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paises" sheetId="2" state="visible" r:id="rId2"/>
    <sheet xmlns:r="http://schemas.openxmlformats.org/officeDocument/2006/relationships" name="estados" sheetId="3" state="visible" r:id="rId3"/>
    <sheet xmlns:r="http://schemas.openxmlformats.org/officeDocument/2006/relationships" name="productos" sheetId="4" state="visible" r:id="rId4"/>
    <sheet xmlns:r="http://schemas.openxmlformats.org/officeDocument/2006/relationships" name="Base" sheetId="5" state="visible" r:id="rId5"/>
    <sheet xmlns:r="http://schemas.openxmlformats.org/officeDocument/2006/relationships" name="Formul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aPaises" displayName="TablaPaises" ref="A1:F282" headerRowCount="1">
  <autoFilter ref="A1:F282"/>
  <tableColumns count="6">
    <tableColumn id="1" name="CO_PAIS"/>
    <tableColumn id="2" name="CO_PAIS_ISON3"/>
    <tableColumn id="3" name="CO_PAIS_ISOA3"/>
    <tableColumn id="4" name="NO_PAIS"/>
    <tableColumn id="5" name="NO_PAIS_ING"/>
    <tableColumn id="6" name="NO_PAIS_ESP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aEstados" displayName="TablaEstados" ref="A1:D35" headerRowCount="1">
  <autoFilter ref="A1:D35"/>
  <tableColumns count="4">
    <tableColumn id="1" name="CO_UF"/>
    <tableColumn id="2" name="SG_UF"/>
    <tableColumn id="3" name="NO_UF"/>
    <tableColumn id="4" name="NO_REGIAO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aProductos" displayName="TablaProductos" ref="A1:B15" headerRowCount="1">
  <autoFilter ref="A1:B15"/>
  <tableColumns count="2">
    <tableColumn id="1" name="NCM"/>
    <tableColumn id="2" name="Producto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aBase" displayName="TablaBase" ref="A1:N17987" headerRowCount="1">
  <autoFilter ref="A1:N17987"/>
  <tableColumns count="14">
    <tableColumn id="1" name="CO_ANO"/>
    <tableColumn id="2" name="CO_MES"/>
    <tableColumn id="3" name="CO_NCM"/>
    <tableColumn id="4" name="CO_PAIS"/>
    <tableColumn id="5" name="SG_UF_NCM"/>
    <tableColumn id="6" name="QT_ESTAT"/>
    <tableColumn id="7" name="KG_LIQUIDO"/>
    <tableColumn id="8" name="VL_FOB"/>
    <tableColumn id="9" name="Producto"/>
    <tableColumn id="10" name="Pais"/>
    <tableColumn id="11" name="ProductoForm"/>
    <tableColumn id="12" name="Clasificacion"/>
    <tableColumn id="13" name="Estado"/>
    <tableColumn id="14" name="Region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4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2">
      <c r="B2" s="1" t="inlineStr">
        <is>
          <t>Exportaciones Brasileñas de los 4 Principales Productos Agro</t>
        </is>
      </c>
    </row>
    <row r="3">
      <c r="B3" t="inlineStr">
        <is>
          <t>Análisis ejecutivo de Soja, Milho, Café en granos y Algodón (NCM) - Años 2025 y 2026</t>
        </is>
      </c>
    </row>
    <row r="5">
      <c r="B5" t="inlineStr">
        <is>
          <t>Elaborado por:</t>
        </is>
      </c>
    </row>
    <row r="6">
      <c r="B6" t="inlineStr">
        <is>
          <t>EQUIPO 03</t>
        </is>
      </c>
    </row>
    <row r="7">
      <c r="B7" t="inlineStr">
        <is>
          <t>Tema 3: Ofimática, Análisis de Datos e Instrumentos Visuales para la Gerencia</t>
        </is>
      </c>
    </row>
    <row r="9">
      <c r="B9" t="inlineStr">
        <is>
          <t>Contenido del libro:</t>
        </is>
      </c>
    </row>
    <row r="10">
      <c r="B10" t="inlineStr">
        <is>
          <t>paises: catálogo de países</t>
        </is>
      </c>
    </row>
    <row r="11">
      <c r="B11" t="inlineStr">
        <is>
          <t>estados: catálogo de estados/UF de Brasil</t>
        </is>
      </c>
    </row>
    <row r="12">
      <c r="B12" t="inlineStr">
        <is>
          <t>productos: relación NCM - producto</t>
        </is>
      </c>
    </row>
    <row r="13">
      <c r="B13" t="inlineStr">
        <is>
          <t>Base: exportaciones filtradas y relacionadas</t>
        </is>
      </c>
    </row>
    <row r="14">
      <c r="B14" t="inlineStr">
        <is>
          <t>Formulas: BUSCARV / BUSCARX / 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6" customWidth="1" min="4" max="4"/>
    <col width="26" customWidth="1" min="5" max="5"/>
    <col width="26" customWidth="1" min="6" max="6"/>
  </cols>
  <sheetData>
    <row r="1">
      <c r="A1" t="inlineStr">
        <is>
          <t>CO_PAIS</t>
        </is>
      </c>
      <c r="B1" t="inlineStr">
        <is>
          <t>CO_PAIS_ISON3</t>
        </is>
      </c>
      <c r="C1" t="inlineStr">
        <is>
          <t>CO_PAIS_ISOA3</t>
        </is>
      </c>
      <c r="D1" t="inlineStr">
        <is>
          <t>NO_PAIS</t>
        </is>
      </c>
      <c r="E1" t="inlineStr">
        <is>
          <t>NO_PAIS_ING</t>
        </is>
      </c>
      <c r="F1" t="inlineStr">
        <is>
          <t>NO_PAIS_ESP</t>
        </is>
      </c>
    </row>
    <row r="2">
      <c r="A2" t="inlineStr">
        <is>
          <t>000</t>
        </is>
      </c>
      <c r="B2" t="inlineStr">
        <is>
          <t>898</t>
        </is>
      </c>
      <c r="C2" t="inlineStr">
        <is>
          <t>ZZZ</t>
        </is>
      </c>
      <c r="D2" t="inlineStr">
        <is>
          <t>Não Definido</t>
        </is>
      </c>
      <c r="E2" t="inlineStr">
        <is>
          <t>Not defined</t>
        </is>
      </c>
      <c r="F2" t="inlineStr">
        <is>
          <t>No definido</t>
        </is>
      </c>
    </row>
    <row r="3">
      <c r="A3" t="inlineStr">
        <is>
          <t>013</t>
        </is>
      </c>
      <c r="B3" t="inlineStr">
        <is>
          <t>004</t>
        </is>
      </c>
      <c r="C3" t="inlineStr">
        <is>
          <t>AFG</t>
        </is>
      </c>
      <c r="D3" t="inlineStr">
        <is>
          <t>Afeganistão</t>
        </is>
      </c>
      <c r="E3" t="inlineStr">
        <is>
          <t>Afghanistan</t>
        </is>
      </c>
      <c r="F3" t="inlineStr">
        <is>
          <t>Afganistan</t>
        </is>
      </c>
    </row>
    <row r="4">
      <c r="A4" t="inlineStr">
        <is>
          <t>015</t>
        </is>
      </c>
      <c r="B4" t="inlineStr">
        <is>
          <t>248</t>
        </is>
      </c>
      <c r="C4" t="inlineStr">
        <is>
          <t>ALA</t>
        </is>
      </c>
      <c r="D4" t="inlineStr">
        <is>
          <t>Aland, Ilhas</t>
        </is>
      </c>
      <c r="E4" t="inlineStr">
        <is>
          <t>Aland Islands</t>
        </is>
      </c>
      <c r="F4" t="inlineStr">
        <is>
          <t>Alans, Islas</t>
        </is>
      </c>
    </row>
    <row r="5">
      <c r="A5" t="inlineStr">
        <is>
          <t>017</t>
        </is>
      </c>
      <c r="B5" t="inlineStr">
        <is>
          <t>008</t>
        </is>
      </c>
      <c r="C5" t="inlineStr">
        <is>
          <t>ALB</t>
        </is>
      </c>
      <c r="D5" t="inlineStr">
        <is>
          <t>Albânia</t>
        </is>
      </c>
      <c r="E5" t="inlineStr">
        <is>
          <t>Albania</t>
        </is>
      </c>
      <c r="F5" t="inlineStr">
        <is>
          <t>Albania</t>
        </is>
      </c>
    </row>
    <row r="6">
      <c r="A6" t="inlineStr">
        <is>
          <t>020</t>
        </is>
      </c>
      <c r="B6" t="inlineStr">
        <is>
          <t>724</t>
        </is>
      </c>
      <c r="C6" t="inlineStr">
        <is>
          <t>ESP</t>
        </is>
      </c>
      <c r="D6" t="inlineStr">
        <is>
          <t>Alboran-Perejil, Ilhas</t>
        </is>
      </c>
      <c r="E6" t="inlineStr">
        <is>
          <t>Alboran-Perejil, Islands</t>
        </is>
      </c>
      <c r="F6" t="inlineStr">
        <is>
          <t>Alboran-Perejil, Islas</t>
        </is>
      </c>
    </row>
    <row r="7">
      <c r="A7" t="inlineStr">
        <is>
          <t>023</t>
        </is>
      </c>
      <c r="B7" t="inlineStr">
        <is>
          <t>276</t>
        </is>
      </c>
      <c r="C7" t="inlineStr">
        <is>
          <t>DEU</t>
        </is>
      </c>
      <c r="D7" t="inlineStr">
        <is>
          <t>Alemanha</t>
        </is>
      </c>
      <c r="E7" t="inlineStr">
        <is>
          <t>Germany</t>
        </is>
      </c>
      <c r="F7" t="inlineStr">
        <is>
          <t>Alemania</t>
        </is>
      </c>
    </row>
    <row r="8">
      <c r="A8" t="inlineStr">
        <is>
          <t>025</t>
        </is>
      </c>
      <c r="B8" t="inlineStr">
        <is>
          <t>278</t>
        </is>
      </c>
      <c r="C8" t="inlineStr">
        <is>
          <t>DEU</t>
        </is>
      </c>
      <c r="D8" t="inlineStr">
        <is>
          <t>Alemanha Oriental</t>
        </is>
      </c>
      <c r="E8" t="inlineStr">
        <is>
          <t>East Germany</t>
        </is>
      </c>
      <c r="F8" t="inlineStr">
        <is>
          <t>Alemania del Este</t>
        </is>
      </c>
    </row>
    <row r="9">
      <c r="A9" t="inlineStr">
        <is>
          <t>031</t>
        </is>
      </c>
      <c r="B9" t="inlineStr">
        <is>
          <t>854</t>
        </is>
      </c>
      <c r="C9" t="inlineStr">
        <is>
          <t>BFA</t>
        </is>
      </c>
      <c r="D9" t="inlineStr">
        <is>
          <t>Burkina Faso</t>
        </is>
      </c>
      <c r="E9" t="inlineStr">
        <is>
          <t>Burkina Faso</t>
        </is>
      </c>
      <c r="F9" t="inlineStr">
        <is>
          <t>Burkina Faso</t>
        </is>
      </c>
    </row>
    <row r="10">
      <c r="A10" t="inlineStr">
        <is>
          <t>037</t>
        </is>
      </c>
      <c r="B10" t="inlineStr">
        <is>
          <t>020</t>
        </is>
      </c>
      <c r="C10" t="inlineStr">
        <is>
          <t>AND</t>
        </is>
      </c>
      <c r="D10" t="inlineStr">
        <is>
          <t>Andorra</t>
        </is>
      </c>
      <c r="E10" t="inlineStr">
        <is>
          <t>Andorra</t>
        </is>
      </c>
      <c r="F10" t="inlineStr">
        <is>
          <t>Andorra</t>
        </is>
      </c>
    </row>
    <row r="11">
      <c r="A11" t="inlineStr">
        <is>
          <t>040</t>
        </is>
      </c>
      <c r="B11" t="inlineStr">
        <is>
          <t>024</t>
        </is>
      </c>
      <c r="C11" t="inlineStr">
        <is>
          <t>AGO</t>
        </is>
      </c>
      <c r="D11" t="inlineStr">
        <is>
          <t>Angola</t>
        </is>
      </c>
      <c r="E11" t="inlineStr">
        <is>
          <t>Angola</t>
        </is>
      </c>
      <c r="F11" t="inlineStr">
        <is>
          <t>Angola</t>
        </is>
      </c>
    </row>
    <row r="12">
      <c r="A12" t="inlineStr">
        <is>
          <t>041</t>
        </is>
      </c>
      <c r="B12" t="inlineStr">
        <is>
          <t>660</t>
        </is>
      </c>
      <c r="C12" t="inlineStr">
        <is>
          <t>AIA</t>
        </is>
      </c>
      <c r="D12" t="inlineStr">
        <is>
          <t>Anguilla</t>
        </is>
      </c>
      <c r="E12" t="inlineStr">
        <is>
          <t>Anguilla</t>
        </is>
      </c>
      <c r="F12" t="inlineStr">
        <is>
          <t>Anguilla</t>
        </is>
      </c>
    </row>
    <row r="13">
      <c r="A13" t="inlineStr">
        <is>
          <t>042</t>
        </is>
      </c>
      <c r="B13" t="inlineStr">
        <is>
          <t>010</t>
        </is>
      </c>
      <c r="C13" t="inlineStr">
        <is>
          <t>ATA</t>
        </is>
      </c>
      <c r="D13" t="inlineStr">
        <is>
          <t>Antártica</t>
        </is>
      </c>
      <c r="E13" t="inlineStr">
        <is>
          <t>Antarctica</t>
        </is>
      </c>
      <c r="F13" t="inlineStr">
        <is>
          <t>Antártida</t>
        </is>
      </c>
    </row>
    <row r="14">
      <c r="A14" t="inlineStr">
        <is>
          <t>043</t>
        </is>
      </c>
      <c r="B14" t="inlineStr">
        <is>
          <t>028</t>
        </is>
      </c>
      <c r="C14" t="inlineStr">
        <is>
          <t>ATG</t>
        </is>
      </c>
      <c r="D14" t="inlineStr">
        <is>
          <t>Antígua e Barbuda</t>
        </is>
      </c>
      <c r="E14" t="inlineStr">
        <is>
          <t>Antigua and Barbuda</t>
        </is>
      </c>
      <c r="F14" t="inlineStr">
        <is>
          <t>Antigua y Barbuda</t>
        </is>
      </c>
    </row>
    <row r="15">
      <c r="A15" t="inlineStr">
        <is>
          <t>047</t>
        </is>
      </c>
      <c r="B15" t="inlineStr">
        <is>
          <t>530</t>
        </is>
      </c>
      <c r="C15" t="inlineStr">
        <is>
          <t>ANT</t>
        </is>
      </c>
      <c r="D15" t="inlineStr">
        <is>
          <t>Antilhas Holandesas</t>
        </is>
      </c>
      <c r="E15" t="inlineStr">
        <is>
          <t>Netherlands Antilles</t>
        </is>
      </c>
      <c r="F15" t="inlineStr">
        <is>
          <t>Antillas Holandesas</t>
        </is>
      </c>
    </row>
    <row r="16">
      <c r="A16" t="inlineStr">
        <is>
          <t>053</t>
        </is>
      </c>
      <c r="B16" t="inlineStr">
        <is>
          <t>682</t>
        </is>
      </c>
      <c r="C16" t="inlineStr">
        <is>
          <t>SAU</t>
        </is>
      </c>
      <c r="D16" t="inlineStr">
        <is>
          <t>Arábia Saudita</t>
        </is>
      </c>
      <c r="E16" t="inlineStr">
        <is>
          <t>Saudi Arabia</t>
        </is>
      </c>
      <c r="F16" t="inlineStr">
        <is>
          <t>Arabia Saudita</t>
        </is>
      </c>
    </row>
    <row r="17">
      <c r="A17" t="inlineStr">
        <is>
          <t>059</t>
        </is>
      </c>
      <c r="B17" t="inlineStr">
        <is>
          <t>012</t>
        </is>
      </c>
      <c r="C17" t="inlineStr">
        <is>
          <t>DZA</t>
        </is>
      </c>
      <c r="D17" t="inlineStr">
        <is>
          <t>Argélia</t>
        </is>
      </c>
      <c r="E17" t="inlineStr">
        <is>
          <t>Algeria</t>
        </is>
      </c>
      <c r="F17" t="inlineStr">
        <is>
          <t>Argelia</t>
        </is>
      </c>
    </row>
    <row r="18">
      <c r="A18" t="inlineStr">
        <is>
          <t>063</t>
        </is>
      </c>
      <c r="B18" t="inlineStr">
        <is>
          <t>032</t>
        </is>
      </c>
      <c r="C18" t="inlineStr">
        <is>
          <t>ARG</t>
        </is>
      </c>
      <c r="D18" t="inlineStr">
        <is>
          <t>Argentina</t>
        </is>
      </c>
      <c r="E18" t="inlineStr">
        <is>
          <t>Argentina</t>
        </is>
      </c>
      <c r="F18" t="inlineStr">
        <is>
          <t>Argentina</t>
        </is>
      </c>
    </row>
    <row r="19">
      <c r="A19" t="inlineStr">
        <is>
          <t>064</t>
        </is>
      </c>
      <c r="B19" t="inlineStr">
        <is>
          <t>051</t>
        </is>
      </c>
      <c r="C19" t="inlineStr">
        <is>
          <t>ARM</t>
        </is>
      </c>
      <c r="D19" t="inlineStr">
        <is>
          <t>Armênia</t>
        </is>
      </c>
      <c r="E19" t="inlineStr">
        <is>
          <t>Armenia</t>
        </is>
      </c>
      <c r="F19" t="inlineStr">
        <is>
          <t>Armenia</t>
        </is>
      </c>
    </row>
    <row r="20">
      <c r="A20" t="inlineStr">
        <is>
          <t>065</t>
        </is>
      </c>
      <c r="B20" t="inlineStr">
        <is>
          <t>533</t>
        </is>
      </c>
      <c r="C20" t="inlineStr">
        <is>
          <t>ABW</t>
        </is>
      </c>
      <c r="D20" t="inlineStr">
        <is>
          <t>Aruba</t>
        </is>
      </c>
      <c r="E20" t="inlineStr">
        <is>
          <t>Aruba</t>
        </is>
      </c>
      <c r="F20" t="inlineStr">
        <is>
          <t>Aruba</t>
        </is>
      </c>
    </row>
    <row r="21">
      <c r="A21" t="inlineStr">
        <is>
          <t>069</t>
        </is>
      </c>
      <c r="B21" t="inlineStr">
        <is>
          <t>036</t>
        </is>
      </c>
      <c r="C21" t="inlineStr">
        <is>
          <t>AUS</t>
        </is>
      </c>
      <c r="D21" t="inlineStr">
        <is>
          <t>Austrália</t>
        </is>
      </c>
      <c r="E21" t="inlineStr">
        <is>
          <t>Australia</t>
        </is>
      </c>
      <c r="F21" t="inlineStr">
        <is>
          <t>Australia</t>
        </is>
      </c>
    </row>
    <row r="22">
      <c r="A22" t="inlineStr">
        <is>
          <t>072</t>
        </is>
      </c>
      <c r="B22" t="inlineStr">
        <is>
          <t>040</t>
        </is>
      </c>
      <c r="C22" t="inlineStr">
        <is>
          <t>AUT</t>
        </is>
      </c>
      <c r="D22" t="inlineStr">
        <is>
          <t>Áustria</t>
        </is>
      </c>
      <c r="E22" t="inlineStr">
        <is>
          <t>Austria</t>
        </is>
      </c>
      <c r="F22" t="inlineStr">
        <is>
          <t>Austria</t>
        </is>
      </c>
    </row>
    <row r="23">
      <c r="A23" t="inlineStr">
        <is>
          <t>073</t>
        </is>
      </c>
      <c r="B23" t="inlineStr">
        <is>
          <t>031</t>
        </is>
      </c>
      <c r="C23" t="inlineStr">
        <is>
          <t>AZE</t>
        </is>
      </c>
      <c r="D23" t="inlineStr">
        <is>
          <t>Azerbaijão</t>
        </is>
      </c>
      <c r="E23" t="inlineStr">
        <is>
          <t>Azerbaijan</t>
        </is>
      </c>
      <c r="F23" t="inlineStr">
        <is>
          <t>Acerbaiyan</t>
        </is>
      </c>
    </row>
    <row r="24">
      <c r="A24" t="inlineStr">
        <is>
          <t>077</t>
        </is>
      </c>
      <c r="B24" t="inlineStr">
        <is>
          <t>044</t>
        </is>
      </c>
      <c r="C24" t="inlineStr">
        <is>
          <t>BHS</t>
        </is>
      </c>
      <c r="D24" t="inlineStr">
        <is>
          <t>Bahamas</t>
        </is>
      </c>
      <c r="E24" t="inlineStr">
        <is>
          <t>Bahamas</t>
        </is>
      </c>
      <c r="F24" t="inlineStr">
        <is>
          <t>Bahamas</t>
        </is>
      </c>
    </row>
    <row r="25">
      <c r="A25" t="inlineStr">
        <is>
          <t>080</t>
        </is>
      </c>
      <c r="B25" t="inlineStr">
        <is>
          <t>048</t>
        </is>
      </c>
      <c r="C25" t="inlineStr">
        <is>
          <t>BHR</t>
        </is>
      </c>
      <c r="D25" t="inlineStr">
        <is>
          <t>Barein</t>
        </is>
      </c>
      <c r="E25" t="inlineStr">
        <is>
          <t>Bahrein</t>
        </is>
      </c>
      <c r="F25" t="inlineStr">
        <is>
          <t>Bahrein</t>
        </is>
      </c>
    </row>
    <row r="26">
      <c r="A26" t="inlineStr">
        <is>
          <t>081</t>
        </is>
      </c>
      <c r="B26" t="inlineStr">
        <is>
          <t>050</t>
        </is>
      </c>
      <c r="C26" t="inlineStr">
        <is>
          <t>BGD</t>
        </is>
      </c>
      <c r="D26" t="inlineStr">
        <is>
          <t>Bangladesh</t>
        </is>
      </c>
      <c r="E26" t="inlineStr">
        <is>
          <t>Bangladesh</t>
        </is>
      </c>
      <c r="F26" t="inlineStr">
        <is>
          <t>Bangladesh</t>
        </is>
      </c>
    </row>
    <row r="27">
      <c r="A27" t="inlineStr">
        <is>
          <t>083</t>
        </is>
      </c>
      <c r="B27" t="inlineStr">
        <is>
          <t>052</t>
        </is>
      </c>
      <c r="C27" t="inlineStr">
        <is>
          <t>BRB</t>
        </is>
      </c>
      <c r="D27" t="inlineStr">
        <is>
          <t>Barbados</t>
        </is>
      </c>
      <c r="E27" t="inlineStr">
        <is>
          <t>Barbados</t>
        </is>
      </c>
      <c r="F27" t="inlineStr">
        <is>
          <t>Barbados</t>
        </is>
      </c>
    </row>
    <row r="28">
      <c r="A28" t="inlineStr">
        <is>
          <t>085</t>
        </is>
      </c>
      <c r="B28" t="inlineStr">
        <is>
          <t>112</t>
        </is>
      </c>
      <c r="C28" t="inlineStr">
        <is>
          <t>BLR</t>
        </is>
      </c>
      <c r="D28" t="inlineStr">
        <is>
          <t>Belarus</t>
        </is>
      </c>
      <c r="E28" t="inlineStr">
        <is>
          <t>Belarus</t>
        </is>
      </c>
      <c r="F28" t="inlineStr">
        <is>
          <t>Belarús</t>
        </is>
      </c>
    </row>
    <row r="29">
      <c r="A29" t="inlineStr">
        <is>
          <t>087</t>
        </is>
      </c>
      <c r="B29" t="inlineStr">
        <is>
          <t>056</t>
        </is>
      </c>
      <c r="C29" t="inlineStr">
        <is>
          <t>BEL</t>
        </is>
      </c>
      <c r="D29" t="inlineStr">
        <is>
          <t>Bélgica</t>
        </is>
      </c>
      <c r="E29" t="inlineStr">
        <is>
          <t>Belgium</t>
        </is>
      </c>
      <c r="F29" t="inlineStr">
        <is>
          <t>Bélgica</t>
        </is>
      </c>
    </row>
    <row r="30">
      <c r="A30" t="inlineStr">
        <is>
          <t>088</t>
        </is>
      </c>
      <c r="B30" t="inlineStr">
        <is>
          <t>084</t>
        </is>
      </c>
      <c r="C30" t="inlineStr">
        <is>
          <t>BLZ</t>
        </is>
      </c>
      <c r="D30" t="inlineStr">
        <is>
          <t>Belize</t>
        </is>
      </c>
      <c r="E30" t="inlineStr">
        <is>
          <t>Belize</t>
        </is>
      </c>
      <c r="F30" t="inlineStr">
        <is>
          <t>Belice</t>
        </is>
      </c>
    </row>
    <row r="31">
      <c r="A31" t="inlineStr">
        <is>
          <t>090</t>
        </is>
      </c>
      <c r="B31" t="inlineStr">
        <is>
          <t>060</t>
        </is>
      </c>
      <c r="C31" t="inlineStr">
        <is>
          <t>BMU</t>
        </is>
      </c>
      <c r="D31" t="inlineStr">
        <is>
          <t>Bermudas</t>
        </is>
      </c>
      <c r="E31" t="inlineStr">
        <is>
          <t>Bermuda</t>
        </is>
      </c>
      <c r="F31" t="inlineStr">
        <is>
          <t>Bermuda</t>
        </is>
      </c>
    </row>
    <row r="32">
      <c r="A32" t="inlineStr">
        <is>
          <t>093</t>
        </is>
      </c>
      <c r="B32" t="inlineStr">
        <is>
          <t>104</t>
        </is>
      </c>
      <c r="C32" t="inlineStr">
        <is>
          <t>MMR</t>
        </is>
      </c>
      <c r="D32" t="inlineStr">
        <is>
          <t>Mianmar</t>
        </is>
      </c>
      <c r="E32" t="inlineStr">
        <is>
          <t>Myanmar</t>
        </is>
      </c>
      <c r="F32" t="inlineStr">
        <is>
          <t>Myanmar</t>
        </is>
      </c>
    </row>
    <row r="33">
      <c r="A33" t="inlineStr">
        <is>
          <t>097</t>
        </is>
      </c>
      <c r="B33" t="inlineStr">
        <is>
          <t>068</t>
        </is>
      </c>
      <c r="C33" t="inlineStr">
        <is>
          <t>BOL</t>
        </is>
      </c>
      <c r="D33" t="inlineStr">
        <is>
          <t>Bolívia</t>
        </is>
      </c>
      <c r="E33" t="inlineStr">
        <is>
          <t>Bolivia</t>
        </is>
      </c>
      <c r="F33" t="inlineStr">
        <is>
          <t>Bolivia</t>
        </is>
      </c>
    </row>
    <row r="34">
      <c r="A34" t="inlineStr">
        <is>
          <t>098</t>
        </is>
      </c>
      <c r="B34" t="inlineStr">
        <is>
          <t>070</t>
        </is>
      </c>
      <c r="C34" t="inlineStr">
        <is>
          <t>BIH</t>
        </is>
      </c>
      <c r="D34" t="inlineStr">
        <is>
          <t>Bósnia-Herzegovina</t>
        </is>
      </c>
      <c r="E34" t="inlineStr">
        <is>
          <t>Bosnia and Herzegovina</t>
        </is>
      </c>
      <c r="F34" t="inlineStr">
        <is>
          <t>Bosnia y Herzegovina</t>
        </is>
      </c>
    </row>
    <row r="35">
      <c r="A35" t="inlineStr">
        <is>
          <t>099</t>
        </is>
      </c>
      <c r="B35" t="inlineStr">
        <is>
          <t>535</t>
        </is>
      </c>
      <c r="C35" t="inlineStr">
        <is>
          <t>BES</t>
        </is>
      </c>
      <c r="D35" t="inlineStr">
        <is>
          <t>Bonaire, Saint Eustatius e Saba</t>
        </is>
      </c>
      <c r="E35" t="inlineStr">
        <is>
          <t>Bonaire, Saint Eustatius and Saba</t>
        </is>
      </c>
      <c r="F35" t="inlineStr">
        <is>
          <t>Bonaire, Saint Eustatius y Saba</t>
        </is>
      </c>
    </row>
    <row r="36">
      <c r="A36" t="inlineStr">
        <is>
          <t>100</t>
        </is>
      </c>
      <c r="B36" t="inlineStr">
        <is>
          <t>898</t>
        </is>
      </c>
      <c r="C36" t="inlineStr">
        <is>
          <t>BRA</t>
        </is>
      </c>
      <c r="D36" t="inlineStr">
        <is>
          <t>Internação na Zona Franca de Manaus</t>
        </is>
      </c>
      <c r="E36" t="inlineStr">
        <is>
          <t>Internment in the Manaus Free Trade Zone</t>
        </is>
      </c>
      <c r="F36" t="inlineStr">
        <is>
          <t>Internamiento de la Zona Franca de Manaus</t>
        </is>
      </c>
    </row>
    <row r="37">
      <c r="A37" t="inlineStr">
        <is>
          <t>101</t>
        </is>
      </c>
      <c r="B37" t="inlineStr">
        <is>
          <t>072</t>
        </is>
      </c>
      <c r="C37" t="inlineStr">
        <is>
          <t>BWA</t>
        </is>
      </c>
      <c r="D37" t="inlineStr">
        <is>
          <t>Botsuana</t>
        </is>
      </c>
      <c r="E37" t="inlineStr">
        <is>
          <t>Botswana</t>
        </is>
      </c>
      <c r="F37" t="inlineStr">
        <is>
          <t>Botswana</t>
        </is>
      </c>
    </row>
    <row r="38">
      <c r="A38" t="inlineStr">
        <is>
          <t>102</t>
        </is>
      </c>
      <c r="B38" t="inlineStr">
        <is>
          <t>074</t>
        </is>
      </c>
      <c r="C38" t="inlineStr">
        <is>
          <t>BVT</t>
        </is>
      </c>
      <c r="D38" t="inlineStr">
        <is>
          <t>Bouvet, Ilha</t>
        </is>
      </c>
      <c r="E38" t="inlineStr">
        <is>
          <t>Bouvet Island</t>
        </is>
      </c>
      <c r="F38" t="inlineStr">
        <is>
          <t>Bouvet, Isla</t>
        </is>
      </c>
    </row>
    <row r="39">
      <c r="A39" t="inlineStr">
        <is>
          <t>105</t>
        </is>
      </c>
      <c r="B39" t="inlineStr">
        <is>
          <t>076</t>
        </is>
      </c>
      <c r="C39" t="inlineStr">
        <is>
          <t>BRA</t>
        </is>
      </c>
      <c r="D39" t="inlineStr">
        <is>
          <t>Brasil</t>
        </is>
      </c>
      <c r="E39" t="inlineStr">
        <is>
          <t>Brazil</t>
        </is>
      </c>
      <c r="F39" t="inlineStr">
        <is>
          <t>Brasil</t>
        </is>
      </c>
    </row>
    <row r="40">
      <c r="A40" t="inlineStr">
        <is>
          <t>108</t>
        </is>
      </c>
      <c r="B40" t="inlineStr">
        <is>
          <t>096</t>
        </is>
      </c>
      <c r="C40" t="inlineStr">
        <is>
          <t>BRN</t>
        </is>
      </c>
      <c r="D40" t="inlineStr">
        <is>
          <t>Brunei</t>
        </is>
      </c>
      <c r="E40" t="inlineStr">
        <is>
          <t>Brunei</t>
        </is>
      </c>
      <c r="F40" t="inlineStr">
        <is>
          <t>Brunei</t>
        </is>
      </c>
    </row>
    <row r="41">
      <c r="A41" t="inlineStr">
        <is>
          <t>111</t>
        </is>
      </c>
      <c r="B41" t="inlineStr">
        <is>
          <t>100</t>
        </is>
      </c>
      <c r="C41" t="inlineStr">
        <is>
          <t>BGR</t>
        </is>
      </c>
      <c r="D41" t="inlineStr">
        <is>
          <t>Bulgária</t>
        </is>
      </c>
      <c r="E41" t="inlineStr">
        <is>
          <t>Bulgaria</t>
        </is>
      </c>
      <c r="F41" t="inlineStr">
        <is>
          <t>Bulgaria</t>
        </is>
      </c>
    </row>
    <row r="42">
      <c r="A42" t="inlineStr">
        <is>
          <t>115</t>
        </is>
      </c>
      <c r="B42" t="inlineStr">
        <is>
          <t>108</t>
        </is>
      </c>
      <c r="C42" t="inlineStr">
        <is>
          <t>BDI</t>
        </is>
      </c>
      <c r="D42" t="inlineStr">
        <is>
          <t>Burundi</t>
        </is>
      </c>
      <c r="E42" t="inlineStr">
        <is>
          <t>Burundi</t>
        </is>
      </c>
      <c r="F42" t="inlineStr">
        <is>
          <t>Burundi</t>
        </is>
      </c>
    </row>
    <row r="43">
      <c r="A43" t="inlineStr">
        <is>
          <t>119</t>
        </is>
      </c>
      <c r="B43" t="inlineStr">
        <is>
          <t>064</t>
        </is>
      </c>
      <c r="C43" t="inlineStr">
        <is>
          <t>BTN</t>
        </is>
      </c>
      <c r="D43" t="inlineStr">
        <is>
          <t>Butão</t>
        </is>
      </c>
      <c r="E43" t="inlineStr">
        <is>
          <t>Bhutan</t>
        </is>
      </c>
      <c r="F43" t="inlineStr">
        <is>
          <t>Bhután</t>
        </is>
      </c>
    </row>
    <row r="44">
      <c r="A44" t="inlineStr">
        <is>
          <t>127</t>
        </is>
      </c>
      <c r="B44" t="inlineStr">
        <is>
          <t>132</t>
        </is>
      </c>
      <c r="C44" t="inlineStr">
        <is>
          <t>CPV</t>
        </is>
      </c>
      <c r="D44" t="inlineStr">
        <is>
          <t>Cabo Verde</t>
        </is>
      </c>
      <c r="E44" t="inlineStr">
        <is>
          <t>Cape Verde</t>
        </is>
      </c>
      <c r="F44" t="inlineStr">
        <is>
          <t>Cabo Verde</t>
        </is>
      </c>
    </row>
    <row r="45">
      <c r="A45" t="inlineStr">
        <is>
          <t>137</t>
        </is>
      </c>
      <c r="B45" t="inlineStr">
        <is>
          <t>136</t>
        </is>
      </c>
      <c r="C45" t="inlineStr">
        <is>
          <t>CYM</t>
        </is>
      </c>
      <c r="D45" t="inlineStr">
        <is>
          <t>Cayman, Ilhas</t>
        </is>
      </c>
      <c r="E45" t="inlineStr">
        <is>
          <t>Cayman Islands</t>
        </is>
      </c>
      <c r="F45" t="inlineStr">
        <is>
          <t>Caimán, Islas</t>
        </is>
      </c>
    </row>
    <row r="46">
      <c r="A46" t="inlineStr">
        <is>
          <t>141</t>
        </is>
      </c>
      <c r="B46" t="inlineStr">
        <is>
          <t>116</t>
        </is>
      </c>
      <c r="C46" t="inlineStr">
        <is>
          <t>KHM</t>
        </is>
      </c>
      <c r="D46" t="inlineStr">
        <is>
          <t>Camboja</t>
        </is>
      </c>
      <c r="E46" t="inlineStr">
        <is>
          <t>Cambodia</t>
        </is>
      </c>
      <c r="F46" t="inlineStr">
        <is>
          <t>Camboya</t>
        </is>
      </c>
    </row>
    <row r="47">
      <c r="A47" t="inlineStr">
        <is>
          <t>145</t>
        </is>
      </c>
      <c r="B47" t="inlineStr">
        <is>
          <t>120</t>
        </is>
      </c>
      <c r="C47" t="inlineStr">
        <is>
          <t>CMR</t>
        </is>
      </c>
      <c r="D47" t="inlineStr">
        <is>
          <t>Camarões</t>
        </is>
      </c>
      <c r="E47" t="inlineStr">
        <is>
          <t>Cameroon</t>
        </is>
      </c>
      <c r="F47" t="inlineStr">
        <is>
          <t>Camerún</t>
        </is>
      </c>
    </row>
    <row r="48">
      <c r="A48" t="inlineStr">
        <is>
          <t>149</t>
        </is>
      </c>
      <c r="B48" t="inlineStr">
        <is>
          <t>124</t>
        </is>
      </c>
      <c r="C48" t="inlineStr">
        <is>
          <t>CAN</t>
        </is>
      </c>
      <c r="D48" t="inlineStr">
        <is>
          <t>Canadá</t>
        </is>
      </c>
      <c r="E48" t="inlineStr">
        <is>
          <t>Canada</t>
        </is>
      </c>
      <c r="F48" t="inlineStr">
        <is>
          <t>Canadá</t>
        </is>
      </c>
    </row>
    <row r="49">
      <c r="A49" t="inlineStr">
        <is>
          <t>150</t>
        </is>
      </c>
      <c r="B49" t="inlineStr">
        <is>
          <t>831</t>
        </is>
      </c>
      <c r="C49" t="inlineStr">
        <is>
          <t>GGY</t>
        </is>
      </c>
      <c r="D49" t="inlineStr">
        <is>
          <t>Canal, Ilhas do (Guernsey)</t>
        </is>
      </c>
      <c r="E49" t="inlineStr">
        <is>
          <t>Guernsey</t>
        </is>
      </c>
      <c r="F49" t="inlineStr">
        <is>
          <t>Guernsey</t>
        </is>
      </c>
    </row>
    <row r="50">
      <c r="A50" t="inlineStr">
        <is>
          <t>151</t>
        </is>
      </c>
      <c r="B50" t="inlineStr">
        <is>
          <t>724</t>
        </is>
      </c>
      <c r="C50" t="inlineStr">
        <is>
          <t>ESP</t>
        </is>
      </c>
      <c r="D50" t="inlineStr">
        <is>
          <t>Canárias, Ilhas</t>
        </is>
      </c>
      <c r="E50" t="inlineStr">
        <is>
          <t>Canary, Islands</t>
        </is>
      </c>
      <c r="F50" t="inlineStr">
        <is>
          <t>Canarias, Islas</t>
        </is>
      </c>
    </row>
    <row r="51">
      <c r="A51" t="inlineStr">
        <is>
          <t>152</t>
        </is>
      </c>
      <c r="B51" t="inlineStr">
        <is>
          <t>826</t>
        </is>
      </c>
      <c r="C51" t="inlineStr">
        <is>
          <t>GBR</t>
        </is>
      </c>
      <c r="D51" t="inlineStr">
        <is>
          <t>Canal, Ilhas do (Jersey)</t>
        </is>
      </c>
      <c r="E51" t="inlineStr">
        <is>
          <t>Jersey</t>
        </is>
      </c>
      <c r="F51" t="inlineStr">
        <is>
          <t>Jersey</t>
        </is>
      </c>
    </row>
    <row r="52">
      <c r="A52" t="inlineStr">
        <is>
          <t>153</t>
        </is>
      </c>
      <c r="B52" t="inlineStr">
        <is>
          <t>398</t>
        </is>
      </c>
      <c r="C52" t="inlineStr">
        <is>
          <t>KAZ</t>
        </is>
      </c>
      <c r="D52" t="inlineStr">
        <is>
          <t>Cazaquistão</t>
        </is>
      </c>
      <c r="E52" t="inlineStr">
        <is>
          <t>Kazakhstan</t>
        </is>
      </c>
      <c r="F52" t="inlineStr">
        <is>
          <t>Kazakhstán</t>
        </is>
      </c>
    </row>
    <row r="53">
      <c r="A53" t="inlineStr">
        <is>
          <t>154</t>
        </is>
      </c>
      <c r="B53" t="inlineStr">
        <is>
          <t>634</t>
        </is>
      </c>
      <c r="C53" t="inlineStr">
        <is>
          <t>QAT</t>
        </is>
      </c>
      <c r="D53" t="inlineStr">
        <is>
          <t>Catar</t>
        </is>
      </c>
      <c r="E53" t="inlineStr">
        <is>
          <t>Qatar</t>
        </is>
      </c>
      <c r="F53" t="inlineStr">
        <is>
          <t>Qatar</t>
        </is>
      </c>
    </row>
    <row r="54">
      <c r="A54" t="inlineStr">
        <is>
          <t>158</t>
        </is>
      </c>
      <c r="B54" t="inlineStr">
        <is>
          <t>152</t>
        </is>
      </c>
      <c r="C54" t="inlineStr">
        <is>
          <t>CHL</t>
        </is>
      </c>
      <c r="D54" t="inlineStr">
        <is>
          <t>Chile</t>
        </is>
      </c>
      <c r="E54" t="inlineStr">
        <is>
          <t>Chile</t>
        </is>
      </c>
      <c r="F54" t="inlineStr">
        <is>
          <t>Chile</t>
        </is>
      </c>
    </row>
    <row r="55">
      <c r="A55" t="inlineStr">
        <is>
          <t>160</t>
        </is>
      </c>
      <c r="B55" t="inlineStr">
        <is>
          <t>156</t>
        </is>
      </c>
      <c r="C55" t="inlineStr">
        <is>
          <t>CHN</t>
        </is>
      </c>
      <c r="D55" t="inlineStr">
        <is>
          <t>China</t>
        </is>
      </c>
      <c r="E55" t="inlineStr">
        <is>
          <t>China</t>
        </is>
      </c>
      <c r="F55" t="inlineStr">
        <is>
          <t>China</t>
        </is>
      </c>
    </row>
    <row r="56">
      <c r="A56" t="inlineStr">
        <is>
          <t>161</t>
        </is>
      </c>
      <c r="B56" t="inlineStr">
        <is>
          <t>158</t>
        </is>
      </c>
      <c r="C56" t="inlineStr">
        <is>
          <t>TWN</t>
        </is>
      </c>
      <c r="D56" t="inlineStr">
        <is>
          <t>Taiwan (Formosa)</t>
        </is>
      </c>
      <c r="E56" t="inlineStr">
        <is>
          <t>Taiwan</t>
        </is>
      </c>
      <c r="F56" t="inlineStr">
        <is>
          <t>Taiwán</t>
        </is>
      </c>
    </row>
    <row r="57">
      <c r="A57" t="inlineStr">
        <is>
          <t>163</t>
        </is>
      </c>
      <c r="B57" t="inlineStr">
        <is>
          <t>196</t>
        </is>
      </c>
      <c r="C57" t="inlineStr">
        <is>
          <t>CYP</t>
        </is>
      </c>
      <c r="D57" t="inlineStr">
        <is>
          <t>Chipre</t>
        </is>
      </c>
      <c r="E57" t="inlineStr">
        <is>
          <t>Cyprus</t>
        </is>
      </c>
      <c r="F57" t="inlineStr">
        <is>
          <t>Chipre</t>
        </is>
      </c>
    </row>
    <row r="58">
      <c r="A58" t="inlineStr">
        <is>
          <t>165</t>
        </is>
      </c>
      <c r="B58" t="inlineStr">
        <is>
          <t>166</t>
        </is>
      </c>
      <c r="C58" t="inlineStr">
        <is>
          <t>CCK</t>
        </is>
      </c>
      <c r="D58" t="inlineStr">
        <is>
          <t>Cocos (Keeling), Ilhas</t>
        </is>
      </c>
      <c r="E58" t="inlineStr">
        <is>
          <t>Cocos (Keeling) Islands</t>
        </is>
      </c>
      <c r="F58" t="inlineStr">
        <is>
          <t>Cocos (Keeling), Islas</t>
        </is>
      </c>
    </row>
    <row r="59">
      <c r="A59" t="inlineStr">
        <is>
          <t>169</t>
        </is>
      </c>
      <c r="B59" t="inlineStr">
        <is>
          <t>170</t>
        </is>
      </c>
      <c r="C59" t="inlineStr">
        <is>
          <t>COL</t>
        </is>
      </c>
      <c r="D59" t="inlineStr">
        <is>
          <t>Colômbia</t>
        </is>
      </c>
      <c r="E59" t="inlineStr">
        <is>
          <t>Colombia</t>
        </is>
      </c>
      <c r="F59" t="inlineStr">
        <is>
          <t>Colombia</t>
        </is>
      </c>
    </row>
    <row r="60">
      <c r="A60" t="inlineStr">
        <is>
          <t>173</t>
        </is>
      </c>
      <c r="B60" t="inlineStr">
        <is>
          <t>174</t>
        </is>
      </c>
      <c r="C60" t="inlineStr">
        <is>
          <t>COM</t>
        </is>
      </c>
      <c r="D60" t="inlineStr">
        <is>
          <t>Comores</t>
        </is>
      </c>
      <c r="E60" t="inlineStr">
        <is>
          <t>Comoros</t>
        </is>
      </c>
      <c r="F60" t="inlineStr">
        <is>
          <t>Comoras</t>
        </is>
      </c>
    </row>
    <row r="61">
      <c r="A61" t="inlineStr">
        <is>
          <t>177</t>
        </is>
      </c>
      <c r="B61" t="inlineStr">
        <is>
          <t>178</t>
        </is>
      </c>
      <c r="C61" t="inlineStr">
        <is>
          <t>COG</t>
        </is>
      </c>
      <c r="D61" t="inlineStr">
        <is>
          <t>Congo</t>
        </is>
      </c>
      <c r="E61" t="inlineStr">
        <is>
          <t>Congo</t>
        </is>
      </c>
      <c r="F61" t="inlineStr">
        <is>
          <t>Congo</t>
        </is>
      </c>
    </row>
    <row r="62">
      <c r="A62" t="inlineStr">
        <is>
          <t>183</t>
        </is>
      </c>
      <c r="B62" t="inlineStr">
        <is>
          <t>184</t>
        </is>
      </c>
      <c r="C62" t="inlineStr">
        <is>
          <t>COK</t>
        </is>
      </c>
      <c r="D62" t="inlineStr">
        <is>
          <t>Cook, Ilhas</t>
        </is>
      </c>
      <c r="E62" t="inlineStr">
        <is>
          <t>Cook Islands</t>
        </is>
      </c>
      <c r="F62" t="inlineStr">
        <is>
          <t>Cook, Islas</t>
        </is>
      </c>
    </row>
    <row r="63">
      <c r="A63" t="inlineStr">
        <is>
          <t>187</t>
        </is>
      </c>
      <c r="B63" t="inlineStr">
        <is>
          <t>408</t>
        </is>
      </c>
      <c r="C63" t="inlineStr">
        <is>
          <t>PRK</t>
        </is>
      </c>
      <c r="D63" t="inlineStr">
        <is>
          <t>Coreia do Norte</t>
        </is>
      </c>
      <c r="E63" t="inlineStr">
        <is>
          <t>North Korea</t>
        </is>
      </c>
      <c r="F63" t="inlineStr">
        <is>
          <t>Corea (Norte)</t>
        </is>
      </c>
    </row>
    <row r="64">
      <c r="A64" t="inlineStr">
        <is>
          <t>190</t>
        </is>
      </c>
      <c r="B64" t="inlineStr">
        <is>
          <t>410</t>
        </is>
      </c>
      <c r="C64" t="inlineStr">
        <is>
          <t>KOR</t>
        </is>
      </c>
      <c r="D64" t="inlineStr">
        <is>
          <t>Coreia do Sul</t>
        </is>
      </c>
      <c r="E64" t="inlineStr">
        <is>
          <t>South Korea</t>
        </is>
      </c>
      <c r="F64" t="inlineStr">
        <is>
          <t>Corea (Sur)</t>
        </is>
      </c>
    </row>
    <row r="65">
      <c r="A65" t="inlineStr">
        <is>
          <t>193</t>
        </is>
      </c>
      <c r="B65" t="inlineStr">
        <is>
          <t>384</t>
        </is>
      </c>
      <c r="C65" t="inlineStr">
        <is>
          <t>CIV</t>
        </is>
      </c>
      <c r="D65" t="inlineStr">
        <is>
          <t>Costa do Marfim</t>
        </is>
      </c>
      <c r="E65" t="inlineStr">
        <is>
          <t>Cote D'Ivore</t>
        </is>
      </c>
      <c r="F65" t="inlineStr">
        <is>
          <t>Costa de Marfil</t>
        </is>
      </c>
    </row>
    <row r="66">
      <c r="A66" t="inlineStr">
        <is>
          <t>195</t>
        </is>
      </c>
      <c r="B66" t="inlineStr">
        <is>
          <t>191</t>
        </is>
      </c>
      <c r="C66" t="inlineStr">
        <is>
          <t>HRV</t>
        </is>
      </c>
      <c r="D66" t="inlineStr">
        <is>
          <t>Croácia</t>
        </is>
      </c>
      <c r="E66" t="inlineStr">
        <is>
          <t>Croatia</t>
        </is>
      </c>
      <c r="F66" t="inlineStr">
        <is>
          <t>Croacia</t>
        </is>
      </c>
    </row>
    <row r="67">
      <c r="A67" t="inlineStr">
        <is>
          <t>196</t>
        </is>
      </c>
      <c r="B67" t="inlineStr">
        <is>
          <t>188</t>
        </is>
      </c>
      <c r="C67" t="inlineStr">
        <is>
          <t>CRI</t>
        </is>
      </c>
      <c r="D67" t="inlineStr">
        <is>
          <t>Costa Rica</t>
        </is>
      </c>
      <c r="E67" t="inlineStr">
        <is>
          <t>Costa Rica</t>
        </is>
      </c>
      <c r="F67" t="inlineStr">
        <is>
          <t>Costa Rica</t>
        </is>
      </c>
    </row>
    <row r="68">
      <c r="A68" t="inlineStr">
        <is>
          <t>198</t>
        </is>
      </c>
      <c r="B68" t="inlineStr">
        <is>
          <t>414</t>
        </is>
      </c>
      <c r="C68" t="inlineStr">
        <is>
          <t>KWT</t>
        </is>
      </c>
      <c r="D68" t="inlineStr">
        <is>
          <t>Coveite (Kuweit)</t>
        </is>
      </c>
      <c r="E68" t="inlineStr">
        <is>
          <t>Kuwait</t>
        </is>
      </c>
      <c r="F68" t="inlineStr">
        <is>
          <t>Kuwait</t>
        </is>
      </c>
    </row>
    <row r="69">
      <c r="A69" t="inlineStr">
        <is>
          <t>199</t>
        </is>
      </c>
      <c r="B69" t="inlineStr">
        <is>
          <t>192</t>
        </is>
      </c>
      <c r="C69" t="inlineStr">
        <is>
          <t>CUB</t>
        </is>
      </c>
      <c r="D69" t="inlineStr">
        <is>
          <t>Cuba</t>
        </is>
      </c>
      <c r="E69" t="inlineStr">
        <is>
          <t>Cuba</t>
        </is>
      </c>
      <c r="F69" t="inlineStr">
        <is>
          <t>Cuba</t>
        </is>
      </c>
    </row>
    <row r="70">
      <c r="A70" t="inlineStr">
        <is>
          <t>200</t>
        </is>
      </c>
      <c r="B70" t="inlineStr">
        <is>
          <t>531</t>
        </is>
      </c>
      <c r="C70" t="inlineStr">
        <is>
          <t>CUW</t>
        </is>
      </c>
      <c r="D70" t="inlineStr">
        <is>
          <t>Curaçao</t>
        </is>
      </c>
      <c r="E70" t="inlineStr">
        <is>
          <t>Curaçao</t>
        </is>
      </c>
      <c r="F70" t="inlineStr">
        <is>
          <t>Curazao</t>
        </is>
      </c>
    </row>
    <row r="71">
      <c r="A71" t="inlineStr">
        <is>
          <t>229</t>
        </is>
      </c>
      <c r="B71" t="inlineStr">
        <is>
          <t>204</t>
        </is>
      </c>
      <c r="C71" t="inlineStr">
        <is>
          <t>BEN</t>
        </is>
      </c>
      <c r="D71" t="inlineStr">
        <is>
          <t>Benin</t>
        </is>
      </c>
      <c r="E71" t="inlineStr">
        <is>
          <t>Benin</t>
        </is>
      </c>
      <c r="F71" t="inlineStr">
        <is>
          <t>Benin</t>
        </is>
      </c>
    </row>
    <row r="72">
      <c r="A72" t="inlineStr">
        <is>
          <t>232</t>
        </is>
      </c>
      <c r="B72" t="inlineStr">
        <is>
          <t>208</t>
        </is>
      </c>
      <c r="C72" t="inlineStr">
        <is>
          <t>DNK</t>
        </is>
      </c>
      <c r="D72" t="inlineStr">
        <is>
          <t>Dinamarca</t>
        </is>
      </c>
      <c r="E72" t="inlineStr">
        <is>
          <t>Denmark</t>
        </is>
      </c>
      <c r="F72" t="inlineStr">
        <is>
          <t>Dinamarca</t>
        </is>
      </c>
    </row>
    <row r="73">
      <c r="A73" t="inlineStr">
        <is>
          <t>235</t>
        </is>
      </c>
      <c r="B73" t="inlineStr">
        <is>
          <t>212</t>
        </is>
      </c>
      <c r="C73" t="inlineStr">
        <is>
          <t>DMA</t>
        </is>
      </c>
      <c r="D73" t="inlineStr">
        <is>
          <t>Dominica</t>
        </is>
      </c>
      <c r="E73" t="inlineStr">
        <is>
          <t>Dominica Island</t>
        </is>
      </c>
      <c r="F73" t="inlineStr">
        <is>
          <t>Dominica</t>
        </is>
      </c>
    </row>
    <row r="74">
      <c r="A74" t="inlineStr">
        <is>
          <t>237</t>
        </is>
      </c>
      <c r="B74" t="inlineStr">
        <is>
          <t>784</t>
        </is>
      </c>
      <c r="C74" t="inlineStr">
        <is>
          <t>ARE</t>
        </is>
      </c>
      <c r="D74" t="inlineStr">
        <is>
          <t>Dubai</t>
        </is>
      </c>
      <c r="E74" t="inlineStr">
        <is>
          <t>Dubai</t>
        </is>
      </c>
      <c r="F74" t="inlineStr">
        <is>
          <t>Dubai</t>
        </is>
      </c>
    </row>
    <row r="75">
      <c r="A75" t="inlineStr">
        <is>
          <t>239</t>
        </is>
      </c>
      <c r="B75" t="inlineStr">
        <is>
          <t>218</t>
        </is>
      </c>
      <c r="C75" t="inlineStr">
        <is>
          <t>ECU</t>
        </is>
      </c>
      <c r="D75" t="inlineStr">
        <is>
          <t>Equador</t>
        </is>
      </c>
      <c r="E75" t="inlineStr">
        <is>
          <t>Ecuador</t>
        </is>
      </c>
      <c r="F75" t="inlineStr">
        <is>
          <t>Ecuador</t>
        </is>
      </c>
    </row>
    <row r="76">
      <c r="A76" t="inlineStr">
        <is>
          <t>240</t>
        </is>
      </c>
      <c r="B76" t="inlineStr">
        <is>
          <t>818</t>
        </is>
      </c>
      <c r="C76" t="inlineStr">
        <is>
          <t>EGY</t>
        </is>
      </c>
      <c r="D76" t="inlineStr">
        <is>
          <t>Egito</t>
        </is>
      </c>
      <c r="E76" t="inlineStr">
        <is>
          <t>Egypt</t>
        </is>
      </c>
      <c r="F76" t="inlineStr">
        <is>
          <t>Egipto</t>
        </is>
      </c>
    </row>
    <row r="77">
      <c r="A77" t="inlineStr">
        <is>
          <t>243</t>
        </is>
      </c>
      <c r="B77" t="inlineStr">
        <is>
          <t>232</t>
        </is>
      </c>
      <c r="C77" t="inlineStr">
        <is>
          <t>ERI</t>
        </is>
      </c>
      <c r="D77" t="inlineStr">
        <is>
          <t>Eritreia</t>
        </is>
      </c>
      <c r="E77" t="inlineStr">
        <is>
          <t>Eritrea</t>
        </is>
      </c>
      <c r="F77" t="inlineStr">
        <is>
          <t>Eritrea</t>
        </is>
      </c>
    </row>
    <row r="78">
      <c r="A78" t="inlineStr">
        <is>
          <t>244</t>
        </is>
      </c>
      <c r="B78" t="inlineStr">
        <is>
          <t>784</t>
        </is>
      </c>
      <c r="C78" t="inlineStr">
        <is>
          <t>ARE</t>
        </is>
      </c>
      <c r="D78" t="inlineStr">
        <is>
          <t>Emirados Árabes Unidos</t>
        </is>
      </c>
      <c r="E78" t="inlineStr">
        <is>
          <t>United Arab Emirates</t>
        </is>
      </c>
      <c r="F78" t="inlineStr">
        <is>
          <t>Emiratos Árabes Unidos</t>
        </is>
      </c>
    </row>
    <row r="79">
      <c r="A79" t="inlineStr">
        <is>
          <t>245</t>
        </is>
      </c>
      <c r="B79" t="inlineStr">
        <is>
          <t>724</t>
        </is>
      </c>
      <c r="C79" t="inlineStr">
        <is>
          <t>ESP</t>
        </is>
      </c>
      <c r="D79" t="inlineStr">
        <is>
          <t>Espanha</t>
        </is>
      </c>
      <c r="E79" t="inlineStr">
        <is>
          <t>Spain</t>
        </is>
      </c>
      <c r="F79" t="inlineStr">
        <is>
          <t>España</t>
        </is>
      </c>
    </row>
    <row r="80">
      <c r="A80" t="inlineStr">
        <is>
          <t>246</t>
        </is>
      </c>
      <c r="B80" t="inlineStr">
        <is>
          <t>705</t>
        </is>
      </c>
      <c r="C80" t="inlineStr">
        <is>
          <t>SVN</t>
        </is>
      </c>
      <c r="D80" t="inlineStr">
        <is>
          <t>Eslovênia</t>
        </is>
      </c>
      <c r="E80" t="inlineStr">
        <is>
          <t>Slovenia</t>
        </is>
      </c>
      <c r="F80" t="inlineStr">
        <is>
          <t>Eslovenia</t>
        </is>
      </c>
    </row>
    <row r="81">
      <c r="A81" t="inlineStr">
        <is>
          <t>247</t>
        </is>
      </c>
      <c r="B81" t="inlineStr">
        <is>
          <t>703</t>
        </is>
      </c>
      <c r="C81" t="inlineStr">
        <is>
          <t>SVK</t>
        </is>
      </c>
      <c r="D81" t="inlineStr">
        <is>
          <t>Eslováquia</t>
        </is>
      </c>
      <c r="E81" t="inlineStr">
        <is>
          <t>Slovakia</t>
        </is>
      </c>
      <c r="F81" t="inlineStr">
        <is>
          <t>Eslovaquia</t>
        </is>
      </c>
    </row>
    <row r="82">
      <c r="A82" t="inlineStr">
        <is>
          <t>249</t>
        </is>
      </c>
      <c r="B82" t="inlineStr">
        <is>
          <t>840</t>
        </is>
      </c>
      <c r="C82" t="inlineStr">
        <is>
          <t>USA</t>
        </is>
      </c>
      <c r="D82" t="inlineStr">
        <is>
          <t>Estados Unidos</t>
        </is>
      </c>
      <c r="E82" t="inlineStr">
        <is>
          <t>United States</t>
        </is>
      </c>
      <c r="F82" t="inlineStr">
        <is>
          <t>Estados Unidos</t>
        </is>
      </c>
    </row>
    <row r="83">
      <c r="A83" t="inlineStr">
        <is>
          <t>251</t>
        </is>
      </c>
      <c r="B83" t="inlineStr">
        <is>
          <t>233</t>
        </is>
      </c>
      <c r="C83" t="inlineStr">
        <is>
          <t>EST</t>
        </is>
      </c>
      <c r="D83" t="inlineStr">
        <is>
          <t>Estônia</t>
        </is>
      </c>
      <c r="E83" t="inlineStr">
        <is>
          <t>Estonia</t>
        </is>
      </c>
      <c r="F83" t="inlineStr">
        <is>
          <t>Estonia</t>
        </is>
      </c>
    </row>
    <row r="84">
      <c r="A84" t="inlineStr">
        <is>
          <t>253</t>
        </is>
      </c>
      <c r="B84" t="inlineStr">
        <is>
          <t>231</t>
        </is>
      </c>
      <c r="C84" t="inlineStr">
        <is>
          <t>ETH</t>
        </is>
      </c>
      <c r="D84" t="inlineStr">
        <is>
          <t>Etiópia</t>
        </is>
      </c>
      <c r="E84" t="inlineStr">
        <is>
          <t>Ethiopia</t>
        </is>
      </c>
      <c r="F84" t="inlineStr">
        <is>
          <t>Etiopía</t>
        </is>
      </c>
    </row>
    <row r="85">
      <c r="A85" t="inlineStr">
        <is>
          <t>255</t>
        </is>
      </c>
      <c r="B85" t="inlineStr">
        <is>
          <t>238</t>
        </is>
      </c>
      <c r="C85" t="inlineStr">
        <is>
          <t>FLK</t>
        </is>
      </c>
      <c r="D85" t="inlineStr">
        <is>
          <t>Falkland (Malvinas)</t>
        </is>
      </c>
      <c r="E85" t="inlineStr">
        <is>
          <t>Falkland Islands (Malvinas)</t>
        </is>
      </c>
      <c r="F85" t="inlineStr">
        <is>
          <t>Malvinas (Falkland), Islas</t>
        </is>
      </c>
    </row>
    <row r="86">
      <c r="A86" t="inlineStr">
        <is>
          <t>259</t>
        </is>
      </c>
      <c r="B86" t="inlineStr">
        <is>
          <t>234</t>
        </is>
      </c>
      <c r="C86" t="inlineStr">
        <is>
          <t>FRO</t>
        </is>
      </c>
      <c r="D86" t="inlineStr">
        <is>
          <t>Faroe, Ilhas</t>
        </is>
      </c>
      <c r="E86" t="inlineStr">
        <is>
          <t>Faroe Islands</t>
        </is>
      </c>
      <c r="F86" t="inlineStr">
        <is>
          <t>Feroé, Islas</t>
        </is>
      </c>
    </row>
    <row r="87">
      <c r="A87" t="inlineStr">
        <is>
          <t>267</t>
        </is>
      </c>
      <c r="B87" t="inlineStr">
        <is>
          <t>608</t>
        </is>
      </c>
      <c r="C87" t="inlineStr">
        <is>
          <t>PHL</t>
        </is>
      </c>
      <c r="D87" t="inlineStr">
        <is>
          <t>Filipinas</t>
        </is>
      </c>
      <c r="E87" t="inlineStr">
        <is>
          <t>Philippines</t>
        </is>
      </c>
      <c r="F87" t="inlineStr">
        <is>
          <t>Filipinas</t>
        </is>
      </c>
    </row>
    <row r="88">
      <c r="A88" t="inlineStr">
        <is>
          <t>271</t>
        </is>
      </c>
      <c r="B88" t="inlineStr">
        <is>
          <t>246</t>
        </is>
      </c>
      <c r="C88" t="inlineStr">
        <is>
          <t>FIN</t>
        </is>
      </c>
      <c r="D88" t="inlineStr">
        <is>
          <t>Finlândia</t>
        </is>
      </c>
      <c r="E88" t="inlineStr">
        <is>
          <t>Finland</t>
        </is>
      </c>
      <c r="F88" t="inlineStr">
        <is>
          <t>Finlandia</t>
        </is>
      </c>
    </row>
    <row r="89">
      <c r="A89" t="inlineStr">
        <is>
          <t>275</t>
        </is>
      </c>
      <c r="B89" t="inlineStr">
        <is>
          <t>250</t>
        </is>
      </c>
      <c r="C89" t="inlineStr">
        <is>
          <t>FRA</t>
        </is>
      </c>
      <c r="D89" t="inlineStr">
        <is>
          <t>França</t>
        </is>
      </c>
      <c r="E89" t="inlineStr">
        <is>
          <t>France</t>
        </is>
      </c>
      <c r="F89" t="inlineStr">
        <is>
          <t>Francia</t>
        </is>
      </c>
    </row>
    <row r="90">
      <c r="A90" t="inlineStr">
        <is>
          <t>281</t>
        </is>
      </c>
      <c r="B90" t="inlineStr">
        <is>
          <t>266</t>
        </is>
      </c>
      <c r="C90" t="inlineStr">
        <is>
          <t>GAB</t>
        </is>
      </c>
      <c r="D90" t="inlineStr">
        <is>
          <t>Gabão</t>
        </is>
      </c>
      <c r="E90" t="inlineStr">
        <is>
          <t>Gabon</t>
        </is>
      </c>
      <c r="F90" t="inlineStr">
        <is>
          <t>Gabón</t>
        </is>
      </c>
    </row>
    <row r="91">
      <c r="A91" t="inlineStr">
        <is>
          <t>285</t>
        </is>
      </c>
      <c r="B91" t="inlineStr">
        <is>
          <t>270</t>
        </is>
      </c>
      <c r="C91" t="inlineStr">
        <is>
          <t>GMB</t>
        </is>
      </c>
      <c r="D91" t="inlineStr">
        <is>
          <t>Gâmbia</t>
        </is>
      </c>
      <c r="E91" t="inlineStr">
        <is>
          <t>Gambia</t>
        </is>
      </c>
      <c r="F91" t="inlineStr">
        <is>
          <t>Gambia</t>
        </is>
      </c>
    </row>
    <row r="92">
      <c r="A92" t="inlineStr">
        <is>
          <t>289</t>
        </is>
      </c>
      <c r="B92" t="inlineStr">
        <is>
          <t>288</t>
        </is>
      </c>
      <c r="C92" t="inlineStr">
        <is>
          <t>GHA</t>
        </is>
      </c>
      <c r="D92" t="inlineStr">
        <is>
          <t>Gana</t>
        </is>
      </c>
      <c r="E92" t="inlineStr">
        <is>
          <t>Ghana</t>
        </is>
      </c>
      <c r="F92" t="inlineStr">
        <is>
          <t>Ghana</t>
        </is>
      </c>
    </row>
    <row r="93">
      <c r="A93" t="inlineStr">
        <is>
          <t>291</t>
        </is>
      </c>
      <c r="B93" t="inlineStr">
        <is>
          <t>268</t>
        </is>
      </c>
      <c r="C93" t="inlineStr">
        <is>
          <t>GEO</t>
        </is>
      </c>
      <c r="D93" t="inlineStr">
        <is>
          <t>Geórgia</t>
        </is>
      </c>
      <c r="E93" t="inlineStr">
        <is>
          <t>Georgia</t>
        </is>
      </c>
      <c r="F93" t="inlineStr">
        <is>
          <t>Georgia</t>
        </is>
      </c>
    </row>
    <row r="94">
      <c r="A94" t="inlineStr">
        <is>
          <t>292</t>
        </is>
      </c>
      <c r="B94" t="inlineStr">
        <is>
          <t>239</t>
        </is>
      </c>
      <c r="C94" t="inlineStr">
        <is>
          <t>SGS</t>
        </is>
      </c>
      <c r="D94" t="inlineStr">
        <is>
          <t>Geórgia do Sul e Sandwich do Sul, Ilhas</t>
        </is>
      </c>
      <c r="E94" t="inlineStr">
        <is>
          <t>South Georgia and the South Sandwich Islands</t>
        </is>
      </c>
      <c r="F94" t="inlineStr">
        <is>
          <t>Islas Georgias del Sur y Sandwich del Sur</t>
        </is>
      </c>
    </row>
    <row r="95">
      <c r="A95" t="inlineStr">
        <is>
          <t>293</t>
        </is>
      </c>
      <c r="B95" t="inlineStr">
        <is>
          <t>292</t>
        </is>
      </c>
      <c r="C95" t="inlineStr">
        <is>
          <t>GIB</t>
        </is>
      </c>
      <c r="D95" t="inlineStr">
        <is>
          <t>Gibraltar</t>
        </is>
      </c>
      <c r="E95" t="inlineStr">
        <is>
          <t>Gibraltar</t>
        </is>
      </c>
      <c r="F95" t="inlineStr">
        <is>
          <t>Gibraltar</t>
        </is>
      </c>
    </row>
    <row r="96">
      <c r="A96" t="inlineStr">
        <is>
          <t>297</t>
        </is>
      </c>
      <c r="B96" t="inlineStr">
        <is>
          <t>308</t>
        </is>
      </c>
      <c r="C96" t="inlineStr">
        <is>
          <t>GRD</t>
        </is>
      </c>
      <c r="D96" t="inlineStr">
        <is>
          <t>Granada</t>
        </is>
      </c>
      <c r="E96" t="inlineStr">
        <is>
          <t>Grenada</t>
        </is>
      </c>
      <c r="F96" t="inlineStr">
        <is>
          <t>Granada</t>
        </is>
      </c>
    </row>
    <row r="97">
      <c r="A97" t="inlineStr">
        <is>
          <t>301</t>
        </is>
      </c>
      <c r="B97" t="inlineStr">
        <is>
          <t>300</t>
        </is>
      </c>
      <c r="C97" t="inlineStr">
        <is>
          <t>GRC</t>
        </is>
      </c>
      <c r="D97" t="inlineStr">
        <is>
          <t>Grécia</t>
        </is>
      </c>
      <c r="E97" t="inlineStr">
        <is>
          <t>Greece</t>
        </is>
      </c>
      <c r="F97" t="inlineStr">
        <is>
          <t>Grecia</t>
        </is>
      </c>
    </row>
    <row r="98">
      <c r="A98" t="inlineStr">
        <is>
          <t>305</t>
        </is>
      </c>
      <c r="B98" t="inlineStr">
        <is>
          <t>304</t>
        </is>
      </c>
      <c r="C98" t="inlineStr">
        <is>
          <t>GRL</t>
        </is>
      </c>
      <c r="D98" t="inlineStr">
        <is>
          <t>Groenlândia</t>
        </is>
      </c>
      <c r="E98" t="inlineStr">
        <is>
          <t>Greenland</t>
        </is>
      </c>
      <c r="F98" t="inlineStr">
        <is>
          <t>Groenlandia</t>
        </is>
      </c>
    </row>
    <row r="99">
      <c r="A99" t="inlineStr">
        <is>
          <t>309</t>
        </is>
      </c>
      <c r="B99" t="inlineStr">
        <is>
          <t>312</t>
        </is>
      </c>
      <c r="C99" t="inlineStr">
        <is>
          <t>GLP</t>
        </is>
      </c>
      <c r="D99" t="inlineStr">
        <is>
          <t>Guadalupe</t>
        </is>
      </c>
      <c r="E99" t="inlineStr">
        <is>
          <t>Guadeloupe</t>
        </is>
      </c>
      <c r="F99" t="inlineStr">
        <is>
          <t>Guadalupe</t>
        </is>
      </c>
    </row>
    <row r="100">
      <c r="A100" t="inlineStr">
        <is>
          <t>313</t>
        </is>
      </c>
      <c r="B100" t="inlineStr">
        <is>
          <t>316</t>
        </is>
      </c>
      <c r="C100" t="inlineStr">
        <is>
          <t>GUM</t>
        </is>
      </c>
      <c r="D100" t="inlineStr">
        <is>
          <t>Guam</t>
        </is>
      </c>
      <c r="E100" t="inlineStr">
        <is>
          <t>Guam</t>
        </is>
      </c>
      <c r="F100" t="inlineStr">
        <is>
          <t>Guam</t>
        </is>
      </c>
    </row>
    <row r="101">
      <c r="A101" t="inlineStr">
        <is>
          <t>317</t>
        </is>
      </c>
      <c r="B101" t="inlineStr">
        <is>
          <t>320</t>
        </is>
      </c>
      <c r="C101" t="inlineStr">
        <is>
          <t>GTM</t>
        </is>
      </c>
      <c r="D101" t="inlineStr">
        <is>
          <t>Guatemala</t>
        </is>
      </c>
      <c r="E101" t="inlineStr">
        <is>
          <t>Guatemala</t>
        </is>
      </c>
      <c r="F101" t="inlineStr">
        <is>
          <t>Guatemala</t>
        </is>
      </c>
    </row>
    <row r="102">
      <c r="A102" t="inlineStr">
        <is>
          <t>321</t>
        </is>
      </c>
      <c r="B102" t="inlineStr">
        <is>
          <t>898</t>
        </is>
      </c>
      <c r="C102" t="inlineStr">
        <is>
          <t>GGY</t>
        </is>
      </c>
      <c r="D102" t="inlineStr">
        <is>
          <t>Guernsey</t>
        </is>
      </c>
      <c r="E102" t="inlineStr">
        <is>
          <t>Guernsey</t>
        </is>
      </c>
      <c r="F102" t="inlineStr">
        <is>
          <t>Guernsey</t>
        </is>
      </c>
    </row>
    <row r="103">
      <c r="A103" t="inlineStr">
        <is>
          <t>325</t>
        </is>
      </c>
      <c r="B103" t="inlineStr">
        <is>
          <t>254</t>
        </is>
      </c>
      <c r="C103" t="inlineStr">
        <is>
          <t>GUF</t>
        </is>
      </c>
      <c r="D103" t="inlineStr">
        <is>
          <t>Guiana Francesa</t>
        </is>
      </c>
      <c r="E103" t="inlineStr">
        <is>
          <t>French Guyana</t>
        </is>
      </c>
      <c r="F103" t="inlineStr">
        <is>
          <t>Guyana Francesa</t>
        </is>
      </c>
    </row>
    <row r="104">
      <c r="A104" t="inlineStr">
        <is>
          <t>329</t>
        </is>
      </c>
      <c r="B104" t="inlineStr">
        <is>
          <t>324</t>
        </is>
      </c>
      <c r="C104" t="inlineStr">
        <is>
          <t>GIN</t>
        </is>
      </c>
      <c r="D104" t="inlineStr">
        <is>
          <t>Guiné</t>
        </is>
      </c>
      <c r="E104" t="inlineStr">
        <is>
          <t>Guinea</t>
        </is>
      </c>
      <c r="F104" t="inlineStr">
        <is>
          <t>Guinea</t>
        </is>
      </c>
    </row>
    <row r="105">
      <c r="A105" t="inlineStr">
        <is>
          <t>331</t>
        </is>
      </c>
      <c r="B105" t="inlineStr">
        <is>
          <t>226</t>
        </is>
      </c>
      <c r="C105" t="inlineStr">
        <is>
          <t>GNQ</t>
        </is>
      </c>
      <c r="D105" t="inlineStr">
        <is>
          <t>Guiné Equatorial</t>
        </is>
      </c>
      <c r="E105" t="inlineStr">
        <is>
          <t>Equatorial Guinea</t>
        </is>
      </c>
      <c r="F105" t="inlineStr">
        <is>
          <t>Guinea Ecuatorial</t>
        </is>
      </c>
    </row>
    <row r="106">
      <c r="A106" t="inlineStr">
        <is>
          <t>334</t>
        </is>
      </c>
      <c r="B106" t="inlineStr">
        <is>
          <t>624</t>
        </is>
      </c>
      <c r="C106" t="inlineStr">
        <is>
          <t>GNB</t>
        </is>
      </c>
      <c r="D106" t="inlineStr">
        <is>
          <t>Guiné-Bissau</t>
        </is>
      </c>
      <c r="E106" t="inlineStr">
        <is>
          <t>Guinea-Bissau</t>
        </is>
      </c>
      <c r="F106" t="inlineStr">
        <is>
          <t>Guinea-Bissau</t>
        </is>
      </c>
    </row>
    <row r="107">
      <c r="A107" t="inlineStr">
        <is>
          <t>337</t>
        </is>
      </c>
      <c r="B107" t="inlineStr">
        <is>
          <t>328</t>
        </is>
      </c>
      <c r="C107" t="inlineStr">
        <is>
          <t>GUY</t>
        </is>
      </c>
      <c r="D107" t="inlineStr">
        <is>
          <t>Guiana</t>
        </is>
      </c>
      <c r="E107" t="inlineStr">
        <is>
          <t>Guyana</t>
        </is>
      </c>
      <c r="F107" t="inlineStr">
        <is>
          <t>Guyana</t>
        </is>
      </c>
    </row>
    <row r="108">
      <c r="A108" t="inlineStr">
        <is>
          <t>341</t>
        </is>
      </c>
      <c r="B108" t="inlineStr">
        <is>
          <t>332</t>
        </is>
      </c>
      <c r="C108" t="inlineStr">
        <is>
          <t>HTI</t>
        </is>
      </c>
      <c r="D108" t="inlineStr">
        <is>
          <t>Haiti</t>
        </is>
      </c>
      <c r="E108" t="inlineStr">
        <is>
          <t>Haiti</t>
        </is>
      </c>
      <c r="F108" t="inlineStr">
        <is>
          <t>Haiti</t>
        </is>
      </c>
    </row>
    <row r="109">
      <c r="A109" t="inlineStr">
        <is>
          <t>343</t>
        </is>
      </c>
      <c r="B109" t="inlineStr">
        <is>
          <t>334</t>
        </is>
      </c>
      <c r="C109" t="inlineStr">
        <is>
          <t>HMD</t>
        </is>
      </c>
      <c r="D109" t="inlineStr">
        <is>
          <t>Heard e ilhas mcdonald, Ilha</t>
        </is>
      </c>
      <c r="E109" t="inlineStr">
        <is>
          <t>Heard Island and McDonald Islands</t>
        </is>
      </c>
      <c r="F109" t="inlineStr">
        <is>
          <t>Islas Heard y McDonald</t>
        </is>
      </c>
    </row>
    <row r="110">
      <c r="A110" t="inlineStr">
        <is>
          <t>345</t>
        </is>
      </c>
      <c r="B110" t="inlineStr">
        <is>
          <t>340</t>
        </is>
      </c>
      <c r="C110" t="inlineStr">
        <is>
          <t>HND</t>
        </is>
      </c>
      <c r="D110" t="inlineStr">
        <is>
          <t>Honduras</t>
        </is>
      </c>
      <c r="E110" t="inlineStr">
        <is>
          <t>Honduras</t>
        </is>
      </c>
      <c r="F110" t="inlineStr">
        <is>
          <t>Honduras</t>
        </is>
      </c>
    </row>
    <row r="111">
      <c r="A111" t="inlineStr">
        <is>
          <t>351</t>
        </is>
      </c>
      <c r="B111" t="inlineStr">
        <is>
          <t>344</t>
        </is>
      </c>
      <c r="C111" t="inlineStr">
        <is>
          <t>HKG</t>
        </is>
      </c>
      <c r="D111" t="inlineStr">
        <is>
          <t>Hong Kong</t>
        </is>
      </c>
      <c r="E111" t="inlineStr">
        <is>
          <t>Hong Kong</t>
        </is>
      </c>
      <c r="F111" t="inlineStr">
        <is>
          <t>Hong Kong</t>
        </is>
      </c>
    </row>
    <row r="112">
      <c r="A112" t="inlineStr">
        <is>
          <t>355</t>
        </is>
      </c>
      <c r="B112" t="inlineStr">
        <is>
          <t>348</t>
        </is>
      </c>
      <c r="C112" t="inlineStr">
        <is>
          <t>HUN</t>
        </is>
      </c>
      <c r="D112" t="inlineStr">
        <is>
          <t>Hungria</t>
        </is>
      </c>
      <c r="E112" t="inlineStr">
        <is>
          <t>Hungary</t>
        </is>
      </c>
      <c r="F112" t="inlineStr">
        <is>
          <t>Hungría</t>
        </is>
      </c>
    </row>
    <row r="113">
      <c r="A113" t="inlineStr">
        <is>
          <t>357</t>
        </is>
      </c>
      <c r="B113" t="inlineStr">
        <is>
          <t>887</t>
        </is>
      </c>
      <c r="C113" t="inlineStr">
        <is>
          <t>YEM</t>
        </is>
      </c>
      <c r="D113" t="inlineStr">
        <is>
          <t>Iêmen</t>
        </is>
      </c>
      <c r="E113" t="inlineStr">
        <is>
          <t>Yemen</t>
        </is>
      </c>
      <c r="F113" t="inlineStr">
        <is>
          <t>Yemen</t>
        </is>
      </c>
    </row>
    <row r="114">
      <c r="A114" t="inlineStr">
        <is>
          <t>358</t>
        </is>
      </c>
      <c r="B114" t="inlineStr">
        <is>
          <t>720</t>
        </is>
      </c>
      <c r="C114" t="inlineStr">
        <is>
          <t>YMD</t>
        </is>
      </c>
      <c r="D114" t="inlineStr">
        <is>
          <t>Iêmen Democrático</t>
        </is>
      </c>
      <c r="E114" t="inlineStr">
        <is>
          <t>Democratic Yemen</t>
        </is>
      </c>
      <c r="F114" t="inlineStr">
        <is>
          <t>Yemen Democrático</t>
        </is>
      </c>
    </row>
    <row r="115">
      <c r="A115" t="inlineStr">
        <is>
          <t>359</t>
        </is>
      </c>
      <c r="B115" t="inlineStr">
        <is>
          <t>833</t>
        </is>
      </c>
      <c r="C115" t="inlineStr">
        <is>
          <t>IMN</t>
        </is>
      </c>
      <c r="D115" t="inlineStr">
        <is>
          <t>Ilha de Man</t>
        </is>
      </c>
      <c r="E115" t="inlineStr">
        <is>
          <t>Isle of Man</t>
        </is>
      </c>
      <c r="F115" t="inlineStr">
        <is>
          <t>Isla de Man</t>
        </is>
      </c>
    </row>
    <row r="116">
      <c r="A116" t="inlineStr">
        <is>
          <t>361</t>
        </is>
      </c>
      <c r="B116" t="inlineStr">
        <is>
          <t>356</t>
        </is>
      </c>
      <c r="C116" t="inlineStr">
        <is>
          <t>IND</t>
        </is>
      </c>
      <c r="D116" t="inlineStr">
        <is>
          <t>Índia</t>
        </is>
      </c>
      <c r="E116" t="inlineStr">
        <is>
          <t>India</t>
        </is>
      </c>
      <c r="F116" t="inlineStr">
        <is>
          <t>India</t>
        </is>
      </c>
    </row>
    <row r="117">
      <c r="A117" t="inlineStr">
        <is>
          <t>365</t>
        </is>
      </c>
      <c r="B117" t="inlineStr">
        <is>
          <t>360</t>
        </is>
      </c>
      <c r="C117" t="inlineStr">
        <is>
          <t>IDN</t>
        </is>
      </c>
      <c r="D117" t="inlineStr">
        <is>
          <t>Indonésia</t>
        </is>
      </c>
      <c r="E117" t="inlineStr">
        <is>
          <t>Indonesia</t>
        </is>
      </c>
      <c r="F117" t="inlineStr">
        <is>
          <t>Indonesia</t>
        </is>
      </c>
    </row>
    <row r="118">
      <c r="A118" t="inlineStr">
        <is>
          <t>367</t>
        </is>
      </c>
      <c r="B118" t="inlineStr">
        <is>
          <t>826</t>
        </is>
      </c>
      <c r="C118" t="inlineStr">
        <is>
          <t>GBR</t>
        </is>
      </c>
      <c r="D118" t="inlineStr">
        <is>
          <t>Inglaterra</t>
        </is>
      </c>
      <c r="E118" t="inlineStr">
        <is>
          <t>England</t>
        </is>
      </c>
      <c r="F118" t="inlineStr">
        <is>
          <t>Inglaterra</t>
        </is>
      </c>
    </row>
    <row r="119">
      <c r="A119" t="inlineStr">
        <is>
          <t>369</t>
        </is>
      </c>
      <c r="B119" t="inlineStr">
        <is>
          <t>368</t>
        </is>
      </c>
      <c r="C119" t="inlineStr">
        <is>
          <t>IRQ</t>
        </is>
      </c>
      <c r="D119" t="inlineStr">
        <is>
          <t>Iraque</t>
        </is>
      </c>
      <c r="E119" t="inlineStr">
        <is>
          <t>Iraq</t>
        </is>
      </c>
      <c r="F119" t="inlineStr">
        <is>
          <t>Irak</t>
        </is>
      </c>
    </row>
    <row r="120">
      <c r="A120" t="inlineStr">
        <is>
          <t>372</t>
        </is>
      </c>
      <c r="B120" t="inlineStr">
        <is>
          <t>364</t>
        </is>
      </c>
      <c r="C120" t="inlineStr">
        <is>
          <t>IRN</t>
        </is>
      </c>
      <c r="D120" t="inlineStr">
        <is>
          <t>Irã</t>
        </is>
      </c>
      <c r="E120" t="inlineStr">
        <is>
          <t>Iran</t>
        </is>
      </c>
      <c r="F120" t="inlineStr">
        <is>
          <t>Irán</t>
        </is>
      </c>
    </row>
    <row r="121">
      <c r="A121" t="inlineStr">
        <is>
          <t>375</t>
        </is>
      </c>
      <c r="B121" t="inlineStr">
        <is>
          <t>372</t>
        </is>
      </c>
      <c r="C121" t="inlineStr">
        <is>
          <t>IRL</t>
        </is>
      </c>
      <c r="D121" t="inlineStr">
        <is>
          <t>Irlanda</t>
        </is>
      </c>
      <c r="E121" t="inlineStr">
        <is>
          <t>Ireland</t>
        </is>
      </c>
      <c r="F121" t="inlineStr">
        <is>
          <t>Irlanda</t>
        </is>
      </c>
    </row>
    <row r="122">
      <c r="A122" t="inlineStr">
        <is>
          <t>379</t>
        </is>
      </c>
      <c r="B122" t="inlineStr">
        <is>
          <t>352</t>
        </is>
      </c>
      <c r="C122" t="inlineStr">
        <is>
          <t>ISL</t>
        </is>
      </c>
      <c r="D122" t="inlineStr">
        <is>
          <t>Islândia</t>
        </is>
      </c>
      <c r="E122" t="inlineStr">
        <is>
          <t>Iceland</t>
        </is>
      </c>
      <c r="F122" t="inlineStr">
        <is>
          <t>Islandia</t>
        </is>
      </c>
    </row>
    <row r="123">
      <c r="A123" t="inlineStr">
        <is>
          <t>383</t>
        </is>
      </c>
      <c r="B123" t="inlineStr">
        <is>
          <t>376</t>
        </is>
      </c>
      <c r="C123" t="inlineStr">
        <is>
          <t>ISR</t>
        </is>
      </c>
      <c r="D123" t="inlineStr">
        <is>
          <t>Israel</t>
        </is>
      </c>
      <c r="E123" t="inlineStr">
        <is>
          <t>Israel</t>
        </is>
      </c>
      <c r="F123" t="inlineStr">
        <is>
          <t>Israel</t>
        </is>
      </c>
    </row>
    <row r="124">
      <c r="A124" t="inlineStr">
        <is>
          <t>386</t>
        </is>
      </c>
      <c r="B124" t="inlineStr">
        <is>
          <t>380</t>
        </is>
      </c>
      <c r="C124" t="inlineStr">
        <is>
          <t>ITA</t>
        </is>
      </c>
      <c r="D124" t="inlineStr">
        <is>
          <t>Itália</t>
        </is>
      </c>
      <c r="E124" t="inlineStr">
        <is>
          <t>Italy</t>
        </is>
      </c>
      <c r="F124" t="inlineStr">
        <is>
          <t>Italia</t>
        </is>
      </c>
    </row>
    <row r="125">
      <c r="A125" t="inlineStr">
        <is>
          <t>388</t>
        </is>
      </c>
      <c r="B125" t="inlineStr">
        <is>
          <t>891</t>
        </is>
      </c>
      <c r="C125" t="inlineStr">
        <is>
          <t>SCG</t>
        </is>
      </c>
      <c r="D125" t="inlineStr">
        <is>
          <t>Iugoslávia</t>
        </is>
      </c>
      <c r="E125" t="inlineStr">
        <is>
          <t>Yugoslavia</t>
        </is>
      </c>
      <c r="F125" t="inlineStr">
        <is>
          <t>Yugoslavia</t>
        </is>
      </c>
    </row>
    <row r="126">
      <c r="A126" t="inlineStr">
        <is>
          <t>391</t>
        </is>
      </c>
      <c r="B126" t="inlineStr">
        <is>
          <t>388</t>
        </is>
      </c>
      <c r="C126" t="inlineStr">
        <is>
          <t>JAM</t>
        </is>
      </c>
      <c r="D126" t="inlineStr">
        <is>
          <t>Jamaica</t>
        </is>
      </c>
      <c r="E126" t="inlineStr">
        <is>
          <t>Jamaica</t>
        </is>
      </c>
      <c r="F126" t="inlineStr">
        <is>
          <t>Jamaica</t>
        </is>
      </c>
    </row>
    <row r="127">
      <c r="A127" t="inlineStr">
        <is>
          <t>393</t>
        </is>
      </c>
      <c r="B127" t="inlineStr">
        <is>
          <t>898</t>
        </is>
      </c>
      <c r="C127" t="inlineStr">
        <is>
          <t>ZZZ</t>
        </is>
      </c>
      <c r="D127" t="inlineStr">
        <is>
          <t>Jersey</t>
        </is>
      </c>
      <c r="E127" t="inlineStr">
        <is>
          <t>Jersey</t>
        </is>
      </c>
      <c r="F127" t="inlineStr">
        <is>
          <t>Jersey</t>
        </is>
      </c>
    </row>
    <row r="128">
      <c r="A128" t="inlineStr">
        <is>
          <t>396</t>
        </is>
      </c>
      <c r="B128" t="inlineStr">
        <is>
          <t>840</t>
        </is>
      </c>
      <c r="C128" t="inlineStr">
        <is>
          <t>USA</t>
        </is>
      </c>
      <c r="D128" t="inlineStr">
        <is>
          <t>Johnston, Ilhas</t>
        </is>
      </c>
      <c r="E128" t="inlineStr">
        <is>
          <t>Johnston (Island)</t>
        </is>
      </c>
      <c r="F128" t="inlineStr">
        <is>
          <t>Johnston (Isla)</t>
        </is>
      </c>
    </row>
    <row r="129">
      <c r="A129" t="inlineStr">
        <is>
          <t>399</t>
        </is>
      </c>
      <c r="B129" t="inlineStr">
        <is>
          <t>392</t>
        </is>
      </c>
      <c r="C129" t="inlineStr">
        <is>
          <t>JPN</t>
        </is>
      </c>
      <c r="D129" t="inlineStr">
        <is>
          <t>Japão</t>
        </is>
      </c>
      <c r="E129" t="inlineStr">
        <is>
          <t>Japan</t>
        </is>
      </c>
      <c r="F129" t="inlineStr">
        <is>
          <t>Japón</t>
        </is>
      </c>
    </row>
    <row r="130">
      <c r="A130" t="inlineStr">
        <is>
          <t>403</t>
        </is>
      </c>
      <c r="B130" t="inlineStr">
        <is>
          <t>400</t>
        </is>
      </c>
      <c r="C130" t="inlineStr">
        <is>
          <t>JOR</t>
        </is>
      </c>
      <c r="D130" t="inlineStr">
        <is>
          <t>Jordânia</t>
        </is>
      </c>
      <c r="E130" t="inlineStr">
        <is>
          <t>Jordan</t>
        </is>
      </c>
      <c r="F130" t="inlineStr">
        <is>
          <t>Jordania</t>
        </is>
      </c>
    </row>
    <row r="131">
      <c r="A131" t="inlineStr">
        <is>
          <t>411</t>
        </is>
      </c>
      <c r="B131" t="inlineStr">
        <is>
          <t>296</t>
        </is>
      </c>
      <c r="C131" t="inlineStr">
        <is>
          <t>KIR</t>
        </is>
      </c>
      <c r="D131" t="inlineStr">
        <is>
          <t>Kiribati</t>
        </is>
      </c>
      <c r="E131" t="inlineStr">
        <is>
          <t>Kiribati</t>
        </is>
      </c>
      <c r="F131" t="inlineStr">
        <is>
          <t>Kiribati</t>
        </is>
      </c>
    </row>
    <row r="132">
      <c r="A132" t="inlineStr">
        <is>
          <t>420</t>
        </is>
      </c>
      <c r="B132" t="inlineStr">
        <is>
          <t>418</t>
        </is>
      </c>
      <c r="C132" t="inlineStr">
        <is>
          <t>LAO</t>
        </is>
      </c>
      <c r="D132" t="inlineStr">
        <is>
          <t>Laos</t>
        </is>
      </c>
      <c r="E132" t="inlineStr">
        <is>
          <t>Laos</t>
        </is>
      </c>
      <c r="F132" t="inlineStr">
        <is>
          <t>Laos</t>
        </is>
      </c>
    </row>
    <row r="133">
      <c r="A133" t="inlineStr">
        <is>
          <t>423</t>
        </is>
      </c>
      <c r="B133" t="inlineStr">
        <is>
          <t>458</t>
        </is>
      </c>
      <c r="C133" t="inlineStr">
        <is>
          <t>MYS</t>
        </is>
      </c>
      <c r="D133" t="inlineStr">
        <is>
          <t>Lebuan, Ilhas</t>
        </is>
      </c>
      <c r="E133" t="inlineStr">
        <is>
          <t>Lebuan</t>
        </is>
      </c>
      <c r="F133" t="inlineStr">
        <is>
          <t>Lebuan</t>
        </is>
      </c>
    </row>
    <row r="134">
      <c r="A134" t="inlineStr">
        <is>
          <t>426</t>
        </is>
      </c>
      <c r="B134" t="inlineStr">
        <is>
          <t>426</t>
        </is>
      </c>
      <c r="C134" t="inlineStr">
        <is>
          <t>LSO</t>
        </is>
      </c>
      <c r="D134" t="inlineStr">
        <is>
          <t>Lesoto</t>
        </is>
      </c>
      <c r="E134" t="inlineStr">
        <is>
          <t>Lesotho</t>
        </is>
      </c>
      <c r="F134" t="inlineStr">
        <is>
          <t>Lesotho</t>
        </is>
      </c>
    </row>
    <row r="135">
      <c r="A135" t="inlineStr">
        <is>
          <t>427</t>
        </is>
      </c>
      <c r="B135" t="inlineStr">
        <is>
          <t>428</t>
        </is>
      </c>
      <c r="C135" t="inlineStr">
        <is>
          <t>LVA</t>
        </is>
      </c>
      <c r="D135" t="inlineStr">
        <is>
          <t>Letônia</t>
        </is>
      </c>
      <c r="E135" t="inlineStr">
        <is>
          <t>Latvia</t>
        </is>
      </c>
      <c r="F135" t="inlineStr">
        <is>
          <t>Letonia</t>
        </is>
      </c>
    </row>
    <row r="136">
      <c r="A136" t="inlineStr">
        <is>
          <t>431</t>
        </is>
      </c>
      <c r="B136" t="inlineStr">
        <is>
          <t>422</t>
        </is>
      </c>
      <c r="C136" t="inlineStr">
        <is>
          <t>LBN</t>
        </is>
      </c>
      <c r="D136" t="inlineStr">
        <is>
          <t>Líbano</t>
        </is>
      </c>
      <c r="E136" t="inlineStr">
        <is>
          <t>Lebanon</t>
        </is>
      </c>
      <c r="F136" t="inlineStr">
        <is>
          <t>Líbano</t>
        </is>
      </c>
    </row>
    <row r="137">
      <c r="A137" t="inlineStr">
        <is>
          <t>434</t>
        </is>
      </c>
      <c r="B137" t="inlineStr">
        <is>
          <t>430</t>
        </is>
      </c>
      <c r="C137" t="inlineStr">
        <is>
          <t>LBR</t>
        </is>
      </c>
      <c r="D137" t="inlineStr">
        <is>
          <t>Libéria</t>
        </is>
      </c>
      <c r="E137" t="inlineStr">
        <is>
          <t>Liberia</t>
        </is>
      </c>
      <c r="F137" t="inlineStr">
        <is>
          <t>Liberia</t>
        </is>
      </c>
    </row>
    <row r="138">
      <c r="A138" t="inlineStr">
        <is>
          <t>438</t>
        </is>
      </c>
      <c r="B138" t="inlineStr">
        <is>
          <t>434</t>
        </is>
      </c>
      <c r="C138" t="inlineStr">
        <is>
          <t>LBY</t>
        </is>
      </c>
      <c r="D138" t="inlineStr">
        <is>
          <t>Líbia</t>
        </is>
      </c>
      <c r="E138" t="inlineStr">
        <is>
          <t>Libya</t>
        </is>
      </c>
      <c r="F138" t="inlineStr">
        <is>
          <t>Libia</t>
        </is>
      </c>
    </row>
    <row r="139">
      <c r="A139" t="inlineStr">
        <is>
          <t>440</t>
        </is>
      </c>
      <c r="B139" t="inlineStr">
        <is>
          <t>438</t>
        </is>
      </c>
      <c r="C139" t="inlineStr">
        <is>
          <t>LIE</t>
        </is>
      </c>
      <c r="D139" t="inlineStr">
        <is>
          <t>Liechtenstein</t>
        </is>
      </c>
      <c r="E139" t="inlineStr">
        <is>
          <t>Liechtenstein</t>
        </is>
      </c>
      <c r="F139" t="inlineStr">
        <is>
          <t>Liechtenstein</t>
        </is>
      </c>
    </row>
    <row r="140">
      <c r="A140" t="inlineStr">
        <is>
          <t>442</t>
        </is>
      </c>
      <c r="B140" t="inlineStr">
        <is>
          <t>440</t>
        </is>
      </c>
      <c r="C140" t="inlineStr">
        <is>
          <t>LTU</t>
        </is>
      </c>
      <c r="D140" t="inlineStr">
        <is>
          <t>Lituânia</t>
        </is>
      </c>
      <c r="E140" t="inlineStr">
        <is>
          <t>Lithuania</t>
        </is>
      </c>
      <c r="F140" t="inlineStr">
        <is>
          <t>Lituania</t>
        </is>
      </c>
    </row>
    <row r="141">
      <c r="A141" t="inlineStr">
        <is>
          <t>445</t>
        </is>
      </c>
      <c r="B141" t="inlineStr">
        <is>
          <t>442</t>
        </is>
      </c>
      <c r="C141" t="inlineStr">
        <is>
          <t>LUX</t>
        </is>
      </c>
      <c r="D141" t="inlineStr">
        <is>
          <t>Luxemburgo</t>
        </is>
      </c>
      <c r="E141" t="inlineStr">
        <is>
          <t>Luxembourg</t>
        </is>
      </c>
      <c r="F141" t="inlineStr">
        <is>
          <t>Luxemburgo</t>
        </is>
      </c>
    </row>
    <row r="142">
      <c r="A142" t="inlineStr">
        <is>
          <t>447</t>
        </is>
      </c>
      <c r="B142" t="inlineStr">
        <is>
          <t>446</t>
        </is>
      </c>
      <c r="C142" t="inlineStr">
        <is>
          <t>MAC</t>
        </is>
      </c>
      <c r="D142" t="inlineStr">
        <is>
          <t>Macau</t>
        </is>
      </c>
      <c r="E142" t="inlineStr">
        <is>
          <t>Macao</t>
        </is>
      </c>
      <c r="F142" t="inlineStr">
        <is>
          <t>Macao</t>
        </is>
      </c>
    </row>
    <row r="143">
      <c r="A143" t="inlineStr">
        <is>
          <t>449</t>
        </is>
      </c>
      <c r="B143" t="inlineStr">
        <is>
          <t>807</t>
        </is>
      </c>
      <c r="C143" t="inlineStr">
        <is>
          <t>MKD</t>
        </is>
      </c>
      <c r="D143" t="inlineStr">
        <is>
          <t>Macedônia</t>
        </is>
      </c>
      <c r="E143" t="inlineStr">
        <is>
          <t>Macedonia</t>
        </is>
      </c>
      <c r="F143" t="inlineStr">
        <is>
          <t>Macedonia</t>
        </is>
      </c>
    </row>
    <row r="144">
      <c r="A144" t="inlineStr">
        <is>
          <t>450</t>
        </is>
      </c>
      <c r="B144" t="inlineStr">
        <is>
          <t>450</t>
        </is>
      </c>
      <c r="C144" t="inlineStr">
        <is>
          <t>MDG</t>
        </is>
      </c>
      <c r="D144" t="inlineStr">
        <is>
          <t>Madagascar</t>
        </is>
      </c>
      <c r="E144" t="inlineStr">
        <is>
          <t>Madagascar</t>
        </is>
      </c>
      <c r="F144" t="inlineStr">
        <is>
          <t>Madagascar</t>
        </is>
      </c>
    </row>
    <row r="145">
      <c r="A145" t="inlineStr">
        <is>
          <t>452</t>
        </is>
      </c>
      <c r="B145" t="inlineStr">
        <is>
          <t>620</t>
        </is>
      </c>
      <c r="C145" t="inlineStr">
        <is>
          <t>PRT</t>
        </is>
      </c>
      <c r="D145" t="inlineStr">
        <is>
          <t>Madeira, Ilha da</t>
        </is>
      </c>
      <c r="E145" t="inlineStr">
        <is>
          <t>Madeira</t>
        </is>
      </c>
      <c r="F145" t="inlineStr">
        <is>
          <t>Madeira</t>
        </is>
      </c>
    </row>
    <row r="146">
      <c r="A146" t="inlineStr">
        <is>
          <t>455</t>
        </is>
      </c>
      <c r="B146" t="inlineStr">
        <is>
          <t>458</t>
        </is>
      </c>
      <c r="C146" t="inlineStr">
        <is>
          <t>MYS</t>
        </is>
      </c>
      <c r="D146" t="inlineStr">
        <is>
          <t>Malásia</t>
        </is>
      </c>
      <c r="E146" t="inlineStr">
        <is>
          <t>Malaysia</t>
        </is>
      </c>
      <c r="F146" t="inlineStr">
        <is>
          <t>Malasia</t>
        </is>
      </c>
    </row>
    <row r="147">
      <c r="A147" t="inlineStr">
        <is>
          <t>458</t>
        </is>
      </c>
      <c r="B147" t="inlineStr">
        <is>
          <t>454</t>
        </is>
      </c>
      <c r="C147" t="inlineStr">
        <is>
          <t>MWI</t>
        </is>
      </c>
      <c r="D147" t="inlineStr">
        <is>
          <t>Malavi</t>
        </is>
      </c>
      <c r="E147" t="inlineStr">
        <is>
          <t>Malawi</t>
        </is>
      </c>
      <c r="F147" t="inlineStr">
        <is>
          <t>Malawi</t>
        </is>
      </c>
    </row>
    <row r="148">
      <c r="A148" t="inlineStr">
        <is>
          <t>461</t>
        </is>
      </c>
      <c r="B148" t="inlineStr">
        <is>
          <t>462</t>
        </is>
      </c>
      <c r="C148" t="inlineStr">
        <is>
          <t>MDV</t>
        </is>
      </c>
      <c r="D148" t="inlineStr">
        <is>
          <t>Maldivas</t>
        </is>
      </c>
      <c r="E148" t="inlineStr">
        <is>
          <t>Maldives</t>
        </is>
      </c>
      <c r="F148" t="inlineStr">
        <is>
          <t>Maldivas</t>
        </is>
      </c>
    </row>
    <row r="149">
      <c r="A149" t="inlineStr">
        <is>
          <t>464</t>
        </is>
      </c>
      <c r="B149" t="inlineStr">
        <is>
          <t>466</t>
        </is>
      </c>
      <c r="C149" t="inlineStr">
        <is>
          <t>MLI</t>
        </is>
      </c>
      <c r="D149" t="inlineStr">
        <is>
          <t>Mali</t>
        </is>
      </c>
      <c r="E149" t="inlineStr">
        <is>
          <t>Mali</t>
        </is>
      </c>
      <c r="F149" t="inlineStr">
        <is>
          <t>Mali</t>
        </is>
      </c>
    </row>
    <row r="150">
      <c r="A150" t="inlineStr">
        <is>
          <t>467</t>
        </is>
      </c>
      <c r="B150" t="inlineStr">
        <is>
          <t>470</t>
        </is>
      </c>
      <c r="C150" t="inlineStr">
        <is>
          <t>MLT</t>
        </is>
      </c>
      <c r="D150" t="inlineStr">
        <is>
          <t>Malta</t>
        </is>
      </c>
      <c r="E150" t="inlineStr">
        <is>
          <t>Malta</t>
        </is>
      </c>
      <c r="F150" t="inlineStr">
        <is>
          <t>Malta</t>
        </is>
      </c>
    </row>
    <row r="151">
      <c r="A151" t="inlineStr">
        <is>
          <t>472</t>
        </is>
      </c>
      <c r="B151" t="inlineStr">
        <is>
          <t>580</t>
        </is>
      </c>
      <c r="C151" t="inlineStr">
        <is>
          <t>MNP</t>
        </is>
      </c>
      <c r="D151" t="inlineStr">
        <is>
          <t>Marianas do Norte, Ilhas</t>
        </is>
      </c>
      <c r="E151" t="inlineStr">
        <is>
          <t>Northern Marianas</t>
        </is>
      </c>
      <c r="F151" t="inlineStr">
        <is>
          <t>Marianas Septentrionales, Islas</t>
        </is>
      </c>
    </row>
    <row r="152">
      <c r="A152" t="inlineStr">
        <is>
          <t>474</t>
        </is>
      </c>
      <c r="B152" t="inlineStr">
        <is>
          <t>504</t>
        </is>
      </c>
      <c r="C152" t="inlineStr">
        <is>
          <t>MAR</t>
        </is>
      </c>
      <c r="D152" t="inlineStr">
        <is>
          <t>Marrocos</t>
        </is>
      </c>
      <c r="E152" t="inlineStr">
        <is>
          <t>Morocco</t>
        </is>
      </c>
      <c r="F152" t="inlineStr">
        <is>
          <t>Marruecos</t>
        </is>
      </c>
    </row>
    <row r="153">
      <c r="A153" t="inlineStr">
        <is>
          <t>476</t>
        </is>
      </c>
      <c r="B153" t="inlineStr">
        <is>
          <t>584</t>
        </is>
      </c>
      <c r="C153" t="inlineStr">
        <is>
          <t>MHL</t>
        </is>
      </c>
      <c r="D153" t="inlineStr">
        <is>
          <t>Marshall, Ilhas</t>
        </is>
      </c>
      <c r="E153" t="inlineStr">
        <is>
          <t>Marshall Islands</t>
        </is>
      </c>
      <c r="F153" t="inlineStr">
        <is>
          <t>Islas Marshall</t>
        </is>
      </c>
    </row>
    <row r="154">
      <c r="A154" t="inlineStr">
        <is>
          <t>477</t>
        </is>
      </c>
      <c r="B154" t="inlineStr">
        <is>
          <t>474</t>
        </is>
      </c>
      <c r="C154" t="inlineStr">
        <is>
          <t>MTQ</t>
        </is>
      </c>
      <c r="D154" t="inlineStr">
        <is>
          <t>Martinica</t>
        </is>
      </c>
      <c r="E154" t="inlineStr">
        <is>
          <t>Martinique</t>
        </is>
      </c>
      <c r="F154" t="inlineStr">
        <is>
          <t>Martinica</t>
        </is>
      </c>
    </row>
    <row r="155">
      <c r="A155" t="inlineStr">
        <is>
          <t>485</t>
        </is>
      </c>
      <c r="B155" t="inlineStr">
        <is>
          <t>480</t>
        </is>
      </c>
      <c r="C155" t="inlineStr">
        <is>
          <t>MUS</t>
        </is>
      </c>
      <c r="D155" t="inlineStr">
        <is>
          <t>Maurício</t>
        </is>
      </c>
      <c r="E155" t="inlineStr">
        <is>
          <t>Mauritius</t>
        </is>
      </c>
      <c r="F155" t="inlineStr">
        <is>
          <t>Mauricio</t>
        </is>
      </c>
    </row>
    <row r="156">
      <c r="A156" t="inlineStr">
        <is>
          <t>488</t>
        </is>
      </c>
      <c r="B156" t="inlineStr">
        <is>
          <t>478</t>
        </is>
      </c>
      <c r="C156" t="inlineStr">
        <is>
          <t>MRT</t>
        </is>
      </c>
      <c r="D156" t="inlineStr">
        <is>
          <t>Mauritânia</t>
        </is>
      </c>
      <c r="E156" t="inlineStr">
        <is>
          <t>Mauritania</t>
        </is>
      </c>
      <c r="F156" t="inlineStr">
        <is>
          <t>Mauritania</t>
        </is>
      </c>
    </row>
    <row r="157">
      <c r="A157" t="inlineStr">
        <is>
          <t>489</t>
        </is>
      </c>
      <c r="B157" t="inlineStr">
        <is>
          <t>898</t>
        </is>
      </c>
      <c r="C157" t="inlineStr">
        <is>
          <t>ZZZ</t>
        </is>
      </c>
      <c r="D157" t="inlineStr">
        <is>
          <t>Mayotte</t>
        </is>
      </c>
      <c r="E157" t="inlineStr">
        <is>
          <t>Mayotte</t>
        </is>
      </c>
      <c r="F157" t="inlineStr">
        <is>
          <t>Mayotte</t>
        </is>
      </c>
    </row>
    <row r="158">
      <c r="A158" t="inlineStr">
        <is>
          <t>490</t>
        </is>
      </c>
      <c r="B158" t="inlineStr">
        <is>
          <t>581</t>
        </is>
      </c>
      <c r="C158" t="inlineStr">
        <is>
          <t>UMI</t>
        </is>
      </c>
      <c r="D158" t="inlineStr">
        <is>
          <t>Midway, Ilhas</t>
        </is>
      </c>
      <c r="E158" t="inlineStr">
        <is>
          <t>Midway, Islands</t>
        </is>
      </c>
      <c r="F158" t="inlineStr">
        <is>
          <t>Midways, Islas</t>
        </is>
      </c>
    </row>
    <row r="159">
      <c r="A159" t="inlineStr">
        <is>
          <t>493</t>
        </is>
      </c>
      <c r="B159" t="inlineStr">
        <is>
          <t>484</t>
        </is>
      </c>
      <c r="C159" t="inlineStr">
        <is>
          <t>MEX</t>
        </is>
      </c>
      <c r="D159" t="inlineStr">
        <is>
          <t>México</t>
        </is>
      </c>
      <c r="E159" t="inlineStr">
        <is>
          <t>Mexico</t>
        </is>
      </c>
      <c r="F159" t="inlineStr">
        <is>
          <t>México</t>
        </is>
      </c>
    </row>
    <row r="160">
      <c r="A160" t="inlineStr">
        <is>
          <t>494</t>
        </is>
      </c>
      <c r="B160" t="inlineStr">
        <is>
          <t>498</t>
        </is>
      </c>
      <c r="C160" t="inlineStr">
        <is>
          <t>MDA</t>
        </is>
      </c>
      <c r="D160" t="inlineStr">
        <is>
          <t>Moldávia</t>
        </is>
      </c>
      <c r="E160" t="inlineStr">
        <is>
          <t>Moldova</t>
        </is>
      </c>
      <c r="F160" t="inlineStr">
        <is>
          <t>Moldova, República de</t>
        </is>
      </c>
    </row>
    <row r="161">
      <c r="A161" t="inlineStr">
        <is>
          <t>495</t>
        </is>
      </c>
      <c r="B161" t="inlineStr">
        <is>
          <t>492</t>
        </is>
      </c>
      <c r="C161" t="inlineStr">
        <is>
          <t>MCO</t>
        </is>
      </c>
      <c r="D161" t="inlineStr">
        <is>
          <t>Mônaco</t>
        </is>
      </c>
      <c r="E161" t="inlineStr">
        <is>
          <t>Monaco</t>
        </is>
      </c>
      <c r="F161" t="inlineStr">
        <is>
          <t>Mónaco</t>
        </is>
      </c>
    </row>
    <row r="162">
      <c r="A162" t="inlineStr">
        <is>
          <t>497</t>
        </is>
      </c>
      <c r="B162" t="inlineStr">
        <is>
          <t>496</t>
        </is>
      </c>
      <c r="C162" t="inlineStr">
        <is>
          <t>MNG</t>
        </is>
      </c>
      <c r="D162" t="inlineStr">
        <is>
          <t>Mongólia</t>
        </is>
      </c>
      <c r="E162" t="inlineStr">
        <is>
          <t>Mongolia</t>
        </is>
      </c>
      <c r="F162" t="inlineStr">
        <is>
          <t>Mongolia</t>
        </is>
      </c>
    </row>
    <row r="163">
      <c r="A163" t="inlineStr">
        <is>
          <t>498</t>
        </is>
      </c>
      <c r="B163" t="inlineStr">
        <is>
          <t>499</t>
        </is>
      </c>
      <c r="C163" t="inlineStr">
        <is>
          <t>MNE</t>
        </is>
      </c>
      <c r="D163" t="inlineStr">
        <is>
          <t>Montenegro</t>
        </is>
      </c>
      <c r="E163" t="inlineStr">
        <is>
          <t>Montenegro</t>
        </is>
      </c>
      <c r="F163" t="inlineStr">
        <is>
          <t>Montenegro</t>
        </is>
      </c>
    </row>
    <row r="164">
      <c r="A164" t="inlineStr">
        <is>
          <t>499</t>
        </is>
      </c>
      <c r="B164" t="inlineStr">
        <is>
          <t>583</t>
        </is>
      </c>
      <c r="C164" t="inlineStr">
        <is>
          <t>FSM</t>
        </is>
      </c>
      <c r="D164" t="inlineStr">
        <is>
          <t>Micronésia</t>
        </is>
      </c>
      <c r="E164" t="inlineStr">
        <is>
          <t>Micronesia</t>
        </is>
      </c>
      <c r="F164" t="inlineStr">
        <is>
          <t>Micronesia</t>
        </is>
      </c>
    </row>
    <row r="165">
      <c r="A165" t="inlineStr">
        <is>
          <t>501</t>
        </is>
      </c>
      <c r="B165" t="inlineStr">
        <is>
          <t>500</t>
        </is>
      </c>
      <c r="C165" t="inlineStr">
        <is>
          <t>MSR</t>
        </is>
      </c>
      <c r="D165" t="inlineStr">
        <is>
          <t>Montserrat</t>
        </is>
      </c>
      <c r="E165" t="inlineStr">
        <is>
          <t>Montserrat</t>
        </is>
      </c>
      <c r="F165" t="inlineStr">
        <is>
          <t>Montserrat</t>
        </is>
      </c>
    </row>
    <row r="166">
      <c r="A166" t="inlineStr">
        <is>
          <t>505</t>
        </is>
      </c>
      <c r="B166" t="inlineStr">
        <is>
          <t>508</t>
        </is>
      </c>
      <c r="C166" t="inlineStr">
        <is>
          <t>MOZ</t>
        </is>
      </c>
      <c r="D166" t="inlineStr">
        <is>
          <t>Moçambique</t>
        </is>
      </c>
      <c r="E166" t="inlineStr">
        <is>
          <t>Mozambique</t>
        </is>
      </c>
      <c r="F166" t="inlineStr">
        <is>
          <t>Mozambique</t>
        </is>
      </c>
    </row>
    <row r="167">
      <c r="A167" t="inlineStr">
        <is>
          <t>507</t>
        </is>
      </c>
      <c r="B167" t="inlineStr">
        <is>
          <t>516</t>
        </is>
      </c>
      <c r="C167" t="inlineStr">
        <is>
          <t>NAM</t>
        </is>
      </c>
      <c r="D167" t="inlineStr">
        <is>
          <t>Namíbia</t>
        </is>
      </c>
      <c r="E167" t="inlineStr">
        <is>
          <t>Namibia</t>
        </is>
      </c>
      <c r="F167" t="inlineStr">
        <is>
          <t>Namibia</t>
        </is>
      </c>
    </row>
    <row r="168">
      <c r="A168" t="inlineStr">
        <is>
          <t>508</t>
        </is>
      </c>
      <c r="B168" t="inlineStr">
        <is>
          <t>520</t>
        </is>
      </c>
      <c r="C168" t="inlineStr">
        <is>
          <t>NRU</t>
        </is>
      </c>
      <c r="D168" t="inlineStr">
        <is>
          <t>Nauru</t>
        </is>
      </c>
      <c r="E168" t="inlineStr">
        <is>
          <t>Nauru</t>
        </is>
      </c>
      <c r="F168" t="inlineStr">
        <is>
          <t>Nauru</t>
        </is>
      </c>
    </row>
    <row r="169">
      <c r="A169" t="inlineStr">
        <is>
          <t>511</t>
        </is>
      </c>
      <c r="B169" t="inlineStr">
        <is>
          <t>162</t>
        </is>
      </c>
      <c r="C169" t="inlineStr">
        <is>
          <t>CXR</t>
        </is>
      </c>
      <c r="D169" t="inlineStr">
        <is>
          <t>Christmas (Navidad), Ilha</t>
        </is>
      </c>
      <c r="E169" t="inlineStr">
        <is>
          <t>Christmas Island</t>
        </is>
      </c>
      <c r="F169" t="inlineStr">
        <is>
          <t>Navidad (Christmas), Isla</t>
        </is>
      </c>
    </row>
    <row r="170">
      <c r="A170" t="inlineStr">
        <is>
          <t>517</t>
        </is>
      </c>
      <c r="B170" t="inlineStr">
        <is>
          <t>524</t>
        </is>
      </c>
      <c r="C170" t="inlineStr">
        <is>
          <t>NPL</t>
        </is>
      </c>
      <c r="D170" t="inlineStr">
        <is>
          <t>Nepal</t>
        </is>
      </c>
      <c r="E170" t="inlineStr">
        <is>
          <t>Nepal</t>
        </is>
      </c>
      <c r="F170" t="inlineStr">
        <is>
          <t>Nepal</t>
        </is>
      </c>
    </row>
    <row r="171">
      <c r="A171" t="inlineStr">
        <is>
          <t>521</t>
        </is>
      </c>
      <c r="B171" t="inlineStr">
        <is>
          <t>558</t>
        </is>
      </c>
      <c r="C171" t="inlineStr">
        <is>
          <t>NIC</t>
        </is>
      </c>
      <c r="D171" t="inlineStr">
        <is>
          <t>Nicarágua</t>
        </is>
      </c>
      <c r="E171" t="inlineStr">
        <is>
          <t>Nicaragua</t>
        </is>
      </c>
      <c r="F171" t="inlineStr">
        <is>
          <t>Nicaragua</t>
        </is>
      </c>
    </row>
    <row r="172">
      <c r="A172" t="inlineStr">
        <is>
          <t>525</t>
        </is>
      </c>
      <c r="B172" t="inlineStr">
        <is>
          <t>562</t>
        </is>
      </c>
      <c r="C172" t="inlineStr">
        <is>
          <t>NER</t>
        </is>
      </c>
      <c r="D172" t="inlineStr">
        <is>
          <t>Níger</t>
        </is>
      </c>
      <c r="E172" t="inlineStr">
        <is>
          <t>Niger</t>
        </is>
      </c>
      <c r="F172" t="inlineStr">
        <is>
          <t>Níger</t>
        </is>
      </c>
    </row>
    <row r="173">
      <c r="A173" t="inlineStr">
        <is>
          <t>528</t>
        </is>
      </c>
      <c r="B173" t="inlineStr">
        <is>
          <t>566</t>
        </is>
      </c>
      <c r="C173" t="inlineStr">
        <is>
          <t>NGA</t>
        </is>
      </c>
      <c r="D173" t="inlineStr">
        <is>
          <t>Nigéria</t>
        </is>
      </c>
      <c r="E173" t="inlineStr">
        <is>
          <t>Nigeria</t>
        </is>
      </c>
      <c r="F173" t="inlineStr">
        <is>
          <t>Nigeria</t>
        </is>
      </c>
    </row>
    <row r="174">
      <c r="A174" t="inlineStr">
        <is>
          <t>531</t>
        </is>
      </c>
      <c r="B174" t="inlineStr">
        <is>
          <t>570</t>
        </is>
      </c>
      <c r="C174" t="inlineStr">
        <is>
          <t>NIU</t>
        </is>
      </c>
      <c r="D174" t="inlineStr">
        <is>
          <t>Niue</t>
        </is>
      </c>
      <c r="E174" t="inlineStr">
        <is>
          <t>Niue</t>
        </is>
      </c>
      <c r="F174" t="inlineStr">
        <is>
          <t>Niue</t>
        </is>
      </c>
    </row>
    <row r="175">
      <c r="A175" t="inlineStr">
        <is>
          <t>535</t>
        </is>
      </c>
      <c r="B175" t="inlineStr">
        <is>
          <t>574</t>
        </is>
      </c>
      <c r="C175" t="inlineStr">
        <is>
          <t>NFK</t>
        </is>
      </c>
      <c r="D175" t="inlineStr">
        <is>
          <t>Norfolk, Ilha</t>
        </is>
      </c>
      <c r="E175" t="inlineStr">
        <is>
          <t>Norfolk Island</t>
        </is>
      </c>
      <c r="F175" t="inlineStr">
        <is>
          <t>Norfolk, Islas</t>
        </is>
      </c>
    </row>
    <row r="176">
      <c r="A176" t="inlineStr">
        <is>
          <t>538</t>
        </is>
      </c>
      <c r="B176" t="inlineStr">
        <is>
          <t>578</t>
        </is>
      </c>
      <c r="C176" t="inlineStr">
        <is>
          <t>NOR</t>
        </is>
      </c>
      <c r="D176" t="inlineStr">
        <is>
          <t>Noruega</t>
        </is>
      </c>
      <c r="E176" t="inlineStr">
        <is>
          <t>Norway</t>
        </is>
      </c>
      <c r="F176" t="inlineStr">
        <is>
          <t>Noruega</t>
        </is>
      </c>
    </row>
    <row r="177">
      <c r="A177" t="inlineStr">
        <is>
          <t>542</t>
        </is>
      </c>
      <c r="B177" t="inlineStr">
        <is>
          <t>540</t>
        </is>
      </c>
      <c r="C177" t="inlineStr">
        <is>
          <t>NCL</t>
        </is>
      </c>
      <c r="D177" t="inlineStr">
        <is>
          <t>Nova Caledônia</t>
        </is>
      </c>
      <c r="E177" t="inlineStr">
        <is>
          <t>New Caledonia</t>
        </is>
      </c>
      <c r="F177" t="inlineStr">
        <is>
          <t>Nueva Caledonia</t>
        </is>
      </c>
    </row>
    <row r="178">
      <c r="A178" t="inlineStr">
        <is>
          <t>545</t>
        </is>
      </c>
      <c r="B178" t="inlineStr">
        <is>
          <t>598</t>
        </is>
      </c>
      <c r="C178" t="inlineStr">
        <is>
          <t>PNG</t>
        </is>
      </c>
      <c r="D178" t="inlineStr">
        <is>
          <t>Papua Nova Guiné</t>
        </is>
      </c>
      <c r="E178" t="inlineStr">
        <is>
          <t>Papua New Guinea</t>
        </is>
      </c>
      <c r="F178" t="inlineStr">
        <is>
          <t>Papua Nueva Guinea</t>
        </is>
      </c>
    </row>
    <row r="179">
      <c r="A179" t="inlineStr">
        <is>
          <t>548</t>
        </is>
      </c>
      <c r="B179" t="inlineStr">
        <is>
          <t>554</t>
        </is>
      </c>
      <c r="C179" t="inlineStr">
        <is>
          <t>NZL</t>
        </is>
      </c>
      <c r="D179" t="inlineStr">
        <is>
          <t>Nova Zelândia</t>
        </is>
      </c>
      <c r="E179" t="inlineStr">
        <is>
          <t>New Zealand</t>
        </is>
      </c>
      <c r="F179" t="inlineStr">
        <is>
          <t>Nueva Zelanda</t>
        </is>
      </c>
    </row>
    <row r="180">
      <c r="A180" t="inlineStr">
        <is>
          <t>551</t>
        </is>
      </c>
      <c r="B180" t="inlineStr">
        <is>
          <t>548</t>
        </is>
      </c>
      <c r="C180" t="inlineStr">
        <is>
          <t>VUT</t>
        </is>
      </c>
      <c r="D180" t="inlineStr">
        <is>
          <t>Vanuatu</t>
        </is>
      </c>
      <c r="E180" t="inlineStr">
        <is>
          <t>Vanuatu</t>
        </is>
      </c>
      <c r="F180" t="inlineStr">
        <is>
          <t>Vanuatu</t>
        </is>
      </c>
    </row>
    <row r="181">
      <c r="A181" t="inlineStr">
        <is>
          <t>556</t>
        </is>
      </c>
      <c r="B181" t="inlineStr">
        <is>
          <t>512</t>
        </is>
      </c>
      <c r="C181" t="inlineStr">
        <is>
          <t>OMN</t>
        </is>
      </c>
      <c r="D181" t="inlineStr">
        <is>
          <t>Omã</t>
        </is>
      </c>
      <c r="E181" t="inlineStr">
        <is>
          <t>Oman</t>
        </is>
      </c>
      <c r="F181" t="inlineStr">
        <is>
          <t>Omán</t>
        </is>
      </c>
    </row>
    <row r="182">
      <c r="A182" t="inlineStr">
        <is>
          <t>563</t>
        </is>
      </c>
      <c r="B182" t="inlineStr">
        <is>
          <t>581</t>
        </is>
      </c>
      <c r="C182" t="inlineStr">
        <is>
          <t>UMI</t>
        </is>
      </c>
      <c r="D182" t="inlineStr">
        <is>
          <t>Pacífico, Ilhas do (Administração dos EUA)</t>
        </is>
      </c>
      <c r="E182" t="inlineStr">
        <is>
          <t>Pacific, Islands of (U.S. Administration)</t>
        </is>
      </c>
      <c r="F182" t="inlineStr">
        <is>
          <t>Pacífico, las Islas (EE.UU administración)</t>
        </is>
      </c>
    </row>
    <row r="183">
      <c r="A183" t="inlineStr">
        <is>
          <t>566</t>
        </is>
      </c>
      <c r="B183" t="inlineStr">
        <is>
          <t>581</t>
        </is>
      </c>
      <c r="C183" t="inlineStr">
        <is>
          <t>UMI</t>
        </is>
      </c>
      <c r="D183" t="inlineStr">
        <is>
          <t>Pacífico, Ilhas do (EUA)</t>
        </is>
      </c>
      <c r="E183" t="inlineStr">
        <is>
          <t>Pacific Islands (USA)</t>
        </is>
      </c>
      <c r="F183" t="inlineStr">
        <is>
          <t>Pacífico, Islas del (Estados Unidos)</t>
        </is>
      </c>
    </row>
    <row r="184">
      <c r="A184" t="inlineStr">
        <is>
          <t>569</t>
        </is>
      </c>
      <c r="B184" t="inlineStr">
        <is>
          <t>581</t>
        </is>
      </c>
      <c r="C184" t="inlineStr">
        <is>
          <t>UMI</t>
        </is>
      </c>
      <c r="D184" t="inlineStr">
        <is>
          <t>Pacífico, Ilhas do (Território Fideicomisso EUA)</t>
        </is>
      </c>
      <c r="E184" t="inlineStr">
        <is>
          <t>Pacifics, Islands of (U.S. trust territory)</t>
        </is>
      </c>
      <c r="F184" t="inlineStr">
        <is>
          <t>Pacífico, las islas (EE.UU. TERRITORIO EN FIDEICOMISO</t>
        </is>
      </c>
    </row>
    <row r="185">
      <c r="A185" t="inlineStr">
        <is>
          <t>573</t>
        </is>
      </c>
      <c r="B185" t="inlineStr">
        <is>
          <t>528</t>
        </is>
      </c>
      <c r="C185" t="inlineStr">
        <is>
          <t>NLD</t>
        </is>
      </c>
      <c r="D185" t="inlineStr">
        <is>
          <t>Países Baixos (Holanda)</t>
        </is>
      </c>
      <c r="E185" t="inlineStr">
        <is>
          <t>Netherlands</t>
        </is>
      </c>
      <c r="F185" t="inlineStr">
        <is>
          <t>Países Bajos</t>
        </is>
      </c>
    </row>
    <row r="186">
      <c r="A186" t="inlineStr">
        <is>
          <t>575</t>
        </is>
      </c>
      <c r="B186" t="inlineStr">
        <is>
          <t>585</t>
        </is>
      </c>
      <c r="C186" t="inlineStr">
        <is>
          <t>PLW</t>
        </is>
      </c>
      <c r="D186" t="inlineStr">
        <is>
          <t>Palau</t>
        </is>
      </c>
      <c r="E186" t="inlineStr">
        <is>
          <t>Palau</t>
        </is>
      </c>
      <c r="F186" t="inlineStr">
        <is>
          <t>Palau</t>
        </is>
      </c>
    </row>
    <row r="187">
      <c r="A187" t="inlineStr">
        <is>
          <t>576</t>
        </is>
      </c>
      <c r="B187" t="inlineStr">
        <is>
          <t>586</t>
        </is>
      </c>
      <c r="C187" t="inlineStr">
        <is>
          <t>PAK</t>
        </is>
      </c>
      <c r="D187" t="inlineStr">
        <is>
          <t>Paquistão</t>
        </is>
      </c>
      <c r="E187" t="inlineStr">
        <is>
          <t>Pakistan</t>
        </is>
      </c>
      <c r="F187" t="inlineStr">
        <is>
          <t>Pakistán</t>
        </is>
      </c>
    </row>
    <row r="188">
      <c r="A188" t="inlineStr">
        <is>
          <t>578</t>
        </is>
      </c>
      <c r="B188" t="inlineStr">
        <is>
          <t>275</t>
        </is>
      </c>
      <c r="C188" t="inlineStr">
        <is>
          <t>PSE</t>
        </is>
      </c>
      <c r="D188" t="inlineStr">
        <is>
          <t>Palestina</t>
        </is>
      </c>
      <c r="E188" t="inlineStr">
        <is>
          <t>Palestine</t>
        </is>
      </c>
      <c r="F188" t="inlineStr">
        <is>
          <t>Palestina</t>
        </is>
      </c>
    </row>
    <row r="189">
      <c r="A189" t="inlineStr">
        <is>
          <t>580</t>
        </is>
      </c>
      <c r="B189" t="inlineStr">
        <is>
          <t>591</t>
        </is>
      </c>
      <c r="C189" t="inlineStr">
        <is>
          <t>PAN</t>
        </is>
      </c>
      <c r="D189" t="inlineStr">
        <is>
          <t>Panamá</t>
        </is>
      </c>
      <c r="E189" t="inlineStr">
        <is>
          <t>Panama</t>
        </is>
      </c>
      <c r="F189" t="inlineStr">
        <is>
          <t>Panamá</t>
        </is>
      </c>
    </row>
    <row r="190">
      <c r="A190" t="inlineStr">
        <is>
          <t>583</t>
        </is>
      </c>
      <c r="B190" t="inlineStr">
        <is>
          <t>598</t>
        </is>
      </c>
      <c r="C190" t="inlineStr">
        <is>
          <t>PNG</t>
        </is>
      </c>
      <c r="D190" t="inlineStr">
        <is>
          <t>Papua, Território de</t>
        </is>
      </c>
      <c r="E190" t="inlineStr">
        <is>
          <t>Papua territory</t>
        </is>
      </c>
      <c r="F190" t="inlineStr">
        <is>
          <t>Territorio de Papua</t>
        </is>
      </c>
    </row>
    <row r="191">
      <c r="A191" t="inlineStr">
        <is>
          <t>586</t>
        </is>
      </c>
      <c r="B191" t="inlineStr">
        <is>
          <t>600</t>
        </is>
      </c>
      <c r="C191" t="inlineStr">
        <is>
          <t>PRY</t>
        </is>
      </c>
      <c r="D191" t="inlineStr">
        <is>
          <t>Paraguai</t>
        </is>
      </c>
      <c r="E191" t="inlineStr">
        <is>
          <t>Paraguay</t>
        </is>
      </c>
      <c r="F191" t="inlineStr">
        <is>
          <t>Paraguay</t>
        </is>
      </c>
    </row>
    <row r="192">
      <c r="A192" t="inlineStr">
        <is>
          <t>589</t>
        </is>
      </c>
      <c r="B192" t="inlineStr">
        <is>
          <t>604</t>
        </is>
      </c>
      <c r="C192" t="inlineStr">
        <is>
          <t>PER</t>
        </is>
      </c>
      <c r="D192" t="inlineStr">
        <is>
          <t>Peru</t>
        </is>
      </c>
      <c r="E192" t="inlineStr">
        <is>
          <t>Peru</t>
        </is>
      </c>
      <c r="F192" t="inlineStr">
        <is>
          <t>Perú</t>
        </is>
      </c>
    </row>
    <row r="193">
      <c r="A193" t="inlineStr">
        <is>
          <t>593</t>
        </is>
      </c>
      <c r="B193" t="inlineStr">
        <is>
          <t>612</t>
        </is>
      </c>
      <c r="C193" t="inlineStr">
        <is>
          <t>PCN</t>
        </is>
      </c>
      <c r="D193" t="inlineStr">
        <is>
          <t>Pitcairn</t>
        </is>
      </c>
      <c r="E193" t="inlineStr">
        <is>
          <t>Pitcairn</t>
        </is>
      </c>
      <c r="F193" t="inlineStr">
        <is>
          <t>Pitcairn</t>
        </is>
      </c>
    </row>
    <row r="194">
      <c r="A194" t="inlineStr">
        <is>
          <t>599</t>
        </is>
      </c>
      <c r="B194" t="inlineStr">
        <is>
          <t>258</t>
        </is>
      </c>
      <c r="C194" t="inlineStr">
        <is>
          <t>PYF</t>
        </is>
      </c>
      <c r="D194" t="inlineStr">
        <is>
          <t>Polinésia Francesa</t>
        </is>
      </c>
      <c r="E194" t="inlineStr">
        <is>
          <t>French Polynesia</t>
        </is>
      </c>
      <c r="F194" t="inlineStr">
        <is>
          <t>Polinesia Francesa</t>
        </is>
      </c>
    </row>
    <row r="195">
      <c r="A195" t="inlineStr">
        <is>
          <t>603</t>
        </is>
      </c>
      <c r="B195" t="inlineStr">
        <is>
          <t>616</t>
        </is>
      </c>
      <c r="C195" t="inlineStr">
        <is>
          <t>POL</t>
        </is>
      </c>
      <c r="D195" t="inlineStr">
        <is>
          <t>Polônia</t>
        </is>
      </c>
      <c r="E195" t="inlineStr">
        <is>
          <t>Poland</t>
        </is>
      </c>
      <c r="F195" t="inlineStr">
        <is>
          <t>Polonia</t>
        </is>
      </c>
    </row>
    <row r="196">
      <c r="A196" t="inlineStr">
        <is>
          <t>607</t>
        </is>
      </c>
      <c r="B196" t="inlineStr">
        <is>
          <t>620</t>
        </is>
      </c>
      <c r="C196" t="inlineStr">
        <is>
          <t>PRT</t>
        </is>
      </c>
      <c r="D196" t="inlineStr">
        <is>
          <t>Portugal</t>
        </is>
      </c>
      <c r="E196" t="inlineStr">
        <is>
          <t>Portugal</t>
        </is>
      </c>
      <c r="F196" t="inlineStr">
        <is>
          <t>Portugal</t>
        </is>
      </c>
    </row>
    <row r="197">
      <c r="A197" t="inlineStr">
        <is>
          <t>611</t>
        </is>
      </c>
      <c r="B197" t="inlineStr">
        <is>
          <t>630</t>
        </is>
      </c>
      <c r="C197" t="inlineStr">
        <is>
          <t>PRI</t>
        </is>
      </c>
      <c r="D197" t="inlineStr">
        <is>
          <t>Porto Rico</t>
        </is>
      </c>
      <c r="E197" t="inlineStr">
        <is>
          <t>Puerto Rico</t>
        </is>
      </c>
      <c r="F197" t="inlineStr">
        <is>
          <t>Puerto Rico</t>
        </is>
      </c>
    </row>
    <row r="198">
      <c r="A198" t="inlineStr">
        <is>
          <t>623</t>
        </is>
      </c>
      <c r="B198" t="inlineStr">
        <is>
          <t>404</t>
        </is>
      </c>
      <c r="C198" t="inlineStr">
        <is>
          <t>KEN</t>
        </is>
      </c>
      <c r="D198" t="inlineStr">
        <is>
          <t>Quênia</t>
        </is>
      </c>
      <c r="E198" t="inlineStr">
        <is>
          <t>Kenya</t>
        </is>
      </c>
      <c r="F198" t="inlineStr">
        <is>
          <t>Kenya</t>
        </is>
      </c>
    </row>
    <row r="199">
      <c r="A199" t="inlineStr">
        <is>
          <t>625</t>
        </is>
      </c>
      <c r="B199" t="inlineStr">
        <is>
          <t>417</t>
        </is>
      </c>
      <c r="C199" t="inlineStr">
        <is>
          <t>KGZ</t>
        </is>
      </c>
      <c r="D199" t="inlineStr">
        <is>
          <t>Quirguistão</t>
        </is>
      </c>
      <c r="E199" t="inlineStr">
        <is>
          <t>Kyrgyzstan</t>
        </is>
      </c>
      <c r="F199" t="inlineStr">
        <is>
          <t>Kirguistán</t>
        </is>
      </c>
    </row>
    <row r="200">
      <c r="A200" t="inlineStr">
        <is>
          <t>628</t>
        </is>
      </c>
      <c r="B200" t="inlineStr">
        <is>
          <t>826</t>
        </is>
      </c>
      <c r="C200" t="inlineStr">
        <is>
          <t>GBR</t>
        </is>
      </c>
      <c r="D200" t="inlineStr">
        <is>
          <t>Reino Unido</t>
        </is>
      </c>
      <c r="E200" t="inlineStr">
        <is>
          <t>United Kingdom</t>
        </is>
      </c>
      <c r="F200" t="inlineStr">
        <is>
          <t>Reino Unido</t>
        </is>
      </c>
    </row>
    <row r="201">
      <c r="A201" t="inlineStr">
        <is>
          <t>640</t>
        </is>
      </c>
      <c r="B201" t="inlineStr">
        <is>
          <t>140</t>
        </is>
      </c>
      <c r="C201" t="inlineStr">
        <is>
          <t>CAF</t>
        </is>
      </c>
      <c r="D201" t="inlineStr">
        <is>
          <t>República Centro-Africana</t>
        </is>
      </c>
      <c r="E201" t="inlineStr">
        <is>
          <t>Central African Republic</t>
        </is>
      </c>
      <c r="F201" t="inlineStr">
        <is>
          <t>República Centroafricana</t>
        </is>
      </c>
    </row>
    <row r="202">
      <c r="A202" t="inlineStr">
        <is>
          <t>647</t>
        </is>
      </c>
      <c r="B202" t="inlineStr">
        <is>
          <t>214</t>
        </is>
      </c>
      <c r="C202" t="inlineStr">
        <is>
          <t>DOM</t>
        </is>
      </c>
      <c r="D202" t="inlineStr">
        <is>
          <t>República Dominicana</t>
        </is>
      </c>
      <c r="E202" t="inlineStr">
        <is>
          <t>Dominican Republic</t>
        </is>
      </c>
      <c r="F202" t="inlineStr">
        <is>
          <t>República Dominicana</t>
        </is>
      </c>
    </row>
    <row r="203">
      <c r="A203" t="inlineStr">
        <is>
          <t>660</t>
        </is>
      </c>
      <c r="B203" t="inlineStr">
        <is>
          <t>638</t>
        </is>
      </c>
      <c r="C203" t="inlineStr">
        <is>
          <t>REU</t>
        </is>
      </c>
      <c r="D203" t="inlineStr">
        <is>
          <t>Reunião</t>
        </is>
      </c>
      <c r="E203" t="inlineStr">
        <is>
          <t>Reunion</t>
        </is>
      </c>
      <c r="F203" t="inlineStr">
        <is>
          <t>Reunión</t>
        </is>
      </c>
    </row>
    <row r="204">
      <c r="A204" t="inlineStr">
        <is>
          <t>665</t>
        </is>
      </c>
      <c r="B204" t="inlineStr">
        <is>
          <t>716</t>
        </is>
      </c>
      <c r="C204" t="inlineStr">
        <is>
          <t>ZWE</t>
        </is>
      </c>
      <c r="D204" t="inlineStr">
        <is>
          <t>Zimbábue</t>
        </is>
      </c>
      <c r="E204" t="inlineStr">
        <is>
          <t>Zimbabwe</t>
        </is>
      </c>
      <c r="F204" t="inlineStr">
        <is>
          <t>Zimbabwe</t>
        </is>
      </c>
    </row>
    <row r="205">
      <c r="A205" t="inlineStr">
        <is>
          <t>670</t>
        </is>
      </c>
      <c r="B205" t="inlineStr">
        <is>
          <t>642</t>
        </is>
      </c>
      <c r="C205" t="inlineStr">
        <is>
          <t>ROU</t>
        </is>
      </c>
      <c r="D205" t="inlineStr">
        <is>
          <t>Romênia</t>
        </is>
      </c>
      <c r="E205" t="inlineStr">
        <is>
          <t>Romania</t>
        </is>
      </c>
      <c r="F205" t="inlineStr">
        <is>
          <t>Rumania</t>
        </is>
      </c>
    </row>
    <row r="206">
      <c r="A206" t="inlineStr">
        <is>
          <t>675</t>
        </is>
      </c>
      <c r="B206" t="inlineStr">
        <is>
          <t>646</t>
        </is>
      </c>
      <c r="C206" t="inlineStr">
        <is>
          <t>RWA</t>
        </is>
      </c>
      <c r="D206" t="inlineStr">
        <is>
          <t>Ruanda</t>
        </is>
      </c>
      <c r="E206" t="inlineStr">
        <is>
          <t>Rwanda</t>
        </is>
      </c>
      <c r="F206" t="inlineStr">
        <is>
          <t>Ruanda</t>
        </is>
      </c>
    </row>
    <row r="207">
      <c r="A207" t="inlineStr">
        <is>
          <t>676</t>
        </is>
      </c>
      <c r="B207" t="inlineStr">
        <is>
          <t>643</t>
        </is>
      </c>
      <c r="C207" t="inlineStr">
        <is>
          <t>RUS</t>
        </is>
      </c>
      <c r="D207" t="inlineStr">
        <is>
          <t>Rússia</t>
        </is>
      </c>
      <c r="E207" t="inlineStr">
        <is>
          <t>Russia</t>
        </is>
      </c>
      <c r="F207" t="inlineStr">
        <is>
          <t>Rusia</t>
        </is>
      </c>
    </row>
    <row r="208">
      <c r="A208" t="inlineStr">
        <is>
          <t>677</t>
        </is>
      </c>
      <c r="B208" t="inlineStr">
        <is>
          <t>090</t>
        </is>
      </c>
      <c r="C208" t="inlineStr">
        <is>
          <t>SLB</t>
        </is>
      </c>
      <c r="D208" t="inlineStr">
        <is>
          <t>Salomão, Ilhas</t>
        </is>
      </c>
      <c r="E208" t="inlineStr">
        <is>
          <t>Solomon Islands</t>
        </is>
      </c>
      <c r="F208" t="inlineStr">
        <is>
          <t>Salomón, Islas</t>
        </is>
      </c>
    </row>
    <row r="209">
      <c r="A209" t="inlineStr">
        <is>
          <t>678</t>
        </is>
      </c>
      <c r="B209" t="inlineStr">
        <is>
          <t>659</t>
        </is>
      </c>
      <c r="C209" t="inlineStr">
        <is>
          <t>KNA</t>
        </is>
      </c>
      <c r="D209" t="inlineStr">
        <is>
          <t>Saint Kitts e Nevis</t>
        </is>
      </c>
      <c r="E209" t="inlineStr">
        <is>
          <t>St. Kitts and Nevis</t>
        </is>
      </c>
      <c r="F209" t="inlineStr">
        <is>
          <t>St. Kitts y Nevis</t>
        </is>
      </c>
    </row>
    <row r="210">
      <c r="A210" t="inlineStr">
        <is>
          <t>685</t>
        </is>
      </c>
      <c r="B210" t="inlineStr">
        <is>
          <t>732</t>
        </is>
      </c>
      <c r="C210" t="inlineStr">
        <is>
          <t>ESH</t>
        </is>
      </c>
      <c r="D210" t="inlineStr">
        <is>
          <t>Saara Ocidental</t>
        </is>
      </c>
      <c r="E210" t="inlineStr">
        <is>
          <t>Western Sahara</t>
        </is>
      </c>
      <c r="F210" t="inlineStr">
        <is>
          <t>Sahara Occidental</t>
        </is>
      </c>
    </row>
    <row r="211">
      <c r="A211" t="inlineStr">
        <is>
          <t>687</t>
        </is>
      </c>
      <c r="B211" t="inlineStr">
        <is>
          <t>222</t>
        </is>
      </c>
      <c r="C211" t="inlineStr">
        <is>
          <t>SLV</t>
        </is>
      </c>
      <c r="D211" t="inlineStr">
        <is>
          <t>El Salvador</t>
        </is>
      </c>
      <c r="E211" t="inlineStr">
        <is>
          <t>El Salvador</t>
        </is>
      </c>
      <c r="F211" t="inlineStr">
        <is>
          <t>El Salvador</t>
        </is>
      </c>
    </row>
    <row r="212">
      <c r="A212" t="inlineStr">
        <is>
          <t>690</t>
        </is>
      </c>
      <c r="B212" t="inlineStr">
        <is>
          <t>882</t>
        </is>
      </c>
      <c r="C212" t="inlineStr">
        <is>
          <t>WSM</t>
        </is>
      </c>
      <c r="D212" t="inlineStr">
        <is>
          <t>Samoa</t>
        </is>
      </c>
      <c r="E212" t="inlineStr">
        <is>
          <t>Samoa</t>
        </is>
      </c>
      <c r="F212" t="inlineStr">
        <is>
          <t>Samoa</t>
        </is>
      </c>
    </row>
    <row r="213">
      <c r="A213" t="inlineStr">
        <is>
          <t>691</t>
        </is>
      </c>
      <c r="B213" t="inlineStr">
        <is>
          <t>016</t>
        </is>
      </c>
      <c r="C213" t="inlineStr">
        <is>
          <t>ASM</t>
        </is>
      </c>
      <c r="D213" t="inlineStr">
        <is>
          <t>Samoa Americana</t>
        </is>
      </c>
      <c r="E213" t="inlineStr">
        <is>
          <t>Americana Samoa</t>
        </is>
      </c>
      <c r="F213" t="inlineStr">
        <is>
          <t>Samoa Americana</t>
        </is>
      </c>
    </row>
    <row r="214">
      <c r="A214" t="inlineStr">
        <is>
          <t>693</t>
        </is>
      </c>
      <c r="B214" t="inlineStr">
        <is>
          <t>652</t>
        </is>
      </c>
      <c r="C214" t="inlineStr">
        <is>
          <t>BLM</t>
        </is>
      </c>
      <c r="D214" t="inlineStr">
        <is>
          <t>São Bartolomeu</t>
        </is>
      </c>
      <c r="E214" t="inlineStr">
        <is>
          <t>Saint Barthelemy</t>
        </is>
      </c>
      <c r="F214" t="inlineStr">
        <is>
          <t>San Bartolomé</t>
        </is>
      </c>
    </row>
    <row r="215">
      <c r="A215" t="inlineStr">
        <is>
          <t>695</t>
        </is>
      </c>
      <c r="B215" t="inlineStr">
        <is>
          <t>659</t>
        </is>
      </c>
      <c r="C215" t="inlineStr">
        <is>
          <t>KNA</t>
        </is>
      </c>
      <c r="D215" t="inlineStr">
        <is>
          <t>São Cristóvão e Névis</t>
        </is>
      </c>
      <c r="E215" t="inlineStr">
        <is>
          <t>Saint Christopher and Nevis</t>
        </is>
      </c>
      <c r="F215" t="inlineStr">
        <is>
          <t>Saint Kitts y Nevis</t>
        </is>
      </c>
    </row>
    <row r="216">
      <c r="A216" t="inlineStr">
        <is>
          <t>697</t>
        </is>
      </c>
      <c r="B216" t="inlineStr">
        <is>
          <t>674</t>
        </is>
      </c>
      <c r="C216" t="inlineStr">
        <is>
          <t>SMR</t>
        </is>
      </c>
      <c r="D216" t="inlineStr">
        <is>
          <t>San Marino</t>
        </is>
      </c>
      <c r="E216" t="inlineStr">
        <is>
          <t>San Marino</t>
        </is>
      </c>
      <c r="F216" t="inlineStr">
        <is>
          <t>San Marino</t>
        </is>
      </c>
    </row>
    <row r="217">
      <c r="A217" t="inlineStr">
        <is>
          <t>698</t>
        </is>
      </c>
      <c r="B217" t="inlineStr">
        <is>
          <t>898</t>
        </is>
      </c>
      <c r="C217" t="inlineStr">
        <is>
          <t>ZZZ</t>
        </is>
      </c>
      <c r="D217" t="inlineStr">
        <is>
          <t>São Martinho, Ilha de (parte francesa)</t>
        </is>
      </c>
      <c r="E217" t="inlineStr">
        <is>
          <t>São Martinho, Ilha de (parte francesa)</t>
        </is>
      </c>
      <c r="F217" t="inlineStr">
        <is>
          <t>São Martinho, Ilha de (parte francesa)</t>
        </is>
      </c>
    </row>
    <row r="218">
      <c r="A218" t="inlineStr">
        <is>
          <t>699</t>
        </is>
      </c>
      <c r="B218" t="inlineStr">
        <is>
          <t>534</t>
        </is>
      </c>
      <c r="C218" t="inlineStr">
        <is>
          <t>SXM</t>
        </is>
      </c>
      <c r="D218" t="inlineStr">
        <is>
          <t>Sint Maarten</t>
        </is>
      </c>
      <c r="E218" t="inlineStr">
        <is>
          <t>Sint Maarten</t>
        </is>
      </c>
      <c r="F218" t="inlineStr">
        <is>
          <t>Sint Maarten</t>
        </is>
      </c>
    </row>
    <row r="219">
      <c r="A219" t="inlineStr">
        <is>
          <t>700</t>
        </is>
      </c>
      <c r="B219" t="inlineStr">
        <is>
          <t>666</t>
        </is>
      </c>
      <c r="C219" t="inlineStr">
        <is>
          <t>SPM</t>
        </is>
      </c>
      <c r="D219" t="inlineStr">
        <is>
          <t>São Pedro e Miquelon</t>
        </is>
      </c>
      <c r="E219" t="inlineStr">
        <is>
          <t>Saint Pierre and Miquelon</t>
        </is>
      </c>
      <c r="F219" t="inlineStr">
        <is>
          <t>Saint Pierre y Miquelon</t>
        </is>
      </c>
    </row>
    <row r="220">
      <c r="A220" t="inlineStr">
        <is>
          <t>705</t>
        </is>
      </c>
      <c r="B220" t="inlineStr">
        <is>
          <t>670</t>
        </is>
      </c>
      <c r="C220" t="inlineStr">
        <is>
          <t>VCT</t>
        </is>
      </c>
      <c r="D220" t="inlineStr">
        <is>
          <t>São Vicente e Granadinas</t>
        </is>
      </c>
      <c r="E220" t="inlineStr">
        <is>
          <t>Saint Vicent and the Granadines</t>
        </is>
      </c>
      <c r="F220" t="inlineStr">
        <is>
          <t>San Vicente y las Granadinas</t>
        </is>
      </c>
    </row>
    <row r="221">
      <c r="A221" t="inlineStr">
        <is>
          <t>710</t>
        </is>
      </c>
      <c r="B221" t="inlineStr">
        <is>
          <t>654</t>
        </is>
      </c>
      <c r="C221" t="inlineStr">
        <is>
          <t>SHN</t>
        </is>
      </c>
      <c r="D221" t="inlineStr">
        <is>
          <t>Santa Helena</t>
        </is>
      </c>
      <c r="E221" t="inlineStr">
        <is>
          <t>Saint Helena</t>
        </is>
      </c>
      <c r="F221" t="inlineStr">
        <is>
          <t>Santa Helena, Ascención y Tristán de Acuña</t>
        </is>
      </c>
    </row>
    <row r="222">
      <c r="A222" t="inlineStr">
        <is>
          <t>715</t>
        </is>
      </c>
      <c r="B222" t="inlineStr">
        <is>
          <t>662</t>
        </is>
      </c>
      <c r="C222" t="inlineStr">
        <is>
          <t>LCA</t>
        </is>
      </c>
      <c r="D222" t="inlineStr">
        <is>
          <t>Santa Lúcia</t>
        </is>
      </c>
      <c r="E222" t="inlineStr">
        <is>
          <t>Saint Lucia</t>
        </is>
      </c>
      <c r="F222" t="inlineStr">
        <is>
          <t>Santa Lucia</t>
        </is>
      </c>
    </row>
    <row r="223">
      <c r="A223" t="inlineStr">
        <is>
          <t>720</t>
        </is>
      </c>
      <c r="B223" t="inlineStr">
        <is>
          <t>678</t>
        </is>
      </c>
      <c r="C223" t="inlineStr">
        <is>
          <t>STP</t>
        </is>
      </c>
      <c r="D223" t="inlineStr">
        <is>
          <t>São Tomé e Príncipe</t>
        </is>
      </c>
      <c r="E223" t="inlineStr">
        <is>
          <t>São Tome and Principe</t>
        </is>
      </c>
      <c r="F223" t="inlineStr">
        <is>
          <t>Santo Tomé y Príncipe</t>
        </is>
      </c>
    </row>
    <row r="224">
      <c r="A224" t="inlineStr">
        <is>
          <t>728</t>
        </is>
      </c>
      <c r="B224" t="inlineStr">
        <is>
          <t>686</t>
        </is>
      </c>
      <c r="C224" t="inlineStr">
        <is>
          <t>SEN</t>
        </is>
      </c>
      <c r="D224" t="inlineStr">
        <is>
          <t>Senegal</t>
        </is>
      </c>
      <c r="E224" t="inlineStr">
        <is>
          <t>Senegal</t>
        </is>
      </c>
      <c r="F224" t="inlineStr">
        <is>
          <t>Senegal</t>
        </is>
      </c>
    </row>
    <row r="225">
      <c r="A225" t="inlineStr">
        <is>
          <t>731</t>
        </is>
      </c>
      <c r="B225" t="inlineStr">
        <is>
          <t>690</t>
        </is>
      </c>
      <c r="C225" t="inlineStr">
        <is>
          <t>SYC</t>
        </is>
      </c>
      <c r="D225" t="inlineStr">
        <is>
          <t>Seicheles</t>
        </is>
      </c>
      <c r="E225" t="inlineStr">
        <is>
          <t>Seychelles</t>
        </is>
      </c>
      <c r="F225" t="inlineStr">
        <is>
          <t>Seychelles</t>
        </is>
      </c>
    </row>
    <row r="226">
      <c r="A226" t="inlineStr">
        <is>
          <t>735</t>
        </is>
      </c>
      <c r="B226" t="inlineStr">
        <is>
          <t>694</t>
        </is>
      </c>
      <c r="C226" t="inlineStr">
        <is>
          <t>SLE</t>
        </is>
      </c>
      <c r="D226" t="inlineStr">
        <is>
          <t>Serra Leoa</t>
        </is>
      </c>
      <c r="E226" t="inlineStr">
        <is>
          <t>Sierra Leone</t>
        </is>
      </c>
      <c r="F226" t="inlineStr">
        <is>
          <t>Sierra Leona</t>
        </is>
      </c>
    </row>
    <row r="227">
      <c r="A227" t="inlineStr">
        <is>
          <t>737</t>
        </is>
      </c>
      <c r="B227" t="inlineStr">
        <is>
          <t>688</t>
        </is>
      </c>
      <c r="C227" t="inlineStr">
        <is>
          <t>SRB</t>
        </is>
      </c>
      <c r="D227" t="inlineStr">
        <is>
          <t>Sérvia</t>
        </is>
      </c>
      <c r="E227" t="inlineStr">
        <is>
          <t>Serbia</t>
        </is>
      </c>
      <c r="F227" t="inlineStr">
        <is>
          <t>Serbia</t>
        </is>
      </c>
    </row>
    <row r="228">
      <c r="A228" t="inlineStr">
        <is>
          <t>741</t>
        </is>
      </c>
      <c r="B228" t="inlineStr">
        <is>
          <t>702</t>
        </is>
      </c>
      <c r="C228" t="inlineStr">
        <is>
          <t>SGP</t>
        </is>
      </c>
      <c r="D228" t="inlineStr">
        <is>
          <t>Singapura</t>
        </is>
      </c>
      <c r="E228" t="inlineStr">
        <is>
          <t>Singapore</t>
        </is>
      </c>
      <c r="F228" t="inlineStr">
        <is>
          <t>Singapur</t>
        </is>
      </c>
    </row>
    <row r="229">
      <c r="A229" t="inlineStr">
        <is>
          <t>744</t>
        </is>
      </c>
      <c r="B229" t="inlineStr">
        <is>
          <t>760</t>
        </is>
      </c>
      <c r="C229" t="inlineStr">
        <is>
          <t>SYR</t>
        </is>
      </c>
      <c r="D229" t="inlineStr">
        <is>
          <t>Síria</t>
        </is>
      </c>
      <c r="E229" t="inlineStr">
        <is>
          <t>Syria</t>
        </is>
      </c>
      <c r="F229" t="inlineStr">
        <is>
          <t>Siria</t>
        </is>
      </c>
    </row>
    <row r="230">
      <c r="A230" t="inlineStr">
        <is>
          <t>748</t>
        </is>
      </c>
      <c r="B230" t="inlineStr">
        <is>
          <t>706</t>
        </is>
      </c>
      <c r="C230" t="inlineStr">
        <is>
          <t>SOM</t>
        </is>
      </c>
      <c r="D230" t="inlineStr">
        <is>
          <t>Somália</t>
        </is>
      </c>
      <c r="E230" t="inlineStr">
        <is>
          <t>Somalia</t>
        </is>
      </c>
      <c r="F230" t="inlineStr">
        <is>
          <t>Somalia</t>
        </is>
      </c>
    </row>
    <row r="231">
      <c r="A231" t="inlineStr">
        <is>
          <t>750</t>
        </is>
      </c>
      <c r="B231" t="inlineStr">
        <is>
          <t>144</t>
        </is>
      </c>
      <c r="C231" t="inlineStr">
        <is>
          <t>LKA</t>
        </is>
      </c>
      <c r="D231" t="inlineStr">
        <is>
          <t>Sri Lanka</t>
        </is>
      </c>
      <c r="E231" t="inlineStr">
        <is>
          <t>Sri Lanka</t>
        </is>
      </c>
      <c r="F231" t="inlineStr">
        <is>
          <t>Sri Lanka</t>
        </is>
      </c>
    </row>
    <row r="232">
      <c r="A232" t="inlineStr">
        <is>
          <t>754</t>
        </is>
      </c>
      <c r="B232" t="inlineStr">
        <is>
          <t>748</t>
        </is>
      </c>
      <c r="C232" t="inlineStr">
        <is>
          <t>SWZ</t>
        </is>
      </c>
      <c r="D232" t="inlineStr">
        <is>
          <t>Suazilândia</t>
        </is>
      </c>
      <c r="E232" t="inlineStr">
        <is>
          <t>Swaziland</t>
        </is>
      </c>
      <c r="F232" t="inlineStr">
        <is>
          <t>Swazilandia</t>
        </is>
      </c>
    </row>
    <row r="233">
      <c r="A233" t="inlineStr">
        <is>
          <t>755</t>
        </is>
      </c>
      <c r="B233" t="inlineStr">
        <is>
          <t>744</t>
        </is>
      </c>
      <c r="C233" t="inlineStr">
        <is>
          <t>SJM</t>
        </is>
      </c>
      <c r="D233" t="inlineStr">
        <is>
          <t>Svalbard e Jan Mayen</t>
        </is>
      </c>
      <c r="E233" t="inlineStr">
        <is>
          <t>Svalbard and Jan Mayen</t>
        </is>
      </c>
      <c r="F233" t="inlineStr">
        <is>
          <t>Svalbard y Jan Mayen</t>
        </is>
      </c>
    </row>
    <row r="234">
      <c r="A234" t="inlineStr">
        <is>
          <t>756</t>
        </is>
      </c>
      <c r="B234" t="inlineStr">
        <is>
          <t>710</t>
        </is>
      </c>
      <c r="C234" t="inlineStr">
        <is>
          <t>ZAF</t>
        </is>
      </c>
      <c r="D234" t="inlineStr">
        <is>
          <t>África do Sul</t>
        </is>
      </c>
      <c r="E234" t="inlineStr">
        <is>
          <t>South Africa</t>
        </is>
      </c>
      <c r="F234" t="inlineStr">
        <is>
          <t>Sudáfrica</t>
        </is>
      </c>
    </row>
    <row r="235">
      <c r="A235" t="inlineStr">
        <is>
          <t>759</t>
        </is>
      </c>
      <c r="B235" t="inlineStr">
        <is>
          <t>736</t>
        </is>
      </c>
      <c r="C235" t="inlineStr">
        <is>
          <t>SDN</t>
        </is>
      </c>
      <c r="D235" t="inlineStr">
        <is>
          <t>Sudão</t>
        </is>
      </c>
      <c r="E235" t="inlineStr">
        <is>
          <t>Sudan</t>
        </is>
      </c>
      <c r="F235" t="inlineStr">
        <is>
          <t>Sudán</t>
        </is>
      </c>
    </row>
    <row r="236">
      <c r="A236" t="inlineStr">
        <is>
          <t>760</t>
        </is>
      </c>
      <c r="B236" t="inlineStr">
        <is>
          <t>728</t>
        </is>
      </c>
      <c r="C236" t="inlineStr">
        <is>
          <t>SSD</t>
        </is>
      </c>
      <c r="D236" t="inlineStr">
        <is>
          <t>Sudão do Sul</t>
        </is>
      </c>
      <c r="E236" t="inlineStr">
        <is>
          <t>South Sudan</t>
        </is>
      </c>
      <c r="F236" t="inlineStr">
        <is>
          <t>Sudán del Sur</t>
        </is>
      </c>
    </row>
    <row r="237">
      <c r="A237" t="inlineStr">
        <is>
          <t>764</t>
        </is>
      </c>
      <c r="B237" t="inlineStr">
        <is>
          <t>752</t>
        </is>
      </c>
      <c r="C237" t="inlineStr">
        <is>
          <t>SWE</t>
        </is>
      </c>
      <c r="D237" t="inlineStr">
        <is>
          <t>Suécia</t>
        </is>
      </c>
      <c r="E237" t="inlineStr">
        <is>
          <t>Sweden</t>
        </is>
      </c>
      <c r="F237" t="inlineStr">
        <is>
          <t>Suecia</t>
        </is>
      </c>
    </row>
    <row r="238">
      <c r="A238" t="inlineStr">
        <is>
          <t>767</t>
        </is>
      </c>
      <c r="B238" t="inlineStr">
        <is>
          <t>756</t>
        </is>
      </c>
      <c r="C238" t="inlineStr">
        <is>
          <t>CHE</t>
        </is>
      </c>
      <c r="D238" t="inlineStr">
        <is>
          <t>Suíça</t>
        </is>
      </c>
      <c r="E238" t="inlineStr">
        <is>
          <t>Switzerland</t>
        </is>
      </c>
      <c r="F238" t="inlineStr">
        <is>
          <t>Suiza</t>
        </is>
      </c>
    </row>
    <row r="239">
      <c r="A239" t="inlineStr">
        <is>
          <t>770</t>
        </is>
      </c>
      <c r="B239" t="inlineStr">
        <is>
          <t>740</t>
        </is>
      </c>
      <c r="C239" t="inlineStr">
        <is>
          <t>SUR</t>
        </is>
      </c>
      <c r="D239" t="inlineStr">
        <is>
          <t>Suriname</t>
        </is>
      </c>
      <c r="E239" t="inlineStr">
        <is>
          <t>Suriname</t>
        </is>
      </c>
      <c r="F239" t="inlineStr">
        <is>
          <t>Suriname</t>
        </is>
      </c>
    </row>
    <row r="240">
      <c r="A240" t="inlineStr">
        <is>
          <t>772</t>
        </is>
      </c>
      <c r="B240" t="inlineStr">
        <is>
          <t>762</t>
        </is>
      </c>
      <c r="C240" t="inlineStr">
        <is>
          <t>TJK</t>
        </is>
      </c>
      <c r="D240" t="inlineStr">
        <is>
          <t>Tadjiquistão</t>
        </is>
      </c>
      <c r="E240" t="inlineStr">
        <is>
          <t>Tajikistan</t>
        </is>
      </c>
      <c r="F240" t="inlineStr">
        <is>
          <t>Tayikistán</t>
        </is>
      </c>
    </row>
    <row r="241">
      <c r="A241" t="inlineStr">
        <is>
          <t>776</t>
        </is>
      </c>
      <c r="B241" t="inlineStr">
        <is>
          <t>764</t>
        </is>
      </c>
      <c r="C241" t="inlineStr">
        <is>
          <t>THA</t>
        </is>
      </c>
      <c r="D241" t="inlineStr">
        <is>
          <t>Tailândia</t>
        </is>
      </c>
      <c r="E241" t="inlineStr">
        <is>
          <t>Thailand</t>
        </is>
      </c>
      <c r="F241" t="inlineStr">
        <is>
          <t>Tailandia</t>
        </is>
      </c>
    </row>
    <row r="242">
      <c r="A242" t="inlineStr">
        <is>
          <t>780</t>
        </is>
      </c>
      <c r="B242" t="inlineStr">
        <is>
          <t>834</t>
        </is>
      </c>
      <c r="C242" t="inlineStr">
        <is>
          <t>TZA</t>
        </is>
      </c>
      <c r="D242" t="inlineStr">
        <is>
          <t>Tanzânia</t>
        </is>
      </c>
      <c r="E242" t="inlineStr">
        <is>
          <t>Tanzania</t>
        </is>
      </c>
      <c r="F242" t="inlineStr">
        <is>
          <t>Tanzanía</t>
        </is>
      </c>
    </row>
    <row r="243">
      <c r="A243" t="inlineStr">
        <is>
          <t>781</t>
        </is>
      </c>
      <c r="B243" t="inlineStr">
        <is>
          <t>898</t>
        </is>
      </c>
      <c r="C243" t="inlineStr">
        <is>
          <t>ATF</t>
        </is>
      </c>
      <c r="D243" t="inlineStr">
        <is>
          <t>Terras Austrais Francesas</t>
        </is>
      </c>
      <c r="E243" t="inlineStr">
        <is>
          <t>French Southern Lands</t>
        </is>
      </c>
      <c r="F243" t="inlineStr">
        <is>
          <t>Tierras Australes Francesas</t>
        </is>
      </c>
    </row>
    <row r="244">
      <c r="A244" t="inlineStr">
        <is>
          <t>782</t>
        </is>
      </c>
      <c r="B244" t="inlineStr">
        <is>
          <t>086</t>
        </is>
      </c>
      <c r="C244" t="inlineStr">
        <is>
          <t>IOT</t>
        </is>
      </c>
      <c r="D244" t="inlineStr">
        <is>
          <t>Território Britânico do Oceano Índico</t>
        </is>
      </c>
      <c r="E244" t="inlineStr">
        <is>
          <t>British Indian Ocean Territory</t>
        </is>
      </c>
      <c r="F244" t="inlineStr">
        <is>
          <t>Territorio Británico del Océano Indico</t>
        </is>
      </c>
    </row>
    <row r="245">
      <c r="A245" t="inlineStr">
        <is>
          <t>783</t>
        </is>
      </c>
      <c r="B245" t="inlineStr">
        <is>
          <t>262</t>
        </is>
      </c>
      <c r="C245" t="inlineStr">
        <is>
          <t>DJI</t>
        </is>
      </c>
      <c r="D245" t="inlineStr">
        <is>
          <t>Djibuti</t>
        </is>
      </c>
      <c r="E245" t="inlineStr">
        <is>
          <t>Djibouti</t>
        </is>
      </c>
      <c r="F245" t="inlineStr">
        <is>
          <t>Djibouti</t>
        </is>
      </c>
    </row>
    <row r="246">
      <c r="A246" t="inlineStr">
        <is>
          <t>785</t>
        </is>
      </c>
      <c r="B246" t="inlineStr">
        <is>
          <t>898</t>
        </is>
      </c>
      <c r="C246" t="inlineStr">
        <is>
          <t>ZZZ</t>
        </is>
      </c>
      <c r="D246" t="inlineStr">
        <is>
          <t>Território da Alta Comissão do Pacífico Ocidental</t>
        </is>
      </c>
      <c r="E246" t="inlineStr">
        <is>
          <t>Territory of the High Commissioner of the Western Pacif</t>
        </is>
      </c>
      <c r="F246" t="inlineStr">
        <is>
          <t>Territorio del Alto Comisionado del Pacífico Occidental</t>
        </is>
      </c>
    </row>
    <row r="247">
      <c r="A247" t="inlineStr">
        <is>
          <t>786</t>
        </is>
      </c>
      <c r="B247" t="inlineStr">
        <is>
          <t>826</t>
        </is>
      </c>
      <c r="C247" t="inlineStr">
        <is>
          <t>GBR</t>
        </is>
      </c>
      <c r="D247" t="inlineStr">
        <is>
          <t>Território Antártico Britânico</t>
        </is>
      </c>
      <c r="E247" t="inlineStr">
        <is>
          <t>British Antarctic Territory</t>
        </is>
      </c>
      <c r="F247" t="inlineStr">
        <is>
          <t>Territorio Antártico Británico</t>
        </is>
      </c>
    </row>
    <row r="248">
      <c r="A248" t="inlineStr">
        <is>
          <t>788</t>
        </is>
      </c>
      <c r="B248" t="inlineStr">
        <is>
          <t>148</t>
        </is>
      </c>
      <c r="C248" t="inlineStr">
        <is>
          <t>TCD</t>
        </is>
      </c>
      <c r="D248" t="inlineStr">
        <is>
          <t>Chade</t>
        </is>
      </c>
      <c r="E248" t="inlineStr">
        <is>
          <t>Chad</t>
        </is>
      </c>
      <c r="F248" t="inlineStr">
        <is>
          <t>Chad</t>
        </is>
      </c>
    </row>
    <row r="249">
      <c r="A249" t="inlineStr">
        <is>
          <t>790</t>
        </is>
      </c>
      <c r="B249" t="inlineStr">
        <is>
          <t>200</t>
        </is>
      </c>
      <c r="C249" t="inlineStr">
        <is>
          <t>CSK</t>
        </is>
      </c>
      <c r="D249" t="inlineStr">
        <is>
          <t>Tchecoslováquia</t>
        </is>
      </c>
      <c r="E249" t="inlineStr">
        <is>
          <t>Czechoslovakia</t>
        </is>
      </c>
      <c r="F249" t="inlineStr">
        <is>
          <t>Checoslovaquia</t>
        </is>
      </c>
    </row>
    <row r="250">
      <c r="A250" t="inlineStr">
        <is>
          <t>791</t>
        </is>
      </c>
      <c r="B250" t="inlineStr">
        <is>
          <t>203</t>
        </is>
      </c>
      <c r="C250" t="inlineStr">
        <is>
          <t>CZE</t>
        </is>
      </c>
      <c r="D250" t="inlineStr">
        <is>
          <t>Tcheca, República</t>
        </is>
      </c>
      <c r="E250" t="inlineStr">
        <is>
          <t>Czech Republic</t>
        </is>
      </c>
      <c r="F250" t="inlineStr">
        <is>
          <t>República Checa</t>
        </is>
      </c>
    </row>
    <row r="251">
      <c r="A251" t="inlineStr">
        <is>
          <t>795</t>
        </is>
      </c>
      <c r="B251" t="inlineStr">
        <is>
          <t>626</t>
        </is>
      </c>
      <c r="C251" t="inlineStr">
        <is>
          <t>TLS</t>
        </is>
      </c>
      <c r="D251" t="inlineStr">
        <is>
          <t>Timor Leste</t>
        </is>
      </c>
      <c r="E251" t="inlineStr">
        <is>
          <t>East Timor</t>
        </is>
      </c>
      <c r="F251" t="inlineStr">
        <is>
          <t>Timor Leste</t>
        </is>
      </c>
    </row>
    <row r="252">
      <c r="A252" t="inlineStr">
        <is>
          <t>800</t>
        </is>
      </c>
      <c r="B252" t="inlineStr">
        <is>
          <t>768</t>
        </is>
      </c>
      <c r="C252" t="inlineStr">
        <is>
          <t>TGO</t>
        </is>
      </c>
      <c r="D252" t="inlineStr">
        <is>
          <t>Togo</t>
        </is>
      </c>
      <c r="E252" t="inlineStr">
        <is>
          <t>Togo</t>
        </is>
      </c>
      <c r="F252" t="inlineStr">
        <is>
          <t>Togo</t>
        </is>
      </c>
    </row>
    <row r="253">
      <c r="A253" t="inlineStr">
        <is>
          <t>805</t>
        </is>
      </c>
      <c r="B253" t="inlineStr">
        <is>
          <t>772</t>
        </is>
      </c>
      <c r="C253" t="inlineStr">
        <is>
          <t>TKL</t>
        </is>
      </c>
      <c r="D253" t="inlineStr">
        <is>
          <t>Toquelau</t>
        </is>
      </c>
      <c r="E253" t="inlineStr">
        <is>
          <t>Tokelau</t>
        </is>
      </c>
      <c r="F253" t="inlineStr">
        <is>
          <t>Tokelau</t>
        </is>
      </c>
    </row>
    <row r="254">
      <c r="A254" t="inlineStr">
        <is>
          <t>810</t>
        </is>
      </c>
      <c r="B254" t="inlineStr">
        <is>
          <t>776</t>
        </is>
      </c>
      <c r="C254" t="inlineStr">
        <is>
          <t>TON</t>
        </is>
      </c>
      <c r="D254" t="inlineStr">
        <is>
          <t>Tonga</t>
        </is>
      </c>
      <c r="E254" t="inlineStr">
        <is>
          <t>Tonga</t>
        </is>
      </c>
      <c r="F254" t="inlineStr">
        <is>
          <t>Tonga</t>
        </is>
      </c>
    </row>
    <row r="255">
      <c r="A255" t="inlineStr">
        <is>
          <t>815</t>
        </is>
      </c>
      <c r="B255" t="inlineStr">
        <is>
          <t>780</t>
        </is>
      </c>
      <c r="C255" t="inlineStr">
        <is>
          <t>TTO</t>
        </is>
      </c>
      <c r="D255" t="inlineStr">
        <is>
          <t>Trinidad e Tobago</t>
        </is>
      </c>
      <c r="E255" t="inlineStr">
        <is>
          <t>Trinidad and Tobago</t>
        </is>
      </c>
      <c r="F255" t="inlineStr">
        <is>
          <t>Trinidad y Tobago</t>
        </is>
      </c>
    </row>
    <row r="256">
      <c r="A256" t="inlineStr">
        <is>
          <t>820</t>
        </is>
      </c>
      <c r="B256" t="inlineStr">
        <is>
          <t>788</t>
        </is>
      </c>
      <c r="C256" t="inlineStr">
        <is>
          <t>TUN</t>
        </is>
      </c>
      <c r="D256" t="inlineStr">
        <is>
          <t>Tunísia</t>
        </is>
      </c>
      <c r="E256" t="inlineStr">
        <is>
          <t>Tunisia</t>
        </is>
      </c>
      <c r="F256" t="inlineStr">
        <is>
          <t>Túnez</t>
        </is>
      </c>
    </row>
    <row r="257">
      <c r="A257" t="inlineStr">
        <is>
          <t>823</t>
        </is>
      </c>
      <c r="B257" t="inlineStr">
        <is>
          <t>796</t>
        </is>
      </c>
      <c r="C257" t="inlineStr">
        <is>
          <t>TCA</t>
        </is>
      </c>
      <c r="D257" t="inlineStr">
        <is>
          <t>Turcas e Caicos, Ilhas</t>
        </is>
      </c>
      <c r="E257" t="inlineStr">
        <is>
          <t>Turks and Caicos, Islands</t>
        </is>
      </c>
      <c r="F257" t="inlineStr">
        <is>
          <t>Turcas y Caicos, Islas</t>
        </is>
      </c>
    </row>
    <row r="258">
      <c r="A258" t="inlineStr">
        <is>
          <t>824</t>
        </is>
      </c>
      <c r="B258" t="inlineStr">
        <is>
          <t>795</t>
        </is>
      </c>
      <c r="C258" t="inlineStr">
        <is>
          <t>TKM</t>
        </is>
      </c>
      <c r="D258" t="inlineStr">
        <is>
          <t>Turcomenistão</t>
        </is>
      </c>
      <c r="E258" t="inlineStr">
        <is>
          <t>Turkmenistan</t>
        </is>
      </c>
      <c r="F258" t="inlineStr">
        <is>
          <t>Turkmenistán</t>
        </is>
      </c>
    </row>
    <row r="259">
      <c r="A259" t="inlineStr">
        <is>
          <t>827</t>
        </is>
      </c>
      <c r="B259" t="inlineStr">
        <is>
          <t>792</t>
        </is>
      </c>
      <c r="C259" t="inlineStr">
        <is>
          <t>TUR</t>
        </is>
      </c>
      <c r="D259" t="inlineStr">
        <is>
          <t>Turquia</t>
        </is>
      </c>
      <c r="E259" t="inlineStr">
        <is>
          <t>Turkey</t>
        </is>
      </c>
      <c r="F259" t="inlineStr">
        <is>
          <t>Turquía</t>
        </is>
      </c>
    </row>
    <row r="260">
      <c r="A260" t="inlineStr">
        <is>
          <t>828</t>
        </is>
      </c>
      <c r="B260" t="inlineStr">
        <is>
          <t>798</t>
        </is>
      </c>
      <c r="C260" t="inlineStr">
        <is>
          <t>TUV</t>
        </is>
      </c>
      <c r="D260" t="inlineStr">
        <is>
          <t>Tuvalu</t>
        </is>
      </c>
      <c r="E260" t="inlineStr">
        <is>
          <t>Tuvalu</t>
        </is>
      </c>
      <c r="F260" t="inlineStr">
        <is>
          <t>Tuvalu</t>
        </is>
      </c>
    </row>
    <row r="261">
      <c r="A261" t="inlineStr">
        <is>
          <t>831</t>
        </is>
      </c>
      <c r="B261" t="inlineStr">
        <is>
          <t>804</t>
        </is>
      </c>
      <c r="C261" t="inlineStr">
        <is>
          <t>UKR</t>
        </is>
      </c>
      <c r="D261" t="inlineStr">
        <is>
          <t>Ucrânia</t>
        </is>
      </c>
      <c r="E261" t="inlineStr">
        <is>
          <t>Ukraine</t>
        </is>
      </c>
      <c r="F261" t="inlineStr">
        <is>
          <t>Ucrania</t>
        </is>
      </c>
    </row>
    <row r="262">
      <c r="A262" t="inlineStr">
        <is>
          <t>833</t>
        </is>
      </c>
      <c r="B262" t="inlineStr">
        <is>
          <t>800</t>
        </is>
      </c>
      <c r="C262" t="inlineStr">
        <is>
          <t>UGA</t>
        </is>
      </c>
      <c r="D262" t="inlineStr">
        <is>
          <t>Uganda</t>
        </is>
      </c>
      <c r="E262" t="inlineStr">
        <is>
          <t>Uganda</t>
        </is>
      </c>
      <c r="F262" t="inlineStr">
        <is>
          <t>Uganda</t>
        </is>
      </c>
    </row>
    <row r="263">
      <c r="A263" t="inlineStr">
        <is>
          <t>840</t>
        </is>
      </c>
      <c r="B263" t="inlineStr">
        <is>
          <t>898</t>
        </is>
      </c>
      <c r="C263" t="inlineStr">
        <is>
          <t>ZZZ</t>
        </is>
      </c>
      <c r="D263" t="inlineStr">
        <is>
          <t>União das Repúblicas Socialistas Soviéticas</t>
        </is>
      </c>
      <c r="E263" t="inlineStr">
        <is>
          <t>Union of Soviet Socialist Republics</t>
        </is>
      </c>
      <c r="F263" t="inlineStr">
        <is>
          <t>Unión de Repúblicas Socialistas Soviéticas</t>
        </is>
      </c>
    </row>
    <row r="264">
      <c r="A264" t="inlineStr">
        <is>
          <t>845</t>
        </is>
      </c>
      <c r="B264" t="inlineStr">
        <is>
          <t>858</t>
        </is>
      </c>
      <c r="C264" t="inlineStr">
        <is>
          <t>URY</t>
        </is>
      </c>
      <c r="D264" t="inlineStr">
        <is>
          <t>Uruguai</t>
        </is>
      </c>
      <c r="E264" t="inlineStr">
        <is>
          <t>Uruguay</t>
        </is>
      </c>
      <c r="F264" t="inlineStr">
        <is>
          <t>Uruguay</t>
        </is>
      </c>
    </row>
    <row r="265">
      <c r="A265" t="inlineStr">
        <is>
          <t>847</t>
        </is>
      </c>
      <c r="B265" t="inlineStr">
        <is>
          <t>860</t>
        </is>
      </c>
      <c r="C265" t="inlineStr">
        <is>
          <t>UZB</t>
        </is>
      </c>
      <c r="D265" t="inlineStr">
        <is>
          <t>Uzbequistão</t>
        </is>
      </c>
      <c r="E265" t="inlineStr">
        <is>
          <t>Uzbekistan</t>
        </is>
      </c>
      <c r="F265" t="inlineStr">
        <is>
          <t>Uzbekistán</t>
        </is>
      </c>
    </row>
    <row r="266">
      <c r="A266" t="inlineStr">
        <is>
          <t>848</t>
        </is>
      </c>
      <c r="B266" t="inlineStr">
        <is>
          <t>336</t>
        </is>
      </c>
      <c r="C266" t="inlineStr">
        <is>
          <t>VAT</t>
        </is>
      </c>
      <c r="D266" t="inlineStr">
        <is>
          <t>Vaticano</t>
        </is>
      </c>
      <c r="E266" t="inlineStr">
        <is>
          <t>Vatican City</t>
        </is>
      </c>
      <c r="F266" t="inlineStr">
        <is>
          <t>Santa Sede (Vaticano)</t>
        </is>
      </c>
    </row>
    <row r="267">
      <c r="A267" t="inlineStr">
        <is>
          <t>850</t>
        </is>
      </c>
      <c r="B267" t="inlineStr">
        <is>
          <t>862</t>
        </is>
      </c>
      <c r="C267" t="inlineStr">
        <is>
          <t>VEN</t>
        </is>
      </c>
      <c r="D267" t="inlineStr">
        <is>
          <t>Venezuela</t>
        </is>
      </c>
      <c r="E267" t="inlineStr">
        <is>
          <t>Venezuela</t>
        </is>
      </c>
      <c r="F267" t="inlineStr">
        <is>
          <t>Venezuela</t>
        </is>
      </c>
    </row>
    <row r="268">
      <c r="A268" t="inlineStr">
        <is>
          <t>858</t>
        </is>
      </c>
      <c r="B268" t="inlineStr">
        <is>
          <t>704</t>
        </is>
      </c>
      <c r="C268" t="inlineStr">
        <is>
          <t>VNM</t>
        </is>
      </c>
      <c r="D268" t="inlineStr">
        <is>
          <t>Vietnã</t>
        </is>
      </c>
      <c r="E268" t="inlineStr">
        <is>
          <t>Vietnam</t>
        </is>
      </c>
      <c r="F268" t="inlineStr">
        <is>
          <t>Viet Nam</t>
        </is>
      </c>
    </row>
    <row r="269">
      <c r="A269" t="inlineStr">
        <is>
          <t>863</t>
        </is>
      </c>
      <c r="B269" t="inlineStr">
        <is>
          <t>092</t>
        </is>
      </c>
      <c r="C269" t="inlineStr">
        <is>
          <t>VGB</t>
        </is>
      </c>
      <c r="D269" t="inlineStr">
        <is>
          <t>Virgens, Ilhas (Britânicas)</t>
        </is>
      </c>
      <c r="E269" t="inlineStr">
        <is>
          <t>Virgin Islands (UK)</t>
        </is>
      </c>
      <c r="F269" t="inlineStr">
        <is>
          <t>Vírgenes Británicas, Islas</t>
        </is>
      </c>
    </row>
    <row r="270">
      <c r="A270" t="inlineStr">
        <is>
          <t>866</t>
        </is>
      </c>
      <c r="B270" t="inlineStr">
        <is>
          <t>850</t>
        </is>
      </c>
      <c r="C270" t="inlineStr">
        <is>
          <t>VIR</t>
        </is>
      </c>
      <c r="D270" t="inlineStr">
        <is>
          <t>Virgens, Ilhas (Americanas)</t>
        </is>
      </c>
      <c r="E270" t="inlineStr">
        <is>
          <t>Virgin Islands (USA)</t>
        </is>
      </c>
      <c r="F270" t="inlineStr">
        <is>
          <t>Vírgenes de los Estados Unidos, Islas</t>
        </is>
      </c>
    </row>
    <row r="271">
      <c r="A271" t="inlineStr">
        <is>
          <t>870</t>
        </is>
      </c>
      <c r="B271" t="inlineStr">
        <is>
          <t>242</t>
        </is>
      </c>
      <c r="C271" t="inlineStr">
        <is>
          <t>FJI</t>
        </is>
      </c>
      <c r="D271" t="inlineStr">
        <is>
          <t>Fiji</t>
        </is>
      </c>
      <c r="E271" t="inlineStr">
        <is>
          <t>Fiji</t>
        </is>
      </c>
      <c r="F271" t="inlineStr">
        <is>
          <t>Fiji</t>
        </is>
      </c>
    </row>
    <row r="272">
      <c r="A272" t="inlineStr">
        <is>
          <t>873</t>
        </is>
      </c>
      <c r="B272" t="inlineStr">
        <is>
          <t>840</t>
        </is>
      </c>
      <c r="C272" t="inlineStr">
        <is>
          <t>USA</t>
        </is>
      </c>
      <c r="D272" t="inlineStr">
        <is>
          <t>Wake, Ilha</t>
        </is>
      </c>
      <c r="E272" t="inlineStr">
        <is>
          <t>Wake Island</t>
        </is>
      </c>
      <c r="F272" t="inlineStr">
        <is>
          <t>Isla Wake</t>
        </is>
      </c>
    </row>
    <row r="273">
      <c r="A273" t="inlineStr">
        <is>
          <t>875</t>
        </is>
      </c>
      <c r="B273" t="inlineStr">
        <is>
          <t>876</t>
        </is>
      </c>
      <c r="C273" t="inlineStr">
        <is>
          <t>WLF</t>
        </is>
      </c>
      <c r="D273" t="inlineStr">
        <is>
          <t>Wallis e Futuna, Ilhas</t>
        </is>
      </c>
      <c r="E273" t="inlineStr">
        <is>
          <t>Wallis and Futuna</t>
        </is>
      </c>
      <c r="F273" t="inlineStr">
        <is>
          <t>Wallis y Futuna</t>
        </is>
      </c>
    </row>
    <row r="274">
      <c r="A274" t="inlineStr">
        <is>
          <t>888</t>
        </is>
      </c>
      <c r="B274" t="inlineStr">
        <is>
          <t>180</t>
        </is>
      </c>
      <c r="C274" t="inlineStr">
        <is>
          <t>COD</t>
        </is>
      </c>
      <c r="D274" t="inlineStr">
        <is>
          <t>Congo, República Democrática</t>
        </is>
      </c>
      <c r="E274" t="inlineStr">
        <is>
          <t>Democratic Republic of the Congo</t>
        </is>
      </c>
      <c r="F274" t="inlineStr">
        <is>
          <t>República Democrática del Congo</t>
        </is>
      </c>
    </row>
    <row r="275">
      <c r="A275" t="inlineStr">
        <is>
          <t>890</t>
        </is>
      </c>
      <c r="B275" t="inlineStr">
        <is>
          <t>894</t>
        </is>
      </c>
      <c r="C275" t="inlineStr">
        <is>
          <t>ZMB</t>
        </is>
      </c>
      <c r="D275" t="inlineStr">
        <is>
          <t>Zâmbia</t>
        </is>
      </c>
      <c r="E275" t="inlineStr">
        <is>
          <t>Zambia</t>
        </is>
      </c>
      <c r="F275" t="inlineStr">
        <is>
          <t>Zambia</t>
        </is>
      </c>
    </row>
    <row r="276">
      <c r="A276" t="inlineStr">
        <is>
          <t>895</t>
        </is>
      </c>
      <c r="B276" t="inlineStr">
        <is>
          <t>592</t>
        </is>
      </c>
      <c r="C276" t="inlineStr">
        <is>
          <t>PCZ</t>
        </is>
      </c>
      <c r="D276" t="inlineStr">
        <is>
          <t>Zona do Canal do Panamá</t>
        </is>
      </c>
      <c r="E276" t="inlineStr">
        <is>
          <t>Panama Canal Zone</t>
        </is>
      </c>
      <c r="F276" t="inlineStr">
        <is>
          <t>Zona del Canal de Panamá</t>
        </is>
      </c>
    </row>
    <row r="277">
      <c r="A277" t="inlineStr">
        <is>
          <t>990</t>
        </is>
      </c>
      <c r="B277" t="inlineStr">
        <is>
          <t>898</t>
        </is>
      </c>
      <c r="C277" t="inlineStr">
        <is>
          <t>ZZZ</t>
        </is>
      </c>
      <c r="D277" t="inlineStr">
        <is>
          <t>Provisão de Navios e Aeronaves</t>
        </is>
      </c>
      <c r="E277" t="inlineStr">
        <is>
          <t>Planes and ships provisions</t>
        </is>
      </c>
      <c r="F277" t="inlineStr">
        <is>
          <t>Disposiciones para buques y aviones</t>
        </is>
      </c>
    </row>
    <row r="278">
      <c r="A278" t="inlineStr">
        <is>
          <t>994</t>
        </is>
      </c>
      <c r="B278" t="inlineStr">
        <is>
          <t>898</t>
        </is>
      </c>
      <c r="C278" t="inlineStr">
        <is>
          <t>ZZZ</t>
        </is>
      </c>
      <c r="D278" t="inlineStr">
        <is>
          <t>A Designar</t>
        </is>
      </c>
      <c r="E278" t="inlineStr">
        <is>
          <t>To define</t>
        </is>
      </c>
      <c r="F278" t="inlineStr">
        <is>
          <t>A designar</t>
        </is>
      </c>
    </row>
    <row r="279">
      <c r="A279" t="inlineStr">
        <is>
          <t>995</t>
        </is>
      </c>
      <c r="B279" t="inlineStr">
        <is>
          <t>898</t>
        </is>
      </c>
      <c r="C279" t="inlineStr">
        <is>
          <t>ZZZ</t>
        </is>
      </c>
      <c r="D279" t="inlineStr">
        <is>
          <t>Bancos Centrais</t>
        </is>
      </c>
      <c r="E279" t="inlineStr">
        <is>
          <t>Central Banks</t>
        </is>
      </c>
      <c r="F279" t="inlineStr">
        <is>
          <t>Bancos Centrales</t>
        </is>
      </c>
    </row>
    <row r="280">
      <c r="A280" t="inlineStr">
        <is>
          <t>997</t>
        </is>
      </c>
      <c r="B280" t="inlineStr">
        <is>
          <t>898</t>
        </is>
      </c>
      <c r="C280" t="inlineStr">
        <is>
          <t>ZZZ</t>
        </is>
      </c>
      <c r="D280" t="inlineStr">
        <is>
          <t>Organizações Internacionais</t>
        </is>
      </c>
      <c r="E280" t="inlineStr">
        <is>
          <t>International Organizations</t>
        </is>
      </c>
      <c r="F280" t="inlineStr">
        <is>
          <t>Organizaciones Internacionales</t>
        </is>
      </c>
    </row>
    <row r="281">
      <c r="A281" t="inlineStr">
        <is>
          <t>998</t>
        </is>
      </c>
      <c r="B281" t="inlineStr">
        <is>
          <t>898</t>
        </is>
      </c>
      <c r="C281" t="inlineStr">
        <is>
          <t>ZZZ</t>
        </is>
      </c>
      <c r="D281" t="inlineStr">
        <is>
          <t>Sem informação</t>
        </is>
      </c>
      <c r="E281" t="inlineStr">
        <is>
          <t>Sem informação</t>
        </is>
      </c>
      <c r="F281" t="inlineStr">
        <is>
          <t>Sem informação</t>
        </is>
      </c>
    </row>
    <row r="282">
      <c r="A282" t="inlineStr">
        <is>
          <t>999</t>
        </is>
      </c>
      <c r="B282" t="inlineStr">
        <is>
          <t>898</t>
        </is>
      </c>
      <c r="C282" t="inlineStr">
        <is>
          <t>ZZZ</t>
        </is>
      </c>
      <c r="D282" t="inlineStr">
        <is>
          <t>Não Declarados</t>
        </is>
      </c>
      <c r="E282" t="inlineStr">
        <is>
          <t>Not declared</t>
        </is>
      </c>
      <c r="F282" t="inlineStr">
        <is>
          <t>No declarados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26" customWidth="1" min="4" max="4"/>
  </cols>
  <sheetData>
    <row r="1">
      <c r="A1" t="inlineStr">
        <is>
          <t>CO_UF</t>
        </is>
      </c>
      <c r="B1" t="inlineStr">
        <is>
          <t>SG_UF</t>
        </is>
      </c>
      <c r="C1" t="inlineStr">
        <is>
          <t>NO_UF</t>
        </is>
      </c>
      <c r="D1" t="inlineStr">
        <is>
          <t>NO_REGIAO</t>
        </is>
      </c>
    </row>
    <row r="2">
      <c r="A2" t="inlineStr">
        <is>
          <t>11</t>
        </is>
      </c>
      <c r="B2" t="inlineStr">
        <is>
          <t>RO</t>
        </is>
      </c>
      <c r="C2" t="inlineStr">
        <is>
          <t>Rondônia</t>
        </is>
      </c>
      <c r="D2" t="inlineStr">
        <is>
          <t>REGIAO NORTE</t>
        </is>
      </c>
    </row>
    <row r="3">
      <c r="A3" t="inlineStr">
        <is>
          <t>12</t>
        </is>
      </c>
      <c r="B3" t="inlineStr">
        <is>
          <t>AC</t>
        </is>
      </c>
      <c r="C3" t="inlineStr">
        <is>
          <t>Acre</t>
        </is>
      </c>
      <c r="D3" t="inlineStr">
        <is>
          <t>REGIAO NORTE</t>
        </is>
      </c>
    </row>
    <row r="4">
      <c r="A4" t="inlineStr">
        <is>
          <t>13</t>
        </is>
      </c>
      <c r="B4" t="inlineStr">
        <is>
          <t>AM</t>
        </is>
      </c>
      <c r="C4" t="inlineStr">
        <is>
          <t>Amazonas</t>
        </is>
      </c>
      <c r="D4" t="inlineStr">
        <is>
          <t>REGIAO NORTE</t>
        </is>
      </c>
    </row>
    <row r="5">
      <c r="A5" t="inlineStr">
        <is>
          <t>14</t>
        </is>
      </c>
      <c r="B5" t="inlineStr">
        <is>
          <t>RR</t>
        </is>
      </c>
      <c r="C5" t="inlineStr">
        <is>
          <t>Roraima</t>
        </is>
      </c>
      <c r="D5" t="inlineStr">
        <is>
          <t>REGIAO NORTE</t>
        </is>
      </c>
    </row>
    <row r="6">
      <c r="A6" t="inlineStr">
        <is>
          <t>15</t>
        </is>
      </c>
      <c r="B6" t="inlineStr">
        <is>
          <t>PA</t>
        </is>
      </c>
      <c r="C6" t="inlineStr">
        <is>
          <t>Pará</t>
        </is>
      </c>
      <c r="D6" t="inlineStr">
        <is>
          <t>REGIAO NORTE</t>
        </is>
      </c>
    </row>
    <row r="7">
      <c r="A7" t="inlineStr">
        <is>
          <t>16</t>
        </is>
      </c>
      <c r="B7" t="inlineStr">
        <is>
          <t>AP</t>
        </is>
      </c>
      <c r="C7" t="inlineStr">
        <is>
          <t>Amapá</t>
        </is>
      </c>
      <c r="D7" t="inlineStr">
        <is>
          <t>REGIAO NORTE</t>
        </is>
      </c>
    </row>
    <row r="8">
      <c r="A8" t="inlineStr">
        <is>
          <t>17</t>
        </is>
      </c>
      <c r="B8" t="inlineStr">
        <is>
          <t>TO</t>
        </is>
      </c>
      <c r="C8" t="inlineStr">
        <is>
          <t>Tocantins</t>
        </is>
      </c>
      <c r="D8" t="inlineStr">
        <is>
          <t>REGIAO NORTE</t>
        </is>
      </c>
    </row>
    <row r="9">
      <c r="A9" t="inlineStr">
        <is>
          <t>21</t>
        </is>
      </c>
      <c r="B9" t="inlineStr">
        <is>
          <t>MA</t>
        </is>
      </c>
      <c r="C9" t="inlineStr">
        <is>
          <t>Maranhão</t>
        </is>
      </c>
      <c r="D9" t="inlineStr">
        <is>
          <t>REGIAO NORDESTE</t>
        </is>
      </c>
    </row>
    <row r="10">
      <c r="A10" t="inlineStr">
        <is>
          <t>22</t>
        </is>
      </c>
      <c r="B10" t="inlineStr">
        <is>
          <t>PI</t>
        </is>
      </c>
      <c r="C10" t="inlineStr">
        <is>
          <t>Piauí</t>
        </is>
      </c>
      <c r="D10" t="inlineStr">
        <is>
          <t>REGIAO NORDESTE</t>
        </is>
      </c>
    </row>
    <row r="11">
      <c r="A11" t="inlineStr">
        <is>
          <t>23</t>
        </is>
      </c>
      <c r="B11" t="inlineStr">
        <is>
          <t>CE</t>
        </is>
      </c>
      <c r="C11" t="inlineStr">
        <is>
          <t>Ceará</t>
        </is>
      </c>
      <c r="D11" t="inlineStr">
        <is>
          <t>REGIAO NORDESTE</t>
        </is>
      </c>
    </row>
    <row r="12">
      <c r="A12" t="inlineStr">
        <is>
          <t>24</t>
        </is>
      </c>
      <c r="B12" t="inlineStr">
        <is>
          <t>RN</t>
        </is>
      </c>
      <c r="C12" t="inlineStr">
        <is>
          <t>Rio Grande do Norte</t>
        </is>
      </c>
      <c r="D12" t="inlineStr">
        <is>
          <t>REGIAO NORDESTE</t>
        </is>
      </c>
    </row>
    <row r="13">
      <c r="A13" t="inlineStr">
        <is>
          <t>25</t>
        </is>
      </c>
      <c r="B13" t="inlineStr">
        <is>
          <t>PB</t>
        </is>
      </c>
      <c r="C13" t="inlineStr">
        <is>
          <t>Paraíba</t>
        </is>
      </c>
      <c r="D13" t="inlineStr">
        <is>
          <t>REGIAO NORDESTE</t>
        </is>
      </c>
    </row>
    <row r="14">
      <c r="A14" t="inlineStr">
        <is>
          <t>26</t>
        </is>
      </c>
      <c r="B14" t="inlineStr">
        <is>
          <t>PE</t>
        </is>
      </c>
      <c r="C14" t="inlineStr">
        <is>
          <t>Pernambuco</t>
        </is>
      </c>
      <c r="D14" t="inlineStr">
        <is>
          <t>REGIAO NORDESTE</t>
        </is>
      </c>
    </row>
    <row r="15">
      <c r="A15" t="inlineStr">
        <is>
          <t>27</t>
        </is>
      </c>
      <c r="B15" t="inlineStr">
        <is>
          <t>AL</t>
        </is>
      </c>
      <c r="C15" t="inlineStr">
        <is>
          <t>Alagoas</t>
        </is>
      </c>
      <c r="D15" t="inlineStr">
        <is>
          <t>REGIAO NORDESTE</t>
        </is>
      </c>
    </row>
    <row r="16">
      <c r="A16" t="inlineStr">
        <is>
          <t>31</t>
        </is>
      </c>
      <c r="B16" t="inlineStr">
        <is>
          <t>SE</t>
        </is>
      </c>
      <c r="C16" t="inlineStr">
        <is>
          <t>Sergipe</t>
        </is>
      </c>
      <c r="D16" t="inlineStr">
        <is>
          <t>REGIAO NORDESTE</t>
        </is>
      </c>
    </row>
    <row r="17">
      <c r="A17" t="inlineStr">
        <is>
          <t>32</t>
        </is>
      </c>
      <c r="B17" t="inlineStr">
        <is>
          <t>BA</t>
        </is>
      </c>
      <c r="C17" t="inlineStr">
        <is>
          <t>Bahia</t>
        </is>
      </c>
      <c r="D17" t="inlineStr">
        <is>
          <t>REGIAO NORDESTE</t>
        </is>
      </c>
    </row>
    <row r="18">
      <c r="A18" t="inlineStr">
        <is>
          <t>33</t>
        </is>
      </c>
      <c r="B18" t="inlineStr">
        <is>
          <t>MG</t>
        </is>
      </c>
      <c r="C18" t="inlineStr">
        <is>
          <t>Minas Gerais</t>
        </is>
      </c>
      <c r="D18" t="inlineStr">
        <is>
          <t>REGIAO SUDESTE</t>
        </is>
      </c>
    </row>
    <row r="19">
      <c r="A19" t="inlineStr">
        <is>
          <t>34</t>
        </is>
      </c>
      <c r="B19" t="inlineStr">
        <is>
          <t>ES</t>
        </is>
      </c>
      <c r="C19" t="inlineStr">
        <is>
          <t>Espírito Santo</t>
        </is>
      </c>
      <c r="D19" t="inlineStr">
        <is>
          <t>REGIAO SUDESTE</t>
        </is>
      </c>
    </row>
    <row r="20">
      <c r="A20" t="inlineStr">
        <is>
          <t>36</t>
        </is>
      </c>
      <c r="B20" t="inlineStr">
        <is>
          <t>RJ</t>
        </is>
      </c>
      <c r="C20" t="inlineStr">
        <is>
          <t>Rio de Janeiro</t>
        </is>
      </c>
      <c r="D20" t="inlineStr">
        <is>
          <t>REGIAO SUDESTE</t>
        </is>
      </c>
    </row>
    <row r="21">
      <c r="A21" t="inlineStr">
        <is>
          <t>41</t>
        </is>
      </c>
      <c r="B21" t="inlineStr">
        <is>
          <t>SP</t>
        </is>
      </c>
      <c r="C21" t="inlineStr">
        <is>
          <t>São Paulo</t>
        </is>
      </c>
      <c r="D21" t="inlineStr">
        <is>
          <t>REGIAO SUDESTE</t>
        </is>
      </c>
    </row>
    <row r="22">
      <c r="A22" t="inlineStr">
        <is>
          <t>42</t>
        </is>
      </c>
      <c r="B22" t="inlineStr">
        <is>
          <t>PR</t>
        </is>
      </c>
      <c r="C22" t="inlineStr">
        <is>
          <t>Paraná</t>
        </is>
      </c>
      <c r="D22" t="inlineStr">
        <is>
          <t>REGIAO SUL</t>
        </is>
      </c>
    </row>
    <row r="23">
      <c r="A23" t="inlineStr">
        <is>
          <t>44</t>
        </is>
      </c>
      <c r="B23" t="inlineStr">
        <is>
          <t>SC</t>
        </is>
      </c>
      <c r="C23" t="inlineStr">
        <is>
          <t>Santa Catarina</t>
        </is>
      </c>
      <c r="D23" t="inlineStr">
        <is>
          <t>REGIAO SUL</t>
        </is>
      </c>
    </row>
    <row r="24">
      <c r="A24" t="inlineStr">
        <is>
          <t>45</t>
        </is>
      </c>
      <c r="B24" t="inlineStr">
        <is>
          <t>RS</t>
        </is>
      </c>
      <c r="C24" t="inlineStr">
        <is>
          <t>Rio Grande do Sul</t>
        </is>
      </c>
      <c r="D24" t="inlineStr">
        <is>
          <t>REGIAO SUL</t>
        </is>
      </c>
    </row>
    <row r="25">
      <c r="A25" t="inlineStr">
        <is>
          <t>52</t>
        </is>
      </c>
      <c r="B25" t="inlineStr">
        <is>
          <t>MT</t>
        </is>
      </c>
      <c r="C25" t="inlineStr">
        <is>
          <t>Mato Grosso</t>
        </is>
      </c>
      <c r="D25" t="inlineStr">
        <is>
          <t>REGIAO CENTRO OESTE</t>
        </is>
      </c>
    </row>
    <row r="26">
      <c r="A26" t="inlineStr">
        <is>
          <t>53</t>
        </is>
      </c>
      <c r="B26" t="inlineStr">
        <is>
          <t>GO</t>
        </is>
      </c>
      <c r="C26" t="inlineStr">
        <is>
          <t>Goiás</t>
        </is>
      </c>
      <c r="D26" t="inlineStr">
        <is>
          <t>REGIAO CENTRO OESTE</t>
        </is>
      </c>
    </row>
    <row r="27">
      <c r="A27" t="inlineStr">
        <is>
          <t>54</t>
        </is>
      </c>
      <c r="B27" t="inlineStr">
        <is>
          <t>DF</t>
        </is>
      </c>
      <c r="C27" t="inlineStr">
        <is>
          <t>Distrito Federal</t>
        </is>
      </c>
      <c r="D27" t="inlineStr">
        <is>
          <t>REGIAO CENTRO OESTE</t>
        </is>
      </c>
    </row>
    <row r="28">
      <c r="A28" t="inlineStr">
        <is>
          <t>55</t>
        </is>
      </c>
      <c r="B28" t="inlineStr">
        <is>
          <t>MS</t>
        </is>
      </c>
      <c r="C28" t="inlineStr">
        <is>
          <t>Mato Grosso do Sul</t>
        </is>
      </c>
      <c r="D28" t="inlineStr">
        <is>
          <t>REGIAO CENTRO OESTE</t>
        </is>
      </c>
    </row>
    <row r="29">
      <c r="A29" t="inlineStr">
        <is>
          <t>93</t>
        </is>
      </c>
      <c r="B29" t="inlineStr">
        <is>
          <t>EX</t>
        </is>
      </c>
      <c r="C29" t="inlineStr">
        <is>
          <t>Exterior</t>
        </is>
      </c>
      <c r="D29" t="inlineStr">
        <is>
          <t>REGIAO NAO DECLARADA</t>
        </is>
      </c>
    </row>
    <row r="30">
      <c r="A30" t="inlineStr">
        <is>
          <t>94</t>
        </is>
      </c>
      <c r="B30" t="inlineStr">
        <is>
          <t>CB</t>
        </is>
      </c>
      <c r="C30" t="inlineStr">
        <is>
          <t>Consumo de Bordo</t>
        </is>
      </c>
      <c r="D30" t="inlineStr">
        <is>
          <t>CONSUMO DE BORDO</t>
        </is>
      </c>
    </row>
    <row r="31">
      <c r="A31" t="inlineStr">
        <is>
          <t>96</t>
        </is>
      </c>
      <c r="B31" t="inlineStr">
        <is>
          <t>MN</t>
        </is>
      </c>
      <c r="C31" t="inlineStr">
        <is>
          <t>Mercadoria Nacionalizada</t>
        </is>
      </c>
      <c r="D31" t="inlineStr">
        <is>
          <t>MERCADORIA NACIONALIZADA</t>
        </is>
      </c>
    </row>
    <row r="32">
      <c r="A32" t="inlineStr">
        <is>
          <t>97</t>
        </is>
      </c>
      <c r="B32" t="inlineStr">
        <is>
          <t>RE</t>
        </is>
      </c>
      <c r="C32" t="inlineStr">
        <is>
          <t>Reexportação</t>
        </is>
      </c>
      <c r="D32" t="inlineStr">
        <is>
          <t>REEXPORTACAO</t>
        </is>
      </c>
    </row>
    <row r="33">
      <c r="A33" t="inlineStr">
        <is>
          <t>98</t>
        </is>
      </c>
      <c r="B33" t="inlineStr">
        <is>
          <t>ED</t>
        </is>
      </c>
      <c r="C33" t="inlineStr">
        <is>
          <t>Estados Diversos - Café</t>
        </is>
      </c>
      <c r="D33" t="inlineStr">
        <is>
          <t>REGIAO NAO DECLARADA</t>
        </is>
      </c>
    </row>
    <row r="34">
      <c r="A34" t="inlineStr">
        <is>
          <t>95</t>
        </is>
      </c>
      <c r="B34" t="inlineStr">
        <is>
          <t>ND</t>
        </is>
      </c>
      <c r="C34" t="inlineStr">
        <is>
          <t>Não Declarada</t>
        </is>
      </c>
      <c r="D34" t="inlineStr">
        <is>
          <t>REGIAO NAO DECLARADA</t>
        </is>
      </c>
    </row>
    <row r="35">
      <c r="A35" t="inlineStr">
        <is>
          <t>99</t>
        </is>
      </c>
      <c r="B35" t="inlineStr">
        <is>
          <t>ZN</t>
        </is>
      </c>
      <c r="C35" t="inlineStr">
        <is>
          <t>Zona Não Declarada</t>
        </is>
      </c>
      <c r="D35" t="inlineStr">
        <is>
          <t>REGIAO NAO DECLARADA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</cols>
  <sheetData>
    <row r="1">
      <c r="A1" t="inlineStr">
        <is>
          <t>NCM</t>
        </is>
      </c>
      <c r="B1" t="inlineStr">
        <is>
          <t>Producto</t>
        </is>
      </c>
    </row>
    <row r="2">
      <c r="A2" t="inlineStr">
        <is>
          <t>12010010</t>
        </is>
      </c>
      <c r="B2" t="inlineStr">
        <is>
          <t>Soja</t>
        </is>
      </c>
    </row>
    <row r="3">
      <c r="A3" t="inlineStr">
        <is>
          <t>12010090</t>
        </is>
      </c>
      <c r="B3" t="inlineStr">
        <is>
          <t>Soja</t>
        </is>
      </c>
    </row>
    <row r="4">
      <c r="A4" t="inlineStr">
        <is>
          <t>12011000</t>
        </is>
      </c>
      <c r="B4" t="inlineStr">
        <is>
          <t>Soja</t>
        </is>
      </c>
    </row>
    <row r="5">
      <c r="A5" t="inlineStr">
        <is>
          <t>12019000</t>
        </is>
      </c>
      <c r="B5" t="inlineStr">
        <is>
          <t>Soja</t>
        </is>
      </c>
    </row>
    <row r="6">
      <c r="A6" t="inlineStr">
        <is>
          <t>10051000</t>
        </is>
      </c>
      <c r="B6" t="inlineStr">
        <is>
          <t>Milho</t>
        </is>
      </c>
    </row>
    <row r="7">
      <c r="A7" t="inlineStr">
        <is>
          <t>10059010</t>
        </is>
      </c>
      <c r="B7" t="inlineStr">
        <is>
          <t>Milho</t>
        </is>
      </c>
    </row>
    <row r="8">
      <c r="A8" t="inlineStr">
        <is>
          <t>10059090</t>
        </is>
      </c>
      <c r="B8" t="inlineStr">
        <is>
          <t>Milho</t>
        </is>
      </c>
    </row>
    <row r="9">
      <c r="A9" t="inlineStr">
        <is>
          <t>09011110</t>
        </is>
      </c>
      <c r="B9" t="inlineStr">
        <is>
          <t>Café en granos</t>
        </is>
      </c>
    </row>
    <row r="10">
      <c r="A10" t="inlineStr">
        <is>
          <t>09011190</t>
        </is>
      </c>
      <c r="B10" t="inlineStr">
        <is>
          <t>Café en granos</t>
        </is>
      </c>
    </row>
    <row r="11">
      <c r="A11" t="inlineStr">
        <is>
          <t>09011200</t>
        </is>
      </c>
      <c r="B11" t="inlineStr">
        <is>
          <t>Café en granos</t>
        </is>
      </c>
    </row>
    <row r="12">
      <c r="A12" t="inlineStr">
        <is>
          <t>52010010</t>
        </is>
      </c>
      <c r="B12" t="inlineStr">
        <is>
          <t>Algodón</t>
        </is>
      </c>
    </row>
    <row r="13">
      <c r="A13" t="inlineStr">
        <is>
          <t>52010020</t>
        </is>
      </c>
      <c r="B13" t="inlineStr">
        <is>
          <t>Algodón</t>
        </is>
      </c>
    </row>
    <row r="14">
      <c r="A14" t="inlineStr">
        <is>
          <t>52010090</t>
        </is>
      </c>
      <c r="B14" t="inlineStr">
        <is>
          <t>Algodón</t>
        </is>
      </c>
    </row>
    <row r="15">
      <c r="A15" t="inlineStr">
        <is>
          <t>52030000</t>
        </is>
      </c>
      <c r="B15" t="inlineStr">
        <is>
          <t>Algodón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98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8" customWidth="1" min="4" max="4"/>
    <col width="10" customWidth="1" min="5" max="5"/>
    <col width="12" customWidth="1" min="6" max="6"/>
    <col width="14" customWidth="1" min="7" max="7"/>
    <col width="16" customWidth="1" min="8" max="8"/>
    <col width="16" customWidth="1" min="9" max="9"/>
    <col width="24" customWidth="1" min="10" max="10"/>
    <col width="16" customWidth="1" min="11" max="11"/>
    <col width="14" customWidth="1" min="12" max="12"/>
    <col width="22" customWidth="1" min="13" max="13"/>
    <col width="22" customWidth="1" min="14" max="14"/>
  </cols>
  <sheetData>
    <row r="1">
      <c r="A1" t="inlineStr">
        <is>
          <t>CO_ANO</t>
        </is>
      </c>
      <c r="B1" t="inlineStr">
        <is>
          <t>CO_MES</t>
        </is>
      </c>
      <c r="C1" t="inlineStr">
        <is>
          <t>CO_NCM</t>
        </is>
      </c>
      <c r="D1" t="inlineStr">
        <is>
          <t>CO_PAIS</t>
        </is>
      </c>
      <c r="E1" t="inlineStr">
        <is>
          <t>SG_UF_NCM</t>
        </is>
      </c>
      <c r="F1" t="inlineStr">
        <is>
          <t>QT_ESTAT</t>
        </is>
      </c>
      <c r="G1" t="inlineStr">
        <is>
          <t>KG_LIQUIDO</t>
        </is>
      </c>
      <c r="H1" t="inlineStr">
        <is>
          <t>VL_FOB</t>
        </is>
      </c>
      <c r="I1" t="inlineStr">
        <is>
          <t>Producto</t>
        </is>
      </c>
      <c r="J1" t="inlineStr">
        <is>
          <t>Pais</t>
        </is>
      </c>
      <c r="K1" t="inlineStr">
        <is>
          <t>ProductoForm</t>
        </is>
      </c>
      <c r="L1" t="inlineStr">
        <is>
          <t>Clasificacion</t>
        </is>
      </c>
      <c r="M1" t="inlineStr">
        <is>
          <t>Estado</t>
        </is>
      </c>
      <c r="N1" t="inlineStr">
        <is>
          <t>Region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09011110</t>
        </is>
      </c>
      <c r="D2" t="inlineStr">
        <is>
          <t>087</t>
        </is>
      </c>
      <c r="E2" t="inlineStr">
        <is>
          <t>PR</t>
        </is>
      </c>
      <c r="F2" t="n">
        <v>86</v>
      </c>
      <c r="G2" t="n">
        <v>86400</v>
      </c>
      <c r="H2" t="n">
        <v>676501</v>
      </c>
      <c r="I2" t="inlineStr">
        <is>
          <t>Café en granos</t>
        </is>
      </c>
      <c r="J2">
        <f>SI.ERROR(BUSCARV(D2,TablaPaises,6,FALSO),"Sin dato")</f>
        <v/>
      </c>
      <c r="K2">
        <f>SI.ERROR(BUSCARV(C2,TablaProductos,2,FALSO),"Sin dato")</f>
        <v/>
      </c>
      <c r="L2">
        <f>SI(H2&gt;=1000000,"Alto",SI(H2&gt;=100000,"Medio","Bajo"))</f>
        <v/>
      </c>
      <c r="M2">
        <f>SI.ERROR(BUSCARV(E2,TablaEstados,3,FALSO),"Sin dato")</f>
        <v/>
      </c>
      <c r="N2">
        <f>SI.ERROR(BUSCARV(E2,TablaEstados,4,FALSO),"Sin dato")</f>
        <v/>
      </c>
    </row>
    <row r="3">
      <c r="A3" t="inlineStr">
        <is>
          <t>2025</t>
        </is>
      </c>
      <c r="B3" t="inlineStr">
        <is>
          <t>10</t>
        </is>
      </c>
      <c r="C3" t="inlineStr">
        <is>
          <t>09011110</t>
        </is>
      </c>
      <c r="D3" t="inlineStr">
        <is>
          <t>249</t>
        </is>
      </c>
      <c r="E3" t="inlineStr">
        <is>
          <t>MG</t>
        </is>
      </c>
      <c r="F3" t="n">
        <v>16998</v>
      </c>
      <c r="G3" t="n">
        <v>15178751</v>
      </c>
      <c r="H3" t="n">
        <v>103983012</v>
      </c>
      <c r="I3" t="inlineStr">
        <is>
          <t>Café en granos</t>
        </is>
      </c>
      <c r="J3">
        <f>SI.ERROR(BUSCARV(D3,TablaPaises,6,FALSO),"Sin dato")</f>
        <v/>
      </c>
      <c r="K3">
        <f>SI.ERROR(BUSCARV(C3,TablaProductos,2,FALSO),"Sin dato")</f>
        <v/>
      </c>
      <c r="L3">
        <f>SI(H3&gt;=1000000,"Alto",SI(H3&gt;=100000,"Medio","Bajo"))</f>
        <v/>
      </c>
      <c r="M3">
        <f>SI.ERROR(BUSCARV(E3,TablaEstados,3,FALSO),"Sin dato")</f>
        <v/>
      </c>
      <c r="N3">
        <f>SI.ERROR(BUSCARV(E3,TablaEstados,4,FALSO),"Sin dato")</f>
        <v/>
      </c>
    </row>
    <row r="4">
      <c r="A4" t="inlineStr">
        <is>
          <t>2025</t>
        </is>
      </c>
      <c r="B4" t="inlineStr">
        <is>
          <t>09</t>
        </is>
      </c>
      <c r="C4" t="inlineStr">
        <is>
          <t>52010020</t>
        </is>
      </c>
      <c r="D4" t="inlineStr">
        <is>
          <t>361</t>
        </is>
      </c>
      <c r="E4" t="inlineStr">
        <is>
          <t>MT</t>
        </is>
      </c>
      <c r="F4" t="n">
        <v>9810</v>
      </c>
      <c r="G4" t="n">
        <v>9810147</v>
      </c>
      <c r="H4" t="n">
        <v>16285667</v>
      </c>
      <c r="I4" t="inlineStr">
        <is>
          <t>Algodón</t>
        </is>
      </c>
      <c r="J4">
        <f>SI.ERROR(BUSCARV(D4,TablaPaises,6,FALSO),"Sin dato")</f>
        <v/>
      </c>
      <c r="K4">
        <f>SI.ERROR(BUSCARV(C4,TablaProductos,2,FALSO),"Sin dato")</f>
        <v/>
      </c>
      <c r="L4">
        <f>SI(H4&gt;=1000000,"Alto",SI(H4&gt;=100000,"Medio","Bajo"))</f>
        <v/>
      </c>
      <c r="M4">
        <f>SI.ERROR(BUSCARV(E4,TablaEstados,3,FALSO),"Sin dato")</f>
        <v/>
      </c>
      <c r="N4">
        <f>SI.ERROR(BUSCARV(E4,TablaEstados,4,FALSO),"Sin dato")</f>
        <v/>
      </c>
    </row>
    <row r="5">
      <c r="A5" t="inlineStr">
        <is>
          <t>2025</t>
        </is>
      </c>
      <c r="B5" t="inlineStr">
        <is>
          <t>10</t>
        </is>
      </c>
      <c r="C5" t="inlineStr">
        <is>
          <t>52010020</t>
        </is>
      </c>
      <c r="D5" t="inlineStr">
        <is>
          <t>776</t>
        </is>
      </c>
      <c r="E5" t="inlineStr">
        <is>
          <t>MT</t>
        </is>
      </c>
      <c r="F5" t="n">
        <v>399</v>
      </c>
      <c r="G5" t="n">
        <v>400150</v>
      </c>
      <c r="H5" t="n">
        <v>666372</v>
      </c>
      <c r="I5" t="inlineStr">
        <is>
          <t>Algodón</t>
        </is>
      </c>
      <c r="J5">
        <f>SI.ERROR(BUSCARV(D5,TablaPaises,6,FALSO),"Sin dato")</f>
        <v/>
      </c>
      <c r="K5">
        <f>SI.ERROR(BUSCARV(C5,TablaProductos,2,FALSO),"Sin dato")</f>
        <v/>
      </c>
      <c r="L5">
        <f>SI(H5&gt;=1000000,"Alto",SI(H5&gt;=100000,"Medio","Bajo"))</f>
        <v/>
      </c>
      <c r="M5">
        <f>SI.ERROR(BUSCARV(E5,TablaEstados,3,FALSO),"Sin dato")</f>
        <v/>
      </c>
      <c r="N5">
        <f>SI.ERROR(BUSCARV(E5,TablaEstados,4,FALSO),"Sin dato")</f>
        <v/>
      </c>
    </row>
    <row r="6">
      <c r="A6" t="inlineStr">
        <is>
          <t>2025</t>
        </is>
      </c>
      <c r="B6" t="inlineStr">
        <is>
          <t>03</t>
        </is>
      </c>
      <c r="C6" t="inlineStr">
        <is>
          <t>09011110</t>
        </is>
      </c>
      <c r="D6" t="inlineStr">
        <is>
          <t>087</t>
        </is>
      </c>
      <c r="E6" t="inlineStr">
        <is>
          <t>MG</t>
        </is>
      </c>
      <c r="F6" t="n">
        <v>15435</v>
      </c>
      <c r="G6" t="n">
        <v>9266555</v>
      </c>
      <c r="H6" t="n">
        <v>63127291</v>
      </c>
      <c r="I6" t="inlineStr">
        <is>
          <t>Café en granos</t>
        </is>
      </c>
      <c r="J6">
        <f>SI.ERROR(BUSCARV(D6,TablaPaises,6,FALSO),"Sin dato")</f>
        <v/>
      </c>
      <c r="K6">
        <f>SI.ERROR(BUSCARV(C6,TablaProductos,2,FALSO),"Sin dato")</f>
        <v/>
      </c>
      <c r="L6">
        <f>SI(H6&gt;=1000000,"Alto",SI(H6&gt;=100000,"Medio","Bajo"))</f>
        <v/>
      </c>
      <c r="M6">
        <f>SI.ERROR(BUSCARV(E6,TablaEstados,3,FALSO),"Sin dato")</f>
        <v/>
      </c>
      <c r="N6">
        <f>SI.ERROR(BUSCARV(E6,TablaEstados,4,FALSO),"Sin dato")</f>
        <v/>
      </c>
    </row>
    <row r="7">
      <c r="A7" t="inlineStr">
        <is>
          <t>2025</t>
        </is>
      </c>
      <c r="B7" t="inlineStr">
        <is>
          <t>03</t>
        </is>
      </c>
      <c r="C7" t="inlineStr">
        <is>
          <t>12019000</t>
        </is>
      </c>
      <c r="D7" t="inlineStr">
        <is>
          <t>827</t>
        </is>
      </c>
      <c r="E7" t="inlineStr">
        <is>
          <t>MT</t>
        </is>
      </c>
      <c r="F7" t="n">
        <v>184509</v>
      </c>
      <c r="G7" t="n">
        <v>184510918</v>
      </c>
      <c r="H7" t="n">
        <v>71866118</v>
      </c>
      <c r="I7" t="inlineStr">
        <is>
          <t>Soja</t>
        </is>
      </c>
      <c r="J7">
        <f>SI.ERROR(BUSCARV(D7,TablaPaises,6,FALSO),"Sin dato")</f>
        <v/>
      </c>
      <c r="K7">
        <f>SI.ERROR(BUSCARV(C7,TablaProductos,2,FALSO),"Sin dato")</f>
        <v/>
      </c>
      <c r="L7">
        <f>SI(H7&gt;=1000000,"Alto",SI(H7&gt;=100000,"Medio","Bajo"))</f>
        <v/>
      </c>
      <c r="M7">
        <f>SI.ERROR(BUSCARV(E7,TablaEstados,3,FALSO),"Sin dato")</f>
        <v/>
      </c>
      <c r="N7">
        <f>SI.ERROR(BUSCARV(E7,TablaEstados,4,FALSO),"Sin dato")</f>
        <v/>
      </c>
    </row>
    <row r="8">
      <c r="A8" t="inlineStr">
        <is>
          <t>2025</t>
        </is>
      </c>
      <c r="B8" t="inlineStr">
        <is>
          <t>11</t>
        </is>
      </c>
      <c r="C8" t="inlineStr">
        <is>
          <t>12019000</t>
        </is>
      </c>
      <c r="D8" t="inlineStr">
        <is>
          <t>160</t>
        </is>
      </c>
      <c r="E8" t="inlineStr">
        <is>
          <t>MS</t>
        </is>
      </c>
      <c r="F8" t="n">
        <v>130375</v>
      </c>
      <c r="G8" t="n">
        <v>130374280</v>
      </c>
      <c r="H8" t="n">
        <v>56915873</v>
      </c>
      <c r="I8" t="inlineStr">
        <is>
          <t>Soja</t>
        </is>
      </c>
      <c r="J8">
        <f>SI.ERROR(BUSCARV(D8,TablaPaises,6,FALSO),"Sin dato")</f>
        <v/>
      </c>
      <c r="K8">
        <f>SI.ERROR(BUSCARV(C8,TablaProductos,2,FALSO),"Sin dato")</f>
        <v/>
      </c>
      <c r="L8">
        <f>SI(H8&gt;=1000000,"Alto",SI(H8&gt;=100000,"Medio","Bajo"))</f>
        <v/>
      </c>
      <c r="M8">
        <f>SI.ERROR(BUSCARV(E8,TablaEstados,3,FALSO),"Sin dato")</f>
        <v/>
      </c>
      <c r="N8">
        <f>SI.ERROR(BUSCARV(E8,TablaEstados,4,FALSO),"Sin dato")</f>
        <v/>
      </c>
    </row>
    <row r="9">
      <c r="A9" t="inlineStr">
        <is>
          <t>2025</t>
        </is>
      </c>
      <c r="B9" t="inlineStr">
        <is>
          <t>12</t>
        </is>
      </c>
      <c r="C9" t="inlineStr">
        <is>
          <t>10059010</t>
        </is>
      </c>
      <c r="D9" t="inlineStr">
        <is>
          <t>240</t>
        </is>
      </c>
      <c r="E9" t="inlineStr">
        <is>
          <t>MT</t>
        </is>
      </c>
      <c r="F9" t="n">
        <v>1085360</v>
      </c>
      <c r="G9" t="n">
        <v>1085360</v>
      </c>
      <c r="H9" t="n">
        <v>212937</v>
      </c>
      <c r="I9" t="inlineStr">
        <is>
          <t>Milho</t>
        </is>
      </c>
      <c r="J9">
        <f>SI.ERROR(BUSCARV(D9,TablaPaises,6,FALSO),"Sin dato")</f>
        <v/>
      </c>
      <c r="K9">
        <f>SI.ERROR(BUSCARV(C9,TablaProductos,2,FALSO),"Sin dato")</f>
        <v/>
      </c>
      <c r="L9">
        <f>SI(H9&gt;=1000000,"Alto",SI(H9&gt;=100000,"Medio","Bajo"))</f>
        <v/>
      </c>
      <c r="M9">
        <f>SI.ERROR(BUSCARV(E9,TablaEstados,3,FALSO),"Sin dato")</f>
        <v/>
      </c>
      <c r="N9">
        <f>SI.ERROR(BUSCARV(E9,TablaEstados,4,FALSO),"Sin dato")</f>
        <v/>
      </c>
    </row>
    <row r="10">
      <c r="A10" t="inlineStr">
        <is>
          <t>2025</t>
        </is>
      </c>
      <c r="B10" t="inlineStr">
        <is>
          <t>07</t>
        </is>
      </c>
      <c r="C10" t="inlineStr">
        <is>
          <t>12019000</t>
        </is>
      </c>
      <c r="D10" t="inlineStr">
        <is>
          <t>160</t>
        </is>
      </c>
      <c r="E10" t="inlineStr">
        <is>
          <t>PA</t>
        </is>
      </c>
      <c r="F10" t="n">
        <v>614</v>
      </c>
      <c r="G10" t="n">
        <v>613180</v>
      </c>
      <c r="H10" t="n">
        <v>252188</v>
      </c>
      <c r="I10" t="inlineStr">
        <is>
          <t>Soja</t>
        </is>
      </c>
      <c r="J10">
        <f>SI.ERROR(BUSCARV(D10,TablaPaises,6,FALSO),"Sin dato")</f>
        <v/>
      </c>
      <c r="K10">
        <f>SI.ERROR(BUSCARV(C10,TablaProductos,2,FALSO),"Sin dato")</f>
        <v/>
      </c>
      <c r="L10">
        <f>SI(H10&gt;=1000000,"Alto",SI(H10&gt;=100000,"Medio","Bajo"))</f>
        <v/>
      </c>
      <c r="M10">
        <f>SI.ERROR(BUSCARV(E10,TablaEstados,3,FALSO),"Sin dato")</f>
        <v/>
      </c>
      <c r="N10">
        <f>SI.ERROR(BUSCARV(E10,TablaEstados,4,FALSO),"Sin dato")</f>
        <v/>
      </c>
    </row>
    <row r="11">
      <c r="A11" t="inlineStr">
        <is>
          <t>2025</t>
        </is>
      </c>
      <c r="B11" t="inlineStr">
        <is>
          <t>03</t>
        </is>
      </c>
      <c r="C11" t="inlineStr">
        <is>
          <t>09011110</t>
        </is>
      </c>
      <c r="D11" t="inlineStr">
        <is>
          <t>498</t>
        </is>
      </c>
      <c r="E11" t="inlineStr">
        <is>
          <t>MG</t>
        </is>
      </c>
      <c r="F11" t="n">
        <v>79</v>
      </c>
      <c r="G11" t="n">
        <v>79200</v>
      </c>
      <c r="H11" t="n">
        <v>362736</v>
      </c>
      <c r="I11" t="inlineStr">
        <is>
          <t>Café en granos</t>
        </is>
      </c>
      <c r="J11">
        <f>SI.ERROR(BUSCARV(D11,TablaPaises,6,FALSO),"Sin dato")</f>
        <v/>
      </c>
      <c r="K11">
        <f>SI.ERROR(BUSCARV(C11,TablaProductos,2,FALSO),"Sin dato")</f>
        <v/>
      </c>
      <c r="L11">
        <f>SI(H11&gt;=1000000,"Alto",SI(H11&gt;=100000,"Medio","Bajo"))</f>
        <v/>
      </c>
      <c r="M11">
        <f>SI.ERROR(BUSCARV(E11,TablaEstados,3,FALSO),"Sin dato")</f>
        <v/>
      </c>
      <c r="N11">
        <f>SI.ERROR(BUSCARV(E11,TablaEstados,4,FALSO),"Sin dato")</f>
        <v/>
      </c>
    </row>
    <row r="12">
      <c r="A12" t="inlineStr">
        <is>
          <t>2025</t>
        </is>
      </c>
      <c r="B12" t="inlineStr">
        <is>
          <t>11</t>
        </is>
      </c>
      <c r="C12" t="inlineStr">
        <is>
          <t>10059010</t>
        </is>
      </c>
      <c r="D12" t="inlineStr">
        <is>
          <t>137</t>
        </is>
      </c>
      <c r="E12" t="inlineStr">
        <is>
          <t>SP</t>
        </is>
      </c>
      <c r="F12" t="n">
        <v>5</v>
      </c>
      <c r="G12" t="n">
        <v>5</v>
      </c>
      <c r="H12" t="n">
        <v>11</v>
      </c>
      <c r="I12" t="inlineStr">
        <is>
          <t>Milho</t>
        </is>
      </c>
      <c r="J12">
        <f>SI.ERROR(BUSCARV(D12,TablaPaises,6,FALSO),"Sin dato")</f>
        <v/>
      </c>
      <c r="K12">
        <f>SI.ERROR(BUSCARV(C12,TablaProductos,2,FALSO),"Sin dato")</f>
        <v/>
      </c>
      <c r="L12">
        <f>SI(H12&gt;=1000000,"Alto",SI(H12&gt;=100000,"Medio","Bajo"))</f>
        <v/>
      </c>
      <c r="M12">
        <f>SI.ERROR(BUSCARV(E12,TablaEstados,3,FALSO),"Sin dato")</f>
        <v/>
      </c>
      <c r="N12">
        <f>SI.ERROR(BUSCARV(E12,TablaEstados,4,FALSO),"Sin dato")</f>
        <v/>
      </c>
    </row>
    <row r="13">
      <c r="A13" t="inlineStr">
        <is>
          <t>2025</t>
        </is>
      </c>
      <c r="B13" t="inlineStr">
        <is>
          <t>01</t>
        </is>
      </c>
      <c r="C13" t="inlineStr">
        <is>
          <t>09011110</t>
        </is>
      </c>
      <c r="D13" t="inlineStr">
        <is>
          <t>301</t>
        </is>
      </c>
      <c r="E13" t="inlineStr">
        <is>
          <t>GO</t>
        </is>
      </c>
      <c r="F13" t="n">
        <v>0</v>
      </c>
      <c r="G13" t="n">
        <v>360</v>
      </c>
      <c r="H13" t="n">
        <v>2631</v>
      </c>
      <c r="I13" t="inlineStr">
        <is>
          <t>Café en granos</t>
        </is>
      </c>
      <c r="J13">
        <f>SI.ERROR(BUSCARV(D13,TablaPaises,6,FALSO),"Sin dato")</f>
        <v/>
      </c>
      <c r="K13">
        <f>SI.ERROR(BUSCARV(C13,TablaProductos,2,FALSO),"Sin dato")</f>
        <v/>
      </c>
      <c r="L13">
        <f>SI(H13&gt;=1000000,"Alto",SI(H13&gt;=100000,"Medio","Bajo"))</f>
        <v/>
      </c>
      <c r="M13">
        <f>SI.ERROR(BUSCARV(E13,TablaEstados,3,FALSO),"Sin dato")</f>
        <v/>
      </c>
      <c r="N13">
        <f>SI.ERROR(BUSCARV(E13,TablaEstados,4,FALSO),"Sin dato")</f>
        <v/>
      </c>
    </row>
    <row r="14">
      <c r="A14" t="inlineStr">
        <is>
          <t>2025</t>
        </is>
      </c>
      <c r="B14" t="inlineStr">
        <is>
          <t>08</t>
        </is>
      </c>
      <c r="C14" t="inlineStr">
        <is>
          <t>09011110</t>
        </is>
      </c>
      <c r="D14" t="inlineStr">
        <is>
          <t>251</t>
        </is>
      </c>
      <c r="E14" t="inlineStr">
        <is>
          <t>MG</t>
        </is>
      </c>
      <c r="F14" t="n">
        <v>19</v>
      </c>
      <c r="G14" t="n">
        <v>19200</v>
      </c>
      <c r="H14" t="n">
        <v>152063</v>
      </c>
      <c r="I14" t="inlineStr">
        <is>
          <t>Café en granos</t>
        </is>
      </c>
      <c r="J14">
        <f>SI.ERROR(BUSCARV(D14,TablaPaises,6,FALSO),"Sin dato")</f>
        <v/>
      </c>
      <c r="K14">
        <f>SI.ERROR(BUSCARV(C14,TablaProductos,2,FALSO),"Sin dato")</f>
        <v/>
      </c>
      <c r="L14">
        <f>SI(H14&gt;=1000000,"Alto",SI(H14&gt;=100000,"Medio","Bajo"))</f>
        <v/>
      </c>
      <c r="M14">
        <f>SI.ERROR(BUSCARV(E14,TablaEstados,3,FALSO),"Sin dato")</f>
        <v/>
      </c>
      <c r="N14">
        <f>SI.ERROR(BUSCARV(E14,TablaEstados,4,FALSO),"Sin dato")</f>
        <v/>
      </c>
    </row>
    <row r="15">
      <c r="A15" t="inlineStr">
        <is>
          <t>2025</t>
        </is>
      </c>
      <c r="B15" t="inlineStr">
        <is>
          <t>01</t>
        </is>
      </c>
      <c r="C15" t="inlineStr">
        <is>
          <t>10059010</t>
        </is>
      </c>
      <c r="D15" t="inlineStr">
        <is>
          <t>059</t>
        </is>
      </c>
      <c r="E15" t="inlineStr">
        <is>
          <t>PR</t>
        </is>
      </c>
      <c r="F15" t="n">
        <v>32592728</v>
      </c>
      <c r="G15" t="n">
        <v>32592728</v>
      </c>
      <c r="H15" t="n">
        <v>6868749</v>
      </c>
      <c r="I15" t="inlineStr">
        <is>
          <t>Milho</t>
        </is>
      </c>
      <c r="J15">
        <f>SI.ERROR(BUSCARV(D15,TablaPaises,6,FALSO),"Sin dato")</f>
        <v/>
      </c>
      <c r="K15">
        <f>SI.ERROR(BUSCARV(C15,TablaProductos,2,FALSO),"Sin dato")</f>
        <v/>
      </c>
      <c r="L15">
        <f>SI(H15&gt;=1000000,"Alto",SI(H15&gt;=100000,"Medio","Bajo"))</f>
        <v/>
      </c>
      <c r="M15">
        <f>SI.ERROR(BUSCARV(E15,TablaEstados,3,FALSO),"Sin dato")</f>
        <v/>
      </c>
      <c r="N15">
        <f>SI.ERROR(BUSCARV(E15,TablaEstados,4,FALSO),"Sin dato")</f>
        <v/>
      </c>
    </row>
    <row r="16">
      <c r="A16" t="inlineStr">
        <is>
          <t>2025</t>
        </is>
      </c>
      <c r="B16" t="inlineStr">
        <is>
          <t>05</t>
        </is>
      </c>
      <c r="C16" t="inlineStr">
        <is>
          <t>52010020</t>
        </is>
      </c>
      <c r="D16" t="inlineStr">
        <is>
          <t>485</t>
        </is>
      </c>
      <c r="E16" t="inlineStr">
        <is>
          <t>MT</t>
        </is>
      </c>
      <c r="F16" t="n">
        <v>968</v>
      </c>
      <c r="G16" t="n">
        <v>967931</v>
      </c>
      <c r="H16" t="n">
        <v>1691281</v>
      </c>
      <c r="I16" t="inlineStr">
        <is>
          <t>Algodón</t>
        </is>
      </c>
      <c r="J16">
        <f>SI.ERROR(BUSCARV(D16,TablaPaises,6,FALSO),"Sin dato")</f>
        <v/>
      </c>
      <c r="K16">
        <f>SI.ERROR(BUSCARV(C16,TablaProductos,2,FALSO),"Sin dato")</f>
        <v/>
      </c>
      <c r="L16">
        <f>SI(H16&gt;=1000000,"Alto",SI(H16&gt;=100000,"Medio","Bajo"))</f>
        <v/>
      </c>
      <c r="M16">
        <f>SI.ERROR(BUSCARV(E16,TablaEstados,3,FALSO),"Sin dato")</f>
        <v/>
      </c>
      <c r="N16">
        <f>SI.ERROR(BUSCARV(E16,TablaEstados,4,FALSO),"Sin dato")</f>
        <v/>
      </c>
    </row>
    <row r="17">
      <c r="A17" t="inlineStr">
        <is>
          <t>2025</t>
        </is>
      </c>
      <c r="B17" t="inlineStr">
        <is>
          <t>07</t>
        </is>
      </c>
      <c r="C17" t="inlineStr">
        <is>
          <t>52010020</t>
        </is>
      </c>
      <c r="D17" t="inlineStr">
        <is>
          <t>827</t>
        </is>
      </c>
      <c r="E17" t="inlineStr">
        <is>
          <t>GO</t>
        </is>
      </c>
      <c r="F17" t="n">
        <v>160</v>
      </c>
      <c r="G17" t="n">
        <v>158924</v>
      </c>
      <c r="H17" t="n">
        <v>236943</v>
      </c>
      <c r="I17" t="inlineStr">
        <is>
          <t>Algodón</t>
        </is>
      </c>
      <c r="J17">
        <f>SI.ERROR(BUSCARV(D17,TablaPaises,6,FALSO),"Sin dato")</f>
        <v/>
      </c>
      <c r="K17">
        <f>SI.ERROR(BUSCARV(C17,TablaProductos,2,FALSO),"Sin dato")</f>
        <v/>
      </c>
      <c r="L17">
        <f>SI(H17&gt;=1000000,"Alto",SI(H17&gt;=100000,"Medio","Bajo"))</f>
        <v/>
      </c>
      <c r="M17">
        <f>SI.ERROR(BUSCARV(E17,TablaEstados,3,FALSO),"Sin dato")</f>
        <v/>
      </c>
      <c r="N17">
        <f>SI.ERROR(BUSCARV(E17,TablaEstados,4,FALSO),"Sin dato")</f>
        <v/>
      </c>
    </row>
    <row r="18">
      <c r="A18" t="inlineStr">
        <is>
          <t>2025</t>
        </is>
      </c>
      <c r="B18" t="inlineStr">
        <is>
          <t>05</t>
        </is>
      </c>
      <c r="C18" t="inlineStr">
        <is>
          <t>12019000</t>
        </is>
      </c>
      <c r="D18" t="inlineStr">
        <is>
          <t>160</t>
        </is>
      </c>
      <c r="E18" t="inlineStr">
        <is>
          <t>MA</t>
        </is>
      </c>
      <c r="F18" t="n">
        <v>897</v>
      </c>
      <c r="G18" t="n">
        <v>896204</v>
      </c>
      <c r="H18" t="n">
        <v>358733</v>
      </c>
      <c r="I18" t="inlineStr">
        <is>
          <t>Soja</t>
        </is>
      </c>
      <c r="J18">
        <f>SI.ERROR(BUSCARV(D18,TablaPaises,6,FALSO),"Sin dato")</f>
        <v/>
      </c>
      <c r="K18">
        <f>SI.ERROR(BUSCARV(C18,TablaProductos,2,FALSO),"Sin dato")</f>
        <v/>
      </c>
      <c r="L18">
        <f>SI(H18&gt;=1000000,"Alto",SI(H18&gt;=100000,"Medio","Bajo"))</f>
        <v/>
      </c>
      <c r="M18">
        <f>SI.ERROR(BUSCARV(E18,TablaEstados,3,FALSO),"Sin dato")</f>
        <v/>
      </c>
      <c r="N18">
        <f>SI.ERROR(BUSCARV(E18,TablaEstados,4,FALSO),"Sin dato")</f>
        <v/>
      </c>
    </row>
    <row r="19">
      <c r="A19" t="inlineStr">
        <is>
          <t>2025</t>
        </is>
      </c>
      <c r="B19" t="inlineStr">
        <is>
          <t>10</t>
        </is>
      </c>
      <c r="C19" t="inlineStr">
        <is>
          <t>10059010</t>
        </is>
      </c>
      <c r="D19" t="inlineStr">
        <is>
          <t>647</t>
        </is>
      </c>
      <c r="E19" t="inlineStr">
        <is>
          <t>MT</t>
        </is>
      </c>
      <c r="F19" t="n">
        <v>43804605</v>
      </c>
      <c r="G19" t="n">
        <v>43804605</v>
      </c>
      <c r="H19" t="n">
        <v>7842336</v>
      </c>
      <c r="I19" t="inlineStr">
        <is>
          <t>Milho</t>
        </is>
      </c>
      <c r="J19">
        <f>SI.ERROR(BUSCARV(D19,TablaPaises,6,FALSO),"Sin dato")</f>
        <v/>
      </c>
      <c r="K19">
        <f>SI.ERROR(BUSCARV(C19,TablaProductos,2,FALSO),"Sin dato")</f>
        <v/>
      </c>
      <c r="L19">
        <f>SI(H19&gt;=1000000,"Alto",SI(H19&gt;=100000,"Medio","Bajo"))</f>
        <v/>
      </c>
      <c r="M19">
        <f>SI.ERROR(BUSCARV(E19,TablaEstados,3,FALSO),"Sin dato")</f>
        <v/>
      </c>
      <c r="N19">
        <f>SI.ERROR(BUSCARV(E19,TablaEstados,4,FALSO),"Sin dato")</f>
        <v/>
      </c>
    </row>
    <row r="20">
      <c r="A20" t="inlineStr">
        <is>
          <t>2025</t>
        </is>
      </c>
      <c r="B20" t="inlineStr">
        <is>
          <t>03</t>
        </is>
      </c>
      <c r="C20" t="inlineStr">
        <is>
          <t>09011110</t>
        </is>
      </c>
      <c r="D20" t="inlineStr">
        <is>
          <t>383</t>
        </is>
      </c>
      <c r="E20" t="inlineStr">
        <is>
          <t>MG</t>
        </is>
      </c>
      <c r="F20" t="n">
        <v>493</v>
      </c>
      <c r="G20" t="n">
        <v>192000</v>
      </c>
      <c r="H20" t="n">
        <v>1760560</v>
      </c>
      <c r="I20" t="inlineStr">
        <is>
          <t>Café en granos</t>
        </is>
      </c>
      <c r="J20">
        <f>SI.ERROR(BUSCARV(D20,TablaPaises,6,FALSO),"Sin dato")</f>
        <v/>
      </c>
      <c r="K20">
        <f>SI.ERROR(BUSCARV(C20,TablaProductos,2,FALSO),"Sin dato")</f>
        <v/>
      </c>
      <c r="L20">
        <f>SI(H20&gt;=1000000,"Alto",SI(H20&gt;=100000,"Medio","Bajo"))</f>
        <v/>
      </c>
      <c r="M20">
        <f>SI.ERROR(BUSCARV(E20,TablaEstados,3,FALSO),"Sin dato")</f>
        <v/>
      </c>
      <c r="N20">
        <f>SI.ERROR(BUSCARV(E20,TablaEstados,4,FALSO),"Sin dato")</f>
        <v/>
      </c>
    </row>
    <row r="21">
      <c r="A21" t="inlineStr">
        <is>
          <t>2025</t>
        </is>
      </c>
      <c r="B21" t="inlineStr">
        <is>
          <t>12</t>
        </is>
      </c>
      <c r="C21" t="inlineStr">
        <is>
          <t>52010020</t>
        </is>
      </c>
      <c r="D21" t="inlineStr">
        <is>
          <t>081</t>
        </is>
      </c>
      <c r="E21" t="inlineStr">
        <is>
          <t>TO</t>
        </is>
      </c>
      <c r="F21" t="n">
        <v>127</v>
      </c>
      <c r="G21" t="n">
        <v>126817</v>
      </c>
      <c r="H21" t="n">
        <v>192351</v>
      </c>
      <c r="I21" t="inlineStr">
        <is>
          <t>Algodón</t>
        </is>
      </c>
      <c r="J21">
        <f>SI.ERROR(BUSCARV(D21,TablaPaises,6,FALSO),"Sin dato")</f>
        <v/>
      </c>
      <c r="K21">
        <f>SI.ERROR(BUSCARV(C21,TablaProductos,2,FALSO),"Sin dato")</f>
        <v/>
      </c>
      <c r="L21">
        <f>SI(H21&gt;=1000000,"Alto",SI(H21&gt;=100000,"Medio","Bajo"))</f>
        <v/>
      </c>
      <c r="M21">
        <f>SI.ERROR(BUSCARV(E21,TablaEstados,3,FALSO),"Sin dato")</f>
        <v/>
      </c>
      <c r="N21">
        <f>SI.ERROR(BUSCARV(E21,TablaEstados,4,FALSO),"Sin dato")</f>
        <v/>
      </c>
    </row>
    <row r="22">
      <c r="A22" t="inlineStr">
        <is>
          <t>2025</t>
        </is>
      </c>
      <c r="B22" t="inlineStr">
        <is>
          <t>08</t>
        </is>
      </c>
      <c r="C22" t="inlineStr">
        <is>
          <t>12019000</t>
        </is>
      </c>
      <c r="D22" t="inlineStr">
        <is>
          <t>160</t>
        </is>
      </c>
      <c r="E22" t="inlineStr">
        <is>
          <t>ND</t>
        </is>
      </c>
      <c r="F22" t="n">
        <v>45500</v>
      </c>
      <c r="G22" t="n">
        <v>28623645</v>
      </c>
      <c r="H22" t="n">
        <v>13618822</v>
      </c>
      <c r="I22" t="inlineStr">
        <is>
          <t>Soja</t>
        </is>
      </c>
      <c r="J22">
        <f>SI.ERROR(BUSCARV(D22,TablaPaises,6,FALSO),"Sin dato")</f>
        <v/>
      </c>
      <c r="K22">
        <f>SI.ERROR(BUSCARV(C22,TablaProductos,2,FALSO),"Sin dato")</f>
        <v/>
      </c>
      <c r="L22">
        <f>SI(H22&gt;=1000000,"Alto",SI(H22&gt;=100000,"Medio","Bajo"))</f>
        <v/>
      </c>
      <c r="M22">
        <f>SI.ERROR(BUSCARV(E22,TablaEstados,3,FALSO),"Sin dato")</f>
        <v/>
      </c>
      <c r="N22">
        <f>SI.ERROR(BUSCARV(E22,TablaEstados,4,FALSO),"Sin dato")</f>
        <v/>
      </c>
    </row>
    <row r="23">
      <c r="A23" t="inlineStr">
        <is>
          <t>2025</t>
        </is>
      </c>
      <c r="B23" t="inlineStr">
        <is>
          <t>07</t>
        </is>
      </c>
      <c r="C23" t="inlineStr">
        <is>
          <t>09011200</t>
        </is>
      </c>
      <c r="D23" t="inlineStr">
        <is>
          <t>077</t>
        </is>
      </c>
      <c r="E23" t="inlineStr">
        <is>
          <t>SP</t>
        </is>
      </c>
      <c r="F23" t="n">
        <v>1</v>
      </c>
      <c r="G23" t="n">
        <v>1</v>
      </c>
      <c r="H23" t="n">
        <v>64</v>
      </c>
      <c r="I23" t="inlineStr">
        <is>
          <t>Café en granos</t>
        </is>
      </c>
      <c r="J23">
        <f>SI.ERROR(BUSCARV(D23,TablaPaises,6,FALSO),"Sin dato")</f>
        <v/>
      </c>
      <c r="K23">
        <f>SI.ERROR(BUSCARV(C23,TablaProductos,2,FALSO),"Sin dato")</f>
        <v/>
      </c>
      <c r="L23">
        <f>SI(H23&gt;=1000000,"Alto",SI(H23&gt;=100000,"Medio","Bajo"))</f>
        <v/>
      </c>
      <c r="M23">
        <f>SI.ERROR(BUSCARV(E23,TablaEstados,3,FALSO),"Sin dato")</f>
        <v/>
      </c>
      <c r="N23">
        <f>SI.ERROR(BUSCARV(E23,TablaEstados,4,FALSO),"Sin dato")</f>
        <v/>
      </c>
    </row>
    <row r="24">
      <c r="A24" t="inlineStr">
        <is>
          <t>2025</t>
        </is>
      </c>
      <c r="B24" t="inlineStr">
        <is>
          <t>11</t>
        </is>
      </c>
      <c r="C24" t="inlineStr">
        <is>
          <t>12019000</t>
        </is>
      </c>
      <c r="D24" t="inlineStr">
        <is>
          <t>160</t>
        </is>
      </c>
      <c r="E24" t="inlineStr">
        <is>
          <t>MS</t>
        </is>
      </c>
      <c r="F24" t="n">
        <v>58</v>
      </c>
      <c r="G24" t="n">
        <v>58076</v>
      </c>
      <c r="H24" t="n">
        <v>25480</v>
      </c>
      <c r="I24" t="inlineStr">
        <is>
          <t>Soja</t>
        </is>
      </c>
      <c r="J24">
        <f>SI.ERROR(BUSCARV(D24,TablaPaises,6,FALSO),"Sin dato")</f>
        <v/>
      </c>
      <c r="K24">
        <f>SI.ERROR(BUSCARV(C24,TablaProductos,2,FALSO),"Sin dato")</f>
        <v/>
      </c>
      <c r="L24">
        <f>SI(H24&gt;=1000000,"Alto",SI(H24&gt;=100000,"Medio","Bajo"))</f>
        <v/>
      </c>
      <c r="M24">
        <f>SI.ERROR(BUSCARV(E24,TablaEstados,3,FALSO),"Sin dato")</f>
        <v/>
      </c>
      <c r="N24">
        <f>SI.ERROR(BUSCARV(E24,TablaEstados,4,FALSO),"Sin dato")</f>
        <v/>
      </c>
    </row>
    <row r="25">
      <c r="A25" t="inlineStr">
        <is>
          <t>2025</t>
        </is>
      </c>
      <c r="B25" t="inlineStr">
        <is>
          <t>02</t>
        </is>
      </c>
      <c r="C25" t="inlineStr">
        <is>
          <t>09011110</t>
        </is>
      </c>
      <c r="D25" t="inlineStr">
        <is>
          <t>431</t>
        </is>
      </c>
      <c r="E25" t="inlineStr">
        <is>
          <t>BA</t>
        </is>
      </c>
      <c r="F25" t="n">
        <v>58</v>
      </c>
      <c r="G25" t="n">
        <v>57600</v>
      </c>
      <c r="H25" t="n">
        <v>262080</v>
      </c>
      <c r="I25" t="inlineStr">
        <is>
          <t>Café en granos</t>
        </is>
      </c>
      <c r="J25">
        <f>SI.ERROR(BUSCARV(D25,TablaPaises,6,FALSO),"Sin dato")</f>
        <v/>
      </c>
      <c r="K25">
        <f>SI.ERROR(BUSCARV(C25,TablaProductos,2,FALSO),"Sin dato")</f>
        <v/>
      </c>
      <c r="L25">
        <f>SI(H25&gt;=1000000,"Alto",SI(H25&gt;=100000,"Medio","Bajo"))</f>
        <v/>
      </c>
      <c r="M25">
        <f>SI.ERROR(BUSCARV(E25,TablaEstados,3,FALSO),"Sin dato")</f>
        <v/>
      </c>
      <c r="N25">
        <f>SI.ERROR(BUSCARV(E25,TablaEstados,4,FALSO),"Sin dato")</f>
        <v/>
      </c>
    </row>
    <row r="26">
      <c r="A26" t="inlineStr">
        <is>
          <t>2025</t>
        </is>
      </c>
      <c r="B26" t="inlineStr">
        <is>
          <t>10</t>
        </is>
      </c>
      <c r="C26" t="inlineStr">
        <is>
          <t>10059010</t>
        </is>
      </c>
      <c r="D26" t="inlineStr">
        <is>
          <t>059</t>
        </is>
      </c>
      <c r="E26" t="inlineStr">
        <is>
          <t>MT</t>
        </is>
      </c>
      <c r="F26" t="n">
        <v>17003127</v>
      </c>
      <c r="G26" t="n">
        <v>17003127</v>
      </c>
      <c r="H26" t="n">
        <v>3420506</v>
      </c>
      <c r="I26" t="inlineStr">
        <is>
          <t>Milho</t>
        </is>
      </c>
      <c r="J26">
        <f>SI.ERROR(BUSCARV(D26,TablaPaises,6,FALSO),"Sin dato")</f>
        <v/>
      </c>
      <c r="K26">
        <f>SI.ERROR(BUSCARV(C26,TablaProductos,2,FALSO),"Sin dato")</f>
        <v/>
      </c>
      <c r="L26">
        <f>SI(H26&gt;=1000000,"Alto",SI(H26&gt;=100000,"Medio","Bajo"))</f>
        <v/>
      </c>
      <c r="M26">
        <f>SI.ERROR(BUSCARV(E26,TablaEstados,3,FALSO),"Sin dato")</f>
        <v/>
      </c>
      <c r="N26">
        <f>SI.ERROR(BUSCARV(E26,TablaEstados,4,FALSO),"Sin dato")</f>
        <v/>
      </c>
    </row>
    <row r="27">
      <c r="A27" t="inlineStr">
        <is>
          <t>2025</t>
        </is>
      </c>
      <c r="B27" t="inlineStr">
        <is>
          <t>10</t>
        </is>
      </c>
      <c r="C27" t="inlineStr">
        <is>
          <t>09011110</t>
        </is>
      </c>
      <c r="D27" t="inlineStr">
        <is>
          <t>059</t>
        </is>
      </c>
      <c r="E27" t="inlineStr">
        <is>
          <t>ES</t>
        </is>
      </c>
      <c r="F27" t="n">
        <v>706</v>
      </c>
      <c r="G27" t="n">
        <v>705600</v>
      </c>
      <c r="H27" t="n">
        <v>2427242</v>
      </c>
      <c r="I27" t="inlineStr">
        <is>
          <t>Café en granos</t>
        </is>
      </c>
      <c r="J27">
        <f>SI.ERROR(BUSCARV(D27,TablaPaises,6,FALSO),"Sin dato")</f>
        <v/>
      </c>
      <c r="K27">
        <f>SI.ERROR(BUSCARV(C27,TablaProductos,2,FALSO),"Sin dato")</f>
        <v/>
      </c>
      <c r="L27">
        <f>SI(H27&gt;=1000000,"Alto",SI(H27&gt;=100000,"Medio","Bajo"))</f>
        <v/>
      </c>
      <c r="M27">
        <f>SI.ERROR(BUSCARV(E27,TablaEstados,3,FALSO),"Sin dato")</f>
        <v/>
      </c>
      <c r="N27">
        <f>SI.ERROR(BUSCARV(E27,TablaEstados,4,FALSO),"Sin dato")</f>
        <v/>
      </c>
    </row>
    <row r="28">
      <c r="A28" t="inlineStr">
        <is>
          <t>2025</t>
        </is>
      </c>
      <c r="B28" t="inlineStr">
        <is>
          <t>11</t>
        </is>
      </c>
      <c r="C28" t="inlineStr">
        <is>
          <t>10059010</t>
        </is>
      </c>
      <c r="D28" t="inlineStr">
        <is>
          <t>317</t>
        </is>
      </c>
      <c r="E28" t="inlineStr">
        <is>
          <t>RO</t>
        </is>
      </c>
      <c r="F28" t="n">
        <v>874999</v>
      </c>
      <c r="G28" t="n">
        <v>874999</v>
      </c>
      <c r="H28" t="n">
        <v>183120</v>
      </c>
      <c r="I28" t="inlineStr">
        <is>
          <t>Milho</t>
        </is>
      </c>
      <c r="J28">
        <f>SI.ERROR(BUSCARV(D28,TablaPaises,6,FALSO),"Sin dato")</f>
        <v/>
      </c>
      <c r="K28">
        <f>SI.ERROR(BUSCARV(C28,TablaProductos,2,FALSO),"Sin dato")</f>
        <v/>
      </c>
      <c r="L28">
        <f>SI(H28&gt;=1000000,"Alto",SI(H28&gt;=100000,"Medio","Bajo"))</f>
        <v/>
      </c>
      <c r="M28">
        <f>SI.ERROR(BUSCARV(E28,TablaEstados,3,FALSO),"Sin dato")</f>
        <v/>
      </c>
      <c r="N28">
        <f>SI.ERROR(BUSCARV(E28,TablaEstados,4,FALSO),"Sin dato")</f>
        <v/>
      </c>
    </row>
    <row r="29">
      <c r="A29" t="inlineStr">
        <is>
          <t>2025</t>
        </is>
      </c>
      <c r="B29" t="inlineStr">
        <is>
          <t>06</t>
        </is>
      </c>
      <c r="C29" t="inlineStr">
        <is>
          <t>12019000</t>
        </is>
      </c>
      <c r="D29" t="inlineStr">
        <is>
          <t>528</t>
        </is>
      </c>
      <c r="E29" t="inlineStr">
        <is>
          <t>RO</t>
        </is>
      </c>
      <c r="F29" t="n">
        <v>32078</v>
      </c>
      <c r="G29" t="n">
        <v>32078637</v>
      </c>
      <c r="H29" t="n">
        <v>12188649</v>
      </c>
      <c r="I29" t="inlineStr">
        <is>
          <t>Soja</t>
        </is>
      </c>
      <c r="J29">
        <f>SI.ERROR(BUSCARV(D29,TablaPaises,6,FALSO),"Sin dato")</f>
        <v/>
      </c>
      <c r="K29">
        <f>SI.ERROR(BUSCARV(C29,TablaProductos,2,FALSO),"Sin dato")</f>
        <v/>
      </c>
      <c r="L29">
        <f>SI(H29&gt;=1000000,"Alto",SI(H29&gt;=100000,"Medio","Bajo"))</f>
        <v/>
      </c>
      <c r="M29">
        <f>SI.ERROR(BUSCARV(E29,TablaEstados,3,FALSO),"Sin dato")</f>
        <v/>
      </c>
      <c r="N29">
        <f>SI.ERROR(BUSCARV(E29,TablaEstados,4,FALSO),"Sin dato")</f>
        <v/>
      </c>
    </row>
    <row r="30">
      <c r="A30" t="inlineStr">
        <is>
          <t>2025</t>
        </is>
      </c>
      <c r="B30" t="inlineStr">
        <is>
          <t>08</t>
        </is>
      </c>
      <c r="C30" t="inlineStr">
        <is>
          <t>09011200</t>
        </is>
      </c>
      <c r="D30" t="inlineStr">
        <is>
          <t>580</t>
        </is>
      </c>
      <c r="E30" t="inlineStr">
        <is>
          <t>SP</t>
        </is>
      </c>
      <c r="F30" t="n">
        <v>6</v>
      </c>
      <c r="G30" t="n">
        <v>6</v>
      </c>
      <c r="H30" t="n">
        <v>221</v>
      </c>
      <c r="I30" t="inlineStr">
        <is>
          <t>Café en granos</t>
        </is>
      </c>
      <c r="J30">
        <f>SI.ERROR(BUSCARV(D30,TablaPaises,6,FALSO),"Sin dato")</f>
        <v/>
      </c>
      <c r="K30">
        <f>SI.ERROR(BUSCARV(C30,TablaProductos,2,FALSO),"Sin dato")</f>
        <v/>
      </c>
      <c r="L30">
        <f>SI(H30&gt;=1000000,"Alto",SI(H30&gt;=100000,"Medio","Bajo"))</f>
        <v/>
      </c>
      <c r="M30">
        <f>SI.ERROR(BUSCARV(E30,TablaEstados,3,FALSO),"Sin dato")</f>
        <v/>
      </c>
      <c r="N30">
        <f>SI.ERROR(BUSCARV(E30,TablaEstados,4,FALSO),"Sin dato")</f>
        <v/>
      </c>
    </row>
    <row r="31">
      <c r="A31" t="inlineStr">
        <is>
          <t>2025</t>
        </is>
      </c>
      <c r="B31" t="inlineStr">
        <is>
          <t>11</t>
        </is>
      </c>
      <c r="C31" t="inlineStr">
        <is>
          <t>10059010</t>
        </is>
      </c>
      <c r="D31" t="inlineStr">
        <is>
          <t>735</t>
        </is>
      </c>
      <c r="E31" t="inlineStr">
        <is>
          <t>MT</t>
        </is>
      </c>
      <c r="F31" t="n">
        <v>156000</v>
      </c>
      <c r="G31" t="n">
        <v>156000</v>
      </c>
      <c r="H31" t="n">
        <v>79608</v>
      </c>
      <c r="I31" t="inlineStr">
        <is>
          <t>Milho</t>
        </is>
      </c>
      <c r="J31">
        <f>SI.ERROR(BUSCARV(D31,TablaPaises,6,FALSO),"Sin dato")</f>
        <v/>
      </c>
      <c r="K31">
        <f>SI.ERROR(BUSCARV(C31,TablaProductos,2,FALSO),"Sin dato")</f>
        <v/>
      </c>
      <c r="L31">
        <f>SI(H31&gt;=1000000,"Alto",SI(H31&gt;=100000,"Medio","Bajo"))</f>
        <v/>
      </c>
      <c r="M31">
        <f>SI.ERROR(BUSCARV(E31,TablaEstados,3,FALSO),"Sin dato")</f>
        <v/>
      </c>
      <c r="N31">
        <f>SI.ERROR(BUSCARV(E31,TablaEstados,4,FALSO),"Sin dato")</f>
        <v/>
      </c>
    </row>
    <row r="32">
      <c r="A32" t="inlineStr">
        <is>
          <t>2025</t>
        </is>
      </c>
      <c r="B32" t="inlineStr">
        <is>
          <t>08</t>
        </is>
      </c>
      <c r="C32" t="inlineStr">
        <is>
          <t>10059010</t>
        </is>
      </c>
      <c r="D32" t="inlineStr">
        <is>
          <t>160</t>
        </is>
      </c>
      <c r="E32" t="inlineStr">
        <is>
          <t>MT</t>
        </is>
      </c>
      <c r="F32" t="n">
        <v>451600</v>
      </c>
      <c r="G32" t="n">
        <v>451600</v>
      </c>
      <c r="H32" t="n">
        <v>82670</v>
      </c>
      <c r="I32" t="inlineStr">
        <is>
          <t>Milho</t>
        </is>
      </c>
      <c r="J32">
        <f>SI.ERROR(BUSCARV(D32,TablaPaises,6,FALSO),"Sin dato")</f>
        <v/>
      </c>
      <c r="K32">
        <f>SI.ERROR(BUSCARV(C32,TablaProductos,2,FALSO),"Sin dato")</f>
        <v/>
      </c>
      <c r="L32">
        <f>SI(H32&gt;=1000000,"Alto",SI(H32&gt;=100000,"Medio","Bajo"))</f>
        <v/>
      </c>
      <c r="M32">
        <f>SI.ERROR(BUSCARV(E32,TablaEstados,3,FALSO),"Sin dato")</f>
        <v/>
      </c>
      <c r="N32">
        <f>SI.ERROR(BUSCARV(E32,TablaEstados,4,FALSO),"Sin dato")</f>
        <v/>
      </c>
    </row>
    <row r="33">
      <c r="A33" t="inlineStr">
        <is>
          <t>2025</t>
        </is>
      </c>
      <c r="B33" t="inlineStr">
        <is>
          <t>04</t>
        </is>
      </c>
      <c r="C33" t="inlineStr">
        <is>
          <t>12019000</t>
        </is>
      </c>
      <c r="D33" t="inlineStr">
        <is>
          <t>850</t>
        </is>
      </c>
      <c r="E33" t="inlineStr">
        <is>
          <t>PA</t>
        </is>
      </c>
      <c r="F33" t="n">
        <v>10985</v>
      </c>
      <c r="G33" t="n">
        <v>10984940</v>
      </c>
      <c r="H33" t="n">
        <v>4234255</v>
      </c>
      <c r="I33" t="inlineStr">
        <is>
          <t>Soja</t>
        </is>
      </c>
      <c r="J33">
        <f>SI.ERROR(BUSCARV(D33,TablaPaises,6,FALSO),"Sin dato")</f>
        <v/>
      </c>
      <c r="K33">
        <f>SI.ERROR(BUSCARV(C33,TablaProductos,2,FALSO),"Sin dato")</f>
        <v/>
      </c>
      <c r="L33">
        <f>SI(H33&gt;=1000000,"Alto",SI(H33&gt;=100000,"Medio","Bajo"))</f>
        <v/>
      </c>
      <c r="M33">
        <f>SI.ERROR(BUSCARV(E33,TablaEstados,3,FALSO),"Sin dato")</f>
        <v/>
      </c>
      <c r="N33">
        <f>SI.ERROR(BUSCARV(E33,TablaEstados,4,FALSO),"Sin dato")</f>
        <v/>
      </c>
    </row>
    <row r="34">
      <c r="A34" t="inlineStr">
        <is>
          <t>2025</t>
        </is>
      </c>
      <c r="B34" t="inlineStr">
        <is>
          <t>01</t>
        </is>
      </c>
      <c r="C34" t="inlineStr">
        <is>
          <t>09011110</t>
        </is>
      </c>
      <c r="D34" t="inlineStr">
        <is>
          <t>438</t>
        </is>
      </c>
      <c r="E34" t="inlineStr">
        <is>
          <t>ES</t>
        </is>
      </c>
      <c r="F34" t="n">
        <v>449</v>
      </c>
      <c r="G34" t="n">
        <v>448790</v>
      </c>
      <c r="H34" t="n">
        <v>2283930</v>
      </c>
      <c r="I34" t="inlineStr">
        <is>
          <t>Café en granos</t>
        </is>
      </c>
      <c r="J34">
        <f>SI.ERROR(BUSCARV(D34,TablaPaises,6,FALSO),"Sin dato")</f>
        <v/>
      </c>
      <c r="K34">
        <f>SI.ERROR(BUSCARV(C34,TablaProductos,2,FALSO),"Sin dato")</f>
        <v/>
      </c>
      <c r="L34">
        <f>SI(H34&gt;=1000000,"Alto",SI(H34&gt;=100000,"Medio","Bajo"))</f>
        <v/>
      </c>
      <c r="M34">
        <f>SI.ERROR(BUSCARV(E34,TablaEstados,3,FALSO),"Sin dato")</f>
        <v/>
      </c>
      <c r="N34">
        <f>SI.ERROR(BUSCARV(E34,TablaEstados,4,FALSO),"Sin dato")</f>
        <v/>
      </c>
    </row>
    <row r="35">
      <c r="A35" t="inlineStr">
        <is>
          <t>2025</t>
        </is>
      </c>
      <c r="B35" t="inlineStr">
        <is>
          <t>08</t>
        </is>
      </c>
      <c r="C35" t="inlineStr">
        <is>
          <t>09011110</t>
        </is>
      </c>
      <c r="D35" t="inlineStr">
        <is>
          <t>383</t>
        </is>
      </c>
      <c r="E35" t="inlineStr">
        <is>
          <t>ES</t>
        </is>
      </c>
      <c r="F35" t="n">
        <v>64</v>
      </c>
      <c r="G35" t="n">
        <v>64800</v>
      </c>
      <c r="H35" t="n">
        <v>303852</v>
      </c>
      <c r="I35" t="inlineStr">
        <is>
          <t>Café en granos</t>
        </is>
      </c>
      <c r="J35">
        <f>SI.ERROR(BUSCARV(D35,TablaPaises,6,FALSO),"Sin dato")</f>
        <v/>
      </c>
      <c r="K35">
        <f>SI.ERROR(BUSCARV(C35,TablaProductos,2,FALSO),"Sin dato")</f>
        <v/>
      </c>
      <c r="L35">
        <f>SI(H35&gt;=1000000,"Alto",SI(H35&gt;=100000,"Medio","Bajo"))</f>
        <v/>
      </c>
      <c r="M35">
        <f>SI.ERROR(BUSCARV(E35,TablaEstados,3,FALSO),"Sin dato")</f>
        <v/>
      </c>
      <c r="N35">
        <f>SI.ERROR(BUSCARV(E35,TablaEstados,4,FALSO),"Sin dato")</f>
        <v/>
      </c>
    </row>
    <row r="36">
      <c r="A36" t="inlineStr">
        <is>
          <t>2025</t>
        </is>
      </c>
      <c r="B36" t="inlineStr">
        <is>
          <t>12</t>
        </is>
      </c>
      <c r="C36" t="inlineStr">
        <is>
          <t>10051000</t>
        </is>
      </c>
      <c r="D36" t="inlineStr">
        <is>
          <t>267</t>
        </is>
      </c>
      <c r="E36" t="inlineStr">
        <is>
          <t>MG</t>
        </is>
      </c>
      <c r="F36" t="n">
        <v>129000</v>
      </c>
      <c r="G36" t="n">
        <v>129000</v>
      </c>
      <c r="H36" t="n">
        <v>1044900</v>
      </c>
      <c r="I36" t="inlineStr">
        <is>
          <t>Milho</t>
        </is>
      </c>
      <c r="J36">
        <f>SI.ERROR(BUSCARV(D36,TablaPaises,6,FALSO),"Sin dato")</f>
        <v/>
      </c>
      <c r="K36">
        <f>SI.ERROR(BUSCARV(C36,TablaProductos,2,FALSO),"Sin dato")</f>
        <v/>
      </c>
      <c r="L36">
        <f>SI(H36&gt;=1000000,"Alto",SI(H36&gt;=100000,"Medio","Bajo"))</f>
        <v/>
      </c>
      <c r="M36">
        <f>SI.ERROR(BUSCARV(E36,TablaEstados,3,FALSO),"Sin dato")</f>
        <v/>
      </c>
      <c r="N36">
        <f>SI.ERROR(BUSCARV(E36,TablaEstados,4,FALSO),"Sin dato")</f>
        <v/>
      </c>
    </row>
    <row r="37">
      <c r="A37" t="inlineStr">
        <is>
          <t>2025</t>
        </is>
      </c>
      <c r="B37" t="inlineStr">
        <is>
          <t>05</t>
        </is>
      </c>
      <c r="C37" t="inlineStr">
        <is>
          <t>09011110</t>
        </is>
      </c>
      <c r="D37" t="inlineStr">
        <is>
          <t>069</t>
        </is>
      </c>
      <c r="E37" t="inlineStr">
        <is>
          <t>ES</t>
        </is>
      </c>
      <c r="F37" t="n">
        <v>19</v>
      </c>
      <c r="G37" t="n">
        <v>19200</v>
      </c>
      <c r="H37" t="n">
        <v>143641</v>
      </c>
      <c r="I37" t="inlineStr">
        <is>
          <t>Café en granos</t>
        </is>
      </c>
      <c r="J37">
        <f>SI.ERROR(BUSCARV(D37,TablaPaises,6,FALSO),"Sin dato")</f>
        <v/>
      </c>
      <c r="K37">
        <f>SI.ERROR(BUSCARV(C37,TablaProductos,2,FALSO),"Sin dato")</f>
        <v/>
      </c>
      <c r="L37">
        <f>SI(H37&gt;=1000000,"Alto",SI(H37&gt;=100000,"Medio","Bajo"))</f>
        <v/>
      </c>
      <c r="M37">
        <f>SI.ERROR(BUSCARV(E37,TablaEstados,3,FALSO),"Sin dato")</f>
        <v/>
      </c>
      <c r="N37">
        <f>SI.ERROR(BUSCARV(E37,TablaEstados,4,FALSO),"Sin dato")</f>
        <v/>
      </c>
    </row>
    <row r="38">
      <c r="A38" t="inlineStr">
        <is>
          <t>2025</t>
        </is>
      </c>
      <c r="B38" t="inlineStr">
        <is>
          <t>07</t>
        </is>
      </c>
      <c r="C38" t="inlineStr">
        <is>
          <t>09011190</t>
        </is>
      </c>
      <c r="D38" t="inlineStr">
        <is>
          <t>580</t>
        </is>
      </c>
      <c r="E38" t="inlineStr">
        <is>
          <t>MA</t>
        </is>
      </c>
      <c r="F38" t="n">
        <v>8</v>
      </c>
      <c r="G38" t="n">
        <v>8</v>
      </c>
      <c r="H38" t="n">
        <v>164</v>
      </c>
      <c r="I38" t="inlineStr">
        <is>
          <t>Café en granos</t>
        </is>
      </c>
      <c r="J38">
        <f>SI.ERROR(BUSCARV(D38,TablaPaises,6,FALSO),"Sin dato")</f>
        <v/>
      </c>
      <c r="K38">
        <f>SI.ERROR(BUSCARV(C38,TablaProductos,2,FALSO),"Sin dato")</f>
        <v/>
      </c>
      <c r="L38">
        <f>SI(H38&gt;=1000000,"Alto",SI(H38&gt;=100000,"Medio","Bajo"))</f>
        <v/>
      </c>
      <c r="M38">
        <f>SI.ERROR(BUSCARV(E38,TablaEstados,3,FALSO),"Sin dato")</f>
        <v/>
      </c>
      <c r="N38">
        <f>SI.ERROR(BUSCARV(E38,TablaEstados,4,FALSO),"Sin dato")</f>
        <v/>
      </c>
    </row>
    <row r="39">
      <c r="A39" t="inlineStr">
        <is>
          <t>2025</t>
        </is>
      </c>
      <c r="B39" t="inlineStr">
        <is>
          <t>01</t>
        </is>
      </c>
      <c r="C39" t="inlineStr">
        <is>
          <t>52010020</t>
        </is>
      </c>
      <c r="D39" t="inlineStr">
        <is>
          <t>827</t>
        </is>
      </c>
      <c r="E39" t="inlineStr">
        <is>
          <t>SP</t>
        </is>
      </c>
      <c r="F39" t="n">
        <v>67</v>
      </c>
      <c r="G39" t="n">
        <v>67240</v>
      </c>
      <c r="H39" t="n">
        <v>115000</v>
      </c>
      <c r="I39" t="inlineStr">
        <is>
          <t>Algodón</t>
        </is>
      </c>
      <c r="J39">
        <f>SI.ERROR(BUSCARV(D39,TablaPaises,6,FALSO),"Sin dato")</f>
        <v/>
      </c>
      <c r="K39">
        <f>SI.ERROR(BUSCARV(C39,TablaProductos,2,FALSO),"Sin dato")</f>
        <v/>
      </c>
      <c r="L39">
        <f>SI(H39&gt;=1000000,"Alto",SI(H39&gt;=100000,"Medio","Bajo"))</f>
        <v/>
      </c>
      <c r="M39">
        <f>SI.ERROR(BUSCARV(E39,TablaEstados,3,FALSO),"Sin dato")</f>
        <v/>
      </c>
      <c r="N39">
        <f>SI.ERROR(BUSCARV(E39,TablaEstados,4,FALSO),"Sin dato")</f>
        <v/>
      </c>
    </row>
    <row r="40">
      <c r="A40" t="inlineStr">
        <is>
          <t>2025</t>
        </is>
      </c>
      <c r="B40" t="inlineStr">
        <is>
          <t>12</t>
        </is>
      </c>
      <c r="C40" t="inlineStr">
        <is>
          <t>10059010</t>
        </is>
      </c>
      <c r="D40" t="inlineStr">
        <is>
          <t>858</t>
        </is>
      </c>
      <c r="E40" t="inlineStr">
        <is>
          <t>SP</t>
        </is>
      </c>
      <c r="F40" t="n">
        <v>1630799</v>
      </c>
      <c r="G40" t="n">
        <v>1630799</v>
      </c>
      <c r="H40" t="n">
        <v>330873</v>
      </c>
      <c r="I40" t="inlineStr">
        <is>
          <t>Milho</t>
        </is>
      </c>
      <c r="J40">
        <f>SI.ERROR(BUSCARV(D40,TablaPaises,6,FALSO),"Sin dato")</f>
        <v/>
      </c>
      <c r="K40">
        <f>SI.ERROR(BUSCARV(C40,TablaProductos,2,FALSO),"Sin dato")</f>
        <v/>
      </c>
      <c r="L40">
        <f>SI(H40&gt;=1000000,"Alto",SI(H40&gt;=100000,"Medio","Bajo"))</f>
        <v/>
      </c>
      <c r="M40">
        <f>SI.ERROR(BUSCARV(E40,TablaEstados,3,FALSO),"Sin dato")</f>
        <v/>
      </c>
      <c r="N40">
        <f>SI.ERROR(BUSCARV(E40,TablaEstados,4,FALSO),"Sin dato")</f>
        <v/>
      </c>
    </row>
    <row r="41">
      <c r="A41" t="inlineStr">
        <is>
          <t>2025</t>
        </is>
      </c>
      <c r="B41" t="inlineStr">
        <is>
          <t>03</t>
        </is>
      </c>
      <c r="C41" t="inlineStr">
        <is>
          <t>09011110</t>
        </is>
      </c>
      <c r="D41" t="inlineStr">
        <is>
          <t>267</t>
        </is>
      </c>
      <c r="E41" t="inlineStr">
        <is>
          <t>MG</t>
        </is>
      </c>
      <c r="F41" t="n">
        <v>45</v>
      </c>
      <c r="G41" t="n">
        <v>45600</v>
      </c>
      <c r="H41" t="n">
        <v>351873</v>
      </c>
      <c r="I41" t="inlineStr">
        <is>
          <t>Café en granos</t>
        </is>
      </c>
      <c r="J41">
        <f>SI.ERROR(BUSCARV(D41,TablaPaises,6,FALSO),"Sin dato")</f>
        <v/>
      </c>
      <c r="K41">
        <f>SI.ERROR(BUSCARV(C41,TablaProductos,2,FALSO),"Sin dato")</f>
        <v/>
      </c>
      <c r="L41">
        <f>SI(H41&gt;=1000000,"Alto",SI(H41&gt;=100000,"Medio","Bajo"))</f>
        <v/>
      </c>
      <c r="M41">
        <f>SI.ERROR(BUSCARV(E41,TablaEstados,3,FALSO),"Sin dato")</f>
        <v/>
      </c>
      <c r="N41">
        <f>SI.ERROR(BUSCARV(E41,TablaEstados,4,FALSO),"Sin dato")</f>
        <v/>
      </c>
    </row>
    <row r="42">
      <c r="A42" t="inlineStr">
        <is>
          <t>2025</t>
        </is>
      </c>
      <c r="B42" t="inlineStr">
        <is>
          <t>03</t>
        </is>
      </c>
      <c r="C42" t="inlineStr">
        <is>
          <t>12019000</t>
        </is>
      </c>
      <c r="D42" t="inlineStr">
        <is>
          <t>161</t>
        </is>
      </c>
      <c r="E42" t="inlineStr">
        <is>
          <t>RS</t>
        </is>
      </c>
      <c r="F42" t="n">
        <v>355</v>
      </c>
      <c r="G42" t="n">
        <v>355270</v>
      </c>
      <c r="H42" t="n">
        <v>127592</v>
      </c>
      <c r="I42" t="inlineStr">
        <is>
          <t>Soja</t>
        </is>
      </c>
      <c r="J42">
        <f>SI.ERROR(BUSCARV(D42,TablaPaises,6,FALSO),"Sin dato")</f>
        <v/>
      </c>
      <c r="K42">
        <f>SI.ERROR(BUSCARV(C42,TablaProductos,2,FALSO),"Sin dato")</f>
        <v/>
      </c>
      <c r="L42">
        <f>SI(H42&gt;=1000000,"Alto",SI(H42&gt;=100000,"Medio","Bajo"))</f>
        <v/>
      </c>
      <c r="M42">
        <f>SI.ERROR(BUSCARV(E42,TablaEstados,3,FALSO),"Sin dato")</f>
        <v/>
      </c>
      <c r="N42">
        <f>SI.ERROR(BUSCARV(E42,TablaEstados,4,FALSO),"Sin dato")</f>
        <v/>
      </c>
    </row>
    <row r="43">
      <c r="A43" t="inlineStr">
        <is>
          <t>2025</t>
        </is>
      </c>
      <c r="B43" t="inlineStr">
        <is>
          <t>05</t>
        </is>
      </c>
      <c r="C43" t="inlineStr">
        <is>
          <t>52010020</t>
        </is>
      </c>
      <c r="D43" t="inlineStr">
        <is>
          <t>361</t>
        </is>
      </c>
      <c r="E43" t="inlineStr">
        <is>
          <t>SP</t>
        </is>
      </c>
      <c r="F43" t="n">
        <v>665</v>
      </c>
      <c r="G43" t="n">
        <v>664695</v>
      </c>
      <c r="H43" t="n">
        <v>1023636</v>
      </c>
      <c r="I43" t="inlineStr">
        <is>
          <t>Algodón</t>
        </is>
      </c>
      <c r="J43">
        <f>SI.ERROR(BUSCARV(D43,TablaPaises,6,FALSO),"Sin dato")</f>
        <v/>
      </c>
      <c r="K43">
        <f>SI.ERROR(BUSCARV(C43,TablaProductos,2,FALSO),"Sin dato")</f>
        <v/>
      </c>
      <c r="L43">
        <f>SI(H43&gt;=1000000,"Alto",SI(H43&gt;=100000,"Medio","Bajo"))</f>
        <v/>
      </c>
      <c r="M43">
        <f>SI.ERROR(BUSCARV(E43,TablaEstados,3,FALSO),"Sin dato")</f>
        <v/>
      </c>
      <c r="N43">
        <f>SI.ERROR(BUSCARV(E43,TablaEstados,4,FALSO),"Sin dato")</f>
        <v/>
      </c>
    </row>
    <row r="44">
      <c r="A44" t="inlineStr">
        <is>
          <t>2025</t>
        </is>
      </c>
      <c r="B44" t="inlineStr">
        <is>
          <t>11</t>
        </is>
      </c>
      <c r="C44" t="inlineStr">
        <is>
          <t>09011110</t>
        </is>
      </c>
      <c r="D44" t="inlineStr">
        <is>
          <t>438</t>
        </is>
      </c>
      <c r="E44" t="inlineStr">
        <is>
          <t>ES</t>
        </is>
      </c>
      <c r="F44" t="n">
        <v>19</v>
      </c>
      <c r="G44" t="n">
        <v>18560</v>
      </c>
      <c r="H44" t="n">
        <v>154465</v>
      </c>
      <c r="I44" t="inlineStr">
        <is>
          <t>Café en granos</t>
        </is>
      </c>
      <c r="J44">
        <f>SI.ERROR(BUSCARV(D44,TablaPaises,6,FALSO),"Sin dato")</f>
        <v/>
      </c>
      <c r="K44">
        <f>SI.ERROR(BUSCARV(C44,TablaProductos,2,FALSO),"Sin dato")</f>
        <v/>
      </c>
      <c r="L44">
        <f>SI(H44&gt;=1000000,"Alto",SI(H44&gt;=100000,"Medio","Bajo"))</f>
        <v/>
      </c>
      <c r="M44">
        <f>SI.ERROR(BUSCARV(E44,TablaEstados,3,FALSO),"Sin dato")</f>
        <v/>
      </c>
      <c r="N44">
        <f>SI.ERROR(BUSCARV(E44,TablaEstados,4,FALSO),"Sin dato")</f>
        <v/>
      </c>
    </row>
    <row r="45">
      <c r="A45" t="inlineStr">
        <is>
          <t>2025</t>
        </is>
      </c>
      <c r="B45" t="inlineStr">
        <is>
          <t>11</t>
        </is>
      </c>
      <c r="C45" t="inlineStr">
        <is>
          <t>52010020</t>
        </is>
      </c>
      <c r="D45" t="inlineStr">
        <is>
          <t>455</t>
        </is>
      </c>
      <c r="E45" t="inlineStr">
        <is>
          <t>BA</t>
        </is>
      </c>
      <c r="F45" t="n">
        <v>241</v>
      </c>
      <c r="G45" t="n">
        <v>240908</v>
      </c>
      <c r="H45" t="n">
        <v>375757</v>
      </c>
      <c r="I45" t="inlineStr">
        <is>
          <t>Algodón</t>
        </is>
      </c>
      <c r="J45">
        <f>SI.ERROR(BUSCARV(D45,TablaPaises,6,FALSO),"Sin dato")</f>
        <v/>
      </c>
      <c r="K45">
        <f>SI.ERROR(BUSCARV(C45,TablaProductos,2,FALSO),"Sin dato")</f>
        <v/>
      </c>
      <c r="L45">
        <f>SI(H45&gt;=1000000,"Alto",SI(H45&gt;=100000,"Medio","Bajo"))</f>
        <v/>
      </c>
      <c r="M45">
        <f>SI.ERROR(BUSCARV(E45,TablaEstados,3,FALSO),"Sin dato")</f>
        <v/>
      </c>
      <c r="N45">
        <f>SI.ERROR(BUSCARV(E45,TablaEstados,4,FALSO),"Sin dato")</f>
        <v/>
      </c>
    </row>
    <row r="46">
      <c r="A46" t="inlineStr">
        <is>
          <t>2025</t>
        </is>
      </c>
      <c r="B46" t="inlineStr">
        <is>
          <t>01</t>
        </is>
      </c>
      <c r="C46" t="inlineStr">
        <is>
          <t>09011110</t>
        </is>
      </c>
      <c r="D46" t="inlineStr">
        <is>
          <t>087</t>
        </is>
      </c>
      <c r="E46" t="inlineStr">
        <is>
          <t>MG</t>
        </is>
      </c>
      <c r="F46" t="n">
        <v>316</v>
      </c>
      <c r="G46" t="n">
        <v>316800</v>
      </c>
      <c r="H46" t="n">
        <v>1887303</v>
      </c>
      <c r="I46" t="inlineStr">
        <is>
          <t>Café en granos</t>
        </is>
      </c>
      <c r="J46">
        <f>SI.ERROR(BUSCARV(D46,TablaPaises,6,FALSO),"Sin dato")</f>
        <v/>
      </c>
      <c r="K46">
        <f>SI.ERROR(BUSCARV(C46,TablaProductos,2,FALSO),"Sin dato")</f>
        <v/>
      </c>
      <c r="L46">
        <f>SI(H46&gt;=1000000,"Alto",SI(H46&gt;=100000,"Medio","Bajo"))</f>
        <v/>
      </c>
      <c r="M46">
        <f>SI.ERROR(BUSCARV(E46,TablaEstados,3,FALSO),"Sin dato")</f>
        <v/>
      </c>
      <c r="N46">
        <f>SI.ERROR(BUSCARV(E46,TablaEstados,4,FALSO),"Sin dato")</f>
        <v/>
      </c>
    </row>
    <row r="47">
      <c r="A47" t="inlineStr">
        <is>
          <t>2025</t>
        </is>
      </c>
      <c r="B47" t="inlineStr">
        <is>
          <t>12</t>
        </is>
      </c>
      <c r="C47" t="inlineStr">
        <is>
          <t>09011110</t>
        </is>
      </c>
      <c r="D47" t="inlineStr">
        <is>
          <t>163</t>
        </is>
      </c>
      <c r="E47" t="inlineStr">
        <is>
          <t>MG</t>
        </is>
      </c>
      <c r="F47" t="n">
        <v>2</v>
      </c>
      <c r="G47" t="n">
        <v>2110</v>
      </c>
      <c r="H47" t="n">
        <v>27338</v>
      </c>
      <c r="I47" t="inlineStr">
        <is>
          <t>Café en granos</t>
        </is>
      </c>
      <c r="J47">
        <f>SI.ERROR(BUSCARV(D47,TablaPaises,6,FALSO),"Sin dato")</f>
        <v/>
      </c>
      <c r="K47">
        <f>SI.ERROR(BUSCARV(C47,TablaProductos,2,FALSO),"Sin dato")</f>
        <v/>
      </c>
      <c r="L47">
        <f>SI(H47&gt;=1000000,"Alto",SI(H47&gt;=100000,"Medio","Bajo"))</f>
        <v/>
      </c>
      <c r="M47">
        <f>SI.ERROR(BUSCARV(E47,TablaEstados,3,FALSO),"Sin dato")</f>
        <v/>
      </c>
      <c r="N47">
        <f>SI.ERROR(BUSCARV(E47,TablaEstados,4,FALSO),"Sin dato")</f>
        <v/>
      </c>
    </row>
    <row r="48">
      <c r="A48" t="inlineStr">
        <is>
          <t>2025</t>
        </is>
      </c>
      <c r="B48" t="inlineStr">
        <is>
          <t>10</t>
        </is>
      </c>
      <c r="C48" t="inlineStr">
        <is>
          <t>52010020</t>
        </is>
      </c>
      <c r="D48" t="inlineStr">
        <is>
          <t>240</t>
        </is>
      </c>
      <c r="E48" t="inlineStr">
        <is>
          <t>BA</t>
        </is>
      </c>
      <c r="F48" t="n">
        <v>495</v>
      </c>
      <c r="G48" t="n">
        <v>494508</v>
      </c>
      <c r="H48" t="n">
        <v>752233</v>
      </c>
      <c r="I48" t="inlineStr">
        <is>
          <t>Algodón</t>
        </is>
      </c>
      <c r="J48">
        <f>SI.ERROR(BUSCARV(D48,TablaPaises,6,FALSO),"Sin dato")</f>
        <v/>
      </c>
      <c r="K48">
        <f>SI.ERROR(BUSCARV(C48,TablaProductos,2,FALSO),"Sin dato")</f>
        <v/>
      </c>
      <c r="L48">
        <f>SI(H48&gt;=1000000,"Alto",SI(H48&gt;=100000,"Medio","Bajo"))</f>
        <v/>
      </c>
      <c r="M48">
        <f>SI.ERROR(BUSCARV(E48,TablaEstados,3,FALSO),"Sin dato")</f>
        <v/>
      </c>
      <c r="N48">
        <f>SI.ERROR(BUSCARV(E48,TablaEstados,4,FALSO),"Sin dato")</f>
        <v/>
      </c>
    </row>
    <row r="49">
      <c r="A49" t="inlineStr">
        <is>
          <t>2025</t>
        </is>
      </c>
      <c r="B49" t="inlineStr">
        <is>
          <t>07</t>
        </is>
      </c>
      <c r="C49" t="inlineStr">
        <is>
          <t>09011110</t>
        </is>
      </c>
      <c r="D49" t="inlineStr">
        <is>
          <t>195</t>
        </is>
      </c>
      <c r="E49" t="inlineStr">
        <is>
          <t>ES</t>
        </is>
      </c>
      <c r="F49" t="n">
        <v>24</v>
      </c>
      <c r="G49" t="n">
        <v>24000</v>
      </c>
      <c r="H49" t="n">
        <v>117198</v>
      </c>
      <c r="I49" t="inlineStr">
        <is>
          <t>Café en granos</t>
        </is>
      </c>
      <c r="J49">
        <f>SI.ERROR(BUSCARV(D49,TablaPaises,6,FALSO),"Sin dato")</f>
        <v/>
      </c>
      <c r="K49">
        <f>SI.ERROR(BUSCARV(C49,TablaProductos,2,FALSO),"Sin dato")</f>
        <v/>
      </c>
      <c r="L49">
        <f>SI(H49&gt;=1000000,"Alto",SI(H49&gt;=100000,"Medio","Bajo"))</f>
        <v/>
      </c>
      <c r="M49">
        <f>SI.ERROR(BUSCARV(E49,TablaEstados,3,FALSO),"Sin dato")</f>
        <v/>
      </c>
      <c r="N49">
        <f>SI.ERROR(BUSCARV(E49,TablaEstados,4,FALSO),"Sin dato")</f>
        <v/>
      </c>
    </row>
    <row r="50">
      <c r="A50" t="inlineStr">
        <is>
          <t>2025</t>
        </is>
      </c>
      <c r="B50" t="inlineStr">
        <is>
          <t>05</t>
        </is>
      </c>
      <c r="C50" t="inlineStr">
        <is>
          <t>09011110</t>
        </is>
      </c>
      <c r="D50" t="inlineStr">
        <is>
          <t>249</t>
        </is>
      </c>
      <c r="E50" t="inlineStr">
        <is>
          <t>ES</t>
        </is>
      </c>
      <c r="F50" t="n">
        <v>470</v>
      </c>
      <c r="G50" t="n">
        <v>471125</v>
      </c>
      <c r="H50" t="n">
        <v>2332584</v>
      </c>
      <c r="I50" t="inlineStr">
        <is>
          <t>Café en granos</t>
        </is>
      </c>
      <c r="J50">
        <f>SI.ERROR(BUSCARV(D50,TablaPaises,6,FALSO),"Sin dato")</f>
        <v/>
      </c>
      <c r="K50">
        <f>SI.ERROR(BUSCARV(C50,TablaProductos,2,FALSO),"Sin dato")</f>
        <v/>
      </c>
      <c r="L50">
        <f>SI(H50&gt;=1000000,"Alto",SI(H50&gt;=100000,"Medio","Bajo"))</f>
        <v/>
      </c>
      <c r="M50">
        <f>SI.ERROR(BUSCARV(E50,TablaEstados,3,FALSO),"Sin dato")</f>
        <v/>
      </c>
      <c r="N50">
        <f>SI.ERROR(BUSCARV(E50,TablaEstados,4,FALSO),"Sin dato")</f>
        <v/>
      </c>
    </row>
    <row r="51">
      <c r="A51" t="inlineStr">
        <is>
          <t>2025</t>
        </is>
      </c>
      <c r="B51" t="inlineStr">
        <is>
          <t>07</t>
        </is>
      </c>
      <c r="C51" t="inlineStr">
        <is>
          <t>12019000</t>
        </is>
      </c>
      <c r="D51" t="inlineStr">
        <is>
          <t>245</t>
        </is>
      </c>
      <c r="E51" t="inlineStr">
        <is>
          <t>AC</t>
        </is>
      </c>
      <c r="F51" t="n">
        <v>211</v>
      </c>
      <c r="G51" t="n">
        <v>210757</v>
      </c>
      <c r="H51" t="n">
        <v>85226</v>
      </c>
      <c r="I51" t="inlineStr">
        <is>
          <t>Soja</t>
        </is>
      </c>
      <c r="J51">
        <f>SI.ERROR(BUSCARV(D51,TablaPaises,6,FALSO),"Sin dato")</f>
        <v/>
      </c>
      <c r="K51">
        <f>SI.ERROR(BUSCARV(C51,TablaProductos,2,FALSO),"Sin dato")</f>
        <v/>
      </c>
      <c r="L51">
        <f>SI(H51&gt;=1000000,"Alto",SI(H51&gt;=100000,"Medio","Bajo"))</f>
        <v/>
      </c>
      <c r="M51">
        <f>SI.ERROR(BUSCARV(E51,TablaEstados,3,FALSO),"Sin dato")</f>
        <v/>
      </c>
      <c r="N51">
        <f>SI.ERROR(BUSCARV(E51,TablaEstados,4,FALSO),"Sin dato")</f>
        <v/>
      </c>
    </row>
    <row r="52">
      <c r="A52" t="inlineStr">
        <is>
          <t>2025</t>
        </is>
      </c>
      <c r="B52" t="inlineStr">
        <is>
          <t>12</t>
        </is>
      </c>
      <c r="C52" t="inlineStr">
        <is>
          <t>09011110</t>
        </is>
      </c>
      <c r="D52" t="inlineStr">
        <is>
          <t>386</t>
        </is>
      </c>
      <c r="E52" t="inlineStr">
        <is>
          <t>ES</t>
        </is>
      </c>
      <c r="F52" t="n">
        <v>120</v>
      </c>
      <c r="G52" t="n">
        <v>120000</v>
      </c>
      <c r="H52" t="n">
        <v>972083</v>
      </c>
      <c r="I52" t="inlineStr">
        <is>
          <t>Café en granos</t>
        </is>
      </c>
      <c r="J52">
        <f>SI.ERROR(BUSCARV(D52,TablaPaises,6,FALSO),"Sin dato")</f>
        <v/>
      </c>
      <c r="K52">
        <f>SI.ERROR(BUSCARV(C52,TablaProductos,2,FALSO),"Sin dato")</f>
        <v/>
      </c>
      <c r="L52">
        <f>SI(H52&gt;=1000000,"Alto",SI(H52&gt;=100000,"Medio","Bajo"))</f>
        <v/>
      </c>
      <c r="M52">
        <f>SI.ERROR(BUSCARV(E52,TablaEstados,3,FALSO),"Sin dato")</f>
        <v/>
      </c>
      <c r="N52">
        <f>SI.ERROR(BUSCARV(E52,TablaEstados,4,FALSO),"Sin dato")</f>
        <v/>
      </c>
    </row>
    <row r="53">
      <c r="A53" t="inlineStr">
        <is>
          <t>2025</t>
        </is>
      </c>
      <c r="B53" t="inlineStr">
        <is>
          <t>02</t>
        </is>
      </c>
      <c r="C53" t="inlineStr">
        <is>
          <t>09011110</t>
        </is>
      </c>
      <c r="D53" t="inlineStr">
        <is>
          <t>455</t>
        </is>
      </c>
      <c r="E53" t="inlineStr">
        <is>
          <t>MG</t>
        </is>
      </c>
      <c r="F53" t="n">
        <v>71</v>
      </c>
      <c r="G53" t="n">
        <v>72000</v>
      </c>
      <c r="H53" t="n">
        <v>449904</v>
      </c>
      <c r="I53" t="inlineStr">
        <is>
          <t>Café en granos</t>
        </is>
      </c>
      <c r="J53">
        <f>SI.ERROR(BUSCARV(D53,TablaPaises,6,FALSO),"Sin dato")</f>
        <v/>
      </c>
      <c r="K53">
        <f>SI.ERROR(BUSCARV(C53,TablaProductos,2,FALSO),"Sin dato")</f>
        <v/>
      </c>
      <c r="L53">
        <f>SI(H53&gt;=1000000,"Alto",SI(H53&gt;=100000,"Medio","Bajo"))</f>
        <v/>
      </c>
      <c r="M53">
        <f>SI.ERROR(BUSCARV(E53,TablaEstados,3,FALSO),"Sin dato")</f>
        <v/>
      </c>
      <c r="N53">
        <f>SI.ERROR(BUSCARV(E53,TablaEstados,4,FALSO),"Sin dato")</f>
        <v/>
      </c>
    </row>
    <row r="54">
      <c r="A54" t="inlineStr">
        <is>
          <t>2025</t>
        </is>
      </c>
      <c r="B54" t="inlineStr">
        <is>
          <t>12</t>
        </is>
      </c>
      <c r="C54" t="inlineStr">
        <is>
          <t>09011110</t>
        </is>
      </c>
      <c r="D54" t="inlineStr">
        <is>
          <t>573</t>
        </is>
      </c>
      <c r="E54" t="inlineStr">
        <is>
          <t>BA</t>
        </is>
      </c>
      <c r="F54" t="n">
        <v>108</v>
      </c>
      <c r="G54" t="n">
        <v>108000</v>
      </c>
      <c r="H54" t="n">
        <v>918943</v>
      </c>
      <c r="I54" t="inlineStr">
        <is>
          <t>Café en granos</t>
        </is>
      </c>
      <c r="J54">
        <f>SI.ERROR(BUSCARV(D54,TablaPaises,6,FALSO),"Sin dato")</f>
        <v/>
      </c>
      <c r="K54">
        <f>SI.ERROR(BUSCARV(C54,TablaProductos,2,FALSO),"Sin dato")</f>
        <v/>
      </c>
      <c r="L54">
        <f>SI(H54&gt;=1000000,"Alto",SI(H54&gt;=100000,"Medio","Bajo"))</f>
        <v/>
      </c>
      <c r="M54">
        <f>SI.ERROR(BUSCARV(E54,TablaEstados,3,FALSO),"Sin dato")</f>
        <v/>
      </c>
      <c r="N54">
        <f>SI.ERROR(BUSCARV(E54,TablaEstados,4,FALSO),"Sin dato")</f>
        <v/>
      </c>
    </row>
    <row r="55">
      <c r="A55" t="inlineStr">
        <is>
          <t>2025</t>
        </is>
      </c>
      <c r="B55" t="inlineStr">
        <is>
          <t>02</t>
        </is>
      </c>
      <c r="C55" t="inlineStr">
        <is>
          <t>09011110</t>
        </is>
      </c>
      <c r="D55" t="inlineStr">
        <is>
          <t>676</t>
        </is>
      </c>
      <c r="E55" t="inlineStr">
        <is>
          <t>GO</t>
        </is>
      </c>
      <c r="F55" t="n">
        <v>22</v>
      </c>
      <c r="G55" t="n">
        <v>21600</v>
      </c>
      <c r="H55" t="n">
        <v>156098</v>
      </c>
      <c r="I55" t="inlineStr">
        <is>
          <t>Café en granos</t>
        </is>
      </c>
      <c r="J55">
        <f>SI.ERROR(BUSCARV(D55,TablaPaises,6,FALSO),"Sin dato")</f>
        <v/>
      </c>
      <c r="K55">
        <f>SI.ERROR(BUSCARV(C55,TablaProductos,2,FALSO),"Sin dato")</f>
        <v/>
      </c>
      <c r="L55">
        <f>SI(H55&gt;=1000000,"Alto",SI(H55&gt;=100000,"Medio","Bajo"))</f>
        <v/>
      </c>
      <c r="M55">
        <f>SI.ERROR(BUSCARV(E55,TablaEstados,3,FALSO),"Sin dato")</f>
        <v/>
      </c>
      <c r="N55">
        <f>SI.ERROR(BUSCARV(E55,TablaEstados,4,FALSO),"Sin dato")</f>
        <v/>
      </c>
    </row>
    <row r="56">
      <c r="A56" t="inlineStr">
        <is>
          <t>2025</t>
        </is>
      </c>
      <c r="B56" t="inlineStr">
        <is>
          <t>05</t>
        </is>
      </c>
      <c r="C56" t="inlineStr">
        <is>
          <t>09011110</t>
        </is>
      </c>
      <c r="D56" t="inlineStr">
        <is>
          <t>245</t>
        </is>
      </c>
      <c r="E56" t="inlineStr">
        <is>
          <t>BA</t>
        </is>
      </c>
      <c r="F56" t="n">
        <v>631</v>
      </c>
      <c r="G56" t="n">
        <v>630298</v>
      </c>
      <c r="H56" t="n">
        <v>4350562</v>
      </c>
      <c r="I56" t="inlineStr">
        <is>
          <t>Café en granos</t>
        </is>
      </c>
      <c r="J56">
        <f>SI.ERROR(BUSCARV(D56,TablaPaises,6,FALSO),"Sin dato")</f>
        <v/>
      </c>
      <c r="K56">
        <f>SI.ERROR(BUSCARV(C56,TablaProductos,2,FALSO),"Sin dato")</f>
        <v/>
      </c>
      <c r="L56">
        <f>SI(H56&gt;=1000000,"Alto",SI(H56&gt;=100000,"Medio","Bajo"))</f>
        <v/>
      </c>
      <c r="M56">
        <f>SI.ERROR(BUSCARV(E56,TablaEstados,3,FALSO),"Sin dato")</f>
        <v/>
      </c>
      <c r="N56">
        <f>SI.ERROR(BUSCARV(E56,TablaEstados,4,FALSO),"Sin dato")</f>
        <v/>
      </c>
    </row>
    <row r="57">
      <c r="A57" t="inlineStr">
        <is>
          <t>2025</t>
        </is>
      </c>
      <c r="B57" t="inlineStr">
        <is>
          <t>04</t>
        </is>
      </c>
      <c r="C57" t="inlineStr">
        <is>
          <t>12019000</t>
        </is>
      </c>
      <c r="D57" t="inlineStr">
        <is>
          <t>576</t>
        </is>
      </c>
      <c r="E57" t="inlineStr">
        <is>
          <t>MG</t>
        </is>
      </c>
      <c r="F57" t="n">
        <v>454</v>
      </c>
      <c r="G57" t="n">
        <v>454238</v>
      </c>
      <c r="H57" t="n">
        <v>174480</v>
      </c>
      <c r="I57" t="inlineStr">
        <is>
          <t>Soja</t>
        </is>
      </c>
      <c r="J57">
        <f>SI.ERROR(BUSCARV(D57,TablaPaises,6,FALSO),"Sin dato")</f>
        <v/>
      </c>
      <c r="K57">
        <f>SI.ERROR(BUSCARV(C57,TablaProductos,2,FALSO),"Sin dato")</f>
        <v/>
      </c>
      <c r="L57">
        <f>SI(H57&gt;=1000000,"Alto",SI(H57&gt;=100000,"Medio","Bajo"))</f>
        <v/>
      </c>
      <c r="M57">
        <f>SI.ERROR(BUSCARV(E57,TablaEstados,3,FALSO),"Sin dato")</f>
        <v/>
      </c>
      <c r="N57">
        <f>SI.ERROR(BUSCARV(E57,TablaEstados,4,FALSO),"Sin dato")</f>
        <v/>
      </c>
    </row>
    <row r="58">
      <c r="A58" t="inlineStr">
        <is>
          <t>2025</t>
        </is>
      </c>
      <c r="B58" t="inlineStr">
        <is>
          <t>02</t>
        </is>
      </c>
      <c r="C58" t="inlineStr">
        <is>
          <t>10059010</t>
        </is>
      </c>
      <c r="D58" t="inlineStr">
        <is>
          <t>059</t>
        </is>
      </c>
      <c r="E58" t="inlineStr">
        <is>
          <t>GO</t>
        </is>
      </c>
      <c r="F58" t="n">
        <v>11916338</v>
      </c>
      <c r="G58" t="n">
        <v>11916338</v>
      </c>
      <c r="H58" t="n">
        <v>2513394</v>
      </c>
      <c r="I58" t="inlineStr">
        <is>
          <t>Milho</t>
        </is>
      </c>
      <c r="J58">
        <f>SI.ERROR(BUSCARV(D58,TablaPaises,6,FALSO),"Sin dato")</f>
        <v/>
      </c>
      <c r="K58">
        <f>SI.ERROR(BUSCARV(C58,TablaProductos,2,FALSO),"Sin dato")</f>
        <v/>
      </c>
      <c r="L58">
        <f>SI(H58&gt;=1000000,"Alto",SI(H58&gt;=100000,"Medio","Bajo"))</f>
        <v/>
      </c>
      <c r="M58">
        <f>SI.ERROR(BUSCARV(E58,TablaEstados,3,FALSO),"Sin dato")</f>
        <v/>
      </c>
      <c r="N58">
        <f>SI.ERROR(BUSCARV(E58,TablaEstados,4,FALSO),"Sin dato")</f>
        <v/>
      </c>
    </row>
    <row r="59">
      <c r="A59" t="inlineStr">
        <is>
          <t>2025</t>
        </is>
      </c>
      <c r="B59" t="inlineStr">
        <is>
          <t>06</t>
        </is>
      </c>
      <c r="C59" t="inlineStr">
        <is>
          <t>09011110</t>
        </is>
      </c>
      <c r="D59" t="inlineStr">
        <is>
          <t>756</t>
        </is>
      </c>
      <c r="E59" t="inlineStr">
        <is>
          <t>MG</t>
        </is>
      </c>
      <c r="F59" t="n">
        <v>254</v>
      </c>
      <c r="G59" t="n">
        <v>255240</v>
      </c>
      <c r="H59" t="n">
        <v>1678908</v>
      </c>
      <c r="I59" t="inlineStr">
        <is>
          <t>Café en granos</t>
        </is>
      </c>
      <c r="J59">
        <f>SI.ERROR(BUSCARV(D59,TablaPaises,6,FALSO),"Sin dato")</f>
        <v/>
      </c>
      <c r="K59">
        <f>SI.ERROR(BUSCARV(C59,TablaProductos,2,FALSO),"Sin dato")</f>
        <v/>
      </c>
      <c r="L59">
        <f>SI(H59&gt;=1000000,"Alto",SI(H59&gt;=100000,"Medio","Bajo"))</f>
        <v/>
      </c>
      <c r="M59">
        <f>SI.ERROR(BUSCARV(E59,TablaEstados,3,FALSO),"Sin dato")</f>
        <v/>
      </c>
      <c r="N59">
        <f>SI.ERROR(BUSCARV(E59,TablaEstados,4,FALSO),"Sin dato")</f>
        <v/>
      </c>
    </row>
    <row r="60">
      <c r="A60" t="inlineStr">
        <is>
          <t>2025</t>
        </is>
      </c>
      <c r="B60" t="inlineStr">
        <is>
          <t>07</t>
        </is>
      </c>
      <c r="C60" t="inlineStr">
        <is>
          <t>09011110</t>
        </is>
      </c>
      <c r="D60" t="inlineStr">
        <is>
          <t>827</t>
        </is>
      </c>
      <c r="E60" t="inlineStr">
        <is>
          <t>SP</t>
        </is>
      </c>
      <c r="F60" t="n">
        <v>38</v>
      </c>
      <c r="G60" t="n">
        <v>38400</v>
      </c>
      <c r="H60" t="n">
        <v>306381</v>
      </c>
      <c r="I60" t="inlineStr">
        <is>
          <t>Café en granos</t>
        </is>
      </c>
      <c r="J60">
        <f>SI.ERROR(BUSCARV(D60,TablaPaises,6,FALSO),"Sin dato")</f>
        <v/>
      </c>
      <c r="K60">
        <f>SI.ERROR(BUSCARV(C60,TablaProductos,2,FALSO),"Sin dato")</f>
        <v/>
      </c>
      <c r="L60">
        <f>SI(H60&gt;=1000000,"Alto",SI(H60&gt;=100000,"Medio","Bajo"))</f>
        <v/>
      </c>
      <c r="M60">
        <f>SI.ERROR(BUSCARV(E60,TablaEstados,3,FALSO),"Sin dato")</f>
        <v/>
      </c>
      <c r="N60">
        <f>SI.ERROR(BUSCARV(E60,TablaEstados,4,FALSO),"Sin dato")</f>
        <v/>
      </c>
    </row>
    <row r="61">
      <c r="A61" t="inlineStr">
        <is>
          <t>2025</t>
        </is>
      </c>
      <c r="B61" t="inlineStr">
        <is>
          <t>02</t>
        </is>
      </c>
      <c r="C61" t="inlineStr">
        <is>
          <t>10059010</t>
        </is>
      </c>
      <c r="D61" t="inlineStr">
        <is>
          <t>476</t>
        </is>
      </c>
      <c r="E61" t="inlineStr">
        <is>
          <t>SP</t>
        </is>
      </c>
      <c r="F61" t="n">
        <v>21</v>
      </c>
      <c r="G61" t="n">
        <v>21</v>
      </c>
      <c r="H61" t="n">
        <v>60</v>
      </c>
      <c r="I61" t="inlineStr">
        <is>
          <t>Milho</t>
        </is>
      </c>
      <c r="J61">
        <f>SI.ERROR(BUSCARV(D61,TablaPaises,6,FALSO),"Sin dato")</f>
        <v/>
      </c>
      <c r="K61">
        <f>SI.ERROR(BUSCARV(C61,TablaProductos,2,FALSO),"Sin dato")</f>
        <v/>
      </c>
      <c r="L61">
        <f>SI(H61&gt;=1000000,"Alto",SI(H61&gt;=100000,"Medio","Bajo"))</f>
        <v/>
      </c>
      <c r="M61">
        <f>SI.ERROR(BUSCARV(E61,TablaEstados,3,FALSO),"Sin dato")</f>
        <v/>
      </c>
      <c r="N61">
        <f>SI.ERROR(BUSCARV(E61,TablaEstados,4,FALSO),"Sin dato")</f>
        <v/>
      </c>
    </row>
    <row r="62">
      <c r="A62" t="inlineStr">
        <is>
          <t>2025</t>
        </is>
      </c>
      <c r="B62" t="inlineStr">
        <is>
          <t>01</t>
        </is>
      </c>
      <c r="C62" t="inlineStr">
        <is>
          <t>09011110</t>
        </is>
      </c>
      <c r="D62" t="inlineStr">
        <is>
          <t>647</t>
        </is>
      </c>
      <c r="E62" t="inlineStr">
        <is>
          <t>PR</t>
        </is>
      </c>
      <c r="F62" t="n">
        <v>86</v>
      </c>
      <c r="G62" t="n">
        <v>86050</v>
      </c>
      <c r="H62" t="n">
        <v>400989</v>
      </c>
      <c r="I62" t="inlineStr">
        <is>
          <t>Café en granos</t>
        </is>
      </c>
      <c r="J62">
        <f>SI.ERROR(BUSCARV(D62,TablaPaises,6,FALSO),"Sin dato")</f>
        <v/>
      </c>
      <c r="K62">
        <f>SI.ERROR(BUSCARV(C62,TablaProductos,2,FALSO),"Sin dato")</f>
        <v/>
      </c>
      <c r="L62">
        <f>SI(H62&gt;=1000000,"Alto",SI(H62&gt;=100000,"Medio","Bajo"))</f>
        <v/>
      </c>
      <c r="M62">
        <f>SI.ERROR(BUSCARV(E62,TablaEstados,3,FALSO),"Sin dato")</f>
        <v/>
      </c>
      <c r="N62">
        <f>SI.ERROR(BUSCARV(E62,TablaEstados,4,FALSO),"Sin dato")</f>
        <v/>
      </c>
    </row>
    <row r="63">
      <c r="A63" t="inlineStr">
        <is>
          <t>2025</t>
        </is>
      </c>
      <c r="B63" t="inlineStr">
        <is>
          <t>11</t>
        </is>
      </c>
      <c r="C63" t="inlineStr">
        <is>
          <t>09011110</t>
        </is>
      </c>
      <c r="D63" t="inlineStr">
        <is>
          <t>087</t>
        </is>
      </c>
      <c r="E63" t="inlineStr">
        <is>
          <t>RJ</t>
        </is>
      </c>
      <c r="F63" t="n">
        <v>0</v>
      </c>
      <c r="G63" t="n">
        <v>15</v>
      </c>
      <c r="H63" t="n">
        <v>514</v>
      </c>
      <c r="I63" t="inlineStr">
        <is>
          <t>Café en granos</t>
        </is>
      </c>
      <c r="J63">
        <f>SI.ERROR(BUSCARV(D63,TablaPaises,6,FALSO),"Sin dato")</f>
        <v/>
      </c>
      <c r="K63">
        <f>SI.ERROR(BUSCARV(C63,TablaProductos,2,FALSO),"Sin dato")</f>
        <v/>
      </c>
      <c r="L63">
        <f>SI(H63&gt;=1000000,"Alto",SI(H63&gt;=100000,"Medio","Bajo"))</f>
        <v/>
      </c>
      <c r="M63">
        <f>SI.ERROR(BUSCARV(E63,TablaEstados,3,FALSO),"Sin dato")</f>
        <v/>
      </c>
      <c r="N63">
        <f>SI.ERROR(BUSCARV(E63,TablaEstados,4,FALSO),"Sin dato")</f>
        <v/>
      </c>
    </row>
    <row r="64">
      <c r="A64" t="inlineStr">
        <is>
          <t>2025</t>
        </is>
      </c>
      <c r="B64" t="inlineStr">
        <is>
          <t>09</t>
        </is>
      </c>
      <c r="C64" t="inlineStr">
        <is>
          <t>52010020</t>
        </is>
      </c>
      <c r="D64" t="inlineStr">
        <is>
          <t>365</t>
        </is>
      </c>
      <c r="E64" t="inlineStr">
        <is>
          <t>BA</t>
        </is>
      </c>
      <c r="F64" t="n">
        <v>750</v>
      </c>
      <c r="G64" t="n">
        <v>750389</v>
      </c>
      <c r="H64" t="n">
        <v>1234717</v>
      </c>
      <c r="I64" t="inlineStr">
        <is>
          <t>Algodón</t>
        </is>
      </c>
      <c r="J64">
        <f>SI.ERROR(BUSCARV(D64,TablaPaises,6,FALSO),"Sin dato")</f>
        <v/>
      </c>
      <c r="K64">
        <f>SI.ERROR(BUSCARV(C64,TablaProductos,2,FALSO),"Sin dato")</f>
        <v/>
      </c>
      <c r="L64">
        <f>SI(H64&gt;=1000000,"Alto",SI(H64&gt;=100000,"Medio","Bajo"))</f>
        <v/>
      </c>
      <c r="M64">
        <f>SI.ERROR(BUSCARV(E64,TablaEstados,3,FALSO),"Sin dato")</f>
        <v/>
      </c>
      <c r="N64">
        <f>SI.ERROR(BUSCARV(E64,TablaEstados,4,FALSO),"Sin dato")</f>
        <v/>
      </c>
    </row>
    <row r="65">
      <c r="A65" t="inlineStr">
        <is>
          <t>2025</t>
        </is>
      </c>
      <c r="B65" t="inlineStr">
        <is>
          <t>04</t>
        </is>
      </c>
      <c r="C65" t="inlineStr">
        <is>
          <t>10059090</t>
        </is>
      </c>
      <c r="D65" t="inlineStr">
        <is>
          <t>467</t>
        </is>
      </c>
      <c r="E65" t="inlineStr">
        <is>
          <t>ES</t>
        </is>
      </c>
      <c r="F65" t="n">
        <v>15</v>
      </c>
      <c r="G65" t="n">
        <v>15</v>
      </c>
      <c r="H65" t="n">
        <v>57</v>
      </c>
      <c r="I65" t="inlineStr">
        <is>
          <t>Milho</t>
        </is>
      </c>
      <c r="J65">
        <f>SI.ERROR(BUSCARV(D65,TablaPaises,6,FALSO),"Sin dato")</f>
        <v/>
      </c>
      <c r="K65">
        <f>SI.ERROR(BUSCARV(C65,TablaProductos,2,FALSO),"Sin dato")</f>
        <v/>
      </c>
      <c r="L65">
        <f>SI(H65&gt;=1000000,"Alto",SI(H65&gt;=100000,"Medio","Bajo"))</f>
        <v/>
      </c>
      <c r="M65">
        <f>SI.ERROR(BUSCARV(E65,TablaEstados,3,FALSO),"Sin dato")</f>
        <v/>
      </c>
      <c r="N65">
        <f>SI.ERROR(BUSCARV(E65,TablaEstados,4,FALSO),"Sin dato")</f>
        <v/>
      </c>
    </row>
    <row r="66">
      <c r="A66" t="inlineStr">
        <is>
          <t>2025</t>
        </is>
      </c>
      <c r="B66" t="inlineStr">
        <is>
          <t>01</t>
        </is>
      </c>
      <c r="C66" t="inlineStr">
        <is>
          <t>09011110</t>
        </is>
      </c>
      <c r="D66" t="inlineStr">
        <is>
          <t>815</t>
        </is>
      </c>
      <c r="E66" t="inlineStr">
        <is>
          <t>ES</t>
        </is>
      </c>
      <c r="F66" t="n">
        <v>40</v>
      </c>
      <c r="G66" t="n">
        <v>39000</v>
      </c>
      <c r="H66" t="n">
        <v>166065</v>
      </c>
      <c r="I66" t="inlineStr">
        <is>
          <t>Café en granos</t>
        </is>
      </c>
      <c r="J66">
        <f>SI.ERROR(BUSCARV(D66,TablaPaises,6,FALSO),"Sin dato")</f>
        <v/>
      </c>
      <c r="K66">
        <f>SI.ERROR(BUSCARV(C66,TablaProductos,2,FALSO),"Sin dato")</f>
        <v/>
      </c>
      <c r="L66">
        <f>SI(H66&gt;=1000000,"Alto",SI(H66&gt;=100000,"Medio","Bajo"))</f>
        <v/>
      </c>
      <c r="M66">
        <f>SI.ERROR(BUSCARV(E66,TablaEstados,3,FALSO),"Sin dato")</f>
        <v/>
      </c>
      <c r="N66">
        <f>SI.ERROR(BUSCARV(E66,TablaEstados,4,FALSO),"Sin dato")</f>
        <v/>
      </c>
    </row>
    <row r="67">
      <c r="A67" t="inlineStr">
        <is>
          <t>2025</t>
        </is>
      </c>
      <c r="B67" t="inlineStr">
        <is>
          <t>05</t>
        </is>
      </c>
      <c r="C67" t="inlineStr">
        <is>
          <t>09011110</t>
        </is>
      </c>
      <c r="D67" t="inlineStr">
        <is>
          <t>160</t>
        </is>
      </c>
      <c r="E67" t="inlineStr">
        <is>
          <t>ES</t>
        </is>
      </c>
      <c r="F67" t="n">
        <v>19</v>
      </c>
      <c r="G67" t="n">
        <v>19200</v>
      </c>
      <c r="H67" t="n">
        <v>48146</v>
      </c>
      <c r="I67" t="inlineStr">
        <is>
          <t>Café en granos</t>
        </is>
      </c>
      <c r="J67">
        <f>SI.ERROR(BUSCARV(D67,TablaPaises,6,FALSO),"Sin dato")</f>
        <v/>
      </c>
      <c r="K67">
        <f>SI.ERROR(BUSCARV(C67,TablaProductos,2,FALSO),"Sin dato")</f>
        <v/>
      </c>
      <c r="L67">
        <f>SI(H67&gt;=1000000,"Alto",SI(H67&gt;=100000,"Medio","Bajo"))</f>
        <v/>
      </c>
      <c r="M67">
        <f>SI.ERROR(BUSCARV(E67,TablaEstados,3,FALSO),"Sin dato")</f>
        <v/>
      </c>
      <c r="N67">
        <f>SI.ERROR(BUSCARV(E67,TablaEstados,4,FALSO),"Sin dato")</f>
        <v/>
      </c>
    </row>
    <row r="68">
      <c r="A68" t="inlineStr">
        <is>
          <t>2025</t>
        </is>
      </c>
      <c r="B68" t="inlineStr">
        <is>
          <t>02</t>
        </is>
      </c>
      <c r="C68" t="inlineStr">
        <is>
          <t>09011110</t>
        </is>
      </c>
      <c r="D68" t="inlineStr">
        <is>
          <t>245</t>
        </is>
      </c>
      <c r="E68" t="inlineStr">
        <is>
          <t>BA</t>
        </is>
      </c>
      <c r="F68" t="n">
        <v>685</v>
      </c>
      <c r="G68" t="n">
        <v>685717</v>
      </c>
      <c r="H68" t="n">
        <v>3770766</v>
      </c>
      <c r="I68" t="inlineStr">
        <is>
          <t>Café en granos</t>
        </is>
      </c>
      <c r="J68">
        <f>SI.ERROR(BUSCARV(D68,TablaPaises,6,FALSO),"Sin dato")</f>
        <v/>
      </c>
      <c r="K68">
        <f>SI.ERROR(BUSCARV(C68,TablaProductos,2,FALSO),"Sin dato")</f>
        <v/>
      </c>
      <c r="L68">
        <f>SI(H68&gt;=1000000,"Alto",SI(H68&gt;=100000,"Medio","Bajo"))</f>
        <v/>
      </c>
      <c r="M68">
        <f>SI.ERROR(BUSCARV(E68,TablaEstados,3,FALSO),"Sin dato")</f>
        <v/>
      </c>
      <c r="N68">
        <f>SI.ERROR(BUSCARV(E68,TablaEstados,4,FALSO),"Sin dato")</f>
        <v/>
      </c>
    </row>
    <row r="69">
      <c r="A69" t="inlineStr">
        <is>
          <t>2025</t>
        </is>
      </c>
      <c r="B69" t="inlineStr">
        <is>
          <t>12</t>
        </is>
      </c>
      <c r="C69" t="inlineStr">
        <is>
          <t>52010020</t>
        </is>
      </c>
      <c r="D69" t="inlineStr">
        <is>
          <t>361</t>
        </is>
      </c>
      <c r="E69" t="inlineStr">
        <is>
          <t>MT</t>
        </is>
      </c>
      <c r="F69" t="n">
        <v>2799</v>
      </c>
      <c r="G69" t="n">
        <v>2797846</v>
      </c>
      <c r="H69" t="n">
        <v>4475525</v>
      </c>
      <c r="I69" t="inlineStr">
        <is>
          <t>Algodón</t>
        </is>
      </c>
      <c r="J69">
        <f>SI.ERROR(BUSCARV(D69,TablaPaises,6,FALSO),"Sin dato")</f>
        <v/>
      </c>
      <c r="K69">
        <f>SI.ERROR(BUSCARV(C69,TablaProductos,2,FALSO),"Sin dato")</f>
        <v/>
      </c>
      <c r="L69">
        <f>SI(H69&gt;=1000000,"Alto",SI(H69&gt;=100000,"Medio","Bajo"))</f>
        <v/>
      </c>
      <c r="M69">
        <f>SI.ERROR(BUSCARV(E69,TablaEstados,3,FALSO),"Sin dato")</f>
        <v/>
      </c>
      <c r="N69">
        <f>SI.ERROR(BUSCARV(E69,TablaEstados,4,FALSO),"Sin dato")</f>
        <v/>
      </c>
    </row>
    <row r="70">
      <c r="A70" t="inlineStr">
        <is>
          <t>2025</t>
        </is>
      </c>
      <c r="B70" t="inlineStr">
        <is>
          <t>06</t>
        </is>
      </c>
      <c r="C70" t="inlineStr">
        <is>
          <t>09011110</t>
        </is>
      </c>
      <c r="D70" t="inlineStr">
        <is>
          <t>365</t>
        </is>
      </c>
      <c r="E70" t="inlineStr">
        <is>
          <t>ES</t>
        </is>
      </c>
      <c r="F70" t="n">
        <v>288</v>
      </c>
      <c r="G70" t="n">
        <v>287625</v>
      </c>
      <c r="H70" t="n">
        <v>2356771</v>
      </c>
      <c r="I70" t="inlineStr">
        <is>
          <t>Café en granos</t>
        </is>
      </c>
      <c r="J70">
        <f>SI.ERROR(BUSCARV(D70,TablaPaises,6,FALSO),"Sin dato")</f>
        <v/>
      </c>
      <c r="K70">
        <f>SI.ERROR(BUSCARV(C70,TablaProductos,2,FALSO),"Sin dato")</f>
        <v/>
      </c>
      <c r="L70">
        <f>SI(H70&gt;=1000000,"Alto",SI(H70&gt;=100000,"Medio","Bajo"))</f>
        <v/>
      </c>
      <c r="M70">
        <f>SI.ERROR(BUSCARV(E70,TablaEstados,3,FALSO),"Sin dato")</f>
        <v/>
      </c>
      <c r="N70">
        <f>SI.ERROR(BUSCARV(E70,TablaEstados,4,FALSO),"Sin dato")</f>
        <v/>
      </c>
    </row>
    <row r="71">
      <c r="A71" t="inlineStr">
        <is>
          <t>2025</t>
        </is>
      </c>
      <c r="B71" t="inlineStr">
        <is>
          <t>01</t>
        </is>
      </c>
      <c r="C71" t="inlineStr">
        <is>
          <t>12019000</t>
        </is>
      </c>
      <c r="D71" t="inlineStr">
        <is>
          <t>369</t>
        </is>
      </c>
      <c r="E71" t="inlineStr">
        <is>
          <t>MS</t>
        </is>
      </c>
      <c r="F71" t="n">
        <v>5178</v>
      </c>
      <c r="G71" t="n">
        <v>5178157</v>
      </c>
      <c r="H71" t="n">
        <v>1986410</v>
      </c>
      <c r="I71" t="inlineStr">
        <is>
          <t>Soja</t>
        </is>
      </c>
      <c r="J71">
        <f>SI.ERROR(BUSCARV(D71,TablaPaises,6,FALSO),"Sin dato")</f>
        <v/>
      </c>
      <c r="K71">
        <f>SI.ERROR(BUSCARV(C71,TablaProductos,2,FALSO),"Sin dato")</f>
        <v/>
      </c>
      <c r="L71">
        <f>SI(H71&gt;=1000000,"Alto",SI(H71&gt;=100000,"Medio","Bajo"))</f>
        <v/>
      </c>
      <c r="M71">
        <f>SI.ERROR(BUSCARV(E71,TablaEstados,3,FALSO),"Sin dato")</f>
        <v/>
      </c>
      <c r="N71">
        <f>SI.ERROR(BUSCARV(E71,TablaEstados,4,FALSO),"Sin dato")</f>
        <v/>
      </c>
    </row>
    <row r="72">
      <c r="A72" t="inlineStr">
        <is>
          <t>2025</t>
        </is>
      </c>
      <c r="B72" t="inlineStr">
        <is>
          <t>10</t>
        </is>
      </c>
      <c r="C72" t="inlineStr">
        <is>
          <t>10059010</t>
        </is>
      </c>
      <c r="D72" t="inlineStr">
        <is>
          <t>240</t>
        </is>
      </c>
      <c r="E72" t="inlineStr">
        <is>
          <t>MT</t>
        </is>
      </c>
      <c r="F72" t="n">
        <v>587116173</v>
      </c>
      <c r="G72" t="n">
        <v>587116173</v>
      </c>
      <c r="H72" t="n">
        <v>116163834</v>
      </c>
      <c r="I72" t="inlineStr">
        <is>
          <t>Milho</t>
        </is>
      </c>
      <c r="J72">
        <f>SI.ERROR(BUSCARV(D72,TablaPaises,6,FALSO),"Sin dato")</f>
        <v/>
      </c>
      <c r="K72">
        <f>SI.ERROR(BUSCARV(C72,TablaProductos,2,FALSO),"Sin dato")</f>
        <v/>
      </c>
      <c r="L72">
        <f>SI(H72&gt;=1000000,"Alto",SI(H72&gt;=100000,"Medio","Bajo"))</f>
        <v/>
      </c>
      <c r="M72">
        <f>SI.ERROR(BUSCARV(E72,TablaEstados,3,FALSO),"Sin dato")</f>
        <v/>
      </c>
      <c r="N72">
        <f>SI.ERROR(BUSCARV(E72,TablaEstados,4,FALSO),"Sin dato")</f>
        <v/>
      </c>
    </row>
    <row r="73">
      <c r="A73" t="inlineStr">
        <is>
          <t>2025</t>
        </is>
      </c>
      <c r="B73" t="inlineStr">
        <is>
          <t>04</t>
        </is>
      </c>
      <c r="C73" t="inlineStr">
        <is>
          <t>12019000</t>
        </is>
      </c>
      <c r="D73" t="inlineStr">
        <is>
          <t>160</t>
        </is>
      </c>
      <c r="E73" t="inlineStr">
        <is>
          <t>GO</t>
        </is>
      </c>
      <c r="F73" t="n">
        <v>141450</v>
      </c>
      <c r="G73" t="n">
        <v>141450454</v>
      </c>
      <c r="H73" t="n">
        <v>54471911</v>
      </c>
      <c r="I73" t="inlineStr">
        <is>
          <t>Soja</t>
        </is>
      </c>
      <c r="J73">
        <f>SI.ERROR(BUSCARV(D73,TablaPaises,6,FALSO),"Sin dato")</f>
        <v/>
      </c>
      <c r="K73">
        <f>SI.ERROR(BUSCARV(C73,TablaProductos,2,FALSO),"Sin dato")</f>
        <v/>
      </c>
      <c r="L73">
        <f>SI(H73&gt;=1000000,"Alto",SI(H73&gt;=100000,"Medio","Bajo"))</f>
        <v/>
      </c>
      <c r="M73">
        <f>SI.ERROR(BUSCARV(E73,TablaEstados,3,FALSO),"Sin dato")</f>
        <v/>
      </c>
      <c r="N73">
        <f>SI.ERROR(BUSCARV(E73,TablaEstados,4,FALSO),"Sin dato")</f>
        <v/>
      </c>
    </row>
    <row r="74">
      <c r="A74" t="inlineStr">
        <is>
          <t>2025</t>
        </is>
      </c>
      <c r="B74" t="inlineStr">
        <is>
          <t>11</t>
        </is>
      </c>
      <c r="C74" t="inlineStr">
        <is>
          <t>09011110</t>
        </is>
      </c>
      <c r="D74" t="inlineStr">
        <is>
          <t>160</t>
        </is>
      </c>
      <c r="E74" t="inlineStr">
        <is>
          <t>SP</t>
        </is>
      </c>
      <c r="F74" t="n">
        <v>941</v>
      </c>
      <c r="G74" t="n">
        <v>941360</v>
      </c>
      <c r="H74" t="n">
        <v>7425025</v>
      </c>
      <c r="I74" t="inlineStr">
        <is>
          <t>Café en granos</t>
        </is>
      </c>
      <c r="J74">
        <f>SI.ERROR(BUSCARV(D74,TablaPaises,6,FALSO),"Sin dato")</f>
        <v/>
      </c>
      <c r="K74">
        <f>SI.ERROR(BUSCARV(C74,TablaProductos,2,FALSO),"Sin dato")</f>
        <v/>
      </c>
      <c r="L74">
        <f>SI(H74&gt;=1000000,"Alto",SI(H74&gt;=100000,"Medio","Bajo"))</f>
        <v/>
      </c>
      <c r="M74">
        <f>SI.ERROR(BUSCARV(E74,TablaEstados,3,FALSO),"Sin dato")</f>
        <v/>
      </c>
      <c r="N74">
        <f>SI.ERROR(BUSCARV(E74,TablaEstados,4,FALSO),"Sin dato")</f>
        <v/>
      </c>
    </row>
    <row r="75">
      <c r="A75" t="inlineStr">
        <is>
          <t>2025</t>
        </is>
      </c>
      <c r="B75" t="inlineStr">
        <is>
          <t>11</t>
        </is>
      </c>
      <c r="C75" t="inlineStr">
        <is>
          <t>09011110</t>
        </is>
      </c>
      <c r="D75" t="inlineStr">
        <is>
          <t>023</t>
        </is>
      </c>
      <c r="E75" t="inlineStr">
        <is>
          <t>SP</t>
        </is>
      </c>
      <c r="F75" t="n">
        <v>2794</v>
      </c>
      <c r="G75" t="n">
        <v>2791840</v>
      </c>
      <c r="H75" t="n">
        <v>20914181</v>
      </c>
      <c r="I75" t="inlineStr">
        <is>
          <t>Café en granos</t>
        </is>
      </c>
      <c r="J75">
        <f>SI.ERROR(BUSCARV(D75,TablaPaises,6,FALSO),"Sin dato")</f>
        <v/>
      </c>
      <c r="K75">
        <f>SI.ERROR(BUSCARV(C75,TablaProductos,2,FALSO),"Sin dato")</f>
        <v/>
      </c>
      <c r="L75">
        <f>SI(H75&gt;=1000000,"Alto",SI(H75&gt;=100000,"Medio","Bajo"))</f>
        <v/>
      </c>
      <c r="M75">
        <f>SI.ERROR(BUSCARV(E75,TablaEstados,3,FALSO),"Sin dato")</f>
        <v/>
      </c>
      <c r="N75">
        <f>SI.ERROR(BUSCARV(E75,TablaEstados,4,FALSO),"Sin dato")</f>
        <v/>
      </c>
    </row>
    <row r="76">
      <c r="A76" t="inlineStr">
        <is>
          <t>2025</t>
        </is>
      </c>
      <c r="B76" t="inlineStr">
        <is>
          <t>09</t>
        </is>
      </c>
      <c r="C76" t="inlineStr">
        <is>
          <t>10059010</t>
        </is>
      </c>
      <c r="D76" t="inlineStr">
        <is>
          <t>160</t>
        </is>
      </c>
      <c r="E76" t="inlineStr">
        <is>
          <t>GO</t>
        </is>
      </c>
      <c r="F76" t="n">
        <v>2300005</v>
      </c>
      <c r="G76" t="n">
        <v>2300005</v>
      </c>
      <c r="H76" t="n">
        <v>455677</v>
      </c>
      <c r="I76" t="inlineStr">
        <is>
          <t>Milho</t>
        </is>
      </c>
      <c r="J76">
        <f>SI.ERROR(BUSCARV(D76,TablaPaises,6,FALSO),"Sin dato")</f>
        <v/>
      </c>
      <c r="K76">
        <f>SI.ERROR(BUSCARV(C76,TablaProductos,2,FALSO),"Sin dato")</f>
        <v/>
      </c>
      <c r="L76">
        <f>SI(H76&gt;=1000000,"Alto",SI(H76&gt;=100000,"Medio","Bajo"))</f>
        <v/>
      </c>
      <c r="M76">
        <f>SI.ERROR(BUSCARV(E76,TablaEstados,3,FALSO),"Sin dato")</f>
        <v/>
      </c>
      <c r="N76">
        <f>SI.ERROR(BUSCARV(E76,TablaEstados,4,FALSO),"Sin dato")</f>
        <v/>
      </c>
    </row>
    <row r="77">
      <c r="A77" t="inlineStr">
        <is>
          <t>2025</t>
        </is>
      </c>
      <c r="B77" t="inlineStr">
        <is>
          <t>07</t>
        </is>
      </c>
      <c r="C77" t="inlineStr">
        <is>
          <t>10059010</t>
        </is>
      </c>
      <c r="D77" t="inlineStr">
        <is>
          <t>858</t>
        </is>
      </c>
      <c r="E77" t="inlineStr">
        <is>
          <t>GO</t>
        </is>
      </c>
      <c r="F77" t="n">
        <v>13868480</v>
      </c>
      <c r="G77" t="n">
        <v>13868480</v>
      </c>
      <c r="H77" t="n">
        <v>2816073</v>
      </c>
      <c r="I77" t="inlineStr">
        <is>
          <t>Milho</t>
        </is>
      </c>
      <c r="J77">
        <f>SI.ERROR(BUSCARV(D77,TablaPaises,6,FALSO),"Sin dato")</f>
        <v/>
      </c>
      <c r="K77">
        <f>SI.ERROR(BUSCARV(C77,TablaProductos,2,FALSO),"Sin dato")</f>
        <v/>
      </c>
      <c r="L77">
        <f>SI(H77&gt;=1000000,"Alto",SI(H77&gt;=100000,"Medio","Bajo"))</f>
        <v/>
      </c>
      <c r="M77">
        <f>SI.ERROR(BUSCARV(E77,TablaEstados,3,FALSO),"Sin dato")</f>
        <v/>
      </c>
      <c r="N77">
        <f>SI.ERROR(BUSCARV(E77,TablaEstados,4,FALSO),"Sin dato")</f>
        <v/>
      </c>
    </row>
    <row r="78">
      <c r="A78" t="inlineStr">
        <is>
          <t>2025</t>
        </is>
      </c>
      <c r="B78" t="inlineStr">
        <is>
          <t>09</t>
        </is>
      </c>
      <c r="C78" t="inlineStr">
        <is>
          <t>52010020</t>
        </is>
      </c>
      <c r="D78" t="inlineStr">
        <is>
          <t>365</t>
        </is>
      </c>
      <c r="E78" t="inlineStr">
        <is>
          <t>BA</t>
        </is>
      </c>
      <c r="F78" t="n">
        <v>1722</v>
      </c>
      <c r="G78" t="n">
        <v>1722121</v>
      </c>
      <c r="H78" t="n">
        <v>2796194</v>
      </c>
      <c r="I78" t="inlineStr">
        <is>
          <t>Algodón</t>
        </is>
      </c>
      <c r="J78">
        <f>SI.ERROR(BUSCARV(D78,TablaPaises,6,FALSO),"Sin dato")</f>
        <v/>
      </c>
      <c r="K78">
        <f>SI.ERROR(BUSCARV(C78,TablaProductos,2,FALSO),"Sin dato")</f>
        <v/>
      </c>
      <c r="L78">
        <f>SI(H78&gt;=1000000,"Alto",SI(H78&gt;=100000,"Medio","Bajo"))</f>
        <v/>
      </c>
      <c r="M78">
        <f>SI.ERROR(BUSCARV(E78,TablaEstados,3,FALSO),"Sin dato")</f>
        <v/>
      </c>
      <c r="N78">
        <f>SI.ERROR(BUSCARV(E78,TablaEstados,4,FALSO),"Sin dato")</f>
        <v/>
      </c>
    </row>
    <row r="79">
      <c r="A79" t="inlineStr">
        <is>
          <t>2025</t>
        </is>
      </c>
      <c r="B79" t="inlineStr">
        <is>
          <t>02</t>
        </is>
      </c>
      <c r="C79" t="inlineStr">
        <is>
          <t>09011110</t>
        </is>
      </c>
      <c r="D79" t="inlineStr">
        <is>
          <t>246</t>
        </is>
      </c>
      <c r="E79" t="inlineStr">
        <is>
          <t>SP</t>
        </is>
      </c>
      <c r="F79" t="n">
        <v>250</v>
      </c>
      <c r="G79" t="n">
        <v>250460</v>
      </c>
      <c r="H79" t="n">
        <v>1608998</v>
      </c>
      <c r="I79" t="inlineStr">
        <is>
          <t>Café en granos</t>
        </is>
      </c>
      <c r="J79">
        <f>SI.ERROR(BUSCARV(D79,TablaPaises,6,FALSO),"Sin dato")</f>
        <v/>
      </c>
      <c r="K79">
        <f>SI.ERROR(BUSCARV(C79,TablaProductos,2,FALSO),"Sin dato")</f>
        <v/>
      </c>
      <c r="L79">
        <f>SI(H79&gt;=1000000,"Alto",SI(H79&gt;=100000,"Medio","Bajo"))</f>
        <v/>
      </c>
      <c r="M79">
        <f>SI.ERROR(BUSCARV(E79,TablaEstados,3,FALSO),"Sin dato")</f>
        <v/>
      </c>
      <c r="N79">
        <f>SI.ERROR(BUSCARV(E79,TablaEstados,4,FALSO),"Sin dato")</f>
        <v/>
      </c>
    </row>
    <row r="80">
      <c r="A80" t="inlineStr">
        <is>
          <t>2025</t>
        </is>
      </c>
      <c r="B80" t="inlineStr">
        <is>
          <t>01</t>
        </is>
      </c>
      <c r="C80" t="inlineStr">
        <is>
          <t>10059010</t>
        </is>
      </c>
      <c r="D80" t="inlineStr">
        <is>
          <t>647</t>
        </is>
      </c>
      <c r="E80" t="inlineStr">
        <is>
          <t>MT</t>
        </is>
      </c>
      <c r="F80" t="n">
        <v>37823049</v>
      </c>
      <c r="G80" t="n">
        <v>37823049</v>
      </c>
      <c r="H80" t="n">
        <v>8033205</v>
      </c>
      <c r="I80" t="inlineStr">
        <is>
          <t>Milho</t>
        </is>
      </c>
      <c r="J80">
        <f>SI.ERROR(BUSCARV(D80,TablaPaises,6,FALSO),"Sin dato")</f>
        <v/>
      </c>
      <c r="K80">
        <f>SI.ERROR(BUSCARV(C80,TablaProductos,2,FALSO),"Sin dato")</f>
        <v/>
      </c>
      <c r="L80">
        <f>SI(H80&gt;=1000000,"Alto",SI(H80&gt;=100000,"Medio","Bajo"))</f>
        <v/>
      </c>
      <c r="M80">
        <f>SI.ERROR(BUSCARV(E80,TablaEstados,3,FALSO),"Sin dato")</f>
        <v/>
      </c>
      <c r="N80">
        <f>SI.ERROR(BUSCARV(E80,TablaEstados,4,FALSO),"Sin dato")</f>
        <v/>
      </c>
    </row>
    <row r="81">
      <c r="A81" t="inlineStr">
        <is>
          <t>2025</t>
        </is>
      </c>
      <c r="B81" t="inlineStr">
        <is>
          <t>05</t>
        </is>
      </c>
      <c r="C81" t="inlineStr">
        <is>
          <t>52010020</t>
        </is>
      </c>
      <c r="D81" t="inlineStr">
        <is>
          <t>576</t>
        </is>
      </c>
      <c r="E81" t="inlineStr">
        <is>
          <t>BA</t>
        </is>
      </c>
      <c r="F81" t="n">
        <v>4471</v>
      </c>
      <c r="G81" t="n">
        <v>4469500</v>
      </c>
      <c r="H81" t="n">
        <v>6633196</v>
      </c>
      <c r="I81" t="inlineStr">
        <is>
          <t>Algodón</t>
        </is>
      </c>
      <c r="J81">
        <f>SI.ERROR(BUSCARV(D81,TablaPaises,6,FALSO),"Sin dato")</f>
        <v/>
      </c>
      <c r="K81">
        <f>SI.ERROR(BUSCARV(C81,TablaProductos,2,FALSO),"Sin dato")</f>
        <v/>
      </c>
      <c r="L81">
        <f>SI(H81&gt;=1000000,"Alto",SI(H81&gt;=100000,"Medio","Bajo"))</f>
        <v/>
      </c>
      <c r="M81">
        <f>SI.ERROR(BUSCARV(E81,TablaEstados,3,FALSO),"Sin dato")</f>
        <v/>
      </c>
      <c r="N81">
        <f>SI.ERROR(BUSCARV(E81,TablaEstados,4,FALSO),"Sin dato")</f>
        <v/>
      </c>
    </row>
    <row r="82">
      <c r="A82" t="inlineStr">
        <is>
          <t>2025</t>
        </is>
      </c>
      <c r="B82" t="inlineStr">
        <is>
          <t>01</t>
        </is>
      </c>
      <c r="C82" t="inlineStr">
        <is>
          <t>09011110</t>
        </is>
      </c>
      <c r="D82" t="inlineStr">
        <is>
          <t>628</t>
        </is>
      </c>
      <c r="E82" t="inlineStr">
        <is>
          <t>MG</t>
        </is>
      </c>
      <c r="F82" t="n">
        <v>23602</v>
      </c>
      <c r="G82" t="n">
        <v>3668308</v>
      </c>
      <c r="H82" t="n">
        <v>21445484</v>
      </c>
      <c r="I82" t="inlineStr">
        <is>
          <t>Café en granos</t>
        </is>
      </c>
      <c r="J82">
        <f>SI.ERROR(BUSCARV(D82,TablaPaises,6,FALSO),"Sin dato")</f>
        <v/>
      </c>
      <c r="K82">
        <f>SI.ERROR(BUSCARV(C82,TablaProductos,2,FALSO),"Sin dato")</f>
        <v/>
      </c>
      <c r="L82">
        <f>SI(H82&gt;=1000000,"Alto",SI(H82&gt;=100000,"Medio","Bajo"))</f>
        <v/>
      </c>
      <c r="M82">
        <f>SI.ERROR(BUSCARV(E82,TablaEstados,3,FALSO),"Sin dato")</f>
        <v/>
      </c>
      <c r="N82">
        <f>SI.ERROR(BUSCARV(E82,TablaEstados,4,FALSO),"Sin dato")</f>
        <v/>
      </c>
    </row>
    <row r="83">
      <c r="A83" t="inlineStr">
        <is>
          <t>2025</t>
        </is>
      </c>
      <c r="B83" t="inlineStr">
        <is>
          <t>08</t>
        </is>
      </c>
      <c r="C83" t="inlineStr">
        <is>
          <t>12019000</t>
        </is>
      </c>
      <c r="D83" t="inlineStr">
        <is>
          <t>160</t>
        </is>
      </c>
      <c r="E83" t="inlineStr">
        <is>
          <t>PA</t>
        </is>
      </c>
      <c r="F83" t="n">
        <v>152814</v>
      </c>
      <c r="G83" t="n">
        <v>152815528</v>
      </c>
      <c r="H83" t="n">
        <v>63284226</v>
      </c>
      <c r="I83" t="inlineStr">
        <is>
          <t>Soja</t>
        </is>
      </c>
      <c r="J83">
        <f>SI.ERROR(BUSCARV(D83,TablaPaises,6,FALSO),"Sin dato")</f>
        <v/>
      </c>
      <c r="K83">
        <f>SI.ERROR(BUSCARV(C83,TablaProductos,2,FALSO),"Sin dato")</f>
        <v/>
      </c>
      <c r="L83">
        <f>SI(H83&gt;=1000000,"Alto",SI(H83&gt;=100000,"Medio","Bajo"))</f>
        <v/>
      </c>
      <c r="M83">
        <f>SI.ERROR(BUSCARV(E83,TablaEstados,3,FALSO),"Sin dato")</f>
        <v/>
      </c>
      <c r="N83">
        <f>SI.ERROR(BUSCARV(E83,TablaEstados,4,FALSO),"Sin dato")</f>
        <v/>
      </c>
    </row>
    <row r="84">
      <c r="A84" t="inlineStr">
        <is>
          <t>2025</t>
        </is>
      </c>
      <c r="B84" t="inlineStr">
        <is>
          <t>08</t>
        </is>
      </c>
      <c r="C84" t="inlineStr">
        <is>
          <t>09011110</t>
        </is>
      </c>
      <c r="D84" t="inlineStr">
        <is>
          <t>676</t>
        </is>
      </c>
      <c r="E84" t="inlineStr">
        <is>
          <t>BA</t>
        </is>
      </c>
      <c r="F84" t="n">
        <v>19</v>
      </c>
      <c r="G84" t="n">
        <v>19200</v>
      </c>
      <c r="H84" t="n">
        <v>127680</v>
      </c>
      <c r="I84" t="inlineStr">
        <is>
          <t>Café en granos</t>
        </is>
      </c>
      <c r="J84">
        <f>SI.ERROR(BUSCARV(D84,TablaPaises,6,FALSO),"Sin dato")</f>
        <v/>
      </c>
      <c r="K84">
        <f>SI.ERROR(BUSCARV(C84,TablaProductos,2,FALSO),"Sin dato")</f>
        <v/>
      </c>
      <c r="L84">
        <f>SI(H84&gt;=1000000,"Alto",SI(H84&gt;=100000,"Medio","Bajo"))</f>
        <v/>
      </c>
      <c r="M84">
        <f>SI.ERROR(BUSCARV(E84,TablaEstados,3,FALSO),"Sin dato")</f>
        <v/>
      </c>
      <c r="N84">
        <f>SI.ERROR(BUSCARV(E84,TablaEstados,4,FALSO),"Sin dato")</f>
        <v/>
      </c>
    </row>
    <row r="85">
      <c r="A85" t="inlineStr">
        <is>
          <t>2025</t>
        </is>
      </c>
      <c r="B85" t="inlineStr">
        <is>
          <t>10</t>
        </is>
      </c>
      <c r="C85" t="inlineStr">
        <is>
          <t>10059010</t>
        </is>
      </c>
      <c r="D85" t="inlineStr">
        <is>
          <t>249</t>
        </is>
      </c>
      <c r="E85" t="inlineStr">
        <is>
          <t>PR</t>
        </is>
      </c>
      <c r="F85" t="n">
        <v>500</v>
      </c>
      <c r="G85" t="n">
        <v>500</v>
      </c>
      <c r="H85" t="n">
        <v>451</v>
      </c>
      <c r="I85" t="inlineStr">
        <is>
          <t>Milho</t>
        </is>
      </c>
      <c r="J85">
        <f>SI.ERROR(BUSCARV(D85,TablaPaises,6,FALSO),"Sin dato")</f>
        <v/>
      </c>
      <c r="K85">
        <f>SI.ERROR(BUSCARV(C85,TablaProductos,2,FALSO),"Sin dato")</f>
        <v/>
      </c>
      <c r="L85">
        <f>SI(H85&gt;=1000000,"Alto",SI(H85&gt;=100000,"Medio","Bajo"))</f>
        <v/>
      </c>
      <c r="M85">
        <f>SI.ERROR(BUSCARV(E85,TablaEstados,3,FALSO),"Sin dato")</f>
        <v/>
      </c>
      <c r="N85">
        <f>SI.ERROR(BUSCARV(E85,TablaEstados,4,FALSO),"Sin dato")</f>
        <v/>
      </c>
    </row>
    <row r="86">
      <c r="A86" t="inlineStr">
        <is>
          <t>2025</t>
        </is>
      </c>
      <c r="B86" t="inlineStr">
        <is>
          <t>09</t>
        </is>
      </c>
      <c r="C86" t="inlineStr">
        <is>
          <t>12019000</t>
        </is>
      </c>
      <c r="D86" t="inlineStr">
        <is>
          <t>160</t>
        </is>
      </c>
      <c r="E86" t="inlineStr">
        <is>
          <t>RS</t>
        </is>
      </c>
      <c r="F86" t="n">
        <v>1440642</v>
      </c>
      <c r="G86" t="n">
        <v>1440637957</v>
      </c>
      <c r="H86" t="n">
        <v>617746668</v>
      </c>
      <c r="I86" t="inlineStr">
        <is>
          <t>Soja</t>
        </is>
      </c>
      <c r="J86">
        <f>SI.ERROR(BUSCARV(D86,TablaPaises,6,FALSO),"Sin dato")</f>
        <v/>
      </c>
      <c r="K86">
        <f>SI.ERROR(BUSCARV(C86,TablaProductos,2,FALSO),"Sin dato")</f>
        <v/>
      </c>
      <c r="L86">
        <f>SI(H86&gt;=1000000,"Alto",SI(H86&gt;=100000,"Medio","Bajo"))</f>
        <v/>
      </c>
      <c r="M86">
        <f>SI.ERROR(BUSCARV(E86,TablaEstados,3,FALSO),"Sin dato")</f>
        <v/>
      </c>
      <c r="N86">
        <f>SI.ERROR(BUSCARV(E86,TablaEstados,4,FALSO),"Sin dato")</f>
        <v/>
      </c>
    </row>
    <row r="87">
      <c r="A87" t="inlineStr">
        <is>
          <t>2025</t>
        </is>
      </c>
      <c r="B87" t="inlineStr">
        <is>
          <t>05</t>
        </is>
      </c>
      <c r="C87" t="inlineStr">
        <is>
          <t>09011110</t>
        </is>
      </c>
      <c r="D87" t="inlineStr">
        <is>
          <t>386</t>
        </is>
      </c>
      <c r="E87" t="inlineStr">
        <is>
          <t>MG</t>
        </is>
      </c>
      <c r="F87" t="n">
        <v>212289</v>
      </c>
      <c r="G87" t="n">
        <v>11669261</v>
      </c>
      <c r="H87" t="n">
        <v>92292733</v>
      </c>
      <c r="I87" t="inlineStr">
        <is>
          <t>Café en granos</t>
        </is>
      </c>
      <c r="J87">
        <f>SI.ERROR(BUSCARV(D87,TablaPaises,6,FALSO),"Sin dato")</f>
        <v/>
      </c>
      <c r="K87">
        <f>SI.ERROR(BUSCARV(C87,TablaProductos,2,FALSO),"Sin dato")</f>
        <v/>
      </c>
      <c r="L87">
        <f>SI(H87&gt;=1000000,"Alto",SI(H87&gt;=100000,"Medio","Bajo"))</f>
        <v/>
      </c>
      <c r="M87">
        <f>SI.ERROR(BUSCARV(E87,TablaEstados,3,FALSO),"Sin dato")</f>
        <v/>
      </c>
      <c r="N87">
        <f>SI.ERROR(BUSCARV(E87,TablaEstados,4,FALSO),"Sin dato")</f>
        <v/>
      </c>
    </row>
    <row r="88">
      <c r="A88" t="inlineStr">
        <is>
          <t>2025</t>
        </is>
      </c>
      <c r="B88" t="inlineStr">
        <is>
          <t>05</t>
        </is>
      </c>
      <c r="C88" t="inlineStr">
        <is>
          <t>12019000</t>
        </is>
      </c>
      <c r="D88" t="inlineStr">
        <is>
          <t>160</t>
        </is>
      </c>
      <c r="E88" t="inlineStr">
        <is>
          <t>MT</t>
        </is>
      </c>
      <c r="F88" t="n">
        <v>62343</v>
      </c>
      <c r="G88" t="n">
        <v>62343475</v>
      </c>
      <c r="H88" t="n">
        <v>24539361</v>
      </c>
      <c r="I88" t="inlineStr">
        <is>
          <t>Soja</t>
        </is>
      </c>
      <c r="J88">
        <f>SI.ERROR(BUSCARV(D88,TablaPaises,6,FALSO),"Sin dato")</f>
        <v/>
      </c>
      <c r="K88">
        <f>SI.ERROR(BUSCARV(C88,TablaProductos,2,FALSO),"Sin dato")</f>
        <v/>
      </c>
      <c r="L88">
        <f>SI(H88&gt;=1000000,"Alto",SI(H88&gt;=100000,"Medio","Bajo"))</f>
        <v/>
      </c>
      <c r="M88">
        <f>SI.ERROR(BUSCARV(E88,TablaEstados,3,FALSO),"Sin dato")</f>
        <v/>
      </c>
      <c r="N88">
        <f>SI.ERROR(BUSCARV(E88,TablaEstados,4,FALSO),"Sin dato")</f>
        <v/>
      </c>
    </row>
    <row r="89">
      <c r="A89" t="inlineStr">
        <is>
          <t>2025</t>
        </is>
      </c>
      <c r="B89" t="inlineStr">
        <is>
          <t>05</t>
        </is>
      </c>
      <c r="C89" t="inlineStr">
        <is>
          <t>12019000</t>
        </is>
      </c>
      <c r="D89" t="inlineStr">
        <is>
          <t>160</t>
        </is>
      </c>
      <c r="E89" t="inlineStr">
        <is>
          <t>GO</t>
        </is>
      </c>
      <c r="F89" t="n">
        <v>40889</v>
      </c>
      <c r="G89" t="n">
        <v>40889469</v>
      </c>
      <c r="H89" t="n">
        <v>16061425</v>
      </c>
      <c r="I89" t="inlineStr">
        <is>
          <t>Soja</t>
        </is>
      </c>
      <c r="J89">
        <f>SI.ERROR(BUSCARV(D89,TablaPaises,6,FALSO),"Sin dato")</f>
        <v/>
      </c>
      <c r="K89">
        <f>SI.ERROR(BUSCARV(C89,TablaProductos,2,FALSO),"Sin dato")</f>
        <v/>
      </c>
      <c r="L89">
        <f>SI(H89&gt;=1000000,"Alto",SI(H89&gt;=100000,"Medio","Bajo"))</f>
        <v/>
      </c>
      <c r="M89">
        <f>SI.ERROR(BUSCARV(E89,TablaEstados,3,FALSO),"Sin dato")</f>
        <v/>
      </c>
      <c r="N89">
        <f>SI.ERROR(BUSCARV(E89,TablaEstados,4,FALSO),"Sin dato")</f>
        <v/>
      </c>
    </row>
    <row r="90">
      <c r="A90" t="inlineStr">
        <is>
          <t>2025</t>
        </is>
      </c>
      <c r="B90" t="inlineStr">
        <is>
          <t>07</t>
        </is>
      </c>
      <c r="C90" t="inlineStr">
        <is>
          <t>10059010</t>
        </is>
      </c>
      <c r="D90" t="inlineStr">
        <is>
          <t>317</t>
        </is>
      </c>
      <c r="E90" t="inlineStr">
        <is>
          <t>MT</t>
        </is>
      </c>
      <c r="F90" t="n">
        <v>75375502</v>
      </c>
      <c r="G90" t="n">
        <v>75375502</v>
      </c>
      <c r="H90" t="n">
        <v>15614037</v>
      </c>
      <c r="I90" t="inlineStr">
        <is>
          <t>Milho</t>
        </is>
      </c>
      <c r="J90">
        <f>SI.ERROR(BUSCARV(D90,TablaPaises,6,FALSO),"Sin dato")</f>
        <v/>
      </c>
      <c r="K90">
        <f>SI.ERROR(BUSCARV(C90,TablaProductos,2,FALSO),"Sin dato")</f>
        <v/>
      </c>
      <c r="L90">
        <f>SI(H90&gt;=1000000,"Alto",SI(H90&gt;=100000,"Medio","Bajo"))</f>
        <v/>
      </c>
      <c r="M90">
        <f>SI.ERROR(BUSCARV(E90,TablaEstados,3,FALSO),"Sin dato")</f>
        <v/>
      </c>
      <c r="N90">
        <f>SI.ERROR(BUSCARV(E90,TablaEstados,4,FALSO),"Sin dato")</f>
        <v/>
      </c>
    </row>
    <row r="91">
      <c r="A91" t="inlineStr">
        <is>
          <t>2025</t>
        </is>
      </c>
      <c r="B91" t="inlineStr">
        <is>
          <t>04</t>
        </is>
      </c>
      <c r="C91" t="inlineStr">
        <is>
          <t>12019000</t>
        </is>
      </c>
      <c r="D91" t="inlineStr">
        <is>
          <t>160</t>
        </is>
      </c>
      <c r="E91" t="inlineStr">
        <is>
          <t>SP</t>
        </is>
      </c>
      <c r="F91" t="n">
        <v>180975</v>
      </c>
      <c r="G91" t="n">
        <v>180978459</v>
      </c>
      <c r="H91" t="n">
        <v>70790018</v>
      </c>
      <c r="I91" t="inlineStr">
        <is>
          <t>Soja</t>
        </is>
      </c>
      <c r="J91">
        <f>SI.ERROR(BUSCARV(D91,TablaPaises,6,FALSO),"Sin dato")</f>
        <v/>
      </c>
      <c r="K91">
        <f>SI.ERROR(BUSCARV(C91,TablaProductos,2,FALSO),"Sin dato")</f>
        <v/>
      </c>
      <c r="L91">
        <f>SI(H91&gt;=1000000,"Alto",SI(H91&gt;=100000,"Medio","Bajo"))</f>
        <v/>
      </c>
      <c r="M91">
        <f>SI.ERROR(BUSCARV(E91,TablaEstados,3,FALSO),"Sin dato")</f>
        <v/>
      </c>
      <c r="N91">
        <f>SI.ERROR(BUSCARV(E91,TablaEstados,4,FALSO),"Sin dato")</f>
        <v/>
      </c>
    </row>
    <row r="92">
      <c r="A92" t="inlineStr">
        <is>
          <t>2025</t>
        </is>
      </c>
      <c r="B92" t="inlineStr">
        <is>
          <t>04</t>
        </is>
      </c>
      <c r="C92" t="inlineStr">
        <is>
          <t>12019000</t>
        </is>
      </c>
      <c r="D92" t="inlineStr">
        <is>
          <t>573</t>
        </is>
      </c>
      <c r="E92" t="inlineStr">
        <is>
          <t>MT</t>
        </is>
      </c>
      <c r="F92" t="n">
        <v>10807</v>
      </c>
      <c r="G92" t="n">
        <v>10806797</v>
      </c>
      <c r="H92" t="n">
        <v>3942948</v>
      </c>
      <c r="I92" t="inlineStr">
        <is>
          <t>Soja</t>
        </is>
      </c>
      <c r="J92">
        <f>SI.ERROR(BUSCARV(D92,TablaPaises,6,FALSO),"Sin dato")</f>
        <v/>
      </c>
      <c r="K92">
        <f>SI.ERROR(BUSCARV(C92,TablaProductos,2,FALSO),"Sin dato")</f>
        <v/>
      </c>
      <c r="L92">
        <f>SI(H92&gt;=1000000,"Alto",SI(H92&gt;=100000,"Medio","Bajo"))</f>
        <v/>
      </c>
      <c r="M92">
        <f>SI.ERROR(BUSCARV(E92,TablaEstados,3,FALSO),"Sin dato")</f>
        <v/>
      </c>
      <c r="N92">
        <f>SI.ERROR(BUSCARV(E92,TablaEstados,4,FALSO),"Sin dato")</f>
        <v/>
      </c>
    </row>
    <row r="93">
      <c r="A93" t="inlineStr">
        <is>
          <t>2025</t>
        </is>
      </c>
      <c r="B93" t="inlineStr">
        <is>
          <t>10</t>
        </is>
      </c>
      <c r="C93" t="inlineStr">
        <is>
          <t>10059010</t>
        </is>
      </c>
      <c r="D93" t="inlineStr">
        <is>
          <t>372</t>
        </is>
      </c>
      <c r="E93" t="inlineStr">
        <is>
          <t>MT</t>
        </is>
      </c>
      <c r="F93" t="n">
        <v>513801890</v>
      </c>
      <c r="G93" t="n">
        <v>513801890</v>
      </c>
      <c r="H93" t="n">
        <v>109380446</v>
      </c>
      <c r="I93" t="inlineStr">
        <is>
          <t>Milho</t>
        </is>
      </c>
      <c r="J93">
        <f>SI.ERROR(BUSCARV(D93,TablaPaises,6,FALSO),"Sin dato")</f>
        <v/>
      </c>
      <c r="K93">
        <f>SI.ERROR(BUSCARV(C93,TablaProductos,2,FALSO),"Sin dato")</f>
        <v/>
      </c>
      <c r="L93">
        <f>SI(H93&gt;=1000000,"Alto",SI(H93&gt;=100000,"Medio","Bajo"))</f>
        <v/>
      </c>
      <c r="M93">
        <f>SI.ERROR(BUSCARV(E93,TablaEstados,3,FALSO),"Sin dato")</f>
        <v/>
      </c>
      <c r="N93">
        <f>SI.ERROR(BUSCARV(E93,TablaEstados,4,FALSO),"Sin dato")</f>
        <v/>
      </c>
    </row>
    <row r="94">
      <c r="A94" t="inlineStr">
        <is>
          <t>2025</t>
        </is>
      </c>
      <c r="B94" t="inlineStr">
        <is>
          <t>11</t>
        </is>
      </c>
      <c r="C94" t="inlineStr">
        <is>
          <t>09011110</t>
        </is>
      </c>
      <c r="D94" t="inlineStr">
        <is>
          <t>087</t>
        </is>
      </c>
      <c r="E94" t="inlineStr">
        <is>
          <t>MG</t>
        </is>
      </c>
      <c r="F94" t="n">
        <v>255</v>
      </c>
      <c r="G94" t="n">
        <v>255180</v>
      </c>
      <c r="H94" t="n">
        <v>1546545</v>
      </c>
      <c r="I94" t="inlineStr">
        <is>
          <t>Café en granos</t>
        </is>
      </c>
      <c r="J94">
        <f>SI.ERROR(BUSCARV(D94,TablaPaises,6,FALSO),"Sin dato")</f>
        <v/>
      </c>
      <c r="K94">
        <f>SI.ERROR(BUSCARV(C94,TablaProductos,2,FALSO),"Sin dato")</f>
        <v/>
      </c>
      <c r="L94">
        <f>SI(H94&gt;=1000000,"Alto",SI(H94&gt;=100000,"Medio","Bajo"))</f>
        <v/>
      </c>
      <c r="M94">
        <f>SI.ERROR(BUSCARV(E94,TablaEstados,3,FALSO),"Sin dato")</f>
        <v/>
      </c>
      <c r="N94">
        <f>SI.ERROR(BUSCARV(E94,TablaEstados,4,FALSO),"Sin dato")</f>
        <v/>
      </c>
    </row>
    <row r="95">
      <c r="A95" t="inlineStr">
        <is>
          <t>2025</t>
        </is>
      </c>
      <c r="B95" t="inlineStr">
        <is>
          <t>09</t>
        </is>
      </c>
      <c r="C95" t="inlineStr">
        <is>
          <t>12019000</t>
        </is>
      </c>
      <c r="D95" t="inlineStr">
        <is>
          <t>776</t>
        </is>
      </c>
      <c r="E95" t="inlineStr">
        <is>
          <t>PR</t>
        </is>
      </c>
      <c r="F95" t="n">
        <v>55030</v>
      </c>
      <c r="G95" t="n">
        <v>55032223</v>
      </c>
      <c r="H95" t="n">
        <v>23472703</v>
      </c>
      <c r="I95" t="inlineStr">
        <is>
          <t>Soja</t>
        </is>
      </c>
      <c r="J95">
        <f>SI.ERROR(BUSCARV(D95,TablaPaises,6,FALSO),"Sin dato")</f>
        <v/>
      </c>
      <c r="K95">
        <f>SI.ERROR(BUSCARV(C95,TablaProductos,2,FALSO),"Sin dato")</f>
        <v/>
      </c>
      <c r="L95">
        <f>SI(H95&gt;=1000000,"Alto",SI(H95&gt;=100000,"Medio","Bajo"))</f>
        <v/>
      </c>
      <c r="M95">
        <f>SI.ERROR(BUSCARV(E95,TablaEstados,3,FALSO),"Sin dato")</f>
        <v/>
      </c>
      <c r="N95">
        <f>SI.ERROR(BUSCARV(E95,TablaEstados,4,FALSO),"Sin dato")</f>
        <v/>
      </c>
    </row>
    <row r="96">
      <c r="A96" t="inlineStr">
        <is>
          <t>2025</t>
        </is>
      </c>
      <c r="B96" t="inlineStr">
        <is>
          <t>04</t>
        </is>
      </c>
      <c r="C96" t="inlineStr">
        <is>
          <t>09011110</t>
        </is>
      </c>
      <c r="D96" t="inlineStr">
        <is>
          <t>607</t>
        </is>
      </c>
      <c r="E96" t="inlineStr">
        <is>
          <t>MG</t>
        </is>
      </c>
      <c r="F96" t="n">
        <v>432</v>
      </c>
      <c r="G96" t="n">
        <v>433200</v>
      </c>
      <c r="H96" t="n">
        <v>3524676</v>
      </c>
      <c r="I96" t="inlineStr">
        <is>
          <t>Café en granos</t>
        </is>
      </c>
      <c r="J96">
        <f>SI.ERROR(BUSCARV(D96,TablaPaises,6,FALSO),"Sin dato")</f>
        <v/>
      </c>
      <c r="K96">
        <f>SI.ERROR(BUSCARV(C96,TablaProductos,2,FALSO),"Sin dato")</f>
        <v/>
      </c>
      <c r="L96">
        <f>SI(H96&gt;=1000000,"Alto",SI(H96&gt;=100000,"Medio","Bajo"))</f>
        <v/>
      </c>
      <c r="M96">
        <f>SI.ERROR(BUSCARV(E96,TablaEstados,3,FALSO),"Sin dato")</f>
        <v/>
      </c>
      <c r="N96">
        <f>SI.ERROR(BUSCARV(E96,TablaEstados,4,FALSO),"Sin dato")</f>
        <v/>
      </c>
    </row>
    <row r="97">
      <c r="A97" t="inlineStr">
        <is>
          <t>2025</t>
        </is>
      </c>
      <c r="B97" t="inlineStr">
        <is>
          <t>03</t>
        </is>
      </c>
      <c r="C97" t="inlineStr">
        <is>
          <t>12019000</t>
        </is>
      </c>
      <c r="D97" t="inlineStr">
        <is>
          <t>160</t>
        </is>
      </c>
      <c r="E97" t="inlineStr">
        <is>
          <t>RS</t>
        </is>
      </c>
      <c r="F97" t="n">
        <v>17</v>
      </c>
      <c r="G97" t="n">
        <v>17163</v>
      </c>
      <c r="H97" t="n">
        <v>6579</v>
      </c>
      <c r="I97" t="inlineStr">
        <is>
          <t>Soja</t>
        </is>
      </c>
      <c r="J97">
        <f>SI.ERROR(BUSCARV(D97,TablaPaises,6,FALSO),"Sin dato")</f>
        <v/>
      </c>
      <c r="K97">
        <f>SI.ERROR(BUSCARV(C97,TablaProductos,2,FALSO),"Sin dato")</f>
        <v/>
      </c>
      <c r="L97">
        <f>SI(H97&gt;=1000000,"Alto",SI(H97&gt;=100000,"Medio","Bajo"))</f>
        <v/>
      </c>
      <c r="M97">
        <f>SI.ERROR(BUSCARV(E97,TablaEstados,3,FALSO),"Sin dato")</f>
        <v/>
      </c>
      <c r="N97">
        <f>SI.ERROR(BUSCARV(E97,TablaEstados,4,FALSO),"Sin dato")</f>
        <v/>
      </c>
    </row>
    <row r="98">
      <c r="A98" t="inlineStr">
        <is>
          <t>2025</t>
        </is>
      </c>
      <c r="B98" t="inlineStr">
        <is>
          <t>03</t>
        </is>
      </c>
      <c r="C98" t="inlineStr">
        <is>
          <t>09011110</t>
        </is>
      </c>
      <c r="D98" t="inlineStr">
        <is>
          <t>195</t>
        </is>
      </c>
      <c r="E98" t="inlineStr">
        <is>
          <t>ES</t>
        </is>
      </c>
      <c r="F98" t="n">
        <v>236</v>
      </c>
      <c r="G98" t="n">
        <v>236000</v>
      </c>
      <c r="H98" t="n">
        <v>1170224</v>
      </c>
      <c r="I98" t="inlineStr">
        <is>
          <t>Café en granos</t>
        </is>
      </c>
      <c r="J98">
        <f>SI.ERROR(BUSCARV(D98,TablaPaises,6,FALSO),"Sin dato")</f>
        <v/>
      </c>
      <c r="K98">
        <f>SI.ERROR(BUSCARV(C98,TablaProductos,2,FALSO),"Sin dato")</f>
        <v/>
      </c>
      <c r="L98">
        <f>SI(H98&gt;=1000000,"Alto",SI(H98&gt;=100000,"Medio","Bajo"))</f>
        <v/>
      </c>
      <c r="M98">
        <f>SI.ERROR(BUSCARV(E98,TablaEstados,3,FALSO),"Sin dato")</f>
        <v/>
      </c>
      <c r="N98">
        <f>SI.ERROR(BUSCARV(E98,TablaEstados,4,FALSO),"Sin dato")</f>
        <v/>
      </c>
    </row>
    <row r="99">
      <c r="A99" t="inlineStr">
        <is>
          <t>2025</t>
        </is>
      </c>
      <c r="B99" t="inlineStr">
        <is>
          <t>04</t>
        </is>
      </c>
      <c r="C99" t="inlineStr">
        <is>
          <t>52010020</t>
        </is>
      </c>
      <c r="D99" t="inlineStr">
        <is>
          <t>485</t>
        </is>
      </c>
      <c r="E99" t="inlineStr">
        <is>
          <t>MT</t>
        </is>
      </c>
      <c r="F99" t="n">
        <v>549</v>
      </c>
      <c r="G99" t="n">
        <v>549495</v>
      </c>
      <c r="H99" t="n">
        <v>960061</v>
      </c>
      <c r="I99" t="inlineStr">
        <is>
          <t>Algodón</t>
        </is>
      </c>
      <c r="J99">
        <f>SI.ERROR(BUSCARV(D99,TablaPaises,6,FALSO),"Sin dato")</f>
        <v/>
      </c>
      <c r="K99">
        <f>SI.ERROR(BUSCARV(C99,TablaProductos,2,FALSO),"Sin dato")</f>
        <v/>
      </c>
      <c r="L99">
        <f>SI(H99&gt;=1000000,"Alto",SI(H99&gt;=100000,"Medio","Bajo"))</f>
        <v/>
      </c>
      <c r="M99">
        <f>SI.ERROR(BUSCARV(E99,TablaEstados,3,FALSO),"Sin dato")</f>
        <v/>
      </c>
      <c r="N99">
        <f>SI.ERROR(BUSCARV(E99,TablaEstados,4,FALSO),"Sin dato")</f>
        <v/>
      </c>
    </row>
    <row r="100">
      <c r="A100" t="inlineStr">
        <is>
          <t>2025</t>
        </is>
      </c>
      <c r="B100" t="inlineStr">
        <is>
          <t>05</t>
        </is>
      </c>
      <c r="C100" t="inlineStr">
        <is>
          <t>52010020</t>
        </is>
      </c>
      <c r="D100" t="inlineStr">
        <is>
          <t>361</t>
        </is>
      </c>
      <c r="E100" t="inlineStr">
        <is>
          <t>MT</t>
        </is>
      </c>
      <c r="F100" t="n">
        <v>6435</v>
      </c>
      <c r="G100" t="n">
        <v>6437035</v>
      </c>
      <c r="H100" t="n">
        <v>10356623</v>
      </c>
      <c r="I100" t="inlineStr">
        <is>
          <t>Algodón</t>
        </is>
      </c>
      <c r="J100">
        <f>SI.ERROR(BUSCARV(D100,TablaPaises,6,FALSO),"Sin dato")</f>
        <v/>
      </c>
      <c r="K100">
        <f>SI.ERROR(BUSCARV(C100,TablaProductos,2,FALSO),"Sin dato")</f>
        <v/>
      </c>
      <c r="L100">
        <f>SI(H100&gt;=1000000,"Alto",SI(H100&gt;=100000,"Medio","Bajo"))</f>
        <v/>
      </c>
      <c r="M100">
        <f>SI.ERROR(BUSCARV(E100,TablaEstados,3,FALSO),"Sin dato")</f>
        <v/>
      </c>
      <c r="N100">
        <f>SI.ERROR(BUSCARV(E100,TablaEstados,4,FALSO),"Sin dato")</f>
        <v/>
      </c>
    </row>
    <row r="101">
      <c r="A101" t="inlineStr">
        <is>
          <t>2025</t>
        </is>
      </c>
      <c r="B101" t="inlineStr">
        <is>
          <t>10</t>
        </is>
      </c>
      <c r="C101" t="inlineStr">
        <is>
          <t>52010020</t>
        </is>
      </c>
      <c r="D101" t="inlineStr">
        <is>
          <t>361</t>
        </is>
      </c>
      <c r="E101" t="inlineStr">
        <is>
          <t>MT</t>
        </is>
      </c>
      <c r="F101" t="n">
        <v>45414</v>
      </c>
      <c r="G101" t="n">
        <v>45412830</v>
      </c>
      <c r="H101" t="n">
        <v>74908877</v>
      </c>
      <c r="I101" t="inlineStr">
        <is>
          <t>Algodón</t>
        </is>
      </c>
      <c r="J101">
        <f>SI.ERROR(BUSCARV(D101,TablaPaises,6,FALSO),"Sin dato")</f>
        <v/>
      </c>
      <c r="K101">
        <f>SI.ERROR(BUSCARV(C101,TablaProductos,2,FALSO),"Sin dato")</f>
        <v/>
      </c>
      <c r="L101">
        <f>SI(H101&gt;=1000000,"Alto",SI(H101&gt;=100000,"Medio","Bajo"))</f>
        <v/>
      </c>
      <c r="M101">
        <f>SI.ERROR(BUSCARV(E101,TablaEstados,3,FALSO),"Sin dato")</f>
        <v/>
      </c>
      <c r="N101">
        <f>SI.ERROR(BUSCARV(E101,TablaEstados,4,FALSO),"Sin dato")</f>
        <v/>
      </c>
    </row>
    <row r="102">
      <c r="A102" t="inlineStr">
        <is>
          <t>2025</t>
        </is>
      </c>
      <c r="B102" t="inlineStr">
        <is>
          <t>03</t>
        </is>
      </c>
      <c r="C102" t="inlineStr">
        <is>
          <t>12019000</t>
        </is>
      </c>
      <c r="D102" t="inlineStr">
        <is>
          <t>160</t>
        </is>
      </c>
      <c r="E102" t="inlineStr">
        <is>
          <t>SC</t>
        </is>
      </c>
      <c r="F102" t="n">
        <v>65110</v>
      </c>
      <c r="G102" t="n">
        <v>65108972</v>
      </c>
      <c r="H102" t="n">
        <v>25226769</v>
      </c>
      <c r="I102" t="inlineStr">
        <is>
          <t>Soja</t>
        </is>
      </c>
      <c r="J102">
        <f>SI.ERROR(BUSCARV(D102,TablaPaises,6,FALSO),"Sin dato")</f>
        <v/>
      </c>
      <c r="K102">
        <f>SI.ERROR(BUSCARV(C102,TablaProductos,2,FALSO),"Sin dato")</f>
        <v/>
      </c>
      <c r="L102">
        <f>SI(H102&gt;=1000000,"Alto",SI(H102&gt;=100000,"Medio","Bajo"))</f>
        <v/>
      </c>
      <c r="M102">
        <f>SI.ERROR(BUSCARV(E102,TablaEstados,3,FALSO),"Sin dato")</f>
        <v/>
      </c>
      <c r="N102">
        <f>SI.ERROR(BUSCARV(E102,TablaEstados,4,FALSO),"Sin dato")</f>
        <v/>
      </c>
    </row>
    <row r="103">
      <c r="A103" t="inlineStr">
        <is>
          <t>2025</t>
        </is>
      </c>
      <c r="B103" t="inlineStr">
        <is>
          <t>08</t>
        </is>
      </c>
      <c r="C103" t="inlineStr">
        <is>
          <t>09011110</t>
        </is>
      </c>
      <c r="D103" t="inlineStr">
        <is>
          <t>827</t>
        </is>
      </c>
      <c r="E103" t="inlineStr">
        <is>
          <t>MG</t>
        </is>
      </c>
      <c r="F103" t="n">
        <v>552</v>
      </c>
      <c r="G103" t="n">
        <v>554319</v>
      </c>
      <c r="H103" t="n">
        <v>2907090</v>
      </c>
      <c r="I103" t="inlineStr">
        <is>
          <t>Café en granos</t>
        </is>
      </c>
      <c r="J103">
        <f>SI.ERROR(BUSCARV(D103,TablaPaises,6,FALSO),"Sin dato")</f>
        <v/>
      </c>
      <c r="K103">
        <f>SI.ERROR(BUSCARV(C103,TablaProductos,2,FALSO),"Sin dato")</f>
        <v/>
      </c>
      <c r="L103">
        <f>SI(H103&gt;=1000000,"Alto",SI(H103&gt;=100000,"Medio","Bajo"))</f>
        <v/>
      </c>
      <c r="M103">
        <f>SI.ERROR(BUSCARV(E103,TablaEstados,3,FALSO),"Sin dato")</f>
        <v/>
      </c>
      <c r="N103">
        <f>SI.ERROR(BUSCARV(E103,TablaEstados,4,FALSO),"Sin dato")</f>
        <v/>
      </c>
    </row>
    <row r="104">
      <c r="A104" t="inlineStr">
        <is>
          <t>2025</t>
        </is>
      </c>
      <c r="B104" t="inlineStr">
        <is>
          <t>07</t>
        </is>
      </c>
      <c r="C104" t="inlineStr">
        <is>
          <t>09011110</t>
        </is>
      </c>
      <c r="D104" t="inlineStr">
        <is>
          <t>023</t>
        </is>
      </c>
      <c r="E104" t="inlineStr">
        <is>
          <t>PR</t>
        </is>
      </c>
      <c r="F104" t="n">
        <v>24</v>
      </c>
      <c r="G104" t="n">
        <v>23510</v>
      </c>
      <c r="H104" t="n">
        <v>193786</v>
      </c>
      <c r="I104" t="inlineStr">
        <is>
          <t>Café en granos</t>
        </is>
      </c>
      <c r="J104">
        <f>SI.ERROR(BUSCARV(D104,TablaPaises,6,FALSO),"Sin dato")</f>
        <v/>
      </c>
      <c r="K104">
        <f>SI.ERROR(BUSCARV(C104,TablaProductos,2,FALSO),"Sin dato")</f>
        <v/>
      </c>
      <c r="L104">
        <f>SI(H104&gt;=1000000,"Alto",SI(H104&gt;=100000,"Medio","Bajo"))</f>
        <v/>
      </c>
      <c r="M104">
        <f>SI.ERROR(BUSCARV(E104,TablaEstados,3,FALSO),"Sin dato")</f>
        <v/>
      </c>
      <c r="N104">
        <f>SI.ERROR(BUSCARV(E104,TablaEstados,4,FALSO),"Sin dato")</f>
        <v/>
      </c>
    </row>
    <row r="105">
      <c r="A105" t="inlineStr">
        <is>
          <t>2025</t>
        </is>
      </c>
      <c r="B105" t="inlineStr">
        <is>
          <t>11</t>
        </is>
      </c>
      <c r="C105" t="inlineStr">
        <is>
          <t>09011110</t>
        </is>
      </c>
      <c r="D105" t="inlineStr">
        <is>
          <t>375</t>
        </is>
      </c>
      <c r="E105" t="inlineStr">
        <is>
          <t>MG</t>
        </is>
      </c>
      <c r="F105" t="n">
        <v>2119</v>
      </c>
      <c r="G105" t="n">
        <v>219463</v>
      </c>
      <c r="H105" t="n">
        <v>1758625</v>
      </c>
      <c r="I105" t="inlineStr">
        <is>
          <t>Café en granos</t>
        </is>
      </c>
      <c r="J105">
        <f>SI.ERROR(BUSCARV(D105,TablaPaises,6,FALSO),"Sin dato")</f>
        <v/>
      </c>
      <c r="K105">
        <f>SI.ERROR(BUSCARV(C105,TablaProductos,2,FALSO),"Sin dato")</f>
        <v/>
      </c>
      <c r="L105">
        <f>SI(H105&gt;=1000000,"Alto",SI(H105&gt;=100000,"Medio","Bajo"))</f>
        <v/>
      </c>
      <c r="M105">
        <f>SI.ERROR(BUSCARV(E105,TablaEstados,3,FALSO),"Sin dato")</f>
        <v/>
      </c>
      <c r="N105">
        <f>SI.ERROR(BUSCARV(E105,TablaEstados,4,FALSO),"Sin dato")</f>
        <v/>
      </c>
    </row>
    <row r="106">
      <c r="A106" t="inlineStr">
        <is>
          <t>2025</t>
        </is>
      </c>
      <c r="B106" t="inlineStr">
        <is>
          <t>02</t>
        </is>
      </c>
      <c r="C106" t="inlineStr">
        <is>
          <t>12019000</t>
        </is>
      </c>
      <c r="D106" t="inlineStr">
        <is>
          <t>776</t>
        </is>
      </c>
      <c r="E106" t="inlineStr">
        <is>
          <t>MS</t>
        </is>
      </c>
      <c r="F106" t="n">
        <v>26078</v>
      </c>
      <c r="G106" t="n">
        <v>26078252</v>
      </c>
      <c r="H106" t="n">
        <v>10158019</v>
      </c>
      <c r="I106" t="inlineStr">
        <is>
          <t>Soja</t>
        </is>
      </c>
      <c r="J106">
        <f>SI.ERROR(BUSCARV(D106,TablaPaises,6,FALSO),"Sin dato")</f>
        <v/>
      </c>
      <c r="K106">
        <f>SI.ERROR(BUSCARV(C106,TablaProductos,2,FALSO),"Sin dato")</f>
        <v/>
      </c>
      <c r="L106">
        <f>SI(H106&gt;=1000000,"Alto",SI(H106&gt;=100000,"Medio","Bajo"))</f>
        <v/>
      </c>
      <c r="M106">
        <f>SI.ERROR(BUSCARV(E106,TablaEstados,3,FALSO),"Sin dato")</f>
        <v/>
      </c>
      <c r="N106">
        <f>SI.ERROR(BUSCARV(E106,TablaEstados,4,FALSO),"Sin dato")</f>
        <v/>
      </c>
    </row>
    <row r="107">
      <c r="A107" t="inlineStr">
        <is>
          <t>2025</t>
        </is>
      </c>
      <c r="B107" t="inlineStr">
        <is>
          <t>10</t>
        </is>
      </c>
      <c r="C107" t="inlineStr">
        <is>
          <t>12019000</t>
        </is>
      </c>
      <c r="D107" t="inlineStr">
        <is>
          <t>573</t>
        </is>
      </c>
      <c r="E107" t="inlineStr">
        <is>
          <t>MT</t>
        </is>
      </c>
      <c r="F107" t="n">
        <v>85755</v>
      </c>
      <c r="G107" t="n">
        <v>85755598</v>
      </c>
      <c r="H107" t="n">
        <v>33969913</v>
      </c>
      <c r="I107" t="inlineStr">
        <is>
          <t>Soja</t>
        </is>
      </c>
      <c r="J107">
        <f>SI.ERROR(BUSCARV(D107,TablaPaises,6,FALSO),"Sin dato")</f>
        <v/>
      </c>
      <c r="K107">
        <f>SI.ERROR(BUSCARV(C107,TablaProductos,2,FALSO),"Sin dato")</f>
        <v/>
      </c>
      <c r="L107">
        <f>SI(H107&gt;=1000000,"Alto",SI(H107&gt;=100000,"Medio","Bajo"))</f>
        <v/>
      </c>
      <c r="M107">
        <f>SI.ERROR(BUSCARV(E107,TablaEstados,3,FALSO),"Sin dato")</f>
        <v/>
      </c>
      <c r="N107">
        <f>SI.ERROR(BUSCARV(E107,TablaEstados,4,FALSO),"Sin dato")</f>
        <v/>
      </c>
    </row>
    <row r="108">
      <c r="A108" t="inlineStr">
        <is>
          <t>2025</t>
        </is>
      </c>
      <c r="B108" t="inlineStr">
        <is>
          <t>09</t>
        </is>
      </c>
      <c r="C108" t="inlineStr">
        <is>
          <t>12019000</t>
        </is>
      </c>
      <c r="D108" t="inlineStr">
        <is>
          <t>160</t>
        </is>
      </c>
      <c r="E108" t="inlineStr">
        <is>
          <t>MG</t>
        </is>
      </c>
      <c r="F108" t="n">
        <v>212054</v>
      </c>
      <c r="G108" t="n">
        <v>212053402</v>
      </c>
      <c r="H108" t="n">
        <v>90487187</v>
      </c>
      <c r="I108" t="inlineStr">
        <is>
          <t>Soja</t>
        </is>
      </c>
      <c r="J108">
        <f>SI.ERROR(BUSCARV(D108,TablaPaises,6,FALSO),"Sin dato")</f>
        <v/>
      </c>
      <c r="K108">
        <f>SI.ERROR(BUSCARV(C108,TablaProductos,2,FALSO),"Sin dato")</f>
        <v/>
      </c>
      <c r="L108">
        <f>SI(H108&gt;=1000000,"Alto",SI(H108&gt;=100000,"Medio","Bajo"))</f>
        <v/>
      </c>
      <c r="M108">
        <f>SI.ERROR(BUSCARV(E108,TablaEstados,3,FALSO),"Sin dato")</f>
        <v/>
      </c>
      <c r="N108">
        <f>SI.ERROR(BUSCARV(E108,TablaEstados,4,FALSO),"Sin dato")</f>
        <v/>
      </c>
    </row>
    <row r="109">
      <c r="A109" t="inlineStr">
        <is>
          <t>2025</t>
        </is>
      </c>
      <c r="B109" t="inlineStr">
        <is>
          <t>02</t>
        </is>
      </c>
      <c r="C109" t="inlineStr">
        <is>
          <t>12019000</t>
        </is>
      </c>
      <c r="D109" t="inlineStr">
        <is>
          <t>161</t>
        </is>
      </c>
      <c r="E109" t="inlineStr">
        <is>
          <t>MT</t>
        </is>
      </c>
      <c r="F109" t="n">
        <v>57100</v>
      </c>
      <c r="G109" t="n">
        <v>57100000</v>
      </c>
      <c r="H109" t="n">
        <v>23929245</v>
      </c>
      <c r="I109" t="inlineStr">
        <is>
          <t>Soja</t>
        </is>
      </c>
      <c r="J109">
        <f>SI.ERROR(BUSCARV(D109,TablaPaises,6,FALSO),"Sin dato")</f>
        <v/>
      </c>
      <c r="K109">
        <f>SI.ERROR(BUSCARV(C109,TablaProductos,2,FALSO),"Sin dato")</f>
        <v/>
      </c>
      <c r="L109">
        <f>SI(H109&gt;=1000000,"Alto",SI(H109&gt;=100000,"Medio","Bajo"))</f>
        <v/>
      </c>
      <c r="M109">
        <f>SI.ERROR(BUSCARV(E109,TablaEstados,3,FALSO),"Sin dato")</f>
        <v/>
      </c>
      <c r="N109">
        <f>SI.ERROR(BUSCARV(E109,TablaEstados,4,FALSO),"Sin dato")</f>
        <v/>
      </c>
    </row>
    <row r="110">
      <c r="A110" t="inlineStr">
        <is>
          <t>2025</t>
        </is>
      </c>
      <c r="B110" t="inlineStr">
        <is>
          <t>10</t>
        </is>
      </c>
      <c r="C110" t="inlineStr">
        <is>
          <t>10059010</t>
        </is>
      </c>
      <c r="D110" t="inlineStr">
        <is>
          <t>399</t>
        </is>
      </c>
      <c r="E110" t="inlineStr">
        <is>
          <t>MT</t>
        </is>
      </c>
      <c r="F110" t="n">
        <v>79636154</v>
      </c>
      <c r="G110" t="n">
        <v>79636154</v>
      </c>
      <c r="H110" t="n">
        <v>15225221</v>
      </c>
      <c r="I110" t="inlineStr">
        <is>
          <t>Milho</t>
        </is>
      </c>
      <c r="J110">
        <f>SI.ERROR(BUSCARV(D110,TablaPaises,6,FALSO),"Sin dato")</f>
        <v/>
      </c>
      <c r="K110">
        <f>SI.ERROR(BUSCARV(C110,TablaProductos,2,FALSO),"Sin dato")</f>
        <v/>
      </c>
      <c r="L110">
        <f>SI(H110&gt;=1000000,"Alto",SI(H110&gt;=100000,"Medio","Bajo"))</f>
        <v/>
      </c>
      <c r="M110">
        <f>SI.ERROR(BUSCARV(E110,TablaEstados,3,FALSO),"Sin dato")</f>
        <v/>
      </c>
      <c r="N110">
        <f>SI.ERROR(BUSCARV(E110,TablaEstados,4,FALSO),"Sin dato")</f>
        <v/>
      </c>
    </row>
    <row r="111">
      <c r="A111" t="inlineStr">
        <is>
          <t>2025</t>
        </is>
      </c>
      <c r="B111" t="inlineStr">
        <is>
          <t>07</t>
        </is>
      </c>
      <c r="C111" t="inlineStr">
        <is>
          <t>12019000</t>
        </is>
      </c>
      <c r="D111" t="inlineStr">
        <is>
          <t>245</t>
        </is>
      </c>
      <c r="E111" t="inlineStr">
        <is>
          <t>PI</t>
        </is>
      </c>
      <c r="F111" t="n">
        <v>15669</v>
      </c>
      <c r="G111" t="n">
        <v>15668728</v>
      </c>
      <c r="H111" t="n">
        <v>6397745</v>
      </c>
      <c r="I111" t="inlineStr">
        <is>
          <t>Soja</t>
        </is>
      </c>
      <c r="J111">
        <f>SI.ERROR(BUSCARV(D111,TablaPaises,6,FALSO),"Sin dato")</f>
        <v/>
      </c>
      <c r="K111">
        <f>SI.ERROR(BUSCARV(C111,TablaProductos,2,FALSO),"Sin dato")</f>
        <v/>
      </c>
      <c r="L111">
        <f>SI(H111&gt;=1000000,"Alto",SI(H111&gt;=100000,"Medio","Bajo"))</f>
        <v/>
      </c>
      <c r="M111">
        <f>SI.ERROR(BUSCARV(E111,TablaEstados,3,FALSO),"Sin dato")</f>
        <v/>
      </c>
      <c r="N111">
        <f>SI.ERROR(BUSCARV(E111,TablaEstados,4,FALSO),"Sin dato")</f>
        <v/>
      </c>
    </row>
    <row r="112">
      <c r="A112" t="inlineStr">
        <is>
          <t>2025</t>
        </is>
      </c>
      <c r="B112" t="inlineStr">
        <is>
          <t>01</t>
        </is>
      </c>
      <c r="C112" t="inlineStr">
        <is>
          <t>10059010</t>
        </is>
      </c>
      <c r="D112" t="inlineStr">
        <is>
          <t>474</t>
        </is>
      </c>
      <c r="E112" t="inlineStr">
        <is>
          <t>PA</t>
        </is>
      </c>
      <c r="F112" t="n">
        <v>161509</v>
      </c>
      <c r="G112" t="n">
        <v>161509</v>
      </c>
      <c r="H112" t="n">
        <v>35059</v>
      </c>
      <c r="I112" t="inlineStr">
        <is>
          <t>Milho</t>
        </is>
      </c>
      <c r="J112">
        <f>SI.ERROR(BUSCARV(D112,TablaPaises,6,FALSO),"Sin dato")</f>
        <v/>
      </c>
      <c r="K112">
        <f>SI.ERROR(BUSCARV(C112,TablaProductos,2,FALSO),"Sin dato")</f>
        <v/>
      </c>
      <c r="L112">
        <f>SI(H112&gt;=1000000,"Alto",SI(H112&gt;=100000,"Medio","Bajo"))</f>
        <v/>
      </c>
      <c r="M112">
        <f>SI.ERROR(BUSCARV(E112,TablaEstados,3,FALSO),"Sin dato")</f>
        <v/>
      </c>
      <c r="N112">
        <f>SI.ERROR(BUSCARV(E112,TablaEstados,4,FALSO),"Sin dato")</f>
        <v/>
      </c>
    </row>
    <row r="113">
      <c r="A113" t="inlineStr">
        <is>
          <t>2025</t>
        </is>
      </c>
      <c r="B113" t="inlineStr">
        <is>
          <t>11</t>
        </is>
      </c>
      <c r="C113" t="inlineStr">
        <is>
          <t>10059010</t>
        </is>
      </c>
      <c r="D113" t="inlineStr">
        <is>
          <t>053</t>
        </is>
      </c>
      <c r="E113" t="inlineStr">
        <is>
          <t>MT</t>
        </is>
      </c>
      <c r="F113" t="n">
        <v>124117073</v>
      </c>
      <c r="G113" t="n">
        <v>124117073</v>
      </c>
      <c r="H113" t="n">
        <v>25570447</v>
      </c>
      <c r="I113" t="inlineStr">
        <is>
          <t>Milho</t>
        </is>
      </c>
      <c r="J113">
        <f>SI.ERROR(BUSCARV(D113,TablaPaises,6,FALSO),"Sin dato")</f>
        <v/>
      </c>
      <c r="K113">
        <f>SI.ERROR(BUSCARV(C113,TablaProductos,2,FALSO),"Sin dato")</f>
        <v/>
      </c>
      <c r="L113">
        <f>SI(H113&gt;=1000000,"Alto",SI(H113&gt;=100000,"Medio","Bajo"))</f>
        <v/>
      </c>
      <c r="M113">
        <f>SI.ERROR(BUSCARV(E113,TablaEstados,3,FALSO),"Sin dato")</f>
        <v/>
      </c>
      <c r="N113">
        <f>SI.ERROR(BUSCARV(E113,TablaEstados,4,FALSO),"Sin dato")</f>
        <v/>
      </c>
    </row>
    <row r="114">
      <c r="A114" t="inlineStr">
        <is>
          <t>2025</t>
        </is>
      </c>
      <c r="B114" t="inlineStr">
        <is>
          <t>03</t>
        </is>
      </c>
      <c r="C114" t="inlineStr">
        <is>
          <t>12019000</t>
        </is>
      </c>
      <c r="D114" t="inlineStr">
        <is>
          <t>576</t>
        </is>
      </c>
      <c r="E114" t="inlineStr">
        <is>
          <t>MT</t>
        </is>
      </c>
      <c r="F114" t="n">
        <v>17529</v>
      </c>
      <c r="G114" t="n">
        <v>17530579</v>
      </c>
      <c r="H114" t="n">
        <v>6663780</v>
      </c>
      <c r="I114" t="inlineStr">
        <is>
          <t>Soja</t>
        </is>
      </c>
      <c r="J114">
        <f>SI.ERROR(BUSCARV(D114,TablaPaises,6,FALSO),"Sin dato")</f>
        <v/>
      </c>
      <c r="K114">
        <f>SI.ERROR(BUSCARV(C114,TablaProductos,2,FALSO),"Sin dato")</f>
        <v/>
      </c>
      <c r="L114">
        <f>SI(H114&gt;=1000000,"Alto",SI(H114&gt;=100000,"Medio","Bajo"))</f>
        <v/>
      </c>
      <c r="M114">
        <f>SI.ERROR(BUSCARV(E114,TablaEstados,3,FALSO),"Sin dato")</f>
        <v/>
      </c>
      <c r="N114">
        <f>SI.ERROR(BUSCARV(E114,TablaEstados,4,FALSO),"Sin dato")</f>
        <v/>
      </c>
    </row>
    <row r="115">
      <c r="A115" t="inlineStr">
        <is>
          <t>2025</t>
        </is>
      </c>
      <c r="B115" t="inlineStr">
        <is>
          <t>12</t>
        </is>
      </c>
      <c r="C115" t="inlineStr">
        <is>
          <t>09011110</t>
        </is>
      </c>
      <c r="D115" t="inlineStr">
        <is>
          <t>023</t>
        </is>
      </c>
      <c r="E115" t="inlineStr">
        <is>
          <t>ES</t>
        </is>
      </c>
      <c r="F115" t="n">
        <v>523</v>
      </c>
      <c r="G115" t="n">
        <v>522400</v>
      </c>
      <c r="H115" t="n">
        <v>2627544</v>
      </c>
      <c r="I115" t="inlineStr">
        <is>
          <t>Café en granos</t>
        </is>
      </c>
      <c r="J115">
        <f>SI.ERROR(BUSCARV(D115,TablaPaises,6,FALSO),"Sin dato")</f>
        <v/>
      </c>
      <c r="K115">
        <f>SI.ERROR(BUSCARV(C115,TablaProductos,2,FALSO),"Sin dato")</f>
        <v/>
      </c>
      <c r="L115">
        <f>SI(H115&gt;=1000000,"Alto",SI(H115&gt;=100000,"Medio","Bajo"))</f>
        <v/>
      </c>
      <c r="M115">
        <f>SI.ERROR(BUSCARV(E115,TablaEstados,3,FALSO),"Sin dato")</f>
        <v/>
      </c>
      <c r="N115">
        <f>SI.ERROR(BUSCARV(E115,TablaEstados,4,FALSO),"Sin dato")</f>
        <v/>
      </c>
    </row>
    <row r="116">
      <c r="A116" t="inlineStr">
        <is>
          <t>2025</t>
        </is>
      </c>
      <c r="B116" t="inlineStr">
        <is>
          <t>08</t>
        </is>
      </c>
      <c r="C116" t="inlineStr">
        <is>
          <t>12019000</t>
        </is>
      </c>
      <c r="D116" t="inlineStr">
        <is>
          <t>160</t>
        </is>
      </c>
      <c r="E116" t="inlineStr">
        <is>
          <t>MT</t>
        </is>
      </c>
      <c r="F116" t="n">
        <v>66543</v>
      </c>
      <c r="G116" t="n">
        <v>66542476</v>
      </c>
      <c r="H116" t="n">
        <v>27591979</v>
      </c>
      <c r="I116" t="inlineStr">
        <is>
          <t>Soja</t>
        </is>
      </c>
      <c r="J116">
        <f>SI.ERROR(BUSCARV(D116,TablaPaises,6,FALSO),"Sin dato")</f>
        <v/>
      </c>
      <c r="K116">
        <f>SI.ERROR(BUSCARV(C116,TablaProductos,2,FALSO),"Sin dato")</f>
        <v/>
      </c>
      <c r="L116">
        <f>SI(H116&gt;=1000000,"Alto",SI(H116&gt;=100000,"Medio","Bajo"))</f>
        <v/>
      </c>
      <c r="M116">
        <f>SI.ERROR(BUSCARV(E116,TablaEstados,3,FALSO),"Sin dato")</f>
        <v/>
      </c>
      <c r="N116">
        <f>SI.ERROR(BUSCARV(E116,TablaEstados,4,FALSO),"Sin dato")</f>
        <v/>
      </c>
    </row>
    <row r="117">
      <c r="A117" t="inlineStr">
        <is>
          <t>2025</t>
        </is>
      </c>
      <c r="B117" t="inlineStr">
        <is>
          <t>10</t>
        </is>
      </c>
      <c r="C117" t="inlineStr">
        <is>
          <t>09011110</t>
        </is>
      </c>
      <c r="D117" t="inlineStr">
        <is>
          <t>239</t>
        </is>
      </c>
      <c r="E117" t="inlineStr">
        <is>
          <t>ES</t>
        </is>
      </c>
      <c r="F117" t="n">
        <v>418</v>
      </c>
      <c r="G117" t="n">
        <v>418657</v>
      </c>
      <c r="H117" t="n">
        <v>1740702</v>
      </c>
      <c r="I117" t="inlineStr">
        <is>
          <t>Café en granos</t>
        </is>
      </c>
      <c r="J117">
        <f>SI.ERROR(BUSCARV(D117,TablaPaises,6,FALSO),"Sin dato")</f>
        <v/>
      </c>
      <c r="K117">
        <f>SI.ERROR(BUSCARV(C117,TablaProductos,2,FALSO),"Sin dato")</f>
        <v/>
      </c>
      <c r="L117">
        <f>SI(H117&gt;=1000000,"Alto",SI(H117&gt;=100000,"Medio","Bajo"))</f>
        <v/>
      </c>
      <c r="M117">
        <f>SI.ERROR(BUSCARV(E117,TablaEstados,3,FALSO),"Sin dato")</f>
        <v/>
      </c>
      <c r="N117">
        <f>SI.ERROR(BUSCARV(E117,TablaEstados,4,FALSO),"Sin dato")</f>
        <v/>
      </c>
    </row>
    <row r="118">
      <c r="A118" t="inlineStr">
        <is>
          <t>2025</t>
        </is>
      </c>
      <c r="B118" t="inlineStr">
        <is>
          <t>04</t>
        </is>
      </c>
      <c r="C118" t="inlineStr">
        <is>
          <t>12019000</t>
        </is>
      </c>
      <c r="D118" t="inlineStr">
        <is>
          <t>576</t>
        </is>
      </c>
      <c r="E118" t="inlineStr">
        <is>
          <t>TO</t>
        </is>
      </c>
      <c r="F118" t="n">
        <v>34150</v>
      </c>
      <c r="G118" t="n">
        <v>34149809</v>
      </c>
      <c r="H118" t="n">
        <v>13010288</v>
      </c>
      <c r="I118" t="inlineStr">
        <is>
          <t>Soja</t>
        </is>
      </c>
      <c r="J118">
        <f>SI.ERROR(BUSCARV(D118,TablaPaises,6,FALSO),"Sin dato")</f>
        <v/>
      </c>
      <c r="K118">
        <f>SI.ERROR(BUSCARV(C118,TablaProductos,2,FALSO),"Sin dato")</f>
        <v/>
      </c>
      <c r="L118">
        <f>SI(H118&gt;=1000000,"Alto",SI(H118&gt;=100000,"Medio","Bajo"))</f>
        <v/>
      </c>
      <c r="M118">
        <f>SI.ERROR(BUSCARV(E118,TablaEstados,3,FALSO),"Sin dato")</f>
        <v/>
      </c>
      <c r="N118">
        <f>SI.ERROR(BUSCARV(E118,TablaEstados,4,FALSO),"Sin dato")</f>
        <v/>
      </c>
    </row>
    <row r="119">
      <c r="A119" t="inlineStr">
        <is>
          <t>2025</t>
        </is>
      </c>
      <c r="B119" t="inlineStr">
        <is>
          <t>07</t>
        </is>
      </c>
      <c r="C119" t="inlineStr">
        <is>
          <t>12019000</t>
        </is>
      </c>
      <c r="D119" t="inlineStr">
        <is>
          <t>827</t>
        </is>
      </c>
      <c r="E119" t="inlineStr">
        <is>
          <t>MT</t>
        </is>
      </c>
      <c r="F119" t="n">
        <v>3044</v>
      </c>
      <c r="G119" t="n">
        <v>3043862</v>
      </c>
      <c r="H119" t="n">
        <v>1134904</v>
      </c>
      <c r="I119" t="inlineStr">
        <is>
          <t>Soja</t>
        </is>
      </c>
      <c r="J119">
        <f>SI.ERROR(BUSCARV(D119,TablaPaises,6,FALSO),"Sin dato")</f>
        <v/>
      </c>
      <c r="K119">
        <f>SI.ERROR(BUSCARV(C119,TablaProductos,2,FALSO),"Sin dato")</f>
        <v/>
      </c>
      <c r="L119">
        <f>SI(H119&gt;=1000000,"Alto",SI(H119&gt;=100000,"Medio","Bajo"))</f>
        <v/>
      </c>
      <c r="M119">
        <f>SI.ERROR(BUSCARV(E119,TablaEstados,3,FALSO),"Sin dato")</f>
        <v/>
      </c>
      <c r="N119">
        <f>SI.ERROR(BUSCARV(E119,TablaEstados,4,FALSO),"Sin dato")</f>
        <v/>
      </c>
    </row>
    <row r="120">
      <c r="A120" t="inlineStr">
        <is>
          <t>2025</t>
        </is>
      </c>
      <c r="B120" t="inlineStr">
        <is>
          <t>12</t>
        </is>
      </c>
      <c r="C120" t="inlineStr">
        <is>
          <t>09011110</t>
        </is>
      </c>
      <c r="D120" t="inlineStr">
        <is>
          <t>160</t>
        </is>
      </c>
      <c r="E120" t="inlineStr">
        <is>
          <t>SP</t>
        </is>
      </c>
      <c r="F120" t="n">
        <v>654</v>
      </c>
      <c r="G120" t="n">
        <v>655550</v>
      </c>
      <c r="H120" t="n">
        <v>5102668</v>
      </c>
      <c r="I120" t="inlineStr">
        <is>
          <t>Café en granos</t>
        </is>
      </c>
      <c r="J120">
        <f>SI.ERROR(BUSCARV(D120,TablaPaises,6,FALSO),"Sin dato")</f>
        <v/>
      </c>
      <c r="K120">
        <f>SI.ERROR(BUSCARV(C120,TablaProductos,2,FALSO),"Sin dato")</f>
        <v/>
      </c>
      <c r="L120">
        <f>SI(H120&gt;=1000000,"Alto",SI(H120&gt;=100000,"Medio","Bajo"))</f>
        <v/>
      </c>
      <c r="M120">
        <f>SI.ERROR(BUSCARV(E120,TablaEstados,3,FALSO),"Sin dato")</f>
        <v/>
      </c>
      <c r="N120">
        <f>SI.ERROR(BUSCARV(E120,TablaEstados,4,FALSO),"Sin dato")</f>
        <v/>
      </c>
    </row>
    <row r="121">
      <c r="A121" t="inlineStr">
        <is>
          <t>2025</t>
        </is>
      </c>
      <c r="B121" t="inlineStr">
        <is>
          <t>05</t>
        </is>
      </c>
      <c r="C121" t="inlineStr">
        <is>
          <t>09011110</t>
        </is>
      </c>
      <c r="D121" t="inlineStr">
        <is>
          <t>149</t>
        </is>
      </c>
      <c r="E121" t="inlineStr">
        <is>
          <t>MG</t>
        </is>
      </c>
      <c r="F121" t="n">
        <v>2695</v>
      </c>
      <c r="G121" t="n">
        <v>2700003</v>
      </c>
      <c r="H121" t="n">
        <v>19096339</v>
      </c>
      <c r="I121" t="inlineStr">
        <is>
          <t>Café en granos</t>
        </is>
      </c>
      <c r="J121">
        <f>SI.ERROR(BUSCARV(D121,TablaPaises,6,FALSO),"Sin dato")</f>
        <v/>
      </c>
      <c r="K121">
        <f>SI.ERROR(BUSCARV(C121,TablaProductos,2,FALSO),"Sin dato")</f>
        <v/>
      </c>
      <c r="L121">
        <f>SI(H121&gt;=1000000,"Alto",SI(H121&gt;=100000,"Medio","Bajo"))</f>
        <v/>
      </c>
      <c r="M121">
        <f>SI.ERROR(BUSCARV(E121,TablaEstados,3,FALSO),"Sin dato")</f>
        <v/>
      </c>
      <c r="N121">
        <f>SI.ERROR(BUSCARV(E121,TablaEstados,4,FALSO),"Sin dato")</f>
        <v/>
      </c>
    </row>
    <row r="122">
      <c r="A122" t="inlineStr">
        <is>
          <t>2025</t>
        </is>
      </c>
      <c r="B122" t="inlineStr">
        <is>
          <t>06</t>
        </is>
      </c>
      <c r="C122" t="inlineStr">
        <is>
          <t>12019000</t>
        </is>
      </c>
      <c r="D122" t="inlineStr">
        <is>
          <t>160</t>
        </is>
      </c>
      <c r="E122" t="inlineStr">
        <is>
          <t>PA</t>
        </is>
      </c>
      <c r="F122" t="n">
        <v>114687</v>
      </c>
      <c r="G122" t="n">
        <v>114684112</v>
      </c>
      <c r="H122" t="n">
        <v>45288911</v>
      </c>
      <c r="I122" t="inlineStr">
        <is>
          <t>Soja</t>
        </is>
      </c>
      <c r="J122">
        <f>SI.ERROR(BUSCARV(D122,TablaPaises,6,FALSO),"Sin dato")</f>
        <v/>
      </c>
      <c r="K122">
        <f>SI.ERROR(BUSCARV(C122,TablaProductos,2,FALSO),"Sin dato")</f>
        <v/>
      </c>
      <c r="L122">
        <f>SI(H122&gt;=1000000,"Alto",SI(H122&gt;=100000,"Medio","Bajo"))</f>
        <v/>
      </c>
      <c r="M122">
        <f>SI.ERROR(BUSCARV(E122,TablaEstados,3,FALSO),"Sin dato")</f>
        <v/>
      </c>
      <c r="N122">
        <f>SI.ERROR(BUSCARV(E122,TablaEstados,4,FALSO),"Sin dato")</f>
        <v/>
      </c>
    </row>
    <row r="123">
      <c r="A123" t="inlineStr">
        <is>
          <t>2025</t>
        </is>
      </c>
      <c r="B123" t="inlineStr">
        <is>
          <t>07</t>
        </is>
      </c>
      <c r="C123" t="inlineStr">
        <is>
          <t>09011110</t>
        </is>
      </c>
      <c r="D123" t="inlineStr">
        <is>
          <t>301</t>
        </is>
      </c>
      <c r="E123" t="inlineStr">
        <is>
          <t>MG</t>
        </is>
      </c>
      <c r="F123" t="n">
        <v>231</v>
      </c>
      <c r="G123" t="n">
        <v>230950</v>
      </c>
      <c r="H123" t="n">
        <v>1341859</v>
      </c>
      <c r="I123" t="inlineStr">
        <is>
          <t>Café en granos</t>
        </is>
      </c>
      <c r="J123">
        <f>SI.ERROR(BUSCARV(D123,TablaPaises,6,FALSO),"Sin dato")</f>
        <v/>
      </c>
      <c r="K123">
        <f>SI.ERROR(BUSCARV(C123,TablaProductos,2,FALSO),"Sin dato")</f>
        <v/>
      </c>
      <c r="L123">
        <f>SI(H123&gt;=1000000,"Alto",SI(H123&gt;=100000,"Medio","Bajo"))</f>
        <v/>
      </c>
      <c r="M123">
        <f>SI.ERROR(BUSCARV(E123,TablaEstados,3,FALSO),"Sin dato")</f>
        <v/>
      </c>
      <c r="N123">
        <f>SI.ERROR(BUSCARV(E123,TablaEstados,4,FALSO),"Sin dato")</f>
        <v/>
      </c>
    </row>
    <row r="124">
      <c r="A124" t="inlineStr">
        <is>
          <t>2025</t>
        </is>
      </c>
      <c r="B124" t="inlineStr">
        <is>
          <t>08</t>
        </is>
      </c>
      <c r="C124" t="inlineStr">
        <is>
          <t>10059010</t>
        </is>
      </c>
      <c r="D124" t="inlineStr">
        <is>
          <t>399</t>
        </is>
      </c>
      <c r="E124" t="inlineStr">
        <is>
          <t>PR</t>
        </is>
      </c>
      <c r="F124" t="n">
        <v>42823282</v>
      </c>
      <c r="G124" t="n">
        <v>42823282</v>
      </c>
      <c r="H124" t="n">
        <v>7432699</v>
      </c>
      <c r="I124" t="inlineStr">
        <is>
          <t>Milho</t>
        </is>
      </c>
      <c r="J124">
        <f>SI.ERROR(BUSCARV(D124,TablaPaises,6,FALSO),"Sin dato")</f>
        <v/>
      </c>
      <c r="K124">
        <f>SI.ERROR(BUSCARV(C124,TablaProductos,2,FALSO),"Sin dato")</f>
        <v/>
      </c>
      <c r="L124">
        <f>SI(H124&gt;=1000000,"Alto",SI(H124&gt;=100000,"Medio","Bajo"))</f>
        <v/>
      </c>
      <c r="M124">
        <f>SI.ERROR(BUSCARV(E124,TablaEstados,3,FALSO),"Sin dato")</f>
        <v/>
      </c>
      <c r="N124">
        <f>SI.ERROR(BUSCARV(E124,TablaEstados,4,FALSO),"Sin dato")</f>
        <v/>
      </c>
    </row>
    <row r="125">
      <c r="A125" t="inlineStr">
        <is>
          <t>2025</t>
        </is>
      </c>
      <c r="B125" t="inlineStr">
        <is>
          <t>08</t>
        </is>
      </c>
      <c r="C125" t="inlineStr">
        <is>
          <t>09011110</t>
        </is>
      </c>
      <c r="D125" t="inlineStr">
        <is>
          <t>301</t>
        </is>
      </c>
      <c r="E125" t="inlineStr">
        <is>
          <t>SP</t>
        </is>
      </c>
      <c r="F125" t="n">
        <v>95</v>
      </c>
      <c r="G125" t="n">
        <v>96000</v>
      </c>
      <c r="H125" t="n">
        <v>628182</v>
      </c>
      <c r="I125" t="inlineStr">
        <is>
          <t>Café en granos</t>
        </is>
      </c>
      <c r="J125">
        <f>SI.ERROR(BUSCARV(D125,TablaPaises,6,FALSO),"Sin dato")</f>
        <v/>
      </c>
      <c r="K125">
        <f>SI.ERROR(BUSCARV(C125,TablaProductos,2,FALSO),"Sin dato")</f>
        <v/>
      </c>
      <c r="L125">
        <f>SI(H125&gt;=1000000,"Alto",SI(H125&gt;=100000,"Medio","Bajo"))</f>
        <v/>
      </c>
      <c r="M125">
        <f>SI.ERROR(BUSCARV(E125,TablaEstados,3,FALSO),"Sin dato")</f>
        <v/>
      </c>
      <c r="N125">
        <f>SI.ERROR(BUSCARV(E125,TablaEstados,4,FALSO),"Sin dato")</f>
        <v/>
      </c>
    </row>
    <row r="126">
      <c r="A126" t="inlineStr">
        <is>
          <t>2025</t>
        </is>
      </c>
      <c r="B126" t="inlineStr">
        <is>
          <t>10</t>
        </is>
      </c>
      <c r="C126" t="inlineStr">
        <is>
          <t>12019000</t>
        </is>
      </c>
      <c r="D126" t="inlineStr">
        <is>
          <t>160</t>
        </is>
      </c>
      <c r="E126" t="inlineStr">
        <is>
          <t>PR</t>
        </is>
      </c>
      <c r="F126" t="n">
        <v>149057</v>
      </c>
      <c r="G126" t="n">
        <v>149056773</v>
      </c>
      <c r="H126" t="n">
        <v>63191325</v>
      </c>
      <c r="I126" t="inlineStr">
        <is>
          <t>Soja</t>
        </is>
      </c>
      <c r="J126">
        <f>SI.ERROR(BUSCARV(D126,TablaPaises,6,FALSO),"Sin dato")</f>
        <v/>
      </c>
      <c r="K126">
        <f>SI.ERROR(BUSCARV(C126,TablaProductos,2,FALSO),"Sin dato")</f>
        <v/>
      </c>
      <c r="L126">
        <f>SI(H126&gt;=1000000,"Alto",SI(H126&gt;=100000,"Medio","Bajo"))</f>
        <v/>
      </c>
      <c r="M126">
        <f>SI.ERROR(BUSCARV(E126,TablaEstados,3,FALSO),"Sin dato")</f>
        <v/>
      </c>
      <c r="N126">
        <f>SI.ERROR(BUSCARV(E126,TablaEstados,4,FALSO),"Sin dato")</f>
        <v/>
      </c>
    </row>
    <row r="127">
      <c r="A127" t="inlineStr">
        <is>
          <t>2025</t>
        </is>
      </c>
      <c r="B127" t="inlineStr">
        <is>
          <t>04</t>
        </is>
      </c>
      <c r="C127" t="inlineStr">
        <is>
          <t>09011110</t>
        </is>
      </c>
      <c r="D127" t="inlineStr">
        <is>
          <t>628</t>
        </is>
      </c>
      <c r="E127" t="inlineStr">
        <is>
          <t>MG</t>
        </is>
      </c>
      <c r="F127" t="n">
        <v>29663</v>
      </c>
      <c r="G127" t="n">
        <v>2583038</v>
      </c>
      <c r="H127" t="n">
        <v>19533170</v>
      </c>
      <c r="I127" t="inlineStr">
        <is>
          <t>Café en granos</t>
        </is>
      </c>
      <c r="J127">
        <f>SI.ERROR(BUSCARV(D127,TablaPaises,6,FALSO),"Sin dato")</f>
        <v/>
      </c>
      <c r="K127">
        <f>SI.ERROR(BUSCARV(C127,TablaProductos,2,FALSO),"Sin dato")</f>
        <v/>
      </c>
      <c r="L127">
        <f>SI(H127&gt;=1000000,"Alto",SI(H127&gt;=100000,"Medio","Bajo"))</f>
        <v/>
      </c>
      <c r="M127">
        <f>SI.ERROR(BUSCARV(E127,TablaEstados,3,FALSO),"Sin dato")</f>
        <v/>
      </c>
      <c r="N127">
        <f>SI.ERROR(BUSCARV(E127,TablaEstados,4,FALSO),"Sin dato")</f>
        <v/>
      </c>
    </row>
    <row r="128">
      <c r="A128" t="inlineStr">
        <is>
          <t>2025</t>
        </is>
      </c>
      <c r="B128" t="inlineStr">
        <is>
          <t>03</t>
        </is>
      </c>
      <c r="C128" t="inlineStr">
        <is>
          <t>09011110</t>
        </is>
      </c>
      <c r="D128" t="inlineStr">
        <is>
          <t>149</t>
        </is>
      </c>
      <c r="E128" t="inlineStr">
        <is>
          <t>GO</t>
        </is>
      </c>
      <c r="F128" t="n">
        <v>22</v>
      </c>
      <c r="G128" t="n">
        <v>21533</v>
      </c>
      <c r="H128" t="n">
        <v>186562</v>
      </c>
      <c r="I128" t="inlineStr">
        <is>
          <t>Café en granos</t>
        </is>
      </c>
      <c r="J128">
        <f>SI.ERROR(BUSCARV(D128,TablaPaises,6,FALSO),"Sin dato")</f>
        <v/>
      </c>
      <c r="K128">
        <f>SI.ERROR(BUSCARV(C128,TablaProductos,2,FALSO),"Sin dato")</f>
        <v/>
      </c>
      <c r="L128">
        <f>SI(H128&gt;=1000000,"Alto",SI(H128&gt;=100000,"Medio","Bajo"))</f>
        <v/>
      </c>
      <c r="M128">
        <f>SI.ERROR(BUSCARV(E128,TablaEstados,3,FALSO),"Sin dato")</f>
        <v/>
      </c>
      <c r="N128">
        <f>SI.ERROR(BUSCARV(E128,TablaEstados,4,FALSO),"Sin dato")</f>
        <v/>
      </c>
    </row>
    <row r="129">
      <c r="A129" t="inlineStr">
        <is>
          <t>2025</t>
        </is>
      </c>
      <c r="B129" t="inlineStr">
        <is>
          <t>07</t>
        </is>
      </c>
      <c r="C129" t="inlineStr">
        <is>
          <t>12019000</t>
        </is>
      </c>
      <c r="D129" t="inlineStr">
        <is>
          <t>160</t>
        </is>
      </c>
      <c r="E129" t="inlineStr">
        <is>
          <t>PA</t>
        </is>
      </c>
      <c r="F129" t="n">
        <v>226314</v>
      </c>
      <c r="G129" t="n">
        <v>226312561</v>
      </c>
      <c r="H129" t="n">
        <v>91288010</v>
      </c>
      <c r="I129" t="inlineStr">
        <is>
          <t>Soja</t>
        </is>
      </c>
      <c r="J129">
        <f>SI.ERROR(BUSCARV(D129,TablaPaises,6,FALSO),"Sin dato")</f>
        <v/>
      </c>
      <c r="K129">
        <f>SI.ERROR(BUSCARV(C129,TablaProductos,2,FALSO),"Sin dato")</f>
        <v/>
      </c>
      <c r="L129">
        <f>SI(H129&gt;=1000000,"Alto",SI(H129&gt;=100000,"Medio","Bajo"))</f>
        <v/>
      </c>
      <c r="M129">
        <f>SI.ERROR(BUSCARV(E129,TablaEstados,3,FALSO),"Sin dato")</f>
        <v/>
      </c>
      <c r="N129">
        <f>SI.ERROR(BUSCARV(E129,TablaEstados,4,FALSO),"Sin dato")</f>
        <v/>
      </c>
    </row>
    <row r="130">
      <c r="A130" t="inlineStr">
        <is>
          <t>2025</t>
        </is>
      </c>
      <c r="B130" t="inlineStr">
        <is>
          <t>02</t>
        </is>
      </c>
      <c r="C130" t="inlineStr">
        <is>
          <t>10059010</t>
        </is>
      </c>
      <c r="D130" t="inlineStr">
        <is>
          <t>372</t>
        </is>
      </c>
      <c r="E130" t="inlineStr">
        <is>
          <t>SP</t>
        </is>
      </c>
      <c r="F130" t="n">
        <v>11658375</v>
      </c>
      <c r="G130" t="n">
        <v>11658375</v>
      </c>
      <c r="H130" t="n">
        <v>2690594</v>
      </c>
      <c r="I130" t="inlineStr">
        <is>
          <t>Milho</t>
        </is>
      </c>
      <c r="J130">
        <f>SI.ERROR(BUSCARV(D130,TablaPaises,6,FALSO),"Sin dato")</f>
        <v/>
      </c>
      <c r="K130">
        <f>SI.ERROR(BUSCARV(C130,TablaProductos,2,FALSO),"Sin dato")</f>
        <v/>
      </c>
      <c r="L130">
        <f>SI(H130&gt;=1000000,"Alto",SI(H130&gt;=100000,"Medio","Bajo"))</f>
        <v/>
      </c>
      <c r="M130">
        <f>SI.ERROR(BUSCARV(E130,TablaEstados,3,FALSO),"Sin dato")</f>
        <v/>
      </c>
      <c r="N130">
        <f>SI.ERROR(BUSCARV(E130,TablaEstados,4,FALSO),"Sin dato")</f>
        <v/>
      </c>
    </row>
    <row r="131">
      <c r="A131" t="inlineStr">
        <is>
          <t>2025</t>
        </is>
      </c>
      <c r="B131" t="inlineStr">
        <is>
          <t>08</t>
        </is>
      </c>
      <c r="C131" t="inlineStr">
        <is>
          <t>52010020</t>
        </is>
      </c>
      <c r="D131" t="inlineStr">
        <is>
          <t>485</t>
        </is>
      </c>
      <c r="E131" t="inlineStr">
        <is>
          <t>MT</t>
        </is>
      </c>
      <c r="F131" t="n">
        <v>401</v>
      </c>
      <c r="G131" t="n">
        <v>401509</v>
      </c>
      <c r="H131" t="n">
        <v>620045</v>
      </c>
      <c r="I131" t="inlineStr">
        <is>
          <t>Algodón</t>
        </is>
      </c>
      <c r="J131">
        <f>SI.ERROR(BUSCARV(D131,TablaPaises,6,FALSO),"Sin dato")</f>
        <v/>
      </c>
      <c r="K131">
        <f>SI.ERROR(BUSCARV(C131,TablaProductos,2,FALSO),"Sin dato")</f>
        <v/>
      </c>
      <c r="L131">
        <f>SI(H131&gt;=1000000,"Alto",SI(H131&gt;=100000,"Medio","Bajo"))</f>
        <v/>
      </c>
      <c r="M131">
        <f>SI.ERROR(BUSCARV(E131,TablaEstados,3,FALSO),"Sin dato")</f>
        <v/>
      </c>
      <c r="N131">
        <f>SI.ERROR(BUSCARV(E131,TablaEstados,4,FALSO),"Sin dato")</f>
        <v/>
      </c>
    </row>
    <row r="132">
      <c r="A132" t="inlineStr">
        <is>
          <t>2025</t>
        </is>
      </c>
      <c r="B132" t="inlineStr">
        <is>
          <t>08</t>
        </is>
      </c>
      <c r="C132" t="inlineStr">
        <is>
          <t>12019000</t>
        </is>
      </c>
      <c r="D132" t="inlineStr">
        <is>
          <t>245</t>
        </is>
      </c>
      <c r="E132" t="inlineStr">
        <is>
          <t>MT</t>
        </is>
      </c>
      <c r="F132" t="n">
        <v>30427</v>
      </c>
      <c r="G132" t="n">
        <v>30425710</v>
      </c>
      <c r="H132" t="n">
        <v>12467533</v>
      </c>
      <c r="I132" t="inlineStr">
        <is>
          <t>Soja</t>
        </is>
      </c>
      <c r="J132">
        <f>SI.ERROR(BUSCARV(D132,TablaPaises,6,FALSO),"Sin dato")</f>
        <v/>
      </c>
      <c r="K132">
        <f>SI.ERROR(BUSCARV(C132,TablaProductos,2,FALSO),"Sin dato")</f>
        <v/>
      </c>
      <c r="L132">
        <f>SI(H132&gt;=1000000,"Alto",SI(H132&gt;=100000,"Medio","Bajo"))</f>
        <v/>
      </c>
      <c r="M132">
        <f>SI.ERROR(BUSCARV(E132,TablaEstados,3,FALSO),"Sin dato")</f>
        <v/>
      </c>
      <c r="N132">
        <f>SI.ERROR(BUSCARV(E132,TablaEstados,4,FALSO),"Sin dato")</f>
        <v/>
      </c>
    </row>
    <row r="133">
      <c r="A133" t="inlineStr">
        <is>
          <t>2025</t>
        </is>
      </c>
      <c r="B133" t="inlineStr">
        <is>
          <t>06</t>
        </is>
      </c>
      <c r="C133" t="inlineStr">
        <is>
          <t>12019000</t>
        </is>
      </c>
      <c r="D133" t="inlineStr">
        <is>
          <t>160</t>
        </is>
      </c>
      <c r="E133" t="inlineStr">
        <is>
          <t>MT</t>
        </is>
      </c>
      <c r="F133" t="n">
        <v>40881</v>
      </c>
      <c r="G133" t="n">
        <v>40881273</v>
      </c>
      <c r="H133" t="n">
        <v>16276739</v>
      </c>
      <c r="I133" t="inlineStr">
        <is>
          <t>Soja</t>
        </is>
      </c>
      <c r="J133">
        <f>SI.ERROR(BUSCARV(D133,TablaPaises,6,FALSO),"Sin dato")</f>
        <v/>
      </c>
      <c r="K133">
        <f>SI.ERROR(BUSCARV(C133,TablaProductos,2,FALSO),"Sin dato")</f>
        <v/>
      </c>
      <c r="L133">
        <f>SI(H133&gt;=1000000,"Alto",SI(H133&gt;=100000,"Medio","Bajo"))</f>
        <v/>
      </c>
      <c r="M133">
        <f>SI.ERROR(BUSCARV(E133,TablaEstados,3,FALSO),"Sin dato")</f>
        <v/>
      </c>
      <c r="N133">
        <f>SI.ERROR(BUSCARV(E133,TablaEstados,4,FALSO),"Sin dato")</f>
        <v/>
      </c>
    </row>
    <row r="134">
      <c r="A134" t="inlineStr">
        <is>
          <t>2025</t>
        </is>
      </c>
      <c r="B134" t="inlineStr">
        <is>
          <t>12</t>
        </is>
      </c>
      <c r="C134" t="inlineStr">
        <is>
          <t>10059010</t>
        </is>
      </c>
      <c r="D134" t="inlineStr">
        <is>
          <t>369</t>
        </is>
      </c>
      <c r="E134" t="inlineStr">
        <is>
          <t>GO</t>
        </is>
      </c>
      <c r="F134" t="n">
        <v>80300457</v>
      </c>
      <c r="G134" t="n">
        <v>80300457</v>
      </c>
      <c r="H134" t="n">
        <v>16681997</v>
      </c>
      <c r="I134" t="inlineStr">
        <is>
          <t>Milho</t>
        </is>
      </c>
      <c r="J134">
        <f>SI.ERROR(BUSCARV(D134,TablaPaises,6,FALSO),"Sin dato")</f>
        <v/>
      </c>
      <c r="K134">
        <f>SI.ERROR(BUSCARV(C134,TablaProductos,2,FALSO),"Sin dato")</f>
        <v/>
      </c>
      <c r="L134">
        <f>SI(H134&gt;=1000000,"Alto",SI(H134&gt;=100000,"Medio","Bajo"))</f>
        <v/>
      </c>
      <c r="M134">
        <f>SI.ERROR(BUSCARV(E134,TablaEstados,3,FALSO),"Sin dato")</f>
        <v/>
      </c>
      <c r="N134">
        <f>SI.ERROR(BUSCARV(E134,TablaEstados,4,FALSO),"Sin dato")</f>
        <v/>
      </c>
    </row>
    <row r="135">
      <c r="A135" t="inlineStr">
        <is>
          <t>2025</t>
        </is>
      </c>
      <c r="B135" t="inlineStr">
        <is>
          <t>04</t>
        </is>
      </c>
      <c r="C135" t="inlineStr">
        <is>
          <t>09011110</t>
        </is>
      </c>
      <c r="D135" t="inlineStr">
        <is>
          <t>149</t>
        </is>
      </c>
      <c r="E135" t="inlineStr">
        <is>
          <t>MG</t>
        </is>
      </c>
      <c r="F135" t="n">
        <v>174</v>
      </c>
      <c r="G135" t="n">
        <v>175150</v>
      </c>
      <c r="H135" t="n">
        <v>1099220</v>
      </c>
      <c r="I135" t="inlineStr">
        <is>
          <t>Café en granos</t>
        </is>
      </c>
      <c r="J135">
        <f>SI.ERROR(BUSCARV(D135,TablaPaises,6,FALSO),"Sin dato")</f>
        <v/>
      </c>
      <c r="K135">
        <f>SI.ERROR(BUSCARV(C135,TablaProductos,2,FALSO),"Sin dato")</f>
        <v/>
      </c>
      <c r="L135">
        <f>SI(H135&gt;=1000000,"Alto",SI(H135&gt;=100000,"Medio","Bajo"))</f>
        <v/>
      </c>
      <c r="M135">
        <f>SI.ERROR(BUSCARV(E135,TablaEstados,3,FALSO),"Sin dato")</f>
        <v/>
      </c>
      <c r="N135">
        <f>SI.ERROR(BUSCARV(E135,TablaEstados,4,FALSO),"Sin dato")</f>
        <v/>
      </c>
    </row>
    <row r="136">
      <c r="A136" t="inlineStr">
        <is>
          <t>2025</t>
        </is>
      </c>
      <c r="B136" t="inlineStr">
        <is>
          <t>07</t>
        </is>
      </c>
      <c r="C136" t="inlineStr">
        <is>
          <t>09011110</t>
        </is>
      </c>
      <c r="D136" t="inlineStr">
        <is>
          <t>399</t>
        </is>
      </c>
      <c r="E136" t="inlineStr">
        <is>
          <t>SP</t>
        </is>
      </c>
      <c r="F136" t="n">
        <v>906</v>
      </c>
      <c r="G136" t="n">
        <v>907484</v>
      </c>
      <c r="H136" t="n">
        <v>6548891</v>
      </c>
      <c r="I136" t="inlineStr">
        <is>
          <t>Café en granos</t>
        </is>
      </c>
      <c r="J136">
        <f>SI.ERROR(BUSCARV(D136,TablaPaises,6,FALSO),"Sin dato")</f>
        <v/>
      </c>
      <c r="K136">
        <f>SI.ERROR(BUSCARV(C136,TablaProductos,2,FALSO),"Sin dato")</f>
        <v/>
      </c>
      <c r="L136">
        <f>SI(H136&gt;=1000000,"Alto",SI(H136&gt;=100000,"Medio","Bajo"))</f>
        <v/>
      </c>
      <c r="M136">
        <f>SI.ERROR(BUSCARV(E136,TablaEstados,3,FALSO),"Sin dato")</f>
        <v/>
      </c>
      <c r="N136">
        <f>SI.ERROR(BUSCARV(E136,TablaEstados,4,FALSO),"Sin dato")</f>
        <v/>
      </c>
    </row>
    <row r="137">
      <c r="A137" t="inlineStr">
        <is>
          <t>2025</t>
        </is>
      </c>
      <c r="B137" t="inlineStr">
        <is>
          <t>10</t>
        </is>
      </c>
      <c r="C137" t="inlineStr">
        <is>
          <t>12019000</t>
        </is>
      </c>
      <c r="D137" t="inlineStr">
        <is>
          <t>160</t>
        </is>
      </c>
      <c r="E137" t="inlineStr">
        <is>
          <t>MG</t>
        </is>
      </c>
      <c r="F137" t="n">
        <v>187775</v>
      </c>
      <c r="G137" t="n">
        <v>187777534</v>
      </c>
      <c r="H137" t="n">
        <v>82084020</v>
      </c>
      <c r="I137" t="inlineStr">
        <is>
          <t>Soja</t>
        </is>
      </c>
      <c r="J137">
        <f>SI.ERROR(BUSCARV(D137,TablaPaises,6,FALSO),"Sin dato")</f>
        <v/>
      </c>
      <c r="K137">
        <f>SI.ERROR(BUSCARV(C137,TablaProductos,2,FALSO),"Sin dato")</f>
        <v/>
      </c>
      <c r="L137">
        <f>SI(H137&gt;=1000000,"Alto",SI(H137&gt;=100000,"Medio","Bajo"))</f>
        <v/>
      </c>
      <c r="M137">
        <f>SI.ERROR(BUSCARV(E137,TablaEstados,3,FALSO),"Sin dato")</f>
        <v/>
      </c>
      <c r="N137">
        <f>SI.ERROR(BUSCARV(E137,TablaEstados,4,FALSO),"Sin dato")</f>
        <v/>
      </c>
    </row>
    <row r="138">
      <c r="A138" t="inlineStr">
        <is>
          <t>2025</t>
        </is>
      </c>
      <c r="B138" t="inlineStr">
        <is>
          <t>12</t>
        </is>
      </c>
      <c r="C138" t="inlineStr">
        <is>
          <t>09011110</t>
        </is>
      </c>
      <c r="D138" t="inlineStr">
        <is>
          <t>245</t>
        </is>
      </c>
      <c r="E138" t="inlineStr">
        <is>
          <t>MG</t>
        </is>
      </c>
      <c r="F138" t="n">
        <v>0</v>
      </c>
      <c r="G138" t="n">
        <v>0</v>
      </c>
      <c r="H138" t="n">
        <v>2</v>
      </c>
      <c r="I138" t="inlineStr">
        <is>
          <t>Café en granos</t>
        </is>
      </c>
      <c r="J138">
        <f>SI.ERROR(BUSCARV(D138,TablaPaises,6,FALSO),"Sin dato")</f>
        <v/>
      </c>
      <c r="K138">
        <f>SI.ERROR(BUSCARV(C138,TablaProductos,2,FALSO),"Sin dato")</f>
        <v/>
      </c>
      <c r="L138">
        <f>SI(H138&gt;=1000000,"Alto",SI(H138&gt;=100000,"Medio","Bajo"))</f>
        <v/>
      </c>
      <c r="M138">
        <f>SI.ERROR(BUSCARV(E138,TablaEstados,3,FALSO),"Sin dato")</f>
        <v/>
      </c>
      <c r="N138">
        <f>SI.ERROR(BUSCARV(E138,TablaEstados,4,FALSO),"Sin dato")</f>
        <v/>
      </c>
    </row>
    <row r="139">
      <c r="A139" t="inlineStr">
        <is>
          <t>2025</t>
        </is>
      </c>
      <c r="B139" t="inlineStr">
        <is>
          <t>11</t>
        </is>
      </c>
      <c r="C139" t="inlineStr">
        <is>
          <t>09011110</t>
        </is>
      </c>
      <c r="D139" t="inlineStr">
        <is>
          <t>244</t>
        </is>
      </c>
      <c r="E139" t="inlineStr">
        <is>
          <t>SP</t>
        </is>
      </c>
      <c r="F139" t="n">
        <v>64</v>
      </c>
      <c r="G139" t="n">
        <v>64775</v>
      </c>
      <c r="H139" t="n">
        <v>536236</v>
      </c>
      <c r="I139" t="inlineStr">
        <is>
          <t>Café en granos</t>
        </is>
      </c>
      <c r="J139">
        <f>SI.ERROR(BUSCARV(D139,TablaPaises,6,FALSO),"Sin dato")</f>
        <v/>
      </c>
      <c r="K139">
        <f>SI.ERROR(BUSCARV(C139,TablaProductos,2,FALSO),"Sin dato")</f>
        <v/>
      </c>
      <c r="L139">
        <f>SI(H139&gt;=1000000,"Alto",SI(H139&gt;=100000,"Medio","Bajo"))</f>
        <v/>
      </c>
      <c r="M139">
        <f>SI.ERROR(BUSCARV(E139,TablaEstados,3,FALSO),"Sin dato")</f>
        <v/>
      </c>
      <c r="N139">
        <f>SI.ERROR(BUSCARV(E139,TablaEstados,4,FALSO),"Sin dato")</f>
        <v/>
      </c>
    </row>
    <row r="140">
      <c r="A140" t="inlineStr">
        <is>
          <t>2025</t>
        </is>
      </c>
      <c r="B140" t="inlineStr">
        <is>
          <t>05</t>
        </is>
      </c>
      <c r="C140" t="inlineStr">
        <is>
          <t>12019000</t>
        </is>
      </c>
      <c r="D140" t="inlineStr">
        <is>
          <t>386</t>
        </is>
      </c>
      <c r="E140" t="inlineStr">
        <is>
          <t>MT</t>
        </is>
      </c>
      <c r="F140" t="n">
        <v>45175</v>
      </c>
      <c r="G140" t="n">
        <v>45175724</v>
      </c>
      <c r="H140" t="n">
        <v>17873849</v>
      </c>
      <c r="I140" t="inlineStr">
        <is>
          <t>Soja</t>
        </is>
      </c>
      <c r="J140">
        <f>SI.ERROR(BUSCARV(D140,TablaPaises,6,FALSO),"Sin dato")</f>
        <v/>
      </c>
      <c r="K140">
        <f>SI.ERROR(BUSCARV(C140,TablaProductos,2,FALSO),"Sin dato")</f>
        <v/>
      </c>
      <c r="L140">
        <f>SI(H140&gt;=1000000,"Alto",SI(H140&gt;=100000,"Medio","Bajo"))</f>
        <v/>
      </c>
      <c r="M140">
        <f>SI.ERROR(BUSCARV(E140,TablaEstados,3,FALSO),"Sin dato")</f>
        <v/>
      </c>
      <c r="N140">
        <f>SI.ERROR(BUSCARV(E140,TablaEstados,4,FALSO),"Sin dato")</f>
        <v/>
      </c>
    </row>
    <row r="141">
      <c r="A141" t="inlineStr">
        <is>
          <t>2025</t>
        </is>
      </c>
      <c r="B141" t="inlineStr">
        <is>
          <t>01</t>
        </is>
      </c>
      <c r="C141" t="inlineStr">
        <is>
          <t>09011110</t>
        </is>
      </c>
      <c r="D141" t="inlineStr">
        <is>
          <t>195</t>
        </is>
      </c>
      <c r="E141" t="inlineStr">
        <is>
          <t>ES</t>
        </is>
      </c>
      <c r="F141" t="n">
        <v>400</v>
      </c>
      <c r="G141" t="n">
        <v>399600</v>
      </c>
      <c r="H141" t="n">
        <v>2034986</v>
      </c>
      <c r="I141" t="inlineStr">
        <is>
          <t>Café en granos</t>
        </is>
      </c>
      <c r="J141">
        <f>SI.ERROR(BUSCARV(D141,TablaPaises,6,FALSO),"Sin dato")</f>
        <v/>
      </c>
      <c r="K141">
        <f>SI.ERROR(BUSCARV(C141,TablaProductos,2,FALSO),"Sin dato")</f>
        <v/>
      </c>
      <c r="L141">
        <f>SI(H141&gt;=1000000,"Alto",SI(H141&gt;=100000,"Medio","Bajo"))</f>
        <v/>
      </c>
      <c r="M141">
        <f>SI.ERROR(BUSCARV(E141,TablaEstados,3,FALSO),"Sin dato")</f>
        <v/>
      </c>
      <c r="N141">
        <f>SI.ERROR(BUSCARV(E141,TablaEstados,4,FALSO),"Sin dato")</f>
        <v/>
      </c>
    </row>
    <row r="142">
      <c r="A142" t="inlineStr">
        <is>
          <t>2025</t>
        </is>
      </c>
      <c r="B142" t="inlineStr">
        <is>
          <t>07</t>
        </is>
      </c>
      <c r="C142" t="inlineStr">
        <is>
          <t>12019000</t>
        </is>
      </c>
      <c r="D142" t="inlineStr">
        <is>
          <t>160</t>
        </is>
      </c>
      <c r="E142" t="inlineStr">
        <is>
          <t>MT</t>
        </is>
      </c>
      <c r="F142" t="n">
        <v>95882</v>
      </c>
      <c r="G142" t="n">
        <v>95886196</v>
      </c>
      <c r="H142" t="n">
        <v>38981529</v>
      </c>
      <c r="I142" t="inlineStr">
        <is>
          <t>Soja</t>
        </is>
      </c>
      <c r="J142">
        <f>SI.ERROR(BUSCARV(D142,TablaPaises,6,FALSO),"Sin dato")</f>
        <v/>
      </c>
      <c r="K142">
        <f>SI.ERROR(BUSCARV(C142,TablaProductos,2,FALSO),"Sin dato")</f>
        <v/>
      </c>
      <c r="L142">
        <f>SI(H142&gt;=1000000,"Alto",SI(H142&gt;=100000,"Medio","Bajo"))</f>
        <v/>
      </c>
      <c r="M142">
        <f>SI.ERROR(BUSCARV(E142,TablaEstados,3,FALSO),"Sin dato")</f>
        <v/>
      </c>
      <c r="N142">
        <f>SI.ERROR(BUSCARV(E142,TablaEstados,4,FALSO),"Sin dato")</f>
        <v/>
      </c>
    </row>
    <row r="143">
      <c r="A143" t="inlineStr">
        <is>
          <t>2025</t>
        </is>
      </c>
      <c r="B143" t="inlineStr">
        <is>
          <t>09</t>
        </is>
      </c>
      <c r="C143" t="inlineStr">
        <is>
          <t>52010020</t>
        </is>
      </c>
      <c r="D143" t="inlineStr">
        <is>
          <t>190</t>
        </is>
      </c>
      <c r="E143" t="inlineStr">
        <is>
          <t>BA</t>
        </is>
      </c>
      <c r="F143" t="n">
        <v>699</v>
      </c>
      <c r="G143" t="n">
        <v>698287</v>
      </c>
      <c r="H143" t="n">
        <v>1209463</v>
      </c>
      <c r="I143" t="inlineStr">
        <is>
          <t>Algodón</t>
        </is>
      </c>
      <c r="J143">
        <f>SI.ERROR(BUSCARV(D143,TablaPaises,6,FALSO),"Sin dato")</f>
        <v/>
      </c>
      <c r="K143">
        <f>SI.ERROR(BUSCARV(C143,TablaProductos,2,FALSO),"Sin dato")</f>
        <v/>
      </c>
      <c r="L143">
        <f>SI(H143&gt;=1000000,"Alto",SI(H143&gt;=100000,"Medio","Bajo"))</f>
        <v/>
      </c>
      <c r="M143">
        <f>SI.ERROR(BUSCARV(E143,TablaEstados,3,FALSO),"Sin dato")</f>
        <v/>
      </c>
      <c r="N143">
        <f>SI.ERROR(BUSCARV(E143,TablaEstados,4,FALSO),"Sin dato")</f>
        <v/>
      </c>
    </row>
    <row r="144">
      <c r="A144" t="inlineStr">
        <is>
          <t>2025</t>
        </is>
      </c>
      <c r="B144" t="inlineStr">
        <is>
          <t>10</t>
        </is>
      </c>
      <c r="C144" t="inlineStr">
        <is>
          <t>10059010</t>
        </is>
      </c>
      <c r="D144" t="inlineStr">
        <is>
          <t>240</t>
        </is>
      </c>
      <c r="E144" t="inlineStr">
        <is>
          <t>PA</t>
        </is>
      </c>
      <c r="F144" t="n">
        <v>31313105</v>
      </c>
      <c r="G144" t="n">
        <v>31313105</v>
      </c>
      <c r="H144" t="n">
        <v>6149207</v>
      </c>
      <c r="I144" t="inlineStr">
        <is>
          <t>Milho</t>
        </is>
      </c>
      <c r="J144">
        <f>SI.ERROR(BUSCARV(D144,TablaPaises,6,FALSO),"Sin dato")</f>
        <v/>
      </c>
      <c r="K144">
        <f>SI.ERROR(BUSCARV(C144,TablaProductos,2,FALSO),"Sin dato")</f>
        <v/>
      </c>
      <c r="L144">
        <f>SI(H144&gt;=1000000,"Alto",SI(H144&gt;=100000,"Medio","Bajo"))</f>
        <v/>
      </c>
      <c r="M144">
        <f>SI.ERROR(BUSCARV(E144,TablaEstados,3,FALSO),"Sin dato")</f>
        <v/>
      </c>
      <c r="N144">
        <f>SI.ERROR(BUSCARV(E144,TablaEstados,4,FALSO),"Sin dato")</f>
        <v/>
      </c>
    </row>
    <row r="145">
      <c r="A145" t="inlineStr">
        <is>
          <t>2025</t>
        </is>
      </c>
      <c r="B145" t="inlineStr">
        <is>
          <t>10</t>
        </is>
      </c>
      <c r="C145" t="inlineStr">
        <is>
          <t>10059010</t>
        </is>
      </c>
      <c r="D145" t="inlineStr">
        <is>
          <t>267</t>
        </is>
      </c>
      <c r="E145" t="inlineStr">
        <is>
          <t>MS</t>
        </is>
      </c>
      <c r="F145" t="n">
        <v>60070180</v>
      </c>
      <c r="G145" t="n">
        <v>60070180</v>
      </c>
      <c r="H145" t="n">
        <v>12179915</v>
      </c>
      <c r="I145" t="inlineStr">
        <is>
          <t>Milho</t>
        </is>
      </c>
      <c r="J145">
        <f>SI.ERROR(BUSCARV(D145,TablaPaises,6,FALSO),"Sin dato")</f>
        <v/>
      </c>
      <c r="K145">
        <f>SI.ERROR(BUSCARV(C145,TablaProductos,2,FALSO),"Sin dato")</f>
        <v/>
      </c>
      <c r="L145">
        <f>SI(H145&gt;=1000000,"Alto",SI(H145&gt;=100000,"Medio","Bajo"))</f>
        <v/>
      </c>
      <c r="M145">
        <f>SI.ERROR(BUSCARV(E145,TablaEstados,3,FALSO),"Sin dato")</f>
        <v/>
      </c>
      <c r="N145">
        <f>SI.ERROR(BUSCARV(E145,TablaEstados,4,FALSO),"Sin dato")</f>
        <v/>
      </c>
    </row>
    <row r="146">
      <c r="A146" t="inlineStr">
        <is>
          <t>2025</t>
        </is>
      </c>
      <c r="B146" t="inlineStr">
        <is>
          <t>01</t>
        </is>
      </c>
      <c r="C146" t="inlineStr">
        <is>
          <t>12019000</t>
        </is>
      </c>
      <c r="D146" t="inlineStr">
        <is>
          <t>369</t>
        </is>
      </c>
      <c r="E146" t="inlineStr">
        <is>
          <t>MT</t>
        </is>
      </c>
      <c r="F146" t="n">
        <v>29937</v>
      </c>
      <c r="G146" t="n">
        <v>29938049</v>
      </c>
      <c r="H146" t="n">
        <v>12241138</v>
      </c>
      <c r="I146" t="inlineStr">
        <is>
          <t>Soja</t>
        </is>
      </c>
      <c r="J146">
        <f>SI.ERROR(BUSCARV(D146,TablaPaises,6,FALSO),"Sin dato")</f>
        <v/>
      </c>
      <c r="K146">
        <f>SI.ERROR(BUSCARV(C146,TablaProductos,2,FALSO),"Sin dato")</f>
        <v/>
      </c>
      <c r="L146">
        <f>SI(H146&gt;=1000000,"Alto",SI(H146&gt;=100000,"Medio","Bajo"))</f>
        <v/>
      </c>
      <c r="M146">
        <f>SI.ERROR(BUSCARV(E146,TablaEstados,3,FALSO),"Sin dato")</f>
        <v/>
      </c>
      <c r="N146">
        <f>SI.ERROR(BUSCARV(E146,TablaEstados,4,FALSO),"Sin dato")</f>
        <v/>
      </c>
    </row>
    <row r="147">
      <c r="A147" t="inlineStr">
        <is>
          <t>2025</t>
        </is>
      </c>
      <c r="B147" t="inlineStr">
        <is>
          <t>04</t>
        </is>
      </c>
      <c r="C147" t="inlineStr">
        <is>
          <t>12019000</t>
        </is>
      </c>
      <c r="D147" t="inlineStr">
        <is>
          <t>372</t>
        </is>
      </c>
      <c r="E147" t="inlineStr">
        <is>
          <t>MT</t>
        </is>
      </c>
      <c r="F147" t="n">
        <v>21867</v>
      </c>
      <c r="G147" t="n">
        <v>21866730</v>
      </c>
      <c r="H147" t="n">
        <v>8819283</v>
      </c>
      <c r="I147" t="inlineStr">
        <is>
          <t>Soja</t>
        </is>
      </c>
      <c r="J147">
        <f>SI.ERROR(BUSCARV(D147,TablaPaises,6,FALSO),"Sin dato")</f>
        <v/>
      </c>
      <c r="K147">
        <f>SI.ERROR(BUSCARV(C147,TablaProductos,2,FALSO),"Sin dato")</f>
        <v/>
      </c>
      <c r="L147">
        <f>SI(H147&gt;=1000000,"Alto",SI(H147&gt;=100000,"Medio","Bajo"))</f>
        <v/>
      </c>
      <c r="M147">
        <f>SI.ERROR(BUSCARV(E147,TablaEstados,3,FALSO),"Sin dato")</f>
        <v/>
      </c>
      <c r="N147">
        <f>SI.ERROR(BUSCARV(E147,TablaEstados,4,FALSO),"Sin dato")</f>
        <v/>
      </c>
    </row>
    <row r="148">
      <c r="A148" t="inlineStr">
        <is>
          <t>2025</t>
        </is>
      </c>
      <c r="B148" t="inlineStr">
        <is>
          <t>07</t>
        </is>
      </c>
      <c r="C148" t="inlineStr">
        <is>
          <t>09011110</t>
        </is>
      </c>
      <c r="D148" t="inlineStr">
        <is>
          <t>149</t>
        </is>
      </c>
      <c r="E148" t="inlineStr">
        <is>
          <t>RO</t>
        </is>
      </c>
      <c r="F148" t="n">
        <v>10</v>
      </c>
      <c r="G148" t="n">
        <v>9600</v>
      </c>
      <c r="H148" t="n">
        <v>58058</v>
      </c>
      <c r="I148" t="inlineStr">
        <is>
          <t>Café en granos</t>
        </is>
      </c>
      <c r="J148">
        <f>SI.ERROR(BUSCARV(D148,TablaPaises,6,FALSO),"Sin dato")</f>
        <v/>
      </c>
      <c r="K148">
        <f>SI.ERROR(BUSCARV(C148,TablaProductos,2,FALSO),"Sin dato")</f>
        <v/>
      </c>
      <c r="L148">
        <f>SI(H148&gt;=1000000,"Alto",SI(H148&gt;=100000,"Medio","Bajo"))</f>
        <v/>
      </c>
      <c r="M148">
        <f>SI.ERROR(BUSCARV(E148,TablaEstados,3,FALSO),"Sin dato")</f>
        <v/>
      </c>
      <c r="N148">
        <f>SI.ERROR(BUSCARV(E148,TablaEstados,4,FALSO),"Sin dato")</f>
        <v/>
      </c>
    </row>
    <row r="149">
      <c r="A149" t="inlineStr">
        <is>
          <t>2025</t>
        </is>
      </c>
      <c r="B149" t="inlineStr">
        <is>
          <t>08</t>
        </is>
      </c>
      <c r="C149" t="inlineStr">
        <is>
          <t>10059010</t>
        </is>
      </c>
      <c r="D149" t="inlineStr">
        <is>
          <t>589</t>
        </is>
      </c>
      <c r="E149" t="inlineStr">
        <is>
          <t>MT</t>
        </is>
      </c>
      <c r="F149" t="n">
        <v>130000</v>
      </c>
      <c r="G149" t="n">
        <v>130000</v>
      </c>
      <c r="H149" t="n">
        <v>61250</v>
      </c>
      <c r="I149" t="inlineStr">
        <is>
          <t>Milho</t>
        </is>
      </c>
      <c r="J149">
        <f>SI.ERROR(BUSCARV(D149,TablaPaises,6,FALSO),"Sin dato")</f>
        <v/>
      </c>
      <c r="K149">
        <f>SI.ERROR(BUSCARV(C149,TablaProductos,2,FALSO),"Sin dato")</f>
        <v/>
      </c>
      <c r="L149">
        <f>SI(H149&gt;=1000000,"Alto",SI(H149&gt;=100000,"Medio","Bajo"))</f>
        <v/>
      </c>
      <c r="M149">
        <f>SI.ERROR(BUSCARV(E149,TablaEstados,3,FALSO),"Sin dato")</f>
        <v/>
      </c>
      <c r="N149">
        <f>SI.ERROR(BUSCARV(E149,TablaEstados,4,FALSO),"Sin dato")</f>
        <v/>
      </c>
    </row>
    <row r="150">
      <c r="A150" t="inlineStr">
        <is>
          <t>2025</t>
        </is>
      </c>
      <c r="B150" t="inlineStr">
        <is>
          <t>09</t>
        </is>
      </c>
      <c r="C150" t="inlineStr">
        <is>
          <t>12019000</t>
        </is>
      </c>
      <c r="D150" t="inlineStr">
        <is>
          <t>160</t>
        </is>
      </c>
      <c r="E150" t="inlineStr">
        <is>
          <t>SP</t>
        </is>
      </c>
      <c r="F150" t="n">
        <v>39997</v>
      </c>
      <c r="G150" t="n">
        <v>39998035</v>
      </c>
      <c r="H150" t="n">
        <v>17048311</v>
      </c>
      <c r="I150" t="inlineStr">
        <is>
          <t>Soja</t>
        </is>
      </c>
      <c r="J150">
        <f>SI.ERROR(BUSCARV(D150,TablaPaises,6,FALSO),"Sin dato")</f>
        <v/>
      </c>
      <c r="K150">
        <f>SI.ERROR(BUSCARV(C150,TablaProductos,2,FALSO),"Sin dato")</f>
        <v/>
      </c>
      <c r="L150">
        <f>SI(H150&gt;=1000000,"Alto",SI(H150&gt;=100000,"Medio","Bajo"))</f>
        <v/>
      </c>
      <c r="M150">
        <f>SI.ERROR(BUSCARV(E150,TablaEstados,3,FALSO),"Sin dato")</f>
        <v/>
      </c>
      <c r="N150">
        <f>SI.ERROR(BUSCARV(E150,TablaEstados,4,FALSO),"Sin dato")</f>
        <v/>
      </c>
    </row>
    <row r="151">
      <c r="A151" t="inlineStr">
        <is>
          <t>2025</t>
        </is>
      </c>
      <c r="B151" t="inlineStr">
        <is>
          <t>11</t>
        </is>
      </c>
      <c r="C151" t="inlineStr">
        <is>
          <t>10059010</t>
        </is>
      </c>
      <c r="D151" t="inlineStr">
        <is>
          <t>647</t>
        </is>
      </c>
      <c r="E151" t="inlineStr">
        <is>
          <t>MT</t>
        </is>
      </c>
      <c r="F151" t="n">
        <v>63437210</v>
      </c>
      <c r="G151" t="n">
        <v>63437210</v>
      </c>
      <c r="H151" t="n">
        <v>12473720</v>
      </c>
      <c r="I151" t="inlineStr">
        <is>
          <t>Milho</t>
        </is>
      </c>
      <c r="J151">
        <f>SI.ERROR(BUSCARV(D151,TablaPaises,6,FALSO),"Sin dato")</f>
        <v/>
      </c>
      <c r="K151">
        <f>SI.ERROR(BUSCARV(C151,TablaProductos,2,FALSO),"Sin dato")</f>
        <v/>
      </c>
      <c r="L151">
        <f>SI(H151&gt;=1000000,"Alto",SI(H151&gt;=100000,"Medio","Bajo"))</f>
        <v/>
      </c>
      <c r="M151">
        <f>SI.ERROR(BUSCARV(E151,TablaEstados,3,FALSO),"Sin dato")</f>
        <v/>
      </c>
      <c r="N151">
        <f>SI.ERROR(BUSCARV(E151,TablaEstados,4,FALSO),"Sin dato")</f>
        <v/>
      </c>
    </row>
    <row r="152">
      <c r="A152" t="inlineStr">
        <is>
          <t>2025</t>
        </is>
      </c>
      <c r="B152" t="inlineStr">
        <is>
          <t>02</t>
        </is>
      </c>
      <c r="C152" t="inlineStr">
        <is>
          <t>12019000</t>
        </is>
      </c>
      <c r="D152" t="inlineStr">
        <is>
          <t>160</t>
        </is>
      </c>
      <c r="E152" t="inlineStr">
        <is>
          <t>PR</t>
        </is>
      </c>
      <c r="F152" t="n">
        <v>651214</v>
      </c>
      <c r="G152" t="n">
        <v>651214000</v>
      </c>
      <c r="H152" t="n">
        <v>263875623</v>
      </c>
      <c r="I152" t="inlineStr">
        <is>
          <t>Soja</t>
        </is>
      </c>
      <c r="J152">
        <f>SI.ERROR(BUSCARV(D152,TablaPaises,6,FALSO),"Sin dato")</f>
        <v/>
      </c>
      <c r="K152">
        <f>SI.ERROR(BUSCARV(C152,TablaProductos,2,FALSO),"Sin dato")</f>
        <v/>
      </c>
      <c r="L152">
        <f>SI(H152&gt;=1000000,"Alto",SI(H152&gt;=100000,"Medio","Bajo"))</f>
        <v/>
      </c>
      <c r="M152">
        <f>SI.ERROR(BUSCARV(E152,TablaEstados,3,FALSO),"Sin dato")</f>
        <v/>
      </c>
      <c r="N152">
        <f>SI.ERROR(BUSCARV(E152,TablaEstados,4,FALSO),"Sin dato")</f>
        <v/>
      </c>
    </row>
    <row r="153">
      <c r="A153" t="inlineStr">
        <is>
          <t>2025</t>
        </is>
      </c>
      <c r="B153" t="inlineStr">
        <is>
          <t>09</t>
        </is>
      </c>
      <c r="C153" t="inlineStr">
        <is>
          <t>09011110</t>
        </is>
      </c>
      <c r="D153" t="inlineStr">
        <is>
          <t>249</t>
        </is>
      </c>
      <c r="E153" t="inlineStr">
        <is>
          <t>ES</t>
        </is>
      </c>
      <c r="F153" t="n">
        <v>701</v>
      </c>
      <c r="G153" t="n">
        <v>700800</v>
      </c>
      <c r="H153" t="n">
        <v>3402696</v>
      </c>
      <c r="I153" t="inlineStr">
        <is>
          <t>Café en granos</t>
        </is>
      </c>
      <c r="J153">
        <f>SI.ERROR(BUSCARV(D153,TablaPaises,6,FALSO),"Sin dato")</f>
        <v/>
      </c>
      <c r="K153">
        <f>SI.ERROR(BUSCARV(C153,TablaProductos,2,FALSO),"Sin dato")</f>
        <v/>
      </c>
      <c r="L153">
        <f>SI(H153&gt;=1000000,"Alto",SI(H153&gt;=100000,"Medio","Bajo"))</f>
        <v/>
      </c>
      <c r="M153">
        <f>SI.ERROR(BUSCARV(E153,TablaEstados,3,FALSO),"Sin dato")</f>
        <v/>
      </c>
      <c r="N153">
        <f>SI.ERROR(BUSCARV(E153,TablaEstados,4,FALSO),"Sin dato")</f>
        <v/>
      </c>
    </row>
    <row r="154">
      <c r="A154" t="inlineStr">
        <is>
          <t>2025</t>
        </is>
      </c>
      <c r="B154" t="inlineStr">
        <is>
          <t>08</t>
        </is>
      </c>
      <c r="C154" t="inlineStr">
        <is>
          <t>09011110</t>
        </is>
      </c>
      <c r="D154" t="inlineStr">
        <is>
          <t>845</t>
        </is>
      </c>
      <c r="E154" t="inlineStr">
        <is>
          <t>SP</t>
        </is>
      </c>
      <c r="F154" t="n">
        <v>1</v>
      </c>
      <c r="G154" t="n">
        <v>1200</v>
      </c>
      <c r="H154" t="n">
        <v>13678</v>
      </c>
      <c r="I154" t="inlineStr">
        <is>
          <t>Café en granos</t>
        </is>
      </c>
      <c r="J154">
        <f>SI.ERROR(BUSCARV(D154,TablaPaises,6,FALSO),"Sin dato")</f>
        <v/>
      </c>
      <c r="K154">
        <f>SI.ERROR(BUSCARV(C154,TablaProductos,2,FALSO),"Sin dato")</f>
        <v/>
      </c>
      <c r="L154">
        <f>SI(H154&gt;=1000000,"Alto",SI(H154&gt;=100000,"Medio","Bajo"))</f>
        <v/>
      </c>
      <c r="M154">
        <f>SI.ERROR(BUSCARV(E154,TablaEstados,3,FALSO),"Sin dato")</f>
        <v/>
      </c>
      <c r="N154">
        <f>SI.ERROR(BUSCARV(E154,TablaEstados,4,FALSO),"Sin dato")</f>
        <v/>
      </c>
    </row>
    <row r="155">
      <c r="A155" t="inlineStr">
        <is>
          <t>2025</t>
        </is>
      </c>
      <c r="B155" t="inlineStr">
        <is>
          <t>12</t>
        </is>
      </c>
      <c r="C155" t="inlineStr">
        <is>
          <t>09011110</t>
        </is>
      </c>
      <c r="D155" t="inlineStr">
        <is>
          <t>160</t>
        </is>
      </c>
      <c r="E155" t="inlineStr">
        <is>
          <t>MG</t>
        </is>
      </c>
      <c r="F155" t="n">
        <v>9430</v>
      </c>
      <c r="G155" t="n">
        <v>5646802</v>
      </c>
      <c r="H155" t="n">
        <v>44816239</v>
      </c>
      <c r="I155" t="inlineStr">
        <is>
          <t>Café en granos</t>
        </is>
      </c>
      <c r="J155">
        <f>SI.ERROR(BUSCARV(D155,TablaPaises,6,FALSO),"Sin dato")</f>
        <v/>
      </c>
      <c r="K155">
        <f>SI.ERROR(BUSCARV(C155,TablaProductos,2,FALSO),"Sin dato")</f>
        <v/>
      </c>
      <c r="L155">
        <f>SI(H155&gt;=1000000,"Alto",SI(H155&gt;=100000,"Medio","Bajo"))</f>
        <v/>
      </c>
      <c r="M155">
        <f>SI.ERROR(BUSCARV(E155,TablaEstados,3,FALSO),"Sin dato")</f>
        <v/>
      </c>
      <c r="N155">
        <f>SI.ERROR(BUSCARV(E155,TablaEstados,4,FALSO),"Sin dato")</f>
        <v/>
      </c>
    </row>
    <row r="156">
      <c r="A156" t="inlineStr">
        <is>
          <t>2025</t>
        </is>
      </c>
      <c r="B156" t="inlineStr">
        <is>
          <t>03</t>
        </is>
      </c>
      <c r="C156" t="inlineStr">
        <is>
          <t>09011110</t>
        </is>
      </c>
      <c r="D156" t="inlineStr">
        <is>
          <t>386</t>
        </is>
      </c>
      <c r="E156" t="inlineStr">
        <is>
          <t>MG</t>
        </is>
      </c>
      <c r="F156" t="n">
        <v>583</v>
      </c>
      <c r="G156" t="n">
        <v>580905</v>
      </c>
      <c r="H156" t="n">
        <v>4391371</v>
      </c>
      <c r="I156" t="inlineStr">
        <is>
          <t>Café en granos</t>
        </is>
      </c>
      <c r="J156">
        <f>SI.ERROR(BUSCARV(D156,TablaPaises,6,FALSO),"Sin dato")</f>
        <v/>
      </c>
      <c r="K156">
        <f>SI.ERROR(BUSCARV(C156,TablaProductos,2,FALSO),"Sin dato")</f>
        <v/>
      </c>
      <c r="L156">
        <f>SI(H156&gt;=1000000,"Alto",SI(H156&gt;=100000,"Medio","Bajo"))</f>
        <v/>
      </c>
      <c r="M156">
        <f>SI.ERROR(BUSCARV(E156,TablaEstados,3,FALSO),"Sin dato")</f>
        <v/>
      </c>
      <c r="N156">
        <f>SI.ERROR(BUSCARV(E156,TablaEstados,4,FALSO),"Sin dato")</f>
        <v/>
      </c>
    </row>
    <row r="157">
      <c r="A157" t="inlineStr">
        <is>
          <t>2025</t>
        </is>
      </c>
      <c r="B157" t="inlineStr">
        <is>
          <t>10</t>
        </is>
      </c>
      <c r="C157" t="inlineStr">
        <is>
          <t>12019000</t>
        </is>
      </c>
      <c r="D157" t="inlineStr">
        <is>
          <t>160</t>
        </is>
      </c>
      <c r="E157" t="inlineStr">
        <is>
          <t>BA</t>
        </is>
      </c>
      <c r="F157" t="n">
        <v>541833</v>
      </c>
      <c r="G157" t="n">
        <v>541835696</v>
      </c>
      <c r="H157" t="n">
        <v>232399763</v>
      </c>
      <c r="I157" t="inlineStr">
        <is>
          <t>Soja</t>
        </is>
      </c>
      <c r="J157">
        <f>SI.ERROR(BUSCARV(D157,TablaPaises,6,FALSO),"Sin dato")</f>
        <v/>
      </c>
      <c r="K157">
        <f>SI.ERROR(BUSCARV(C157,TablaProductos,2,FALSO),"Sin dato")</f>
        <v/>
      </c>
      <c r="L157">
        <f>SI(H157&gt;=1000000,"Alto",SI(H157&gt;=100000,"Medio","Bajo"))</f>
        <v/>
      </c>
      <c r="M157">
        <f>SI.ERROR(BUSCARV(E157,TablaEstados,3,FALSO),"Sin dato")</f>
        <v/>
      </c>
      <c r="N157">
        <f>SI.ERROR(BUSCARV(E157,TablaEstados,4,FALSO),"Sin dato")</f>
        <v/>
      </c>
    </row>
    <row r="158">
      <c r="A158" t="inlineStr">
        <is>
          <t>2025</t>
        </is>
      </c>
      <c r="B158" t="inlineStr">
        <is>
          <t>01</t>
        </is>
      </c>
      <c r="C158" t="inlineStr">
        <is>
          <t>52010020</t>
        </is>
      </c>
      <c r="D158" t="inlineStr">
        <is>
          <t>240</t>
        </is>
      </c>
      <c r="E158" t="inlineStr">
        <is>
          <t>MT</t>
        </is>
      </c>
      <c r="F158" t="n">
        <v>4003</v>
      </c>
      <c r="G158" t="n">
        <v>4003493</v>
      </c>
      <c r="H158" t="n">
        <v>6301115</v>
      </c>
      <c r="I158" t="inlineStr">
        <is>
          <t>Algodón</t>
        </is>
      </c>
      <c r="J158">
        <f>SI.ERROR(BUSCARV(D158,TablaPaises,6,FALSO),"Sin dato")</f>
        <v/>
      </c>
      <c r="K158">
        <f>SI.ERROR(BUSCARV(C158,TablaProductos,2,FALSO),"Sin dato")</f>
        <v/>
      </c>
      <c r="L158">
        <f>SI(H158&gt;=1000000,"Alto",SI(H158&gt;=100000,"Medio","Bajo"))</f>
        <v/>
      </c>
      <c r="M158">
        <f>SI.ERROR(BUSCARV(E158,TablaEstados,3,FALSO),"Sin dato")</f>
        <v/>
      </c>
      <c r="N158">
        <f>SI.ERROR(BUSCARV(E158,TablaEstados,4,FALSO),"Sin dato")</f>
        <v/>
      </c>
    </row>
    <row r="159">
      <c r="A159" t="inlineStr">
        <is>
          <t>2025</t>
        </is>
      </c>
      <c r="B159" t="inlineStr">
        <is>
          <t>03</t>
        </is>
      </c>
      <c r="C159" t="inlineStr">
        <is>
          <t>09011110</t>
        </is>
      </c>
      <c r="D159" t="inlineStr">
        <is>
          <t>399</t>
        </is>
      </c>
      <c r="E159" t="inlineStr">
        <is>
          <t>SP</t>
        </is>
      </c>
      <c r="F159" t="n">
        <v>1474</v>
      </c>
      <c r="G159" t="n">
        <v>1474999</v>
      </c>
      <c r="H159" t="n">
        <v>11162432</v>
      </c>
      <c r="I159" t="inlineStr">
        <is>
          <t>Café en granos</t>
        </is>
      </c>
      <c r="J159">
        <f>SI.ERROR(BUSCARV(D159,TablaPaises,6,FALSO),"Sin dato")</f>
        <v/>
      </c>
      <c r="K159">
        <f>SI.ERROR(BUSCARV(C159,TablaProductos,2,FALSO),"Sin dato")</f>
        <v/>
      </c>
      <c r="L159">
        <f>SI(H159&gt;=1000000,"Alto",SI(H159&gt;=100000,"Medio","Bajo"))</f>
        <v/>
      </c>
      <c r="M159">
        <f>SI.ERROR(BUSCARV(E159,TablaEstados,3,FALSO),"Sin dato")</f>
        <v/>
      </c>
      <c r="N159">
        <f>SI.ERROR(BUSCARV(E159,TablaEstados,4,FALSO),"Sin dato")</f>
        <v/>
      </c>
    </row>
    <row r="160">
      <c r="A160" t="inlineStr">
        <is>
          <t>2025</t>
        </is>
      </c>
      <c r="B160" t="inlineStr">
        <is>
          <t>05</t>
        </is>
      </c>
      <c r="C160" t="inlineStr">
        <is>
          <t>52010020</t>
        </is>
      </c>
      <c r="D160" t="inlineStr">
        <is>
          <t>361</t>
        </is>
      </c>
      <c r="E160" t="inlineStr">
        <is>
          <t>PI</t>
        </is>
      </c>
      <c r="F160" t="n">
        <v>283</v>
      </c>
      <c r="G160" t="n">
        <v>283165</v>
      </c>
      <c r="H160" t="n">
        <v>467279</v>
      </c>
      <c r="I160" t="inlineStr">
        <is>
          <t>Algodón</t>
        </is>
      </c>
      <c r="J160">
        <f>SI.ERROR(BUSCARV(D160,TablaPaises,6,FALSO),"Sin dato")</f>
        <v/>
      </c>
      <c r="K160">
        <f>SI.ERROR(BUSCARV(C160,TablaProductos,2,FALSO),"Sin dato")</f>
        <v/>
      </c>
      <c r="L160">
        <f>SI(H160&gt;=1000000,"Alto",SI(H160&gt;=100000,"Medio","Bajo"))</f>
        <v/>
      </c>
      <c r="M160">
        <f>SI.ERROR(BUSCARV(E160,TablaEstados,3,FALSO),"Sin dato")</f>
        <v/>
      </c>
      <c r="N160">
        <f>SI.ERROR(BUSCARV(E160,TablaEstados,4,FALSO),"Sin dato")</f>
        <v/>
      </c>
    </row>
    <row r="161">
      <c r="A161" t="inlineStr">
        <is>
          <t>2025</t>
        </is>
      </c>
      <c r="B161" t="inlineStr">
        <is>
          <t>03</t>
        </is>
      </c>
      <c r="C161" t="inlineStr">
        <is>
          <t>12019000</t>
        </is>
      </c>
      <c r="D161" t="inlineStr">
        <is>
          <t>776</t>
        </is>
      </c>
      <c r="E161" t="inlineStr">
        <is>
          <t>SP</t>
        </is>
      </c>
      <c r="F161" t="n">
        <v>7266</v>
      </c>
      <c r="G161" t="n">
        <v>7265863</v>
      </c>
      <c r="H161" t="n">
        <v>2797840</v>
      </c>
      <c r="I161" t="inlineStr">
        <is>
          <t>Soja</t>
        </is>
      </c>
      <c r="J161">
        <f>SI.ERROR(BUSCARV(D161,TablaPaises,6,FALSO),"Sin dato")</f>
        <v/>
      </c>
      <c r="K161">
        <f>SI.ERROR(BUSCARV(C161,TablaProductos,2,FALSO),"Sin dato")</f>
        <v/>
      </c>
      <c r="L161">
        <f>SI(H161&gt;=1000000,"Alto",SI(H161&gt;=100000,"Medio","Bajo"))</f>
        <v/>
      </c>
      <c r="M161">
        <f>SI.ERROR(BUSCARV(E161,TablaEstados,3,FALSO),"Sin dato")</f>
        <v/>
      </c>
      <c r="N161">
        <f>SI.ERROR(BUSCARV(E161,TablaEstados,4,FALSO),"Sin dato")</f>
        <v/>
      </c>
    </row>
    <row r="162">
      <c r="A162" t="inlineStr">
        <is>
          <t>2025</t>
        </is>
      </c>
      <c r="B162" t="inlineStr">
        <is>
          <t>09</t>
        </is>
      </c>
      <c r="C162" t="inlineStr">
        <is>
          <t>10059010</t>
        </is>
      </c>
      <c r="D162" t="inlineStr">
        <is>
          <t>476</t>
        </is>
      </c>
      <c r="E162" t="inlineStr">
        <is>
          <t>SP</t>
        </is>
      </c>
      <c r="F162" t="n">
        <v>35</v>
      </c>
      <c r="G162" t="n">
        <v>35</v>
      </c>
      <c r="H162" t="n">
        <v>206</v>
      </c>
      <c r="I162" t="inlineStr">
        <is>
          <t>Milho</t>
        </is>
      </c>
      <c r="J162">
        <f>SI.ERROR(BUSCARV(D162,TablaPaises,6,FALSO),"Sin dato")</f>
        <v/>
      </c>
      <c r="K162">
        <f>SI.ERROR(BUSCARV(C162,TablaProductos,2,FALSO),"Sin dato")</f>
        <v/>
      </c>
      <c r="L162">
        <f>SI(H162&gt;=1000000,"Alto",SI(H162&gt;=100000,"Medio","Bajo"))</f>
        <v/>
      </c>
      <c r="M162">
        <f>SI.ERROR(BUSCARV(E162,TablaEstados,3,FALSO),"Sin dato")</f>
        <v/>
      </c>
      <c r="N162">
        <f>SI.ERROR(BUSCARV(E162,TablaEstados,4,FALSO),"Sin dato")</f>
        <v/>
      </c>
    </row>
    <row r="163">
      <c r="A163" t="inlineStr">
        <is>
          <t>2025</t>
        </is>
      </c>
      <c r="B163" t="inlineStr">
        <is>
          <t>02</t>
        </is>
      </c>
      <c r="C163" t="inlineStr">
        <is>
          <t>09011110</t>
        </is>
      </c>
      <c r="D163" t="inlineStr">
        <is>
          <t>158</t>
        </is>
      </c>
      <c r="E163" t="inlineStr">
        <is>
          <t>ES</t>
        </is>
      </c>
      <c r="F163" t="n">
        <v>397</v>
      </c>
      <c r="G163" t="n">
        <v>397779</v>
      </c>
      <c r="H163" t="n">
        <v>2179253</v>
      </c>
      <c r="I163" t="inlineStr">
        <is>
          <t>Café en granos</t>
        </is>
      </c>
      <c r="J163">
        <f>SI.ERROR(BUSCARV(D163,TablaPaises,6,FALSO),"Sin dato")</f>
        <v/>
      </c>
      <c r="K163">
        <f>SI.ERROR(BUSCARV(C163,TablaProductos,2,FALSO),"Sin dato")</f>
        <v/>
      </c>
      <c r="L163">
        <f>SI(H163&gt;=1000000,"Alto",SI(H163&gt;=100000,"Medio","Bajo"))</f>
        <v/>
      </c>
      <c r="M163">
        <f>SI.ERROR(BUSCARV(E163,TablaEstados,3,FALSO),"Sin dato")</f>
        <v/>
      </c>
      <c r="N163">
        <f>SI.ERROR(BUSCARV(E163,TablaEstados,4,FALSO),"Sin dato")</f>
        <v/>
      </c>
    </row>
    <row r="164">
      <c r="A164" t="inlineStr">
        <is>
          <t>2025</t>
        </is>
      </c>
      <c r="B164" t="inlineStr">
        <is>
          <t>12</t>
        </is>
      </c>
      <c r="C164" t="inlineStr">
        <is>
          <t>09011110</t>
        </is>
      </c>
      <c r="D164" t="inlineStr">
        <is>
          <t>383</t>
        </is>
      </c>
      <c r="E164" t="inlineStr">
        <is>
          <t>MG</t>
        </is>
      </c>
      <c r="F164" t="n">
        <v>76</v>
      </c>
      <c r="G164" t="n">
        <v>76800</v>
      </c>
      <c r="H164" t="n">
        <v>518400</v>
      </c>
      <c r="I164" t="inlineStr">
        <is>
          <t>Café en granos</t>
        </is>
      </c>
      <c r="J164">
        <f>SI.ERROR(BUSCARV(D164,TablaPaises,6,FALSO),"Sin dato")</f>
        <v/>
      </c>
      <c r="K164">
        <f>SI.ERROR(BUSCARV(C164,TablaProductos,2,FALSO),"Sin dato")</f>
        <v/>
      </c>
      <c r="L164">
        <f>SI(H164&gt;=1000000,"Alto",SI(H164&gt;=100000,"Medio","Bajo"))</f>
        <v/>
      </c>
      <c r="M164">
        <f>SI.ERROR(BUSCARV(E164,TablaEstados,3,FALSO),"Sin dato")</f>
        <v/>
      </c>
      <c r="N164">
        <f>SI.ERROR(BUSCARV(E164,TablaEstados,4,FALSO),"Sin dato")</f>
        <v/>
      </c>
    </row>
    <row r="165">
      <c r="A165" t="inlineStr">
        <is>
          <t>2025</t>
        </is>
      </c>
      <c r="B165" t="inlineStr">
        <is>
          <t>10</t>
        </is>
      </c>
      <c r="C165" t="inlineStr">
        <is>
          <t>10059010</t>
        </is>
      </c>
      <c r="D165" t="inlineStr">
        <is>
          <t>372</t>
        </is>
      </c>
      <c r="E165" t="inlineStr">
        <is>
          <t>SP</t>
        </is>
      </c>
      <c r="F165" t="n">
        <v>17188873</v>
      </c>
      <c r="G165" t="n">
        <v>17188873</v>
      </c>
      <c r="H165" t="n">
        <v>3659095</v>
      </c>
      <c r="I165" t="inlineStr">
        <is>
          <t>Milho</t>
        </is>
      </c>
      <c r="J165">
        <f>SI.ERROR(BUSCARV(D165,TablaPaises,6,FALSO),"Sin dato")</f>
        <v/>
      </c>
      <c r="K165">
        <f>SI.ERROR(BUSCARV(C165,TablaProductos,2,FALSO),"Sin dato")</f>
        <v/>
      </c>
      <c r="L165">
        <f>SI(H165&gt;=1000000,"Alto",SI(H165&gt;=100000,"Medio","Bajo"))</f>
        <v/>
      </c>
      <c r="M165">
        <f>SI.ERROR(BUSCARV(E165,TablaEstados,3,FALSO),"Sin dato")</f>
        <v/>
      </c>
      <c r="N165">
        <f>SI.ERROR(BUSCARV(E165,TablaEstados,4,FALSO),"Sin dato")</f>
        <v/>
      </c>
    </row>
    <row r="166">
      <c r="A166" t="inlineStr">
        <is>
          <t>2025</t>
        </is>
      </c>
      <c r="B166" t="inlineStr">
        <is>
          <t>07</t>
        </is>
      </c>
      <c r="C166" t="inlineStr">
        <is>
          <t>09011110</t>
        </is>
      </c>
      <c r="D166" t="inlineStr">
        <is>
          <t>064</t>
        </is>
      </c>
      <c r="E166" t="inlineStr">
        <is>
          <t>MG</t>
        </is>
      </c>
      <c r="F166" t="n">
        <v>19</v>
      </c>
      <c r="G166" t="n">
        <v>19175</v>
      </c>
      <c r="H166" t="n">
        <v>120055</v>
      </c>
      <c r="I166" t="inlineStr">
        <is>
          <t>Café en granos</t>
        </is>
      </c>
      <c r="J166">
        <f>SI.ERROR(BUSCARV(D166,TablaPaises,6,FALSO),"Sin dato")</f>
        <v/>
      </c>
      <c r="K166">
        <f>SI.ERROR(BUSCARV(C166,TablaProductos,2,FALSO),"Sin dato")</f>
        <v/>
      </c>
      <c r="L166">
        <f>SI(H166&gt;=1000000,"Alto",SI(H166&gt;=100000,"Medio","Bajo"))</f>
        <v/>
      </c>
      <c r="M166">
        <f>SI.ERROR(BUSCARV(E166,TablaEstados,3,FALSO),"Sin dato")</f>
        <v/>
      </c>
      <c r="N166">
        <f>SI.ERROR(BUSCARV(E166,TablaEstados,4,FALSO),"Sin dato")</f>
        <v/>
      </c>
    </row>
    <row r="167">
      <c r="A167" t="inlineStr">
        <is>
          <t>2025</t>
        </is>
      </c>
      <c r="B167" t="inlineStr">
        <is>
          <t>08</t>
        </is>
      </c>
      <c r="C167" t="inlineStr">
        <is>
          <t>09011110</t>
        </is>
      </c>
      <c r="D167" t="inlineStr">
        <is>
          <t>053</t>
        </is>
      </c>
      <c r="E167" t="inlineStr">
        <is>
          <t>ES</t>
        </is>
      </c>
      <c r="F167" t="n">
        <v>53</v>
      </c>
      <c r="G167" t="n">
        <v>52800</v>
      </c>
      <c r="H167" t="n">
        <v>267786</v>
      </c>
      <c r="I167" t="inlineStr">
        <is>
          <t>Café en granos</t>
        </is>
      </c>
      <c r="J167">
        <f>SI.ERROR(BUSCARV(D167,TablaPaises,6,FALSO),"Sin dato")</f>
        <v/>
      </c>
      <c r="K167">
        <f>SI.ERROR(BUSCARV(C167,TablaProductos,2,FALSO),"Sin dato")</f>
        <v/>
      </c>
      <c r="L167">
        <f>SI(H167&gt;=1000000,"Alto",SI(H167&gt;=100000,"Medio","Bajo"))</f>
        <v/>
      </c>
      <c r="M167">
        <f>SI.ERROR(BUSCARV(E167,TablaEstados,3,FALSO),"Sin dato")</f>
        <v/>
      </c>
      <c r="N167">
        <f>SI.ERROR(BUSCARV(E167,TablaEstados,4,FALSO),"Sin dato")</f>
        <v/>
      </c>
    </row>
    <row r="168">
      <c r="A168" t="inlineStr">
        <is>
          <t>2025</t>
        </is>
      </c>
      <c r="B168" t="inlineStr">
        <is>
          <t>03</t>
        </is>
      </c>
      <c r="C168" t="inlineStr">
        <is>
          <t>12019000</t>
        </is>
      </c>
      <c r="D168" t="inlineStr">
        <is>
          <t>160</t>
        </is>
      </c>
      <c r="E168" t="inlineStr">
        <is>
          <t>MS</t>
        </is>
      </c>
      <c r="F168" t="n">
        <v>219295</v>
      </c>
      <c r="G168" t="n">
        <v>219294364</v>
      </c>
      <c r="H168" t="n">
        <v>85252283</v>
      </c>
      <c r="I168" t="inlineStr">
        <is>
          <t>Soja</t>
        </is>
      </c>
      <c r="J168">
        <f>SI.ERROR(BUSCARV(D168,TablaPaises,6,FALSO),"Sin dato")</f>
        <v/>
      </c>
      <c r="K168">
        <f>SI.ERROR(BUSCARV(C168,TablaProductos,2,FALSO),"Sin dato")</f>
        <v/>
      </c>
      <c r="L168">
        <f>SI(H168&gt;=1000000,"Alto",SI(H168&gt;=100000,"Medio","Bajo"))</f>
        <v/>
      </c>
      <c r="M168">
        <f>SI.ERROR(BUSCARV(E168,TablaEstados,3,FALSO),"Sin dato")</f>
        <v/>
      </c>
      <c r="N168">
        <f>SI.ERROR(BUSCARV(E168,TablaEstados,4,FALSO),"Sin dato")</f>
        <v/>
      </c>
    </row>
    <row r="169">
      <c r="A169" t="inlineStr">
        <is>
          <t>2025</t>
        </is>
      </c>
      <c r="B169" t="inlineStr">
        <is>
          <t>11</t>
        </is>
      </c>
      <c r="C169" t="inlineStr">
        <is>
          <t>10059010</t>
        </is>
      </c>
      <c r="D169" t="inlineStr">
        <is>
          <t>240</t>
        </is>
      </c>
      <c r="E169" t="inlineStr">
        <is>
          <t>MT</t>
        </is>
      </c>
      <c r="F169" t="n">
        <v>139384169</v>
      </c>
      <c r="G169" t="n">
        <v>139384169</v>
      </c>
      <c r="H169" t="n">
        <v>28558107</v>
      </c>
      <c r="I169" t="inlineStr">
        <is>
          <t>Milho</t>
        </is>
      </c>
      <c r="J169">
        <f>SI.ERROR(BUSCARV(D169,TablaPaises,6,FALSO),"Sin dato")</f>
        <v/>
      </c>
      <c r="K169">
        <f>SI.ERROR(BUSCARV(C169,TablaProductos,2,FALSO),"Sin dato")</f>
        <v/>
      </c>
      <c r="L169">
        <f>SI(H169&gt;=1000000,"Alto",SI(H169&gt;=100000,"Medio","Bajo"))</f>
        <v/>
      </c>
      <c r="M169">
        <f>SI.ERROR(BUSCARV(E169,TablaEstados,3,FALSO),"Sin dato")</f>
        <v/>
      </c>
      <c r="N169">
        <f>SI.ERROR(BUSCARV(E169,TablaEstados,4,FALSO),"Sin dato")</f>
        <v/>
      </c>
    </row>
    <row r="170">
      <c r="A170" t="inlineStr">
        <is>
          <t>2025</t>
        </is>
      </c>
      <c r="B170" t="inlineStr">
        <is>
          <t>09</t>
        </is>
      </c>
      <c r="C170" t="inlineStr">
        <is>
          <t>10059010</t>
        </is>
      </c>
      <c r="D170" t="inlineStr">
        <is>
          <t>232</t>
        </is>
      </c>
      <c r="E170" t="inlineStr">
        <is>
          <t>SP</t>
        </is>
      </c>
      <c r="F170" t="n">
        <v>15</v>
      </c>
      <c r="G170" t="n">
        <v>15</v>
      </c>
      <c r="H170" t="n">
        <v>54</v>
      </c>
      <c r="I170" t="inlineStr">
        <is>
          <t>Milho</t>
        </is>
      </c>
      <c r="J170">
        <f>SI.ERROR(BUSCARV(D170,TablaPaises,6,FALSO),"Sin dato")</f>
        <v/>
      </c>
      <c r="K170">
        <f>SI.ERROR(BUSCARV(C170,TablaProductos,2,FALSO),"Sin dato")</f>
        <v/>
      </c>
      <c r="L170">
        <f>SI(H170&gt;=1000000,"Alto",SI(H170&gt;=100000,"Medio","Bajo"))</f>
        <v/>
      </c>
      <c r="M170">
        <f>SI.ERROR(BUSCARV(E170,TablaEstados,3,FALSO),"Sin dato")</f>
        <v/>
      </c>
      <c r="N170">
        <f>SI.ERROR(BUSCARV(E170,TablaEstados,4,FALSO),"Sin dato")</f>
        <v/>
      </c>
    </row>
    <row r="171">
      <c r="A171" t="inlineStr">
        <is>
          <t>2025</t>
        </is>
      </c>
      <c r="B171" t="inlineStr">
        <is>
          <t>10</t>
        </is>
      </c>
      <c r="C171" t="inlineStr">
        <is>
          <t>09011110</t>
        </is>
      </c>
      <c r="D171" t="inlineStr">
        <is>
          <t>161</t>
        </is>
      </c>
      <c r="E171" t="inlineStr">
        <is>
          <t>SP</t>
        </is>
      </c>
      <c r="F171" t="n">
        <v>113</v>
      </c>
      <c r="G171" t="n">
        <v>113400</v>
      </c>
      <c r="H171" t="n">
        <v>850346</v>
      </c>
      <c r="I171" t="inlineStr">
        <is>
          <t>Café en granos</t>
        </is>
      </c>
      <c r="J171">
        <f>SI.ERROR(BUSCARV(D171,TablaPaises,6,FALSO),"Sin dato")</f>
        <v/>
      </c>
      <c r="K171">
        <f>SI.ERROR(BUSCARV(C171,TablaProductos,2,FALSO),"Sin dato")</f>
        <v/>
      </c>
      <c r="L171">
        <f>SI(H171&gt;=1000000,"Alto",SI(H171&gt;=100000,"Medio","Bajo"))</f>
        <v/>
      </c>
      <c r="M171">
        <f>SI.ERROR(BUSCARV(E171,TablaEstados,3,FALSO),"Sin dato")</f>
        <v/>
      </c>
      <c r="N171">
        <f>SI.ERROR(BUSCARV(E171,TablaEstados,4,FALSO),"Sin dato")</f>
        <v/>
      </c>
    </row>
    <row r="172">
      <c r="A172" t="inlineStr">
        <is>
          <t>2025</t>
        </is>
      </c>
      <c r="B172" t="inlineStr">
        <is>
          <t>06</t>
        </is>
      </c>
      <c r="C172" t="inlineStr">
        <is>
          <t>12019000</t>
        </is>
      </c>
      <c r="D172" t="inlineStr">
        <is>
          <t>160</t>
        </is>
      </c>
      <c r="E172" t="inlineStr">
        <is>
          <t>BA</t>
        </is>
      </c>
      <c r="F172" t="n">
        <v>341819</v>
      </c>
      <c r="G172" t="n">
        <v>341816609</v>
      </c>
      <c r="H172" t="n">
        <v>136180833</v>
      </c>
      <c r="I172" t="inlineStr">
        <is>
          <t>Soja</t>
        </is>
      </c>
      <c r="J172">
        <f>SI.ERROR(BUSCARV(D172,TablaPaises,6,FALSO),"Sin dato")</f>
        <v/>
      </c>
      <c r="K172">
        <f>SI.ERROR(BUSCARV(C172,TablaProductos,2,FALSO),"Sin dato")</f>
        <v/>
      </c>
      <c r="L172">
        <f>SI(H172&gt;=1000000,"Alto",SI(H172&gt;=100000,"Medio","Bajo"))</f>
        <v/>
      </c>
      <c r="M172">
        <f>SI.ERROR(BUSCARV(E172,TablaEstados,3,FALSO),"Sin dato")</f>
        <v/>
      </c>
      <c r="N172">
        <f>SI.ERROR(BUSCARV(E172,TablaEstados,4,FALSO),"Sin dato")</f>
        <v/>
      </c>
    </row>
    <row r="173">
      <c r="A173" t="inlineStr">
        <is>
          <t>2025</t>
        </is>
      </c>
      <c r="B173" t="inlineStr">
        <is>
          <t>11</t>
        </is>
      </c>
      <c r="C173" t="inlineStr">
        <is>
          <t>10059010</t>
        </is>
      </c>
      <c r="D173" t="inlineStr">
        <is>
          <t>161</t>
        </is>
      </c>
      <c r="E173" t="inlineStr">
        <is>
          <t>GO</t>
        </is>
      </c>
      <c r="F173" t="n">
        <v>4421545</v>
      </c>
      <c r="G173" t="n">
        <v>4421545</v>
      </c>
      <c r="H173" t="n">
        <v>877721</v>
      </c>
      <c r="I173" t="inlineStr">
        <is>
          <t>Milho</t>
        </is>
      </c>
      <c r="J173">
        <f>SI.ERROR(BUSCARV(D173,TablaPaises,6,FALSO),"Sin dato")</f>
        <v/>
      </c>
      <c r="K173">
        <f>SI.ERROR(BUSCARV(C173,TablaProductos,2,FALSO),"Sin dato")</f>
        <v/>
      </c>
      <c r="L173">
        <f>SI(H173&gt;=1000000,"Alto",SI(H173&gt;=100000,"Medio","Bajo"))</f>
        <v/>
      </c>
      <c r="M173">
        <f>SI.ERROR(BUSCARV(E173,TablaEstados,3,FALSO),"Sin dato")</f>
        <v/>
      </c>
      <c r="N173">
        <f>SI.ERROR(BUSCARV(E173,TablaEstados,4,FALSO),"Sin dato")</f>
        <v/>
      </c>
    </row>
    <row r="174">
      <c r="A174" t="inlineStr">
        <is>
          <t>2025</t>
        </is>
      </c>
      <c r="B174" t="inlineStr">
        <is>
          <t>03</t>
        </is>
      </c>
      <c r="C174" t="inlineStr">
        <is>
          <t>12019000</t>
        </is>
      </c>
      <c r="D174" t="inlineStr">
        <is>
          <t>369</t>
        </is>
      </c>
      <c r="E174" t="inlineStr">
        <is>
          <t>MT</t>
        </is>
      </c>
      <c r="F174" t="n">
        <v>25600</v>
      </c>
      <c r="G174" t="n">
        <v>25600000</v>
      </c>
      <c r="H174" t="n">
        <v>9397504</v>
      </c>
      <c r="I174" t="inlineStr">
        <is>
          <t>Soja</t>
        </is>
      </c>
      <c r="J174">
        <f>SI.ERROR(BUSCARV(D174,TablaPaises,6,FALSO),"Sin dato")</f>
        <v/>
      </c>
      <c r="K174">
        <f>SI.ERROR(BUSCARV(C174,TablaProductos,2,FALSO),"Sin dato")</f>
        <v/>
      </c>
      <c r="L174">
        <f>SI(H174&gt;=1000000,"Alto",SI(H174&gt;=100000,"Medio","Bajo"))</f>
        <v/>
      </c>
      <c r="M174">
        <f>SI.ERROR(BUSCARV(E174,TablaEstados,3,FALSO),"Sin dato")</f>
        <v/>
      </c>
      <c r="N174">
        <f>SI.ERROR(BUSCARV(E174,TablaEstados,4,FALSO),"Sin dato")</f>
        <v/>
      </c>
    </row>
    <row r="175">
      <c r="A175" t="inlineStr">
        <is>
          <t>2025</t>
        </is>
      </c>
      <c r="B175" t="inlineStr">
        <is>
          <t>03</t>
        </is>
      </c>
      <c r="C175" t="inlineStr">
        <is>
          <t>12019000</t>
        </is>
      </c>
      <c r="D175" t="inlineStr">
        <is>
          <t>063</t>
        </is>
      </c>
      <c r="E175" t="inlineStr">
        <is>
          <t>MS</t>
        </is>
      </c>
      <c r="F175" t="n">
        <v>131851</v>
      </c>
      <c r="G175" t="n">
        <v>131849748</v>
      </c>
      <c r="H175" t="n">
        <v>47890979</v>
      </c>
      <c r="I175" t="inlineStr">
        <is>
          <t>Soja</t>
        </is>
      </c>
      <c r="J175">
        <f>SI.ERROR(BUSCARV(D175,TablaPaises,6,FALSO),"Sin dato")</f>
        <v/>
      </c>
      <c r="K175">
        <f>SI.ERROR(BUSCARV(C175,TablaProductos,2,FALSO),"Sin dato")</f>
        <v/>
      </c>
      <c r="L175">
        <f>SI(H175&gt;=1000000,"Alto",SI(H175&gt;=100000,"Medio","Bajo"))</f>
        <v/>
      </c>
      <c r="M175">
        <f>SI.ERROR(BUSCARV(E175,TablaEstados,3,FALSO),"Sin dato")</f>
        <v/>
      </c>
      <c r="N175">
        <f>SI.ERROR(BUSCARV(E175,TablaEstados,4,FALSO),"Sin dato")</f>
        <v/>
      </c>
    </row>
    <row r="176">
      <c r="A176" t="inlineStr">
        <is>
          <t>2025</t>
        </is>
      </c>
      <c r="B176" t="inlineStr">
        <is>
          <t>10</t>
        </is>
      </c>
      <c r="C176" t="inlineStr">
        <is>
          <t>09011110</t>
        </is>
      </c>
      <c r="D176" t="inlineStr">
        <is>
          <t>764</t>
        </is>
      </c>
      <c r="E176" t="inlineStr">
        <is>
          <t>MG</t>
        </is>
      </c>
      <c r="F176" t="n">
        <v>3060</v>
      </c>
      <c r="G176" t="n">
        <v>3052000</v>
      </c>
      <c r="H176" t="n">
        <v>23436332</v>
      </c>
      <c r="I176" t="inlineStr">
        <is>
          <t>Café en granos</t>
        </is>
      </c>
      <c r="J176">
        <f>SI.ERROR(BUSCARV(D176,TablaPaises,6,FALSO),"Sin dato")</f>
        <v/>
      </c>
      <c r="K176">
        <f>SI.ERROR(BUSCARV(C176,TablaProductos,2,FALSO),"Sin dato")</f>
        <v/>
      </c>
      <c r="L176">
        <f>SI(H176&gt;=1000000,"Alto",SI(H176&gt;=100000,"Medio","Bajo"))</f>
        <v/>
      </c>
      <c r="M176">
        <f>SI.ERROR(BUSCARV(E176,TablaEstados,3,FALSO),"Sin dato")</f>
        <v/>
      </c>
      <c r="N176">
        <f>SI.ERROR(BUSCARV(E176,TablaEstados,4,FALSO),"Sin dato")</f>
        <v/>
      </c>
    </row>
    <row r="177">
      <c r="A177" t="inlineStr">
        <is>
          <t>2025</t>
        </is>
      </c>
      <c r="B177" t="inlineStr">
        <is>
          <t>03</t>
        </is>
      </c>
      <c r="C177" t="inlineStr">
        <is>
          <t>12019000</t>
        </is>
      </c>
      <c r="D177" t="inlineStr">
        <is>
          <t>161</t>
        </is>
      </c>
      <c r="E177" t="inlineStr">
        <is>
          <t>MA</t>
        </is>
      </c>
      <c r="F177" t="n">
        <v>12597</v>
      </c>
      <c r="G177" t="n">
        <v>12596986</v>
      </c>
      <c r="H177" t="n">
        <v>5093465</v>
      </c>
      <c r="I177" t="inlineStr">
        <is>
          <t>Soja</t>
        </is>
      </c>
      <c r="J177">
        <f>SI.ERROR(BUSCARV(D177,TablaPaises,6,FALSO),"Sin dato")</f>
        <v/>
      </c>
      <c r="K177">
        <f>SI.ERROR(BUSCARV(C177,TablaProductos,2,FALSO),"Sin dato")</f>
        <v/>
      </c>
      <c r="L177">
        <f>SI(H177&gt;=1000000,"Alto",SI(H177&gt;=100000,"Medio","Bajo"))</f>
        <v/>
      </c>
      <c r="M177">
        <f>SI.ERROR(BUSCARV(E177,TablaEstados,3,FALSO),"Sin dato")</f>
        <v/>
      </c>
      <c r="N177">
        <f>SI.ERROR(BUSCARV(E177,TablaEstados,4,FALSO),"Sin dato")</f>
        <v/>
      </c>
    </row>
    <row r="178">
      <c r="A178" t="inlineStr">
        <is>
          <t>2025</t>
        </is>
      </c>
      <c r="B178" t="inlineStr">
        <is>
          <t>03</t>
        </is>
      </c>
      <c r="C178" t="inlineStr">
        <is>
          <t>12019000</t>
        </is>
      </c>
      <c r="D178" t="inlineStr">
        <is>
          <t>160</t>
        </is>
      </c>
      <c r="E178" t="inlineStr">
        <is>
          <t>MT</t>
        </is>
      </c>
      <c r="F178" t="n">
        <v>277868</v>
      </c>
      <c r="G178" t="n">
        <v>277872777</v>
      </c>
      <c r="H178" t="n">
        <v>107695880</v>
      </c>
      <c r="I178" t="inlineStr">
        <is>
          <t>Soja</t>
        </is>
      </c>
      <c r="J178">
        <f>SI.ERROR(BUSCARV(D178,TablaPaises,6,FALSO),"Sin dato")</f>
        <v/>
      </c>
      <c r="K178">
        <f>SI.ERROR(BUSCARV(C178,TablaProductos,2,FALSO),"Sin dato")</f>
        <v/>
      </c>
      <c r="L178">
        <f>SI(H178&gt;=1000000,"Alto",SI(H178&gt;=100000,"Medio","Bajo"))</f>
        <v/>
      </c>
      <c r="M178">
        <f>SI.ERROR(BUSCARV(E178,TablaEstados,3,FALSO),"Sin dato")</f>
        <v/>
      </c>
      <c r="N178">
        <f>SI.ERROR(BUSCARV(E178,TablaEstados,4,FALSO),"Sin dato")</f>
        <v/>
      </c>
    </row>
    <row r="179">
      <c r="A179" t="inlineStr">
        <is>
          <t>2025</t>
        </is>
      </c>
      <c r="B179" t="inlineStr">
        <is>
          <t>08</t>
        </is>
      </c>
      <c r="C179" t="inlineStr">
        <is>
          <t>10059090</t>
        </is>
      </c>
      <c r="D179" t="inlineStr">
        <is>
          <t>607</t>
        </is>
      </c>
      <c r="E179" t="inlineStr">
        <is>
          <t>SP</t>
        </is>
      </c>
      <c r="F179" t="n">
        <v>14</v>
      </c>
      <c r="G179" t="n">
        <v>14</v>
      </c>
      <c r="H179" t="n">
        <v>14</v>
      </c>
      <c r="I179" t="inlineStr">
        <is>
          <t>Milho</t>
        </is>
      </c>
      <c r="J179">
        <f>SI.ERROR(BUSCARV(D179,TablaPaises,6,FALSO),"Sin dato")</f>
        <v/>
      </c>
      <c r="K179">
        <f>SI.ERROR(BUSCARV(C179,TablaProductos,2,FALSO),"Sin dato")</f>
        <v/>
      </c>
      <c r="L179">
        <f>SI(H179&gt;=1000000,"Alto",SI(H179&gt;=100000,"Medio","Bajo"))</f>
        <v/>
      </c>
      <c r="M179">
        <f>SI.ERROR(BUSCARV(E179,TablaEstados,3,FALSO),"Sin dato")</f>
        <v/>
      </c>
      <c r="N179">
        <f>SI.ERROR(BUSCARV(E179,TablaEstados,4,FALSO),"Sin dato")</f>
        <v/>
      </c>
    </row>
    <row r="180">
      <c r="A180" t="inlineStr">
        <is>
          <t>2025</t>
        </is>
      </c>
      <c r="B180" t="inlineStr">
        <is>
          <t>09</t>
        </is>
      </c>
      <c r="C180" t="inlineStr">
        <is>
          <t>10059010</t>
        </is>
      </c>
      <c r="D180" t="inlineStr">
        <is>
          <t>240</t>
        </is>
      </c>
      <c r="E180" t="inlineStr">
        <is>
          <t>SP</t>
        </is>
      </c>
      <c r="F180" t="n">
        <v>10909750</v>
      </c>
      <c r="G180" t="n">
        <v>10909750</v>
      </c>
      <c r="H180" t="n">
        <v>1925284</v>
      </c>
      <c r="I180" t="inlineStr">
        <is>
          <t>Milho</t>
        </is>
      </c>
      <c r="J180">
        <f>SI.ERROR(BUSCARV(D180,TablaPaises,6,FALSO),"Sin dato")</f>
        <v/>
      </c>
      <c r="K180">
        <f>SI.ERROR(BUSCARV(C180,TablaProductos,2,FALSO),"Sin dato")</f>
        <v/>
      </c>
      <c r="L180">
        <f>SI(H180&gt;=1000000,"Alto",SI(H180&gt;=100000,"Medio","Bajo"))</f>
        <v/>
      </c>
      <c r="M180">
        <f>SI.ERROR(BUSCARV(E180,TablaEstados,3,FALSO),"Sin dato")</f>
        <v/>
      </c>
      <c r="N180">
        <f>SI.ERROR(BUSCARV(E180,TablaEstados,4,FALSO),"Sin dato")</f>
        <v/>
      </c>
    </row>
    <row r="181">
      <c r="A181" t="inlineStr">
        <is>
          <t>2025</t>
        </is>
      </c>
      <c r="B181" t="inlineStr">
        <is>
          <t>10</t>
        </is>
      </c>
      <c r="C181" t="inlineStr">
        <is>
          <t>10059010</t>
        </is>
      </c>
      <c r="D181" t="inlineStr">
        <is>
          <t>858</t>
        </is>
      </c>
      <c r="E181" t="inlineStr">
        <is>
          <t>SP</t>
        </is>
      </c>
      <c r="F181" t="n">
        <v>34399464</v>
      </c>
      <c r="G181" t="n">
        <v>34399464</v>
      </c>
      <c r="H181" t="n">
        <v>7022779</v>
      </c>
      <c r="I181" t="inlineStr">
        <is>
          <t>Milho</t>
        </is>
      </c>
      <c r="J181">
        <f>SI.ERROR(BUSCARV(D181,TablaPaises,6,FALSO),"Sin dato")</f>
        <v/>
      </c>
      <c r="K181">
        <f>SI.ERROR(BUSCARV(C181,TablaProductos,2,FALSO),"Sin dato")</f>
        <v/>
      </c>
      <c r="L181">
        <f>SI(H181&gt;=1000000,"Alto",SI(H181&gt;=100000,"Medio","Bajo"))</f>
        <v/>
      </c>
      <c r="M181">
        <f>SI.ERROR(BUSCARV(E181,TablaEstados,3,FALSO),"Sin dato")</f>
        <v/>
      </c>
      <c r="N181">
        <f>SI.ERROR(BUSCARV(E181,TablaEstados,4,FALSO),"Sin dato")</f>
        <v/>
      </c>
    </row>
    <row r="182">
      <c r="A182" t="inlineStr">
        <is>
          <t>2025</t>
        </is>
      </c>
      <c r="B182" t="inlineStr">
        <is>
          <t>01</t>
        </is>
      </c>
      <c r="C182" t="inlineStr">
        <is>
          <t>09011110</t>
        </is>
      </c>
      <c r="D182" t="inlineStr">
        <is>
          <t>246</t>
        </is>
      </c>
      <c r="E182" t="inlineStr">
        <is>
          <t>BA</t>
        </is>
      </c>
      <c r="F182" t="n">
        <v>96</v>
      </c>
      <c r="G182" t="n">
        <v>96000</v>
      </c>
      <c r="H182" t="n">
        <v>426240</v>
      </c>
      <c r="I182" t="inlineStr">
        <is>
          <t>Café en granos</t>
        </is>
      </c>
      <c r="J182">
        <f>SI.ERROR(BUSCARV(D182,TablaPaises,6,FALSO),"Sin dato")</f>
        <v/>
      </c>
      <c r="K182">
        <f>SI.ERROR(BUSCARV(C182,TablaProductos,2,FALSO),"Sin dato")</f>
        <v/>
      </c>
      <c r="L182">
        <f>SI(H182&gt;=1000000,"Alto",SI(H182&gt;=100000,"Medio","Bajo"))</f>
        <v/>
      </c>
      <c r="M182">
        <f>SI.ERROR(BUSCARV(E182,TablaEstados,3,FALSO),"Sin dato")</f>
        <v/>
      </c>
      <c r="N182">
        <f>SI.ERROR(BUSCARV(E182,TablaEstados,4,FALSO),"Sin dato")</f>
        <v/>
      </c>
    </row>
    <row r="183">
      <c r="A183" t="inlineStr">
        <is>
          <t>2025</t>
        </is>
      </c>
      <c r="B183" t="inlineStr">
        <is>
          <t>08</t>
        </is>
      </c>
      <c r="C183" t="inlineStr">
        <is>
          <t>10059010</t>
        </is>
      </c>
      <c r="D183" t="inlineStr">
        <is>
          <t>858</t>
        </is>
      </c>
      <c r="E183" t="inlineStr">
        <is>
          <t>GO</t>
        </is>
      </c>
      <c r="F183" t="n">
        <v>3538463</v>
      </c>
      <c r="G183" t="n">
        <v>3538463</v>
      </c>
      <c r="H183" t="n">
        <v>754684</v>
      </c>
      <c r="I183" t="inlineStr">
        <is>
          <t>Milho</t>
        </is>
      </c>
      <c r="J183">
        <f>SI.ERROR(BUSCARV(D183,TablaPaises,6,FALSO),"Sin dato")</f>
        <v/>
      </c>
      <c r="K183">
        <f>SI.ERROR(BUSCARV(C183,TablaProductos,2,FALSO),"Sin dato")</f>
        <v/>
      </c>
      <c r="L183">
        <f>SI(H183&gt;=1000000,"Alto",SI(H183&gt;=100000,"Medio","Bajo"))</f>
        <v/>
      </c>
      <c r="M183">
        <f>SI.ERROR(BUSCARV(E183,TablaEstados,3,FALSO),"Sin dato")</f>
        <v/>
      </c>
      <c r="N183">
        <f>SI.ERROR(BUSCARV(E183,TablaEstados,4,FALSO),"Sin dato")</f>
        <v/>
      </c>
    </row>
    <row r="184">
      <c r="A184" t="inlineStr">
        <is>
          <t>2025</t>
        </is>
      </c>
      <c r="B184" t="inlineStr">
        <is>
          <t>02</t>
        </is>
      </c>
      <c r="C184" t="inlineStr">
        <is>
          <t>10059010</t>
        </is>
      </c>
      <c r="D184" t="inlineStr">
        <is>
          <t>372</t>
        </is>
      </c>
      <c r="E184" t="inlineStr">
        <is>
          <t>MT</t>
        </is>
      </c>
      <c r="F184" t="n">
        <v>15898810</v>
      </c>
      <c r="G184" t="n">
        <v>15898810</v>
      </c>
      <c r="H184" t="n">
        <v>3748312</v>
      </c>
      <c r="I184" t="inlineStr">
        <is>
          <t>Milho</t>
        </is>
      </c>
      <c r="J184">
        <f>SI.ERROR(BUSCARV(D184,TablaPaises,6,FALSO),"Sin dato")</f>
        <v/>
      </c>
      <c r="K184">
        <f>SI.ERROR(BUSCARV(C184,TablaProductos,2,FALSO),"Sin dato")</f>
        <v/>
      </c>
      <c r="L184">
        <f>SI(H184&gt;=1000000,"Alto",SI(H184&gt;=100000,"Medio","Bajo"))</f>
        <v/>
      </c>
      <c r="M184">
        <f>SI.ERROR(BUSCARV(E184,TablaEstados,3,FALSO),"Sin dato")</f>
        <v/>
      </c>
      <c r="N184">
        <f>SI.ERROR(BUSCARV(E184,TablaEstados,4,FALSO),"Sin dato")</f>
        <v/>
      </c>
    </row>
    <row r="185">
      <c r="A185" t="inlineStr">
        <is>
          <t>2025</t>
        </is>
      </c>
      <c r="B185" t="inlineStr">
        <is>
          <t>01</t>
        </is>
      </c>
      <c r="C185" t="inlineStr">
        <is>
          <t>52010020</t>
        </is>
      </c>
      <c r="D185" t="inlineStr">
        <is>
          <t>365</t>
        </is>
      </c>
      <c r="E185" t="inlineStr">
        <is>
          <t>BA</t>
        </is>
      </c>
      <c r="F185" t="n">
        <v>2816</v>
      </c>
      <c r="G185" t="n">
        <v>2816923</v>
      </c>
      <c r="H185" t="n">
        <v>4900413</v>
      </c>
      <c r="I185" t="inlineStr">
        <is>
          <t>Algodón</t>
        </is>
      </c>
      <c r="J185">
        <f>SI.ERROR(BUSCARV(D185,TablaPaises,6,FALSO),"Sin dato")</f>
        <v/>
      </c>
      <c r="K185">
        <f>SI.ERROR(BUSCARV(C185,TablaProductos,2,FALSO),"Sin dato")</f>
        <v/>
      </c>
      <c r="L185">
        <f>SI(H185&gt;=1000000,"Alto",SI(H185&gt;=100000,"Medio","Bajo"))</f>
        <v/>
      </c>
      <c r="M185">
        <f>SI.ERROR(BUSCARV(E185,TablaEstados,3,FALSO),"Sin dato")</f>
        <v/>
      </c>
      <c r="N185">
        <f>SI.ERROR(BUSCARV(E185,TablaEstados,4,FALSO),"Sin dato")</f>
        <v/>
      </c>
    </row>
    <row r="186">
      <c r="A186" t="inlineStr">
        <is>
          <t>2025</t>
        </is>
      </c>
      <c r="B186" t="inlineStr">
        <is>
          <t>10</t>
        </is>
      </c>
      <c r="C186" t="inlineStr">
        <is>
          <t>09011110</t>
        </is>
      </c>
      <c r="D186" t="inlineStr">
        <is>
          <t>756</t>
        </is>
      </c>
      <c r="E186" t="inlineStr">
        <is>
          <t>MG</t>
        </is>
      </c>
      <c r="F186" t="n">
        <v>98</v>
      </c>
      <c r="G186" t="n">
        <v>98325</v>
      </c>
      <c r="H186" t="n">
        <v>648916</v>
      </c>
      <c r="I186" t="inlineStr">
        <is>
          <t>Café en granos</t>
        </is>
      </c>
      <c r="J186">
        <f>SI.ERROR(BUSCARV(D186,TablaPaises,6,FALSO),"Sin dato")</f>
        <v/>
      </c>
      <c r="K186">
        <f>SI.ERROR(BUSCARV(C186,TablaProductos,2,FALSO),"Sin dato")</f>
        <v/>
      </c>
      <c r="L186">
        <f>SI(H186&gt;=1000000,"Alto",SI(H186&gt;=100000,"Medio","Bajo"))</f>
        <v/>
      </c>
      <c r="M186">
        <f>SI.ERROR(BUSCARV(E186,TablaEstados,3,FALSO),"Sin dato")</f>
        <v/>
      </c>
      <c r="N186">
        <f>SI.ERROR(BUSCARV(E186,TablaEstados,4,FALSO),"Sin dato")</f>
        <v/>
      </c>
    </row>
    <row r="187">
      <c r="A187" t="inlineStr">
        <is>
          <t>2025</t>
        </is>
      </c>
      <c r="B187" t="inlineStr">
        <is>
          <t>12</t>
        </is>
      </c>
      <c r="C187" t="inlineStr">
        <is>
          <t>09011110</t>
        </is>
      </c>
      <c r="D187" t="inlineStr">
        <is>
          <t>375</t>
        </is>
      </c>
      <c r="E187" t="inlineStr">
        <is>
          <t>MG</t>
        </is>
      </c>
      <c r="F187" t="n">
        <v>230</v>
      </c>
      <c r="G187" t="n">
        <v>231981</v>
      </c>
      <c r="H187" t="n">
        <v>1953956</v>
      </c>
      <c r="I187" t="inlineStr">
        <is>
          <t>Café en granos</t>
        </is>
      </c>
      <c r="J187">
        <f>SI.ERROR(BUSCARV(D187,TablaPaises,6,FALSO),"Sin dato")</f>
        <v/>
      </c>
      <c r="K187">
        <f>SI.ERROR(BUSCARV(C187,TablaProductos,2,FALSO),"Sin dato")</f>
        <v/>
      </c>
      <c r="L187">
        <f>SI(H187&gt;=1000000,"Alto",SI(H187&gt;=100000,"Medio","Bajo"))</f>
        <v/>
      </c>
      <c r="M187">
        <f>SI.ERROR(BUSCARV(E187,TablaEstados,3,FALSO),"Sin dato")</f>
        <v/>
      </c>
      <c r="N187">
        <f>SI.ERROR(BUSCARV(E187,TablaEstados,4,FALSO),"Sin dato")</f>
        <v/>
      </c>
    </row>
    <row r="188">
      <c r="A188" t="inlineStr">
        <is>
          <t>2025</t>
        </is>
      </c>
      <c r="B188" t="inlineStr">
        <is>
          <t>05</t>
        </is>
      </c>
      <c r="C188" t="inlineStr">
        <is>
          <t>09011110</t>
        </is>
      </c>
      <c r="D188" t="inlineStr">
        <is>
          <t>383</t>
        </is>
      </c>
      <c r="E188" t="inlineStr">
        <is>
          <t>MG</t>
        </is>
      </c>
      <c r="F188" t="n">
        <v>117</v>
      </c>
      <c r="G188" t="n">
        <v>117306</v>
      </c>
      <c r="H188" t="n">
        <v>1003202</v>
      </c>
      <c r="I188" t="inlineStr">
        <is>
          <t>Café en granos</t>
        </is>
      </c>
      <c r="J188">
        <f>SI.ERROR(BUSCARV(D188,TablaPaises,6,FALSO),"Sin dato")</f>
        <v/>
      </c>
      <c r="K188">
        <f>SI.ERROR(BUSCARV(C188,TablaProductos,2,FALSO),"Sin dato")</f>
        <v/>
      </c>
      <c r="L188">
        <f>SI(H188&gt;=1000000,"Alto",SI(H188&gt;=100000,"Medio","Bajo"))</f>
        <v/>
      </c>
      <c r="M188">
        <f>SI.ERROR(BUSCARV(E188,TablaEstados,3,FALSO),"Sin dato")</f>
        <v/>
      </c>
      <c r="N188">
        <f>SI.ERROR(BUSCARV(E188,TablaEstados,4,FALSO),"Sin dato")</f>
        <v/>
      </c>
    </row>
    <row r="189">
      <c r="A189" t="inlineStr">
        <is>
          <t>2025</t>
        </is>
      </c>
      <c r="B189" t="inlineStr">
        <is>
          <t>09</t>
        </is>
      </c>
      <c r="C189" t="inlineStr">
        <is>
          <t>12019000</t>
        </is>
      </c>
      <c r="D189" t="inlineStr">
        <is>
          <t>160</t>
        </is>
      </c>
      <c r="E189" t="inlineStr">
        <is>
          <t>PR</t>
        </is>
      </c>
      <c r="F189" t="n">
        <v>1659</v>
      </c>
      <c r="G189" t="n">
        <v>1659828</v>
      </c>
      <c r="H189" t="n">
        <v>701052</v>
      </c>
      <c r="I189" t="inlineStr">
        <is>
          <t>Soja</t>
        </is>
      </c>
      <c r="J189">
        <f>SI.ERROR(BUSCARV(D189,TablaPaises,6,FALSO),"Sin dato")</f>
        <v/>
      </c>
      <c r="K189">
        <f>SI.ERROR(BUSCARV(C189,TablaProductos,2,FALSO),"Sin dato")</f>
        <v/>
      </c>
      <c r="L189">
        <f>SI(H189&gt;=1000000,"Alto",SI(H189&gt;=100000,"Medio","Bajo"))</f>
        <v/>
      </c>
      <c r="M189">
        <f>SI.ERROR(BUSCARV(E189,TablaEstados,3,FALSO),"Sin dato")</f>
        <v/>
      </c>
      <c r="N189">
        <f>SI.ERROR(BUSCARV(E189,TablaEstados,4,FALSO),"Sin dato")</f>
        <v/>
      </c>
    </row>
    <row r="190">
      <c r="A190" t="inlineStr">
        <is>
          <t>2025</t>
        </is>
      </c>
      <c r="B190" t="inlineStr">
        <is>
          <t>11</t>
        </is>
      </c>
      <c r="C190" t="inlineStr">
        <is>
          <t>09011110</t>
        </is>
      </c>
      <c r="D190" t="inlineStr">
        <is>
          <t>744</t>
        </is>
      </c>
      <c r="E190" t="inlineStr">
        <is>
          <t>MG</t>
        </is>
      </c>
      <c r="F190" t="n">
        <v>740</v>
      </c>
      <c r="G190" t="n">
        <v>739146</v>
      </c>
      <c r="H190" t="n">
        <v>4610328</v>
      </c>
      <c r="I190" t="inlineStr">
        <is>
          <t>Café en granos</t>
        </is>
      </c>
      <c r="J190">
        <f>SI.ERROR(BUSCARV(D190,TablaPaises,6,FALSO),"Sin dato")</f>
        <v/>
      </c>
      <c r="K190">
        <f>SI.ERROR(BUSCARV(C190,TablaProductos,2,FALSO),"Sin dato")</f>
        <v/>
      </c>
      <c r="L190">
        <f>SI(H190&gt;=1000000,"Alto",SI(H190&gt;=100000,"Medio","Bajo"))</f>
        <v/>
      </c>
      <c r="M190">
        <f>SI.ERROR(BUSCARV(E190,TablaEstados,3,FALSO),"Sin dato")</f>
        <v/>
      </c>
      <c r="N190">
        <f>SI.ERROR(BUSCARV(E190,TablaEstados,4,FALSO),"Sin dato")</f>
        <v/>
      </c>
    </row>
    <row r="191">
      <c r="A191" t="inlineStr">
        <is>
          <t>2025</t>
        </is>
      </c>
      <c r="B191" t="inlineStr">
        <is>
          <t>01</t>
        </is>
      </c>
      <c r="C191" t="inlineStr">
        <is>
          <t>10059010</t>
        </is>
      </c>
      <c r="D191" t="inlineStr">
        <is>
          <t>369</t>
        </is>
      </c>
      <c r="E191" t="inlineStr">
        <is>
          <t>MT</t>
        </is>
      </c>
      <c r="F191" t="n">
        <v>466527</v>
      </c>
      <c r="G191" t="n">
        <v>466527</v>
      </c>
      <c r="H191" t="n">
        <v>113963</v>
      </c>
      <c r="I191" t="inlineStr">
        <is>
          <t>Milho</t>
        </is>
      </c>
      <c r="J191">
        <f>SI.ERROR(BUSCARV(D191,TablaPaises,6,FALSO),"Sin dato")</f>
        <v/>
      </c>
      <c r="K191">
        <f>SI.ERROR(BUSCARV(C191,TablaProductos,2,FALSO),"Sin dato")</f>
        <v/>
      </c>
      <c r="L191">
        <f>SI(H191&gt;=1000000,"Alto",SI(H191&gt;=100000,"Medio","Bajo"))</f>
        <v/>
      </c>
      <c r="M191">
        <f>SI.ERROR(BUSCARV(E191,TablaEstados,3,FALSO),"Sin dato")</f>
        <v/>
      </c>
      <c r="N191">
        <f>SI.ERROR(BUSCARV(E191,TablaEstados,4,FALSO),"Sin dato")</f>
        <v/>
      </c>
    </row>
    <row r="192">
      <c r="A192" t="inlineStr">
        <is>
          <t>2025</t>
        </is>
      </c>
      <c r="B192" t="inlineStr">
        <is>
          <t>12</t>
        </is>
      </c>
      <c r="C192" t="inlineStr">
        <is>
          <t>09011110</t>
        </is>
      </c>
      <c r="D192" t="inlineStr">
        <is>
          <t>493</t>
        </is>
      </c>
      <c r="E192" t="inlineStr">
        <is>
          <t>ES</t>
        </is>
      </c>
      <c r="F192" t="n">
        <v>2162</v>
      </c>
      <c r="G192" t="n">
        <v>2164000</v>
      </c>
      <c r="H192" t="n">
        <v>9941352</v>
      </c>
      <c r="I192" t="inlineStr">
        <is>
          <t>Café en granos</t>
        </is>
      </c>
      <c r="J192">
        <f>SI.ERROR(BUSCARV(D192,TablaPaises,6,FALSO),"Sin dato")</f>
        <v/>
      </c>
      <c r="K192">
        <f>SI.ERROR(BUSCARV(C192,TablaProductos,2,FALSO),"Sin dato")</f>
        <v/>
      </c>
      <c r="L192">
        <f>SI(H192&gt;=1000000,"Alto",SI(H192&gt;=100000,"Medio","Bajo"))</f>
        <v/>
      </c>
      <c r="M192">
        <f>SI.ERROR(BUSCARV(E192,TablaEstados,3,FALSO),"Sin dato")</f>
        <v/>
      </c>
      <c r="N192">
        <f>SI.ERROR(BUSCARV(E192,TablaEstados,4,FALSO),"Sin dato")</f>
        <v/>
      </c>
    </row>
    <row r="193">
      <c r="A193" t="inlineStr">
        <is>
          <t>2025</t>
        </is>
      </c>
      <c r="B193" t="inlineStr">
        <is>
          <t>04</t>
        </is>
      </c>
      <c r="C193" t="inlineStr">
        <is>
          <t>09011110</t>
        </is>
      </c>
      <c r="D193" t="inlineStr">
        <is>
          <t>023</t>
        </is>
      </c>
      <c r="E193" t="inlineStr">
        <is>
          <t>MG</t>
        </is>
      </c>
      <c r="F193" t="n">
        <v>309</v>
      </c>
      <c r="G193" t="n">
        <v>308940</v>
      </c>
      <c r="H193" t="n">
        <v>2132725</v>
      </c>
      <c r="I193" t="inlineStr">
        <is>
          <t>Café en granos</t>
        </is>
      </c>
      <c r="J193">
        <f>SI.ERROR(BUSCARV(D193,TablaPaises,6,FALSO),"Sin dato")</f>
        <v/>
      </c>
      <c r="K193">
        <f>SI.ERROR(BUSCARV(C193,TablaProductos,2,FALSO),"Sin dato")</f>
        <v/>
      </c>
      <c r="L193">
        <f>SI(H193&gt;=1000000,"Alto",SI(H193&gt;=100000,"Medio","Bajo"))</f>
        <v/>
      </c>
      <c r="M193">
        <f>SI.ERROR(BUSCARV(E193,TablaEstados,3,FALSO),"Sin dato")</f>
        <v/>
      </c>
      <c r="N193">
        <f>SI.ERROR(BUSCARV(E193,TablaEstados,4,FALSO),"Sin dato")</f>
        <v/>
      </c>
    </row>
    <row r="194">
      <c r="A194" t="inlineStr">
        <is>
          <t>2025</t>
        </is>
      </c>
      <c r="B194" t="inlineStr">
        <is>
          <t>03</t>
        </is>
      </c>
      <c r="C194" t="inlineStr">
        <is>
          <t>12019000</t>
        </is>
      </c>
      <c r="D194" t="inlineStr">
        <is>
          <t>776</t>
        </is>
      </c>
      <c r="E194" t="inlineStr">
        <is>
          <t>MT</t>
        </is>
      </c>
      <c r="F194" t="n">
        <v>488</v>
      </c>
      <c r="G194" t="n">
        <v>488055</v>
      </c>
      <c r="H194" t="n">
        <v>202017</v>
      </c>
      <c r="I194" t="inlineStr">
        <is>
          <t>Soja</t>
        </is>
      </c>
      <c r="J194">
        <f>SI.ERROR(BUSCARV(D194,TablaPaises,6,FALSO),"Sin dato")</f>
        <v/>
      </c>
      <c r="K194">
        <f>SI.ERROR(BUSCARV(C194,TablaProductos,2,FALSO),"Sin dato")</f>
        <v/>
      </c>
      <c r="L194">
        <f>SI(H194&gt;=1000000,"Alto",SI(H194&gt;=100000,"Medio","Bajo"))</f>
        <v/>
      </c>
      <c r="M194">
        <f>SI.ERROR(BUSCARV(E194,TablaEstados,3,FALSO),"Sin dato")</f>
        <v/>
      </c>
      <c r="N194">
        <f>SI.ERROR(BUSCARV(E194,TablaEstados,4,FALSO),"Sin dato")</f>
        <v/>
      </c>
    </row>
    <row r="195">
      <c r="A195" t="inlineStr">
        <is>
          <t>2025</t>
        </is>
      </c>
      <c r="B195" t="inlineStr">
        <is>
          <t>04</t>
        </is>
      </c>
      <c r="C195" t="inlineStr">
        <is>
          <t>12019000</t>
        </is>
      </c>
      <c r="D195" t="inlineStr">
        <is>
          <t>160</t>
        </is>
      </c>
      <c r="E195" t="inlineStr">
        <is>
          <t>SP</t>
        </is>
      </c>
      <c r="F195" t="n">
        <v>5134</v>
      </c>
      <c r="G195" t="n">
        <v>5134237</v>
      </c>
      <c r="H195" t="n">
        <v>1980302</v>
      </c>
      <c r="I195" t="inlineStr">
        <is>
          <t>Soja</t>
        </is>
      </c>
      <c r="J195">
        <f>SI.ERROR(BUSCARV(D195,TablaPaises,6,FALSO),"Sin dato")</f>
        <v/>
      </c>
      <c r="K195">
        <f>SI.ERROR(BUSCARV(C195,TablaProductos,2,FALSO),"Sin dato")</f>
        <v/>
      </c>
      <c r="L195">
        <f>SI(H195&gt;=1000000,"Alto",SI(H195&gt;=100000,"Medio","Bajo"))</f>
        <v/>
      </c>
      <c r="M195">
        <f>SI.ERROR(BUSCARV(E195,TablaEstados,3,FALSO),"Sin dato")</f>
        <v/>
      </c>
      <c r="N195">
        <f>SI.ERROR(BUSCARV(E195,TablaEstados,4,FALSO),"Sin dato")</f>
        <v/>
      </c>
    </row>
    <row r="196">
      <c r="A196" t="inlineStr">
        <is>
          <t>2025</t>
        </is>
      </c>
      <c r="B196" t="inlineStr">
        <is>
          <t>08</t>
        </is>
      </c>
      <c r="C196" t="inlineStr">
        <is>
          <t>12019000</t>
        </is>
      </c>
      <c r="D196" t="inlineStr">
        <is>
          <t>576</t>
        </is>
      </c>
      <c r="E196" t="inlineStr">
        <is>
          <t>MG</t>
        </is>
      </c>
      <c r="F196" t="n">
        <v>5348</v>
      </c>
      <c r="G196" t="n">
        <v>5347990</v>
      </c>
      <c r="H196" t="n">
        <v>2299978</v>
      </c>
      <c r="I196" t="inlineStr">
        <is>
          <t>Soja</t>
        </is>
      </c>
      <c r="J196">
        <f>SI.ERROR(BUSCARV(D196,TablaPaises,6,FALSO),"Sin dato")</f>
        <v/>
      </c>
      <c r="K196">
        <f>SI.ERROR(BUSCARV(C196,TablaProductos,2,FALSO),"Sin dato")</f>
        <v/>
      </c>
      <c r="L196">
        <f>SI(H196&gt;=1000000,"Alto",SI(H196&gt;=100000,"Medio","Bajo"))</f>
        <v/>
      </c>
      <c r="M196">
        <f>SI.ERROR(BUSCARV(E196,TablaEstados,3,FALSO),"Sin dato")</f>
        <v/>
      </c>
      <c r="N196">
        <f>SI.ERROR(BUSCARV(E196,TablaEstados,4,FALSO),"Sin dato")</f>
        <v/>
      </c>
    </row>
    <row r="197">
      <c r="A197" t="inlineStr">
        <is>
          <t>2025</t>
        </is>
      </c>
      <c r="B197" t="inlineStr">
        <is>
          <t>02</t>
        </is>
      </c>
      <c r="C197" t="inlineStr">
        <is>
          <t>10059010</t>
        </is>
      </c>
      <c r="D197" t="inlineStr">
        <is>
          <t>240</t>
        </is>
      </c>
      <c r="E197" t="inlineStr">
        <is>
          <t>RS</t>
        </is>
      </c>
      <c r="F197" t="n">
        <v>52789836</v>
      </c>
      <c r="G197" t="n">
        <v>52789836</v>
      </c>
      <c r="H197" t="n">
        <v>11921204</v>
      </c>
      <c r="I197" t="inlineStr">
        <is>
          <t>Milho</t>
        </is>
      </c>
      <c r="J197">
        <f>SI.ERROR(BUSCARV(D197,TablaPaises,6,FALSO),"Sin dato")</f>
        <v/>
      </c>
      <c r="K197">
        <f>SI.ERROR(BUSCARV(C197,TablaProductos,2,FALSO),"Sin dato")</f>
        <v/>
      </c>
      <c r="L197">
        <f>SI(H197&gt;=1000000,"Alto",SI(H197&gt;=100000,"Medio","Bajo"))</f>
        <v/>
      </c>
      <c r="M197">
        <f>SI.ERROR(BUSCARV(E197,TablaEstados,3,FALSO),"Sin dato")</f>
        <v/>
      </c>
      <c r="N197">
        <f>SI.ERROR(BUSCARV(E197,TablaEstados,4,FALSO),"Sin dato")</f>
        <v/>
      </c>
    </row>
    <row r="198">
      <c r="A198" t="inlineStr">
        <is>
          <t>2025</t>
        </is>
      </c>
      <c r="B198" t="inlineStr">
        <is>
          <t>10</t>
        </is>
      </c>
      <c r="C198" t="inlineStr">
        <is>
          <t>09011110</t>
        </is>
      </c>
      <c r="D198" t="inlineStr">
        <is>
          <t>127</t>
        </is>
      </c>
      <c r="E198" t="inlineStr">
        <is>
          <t>MG</t>
        </is>
      </c>
      <c r="F198" t="n">
        <v>38</v>
      </c>
      <c r="G198" t="n">
        <v>38400</v>
      </c>
      <c r="H198" t="n">
        <v>275566</v>
      </c>
      <c r="I198" t="inlineStr">
        <is>
          <t>Café en granos</t>
        </is>
      </c>
      <c r="J198">
        <f>SI.ERROR(BUSCARV(D198,TablaPaises,6,FALSO),"Sin dato")</f>
        <v/>
      </c>
      <c r="K198">
        <f>SI.ERROR(BUSCARV(C198,TablaProductos,2,FALSO),"Sin dato")</f>
        <v/>
      </c>
      <c r="L198">
        <f>SI(H198&gt;=1000000,"Alto",SI(H198&gt;=100000,"Medio","Bajo"))</f>
        <v/>
      </c>
      <c r="M198">
        <f>SI.ERROR(BUSCARV(E198,TablaEstados,3,FALSO),"Sin dato")</f>
        <v/>
      </c>
      <c r="N198">
        <f>SI.ERROR(BUSCARV(E198,TablaEstados,4,FALSO),"Sin dato")</f>
        <v/>
      </c>
    </row>
    <row r="199">
      <c r="A199" t="inlineStr">
        <is>
          <t>2025</t>
        </is>
      </c>
      <c r="B199" t="inlineStr">
        <is>
          <t>09</t>
        </is>
      </c>
      <c r="C199" t="inlineStr">
        <is>
          <t>10059090</t>
        </is>
      </c>
      <c r="D199" t="inlineStr">
        <is>
          <t>580</t>
        </is>
      </c>
      <c r="E199" t="inlineStr">
        <is>
          <t>SP</t>
        </is>
      </c>
      <c r="F199" t="n">
        <v>50</v>
      </c>
      <c r="G199" t="n">
        <v>50</v>
      </c>
      <c r="H199" t="n">
        <v>66</v>
      </c>
      <c r="I199" t="inlineStr">
        <is>
          <t>Milho</t>
        </is>
      </c>
      <c r="J199">
        <f>SI.ERROR(BUSCARV(D199,TablaPaises,6,FALSO),"Sin dato")</f>
        <v/>
      </c>
      <c r="K199">
        <f>SI.ERROR(BUSCARV(C199,TablaProductos,2,FALSO),"Sin dato")</f>
        <v/>
      </c>
      <c r="L199">
        <f>SI(H199&gt;=1000000,"Alto",SI(H199&gt;=100000,"Medio","Bajo"))</f>
        <v/>
      </c>
      <c r="M199">
        <f>SI.ERROR(BUSCARV(E199,TablaEstados,3,FALSO),"Sin dato")</f>
        <v/>
      </c>
      <c r="N199">
        <f>SI.ERROR(BUSCARV(E199,TablaEstados,4,FALSO),"Sin dato")</f>
        <v/>
      </c>
    </row>
    <row r="200">
      <c r="A200" t="inlineStr">
        <is>
          <t>2025</t>
        </is>
      </c>
      <c r="B200" t="inlineStr">
        <is>
          <t>07</t>
        </is>
      </c>
      <c r="C200" t="inlineStr">
        <is>
          <t>12019000</t>
        </is>
      </c>
      <c r="D200" t="inlineStr">
        <is>
          <t>858</t>
        </is>
      </c>
      <c r="E200" t="inlineStr">
        <is>
          <t>PR</t>
        </is>
      </c>
      <c r="F200" t="n">
        <v>1366</v>
      </c>
      <c r="G200" t="n">
        <v>1365741</v>
      </c>
      <c r="H200" t="n">
        <v>581492</v>
      </c>
      <c r="I200" t="inlineStr">
        <is>
          <t>Soja</t>
        </is>
      </c>
      <c r="J200">
        <f>SI.ERROR(BUSCARV(D200,TablaPaises,6,FALSO),"Sin dato")</f>
        <v/>
      </c>
      <c r="K200">
        <f>SI.ERROR(BUSCARV(C200,TablaProductos,2,FALSO),"Sin dato")</f>
        <v/>
      </c>
      <c r="L200">
        <f>SI(H200&gt;=1000000,"Alto",SI(H200&gt;=100000,"Medio","Bajo"))</f>
        <v/>
      </c>
      <c r="M200">
        <f>SI.ERROR(BUSCARV(E200,TablaEstados,3,FALSO),"Sin dato")</f>
        <v/>
      </c>
      <c r="N200">
        <f>SI.ERROR(BUSCARV(E200,TablaEstados,4,FALSO),"Sin dato")</f>
        <v/>
      </c>
    </row>
    <row r="201">
      <c r="A201" t="inlineStr">
        <is>
          <t>2025</t>
        </is>
      </c>
      <c r="B201" t="inlineStr">
        <is>
          <t>09</t>
        </is>
      </c>
      <c r="C201" t="inlineStr">
        <is>
          <t>52010020</t>
        </is>
      </c>
      <c r="D201" t="inlineStr">
        <is>
          <t>858</t>
        </is>
      </c>
      <c r="E201" t="inlineStr">
        <is>
          <t>GO</t>
        </is>
      </c>
      <c r="F201" t="n">
        <v>614</v>
      </c>
      <c r="G201" t="n">
        <v>612941</v>
      </c>
      <c r="H201" t="n">
        <v>1008326</v>
      </c>
      <c r="I201" t="inlineStr">
        <is>
          <t>Algodón</t>
        </is>
      </c>
      <c r="J201">
        <f>SI.ERROR(BUSCARV(D201,TablaPaises,6,FALSO),"Sin dato")</f>
        <v/>
      </c>
      <c r="K201">
        <f>SI.ERROR(BUSCARV(C201,TablaProductos,2,FALSO),"Sin dato")</f>
        <v/>
      </c>
      <c r="L201">
        <f>SI(H201&gt;=1000000,"Alto",SI(H201&gt;=100000,"Medio","Bajo"))</f>
        <v/>
      </c>
      <c r="M201">
        <f>SI.ERROR(BUSCARV(E201,TablaEstados,3,FALSO),"Sin dato")</f>
        <v/>
      </c>
      <c r="N201">
        <f>SI.ERROR(BUSCARV(E201,TablaEstados,4,FALSO),"Sin dato")</f>
        <v/>
      </c>
    </row>
    <row r="202">
      <c r="A202" t="inlineStr">
        <is>
          <t>2025</t>
        </is>
      </c>
      <c r="B202" t="inlineStr">
        <is>
          <t>03</t>
        </is>
      </c>
      <c r="C202" t="inlineStr">
        <is>
          <t>12019000</t>
        </is>
      </c>
      <c r="D202" t="inlineStr">
        <is>
          <t>589</t>
        </is>
      </c>
      <c r="E202" t="inlineStr">
        <is>
          <t>AC</t>
        </is>
      </c>
      <c r="F202" t="n">
        <v>32</v>
      </c>
      <c r="G202" t="n">
        <v>31990</v>
      </c>
      <c r="H202" t="n">
        <v>10926</v>
      </c>
      <c r="I202" t="inlineStr">
        <is>
          <t>Soja</t>
        </is>
      </c>
      <c r="J202">
        <f>SI.ERROR(BUSCARV(D202,TablaPaises,6,FALSO),"Sin dato")</f>
        <v/>
      </c>
      <c r="K202">
        <f>SI.ERROR(BUSCARV(C202,TablaProductos,2,FALSO),"Sin dato")</f>
        <v/>
      </c>
      <c r="L202">
        <f>SI(H202&gt;=1000000,"Alto",SI(H202&gt;=100000,"Medio","Bajo"))</f>
        <v/>
      </c>
      <c r="M202">
        <f>SI.ERROR(BUSCARV(E202,TablaEstados,3,FALSO),"Sin dato")</f>
        <v/>
      </c>
      <c r="N202">
        <f>SI.ERROR(BUSCARV(E202,TablaEstados,4,FALSO),"Sin dato")</f>
        <v/>
      </c>
    </row>
    <row r="203">
      <c r="A203" t="inlineStr">
        <is>
          <t>2025</t>
        </is>
      </c>
      <c r="B203" t="inlineStr">
        <is>
          <t>12</t>
        </is>
      </c>
      <c r="C203" t="inlineStr">
        <is>
          <t>10059010</t>
        </is>
      </c>
      <c r="D203" t="inlineStr">
        <is>
          <t>059</t>
        </is>
      </c>
      <c r="E203" t="inlineStr">
        <is>
          <t>MT</t>
        </is>
      </c>
      <c r="F203" t="n">
        <v>34637015</v>
      </c>
      <c r="G203" t="n">
        <v>34637015</v>
      </c>
      <c r="H203" t="n">
        <v>6791972</v>
      </c>
      <c r="I203" t="inlineStr">
        <is>
          <t>Milho</t>
        </is>
      </c>
      <c r="J203">
        <f>SI.ERROR(BUSCARV(D203,TablaPaises,6,FALSO),"Sin dato")</f>
        <v/>
      </c>
      <c r="K203">
        <f>SI.ERROR(BUSCARV(C203,TablaProductos,2,FALSO),"Sin dato")</f>
        <v/>
      </c>
      <c r="L203">
        <f>SI(H203&gt;=1000000,"Alto",SI(H203&gt;=100000,"Medio","Bajo"))</f>
        <v/>
      </c>
      <c r="M203">
        <f>SI.ERROR(BUSCARV(E203,TablaEstados,3,FALSO),"Sin dato")</f>
        <v/>
      </c>
      <c r="N203">
        <f>SI.ERROR(BUSCARV(E203,TablaEstados,4,FALSO),"Sin dato")</f>
        <v/>
      </c>
    </row>
    <row r="204">
      <c r="A204" t="inlineStr">
        <is>
          <t>2025</t>
        </is>
      </c>
      <c r="B204" t="inlineStr">
        <is>
          <t>08</t>
        </is>
      </c>
      <c r="C204" t="inlineStr">
        <is>
          <t>10059010</t>
        </is>
      </c>
      <c r="D204" t="inlineStr">
        <is>
          <t>375</t>
        </is>
      </c>
      <c r="E204" t="inlineStr">
        <is>
          <t>MA</t>
        </is>
      </c>
      <c r="F204" t="n">
        <v>10267575</v>
      </c>
      <c r="G204" t="n">
        <v>10267575</v>
      </c>
      <c r="H204" t="n">
        <v>2158693</v>
      </c>
      <c r="I204" t="inlineStr">
        <is>
          <t>Milho</t>
        </is>
      </c>
      <c r="J204">
        <f>SI.ERROR(BUSCARV(D204,TablaPaises,6,FALSO),"Sin dato")</f>
        <v/>
      </c>
      <c r="K204">
        <f>SI.ERROR(BUSCARV(C204,TablaProductos,2,FALSO),"Sin dato")</f>
        <v/>
      </c>
      <c r="L204">
        <f>SI(H204&gt;=1000000,"Alto",SI(H204&gt;=100000,"Medio","Bajo"))</f>
        <v/>
      </c>
      <c r="M204">
        <f>SI.ERROR(BUSCARV(E204,TablaEstados,3,FALSO),"Sin dato")</f>
        <v/>
      </c>
      <c r="N204">
        <f>SI.ERROR(BUSCARV(E204,TablaEstados,4,FALSO),"Sin dato")</f>
        <v/>
      </c>
    </row>
    <row r="205">
      <c r="A205" t="inlineStr">
        <is>
          <t>2025</t>
        </is>
      </c>
      <c r="B205" t="inlineStr">
        <is>
          <t>04</t>
        </is>
      </c>
      <c r="C205" t="inlineStr">
        <is>
          <t>09011110</t>
        </is>
      </c>
      <c r="D205" t="inlineStr">
        <is>
          <t>628</t>
        </is>
      </c>
      <c r="E205" t="inlineStr">
        <is>
          <t>MG</t>
        </is>
      </c>
      <c r="F205" t="n">
        <v>87</v>
      </c>
      <c r="G205" t="n">
        <v>86800</v>
      </c>
      <c r="H205" t="n">
        <v>648434</v>
      </c>
      <c r="I205" t="inlineStr">
        <is>
          <t>Café en granos</t>
        </is>
      </c>
      <c r="J205">
        <f>SI.ERROR(BUSCARV(D205,TablaPaises,6,FALSO),"Sin dato")</f>
        <v/>
      </c>
      <c r="K205">
        <f>SI.ERROR(BUSCARV(C205,TablaProductos,2,FALSO),"Sin dato")</f>
        <v/>
      </c>
      <c r="L205">
        <f>SI(H205&gt;=1000000,"Alto",SI(H205&gt;=100000,"Medio","Bajo"))</f>
        <v/>
      </c>
      <c r="M205">
        <f>SI.ERROR(BUSCARV(E205,TablaEstados,3,FALSO),"Sin dato")</f>
        <v/>
      </c>
      <c r="N205">
        <f>SI.ERROR(BUSCARV(E205,TablaEstados,4,FALSO),"Sin dato")</f>
        <v/>
      </c>
    </row>
    <row r="206">
      <c r="A206" t="inlineStr">
        <is>
          <t>2025</t>
        </is>
      </c>
      <c r="B206" t="inlineStr">
        <is>
          <t>11</t>
        </is>
      </c>
      <c r="C206" t="inlineStr">
        <is>
          <t>09011110</t>
        </is>
      </c>
      <c r="D206" t="inlineStr">
        <is>
          <t>245</t>
        </is>
      </c>
      <c r="E206" t="inlineStr">
        <is>
          <t>SP</t>
        </is>
      </c>
      <c r="F206" t="n">
        <v>478</v>
      </c>
      <c r="G206" t="n">
        <v>477794</v>
      </c>
      <c r="H206" t="n">
        <v>3177595</v>
      </c>
      <c r="I206" t="inlineStr">
        <is>
          <t>Café en granos</t>
        </is>
      </c>
      <c r="J206">
        <f>SI.ERROR(BUSCARV(D206,TablaPaises,6,FALSO),"Sin dato")</f>
        <v/>
      </c>
      <c r="K206">
        <f>SI.ERROR(BUSCARV(C206,TablaProductos,2,FALSO),"Sin dato")</f>
        <v/>
      </c>
      <c r="L206">
        <f>SI(H206&gt;=1000000,"Alto",SI(H206&gt;=100000,"Medio","Bajo"))</f>
        <v/>
      </c>
      <c r="M206">
        <f>SI.ERROR(BUSCARV(E206,TablaEstados,3,FALSO),"Sin dato")</f>
        <v/>
      </c>
      <c r="N206">
        <f>SI.ERROR(BUSCARV(E206,TablaEstados,4,FALSO),"Sin dato")</f>
        <v/>
      </c>
    </row>
    <row r="207">
      <c r="A207" t="inlineStr">
        <is>
          <t>2025</t>
        </is>
      </c>
      <c r="B207" t="inlineStr">
        <is>
          <t>09</t>
        </is>
      </c>
      <c r="C207" t="inlineStr">
        <is>
          <t>52010020</t>
        </is>
      </c>
      <c r="D207" t="inlineStr">
        <is>
          <t>576</t>
        </is>
      </c>
      <c r="E207" t="inlineStr">
        <is>
          <t>BA</t>
        </is>
      </c>
      <c r="F207" t="n">
        <v>3767</v>
      </c>
      <c r="G207" t="n">
        <v>3767869</v>
      </c>
      <c r="H207" t="n">
        <v>6024063</v>
      </c>
      <c r="I207" t="inlineStr">
        <is>
          <t>Algodón</t>
        </is>
      </c>
      <c r="J207">
        <f>SI.ERROR(BUSCARV(D207,TablaPaises,6,FALSO),"Sin dato")</f>
        <v/>
      </c>
      <c r="K207">
        <f>SI.ERROR(BUSCARV(C207,TablaProductos,2,FALSO),"Sin dato")</f>
        <v/>
      </c>
      <c r="L207">
        <f>SI(H207&gt;=1000000,"Alto",SI(H207&gt;=100000,"Medio","Bajo"))</f>
        <v/>
      </c>
      <c r="M207">
        <f>SI.ERROR(BUSCARV(E207,TablaEstados,3,FALSO),"Sin dato")</f>
        <v/>
      </c>
      <c r="N207">
        <f>SI.ERROR(BUSCARV(E207,TablaEstados,4,FALSO),"Sin dato")</f>
        <v/>
      </c>
    </row>
    <row r="208">
      <c r="A208" t="inlineStr">
        <is>
          <t>2025</t>
        </is>
      </c>
      <c r="B208" t="inlineStr">
        <is>
          <t>04</t>
        </is>
      </c>
      <c r="C208" t="inlineStr">
        <is>
          <t>12019000</t>
        </is>
      </c>
      <c r="D208" t="inlineStr">
        <is>
          <t>576</t>
        </is>
      </c>
      <c r="E208" t="inlineStr">
        <is>
          <t>MT</t>
        </is>
      </c>
      <c r="F208" t="n">
        <v>37058</v>
      </c>
      <c r="G208" t="n">
        <v>37057168</v>
      </c>
      <c r="H208" t="n">
        <v>14565221</v>
      </c>
      <c r="I208" t="inlineStr">
        <is>
          <t>Soja</t>
        </is>
      </c>
      <c r="J208">
        <f>SI.ERROR(BUSCARV(D208,TablaPaises,6,FALSO),"Sin dato")</f>
        <v/>
      </c>
      <c r="K208">
        <f>SI.ERROR(BUSCARV(C208,TablaProductos,2,FALSO),"Sin dato")</f>
        <v/>
      </c>
      <c r="L208">
        <f>SI(H208&gt;=1000000,"Alto",SI(H208&gt;=100000,"Medio","Bajo"))</f>
        <v/>
      </c>
      <c r="M208">
        <f>SI.ERROR(BUSCARV(E208,TablaEstados,3,FALSO),"Sin dato")</f>
        <v/>
      </c>
      <c r="N208">
        <f>SI.ERROR(BUSCARV(E208,TablaEstados,4,FALSO),"Sin dato")</f>
        <v/>
      </c>
    </row>
    <row r="209">
      <c r="A209" t="inlineStr">
        <is>
          <t>2025</t>
        </is>
      </c>
      <c r="B209" t="inlineStr">
        <is>
          <t>09</t>
        </is>
      </c>
      <c r="C209" t="inlineStr">
        <is>
          <t>10059010</t>
        </is>
      </c>
      <c r="D209" t="inlineStr">
        <is>
          <t>053</t>
        </is>
      </c>
      <c r="E209" t="inlineStr">
        <is>
          <t>PA</t>
        </is>
      </c>
      <c r="F209" t="n">
        <v>4000000</v>
      </c>
      <c r="G209" t="n">
        <v>4000000</v>
      </c>
      <c r="H209" t="n">
        <v>791020</v>
      </c>
      <c r="I209" t="inlineStr">
        <is>
          <t>Milho</t>
        </is>
      </c>
      <c r="J209">
        <f>SI.ERROR(BUSCARV(D209,TablaPaises,6,FALSO),"Sin dato")</f>
        <v/>
      </c>
      <c r="K209">
        <f>SI.ERROR(BUSCARV(C209,TablaProductos,2,FALSO),"Sin dato")</f>
        <v/>
      </c>
      <c r="L209">
        <f>SI(H209&gt;=1000000,"Alto",SI(H209&gt;=100000,"Medio","Bajo"))</f>
        <v/>
      </c>
      <c r="M209">
        <f>SI.ERROR(BUSCARV(E209,TablaEstados,3,FALSO),"Sin dato")</f>
        <v/>
      </c>
      <c r="N209">
        <f>SI.ERROR(BUSCARV(E209,TablaEstados,4,FALSO),"Sin dato")</f>
        <v/>
      </c>
    </row>
    <row r="210">
      <c r="A210" t="inlineStr">
        <is>
          <t>2025</t>
        </is>
      </c>
      <c r="B210" t="inlineStr">
        <is>
          <t>10</t>
        </is>
      </c>
      <c r="C210" t="inlineStr">
        <is>
          <t>52010020</t>
        </is>
      </c>
      <c r="D210" t="inlineStr">
        <is>
          <t>365</t>
        </is>
      </c>
      <c r="E210" t="inlineStr">
        <is>
          <t>MA</t>
        </is>
      </c>
      <c r="F210" t="n">
        <v>663</v>
      </c>
      <c r="G210" t="n">
        <v>662594</v>
      </c>
      <c r="H210" t="n">
        <v>1092782</v>
      </c>
      <c r="I210" t="inlineStr">
        <is>
          <t>Algodón</t>
        </is>
      </c>
      <c r="J210">
        <f>SI.ERROR(BUSCARV(D210,TablaPaises,6,FALSO),"Sin dato")</f>
        <v/>
      </c>
      <c r="K210">
        <f>SI.ERROR(BUSCARV(C210,TablaProductos,2,FALSO),"Sin dato")</f>
        <v/>
      </c>
      <c r="L210">
        <f>SI(H210&gt;=1000000,"Alto",SI(H210&gt;=100000,"Medio","Bajo"))</f>
        <v/>
      </c>
      <c r="M210">
        <f>SI.ERROR(BUSCARV(E210,TablaEstados,3,FALSO),"Sin dato")</f>
        <v/>
      </c>
      <c r="N210">
        <f>SI.ERROR(BUSCARV(E210,TablaEstados,4,FALSO),"Sin dato")</f>
        <v/>
      </c>
    </row>
    <row r="211">
      <c r="A211" t="inlineStr">
        <is>
          <t>2025</t>
        </is>
      </c>
      <c r="B211" t="inlineStr">
        <is>
          <t>04</t>
        </is>
      </c>
      <c r="C211" t="inlineStr">
        <is>
          <t>12019000</t>
        </is>
      </c>
      <c r="D211" t="inlineStr">
        <is>
          <t>386</t>
        </is>
      </c>
      <c r="E211" t="inlineStr">
        <is>
          <t>AC</t>
        </is>
      </c>
      <c r="F211" t="n">
        <v>5899</v>
      </c>
      <c r="G211" t="n">
        <v>5899363</v>
      </c>
      <c r="H211" t="n">
        <v>2099465</v>
      </c>
      <c r="I211" t="inlineStr">
        <is>
          <t>Soja</t>
        </is>
      </c>
      <c r="J211">
        <f>SI.ERROR(BUSCARV(D211,TablaPaises,6,FALSO),"Sin dato")</f>
        <v/>
      </c>
      <c r="K211">
        <f>SI.ERROR(BUSCARV(C211,TablaProductos,2,FALSO),"Sin dato")</f>
        <v/>
      </c>
      <c r="L211">
        <f>SI(H211&gt;=1000000,"Alto",SI(H211&gt;=100000,"Medio","Bajo"))</f>
        <v/>
      </c>
      <c r="M211">
        <f>SI.ERROR(BUSCARV(E211,TablaEstados,3,FALSO),"Sin dato")</f>
        <v/>
      </c>
      <c r="N211">
        <f>SI.ERROR(BUSCARV(E211,TablaEstados,4,FALSO),"Sin dato")</f>
        <v/>
      </c>
    </row>
    <row r="212">
      <c r="A212" t="inlineStr">
        <is>
          <t>2025</t>
        </is>
      </c>
      <c r="B212" t="inlineStr">
        <is>
          <t>04</t>
        </is>
      </c>
      <c r="C212" t="inlineStr">
        <is>
          <t>12019000</t>
        </is>
      </c>
      <c r="D212" t="inlineStr">
        <is>
          <t>160</t>
        </is>
      </c>
      <c r="E212" t="inlineStr">
        <is>
          <t>GO</t>
        </is>
      </c>
      <c r="F212" t="n">
        <v>91659</v>
      </c>
      <c r="G212" t="n">
        <v>91658844</v>
      </c>
      <c r="H212" t="n">
        <v>35644281</v>
      </c>
      <c r="I212" t="inlineStr">
        <is>
          <t>Soja</t>
        </is>
      </c>
      <c r="J212">
        <f>SI.ERROR(BUSCARV(D212,TablaPaises,6,FALSO),"Sin dato")</f>
        <v/>
      </c>
      <c r="K212">
        <f>SI.ERROR(BUSCARV(C212,TablaProductos,2,FALSO),"Sin dato")</f>
        <v/>
      </c>
      <c r="L212">
        <f>SI(H212&gt;=1000000,"Alto",SI(H212&gt;=100000,"Medio","Bajo"))</f>
        <v/>
      </c>
      <c r="M212">
        <f>SI.ERROR(BUSCARV(E212,TablaEstados,3,FALSO),"Sin dato")</f>
        <v/>
      </c>
      <c r="N212">
        <f>SI.ERROR(BUSCARV(E212,TablaEstados,4,FALSO),"Sin dato")</f>
        <v/>
      </c>
    </row>
    <row r="213">
      <c r="A213" t="inlineStr">
        <is>
          <t>2025</t>
        </is>
      </c>
      <c r="B213" t="inlineStr">
        <is>
          <t>10</t>
        </is>
      </c>
      <c r="C213" t="inlineStr">
        <is>
          <t>10059010</t>
        </is>
      </c>
      <c r="D213" t="inlineStr">
        <is>
          <t>403</t>
        </is>
      </c>
      <c r="E213" t="inlineStr">
        <is>
          <t>MT</t>
        </is>
      </c>
      <c r="F213" t="n">
        <v>44805557</v>
      </c>
      <c r="G213" t="n">
        <v>44805557</v>
      </c>
      <c r="H213" t="n">
        <v>9518349</v>
      </c>
      <c r="I213" t="inlineStr">
        <is>
          <t>Milho</t>
        </is>
      </c>
      <c r="J213">
        <f>SI.ERROR(BUSCARV(D213,TablaPaises,6,FALSO),"Sin dato")</f>
        <v/>
      </c>
      <c r="K213">
        <f>SI.ERROR(BUSCARV(C213,TablaProductos,2,FALSO),"Sin dato")</f>
        <v/>
      </c>
      <c r="L213">
        <f>SI(H213&gt;=1000000,"Alto",SI(H213&gt;=100000,"Medio","Bajo"))</f>
        <v/>
      </c>
      <c r="M213">
        <f>SI.ERROR(BUSCARV(E213,TablaEstados,3,FALSO),"Sin dato")</f>
        <v/>
      </c>
      <c r="N213">
        <f>SI.ERROR(BUSCARV(E213,TablaEstados,4,FALSO),"Sin dato")</f>
        <v/>
      </c>
    </row>
    <row r="214">
      <c r="A214" t="inlineStr">
        <is>
          <t>2025</t>
        </is>
      </c>
      <c r="B214" t="inlineStr">
        <is>
          <t>09</t>
        </is>
      </c>
      <c r="C214" t="inlineStr">
        <is>
          <t>09011110</t>
        </is>
      </c>
      <c r="D214" t="inlineStr">
        <is>
          <t>160</t>
        </is>
      </c>
      <c r="E214" t="inlineStr">
        <is>
          <t>MG</t>
        </is>
      </c>
      <c r="F214" t="n">
        <v>6929</v>
      </c>
      <c r="G214" t="n">
        <v>3131310</v>
      </c>
      <c r="H214" t="n">
        <v>21071380</v>
      </c>
      <c r="I214" t="inlineStr">
        <is>
          <t>Café en granos</t>
        </is>
      </c>
      <c r="J214">
        <f>SI.ERROR(BUSCARV(D214,TablaPaises,6,FALSO),"Sin dato")</f>
        <v/>
      </c>
      <c r="K214">
        <f>SI.ERROR(BUSCARV(C214,TablaProductos,2,FALSO),"Sin dato")</f>
        <v/>
      </c>
      <c r="L214">
        <f>SI(H214&gt;=1000000,"Alto",SI(H214&gt;=100000,"Medio","Bajo"))</f>
        <v/>
      </c>
      <c r="M214">
        <f>SI.ERROR(BUSCARV(E214,TablaEstados,3,FALSO),"Sin dato")</f>
        <v/>
      </c>
      <c r="N214">
        <f>SI.ERROR(BUSCARV(E214,TablaEstados,4,FALSO),"Sin dato")</f>
        <v/>
      </c>
    </row>
    <row r="215">
      <c r="A215" t="inlineStr">
        <is>
          <t>2025</t>
        </is>
      </c>
      <c r="B215" t="inlineStr">
        <is>
          <t>02</t>
        </is>
      </c>
      <c r="C215" t="inlineStr">
        <is>
          <t>52010020</t>
        </is>
      </c>
      <c r="D215" t="inlineStr">
        <is>
          <t>365</t>
        </is>
      </c>
      <c r="E215" t="inlineStr">
        <is>
          <t>BA</t>
        </is>
      </c>
      <c r="F215" t="n">
        <v>132</v>
      </c>
      <c r="G215" t="n">
        <v>131859</v>
      </c>
      <c r="H215" t="n">
        <v>226161</v>
      </c>
      <c r="I215" t="inlineStr">
        <is>
          <t>Algodón</t>
        </is>
      </c>
      <c r="J215">
        <f>SI.ERROR(BUSCARV(D215,TablaPaises,6,FALSO),"Sin dato")</f>
        <v/>
      </c>
      <c r="K215">
        <f>SI.ERROR(BUSCARV(C215,TablaProductos,2,FALSO),"Sin dato")</f>
        <v/>
      </c>
      <c r="L215">
        <f>SI(H215&gt;=1000000,"Alto",SI(H215&gt;=100000,"Medio","Bajo"))</f>
        <v/>
      </c>
      <c r="M215">
        <f>SI.ERROR(BUSCARV(E215,TablaEstados,3,FALSO),"Sin dato")</f>
        <v/>
      </c>
      <c r="N215">
        <f>SI.ERROR(BUSCARV(E215,TablaEstados,4,FALSO),"Sin dato")</f>
        <v/>
      </c>
    </row>
    <row r="216">
      <c r="A216" t="inlineStr">
        <is>
          <t>2025</t>
        </is>
      </c>
      <c r="B216" t="inlineStr">
        <is>
          <t>01</t>
        </is>
      </c>
      <c r="C216" t="inlineStr">
        <is>
          <t>09011110</t>
        </is>
      </c>
      <c r="D216" t="inlineStr">
        <is>
          <t>351</t>
        </is>
      </c>
      <c r="E216" t="inlineStr">
        <is>
          <t>SP</t>
        </is>
      </c>
      <c r="F216" t="n">
        <v>38</v>
      </c>
      <c r="G216" t="n">
        <v>38400</v>
      </c>
      <c r="H216" t="n">
        <v>259750</v>
      </c>
      <c r="I216" t="inlineStr">
        <is>
          <t>Café en granos</t>
        </is>
      </c>
      <c r="J216">
        <f>SI.ERROR(BUSCARV(D216,TablaPaises,6,FALSO),"Sin dato")</f>
        <v/>
      </c>
      <c r="K216">
        <f>SI.ERROR(BUSCARV(C216,TablaProductos,2,FALSO),"Sin dato")</f>
        <v/>
      </c>
      <c r="L216">
        <f>SI(H216&gt;=1000000,"Alto",SI(H216&gt;=100000,"Medio","Bajo"))</f>
        <v/>
      </c>
      <c r="M216">
        <f>SI.ERROR(BUSCARV(E216,TablaEstados,3,FALSO),"Sin dato")</f>
        <v/>
      </c>
      <c r="N216">
        <f>SI.ERROR(BUSCARV(E216,TablaEstados,4,FALSO),"Sin dato")</f>
        <v/>
      </c>
    </row>
    <row r="217">
      <c r="A217" t="inlineStr">
        <is>
          <t>2025</t>
        </is>
      </c>
      <c r="B217" t="inlineStr">
        <is>
          <t>06</t>
        </is>
      </c>
      <c r="C217" t="inlineStr">
        <is>
          <t>52010020</t>
        </is>
      </c>
      <c r="D217" t="inlineStr">
        <is>
          <t>190</t>
        </is>
      </c>
      <c r="E217" t="inlineStr">
        <is>
          <t>MT</t>
        </is>
      </c>
      <c r="F217" t="n">
        <v>3813</v>
      </c>
      <c r="G217" t="n">
        <v>3812231</v>
      </c>
      <c r="H217" t="n">
        <v>6417998</v>
      </c>
      <c r="I217" t="inlineStr">
        <is>
          <t>Algodón</t>
        </is>
      </c>
      <c r="J217">
        <f>SI.ERROR(BUSCARV(D217,TablaPaises,6,FALSO),"Sin dato")</f>
        <v/>
      </c>
      <c r="K217">
        <f>SI.ERROR(BUSCARV(C217,TablaProductos,2,FALSO),"Sin dato")</f>
        <v/>
      </c>
      <c r="L217">
        <f>SI(H217&gt;=1000000,"Alto",SI(H217&gt;=100000,"Medio","Bajo"))</f>
        <v/>
      </c>
      <c r="M217">
        <f>SI.ERROR(BUSCARV(E217,TablaEstados,3,FALSO),"Sin dato")</f>
        <v/>
      </c>
      <c r="N217">
        <f>SI.ERROR(BUSCARV(E217,TablaEstados,4,FALSO),"Sin dato")</f>
        <v/>
      </c>
    </row>
    <row r="218">
      <c r="A218" t="inlineStr">
        <is>
          <t>2025</t>
        </is>
      </c>
      <c r="B218" t="inlineStr">
        <is>
          <t>08</t>
        </is>
      </c>
      <c r="C218" t="inlineStr">
        <is>
          <t>10059010</t>
        </is>
      </c>
      <c r="D218" t="inlineStr">
        <is>
          <t>240</t>
        </is>
      </c>
      <c r="E218" t="inlineStr">
        <is>
          <t>RO</t>
        </is>
      </c>
      <c r="F218" t="n">
        <v>28632716</v>
      </c>
      <c r="G218" t="n">
        <v>28632716</v>
      </c>
      <c r="H218" t="n">
        <v>5849103</v>
      </c>
      <c r="I218" t="inlineStr">
        <is>
          <t>Milho</t>
        </is>
      </c>
      <c r="J218">
        <f>SI.ERROR(BUSCARV(D218,TablaPaises,6,FALSO),"Sin dato")</f>
        <v/>
      </c>
      <c r="K218">
        <f>SI.ERROR(BUSCARV(C218,TablaProductos,2,FALSO),"Sin dato")</f>
        <v/>
      </c>
      <c r="L218">
        <f>SI(H218&gt;=1000000,"Alto",SI(H218&gt;=100000,"Medio","Bajo"))</f>
        <v/>
      </c>
      <c r="M218">
        <f>SI.ERROR(BUSCARV(E218,TablaEstados,3,FALSO),"Sin dato")</f>
        <v/>
      </c>
      <c r="N218">
        <f>SI.ERROR(BUSCARV(E218,TablaEstados,4,FALSO),"Sin dato")</f>
        <v/>
      </c>
    </row>
    <row r="219">
      <c r="A219" t="inlineStr">
        <is>
          <t>2025</t>
        </is>
      </c>
      <c r="B219" t="inlineStr">
        <is>
          <t>06</t>
        </is>
      </c>
      <c r="C219" t="inlineStr">
        <is>
          <t>52010020</t>
        </is>
      </c>
      <c r="D219" t="inlineStr">
        <is>
          <t>361</t>
        </is>
      </c>
      <c r="E219" t="inlineStr">
        <is>
          <t>MA</t>
        </is>
      </c>
      <c r="F219" t="n">
        <v>100</v>
      </c>
      <c r="G219" t="n">
        <v>100001</v>
      </c>
      <c r="H219" t="n">
        <v>160948</v>
      </c>
      <c r="I219" t="inlineStr">
        <is>
          <t>Algodón</t>
        </is>
      </c>
      <c r="J219">
        <f>SI.ERROR(BUSCARV(D219,TablaPaises,6,FALSO),"Sin dato")</f>
        <v/>
      </c>
      <c r="K219">
        <f>SI.ERROR(BUSCARV(C219,TablaProductos,2,FALSO),"Sin dato")</f>
        <v/>
      </c>
      <c r="L219">
        <f>SI(H219&gt;=1000000,"Alto",SI(H219&gt;=100000,"Medio","Bajo"))</f>
        <v/>
      </c>
      <c r="M219">
        <f>SI.ERROR(BUSCARV(E219,TablaEstados,3,FALSO),"Sin dato")</f>
        <v/>
      </c>
      <c r="N219">
        <f>SI.ERROR(BUSCARV(E219,TablaEstados,4,FALSO),"Sin dato")</f>
        <v/>
      </c>
    </row>
    <row r="220">
      <c r="A220" t="inlineStr">
        <is>
          <t>2025</t>
        </is>
      </c>
      <c r="B220" t="inlineStr">
        <is>
          <t>01</t>
        </is>
      </c>
      <c r="C220" t="inlineStr">
        <is>
          <t>10059010</t>
        </is>
      </c>
      <c r="D220" t="inlineStr">
        <is>
          <t>372</t>
        </is>
      </c>
      <c r="E220" t="inlineStr">
        <is>
          <t>BA</t>
        </is>
      </c>
      <c r="F220" t="n">
        <v>2217968</v>
      </c>
      <c r="G220" t="n">
        <v>2217968</v>
      </c>
      <c r="H220" t="n">
        <v>433857</v>
      </c>
      <c r="I220" t="inlineStr">
        <is>
          <t>Milho</t>
        </is>
      </c>
      <c r="J220">
        <f>SI.ERROR(BUSCARV(D220,TablaPaises,6,FALSO),"Sin dato")</f>
        <v/>
      </c>
      <c r="K220">
        <f>SI.ERROR(BUSCARV(C220,TablaProductos,2,FALSO),"Sin dato")</f>
        <v/>
      </c>
      <c r="L220">
        <f>SI(H220&gt;=1000000,"Alto",SI(H220&gt;=100000,"Medio","Bajo"))</f>
        <v/>
      </c>
      <c r="M220">
        <f>SI.ERROR(BUSCARV(E220,TablaEstados,3,FALSO),"Sin dato")</f>
        <v/>
      </c>
      <c r="N220">
        <f>SI.ERROR(BUSCARV(E220,TablaEstados,4,FALSO),"Sin dato")</f>
        <v/>
      </c>
    </row>
    <row r="221">
      <c r="A221" t="inlineStr">
        <is>
          <t>2025</t>
        </is>
      </c>
      <c r="B221" t="inlineStr">
        <is>
          <t>01</t>
        </is>
      </c>
      <c r="C221" t="inlineStr">
        <is>
          <t>10059010</t>
        </is>
      </c>
      <c r="D221" t="inlineStr">
        <is>
          <t>589</t>
        </is>
      </c>
      <c r="E221" t="inlineStr">
        <is>
          <t>GO</t>
        </is>
      </c>
      <c r="F221" t="n">
        <v>3211809</v>
      </c>
      <c r="G221" t="n">
        <v>3211809</v>
      </c>
      <c r="H221" t="n">
        <v>633068</v>
      </c>
      <c r="I221" t="inlineStr">
        <is>
          <t>Milho</t>
        </is>
      </c>
      <c r="J221">
        <f>SI.ERROR(BUSCARV(D221,TablaPaises,6,FALSO),"Sin dato")</f>
        <v/>
      </c>
      <c r="K221">
        <f>SI.ERROR(BUSCARV(C221,TablaProductos,2,FALSO),"Sin dato")</f>
        <v/>
      </c>
      <c r="L221">
        <f>SI(H221&gt;=1000000,"Alto",SI(H221&gt;=100000,"Medio","Bajo"))</f>
        <v/>
      </c>
      <c r="M221">
        <f>SI.ERROR(BUSCARV(E221,TablaEstados,3,FALSO),"Sin dato")</f>
        <v/>
      </c>
      <c r="N221">
        <f>SI.ERROR(BUSCARV(E221,TablaEstados,4,FALSO),"Sin dato")</f>
        <v/>
      </c>
    </row>
    <row r="222">
      <c r="A222" t="inlineStr">
        <is>
          <t>2025</t>
        </is>
      </c>
      <c r="B222" t="inlineStr">
        <is>
          <t>01</t>
        </is>
      </c>
      <c r="C222" t="inlineStr">
        <is>
          <t>09011110</t>
        </is>
      </c>
      <c r="D222" t="inlineStr">
        <is>
          <t>275</t>
        </is>
      </c>
      <c r="E222" t="inlineStr">
        <is>
          <t>SP</t>
        </is>
      </c>
      <c r="F222" t="n">
        <v>880</v>
      </c>
      <c r="G222" t="n">
        <v>879897</v>
      </c>
      <c r="H222" t="n">
        <v>5041885</v>
      </c>
      <c r="I222" t="inlineStr">
        <is>
          <t>Café en granos</t>
        </is>
      </c>
      <c r="J222">
        <f>SI.ERROR(BUSCARV(D222,TablaPaises,6,FALSO),"Sin dato")</f>
        <v/>
      </c>
      <c r="K222">
        <f>SI.ERROR(BUSCARV(C222,TablaProductos,2,FALSO),"Sin dato")</f>
        <v/>
      </c>
      <c r="L222">
        <f>SI(H222&gt;=1000000,"Alto",SI(H222&gt;=100000,"Medio","Bajo"))</f>
        <v/>
      </c>
      <c r="M222">
        <f>SI.ERROR(BUSCARV(E222,TablaEstados,3,FALSO),"Sin dato")</f>
        <v/>
      </c>
      <c r="N222">
        <f>SI.ERROR(BUSCARV(E222,TablaEstados,4,FALSO),"Sin dato")</f>
        <v/>
      </c>
    </row>
    <row r="223">
      <c r="A223" t="inlineStr">
        <is>
          <t>2025</t>
        </is>
      </c>
      <c r="B223" t="inlineStr">
        <is>
          <t>07</t>
        </is>
      </c>
      <c r="C223" t="inlineStr">
        <is>
          <t>12019000</t>
        </is>
      </c>
      <c r="D223" t="inlineStr">
        <is>
          <t>776</t>
        </is>
      </c>
      <c r="E223" t="inlineStr">
        <is>
          <t>TO</t>
        </is>
      </c>
      <c r="F223" t="n">
        <v>28400</v>
      </c>
      <c r="G223" t="n">
        <v>28400000</v>
      </c>
      <c r="H223" t="n">
        <v>11560555</v>
      </c>
      <c r="I223" t="inlineStr">
        <is>
          <t>Soja</t>
        </is>
      </c>
      <c r="J223">
        <f>SI.ERROR(BUSCARV(D223,TablaPaises,6,FALSO),"Sin dato")</f>
        <v/>
      </c>
      <c r="K223">
        <f>SI.ERROR(BUSCARV(C223,TablaProductos,2,FALSO),"Sin dato")</f>
        <v/>
      </c>
      <c r="L223">
        <f>SI(H223&gt;=1000000,"Alto",SI(H223&gt;=100000,"Medio","Bajo"))</f>
        <v/>
      </c>
      <c r="M223">
        <f>SI.ERROR(BUSCARV(E223,TablaEstados,3,FALSO),"Sin dato")</f>
        <v/>
      </c>
      <c r="N223">
        <f>SI.ERROR(BUSCARV(E223,TablaEstados,4,FALSO),"Sin dato")</f>
        <v/>
      </c>
    </row>
    <row r="224">
      <c r="A224" t="inlineStr">
        <is>
          <t>2025</t>
        </is>
      </c>
      <c r="B224" t="inlineStr">
        <is>
          <t>07</t>
        </is>
      </c>
      <c r="C224" t="inlineStr">
        <is>
          <t>52010020</t>
        </is>
      </c>
      <c r="D224" t="inlineStr">
        <is>
          <t>190</t>
        </is>
      </c>
      <c r="E224" t="inlineStr">
        <is>
          <t>BA</t>
        </is>
      </c>
      <c r="F224" t="n">
        <v>392</v>
      </c>
      <c r="G224" t="n">
        <v>392848</v>
      </c>
      <c r="H224" t="n">
        <v>653997</v>
      </c>
      <c r="I224" t="inlineStr">
        <is>
          <t>Algodón</t>
        </is>
      </c>
      <c r="J224">
        <f>SI.ERROR(BUSCARV(D224,TablaPaises,6,FALSO),"Sin dato")</f>
        <v/>
      </c>
      <c r="K224">
        <f>SI.ERROR(BUSCARV(C224,TablaProductos,2,FALSO),"Sin dato")</f>
        <v/>
      </c>
      <c r="L224">
        <f>SI(H224&gt;=1000000,"Alto",SI(H224&gt;=100000,"Medio","Bajo"))</f>
        <v/>
      </c>
      <c r="M224">
        <f>SI.ERROR(BUSCARV(E224,TablaEstados,3,FALSO),"Sin dato")</f>
        <v/>
      </c>
      <c r="N224">
        <f>SI.ERROR(BUSCARV(E224,TablaEstados,4,FALSO),"Sin dato")</f>
        <v/>
      </c>
    </row>
    <row r="225">
      <c r="A225" t="inlineStr">
        <is>
          <t>2025</t>
        </is>
      </c>
      <c r="B225" t="inlineStr">
        <is>
          <t>10</t>
        </is>
      </c>
      <c r="C225" t="inlineStr">
        <is>
          <t>09011190</t>
        </is>
      </c>
      <c r="D225" t="inlineStr">
        <is>
          <t>431</t>
        </is>
      </c>
      <c r="E225" t="inlineStr">
        <is>
          <t>SP</t>
        </is>
      </c>
      <c r="F225" t="n">
        <v>104</v>
      </c>
      <c r="G225" t="n">
        <v>6240</v>
      </c>
      <c r="H225" t="n">
        <v>19020</v>
      </c>
      <c r="I225" t="inlineStr">
        <is>
          <t>Café en granos</t>
        </is>
      </c>
      <c r="J225">
        <f>SI.ERROR(BUSCARV(D225,TablaPaises,6,FALSO),"Sin dato")</f>
        <v/>
      </c>
      <c r="K225">
        <f>SI.ERROR(BUSCARV(C225,TablaProductos,2,FALSO),"Sin dato")</f>
        <v/>
      </c>
      <c r="L225">
        <f>SI(H225&gt;=1000000,"Alto",SI(H225&gt;=100000,"Medio","Bajo"))</f>
        <v/>
      </c>
      <c r="M225">
        <f>SI.ERROR(BUSCARV(E225,TablaEstados,3,FALSO),"Sin dato")</f>
        <v/>
      </c>
      <c r="N225">
        <f>SI.ERROR(BUSCARV(E225,TablaEstados,4,FALSO),"Sin dato")</f>
        <v/>
      </c>
    </row>
    <row r="226">
      <c r="A226" t="inlineStr">
        <is>
          <t>2025</t>
        </is>
      </c>
      <c r="B226" t="inlineStr">
        <is>
          <t>02</t>
        </is>
      </c>
      <c r="C226" t="inlineStr">
        <is>
          <t>52010020</t>
        </is>
      </c>
      <c r="D226" t="inlineStr">
        <is>
          <t>081</t>
        </is>
      </c>
      <c r="E226" t="inlineStr">
        <is>
          <t>BA</t>
        </is>
      </c>
      <c r="F226" t="n">
        <v>2121</v>
      </c>
      <c r="G226" t="n">
        <v>2121713</v>
      </c>
      <c r="H226" t="n">
        <v>3604915</v>
      </c>
      <c r="I226" t="inlineStr">
        <is>
          <t>Algodón</t>
        </is>
      </c>
      <c r="J226">
        <f>SI.ERROR(BUSCARV(D226,TablaPaises,6,FALSO),"Sin dato")</f>
        <v/>
      </c>
      <c r="K226">
        <f>SI.ERROR(BUSCARV(C226,TablaProductos,2,FALSO),"Sin dato")</f>
        <v/>
      </c>
      <c r="L226">
        <f>SI(H226&gt;=1000000,"Alto",SI(H226&gt;=100000,"Medio","Bajo"))</f>
        <v/>
      </c>
      <c r="M226">
        <f>SI.ERROR(BUSCARV(E226,TablaEstados,3,FALSO),"Sin dato")</f>
        <v/>
      </c>
      <c r="N226">
        <f>SI.ERROR(BUSCARV(E226,TablaEstados,4,FALSO),"Sin dato")</f>
        <v/>
      </c>
    </row>
    <row r="227">
      <c r="A227" t="inlineStr">
        <is>
          <t>2025</t>
        </is>
      </c>
      <c r="B227" t="inlineStr">
        <is>
          <t>05</t>
        </is>
      </c>
      <c r="C227" t="inlineStr">
        <is>
          <t>09011110</t>
        </is>
      </c>
      <c r="D227" t="inlineStr">
        <is>
          <t>301</t>
        </is>
      </c>
      <c r="E227" t="inlineStr">
        <is>
          <t>MG</t>
        </is>
      </c>
      <c r="F227" t="n">
        <v>142</v>
      </c>
      <c r="G227" t="n">
        <v>142200</v>
      </c>
      <c r="H227" t="n">
        <v>958856</v>
      </c>
      <c r="I227" t="inlineStr">
        <is>
          <t>Café en granos</t>
        </is>
      </c>
      <c r="J227">
        <f>SI.ERROR(BUSCARV(D227,TablaPaises,6,FALSO),"Sin dato")</f>
        <v/>
      </c>
      <c r="K227">
        <f>SI.ERROR(BUSCARV(C227,TablaProductos,2,FALSO),"Sin dato")</f>
        <v/>
      </c>
      <c r="L227">
        <f>SI(H227&gt;=1000000,"Alto",SI(H227&gt;=100000,"Medio","Bajo"))</f>
        <v/>
      </c>
      <c r="M227">
        <f>SI.ERROR(BUSCARV(E227,TablaEstados,3,FALSO),"Sin dato")</f>
        <v/>
      </c>
      <c r="N227">
        <f>SI.ERROR(BUSCARV(E227,TablaEstados,4,FALSO),"Sin dato")</f>
        <v/>
      </c>
    </row>
    <row r="228">
      <c r="A228" t="inlineStr">
        <is>
          <t>2025</t>
        </is>
      </c>
      <c r="B228" t="inlineStr">
        <is>
          <t>10</t>
        </is>
      </c>
      <c r="C228" t="inlineStr">
        <is>
          <t>10059010</t>
        </is>
      </c>
      <c r="D228" t="inlineStr">
        <is>
          <t>820</t>
        </is>
      </c>
      <c r="E228" t="inlineStr">
        <is>
          <t>PA</t>
        </is>
      </c>
      <c r="F228" t="n">
        <v>3569664</v>
      </c>
      <c r="G228" t="n">
        <v>3569664</v>
      </c>
      <c r="H228" t="n">
        <v>714490</v>
      </c>
      <c r="I228" t="inlineStr">
        <is>
          <t>Milho</t>
        </is>
      </c>
      <c r="J228">
        <f>SI.ERROR(BUSCARV(D228,TablaPaises,6,FALSO),"Sin dato")</f>
        <v/>
      </c>
      <c r="K228">
        <f>SI.ERROR(BUSCARV(C228,TablaProductos,2,FALSO),"Sin dato")</f>
        <v/>
      </c>
      <c r="L228">
        <f>SI(H228&gt;=1000000,"Alto",SI(H228&gt;=100000,"Medio","Bajo"))</f>
        <v/>
      </c>
      <c r="M228">
        <f>SI.ERROR(BUSCARV(E228,TablaEstados,3,FALSO),"Sin dato")</f>
        <v/>
      </c>
      <c r="N228">
        <f>SI.ERROR(BUSCARV(E228,TablaEstados,4,FALSO),"Sin dato")</f>
        <v/>
      </c>
    </row>
    <row r="229">
      <c r="A229" t="inlineStr">
        <is>
          <t>2025</t>
        </is>
      </c>
      <c r="B229" t="inlineStr">
        <is>
          <t>08</t>
        </is>
      </c>
      <c r="C229" t="inlineStr">
        <is>
          <t>09011110</t>
        </is>
      </c>
      <c r="D229" t="inlineStr">
        <is>
          <t>383</t>
        </is>
      </c>
      <c r="E229" t="inlineStr">
        <is>
          <t>MG</t>
        </is>
      </c>
      <c r="F229" t="n">
        <v>398</v>
      </c>
      <c r="G229" t="n">
        <v>400303</v>
      </c>
      <c r="H229" t="n">
        <v>2938810</v>
      </c>
      <c r="I229" t="inlineStr">
        <is>
          <t>Café en granos</t>
        </is>
      </c>
      <c r="J229">
        <f>SI.ERROR(BUSCARV(D229,TablaPaises,6,FALSO),"Sin dato")</f>
        <v/>
      </c>
      <c r="K229">
        <f>SI.ERROR(BUSCARV(C229,TablaProductos,2,FALSO),"Sin dato")</f>
        <v/>
      </c>
      <c r="L229">
        <f>SI(H229&gt;=1000000,"Alto",SI(H229&gt;=100000,"Medio","Bajo"))</f>
        <v/>
      </c>
      <c r="M229">
        <f>SI.ERROR(BUSCARV(E229,TablaEstados,3,FALSO),"Sin dato")</f>
        <v/>
      </c>
      <c r="N229">
        <f>SI.ERROR(BUSCARV(E229,TablaEstados,4,FALSO),"Sin dato")</f>
        <v/>
      </c>
    </row>
    <row r="230">
      <c r="A230" t="inlineStr">
        <is>
          <t>2025</t>
        </is>
      </c>
      <c r="B230" t="inlineStr">
        <is>
          <t>10</t>
        </is>
      </c>
      <c r="C230" t="inlineStr">
        <is>
          <t>10059010</t>
        </is>
      </c>
      <c r="D230" t="inlineStr">
        <is>
          <t>240</t>
        </is>
      </c>
      <c r="E230" t="inlineStr">
        <is>
          <t>MS</t>
        </is>
      </c>
      <c r="F230" t="n">
        <v>20930318</v>
      </c>
      <c r="G230" t="n">
        <v>20930318</v>
      </c>
      <c r="H230" t="n">
        <v>4380283</v>
      </c>
      <c r="I230" t="inlineStr">
        <is>
          <t>Milho</t>
        </is>
      </c>
      <c r="J230">
        <f>SI.ERROR(BUSCARV(D230,TablaPaises,6,FALSO),"Sin dato")</f>
        <v/>
      </c>
      <c r="K230">
        <f>SI.ERROR(BUSCARV(C230,TablaProductos,2,FALSO),"Sin dato")</f>
        <v/>
      </c>
      <c r="L230">
        <f>SI(H230&gt;=1000000,"Alto",SI(H230&gt;=100000,"Medio","Bajo"))</f>
        <v/>
      </c>
      <c r="M230">
        <f>SI.ERROR(BUSCARV(E230,TablaEstados,3,FALSO),"Sin dato")</f>
        <v/>
      </c>
      <c r="N230">
        <f>SI.ERROR(BUSCARV(E230,TablaEstados,4,FALSO),"Sin dato")</f>
        <v/>
      </c>
    </row>
    <row r="231">
      <c r="A231" t="inlineStr">
        <is>
          <t>2025</t>
        </is>
      </c>
      <c r="B231" t="inlineStr">
        <is>
          <t>02</t>
        </is>
      </c>
      <c r="C231" t="inlineStr">
        <is>
          <t>10059090</t>
        </is>
      </c>
      <c r="D231" t="inlineStr">
        <is>
          <t>476</t>
        </is>
      </c>
      <c r="E231" t="inlineStr">
        <is>
          <t>SP</t>
        </is>
      </c>
      <c r="F231" t="n">
        <v>74</v>
      </c>
      <c r="G231" t="n">
        <v>74</v>
      </c>
      <c r="H231" t="n">
        <v>59</v>
      </c>
      <c r="I231" t="inlineStr">
        <is>
          <t>Milho</t>
        </is>
      </c>
      <c r="J231">
        <f>SI.ERROR(BUSCARV(D231,TablaPaises,6,FALSO),"Sin dato")</f>
        <v/>
      </c>
      <c r="K231">
        <f>SI.ERROR(BUSCARV(C231,TablaProductos,2,FALSO),"Sin dato")</f>
        <v/>
      </c>
      <c r="L231">
        <f>SI(H231&gt;=1000000,"Alto",SI(H231&gt;=100000,"Medio","Bajo"))</f>
        <v/>
      </c>
      <c r="M231">
        <f>SI.ERROR(BUSCARV(E231,TablaEstados,3,FALSO),"Sin dato")</f>
        <v/>
      </c>
      <c r="N231">
        <f>SI.ERROR(BUSCARV(E231,TablaEstados,4,FALSO),"Sin dato")</f>
        <v/>
      </c>
    </row>
    <row r="232">
      <c r="A232" t="inlineStr">
        <is>
          <t>2025</t>
        </is>
      </c>
      <c r="B232" t="inlineStr">
        <is>
          <t>07</t>
        </is>
      </c>
      <c r="C232" t="inlineStr">
        <is>
          <t>52010020</t>
        </is>
      </c>
      <c r="D232" t="inlineStr">
        <is>
          <t>160</t>
        </is>
      </c>
      <c r="E232" t="inlineStr">
        <is>
          <t>SP</t>
        </is>
      </c>
      <c r="F232" t="n">
        <v>212</v>
      </c>
      <c r="G232" t="n">
        <v>211840</v>
      </c>
      <c r="H232" t="n">
        <v>327569</v>
      </c>
      <c r="I232" t="inlineStr">
        <is>
          <t>Algodón</t>
        </is>
      </c>
      <c r="J232">
        <f>SI.ERROR(BUSCARV(D232,TablaPaises,6,FALSO),"Sin dato")</f>
        <v/>
      </c>
      <c r="K232">
        <f>SI.ERROR(BUSCARV(C232,TablaProductos,2,FALSO),"Sin dato")</f>
        <v/>
      </c>
      <c r="L232">
        <f>SI(H232&gt;=1000000,"Alto",SI(H232&gt;=100000,"Medio","Bajo"))</f>
        <v/>
      </c>
      <c r="M232">
        <f>SI.ERROR(BUSCARV(E232,TablaEstados,3,FALSO),"Sin dato")</f>
        <v/>
      </c>
      <c r="N232">
        <f>SI.ERROR(BUSCARV(E232,TablaEstados,4,FALSO),"Sin dato")</f>
        <v/>
      </c>
    </row>
    <row r="233">
      <c r="A233" t="inlineStr">
        <is>
          <t>2025</t>
        </is>
      </c>
      <c r="B233" t="inlineStr">
        <is>
          <t>02</t>
        </is>
      </c>
      <c r="C233" t="inlineStr">
        <is>
          <t>52010020</t>
        </is>
      </c>
      <c r="D233" t="inlineStr">
        <is>
          <t>160</t>
        </is>
      </c>
      <c r="E233" t="inlineStr">
        <is>
          <t>BA</t>
        </is>
      </c>
      <c r="F233" t="n">
        <v>1061</v>
      </c>
      <c r="G233" t="n">
        <v>1060364</v>
      </c>
      <c r="H233" t="n">
        <v>1731317</v>
      </c>
      <c r="I233" t="inlineStr">
        <is>
          <t>Algodón</t>
        </is>
      </c>
      <c r="J233">
        <f>SI.ERROR(BUSCARV(D233,TablaPaises,6,FALSO),"Sin dato")</f>
        <v/>
      </c>
      <c r="K233">
        <f>SI.ERROR(BUSCARV(C233,TablaProductos,2,FALSO),"Sin dato")</f>
        <v/>
      </c>
      <c r="L233">
        <f>SI(H233&gt;=1000000,"Alto",SI(H233&gt;=100000,"Medio","Bajo"))</f>
        <v/>
      </c>
      <c r="M233">
        <f>SI.ERROR(BUSCARV(E233,TablaEstados,3,FALSO),"Sin dato")</f>
        <v/>
      </c>
      <c r="N233">
        <f>SI.ERROR(BUSCARV(E233,TablaEstados,4,FALSO),"Sin dato")</f>
        <v/>
      </c>
    </row>
    <row r="234">
      <c r="A234" t="inlineStr">
        <is>
          <t>2025</t>
        </is>
      </c>
      <c r="B234" t="inlineStr">
        <is>
          <t>09</t>
        </is>
      </c>
      <c r="C234" t="inlineStr">
        <is>
          <t>09011110</t>
        </is>
      </c>
      <c r="D234" t="inlineStr">
        <is>
          <t>160</t>
        </is>
      </c>
      <c r="E234" t="inlineStr">
        <is>
          <t>MG</t>
        </is>
      </c>
      <c r="F234" t="n">
        <v>480</v>
      </c>
      <c r="G234" t="n">
        <v>480000</v>
      </c>
      <c r="H234" t="n">
        <v>3444571</v>
      </c>
      <c r="I234" t="inlineStr">
        <is>
          <t>Café en granos</t>
        </is>
      </c>
      <c r="J234">
        <f>SI.ERROR(BUSCARV(D234,TablaPaises,6,FALSO),"Sin dato")</f>
        <v/>
      </c>
      <c r="K234">
        <f>SI.ERROR(BUSCARV(C234,TablaProductos,2,FALSO),"Sin dato")</f>
        <v/>
      </c>
      <c r="L234">
        <f>SI(H234&gt;=1000000,"Alto",SI(H234&gt;=100000,"Medio","Bajo"))</f>
        <v/>
      </c>
      <c r="M234">
        <f>SI.ERROR(BUSCARV(E234,TablaEstados,3,FALSO),"Sin dato")</f>
        <v/>
      </c>
      <c r="N234">
        <f>SI.ERROR(BUSCARV(E234,TablaEstados,4,FALSO),"Sin dato")</f>
        <v/>
      </c>
    </row>
    <row r="235">
      <c r="A235" t="inlineStr">
        <is>
          <t>2025</t>
        </is>
      </c>
      <c r="B235" t="inlineStr">
        <is>
          <t>12</t>
        </is>
      </c>
      <c r="C235" t="inlineStr">
        <is>
          <t>09011110</t>
        </is>
      </c>
      <c r="D235" t="inlineStr">
        <is>
          <t>573</t>
        </is>
      </c>
      <c r="E235" t="inlineStr">
        <is>
          <t>BA</t>
        </is>
      </c>
      <c r="F235" t="n">
        <v>216</v>
      </c>
      <c r="G235" t="n">
        <v>216000</v>
      </c>
      <c r="H235" t="n">
        <v>1782886</v>
      </c>
      <c r="I235" t="inlineStr">
        <is>
          <t>Café en granos</t>
        </is>
      </c>
      <c r="J235">
        <f>SI.ERROR(BUSCARV(D235,TablaPaises,6,FALSO),"Sin dato")</f>
        <v/>
      </c>
      <c r="K235">
        <f>SI.ERROR(BUSCARV(C235,TablaProductos,2,FALSO),"Sin dato")</f>
        <v/>
      </c>
      <c r="L235">
        <f>SI(H235&gt;=1000000,"Alto",SI(H235&gt;=100000,"Medio","Bajo"))</f>
        <v/>
      </c>
      <c r="M235">
        <f>SI.ERROR(BUSCARV(E235,TablaEstados,3,FALSO),"Sin dato")</f>
        <v/>
      </c>
      <c r="N235">
        <f>SI.ERROR(BUSCARV(E235,TablaEstados,4,FALSO),"Sin dato")</f>
        <v/>
      </c>
    </row>
    <row r="236">
      <c r="A236" t="inlineStr">
        <is>
          <t>2025</t>
        </is>
      </c>
      <c r="B236" t="inlineStr">
        <is>
          <t>03</t>
        </is>
      </c>
      <c r="C236" t="inlineStr">
        <is>
          <t>09011110</t>
        </is>
      </c>
      <c r="D236" t="inlineStr">
        <is>
          <t>858</t>
        </is>
      </c>
      <c r="E236" t="inlineStr">
        <is>
          <t>MG</t>
        </is>
      </c>
      <c r="F236" t="n">
        <v>540</v>
      </c>
      <c r="G236" t="n">
        <v>539960</v>
      </c>
      <c r="H236" t="n">
        <v>4124362</v>
      </c>
      <c r="I236" t="inlineStr">
        <is>
          <t>Café en granos</t>
        </is>
      </c>
      <c r="J236">
        <f>SI.ERROR(BUSCARV(D236,TablaPaises,6,FALSO),"Sin dato")</f>
        <v/>
      </c>
      <c r="K236">
        <f>SI.ERROR(BUSCARV(C236,TablaProductos,2,FALSO),"Sin dato")</f>
        <v/>
      </c>
      <c r="L236">
        <f>SI(H236&gt;=1000000,"Alto",SI(H236&gt;=100000,"Medio","Bajo"))</f>
        <v/>
      </c>
      <c r="M236">
        <f>SI.ERROR(BUSCARV(E236,TablaEstados,3,FALSO),"Sin dato")</f>
        <v/>
      </c>
      <c r="N236">
        <f>SI.ERROR(BUSCARV(E236,TablaEstados,4,FALSO),"Sin dato")</f>
        <v/>
      </c>
    </row>
    <row r="237">
      <c r="A237" t="inlineStr">
        <is>
          <t>2025</t>
        </is>
      </c>
      <c r="B237" t="inlineStr">
        <is>
          <t>11</t>
        </is>
      </c>
      <c r="C237" t="inlineStr">
        <is>
          <t>10059010</t>
        </is>
      </c>
      <c r="D237" t="inlineStr">
        <is>
          <t>317</t>
        </is>
      </c>
      <c r="E237" t="inlineStr">
        <is>
          <t>MT</t>
        </is>
      </c>
      <c r="F237" t="n">
        <v>32725102</v>
      </c>
      <c r="G237" t="n">
        <v>32725102</v>
      </c>
      <c r="H237" t="n">
        <v>6848709</v>
      </c>
      <c r="I237" t="inlineStr">
        <is>
          <t>Milho</t>
        </is>
      </c>
      <c r="J237">
        <f>SI.ERROR(BUSCARV(D237,TablaPaises,6,FALSO),"Sin dato")</f>
        <v/>
      </c>
      <c r="K237">
        <f>SI.ERROR(BUSCARV(C237,TablaProductos,2,FALSO),"Sin dato")</f>
        <v/>
      </c>
      <c r="L237">
        <f>SI(H237&gt;=1000000,"Alto",SI(H237&gt;=100000,"Medio","Bajo"))</f>
        <v/>
      </c>
      <c r="M237">
        <f>SI.ERROR(BUSCARV(E237,TablaEstados,3,FALSO),"Sin dato")</f>
        <v/>
      </c>
      <c r="N237">
        <f>SI.ERROR(BUSCARV(E237,TablaEstados,4,FALSO),"Sin dato")</f>
        <v/>
      </c>
    </row>
    <row r="238">
      <c r="A238" t="inlineStr">
        <is>
          <t>2025</t>
        </is>
      </c>
      <c r="B238" t="inlineStr">
        <is>
          <t>04</t>
        </is>
      </c>
      <c r="C238" t="inlineStr">
        <is>
          <t>09011110</t>
        </is>
      </c>
      <c r="D238" t="inlineStr">
        <is>
          <t>573</t>
        </is>
      </c>
      <c r="E238" t="inlineStr">
        <is>
          <t>ES</t>
        </is>
      </c>
      <c r="F238" t="n">
        <v>22</v>
      </c>
      <c r="G238" t="n">
        <v>21600</v>
      </c>
      <c r="H238" t="n">
        <v>205218</v>
      </c>
      <c r="I238" t="inlineStr">
        <is>
          <t>Café en granos</t>
        </is>
      </c>
      <c r="J238">
        <f>SI.ERROR(BUSCARV(D238,TablaPaises,6,FALSO),"Sin dato")</f>
        <v/>
      </c>
      <c r="K238">
        <f>SI.ERROR(BUSCARV(C238,TablaProductos,2,FALSO),"Sin dato")</f>
        <v/>
      </c>
      <c r="L238">
        <f>SI(H238&gt;=1000000,"Alto",SI(H238&gt;=100000,"Medio","Bajo"))</f>
        <v/>
      </c>
      <c r="M238">
        <f>SI.ERROR(BUSCARV(E238,TablaEstados,3,FALSO),"Sin dato")</f>
        <v/>
      </c>
      <c r="N238">
        <f>SI.ERROR(BUSCARV(E238,TablaEstados,4,FALSO),"Sin dato")</f>
        <v/>
      </c>
    </row>
    <row r="239">
      <c r="A239" t="inlineStr">
        <is>
          <t>2025</t>
        </is>
      </c>
      <c r="B239" t="inlineStr">
        <is>
          <t>10</t>
        </is>
      </c>
      <c r="C239" t="inlineStr">
        <is>
          <t>09011110</t>
        </is>
      </c>
      <c r="D239" t="inlineStr">
        <is>
          <t>271</t>
        </is>
      </c>
      <c r="E239" t="inlineStr">
        <is>
          <t>SP</t>
        </is>
      </c>
      <c r="F239" t="n">
        <v>497</v>
      </c>
      <c r="G239" t="n">
        <v>496800</v>
      </c>
      <c r="H239" t="n">
        <v>3927887</v>
      </c>
      <c r="I239" t="inlineStr">
        <is>
          <t>Café en granos</t>
        </is>
      </c>
      <c r="J239">
        <f>SI.ERROR(BUSCARV(D239,TablaPaises,6,FALSO),"Sin dato")</f>
        <v/>
      </c>
      <c r="K239">
        <f>SI.ERROR(BUSCARV(C239,TablaProductos,2,FALSO),"Sin dato")</f>
        <v/>
      </c>
      <c r="L239">
        <f>SI(H239&gt;=1000000,"Alto",SI(H239&gt;=100000,"Medio","Bajo"))</f>
        <v/>
      </c>
      <c r="M239">
        <f>SI.ERROR(BUSCARV(E239,TablaEstados,3,FALSO),"Sin dato")</f>
        <v/>
      </c>
      <c r="N239">
        <f>SI.ERROR(BUSCARV(E239,TablaEstados,4,FALSO),"Sin dato")</f>
        <v/>
      </c>
    </row>
    <row r="240">
      <c r="A240" t="inlineStr">
        <is>
          <t>2025</t>
        </is>
      </c>
      <c r="B240" t="inlineStr">
        <is>
          <t>12</t>
        </is>
      </c>
      <c r="C240" t="inlineStr">
        <is>
          <t>12019000</t>
        </is>
      </c>
      <c r="D240" t="inlineStr">
        <is>
          <t>576</t>
        </is>
      </c>
      <c r="E240" t="inlineStr">
        <is>
          <t>RS</t>
        </is>
      </c>
      <c r="F240" t="n">
        <v>5656</v>
      </c>
      <c r="G240" t="n">
        <v>5656529</v>
      </c>
      <c r="H240" t="n">
        <v>2659252</v>
      </c>
      <c r="I240" t="inlineStr">
        <is>
          <t>Soja</t>
        </is>
      </c>
      <c r="J240">
        <f>SI.ERROR(BUSCARV(D240,TablaPaises,6,FALSO),"Sin dato")</f>
        <v/>
      </c>
      <c r="K240">
        <f>SI.ERROR(BUSCARV(C240,TablaProductos,2,FALSO),"Sin dato")</f>
        <v/>
      </c>
      <c r="L240">
        <f>SI(H240&gt;=1000000,"Alto",SI(H240&gt;=100000,"Medio","Bajo"))</f>
        <v/>
      </c>
      <c r="M240">
        <f>SI.ERROR(BUSCARV(E240,TablaEstados,3,FALSO),"Sin dato")</f>
        <v/>
      </c>
      <c r="N240">
        <f>SI.ERROR(BUSCARV(E240,TablaEstados,4,FALSO),"Sin dato")</f>
        <v/>
      </c>
    </row>
    <row r="241">
      <c r="A241" t="inlineStr">
        <is>
          <t>2025</t>
        </is>
      </c>
      <c r="B241" t="inlineStr">
        <is>
          <t>09</t>
        </is>
      </c>
      <c r="C241" t="inlineStr">
        <is>
          <t>09011110</t>
        </is>
      </c>
      <c r="D241" t="inlineStr">
        <is>
          <t>245</t>
        </is>
      </c>
      <c r="E241" t="inlineStr">
        <is>
          <t>SP</t>
        </is>
      </c>
      <c r="F241" t="n">
        <v>446</v>
      </c>
      <c r="G241" t="n">
        <v>447950</v>
      </c>
      <c r="H241" t="n">
        <v>3239029</v>
      </c>
      <c r="I241" t="inlineStr">
        <is>
          <t>Café en granos</t>
        </is>
      </c>
      <c r="J241">
        <f>SI.ERROR(BUSCARV(D241,TablaPaises,6,FALSO),"Sin dato")</f>
        <v/>
      </c>
      <c r="K241">
        <f>SI.ERROR(BUSCARV(C241,TablaProductos,2,FALSO),"Sin dato")</f>
        <v/>
      </c>
      <c r="L241">
        <f>SI(H241&gt;=1000000,"Alto",SI(H241&gt;=100000,"Medio","Bajo"))</f>
        <v/>
      </c>
      <c r="M241">
        <f>SI.ERROR(BUSCARV(E241,TablaEstados,3,FALSO),"Sin dato")</f>
        <v/>
      </c>
      <c r="N241">
        <f>SI.ERROR(BUSCARV(E241,TablaEstados,4,FALSO),"Sin dato")</f>
        <v/>
      </c>
    </row>
    <row r="242">
      <c r="A242" t="inlineStr">
        <is>
          <t>2025</t>
        </is>
      </c>
      <c r="B242" t="inlineStr">
        <is>
          <t>10</t>
        </is>
      </c>
      <c r="C242" t="inlineStr">
        <is>
          <t>09011200</t>
        </is>
      </c>
      <c r="D242" t="inlineStr">
        <is>
          <t>351</t>
        </is>
      </c>
      <c r="E242" t="inlineStr">
        <is>
          <t>RJ</t>
        </is>
      </c>
      <c r="F242" t="n">
        <v>1</v>
      </c>
      <c r="G242" t="n">
        <v>1</v>
      </c>
      <c r="H242" t="n">
        <v>95</v>
      </c>
      <c r="I242" t="inlineStr">
        <is>
          <t>Café en granos</t>
        </is>
      </c>
      <c r="J242">
        <f>SI.ERROR(BUSCARV(D242,TablaPaises,6,FALSO),"Sin dato")</f>
        <v/>
      </c>
      <c r="K242">
        <f>SI.ERROR(BUSCARV(C242,TablaProductos,2,FALSO),"Sin dato")</f>
        <v/>
      </c>
      <c r="L242">
        <f>SI(H242&gt;=1000000,"Alto",SI(H242&gt;=100000,"Medio","Bajo"))</f>
        <v/>
      </c>
      <c r="M242">
        <f>SI.ERROR(BUSCARV(E242,TablaEstados,3,FALSO),"Sin dato")</f>
        <v/>
      </c>
      <c r="N242">
        <f>SI.ERROR(BUSCARV(E242,TablaEstados,4,FALSO),"Sin dato")</f>
        <v/>
      </c>
    </row>
    <row r="243">
      <c r="A243" t="inlineStr">
        <is>
          <t>2025</t>
        </is>
      </c>
      <c r="B243" t="inlineStr">
        <is>
          <t>11</t>
        </is>
      </c>
      <c r="C243" t="inlineStr">
        <is>
          <t>52010020</t>
        </is>
      </c>
      <c r="D243" t="inlineStr">
        <is>
          <t>160</t>
        </is>
      </c>
      <c r="E243" t="inlineStr">
        <is>
          <t>MA</t>
        </is>
      </c>
      <c r="F243" t="n">
        <v>667</v>
      </c>
      <c r="G243" t="n">
        <v>667252</v>
      </c>
      <c r="H243" t="n">
        <v>1122944</v>
      </c>
      <c r="I243" t="inlineStr">
        <is>
          <t>Algodón</t>
        </is>
      </c>
      <c r="J243">
        <f>SI.ERROR(BUSCARV(D243,TablaPaises,6,FALSO),"Sin dato")</f>
        <v/>
      </c>
      <c r="K243">
        <f>SI.ERROR(BUSCARV(C243,TablaProductos,2,FALSO),"Sin dato")</f>
        <v/>
      </c>
      <c r="L243">
        <f>SI(H243&gt;=1000000,"Alto",SI(H243&gt;=100000,"Medio","Bajo"))</f>
        <v/>
      </c>
      <c r="M243">
        <f>SI.ERROR(BUSCARV(E243,TablaEstados,3,FALSO),"Sin dato")</f>
        <v/>
      </c>
      <c r="N243">
        <f>SI.ERROR(BUSCARV(E243,TablaEstados,4,FALSO),"Sin dato")</f>
        <v/>
      </c>
    </row>
    <row r="244">
      <c r="A244" t="inlineStr">
        <is>
          <t>2025</t>
        </is>
      </c>
      <c r="B244" t="inlineStr">
        <is>
          <t>11</t>
        </is>
      </c>
      <c r="C244" t="inlineStr">
        <is>
          <t>52010020</t>
        </is>
      </c>
      <c r="D244" t="inlineStr">
        <is>
          <t>081</t>
        </is>
      </c>
      <c r="E244" t="inlineStr">
        <is>
          <t>MA</t>
        </is>
      </c>
      <c r="F244" t="n">
        <v>904</v>
      </c>
      <c r="G244" t="n">
        <v>903276</v>
      </c>
      <c r="H244" t="n">
        <v>1469224</v>
      </c>
      <c r="I244" t="inlineStr">
        <is>
          <t>Algodón</t>
        </is>
      </c>
      <c r="J244">
        <f>SI.ERROR(BUSCARV(D244,TablaPaises,6,FALSO),"Sin dato")</f>
        <v/>
      </c>
      <c r="K244">
        <f>SI.ERROR(BUSCARV(C244,TablaProductos,2,FALSO),"Sin dato")</f>
        <v/>
      </c>
      <c r="L244">
        <f>SI(H244&gt;=1000000,"Alto",SI(H244&gt;=100000,"Medio","Bajo"))</f>
        <v/>
      </c>
      <c r="M244">
        <f>SI.ERROR(BUSCARV(E244,TablaEstados,3,FALSO),"Sin dato")</f>
        <v/>
      </c>
      <c r="N244">
        <f>SI.ERROR(BUSCARV(E244,TablaEstados,4,FALSO),"Sin dato")</f>
        <v/>
      </c>
    </row>
    <row r="245">
      <c r="A245" t="inlineStr">
        <is>
          <t>2025</t>
        </is>
      </c>
      <c r="B245" t="inlineStr">
        <is>
          <t>03</t>
        </is>
      </c>
      <c r="C245" t="inlineStr">
        <is>
          <t>09011110</t>
        </is>
      </c>
      <c r="D245" t="inlineStr">
        <is>
          <t>628</t>
        </is>
      </c>
      <c r="E245" t="inlineStr">
        <is>
          <t>MG</t>
        </is>
      </c>
      <c r="F245" t="n">
        <v>0</v>
      </c>
      <c r="G245" t="n">
        <v>300</v>
      </c>
      <c r="H245" t="n">
        <v>3142</v>
      </c>
      <c r="I245" t="inlineStr">
        <is>
          <t>Café en granos</t>
        </is>
      </c>
      <c r="J245">
        <f>SI.ERROR(BUSCARV(D245,TablaPaises,6,FALSO),"Sin dato")</f>
        <v/>
      </c>
      <c r="K245">
        <f>SI.ERROR(BUSCARV(C245,TablaProductos,2,FALSO),"Sin dato")</f>
        <v/>
      </c>
      <c r="L245">
        <f>SI(H245&gt;=1000000,"Alto",SI(H245&gt;=100000,"Medio","Bajo"))</f>
        <v/>
      </c>
      <c r="M245">
        <f>SI.ERROR(BUSCARV(E245,TablaEstados,3,FALSO),"Sin dato")</f>
        <v/>
      </c>
      <c r="N245">
        <f>SI.ERROR(BUSCARV(E245,TablaEstados,4,FALSO),"Sin dato")</f>
        <v/>
      </c>
    </row>
    <row r="246">
      <c r="A246" t="inlineStr">
        <is>
          <t>2025</t>
        </is>
      </c>
      <c r="B246" t="inlineStr">
        <is>
          <t>09</t>
        </is>
      </c>
      <c r="C246" t="inlineStr">
        <is>
          <t>09011110</t>
        </is>
      </c>
      <c r="D246" t="inlineStr">
        <is>
          <t>017</t>
        </is>
      </c>
      <c r="E246" t="inlineStr">
        <is>
          <t>ES</t>
        </is>
      </c>
      <c r="F246" t="n">
        <v>215</v>
      </c>
      <c r="G246" t="n">
        <v>215200</v>
      </c>
      <c r="H246" t="n">
        <v>997788</v>
      </c>
      <c r="I246" t="inlineStr">
        <is>
          <t>Café en granos</t>
        </is>
      </c>
      <c r="J246">
        <f>SI.ERROR(BUSCARV(D246,TablaPaises,6,FALSO),"Sin dato")</f>
        <v/>
      </c>
      <c r="K246">
        <f>SI.ERROR(BUSCARV(C246,TablaProductos,2,FALSO),"Sin dato")</f>
        <v/>
      </c>
      <c r="L246">
        <f>SI(H246&gt;=1000000,"Alto",SI(H246&gt;=100000,"Medio","Bajo"))</f>
        <v/>
      </c>
      <c r="M246">
        <f>SI.ERROR(BUSCARV(E246,TablaEstados,3,FALSO),"Sin dato")</f>
        <v/>
      </c>
      <c r="N246">
        <f>SI.ERROR(BUSCARV(E246,TablaEstados,4,FALSO),"Sin dato")</f>
        <v/>
      </c>
    </row>
    <row r="247">
      <c r="A247" t="inlineStr">
        <is>
          <t>2025</t>
        </is>
      </c>
      <c r="B247" t="inlineStr">
        <is>
          <t>05</t>
        </is>
      </c>
      <c r="C247" t="inlineStr">
        <is>
          <t>09011190</t>
        </is>
      </c>
      <c r="D247" t="inlineStr">
        <is>
          <t>275</t>
        </is>
      </c>
      <c r="E247" t="inlineStr">
        <is>
          <t>CE</t>
        </is>
      </c>
      <c r="F247" t="n">
        <v>5</v>
      </c>
      <c r="G247" t="n">
        <v>5</v>
      </c>
      <c r="H247" t="n">
        <v>70</v>
      </c>
      <c r="I247" t="inlineStr">
        <is>
          <t>Café en granos</t>
        </is>
      </c>
      <c r="J247">
        <f>SI.ERROR(BUSCARV(D247,TablaPaises,6,FALSO),"Sin dato")</f>
        <v/>
      </c>
      <c r="K247">
        <f>SI.ERROR(BUSCARV(C247,TablaProductos,2,FALSO),"Sin dato")</f>
        <v/>
      </c>
      <c r="L247">
        <f>SI(H247&gt;=1000000,"Alto",SI(H247&gt;=100000,"Medio","Bajo"))</f>
        <v/>
      </c>
      <c r="M247">
        <f>SI.ERROR(BUSCARV(E247,TablaEstados,3,FALSO),"Sin dato")</f>
        <v/>
      </c>
      <c r="N247">
        <f>SI.ERROR(BUSCARV(E247,TablaEstados,4,FALSO),"Sin dato")</f>
        <v/>
      </c>
    </row>
    <row r="248">
      <c r="A248" t="inlineStr">
        <is>
          <t>2025</t>
        </is>
      </c>
      <c r="B248" t="inlineStr">
        <is>
          <t>10</t>
        </is>
      </c>
      <c r="C248" t="inlineStr">
        <is>
          <t>10059090</t>
        </is>
      </c>
      <c r="D248" t="inlineStr">
        <is>
          <t>467</t>
        </is>
      </c>
      <c r="E248" t="inlineStr">
        <is>
          <t>AL</t>
        </is>
      </c>
      <c r="F248" t="n">
        <v>4</v>
      </c>
      <c r="G248" t="n">
        <v>4</v>
      </c>
      <c r="H248" t="n">
        <v>5</v>
      </c>
      <c r="I248" t="inlineStr">
        <is>
          <t>Milho</t>
        </is>
      </c>
      <c r="J248">
        <f>SI.ERROR(BUSCARV(D248,TablaPaises,6,FALSO),"Sin dato")</f>
        <v/>
      </c>
      <c r="K248">
        <f>SI.ERROR(BUSCARV(C248,TablaProductos,2,FALSO),"Sin dato")</f>
        <v/>
      </c>
      <c r="L248">
        <f>SI(H248&gt;=1000000,"Alto",SI(H248&gt;=100000,"Medio","Bajo"))</f>
        <v/>
      </c>
      <c r="M248">
        <f>SI.ERROR(BUSCARV(E248,TablaEstados,3,FALSO),"Sin dato")</f>
        <v/>
      </c>
      <c r="N248">
        <f>SI.ERROR(BUSCARV(E248,TablaEstados,4,FALSO),"Sin dato")</f>
        <v/>
      </c>
    </row>
    <row r="249">
      <c r="A249" t="inlineStr">
        <is>
          <t>2025</t>
        </is>
      </c>
      <c r="B249" t="inlineStr">
        <is>
          <t>09</t>
        </is>
      </c>
      <c r="C249" t="inlineStr">
        <is>
          <t>12019000</t>
        </is>
      </c>
      <c r="D249" t="inlineStr">
        <is>
          <t>245</t>
        </is>
      </c>
      <c r="E249" t="inlineStr">
        <is>
          <t>AP</t>
        </is>
      </c>
      <c r="F249" t="n">
        <v>762</v>
      </c>
      <c r="G249" t="n">
        <v>761550</v>
      </c>
      <c r="H249" t="n">
        <v>341083</v>
      </c>
      <c r="I249" t="inlineStr">
        <is>
          <t>Soja</t>
        </is>
      </c>
      <c r="J249">
        <f>SI.ERROR(BUSCARV(D249,TablaPaises,6,FALSO),"Sin dato")</f>
        <v/>
      </c>
      <c r="K249">
        <f>SI.ERROR(BUSCARV(C249,TablaProductos,2,FALSO),"Sin dato")</f>
        <v/>
      </c>
      <c r="L249">
        <f>SI(H249&gt;=1000000,"Alto",SI(H249&gt;=100000,"Medio","Bajo"))</f>
        <v/>
      </c>
      <c r="M249">
        <f>SI.ERROR(BUSCARV(E249,TablaEstados,3,FALSO),"Sin dato")</f>
        <v/>
      </c>
      <c r="N249">
        <f>SI.ERROR(BUSCARV(E249,TablaEstados,4,FALSO),"Sin dato")</f>
        <v/>
      </c>
    </row>
    <row r="250">
      <c r="A250" t="inlineStr">
        <is>
          <t>2025</t>
        </is>
      </c>
      <c r="B250" t="inlineStr">
        <is>
          <t>09</t>
        </is>
      </c>
      <c r="C250" t="inlineStr">
        <is>
          <t>10059010</t>
        </is>
      </c>
      <c r="D250" t="inlineStr">
        <is>
          <t>403</t>
        </is>
      </c>
      <c r="E250" t="inlineStr">
        <is>
          <t>MT</t>
        </is>
      </c>
      <c r="F250" t="n">
        <v>24872173</v>
      </c>
      <c r="G250" t="n">
        <v>24872173</v>
      </c>
      <c r="H250" t="n">
        <v>4892780</v>
      </c>
      <c r="I250" t="inlineStr">
        <is>
          <t>Milho</t>
        </is>
      </c>
      <c r="J250">
        <f>SI.ERROR(BUSCARV(D250,TablaPaises,6,FALSO),"Sin dato")</f>
        <v/>
      </c>
      <c r="K250">
        <f>SI.ERROR(BUSCARV(C250,TablaProductos,2,FALSO),"Sin dato")</f>
        <v/>
      </c>
      <c r="L250">
        <f>SI(H250&gt;=1000000,"Alto",SI(H250&gt;=100000,"Medio","Bajo"))</f>
        <v/>
      </c>
      <c r="M250">
        <f>SI.ERROR(BUSCARV(E250,TablaEstados,3,FALSO),"Sin dato")</f>
        <v/>
      </c>
      <c r="N250">
        <f>SI.ERROR(BUSCARV(E250,TablaEstados,4,FALSO),"Sin dato")</f>
        <v/>
      </c>
    </row>
    <row r="251">
      <c r="A251" t="inlineStr">
        <is>
          <t>2025</t>
        </is>
      </c>
      <c r="B251" t="inlineStr">
        <is>
          <t>05</t>
        </is>
      </c>
      <c r="C251" t="inlineStr">
        <is>
          <t>52010020</t>
        </is>
      </c>
      <c r="D251" t="inlineStr">
        <is>
          <t>827</t>
        </is>
      </c>
      <c r="E251" t="inlineStr">
        <is>
          <t>MT</t>
        </is>
      </c>
      <c r="F251" t="n">
        <v>404</v>
      </c>
      <c r="G251" t="n">
        <v>403840</v>
      </c>
      <c r="H251" t="n">
        <v>600928</v>
      </c>
      <c r="I251" t="inlineStr">
        <is>
          <t>Algodón</t>
        </is>
      </c>
      <c r="J251">
        <f>SI.ERROR(BUSCARV(D251,TablaPaises,6,FALSO),"Sin dato")</f>
        <v/>
      </c>
      <c r="K251">
        <f>SI.ERROR(BUSCARV(C251,TablaProductos,2,FALSO),"Sin dato")</f>
        <v/>
      </c>
      <c r="L251">
        <f>SI(H251&gt;=1000000,"Alto",SI(H251&gt;=100000,"Medio","Bajo"))</f>
        <v/>
      </c>
      <c r="M251">
        <f>SI.ERROR(BUSCARV(E251,TablaEstados,3,FALSO),"Sin dato")</f>
        <v/>
      </c>
      <c r="N251">
        <f>SI.ERROR(BUSCARV(E251,TablaEstados,4,FALSO),"Sin dato")</f>
        <v/>
      </c>
    </row>
    <row r="252">
      <c r="A252" t="inlineStr">
        <is>
          <t>2025</t>
        </is>
      </c>
      <c r="B252" t="inlineStr">
        <is>
          <t>08</t>
        </is>
      </c>
      <c r="C252" t="inlineStr">
        <is>
          <t>09011110</t>
        </is>
      </c>
      <c r="D252" t="inlineStr">
        <is>
          <t>399</t>
        </is>
      </c>
      <c r="E252" t="inlineStr">
        <is>
          <t>GO</t>
        </is>
      </c>
      <c r="F252" t="n">
        <v>26</v>
      </c>
      <c r="G252" t="n">
        <v>26400</v>
      </c>
      <c r="H252" t="n">
        <v>155778</v>
      </c>
      <c r="I252" t="inlineStr">
        <is>
          <t>Café en granos</t>
        </is>
      </c>
      <c r="J252">
        <f>SI.ERROR(BUSCARV(D252,TablaPaises,6,FALSO),"Sin dato")</f>
        <v/>
      </c>
      <c r="K252">
        <f>SI.ERROR(BUSCARV(C252,TablaProductos,2,FALSO),"Sin dato")</f>
        <v/>
      </c>
      <c r="L252">
        <f>SI(H252&gt;=1000000,"Alto",SI(H252&gt;=100000,"Medio","Bajo"))</f>
        <v/>
      </c>
      <c r="M252">
        <f>SI.ERROR(BUSCARV(E252,TablaEstados,3,FALSO),"Sin dato")</f>
        <v/>
      </c>
      <c r="N252">
        <f>SI.ERROR(BUSCARV(E252,TablaEstados,4,FALSO),"Sin dato")</f>
        <v/>
      </c>
    </row>
    <row r="253">
      <c r="A253" t="inlineStr">
        <is>
          <t>2025</t>
        </is>
      </c>
      <c r="B253" t="inlineStr">
        <is>
          <t>09</t>
        </is>
      </c>
      <c r="C253" t="inlineStr">
        <is>
          <t>10059010</t>
        </is>
      </c>
      <c r="D253" t="inlineStr">
        <is>
          <t>369</t>
        </is>
      </c>
      <c r="E253" t="inlineStr">
        <is>
          <t>PR</t>
        </is>
      </c>
      <c r="F253" t="n">
        <v>37557656</v>
      </c>
      <c r="G253" t="n">
        <v>37557656</v>
      </c>
      <c r="H253" t="n">
        <v>7634907</v>
      </c>
      <c r="I253" t="inlineStr">
        <is>
          <t>Milho</t>
        </is>
      </c>
      <c r="J253">
        <f>SI.ERROR(BUSCARV(D253,TablaPaises,6,FALSO),"Sin dato")</f>
        <v/>
      </c>
      <c r="K253">
        <f>SI.ERROR(BUSCARV(C253,TablaProductos,2,FALSO),"Sin dato")</f>
        <v/>
      </c>
      <c r="L253">
        <f>SI(H253&gt;=1000000,"Alto",SI(H253&gt;=100000,"Medio","Bajo"))</f>
        <v/>
      </c>
      <c r="M253">
        <f>SI.ERROR(BUSCARV(E253,TablaEstados,3,FALSO),"Sin dato")</f>
        <v/>
      </c>
      <c r="N253">
        <f>SI.ERROR(BUSCARV(E253,TablaEstados,4,FALSO),"Sin dato")</f>
        <v/>
      </c>
    </row>
    <row r="254">
      <c r="A254" t="inlineStr">
        <is>
          <t>2025</t>
        </is>
      </c>
      <c r="B254" t="inlineStr">
        <is>
          <t>07</t>
        </is>
      </c>
      <c r="C254" t="inlineStr">
        <is>
          <t>12019000</t>
        </is>
      </c>
      <c r="D254" t="inlineStr">
        <is>
          <t>160</t>
        </is>
      </c>
      <c r="E254" t="inlineStr">
        <is>
          <t>PI</t>
        </is>
      </c>
      <c r="F254" t="n">
        <v>5045</v>
      </c>
      <c r="G254" t="n">
        <v>5044899</v>
      </c>
      <c r="H254" t="n">
        <v>2043626</v>
      </c>
      <c r="I254" t="inlineStr">
        <is>
          <t>Soja</t>
        </is>
      </c>
      <c r="J254">
        <f>SI.ERROR(BUSCARV(D254,TablaPaises,6,FALSO),"Sin dato")</f>
        <v/>
      </c>
      <c r="K254">
        <f>SI.ERROR(BUSCARV(C254,TablaProductos,2,FALSO),"Sin dato")</f>
        <v/>
      </c>
      <c r="L254">
        <f>SI(H254&gt;=1000000,"Alto",SI(H254&gt;=100000,"Medio","Bajo"))</f>
        <v/>
      </c>
      <c r="M254">
        <f>SI.ERROR(BUSCARV(E254,TablaEstados,3,FALSO),"Sin dato")</f>
        <v/>
      </c>
      <c r="N254">
        <f>SI.ERROR(BUSCARV(E254,TablaEstados,4,FALSO),"Sin dato")</f>
        <v/>
      </c>
    </row>
    <row r="255">
      <c r="A255" t="inlineStr">
        <is>
          <t>2025</t>
        </is>
      </c>
      <c r="B255" t="inlineStr">
        <is>
          <t>07</t>
        </is>
      </c>
      <c r="C255" t="inlineStr">
        <is>
          <t>52010020</t>
        </is>
      </c>
      <c r="D255" t="inlineStr">
        <is>
          <t>365</t>
        </is>
      </c>
      <c r="E255" t="inlineStr">
        <is>
          <t>SP</t>
        </is>
      </c>
      <c r="F255" t="n">
        <v>1384</v>
      </c>
      <c r="G255" t="n">
        <v>1383236</v>
      </c>
      <c r="H255" t="n">
        <v>2106449</v>
      </c>
      <c r="I255" t="inlineStr">
        <is>
          <t>Algodón</t>
        </is>
      </c>
      <c r="J255">
        <f>SI.ERROR(BUSCARV(D255,TablaPaises,6,FALSO),"Sin dato")</f>
        <v/>
      </c>
      <c r="K255">
        <f>SI.ERROR(BUSCARV(C255,TablaProductos,2,FALSO),"Sin dato")</f>
        <v/>
      </c>
      <c r="L255">
        <f>SI(H255&gt;=1000000,"Alto",SI(H255&gt;=100000,"Medio","Bajo"))</f>
        <v/>
      </c>
      <c r="M255">
        <f>SI.ERROR(BUSCARV(E255,TablaEstados,3,FALSO),"Sin dato")</f>
        <v/>
      </c>
      <c r="N255">
        <f>SI.ERROR(BUSCARV(E255,TablaEstados,4,FALSO),"Sin dato")</f>
        <v/>
      </c>
    </row>
    <row r="256">
      <c r="A256" t="inlineStr">
        <is>
          <t>2025</t>
        </is>
      </c>
      <c r="B256" t="inlineStr">
        <is>
          <t>11</t>
        </is>
      </c>
      <c r="C256" t="inlineStr">
        <is>
          <t>52010020</t>
        </is>
      </c>
      <c r="D256" t="inlineStr">
        <is>
          <t>160</t>
        </is>
      </c>
      <c r="E256" t="inlineStr">
        <is>
          <t>SP</t>
        </is>
      </c>
      <c r="F256" t="n">
        <v>1929</v>
      </c>
      <c r="G256" t="n">
        <v>1928397</v>
      </c>
      <c r="H256" t="n">
        <v>2908273</v>
      </c>
      <c r="I256" t="inlineStr">
        <is>
          <t>Algodón</t>
        </is>
      </c>
      <c r="J256">
        <f>SI.ERROR(BUSCARV(D256,TablaPaises,6,FALSO),"Sin dato")</f>
        <v/>
      </c>
      <c r="K256">
        <f>SI.ERROR(BUSCARV(C256,TablaProductos,2,FALSO),"Sin dato")</f>
        <v/>
      </c>
      <c r="L256">
        <f>SI(H256&gt;=1000000,"Alto",SI(H256&gt;=100000,"Medio","Bajo"))</f>
        <v/>
      </c>
      <c r="M256">
        <f>SI.ERROR(BUSCARV(E256,TablaEstados,3,FALSO),"Sin dato")</f>
        <v/>
      </c>
      <c r="N256">
        <f>SI.ERROR(BUSCARV(E256,TablaEstados,4,FALSO),"Sin dato")</f>
        <v/>
      </c>
    </row>
    <row r="257">
      <c r="A257" t="inlineStr">
        <is>
          <t>2025</t>
        </is>
      </c>
      <c r="B257" t="inlineStr">
        <is>
          <t>02</t>
        </is>
      </c>
      <c r="C257" t="inlineStr">
        <is>
          <t>52010020</t>
        </is>
      </c>
      <c r="D257" t="inlineStr">
        <is>
          <t>059</t>
        </is>
      </c>
      <c r="E257" t="inlineStr">
        <is>
          <t>MT</t>
        </is>
      </c>
      <c r="F257" t="n">
        <v>515</v>
      </c>
      <c r="G257" t="n">
        <v>514883</v>
      </c>
      <c r="H257" t="n">
        <v>771307</v>
      </c>
      <c r="I257" t="inlineStr">
        <is>
          <t>Algodón</t>
        </is>
      </c>
      <c r="J257">
        <f>SI.ERROR(BUSCARV(D257,TablaPaises,6,FALSO),"Sin dato")</f>
        <v/>
      </c>
      <c r="K257">
        <f>SI.ERROR(BUSCARV(C257,TablaProductos,2,FALSO),"Sin dato")</f>
        <v/>
      </c>
      <c r="L257">
        <f>SI(H257&gt;=1000000,"Alto",SI(H257&gt;=100000,"Medio","Bajo"))</f>
        <v/>
      </c>
      <c r="M257">
        <f>SI.ERROR(BUSCARV(E257,TablaEstados,3,FALSO),"Sin dato")</f>
        <v/>
      </c>
      <c r="N257">
        <f>SI.ERROR(BUSCARV(E257,TablaEstados,4,FALSO),"Sin dato")</f>
        <v/>
      </c>
    </row>
    <row r="258">
      <c r="A258" t="inlineStr">
        <is>
          <t>2025</t>
        </is>
      </c>
      <c r="B258" t="inlineStr">
        <is>
          <t>09</t>
        </is>
      </c>
      <c r="C258" t="inlineStr">
        <is>
          <t>09011110</t>
        </is>
      </c>
      <c r="D258" t="inlineStr">
        <is>
          <t>245</t>
        </is>
      </c>
      <c r="E258" t="inlineStr">
        <is>
          <t>ES</t>
        </is>
      </c>
      <c r="F258" t="n">
        <v>494</v>
      </c>
      <c r="G258" t="n">
        <v>493810</v>
      </c>
      <c r="H258" t="n">
        <v>2036901</v>
      </c>
      <c r="I258" t="inlineStr">
        <is>
          <t>Café en granos</t>
        </is>
      </c>
      <c r="J258">
        <f>SI.ERROR(BUSCARV(D258,TablaPaises,6,FALSO),"Sin dato")</f>
        <v/>
      </c>
      <c r="K258">
        <f>SI.ERROR(BUSCARV(C258,TablaProductos,2,FALSO),"Sin dato")</f>
        <v/>
      </c>
      <c r="L258">
        <f>SI(H258&gt;=1000000,"Alto",SI(H258&gt;=100000,"Medio","Bajo"))</f>
        <v/>
      </c>
      <c r="M258">
        <f>SI.ERROR(BUSCARV(E258,TablaEstados,3,FALSO),"Sin dato")</f>
        <v/>
      </c>
      <c r="N258">
        <f>SI.ERROR(BUSCARV(E258,TablaEstados,4,FALSO),"Sin dato")</f>
        <v/>
      </c>
    </row>
    <row r="259">
      <c r="A259" t="inlineStr">
        <is>
          <t>2025</t>
        </is>
      </c>
      <c r="B259" t="inlineStr">
        <is>
          <t>11</t>
        </is>
      </c>
      <c r="C259" t="inlineStr">
        <is>
          <t>09011110</t>
        </is>
      </c>
      <c r="D259" t="inlineStr">
        <is>
          <t>301</t>
        </is>
      </c>
      <c r="E259" t="inlineStr">
        <is>
          <t>BA</t>
        </is>
      </c>
      <c r="F259" t="n">
        <v>22</v>
      </c>
      <c r="G259" t="n">
        <v>21600</v>
      </c>
      <c r="H259" t="n">
        <v>127440</v>
      </c>
      <c r="I259" t="inlineStr">
        <is>
          <t>Café en granos</t>
        </is>
      </c>
      <c r="J259">
        <f>SI.ERROR(BUSCARV(D259,TablaPaises,6,FALSO),"Sin dato")</f>
        <v/>
      </c>
      <c r="K259">
        <f>SI.ERROR(BUSCARV(C259,TablaProductos,2,FALSO),"Sin dato")</f>
        <v/>
      </c>
      <c r="L259">
        <f>SI(H259&gt;=1000000,"Alto",SI(H259&gt;=100000,"Medio","Bajo"))</f>
        <v/>
      </c>
      <c r="M259">
        <f>SI.ERROR(BUSCARV(E259,TablaEstados,3,FALSO),"Sin dato")</f>
        <v/>
      </c>
      <c r="N259">
        <f>SI.ERROR(BUSCARV(E259,TablaEstados,4,FALSO),"Sin dato")</f>
        <v/>
      </c>
    </row>
    <row r="260">
      <c r="A260" t="inlineStr">
        <is>
          <t>2025</t>
        </is>
      </c>
      <c r="B260" t="inlineStr">
        <is>
          <t>11</t>
        </is>
      </c>
      <c r="C260" t="inlineStr">
        <is>
          <t>10051000</t>
        </is>
      </c>
      <c r="D260" t="inlineStr">
        <is>
          <t>239</t>
        </is>
      </c>
      <c r="E260" t="inlineStr">
        <is>
          <t>MG</t>
        </is>
      </c>
      <c r="F260" t="n">
        <v>105397</v>
      </c>
      <c r="G260" t="n">
        <v>105397</v>
      </c>
      <c r="H260" t="n">
        <v>537860</v>
      </c>
      <c r="I260" t="inlineStr">
        <is>
          <t>Milho</t>
        </is>
      </c>
      <c r="J260">
        <f>SI.ERROR(BUSCARV(D260,TablaPaises,6,FALSO),"Sin dato")</f>
        <v/>
      </c>
      <c r="K260">
        <f>SI.ERROR(BUSCARV(C260,TablaProductos,2,FALSO),"Sin dato")</f>
        <v/>
      </c>
      <c r="L260">
        <f>SI(H260&gt;=1000000,"Alto",SI(H260&gt;=100000,"Medio","Bajo"))</f>
        <v/>
      </c>
      <c r="M260">
        <f>SI.ERROR(BUSCARV(E260,TablaEstados,3,FALSO),"Sin dato")</f>
        <v/>
      </c>
      <c r="N260">
        <f>SI.ERROR(BUSCARV(E260,TablaEstados,4,FALSO),"Sin dato")</f>
        <v/>
      </c>
    </row>
    <row r="261">
      <c r="A261" t="inlineStr">
        <is>
          <t>2025</t>
        </is>
      </c>
      <c r="B261" t="inlineStr">
        <is>
          <t>10</t>
        </is>
      </c>
      <c r="C261" t="inlineStr">
        <is>
          <t>09011110</t>
        </is>
      </c>
      <c r="D261" t="inlineStr">
        <is>
          <t>245</t>
        </is>
      </c>
      <c r="E261" t="inlineStr">
        <is>
          <t>SP</t>
        </is>
      </c>
      <c r="F261" t="n">
        <v>616</v>
      </c>
      <c r="G261" t="n">
        <v>617670</v>
      </c>
      <c r="H261" t="n">
        <v>4395127</v>
      </c>
      <c r="I261" t="inlineStr">
        <is>
          <t>Café en granos</t>
        </is>
      </c>
      <c r="J261">
        <f>SI.ERROR(BUSCARV(D261,TablaPaises,6,FALSO),"Sin dato")</f>
        <v/>
      </c>
      <c r="K261">
        <f>SI.ERROR(BUSCARV(C261,TablaProductos,2,FALSO),"Sin dato")</f>
        <v/>
      </c>
      <c r="L261">
        <f>SI(H261&gt;=1000000,"Alto",SI(H261&gt;=100000,"Medio","Bajo"))</f>
        <v/>
      </c>
      <c r="M261">
        <f>SI.ERROR(BUSCARV(E261,TablaEstados,3,FALSO),"Sin dato")</f>
        <v/>
      </c>
      <c r="N261">
        <f>SI.ERROR(BUSCARV(E261,TablaEstados,4,FALSO),"Sin dato")</f>
        <v/>
      </c>
    </row>
    <row r="262">
      <c r="A262" t="inlineStr">
        <is>
          <t>2025</t>
        </is>
      </c>
      <c r="B262" t="inlineStr">
        <is>
          <t>01</t>
        </is>
      </c>
      <c r="C262" t="inlineStr">
        <is>
          <t>09011110</t>
        </is>
      </c>
      <c r="D262" t="inlineStr">
        <is>
          <t>498</t>
        </is>
      </c>
      <c r="E262" t="inlineStr">
        <is>
          <t>MG</t>
        </is>
      </c>
      <c r="F262" t="n">
        <v>423</v>
      </c>
      <c r="G262" t="n">
        <v>422325</v>
      </c>
      <c r="H262" t="n">
        <v>1781667</v>
      </c>
      <c r="I262" t="inlineStr">
        <is>
          <t>Café en granos</t>
        </is>
      </c>
      <c r="J262">
        <f>SI.ERROR(BUSCARV(D262,TablaPaises,6,FALSO),"Sin dato")</f>
        <v/>
      </c>
      <c r="K262">
        <f>SI.ERROR(BUSCARV(C262,TablaProductos,2,FALSO),"Sin dato")</f>
        <v/>
      </c>
      <c r="L262">
        <f>SI(H262&gt;=1000000,"Alto",SI(H262&gt;=100000,"Medio","Bajo"))</f>
        <v/>
      </c>
      <c r="M262">
        <f>SI.ERROR(BUSCARV(E262,TablaEstados,3,FALSO),"Sin dato")</f>
        <v/>
      </c>
      <c r="N262">
        <f>SI.ERROR(BUSCARV(E262,TablaEstados,4,FALSO),"Sin dato")</f>
        <v/>
      </c>
    </row>
    <row r="263">
      <c r="A263" t="inlineStr">
        <is>
          <t>2025</t>
        </is>
      </c>
      <c r="B263" t="inlineStr">
        <is>
          <t>02</t>
        </is>
      </c>
      <c r="C263" t="inlineStr">
        <is>
          <t>10059090</t>
        </is>
      </c>
      <c r="D263" t="inlineStr">
        <is>
          <t>476</t>
        </is>
      </c>
      <c r="E263" t="inlineStr">
        <is>
          <t>PA</t>
        </is>
      </c>
      <c r="F263" t="n">
        <v>10</v>
      </c>
      <c r="G263" t="n">
        <v>10</v>
      </c>
      <c r="H263" t="n">
        <v>38</v>
      </c>
      <c r="I263" t="inlineStr">
        <is>
          <t>Milho</t>
        </is>
      </c>
      <c r="J263">
        <f>SI.ERROR(BUSCARV(D263,TablaPaises,6,FALSO),"Sin dato")</f>
        <v/>
      </c>
      <c r="K263">
        <f>SI.ERROR(BUSCARV(C263,TablaProductos,2,FALSO),"Sin dato")</f>
        <v/>
      </c>
      <c r="L263">
        <f>SI(H263&gt;=1000000,"Alto",SI(H263&gt;=100000,"Medio","Bajo"))</f>
        <v/>
      </c>
      <c r="M263">
        <f>SI.ERROR(BUSCARV(E263,TablaEstados,3,FALSO),"Sin dato")</f>
        <v/>
      </c>
      <c r="N263">
        <f>SI.ERROR(BUSCARV(E263,TablaEstados,4,FALSO),"Sin dato")</f>
        <v/>
      </c>
    </row>
    <row r="264">
      <c r="A264" t="inlineStr">
        <is>
          <t>2025</t>
        </is>
      </c>
      <c r="B264" t="inlineStr">
        <is>
          <t>12</t>
        </is>
      </c>
      <c r="C264" t="inlineStr">
        <is>
          <t>12019000</t>
        </is>
      </c>
      <c r="D264" t="inlineStr">
        <is>
          <t>160</t>
        </is>
      </c>
      <c r="E264" t="inlineStr">
        <is>
          <t>MG</t>
        </is>
      </c>
      <c r="F264" t="n">
        <v>95223</v>
      </c>
      <c r="G264" t="n">
        <v>95224240</v>
      </c>
      <c r="H264" t="n">
        <v>42340118</v>
      </c>
      <c r="I264" t="inlineStr">
        <is>
          <t>Soja</t>
        </is>
      </c>
      <c r="J264">
        <f>SI.ERROR(BUSCARV(D264,TablaPaises,6,FALSO),"Sin dato")</f>
        <v/>
      </c>
      <c r="K264">
        <f>SI.ERROR(BUSCARV(C264,TablaProductos,2,FALSO),"Sin dato")</f>
        <v/>
      </c>
      <c r="L264">
        <f>SI(H264&gt;=1000000,"Alto",SI(H264&gt;=100000,"Medio","Bajo"))</f>
        <v/>
      </c>
      <c r="M264">
        <f>SI.ERROR(BUSCARV(E264,TablaEstados,3,FALSO),"Sin dato")</f>
        <v/>
      </c>
      <c r="N264">
        <f>SI.ERROR(BUSCARV(E264,TablaEstados,4,FALSO),"Sin dato")</f>
        <v/>
      </c>
    </row>
    <row r="265">
      <c r="A265" t="inlineStr">
        <is>
          <t>2025</t>
        </is>
      </c>
      <c r="B265" t="inlineStr">
        <is>
          <t>01</t>
        </is>
      </c>
      <c r="C265" t="inlineStr">
        <is>
          <t>12019000</t>
        </is>
      </c>
      <c r="D265" t="inlineStr">
        <is>
          <t>776</t>
        </is>
      </c>
      <c r="E265" t="inlineStr">
        <is>
          <t>MT</t>
        </is>
      </c>
      <c r="F265" t="n">
        <v>274</v>
      </c>
      <c r="G265" t="n">
        <v>274683</v>
      </c>
      <c r="H265" t="n">
        <v>110918</v>
      </c>
      <c r="I265" t="inlineStr">
        <is>
          <t>Soja</t>
        </is>
      </c>
      <c r="J265">
        <f>SI.ERROR(BUSCARV(D265,TablaPaises,6,FALSO),"Sin dato")</f>
        <v/>
      </c>
      <c r="K265">
        <f>SI.ERROR(BUSCARV(C265,TablaProductos,2,FALSO),"Sin dato")</f>
        <v/>
      </c>
      <c r="L265">
        <f>SI(H265&gt;=1000000,"Alto",SI(H265&gt;=100000,"Medio","Bajo"))</f>
        <v/>
      </c>
      <c r="M265">
        <f>SI.ERROR(BUSCARV(E265,TablaEstados,3,FALSO),"Sin dato")</f>
        <v/>
      </c>
      <c r="N265">
        <f>SI.ERROR(BUSCARV(E265,TablaEstados,4,FALSO),"Sin dato")</f>
        <v/>
      </c>
    </row>
    <row r="266">
      <c r="A266" t="inlineStr">
        <is>
          <t>2025</t>
        </is>
      </c>
      <c r="B266" t="inlineStr">
        <is>
          <t>03</t>
        </is>
      </c>
      <c r="C266" t="inlineStr">
        <is>
          <t>09011110</t>
        </is>
      </c>
      <c r="D266" t="inlineStr">
        <is>
          <t>403</t>
        </is>
      </c>
      <c r="E266" t="inlineStr">
        <is>
          <t>ES</t>
        </is>
      </c>
      <c r="F266" t="n">
        <v>79</v>
      </c>
      <c r="G266" t="n">
        <v>79200</v>
      </c>
      <c r="H266" t="n">
        <v>501864</v>
      </c>
      <c r="I266" t="inlineStr">
        <is>
          <t>Café en granos</t>
        </is>
      </c>
      <c r="J266">
        <f>SI.ERROR(BUSCARV(D266,TablaPaises,6,FALSO),"Sin dato")</f>
        <v/>
      </c>
      <c r="K266">
        <f>SI.ERROR(BUSCARV(C266,TablaProductos,2,FALSO),"Sin dato")</f>
        <v/>
      </c>
      <c r="L266">
        <f>SI(H266&gt;=1000000,"Alto",SI(H266&gt;=100000,"Medio","Bajo"))</f>
        <v/>
      </c>
      <c r="M266">
        <f>SI.ERROR(BUSCARV(E266,TablaEstados,3,FALSO),"Sin dato")</f>
        <v/>
      </c>
      <c r="N266">
        <f>SI.ERROR(BUSCARV(E266,TablaEstados,4,FALSO),"Sin dato")</f>
        <v/>
      </c>
    </row>
    <row r="267">
      <c r="A267" t="inlineStr">
        <is>
          <t>2025</t>
        </is>
      </c>
      <c r="B267" t="inlineStr">
        <is>
          <t>06</t>
        </is>
      </c>
      <c r="C267" t="inlineStr">
        <is>
          <t>09011110</t>
        </is>
      </c>
      <c r="D267" t="inlineStr">
        <is>
          <t>386</t>
        </is>
      </c>
      <c r="E267" t="inlineStr">
        <is>
          <t>BA</t>
        </is>
      </c>
      <c r="F267" t="n">
        <v>104</v>
      </c>
      <c r="G267" t="n">
        <v>103200</v>
      </c>
      <c r="H267" t="n">
        <v>813495</v>
      </c>
      <c r="I267" t="inlineStr">
        <is>
          <t>Café en granos</t>
        </is>
      </c>
      <c r="J267">
        <f>SI.ERROR(BUSCARV(D267,TablaPaises,6,FALSO),"Sin dato")</f>
        <v/>
      </c>
      <c r="K267">
        <f>SI.ERROR(BUSCARV(C267,TablaProductos,2,FALSO),"Sin dato")</f>
        <v/>
      </c>
      <c r="L267">
        <f>SI(H267&gt;=1000000,"Alto",SI(H267&gt;=100000,"Medio","Bajo"))</f>
        <v/>
      </c>
      <c r="M267">
        <f>SI.ERROR(BUSCARV(E267,TablaEstados,3,FALSO),"Sin dato")</f>
        <v/>
      </c>
      <c r="N267">
        <f>SI.ERROR(BUSCARV(E267,TablaEstados,4,FALSO),"Sin dato")</f>
        <v/>
      </c>
    </row>
    <row r="268">
      <c r="A268" t="inlineStr">
        <is>
          <t>2025</t>
        </is>
      </c>
      <c r="B268" t="inlineStr">
        <is>
          <t>04</t>
        </is>
      </c>
      <c r="C268" t="inlineStr">
        <is>
          <t>12019000</t>
        </is>
      </c>
      <c r="D268" t="inlineStr">
        <is>
          <t>160</t>
        </is>
      </c>
      <c r="E268" t="inlineStr">
        <is>
          <t>DF</t>
        </is>
      </c>
      <c r="F268" t="n">
        <v>3572</v>
      </c>
      <c r="G268" t="n">
        <v>3571478</v>
      </c>
      <c r="H268" t="n">
        <v>1359766</v>
      </c>
      <c r="I268" t="inlineStr">
        <is>
          <t>Soja</t>
        </is>
      </c>
      <c r="J268">
        <f>SI.ERROR(BUSCARV(D268,TablaPaises,6,FALSO),"Sin dato")</f>
        <v/>
      </c>
      <c r="K268">
        <f>SI.ERROR(BUSCARV(C268,TablaProductos,2,FALSO),"Sin dato")</f>
        <v/>
      </c>
      <c r="L268">
        <f>SI(H268&gt;=1000000,"Alto",SI(H268&gt;=100000,"Medio","Bajo"))</f>
        <v/>
      </c>
      <c r="M268">
        <f>SI.ERROR(BUSCARV(E268,TablaEstados,3,FALSO),"Sin dato")</f>
        <v/>
      </c>
      <c r="N268">
        <f>SI.ERROR(BUSCARV(E268,TablaEstados,4,FALSO),"Sin dato")</f>
        <v/>
      </c>
    </row>
    <row r="269">
      <c r="A269" t="inlineStr">
        <is>
          <t>2025</t>
        </is>
      </c>
      <c r="B269" t="inlineStr">
        <is>
          <t>10</t>
        </is>
      </c>
      <c r="C269" t="inlineStr">
        <is>
          <t>09011110</t>
        </is>
      </c>
      <c r="D269" t="inlineStr">
        <is>
          <t>244</t>
        </is>
      </c>
      <c r="E269" t="inlineStr">
        <is>
          <t>MG</t>
        </is>
      </c>
      <c r="F269" t="n">
        <v>656</v>
      </c>
      <c r="G269" t="n">
        <v>657370</v>
      </c>
      <c r="H269" t="n">
        <v>4322690</v>
      </c>
      <c r="I269" t="inlineStr">
        <is>
          <t>Café en granos</t>
        </is>
      </c>
      <c r="J269">
        <f>SI.ERROR(BUSCARV(D269,TablaPaises,6,FALSO),"Sin dato")</f>
        <v/>
      </c>
      <c r="K269">
        <f>SI.ERROR(BUSCARV(C269,TablaProductos,2,FALSO),"Sin dato")</f>
        <v/>
      </c>
      <c r="L269">
        <f>SI(H269&gt;=1000000,"Alto",SI(H269&gt;=100000,"Medio","Bajo"))</f>
        <v/>
      </c>
      <c r="M269">
        <f>SI.ERROR(BUSCARV(E269,TablaEstados,3,FALSO),"Sin dato")</f>
        <v/>
      </c>
      <c r="N269">
        <f>SI.ERROR(BUSCARV(E269,TablaEstados,4,FALSO),"Sin dato")</f>
        <v/>
      </c>
    </row>
    <row r="270">
      <c r="A270" t="inlineStr">
        <is>
          <t>2025</t>
        </is>
      </c>
      <c r="B270" t="inlineStr">
        <is>
          <t>02</t>
        </is>
      </c>
      <c r="C270" t="inlineStr">
        <is>
          <t>12019000</t>
        </is>
      </c>
      <c r="D270" t="inlineStr">
        <is>
          <t>160</t>
        </is>
      </c>
      <c r="E270" t="inlineStr">
        <is>
          <t>SP</t>
        </is>
      </c>
      <c r="F270" t="n">
        <v>51164</v>
      </c>
      <c r="G270" t="n">
        <v>51162022</v>
      </c>
      <c r="H270" t="n">
        <v>20385136</v>
      </c>
      <c r="I270" t="inlineStr">
        <is>
          <t>Soja</t>
        </is>
      </c>
      <c r="J270">
        <f>SI.ERROR(BUSCARV(D270,TablaPaises,6,FALSO),"Sin dato")</f>
        <v/>
      </c>
      <c r="K270">
        <f>SI.ERROR(BUSCARV(C270,TablaProductos,2,FALSO),"Sin dato")</f>
        <v/>
      </c>
      <c r="L270">
        <f>SI(H270&gt;=1000000,"Alto",SI(H270&gt;=100000,"Medio","Bajo"))</f>
        <v/>
      </c>
      <c r="M270">
        <f>SI.ERROR(BUSCARV(E270,TablaEstados,3,FALSO),"Sin dato")</f>
        <v/>
      </c>
      <c r="N270">
        <f>SI.ERROR(BUSCARV(E270,TablaEstados,4,FALSO),"Sin dato")</f>
        <v/>
      </c>
    </row>
    <row r="271">
      <c r="A271" t="inlineStr">
        <is>
          <t>2025</t>
        </is>
      </c>
      <c r="B271" t="inlineStr">
        <is>
          <t>01</t>
        </is>
      </c>
      <c r="C271" t="inlineStr">
        <is>
          <t>52010020</t>
        </is>
      </c>
      <c r="D271" t="inlineStr">
        <is>
          <t>827</t>
        </is>
      </c>
      <c r="E271" t="inlineStr">
        <is>
          <t>PI</t>
        </is>
      </c>
      <c r="F271" t="n">
        <v>151</v>
      </c>
      <c r="G271" t="n">
        <v>151518</v>
      </c>
      <c r="H271" t="n">
        <v>280903</v>
      </c>
      <c r="I271" t="inlineStr">
        <is>
          <t>Algodón</t>
        </is>
      </c>
      <c r="J271">
        <f>SI.ERROR(BUSCARV(D271,TablaPaises,6,FALSO),"Sin dato")</f>
        <v/>
      </c>
      <c r="K271">
        <f>SI.ERROR(BUSCARV(C271,TablaProductos,2,FALSO),"Sin dato")</f>
        <v/>
      </c>
      <c r="L271">
        <f>SI(H271&gt;=1000000,"Alto",SI(H271&gt;=100000,"Medio","Bajo"))</f>
        <v/>
      </c>
      <c r="M271">
        <f>SI.ERROR(BUSCARV(E271,TablaEstados,3,FALSO),"Sin dato")</f>
        <v/>
      </c>
      <c r="N271">
        <f>SI.ERROR(BUSCARV(E271,TablaEstados,4,FALSO),"Sin dato")</f>
        <v/>
      </c>
    </row>
    <row r="272">
      <c r="A272" t="inlineStr">
        <is>
          <t>2025</t>
        </is>
      </c>
      <c r="B272" t="inlineStr">
        <is>
          <t>06</t>
        </is>
      </c>
      <c r="C272" t="inlineStr">
        <is>
          <t>09011110</t>
        </is>
      </c>
      <c r="D272" t="inlineStr">
        <is>
          <t>386</t>
        </is>
      </c>
      <c r="E272" t="inlineStr">
        <is>
          <t>MG</t>
        </is>
      </c>
      <c r="F272" t="n">
        <v>892</v>
      </c>
      <c r="G272" t="n">
        <v>892600</v>
      </c>
      <c r="H272" t="n">
        <v>6449664</v>
      </c>
      <c r="I272" t="inlineStr">
        <is>
          <t>Café en granos</t>
        </is>
      </c>
      <c r="J272">
        <f>SI.ERROR(BUSCARV(D272,TablaPaises,6,FALSO),"Sin dato")</f>
        <v/>
      </c>
      <c r="K272">
        <f>SI.ERROR(BUSCARV(C272,TablaProductos,2,FALSO),"Sin dato")</f>
        <v/>
      </c>
      <c r="L272">
        <f>SI(H272&gt;=1000000,"Alto",SI(H272&gt;=100000,"Medio","Bajo"))</f>
        <v/>
      </c>
      <c r="M272">
        <f>SI.ERROR(BUSCARV(E272,TablaEstados,3,FALSO),"Sin dato")</f>
        <v/>
      </c>
      <c r="N272">
        <f>SI.ERROR(BUSCARV(E272,TablaEstados,4,FALSO),"Sin dato")</f>
        <v/>
      </c>
    </row>
    <row r="273">
      <c r="A273" t="inlineStr">
        <is>
          <t>2025</t>
        </is>
      </c>
      <c r="B273" t="inlineStr">
        <is>
          <t>02</t>
        </is>
      </c>
      <c r="C273" t="inlineStr">
        <is>
          <t>09011110</t>
        </is>
      </c>
      <c r="D273" t="inlineStr">
        <is>
          <t>827</t>
        </is>
      </c>
      <c r="E273" t="inlineStr">
        <is>
          <t>MG</t>
        </is>
      </c>
      <c r="F273" t="n">
        <v>684</v>
      </c>
      <c r="G273" t="n">
        <v>683973</v>
      </c>
      <c r="H273" t="n">
        <v>4189866</v>
      </c>
      <c r="I273" t="inlineStr">
        <is>
          <t>Café en granos</t>
        </is>
      </c>
      <c r="J273">
        <f>SI.ERROR(BUSCARV(D273,TablaPaises,6,FALSO),"Sin dato")</f>
        <v/>
      </c>
      <c r="K273">
        <f>SI.ERROR(BUSCARV(C273,TablaProductos,2,FALSO),"Sin dato")</f>
        <v/>
      </c>
      <c r="L273">
        <f>SI(H273&gt;=1000000,"Alto",SI(H273&gt;=100000,"Medio","Bajo"))</f>
        <v/>
      </c>
      <c r="M273">
        <f>SI.ERROR(BUSCARV(E273,TablaEstados,3,FALSO),"Sin dato")</f>
        <v/>
      </c>
      <c r="N273">
        <f>SI.ERROR(BUSCARV(E273,TablaEstados,4,FALSO),"Sin dato")</f>
        <v/>
      </c>
    </row>
    <row r="274">
      <c r="A274" t="inlineStr">
        <is>
          <t>2025</t>
        </is>
      </c>
      <c r="B274" t="inlineStr">
        <is>
          <t>03</t>
        </is>
      </c>
      <c r="C274" t="inlineStr">
        <is>
          <t>10059090</t>
        </is>
      </c>
      <c r="D274" t="inlineStr">
        <is>
          <t>580</t>
        </is>
      </c>
      <c r="E274" t="inlineStr">
        <is>
          <t>AL</t>
        </is>
      </c>
      <c r="F274" t="n">
        <v>20</v>
      </c>
      <c r="G274" t="n">
        <v>20</v>
      </c>
      <c r="H274" t="n">
        <v>45</v>
      </c>
      <c r="I274" t="inlineStr">
        <is>
          <t>Milho</t>
        </is>
      </c>
      <c r="J274">
        <f>SI.ERROR(BUSCARV(D274,TablaPaises,6,FALSO),"Sin dato")</f>
        <v/>
      </c>
      <c r="K274">
        <f>SI.ERROR(BUSCARV(C274,TablaProductos,2,FALSO),"Sin dato")</f>
        <v/>
      </c>
      <c r="L274">
        <f>SI(H274&gt;=1000000,"Alto",SI(H274&gt;=100000,"Medio","Bajo"))</f>
        <v/>
      </c>
      <c r="M274">
        <f>SI.ERROR(BUSCARV(E274,TablaEstados,3,FALSO),"Sin dato")</f>
        <v/>
      </c>
      <c r="N274">
        <f>SI.ERROR(BUSCARV(E274,TablaEstados,4,FALSO),"Sin dato")</f>
        <v/>
      </c>
    </row>
    <row r="275">
      <c r="A275" t="inlineStr">
        <is>
          <t>2025</t>
        </is>
      </c>
      <c r="B275" t="inlineStr">
        <is>
          <t>11</t>
        </is>
      </c>
      <c r="C275" t="inlineStr">
        <is>
          <t>09011110</t>
        </is>
      </c>
      <c r="D275" t="inlineStr">
        <is>
          <t>301</t>
        </is>
      </c>
      <c r="E275" t="inlineStr">
        <is>
          <t>ES</t>
        </is>
      </c>
      <c r="F275" t="n">
        <v>13</v>
      </c>
      <c r="G275" t="n">
        <v>12540</v>
      </c>
      <c r="H275" t="n">
        <v>82512</v>
      </c>
      <c r="I275" t="inlineStr">
        <is>
          <t>Café en granos</t>
        </is>
      </c>
      <c r="J275">
        <f>SI.ERROR(BUSCARV(D275,TablaPaises,6,FALSO),"Sin dato")</f>
        <v/>
      </c>
      <c r="K275">
        <f>SI.ERROR(BUSCARV(C275,TablaProductos,2,FALSO),"Sin dato")</f>
        <v/>
      </c>
      <c r="L275">
        <f>SI(H275&gt;=1000000,"Alto",SI(H275&gt;=100000,"Medio","Bajo"))</f>
        <v/>
      </c>
      <c r="M275">
        <f>SI.ERROR(BUSCARV(E275,TablaEstados,3,FALSO),"Sin dato")</f>
        <v/>
      </c>
      <c r="N275">
        <f>SI.ERROR(BUSCARV(E275,TablaEstados,4,FALSO),"Sin dato")</f>
        <v/>
      </c>
    </row>
    <row r="276">
      <c r="A276" t="inlineStr">
        <is>
          <t>2025</t>
        </is>
      </c>
      <c r="B276" t="inlineStr">
        <is>
          <t>11</t>
        </is>
      </c>
      <c r="C276" t="inlineStr">
        <is>
          <t>09011110</t>
        </is>
      </c>
      <c r="D276" t="inlineStr">
        <is>
          <t>069</t>
        </is>
      </c>
      <c r="E276" t="inlineStr">
        <is>
          <t>GO</t>
        </is>
      </c>
      <c r="F276" t="n">
        <v>38</v>
      </c>
      <c r="G276" t="n">
        <v>38350</v>
      </c>
      <c r="H276" t="n">
        <v>307815</v>
      </c>
      <c r="I276" t="inlineStr">
        <is>
          <t>Café en granos</t>
        </is>
      </c>
      <c r="J276">
        <f>SI.ERROR(BUSCARV(D276,TablaPaises,6,FALSO),"Sin dato")</f>
        <v/>
      </c>
      <c r="K276">
        <f>SI.ERROR(BUSCARV(C276,TablaProductos,2,FALSO),"Sin dato")</f>
        <v/>
      </c>
      <c r="L276">
        <f>SI(H276&gt;=1000000,"Alto",SI(H276&gt;=100000,"Medio","Bajo"))</f>
        <v/>
      </c>
      <c r="M276">
        <f>SI.ERROR(BUSCARV(E276,TablaEstados,3,FALSO),"Sin dato")</f>
        <v/>
      </c>
      <c r="N276">
        <f>SI.ERROR(BUSCARV(E276,TablaEstados,4,FALSO),"Sin dato")</f>
        <v/>
      </c>
    </row>
    <row r="277">
      <c r="A277" t="inlineStr">
        <is>
          <t>2025</t>
        </is>
      </c>
      <c r="B277" t="inlineStr">
        <is>
          <t>03</t>
        </is>
      </c>
      <c r="C277" t="inlineStr">
        <is>
          <t>09011110</t>
        </is>
      </c>
      <c r="D277" t="inlineStr">
        <is>
          <t>158</t>
        </is>
      </c>
      <c r="E277" t="inlineStr">
        <is>
          <t>ES</t>
        </is>
      </c>
      <c r="F277" t="n">
        <v>60411</v>
      </c>
      <c r="G277" t="n">
        <v>471053</v>
      </c>
      <c r="H277" t="n">
        <v>2888826</v>
      </c>
      <c r="I277" t="inlineStr">
        <is>
          <t>Café en granos</t>
        </is>
      </c>
      <c r="J277">
        <f>SI.ERROR(BUSCARV(D277,TablaPaises,6,FALSO),"Sin dato")</f>
        <v/>
      </c>
      <c r="K277">
        <f>SI.ERROR(BUSCARV(C277,TablaProductos,2,FALSO),"Sin dato")</f>
        <v/>
      </c>
      <c r="L277">
        <f>SI(H277&gt;=1000000,"Alto",SI(H277&gt;=100000,"Medio","Bajo"))</f>
        <v/>
      </c>
      <c r="M277">
        <f>SI.ERROR(BUSCARV(E277,TablaEstados,3,FALSO),"Sin dato")</f>
        <v/>
      </c>
      <c r="N277">
        <f>SI.ERROR(BUSCARV(E277,TablaEstados,4,FALSO),"Sin dato")</f>
        <v/>
      </c>
    </row>
    <row r="278">
      <c r="A278" t="inlineStr">
        <is>
          <t>2025</t>
        </is>
      </c>
      <c r="B278" t="inlineStr">
        <is>
          <t>11</t>
        </is>
      </c>
      <c r="C278" t="inlineStr">
        <is>
          <t>09011110</t>
        </is>
      </c>
      <c r="D278" t="inlineStr">
        <is>
          <t>059</t>
        </is>
      </c>
      <c r="E278" t="inlineStr">
        <is>
          <t>ES</t>
        </is>
      </c>
      <c r="F278" t="n">
        <v>1735</v>
      </c>
      <c r="G278" t="n">
        <v>1735240</v>
      </c>
      <c r="H278" t="n">
        <v>7669825</v>
      </c>
      <c r="I278" t="inlineStr">
        <is>
          <t>Café en granos</t>
        </is>
      </c>
      <c r="J278">
        <f>SI.ERROR(BUSCARV(D278,TablaPaises,6,FALSO),"Sin dato")</f>
        <v/>
      </c>
      <c r="K278">
        <f>SI.ERROR(BUSCARV(C278,TablaProductos,2,FALSO),"Sin dato")</f>
        <v/>
      </c>
      <c r="L278">
        <f>SI(H278&gt;=1000000,"Alto",SI(H278&gt;=100000,"Medio","Bajo"))</f>
        <v/>
      </c>
      <c r="M278">
        <f>SI.ERROR(BUSCARV(E278,TablaEstados,3,FALSO),"Sin dato")</f>
        <v/>
      </c>
      <c r="N278">
        <f>SI.ERROR(BUSCARV(E278,TablaEstados,4,FALSO),"Sin dato")</f>
        <v/>
      </c>
    </row>
    <row r="279">
      <c r="A279" t="inlineStr">
        <is>
          <t>2025</t>
        </is>
      </c>
      <c r="B279" t="inlineStr">
        <is>
          <t>12</t>
        </is>
      </c>
      <c r="C279" t="inlineStr">
        <is>
          <t>09011110</t>
        </is>
      </c>
      <c r="D279" t="inlineStr">
        <is>
          <t>498</t>
        </is>
      </c>
      <c r="E279" t="inlineStr">
        <is>
          <t>MG</t>
        </is>
      </c>
      <c r="F279" t="n">
        <v>447</v>
      </c>
      <c r="G279" t="n">
        <v>448800</v>
      </c>
      <c r="H279" t="n">
        <v>2627140</v>
      </c>
      <c r="I279" t="inlineStr">
        <is>
          <t>Café en granos</t>
        </is>
      </c>
      <c r="J279">
        <f>SI.ERROR(BUSCARV(D279,TablaPaises,6,FALSO),"Sin dato")</f>
        <v/>
      </c>
      <c r="K279">
        <f>SI.ERROR(BUSCARV(C279,TablaProductos,2,FALSO),"Sin dato")</f>
        <v/>
      </c>
      <c r="L279">
        <f>SI(H279&gt;=1000000,"Alto",SI(H279&gt;=100000,"Medio","Bajo"))</f>
        <v/>
      </c>
      <c r="M279">
        <f>SI.ERROR(BUSCARV(E279,TablaEstados,3,FALSO),"Sin dato")</f>
        <v/>
      </c>
      <c r="N279">
        <f>SI.ERROR(BUSCARV(E279,TablaEstados,4,FALSO),"Sin dato")</f>
        <v/>
      </c>
    </row>
    <row r="280">
      <c r="A280" t="inlineStr">
        <is>
          <t>2025</t>
        </is>
      </c>
      <c r="B280" t="inlineStr">
        <is>
          <t>06</t>
        </is>
      </c>
      <c r="C280" t="inlineStr">
        <is>
          <t>12019000</t>
        </is>
      </c>
      <c r="D280" t="inlineStr">
        <is>
          <t>767</t>
        </is>
      </c>
      <c r="E280" t="inlineStr">
        <is>
          <t>SC</t>
        </is>
      </c>
      <c r="F280" t="n">
        <v>0</v>
      </c>
      <c r="G280" t="n">
        <v>6</v>
      </c>
      <c r="H280" t="n">
        <v>26</v>
      </c>
      <c r="I280" t="inlineStr">
        <is>
          <t>Soja</t>
        </is>
      </c>
      <c r="J280">
        <f>SI.ERROR(BUSCARV(D280,TablaPaises,6,FALSO),"Sin dato")</f>
        <v/>
      </c>
      <c r="K280">
        <f>SI.ERROR(BUSCARV(C280,TablaProductos,2,FALSO),"Sin dato")</f>
        <v/>
      </c>
      <c r="L280">
        <f>SI(H280&gt;=1000000,"Alto",SI(H280&gt;=100000,"Medio","Bajo"))</f>
        <v/>
      </c>
      <c r="M280">
        <f>SI.ERROR(BUSCARV(E280,TablaEstados,3,FALSO),"Sin dato")</f>
        <v/>
      </c>
      <c r="N280">
        <f>SI.ERROR(BUSCARV(E280,TablaEstados,4,FALSO),"Sin dato")</f>
        <v/>
      </c>
    </row>
    <row r="281">
      <c r="A281" t="inlineStr">
        <is>
          <t>2025</t>
        </is>
      </c>
      <c r="B281" t="inlineStr">
        <is>
          <t>05</t>
        </is>
      </c>
      <c r="C281" t="inlineStr">
        <is>
          <t>09011110</t>
        </is>
      </c>
      <c r="D281" t="inlineStr">
        <is>
          <t>455</t>
        </is>
      </c>
      <c r="E281" t="inlineStr">
        <is>
          <t>MG</t>
        </is>
      </c>
      <c r="F281" t="n">
        <v>835</v>
      </c>
      <c r="G281" t="n">
        <v>837525</v>
      </c>
      <c r="H281" t="n">
        <v>6508454</v>
      </c>
      <c r="I281" t="inlineStr">
        <is>
          <t>Café en granos</t>
        </is>
      </c>
      <c r="J281">
        <f>SI.ERROR(BUSCARV(D281,TablaPaises,6,FALSO),"Sin dato")</f>
        <v/>
      </c>
      <c r="K281">
        <f>SI.ERROR(BUSCARV(C281,TablaProductos,2,FALSO),"Sin dato")</f>
        <v/>
      </c>
      <c r="L281">
        <f>SI(H281&gt;=1000000,"Alto",SI(H281&gt;=100000,"Medio","Bajo"))</f>
        <v/>
      </c>
      <c r="M281">
        <f>SI.ERROR(BUSCARV(E281,TablaEstados,3,FALSO),"Sin dato")</f>
        <v/>
      </c>
      <c r="N281">
        <f>SI.ERROR(BUSCARV(E281,TablaEstados,4,FALSO),"Sin dato")</f>
        <v/>
      </c>
    </row>
    <row r="282">
      <c r="A282" t="inlineStr">
        <is>
          <t>2025</t>
        </is>
      </c>
      <c r="B282" t="inlineStr">
        <is>
          <t>08</t>
        </is>
      </c>
      <c r="C282" t="inlineStr">
        <is>
          <t>09011110</t>
        </is>
      </c>
      <c r="D282" t="inlineStr">
        <is>
          <t>239</t>
        </is>
      </c>
      <c r="E282" t="inlineStr">
        <is>
          <t>MG</t>
        </is>
      </c>
      <c r="F282" t="n">
        <v>182</v>
      </c>
      <c r="G282" t="n">
        <v>181980</v>
      </c>
      <c r="H282" t="n">
        <v>720376</v>
      </c>
      <c r="I282" t="inlineStr">
        <is>
          <t>Café en granos</t>
        </is>
      </c>
      <c r="J282">
        <f>SI.ERROR(BUSCARV(D282,TablaPaises,6,FALSO),"Sin dato")</f>
        <v/>
      </c>
      <c r="K282">
        <f>SI.ERROR(BUSCARV(C282,TablaProductos,2,FALSO),"Sin dato")</f>
        <v/>
      </c>
      <c r="L282">
        <f>SI(H282&gt;=1000000,"Alto",SI(H282&gt;=100000,"Medio","Bajo"))</f>
        <v/>
      </c>
      <c r="M282">
        <f>SI.ERROR(BUSCARV(E282,TablaEstados,3,FALSO),"Sin dato")</f>
        <v/>
      </c>
      <c r="N282">
        <f>SI.ERROR(BUSCARV(E282,TablaEstados,4,FALSO),"Sin dato")</f>
        <v/>
      </c>
    </row>
    <row r="283">
      <c r="A283" t="inlineStr">
        <is>
          <t>2025</t>
        </is>
      </c>
      <c r="B283" t="inlineStr">
        <is>
          <t>05</t>
        </is>
      </c>
      <c r="C283" t="inlineStr">
        <is>
          <t>12019000</t>
        </is>
      </c>
      <c r="D283" t="inlineStr">
        <is>
          <t>858</t>
        </is>
      </c>
      <c r="E283" t="inlineStr">
        <is>
          <t>MT</t>
        </is>
      </c>
      <c r="F283" t="n">
        <v>8368</v>
      </c>
      <c r="G283" t="n">
        <v>8368122</v>
      </c>
      <c r="H283" t="n">
        <v>3212015</v>
      </c>
      <c r="I283" t="inlineStr">
        <is>
          <t>Soja</t>
        </is>
      </c>
      <c r="J283">
        <f>SI.ERROR(BUSCARV(D283,TablaPaises,6,FALSO),"Sin dato")</f>
        <v/>
      </c>
      <c r="K283">
        <f>SI.ERROR(BUSCARV(C283,TablaProductos,2,FALSO),"Sin dato")</f>
        <v/>
      </c>
      <c r="L283">
        <f>SI(H283&gt;=1000000,"Alto",SI(H283&gt;=100000,"Medio","Bajo"))</f>
        <v/>
      </c>
      <c r="M283">
        <f>SI.ERROR(BUSCARV(E283,TablaEstados,3,FALSO),"Sin dato")</f>
        <v/>
      </c>
      <c r="N283">
        <f>SI.ERROR(BUSCARV(E283,TablaEstados,4,FALSO),"Sin dato")</f>
        <v/>
      </c>
    </row>
    <row r="284">
      <c r="A284" t="inlineStr">
        <is>
          <t>2025</t>
        </is>
      </c>
      <c r="B284" t="inlineStr">
        <is>
          <t>05</t>
        </is>
      </c>
      <c r="C284" t="inlineStr">
        <is>
          <t>10059090</t>
        </is>
      </c>
      <c r="D284" t="inlineStr">
        <is>
          <t>249</t>
        </is>
      </c>
      <c r="E284" t="inlineStr">
        <is>
          <t>PA</t>
        </is>
      </c>
      <c r="F284" t="n">
        <v>20</v>
      </c>
      <c r="G284" t="n">
        <v>20</v>
      </c>
      <c r="H284" t="n">
        <v>12</v>
      </c>
      <c r="I284" t="inlineStr">
        <is>
          <t>Milho</t>
        </is>
      </c>
      <c r="J284">
        <f>SI.ERROR(BUSCARV(D284,TablaPaises,6,FALSO),"Sin dato")</f>
        <v/>
      </c>
      <c r="K284">
        <f>SI.ERROR(BUSCARV(C284,TablaProductos,2,FALSO),"Sin dato")</f>
        <v/>
      </c>
      <c r="L284">
        <f>SI(H284&gt;=1000000,"Alto",SI(H284&gt;=100000,"Medio","Bajo"))</f>
        <v/>
      </c>
      <c r="M284">
        <f>SI.ERROR(BUSCARV(E284,TablaEstados,3,FALSO),"Sin dato")</f>
        <v/>
      </c>
      <c r="N284">
        <f>SI.ERROR(BUSCARV(E284,TablaEstados,4,FALSO),"Sin dato")</f>
        <v/>
      </c>
    </row>
    <row r="285">
      <c r="A285" t="inlineStr">
        <is>
          <t>2025</t>
        </is>
      </c>
      <c r="B285" t="inlineStr">
        <is>
          <t>09</t>
        </is>
      </c>
      <c r="C285" t="inlineStr">
        <is>
          <t>09011110</t>
        </is>
      </c>
      <c r="D285" t="inlineStr">
        <is>
          <t>246</t>
        </is>
      </c>
      <c r="E285" t="inlineStr">
        <is>
          <t>PR</t>
        </is>
      </c>
      <c r="F285" t="n">
        <v>19</v>
      </c>
      <c r="G285" t="n">
        <v>19200</v>
      </c>
      <c r="H285" t="n">
        <v>147074</v>
      </c>
      <c r="I285" t="inlineStr">
        <is>
          <t>Café en granos</t>
        </is>
      </c>
      <c r="J285">
        <f>SI.ERROR(BUSCARV(D285,TablaPaises,6,FALSO),"Sin dato")</f>
        <v/>
      </c>
      <c r="K285">
        <f>SI.ERROR(BUSCARV(C285,TablaProductos,2,FALSO),"Sin dato")</f>
        <v/>
      </c>
      <c r="L285">
        <f>SI(H285&gt;=1000000,"Alto",SI(H285&gt;=100000,"Medio","Bajo"))</f>
        <v/>
      </c>
      <c r="M285">
        <f>SI.ERROR(BUSCARV(E285,TablaEstados,3,FALSO),"Sin dato")</f>
        <v/>
      </c>
      <c r="N285">
        <f>SI.ERROR(BUSCARV(E285,TablaEstados,4,FALSO),"Sin dato")</f>
        <v/>
      </c>
    </row>
    <row r="286">
      <c r="A286" t="inlineStr">
        <is>
          <t>2025</t>
        </is>
      </c>
      <c r="B286" t="inlineStr">
        <is>
          <t>11</t>
        </is>
      </c>
      <c r="C286" t="inlineStr">
        <is>
          <t>10059010</t>
        </is>
      </c>
      <c r="D286" t="inlineStr">
        <is>
          <t>190</t>
        </is>
      </c>
      <c r="E286" t="inlineStr">
        <is>
          <t>MS</t>
        </is>
      </c>
      <c r="F286" t="n">
        <v>3199499</v>
      </c>
      <c r="G286" t="n">
        <v>3199499</v>
      </c>
      <c r="H286" t="n">
        <v>651194</v>
      </c>
      <c r="I286" t="inlineStr">
        <is>
          <t>Milho</t>
        </is>
      </c>
      <c r="J286">
        <f>SI.ERROR(BUSCARV(D286,TablaPaises,6,FALSO),"Sin dato")</f>
        <v/>
      </c>
      <c r="K286">
        <f>SI.ERROR(BUSCARV(C286,TablaProductos,2,FALSO),"Sin dato")</f>
        <v/>
      </c>
      <c r="L286">
        <f>SI(H286&gt;=1000000,"Alto",SI(H286&gt;=100000,"Medio","Bajo"))</f>
        <v/>
      </c>
      <c r="M286">
        <f>SI.ERROR(BUSCARV(E286,TablaEstados,3,FALSO),"Sin dato")</f>
        <v/>
      </c>
      <c r="N286">
        <f>SI.ERROR(BUSCARV(E286,TablaEstados,4,FALSO),"Sin dato")</f>
        <v/>
      </c>
    </row>
    <row r="287">
      <c r="A287" t="inlineStr">
        <is>
          <t>2025</t>
        </is>
      </c>
      <c r="B287" t="inlineStr">
        <is>
          <t>05</t>
        </is>
      </c>
      <c r="C287" t="inlineStr">
        <is>
          <t>12019000</t>
        </is>
      </c>
      <c r="D287" t="inlineStr">
        <is>
          <t>059</t>
        </is>
      </c>
      <c r="E287" t="inlineStr">
        <is>
          <t>MT</t>
        </is>
      </c>
      <c r="F287" t="n">
        <v>11000</v>
      </c>
      <c r="G287" t="n">
        <v>11000000</v>
      </c>
      <c r="H287" t="n">
        <v>4201452</v>
      </c>
      <c r="I287" t="inlineStr">
        <is>
          <t>Soja</t>
        </is>
      </c>
      <c r="J287">
        <f>SI.ERROR(BUSCARV(D287,TablaPaises,6,FALSO),"Sin dato")</f>
        <v/>
      </c>
      <c r="K287">
        <f>SI.ERROR(BUSCARV(C287,TablaProductos,2,FALSO),"Sin dato")</f>
        <v/>
      </c>
      <c r="L287">
        <f>SI(H287&gt;=1000000,"Alto",SI(H287&gt;=100000,"Medio","Bajo"))</f>
        <v/>
      </c>
      <c r="M287">
        <f>SI.ERROR(BUSCARV(E287,TablaEstados,3,FALSO),"Sin dato")</f>
        <v/>
      </c>
      <c r="N287">
        <f>SI.ERROR(BUSCARV(E287,TablaEstados,4,FALSO),"Sin dato")</f>
        <v/>
      </c>
    </row>
    <row r="288">
      <c r="A288" t="inlineStr">
        <is>
          <t>2025</t>
        </is>
      </c>
      <c r="B288" t="inlineStr">
        <is>
          <t>08</t>
        </is>
      </c>
      <c r="C288" t="inlineStr">
        <is>
          <t>12019000</t>
        </is>
      </c>
      <c r="D288" t="inlineStr">
        <is>
          <t>245</t>
        </is>
      </c>
      <c r="E288" t="inlineStr">
        <is>
          <t>MA</t>
        </is>
      </c>
      <c r="F288" t="n">
        <v>67908</v>
      </c>
      <c r="G288" t="n">
        <v>67906358</v>
      </c>
      <c r="H288" t="n">
        <v>27508642</v>
      </c>
      <c r="I288" t="inlineStr">
        <is>
          <t>Soja</t>
        </is>
      </c>
      <c r="J288">
        <f>SI.ERROR(BUSCARV(D288,TablaPaises,6,FALSO),"Sin dato")</f>
        <v/>
      </c>
      <c r="K288">
        <f>SI.ERROR(BUSCARV(C288,TablaProductos,2,FALSO),"Sin dato")</f>
        <v/>
      </c>
      <c r="L288">
        <f>SI(H288&gt;=1000000,"Alto",SI(H288&gt;=100000,"Medio","Bajo"))</f>
        <v/>
      </c>
      <c r="M288">
        <f>SI.ERROR(BUSCARV(E288,TablaEstados,3,FALSO),"Sin dato")</f>
        <v/>
      </c>
      <c r="N288">
        <f>SI.ERROR(BUSCARV(E288,TablaEstados,4,FALSO),"Sin dato")</f>
        <v/>
      </c>
    </row>
    <row r="289">
      <c r="A289" t="inlineStr">
        <is>
          <t>2025</t>
        </is>
      </c>
      <c r="B289" t="inlineStr">
        <is>
          <t>09</t>
        </is>
      </c>
      <c r="C289" t="inlineStr">
        <is>
          <t>10059010</t>
        </is>
      </c>
      <c r="D289" t="inlineStr">
        <is>
          <t>858</t>
        </is>
      </c>
      <c r="E289" t="inlineStr">
        <is>
          <t>MG</t>
        </is>
      </c>
      <c r="F289" t="n">
        <v>3871011</v>
      </c>
      <c r="G289" t="n">
        <v>3871011</v>
      </c>
      <c r="H289" t="n">
        <v>755624</v>
      </c>
      <c r="I289" t="inlineStr">
        <is>
          <t>Milho</t>
        </is>
      </c>
      <c r="J289">
        <f>SI.ERROR(BUSCARV(D289,TablaPaises,6,FALSO),"Sin dato")</f>
        <v/>
      </c>
      <c r="K289">
        <f>SI.ERROR(BUSCARV(C289,TablaProductos,2,FALSO),"Sin dato")</f>
        <v/>
      </c>
      <c r="L289">
        <f>SI(H289&gt;=1000000,"Alto",SI(H289&gt;=100000,"Medio","Bajo"))</f>
        <v/>
      </c>
      <c r="M289">
        <f>SI.ERROR(BUSCARV(E289,TablaEstados,3,FALSO),"Sin dato")</f>
        <v/>
      </c>
      <c r="N289">
        <f>SI.ERROR(BUSCARV(E289,TablaEstados,4,FALSO),"Sin dato")</f>
        <v/>
      </c>
    </row>
    <row r="290">
      <c r="A290" t="inlineStr">
        <is>
          <t>2025</t>
        </is>
      </c>
      <c r="B290" t="inlineStr">
        <is>
          <t>06</t>
        </is>
      </c>
      <c r="C290" t="inlineStr">
        <is>
          <t>12019000</t>
        </is>
      </c>
      <c r="D290" t="inlineStr">
        <is>
          <t>776</t>
        </is>
      </c>
      <c r="E290" t="inlineStr">
        <is>
          <t>PI</t>
        </is>
      </c>
      <c r="F290" t="n">
        <v>53</v>
      </c>
      <c r="G290" t="n">
        <v>52933</v>
      </c>
      <c r="H290" t="n">
        <v>19199</v>
      </c>
      <c r="I290" t="inlineStr">
        <is>
          <t>Soja</t>
        </is>
      </c>
      <c r="J290">
        <f>SI.ERROR(BUSCARV(D290,TablaPaises,6,FALSO),"Sin dato")</f>
        <v/>
      </c>
      <c r="K290">
        <f>SI.ERROR(BUSCARV(C290,TablaProductos,2,FALSO),"Sin dato")</f>
        <v/>
      </c>
      <c r="L290">
        <f>SI(H290&gt;=1000000,"Alto",SI(H290&gt;=100000,"Medio","Bajo"))</f>
        <v/>
      </c>
      <c r="M290">
        <f>SI.ERROR(BUSCARV(E290,TablaEstados,3,FALSO),"Sin dato")</f>
        <v/>
      </c>
      <c r="N290">
        <f>SI.ERROR(BUSCARV(E290,TablaEstados,4,FALSO),"Sin dato")</f>
        <v/>
      </c>
    </row>
    <row r="291">
      <c r="A291" t="inlineStr">
        <is>
          <t>2025</t>
        </is>
      </c>
      <c r="B291" t="inlineStr">
        <is>
          <t>08</t>
        </is>
      </c>
      <c r="C291" t="inlineStr">
        <is>
          <t>10059010</t>
        </is>
      </c>
      <c r="D291" t="inlineStr">
        <is>
          <t>240</t>
        </is>
      </c>
      <c r="E291" t="inlineStr">
        <is>
          <t>MG</t>
        </is>
      </c>
      <c r="F291" t="n">
        <v>45681</v>
      </c>
      <c r="G291" t="n">
        <v>45681</v>
      </c>
      <c r="H291" t="n">
        <v>7491</v>
      </c>
      <c r="I291" t="inlineStr">
        <is>
          <t>Milho</t>
        </is>
      </c>
      <c r="J291">
        <f>SI.ERROR(BUSCARV(D291,TablaPaises,6,FALSO),"Sin dato")</f>
        <v/>
      </c>
      <c r="K291">
        <f>SI.ERROR(BUSCARV(C291,TablaProductos,2,FALSO),"Sin dato")</f>
        <v/>
      </c>
      <c r="L291">
        <f>SI(H291&gt;=1000000,"Alto",SI(H291&gt;=100000,"Medio","Bajo"))</f>
        <v/>
      </c>
      <c r="M291">
        <f>SI.ERROR(BUSCARV(E291,TablaEstados,3,FALSO),"Sin dato")</f>
        <v/>
      </c>
      <c r="N291">
        <f>SI.ERROR(BUSCARV(E291,TablaEstados,4,FALSO),"Sin dato")</f>
        <v/>
      </c>
    </row>
    <row r="292">
      <c r="A292" t="inlineStr">
        <is>
          <t>2025</t>
        </is>
      </c>
      <c r="B292" t="inlineStr">
        <is>
          <t>02</t>
        </is>
      </c>
      <c r="C292" t="inlineStr">
        <is>
          <t>09011110</t>
        </is>
      </c>
      <c r="D292" t="inlineStr">
        <is>
          <t>386</t>
        </is>
      </c>
      <c r="E292" t="inlineStr">
        <is>
          <t>BA</t>
        </is>
      </c>
      <c r="F292" t="n">
        <v>268</v>
      </c>
      <c r="G292" t="n">
        <v>266400</v>
      </c>
      <c r="H292" t="n">
        <v>1841506</v>
      </c>
      <c r="I292" t="inlineStr">
        <is>
          <t>Café en granos</t>
        </is>
      </c>
      <c r="J292">
        <f>SI.ERROR(BUSCARV(D292,TablaPaises,6,FALSO),"Sin dato")</f>
        <v/>
      </c>
      <c r="K292">
        <f>SI.ERROR(BUSCARV(C292,TablaProductos,2,FALSO),"Sin dato")</f>
        <v/>
      </c>
      <c r="L292">
        <f>SI(H292&gt;=1000000,"Alto",SI(H292&gt;=100000,"Medio","Bajo"))</f>
        <v/>
      </c>
      <c r="M292">
        <f>SI.ERROR(BUSCARV(E292,TablaEstados,3,FALSO),"Sin dato")</f>
        <v/>
      </c>
      <c r="N292">
        <f>SI.ERROR(BUSCARV(E292,TablaEstados,4,FALSO),"Sin dato")</f>
        <v/>
      </c>
    </row>
    <row r="293">
      <c r="A293" t="inlineStr">
        <is>
          <t>2025</t>
        </is>
      </c>
      <c r="B293" t="inlineStr">
        <is>
          <t>10</t>
        </is>
      </c>
      <c r="C293" t="inlineStr">
        <is>
          <t>10059010</t>
        </is>
      </c>
      <c r="D293" t="inlineStr">
        <is>
          <t>372</t>
        </is>
      </c>
      <c r="E293" t="inlineStr">
        <is>
          <t>MT</t>
        </is>
      </c>
      <c r="F293" t="n">
        <v>29459977</v>
      </c>
      <c r="G293" t="n">
        <v>29459977</v>
      </c>
      <c r="H293" t="n">
        <v>5965762</v>
      </c>
      <c r="I293" t="inlineStr">
        <is>
          <t>Milho</t>
        </is>
      </c>
      <c r="J293">
        <f>SI.ERROR(BUSCARV(D293,TablaPaises,6,FALSO),"Sin dato")</f>
        <v/>
      </c>
      <c r="K293">
        <f>SI.ERROR(BUSCARV(C293,TablaProductos,2,FALSO),"Sin dato")</f>
        <v/>
      </c>
      <c r="L293">
        <f>SI(H293&gt;=1000000,"Alto",SI(H293&gt;=100000,"Medio","Bajo"))</f>
        <v/>
      </c>
      <c r="M293">
        <f>SI.ERROR(BUSCARV(E293,TablaEstados,3,FALSO),"Sin dato")</f>
        <v/>
      </c>
      <c r="N293">
        <f>SI.ERROR(BUSCARV(E293,TablaEstados,4,FALSO),"Sin dato")</f>
        <v/>
      </c>
    </row>
    <row r="294">
      <c r="A294" t="inlineStr">
        <is>
          <t>2025</t>
        </is>
      </c>
      <c r="B294" t="inlineStr">
        <is>
          <t>07</t>
        </is>
      </c>
      <c r="C294" t="inlineStr">
        <is>
          <t>12019000</t>
        </is>
      </c>
      <c r="D294" t="inlineStr">
        <is>
          <t>190</t>
        </is>
      </c>
      <c r="E294" t="inlineStr">
        <is>
          <t>GO</t>
        </is>
      </c>
      <c r="F294" t="n">
        <v>12266</v>
      </c>
      <c r="G294" t="n">
        <v>12265755</v>
      </c>
      <c r="H294" t="n">
        <v>5264498</v>
      </c>
      <c r="I294" t="inlineStr">
        <is>
          <t>Soja</t>
        </is>
      </c>
      <c r="J294">
        <f>SI.ERROR(BUSCARV(D294,TablaPaises,6,FALSO),"Sin dato")</f>
        <v/>
      </c>
      <c r="K294">
        <f>SI.ERROR(BUSCARV(C294,TablaProductos,2,FALSO),"Sin dato")</f>
        <v/>
      </c>
      <c r="L294">
        <f>SI(H294&gt;=1000000,"Alto",SI(H294&gt;=100000,"Medio","Bajo"))</f>
        <v/>
      </c>
      <c r="M294">
        <f>SI.ERROR(BUSCARV(E294,TablaEstados,3,FALSO),"Sin dato")</f>
        <v/>
      </c>
      <c r="N294">
        <f>SI.ERROR(BUSCARV(E294,TablaEstados,4,FALSO),"Sin dato")</f>
        <v/>
      </c>
    </row>
    <row r="295">
      <c r="A295" t="inlineStr">
        <is>
          <t>2025</t>
        </is>
      </c>
      <c r="B295" t="inlineStr">
        <is>
          <t>01</t>
        </is>
      </c>
      <c r="C295" t="inlineStr">
        <is>
          <t>52010020</t>
        </is>
      </c>
      <c r="D295" t="inlineStr">
        <is>
          <t>160</t>
        </is>
      </c>
      <c r="E295" t="inlineStr">
        <is>
          <t>MT</t>
        </is>
      </c>
      <c r="F295" t="n">
        <v>306</v>
      </c>
      <c r="G295" t="n">
        <v>305771</v>
      </c>
      <c r="H295" t="n">
        <v>569767</v>
      </c>
      <c r="I295" t="inlineStr">
        <is>
          <t>Algodón</t>
        </is>
      </c>
      <c r="J295">
        <f>SI.ERROR(BUSCARV(D295,TablaPaises,6,FALSO),"Sin dato")</f>
        <v/>
      </c>
      <c r="K295">
        <f>SI.ERROR(BUSCARV(C295,TablaProductos,2,FALSO),"Sin dato")</f>
        <v/>
      </c>
      <c r="L295">
        <f>SI(H295&gt;=1000000,"Alto",SI(H295&gt;=100000,"Medio","Bajo"))</f>
        <v/>
      </c>
      <c r="M295">
        <f>SI.ERROR(BUSCARV(E295,TablaEstados,3,FALSO),"Sin dato")</f>
        <v/>
      </c>
      <c r="N295">
        <f>SI.ERROR(BUSCARV(E295,TablaEstados,4,FALSO),"Sin dato")</f>
        <v/>
      </c>
    </row>
    <row r="296">
      <c r="A296" t="inlineStr">
        <is>
          <t>2025</t>
        </is>
      </c>
      <c r="B296" t="inlineStr">
        <is>
          <t>08</t>
        </is>
      </c>
      <c r="C296" t="inlineStr">
        <is>
          <t>10059090</t>
        </is>
      </c>
      <c r="D296" t="inlineStr">
        <is>
          <t>077</t>
        </is>
      </c>
      <c r="E296" t="inlineStr">
        <is>
          <t>SP</t>
        </is>
      </c>
      <c r="F296" t="n">
        <v>5</v>
      </c>
      <c r="G296" t="n">
        <v>5</v>
      </c>
      <c r="H296" t="n">
        <v>5</v>
      </c>
      <c r="I296" t="inlineStr">
        <is>
          <t>Milho</t>
        </is>
      </c>
      <c r="J296">
        <f>SI.ERROR(BUSCARV(D296,TablaPaises,6,FALSO),"Sin dato")</f>
        <v/>
      </c>
      <c r="K296">
        <f>SI.ERROR(BUSCARV(C296,TablaProductos,2,FALSO),"Sin dato")</f>
        <v/>
      </c>
      <c r="L296">
        <f>SI(H296&gt;=1000000,"Alto",SI(H296&gt;=100000,"Medio","Bajo"))</f>
        <v/>
      </c>
      <c r="M296">
        <f>SI.ERROR(BUSCARV(E296,TablaEstados,3,FALSO),"Sin dato")</f>
        <v/>
      </c>
      <c r="N296">
        <f>SI.ERROR(BUSCARV(E296,TablaEstados,4,FALSO),"Sin dato")</f>
        <v/>
      </c>
    </row>
    <row r="297">
      <c r="A297" t="inlineStr">
        <is>
          <t>2025</t>
        </is>
      </c>
      <c r="B297" t="inlineStr">
        <is>
          <t>11</t>
        </is>
      </c>
      <c r="C297" t="inlineStr">
        <is>
          <t>09011110</t>
        </is>
      </c>
      <c r="D297" t="inlineStr">
        <is>
          <t>267</t>
        </is>
      </c>
      <c r="E297" t="inlineStr">
        <is>
          <t>MG</t>
        </is>
      </c>
      <c r="F297" t="n">
        <v>19</v>
      </c>
      <c r="G297" t="n">
        <v>19200</v>
      </c>
      <c r="H297" t="n">
        <v>144344</v>
      </c>
      <c r="I297" t="inlineStr">
        <is>
          <t>Café en granos</t>
        </is>
      </c>
      <c r="J297">
        <f>SI.ERROR(BUSCARV(D297,TablaPaises,6,FALSO),"Sin dato")</f>
        <v/>
      </c>
      <c r="K297">
        <f>SI.ERROR(BUSCARV(C297,TablaProductos,2,FALSO),"Sin dato")</f>
        <v/>
      </c>
      <c r="L297">
        <f>SI(H297&gt;=1000000,"Alto",SI(H297&gt;=100000,"Medio","Bajo"))</f>
        <v/>
      </c>
      <c r="M297">
        <f>SI.ERROR(BUSCARV(E297,TablaEstados,3,FALSO),"Sin dato")</f>
        <v/>
      </c>
      <c r="N297">
        <f>SI.ERROR(BUSCARV(E297,TablaEstados,4,FALSO),"Sin dato")</f>
        <v/>
      </c>
    </row>
    <row r="298">
      <c r="A298" t="inlineStr">
        <is>
          <t>2025</t>
        </is>
      </c>
      <c r="B298" t="inlineStr">
        <is>
          <t>04</t>
        </is>
      </c>
      <c r="C298" t="inlineStr">
        <is>
          <t>12019000</t>
        </is>
      </c>
      <c r="D298" t="inlineStr">
        <is>
          <t>493</t>
        </is>
      </c>
      <c r="E298" t="inlineStr">
        <is>
          <t>PA</t>
        </is>
      </c>
      <c r="F298" t="n">
        <v>19813</v>
      </c>
      <c r="G298" t="n">
        <v>19812758</v>
      </c>
      <c r="H298" t="n">
        <v>7522459</v>
      </c>
      <c r="I298" t="inlineStr">
        <is>
          <t>Soja</t>
        </is>
      </c>
      <c r="J298">
        <f>SI.ERROR(BUSCARV(D298,TablaPaises,6,FALSO),"Sin dato")</f>
        <v/>
      </c>
      <c r="K298">
        <f>SI.ERROR(BUSCARV(C298,TablaProductos,2,FALSO),"Sin dato")</f>
        <v/>
      </c>
      <c r="L298">
        <f>SI(H298&gt;=1000000,"Alto",SI(H298&gt;=100000,"Medio","Bajo"))</f>
        <v/>
      </c>
      <c r="M298">
        <f>SI.ERROR(BUSCARV(E298,TablaEstados,3,FALSO),"Sin dato")</f>
        <v/>
      </c>
      <c r="N298">
        <f>SI.ERROR(BUSCARV(E298,TablaEstados,4,FALSO),"Sin dato")</f>
        <v/>
      </c>
    </row>
    <row r="299">
      <c r="A299" t="inlineStr">
        <is>
          <t>2025</t>
        </is>
      </c>
      <c r="B299" t="inlineStr">
        <is>
          <t>01</t>
        </is>
      </c>
      <c r="C299" t="inlineStr">
        <is>
          <t>10059010</t>
        </is>
      </c>
      <c r="D299" t="inlineStr">
        <is>
          <t>607</t>
        </is>
      </c>
      <c r="E299" t="inlineStr">
        <is>
          <t>MG</t>
        </is>
      </c>
      <c r="F299" t="n">
        <v>672</v>
      </c>
      <c r="G299" t="n">
        <v>672</v>
      </c>
      <c r="H299" t="n">
        <v>1476</v>
      </c>
      <c r="I299" t="inlineStr">
        <is>
          <t>Milho</t>
        </is>
      </c>
      <c r="J299">
        <f>SI.ERROR(BUSCARV(D299,TablaPaises,6,FALSO),"Sin dato")</f>
        <v/>
      </c>
      <c r="K299">
        <f>SI.ERROR(BUSCARV(C299,TablaProductos,2,FALSO),"Sin dato")</f>
        <v/>
      </c>
      <c r="L299">
        <f>SI(H299&gt;=1000000,"Alto",SI(H299&gt;=100000,"Medio","Bajo"))</f>
        <v/>
      </c>
      <c r="M299">
        <f>SI.ERROR(BUSCARV(E299,TablaEstados,3,FALSO),"Sin dato")</f>
        <v/>
      </c>
      <c r="N299">
        <f>SI.ERROR(BUSCARV(E299,TablaEstados,4,FALSO),"Sin dato")</f>
        <v/>
      </c>
    </row>
    <row r="300">
      <c r="A300" t="inlineStr">
        <is>
          <t>2025</t>
        </is>
      </c>
      <c r="B300" t="inlineStr">
        <is>
          <t>09</t>
        </is>
      </c>
      <c r="C300" t="inlineStr">
        <is>
          <t>52010020</t>
        </is>
      </c>
      <c r="D300" t="inlineStr">
        <is>
          <t>365</t>
        </is>
      </c>
      <c r="E300" t="inlineStr">
        <is>
          <t>MT</t>
        </is>
      </c>
      <c r="F300" t="n">
        <v>1794</v>
      </c>
      <c r="G300" t="n">
        <v>1794788</v>
      </c>
      <c r="H300" t="n">
        <v>2954467</v>
      </c>
      <c r="I300" t="inlineStr">
        <is>
          <t>Algodón</t>
        </is>
      </c>
      <c r="J300">
        <f>SI.ERROR(BUSCARV(D300,TablaPaises,6,FALSO),"Sin dato")</f>
        <v/>
      </c>
      <c r="K300">
        <f>SI.ERROR(BUSCARV(C300,TablaProductos,2,FALSO),"Sin dato")</f>
        <v/>
      </c>
      <c r="L300">
        <f>SI(H300&gt;=1000000,"Alto",SI(H300&gt;=100000,"Medio","Bajo"))</f>
        <v/>
      </c>
      <c r="M300">
        <f>SI.ERROR(BUSCARV(E300,TablaEstados,3,FALSO),"Sin dato")</f>
        <v/>
      </c>
      <c r="N300">
        <f>SI.ERROR(BUSCARV(E300,TablaEstados,4,FALSO),"Sin dato")</f>
        <v/>
      </c>
    </row>
    <row r="301">
      <c r="A301" t="inlineStr">
        <is>
          <t>2025</t>
        </is>
      </c>
      <c r="B301" t="inlineStr">
        <is>
          <t>12</t>
        </is>
      </c>
      <c r="C301" t="inlineStr">
        <is>
          <t>10059010</t>
        </is>
      </c>
      <c r="D301" t="inlineStr">
        <is>
          <t>647</t>
        </is>
      </c>
      <c r="E301" t="inlineStr">
        <is>
          <t>MT</t>
        </is>
      </c>
      <c r="F301" t="n">
        <v>29902563</v>
      </c>
      <c r="G301" t="n">
        <v>29902563</v>
      </c>
      <c r="H301" t="n">
        <v>6385505</v>
      </c>
      <c r="I301" t="inlineStr">
        <is>
          <t>Milho</t>
        </is>
      </c>
      <c r="J301">
        <f>SI.ERROR(BUSCARV(D301,TablaPaises,6,FALSO),"Sin dato")</f>
        <v/>
      </c>
      <c r="K301">
        <f>SI.ERROR(BUSCARV(C301,TablaProductos,2,FALSO),"Sin dato")</f>
        <v/>
      </c>
      <c r="L301">
        <f>SI(H301&gt;=1000000,"Alto",SI(H301&gt;=100000,"Medio","Bajo"))</f>
        <v/>
      </c>
      <c r="M301">
        <f>SI.ERROR(BUSCARV(E301,TablaEstados,3,FALSO),"Sin dato")</f>
        <v/>
      </c>
      <c r="N301">
        <f>SI.ERROR(BUSCARV(E301,TablaEstados,4,FALSO),"Sin dato")</f>
        <v/>
      </c>
    </row>
    <row r="302">
      <c r="A302" t="inlineStr">
        <is>
          <t>2025</t>
        </is>
      </c>
      <c r="B302" t="inlineStr">
        <is>
          <t>11</t>
        </is>
      </c>
      <c r="C302" t="inlineStr">
        <is>
          <t>09011110</t>
        </is>
      </c>
      <c r="D302" t="inlineStr">
        <is>
          <t>670</t>
        </is>
      </c>
      <c r="E302" t="inlineStr">
        <is>
          <t>ES</t>
        </is>
      </c>
      <c r="F302" t="n">
        <v>281</v>
      </c>
      <c r="G302" t="n">
        <v>280800</v>
      </c>
      <c r="H302" t="n">
        <v>1333670</v>
      </c>
      <c r="I302" t="inlineStr">
        <is>
          <t>Café en granos</t>
        </is>
      </c>
      <c r="J302">
        <f>SI.ERROR(BUSCARV(D302,TablaPaises,6,FALSO),"Sin dato")</f>
        <v/>
      </c>
      <c r="K302">
        <f>SI.ERROR(BUSCARV(C302,TablaProductos,2,FALSO),"Sin dato")</f>
        <v/>
      </c>
      <c r="L302">
        <f>SI(H302&gt;=1000000,"Alto",SI(H302&gt;=100000,"Medio","Bajo"))</f>
        <v/>
      </c>
      <c r="M302">
        <f>SI.ERROR(BUSCARV(E302,TablaEstados,3,FALSO),"Sin dato")</f>
        <v/>
      </c>
      <c r="N302">
        <f>SI.ERROR(BUSCARV(E302,TablaEstados,4,FALSO),"Sin dato")</f>
        <v/>
      </c>
    </row>
    <row r="303">
      <c r="A303" t="inlineStr">
        <is>
          <t>2025</t>
        </is>
      </c>
      <c r="B303" t="inlineStr">
        <is>
          <t>02</t>
        </is>
      </c>
      <c r="C303" t="inlineStr">
        <is>
          <t>12019000</t>
        </is>
      </c>
      <c r="D303" t="inlineStr">
        <is>
          <t>369</t>
        </is>
      </c>
      <c r="E303" t="inlineStr">
        <is>
          <t>MT</t>
        </is>
      </c>
      <c r="F303" t="n">
        <v>26800</v>
      </c>
      <c r="G303" t="n">
        <v>26800000</v>
      </c>
      <c r="H303" t="n">
        <v>9959148</v>
      </c>
      <c r="I303" t="inlineStr">
        <is>
          <t>Soja</t>
        </is>
      </c>
      <c r="J303">
        <f>SI.ERROR(BUSCARV(D303,TablaPaises,6,FALSO),"Sin dato")</f>
        <v/>
      </c>
      <c r="K303">
        <f>SI.ERROR(BUSCARV(C303,TablaProductos,2,FALSO),"Sin dato")</f>
        <v/>
      </c>
      <c r="L303">
        <f>SI(H303&gt;=1000000,"Alto",SI(H303&gt;=100000,"Medio","Bajo"))</f>
        <v/>
      </c>
      <c r="M303">
        <f>SI.ERROR(BUSCARV(E303,TablaEstados,3,FALSO),"Sin dato")</f>
        <v/>
      </c>
      <c r="N303">
        <f>SI.ERROR(BUSCARV(E303,TablaEstados,4,FALSO),"Sin dato")</f>
        <v/>
      </c>
    </row>
    <row r="304">
      <c r="A304" t="inlineStr">
        <is>
          <t>2025</t>
        </is>
      </c>
      <c r="B304" t="inlineStr">
        <is>
          <t>02</t>
        </is>
      </c>
      <c r="C304" t="inlineStr">
        <is>
          <t>09011110</t>
        </is>
      </c>
      <c r="D304" t="inlineStr">
        <is>
          <t>190</t>
        </is>
      </c>
      <c r="E304" t="inlineStr">
        <is>
          <t>SP</t>
        </is>
      </c>
      <c r="F304" t="n">
        <v>20</v>
      </c>
      <c r="G304" t="n">
        <v>19200</v>
      </c>
      <c r="H304" t="n">
        <v>168614</v>
      </c>
      <c r="I304" t="inlineStr">
        <is>
          <t>Café en granos</t>
        </is>
      </c>
      <c r="J304">
        <f>SI.ERROR(BUSCARV(D304,TablaPaises,6,FALSO),"Sin dato")</f>
        <v/>
      </c>
      <c r="K304">
        <f>SI.ERROR(BUSCARV(C304,TablaProductos,2,FALSO),"Sin dato")</f>
        <v/>
      </c>
      <c r="L304">
        <f>SI(H304&gt;=1000000,"Alto",SI(H304&gt;=100000,"Medio","Bajo"))</f>
        <v/>
      </c>
      <c r="M304">
        <f>SI.ERROR(BUSCARV(E304,TablaEstados,3,FALSO),"Sin dato")</f>
        <v/>
      </c>
      <c r="N304">
        <f>SI.ERROR(BUSCARV(E304,TablaEstados,4,FALSO),"Sin dato")</f>
        <v/>
      </c>
    </row>
    <row r="305">
      <c r="A305" t="inlineStr">
        <is>
          <t>2025</t>
        </is>
      </c>
      <c r="B305" t="inlineStr">
        <is>
          <t>01</t>
        </is>
      </c>
      <c r="C305" t="inlineStr">
        <is>
          <t>10059010</t>
        </is>
      </c>
      <c r="D305" t="inlineStr">
        <is>
          <t>081</t>
        </is>
      </c>
      <c r="E305" t="inlineStr">
        <is>
          <t>GO</t>
        </is>
      </c>
      <c r="F305" t="n">
        <v>52548923</v>
      </c>
      <c r="G305" t="n">
        <v>52548923</v>
      </c>
      <c r="H305" t="n">
        <v>10271197</v>
      </c>
      <c r="I305" t="inlineStr">
        <is>
          <t>Milho</t>
        </is>
      </c>
      <c r="J305">
        <f>SI.ERROR(BUSCARV(D305,TablaPaises,6,FALSO),"Sin dato")</f>
        <v/>
      </c>
      <c r="K305">
        <f>SI.ERROR(BUSCARV(C305,TablaProductos,2,FALSO),"Sin dato")</f>
        <v/>
      </c>
      <c r="L305">
        <f>SI(H305&gt;=1000000,"Alto",SI(H305&gt;=100000,"Medio","Bajo"))</f>
        <v/>
      </c>
      <c r="M305">
        <f>SI.ERROR(BUSCARV(E305,TablaEstados,3,FALSO),"Sin dato")</f>
        <v/>
      </c>
      <c r="N305">
        <f>SI.ERROR(BUSCARV(E305,TablaEstados,4,FALSO),"Sin dato")</f>
        <v/>
      </c>
    </row>
    <row r="306">
      <c r="A306" t="inlineStr">
        <is>
          <t>2025</t>
        </is>
      </c>
      <c r="B306" t="inlineStr">
        <is>
          <t>07</t>
        </is>
      </c>
      <c r="C306" t="inlineStr">
        <is>
          <t>12019000</t>
        </is>
      </c>
      <c r="D306" t="inlineStr">
        <is>
          <t>628</t>
        </is>
      </c>
      <c r="E306" t="inlineStr">
        <is>
          <t>MT</t>
        </is>
      </c>
      <c r="F306" t="n">
        <v>56851</v>
      </c>
      <c r="G306" t="n">
        <v>56849819</v>
      </c>
      <c r="H306" t="n">
        <v>23365276</v>
      </c>
      <c r="I306" t="inlineStr">
        <is>
          <t>Soja</t>
        </is>
      </c>
      <c r="J306">
        <f>SI.ERROR(BUSCARV(D306,TablaPaises,6,FALSO),"Sin dato")</f>
        <v/>
      </c>
      <c r="K306">
        <f>SI.ERROR(BUSCARV(C306,TablaProductos,2,FALSO),"Sin dato")</f>
        <v/>
      </c>
      <c r="L306">
        <f>SI(H306&gt;=1000000,"Alto",SI(H306&gt;=100000,"Medio","Bajo"))</f>
        <v/>
      </c>
      <c r="M306">
        <f>SI.ERROR(BUSCARV(E306,TablaEstados,3,FALSO),"Sin dato")</f>
        <v/>
      </c>
      <c r="N306">
        <f>SI.ERROR(BUSCARV(E306,TablaEstados,4,FALSO),"Sin dato")</f>
        <v/>
      </c>
    </row>
    <row r="307">
      <c r="A307" t="inlineStr">
        <is>
          <t>2025</t>
        </is>
      </c>
      <c r="B307" t="inlineStr">
        <is>
          <t>01</t>
        </is>
      </c>
      <c r="C307" t="inlineStr">
        <is>
          <t>10059090</t>
        </is>
      </c>
      <c r="D307" t="inlineStr">
        <is>
          <t>158</t>
        </is>
      </c>
      <c r="E307" t="inlineStr">
        <is>
          <t>MT</t>
        </is>
      </c>
      <c r="F307" t="n">
        <v>54000</v>
      </c>
      <c r="G307" t="n">
        <v>54000</v>
      </c>
      <c r="H307" t="n">
        <v>34940</v>
      </c>
      <c r="I307" t="inlineStr">
        <is>
          <t>Milho</t>
        </is>
      </c>
      <c r="J307">
        <f>SI.ERROR(BUSCARV(D307,TablaPaises,6,FALSO),"Sin dato")</f>
        <v/>
      </c>
      <c r="K307">
        <f>SI.ERROR(BUSCARV(C307,TablaProductos,2,FALSO),"Sin dato")</f>
        <v/>
      </c>
      <c r="L307">
        <f>SI(H307&gt;=1000000,"Alto",SI(H307&gt;=100000,"Medio","Bajo"))</f>
        <v/>
      </c>
      <c r="M307">
        <f>SI.ERROR(BUSCARV(E307,TablaEstados,3,FALSO),"Sin dato")</f>
        <v/>
      </c>
      <c r="N307">
        <f>SI.ERROR(BUSCARV(E307,TablaEstados,4,FALSO),"Sin dato")</f>
        <v/>
      </c>
    </row>
    <row r="308">
      <c r="A308" t="inlineStr">
        <is>
          <t>2025</t>
        </is>
      </c>
      <c r="B308" t="inlineStr">
        <is>
          <t>09</t>
        </is>
      </c>
      <c r="C308" t="inlineStr">
        <is>
          <t>12019000</t>
        </is>
      </c>
      <c r="D308" t="inlineStr">
        <is>
          <t>160</t>
        </is>
      </c>
      <c r="E308" t="inlineStr">
        <is>
          <t>RS</t>
        </is>
      </c>
      <c r="F308" t="n">
        <v>13188</v>
      </c>
      <c r="G308" t="n">
        <v>13187446</v>
      </c>
      <c r="H308" t="n">
        <v>5471381</v>
      </c>
      <c r="I308" t="inlineStr">
        <is>
          <t>Soja</t>
        </is>
      </c>
      <c r="J308">
        <f>SI.ERROR(BUSCARV(D308,TablaPaises,6,FALSO),"Sin dato")</f>
        <v/>
      </c>
      <c r="K308">
        <f>SI.ERROR(BUSCARV(C308,TablaProductos,2,FALSO),"Sin dato")</f>
        <v/>
      </c>
      <c r="L308">
        <f>SI(H308&gt;=1000000,"Alto",SI(H308&gt;=100000,"Medio","Bajo"))</f>
        <v/>
      </c>
      <c r="M308">
        <f>SI.ERROR(BUSCARV(E308,TablaEstados,3,FALSO),"Sin dato")</f>
        <v/>
      </c>
      <c r="N308">
        <f>SI.ERROR(BUSCARV(E308,TablaEstados,4,FALSO),"Sin dato")</f>
        <v/>
      </c>
    </row>
    <row r="309">
      <c r="A309" t="inlineStr">
        <is>
          <t>2025</t>
        </is>
      </c>
      <c r="B309" t="inlineStr">
        <is>
          <t>06</t>
        </is>
      </c>
      <c r="C309" t="inlineStr">
        <is>
          <t>52010020</t>
        </is>
      </c>
      <c r="D309" t="inlineStr">
        <is>
          <t>827</t>
        </is>
      </c>
      <c r="E309" t="inlineStr">
        <is>
          <t>MA</t>
        </is>
      </c>
      <c r="F309" t="n">
        <v>97</v>
      </c>
      <c r="G309" t="n">
        <v>97495</v>
      </c>
      <c r="H309" t="n">
        <v>147041</v>
      </c>
      <c r="I309" t="inlineStr">
        <is>
          <t>Algodón</t>
        </is>
      </c>
      <c r="J309">
        <f>SI.ERROR(BUSCARV(D309,TablaPaises,6,FALSO),"Sin dato")</f>
        <v/>
      </c>
      <c r="K309">
        <f>SI.ERROR(BUSCARV(C309,TablaProductos,2,FALSO),"Sin dato")</f>
        <v/>
      </c>
      <c r="L309">
        <f>SI(H309&gt;=1000000,"Alto",SI(H309&gt;=100000,"Medio","Bajo"))</f>
        <v/>
      </c>
      <c r="M309">
        <f>SI.ERROR(BUSCARV(E309,TablaEstados,3,FALSO),"Sin dato")</f>
        <v/>
      </c>
      <c r="N309">
        <f>SI.ERROR(BUSCARV(E309,TablaEstados,4,FALSO),"Sin dato")</f>
        <v/>
      </c>
    </row>
    <row r="310">
      <c r="A310" t="inlineStr">
        <is>
          <t>2025</t>
        </is>
      </c>
      <c r="B310" t="inlineStr">
        <is>
          <t>11</t>
        </is>
      </c>
      <c r="C310" t="inlineStr">
        <is>
          <t>52010020</t>
        </is>
      </c>
      <c r="D310" t="inlineStr">
        <is>
          <t>361</t>
        </is>
      </c>
      <c r="E310" t="inlineStr">
        <is>
          <t>MA</t>
        </is>
      </c>
      <c r="F310" t="n">
        <v>466</v>
      </c>
      <c r="G310" t="n">
        <v>466691</v>
      </c>
      <c r="H310" t="n">
        <v>786979</v>
      </c>
      <c r="I310" t="inlineStr">
        <is>
          <t>Algodón</t>
        </is>
      </c>
      <c r="J310">
        <f>SI.ERROR(BUSCARV(D310,TablaPaises,6,FALSO),"Sin dato")</f>
        <v/>
      </c>
      <c r="K310">
        <f>SI.ERROR(BUSCARV(C310,TablaProductos,2,FALSO),"Sin dato")</f>
        <v/>
      </c>
      <c r="L310">
        <f>SI(H310&gt;=1000000,"Alto",SI(H310&gt;=100000,"Medio","Bajo"))</f>
        <v/>
      </c>
      <c r="M310">
        <f>SI.ERROR(BUSCARV(E310,TablaEstados,3,FALSO),"Sin dato")</f>
        <v/>
      </c>
      <c r="N310">
        <f>SI.ERROR(BUSCARV(E310,TablaEstados,4,FALSO),"Sin dato")</f>
        <v/>
      </c>
    </row>
    <row r="311">
      <c r="A311" t="inlineStr">
        <is>
          <t>2025</t>
        </is>
      </c>
      <c r="B311" t="inlineStr">
        <is>
          <t>08</t>
        </is>
      </c>
      <c r="C311" t="inlineStr">
        <is>
          <t>10059090</t>
        </is>
      </c>
      <c r="D311" t="inlineStr">
        <is>
          <t>434</t>
        </is>
      </c>
      <c r="E311" t="inlineStr">
        <is>
          <t>PR</t>
        </is>
      </c>
      <c r="F311" t="n">
        <v>15</v>
      </c>
      <c r="G311" t="n">
        <v>15</v>
      </c>
      <c r="H311" t="n">
        <v>38</v>
      </c>
      <c r="I311" t="inlineStr">
        <is>
          <t>Milho</t>
        </is>
      </c>
      <c r="J311">
        <f>SI.ERROR(BUSCARV(D311,TablaPaises,6,FALSO),"Sin dato")</f>
        <v/>
      </c>
      <c r="K311">
        <f>SI.ERROR(BUSCARV(C311,TablaProductos,2,FALSO),"Sin dato")</f>
        <v/>
      </c>
      <c r="L311">
        <f>SI(H311&gt;=1000000,"Alto",SI(H311&gt;=100000,"Medio","Bajo"))</f>
        <v/>
      </c>
      <c r="M311">
        <f>SI.ERROR(BUSCARV(E311,TablaEstados,3,FALSO),"Sin dato")</f>
        <v/>
      </c>
      <c r="N311">
        <f>SI.ERROR(BUSCARV(E311,TablaEstados,4,FALSO),"Sin dato")</f>
        <v/>
      </c>
    </row>
    <row r="312">
      <c r="A312" t="inlineStr">
        <is>
          <t>2025</t>
        </is>
      </c>
      <c r="B312" t="inlineStr">
        <is>
          <t>08</t>
        </is>
      </c>
      <c r="C312" t="inlineStr">
        <is>
          <t>10059010</t>
        </is>
      </c>
      <c r="D312" t="inlineStr">
        <is>
          <t>372</t>
        </is>
      </c>
      <c r="E312" t="inlineStr">
        <is>
          <t>MS</t>
        </is>
      </c>
      <c r="F312" t="n">
        <v>31134190</v>
      </c>
      <c r="G312" t="n">
        <v>31134190</v>
      </c>
      <c r="H312" t="n">
        <v>6332826</v>
      </c>
      <c r="I312" t="inlineStr">
        <is>
          <t>Milho</t>
        </is>
      </c>
      <c r="J312">
        <f>SI.ERROR(BUSCARV(D312,TablaPaises,6,FALSO),"Sin dato")</f>
        <v/>
      </c>
      <c r="K312">
        <f>SI.ERROR(BUSCARV(C312,TablaProductos,2,FALSO),"Sin dato")</f>
        <v/>
      </c>
      <c r="L312">
        <f>SI(H312&gt;=1000000,"Alto",SI(H312&gt;=100000,"Medio","Bajo"))</f>
        <v/>
      </c>
      <c r="M312">
        <f>SI.ERROR(BUSCARV(E312,TablaEstados,3,FALSO),"Sin dato")</f>
        <v/>
      </c>
      <c r="N312">
        <f>SI.ERROR(BUSCARV(E312,TablaEstados,4,FALSO),"Sin dato")</f>
        <v/>
      </c>
    </row>
    <row r="313">
      <c r="A313" t="inlineStr">
        <is>
          <t>2025</t>
        </is>
      </c>
      <c r="B313" t="inlineStr">
        <is>
          <t>08</t>
        </is>
      </c>
      <c r="C313" t="inlineStr">
        <is>
          <t>10059010</t>
        </is>
      </c>
      <c r="D313" t="inlineStr">
        <is>
          <t>160</t>
        </is>
      </c>
      <c r="E313" t="inlineStr">
        <is>
          <t>PR</t>
        </is>
      </c>
      <c r="F313" t="n">
        <v>12674817</v>
      </c>
      <c r="G313" t="n">
        <v>12674817</v>
      </c>
      <c r="H313" t="n">
        <v>2355390</v>
      </c>
      <c r="I313" t="inlineStr">
        <is>
          <t>Milho</t>
        </is>
      </c>
      <c r="J313">
        <f>SI.ERROR(BUSCARV(D313,TablaPaises,6,FALSO),"Sin dato")</f>
        <v/>
      </c>
      <c r="K313">
        <f>SI.ERROR(BUSCARV(C313,TablaProductos,2,FALSO),"Sin dato")</f>
        <v/>
      </c>
      <c r="L313">
        <f>SI(H313&gt;=1000000,"Alto",SI(H313&gt;=100000,"Medio","Bajo"))</f>
        <v/>
      </c>
      <c r="M313">
        <f>SI.ERROR(BUSCARV(E313,TablaEstados,3,FALSO),"Sin dato")</f>
        <v/>
      </c>
      <c r="N313">
        <f>SI.ERROR(BUSCARV(E313,TablaEstados,4,FALSO),"Sin dato")</f>
        <v/>
      </c>
    </row>
    <row r="314">
      <c r="A314" t="inlineStr">
        <is>
          <t>2025</t>
        </is>
      </c>
      <c r="B314" t="inlineStr">
        <is>
          <t>02</t>
        </is>
      </c>
      <c r="C314" t="inlineStr">
        <is>
          <t>10059010</t>
        </is>
      </c>
      <c r="D314" t="inlineStr">
        <is>
          <t>240</t>
        </is>
      </c>
      <c r="E314" t="inlineStr">
        <is>
          <t>MT</t>
        </is>
      </c>
      <c r="F314" t="n">
        <v>2689155</v>
      </c>
      <c r="G314" t="n">
        <v>2689155</v>
      </c>
      <c r="H314" t="n">
        <v>1215398</v>
      </c>
      <c r="I314" t="inlineStr">
        <is>
          <t>Milho</t>
        </is>
      </c>
      <c r="J314">
        <f>SI.ERROR(BUSCARV(D314,TablaPaises,6,FALSO),"Sin dato")</f>
        <v/>
      </c>
      <c r="K314">
        <f>SI.ERROR(BUSCARV(C314,TablaProductos,2,FALSO),"Sin dato")</f>
        <v/>
      </c>
      <c r="L314">
        <f>SI(H314&gt;=1000000,"Alto",SI(H314&gt;=100000,"Medio","Bajo"))</f>
        <v/>
      </c>
      <c r="M314">
        <f>SI.ERROR(BUSCARV(E314,TablaEstados,3,FALSO),"Sin dato")</f>
        <v/>
      </c>
      <c r="N314">
        <f>SI.ERROR(BUSCARV(E314,TablaEstados,4,FALSO),"Sin dato")</f>
        <v/>
      </c>
    </row>
    <row r="315">
      <c r="A315" t="inlineStr">
        <is>
          <t>2025</t>
        </is>
      </c>
      <c r="B315" t="inlineStr">
        <is>
          <t>04</t>
        </is>
      </c>
      <c r="C315" t="inlineStr">
        <is>
          <t>09011110</t>
        </is>
      </c>
      <c r="D315" t="inlineStr">
        <is>
          <t>498</t>
        </is>
      </c>
      <c r="E315" t="inlineStr">
        <is>
          <t>MG</t>
        </is>
      </c>
      <c r="F315" t="n">
        <v>53</v>
      </c>
      <c r="G315" t="n">
        <v>52800</v>
      </c>
      <c r="H315" t="n">
        <v>344905</v>
      </c>
      <c r="I315" t="inlineStr">
        <is>
          <t>Café en granos</t>
        </is>
      </c>
      <c r="J315">
        <f>SI.ERROR(BUSCARV(D315,TablaPaises,6,FALSO),"Sin dato")</f>
        <v/>
      </c>
      <c r="K315">
        <f>SI.ERROR(BUSCARV(C315,TablaProductos,2,FALSO),"Sin dato")</f>
        <v/>
      </c>
      <c r="L315">
        <f>SI(H315&gt;=1000000,"Alto",SI(H315&gt;=100000,"Medio","Bajo"))</f>
        <v/>
      </c>
      <c r="M315">
        <f>SI.ERROR(BUSCARV(E315,TablaEstados,3,FALSO),"Sin dato")</f>
        <v/>
      </c>
      <c r="N315">
        <f>SI.ERROR(BUSCARV(E315,TablaEstados,4,FALSO),"Sin dato")</f>
        <v/>
      </c>
    </row>
    <row r="316">
      <c r="A316" t="inlineStr">
        <is>
          <t>2025</t>
        </is>
      </c>
      <c r="B316" t="inlineStr">
        <is>
          <t>02</t>
        </is>
      </c>
      <c r="C316" t="inlineStr">
        <is>
          <t>10059010</t>
        </is>
      </c>
      <c r="D316" t="inlineStr">
        <is>
          <t>372</t>
        </is>
      </c>
      <c r="E316" t="inlineStr">
        <is>
          <t>GO</t>
        </is>
      </c>
      <c r="F316" t="n">
        <v>596714</v>
      </c>
      <c r="G316" t="n">
        <v>596714</v>
      </c>
      <c r="H316" t="n">
        <v>120484</v>
      </c>
      <c r="I316" t="inlineStr">
        <is>
          <t>Milho</t>
        </is>
      </c>
      <c r="J316">
        <f>SI.ERROR(BUSCARV(D316,TablaPaises,6,FALSO),"Sin dato")</f>
        <v/>
      </c>
      <c r="K316">
        <f>SI.ERROR(BUSCARV(C316,TablaProductos,2,FALSO),"Sin dato")</f>
        <v/>
      </c>
      <c r="L316">
        <f>SI(H316&gt;=1000000,"Alto",SI(H316&gt;=100000,"Medio","Bajo"))</f>
        <v/>
      </c>
      <c r="M316">
        <f>SI.ERROR(BUSCARV(E316,TablaEstados,3,FALSO),"Sin dato")</f>
        <v/>
      </c>
      <c r="N316">
        <f>SI.ERROR(BUSCARV(E316,TablaEstados,4,FALSO),"Sin dato")</f>
        <v/>
      </c>
    </row>
    <row r="317">
      <c r="A317" t="inlineStr">
        <is>
          <t>2025</t>
        </is>
      </c>
      <c r="B317" t="inlineStr">
        <is>
          <t>11</t>
        </is>
      </c>
      <c r="C317" t="inlineStr">
        <is>
          <t>10059010</t>
        </is>
      </c>
      <c r="D317" t="inlineStr">
        <is>
          <t>161</t>
        </is>
      </c>
      <c r="E317" t="inlineStr">
        <is>
          <t>MS</t>
        </is>
      </c>
      <c r="F317" t="n">
        <v>2952580</v>
      </c>
      <c r="G317" t="n">
        <v>2952580</v>
      </c>
      <c r="H317" t="n">
        <v>579267</v>
      </c>
      <c r="I317" t="inlineStr">
        <is>
          <t>Milho</t>
        </is>
      </c>
      <c r="J317">
        <f>SI.ERROR(BUSCARV(D317,TablaPaises,6,FALSO),"Sin dato")</f>
        <v/>
      </c>
      <c r="K317">
        <f>SI.ERROR(BUSCARV(C317,TablaProductos,2,FALSO),"Sin dato")</f>
        <v/>
      </c>
      <c r="L317">
        <f>SI(H317&gt;=1000000,"Alto",SI(H317&gt;=100000,"Medio","Bajo"))</f>
        <v/>
      </c>
      <c r="M317">
        <f>SI.ERROR(BUSCARV(E317,TablaEstados,3,FALSO),"Sin dato")</f>
        <v/>
      </c>
      <c r="N317">
        <f>SI.ERROR(BUSCARV(E317,TablaEstados,4,FALSO),"Sin dato")</f>
        <v/>
      </c>
    </row>
    <row r="318">
      <c r="A318" t="inlineStr">
        <is>
          <t>2025</t>
        </is>
      </c>
      <c r="B318" t="inlineStr">
        <is>
          <t>09</t>
        </is>
      </c>
      <c r="C318" t="inlineStr">
        <is>
          <t>09011110</t>
        </is>
      </c>
      <c r="D318" t="inlineStr">
        <is>
          <t>053</t>
        </is>
      </c>
      <c r="E318" t="inlineStr">
        <is>
          <t>MG</t>
        </is>
      </c>
      <c r="F318" t="n">
        <v>5779</v>
      </c>
      <c r="G318" t="n">
        <v>76800</v>
      </c>
      <c r="H318" t="n">
        <v>536183</v>
      </c>
      <c r="I318" t="inlineStr">
        <is>
          <t>Café en granos</t>
        </is>
      </c>
      <c r="J318">
        <f>SI.ERROR(BUSCARV(D318,TablaPaises,6,FALSO),"Sin dato")</f>
        <v/>
      </c>
      <c r="K318">
        <f>SI.ERROR(BUSCARV(C318,TablaProductos,2,FALSO),"Sin dato")</f>
        <v/>
      </c>
      <c r="L318">
        <f>SI(H318&gt;=1000000,"Alto",SI(H318&gt;=100000,"Medio","Bajo"))</f>
        <v/>
      </c>
      <c r="M318">
        <f>SI.ERROR(BUSCARV(E318,TablaEstados,3,FALSO),"Sin dato")</f>
        <v/>
      </c>
      <c r="N318">
        <f>SI.ERROR(BUSCARV(E318,TablaEstados,4,FALSO),"Sin dato")</f>
        <v/>
      </c>
    </row>
    <row r="319">
      <c r="A319" t="inlineStr">
        <is>
          <t>2025</t>
        </is>
      </c>
      <c r="B319" t="inlineStr">
        <is>
          <t>09</t>
        </is>
      </c>
      <c r="C319" t="inlineStr">
        <is>
          <t>09011110</t>
        </is>
      </c>
      <c r="D319" t="inlineStr">
        <is>
          <t>169</t>
        </is>
      </c>
      <c r="E319" t="inlineStr">
        <is>
          <t>ES</t>
        </is>
      </c>
      <c r="F319" t="n">
        <v>3304</v>
      </c>
      <c r="G319" t="n">
        <v>3304240</v>
      </c>
      <c r="H319" t="n">
        <v>12715822</v>
      </c>
      <c r="I319" t="inlineStr">
        <is>
          <t>Café en granos</t>
        </is>
      </c>
      <c r="J319">
        <f>SI.ERROR(BUSCARV(D319,TablaPaises,6,FALSO),"Sin dato")</f>
        <v/>
      </c>
      <c r="K319">
        <f>SI.ERROR(BUSCARV(C319,TablaProductos,2,FALSO),"Sin dato")</f>
        <v/>
      </c>
      <c r="L319">
        <f>SI(H319&gt;=1000000,"Alto",SI(H319&gt;=100000,"Medio","Bajo"))</f>
        <v/>
      </c>
      <c r="M319">
        <f>SI.ERROR(BUSCARV(E319,TablaEstados,3,FALSO),"Sin dato")</f>
        <v/>
      </c>
      <c r="N319">
        <f>SI.ERROR(BUSCARV(E319,TablaEstados,4,FALSO),"Sin dato")</f>
        <v/>
      </c>
    </row>
    <row r="320">
      <c r="A320" t="inlineStr">
        <is>
          <t>2025</t>
        </is>
      </c>
      <c r="B320" t="inlineStr">
        <is>
          <t>09</t>
        </is>
      </c>
      <c r="C320" t="inlineStr">
        <is>
          <t>09011110</t>
        </is>
      </c>
      <c r="D320" t="inlineStr">
        <is>
          <t>301</t>
        </is>
      </c>
      <c r="E320" t="inlineStr">
        <is>
          <t>MG</t>
        </is>
      </c>
      <c r="F320" t="n">
        <v>159</v>
      </c>
      <c r="G320" t="n">
        <v>160775</v>
      </c>
      <c r="H320" t="n">
        <v>834943</v>
      </c>
      <c r="I320" t="inlineStr">
        <is>
          <t>Café en granos</t>
        </is>
      </c>
      <c r="J320">
        <f>SI.ERROR(BUSCARV(D320,TablaPaises,6,FALSO),"Sin dato")</f>
        <v/>
      </c>
      <c r="K320">
        <f>SI.ERROR(BUSCARV(C320,TablaProductos,2,FALSO),"Sin dato")</f>
        <v/>
      </c>
      <c r="L320">
        <f>SI(H320&gt;=1000000,"Alto",SI(H320&gt;=100000,"Medio","Bajo"))</f>
        <v/>
      </c>
      <c r="M320">
        <f>SI.ERROR(BUSCARV(E320,TablaEstados,3,FALSO),"Sin dato")</f>
        <v/>
      </c>
      <c r="N320">
        <f>SI.ERROR(BUSCARV(E320,TablaEstados,4,FALSO),"Sin dato")</f>
        <v/>
      </c>
    </row>
    <row r="321">
      <c r="A321" t="inlineStr">
        <is>
          <t>2025</t>
        </is>
      </c>
      <c r="B321" t="inlineStr">
        <is>
          <t>08</t>
        </is>
      </c>
      <c r="C321" t="inlineStr">
        <is>
          <t>09011190</t>
        </is>
      </c>
      <c r="D321" t="inlineStr">
        <is>
          <t>190</t>
        </is>
      </c>
      <c r="E321" t="inlineStr">
        <is>
          <t>CE</t>
        </is>
      </c>
      <c r="F321" t="n">
        <v>24</v>
      </c>
      <c r="G321" t="n">
        <v>24</v>
      </c>
      <c r="H321" t="n">
        <v>230</v>
      </c>
      <c r="I321" t="inlineStr">
        <is>
          <t>Café en granos</t>
        </is>
      </c>
      <c r="J321">
        <f>SI.ERROR(BUSCARV(D321,TablaPaises,6,FALSO),"Sin dato")</f>
        <v/>
      </c>
      <c r="K321">
        <f>SI.ERROR(BUSCARV(C321,TablaProductos,2,FALSO),"Sin dato")</f>
        <v/>
      </c>
      <c r="L321">
        <f>SI(H321&gt;=1000000,"Alto",SI(H321&gt;=100000,"Medio","Bajo"))</f>
        <v/>
      </c>
      <c r="M321">
        <f>SI.ERROR(BUSCARV(E321,TablaEstados,3,FALSO),"Sin dato")</f>
        <v/>
      </c>
      <c r="N321">
        <f>SI.ERROR(BUSCARV(E321,TablaEstados,4,FALSO),"Sin dato")</f>
        <v/>
      </c>
    </row>
    <row r="322">
      <c r="A322" t="inlineStr">
        <is>
          <t>2025</t>
        </is>
      </c>
      <c r="B322" t="inlineStr">
        <is>
          <t>04</t>
        </is>
      </c>
      <c r="C322" t="inlineStr">
        <is>
          <t>12019000</t>
        </is>
      </c>
      <c r="D322" t="inlineStr">
        <is>
          <t>858</t>
        </is>
      </c>
      <c r="E322" t="inlineStr">
        <is>
          <t>GO</t>
        </is>
      </c>
      <c r="F322" t="n">
        <v>14845</v>
      </c>
      <c r="G322" t="n">
        <v>14845018</v>
      </c>
      <c r="H322" t="n">
        <v>5902079</v>
      </c>
      <c r="I322" t="inlineStr">
        <is>
          <t>Soja</t>
        </is>
      </c>
      <c r="J322">
        <f>SI.ERROR(BUSCARV(D322,TablaPaises,6,FALSO),"Sin dato")</f>
        <v/>
      </c>
      <c r="K322">
        <f>SI.ERROR(BUSCARV(C322,TablaProductos,2,FALSO),"Sin dato")</f>
        <v/>
      </c>
      <c r="L322">
        <f>SI(H322&gt;=1000000,"Alto",SI(H322&gt;=100000,"Medio","Bajo"))</f>
        <v/>
      </c>
      <c r="M322">
        <f>SI.ERROR(BUSCARV(E322,TablaEstados,3,FALSO),"Sin dato")</f>
        <v/>
      </c>
      <c r="N322">
        <f>SI.ERROR(BUSCARV(E322,TablaEstados,4,FALSO),"Sin dato")</f>
        <v/>
      </c>
    </row>
    <row r="323">
      <c r="A323" t="inlineStr">
        <is>
          <t>2025</t>
        </is>
      </c>
      <c r="B323" t="inlineStr">
        <is>
          <t>08</t>
        </is>
      </c>
      <c r="C323" t="inlineStr">
        <is>
          <t>12019000</t>
        </is>
      </c>
      <c r="D323" t="inlineStr">
        <is>
          <t>190</t>
        </is>
      </c>
      <c r="E323" t="inlineStr">
        <is>
          <t>MG</t>
        </is>
      </c>
      <c r="F323" t="n">
        <v>43</v>
      </c>
      <c r="G323" t="n">
        <v>43007</v>
      </c>
      <c r="H323" t="n">
        <v>18060</v>
      </c>
      <c r="I323" t="inlineStr">
        <is>
          <t>Soja</t>
        </is>
      </c>
      <c r="J323">
        <f>SI.ERROR(BUSCARV(D323,TablaPaises,6,FALSO),"Sin dato")</f>
        <v/>
      </c>
      <c r="K323">
        <f>SI.ERROR(BUSCARV(C323,TablaProductos,2,FALSO),"Sin dato")</f>
        <v/>
      </c>
      <c r="L323">
        <f>SI(H323&gt;=1000000,"Alto",SI(H323&gt;=100000,"Medio","Bajo"))</f>
        <v/>
      </c>
      <c r="M323">
        <f>SI.ERROR(BUSCARV(E323,TablaEstados,3,FALSO),"Sin dato")</f>
        <v/>
      </c>
      <c r="N323">
        <f>SI.ERROR(BUSCARV(E323,TablaEstados,4,FALSO),"Sin dato")</f>
        <v/>
      </c>
    </row>
    <row r="324">
      <c r="A324" t="inlineStr">
        <is>
          <t>2025</t>
        </is>
      </c>
      <c r="B324" t="inlineStr">
        <is>
          <t>03</t>
        </is>
      </c>
      <c r="C324" t="inlineStr">
        <is>
          <t>10059010</t>
        </is>
      </c>
      <c r="D324" t="inlineStr">
        <is>
          <t>434</t>
        </is>
      </c>
      <c r="E324" t="inlineStr">
        <is>
          <t>SP</t>
        </is>
      </c>
      <c r="F324" t="n">
        <v>12</v>
      </c>
      <c r="G324" t="n">
        <v>12</v>
      </c>
      <c r="H324" t="n">
        <v>24</v>
      </c>
      <c r="I324" t="inlineStr">
        <is>
          <t>Milho</t>
        </is>
      </c>
      <c r="J324">
        <f>SI.ERROR(BUSCARV(D324,TablaPaises,6,FALSO),"Sin dato")</f>
        <v/>
      </c>
      <c r="K324">
        <f>SI.ERROR(BUSCARV(C324,TablaProductos,2,FALSO),"Sin dato")</f>
        <v/>
      </c>
      <c r="L324">
        <f>SI(H324&gt;=1000000,"Alto",SI(H324&gt;=100000,"Medio","Bajo"))</f>
        <v/>
      </c>
      <c r="M324">
        <f>SI.ERROR(BUSCARV(E324,TablaEstados,3,FALSO),"Sin dato")</f>
        <v/>
      </c>
      <c r="N324">
        <f>SI.ERROR(BUSCARV(E324,TablaEstados,4,FALSO),"Sin dato")</f>
        <v/>
      </c>
    </row>
    <row r="325">
      <c r="A325" t="inlineStr">
        <is>
          <t>2025</t>
        </is>
      </c>
      <c r="B325" t="inlineStr">
        <is>
          <t>11</t>
        </is>
      </c>
      <c r="C325" t="inlineStr">
        <is>
          <t>10059010</t>
        </is>
      </c>
      <c r="D325" t="inlineStr">
        <is>
          <t>301</t>
        </is>
      </c>
      <c r="E325" t="inlineStr">
        <is>
          <t>RJ</t>
        </is>
      </c>
      <c r="F325" t="n">
        <v>1</v>
      </c>
      <c r="G325" t="n">
        <v>1</v>
      </c>
      <c r="H325" t="n">
        <v>2</v>
      </c>
      <c r="I325" t="inlineStr">
        <is>
          <t>Milho</t>
        </is>
      </c>
      <c r="J325">
        <f>SI.ERROR(BUSCARV(D325,TablaPaises,6,FALSO),"Sin dato")</f>
        <v/>
      </c>
      <c r="K325">
        <f>SI.ERROR(BUSCARV(C325,TablaProductos,2,FALSO),"Sin dato")</f>
        <v/>
      </c>
      <c r="L325">
        <f>SI(H325&gt;=1000000,"Alto",SI(H325&gt;=100000,"Medio","Bajo"))</f>
        <v/>
      </c>
      <c r="M325">
        <f>SI.ERROR(BUSCARV(E325,TablaEstados,3,FALSO),"Sin dato")</f>
        <v/>
      </c>
      <c r="N325">
        <f>SI.ERROR(BUSCARV(E325,TablaEstados,4,FALSO),"Sin dato")</f>
        <v/>
      </c>
    </row>
    <row r="326">
      <c r="A326" t="inlineStr">
        <is>
          <t>2025</t>
        </is>
      </c>
      <c r="B326" t="inlineStr">
        <is>
          <t>07</t>
        </is>
      </c>
      <c r="C326" t="inlineStr">
        <is>
          <t>09011110</t>
        </is>
      </c>
      <c r="D326" t="inlineStr">
        <is>
          <t>163</t>
        </is>
      </c>
      <c r="E326" t="inlineStr">
        <is>
          <t>ES</t>
        </is>
      </c>
      <c r="F326" t="n">
        <v>19</v>
      </c>
      <c r="G326" t="n">
        <v>19200</v>
      </c>
      <c r="H326" t="n">
        <v>123648</v>
      </c>
      <c r="I326" t="inlineStr">
        <is>
          <t>Café en granos</t>
        </is>
      </c>
      <c r="J326">
        <f>SI.ERROR(BUSCARV(D326,TablaPaises,6,FALSO),"Sin dato")</f>
        <v/>
      </c>
      <c r="K326">
        <f>SI.ERROR(BUSCARV(C326,TablaProductos,2,FALSO),"Sin dato")</f>
        <v/>
      </c>
      <c r="L326">
        <f>SI(H326&gt;=1000000,"Alto",SI(H326&gt;=100000,"Medio","Bajo"))</f>
        <v/>
      </c>
      <c r="M326">
        <f>SI.ERROR(BUSCARV(E326,TablaEstados,3,FALSO),"Sin dato")</f>
        <v/>
      </c>
      <c r="N326">
        <f>SI.ERROR(BUSCARV(E326,TablaEstados,4,FALSO),"Sin dato")</f>
        <v/>
      </c>
    </row>
    <row r="327">
      <c r="A327" t="inlineStr">
        <is>
          <t>2025</t>
        </is>
      </c>
      <c r="B327" t="inlineStr">
        <is>
          <t>07</t>
        </is>
      </c>
      <c r="C327" t="inlineStr">
        <is>
          <t>09011110</t>
        </is>
      </c>
      <c r="D327" t="inlineStr">
        <is>
          <t>827</t>
        </is>
      </c>
      <c r="E327" t="inlineStr">
        <is>
          <t>MG</t>
        </is>
      </c>
      <c r="F327" t="n">
        <v>519</v>
      </c>
      <c r="G327" t="n">
        <v>519540</v>
      </c>
      <c r="H327" t="n">
        <v>3344947</v>
      </c>
      <c r="I327" t="inlineStr">
        <is>
          <t>Café en granos</t>
        </is>
      </c>
      <c r="J327">
        <f>SI.ERROR(BUSCARV(D327,TablaPaises,6,FALSO),"Sin dato")</f>
        <v/>
      </c>
      <c r="K327">
        <f>SI.ERROR(BUSCARV(C327,TablaProductos,2,FALSO),"Sin dato")</f>
        <v/>
      </c>
      <c r="L327">
        <f>SI(H327&gt;=1000000,"Alto",SI(H327&gt;=100000,"Medio","Bajo"))</f>
        <v/>
      </c>
      <c r="M327">
        <f>SI.ERROR(BUSCARV(E327,TablaEstados,3,FALSO),"Sin dato")</f>
        <v/>
      </c>
      <c r="N327">
        <f>SI.ERROR(BUSCARV(E327,TablaEstados,4,FALSO),"Sin dato")</f>
        <v/>
      </c>
    </row>
    <row r="328">
      <c r="A328" t="inlineStr">
        <is>
          <t>2025</t>
        </is>
      </c>
      <c r="B328" t="inlineStr">
        <is>
          <t>01</t>
        </is>
      </c>
      <c r="C328" t="inlineStr">
        <is>
          <t>09011110</t>
        </is>
      </c>
      <c r="D328" t="inlineStr">
        <is>
          <t>249</t>
        </is>
      </c>
      <c r="E328" t="inlineStr">
        <is>
          <t>MG</t>
        </is>
      </c>
      <c r="F328" t="n">
        <v>1</v>
      </c>
      <c r="G328" t="n">
        <v>906</v>
      </c>
      <c r="H328" t="n">
        <v>19340</v>
      </c>
      <c r="I328" t="inlineStr">
        <is>
          <t>Café en granos</t>
        </is>
      </c>
      <c r="J328">
        <f>SI.ERROR(BUSCARV(D328,TablaPaises,6,FALSO),"Sin dato")</f>
        <v/>
      </c>
      <c r="K328">
        <f>SI.ERROR(BUSCARV(C328,TablaProductos,2,FALSO),"Sin dato")</f>
        <v/>
      </c>
      <c r="L328">
        <f>SI(H328&gt;=1000000,"Alto",SI(H328&gt;=100000,"Medio","Bajo"))</f>
        <v/>
      </c>
      <c r="M328">
        <f>SI.ERROR(BUSCARV(E328,TablaEstados,3,FALSO),"Sin dato")</f>
        <v/>
      </c>
      <c r="N328">
        <f>SI.ERROR(BUSCARV(E328,TablaEstados,4,FALSO),"Sin dato")</f>
        <v/>
      </c>
    </row>
    <row r="329">
      <c r="A329" t="inlineStr">
        <is>
          <t>2025</t>
        </is>
      </c>
      <c r="B329" t="inlineStr">
        <is>
          <t>03</t>
        </is>
      </c>
      <c r="C329" t="inlineStr">
        <is>
          <t>12019000</t>
        </is>
      </c>
      <c r="D329" t="inlineStr">
        <is>
          <t>538</t>
        </is>
      </c>
      <c r="E329" t="inlineStr">
        <is>
          <t>SP</t>
        </is>
      </c>
      <c r="F329" t="n">
        <v>0</v>
      </c>
      <c r="G329" t="n">
        <v>5</v>
      </c>
      <c r="H329" t="n">
        <v>66</v>
      </c>
      <c r="I329" t="inlineStr">
        <is>
          <t>Soja</t>
        </is>
      </c>
      <c r="J329">
        <f>SI.ERROR(BUSCARV(D329,TablaPaises,6,FALSO),"Sin dato")</f>
        <v/>
      </c>
      <c r="K329">
        <f>SI.ERROR(BUSCARV(C329,TablaProductos,2,FALSO),"Sin dato")</f>
        <v/>
      </c>
      <c r="L329">
        <f>SI(H329&gt;=1000000,"Alto",SI(H329&gt;=100000,"Medio","Bajo"))</f>
        <v/>
      </c>
      <c r="M329">
        <f>SI.ERROR(BUSCARV(E329,TablaEstados,3,FALSO),"Sin dato")</f>
        <v/>
      </c>
      <c r="N329">
        <f>SI.ERROR(BUSCARV(E329,TablaEstados,4,FALSO),"Sin dato")</f>
        <v/>
      </c>
    </row>
    <row r="330">
      <c r="A330" t="inlineStr">
        <is>
          <t>2025</t>
        </is>
      </c>
      <c r="B330" t="inlineStr">
        <is>
          <t>01</t>
        </is>
      </c>
      <c r="C330" t="inlineStr">
        <is>
          <t>12019000</t>
        </is>
      </c>
      <c r="D330" t="inlineStr">
        <is>
          <t>369</t>
        </is>
      </c>
      <c r="E330" t="inlineStr">
        <is>
          <t>SP</t>
        </is>
      </c>
      <c r="F330" t="n">
        <v>5688</v>
      </c>
      <c r="G330" t="n">
        <v>5687491</v>
      </c>
      <c r="H330" t="n">
        <v>2307009</v>
      </c>
      <c r="I330" t="inlineStr">
        <is>
          <t>Soja</t>
        </is>
      </c>
      <c r="J330">
        <f>SI.ERROR(BUSCARV(D330,TablaPaises,6,FALSO),"Sin dato")</f>
        <v/>
      </c>
      <c r="K330">
        <f>SI.ERROR(BUSCARV(C330,TablaProductos,2,FALSO),"Sin dato")</f>
        <v/>
      </c>
      <c r="L330">
        <f>SI(H330&gt;=1000000,"Alto",SI(H330&gt;=100000,"Medio","Bajo"))</f>
        <v/>
      </c>
      <c r="M330">
        <f>SI.ERROR(BUSCARV(E330,TablaEstados,3,FALSO),"Sin dato")</f>
        <v/>
      </c>
      <c r="N330">
        <f>SI.ERROR(BUSCARV(E330,TablaEstados,4,FALSO),"Sin dato")</f>
        <v/>
      </c>
    </row>
    <row r="331">
      <c r="A331" t="inlineStr">
        <is>
          <t>2025</t>
        </is>
      </c>
      <c r="B331" t="inlineStr">
        <is>
          <t>12</t>
        </is>
      </c>
      <c r="C331" t="inlineStr">
        <is>
          <t>10059010</t>
        </is>
      </c>
      <c r="D331" t="inlineStr">
        <is>
          <t>369</t>
        </is>
      </c>
      <c r="E331" t="inlineStr">
        <is>
          <t>SP</t>
        </is>
      </c>
      <c r="F331" t="n">
        <v>1300000</v>
      </c>
      <c r="G331" t="n">
        <v>1300000</v>
      </c>
      <c r="H331" t="n">
        <v>274891</v>
      </c>
      <c r="I331" t="inlineStr">
        <is>
          <t>Milho</t>
        </is>
      </c>
      <c r="J331">
        <f>SI.ERROR(BUSCARV(D331,TablaPaises,6,FALSO),"Sin dato")</f>
        <v/>
      </c>
      <c r="K331">
        <f>SI.ERROR(BUSCARV(C331,TablaProductos,2,FALSO),"Sin dato")</f>
        <v/>
      </c>
      <c r="L331">
        <f>SI(H331&gt;=1000000,"Alto",SI(H331&gt;=100000,"Medio","Bajo"))</f>
        <v/>
      </c>
      <c r="M331">
        <f>SI.ERROR(BUSCARV(E331,TablaEstados,3,FALSO),"Sin dato")</f>
        <v/>
      </c>
      <c r="N331">
        <f>SI.ERROR(BUSCARV(E331,TablaEstados,4,FALSO),"Sin dato")</f>
        <v/>
      </c>
    </row>
    <row r="332">
      <c r="A332" t="inlineStr">
        <is>
          <t>2025</t>
        </is>
      </c>
      <c r="B332" t="inlineStr">
        <is>
          <t>07</t>
        </is>
      </c>
      <c r="C332" t="inlineStr">
        <is>
          <t>09011110</t>
        </is>
      </c>
      <c r="D332" t="inlineStr">
        <is>
          <t>239</t>
        </is>
      </c>
      <c r="E332" t="inlineStr">
        <is>
          <t>ES</t>
        </is>
      </c>
      <c r="F332" t="n">
        <v>680</v>
      </c>
      <c r="G332" t="n">
        <v>680100</v>
      </c>
      <c r="H332" t="n">
        <v>2882911</v>
      </c>
      <c r="I332" t="inlineStr">
        <is>
          <t>Café en granos</t>
        </is>
      </c>
      <c r="J332">
        <f>SI.ERROR(BUSCARV(D332,TablaPaises,6,FALSO),"Sin dato")</f>
        <v/>
      </c>
      <c r="K332">
        <f>SI.ERROR(BUSCARV(C332,TablaProductos,2,FALSO),"Sin dato")</f>
        <v/>
      </c>
      <c r="L332">
        <f>SI(H332&gt;=1000000,"Alto",SI(H332&gt;=100000,"Medio","Bajo"))</f>
        <v/>
      </c>
      <c r="M332">
        <f>SI.ERROR(BUSCARV(E332,TablaEstados,3,FALSO),"Sin dato")</f>
        <v/>
      </c>
      <c r="N332">
        <f>SI.ERROR(BUSCARV(E332,TablaEstados,4,FALSO),"Sin dato")</f>
        <v/>
      </c>
    </row>
    <row r="333">
      <c r="A333" t="inlineStr">
        <is>
          <t>2025</t>
        </is>
      </c>
      <c r="B333" t="inlineStr">
        <is>
          <t>12</t>
        </is>
      </c>
      <c r="C333" t="inlineStr">
        <is>
          <t>52010020</t>
        </is>
      </c>
      <c r="D333" t="inlineStr">
        <is>
          <t>240</t>
        </is>
      </c>
      <c r="E333" t="inlineStr">
        <is>
          <t>TO</t>
        </is>
      </c>
      <c r="F333" t="n">
        <v>206</v>
      </c>
      <c r="G333" t="n">
        <v>205635</v>
      </c>
      <c r="H333" t="n">
        <v>306007</v>
      </c>
      <c r="I333" t="inlineStr">
        <is>
          <t>Algodón</t>
        </is>
      </c>
      <c r="J333">
        <f>SI.ERROR(BUSCARV(D333,TablaPaises,6,FALSO),"Sin dato")</f>
        <v/>
      </c>
      <c r="K333">
        <f>SI.ERROR(BUSCARV(C333,TablaProductos,2,FALSO),"Sin dato")</f>
        <v/>
      </c>
      <c r="L333">
        <f>SI(H333&gt;=1000000,"Alto",SI(H333&gt;=100000,"Medio","Bajo"))</f>
        <v/>
      </c>
      <c r="M333">
        <f>SI.ERROR(BUSCARV(E333,TablaEstados,3,FALSO),"Sin dato")</f>
        <v/>
      </c>
      <c r="N333">
        <f>SI.ERROR(BUSCARV(E333,TablaEstados,4,FALSO),"Sin dato")</f>
        <v/>
      </c>
    </row>
    <row r="334">
      <c r="A334" t="inlineStr">
        <is>
          <t>2025</t>
        </is>
      </c>
      <c r="B334" t="inlineStr">
        <is>
          <t>06</t>
        </is>
      </c>
      <c r="C334" t="inlineStr">
        <is>
          <t>09011200</t>
        </is>
      </c>
      <c r="D334" t="inlineStr">
        <is>
          <t>434</t>
        </is>
      </c>
      <c r="E334" t="inlineStr">
        <is>
          <t>SP</t>
        </is>
      </c>
      <c r="F334" t="n">
        <v>13</v>
      </c>
      <c r="G334" t="n">
        <v>13</v>
      </c>
      <c r="H334" t="n">
        <v>482</v>
      </c>
      <c r="I334" t="inlineStr">
        <is>
          <t>Café en granos</t>
        </is>
      </c>
      <c r="J334">
        <f>SI.ERROR(BUSCARV(D334,TablaPaises,6,FALSO),"Sin dato")</f>
        <v/>
      </c>
      <c r="K334">
        <f>SI.ERROR(BUSCARV(C334,TablaProductos,2,FALSO),"Sin dato")</f>
        <v/>
      </c>
      <c r="L334">
        <f>SI(H334&gt;=1000000,"Alto",SI(H334&gt;=100000,"Medio","Bajo"))</f>
        <v/>
      </c>
      <c r="M334">
        <f>SI.ERROR(BUSCARV(E334,TablaEstados,3,FALSO),"Sin dato")</f>
        <v/>
      </c>
      <c r="N334">
        <f>SI.ERROR(BUSCARV(E334,TablaEstados,4,FALSO),"Sin dato")</f>
        <v/>
      </c>
    </row>
    <row r="335">
      <c r="A335" t="inlineStr">
        <is>
          <t>2025</t>
        </is>
      </c>
      <c r="B335" t="inlineStr">
        <is>
          <t>07</t>
        </is>
      </c>
      <c r="C335" t="inlineStr">
        <is>
          <t>10059010</t>
        </is>
      </c>
      <c r="D335" t="inlineStr">
        <is>
          <t>245</t>
        </is>
      </c>
      <c r="E335" t="inlineStr">
        <is>
          <t>GO</t>
        </is>
      </c>
      <c r="F335" t="n">
        <v>9029930</v>
      </c>
      <c r="G335" t="n">
        <v>9029930</v>
      </c>
      <c r="H335" t="n">
        <v>1897460</v>
      </c>
      <c r="I335" t="inlineStr">
        <is>
          <t>Milho</t>
        </is>
      </c>
      <c r="J335">
        <f>SI.ERROR(BUSCARV(D335,TablaPaises,6,FALSO),"Sin dato")</f>
        <v/>
      </c>
      <c r="K335">
        <f>SI.ERROR(BUSCARV(C335,TablaProductos,2,FALSO),"Sin dato")</f>
        <v/>
      </c>
      <c r="L335">
        <f>SI(H335&gt;=1000000,"Alto",SI(H335&gt;=100000,"Medio","Bajo"))</f>
        <v/>
      </c>
      <c r="M335">
        <f>SI.ERROR(BUSCARV(E335,TablaEstados,3,FALSO),"Sin dato")</f>
        <v/>
      </c>
      <c r="N335">
        <f>SI.ERROR(BUSCARV(E335,TablaEstados,4,FALSO),"Sin dato")</f>
        <v/>
      </c>
    </row>
    <row r="336">
      <c r="A336" t="inlineStr">
        <is>
          <t>2025</t>
        </is>
      </c>
      <c r="B336" t="inlineStr">
        <is>
          <t>07</t>
        </is>
      </c>
      <c r="C336" t="inlineStr">
        <is>
          <t>52010020</t>
        </is>
      </c>
      <c r="D336" t="inlineStr">
        <is>
          <t>059</t>
        </is>
      </c>
      <c r="E336" t="inlineStr">
        <is>
          <t>MT</t>
        </is>
      </c>
      <c r="F336" t="n">
        <v>355</v>
      </c>
      <c r="G336" t="n">
        <v>354882</v>
      </c>
      <c r="H336" t="n">
        <v>531622</v>
      </c>
      <c r="I336" t="inlineStr">
        <is>
          <t>Algodón</t>
        </is>
      </c>
      <c r="J336">
        <f>SI.ERROR(BUSCARV(D336,TablaPaises,6,FALSO),"Sin dato")</f>
        <v/>
      </c>
      <c r="K336">
        <f>SI.ERROR(BUSCARV(C336,TablaProductos,2,FALSO),"Sin dato")</f>
        <v/>
      </c>
      <c r="L336">
        <f>SI(H336&gt;=1000000,"Alto",SI(H336&gt;=100000,"Medio","Bajo"))</f>
        <v/>
      </c>
      <c r="M336">
        <f>SI.ERROR(BUSCARV(E336,TablaEstados,3,FALSO),"Sin dato")</f>
        <v/>
      </c>
      <c r="N336">
        <f>SI.ERROR(BUSCARV(E336,TablaEstados,4,FALSO),"Sin dato")</f>
        <v/>
      </c>
    </row>
    <row r="337">
      <c r="A337" t="inlineStr">
        <is>
          <t>2025</t>
        </is>
      </c>
      <c r="B337" t="inlineStr">
        <is>
          <t>06</t>
        </is>
      </c>
      <c r="C337" t="inlineStr">
        <is>
          <t>52010020</t>
        </is>
      </c>
      <c r="D337" t="inlineStr">
        <is>
          <t>576</t>
        </is>
      </c>
      <c r="E337" t="inlineStr">
        <is>
          <t>MS</t>
        </is>
      </c>
      <c r="F337" t="n">
        <v>49</v>
      </c>
      <c r="G337" t="n">
        <v>48832</v>
      </c>
      <c r="H337" t="n">
        <v>70391</v>
      </c>
      <c r="I337" t="inlineStr">
        <is>
          <t>Algodón</t>
        </is>
      </c>
      <c r="J337">
        <f>SI.ERROR(BUSCARV(D337,TablaPaises,6,FALSO),"Sin dato")</f>
        <v/>
      </c>
      <c r="K337">
        <f>SI.ERROR(BUSCARV(C337,TablaProductos,2,FALSO),"Sin dato")</f>
        <v/>
      </c>
      <c r="L337">
        <f>SI(H337&gt;=1000000,"Alto",SI(H337&gt;=100000,"Medio","Bajo"))</f>
        <v/>
      </c>
      <c r="M337">
        <f>SI.ERROR(BUSCARV(E337,TablaEstados,3,FALSO),"Sin dato")</f>
        <v/>
      </c>
      <c r="N337">
        <f>SI.ERROR(BUSCARV(E337,TablaEstados,4,FALSO),"Sin dato")</f>
        <v/>
      </c>
    </row>
    <row r="338">
      <c r="A338" t="inlineStr">
        <is>
          <t>2025</t>
        </is>
      </c>
      <c r="B338" t="inlineStr">
        <is>
          <t>08</t>
        </is>
      </c>
      <c r="C338" t="inlineStr">
        <is>
          <t>10059010</t>
        </is>
      </c>
      <c r="D338" t="inlineStr">
        <is>
          <t>372</t>
        </is>
      </c>
      <c r="E338" t="inlineStr">
        <is>
          <t>MT</t>
        </is>
      </c>
      <c r="F338" t="n">
        <v>28478582</v>
      </c>
      <c r="G338" t="n">
        <v>28478582</v>
      </c>
      <c r="H338" t="n">
        <v>6565060</v>
      </c>
      <c r="I338" t="inlineStr">
        <is>
          <t>Milho</t>
        </is>
      </c>
      <c r="J338">
        <f>SI.ERROR(BUSCARV(D338,TablaPaises,6,FALSO),"Sin dato")</f>
        <v/>
      </c>
      <c r="K338">
        <f>SI.ERROR(BUSCARV(C338,TablaProductos,2,FALSO),"Sin dato")</f>
        <v/>
      </c>
      <c r="L338">
        <f>SI(H338&gt;=1000000,"Alto",SI(H338&gt;=100000,"Medio","Bajo"))</f>
        <v/>
      </c>
      <c r="M338">
        <f>SI.ERROR(BUSCARV(E338,TablaEstados,3,FALSO),"Sin dato")</f>
        <v/>
      </c>
      <c r="N338">
        <f>SI.ERROR(BUSCARV(E338,TablaEstados,4,FALSO),"Sin dato")</f>
        <v/>
      </c>
    </row>
    <row r="339">
      <c r="A339" t="inlineStr">
        <is>
          <t>2025</t>
        </is>
      </c>
      <c r="B339" t="inlineStr">
        <is>
          <t>09</t>
        </is>
      </c>
      <c r="C339" t="inlineStr">
        <is>
          <t>09011110</t>
        </is>
      </c>
      <c r="D339" t="inlineStr">
        <is>
          <t>455</t>
        </is>
      </c>
      <c r="E339" t="inlineStr">
        <is>
          <t>MG</t>
        </is>
      </c>
      <c r="F339" t="n">
        <v>991</v>
      </c>
      <c r="G339" t="n">
        <v>994350</v>
      </c>
      <c r="H339" t="n">
        <v>6670173</v>
      </c>
      <c r="I339" t="inlineStr">
        <is>
          <t>Café en granos</t>
        </is>
      </c>
      <c r="J339">
        <f>SI.ERROR(BUSCARV(D339,TablaPaises,6,FALSO),"Sin dato")</f>
        <v/>
      </c>
      <c r="K339">
        <f>SI.ERROR(BUSCARV(C339,TablaProductos,2,FALSO),"Sin dato")</f>
        <v/>
      </c>
      <c r="L339">
        <f>SI(H339&gt;=1000000,"Alto",SI(H339&gt;=100000,"Medio","Bajo"))</f>
        <v/>
      </c>
      <c r="M339">
        <f>SI.ERROR(BUSCARV(E339,TablaEstados,3,FALSO),"Sin dato")</f>
        <v/>
      </c>
      <c r="N339">
        <f>SI.ERROR(BUSCARV(E339,TablaEstados,4,FALSO),"Sin dato")</f>
        <v/>
      </c>
    </row>
    <row r="340">
      <c r="A340" t="inlineStr">
        <is>
          <t>2025</t>
        </is>
      </c>
      <c r="B340" t="inlineStr">
        <is>
          <t>05</t>
        </is>
      </c>
      <c r="C340" t="inlineStr">
        <is>
          <t>12019000</t>
        </is>
      </c>
      <c r="D340" t="inlineStr">
        <is>
          <t>858</t>
        </is>
      </c>
      <c r="E340" t="inlineStr">
        <is>
          <t>PI</t>
        </is>
      </c>
      <c r="F340" t="n">
        <v>9173</v>
      </c>
      <c r="G340" t="n">
        <v>9171815</v>
      </c>
      <c r="H340" t="n">
        <v>3556879</v>
      </c>
      <c r="I340" t="inlineStr">
        <is>
          <t>Soja</t>
        </is>
      </c>
      <c r="J340">
        <f>SI.ERROR(BUSCARV(D340,TablaPaises,6,FALSO),"Sin dato")</f>
        <v/>
      </c>
      <c r="K340">
        <f>SI.ERROR(BUSCARV(C340,TablaProductos,2,FALSO),"Sin dato")</f>
        <v/>
      </c>
      <c r="L340">
        <f>SI(H340&gt;=1000000,"Alto",SI(H340&gt;=100000,"Medio","Bajo"))</f>
        <v/>
      </c>
      <c r="M340">
        <f>SI.ERROR(BUSCARV(E340,TablaEstados,3,FALSO),"Sin dato")</f>
        <v/>
      </c>
      <c r="N340">
        <f>SI.ERROR(BUSCARV(E340,TablaEstados,4,FALSO),"Sin dato")</f>
        <v/>
      </c>
    </row>
    <row r="341">
      <c r="A341" t="inlineStr">
        <is>
          <t>2025</t>
        </is>
      </c>
      <c r="B341" t="inlineStr">
        <is>
          <t>04</t>
        </is>
      </c>
      <c r="C341" t="inlineStr">
        <is>
          <t>09011110</t>
        </is>
      </c>
      <c r="D341" t="inlineStr">
        <is>
          <t>744</t>
        </is>
      </c>
      <c r="E341" t="inlineStr">
        <is>
          <t>SP</t>
        </is>
      </c>
      <c r="F341" t="n">
        <v>94</v>
      </c>
      <c r="G341" t="n">
        <v>93823</v>
      </c>
      <c r="H341" t="n">
        <v>383268</v>
      </c>
      <c r="I341" t="inlineStr">
        <is>
          <t>Café en granos</t>
        </is>
      </c>
      <c r="J341">
        <f>SI.ERROR(BUSCARV(D341,TablaPaises,6,FALSO),"Sin dato")</f>
        <v/>
      </c>
      <c r="K341">
        <f>SI.ERROR(BUSCARV(C341,TablaProductos,2,FALSO),"Sin dato")</f>
        <v/>
      </c>
      <c r="L341">
        <f>SI(H341&gt;=1000000,"Alto",SI(H341&gt;=100000,"Medio","Bajo"))</f>
        <v/>
      </c>
      <c r="M341">
        <f>SI.ERROR(BUSCARV(E341,TablaEstados,3,FALSO),"Sin dato")</f>
        <v/>
      </c>
      <c r="N341">
        <f>SI.ERROR(BUSCARV(E341,TablaEstados,4,FALSO),"Sin dato")</f>
        <v/>
      </c>
    </row>
    <row r="342">
      <c r="A342" t="inlineStr">
        <is>
          <t>2025</t>
        </is>
      </c>
      <c r="B342" t="inlineStr">
        <is>
          <t>11</t>
        </is>
      </c>
      <c r="C342" t="inlineStr">
        <is>
          <t>09011110</t>
        </is>
      </c>
      <c r="D342" t="inlineStr">
        <is>
          <t>149</t>
        </is>
      </c>
      <c r="E342" t="inlineStr">
        <is>
          <t>MG</t>
        </is>
      </c>
      <c r="F342" t="n">
        <v>152</v>
      </c>
      <c r="G342" t="n">
        <v>153600</v>
      </c>
      <c r="H342" t="n">
        <v>1196204</v>
      </c>
      <c r="I342" t="inlineStr">
        <is>
          <t>Café en granos</t>
        </is>
      </c>
      <c r="J342">
        <f>SI.ERROR(BUSCARV(D342,TablaPaises,6,FALSO),"Sin dato")</f>
        <v/>
      </c>
      <c r="K342">
        <f>SI.ERROR(BUSCARV(C342,TablaProductos,2,FALSO),"Sin dato")</f>
        <v/>
      </c>
      <c r="L342">
        <f>SI(H342&gt;=1000000,"Alto",SI(H342&gt;=100000,"Medio","Bajo"))</f>
        <v/>
      </c>
      <c r="M342">
        <f>SI.ERROR(BUSCARV(E342,TablaEstados,3,FALSO),"Sin dato")</f>
        <v/>
      </c>
      <c r="N342">
        <f>SI.ERROR(BUSCARV(E342,TablaEstados,4,FALSO),"Sin dato")</f>
        <v/>
      </c>
    </row>
    <row r="343">
      <c r="A343" t="inlineStr">
        <is>
          <t>2025</t>
        </is>
      </c>
      <c r="B343" t="inlineStr">
        <is>
          <t>04</t>
        </is>
      </c>
      <c r="C343" t="inlineStr">
        <is>
          <t>12019000</t>
        </is>
      </c>
      <c r="D343" t="inlineStr">
        <is>
          <t>858</t>
        </is>
      </c>
      <c r="E343" t="inlineStr">
        <is>
          <t>MS</t>
        </is>
      </c>
      <c r="F343" t="n">
        <v>10777</v>
      </c>
      <c r="G343" t="n">
        <v>10776534</v>
      </c>
      <c r="H343" t="n">
        <v>4093648</v>
      </c>
      <c r="I343" t="inlineStr">
        <is>
          <t>Soja</t>
        </is>
      </c>
      <c r="J343">
        <f>SI.ERROR(BUSCARV(D343,TablaPaises,6,FALSO),"Sin dato")</f>
        <v/>
      </c>
      <c r="K343">
        <f>SI.ERROR(BUSCARV(C343,TablaProductos,2,FALSO),"Sin dato")</f>
        <v/>
      </c>
      <c r="L343">
        <f>SI(H343&gt;=1000000,"Alto",SI(H343&gt;=100000,"Medio","Bajo"))</f>
        <v/>
      </c>
      <c r="M343">
        <f>SI.ERROR(BUSCARV(E343,TablaEstados,3,FALSO),"Sin dato")</f>
        <v/>
      </c>
      <c r="N343">
        <f>SI.ERROR(BUSCARV(E343,TablaEstados,4,FALSO),"Sin dato")</f>
        <v/>
      </c>
    </row>
    <row r="344">
      <c r="A344" t="inlineStr">
        <is>
          <t>2025</t>
        </is>
      </c>
      <c r="B344" t="inlineStr">
        <is>
          <t>05</t>
        </is>
      </c>
      <c r="C344" t="inlineStr">
        <is>
          <t>09011110</t>
        </is>
      </c>
      <c r="D344" t="inlineStr">
        <is>
          <t>756</t>
        </is>
      </c>
      <c r="E344" t="inlineStr">
        <is>
          <t>ES</t>
        </is>
      </c>
      <c r="F344" t="n">
        <v>4</v>
      </c>
      <c r="G344" t="n">
        <v>4915</v>
      </c>
      <c r="H344" t="n">
        <v>26848</v>
      </c>
      <c r="I344" t="inlineStr">
        <is>
          <t>Café en granos</t>
        </is>
      </c>
      <c r="J344">
        <f>SI.ERROR(BUSCARV(D344,TablaPaises,6,FALSO),"Sin dato")</f>
        <v/>
      </c>
      <c r="K344">
        <f>SI.ERROR(BUSCARV(C344,TablaProductos,2,FALSO),"Sin dato")</f>
        <v/>
      </c>
      <c r="L344">
        <f>SI(H344&gt;=1000000,"Alto",SI(H344&gt;=100000,"Medio","Bajo"))</f>
        <v/>
      </c>
      <c r="M344">
        <f>SI.ERROR(BUSCARV(E344,TablaEstados,3,FALSO),"Sin dato")</f>
        <v/>
      </c>
      <c r="N344">
        <f>SI.ERROR(BUSCARV(E344,TablaEstados,4,FALSO),"Sin dato")</f>
        <v/>
      </c>
    </row>
    <row r="345">
      <c r="A345" t="inlineStr">
        <is>
          <t>2025</t>
        </is>
      </c>
      <c r="B345" t="inlineStr">
        <is>
          <t>03</t>
        </is>
      </c>
      <c r="C345" t="inlineStr">
        <is>
          <t>52010020</t>
        </is>
      </c>
      <c r="D345" t="inlineStr">
        <is>
          <t>827</t>
        </is>
      </c>
      <c r="E345" t="inlineStr">
        <is>
          <t>PI</t>
        </is>
      </c>
      <c r="F345" t="n">
        <v>783</v>
      </c>
      <c r="G345" t="n">
        <v>783525</v>
      </c>
      <c r="H345" t="n">
        <v>1255324</v>
      </c>
      <c r="I345" t="inlineStr">
        <is>
          <t>Algodón</t>
        </is>
      </c>
      <c r="J345">
        <f>SI.ERROR(BUSCARV(D345,TablaPaises,6,FALSO),"Sin dato")</f>
        <v/>
      </c>
      <c r="K345">
        <f>SI.ERROR(BUSCARV(C345,TablaProductos,2,FALSO),"Sin dato")</f>
        <v/>
      </c>
      <c r="L345">
        <f>SI(H345&gt;=1000000,"Alto",SI(H345&gt;=100000,"Medio","Bajo"))</f>
        <v/>
      </c>
      <c r="M345">
        <f>SI.ERROR(BUSCARV(E345,TablaEstados,3,FALSO),"Sin dato")</f>
        <v/>
      </c>
      <c r="N345">
        <f>SI.ERROR(BUSCARV(E345,TablaEstados,4,FALSO),"Sin dato")</f>
        <v/>
      </c>
    </row>
    <row r="346">
      <c r="A346" t="inlineStr">
        <is>
          <t>2025</t>
        </is>
      </c>
      <c r="B346" t="inlineStr">
        <is>
          <t>05</t>
        </is>
      </c>
      <c r="C346" t="inlineStr">
        <is>
          <t>09011110</t>
        </is>
      </c>
      <c r="D346" t="inlineStr">
        <is>
          <t>087</t>
        </is>
      </c>
      <c r="E346" t="inlineStr">
        <is>
          <t>MG</t>
        </is>
      </c>
      <c r="F346" t="n">
        <v>19</v>
      </c>
      <c r="G346" t="n">
        <v>19200</v>
      </c>
      <c r="H346" t="n">
        <v>138606</v>
      </c>
      <c r="I346" t="inlineStr">
        <is>
          <t>Café en granos</t>
        </is>
      </c>
      <c r="J346">
        <f>SI.ERROR(BUSCARV(D346,TablaPaises,6,FALSO),"Sin dato")</f>
        <v/>
      </c>
      <c r="K346">
        <f>SI.ERROR(BUSCARV(C346,TablaProductos,2,FALSO),"Sin dato")</f>
        <v/>
      </c>
      <c r="L346">
        <f>SI(H346&gt;=1000000,"Alto",SI(H346&gt;=100000,"Medio","Bajo"))</f>
        <v/>
      </c>
      <c r="M346">
        <f>SI.ERROR(BUSCARV(E346,TablaEstados,3,FALSO),"Sin dato")</f>
        <v/>
      </c>
      <c r="N346">
        <f>SI.ERROR(BUSCARV(E346,TablaEstados,4,FALSO),"Sin dato")</f>
        <v/>
      </c>
    </row>
    <row r="347">
      <c r="A347" t="inlineStr">
        <is>
          <t>2025</t>
        </is>
      </c>
      <c r="B347" t="inlineStr">
        <is>
          <t>05</t>
        </is>
      </c>
      <c r="C347" t="inlineStr">
        <is>
          <t>12019000</t>
        </is>
      </c>
      <c r="D347" t="inlineStr">
        <is>
          <t>467</t>
        </is>
      </c>
      <c r="E347" t="inlineStr">
        <is>
          <t>SP</t>
        </is>
      </c>
      <c r="F347" t="n">
        <v>0</v>
      </c>
      <c r="G347" t="n">
        <v>10</v>
      </c>
      <c r="H347" t="n">
        <v>23</v>
      </c>
      <c r="I347" t="inlineStr">
        <is>
          <t>Soja</t>
        </is>
      </c>
      <c r="J347">
        <f>SI.ERROR(BUSCARV(D347,TablaPaises,6,FALSO),"Sin dato")</f>
        <v/>
      </c>
      <c r="K347">
        <f>SI.ERROR(BUSCARV(C347,TablaProductos,2,FALSO),"Sin dato")</f>
        <v/>
      </c>
      <c r="L347">
        <f>SI(H347&gt;=1000000,"Alto",SI(H347&gt;=100000,"Medio","Bajo"))</f>
        <v/>
      </c>
      <c r="M347">
        <f>SI.ERROR(BUSCARV(E347,TablaEstados,3,FALSO),"Sin dato")</f>
        <v/>
      </c>
      <c r="N347">
        <f>SI.ERROR(BUSCARV(E347,TablaEstados,4,FALSO),"Sin dato")</f>
        <v/>
      </c>
    </row>
    <row r="348">
      <c r="A348" t="inlineStr">
        <is>
          <t>2025</t>
        </is>
      </c>
      <c r="B348" t="inlineStr">
        <is>
          <t>08</t>
        </is>
      </c>
      <c r="C348" t="inlineStr">
        <is>
          <t>10059010</t>
        </is>
      </c>
      <c r="D348" t="inlineStr">
        <is>
          <t>160</t>
        </is>
      </c>
      <c r="E348" t="inlineStr">
        <is>
          <t>MS</t>
        </is>
      </c>
      <c r="F348" t="n">
        <v>10356580</v>
      </c>
      <c r="G348" t="n">
        <v>10356580</v>
      </c>
      <c r="H348" t="n">
        <v>1905665</v>
      </c>
      <c r="I348" t="inlineStr">
        <is>
          <t>Milho</t>
        </is>
      </c>
      <c r="J348">
        <f>SI.ERROR(BUSCARV(D348,TablaPaises,6,FALSO),"Sin dato")</f>
        <v/>
      </c>
      <c r="K348">
        <f>SI.ERROR(BUSCARV(C348,TablaProductos,2,FALSO),"Sin dato")</f>
        <v/>
      </c>
      <c r="L348">
        <f>SI(H348&gt;=1000000,"Alto",SI(H348&gt;=100000,"Medio","Bajo"))</f>
        <v/>
      </c>
      <c r="M348">
        <f>SI.ERROR(BUSCARV(E348,TablaEstados,3,FALSO),"Sin dato")</f>
        <v/>
      </c>
      <c r="N348">
        <f>SI.ERROR(BUSCARV(E348,TablaEstados,4,FALSO),"Sin dato")</f>
        <v/>
      </c>
    </row>
    <row r="349">
      <c r="A349" t="inlineStr">
        <is>
          <t>2025</t>
        </is>
      </c>
      <c r="B349" t="inlineStr">
        <is>
          <t>01</t>
        </is>
      </c>
      <c r="C349" t="inlineStr">
        <is>
          <t>10059090</t>
        </is>
      </c>
      <c r="D349" t="inlineStr">
        <is>
          <t>741</t>
        </is>
      </c>
      <c r="E349" t="inlineStr">
        <is>
          <t>CE</t>
        </is>
      </c>
      <c r="F349" t="n">
        <v>5</v>
      </c>
      <c r="G349" t="n">
        <v>5</v>
      </c>
      <c r="H349" t="n">
        <v>8</v>
      </c>
      <c r="I349" t="inlineStr">
        <is>
          <t>Milho</t>
        </is>
      </c>
      <c r="J349">
        <f>SI.ERROR(BUSCARV(D349,TablaPaises,6,FALSO),"Sin dato")</f>
        <v/>
      </c>
      <c r="K349">
        <f>SI.ERROR(BUSCARV(C349,TablaProductos,2,FALSO),"Sin dato")</f>
        <v/>
      </c>
      <c r="L349">
        <f>SI(H349&gt;=1000000,"Alto",SI(H349&gt;=100000,"Medio","Bajo"))</f>
        <v/>
      </c>
      <c r="M349">
        <f>SI.ERROR(BUSCARV(E349,TablaEstados,3,FALSO),"Sin dato")</f>
        <v/>
      </c>
      <c r="N349">
        <f>SI.ERROR(BUSCARV(E349,TablaEstados,4,FALSO),"Sin dato")</f>
        <v/>
      </c>
    </row>
    <row r="350">
      <c r="A350" t="inlineStr">
        <is>
          <t>2025</t>
        </is>
      </c>
      <c r="B350" t="inlineStr">
        <is>
          <t>11</t>
        </is>
      </c>
      <c r="C350" t="inlineStr">
        <is>
          <t>09011110</t>
        </is>
      </c>
      <c r="D350" t="inlineStr">
        <is>
          <t>647</t>
        </is>
      </c>
      <c r="E350" t="inlineStr">
        <is>
          <t>MG</t>
        </is>
      </c>
      <c r="F350" t="n">
        <v>912</v>
      </c>
      <c r="G350" t="n">
        <v>912000</v>
      </c>
      <c r="H350" t="n">
        <v>5613598</v>
      </c>
      <c r="I350" t="inlineStr">
        <is>
          <t>Café en granos</t>
        </is>
      </c>
      <c r="J350">
        <f>SI.ERROR(BUSCARV(D350,TablaPaises,6,FALSO),"Sin dato")</f>
        <v/>
      </c>
      <c r="K350">
        <f>SI.ERROR(BUSCARV(C350,TablaProductos,2,FALSO),"Sin dato")</f>
        <v/>
      </c>
      <c r="L350">
        <f>SI(H350&gt;=1000000,"Alto",SI(H350&gt;=100000,"Medio","Bajo"))</f>
        <v/>
      </c>
      <c r="M350">
        <f>SI.ERROR(BUSCARV(E350,TablaEstados,3,FALSO),"Sin dato")</f>
        <v/>
      </c>
      <c r="N350">
        <f>SI.ERROR(BUSCARV(E350,TablaEstados,4,FALSO),"Sin dato")</f>
        <v/>
      </c>
    </row>
    <row r="351">
      <c r="A351" t="inlineStr">
        <is>
          <t>2025</t>
        </is>
      </c>
      <c r="B351" t="inlineStr">
        <is>
          <t>03</t>
        </is>
      </c>
      <c r="C351" t="inlineStr">
        <is>
          <t>09011190</t>
        </is>
      </c>
      <c r="D351" t="inlineStr">
        <is>
          <t>399</t>
        </is>
      </c>
      <c r="E351" t="inlineStr">
        <is>
          <t>CE</t>
        </is>
      </c>
      <c r="F351" t="n">
        <v>36</v>
      </c>
      <c r="G351" t="n">
        <v>36</v>
      </c>
      <c r="H351" t="n">
        <v>126</v>
      </c>
      <c r="I351" t="inlineStr">
        <is>
          <t>Café en granos</t>
        </is>
      </c>
      <c r="J351">
        <f>SI.ERROR(BUSCARV(D351,TablaPaises,6,FALSO),"Sin dato")</f>
        <v/>
      </c>
      <c r="K351">
        <f>SI.ERROR(BUSCARV(C351,TablaProductos,2,FALSO),"Sin dato")</f>
        <v/>
      </c>
      <c r="L351">
        <f>SI(H351&gt;=1000000,"Alto",SI(H351&gt;=100000,"Medio","Bajo"))</f>
        <v/>
      </c>
      <c r="M351">
        <f>SI.ERROR(BUSCARV(E351,TablaEstados,3,FALSO),"Sin dato")</f>
        <v/>
      </c>
      <c r="N351">
        <f>SI.ERROR(BUSCARV(E351,TablaEstados,4,FALSO),"Sin dato")</f>
        <v/>
      </c>
    </row>
    <row r="352">
      <c r="A352" t="inlineStr">
        <is>
          <t>2025</t>
        </is>
      </c>
      <c r="B352" t="inlineStr">
        <is>
          <t>03</t>
        </is>
      </c>
      <c r="C352" t="inlineStr">
        <is>
          <t>52010020</t>
        </is>
      </c>
      <c r="D352" t="inlineStr">
        <is>
          <t>190</t>
        </is>
      </c>
      <c r="E352" t="inlineStr">
        <is>
          <t>MT</t>
        </is>
      </c>
      <c r="F352" t="n">
        <v>4352</v>
      </c>
      <c r="G352" t="n">
        <v>4352949</v>
      </c>
      <c r="H352" t="n">
        <v>7503508</v>
      </c>
      <c r="I352" t="inlineStr">
        <is>
          <t>Algodón</t>
        </is>
      </c>
      <c r="J352">
        <f>SI.ERROR(BUSCARV(D352,TablaPaises,6,FALSO),"Sin dato")</f>
        <v/>
      </c>
      <c r="K352">
        <f>SI.ERROR(BUSCARV(C352,TablaProductos,2,FALSO),"Sin dato")</f>
        <v/>
      </c>
      <c r="L352">
        <f>SI(H352&gt;=1000000,"Alto",SI(H352&gt;=100000,"Medio","Bajo"))</f>
        <v/>
      </c>
      <c r="M352">
        <f>SI.ERROR(BUSCARV(E352,TablaEstados,3,FALSO),"Sin dato")</f>
        <v/>
      </c>
      <c r="N352">
        <f>SI.ERROR(BUSCARV(E352,TablaEstados,4,FALSO),"Sin dato")</f>
        <v/>
      </c>
    </row>
    <row r="353">
      <c r="A353" t="inlineStr">
        <is>
          <t>2025</t>
        </is>
      </c>
      <c r="B353" t="inlineStr">
        <is>
          <t>01</t>
        </is>
      </c>
      <c r="C353" t="inlineStr">
        <is>
          <t>09011110</t>
        </is>
      </c>
      <c r="D353" t="inlineStr">
        <is>
          <t>160</t>
        </is>
      </c>
      <c r="E353" t="inlineStr">
        <is>
          <t>GO</t>
        </is>
      </c>
      <c r="F353" t="n">
        <v>119</v>
      </c>
      <c r="G353" t="n">
        <v>119136</v>
      </c>
      <c r="H353" t="n">
        <v>571852</v>
      </c>
      <c r="I353" t="inlineStr">
        <is>
          <t>Café en granos</t>
        </is>
      </c>
      <c r="J353">
        <f>SI.ERROR(BUSCARV(D353,TablaPaises,6,FALSO),"Sin dato")</f>
        <v/>
      </c>
      <c r="K353">
        <f>SI.ERROR(BUSCARV(C353,TablaProductos,2,FALSO),"Sin dato")</f>
        <v/>
      </c>
      <c r="L353">
        <f>SI(H353&gt;=1000000,"Alto",SI(H353&gt;=100000,"Medio","Bajo"))</f>
        <v/>
      </c>
      <c r="M353">
        <f>SI.ERROR(BUSCARV(E353,TablaEstados,3,FALSO),"Sin dato")</f>
        <v/>
      </c>
      <c r="N353">
        <f>SI.ERROR(BUSCARV(E353,TablaEstados,4,FALSO),"Sin dato")</f>
        <v/>
      </c>
    </row>
    <row r="354">
      <c r="A354" t="inlineStr">
        <is>
          <t>2025</t>
        </is>
      </c>
      <c r="B354" t="inlineStr">
        <is>
          <t>12</t>
        </is>
      </c>
      <c r="C354" t="inlineStr">
        <is>
          <t>10059010</t>
        </is>
      </c>
      <c r="D354" t="inlineStr">
        <is>
          <t>240</t>
        </is>
      </c>
      <c r="E354" t="inlineStr">
        <is>
          <t>PA</t>
        </is>
      </c>
      <c r="F354" t="n">
        <v>17631724</v>
      </c>
      <c r="G354" t="n">
        <v>17631724</v>
      </c>
      <c r="H354" t="n">
        <v>3796815</v>
      </c>
      <c r="I354" t="inlineStr">
        <is>
          <t>Milho</t>
        </is>
      </c>
      <c r="J354">
        <f>SI.ERROR(BUSCARV(D354,TablaPaises,6,FALSO),"Sin dato")</f>
        <v/>
      </c>
      <c r="K354">
        <f>SI.ERROR(BUSCARV(C354,TablaProductos,2,FALSO),"Sin dato")</f>
        <v/>
      </c>
      <c r="L354">
        <f>SI(H354&gt;=1000000,"Alto",SI(H354&gt;=100000,"Medio","Bajo"))</f>
        <v/>
      </c>
      <c r="M354">
        <f>SI.ERROR(BUSCARV(E354,TablaEstados,3,FALSO),"Sin dato")</f>
        <v/>
      </c>
      <c r="N354">
        <f>SI.ERROR(BUSCARV(E354,TablaEstados,4,FALSO),"Sin dato")</f>
        <v/>
      </c>
    </row>
    <row r="355">
      <c r="A355" t="inlineStr">
        <is>
          <t>2025</t>
        </is>
      </c>
      <c r="B355" t="inlineStr">
        <is>
          <t>08</t>
        </is>
      </c>
      <c r="C355" t="inlineStr">
        <is>
          <t>09011200</t>
        </is>
      </c>
      <c r="D355" t="inlineStr">
        <is>
          <t>077</t>
        </is>
      </c>
      <c r="E355" t="inlineStr">
        <is>
          <t>RJ</t>
        </is>
      </c>
      <c r="F355" t="n">
        <v>6</v>
      </c>
      <c r="G355" t="n">
        <v>6</v>
      </c>
      <c r="H355" t="n">
        <v>34</v>
      </c>
      <c r="I355" t="inlineStr">
        <is>
          <t>Café en granos</t>
        </is>
      </c>
      <c r="J355">
        <f>SI.ERROR(BUSCARV(D355,TablaPaises,6,FALSO),"Sin dato")</f>
        <v/>
      </c>
      <c r="K355">
        <f>SI.ERROR(BUSCARV(C355,TablaProductos,2,FALSO),"Sin dato")</f>
        <v/>
      </c>
      <c r="L355">
        <f>SI(H355&gt;=1000000,"Alto",SI(H355&gt;=100000,"Medio","Bajo"))</f>
        <v/>
      </c>
      <c r="M355">
        <f>SI.ERROR(BUSCARV(E355,TablaEstados,3,FALSO),"Sin dato")</f>
        <v/>
      </c>
      <c r="N355">
        <f>SI.ERROR(BUSCARV(E355,TablaEstados,4,FALSO),"Sin dato")</f>
        <v/>
      </c>
    </row>
    <row r="356">
      <c r="A356" t="inlineStr">
        <is>
          <t>2025</t>
        </is>
      </c>
      <c r="B356" t="inlineStr">
        <is>
          <t>01</t>
        </is>
      </c>
      <c r="C356" t="inlineStr">
        <is>
          <t>09011110</t>
        </is>
      </c>
      <c r="D356" t="inlineStr">
        <is>
          <t>845</t>
        </is>
      </c>
      <c r="E356" t="inlineStr">
        <is>
          <t>SP</t>
        </is>
      </c>
      <c r="F356" t="n">
        <v>1</v>
      </c>
      <c r="G356" t="n">
        <v>1200</v>
      </c>
      <c r="H356" t="n">
        <v>7778</v>
      </c>
      <c r="I356" t="inlineStr">
        <is>
          <t>Café en granos</t>
        </is>
      </c>
      <c r="J356">
        <f>SI.ERROR(BUSCARV(D356,TablaPaises,6,FALSO),"Sin dato")</f>
        <v/>
      </c>
      <c r="K356">
        <f>SI.ERROR(BUSCARV(C356,TablaProductos,2,FALSO),"Sin dato")</f>
        <v/>
      </c>
      <c r="L356">
        <f>SI(H356&gt;=1000000,"Alto",SI(H356&gt;=100000,"Medio","Bajo"))</f>
        <v/>
      </c>
      <c r="M356">
        <f>SI.ERROR(BUSCARV(E356,TablaEstados,3,FALSO),"Sin dato")</f>
        <v/>
      </c>
      <c r="N356">
        <f>SI.ERROR(BUSCARV(E356,TablaEstados,4,FALSO),"Sin dato")</f>
        <v/>
      </c>
    </row>
    <row r="357">
      <c r="A357" t="inlineStr">
        <is>
          <t>2025</t>
        </is>
      </c>
      <c r="B357" t="inlineStr">
        <is>
          <t>10</t>
        </is>
      </c>
      <c r="C357" t="inlineStr">
        <is>
          <t>10059010</t>
        </is>
      </c>
      <c r="D357" t="inlineStr">
        <is>
          <t>403</t>
        </is>
      </c>
      <c r="E357" t="inlineStr">
        <is>
          <t>MS</t>
        </is>
      </c>
      <c r="F357" t="n">
        <v>11522825</v>
      </c>
      <c r="G357" t="n">
        <v>11522825</v>
      </c>
      <c r="H357" t="n">
        <v>2437526</v>
      </c>
      <c r="I357" t="inlineStr">
        <is>
          <t>Milho</t>
        </is>
      </c>
      <c r="J357">
        <f>SI.ERROR(BUSCARV(D357,TablaPaises,6,FALSO),"Sin dato")</f>
        <v/>
      </c>
      <c r="K357">
        <f>SI.ERROR(BUSCARV(C357,TablaProductos,2,FALSO),"Sin dato")</f>
        <v/>
      </c>
      <c r="L357">
        <f>SI(H357&gt;=1000000,"Alto",SI(H357&gt;=100000,"Medio","Bajo"))</f>
        <v/>
      </c>
      <c r="M357">
        <f>SI.ERROR(BUSCARV(E357,TablaEstados,3,FALSO),"Sin dato")</f>
        <v/>
      </c>
      <c r="N357">
        <f>SI.ERROR(BUSCARV(E357,TablaEstados,4,FALSO),"Sin dato")</f>
        <v/>
      </c>
    </row>
    <row r="358">
      <c r="A358" t="inlineStr">
        <is>
          <t>2025</t>
        </is>
      </c>
      <c r="B358" t="inlineStr">
        <is>
          <t>01</t>
        </is>
      </c>
      <c r="C358" t="inlineStr">
        <is>
          <t>09011110</t>
        </is>
      </c>
      <c r="D358" t="inlineStr">
        <is>
          <t>670</t>
        </is>
      </c>
      <c r="E358" t="inlineStr">
        <is>
          <t>MG</t>
        </is>
      </c>
      <c r="F358" t="n">
        <v>242</v>
      </c>
      <c r="G358" t="n">
        <v>242460</v>
      </c>
      <c r="H358" t="n">
        <v>1508968</v>
      </c>
      <c r="I358" t="inlineStr">
        <is>
          <t>Café en granos</t>
        </is>
      </c>
      <c r="J358">
        <f>SI.ERROR(BUSCARV(D358,TablaPaises,6,FALSO),"Sin dato")</f>
        <v/>
      </c>
      <c r="K358">
        <f>SI.ERROR(BUSCARV(C358,TablaProductos,2,FALSO),"Sin dato")</f>
        <v/>
      </c>
      <c r="L358">
        <f>SI(H358&gt;=1000000,"Alto",SI(H358&gt;=100000,"Medio","Bajo"))</f>
        <v/>
      </c>
      <c r="M358">
        <f>SI.ERROR(BUSCARV(E358,TablaEstados,3,FALSO),"Sin dato")</f>
        <v/>
      </c>
      <c r="N358">
        <f>SI.ERROR(BUSCARV(E358,TablaEstados,4,FALSO),"Sin dato")</f>
        <v/>
      </c>
    </row>
    <row r="359">
      <c r="A359" t="inlineStr">
        <is>
          <t>2025</t>
        </is>
      </c>
      <c r="B359" t="inlineStr">
        <is>
          <t>07</t>
        </is>
      </c>
      <c r="C359" t="inlineStr">
        <is>
          <t>12019000</t>
        </is>
      </c>
      <c r="D359" t="inlineStr">
        <is>
          <t>399</t>
        </is>
      </c>
      <c r="E359" t="inlineStr">
        <is>
          <t>PA</t>
        </is>
      </c>
      <c r="F359" t="n">
        <v>21311</v>
      </c>
      <c r="G359" t="n">
        <v>21312134</v>
      </c>
      <c r="H359" t="n">
        <v>8535071</v>
      </c>
      <c r="I359" t="inlineStr">
        <is>
          <t>Soja</t>
        </is>
      </c>
      <c r="J359">
        <f>SI.ERROR(BUSCARV(D359,TablaPaises,6,FALSO),"Sin dato")</f>
        <v/>
      </c>
      <c r="K359">
        <f>SI.ERROR(BUSCARV(C359,TablaProductos,2,FALSO),"Sin dato")</f>
        <v/>
      </c>
      <c r="L359">
        <f>SI(H359&gt;=1000000,"Alto",SI(H359&gt;=100000,"Medio","Bajo"))</f>
        <v/>
      </c>
      <c r="M359">
        <f>SI.ERROR(BUSCARV(E359,TablaEstados,3,FALSO),"Sin dato")</f>
        <v/>
      </c>
      <c r="N359">
        <f>SI.ERROR(BUSCARV(E359,TablaEstados,4,FALSO),"Sin dato")</f>
        <v/>
      </c>
    </row>
    <row r="360">
      <c r="A360" t="inlineStr">
        <is>
          <t>2025</t>
        </is>
      </c>
      <c r="B360" t="inlineStr">
        <is>
          <t>07</t>
        </is>
      </c>
      <c r="C360" t="inlineStr">
        <is>
          <t>12019000</t>
        </is>
      </c>
      <c r="D360" t="inlineStr">
        <is>
          <t>160</t>
        </is>
      </c>
      <c r="E360" t="inlineStr">
        <is>
          <t>MS</t>
        </is>
      </c>
      <c r="F360" t="n">
        <v>17354</v>
      </c>
      <c r="G360" t="n">
        <v>17353162</v>
      </c>
      <c r="H360" t="n">
        <v>7150700</v>
      </c>
      <c r="I360" t="inlineStr">
        <is>
          <t>Soja</t>
        </is>
      </c>
      <c r="J360">
        <f>SI.ERROR(BUSCARV(D360,TablaPaises,6,FALSO),"Sin dato")</f>
        <v/>
      </c>
      <c r="K360">
        <f>SI.ERROR(BUSCARV(C360,TablaProductos,2,FALSO),"Sin dato")</f>
        <v/>
      </c>
      <c r="L360">
        <f>SI(H360&gt;=1000000,"Alto",SI(H360&gt;=100000,"Medio","Bajo"))</f>
        <v/>
      </c>
      <c r="M360">
        <f>SI.ERROR(BUSCARV(E360,TablaEstados,3,FALSO),"Sin dato")</f>
        <v/>
      </c>
      <c r="N360">
        <f>SI.ERROR(BUSCARV(E360,TablaEstados,4,FALSO),"Sin dato")</f>
        <v/>
      </c>
    </row>
    <row r="361">
      <c r="A361" t="inlineStr">
        <is>
          <t>2025</t>
        </is>
      </c>
      <c r="B361" t="inlineStr">
        <is>
          <t>03</t>
        </is>
      </c>
      <c r="C361" t="inlineStr">
        <is>
          <t>12019000</t>
        </is>
      </c>
      <c r="D361" t="inlineStr">
        <is>
          <t>059</t>
        </is>
      </c>
      <c r="E361" t="inlineStr">
        <is>
          <t>MT</t>
        </is>
      </c>
      <c r="F361" t="n">
        <v>20000</v>
      </c>
      <c r="G361" t="n">
        <v>20000000</v>
      </c>
      <c r="H361" t="n">
        <v>7099200</v>
      </c>
      <c r="I361" t="inlineStr">
        <is>
          <t>Soja</t>
        </is>
      </c>
      <c r="J361">
        <f>SI.ERROR(BUSCARV(D361,TablaPaises,6,FALSO),"Sin dato")</f>
        <v/>
      </c>
      <c r="K361">
        <f>SI.ERROR(BUSCARV(C361,TablaProductos,2,FALSO),"Sin dato")</f>
        <v/>
      </c>
      <c r="L361">
        <f>SI(H361&gt;=1000000,"Alto",SI(H361&gt;=100000,"Medio","Bajo"))</f>
        <v/>
      </c>
      <c r="M361">
        <f>SI.ERROR(BUSCARV(E361,TablaEstados,3,FALSO),"Sin dato")</f>
        <v/>
      </c>
      <c r="N361">
        <f>SI.ERROR(BUSCARV(E361,TablaEstados,4,FALSO),"Sin dato")</f>
        <v/>
      </c>
    </row>
    <row r="362">
      <c r="A362" t="inlineStr">
        <is>
          <t>2025</t>
        </is>
      </c>
      <c r="B362" t="inlineStr">
        <is>
          <t>05</t>
        </is>
      </c>
      <c r="C362" t="inlineStr">
        <is>
          <t>12019000</t>
        </is>
      </c>
      <c r="D362" t="inlineStr">
        <is>
          <t>160</t>
        </is>
      </c>
      <c r="E362" t="inlineStr">
        <is>
          <t>TO</t>
        </is>
      </c>
      <c r="F362" t="n">
        <v>2978</v>
      </c>
      <c r="G362" t="n">
        <v>2978225</v>
      </c>
      <c r="H362" t="n">
        <v>1164323</v>
      </c>
      <c r="I362" t="inlineStr">
        <is>
          <t>Soja</t>
        </is>
      </c>
      <c r="J362">
        <f>SI.ERROR(BUSCARV(D362,TablaPaises,6,FALSO),"Sin dato")</f>
        <v/>
      </c>
      <c r="K362">
        <f>SI.ERROR(BUSCARV(C362,TablaProductos,2,FALSO),"Sin dato")</f>
        <v/>
      </c>
      <c r="L362">
        <f>SI(H362&gt;=1000000,"Alto",SI(H362&gt;=100000,"Medio","Bajo"))</f>
        <v/>
      </c>
      <c r="M362">
        <f>SI.ERROR(BUSCARV(E362,TablaEstados,3,FALSO),"Sin dato")</f>
        <v/>
      </c>
      <c r="N362">
        <f>SI.ERROR(BUSCARV(E362,TablaEstados,4,FALSO),"Sin dato")</f>
        <v/>
      </c>
    </row>
    <row r="363">
      <c r="A363" t="inlineStr">
        <is>
          <t>2025</t>
        </is>
      </c>
      <c r="B363" t="inlineStr">
        <is>
          <t>10</t>
        </is>
      </c>
      <c r="C363" t="inlineStr">
        <is>
          <t>12011000</t>
        </is>
      </c>
      <c r="D363" t="inlineStr">
        <is>
          <t>476</t>
        </is>
      </c>
      <c r="E363" t="inlineStr">
        <is>
          <t>ES</t>
        </is>
      </c>
      <c r="F363" t="n">
        <v>2</v>
      </c>
      <c r="G363" t="n">
        <v>2</v>
      </c>
      <c r="H363" t="n">
        <v>5</v>
      </c>
      <c r="I363" t="inlineStr">
        <is>
          <t>Soja</t>
        </is>
      </c>
      <c r="J363">
        <f>SI.ERROR(BUSCARV(D363,TablaPaises,6,FALSO),"Sin dato")</f>
        <v/>
      </c>
      <c r="K363">
        <f>SI.ERROR(BUSCARV(C363,TablaProductos,2,FALSO),"Sin dato")</f>
        <v/>
      </c>
      <c r="L363">
        <f>SI(H363&gt;=1000000,"Alto",SI(H363&gt;=100000,"Medio","Bajo"))</f>
        <v/>
      </c>
      <c r="M363">
        <f>SI.ERROR(BUSCARV(E363,TablaEstados,3,FALSO),"Sin dato")</f>
        <v/>
      </c>
      <c r="N363">
        <f>SI.ERROR(BUSCARV(E363,TablaEstados,4,FALSO),"Sin dato")</f>
        <v/>
      </c>
    </row>
    <row r="364">
      <c r="A364" t="inlineStr">
        <is>
          <t>2025</t>
        </is>
      </c>
      <c r="B364" t="inlineStr">
        <is>
          <t>01</t>
        </is>
      </c>
      <c r="C364" t="inlineStr">
        <is>
          <t>52010020</t>
        </is>
      </c>
      <c r="D364" t="inlineStr">
        <is>
          <t>081</t>
        </is>
      </c>
      <c r="E364" t="inlineStr">
        <is>
          <t>PI</t>
        </is>
      </c>
      <c r="F364" t="n">
        <v>552</v>
      </c>
      <c r="G364" t="n">
        <v>552084</v>
      </c>
      <c r="H364" t="n">
        <v>973576</v>
      </c>
      <c r="I364" t="inlineStr">
        <is>
          <t>Algodón</t>
        </is>
      </c>
      <c r="J364">
        <f>SI.ERROR(BUSCARV(D364,TablaPaises,6,FALSO),"Sin dato")</f>
        <v/>
      </c>
      <c r="K364">
        <f>SI.ERROR(BUSCARV(C364,TablaProductos,2,FALSO),"Sin dato")</f>
        <v/>
      </c>
      <c r="L364">
        <f>SI(H364&gt;=1000000,"Alto",SI(H364&gt;=100000,"Medio","Bajo"))</f>
        <v/>
      </c>
      <c r="M364">
        <f>SI.ERROR(BUSCARV(E364,TablaEstados,3,FALSO),"Sin dato")</f>
        <v/>
      </c>
      <c r="N364">
        <f>SI.ERROR(BUSCARV(E364,TablaEstados,4,FALSO),"Sin dato")</f>
        <v/>
      </c>
    </row>
    <row r="365">
      <c r="A365" t="inlineStr">
        <is>
          <t>2025</t>
        </is>
      </c>
      <c r="B365" t="inlineStr">
        <is>
          <t>11</t>
        </is>
      </c>
      <c r="C365" t="inlineStr">
        <is>
          <t>09011110</t>
        </is>
      </c>
      <c r="D365" t="inlineStr">
        <is>
          <t>023</t>
        </is>
      </c>
      <c r="E365" t="inlineStr">
        <is>
          <t>MG</t>
        </is>
      </c>
      <c r="F365" t="n">
        <v>2770</v>
      </c>
      <c r="G365" t="n">
        <v>2770200</v>
      </c>
      <c r="H365" t="n">
        <v>21194250</v>
      </c>
      <c r="I365" t="inlineStr">
        <is>
          <t>Café en granos</t>
        </is>
      </c>
      <c r="J365">
        <f>SI.ERROR(BUSCARV(D365,TablaPaises,6,FALSO),"Sin dato")</f>
        <v/>
      </c>
      <c r="K365">
        <f>SI.ERROR(BUSCARV(C365,TablaProductos,2,FALSO),"Sin dato")</f>
        <v/>
      </c>
      <c r="L365">
        <f>SI(H365&gt;=1000000,"Alto",SI(H365&gt;=100000,"Medio","Bajo"))</f>
        <v/>
      </c>
      <c r="M365">
        <f>SI.ERROR(BUSCARV(E365,TablaEstados,3,FALSO),"Sin dato")</f>
        <v/>
      </c>
      <c r="N365">
        <f>SI.ERROR(BUSCARV(E365,TablaEstados,4,FALSO),"Sin dato")</f>
        <v/>
      </c>
    </row>
    <row r="366">
      <c r="A366" t="inlineStr">
        <is>
          <t>2025</t>
        </is>
      </c>
      <c r="B366" t="inlineStr">
        <is>
          <t>08</t>
        </is>
      </c>
      <c r="C366" t="inlineStr">
        <is>
          <t>09011110</t>
        </is>
      </c>
      <c r="D366" t="inlineStr">
        <is>
          <t>670</t>
        </is>
      </c>
      <c r="E366" t="inlineStr">
        <is>
          <t>MG</t>
        </is>
      </c>
      <c r="F366" t="n">
        <v>142</v>
      </c>
      <c r="G366" t="n">
        <v>141600</v>
      </c>
      <c r="H366" t="n">
        <v>1012709</v>
      </c>
      <c r="I366" t="inlineStr">
        <is>
          <t>Café en granos</t>
        </is>
      </c>
      <c r="J366">
        <f>SI.ERROR(BUSCARV(D366,TablaPaises,6,FALSO),"Sin dato")</f>
        <v/>
      </c>
      <c r="K366">
        <f>SI.ERROR(BUSCARV(C366,TablaProductos,2,FALSO),"Sin dato")</f>
        <v/>
      </c>
      <c r="L366">
        <f>SI(H366&gt;=1000000,"Alto",SI(H366&gt;=100000,"Medio","Bajo"))</f>
        <v/>
      </c>
      <c r="M366">
        <f>SI.ERROR(BUSCARV(E366,TablaEstados,3,FALSO),"Sin dato")</f>
        <v/>
      </c>
      <c r="N366">
        <f>SI.ERROR(BUSCARV(E366,TablaEstados,4,FALSO),"Sin dato")</f>
        <v/>
      </c>
    </row>
    <row r="367">
      <c r="A367" t="inlineStr">
        <is>
          <t>2025</t>
        </is>
      </c>
      <c r="B367" t="inlineStr">
        <is>
          <t>12</t>
        </is>
      </c>
      <c r="C367" t="inlineStr">
        <is>
          <t>09011110</t>
        </is>
      </c>
      <c r="D367" t="inlineStr">
        <is>
          <t>064</t>
        </is>
      </c>
      <c r="E367" t="inlineStr">
        <is>
          <t>MG</t>
        </is>
      </c>
      <c r="F367" t="n">
        <v>38</v>
      </c>
      <c r="G367" t="n">
        <v>38375</v>
      </c>
      <c r="H367" t="n">
        <v>254695</v>
      </c>
      <c r="I367" t="inlineStr">
        <is>
          <t>Café en granos</t>
        </is>
      </c>
      <c r="J367">
        <f>SI.ERROR(BUSCARV(D367,TablaPaises,6,FALSO),"Sin dato")</f>
        <v/>
      </c>
      <c r="K367">
        <f>SI.ERROR(BUSCARV(C367,TablaProductos,2,FALSO),"Sin dato")</f>
        <v/>
      </c>
      <c r="L367">
        <f>SI(H367&gt;=1000000,"Alto",SI(H367&gt;=100000,"Medio","Bajo"))</f>
        <v/>
      </c>
      <c r="M367">
        <f>SI.ERROR(BUSCARV(E367,TablaEstados,3,FALSO),"Sin dato")</f>
        <v/>
      </c>
      <c r="N367">
        <f>SI.ERROR(BUSCARV(E367,TablaEstados,4,FALSO),"Sin dato")</f>
        <v/>
      </c>
    </row>
    <row r="368">
      <c r="A368" t="inlineStr">
        <is>
          <t>2025</t>
        </is>
      </c>
      <c r="B368" t="inlineStr">
        <is>
          <t>11</t>
        </is>
      </c>
      <c r="C368" t="inlineStr">
        <is>
          <t>09011110</t>
        </is>
      </c>
      <c r="D368" t="inlineStr">
        <is>
          <t>198</t>
        </is>
      </c>
      <c r="E368" t="inlineStr">
        <is>
          <t>MG</t>
        </is>
      </c>
      <c r="F368" t="n">
        <v>0</v>
      </c>
      <c r="G368" t="n">
        <v>120</v>
      </c>
      <c r="H368" t="n">
        <v>1839</v>
      </c>
      <c r="I368" t="inlineStr">
        <is>
          <t>Café en granos</t>
        </is>
      </c>
      <c r="J368">
        <f>SI.ERROR(BUSCARV(D368,TablaPaises,6,FALSO),"Sin dato")</f>
        <v/>
      </c>
      <c r="K368">
        <f>SI.ERROR(BUSCARV(C368,TablaProductos,2,FALSO),"Sin dato")</f>
        <v/>
      </c>
      <c r="L368">
        <f>SI(H368&gt;=1000000,"Alto",SI(H368&gt;=100000,"Medio","Bajo"))</f>
        <v/>
      </c>
      <c r="M368">
        <f>SI.ERROR(BUSCARV(E368,TablaEstados,3,FALSO),"Sin dato")</f>
        <v/>
      </c>
      <c r="N368">
        <f>SI.ERROR(BUSCARV(E368,TablaEstados,4,FALSO),"Sin dato")</f>
        <v/>
      </c>
    </row>
    <row r="369">
      <c r="A369" t="inlineStr">
        <is>
          <t>2025</t>
        </is>
      </c>
      <c r="B369" t="inlineStr">
        <is>
          <t>06</t>
        </is>
      </c>
      <c r="C369" t="inlineStr">
        <is>
          <t>09011110</t>
        </is>
      </c>
      <c r="D369" t="inlineStr">
        <is>
          <t>249</t>
        </is>
      </c>
      <c r="E369" t="inlineStr">
        <is>
          <t>ES</t>
        </is>
      </c>
      <c r="F369" t="n">
        <v>1330</v>
      </c>
      <c r="G369" t="n">
        <v>1330440</v>
      </c>
      <c r="H369" t="n">
        <v>7414351</v>
      </c>
      <c r="I369" t="inlineStr">
        <is>
          <t>Café en granos</t>
        </is>
      </c>
      <c r="J369">
        <f>SI.ERROR(BUSCARV(D369,TablaPaises,6,FALSO),"Sin dato")</f>
        <v/>
      </c>
      <c r="K369">
        <f>SI.ERROR(BUSCARV(C369,TablaProductos,2,FALSO),"Sin dato")</f>
        <v/>
      </c>
      <c r="L369">
        <f>SI(H369&gt;=1000000,"Alto",SI(H369&gt;=100000,"Medio","Bajo"))</f>
        <v/>
      </c>
      <c r="M369">
        <f>SI.ERROR(BUSCARV(E369,TablaEstados,3,FALSO),"Sin dato")</f>
        <v/>
      </c>
      <c r="N369">
        <f>SI.ERROR(BUSCARV(E369,TablaEstados,4,FALSO),"Sin dato")</f>
        <v/>
      </c>
    </row>
    <row r="370">
      <c r="A370" t="inlineStr">
        <is>
          <t>2025</t>
        </is>
      </c>
      <c r="B370" t="inlineStr">
        <is>
          <t>03</t>
        </is>
      </c>
      <c r="C370" t="inlineStr">
        <is>
          <t>09011110</t>
        </is>
      </c>
      <c r="D370" t="inlineStr">
        <is>
          <t>163</t>
        </is>
      </c>
      <c r="E370" t="inlineStr">
        <is>
          <t>ES</t>
        </is>
      </c>
      <c r="F370" t="n">
        <v>19</v>
      </c>
      <c r="G370" t="n">
        <v>19200</v>
      </c>
      <c r="H370" t="n">
        <v>146304</v>
      </c>
      <c r="I370" t="inlineStr">
        <is>
          <t>Café en granos</t>
        </is>
      </c>
      <c r="J370">
        <f>SI.ERROR(BUSCARV(D370,TablaPaises,6,FALSO),"Sin dato")</f>
        <v/>
      </c>
      <c r="K370">
        <f>SI.ERROR(BUSCARV(C370,TablaProductos,2,FALSO),"Sin dato")</f>
        <v/>
      </c>
      <c r="L370">
        <f>SI(H370&gt;=1000000,"Alto",SI(H370&gt;=100000,"Medio","Bajo"))</f>
        <v/>
      </c>
      <c r="M370">
        <f>SI.ERROR(BUSCARV(E370,TablaEstados,3,FALSO),"Sin dato")</f>
        <v/>
      </c>
      <c r="N370">
        <f>SI.ERROR(BUSCARV(E370,TablaEstados,4,FALSO),"Sin dato")</f>
        <v/>
      </c>
    </row>
    <row r="371">
      <c r="A371" t="inlineStr">
        <is>
          <t>2025</t>
        </is>
      </c>
      <c r="B371" t="inlineStr">
        <is>
          <t>06</t>
        </is>
      </c>
      <c r="C371" t="inlineStr">
        <is>
          <t>12019000</t>
        </is>
      </c>
      <c r="D371" t="inlineStr">
        <is>
          <t>160</t>
        </is>
      </c>
      <c r="E371" t="inlineStr">
        <is>
          <t>PR</t>
        </is>
      </c>
      <c r="F371" t="n">
        <v>20678</v>
      </c>
      <c r="G371" t="n">
        <v>20677419</v>
      </c>
      <c r="H371" t="n">
        <v>8406087</v>
      </c>
      <c r="I371" t="inlineStr">
        <is>
          <t>Soja</t>
        </is>
      </c>
      <c r="J371">
        <f>SI.ERROR(BUSCARV(D371,TablaPaises,6,FALSO),"Sin dato")</f>
        <v/>
      </c>
      <c r="K371">
        <f>SI.ERROR(BUSCARV(C371,TablaProductos,2,FALSO),"Sin dato")</f>
        <v/>
      </c>
      <c r="L371">
        <f>SI(H371&gt;=1000000,"Alto",SI(H371&gt;=100000,"Medio","Bajo"))</f>
        <v/>
      </c>
      <c r="M371">
        <f>SI.ERROR(BUSCARV(E371,TablaEstados,3,FALSO),"Sin dato")</f>
        <v/>
      </c>
      <c r="N371">
        <f>SI.ERROR(BUSCARV(E371,TablaEstados,4,FALSO),"Sin dato")</f>
        <v/>
      </c>
    </row>
    <row r="372">
      <c r="A372" t="inlineStr">
        <is>
          <t>2025</t>
        </is>
      </c>
      <c r="B372" t="inlineStr">
        <is>
          <t>05</t>
        </is>
      </c>
      <c r="C372" t="inlineStr">
        <is>
          <t>12019000</t>
        </is>
      </c>
      <c r="D372" t="inlineStr">
        <is>
          <t>776</t>
        </is>
      </c>
      <c r="E372" t="inlineStr">
        <is>
          <t>MG</t>
        </is>
      </c>
      <c r="F372" t="n">
        <v>1500</v>
      </c>
      <c r="G372" t="n">
        <v>1500000</v>
      </c>
      <c r="H372" t="n">
        <v>582750</v>
      </c>
      <c r="I372" t="inlineStr">
        <is>
          <t>Soja</t>
        </is>
      </c>
      <c r="J372">
        <f>SI.ERROR(BUSCARV(D372,TablaPaises,6,FALSO),"Sin dato")</f>
        <v/>
      </c>
      <c r="K372">
        <f>SI.ERROR(BUSCARV(C372,TablaProductos,2,FALSO),"Sin dato")</f>
        <v/>
      </c>
      <c r="L372">
        <f>SI(H372&gt;=1000000,"Alto",SI(H372&gt;=100000,"Medio","Bajo"))</f>
        <v/>
      </c>
      <c r="M372">
        <f>SI.ERROR(BUSCARV(E372,TablaEstados,3,FALSO),"Sin dato")</f>
        <v/>
      </c>
      <c r="N372">
        <f>SI.ERROR(BUSCARV(E372,TablaEstados,4,FALSO),"Sin dato")</f>
        <v/>
      </c>
    </row>
    <row r="373">
      <c r="A373" t="inlineStr">
        <is>
          <t>2025</t>
        </is>
      </c>
      <c r="B373" t="inlineStr">
        <is>
          <t>10</t>
        </is>
      </c>
      <c r="C373" t="inlineStr">
        <is>
          <t>09011110</t>
        </is>
      </c>
      <c r="D373" t="inlineStr">
        <is>
          <t>245</t>
        </is>
      </c>
      <c r="E373" t="inlineStr">
        <is>
          <t>MG</t>
        </is>
      </c>
      <c r="F373" t="n">
        <v>566</v>
      </c>
      <c r="G373" t="n">
        <v>566340</v>
      </c>
      <c r="H373" t="n">
        <v>3456012</v>
      </c>
      <c r="I373" t="inlineStr">
        <is>
          <t>Café en granos</t>
        </is>
      </c>
      <c r="J373">
        <f>SI.ERROR(BUSCARV(D373,TablaPaises,6,FALSO),"Sin dato")</f>
        <v/>
      </c>
      <c r="K373">
        <f>SI.ERROR(BUSCARV(C373,TablaProductos,2,FALSO),"Sin dato")</f>
        <v/>
      </c>
      <c r="L373">
        <f>SI(H373&gt;=1000000,"Alto",SI(H373&gt;=100000,"Medio","Bajo"))</f>
        <v/>
      </c>
      <c r="M373">
        <f>SI.ERROR(BUSCARV(E373,TablaEstados,3,FALSO),"Sin dato")</f>
        <v/>
      </c>
      <c r="N373">
        <f>SI.ERROR(BUSCARV(E373,TablaEstados,4,FALSO),"Sin dato")</f>
        <v/>
      </c>
    </row>
    <row r="374">
      <c r="A374" t="inlineStr">
        <is>
          <t>2025</t>
        </is>
      </c>
      <c r="B374" t="inlineStr">
        <is>
          <t>10</t>
        </is>
      </c>
      <c r="C374" t="inlineStr">
        <is>
          <t>10059010</t>
        </is>
      </c>
      <c r="D374" t="inlineStr">
        <is>
          <t>053</t>
        </is>
      </c>
      <c r="E374" t="inlineStr">
        <is>
          <t>PI</t>
        </is>
      </c>
      <c r="F374" t="n">
        <v>8355909</v>
      </c>
      <c r="G374" t="n">
        <v>8355909</v>
      </c>
      <c r="H374" t="n">
        <v>1569388</v>
      </c>
      <c r="I374" t="inlineStr">
        <is>
          <t>Milho</t>
        </is>
      </c>
      <c r="J374">
        <f>SI.ERROR(BUSCARV(D374,TablaPaises,6,FALSO),"Sin dato")</f>
        <v/>
      </c>
      <c r="K374">
        <f>SI.ERROR(BUSCARV(C374,TablaProductos,2,FALSO),"Sin dato")</f>
        <v/>
      </c>
      <c r="L374">
        <f>SI(H374&gt;=1000000,"Alto",SI(H374&gt;=100000,"Medio","Bajo"))</f>
        <v/>
      </c>
      <c r="M374">
        <f>SI.ERROR(BUSCARV(E374,TablaEstados,3,FALSO),"Sin dato")</f>
        <v/>
      </c>
      <c r="N374">
        <f>SI.ERROR(BUSCARV(E374,TablaEstados,4,FALSO),"Sin dato")</f>
        <v/>
      </c>
    </row>
    <row r="375">
      <c r="A375" t="inlineStr">
        <is>
          <t>2025</t>
        </is>
      </c>
      <c r="B375" t="inlineStr">
        <is>
          <t>10</t>
        </is>
      </c>
      <c r="C375" t="inlineStr">
        <is>
          <t>09011110</t>
        </is>
      </c>
      <c r="D375" t="inlineStr">
        <is>
          <t>628</t>
        </is>
      </c>
      <c r="E375" t="inlineStr">
        <is>
          <t>ES</t>
        </is>
      </c>
      <c r="F375" t="n">
        <v>22</v>
      </c>
      <c r="G375" t="n">
        <v>21600</v>
      </c>
      <c r="H375" t="n">
        <v>75557</v>
      </c>
      <c r="I375" t="inlineStr">
        <is>
          <t>Café en granos</t>
        </is>
      </c>
      <c r="J375">
        <f>SI.ERROR(BUSCARV(D375,TablaPaises,6,FALSO),"Sin dato")</f>
        <v/>
      </c>
      <c r="K375">
        <f>SI.ERROR(BUSCARV(C375,TablaProductos,2,FALSO),"Sin dato")</f>
        <v/>
      </c>
      <c r="L375">
        <f>SI(H375&gt;=1000000,"Alto",SI(H375&gt;=100000,"Medio","Bajo"))</f>
        <v/>
      </c>
      <c r="M375">
        <f>SI.ERROR(BUSCARV(E375,TablaEstados,3,FALSO),"Sin dato")</f>
        <v/>
      </c>
      <c r="N375">
        <f>SI.ERROR(BUSCARV(E375,TablaEstados,4,FALSO),"Sin dato")</f>
        <v/>
      </c>
    </row>
    <row r="376">
      <c r="A376" t="inlineStr">
        <is>
          <t>2025</t>
        </is>
      </c>
      <c r="B376" t="inlineStr">
        <is>
          <t>04</t>
        </is>
      </c>
      <c r="C376" t="inlineStr">
        <is>
          <t>10051000</t>
        </is>
      </c>
      <c r="D376" t="inlineStr">
        <is>
          <t>275</t>
        </is>
      </c>
      <c r="E376" t="inlineStr">
        <is>
          <t>PE</t>
        </is>
      </c>
      <c r="F376" t="n">
        <v>2</v>
      </c>
      <c r="G376" t="n">
        <v>2</v>
      </c>
      <c r="H376" t="n">
        <v>22</v>
      </c>
      <c r="I376" t="inlineStr">
        <is>
          <t>Milho</t>
        </is>
      </c>
      <c r="J376">
        <f>SI.ERROR(BUSCARV(D376,TablaPaises,6,FALSO),"Sin dato")</f>
        <v/>
      </c>
      <c r="K376">
        <f>SI.ERROR(BUSCARV(C376,TablaProductos,2,FALSO),"Sin dato")</f>
        <v/>
      </c>
      <c r="L376">
        <f>SI(H376&gt;=1000000,"Alto",SI(H376&gt;=100000,"Medio","Bajo"))</f>
        <v/>
      </c>
      <c r="M376">
        <f>SI.ERROR(BUSCARV(E376,TablaEstados,3,FALSO),"Sin dato")</f>
        <v/>
      </c>
      <c r="N376">
        <f>SI.ERROR(BUSCARV(E376,TablaEstados,4,FALSO),"Sin dato")</f>
        <v/>
      </c>
    </row>
    <row r="377">
      <c r="A377" t="inlineStr">
        <is>
          <t>2025</t>
        </is>
      </c>
      <c r="B377" t="inlineStr">
        <is>
          <t>01</t>
        </is>
      </c>
      <c r="C377" t="inlineStr">
        <is>
          <t>09011110</t>
        </is>
      </c>
      <c r="D377" t="inlineStr">
        <is>
          <t>442</t>
        </is>
      </c>
      <c r="E377" t="inlineStr">
        <is>
          <t>SP</t>
        </is>
      </c>
      <c r="F377" t="n">
        <v>96</v>
      </c>
      <c r="G377" t="n">
        <v>95875</v>
      </c>
      <c r="H377" t="n">
        <v>507188</v>
      </c>
      <c r="I377" t="inlineStr">
        <is>
          <t>Café en granos</t>
        </is>
      </c>
      <c r="J377">
        <f>SI.ERROR(BUSCARV(D377,TablaPaises,6,FALSO),"Sin dato")</f>
        <v/>
      </c>
      <c r="K377">
        <f>SI.ERROR(BUSCARV(C377,TablaProductos,2,FALSO),"Sin dato")</f>
        <v/>
      </c>
      <c r="L377">
        <f>SI(H377&gt;=1000000,"Alto",SI(H377&gt;=100000,"Medio","Bajo"))</f>
        <v/>
      </c>
      <c r="M377">
        <f>SI.ERROR(BUSCARV(E377,TablaEstados,3,FALSO),"Sin dato")</f>
        <v/>
      </c>
      <c r="N377">
        <f>SI.ERROR(BUSCARV(E377,TablaEstados,4,FALSO),"Sin dato")</f>
        <v/>
      </c>
    </row>
    <row r="378">
      <c r="A378" t="inlineStr">
        <is>
          <t>2025</t>
        </is>
      </c>
      <c r="B378" t="inlineStr">
        <is>
          <t>03</t>
        </is>
      </c>
      <c r="C378" t="inlineStr">
        <is>
          <t>12019000</t>
        </is>
      </c>
      <c r="D378" t="inlineStr">
        <is>
          <t>160</t>
        </is>
      </c>
      <c r="E378" t="inlineStr">
        <is>
          <t>MS</t>
        </is>
      </c>
      <c r="F378" t="n">
        <v>2900</v>
      </c>
      <c r="G378" t="n">
        <v>2900000</v>
      </c>
      <c r="H378" t="n">
        <v>1214259</v>
      </c>
      <c r="I378" t="inlineStr">
        <is>
          <t>Soja</t>
        </is>
      </c>
      <c r="J378">
        <f>SI.ERROR(BUSCARV(D378,TablaPaises,6,FALSO),"Sin dato")</f>
        <v/>
      </c>
      <c r="K378">
        <f>SI.ERROR(BUSCARV(C378,TablaProductos,2,FALSO),"Sin dato")</f>
        <v/>
      </c>
      <c r="L378">
        <f>SI(H378&gt;=1000000,"Alto",SI(H378&gt;=100000,"Medio","Bajo"))</f>
        <v/>
      </c>
      <c r="M378">
        <f>SI.ERROR(BUSCARV(E378,TablaEstados,3,FALSO),"Sin dato")</f>
        <v/>
      </c>
      <c r="N378">
        <f>SI.ERROR(BUSCARV(E378,TablaEstados,4,FALSO),"Sin dato")</f>
        <v/>
      </c>
    </row>
    <row r="379">
      <c r="A379" t="inlineStr">
        <is>
          <t>2025</t>
        </is>
      </c>
      <c r="B379" t="inlineStr">
        <is>
          <t>08</t>
        </is>
      </c>
      <c r="C379" t="inlineStr">
        <is>
          <t>09011110</t>
        </is>
      </c>
      <c r="D379" t="inlineStr">
        <is>
          <t>375</t>
        </is>
      </c>
      <c r="E379" t="inlineStr">
        <is>
          <t>MG</t>
        </is>
      </c>
      <c r="F379" t="n">
        <v>76</v>
      </c>
      <c r="G379" t="n">
        <v>76800</v>
      </c>
      <c r="H379" t="n">
        <v>466641</v>
      </c>
      <c r="I379" t="inlineStr">
        <is>
          <t>Café en granos</t>
        </is>
      </c>
      <c r="J379">
        <f>SI.ERROR(BUSCARV(D379,TablaPaises,6,FALSO),"Sin dato")</f>
        <v/>
      </c>
      <c r="K379">
        <f>SI.ERROR(BUSCARV(C379,TablaProductos,2,FALSO),"Sin dato")</f>
        <v/>
      </c>
      <c r="L379">
        <f>SI(H379&gt;=1000000,"Alto",SI(H379&gt;=100000,"Medio","Bajo"))</f>
        <v/>
      </c>
      <c r="M379">
        <f>SI.ERROR(BUSCARV(E379,TablaEstados,3,FALSO),"Sin dato")</f>
        <v/>
      </c>
      <c r="N379">
        <f>SI.ERROR(BUSCARV(E379,TablaEstados,4,FALSO),"Sin dato")</f>
        <v/>
      </c>
    </row>
    <row r="380">
      <c r="A380" t="inlineStr">
        <is>
          <t>2025</t>
        </is>
      </c>
      <c r="B380" t="inlineStr">
        <is>
          <t>12</t>
        </is>
      </c>
      <c r="C380" t="inlineStr">
        <is>
          <t>10059090</t>
        </is>
      </c>
      <c r="D380" t="inlineStr">
        <is>
          <t>538</t>
        </is>
      </c>
      <c r="E380" t="inlineStr">
        <is>
          <t>RJ</t>
        </is>
      </c>
      <c r="F380" t="n">
        <v>2</v>
      </c>
      <c r="G380" t="n">
        <v>2</v>
      </c>
      <c r="H380" t="n">
        <v>27</v>
      </c>
      <c r="I380" t="inlineStr">
        <is>
          <t>Milho</t>
        </is>
      </c>
      <c r="J380">
        <f>SI.ERROR(BUSCARV(D380,TablaPaises,6,FALSO),"Sin dato")</f>
        <v/>
      </c>
      <c r="K380">
        <f>SI.ERROR(BUSCARV(C380,TablaProductos,2,FALSO),"Sin dato")</f>
        <v/>
      </c>
      <c r="L380">
        <f>SI(H380&gt;=1000000,"Alto",SI(H380&gt;=100000,"Medio","Bajo"))</f>
        <v/>
      </c>
      <c r="M380">
        <f>SI.ERROR(BUSCARV(E380,TablaEstados,3,FALSO),"Sin dato")</f>
        <v/>
      </c>
      <c r="N380">
        <f>SI.ERROR(BUSCARV(E380,TablaEstados,4,FALSO),"Sin dato")</f>
        <v/>
      </c>
    </row>
    <row r="381">
      <c r="A381" t="inlineStr">
        <is>
          <t>2025</t>
        </is>
      </c>
      <c r="B381" t="inlineStr">
        <is>
          <t>12</t>
        </is>
      </c>
      <c r="C381" t="inlineStr">
        <is>
          <t>10059090</t>
        </is>
      </c>
      <c r="D381" t="inlineStr">
        <is>
          <t>351</t>
        </is>
      </c>
      <c r="E381" t="inlineStr">
        <is>
          <t>ES</t>
        </is>
      </c>
      <c r="F381" t="n">
        <v>30</v>
      </c>
      <c r="G381" t="n">
        <v>30</v>
      </c>
      <c r="H381" t="n">
        <v>151</v>
      </c>
      <c r="I381" t="inlineStr">
        <is>
          <t>Milho</t>
        </is>
      </c>
      <c r="J381">
        <f>SI.ERROR(BUSCARV(D381,TablaPaises,6,FALSO),"Sin dato")</f>
        <v/>
      </c>
      <c r="K381">
        <f>SI.ERROR(BUSCARV(C381,TablaProductos,2,FALSO),"Sin dato")</f>
        <v/>
      </c>
      <c r="L381">
        <f>SI(H381&gt;=1000000,"Alto",SI(H381&gt;=100000,"Medio","Bajo"))</f>
        <v/>
      </c>
      <c r="M381">
        <f>SI.ERROR(BUSCARV(E381,TablaEstados,3,FALSO),"Sin dato")</f>
        <v/>
      </c>
      <c r="N381">
        <f>SI.ERROR(BUSCARV(E381,TablaEstados,4,FALSO),"Sin dato")</f>
        <v/>
      </c>
    </row>
    <row r="382">
      <c r="A382" t="inlineStr">
        <is>
          <t>2025</t>
        </is>
      </c>
      <c r="B382" t="inlineStr">
        <is>
          <t>01</t>
        </is>
      </c>
      <c r="C382" t="inlineStr">
        <is>
          <t>52010020</t>
        </is>
      </c>
      <c r="D382" t="inlineStr">
        <is>
          <t>081</t>
        </is>
      </c>
      <c r="E382" t="inlineStr">
        <is>
          <t>TO</t>
        </is>
      </c>
      <c r="F382" t="n">
        <v>80</v>
      </c>
      <c r="G382" t="n">
        <v>79940</v>
      </c>
      <c r="H382" t="n">
        <v>153182</v>
      </c>
      <c r="I382" t="inlineStr">
        <is>
          <t>Algodón</t>
        </is>
      </c>
      <c r="J382">
        <f>SI.ERROR(BUSCARV(D382,TablaPaises,6,FALSO),"Sin dato")</f>
        <v/>
      </c>
      <c r="K382">
        <f>SI.ERROR(BUSCARV(C382,TablaProductos,2,FALSO),"Sin dato")</f>
        <v/>
      </c>
      <c r="L382">
        <f>SI(H382&gt;=1000000,"Alto",SI(H382&gt;=100000,"Medio","Bajo"))</f>
        <v/>
      </c>
      <c r="M382">
        <f>SI.ERROR(BUSCARV(E382,TablaEstados,3,FALSO),"Sin dato")</f>
        <v/>
      </c>
      <c r="N382">
        <f>SI.ERROR(BUSCARV(E382,TablaEstados,4,FALSO),"Sin dato")</f>
        <v/>
      </c>
    </row>
    <row r="383">
      <c r="A383" t="inlineStr">
        <is>
          <t>2025</t>
        </is>
      </c>
      <c r="B383" t="inlineStr">
        <is>
          <t>12</t>
        </is>
      </c>
      <c r="C383" t="inlineStr">
        <is>
          <t>09011110</t>
        </is>
      </c>
      <c r="D383" t="inlineStr">
        <is>
          <t>246</t>
        </is>
      </c>
      <c r="E383" t="inlineStr">
        <is>
          <t>MG</t>
        </is>
      </c>
      <c r="F383" t="n">
        <v>1077</v>
      </c>
      <c r="G383" t="n">
        <v>1077260</v>
      </c>
      <c r="H383" t="n">
        <v>8088019</v>
      </c>
      <c r="I383" t="inlineStr">
        <is>
          <t>Café en granos</t>
        </is>
      </c>
      <c r="J383">
        <f>SI.ERROR(BUSCARV(D383,TablaPaises,6,FALSO),"Sin dato")</f>
        <v/>
      </c>
      <c r="K383">
        <f>SI.ERROR(BUSCARV(C383,TablaProductos,2,FALSO),"Sin dato")</f>
        <v/>
      </c>
      <c r="L383">
        <f>SI(H383&gt;=1000000,"Alto",SI(H383&gt;=100000,"Medio","Bajo"))</f>
        <v/>
      </c>
      <c r="M383">
        <f>SI.ERROR(BUSCARV(E383,TablaEstados,3,FALSO),"Sin dato")</f>
        <v/>
      </c>
      <c r="N383">
        <f>SI.ERROR(BUSCARV(E383,TablaEstados,4,FALSO),"Sin dato")</f>
        <v/>
      </c>
    </row>
    <row r="384">
      <c r="A384" t="inlineStr">
        <is>
          <t>2025</t>
        </is>
      </c>
      <c r="B384" t="inlineStr">
        <is>
          <t>03</t>
        </is>
      </c>
      <c r="C384" t="inlineStr">
        <is>
          <t>52010020</t>
        </is>
      </c>
      <c r="D384" t="inlineStr">
        <is>
          <t>776</t>
        </is>
      </c>
      <c r="E384" t="inlineStr">
        <is>
          <t>GO</t>
        </is>
      </c>
      <c r="F384" t="n">
        <v>298</v>
      </c>
      <c r="G384" t="n">
        <v>298369</v>
      </c>
      <c r="H384" t="n">
        <v>473841</v>
      </c>
      <c r="I384" t="inlineStr">
        <is>
          <t>Algodón</t>
        </is>
      </c>
      <c r="J384">
        <f>SI.ERROR(BUSCARV(D384,TablaPaises,6,FALSO),"Sin dato")</f>
        <v/>
      </c>
      <c r="K384">
        <f>SI.ERROR(BUSCARV(C384,TablaProductos,2,FALSO),"Sin dato")</f>
        <v/>
      </c>
      <c r="L384">
        <f>SI(H384&gt;=1000000,"Alto",SI(H384&gt;=100000,"Medio","Bajo"))</f>
        <v/>
      </c>
      <c r="M384">
        <f>SI.ERROR(BUSCARV(E384,TablaEstados,3,FALSO),"Sin dato")</f>
        <v/>
      </c>
      <c r="N384">
        <f>SI.ERROR(BUSCARV(E384,TablaEstados,4,FALSO),"Sin dato")</f>
        <v/>
      </c>
    </row>
    <row r="385">
      <c r="A385" t="inlineStr">
        <is>
          <t>2025</t>
        </is>
      </c>
      <c r="B385" t="inlineStr">
        <is>
          <t>03</t>
        </is>
      </c>
      <c r="C385" t="inlineStr">
        <is>
          <t>10059010</t>
        </is>
      </c>
      <c r="D385" t="inlineStr">
        <is>
          <t>244</t>
        </is>
      </c>
      <c r="E385" t="inlineStr">
        <is>
          <t>MT</t>
        </is>
      </c>
      <c r="F385" t="n">
        <v>265000</v>
      </c>
      <c r="G385" t="n">
        <v>265000</v>
      </c>
      <c r="H385" t="n">
        <v>132950</v>
      </c>
      <c r="I385" t="inlineStr">
        <is>
          <t>Milho</t>
        </is>
      </c>
      <c r="J385">
        <f>SI.ERROR(BUSCARV(D385,TablaPaises,6,FALSO),"Sin dato")</f>
        <v/>
      </c>
      <c r="K385">
        <f>SI.ERROR(BUSCARV(C385,TablaProductos,2,FALSO),"Sin dato")</f>
        <v/>
      </c>
      <c r="L385">
        <f>SI(H385&gt;=1000000,"Alto",SI(H385&gt;=100000,"Medio","Bajo"))</f>
        <v/>
      </c>
      <c r="M385">
        <f>SI.ERROR(BUSCARV(E385,TablaEstados,3,FALSO),"Sin dato")</f>
        <v/>
      </c>
      <c r="N385">
        <f>SI.ERROR(BUSCARV(E385,TablaEstados,4,FALSO),"Sin dato")</f>
        <v/>
      </c>
    </row>
    <row r="386">
      <c r="A386" t="inlineStr">
        <is>
          <t>2025</t>
        </is>
      </c>
      <c r="B386" t="inlineStr">
        <is>
          <t>05</t>
        </is>
      </c>
      <c r="C386" t="inlineStr">
        <is>
          <t>09011110</t>
        </is>
      </c>
      <c r="D386" t="inlineStr">
        <is>
          <t>756</t>
        </is>
      </c>
      <c r="E386" t="inlineStr">
        <is>
          <t>BA</t>
        </is>
      </c>
      <c r="F386" t="n">
        <v>696</v>
      </c>
      <c r="G386" t="n">
        <v>695085</v>
      </c>
      <c r="H386" t="n">
        <v>3833352</v>
      </c>
      <c r="I386" t="inlineStr">
        <is>
          <t>Café en granos</t>
        </is>
      </c>
      <c r="J386">
        <f>SI.ERROR(BUSCARV(D386,TablaPaises,6,FALSO),"Sin dato")</f>
        <v/>
      </c>
      <c r="K386">
        <f>SI.ERROR(BUSCARV(C386,TablaProductos,2,FALSO),"Sin dato")</f>
        <v/>
      </c>
      <c r="L386">
        <f>SI(H386&gt;=1000000,"Alto",SI(H386&gt;=100000,"Medio","Bajo"))</f>
        <v/>
      </c>
      <c r="M386">
        <f>SI.ERROR(BUSCARV(E386,TablaEstados,3,FALSO),"Sin dato")</f>
        <v/>
      </c>
      <c r="N386">
        <f>SI.ERROR(BUSCARV(E386,TablaEstados,4,FALSO),"Sin dato")</f>
        <v/>
      </c>
    </row>
    <row r="387">
      <c r="A387" t="inlineStr">
        <is>
          <t>2025</t>
        </is>
      </c>
      <c r="B387" t="inlineStr">
        <is>
          <t>07</t>
        </is>
      </c>
      <c r="C387" t="inlineStr">
        <is>
          <t>09011110</t>
        </is>
      </c>
      <c r="D387" t="inlineStr">
        <is>
          <t>764</t>
        </is>
      </c>
      <c r="E387" t="inlineStr">
        <is>
          <t>SP</t>
        </is>
      </c>
      <c r="F387" t="n">
        <v>368</v>
      </c>
      <c r="G387" t="n">
        <v>367200</v>
      </c>
      <c r="H387" t="n">
        <v>2538968</v>
      </c>
      <c r="I387" t="inlineStr">
        <is>
          <t>Café en granos</t>
        </is>
      </c>
      <c r="J387">
        <f>SI.ERROR(BUSCARV(D387,TablaPaises,6,FALSO),"Sin dato")</f>
        <v/>
      </c>
      <c r="K387">
        <f>SI.ERROR(BUSCARV(C387,TablaProductos,2,FALSO),"Sin dato")</f>
        <v/>
      </c>
      <c r="L387">
        <f>SI(H387&gt;=1000000,"Alto",SI(H387&gt;=100000,"Medio","Bajo"))</f>
        <v/>
      </c>
      <c r="M387">
        <f>SI.ERROR(BUSCARV(E387,TablaEstados,3,FALSO),"Sin dato")</f>
        <v/>
      </c>
      <c r="N387">
        <f>SI.ERROR(BUSCARV(E387,TablaEstados,4,FALSO),"Sin dato")</f>
        <v/>
      </c>
    </row>
    <row r="388">
      <c r="A388" t="inlineStr">
        <is>
          <t>2025</t>
        </is>
      </c>
      <c r="B388" t="inlineStr">
        <is>
          <t>07</t>
        </is>
      </c>
      <c r="C388" t="inlineStr">
        <is>
          <t>10059010</t>
        </is>
      </c>
      <c r="D388" t="inlineStr">
        <is>
          <t>372</t>
        </is>
      </c>
      <c r="E388" t="inlineStr">
        <is>
          <t>MT</t>
        </is>
      </c>
      <c r="F388" t="n">
        <v>123941516</v>
      </c>
      <c r="G388" t="n">
        <v>123941516</v>
      </c>
      <c r="H388" t="n">
        <v>26473744</v>
      </c>
      <c r="I388" t="inlineStr">
        <is>
          <t>Milho</t>
        </is>
      </c>
      <c r="J388">
        <f>SI.ERROR(BUSCARV(D388,TablaPaises,6,FALSO),"Sin dato")</f>
        <v/>
      </c>
      <c r="K388">
        <f>SI.ERROR(BUSCARV(C388,TablaProductos,2,FALSO),"Sin dato")</f>
        <v/>
      </c>
      <c r="L388">
        <f>SI(H388&gt;=1000000,"Alto",SI(H388&gt;=100000,"Medio","Bajo"))</f>
        <v/>
      </c>
      <c r="M388">
        <f>SI.ERROR(BUSCARV(E388,TablaEstados,3,FALSO),"Sin dato")</f>
        <v/>
      </c>
      <c r="N388">
        <f>SI.ERROR(BUSCARV(E388,TablaEstados,4,FALSO),"Sin dato")</f>
        <v/>
      </c>
    </row>
    <row r="389">
      <c r="A389" t="inlineStr">
        <is>
          <t>2025</t>
        </is>
      </c>
      <c r="B389" t="inlineStr">
        <is>
          <t>02</t>
        </is>
      </c>
      <c r="C389" t="inlineStr">
        <is>
          <t>10059010</t>
        </is>
      </c>
      <c r="D389" t="inlineStr">
        <is>
          <t>372</t>
        </is>
      </c>
      <c r="E389" t="inlineStr">
        <is>
          <t>MT</t>
        </is>
      </c>
      <c r="F389" t="n">
        <v>4553129</v>
      </c>
      <c r="G389" t="n">
        <v>4553129</v>
      </c>
      <c r="H389" t="n">
        <v>1106195</v>
      </c>
      <c r="I389" t="inlineStr">
        <is>
          <t>Milho</t>
        </is>
      </c>
      <c r="J389">
        <f>SI.ERROR(BUSCARV(D389,TablaPaises,6,FALSO),"Sin dato")</f>
        <v/>
      </c>
      <c r="K389">
        <f>SI.ERROR(BUSCARV(C389,TablaProductos,2,FALSO),"Sin dato")</f>
        <v/>
      </c>
      <c r="L389">
        <f>SI(H389&gt;=1000000,"Alto",SI(H389&gt;=100000,"Medio","Bajo"))</f>
        <v/>
      </c>
      <c r="M389">
        <f>SI.ERROR(BUSCARV(E389,TablaEstados,3,FALSO),"Sin dato")</f>
        <v/>
      </c>
      <c r="N389">
        <f>SI.ERROR(BUSCARV(E389,TablaEstados,4,FALSO),"Sin dato")</f>
        <v/>
      </c>
    </row>
    <row r="390">
      <c r="A390" t="inlineStr">
        <is>
          <t>2025</t>
        </is>
      </c>
      <c r="B390" t="inlineStr">
        <is>
          <t>12</t>
        </is>
      </c>
      <c r="C390" t="inlineStr">
        <is>
          <t>09011190</t>
        </is>
      </c>
      <c r="D390" t="inlineStr">
        <is>
          <t>467</t>
        </is>
      </c>
      <c r="E390" t="inlineStr">
        <is>
          <t>SP</t>
        </is>
      </c>
      <c r="F390" t="n">
        <v>12</v>
      </c>
      <c r="G390" t="n">
        <v>12</v>
      </c>
      <c r="H390" t="n">
        <v>419</v>
      </c>
      <c r="I390" t="inlineStr">
        <is>
          <t>Café en granos</t>
        </is>
      </c>
      <c r="J390">
        <f>SI.ERROR(BUSCARV(D390,TablaPaises,6,FALSO),"Sin dato")</f>
        <v/>
      </c>
      <c r="K390">
        <f>SI.ERROR(BUSCARV(C390,TablaProductos,2,FALSO),"Sin dato")</f>
        <v/>
      </c>
      <c r="L390">
        <f>SI(H390&gt;=1000000,"Alto",SI(H390&gt;=100000,"Medio","Bajo"))</f>
        <v/>
      </c>
      <c r="M390">
        <f>SI.ERROR(BUSCARV(E390,TablaEstados,3,FALSO),"Sin dato")</f>
        <v/>
      </c>
      <c r="N390">
        <f>SI.ERROR(BUSCARV(E390,TablaEstados,4,FALSO),"Sin dato")</f>
        <v/>
      </c>
    </row>
    <row r="391">
      <c r="A391" t="inlineStr">
        <is>
          <t>2025</t>
        </is>
      </c>
      <c r="B391" t="inlineStr">
        <is>
          <t>07</t>
        </is>
      </c>
      <c r="C391" t="inlineStr">
        <is>
          <t>10059090</t>
        </is>
      </c>
      <c r="D391" t="inlineStr">
        <is>
          <t>580</t>
        </is>
      </c>
      <c r="E391" t="inlineStr">
        <is>
          <t>CE</t>
        </is>
      </c>
      <c r="F391" t="n">
        <v>12</v>
      </c>
      <c r="G391" t="n">
        <v>12</v>
      </c>
      <c r="H391" t="n">
        <v>30</v>
      </c>
      <c r="I391" t="inlineStr">
        <is>
          <t>Milho</t>
        </is>
      </c>
      <c r="J391">
        <f>SI.ERROR(BUSCARV(D391,TablaPaises,6,FALSO),"Sin dato")</f>
        <v/>
      </c>
      <c r="K391">
        <f>SI.ERROR(BUSCARV(C391,TablaProductos,2,FALSO),"Sin dato")</f>
        <v/>
      </c>
      <c r="L391">
        <f>SI(H391&gt;=1000000,"Alto",SI(H391&gt;=100000,"Medio","Bajo"))</f>
        <v/>
      </c>
      <c r="M391">
        <f>SI.ERROR(BUSCARV(E391,TablaEstados,3,FALSO),"Sin dato")</f>
        <v/>
      </c>
      <c r="N391">
        <f>SI.ERROR(BUSCARV(E391,TablaEstados,4,FALSO),"Sin dato")</f>
        <v/>
      </c>
    </row>
    <row r="392">
      <c r="A392" t="inlineStr">
        <is>
          <t>2025</t>
        </is>
      </c>
      <c r="B392" t="inlineStr">
        <is>
          <t>11</t>
        </is>
      </c>
      <c r="C392" t="inlineStr">
        <is>
          <t>09011110</t>
        </is>
      </c>
      <c r="D392" t="inlineStr">
        <is>
          <t>744</t>
        </is>
      </c>
      <c r="E392" t="inlineStr">
        <is>
          <t>ES</t>
        </is>
      </c>
      <c r="F392" t="n">
        <v>184</v>
      </c>
      <c r="G392" t="n">
        <v>184800</v>
      </c>
      <c r="H392" t="n">
        <v>1012642</v>
      </c>
      <c r="I392" t="inlineStr">
        <is>
          <t>Café en granos</t>
        </is>
      </c>
      <c r="J392">
        <f>SI.ERROR(BUSCARV(D392,TablaPaises,6,FALSO),"Sin dato")</f>
        <v/>
      </c>
      <c r="K392">
        <f>SI.ERROR(BUSCARV(C392,TablaProductos,2,FALSO),"Sin dato")</f>
        <v/>
      </c>
      <c r="L392">
        <f>SI(H392&gt;=1000000,"Alto",SI(H392&gt;=100000,"Medio","Bajo"))</f>
        <v/>
      </c>
      <c r="M392">
        <f>SI.ERROR(BUSCARV(E392,TablaEstados,3,FALSO),"Sin dato")</f>
        <v/>
      </c>
      <c r="N392">
        <f>SI.ERROR(BUSCARV(E392,TablaEstados,4,FALSO),"Sin dato")</f>
        <v/>
      </c>
    </row>
    <row r="393">
      <c r="A393" t="inlineStr">
        <is>
          <t>2025</t>
        </is>
      </c>
      <c r="B393" t="inlineStr">
        <is>
          <t>03</t>
        </is>
      </c>
      <c r="C393" t="inlineStr">
        <is>
          <t>52010020</t>
        </is>
      </c>
      <c r="D393" t="inlineStr">
        <is>
          <t>576</t>
        </is>
      </c>
      <c r="E393" t="inlineStr">
        <is>
          <t>MA</t>
        </is>
      </c>
      <c r="F393" t="n">
        <v>504</v>
      </c>
      <c r="G393" t="n">
        <v>503923</v>
      </c>
      <c r="H393" t="n">
        <v>827145</v>
      </c>
      <c r="I393" t="inlineStr">
        <is>
          <t>Algodón</t>
        </is>
      </c>
      <c r="J393">
        <f>SI.ERROR(BUSCARV(D393,TablaPaises,6,FALSO),"Sin dato")</f>
        <v/>
      </c>
      <c r="K393">
        <f>SI.ERROR(BUSCARV(C393,TablaProductos,2,FALSO),"Sin dato")</f>
        <v/>
      </c>
      <c r="L393">
        <f>SI(H393&gt;=1000000,"Alto",SI(H393&gt;=100000,"Medio","Bajo"))</f>
        <v/>
      </c>
      <c r="M393">
        <f>SI.ERROR(BUSCARV(E393,TablaEstados,3,FALSO),"Sin dato")</f>
        <v/>
      </c>
      <c r="N393">
        <f>SI.ERROR(BUSCARV(E393,TablaEstados,4,FALSO),"Sin dato")</f>
        <v/>
      </c>
    </row>
    <row r="394">
      <c r="A394" t="inlineStr">
        <is>
          <t>2025</t>
        </is>
      </c>
      <c r="B394" t="inlineStr">
        <is>
          <t>04</t>
        </is>
      </c>
      <c r="C394" t="inlineStr">
        <is>
          <t>09011110</t>
        </is>
      </c>
      <c r="D394" t="inlineStr">
        <is>
          <t>245</t>
        </is>
      </c>
      <c r="E394" t="inlineStr">
        <is>
          <t>MG</t>
        </is>
      </c>
      <c r="F394" t="n">
        <v>815</v>
      </c>
      <c r="G394" t="n">
        <v>817640</v>
      </c>
      <c r="H394" t="n">
        <v>5488272</v>
      </c>
      <c r="I394" t="inlineStr">
        <is>
          <t>Café en granos</t>
        </is>
      </c>
      <c r="J394">
        <f>SI.ERROR(BUSCARV(D394,TablaPaises,6,FALSO),"Sin dato")</f>
        <v/>
      </c>
      <c r="K394">
        <f>SI.ERROR(BUSCARV(C394,TablaProductos,2,FALSO),"Sin dato")</f>
        <v/>
      </c>
      <c r="L394">
        <f>SI(H394&gt;=1000000,"Alto",SI(H394&gt;=100000,"Medio","Bajo"))</f>
        <v/>
      </c>
      <c r="M394">
        <f>SI.ERROR(BUSCARV(E394,TablaEstados,3,FALSO),"Sin dato")</f>
        <v/>
      </c>
      <c r="N394">
        <f>SI.ERROR(BUSCARV(E394,TablaEstados,4,FALSO),"Sin dato")</f>
        <v/>
      </c>
    </row>
    <row r="395">
      <c r="A395" t="inlineStr">
        <is>
          <t>2025</t>
        </is>
      </c>
      <c r="B395" t="inlineStr">
        <is>
          <t>10</t>
        </is>
      </c>
      <c r="C395" t="inlineStr">
        <is>
          <t>10059010</t>
        </is>
      </c>
      <c r="D395" t="inlineStr">
        <is>
          <t>476</t>
        </is>
      </c>
      <c r="E395" t="inlineStr">
        <is>
          <t>PR</t>
        </is>
      </c>
      <c r="F395" t="n">
        <v>3</v>
      </c>
      <c r="G395" t="n">
        <v>3</v>
      </c>
      <c r="H395" t="n">
        <v>12</v>
      </c>
      <c r="I395" t="inlineStr">
        <is>
          <t>Milho</t>
        </is>
      </c>
      <c r="J395">
        <f>SI.ERROR(BUSCARV(D395,TablaPaises,6,FALSO),"Sin dato")</f>
        <v/>
      </c>
      <c r="K395">
        <f>SI.ERROR(BUSCARV(C395,TablaProductos,2,FALSO),"Sin dato")</f>
        <v/>
      </c>
      <c r="L395">
        <f>SI(H395&gt;=1000000,"Alto",SI(H395&gt;=100000,"Medio","Bajo"))</f>
        <v/>
      </c>
      <c r="M395">
        <f>SI.ERROR(BUSCARV(E395,TablaEstados,3,FALSO),"Sin dato")</f>
        <v/>
      </c>
      <c r="N395">
        <f>SI.ERROR(BUSCARV(E395,TablaEstados,4,FALSO),"Sin dato")</f>
        <v/>
      </c>
    </row>
    <row r="396">
      <c r="A396" t="inlineStr">
        <is>
          <t>2025</t>
        </is>
      </c>
      <c r="B396" t="inlineStr">
        <is>
          <t>06</t>
        </is>
      </c>
      <c r="C396" t="inlineStr">
        <is>
          <t>12019000</t>
        </is>
      </c>
      <c r="D396" t="inlineStr">
        <is>
          <t>081</t>
        </is>
      </c>
      <c r="E396" t="inlineStr">
        <is>
          <t>RO</t>
        </is>
      </c>
      <c r="F396" t="n">
        <v>16977</v>
      </c>
      <c r="G396" t="n">
        <v>16976471</v>
      </c>
      <c r="H396" t="n">
        <v>6674113</v>
      </c>
      <c r="I396" t="inlineStr">
        <is>
          <t>Soja</t>
        </is>
      </c>
      <c r="J396">
        <f>SI.ERROR(BUSCARV(D396,TablaPaises,6,FALSO),"Sin dato")</f>
        <v/>
      </c>
      <c r="K396">
        <f>SI.ERROR(BUSCARV(C396,TablaProductos,2,FALSO),"Sin dato")</f>
        <v/>
      </c>
      <c r="L396">
        <f>SI(H396&gt;=1000000,"Alto",SI(H396&gt;=100000,"Medio","Bajo"))</f>
        <v/>
      </c>
      <c r="M396">
        <f>SI.ERROR(BUSCARV(E396,TablaEstados,3,FALSO),"Sin dato")</f>
        <v/>
      </c>
      <c r="N396">
        <f>SI.ERROR(BUSCARV(E396,TablaEstados,4,FALSO),"Sin dato")</f>
        <v/>
      </c>
    </row>
    <row r="397">
      <c r="A397" t="inlineStr">
        <is>
          <t>2025</t>
        </is>
      </c>
      <c r="B397" t="inlineStr">
        <is>
          <t>04</t>
        </is>
      </c>
      <c r="C397" t="inlineStr">
        <is>
          <t>09011110</t>
        </is>
      </c>
      <c r="D397" t="inlineStr">
        <is>
          <t>827</t>
        </is>
      </c>
      <c r="E397" t="inlineStr">
        <is>
          <t>ES</t>
        </is>
      </c>
      <c r="F397" t="n">
        <v>518</v>
      </c>
      <c r="G397" t="n">
        <v>518400</v>
      </c>
      <c r="H397" t="n">
        <v>3747274</v>
      </c>
      <c r="I397" t="inlineStr">
        <is>
          <t>Café en granos</t>
        </is>
      </c>
      <c r="J397">
        <f>SI.ERROR(BUSCARV(D397,TablaPaises,6,FALSO),"Sin dato")</f>
        <v/>
      </c>
      <c r="K397">
        <f>SI.ERROR(BUSCARV(C397,TablaProductos,2,FALSO),"Sin dato")</f>
        <v/>
      </c>
      <c r="L397">
        <f>SI(H397&gt;=1000000,"Alto",SI(H397&gt;=100000,"Medio","Bajo"))</f>
        <v/>
      </c>
      <c r="M397">
        <f>SI.ERROR(BUSCARV(E397,TablaEstados,3,FALSO),"Sin dato")</f>
        <v/>
      </c>
      <c r="N397">
        <f>SI.ERROR(BUSCARV(E397,TablaEstados,4,FALSO),"Sin dato")</f>
        <v/>
      </c>
    </row>
    <row r="398">
      <c r="A398" t="inlineStr">
        <is>
          <t>2025</t>
        </is>
      </c>
      <c r="B398" t="inlineStr">
        <is>
          <t>01</t>
        </is>
      </c>
      <c r="C398" t="inlineStr">
        <is>
          <t>52010020</t>
        </is>
      </c>
      <c r="D398" t="inlineStr">
        <is>
          <t>474</t>
        </is>
      </c>
      <c r="E398" t="inlineStr">
        <is>
          <t>MT</t>
        </is>
      </c>
      <c r="F398" t="n">
        <v>417</v>
      </c>
      <c r="G398" t="n">
        <v>416182</v>
      </c>
      <c r="H398" t="n">
        <v>694686</v>
      </c>
      <c r="I398" t="inlineStr">
        <is>
          <t>Algodón</t>
        </is>
      </c>
      <c r="J398">
        <f>SI.ERROR(BUSCARV(D398,TablaPaises,6,FALSO),"Sin dato")</f>
        <v/>
      </c>
      <c r="K398">
        <f>SI.ERROR(BUSCARV(C398,TablaProductos,2,FALSO),"Sin dato")</f>
        <v/>
      </c>
      <c r="L398">
        <f>SI(H398&gt;=1000000,"Alto",SI(H398&gt;=100000,"Medio","Bajo"))</f>
        <v/>
      </c>
      <c r="M398">
        <f>SI.ERROR(BUSCARV(E398,TablaEstados,3,FALSO),"Sin dato")</f>
        <v/>
      </c>
      <c r="N398">
        <f>SI.ERROR(BUSCARV(E398,TablaEstados,4,FALSO),"Sin dato")</f>
        <v/>
      </c>
    </row>
    <row r="399">
      <c r="A399" t="inlineStr">
        <is>
          <t>2025</t>
        </is>
      </c>
      <c r="B399" t="inlineStr">
        <is>
          <t>12</t>
        </is>
      </c>
      <c r="C399" t="inlineStr">
        <is>
          <t>52010020</t>
        </is>
      </c>
      <c r="D399" t="inlineStr">
        <is>
          <t>160</t>
        </is>
      </c>
      <c r="E399" t="inlineStr">
        <is>
          <t>SC</t>
        </is>
      </c>
      <c r="F399" t="n">
        <v>521</v>
      </c>
      <c r="G399" t="n">
        <v>521026</v>
      </c>
      <c r="H399" t="n">
        <v>853404</v>
      </c>
      <c r="I399" t="inlineStr">
        <is>
          <t>Algodón</t>
        </is>
      </c>
      <c r="J399">
        <f>SI.ERROR(BUSCARV(D399,TablaPaises,6,FALSO),"Sin dato")</f>
        <v/>
      </c>
      <c r="K399">
        <f>SI.ERROR(BUSCARV(C399,TablaProductos,2,FALSO),"Sin dato")</f>
        <v/>
      </c>
      <c r="L399">
        <f>SI(H399&gt;=1000000,"Alto",SI(H399&gt;=100000,"Medio","Bajo"))</f>
        <v/>
      </c>
      <c r="M399">
        <f>SI.ERROR(BUSCARV(E399,TablaEstados,3,FALSO),"Sin dato")</f>
        <v/>
      </c>
      <c r="N399">
        <f>SI.ERROR(BUSCARV(E399,TablaEstados,4,FALSO),"Sin dato")</f>
        <v/>
      </c>
    </row>
    <row r="400">
      <c r="A400" t="inlineStr">
        <is>
          <t>2025</t>
        </is>
      </c>
      <c r="B400" t="inlineStr">
        <is>
          <t>10</t>
        </is>
      </c>
      <c r="C400" t="inlineStr">
        <is>
          <t>52010020</t>
        </is>
      </c>
      <c r="D400" t="inlineStr">
        <is>
          <t>827</t>
        </is>
      </c>
      <c r="E400" t="inlineStr">
        <is>
          <t>MS</t>
        </is>
      </c>
      <c r="F400" t="n">
        <v>25</v>
      </c>
      <c r="G400" t="n">
        <v>24769</v>
      </c>
      <c r="H400" t="n">
        <v>46775</v>
      </c>
      <c r="I400" t="inlineStr">
        <is>
          <t>Algodón</t>
        </is>
      </c>
      <c r="J400">
        <f>SI.ERROR(BUSCARV(D400,TablaPaises,6,FALSO),"Sin dato")</f>
        <v/>
      </c>
      <c r="K400">
        <f>SI.ERROR(BUSCARV(C400,TablaProductos,2,FALSO),"Sin dato")</f>
        <v/>
      </c>
      <c r="L400">
        <f>SI(H400&gt;=1000000,"Alto",SI(H400&gt;=100000,"Medio","Bajo"))</f>
        <v/>
      </c>
      <c r="M400">
        <f>SI.ERROR(BUSCARV(E400,TablaEstados,3,FALSO),"Sin dato")</f>
        <v/>
      </c>
      <c r="N400">
        <f>SI.ERROR(BUSCARV(E400,TablaEstados,4,FALSO),"Sin dato")</f>
        <v/>
      </c>
    </row>
    <row r="401">
      <c r="A401" t="inlineStr">
        <is>
          <t>2025</t>
        </is>
      </c>
      <c r="B401" t="inlineStr">
        <is>
          <t>10</t>
        </is>
      </c>
      <c r="C401" t="inlineStr">
        <is>
          <t>09011110</t>
        </is>
      </c>
      <c r="D401" t="inlineStr">
        <is>
          <t>240</t>
        </is>
      </c>
      <c r="E401" t="inlineStr">
        <is>
          <t>MG</t>
        </is>
      </c>
      <c r="F401" t="n">
        <v>236</v>
      </c>
      <c r="G401" t="n">
        <v>237600</v>
      </c>
      <c r="H401" t="n">
        <v>1426301</v>
      </c>
      <c r="I401" t="inlineStr">
        <is>
          <t>Café en granos</t>
        </is>
      </c>
      <c r="J401">
        <f>SI.ERROR(BUSCARV(D401,TablaPaises,6,FALSO),"Sin dato")</f>
        <v/>
      </c>
      <c r="K401">
        <f>SI.ERROR(BUSCARV(C401,TablaProductos,2,FALSO),"Sin dato")</f>
        <v/>
      </c>
      <c r="L401">
        <f>SI(H401&gt;=1000000,"Alto",SI(H401&gt;=100000,"Medio","Bajo"))</f>
        <v/>
      </c>
      <c r="M401">
        <f>SI.ERROR(BUSCARV(E401,TablaEstados,3,FALSO),"Sin dato")</f>
        <v/>
      </c>
      <c r="N401">
        <f>SI.ERROR(BUSCARV(E401,TablaEstados,4,FALSO),"Sin dato")</f>
        <v/>
      </c>
    </row>
    <row r="402">
      <c r="A402" t="inlineStr">
        <is>
          <t>2025</t>
        </is>
      </c>
      <c r="B402" t="inlineStr">
        <is>
          <t>04</t>
        </is>
      </c>
      <c r="C402" t="inlineStr">
        <is>
          <t>52010020</t>
        </is>
      </c>
      <c r="D402" t="inlineStr">
        <is>
          <t>160</t>
        </is>
      </c>
      <c r="E402" t="inlineStr">
        <is>
          <t>SP</t>
        </is>
      </c>
      <c r="F402" t="n">
        <v>194</v>
      </c>
      <c r="G402" t="n">
        <v>193581</v>
      </c>
      <c r="H402" t="n">
        <v>325175</v>
      </c>
      <c r="I402" t="inlineStr">
        <is>
          <t>Algodón</t>
        </is>
      </c>
      <c r="J402">
        <f>SI.ERROR(BUSCARV(D402,TablaPaises,6,FALSO),"Sin dato")</f>
        <v/>
      </c>
      <c r="K402">
        <f>SI.ERROR(BUSCARV(C402,TablaProductos,2,FALSO),"Sin dato")</f>
        <v/>
      </c>
      <c r="L402">
        <f>SI(H402&gt;=1000000,"Alto",SI(H402&gt;=100000,"Medio","Bajo"))</f>
        <v/>
      </c>
      <c r="M402">
        <f>SI.ERROR(BUSCARV(E402,TablaEstados,3,FALSO),"Sin dato")</f>
        <v/>
      </c>
      <c r="N402">
        <f>SI.ERROR(BUSCARV(E402,TablaEstados,4,FALSO),"Sin dato")</f>
        <v/>
      </c>
    </row>
    <row r="403">
      <c r="A403" t="inlineStr">
        <is>
          <t>2025</t>
        </is>
      </c>
      <c r="B403" t="inlineStr">
        <is>
          <t>12</t>
        </is>
      </c>
      <c r="C403" t="inlineStr">
        <is>
          <t>10059010</t>
        </is>
      </c>
      <c r="D403" t="inlineStr">
        <is>
          <t>607</t>
        </is>
      </c>
      <c r="E403" t="inlineStr">
        <is>
          <t>PR</t>
        </is>
      </c>
      <c r="F403" t="n">
        <v>280</v>
      </c>
      <c r="G403" t="n">
        <v>280</v>
      </c>
      <c r="H403" t="n">
        <v>433</v>
      </c>
      <c r="I403" t="inlineStr">
        <is>
          <t>Milho</t>
        </is>
      </c>
      <c r="J403">
        <f>SI.ERROR(BUSCARV(D403,TablaPaises,6,FALSO),"Sin dato")</f>
        <v/>
      </c>
      <c r="K403">
        <f>SI.ERROR(BUSCARV(C403,TablaProductos,2,FALSO),"Sin dato")</f>
        <v/>
      </c>
      <c r="L403">
        <f>SI(H403&gt;=1000000,"Alto",SI(H403&gt;=100000,"Medio","Bajo"))</f>
        <v/>
      </c>
      <c r="M403">
        <f>SI.ERROR(BUSCARV(E403,TablaEstados,3,FALSO),"Sin dato")</f>
        <v/>
      </c>
      <c r="N403">
        <f>SI.ERROR(BUSCARV(E403,TablaEstados,4,FALSO),"Sin dato")</f>
        <v/>
      </c>
    </row>
    <row r="404">
      <c r="A404" t="inlineStr">
        <is>
          <t>2025</t>
        </is>
      </c>
      <c r="B404" t="inlineStr">
        <is>
          <t>11</t>
        </is>
      </c>
      <c r="C404" t="inlineStr">
        <is>
          <t>09011110</t>
        </is>
      </c>
      <c r="D404" t="inlineStr">
        <is>
          <t>023</t>
        </is>
      </c>
      <c r="E404" t="inlineStr">
        <is>
          <t>BA</t>
        </is>
      </c>
      <c r="F404" t="n">
        <v>126</v>
      </c>
      <c r="G404" t="n">
        <v>126000</v>
      </c>
      <c r="H404" t="n">
        <v>1047933</v>
      </c>
      <c r="I404" t="inlineStr">
        <is>
          <t>Café en granos</t>
        </is>
      </c>
      <c r="J404">
        <f>SI.ERROR(BUSCARV(D404,TablaPaises,6,FALSO),"Sin dato")</f>
        <v/>
      </c>
      <c r="K404">
        <f>SI.ERROR(BUSCARV(C404,TablaProductos,2,FALSO),"Sin dato")</f>
        <v/>
      </c>
      <c r="L404">
        <f>SI(H404&gt;=1000000,"Alto",SI(H404&gt;=100000,"Medio","Bajo"))</f>
        <v/>
      </c>
      <c r="M404">
        <f>SI.ERROR(BUSCARV(E404,TablaEstados,3,FALSO),"Sin dato")</f>
        <v/>
      </c>
      <c r="N404">
        <f>SI.ERROR(BUSCARV(E404,TablaEstados,4,FALSO),"Sin dato")</f>
        <v/>
      </c>
    </row>
    <row r="405">
      <c r="A405" t="inlineStr">
        <is>
          <t>2025</t>
        </is>
      </c>
      <c r="B405" t="inlineStr">
        <is>
          <t>04</t>
        </is>
      </c>
      <c r="C405" t="inlineStr">
        <is>
          <t>09011110</t>
        </is>
      </c>
      <c r="D405" t="inlineStr">
        <is>
          <t>827</t>
        </is>
      </c>
      <c r="E405" t="inlineStr">
        <is>
          <t>MG</t>
        </is>
      </c>
      <c r="F405" t="n">
        <v>683</v>
      </c>
      <c r="G405" t="n">
        <v>684064</v>
      </c>
      <c r="H405" t="n">
        <v>4856485</v>
      </c>
      <c r="I405" t="inlineStr">
        <is>
          <t>Café en granos</t>
        </is>
      </c>
      <c r="J405">
        <f>SI.ERROR(BUSCARV(D405,TablaPaises,6,FALSO),"Sin dato")</f>
        <v/>
      </c>
      <c r="K405">
        <f>SI.ERROR(BUSCARV(C405,TablaProductos,2,FALSO),"Sin dato")</f>
        <v/>
      </c>
      <c r="L405">
        <f>SI(H405&gt;=1000000,"Alto",SI(H405&gt;=100000,"Medio","Bajo"))</f>
        <v/>
      </c>
      <c r="M405">
        <f>SI.ERROR(BUSCARV(E405,TablaEstados,3,FALSO),"Sin dato")</f>
        <v/>
      </c>
      <c r="N405">
        <f>SI.ERROR(BUSCARV(E405,TablaEstados,4,FALSO),"Sin dato")</f>
        <v/>
      </c>
    </row>
    <row r="406">
      <c r="A406" t="inlineStr">
        <is>
          <t>2025</t>
        </is>
      </c>
      <c r="B406" t="inlineStr">
        <is>
          <t>11</t>
        </is>
      </c>
      <c r="C406" t="inlineStr">
        <is>
          <t>10059010</t>
        </is>
      </c>
      <c r="D406" t="inlineStr">
        <is>
          <t>586</t>
        </is>
      </c>
      <c r="E406" t="inlineStr">
        <is>
          <t>PR</t>
        </is>
      </c>
      <c r="F406" t="n">
        <v>5600</v>
      </c>
      <c r="G406" t="n">
        <v>5600</v>
      </c>
      <c r="H406" t="n">
        <v>4947</v>
      </c>
      <c r="I406" t="inlineStr">
        <is>
          <t>Milho</t>
        </is>
      </c>
      <c r="J406">
        <f>SI.ERROR(BUSCARV(D406,TablaPaises,6,FALSO),"Sin dato")</f>
        <v/>
      </c>
      <c r="K406">
        <f>SI.ERROR(BUSCARV(C406,TablaProductos,2,FALSO),"Sin dato")</f>
        <v/>
      </c>
      <c r="L406">
        <f>SI(H406&gt;=1000000,"Alto",SI(H406&gt;=100000,"Medio","Bajo"))</f>
        <v/>
      </c>
      <c r="M406">
        <f>SI.ERROR(BUSCARV(E406,TablaEstados,3,FALSO),"Sin dato")</f>
        <v/>
      </c>
      <c r="N406">
        <f>SI.ERROR(BUSCARV(E406,TablaEstados,4,FALSO),"Sin dato")</f>
        <v/>
      </c>
    </row>
    <row r="407">
      <c r="A407" t="inlineStr">
        <is>
          <t>2025</t>
        </is>
      </c>
      <c r="B407" t="inlineStr">
        <is>
          <t>10</t>
        </is>
      </c>
      <c r="C407" t="inlineStr">
        <is>
          <t>09011110</t>
        </is>
      </c>
      <c r="D407" t="inlineStr">
        <is>
          <t>767</t>
        </is>
      </c>
      <c r="E407" t="inlineStr">
        <is>
          <t>MG</t>
        </is>
      </c>
      <c r="F407" t="n">
        <v>199</v>
      </c>
      <c r="G407" t="n">
        <v>198300</v>
      </c>
      <c r="H407" t="n">
        <v>1555128</v>
      </c>
      <c r="I407" t="inlineStr">
        <is>
          <t>Café en granos</t>
        </is>
      </c>
      <c r="J407">
        <f>SI.ERROR(BUSCARV(D407,TablaPaises,6,FALSO),"Sin dato")</f>
        <v/>
      </c>
      <c r="K407">
        <f>SI.ERROR(BUSCARV(C407,TablaProductos,2,FALSO),"Sin dato")</f>
        <v/>
      </c>
      <c r="L407">
        <f>SI(H407&gt;=1000000,"Alto",SI(H407&gt;=100000,"Medio","Bajo"))</f>
        <v/>
      </c>
      <c r="M407">
        <f>SI.ERROR(BUSCARV(E407,TablaEstados,3,FALSO),"Sin dato")</f>
        <v/>
      </c>
      <c r="N407">
        <f>SI.ERROR(BUSCARV(E407,TablaEstados,4,FALSO),"Sin dato")</f>
        <v/>
      </c>
    </row>
    <row r="408">
      <c r="A408" t="inlineStr">
        <is>
          <t>2025</t>
        </is>
      </c>
      <c r="B408" t="inlineStr">
        <is>
          <t>01</t>
        </is>
      </c>
      <c r="C408" t="inlineStr">
        <is>
          <t>09011110</t>
        </is>
      </c>
      <c r="D408" t="inlineStr">
        <is>
          <t>271</t>
        </is>
      </c>
      <c r="E408" t="inlineStr">
        <is>
          <t>SP</t>
        </is>
      </c>
      <c r="F408" t="n">
        <v>216</v>
      </c>
      <c r="G408" t="n">
        <v>216000</v>
      </c>
      <c r="H408" t="n">
        <v>1462177</v>
      </c>
      <c r="I408" t="inlineStr">
        <is>
          <t>Café en granos</t>
        </is>
      </c>
      <c r="J408">
        <f>SI.ERROR(BUSCARV(D408,TablaPaises,6,FALSO),"Sin dato")</f>
        <v/>
      </c>
      <c r="K408">
        <f>SI.ERROR(BUSCARV(C408,TablaProductos,2,FALSO),"Sin dato")</f>
        <v/>
      </c>
      <c r="L408">
        <f>SI(H408&gt;=1000000,"Alto",SI(H408&gt;=100000,"Medio","Bajo"))</f>
        <v/>
      </c>
      <c r="M408">
        <f>SI.ERROR(BUSCARV(E408,TablaEstados,3,FALSO),"Sin dato")</f>
        <v/>
      </c>
      <c r="N408">
        <f>SI.ERROR(BUSCARV(E408,TablaEstados,4,FALSO),"Sin dato")</f>
        <v/>
      </c>
    </row>
    <row r="409">
      <c r="A409" t="inlineStr">
        <is>
          <t>2025</t>
        </is>
      </c>
      <c r="B409" t="inlineStr">
        <is>
          <t>02</t>
        </is>
      </c>
      <c r="C409" t="inlineStr">
        <is>
          <t>12019000</t>
        </is>
      </c>
      <c r="D409" t="inlineStr">
        <is>
          <t>160</t>
        </is>
      </c>
      <c r="E409" t="inlineStr">
        <is>
          <t>BA</t>
        </is>
      </c>
      <c r="F409" t="n">
        <v>3412</v>
      </c>
      <c r="G409" t="n">
        <v>3412217</v>
      </c>
      <c r="H409" t="n">
        <v>1338447</v>
      </c>
      <c r="I409" t="inlineStr">
        <is>
          <t>Soja</t>
        </is>
      </c>
      <c r="J409">
        <f>SI.ERROR(BUSCARV(D409,TablaPaises,6,FALSO),"Sin dato")</f>
        <v/>
      </c>
      <c r="K409">
        <f>SI.ERROR(BUSCARV(C409,TablaProductos,2,FALSO),"Sin dato")</f>
        <v/>
      </c>
      <c r="L409">
        <f>SI(H409&gt;=1000000,"Alto",SI(H409&gt;=100000,"Medio","Bajo"))</f>
        <v/>
      </c>
      <c r="M409">
        <f>SI.ERROR(BUSCARV(E409,TablaEstados,3,FALSO),"Sin dato")</f>
        <v/>
      </c>
      <c r="N409">
        <f>SI.ERROR(BUSCARV(E409,TablaEstados,4,FALSO),"Sin dato")</f>
        <v/>
      </c>
    </row>
    <row r="410">
      <c r="A410" t="inlineStr">
        <is>
          <t>2025</t>
        </is>
      </c>
      <c r="B410" t="inlineStr">
        <is>
          <t>02</t>
        </is>
      </c>
      <c r="C410" t="inlineStr">
        <is>
          <t>09011110</t>
        </is>
      </c>
      <c r="D410" t="inlineStr">
        <is>
          <t>603</t>
        </is>
      </c>
      <c r="E410" t="inlineStr">
        <is>
          <t>ES</t>
        </is>
      </c>
      <c r="F410" t="n">
        <v>302</v>
      </c>
      <c r="G410" t="n">
        <v>301289</v>
      </c>
      <c r="H410" t="n">
        <v>1235852</v>
      </c>
      <c r="I410" t="inlineStr">
        <is>
          <t>Café en granos</t>
        </is>
      </c>
      <c r="J410">
        <f>SI.ERROR(BUSCARV(D410,TablaPaises,6,FALSO),"Sin dato")</f>
        <v/>
      </c>
      <c r="K410">
        <f>SI.ERROR(BUSCARV(C410,TablaProductos,2,FALSO),"Sin dato")</f>
        <v/>
      </c>
      <c r="L410">
        <f>SI(H410&gt;=1000000,"Alto",SI(H410&gt;=100000,"Medio","Bajo"))</f>
        <v/>
      </c>
      <c r="M410">
        <f>SI.ERROR(BUSCARV(E410,TablaEstados,3,FALSO),"Sin dato")</f>
        <v/>
      </c>
      <c r="N410">
        <f>SI.ERROR(BUSCARV(E410,TablaEstados,4,FALSO),"Sin dato")</f>
        <v/>
      </c>
    </row>
    <row r="411">
      <c r="A411" t="inlineStr">
        <is>
          <t>2025</t>
        </is>
      </c>
      <c r="B411" t="inlineStr">
        <is>
          <t>12</t>
        </is>
      </c>
      <c r="C411" t="inlineStr">
        <is>
          <t>10059090</t>
        </is>
      </c>
      <c r="D411" t="inlineStr">
        <is>
          <t>607</t>
        </is>
      </c>
      <c r="E411" t="inlineStr">
        <is>
          <t>SP</t>
        </is>
      </c>
      <c r="F411" t="n">
        <v>16</v>
      </c>
      <c r="G411" t="n">
        <v>16</v>
      </c>
      <c r="H411" t="n">
        <v>71</v>
      </c>
      <c r="I411" t="inlineStr">
        <is>
          <t>Milho</t>
        </is>
      </c>
      <c r="J411">
        <f>SI.ERROR(BUSCARV(D411,TablaPaises,6,FALSO),"Sin dato")</f>
        <v/>
      </c>
      <c r="K411">
        <f>SI.ERROR(BUSCARV(C411,TablaProductos,2,FALSO),"Sin dato")</f>
        <v/>
      </c>
      <c r="L411">
        <f>SI(H411&gt;=1000000,"Alto",SI(H411&gt;=100000,"Medio","Bajo"))</f>
        <v/>
      </c>
      <c r="M411">
        <f>SI.ERROR(BUSCARV(E411,TablaEstados,3,FALSO),"Sin dato")</f>
        <v/>
      </c>
      <c r="N411">
        <f>SI.ERROR(BUSCARV(E411,TablaEstados,4,FALSO),"Sin dato")</f>
        <v/>
      </c>
    </row>
    <row r="412">
      <c r="A412" t="inlineStr">
        <is>
          <t>2025</t>
        </is>
      </c>
      <c r="B412" t="inlineStr">
        <is>
          <t>05</t>
        </is>
      </c>
      <c r="C412" t="inlineStr">
        <is>
          <t>09011110</t>
        </is>
      </c>
      <c r="D412" t="inlineStr">
        <is>
          <t>169</t>
        </is>
      </c>
      <c r="E412" t="inlineStr">
        <is>
          <t>SP</t>
        </is>
      </c>
      <c r="F412" t="n">
        <v>915</v>
      </c>
      <c r="G412" t="n">
        <v>914800</v>
      </c>
      <c r="H412" t="n">
        <v>6472448</v>
      </c>
      <c r="I412" t="inlineStr">
        <is>
          <t>Café en granos</t>
        </is>
      </c>
      <c r="J412">
        <f>SI.ERROR(BUSCARV(D412,TablaPaises,6,FALSO),"Sin dato")</f>
        <v/>
      </c>
      <c r="K412">
        <f>SI.ERROR(BUSCARV(C412,TablaProductos,2,FALSO),"Sin dato")</f>
        <v/>
      </c>
      <c r="L412">
        <f>SI(H412&gt;=1000000,"Alto",SI(H412&gt;=100000,"Medio","Bajo"))</f>
        <v/>
      </c>
      <c r="M412">
        <f>SI.ERROR(BUSCARV(E412,TablaEstados,3,FALSO),"Sin dato")</f>
        <v/>
      </c>
      <c r="N412">
        <f>SI.ERROR(BUSCARV(E412,TablaEstados,4,FALSO),"Sin dato")</f>
        <v/>
      </c>
    </row>
    <row r="413">
      <c r="A413" t="inlineStr">
        <is>
          <t>2025</t>
        </is>
      </c>
      <c r="B413" t="inlineStr">
        <is>
          <t>02</t>
        </is>
      </c>
      <c r="C413" t="inlineStr">
        <is>
          <t>09011110</t>
        </is>
      </c>
      <c r="D413" t="inlineStr">
        <is>
          <t>493</t>
        </is>
      </c>
      <c r="E413" t="inlineStr">
        <is>
          <t>MG</t>
        </is>
      </c>
      <c r="F413" t="n">
        <v>238</v>
      </c>
      <c r="G413" t="n">
        <v>237600</v>
      </c>
      <c r="H413" t="n">
        <v>1037969</v>
      </c>
      <c r="I413" t="inlineStr">
        <is>
          <t>Café en granos</t>
        </is>
      </c>
      <c r="J413">
        <f>SI.ERROR(BUSCARV(D413,TablaPaises,6,FALSO),"Sin dato")</f>
        <v/>
      </c>
      <c r="K413">
        <f>SI.ERROR(BUSCARV(C413,TablaProductos,2,FALSO),"Sin dato")</f>
        <v/>
      </c>
      <c r="L413">
        <f>SI(H413&gt;=1000000,"Alto",SI(H413&gt;=100000,"Medio","Bajo"))</f>
        <v/>
      </c>
      <c r="M413">
        <f>SI.ERROR(BUSCARV(E413,TablaEstados,3,FALSO),"Sin dato")</f>
        <v/>
      </c>
      <c r="N413">
        <f>SI.ERROR(BUSCARV(E413,TablaEstados,4,FALSO),"Sin dato")</f>
        <v/>
      </c>
    </row>
    <row r="414">
      <c r="A414" t="inlineStr">
        <is>
          <t>2025</t>
        </is>
      </c>
      <c r="B414" t="inlineStr">
        <is>
          <t>10</t>
        </is>
      </c>
      <c r="C414" t="inlineStr">
        <is>
          <t>52010020</t>
        </is>
      </c>
      <c r="D414" t="inlineStr">
        <is>
          <t>160</t>
        </is>
      </c>
      <c r="E414" t="inlineStr">
        <is>
          <t>TO</t>
        </is>
      </c>
      <c r="F414" t="n">
        <v>140</v>
      </c>
      <c r="G414" t="n">
        <v>140497</v>
      </c>
      <c r="H414" t="n">
        <v>243347</v>
      </c>
      <c r="I414" t="inlineStr">
        <is>
          <t>Algodón</t>
        </is>
      </c>
      <c r="J414">
        <f>SI.ERROR(BUSCARV(D414,TablaPaises,6,FALSO),"Sin dato")</f>
        <v/>
      </c>
      <c r="K414">
        <f>SI.ERROR(BUSCARV(C414,TablaProductos,2,FALSO),"Sin dato")</f>
        <v/>
      </c>
      <c r="L414">
        <f>SI(H414&gt;=1000000,"Alto",SI(H414&gt;=100000,"Medio","Bajo"))</f>
        <v/>
      </c>
      <c r="M414">
        <f>SI.ERROR(BUSCARV(E414,TablaEstados,3,FALSO),"Sin dato")</f>
        <v/>
      </c>
      <c r="N414">
        <f>SI.ERROR(BUSCARV(E414,TablaEstados,4,FALSO),"Sin dato")</f>
        <v/>
      </c>
    </row>
    <row r="415">
      <c r="A415" t="inlineStr">
        <is>
          <t>2025</t>
        </is>
      </c>
      <c r="B415" t="inlineStr">
        <is>
          <t>10</t>
        </is>
      </c>
      <c r="C415" t="inlineStr">
        <is>
          <t>09011190</t>
        </is>
      </c>
      <c r="D415" t="inlineStr">
        <is>
          <t>434</t>
        </is>
      </c>
      <c r="E415" t="inlineStr">
        <is>
          <t>SP</t>
        </is>
      </c>
      <c r="F415" t="n">
        <v>3</v>
      </c>
      <c r="G415" t="n">
        <v>3</v>
      </c>
      <c r="H415" t="n">
        <v>193</v>
      </c>
      <c r="I415" t="inlineStr">
        <is>
          <t>Café en granos</t>
        </is>
      </c>
      <c r="J415">
        <f>SI.ERROR(BUSCARV(D415,TablaPaises,6,FALSO),"Sin dato")</f>
        <v/>
      </c>
      <c r="K415">
        <f>SI.ERROR(BUSCARV(C415,TablaProductos,2,FALSO),"Sin dato")</f>
        <v/>
      </c>
      <c r="L415">
        <f>SI(H415&gt;=1000000,"Alto",SI(H415&gt;=100000,"Medio","Bajo"))</f>
        <v/>
      </c>
      <c r="M415">
        <f>SI.ERROR(BUSCARV(E415,TablaEstados,3,FALSO),"Sin dato")</f>
        <v/>
      </c>
      <c r="N415">
        <f>SI.ERROR(BUSCARV(E415,TablaEstados,4,FALSO),"Sin dato")</f>
        <v/>
      </c>
    </row>
    <row r="416">
      <c r="A416" t="inlineStr">
        <is>
          <t>2025</t>
        </is>
      </c>
      <c r="B416" t="inlineStr">
        <is>
          <t>07</t>
        </is>
      </c>
      <c r="C416" t="inlineStr">
        <is>
          <t>09011110</t>
        </is>
      </c>
      <c r="D416" t="inlineStr">
        <is>
          <t>399</t>
        </is>
      </c>
      <c r="E416" t="inlineStr">
        <is>
          <t>RO</t>
        </is>
      </c>
      <c r="F416" t="n">
        <v>216</v>
      </c>
      <c r="G416" t="n">
        <v>216000</v>
      </c>
      <c r="H416" t="n">
        <v>954720</v>
      </c>
      <c r="I416" t="inlineStr">
        <is>
          <t>Café en granos</t>
        </is>
      </c>
      <c r="J416">
        <f>SI.ERROR(BUSCARV(D416,TablaPaises,6,FALSO),"Sin dato")</f>
        <v/>
      </c>
      <c r="K416">
        <f>SI.ERROR(BUSCARV(C416,TablaProductos,2,FALSO),"Sin dato")</f>
        <v/>
      </c>
      <c r="L416">
        <f>SI(H416&gt;=1000000,"Alto",SI(H416&gt;=100000,"Medio","Bajo"))</f>
        <v/>
      </c>
      <c r="M416">
        <f>SI.ERROR(BUSCARV(E416,TablaEstados,3,FALSO),"Sin dato")</f>
        <v/>
      </c>
      <c r="N416">
        <f>SI.ERROR(BUSCARV(E416,TablaEstados,4,FALSO),"Sin dato")</f>
        <v/>
      </c>
    </row>
    <row r="417">
      <c r="A417" t="inlineStr">
        <is>
          <t>2025</t>
        </is>
      </c>
      <c r="B417" t="inlineStr">
        <is>
          <t>02</t>
        </is>
      </c>
      <c r="C417" t="inlineStr">
        <is>
          <t>09011110</t>
        </is>
      </c>
      <c r="D417" t="inlineStr">
        <is>
          <t>403</t>
        </is>
      </c>
      <c r="E417" t="inlineStr">
        <is>
          <t>MG</t>
        </is>
      </c>
      <c r="F417" t="n">
        <v>132</v>
      </c>
      <c r="G417" t="n">
        <v>132000</v>
      </c>
      <c r="H417" t="n">
        <v>600600</v>
      </c>
      <c r="I417" t="inlineStr">
        <is>
          <t>Café en granos</t>
        </is>
      </c>
      <c r="J417">
        <f>SI.ERROR(BUSCARV(D417,TablaPaises,6,FALSO),"Sin dato")</f>
        <v/>
      </c>
      <c r="K417">
        <f>SI.ERROR(BUSCARV(C417,TablaProductos,2,FALSO),"Sin dato")</f>
        <v/>
      </c>
      <c r="L417">
        <f>SI(H417&gt;=1000000,"Alto",SI(H417&gt;=100000,"Medio","Bajo"))</f>
        <v/>
      </c>
      <c r="M417">
        <f>SI.ERROR(BUSCARV(E417,TablaEstados,3,FALSO),"Sin dato")</f>
        <v/>
      </c>
      <c r="N417">
        <f>SI.ERROR(BUSCARV(E417,TablaEstados,4,FALSO),"Sin dato")</f>
        <v/>
      </c>
    </row>
    <row r="418">
      <c r="A418" t="inlineStr">
        <is>
          <t>2025</t>
        </is>
      </c>
      <c r="B418" t="inlineStr">
        <is>
          <t>03</t>
        </is>
      </c>
      <c r="C418" t="inlineStr">
        <is>
          <t>10059010</t>
        </is>
      </c>
      <c r="D418" t="inlineStr">
        <is>
          <t>586</t>
        </is>
      </c>
      <c r="E418" t="inlineStr">
        <is>
          <t>PR</t>
        </is>
      </c>
      <c r="F418" t="n">
        <v>9580</v>
      </c>
      <c r="G418" t="n">
        <v>9580</v>
      </c>
      <c r="H418" t="n">
        <v>7827</v>
      </c>
      <c r="I418" t="inlineStr">
        <is>
          <t>Milho</t>
        </is>
      </c>
      <c r="J418">
        <f>SI.ERROR(BUSCARV(D418,TablaPaises,6,FALSO),"Sin dato")</f>
        <v/>
      </c>
      <c r="K418">
        <f>SI.ERROR(BUSCARV(C418,TablaProductos,2,FALSO),"Sin dato")</f>
        <v/>
      </c>
      <c r="L418">
        <f>SI(H418&gt;=1000000,"Alto",SI(H418&gt;=100000,"Medio","Bajo"))</f>
        <v/>
      </c>
      <c r="M418">
        <f>SI.ERROR(BUSCARV(E418,TablaEstados,3,FALSO),"Sin dato")</f>
        <v/>
      </c>
      <c r="N418">
        <f>SI.ERROR(BUSCARV(E418,TablaEstados,4,FALSO),"Sin dato")</f>
        <v/>
      </c>
    </row>
    <row r="419">
      <c r="A419" t="inlineStr">
        <is>
          <t>2025</t>
        </is>
      </c>
      <c r="B419" t="inlineStr">
        <is>
          <t>03</t>
        </is>
      </c>
      <c r="C419" t="inlineStr">
        <is>
          <t>10059010</t>
        </is>
      </c>
      <c r="D419" t="inlineStr">
        <is>
          <t>576</t>
        </is>
      </c>
      <c r="E419" t="inlineStr">
        <is>
          <t>MT</t>
        </is>
      </c>
      <c r="F419" t="n">
        <v>338000</v>
      </c>
      <c r="G419" t="n">
        <v>338000</v>
      </c>
      <c r="H419" t="n">
        <v>162650</v>
      </c>
      <c r="I419" t="inlineStr">
        <is>
          <t>Milho</t>
        </is>
      </c>
      <c r="J419">
        <f>SI.ERROR(BUSCARV(D419,TablaPaises,6,FALSO),"Sin dato")</f>
        <v/>
      </c>
      <c r="K419">
        <f>SI.ERROR(BUSCARV(C419,TablaProductos,2,FALSO),"Sin dato")</f>
        <v/>
      </c>
      <c r="L419">
        <f>SI(H419&gt;=1000000,"Alto",SI(H419&gt;=100000,"Medio","Bajo"))</f>
        <v/>
      </c>
      <c r="M419">
        <f>SI.ERROR(BUSCARV(E419,TablaEstados,3,FALSO),"Sin dato")</f>
        <v/>
      </c>
      <c r="N419">
        <f>SI.ERROR(BUSCARV(E419,TablaEstados,4,FALSO),"Sin dato")</f>
        <v/>
      </c>
    </row>
    <row r="420">
      <c r="A420" t="inlineStr">
        <is>
          <t>2025</t>
        </is>
      </c>
      <c r="B420" t="inlineStr">
        <is>
          <t>11</t>
        </is>
      </c>
      <c r="C420" t="inlineStr">
        <is>
          <t>09011110</t>
        </is>
      </c>
      <c r="D420" t="inlineStr">
        <is>
          <t>556</t>
        </is>
      </c>
      <c r="E420" t="inlineStr">
        <is>
          <t>ES</t>
        </is>
      </c>
      <c r="F420" t="n">
        <v>26</v>
      </c>
      <c r="G420" t="n">
        <v>26400</v>
      </c>
      <c r="H420" t="n">
        <v>125400</v>
      </c>
      <c r="I420" t="inlineStr">
        <is>
          <t>Café en granos</t>
        </is>
      </c>
      <c r="J420">
        <f>SI.ERROR(BUSCARV(D420,TablaPaises,6,FALSO),"Sin dato")</f>
        <v/>
      </c>
      <c r="K420">
        <f>SI.ERROR(BUSCARV(C420,TablaProductos,2,FALSO),"Sin dato")</f>
        <v/>
      </c>
      <c r="L420">
        <f>SI(H420&gt;=1000000,"Alto",SI(H420&gt;=100000,"Medio","Bajo"))</f>
        <v/>
      </c>
      <c r="M420">
        <f>SI.ERROR(BUSCARV(E420,TablaEstados,3,FALSO),"Sin dato")</f>
        <v/>
      </c>
      <c r="N420">
        <f>SI.ERROR(BUSCARV(E420,TablaEstados,4,FALSO),"Sin dato")</f>
        <v/>
      </c>
    </row>
    <row r="421">
      <c r="A421" t="inlineStr">
        <is>
          <t>2025</t>
        </is>
      </c>
      <c r="B421" t="inlineStr">
        <is>
          <t>07</t>
        </is>
      </c>
      <c r="C421" t="inlineStr">
        <is>
          <t>10059010</t>
        </is>
      </c>
      <c r="D421" t="inlineStr">
        <is>
          <t>240</t>
        </is>
      </c>
      <c r="E421" t="inlineStr">
        <is>
          <t>PA</t>
        </is>
      </c>
      <c r="F421" t="n">
        <v>4100000</v>
      </c>
      <c r="G421" t="n">
        <v>4100000</v>
      </c>
      <c r="H421" t="n">
        <v>814711</v>
      </c>
      <c r="I421" t="inlineStr">
        <is>
          <t>Milho</t>
        </is>
      </c>
      <c r="J421">
        <f>SI.ERROR(BUSCARV(D421,TablaPaises,6,FALSO),"Sin dato")</f>
        <v/>
      </c>
      <c r="K421">
        <f>SI.ERROR(BUSCARV(C421,TablaProductos,2,FALSO),"Sin dato")</f>
        <v/>
      </c>
      <c r="L421">
        <f>SI(H421&gt;=1000000,"Alto",SI(H421&gt;=100000,"Medio","Bajo"))</f>
        <v/>
      </c>
      <c r="M421">
        <f>SI.ERROR(BUSCARV(E421,TablaEstados,3,FALSO),"Sin dato")</f>
        <v/>
      </c>
      <c r="N421">
        <f>SI.ERROR(BUSCARV(E421,TablaEstados,4,FALSO),"Sin dato")</f>
        <v/>
      </c>
    </row>
    <row r="422">
      <c r="A422" t="inlineStr">
        <is>
          <t>2025</t>
        </is>
      </c>
      <c r="B422" t="inlineStr">
        <is>
          <t>08</t>
        </is>
      </c>
      <c r="C422" t="inlineStr">
        <is>
          <t>10059010</t>
        </is>
      </c>
      <c r="D422" t="inlineStr">
        <is>
          <t>245</t>
        </is>
      </c>
      <c r="E422" t="inlineStr">
        <is>
          <t>TO</t>
        </is>
      </c>
      <c r="F422" t="n">
        <v>41566357</v>
      </c>
      <c r="G422" t="n">
        <v>41566357</v>
      </c>
      <c r="H422" t="n">
        <v>8065315</v>
      </c>
      <c r="I422" t="inlineStr">
        <is>
          <t>Milho</t>
        </is>
      </c>
      <c r="J422">
        <f>SI.ERROR(BUSCARV(D422,TablaPaises,6,FALSO),"Sin dato")</f>
        <v/>
      </c>
      <c r="K422">
        <f>SI.ERROR(BUSCARV(C422,TablaProductos,2,FALSO),"Sin dato")</f>
        <v/>
      </c>
      <c r="L422">
        <f>SI(H422&gt;=1000000,"Alto",SI(H422&gt;=100000,"Medio","Bajo"))</f>
        <v/>
      </c>
      <c r="M422">
        <f>SI.ERROR(BUSCARV(E422,TablaEstados,3,FALSO),"Sin dato")</f>
        <v/>
      </c>
      <c r="N422">
        <f>SI.ERROR(BUSCARV(E422,TablaEstados,4,FALSO),"Sin dato")</f>
        <v/>
      </c>
    </row>
    <row r="423">
      <c r="A423" t="inlineStr">
        <is>
          <t>2025</t>
        </is>
      </c>
      <c r="B423" t="inlineStr">
        <is>
          <t>12</t>
        </is>
      </c>
      <c r="C423" t="inlineStr">
        <is>
          <t>09011110</t>
        </is>
      </c>
      <c r="D423" t="inlineStr">
        <is>
          <t>628</t>
        </is>
      </c>
      <c r="E423" t="inlineStr">
        <is>
          <t>PA</t>
        </is>
      </c>
      <c r="F423" t="n">
        <v>14</v>
      </c>
      <c r="G423" t="n">
        <v>14278</v>
      </c>
      <c r="H423" t="n">
        <v>114450</v>
      </c>
      <c r="I423" t="inlineStr">
        <is>
          <t>Café en granos</t>
        </is>
      </c>
      <c r="J423">
        <f>SI.ERROR(BUSCARV(D423,TablaPaises,6,FALSO),"Sin dato")</f>
        <v/>
      </c>
      <c r="K423">
        <f>SI.ERROR(BUSCARV(C423,TablaProductos,2,FALSO),"Sin dato")</f>
        <v/>
      </c>
      <c r="L423">
        <f>SI(H423&gt;=1000000,"Alto",SI(H423&gt;=100000,"Medio","Bajo"))</f>
        <v/>
      </c>
      <c r="M423">
        <f>SI.ERROR(BUSCARV(E423,TablaEstados,3,FALSO),"Sin dato")</f>
        <v/>
      </c>
      <c r="N423">
        <f>SI.ERROR(BUSCARV(E423,TablaEstados,4,FALSO),"Sin dato")</f>
        <v/>
      </c>
    </row>
    <row r="424">
      <c r="A424" t="inlineStr">
        <is>
          <t>2025</t>
        </is>
      </c>
      <c r="B424" t="inlineStr">
        <is>
          <t>02</t>
        </is>
      </c>
      <c r="C424" t="inlineStr">
        <is>
          <t>10059010</t>
        </is>
      </c>
      <c r="D424" t="inlineStr">
        <is>
          <t>169</t>
        </is>
      </c>
      <c r="E424" t="inlineStr">
        <is>
          <t>GO</t>
        </is>
      </c>
      <c r="F424" t="n">
        <v>15</v>
      </c>
      <c r="G424" t="n">
        <v>15</v>
      </c>
      <c r="H424" t="n">
        <v>2510</v>
      </c>
      <c r="I424" t="inlineStr">
        <is>
          <t>Milho</t>
        </is>
      </c>
      <c r="J424">
        <f>SI.ERROR(BUSCARV(D424,TablaPaises,6,FALSO),"Sin dato")</f>
        <v/>
      </c>
      <c r="K424">
        <f>SI.ERROR(BUSCARV(C424,TablaProductos,2,FALSO),"Sin dato")</f>
        <v/>
      </c>
      <c r="L424">
        <f>SI(H424&gt;=1000000,"Alto",SI(H424&gt;=100000,"Medio","Bajo"))</f>
        <v/>
      </c>
      <c r="M424">
        <f>SI.ERROR(BUSCARV(E424,TablaEstados,3,FALSO),"Sin dato")</f>
        <v/>
      </c>
      <c r="N424">
        <f>SI.ERROR(BUSCARV(E424,TablaEstados,4,FALSO),"Sin dato")</f>
        <v/>
      </c>
    </row>
    <row r="425">
      <c r="A425" t="inlineStr">
        <is>
          <t>2025</t>
        </is>
      </c>
      <c r="B425" t="inlineStr">
        <is>
          <t>11</t>
        </is>
      </c>
      <c r="C425" t="inlineStr">
        <is>
          <t>09011110</t>
        </is>
      </c>
      <c r="D425" t="inlineStr">
        <is>
          <t>023</t>
        </is>
      </c>
      <c r="E425" t="inlineStr">
        <is>
          <t>ES</t>
        </is>
      </c>
      <c r="F425" t="n">
        <v>740</v>
      </c>
      <c r="G425" t="n">
        <v>740000</v>
      </c>
      <c r="H425" t="n">
        <v>4367423</v>
      </c>
      <c r="I425" t="inlineStr">
        <is>
          <t>Café en granos</t>
        </is>
      </c>
      <c r="J425">
        <f>SI.ERROR(BUSCARV(D425,TablaPaises,6,FALSO),"Sin dato")</f>
        <v/>
      </c>
      <c r="K425">
        <f>SI.ERROR(BUSCARV(C425,TablaProductos,2,FALSO),"Sin dato")</f>
        <v/>
      </c>
      <c r="L425">
        <f>SI(H425&gt;=1000000,"Alto",SI(H425&gt;=100000,"Medio","Bajo"))</f>
        <v/>
      </c>
      <c r="M425">
        <f>SI.ERROR(BUSCARV(E425,TablaEstados,3,FALSO),"Sin dato")</f>
        <v/>
      </c>
      <c r="N425">
        <f>SI.ERROR(BUSCARV(E425,TablaEstados,4,FALSO),"Sin dato")</f>
        <v/>
      </c>
    </row>
    <row r="426">
      <c r="A426" t="inlineStr">
        <is>
          <t>2025</t>
        </is>
      </c>
      <c r="B426" t="inlineStr">
        <is>
          <t>05</t>
        </is>
      </c>
      <c r="C426" t="inlineStr">
        <is>
          <t>52010020</t>
        </is>
      </c>
      <c r="D426" t="inlineStr">
        <is>
          <t>858</t>
        </is>
      </c>
      <c r="E426" t="inlineStr">
        <is>
          <t>PI</t>
        </is>
      </c>
      <c r="F426" t="n">
        <v>157</v>
      </c>
      <c r="G426" t="n">
        <v>157409</v>
      </c>
      <c r="H426" t="n">
        <v>256195</v>
      </c>
      <c r="I426" t="inlineStr">
        <is>
          <t>Algodón</t>
        </is>
      </c>
      <c r="J426">
        <f>SI.ERROR(BUSCARV(D426,TablaPaises,6,FALSO),"Sin dato")</f>
        <v/>
      </c>
      <c r="K426">
        <f>SI.ERROR(BUSCARV(C426,TablaProductos,2,FALSO),"Sin dato")</f>
        <v/>
      </c>
      <c r="L426">
        <f>SI(H426&gt;=1000000,"Alto",SI(H426&gt;=100000,"Medio","Bajo"))</f>
        <v/>
      </c>
      <c r="M426">
        <f>SI.ERROR(BUSCARV(E426,TablaEstados,3,FALSO),"Sin dato")</f>
        <v/>
      </c>
      <c r="N426">
        <f>SI.ERROR(BUSCARV(E426,TablaEstados,4,FALSO),"Sin dato")</f>
        <v/>
      </c>
    </row>
    <row r="427">
      <c r="A427" t="inlineStr">
        <is>
          <t>2025</t>
        </is>
      </c>
      <c r="B427" t="inlineStr">
        <is>
          <t>10</t>
        </is>
      </c>
      <c r="C427" t="inlineStr">
        <is>
          <t>09011110</t>
        </is>
      </c>
      <c r="D427" t="inlineStr">
        <is>
          <t>249</t>
        </is>
      </c>
      <c r="E427" t="inlineStr">
        <is>
          <t>RO</t>
        </is>
      </c>
      <c r="F427" t="n">
        <v>20</v>
      </c>
      <c r="G427" t="n">
        <v>20000</v>
      </c>
      <c r="H427" t="n">
        <v>72000</v>
      </c>
      <c r="I427" t="inlineStr">
        <is>
          <t>Café en granos</t>
        </is>
      </c>
      <c r="J427">
        <f>SI.ERROR(BUSCARV(D427,TablaPaises,6,FALSO),"Sin dato")</f>
        <v/>
      </c>
      <c r="K427">
        <f>SI.ERROR(BUSCARV(C427,TablaProductos,2,FALSO),"Sin dato")</f>
        <v/>
      </c>
      <c r="L427">
        <f>SI(H427&gt;=1000000,"Alto",SI(H427&gt;=100000,"Medio","Bajo"))</f>
        <v/>
      </c>
      <c r="M427">
        <f>SI.ERROR(BUSCARV(E427,TablaEstados,3,FALSO),"Sin dato")</f>
        <v/>
      </c>
      <c r="N427">
        <f>SI.ERROR(BUSCARV(E427,TablaEstados,4,FALSO),"Sin dato")</f>
        <v/>
      </c>
    </row>
    <row r="428">
      <c r="A428" t="inlineStr">
        <is>
          <t>2025</t>
        </is>
      </c>
      <c r="B428" t="inlineStr">
        <is>
          <t>07</t>
        </is>
      </c>
      <c r="C428" t="inlineStr">
        <is>
          <t>10059010</t>
        </is>
      </c>
      <c r="D428" t="inlineStr">
        <is>
          <t>850</t>
        </is>
      </c>
      <c r="E428" t="inlineStr">
        <is>
          <t>RO</t>
        </is>
      </c>
      <c r="F428" t="n">
        <v>22900000</v>
      </c>
      <c r="G428" t="n">
        <v>22900000</v>
      </c>
      <c r="H428" t="n">
        <v>4240238</v>
      </c>
      <c r="I428" t="inlineStr">
        <is>
          <t>Milho</t>
        </is>
      </c>
      <c r="J428">
        <f>SI.ERROR(BUSCARV(D428,TablaPaises,6,FALSO),"Sin dato")</f>
        <v/>
      </c>
      <c r="K428">
        <f>SI.ERROR(BUSCARV(C428,TablaProductos,2,FALSO),"Sin dato")</f>
        <v/>
      </c>
      <c r="L428">
        <f>SI(H428&gt;=1000000,"Alto",SI(H428&gt;=100000,"Medio","Bajo"))</f>
        <v/>
      </c>
      <c r="M428">
        <f>SI.ERROR(BUSCARV(E428,TablaEstados,3,FALSO),"Sin dato")</f>
        <v/>
      </c>
      <c r="N428">
        <f>SI.ERROR(BUSCARV(E428,TablaEstados,4,FALSO),"Sin dato")</f>
        <v/>
      </c>
    </row>
    <row r="429">
      <c r="A429" t="inlineStr">
        <is>
          <t>2025</t>
        </is>
      </c>
      <c r="B429" t="inlineStr">
        <is>
          <t>02</t>
        </is>
      </c>
      <c r="C429" t="inlineStr">
        <is>
          <t>09011110</t>
        </is>
      </c>
      <c r="D429" t="inlineStr">
        <is>
          <t>246</t>
        </is>
      </c>
      <c r="E429" t="inlineStr">
        <is>
          <t>ES</t>
        </is>
      </c>
      <c r="F429" t="n">
        <v>314</v>
      </c>
      <c r="G429" t="n">
        <v>313200</v>
      </c>
      <c r="H429" t="n">
        <v>1620957</v>
      </c>
      <c r="I429" t="inlineStr">
        <is>
          <t>Café en granos</t>
        </is>
      </c>
      <c r="J429">
        <f>SI.ERROR(BUSCARV(D429,TablaPaises,6,FALSO),"Sin dato")</f>
        <v/>
      </c>
      <c r="K429">
        <f>SI.ERROR(BUSCARV(C429,TablaProductos,2,FALSO),"Sin dato")</f>
        <v/>
      </c>
      <c r="L429">
        <f>SI(H429&gt;=1000000,"Alto",SI(H429&gt;=100000,"Medio","Bajo"))</f>
        <v/>
      </c>
      <c r="M429">
        <f>SI.ERROR(BUSCARV(E429,TablaEstados,3,FALSO),"Sin dato")</f>
        <v/>
      </c>
      <c r="N429">
        <f>SI.ERROR(BUSCARV(E429,TablaEstados,4,FALSO),"Sin dato")</f>
        <v/>
      </c>
    </row>
    <row r="430">
      <c r="A430" t="inlineStr">
        <is>
          <t>2025</t>
        </is>
      </c>
      <c r="B430" t="inlineStr">
        <is>
          <t>10</t>
        </is>
      </c>
      <c r="C430" t="inlineStr">
        <is>
          <t>09011110</t>
        </is>
      </c>
      <c r="D430" t="inlineStr">
        <is>
          <t>239</t>
        </is>
      </c>
      <c r="E430" t="inlineStr">
        <is>
          <t>ES</t>
        </is>
      </c>
      <c r="F430" t="n">
        <v>1668</v>
      </c>
      <c r="G430" t="n">
        <v>1668294</v>
      </c>
      <c r="H430" t="n">
        <v>6960888</v>
      </c>
      <c r="I430" t="inlineStr">
        <is>
          <t>Café en granos</t>
        </is>
      </c>
      <c r="J430">
        <f>SI.ERROR(BUSCARV(D430,TablaPaises,6,FALSO),"Sin dato")</f>
        <v/>
      </c>
      <c r="K430">
        <f>SI.ERROR(BUSCARV(C430,TablaProductos,2,FALSO),"Sin dato")</f>
        <v/>
      </c>
      <c r="L430">
        <f>SI(H430&gt;=1000000,"Alto",SI(H430&gt;=100000,"Medio","Bajo"))</f>
        <v/>
      </c>
      <c r="M430">
        <f>SI.ERROR(BUSCARV(E430,TablaEstados,3,FALSO),"Sin dato")</f>
        <v/>
      </c>
      <c r="N430">
        <f>SI.ERROR(BUSCARV(E430,TablaEstados,4,FALSO),"Sin dato")</f>
        <v/>
      </c>
    </row>
    <row r="431">
      <c r="A431" t="inlineStr">
        <is>
          <t>2025</t>
        </is>
      </c>
      <c r="B431" t="inlineStr">
        <is>
          <t>08</t>
        </is>
      </c>
      <c r="C431" t="inlineStr">
        <is>
          <t>12019000</t>
        </is>
      </c>
      <c r="D431" t="inlineStr">
        <is>
          <t>160</t>
        </is>
      </c>
      <c r="E431" t="inlineStr">
        <is>
          <t>BA</t>
        </is>
      </c>
      <c r="F431" t="n">
        <v>2084</v>
      </c>
      <c r="G431" t="n">
        <v>2083727</v>
      </c>
      <c r="H431" t="n">
        <v>820203</v>
      </c>
      <c r="I431" t="inlineStr">
        <is>
          <t>Soja</t>
        </is>
      </c>
      <c r="J431">
        <f>SI.ERROR(BUSCARV(D431,TablaPaises,6,FALSO),"Sin dato")</f>
        <v/>
      </c>
      <c r="K431">
        <f>SI.ERROR(BUSCARV(C431,TablaProductos,2,FALSO),"Sin dato")</f>
        <v/>
      </c>
      <c r="L431">
        <f>SI(H431&gt;=1000000,"Alto",SI(H431&gt;=100000,"Medio","Bajo"))</f>
        <v/>
      </c>
      <c r="M431">
        <f>SI.ERROR(BUSCARV(E431,TablaEstados,3,FALSO),"Sin dato")</f>
        <v/>
      </c>
      <c r="N431">
        <f>SI.ERROR(BUSCARV(E431,TablaEstados,4,FALSO),"Sin dato")</f>
        <v/>
      </c>
    </row>
    <row r="432">
      <c r="A432" t="inlineStr">
        <is>
          <t>2025</t>
        </is>
      </c>
      <c r="B432" t="inlineStr">
        <is>
          <t>10</t>
        </is>
      </c>
      <c r="C432" t="inlineStr">
        <is>
          <t>52010020</t>
        </is>
      </c>
      <c r="D432" t="inlineStr">
        <is>
          <t>776</t>
        </is>
      </c>
      <c r="E432" t="inlineStr">
        <is>
          <t>BA</t>
        </is>
      </c>
      <c r="F432" t="n">
        <v>272</v>
      </c>
      <c r="G432" t="n">
        <v>272465</v>
      </c>
      <c r="H432" t="n">
        <v>434904</v>
      </c>
      <c r="I432" t="inlineStr">
        <is>
          <t>Algodón</t>
        </is>
      </c>
      <c r="J432">
        <f>SI.ERROR(BUSCARV(D432,TablaPaises,6,FALSO),"Sin dato")</f>
        <v/>
      </c>
      <c r="K432">
        <f>SI.ERROR(BUSCARV(C432,TablaProductos,2,FALSO),"Sin dato")</f>
        <v/>
      </c>
      <c r="L432">
        <f>SI(H432&gt;=1000000,"Alto",SI(H432&gt;=100000,"Medio","Bajo"))</f>
        <v/>
      </c>
      <c r="M432">
        <f>SI.ERROR(BUSCARV(E432,TablaEstados,3,FALSO),"Sin dato")</f>
        <v/>
      </c>
      <c r="N432">
        <f>SI.ERROR(BUSCARV(E432,TablaEstados,4,FALSO),"Sin dato")</f>
        <v/>
      </c>
    </row>
    <row r="433">
      <c r="A433" t="inlineStr">
        <is>
          <t>2025</t>
        </is>
      </c>
      <c r="B433" t="inlineStr">
        <is>
          <t>03</t>
        </is>
      </c>
      <c r="C433" t="inlineStr">
        <is>
          <t>52010020</t>
        </is>
      </c>
      <c r="D433" t="inlineStr">
        <is>
          <t>576</t>
        </is>
      </c>
      <c r="E433" t="inlineStr">
        <is>
          <t>SP</t>
        </is>
      </c>
      <c r="F433" t="n">
        <v>50</v>
      </c>
      <c r="G433" t="n">
        <v>50088</v>
      </c>
      <c r="H433" t="n">
        <v>83580</v>
      </c>
      <c r="I433" t="inlineStr">
        <is>
          <t>Algodón</t>
        </is>
      </c>
      <c r="J433">
        <f>SI.ERROR(BUSCARV(D433,TablaPaises,6,FALSO),"Sin dato")</f>
        <v/>
      </c>
      <c r="K433">
        <f>SI.ERROR(BUSCARV(C433,TablaProductos,2,FALSO),"Sin dato")</f>
        <v/>
      </c>
      <c r="L433">
        <f>SI(H433&gt;=1000000,"Alto",SI(H433&gt;=100000,"Medio","Bajo"))</f>
        <v/>
      </c>
      <c r="M433">
        <f>SI.ERROR(BUSCARV(E433,TablaEstados,3,FALSO),"Sin dato")</f>
        <v/>
      </c>
      <c r="N433">
        <f>SI.ERROR(BUSCARV(E433,TablaEstados,4,FALSO),"Sin dato")</f>
        <v/>
      </c>
    </row>
    <row r="434">
      <c r="A434" t="inlineStr">
        <is>
          <t>2025</t>
        </is>
      </c>
      <c r="B434" t="inlineStr">
        <is>
          <t>11</t>
        </is>
      </c>
      <c r="C434" t="inlineStr">
        <is>
          <t>09011110</t>
        </is>
      </c>
      <c r="D434" t="inlineStr">
        <is>
          <t>386</t>
        </is>
      </c>
      <c r="E434" t="inlineStr">
        <is>
          <t>PR</t>
        </is>
      </c>
      <c r="F434" t="n">
        <v>121</v>
      </c>
      <c r="G434" t="n">
        <v>119304</v>
      </c>
      <c r="H434" t="n">
        <v>849253</v>
      </c>
      <c r="I434" t="inlineStr">
        <is>
          <t>Café en granos</t>
        </is>
      </c>
      <c r="J434">
        <f>SI.ERROR(BUSCARV(D434,TablaPaises,6,FALSO),"Sin dato")</f>
        <v/>
      </c>
      <c r="K434">
        <f>SI.ERROR(BUSCARV(C434,TablaProductos,2,FALSO),"Sin dato")</f>
        <v/>
      </c>
      <c r="L434">
        <f>SI(H434&gt;=1000000,"Alto",SI(H434&gt;=100000,"Medio","Bajo"))</f>
        <v/>
      </c>
      <c r="M434">
        <f>SI.ERROR(BUSCARV(E434,TablaEstados,3,FALSO),"Sin dato")</f>
        <v/>
      </c>
      <c r="N434">
        <f>SI.ERROR(BUSCARV(E434,TablaEstados,4,FALSO),"Sin dato")</f>
        <v/>
      </c>
    </row>
    <row r="435">
      <c r="A435" t="inlineStr">
        <is>
          <t>2025</t>
        </is>
      </c>
      <c r="B435" t="inlineStr">
        <is>
          <t>01</t>
        </is>
      </c>
      <c r="C435" t="inlineStr">
        <is>
          <t>52010020</t>
        </is>
      </c>
      <c r="D435" t="inlineStr">
        <is>
          <t>160</t>
        </is>
      </c>
      <c r="E435" t="inlineStr">
        <is>
          <t>SP</t>
        </is>
      </c>
      <c r="F435" t="n">
        <v>12214</v>
      </c>
      <c r="G435" t="n">
        <v>12212458</v>
      </c>
      <c r="H435" t="n">
        <v>20282636</v>
      </c>
      <c r="I435" t="inlineStr">
        <is>
          <t>Algodón</t>
        </is>
      </c>
      <c r="J435">
        <f>SI.ERROR(BUSCARV(D435,TablaPaises,6,FALSO),"Sin dato")</f>
        <v/>
      </c>
      <c r="K435">
        <f>SI.ERROR(BUSCARV(C435,TablaProductos,2,FALSO),"Sin dato")</f>
        <v/>
      </c>
      <c r="L435">
        <f>SI(H435&gt;=1000000,"Alto",SI(H435&gt;=100000,"Medio","Bajo"))</f>
        <v/>
      </c>
      <c r="M435">
        <f>SI.ERROR(BUSCARV(E435,TablaEstados,3,FALSO),"Sin dato")</f>
        <v/>
      </c>
      <c r="N435">
        <f>SI.ERROR(BUSCARV(E435,TablaEstados,4,FALSO),"Sin dato")</f>
        <v/>
      </c>
    </row>
    <row r="436">
      <c r="A436" t="inlineStr">
        <is>
          <t>2025</t>
        </is>
      </c>
      <c r="B436" t="inlineStr">
        <is>
          <t>02</t>
        </is>
      </c>
      <c r="C436" t="inlineStr">
        <is>
          <t>52010020</t>
        </is>
      </c>
      <c r="D436" t="inlineStr">
        <is>
          <t>081</t>
        </is>
      </c>
      <c r="E436" t="inlineStr">
        <is>
          <t>TO</t>
        </is>
      </c>
      <c r="F436" t="n">
        <v>570</v>
      </c>
      <c r="G436" t="n">
        <v>571245</v>
      </c>
      <c r="H436" t="n">
        <v>966034</v>
      </c>
      <c r="I436" t="inlineStr">
        <is>
          <t>Algodón</t>
        </is>
      </c>
      <c r="J436">
        <f>SI.ERROR(BUSCARV(D436,TablaPaises,6,FALSO),"Sin dato")</f>
        <v/>
      </c>
      <c r="K436">
        <f>SI.ERROR(BUSCARV(C436,TablaProductos,2,FALSO),"Sin dato")</f>
        <v/>
      </c>
      <c r="L436">
        <f>SI(H436&gt;=1000000,"Alto",SI(H436&gt;=100000,"Medio","Bajo"))</f>
        <v/>
      </c>
      <c r="M436">
        <f>SI.ERROR(BUSCARV(E436,TablaEstados,3,FALSO),"Sin dato")</f>
        <v/>
      </c>
      <c r="N436">
        <f>SI.ERROR(BUSCARV(E436,TablaEstados,4,FALSO),"Sin dato")</f>
        <v/>
      </c>
    </row>
    <row r="437">
      <c r="A437" t="inlineStr">
        <is>
          <t>2025</t>
        </is>
      </c>
      <c r="B437" t="inlineStr">
        <is>
          <t>04</t>
        </is>
      </c>
      <c r="C437" t="inlineStr">
        <is>
          <t>52010020</t>
        </is>
      </c>
      <c r="D437" t="inlineStr">
        <is>
          <t>858</t>
        </is>
      </c>
      <c r="E437" t="inlineStr">
        <is>
          <t>MT</t>
        </is>
      </c>
      <c r="F437" t="n">
        <v>324</v>
      </c>
      <c r="G437" t="n">
        <v>324675</v>
      </c>
      <c r="H437" t="n">
        <v>487926</v>
      </c>
      <c r="I437" t="inlineStr">
        <is>
          <t>Algodón</t>
        </is>
      </c>
      <c r="J437">
        <f>SI.ERROR(BUSCARV(D437,TablaPaises,6,FALSO),"Sin dato")</f>
        <v/>
      </c>
      <c r="K437">
        <f>SI.ERROR(BUSCARV(C437,TablaProductos,2,FALSO),"Sin dato")</f>
        <v/>
      </c>
      <c r="L437">
        <f>SI(H437&gt;=1000000,"Alto",SI(H437&gt;=100000,"Medio","Bajo"))</f>
        <v/>
      </c>
      <c r="M437">
        <f>SI.ERROR(BUSCARV(E437,TablaEstados,3,FALSO),"Sin dato")</f>
        <v/>
      </c>
      <c r="N437">
        <f>SI.ERROR(BUSCARV(E437,TablaEstados,4,FALSO),"Sin dato")</f>
        <v/>
      </c>
    </row>
    <row r="438">
      <c r="A438" t="inlineStr">
        <is>
          <t>2025</t>
        </is>
      </c>
      <c r="B438" t="inlineStr">
        <is>
          <t>08</t>
        </is>
      </c>
      <c r="C438" t="inlineStr">
        <is>
          <t>10059010</t>
        </is>
      </c>
      <c r="D438" t="inlineStr">
        <is>
          <t>337</t>
        </is>
      </c>
      <c r="E438" t="inlineStr">
        <is>
          <t>AM</t>
        </is>
      </c>
      <c r="F438" t="n">
        <v>350</v>
      </c>
      <c r="G438" t="n">
        <v>350</v>
      </c>
      <c r="H438" t="n">
        <v>298</v>
      </c>
      <c r="I438" t="inlineStr">
        <is>
          <t>Milho</t>
        </is>
      </c>
      <c r="J438">
        <f>SI.ERROR(BUSCARV(D438,TablaPaises,6,FALSO),"Sin dato")</f>
        <v/>
      </c>
      <c r="K438">
        <f>SI.ERROR(BUSCARV(C438,TablaProductos,2,FALSO),"Sin dato")</f>
        <v/>
      </c>
      <c r="L438">
        <f>SI(H438&gt;=1000000,"Alto",SI(H438&gt;=100000,"Medio","Bajo"))</f>
        <v/>
      </c>
      <c r="M438">
        <f>SI.ERROR(BUSCARV(E438,TablaEstados,3,FALSO),"Sin dato")</f>
        <v/>
      </c>
      <c r="N438">
        <f>SI.ERROR(BUSCARV(E438,TablaEstados,4,FALSO),"Sin dato")</f>
        <v/>
      </c>
    </row>
    <row r="439">
      <c r="A439" t="inlineStr">
        <is>
          <t>2025</t>
        </is>
      </c>
      <c r="B439" t="inlineStr">
        <is>
          <t>12</t>
        </is>
      </c>
      <c r="C439" t="inlineStr">
        <is>
          <t>09011110</t>
        </is>
      </c>
      <c r="D439" t="inlineStr">
        <is>
          <t>438</t>
        </is>
      </c>
      <c r="E439" t="inlineStr">
        <is>
          <t>ES</t>
        </is>
      </c>
      <c r="F439" t="n">
        <v>26</v>
      </c>
      <c r="G439" t="n">
        <v>26400</v>
      </c>
      <c r="H439" t="n">
        <v>152547</v>
      </c>
      <c r="I439" t="inlineStr">
        <is>
          <t>Café en granos</t>
        </is>
      </c>
      <c r="J439">
        <f>SI.ERROR(BUSCARV(D439,TablaPaises,6,FALSO),"Sin dato")</f>
        <v/>
      </c>
      <c r="K439">
        <f>SI.ERROR(BUSCARV(C439,TablaProductos,2,FALSO),"Sin dato")</f>
        <v/>
      </c>
      <c r="L439">
        <f>SI(H439&gt;=1000000,"Alto",SI(H439&gt;=100000,"Medio","Bajo"))</f>
        <v/>
      </c>
      <c r="M439">
        <f>SI.ERROR(BUSCARV(E439,TablaEstados,3,FALSO),"Sin dato")</f>
        <v/>
      </c>
      <c r="N439">
        <f>SI.ERROR(BUSCARV(E439,TablaEstados,4,FALSO),"Sin dato")</f>
        <v/>
      </c>
    </row>
    <row r="440">
      <c r="A440" t="inlineStr">
        <is>
          <t>2025</t>
        </is>
      </c>
      <c r="B440" t="inlineStr">
        <is>
          <t>06</t>
        </is>
      </c>
      <c r="C440" t="inlineStr">
        <is>
          <t>10059010</t>
        </is>
      </c>
      <c r="D440" t="inlineStr">
        <is>
          <t>434</t>
        </is>
      </c>
      <c r="E440" t="inlineStr">
        <is>
          <t>RJ</t>
        </is>
      </c>
      <c r="F440" t="n">
        <v>4</v>
      </c>
      <c r="G440" t="n">
        <v>4</v>
      </c>
      <c r="H440" t="n">
        <v>5</v>
      </c>
      <c r="I440" t="inlineStr">
        <is>
          <t>Milho</t>
        </is>
      </c>
      <c r="J440">
        <f>SI.ERROR(BUSCARV(D440,TablaPaises,6,FALSO),"Sin dato")</f>
        <v/>
      </c>
      <c r="K440">
        <f>SI.ERROR(BUSCARV(C440,TablaProductos,2,FALSO),"Sin dato")</f>
        <v/>
      </c>
      <c r="L440">
        <f>SI(H440&gt;=1000000,"Alto",SI(H440&gt;=100000,"Medio","Bajo"))</f>
        <v/>
      </c>
      <c r="M440">
        <f>SI.ERROR(BUSCARV(E440,TablaEstados,3,FALSO),"Sin dato")</f>
        <v/>
      </c>
      <c r="N440">
        <f>SI.ERROR(BUSCARV(E440,TablaEstados,4,FALSO),"Sin dato")</f>
        <v/>
      </c>
    </row>
    <row r="441">
      <c r="A441" t="inlineStr">
        <is>
          <t>2025</t>
        </is>
      </c>
      <c r="B441" t="inlineStr">
        <is>
          <t>07</t>
        </is>
      </c>
      <c r="C441" t="inlineStr">
        <is>
          <t>09011110</t>
        </is>
      </c>
      <c r="D441" t="inlineStr">
        <is>
          <t>442</t>
        </is>
      </c>
      <c r="E441" t="inlineStr">
        <is>
          <t>ES</t>
        </is>
      </c>
      <c r="F441" t="n">
        <v>26</v>
      </c>
      <c r="G441" t="n">
        <v>26400</v>
      </c>
      <c r="H441" t="n">
        <v>168696</v>
      </c>
      <c r="I441" t="inlineStr">
        <is>
          <t>Café en granos</t>
        </is>
      </c>
      <c r="J441">
        <f>SI.ERROR(BUSCARV(D441,TablaPaises,6,FALSO),"Sin dato")</f>
        <v/>
      </c>
      <c r="K441">
        <f>SI.ERROR(BUSCARV(C441,TablaProductos,2,FALSO),"Sin dato")</f>
        <v/>
      </c>
      <c r="L441">
        <f>SI(H441&gt;=1000000,"Alto",SI(H441&gt;=100000,"Medio","Bajo"))</f>
        <v/>
      </c>
      <c r="M441">
        <f>SI.ERROR(BUSCARV(E441,TablaEstados,3,FALSO),"Sin dato")</f>
        <v/>
      </c>
      <c r="N441">
        <f>SI.ERROR(BUSCARV(E441,TablaEstados,4,FALSO),"Sin dato")</f>
        <v/>
      </c>
    </row>
    <row r="442">
      <c r="A442" t="inlineStr">
        <is>
          <t>2025</t>
        </is>
      </c>
      <c r="B442" t="inlineStr">
        <is>
          <t>06</t>
        </is>
      </c>
      <c r="C442" t="inlineStr">
        <is>
          <t>09011110</t>
        </is>
      </c>
      <c r="D442" t="inlineStr">
        <is>
          <t>573</t>
        </is>
      </c>
      <c r="E442" t="inlineStr">
        <is>
          <t>BA</t>
        </is>
      </c>
      <c r="F442" t="n">
        <v>104</v>
      </c>
      <c r="G442" t="n">
        <v>104400</v>
      </c>
      <c r="H442" t="n">
        <v>782473</v>
      </c>
      <c r="I442" t="inlineStr">
        <is>
          <t>Café en granos</t>
        </is>
      </c>
      <c r="J442">
        <f>SI.ERROR(BUSCARV(D442,TablaPaises,6,FALSO),"Sin dato")</f>
        <v/>
      </c>
      <c r="K442">
        <f>SI.ERROR(BUSCARV(C442,TablaProductos,2,FALSO),"Sin dato")</f>
        <v/>
      </c>
      <c r="L442">
        <f>SI(H442&gt;=1000000,"Alto",SI(H442&gt;=100000,"Medio","Bajo"))</f>
        <v/>
      </c>
      <c r="M442">
        <f>SI.ERROR(BUSCARV(E442,TablaEstados,3,FALSO),"Sin dato")</f>
        <v/>
      </c>
      <c r="N442">
        <f>SI.ERROR(BUSCARV(E442,TablaEstados,4,FALSO),"Sin dato")</f>
        <v/>
      </c>
    </row>
    <row r="443">
      <c r="A443" t="inlineStr">
        <is>
          <t>2025</t>
        </is>
      </c>
      <c r="B443" t="inlineStr">
        <is>
          <t>01</t>
        </is>
      </c>
      <c r="C443" t="inlineStr">
        <is>
          <t>09011110</t>
        </is>
      </c>
      <c r="D443" t="inlineStr">
        <is>
          <t>607</t>
        </is>
      </c>
      <c r="E443" t="inlineStr">
        <is>
          <t>MG</t>
        </is>
      </c>
      <c r="F443" t="n">
        <v>38</v>
      </c>
      <c r="G443" t="n">
        <v>38400</v>
      </c>
      <c r="H443" t="n">
        <v>279917</v>
      </c>
      <c r="I443" t="inlineStr">
        <is>
          <t>Café en granos</t>
        </is>
      </c>
      <c r="J443">
        <f>SI.ERROR(BUSCARV(D443,TablaPaises,6,FALSO),"Sin dato")</f>
        <v/>
      </c>
      <c r="K443">
        <f>SI.ERROR(BUSCARV(C443,TablaProductos,2,FALSO),"Sin dato")</f>
        <v/>
      </c>
      <c r="L443">
        <f>SI(H443&gt;=1000000,"Alto",SI(H443&gt;=100000,"Medio","Bajo"))</f>
        <v/>
      </c>
      <c r="M443">
        <f>SI.ERROR(BUSCARV(E443,TablaEstados,3,FALSO),"Sin dato")</f>
        <v/>
      </c>
      <c r="N443">
        <f>SI.ERROR(BUSCARV(E443,TablaEstados,4,FALSO),"Sin dato")</f>
        <v/>
      </c>
    </row>
    <row r="444">
      <c r="A444" t="inlineStr">
        <is>
          <t>2025</t>
        </is>
      </c>
      <c r="B444" t="inlineStr">
        <is>
          <t>02</t>
        </is>
      </c>
      <c r="C444" t="inlineStr">
        <is>
          <t>09011110</t>
        </is>
      </c>
      <c r="D444" t="inlineStr">
        <is>
          <t>017</t>
        </is>
      </c>
      <c r="E444" t="inlineStr">
        <is>
          <t>MG</t>
        </is>
      </c>
      <c r="F444" t="n">
        <v>53</v>
      </c>
      <c r="G444" t="n">
        <v>52800</v>
      </c>
      <c r="H444" t="n">
        <v>284064</v>
      </c>
      <c r="I444" t="inlineStr">
        <is>
          <t>Café en granos</t>
        </is>
      </c>
      <c r="J444">
        <f>SI.ERROR(BUSCARV(D444,TablaPaises,6,FALSO),"Sin dato")</f>
        <v/>
      </c>
      <c r="K444">
        <f>SI.ERROR(BUSCARV(C444,TablaProductos,2,FALSO),"Sin dato")</f>
        <v/>
      </c>
      <c r="L444">
        <f>SI(H444&gt;=1000000,"Alto",SI(H444&gt;=100000,"Medio","Bajo"))</f>
        <v/>
      </c>
      <c r="M444">
        <f>SI.ERROR(BUSCARV(E444,TablaEstados,3,FALSO),"Sin dato")</f>
        <v/>
      </c>
      <c r="N444">
        <f>SI.ERROR(BUSCARV(E444,TablaEstados,4,FALSO),"Sin dato")</f>
        <v/>
      </c>
    </row>
    <row r="445">
      <c r="A445" t="inlineStr">
        <is>
          <t>2025</t>
        </is>
      </c>
      <c r="B445" t="inlineStr">
        <is>
          <t>10</t>
        </is>
      </c>
      <c r="C445" t="inlineStr">
        <is>
          <t>09011110</t>
        </is>
      </c>
      <c r="D445" t="inlineStr">
        <is>
          <t>438</t>
        </is>
      </c>
      <c r="E445" t="inlineStr">
        <is>
          <t>ES</t>
        </is>
      </c>
      <c r="F445" t="n">
        <v>185</v>
      </c>
      <c r="G445" t="n">
        <v>184800</v>
      </c>
      <c r="H445" t="n">
        <v>1142369</v>
      </c>
      <c r="I445" t="inlineStr">
        <is>
          <t>Café en granos</t>
        </is>
      </c>
      <c r="J445">
        <f>SI.ERROR(BUSCARV(D445,TablaPaises,6,FALSO),"Sin dato")</f>
        <v/>
      </c>
      <c r="K445">
        <f>SI.ERROR(BUSCARV(C445,TablaProductos,2,FALSO),"Sin dato")</f>
        <v/>
      </c>
      <c r="L445">
        <f>SI(H445&gt;=1000000,"Alto",SI(H445&gt;=100000,"Medio","Bajo"))</f>
        <v/>
      </c>
      <c r="M445">
        <f>SI.ERROR(BUSCARV(E445,TablaEstados,3,FALSO),"Sin dato")</f>
        <v/>
      </c>
      <c r="N445">
        <f>SI.ERROR(BUSCARV(E445,TablaEstados,4,FALSO),"Sin dato")</f>
        <v/>
      </c>
    </row>
    <row r="446">
      <c r="A446" t="inlineStr">
        <is>
          <t>2025</t>
        </is>
      </c>
      <c r="B446" t="inlineStr">
        <is>
          <t>12</t>
        </is>
      </c>
      <c r="C446" t="inlineStr">
        <is>
          <t>10059010</t>
        </is>
      </c>
      <c r="D446" t="inlineStr">
        <is>
          <t>372</t>
        </is>
      </c>
      <c r="E446" t="inlineStr">
        <is>
          <t>SP</t>
        </is>
      </c>
      <c r="F446" t="n">
        <v>28243966</v>
      </c>
      <c r="G446" t="n">
        <v>28243966</v>
      </c>
      <c r="H446" t="n">
        <v>6472760</v>
      </c>
      <c r="I446" t="inlineStr">
        <is>
          <t>Milho</t>
        </is>
      </c>
      <c r="J446">
        <f>SI.ERROR(BUSCARV(D446,TablaPaises,6,FALSO),"Sin dato")</f>
        <v/>
      </c>
      <c r="K446">
        <f>SI.ERROR(BUSCARV(C446,TablaProductos,2,FALSO),"Sin dato")</f>
        <v/>
      </c>
      <c r="L446">
        <f>SI(H446&gt;=1000000,"Alto",SI(H446&gt;=100000,"Medio","Bajo"))</f>
        <v/>
      </c>
      <c r="M446">
        <f>SI.ERROR(BUSCARV(E446,TablaEstados,3,FALSO),"Sin dato")</f>
        <v/>
      </c>
      <c r="N446">
        <f>SI.ERROR(BUSCARV(E446,TablaEstados,4,FALSO),"Sin dato")</f>
        <v/>
      </c>
    </row>
    <row r="447">
      <c r="A447" t="inlineStr">
        <is>
          <t>2025</t>
        </is>
      </c>
      <c r="B447" t="inlineStr">
        <is>
          <t>08</t>
        </is>
      </c>
      <c r="C447" t="inlineStr">
        <is>
          <t>09011110</t>
        </is>
      </c>
      <c r="D447" t="inlineStr">
        <is>
          <t>386</t>
        </is>
      </c>
      <c r="E447" t="inlineStr">
        <is>
          <t>BA</t>
        </is>
      </c>
      <c r="F447" t="n">
        <v>39</v>
      </c>
      <c r="G447" t="n">
        <v>39200</v>
      </c>
      <c r="H447" t="n">
        <v>195255</v>
      </c>
      <c r="I447" t="inlineStr">
        <is>
          <t>Café en granos</t>
        </is>
      </c>
      <c r="J447">
        <f>SI.ERROR(BUSCARV(D447,TablaPaises,6,FALSO),"Sin dato")</f>
        <v/>
      </c>
      <c r="K447">
        <f>SI.ERROR(BUSCARV(C447,TablaProductos,2,FALSO),"Sin dato")</f>
        <v/>
      </c>
      <c r="L447">
        <f>SI(H447&gt;=1000000,"Alto",SI(H447&gt;=100000,"Medio","Bajo"))</f>
        <v/>
      </c>
      <c r="M447">
        <f>SI.ERROR(BUSCARV(E447,TablaEstados,3,FALSO),"Sin dato")</f>
        <v/>
      </c>
      <c r="N447">
        <f>SI.ERROR(BUSCARV(E447,TablaEstados,4,FALSO),"Sin dato")</f>
        <v/>
      </c>
    </row>
    <row r="448">
      <c r="A448" t="inlineStr">
        <is>
          <t>2025</t>
        </is>
      </c>
      <c r="B448" t="inlineStr">
        <is>
          <t>04</t>
        </is>
      </c>
      <c r="C448" t="inlineStr">
        <is>
          <t>10051000</t>
        </is>
      </c>
      <c r="D448" t="inlineStr">
        <is>
          <t>289</t>
        </is>
      </c>
      <c r="E448" t="inlineStr">
        <is>
          <t>SP</t>
        </is>
      </c>
      <c r="F448" t="n">
        <v>227486</v>
      </c>
      <c r="G448" t="n">
        <v>227486</v>
      </c>
      <c r="H448" t="n">
        <v>691200</v>
      </c>
      <c r="I448" t="inlineStr">
        <is>
          <t>Milho</t>
        </is>
      </c>
      <c r="J448">
        <f>SI.ERROR(BUSCARV(D448,TablaPaises,6,FALSO),"Sin dato")</f>
        <v/>
      </c>
      <c r="K448">
        <f>SI.ERROR(BUSCARV(C448,TablaProductos,2,FALSO),"Sin dato")</f>
        <v/>
      </c>
      <c r="L448">
        <f>SI(H448&gt;=1000000,"Alto",SI(H448&gt;=100000,"Medio","Bajo"))</f>
        <v/>
      </c>
      <c r="M448">
        <f>SI.ERROR(BUSCARV(E448,TablaEstados,3,FALSO),"Sin dato")</f>
        <v/>
      </c>
      <c r="N448">
        <f>SI.ERROR(BUSCARV(E448,TablaEstados,4,FALSO),"Sin dato")</f>
        <v/>
      </c>
    </row>
    <row r="449">
      <c r="A449" t="inlineStr">
        <is>
          <t>2025</t>
        </is>
      </c>
      <c r="B449" t="inlineStr">
        <is>
          <t>09</t>
        </is>
      </c>
      <c r="C449" t="inlineStr">
        <is>
          <t>09011110</t>
        </is>
      </c>
      <c r="D449" t="inlineStr">
        <is>
          <t>573</t>
        </is>
      </c>
      <c r="E449" t="inlineStr">
        <is>
          <t>ES</t>
        </is>
      </c>
      <c r="F449" t="n">
        <v>151</v>
      </c>
      <c r="G449" t="n">
        <v>151200</v>
      </c>
      <c r="H449" t="n">
        <v>552942</v>
      </c>
      <c r="I449" t="inlineStr">
        <is>
          <t>Café en granos</t>
        </is>
      </c>
      <c r="J449">
        <f>SI.ERROR(BUSCARV(D449,TablaPaises,6,FALSO),"Sin dato")</f>
        <v/>
      </c>
      <c r="K449">
        <f>SI.ERROR(BUSCARV(C449,TablaProductos,2,FALSO),"Sin dato")</f>
        <v/>
      </c>
      <c r="L449">
        <f>SI(H449&gt;=1000000,"Alto",SI(H449&gt;=100000,"Medio","Bajo"))</f>
        <v/>
      </c>
      <c r="M449">
        <f>SI.ERROR(BUSCARV(E449,TablaEstados,3,FALSO),"Sin dato")</f>
        <v/>
      </c>
      <c r="N449">
        <f>SI.ERROR(BUSCARV(E449,TablaEstados,4,FALSO),"Sin dato")</f>
        <v/>
      </c>
    </row>
    <row r="450">
      <c r="A450" t="inlineStr">
        <is>
          <t>2025</t>
        </is>
      </c>
      <c r="B450" t="inlineStr">
        <is>
          <t>11</t>
        </is>
      </c>
      <c r="C450" t="inlineStr">
        <is>
          <t>09011110</t>
        </is>
      </c>
      <c r="D450" t="inlineStr">
        <is>
          <t>087</t>
        </is>
      </c>
      <c r="E450" t="inlineStr">
        <is>
          <t>MG</t>
        </is>
      </c>
      <c r="F450" t="n">
        <v>6</v>
      </c>
      <c r="G450" t="n">
        <v>80</v>
      </c>
      <c r="H450" t="n">
        <v>1323</v>
      </c>
      <c r="I450" t="inlineStr">
        <is>
          <t>Café en granos</t>
        </is>
      </c>
      <c r="J450">
        <f>SI.ERROR(BUSCARV(D450,TablaPaises,6,FALSO),"Sin dato")</f>
        <v/>
      </c>
      <c r="K450">
        <f>SI.ERROR(BUSCARV(C450,TablaProductos,2,FALSO),"Sin dato")</f>
        <v/>
      </c>
      <c r="L450">
        <f>SI(H450&gt;=1000000,"Alto",SI(H450&gt;=100000,"Medio","Bajo"))</f>
        <v/>
      </c>
      <c r="M450">
        <f>SI.ERROR(BUSCARV(E450,TablaEstados,3,FALSO),"Sin dato")</f>
        <v/>
      </c>
      <c r="N450">
        <f>SI.ERROR(BUSCARV(E450,TablaEstados,4,FALSO),"Sin dato")</f>
        <v/>
      </c>
    </row>
    <row r="451">
      <c r="A451" t="inlineStr">
        <is>
          <t>2025</t>
        </is>
      </c>
      <c r="B451" t="inlineStr">
        <is>
          <t>06</t>
        </is>
      </c>
      <c r="C451" t="inlineStr">
        <is>
          <t>12019000</t>
        </is>
      </c>
      <c r="D451" t="inlineStr">
        <is>
          <t>776</t>
        </is>
      </c>
      <c r="E451" t="inlineStr">
        <is>
          <t>TO</t>
        </is>
      </c>
      <c r="F451" t="n">
        <v>27742</v>
      </c>
      <c r="G451" t="n">
        <v>27742316</v>
      </c>
      <c r="H451" t="n">
        <v>10871833</v>
      </c>
      <c r="I451" t="inlineStr">
        <is>
          <t>Soja</t>
        </is>
      </c>
      <c r="J451">
        <f>SI.ERROR(BUSCARV(D451,TablaPaises,6,FALSO),"Sin dato")</f>
        <v/>
      </c>
      <c r="K451">
        <f>SI.ERROR(BUSCARV(C451,TablaProductos,2,FALSO),"Sin dato")</f>
        <v/>
      </c>
      <c r="L451">
        <f>SI(H451&gt;=1000000,"Alto",SI(H451&gt;=100000,"Medio","Bajo"))</f>
        <v/>
      </c>
      <c r="M451">
        <f>SI.ERROR(BUSCARV(E451,TablaEstados,3,FALSO),"Sin dato")</f>
        <v/>
      </c>
      <c r="N451">
        <f>SI.ERROR(BUSCARV(E451,TablaEstados,4,FALSO),"Sin dato")</f>
        <v/>
      </c>
    </row>
    <row r="452">
      <c r="A452" t="inlineStr">
        <is>
          <t>2025</t>
        </is>
      </c>
      <c r="B452" t="inlineStr">
        <is>
          <t>11</t>
        </is>
      </c>
      <c r="C452" t="inlineStr">
        <is>
          <t>09011110</t>
        </is>
      </c>
      <c r="D452" t="inlineStr">
        <is>
          <t>827</t>
        </is>
      </c>
      <c r="E452" t="inlineStr">
        <is>
          <t>GO</t>
        </is>
      </c>
      <c r="F452" t="n">
        <v>64</v>
      </c>
      <c r="G452" t="n">
        <v>64263</v>
      </c>
      <c r="H452" t="n">
        <v>379154</v>
      </c>
      <c r="I452" t="inlineStr">
        <is>
          <t>Café en granos</t>
        </is>
      </c>
      <c r="J452">
        <f>SI.ERROR(BUSCARV(D452,TablaPaises,6,FALSO),"Sin dato")</f>
        <v/>
      </c>
      <c r="K452">
        <f>SI.ERROR(BUSCARV(C452,TablaProductos,2,FALSO),"Sin dato")</f>
        <v/>
      </c>
      <c r="L452">
        <f>SI(H452&gt;=1000000,"Alto",SI(H452&gt;=100000,"Medio","Bajo"))</f>
        <v/>
      </c>
      <c r="M452">
        <f>SI.ERROR(BUSCARV(E452,TablaEstados,3,FALSO),"Sin dato")</f>
        <v/>
      </c>
      <c r="N452">
        <f>SI.ERROR(BUSCARV(E452,TablaEstados,4,FALSO),"Sin dato")</f>
        <v/>
      </c>
    </row>
    <row r="453">
      <c r="A453" t="inlineStr">
        <is>
          <t>2025</t>
        </is>
      </c>
      <c r="B453" t="inlineStr">
        <is>
          <t>09</t>
        </is>
      </c>
      <c r="C453" t="inlineStr">
        <is>
          <t>10059010</t>
        </is>
      </c>
      <c r="D453" t="inlineStr">
        <is>
          <t>372</t>
        </is>
      </c>
      <c r="E453" t="inlineStr">
        <is>
          <t>ND</t>
        </is>
      </c>
      <c r="F453" t="n">
        <v>230000000</v>
      </c>
      <c r="G453" t="n">
        <v>160093496</v>
      </c>
      <c r="H453" t="n">
        <v>34890561</v>
      </c>
      <c r="I453" t="inlineStr">
        <is>
          <t>Milho</t>
        </is>
      </c>
      <c r="J453">
        <f>SI.ERROR(BUSCARV(D453,TablaPaises,6,FALSO),"Sin dato")</f>
        <v/>
      </c>
      <c r="K453">
        <f>SI.ERROR(BUSCARV(C453,TablaProductos,2,FALSO),"Sin dato")</f>
        <v/>
      </c>
      <c r="L453">
        <f>SI(H453&gt;=1000000,"Alto",SI(H453&gt;=100000,"Medio","Bajo"))</f>
        <v/>
      </c>
      <c r="M453">
        <f>SI.ERROR(BUSCARV(E453,TablaEstados,3,FALSO),"Sin dato")</f>
        <v/>
      </c>
      <c r="N453">
        <f>SI.ERROR(BUSCARV(E453,TablaEstados,4,FALSO),"Sin dato")</f>
        <v/>
      </c>
    </row>
    <row r="454">
      <c r="A454" t="inlineStr">
        <is>
          <t>2025</t>
        </is>
      </c>
      <c r="B454" t="inlineStr">
        <is>
          <t>07</t>
        </is>
      </c>
      <c r="C454" t="inlineStr">
        <is>
          <t>09011110</t>
        </is>
      </c>
      <c r="D454" t="inlineStr">
        <is>
          <t>756</t>
        </is>
      </c>
      <c r="E454" t="inlineStr">
        <is>
          <t>SP</t>
        </is>
      </c>
      <c r="F454" t="n">
        <v>19</v>
      </c>
      <c r="G454" t="n">
        <v>19175</v>
      </c>
      <c r="H454" t="n">
        <v>140348</v>
      </c>
      <c r="I454" t="inlineStr">
        <is>
          <t>Café en granos</t>
        </is>
      </c>
      <c r="J454">
        <f>SI.ERROR(BUSCARV(D454,TablaPaises,6,FALSO),"Sin dato")</f>
        <v/>
      </c>
      <c r="K454">
        <f>SI.ERROR(BUSCARV(C454,TablaProductos,2,FALSO),"Sin dato")</f>
        <v/>
      </c>
      <c r="L454">
        <f>SI(H454&gt;=1000000,"Alto",SI(H454&gt;=100000,"Medio","Bajo"))</f>
        <v/>
      </c>
      <c r="M454">
        <f>SI.ERROR(BUSCARV(E454,TablaEstados,3,FALSO),"Sin dato")</f>
        <v/>
      </c>
      <c r="N454">
        <f>SI.ERROR(BUSCARV(E454,TablaEstados,4,FALSO),"Sin dato")</f>
        <v/>
      </c>
    </row>
    <row r="455">
      <c r="A455" t="inlineStr">
        <is>
          <t>2025</t>
        </is>
      </c>
      <c r="B455" t="inlineStr">
        <is>
          <t>08</t>
        </is>
      </c>
      <c r="C455" t="inlineStr">
        <is>
          <t>09011110</t>
        </is>
      </c>
      <c r="D455" t="inlineStr">
        <is>
          <t>017</t>
        </is>
      </c>
      <c r="E455" t="inlineStr">
        <is>
          <t>ES</t>
        </is>
      </c>
      <c r="F455" t="n">
        <v>104</v>
      </c>
      <c r="G455" t="n">
        <v>104800</v>
      </c>
      <c r="H455" t="n">
        <v>510328</v>
      </c>
      <c r="I455" t="inlineStr">
        <is>
          <t>Café en granos</t>
        </is>
      </c>
      <c r="J455">
        <f>SI.ERROR(BUSCARV(D455,TablaPaises,6,FALSO),"Sin dato")</f>
        <v/>
      </c>
      <c r="K455">
        <f>SI.ERROR(BUSCARV(C455,TablaProductos,2,FALSO),"Sin dato")</f>
        <v/>
      </c>
      <c r="L455">
        <f>SI(H455&gt;=1000000,"Alto",SI(H455&gt;=100000,"Medio","Bajo"))</f>
        <v/>
      </c>
      <c r="M455">
        <f>SI.ERROR(BUSCARV(E455,TablaEstados,3,FALSO),"Sin dato")</f>
        <v/>
      </c>
      <c r="N455">
        <f>SI.ERROR(BUSCARV(E455,TablaEstados,4,FALSO),"Sin dato")</f>
        <v/>
      </c>
    </row>
    <row r="456">
      <c r="A456" t="inlineStr">
        <is>
          <t>2025</t>
        </is>
      </c>
      <c r="B456" t="inlineStr">
        <is>
          <t>07</t>
        </is>
      </c>
      <c r="C456" t="inlineStr">
        <is>
          <t>09011110</t>
        </is>
      </c>
      <c r="D456" t="inlineStr">
        <is>
          <t>195</t>
        </is>
      </c>
      <c r="E456" t="inlineStr">
        <is>
          <t>ES</t>
        </is>
      </c>
      <c r="F456" t="n">
        <v>183</v>
      </c>
      <c r="G456" t="n">
        <v>182600</v>
      </c>
      <c r="H456" t="n">
        <v>1147156</v>
      </c>
      <c r="I456" t="inlineStr">
        <is>
          <t>Café en granos</t>
        </is>
      </c>
      <c r="J456">
        <f>SI.ERROR(BUSCARV(D456,TablaPaises,6,FALSO),"Sin dato")</f>
        <v/>
      </c>
      <c r="K456">
        <f>SI.ERROR(BUSCARV(C456,TablaProductos,2,FALSO),"Sin dato")</f>
        <v/>
      </c>
      <c r="L456">
        <f>SI(H456&gt;=1000000,"Alto",SI(H456&gt;=100000,"Medio","Bajo"))</f>
        <v/>
      </c>
      <c r="M456">
        <f>SI.ERROR(BUSCARV(E456,TablaEstados,3,FALSO),"Sin dato")</f>
        <v/>
      </c>
      <c r="N456">
        <f>SI.ERROR(BUSCARV(E456,TablaEstados,4,FALSO),"Sin dato")</f>
        <v/>
      </c>
    </row>
    <row r="457">
      <c r="A457" t="inlineStr">
        <is>
          <t>2025</t>
        </is>
      </c>
      <c r="B457" t="inlineStr">
        <is>
          <t>02</t>
        </is>
      </c>
      <c r="C457" t="inlineStr">
        <is>
          <t>09011110</t>
        </is>
      </c>
      <c r="D457" t="inlineStr">
        <is>
          <t>023</t>
        </is>
      </c>
      <c r="E457" t="inlineStr">
        <is>
          <t>ES</t>
        </is>
      </c>
      <c r="F457" t="n">
        <v>722</v>
      </c>
      <c r="G457" t="n">
        <v>722077</v>
      </c>
      <c r="H457" t="n">
        <v>3169604</v>
      </c>
      <c r="I457" t="inlineStr">
        <is>
          <t>Café en granos</t>
        </is>
      </c>
      <c r="J457">
        <f>SI.ERROR(BUSCARV(D457,TablaPaises,6,FALSO),"Sin dato")</f>
        <v/>
      </c>
      <c r="K457">
        <f>SI.ERROR(BUSCARV(C457,TablaProductos,2,FALSO),"Sin dato")</f>
        <v/>
      </c>
      <c r="L457">
        <f>SI(H457&gt;=1000000,"Alto",SI(H457&gt;=100000,"Medio","Bajo"))</f>
        <v/>
      </c>
      <c r="M457">
        <f>SI.ERROR(BUSCARV(E457,TablaEstados,3,FALSO),"Sin dato")</f>
        <v/>
      </c>
      <c r="N457">
        <f>SI.ERROR(BUSCARV(E457,TablaEstados,4,FALSO),"Sin dato")</f>
        <v/>
      </c>
    </row>
    <row r="458">
      <c r="A458" t="inlineStr">
        <is>
          <t>2025</t>
        </is>
      </c>
      <c r="B458" t="inlineStr">
        <is>
          <t>04</t>
        </is>
      </c>
      <c r="C458" t="inlineStr">
        <is>
          <t>12019000</t>
        </is>
      </c>
      <c r="D458" t="inlineStr">
        <is>
          <t>023</t>
        </is>
      </c>
      <c r="E458" t="inlineStr">
        <is>
          <t>PR</t>
        </is>
      </c>
      <c r="F458" t="n">
        <v>111</v>
      </c>
      <c r="G458" t="n">
        <v>111020</v>
      </c>
      <c r="H458" t="n">
        <v>75263</v>
      </c>
      <c r="I458" t="inlineStr">
        <is>
          <t>Soja</t>
        </is>
      </c>
      <c r="J458">
        <f>SI.ERROR(BUSCARV(D458,TablaPaises,6,FALSO),"Sin dato")</f>
        <v/>
      </c>
      <c r="K458">
        <f>SI.ERROR(BUSCARV(C458,TablaProductos,2,FALSO),"Sin dato")</f>
        <v/>
      </c>
      <c r="L458">
        <f>SI(H458&gt;=1000000,"Alto",SI(H458&gt;=100000,"Medio","Bajo"))</f>
        <v/>
      </c>
      <c r="M458">
        <f>SI.ERROR(BUSCARV(E458,TablaEstados,3,FALSO),"Sin dato")</f>
        <v/>
      </c>
      <c r="N458">
        <f>SI.ERROR(BUSCARV(E458,TablaEstados,4,FALSO),"Sin dato")</f>
        <v/>
      </c>
    </row>
    <row r="459">
      <c r="A459" t="inlineStr">
        <is>
          <t>2025</t>
        </is>
      </c>
      <c r="B459" t="inlineStr">
        <is>
          <t>10</t>
        </is>
      </c>
      <c r="C459" t="inlineStr">
        <is>
          <t>10059010</t>
        </is>
      </c>
      <c r="D459" t="inlineStr">
        <is>
          <t>628</t>
        </is>
      </c>
      <c r="E459" t="inlineStr">
        <is>
          <t>SP</t>
        </is>
      </c>
      <c r="F459" t="n">
        <v>1510</v>
      </c>
      <c r="G459" t="n">
        <v>1510</v>
      </c>
      <c r="H459" t="n">
        <v>1407</v>
      </c>
      <c r="I459" t="inlineStr">
        <is>
          <t>Milho</t>
        </is>
      </c>
      <c r="J459">
        <f>SI.ERROR(BUSCARV(D459,TablaPaises,6,FALSO),"Sin dato")</f>
        <v/>
      </c>
      <c r="K459">
        <f>SI.ERROR(BUSCARV(C459,TablaProductos,2,FALSO),"Sin dato")</f>
        <v/>
      </c>
      <c r="L459">
        <f>SI(H459&gt;=1000000,"Alto",SI(H459&gt;=100000,"Medio","Bajo"))</f>
        <v/>
      </c>
      <c r="M459">
        <f>SI.ERROR(BUSCARV(E459,TablaEstados,3,FALSO),"Sin dato")</f>
        <v/>
      </c>
      <c r="N459">
        <f>SI.ERROR(BUSCARV(E459,TablaEstados,4,FALSO),"Sin dato")</f>
        <v/>
      </c>
    </row>
    <row r="460">
      <c r="A460" t="inlineStr">
        <is>
          <t>2025</t>
        </is>
      </c>
      <c r="B460" t="inlineStr">
        <is>
          <t>07</t>
        </is>
      </c>
      <c r="C460" t="inlineStr">
        <is>
          <t>12019000</t>
        </is>
      </c>
      <c r="D460" t="inlineStr">
        <is>
          <t>576</t>
        </is>
      </c>
      <c r="E460" t="inlineStr">
        <is>
          <t>PR</t>
        </is>
      </c>
      <c r="F460" t="n">
        <v>52833</v>
      </c>
      <c r="G460" t="n">
        <v>52833267</v>
      </c>
      <c r="H460" t="n">
        <v>21539329</v>
      </c>
      <c r="I460" t="inlineStr">
        <is>
          <t>Soja</t>
        </is>
      </c>
      <c r="J460">
        <f>SI.ERROR(BUSCARV(D460,TablaPaises,6,FALSO),"Sin dato")</f>
        <v/>
      </c>
      <c r="K460">
        <f>SI.ERROR(BUSCARV(C460,TablaProductos,2,FALSO),"Sin dato")</f>
        <v/>
      </c>
      <c r="L460">
        <f>SI(H460&gt;=1000000,"Alto",SI(H460&gt;=100000,"Medio","Bajo"))</f>
        <v/>
      </c>
      <c r="M460">
        <f>SI.ERROR(BUSCARV(E460,TablaEstados,3,FALSO),"Sin dato")</f>
        <v/>
      </c>
      <c r="N460">
        <f>SI.ERROR(BUSCARV(E460,TablaEstados,4,FALSO),"Sin dato")</f>
        <v/>
      </c>
    </row>
    <row r="461">
      <c r="A461" t="inlineStr">
        <is>
          <t>2025</t>
        </is>
      </c>
      <c r="B461" t="inlineStr">
        <is>
          <t>03</t>
        </is>
      </c>
      <c r="C461" t="inlineStr">
        <is>
          <t>12019000</t>
        </is>
      </c>
      <c r="D461" t="inlineStr">
        <is>
          <t>369</t>
        </is>
      </c>
      <c r="E461" t="inlineStr">
        <is>
          <t>SP</t>
        </is>
      </c>
      <c r="F461" t="n">
        <v>9288</v>
      </c>
      <c r="G461" t="n">
        <v>9287245</v>
      </c>
      <c r="H461" t="n">
        <v>3556634</v>
      </c>
      <c r="I461" t="inlineStr">
        <is>
          <t>Soja</t>
        </is>
      </c>
      <c r="J461">
        <f>SI.ERROR(BUSCARV(D461,TablaPaises,6,FALSO),"Sin dato")</f>
        <v/>
      </c>
      <c r="K461">
        <f>SI.ERROR(BUSCARV(C461,TablaProductos,2,FALSO),"Sin dato")</f>
        <v/>
      </c>
      <c r="L461">
        <f>SI(H461&gt;=1000000,"Alto",SI(H461&gt;=100000,"Medio","Bajo"))</f>
        <v/>
      </c>
      <c r="M461">
        <f>SI.ERROR(BUSCARV(E461,TablaEstados,3,FALSO),"Sin dato")</f>
        <v/>
      </c>
      <c r="N461">
        <f>SI.ERROR(BUSCARV(E461,TablaEstados,4,FALSO),"Sin dato")</f>
        <v/>
      </c>
    </row>
    <row r="462">
      <c r="A462" t="inlineStr">
        <is>
          <t>2025</t>
        </is>
      </c>
      <c r="B462" t="inlineStr">
        <is>
          <t>11</t>
        </is>
      </c>
      <c r="C462" t="inlineStr">
        <is>
          <t>52010020</t>
        </is>
      </c>
      <c r="D462" t="inlineStr">
        <is>
          <t>827</t>
        </is>
      </c>
      <c r="E462" t="inlineStr">
        <is>
          <t>MT</t>
        </is>
      </c>
      <c r="F462" t="n">
        <v>202</v>
      </c>
      <c r="G462" t="n">
        <v>201468</v>
      </c>
      <c r="H462" t="n">
        <v>326427</v>
      </c>
      <c r="I462" t="inlineStr">
        <is>
          <t>Algodón</t>
        </is>
      </c>
      <c r="J462">
        <f>SI.ERROR(BUSCARV(D462,TablaPaises,6,FALSO),"Sin dato")</f>
        <v/>
      </c>
      <c r="K462">
        <f>SI.ERROR(BUSCARV(C462,TablaProductos,2,FALSO),"Sin dato")</f>
        <v/>
      </c>
      <c r="L462">
        <f>SI(H462&gt;=1000000,"Alto",SI(H462&gt;=100000,"Medio","Bajo"))</f>
        <v/>
      </c>
      <c r="M462">
        <f>SI.ERROR(BUSCARV(E462,TablaEstados,3,FALSO),"Sin dato")</f>
        <v/>
      </c>
      <c r="N462">
        <f>SI.ERROR(BUSCARV(E462,TablaEstados,4,FALSO),"Sin dato")</f>
        <v/>
      </c>
    </row>
    <row r="463">
      <c r="A463" t="inlineStr">
        <is>
          <t>2025</t>
        </is>
      </c>
      <c r="B463" t="inlineStr">
        <is>
          <t>11</t>
        </is>
      </c>
      <c r="C463" t="inlineStr">
        <is>
          <t>09011110</t>
        </is>
      </c>
      <c r="D463" t="inlineStr">
        <is>
          <t>023</t>
        </is>
      </c>
      <c r="E463" t="inlineStr">
        <is>
          <t>SP</t>
        </is>
      </c>
      <c r="F463" t="n">
        <v>65</v>
      </c>
      <c r="G463" t="n">
        <v>64800</v>
      </c>
      <c r="H463" t="n">
        <v>532861</v>
      </c>
      <c r="I463" t="inlineStr">
        <is>
          <t>Café en granos</t>
        </is>
      </c>
      <c r="J463">
        <f>SI.ERROR(BUSCARV(D463,TablaPaises,6,FALSO),"Sin dato")</f>
        <v/>
      </c>
      <c r="K463">
        <f>SI.ERROR(BUSCARV(C463,TablaProductos,2,FALSO),"Sin dato")</f>
        <v/>
      </c>
      <c r="L463">
        <f>SI(H463&gt;=1000000,"Alto",SI(H463&gt;=100000,"Medio","Bajo"))</f>
        <v/>
      </c>
      <c r="M463">
        <f>SI.ERROR(BUSCARV(E463,TablaEstados,3,FALSO),"Sin dato")</f>
        <v/>
      </c>
      <c r="N463">
        <f>SI.ERROR(BUSCARV(E463,TablaEstados,4,FALSO),"Sin dato")</f>
        <v/>
      </c>
    </row>
    <row r="464">
      <c r="A464" t="inlineStr">
        <is>
          <t>2025</t>
        </is>
      </c>
      <c r="B464" t="inlineStr">
        <is>
          <t>07</t>
        </is>
      </c>
      <c r="C464" t="inlineStr">
        <is>
          <t>10059010</t>
        </is>
      </c>
      <c r="D464" t="inlineStr">
        <is>
          <t>628</t>
        </is>
      </c>
      <c r="E464" t="inlineStr">
        <is>
          <t>MG</t>
        </is>
      </c>
      <c r="F464" t="n">
        <v>560</v>
      </c>
      <c r="G464" t="n">
        <v>560</v>
      </c>
      <c r="H464" t="n">
        <v>1230</v>
      </c>
      <c r="I464" t="inlineStr">
        <is>
          <t>Milho</t>
        </is>
      </c>
      <c r="J464">
        <f>SI.ERROR(BUSCARV(D464,TablaPaises,6,FALSO),"Sin dato")</f>
        <v/>
      </c>
      <c r="K464">
        <f>SI.ERROR(BUSCARV(C464,TablaProductos,2,FALSO),"Sin dato")</f>
        <v/>
      </c>
      <c r="L464">
        <f>SI(H464&gt;=1000000,"Alto",SI(H464&gt;=100000,"Medio","Bajo"))</f>
        <v/>
      </c>
      <c r="M464">
        <f>SI.ERROR(BUSCARV(E464,TablaEstados,3,FALSO),"Sin dato")</f>
        <v/>
      </c>
      <c r="N464">
        <f>SI.ERROR(BUSCARV(E464,TablaEstados,4,FALSO),"Sin dato")</f>
        <v/>
      </c>
    </row>
    <row r="465">
      <c r="A465" t="inlineStr">
        <is>
          <t>2025</t>
        </is>
      </c>
      <c r="B465" t="inlineStr">
        <is>
          <t>07</t>
        </is>
      </c>
      <c r="C465" t="inlineStr">
        <is>
          <t>52010020</t>
        </is>
      </c>
      <c r="D465" t="inlineStr">
        <is>
          <t>081</t>
        </is>
      </c>
      <c r="E465" t="inlineStr">
        <is>
          <t>BA</t>
        </is>
      </c>
      <c r="F465" t="n">
        <v>778</v>
      </c>
      <c r="G465" t="n">
        <v>777671</v>
      </c>
      <c r="H465" t="n">
        <v>1174400</v>
      </c>
      <c r="I465" t="inlineStr">
        <is>
          <t>Algodón</t>
        </is>
      </c>
      <c r="J465">
        <f>SI.ERROR(BUSCARV(D465,TablaPaises,6,FALSO),"Sin dato")</f>
        <v/>
      </c>
      <c r="K465">
        <f>SI.ERROR(BUSCARV(C465,TablaProductos,2,FALSO),"Sin dato")</f>
        <v/>
      </c>
      <c r="L465">
        <f>SI(H465&gt;=1000000,"Alto",SI(H465&gt;=100000,"Medio","Bajo"))</f>
        <v/>
      </c>
      <c r="M465">
        <f>SI.ERROR(BUSCARV(E465,TablaEstados,3,FALSO),"Sin dato")</f>
        <v/>
      </c>
      <c r="N465">
        <f>SI.ERROR(BUSCARV(E465,TablaEstados,4,FALSO),"Sin dato")</f>
        <v/>
      </c>
    </row>
    <row r="466">
      <c r="A466" t="inlineStr">
        <is>
          <t>2025</t>
        </is>
      </c>
      <c r="B466" t="inlineStr">
        <is>
          <t>01</t>
        </is>
      </c>
      <c r="C466" t="inlineStr">
        <is>
          <t>10059010</t>
        </is>
      </c>
      <c r="D466" t="inlineStr">
        <is>
          <t>589</t>
        </is>
      </c>
      <c r="E466" t="inlineStr">
        <is>
          <t>MT</t>
        </is>
      </c>
      <c r="F466" t="n">
        <v>448000</v>
      </c>
      <c r="G466" t="n">
        <v>448000</v>
      </c>
      <c r="H466" t="n">
        <v>83776</v>
      </c>
      <c r="I466" t="inlineStr">
        <is>
          <t>Milho</t>
        </is>
      </c>
      <c r="J466">
        <f>SI.ERROR(BUSCARV(D466,TablaPaises,6,FALSO),"Sin dato")</f>
        <v/>
      </c>
      <c r="K466">
        <f>SI.ERROR(BUSCARV(C466,TablaProductos,2,FALSO),"Sin dato")</f>
        <v/>
      </c>
      <c r="L466">
        <f>SI(H466&gt;=1000000,"Alto",SI(H466&gt;=100000,"Medio","Bajo"))</f>
        <v/>
      </c>
      <c r="M466">
        <f>SI.ERROR(BUSCARV(E466,TablaEstados,3,FALSO),"Sin dato")</f>
        <v/>
      </c>
      <c r="N466">
        <f>SI.ERROR(BUSCARV(E466,TablaEstados,4,FALSO),"Sin dato")</f>
        <v/>
      </c>
    </row>
    <row r="467">
      <c r="A467" t="inlineStr">
        <is>
          <t>2025</t>
        </is>
      </c>
      <c r="B467" t="inlineStr">
        <is>
          <t>12</t>
        </is>
      </c>
      <c r="C467" t="inlineStr">
        <is>
          <t>10059010</t>
        </is>
      </c>
      <c r="D467" t="inlineStr">
        <is>
          <t>357</t>
        </is>
      </c>
      <c r="E467" t="inlineStr">
        <is>
          <t>MT</t>
        </is>
      </c>
      <c r="F467" t="n">
        <v>31032850</v>
      </c>
      <c r="G467" t="n">
        <v>31032850</v>
      </c>
      <c r="H467" t="n">
        <v>6297807</v>
      </c>
      <c r="I467" t="inlineStr">
        <is>
          <t>Milho</t>
        </is>
      </c>
      <c r="J467">
        <f>SI.ERROR(BUSCARV(D467,TablaPaises,6,FALSO),"Sin dato")</f>
        <v/>
      </c>
      <c r="K467">
        <f>SI.ERROR(BUSCARV(C467,TablaProductos,2,FALSO),"Sin dato")</f>
        <v/>
      </c>
      <c r="L467">
        <f>SI(H467&gt;=1000000,"Alto",SI(H467&gt;=100000,"Medio","Bajo"))</f>
        <v/>
      </c>
      <c r="M467">
        <f>SI.ERROR(BUSCARV(E467,TablaEstados,3,FALSO),"Sin dato")</f>
        <v/>
      </c>
      <c r="N467">
        <f>SI.ERROR(BUSCARV(E467,TablaEstados,4,FALSO),"Sin dato")</f>
        <v/>
      </c>
    </row>
    <row r="468">
      <c r="A468" t="inlineStr">
        <is>
          <t>2025</t>
        </is>
      </c>
      <c r="B468" t="inlineStr">
        <is>
          <t>10</t>
        </is>
      </c>
      <c r="C468" t="inlineStr">
        <is>
          <t>52010020</t>
        </is>
      </c>
      <c r="D468" t="inlineStr">
        <is>
          <t>361</t>
        </is>
      </c>
      <c r="E468" t="inlineStr">
        <is>
          <t>MS</t>
        </is>
      </c>
      <c r="F468" t="n">
        <v>149</v>
      </c>
      <c r="G468" t="n">
        <v>148634</v>
      </c>
      <c r="H468" t="n">
        <v>251208</v>
      </c>
      <c r="I468" t="inlineStr">
        <is>
          <t>Algodón</t>
        </is>
      </c>
      <c r="J468">
        <f>SI.ERROR(BUSCARV(D468,TablaPaises,6,FALSO),"Sin dato")</f>
        <v/>
      </c>
      <c r="K468">
        <f>SI.ERROR(BUSCARV(C468,TablaProductos,2,FALSO),"Sin dato")</f>
        <v/>
      </c>
      <c r="L468">
        <f>SI(H468&gt;=1000000,"Alto",SI(H468&gt;=100000,"Medio","Bajo"))</f>
        <v/>
      </c>
      <c r="M468">
        <f>SI.ERROR(BUSCARV(E468,TablaEstados,3,FALSO),"Sin dato")</f>
        <v/>
      </c>
      <c r="N468">
        <f>SI.ERROR(BUSCARV(E468,TablaEstados,4,FALSO),"Sin dato")</f>
        <v/>
      </c>
    </row>
    <row r="469">
      <c r="A469" t="inlineStr">
        <is>
          <t>2025</t>
        </is>
      </c>
      <c r="B469" t="inlineStr">
        <is>
          <t>06</t>
        </is>
      </c>
      <c r="C469" t="inlineStr">
        <is>
          <t>10059010</t>
        </is>
      </c>
      <c r="D469" t="inlineStr">
        <is>
          <t>476</t>
        </is>
      </c>
      <c r="E469" t="inlineStr">
        <is>
          <t>PR</t>
        </is>
      </c>
      <c r="F469" t="n">
        <v>5</v>
      </c>
      <c r="G469" t="n">
        <v>5</v>
      </c>
      <c r="H469" t="n">
        <v>15</v>
      </c>
      <c r="I469" t="inlineStr">
        <is>
          <t>Milho</t>
        </is>
      </c>
      <c r="J469">
        <f>SI.ERROR(BUSCARV(D469,TablaPaises,6,FALSO),"Sin dato")</f>
        <v/>
      </c>
      <c r="K469">
        <f>SI.ERROR(BUSCARV(C469,TablaProductos,2,FALSO),"Sin dato")</f>
        <v/>
      </c>
      <c r="L469">
        <f>SI(H469&gt;=1000000,"Alto",SI(H469&gt;=100000,"Medio","Bajo"))</f>
        <v/>
      </c>
      <c r="M469">
        <f>SI.ERROR(BUSCARV(E469,TablaEstados,3,FALSO),"Sin dato")</f>
        <v/>
      </c>
      <c r="N469">
        <f>SI.ERROR(BUSCARV(E469,TablaEstados,4,FALSO),"Sin dato")</f>
        <v/>
      </c>
    </row>
    <row r="470">
      <c r="A470" t="inlineStr">
        <is>
          <t>2025</t>
        </is>
      </c>
      <c r="B470" t="inlineStr">
        <is>
          <t>09</t>
        </is>
      </c>
      <c r="C470" t="inlineStr">
        <is>
          <t>52010020</t>
        </is>
      </c>
      <c r="D470" t="inlineStr">
        <is>
          <t>858</t>
        </is>
      </c>
      <c r="E470" t="inlineStr">
        <is>
          <t>PI</t>
        </is>
      </c>
      <c r="F470" t="n">
        <v>712</v>
      </c>
      <c r="G470" t="n">
        <v>713111</v>
      </c>
      <c r="H470" t="n">
        <v>1124761</v>
      </c>
      <c r="I470" t="inlineStr">
        <is>
          <t>Algodón</t>
        </is>
      </c>
      <c r="J470">
        <f>SI.ERROR(BUSCARV(D470,TablaPaises,6,FALSO),"Sin dato")</f>
        <v/>
      </c>
      <c r="K470">
        <f>SI.ERROR(BUSCARV(C470,TablaProductos,2,FALSO),"Sin dato")</f>
        <v/>
      </c>
      <c r="L470">
        <f>SI(H470&gt;=1000000,"Alto",SI(H470&gt;=100000,"Medio","Bajo"))</f>
        <v/>
      </c>
      <c r="M470">
        <f>SI.ERROR(BUSCARV(E470,TablaEstados,3,FALSO),"Sin dato")</f>
        <v/>
      </c>
      <c r="N470">
        <f>SI.ERROR(BUSCARV(E470,TablaEstados,4,FALSO),"Sin dato")</f>
        <v/>
      </c>
    </row>
    <row r="471">
      <c r="A471" t="inlineStr">
        <is>
          <t>2025</t>
        </is>
      </c>
      <c r="B471" t="inlineStr">
        <is>
          <t>01</t>
        </is>
      </c>
      <c r="C471" t="inlineStr">
        <is>
          <t>09011190</t>
        </is>
      </c>
      <c r="D471" t="inlineStr">
        <is>
          <t>160</t>
        </is>
      </c>
      <c r="E471" t="inlineStr">
        <is>
          <t>SC</t>
        </is>
      </c>
      <c r="F471" t="n">
        <v>14</v>
      </c>
      <c r="G471" t="n">
        <v>14</v>
      </c>
      <c r="H471" t="n">
        <v>88</v>
      </c>
      <c r="I471" t="inlineStr">
        <is>
          <t>Café en granos</t>
        </is>
      </c>
      <c r="J471">
        <f>SI.ERROR(BUSCARV(D471,TablaPaises,6,FALSO),"Sin dato")</f>
        <v/>
      </c>
      <c r="K471">
        <f>SI.ERROR(BUSCARV(C471,TablaProductos,2,FALSO),"Sin dato")</f>
        <v/>
      </c>
      <c r="L471">
        <f>SI(H471&gt;=1000000,"Alto",SI(H471&gt;=100000,"Medio","Bajo"))</f>
        <v/>
      </c>
      <c r="M471">
        <f>SI.ERROR(BUSCARV(E471,TablaEstados,3,FALSO),"Sin dato")</f>
        <v/>
      </c>
      <c r="N471">
        <f>SI.ERROR(BUSCARV(E471,TablaEstados,4,FALSO),"Sin dato")</f>
        <v/>
      </c>
    </row>
    <row r="472">
      <c r="A472" t="inlineStr">
        <is>
          <t>2025</t>
        </is>
      </c>
      <c r="B472" t="inlineStr">
        <is>
          <t>06</t>
        </is>
      </c>
      <c r="C472" t="inlineStr">
        <is>
          <t>12019000</t>
        </is>
      </c>
      <c r="D472" t="inlineStr">
        <is>
          <t>160</t>
        </is>
      </c>
      <c r="E472" t="inlineStr">
        <is>
          <t>MG</t>
        </is>
      </c>
      <c r="F472" t="n">
        <v>9074</v>
      </c>
      <c r="G472" t="n">
        <v>9074252</v>
      </c>
      <c r="H472" t="n">
        <v>3633131</v>
      </c>
      <c r="I472" t="inlineStr">
        <is>
          <t>Soja</t>
        </is>
      </c>
      <c r="J472">
        <f>SI.ERROR(BUSCARV(D472,TablaPaises,6,FALSO),"Sin dato")</f>
        <v/>
      </c>
      <c r="K472">
        <f>SI.ERROR(BUSCARV(C472,TablaProductos,2,FALSO),"Sin dato")</f>
        <v/>
      </c>
      <c r="L472">
        <f>SI(H472&gt;=1000000,"Alto",SI(H472&gt;=100000,"Medio","Bajo"))</f>
        <v/>
      </c>
      <c r="M472">
        <f>SI.ERROR(BUSCARV(E472,TablaEstados,3,FALSO),"Sin dato")</f>
        <v/>
      </c>
      <c r="N472">
        <f>SI.ERROR(BUSCARV(E472,TablaEstados,4,FALSO),"Sin dato")</f>
        <v/>
      </c>
    </row>
    <row r="473">
      <c r="A473" t="inlineStr">
        <is>
          <t>2025</t>
        </is>
      </c>
      <c r="B473" t="inlineStr">
        <is>
          <t>12</t>
        </is>
      </c>
      <c r="C473" t="inlineStr">
        <is>
          <t>09011110</t>
        </is>
      </c>
      <c r="D473" t="inlineStr">
        <is>
          <t>275</t>
        </is>
      </c>
      <c r="E473" t="inlineStr">
        <is>
          <t>SP</t>
        </is>
      </c>
      <c r="F473" t="n">
        <v>94</v>
      </c>
      <c r="G473" t="n">
        <v>93850</v>
      </c>
      <c r="H473" t="n">
        <v>826994</v>
      </c>
      <c r="I473" t="inlineStr">
        <is>
          <t>Café en granos</t>
        </is>
      </c>
      <c r="J473">
        <f>SI.ERROR(BUSCARV(D473,TablaPaises,6,FALSO),"Sin dato")</f>
        <v/>
      </c>
      <c r="K473">
        <f>SI.ERROR(BUSCARV(C473,TablaProductos,2,FALSO),"Sin dato")</f>
        <v/>
      </c>
      <c r="L473">
        <f>SI(H473&gt;=1000000,"Alto",SI(H473&gt;=100000,"Medio","Bajo"))</f>
        <v/>
      </c>
      <c r="M473">
        <f>SI.ERROR(BUSCARV(E473,TablaEstados,3,FALSO),"Sin dato")</f>
        <v/>
      </c>
      <c r="N473">
        <f>SI.ERROR(BUSCARV(E473,TablaEstados,4,FALSO),"Sin dato")</f>
        <v/>
      </c>
    </row>
    <row r="474">
      <c r="A474" t="inlineStr">
        <is>
          <t>2025</t>
        </is>
      </c>
      <c r="B474" t="inlineStr">
        <is>
          <t>01</t>
        </is>
      </c>
      <c r="C474" t="inlineStr">
        <is>
          <t>09011110</t>
        </is>
      </c>
      <c r="D474" t="inlineStr">
        <is>
          <t>383</t>
        </is>
      </c>
      <c r="E474" t="inlineStr">
        <is>
          <t>ES</t>
        </is>
      </c>
      <c r="F474" t="n">
        <v>20</v>
      </c>
      <c r="G474" t="n">
        <v>19824</v>
      </c>
      <c r="H474" t="n">
        <v>118151</v>
      </c>
      <c r="I474" t="inlineStr">
        <is>
          <t>Café en granos</t>
        </is>
      </c>
      <c r="J474">
        <f>SI.ERROR(BUSCARV(D474,TablaPaises,6,FALSO),"Sin dato")</f>
        <v/>
      </c>
      <c r="K474">
        <f>SI.ERROR(BUSCARV(C474,TablaProductos,2,FALSO),"Sin dato")</f>
        <v/>
      </c>
      <c r="L474">
        <f>SI(H474&gt;=1000000,"Alto",SI(H474&gt;=100000,"Medio","Bajo"))</f>
        <v/>
      </c>
      <c r="M474">
        <f>SI.ERROR(BUSCARV(E474,TablaEstados,3,FALSO),"Sin dato")</f>
        <v/>
      </c>
      <c r="N474">
        <f>SI.ERROR(BUSCARV(E474,TablaEstados,4,FALSO),"Sin dato")</f>
        <v/>
      </c>
    </row>
    <row r="475">
      <c r="A475" t="inlineStr">
        <is>
          <t>2025</t>
        </is>
      </c>
      <c r="B475" t="inlineStr">
        <is>
          <t>12</t>
        </is>
      </c>
      <c r="C475" t="inlineStr">
        <is>
          <t>09011110</t>
        </is>
      </c>
      <c r="D475" t="inlineStr">
        <is>
          <t>087</t>
        </is>
      </c>
      <c r="E475" t="inlineStr">
        <is>
          <t>BA</t>
        </is>
      </c>
      <c r="F475" t="n">
        <v>69</v>
      </c>
      <c r="G475" t="n">
        <v>68746</v>
      </c>
      <c r="H475" t="n">
        <v>525507</v>
      </c>
      <c r="I475" t="inlineStr">
        <is>
          <t>Café en granos</t>
        </is>
      </c>
      <c r="J475">
        <f>SI.ERROR(BUSCARV(D475,TablaPaises,6,FALSO),"Sin dato")</f>
        <v/>
      </c>
      <c r="K475">
        <f>SI.ERROR(BUSCARV(C475,TablaProductos,2,FALSO),"Sin dato")</f>
        <v/>
      </c>
      <c r="L475">
        <f>SI(H475&gt;=1000000,"Alto",SI(H475&gt;=100000,"Medio","Bajo"))</f>
        <v/>
      </c>
      <c r="M475">
        <f>SI.ERROR(BUSCARV(E475,TablaEstados,3,FALSO),"Sin dato")</f>
        <v/>
      </c>
      <c r="N475">
        <f>SI.ERROR(BUSCARV(E475,TablaEstados,4,FALSO),"Sin dato")</f>
        <v/>
      </c>
    </row>
    <row r="476">
      <c r="A476" t="inlineStr">
        <is>
          <t>2025</t>
        </is>
      </c>
      <c r="B476" t="inlineStr">
        <is>
          <t>04</t>
        </is>
      </c>
      <c r="C476" t="inlineStr">
        <is>
          <t>12019000</t>
        </is>
      </c>
      <c r="D476" t="inlineStr">
        <is>
          <t>434</t>
        </is>
      </c>
      <c r="E476" t="inlineStr">
        <is>
          <t>SC</t>
        </is>
      </c>
      <c r="F476" t="n">
        <v>0</v>
      </c>
      <c r="G476" t="n">
        <v>15</v>
      </c>
      <c r="H476" t="n">
        <v>68</v>
      </c>
      <c r="I476" t="inlineStr">
        <is>
          <t>Soja</t>
        </is>
      </c>
      <c r="J476">
        <f>SI.ERROR(BUSCARV(D476,TablaPaises,6,FALSO),"Sin dato")</f>
        <v/>
      </c>
      <c r="K476">
        <f>SI.ERROR(BUSCARV(C476,TablaProductos,2,FALSO),"Sin dato")</f>
        <v/>
      </c>
      <c r="L476">
        <f>SI(H476&gt;=1000000,"Alto",SI(H476&gt;=100000,"Medio","Bajo"))</f>
        <v/>
      </c>
      <c r="M476">
        <f>SI.ERROR(BUSCARV(E476,TablaEstados,3,FALSO),"Sin dato")</f>
        <v/>
      </c>
      <c r="N476">
        <f>SI.ERROR(BUSCARV(E476,TablaEstados,4,FALSO),"Sin dato")</f>
        <v/>
      </c>
    </row>
    <row r="477">
      <c r="A477" t="inlineStr">
        <is>
          <t>2025</t>
        </is>
      </c>
      <c r="B477" t="inlineStr">
        <is>
          <t>07</t>
        </is>
      </c>
      <c r="C477" t="inlineStr">
        <is>
          <t>09011110</t>
        </is>
      </c>
      <c r="D477" t="inlineStr">
        <is>
          <t>756</t>
        </is>
      </c>
      <c r="E477" t="inlineStr">
        <is>
          <t>MG</t>
        </is>
      </c>
      <c r="F477" t="n">
        <v>272</v>
      </c>
      <c r="G477" t="n">
        <v>273310</v>
      </c>
      <c r="H477" t="n">
        <v>1808227</v>
      </c>
      <c r="I477" t="inlineStr">
        <is>
          <t>Café en granos</t>
        </is>
      </c>
      <c r="J477">
        <f>SI.ERROR(BUSCARV(D477,TablaPaises,6,FALSO),"Sin dato")</f>
        <v/>
      </c>
      <c r="K477">
        <f>SI.ERROR(BUSCARV(C477,TablaProductos,2,FALSO),"Sin dato")</f>
        <v/>
      </c>
      <c r="L477">
        <f>SI(H477&gt;=1000000,"Alto",SI(H477&gt;=100000,"Medio","Bajo"))</f>
        <v/>
      </c>
      <c r="M477">
        <f>SI.ERROR(BUSCARV(E477,TablaEstados,3,FALSO),"Sin dato")</f>
        <v/>
      </c>
      <c r="N477">
        <f>SI.ERROR(BUSCARV(E477,TablaEstados,4,FALSO),"Sin dato")</f>
        <v/>
      </c>
    </row>
    <row r="478">
      <c r="A478" t="inlineStr">
        <is>
          <t>2025</t>
        </is>
      </c>
      <c r="B478" t="inlineStr">
        <is>
          <t>01</t>
        </is>
      </c>
      <c r="C478" t="inlineStr">
        <is>
          <t>09011110</t>
        </is>
      </c>
      <c r="D478" t="inlineStr">
        <is>
          <t>063</t>
        </is>
      </c>
      <c r="E478" t="inlineStr">
        <is>
          <t>ES</t>
        </is>
      </c>
      <c r="F478" t="n">
        <v>26</v>
      </c>
      <c r="G478" t="n">
        <v>26373</v>
      </c>
      <c r="H478" t="n">
        <v>121754</v>
      </c>
      <c r="I478" t="inlineStr">
        <is>
          <t>Café en granos</t>
        </is>
      </c>
      <c r="J478">
        <f>SI.ERROR(BUSCARV(D478,TablaPaises,6,FALSO),"Sin dato")</f>
        <v/>
      </c>
      <c r="K478">
        <f>SI.ERROR(BUSCARV(C478,TablaProductos,2,FALSO),"Sin dato")</f>
        <v/>
      </c>
      <c r="L478">
        <f>SI(H478&gt;=1000000,"Alto",SI(H478&gt;=100000,"Medio","Bajo"))</f>
        <v/>
      </c>
      <c r="M478">
        <f>SI.ERROR(BUSCARV(E478,TablaEstados,3,FALSO),"Sin dato")</f>
        <v/>
      </c>
      <c r="N478">
        <f>SI.ERROR(BUSCARV(E478,TablaEstados,4,FALSO),"Sin dato")</f>
        <v/>
      </c>
    </row>
    <row r="479">
      <c r="A479" t="inlineStr">
        <is>
          <t>2025</t>
        </is>
      </c>
      <c r="B479" t="inlineStr">
        <is>
          <t>05</t>
        </is>
      </c>
      <c r="C479" t="inlineStr">
        <is>
          <t>10059090</t>
        </is>
      </c>
      <c r="D479" t="inlineStr">
        <is>
          <t>077</t>
        </is>
      </c>
      <c r="E479" t="inlineStr">
        <is>
          <t>ES</t>
        </is>
      </c>
      <c r="F479" t="n">
        <v>20</v>
      </c>
      <c r="G479" t="n">
        <v>20</v>
      </c>
      <c r="H479" t="n">
        <v>83</v>
      </c>
      <c r="I479" t="inlineStr">
        <is>
          <t>Milho</t>
        </is>
      </c>
      <c r="J479">
        <f>SI.ERROR(BUSCARV(D479,TablaPaises,6,FALSO),"Sin dato")</f>
        <v/>
      </c>
      <c r="K479">
        <f>SI.ERROR(BUSCARV(C479,TablaProductos,2,FALSO),"Sin dato")</f>
        <v/>
      </c>
      <c r="L479">
        <f>SI(H479&gt;=1000000,"Alto",SI(H479&gt;=100000,"Medio","Bajo"))</f>
        <v/>
      </c>
      <c r="M479">
        <f>SI.ERROR(BUSCARV(E479,TablaEstados,3,FALSO),"Sin dato")</f>
        <v/>
      </c>
      <c r="N479">
        <f>SI.ERROR(BUSCARV(E479,TablaEstados,4,FALSO),"Sin dato")</f>
        <v/>
      </c>
    </row>
    <row r="480">
      <c r="A480" t="inlineStr">
        <is>
          <t>2025</t>
        </is>
      </c>
      <c r="B480" t="inlineStr">
        <is>
          <t>09</t>
        </is>
      </c>
      <c r="C480" t="inlineStr">
        <is>
          <t>10059010</t>
        </is>
      </c>
      <c r="D480" t="inlineStr">
        <is>
          <t>538</t>
        </is>
      </c>
      <c r="E480" t="inlineStr">
        <is>
          <t>SP</t>
        </is>
      </c>
      <c r="F480" t="n">
        <v>20</v>
      </c>
      <c r="G480" t="n">
        <v>20</v>
      </c>
      <c r="H480" t="n">
        <v>82</v>
      </c>
      <c r="I480" t="inlineStr">
        <is>
          <t>Milho</t>
        </is>
      </c>
      <c r="J480">
        <f>SI.ERROR(BUSCARV(D480,TablaPaises,6,FALSO),"Sin dato")</f>
        <v/>
      </c>
      <c r="K480">
        <f>SI.ERROR(BUSCARV(C480,TablaProductos,2,FALSO),"Sin dato")</f>
        <v/>
      </c>
      <c r="L480">
        <f>SI(H480&gt;=1000000,"Alto",SI(H480&gt;=100000,"Medio","Bajo"))</f>
        <v/>
      </c>
      <c r="M480">
        <f>SI.ERROR(BUSCARV(E480,TablaEstados,3,FALSO),"Sin dato")</f>
        <v/>
      </c>
      <c r="N480">
        <f>SI.ERROR(BUSCARV(E480,TablaEstados,4,FALSO),"Sin dato")</f>
        <v/>
      </c>
    </row>
    <row r="481">
      <c r="A481" t="inlineStr">
        <is>
          <t>2025</t>
        </is>
      </c>
      <c r="B481" t="inlineStr">
        <is>
          <t>01</t>
        </is>
      </c>
      <c r="C481" t="inlineStr">
        <is>
          <t>12019000</t>
        </is>
      </c>
      <c r="D481" t="inlineStr">
        <is>
          <t>160</t>
        </is>
      </c>
      <c r="E481" t="inlineStr">
        <is>
          <t>MT</t>
        </is>
      </c>
      <c r="F481" t="n">
        <v>1000</v>
      </c>
      <c r="G481" t="n">
        <v>1000000</v>
      </c>
      <c r="H481" t="n">
        <v>435520</v>
      </c>
      <c r="I481" t="inlineStr">
        <is>
          <t>Soja</t>
        </is>
      </c>
      <c r="J481">
        <f>SI.ERROR(BUSCARV(D481,TablaPaises,6,FALSO),"Sin dato")</f>
        <v/>
      </c>
      <c r="K481">
        <f>SI.ERROR(BUSCARV(C481,TablaProductos,2,FALSO),"Sin dato")</f>
        <v/>
      </c>
      <c r="L481">
        <f>SI(H481&gt;=1000000,"Alto",SI(H481&gt;=100000,"Medio","Bajo"))</f>
        <v/>
      </c>
      <c r="M481">
        <f>SI.ERROR(BUSCARV(E481,TablaEstados,3,FALSO),"Sin dato")</f>
        <v/>
      </c>
      <c r="N481">
        <f>SI.ERROR(BUSCARV(E481,TablaEstados,4,FALSO),"Sin dato")</f>
        <v/>
      </c>
    </row>
    <row r="482">
      <c r="A482" t="inlineStr">
        <is>
          <t>2025</t>
        </is>
      </c>
      <c r="B482" t="inlineStr">
        <is>
          <t>10</t>
        </is>
      </c>
      <c r="C482" t="inlineStr">
        <is>
          <t>10051000</t>
        </is>
      </c>
      <c r="D482" t="inlineStr">
        <is>
          <t>275</t>
        </is>
      </c>
      <c r="E482" t="inlineStr">
        <is>
          <t>PR</t>
        </is>
      </c>
      <c r="F482" t="n">
        <v>20</v>
      </c>
      <c r="G482" t="n">
        <v>20</v>
      </c>
      <c r="H482" t="n">
        <v>200</v>
      </c>
      <c r="I482" t="inlineStr">
        <is>
          <t>Milho</t>
        </is>
      </c>
      <c r="J482">
        <f>SI.ERROR(BUSCARV(D482,TablaPaises,6,FALSO),"Sin dato")</f>
        <v/>
      </c>
      <c r="K482">
        <f>SI.ERROR(BUSCARV(C482,TablaProductos,2,FALSO),"Sin dato")</f>
        <v/>
      </c>
      <c r="L482">
        <f>SI(H482&gt;=1000000,"Alto",SI(H482&gt;=100000,"Medio","Bajo"))</f>
        <v/>
      </c>
      <c r="M482">
        <f>SI.ERROR(BUSCARV(E482,TablaEstados,3,FALSO),"Sin dato")</f>
        <v/>
      </c>
      <c r="N482">
        <f>SI.ERROR(BUSCARV(E482,TablaEstados,4,FALSO),"Sin dato")</f>
        <v/>
      </c>
    </row>
    <row r="483">
      <c r="A483" t="inlineStr">
        <is>
          <t>2025</t>
        </is>
      </c>
      <c r="B483" t="inlineStr">
        <is>
          <t>01</t>
        </is>
      </c>
      <c r="C483" t="inlineStr">
        <is>
          <t>10059090</t>
        </is>
      </c>
      <c r="D483" t="inlineStr">
        <is>
          <t>467</t>
        </is>
      </c>
      <c r="E483" t="inlineStr">
        <is>
          <t>PR</t>
        </is>
      </c>
      <c r="F483" t="n">
        <v>5</v>
      </c>
      <c r="G483" t="n">
        <v>5</v>
      </c>
      <c r="H483" t="n">
        <v>6</v>
      </c>
      <c r="I483" t="inlineStr">
        <is>
          <t>Milho</t>
        </is>
      </c>
      <c r="J483">
        <f>SI.ERROR(BUSCARV(D483,TablaPaises,6,FALSO),"Sin dato")</f>
        <v/>
      </c>
      <c r="K483">
        <f>SI.ERROR(BUSCARV(C483,TablaProductos,2,FALSO),"Sin dato")</f>
        <v/>
      </c>
      <c r="L483">
        <f>SI(H483&gt;=1000000,"Alto",SI(H483&gt;=100000,"Medio","Bajo"))</f>
        <v/>
      </c>
      <c r="M483">
        <f>SI.ERROR(BUSCARV(E483,TablaEstados,3,FALSO),"Sin dato")</f>
        <v/>
      </c>
      <c r="N483">
        <f>SI.ERROR(BUSCARV(E483,TablaEstados,4,FALSO),"Sin dato")</f>
        <v/>
      </c>
    </row>
    <row r="484">
      <c r="A484" t="inlineStr">
        <is>
          <t>2025</t>
        </is>
      </c>
      <c r="B484" t="inlineStr">
        <is>
          <t>01</t>
        </is>
      </c>
      <c r="C484" t="inlineStr">
        <is>
          <t>12019000</t>
        </is>
      </c>
      <c r="D484" t="inlineStr">
        <is>
          <t>160</t>
        </is>
      </c>
      <c r="E484" t="inlineStr">
        <is>
          <t>MS</t>
        </is>
      </c>
      <c r="F484" t="n">
        <v>286</v>
      </c>
      <c r="G484" t="n">
        <v>286000</v>
      </c>
      <c r="H484" t="n">
        <v>113328</v>
      </c>
      <c r="I484" t="inlineStr">
        <is>
          <t>Soja</t>
        </is>
      </c>
      <c r="J484">
        <f>SI.ERROR(BUSCARV(D484,TablaPaises,6,FALSO),"Sin dato")</f>
        <v/>
      </c>
      <c r="K484">
        <f>SI.ERROR(BUSCARV(C484,TablaProductos,2,FALSO),"Sin dato")</f>
        <v/>
      </c>
      <c r="L484">
        <f>SI(H484&gt;=1000000,"Alto",SI(H484&gt;=100000,"Medio","Bajo"))</f>
        <v/>
      </c>
      <c r="M484">
        <f>SI.ERROR(BUSCARV(E484,TablaEstados,3,FALSO),"Sin dato")</f>
        <v/>
      </c>
      <c r="N484">
        <f>SI.ERROR(BUSCARV(E484,TablaEstados,4,FALSO),"Sin dato")</f>
        <v/>
      </c>
    </row>
    <row r="485">
      <c r="A485" t="inlineStr">
        <is>
          <t>2025</t>
        </is>
      </c>
      <c r="B485" t="inlineStr">
        <is>
          <t>06</t>
        </is>
      </c>
      <c r="C485" t="inlineStr">
        <is>
          <t>12019000</t>
        </is>
      </c>
      <c r="D485" t="inlineStr">
        <is>
          <t>337</t>
        </is>
      </c>
      <c r="E485" t="inlineStr">
        <is>
          <t>RR</t>
        </is>
      </c>
      <c r="F485" t="n">
        <v>32</v>
      </c>
      <c r="G485" t="n">
        <v>32000</v>
      </c>
      <c r="H485" t="n">
        <v>48000</v>
      </c>
      <c r="I485" t="inlineStr">
        <is>
          <t>Soja</t>
        </is>
      </c>
      <c r="J485">
        <f>SI.ERROR(BUSCARV(D485,TablaPaises,6,FALSO),"Sin dato")</f>
        <v/>
      </c>
      <c r="K485">
        <f>SI.ERROR(BUSCARV(C485,TablaProductos,2,FALSO),"Sin dato")</f>
        <v/>
      </c>
      <c r="L485">
        <f>SI(H485&gt;=1000000,"Alto",SI(H485&gt;=100000,"Medio","Bajo"))</f>
        <v/>
      </c>
      <c r="M485">
        <f>SI.ERROR(BUSCARV(E485,TablaEstados,3,FALSO),"Sin dato")</f>
        <v/>
      </c>
      <c r="N485">
        <f>SI.ERROR(BUSCARV(E485,TablaEstados,4,FALSO),"Sin dato")</f>
        <v/>
      </c>
    </row>
    <row r="486">
      <c r="A486" t="inlineStr">
        <is>
          <t>2025</t>
        </is>
      </c>
      <c r="B486" t="inlineStr">
        <is>
          <t>06</t>
        </is>
      </c>
      <c r="C486" t="inlineStr">
        <is>
          <t>12019000</t>
        </is>
      </c>
      <c r="D486" t="inlineStr">
        <is>
          <t>476</t>
        </is>
      </c>
      <c r="E486" t="inlineStr">
        <is>
          <t>SC</t>
        </is>
      </c>
      <c r="F486" t="n">
        <v>0</v>
      </c>
      <c r="G486" t="n">
        <v>5</v>
      </c>
      <c r="H486" t="n">
        <v>14</v>
      </c>
      <c r="I486" t="inlineStr">
        <is>
          <t>Soja</t>
        </is>
      </c>
      <c r="J486">
        <f>SI.ERROR(BUSCARV(D486,TablaPaises,6,FALSO),"Sin dato")</f>
        <v/>
      </c>
      <c r="K486">
        <f>SI.ERROR(BUSCARV(C486,TablaProductos,2,FALSO),"Sin dato")</f>
        <v/>
      </c>
      <c r="L486">
        <f>SI(H486&gt;=1000000,"Alto",SI(H486&gt;=100000,"Medio","Bajo"))</f>
        <v/>
      </c>
      <c r="M486">
        <f>SI.ERROR(BUSCARV(E486,TablaEstados,3,FALSO),"Sin dato")</f>
        <v/>
      </c>
      <c r="N486">
        <f>SI.ERROR(BUSCARV(E486,TablaEstados,4,FALSO),"Sin dato")</f>
        <v/>
      </c>
    </row>
    <row r="487">
      <c r="A487" t="inlineStr">
        <is>
          <t>2025</t>
        </is>
      </c>
      <c r="B487" t="inlineStr">
        <is>
          <t>12</t>
        </is>
      </c>
      <c r="C487" t="inlineStr">
        <is>
          <t>12011000</t>
        </is>
      </c>
      <c r="D487" t="inlineStr">
        <is>
          <t>586</t>
        </is>
      </c>
      <c r="E487" t="inlineStr">
        <is>
          <t>PR</t>
        </is>
      </c>
      <c r="F487" t="n">
        <v>16945</v>
      </c>
      <c r="G487" t="n">
        <v>16945</v>
      </c>
      <c r="H487" t="n">
        <v>34233</v>
      </c>
      <c r="I487" t="inlineStr">
        <is>
          <t>Soja</t>
        </is>
      </c>
      <c r="J487">
        <f>SI.ERROR(BUSCARV(D487,TablaPaises,6,FALSO),"Sin dato")</f>
        <v/>
      </c>
      <c r="K487">
        <f>SI.ERROR(BUSCARV(C487,TablaProductos,2,FALSO),"Sin dato")</f>
        <v/>
      </c>
      <c r="L487">
        <f>SI(H487&gt;=1000000,"Alto",SI(H487&gt;=100000,"Medio","Bajo"))</f>
        <v/>
      </c>
      <c r="M487">
        <f>SI.ERROR(BUSCARV(E487,TablaEstados,3,FALSO),"Sin dato")</f>
        <v/>
      </c>
      <c r="N487">
        <f>SI.ERROR(BUSCARV(E487,TablaEstados,4,FALSO),"Sin dato")</f>
        <v/>
      </c>
    </row>
    <row r="488">
      <c r="A488" t="inlineStr">
        <is>
          <t>2025</t>
        </is>
      </c>
      <c r="B488" t="inlineStr">
        <is>
          <t>12</t>
        </is>
      </c>
      <c r="C488" t="inlineStr">
        <is>
          <t>52030000</t>
        </is>
      </c>
      <c r="D488" t="inlineStr">
        <is>
          <t>741</t>
        </is>
      </c>
      <c r="E488" t="inlineStr">
        <is>
          <t>SP</t>
        </is>
      </c>
      <c r="F488" t="n">
        <v>1</v>
      </c>
      <c r="G488" t="n">
        <v>1</v>
      </c>
      <c r="H488" t="n">
        <v>6</v>
      </c>
      <c r="I488" t="inlineStr">
        <is>
          <t>Algodón</t>
        </is>
      </c>
      <c r="J488">
        <f>SI.ERROR(BUSCARV(D488,TablaPaises,6,FALSO),"Sin dato")</f>
        <v/>
      </c>
      <c r="K488">
        <f>SI.ERROR(BUSCARV(C488,TablaProductos,2,FALSO),"Sin dato")</f>
        <v/>
      </c>
      <c r="L488">
        <f>SI(H488&gt;=1000000,"Alto",SI(H488&gt;=100000,"Medio","Bajo"))</f>
        <v/>
      </c>
      <c r="M488">
        <f>SI.ERROR(BUSCARV(E488,TablaEstados,3,FALSO),"Sin dato")</f>
        <v/>
      </c>
      <c r="N488">
        <f>SI.ERROR(BUSCARV(E488,TablaEstados,4,FALSO),"Sin dato")</f>
        <v/>
      </c>
    </row>
    <row r="489">
      <c r="A489" t="inlineStr">
        <is>
          <t>2025</t>
        </is>
      </c>
      <c r="B489" t="inlineStr">
        <is>
          <t>09</t>
        </is>
      </c>
      <c r="C489" t="inlineStr">
        <is>
          <t>12019000</t>
        </is>
      </c>
      <c r="D489" t="inlineStr">
        <is>
          <t>160</t>
        </is>
      </c>
      <c r="E489" t="inlineStr">
        <is>
          <t>MA</t>
        </is>
      </c>
      <c r="F489" t="n">
        <v>25</v>
      </c>
      <c r="G489" t="n">
        <v>25356</v>
      </c>
      <c r="H489" t="n">
        <v>10273</v>
      </c>
      <c r="I489" t="inlineStr">
        <is>
          <t>Soja</t>
        </is>
      </c>
      <c r="J489">
        <f>SI.ERROR(BUSCARV(D489,TablaPaises,6,FALSO),"Sin dato")</f>
        <v/>
      </c>
      <c r="K489">
        <f>SI.ERROR(BUSCARV(C489,TablaProductos,2,FALSO),"Sin dato")</f>
        <v/>
      </c>
      <c r="L489">
        <f>SI(H489&gt;=1000000,"Alto",SI(H489&gt;=100000,"Medio","Bajo"))</f>
        <v/>
      </c>
      <c r="M489">
        <f>SI.ERROR(BUSCARV(E489,TablaEstados,3,FALSO),"Sin dato")</f>
        <v/>
      </c>
      <c r="N489">
        <f>SI.ERROR(BUSCARV(E489,TablaEstados,4,FALSO),"Sin dato")</f>
        <v/>
      </c>
    </row>
    <row r="490">
      <c r="A490" t="inlineStr">
        <is>
          <t>2025</t>
        </is>
      </c>
      <c r="B490" t="inlineStr">
        <is>
          <t>04</t>
        </is>
      </c>
      <c r="C490" t="inlineStr">
        <is>
          <t>09011200</t>
        </is>
      </c>
      <c r="D490" t="inlineStr">
        <is>
          <t>476</t>
        </is>
      </c>
      <c r="E490" t="inlineStr">
        <is>
          <t>PR</t>
        </is>
      </c>
      <c r="F490" t="n">
        <v>10</v>
      </c>
      <c r="G490" t="n">
        <v>10</v>
      </c>
      <c r="H490" t="n">
        <v>166</v>
      </c>
      <c r="I490" t="inlineStr">
        <is>
          <t>Café en granos</t>
        </is>
      </c>
      <c r="J490">
        <f>SI.ERROR(BUSCARV(D490,TablaPaises,6,FALSO),"Sin dato")</f>
        <v/>
      </c>
      <c r="K490">
        <f>SI.ERROR(BUSCARV(C490,TablaProductos,2,FALSO),"Sin dato")</f>
        <v/>
      </c>
      <c r="L490">
        <f>SI(H490&gt;=1000000,"Alto",SI(H490&gt;=100000,"Medio","Bajo"))</f>
        <v/>
      </c>
      <c r="M490">
        <f>SI.ERROR(BUSCARV(E490,TablaEstados,3,FALSO),"Sin dato")</f>
        <v/>
      </c>
      <c r="N490">
        <f>SI.ERROR(BUSCARV(E490,TablaEstados,4,FALSO),"Sin dato")</f>
        <v/>
      </c>
    </row>
    <row r="491">
      <c r="A491" t="inlineStr">
        <is>
          <t>2025</t>
        </is>
      </c>
      <c r="B491" t="inlineStr">
        <is>
          <t>06</t>
        </is>
      </c>
      <c r="C491" t="inlineStr">
        <is>
          <t>10059010</t>
        </is>
      </c>
      <c r="D491" t="inlineStr">
        <is>
          <t>249</t>
        </is>
      </c>
      <c r="E491" t="inlineStr">
        <is>
          <t>MG</t>
        </is>
      </c>
      <c r="F491" t="n">
        <v>1270</v>
      </c>
      <c r="G491" t="n">
        <v>1270</v>
      </c>
      <c r="H491" t="n">
        <v>2263</v>
      </c>
      <c r="I491" t="inlineStr">
        <is>
          <t>Milho</t>
        </is>
      </c>
      <c r="J491">
        <f>SI.ERROR(BUSCARV(D491,TablaPaises,6,FALSO),"Sin dato")</f>
        <v/>
      </c>
      <c r="K491">
        <f>SI.ERROR(BUSCARV(C491,TablaProductos,2,FALSO),"Sin dato")</f>
        <v/>
      </c>
      <c r="L491">
        <f>SI(H491&gt;=1000000,"Alto",SI(H491&gt;=100000,"Medio","Bajo"))</f>
        <v/>
      </c>
      <c r="M491">
        <f>SI.ERROR(BUSCARV(E491,TablaEstados,3,FALSO),"Sin dato")</f>
        <v/>
      </c>
      <c r="N491">
        <f>SI.ERROR(BUSCARV(E491,TablaEstados,4,FALSO),"Sin dato")</f>
        <v/>
      </c>
    </row>
    <row r="492">
      <c r="A492" t="inlineStr">
        <is>
          <t>2025</t>
        </is>
      </c>
      <c r="B492" t="inlineStr">
        <is>
          <t>05</t>
        </is>
      </c>
      <c r="C492" t="inlineStr">
        <is>
          <t>52010020</t>
        </is>
      </c>
      <c r="D492" t="inlineStr">
        <is>
          <t>485</t>
        </is>
      </c>
      <c r="E492" t="inlineStr">
        <is>
          <t>SP</t>
        </is>
      </c>
      <c r="F492" t="n">
        <v>22</v>
      </c>
      <c r="G492" t="n">
        <v>22134</v>
      </c>
      <c r="H492" t="n">
        <v>36768</v>
      </c>
      <c r="I492" t="inlineStr">
        <is>
          <t>Algodón</t>
        </is>
      </c>
      <c r="J492">
        <f>SI.ERROR(BUSCARV(D492,TablaPaises,6,FALSO),"Sin dato")</f>
        <v/>
      </c>
      <c r="K492">
        <f>SI.ERROR(BUSCARV(C492,TablaProductos,2,FALSO),"Sin dato")</f>
        <v/>
      </c>
      <c r="L492">
        <f>SI(H492&gt;=1000000,"Alto",SI(H492&gt;=100000,"Medio","Bajo"))</f>
        <v/>
      </c>
      <c r="M492">
        <f>SI.ERROR(BUSCARV(E492,TablaEstados,3,FALSO),"Sin dato")</f>
        <v/>
      </c>
      <c r="N492">
        <f>SI.ERROR(BUSCARV(E492,TablaEstados,4,FALSO),"Sin dato")</f>
        <v/>
      </c>
    </row>
    <row r="493">
      <c r="A493" t="inlineStr">
        <is>
          <t>2025</t>
        </is>
      </c>
      <c r="B493" t="inlineStr">
        <is>
          <t>07</t>
        </is>
      </c>
      <c r="C493" t="inlineStr">
        <is>
          <t>12019000</t>
        </is>
      </c>
      <c r="D493" t="inlineStr">
        <is>
          <t>245</t>
        </is>
      </c>
      <c r="E493" t="inlineStr">
        <is>
          <t>PA</t>
        </is>
      </c>
      <c r="F493" t="n">
        <v>19248</v>
      </c>
      <c r="G493" t="n">
        <v>19248547</v>
      </c>
      <c r="H493" t="n">
        <v>7874893</v>
      </c>
      <c r="I493" t="inlineStr">
        <is>
          <t>Soja</t>
        </is>
      </c>
      <c r="J493">
        <f>SI.ERROR(BUSCARV(D493,TablaPaises,6,FALSO),"Sin dato")</f>
        <v/>
      </c>
      <c r="K493">
        <f>SI.ERROR(BUSCARV(C493,TablaProductos,2,FALSO),"Sin dato")</f>
        <v/>
      </c>
      <c r="L493">
        <f>SI(H493&gt;=1000000,"Alto",SI(H493&gt;=100000,"Medio","Bajo"))</f>
        <v/>
      </c>
      <c r="M493">
        <f>SI.ERROR(BUSCARV(E493,TablaEstados,3,FALSO),"Sin dato")</f>
        <v/>
      </c>
      <c r="N493">
        <f>SI.ERROR(BUSCARV(E493,TablaEstados,4,FALSO),"Sin dato")</f>
        <v/>
      </c>
    </row>
    <row r="494">
      <c r="A494" t="inlineStr">
        <is>
          <t>2025</t>
        </is>
      </c>
      <c r="B494" t="inlineStr">
        <is>
          <t>11</t>
        </is>
      </c>
      <c r="C494" t="inlineStr">
        <is>
          <t>52010020</t>
        </is>
      </c>
      <c r="D494" t="inlineStr">
        <is>
          <t>081</t>
        </is>
      </c>
      <c r="E494" t="inlineStr">
        <is>
          <t>RO</t>
        </is>
      </c>
      <c r="F494" t="n">
        <v>372</v>
      </c>
      <c r="G494" t="n">
        <v>372645</v>
      </c>
      <c r="H494" t="n">
        <v>582039</v>
      </c>
      <c r="I494" t="inlineStr">
        <is>
          <t>Algodón</t>
        </is>
      </c>
      <c r="J494">
        <f>SI.ERROR(BUSCARV(D494,TablaPaises,6,FALSO),"Sin dato")</f>
        <v/>
      </c>
      <c r="K494">
        <f>SI.ERROR(BUSCARV(C494,TablaProductos,2,FALSO),"Sin dato")</f>
        <v/>
      </c>
      <c r="L494">
        <f>SI(H494&gt;=1000000,"Alto",SI(H494&gt;=100000,"Medio","Bajo"))</f>
        <v/>
      </c>
      <c r="M494">
        <f>SI.ERROR(BUSCARV(E494,TablaEstados,3,FALSO),"Sin dato")</f>
        <v/>
      </c>
      <c r="N494">
        <f>SI.ERROR(BUSCARV(E494,TablaEstados,4,FALSO),"Sin dato")</f>
        <v/>
      </c>
    </row>
    <row r="495">
      <c r="A495" t="inlineStr">
        <is>
          <t>2025</t>
        </is>
      </c>
      <c r="B495" t="inlineStr">
        <is>
          <t>09</t>
        </is>
      </c>
      <c r="C495" t="inlineStr">
        <is>
          <t>09011110</t>
        </is>
      </c>
      <c r="D495" t="inlineStr">
        <is>
          <t>301</t>
        </is>
      </c>
      <c r="E495" t="inlineStr">
        <is>
          <t>ES</t>
        </is>
      </c>
      <c r="F495" t="n">
        <v>95</v>
      </c>
      <c r="G495" t="n">
        <v>96000</v>
      </c>
      <c r="H495" t="n">
        <v>430080</v>
      </c>
      <c r="I495" t="inlineStr">
        <is>
          <t>Café en granos</t>
        </is>
      </c>
      <c r="J495">
        <f>SI.ERROR(BUSCARV(D495,TablaPaises,6,FALSO),"Sin dato")</f>
        <v/>
      </c>
      <c r="K495">
        <f>SI.ERROR(BUSCARV(C495,TablaProductos,2,FALSO),"Sin dato")</f>
        <v/>
      </c>
      <c r="L495">
        <f>SI(H495&gt;=1000000,"Alto",SI(H495&gt;=100000,"Medio","Bajo"))</f>
        <v/>
      </c>
      <c r="M495">
        <f>SI.ERROR(BUSCARV(E495,TablaEstados,3,FALSO),"Sin dato")</f>
        <v/>
      </c>
      <c r="N495">
        <f>SI.ERROR(BUSCARV(E495,TablaEstados,4,FALSO),"Sin dato")</f>
        <v/>
      </c>
    </row>
    <row r="496">
      <c r="A496" t="inlineStr">
        <is>
          <t>2025</t>
        </is>
      </c>
      <c r="B496" t="inlineStr">
        <is>
          <t>11</t>
        </is>
      </c>
      <c r="C496" t="inlineStr">
        <is>
          <t>09011110</t>
        </is>
      </c>
      <c r="D496" t="inlineStr">
        <is>
          <t>676</t>
        </is>
      </c>
      <c r="E496" t="inlineStr">
        <is>
          <t>GO</t>
        </is>
      </c>
      <c r="F496" t="n">
        <v>55</v>
      </c>
      <c r="G496" t="n">
        <v>55096</v>
      </c>
      <c r="H496" t="n">
        <v>445341</v>
      </c>
      <c r="I496" t="inlineStr">
        <is>
          <t>Café en granos</t>
        </is>
      </c>
      <c r="J496">
        <f>SI.ERROR(BUSCARV(D496,TablaPaises,6,FALSO),"Sin dato")</f>
        <v/>
      </c>
      <c r="K496">
        <f>SI.ERROR(BUSCARV(C496,TablaProductos,2,FALSO),"Sin dato")</f>
        <v/>
      </c>
      <c r="L496">
        <f>SI(H496&gt;=1000000,"Alto",SI(H496&gt;=100000,"Medio","Bajo"))</f>
        <v/>
      </c>
      <c r="M496">
        <f>SI.ERROR(BUSCARV(E496,TablaEstados,3,FALSO),"Sin dato")</f>
        <v/>
      </c>
      <c r="N496">
        <f>SI.ERROR(BUSCARV(E496,TablaEstados,4,FALSO),"Sin dato")</f>
        <v/>
      </c>
    </row>
    <row r="497">
      <c r="A497" t="inlineStr">
        <is>
          <t>2025</t>
        </is>
      </c>
      <c r="B497" t="inlineStr">
        <is>
          <t>09</t>
        </is>
      </c>
      <c r="C497" t="inlineStr">
        <is>
          <t>09011110</t>
        </is>
      </c>
      <c r="D497" t="inlineStr">
        <is>
          <t>301</t>
        </is>
      </c>
      <c r="E497" t="inlineStr">
        <is>
          <t>ES</t>
        </is>
      </c>
      <c r="F497" t="n">
        <v>95</v>
      </c>
      <c r="G497" t="n">
        <v>96000</v>
      </c>
      <c r="H497" t="n">
        <v>571591</v>
      </c>
      <c r="I497" t="inlineStr">
        <is>
          <t>Café en granos</t>
        </is>
      </c>
      <c r="J497">
        <f>SI.ERROR(BUSCARV(D497,TablaPaises,6,FALSO),"Sin dato")</f>
        <v/>
      </c>
      <c r="K497">
        <f>SI.ERROR(BUSCARV(C497,TablaProductos,2,FALSO),"Sin dato")</f>
        <v/>
      </c>
      <c r="L497">
        <f>SI(H497&gt;=1000000,"Alto",SI(H497&gt;=100000,"Medio","Bajo"))</f>
        <v/>
      </c>
      <c r="M497">
        <f>SI.ERROR(BUSCARV(E497,TablaEstados,3,FALSO),"Sin dato")</f>
        <v/>
      </c>
      <c r="N497">
        <f>SI.ERROR(BUSCARV(E497,TablaEstados,4,FALSO),"Sin dato")</f>
        <v/>
      </c>
    </row>
    <row r="498">
      <c r="A498" t="inlineStr">
        <is>
          <t>2025</t>
        </is>
      </c>
      <c r="B498" t="inlineStr">
        <is>
          <t>02</t>
        </is>
      </c>
      <c r="C498" t="inlineStr">
        <is>
          <t>10059010</t>
        </is>
      </c>
      <c r="D498" t="inlineStr">
        <is>
          <t>193</t>
        </is>
      </c>
      <c r="E498" t="inlineStr">
        <is>
          <t>PR</t>
        </is>
      </c>
      <c r="F498" t="n">
        <v>723680</v>
      </c>
      <c r="G498" t="n">
        <v>723680</v>
      </c>
      <c r="H498" t="n">
        <v>173358</v>
      </c>
      <c r="I498" t="inlineStr">
        <is>
          <t>Milho</t>
        </is>
      </c>
      <c r="J498">
        <f>SI.ERROR(BUSCARV(D498,TablaPaises,6,FALSO),"Sin dato")</f>
        <v/>
      </c>
      <c r="K498">
        <f>SI.ERROR(BUSCARV(C498,TablaProductos,2,FALSO),"Sin dato")</f>
        <v/>
      </c>
      <c r="L498">
        <f>SI(H498&gt;=1000000,"Alto",SI(H498&gt;=100000,"Medio","Bajo"))</f>
        <v/>
      </c>
      <c r="M498">
        <f>SI.ERROR(BUSCARV(E498,TablaEstados,3,FALSO),"Sin dato")</f>
        <v/>
      </c>
      <c r="N498">
        <f>SI.ERROR(BUSCARV(E498,TablaEstados,4,FALSO),"Sin dato")</f>
        <v/>
      </c>
    </row>
    <row r="499">
      <c r="A499" t="inlineStr">
        <is>
          <t>2025</t>
        </is>
      </c>
      <c r="B499" t="inlineStr">
        <is>
          <t>03</t>
        </is>
      </c>
      <c r="C499" t="inlineStr">
        <is>
          <t>52010020</t>
        </is>
      </c>
      <c r="D499" t="inlineStr">
        <is>
          <t>858</t>
        </is>
      </c>
      <c r="E499" t="inlineStr">
        <is>
          <t>MA</t>
        </is>
      </c>
      <c r="F499" t="n">
        <v>100</v>
      </c>
      <c r="G499" t="n">
        <v>99960</v>
      </c>
      <c r="H499" t="n">
        <v>166698</v>
      </c>
      <c r="I499" t="inlineStr">
        <is>
          <t>Algodón</t>
        </is>
      </c>
      <c r="J499">
        <f>SI.ERROR(BUSCARV(D499,TablaPaises,6,FALSO),"Sin dato")</f>
        <v/>
      </c>
      <c r="K499">
        <f>SI.ERROR(BUSCARV(C499,TablaProductos,2,FALSO),"Sin dato")</f>
        <v/>
      </c>
      <c r="L499">
        <f>SI(H499&gt;=1000000,"Alto",SI(H499&gt;=100000,"Medio","Bajo"))</f>
        <v/>
      </c>
      <c r="M499">
        <f>SI.ERROR(BUSCARV(E499,TablaEstados,3,FALSO),"Sin dato")</f>
        <v/>
      </c>
      <c r="N499">
        <f>SI.ERROR(BUSCARV(E499,TablaEstados,4,FALSO),"Sin dato")</f>
        <v/>
      </c>
    </row>
    <row r="500">
      <c r="A500" t="inlineStr">
        <is>
          <t>2025</t>
        </is>
      </c>
      <c r="B500" t="inlineStr">
        <is>
          <t>11</t>
        </is>
      </c>
      <c r="C500" t="inlineStr">
        <is>
          <t>09011110</t>
        </is>
      </c>
      <c r="D500" t="inlineStr">
        <is>
          <t>195</t>
        </is>
      </c>
      <c r="E500" t="inlineStr">
        <is>
          <t>ES</t>
        </is>
      </c>
      <c r="F500" t="n">
        <v>395</v>
      </c>
      <c r="G500" t="n">
        <v>395000</v>
      </c>
      <c r="H500" t="n">
        <v>1738000</v>
      </c>
      <c r="I500" t="inlineStr">
        <is>
          <t>Café en granos</t>
        </is>
      </c>
      <c r="J500">
        <f>SI.ERROR(BUSCARV(D500,TablaPaises,6,FALSO),"Sin dato")</f>
        <v/>
      </c>
      <c r="K500">
        <f>SI.ERROR(BUSCARV(C500,TablaProductos,2,FALSO),"Sin dato")</f>
        <v/>
      </c>
      <c r="L500">
        <f>SI(H500&gt;=1000000,"Alto",SI(H500&gt;=100000,"Medio","Bajo"))</f>
        <v/>
      </c>
      <c r="M500">
        <f>SI.ERROR(BUSCARV(E500,TablaEstados,3,FALSO),"Sin dato")</f>
        <v/>
      </c>
      <c r="N500">
        <f>SI.ERROR(BUSCARV(E500,TablaEstados,4,FALSO),"Sin dato")</f>
        <v/>
      </c>
    </row>
    <row r="501">
      <c r="A501" t="inlineStr">
        <is>
          <t>2025</t>
        </is>
      </c>
      <c r="B501" t="inlineStr">
        <is>
          <t>08</t>
        </is>
      </c>
      <c r="C501" t="inlineStr">
        <is>
          <t>10059010</t>
        </is>
      </c>
      <c r="D501" t="inlineStr">
        <is>
          <t>589</t>
        </is>
      </c>
      <c r="E501" t="inlineStr">
        <is>
          <t>AC</t>
        </is>
      </c>
      <c r="F501" t="n">
        <v>292000</v>
      </c>
      <c r="G501" t="n">
        <v>292000</v>
      </c>
      <c r="H501" t="n">
        <v>55334</v>
      </c>
      <c r="I501" t="inlineStr">
        <is>
          <t>Milho</t>
        </is>
      </c>
      <c r="J501">
        <f>SI.ERROR(BUSCARV(D501,TablaPaises,6,FALSO),"Sin dato")</f>
        <v/>
      </c>
      <c r="K501">
        <f>SI.ERROR(BUSCARV(C501,TablaProductos,2,FALSO),"Sin dato")</f>
        <v/>
      </c>
      <c r="L501">
        <f>SI(H501&gt;=1000000,"Alto",SI(H501&gt;=100000,"Medio","Bajo"))</f>
        <v/>
      </c>
      <c r="M501">
        <f>SI.ERROR(BUSCARV(E501,TablaEstados,3,FALSO),"Sin dato")</f>
        <v/>
      </c>
      <c r="N501">
        <f>SI.ERROR(BUSCARV(E501,TablaEstados,4,FALSO),"Sin dato")</f>
        <v/>
      </c>
    </row>
    <row r="502">
      <c r="A502" t="inlineStr">
        <is>
          <t>2025</t>
        </is>
      </c>
      <c r="B502" t="inlineStr">
        <is>
          <t>11</t>
        </is>
      </c>
      <c r="C502" t="inlineStr">
        <is>
          <t>10059010</t>
        </is>
      </c>
      <c r="D502" t="inlineStr">
        <is>
          <t>160</t>
        </is>
      </c>
      <c r="E502" t="inlineStr">
        <is>
          <t>PR</t>
        </is>
      </c>
      <c r="F502" t="n">
        <v>2048</v>
      </c>
      <c r="G502" t="n">
        <v>2048</v>
      </c>
      <c r="H502" t="n">
        <v>422</v>
      </c>
      <c r="I502" t="inlineStr">
        <is>
          <t>Milho</t>
        </is>
      </c>
      <c r="J502">
        <f>SI.ERROR(BUSCARV(D502,TablaPaises,6,FALSO),"Sin dato")</f>
        <v/>
      </c>
      <c r="K502">
        <f>SI.ERROR(BUSCARV(C502,TablaProductos,2,FALSO),"Sin dato")</f>
        <v/>
      </c>
      <c r="L502">
        <f>SI(H502&gt;=1000000,"Alto",SI(H502&gt;=100000,"Medio","Bajo"))</f>
        <v/>
      </c>
      <c r="M502">
        <f>SI.ERROR(BUSCARV(E502,TablaEstados,3,FALSO),"Sin dato")</f>
        <v/>
      </c>
      <c r="N502">
        <f>SI.ERROR(BUSCARV(E502,TablaEstados,4,FALSO),"Sin dato")</f>
        <v/>
      </c>
    </row>
    <row r="503">
      <c r="A503" t="inlineStr">
        <is>
          <t>2025</t>
        </is>
      </c>
      <c r="B503" t="inlineStr">
        <is>
          <t>07</t>
        </is>
      </c>
      <c r="C503" t="inlineStr">
        <is>
          <t>10059090</t>
        </is>
      </c>
      <c r="D503" t="inlineStr">
        <is>
          <t>741</t>
        </is>
      </c>
      <c r="E503" t="inlineStr">
        <is>
          <t>SP</t>
        </is>
      </c>
      <c r="F503" t="n">
        <v>10</v>
      </c>
      <c r="G503" t="n">
        <v>10</v>
      </c>
      <c r="H503" t="n">
        <v>35</v>
      </c>
      <c r="I503" t="inlineStr">
        <is>
          <t>Milho</t>
        </is>
      </c>
      <c r="J503">
        <f>SI.ERROR(BUSCARV(D503,TablaPaises,6,FALSO),"Sin dato")</f>
        <v/>
      </c>
      <c r="K503">
        <f>SI.ERROR(BUSCARV(C503,TablaProductos,2,FALSO),"Sin dato")</f>
        <v/>
      </c>
      <c r="L503">
        <f>SI(H503&gt;=1000000,"Alto",SI(H503&gt;=100000,"Medio","Bajo"))</f>
        <v/>
      </c>
      <c r="M503">
        <f>SI.ERROR(BUSCARV(E503,TablaEstados,3,FALSO),"Sin dato")</f>
        <v/>
      </c>
      <c r="N503">
        <f>SI.ERROR(BUSCARV(E503,TablaEstados,4,FALSO),"Sin dato")</f>
        <v/>
      </c>
    </row>
    <row r="504">
      <c r="A504" t="inlineStr">
        <is>
          <t>2025</t>
        </is>
      </c>
      <c r="B504" t="inlineStr">
        <is>
          <t>06</t>
        </is>
      </c>
      <c r="C504" t="inlineStr">
        <is>
          <t>09011110</t>
        </is>
      </c>
      <c r="D504" t="inlineStr">
        <is>
          <t>053</t>
        </is>
      </c>
      <c r="E504" t="inlineStr">
        <is>
          <t>ES</t>
        </is>
      </c>
      <c r="F504" t="n">
        <v>106</v>
      </c>
      <c r="G504" t="n">
        <v>105600</v>
      </c>
      <c r="H504" t="n">
        <v>662112</v>
      </c>
      <c r="I504" t="inlineStr">
        <is>
          <t>Café en granos</t>
        </is>
      </c>
      <c r="J504">
        <f>SI.ERROR(BUSCARV(D504,TablaPaises,6,FALSO),"Sin dato")</f>
        <v/>
      </c>
      <c r="K504">
        <f>SI.ERROR(BUSCARV(C504,TablaProductos,2,FALSO),"Sin dato")</f>
        <v/>
      </c>
      <c r="L504">
        <f>SI(H504&gt;=1000000,"Alto",SI(H504&gt;=100000,"Medio","Bajo"))</f>
        <v/>
      </c>
      <c r="M504">
        <f>SI.ERROR(BUSCARV(E504,TablaEstados,3,FALSO),"Sin dato")</f>
        <v/>
      </c>
      <c r="N504">
        <f>SI.ERROR(BUSCARV(E504,TablaEstados,4,FALSO),"Sin dato")</f>
        <v/>
      </c>
    </row>
    <row r="505">
      <c r="A505" t="inlineStr">
        <is>
          <t>2025</t>
        </is>
      </c>
      <c r="B505" t="inlineStr">
        <is>
          <t>06</t>
        </is>
      </c>
      <c r="C505" t="inlineStr">
        <is>
          <t>52010020</t>
        </is>
      </c>
      <c r="D505" t="inlineStr">
        <is>
          <t>081</t>
        </is>
      </c>
      <c r="E505" t="inlineStr">
        <is>
          <t>MT</t>
        </is>
      </c>
      <c r="F505" t="n">
        <v>123</v>
      </c>
      <c r="G505" t="n">
        <v>122859</v>
      </c>
      <c r="H505" t="n">
        <v>189707</v>
      </c>
      <c r="I505" t="inlineStr">
        <is>
          <t>Algodón</t>
        </is>
      </c>
      <c r="J505">
        <f>SI.ERROR(BUSCARV(D505,TablaPaises,6,FALSO),"Sin dato")</f>
        <v/>
      </c>
      <c r="K505">
        <f>SI.ERROR(BUSCARV(C505,TablaProductos,2,FALSO),"Sin dato")</f>
        <v/>
      </c>
      <c r="L505">
        <f>SI(H505&gt;=1000000,"Alto",SI(H505&gt;=100000,"Medio","Bajo"))</f>
        <v/>
      </c>
      <c r="M505">
        <f>SI.ERROR(BUSCARV(E505,TablaEstados,3,FALSO),"Sin dato")</f>
        <v/>
      </c>
      <c r="N505">
        <f>SI.ERROR(BUSCARV(E505,TablaEstados,4,FALSO),"Sin dato")</f>
        <v/>
      </c>
    </row>
    <row r="506">
      <c r="A506" t="inlineStr">
        <is>
          <t>2025</t>
        </is>
      </c>
      <c r="B506" t="inlineStr">
        <is>
          <t>08</t>
        </is>
      </c>
      <c r="C506" t="inlineStr">
        <is>
          <t>09011110</t>
        </is>
      </c>
      <c r="D506" t="inlineStr">
        <is>
          <t>351</t>
        </is>
      </c>
      <c r="E506" t="inlineStr">
        <is>
          <t>MG</t>
        </is>
      </c>
      <c r="F506" t="n">
        <v>19</v>
      </c>
      <c r="G506" t="n">
        <v>19200</v>
      </c>
      <c r="H506" t="n">
        <v>126794</v>
      </c>
      <c r="I506" t="inlineStr">
        <is>
          <t>Café en granos</t>
        </is>
      </c>
      <c r="J506">
        <f>SI.ERROR(BUSCARV(D506,TablaPaises,6,FALSO),"Sin dato")</f>
        <v/>
      </c>
      <c r="K506">
        <f>SI.ERROR(BUSCARV(C506,TablaProductos,2,FALSO),"Sin dato")</f>
        <v/>
      </c>
      <c r="L506">
        <f>SI(H506&gt;=1000000,"Alto",SI(H506&gt;=100000,"Medio","Bajo"))</f>
        <v/>
      </c>
      <c r="M506">
        <f>SI.ERROR(BUSCARV(E506,TablaEstados,3,FALSO),"Sin dato")</f>
        <v/>
      </c>
      <c r="N506">
        <f>SI.ERROR(BUSCARV(E506,TablaEstados,4,FALSO),"Sin dato")</f>
        <v/>
      </c>
    </row>
    <row r="507">
      <c r="A507" t="inlineStr">
        <is>
          <t>2025</t>
        </is>
      </c>
      <c r="B507" t="inlineStr">
        <is>
          <t>03</t>
        </is>
      </c>
      <c r="C507" t="inlineStr">
        <is>
          <t>09011110</t>
        </is>
      </c>
      <c r="D507" t="inlineStr">
        <is>
          <t>161</t>
        </is>
      </c>
      <c r="E507" t="inlineStr">
        <is>
          <t>SP</t>
        </is>
      </c>
      <c r="F507" t="n">
        <v>186</v>
      </c>
      <c r="G507" t="n">
        <v>187200</v>
      </c>
      <c r="H507" t="n">
        <v>1091660</v>
      </c>
      <c r="I507" t="inlineStr">
        <is>
          <t>Café en granos</t>
        </is>
      </c>
      <c r="J507">
        <f>SI.ERROR(BUSCARV(D507,TablaPaises,6,FALSO),"Sin dato")</f>
        <v/>
      </c>
      <c r="K507">
        <f>SI.ERROR(BUSCARV(C507,TablaProductos,2,FALSO),"Sin dato")</f>
        <v/>
      </c>
      <c r="L507">
        <f>SI(H507&gt;=1000000,"Alto",SI(H507&gt;=100000,"Medio","Bajo"))</f>
        <v/>
      </c>
      <c r="M507">
        <f>SI.ERROR(BUSCARV(E507,TablaEstados,3,FALSO),"Sin dato")</f>
        <v/>
      </c>
      <c r="N507">
        <f>SI.ERROR(BUSCARV(E507,TablaEstados,4,FALSO),"Sin dato")</f>
        <v/>
      </c>
    </row>
    <row r="508">
      <c r="A508" t="inlineStr">
        <is>
          <t>2025</t>
        </is>
      </c>
      <c r="B508" t="inlineStr">
        <is>
          <t>05</t>
        </is>
      </c>
      <c r="C508" t="inlineStr">
        <is>
          <t>09011110</t>
        </is>
      </c>
      <c r="D508" t="inlineStr">
        <is>
          <t>232</t>
        </is>
      </c>
      <c r="E508" t="inlineStr">
        <is>
          <t>GO</t>
        </is>
      </c>
      <c r="F508" t="n">
        <v>21</v>
      </c>
      <c r="G508" t="n">
        <v>20650</v>
      </c>
      <c r="H508" t="n">
        <v>154081</v>
      </c>
      <c r="I508" t="inlineStr">
        <is>
          <t>Café en granos</t>
        </is>
      </c>
      <c r="J508">
        <f>SI.ERROR(BUSCARV(D508,TablaPaises,6,FALSO),"Sin dato")</f>
        <v/>
      </c>
      <c r="K508">
        <f>SI.ERROR(BUSCARV(C508,TablaProductos,2,FALSO),"Sin dato")</f>
        <v/>
      </c>
      <c r="L508">
        <f>SI(H508&gt;=1000000,"Alto",SI(H508&gt;=100000,"Medio","Bajo"))</f>
        <v/>
      </c>
      <c r="M508">
        <f>SI.ERROR(BUSCARV(E508,TablaEstados,3,FALSO),"Sin dato")</f>
        <v/>
      </c>
      <c r="N508">
        <f>SI.ERROR(BUSCARV(E508,TablaEstados,4,FALSO),"Sin dato")</f>
        <v/>
      </c>
    </row>
    <row r="509">
      <c r="A509" t="inlineStr">
        <is>
          <t>2025</t>
        </is>
      </c>
      <c r="B509" t="inlineStr">
        <is>
          <t>09</t>
        </is>
      </c>
      <c r="C509" t="inlineStr">
        <is>
          <t>09011110</t>
        </is>
      </c>
      <c r="D509" t="inlineStr">
        <is>
          <t>375</t>
        </is>
      </c>
      <c r="E509" t="inlineStr">
        <is>
          <t>MG</t>
        </is>
      </c>
      <c r="F509" t="n">
        <v>77</v>
      </c>
      <c r="G509" t="n">
        <v>76800</v>
      </c>
      <c r="H509" t="n">
        <v>478832</v>
      </c>
      <c r="I509" t="inlineStr">
        <is>
          <t>Café en granos</t>
        </is>
      </c>
      <c r="J509">
        <f>SI.ERROR(BUSCARV(D509,TablaPaises,6,FALSO),"Sin dato")</f>
        <v/>
      </c>
      <c r="K509">
        <f>SI.ERROR(BUSCARV(C509,TablaProductos,2,FALSO),"Sin dato")</f>
        <v/>
      </c>
      <c r="L509">
        <f>SI(H509&gt;=1000000,"Alto",SI(H509&gt;=100000,"Medio","Bajo"))</f>
        <v/>
      </c>
      <c r="M509">
        <f>SI.ERROR(BUSCARV(E509,TablaEstados,3,FALSO),"Sin dato")</f>
        <v/>
      </c>
      <c r="N509">
        <f>SI.ERROR(BUSCARV(E509,TablaEstados,4,FALSO),"Sin dato")</f>
        <v/>
      </c>
    </row>
    <row r="510">
      <c r="A510" t="inlineStr">
        <is>
          <t>2025</t>
        </is>
      </c>
      <c r="B510" t="inlineStr">
        <is>
          <t>03</t>
        </is>
      </c>
      <c r="C510" t="inlineStr">
        <is>
          <t>10059010</t>
        </is>
      </c>
      <c r="D510" t="inlineStr">
        <is>
          <t>628</t>
        </is>
      </c>
      <c r="E510" t="inlineStr">
        <is>
          <t>PR</t>
        </is>
      </c>
      <c r="F510" t="n">
        <v>160</v>
      </c>
      <c r="G510" t="n">
        <v>160</v>
      </c>
      <c r="H510" t="n">
        <v>135</v>
      </c>
      <c r="I510" t="inlineStr">
        <is>
          <t>Milho</t>
        </is>
      </c>
      <c r="J510">
        <f>SI.ERROR(BUSCARV(D510,TablaPaises,6,FALSO),"Sin dato")</f>
        <v/>
      </c>
      <c r="K510">
        <f>SI.ERROR(BUSCARV(C510,TablaProductos,2,FALSO),"Sin dato")</f>
        <v/>
      </c>
      <c r="L510">
        <f>SI(H510&gt;=1000000,"Alto",SI(H510&gt;=100000,"Medio","Bajo"))</f>
        <v/>
      </c>
      <c r="M510">
        <f>SI.ERROR(BUSCARV(E510,TablaEstados,3,FALSO),"Sin dato")</f>
        <v/>
      </c>
      <c r="N510">
        <f>SI.ERROR(BUSCARV(E510,TablaEstados,4,FALSO),"Sin dato")</f>
        <v/>
      </c>
    </row>
    <row r="511">
      <c r="A511" t="inlineStr">
        <is>
          <t>2025</t>
        </is>
      </c>
      <c r="B511" t="inlineStr">
        <is>
          <t>06</t>
        </is>
      </c>
      <c r="C511" t="inlineStr">
        <is>
          <t>09011110</t>
        </is>
      </c>
      <c r="D511" t="inlineStr">
        <is>
          <t>301</t>
        </is>
      </c>
      <c r="E511" t="inlineStr">
        <is>
          <t>PR</t>
        </is>
      </c>
      <c r="F511" t="n">
        <v>19</v>
      </c>
      <c r="G511" t="n">
        <v>19200</v>
      </c>
      <c r="H511" t="n">
        <v>138418</v>
      </c>
      <c r="I511" t="inlineStr">
        <is>
          <t>Café en granos</t>
        </is>
      </c>
      <c r="J511">
        <f>SI.ERROR(BUSCARV(D511,TablaPaises,6,FALSO),"Sin dato")</f>
        <v/>
      </c>
      <c r="K511">
        <f>SI.ERROR(BUSCARV(C511,TablaProductos,2,FALSO),"Sin dato")</f>
        <v/>
      </c>
      <c r="L511">
        <f>SI(H511&gt;=1000000,"Alto",SI(H511&gt;=100000,"Medio","Bajo"))</f>
        <v/>
      </c>
      <c r="M511">
        <f>SI.ERROR(BUSCARV(E511,TablaEstados,3,FALSO),"Sin dato")</f>
        <v/>
      </c>
      <c r="N511">
        <f>SI.ERROR(BUSCARV(E511,TablaEstados,4,FALSO),"Sin dato")</f>
        <v/>
      </c>
    </row>
    <row r="512">
      <c r="A512" t="inlineStr">
        <is>
          <t>2025</t>
        </is>
      </c>
      <c r="B512" t="inlineStr">
        <is>
          <t>01</t>
        </is>
      </c>
      <c r="C512" t="inlineStr">
        <is>
          <t>09011110</t>
        </is>
      </c>
      <c r="D512" t="inlineStr">
        <is>
          <t>399</t>
        </is>
      </c>
      <c r="E512" t="inlineStr">
        <is>
          <t>MG</t>
        </is>
      </c>
      <c r="F512" t="n">
        <v>368</v>
      </c>
      <c r="G512" t="n">
        <v>368216</v>
      </c>
      <c r="H512" t="n">
        <v>1595108</v>
      </c>
      <c r="I512" t="inlineStr">
        <is>
          <t>Café en granos</t>
        </is>
      </c>
      <c r="J512">
        <f>SI.ERROR(BUSCARV(D512,TablaPaises,6,FALSO),"Sin dato")</f>
        <v/>
      </c>
      <c r="K512">
        <f>SI.ERROR(BUSCARV(C512,TablaProductos,2,FALSO),"Sin dato")</f>
        <v/>
      </c>
      <c r="L512">
        <f>SI(H512&gt;=1000000,"Alto",SI(H512&gt;=100000,"Medio","Bajo"))</f>
        <v/>
      </c>
      <c r="M512">
        <f>SI.ERROR(BUSCARV(E512,TablaEstados,3,FALSO),"Sin dato")</f>
        <v/>
      </c>
      <c r="N512">
        <f>SI.ERROR(BUSCARV(E512,TablaEstados,4,FALSO),"Sin dato")</f>
        <v/>
      </c>
    </row>
    <row r="513">
      <c r="A513" t="inlineStr">
        <is>
          <t>2025</t>
        </is>
      </c>
      <c r="B513" t="inlineStr">
        <is>
          <t>01</t>
        </is>
      </c>
      <c r="C513" t="inlineStr">
        <is>
          <t>09011110</t>
        </is>
      </c>
      <c r="D513" t="inlineStr">
        <is>
          <t>383</t>
        </is>
      </c>
      <c r="E513" t="inlineStr">
        <is>
          <t>MG</t>
        </is>
      </c>
      <c r="F513" t="n">
        <v>38</v>
      </c>
      <c r="G513" t="n">
        <v>38400</v>
      </c>
      <c r="H513" t="n">
        <v>208896</v>
      </c>
      <c r="I513" t="inlineStr">
        <is>
          <t>Café en granos</t>
        </is>
      </c>
      <c r="J513">
        <f>SI.ERROR(BUSCARV(D513,TablaPaises,6,FALSO),"Sin dato")</f>
        <v/>
      </c>
      <c r="K513">
        <f>SI.ERROR(BUSCARV(C513,TablaProductos,2,FALSO),"Sin dato")</f>
        <v/>
      </c>
      <c r="L513">
        <f>SI(H513&gt;=1000000,"Alto",SI(H513&gt;=100000,"Medio","Bajo"))</f>
        <v/>
      </c>
      <c r="M513">
        <f>SI.ERROR(BUSCARV(E513,TablaEstados,3,FALSO),"Sin dato")</f>
        <v/>
      </c>
      <c r="N513">
        <f>SI.ERROR(BUSCARV(E513,TablaEstados,4,FALSO),"Sin dato")</f>
        <v/>
      </c>
    </row>
    <row r="514">
      <c r="A514" t="inlineStr">
        <is>
          <t>2025</t>
        </is>
      </c>
      <c r="B514" t="inlineStr">
        <is>
          <t>11</t>
        </is>
      </c>
      <c r="C514" t="inlineStr">
        <is>
          <t>09011110</t>
        </is>
      </c>
      <c r="D514" t="inlineStr">
        <is>
          <t>059</t>
        </is>
      </c>
      <c r="E514" t="inlineStr">
        <is>
          <t>MG</t>
        </is>
      </c>
      <c r="F514" t="n">
        <v>200</v>
      </c>
      <c r="G514" t="n">
        <v>200000</v>
      </c>
      <c r="H514" t="n">
        <v>1039116</v>
      </c>
      <c r="I514" t="inlineStr">
        <is>
          <t>Café en granos</t>
        </is>
      </c>
      <c r="J514">
        <f>SI.ERROR(BUSCARV(D514,TablaPaises,6,FALSO),"Sin dato")</f>
        <v/>
      </c>
      <c r="K514">
        <f>SI.ERROR(BUSCARV(C514,TablaProductos,2,FALSO),"Sin dato")</f>
        <v/>
      </c>
      <c r="L514">
        <f>SI(H514&gt;=1000000,"Alto",SI(H514&gt;=100000,"Medio","Bajo"))</f>
        <v/>
      </c>
      <c r="M514">
        <f>SI.ERROR(BUSCARV(E514,TablaEstados,3,FALSO),"Sin dato")</f>
        <v/>
      </c>
      <c r="N514">
        <f>SI.ERROR(BUSCARV(E514,TablaEstados,4,FALSO),"Sin dato")</f>
        <v/>
      </c>
    </row>
    <row r="515">
      <c r="A515" t="inlineStr">
        <is>
          <t>2025</t>
        </is>
      </c>
      <c r="B515" t="inlineStr">
        <is>
          <t>03</t>
        </is>
      </c>
      <c r="C515" t="inlineStr">
        <is>
          <t>12019000</t>
        </is>
      </c>
      <c r="D515" t="inlineStr">
        <is>
          <t>676</t>
        </is>
      </c>
      <c r="E515" t="inlineStr">
        <is>
          <t>MT</t>
        </is>
      </c>
      <c r="F515" t="n">
        <v>21579</v>
      </c>
      <c r="G515" t="n">
        <v>21579803</v>
      </c>
      <c r="H515" t="n">
        <v>9357218</v>
      </c>
      <c r="I515" t="inlineStr">
        <is>
          <t>Soja</t>
        </is>
      </c>
      <c r="J515">
        <f>SI.ERROR(BUSCARV(D515,TablaPaises,6,FALSO),"Sin dato")</f>
        <v/>
      </c>
      <c r="K515">
        <f>SI.ERROR(BUSCARV(C515,TablaProductos,2,FALSO),"Sin dato")</f>
        <v/>
      </c>
      <c r="L515">
        <f>SI(H515&gt;=1000000,"Alto",SI(H515&gt;=100000,"Medio","Bajo"))</f>
        <v/>
      </c>
      <c r="M515">
        <f>SI.ERROR(BUSCARV(E515,TablaEstados,3,FALSO),"Sin dato")</f>
        <v/>
      </c>
      <c r="N515">
        <f>SI.ERROR(BUSCARV(E515,TablaEstados,4,FALSO),"Sin dato")</f>
        <v/>
      </c>
    </row>
    <row r="516">
      <c r="A516" t="inlineStr">
        <is>
          <t>2025</t>
        </is>
      </c>
      <c r="B516" t="inlineStr">
        <is>
          <t>06</t>
        </is>
      </c>
      <c r="C516" t="inlineStr">
        <is>
          <t>09011110</t>
        </is>
      </c>
      <c r="D516" t="inlineStr">
        <is>
          <t>190</t>
        </is>
      </c>
      <c r="E516" t="inlineStr">
        <is>
          <t>MG</t>
        </is>
      </c>
      <c r="F516" t="n">
        <v>57</v>
      </c>
      <c r="G516" t="n">
        <v>57600</v>
      </c>
      <c r="H516" t="n">
        <v>464779</v>
      </c>
      <c r="I516" t="inlineStr">
        <is>
          <t>Café en granos</t>
        </is>
      </c>
      <c r="J516">
        <f>SI.ERROR(BUSCARV(D516,TablaPaises,6,FALSO),"Sin dato")</f>
        <v/>
      </c>
      <c r="K516">
        <f>SI.ERROR(BUSCARV(C516,TablaProductos,2,FALSO),"Sin dato")</f>
        <v/>
      </c>
      <c r="L516">
        <f>SI(H516&gt;=1000000,"Alto",SI(H516&gt;=100000,"Medio","Bajo"))</f>
        <v/>
      </c>
      <c r="M516">
        <f>SI.ERROR(BUSCARV(E516,TablaEstados,3,FALSO),"Sin dato")</f>
        <v/>
      </c>
      <c r="N516">
        <f>SI.ERROR(BUSCARV(E516,TablaEstados,4,FALSO),"Sin dato")</f>
        <v/>
      </c>
    </row>
    <row r="517">
      <c r="A517" t="inlineStr">
        <is>
          <t>2025</t>
        </is>
      </c>
      <c r="B517" t="inlineStr">
        <is>
          <t>02</t>
        </is>
      </c>
      <c r="C517" t="inlineStr">
        <is>
          <t>09011110</t>
        </is>
      </c>
      <c r="D517" t="inlineStr">
        <is>
          <t>427</t>
        </is>
      </c>
      <c r="E517" t="inlineStr">
        <is>
          <t>MG</t>
        </is>
      </c>
      <c r="F517" t="n">
        <v>633</v>
      </c>
      <c r="G517" t="n">
        <v>634735</v>
      </c>
      <c r="H517" t="n">
        <v>4542062</v>
      </c>
      <c r="I517" t="inlineStr">
        <is>
          <t>Café en granos</t>
        </is>
      </c>
      <c r="J517">
        <f>SI.ERROR(BUSCARV(D517,TablaPaises,6,FALSO),"Sin dato")</f>
        <v/>
      </c>
      <c r="K517">
        <f>SI.ERROR(BUSCARV(C517,TablaProductos,2,FALSO),"Sin dato")</f>
        <v/>
      </c>
      <c r="L517">
        <f>SI(H517&gt;=1000000,"Alto",SI(H517&gt;=100000,"Medio","Bajo"))</f>
        <v/>
      </c>
      <c r="M517">
        <f>SI.ERROR(BUSCARV(E517,TablaEstados,3,FALSO),"Sin dato")</f>
        <v/>
      </c>
      <c r="N517">
        <f>SI.ERROR(BUSCARV(E517,TablaEstados,4,FALSO),"Sin dato")</f>
        <v/>
      </c>
    </row>
    <row r="518">
      <c r="A518" t="inlineStr">
        <is>
          <t>2025</t>
        </is>
      </c>
      <c r="B518" t="inlineStr">
        <is>
          <t>09</t>
        </is>
      </c>
      <c r="C518" t="inlineStr">
        <is>
          <t>09011110</t>
        </is>
      </c>
      <c r="D518" t="inlineStr">
        <is>
          <t>163</t>
        </is>
      </c>
      <c r="E518" t="inlineStr">
        <is>
          <t>MG</t>
        </is>
      </c>
      <c r="F518" t="n">
        <v>19</v>
      </c>
      <c r="G518" t="n">
        <v>19200</v>
      </c>
      <c r="H518" t="n">
        <v>96000</v>
      </c>
      <c r="I518" t="inlineStr">
        <is>
          <t>Café en granos</t>
        </is>
      </c>
      <c r="J518">
        <f>SI.ERROR(BUSCARV(D518,TablaPaises,6,FALSO),"Sin dato")</f>
        <v/>
      </c>
      <c r="K518">
        <f>SI.ERROR(BUSCARV(C518,TablaProductos,2,FALSO),"Sin dato")</f>
        <v/>
      </c>
      <c r="L518">
        <f>SI(H518&gt;=1000000,"Alto",SI(H518&gt;=100000,"Medio","Bajo"))</f>
        <v/>
      </c>
      <c r="M518">
        <f>SI.ERROR(BUSCARV(E518,TablaEstados,3,FALSO),"Sin dato")</f>
        <v/>
      </c>
      <c r="N518">
        <f>SI.ERROR(BUSCARV(E518,TablaEstados,4,FALSO),"Sin dato")</f>
        <v/>
      </c>
    </row>
    <row r="519">
      <c r="A519" t="inlineStr">
        <is>
          <t>2025</t>
        </is>
      </c>
      <c r="B519" t="inlineStr">
        <is>
          <t>07</t>
        </is>
      </c>
      <c r="C519" t="inlineStr">
        <is>
          <t>12019000</t>
        </is>
      </c>
      <c r="D519" t="inlineStr">
        <is>
          <t>245</t>
        </is>
      </c>
      <c r="E519" t="inlineStr">
        <is>
          <t>MA</t>
        </is>
      </c>
      <c r="F519" t="n">
        <v>6158</v>
      </c>
      <c r="G519" t="n">
        <v>6158187</v>
      </c>
      <c r="H519" t="n">
        <v>2582496</v>
      </c>
      <c r="I519" t="inlineStr">
        <is>
          <t>Soja</t>
        </is>
      </c>
      <c r="J519">
        <f>SI.ERROR(BUSCARV(D519,TablaPaises,6,FALSO),"Sin dato")</f>
        <v/>
      </c>
      <c r="K519">
        <f>SI.ERROR(BUSCARV(C519,TablaProductos,2,FALSO),"Sin dato")</f>
        <v/>
      </c>
      <c r="L519">
        <f>SI(H519&gt;=1000000,"Alto",SI(H519&gt;=100000,"Medio","Bajo"))</f>
        <v/>
      </c>
      <c r="M519">
        <f>SI.ERROR(BUSCARV(E519,TablaEstados,3,FALSO),"Sin dato")</f>
        <v/>
      </c>
      <c r="N519">
        <f>SI.ERROR(BUSCARV(E519,TablaEstados,4,FALSO),"Sin dato")</f>
        <v/>
      </c>
    </row>
    <row r="520">
      <c r="A520" t="inlineStr">
        <is>
          <t>2025</t>
        </is>
      </c>
      <c r="B520" t="inlineStr">
        <is>
          <t>09</t>
        </is>
      </c>
      <c r="C520" t="inlineStr">
        <is>
          <t>10059010</t>
        </is>
      </c>
      <c r="D520" t="inlineStr">
        <is>
          <t>434</t>
        </is>
      </c>
      <c r="E520" t="inlineStr">
        <is>
          <t>MA</t>
        </is>
      </c>
      <c r="F520" t="n">
        <v>6</v>
      </c>
      <c r="G520" t="n">
        <v>6</v>
      </c>
      <c r="H520" t="n">
        <v>4</v>
      </c>
      <c r="I520" t="inlineStr">
        <is>
          <t>Milho</t>
        </is>
      </c>
      <c r="J520">
        <f>SI.ERROR(BUSCARV(D520,TablaPaises,6,FALSO),"Sin dato")</f>
        <v/>
      </c>
      <c r="K520">
        <f>SI.ERROR(BUSCARV(C520,TablaProductos,2,FALSO),"Sin dato")</f>
        <v/>
      </c>
      <c r="L520">
        <f>SI(H520&gt;=1000000,"Alto",SI(H520&gt;=100000,"Medio","Bajo"))</f>
        <v/>
      </c>
      <c r="M520">
        <f>SI.ERROR(BUSCARV(E520,TablaEstados,3,FALSO),"Sin dato")</f>
        <v/>
      </c>
      <c r="N520">
        <f>SI.ERROR(BUSCARV(E520,TablaEstados,4,FALSO),"Sin dato")</f>
        <v/>
      </c>
    </row>
    <row r="521">
      <c r="A521" t="inlineStr">
        <is>
          <t>2025</t>
        </is>
      </c>
      <c r="B521" t="inlineStr">
        <is>
          <t>12</t>
        </is>
      </c>
      <c r="C521" t="inlineStr">
        <is>
          <t>09011110</t>
        </is>
      </c>
      <c r="D521" t="inlineStr">
        <is>
          <t>245</t>
        </is>
      </c>
      <c r="E521" t="inlineStr">
        <is>
          <t>MG</t>
        </is>
      </c>
      <c r="F521" t="n">
        <v>214</v>
      </c>
      <c r="G521" t="n">
        <v>214380</v>
      </c>
      <c r="H521" t="n">
        <v>1533409</v>
      </c>
      <c r="I521" t="inlineStr">
        <is>
          <t>Café en granos</t>
        </is>
      </c>
      <c r="J521">
        <f>SI.ERROR(BUSCARV(D521,TablaPaises,6,FALSO),"Sin dato")</f>
        <v/>
      </c>
      <c r="K521">
        <f>SI.ERROR(BUSCARV(C521,TablaProductos,2,FALSO),"Sin dato")</f>
        <v/>
      </c>
      <c r="L521">
        <f>SI(H521&gt;=1000000,"Alto",SI(H521&gt;=100000,"Medio","Bajo"))</f>
        <v/>
      </c>
      <c r="M521">
        <f>SI.ERROR(BUSCARV(E521,TablaEstados,3,FALSO),"Sin dato")</f>
        <v/>
      </c>
      <c r="N521">
        <f>SI.ERROR(BUSCARV(E521,TablaEstados,4,FALSO),"Sin dato")</f>
        <v/>
      </c>
    </row>
    <row r="522">
      <c r="A522" t="inlineStr">
        <is>
          <t>2025</t>
        </is>
      </c>
      <c r="B522" t="inlineStr">
        <is>
          <t>12</t>
        </is>
      </c>
      <c r="C522" t="inlineStr">
        <is>
          <t>09011200</t>
        </is>
      </c>
      <c r="D522" t="inlineStr">
        <is>
          <t>077</t>
        </is>
      </c>
      <c r="E522" t="inlineStr">
        <is>
          <t>SP</t>
        </is>
      </c>
      <c r="F522" t="n">
        <v>2</v>
      </c>
      <c r="G522" t="n">
        <v>2</v>
      </c>
      <c r="H522" t="n">
        <v>123</v>
      </c>
      <c r="I522" t="inlineStr">
        <is>
          <t>Café en granos</t>
        </is>
      </c>
      <c r="J522">
        <f>SI.ERROR(BUSCARV(D522,TablaPaises,6,FALSO),"Sin dato")</f>
        <v/>
      </c>
      <c r="K522">
        <f>SI.ERROR(BUSCARV(C522,TablaProductos,2,FALSO),"Sin dato")</f>
        <v/>
      </c>
      <c r="L522">
        <f>SI(H522&gt;=1000000,"Alto",SI(H522&gt;=100000,"Medio","Bajo"))</f>
        <v/>
      </c>
      <c r="M522">
        <f>SI.ERROR(BUSCARV(E522,TablaEstados,3,FALSO),"Sin dato")</f>
        <v/>
      </c>
      <c r="N522">
        <f>SI.ERROR(BUSCARV(E522,TablaEstados,4,FALSO),"Sin dato")</f>
        <v/>
      </c>
    </row>
    <row r="523">
      <c r="A523" t="inlineStr">
        <is>
          <t>2025</t>
        </is>
      </c>
      <c r="B523" t="inlineStr">
        <is>
          <t>05</t>
        </is>
      </c>
      <c r="C523" t="inlineStr">
        <is>
          <t>52010020</t>
        </is>
      </c>
      <c r="D523" t="inlineStr">
        <is>
          <t>361</t>
        </is>
      </c>
      <c r="E523" t="inlineStr">
        <is>
          <t>GO</t>
        </is>
      </c>
      <c r="F523" t="n">
        <v>470</v>
      </c>
      <c r="G523" t="n">
        <v>469246</v>
      </c>
      <c r="H523" t="n">
        <v>702824</v>
      </c>
      <c r="I523" t="inlineStr">
        <is>
          <t>Algodón</t>
        </is>
      </c>
      <c r="J523">
        <f>SI.ERROR(BUSCARV(D523,TablaPaises,6,FALSO),"Sin dato")</f>
        <v/>
      </c>
      <c r="K523">
        <f>SI.ERROR(BUSCARV(C523,TablaProductos,2,FALSO),"Sin dato")</f>
        <v/>
      </c>
      <c r="L523">
        <f>SI(H523&gt;=1000000,"Alto",SI(H523&gt;=100000,"Medio","Bajo"))</f>
        <v/>
      </c>
      <c r="M523">
        <f>SI.ERROR(BUSCARV(E523,TablaEstados,3,FALSO),"Sin dato")</f>
        <v/>
      </c>
      <c r="N523">
        <f>SI.ERROR(BUSCARV(E523,TablaEstados,4,FALSO),"Sin dato")</f>
        <v/>
      </c>
    </row>
    <row r="524">
      <c r="A524" t="inlineStr">
        <is>
          <t>2025</t>
        </is>
      </c>
      <c r="B524" t="inlineStr">
        <is>
          <t>02</t>
        </is>
      </c>
      <c r="C524" t="inlineStr">
        <is>
          <t>52010020</t>
        </is>
      </c>
      <c r="D524" t="inlineStr">
        <is>
          <t>081</t>
        </is>
      </c>
      <c r="E524" t="inlineStr">
        <is>
          <t>MS</t>
        </is>
      </c>
      <c r="F524" t="n">
        <v>381</v>
      </c>
      <c r="G524" t="n">
        <v>381001</v>
      </c>
      <c r="H524" t="n">
        <v>683615</v>
      </c>
      <c r="I524" t="inlineStr">
        <is>
          <t>Algodón</t>
        </is>
      </c>
      <c r="J524">
        <f>SI.ERROR(BUSCARV(D524,TablaPaises,6,FALSO),"Sin dato")</f>
        <v/>
      </c>
      <c r="K524">
        <f>SI.ERROR(BUSCARV(C524,TablaProductos,2,FALSO),"Sin dato")</f>
        <v/>
      </c>
      <c r="L524">
        <f>SI(H524&gt;=1000000,"Alto",SI(H524&gt;=100000,"Medio","Bajo"))</f>
        <v/>
      </c>
      <c r="M524">
        <f>SI.ERROR(BUSCARV(E524,TablaEstados,3,FALSO),"Sin dato")</f>
        <v/>
      </c>
      <c r="N524">
        <f>SI.ERROR(BUSCARV(E524,TablaEstados,4,FALSO),"Sin dato")</f>
        <v/>
      </c>
    </row>
    <row r="525">
      <c r="A525" t="inlineStr">
        <is>
          <t>2025</t>
        </is>
      </c>
      <c r="B525" t="inlineStr">
        <is>
          <t>12</t>
        </is>
      </c>
      <c r="C525" t="inlineStr">
        <is>
          <t>12019000</t>
        </is>
      </c>
      <c r="D525" t="inlineStr">
        <is>
          <t>628</t>
        </is>
      </c>
      <c r="E525" t="inlineStr">
        <is>
          <t>PR</t>
        </is>
      </c>
      <c r="F525" t="n">
        <v>0</v>
      </c>
      <c r="G525" t="n">
        <v>36</v>
      </c>
      <c r="H525" t="n">
        <v>3472</v>
      </c>
      <c r="I525" t="inlineStr">
        <is>
          <t>Soja</t>
        </is>
      </c>
      <c r="J525">
        <f>SI.ERROR(BUSCARV(D525,TablaPaises,6,FALSO),"Sin dato")</f>
        <v/>
      </c>
      <c r="K525">
        <f>SI.ERROR(BUSCARV(C525,TablaProductos,2,FALSO),"Sin dato")</f>
        <v/>
      </c>
      <c r="L525">
        <f>SI(H525&gt;=1000000,"Alto",SI(H525&gt;=100000,"Medio","Bajo"))</f>
        <v/>
      </c>
      <c r="M525">
        <f>SI.ERROR(BUSCARV(E525,TablaEstados,3,FALSO),"Sin dato")</f>
        <v/>
      </c>
      <c r="N525">
        <f>SI.ERROR(BUSCARV(E525,TablaEstados,4,FALSO),"Sin dato")</f>
        <v/>
      </c>
    </row>
    <row r="526">
      <c r="A526" t="inlineStr">
        <is>
          <t>2025</t>
        </is>
      </c>
      <c r="B526" t="inlineStr">
        <is>
          <t>12</t>
        </is>
      </c>
      <c r="C526" t="inlineStr">
        <is>
          <t>10059090</t>
        </is>
      </c>
      <c r="D526" t="inlineStr">
        <is>
          <t>232</t>
        </is>
      </c>
      <c r="E526" t="inlineStr">
        <is>
          <t>SP</t>
        </is>
      </c>
      <c r="F526" t="n">
        <v>14</v>
      </c>
      <c r="G526" t="n">
        <v>14</v>
      </c>
      <c r="H526" t="n">
        <v>19</v>
      </c>
      <c r="I526" t="inlineStr">
        <is>
          <t>Milho</t>
        </is>
      </c>
      <c r="J526">
        <f>SI.ERROR(BUSCARV(D526,TablaPaises,6,FALSO),"Sin dato")</f>
        <v/>
      </c>
      <c r="K526">
        <f>SI.ERROR(BUSCARV(C526,TablaProductos,2,FALSO),"Sin dato")</f>
        <v/>
      </c>
      <c r="L526">
        <f>SI(H526&gt;=1000000,"Alto",SI(H526&gt;=100000,"Medio","Bajo"))</f>
        <v/>
      </c>
      <c r="M526">
        <f>SI.ERROR(BUSCARV(E526,TablaEstados,3,FALSO),"Sin dato")</f>
        <v/>
      </c>
      <c r="N526">
        <f>SI.ERROR(BUSCARV(E526,TablaEstados,4,FALSO),"Sin dato")</f>
        <v/>
      </c>
    </row>
    <row r="527">
      <c r="A527" t="inlineStr">
        <is>
          <t>2025</t>
        </is>
      </c>
      <c r="B527" t="inlineStr">
        <is>
          <t>05</t>
        </is>
      </c>
      <c r="C527" t="inlineStr">
        <is>
          <t>52010020</t>
        </is>
      </c>
      <c r="D527" t="inlineStr">
        <is>
          <t>081</t>
        </is>
      </c>
      <c r="E527" t="inlineStr">
        <is>
          <t>RO</t>
        </is>
      </c>
      <c r="F527" t="n">
        <v>94</v>
      </c>
      <c r="G527" t="n">
        <v>94412</v>
      </c>
      <c r="H527" t="n">
        <v>183935</v>
      </c>
      <c r="I527" t="inlineStr">
        <is>
          <t>Algodón</t>
        </is>
      </c>
      <c r="J527">
        <f>SI.ERROR(BUSCARV(D527,TablaPaises,6,FALSO),"Sin dato")</f>
        <v/>
      </c>
      <c r="K527">
        <f>SI.ERROR(BUSCARV(C527,TablaProductos,2,FALSO),"Sin dato")</f>
        <v/>
      </c>
      <c r="L527">
        <f>SI(H527&gt;=1000000,"Alto",SI(H527&gt;=100000,"Medio","Bajo"))</f>
        <v/>
      </c>
      <c r="M527">
        <f>SI.ERROR(BUSCARV(E527,TablaEstados,3,FALSO),"Sin dato")</f>
        <v/>
      </c>
      <c r="N527">
        <f>SI.ERROR(BUSCARV(E527,TablaEstados,4,FALSO),"Sin dato")</f>
        <v/>
      </c>
    </row>
    <row r="528">
      <c r="A528" t="inlineStr">
        <is>
          <t>2025</t>
        </is>
      </c>
      <c r="B528" t="inlineStr">
        <is>
          <t>09</t>
        </is>
      </c>
      <c r="C528" t="inlineStr">
        <is>
          <t>09011110</t>
        </is>
      </c>
      <c r="D528" t="inlineStr">
        <is>
          <t>831</t>
        </is>
      </c>
      <c r="E528" t="inlineStr">
        <is>
          <t>SP</t>
        </is>
      </c>
      <c r="F528" t="n">
        <v>38</v>
      </c>
      <c r="G528" t="n">
        <v>38400</v>
      </c>
      <c r="H528" t="n">
        <v>232128</v>
      </c>
      <c r="I528" t="inlineStr">
        <is>
          <t>Café en granos</t>
        </is>
      </c>
      <c r="J528">
        <f>SI.ERROR(BUSCARV(D528,TablaPaises,6,FALSO),"Sin dato")</f>
        <v/>
      </c>
      <c r="K528">
        <f>SI.ERROR(BUSCARV(C528,TablaProductos,2,FALSO),"Sin dato")</f>
        <v/>
      </c>
      <c r="L528">
        <f>SI(H528&gt;=1000000,"Alto",SI(H528&gt;=100000,"Medio","Bajo"))</f>
        <v/>
      </c>
      <c r="M528">
        <f>SI.ERROR(BUSCARV(E528,TablaEstados,3,FALSO),"Sin dato")</f>
        <v/>
      </c>
      <c r="N528">
        <f>SI.ERROR(BUSCARV(E528,TablaEstados,4,FALSO),"Sin dato")</f>
        <v/>
      </c>
    </row>
    <row r="529">
      <c r="A529" t="inlineStr">
        <is>
          <t>2025</t>
        </is>
      </c>
      <c r="B529" t="inlineStr">
        <is>
          <t>08</t>
        </is>
      </c>
      <c r="C529" t="inlineStr">
        <is>
          <t>10059010</t>
        </is>
      </c>
      <c r="D529" t="inlineStr">
        <is>
          <t>850</t>
        </is>
      </c>
      <c r="E529" t="inlineStr">
        <is>
          <t>MT</t>
        </is>
      </c>
      <c r="F529" t="n">
        <v>25493934</v>
      </c>
      <c r="G529" t="n">
        <v>25493934</v>
      </c>
      <c r="H529" t="n">
        <v>4850304</v>
      </c>
      <c r="I529" t="inlineStr">
        <is>
          <t>Milho</t>
        </is>
      </c>
      <c r="J529">
        <f>SI.ERROR(BUSCARV(D529,TablaPaises,6,FALSO),"Sin dato")</f>
        <v/>
      </c>
      <c r="K529">
        <f>SI.ERROR(BUSCARV(C529,TablaProductos,2,FALSO),"Sin dato")</f>
        <v/>
      </c>
      <c r="L529">
        <f>SI(H529&gt;=1000000,"Alto",SI(H529&gt;=100000,"Medio","Bajo"))</f>
        <v/>
      </c>
      <c r="M529">
        <f>SI.ERROR(BUSCARV(E529,TablaEstados,3,FALSO),"Sin dato")</f>
        <v/>
      </c>
      <c r="N529">
        <f>SI.ERROR(BUSCARV(E529,TablaEstados,4,FALSO),"Sin dato")</f>
        <v/>
      </c>
    </row>
    <row r="530">
      <c r="A530" t="inlineStr">
        <is>
          <t>2025</t>
        </is>
      </c>
      <c r="B530" t="inlineStr">
        <is>
          <t>09</t>
        </is>
      </c>
      <c r="C530" t="inlineStr">
        <is>
          <t>09011110</t>
        </is>
      </c>
      <c r="D530" t="inlineStr">
        <is>
          <t>198</t>
        </is>
      </c>
      <c r="E530" t="inlineStr">
        <is>
          <t>MG</t>
        </is>
      </c>
      <c r="F530" t="n">
        <v>1</v>
      </c>
      <c r="G530" t="n">
        <v>600</v>
      </c>
      <c r="H530" t="n">
        <v>4233</v>
      </c>
      <c r="I530" t="inlineStr">
        <is>
          <t>Café en granos</t>
        </is>
      </c>
      <c r="J530">
        <f>SI.ERROR(BUSCARV(D530,TablaPaises,6,FALSO),"Sin dato")</f>
        <v/>
      </c>
      <c r="K530">
        <f>SI.ERROR(BUSCARV(C530,TablaProductos,2,FALSO),"Sin dato")</f>
        <v/>
      </c>
      <c r="L530">
        <f>SI(H530&gt;=1000000,"Alto",SI(H530&gt;=100000,"Medio","Bajo"))</f>
        <v/>
      </c>
      <c r="M530">
        <f>SI.ERROR(BUSCARV(E530,TablaEstados,3,FALSO),"Sin dato")</f>
        <v/>
      </c>
      <c r="N530">
        <f>SI.ERROR(BUSCARV(E530,TablaEstados,4,FALSO),"Sin dato")</f>
        <v/>
      </c>
    </row>
    <row r="531">
      <c r="A531" t="inlineStr">
        <is>
          <t>2025</t>
        </is>
      </c>
      <c r="B531" t="inlineStr">
        <is>
          <t>09</t>
        </is>
      </c>
      <c r="C531" t="inlineStr">
        <is>
          <t>09011110</t>
        </is>
      </c>
      <c r="D531" t="inlineStr">
        <is>
          <t>275</t>
        </is>
      </c>
      <c r="E531" t="inlineStr">
        <is>
          <t>MG</t>
        </is>
      </c>
      <c r="F531" t="n">
        <v>946</v>
      </c>
      <c r="G531" t="n">
        <v>946400</v>
      </c>
      <c r="H531" t="n">
        <v>7313467</v>
      </c>
      <c r="I531" t="inlineStr">
        <is>
          <t>Café en granos</t>
        </is>
      </c>
      <c r="J531">
        <f>SI.ERROR(BUSCARV(D531,TablaPaises,6,FALSO),"Sin dato")</f>
        <v/>
      </c>
      <c r="K531">
        <f>SI.ERROR(BUSCARV(C531,TablaProductos,2,FALSO),"Sin dato")</f>
        <v/>
      </c>
      <c r="L531">
        <f>SI(H531&gt;=1000000,"Alto",SI(H531&gt;=100000,"Medio","Bajo"))</f>
        <v/>
      </c>
      <c r="M531">
        <f>SI.ERROR(BUSCARV(E531,TablaEstados,3,FALSO),"Sin dato")</f>
        <v/>
      </c>
      <c r="N531">
        <f>SI.ERROR(BUSCARV(E531,TablaEstados,4,FALSO),"Sin dato")</f>
        <v/>
      </c>
    </row>
    <row r="532">
      <c r="A532" t="inlineStr">
        <is>
          <t>2025</t>
        </is>
      </c>
      <c r="B532" t="inlineStr">
        <is>
          <t>02</t>
        </is>
      </c>
      <c r="C532" t="inlineStr">
        <is>
          <t>10059010</t>
        </is>
      </c>
      <c r="D532" t="inlineStr">
        <is>
          <t>586</t>
        </is>
      </c>
      <c r="E532" t="inlineStr">
        <is>
          <t>SP</t>
        </is>
      </c>
      <c r="F532" t="n">
        <v>66</v>
      </c>
      <c r="G532" t="n">
        <v>66</v>
      </c>
      <c r="H532" t="n">
        <v>63</v>
      </c>
      <c r="I532" t="inlineStr">
        <is>
          <t>Milho</t>
        </is>
      </c>
      <c r="J532">
        <f>SI.ERROR(BUSCARV(D532,TablaPaises,6,FALSO),"Sin dato")</f>
        <v/>
      </c>
      <c r="K532">
        <f>SI.ERROR(BUSCARV(C532,TablaProductos,2,FALSO),"Sin dato")</f>
        <v/>
      </c>
      <c r="L532">
        <f>SI(H532&gt;=1000000,"Alto",SI(H532&gt;=100000,"Medio","Bajo"))</f>
        <v/>
      </c>
      <c r="M532">
        <f>SI.ERROR(BUSCARV(E532,TablaEstados,3,FALSO),"Sin dato")</f>
        <v/>
      </c>
      <c r="N532">
        <f>SI.ERROR(BUSCARV(E532,TablaEstados,4,FALSO),"Sin dato")</f>
        <v/>
      </c>
    </row>
    <row r="533">
      <c r="A533" t="inlineStr">
        <is>
          <t>2025</t>
        </is>
      </c>
      <c r="B533" t="inlineStr">
        <is>
          <t>12</t>
        </is>
      </c>
      <c r="C533" t="inlineStr">
        <is>
          <t>10059010</t>
        </is>
      </c>
      <c r="D533" t="inlineStr">
        <is>
          <t>580</t>
        </is>
      </c>
      <c r="E533" t="inlineStr">
        <is>
          <t>SP</t>
        </is>
      </c>
      <c r="F533" t="n">
        <v>10</v>
      </c>
      <c r="G533" t="n">
        <v>10</v>
      </c>
      <c r="H533" t="n">
        <v>45</v>
      </c>
      <c r="I533" t="inlineStr">
        <is>
          <t>Milho</t>
        </is>
      </c>
      <c r="J533">
        <f>SI.ERROR(BUSCARV(D533,TablaPaises,6,FALSO),"Sin dato")</f>
        <v/>
      </c>
      <c r="K533">
        <f>SI.ERROR(BUSCARV(C533,TablaProductos,2,FALSO),"Sin dato")</f>
        <v/>
      </c>
      <c r="L533">
        <f>SI(H533&gt;=1000000,"Alto",SI(H533&gt;=100000,"Medio","Bajo"))</f>
        <v/>
      </c>
      <c r="M533">
        <f>SI.ERROR(BUSCARV(E533,TablaEstados,3,FALSO),"Sin dato")</f>
        <v/>
      </c>
      <c r="N533">
        <f>SI.ERROR(BUSCARV(E533,TablaEstados,4,FALSO),"Sin dato")</f>
        <v/>
      </c>
    </row>
    <row r="534">
      <c r="A534" t="inlineStr">
        <is>
          <t>2025</t>
        </is>
      </c>
      <c r="B534" t="inlineStr">
        <is>
          <t>12</t>
        </is>
      </c>
      <c r="C534" t="inlineStr">
        <is>
          <t>09011110</t>
        </is>
      </c>
      <c r="D534" t="inlineStr">
        <is>
          <t>399</t>
        </is>
      </c>
      <c r="E534" t="inlineStr">
        <is>
          <t>ES</t>
        </is>
      </c>
      <c r="F534" t="n">
        <v>370</v>
      </c>
      <c r="G534" t="n">
        <v>369600</v>
      </c>
      <c r="H534" t="n">
        <v>1609035</v>
      </c>
      <c r="I534" t="inlineStr">
        <is>
          <t>Café en granos</t>
        </is>
      </c>
      <c r="J534">
        <f>SI.ERROR(BUSCARV(D534,TablaPaises,6,FALSO),"Sin dato")</f>
        <v/>
      </c>
      <c r="K534">
        <f>SI.ERROR(BUSCARV(C534,TablaProductos,2,FALSO),"Sin dato")</f>
        <v/>
      </c>
      <c r="L534">
        <f>SI(H534&gt;=1000000,"Alto",SI(H534&gt;=100000,"Medio","Bajo"))</f>
        <v/>
      </c>
      <c r="M534">
        <f>SI.ERROR(BUSCARV(E534,TablaEstados,3,FALSO),"Sin dato")</f>
        <v/>
      </c>
      <c r="N534">
        <f>SI.ERROR(BUSCARV(E534,TablaEstados,4,FALSO),"Sin dato")</f>
        <v/>
      </c>
    </row>
    <row r="535">
      <c r="A535" t="inlineStr">
        <is>
          <t>2025</t>
        </is>
      </c>
      <c r="B535" t="inlineStr">
        <is>
          <t>10</t>
        </is>
      </c>
      <c r="C535" t="inlineStr">
        <is>
          <t>09011110</t>
        </is>
      </c>
      <c r="D535" t="inlineStr">
        <is>
          <t>063</t>
        </is>
      </c>
      <c r="E535" t="inlineStr">
        <is>
          <t>ES</t>
        </is>
      </c>
      <c r="F535" t="n">
        <v>138</v>
      </c>
      <c r="G535" t="n">
        <v>139471</v>
      </c>
      <c r="H535" t="n">
        <v>942523</v>
      </c>
      <c r="I535" t="inlineStr">
        <is>
          <t>Café en granos</t>
        </is>
      </c>
      <c r="J535">
        <f>SI.ERROR(BUSCARV(D535,TablaPaises,6,FALSO),"Sin dato")</f>
        <v/>
      </c>
      <c r="K535">
        <f>SI.ERROR(BUSCARV(C535,TablaProductos,2,FALSO),"Sin dato")</f>
        <v/>
      </c>
      <c r="L535">
        <f>SI(H535&gt;=1000000,"Alto",SI(H535&gt;=100000,"Medio","Bajo"))</f>
        <v/>
      </c>
      <c r="M535">
        <f>SI.ERROR(BUSCARV(E535,TablaEstados,3,FALSO),"Sin dato")</f>
        <v/>
      </c>
      <c r="N535">
        <f>SI.ERROR(BUSCARV(E535,TablaEstados,4,FALSO),"Sin dato")</f>
        <v/>
      </c>
    </row>
    <row r="536">
      <c r="A536" t="inlineStr">
        <is>
          <t>2025</t>
        </is>
      </c>
      <c r="B536" t="inlineStr">
        <is>
          <t>12</t>
        </is>
      </c>
      <c r="C536" t="inlineStr">
        <is>
          <t>12011000</t>
        </is>
      </c>
      <c r="D536" t="inlineStr">
        <is>
          <t>607</t>
        </is>
      </c>
      <c r="E536" t="inlineStr">
        <is>
          <t>SP</t>
        </is>
      </c>
      <c r="F536" t="n">
        <v>6</v>
      </c>
      <c r="G536" t="n">
        <v>6</v>
      </c>
      <c r="H536" t="n">
        <v>14</v>
      </c>
      <c r="I536" t="inlineStr">
        <is>
          <t>Soja</t>
        </is>
      </c>
      <c r="J536">
        <f>SI.ERROR(BUSCARV(D536,TablaPaises,6,FALSO),"Sin dato")</f>
        <v/>
      </c>
      <c r="K536">
        <f>SI.ERROR(BUSCARV(C536,TablaProductos,2,FALSO),"Sin dato")</f>
        <v/>
      </c>
      <c r="L536">
        <f>SI(H536&gt;=1000000,"Alto",SI(H536&gt;=100000,"Medio","Bajo"))</f>
        <v/>
      </c>
      <c r="M536">
        <f>SI.ERROR(BUSCARV(E536,TablaEstados,3,FALSO),"Sin dato")</f>
        <v/>
      </c>
      <c r="N536">
        <f>SI.ERROR(BUSCARV(E536,TablaEstados,4,FALSO),"Sin dato")</f>
        <v/>
      </c>
    </row>
    <row r="537">
      <c r="A537" t="inlineStr">
        <is>
          <t>2025</t>
        </is>
      </c>
      <c r="B537" t="inlineStr">
        <is>
          <t>02</t>
        </is>
      </c>
      <c r="C537" t="inlineStr">
        <is>
          <t>09011190</t>
        </is>
      </c>
      <c r="D537" t="inlineStr">
        <is>
          <t>476</t>
        </is>
      </c>
      <c r="E537" t="inlineStr">
        <is>
          <t>SP</t>
        </is>
      </c>
      <c r="F537" t="n">
        <v>5</v>
      </c>
      <c r="G537" t="n">
        <v>5</v>
      </c>
      <c r="H537" t="n">
        <v>110</v>
      </c>
      <c r="I537" t="inlineStr">
        <is>
          <t>Café en granos</t>
        </is>
      </c>
      <c r="J537">
        <f>SI.ERROR(BUSCARV(D537,TablaPaises,6,FALSO),"Sin dato")</f>
        <v/>
      </c>
      <c r="K537">
        <f>SI.ERROR(BUSCARV(C537,TablaProductos,2,FALSO),"Sin dato")</f>
        <v/>
      </c>
      <c r="L537">
        <f>SI(H537&gt;=1000000,"Alto",SI(H537&gt;=100000,"Medio","Bajo"))</f>
        <v/>
      </c>
      <c r="M537">
        <f>SI.ERROR(BUSCARV(E537,TablaEstados,3,FALSO),"Sin dato")</f>
        <v/>
      </c>
      <c r="N537">
        <f>SI.ERROR(BUSCARV(E537,TablaEstados,4,FALSO),"Sin dato")</f>
        <v/>
      </c>
    </row>
    <row r="538">
      <c r="A538" t="inlineStr">
        <is>
          <t>2025</t>
        </is>
      </c>
      <c r="B538" t="inlineStr">
        <is>
          <t>09</t>
        </is>
      </c>
      <c r="C538" t="inlineStr">
        <is>
          <t>10059010</t>
        </is>
      </c>
      <c r="D538" t="inlineStr">
        <is>
          <t>434</t>
        </is>
      </c>
      <c r="E538" t="inlineStr">
        <is>
          <t>PA</t>
        </is>
      </c>
      <c r="F538" t="n">
        <v>5</v>
      </c>
      <c r="G538" t="n">
        <v>5</v>
      </c>
      <c r="H538" t="n">
        <v>6</v>
      </c>
      <c r="I538" t="inlineStr">
        <is>
          <t>Milho</t>
        </is>
      </c>
      <c r="J538">
        <f>SI.ERROR(BUSCARV(D538,TablaPaises,6,FALSO),"Sin dato")</f>
        <v/>
      </c>
      <c r="K538">
        <f>SI.ERROR(BUSCARV(C538,TablaProductos,2,FALSO),"Sin dato")</f>
        <v/>
      </c>
      <c r="L538">
        <f>SI(H538&gt;=1000000,"Alto",SI(H538&gt;=100000,"Medio","Bajo"))</f>
        <v/>
      </c>
      <c r="M538">
        <f>SI.ERROR(BUSCARV(E538,TablaEstados,3,FALSO),"Sin dato")</f>
        <v/>
      </c>
      <c r="N538">
        <f>SI.ERROR(BUSCARV(E538,TablaEstados,4,FALSO),"Sin dato")</f>
        <v/>
      </c>
    </row>
    <row r="539">
      <c r="A539" t="inlineStr">
        <is>
          <t>2025</t>
        </is>
      </c>
      <c r="B539" t="inlineStr">
        <is>
          <t>10</t>
        </is>
      </c>
      <c r="C539" t="inlineStr">
        <is>
          <t>52010020</t>
        </is>
      </c>
      <c r="D539" t="inlineStr">
        <is>
          <t>576</t>
        </is>
      </c>
      <c r="E539" t="inlineStr">
        <is>
          <t>TO</t>
        </is>
      </c>
      <c r="F539" t="n">
        <v>42</v>
      </c>
      <c r="G539" t="n">
        <v>41546</v>
      </c>
      <c r="H539" t="n">
        <v>61789</v>
      </c>
      <c r="I539" t="inlineStr">
        <is>
          <t>Algodón</t>
        </is>
      </c>
      <c r="J539">
        <f>SI.ERROR(BUSCARV(D539,TablaPaises,6,FALSO),"Sin dato")</f>
        <v/>
      </c>
      <c r="K539">
        <f>SI.ERROR(BUSCARV(C539,TablaProductos,2,FALSO),"Sin dato")</f>
        <v/>
      </c>
      <c r="L539">
        <f>SI(H539&gt;=1000000,"Alto",SI(H539&gt;=100000,"Medio","Bajo"))</f>
        <v/>
      </c>
      <c r="M539">
        <f>SI.ERROR(BUSCARV(E539,TablaEstados,3,FALSO),"Sin dato")</f>
        <v/>
      </c>
      <c r="N539">
        <f>SI.ERROR(BUSCARV(E539,TablaEstados,4,FALSO),"Sin dato")</f>
        <v/>
      </c>
    </row>
    <row r="540">
      <c r="A540" t="inlineStr">
        <is>
          <t>2025</t>
        </is>
      </c>
      <c r="B540" t="inlineStr">
        <is>
          <t>04</t>
        </is>
      </c>
      <c r="C540" t="inlineStr">
        <is>
          <t>09011110</t>
        </is>
      </c>
      <c r="D540" t="inlineStr">
        <is>
          <t>431</t>
        </is>
      </c>
      <c r="E540" t="inlineStr">
        <is>
          <t>ES</t>
        </is>
      </c>
      <c r="F540" t="n">
        <v>216</v>
      </c>
      <c r="G540" t="n">
        <v>216000</v>
      </c>
      <c r="H540" t="n">
        <v>1501488</v>
      </c>
      <c r="I540" t="inlineStr">
        <is>
          <t>Café en granos</t>
        </is>
      </c>
      <c r="J540">
        <f>SI.ERROR(BUSCARV(D540,TablaPaises,6,FALSO),"Sin dato")</f>
        <v/>
      </c>
      <c r="K540">
        <f>SI.ERROR(BUSCARV(C540,TablaProductos,2,FALSO),"Sin dato")</f>
        <v/>
      </c>
      <c r="L540">
        <f>SI(H540&gt;=1000000,"Alto",SI(H540&gt;=100000,"Medio","Bajo"))</f>
        <v/>
      </c>
      <c r="M540">
        <f>SI.ERROR(BUSCARV(E540,TablaEstados,3,FALSO),"Sin dato")</f>
        <v/>
      </c>
      <c r="N540">
        <f>SI.ERROR(BUSCARV(E540,TablaEstados,4,FALSO),"Sin dato")</f>
        <v/>
      </c>
    </row>
    <row r="541">
      <c r="A541" t="inlineStr">
        <is>
          <t>2025</t>
        </is>
      </c>
      <c r="B541" t="inlineStr">
        <is>
          <t>05</t>
        </is>
      </c>
      <c r="C541" t="inlineStr">
        <is>
          <t>09011110</t>
        </is>
      </c>
      <c r="D541" t="inlineStr">
        <is>
          <t>249</t>
        </is>
      </c>
      <c r="E541" t="inlineStr">
        <is>
          <t>BA</t>
        </is>
      </c>
      <c r="F541" t="n">
        <v>76</v>
      </c>
      <c r="G541" t="n">
        <v>76427</v>
      </c>
      <c r="H541" t="n">
        <v>497183</v>
      </c>
      <c r="I541" t="inlineStr">
        <is>
          <t>Café en granos</t>
        </is>
      </c>
      <c r="J541">
        <f>SI.ERROR(BUSCARV(D541,TablaPaises,6,FALSO),"Sin dato")</f>
        <v/>
      </c>
      <c r="K541">
        <f>SI.ERROR(BUSCARV(C541,TablaProductos,2,FALSO),"Sin dato")</f>
        <v/>
      </c>
      <c r="L541">
        <f>SI(H541&gt;=1000000,"Alto",SI(H541&gt;=100000,"Medio","Bajo"))</f>
        <v/>
      </c>
      <c r="M541">
        <f>SI.ERROR(BUSCARV(E541,TablaEstados,3,FALSO),"Sin dato")</f>
        <v/>
      </c>
      <c r="N541">
        <f>SI.ERROR(BUSCARV(E541,TablaEstados,4,FALSO),"Sin dato")</f>
        <v/>
      </c>
    </row>
    <row r="542">
      <c r="A542" t="inlineStr">
        <is>
          <t>2025</t>
        </is>
      </c>
      <c r="B542" t="inlineStr">
        <is>
          <t>06</t>
        </is>
      </c>
      <c r="C542" t="inlineStr">
        <is>
          <t>10059010</t>
        </is>
      </c>
      <c r="D542" t="inlineStr">
        <is>
          <t>586</t>
        </is>
      </c>
      <c r="E542" t="inlineStr">
        <is>
          <t>PR</t>
        </is>
      </c>
      <c r="F542" t="n">
        <v>28500</v>
      </c>
      <c r="G542" t="n">
        <v>28500</v>
      </c>
      <c r="H542" t="n">
        <v>16170</v>
      </c>
      <c r="I542" t="inlineStr">
        <is>
          <t>Milho</t>
        </is>
      </c>
      <c r="J542">
        <f>SI.ERROR(BUSCARV(D542,TablaPaises,6,FALSO),"Sin dato")</f>
        <v/>
      </c>
      <c r="K542">
        <f>SI.ERROR(BUSCARV(C542,TablaProductos,2,FALSO),"Sin dato")</f>
        <v/>
      </c>
      <c r="L542">
        <f>SI(H542&gt;=1000000,"Alto",SI(H542&gt;=100000,"Medio","Bajo"))</f>
        <v/>
      </c>
      <c r="M542">
        <f>SI.ERROR(BUSCARV(E542,TablaEstados,3,FALSO),"Sin dato")</f>
        <v/>
      </c>
      <c r="N542">
        <f>SI.ERROR(BUSCARV(E542,TablaEstados,4,FALSO),"Sin dato")</f>
        <v/>
      </c>
    </row>
    <row r="543">
      <c r="A543" t="inlineStr">
        <is>
          <t>2025</t>
        </is>
      </c>
      <c r="B543" t="inlineStr">
        <is>
          <t>01</t>
        </is>
      </c>
      <c r="C543" t="inlineStr">
        <is>
          <t>09011190</t>
        </is>
      </c>
      <c r="D543" t="inlineStr">
        <is>
          <t>386</t>
        </is>
      </c>
      <c r="E543" t="inlineStr">
        <is>
          <t>SP</t>
        </is>
      </c>
      <c r="F543" t="n">
        <v>61</v>
      </c>
      <c r="G543" t="n">
        <v>61</v>
      </c>
      <c r="H543" t="n">
        <v>536</v>
      </c>
      <c r="I543" t="inlineStr">
        <is>
          <t>Café en granos</t>
        </is>
      </c>
      <c r="J543">
        <f>SI.ERROR(BUSCARV(D543,TablaPaises,6,FALSO),"Sin dato")</f>
        <v/>
      </c>
      <c r="K543">
        <f>SI.ERROR(BUSCARV(C543,TablaProductos,2,FALSO),"Sin dato")</f>
        <v/>
      </c>
      <c r="L543">
        <f>SI(H543&gt;=1000000,"Alto",SI(H543&gt;=100000,"Medio","Bajo"))</f>
        <v/>
      </c>
      <c r="M543">
        <f>SI.ERROR(BUSCARV(E543,TablaEstados,3,FALSO),"Sin dato")</f>
        <v/>
      </c>
      <c r="N543">
        <f>SI.ERROR(BUSCARV(E543,TablaEstados,4,FALSO),"Sin dato")</f>
        <v/>
      </c>
    </row>
    <row r="544">
      <c r="A544" t="inlineStr">
        <is>
          <t>2025</t>
        </is>
      </c>
      <c r="B544" t="inlineStr">
        <is>
          <t>09</t>
        </is>
      </c>
      <c r="C544" t="inlineStr">
        <is>
          <t>10059010</t>
        </is>
      </c>
      <c r="D544" t="inlineStr">
        <is>
          <t>267</t>
        </is>
      </c>
      <c r="E544" t="inlineStr">
        <is>
          <t>MT</t>
        </is>
      </c>
      <c r="F544" t="n">
        <v>17710947</v>
      </c>
      <c r="G544" t="n">
        <v>17710947</v>
      </c>
      <c r="H544" t="n">
        <v>3565162</v>
      </c>
      <c r="I544" t="inlineStr">
        <is>
          <t>Milho</t>
        </is>
      </c>
      <c r="J544">
        <f>SI.ERROR(BUSCARV(D544,TablaPaises,6,FALSO),"Sin dato")</f>
        <v/>
      </c>
      <c r="K544">
        <f>SI.ERROR(BUSCARV(C544,TablaProductos,2,FALSO),"Sin dato")</f>
        <v/>
      </c>
      <c r="L544">
        <f>SI(H544&gt;=1000000,"Alto",SI(H544&gt;=100000,"Medio","Bajo"))</f>
        <v/>
      </c>
      <c r="M544">
        <f>SI.ERROR(BUSCARV(E544,TablaEstados,3,FALSO),"Sin dato")</f>
        <v/>
      </c>
      <c r="N544">
        <f>SI.ERROR(BUSCARV(E544,TablaEstados,4,FALSO),"Sin dato")</f>
        <v/>
      </c>
    </row>
    <row r="545">
      <c r="A545" t="inlineStr">
        <is>
          <t>2025</t>
        </is>
      </c>
      <c r="B545" t="inlineStr">
        <is>
          <t>02</t>
        </is>
      </c>
      <c r="C545" t="inlineStr">
        <is>
          <t>10059010</t>
        </is>
      </c>
      <c r="D545" t="inlineStr">
        <is>
          <t>858</t>
        </is>
      </c>
      <c r="E545" t="inlineStr">
        <is>
          <t>PR</t>
        </is>
      </c>
      <c r="F545" t="n">
        <v>69881938</v>
      </c>
      <c r="G545" t="n">
        <v>69881938</v>
      </c>
      <c r="H545" t="n">
        <v>14985427</v>
      </c>
      <c r="I545" t="inlineStr">
        <is>
          <t>Milho</t>
        </is>
      </c>
      <c r="J545">
        <f>SI.ERROR(BUSCARV(D545,TablaPaises,6,FALSO),"Sin dato")</f>
        <v/>
      </c>
      <c r="K545">
        <f>SI.ERROR(BUSCARV(C545,TablaProductos,2,FALSO),"Sin dato")</f>
        <v/>
      </c>
      <c r="L545">
        <f>SI(H545&gt;=1000000,"Alto",SI(H545&gt;=100000,"Medio","Bajo"))</f>
        <v/>
      </c>
      <c r="M545">
        <f>SI.ERROR(BUSCARV(E545,TablaEstados,3,FALSO),"Sin dato")</f>
        <v/>
      </c>
      <c r="N545">
        <f>SI.ERROR(BUSCARV(E545,TablaEstados,4,FALSO),"Sin dato")</f>
        <v/>
      </c>
    </row>
    <row r="546">
      <c r="A546" t="inlineStr">
        <is>
          <t>2025</t>
        </is>
      </c>
      <c r="B546" t="inlineStr">
        <is>
          <t>04</t>
        </is>
      </c>
      <c r="C546" t="inlineStr">
        <is>
          <t>10059010</t>
        </is>
      </c>
      <c r="D546" t="inlineStr">
        <is>
          <t>351</t>
        </is>
      </c>
      <c r="E546" t="inlineStr">
        <is>
          <t>MA</t>
        </is>
      </c>
      <c r="F546" t="n">
        <v>0</v>
      </c>
      <c r="G546" t="n">
        <v>0</v>
      </c>
      <c r="H546" t="n">
        <v>2</v>
      </c>
      <c r="I546" t="inlineStr">
        <is>
          <t>Milho</t>
        </is>
      </c>
      <c r="J546">
        <f>SI.ERROR(BUSCARV(D546,TablaPaises,6,FALSO),"Sin dato")</f>
        <v/>
      </c>
      <c r="K546">
        <f>SI.ERROR(BUSCARV(C546,TablaProductos,2,FALSO),"Sin dato")</f>
        <v/>
      </c>
      <c r="L546">
        <f>SI(H546&gt;=1000000,"Alto",SI(H546&gt;=100000,"Medio","Bajo"))</f>
        <v/>
      </c>
      <c r="M546">
        <f>SI.ERROR(BUSCARV(E546,TablaEstados,3,FALSO),"Sin dato")</f>
        <v/>
      </c>
      <c r="N546">
        <f>SI.ERROR(BUSCARV(E546,TablaEstados,4,FALSO),"Sin dato")</f>
        <v/>
      </c>
    </row>
    <row r="547">
      <c r="A547" t="inlineStr">
        <is>
          <t>2025</t>
        </is>
      </c>
      <c r="B547" t="inlineStr">
        <is>
          <t>08</t>
        </is>
      </c>
      <c r="C547" t="inlineStr">
        <is>
          <t>09011110</t>
        </is>
      </c>
      <c r="D547" t="inlineStr">
        <is>
          <t>573</t>
        </is>
      </c>
      <c r="E547" t="inlineStr">
        <is>
          <t>MG</t>
        </is>
      </c>
      <c r="F547" t="n">
        <v>61</v>
      </c>
      <c r="G547" t="n">
        <v>60800</v>
      </c>
      <c r="H547" t="n">
        <v>532368</v>
      </c>
      <c r="I547" t="inlineStr">
        <is>
          <t>Café en granos</t>
        </is>
      </c>
      <c r="J547">
        <f>SI.ERROR(BUSCARV(D547,TablaPaises,6,FALSO),"Sin dato")</f>
        <v/>
      </c>
      <c r="K547">
        <f>SI.ERROR(BUSCARV(C547,TablaProductos,2,FALSO),"Sin dato")</f>
        <v/>
      </c>
      <c r="L547">
        <f>SI(H547&gt;=1000000,"Alto",SI(H547&gt;=100000,"Medio","Bajo"))</f>
        <v/>
      </c>
      <c r="M547">
        <f>SI.ERROR(BUSCARV(E547,TablaEstados,3,FALSO),"Sin dato")</f>
        <v/>
      </c>
      <c r="N547">
        <f>SI.ERROR(BUSCARV(E547,TablaEstados,4,FALSO),"Sin dato")</f>
        <v/>
      </c>
    </row>
    <row r="548">
      <c r="A548" t="inlineStr">
        <is>
          <t>2025</t>
        </is>
      </c>
      <c r="B548" t="inlineStr">
        <is>
          <t>08</t>
        </is>
      </c>
      <c r="C548" t="inlineStr">
        <is>
          <t>10059010</t>
        </is>
      </c>
      <c r="D548" t="inlineStr">
        <is>
          <t>317</t>
        </is>
      </c>
      <c r="E548" t="inlineStr">
        <is>
          <t>MT</t>
        </is>
      </c>
      <c r="F548" t="n">
        <v>32400000</v>
      </c>
      <c r="G548" t="n">
        <v>32400000</v>
      </c>
      <c r="H548" t="n">
        <v>5981039</v>
      </c>
      <c r="I548" t="inlineStr">
        <is>
          <t>Milho</t>
        </is>
      </c>
      <c r="J548">
        <f>SI.ERROR(BUSCARV(D548,TablaPaises,6,FALSO),"Sin dato")</f>
        <v/>
      </c>
      <c r="K548">
        <f>SI.ERROR(BUSCARV(C548,TablaProductos,2,FALSO),"Sin dato")</f>
        <v/>
      </c>
      <c r="L548">
        <f>SI(H548&gt;=1000000,"Alto",SI(H548&gt;=100000,"Medio","Bajo"))</f>
        <v/>
      </c>
      <c r="M548">
        <f>SI.ERROR(BUSCARV(E548,TablaEstados,3,FALSO),"Sin dato")</f>
        <v/>
      </c>
      <c r="N548">
        <f>SI.ERROR(BUSCARV(E548,TablaEstados,4,FALSO),"Sin dato")</f>
        <v/>
      </c>
    </row>
    <row r="549">
      <c r="A549" t="inlineStr">
        <is>
          <t>2025</t>
        </is>
      </c>
      <c r="B549" t="inlineStr">
        <is>
          <t>09</t>
        </is>
      </c>
      <c r="C549" t="inlineStr">
        <is>
          <t>12019000</t>
        </is>
      </c>
      <c r="D549" t="inlineStr">
        <is>
          <t>776</t>
        </is>
      </c>
      <c r="E549" t="inlineStr">
        <is>
          <t>SC</t>
        </is>
      </c>
      <c r="F549" t="n">
        <v>2216</v>
      </c>
      <c r="G549" t="n">
        <v>2214862</v>
      </c>
      <c r="H549" t="n">
        <v>956466</v>
      </c>
      <c r="I549" t="inlineStr">
        <is>
          <t>Soja</t>
        </is>
      </c>
      <c r="J549">
        <f>SI.ERROR(BUSCARV(D549,TablaPaises,6,FALSO),"Sin dato")</f>
        <v/>
      </c>
      <c r="K549">
        <f>SI.ERROR(BUSCARV(C549,TablaProductos,2,FALSO),"Sin dato")</f>
        <v/>
      </c>
      <c r="L549">
        <f>SI(H549&gt;=1000000,"Alto",SI(H549&gt;=100000,"Medio","Bajo"))</f>
        <v/>
      </c>
      <c r="M549">
        <f>SI.ERROR(BUSCARV(E549,TablaEstados,3,FALSO),"Sin dato")</f>
        <v/>
      </c>
      <c r="N549">
        <f>SI.ERROR(BUSCARV(E549,TablaEstados,4,FALSO),"Sin dato")</f>
        <v/>
      </c>
    </row>
    <row r="550">
      <c r="A550" t="inlineStr">
        <is>
          <t>2025</t>
        </is>
      </c>
      <c r="B550" t="inlineStr">
        <is>
          <t>09</t>
        </is>
      </c>
      <c r="C550" t="inlineStr">
        <is>
          <t>52010020</t>
        </is>
      </c>
      <c r="D550" t="inlineStr">
        <is>
          <t>361</t>
        </is>
      </c>
      <c r="E550" t="inlineStr">
        <is>
          <t>MS</t>
        </is>
      </c>
      <c r="F550" t="n">
        <v>289</v>
      </c>
      <c r="G550" t="n">
        <v>289065</v>
      </c>
      <c r="H550" t="n">
        <v>461377</v>
      </c>
      <c r="I550" t="inlineStr">
        <is>
          <t>Algodón</t>
        </is>
      </c>
      <c r="J550">
        <f>SI.ERROR(BUSCARV(D550,TablaPaises,6,FALSO),"Sin dato")</f>
        <v/>
      </c>
      <c r="K550">
        <f>SI.ERROR(BUSCARV(C550,TablaProductos,2,FALSO),"Sin dato")</f>
        <v/>
      </c>
      <c r="L550">
        <f>SI(H550&gt;=1000000,"Alto",SI(H550&gt;=100000,"Medio","Bajo"))</f>
        <v/>
      </c>
      <c r="M550">
        <f>SI.ERROR(BUSCARV(E550,TablaEstados,3,FALSO),"Sin dato")</f>
        <v/>
      </c>
      <c r="N550">
        <f>SI.ERROR(BUSCARV(E550,TablaEstados,4,FALSO),"Sin dato")</f>
        <v/>
      </c>
    </row>
    <row r="551">
      <c r="A551" t="inlineStr">
        <is>
          <t>2025</t>
        </is>
      </c>
      <c r="B551" t="inlineStr">
        <is>
          <t>09</t>
        </is>
      </c>
      <c r="C551" t="inlineStr">
        <is>
          <t>09011110</t>
        </is>
      </c>
      <c r="D551" t="inlineStr">
        <is>
          <t>383</t>
        </is>
      </c>
      <c r="E551" t="inlineStr">
        <is>
          <t>ES</t>
        </is>
      </c>
      <c r="F551" t="n">
        <v>26</v>
      </c>
      <c r="G551" t="n">
        <v>26400</v>
      </c>
      <c r="H551" t="n">
        <v>123288</v>
      </c>
      <c r="I551" t="inlineStr">
        <is>
          <t>Café en granos</t>
        </is>
      </c>
      <c r="J551">
        <f>SI.ERROR(BUSCARV(D551,TablaPaises,6,FALSO),"Sin dato")</f>
        <v/>
      </c>
      <c r="K551">
        <f>SI.ERROR(BUSCARV(C551,TablaProductos,2,FALSO),"Sin dato")</f>
        <v/>
      </c>
      <c r="L551">
        <f>SI(H551&gt;=1000000,"Alto",SI(H551&gt;=100000,"Medio","Bajo"))</f>
        <v/>
      </c>
      <c r="M551">
        <f>SI.ERROR(BUSCARV(E551,TablaEstados,3,FALSO),"Sin dato")</f>
        <v/>
      </c>
      <c r="N551">
        <f>SI.ERROR(BUSCARV(E551,TablaEstados,4,FALSO),"Sin dato")</f>
        <v/>
      </c>
    </row>
    <row r="552">
      <c r="A552" t="inlineStr">
        <is>
          <t>2025</t>
        </is>
      </c>
      <c r="B552" t="inlineStr">
        <is>
          <t>07</t>
        </is>
      </c>
      <c r="C552" t="inlineStr">
        <is>
          <t>10059010</t>
        </is>
      </c>
      <c r="D552" t="inlineStr">
        <is>
          <t>083</t>
        </is>
      </c>
      <c r="E552" t="inlineStr">
        <is>
          <t>SP</t>
        </is>
      </c>
      <c r="F552" t="n">
        <v>1</v>
      </c>
      <c r="G552" t="n">
        <v>1</v>
      </c>
      <c r="H552" t="n">
        <v>2</v>
      </c>
      <c r="I552" t="inlineStr">
        <is>
          <t>Milho</t>
        </is>
      </c>
      <c r="J552">
        <f>SI.ERROR(BUSCARV(D552,TablaPaises,6,FALSO),"Sin dato")</f>
        <v/>
      </c>
      <c r="K552">
        <f>SI.ERROR(BUSCARV(C552,TablaProductos,2,FALSO),"Sin dato")</f>
        <v/>
      </c>
      <c r="L552">
        <f>SI(H552&gt;=1000000,"Alto",SI(H552&gt;=100000,"Medio","Bajo"))</f>
        <v/>
      </c>
      <c r="M552">
        <f>SI.ERROR(BUSCARV(E552,TablaEstados,3,FALSO),"Sin dato")</f>
        <v/>
      </c>
      <c r="N552">
        <f>SI.ERROR(BUSCARV(E552,TablaEstados,4,FALSO),"Sin dato")</f>
        <v/>
      </c>
    </row>
    <row r="553">
      <c r="A553" t="inlineStr">
        <is>
          <t>2025</t>
        </is>
      </c>
      <c r="B553" t="inlineStr">
        <is>
          <t>12</t>
        </is>
      </c>
      <c r="C553" t="inlineStr">
        <is>
          <t>09011110</t>
        </is>
      </c>
      <c r="D553" t="inlineStr">
        <is>
          <t>365</t>
        </is>
      </c>
      <c r="E553" t="inlineStr">
        <is>
          <t>ES</t>
        </is>
      </c>
      <c r="F553" t="n">
        <v>211</v>
      </c>
      <c r="G553" t="n">
        <v>210925</v>
      </c>
      <c r="H553" t="n">
        <v>1604317</v>
      </c>
      <c r="I553" t="inlineStr">
        <is>
          <t>Café en granos</t>
        </is>
      </c>
      <c r="J553">
        <f>SI.ERROR(BUSCARV(D553,TablaPaises,6,FALSO),"Sin dato")</f>
        <v/>
      </c>
      <c r="K553">
        <f>SI.ERROR(BUSCARV(C553,TablaProductos,2,FALSO),"Sin dato")</f>
        <v/>
      </c>
      <c r="L553">
        <f>SI(H553&gt;=1000000,"Alto",SI(H553&gt;=100000,"Medio","Bajo"))</f>
        <v/>
      </c>
      <c r="M553">
        <f>SI.ERROR(BUSCARV(E553,TablaEstados,3,FALSO),"Sin dato")</f>
        <v/>
      </c>
      <c r="N553">
        <f>SI.ERROR(BUSCARV(E553,TablaEstados,4,FALSO),"Sin dato")</f>
        <v/>
      </c>
    </row>
    <row r="554">
      <c r="A554" t="inlineStr">
        <is>
          <t>2025</t>
        </is>
      </c>
      <c r="B554" t="inlineStr">
        <is>
          <t>02</t>
        </is>
      </c>
      <c r="C554" t="inlineStr">
        <is>
          <t>09011110</t>
        </is>
      </c>
      <c r="D554" t="inlineStr">
        <is>
          <t>573</t>
        </is>
      </c>
      <c r="E554" t="inlineStr">
        <is>
          <t>ES</t>
        </is>
      </c>
      <c r="F554" t="n">
        <v>8</v>
      </c>
      <c r="G554" t="n">
        <v>8460</v>
      </c>
      <c r="H554" t="n">
        <v>90750</v>
      </c>
      <c r="I554" t="inlineStr">
        <is>
          <t>Café en granos</t>
        </is>
      </c>
      <c r="J554">
        <f>SI.ERROR(BUSCARV(D554,TablaPaises,6,FALSO),"Sin dato")</f>
        <v/>
      </c>
      <c r="K554">
        <f>SI.ERROR(BUSCARV(C554,TablaProductos,2,FALSO),"Sin dato")</f>
        <v/>
      </c>
      <c r="L554">
        <f>SI(H554&gt;=1000000,"Alto",SI(H554&gt;=100000,"Medio","Bajo"))</f>
        <v/>
      </c>
      <c r="M554">
        <f>SI.ERROR(BUSCARV(E554,TablaEstados,3,FALSO),"Sin dato")</f>
        <v/>
      </c>
      <c r="N554">
        <f>SI.ERROR(BUSCARV(E554,TablaEstados,4,FALSO),"Sin dato")</f>
        <v/>
      </c>
    </row>
    <row r="555">
      <c r="A555" t="inlineStr">
        <is>
          <t>2025</t>
        </is>
      </c>
      <c r="B555" t="inlineStr">
        <is>
          <t>11</t>
        </is>
      </c>
      <c r="C555" t="inlineStr">
        <is>
          <t>10051000</t>
        </is>
      </c>
      <c r="D555" t="inlineStr">
        <is>
          <t>063</t>
        </is>
      </c>
      <c r="E555" t="inlineStr">
        <is>
          <t>MG</t>
        </is>
      </c>
      <c r="F555" t="n">
        <v>82609</v>
      </c>
      <c r="G555" t="n">
        <v>82609</v>
      </c>
      <c r="H555" t="n">
        <v>343400</v>
      </c>
      <c r="I555" t="inlineStr">
        <is>
          <t>Milho</t>
        </is>
      </c>
      <c r="J555">
        <f>SI.ERROR(BUSCARV(D555,TablaPaises,6,FALSO),"Sin dato")</f>
        <v/>
      </c>
      <c r="K555">
        <f>SI.ERROR(BUSCARV(C555,TablaProductos,2,FALSO),"Sin dato")</f>
        <v/>
      </c>
      <c r="L555">
        <f>SI(H555&gt;=1000000,"Alto",SI(H555&gt;=100000,"Medio","Bajo"))</f>
        <v/>
      </c>
      <c r="M555">
        <f>SI.ERROR(BUSCARV(E555,TablaEstados,3,FALSO),"Sin dato")</f>
        <v/>
      </c>
      <c r="N555">
        <f>SI.ERROR(BUSCARV(E555,TablaEstados,4,FALSO),"Sin dato")</f>
        <v/>
      </c>
    </row>
    <row r="556">
      <c r="A556" t="inlineStr">
        <is>
          <t>2025</t>
        </is>
      </c>
      <c r="B556" t="inlineStr">
        <is>
          <t>11</t>
        </is>
      </c>
      <c r="C556" t="inlineStr">
        <is>
          <t>12011000</t>
        </is>
      </c>
      <c r="D556" t="inlineStr">
        <is>
          <t>063</t>
        </is>
      </c>
      <c r="E556" t="inlineStr">
        <is>
          <t>PR</t>
        </is>
      </c>
      <c r="F556" t="n">
        <v>0</v>
      </c>
      <c r="G556" t="n">
        <v>0</v>
      </c>
      <c r="H556" t="n">
        <v>833</v>
      </c>
      <c r="I556" t="inlineStr">
        <is>
          <t>Soja</t>
        </is>
      </c>
      <c r="J556">
        <f>SI.ERROR(BUSCARV(D556,TablaPaises,6,FALSO),"Sin dato")</f>
        <v/>
      </c>
      <c r="K556">
        <f>SI.ERROR(BUSCARV(C556,TablaProductos,2,FALSO),"Sin dato")</f>
        <v/>
      </c>
      <c r="L556">
        <f>SI(H556&gt;=1000000,"Alto",SI(H556&gt;=100000,"Medio","Bajo"))</f>
        <v/>
      </c>
      <c r="M556">
        <f>SI.ERROR(BUSCARV(E556,TablaEstados,3,FALSO),"Sin dato")</f>
        <v/>
      </c>
      <c r="N556">
        <f>SI.ERROR(BUSCARV(E556,TablaEstados,4,FALSO),"Sin dato")</f>
        <v/>
      </c>
    </row>
    <row r="557">
      <c r="A557" t="inlineStr">
        <is>
          <t>2025</t>
        </is>
      </c>
      <c r="B557" t="inlineStr">
        <is>
          <t>02</t>
        </is>
      </c>
      <c r="C557" t="inlineStr">
        <is>
          <t>09011110</t>
        </is>
      </c>
      <c r="D557" t="inlineStr">
        <is>
          <t>607</t>
        </is>
      </c>
      <c r="E557" t="inlineStr">
        <is>
          <t>MG</t>
        </is>
      </c>
      <c r="F557" t="n">
        <v>19</v>
      </c>
      <c r="G557" t="n">
        <v>19200</v>
      </c>
      <c r="H557" t="n">
        <v>97395</v>
      </c>
      <c r="I557" t="inlineStr">
        <is>
          <t>Café en granos</t>
        </is>
      </c>
      <c r="J557">
        <f>SI.ERROR(BUSCARV(D557,TablaPaises,6,FALSO),"Sin dato")</f>
        <v/>
      </c>
      <c r="K557">
        <f>SI.ERROR(BUSCARV(C557,TablaProductos,2,FALSO),"Sin dato")</f>
        <v/>
      </c>
      <c r="L557">
        <f>SI(H557&gt;=1000000,"Alto",SI(H557&gt;=100000,"Medio","Bajo"))</f>
        <v/>
      </c>
      <c r="M557">
        <f>SI.ERROR(BUSCARV(E557,TablaEstados,3,FALSO),"Sin dato")</f>
        <v/>
      </c>
      <c r="N557">
        <f>SI.ERROR(BUSCARV(E557,TablaEstados,4,FALSO),"Sin dato")</f>
        <v/>
      </c>
    </row>
    <row r="558">
      <c r="A558" t="inlineStr">
        <is>
          <t>2025</t>
        </is>
      </c>
      <c r="B558" t="inlineStr">
        <is>
          <t>03</t>
        </is>
      </c>
      <c r="C558" t="inlineStr">
        <is>
          <t>10059010</t>
        </is>
      </c>
      <c r="D558" t="inlineStr">
        <is>
          <t>476</t>
        </is>
      </c>
      <c r="E558" t="inlineStr">
        <is>
          <t>SP</t>
        </is>
      </c>
      <c r="F558" t="n">
        <v>8</v>
      </c>
      <c r="G558" t="n">
        <v>8</v>
      </c>
      <c r="H558" t="n">
        <v>14</v>
      </c>
      <c r="I558" t="inlineStr">
        <is>
          <t>Milho</t>
        </is>
      </c>
      <c r="J558">
        <f>SI.ERROR(BUSCARV(D558,TablaPaises,6,FALSO),"Sin dato")</f>
        <v/>
      </c>
      <c r="K558">
        <f>SI.ERROR(BUSCARV(C558,TablaProductos,2,FALSO),"Sin dato")</f>
        <v/>
      </c>
      <c r="L558">
        <f>SI(H558&gt;=1000000,"Alto",SI(H558&gt;=100000,"Medio","Bajo"))</f>
        <v/>
      </c>
      <c r="M558">
        <f>SI.ERROR(BUSCARV(E558,TablaEstados,3,FALSO),"Sin dato")</f>
        <v/>
      </c>
      <c r="N558">
        <f>SI.ERROR(BUSCARV(E558,TablaEstados,4,FALSO),"Sin dato")</f>
        <v/>
      </c>
    </row>
    <row r="559">
      <c r="A559" t="inlineStr">
        <is>
          <t>2025</t>
        </is>
      </c>
      <c r="B559" t="inlineStr">
        <is>
          <t>12</t>
        </is>
      </c>
      <c r="C559" t="inlineStr">
        <is>
          <t>09011110</t>
        </is>
      </c>
      <c r="D559" t="inlineStr">
        <is>
          <t>239</t>
        </is>
      </c>
      <c r="E559" t="inlineStr">
        <is>
          <t>ES</t>
        </is>
      </c>
      <c r="F559" t="n">
        <v>517</v>
      </c>
      <c r="G559" t="n">
        <v>517200</v>
      </c>
      <c r="H559" t="n">
        <v>2042031</v>
      </c>
      <c r="I559" t="inlineStr">
        <is>
          <t>Café en granos</t>
        </is>
      </c>
      <c r="J559">
        <f>SI.ERROR(BUSCARV(D559,TablaPaises,6,FALSO),"Sin dato")</f>
        <v/>
      </c>
      <c r="K559">
        <f>SI.ERROR(BUSCARV(C559,TablaProductos,2,FALSO),"Sin dato")</f>
        <v/>
      </c>
      <c r="L559">
        <f>SI(H559&gt;=1000000,"Alto",SI(H559&gt;=100000,"Medio","Bajo"))</f>
        <v/>
      </c>
      <c r="M559">
        <f>SI.ERROR(BUSCARV(E559,TablaEstados,3,FALSO),"Sin dato")</f>
        <v/>
      </c>
      <c r="N559">
        <f>SI.ERROR(BUSCARV(E559,TablaEstados,4,FALSO),"Sin dato")</f>
        <v/>
      </c>
    </row>
    <row r="560">
      <c r="A560" t="inlineStr">
        <is>
          <t>2025</t>
        </is>
      </c>
      <c r="B560" t="inlineStr">
        <is>
          <t>11</t>
        </is>
      </c>
      <c r="C560" t="inlineStr">
        <is>
          <t>09011110</t>
        </is>
      </c>
      <c r="D560" t="inlineStr">
        <is>
          <t>403</t>
        </is>
      </c>
      <c r="E560" t="inlineStr">
        <is>
          <t>MG</t>
        </is>
      </c>
      <c r="F560" t="n">
        <v>2280</v>
      </c>
      <c r="G560" t="n">
        <v>379200</v>
      </c>
      <c r="H560" t="n">
        <v>2370733</v>
      </c>
      <c r="I560" t="inlineStr">
        <is>
          <t>Café en granos</t>
        </is>
      </c>
      <c r="J560">
        <f>SI.ERROR(BUSCARV(D560,TablaPaises,6,FALSO),"Sin dato")</f>
        <v/>
      </c>
      <c r="K560">
        <f>SI.ERROR(BUSCARV(C560,TablaProductos,2,FALSO),"Sin dato")</f>
        <v/>
      </c>
      <c r="L560">
        <f>SI(H560&gt;=1000000,"Alto",SI(H560&gt;=100000,"Medio","Bajo"))</f>
        <v/>
      </c>
      <c r="M560">
        <f>SI.ERROR(BUSCARV(E560,TablaEstados,3,FALSO),"Sin dato")</f>
        <v/>
      </c>
      <c r="N560">
        <f>SI.ERROR(BUSCARV(E560,TablaEstados,4,FALSO),"Sin dato")</f>
        <v/>
      </c>
    </row>
    <row r="561">
      <c r="A561" t="inlineStr">
        <is>
          <t>2025</t>
        </is>
      </c>
      <c r="B561" t="inlineStr">
        <is>
          <t>09</t>
        </is>
      </c>
      <c r="C561" t="inlineStr">
        <is>
          <t>09011110</t>
        </is>
      </c>
      <c r="D561" t="inlineStr">
        <is>
          <t>493</t>
        </is>
      </c>
      <c r="E561" t="inlineStr">
        <is>
          <t>SP</t>
        </is>
      </c>
      <c r="F561" t="n">
        <v>20</v>
      </c>
      <c r="G561" t="n">
        <v>20000</v>
      </c>
      <c r="H561" t="n">
        <v>151676</v>
      </c>
      <c r="I561" t="inlineStr">
        <is>
          <t>Café en granos</t>
        </is>
      </c>
      <c r="J561">
        <f>SI.ERROR(BUSCARV(D561,TablaPaises,6,FALSO),"Sin dato")</f>
        <v/>
      </c>
      <c r="K561">
        <f>SI.ERROR(BUSCARV(C561,TablaProductos,2,FALSO),"Sin dato")</f>
        <v/>
      </c>
      <c r="L561">
        <f>SI(H561&gt;=1000000,"Alto",SI(H561&gt;=100000,"Medio","Bajo"))</f>
        <v/>
      </c>
      <c r="M561">
        <f>SI.ERROR(BUSCARV(E561,TablaEstados,3,FALSO),"Sin dato")</f>
        <v/>
      </c>
      <c r="N561">
        <f>SI.ERROR(BUSCARV(E561,TablaEstados,4,FALSO),"Sin dato")</f>
        <v/>
      </c>
    </row>
    <row r="562">
      <c r="A562" t="inlineStr">
        <is>
          <t>2025</t>
        </is>
      </c>
      <c r="B562" t="inlineStr">
        <is>
          <t>01</t>
        </is>
      </c>
      <c r="C562" t="inlineStr">
        <is>
          <t>09011110</t>
        </is>
      </c>
      <c r="D562" t="inlineStr">
        <is>
          <t>741</t>
        </is>
      </c>
      <c r="E562" t="inlineStr">
        <is>
          <t>SP</t>
        </is>
      </c>
      <c r="F562" t="n">
        <v>57</v>
      </c>
      <c r="G562" t="n">
        <v>57600</v>
      </c>
      <c r="H562" t="n">
        <v>282248</v>
      </c>
      <c r="I562" t="inlineStr">
        <is>
          <t>Café en granos</t>
        </is>
      </c>
      <c r="J562">
        <f>SI.ERROR(BUSCARV(D562,TablaPaises,6,FALSO),"Sin dato")</f>
        <v/>
      </c>
      <c r="K562">
        <f>SI.ERROR(BUSCARV(C562,TablaProductos,2,FALSO),"Sin dato")</f>
        <v/>
      </c>
      <c r="L562">
        <f>SI(H562&gt;=1000000,"Alto",SI(H562&gt;=100000,"Medio","Bajo"))</f>
        <v/>
      </c>
      <c r="M562">
        <f>SI.ERROR(BUSCARV(E562,TablaEstados,3,FALSO),"Sin dato")</f>
        <v/>
      </c>
      <c r="N562">
        <f>SI.ERROR(BUSCARV(E562,TablaEstados,4,FALSO),"Sin dato")</f>
        <v/>
      </c>
    </row>
    <row r="563">
      <c r="A563" t="inlineStr">
        <is>
          <t>2025</t>
        </is>
      </c>
      <c r="B563" t="inlineStr">
        <is>
          <t>04</t>
        </is>
      </c>
      <c r="C563" t="inlineStr">
        <is>
          <t>09011200</t>
        </is>
      </c>
      <c r="D563" t="inlineStr">
        <is>
          <t>434</t>
        </is>
      </c>
      <c r="E563" t="inlineStr">
        <is>
          <t>SP</t>
        </is>
      </c>
      <c r="F563" t="n">
        <v>2</v>
      </c>
      <c r="G563" t="n">
        <v>2</v>
      </c>
      <c r="H563" t="n">
        <v>69</v>
      </c>
      <c r="I563" t="inlineStr">
        <is>
          <t>Café en granos</t>
        </is>
      </c>
      <c r="J563">
        <f>SI.ERROR(BUSCARV(D563,TablaPaises,6,FALSO),"Sin dato")</f>
        <v/>
      </c>
      <c r="K563">
        <f>SI.ERROR(BUSCARV(C563,TablaProductos,2,FALSO),"Sin dato")</f>
        <v/>
      </c>
      <c r="L563">
        <f>SI(H563&gt;=1000000,"Alto",SI(H563&gt;=100000,"Medio","Bajo"))</f>
        <v/>
      </c>
      <c r="M563">
        <f>SI.ERROR(BUSCARV(E563,TablaEstados,3,FALSO),"Sin dato")</f>
        <v/>
      </c>
      <c r="N563">
        <f>SI.ERROR(BUSCARV(E563,TablaEstados,4,FALSO),"Sin dato")</f>
        <v/>
      </c>
    </row>
    <row r="564">
      <c r="A564" t="inlineStr">
        <is>
          <t>2025</t>
        </is>
      </c>
      <c r="B564" t="inlineStr">
        <is>
          <t>10</t>
        </is>
      </c>
      <c r="C564" t="inlineStr">
        <is>
          <t>10059090</t>
        </is>
      </c>
      <c r="D564" t="inlineStr">
        <is>
          <t>434</t>
        </is>
      </c>
      <c r="E564" t="inlineStr">
        <is>
          <t>AL</t>
        </is>
      </c>
      <c r="F564" t="n">
        <v>60</v>
      </c>
      <c r="G564" t="n">
        <v>60</v>
      </c>
      <c r="H564" t="n">
        <v>49</v>
      </c>
      <c r="I564" t="inlineStr">
        <is>
          <t>Milho</t>
        </is>
      </c>
      <c r="J564">
        <f>SI.ERROR(BUSCARV(D564,TablaPaises,6,FALSO),"Sin dato")</f>
        <v/>
      </c>
      <c r="K564">
        <f>SI.ERROR(BUSCARV(C564,TablaProductos,2,FALSO),"Sin dato")</f>
        <v/>
      </c>
      <c r="L564">
        <f>SI(H564&gt;=1000000,"Alto",SI(H564&gt;=100000,"Medio","Bajo"))</f>
        <v/>
      </c>
      <c r="M564">
        <f>SI.ERROR(BUSCARV(E564,TablaEstados,3,FALSO),"Sin dato")</f>
        <v/>
      </c>
      <c r="N564">
        <f>SI.ERROR(BUSCARV(E564,TablaEstados,4,FALSO),"Sin dato")</f>
        <v/>
      </c>
    </row>
    <row r="565">
      <c r="A565" t="inlineStr">
        <is>
          <t>2025</t>
        </is>
      </c>
      <c r="B565" t="inlineStr">
        <is>
          <t>04</t>
        </is>
      </c>
      <c r="C565" t="inlineStr">
        <is>
          <t>09011110</t>
        </is>
      </c>
      <c r="D565" t="inlineStr">
        <is>
          <t>556</t>
        </is>
      </c>
      <c r="E565" t="inlineStr">
        <is>
          <t>ES</t>
        </is>
      </c>
      <c r="F565" t="n">
        <v>17</v>
      </c>
      <c r="G565" t="n">
        <v>16800</v>
      </c>
      <c r="H565" t="n">
        <v>100716</v>
      </c>
      <c r="I565" t="inlineStr">
        <is>
          <t>Café en granos</t>
        </is>
      </c>
      <c r="J565">
        <f>SI.ERROR(BUSCARV(D565,TablaPaises,6,FALSO),"Sin dato")</f>
        <v/>
      </c>
      <c r="K565">
        <f>SI.ERROR(BUSCARV(C565,TablaProductos,2,FALSO),"Sin dato")</f>
        <v/>
      </c>
      <c r="L565">
        <f>SI(H565&gt;=1000000,"Alto",SI(H565&gt;=100000,"Medio","Bajo"))</f>
        <v/>
      </c>
      <c r="M565">
        <f>SI.ERROR(BUSCARV(E565,TablaEstados,3,FALSO),"Sin dato")</f>
        <v/>
      </c>
      <c r="N565">
        <f>SI.ERROR(BUSCARV(E565,TablaEstados,4,FALSO),"Sin dato")</f>
        <v/>
      </c>
    </row>
    <row r="566">
      <c r="A566" t="inlineStr">
        <is>
          <t>2025</t>
        </is>
      </c>
      <c r="B566" t="inlineStr">
        <is>
          <t>06</t>
        </is>
      </c>
      <c r="C566" t="inlineStr">
        <is>
          <t>09011110</t>
        </is>
      </c>
      <c r="D566" t="inlineStr">
        <is>
          <t>556</t>
        </is>
      </c>
      <c r="E566" t="inlineStr">
        <is>
          <t>ES</t>
        </is>
      </c>
      <c r="F566" t="n">
        <v>129</v>
      </c>
      <c r="G566" t="n">
        <v>129600</v>
      </c>
      <c r="H566" t="n">
        <v>758400</v>
      </c>
      <c r="I566" t="inlineStr">
        <is>
          <t>Café en granos</t>
        </is>
      </c>
      <c r="J566">
        <f>SI.ERROR(BUSCARV(D566,TablaPaises,6,FALSO),"Sin dato")</f>
        <v/>
      </c>
      <c r="K566">
        <f>SI.ERROR(BUSCARV(C566,TablaProductos,2,FALSO),"Sin dato")</f>
        <v/>
      </c>
      <c r="L566">
        <f>SI(H566&gt;=1000000,"Alto",SI(H566&gt;=100000,"Medio","Bajo"))</f>
        <v/>
      </c>
      <c r="M566">
        <f>SI.ERROR(BUSCARV(E566,TablaEstados,3,FALSO),"Sin dato")</f>
        <v/>
      </c>
      <c r="N566">
        <f>SI.ERROR(BUSCARV(E566,TablaEstados,4,FALSO),"Sin dato")</f>
        <v/>
      </c>
    </row>
    <row r="567">
      <c r="A567" t="inlineStr">
        <is>
          <t>2025</t>
        </is>
      </c>
      <c r="B567" t="inlineStr">
        <is>
          <t>04</t>
        </is>
      </c>
      <c r="C567" t="inlineStr">
        <is>
          <t>09011110</t>
        </is>
      </c>
      <c r="D567" t="inlineStr">
        <is>
          <t>399</t>
        </is>
      </c>
      <c r="E567" t="inlineStr">
        <is>
          <t>ES</t>
        </is>
      </c>
      <c r="F567" t="n">
        <v>106</v>
      </c>
      <c r="G567" t="n">
        <v>105600</v>
      </c>
      <c r="H567" t="n">
        <v>609664</v>
      </c>
      <c r="I567" t="inlineStr">
        <is>
          <t>Café en granos</t>
        </is>
      </c>
      <c r="J567">
        <f>SI.ERROR(BUSCARV(D567,TablaPaises,6,FALSO),"Sin dato")</f>
        <v/>
      </c>
      <c r="K567">
        <f>SI.ERROR(BUSCARV(C567,TablaProductos,2,FALSO),"Sin dato")</f>
        <v/>
      </c>
      <c r="L567">
        <f>SI(H567&gt;=1000000,"Alto",SI(H567&gt;=100000,"Medio","Bajo"))</f>
        <v/>
      </c>
      <c r="M567">
        <f>SI.ERROR(BUSCARV(E567,TablaEstados,3,FALSO),"Sin dato")</f>
        <v/>
      </c>
      <c r="N567">
        <f>SI.ERROR(BUSCARV(E567,TablaEstados,4,FALSO),"Sin dato")</f>
        <v/>
      </c>
    </row>
    <row r="568">
      <c r="A568" t="inlineStr">
        <is>
          <t>2025</t>
        </is>
      </c>
      <c r="B568" t="inlineStr">
        <is>
          <t>10</t>
        </is>
      </c>
      <c r="C568" t="inlineStr">
        <is>
          <t>52010020</t>
        </is>
      </c>
      <c r="D568" t="inlineStr">
        <is>
          <t>576</t>
        </is>
      </c>
      <c r="E568" t="inlineStr">
        <is>
          <t>SP</t>
        </is>
      </c>
      <c r="F568" t="n">
        <v>3299</v>
      </c>
      <c r="G568" t="n">
        <v>3300403</v>
      </c>
      <c r="H568" t="n">
        <v>4956700</v>
      </c>
      <c r="I568" t="inlineStr">
        <is>
          <t>Algodón</t>
        </is>
      </c>
      <c r="J568">
        <f>SI.ERROR(BUSCARV(D568,TablaPaises,6,FALSO),"Sin dato")</f>
        <v/>
      </c>
      <c r="K568">
        <f>SI.ERROR(BUSCARV(C568,TablaProductos,2,FALSO),"Sin dato")</f>
        <v/>
      </c>
      <c r="L568">
        <f>SI(H568&gt;=1000000,"Alto",SI(H568&gt;=100000,"Medio","Bajo"))</f>
        <v/>
      </c>
      <c r="M568">
        <f>SI.ERROR(BUSCARV(E568,TablaEstados,3,FALSO),"Sin dato")</f>
        <v/>
      </c>
      <c r="N568">
        <f>SI.ERROR(BUSCARV(E568,TablaEstados,4,FALSO),"Sin dato")</f>
        <v/>
      </c>
    </row>
    <row r="569">
      <c r="A569" t="inlineStr">
        <is>
          <t>2025</t>
        </is>
      </c>
      <c r="B569" t="inlineStr">
        <is>
          <t>05</t>
        </is>
      </c>
      <c r="C569" t="inlineStr">
        <is>
          <t>10059010</t>
        </is>
      </c>
      <c r="D569" t="inlineStr">
        <is>
          <t>576</t>
        </is>
      </c>
      <c r="E569" t="inlineStr">
        <is>
          <t>MT</t>
        </is>
      </c>
      <c r="F569" t="n">
        <v>128000</v>
      </c>
      <c r="G569" t="n">
        <v>128000</v>
      </c>
      <c r="H569" t="n">
        <v>54050</v>
      </c>
      <c r="I569" t="inlineStr">
        <is>
          <t>Milho</t>
        </is>
      </c>
      <c r="J569">
        <f>SI.ERROR(BUSCARV(D569,TablaPaises,6,FALSO),"Sin dato")</f>
        <v/>
      </c>
      <c r="K569">
        <f>SI.ERROR(BUSCARV(C569,TablaProductos,2,FALSO),"Sin dato")</f>
        <v/>
      </c>
      <c r="L569">
        <f>SI(H569&gt;=1000000,"Alto",SI(H569&gt;=100000,"Medio","Bajo"))</f>
        <v/>
      </c>
      <c r="M569">
        <f>SI.ERROR(BUSCARV(E569,TablaEstados,3,FALSO),"Sin dato")</f>
        <v/>
      </c>
      <c r="N569">
        <f>SI.ERROR(BUSCARV(E569,TablaEstados,4,FALSO),"Sin dato")</f>
        <v/>
      </c>
    </row>
    <row r="570">
      <c r="A570" t="inlineStr">
        <is>
          <t>2025</t>
        </is>
      </c>
      <c r="B570" t="inlineStr">
        <is>
          <t>05</t>
        </is>
      </c>
      <c r="C570" t="inlineStr">
        <is>
          <t>09011110</t>
        </is>
      </c>
      <c r="D570" t="inlineStr">
        <is>
          <t>647</t>
        </is>
      </c>
      <c r="E570" t="inlineStr">
        <is>
          <t>MG</t>
        </is>
      </c>
      <c r="F570" t="n">
        <v>291</v>
      </c>
      <c r="G570" t="n">
        <v>291180</v>
      </c>
      <c r="H570" t="n">
        <v>1867777</v>
      </c>
      <c r="I570" t="inlineStr">
        <is>
          <t>Café en granos</t>
        </is>
      </c>
      <c r="J570">
        <f>SI.ERROR(BUSCARV(D570,TablaPaises,6,FALSO),"Sin dato")</f>
        <v/>
      </c>
      <c r="K570">
        <f>SI.ERROR(BUSCARV(C570,TablaProductos,2,FALSO),"Sin dato")</f>
        <v/>
      </c>
      <c r="L570">
        <f>SI(H570&gt;=1000000,"Alto",SI(H570&gt;=100000,"Medio","Bajo"))</f>
        <v/>
      </c>
      <c r="M570">
        <f>SI.ERROR(BUSCARV(E570,TablaEstados,3,FALSO),"Sin dato")</f>
        <v/>
      </c>
      <c r="N570">
        <f>SI.ERROR(BUSCARV(E570,TablaEstados,4,FALSO),"Sin dato")</f>
        <v/>
      </c>
    </row>
    <row r="571">
      <c r="A571" t="inlineStr">
        <is>
          <t>2025</t>
        </is>
      </c>
      <c r="B571" t="inlineStr">
        <is>
          <t>03</t>
        </is>
      </c>
      <c r="C571" t="inlineStr">
        <is>
          <t>52010020</t>
        </is>
      </c>
      <c r="D571" t="inlineStr">
        <is>
          <t>160</t>
        </is>
      </c>
      <c r="E571" t="inlineStr">
        <is>
          <t>RO</t>
        </is>
      </c>
      <c r="F571" t="n">
        <v>325</v>
      </c>
      <c r="G571" t="n">
        <v>325344</v>
      </c>
      <c r="H571" t="n">
        <v>640644</v>
      </c>
      <c r="I571" t="inlineStr">
        <is>
          <t>Algodón</t>
        </is>
      </c>
      <c r="J571">
        <f>SI.ERROR(BUSCARV(D571,TablaPaises,6,FALSO),"Sin dato")</f>
        <v/>
      </c>
      <c r="K571">
        <f>SI.ERROR(BUSCARV(C571,TablaProductos,2,FALSO),"Sin dato")</f>
        <v/>
      </c>
      <c r="L571">
        <f>SI(H571&gt;=1000000,"Alto",SI(H571&gt;=100000,"Medio","Bajo"))</f>
        <v/>
      </c>
      <c r="M571">
        <f>SI.ERROR(BUSCARV(E571,TablaEstados,3,FALSO),"Sin dato")</f>
        <v/>
      </c>
      <c r="N571">
        <f>SI.ERROR(BUSCARV(E571,TablaEstados,4,FALSO),"Sin dato")</f>
        <v/>
      </c>
    </row>
    <row r="572">
      <c r="A572" t="inlineStr">
        <is>
          <t>2025</t>
        </is>
      </c>
      <c r="B572" t="inlineStr">
        <is>
          <t>08</t>
        </is>
      </c>
      <c r="C572" t="inlineStr">
        <is>
          <t>10059010</t>
        </is>
      </c>
      <c r="D572" t="inlineStr">
        <is>
          <t>372</t>
        </is>
      </c>
      <c r="E572" t="inlineStr">
        <is>
          <t>PR</t>
        </is>
      </c>
      <c r="F572" t="n">
        <v>51227751</v>
      </c>
      <c r="G572" t="n">
        <v>51227751</v>
      </c>
      <c r="H572" t="n">
        <v>9916582</v>
      </c>
      <c r="I572" t="inlineStr">
        <is>
          <t>Milho</t>
        </is>
      </c>
      <c r="J572">
        <f>SI.ERROR(BUSCARV(D572,TablaPaises,6,FALSO),"Sin dato")</f>
        <v/>
      </c>
      <c r="K572">
        <f>SI.ERROR(BUSCARV(C572,TablaProductos,2,FALSO),"Sin dato")</f>
        <v/>
      </c>
      <c r="L572">
        <f>SI(H572&gt;=1000000,"Alto",SI(H572&gt;=100000,"Medio","Bajo"))</f>
        <v/>
      </c>
      <c r="M572">
        <f>SI.ERROR(BUSCARV(E572,TablaEstados,3,FALSO),"Sin dato")</f>
        <v/>
      </c>
      <c r="N572">
        <f>SI.ERROR(BUSCARV(E572,TablaEstados,4,FALSO),"Sin dato")</f>
        <v/>
      </c>
    </row>
    <row r="573">
      <c r="A573" t="inlineStr">
        <is>
          <t>2025</t>
        </is>
      </c>
      <c r="B573" t="inlineStr">
        <is>
          <t>06</t>
        </is>
      </c>
      <c r="C573" t="inlineStr">
        <is>
          <t>09011110</t>
        </is>
      </c>
      <c r="D573" t="inlineStr">
        <is>
          <t>163</t>
        </is>
      </c>
      <c r="E573" t="inlineStr">
        <is>
          <t>ES</t>
        </is>
      </c>
      <c r="F573" t="n">
        <v>19</v>
      </c>
      <c r="G573" t="n">
        <v>19200</v>
      </c>
      <c r="H573" t="n">
        <v>131712</v>
      </c>
      <c r="I573" t="inlineStr">
        <is>
          <t>Café en granos</t>
        </is>
      </c>
      <c r="J573">
        <f>SI.ERROR(BUSCARV(D573,TablaPaises,6,FALSO),"Sin dato")</f>
        <v/>
      </c>
      <c r="K573">
        <f>SI.ERROR(BUSCARV(C573,TablaProductos,2,FALSO),"Sin dato")</f>
        <v/>
      </c>
      <c r="L573">
        <f>SI(H573&gt;=1000000,"Alto",SI(H573&gt;=100000,"Medio","Bajo"))</f>
        <v/>
      </c>
      <c r="M573">
        <f>SI.ERROR(BUSCARV(E573,TablaEstados,3,FALSO),"Sin dato")</f>
        <v/>
      </c>
      <c r="N573">
        <f>SI.ERROR(BUSCARV(E573,TablaEstados,4,FALSO),"Sin dato")</f>
        <v/>
      </c>
    </row>
    <row r="574">
      <c r="A574" t="inlineStr">
        <is>
          <t>2025</t>
        </is>
      </c>
      <c r="B574" t="inlineStr">
        <is>
          <t>10</t>
        </is>
      </c>
      <c r="C574" t="inlineStr">
        <is>
          <t>52010020</t>
        </is>
      </c>
      <c r="D574" t="inlineStr">
        <is>
          <t>576</t>
        </is>
      </c>
      <c r="E574" t="inlineStr">
        <is>
          <t>GO</t>
        </is>
      </c>
      <c r="F574" t="n">
        <v>176</v>
      </c>
      <c r="G574" t="n">
        <v>175949</v>
      </c>
      <c r="H574" t="n">
        <v>279729</v>
      </c>
      <c r="I574" t="inlineStr">
        <is>
          <t>Algodón</t>
        </is>
      </c>
      <c r="J574">
        <f>SI.ERROR(BUSCARV(D574,TablaPaises,6,FALSO),"Sin dato")</f>
        <v/>
      </c>
      <c r="K574">
        <f>SI.ERROR(BUSCARV(C574,TablaProductos,2,FALSO),"Sin dato")</f>
        <v/>
      </c>
      <c r="L574">
        <f>SI(H574&gt;=1000000,"Alto",SI(H574&gt;=100000,"Medio","Bajo"))</f>
        <v/>
      </c>
      <c r="M574">
        <f>SI.ERROR(BUSCARV(E574,TablaEstados,3,FALSO),"Sin dato")</f>
        <v/>
      </c>
      <c r="N574">
        <f>SI.ERROR(BUSCARV(E574,TablaEstados,4,FALSO),"Sin dato")</f>
        <v/>
      </c>
    </row>
    <row r="575">
      <c r="A575" t="inlineStr">
        <is>
          <t>2025</t>
        </is>
      </c>
      <c r="B575" t="inlineStr">
        <is>
          <t>03</t>
        </is>
      </c>
      <c r="C575" t="inlineStr">
        <is>
          <t>09011110</t>
        </is>
      </c>
      <c r="D575" t="inlineStr">
        <is>
          <t>271</t>
        </is>
      </c>
      <c r="E575" t="inlineStr">
        <is>
          <t>SP</t>
        </is>
      </c>
      <c r="F575" t="n">
        <v>302</v>
      </c>
      <c r="G575" t="n">
        <v>302400</v>
      </c>
      <c r="H575" t="n">
        <v>2288890</v>
      </c>
      <c r="I575" t="inlineStr">
        <is>
          <t>Café en granos</t>
        </is>
      </c>
      <c r="J575">
        <f>SI.ERROR(BUSCARV(D575,TablaPaises,6,FALSO),"Sin dato")</f>
        <v/>
      </c>
      <c r="K575">
        <f>SI.ERROR(BUSCARV(C575,TablaProductos,2,FALSO),"Sin dato")</f>
        <v/>
      </c>
      <c r="L575">
        <f>SI(H575&gt;=1000000,"Alto",SI(H575&gt;=100000,"Medio","Bajo"))</f>
        <v/>
      </c>
      <c r="M575">
        <f>SI.ERROR(BUSCARV(E575,TablaEstados,3,FALSO),"Sin dato")</f>
        <v/>
      </c>
      <c r="N575">
        <f>SI.ERROR(BUSCARV(E575,TablaEstados,4,FALSO),"Sin dato")</f>
        <v/>
      </c>
    </row>
    <row r="576">
      <c r="A576" t="inlineStr">
        <is>
          <t>2025</t>
        </is>
      </c>
      <c r="B576" t="inlineStr">
        <is>
          <t>03</t>
        </is>
      </c>
      <c r="C576" t="inlineStr">
        <is>
          <t>09011110</t>
        </is>
      </c>
      <c r="D576" t="inlineStr">
        <is>
          <t>087</t>
        </is>
      </c>
      <c r="E576" t="inlineStr">
        <is>
          <t>BA</t>
        </is>
      </c>
      <c r="F576" t="n">
        <v>59</v>
      </c>
      <c r="G576" t="n">
        <v>59100</v>
      </c>
      <c r="H576" t="n">
        <v>503300</v>
      </c>
      <c r="I576" t="inlineStr">
        <is>
          <t>Café en granos</t>
        </is>
      </c>
      <c r="J576">
        <f>SI.ERROR(BUSCARV(D576,TablaPaises,6,FALSO),"Sin dato")</f>
        <v/>
      </c>
      <c r="K576">
        <f>SI.ERROR(BUSCARV(C576,TablaProductos,2,FALSO),"Sin dato")</f>
        <v/>
      </c>
      <c r="L576">
        <f>SI(H576&gt;=1000000,"Alto",SI(H576&gt;=100000,"Medio","Bajo"))</f>
        <v/>
      </c>
      <c r="M576">
        <f>SI.ERROR(BUSCARV(E576,TablaEstados,3,FALSO),"Sin dato")</f>
        <v/>
      </c>
      <c r="N576">
        <f>SI.ERROR(BUSCARV(E576,TablaEstados,4,FALSO),"Sin dato")</f>
        <v/>
      </c>
    </row>
    <row r="577">
      <c r="A577" t="inlineStr">
        <is>
          <t>2025</t>
        </is>
      </c>
      <c r="B577" t="inlineStr">
        <is>
          <t>11</t>
        </is>
      </c>
      <c r="C577" t="inlineStr">
        <is>
          <t>09011110</t>
        </is>
      </c>
      <c r="D577" t="inlineStr">
        <is>
          <t>043</t>
        </is>
      </c>
      <c r="E577" t="inlineStr">
        <is>
          <t>RJ</t>
        </is>
      </c>
      <c r="F577" t="n">
        <v>0</v>
      </c>
      <c r="G577" t="n">
        <v>5</v>
      </c>
      <c r="H577" t="n">
        <v>173</v>
      </c>
      <c r="I577" t="inlineStr">
        <is>
          <t>Café en granos</t>
        </is>
      </c>
      <c r="J577">
        <f>SI.ERROR(BUSCARV(D577,TablaPaises,6,FALSO),"Sin dato")</f>
        <v/>
      </c>
      <c r="K577">
        <f>SI.ERROR(BUSCARV(C577,TablaProductos,2,FALSO),"Sin dato")</f>
        <v/>
      </c>
      <c r="L577">
        <f>SI(H577&gt;=1000000,"Alto",SI(H577&gt;=100000,"Medio","Bajo"))</f>
        <v/>
      </c>
      <c r="M577">
        <f>SI.ERROR(BUSCARV(E577,TablaEstados,3,FALSO),"Sin dato")</f>
        <v/>
      </c>
      <c r="N577">
        <f>SI.ERROR(BUSCARV(E577,TablaEstados,4,FALSO),"Sin dato")</f>
        <v/>
      </c>
    </row>
    <row r="578">
      <c r="A578" t="inlineStr">
        <is>
          <t>2025</t>
        </is>
      </c>
      <c r="B578" t="inlineStr">
        <is>
          <t>03</t>
        </is>
      </c>
      <c r="C578" t="inlineStr">
        <is>
          <t>09011190</t>
        </is>
      </c>
      <c r="D578" t="inlineStr">
        <is>
          <t>399</t>
        </is>
      </c>
      <c r="E578" t="inlineStr">
        <is>
          <t>SP</t>
        </is>
      </c>
      <c r="F578" t="n">
        <v>1</v>
      </c>
      <c r="G578" t="n">
        <v>1</v>
      </c>
      <c r="H578" t="n">
        <v>5</v>
      </c>
      <c r="I578" t="inlineStr">
        <is>
          <t>Café en granos</t>
        </is>
      </c>
      <c r="J578">
        <f>SI.ERROR(BUSCARV(D578,TablaPaises,6,FALSO),"Sin dato")</f>
        <v/>
      </c>
      <c r="K578">
        <f>SI.ERROR(BUSCARV(C578,TablaProductos,2,FALSO),"Sin dato")</f>
        <v/>
      </c>
      <c r="L578">
        <f>SI(H578&gt;=1000000,"Alto",SI(H578&gt;=100000,"Medio","Bajo"))</f>
        <v/>
      </c>
      <c r="M578">
        <f>SI.ERROR(BUSCARV(E578,TablaEstados,3,FALSO),"Sin dato")</f>
        <v/>
      </c>
      <c r="N578">
        <f>SI.ERROR(BUSCARV(E578,TablaEstados,4,FALSO),"Sin dato")</f>
        <v/>
      </c>
    </row>
    <row r="579">
      <c r="A579" t="inlineStr">
        <is>
          <t>2025</t>
        </is>
      </c>
      <c r="B579" t="inlineStr">
        <is>
          <t>01</t>
        </is>
      </c>
      <c r="C579" t="inlineStr">
        <is>
          <t>09011110</t>
        </is>
      </c>
      <c r="D579" t="inlineStr">
        <is>
          <t>676</t>
        </is>
      </c>
      <c r="E579" t="inlineStr">
        <is>
          <t>ES</t>
        </is>
      </c>
      <c r="F579" t="n">
        <v>58</v>
      </c>
      <c r="G579" t="n">
        <v>57600</v>
      </c>
      <c r="H579" t="n">
        <v>314314</v>
      </c>
      <c r="I579" t="inlineStr">
        <is>
          <t>Café en granos</t>
        </is>
      </c>
      <c r="J579">
        <f>SI.ERROR(BUSCARV(D579,TablaPaises,6,FALSO),"Sin dato")</f>
        <v/>
      </c>
      <c r="K579">
        <f>SI.ERROR(BUSCARV(C579,TablaProductos,2,FALSO),"Sin dato")</f>
        <v/>
      </c>
      <c r="L579">
        <f>SI(H579&gt;=1000000,"Alto",SI(H579&gt;=100000,"Medio","Bajo"))</f>
        <v/>
      </c>
      <c r="M579">
        <f>SI.ERROR(BUSCARV(E579,TablaEstados,3,FALSO),"Sin dato")</f>
        <v/>
      </c>
      <c r="N579">
        <f>SI.ERROR(BUSCARV(E579,TablaEstados,4,FALSO),"Sin dato")</f>
        <v/>
      </c>
    </row>
    <row r="580">
      <c r="A580" t="inlineStr">
        <is>
          <t>2025</t>
        </is>
      </c>
      <c r="B580" t="inlineStr">
        <is>
          <t>01</t>
        </is>
      </c>
      <c r="C580" t="inlineStr">
        <is>
          <t>09011110</t>
        </is>
      </c>
      <c r="D580" t="inlineStr">
        <is>
          <t>301</t>
        </is>
      </c>
      <c r="E580" t="inlineStr">
        <is>
          <t>ES</t>
        </is>
      </c>
      <c r="F580" t="n">
        <v>96</v>
      </c>
      <c r="G580" t="n">
        <v>96000</v>
      </c>
      <c r="H580" t="n">
        <v>461952</v>
      </c>
      <c r="I580" t="inlineStr">
        <is>
          <t>Café en granos</t>
        </is>
      </c>
      <c r="J580">
        <f>SI.ERROR(BUSCARV(D580,TablaPaises,6,FALSO),"Sin dato")</f>
        <v/>
      </c>
      <c r="K580">
        <f>SI.ERROR(BUSCARV(C580,TablaProductos,2,FALSO),"Sin dato")</f>
        <v/>
      </c>
      <c r="L580">
        <f>SI(H580&gt;=1000000,"Alto",SI(H580&gt;=100000,"Medio","Bajo"))</f>
        <v/>
      </c>
      <c r="M580">
        <f>SI.ERROR(BUSCARV(E580,TablaEstados,3,FALSO),"Sin dato")</f>
        <v/>
      </c>
      <c r="N580">
        <f>SI.ERROR(BUSCARV(E580,TablaEstados,4,FALSO),"Sin dato")</f>
        <v/>
      </c>
    </row>
    <row r="581">
      <c r="A581" t="inlineStr">
        <is>
          <t>2025</t>
        </is>
      </c>
      <c r="B581" t="inlineStr">
        <is>
          <t>09</t>
        </is>
      </c>
      <c r="C581" t="inlineStr">
        <is>
          <t>09011110</t>
        </is>
      </c>
      <c r="D581" t="inlineStr">
        <is>
          <t>069</t>
        </is>
      </c>
      <c r="E581" t="inlineStr">
        <is>
          <t>BA</t>
        </is>
      </c>
      <c r="F581" t="n">
        <v>44</v>
      </c>
      <c r="G581" t="n">
        <v>43200</v>
      </c>
      <c r="H581" t="n">
        <v>266718</v>
      </c>
      <c r="I581" t="inlineStr">
        <is>
          <t>Café en granos</t>
        </is>
      </c>
      <c r="J581">
        <f>SI.ERROR(BUSCARV(D581,TablaPaises,6,FALSO),"Sin dato")</f>
        <v/>
      </c>
      <c r="K581">
        <f>SI.ERROR(BUSCARV(C581,TablaProductos,2,FALSO),"Sin dato")</f>
        <v/>
      </c>
      <c r="L581">
        <f>SI(H581&gt;=1000000,"Alto",SI(H581&gt;=100000,"Medio","Bajo"))</f>
        <v/>
      </c>
      <c r="M581">
        <f>SI.ERROR(BUSCARV(E581,TablaEstados,3,FALSO),"Sin dato")</f>
        <v/>
      </c>
      <c r="N581">
        <f>SI.ERROR(BUSCARV(E581,TablaEstados,4,FALSO),"Sin dato")</f>
        <v/>
      </c>
    </row>
    <row r="582">
      <c r="A582" t="inlineStr">
        <is>
          <t>2025</t>
        </is>
      </c>
      <c r="B582" t="inlineStr">
        <is>
          <t>07</t>
        </is>
      </c>
      <c r="C582" t="inlineStr">
        <is>
          <t>10059090</t>
        </is>
      </c>
      <c r="D582" t="inlineStr">
        <is>
          <t>351</t>
        </is>
      </c>
      <c r="E582" t="inlineStr">
        <is>
          <t>CE</t>
        </is>
      </c>
      <c r="F582" t="n">
        <v>10</v>
      </c>
      <c r="G582" t="n">
        <v>10</v>
      </c>
      <c r="H582" t="n">
        <v>25</v>
      </c>
      <c r="I582" t="inlineStr">
        <is>
          <t>Milho</t>
        </is>
      </c>
      <c r="J582">
        <f>SI.ERROR(BUSCARV(D582,TablaPaises,6,FALSO),"Sin dato")</f>
        <v/>
      </c>
      <c r="K582">
        <f>SI.ERROR(BUSCARV(C582,TablaProductos,2,FALSO),"Sin dato")</f>
        <v/>
      </c>
      <c r="L582">
        <f>SI(H582&gt;=1000000,"Alto",SI(H582&gt;=100000,"Medio","Bajo"))</f>
        <v/>
      </c>
      <c r="M582">
        <f>SI.ERROR(BUSCARV(E582,TablaEstados,3,FALSO),"Sin dato")</f>
        <v/>
      </c>
      <c r="N582">
        <f>SI.ERROR(BUSCARV(E582,TablaEstados,4,FALSO),"Sin dato")</f>
        <v/>
      </c>
    </row>
    <row r="583">
      <c r="A583" t="inlineStr">
        <is>
          <t>2025</t>
        </is>
      </c>
      <c r="B583" t="inlineStr">
        <is>
          <t>04</t>
        </is>
      </c>
      <c r="C583" t="inlineStr">
        <is>
          <t>10051000</t>
        </is>
      </c>
      <c r="D583" t="inlineStr">
        <is>
          <t>275</t>
        </is>
      </c>
      <c r="E583" t="inlineStr">
        <is>
          <t>PR</t>
        </is>
      </c>
      <c r="F583" t="n">
        <v>1</v>
      </c>
      <c r="G583" t="n">
        <v>1</v>
      </c>
      <c r="H583" t="n">
        <v>15</v>
      </c>
      <c r="I583" t="inlineStr">
        <is>
          <t>Milho</t>
        </is>
      </c>
      <c r="J583">
        <f>SI.ERROR(BUSCARV(D583,TablaPaises,6,FALSO),"Sin dato")</f>
        <v/>
      </c>
      <c r="K583">
        <f>SI.ERROR(BUSCARV(C583,TablaProductos,2,FALSO),"Sin dato")</f>
        <v/>
      </c>
      <c r="L583">
        <f>SI(H583&gt;=1000000,"Alto",SI(H583&gt;=100000,"Medio","Bajo"))</f>
        <v/>
      </c>
      <c r="M583">
        <f>SI.ERROR(BUSCARV(E583,TablaEstados,3,FALSO),"Sin dato")</f>
        <v/>
      </c>
      <c r="N583">
        <f>SI.ERROR(BUSCARV(E583,TablaEstados,4,FALSO),"Sin dato")</f>
        <v/>
      </c>
    </row>
    <row r="584">
      <c r="A584" t="inlineStr">
        <is>
          <t>2025</t>
        </is>
      </c>
      <c r="B584" t="inlineStr">
        <is>
          <t>11</t>
        </is>
      </c>
      <c r="C584" t="inlineStr">
        <is>
          <t>09011110</t>
        </is>
      </c>
      <c r="D584" t="inlineStr">
        <is>
          <t>573</t>
        </is>
      </c>
      <c r="E584" t="inlineStr">
        <is>
          <t>BA</t>
        </is>
      </c>
      <c r="F584" t="n">
        <v>87</v>
      </c>
      <c r="G584" t="n">
        <v>86400</v>
      </c>
      <c r="H584" t="n">
        <v>710892</v>
      </c>
      <c r="I584" t="inlineStr">
        <is>
          <t>Café en granos</t>
        </is>
      </c>
      <c r="J584">
        <f>SI.ERROR(BUSCARV(D584,TablaPaises,6,FALSO),"Sin dato")</f>
        <v/>
      </c>
      <c r="K584">
        <f>SI.ERROR(BUSCARV(C584,TablaProductos,2,FALSO),"Sin dato")</f>
        <v/>
      </c>
      <c r="L584">
        <f>SI(H584&gt;=1000000,"Alto",SI(H584&gt;=100000,"Medio","Bajo"))</f>
        <v/>
      </c>
      <c r="M584">
        <f>SI.ERROR(BUSCARV(E584,TablaEstados,3,FALSO),"Sin dato")</f>
        <v/>
      </c>
      <c r="N584">
        <f>SI.ERROR(BUSCARV(E584,TablaEstados,4,FALSO),"Sin dato")</f>
        <v/>
      </c>
    </row>
    <row r="585">
      <c r="A585" t="inlineStr">
        <is>
          <t>2025</t>
        </is>
      </c>
      <c r="B585" t="inlineStr">
        <is>
          <t>02</t>
        </is>
      </c>
      <c r="C585" t="inlineStr">
        <is>
          <t>09011110</t>
        </is>
      </c>
      <c r="D585" t="inlineStr">
        <is>
          <t>827</t>
        </is>
      </c>
      <c r="E585" t="inlineStr">
        <is>
          <t>PR</t>
        </is>
      </c>
      <c r="F585" t="n">
        <v>53</v>
      </c>
      <c r="G585" t="n">
        <v>52800</v>
      </c>
      <c r="H585" t="n">
        <v>229680</v>
      </c>
      <c r="I585" t="inlineStr">
        <is>
          <t>Café en granos</t>
        </is>
      </c>
      <c r="J585">
        <f>SI.ERROR(BUSCARV(D585,TablaPaises,6,FALSO),"Sin dato")</f>
        <v/>
      </c>
      <c r="K585">
        <f>SI.ERROR(BUSCARV(C585,TablaProductos,2,FALSO),"Sin dato")</f>
        <v/>
      </c>
      <c r="L585">
        <f>SI(H585&gt;=1000000,"Alto",SI(H585&gt;=100000,"Medio","Bajo"))</f>
        <v/>
      </c>
      <c r="M585">
        <f>SI.ERROR(BUSCARV(E585,TablaEstados,3,FALSO),"Sin dato")</f>
        <v/>
      </c>
      <c r="N585">
        <f>SI.ERROR(BUSCARV(E585,TablaEstados,4,FALSO),"Sin dato")</f>
        <v/>
      </c>
    </row>
    <row r="586">
      <c r="A586" t="inlineStr">
        <is>
          <t>2025</t>
        </is>
      </c>
      <c r="B586" t="inlineStr">
        <is>
          <t>09</t>
        </is>
      </c>
      <c r="C586" t="inlineStr">
        <is>
          <t>09011110</t>
        </is>
      </c>
      <c r="D586" t="inlineStr">
        <is>
          <t>023</t>
        </is>
      </c>
      <c r="E586" t="inlineStr">
        <is>
          <t>SP</t>
        </is>
      </c>
      <c r="F586" t="n">
        <v>22</v>
      </c>
      <c r="G586" t="n">
        <v>22000</v>
      </c>
      <c r="H586" t="n">
        <v>85800</v>
      </c>
      <c r="I586" t="inlineStr">
        <is>
          <t>Café en granos</t>
        </is>
      </c>
      <c r="J586">
        <f>SI.ERROR(BUSCARV(D586,TablaPaises,6,FALSO),"Sin dato")</f>
        <v/>
      </c>
      <c r="K586">
        <f>SI.ERROR(BUSCARV(C586,TablaProductos,2,FALSO),"Sin dato")</f>
        <v/>
      </c>
      <c r="L586">
        <f>SI(H586&gt;=1000000,"Alto",SI(H586&gt;=100000,"Medio","Bajo"))</f>
        <v/>
      </c>
      <c r="M586">
        <f>SI.ERROR(BUSCARV(E586,TablaEstados,3,FALSO),"Sin dato")</f>
        <v/>
      </c>
      <c r="N586">
        <f>SI.ERROR(BUSCARV(E586,TablaEstados,4,FALSO),"Sin dato")</f>
        <v/>
      </c>
    </row>
    <row r="587">
      <c r="A587" t="inlineStr">
        <is>
          <t>2025</t>
        </is>
      </c>
      <c r="B587" t="inlineStr">
        <is>
          <t>02</t>
        </is>
      </c>
      <c r="C587" t="inlineStr">
        <is>
          <t>09011110</t>
        </is>
      </c>
      <c r="D587" t="inlineStr">
        <is>
          <t>158</t>
        </is>
      </c>
      <c r="E587" t="inlineStr">
        <is>
          <t>BA</t>
        </is>
      </c>
      <c r="F587" t="n">
        <v>545</v>
      </c>
      <c r="G587" t="n">
        <v>544222</v>
      </c>
      <c r="H587" t="n">
        <v>2929033</v>
      </c>
      <c r="I587" t="inlineStr">
        <is>
          <t>Café en granos</t>
        </is>
      </c>
      <c r="J587">
        <f>SI.ERROR(BUSCARV(D587,TablaPaises,6,FALSO),"Sin dato")</f>
        <v/>
      </c>
      <c r="K587">
        <f>SI.ERROR(BUSCARV(C587,TablaProductos,2,FALSO),"Sin dato")</f>
        <v/>
      </c>
      <c r="L587">
        <f>SI(H587&gt;=1000000,"Alto",SI(H587&gt;=100000,"Medio","Bajo"))</f>
        <v/>
      </c>
      <c r="M587">
        <f>SI.ERROR(BUSCARV(E587,TablaEstados,3,FALSO),"Sin dato")</f>
        <v/>
      </c>
      <c r="N587">
        <f>SI.ERROR(BUSCARV(E587,TablaEstados,4,FALSO),"Sin dato")</f>
        <v/>
      </c>
    </row>
    <row r="588">
      <c r="A588" t="inlineStr">
        <is>
          <t>2025</t>
        </is>
      </c>
      <c r="B588" t="inlineStr">
        <is>
          <t>04</t>
        </is>
      </c>
      <c r="C588" t="inlineStr">
        <is>
          <t>10059010</t>
        </is>
      </c>
      <c r="D588" t="inlineStr">
        <is>
          <t>467</t>
        </is>
      </c>
      <c r="E588" t="inlineStr">
        <is>
          <t>SP</t>
        </is>
      </c>
      <c r="F588" t="n">
        <v>5</v>
      </c>
      <c r="G588" t="n">
        <v>5</v>
      </c>
      <c r="H588" t="n">
        <v>10</v>
      </c>
      <c r="I588" t="inlineStr">
        <is>
          <t>Milho</t>
        </is>
      </c>
      <c r="J588">
        <f>SI.ERROR(BUSCARV(D588,TablaPaises,6,FALSO),"Sin dato")</f>
        <v/>
      </c>
      <c r="K588">
        <f>SI.ERROR(BUSCARV(C588,TablaProductos,2,FALSO),"Sin dato")</f>
        <v/>
      </c>
      <c r="L588">
        <f>SI(H588&gt;=1000000,"Alto",SI(H588&gt;=100000,"Medio","Bajo"))</f>
        <v/>
      </c>
      <c r="M588">
        <f>SI.ERROR(BUSCARV(E588,TablaEstados,3,FALSO),"Sin dato")</f>
        <v/>
      </c>
      <c r="N588">
        <f>SI.ERROR(BUSCARV(E588,TablaEstados,4,FALSO),"Sin dato")</f>
        <v/>
      </c>
    </row>
    <row r="589">
      <c r="A589" t="inlineStr">
        <is>
          <t>2025</t>
        </is>
      </c>
      <c r="B589" t="inlineStr">
        <is>
          <t>09</t>
        </is>
      </c>
      <c r="C589" t="inlineStr">
        <is>
          <t>12019000</t>
        </is>
      </c>
      <c r="D589" t="inlineStr">
        <is>
          <t>776</t>
        </is>
      </c>
      <c r="E589" t="inlineStr">
        <is>
          <t>MS</t>
        </is>
      </c>
      <c r="F589" t="n">
        <v>48</v>
      </c>
      <c r="G589" t="n">
        <v>48391</v>
      </c>
      <c r="H589" t="n">
        <v>20931</v>
      </c>
      <c r="I589" t="inlineStr">
        <is>
          <t>Soja</t>
        </is>
      </c>
      <c r="J589">
        <f>SI.ERROR(BUSCARV(D589,TablaPaises,6,FALSO),"Sin dato")</f>
        <v/>
      </c>
      <c r="K589">
        <f>SI.ERROR(BUSCARV(C589,TablaProductos,2,FALSO),"Sin dato")</f>
        <v/>
      </c>
      <c r="L589">
        <f>SI(H589&gt;=1000000,"Alto",SI(H589&gt;=100000,"Medio","Bajo"))</f>
        <v/>
      </c>
      <c r="M589">
        <f>SI.ERROR(BUSCARV(E589,TablaEstados,3,FALSO),"Sin dato")</f>
        <v/>
      </c>
      <c r="N589">
        <f>SI.ERROR(BUSCARV(E589,TablaEstados,4,FALSO),"Sin dato")</f>
        <v/>
      </c>
    </row>
    <row r="590">
      <c r="A590" t="inlineStr">
        <is>
          <t>2025</t>
        </is>
      </c>
      <c r="B590" t="inlineStr">
        <is>
          <t>01</t>
        </is>
      </c>
      <c r="C590" t="inlineStr">
        <is>
          <t>09011110</t>
        </is>
      </c>
      <c r="D590" t="inlineStr">
        <is>
          <t>351</t>
        </is>
      </c>
      <c r="E590" t="inlineStr">
        <is>
          <t>MG</t>
        </is>
      </c>
      <c r="F590" t="n">
        <v>979</v>
      </c>
      <c r="G590" t="n">
        <v>28800</v>
      </c>
      <c r="H590" t="n">
        <v>148331</v>
      </c>
      <c r="I590" t="inlineStr">
        <is>
          <t>Café en granos</t>
        </is>
      </c>
      <c r="J590">
        <f>SI.ERROR(BUSCARV(D590,TablaPaises,6,FALSO),"Sin dato")</f>
        <v/>
      </c>
      <c r="K590">
        <f>SI.ERROR(BUSCARV(C590,TablaProductos,2,FALSO),"Sin dato")</f>
        <v/>
      </c>
      <c r="L590">
        <f>SI(H590&gt;=1000000,"Alto",SI(H590&gt;=100000,"Medio","Bajo"))</f>
        <v/>
      </c>
      <c r="M590">
        <f>SI.ERROR(BUSCARV(E590,TablaEstados,3,FALSO),"Sin dato")</f>
        <v/>
      </c>
      <c r="N590">
        <f>SI.ERROR(BUSCARV(E590,TablaEstados,4,FALSO),"Sin dato")</f>
        <v/>
      </c>
    </row>
    <row r="591">
      <c r="A591" t="inlineStr">
        <is>
          <t>2025</t>
        </is>
      </c>
      <c r="B591" t="inlineStr">
        <is>
          <t>02</t>
        </is>
      </c>
      <c r="C591" t="inlineStr">
        <is>
          <t>10059010</t>
        </is>
      </c>
      <c r="D591" t="inlineStr">
        <is>
          <t>301</t>
        </is>
      </c>
      <c r="E591" t="inlineStr">
        <is>
          <t>PR</t>
        </is>
      </c>
      <c r="F591" t="n">
        <v>40</v>
      </c>
      <c r="G591" t="n">
        <v>40</v>
      </c>
      <c r="H591" t="n">
        <v>26</v>
      </c>
      <c r="I591" t="inlineStr">
        <is>
          <t>Milho</t>
        </is>
      </c>
      <c r="J591">
        <f>SI.ERROR(BUSCARV(D591,TablaPaises,6,FALSO),"Sin dato")</f>
        <v/>
      </c>
      <c r="K591">
        <f>SI.ERROR(BUSCARV(C591,TablaProductos,2,FALSO),"Sin dato")</f>
        <v/>
      </c>
      <c r="L591">
        <f>SI(H591&gt;=1000000,"Alto",SI(H591&gt;=100000,"Medio","Bajo"))</f>
        <v/>
      </c>
      <c r="M591">
        <f>SI.ERROR(BUSCARV(E591,TablaEstados,3,FALSO),"Sin dato")</f>
        <v/>
      </c>
      <c r="N591">
        <f>SI.ERROR(BUSCARV(E591,TablaEstados,4,FALSO),"Sin dato")</f>
        <v/>
      </c>
    </row>
    <row r="592">
      <c r="A592" t="inlineStr">
        <is>
          <t>2025</t>
        </is>
      </c>
      <c r="B592" t="inlineStr">
        <is>
          <t>09</t>
        </is>
      </c>
      <c r="C592" t="inlineStr">
        <is>
          <t>12019000</t>
        </is>
      </c>
      <c r="D592" t="inlineStr">
        <is>
          <t>275</t>
        </is>
      </c>
      <c r="E592" t="inlineStr">
        <is>
          <t>PR</t>
        </is>
      </c>
      <c r="F592" t="n">
        <v>250</v>
      </c>
      <c r="G592" t="n">
        <v>249970</v>
      </c>
      <c r="H592" t="n">
        <v>164972</v>
      </c>
      <c r="I592" t="inlineStr">
        <is>
          <t>Soja</t>
        </is>
      </c>
      <c r="J592">
        <f>SI.ERROR(BUSCARV(D592,TablaPaises,6,FALSO),"Sin dato")</f>
        <v/>
      </c>
      <c r="K592">
        <f>SI.ERROR(BUSCARV(C592,TablaProductos,2,FALSO),"Sin dato")</f>
        <v/>
      </c>
      <c r="L592">
        <f>SI(H592&gt;=1000000,"Alto",SI(H592&gt;=100000,"Medio","Bajo"))</f>
        <v/>
      </c>
      <c r="M592">
        <f>SI.ERROR(BUSCARV(E592,TablaEstados,3,FALSO),"Sin dato")</f>
        <v/>
      </c>
      <c r="N592">
        <f>SI.ERROR(BUSCARV(E592,TablaEstados,4,FALSO),"Sin dato")</f>
        <v/>
      </c>
    </row>
    <row r="593">
      <c r="A593" t="inlineStr">
        <is>
          <t>2025</t>
        </is>
      </c>
      <c r="B593" t="inlineStr">
        <is>
          <t>08</t>
        </is>
      </c>
      <c r="C593" t="inlineStr">
        <is>
          <t>10059010</t>
        </is>
      </c>
      <c r="D593" t="inlineStr">
        <is>
          <t>474</t>
        </is>
      </c>
      <c r="E593" t="inlineStr">
        <is>
          <t>PA</t>
        </is>
      </c>
      <c r="F593" t="n">
        <v>10000000</v>
      </c>
      <c r="G593" t="n">
        <v>10000000</v>
      </c>
      <c r="H593" t="n">
        <v>1647100</v>
      </c>
      <c r="I593" t="inlineStr">
        <is>
          <t>Milho</t>
        </is>
      </c>
      <c r="J593">
        <f>SI.ERROR(BUSCARV(D593,TablaPaises,6,FALSO),"Sin dato")</f>
        <v/>
      </c>
      <c r="K593">
        <f>SI.ERROR(BUSCARV(C593,TablaProductos,2,FALSO),"Sin dato")</f>
        <v/>
      </c>
      <c r="L593">
        <f>SI(H593&gt;=1000000,"Alto",SI(H593&gt;=100000,"Medio","Bajo"))</f>
        <v/>
      </c>
      <c r="M593">
        <f>SI.ERROR(BUSCARV(E593,TablaEstados,3,FALSO),"Sin dato")</f>
        <v/>
      </c>
      <c r="N593">
        <f>SI.ERROR(BUSCARV(E593,TablaEstados,4,FALSO),"Sin dato")</f>
        <v/>
      </c>
    </row>
    <row r="594">
      <c r="A594" t="inlineStr">
        <is>
          <t>2025</t>
        </is>
      </c>
      <c r="B594" t="inlineStr">
        <is>
          <t>05</t>
        </is>
      </c>
      <c r="C594" t="inlineStr">
        <is>
          <t>12019000</t>
        </is>
      </c>
      <c r="D594" t="inlineStr">
        <is>
          <t>776</t>
        </is>
      </c>
      <c r="E594" t="inlineStr">
        <is>
          <t>PI</t>
        </is>
      </c>
      <c r="F594" t="n">
        <v>3520</v>
      </c>
      <c r="G594" t="n">
        <v>3519989</v>
      </c>
      <c r="H594" t="n">
        <v>1387591</v>
      </c>
      <c r="I594" t="inlineStr">
        <is>
          <t>Soja</t>
        </is>
      </c>
      <c r="J594">
        <f>SI.ERROR(BUSCARV(D594,TablaPaises,6,FALSO),"Sin dato")</f>
        <v/>
      </c>
      <c r="K594">
        <f>SI.ERROR(BUSCARV(C594,TablaProductos,2,FALSO),"Sin dato")</f>
        <v/>
      </c>
      <c r="L594">
        <f>SI(H594&gt;=1000000,"Alto",SI(H594&gt;=100000,"Medio","Bajo"))</f>
        <v/>
      </c>
      <c r="M594">
        <f>SI.ERROR(BUSCARV(E594,TablaEstados,3,FALSO),"Sin dato")</f>
        <v/>
      </c>
      <c r="N594">
        <f>SI.ERROR(BUSCARV(E594,TablaEstados,4,FALSO),"Sin dato")</f>
        <v/>
      </c>
    </row>
    <row r="595">
      <c r="A595" t="inlineStr">
        <is>
          <t>2025</t>
        </is>
      </c>
      <c r="B595" t="inlineStr">
        <is>
          <t>07</t>
        </is>
      </c>
      <c r="C595" t="inlineStr">
        <is>
          <t>09011110</t>
        </is>
      </c>
      <c r="D595" t="inlineStr">
        <is>
          <t>245</t>
        </is>
      </c>
      <c r="E595" t="inlineStr">
        <is>
          <t>BA</t>
        </is>
      </c>
      <c r="F595" t="n">
        <v>86</v>
      </c>
      <c r="G595" t="n">
        <v>86400</v>
      </c>
      <c r="H595" t="n">
        <v>560009</v>
      </c>
      <c r="I595" t="inlineStr">
        <is>
          <t>Café en granos</t>
        </is>
      </c>
      <c r="J595">
        <f>SI.ERROR(BUSCARV(D595,TablaPaises,6,FALSO),"Sin dato")</f>
        <v/>
      </c>
      <c r="K595">
        <f>SI.ERROR(BUSCARV(C595,TablaProductos,2,FALSO),"Sin dato")</f>
        <v/>
      </c>
      <c r="L595">
        <f>SI(H595&gt;=1000000,"Alto",SI(H595&gt;=100000,"Medio","Bajo"))</f>
        <v/>
      </c>
      <c r="M595">
        <f>SI.ERROR(BUSCARV(E595,TablaEstados,3,FALSO),"Sin dato")</f>
        <v/>
      </c>
      <c r="N595">
        <f>SI.ERROR(BUSCARV(E595,TablaEstados,4,FALSO),"Sin dato")</f>
        <v/>
      </c>
    </row>
    <row r="596">
      <c r="A596" t="inlineStr">
        <is>
          <t>2025</t>
        </is>
      </c>
      <c r="B596" t="inlineStr">
        <is>
          <t>04</t>
        </is>
      </c>
      <c r="C596" t="inlineStr">
        <is>
          <t>09011110</t>
        </is>
      </c>
      <c r="D596" t="inlineStr">
        <is>
          <t>431</t>
        </is>
      </c>
      <c r="E596" t="inlineStr">
        <is>
          <t>ES</t>
        </is>
      </c>
      <c r="F596" t="n">
        <v>64</v>
      </c>
      <c r="G596" t="n">
        <v>64800</v>
      </c>
      <c r="H596" t="n">
        <v>423600</v>
      </c>
      <c r="I596" t="inlineStr">
        <is>
          <t>Café en granos</t>
        </is>
      </c>
      <c r="J596">
        <f>SI.ERROR(BUSCARV(D596,TablaPaises,6,FALSO),"Sin dato")</f>
        <v/>
      </c>
      <c r="K596">
        <f>SI.ERROR(BUSCARV(C596,TablaProductos,2,FALSO),"Sin dato")</f>
        <v/>
      </c>
      <c r="L596">
        <f>SI(H596&gt;=1000000,"Alto",SI(H596&gt;=100000,"Medio","Bajo"))</f>
        <v/>
      </c>
      <c r="M596">
        <f>SI.ERROR(BUSCARV(E596,TablaEstados,3,FALSO),"Sin dato")</f>
        <v/>
      </c>
      <c r="N596">
        <f>SI.ERROR(BUSCARV(E596,TablaEstados,4,FALSO),"Sin dato")</f>
        <v/>
      </c>
    </row>
    <row r="597">
      <c r="A597" t="inlineStr">
        <is>
          <t>2025</t>
        </is>
      </c>
      <c r="B597" t="inlineStr">
        <is>
          <t>03</t>
        </is>
      </c>
      <c r="C597" t="inlineStr">
        <is>
          <t>09011110</t>
        </is>
      </c>
      <c r="D597" t="inlineStr">
        <is>
          <t>498</t>
        </is>
      </c>
      <c r="E597" t="inlineStr">
        <is>
          <t>ES</t>
        </is>
      </c>
      <c r="F597" t="n">
        <v>106</v>
      </c>
      <c r="G597" t="n">
        <v>105600</v>
      </c>
      <c r="H597" t="n">
        <v>629376</v>
      </c>
      <c r="I597" t="inlineStr">
        <is>
          <t>Café en granos</t>
        </is>
      </c>
      <c r="J597">
        <f>SI.ERROR(BUSCARV(D597,TablaPaises,6,FALSO),"Sin dato")</f>
        <v/>
      </c>
      <c r="K597">
        <f>SI.ERROR(BUSCARV(C597,TablaProductos,2,FALSO),"Sin dato")</f>
        <v/>
      </c>
      <c r="L597">
        <f>SI(H597&gt;=1000000,"Alto",SI(H597&gt;=100000,"Medio","Bajo"))</f>
        <v/>
      </c>
      <c r="M597">
        <f>SI.ERROR(BUSCARV(E597,TablaEstados,3,FALSO),"Sin dato")</f>
        <v/>
      </c>
      <c r="N597">
        <f>SI.ERROR(BUSCARV(E597,TablaEstados,4,FALSO),"Sin dato")</f>
        <v/>
      </c>
    </row>
    <row r="598">
      <c r="A598" t="inlineStr">
        <is>
          <t>2025</t>
        </is>
      </c>
      <c r="B598" t="inlineStr">
        <is>
          <t>01</t>
        </is>
      </c>
      <c r="C598" t="inlineStr">
        <is>
          <t>09011110</t>
        </is>
      </c>
      <c r="D598" t="inlineStr">
        <is>
          <t>158</t>
        </is>
      </c>
      <c r="E598" t="inlineStr">
        <is>
          <t>ES</t>
        </is>
      </c>
      <c r="F598" t="n">
        <v>218</v>
      </c>
      <c r="G598" t="n">
        <v>218400</v>
      </c>
      <c r="H598" t="n">
        <v>1284526</v>
      </c>
      <c r="I598" t="inlineStr">
        <is>
          <t>Café en granos</t>
        </is>
      </c>
      <c r="J598">
        <f>SI.ERROR(BUSCARV(D598,TablaPaises,6,FALSO),"Sin dato")</f>
        <v/>
      </c>
      <c r="K598">
        <f>SI.ERROR(BUSCARV(C598,TablaProductos,2,FALSO),"Sin dato")</f>
        <v/>
      </c>
      <c r="L598">
        <f>SI(H598&gt;=1000000,"Alto",SI(H598&gt;=100000,"Medio","Bajo"))</f>
        <v/>
      </c>
      <c r="M598">
        <f>SI.ERROR(BUSCARV(E598,TablaEstados,3,FALSO),"Sin dato")</f>
        <v/>
      </c>
      <c r="N598">
        <f>SI.ERROR(BUSCARV(E598,TablaEstados,4,FALSO),"Sin dato")</f>
        <v/>
      </c>
    </row>
    <row r="599">
      <c r="A599" t="inlineStr">
        <is>
          <t>2025</t>
        </is>
      </c>
      <c r="B599" t="inlineStr">
        <is>
          <t>02</t>
        </is>
      </c>
      <c r="C599" t="inlineStr">
        <is>
          <t>10059090</t>
        </is>
      </c>
      <c r="D599" t="inlineStr">
        <is>
          <t>351</t>
        </is>
      </c>
      <c r="E599" t="inlineStr">
        <is>
          <t>SP</t>
        </is>
      </c>
      <c r="F599" t="n">
        <v>30</v>
      </c>
      <c r="G599" t="n">
        <v>30</v>
      </c>
      <c r="H599" t="n">
        <v>31</v>
      </c>
      <c r="I599" t="inlineStr">
        <is>
          <t>Milho</t>
        </is>
      </c>
      <c r="J599">
        <f>SI.ERROR(BUSCARV(D599,TablaPaises,6,FALSO),"Sin dato")</f>
        <v/>
      </c>
      <c r="K599">
        <f>SI.ERROR(BUSCARV(C599,TablaProductos,2,FALSO),"Sin dato")</f>
        <v/>
      </c>
      <c r="L599">
        <f>SI(H599&gt;=1000000,"Alto",SI(H599&gt;=100000,"Medio","Bajo"))</f>
        <v/>
      </c>
      <c r="M599">
        <f>SI.ERROR(BUSCARV(E599,TablaEstados,3,FALSO),"Sin dato")</f>
        <v/>
      </c>
      <c r="N599">
        <f>SI.ERROR(BUSCARV(E599,TablaEstados,4,FALSO),"Sin dato")</f>
        <v/>
      </c>
    </row>
    <row r="600">
      <c r="A600" t="inlineStr">
        <is>
          <t>2025</t>
        </is>
      </c>
      <c r="B600" t="inlineStr">
        <is>
          <t>04</t>
        </is>
      </c>
      <c r="C600" t="inlineStr">
        <is>
          <t>09011200</t>
        </is>
      </c>
      <c r="D600" t="inlineStr">
        <is>
          <t>580</t>
        </is>
      </c>
      <c r="E600" t="inlineStr">
        <is>
          <t>SP</t>
        </is>
      </c>
      <c r="F600" t="n">
        <v>7</v>
      </c>
      <c r="G600" t="n">
        <v>7</v>
      </c>
      <c r="H600" t="n">
        <v>189</v>
      </c>
      <c r="I600" t="inlineStr">
        <is>
          <t>Café en granos</t>
        </is>
      </c>
      <c r="J600">
        <f>SI.ERROR(BUSCARV(D600,TablaPaises,6,FALSO),"Sin dato")</f>
        <v/>
      </c>
      <c r="K600">
        <f>SI.ERROR(BUSCARV(C600,TablaProductos,2,FALSO),"Sin dato")</f>
        <v/>
      </c>
      <c r="L600">
        <f>SI(H600&gt;=1000000,"Alto",SI(H600&gt;=100000,"Medio","Bajo"))</f>
        <v/>
      </c>
      <c r="M600">
        <f>SI.ERROR(BUSCARV(E600,TablaEstados,3,FALSO),"Sin dato")</f>
        <v/>
      </c>
      <c r="N600">
        <f>SI.ERROR(BUSCARV(E600,TablaEstados,4,FALSO),"Sin dato")</f>
        <v/>
      </c>
    </row>
    <row r="601">
      <c r="A601" t="inlineStr">
        <is>
          <t>2025</t>
        </is>
      </c>
      <c r="B601" t="inlineStr">
        <is>
          <t>05</t>
        </is>
      </c>
      <c r="C601" t="inlineStr">
        <is>
          <t>52010020</t>
        </is>
      </c>
      <c r="D601" t="inlineStr">
        <is>
          <t>827</t>
        </is>
      </c>
      <c r="E601" t="inlineStr">
        <is>
          <t>MG</t>
        </is>
      </c>
      <c r="F601" t="n">
        <v>13</v>
      </c>
      <c r="G601" t="n">
        <v>13277</v>
      </c>
      <c r="H601" t="n">
        <v>21032</v>
      </c>
      <c r="I601" t="inlineStr">
        <is>
          <t>Algodón</t>
        </is>
      </c>
      <c r="J601">
        <f>SI.ERROR(BUSCARV(D601,TablaPaises,6,FALSO),"Sin dato")</f>
        <v/>
      </c>
      <c r="K601">
        <f>SI.ERROR(BUSCARV(C601,TablaProductos,2,FALSO),"Sin dato")</f>
        <v/>
      </c>
      <c r="L601">
        <f>SI(H601&gt;=1000000,"Alto",SI(H601&gt;=100000,"Medio","Bajo"))</f>
        <v/>
      </c>
      <c r="M601">
        <f>SI.ERROR(BUSCARV(E601,TablaEstados,3,FALSO),"Sin dato")</f>
        <v/>
      </c>
      <c r="N601">
        <f>SI.ERROR(BUSCARV(E601,TablaEstados,4,FALSO),"Sin dato")</f>
        <v/>
      </c>
    </row>
    <row r="602">
      <c r="A602" t="inlineStr">
        <is>
          <t>2025</t>
        </is>
      </c>
      <c r="B602" t="inlineStr">
        <is>
          <t>06</t>
        </is>
      </c>
      <c r="C602" t="inlineStr">
        <is>
          <t>52010020</t>
        </is>
      </c>
      <c r="D602" t="inlineStr">
        <is>
          <t>576</t>
        </is>
      </c>
      <c r="E602" t="inlineStr">
        <is>
          <t>PI</t>
        </is>
      </c>
      <c r="F602" t="n">
        <v>100</v>
      </c>
      <c r="G602" t="n">
        <v>100148</v>
      </c>
      <c r="H602" t="n">
        <v>160566</v>
      </c>
      <c r="I602" t="inlineStr">
        <is>
          <t>Algodón</t>
        </is>
      </c>
      <c r="J602">
        <f>SI.ERROR(BUSCARV(D602,TablaPaises,6,FALSO),"Sin dato")</f>
        <v/>
      </c>
      <c r="K602">
        <f>SI.ERROR(BUSCARV(C602,TablaProductos,2,FALSO),"Sin dato")</f>
        <v/>
      </c>
      <c r="L602">
        <f>SI(H602&gt;=1000000,"Alto",SI(H602&gt;=100000,"Medio","Bajo"))</f>
        <v/>
      </c>
      <c r="M602">
        <f>SI.ERROR(BUSCARV(E602,TablaEstados,3,FALSO),"Sin dato")</f>
        <v/>
      </c>
      <c r="N602">
        <f>SI.ERROR(BUSCARV(E602,TablaEstados,4,FALSO),"Sin dato")</f>
        <v/>
      </c>
    </row>
    <row r="603">
      <c r="A603" t="inlineStr">
        <is>
          <t>2025</t>
        </is>
      </c>
      <c r="B603" t="inlineStr">
        <is>
          <t>10</t>
        </is>
      </c>
      <c r="C603" t="inlineStr">
        <is>
          <t>10059010</t>
        </is>
      </c>
      <c r="D603" t="inlineStr">
        <is>
          <t>386</t>
        </is>
      </c>
      <c r="E603" t="inlineStr">
        <is>
          <t>AC</t>
        </is>
      </c>
      <c r="F603" t="n">
        <v>395387</v>
      </c>
      <c r="G603" t="n">
        <v>395387</v>
      </c>
      <c r="H603" t="n">
        <v>68438</v>
      </c>
      <c r="I603" t="inlineStr">
        <is>
          <t>Milho</t>
        </is>
      </c>
      <c r="J603">
        <f>SI.ERROR(BUSCARV(D603,TablaPaises,6,FALSO),"Sin dato")</f>
        <v/>
      </c>
      <c r="K603">
        <f>SI.ERROR(BUSCARV(C603,TablaProductos,2,FALSO),"Sin dato")</f>
        <v/>
      </c>
      <c r="L603">
        <f>SI(H603&gt;=1000000,"Alto",SI(H603&gt;=100000,"Medio","Bajo"))</f>
        <v/>
      </c>
      <c r="M603">
        <f>SI.ERROR(BUSCARV(E603,TablaEstados,3,FALSO),"Sin dato")</f>
        <v/>
      </c>
      <c r="N603">
        <f>SI.ERROR(BUSCARV(E603,TablaEstados,4,FALSO),"Sin dato")</f>
        <v/>
      </c>
    </row>
    <row r="604">
      <c r="A604" t="inlineStr">
        <is>
          <t>2025</t>
        </is>
      </c>
      <c r="B604" t="inlineStr">
        <is>
          <t>11</t>
        </is>
      </c>
      <c r="C604" t="inlineStr">
        <is>
          <t>09011110</t>
        </is>
      </c>
      <c r="D604" t="inlineStr">
        <is>
          <t>244</t>
        </is>
      </c>
      <c r="E604" t="inlineStr">
        <is>
          <t>MG</t>
        </is>
      </c>
      <c r="F604" t="n">
        <v>19</v>
      </c>
      <c r="G604" t="n">
        <v>19200</v>
      </c>
      <c r="H604" t="n">
        <v>165120</v>
      </c>
      <c r="I604" t="inlineStr">
        <is>
          <t>Café en granos</t>
        </is>
      </c>
      <c r="J604">
        <f>SI.ERROR(BUSCARV(D604,TablaPaises,6,FALSO),"Sin dato")</f>
        <v/>
      </c>
      <c r="K604">
        <f>SI.ERROR(BUSCARV(C604,TablaProductos,2,FALSO),"Sin dato")</f>
        <v/>
      </c>
      <c r="L604">
        <f>SI(H604&gt;=1000000,"Alto",SI(H604&gt;=100000,"Medio","Bajo"))</f>
        <v/>
      </c>
      <c r="M604">
        <f>SI.ERROR(BUSCARV(E604,TablaEstados,3,FALSO),"Sin dato")</f>
        <v/>
      </c>
      <c r="N604">
        <f>SI.ERROR(BUSCARV(E604,TablaEstados,4,FALSO),"Sin dato")</f>
        <v/>
      </c>
    </row>
    <row r="605">
      <c r="A605" t="inlineStr">
        <is>
          <t>2025</t>
        </is>
      </c>
      <c r="B605" t="inlineStr">
        <is>
          <t>06</t>
        </is>
      </c>
      <c r="C605" t="inlineStr">
        <is>
          <t>09011110</t>
        </is>
      </c>
      <c r="D605" t="inlineStr">
        <is>
          <t>676</t>
        </is>
      </c>
      <c r="E605" t="inlineStr">
        <is>
          <t>MG</t>
        </is>
      </c>
      <c r="F605" t="n">
        <v>19</v>
      </c>
      <c r="G605" t="n">
        <v>19175</v>
      </c>
      <c r="H605" t="n">
        <v>158991</v>
      </c>
      <c r="I605" t="inlineStr">
        <is>
          <t>Café en granos</t>
        </is>
      </c>
      <c r="J605">
        <f>SI.ERROR(BUSCARV(D605,TablaPaises,6,FALSO),"Sin dato")</f>
        <v/>
      </c>
      <c r="K605">
        <f>SI.ERROR(BUSCARV(C605,TablaProductos,2,FALSO),"Sin dato")</f>
        <v/>
      </c>
      <c r="L605">
        <f>SI(H605&gt;=1000000,"Alto",SI(H605&gt;=100000,"Medio","Bajo"))</f>
        <v/>
      </c>
      <c r="M605">
        <f>SI.ERROR(BUSCARV(E605,TablaEstados,3,FALSO),"Sin dato")</f>
        <v/>
      </c>
      <c r="N605">
        <f>SI.ERROR(BUSCARV(E605,TablaEstados,4,FALSO),"Sin dato")</f>
        <v/>
      </c>
    </row>
    <row r="606">
      <c r="A606" t="inlineStr">
        <is>
          <t>2025</t>
        </is>
      </c>
      <c r="B606" t="inlineStr">
        <is>
          <t>02</t>
        </is>
      </c>
      <c r="C606" t="inlineStr">
        <is>
          <t>09011110</t>
        </is>
      </c>
      <c r="D606" t="inlineStr">
        <is>
          <t>858</t>
        </is>
      </c>
      <c r="E606" t="inlineStr">
        <is>
          <t>GO</t>
        </is>
      </c>
      <c r="F606" t="n">
        <v>15</v>
      </c>
      <c r="G606" t="n">
        <v>14460</v>
      </c>
      <c r="H606" t="n">
        <v>90075</v>
      </c>
      <c r="I606" t="inlineStr">
        <is>
          <t>Café en granos</t>
        </is>
      </c>
      <c r="J606">
        <f>SI.ERROR(BUSCARV(D606,TablaPaises,6,FALSO),"Sin dato")</f>
        <v/>
      </c>
      <c r="K606">
        <f>SI.ERROR(BUSCARV(C606,TablaProductos,2,FALSO),"Sin dato")</f>
        <v/>
      </c>
      <c r="L606">
        <f>SI(H606&gt;=1000000,"Alto",SI(H606&gt;=100000,"Medio","Bajo"))</f>
        <v/>
      </c>
      <c r="M606">
        <f>SI.ERROR(BUSCARV(E606,TablaEstados,3,FALSO),"Sin dato")</f>
        <v/>
      </c>
      <c r="N606">
        <f>SI.ERROR(BUSCARV(E606,TablaEstados,4,FALSO),"Sin dato")</f>
        <v/>
      </c>
    </row>
    <row r="607">
      <c r="A607" t="inlineStr">
        <is>
          <t>2025</t>
        </is>
      </c>
      <c r="B607" t="inlineStr">
        <is>
          <t>07</t>
        </is>
      </c>
      <c r="C607" t="inlineStr">
        <is>
          <t>10059010</t>
        </is>
      </c>
      <c r="D607" t="inlineStr">
        <is>
          <t>372</t>
        </is>
      </c>
      <c r="E607" t="inlineStr">
        <is>
          <t>SC</t>
        </is>
      </c>
      <c r="F607" t="n">
        <v>57616948</v>
      </c>
      <c r="G607" t="n">
        <v>57616948</v>
      </c>
      <c r="H607" t="n">
        <v>13018318</v>
      </c>
      <c r="I607" t="inlineStr">
        <is>
          <t>Milho</t>
        </is>
      </c>
      <c r="J607">
        <f>SI.ERROR(BUSCARV(D607,TablaPaises,6,FALSO),"Sin dato")</f>
        <v/>
      </c>
      <c r="K607">
        <f>SI.ERROR(BUSCARV(C607,TablaProductos,2,FALSO),"Sin dato")</f>
        <v/>
      </c>
      <c r="L607">
        <f>SI(H607&gt;=1000000,"Alto",SI(H607&gt;=100000,"Medio","Bajo"))</f>
        <v/>
      </c>
      <c r="M607">
        <f>SI.ERROR(BUSCARV(E607,TablaEstados,3,FALSO),"Sin dato")</f>
        <v/>
      </c>
      <c r="N607">
        <f>SI.ERROR(BUSCARV(E607,TablaEstados,4,FALSO),"Sin dato")</f>
        <v/>
      </c>
    </row>
    <row r="608">
      <c r="A608" t="inlineStr">
        <is>
          <t>2025</t>
        </is>
      </c>
      <c r="B608" t="inlineStr">
        <is>
          <t>09</t>
        </is>
      </c>
      <c r="C608" t="inlineStr">
        <is>
          <t>09011110</t>
        </is>
      </c>
      <c r="D608" t="inlineStr">
        <is>
          <t>059</t>
        </is>
      </c>
      <c r="E608" t="inlineStr">
        <is>
          <t>ES</t>
        </is>
      </c>
      <c r="F608" t="n">
        <v>500</v>
      </c>
      <c r="G608" t="n">
        <v>500000</v>
      </c>
      <c r="H608" t="n">
        <v>2151039</v>
      </c>
      <c r="I608" t="inlineStr">
        <is>
          <t>Café en granos</t>
        </is>
      </c>
      <c r="J608">
        <f>SI.ERROR(BUSCARV(D608,TablaPaises,6,FALSO),"Sin dato")</f>
        <v/>
      </c>
      <c r="K608">
        <f>SI.ERROR(BUSCARV(C608,TablaProductos,2,FALSO),"Sin dato")</f>
        <v/>
      </c>
      <c r="L608">
        <f>SI(H608&gt;=1000000,"Alto",SI(H608&gt;=100000,"Medio","Bajo"))</f>
        <v/>
      </c>
      <c r="M608">
        <f>SI.ERROR(BUSCARV(E608,TablaEstados,3,FALSO),"Sin dato")</f>
        <v/>
      </c>
      <c r="N608">
        <f>SI.ERROR(BUSCARV(E608,TablaEstados,4,FALSO),"Sin dato")</f>
        <v/>
      </c>
    </row>
    <row r="609">
      <c r="A609" t="inlineStr">
        <is>
          <t>2025</t>
        </is>
      </c>
      <c r="B609" t="inlineStr">
        <is>
          <t>09</t>
        </is>
      </c>
      <c r="C609" t="inlineStr">
        <is>
          <t>09011110</t>
        </is>
      </c>
      <c r="D609" t="inlineStr">
        <is>
          <t>607</t>
        </is>
      </c>
      <c r="E609" t="inlineStr">
        <is>
          <t>SP</t>
        </is>
      </c>
      <c r="F609" t="n">
        <v>38</v>
      </c>
      <c r="G609" t="n">
        <v>38350</v>
      </c>
      <c r="H609" t="n">
        <v>245830</v>
      </c>
      <c r="I609" t="inlineStr">
        <is>
          <t>Café en granos</t>
        </is>
      </c>
      <c r="J609">
        <f>SI.ERROR(BUSCARV(D609,TablaPaises,6,FALSO),"Sin dato")</f>
        <v/>
      </c>
      <c r="K609">
        <f>SI.ERROR(BUSCARV(C609,TablaProductos,2,FALSO),"Sin dato")</f>
        <v/>
      </c>
      <c r="L609">
        <f>SI(H609&gt;=1000000,"Alto",SI(H609&gt;=100000,"Medio","Bajo"))</f>
        <v/>
      </c>
      <c r="M609">
        <f>SI.ERROR(BUSCARV(E609,TablaEstados,3,FALSO),"Sin dato")</f>
        <v/>
      </c>
      <c r="N609">
        <f>SI.ERROR(BUSCARV(E609,TablaEstados,4,FALSO),"Sin dato")</f>
        <v/>
      </c>
    </row>
    <row r="610">
      <c r="A610" t="inlineStr">
        <is>
          <t>2025</t>
        </is>
      </c>
      <c r="B610" t="inlineStr">
        <is>
          <t>07</t>
        </is>
      </c>
      <c r="C610" t="inlineStr">
        <is>
          <t>10059090</t>
        </is>
      </c>
      <c r="D610" t="inlineStr">
        <is>
          <t>741</t>
        </is>
      </c>
      <c r="E610" t="inlineStr">
        <is>
          <t>CE</t>
        </is>
      </c>
      <c r="F610" t="n">
        <v>7</v>
      </c>
      <c r="G610" t="n">
        <v>7</v>
      </c>
      <c r="H610" t="n">
        <v>14</v>
      </c>
      <c r="I610" t="inlineStr">
        <is>
          <t>Milho</t>
        </is>
      </c>
      <c r="J610">
        <f>SI.ERROR(BUSCARV(D610,TablaPaises,6,FALSO),"Sin dato")</f>
        <v/>
      </c>
      <c r="K610">
        <f>SI.ERROR(BUSCARV(C610,TablaProductos,2,FALSO),"Sin dato")</f>
        <v/>
      </c>
      <c r="L610">
        <f>SI(H610&gt;=1000000,"Alto",SI(H610&gt;=100000,"Medio","Bajo"))</f>
        <v/>
      </c>
      <c r="M610">
        <f>SI.ERROR(BUSCARV(E610,TablaEstados,3,FALSO),"Sin dato")</f>
        <v/>
      </c>
      <c r="N610">
        <f>SI.ERROR(BUSCARV(E610,TablaEstados,4,FALSO),"Sin dato")</f>
        <v/>
      </c>
    </row>
    <row r="611">
      <c r="A611" t="inlineStr">
        <is>
          <t>2025</t>
        </is>
      </c>
      <c r="B611" t="inlineStr">
        <is>
          <t>06</t>
        </is>
      </c>
      <c r="C611" t="inlineStr">
        <is>
          <t>09011110</t>
        </is>
      </c>
      <c r="D611" t="inlineStr">
        <is>
          <t>676</t>
        </is>
      </c>
      <c r="E611" t="inlineStr">
        <is>
          <t>RO</t>
        </is>
      </c>
      <c r="F611" t="n">
        <v>80</v>
      </c>
      <c r="G611" t="n">
        <v>80000</v>
      </c>
      <c r="H611" t="n">
        <v>391200</v>
      </c>
      <c r="I611" t="inlineStr">
        <is>
          <t>Café en granos</t>
        </is>
      </c>
      <c r="J611">
        <f>SI.ERROR(BUSCARV(D611,TablaPaises,6,FALSO),"Sin dato")</f>
        <v/>
      </c>
      <c r="K611">
        <f>SI.ERROR(BUSCARV(C611,TablaProductos,2,FALSO),"Sin dato")</f>
        <v/>
      </c>
      <c r="L611">
        <f>SI(H611&gt;=1000000,"Alto",SI(H611&gt;=100000,"Medio","Bajo"))</f>
        <v/>
      </c>
      <c r="M611">
        <f>SI.ERROR(BUSCARV(E611,TablaEstados,3,FALSO),"Sin dato")</f>
        <v/>
      </c>
      <c r="N611">
        <f>SI.ERROR(BUSCARV(E611,TablaEstados,4,FALSO),"Sin dato")</f>
        <v/>
      </c>
    </row>
    <row r="612">
      <c r="A612" t="inlineStr">
        <is>
          <t>2025</t>
        </is>
      </c>
      <c r="B612" t="inlineStr">
        <is>
          <t>07</t>
        </is>
      </c>
      <c r="C612" t="inlineStr">
        <is>
          <t>09011110</t>
        </is>
      </c>
      <c r="D612" t="inlineStr">
        <is>
          <t>087</t>
        </is>
      </c>
      <c r="E612" t="inlineStr">
        <is>
          <t>PR</t>
        </is>
      </c>
      <c r="F612" t="n">
        <v>116</v>
      </c>
      <c r="G612" t="n">
        <v>116397</v>
      </c>
      <c r="H612" t="n">
        <v>702283</v>
      </c>
      <c r="I612" t="inlineStr">
        <is>
          <t>Café en granos</t>
        </is>
      </c>
      <c r="J612">
        <f>SI.ERROR(BUSCARV(D612,TablaPaises,6,FALSO),"Sin dato")</f>
        <v/>
      </c>
      <c r="K612">
        <f>SI.ERROR(BUSCARV(C612,TablaProductos,2,FALSO),"Sin dato")</f>
        <v/>
      </c>
      <c r="L612">
        <f>SI(H612&gt;=1000000,"Alto",SI(H612&gt;=100000,"Medio","Bajo"))</f>
        <v/>
      </c>
      <c r="M612">
        <f>SI.ERROR(BUSCARV(E612,TablaEstados,3,FALSO),"Sin dato")</f>
        <v/>
      </c>
      <c r="N612">
        <f>SI.ERROR(BUSCARV(E612,TablaEstados,4,FALSO),"Sin dato")</f>
        <v/>
      </c>
    </row>
    <row r="613">
      <c r="A613" t="inlineStr">
        <is>
          <t>2025</t>
        </is>
      </c>
      <c r="B613" t="inlineStr">
        <is>
          <t>12</t>
        </is>
      </c>
      <c r="C613" t="inlineStr">
        <is>
          <t>12011000</t>
        </is>
      </c>
      <c r="D613" t="inlineStr">
        <is>
          <t>580</t>
        </is>
      </c>
      <c r="E613" t="inlineStr">
        <is>
          <t>ES</t>
        </is>
      </c>
      <c r="F613" t="n">
        <v>20</v>
      </c>
      <c r="G613" t="n">
        <v>20</v>
      </c>
      <c r="H613" t="n">
        <v>41</v>
      </c>
      <c r="I613" t="inlineStr">
        <is>
          <t>Soja</t>
        </is>
      </c>
      <c r="J613">
        <f>SI.ERROR(BUSCARV(D613,TablaPaises,6,FALSO),"Sin dato")</f>
        <v/>
      </c>
      <c r="K613">
        <f>SI.ERROR(BUSCARV(C613,TablaProductos,2,FALSO),"Sin dato")</f>
        <v/>
      </c>
      <c r="L613">
        <f>SI(H613&gt;=1000000,"Alto",SI(H613&gt;=100000,"Medio","Bajo"))</f>
        <v/>
      </c>
      <c r="M613">
        <f>SI.ERROR(BUSCARV(E613,TablaEstados,3,FALSO),"Sin dato")</f>
        <v/>
      </c>
      <c r="N613">
        <f>SI.ERROR(BUSCARV(E613,TablaEstados,4,FALSO),"Sin dato")</f>
        <v/>
      </c>
    </row>
    <row r="614">
      <c r="A614" t="inlineStr">
        <is>
          <t>2025</t>
        </is>
      </c>
      <c r="B614" t="inlineStr">
        <is>
          <t>06</t>
        </is>
      </c>
      <c r="C614" t="inlineStr">
        <is>
          <t>52010020</t>
        </is>
      </c>
      <c r="D614" t="inlineStr">
        <is>
          <t>827</t>
        </is>
      </c>
      <c r="E614" t="inlineStr">
        <is>
          <t>MT</t>
        </is>
      </c>
      <c r="F614" t="n">
        <v>598</v>
      </c>
      <c r="G614" t="n">
        <v>597585</v>
      </c>
      <c r="H614" t="n">
        <v>997638</v>
      </c>
      <c r="I614" t="inlineStr">
        <is>
          <t>Algodón</t>
        </is>
      </c>
      <c r="J614">
        <f>SI.ERROR(BUSCARV(D614,TablaPaises,6,FALSO),"Sin dato")</f>
        <v/>
      </c>
      <c r="K614">
        <f>SI.ERROR(BUSCARV(C614,TablaProductos,2,FALSO),"Sin dato")</f>
        <v/>
      </c>
      <c r="L614">
        <f>SI(H614&gt;=1000000,"Alto",SI(H614&gt;=100000,"Medio","Bajo"))</f>
        <v/>
      </c>
      <c r="M614">
        <f>SI.ERROR(BUSCARV(E614,TablaEstados,3,FALSO),"Sin dato")</f>
        <v/>
      </c>
      <c r="N614">
        <f>SI.ERROR(BUSCARV(E614,TablaEstados,4,FALSO),"Sin dato")</f>
        <v/>
      </c>
    </row>
    <row r="615">
      <c r="A615" t="inlineStr">
        <is>
          <t>2025</t>
        </is>
      </c>
      <c r="B615" t="inlineStr">
        <is>
          <t>07</t>
        </is>
      </c>
      <c r="C615" t="inlineStr">
        <is>
          <t>10059010</t>
        </is>
      </c>
      <c r="D615" t="inlineStr">
        <is>
          <t>493</t>
        </is>
      </c>
      <c r="E615" t="inlineStr">
        <is>
          <t>AM</t>
        </is>
      </c>
      <c r="F615" t="n">
        <v>640893</v>
      </c>
      <c r="G615" t="n">
        <v>640893</v>
      </c>
      <c r="H615" t="n">
        <v>112578</v>
      </c>
      <c r="I615" t="inlineStr">
        <is>
          <t>Milho</t>
        </is>
      </c>
      <c r="J615">
        <f>SI.ERROR(BUSCARV(D615,TablaPaises,6,FALSO),"Sin dato")</f>
        <v/>
      </c>
      <c r="K615">
        <f>SI.ERROR(BUSCARV(C615,TablaProductos,2,FALSO),"Sin dato")</f>
        <v/>
      </c>
      <c r="L615">
        <f>SI(H615&gt;=1000000,"Alto",SI(H615&gt;=100000,"Medio","Bajo"))</f>
        <v/>
      </c>
      <c r="M615">
        <f>SI.ERROR(BUSCARV(E615,TablaEstados,3,FALSO),"Sin dato")</f>
        <v/>
      </c>
      <c r="N615">
        <f>SI.ERROR(BUSCARV(E615,TablaEstados,4,FALSO),"Sin dato")</f>
        <v/>
      </c>
    </row>
    <row r="616">
      <c r="A616" t="inlineStr">
        <is>
          <t>2025</t>
        </is>
      </c>
      <c r="B616" t="inlineStr">
        <is>
          <t>06</t>
        </is>
      </c>
      <c r="C616" t="inlineStr">
        <is>
          <t>09011110</t>
        </is>
      </c>
      <c r="D616" t="inlineStr">
        <is>
          <t>023</t>
        </is>
      </c>
      <c r="E616" t="inlineStr">
        <is>
          <t>PR</t>
        </is>
      </c>
      <c r="F616" t="n">
        <v>92</v>
      </c>
      <c r="G616" t="n">
        <v>92400</v>
      </c>
      <c r="H616" t="n">
        <v>728341</v>
      </c>
      <c r="I616" t="inlineStr">
        <is>
          <t>Café en granos</t>
        </is>
      </c>
      <c r="J616">
        <f>SI.ERROR(BUSCARV(D616,TablaPaises,6,FALSO),"Sin dato")</f>
        <v/>
      </c>
      <c r="K616">
        <f>SI.ERROR(BUSCARV(C616,TablaProductos,2,FALSO),"Sin dato")</f>
        <v/>
      </c>
      <c r="L616">
        <f>SI(H616&gt;=1000000,"Alto",SI(H616&gt;=100000,"Medio","Bajo"))</f>
        <v/>
      </c>
      <c r="M616">
        <f>SI.ERROR(BUSCARV(E616,TablaEstados,3,FALSO),"Sin dato")</f>
        <v/>
      </c>
      <c r="N616">
        <f>SI.ERROR(BUSCARV(E616,TablaEstados,4,FALSO),"Sin dato")</f>
        <v/>
      </c>
    </row>
    <row r="617">
      <c r="A617" t="inlineStr">
        <is>
          <t>2025</t>
        </is>
      </c>
      <c r="B617" t="inlineStr">
        <is>
          <t>10</t>
        </is>
      </c>
      <c r="C617" t="inlineStr">
        <is>
          <t>52010020</t>
        </is>
      </c>
      <c r="D617" t="inlineStr">
        <is>
          <t>081</t>
        </is>
      </c>
      <c r="E617" t="inlineStr">
        <is>
          <t>PI</t>
        </is>
      </c>
      <c r="F617" t="n">
        <v>225</v>
      </c>
      <c r="G617" t="n">
        <v>225390</v>
      </c>
      <c r="H617" t="n">
        <v>350609</v>
      </c>
      <c r="I617" t="inlineStr">
        <is>
          <t>Algodón</t>
        </is>
      </c>
      <c r="J617">
        <f>SI.ERROR(BUSCARV(D617,TablaPaises,6,FALSO),"Sin dato")</f>
        <v/>
      </c>
      <c r="K617">
        <f>SI.ERROR(BUSCARV(C617,TablaProductos,2,FALSO),"Sin dato")</f>
        <v/>
      </c>
      <c r="L617">
        <f>SI(H617&gt;=1000000,"Alto",SI(H617&gt;=100000,"Medio","Bajo"))</f>
        <v/>
      </c>
      <c r="M617">
        <f>SI.ERROR(BUSCARV(E617,TablaEstados,3,FALSO),"Sin dato")</f>
        <v/>
      </c>
      <c r="N617">
        <f>SI.ERROR(BUSCARV(E617,TablaEstados,4,FALSO),"Sin dato")</f>
        <v/>
      </c>
    </row>
    <row r="618">
      <c r="A618" t="inlineStr">
        <is>
          <t>2025</t>
        </is>
      </c>
      <c r="B618" t="inlineStr">
        <is>
          <t>11</t>
        </is>
      </c>
      <c r="C618" t="inlineStr">
        <is>
          <t>10059010</t>
        </is>
      </c>
      <c r="D618" t="inlineStr">
        <is>
          <t>267</t>
        </is>
      </c>
      <c r="E618" t="inlineStr">
        <is>
          <t>SP</t>
        </is>
      </c>
      <c r="F618" t="n">
        <v>3293376</v>
      </c>
      <c r="G618" t="n">
        <v>3293376</v>
      </c>
      <c r="H618" t="n">
        <v>645337</v>
      </c>
      <c r="I618" t="inlineStr">
        <is>
          <t>Milho</t>
        </is>
      </c>
      <c r="J618">
        <f>SI.ERROR(BUSCARV(D618,TablaPaises,6,FALSO),"Sin dato")</f>
        <v/>
      </c>
      <c r="K618">
        <f>SI.ERROR(BUSCARV(C618,TablaProductos,2,FALSO),"Sin dato")</f>
        <v/>
      </c>
      <c r="L618">
        <f>SI(H618&gt;=1000000,"Alto",SI(H618&gt;=100000,"Medio","Bajo"))</f>
        <v/>
      </c>
      <c r="M618">
        <f>SI.ERROR(BUSCARV(E618,TablaEstados,3,FALSO),"Sin dato")</f>
        <v/>
      </c>
      <c r="N618">
        <f>SI.ERROR(BUSCARV(E618,TablaEstados,4,FALSO),"Sin dato")</f>
        <v/>
      </c>
    </row>
    <row r="619">
      <c r="A619" t="inlineStr">
        <is>
          <t>2025</t>
        </is>
      </c>
      <c r="B619" t="inlineStr">
        <is>
          <t>04</t>
        </is>
      </c>
      <c r="C619" t="inlineStr">
        <is>
          <t>10059010</t>
        </is>
      </c>
      <c r="D619" t="inlineStr">
        <is>
          <t>517</t>
        </is>
      </c>
      <c r="E619" t="inlineStr">
        <is>
          <t>MT</t>
        </is>
      </c>
      <c r="F619" t="n">
        <v>78000</v>
      </c>
      <c r="G619" t="n">
        <v>78000</v>
      </c>
      <c r="H619" t="n">
        <v>43068</v>
      </c>
      <c r="I619" t="inlineStr">
        <is>
          <t>Milho</t>
        </is>
      </c>
      <c r="J619">
        <f>SI.ERROR(BUSCARV(D619,TablaPaises,6,FALSO),"Sin dato")</f>
        <v/>
      </c>
      <c r="K619">
        <f>SI.ERROR(BUSCARV(C619,TablaProductos,2,FALSO),"Sin dato")</f>
        <v/>
      </c>
      <c r="L619">
        <f>SI(H619&gt;=1000000,"Alto",SI(H619&gt;=100000,"Medio","Bajo"))</f>
        <v/>
      </c>
      <c r="M619">
        <f>SI.ERROR(BUSCARV(E619,TablaEstados,3,FALSO),"Sin dato")</f>
        <v/>
      </c>
      <c r="N619">
        <f>SI.ERROR(BUSCARV(E619,TablaEstados,4,FALSO),"Sin dato")</f>
        <v/>
      </c>
    </row>
    <row r="620">
      <c r="A620" t="inlineStr">
        <is>
          <t>2025</t>
        </is>
      </c>
      <c r="B620" t="inlineStr">
        <is>
          <t>09</t>
        </is>
      </c>
      <c r="C620" t="inlineStr">
        <is>
          <t>09011110</t>
        </is>
      </c>
      <c r="D620" t="inlineStr">
        <is>
          <t>023</t>
        </is>
      </c>
      <c r="E620" t="inlineStr">
        <is>
          <t>BA</t>
        </is>
      </c>
      <c r="F620" t="n">
        <v>216</v>
      </c>
      <c r="G620" t="n">
        <v>216000</v>
      </c>
      <c r="H620" t="n">
        <v>1343002</v>
      </c>
      <c r="I620" t="inlineStr">
        <is>
          <t>Café en granos</t>
        </is>
      </c>
      <c r="J620">
        <f>SI.ERROR(BUSCARV(D620,TablaPaises,6,FALSO),"Sin dato")</f>
        <v/>
      </c>
      <c r="K620">
        <f>SI.ERROR(BUSCARV(C620,TablaProductos,2,FALSO),"Sin dato")</f>
        <v/>
      </c>
      <c r="L620">
        <f>SI(H620&gt;=1000000,"Alto",SI(H620&gt;=100000,"Medio","Bajo"))</f>
        <v/>
      </c>
      <c r="M620">
        <f>SI.ERROR(BUSCARV(E620,TablaEstados,3,FALSO),"Sin dato")</f>
        <v/>
      </c>
      <c r="N620">
        <f>SI.ERROR(BUSCARV(E620,TablaEstados,4,FALSO),"Sin dato")</f>
        <v/>
      </c>
    </row>
    <row r="621">
      <c r="A621" t="inlineStr">
        <is>
          <t>2025</t>
        </is>
      </c>
      <c r="B621" t="inlineStr">
        <is>
          <t>09</t>
        </is>
      </c>
      <c r="C621" t="inlineStr">
        <is>
          <t>10059010</t>
        </is>
      </c>
      <c r="D621" t="inlineStr">
        <is>
          <t>240</t>
        </is>
      </c>
      <c r="E621" t="inlineStr">
        <is>
          <t>PA</t>
        </is>
      </c>
      <c r="F621" t="n">
        <v>71902480</v>
      </c>
      <c r="G621" t="n">
        <v>71902480</v>
      </c>
      <c r="H621" t="n">
        <v>14454828</v>
      </c>
      <c r="I621" t="inlineStr">
        <is>
          <t>Milho</t>
        </is>
      </c>
      <c r="J621">
        <f>SI.ERROR(BUSCARV(D621,TablaPaises,6,FALSO),"Sin dato")</f>
        <v/>
      </c>
      <c r="K621">
        <f>SI.ERROR(BUSCARV(C621,TablaProductos,2,FALSO),"Sin dato")</f>
        <v/>
      </c>
      <c r="L621">
        <f>SI(H621&gt;=1000000,"Alto",SI(H621&gt;=100000,"Medio","Bajo"))</f>
        <v/>
      </c>
      <c r="M621">
        <f>SI.ERROR(BUSCARV(E621,TablaEstados,3,FALSO),"Sin dato")</f>
        <v/>
      </c>
      <c r="N621">
        <f>SI.ERROR(BUSCARV(E621,TablaEstados,4,FALSO),"Sin dato")</f>
        <v/>
      </c>
    </row>
    <row r="622">
      <c r="A622" t="inlineStr">
        <is>
          <t>2025</t>
        </is>
      </c>
      <c r="B622" t="inlineStr">
        <is>
          <t>03</t>
        </is>
      </c>
      <c r="C622" t="inlineStr">
        <is>
          <t>12019000</t>
        </is>
      </c>
      <c r="D622" t="inlineStr">
        <is>
          <t>776</t>
        </is>
      </c>
      <c r="E622" t="inlineStr">
        <is>
          <t>MS</t>
        </is>
      </c>
      <c r="F622" t="n">
        <v>1391</v>
      </c>
      <c r="G622" t="n">
        <v>1390765</v>
      </c>
      <c r="H622" t="n">
        <v>539600</v>
      </c>
      <c r="I622" t="inlineStr">
        <is>
          <t>Soja</t>
        </is>
      </c>
      <c r="J622">
        <f>SI.ERROR(BUSCARV(D622,TablaPaises,6,FALSO),"Sin dato")</f>
        <v/>
      </c>
      <c r="K622">
        <f>SI.ERROR(BUSCARV(C622,TablaProductos,2,FALSO),"Sin dato")</f>
        <v/>
      </c>
      <c r="L622">
        <f>SI(H622&gt;=1000000,"Alto",SI(H622&gt;=100000,"Medio","Bajo"))</f>
        <v/>
      </c>
      <c r="M622">
        <f>SI.ERROR(BUSCARV(E622,TablaEstados,3,FALSO),"Sin dato")</f>
        <v/>
      </c>
      <c r="N622">
        <f>SI.ERROR(BUSCARV(E622,TablaEstados,4,FALSO),"Sin dato")</f>
        <v/>
      </c>
    </row>
    <row r="623">
      <c r="A623" t="inlineStr">
        <is>
          <t>2025</t>
        </is>
      </c>
      <c r="B623" t="inlineStr">
        <is>
          <t>06</t>
        </is>
      </c>
      <c r="C623" t="inlineStr">
        <is>
          <t>09011110</t>
        </is>
      </c>
      <c r="D623" t="inlineStr">
        <is>
          <t>087</t>
        </is>
      </c>
      <c r="E623" t="inlineStr">
        <is>
          <t>BA</t>
        </is>
      </c>
      <c r="F623" t="n">
        <v>40</v>
      </c>
      <c r="G623" t="n">
        <v>40800</v>
      </c>
      <c r="H623" t="n">
        <v>286433</v>
      </c>
      <c r="I623" t="inlineStr">
        <is>
          <t>Café en granos</t>
        </is>
      </c>
      <c r="J623">
        <f>SI.ERROR(BUSCARV(D623,TablaPaises,6,FALSO),"Sin dato")</f>
        <v/>
      </c>
      <c r="K623">
        <f>SI.ERROR(BUSCARV(C623,TablaProductos,2,FALSO),"Sin dato")</f>
        <v/>
      </c>
      <c r="L623">
        <f>SI(H623&gt;=1000000,"Alto",SI(H623&gt;=100000,"Medio","Bajo"))</f>
        <v/>
      </c>
      <c r="M623">
        <f>SI.ERROR(BUSCARV(E623,TablaEstados,3,FALSO),"Sin dato")</f>
        <v/>
      </c>
      <c r="N623">
        <f>SI.ERROR(BUSCARV(E623,TablaEstados,4,FALSO),"Sin dato")</f>
        <v/>
      </c>
    </row>
    <row r="624">
      <c r="A624" t="inlineStr">
        <is>
          <t>2025</t>
        </is>
      </c>
      <c r="B624" t="inlineStr">
        <is>
          <t>03</t>
        </is>
      </c>
      <c r="C624" t="inlineStr">
        <is>
          <t>09011110</t>
        </is>
      </c>
      <c r="D624" t="inlineStr">
        <is>
          <t>386</t>
        </is>
      </c>
      <c r="E624" t="inlineStr">
        <is>
          <t>GO</t>
        </is>
      </c>
      <c r="F624" t="n">
        <v>362</v>
      </c>
      <c r="G624" t="n">
        <v>362420</v>
      </c>
      <c r="H624" t="n">
        <v>2500717</v>
      </c>
      <c r="I624" t="inlineStr">
        <is>
          <t>Café en granos</t>
        </is>
      </c>
      <c r="J624">
        <f>SI.ERROR(BUSCARV(D624,TablaPaises,6,FALSO),"Sin dato")</f>
        <v/>
      </c>
      <c r="K624">
        <f>SI.ERROR(BUSCARV(C624,TablaProductos,2,FALSO),"Sin dato")</f>
        <v/>
      </c>
      <c r="L624">
        <f>SI(H624&gt;=1000000,"Alto",SI(H624&gt;=100000,"Medio","Bajo"))</f>
        <v/>
      </c>
      <c r="M624">
        <f>SI.ERROR(BUSCARV(E624,TablaEstados,3,FALSO),"Sin dato")</f>
        <v/>
      </c>
      <c r="N624">
        <f>SI.ERROR(BUSCARV(E624,TablaEstados,4,FALSO),"Sin dato")</f>
        <v/>
      </c>
    </row>
    <row r="625">
      <c r="A625" t="inlineStr">
        <is>
          <t>2025</t>
        </is>
      </c>
      <c r="B625" t="inlineStr">
        <is>
          <t>03</t>
        </is>
      </c>
      <c r="C625" t="inlineStr">
        <is>
          <t>09011110</t>
        </is>
      </c>
      <c r="D625" t="inlineStr">
        <is>
          <t>379</t>
        </is>
      </c>
      <c r="E625" t="inlineStr">
        <is>
          <t>MG</t>
        </is>
      </c>
      <c r="F625" t="n">
        <v>40</v>
      </c>
      <c r="G625" t="n">
        <v>40080</v>
      </c>
      <c r="H625" t="n">
        <v>192319</v>
      </c>
      <c r="I625" t="inlineStr">
        <is>
          <t>Café en granos</t>
        </is>
      </c>
      <c r="J625">
        <f>SI.ERROR(BUSCARV(D625,TablaPaises,6,FALSO),"Sin dato")</f>
        <v/>
      </c>
      <c r="K625">
        <f>SI.ERROR(BUSCARV(C625,TablaProductos,2,FALSO),"Sin dato")</f>
        <v/>
      </c>
      <c r="L625">
        <f>SI(H625&gt;=1000000,"Alto",SI(H625&gt;=100000,"Medio","Bajo"))</f>
        <v/>
      </c>
      <c r="M625">
        <f>SI.ERROR(BUSCARV(E625,TablaEstados,3,FALSO),"Sin dato")</f>
        <v/>
      </c>
      <c r="N625">
        <f>SI.ERROR(BUSCARV(E625,TablaEstados,4,FALSO),"Sin dato")</f>
        <v/>
      </c>
    </row>
    <row r="626">
      <c r="A626" t="inlineStr">
        <is>
          <t>2025</t>
        </is>
      </c>
      <c r="B626" t="inlineStr">
        <is>
          <t>08</t>
        </is>
      </c>
      <c r="C626" t="inlineStr">
        <is>
          <t>09011110</t>
        </is>
      </c>
      <c r="D626" t="inlineStr">
        <is>
          <t>628</t>
        </is>
      </c>
      <c r="E626" t="inlineStr">
        <is>
          <t>RJ</t>
        </is>
      </c>
      <c r="F626" t="n">
        <v>19</v>
      </c>
      <c r="G626" t="n">
        <v>19200</v>
      </c>
      <c r="H626" t="n">
        <v>118523</v>
      </c>
      <c r="I626" t="inlineStr">
        <is>
          <t>Café en granos</t>
        </is>
      </c>
      <c r="J626">
        <f>SI.ERROR(BUSCARV(D626,TablaPaises,6,FALSO),"Sin dato")</f>
        <v/>
      </c>
      <c r="K626">
        <f>SI.ERROR(BUSCARV(C626,TablaProductos,2,FALSO),"Sin dato")</f>
        <v/>
      </c>
      <c r="L626">
        <f>SI(H626&gt;=1000000,"Alto",SI(H626&gt;=100000,"Medio","Bajo"))</f>
        <v/>
      </c>
      <c r="M626">
        <f>SI.ERROR(BUSCARV(E626,TablaEstados,3,FALSO),"Sin dato")</f>
        <v/>
      </c>
      <c r="N626">
        <f>SI.ERROR(BUSCARV(E626,TablaEstados,4,FALSO),"Sin dato")</f>
        <v/>
      </c>
    </row>
    <row r="627">
      <c r="A627" t="inlineStr">
        <is>
          <t>2025</t>
        </is>
      </c>
      <c r="B627" t="inlineStr">
        <is>
          <t>02</t>
        </is>
      </c>
      <c r="C627" t="inlineStr">
        <is>
          <t>10059010</t>
        </is>
      </c>
      <c r="D627" t="inlineStr">
        <is>
          <t>059</t>
        </is>
      </c>
      <c r="E627" t="inlineStr">
        <is>
          <t>PR</t>
        </is>
      </c>
      <c r="F627" t="n">
        <v>4929810</v>
      </c>
      <c r="G627" t="n">
        <v>4929810</v>
      </c>
      <c r="H627" t="n">
        <v>1165272</v>
      </c>
      <c r="I627" t="inlineStr">
        <is>
          <t>Milho</t>
        </is>
      </c>
      <c r="J627">
        <f>SI.ERROR(BUSCARV(D627,TablaPaises,6,FALSO),"Sin dato")</f>
        <v/>
      </c>
      <c r="K627">
        <f>SI.ERROR(BUSCARV(C627,TablaProductos,2,FALSO),"Sin dato")</f>
        <v/>
      </c>
      <c r="L627">
        <f>SI(H627&gt;=1000000,"Alto",SI(H627&gt;=100000,"Medio","Bajo"))</f>
        <v/>
      </c>
      <c r="M627">
        <f>SI.ERROR(BUSCARV(E627,TablaEstados,3,FALSO),"Sin dato")</f>
        <v/>
      </c>
      <c r="N627">
        <f>SI.ERROR(BUSCARV(E627,TablaEstados,4,FALSO),"Sin dato")</f>
        <v/>
      </c>
    </row>
    <row r="628">
      <c r="A628" t="inlineStr">
        <is>
          <t>2025</t>
        </is>
      </c>
      <c r="B628" t="inlineStr">
        <is>
          <t>07</t>
        </is>
      </c>
      <c r="C628" t="inlineStr">
        <is>
          <t>09011110</t>
        </is>
      </c>
      <c r="D628" t="inlineStr">
        <is>
          <t>246</t>
        </is>
      </c>
      <c r="E628" t="inlineStr">
        <is>
          <t>MG</t>
        </is>
      </c>
      <c r="F628" t="n">
        <v>38</v>
      </c>
      <c r="G628" t="n">
        <v>38400</v>
      </c>
      <c r="H628" t="n">
        <v>251520</v>
      </c>
      <c r="I628" t="inlineStr">
        <is>
          <t>Café en granos</t>
        </is>
      </c>
      <c r="J628">
        <f>SI.ERROR(BUSCARV(D628,TablaPaises,6,FALSO),"Sin dato")</f>
        <v/>
      </c>
      <c r="K628">
        <f>SI.ERROR(BUSCARV(C628,TablaProductos,2,FALSO),"Sin dato")</f>
        <v/>
      </c>
      <c r="L628">
        <f>SI(H628&gt;=1000000,"Alto",SI(H628&gt;=100000,"Medio","Bajo"))</f>
        <v/>
      </c>
      <c r="M628">
        <f>SI.ERROR(BUSCARV(E628,TablaEstados,3,FALSO),"Sin dato")</f>
        <v/>
      </c>
      <c r="N628">
        <f>SI.ERROR(BUSCARV(E628,TablaEstados,4,FALSO),"Sin dato")</f>
        <v/>
      </c>
    </row>
    <row r="629">
      <c r="A629" t="inlineStr">
        <is>
          <t>2025</t>
        </is>
      </c>
      <c r="B629" t="inlineStr">
        <is>
          <t>12</t>
        </is>
      </c>
      <c r="C629" t="inlineStr">
        <is>
          <t>10059010</t>
        </is>
      </c>
      <c r="D629" t="inlineStr">
        <is>
          <t>580</t>
        </is>
      </c>
      <c r="E629" t="inlineStr">
        <is>
          <t>RJ</t>
        </is>
      </c>
      <c r="F629" t="n">
        <v>1</v>
      </c>
      <c r="G629" t="n">
        <v>1</v>
      </c>
      <c r="H629" t="n">
        <v>2</v>
      </c>
      <c r="I629" t="inlineStr">
        <is>
          <t>Milho</t>
        </is>
      </c>
      <c r="J629">
        <f>SI.ERROR(BUSCARV(D629,TablaPaises,6,FALSO),"Sin dato")</f>
        <v/>
      </c>
      <c r="K629">
        <f>SI.ERROR(BUSCARV(C629,TablaProductos,2,FALSO),"Sin dato")</f>
        <v/>
      </c>
      <c r="L629">
        <f>SI(H629&gt;=1000000,"Alto",SI(H629&gt;=100000,"Medio","Bajo"))</f>
        <v/>
      </c>
      <c r="M629">
        <f>SI.ERROR(BUSCARV(E629,TablaEstados,3,FALSO),"Sin dato")</f>
        <v/>
      </c>
      <c r="N629">
        <f>SI.ERROR(BUSCARV(E629,TablaEstados,4,FALSO),"Sin dato")</f>
        <v/>
      </c>
    </row>
    <row r="630">
      <c r="A630" t="inlineStr">
        <is>
          <t>2025</t>
        </is>
      </c>
      <c r="B630" t="inlineStr">
        <is>
          <t>12</t>
        </is>
      </c>
      <c r="C630" t="inlineStr">
        <is>
          <t>09011110</t>
        </is>
      </c>
      <c r="D630" t="inlineStr">
        <is>
          <t>069</t>
        </is>
      </c>
      <c r="E630" t="inlineStr">
        <is>
          <t>ES</t>
        </is>
      </c>
      <c r="F630" t="n">
        <v>4</v>
      </c>
      <c r="G630" t="n">
        <v>120</v>
      </c>
      <c r="H630" t="n">
        <v>2514</v>
      </c>
      <c r="I630" t="inlineStr">
        <is>
          <t>Café en granos</t>
        </is>
      </c>
      <c r="J630">
        <f>SI.ERROR(BUSCARV(D630,TablaPaises,6,FALSO),"Sin dato")</f>
        <v/>
      </c>
      <c r="K630">
        <f>SI.ERROR(BUSCARV(C630,TablaProductos,2,FALSO),"Sin dato")</f>
        <v/>
      </c>
      <c r="L630">
        <f>SI(H630&gt;=1000000,"Alto",SI(H630&gt;=100000,"Medio","Bajo"))</f>
        <v/>
      </c>
      <c r="M630">
        <f>SI.ERROR(BUSCARV(E630,TablaEstados,3,FALSO),"Sin dato")</f>
        <v/>
      </c>
      <c r="N630">
        <f>SI.ERROR(BUSCARV(E630,TablaEstados,4,FALSO),"Sin dato")</f>
        <v/>
      </c>
    </row>
    <row r="631">
      <c r="A631" t="inlineStr">
        <is>
          <t>2025</t>
        </is>
      </c>
      <c r="B631" t="inlineStr">
        <is>
          <t>12</t>
        </is>
      </c>
      <c r="C631" t="inlineStr">
        <is>
          <t>52010020</t>
        </is>
      </c>
      <c r="D631" t="inlineStr">
        <is>
          <t>827</t>
        </is>
      </c>
      <c r="E631" t="inlineStr">
        <is>
          <t>BA</t>
        </is>
      </c>
      <c r="F631" t="n">
        <v>25</v>
      </c>
      <c r="G631" t="n">
        <v>24870</v>
      </c>
      <c r="H631" t="n">
        <v>34915</v>
      </c>
      <c r="I631" t="inlineStr">
        <is>
          <t>Algodón</t>
        </is>
      </c>
      <c r="J631">
        <f>SI.ERROR(BUSCARV(D631,TablaPaises,6,FALSO),"Sin dato")</f>
        <v/>
      </c>
      <c r="K631">
        <f>SI.ERROR(BUSCARV(C631,TablaProductos,2,FALSO),"Sin dato")</f>
        <v/>
      </c>
      <c r="L631">
        <f>SI(H631&gt;=1000000,"Alto",SI(H631&gt;=100000,"Medio","Bajo"))</f>
        <v/>
      </c>
      <c r="M631">
        <f>SI.ERROR(BUSCARV(E631,TablaEstados,3,FALSO),"Sin dato")</f>
        <v/>
      </c>
      <c r="N631">
        <f>SI.ERROR(BUSCARV(E631,TablaEstados,4,FALSO),"Sin dato")</f>
        <v/>
      </c>
    </row>
    <row r="632">
      <c r="A632" t="inlineStr">
        <is>
          <t>2025</t>
        </is>
      </c>
      <c r="B632" t="inlineStr">
        <is>
          <t>12</t>
        </is>
      </c>
      <c r="C632" t="inlineStr">
        <is>
          <t>09011110</t>
        </is>
      </c>
      <c r="D632" t="inlineStr">
        <is>
          <t>063</t>
        </is>
      </c>
      <c r="E632" t="inlineStr">
        <is>
          <t>MG</t>
        </is>
      </c>
      <c r="F632" t="n">
        <v>8</v>
      </c>
      <c r="G632" t="n">
        <v>8040</v>
      </c>
      <c r="H632" t="n">
        <v>69826</v>
      </c>
      <c r="I632" t="inlineStr">
        <is>
          <t>Café en granos</t>
        </is>
      </c>
      <c r="J632">
        <f>SI.ERROR(BUSCARV(D632,TablaPaises,6,FALSO),"Sin dato")</f>
        <v/>
      </c>
      <c r="K632">
        <f>SI.ERROR(BUSCARV(C632,TablaProductos,2,FALSO),"Sin dato")</f>
        <v/>
      </c>
      <c r="L632">
        <f>SI(H632&gt;=1000000,"Alto",SI(H632&gt;=100000,"Medio","Bajo"))</f>
        <v/>
      </c>
      <c r="M632">
        <f>SI.ERROR(BUSCARV(E632,TablaEstados,3,FALSO),"Sin dato")</f>
        <v/>
      </c>
      <c r="N632">
        <f>SI.ERROR(BUSCARV(E632,TablaEstados,4,FALSO),"Sin dato")</f>
        <v/>
      </c>
    </row>
    <row r="633">
      <c r="A633" t="inlineStr">
        <is>
          <t>2025</t>
        </is>
      </c>
      <c r="B633" t="inlineStr">
        <is>
          <t>05</t>
        </is>
      </c>
      <c r="C633" t="inlineStr">
        <is>
          <t>09011110</t>
        </is>
      </c>
      <c r="D633" t="inlineStr">
        <is>
          <t>438</t>
        </is>
      </c>
      <c r="E633" t="inlineStr">
        <is>
          <t>MG</t>
        </is>
      </c>
      <c r="F633" t="n">
        <v>79</v>
      </c>
      <c r="G633" t="n">
        <v>79200</v>
      </c>
      <c r="H633" t="n">
        <v>614938</v>
      </c>
      <c r="I633" t="inlineStr">
        <is>
          <t>Café en granos</t>
        </is>
      </c>
      <c r="J633">
        <f>SI.ERROR(BUSCARV(D633,TablaPaises,6,FALSO),"Sin dato")</f>
        <v/>
      </c>
      <c r="K633">
        <f>SI.ERROR(BUSCARV(C633,TablaProductos,2,FALSO),"Sin dato")</f>
        <v/>
      </c>
      <c r="L633">
        <f>SI(H633&gt;=1000000,"Alto",SI(H633&gt;=100000,"Medio","Bajo"))</f>
        <v/>
      </c>
      <c r="M633">
        <f>SI.ERROR(BUSCARV(E633,TablaEstados,3,FALSO),"Sin dato")</f>
        <v/>
      </c>
      <c r="N633">
        <f>SI.ERROR(BUSCARV(E633,TablaEstados,4,FALSO),"Sin dato")</f>
        <v/>
      </c>
    </row>
    <row r="634">
      <c r="A634" t="inlineStr">
        <is>
          <t>2025</t>
        </is>
      </c>
      <c r="B634" t="inlineStr">
        <is>
          <t>08</t>
        </is>
      </c>
      <c r="C634" t="inlineStr">
        <is>
          <t>10059010</t>
        </is>
      </c>
      <c r="D634" t="inlineStr">
        <is>
          <t>053</t>
        </is>
      </c>
      <c r="E634" t="inlineStr">
        <is>
          <t>PR</t>
        </is>
      </c>
      <c r="F634" t="n">
        <v>467286</v>
      </c>
      <c r="G634" t="n">
        <v>467286</v>
      </c>
      <c r="H634" t="n">
        <v>95429</v>
      </c>
      <c r="I634" t="inlineStr">
        <is>
          <t>Milho</t>
        </is>
      </c>
      <c r="J634">
        <f>SI.ERROR(BUSCARV(D634,TablaPaises,6,FALSO),"Sin dato")</f>
        <v/>
      </c>
      <c r="K634">
        <f>SI.ERROR(BUSCARV(C634,TablaProductos,2,FALSO),"Sin dato")</f>
        <v/>
      </c>
      <c r="L634">
        <f>SI(H634&gt;=1000000,"Alto",SI(H634&gt;=100000,"Medio","Bajo"))</f>
        <v/>
      </c>
      <c r="M634">
        <f>SI.ERROR(BUSCARV(E634,TablaEstados,3,FALSO),"Sin dato")</f>
        <v/>
      </c>
      <c r="N634">
        <f>SI.ERROR(BUSCARV(E634,TablaEstados,4,FALSO),"Sin dato")</f>
        <v/>
      </c>
    </row>
    <row r="635">
      <c r="A635" t="inlineStr">
        <is>
          <t>2025</t>
        </is>
      </c>
      <c r="B635" t="inlineStr">
        <is>
          <t>06</t>
        </is>
      </c>
      <c r="C635" t="inlineStr">
        <is>
          <t>09011110</t>
        </is>
      </c>
      <c r="D635" t="inlineStr">
        <is>
          <t>190</t>
        </is>
      </c>
      <c r="E635" t="inlineStr">
        <is>
          <t>ES</t>
        </is>
      </c>
      <c r="F635" t="n">
        <v>86</v>
      </c>
      <c r="G635" t="n">
        <v>85800</v>
      </c>
      <c r="H635" t="n">
        <v>435864</v>
      </c>
      <c r="I635" t="inlineStr">
        <is>
          <t>Café en granos</t>
        </is>
      </c>
      <c r="J635">
        <f>SI.ERROR(BUSCARV(D635,TablaPaises,6,FALSO),"Sin dato")</f>
        <v/>
      </c>
      <c r="K635">
        <f>SI.ERROR(BUSCARV(C635,TablaProductos,2,FALSO),"Sin dato")</f>
        <v/>
      </c>
      <c r="L635">
        <f>SI(H635&gt;=1000000,"Alto",SI(H635&gt;=100000,"Medio","Bajo"))</f>
        <v/>
      </c>
      <c r="M635">
        <f>SI.ERROR(BUSCARV(E635,TablaEstados,3,FALSO),"Sin dato")</f>
        <v/>
      </c>
      <c r="N635">
        <f>SI.ERROR(BUSCARV(E635,TablaEstados,4,FALSO),"Sin dato")</f>
        <v/>
      </c>
    </row>
    <row r="636">
      <c r="A636" t="inlineStr">
        <is>
          <t>2025</t>
        </is>
      </c>
      <c r="B636" t="inlineStr">
        <is>
          <t>03</t>
        </is>
      </c>
      <c r="C636" t="inlineStr">
        <is>
          <t>12019000</t>
        </is>
      </c>
      <c r="D636" t="inlineStr">
        <is>
          <t>190</t>
        </is>
      </c>
      <c r="E636" t="inlineStr">
        <is>
          <t>MG</t>
        </is>
      </c>
      <c r="F636" t="n">
        <v>1252</v>
      </c>
      <c r="G636" t="n">
        <v>1251490</v>
      </c>
      <c r="H636" t="n">
        <v>458934</v>
      </c>
      <c r="I636" t="inlineStr">
        <is>
          <t>Soja</t>
        </is>
      </c>
      <c r="J636">
        <f>SI.ERROR(BUSCARV(D636,TablaPaises,6,FALSO),"Sin dato")</f>
        <v/>
      </c>
      <c r="K636">
        <f>SI.ERROR(BUSCARV(C636,TablaProductos,2,FALSO),"Sin dato")</f>
        <v/>
      </c>
      <c r="L636">
        <f>SI(H636&gt;=1000000,"Alto",SI(H636&gt;=100000,"Medio","Bajo"))</f>
        <v/>
      </c>
      <c r="M636">
        <f>SI.ERROR(BUSCARV(E636,TablaEstados,3,FALSO),"Sin dato")</f>
        <v/>
      </c>
      <c r="N636">
        <f>SI.ERROR(BUSCARV(E636,TablaEstados,4,FALSO),"Sin dato")</f>
        <v/>
      </c>
    </row>
    <row r="637">
      <c r="A637" t="inlineStr">
        <is>
          <t>2025</t>
        </is>
      </c>
      <c r="B637" t="inlineStr">
        <is>
          <t>06</t>
        </is>
      </c>
      <c r="C637" t="inlineStr">
        <is>
          <t>10059010</t>
        </is>
      </c>
      <c r="D637" t="inlineStr">
        <is>
          <t>467</t>
        </is>
      </c>
      <c r="E637" t="inlineStr">
        <is>
          <t>SP</t>
        </is>
      </c>
      <c r="F637" t="n">
        <v>10</v>
      </c>
      <c r="G637" t="n">
        <v>10</v>
      </c>
      <c r="H637" t="n">
        <v>40</v>
      </c>
      <c r="I637" t="inlineStr">
        <is>
          <t>Milho</t>
        </is>
      </c>
      <c r="J637">
        <f>SI.ERROR(BUSCARV(D637,TablaPaises,6,FALSO),"Sin dato")</f>
        <v/>
      </c>
      <c r="K637">
        <f>SI.ERROR(BUSCARV(C637,TablaProductos,2,FALSO),"Sin dato")</f>
        <v/>
      </c>
      <c r="L637">
        <f>SI(H637&gt;=1000000,"Alto",SI(H637&gt;=100000,"Medio","Bajo"))</f>
        <v/>
      </c>
      <c r="M637">
        <f>SI.ERROR(BUSCARV(E637,TablaEstados,3,FALSO),"Sin dato")</f>
        <v/>
      </c>
      <c r="N637">
        <f>SI.ERROR(BUSCARV(E637,TablaEstados,4,FALSO),"Sin dato")</f>
        <v/>
      </c>
    </row>
    <row r="638">
      <c r="A638" t="inlineStr">
        <is>
          <t>2025</t>
        </is>
      </c>
      <c r="B638" t="inlineStr">
        <is>
          <t>10</t>
        </is>
      </c>
      <c r="C638" t="inlineStr">
        <is>
          <t>52010020</t>
        </is>
      </c>
      <c r="D638" t="inlineStr">
        <is>
          <t>455</t>
        </is>
      </c>
      <c r="E638" t="inlineStr">
        <is>
          <t>MA</t>
        </is>
      </c>
      <c r="F638" t="n">
        <v>124</v>
      </c>
      <c r="G638" t="n">
        <v>123867</v>
      </c>
      <c r="H638" t="n">
        <v>211082</v>
      </c>
      <c r="I638" t="inlineStr">
        <is>
          <t>Algodón</t>
        </is>
      </c>
      <c r="J638">
        <f>SI.ERROR(BUSCARV(D638,TablaPaises,6,FALSO),"Sin dato")</f>
        <v/>
      </c>
      <c r="K638">
        <f>SI.ERROR(BUSCARV(C638,TablaProductos,2,FALSO),"Sin dato")</f>
        <v/>
      </c>
      <c r="L638">
        <f>SI(H638&gt;=1000000,"Alto",SI(H638&gt;=100000,"Medio","Bajo"))</f>
        <v/>
      </c>
      <c r="M638">
        <f>SI.ERROR(BUSCARV(E638,TablaEstados,3,FALSO),"Sin dato")</f>
        <v/>
      </c>
      <c r="N638">
        <f>SI.ERROR(BUSCARV(E638,TablaEstados,4,FALSO),"Sin dato")</f>
        <v/>
      </c>
    </row>
    <row r="639">
      <c r="A639" t="inlineStr">
        <is>
          <t>2025</t>
        </is>
      </c>
      <c r="B639" t="inlineStr">
        <is>
          <t>05</t>
        </is>
      </c>
      <c r="C639" t="inlineStr">
        <is>
          <t>52010020</t>
        </is>
      </c>
      <c r="D639" t="inlineStr">
        <is>
          <t>081</t>
        </is>
      </c>
      <c r="E639" t="inlineStr">
        <is>
          <t>MT</t>
        </is>
      </c>
      <c r="F639" t="n">
        <v>306</v>
      </c>
      <c r="G639" t="n">
        <v>306313</v>
      </c>
      <c r="H639" t="n">
        <v>518150</v>
      </c>
      <c r="I639" t="inlineStr">
        <is>
          <t>Algodón</t>
        </is>
      </c>
      <c r="J639">
        <f>SI.ERROR(BUSCARV(D639,TablaPaises,6,FALSO),"Sin dato")</f>
        <v/>
      </c>
      <c r="K639">
        <f>SI.ERROR(BUSCARV(C639,TablaProductos,2,FALSO),"Sin dato")</f>
        <v/>
      </c>
      <c r="L639">
        <f>SI(H639&gt;=1000000,"Alto",SI(H639&gt;=100000,"Medio","Bajo"))</f>
        <v/>
      </c>
      <c r="M639">
        <f>SI.ERROR(BUSCARV(E639,TablaEstados,3,FALSO),"Sin dato")</f>
        <v/>
      </c>
      <c r="N639">
        <f>SI.ERROR(BUSCARV(E639,TablaEstados,4,FALSO),"Sin dato")</f>
        <v/>
      </c>
    </row>
    <row r="640">
      <c r="A640" t="inlineStr">
        <is>
          <t>2025</t>
        </is>
      </c>
      <c r="B640" t="inlineStr">
        <is>
          <t>10</t>
        </is>
      </c>
      <c r="C640" t="inlineStr">
        <is>
          <t>09011110</t>
        </is>
      </c>
      <c r="D640" t="inlineStr">
        <is>
          <t>493</t>
        </is>
      </c>
      <c r="E640" t="inlineStr">
        <is>
          <t>BA</t>
        </is>
      </c>
      <c r="F640" t="n">
        <v>20</v>
      </c>
      <c r="G640" t="n">
        <v>20000</v>
      </c>
      <c r="H640" t="n">
        <v>164200</v>
      </c>
      <c r="I640" t="inlineStr">
        <is>
          <t>Café en granos</t>
        </is>
      </c>
      <c r="J640">
        <f>SI.ERROR(BUSCARV(D640,TablaPaises,6,FALSO),"Sin dato")</f>
        <v/>
      </c>
      <c r="K640">
        <f>SI.ERROR(BUSCARV(C640,TablaProductos,2,FALSO),"Sin dato")</f>
        <v/>
      </c>
      <c r="L640">
        <f>SI(H640&gt;=1000000,"Alto",SI(H640&gt;=100000,"Medio","Bajo"))</f>
        <v/>
      </c>
      <c r="M640">
        <f>SI.ERROR(BUSCARV(E640,TablaEstados,3,FALSO),"Sin dato")</f>
        <v/>
      </c>
      <c r="N640">
        <f>SI.ERROR(BUSCARV(E640,TablaEstados,4,FALSO),"Sin dato")</f>
        <v/>
      </c>
    </row>
    <row r="641">
      <c r="A641" t="inlineStr">
        <is>
          <t>2025</t>
        </is>
      </c>
      <c r="B641" t="inlineStr">
        <is>
          <t>01</t>
        </is>
      </c>
      <c r="C641" t="inlineStr">
        <is>
          <t>09011110</t>
        </is>
      </c>
      <c r="D641" t="inlineStr">
        <is>
          <t>195</t>
        </is>
      </c>
      <c r="E641" t="inlineStr">
        <is>
          <t>MG</t>
        </is>
      </c>
      <c r="F641" t="n">
        <v>240</v>
      </c>
      <c r="G641" t="n">
        <v>240000</v>
      </c>
      <c r="H641" t="n">
        <v>966400</v>
      </c>
      <c r="I641" t="inlineStr">
        <is>
          <t>Café en granos</t>
        </is>
      </c>
      <c r="J641">
        <f>SI.ERROR(BUSCARV(D641,TablaPaises,6,FALSO),"Sin dato")</f>
        <v/>
      </c>
      <c r="K641">
        <f>SI.ERROR(BUSCARV(C641,TablaProductos,2,FALSO),"Sin dato")</f>
        <v/>
      </c>
      <c r="L641">
        <f>SI(H641&gt;=1000000,"Alto",SI(H641&gt;=100000,"Medio","Bajo"))</f>
        <v/>
      </c>
      <c r="M641">
        <f>SI.ERROR(BUSCARV(E641,TablaEstados,3,FALSO),"Sin dato")</f>
        <v/>
      </c>
      <c r="N641">
        <f>SI.ERROR(BUSCARV(E641,TablaEstados,4,FALSO),"Sin dato")</f>
        <v/>
      </c>
    </row>
    <row r="642">
      <c r="A642" t="inlineStr">
        <is>
          <t>2025</t>
        </is>
      </c>
      <c r="B642" t="inlineStr">
        <is>
          <t>11</t>
        </is>
      </c>
      <c r="C642" t="inlineStr">
        <is>
          <t>09011110</t>
        </is>
      </c>
      <c r="D642" t="inlineStr">
        <is>
          <t>275</t>
        </is>
      </c>
      <c r="E642" t="inlineStr">
        <is>
          <t>SP</t>
        </is>
      </c>
      <c r="F642" t="n">
        <v>372</v>
      </c>
      <c r="G642" t="n">
        <v>372000</v>
      </c>
      <c r="H642" t="n">
        <v>3185172</v>
      </c>
      <c r="I642" t="inlineStr">
        <is>
          <t>Café en granos</t>
        </is>
      </c>
      <c r="J642">
        <f>SI.ERROR(BUSCARV(D642,TablaPaises,6,FALSO),"Sin dato")</f>
        <v/>
      </c>
      <c r="K642">
        <f>SI.ERROR(BUSCARV(C642,TablaProductos,2,FALSO),"Sin dato")</f>
        <v/>
      </c>
      <c r="L642">
        <f>SI(H642&gt;=1000000,"Alto",SI(H642&gt;=100000,"Medio","Bajo"))</f>
        <v/>
      </c>
      <c r="M642">
        <f>SI.ERROR(BUSCARV(E642,TablaEstados,3,FALSO),"Sin dato")</f>
        <v/>
      </c>
      <c r="N642">
        <f>SI.ERROR(BUSCARV(E642,TablaEstados,4,FALSO),"Sin dato")</f>
        <v/>
      </c>
    </row>
    <row r="643">
      <c r="A643" t="inlineStr">
        <is>
          <t>2025</t>
        </is>
      </c>
      <c r="B643" t="inlineStr">
        <is>
          <t>11</t>
        </is>
      </c>
      <c r="C643" t="inlineStr">
        <is>
          <t>10059090</t>
        </is>
      </c>
      <c r="D643" t="inlineStr">
        <is>
          <t>580</t>
        </is>
      </c>
      <c r="E643" t="inlineStr">
        <is>
          <t>ES</t>
        </is>
      </c>
      <c r="F643" t="n">
        <v>27</v>
      </c>
      <c r="G643" t="n">
        <v>27</v>
      </c>
      <c r="H643" t="n">
        <v>134</v>
      </c>
      <c r="I643" t="inlineStr">
        <is>
          <t>Milho</t>
        </is>
      </c>
      <c r="J643">
        <f>SI.ERROR(BUSCARV(D643,TablaPaises,6,FALSO),"Sin dato")</f>
        <v/>
      </c>
      <c r="K643">
        <f>SI.ERROR(BUSCARV(C643,TablaProductos,2,FALSO),"Sin dato")</f>
        <v/>
      </c>
      <c r="L643">
        <f>SI(H643&gt;=1000000,"Alto",SI(H643&gt;=100000,"Medio","Bajo"))</f>
        <v/>
      </c>
      <c r="M643">
        <f>SI.ERROR(BUSCARV(E643,TablaEstados,3,FALSO),"Sin dato")</f>
        <v/>
      </c>
      <c r="N643">
        <f>SI.ERROR(BUSCARV(E643,TablaEstados,4,FALSO),"Sin dato")</f>
        <v/>
      </c>
    </row>
    <row r="644">
      <c r="A644" t="inlineStr">
        <is>
          <t>2025</t>
        </is>
      </c>
      <c r="B644" t="inlineStr">
        <is>
          <t>08</t>
        </is>
      </c>
      <c r="C644" t="inlineStr">
        <is>
          <t>52010020</t>
        </is>
      </c>
      <c r="D644" t="inlineStr">
        <is>
          <t>827</t>
        </is>
      </c>
      <c r="E644" t="inlineStr">
        <is>
          <t>SC</t>
        </is>
      </c>
      <c r="F644" t="n">
        <v>543</v>
      </c>
      <c r="G644" t="n">
        <v>542942</v>
      </c>
      <c r="H644" t="n">
        <v>962468</v>
      </c>
      <c r="I644" t="inlineStr">
        <is>
          <t>Algodón</t>
        </is>
      </c>
      <c r="J644">
        <f>SI.ERROR(BUSCARV(D644,TablaPaises,6,FALSO),"Sin dato")</f>
        <v/>
      </c>
      <c r="K644">
        <f>SI.ERROR(BUSCARV(C644,TablaProductos,2,FALSO),"Sin dato")</f>
        <v/>
      </c>
      <c r="L644">
        <f>SI(H644&gt;=1000000,"Alto",SI(H644&gt;=100000,"Medio","Bajo"))</f>
        <v/>
      </c>
      <c r="M644">
        <f>SI.ERROR(BUSCARV(E644,TablaEstados,3,FALSO),"Sin dato")</f>
        <v/>
      </c>
      <c r="N644">
        <f>SI.ERROR(BUSCARV(E644,TablaEstados,4,FALSO),"Sin dato")</f>
        <v/>
      </c>
    </row>
    <row r="645">
      <c r="A645" t="inlineStr">
        <is>
          <t>2025</t>
        </is>
      </c>
      <c r="B645" t="inlineStr">
        <is>
          <t>06</t>
        </is>
      </c>
      <c r="C645" t="inlineStr">
        <is>
          <t>09011110</t>
        </is>
      </c>
      <c r="D645" t="inlineStr">
        <is>
          <t>239</t>
        </is>
      </c>
      <c r="E645" t="inlineStr">
        <is>
          <t>MG</t>
        </is>
      </c>
      <c r="F645" t="n">
        <v>104</v>
      </c>
      <c r="G645" t="n">
        <v>104000</v>
      </c>
      <c r="H645" t="n">
        <v>361920</v>
      </c>
      <c r="I645" t="inlineStr">
        <is>
          <t>Café en granos</t>
        </is>
      </c>
      <c r="J645">
        <f>SI.ERROR(BUSCARV(D645,TablaPaises,6,FALSO),"Sin dato")</f>
        <v/>
      </c>
      <c r="K645">
        <f>SI.ERROR(BUSCARV(C645,TablaProductos,2,FALSO),"Sin dato")</f>
        <v/>
      </c>
      <c r="L645">
        <f>SI(H645&gt;=1000000,"Alto",SI(H645&gt;=100000,"Medio","Bajo"))</f>
        <v/>
      </c>
      <c r="M645">
        <f>SI.ERROR(BUSCARV(E645,TablaEstados,3,FALSO),"Sin dato")</f>
        <v/>
      </c>
      <c r="N645">
        <f>SI.ERROR(BUSCARV(E645,TablaEstados,4,FALSO),"Sin dato")</f>
        <v/>
      </c>
    </row>
    <row r="646">
      <c r="A646" t="inlineStr">
        <is>
          <t>2025</t>
        </is>
      </c>
      <c r="B646" t="inlineStr">
        <is>
          <t>06</t>
        </is>
      </c>
      <c r="C646" t="inlineStr">
        <is>
          <t>10059090</t>
        </is>
      </c>
      <c r="D646" t="inlineStr">
        <is>
          <t>538</t>
        </is>
      </c>
      <c r="E646" t="inlineStr">
        <is>
          <t>RJ</t>
        </is>
      </c>
      <c r="F646" t="n">
        <v>1</v>
      </c>
      <c r="G646" t="n">
        <v>1</v>
      </c>
      <c r="H646" t="n">
        <v>11</v>
      </c>
      <c r="I646" t="inlineStr">
        <is>
          <t>Milho</t>
        </is>
      </c>
      <c r="J646">
        <f>SI.ERROR(BUSCARV(D646,TablaPaises,6,FALSO),"Sin dato")</f>
        <v/>
      </c>
      <c r="K646">
        <f>SI.ERROR(BUSCARV(C646,TablaProductos,2,FALSO),"Sin dato")</f>
        <v/>
      </c>
      <c r="L646">
        <f>SI(H646&gt;=1000000,"Alto",SI(H646&gt;=100000,"Medio","Bajo"))</f>
        <v/>
      </c>
      <c r="M646">
        <f>SI.ERROR(BUSCARV(E646,TablaEstados,3,FALSO),"Sin dato")</f>
        <v/>
      </c>
      <c r="N646">
        <f>SI.ERROR(BUSCARV(E646,TablaEstados,4,FALSO),"Sin dato")</f>
        <v/>
      </c>
    </row>
    <row r="647">
      <c r="A647" t="inlineStr">
        <is>
          <t>2025</t>
        </is>
      </c>
      <c r="B647" t="inlineStr">
        <is>
          <t>08</t>
        </is>
      </c>
      <c r="C647" t="inlineStr">
        <is>
          <t>52030000</t>
        </is>
      </c>
      <c r="D647" t="inlineStr">
        <is>
          <t>386</t>
        </is>
      </c>
      <c r="E647" t="inlineStr">
        <is>
          <t>ND</t>
        </is>
      </c>
      <c r="F647" t="n">
        <v>41</v>
      </c>
      <c r="G647" t="n">
        <v>41</v>
      </c>
      <c r="H647" t="n">
        <v>1</v>
      </c>
      <c r="I647" t="inlineStr">
        <is>
          <t>Algodón</t>
        </is>
      </c>
      <c r="J647">
        <f>SI.ERROR(BUSCARV(D647,TablaPaises,6,FALSO),"Sin dato")</f>
        <v/>
      </c>
      <c r="K647">
        <f>SI.ERROR(BUSCARV(C647,TablaProductos,2,FALSO),"Sin dato")</f>
        <v/>
      </c>
      <c r="L647">
        <f>SI(H647&gt;=1000000,"Alto",SI(H647&gt;=100000,"Medio","Bajo"))</f>
        <v/>
      </c>
      <c r="M647">
        <f>SI.ERROR(BUSCARV(E647,TablaEstados,3,FALSO),"Sin dato")</f>
        <v/>
      </c>
      <c r="N647">
        <f>SI.ERROR(BUSCARV(E647,TablaEstados,4,FALSO),"Sin dato")</f>
        <v/>
      </c>
    </row>
    <row r="648">
      <c r="A648" t="inlineStr">
        <is>
          <t>2025</t>
        </is>
      </c>
      <c r="B648" t="inlineStr">
        <is>
          <t>02</t>
        </is>
      </c>
      <c r="C648" t="inlineStr">
        <is>
          <t>52010020</t>
        </is>
      </c>
      <c r="D648" t="inlineStr">
        <is>
          <t>081</t>
        </is>
      </c>
      <c r="E648" t="inlineStr">
        <is>
          <t>PI</t>
        </is>
      </c>
      <c r="F648" t="n">
        <v>1456</v>
      </c>
      <c r="G648" t="n">
        <v>1455771</v>
      </c>
      <c r="H648" t="n">
        <v>2482637</v>
      </c>
      <c r="I648" t="inlineStr">
        <is>
          <t>Algodón</t>
        </is>
      </c>
      <c r="J648">
        <f>SI.ERROR(BUSCARV(D648,TablaPaises,6,FALSO),"Sin dato")</f>
        <v/>
      </c>
      <c r="K648">
        <f>SI.ERROR(BUSCARV(C648,TablaProductos,2,FALSO),"Sin dato")</f>
        <v/>
      </c>
      <c r="L648">
        <f>SI(H648&gt;=1000000,"Alto",SI(H648&gt;=100000,"Medio","Bajo"))</f>
        <v/>
      </c>
      <c r="M648">
        <f>SI.ERROR(BUSCARV(E648,TablaEstados,3,FALSO),"Sin dato")</f>
        <v/>
      </c>
      <c r="N648">
        <f>SI.ERROR(BUSCARV(E648,TablaEstados,4,FALSO),"Sin dato")</f>
        <v/>
      </c>
    </row>
    <row r="649">
      <c r="A649" t="inlineStr">
        <is>
          <t>2025</t>
        </is>
      </c>
      <c r="B649" t="inlineStr">
        <is>
          <t>10</t>
        </is>
      </c>
      <c r="C649" t="inlineStr">
        <is>
          <t>10059010</t>
        </is>
      </c>
      <c r="D649" t="inlineStr">
        <is>
          <t>267</t>
        </is>
      </c>
      <c r="E649" t="inlineStr">
        <is>
          <t>SP</t>
        </is>
      </c>
      <c r="F649" t="n">
        <v>200000</v>
      </c>
      <c r="G649" t="n">
        <v>200000</v>
      </c>
      <c r="H649" t="n">
        <v>40102</v>
      </c>
      <c r="I649" t="inlineStr">
        <is>
          <t>Milho</t>
        </is>
      </c>
      <c r="J649">
        <f>SI.ERROR(BUSCARV(D649,TablaPaises,6,FALSO),"Sin dato")</f>
        <v/>
      </c>
      <c r="K649">
        <f>SI.ERROR(BUSCARV(C649,TablaProductos,2,FALSO),"Sin dato")</f>
        <v/>
      </c>
      <c r="L649">
        <f>SI(H649&gt;=1000000,"Alto",SI(H649&gt;=100000,"Medio","Bajo"))</f>
        <v/>
      </c>
      <c r="M649">
        <f>SI.ERROR(BUSCARV(E649,TablaEstados,3,FALSO),"Sin dato")</f>
        <v/>
      </c>
      <c r="N649">
        <f>SI.ERROR(BUSCARV(E649,TablaEstados,4,FALSO),"Sin dato")</f>
        <v/>
      </c>
    </row>
    <row r="650">
      <c r="A650" t="inlineStr">
        <is>
          <t>2025</t>
        </is>
      </c>
      <c r="B650" t="inlineStr">
        <is>
          <t>02</t>
        </is>
      </c>
      <c r="C650" t="inlineStr">
        <is>
          <t>10059090</t>
        </is>
      </c>
      <c r="D650" t="inlineStr">
        <is>
          <t>434</t>
        </is>
      </c>
      <c r="E650" t="inlineStr">
        <is>
          <t>CE</t>
        </is>
      </c>
      <c r="F650" t="n">
        <v>40</v>
      </c>
      <c r="G650" t="n">
        <v>40</v>
      </c>
      <c r="H650" t="n">
        <v>71</v>
      </c>
      <c r="I650" t="inlineStr">
        <is>
          <t>Milho</t>
        </is>
      </c>
      <c r="J650">
        <f>SI.ERROR(BUSCARV(D650,TablaPaises,6,FALSO),"Sin dato")</f>
        <v/>
      </c>
      <c r="K650">
        <f>SI.ERROR(BUSCARV(C650,TablaProductos,2,FALSO),"Sin dato")</f>
        <v/>
      </c>
      <c r="L650">
        <f>SI(H650&gt;=1000000,"Alto",SI(H650&gt;=100000,"Medio","Bajo"))</f>
        <v/>
      </c>
      <c r="M650">
        <f>SI.ERROR(BUSCARV(E650,TablaEstados,3,FALSO),"Sin dato")</f>
        <v/>
      </c>
      <c r="N650">
        <f>SI.ERROR(BUSCARV(E650,TablaEstados,4,FALSO),"Sin dato")</f>
        <v/>
      </c>
    </row>
    <row r="651">
      <c r="A651" t="inlineStr">
        <is>
          <t>2025</t>
        </is>
      </c>
      <c r="B651" t="inlineStr">
        <is>
          <t>04</t>
        </is>
      </c>
      <c r="C651" t="inlineStr">
        <is>
          <t>10059010</t>
        </is>
      </c>
      <c r="D651" t="inlineStr">
        <is>
          <t>820</t>
        </is>
      </c>
      <c r="E651" t="inlineStr">
        <is>
          <t>MT</t>
        </is>
      </c>
      <c r="F651" t="n">
        <v>156000</v>
      </c>
      <c r="G651" t="n">
        <v>156000</v>
      </c>
      <c r="H651" t="n">
        <v>67764</v>
      </c>
      <c r="I651" t="inlineStr">
        <is>
          <t>Milho</t>
        </is>
      </c>
      <c r="J651">
        <f>SI.ERROR(BUSCARV(D651,TablaPaises,6,FALSO),"Sin dato")</f>
        <v/>
      </c>
      <c r="K651">
        <f>SI.ERROR(BUSCARV(C651,TablaProductos,2,FALSO),"Sin dato")</f>
        <v/>
      </c>
      <c r="L651">
        <f>SI(H651&gt;=1000000,"Alto",SI(H651&gt;=100000,"Medio","Bajo"))</f>
        <v/>
      </c>
      <c r="M651">
        <f>SI.ERROR(BUSCARV(E651,TablaEstados,3,FALSO),"Sin dato")</f>
        <v/>
      </c>
      <c r="N651">
        <f>SI.ERROR(BUSCARV(E651,TablaEstados,4,FALSO),"Sin dato")</f>
        <v/>
      </c>
    </row>
    <row r="652">
      <c r="A652" t="inlineStr">
        <is>
          <t>2025</t>
        </is>
      </c>
      <c r="B652" t="inlineStr">
        <is>
          <t>01</t>
        </is>
      </c>
      <c r="C652" t="inlineStr">
        <is>
          <t>10059010</t>
        </is>
      </c>
      <c r="D652" t="inlineStr">
        <is>
          <t>040</t>
        </is>
      </c>
      <c r="E652" t="inlineStr">
        <is>
          <t>MT</t>
        </is>
      </c>
      <c r="F652" t="n">
        <v>260000</v>
      </c>
      <c r="G652" t="n">
        <v>260000</v>
      </c>
      <c r="H652" t="n">
        <v>144020</v>
      </c>
      <c r="I652" t="inlineStr">
        <is>
          <t>Milho</t>
        </is>
      </c>
      <c r="J652">
        <f>SI.ERROR(BUSCARV(D652,TablaPaises,6,FALSO),"Sin dato")</f>
        <v/>
      </c>
      <c r="K652">
        <f>SI.ERROR(BUSCARV(C652,TablaProductos,2,FALSO),"Sin dato")</f>
        <v/>
      </c>
      <c r="L652">
        <f>SI(H652&gt;=1000000,"Alto",SI(H652&gt;=100000,"Medio","Bajo"))</f>
        <v/>
      </c>
      <c r="M652">
        <f>SI.ERROR(BUSCARV(E652,TablaEstados,3,FALSO),"Sin dato")</f>
        <v/>
      </c>
      <c r="N652">
        <f>SI.ERROR(BUSCARV(E652,TablaEstados,4,FALSO),"Sin dato")</f>
        <v/>
      </c>
    </row>
    <row r="653">
      <c r="A653" t="inlineStr">
        <is>
          <t>2025</t>
        </is>
      </c>
      <c r="B653" t="inlineStr">
        <is>
          <t>10</t>
        </is>
      </c>
      <c r="C653" t="inlineStr">
        <is>
          <t>09011110</t>
        </is>
      </c>
      <c r="D653" t="inlineStr">
        <is>
          <t>240</t>
        </is>
      </c>
      <c r="E653" t="inlineStr">
        <is>
          <t>ES</t>
        </is>
      </c>
      <c r="F653" t="n">
        <v>26400</v>
      </c>
      <c r="G653" t="n">
        <v>26400</v>
      </c>
      <c r="H653" t="n">
        <v>158004</v>
      </c>
      <c r="I653" t="inlineStr">
        <is>
          <t>Café en granos</t>
        </is>
      </c>
      <c r="J653">
        <f>SI.ERROR(BUSCARV(D653,TablaPaises,6,FALSO),"Sin dato")</f>
        <v/>
      </c>
      <c r="K653">
        <f>SI.ERROR(BUSCARV(C653,TablaProductos,2,FALSO),"Sin dato")</f>
        <v/>
      </c>
      <c r="L653">
        <f>SI(H653&gt;=1000000,"Alto",SI(H653&gt;=100000,"Medio","Bajo"))</f>
        <v/>
      </c>
      <c r="M653">
        <f>SI.ERROR(BUSCARV(E653,TablaEstados,3,FALSO),"Sin dato")</f>
        <v/>
      </c>
      <c r="N653">
        <f>SI.ERROR(BUSCARV(E653,TablaEstados,4,FALSO),"Sin dato")</f>
        <v/>
      </c>
    </row>
    <row r="654">
      <c r="A654" t="inlineStr">
        <is>
          <t>2025</t>
        </is>
      </c>
      <c r="B654" t="inlineStr">
        <is>
          <t>11</t>
        </is>
      </c>
      <c r="C654" t="inlineStr">
        <is>
          <t>10059090</t>
        </is>
      </c>
      <c r="D654" t="inlineStr">
        <is>
          <t>741</t>
        </is>
      </c>
      <c r="E654" t="inlineStr">
        <is>
          <t>SC</t>
        </is>
      </c>
      <c r="F654" t="n">
        <v>5</v>
      </c>
      <c r="G654" t="n">
        <v>5</v>
      </c>
      <c r="H654" t="n">
        <v>10</v>
      </c>
      <c r="I654" t="inlineStr">
        <is>
          <t>Milho</t>
        </is>
      </c>
      <c r="J654">
        <f>SI.ERROR(BUSCARV(D654,TablaPaises,6,FALSO),"Sin dato")</f>
        <v/>
      </c>
      <c r="K654">
        <f>SI.ERROR(BUSCARV(C654,TablaProductos,2,FALSO),"Sin dato")</f>
        <v/>
      </c>
      <c r="L654">
        <f>SI(H654&gt;=1000000,"Alto",SI(H654&gt;=100000,"Medio","Bajo"))</f>
        <v/>
      </c>
      <c r="M654">
        <f>SI.ERROR(BUSCARV(E654,TablaEstados,3,FALSO),"Sin dato")</f>
        <v/>
      </c>
      <c r="N654">
        <f>SI.ERROR(BUSCARV(E654,TablaEstados,4,FALSO),"Sin dato")</f>
        <v/>
      </c>
    </row>
    <row r="655">
      <c r="A655" t="inlineStr">
        <is>
          <t>2025</t>
        </is>
      </c>
      <c r="B655" t="inlineStr">
        <is>
          <t>04</t>
        </is>
      </c>
      <c r="C655" t="inlineStr">
        <is>
          <t>10059090</t>
        </is>
      </c>
      <c r="D655" t="inlineStr">
        <is>
          <t>351</t>
        </is>
      </c>
      <c r="E655" t="inlineStr">
        <is>
          <t>AL</t>
        </is>
      </c>
      <c r="F655" t="n">
        <v>20</v>
      </c>
      <c r="G655" t="n">
        <v>20</v>
      </c>
      <c r="H655" t="n">
        <v>55</v>
      </c>
      <c r="I655" t="inlineStr">
        <is>
          <t>Milho</t>
        </is>
      </c>
      <c r="J655">
        <f>SI.ERROR(BUSCARV(D655,TablaPaises,6,FALSO),"Sin dato")</f>
        <v/>
      </c>
      <c r="K655">
        <f>SI.ERROR(BUSCARV(C655,TablaProductos,2,FALSO),"Sin dato")</f>
        <v/>
      </c>
      <c r="L655">
        <f>SI(H655&gt;=1000000,"Alto",SI(H655&gt;=100000,"Medio","Bajo"))</f>
        <v/>
      </c>
      <c r="M655">
        <f>SI.ERROR(BUSCARV(E655,TablaEstados,3,FALSO),"Sin dato")</f>
        <v/>
      </c>
      <c r="N655">
        <f>SI.ERROR(BUSCARV(E655,TablaEstados,4,FALSO),"Sin dato")</f>
        <v/>
      </c>
    </row>
    <row r="656">
      <c r="A656" t="inlineStr">
        <is>
          <t>2025</t>
        </is>
      </c>
      <c r="B656" t="inlineStr">
        <is>
          <t>03</t>
        </is>
      </c>
      <c r="C656" t="inlineStr">
        <is>
          <t>10059090</t>
        </is>
      </c>
      <c r="D656" t="inlineStr">
        <is>
          <t>741</t>
        </is>
      </c>
      <c r="E656" t="inlineStr">
        <is>
          <t>PE</t>
        </is>
      </c>
      <c r="F656" t="n">
        <v>10</v>
      </c>
      <c r="G656" t="n">
        <v>10</v>
      </c>
      <c r="H656" t="n">
        <v>61</v>
      </c>
      <c r="I656" t="inlineStr">
        <is>
          <t>Milho</t>
        </is>
      </c>
      <c r="J656">
        <f>SI.ERROR(BUSCARV(D656,TablaPaises,6,FALSO),"Sin dato")</f>
        <v/>
      </c>
      <c r="K656">
        <f>SI.ERROR(BUSCARV(C656,TablaProductos,2,FALSO),"Sin dato")</f>
        <v/>
      </c>
      <c r="L656">
        <f>SI(H656&gt;=1000000,"Alto",SI(H656&gt;=100000,"Medio","Bajo"))</f>
        <v/>
      </c>
      <c r="M656">
        <f>SI.ERROR(BUSCARV(E656,TablaEstados,3,FALSO),"Sin dato")</f>
        <v/>
      </c>
      <c r="N656">
        <f>SI.ERROR(BUSCARV(E656,TablaEstados,4,FALSO),"Sin dato")</f>
        <v/>
      </c>
    </row>
    <row r="657">
      <c r="A657" t="inlineStr">
        <is>
          <t>2025</t>
        </is>
      </c>
      <c r="B657" t="inlineStr">
        <is>
          <t>12</t>
        </is>
      </c>
      <c r="C657" t="inlineStr">
        <is>
          <t>10059090</t>
        </is>
      </c>
      <c r="D657" t="inlineStr">
        <is>
          <t>580</t>
        </is>
      </c>
      <c r="E657" t="inlineStr">
        <is>
          <t>RS</t>
        </is>
      </c>
      <c r="F657" t="n">
        <v>10</v>
      </c>
      <c r="G657" t="n">
        <v>10</v>
      </c>
      <c r="H657" t="n">
        <v>24</v>
      </c>
      <c r="I657" t="inlineStr">
        <is>
          <t>Milho</t>
        </is>
      </c>
      <c r="J657">
        <f>SI.ERROR(BUSCARV(D657,TablaPaises,6,FALSO),"Sin dato")</f>
        <v/>
      </c>
      <c r="K657">
        <f>SI.ERROR(BUSCARV(C657,TablaProductos,2,FALSO),"Sin dato")</f>
        <v/>
      </c>
      <c r="L657">
        <f>SI(H657&gt;=1000000,"Alto",SI(H657&gt;=100000,"Medio","Bajo"))</f>
        <v/>
      </c>
      <c r="M657">
        <f>SI.ERROR(BUSCARV(E657,TablaEstados,3,FALSO),"Sin dato")</f>
        <v/>
      </c>
      <c r="N657">
        <f>SI.ERROR(BUSCARV(E657,TablaEstados,4,FALSO),"Sin dato")</f>
        <v/>
      </c>
    </row>
    <row r="658">
      <c r="A658" t="inlineStr">
        <is>
          <t>2025</t>
        </is>
      </c>
      <c r="B658" t="inlineStr">
        <is>
          <t>02</t>
        </is>
      </c>
      <c r="C658" t="inlineStr">
        <is>
          <t>52010020</t>
        </is>
      </c>
      <c r="D658" t="inlineStr">
        <is>
          <t>063</t>
        </is>
      </c>
      <c r="E658" t="inlineStr">
        <is>
          <t>MT</t>
        </is>
      </c>
      <c r="F658" t="n">
        <v>73</v>
      </c>
      <c r="G658" t="n">
        <v>73034</v>
      </c>
      <c r="H658" t="n">
        <v>124221</v>
      </c>
      <c r="I658" t="inlineStr">
        <is>
          <t>Algodón</t>
        </is>
      </c>
      <c r="J658">
        <f>SI.ERROR(BUSCARV(D658,TablaPaises,6,FALSO),"Sin dato")</f>
        <v/>
      </c>
      <c r="K658">
        <f>SI.ERROR(BUSCARV(C658,TablaProductos,2,FALSO),"Sin dato")</f>
        <v/>
      </c>
      <c r="L658">
        <f>SI(H658&gt;=1000000,"Alto",SI(H658&gt;=100000,"Medio","Bajo"))</f>
        <v/>
      </c>
      <c r="M658">
        <f>SI.ERROR(BUSCARV(E658,TablaEstados,3,FALSO),"Sin dato")</f>
        <v/>
      </c>
      <c r="N658">
        <f>SI.ERROR(BUSCARV(E658,TablaEstados,4,FALSO),"Sin dato")</f>
        <v/>
      </c>
    </row>
    <row r="659">
      <c r="A659" t="inlineStr">
        <is>
          <t>2025</t>
        </is>
      </c>
      <c r="B659" t="inlineStr">
        <is>
          <t>06</t>
        </is>
      </c>
      <c r="C659" t="inlineStr">
        <is>
          <t>09011190</t>
        </is>
      </c>
      <c r="D659" t="inlineStr">
        <is>
          <t>083</t>
        </is>
      </c>
      <c r="E659" t="inlineStr">
        <is>
          <t>PR</t>
        </is>
      </c>
      <c r="F659" t="n">
        <v>5</v>
      </c>
      <c r="G659" t="n">
        <v>5</v>
      </c>
      <c r="H659" t="n">
        <v>111</v>
      </c>
      <c r="I659" t="inlineStr">
        <is>
          <t>Café en granos</t>
        </is>
      </c>
      <c r="J659">
        <f>SI.ERROR(BUSCARV(D659,TablaPaises,6,FALSO),"Sin dato")</f>
        <v/>
      </c>
      <c r="K659">
        <f>SI.ERROR(BUSCARV(C659,TablaProductos,2,FALSO),"Sin dato")</f>
        <v/>
      </c>
      <c r="L659">
        <f>SI(H659&gt;=1000000,"Alto",SI(H659&gt;=100000,"Medio","Bajo"))</f>
        <v/>
      </c>
      <c r="M659">
        <f>SI.ERROR(BUSCARV(E659,TablaEstados,3,FALSO),"Sin dato")</f>
        <v/>
      </c>
      <c r="N659">
        <f>SI.ERROR(BUSCARV(E659,TablaEstados,4,FALSO),"Sin dato")</f>
        <v/>
      </c>
    </row>
    <row r="660">
      <c r="A660" t="inlineStr">
        <is>
          <t>2025</t>
        </is>
      </c>
      <c r="B660" t="inlineStr">
        <is>
          <t>03</t>
        </is>
      </c>
      <c r="C660" t="inlineStr">
        <is>
          <t>10059010</t>
        </is>
      </c>
      <c r="D660" t="inlineStr">
        <is>
          <t>589</t>
        </is>
      </c>
      <c r="E660" t="inlineStr">
        <is>
          <t>MT</t>
        </is>
      </c>
      <c r="F660" t="n">
        <v>96000</v>
      </c>
      <c r="G660" t="n">
        <v>96000</v>
      </c>
      <c r="H660" t="n">
        <v>17952</v>
      </c>
      <c r="I660" t="inlineStr">
        <is>
          <t>Milho</t>
        </is>
      </c>
      <c r="J660">
        <f>SI.ERROR(BUSCARV(D660,TablaPaises,6,FALSO),"Sin dato")</f>
        <v/>
      </c>
      <c r="K660">
        <f>SI.ERROR(BUSCARV(C660,TablaProductos,2,FALSO),"Sin dato")</f>
        <v/>
      </c>
      <c r="L660">
        <f>SI(H660&gt;=1000000,"Alto",SI(H660&gt;=100000,"Medio","Bajo"))</f>
        <v/>
      </c>
      <c r="M660">
        <f>SI.ERROR(BUSCARV(E660,TablaEstados,3,FALSO),"Sin dato")</f>
        <v/>
      </c>
      <c r="N660">
        <f>SI.ERROR(BUSCARV(E660,TablaEstados,4,FALSO),"Sin dato")</f>
        <v/>
      </c>
    </row>
    <row r="661">
      <c r="A661" t="inlineStr">
        <is>
          <t>2025</t>
        </is>
      </c>
      <c r="B661" t="inlineStr">
        <is>
          <t>02</t>
        </is>
      </c>
      <c r="C661" t="inlineStr">
        <is>
          <t>10059010</t>
        </is>
      </c>
      <c r="D661" t="inlineStr">
        <is>
          <t>361</t>
        </is>
      </c>
      <c r="E661" t="inlineStr">
        <is>
          <t>MT</t>
        </is>
      </c>
      <c r="F661" t="n">
        <v>116500</v>
      </c>
      <c r="G661" t="n">
        <v>116500</v>
      </c>
      <c r="H661" t="n">
        <v>56087</v>
      </c>
      <c r="I661" t="inlineStr">
        <is>
          <t>Milho</t>
        </is>
      </c>
      <c r="J661">
        <f>SI.ERROR(BUSCARV(D661,TablaPaises,6,FALSO),"Sin dato")</f>
        <v/>
      </c>
      <c r="K661">
        <f>SI.ERROR(BUSCARV(C661,TablaProductos,2,FALSO),"Sin dato")</f>
        <v/>
      </c>
      <c r="L661">
        <f>SI(H661&gt;=1000000,"Alto",SI(H661&gt;=100000,"Medio","Bajo"))</f>
        <v/>
      </c>
      <c r="M661">
        <f>SI.ERROR(BUSCARV(E661,TablaEstados,3,FALSO),"Sin dato")</f>
        <v/>
      </c>
      <c r="N661">
        <f>SI.ERROR(BUSCARV(E661,TablaEstados,4,FALSO),"Sin dato")</f>
        <v/>
      </c>
    </row>
    <row r="662">
      <c r="A662" t="inlineStr">
        <is>
          <t>2025</t>
        </is>
      </c>
      <c r="B662" t="inlineStr">
        <is>
          <t>06</t>
        </is>
      </c>
      <c r="C662" t="inlineStr">
        <is>
          <t>10059010</t>
        </is>
      </c>
      <c r="D662" t="inlineStr">
        <is>
          <t>607</t>
        </is>
      </c>
      <c r="E662" t="inlineStr">
        <is>
          <t>GO</t>
        </is>
      </c>
      <c r="F662" t="n">
        <v>500</v>
      </c>
      <c r="G662" t="n">
        <v>500</v>
      </c>
      <c r="H662" t="n">
        <v>467</v>
      </c>
      <c r="I662" t="inlineStr">
        <is>
          <t>Milho</t>
        </is>
      </c>
      <c r="J662">
        <f>SI.ERROR(BUSCARV(D662,TablaPaises,6,FALSO),"Sin dato")</f>
        <v/>
      </c>
      <c r="K662">
        <f>SI.ERROR(BUSCARV(C662,TablaProductos,2,FALSO),"Sin dato")</f>
        <v/>
      </c>
      <c r="L662">
        <f>SI(H662&gt;=1000000,"Alto",SI(H662&gt;=100000,"Medio","Bajo"))</f>
        <v/>
      </c>
      <c r="M662">
        <f>SI.ERROR(BUSCARV(E662,TablaEstados,3,FALSO),"Sin dato")</f>
        <v/>
      </c>
      <c r="N662">
        <f>SI.ERROR(BUSCARV(E662,TablaEstados,4,FALSO),"Sin dato")</f>
        <v/>
      </c>
    </row>
    <row r="663">
      <c r="A663" t="inlineStr">
        <is>
          <t>2025</t>
        </is>
      </c>
      <c r="B663" t="inlineStr">
        <is>
          <t>10</t>
        </is>
      </c>
      <c r="C663" t="inlineStr">
        <is>
          <t>10059010</t>
        </is>
      </c>
      <c r="D663" t="inlineStr">
        <is>
          <t>573</t>
        </is>
      </c>
      <c r="E663" t="inlineStr">
        <is>
          <t>RO</t>
        </is>
      </c>
      <c r="F663" t="n">
        <v>5000000</v>
      </c>
      <c r="G663" t="n">
        <v>5000000</v>
      </c>
      <c r="H663" t="n">
        <v>902500</v>
      </c>
      <c r="I663" t="inlineStr">
        <is>
          <t>Milho</t>
        </is>
      </c>
      <c r="J663">
        <f>SI.ERROR(BUSCARV(D663,TablaPaises,6,FALSO),"Sin dato")</f>
        <v/>
      </c>
      <c r="K663">
        <f>SI.ERROR(BUSCARV(C663,TablaProductos,2,FALSO),"Sin dato")</f>
        <v/>
      </c>
      <c r="L663">
        <f>SI(H663&gt;=1000000,"Alto",SI(H663&gt;=100000,"Medio","Bajo"))</f>
        <v/>
      </c>
      <c r="M663">
        <f>SI.ERROR(BUSCARV(E663,TablaEstados,3,FALSO),"Sin dato")</f>
        <v/>
      </c>
      <c r="N663">
        <f>SI.ERROR(BUSCARV(E663,TablaEstados,4,FALSO),"Sin dato")</f>
        <v/>
      </c>
    </row>
    <row r="664">
      <c r="A664" t="inlineStr">
        <is>
          <t>2025</t>
        </is>
      </c>
      <c r="B664" t="inlineStr">
        <is>
          <t>09</t>
        </is>
      </c>
      <c r="C664" t="inlineStr">
        <is>
          <t>10059010</t>
        </is>
      </c>
      <c r="D664" t="inlineStr">
        <is>
          <t>301</t>
        </is>
      </c>
      <c r="E664" t="inlineStr">
        <is>
          <t>SP</t>
        </is>
      </c>
      <c r="F664" t="n">
        <v>10</v>
      </c>
      <c r="G664" t="n">
        <v>10</v>
      </c>
      <c r="H664" t="n">
        <v>23</v>
      </c>
      <c r="I664" t="inlineStr">
        <is>
          <t>Milho</t>
        </is>
      </c>
      <c r="J664">
        <f>SI.ERROR(BUSCARV(D664,TablaPaises,6,FALSO),"Sin dato")</f>
        <v/>
      </c>
      <c r="K664">
        <f>SI.ERROR(BUSCARV(C664,TablaProductos,2,FALSO),"Sin dato")</f>
        <v/>
      </c>
      <c r="L664">
        <f>SI(H664&gt;=1000000,"Alto",SI(H664&gt;=100000,"Medio","Bajo"))</f>
        <v/>
      </c>
      <c r="M664">
        <f>SI.ERROR(BUSCARV(E664,TablaEstados,3,FALSO),"Sin dato")</f>
        <v/>
      </c>
      <c r="N664">
        <f>SI.ERROR(BUSCARV(E664,TablaEstados,4,FALSO),"Sin dato")</f>
        <v/>
      </c>
    </row>
    <row r="665">
      <c r="A665" t="inlineStr">
        <is>
          <t>2025</t>
        </is>
      </c>
      <c r="B665" t="inlineStr">
        <is>
          <t>04</t>
        </is>
      </c>
      <c r="C665" t="inlineStr">
        <is>
          <t>12019000</t>
        </is>
      </c>
      <c r="D665" t="inlineStr">
        <is>
          <t>245</t>
        </is>
      </c>
      <c r="E665" t="inlineStr">
        <is>
          <t>PI</t>
        </is>
      </c>
      <c r="F665" t="n">
        <v>4709</v>
      </c>
      <c r="G665" t="n">
        <v>4709268</v>
      </c>
      <c r="H665" t="n">
        <v>1762867</v>
      </c>
      <c r="I665" t="inlineStr">
        <is>
          <t>Soja</t>
        </is>
      </c>
      <c r="J665">
        <f>SI.ERROR(BUSCARV(D665,TablaPaises,6,FALSO),"Sin dato")</f>
        <v/>
      </c>
      <c r="K665">
        <f>SI.ERROR(BUSCARV(C665,TablaProductos,2,FALSO),"Sin dato")</f>
        <v/>
      </c>
      <c r="L665">
        <f>SI(H665&gt;=1000000,"Alto",SI(H665&gt;=100000,"Medio","Bajo"))</f>
        <v/>
      </c>
      <c r="M665">
        <f>SI.ERROR(BUSCARV(E665,TablaEstados,3,FALSO),"Sin dato")</f>
        <v/>
      </c>
      <c r="N665">
        <f>SI.ERROR(BUSCARV(E665,TablaEstados,4,FALSO),"Sin dato")</f>
        <v/>
      </c>
    </row>
    <row r="666">
      <c r="A666" t="inlineStr">
        <is>
          <t>2025</t>
        </is>
      </c>
      <c r="B666" t="inlineStr">
        <is>
          <t>02</t>
        </is>
      </c>
      <c r="C666" t="inlineStr">
        <is>
          <t>09011110</t>
        </is>
      </c>
      <c r="D666" t="inlineStr">
        <is>
          <t>149</t>
        </is>
      </c>
      <c r="E666" t="inlineStr">
        <is>
          <t>BA</t>
        </is>
      </c>
      <c r="F666" t="n">
        <v>95</v>
      </c>
      <c r="G666" t="n">
        <v>96000</v>
      </c>
      <c r="H666" t="n">
        <v>697363</v>
      </c>
      <c r="I666" t="inlineStr">
        <is>
          <t>Café en granos</t>
        </is>
      </c>
      <c r="J666">
        <f>SI.ERROR(BUSCARV(D666,TablaPaises,6,FALSO),"Sin dato")</f>
        <v/>
      </c>
      <c r="K666">
        <f>SI.ERROR(BUSCARV(C666,TablaProductos,2,FALSO),"Sin dato")</f>
        <v/>
      </c>
      <c r="L666">
        <f>SI(H666&gt;=1000000,"Alto",SI(H666&gt;=100000,"Medio","Bajo"))</f>
        <v/>
      </c>
      <c r="M666">
        <f>SI.ERROR(BUSCARV(E666,TablaEstados,3,FALSO),"Sin dato")</f>
        <v/>
      </c>
      <c r="N666">
        <f>SI.ERROR(BUSCARV(E666,TablaEstados,4,FALSO),"Sin dato")</f>
        <v/>
      </c>
    </row>
    <row r="667">
      <c r="A667" t="inlineStr">
        <is>
          <t>2025</t>
        </is>
      </c>
      <c r="B667" t="inlineStr">
        <is>
          <t>12</t>
        </is>
      </c>
      <c r="C667" t="inlineStr">
        <is>
          <t>09011190</t>
        </is>
      </c>
      <c r="D667" t="inlineStr">
        <is>
          <t>351</t>
        </is>
      </c>
      <c r="E667" t="inlineStr">
        <is>
          <t>MA</t>
        </is>
      </c>
      <c r="F667" t="n">
        <v>2</v>
      </c>
      <c r="G667" t="n">
        <v>2</v>
      </c>
      <c r="H667" t="n">
        <v>138</v>
      </c>
      <c r="I667" t="inlineStr">
        <is>
          <t>Café en granos</t>
        </is>
      </c>
      <c r="J667">
        <f>SI.ERROR(BUSCARV(D667,TablaPaises,6,FALSO),"Sin dato")</f>
        <v/>
      </c>
      <c r="K667">
        <f>SI.ERROR(BUSCARV(C667,TablaProductos,2,FALSO),"Sin dato")</f>
        <v/>
      </c>
      <c r="L667">
        <f>SI(H667&gt;=1000000,"Alto",SI(H667&gt;=100000,"Medio","Bajo"))</f>
        <v/>
      </c>
      <c r="M667">
        <f>SI.ERROR(BUSCARV(E667,TablaEstados,3,FALSO),"Sin dato")</f>
        <v/>
      </c>
      <c r="N667">
        <f>SI.ERROR(BUSCARV(E667,TablaEstados,4,FALSO),"Sin dato")</f>
        <v/>
      </c>
    </row>
    <row r="668">
      <c r="A668" t="inlineStr">
        <is>
          <t>2025</t>
        </is>
      </c>
      <c r="B668" t="inlineStr">
        <is>
          <t>01</t>
        </is>
      </c>
      <c r="C668" t="inlineStr">
        <is>
          <t>09011110</t>
        </is>
      </c>
      <c r="D668" t="inlineStr">
        <is>
          <t>240</t>
        </is>
      </c>
      <c r="E668" t="inlineStr">
        <is>
          <t>MG</t>
        </is>
      </c>
      <c r="F668" t="n">
        <v>91</v>
      </c>
      <c r="G668" t="n">
        <v>91200</v>
      </c>
      <c r="H668" t="n">
        <v>530362</v>
      </c>
      <c r="I668" t="inlineStr">
        <is>
          <t>Café en granos</t>
        </is>
      </c>
      <c r="J668">
        <f>SI.ERROR(BUSCARV(D668,TablaPaises,6,FALSO),"Sin dato")</f>
        <v/>
      </c>
      <c r="K668">
        <f>SI.ERROR(BUSCARV(C668,TablaProductos,2,FALSO),"Sin dato")</f>
        <v/>
      </c>
      <c r="L668">
        <f>SI(H668&gt;=1000000,"Alto",SI(H668&gt;=100000,"Medio","Bajo"))</f>
        <v/>
      </c>
      <c r="M668">
        <f>SI.ERROR(BUSCARV(E668,TablaEstados,3,FALSO),"Sin dato")</f>
        <v/>
      </c>
      <c r="N668">
        <f>SI.ERROR(BUSCARV(E668,TablaEstados,4,FALSO),"Sin dato")</f>
        <v/>
      </c>
    </row>
    <row r="669">
      <c r="A669" t="inlineStr">
        <is>
          <t>2025</t>
        </is>
      </c>
      <c r="B669" t="inlineStr">
        <is>
          <t>05</t>
        </is>
      </c>
      <c r="C669" t="inlineStr">
        <is>
          <t>09011110</t>
        </is>
      </c>
      <c r="D669" t="inlineStr">
        <is>
          <t>764</t>
        </is>
      </c>
      <c r="E669" t="inlineStr">
        <is>
          <t>MG</t>
        </is>
      </c>
      <c r="F669" t="n">
        <v>65</v>
      </c>
      <c r="G669" t="n">
        <v>64800</v>
      </c>
      <c r="H669" t="n">
        <v>602879</v>
      </c>
      <c r="I669" t="inlineStr">
        <is>
          <t>Café en granos</t>
        </is>
      </c>
      <c r="J669">
        <f>SI.ERROR(BUSCARV(D669,TablaPaises,6,FALSO),"Sin dato")</f>
        <v/>
      </c>
      <c r="K669">
        <f>SI.ERROR(BUSCARV(C669,TablaProductos,2,FALSO),"Sin dato")</f>
        <v/>
      </c>
      <c r="L669">
        <f>SI(H669&gt;=1000000,"Alto",SI(H669&gt;=100000,"Medio","Bajo"))</f>
        <v/>
      </c>
      <c r="M669">
        <f>SI.ERROR(BUSCARV(E669,TablaEstados,3,FALSO),"Sin dato")</f>
        <v/>
      </c>
      <c r="N669">
        <f>SI.ERROR(BUSCARV(E669,TablaEstados,4,FALSO),"Sin dato")</f>
        <v/>
      </c>
    </row>
    <row r="670">
      <c r="A670" t="inlineStr">
        <is>
          <t>2025</t>
        </is>
      </c>
      <c r="B670" t="inlineStr">
        <is>
          <t>06</t>
        </is>
      </c>
      <c r="C670" t="inlineStr">
        <is>
          <t>12019000</t>
        </is>
      </c>
      <c r="D670" t="inlineStr">
        <is>
          <t>301</t>
        </is>
      </c>
      <c r="E670" t="inlineStr">
        <is>
          <t>MT</t>
        </is>
      </c>
      <c r="F670" t="n">
        <v>17000</v>
      </c>
      <c r="G670" t="n">
        <v>16999890</v>
      </c>
      <c r="H670" t="n">
        <v>6627747</v>
      </c>
      <c r="I670" t="inlineStr">
        <is>
          <t>Soja</t>
        </is>
      </c>
      <c r="J670">
        <f>SI.ERROR(BUSCARV(D670,TablaPaises,6,FALSO),"Sin dato")</f>
        <v/>
      </c>
      <c r="K670">
        <f>SI.ERROR(BUSCARV(C670,TablaProductos,2,FALSO),"Sin dato")</f>
        <v/>
      </c>
      <c r="L670">
        <f>SI(H670&gt;=1000000,"Alto",SI(H670&gt;=100000,"Medio","Bajo"))</f>
        <v/>
      </c>
      <c r="M670">
        <f>SI.ERROR(BUSCARV(E670,TablaEstados,3,FALSO),"Sin dato")</f>
        <v/>
      </c>
      <c r="N670">
        <f>SI.ERROR(BUSCARV(E670,TablaEstados,4,FALSO),"Sin dato")</f>
        <v/>
      </c>
    </row>
    <row r="671">
      <c r="A671" t="inlineStr">
        <is>
          <t>2025</t>
        </is>
      </c>
      <c r="B671" t="inlineStr">
        <is>
          <t>08</t>
        </is>
      </c>
      <c r="C671" t="inlineStr">
        <is>
          <t>52030000</t>
        </is>
      </c>
      <c r="D671" t="inlineStr">
        <is>
          <t>386</t>
        </is>
      </c>
      <c r="E671" t="inlineStr">
        <is>
          <t>PE</t>
        </is>
      </c>
      <c r="F671" t="n">
        <v>104</v>
      </c>
      <c r="G671" t="n">
        <v>104</v>
      </c>
      <c r="H671" t="n">
        <v>60</v>
      </c>
      <c r="I671" t="inlineStr">
        <is>
          <t>Algodón</t>
        </is>
      </c>
      <c r="J671">
        <f>SI.ERROR(BUSCARV(D671,TablaPaises,6,FALSO),"Sin dato")</f>
        <v/>
      </c>
      <c r="K671">
        <f>SI.ERROR(BUSCARV(C671,TablaProductos,2,FALSO),"Sin dato")</f>
        <v/>
      </c>
      <c r="L671">
        <f>SI(H671&gt;=1000000,"Alto",SI(H671&gt;=100000,"Medio","Bajo"))</f>
        <v/>
      </c>
      <c r="M671">
        <f>SI.ERROR(BUSCARV(E671,TablaEstados,3,FALSO),"Sin dato")</f>
        <v/>
      </c>
      <c r="N671">
        <f>SI.ERROR(BUSCARV(E671,TablaEstados,4,FALSO),"Sin dato")</f>
        <v/>
      </c>
    </row>
    <row r="672">
      <c r="A672" t="inlineStr">
        <is>
          <t>2025</t>
        </is>
      </c>
      <c r="B672" t="inlineStr">
        <is>
          <t>04</t>
        </is>
      </c>
      <c r="C672" t="inlineStr">
        <is>
          <t>12019000</t>
        </is>
      </c>
      <c r="D672" t="inlineStr">
        <is>
          <t>589</t>
        </is>
      </c>
      <c r="E672" t="inlineStr">
        <is>
          <t>AC</t>
        </is>
      </c>
      <c r="F672" t="n">
        <v>64</v>
      </c>
      <c r="G672" t="n">
        <v>63998</v>
      </c>
      <c r="H672" t="n">
        <v>21859</v>
      </c>
      <c r="I672" t="inlineStr">
        <is>
          <t>Soja</t>
        </is>
      </c>
      <c r="J672">
        <f>SI.ERROR(BUSCARV(D672,TablaPaises,6,FALSO),"Sin dato")</f>
        <v/>
      </c>
      <c r="K672">
        <f>SI.ERROR(BUSCARV(C672,TablaProductos,2,FALSO),"Sin dato")</f>
        <v/>
      </c>
      <c r="L672">
        <f>SI(H672&gt;=1000000,"Alto",SI(H672&gt;=100000,"Medio","Bajo"))</f>
        <v/>
      </c>
      <c r="M672">
        <f>SI.ERROR(BUSCARV(E672,TablaEstados,3,FALSO),"Sin dato")</f>
        <v/>
      </c>
      <c r="N672">
        <f>SI.ERROR(BUSCARV(E672,TablaEstados,4,FALSO),"Sin dato")</f>
        <v/>
      </c>
    </row>
    <row r="673">
      <c r="A673" t="inlineStr">
        <is>
          <t>2025</t>
        </is>
      </c>
      <c r="B673" t="inlineStr">
        <is>
          <t>09</t>
        </is>
      </c>
      <c r="C673" t="inlineStr">
        <is>
          <t>09011110</t>
        </is>
      </c>
      <c r="D673" t="inlineStr">
        <is>
          <t>249</t>
        </is>
      </c>
      <c r="E673" t="inlineStr">
        <is>
          <t>BA</t>
        </is>
      </c>
      <c r="F673" t="n">
        <v>60</v>
      </c>
      <c r="G673" t="n">
        <v>60000</v>
      </c>
      <c r="H673" t="n">
        <v>378687</v>
      </c>
      <c r="I673" t="inlineStr">
        <is>
          <t>Café en granos</t>
        </is>
      </c>
      <c r="J673">
        <f>SI.ERROR(BUSCARV(D673,TablaPaises,6,FALSO),"Sin dato")</f>
        <v/>
      </c>
      <c r="K673">
        <f>SI.ERROR(BUSCARV(C673,TablaProductos,2,FALSO),"Sin dato")</f>
        <v/>
      </c>
      <c r="L673">
        <f>SI(H673&gt;=1000000,"Alto",SI(H673&gt;=100000,"Medio","Bajo"))</f>
        <v/>
      </c>
      <c r="M673">
        <f>SI.ERROR(BUSCARV(E673,TablaEstados,3,FALSO),"Sin dato")</f>
        <v/>
      </c>
      <c r="N673">
        <f>SI.ERROR(BUSCARV(E673,TablaEstados,4,FALSO),"Sin dato")</f>
        <v/>
      </c>
    </row>
    <row r="674">
      <c r="A674" t="inlineStr">
        <is>
          <t>2025</t>
        </is>
      </c>
      <c r="B674" t="inlineStr">
        <is>
          <t>02</t>
        </is>
      </c>
      <c r="C674" t="inlineStr">
        <is>
          <t>09011110</t>
        </is>
      </c>
      <c r="D674" t="inlineStr">
        <is>
          <t>676</t>
        </is>
      </c>
      <c r="E674" t="inlineStr">
        <is>
          <t>RO</t>
        </is>
      </c>
      <c r="F674" t="n">
        <v>120</v>
      </c>
      <c r="G674" t="n">
        <v>120000</v>
      </c>
      <c r="H674" t="n">
        <v>475200</v>
      </c>
      <c r="I674" t="inlineStr">
        <is>
          <t>Café en granos</t>
        </is>
      </c>
      <c r="J674">
        <f>SI.ERROR(BUSCARV(D674,TablaPaises,6,FALSO),"Sin dato")</f>
        <v/>
      </c>
      <c r="K674">
        <f>SI.ERROR(BUSCARV(C674,TablaProductos,2,FALSO),"Sin dato")</f>
        <v/>
      </c>
      <c r="L674">
        <f>SI(H674&gt;=1000000,"Alto",SI(H674&gt;=100000,"Medio","Bajo"))</f>
        <v/>
      </c>
      <c r="M674">
        <f>SI.ERROR(BUSCARV(E674,TablaEstados,3,FALSO),"Sin dato")</f>
        <v/>
      </c>
      <c r="N674">
        <f>SI.ERROR(BUSCARV(E674,TablaEstados,4,FALSO),"Sin dato")</f>
        <v/>
      </c>
    </row>
    <row r="675">
      <c r="A675" t="inlineStr">
        <is>
          <t>2025</t>
        </is>
      </c>
      <c r="B675" t="inlineStr">
        <is>
          <t>03</t>
        </is>
      </c>
      <c r="C675" t="inlineStr">
        <is>
          <t>09011110</t>
        </is>
      </c>
      <c r="D675" t="inlineStr">
        <is>
          <t>244</t>
        </is>
      </c>
      <c r="E675" t="inlineStr">
        <is>
          <t>SP</t>
        </is>
      </c>
      <c r="F675" t="n">
        <v>19</v>
      </c>
      <c r="G675" t="n">
        <v>19175</v>
      </c>
      <c r="H675" t="n">
        <v>183616</v>
      </c>
      <c r="I675" t="inlineStr">
        <is>
          <t>Café en granos</t>
        </is>
      </c>
      <c r="J675">
        <f>SI.ERROR(BUSCARV(D675,TablaPaises,6,FALSO),"Sin dato")</f>
        <v/>
      </c>
      <c r="K675">
        <f>SI.ERROR(BUSCARV(C675,TablaProductos,2,FALSO),"Sin dato")</f>
        <v/>
      </c>
      <c r="L675">
        <f>SI(H675&gt;=1000000,"Alto",SI(H675&gt;=100000,"Medio","Bajo"))</f>
        <v/>
      </c>
      <c r="M675">
        <f>SI.ERROR(BUSCARV(E675,TablaEstados,3,FALSO),"Sin dato")</f>
        <v/>
      </c>
      <c r="N675">
        <f>SI.ERROR(BUSCARV(E675,TablaEstados,4,FALSO),"Sin dato")</f>
        <v/>
      </c>
    </row>
    <row r="676">
      <c r="A676" t="inlineStr">
        <is>
          <t>2025</t>
        </is>
      </c>
      <c r="B676" t="inlineStr">
        <is>
          <t>03</t>
        </is>
      </c>
      <c r="C676" t="inlineStr">
        <is>
          <t>12019000</t>
        </is>
      </c>
      <c r="D676" t="inlineStr">
        <is>
          <t>240</t>
        </is>
      </c>
      <c r="E676" t="inlineStr">
        <is>
          <t>PI</t>
        </is>
      </c>
      <c r="F676" t="n">
        <v>3500</v>
      </c>
      <c r="G676" t="n">
        <v>3500000</v>
      </c>
      <c r="H676" t="n">
        <v>1369375</v>
      </c>
      <c r="I676" t="inlineStr">
        <is>
          <t>Soja</t>
        </is>
      </c>
      <c r="J676">
        <f>SI.ERROR(BUSCARV(D676,TablaPaises,6,FALSO),"Sin dato")</f>
        <v/>
      </c>
      <c r="K676">
        <f>SI.ERROR(BUSCARV(C676,TablaProductos,2,FALSO),"Sin dato")</f>
        <v/>
      </c>
      <c r="L676">
        <f>SI(H676&gt;=1000000,"Alto",SI(H676&gt;=100000,"Medio","Bajo"))</f>
        <v/>
      </c>
      <c r="M676">
        <f>SI.ERROR(BUSCARV(E676,TablaEstados,3,FALSO),"Sin dato")</f>
        <v/>
      </c>
      <c r="N676">
        <f>SI.ERROR(BUSCARV(E676,TablaEstados,4,FALSO),"Sin dato")</f>
        <v/>
      </c>
    </row>
    <row r="677">
      <c r="A677" t="inlineStr">
        <is>
          <t>2025</t>
        </is>
      </c>
      <c r="B677" t="inlineStr">
        <is>
          <t>02</t>
        </is>
      </c>
      <c r="C677" t="inlineStr">
        <is>
          <t>09011190</t>
        </is>
      </c>
      <c r="D677" t="inlineStr">
        <is>
          <t>476</t>
        </is>
      </c>
      <c r="E677" t="inlineStr">
        <is>
          <t>SC</t>
        </is>
      </c>
      <c r="F677" t="n">
        <v>7</v>
      </c>
      <c r="G677" t="n">
        <v>7</v>
      </c>
      <c r="H677" t="n">
        <v>63</v>
      </c>
      <c r="I677" t="inlineStr">
        <is>
          <t>Café en granos</t>
        </is>
      </c>
      <c r="J677">
        <f>SI.ERROR(BUSCARV(D677,TablaPaises,6,FALSO),"Sin dato")</f>
        <v/>
      </c>
      <c r="K677">
        <f>SI.ERROR(BUSCARV(C677,TablaProductos,2,FALSO),"Sin dato")</f>
        <v/>
      </c>
      <c r="L677">
        <f>SI(H677&gt;=1000000,"Alto",SI(H677&gt;=100000,"Medio","Bajo"))</f>
        <v/>
      </c>
      <c r="M677">
        <f>SI.ERROR(BUSCARV(E677,TablaEstados,3,FALSO),"Sin dato")</f>
        <v/>
      </c>
      <c r="N677">
        <f>SI.ERROR(BUSCARV(E677,TablaEstados,4,FALSO),"Sin dato")</f>
        <v/>
      </c>
    </row>
    <row r="678">
      <c r="A678" t="inlineStr">
        <is>
          <t>2025</t>
        </is>
      </c>
      <c r="B678" t="inlineStr">
        <is>
          <t>09</t>
        </is>
      </c>
      <c r="C678" t="inlineStr">
        <is>
          <t>12011000</t>
        </is>
      </c>
      <c r="D678" t="inlineStr">
        <is>
          <t>434</t>
        </is>
      </c>
      <c r="E678" t="inlineStr">
        <is>
          <t>SP</t>
        </is>
      </c>
      <c r="F678" t="n">
        <v>4</v>
      </c>
      <c r="G678" t="n">
        <v>4</v>
      </c>
      <c r="H678" t="n">
        <v>30</v>
      </c>
      <c r="I678" t="inlineStr">
        <is>
          <t>Soja</t>
        </is>
      </c>
      <c r="J678">
        <f>SI.ERROR(BUSCARV(D678,TablaPaises,6,FALSO),"Sin dato")</f>
        <v/>
      </c>
      <c r="K678">
        <f>SI.ERROR(BUSCARV(C678,TablaProductos,2,FALSO),"Sin dato")</f>
        <v/>
      </c>
      <c r="L678">
        <f>SI(H678&gt;=1000000,"Alto",SI(H678&gt;=100000,"Medio","Bajo"))</f>
        <v/>
      </c>
      <c r="M678">
        <f>SI.ERROR(BUSCARV(E678,TablaEstados,3,FALSO),"Sin dato")</f>
        <v/>
      </c>
      <c r="N678">
        <f>SI.ERROR(BUSCARV(E678,TablaEstados,4,FALSO),"Sin dato")</f>
        <v/>
      </c>
    </row>
    <row r="679">
      <c r="A679" t="inlineStr">
        <is>
          <t>2025</t>
        </is>
      </c>
      <c r="B679" t="inlineStr">
        <is>
          <t>10</t>
        </is>
      </c>
      <c r="C679" t="inlineStr">
        <is>
          <t>10059090</t>
        </is>
      </c>
      <c r="D679" t="inlineStr">
        <is>
          <t>163</t>
        </is>
      </c>
      <c r="E679" t="inlineStr">
        <is>
          <t>ES</t>
        </is>
      </c>
      <c r="F679" t="n">
        <v>5</v>
      </c>
      <c r="G679" t="n">
        <v>5</v>
      </c>
      <c r="H679" t="n">
        <v>25</v>
      </c>
      <c r="I679" t="inlineStr">
        <is>
          <t>Milho</t>
        </is>
      </c>
      <c r="J679">
        <f>SI.ERROR(BUSCARV(D679,TablaPaises,6,FALSO),"Sin dato")</f>
        <v/>
      </c>
      <c r="K679">
        <f>SI.ERROR(BUSCARV(C679,TablaProductos,2,FALSO),"Sin dato")</f>
        <v/>
      </c>
      <c r="L679">
        <f>SI(H679&gt;=1000000,"Alto",SI(H679&gt;=100000,"Medio","Bajo"))</f>
        <v/>
      </c>
      <c r="M679">
        <f>SI.ERROR(BUSCARV(E679,TablaEstados,3,FALSO),"Sin dato")</f>
        <v/>
      </c>
      <c r="N679">
        <f>SI.ERROR(BUSCARV(E679,TablaEstados,4,FALSO),"Sin dato")</f>
        <v/>
      </c>
    </row>
    <row r="680">
      <c r="A680" t="inlineStr">
        <is>
          <t>2025</t>
        </is>
      </c>
      <c r="B680" t="inlineStr">
        <is>
          <t>02</t>
        </is>
      </c>
      <c r="C680" t="inlineStr">
        <is>
          <t>52030000</t>
        </is>
      </c>
      <c r="D680" t="inlineStr">
        <is>
          <t>351</t>
        </is>
      </c>
      <c r="E680" t="inlineStr">
        <is>
          <t>SP</t>
        </is>
      </c>
      <c r="F680" t="n">
        <v>2</v>
      </c>
      <c r="G680" t="n">
        <v>2</v>
      </c>
      <c r="H680" t="n">
        <v>14</v>
      </c>
      <c r="I680" t="inlineStr">
        <is>
          <t>Algodón</t>
        </is>
      </c>
      <c r="J680">
        <f>SI.ERROR(BUSCARV(D680,TablaPaises,6,FALSO),"Sin dato")</f>
        <v/>
      </c>
      <c r="K680">
        <f>SI.ERROR(BUSCARV(C680,TablaProductos,2,FALSO),"Sin dato")</f>
        <v/>
      </c>
      <c r="L680">
        <f>SI(H680&gt;=1000000,"Alto",SI(H680&gt;=100000,"Medio","Bajo"))</f>
        <v/>
      </c>
      <c r="M680">
        <f>SI.ERROR(BUSCARV(E680,TablaEstados,3,FALSO),"Sin dato")</f>
        <v/>
      </c>
      <c r="N680">
        <f>SI.ERROR(BUSCARV(E680,TablaEstados,4,FALSO),"Sin dato")</f>
        <v/>
      </c>
    </row>
    <row r="681">
      <c r="A681" t="inlineStr">
        <is>
          <t>2025</t>
        </is>
      </c>
      <c r="B681" t="inlineStr">
        <is>
          <t>05</t>
        </is>
      </c>
      <c r="C681" t="inlineStr">
        <is>
          <t>09011110</t>
        </is>
      </c>
      <c r="D681" t="inlineStr">
        <is>
          <t>741</t>
        </is>
      </c>
      <c r="E681" t="inlineStr">
        <is>
          <t>MG</t>
        </is>
      </c>
      <c r="F681" t="n">
        <v>0</v>
      </c>
      <c r="G681" t="n">
        <v>290</v>
      </c>
      <c r="H681" t="n">
        <v>2393</v>
      </c>
      <c r="I681" t="inlineStr">
        <is>
          <t>Café en granos</t>
        </is>
      </c>
      <c r="J681">
        <f>SI.ERROR(BUSCARV(D681,TablaPaises,6,FALSO),"Sin dato")</f>
        <v/>
      </c>
      <c r="K681">
        <f>SI.ERROR(BUSCARV(C681,TablaProductos,2,FALSO),"Sin dato")</f>
        <v/>
      </c>
      <c r="L681">
        <f>SI(H681&gt;=1000000,"Alto",SI(H681&gt;=100000,"Medio","Bajo"))</f>
        <v/>
      </c>
      <c r="M681">
        <f>SI.ERROR(BUSCARV(E681,TablaEstados,3,FALSO),"Sin dato")</f>
        <v/>
      </c>
      <c r="N681">
        <f>SI.ERROR(BUSCARV(E681,TablaEstados,4,FALSO),"Sin dato")</f>
        <v/>
      </c>
    </row>
    <row r="682">
      <c r="A682" t="inlineStr">
        <is>
          <t>2025</t>
        </is>
      </c>
      <c r="B682" t="inlineStr">
        <is>
          <t>11</t>
        </is>
      </c>
      <c r="C682" t="inlineStr">
        <is>
          <t>09011110</t>
        </is>
      </c>
      <c r="D682" t="inlineStr">
        <is>
          <t>607</t>
        </is>
      </c>
      <c r="E682" t="inlineStr">
        <is>
          <t>SP</t>
        </is>
      </c>
      <c r="F682" t="n">
        <v>19</v>
      </c>
      <c r="G682" t="n">
        <v>19200</v>
      </c>
      <c r="H682" t="n">
        <v>143789</v>
      </c>
      <c r="I682" t="inlineStr">
        <is>
          <t>Café en granos</t>
        </is>
      </c>
      <c r="J682">
        <f>SI.ERROR(BUSCARV(D682,TablaPaises,6,FALSO),"Sin dato")</f>
        <v/>
      </c>
      <c r="K682">
        <f>SI.ERROR(BUSCARV(C682,TablaProductos,2,FALSO),"Sin dato")</f>
        <v/>
      </c>
      <c r="L682">
        <f>SI(H682&gt;=1000000,"Alto",SI(H682&gt;=100000,"Medio","Bajo"))</f>
        <v/>
      </c>
      <c r="M682">
        <f>SI.ERROR(BUSCARV(E682,TablaEstados,3,FALSO),"Sin dato")</f>
        <v/>
      </c>
      <c r="N682">
        <f>SI.ERROR(BUSCARV(E682,TablaEstados,4,FALSO),"Sin dato")</f>
        <v/>
      </c>
    </row>
    <row r="683">
      <c r="A683" t="inlineStr">
        <is>
          <t>2025</t>
        </is>
      </c>
      <c r="B683" t="inlineStr">
        <is>
          <t>06</t>
        </is>
      </c>
      <c r="C683" t="inlineStr">
        <is>
          <t>09011190</t>
        </is>
      </c>
      <c r="D683" t="inlineStr">
        <is>
          <t>741</t>
        </is>
      </c>
      <c r="E683" t="inlineStr">
        <is>
          <t>PR</t>
        </is>
      </c>
      <c r="F683" t="n">
        <v>2</v>
      </c>
      <c r="G683" t="n">
        <v>2</v>
      </c>
      <c r="H683" t="n">
        <v>54</v>
      </c>
      <c r="I683" t="inlineStr">
        <is>
          <t>Café en granos</t>
        </is>
      </c>
      <c r="J683">
        <f>SI.ERROR(BUSCARV(D683,TablaPaises,6,FALSO),"Sin dato")</f>
        <v/>
      </c>
      <c r="K683">
        <f>SI.ERROR(BUSCARV(C683,TablaProductos,2,FALSO),"Sin dato")</f>
        <v/>
      </c>
      <c r="L683">
        <f>SI(H683&gt;=1000000,"Alto",SI(H683&gt;=100000,"Medio","Bajo"))</f>
        <v/>
      </c>
      <c r="M683">
        <f>SI.ERROR(BUSCARV(E683,TablaEstados,3,FALSO),"Sin dato")</f>
        <v/>
      </c>
      <c r="N683">
        <f>SI.ERROR(BUSCARV(E683,TablaEstados,4,FALSO),"Sin dato")</f>
        <v/>
      </c>
    </row>
    <row r="684">
      <c r="A684" t="inlineStr">
        <is>
          <t>2025</t>
        </is>
      </c>
      <c r="B684" t="inlineStr">
        <is>
          <t>07</t>
        </is>
      </c>
      <c r="C684" t="inlineStr">
        <is>
          <t>12019000</t>
        </is>
      </c>
      <c r="D684" t="inlineStr">
        <is>
          <t>576</t>
        </is>
      </c>
      <c r="E684" t="inlineStr">
        <is>
          <t>MS</t>
        </is>
      </c>
      <c r="F684" t="n">
        <v>6444</v>
      </c>
      <c r="G684" t="n">
        <v>6443022</v>
      </c>
      <c r="H684" t="n">
        <v>2625242</v>
      </c>
      <c r="I684" t="inlineStr">
        <is>
          <t>Soja</t>
        </is>
      </c>
      <c r="J684">
        <f>SI.ERROR(BUSCARV(D684,TablaPaises,6,FALSO),"Sin dato")</f>
        <v/>
      </c>
      <c r="K684">
        <f>SI.ERROR(BUSCARV(C684,TablaProductos,2,FALSO),"Sin dato")</f>
        <v/>
      </c>
      <c r="L684">
        <f>SI(H684&gt;=1000000,"Alto",SI(H684&gt;=100000,"Medio","Bajo"))</f>
        <v/>
      </c>
      <c r="M684">
        <f>SI.ERROR(BUSCARV(E684,TablaEstados,3,FALSO),"Sin dato")</f>
        <v/>
      </c>
      <c r="N684">
        <f>SI.ERROR(BUSCARV(E684,TablaEstados,4,FALSO),"Sin dato")</f>
        <v/>
      </c>
    </row>
    <row r="685">
      <c r="A685" t="inlineStr">
        <is>
          <t>2025</t>
        </is>
      </c>
      <c r="B685" t="inlineStr">
        <is>
          <t>04</t>
        </is>
      </c>
      <c r="C685" t="inlineStr">
        <is>
          <t>12019000</t>
        </is>
      </c>
      <c r="D685" t="inlineStr">
        <is>
          <t>863</t>
        </is>
      </c>
      <c r="E685" t="inlineStr">
        <is>
          <t>DF</t>
        </is>
      </c>
      <c r="F685" t="n">
        <v>288</v>
      </c>
      <c r="G685" t="n">
        <v>287944</v>
      </c>
      <c r="H685" t="n">
        <v>101912</v>
      </c>
      <c r="I685" t="inlineStr">
        <is>
          <t>Soja</t>
        </is>
      </c>
      <c r="J685">
        <f>SI.ERROR(BUSCARV(D685,TablaPaises,6,FALSO),"Sin dato")</f>
        <v/>
      </c>
      <c r="K685">
        <f>SI.ERROR(BUSCARV(C685,TablaProductos,2,FALSO),"Sin dato")</f>
        <v/>
      </c>
      <c r="L685">
        <f>SI(H685&gt;=1000000,"Alto",SI(H685&gt;=100000,"Medio","Bajo"))</f>
        <v/>
      </c>
      <c r="M685">
        <f>SI.ERROR(BUSCARV(E685,TablaEstados,3,FALSO),"Sin dato")</f>
        <v/>
      </c>
      <c r="N685">
        <f>SI.ERROR(BUSCARV(E685,TablaEstados,4,FALSO),"Sin dato")</f>
        <v/>
      </c>
    </row>
    <row r="686">
      <c r="A686" t="inlineStr">
        <is>
          <t>2025</t>
        </is>
      </c>
      <c r="B686" t="inlineStr">
        <is>
          <t>03</t>
        </is>
      </c>
      <c r="C686" t="inlineStr">
        <is>
          <t>09011110</t>
        </is>
      </c>
      <c r="D686" t="inlineStr">
        <is>
          <t>017</t>
        </is>
      </c>
      <c r="E686" t="inlineStr">
        <is>
          <t>MG</t>
        </is>
      </c>
      <c r="F686" t="n">
        <v>19</v>
      </c>
      <c r="G686" t="n">
        <v>19200</v>
      </c>
      <c r="H686" t="n">
        <v>144960</v>
      </c>
      <c r="I686" t="inlineStr">
        <is>
          <t>Café en granos</t>
        </is>
      </c>
      <c r="J686">
        <f>SI.ERROR(BUSCARV(D686,TablaPaises,6,FALSO),"Sin dato")</f>
        <v/>
      </c>
      <c r="K686">
        <f>SI.ERROR(BUSCARV(C686,TablaProductos,2,FALSO),"Sin dato")</f>
        <v/>
      </c>
      <c r="L686">
        <f>SI(H686&gt;=1000000,"Alto",SI(H686&gt;=100000,"Medio","Bajo"))</f>
        <v/>
      </c>
      <c r="M686">
        <f>SI.ERROR(BUSCARV(E686,TablaEstados,3,FALSO),"Sin dato")</f>
        <v/>
      </c>
      <c r="N686">
        <f>SI.ERROR(BUSCARV(E686,TablaEstados,4,FALSO),"Sin dato")</f>
        <v/>
      </c>
    </row>
    <row r="687">
      <c r="A687" t="inlineStr">
        <is>
          <t>2025</t>
        </is>
      </c>
      <c r="B687" t="inlineStr">
        <is>
          <t>12</t>
        </is>
      </c>
      <c r="C687" t="inlineStr">
        <is>
          <t>09011110</t>
        </is>
      </c>
      <c r="D687" t="inlineStr">
        <is>
          <t>245</t>
        </is>
      </c>
      <c r="E687" t="inlineStr">
        <is>
          <t>BA</t>
        </is>
      </c>
      <c r="F687" t="n">
        <v>168</v>
      </c>
      <c r="G687" t="n">
        <v>168000</v>
      </c>
      <c r="H687" t="n">
        <v>1264173</v>
      </c>
      <c r="I687" t="inlineStr">
        <is>
          <t>Café en granos</t>
        </is>
      </c>
      <c r="J687">
        <f>SI.ERROR(BUSCARV(D687,TablaPaises,6,FALSO),"Sin dato")</f>
        <v/>
      </c>
      <c r="K687">
        <f>SI.ERROR(BUSCARV(C687,TablaProductos,2,FALSO),"Sin dato")</f>
        <v/>
      </c>
      <c r="L687">
        <f>SI(H687&gt;=1000000,"Alto",SI(H687&gt;=100000,"Medio","Bajo"))</f>
        <v/>
      </c>
      <c r="M687">
        <f>SI.ERROR(BUSCARV(E687,TablaEstados,3,FALSO),"Sin dato")</f>
        <v/>
      </c>
      <c r="N687">
        <f>SI.ERROR(BUSCARV(E687,TablaEstados,4,FALSO),"Sin dato")</f>
        <v/>
      </c>
    </row>
    <row r="688">
      <c r="A688" t="inlineStr">
        <is>
          <t>2025</t>
        </is>
      </c>
      <c r="B688" t="inlineStr">
        <is>
          <t>02</t>
        </is>
      </c>
      <c r="C688" t="inlineStr">
        <is>
          <t>09011110</t>
        </is>
      </c>
      <c r="D688" t="inlineStr">
        <is>
          <t>603</t>
        </is>
      </c>
      <c r="E688" t="inlineStr">
        <is>
          <t>SP</t>
        </is>
      </c>
      <c r="F688" t="n">
        <v>19</v>
      </c>
      <c r="G688" t="n">
        <v>19175</v>
      </c>
      <c r="H688" t="n">
        <v>139971</v>
      </c>
      <c r="I688" t="inlineStr">
        <is>
          <t>Café en granos</t>
        </is>
      </c>
      <c r="J688">
        <f>SI.ERROR(BUSCARV(D688,TablaPaises,6,FALSO),"Sin dato")</f>
        <v/>
      </c>
      <c r="K688">
        <f>SI.ERROR(BUSCARV(C688,TablaProductos,2,FALSO),"Sin dato")</f>
        <v/>
      </c>
      <c r="L688">
        <f>SI(H688&gt;=1000000,"Alto",SI(H688&gt;=100000,"Medio","Bajo"))</f>
        <v/>
      </c>
      <c r="M688">
        <f>SI.ERROR(BUSCARV(E688,TablaEstados,3,FALSO),"Sin dato")</f>
        <v/>
      </c>
      <c r="N688">
        <f>SI.ERROR(BUSCARV(E688,TablaEstados,4,FALSO),"Sin dato")</f>
        <v/>
      </c>
    </row>
    <row r="689">
      <c r="A689" t="inlineStr">
        <is>
          <t>2025</t>
        </is>
      </c>
      <c r="B689" t="inlineStr">
        <is>
          <t>07</t>
        </is>
      </c>
      <c r="C689" t="inlineStr">
        <is>
          <t>09011110</t>
        </is>
      </c>
      <c r="D689" t="inlineStr">
        <is>
          <t>275</t>
        </is>
      </c>
      <c r="E689" t="inlineStr">
        <is>
          <t>MG</t>
        </is>
      </c>
      <c r="F689" t="n">
        <v>268</v>
      </c>
      <c r="G689" t="n">
        <v>268800</v>
      </c>
      <c r="H689" t="n">
        <v>2182552</v>
      </c>
      <c r="I689" t="inlineStr">
        <is>
          <t>Café en granos</t>
        </is>
      </c>
      <c r="J689">
        <f>SI.ERROR(BUSCARV(D689,TablaPaises,6,FALSO),"Sin dato")</f>
        <v/>
      </c>
      <c r="K689">
        <f>SI.ERROR(BUSCARV(C689,TablaProductos,2,FALSO),"Sin dato")</f>
        <v/>
      </c>
      <c r="L689">
        <f>SI(H689&gt;=1000000,"Alto",SI(H689&gt;=100000,"Medio","Bajo"))</f>
        <v/>
      </c>
      <c r="M689">
        <f>SI.ERROR(BUSCARV(E689,TablaEstados,3,FALSO),"Sin dato")</f>
        <v/>
      </c>
      <c r="N689">
        <f>SI.ERROR(BUSCARV(E689,TablaEstados,4,FALSO),"Sin dato")</f>
        <v/>
      </c>
    </row>
    <row r="690">
      <c r="A690" t="inlineStr">
        <is>
          <t>2025</t>
        </is>
      </c>
      <c r="B690" t="inlineStr">
        <is>
          <t>02</t>
        </is>
      </c>
      <c r="C690" t="inlineStr">
        <is>
          <t>09011110</t>
        </is>
      </c>
      <c r="D690" t="inlineStr">
        <is>
          <t>386</t>
        </is>
      </c>
      <c r="E690" t="inlineStr">
        <is>
          <t>MG</t>
        </is>
      </c>
      <c r="F690" t="n">
        <v>538</v>
      </c>
      <c r="G690" t="n">
        <v>535938</v>
      </c>
      <c r="H690" t="n">
        <v>3855160</v>
      </c>
      <c r="I690" t="inlineStr">
        <is>
          <t>Café en granos</t>
        </is>
      </c>
      <c r="J690">
        <f>SI.ERROR(BUSCARV(D690,TablaPaises,6,FALSO),"Sin dato")</f>
        <v/>
      </c>
      <c r="K690">
        <f>SI.ERROR(BUSCARV(C690,TablaProductos,2,FALSO),"Sin dato")</f>
        <v/>
      </c>
      <c r="L690">
        <f>SI(H690&gt;=1000000,"Alto",SI(H690&gt;=100000,"Medio","Bajo"))</f>
        <v/>
      </c>
      <c r="M690">
        <f>SI.ERROR(BUSCARV(E690,TablaEstados,3,FALSO),"Sin dato")</f>
        <v/>
      </c>
      <c r="N690">
        <f>SI.ERROR(BUSCARV(E690,TablaEstados,4,FALSO),"Sin dato")</f>
        <v/>
      </c>
    </row>
    <row r="691">
      <c r="A691" t="inlineStr">
        <is>
          <t>2025</t>
        </is>
      </c>
      <c r="B691" t="inlineStr">
        <is>
          <t>08</t>
        </is>
      </c>
      <c r="C691" t="inlineStr">
        <is>
          <t>10059010</t>
        </is>
      </c>
      <c r="D691" t="inlineStr">
        <is>
          <t>580</t>
        </is>
      </c>
      <c r="E691" t="inlineStr">
        <is>
          <t>ES</t>
        </is>
      </c>
      <c r="F691" t="n">
        <v>5</v>
      </c>
      <c r="G691" t="n">
        <v>5</v>
      </c>
      <c r="H691" t="n">
        <v>7</v>
      </c>
      <c r="I691" t="inlineStr">
        <is>
          <t>Milho</t>
        </is>
      </c>
      <c r="J691">
        <f>SI.ERROR(BUSCARV(D691,TablaPaises,6,FALSO),"Sin dato")</f>
        <v/>
      </c>
      <c r="K691">
        <f>SI.ERROR(BUSCARV(C691,TablaProductos,2,FALSO),"Sin dato")</f>
        <v/>
      </c>
      <c r="L691">
        <f>SI(H691&gt;=1000000,"Alto",SI(H691&gt;=100000,"Medio","Bajo"))</f>
        <v/>
      </c>
      <c r="M691">
        <f>SI.ERROR(BUSCARV(E691,TablaEstados,3,FALSO),"Sin dato")</f>
        <v/>
      </c>
      <c r="N691">
        <f>SI.ERROR(BUSCARV(E691,TablaEstados,4,FALSO),"Sin dato")</f>
        <v/>
      </c>
    </row>
    <row r="692">
      <c r="A692" t="inlineStr">
        <is>
          <t>2025</t>
        </is>
      </c>
      <c r="B692" t="inlineStr">
        <is>
          <t>09</t>
        </is>
      </c>
      <c r="C692" t="inlineStr">
        <is>
          <t>09011110</t>
        </is>
      </c>
      <c r="D692" t="inlineStr">
        <is>
          <t>149</t>
        </is>
      </c>
      <c r="E692" t="inlineStr">
        <is>
          <t>MG</t>
        </is>
      </c>
      <c r="F692" t="n">
        <v>4351</v>
      </c>
      <c r="G692" t="n">
        <v>4360402</v>
      </c>
      <c r="H692" t="n">
        <v>27608956</v>
      </c>
      <c r="I692" t="inlineStr">
        <is>
          <t>Café en granos</t>
        </is>
      </c>
      <c r="J692">
        <f>SI.ERROR(BUSCARV(D692,TablaPaises,6,FALSO),"Sin dato")</f>
        <v/>
      </c>
      <c r="K692">
        <f>SI.ERROR(BUSCARV(C692,TablaProductos,2,FALSO),"Sin dato")</f>
        <v/>
      </c>
      <c r="L692">
        <f>SI(H692&gt;=1000000,"Alto",SI(H692&gt;=100000,"Medio","Bajo"))</f>
        <v/>
      </c>
      <c r="M692">
        <f>SI.ERROR(BUSCARV(E692,TablaEstados,3,FALSO),"Sin dato")</f>
        <v/>
      </c>
      <c r="N692">
        <f>SI.ERROR(BUSCARV(E692,TablaEstados,4,FALSO),"Sin dato")</f>
        <v/>
      </c>
    </row>
    <row r="693">
      <c r="A693" t="inlineStr">
        <is>
          <t>2025</t>
        </is>
      </c>
      <c r="B693" t="inlineStr">
        <is>
          <t>02</t>
        </is>
      </c>
      <c r="C693" t="inlineStr">
        <is>
          <t>09011110</t>
        </is>
      </c>
      <c r="D693" t="inlineStr">
        <is>
          <t>249</t>
        </is>
      </c>
      <c r="E693" t="inlineStr">
        <is>
          <t>MG</t>
        </is>
      </c>
      <c r="F693" t="n">
        <v>43739</v>
      </c>
      <c r="G693" t="n">
        <v>22075376</v>
      </c>
      <c r="H693" t="n">
        <v>135017651</v>
      </c>
      <c r="I693" t="inlineStr">
        <is>
          <t>Café en granos</t>
        </is>
      </c>
      <c r="J693">
        <f>SI.ERROR(BUSCARV(D693,TablaPaises,6,FALSO),"Sin dato")</f>
        <v/>
      </c>
      <c r="K693">
        <f>SI.ERROR(BUSCARV(C693,TablaProductos,2,FALSO),"Sin dato")</f>
        <v/>
      </c>
      <c r="L693">
        <f>SI(H693&gt;=1000000,"Alto",SI(H693&gt;=100000,"Medio","Bajo"))</f>
        <v/>
      </c>
      <c r="M693">
        <f>SI.ERROR(BUSCARV(E693,TablaEstados,3,FALSO),"Sin dato")</f>
        <v/>
      </c>
      <c r="N693">
        <f>SI.ERROR(BUSCARV(E693,TablaEstados,4,FALSO),"Sin dato")</f>
        <v/>
      </c>
    </row>
    <row r="694">
      <c r="A694" t="inlineStr">
        <is>
          <t>2025</t>
        </is>
      </c>
      <c r="B694" t="inlineStr">
        <is>
          <t>02</t>
        </is>
      </c>
      <c r="C694" t="inlineStr">
        <is>
          <t>12019000</t>
        </is>
      </c>
      <c r="D694" t="inlineStr">
        <is>
          <t>160</t>
        </is>
      </c>
      <c r="E694" t="inlineStr">
        <is>
          <t>MG</t>
        </is>
      </c>
      <c r="F694" t="n">
        <v>8963</v>
      </c>
      <c r="G694" t="n">
        <v>8962427</v>
      </c>
      <c r="H694" t="n">
        <v>3356197</v>
      </c>
      <c r="I694" t="inlineStr">
        <is>
          <t>Soja</t>
        </is>
      </c>
      <c r="J694">
        <f>SI.ERROR(BUSCARV(D694,TablaPaises,6,FALSO),"Sin dato")</f>
        <v/>
      </c>
      <c r="K694">
        <f>SI.ERROR(BUSCARV(C694,TablaProductos,2,FALSO),"Sin dato")</f>
        <v/>
      </c>
      <c r="L694">
        <f>SI(H694&gt;=1000000,"Alto",SI(H694&gt;=100000,"Medio","Bajo"))</f>
        <v/>
      </c>
      <c r="M694">
        <f>SI.ERROR(BUSCARV(E694,TablaEstados,3,FALSO),"Sin dato")</f>
        <v/>
      </c>
      <c r="N694">
        <f>SI.ERROR(BUSCARV(E694,TablaEstados,4,FALSO),"Sin dato")</f>
        <v/>
      </c>
    </row>
    <row r="695">
      <c r="A695" t="inlineStr">
        <is>
          <t>2025</t>
        </is>
      </c>
      <c r="B695" t="inlineStr">
        <is>
          <t>04</t>
        </is>
      </c>
      <c r="C695" t="inlineStr">
        <is>
          <t>09011110</t>
        </is>
      </c>
      <c r="D695" t="inlineStr">
        <is>
          <t>455</t>
        </is>
      </c>
      <c r="E695" t="inlineStr">
        <is>
          <t>MG</t>
        </is>
      </c>
      <c r="F695" t="n">
        <v>1718</v>
      </c>
      <c r="G695" t="n">
        <v>1719255</v>
      </c>
      <c r="H695" t="n">
        <v>13949099</v>
      </c>
      <c r="I695" t="inlineStr">
        <is>
          <t>Café en granos</t>
        </is>
      </c>
      <c r="J695">
        <f>SI.ERROR(BUSCARV(D695,TablaPaises,6,FALSO),"Sin dato")</f>
        <v/>
      </c>
      <c r="K695">
        <f>SI.ERROR(BUSCARV(C695,TablaProductos,2,FALSO),"Sin dato")</f>
        <v/>
      </c>
      <c r="L695">
        <f>SI(H695&gt;=1000000,"Alto",SI(H695&gt;=100000,"Medio","Bajo"))</f>
        <v/>
      </c>
      <c r="M695">
        <f>SI.ERROR(BUSCARV(E695,TablaEstados,3,FALSO),"Sin dato")</f>
        <v/>
      </c>
      <c r="N695">
        <f>SI.ERROR(BUSCARV(E695,TablaEstados,4,FALSO),"Sin dato")</f>
        <v/>
      </c>
    </row>
    <row r="696">
      <c r="A696" t="inlineStr">
        <is>
          <t>2025</t>
        </is>
      </c>
      <c r="B696" t="inlineStr">
        <is>
          <t>11</t>
        </is>
      </c>
      <c r="C696" t="inlineStr">
        <is>
          <t>10059010</t>
        </is>
      </c>
      <c r="D696" t="inlineStr">
        <is>
          <t>240</t>
        </is>
      </c>
      <c r="E696" t="inlineStr">
        <is>
          <t>MT</t>
        </is>
      </c>
      <c r="F696" t="n">
        <v>7764508</v>
      </c>
      <c r="G696" t="n">
        <v>7764508</v>
      </c>
      <c r="H696" t="n">
        <v>2397577</v>
      </c>
      <c r="I696" t="inlineStr">
        <is>
          <t>Milho</t>
        </is>
      </c>
      <c r="J696">
        <f>SI.ERROR(BUSCARV(D696,TablaPaises,6,FALSO),"Sin dato")</f>
        <v/>
      </c>
      <c r="K696">
        <f>SI.ERROR(BUSCARV(C696,TablaProductos,2,FALSO),"Sin dato")</f>
        <v/>
      </c>
      <c r="L696">
        <f>SI(H696&gt;=1000000,"Alto",SI(H696&gt;=100000,"Medio","Bajo"))</f>
        <v/>
      </c>
      <c r="M696">
        <f>SI.ERROR(BUSCARV(E696,TablaEstados,3,FALSO),"Sin dato")</f>
        <v/>
      </c>
      <c r="N696">
        <f>SI.ERROR(BUSCARV(E696,TablaEstados,4,FALSO),"Sin dato")</f>
        <v/>
      </c>
    </row>
    <row r="697">
      <c r="A697" t="inlineStr">
        <is>
          <t>2025</t>
        </is>
      </c>
      <c r="B697" t="inlineStr">
        <is>
          <t>08</t>
        </is>
      </c>
      <c r="C697" t="inlineStr">
        <is>
          <t>09011110</t>
        </is>
      </c>
      <c r="D697" t="inlineStr">
        <is>
          <t>383</t>
        </is>
      </c>
      <c r="E697" t="inlineStr">
        <is>
          <t>ES</t>
        </is>
      </c>
      <c r="F697" t="n">
        <v>38</v>
      </c>
      <c r="G697" t="n">
        <v>38400</v>
      </c>
      <c r="H697" t="n">
        <v>190035</v>
      </c>
      <c r="I697" t="inlineStr">
        <is>
          <t>Café en granos</t>
        </is>
      </c>
      <c r="J697">
        <f>SI.ERROR(BUSCARV(D697,TablaPaises,6,FALSO),"Sin dato")</f>
        <v/>
      </c>
      <c r="K697">
        <f>SI.ERROR(BUSCARV(C697,TablaProductos,2,FALSO),"Sin dato")</f>
        <v/>
      </c>
      <c r="L697">
        <f>SI(H697&gt;=1000000,"Alto",SI(H697&gt;=100000,"Medio","Bajo"))</f>
        <v/>
      </c>
      <c r="M697">
        <f>SI.ERROR(BUSCARV(E697,TablaEstados,3,FALSO),"Sin dato")</f>
        <v/>
      </c>
      <c r="N697">
        <f>SI.ERROR(BUSCARV(E697,TablaEstados,4,FALSO),"Sin dato")</f>
        <v/>
      </c>
    </row>
    <row r="698">
      <c r="A698" t="inlineStr">
        <is>
          <t>2025</t>
        </is>
      </c>
      <c r="B698" t="inlineStr">
        <is>
          <t>12</t>
        </is>
      </c>
      <c r="C698" t="inlineStr">
        <is>
          <t>09011110</t>
        </is>
      </c>
      <c r="D698" t="inlineStr">
        <is>
          <t>827</t>
        </is>
      </c>
      <c r="E698" t="inlineStr">
        <is>
          <t>MG</t>
        </is>
      </c>
      <c r="F698" t="n">
        <v>7014</v>
      </c>
      <c r="G698" t="n">
        <v>7029632</v>
      </c>
      <c r="H698" t="n">
        <v>59774288</v>
      </c>
      <c r="I698" t="inlineStr">
        <is>
          <t>Café en granos</t>
        </is>
      </c>
      <c r="J698">
        <f>SI.ERROR(BUSCARV(D698,TablaPaises,6,FALSO),"Sin dato")</f>
        <v/>
      </c>
      <c r="K698">
        <f>SI.ERROR(BUSCARV(C698,TablaProductos,2,FALSO),"Sin dato")</f>
        <v/>
      </c>
      <c r="L698">
        <f>SI(H698&gt;=1000000,"Alto",SI(H698&gt;=100000,"Medio","Bajo"))</f>
        <v/>
      </c>
      <c r="M698">
        <f>SI.ERROR(BUSCARV(E698,TablaEstados,3,FALSO),"Sin dato")</f>
        <v/>
      </c>
      <c r="N698">
        <f>SI.ERROR(BUSCARV(E698,TablaEstados,4,FALSO),"Sin dato")</f>
        <v/>
      </c>
    </row>
    <row r="699">
      <c r="A699" t="inlineStr">
        <is>
          <t>2025</t>
        </is>
      </c>
      <c r="B699" t="inlineStr">
        <is>
          <t>04</t>
        </is>
      </c>
      <c r="C699" t="inlineStr">
        <is>
          <t>12019000</t>
        </is>
      </c>
      <c r="D699" t="inlineStr">
        <is>
          <t>161</t>
        </is>
      </c>
      <c r="E699" t="inlineStr">
        <is>
          <t>MT</t>
        </is>
      </c>
      <c r="F699" t="n">
        <v>109811</v>
      </c>
      <c r="G699" t="n">
        <v>109813819</v>
      </c>
      <c r="H699" t="n">
        <v>42141064</v>
      </c>
      <c r="I699" t="inlineStr">
        <is>
          <t>Soja</t>
        </is>
      </c>
      <c r="J699">
        <f>SI.ERROR(BUSCARV(D699,TablaPaises,6,FALSO),"Sin dato")</f>
        <v/>
      </c>
      <c r="K699">
        <f>SI.ERROR(BUSCARV(C699,TablaProductos,2,FALSO),"Sin dato")</f>
        <v/>
      </c>
      <c r="L699">
        <f>SI(H699&gt;=1000000,"Alto",SI(H699&gt;=100000,"Medio","Bajo"))</f>
        <v/>
      </c>
      <c r="M699">
        <f>SI.ERROR(BUSCARV(E699,TablaEstados,3,FALSO),"Sin dato")</f>
        <v/>
      </c>
      <c r="N699">
        <f>SI.ERROR(BUSCARV(E699,TablaEstados,4,FALSO),"Sin dato")</f>
        <v/>
      </c>
    </row>
    <row r="700">
      <c r="A700" t="inlineStr">
        <is>
          <t>2025</t>
        </is>
      </c>
      <c r="B700" t="inlineStr">
        <is>
          <t>08</t>
        </is>
      </c>
      <c r="C700" t="inlineStr">
        <is>
          <t>12019000</t>
        </is>
      </c>
      <c r="D700" t="inlineStr">
        <is>
          <t>776</t>
        </is>
      </c>
      <c r="E700" t="inlineStr">
        <is>
          <t>TO</t>
        </is>
      </c>
      <c r="F700" t="n">
        <v>18220</v>
      </c>
      <c r="G700" t="n">
        <v>18220278</v>
      </c>
      <c r="H700" t="n">
        <v>7261725</v>
      </c>
      <c r="I700" t="inlineStr">
        <is>
          <t>Soja</t>
        </is>
      </c>
      <c r="J700">
        <f>SI.ERROR(BUSCARV(D700,TablaPaises,6,FALSO),"Sin dato")</f>
        <v/>
      </c>
      <c r="K700">
        <f>SI.ERROR(BUSCARV(C700,TablaProductos,2,FALSO),"Sin dato")</f>
        <v/>
      </c>
      <c r="L700">
        <f>SI(H700&gt;=1000000,"Alto",SI(H700&gt;=100000,"Medio","Bajo"))</f>
        <v/>
      </c>
      <c r="M700">
        <f>SI.ERROR(BUSCARV(E700,TablaEstados,3,FALSO),"Sin dato")</f>
        <v/>
      </c>
      <c r="N700">
        <f>SI.ERROR(BUSCARV(E700,TablaEstados,4,FALSO),"Sin dato")</f>
        <v/>
      </c>
    </row>
    <row r="701">
      <c r="A701" t="inlineStr">
        <is>
          <t>2025</t>
        </is>
      </c>
      <c r="B701" t="inlineStr">
        <is>
          <t>04</t>
        </is>
      </c>
      <c r="C701" t="inlineStr">
        <is>
          <t>52010020</t>
        </is>
      </c>
      <c r="D701" t="inlineStr">
        <is>
          <t>240</t>
        </is>
      </c>
      <c r="E701" t="inlineStr">
        <is>
          <t>BA</t>
        </is>
      </c>
      <c r="F701" t="n">
        <v>2097</v>
      </c>
      <c r="G701" t="n">
        <v>2097845</v>
      </c>
      <c r="H701" t="n">
        <v>3321783</v>
      </c>
      <c r="I701" t="inlineStr">
        <is>
          <t>Algodón</t>
        </is>
      </c>
      <c r="J701">
        <f>SI.ERROR(BUSCARV(D701,TablaPaises,6,FALSO),"Sin dato")</f>
        <v/>
      </c>
      <c r="K701">
        <f>SI.ERROR(BUSCARV(C701,TablaProductos,2,FALSO),"Sin dato")</f>
        <v/>
      </c>
      <c r="L701">
        <f>SI(H701&gt;=1000000,"Alto",SI(H701&gt;=100000,"Medio","Bajo"))</f>
        <v/>
      </c>
      <c r="M701">
        <f>SI.ERROR(BUSCARV(E701,TablaEstados,3,FALSO),"Sin dato")</f>
        <v/>
      </c>
      <c r="N701">
        <f>SI.ERROR(BUSCARV(E701,TablaEstados,4,FALSO),"Sin dato")</f>
        <v/>
      </c>
    </row>
    <row r="702">
      <c r="A702" t="inlineStr">
        <is>
          <t>2025</t>
        </is>
      </c>
      <c r="B702" t="inlineStr">
        <is>
          <t>07</t>
        </is>
      </c>
      <c r="C702" t="inlineStr">
        <is>
          <t>09011110</t>
        </is>
      </c>
      <c r="D702" t="inlineStr">
        <is>
          <t>573</t>
        </is>
      </c>
      <c r="E702" t="inlineStr">
        <is>
          <t>SP</t>
        </is>
      </c>
      <c r="F702" t="n">
        <v>613</v>
      </c>
      <c r="G702" t="n">
        <v>612560</v>
      </c>
      <c r="H702" t="n">
        <v>4442598</v>
      </c>
      <c r="I702" t="inlineStr">
        <is>
          <t>Café en granos</t>
        </is>
      </c>
      <c r="J702">
        <f>SI.ERROR(BUSCARV(D702,TablaPaises,6,FALSO),"Sin dato")</f>
        <v/>
      </c>
      <c r="K702">
        <f>SI.ERROR(BUSCARV(C702,TablaProductos,2,FALSO),"Sin dato")</f>
        <v/>
      </c>
      <c r="L702">
        <f>SI(H702&gt;=1000000,"Alto",SI(H702&gt;=100000,"Medio","Bajo"))</f>
        <v/>
      </c>
      <c r="M702">
        <f>SI.ERROR(BUSCARV(E702,TablaEstados,3,FALSO),"Sin dato")</f>
        <v/>
      </c>
      <c r="N702">
        <f>SI.ERROR(BUSCARV(E702,TablaEstados,4,FALSO),"Sin dato")</f>
        <v/>
      </c>
    </row>
    <row r="703">
      <c r="A703" t="inlineStr">
        <is>
          <t>2025</t>
        </is>
      </c>
      <c r="B703" t="inlineStr">
        <is>
          <t>07</t>
        </is>
      </c>
      <c r="C703" t="inlineStr">
        <is>
          <t>09011110</t>
        </is>
      </c>
      <c r="D703" t="inlineStr">
        <is>
          <t>017</t>
        </is>
      </c>
      <c r="E703" t="inlineStr">
        <is>
          <t>ES</t>
        </is>
      </c>
      <c r="F703" t="n">
        <v>183</v>
      </c>
      <c r="G703" t="n">
        <v>183200</v>
      </c>
      <c r="H703" t="n">
        <v>1094664</v>
      </c>
      <c r="I703" t="inlineStr">
        <is>
          <t>Café en granos</t>
        </is>
      </c>
      <c r="J703">
        <f>SI.ERROR(BUSCARV(D703,TablaPaises,6,FALSO),"Sin dato")</f>
        <v/>
      </c>
      <c r="K703">
        <f>SI.ERROR(BUSCARV(C703,TablaProductos,2,FALSO),"Sin dato")</f>
        <v/>
      </c>
      <c r="L703">
        <f>SI(H703&gt;=1000000,"Alto",SI(H703&gt;=100000,"Medio","Bajo"))</f>
        <v/>
      </c>
      <c r="M703">
        <f>SI.ERROR(BUSCARV(E703,TablaEstados,3,FALSO),"Sin dato")</f>
        <v/>
      </c>
      <c r="N703">
        <f>SI.ERROR(BUSCARV(E703,TablaEstados,4,FALSO),"Sin dato")</f>
        <v/>
      </c>
    </row>
    <row r="704">
      <c r="A704" t="inlineStr">
        <is>
          <t>2025</t>
        </is>
      </c>
      <c r="B704" t="inlineStr">
        <is>
          <t>09</t>
        </is>
      </c>
      <c r="C704" t="inlineStr">
        <is>
          <t>10059010</t>
        </is>
      </c>
      <c r="D704" t="inlineStr">
        <is>
          <t>240</t>
        </is>
      </c>
      <c r="E704" t="inlineStr">
        <is>
          <t>MT</t>
        </is>
      </c>
      <c r="F704" t="n">
        <v>180988447</v>
      </c>
      <c r="G704" t="n">
        <v>180988447</v>
      </c>
      <c r="H704" t="n">
        <v>34689277</v>
      </c>
      <c r="I704" t="inlineStr">
        <is>
          <t>Milho</t>
        </is>
      </c>
      <c r="J704">
        <f>SI.ERROR(BUSCARV(D704,TablaPaises,6,FALSO),"Sin dato")</f>
        <v/>
      </c>
      <c r="K704">
        <f>SI.ERROR(BUSCARV(C704,TablaProductos,2,FALSO),"Sin dato")</f>
        <v/>
      </c>
      <c r="L704">
        <f>SI(H704&gt;=1000000,"Alto",SI(H704&gt;=100000,"Medio","Bajo"))</f>
        <v/>
      </c>
      <c r="M704">
        <f>SI.ERROR(BUSCARV(E704,TablaEstados,3,FALSO),"Sin dato")</f>
        <v/>
      </c>
      <c r="N704">
        <f>SI.ERROR(BUSCARV(E704,TablaEstados,4,FALSO),"Sin dato")</f>
        <v/>
      </c>
    </row>
    <row r="705">
      <c r="A705" t="inlineStr">
        <is>
          <t>2025</t>
        </is>
      </c>
      <c r="B705" t="inlineStr">
        <is>
          <t>09</t>
        </is>
      </c>
      <c r="C705" t="inlineStr">
        <is>
          <t>52010020</t>
        </is>
      </c>
      <c r="D705" t="inlineStr">
        <is>
          <t>361</t>
        </is>
      </c>
      <c r="E705" t="inlineStr">
        <is>
          <t>SC</t>
        </is>
      </c>
      <c r="F705" t="n">
        <v>365</v>
      </c>
      <c r="G705" t="n">
        <v>365078</v>
      </c>
      <c r="H705" t="n">
        <v>646256</v>
      </c>
      <c r="I705" t="inlineStr">
        <is>
          <t>Algodón</t>
        </is>
      </c>
      <c r="J705">
        <f>SI.ERROR(BUSCARV(D705,TablaPaises,6,FALSO),"Sin dato")</f>
        <v/>
      </c>
      <c r="K705">
        <f>SI.ERROR(BUSCARV(C705,TablaProductos,2,FALSO),"Sin dato")</f>
        <v/>
      </c>
      <c r="L705">
        <f>SI(H705&gt;=1000000,"Alto",SI(H705&gt;=100000,"Medio","Bajo"))</f>
        <v/>
      </c>
      <c r="M705">
        <f>SI.ERROR(BUSCARV(E705,TablaEstados,3,FALSO),"Sin dato")</f>
        <v/>
      </c>
      <c r="N705">
        <f>SI.ERROR(BUSCARV(E705,TablaEstados,4,FALSO),"Sin dato")</f>
        <v/>
      </c>
    </row>
    <row r="706">
      <c r="A706" t="inlineStr">
        <is>
          <t>2025</t>
        </is>
      </c>
      <c r="B706" t="inlineStr">
        <is>
          <t>07</t>
        </is>
      </c>
      <c r="C706" t="inlineStr">
        <is>
          <t>12019000</t>
        </is>
      </c>
      <c r="D706" t="inlineStr">
        <is>
          <t>858</t>
        </is>
      </c>
      <c r="E706" t="inlineStr">
        <is>
          <t>MT</t>
        </is>
      </c>
      <c r="F706" t="n">
        <v>91067</v>
      </c>
      <c r="G706" t="n">
        <v>91068212</v>
      </c>
      <c r="H706" t="n">
        <v>38270439</v>
      </c>
      <c r="I706" t="inlineStr">
        <is>
          <t>Soja</t>
        </is>
      </c>
      <c r="J706">
        <f>SI.ERROR(BUSCARV(D706,TablaPaises,6,FALSO),"Sin dato")</f>
        <v/>
      </c>
      <c r="K706">
        <f>SI.ERROR(BUSCARV(C706,TablaProductos,2,FALSO),"Sin dato")</f>
        <v/>
      </c>
      <c r="L706">
        <f>SI(H706&gt;=1000000,"Alto",SI(H706&gt;=100000,"Medio","Bajo"))</f>
        <v/>
      </c>
      <c r="M706">
        <f>SI.ERROR(BUSCARV(E706,TablaEstados,3,FALSO),"Sin dato")</f>
        <v/>
      </c>
      <c r="N706">
        <f>SI.ERROR(BUSCARV(E706,TablaEstados,4,FALSO),"Sin dato")</f>
        <v/>
      </c>
    </row>
    <row r="707">
      <c r="A707" t="inlineStr">
        <is>
          <t>2025</t>
        </is>
      </c>
      <c r="B707" t="inlineStr">
        <is>
          <t>11</t>
        </is>
      </c>
      <c r="C707" t="inlineStr">
        <is>
          <t>09011110</t>
        </is>
      </c>
      <c r="D707" t="inlineStr">
        <is>
          <t>275</t>
        </is>
      </c>
      <c r="E707" t="inlineStr">
        <is>
          <t>MG</t>
        </is>
      </c>
      <c r="F707" t="n">
        <v>845</v>
      </c>
      <c r="G707" t="n">
        <v>844800</v>
      </c>
      <c r="H707" t="n">
        <v>6043399</v>
      </c>
      <c r="I707" t="inlineStr">
        <is>
          <t>Café en granos</t>
        </is>
      </c>
      <c r="J707">
        <f>SI.ERROR(BUSCARV(D707,TablaPaises,6,FALSO),"Sin dato")</f>
        <v/>
      </c>
      <c r="K707">
        <f>SI.ERROR(BUSCARV(C707,TablaProductos,2,FALSO),"Sin dato")</f>
        <v/>
      </c>
      <c r="L707">
        <f>SI(H707&gt;=1000000,"Alto",SI(H707&gt;=100000,"Medio","Bajo"))</f>
        <v/>
      </c>
      <c r="M707">
        <f>SI.ERROR(BUSCARV(E707,TablaEstados,3,FALSO),"Sin dato")</f>
        <v/>
      </c>
      <c r="N707">
        <f>SI.ERROR(BUSCARV(E707,TablaEstados,4,FALSO),"Sin dato")</f>
        <v/>
      </c>
    </row>
    <row r="708">
      <c r="A708" t="inlineStr">
        <is>
          <t>2025</t>
        </is>
      </c>
      <c r="B708" t="inlineStr">
        <is>
          <t>07</t>
        </is>
      </c>
      <c r="C708" t="inlineStr">
        <is>
          <t>09011110</t>
        </is>
      </c>
      <c r="D708" t="inlineStr">
        <is>
          <t>251</t>
        </is>
      </c>
      <c r="E708" t="inlineStr">
        <is>
          <t>ES</t>
        </is>
      </c>
      <c r="F708" t="n">
        <v>19</v>
      </c>
      <c r="G708" t="n">
        <v>19200</v>
      </c>
      <c r="H708" t="n">
        <v>89590</v>
      </c>
      <c r="I708" t="inlineStr">
        <is>
          <t>Café en granos</t>
        </is>
      </c>
      <c r="J708">
        <f>SI.ERROR(BUSCARV(D708,TablaPaises,6,FALSO),"Sin dato")</f>
        <v/>
      </c>
      <c r="K708">
        <f>SI.ERROR(BUSCARV(C708,TablaProductos,2,FALSO),"Sin dato")</f>
        <v/>
      </c>
      <c r="L708">
        <f>SI(H708&gt;=1000000,"Alto",SI(H708&gt;=100000,"Medio","Bajo"))</f>
        <v/>
      </c>
      <c r="M708">
        <f>SI.ERROR(BUSCARV(E708,TablaEstados,3,FALSO),"Sin dato")</f>
        <v/>
      </c>
      <c r="N708">
        <f>SI.ERROR(BUSCARV(E708,TablaEstados,4,FALSO),"Sin dato")</f>
        <v/>
      </c>
    </row>
    <row r="709">
      <c r="A709" t="inlineStr">
        <is>
          <t>2025</t>
        </is>
      </c>
      <c r="B709" t="inlineStr">
        <is>
          <t>05</t>
        </is>
      </c>
      <c r="C709" t="inlineStr">
        <is>
          <t>12019000</t>
        </is>
      </c>
      <c r="D709" t="inlineStr">
        <is>
          <t>160</t>
        </is>
      </c>
      <c r="E709" t="inlineStr">
        <is>
          <t>BA</t>
        </is>
      </c>
      <c r="F709" t="n">
        <v>322550</v>
      </c>
      <c r="G709" t="n">
        <v>322550972</v>
      </c>
      <c r="H709" t="n">
        <v>126357098</v>
      </c>
      <c r="I709" t="inlineStr">
        <is>
          <t>Soja</t>
        </is>
      </c>
      <c r="J709">
        <f>SI.ERROR(BUSCARV(D709,TablaPaises,6,FALSO),"Sin dato")</f>
        <v/>
      </c>
      <c r="K709">
        <f>SI.ERROR(BUSCARV(C709,TablaProductos,2,FALSO),"Sin dato")</f>
        <v/>
      </c>
      <c r="L709">
        <f>SI(H709&gt;=1000000,"Alto",SI(H709&gt;=100000,"Medio","Bajo"))</f>
        <v/>
      </c>
      <c r="M709">
        <f>SI.ERROR(BUSCARV(E709,TablaEstados,3,FALSO),"Sin dato")</f>
        <v/>
      </c>
      <c r="N709">
        <f>SI.ERROR(BUSCARV(E709,TablaEstados,4,FALSO),"Sin dato")</f>
        <v/>
      </c>
    </row>
    <row r="710">
      <c r="A710" t="inlineStr">
        <is>
          <t>2025</t>
        </is>
      </c>
      <c r="B710" t="inlineStr">
        <is>
          <t>08</t>
        </is>
      </c>
      <c r="C710" t="inlineStr">
        <is>
          <t>10059010</t>
        </is>
      </c>
      <c r="D710" t="inlineStr">
        <is>
          <t>190</t>
        </is>
      </c>
      <c r="E710" t="inlineStr">
        <is>
          <t>MS</t>
        </is>
      </c>
      <c r="F710" t="n">
        <v>2800000</v>
      </c>
      <c r="G710" t="n">
        <v>2800000</v>
      </c>
      <c r="H710" t="n">
        <v>559084</v>
      </c>
      <c r="I710" t="inlineStr">
        <is>
          <t>Milho</t>
        </is>
      </c>
      <c r="J710">
        <f>SI.ERROR(BUSCARV(D710,TablaPaises,6,FALSO),"Sin dato")</f>
        <v/>
      </c>
      <c r="K710">
        <f>SI.ERROR(BUSCARV(C710,TablaProductos,2,FALSO),"Sin dato")</f>
        <v/>
      </c>
      <c r="L710">
        <f>SI(H710&gt;=1000000,"Alto",SI(H710&gt;=100000,"Medio","Bajo"))</f>
        <v/>
      </c>
      <c r="M710">
        <f>SI.ERROR(BUSCARV(E710,TablaEstados,3,FALSO),"Sin dato")</f>
        <v/>
      </c>
      <c r="N710">
        <f>SI.ERROR(BUSCARV(E710,TablaEstados,4,FALSO),"Sin dato")</f>
        <v/>
      </c>
    </row>
    <row r="711">
      <c r="A711" t="inlineStr">
        <is>
          <t>2025</t>
        </is>
      </c>
      <c r="B711" t="inlineStr">
        <is>
          <t>12</t>
        </is>
      </c>
      <c r="C711" t="inlineStr">
        <is>
          <t>10059010</t>
        </is>
      </c>
      <c r="D711" t="inlineStr">
        <is>
          <t>372</t>
        </is>
      </c>
      <c r="E711" t="inlineStr">
        <is>
          <t>MT</t>
        </is>
      </c>
      <c r="F711" t="n">
        <v>522415774</v>
      </c>
      <c r="G711" t="n">
        <v>522415774</v>
      </c>
      <c r="H711" t="n">
        <v>115131497</v>
      </c>
      <c r="I711" t="inlineStr">
        <is>
          <t>Milho</t>
        </is>
      </c>
      <c r="J711">
        <f>SI.ERROR(BUSCARV(D711,TablaPaises,6,FALSO),"Sin dato")</f>
        <v/>
      </c>
      <c r="K711">
        <f>SI.ERROR(BUSCARV(C711,TablaProductos,2,FALSO),"Sin dato")</f>
        <v/>
      </c>
      <c r="L711">
        <f>SI(H711&gt;=1000000,"Alto",SI(H711&gt;=100000,"Medio","Bajo"))</f>
        <v/>
      </c>
      <c r="M711">
        <f>SI.ERROR(BUSCARV(E711,TablaEstados,3,FALSO),"Sin dato")</f>
        <v/>
      </c>
      <c r="N711">
        <f>SI.ERROR(BUSCARV(E711,TablaEstados,4,FALSO),"Sin dato")</f>
        <v/>
      </c>
    </row>
    <row r="712">
      <c r="A712" t="inlineStr">
        <is>
          <t>2025</t>
        </is>
      </c>
      <c r="B712" t="inlineStr">
        <is>
          <t>10</t>
        </is>
      </c>
      <c r="C712" t="inlineStr">
        <is>
          <t>09011110</t>
        </is>
      </c>
      <c r="D712" t="inlineStr">
        <is>
          <t>017</t>
        </is>
      </c>
      <c r="E712" t="inlineStr">
        <is>
          <t>MG</t>
        </is>
      </c>
      <c r="F712" t="n">
        <v>114</v>
      </c>
      <c r="G712" t="n">
        <v>115050</v>
      </c>
      <c r="H712" t="n">
        <v>794166</v>
      </c>
      <c r="I712" t="inlineStr">
        <is>
          <t>Café en granos</t>
        </is>
      </c>
      <c r="J712">
        <f>SI.ERROR(BUSCARV(D712,TablaPaises,6,FALSO),"Sin dato")</f>
        <v/>
      </c>
      <c r="K712">
        <f>SI.ERROR(BUSCARV(C712,TablaProductos,2,FALSO),"Sin dato")</f>
        <v/>
      </c>
      <c r="L712">
        <f>SI(H712&gt;=1000000,"Alto",SI(H712&gt;=100000,"Medio","Bajo"))</f>
        <v/>
      </c>
      <c r="M712">
        <f>SI.ERROR(BUSCARV(E712,TablaEstados,3,FALSO),"Sin dato")</f>
        <v/>
      </c>
      <c r="N712">
        <f>SI.ERROR(BUSCARV(E712,TablaEstados,4,FALSO),"Sin dato")</f>
        <v/>
      </c>
    </row>
    <row r="713">
      <c r="A713" t="inlineStr">
        <is>
          <t>2025</t>
        </is>
      </c>
      <c r="B713" t="inlineStr">
        <is>
          <t>11</t>
        </is>
      </c>
      <c r="C713" t="inlineStr">
        <is>
          <t>10059090</t>
        </is>
      </c>
      <c r="D713" t="inlineStr">
        <is>
          <t>069</t>
        </is>
      </c>
      <c r="E713" t="inlineStr">
        <is>
          <t>SP</t>
        </is>
      </c>
      <c r="F713" t="n">
        <v>72</v>
      </c>
      <c r="G713" t="n">
        <v>72</v>
      </c>
      <c r="H713" t="n">
        <v>111</v>
      </c>
      <c r="I713" t="inlineStr">
        <is>
          <t>Milho</t>
        </is>
      </c>
      <c r="J713">
        <f>SI.ERROR(BUSCARV(D713,TablaPaises,6,FALSO),"Sin dato")</f>
        <v/>
      </c>
      <c r="K713">
        <f>SI.ERROR(BUSCARV(C713,TablaProductos,2,FALSO),"Sin dato")</f>
        <v/>
      </c>
      <c r="L713">
        <f>SI(H713&gt;=1000000,"Alto",SI(H713&gt;=100000,"Medio","Bajo"))</f>
        <v/>
      </c>
      <c r="M713">
        <f>SI.ERROR(BUSCARV(E713,TablaEstados,3,FALSO),"Sin dato")</f>
        <v/>
      </c>
      <c r="N713">
        <f>SI.ERROR(BUSCARV(E713,TablaEstados,4,FALSO),"Sin dato")</f>
        <v/>
      </c>
    </row>
    <row r="714">
      <c r="A714" t="inlineStr">
        <is>
          <t>2025</t>
        </is>
      </c>
      <c r="B714" t="inlineStr">
        <is>
          <t>01</t>
        </is>
      </c>
      <c r="C714" t="inlineStr">
        <is>
          <t>09011110</t>
        </is>
      </c>
      <c r="D714" t="inlineStr">
        <is>
          <t>431</t>
        </is>
      </c>
      <c r="E714" t="inlineStr">
        <is>
          <t>MG</t>
        </is>
      </c>
      <c r="F714" t="n">
        <v>29</v>
      </c>
      <c r="G714" t="n">
        <v>28800</v>
      </c>
      <c r="H714" t="n">
        <v>122880</v>
      </c>
      <c r="I714" t="inlineStr">
        <is>
          <t>Café en granos</t>
        </is>
      </c>
      <c r="J714">
        <f>SI.ERROR(BUSCARV(D714,TablaPaises,6,FALSO),"Sin dato")</f>
        <v/>
      </c>
      <c r="K714">
        <f>SI.ERROR(BUSCARV(C714,TablaProductos,2,FALSO),"Sin dato")</f>
        <v/>
      </c>
      <c r="L714">
        <f>SI(H714&gt;=1000000,"Alto",SI(H714&gt;=100000,"Medio","Bajo"))</f>
        <v/>
      </c>
      <c r="M714">
        <f>SI.ERROR(BUSCARV(E714,TablaEstados,3,FALSO),"Sin dato")</f>
        <v/>
      </c>
      <c r="N714">
        <f>SI.ERROR(BUSCARV(E714,TablaEstados,4,FALSO),"Sin dato")</f>
        <v/>
      </c>
    </row>
    <row r="715">
      <c r="A715" t="inlineStr">
        <is>
          <t>2025</t>
        </is>
      </c>
      <c r="B715" t="inlineStr">
        <is>
          <t>09</t>
        </is>
      </c>
      <c r="C715" t="inlineStr">
        <is>
          <t>10059010</t>
        </is>
      </c>
      <c r="D715" t="inlineStr">
        <is>
          <t>240</t>
        </is>
      </c>
      <c r="E715" t="inlineStr">
        <is>
          <t>PA</t>
        </is>
      </c>
      <c r="F715" t="n">
        <v>25740683</v>
      </c>
      <c r="G715" t="n">
        <v>25740683</v>
      </c>
      <c r="H715" t="n">
        <v>5017297</v>
      </c>
      <c r="I715" t="inlineStr">
        <is>
          <t>Milho</t>
        </is>
      </c>
      <c r="J715">
        <f>SI.ERROR(BUSCARV(D715,TablaPaises,6,FALSO),"Sin dato")</f>
        <v/>
      </c>
      <c r="K715">
        <f>SI.ERROR(BUSCARV(C715,TablaProductos,2,FALSO),"Sin dato")</f>
        <v/>
      </c>
      <c r="L715">
        <f>SI(H715&gt;=1000000,"Alto",SI(H715&gt;=100000,"Medio","Bajo"))</f>
        <v/>
      </c>
      <c r="M715">
        <f>SI.ERROR(BUSCARV(E715,TablaEstados,3,FALSO),"Sin dato")</f>
        <v/>
      </c>
      <c r="N715">
        <f>SI.ERROR(BUSCARV(E715,TablaEstados,4,FALSO),"Sin dato")</f>
        <v/>
      </c>
    </row>
    <row r="716">
      <c r="A716" t="inlineStr">
        <is>
          <t>2025</t>
        </is>
      </c>
      <c r="B716" t="inlineStr">
        <is>
          <t>12</t>
        </is>
      </c>
      <c r="C716" t="inlineStr">
        <is>
          <t>52010020</t>
        </is>
      </c>
      <c r="D716" t="inlineStr">
        <is>
          <t>576</t>
        </is>
      </c>
      <c r="E716" t="inlineStr">
        <is>
          <t>BA</t>
        </is>
      </c>
      <c r="F716" t="n">
        <v>3906</v>
      </c>
      <c r="G716" t="n">
        <v>3907357</v>
      </c>
      <c r="H716" t="n">
        <v>5881215</v>
      </c>
      <c r="I716" t="inlineStr">
        <is>
          <t>Algodón</t>
        </is>
      </c>
      <c r="J716">
        <f>SI.ERROR(BUSCARV(D716,TablaPaises,6,FALSO),"Sin dato")</f>
        <v/>
      </c>
      <c r="K716">
        <f>SI.ERROR(BUSCARV(C716,TablaProductos,2,FALSO),"Sin dato")</f>
        <v/>
      </c>
      <c r="L716">
        <f>SI(H716&gt;=1000000,"Alto",SI(H716&gt;=100000,"Medio","Bajo"))</f>
        <v/>
      </c>
      <c r="M716">
        <f>SI.ERROR(BUSCARV(E716,TablaEstados,3,FALSO),"Sin dato")</f>
        <v/>
      </c>
      <c r="N716">
        <f>SI.ERROR(BUSCARV(E716,TablaEstados,4,FALSO),"Sin dato")</f>
        <v/>
      </c>
    </row>
    <row r="717">
      <c r="A717" t="inlineStr">
        <is>
          <t>2025</t>
        </is>
      </c>
      <c r="B717" t="inlineStr">
        <is>
          <t>05</t>
        </is>
      </c>
      <c r="C717" t="inlineStr">
        <is>
          <t>09011110</t>
        </is>
      </c>
      <c r="D717" t="inlineStr">
        <is>
          <t>023</t>
        </is>
      </c>
      <c r="E717" t="inlineStr">
        <is>
          <t>MG</t>
        </is>
      </c>
      <c r="F717" t="n">
        <v>1613</v>
      </c>
      <c r="G717" t="n">
        <v>1613750</v>
      </c>
      <c r="H717" t="n">
        <v>10642751</v>
      </c>
      <c r="I717" t="inlineStr">
        <is>
          <t>Café en granos</t>
        </is>
      </c>
      <c r="J717">
        <f>SI.ERROR(BUSCARV(D717,TablaPaises,6,FALSO),"Sin dato")</f>
        <v/>
      </c>
      <c r="K717">
        <f>SI.ERROR(BUSCARV(C717,TablaProductos,2,FALSO),"Sin dato")</f>
        <v/>
      </c>
      <c r="L717">
        <f>SI(H717&gt;=1000000,"Alto",SI(H717&gt;=100000,"Medio","Bajo"))</f>
        <v/>
      </c>
      <c r="M717">
        <f>SI.ERROR(BUSCARV(E717,TablaEstados,3,FALSO),"Sin dato")</f>
        <v/>
      </c>
      <c r="N717">
        <f>SI.ERROR(BUSCARV(E717,TablaEstados,4,FALSO),"Sin dato")</f>
        <v/>
      </c>
    </row>
    <row r="718">
      <c r="A718" t="inlineStr">
        <is>
          <t>2025</t>
        </is>
      </c>
      <c r="B718" t="inlineStr">
        <is>
          <t>08</t>
        </is>
      </c>
      <c r="C718" t="inlineStr">
        <is>
          <t>09011110</t>
        </is>
      </c>
      <c r="D718" t="inlineStr">
        <is>
          <t>249</t>
        </is>
      </c>
      <c r="E718" t="inlineStr">
        <is>
          <t>MG</t>
        </is>
      </c>
      <c r="F718" t="n">
        <v>226033</v>
      </c>
      <c r="G718" t="n">
        <v>12601707</v>
      </c>
      <c r="H718" t="n">
        <v>79159792</v>
      </c>
      <c r="I718" t="inlineStr">
        <is>
          <t>Café en granos</t>
        </is>
      </c>
      <c r="J718">
        <f>SI.ERROR(BUSCARV(D718,TablaPaises,6,FALSO),"Sin dato")</f>
        <v/>
      </c>
      <c r="K718">
        <f>SI.ERROR(BUSCARV(C718,TablaProductos,2,FALSO),"Sin dato")</f>
        <v/>
      </c>
      <c r="L718">
        <f>SI(H718&gt;=1000000,"Alto",SI(H718&gt;=100000,"Medio","Bajo"))</f>
        <v/>
      </c>
      <c r="M718">
        <f>SI.ERROR(BUSCARV(E718,TablaEstados,3,FALSO),"Sin dato")</f>
        <v/>
      </c>
      <c r="N718">
        <f>SI.ERROR(BUSCARV(E718,TablaEstados,4,FALSO),"Sin dato")</f>
        <v/>
      </c>
    </row>
    <row r="719">
      <c r="A719" t="inlineStr">
        <is>
          <t>2025</t>
        </is>
      </c>
      <c r="B719" t="inlineStr">
        <is>
          <t>02</t>
        </is>
      </c>
      <c r="C719" t="inlineStr">
        <is>
          <t>09011110</t>
        </is>
      </c>
      <c r="D719" t="inlineStr">
        <is>
          <t>069</t>
        </is>
      </c>
      <c r="E719" t="inlineStr">
        <is>
          <t>MG</t>
        </is>
      </c>
      <c r="F719" t="n">
        <v>1109</v>
      </c>
      <c r="G719" t="n">
        <v>1109717</v>
      </c>
      <c r="H719" t="n">
        <v>7318383</v>
      </c>
      <c r="I719" t="inlineStr">
        <is>
          <t>Café en granos</t>
        </is>
      </c>
      <c r="J719">
        <f>SI.ERROR(BUSCARV(D719,TablaPaises,6,FALSO),"Sin dato")</f>
        <v/>
      </c>
      <c r="K719">
        <f>SI.ERROR(BUSCARV(C719,TablaProductos,2,FALSO),"Sin dato")</f>
        <v/>
      </c>
      <c r="L719">
        <f>SI(H719&gt;=1000000,"Alto",SI(H719&gt;=100000,"Medio","Bajo"))</f>
        <v/>
      </c>
      <c r="M719">
        <f>SI.ERROR(BUSCARV(E719,TablaEstados,3,FALSO),"Sin dato")</f>
        <v/>
      </c>
      <c r="N719">
        <f>SI.ERROR(BUSCARV(E719,TablaEstados,4,FALSO),"Sin dato")</f>
        <v/>
      </c>
    </row>
    <row r="720">
      <c r="A720" t="inlineStr">
        <is>
          <t>2025</t>
        </is>
      </c>
      <c r="B720" t="inlineStr">
        <is>
          <t>09</t>
        </is>
      </c>
      <c r="C720" t="inlineStr">
        <is>
          <t>09011110</t>
        </is>
      </c>
      <c r="D720" t="inlineStr">
        <is>
          <t>556</t>
        </is>
      </c>
      <c r="E720" t="inlineStr">
        <is>
          <t>MG</t>
        </is>
      </c>
      <c r="F720" t="n">
        <v>26</v>
      </c>
      <c r="G720" t="n">
        <v>26400</v>
      </c>
      <c r="H720" t="n">
        <v>109032</v>
      </c>
      <c r="I720" t="inlineStr">
        <is>
          <t>Café en granos</t>
        </is>
      </c>
      <c r="J720">
        <f>SI.ERROR(BUSCARV(D720,TablaPaises,6,FALSO),"Sin dato")</f>
        <v/>
      </c>
      <c r="K720">
        <f>SI.ERROR(BUSCARV(C720,TablaProductos,2,FALSO),"Sin dato")</f>
        <v/>
      </c>
      <c r="L720">
        <f>SI(H720&gt;=1000000,"Alto",SI(H720&gt;=100000,"Medio","Bajo"))</f>
        <v/>
      </c>
      <c r="M720">
        <f>SI.ERROR(BUSCARV(E720,TablaEstados,3,FALSO),"Sin dato")</f>
        <v/>
      </c>
      <c r="N720">
        <f>SI.ERROR(BUSCARV(E720,TablaEstados,4,FALSO),"Sin dato")</f>
        <v/>
      </c>
    </row>
    <row r="721">
      <c r="A721" t="inlineStr">
        <is>
          <t>2025</t>
        </is>
      </c>
      <c r="B721" t="inlineStr">
        <is>
          <t>09</t>
        </is>
      </c>
      <c r="C721" t="inlineStr">
        <is>
          <t>09011110</t>
        </is>
      </c>
      <c r="D721" t="inlineStr">
        <is>
          <t>023</t>
        </is>
      </c>
      <c r="E721" t="inlineStr">
        <is>
          <t>MG</t>
        </is>
      </c>
      <c r="F721" t="n">
        <v>360206</v>
      </c>
      <c r="G721" t="n">
        <v>20248374</v>
      </c>
      <c r="H721" t="n">
        <v>136454332</v>
      </c>
      <c r="I721" t="inlineStr">
        <is>
          <t>Café en granos</t>
        </is>
      </c>
      <c r="J721">
        <f>SI.ERROR(BUSCARV(D721,TablaPaises,6,FALSO),"Sin dato")</f>
        <v/>
      </c>
      <c r="K721">
        <f>SI.ERROR(BUSCARV(C721,TablaProductos,2,FALSO),"Sin dato")</f>
        <v/>
      </c>
      <c r="L721">
        <f>SI(H721&gt;=1000000,"Alto",SI(H721&gt;=100000,"Medio","Bajo"))</f>
        <v/>
      </c>
      <c r="M721">
        <f>SI.ERROR(BUSCARV(E721,TablaEstados,3,FALSO),"Sin dato")</f>
        <v/>
      </c>
      <c r="N721">
        <f>SI.ERROR(BUSCARV(E721,TablaEstados,4,FALSO),"Sin dato")</f>
        <v/>
      </c>
    </row>
    <row r="722">
      <c r="A722" t="inlineStr">
        <is>
          <t>2025</t>
        </is>
      </c>
      <c r="B722" t="inlineStr">
        <is>
          <t>09</t>
        </is>
      </c>
      <c r="C722" t="inlineStr">
        <is>
          <t>12019000</t>
        </is>
      </c>
      <c r="D722" t="inlineStr">
        <is>
          <t>063</t>
        </is>
      </c>
      <c r="E722" t="inlineStr">
        <is>
          <t>MS</t>
        </is>
      </c>
      <c r="F722" t="n">
        <v>3853</v>
      </c>
      <c r="G722" t="n">
        <v>3852892</v>
      </c>
      <c r="H722" t="n">
        <v>1361953</v>
      </c>
      <c r="I722" t="inlineStr">
        <is>
          <t>Soja</t>
        </is>
      </c>
      <c r="J722">
        <f>SI.ERROR(BUSCARV(D722,TablaPaises,6,FALSO),"Sin dato")</f>
        <v/>
      </c>
      <c r="K722">
        <f>SI.ERROR(BUSCARV(C722,TablaProductos,2,FALSO),"Sin dato")</f>
        <v/>
      </c>
      <c r="L722">
        <f>SI(H722&gt;=1000000,"Alto",SI(H722&gt;=100000,"Medio","Bajo"))</f>
        <v/>
      </c>
      <c r="M722">
        <f>SI.ERROR(BUSCARV(E722,TablaEstados,3,FALSO),"Sin dato")</f>
        <v/>
      </c>
      <c r="N722">
        <f>SI.ERROR(BUSCARV(E722,TablaEstados,4,FALSO),"Sin dato")</f>
        <v/>
      </c>
    </row>
    <row r="723">
      <c r="A723" t="inlineStr">
        <is>
          <t>2025</t>
        </is>
      </c>
      <c r="B723" t="inlineStr">
        <is>
          <t>09</t>
        </is>
      </c>
      <c r="C723" t="inlineStr">
        <is>
          <t>10059010</t>
        </is>
      </c>
      <c r="D723" t="inlineStr">
        <is>
          <t>403</t>
        </is>
      </c>
      <c r="E723" t="inlineStr">
        <is>
          <t>PA</t>
        </is>
      </c>
      <c r="F723" t="n">
        <v>2834231</v>
      </c>
      <c r="G723" t="n">
        <v>2834231</v>
      </c>
      <c r="H723" t="n">
        <v>557919</v>
      </c>
      <c r="I723" t="inlineStr">
        <is>
          <t>Milho</t>
        </is>
      </c>
      <c r="J723">
        <f>SI.ERROR(BUSCARV(D723,TablaPaises,6,FALSO),"Sin dato")</f>
        <v/>
      </c>
      <c r="K723">
        <f>SI.ERROR(BUSCARV(C723,TablaProductos,2,FALSO),"Sin dato")</f>
        <v/>
      </c>
      <c r="L723">
        <f>SI(H723&gt;=1000000,"Alto",SI(H723&gt;=100000,"Medio","Bajo"))</f>
        <v/>
      </c>
      <c r="M723">
        <f>SI.ERROR(BUSCARV(E723,TablaEstados,3,FALSO),"Sin dato")</f>
        <v/>
      </c>
      <c r="N723">
        <f>SI.ERROR(BUSCARV(E723,TablaEstados,4,FALSO),"Sin dato")</f>
        <v/>
      </c>
    </row>
    <row r="724">
      <c r="A724" t="inlineStr">
        <is>
          <t>2025</t>
        </is>
      </c>
      <c r="B724" t="inlineStr">
        <is>
          <t>07</t>
        </is>
      </c>
      <c r="C724" t="inlineStr">
        <is>
          <t>52010020</t>
        </is>
      </c>
      <c r="D724" t="inlineStr">
        <is>
          <t>827</t>
        </is>
      </c>
      <c r="E724" t="inlineStr">
        <is>
          <t>MT</t>
        </is>
      </c>
      <c r="F724" t="n">
        <v>19428</v>
      </c>
      <c r="G724" t="n">
        <v>19424926</v>
      </c>
      <c r="H724" t="n">
        <v>33102241</v>
      </c>
      <c r="I724" t="inlineStr">
        <is>
          <t>Algodón</t>
        </is>
      </c>
      <c r="J724">
        <f>SI.ERROR(BUSCARV(D724,TablaPaises,6,FALSO),"Sin dato")</f>
        <v/>
      </c>
      <c r="K724">
        <f>SI.ERROR(BUSCARV(C724,TablaProductos,2,FALSO),"Sin dato")</f>
        <v/>
      </c>
      <c r="L724">
        <f>SI(H724&gt;=1000000,"Alto",SI(H724&gt;=100000,"Medio","Bajo"))</f>
        <v/>
      </c>
      <c r="M724">
        <f>SI.ERROR(BUSCARV(E724,TablaEstados,3,FALSO),"Sin dato")</f>
        <v/>
      </c>
      <c r="N724">
        <f>SI.ERROR(BUSCARV(E724,TablaEstados,4,FALSO),"Sin dato")</f>
        <v/>
      </c>
    </row>
    <row r="725">
      <c r="A725" t="inlineStr">
        <is>
          <t>2025</t>
        </is>
      </c>
      <c r="B725" t="inlineStr">
        <is>
          <t>03</t>
        </is>
      </c>
      <c r="C725" t="inlineStr">
        <is>
          <t>12019000</t>
        </is>
      </c>
      <c r="D725" t="inlineStr">
        <is>
          <t>493</t>
        </is>
      </c>
      <c r="E725" t="inlineStr">
        <is>
          <t>RO</t>
        </is>
      </c>
      <c r="F725" t="n">
        <v>18610</v>
      </c>
      <c r="G725" t="n">
        <v>18610584</v>
      </c>
      <c r="H725" t="n">
        <v>7017182</v>
      </c>
      <c r="I725" t="inlineStr">
        <is>
          <t>Soja</t>
        </is>
      </c>
      <c r="J725">
        <f>SI.ERROR(BUSCARV(D725,TablaPaises,6,FALSO),"Sin dato")</f>
        <v/>
      </c>
      <c r="K725">
        <f>SI.ERROR(BUSCARV(C725,TablaProductos,2,FALSO),"Sin dato")</f>
        <v/>
      </c>
      <c r="L725">
        <f>SI(H725&gt;=1000000,"Alto",SI(H725&gt;=100000,"Medio","Bajo"))</f>
        <v/>
      </c>
      <c r="M725">
        <f>SI.ERROR(BUSCARV(E725,TablaEstados,3,FALSO),"Sin dato")</f>
        <v/>
      </c>
      <c r="N725">
        <f>SI.ERROR(BUSCARV(E725,TablaEstados,4,FALSO),"Sin dato")</f>
        <v/>
      </c>
    </row>
    <row r="726">
      <c r="A726" t="inlineStr">
        <is>
          <t>2025</t>
        </is>
      </c>
      <c r="B726" t="inlineStr">
        <is>
          <t>06</t>
        </is>
      </c>
      <c r="C726" t="inlineStr">
        <is>
          <t>12019000</t>
        </is>
      </c>
      <c r="D726" t="inlineStr">
        <is>
          <t>160</t>
        </is>
      </c>
      <c r="E726" t="inlineStr">
        <is>
          <t>GO</t>
        </is>
      </c>
      <c r="F726" t="n">
        <v>771373</v>
      </c>
      <c r="G726" t="n">
        <v>771368123</v>
      </c>
      <c r="H726" t="n">
        <v>307140256</v>
      </c>
      <c r="I726" t="inlineStr">
        <is>
          <t>Soja</t>
        </is>
      </c>
      <c r="J726">
        <f>SI.ERROR(BUSCARV(D726,TablaPaises,6,FALSO),"Sin dato")</f>
        <v/>
      </c>
      <c r="K726">
        <f>SI.ERROR(BUSCARV(C726,TablaProductos,2,FALSO),"Sin dato")</f>
        <v/>
      </c>
      <c r="L726">
        <f>SI(H726&gt;=1000000,"Alto",SI(H726&gt;=100000,"Medio","Bajo"))</f>
        <v/>
      </c>
      <c r="M726">
        <f>SI.ERROR(BUSCARV(E726,TablaEstados,3,FALSO),"Sin dato")</f>
        <v/>
      </c>
      <c r="N726">
        <f>SI.ERROR(BUSCARV(E726,TablaEstados,4,FALSO),"Sin dato")</f>
        <v/>
      </c>
    </row>
    <row r="727">
      <c r="A727" t="inlineStr">
        <is>
          <t>2025</t>
        </is>
      </c>
      <c r="B727" t="inlineStr">
        <is>
          <t>04</t>
        </is>
      </c>
      <c r="C727" t="inlineStr">
        <is>
          <t>12019000</t>
        </is>
      </c>
      <c r="D727" t="inlineStr">
        <is>
          <t>372</t>
        </is>
      </c>
      <c r="E727" t="inlineStr">
        <is>
          <t>MA</t>
        </is>
      </c>
      <c r="F727" t="n">
        <v>247</v>
      </c>
      <c r="G727" t="n">
        <v>247115</v>
      </c>
      <c r="H727" t="n">
        <v>99546</v>
      </c>
      <c r="I727" t="inlineStr">
        <is>
          <t>Soja</t>
        </is>
      </c>
      <c r="J727">
        <f>SI.ERROR(BUSCARV(D727,TablaPaises,6,FALSO),"Sin dato")</f>
        <v/>
      </c>
      <c r="K727">
        <f>SI.ERROR(BUSCARV(C727,TablaProductos,2,FALSO),"Sin dato")</f>
        <v/>
      </c>
      <c r="L727">
        <f>SI(H727&gt;=1000000,"Alto",SI(H727&gt;=100000,"Medio","Bajo"))</f>
        <v/>
      </c>
      <c r="M727">
        <f>SI.ERROR(BUSCARV(E727,TablaEstados,3,FALSO),"Sin dato")</f>
        <v/>
      </c>
      <c r="N727">
        <f>SI.ERROR(BUSCARV(E727,TablaEstados,4,FALSO),"Sin dato")</f>
        <v/>
      </c>
    </row>
    <row r="728">
      <c r="A728" t="inlineStr">
        <is>
          <t>2025</t>
        </is>
      </c>
      <c r="B728" t="inlineStr">
        <is>
          <t>08</t>
        </is>
      </c>
      <c r="C728" t="inlineStr">
        <is>
          <t>10059010</t>
        </is>
      </c>
      <c r="D728" t="inlineStr">
        <is>
          <t>161</t>
        </is>
      </c>
      <c r="E728" t="inlineStr">
        <is>
          <t>MG</t>
        </is>
      </c>
      <c r="F728" t="n">
        <v>598496</v>
      </c>
      <c r="G728" t="n">
        <v>598496</v>
      </c>
      <c r="H728" t="n">
        <v>115884</v>
      </c>
      <c r="I728" t="inlineStr">
        <is>
          <t>Milho</t>
        </is>
      </c>
      <c r="J728">
        <f>SI.ERROR(BUSCARV(D728,TablaPaises,6,FALSO),"Sin dato")</f>
        <v/>
      </c>
      <c r="K728">
        <f>SI.ERROR(BUSCARV(C728,TablaProductos,2,FALSO),"Sin dato")</f>
        <v/>
      </c>
      <c r="L728">
        <f>SI(H728&gt;=1000000,"Alto",SI(H728&gt;=100000,"Medio","Bajo"))</f>
        <v/>
      </c>
      <c r="M728">
        <f>SI.ERROR(BUSCARV(E728,TablaEstados,3,FALSO),"Sin dato")</f>
        <v/>
      </c>
      <c r="N728">
        <f>SI.ERROR(BUSCARV(E728,TablaEstados,4,FALSO),"Sin dato")</f>
        <v/>
      </c>
    </row>
    <row r="729">
      <c r="A729" t="inlineStr">
        <is>
          <t>2025</t>
        </is>
      </c>
      <c r="B729" t="inlineStr">
        <is>
          <t>09</t>
        </is>
      </c>
      <c r="C729" t="inlineStr">
        <is>
          <t>10059010</t>
        </is>
      </c>
      <c r="D729" t="inlineStr">
        <is>
          <t>160</t>
        </is>
      </c>
      <c r="E729" t="inlineStr">
        <is>
          <t>MT</t>
        </is>
      </c>
      <c r="F729" t="n">
        <v>36753766</v>
      </c>
      <c r="G729" t="n">
        <v>36753766</v>
      </c>
      <c r="H729" t="n">
        <v>7104530</v>
      </c>
      <c r="I729" t="inlineStr">
        <is>
          <t>Milho</t>
        </is>
      </c>
      <c r="J729">
        <f>SI.ERROR(BUSCARV(D729,TablaPaises,6,FALSO),"Sin dato")</f>
        <v/>
      </c>
      <c r="K729">
        <f>SI.ERROR(BUSCARV(C729,TablaProductos,2,FALSO),"Sin dato")</f>
        <v/>
      </c>
      <c r="L729">
        <f>SI(H729&gt;=1000000,"Alto",SI(H729&gt;=100000,"Medio","Bajo"))</f>
        <v/>
      </c>
      <c r="M729">
        <f>SI.ERROR(BUSCARV(E729,TablaEstados,3,FALSO),"Sin dato")</f>
        <v/>
      </c>
      <c r="N729">
        <f>SI.ERROR(BUSCARV(E729,TablaEstados,4,FALSO),"Sin dato")</f>
        <v/>
      </c>
    </row>
    <row r="730">
      <c r="A730" t="inlineStr">
        <is>
          <t>2025</t>
        </is>
      </c>
      <c r="B730" t="inlineStr">
        <is>
          <t>08</t>
        </is>
      </c>
      <c r="C730" t="inlineStr">
        <is>
          <t>10059010</t>
        </is>
      </c>
      <c r="D730" t="inlineStr">
        <is>
          <t>249</t>
        </is>
      </c>
      <c r="E730" t="inlineStr">
        <is>
          <t>RJ</t>
        </is>
      </c>
      <c r="F730" t="n">
        <v>100</v>
      </c>
      <c r="G730" t="n">
        <v>100</v>
      </c>
      <c r="H730" t="n">
        <v>151</v>
      </c>
      <c r="I730" t="inlineStr">
        <is>
          <t>Milho</t>
        </is>
      </c>
      <c r="J730">
        <f>SI.ERROR(BUSCARV(D730,TablaPaises,6,FALSO),"Sin dato")</f>
        <v/>
      </c>
      <c r="K730">
        <f>SI.ERROR(BUSCARV(C730,TablaProductos,2,FALSO),"Sin dato")</f>
        <v/>
      </c>
      <c r="L730">
        <f>SI(H730&gt;=1000000,"Alto",SI(H730&gt;=100000,"Medio","Bajo"))</f>
        <v/>
      </c>
      <c r="M730">
        <f>SI.ERROR(BUSCARV(E730,TablaEstados,3,FALSO),"Sin dato")</f>
        <v/>
      </c>
      <c r="N730">
        <f>SI.ERROR(BUSCARV(E730,TablaEstados,4,FALSO),"Sin dato")</f>
        <v/>
      </c>
    </row>
    <row r="731">
      <c r="A731" t="inlineStr">
        <is>
          <t>2025</t>
        </is>
      </c>
      <c r="B731" t="inlineStr">
        <is>
          <t>10</t>
        </is>
      </c>
      <c r="C731" t="inlineStr">
        <is>
          <t>10059010</t>
        </is>
      </c>
      <c r="D731" t="inlineStr">
        <is>
          <t>687</t>
        </is>
      </c>
      <c r="E731" t="inlineStr">
        <is>
          <t>MT</t>
        </is>
      </c>
      <c r="F731" t="n">
        <v>20197182</v>
      </c>
      <c r="G731" t="n">
        <v>20197182</v>
      </c>
      <c r="H731" t="n">
        <v>4020679</v>
      </c>
      <c r="I731" t="inlineStr">
        <is>
          <t>Milho</t>
        </is>
      </c>
      <c r="J731">
        <f>SI.ERROR(BUSCARV(D731,TablaPaises,6,FALSO),"Sin dato")</f>
        <v/>
      </c>
      <c r="K731">
        <f>SI.ERROR(BUSCARV(C731,TablaProductos,2,FALSO),"Sin dato")</f>
        <v/>
      </c>
      <c r="L731">
        <f>SI(H731&gt;=1000000,"Alto",SI(H731&gt;=100000,"Medio","Bajo"))</f>
        <v/>
      </c>
      <c r="M731">
        <f>SI.ERROR(BUSCARV(E731,TablaEstados,3,FALSO),"Sin dato")</f>
        <v/>
      </c>
      <c r="N731">
        <f>SI.ERROR(BUSCARV(E731,TablaEstados,4,FALSO),"Sin dato")</f>
        <v/>
      </c>
    </row>
    <row r="732">
      <c r="A732" t="inlineStr">
        <is>
          <t>2025</t>
        </is>
      </c>
      <c r="B732" t="inlineStr">
        <is>
          <t>09</t>
        </is>
      </c>
      <c r="C732" t="inlineStr">
        <is>
          <t>09011110</t>
        </is>
      </c>
      <c r="D732" t="inlineStr">
        <is>
          <t>548</t>
        </is>
      </c>
      <c r="E732" t="inlineStr">
        <is>
          <t>MG</t>
        </is>
      </c>
      <c r="F732" t="n">
        <v>193</v>
      </c>
      <c r="G732" t="n">
        <v>193575</v>
      </c>
      <c r="H732" t="n">
        <v>1479794</v>
      </c>
      <c r="I732" t="inlineStr">
        <is>
          <t>Café en granos</t>
        </is>
      </c>
      <c r="J732">
        <f>SI.ERROR(BUSCARV(D732,TablaPaises,6,FALSO),"Sin dato")</f>
        <v/>
      </c>
      <c r="K732">
        <f>SI.ERROR(BUSCARV(C732,TablaProductos,2,FALSO),"Sin dato")</f>
        <v/>
      </c>
      <c r="L732">
        <f>SI(H732&gt;=1000000,"Alto",SI(H732&gt;=100000,"Medio","Bajo"))</f>
        <v/>
      </c>
      <c r="M732">
        <f>SI.ERROR(BUSCARV(E732,TablaEstados,3,FALSO),"Sin dato")</f>
        <v/>
      </c>
      <c r="N732">
        <f>SI.ERROR(BUSCARV(E732,TablaEstados,4,FALSO),"Sin dato")</f>
        <v/>
      </c>
    </row>
    <row r="733">
      <c r="A733" t="inlineStr">
        <is>
          <t>2025</t>
        </is>
      </c>
      <c r="B733" t="inlineStr">
        <is>
          <t>03</t>
        </is>
      </c>
      <c r="C733" t="inlineStr">
        <is>
          <t>52010020</t>
        </is>
      </c>
      <c r="D733" t="inlineStr">
        <is>
          <t>576</t>
        </is>
      </c>
      <c r="E733" t="inlineStr">
        <is>
          <t>MT</t>
        </is>
      </c>
      <c r="F733" t="n">
        <v>25747</v>
      </c>
      <c r="G733" t="n">
        <v>26012763</v>
      </c>
      <c r="H733" t="n">
        <v>42359810</v>
      </c>
      <c r="I733" t="inlineStr">
        <is>
          <t>Algodón</t>
        </is>
      </c>
      <c r="J733">
        <f>SI.ERROR(BUSCARV(D733,TablaPaises,6,FALSO),"Sin dato")</f>
        <v/>
      </c>
      <c r="K733">
        <f>SI.ERROR(BUSCARV(C733,TablaProductos,2,FALSO),"Sin dato")</f>
        <v/>
      </c>
      <c r="L733">
        <f>SI(H733&gt;=1000000,"Alto",SI(H733&gt;=100000,"Medio","Bajo"))</f>
        <v/>
      </c>
      <c r="M733">
        <f>SI.ERROR(BUSCARV(E733,TablaEstados,3,FALSO),"Sin dato")</f>
        <v/>
      </c>
      <c r="N733">
        <f>SI.ERROR(BUSCARV(E733,TablaEstados,4,FALSO),"Sin dato")</f>
        <v/>
      </c>
    </row>
    <row r="734">
      <c r="A734" t="inlineStr">
        <is>
          <t>2025</t>
        </is>
      </c>
      <c r="B734" t="inlineStr">
        <is>
          <t>07</t>
        </is>
      </c>
      <c r="C734" t="inlineStr">
        <is>
          <t>12019000</t>
        </is>
      </c>
      <c r="D734" t="inlineStr">
        <is>
          <t>776</t>
        </is>
      </c>
      <c r="E734" t="inlineStr">
        <is>
          <t>SP</t>
        </is>
      </c>
      <c r="F734" t="n">
        <v>9727</v>
      </c>
      <c r="G734" t="n">
        <v>9726672</v>
      </c>
      <c r="H734" t="n">
        <v>4014416</v>
      </c>
      <c r="I734" t="inlineStr">
        <is>
          <t>Soja</t>
        </is>
      </c>
      <c r="J734">
        <f>SI.ERROR(BUSCARV(D734,TablaPaises,6,FALSO),"Sin dato")</f>
        <v/>
      </c>
      <c r="K734">
        <f>SI.ERROR(BUSCARV(C734,TablaProductos,2,FALSO),"Sin dato")</f>
        <v/>
      </c>
      <c r="L734">
        <f>SI(H734&gt;=1000000,"Alto",SI(H734&gt;=100000,"Medio","Bajo"))</f>
        <v/>
      </c>
      <c r="M734">
        <f>SI.ERROR(BUSCARV(E734,TablaEstados,3,FALSO),"Sin dato")</f>
        <v/>
      </c>
      <c r="N734">
        <f>SI.ERROR(BUSCARV(E734,TablaEstados,4,FALSO),"Sin dato")</f>
        <v/>
      </c>
    </row>
    <row r="735">
      <c r="A735" t="inlineStr">
        <is>
          <t>2025</t>
        </is>
      </c>
      <c r="B735" t="inlineStr">
        <is>
          <t>02</t>
        </is>
      </c>
      <c r="C735" t="inlineStr">
        <is>
          <t>09011110</t>
        </is>
      </c>
      <c r="D735" t="inlineStr">
        <is>
          <t>087</t>
        </is>
      </c>
      <c r="E735" t="inlineStr">
        <is>
          <t>MG</t>
        </is>
      </c>
      <c r="F735" t="n">
        <v>18360</v>
      </c>
      <c r="G735" t="n">
        <v>6495339</v>
      </c>
      <c r="H735" t="n">
        <v>41442586</v>
      </c>
      <c r="I735" t="inlineStr">
        <is>
          <t>Café en granos</t>
        </is>
      </c>
      <c r="J735">
        <f>SI.ERROR(BUSCARV(D735,TablaPaises,6,FALSO),"Sin dato")</f>
        <v/>
      </c>
      <c r="K735">
        <f>SI.ERROR(BUSCARV(C735,TablaProductos,2,FALSO),"Sin dato")</f>
        <v/>
      </c>
      <c r="L735">
        <f>SI(H735&gt;=1000000,"Alto",SI(H735&gt;=100000,"Medio","Bajo"))</f>
        <v/>
      </c>
      <c r="M735">
        <f>SI.ERROR(BUSCARV(E735,TablaEstados,3,FALSO),"Sin dato")</f>
        <v/>
      </c>
      <c r="N735">
        <f>SI.ERROR(BUSCARV(E735,TablaEstados,4,FALSO),"Sin dato")</f>
        <v/>
      </c>
    </row>
    <row r="736">
      <c r="A736" t="inlineStr">
        <is>
          <t>2025</t>
        </is>
      </c>
      <c r="B736" t="inlineStr">
        <is>
          <t>03</t>
        </is>
      </c>
      <c r="C736" t="inlineStr">
        <is>
          <t>52010020</t>
        </is>
      </c>
      <c r="D736" t="inlineStr">
        <is>
          <t>399</t>
        </is>
      </c>
      <c r="E736" t="inlineStr">
        <is>
          <t>GO</t>
        </is>
      </c>
      <c r="F736" t="n">
        <v>125</v>
      </c>
      <c r="G736" t="n">
        <v>125195</v>
      </c>
      <c r="H736" t="n">
        <v>204494</v>
      </c>
      <c r="I736" t="inlineStr">
        <is>
          <t>Algodón</t>
        </is>
      </c>
      <c r="J736">
        <f>SI.ERROR(BUSCARV(D736,TablaPaises,6,FALSO),"Sin dato")</f>
        <v/>
      </c>
      <c r="K736">
        <f>SI.ERROR(BUSCARV(C736,TablaProductos,2,FALSO),"Sin dato")</f>
        <v/>
      </c>
      <c r="L736">
        <f>SI(H736&gt;=1000000,"Alto",SI(H736&gt;=100000,"Medio","Bajo"))</f>
        <v/>
      </c>
      <c r="M736">
        <f>SI.ERROR(BUSCARV(E736,TablaEstados,3,FALSO),"Sin dato")</f>
        <v/>
      </c>
      <c r="N736">
        <f>SI.ERROR(BUSCARV(E736,TablaEstados,4,FALSO),"Sin dato")</f>
        <v/>
      </c>
    </row>
    <row r="737">
      <c r="A737" t="inlineStr">
        <is>
          <t>2025</t>
        </is>
      </c>
      <c r="B737" t="inlineStr">
        <is>
          <t>12</t>
        </is>
      </c>
      <c r="C737" t="inlineStr">
        <is>
          <t>09011110</t>
        </is>
      </c>
      <c r="D737" t="inlineStr">
        <is>
          <t>149</t>
        </is>
      </c>
      <c r="E737" t="inlineStr">
        <is>
          <t>SP</t>
        </is>
      </c>
      <c r="F737" t="n">
        <v>563</v>
      </c>
      <c r="G737" t="n">
        <v>564190</v>
      </c>
      <c r="H737" t="n">
        <v>4381117</v>
      </c>
      <c r="I737" t="inlineStr">
        <is>
          <t>Café en granos</t>
        </is>
      </c>
      <c r="J737">
        <f>SI.ERROR(BUSCARV(D737,TablaPaises,6,FALSO),"Sin dato")</f>
        <v/>
      </c>
      <c r="K737">
        <f>SI.ERROR(BUSCARV(C737,TablaProductos,2,FALSO),"Sin dato")</f>
        <v/>
      </c>
      <c r="L737">
        <f>SI(H737&gt;=1000000,"Alto",SI(H737&gt;=100000,"Medio","Bajo"))</f>
        <v/>
      </c>
      <c r="M737">
        <f>SI.ERROR(BUSCARV(E737,TablaEstados,3,FALSO),"Sin dato")</f>
        <v/>
      </c>
      <c r="N737">
        <f>SI.ERROR(BUSCARV(E737,TablaEstados,4,FALSO),"Sin dato")</f>
        <v/>
      </c>
    </row>
    <row r="738">
      <c r="A738" t="inlineStr">
        <is>
          <t>2025</t>
        </is>
      </c>
      <c r="B738" t="inlineStr">
        <is>
          <t>05</t>
        </is>
      </c>
      <c r="C738" t="inlineStr">
        <is>
          <t>12019000</t>
        </is>
      </c>
      <c r="D738" t="inlineStr">
        <is>
          <t>160</t>
        </is>
      </c>
      <c r="E738" t="inlineStr">
        <is>
          <t>MT</t>
        </is>
      </c>
      <c r="F738" t="n">
        <v>37309</v>
      </c>
      <c r="G738" t="n">
        <v>37306246</v>
      </c>
      <c r="H738" t="n">
        <v>14594334</v>
      </c>
      <c r="I738" t="inlineStr">
        <is>
          <t>Soja</t>
        </is>
      </c>
      <c r="J738">
        <f>SI.ERROR(BUSCARV(D738,TablaPaises,6,FALSO),"Sin dato")</f>
        <v/>
      </c>
      <c r="K738">
        <f>SI.ERROR(BUSCARV(C738,TablaProductos,2,FALSO),"Sin dato")</f>
        <v/>
      </c>
      <c r="L738">
        <f>SI(H738&gt;=1000000,"Alto",SI(H738&gt;=100000,"Medio","Bajo"))</f>
        <v/>
      </c>
      <c r="M738">
        <f>SI.ERROR(BUSCARV(E738,TablaEstados,3,FALSO),"Sin dato")</f>
        <v/>
      </c>
      <c r="N738">
        <f>SI.ERROR(BUSCARV(E738,TablaEstados,4,FALSO),"Sin dato")</f>
        <v/>
      </c>
    </row>
    <row r="739">
      <c r="A739" t="inlineStr">
        <is>
          <t>2025</t>
        </is>
      </c>
      <c r="B739" t="inlineStr">
        <is>
          <t>06</t>
        </is>
      </c>
      <c r="C739" t="inlineStr">
        <is>
          <t>12019000</t>
        </is>
      </c>
      <c r="D739" t="inlineStr">
        <is>
          <t>190</t>
        </is>
      </c>
      <c r="E739" t="inlineStr">
        <is>
          <t>MG</t>
        </is>
      </c>
      <c r="F739" t="n">
        <v>17875</v>
      </c>
      <c r="G739" t="n">
        <v>17876778</v>
      </c>
      <c r="H739" t="n">
        <v>7001713</v>
      </c>
      <c r="I739" t="inlineStr">
        <is>
          <t>Soja</t>
        </is>
      </c>
      <c r="J739">
        <f>SI.ERROR(BUSCARV(D739,TablaPaises,6,FALSO),"Sin dato")</f>
        <v/>
      </c>
      <c r="K739">
        <f>SI.ERROR(BUSCARV(C739,TablaProductos,2,FALSO),"Sin dato")</f>
        <v/>
      </c>
      <c r="L739">
        <f>SI(H739&gt;=1000000,"Alto",SI(H739&gt;=100000,"Medio","Bajo"))</f>
        <v/>
      </c>
      <c r="M739">
        <f>SI.ERROR(BUSCARV(E739,TablaEstados,3,FALSO),"Sin dato")</f>
        <v/>
      </c>
      <c r="N739">
        <f>SI.ERROR(BUSCARV(E739,TablaEstados,4,FALSO),"Sin dato")</f>
        <v/>
      </c>
    </row>
    <row r="740">
      <c r="A740" t="inlineStr">
        <is>
          <t>2025</t>
        </is>
      </c>
      <c r="B740" t="inlineStr">
        <is>
          <t>06</t>
        </is>
      </c>
      <c r="C740" t="inlineStr">
        <is>
          <t>12019000</t>
        </is>
      </c>
      <c r="D740" t="inlineStr">
        <is>
          <t>776</t>
        </is>
      </c>
      <c r="E740" t="inlineStr">
        <is>
          <t>GO</t>
        </is>
      </c>
      <c r="F740" t="n">
        <v>25960</v>
      </c>
      <c r="G740" t="n">
        <v>25960138</v>
      </c>
      <c r="H740" t="n">
        <v>10257617</v>
      </c>
      <c r="I740" t="inlineStr">
        <is>
          <t>Soja</t>
        </is>
      </c>
      <c r="J740">
        <f>SI.ERROR(BUSCARV(D740,TablaPaises,6,FALSO),"Sin dato")</f>
        <v/>
      </c>
      <c r="K740">
        <f>SI.ERROR(BUSCARV(C740,TablaProductos,2,FALSO),"Sin dato")</f>
        <v/>
      </c>
      <c r="L740">
        <f>SI(H740&gt;=1000000,"Alto",SI(H740&gt;=100000,"Medio","Bajo"))</f>
        <v/>
      </c>
      <c r="M740">
        <f>SI.ERROR(BUSCARV(E740,TablaEstados,3,FALSO),"Sin dato")</f>
        <v/>
      </c>
      <c r="N740">
        <f>SI.ERROR(BUSCARV(E740,TablaEstados,4,FALSO),"Sin dato")</f>
        <v/>
      </c>
    </row>
    <row r="741">
      <c r="A741" t="inlineStr">
        <is>
          <t>2025</t>
        </is>
      </c>
      <c r="B741" t="inlineStr">
        <is>
          <t>04</t>
        </is>
      </c>
      <c r="C741" t="inlineStr">
        <is>
          <t>09011110</t>
        </is>
      </c>
      <c r="D741" t="inlineStr">
        <is>
          <t>399</t>
        </is>
      </c>
      <c r="E741" t="inlineStr">
        <is>
          <t>MG</t>
        </is>
      </c>
      <c r="F741" t="n">
        <v>12776</v>
      </c>
      <c r="G741" t="n">
        <v>8598554</v>
      </c>
      <c r="H741" t="n">
        <v>64355991</v>
      </c>
      <c r="I741" t="inlineStr">
        <is>
          <t>Café en granos</t>
        </is>
      </c>
      <c r="J741">
        <f>SI.ERROR(BUSCARV(D741,TablaPaises,6,FALSO),"Sin dato")</f>
        <v/>
      </c>
      <c r="K741">
        <f>SI.ERROR(BUSCARV(C741,TablaProductos,2,FALSO),"Sin dato")</f>
        <v/>
      </c>
      <c r="L741">
        <f>SI(H741&gt;=1000000,"Alto",SI(H741&gt;=100000,"Medio","Bajo"))</f>
        <v/>
      </c>
      <c r="M741">
        <f>SI.ERROR(BUSCARV(E741,TablaEstados,3,FALSO),"Sin dato")</f>
        <v/>
      </c>
      <c r="N741">
        <f>SI.ERROR(BUSCARV(E741,TablaEstados,4,FALSO),"Sin dato")</f>
        <v/>
      </c>
    </row>
    <row r="742">
      <c r="A742" t="inlineStr">
        <is>
          <t>2025</t>
        </is>
      </c>
      <c r="B742" t="inlineStr">
        <is>
          <t>08</t>
        </is>
      </c>
      <c r="C742" t="inlineStr">
        <is>
          <t>09011110</t>
        </is>
      </c>
      <c r="D742" t="inlineStr">
        <is>
          <t>023</t>
        </is>
      </c>
      <c r="E742" t="inlineStr">
        <is>
          <t>MG</t>
        </is>
      </c>
      <c r="F742" t="n">
        <v>803787</v>
      </c>
      <c r="G742" t="n">
        <v>9579730</v>
      </c>
      <c r="H742" t="n">
        <v>60915401</v>
      </c>
      <c r="I742" t="inlineStr">
        <is>
          <t>Café en granos</t>
        </is>
      </c>
      <c r="J742">
        <f>SI.ERROR(BUSCARV(D742,TablaPaises,6,FALSO),"Sin dato")</f>
        <v/>
      </c>
      <c r="K742">
        <f>SI.ERROR(BUSCARV(C742,TablaProductos,2,FALSO),"Sin dato")</f>
        <v/>
      </c>
      <c r="L742">
        <f>SI(H742&gt;=1000000,"Alto",SI(H742&gt;=100000,"Medio","Bajo"))</f>
        <v/>
      </c>
      <c r="M742">
        <f>SI.ERROR(BUSCARV(E742,TablaEstados,3,FALSO),"Sin dato")</f>
        <v/>
      </c>
      <c r="N742">
        <f>SI.ERROR(BUSCARV(E742,TablaEstados,4,FALSO),"Sin dato")</f>
        <v/>
      </c>
    </row>
    <row r="743">
      <c r="A743" t="inlineStr">
        <is>
          <t>2025</t>
        </is>
      </c>
      <c r="B743" t="inlineStr">
        <is>
          <t>08</t>
        </is>
      </c>
      <c r="C743" t="inlineStr">
        <is>
          <t>10059010</t>
        </is>
      </c>
      <c r="D743" t="inlineStr">
        <is>
          <t>240</t>
        </is>
      </c>
      <c r="E743" t="inlineStr">
        <is>
          <t>MT</t>
        </is>
      </c>
      <c r="F743" t="n">
        <v>97631367</v>
      </c>
      <c r="G743" t="n">
        <v>97631367</v>
      </c>
      <c r="H743" t="n">
        <v>19066885</v>
      </c>
      <c r="I743" t="inlineStr">
        <is>
          <t>Milho</t>
        </is>
      </c>
      <c r="J743">
        <f>SI.ERROR(BUSCARV(D743,TablaPaises,6,FALSO),"Sin dato")</f>
        <v/>
      </c>
      <c r="K743">
        <f>SI.ERROR(BUSCARV(C743,TablaProductos,2,FALSO),"Sin dato")</f>
        <v/>
      </c>
      <c r="L743">
        <f>SI(H743&gt;=1000000,"Alto",SI(H743&gt;=100000,"Medio","Bajo"))</f>
        <v/>
      </c>
      <c r="M743">
        <f>SI.ERROR(BUSCARV(E743,TablaEstados,3,FALSO),"Sin dato")</f>
        <v/>
      </c>
      <c r="N743">
        <f>SI.ERROR(BUSCARV(E743,TablaEstados,4,FALSO),"Sin dato")</f>
        <v/>
      </c>
    </row>
    <row r="744">
      <c r="A744" t="inlineStr">
        <is>
          <t>2025</t>
        </is>
      </c>
      <c r="B744" t="inlineStr">
        <is>
          <t>11</t>
        </is>
      </c>
      <c r="C744" t="inlineStr">
        <is>
          <t>12019000</t>
        </is>
      </c>
      <c r="D744" t="inlineStr">
        <is>
          <t>160</t>
        </is>
      </c>
      <c r="E744" t="inlineStr">
        <is>
          <t>MT</t>
        </is>
      </c>
      <c r="F744" t="n">
        <v>117412</v>
      </c>
      <c r="G744" t="n">
        <v>117411786</v>
      </c>
      <c r="H744" t="n">
        <v>51512349</v>
      </c>
      <c r="I744" t="inlineStr">
        <is>
          <t>Soja</t>
        </is>
      </c>
      <c r="J744">
        <f>SI.ERROR(BUSCARV(D744,TablaPaises,6,FALSO),"Sin dato")</f>
        <v/>
      </c>
      <c r="K744">
        <f>SI.ERROR(BUSCARV(C744,TablaProductos,2,FALSO),"Sin dato")</f>
        <v/>
      </c>
      <c r="L744">
        <f>SI(H744&gt;=1000000,"Alto",SI(H744&gt;=100000,"Medio","Bajo"))</f>
        <v/>
      </c>
      <c r="M744">
        <f>SI.ERROR(BUSCARV(E744,TablaEstados,3,FALSO),"Sin dato")</f>
        <v/>
      </c>
      <c r="N744">
        <f>SI.ERROR(BUSCARV(E744,TablaEstados,4,FALSO),"Sin dato")</f>
        <v/>
      </c>
    </row>
    <row r="745">
      <c r="A745" t="inlineStr">
        <is>
          <t>2025</t>
        </is>
      </c>
      <c r="B745" t="inlineStr">
        <is>
          <t>11</t>
        </is>
      </c>
      <c r="C745" t="inlineStr">
        <is>
          <t>12019000</t>
        </is>
      </c>
      <c r="D745" t="inlineStr">
        <is>
          <t>160</t>
        </is>
      </c>
      <c r="E745" t="inlineStr">
        <is>
          <t>TO</t>
        </is>
      </c>
      <c r="F745" t="n">
        <v>11</v>
      </c>
      <c r="G745" t="n">
        <v>10320</v>
      </c>
      <c r="H745" t="n">
        <v>4604</v>
      </c>
      <c r="I745" t="inlineStr">
        <is>
          <t>Soja</t>
        </is>
      </c>
      <c r="J745">
        <f>SI.ERROR(BUSCARV(D745,TablaPaises,6,FALSO),"Sin dato")</f>
        <v/>
      </c>
      <c r="K745">
        <f>SI.ERROR(BUSCARV(C745,TablaProductos,2,FALSO),"Sin dato")</f>
        <v/>
      </c>
      <c r="L745">
        <f>SI(H745&gt;=1000000,"Alto",SI(H745&gt;=100000,"Medio","Bajo"))</f>
        <v/>
      </c>
      <c r="M745">
        <f>SI.ERROR(BUSCARV(E745,TablaEstados,3,FALSO),"Sin dato")</f>
        <v/>
      </c>
      <c r="N745">
        <f>SI.ERROR(BUSCARV(E745,TablaEstados,4,FALSO),"Sin dato")</f>
        <v/>
      </c>
    </row>
    <row r="746">
      <c r="A746" t="inlineStr">
        <is>
          <t>2025</t>
        </is>
      </c>
      <c r="B746" t="inlineStr">
        <is>
          <t>09</t>
        </is>
      </c>
      <c r="C746" t="inlineStr">
        <is>
          <t>10059010</t>
        </is>
      </c>
      <c r="D746" t="inlineStr">
        <is>
          <t>053</t>
        </is>
      </c>
      <c r="E746" t="inlineStr">
        <is>
          <t>MT</t>
        </is>
      </c>
      <c r="F746" t="n">
        <v>48225917</v>
      </c>
      <c r="G746" t="n">
        <v>48225917</v>
      </c>
      <c r="H746" t="n">
        <v>8578909</v>
      </c>
      <c r="I746" t="inlineStr">
        <is>
          <t>Milho</t>
        </is>
      </c>
      <c r="J746">
        <f>SI.ERROR(BUSCARV(D746,TablaPaises,6,FALSO),"Sin dato")</f>
        <v/>
      </c>
      <c r="K746">
        <f>SI.ERROR(BUSCARV(C746,TablaProductos,2,FALSO),"Sin dato")</f>
        <v/>
      </c>
      <c r="L746">
        <f>SI(H746&gt;=1000000,"Alto",SI(H746&gt;=100000,"Medio","Bajo"))</f>
        <v/>
      </c>
      <c r="M746">
        <f>SI.ERROR(BUSCARV(E746,TablaEstados,3,FALSO),"Sin dato")</f>
        <v/>
      </c>
      <c r="N746">
        <f>SI.ERROR(BUSCARV(E746,TablaEstados,4,FALSO),"Sin dato")</f>
        <v/>
      </c>
    </row>
    <row r="747">
      <c r="A747" t="inlineStr">
        <is>
          <t>2025</t>
        </is>
      </c>
      <c r="B747" t="inlineStr">
        <is>
          <t>11</t>
        </is>
      </c>
      <c r="C747" t="inlineStr">
        <is>
          <t>10059010</t>
        </is>
      </c>
      <c r="D747" t="inlineStr">
        <is>
          <t>372</t>
        </is>
      </c>
      <c r="E747" t="inlineStr">
        <is>
          <t>MT</t>
        </is>
      </c>
      <c r="F747" t="n">
        <v>322549694</v>
      </c>
      <c r="G747" t="n">
        <v>322549694</v>
      </c>
      <c r="H747" t="n">
        <v>68037695</v>
      </c>
      <c r="I747" t="inlineStr">
        <is>
          <t>Milho</t>
        </is>
      </c>
      <c r="J747">
        <f>SI.ERROR(BUSCARV(D747,TablaPaises,6,FALSO),"Sin dato")</f>
        <v/>
      </c>
      <c r="K747">
        <f>SI.ERROR(BUSCARV(C747,TablaProductos,2,FALSO),"Sin dato")</f>
        <v/>
      </c>
      <c r="L747">
        <f>SI(H747&gt;=1000000,"Alto",SI(H747&gt;=100000,"Medio","Bajo"))</f>
        <v/>
      </c>
      <c r="M747">
        <f>SI.ERROR(BUSCARV(E747,TablaEstados,3,FALSO),"Sin dato")</f>
        <v/>
      </c>
      <c r="N747">
        <f>SI.ERROR(BUSCARV(E747,TablaEstados,4,FALSO),"Sin dato")</f>
        <v/>
      </c>
    </row>
    <row r="748">
      <c r="A748" t="inlineStr">
        <is>
          <t>2025</t>
        </is>
      </c>
      <c r="B748" t="inlineStr">
        <is>
          <t>11</t>
        </is>
      </c>
      <c r="C748" t="inlineStr">
        <is>
          <t>52010020</t>
        </is>
      </c>
      <c r="D748" t="inlineStr">
        <is>
          <t>081</t>
        </is>
      </c>
      <c r="E748" t="inlineStr">
        <is>
          <t>GO</t>
        </is>
      </c>
      <c r="F748" t="n">
        <v>1752</v>
      </c>
      <c r="G748" t="n">
        <v>1752950</v>
      </c>
      <c r="H748" t="n">
        <v>2839367</v>
      </c>
      <c r="I748" t="inlineStr">
        <is>
          <t>Algodón</t>
        </is>
      </c>
      <c r="J748">
        <f>SI.ERROR(BUSCARV(D748,TablaPaises,6,FALSO),"Sin dato")</f>
        <v/>
      </c>
      <c r="K748">
        <f>SI.ERROR(BUSCARV(C748,TablaProductos,2,FALSO),"Sin dato")</f>
        <v/>
      </c>
      <c r="L748">
        <f>SI(H748&gt;=1000000,"Alto",SI(H748&gt;=100000,"Medio","Bajo"))</f>
        <v/>
      </c>
      <c r="M748">
        <f>SI.ERROR(BUSCARV(E748,TablaEstados,3,FALSO),"Sin dato")</f>
        <v/>
      </c>
      <c r="N748">
        <f>SI.ERROR(BUSCARV(E748,TablaEstados,4,FALSO),"Sin dato")</f>
        <v/>
      </c>
    </row>
    <row r="749">
      <c r="A749" t="inlineStr">
        <is>
          <t>2025</t>
        </is>
      </c>
      <c r="B749" t="inlineStr">
        <is>
          <t>06</t>
        </is>
      </c>
      <c r="C749" t="inlineStr">
        <is>
          <t>09011110</t>
        </is>
      </c>
      <c r="D749" t="inlineStr">
        <is>
          <t>764</t>
        </is>
      </c>
      <c r="E749" t="inlineStr">
        <is>
          <t>MG</t>
        </is>
      </c>
      <c r="F749" t="n">
        <v>1996</v>
      </c>
      <c r="G749" t="n">
        <v>1995400</v>
      </c>
      <c r="H749" t="n">
        <v>15483131</v>
      </c>
      <c r="I749" t="inlineStr">
        <is>
          <t>Café en granos</t>
        </is>
      </c>
      <c r="J749">
        <f>SI.ERROR(BUSCARV(D749,TablaPaises,6,FALSO),"Sin dato")</f>
        <v/>
      </c>
      <c r="K749">
        <f>SI.ERROR(BUSCARV(C749,TablaProductos,2,FALSO),"Sin dato")</f>
        <v/>
      </c>
      <c r="L749">
        <f>SI(H749&gt;=1000000,"Alto",SI(H749&gt;=100000,"Medio","Bajo"))</f>
        <v/>
      </c>
      <c r="M749">
        <f>SI.ERROR(BUSCARV(E749,TablaEstados,3,FALSO),"Sin dato")</f>
        <v/>
      </c>
      <c r="N749">
        <f>SI.ERROR(BUSCARV(E749,TablaEstados,4,FALSO),"Sin dato")</f>
        <v/>
      </c>
    </row>
    <row r="750">
      <c r="A750" t="inlineStr">
        <is>
          <t>2025</t>
        </is>
      </c>
      <c r="B750" t="inlineStr">
        <is>
          <t>02</t>
        </is>
      </c>
      <c r="C750" t="inlineStr">
        <is>
          <t>09011110</t>
        </is>
      </c>
      <c r="D750" t="inlineStr">
        <is>
          <t>375</t>
        </is>
      </c>
      <c r="E750" t="inlineStr">
        <is>
          <t>MG</t>
        </is>
      </c>
      <c r="F750" t="n">
        <v>148</v>
      </c>
      <c r="G750" t="n">
        <v>149090</v>
      </c>
      <c r="H750" t="n">
        <v>923581</v>
      </c>
      <c r="I750" t="inlineStr">
        <is>
          <t>Café en granos</t>
        </is>
      </c>
      <c r="J750">
        <f>SI.ERROR(BUSCARV(D750,TablaPaises,6,FALSO),"Sin dato")</f>
        <v/>
      </c>
      <c r="K750">
        <f>SI.ERROR(BUSCARV(C750,TablaProductos,2,FALSO),"Sin dato")</f>
        <v/>
      </c>
      <c r="L750">
        <f>SI(H750&gt;=1000000,"Alto",SI(H750&gt;=100000,"Medio","Bajo"))</f>
        <v/>
      </c>
      <c r="M750">
        <f>SI.ERROR(BUSCARV(E750,TablaEstados,3,FALSO),"Sin dato")</f>
        <v/>
      </c>
      <c r="N750">
        <f>SI.ERROR(BUSCARV(E750,TablaEstados,4,FALSO),"Sin dato")</f>
        <v/>
      </c>
    </row>
    <row r="751">
      <c r="A751" t="inlineStr">
        <is>
          <t>2025</t>
        </is>
      </c>
      <c r="B751" t="inlineStr">
        <is>
          <t>08</t>
        </is>
      </c>
      <c r="C751" t="inlineStr">
        <is>
          <t>09011110</t>
        </is>
      </c>
      <c r="D751" t="inlineStr">
        <is>
          <t>198</t>
        </is>
      </c>
      <c r="E751" t="inlineStr">
        <is>
          <t>MG</t>
        </is>
      </c>
      <c r="F751" t="n">
        <v>38</v>
      </c>
      <c r="G751" t="n">
        <v>38400</v>
      </c>
      <c r="H751" t="n">
        <v>326400</v>
      </c>
      <c r="I751" t="inlineStr">
        <is>
          <t>Café en granos</t>
        </is>
      </c>
      <c r="J751">
        <f>SI.ERROR(BUSCARV(D751,TablaPaises,6,FALSO),"Sin dato")</f>
        <v/>
      </c>
      <c r="K751">
        <f>SI.ERROR(BUSCARV(C751,TablaProductos,2,FALSO),"Sin dato")</f>
        <v/>
      </c>
      <c r="L751">
        <f>SI(H751&gt;=1000000,"Alto",SI(H751&gt;=100000,"Medio","Bajo"))</f>
        <v/>
      </c>
      <c r="M751">
        <f>SI.ERROR(BUSCARV(E751,TablaEstados,3,FALSO),"Sin dato")</f>
        <v/>
      </c>
      <c r="N751">
        <f>SI.ERROR(BUSCARV(E751,TablaEstados,4,FALSO),"Sin dato")</f>
        <v/>
      </c>
    </row>
    <row r="752">
      <c r="A752" t="inlineStr">
        <is>
          <t>2025</t>
        </is>
      </c>
      <c r="B752" t="inlineStr">
        <is>
          <t>09</t>
        </is>
      </c>
      <c r="C752" t="inlineStr">
        <is>
          <t>09011110</t>
        </is>
      </c>
      <c r="D752" t="inlineStr">
        <is>
          <t>603</t>
        </is>
      </c>
      <c r="E752" t="inlineStr">
        <is>
          <t>MG</t>
        </is>
      </c>
      <c r="F752" t="n">
        <v>379</v>
      </c>
      <c r="G752" t="n">
        <v>380720</v>
      </c>
      <c r="H752" t="n">
        <v>2545603</v>
      </c>
      <c r="I752" t="inlineStr">
        <is>
          <t>Café en granos</t>
        </is>
      </c>
      <c r="J752">
        <f>SI.ERROR(BUSCARV(D752,TablaPaises,6,FALSO),"Sin dato")</f>
        <v/>
      </c>
      <c r="K752">
        <f>SI.ERROR(BUSCARV(C752,TablaProductos,2,FALSO),"Sin dato")</f>
        <v/>
      </c>
      <c r="L752">
        <f>SI(H752&gt;=1000000,"Alto",SI(H752&gt;=100000,"Medio","Bajo"))</f>
        <v/>
      </c>
      <c r="M752">
        <f>SI.ERROR(BUSCARV(E752,TablaEstados,3,FALSO),"Sin dato")</f>
        <v/>
      </c>
      <c r="N752">
        <f>SI.ERROR(BUSCARV(E752,TablaEstados,4,FALSO),"Sin dato")</f>
        <v/>
      </c>
    </row>
    <row r="753">
      <c r="A753" t="inlineStr">
        <is>
          <t>2025</t>
        </is>
      </c>
      <c r="B753" t="inlineStr">
        <is>
          <t>04</t>
        </is>
      </c>
      <c r="C753" t="inlineStr">
        <is>
          <t>10059090</t>
        </is>
      </c>
      <c r="D753" t="inlineStr">
        <is>
          <t>476</t>
        </is>
      </c>
      <c r="E753" t="inlineStr">
        <is>
          <t>CE</t>
        </is>
      </c>
      <c r="F753" t="n">
        <v>25</v>
      </c>
      <c r="G753" t="n">
        <v>25</v>
      </c>
      <c r="H753" t="n">
        <v>52</v>
      </c>
      <c r="I753" t="inlineStr">
        <is>
          <t>Milho</t>
        </is>
      </c>
      <c r="J753">
        <f>SI.ERROR(BUSCARV(D753,TablaPaises,6,FALSO),"Sin dato")</f>
        <v/>
      </c>
      <c r="K753">
        <f>SI.ERROR(BUSCARV(C753,TablaProductos,2,FALSO),"Sin dato")</f>
        <v/>
      </c>
      <c r="L753">
        <f>SI(H753&gt;=1000000,"Alto",SI(H753&gt;=100000,"Medio","Bajo"))</f>
        <v/>
      </c>
      <c r="M753">
        <f>SI.ERROR(BUSCARV(E753,TablaEstados,3,FALSO),"Sin dato")</f>
        <v/>
      </c>
      <c r="N753">
        <f>SI.ERROR(BUSCARV(E753,TablaEstados,4,FALSO),"Sin dato")</f>
        <v/>
      </c>
    </row>
    <row r="754">
      <c r="A754" t="inlineStr">
        <is>
          <t>2025</t>
        </is>
      </c>
      <c r="B754" t="inlineStr">
        <is>
          <t>12</t>
        </is>
      </c>
      <c r="C754" t="inlineStr">
        <is>
          <t>09011110</t>
        </is>
      </c>
      <c r="D754" t="inlineStr">
        <is>
          <t>195</t>
        </is>
      </c>
      <c r="E754" t="inlineStr">
        <is>
          <t>MG</t>
        </is>
      </c>
      <c r="F754" t="n">
        <v>64</v>
      </c>
      <c r="G754" t="n">
        <v>63540</v>
      </c>
      <c r="H754" t="n">
        <v>559628</v>
      </c>
      <c r="I754" t="inlineStr">
        <is>
          <t>Café en granos</t>
        </is>
      </c>
      <c r="J754">
        <f>SI.ERROR(BUSCARV(D754,TablaPaises,6,FALSO),"Sin dato")</f>
        <v/>
      </c>
      <c r="K754">
        <f>SI.ERROR(BUSCARV(C754,TablaProductos,2,FALSO),"Sin dato")</f>
        <v/>
      </c>
      <c r="L754">
        <f>SI(H754&gt;=1000000,"Alto",SI(H754&gt;=100000,"Medio","Bajo"))</f>
        <v/>
      </c>
      <c r="M754">
        <f>SI.ERROR(BUSCARV(E754,TablaEstados,3,FALSO),"Sin dato")</f>
        <v/>
      </c>
      <c r="N754">
        <f>SI.ERROR(BUSCARV(E754,TablaEstados,4,FALSO),"Sin dato")</f>
        <v/>
      </c>
    </row>
    <row r="755">
      <c r="A755" t="inlineStr">
        <is>
          <t>2025</t>
        </is>
      </c>
      <c r="B755" t="inlineStr">
        <is>
          <t>09</t>
        </is>
      </c>
      <c r="C755" t="inlineStr">
        <is>
          <t>09011110</t>
        </is>
      </c>
      <c r="D755" t="inlineStr">
        <is>
          <t>399</t>
        </is>
      </c>
      <c r="E755" t="inlineStr">
        <is>
          <t>MG</t>
        </is>
      </c>
      <c r="F755" t="n">
        <v>12353</v>
      </c>
      <c r="G755" t="n">
        <v>5843044</v>
      </c>
      <c r="H755" t="n">
        <v>39929266</v>
      </c>
      <c r="I755" t="inlineStr">
        <is>
          <t>Café en granos</t>
        </is>
      </c>
      <c r="J755">
        <f>SI.ERROR(BUSCARV(D755,TablaPaises,6,FALSO),"Sin dato")</f>
        <v/>
      </c>
      <c r="K755">
        <f>SI.ERROR(BUSCARV(C755,TablaProductos,2,FALSO),"Sin dato")</f>
        <v/>
      </c>
      <c r="L755">
        <f>SI(H755&gt;=1000000,"Alto",SI(H755&gt;=100000,"Medio","Bajo"))</f>
        <v/>
      </c>
      <c r="M755">
        <f>SI.ERROR(BUSCARV(E755,TablaEstados,3,FALSO),"Sin dato")</f>
        <v/>
      </c>
      <c r="N755">
        <f>SI.ERROR(BUSCARV(E755,TablaEstados,4,FALSO),"Sin dato")</f>
        <v/>
      </c>
    </row>
    <row r="756">
      <c r="A756" t="inlineStr">
        <is>
          <t>2025</t>
        </is>
      </c>
      <c r="B756" t="inlineStr">
        <is>
          <t>07</t>
        </is>
      </c>
      <c r="C756" t="inlineStr">
        <is>
          <t>12019000</t>
        </is>
      </c>
      <c r="D756" t="inlineStr">
        <is>
          <t>160</t>
        </is>
      </c>
      <c r="E756" t="inlineStr">
        <is>
          <t>SC</t>
        </is>
      </c>
      <c r="F756" t="n">
        <v>13167</v>
      </c>
      <c r="G756" t="n">
        <v>13165778</v>
      </c>
      <c r="H756" t="n">
        <v>5262269</v>
      </c>
      <c r="I756" t="inlineStr">
        <is>
          <t>Soja</t>
        </is>
      </c>
      <c r="J756">
        <f>SI.ERROR(BUSCARV(D756,TablaPaises,6,FALSO),"Sin dato")</f>
        <v/>
      </c>
      <c r="K756">
        <f>SI.ERROR(BUSCARV(C756,TablaProductos,2,FALSO),"Sin dato")</f>
        <v/>
      </c>
      <c r="L756">
        <f>SI(H756&gt;=1000000,"Alto",SI(H756&gt;=100000,"Medio","Bajo"))</f>
        <v/>
      </c>
      <c r="M756">
        <f>SI.ERROR(BUSCARV(E756,TablaEstados,3,FALSO),"Sin dato")</f>
        <v/>
      </c>
      <c r="N756">
        <f>SI.ERROR(BUSCARV(E756,TablaEstados,4,FALSO),"Sin dato")</f>
        <v/>
      </c>
    </row>
    <row r="757">
      <c r="A757" t="inlineStr">
        <is>
          <t>2025</t>
        </is>
      </c>
      <c r="B757" t="inlineStr">
        <is>
          <t>04</t>
        </is>
      </c>
      <c r="C757" t="inlineStr">
        <is>
          <t>52010020</t>
        </is>
      </c>
      <c r="D757" t="inlineStr">
        <is>
          <t>160</t>
        </is>
      </c>
      <c r="E757" t="inlineStr">
        <is>
          <t>PI</t>
        </is>
      </c>
      <c r="F757" t="n">
        <v>78</v>
      </c>
      <c r="G757" t="n">
        <v>78298</v>
      </c>
      <c r="H757" t="n">
        <v>125534</v>
      </c>
      <c r="I757" t="inlineStr">
        <is>
          <t>Algodón</t>
        </is>
      </c>
      <c r="J757">
        <f>SI.ERROR(BUSCARV(D757,TablaPaises,6,FALSO),"Sin dato")</f>
        <v/>
      </c>
      <c r="K757">
        <f>SI.ERROR(BUSCARV(C757,TablaProductos,2,FALSO),"Sin dato")</f>
        <v/>
      </c>
      <c r="L757">
        <f>SI(H757&gt;=1000000,"Alto",SI(H757&gt;=100000,"Medio","Bajo"))</f>
        <v/>
      </c>
      <c r="M757">
        <f>SI.ERROR(BUSCARV(E757,TablaEstados,3,FALSO),"Sin dato")</f>
        <v/>
      </c>
      <c r="N757">
        <f>SI.ERROR(BUSCARV(E757,TablaEstados,4,FALSO),"Sin dato")</f>
        <v/>
      </c>
    </row>
    <row r="758">
      <c r="A758" t="inlineStr">
        <is>
          <t>2025</t>
        </is>
      </c>
      <c r="B758" t="inlineStr">
        <is>
          <t>07</t>
        </is>
      </c>
      <c r="C758" t="inlineStr">
        <is>
          <t>12019000</t>
        </is>
      </c>
      <c r="D758" t="inlineStr">
        <is>
          <t>776</t>
        </is>
      </c>
      <c r="E758" t="inlineStr">
        <is>
          <t>MT</t>
        </is>
      </c>
      <c r="F758" t="n">
        <v>25142</v>
      </c>
      <c r="G758" t="n">
        <v>25141498</v>
      </c>
      <c r="H758" t="n">
        <v>10458716</v>
      </c>
      <c r="I758" t="inlineStr">
        <is>
          <t>Soja</t>
        </is>
      </c>
      <c r="J758">
        <f>SI.ERROR(BUSCARV(D758,TablaPaises,6,FALSO),"Sin dato")</f>
        <v/>
      </c>
      <c r="K758">
        <f>SI.ERROR(BUSCARV(C758,TablaProductos,2,FALSO),"Sin dato")</f>
        <v/>
      </c>
      <c r="L758">
        <f>SI(H758&gt;=1000000,"Alto",SI(H758&gt;=100000,"Medio","Bajo"))</f>
        <v/>
      </c>
      <c r="M758">
        <f>SI.ERROR(BUSCARV(E758,TablaEstados,3,FALSO),"Sin dato")</f>
        <v/>
      </c>
      <c r="N758">
        <f>SI.ERROR(BUSCARV(E758,TablaEstados,4,FALSO),"Sin dato")</f>
        <v/>
      </c>
    </row>
    <row r="759">
      <c r="A759" t="inlineStr">
        <is>
          <t>2025</t>
        </is>
      </c>
      <c r="B759" t="inlineStr">
        <is>
          <t>10</t>
        </is>
      </c>
      <c r="C759" t="inlineStr">
        <is>
          <t>52010020</t>
        </is>
      </c>
      <c r="D759" t="inlineStr">
        <is>
          <t>361</t>
        </is>
      </c>
      <c r="E759" t="inlineStr">
        <is>
          <t>GO</t>
        </is>
      </c>
      <c r="F759" t="n">
        <v>1342</v>
      </c>
      <c r="G759" t="n">
        <v>1341694</v>
      </c>
      <c r="H759" t="n">
        <v>2184218</v>
      </c>
      <c r="I759" t="inlineStr">
        <is>
          <t>Algodón</t>
        </is>
      </c>
      <c r="J759">
        <f>SI.ERROR(BUSCARV(D759,TablaPaises,6,FALSO),"Sin dato")</f>
        <v/>
      </c>
      <c r="K759">
        <f>SI.ERROR(BUSCARV(C759,TablaProductos,2,FALSO),"Sin dato")</f>
        <v/>
      </c>
      <c r="L759">
        <f>SI(H759&gt;=1000000,"Alto",SI(H759&gt;=100000,"Medio","Bajo"))</f>
        <v/>
      </c>
      <c r="M759">
        <f>SI.ERROR(BUSCARV(E759,TablaEstados,3,FALSO),"Sin dato")</f>
        <v/>
      </c>
      <c r="N759">
        <f>SI.ERROR(BUSCARV(E759,TablaEstados,4,FALSO),"Sin dato")</f>
        <v/>
      </c>
    </row>
    <row r="760">
      <c r="A760" t="inlineStr">
        <is>
          <t>2025</t>
        </is>
      </c>
      <c r="B760" t="inlineStr">
        <is>
          <t>10</t>
        </is>
      </c>
      <c r="C760" t="inlineStr">
        <is>
          <t>10059010</t>
        </is>
      </c>
      <c r="D760" t="inlineStr">
        <is>
          <t>160</t>
        </is>
      </c>
      <c r="E760" t="inlineStr">
        <is>
          <t>GO</t>
        </is>
      </c>
      <c r="F760" t="n">
        <v>70330494</v>
      </c>
      <c r="G760" t="n">
        <v>70330494</v>
      </c>
      <c r="H760" t="n">
        <v>14062076</v>
      </c>
      <c r="I760" t="inlineStr">
        <is>
          <t>Milho</t>
        </is>
      </c>
      <c r="J760">
        <f>SI.ERROR(BUSCARV(D760,TablaPaises,6,FALSO),"Sin dato")</f>
        <v/>
      </c>
      <c r="K760">
        <f>SI.ERROR(BUSCARV(C760,TablaProductos,2,FALSO),"Sin dato")</f>
        <v/>
      </c>
      <c r="L760">
        <f>SI(H760&gt;=1000000,"Alto",SI(H760&gt;=100000,"Medio","Bajo"))</f>
        <v/>
      </c>
      <c r="M760">
        <f>SI.ERROR(BUSCARV(E760,TablaEstados,3,FALSO),"Sin dato")</f>
        <v/>
      </c>
      <c r="N760">
        <f>SI.ERROR(BUSCARV(E760,TablaEstados,4,FALSO),"Sin dato")</f>
        <v/>
      </c>
    </row>
    <row r="761">
      <c r="A761" t="inlineStr">
        <is>
          <t>2025</t>
        </is>
      </c>
      <c r="B761" t="inlineStr">
        <is>
          <t>09</t>
        </is>
      </c>
      <c r="C761" t="inlineStr">
        <is>
          <t>10059010</t>
        </is>
      </c>
      <c r="D761" t="inlineStr">
        <is>
          <t>372</t>
        </is>
      </c>
      <c r="E761" t="inlineStr">
        <is>
          <t>MT</t>
        </is>
      </c>
      <c r="F761" t="n">
        <v>10895647</v>
      </c>
      <c r="G761" t="n">
        <v>10895647</v>
      </c>
      <c r="H761" t="n">
        <v>2331657</v>
      </c>
      <c r="I761" t="inlineStr">
        <is>
          <t>Milho</t>
        </is>
      </c>
      <c r="J761">
        <f>SI.ERROR(BUSCARV(D761,TablaPaises,6,FALSO),"Sin dato")</f>
        <v/>
      </c>
      <c r="K761">
        <f>SI.ERROR(BUSCARV(C761,TablaProductos,2,FALSO),"Sin dato")</f>
        <v/>
      </c>
      <c r="L761">
        <f>SI(H761&gt;=1000000,"Alto",SI(H761&gt;=100000,"Medio","Bajo"))</f>
        <v/>
      </c>
      <c r="M761">
        <f>SI.ERROR(BUSCARV(E761,TablaEstados,3,FALSO),"Sin dato")</f>
        <v/>
      </c>
      <c r="N761">
        <f>SI.ERROR(BUSCARV(E761,TablaEstados,4,FALSO),"Sin dato")</f>
        <v/>
      </c>
    </row>
    <row r="762">
      <c r="A762" t="inlineStr">
        <is>
          <t>2025</t>
        </is>
      </c>
      <c r="B762" t="inlineStr">
        <is>
          <t>11</t>
        </is>
      </c>
      <c r="C762" t="inlineStr">
        <is>
          <t>10059010</t>
        </is>
      </c>
      <c r="D762" t="inlineStr">
        <is>
          <t>053</t>
        </is>
      </c>
      <c r="E762" t="inlineStr">
        <is>
          <t>MT</t>
        </is>
      </c>
      <c r="F762" t="n">
        <v>8169250</v>
      </c>
      <c r="G762" t="n">
        <v>8169250</v>
      </c>
      <c r="H762" t="n">
        <v>1815452</v>
      </c>
      <c r="I762" t="inlineStr">
        <is>
          <t>Milho</t>
        </is>
      </c>
      <c r="J762">
        <f>SI.ERROR(BUSCARV(D762,TablaPaises,6,FALSO),"Sin dato")</f>
        <v/>
      </c>
      <c r="K762">
        <f>SI.ERROR(BUSCARV(C762,TablaProductos,2,FALSO),"Sin dato")</f>
        <v/>
      </c>
      <c r="L762">
        <f>SI(H762&gt;=1000000,"Alto",SI(H762&gt;=100000,"Medio","Bajo"))</f>
        <v/>
      </c>
      <c r="M762">
        <f>SI.ERROR(BUSCARV(E762,TablaEstados,3,FALSO),"Sin dato")</f>
        <v/>
      </c>
      <c r="N762">
        <f>SI.ERROR(BUSCARV(E762,TablaEstados,4,FALSO),"Sin dato")</f>
        <v/>
      </c>
    </row>
    <row r="763">
      <c r="A763" t="inlineStr">
        <is>
          <t>2025</t>
        </is>
      </c>
      <c r="B763" t="inlineStr">
        <is>
          <t>05</t>
        </is>
      </c>
      <c r="C763" t="inlineStr">
        <is>
          <t>12019000</t>
        </is>
      </c>
      <c r="D763" t="inlineStr">
        <is>
          <t>372</t>
        </is>
      </c>
      <c r="E763" t="inlineStr">
        <is>
          <t>GO</t>
        </is>
      </c>
      <c r="F763" t="n">
        <v>57446</v>
      </c>
      <c r="G763" t="n">
        <v>57445654</v>
      </c>
      <c r="H763" t="n">
        <v>23359056</v>
      </c>
      <c r="I763" t="inlineStr">
        <is>
          <t>Soja</t>
        </is>
      </c>
      <c r="J763">
        <f>SI.ERROR(BUSCARV(D763,TablaPaises,6,FALSO),"Sin dato")</f>
        <v/>
      </c>
      <c r="K763">
        <f>SI.ERROR(BUSCARV(C763,TablaProductos,2,FALSO),"Sin dato")</f>
        <v/>
      </c>
      <c r="L763">
        <f>SI(H763&gt;=1000000,"Alto",SI(H763&gt;=100000,"Medio","Bajo"))</f>
        <v/>
      </c>
      <c r="M763">
        <f>SI.ERROR(BUSCARV(E763,TablaEstados,3,FALSO),"Sin dato")</f>
        <v/>
      </c>
      <c r="N763">
        <f>SI.ERROR(BUSCARV(E763,TablaEstados,4,FALSO),"Sin dato")</f>
        <v/>
      </c>
    </row>
    <row r="764">
      <c r="A764" t="inlineStr">
        <is>
          <t>2025</t>
        </is>
      </c>
      <c r="B764" t="inlineStr">
        <is>
          <t>11</t>
        </is>
      </c>
      <c r="C764" t="inlineStr">
        <is>
          <t>52010020</t>
        </is>
      </c>
      <c r="D764" t="inlineStr">
        <is>
          <t>081</t>
        </is>
      </c>
      <c r="E764" t="inlineStr">
        <is>
          <t>MT</t>
        </is>
      </c>
      <c r="F764" t="n">
        <v>33029</v>
      </c>
      <c r="G764" t="n">
        <v>33029129</v>
      </c>
      <c r="H764" t="n">
        <v>52953916</v>
      </c>
      <c r="I764" t="inlineStr">
        <is>
          <t>Algodón</t>
        </is>
      </c>
      <c r="J764">
        <f>SI.ERROR(BUSCARV(D764,TablaPaises,6,FALSO),"Sin dato")</f>
        <v/>
      </c>
      <c r="K764">
        <f>SI.ERROR(BUSCARV(C764,TablaProductos,2,FALSO),"Sin dato")</f>
        <v/>
      </c>
      <c r="L764">
        <f>SI(H764&gt;=1000000,"Alto",SI(H764&gt;=100000,"Medio","Bajo"))</f>
        <v/>
      </c>
      <c r="M764">
        <f>SI.ERROR(BUSCARV(E764,TablaEstados,3,FALSO),"Sin dato")</f>
        <v/>
      </c>
      <c r="N764">
        <f>SI.ERROR(BUSCARV(E764,TablaEstados,4,FALSO),"Sin dato")</f>
        <v/>
      </c>
    </row>
    <row r="765">
      <c r="A765" t="inlineStr">
        <is>
          <t>2025</t>
        </is>
      </c>
      <c r="B765" t="inlineStr">
        <is>
          <t>05</t>
        </is>
      </c>
      <c r="C765" t="inlineStr">
        <is>
          <t>12019000</t>
        </is>
      </c>
      <c r="D765" t="inlineStr">
        <is>
          <t>081</t>
        </is>
      </c>
      <c r="E765" t="inlineStr">
        <is>
          <t>MT</t>
        </is>
      </c>
      <c r="F765" t="n">
        <v>3378</v>
      </c>
      <c r="G765" t="n">
        <v>3378646</v>
      </c>
      <c r="H765" t="n">
        <v>1234962</v>
      </c>
      <c r="I765" t="inlineStr">
        <is>
          <t>Soja</t>
        </is>
      </c>
      <c r="J765">
        <f>SI.ERROR(BUSCARV(D765,TablaPaises,6,FALSO),"Sin dato")</f>
        <v/>
      </c>
      <c r="K765">
        <f>SI.ERROR(BUSCARV(C765,TablaProductos,2,FALSO),"Sin dato")</f>
        <v/>
      </c>
      <c r="L765">
        <f>SI(H765&gt;=1000000,"Alto",SI(H765&gt;=100000,"Medio","Bajo"))</f>
        <v/>
      </c>
      <c r="M765">
        <f>SI.ERROR(BUSCARV(E765,TablaEstados,3,FALSO),"Sin dato")</f>
        <v/>
      </c>
      <c r="N765">
        <f>SI.ERROR(BUSCARV(E765,TablaEstados,4,FALSO),"Sin dato")</f>
        <v/>
      </c>
    </row>
    <row r="766">
      <c r="A766" t="inlineStr">
        <is>
          <t>2025</t>
        </is>
      </c>
      <c r="B766" t="inlineStr">
        <is>
          <t>06</t>
        </is>
      </c>
      <c r="C766" t="inlineStr">
        <is>
          <t>12019000</t>
        </is>
      </c>
      <c r="D766" t="inlineStr">
        <is>
          <t>160</t>
        </is>
      </c>
      <c r="E766" t="inlineStr">
        <is>
          <t>MA</t>
        </is>
      </c>
      <c r="F766" t="n">
        <v>567389</v>
      </c>
      <c r="G766" t="n">
        <v>567389141</v>
      </c>
      <c r="H766" t="n">
        <v>225333569</v>
      </c>
      <c r="I766" t="inlineStr">
        <is>
          <t>Soja</t>
        </is>
      </c>
      <c r="J766">
        <f>SI.ERROR(BUSCARV(D766,TablaPaises,6,FALSO),"Sin dato")</f>
        <v/>
      </c>
      <c r="K766">
        <f>SI.ERROR(BUSCARV(C766,TablaProductos,2,FALSO),"Sin dato")</f>
        <v/>
      </c>
      <c r="L766">
        <f>SI(H766&gt;=1000000,"Alto",SI(H766&gt;=100000,"Medio","Bajo"))</f>
        <v/>
      </c>
      <c r="M766">
        <f>SI.ERROR(BUSCARV(E766,TablaEstados,3,FALSO),"Sin dato")</f>
        <v/>
      </c>
      <c r="N766">
        <f>SI.ERROR(BUSCARV(E766,TablaEstados,4,FALSO),"Sin dato")</f>
        <v/>
      </c>
    </row>
    <row r="767">
      <c r="A767" t="inlineStr">
        <is>
          <t>2025</t>
        </is>
      </c>
      <c r="B767" t="inlineStr">
        <is>
          <t>03</t>
        </is>
      </c>
      <c r="C767" t="inlineStr">
        <is>
          <t>09011110</t>
        </is>
      </c>
      <c r="D767" t="inlineStr">
        <is>
          <t>399</t>
        </is>
      </c>
      <c r="E767" t="inlineStr">
        <is>
          <t>MG</t>
        </is>
      </c>
      <c r="F767" t="n">
        <v>37649</v>
      </c>
      <c r="G767" t="n">
        <v>11716060</v>
      </c>
      <c r="H767" t="n">
        <v>78973281</v>
      </c>
      <c r="I767" t="inlineStr">
        <is>
          <t>Café en granos</t>
        </is>
      </c>
      <c r="J767">
        <f>SI.ERROR(BUSCARV(D767,TablaPaises,6,FALSO),"Sin dato")</f>
        <v/>
      </c>
      <c r="K767">
        <f>SI.ERROR(BUSCARV(C767,TablaProductos,2,FALSO),"Sin dato")</f>
        <v/>
      </c>
      <c r="L767">
        <f>SI(H767&gt;=1000000,"Alto",SI(H767&gt;=100000,"Medio","Bajo"))</f>
        <v/>
      </c>
      <c r="M767">
        <f>SI.ERROR(BUSCARV(E767,TablaEstados,3,FALSO),"Sin dato")</f>
        <v/>
      </c>
      <c r="N767">
        <f>SI.ERROR(BUSCARV(E767,TablaEstados,4,FALSO),"Sin dato")</f>
        <v/>
      </c>
    </row>
    <row r="768">
      <c r="A768" t="inlineStr">
        <is>
          <t>2025</t>
        </is>
      </c>
      <c r="B768" t="inlineStr">
        <is>
          <t>08</t>
        </is>
      </c>
      <c r="C768" t="inlineStr">
        <is>
          <t>10059010</t>
        </is>
      </c>
      <c r="D768" t="inlineStr">
        <is>
          <t>053</t>
        </is>
      </c>
      <c r="E768" t="inlineStr">
        <is>
          <t>GO</t>
        </is>
      </c>
      <c r="F768" t="n">
        <v>34179333</v>
      </c>
      <c r="G768" t="n">
        <v>34179333</v>
      </c>
      <c r="H768" t="n">
        <v>6680009</v>
      </c>
      <c r="I768" t="inlineStr">
        <is>
          <t>Milho</t>
        </is>
      </c>
      <c r="J768">
        <f>SI.ERROR(BUSCARV(D768,TablaPaises,6,FALSO),"Sin dato")</f>
        <v/>
      </c>
      <c r="K768">
        <f>SI.ERROR(BUSCARV(C768,TablaProductos,2,FALSO),"Sin dato")</f>
        <v/>
      </c>
      <c r="L768">
        <f>SI(H768&gt;=1000000,"Alto",SI(H768&gt;=100000,"Medio","Bajo"))</f>
        <v/>
      </c>
      <c r="M768">
        <f>SI.ERROR(BUSCARV(E768,TablaEstados,3,FALSO),"Sin dato")</f>
        <v/>
      </c>
      <c r="N768">
        <f>SI.ERROR(BUSCARV(E768,TablaEstados,4,FALSO),"Sin dato")</f>
        <v/>
      </c>
    </row>
    <row r="769">
      <c r="A769" t="inlineStr">
        <is>
          <t>2025</t>
        </is>
      </c>
      <c r="B769" t="inlineStr">
        <is>
          <t>01</t>
        </is>
      </c>
      <c r="C769" t="inlineStr">
        <is>
          <t>09011110</t>
        </is>
      </c>
      <c r="D769" t="inlineStr">
        <is>
          <t>676</t>
        </is>
      </c>
      <c r="E769" t="inlineStr">
        <is>
          <t>ES</t>
        </is>
      </c>
      <c r="F769" t="n">
        <v>379</v>
      </c>
      <c r="G769" t="n">
        <v>379200</v>
      </c>
      <c r="H769" t="n">
        <v>1967880</v>
      </c>
      <c r="I769" t="inlineStr">
        <is>
          <t>Café en granos</t>
        </is>
      </c>
      <c r="J769">
        <f>SI.ERROR(BUSCARV(D769,TablaPaises,6,FALSO),"Sin dato")</f>
        <v/>
      </c>
      <c r="K769">
        <f>SI.ERROR(BUSCARV(C769,TablaProductos,2,FALSO),"Sin dato")</f>
        <v/>
      </c>
      <c r="L769">
        <f>SI(H769&gt;=1000000,"Alto",SI(H769&gt;=100000,"Medio","Bajo"))</f>
        <v/>
      </c>
      <c r="M769">
        <f>SI.ERROR(BUSCARV(E769,TablaEstados,3,FALSO),"Sin dato")</f>
        <v/>
      </c>
      <c r="N769">
        <f>SI.ERROR(BUSCARV(E769,TablaEstados,4,FALSO),"Sin dato")</f>
        <v/>
      </c>
    </row>
    <row r="770">
      <c r="A770" t="inlineStr">
        <is>
          <t>2025</t>
        </is>
      </c>
      <c r="B770" t="inlineStr">
        <is>
          <t>03</t>
        </is>
      </c>
      <c r="C770" t="inlineStr">
        <is>
          <t>12019000</t>
        </is>
      </c>
      <c r="D770" t="inlineStr">
        <is>
          <t>493</t>
        </is>
      </c>
      <c r="E770" t="inlineStr">
        <is>
          <t>SP</t>
        </is>
      </c>
      <c r="F770" t="n">
        <v>8401</v>
      </c>
      <c r="G770" t="n">
        <v>8401005</v>
      </c>
      <c r="H770" t="n">
        <v>3143627</v>
      </c>
      <c r="I770" t="inlineStr">
        <is>
          <t>Soja</t>
        </is>
      </c>
      <c r="J770">
        <f>SI.ERROR(BUSCARV(D770,TablaPaises,6,FALSO),"Sin dato")</f>
        <v/>
      </c>
      <c r="K770">
        <f>SI.ERROR(BUSCARV(C770,TablaProductos,2,FALSO),"Sin dato")</f>
        <v/>
      </c>
      <c r="L770">
        <f>SI(H770&gt;=1000000,"Alto",SI(H770&gt;=100000,"Medio","Bajo"))</f>
        <v/>
      </c>
      <c r="M770">
        <f>SI.ERROR(BUSCARV(E770,TablaEstados,3,FALSO),"Sin dato")</f>
        <v/>
      </c>
      <c r="N770">
        <f>SI.ERROR(BUSCARV(E770,TablaEstados,4,FALSO),"Sin dato")</f>
        <v/>
      </c>
    </row>
    <row r="771">
      <c r="A771" t="inlineStr">
        <is>
          <t>2025</t>
        </is>
      </c>
      <c r="B771" t="inlineStr">
        <is>
          <t>10</t>
        </is>
      </c>
      <c r="C771" t="inlineStr">
        <is>
          <t>09011110</t>
        </is>
      </c>
      <c r="D771" t="inlineStr">
        <is>
          <t>383</t>
        </is>
      </c>
      <c r="E771" t="inlineStr">
        <is>
          <t>MG</t>
        </is>
      </c>
      <c r="F771" t="n">
        <v>185</v>
      </c>
      <c r="G771" t="n">
        <v>187150</v>
      </c>
      <c r="H771" t="n">
        <v>1355860</v>
      </c>
      <c r="I771" t="inlineStr">
        <is>
          <t>Café en granos</t>
        </is>
      </c>
      <c r="J771">
        <f>SI.ERROR(BUSCARV(D771,TablaPaises,6,FALSO),"Sin dato")</f>
        <v/>
      </c>
      <c r="K771">
        <f>SI.ERROR(BUSCARV(C771,TablaProductos,2,FALSO),"Sin dato")</f>
        <v/>
      </c>
      <c r="L771">
        <f>SI(H771&gt;=1000000,"Alto",SI(H771&gt;=100000,"Medio","Bajo"))</f>
        <v/>
      </c>
      <c r="M771">
        <f>SI.ERROR(BUSCARV(E771,TablaEstados,3,FALSO),"Sin dato")</f>
        <v/>
      </c>
      <c r="N771">
        <f>SI.ERROR(BUSCARV(E771,TablaEstados,4,FALSO),"Sin dato")</f>
        <v/>
      </c>
    </row>
    <row r="772">
      <c r="A772" t="inlineStr">
        <is>
          <t>2025</t>
        </is>
      </c>
      <c r="B772" t="inlineStr">
        <is>
          <t>07</t>
        </is>
      </c>
      <c r="C772" t="inlineStr">
        <is>
          <t>09011110</t>
        </is>
      </c>
      <c r="D772" t="inlineStr">
        <is>
          <t>063</t>
        </is>
      </c>
      <c r="E772" t="inlineStr">
        <is>
          <t>ES</t>
        </is>
      </c>
      <c r="F772" t="n">
        <v>688</v>
      </c>
      <c r="G772" t="n">
        <v>688238</v>
      </c>
      <c r="H772" t="n">
        <v>3682027</v>
      </c>
      <c r="I772" t="inlineStr">
        <is>
          <t>Café en granos</t>
        </is>
      </c>
      <c r="J772">
        <f>SI.ERROR(BUSCARV(D772,TablaPaises,6,FALSO),"Sin dato")</f>
        <v/>
      </c>
      <c r="K772">
        <f>SI.ERROR(BUSCARV(C772,TablaProductos,2,FALSO),"Sin dato")</f>
        <v/>
      </c>
      <c r="L772">
        <f>SI(H772&gt;=1000000,"Alto",SI(H772&gt;=100000,"Medio","Bajo"))</f>
        <v/>
      </c>
      <c r="M772">
        <f>SI.ERROR(BUSCARV(E772,TablaEstados,3,FALSO),"Sin dato")</f>
        <v/>
      </c>
      <c r="N772">
        <f>SI.ERROR(BUSCARV(E772,TablaEstados,4,FALSO),"Sin dato")</f>
        <v/>
      </c>
    </row>
    <row r="773">
      <c r="A773" t="inlineStr">
        <is>
          <t>2025</t>
        </is>
      </c>
      <c r="B773" t="inlineStr">
        <is>
          <t>02</t>
        </is>
      </c>
      <c r="C773" t="inlineStr">
        <is>
          <t>09011110</t>
        </is>
      </c>
      <c r="D773" t="inlineStr">
        <is>
          <t>063</t>
        </is>
      </c>
      <c r="E773" t="inlineStr">
        <is>
          <t>ES</t>
        </is>
      </c>
      <c r="F773" t="n">
        <v>991</v>
      </c>
      <c r="G773" t="n">
        <v>990760</v>
      </c>
      <c r="H773" t="n">
        <v>5330560</v>
      </c>
      <c r="I773" t="inlineStr">
        <is>
          <t>Café en granos</t>
        </is>
      </c>
      <c r="J773">
        <f>SI.ERROR(BUSCARV(D773,TablaPaises,6,FALSO),"Sin dato")</f>
        <v/>
      </c>
      <c r="K773">
        <f>SI.ERROR(BUSCARV(C773,TablaProductos,2,FALSO),"Sin dato")</f>
        <v/>
      </c>
      <c r="L773">
        <f>SI(H773&gt;=1000000,"Alto",SI(H773&gt;=100000,"Medio","Bajo"))</f>
        <v/>
      </c>
      <c r="M773">
        <f>SI.ERROR(BUSCARV(E773,TablaEstados,3,FALSO),"Sin dato")</f>
        <v/>
      </c>
      <c r="N773">
        <f>SI.ERROR(BUSCARV(E773,TablaEstados,4,FALSO),"Sin dato")</f>
        <v/>
      </c>
    </row>
    <row r="774">
      <c r="A774" t="inlineStr">
        <is>
          <t>2025</t>
        </is>
      </c>
      <c r="B774" t="inlineStr">
        <is>
          <t>04</t>
        </is>
      </c>
      <c r="C774" t="inlineStr">
        <is>
          <t>09011110</t>
        </is>
      </c>
      <c r="D774" t="inlineStr">
        <is>
          <t>676</t>
        </is>
      </c>
      <c r="E774" t="inlineStr">
        <is>
          <t>MG</t>
        </is>
      </c>
      <c r="F774" t="n">
        <v>3216</v>
      </c>
      <c r="G774" t="n">
        <v>3212679</v>
      </c>
      <c r="H774" t="n">
        <v>23960472</v>
      </c>
      <c r="I774" t="inlineStr">
        <is>
          <t>Café en granos</t>
        </is>
      </c>
      <c r="J774">
        <f>SI.ERROR(BUSCARV(D774,TablaPaises,6,FALSO),"Sin dato")</f>
        <v/>
      </c>
      <c r="K774">
        <f>SI.ERROR(BUSCARV(C774,TablaProductos,2,FALSO),"Sin dato")</f>
        <v/>
      </c>
      <c r="L774">
        <f>SI(H774&gt;=1000000,"Alto",SI(H774&gt;=100000,"Medio","Bajo"))</f>
        <v/>
      </c>
      <c r="M774">
        <f>SI.ERROR(BUSCARV(E774,TablaEstados,3,FALSO),"Sin dato")</f>
        <v/>
      </c>
      <c r="N774">
        <f>SI.ERROR(BUSCARV(E774,TablaEstados,4,FALSO),"Sin dato")</f>
        <v/>
      </c>
    </row>
    <row r="775">
      <c r="A775" t="inlineStr">
        <is>
          <t>2025</t>
        </is>
      </c>
      <c r="B775" t="inlineStr">
        <is>
          <t>03</t>
        </is>
      </c>
      <c r="C775" t="inlineStr">
        <is>
          <t>09011110</t>
        </is>
      </c>
      <c r="D775" t="inlineStr">
        <is>
          <t>827</t>
        </is>
      </c>
      <c r="E775" t="inlineStr">
        <is>
          <t>ES</t>
        </is>
      </c>
      <c r="F775" t="n">
        <v>527</v>
      </c>
      <c r="G775" t="n">
        <v>528000</v>
      </c>
      <c r="H775" t="n">
        <v>3244398</v>
      </c>
      <c r="I775" t="inlineStr">
        <is>
          <t>Café en granos</t>
        </is>
      </c>
      <c r="J775">
        <f>SI.ERROR(BUSCARV(D775,TablaPaises,6,FALSO),"Sin dato")</f>
        <v/>
      </c>
      <c r="K775">
        <f>SI.ERROR(BUSCARV(C775,TablaProductos,2,FALSO),"Sin dato")</f>
        <v/>
      </c>
      <c r="L775">
        <f>SI(H775&gt;=1000000,"Alto",SI(H775&gt;=100000,"Medio","Bajo"))</f>
        <v/>
      </c>
      <c r="M775">
        <f>SI.ERROR(BUSCARV(E775,TablaEstados,3,FALSO),"Sin dato")</f>
        <v/>
      </c>
      <c r="N775">
        <f>SI.ERROR(BUSCARV(E775,TablaEstados,4,FALSO),"Sin dato")</f>
        <v/>
      </c>
    </row>
    <row r="776">
      <c r="A776" t="inlineStr">
        <is>
          <t>2025</t>
        </is>
      </c>
      <c r="B776" t="inlineStr">
        <is>
          <t>06</t>
        </is>
      </c>
      <c r="C776" t="inlineStr">
        <is>
          <t>09011110</t>
        </is>
      </c>
      <c r="D776" t="inlineStr">
        <is>
          <t>275</t>
        </is>
      </c>
      <c r="E776" t="inlineStr">
        <is>
          <t>SP</t>
        </is>
      </c>
      <c r="F776" t="n">
        <v>666</v>
      </c>
      <c r="G776" t="n">
        <v>665825</v>
      </c>
      <c r="H776" t="n">
        <v>4219162</v>
      </c>
      <c r="I776" t="inlineStr">
        <is>
          <t>Café en granos</t>
        </is>
      </c>
      <c r="J776">
        <f>SI.ERROR(BUSCARV(D776,TablaPaises,6,FALSO),"Sin dato")</f>
        <v/>
      </c>
      <c r="K776">
        <f>SI.ERROR(BUSCARV(C776,TablaProductos,2,FALSO),"Sin dato")</f>
        <v/>
      </c>
      <c r="L776">
        <f>SI(H776&gt;=1000000,"Alto",SI(H776&gt;=100000,"Medio","Bajo"))</f>
        <v/>
      </c>
      <c r="M776">
        <f>SI.ERROR(BUSCARV(E776,TablaEstados,3,FALSO),"Sin dato")</f>
        <v/>
      </c>
      <c r="N776">
        <f>SI.ERROR(BUSCARV(E776,TablaEstados,4,FALSO),"Sin dato")</f>
        <v/>
      </c>
    </row>
    <row r="777">
      <c r="A777" t="inlineStr">
        <is>
          <t>2025</t>
        </is>
      </c>
      <c r="B777" t="inlineStr">
        <is>
          <t>04</t>
        </is>
      </c>
      <c r="C777" t="inlineStr">
        <is>
          <t>10051000</t>
        </is>
      </c>
      <c r="D777" t="inlineStr">
        <is>
          <t>493</t>
        </is>
      </c>
      <c r="E777" t="inlineStr">
        <is>
          <t>MG</t>
        </is>
      </c>
      <c r="F777" t="n">
        <v>21301</v>
      </c>
      <c r="G777" t="n">
        <v>21301</v>
      </c>
      <c r="H777" t="n">
        <v>78415</v>
      </c>
      <c r="I777" t="inlineStr">
        <is>
          <t>Milho</t>
        </is>
      </c>
      <c r="J777">
        <f>SI.ERROR(BUSCARV(D777,TablaPaises,6,FALSO),"Sin dato")</f>
        <v/>
      </c>
      <c r="K777">
        <f>SI.ERROR(BUSCARV(C777,TablaProductos,2,FALSO),"Sin dato")</f>
        <v/>
      </c>
      <c r="L777">
        <f>SI(H777&gt;=1000000,"Alto",SI(H777&gt;=100000,"Medio","Bajo"))</f>
        <v/>
      </c>
      <c r="M777">
        <f>SI.ERROR(BUSCARV(E777,TablaEstados,3,FALSO),"Sin dato")</f>
        <v/>
      </c>
      <c r="N777">
        <f>SI.ERROR(BUSCARV(E777,TablaEstados,4,FALSO),"Sin dato")</f>
        <v/>
      </c>
    </row>
    <row r="778">
      <c r="A778" t="inlineStr">
        <is>
          <t>2025</t>
        </is>
      </c>
      <c r="B778" t="inlineStr">
        <is>
          <t>05</t>
        </is>
      </c>
      <c r="C778" t="inlineStr">
        <is>
          <t>12019000</t>
        </is>
      </c>
      <c r="D778" t="inlineStr">
        <is>
          <t>372</t>
        </is>
      </c>
      <c r="E778" t="inlineStr">
        <is>
          <t>PR</t>
        </is>
      </c>
      <c r="F778" t="n">
        <v>29487</v>
      </c>
      <c r="G778" t="n">
        <v>29485289</v>
      </c>
      <c r="H778" t="n">
        <v>11691651</v>
      </c>
      <c r="I778" t="inlineStr">
        <is>
          <t>Soja</t>
        </is>
      </c>
      <c r="J778">
        <f>SI.ERROR(BUSCARV(D778,TablaPaises,6,FALSO),"Sin dato")</f>
        <v/>
      </c>
      <c r="K778">
        <f>SI.ERROR(BUSCARV(C778,TablaProductos,2,FALSO),"Sin dato")</f>
        <v/>
      </c>
      <c r="L778">
        <f>SI(H778&gt;=1000000,"Alto",SI(H778&gt;=100000,"Medio","Bajo"))</f>
        <v/>
      </c>
      <c r="M778">
        <f>SI.ERROR(BUSCARV(E778,TablaEstados,3,FALSO),"Sin dato")</f>
        <v/>
      </c>
      <c r="N778">
        <f>SI.ERROR(BUSCARV(E778,TablaEstados,4,FALSO),"Sin dato")</f>
        <v/>
      </c>
    </row>
    <row r="779">
      <c r="A779" t="inlineStr">
        <is>
          <t>2025</t>
        </is>
      </c>
      <c r="B779" t="inlineStr">
        <is>
          <t>06</t>
        </is>
      </c>
      <c r="C779" t="inlineStr">
        <is>
          <t>12019000</t>
        </is>
      </c>
      <c r="D779" t="inlineStr">
        <is>
          <t>628</t>
        </is>
      </c>
      <c r="E779" t="inlineStr">
        <is>
          <t>PA</t>
        </is>
      </c>
      <c r="F779" t="n">
        <v>19000</v>
      </c>
      <c r="G779" t="n">
        <v>19000000</v>
      </c>
      <c r="H779" t="n">
        <v>7565420</v>
      </c>
      <c r="I779" t="inlineStr">
        <is>
          <t>Soja</t>
        </is>
      </c>
      <c r="J779">
        <f>SI.ERROR(BUSCARV(D779,TablaPaises,6,FALSO),"Sin dato")</f>
        <v/>
      </c>
      <c r="K779">
        <f>SI.ERROR(BUSCARV(C779,TablaProductos,2,FALSO),"Sin dato")</f>
        <v/>
      </c>
      <c r="L779">
        <f>SI(H779&gt;=1000000,"Alto",SI(H779&gt;=100000,"Medio","Bajo"))</f>
        <v/>
      </c>
      <c r="M779">
        <f>SI.ERROR(BUSCARV(E779,TablaEstados,3,FALSO),"Sin dato")</f>
        <v/>
      </c>
      <c r="N779">
        <f>SI.ERROR(BUSCARV(E779,TablaEstados,4,FALSO),"Sin dato")</f>
        <v/>
      </c>
    </row>
    <row r="780">
      <c r="A780" t="inlineStr">
        <is>
          <t>2025</t>
        </is>
      </c>
      <c r="B780" t="inlineStr">
        <is>
          <t>11</t>
        </is>
      </c>
      <c r="C780" t="inlineStr">
        <is>
          <t>09011110</t>
        </is>
      </c>
      <c r="D780" t="inlineStr">
        <is>
          <t>087</t>
        </is>
      </c>
      <c r="E780" t="inlineStr">
        <is>
          <t>MG</t>
        </is>
      </c>
      <c r="F780" t="n">
        <v>741</v>
      </c>
      <c r="G780" t="n">
        <v>741082</v>
      </c>
      <c r="H780" t="n">
        <v>5747258</v>
      </c>
      <c r="I780" t="inlineStr">
        <is>
          <t>Café en granos</t>
        </is>
      </c>
      <c r="J780">
        <f>SI.ERROR(BUSCARV(D780,TablaPaises,6,FALSO),"Sin dato")</f>
        <v/>
      </c>
      <c r="K780">
        <f>SI.ERROR(BUSCARV(C780,TablaProductos,2,FALSO),"Sin dato")</f>
        <v/>
      </c>
      <c r="L780">
        <f>SI(H780&gt;=1000000,"Alto",SI(H780&gt;=100000,"Medio","Bajo"))</f>
        <v/>
      </c>
      <c r="M780">
        <f>SI.ERROR(BUSCARV(E780,TablaEstados,3,FALSO),"Sin dato")</f>
        <v/>
      </c>
      <c r="N780">
        <f>SI.ERROR(BUSCARV(E780,TablaEstados,4,FALSO),"Sin dato")</f>
        <v/>
      </c>
    </row>
    <row r="781">
      <c r="A781" t="inlineStr">
        <is>
          <t>2025</t>
        </is>
      </c>
      <c r="B781" t="inlineStr">
        <is>
          <t>05</t>
        </is>
      </c>
      <c r="C781" t="inlineStr">
        <is>
          <t>10059010</t>
        </is>
      </c>
      <c r="D781" t="inlineStr">
        <is>
          <t>077</t>
        </is>
      </c>
      <c r="E781" t="inlineStr">
        <is>
          <t>RS</t>
        </is>
      </c>
      <c r="F781" t="n">
        <v>25</v>
      </c>
      <c r="G781" t="n">
        <v>25</v>
      </c>
      <c r="H781" t="n">
        <v>37</v>
      </c>
      <c r="I781" t="inlineStr">
        <is>
          <t>Milho</t>
        </is>
      </c>
      <c r="J781">
        <f>SI.ERROR(BUSCARV(D781,TablaPaises,6,FALSO),"Sin dato")</f>
        <v/>
      </c>
      <c r="K781">
        <f>SI.ERROR(BUSCARV(C781,TablaProductos,2,FALSO),"Sin dato")</f>
        <v/>
      </c>
      <c r="L781">
        <f>SI(H781&gt;=1000000,"Alto",SI(H781&gt;=100000,"Medio","Bajo"))</f>
        <v/>
      </c>
      <c r="M781">
        <f>SI.ERROR(BUSCARV(E781,TablaEstados,3,FALSO),"Sin dato")</f>
        <v/>
      </c>
      <c r="N781">
        <f>SI.ERROR(BUSCARV(E781,TablaEstados,4,FALSO),"Sin dato")</f>
        <v/>
      </c>
    </row>
    <row r="782">
      <c r="A782" t="inlineStr">
        <is>
          <t>2025</t>
        </is>
      </c>
      <c r="B782" t="inlineStr">
        <is>
          <t>05</t>
        </is>
      </c>
      <c r="C782" t="inlineStr">
        <is>
          <t>12019000</t>
        </is>
      </c>
      <c r="D782" t="inlineStr">
        <is>
          <t>160</t>
        </is>
      </c>
      <c r="E782" t="inlineStr">
        <is>
          <t>RO</t>
        </is>
      </c>
      <c r="F782" t="n">
        <v>154919</v>
      </c>
      <c r="G782" t="n">
        <v>154919658</v>
      </c>
      <c r="H782" t="n">
        <v>58828996</v>
      </c>
      <c r="I782" t="inlineStr">
        <is>
          <t>Soja</t>
        </is>
      </c>
      <c r="J782">
        <f>SI.ERROR(BUSCARV(D782,TablaPaises,6,FALSO),"Sin dato")</f>
        <v/>
      </c>
      <c r="K782">
        <f>SI.ERROR(BUSCARV(C782,TablaProductos,2,FALSO),"Sin dato")</f>
        <v/>
      </c>
      <c r="L782">
        <f>SI(H782&gt;=1000000,"Alto",SI(H782&gt;=100000,"Medio","Bajo"))</f>
        <v/>
      </c>
      <c r="M782">
        <f>SI.ERROR(BUSCARV(E782,TablaEstados,3,FALSO),"Sin dato")</f>
        <v/>
      </c>
      <c r="N782">
        <f>SI.ERROR(BUSCARV(E782,TablaEstados,4,FALSO),"Sin dato")</f>
        <v/>
      </c>
    </row>
    <row r="783">
      <c r="A783" t="inlineStr">
        <is>
          <t>2025</t>
        </is>
      </c>
      <c r="B783" t="inlineStr">
        <is>
          <t>04</t>
        </is>
      </c>
      <c r="C783" t="inlineStr">
        <is>
          <t>12019000</t>
        </is>
      </c>
      <c r="D783" t="inlineStr">
        <is>
          <t>493</t>
        </is>
      </c>
      <c r="E783" t="inlineStr">
        <is>
          <t>RO</t>
        </is>
      </c>
      <c r="F783" t="n">
        <v>29500</v>
      </c>
      <c r="G783" t="n">
        <v>29500000</v>
      </c>
      <c r="H783" t="n">
        <v>11570583</v>
      </c>
      <c r="I783" t="inlineStr">
        <is>
          <t>Soja</t>
        </is>
      </c>
      <c r="J783">
        <f>SI.ERROR(BUSCARV(D783,TablaPaises,6,FALSO),"Sin dato")</f>
        <v/>
      </c>
      <c r="K783">
        <f>SI.ERROR(BUSCARV(C783,TablaProductos,2,FALSO),"Sin dato")</f>
        <v/>
      </c>
      <c r="L783">
        <f>SI(H783&gt;=1000000,"Alto",SI(H783&gt;=100000,"Medio","Bajo"))</f>
        <v/>
      </c>
      <c r="M783">
        <f>SI.ERROR(BUSCARV(E783,TablaEstados,3,FALSO),"Sin dato")</f>
        <v/>
      </c>
      <c r="N783">
        <f>SI.ERROR(BUSCARV(E783,TablaEstados,4,FALSO),"Sin dato")</f>
        <v/>
      </c>
    </row>
    <row r="784">
      <c r="A784" t="inlineStr">
        <is>
          <t>2025</t>
        </is>
      </c>
      <c r="B784" t="inlineStr">
        <is>
          <t>09</t>
        </is>
      </c>
      <c r="C784" t="inlineStr">
        <is>
          <t>09011110</t>
        </is>
      </c>
      <c r="D784" t="inlineStr">
        <is>
          <t>375</t>
        </is>
      </c>
      <c r="E784" t="inlineStr">
        <is>
          <t>MG</t>
        </is>
      </c>
      <c r="F784" t="n">
        <v>5938</v>
      </c>
      <c r="G784" t="n">
        <v>237600</v>
      </c>
      <c r="H784" t="n">
        <v>1628442</v>
      </c>
      <c r="I784" t="inlineStr">
        <is>
          <t>Café en granos</t>
        </is>
      </c>
      <c r="J784">
        <f>SI.ERROR(BUSCARV(D784,TablaPaises,6,FALSO),"Sin dato")</f>
        <v/>
      </c>
      <c r="K784">
        <f>SI.ERROR(BUSCARV(C784,TablaProductos,2,FALSO),"Sin dato")</f>
        <v/>
      </c>
      <c r="L784">
        <f>SI(H784&gt;=1000000,"Alto",SI(H784&gt;=100000,"Medio","Bajo"))</f>
        <v/>
      </c>
      <c r="M784">
        <f>SI.ERROR(BUSCARV(E784,TablaEstados,3,FALSO),"Sin dato")</f>
        <v/>
      </c>
      <c r="N784">
        <f>SI.ERROR(BUSCARV(E784,TablaEstados,4,FALSO),"Sin dato")</f>
        <v/>
      </c>
    </row>
    <row r="785">
      <c r="A785" t="inlineStr">
        <is>
          <t>2025</t>
        </is>
      </c>
      <c r="B785" t="inlineStr">
        <is>
          <t>10</t>
        </is>
      </c>
      <c r="C785" t="inlineStr">
        <is>
          <t>09011110</t>
        </is>
      </c>
      <c r="D785" t="inlineStr">
        <is>
          <t>670</t>
        </is>
      </c>
      <c r="E785" t="inlineStr">
        <is>
          <t>MG</t>
        </is>
      </c>
      <c r="F785" t="n">
        <v>78</v>
      </c>
      <c r="G785" t="n">
        <v>77200</v>
      </c>
      <c r="H785" t="n">
        <v>521704</v>
      </c>
      <c r="I785" t="inlineStr">
        <is>
          <t>Café en granos</t>
        </is>
      </c>
      <c r="J785">
        <f>SI.ERROR(BUSCARV(D785,TablaPaises,6,FALSO),"Sin dato")</f>
        <v/>
      </c>
      <c r="K785">
        <f>SI.ERROR(BUSCARV(C785,TablaProductos,2,FALSO),"Sin dato")</f>
        <v/>
      </c>
      <c r="L785">
        <f>SI(H785&gt;=1000000,"Alto",SI(H785&gt;=100000,"Medio","Bajo"))</f>
        <v/>
      </c>
      <c r="M785">
        <f>SI.ERROR(BUSCARV(E785,TablaEstados,3,FALSO),"Sin dato")</f>
        <v/>
      </c>
      <c r="N785">
        <f>SI.ERROR(BUSCARV(E785,TablaEstados,4,FALSO),"Sin dato")</f>
        <v/>
      </c>
    </row>
    <row r="786">
      <c r="A786" t="inlineStr">
        <is>
          <t>2025</t>
        </is>
      </c>
      <c r="B786" t="inlineStr">
        <is>
          <t>06</t>
        </is>
      </c>
      <c r="C786" t="inlineStr">
        <is>
          <t>09011110</t>
        </is>
      </c>
      <c r="D786" t="inlineStr">
        <is>
          <t>858</t>
        </is>
      </c>
      <c r="E786" t="inlineStr">
        <is>
          <t>MG</t>
        </is>
      </c>
      <c r="F786" t="n">
        <v>220</v>
      </c>
      <c r="G786" t="n">
        <v>220000</v>
      </c>
      <c r="H786" t="n">
        <v>1859665</v>
      </c>
      <c r="I786" t="inlineStr">
        <is>
          <t>Café en granos</t>
        </is>
      </c>
      <c r="J786">
        <f>SI.ERROR(BUSCARV(D786,TablaPaises,6,FALSO),"Sin dato")</f>
        <v/>
      </c>
      <c r="K786">
        <f>SI.ERROR(BUSCARV(C786,TablaProductos,2,FALSO),"Sin dato")</f>
        <v/>
      </c>
      <c r="L786">
        <f>SI(H786&gt;=1000000,"Alto",SI(H786&gt;=100000,"Medio","Bajo"))</f>
        <v/>
      </c>
      <c r="M786">
        <f>SI.ERROR(BUSCARV(E786,TablaEstados,3,FALSO),"Sin dato")</f>
        <v/>
      </c>
      <c r="N786">
        <f>SI.ERROR(BUSCARV(E786,TablaEstados,4,FALSO),"Sin dato")</f>
        <v/>
      </c>
    </row>
    <row r="787">
      <c r="A787" t="inlineStr">
        <is>
          <t>2025</t>
        </is>
      </c>
      <c r="B787" t="inlineStr">
        <is>
          <t>07</t>
        </is>
      </c>
      <c r="C787" t="inlineStr">
        <is>
          <t>09011110</t>
        </is>
      </c>
      <c r="D787" t="inlineStr">
        <is>
          <t>767</t>
        </is>
      </c>
      <c r="E787" t="inlineStr">
        <is>
          <t>MG</t>
        </is>
      </c>
      <c r="F787" t="n">
        <v>1920</v>
      </c>
      <c r="G787" t="n">
        <v>19200</v>
      </c>
      <c r="H787" t="n">
        <v>155138</v>
      </c>
      <c r="I787" t="inlineStr">
        <is>
          <t>Café en granos</t>
        </is>
      </c>
      <c r="J787">
        <f>SI.ERROR(BUSCARV(D787,TablaPaises,6,FALSO),"Sin dato")</f>
        <v/>
      </c>
      <c r="K787">
        <f>SI.ERROR(BUSCARV(C787,TablaProductos,2,FALSO),"Sin dato")</f>
        <v/>
      </c>
      <c r="L787">
        <f>SI(H787&gt;=1000000,"Alto",SI(H787&gt;=100000,"Medio","Bajo"))</f>
        <v/>
      </c>
      <c r="M787">
        <f>SI.ERROR(BUSCARV(E787,TablaEstados,3,FALSO),"Sin dato")</f>
        <v/>
      </c>
      <c r="N787">
        <f>SI.ERROR(BUSCARV(E787,TablaEstados,4,FALSO),"Sin dato")</f>
        <v/>
      </c>
    </row>
    <row r="788">
      <c r="A788" t="inlineStr">
        <is>
          <t>2025</t>
        </is>
      </c>
      <c r="B788" t="inlineStr">
        <is>
          <t>01</t>
        </is>
      </c>
      <c r="C788" t="inlineStr">
        <is>
          <t>12019000</t>
        </is>
      </c>
      <c r="D788" t="inlineStr">
        <is>
          <t>160</t>
        </is>
      </c>
      <c r="E788" t="inlineStr">
        <is>
          <t>MS</t>
        </is>
      </c>
      <c r="F788" t="n">
        <v>14624</v>
      </c>
      <c r="G788" t="n">
        <v>14623692</v>
      </c>
      <c r="H788" t="n">
        <v>5547769</v>
      </c>
      <c r="I788" t="inlineStr">
        <is>
          <t>Soja</t>
        </is>
      </c>
      <c r="J788">
        <f>SI.ERROR(BUSCARV(D788,TablaPaises,6,FALSO),"Sin dato")</f>
        <v/>
      </c>
      <c r="K788">
        <f>SI.ERROR(BUSCARV(C788,TablaProductos,2,FALSO),"Sin dato")</f>
        <v/>
      </c>
      <c r="L788">
        <f>SI(H788&gt;=1000000,"Alto",SI(H788&gt;=100000,"Medio","Bajo"))</f>
        <v/>
      </c>
      <c r="M788">
        <f>SI.ERROR(BUSCARV(E788,TablaEstados,3,FALSO),"Sin dato")</f>
        <v/>
      </c>
      <c r="N788">
        <f>SI.ERROR(BUSCARV(E788,TablaEstados,4,FALSO),"Sin dato")</f>
        <v/>
      </c>
    </row>
    <row r="789">
      <c r="A789" t="inlineStr">
        <is>
          <t>2025</t>
        </is>
      </c>
      <c r="B789" t="inlineStr">
        <is>
          <t>07</t>
        </is>
      </c>
      <c r="C789" t="inlineStr">
        <is>
          <t>09011110</t>
        </is>
      </c>
      <c r="D789" t="inlineStr">
        <is>
          <t>249</t>
        </is>
      </c>
      <c r="E789" t="inlineStr">
        <is>
          <t>SP</t>
        </is>
      </c>
      <c r="F789" t="n">
        <v>1382</v>
      </c>
      <c r="G789" t="n">
        <v>1382975</v>
      </c>
      <c r="H789" t="n">
        <v>10064571</v>
      </c>
      <c r="I789" t="inlineStr">
        <is>
          <t>Café en granos</t>
        </is>
      </c>
      <c r="J789">
        <f>SI.ERROR(BUSCARV(D789,TablaPaises,6,FALSO),"Sin dato")</f>
        <v/>
      </c>
      <c r="K789">
        <f>SI.ERROR(BUSCARV(C789,TablaProductos,2,FALSO),"Sin dato")</f>
        <v/>
      </c>
      <c r="L789">
        <f>SI(H789&gt;=1000000,"Alto",SI(H789&gt;=100000,"Medio","Bajo"))</f>
        <v/>
      </c>
      <c r="M789">
        <f>SI.ERROR(BUSCARV(E789,TablaEstados,3,FALSO),"Sin dato")</f>
        <v/>
      </c>
      <c r="N789">
        <f>SI.ERROR(BUSCARV(E789,TablaEstados,4,FALSO),"Sin dato")</f>
        <v/>
      </c>
    </row>
    <row r="790">
      <c r="A790" t="inlineStr">
        <is>
          <t>2025</t>
        </is>
      </c>
      <c r="B790" t="inlineStr">
        <is>
          <t>05</t>
        </is>
      </c>
      <c r="C790" t="inlineStr">
        <is>
          <t>12019000</t>
        </is>
      </c>
      <c r="D790" t="inlineStr">
        <is>
          <t>160</t>
        </is>
      </c>
      <c r="E790" t="inlineStr">
        <is>
          <t>TO</t>
        </is>
      </c>
      <c r="F790" t="n">
        <v>12591</v>
      </c>
      <c r="G790" t="n">
        <v>12590928</v>
      </c>
      <c r="H790" t="n">
        <v>4951314</v>
      </c>
      <c r="I790" t="inlineStr">
        <is>
          <t>Soja</t>
        </is>
      </c>
      <c r="J790">
        <f>SI.ERROR(BUSCARV(D790,TablaPaises,6,FALSO),"Sin dato")</f>
        <v/>
      </c>
      <c r="K790">
        <f>SI.ERROR(BUSCARV(C790,TablaProductos,2,FALSO),"Sin dato")</f>
        <v/>
      </c>
      <c r="L790">
        <f>SI(H790&gt;=1000000,"Alto",SI(H790&gt;=100000,"Medio","Bajo"))</f>
        <v/>
      </c>
      <c r="M790">
        <f>SI.ERROR(BUSCARV(E790,TablaEstados,3,FALSO),"Sin dato")</f>
        <v/>
      </c>
      <c r="N790">
        <f>SI.ERROR(BUSCARV(E790,TablaEstados,4,FALSO),"Sin dato")</f>
        <v/>
      </c>
    </row>
    <row r="791">
      <c r="A791" t="inlineStr">
        <is>
          <t>2025</t>
        </is>
      </c>
      <c r="B791" t="inlineStr">
        <is>
          <t>12</t>
        </is>
      </c>
      <c r="C791" t="inlineStr">
        <is>
          <t>09011190</t>
        </is>
      </c>
      <c r="D791" t="inlineStr">
        <is>
          <t>580</t>
        </is>
      </c>
      <c r="E791" t="inlineStr">
        <is>
          <t>SC</t>
        </is>
      </c>
      <c r="F791" t="n">
        <v>2</v>
      </c>
      <c r="G791" t="n">
        <v>2</v>
      </c>
      <c r="H791" t="n">
        <v>19</v>
      </c>
      <c r="I791" t="inlineStr">
        <is>
          <t>Café en granos</t>
        </is>
      </c>
      <c r="J791">
        <f>SI.ERROR(BUSCARV(D791,TablaPaises,6,FALSO),"Sin dato")</f>
        <v/>
      </c>
      <c r="K791">
        <f>SI.ERROR(BUSCARV(C791,TablaProductos,2,FALSO),"Sin dato")</f>
        <v/>
      </c>
      <c r="L791">
        <f>SI(H791&gt;=1000000,"Alto",SI(H791&gt;=100000,"Medio","Bajo"))</f>
        <v/>
      </c>
      <c r="M791">
        <f>SI.ERROR(BUSCARV(E791,TablaEstados,3,FALSO),"Sin dato")</f>
        <v/>
      </c>
      <c r="N791">
        <f>SI.ERROR(BUSCARV(E791,TablaEstados,4,FALSO),"Sin dato")</f>
        <v/>
      </c>
    </row>
    <row r="792">
      <c r="A792" t="inlineStr">
        <is>
          <t>2025</t>
        </is>
      </c>
      <c r="B792" t="inlineStr">
        <is>
          <t>10</t>
        </is>
      </c>
      <c r="C792" t="inlineStr">
        <is>
          <t>09011200</t>
        </is>
      </c>
      <c r="D792" t="inlineStr">
        <is>
          <t>476</t>
        </is>
      </c>
      <c r="E792" t="inlineStr">
        <is>
          <t>PR</t>
        </is>
      </c>
      <c r="F792" t="n">
        <v>7</v>
      </c>
      <c r="G792" t="n">
        <v>7</v>
      </c>
      <c r="H792" t="n">
        <v>425</v>
      </c>
      <c r="I792" t="inlineStr">
        <is>
          <t>Café en granos</t>
        </is>
      </c>
      <c r="J792">
        <f>SI.ERROR(BUSCARV(D792,TablaPaises,6,FALSO),"Sin dato")</f>
        <v/>
      </c>
      <c r="K792">
        <f>SI.ERROR(BUSCARV(C792,TablaProductos,2,FALSO),"Sin dato")</f>
        <v/>
      </c>
      <c r="L792">
        <f>SI(H792&gt;=1000000,"Alto",SI(H792&gt;=100000,"Medio","Bajo"))</f>
        <v/>
      </c>
      <c r="M792">
        <f>SI.ERROR(BUSCARV(E792,TablaEstados,3,FALSO),"Sin dato")</f>
        <v/>
      </c>
      <c r="N792">
        <f>SI.ERROR(BUSCARV(E792,TablaEstados,4,FALSO),"Sin dato")</f>
        <v/>
      </c>
    </row>
    <row r="793">
      <c r="A793" t="inlineStr">
        <is>
          <t>2025</t>
        </is>
      </c>
      <c r="B793" t="inlineStr">
        <is>
          <t>07</t>
        </is>
      </c>
      <c r="C793" t="inlineStr">
        <is>
          <t>52010020</t>
        </is>
      </c>
      <c r="D793" t="inlineStr">
        <is>
          <t>455</t>
        </is>
      </c>
      <c r="E793" t="inlineStr">
        <is>
          <t>MT</t>
        </is>
      </c>
      <c r="F793" t="n">
        <v>5699</v>
      </c>
      <c r="G793" t="n">
        <v>5698615</v>
      </c>
      <c r="H793" t="n">
        <v>9590428</v>
      </c>
      <c r="I793" t="inlineStr">
        <is>
          <t>Algodón</t>
        </is>
      </c>
      <c r="J793">
        <f>SI.ERROR(BUSCARV(D793,TablaPaises,6,FALSO),"Sin dato")</f>
        <v/>
      </c>
      <c r="K793">
        <f>SI.ERROR(BUSCARV(C793,TablaProductos,2,FALSO),"Sin dato")</f>
        <v/>
      </c>
      <c r="L793">
        <f>SI(H793&gt;=1000000,"Alto",SI(H793&gt;=100000,"Medio","Bajo"))</f>
        <v/>
      </c>
      <c r="M793">
        <f>SI.ERROR(BUSCARV(E793,TablaEstados,3,FALSO),"Sin dato")</f>
        <v/>
      </c>
      <c r="N793">
        <f>SI.ERROR(BUSCARV(E793,TablaEstados,4,FALSO),"Sin dato")</f>
        <v/>
      </c>
    </row>
    <row r="794">
      <c r="A794" t="inlineStr">
        <is>
          <t>2025</t>
        </is>
      </c>
      <c r="B794" t="inlineStr">
        <is>
          <t>08</t>
        </is>
      </c>
      <c r="C794" t="inlineStr">
        <is>
          <t>09011110</t>
        </is>
      </c>
      <c r="D794" t="inlineStr">
        <is>
          <t>249</t>
        </is>
      </c>
      <c r="E794" t="inlineStr">
        <is>
          <t>PR</t>
        </is>
      </c>
      <c r="F794" t="n">
        <v>135</v>
      </c>
      <c r="G794" t="n">
        <v>135975</v>
      </c>
      <c r="H794" t="n">
        <v>1069849</v>
      </c>
      <c r="I794" t="inlineStr">
        <is>
          <t>Café en granos</t>
        </is>
      </c>
      <c r="J794">
        <f>SI.ERROR(BUSCARV(D794,TablaPaises,6,FALSO),"Sin dato")</f>
        <v/>
      </c>
      <c r="K794">
        <f>SI.ERROR(BUSCARV(C794,TablaProductos,2,FALSO),"Sin dato")</f>
        <v/>
      </c>
      <c r="L794">
        <f>SI(H794&gt;=1000000,"Alto",SI(H794&gt;=100000,"Medio","Bajo"))</f>
        <v/>
      </c>
      <c r="M794">
        <f>SI.ERROR(BUSCARV(E794,TablaEstados,3,FALSO),"Sin dato")</f>
        <v/>
      </c>
      <c r="N794">
        <f>SI.ERROR(BUSCARV(E794,TablaEstados,4,FALSO),"Sin dato")</f>
        <v/>
      </c>
    </row>
    <row r="795">
      <c r="A795" t="inlineStr">
        <is>
          <t>2025</t>
        </is>
      </c>
      <c r="B795" t="inlineStr">
        <is>
          <t>08</t>
        </is>
      </c>
      <c r="C795" t="inlineStr">
        <is>
          <t>10059010</t>
        </is>
      </c>
      <c r="D795" t="inlineStr">
        <is>
          <t>245</t>
        </is>
      </c>
      <c r="E795" t="inlineStr">
        <is>
          <t>MT</t>
        </is>
      </c>
      <c r="F795" t="n">
        <v>58510180</v>
      </c>
      <c r="G795" t="n">
        <v>58510180</v>
      </c>
      <c r="H795" t="n">
        <v>11042609</v>
      </c>
      <c r="I795" t="inlineStr">
        <is>
          <t>Milho</t>
        </is>
      </c>
      <c r="J795">
        <f>SI.ERROR(BUSCARV(D795,TablaPaises,6,FALSO),"Sin dato")</f>
        <v/>
      </c>
      <c r="K795">
        <f>SI.ERROR(BUSCARV(C795,TablaProductos,2,FALSO),"Sin dato")</f>
        <v/>
      </c>
      <c r="L795">
        <f>SI(H795&gt;=1000000,"Alto",SI(H795&gt;=100000,"Medio","Bajo"))</f>
        <v/>
      </c>
      <c r="M795">
        <f>SI.ERROR(BUSCARV(E795,TablaEstados,3,FALSO),"Sin dato")</f>
        <v/>
      </c>
      <c r="N795">
        <f>SI.ERROR(BUSCARV(E795,TablaEstados,4,FALSO),"Sin dato")</f>
        <v/>
      </c>
    </row>
    <row r="796">
      <c r="A796" t="inlineStr">
        <is>
          <t>2025</t>
        </is>
      </c>
      <c r="B796" t="inlineStr">
        <is>
          <t>10</t>
        </is>
      </c>
      <c r="C796" t="inlineStr">
        <is>
          <t>09011110</t>
        </is>
      </c>
      <c r="D796" t="inlineStr">
        <is>
          <t>160</t>
        </is>
      </c>
      <c r="E796" t="inlineStr">
        <is>
          <t>MG</t>
        </is>
      </c>
      <c r="F796" t="n">
        <v>9917</v>
      </c>
      <c r="G796" t="n">
        <v>9922555</v>
      </c>
      <c r="H796" t="n">
        <v>69936800</v>
      </c>
      <c r="I796" t="inlineStr">
        <is>
          <t>Café en granos</t>
        </is>
      </c>
      <c r="J796">
        <f>SI.ERROR(BUSCARV(D796,TablaPaises,6,FALSO),"Sin dato")</f>
        <v/>
      </c>
      <c r="K796">
        <f>SI.ERROR(BUSCARV(C796,TablaProductos,2,FALSO),"Sin dato")</f>
        <v/>
      </c>
      <c r="L796">
        <f>SI(H796&gt;=1000000,"Alto",SI(H796&gt;=100000,"Medio","Bajo"))</f>
        <v/>
      </c>
      <c r="M796">
        <f>SI.ERROR(BUSCARV(E796,TablaEstados,3,FALSO),"Sin dato")</f>
        <v/>
      </c>
      <c r="N796">
        <f>SI.ERROR(BUSCARV(E796,TablaEstados,4,FALSO),"Sin dato")</f>
        <v/>
      </c>
    </row>
    <row r="797">
      <c r="A797" t="inlineStr">
        <is>
          <t>2025</t>
        </is>
      </c>
      <c r="B797" t="inlineStr">
        <is>
          <t>01</t>
        </is>
      </c>
      <c r="C797" t="inlineStr">
        <is>
          <t>52010020</t>
        </is>
      </c>
      <c r="D797" t="inlineStr">
        <is>
          <t>160</t>
        </is>
      </c>
      <c r="E797" t="inlineStr">
        <is>
          <t>RO</t>
        </is>
      </c>
      <c r="F797" t="n">
        <v>684</v>
      </c>
      <c r="G797" t="n">
        <v>683608</v>
      </c>
      <c r="H797" t="n">
        <v>1332183</v>
      </c>
      <c r="I797" t="inlineStr">
        <is>
          <t>Algodón</t>
        </is>
      </c>
      <c r="J797">
        <f>SI.ERROR(BUSCARV(D797,TablaPaises,6,FALSO),"Sin dato")</f>
        <v/>
      </c>
      <c r="K797">
        <f>SI.ERROR(BUSCARV(C797,TablaProductos,2,FALSO),"Sin dato")</f>
        <v/>
      </c>
      <c r="L797">
        <f>SI(H797&gt;=1000000,"Alto",SI(H797&gt;=100000,"Medio","Bajo"))</f>
        <v/>
      </c>
      <c r="M797">
        <f>SI.ERROR(BUSCARV(E797,TablaEstados,3,FALSO),"Sin dato")</f>
        <v/>
      </c>
      <c r="N797">
        <f>SI.ERROR(BUSCARV(E797,TablaEstados,4,FALSO),"Sin dato")</f>
        <v/>
      </c>
    </row>
    <row r="798">
      <c r="A798" t="inlineStr">
        <is>
          <t>2025</t>
        </is>
      </c>
      <c r="B798" t="inlineStr">
        <is>
          <t>02</t>
        </is>
      </c>
      <c r="C798" t="inlineStr">
        <is>
          <t>12019000</t>
        </is>
      </c>
      <c r="D798" t="inlineStr">
        <is>
          <t>245</t>
        </is>
      </c>
      <c r="E798" t="inlineStr">
        <is>
          <t>RO</t>
        </is>
      </c>
      <c r="F798" t="n">
        <v>30759</v>
      </c>
      <c r="G798" t="n">
        <v>30758960</v>
      </c>
      <c r="H798" t="n">
        <v>11650104</v>
      </c>
      <c r="I798" t="inlineStr">
        <is>
          <t>Soja</t>
        </is>
      </c>
      <c r="J798">
        <f>SI.ERROR(BUSCARV(D798,TablaPaises,6,FALSO),"Sin dato")</f>
        <v/>
      </c>
      <c r="K798">
        <f>SI.ERROR(BUSCARV(C798,TablaProductos,2,FALSO),"Sin dato")</f>
        <v/>
      </c>
      <c r="L798">
        <f>SI(H798&gt;=1000000,"Alto",SI(H798&gt;=100000,"Medio","Bajo"))</f>
        <v/>
      </c>
      <c r="M798">
        <f>SI.ERROR(BUSCARV(E798,TablaEstados,3,FALSO),"Sin dato")</f>
        <v/>
      </c>
      <c r="N798">
        <f>SI.ERROR(BUSCARV(E798,TablaEstados,4,FALSO),"Sin dato")</f>
        <v/>
      </c>
    </row>
    <row r="799">
      <c r="A799" t="inlineStr">
        <is>
          <t>2025</t>
        </is>
      </c>
      <c r="B799" t="inlineStr">
        <is>
          <t>04</t>
        </is>
      </c>
      <c r="C799" t="inlineStr">
        <is>
          <t>09011110</t>
        </is>
      </c>
      <c r="D799" t="inlineStr">
        <is>
          <t>069</t>
        </is>
      </c>
      <c r="E799" t="inlineStr">
        <is>
          <t>MG</t>
        </is>
      </c>
      <c r="F799" t="n">
        <v>1739</v>
      </c>
      <c r="G799" t="n">
        <v>1743610</v>
      </c>
      <c r="H799" t="n">
        <v>13343769</v>
      </c>
      <c r="I799" t="inlineStr">
        <is>
          <t>Café en granos</t>
        </is>
      </c>
      <c r="J799">
        <f>SI.ERROR(BUSCARV(D799,TablaPaises,6,FALSO),"Sin dato")</f>
        <v/>
      </c>
      <c r="K799">
        <f>SI.ERROR(BUSCARV(C799,TablaProductos,2,FALSO),"Sin dato")</f>
        <v/>
      </c>
      <c r="L799">
        <f>SI(H799&gt;=1000000,"Alto",SI(H799&gt;=100000,"Medio","Bajo"))</f>
        <v/>
      </c>
      <c r="M799">
        <f>SI.ERROR(BUSCARV(E799,TablaEstados,3,FALSO),"Sin dato")</f>
        <v/>
      </c>
      <c r="N799">
        <f>SI.ERROR(BUSCARV(E799,TablaEstados,4,FALSO),"Sin dato")</f>
        <v/>
      </c>
    </row>
    <row r="800">
      <c r="A800" t="inlineStr">
        <is>
          <t>2025</t>
        </is>
      </c>
      <c r="B800" t="inlineStr">
        <is>
          <t>10</t>
        </is>
      </c>
      <c r="C800" t="inlineStr">
        <is>
          <t>09011110</t>
        </is>
      </c>
      <c r="D800" t="inlineStr">
        <is>
          <t>059</t>
        </is>
      </c>
      <c r="E800" t="inlineStr">
        <is>
          <t>MG</t>
        </is>
      </c>
      <c r="F800" t="n">
        <v>200</v>
      </c>
      <c r="G800" t="n">
        <v>200000</v>
      </c>
      <c r="H800" t="n">
        <v>866000</v>
      </c>
      <c r="I800" t="inlineStr">
        <is>
          <t>Café en granos</t>
        </is>
      </c>
      <c r="J800">
        <f>SI.ERROR(BUSCARV(D800,TablaPaises,6,FALSO),"Sin dato")</f>
        <v/>
      </c>
      <c r="K800">
        <f>SI.ERROR(BUSCARV(C800,TablaProductos,2,FALSO),"Sin dato")</f>
        <v/>
      </c>
      <c r="L800">
        <f>SI(H800&gt;=1000000,"Alto",SI(H800&gt;=100000,"Medio","Bajo"))</f>
        <v/>
      </c>
      <c r="M800">
        <f>SI.ERROR(BUSCARV(E800,TablaEstados,3,FALSO),"Sin dato")</f>
        <v/>
      </c>
      <c r="N800">
        <f>SI.ERROR(BUSCARV(E800,TablaEstados,4,FALSO),"Sin dato")</f>
        <v/>
      </c>
    </row>
    <row r="801">
      <c r="A801" t="inlineStr">
        <is>
          <t>2025</t>
        </is>
      </c>
      <c r="B801" t="inlineStr">
        <is>
          <t>11</t>
        </is>
      </c>
      <c r="C801" t="inlineStr">
        <is>
          <t>10059010</t>
        </is>
      </c>
      <c r="D801" t="inlineStr">
        <is>
          <t>240</t>
        </is>
      </c>
      <c r="E801" t="inlineStr">
        <is>
          <t>MS</t>
        </is>
      </c>
      <c r="F801" t="n">
        <v>17300000</v>
      </c>
      <c r="G801" t="n">
        <v>17300000</v>
      </c>
      <c r="H801" t="n">
        <v>3467816</v>
      </c>
      <c r="I801" t="inlineStr">
        <is>
          <t>Milho</t>
        </is>
      </c>
      <c r="J801">
        <f>SI.ERROR(BUSCARV(D801,TablaPaises,6,FALSO),"Sin dato")</f>
        <v/>
      </c>
      <c r="K801">
        <f>SI.ERROR(BUSCARV(C801,TablaProductos,2,FALSO),"Sin dato")</f>
        <v/>
      </c>
      <c r="L801">
        <f>SI(H801&gt;=1000000,"Alto",SI(H801&gt;=100000,"Medio","Bajo"))</f>
        <v/>
      </c>
      <c r="M801">
        <f>SI.ERROR(BUSCARV(E801,TablaEstados,3,FALSO),"Sin dato")</f>
        <v/>
      </c>
      <c r="N801">
        <f>SI.ERROR(BUSCARV(E801,TablaEstados,4,FALSO),"Sin dato")</f>
        <v/>
      </c>
    </row>
    <row r="802">
      <c r="A802" t="inlineStr">
        <is>
          <t>2025</t>
        </is>
      </c>
      <c r="B802" t="inlineStr">
        <is>
          <t>10</t>
        </is>
      </c>
      <c r="C802" t="inlineStr">
        <is>
          <t>09011190</t>
        </is>
      </c>
      <c r="D802" t="inlineStr">
        <is>
          <t>434</t>
        </is>
      </c>
      <c r="E802" t="inlineStr">
        <is>
          <t>SP</t>
        </is>
      </c>
      <c r="F802" t="n">
        <v>18</v>
      </c>
      <c r="G802" t="n">
        <v>18</v>
      </c>
      <c r="H802" t="n">
        <v>477</v>
      </c>
      <c r="I802" t="inlineStr">
        <is>
          <t>Café en granos</t>
        </is>
      </c>
      <c r="J802">
        <f>SI.ERROR(BUSCARV(D802,TablaPaises,6,FALSO),"Sin dato")</f>
        <v/>
      </c>
      <c r="K802">
        <f>SI.ERROR(BUSCARV(C802,TablaProductos,2,FALSO),"Sin dato")</f>
        <v/>
      </c>
      <c r="L802">
        <f>SI(H802&gt;=1000000,"Alto",SI(H802&gt;=100000,"Medio","Bajo"))</f>
        <v/>
      </c>
      <c r="M802">
        <f>SI.ERROR(BUSCARV(E802,TablaEstados,3,FALSO),"Sin dato")</f>
        <v/>
      </c>
      <c r="N802">
        <f>SI.ERROR(BUSCARV(E802,TablaEstados,4,FALSO),"Sin dato")</f>
        <v/>
      </c>
    </row>
    <row r="803">
      <c r="A803" t="inlineStr">
        <is>
          <t>2025</t>
        </is>
      </c>
      <c r="B803" t="inlineStr">
        <is>
          <t>01</t>
        </is>
      </c>
      <c r="C803" t="inlineStr">
        <is>
          <t>52010020</t>
        </is>
      </c>
      <c r="D803" t="inlineStr">
        <is>
          <t>365</t>
        </is>
      </c>
      <c r="E803" t="inlineStr">
        <is>
          <t>MS</t>
        </is>
      </c>
      <c r="F803" t="n">
        <v>351</v>
      </c>
      <c r="G803" t="n">
        <v>351290</v>
      </c>
      <c r="H803" t="n">
        <v>639801</v>
      </c>
      <c r="I803" t="inlineStr">
        <is>
          <t>Algodón</t>
        </is>
      </c>
      <c r="J803">
        <f>SI.ERROR(BUSCARV(D803,TablaPaises,6,FALSO),"Sin dato")</f>
        <v/>
      </c>
      <c r="K803">
        <f>SI.ERROR(BUSCARV(C803,TablaProductos,2,FALSO),"Sin dato")</f>
        <v/>
      </c>
      <c r="L803">
        <f>SI(H803&gt;=1000000,"Alto",SI(H803&gt;=100000,"Medio","Bajo"))</f>
        <v/>
      </c>
      <c r="M803">
        <f>SI.ERROR(BUSCARV(E803,TablaEstados,3,FALSO),"Sin dato")</f>
        <v/>
      </c>
      <c r="N803">
        <f>SI.ERROR(BUSCARV(E803,TablaEstados,4,FALSO),"Sin dato")</f>
        <v/>
      </c>
    </row>
    <row r="804">
      <c r="A804" t="inlineStr">
        <is>
          <t>2025</t>
        </is>
      </c>
      <c r="B804" t="inlineStr">
        <is>
          <t>09</t>
        </is>
      </c>
      <c r="C804" t="inlineStr">
        <is>
          <t>09011110</t>
        </is>
      </c>
      <c r="D804" t="inlineStr">
        <is>
          <t>538</t>
        </is>
      </c>
      <c r="E804" t="inlineStr">
        <is>
          <t>MG</t>
        </is>
      </c>
      <c r="F804" t="n">
        <v>814</v>
      </c>
      <c r="G804" t="n">
        <v>813525</v>
      </c>
      <c r="H804" t="n">
        <v>5585953</v>
      </c>
      <c r="I804" t="inlineStr">
        <is>
          <t>Café en granos</t>
        </is>
      </c>
      <c r="J804">
        <f>SI.ERROR(BUSCARV(D804,TablaPaises,6,FALSO),"Sin dato")</f>
        <v/>
      </c>
      <c r="K804">
        <f>SI.ERROR(BUSCARV(C804,TablaProductos,2,FALSO),"Sin dato")</f>
        <v/>
      </c>
      <c r="L804">
        <f>SI(H804&gt;=1000000,"Alto",SI(H804&gt;=100000,"Medio","Bajo"))</f>
        <v/>
      </c>
      <c r="M804">
        <f>SI.ERROR(BUSCARV(E804,TablaEstados,3,FALSO),"Sin dato")</f>
        <v/>
      </c>
      <c r="N804">
        <f>SI.ERROR(BUSCARV(E804,TablaEstados,4,FALSO),"Sin dato")</f>
        <v/>
      </c>
    </row>
    <row r="805">
      <c r="A805" t="inlineStr">
        <is>
          <t>2025</t>
        </is>
      </c>
      <c r="B805" t="inlineStr">
        <is>
          <t>11</t>
        </is>
      </c>
      <c r="C805" t="inlineStr">
        <is>
          <t>10059010</t>
        </is>
      </c>
      <c r="D805" t="inlineStr">
        <is>
          <t>372</t>
        </is>
      </c>
      <c r="E805" t="inlineStr">
        <is>
          <t>MG</t>
        </is>
      </c>
      <c r="F805" t="n">
        <v>1139591</v>
      </c>
      <c r="G805" t="n">
        <v>1139591</v>
      </c>
      <c r="H805" t="n">
        <v>240266</v>
      </c>
      <c r="I805" t="inlineStr">
        <is>
          <t>Milho</t>
        </is>
      </c>
      <c r="J805">
        <f>SI.ERROR(BUSCARV(D805,TablaPaises,6,FALSO),"Sin dato")</f>
        <v/>
      </c>
      <c r="K805">
        <f>SI.ERROR(BUSCARV(C805,TablaProductos,2,FALSO),"Sin dato")</f>
        <v/>
      </c>
      <c r="L805">
        <f>SI(H805&gt;=1000000,"Alto",SI(H805&gt;=100000,"Medio","Bajo"))</f>
        <v/>
      </c>
      <c r="M805">
        <f>SI.ERROR(BUSCARV(E805,TablaEstados,3,FALSO),"Sin dato")</f>
        <v/>
      </c>
      <c r="N805">
        <f>SI.ERROR(BUSCARV(E805,TablaEstados,4,FALSO),"Sin dato")</f>
        <v/>
      </c>
    </row>
    <row r="806">
      <c r="A806" t="inlineStr">
        <is>
          <t>2025</t>
        </is>
      </c>
      <c r="B806" t="inlineStr">
        <is>
          <t>10</t>
        </is>
      </c>
      <c r="C806" t="inlineStr">
        <is>
          <t>09011110</t>
        </is>
      </c>
      <c r="D806" t="inlineStr">
        <is>
          <t>158</t>
        </is>
      </c>
      <c r="E806" t="inlineStr">
        <is>
          <t>PR</t>
        </is>
      </c>
      <c r="F806" t="n">
        <v>52</v>
      </c>
      <c r="G806" t="n">
        <v>51656</v>
      </c>
      <c r="H806" t="n">
        <v>325873</v>
      </c>
      <c r="I806" t="inlineStr">
        <is>
          <t>Café en granos</t>
        </is>
      </c>
      <c r="J806">
        <f>SI.ERROR(BUSCARV(D806,TablaPaises,6,FALSO),"Sin dato")</f>
        <v/>
      </c>
      <c r="K806">
        <f>SI.ERROR(BUSCARV(C806,TablaProductos,2,FALSO),"Sin dato")</f>
        <v/>
      </c>
      <c r="L806">
        <f>SI(H806&gt;=1000000,"Alto",SI(H806&gt;=100000,"Medio","Bajo"))</f>
        <v/>
      </c>
      <c r="M806">
        <f>SI.ERROR(BUSCARV(E806,TablaEstados,3,FALSO),"Sin dato")</f>
        <v/>
      </c>
      <c r="N806">
        <f>SI.ERROR(BUSCARV(E806,TablaEstados,4,FALSO),"Sin dato")</f>
        <v/>
      </c>
    </row>
    <row r="807">
      <c r="A807" t="inlineStr">
        <is>
          <t>2025</t>
        </is>
      </c>
      <c r="B807" t="inlineStr">
        <is>
          <t>10</t>
        </is>
      </c>
      <c r="C807" t="inlineStr">
        <is>
          <t>10051000</t>
        </is>
      </c>
      <c r="D807" t="inlineStr">
        <is>
          <t>249</t>
        </is>
      </c>
      <c r="E807" t="inlineStr">
        <is>
          <t>MG</t>
        </is>
      </c>
      <c r="F807" t="n">
        <v>50</v>
      </c>
      <c r="G807" t="n">
        <v>50</v>
      </c>
      <c r="H807" t="n">
        <v>250</v>
      </c>
      <c r="I807" t="inlineStr">
        <is>
          <t>Milho</t>
        </is>
      </c>
      <c r="J807">
        <f>SI.ERROR(BUSCARV(D807,TablaPaises,6,FALSO),"Sin dato")</f>
        <v/>
      </c>
      <c r="K807">
        <f>SI.ERROR(BUSCARV(C807,TablaProductos,2,FALSO),"Sin dato")</f>
        <v/>
      </c>
      <c r="L807">
        <f>SI(H807&gt;=1000000,"Alto",SI(H807&gt;=100000,"Medio","Bajo"))</f>
        <v/>
      </c>
      <c r="M807">
        <f>SI.ERROR(BUSCARV(E807,TablaEstados,3,FALSO),"Sin dato")</f>
        <v/>
      </c>
      <c r="N807">
        <f>SI.ERROR(BUSCARV(E807,TablaEstados,4,FALSO),"Sin dato")</f>
        <v/>
      </c>
    </row>
    <row r="808">
      <c r="A808" t="inlineStr">
        <is>
          <t>2025</t>
        </is>
      </c>
      <c r="B808" t="inlineStr">
        <is>
          <t>02</t>
        </is>
      </c>
      <c r="C808" t="inlineStr">
        <is>
          <t>09011110</t>
        </is>
      </c>
      <c r="D808" t="inlineStr">
        <is>
          <t>249</t>
        </is>
      </c>
      <c r="E808" t="inlineStr">
        <is>
          <t>GO</t>
        </is>
      </c>
      <c r="F808" t="n">
        <v>159</v>
      </c>
      <c r="G808" t="n">
        <v>159294</v>
      </c>
      <c r="H808" t="n">
        <v>1224205</v>
      </c>
      <c r="I808" t="inlineStr">
        <is>
          <t>Café en granos</t>
        </is>
      </c>
      <c r="J808">
        <f>SI.ERROR(BUSCARV(D808,TablaPaises,6,FALSO),"Sin dato")</f>
        <v/>
      </c>
      <c r="K808">
        <f>SI.ERROR(BUSCARV(C808,TablaProductos,2,FALSO),"Sin dato")</f>
        <v/>
      </c>
      <c r="L808">
        <f>SI(H808&gt;=1000000,"Alto",SI(H808&gt;=100000,"Medio","Bajo"))</f>
        <v/>
      </c>
      <c r="M808">
        <f>SI.ERROR(BUSCARV(E808,TablaEstados,3,FALSO),"Sin dato")</f>
        <v/>
      </c>
      <c r="N808">
        <f>SI.ERROR(BUSCARV(E808,TablaEstados,4,FALSO),"Sin dato")</f>
        <v/>
      </c>
    </row>
    <row r="809">
      <c r="A809" t="inlineStr">
        <is>
          <t>2025</t>
        </is>
      </c>
      <c r="B809" t="inlineStr">
        <is>
          <t>10</t>
        </is>
      </c>
      <c r="C809" t="inlineStr">
        <is>
          <t>10059010</t>
        </is>
      </c>
      <c r="D809" t="inlineStr">
        <is>
          <t>160</t>
        </is>
      </c>
      <c r="E809" t="inlineStr">
        <is>
          <t>PR</t>
        </is>
      </c>
      <c r="F809" t="n">
        <v>81585245</v>
      </c>
      <c r="G809" t="n">
        <v>81585245</v>
      </c>
      <c r="H809" t="n">
        <v>16200187</v>
      </c>
      <c r="I809" t="inlineStr">
        <is>
          <t>Milho</t>
        </is>
      </c>
      <c r="J809">
        <f>SI.ERROR(BUSCARV(D809,TablaPaises,6,FALSO),"Sin dato")</f>
        <v/>
      </c>
      <c r="K809">
        <f>SI.ERROR(BUSCARV(C809,TablaProductos,2,FALSO),"Sin dato")</f>
        <v/>
      </c>
      <c r="L809">
        <f>SI(H809&gt;=1000000,"Alto",SI(H809&gt;=100000,"Medio","Bajo"))</f>
        <v/>
      </c>
      <c r="M809">
        <f>SI.ERROR(BUSCARV(E809,TablaEstados,3,FALSO),"Sin dato")</f>
        <v/>
      </c>
      <c r="N809">
        <f>SI.ERROR(BUSCARV(E809,TablaEstados,4,FALSO),"Sin dato")</f>
        <v/>
      </c>
    </row>
    <row r="810">
      <c r="A810" t="inlineStr">
        <is>
          <t>2025</t>
        </is>
      </c>
      <c r="B810" t="inlineStr">
        <is>
          <t>12</t>
        </is>
      </c>
      <c r="C810" t="inlineStr">
        <is>
          <t>12019000</t>
        </is>
      </c>
      <c r="D810" t="inlineStr">
        <is>
          <t>576</t>
        </is>
      </c>
      <c r="E810" t="inlineStr">
        <is>
          <t>MS</t>
        </is>
      </c>
      <c r="F810" t="n">
        <v>18510</v>
      </c>
      <c r="G810" t="n">
        <v>18509550</v>
      </c>
      <c r="H810" t="n">
        <v>8686893</v>
      </c>
      <c r="I810" t="inlineStr">
        <is>
          <t>Soja</t>
        </is>
      </c>
      <c r="J810">
        <f>SI.ERROR(BUSCARV(D810,TablaPaises,6,FALSO),"Sin dato")</f>
        <v/>
      </c>
      <c r="K810">
        <f>SI.ERROR(BUSCARV(C810,TablaProductos,2,FALSO),"Sin dato")</f>
        <v/>
      </c>
      <c r="L810">
        <f>SI(H810&gt;=1000000,"Alto",SI(H810&gt;=100000,"Medio","Bajo"))</f>
        <v/>
      </c>
      <c r="M810">
        <f>SI.ERROR(BUSCARV(E810,TablaEstados,3,FALSO),"Sin dato")</f>
        <v/>
      </c>
      <c r="N810">
        <f>SI.ERROR(BUSCARV(E810,TablaEstados,4,FALSO),"Sin dato")</f>
        <v/>
      </c>
    </row>
    <row r="811">
      <c r="A811" t="inlineStr">
        <is>
          <t>2025</t>
        </is>
      </c>
      <c r="B811" t="inlineStr">
        <is>
          <t>04</t>
        </is>
      </c>
      <c r="C811" t="inlineStr">
        <is>
          <t>09011110</t>
        </is>
      </c>
      <c r="D811" t="inlineStr">
        <is>
          <t>845</t>
        </is>
      </c>
      <c r="E811" t="inlineStr">
        <is>
          <t>MG</t>
        </is>
      </c>
      <c r="F811" t="n">
        <v>124</v>
      </c>
      <c r="G811" t="n">
        <v>124080</v>
      </c>
      <c r="H811" t="n">
        <v>939334</v>
      </c>
      <c r="I811" t="inlineStr">
        <is>
          <t>Café en granos</t>
        </is>
      </c>
      <c r="J811">
        <f>SI.ERROR(BUSCARV(D811,TablaPaises,6,FALSO),"Sin dato")</f>
        <v/>
      </c>
      <c r="K811">
        <f>SI.ERROR(BUSCARV(C811,TablaProductos,2,FALSO),"Sin dato")</f>
        <v/>
      </c>
      <c r="L811">
        <f>SI(H811&gt;=1000000,"Alto",SI(H811&gt;=100000,"Medio","Bajo"))</f>
        <v/>
      </c>
      <c r="M811">
        <f>SI.ERROR(BUSCARV(E811,TablaEstados,3,FALSO),"Sin dato")</f>
        <v/>
      </c>
      <c r="N811">
        <f>SI.ERROR(BUSCARV(E811,TablaEstados,4,FALSO),"Sin dato")</f>
        <v/>
      </c>
    </row>
    <row r="812">
      <c r="A812" t="inlineStr">
        <is>
          <t>2025</t>
        </is>
      </c>
      <c r="B812" t="inlineStr">
        <is>
          <t>04</t>
        </is>
      </c>
      <c r="C812" t="inlineStr">
        <is>
          <t>10059010</t>
        </is>
      </c>
      <c r="D812" t="inlineStr">
        <is>
          <t>372</t>
        </is>
      </c>
      <c r="E812" t="inlineStr">
        <is>
          <t>MG</t>
        </is>
      </c>
      <c r="F812" t="n">
        <v>390</v>
      </c>
      <c r="G812" t="n">
        <v>390</v>
      </c>
      <c r="H812" t="n">
        <v>94</v>
      </c>
      <c r="I812" t="inlineStr">
        <is>
          <t>Milho</t>
        </is>
      </c>
      <c r="J812">
        <f>SI.ERROR(BUSCARV(D812,TablaPaises,6,FALSO),"Sin dato")</f>
        <v/>
      </c>
      <c r="K812">
        <f>SI.ERROR(BUSCARV(C812,TablaProductos,2,FALSO),"Sin dato")</f>
        <v/>
      </c>
      <c r="L812">
        <f>SI(H812&gt;=1000000,"Alto",SI(H812&gt;=100000,"Medio","Bajo"))</f>
        <v/>
      </c>
      <c r="M812">
        <f>SI.ERROR(BUSCARV(E812,TablaEstados,3,FALSO),"Sin dato")</f>
        <v/>
      </c>
      <c r="N812">
        <f>SI.ERROR(BUSCARV(E812,TablaEstados,4,FALSO),"Sin dato")</f>
        <v/>
      </c>
    </row>
    <row r="813">
      <c r="A813" t="inlineStr">
        <is>
          <t>2025</t>
        </is>
      </c>
      <c r="B813" t="inlineStr">
        <is>
          <t>09</t>
        </is>
      </c>
      <c r="C813" t="inlineStr">
        <is>
          <t>10059010</t>
        </is>
      </c>
      <c r="D813" t="inlineStr">
        <is>
          <t>357</t>
        </is>
      </c>
      <c r="E813" t="inlineStr">
        <is>
          <t>MT</t>
        </is>
      </c>
      <c r="F813" t="n">
        <v>72568499</v>
      </c>
      <c r="G813" t="n">
        <v>72568499</v>
      </c>
      <c r="H813" t="n">
        <v>14457581</v>
      </c>
      <c r="I813" t="inlineStr">
        <is>
          <t>Milho</t>
        </is>
      </c>
      <c r="J813">
        <f>SI.ERROR(BUSCARV(D813,TablaPaises,6,FALSO),"Sin dato")</f>
        <v/>
      </c>
      <c r="K813">
        <f>SI.ERROR(BUSCARV(C813,TablaProductos,2,FALSO),"Sin dato")</f>
        <v/>
      </c>
      <c r="L813">
        <f>SI(H813&gt;=1000000,"Alto",SI(H813&gt;=100000,"Medio","Bajo"))</f>
        <v/>
      </c>
      <c r="M813">
        <f>SI.ERROR(BUSCARV(E813,TablaEstados,3,FALSO),"Sin dato")</f>
        <v/>
      </c>
      <c r="N813">
        <f>SI.ERROR(BUSCARV(E813,TablaEstados,4,FALSO),"Sin dato")</f>
        <v/>
      </c>
    </row>
    <row r="814">
      <c r="A814" t="inlineStr">
        <is>
          <t>2025</t>
        </is>
      </c>
      <c r="B814" t="inlineStr">
        <is>
          <t>07</t>
        </is>
      </c>
      <c r="C814" t="inlineStr">
        <is>
          <t>10059010</t>
        </is>
      </c>
      <c r="D814" t="inlineStr">
        <is>
          <t>240</t>
        </is>
      </c>
      <c r="E814" t="inlineStr">
        <is>
          <t>MT</t>
        </is>
      </c>
      <c r="F814" t="n">
        <v>146783505</v>
      </c>
      <c r="G814" t="n">
        <v>146783505</v>
      </c>
      <c r="H814" t="n">
        <v>27659869</v>
      </c>
      <c r="I814" t="inlineStr">
        <is>
          <t>Milho</t>
        </is>
      </c>
      <c r="J814">
        <f>SI.ERROR(BUSCARV(D814,TablaPaises,6,FALSO),"Sin dato")</f>
        <v/>
      </c>
      <c r="K814">
        <f>SI.ERROR(BUSCARV(C814,TablaProductos,2,FALSO),"Sin dato")</f>
        <v/>
      </c>
      <c r="L814">
        <f>SI(H814&gt;=1000000,"Alto",SI(H814&gt;=100000,"Medio","Bajo"))</f>
        <v/>
      </c>
      <c r="M814">
        <f>SI.ERROR(BUSCARV(E814,TablaEstados,3,FALSO),"Sin dato")</f>
        <v/>
      </c>
      <c r="N814">
        <f>SI.ERROR(BUSCARV(E814,TablaEstados,4,FALSO),"Sin dato")</f>
        <v/>
      </c>
    </row>
    <row r="815">
      <c r="A815" t="inlineStr">
        <is>
          <t>2025</t>
        </is>
      </c>
      <c r="B815" t="inlineStr">
        <is>
          <t>01</t>
        </is>
      </c>
      <c r="C815" t="inlineStr">
        <is>
          <t>09011190</t>
        </is>
      </c>
      <c r="D815" t="inlineStr">
        <is>
          <t>580</t>
        </is>
      </c>
      <c r="E815" t="inlineStr">
        <is>
          <t>PR</t>
        </is>
      </c>
      <c r="F815" t="n">
        <v>3</v>
      </c>
      <c r="G815" t="n">
        <v>3</v>
      </c>
      <c r="H815" t="n">
        <v>102</v>
      </c>
      <c r="I815" t="inlineStr">
        <is>
          <t>Café en granos</t>
        </is>
      </c>
      <c r="J815">
        <f>SI.ERROR(BUSCARV(D815,TablaPaises,6,FALSO),"Sin dato")</f>
        <v/>
      </c>
      <c r="K815">
        <f>SI.ERROR(BUSCARV(C815,TablaProductos,2,FALSO),"Sin dato")</f>
        <v/>
      </c>
      <c r="L815">
        <f>SI(H815&gt;=1000000,"Alto",SI(H815&gt;=100000,"Medio","Bajo"))</f>
        <v/>
      </c>
      <c r="M815">
        <f>SI.ERROR(BUSCARV(E815,TablaEstados,3,FALSO),"Sin dato")</f>
        <v/>
      </c>
      <c r="N815">
        <f>SI.ERROR(BUSCARV(E815,TablaEstados,4,FALSO),"Sin dato")</f>
        <v/>
      </c>
    </row>
    <row r="816">
      <c r="A816" t="inlineStr">
        <is>
          <t>2025</t>
        </is>
      </c>
      <c r="B816" t="inlineStr">
        <is>
          <t>05</t>
        </is>
      </c>
      <c r="C816" t="inlineStr">
        <is>
          <t>12019000</t>
        </is>
      </c>
      <c r="D816" t="inlineStr">
        <is>
          <t>160</t>
        </is>
      </c>
      <c r="E816" t="inlineStr">
        <is>
          <t>TO</t>
        </is>
      </c>
      <c r="F816" t="n">
        <v>5883</v>
      </c>
      <c r="G816" t="n">
        <v>5883259</v>
      </c>
      <c r="H816" t="n">
        <v>2326424</v>
      </c>
      <c r="I816" t="inlineStr">
        <is>
          <t>Soja</t>
        </is>
      </c>
      <c r="J816">
        <f>SI.ERROR(BUSCARV(D816,TablaPaises,6,FALSO),"Sin dato")</f>
        <v/>
      </c>
      <c r="K816">
        <f>SI.ERROR(BUSCARV(C816,TablaProductos,2,FALSO),"Sin dato")</f>
        <v/>
      </c>
      <c r="L816">
        <f>SI(H816&gt;=1000000,"Alto",SI(H816&gt;=100000,"Medio","Bajo"))</f>
        <v/>
      </c>
      <c r="M816">
        <f>SI.ERROR(BUSCARV(E816,TablaEstados,3,FALSO),"Sin dato")</f>
        <v/>
      </c>
      <c r="N816">
        <f>SI.ERROR(BUSCARV(E816,TablaEstados,4,FALSO),"Sin dato")</f>
        <v/>
      </c>
    </row>
    <row r="817">
      <c r="A817" t="inlineStr">
        <is>
          <t>2025</t>
        </is>
      </c>
      <c r="B817" t="inlineStr">
        <is>
          <t>11</t>
        </is>
      </c>
      <c r="C817" t="inlineStr">
        <is>
          <t>09011110</t>
        </is>
      </c>
      <c r="D817" t="inlineStr">
        <is>
          <t>023</t>
        </is>
      </c>
      <c r="E817" t="inlineStr">
        <is>
          <t>BA</t>
        </is>
      </c>
      <c r="F817" t="n">
        <v>439</v>
      </c>
      <c r="G817" t="n">
        <v>439856</v>
      </c>
      <c r="H817" t="n">
        <v>3000936</v>
      </c>
      <c r="I817" t="inlineStr">
        <is>
          <t>Café en granos</t>
        </is>
      </c>
      <c r="J817">
        <f>SI.ERROR(BUSCARV(D817,TablaPaises,6,FALSO),"Sin dato")</f>
        <v/>
      </c>
      <c r="K817">
        <f>SI.ERROR(BUSCARV(C817,TablaProductos,2,FALSO),"Sin dato")</f>
        <v/>
      </c>
      <c r="L817">
        <f>SI(H817&gt;=1000000,"Alto",SI(H817&gt;=100000,"Medio","Bajo"))</f>
        <v/>
      </c>
      <c r="M817">
        <f>SI.ERROR(BUSCARV(E817,TablaEstados,3,FALSO),"Sin dato")</f>
        <v/>
      </c>
      <c r="N817">
        <f>SI.ERROR(BUSCARV(E817,TablaEstados,4,FALSO),"Sin dato")</f>
        <v/>
      </c>
    </row>
    <row r="818">
      <c r="A818" t="inlineStr">
        <is>
          <t>2025</t>
        </is>
      </c>
      <c r="B818" t="inlineStr">
        <is>
          <t>11</t>
        </is>
      </c>
      <c r="C818" t="inlineStr">
        <is>
          <t>12019000</t>
        </is>
      </c>
      <c r="D818" t="inlineStr">
        <is>
          <t>160</t>
        </is>
      </c>
      <c r="E818" t="inlineStr">
        <is>
          <t>TO</t>
        </is>
      </c>
      <c r="F818" t="n">
        <v>40885</v>
      </c>
      <c r="G818" t="n">
        <v>40882681</v>
      </c>
      <c r="H818" t="n">
        <v>17578831</v>
      </c>
      <c r="I818" t="inlineStr">
        <is>
          <t>Soja</t>
        </is>
      </c>
      <c r="J818">
        <f>SI.ERROR(BUSCARV(D818,TablaPaises,6,FALSO),"Sin dato")</f>
        <v/>
      </c>
      <c r="K818">
        <f>SI.ERROR(BUSCARV(C818,TablaProductos,2,FALSO),"Sin dato")</f>
        <v/>
      </c>
      <c r="L818">
        <f>SI(H818&gt;=1000000,"Alto",SI(H818&gt;=100000,"Medio","Bajo"))</f>
        <v/>
      </c>
      <c r="M818">
        <f>SI.ERROR(BUSCARV(E818,TablaEstados,3,FALSO),"Sin dato")</f>
        <v/>
      </c>
      <c r="N818">
        <f>SI.ERROR(BUSCARV(E818,TablaEstados,4,FALSO),"Sin dato")</f>
        <v/>
      </c>
    </row>
    <row r="819">
      <c r="A819" t="inlineStr">
        <is>
          <t>2025</t>
        </is>
      </c>
      <c r="B819" t="inlineStr">
        <is>
          <t>08</t>
        </is>
      </c>
      <c r="C819" t="inlineStr">
        <is>
          <t>10059010</t>
        </is>
      </c>
      <c r="D819" t="inlineStr">
        <is>
          <t>040</t>
        </is>
      </c>
      <c r="E819" t="inlineStr">
        <is>
          <t>MT</t>
        </is>
      </c>
      <c r="F819" t="n">
        <v>307000</v>
      </c>
      <c r="G819" t="n">
        <v>307000</v>
      </c>
      <c r="H819" t="n">
        <v>151058</v>
      </c>
      <c r="I819" t="inlineStr">
        <is>
          <t>Milho</t>
        </is>
      </c>
      <c r="J819">
        <f>SI.ERROR(BUSCARV(D819,TablaPaises,6,FALSO),"Sin dato")</f>
        <v/>
      </c>
      <c r="K819">
        <f>SI.ERROR(BUSCARV(C819,TablaProductos,2,FALSO),"Sin dato")</f>
        <v/>
      </c>
      <c r="L819">
        <f>SI(H819&gt;=1000000,"Alto",SI(H819&gt;=100000,"Medio","Bajo"))</f>
        <v/>
      </c>
      <c r="M819">
        <f>SI.ERROR(BUSCARV(E819,TablaEstados,3,FALSO),"Sin dato")</f>
        <v/>
      </c>
      <c r="N819">
        <f>SI.ERROR(BUSCARV(E819,TablaEstados,4,FALSO),"Sin dato")</f>
        <v/>
      </c>
    </row>
    <row r="820">
      <c r="A820" t="inlineStr">
        <is>
          <t>2025</t>
        </is>
      </c>
      <c r="B820" t="inlineStr">
        <is>
          <t>12</t>
        </is>
      </c>
      <c r="C820" t="inlineStr">
        <is>
          <t>09011110</t>
        </is>
      </c>
      <c r="D820" t="inlineStr">
        <is>
          <t>474</t>
        </is>
      </c>
      <c r="E820" t="inlineStr">
        <is>
          <t>ES</t>
        </is>
      </c>
      <c r="F820" t="n">
        <v>27</v>
      </c>
      <c r="G820" t="n">
        <v>27000</v>
      </c>
      <c r="H820" t="n">
        <v>137050</v>
      </c>
      <c r="I820" t="inlineStr">
        <is>
          <t>Café en granos</t>
        </is>
      </c>
      <c r="J820">
        <f>SI.ERROR(BUSCARV(D820,TablaPaises,6,FALSO),"Sin dato")</f>
        <v/>
      </c>
      <c r="K820">
        <f>SI.ERROR(BUSCARV(C820,TablaProductos,2,FALSO),"Sin dato")</f>
        <v/>
      </c>
      <c r="L820">
        <f>SI(H820&gt;=1000000,"Alto",SI(H820&gt;=100000,"Medio","Bajo"))</f>
        <v/>
      </c>
      <c r="M820">
        <f>SI.ERROR(BUSCARV(E820,TablaEstados,3,FALSO),"Sin dato")</f>
        <v/>
      </c>
      <c r="N820">
        <f>SI.ERROR(BUSCARV(E820,TablaEstados,4,FALSO),"Sin dato")</f>
        <v/>
      </c>
    </row>
    <row r="821">
      <c r="A821" t="inlineStr">
        <is>
          <t>2025</t>
        </is>
      </c>
      <c r="B821" t="inlineStr">
        <is>
          <t>02</t>
        </is>
      </c>
      <c r="C821" t="inlineStr">
        <is>
          <t>10059010</t>
        </is>
      </c>
      <c r="D821" t="inlineStr">
        <is>
          <t>240</t>
        </is>
      </c>
      <c r="E821" t="inlineStr">
        <is>
          <t>GO</t>
        </is>
      </c>
      <c r="F821" t="n">
        <v>5025838</v>
      </c>
      <c r="G821" t="n">
        <v>5025838</v>
      </c>
      <c r="H821" t="n">
        <v>1078951</v>
      </c>
      <c r="I821" t="inlineStr">
        <is>
          <t>Milho</t>
        </is>
      </c>
      <c r="J821">
        <f>SI.ERROR(BUSCARV(D821,TablaPaises,6,FALSO),"Sin dato")</f>
        <v/>
      </c>
      <c r="K821">
        <f>SI.ERROR(BUSCARV(C821,TablaProductos,2,FALSO),"Sin dato")</f>
        <v/>
      </c>
      <c r="L821">
        <f>SI(H821&gt;=1000000,"Alto",SI(H821&gt;=100000,"Medio","Bajo"))</f>
        <v/>
      </c>
      <c r="M821">
        <f>SI.ERROR(BUSCARV(E821,TablaEstados,3,FALSO),"Sin dato")</f>
        <v/>
      </c>
      <c r="N821">
        <f>SI.ERROR(BUSCARV(E821,TablaEstados,4,FALSO),"Sin dato")</f>
        <v/>
      </c>
    </row>
    <row r="822">
      <c r="A822" t="inlineStr">
        <is>
          <t>2025</t>
        </is>
      </c>
      <c r="B822" t="inlineStr">
        <is>
          <t>06</t>
        </is>
      </c>
      <c r="C822" t="inlineStr">
        <is>
          <t>52010020</t>
        </is>
      </c>
      <c r="D822" t="inlineStr">
        <is>
          <t>161</t>
        </is>
      </c>
      <c r="E822" t="inlineStr">
        <is>
          <t>TO</t>
        </is>
      </c>
      <c r="F822" t="n">
        <v>43</v>
      </c>
      <c r="G822" t="n">
        <v>43084</v>
      </c>
      <c r="H822" t="n">
        <v>76376</v>
      </c>
      <c r="I822" t="inlineStr">
        <is>
          <t>Algodón</t>
        </is>
      </c>
      <c r="J822">
        <f>SI.ERROR(BUSCARV(D822,TablaPaises,6,FALSO),"Sin dato")</f>
        <v/>
      </c>
      <c r="K822">
        <f>SI.ERROR(BUSCARV(C822,TablaProductos,2,FALSO),"Sin dato")</f>
        <v/>
      </c>
      <c r="L822">
        <f>SI(H822&gt;=1000000,"Alto",SI(H822&gt;=100000,"Medio","Bajo"))</f>
        <v/>
      </c>
      <c r="M822">
        <f>SI.ERROR(BUSCARV(E822,TablaEstados,3,FALSO),"Sin dato")</f>
        <v/>
      </c>
      <c r="N822">
        <f>SI.ERROR(BUSCARV(E822,TablaEstados,4,FALSO),"Sin dato")</f>
        <v/>
      </c>
    </row>
    <row r="823">
      <c r="A823" t="inlineStr">
        <is>
          <t>2025</t>
        </is>
      </c>
      <c r="B823" t="inlineStr">
        <is>
          <t>07</t>
        </is>
      </c>
      <c r="C823" t="inlineStr">
        <is>
          <t>09011110</t>
        </is>
      </c>
      <c r="D823" t="inlineStr">
        <is>
          <t>431</t>
        </is>
      </c>
      <c r="E823" t="inlineStr">
        <is>
          <t>ES</t>
        </is>
      </c>
      <c r="F823" t="n">
        <v>77</v>
      </c>
      <c r="G823" t="n">
        <v>76700</v>
      </c>
      <c r="H823" t="n">
        <v>446394</v>
      </c>
      <c r="I823" t="inlineStr">
        <is>
          <t>Café en granos</t>
        </is>
      </c>
      <c r="J823">
        <f>SI.ERROR(BUSCARV(D823,TablaPaises,6,FALSO),"Sin dato")</f>
        <v/>
      </c>
      <c r="K823">
        <f>SI.ERROR(BUSCARV(C823,TablaProductos,2,FALSO),"Sin dato")</f>
        <v/>
      </c>
      <c r="L823">
        <f>SI(H823&gt;=1000000,"Alto",SI(H823&gt;=100000,"Medio","Bajo"))</f>
        <v/>
      </c>
      <c r="M823">
        <f>SI.ERROR(BUSCARV(E823,TablaEstados,3,FALSO),"Sin dato")</f>
        <v/>
      </c>
      <c r="N823">
        <f>SI.ERROR(BUSCARV(E823,TablaEstados,4,FALSO),"Sin dato")</f>
        <v/>
      </c>
    </row>
    <row r="824">
      <c r="A824" t="inlineStr">
        <is>
          <t>2025</t>
        </is>
      </c>
      <c r="B824" t="inlineStr">
        <is>
          <t>03</t>
        </is>
      </c>
      <c r="C824" t="inlineStr">
        <is>
          <t>52010020</t>
        </is>
      </c>
      <c r="D824" t="inlineStr">
        <is>
          <t>576</t>
        </is>
      </c>
      <c r="E824" t="inlineStr">
        <is>
          <t>MT</t>
        </is>
      </c>
      <c r="F824" t="n">
        <v>253</v>
      </c>
      <c r="G824" t="n">
        <v>252520</v>
      </c>
      <c r="H824" t="n">
        <v>472926</v>
      </c>
      <c r="I824" t="inlineStr">
        <is>
          <t>Algodón</t>
        </is>
      </c>
      <c r="J824">
        <f>SI.ERROR(BUSCARV(D824,TablaPaises,6,FALSO),"Sin dato")</f>
        <v/>
      </c>
      <c r="K824">
        <f>SI.ERROR(BUSCARV(C824,TablaProductos,2,FALSO),"Sin dato")</f>
        <v/>
      </c>
      <c r="L824">
        <f>SI(H824&gt;=1000000,"Alto",SI(H824&gt;=100000,"Medio","Bajo"))</f>
        <v/>
      </c>
      <c r="M824">
        <f>SI.ERROR(BUSCARV(E824,TablaEstados,3,FALSO),"Sin dato")</f>
        <v/>
      </c>
      <c r="N824">
        <f>SI.ERROR(BUSCARV(E824,TablaEstados,4,FALSO),"Sin dato")</f>
        <v/>
      </c>
    </row>
    <row r="825">
      <c r="A825" t="inlineStr">
        <is>
          <t>2025</t>
        </is>
      </c>
      <c r="B825" t="inlineStr">
        <is>
          <t>05</t>
        </is>
      </c>
      <c r="C825" t="inlineStr">
        <is>
          <t>09011190</t>
        </is>
      </c>
      <c r="D825" t="inlineStr">
        <is>
          <t>434</t>
        </is>
      </c>
      <c r="E825" t="inlineStr">
        <is>
          <t>SC</t>
        </is>
      </c>
      <c r="F825" t="n">
        <v>1</v>
      </c>
      <c r="G825" t="n">
        <v>1</v>
      </c>
      <c r="H825" t="n">
        <v>13</v>
      </c>
      <c r="I825" t="inlineStr">
        <is>
          <t>Café en granos</t>
        </is>
      </c>
      <c r="J825">
        <f>SI.ERROR(BUSCARV(D825,TablaPaises,6,FALSO),"Sin dato")</f>
        <v/>
      </c>
      <c r="K825">
        <f>SI.ERROR(BUSCARV(C825,TablaProductos,2,FALSO),"Sin dato")</f>
        <v/>
      </c>
      <c r="L825">
        <f>SI(H825&gt;=1000000,"Alto",SI(H825&gt;=100000,"Medio","Bajo"))</f>
        <v/>
      </c>
      <c r="M825">
        <f>SI.ERROR(BUSCARV(E825,TablaEstados,3,FALSO),"Sin dato")</f>
        <v/>
      </c>
      <c r="N825">
        <f>SI.ERROR(BUSCARV(E825,TablaEstados,4,FALSO),"Sin dato")</f>
        <v/>
      </c>
    </row>
    <row r="826">
      <c r="A826" t="inlineStr">
        <is>
          <t>2025</t>
        </is>
      </c>
      <c r="B826" t="inlineStr">
        <is>
          <t>07</t>
        </is>
      </c>
      <c r="C826" t="inlineStr">
        <is>
          <t>09011110</t>
        </is>
      </c>
      <c r="D826" t="inlineStr">
        <is>
          <t>249</t>
        </is>
      </c>
      <c r="E826" t="inlineStr">
        <is>
          <t>ES</t>
        </is>
      </c>
      <c r="F826" t="n">
        <v>1185</v>
      </c>
      <c r="G826" t="n">
        <v>1185620</v>
      </c>
      <c r="H826" t="n">
        <v>6140741</v>
      </c>
      <c r="I826" t="inlineStr">
        <is>
          <t>Café en granos</t>
        </is>
      </c>
      <c r="J826">
        <f>SI.ERROR(BUSCARV(D826,TablaPaises,6,FALSO),"Sin dato")</f>
        <v/>
      </c>
      <c r="K826">
        <f>SI.ERROR(BUSCARV(C826,TablaProductos,2,FALSO),"Sin dato")</f>
        <v/>
      </c>
      <c r="L826">
        <f>SI(H826&gt;=1000000,"Alto",SI(H826&gt;=100000,"Medio","Bajo"))</f>
        <v/>
      </c>
      <c r="M826">
        <f>SI.ERROR(BUSCARV(E826,TablaEstados,3,FALSO),"Sin dato")</f>
        <v/>
      </c>
      <c r="N826">
        <f>SI.ERROR(BUSCARV(E826,TablaEstados,4,FALSO),"Sin dato")</f>
        <v/>
      </c>
    </row>
    <row r="827">
      <c r="A827" t="inlineStr">
        <is>
          <t>2025</t>
        </is>
      </c>
      <c r="B827" t="inlineStr">
        <is>
          <t>07</t>
        </is>
      </c>
      <c r="C827" t="inlineStr">
        <is>
          <t>52010020</t>
        </is>
      </c>
      <c r="D827" t="inlineStr">
        <is>
          <t>081</t>
        </is>
      </c>
      <c r="E827" t="inlineStr">
        <is>
          <t>BA</t>
        </is>
      </c>
      <c r="F827" t="n">
        <v>2242</v>
      </c>
      <c r="G827" t="n">
        <v>2241379</v>
      </c>
      <c r="H827" t="n">
        <v>3542241</v>
      </c>
      <c r="I827" t="inlineStr">
        <is>
          <t>Algodón</t>
        </is>
      </c>
      <c r="J827">
        <f>SI.ERROR(BUSCARV(D827,TablaPaises,6,FALSO),"Sin dato")</f>
        <v/>
      </c>
      <c r="K827">
        <f>SI.ERROR(BUSCARV(C827,TablaProductos,2,FALSO),"Sin dato")</f>
        <v/>
      </c>
      <c r="L827">
        <f>SI(H827&gt;=1000000,"Alto",SI(H827&gt;=100000,"Medio","Bajo"))</f>
        <v/>
      </c>
      <c r="M827">
        <f>SI.ERROR(BUSCARV(E827,TablaEstados,3,FALSO),"Sin dato")</f>
        <v/>
      </c>
      <c r="N827">
        <f>SI.ERROR(BUSCARV(E827,TablaEstados,4,FALSO),"Sin dato")</f>
        <v/>
      </c>
    </row>
    <row r="828">
      <c r="A828" t="inlineStr">
        <is>
          <t>2025</t>
        </is>
      </c>
      <c r="B828" t="inlineStr">
        <is>
          <t>06</t>
        </is>
      </c>
      <c r="C828" t="inlineStr">
        <is>
          <t>12019000</t>
        </is>
      </c>
      <c r="D828" t="inlineStr">
        <is>
          <t>160</t>
        </is>
      </c>
      <c r="E828" t="inlineStr">
        <is>
          <t>AC</t>
        </is>
      </c>
      <c r="F828" t="n">
        <v>971</v>
      </c>
      <c r="G828" t="n">
        <v>971373</v>
      </c>
      <c r="H828" t="n">
        <v>383240</v>
      </c>
      <c r="I828" t="inlineStr">
        <is>
          <t>Soja</t>
        </is>
      </c>
      <c r="J828">
        <f>SI.ERROR(BUSCARV(D828,TablaPaises,6,FALSO),"Sin dato")</f>
        <v/>
      </c>
      <c r="K828">
        <f>SI.ERROR(BUSCARV(C828,TablaProductos,2,FALSO),"Sin dato")</f>
        <v/>
      </c>
      <c r="L828">
        <f>SI(H828&gt;=1000000,"Alto",SI(H828&gt;=100000,"Medio","Bajo"))</f>
        <v/>
      </c>
      <c r="M828">
        <f>SI.ERROR(BUSCARV(E828,TablaEstados,3,FALSO),"Sin dato")</f>
        <v/>
      </c>
      <c r="N828">
        <f>SI.ERROR(BUSCARV(E828,TablaEstados,4,FALSO),"Sin dato")</f>
        <v/>
      </c>
    </row>
    <row r="829">
      <c r="A829" t="inlineStr">
        <is>
          <t>2025</t>
        </is>
      </c>
      <c r="B829" t="inlineStr">
        <is>
          <t>02</t>
        </is>
      </c>
      <c r="C829" t="inlineStr">
        <is>
          <t>52010020</t>
        </is>
      </c>
      <c r="D829" t="inlineStr">
        <is>
          <t>160</t>
        </is>
      </c>
      <c r="E829" t="inlineStr">
        <is>
          <t>MT</t>
        </is>
      </c>
      <c r="F829" t="n">
        <v>750</v>
      </c>
      <c r="G829" t="n">
        <v>750281</v>
      </c>
      <c r="H829" t="n">
        <v>1146269</v>
      </c>
      <c r="I829" t="inlineStr">
        <is>
          <t>Algodón</t>
        </is>
      </c>
      <c r="J829">
        <f>SI.ERROR(BUSCARV(D829,TablaPaises,6,FALSO),"Sin dato")</f>
        <v/>
      </c>
      <c r="K829">
        <f>SI.ERROR(BUSCARV(C829,TablaProductos,2,FALSO),"Sin dato")</f>
        <v/>
      </c>
      <c r="L829">
        <f>SI(H829&gt;=1000000,"Alto",SI(H829&gt;=100000,"Medio","Bajo"))</f>
        <v/>
      </c>
      <c r="M829">
        <f>SI.ERROR(BUSCARV(E829,TablaEstados,3,FALSO),"Sin dato")</f>
        <v/>
      </c>
      <c r="N829">
        <f>SI.ERROR(BUSCARV(E829,TablaEstados,4,FALSO),"Sin dato")</f>
        <v/>
      </c>
    </row>
    <row r="830">
      <c r="A830" t="inlineStr">
        <is>
          <t>2025</t>
        </is>
      </c>
      <c r="B830" t="inlineStr">
        <is>
          <t>12</t>
        </is>
      </c>
      <c r="C830" t="inlineStr">
        <is>
          <t>09011110</t>
        </is>
      </c>
      <c r="D830" t="inlineStr">
        <is>
          <t>845</t>
        </is>
      </c>
      <c r="E830" t="inlineStr">
        <is>
          <t>SP</t>
        </is>
      </c>
      <c r="F830" t="n">
        <v>10</v>
      </c>
      <c r="G830" t="n">
        <v>9600</v>
      </c>
      <c r="H830" t="n">
        <v>74400</v>
      </c>
      <c r="I830" t="inlineStr">
        <is>
          <t>Café en granos</t>
        </is>
      </c>
      <c r="J830">
        <f>SI.ERROR(BUSCARV(D830,TablaPaises,6,FALSO),"Sin dato")</f>
        <v/>
      </c>
      <c r="K830">
        <f>SI.ERROR(BUSCARV(C830,TablaProductos,2,FALSO),"Sin dato")</f>
        <v/>
      </c>
      <c r="L830">
        <f>SI(H830&gt;=1000000,"Alto",SI(H830&gt;=100000,"Medio","Bajo"))</f>
        <v/>
      </c>
      <c r="M830">
        <f>SI.ERROR(BUSCARV(E830,TablaEstados,3,FALSO),"Sin dato")</f>
        <v/>
      </c>
      <c r="N830">
        <f>SI.ERROR(BUSCARV(E830,TablaEstados,4,FALSO),"Sin dato")</f>
        <v/>
      </c>
    </row>
    <row r="831">
      <c r="A831" t="inlineStr">
        <is>
          <t>2025</t>
        </is>
      </c>
      <c r="B831" t="inlineStr">
        <is>
          <t>02</t>
        </is>
      </c>
      <c r="C831" t="inlineStr">
        <is>
          <t>09011110</t>
        </is>
      </c>
      <c r="D831" t="inlineStr">
        <is>
          <t>351</t>
        </is>
      </c>
      <c r="E831" t="inlineStr">
        <is>
          <t>MG</t>
        </is>
      </c>
      <c r="F831" t="n">
        <v>1969</v>
      </c>
      <c r="G831" t="n">
        <v>68400</v>
      </c>
      <c r="H831" t="n">
        <v>391021</v>
      </c>
      <c r="I831" t="inlineStr">
        <is>
          <t>Café en granos</t>
        </is>
      </c>
      <c r="J831">
        <f>SI.ERROR(BUSCARV(D831,TablaPaises,6,FALSO),"Sin dato")</f>
        <v/>
      </c>
      <c r="K831">
        <f>SI.ERROR(BUSCARV(C831,TablaProductos,2,FALSO),"Sin dato")</f>
        <v/>
      </c>
      <c r="L831">
        <f>SI(H831&gt;=1000000,"Alto",SI(H831&gt;=100000,"Medio","Bajo"))</f>
        <v/>
      </c>
      <c r="M831">
        <f>SI.ERROR(BUSCARV(E831,TablaEstados,3,FALSO),"Sin dato")</f>
        <v/>
      </c>
      <c r="N831">
        <f>SI.ERROR(BUSCARV(E831,TablaEstados,4,FALSO),"Sin dato")</f>
        <v/>
      </c>
    </row>
    <row r="832">
      <c r="A832" t="inlineStr">
        <is>
          <t>2025</t>
        </is>
      </c>
      <c r="B832" t="inlineStr">
        <is>
          <t>08</t>
        </is>
      </c>
      <c r="C832" t="inlineStr">
        <is>
          <t>10051000</t>
        </is>
      </c>
      <c r="D832" t="inlineStr">
        <is>
          <t>850</t>
        </is>
      </c>
      <c r="E832" t="inlineStr">
        <is>
          <t>MG</t>
        </is>
      </c>
      <c r="F832" t="n">
        <v>232</v>
      </c>
      <c r="G832" t="n">
        <v>232</v>
      </c>
      <c r="H832" t="n">
        <v>600</v>
      </c>
      <c r="I832" t="inlineStr">
        <is>
          <t>Milho</t>
        </is>
      </c>
      <c r="J832">
        <f>SI.ERROR(BUSCARV(D832,TablaPaises,6,FALSO),"Sin dato")</f>
        <v/>
      </c>
      <c r="K832">
        <f>SI.ERROR(BUSCARV(C832,TablaProductos,2,FALSO),"Sin dato")</f>
        <v/>
      </c>
      <c r="L832">
        <f>SI(H832&gt;=1000000,"Alto",SI(H832&gt;=100000,"Medio","Bajo"))</f>
        <v/>
      </c>
      <c r="M832">
        <f>SI.ERROR(BUSCARV(E832,TablaEstados,3,FALSO),"Sin dato")</f>
        <v/>
      </c>
      <c r="N832">
        <f>SI.ERROR(BUSCARV(E832,TablaEstados,4,FALSO),"Sin dato")</f>
        <v/>
      </c>
    </row>
    <row r="833">
      <c r="A833" t="inlineStr">
        <is>
          <t>2025</t>
        </is>
      </c>
      <c r="B833" t="inlineStr">
        <is>
          <t>05</t>
        </is>
      </c>
      <c r="C833" t="inlineStr">
        <is>
          <t>09011110</t>
        </is>
      </c>
      <c r="D833" t="inlineStr">
        <is>
          <t>431</t>
        </is>
      </c>
      <c r="E833" t="inlineStr">
        <is>
          <t>ES</t>
        </is>
      </c>
      <c r="F833" t="n">
        <v>58</v>
      </c>
      <c r="G833" t="n">
        <v>57525</v>
      </c>
      <c r="H833" t="n">
        <v>394622</v>
      </c>
      <c r="I833" t="inlineStr">
        <is>
          <t>Café en granos</t>
        </is>
      </c>
      <c r="J833">
        <f>SI.ERROR(BUSCARV(D833,TablaPaises,6,FALSO),"Sin dato")</f>
        <v/>
      </c>
      <c r="K833">
        <f>SI.ERROR(BUSCARV(C833,TablaProductos,2,FALSO),"Sin dato")</f>
        <v/>
      </c>
      <c r="L833">
        <f>SI(H833&gt;=1000000,"Alto",SI(H833&gt;=100000,"Medio","Bajo"))</f>
        <v/>
      </c>
      <c r="M833">
        <f>SI.ERROR(BUSCARV(E833,TablaEstados,3,FALSO),"Sin dato")</f>
        <v/>
      </c>
      <c r="N833">
        <f>SI.ERROR(BUSCARV(E833,TablaEstados,4,FALSO),"Sin dato")</f>
        <v/>
      </c>
    </row>
    <row r="834">
      <c r="A834" t="inlineStr">
        <is>
          <t>2025</t>
        </is>
      </c>
      <c r="B834" t="inlineStr">
        <is>
          <t>02</t>
        </is>
      </c>
      <c r="C834" t="inlineStr">
        <is>
          <t>12019000</t>
        </is>
      </c>
      <c r="D834" t="inlineStr">
        <is>
          <t>576</t>
        </is>
      </c>
      <c r="E834" t="inlineStr">
        <is>
          <t>TO</t>
        </is>
      </c>
      <c r="F834" t="n">
        <v>12214</v>
      </c>
      <c r="G834" t="n">
        <v>12214496</v>
      </c>
      <c r="H834" t="n">
        <v>4681515</v>
      </c>
      <c r="I834" t="inlineStr">
        <is>
          <t>Soja</t>
        </is>
      </c>
      <c r="J834">
        <f>SI.ERROR(BUSCARV(D834,TablaPaises,6,FALSO),"Sin dato")</f>
        <v/>
      </c>
      <c r="K834">
        <f>SI.ERROR(BUSCARV(C834,TablaProductos,2,FALSO),"Sin dato")</f>
        <v/>
      </c>
      <c r="L834">
        <f>SI(H834&gt;=1000000,"Alto",SI(H834&gt;=100000,"Medio","Bajo"))</f>
        <v/>
      </c>
      <c r="M834">
        <f>SI.ERROR(BUSCARV(E834,TablaEstados,3,FALSO),"Sin dato")</f>
        <v/>
      </c>
      <c r="N834">
        <f>SI.ERROR(BUSCARV(E834,TablaEstados,4,FALSO),"Sin dato")</f>
        <v/>
      </c>
    </row>
    <row r="835">
      <c r="A835" t="inlineStr">
        <is>
          <t>2025</t>
        </is>
      </c>
      <c r="B835" t="inlineStr">
        <is>
          <t>04</t>
        </is>
      </c>
      <c r="C835" t="inlineStr">
        <is>
          <t>52010020</t>
        </is>
      </c>
      <c r="D835" t="inlineStr">
        <is>
          <t>361</t>
        </is>
      </c>
      <c r="E835" t="inlineStr">
        <is>
          <t>BA</t>
        </is>
      </c>
      <c r="F835" t="n">
        <v>273</v>
      </c>
      <c r="G835" t="n">
        <v>273167</v>
      </c>
      <c r="H835" t="n">
        <v>467957</v>
      </c>
      <c r="I835" t="inlineStr">
        <is>
          <t>Algodón</t>
        </is>
      </c>
      <c r="J835">
        <f>SI.ERROR(BUSCARV(D835,TablaPaises,6,FALSO),"Sin dato")</f>
        <v/>
      </c>
      <c r="K835">
        <f>SI.ERROR(BUSCARV(C835,TablaProductos,2,FALSO),"Sin dato")</f>
        <v/>
      </c>
      <c r="L835">
        <f>SI(H835&gt;=1000000,"Alto",SI(H835&gt;=100000,"Medio","Bajo"))</f>
        <v/>
      </c>
      <c r="M835">
        <f>SI.ERROR(BUSCARV(E835,TablaEstados,3,FALSO),"Sin dato")</f>
        <v/>
      </c>
      <c r="N835">
        <f>SI.ERROR(BUSCARV(E835,TablaEstados,4,FALSO),"Sin dato")</f>
        <v/>
      </c>
    </row>
    <row r="836">
      <c r="A836" t="inlineStr">
        <is>
          <t>2025</t>
        </is>
      </c>
      <c r="B836" t="inlineStr">
        <is>
          <t>11</t>
        </is>
      </c>
      <c r="C836" t="inlineStr">
        <is>
          <t>10059010</t>
        </is>
      </c>
      <c r="D836" t="inlineStr">
        <is>
          <t>240</t>
        </is>
      </c>
      <c r="E836" t="inlineStr">
        <is>
          <t>PR</t>
        </is>
      </c>
      <c r="F836" t="n">
        <v>110216581</v>
      </c>
      <c r="G836" t="n">
        <v>110216581</v>
      </c>
      <c r="H836" t="n">
        <v>22559266</v>
      </c>
      <c r="I836" t="inlineStr">
        <is>
          <t>Milho</t>
        </is>
      </c>
      <c r="J836">
        <f>SI.ERROR(BUSCARV(D836,TablaPaises,6,FALSO),"Sin dato")</f>
        <v/>
      </c>
      <c r="K836">
        <f>SI.ERROR(BUSCARV(C836,TablaProductos,2,FALSO),"Sin dato")</f>
        <v/>
      </c>
      <c r="L836">
        <f>SI(H836&gt;=1000000,"Alto",SI(H836&gt;=100000,"Medio","Bajo"))</f>
        <v/>
      </c>
      <c r="M836">
        <f>SI.ERROR(BUSCARV(E836,TablaEstados,3,FALSO),"Sin dato")</f>
        <v/>
      </c>
      <c r="N836">
        <f>SI.ERROR(BUSCARV(E836,TablaEstados,4,FALSO),"Sin dato")</f>
        <v/>
      </c>
    </row>
    <row r="837">
      <c r="A837" t="inlineStr">
        <is>
          <t>2025</t>
        </is>
      </c>
      <c r="B837" t="inlineStr">
        <is>
          <t>01</t>
        </is>
      </c>
      <c r="C837" t="inlineStr">
        <is>
          <t>12011000</t>
        </is>
      </c>
      <c r="D837" t="inlineStr">
        <is>
          <t>275</t>
        </is>
      </c>
      <c r="E837" t="inlineStr">
        <is>
          <t>MG</t>
        </is>
      </c>
      <c r="F837" t="n">
        <v>1</v>
      </c>
      <c r="G837" t="n">
        <v>1</v>
      </c>
      <c r="H837" t="n">
        <v>1</v>
      </c>
      <c r="I837" t="inlineStr">
        <is>
          <t>Soja</t>
        </is>
      </c>
      <c r="J837">
        <f>SI.ERROR(BUSCARV(D837,TablaPaises,6,FALSO),"Sin dato")</f>
        <v/>
      </c>
      <c r="K837">
        <f>SI.ERROR(BUSCARV(C837,TablaProductos,2,FALSO),"Sin dato")</f>
        <v/>
      </c>
      <c r="L837">
        <f>SI(H837&gt;=1000000,"Alto",SI(H837&gt;=100000,"Medio","Bajo"))</f>
        <v/>
      </c>
      <c r="M837">
        <f>SI.ERROR(BUSCARV(E837,TablaEstados,3,FALSO),"Sin dato")</f>
        <v/>
      </c>
      <c r="N837">
        <f>SI.ERROR(BUSCARV(E837,TablaEstados,4,FALSO),"Sin dato")</f>
        <v/>
      </c>
    </row>
    <row r="838">
      <c r="A838" t="inlineStr">
        <is>
          <t>2025</t>
        </is>
      </c>
      <c r="B838" t="inlineStr">
        <is>
          <t>12</t>
        </is>
      </c>
      <c r="C838" t="inlineStr">
        <is>
          <t>09011110</t>
        </is>
      </c>
      <c r="D838" t="inlineStr">
        <is>
          <t>827</t>
        </is>
      </c>
      <c r="E838" t="inlineStr">
        <is>
          <t>MG</t>
        </is>
      </c>
      <c r="F838" t="n">
        <v>343</v>
      </c>
      <c r="G838" t="n">
        <v>343119</v>
      </c>
      <c r="H838" t="n">
        <v>2309369</v>
      </c>
      <c r="I838" t="inlineStr">
        <is>
          <t>Café en granos</t>
        </is>
      </c>
      <c r="J838">
        <f>SI.ERROR(BUSCARV(D838,TablaPaises,6,FALSO),"Sin dato")</f>
        <v/>
      </c>
      <c r="K838">
        <f>SI.ERROR(BUSCARV(C838,TablaProductos,2,FALSO),"Sin dato")</f>
        <v/>
      </c>
      <c r="L838">
        <f>SI(H838&gt;=1000000,"Alto",SI(H838&gt;=100000,"Medio","Bajo"))</f>
        <v/>
      </c>
      <c r="M838">
        <f>SI.ERROR(BUSCARV(E838,TablaEstados,3,FALSO),"Sin dato")</f>
        <v/>
      </c>
      <c r="N838">
        <f>SI.ERROR(BUSCARV(E838,TablaEstados,4,FALSO),"Sin dato")</f>
        <v/>
      </c>
    </row>
    <row r="839">
      <c r="A839" t="inlineStr">
        <is>
          <t>2025</t>
        </is>
      </c>
      <c r="B839" t="inlineStr">
        <is>
          <t>10</t>
        </is>
      </c>
      <c r="C839" t="inlineStr">
        <is>
          <t>09011110</t>
        </is>
      </c>
      <c r="D839" t="inlineStr">
        <is>
          <t>149</t>
        </is>
      </c>
      <c r="E839" t="inlineStr">
        <is>
          <t>SP</t>
        </is>
      </c>
      <c r="F839" t="n">
        <v>730</v>
      </c>
      <c r="G839" t="n">
        <v>730255</v>
      </c>
      <c r="H839" t="n">
        <v>5188313</v>
      </c>
      <c r="I839" t="inlineStr">
        <is>
          <t>Café en granos</t>
        </is>
      </c>
      <c r="J839">
        <f>SI.ERROR(BUSCARV(D839,TablaPaises,6,FALSO),"Sin dato")</f>
        <v/>
      </c>
      <c r="K839">
        <f>SI.ERROR(BUSCARV(C839,TablaProductos,2,FALSO),"Sin dato")</f>
        <v/>
      </c>
      <c r="L839">
        <f>SI(H839&gt;=1000000,"Alto",SI(H839&gt;=100000,"Medio","Bajo"))</f>
        <v/>
      </c>
      <c r="M839">
        <f>SI.ERROR(BUSCARV(E839,TablaEstados,3,FALSO),"Sin dato")</f>
        <v/>
      </c>
      <c r="N839">
        <f>SI.ERROR(BUSCARV(E839,TablaEstados,4,FALSO),"Sin dato")</f>
        <v/>
      </c>
    </row>
    <row r="840">
      <c r="A840" t="inlineStr">
        <is>
          <t>2025</t>
        </is>
      </c>
      <c r="B840" t="inlineStr">
        <is>
          <t>06</t>
        </is>
      </c>
      <c r="C840" t="inlineStr">
        <is>
          <t>10059010</t>
        </is>
      </c>
      <c r="D840" t="inlineStr">
        <is>
          <t>372</t>
        </is>
      </c>
      <c r="E840" t="inlineStr">
        <is>
          <t>PR</t>
        </is>
      </c>
      <c r="F840" t="n">
        <v>88643732</v>
      </c>
      <c r="G840" t="n">
        <v>88643732</v>
      </c>
      <c r="H840" t="n">
        <v>21992762</v>
      </c>
      <c r="I840" t="inlineStr">
        <is>
          <t>Milho</t>
        </is>
      </c>
      <c r="J840">
        <f>SI.ERROR(BUSCARV(D840,TablaPaises,6,FALSO),"Sin dato")</f>
        <v/>
      </c>
      <c r="K840">
        <f>SI.ERROR(BUSCARV(C840,TablaProductos,2,FALSO),"Sin dato")</f>
        <v/>
      </c>
      <c r="L840">
        <f>SI(H840&gt;=1000000,"Alto",SI(H840&gt;=100000,"Medio","Bajo"))</f>
        <v/>
      </c>
      <c r="M840">
        <f>SI.ERROR(BUSCARV(E840,TablaEstados,3,FALSO),"Sin dato")</f>
        <v/>
      </c>
      <c r="N840">
        <f>SI.ERROR(BUSCARV(E840,TablaEstados,4,FALSO),"Sin dato")</f>
        <v/>
      </c>
    </row>
    <row r="841">
      <c r="A841" t="inlineStr">
        <is>
          <t>2025</t>
        </is>
      </c>
      <c r="B841" t="inlineStr">
        <is>
          <t>01</t>
        </is>
      </c>
      <c r="C841" t="inlineStr">
        <is>
          <t>10059010</t>
        </is>
      </c>
      <c r="D841" t="inlineStr">
        <is>
          <t>372</t>
        </is>
      </c>
      <c r="E841" t="inlineStr">
        <is>
          <t>GO</t>
        </is>
      </c>
      <c r="F841" t="n">
        <v>193922824</v>
      </c>
      <c r="G841" t="n">
        <v>193922824</v>
      </c>
      <c r="H841" t="n">
        <v>43273378</v>
      </c>
      <c r="I841" t="inlineStr">
        <is>
          <t>Milho</t>
        </is>
      </c>
      <c r="J841">
        <f>SI.ERROR(BUSCARV(D841,TablaPaises,6,FALSO),"Sin dato")</f>
        <v/>
      </c>
      <c r="K841">
        <f>SI.ERROR(BUSCARV(C841,TablaProductos,2,FALSO),"Sin dato")</f>
        <v/>
      </c>
      <c r="L841">
        <f>SI(H841&gt;=1000000,"Alto",SI(H841&gt;=100000,"Medio","Bajo"))</f>
        <v/>
      </c>
      <c r="M841">
        <f>SI.ERROR(BUSCARV(E841,TablaEstados,3,FALSO),"Sin dato")</f>
        <v/>
      </c>
      <c r="N841">
        <f>SI.ERROR(BUSCARV(E841,TablaEstados,4,FALSO),"Sin dato")</f>
        <v/>
      </c>
    </row>
    <row r="842">
      <c r="A842" t="inlineStr">
        <is>
          <t>2025</t>
        </is>
      </c>
      <c r="B842" t="inlineStr">
        <is>
          <t>09</t>
        </is>
      </c>
      <c r="C842" t="inlineStr">
        <is>
          <t>09011110</t>
        </is>
      </c>
      <c r="D842" t="inlineStr">
        <is>
          <t>438</t>
        </is>
      </c>
      <c r="E842" t="inlineStr">
        <is>
          <t>ES</t>
        </is>
      </c>
      <c r="F842" t="n">
        <v>209</v>
      </c>
      <c r="G842" t="n">
        <v>211200</v>
      </c>
      <c r="H842" t="n">
        <v>1100895</v>
      </c>
      <c r="I842" t="inlineStr">
        <is>
          <t>Café en granos</t>
        </is>
      </c>
      <c r="J842">
        <f>SI.ERROR(BUSCARV(D842,TablaPaises,6,FALSO),"Sin dato")</f>
        <v/>
      </c>
      <c r="K842">
        <f>SI.ERROR(BUSCARV(C842,TablaProductos,2,FALSO),"Sin dato")</f>
        <v/>
      </c>
      <c r="L842">
        <f>SI(H842&gt;=1000000,"Alto",SI(H842&gt;=100000,"Medio","Bajo"))</f>
        <v/>
      </c>
      <c r="M842">
        <f>SI.ERROR(BUSCARV(E842,TablaEstados,3,FALSO),"Sin dato")</f>
        <v/>
      </c>
      <c r="N842">
        <f>SI.ERROR(BUSCARV(E842,TablaEstados,4,FALSO),"Sin dato")</f>
        <v/>
      </c>
    </row>
    <row r="843">
      <c r="A843" t="inlineStr">
        <is>
          <t>2025</t>
        </is>
      </c>
      <c r="B843" t="inlineStr">
        <is>
          <t>05</t>
        </is>
      </c>
      <c r="C843" t="inlineStr">
        <is>
          <t>09011110</t>
        </is>
      </c>
      <c r="D843" t="inlineStr">
        <is>
          <t>845</t>
        </is>
      </c>
      <c r="E843" t="inlineStr">
        <is>
          <t>SP</t>
        </is>
      </c>
      <c r="F843" t="n">
        <v>20</v>
      </c>
      <c r="G843" t="n">
        <v>20000</v>
      </c>
      <c r="H843" t="n">
        <v>167132</v>
      </c>
      <c r="I843" t="inlineStr">
        <is>
          <t>Café en granos</t>
        </is>
      </c>
      <c r="J843">
        <f>SI.ERROR(BUSCARV(D843,TablaPaises,6,FALSO),"Sin dato")</f>
        <v/>
      </c>
      <c r="K843">
        <f>SI.ERROR(BUSCARV(C843,TablaProductos,2,FALSO),"Sin dato")</f>
        <v/>
      </c>
      <c r="L843">
        <f>SI(H843&gt;=1000000,"Alto",SI(H843&gt;=100000,"Medio","Bajo"))</f>
        <v/>
      </c>
      <c r="M843">
        <f>SI.ERROR(BUSCARV(E843,TablaEstados,3,FALSO),"Sin dato")</f>
        <v/>
      </c>
      <c r="N843">
        <f>SI.ERROR(BUSCARV(E843,TablaEstados,4,FALSO),"Sin dato")</f>
        <v/>
      </c>
    </row>
    <row r="844">
      <c r="A844" t="inlineStr">
        <is>
          <t>2025</t>
        </is>
      </c>
      <c r="B844" t="inlineStr">
        <is>
          <t>06</t>
        </is>
      </c>
      <c r="C844" t="inlineStr">
        <is>
          <t>09011200</t>
        </is>
      </c>
      <c r="D844" t="inlineStr">
        <is>
          <t>434</t>
        </is>
      </c>
      <c r="E844" t="inlineStr">
        <is>
          <t>SP</t>
        </is>
      </c>
      <c r="F844" t="n">
        <v>3</v>
      </c>
      <c r="G844" t="n">
        <v>3</v>
      </c>
      <c r="H844" t="n">
        <v>72</v>
      </c>
      <c r="I844" t="inlineStr">
        <is>
          <t>Café en granos</t>
        </is>
      </c>
      <c r="J844">
        <f>SI.ERROR(BUSCARV(D844,TablaPaises,6,FALSO),"Sin dato")</f>
        <v/>
      </c>
      <c r="K844">
        <f>SI.ERROR(BUSCARV(C844,TablaProductos,2,FALSO),"Sin dato")</f>
        <v/>
      </c>
      <c r="L844">
        <f>SI(H844&gt;=1000000,"Alto",SI(H844&gt;=100000,"Medio","Bajo"))</f>
        <v/>
      </c>
      <c r="M844">
        <f>SI.ERROR(BUSCARV(E844,TablaEstados,3,FALSO),"Sin dato")</f>
        <v/>
      </c>
      <c r="N844">
        <f>SI.ERROR(BUSCARV(E844,TablaEstados,4,FALSO),"Sin dato")</f>
        <v/>
      </c>
    </row>
    <row r="845">
      <c r="A845" t="inlineStr">
        <is>
          <t>2025</t>
        </is>
      </c>
      <c r="B845" t="inlineStr">
        <is>
          <t>12</t>
        </is>
      </c>
      <c r="C845" t="inlineStr">
        <is>
          <t>10059010</t>
        </is>
      </c>
      <c r="D845" t="inlineStr">
        <is>
          <t>455</t>
        </is>
      </c>
      <c r="E845" t="inlineStr">
        <is>
          <t>GO</t>
        </is>
      </c>
      <c r="F845" t="n">
        <v>27510000</v>
      </c>
      <c r="G845" t="n">
        <v>27510000</v>
      </c>
      <c r="H845" t="n">
        <v>5880241</v>
      </c>
      <c r="I845" t="inlineStr">
        <is>
          <t>Milho</t>
        </is>
      </c>
      <c r="J845">
        <f>SI.ERROR(BUSCARV(D845,TablaPaises,6,FALSO),"Sin dato")</f>
        <v/>
      </c>
      <c r="K845">
        <f>SI.ERROR(BUSCARV(C845,TablaProductos,2,FALSO),"Sin dato")</f>
        <v/>
      </c>
      <c r="L845">
        <f>SI(H845&gt;=1000000,"Alto",SI(H845&gt;=100000,"Medio","Bajo"))</f>
        <v/>
      </c>
      <c r="M845">
        <f>SI.ERROR(BUSCARV(E845,TablaEstados,3,FALSO),"Sin dato")</f>
        <v/>
      </c>
      <c r="N845">
        <f>SI.ERROR(BUSCARV(E845,TablaEstados,4,FALSO),"Sin dato")</f>
        <v/>
      </c>
    </row>
    <row r="846">
      <c r="A846" t="inlineStr">
        <is>
          <t>2025</t>
        </is>
      </c>
      <c r="B846" t="inlineStr">
        <is>
          <t>04</t>
        </is>
      </c>
      <c r="C846" t="inlineStr">
        <is>
          <t>10059010</t>
        </is>
      </c>
      <c r="D846" t="inlineStr">
        <is>
          <t>072</t>
        </is>
      </c>
      <c r="E846" t="inlineStr">
        <is>
          <t>BA</t>
        </is>
      </c>
      <c r="F846" t="n">
        <v>77580</v>
      </c>
      <c r="G846" t="n">
        <v>77580</v>
      </c>
      <c r="H846" t="n">
        <v>16275</v>
      </c>
      <c r="I846" t="inlineStr">
        <is>
          <t>Milho</t>
        </is>
      </c>
      <c r="J846">
        <f>SI.ERROR(BUSCARV(D846,TablaPaises,6,FALSO),"Sin dato")</f>
        <v/>
      </c>
      <c r="K846">
        <f>SI.ERROR(BUSCARV(C846,TablaProductos,2,FALSO),"Sin dato")</f>
        <v/>
      </c>
      <c r="L846">
        <f>SI(H846&gt;=1000000,"Alto",SI(H846&gt;=100000,"Medio","Bajo"))</f>
        <v/>
      </c>
      <c r="M846">
        <f>SI.ERROR(BUSCARV(E846,TablaEstados,3,FALSO),"Sin dato")</f>
        <v/>
      </c>
      <c r="N846">
        <f>SI.ERROR(BUSCARV(E846,TablaEstados,4,FALSO),"Sin dato")</f>
        <v/>
      </c>
    </row>
    <row r="847">
      <c r="A847" t="inlineStr">
        <is>
          <t>2025</t>
        </is>
      </c>
      <c r="B847" t="inlineStr">
        <is>
          <t>04</t>
        </is>
      </c>
      <c r="C847" t="inlineStr">
        <is>
          <t>09011110</t>
        </is>
      </c>
      <c r="D847" t="inlineStr">
        <is>
          <t>764</t>
        </is>
      </c>
      <c r="E847" t="inlineStr">
        <is>
          <t>MG</t>
        </is>
      </c>
      <c r="F847" t="n">
        <v>3583</v>
      </c>
      <c r="G847" t="n">
        <v>3572379</v>
      </c>
      <c r="H847" t="n">
        <v>27396261</v>
      </c>
      <c r="I847" t="inlineStr">
        <is>
          <t>Café en granos</t>
        </is>
      </c>
      <c r="J847">
        <f>SI.ERROR(BUSCARV(D847,TablaPaises,6,FALSO),"Sin dato")</f>
        <v/>
      </c>
      <c r="K847">
        <f>SI.ERROR(BUSCARV(C847,TablaProductos,2,FALSO),"Sin dato")</f>
        <v/>
      </c>
      <c r="L847">
        <f>SI(H847&gt;=1000000,"Alto",SI(H847&gt;=100000,"Medio","Bajo"))</f>
        <v/>
      </c>
      <c r="M847">
        <f>SI.ERROR(BUSCARV(E847,TablaEstados,3,FALSO),"Sin dato")</f>
        <v/>
      </c>
      <c r="N847">
        <f>SI.ERROR(BUSCARV(E847,TablaEstados,4,FALSO),"Sin dato")</f>
        <v/>
      </c>
    </row>
    <row r="848">
      <c r="A848" t="inlineStr">
        <is>
          <t>2025</t>
        </is>
      </c>
      <c r="B848" t="inlineStr">
        <is>
          <t>07</t>
        </is>
      </c>
      <c r="C848" t="inlineStr">
        <is>
          <t>12019000</t>
        </is>
      </c>
      <c r="D848" t="inlineStr">
        <is>
          <t>160</t>
        </is>
      </c>
      <c r="E848" t="inlineStr">
        <is>
          <t>SP</t>
        </is>
      </c>
      <c r="F848" t="n">
        <v>5801</v>
      </c>
      <c r="G848" t="n">
        <v>5799346</v>
      </c>
      <c r="H848" t="n">
        <v>2339290</v>
      </c>
      <c r="I848" t="inlineStr">
        <is>
          <t>Soja</t>
        </is>
      </c>
      <c r="J848">
        <f>SI.ERROR(BUSCARV(D848,TablaPaises,6,FALSO),"Sin dato")</f>
        <v/>
      </c>
      <c r="K848">
        <f>SI.ERROR(BUSCARV(C848,TablaProductos,2,FALSO),"Sin dato")</f>
        <v/>
      </c>
      <c r="L848">
        <f>SI(H848&gt;=1000000,"Alto",SI(H848&gt;=100000,"Medio","Bajo"))</f>
        <v/>
      </c>
      <c r="M848">
        <f>SI.ERROR(BUSCARV(E848,TablaEstados,3,FALSO),"Sin dato")</f>
        <v/>
      </c>
      <c r="N848">
        <f>SI.ERROR(BUSCARV(E848,TablaEstados,4,FALSO),"Sin dato")</f>
        <v/>
      </c>
    </row>
    <row r="849">
      <c r="A849" t="inlineStr">
        <is>
          <t>2025</t>
        </is>
      </c>
      <c r="B849" t="inlineStr">
        <is>
          <t>12</t>
        </is>
      </c>
      <c r="C849" t="inlineStr">
        <is>
          <t>09011110</t>
        </is>
      </c>
      <c r="D849" t="inlineStr">
        <is>
          <t>245</t>
        </is>
      </c>
      <c r="E849" t="inlineStr">
        <is>
          <t>SP</t>
        </is>
      </c>
      <c r="F849" t="n">
        <v>802</v>
      </c>
      <c r="G849" t="n">
        <v>803157</v>
      </c>
      <c r="H849" t="n">
        <v>6204658</v>
      </c>
      <c r="I849" t="inlineStr">
        <is>
          <t>Café en granos</t>
        </is>
      </c>
      <c r="J849">
        <f>SI.ERROR(BUSCARV(D849,TablaPaises,6,FALSO),"Sin dato")</f>
        <v/>
      </c>
      <c r="K849">
        <f>SI.ERROR(BUSCARV(C849,TablaProductos,2,FALSO),"Sin dato")</f>
        <v/>
      </c>
      <c r="L849">
        <f>SI(H849&gt;=1000000,"Alto",SI(H849&gt;=100000,"Medio","Bajo"))</f>
        <v/>
      </c>
      <c r="M849">
        <f>SI.ERROR(BUSCARV(E849,TablaEstados,3,FALSO),"Sin dato")</f>
        <v/>
      </c>
      <c r="N849">
        <f>SI.ERROR(BUSCARV(E849,TablaEstados,4,FALSO),"Sin dato")</f>
        <v/>
      </c>
    </row>
    <row r="850">
      <c r="A850" t="inlineStr">
        <is>
          <t>2025</t>
        </is>
      </c>
      <c r="B850" t="inlineStr">
        <is>
          <t>01</t>
        </is>
      </c>
      <c r="C850" t="inlineStr">
        <is>
          <t>09011110</t>
        </is>
      </c>
      <c r="D850" t="inlineStr">
        <is>
          <t>244</t>
        </is>
      </c>
      <c r="E850" t="inlineStr">
        <is>
          <t>ES</t>
        </is>
      </c>
      <c r="F850" t="n">
        <v>313</v>
      </c>
      <c r="G850" t="n">
        <v>312956</v>
      </c>
      <c r="H850" t="n">
        <v>1608616</v>
      </c>
      <c r="I850" t="inlineStr">
        <is>
          <t>Café en granos</t>
        </is>
      </c>
      <c r="J850">
        <f>SI.ERROR(BUSCARV(D850,TablaPaises,6,FALSO),"Sin dato")</f>
        <v/>
      </c>
      <c r="K850">
        <f>SI.ERROR(BUSCARV(C850,TablaProductos,2,FALSO),"Sin dato")</f>
        <v/>
      </c>
      <c r="L850">
        <f>SI(H850&gt;=1000000,"Alto",SI(H850&gt;=100000,"Medio","Bajo"))</f>
        <v/>
      </c>
      <c r="M850">
        <f>SI.ERROR(BUSCARV(E850,TablaEstados,3,FALSO),"Sin dato")</f>
        <v/>
      </c>
      <c r="N850">
        <f>SI.ERROR(BUSCARV(E850,TablaEstados,4,FALSO),"Sin dato")</f>
        <v/>
      </c>
    </row>
    <row r="851">
      <c r="A851" t="inlineStr">
        <is>
          <t>2025</t>
        </is>
      </c>
      <c r="B851" t="inlineStr">
        <is>
          <t>09</t>
        </is>
      </c>
      <c r="C851" t="inlineStr">
        <is>
          <t>52010020</t>
        </is>
      </c>
      <c r="D851" t="inlineStr">
        <is>
          <t>361</t>
        </is>
      </c>
      <c r="E851" t="inlineStr">
        <is>
          <t>GO</t>
        </is>
      </c>
      <c r="F851" t="n">
        <v>1527</v>
      </c>
      <c r="G851" t="n">
        <v>1526870</v>
      </c>
      <c r="H851" t="n">
        <v>2507921</v>
      </c>
      <c r="I851" t="inlineStr">
        <is>
          <t>Algodón</t>
        </is>
      </c>
      <c r="J851">
        <f>SI.ERROR(BUSCARV(D851,TablaPaises,6,FALSO),"Sin dato")</f>
        <v/>
      </c>
      <c r="K851">
        <f>SI.ERROR(BUSCARV(C851,TablaProductos,2,FALSO),"Sin dato")</f>
        <v/>
      </c>
      <c r="L851">
        <f>SI(H851&gt;=1000000,"Alto",SI(H851&gt;=100000,"Medio","Bajo"))</f>
        <v/>
      </c>
      <c r="M851">
        <f>SI.ERROR(BUSCARV(E851,TablaEstados,3,FALSO),"Sin dato")</f>
        <v/>
      </c>
      <c r="N851">
        <f>SI.ERROR(BUSCARV(E851,TablaEstados,4,FALSO),"Sin dato")</f>
        <v/>
      </c>
    </row>
    <row r="852">
      <c r="A852" t="inlineStr">
        <is>
          <t>2025</t>
        </is>
      </c>
      <c r="B852" t="inlineStr">
        <is>
          <t>05</t>
        </is>
      </c>
      <c r="C852" t="inlineStr">
        <is>
          <t>09011110</t>
        </is>
      </c>
      <c r="D852" t="inlineStr">
        <is>
          <t>127</t>
        </is>
      </c>
      <c r="E852" t="inlineStr">
        <is>
          <t>MG</t>
        </is>
      </c>
      <c r="F852" t="n">
        <v>20</v>
      </c>
      <c r="G852" t="n">
        <v>19200</v>
      </c>
      <c r="H852" t="n">
        <v>154004</v>
      </c>
      <c r="I852" t="inlineStr">
        <is>
          <t>Café en granos</t>
        </is>
      </c>
      <c r="J852">
        <f>SI.ERROR(BUSCARV(D852,TablaPaises,6,FALSO),"Sin dato")</f>
        <v/>
      </c>
      <c r="K852">
        <f>SI.ERROR(BUSCARV(C852,TablaProductos,2,FALSO),"Sin dato")</f>
        <v/>
      </c>
      <c r="L852">
        <f>SI(H852&gt;=1000000,"Alto",SI(H852&gt;=100000,"Medio","Bajo"))</f>
        <v/>
      </c>
      <c r="M852">
        <f>SI.ERROR(BUSCARV(E852,TablaEstados,3,FALSO),"Sin dato")</f>
        <v/>
      </c>
      <c r="N852">
        <f>SI.ERROR(BUSCARV(E852,TablaEstados,4,FALSO),"Sin dato")</f>
        <v/>
      </c>
    </row>
    <row r="853">
      <c r="A853" t="inlineStr">
        <is>
          <t>2025</t>
        </is>
      </c>
      <c r="B853" t="inlineStr">
        <is>
          <t>01</t>
        </is>
      </c>
      <c r="C853" t="inlineStr">
        <is>
          <t>10059010</t>
        </is>
      </c>
      <c r="D853" t="inlineStr">
        <is>
          <t>240</t>
        </is>
      </c>
      <c r="E853" t="inlineStr">
        <is>
          <t>MT</t>
        </is>
      </c>
      <c r="F853" t="n">
        <v>1822122</v>
      </c>
      <c r="G853" t="n">
        <v>1822122</v>
      </c>
      <c r="H853" t="n">
        <v>682028</v>
      </c>
      <c r="I853" t="inlineStr">
        <is>
          <t>Milho</t>
        </is>
      </c>
      <c r="J853">
        <f>SI.ERROR(BUSCARV(D853,TablaPaises,6,FALSO),"Sin dato")</f>
        <v/>
      </c>
      <c r="K853">
        <f>SI.ERROR(BUSCARV(C853,TablaProductos,2,FALSO),"Sin dato")</f>
        <v/>
      </c>
      <c r="L853">
        <f>SI(H853&gt;=1000000,"Alto",SI(H853&gt;=100000,"Medio","Bajo"))</f>
        <v/>
      </c>
      <c r="M853">
        <f>SI.ERROR(BUSCARV(E853,TablaEstados,3,FALSO),"Sin dato")</f>
        <v/>
      </c>
      <c r="N853">
        <f>SI.ERROR(BUSCARV(E853,TablaEstados,4,FALSO),"Sin dato")</f>
        <v/>
      </c>
    </row>
    <row r="854">
      <c r="A854" t="inlineStr">
        <is>
          <t>2025</t>
        </is>
      </c>
      <c r="B854" t="inlineStr">
        <is>
          <t>02</t>
        </is>
      </c>
      <c r="C854" t="inlineStr">
        <is>
          <t>52030000</t>
        </is>
      </c>
      <c r="D854" t="inlineStr">
        <is>
          <t>476</t>
        </is>
      </c>
      <c r="E854" t="inlineStr">
        <is>
          <t>SP</t>
        </is>
      </c>
      <c r="F854" t="n">
        <v>1</v>
      </c>
      <c r="G854" t="n">
        <v>1</v>
      </c>
      <c r="H854" t="n">
        <v>8</v>
      </c>
      <c r="I854" t="inlineStr">
        <is>
          <t>Algodón</t>
        </is>
      </c>
      <c r="J854">
        <f>SI.ERROR(BUSCARV(D854,TablaPaises,6,FALSO),"Sin dato")</f>
        <v/>
      </c>
      <c r="K854">
        <f>SI.ERROR(BUSCARV(C854,TablaProductos,2,FALSO),"Sin dato")</f>
        <v/>
      </c>
      <c r="L854">
        <f>SI(H854&gt;=1000000,"Alto",SI(H854&gt;=100000,"Medio","Bajo"))</f>
        <v/>
      </c>
      <c r="M854">
        <f>SI.ERROR(BUSCARV(E854,TablaEstados,3,FALSO),"Sin dato")</f>
        <v/>
      </c>
      <c r="N854">
        <f>SI.ERROR(BUSCARV(E854,TablaEstados,4,FALSO),"Sin dato")</f>
        <v/>
      </c>
    </row>
    <row r="855">
      <c r="A855" t="inlineStr">
        <is>
          <t>2025</t>
        </is>
      </c>
      <c r="B855" t="inlineStr">
        <is>
          <t>10</t>
        </is>
      </c>
      <c r="C855" t="inlineStr">
        <is>
          <t>52010020</t>
        </is>
      </c>
      <c r="D855" t="inlineStr">
        <is>
          <t>160</t>
        </is>
      </c>
      <c r="E855" t="inlineStr">
        <is>
          <t>RO</t>
        </is>
      </c>
      <c r="F855" t="n">
        <v>129</v>
      </c>
      <c r="G855" t="n">
        <v>128865</v>
      </c>
      <c r="H855" t="n">
        <v>201520</v>
      </c>
      <c r="I855" t="inlineStr">
        <is>
          <t>Algodón</t>
        </is>
      </c>
      <c r="J855">
        <f>SI.ERROR(BUSCARV(D855,TablaPaises,6,FALSO),"Sin dato")</f>
        <v/>
      </c>
      <c r="K855">
        <f>SI.ERROR(BUSCARV(C855,TablaProductos,2,FALSO),"Sin dato")</f>
        <v/>
      </c>
      <c r="L855">
        <f>SI(H855&gt;=1000000,"Alto",SI(H855&gt;=100000,"Medio","Bajo"))</f>
        <v/>
      </c>
      <c r="M855">
        <f>SI.ERROR(BUSCARV(E855,TablaEstados,3,FALSO),"Sin dato")</f>
        <v/>
      </c>
      <c r="N855">
        <f>SI.ERROR(BUSCARV(E855,TablaEstados,4,FALSO),"Sin dato")</f>
        <v/>
      </c>
    </row>
    <row r="856">
      <c r="A856" t="inlineStr">
        <is>
          <t>2025</t>
        </is>
      </c>
      <c r="B856" t="inlineStr">
        <is>
          <t>01</t>
        </is>
      </c>
      <c r="C856" t="inlineStr">
        <is>
          <t>09011110</t>
        </is>
      </c>
      <c r="D856" t="inlineStr">
        <is>
          <t>249</t>
        </is>
      </c>
      <c r="E856" t="inlineStr">
        <is>
          <t>PR</t>
        </is>
      </c>
      <c r="F856" t="n">
        <v>118</v>
      </c>
      <c r="G856" t="n">
        <v>117420</v>
      </c>
      <c r="H856" t="n">
        <v>632864</v>
      </c>
      <c r="I856" t="inlineStr">
        <is>
          <t>Café en granos</t>
        </is>
      </c>
      <c r="J856">
        <f>SI.ERROR(BUSCARV(D856,TablaPaises,6,FALSO),"Sin dato")</f>
        <v/>
      </c>
      <c r="K856">
        <f>SI.ERROR(BUSCARV(C856,TablaProductos,2,FALSO),"Sin dato")</f>
        <v/>
      </c>
      <c r="L856">
        <f>SI(H856&gt;=1000000,"Alto",SI(H856&gt;=100000,"Medio","Bajo"))</f>
        <v/>
      </c>
      <c r="M856">
        <f>SI.ERROR(BUSCARV(E856,TablaEstados,3,FALSO),"Sin dato")</f>
        <v/>
      </c>
      <c r="N856">
        <f>SI.ERROR(BUSCARV(E856,TablaEstados,4,FALSO),"Sin dato")</f>
        <v/>
      </c>
    </row>
    <row r="857">
      <c r="A857" t="inlineStr">
        <is>
          <t>2025</t>
        </is>
      </c>
      <c r="B857" t="inlineStr">
        <is>
          <t>10</t>
        </is>
      </c>
      <c r="C857" t="inlineStr">
        <is>
          <t>12019000</t>
        </is>
      </c>
      <c r="D857" t="inlineStr">
        <is>
          <t>160</t>
        </is>
      </c>
      <c r="E857" t="inlineStr">
        <is>
          <t>MS</t>
        </is>
      </c>
      <c r="F857" t="n">
        <v>7</v>
      </c>
      <c r="G857" t="n">
        <v>6958</v>
      </c>
      <c r="H857" t="n">
        <v>2977</v>
      </c>
      <c r="I857" t="inlineStr">
        <is>
          <t>Soja</t>
        </is>
      </c>
      <c r="J857">
        <f>SI.ERROR(BUSCARV(D857,TablaPaises,6,FALSO),"Sin dato")</f>
        <v/>
      </c>
      <c r="K857">
        <f>SI.ERROR(BUSCARV(C857,TablaProductos,2,FALSO),"Sin dato")</f>
        <v/>
      </c>
      <c r="L857">
        <f>SI(H857&gt;=1000000,"Alto",SI(H857&gt;=100000,"Medio","Bajo"))</f>
        <v/>
      </c>
      <c r="M857">
        <f>SI.ERROR(BUSCARV(E857,TablaEstados,3,FALSO),"Sin dato")</f>
        <v/>
      </c>
      <c r="N857">
        <f>SI.ERROR(BUSCARV(E857,TablaEstados,4,FALSO),"Sin dato")</f>
        <v/>
      </c>
    </row>
    <row r="858">
      <c r="A858" t="inlineStr">
        <is>
          <t>2025</t>
        </is>
      </c>
      <c r="B858" t="inlineStr">
        <is>
          <t>05</t>
        </is>
      </c>
      <c r="C858" t="inlineStr">
        <is>
          <t>12019000</t>
        </is>
      </c>
      <c r="D858" t="inlineStr">
        <is>
          <t>372</t>
        </is>
      </c>
      <c r="E858" t="inlineStr">
        <is>
          <t>MG</t>
        </is>
      </c>
      <c r="F858" t="n">
        <v>67244</v>
      </c>
      <c r="G858" t="n">
        <v>67244234</v>
      </c>
      <c r="H858" t="n">
        <v>27159800</v>
      </c>
      <c r="I858" t="inlineStr">
        <is>
          <t>Soja</t>
        </is>
      </c>
      <c r="J858">
        <f>SI.ERROR(BUSCARV(D858,TablaPaises,6,FALSO),"Sin dato")</f>
        <v/>
      </c>
      <c r="K858">
        <f>SI.ERROR(BUSCARV(C858,TablaProductos,2,FALSO),"Sin dato")</f>
        <v/>
      </c>
      <c r="L858">
        <f>SI(H858&gt;=1000000,"Alto",SI(H858&gt;=100000,"Medio","Bajo"))</f>
        <v/>
      </c>
      <c r="M858">
        <f>SI.ERROR(BUSCARV(E858,TablaEstados,3,FALSO),"Sin dato")</f>
        <v/>
      </c>
      <c r="N858">
        <f>SI.ERROR(BUSCARV(E858,TablaEstados,4,FALSO),"Sin dato")</f>
        <v/>
      </c>
    </row>
    <row r="859">
      <c r="A859" t="inlineStr">
        <is>
          <t>2025</t>
        </is>
      </c>
      <c r="B859" t="inlineStr">
        <is>
          <t>10</t>
        </is>
      </c>
      <c r="C859" t="inlineStr">
        <is>
          <t>52010020</t>
        </is>
      </c>
      <c r="D859" t="inlineStr">
        <is>
          <t>081</t>
        </is>
      </c>
      <c r="E859" t="inlineStr">
        <is>
          <t>MA</t>
        </is>
      </c>
      <c r="F859" t="n">
        <v>98</v>
      </c>
      <c r="G859" t="n">
        <v>97776</v>
      </c>
      <c r="H859" t="n">
        <v>164092</v>
      </c>
      <c r="I859" t="inlineStr">
        <is>
          <t>Algodón</t>
        </is>
      </c>
      <c r="J859">
        <f>SI.ERROR(BUSCARV(D859,TablaPaises,6,FALSO),"Sin dato")</f>
        <v/>
      </c>
      <c r="K859">
        <f>SI.ERROR(BUSCARV(C859,TablaProductos,2,FALSO),"Sin dato")</f>
        <v/>
      </c>
      <c r="L859">
        <f>SI(H859&gt;=1000000,"Alto",SI(H859&gt;=100000,"Medio","Bajo"))</f>
        <v/>
      </c>
      <c r="M859">
        <f>SI.ERROR(BUSCARV(E859,TablaEstados,3,FALSO),"Sin dato")</f>
        <v/>
      </c>
      <c r="N859">
        <f>SI.ERROR(BUSCARV(E859,TablaEstados,4,FALSO),"Sin dato")</f>
        <v/>
      </c>
    </row>
    <row r="860">
      <c r="A860" t="inlineStr">
        <is>
          <t>2025</t>
        </is>
      </c>
      <c r="B860" t="inlineStr">
        <is>
          <t>01</t>
        </is>
      </c>
      <c r="C860" t="inlineStr">
        <is>
          <t>52010020</t>
        </is>
      </c>
      <c r="D860" t="inlineStr">
        <is>
          <t>361</t>
        </is>
      </c>
      <c r="E860" t="inlineStr">
        <is>
          <t>GO</t>
        </is>
      </c>
      <c r="F860" t="n">
        <v>249</v>
      </c>
      <c r="G860" t="n">
        <v>248992</v>
      </c>
      <c r="H860" t="n">
        <v>411724</v>
      </c>
      <c r="I860" t="inlineStr">
        <is>
          <t>Algodón</t>
        </is>
      </c>
      <c r="J860">
        <f>SI.ERROR(BUSCARV(D860,TablaPaises,6,FALSO),"Sin dato")</f>
        <v/>
      </c>
      <c r="K860">
        <f>SI.ERROR(BUSCARV(C860,TablaProductos,2,FALSO),"Sin dato")</f>
        <v/>
      </c>
      <c r="L860">
        <f>SI(H860&gt;=1000000,"Alto",SI(H860&gt;=100000,"Medio","Bajo"))</f>
        <v/>
      </c>
      <c r="M860">
        <f>SI.ERROR(BUSCARV(E860,TablaEstados,3,FALSO),"Sin dato")</f>
        <v/>
      </c>
      <c r="N860">
        <f>SI.ERROR(BUSCARV(E860,TablaEstados,4,FALSO),"Sin dato")</f>
        <v/>
      </c>
    </row>
    <row r="861">
      <c r="A861" t="inlineStr">
        <is>
          <t>2025</t>
        </is>
      </c>
      <c r="B861" t="inlineStr">
        <is>
          <t>06</t>
        </is>
      </c>
      <c r="C861" t="inlineStr">
        <is>
          <t>12019000</t>
        </is>
      </c>
      <c r="D861" t="inlineStr">
        <is>
          <t>160</t>
        </is>
      </c>
      <c r="E861" t="inlineStr">
        <is>
          <t>MG</t>
        </is>
      </c>
      <c r="F861" t="n">
        <v>116055</v>
      </c>
      <c r="G861" t="n">
        <v>116052762</v>
      </c>
      <c r="H861" t="n">
        <v>46481421</v>
      </c>
      <c r="I861" t="inlineStr">
        <is>
          <t>Soja</t>
        </is>
      </c>
      <c r="J861">
        <f>SI.ERROR(BUSCARV(D861,TablaPaises,6,FALSO),"Sin dato")</f>
        <v/>
      </c>
      <c r="K861">
        <f>SI.ERROR(BUSCARV(C861,TablaProductos,2,FALSO),"Sin dato")</f>
        <v/>
      </c>
      <c r="L861">
        <f>SI(H861&gt;=1000000,"Alto",SI(H861&gt;=100000,"Medio","Bajo"))</f>
        <v/>
      </c>
      <c r="M861">
        <f>SI.ERROR(BUSCARV(E861,TablaEstados,3,FALSO),"Sin dato")</f>
        <v/>
      </c>
      <c r="N861">
        <f>SI.ERROR(BUSCARV(E861,TablaEstados,4,FALSO),"Sin dato")</f>
        <v/>
      </c>
    </row>
    <row r="862">
      <c r="A862" t="inlineStr">
        <is>
          <t>2025</t>
        </is>
      </c>
      <c r="B862" t="inlineStr">
        <is>
          <t>04</t>
        </is>
      </c>
      <c r="C862" t="inlineStr">
        <is>
          <t>12019000</t>
        </is>
      </c>
      <c r="D862" t="inlineStr">
        <is>
          <t>576</t>
        </is>
      </c>
      <c r="E862" t="inlineStr">
        <is>
          <t>MT</t>
        </is>
      </c>
      <c r="F862" t="n">
        <v>36013</v>
      </c>
      <c r="G862" t="n">
        <v>36012863</v>
      </c>
      <c r="H862" t="n">
        <v>13456453</v>
      </c>
      <c r="I862" t="inlineStr">
        <is>
          <t>Soja</t>
        </is>
      </c>
      <c r="J862">
        <f>SI.ERROR(BUSCARV(D862,TablaPaises,6,FALSO),"Sin dato")</f>
        <v/>
      </c>
      <c r="K862">
        <f>SI.ERROR(BUSCARV(C862,TablaProductos,2,FALSO),"Sin dato")</f>
        <v/>
      </c>
      <c r="L862">
        <f>SI(H862&gt;=1000000,"Alto",SI(H862&gt;=100000,"Medio","Bajo"))</f>
        <v/>
      </c>
      <c r="M862">
        <f>SI.ERROR(BUSCARV(E862,TablaEstados,3,FALSO),"Sin dato")</f>
        <v/>
      </c>
      <c r="N862">
        <f>SI.ERROR(BUSCARV(E862,TablaEstados,4,FALSO),"Sin dato")</f>
        <v/>
      </c>
    </row>
    <row r="863">
      <c r="A863" t="inlineStr">
        <is>
          <t>2025</t>
        </is>
      </c>
      <c r="B863" t="inlineStr">
        <is>
          <t>11</t>
        </is>
      </c>
      <c r="C863" t="inlineStr">
        <is>
          <t>12019000</t>
        </is>
      </c>
      <c r="D863" t="inlineStr">
        <is>
          <t>160</t>
        </is>
      </c>
      <c r="E863" t="inlineStr">
        <is>
          <t>RR</t>
        </is>
      </c>
      <c r="F863" t="n">
        <v>52769</v>
      </c>
      <c r="G863" t="n">
        <v>52769000</v>
      </c>
      <c r="H863" t="n">
        <v>21991149</v>
      </c>
      <c r="I863" t="inlineStr">
        <is>
          <t>Soja</t>
        </is>
      </c>
      <c r="J863">
        <f>SI.ERROR(BUSCARV(D863,TablaPaises,6,FALSO),"Sin dato")</f>
        <v/>
      </c>
      <c r="K863">
        <f>SI.ERROR(BUSCARV(C863,TablaProductos,2,FALSO),"Sin dato")</f>
        <v/>
      </c>
      <c r="L863">
        <f>SI(H863&gt;=1000000,"Alto",SI(H863&gt;=100000,"Medio","Bajo"))</f>
        <v/>
      </c>
      <c r="M863">
        <f>SI.ERROR(BUSCARV(E863,TablaEstados,3,FALSO),"Sin dato")</f>
        <v/>
      </c>
      <c r="N863">
        <f>SI.ERROR(BUSCARV(E863,TablaEstados,4,FALSO),"Sin dato")</f>
        <v/>
      </c>
    </row>
    <row r="864">
      <c r="A864" t="inlineStr">
        <is>
          <t>2025</t>
        </is>
      </c>
      <c r="B864" t="inlineStr">
        <is>
          <t>04</t>
        </is>
      </c>
      <c r="C864" t="inlineStr">
        <is>
          <t>52010020</t>
        </is>
      </c>
      <c r="D864" t="inlineStr">
        <is>
          <t>776</t>
        </is>
      </c>
      <c r="E864" t="inlineStr">
        <is>
          <t>BA</t>
        </is>
      </c>
      <c r="F864" t="n">
        <v>319</v>
      </c>
      <c r="G864" t="n">
        <v>318702</v>
      </c>
      <c r="H864" t="n">
        <v>498397</v>
      </c>
      <c r="I864" t="inlineStr">
        <is>
          <t>Algodón</t>
        </is>
      </c>
      <c r="J864">
        <f>SI.ERROR(BUSCARV(D864,TablaPaises,6,FALSO),"Sin dato")</f>
        <v/>
      </c>
      <c r="K864">
        <f>SI.ERROR(BUSCARV(C864,TablaProductos,2,FALSO),"Sin dato")</f>
        <v/>
      </c>
      <c r="L864">
        <f>SI(H864&gt;=1000000,"Alto",SI(H864&gt;=100000,"Medio","Bajo"))</f>
        <v/>
      </c>
      <c r="M864">
        <f>SI.ERROR(BUSCARV(E864,TablaEstados,3,FALSO),"Sin dato")</f>
        <v/>
      </c>
      <c r="N864">
        <f>SI.ERROR(BUSCARV(E864,TablaEstados,4,FALSO),"Sin dato")</f>
        <v/>
      </c>
    </row>
    <row r="865">
      <c r="A865" t="inlineStr">
        <is>
          <t>2025</t>
        </is>
      </c>
      <c r="B865" t="inlineStr">
        <is>
          <t>07</t>
        </is>
      </c>
      <c r="C865" t="inlineStr">
        <is>
          <t>10059010</t>
        </is>
      </c>
      <c r="D865" t="inlineStr">
        <is>
          <t>474</t>
        </is>
      </c>
      <c r="E865" t="inlineStr">
        <is>
          <t>MT</t>
        </is>
      </c>
      <c r="F865" t="n">
        <v>157090910</v>
      </c>
      <c r="G865" t="n">
        <v>157090910</v>
      </c>
      <c r="H865" t="n">
        <v>32245436</v>
      </c>
      <c r="I865" t="inlineStr">
        <is>
          <t>Milho</t>
        </is>
      </c>
      <c r="J865">
        <f>SI.ERROR(BUSCARV(D865,TablaPaises,6,FALSO),"Sin dato")</f>
        <v/>
      </c>
      <c r="K865">
        <f>SI.ERROR(BUSCARV(C865,TablaProductos,2,FALSO),"Sin dato")</f>
        <v/>
      </c>
      <c r="L865">
        <f>SI(H865&gt;=1000000,"Alto",SI(H865&gt;=100000,"Medio","Bajo"))</f>
        <v/>
      </c>
      <c r="M865">
        <f>SI.ERROR(BUSCARV(E865,TablaEstados,3,FALSO),"Sin dato")</f>
        <v/>
      </c>
      <c r="N865">
        <f>SI.ERROR(BUSCARV(E865,TablaEstados,4,FALSO),"Sin dato")</f>
        <v/>
      </c>
    </row>
    <row r="866">
      <c r="A866" t="inlineStr">
        <is>
          <t>2025</t>
        </is>
      </c>
      <c r="B866" t="inlineStr">
        <is>
          <t>07</t>
        </is>
      </c>
      <c r="C866" t="inlineStr">
        <is>
          <t>12019000</t>
        </is>
      </c>
      <c r="D866" t="inlineStr">
        <is>
          <t>160</t>
        </is>
      </c>
      <c r="E866" t="inlineStr">
        <is>
          <t>TO</t>
        </is>
      </c>
      <c r="F866" t="n">
        <v>99</v>
      </c>
      <c r="G866" t="n">
        <v>98816</v>
      </c>
      <c r="H866" t="n">
        <v>39400</v>
      </c>
      <c r="I866" t="inlineStr">
        <is>
          <t>Soja</t>
        </is>
      </c>
      <c r="J866">
        <f>SI.ERROR(BUSCARV(D866,TablaPaises,6,FALSO),"Sin dato")</f>
        <v/>
      </c>
      <c r="K866">
        <f>SI.ERROR(BUSCARV(C866,TablaProductos,2,FALSO),"Sin dato")</f>
        <v/>
      </c>
      <c r="L866">
        <f>SI(H866&gt;=1000000,"Alto",SI(H866&gt;=100000,"Medio","Bajo"))</f>
        <v/>
      </c>
      <c r="M866">
        <f>SI.ERROR(BUSCARV(E866,TablaEstados,3,FALSO),"Sin dato")</f>
        <v/>
      </c>
      <c r="N866">
        <f>SI.ERROR(BUSCARV(E866,TablaEstados,4,FALSO),"Sin dato")</f>
        <v/>
      </c>
    </row>
    <row r="867">
      <c r="A867" t="inlineStr">
        <is>
          <t>2025</t>
        </is>
      </c>
      <c r="B867" t="inlineStr">
        <is>
          <t>11</t>
        </is>
      </c>
      <c r="C867" t="inlineStr">
        <is>
          <t>09011190</t>
        </is>
      </c>
      <c r="D867" t="inlineStr">
        <is>
          <t>476</t>
        </is>
      </c>
      <c r="E867" t="inlineStr">
        <is>
          <t>SP</t>
        </is>
      </c>
      <c r="F867" t="n">
        <v>19</v>
      </c>
      <c r="G867" t="n">
        <v>18</v>
      </c>
      <c r="H867" t="n">
        <v>694</v>
      </c>
      <c r="I867" t="inlineStr">
        <is>
          <t>Café en granos</t>
        </is>
      </c>
      <c r="J867">
        <f>SI.ERROR(BUSCARV(D867,TablaPaises,6,FALSO),"Sin dato")</f>
        <v/>
      </c>
      <c r="K867">
        <f>SI.ERROR(BUSCARV(C867,TablaProductos,2,FALSO),"Sin dato")</f>
        <v/>
      </c>
      <c r="L867">
        <f>SI(H867&gt;=1000000,"Alto",SI(H867&gt;=100000,"Medio","Bajo"))</f>
        <v/>
      </c>
      <c r="M867">
        <f>SI.ERROR(BUSCARV(E867,TablaEstados,3,FALSO),"Sin dato")</f>
        <v/>
      </c>
      <c r="N867">
        <f>SI.ERROR(BUSCARV(E867,TablaEstados,4,FALSO),"Sin dato")</f>
        <v/>
      </c>
    </row>
    <row r="868">
      <c r="A868" t="inlineStr">
        <is>
          <t>2025</t>
        </is>
      </c>
      <c r="B868" t="inlineStr">
        <is>
          <t>07</t>
        </is>
      </c>
      <c r="C868" t="inlineStr">
        <is>
          <t>12019000</t>
        </is>
      </c>
      <c r="D868" t="inlineStr">
        <is>
          <t>245</t>
        </is>
      </c>
      <c r="E868" t="inlineStr">
        <is>
          <t>PI</t>
        </is>
      </c>
      <c r="F868" t="n">
        <v>4385</v>
      </c>
      <c r="G868" t="n">
        <v>4384021</v>
      </c>
      <c r="H868" t="n">
        <v>1819816</v>
      </c>
      <c r="I868" t="inlineStr">
        <is>
          <t>Soja</t>
        </is>
      </c>
      <c r="J868">
        <f>SI.ERROR(BUSCARV(D868,TablaPaises,6,FALSO),"Sin dato")</f>
        <v/>
      </c>
      <c r="K868">
        <f>SI.ERROR(BUSCARV(C868,TablaProductos,2,FALSO),"Sin dato")</f>
        <v/>
      </c>
      <c r="L868">
        <f>SI(H868&gt;=1000000,"Alto",SI(H868&gt;=100000,"Medio","Bajo"))</f>
        <v/>
      </c>
      <c r="M868">
        <f>SI.ERROR(BUSCARV(E868,TablaEstados,3,FALSO),"Sin dato")</f>
        <v/>
      </c>
      <c r="N868">
        <f>SI.ERROR(BUSCARV(E868,TablaEstados,4,FALSO),"Sin dato")</f>
        <v/>
      </c>
    </row>
    <row r="869">
      <c r="A869" t="inlineStr">
        <is>
          <t>2025</t>
        </is>
      </c>
      <c r="B869" t="inlineStr">
        <is>
          <t>11</t>
        </is>
      </c>
      <c r="C869" t="inlineStr">
        <is>
          <t>10059010</t>
        </is>
      </c>
      <c r="D869" t="inlineStr">
        <is>
          <t>467</t>
        </is>
      </c>
      <c r="E869" t="inlineStr">
        <is>
          <t>PR</t>
        </is>
      </c>
      <c r="F869" t="n">
        <v>10</v>
      </c>
      <c r="G869" t="n">
        <v>10</v>
      </c>
      <c r="H869" t="n">
        <v>10</v>
      </c>
      <c r="I869" t="inlineStr">
        <is>
          <t>Milho</t>
        </is>
      </c>
      <c r="J869">
        <f>SI.ERROR(BUSCARV(D869,TablaPaises,6,FALSO),"Sin dato")</f>
        <v/>
      </c>
      <c r="K869">
        <f>SI.ERROR(BUSCARV(C869,TablaProductos,2,FALSO),"Sin dato")</f>
        <v/>
      </c>
      <c r="L869">
        <f>SI(H869&gt;=1000000,"Alto",SI(H869&gt;=100000,"Medio","Bajo"))</f>
        <v/>
      </c>
      <c r="M869">
        <f>SI.ERROR(BUSCARV(E869,TablaEstados,3,FALSO),"Sin dato")</f>
        <v/>
      </c>
      <c r="N869">
        <f>SI.ERROR(BUSCARV(E869,TablaEstados,4,FALSO),"Sin dato")</f>
        <v/>
      </c>
    </row>
    <row r="870">
      <c r="A870" t="inlineStr">
        <is>
          <t>2025</t>
        </is>
      </c>
      <c r="B870" t="inlineStr">
        <is>
          <t>11</t>
        </is>
      </c>
      <c r="C870" t="inlineStr">
        <is>
          <t>09011200</t>
        </is>
      </c>
      <c r="D870" t="inlineStr">
        <is>
          <t>741</t>
        </is>
      </c>
      <c r="E870" t="inlineStr">
        <is>
          <t>PR</t>
        </is>
      </c>
      <c r="F870" t="n">
        <v>1</v>
      </c>
      <c r="G870" t="n">
        <v>1</v>
      </c>
      <c r="H870" t="n">
        <v>98</v>
      </c>
      <c r="I870" t="inlineStr">
        <is>
          <t>Café en granos</t>
        </is>
      </c>
      <c r="J870">
        <f>SI.ERROR(BUSCARV(D870,TablaPaises,6,FALSO),"Sin dato")</f>
        <v/>
      </c>
      <c r="K870">
        <f>SI.ERROR(BUSCARV(C870,TablaProductos,2,FALSO),"Sin dato")</f>
        <v/>
      </c>
      <c r="L870">
        <f>SI(H870&gt;=1000000,"Alto",SI(H870&gt;=100000,"Medio","Bajo"))</f>
        <v/>
      </c>
      <c r="M870">
        <f>SI.ERROR(BUSCARV(E870,TablaEstados,3,FALSO),"Sin dato")</f>
        <v/>
      </c>
      <c r="N870">
        <f>SI.ERROR(BUSCARV(E870,TablaEstados,4,FALSO),"Sin dato")</f>
        <v/>
      </c>
    </row>
    <row r="871">
      <c r="A871" t="inlineStr">
        <is>
          <t>2025</t>
        </is>
      </c>
      <c r="B871" t="inlineStr">
        <is>
          <t>12</t>
        </is>
      </c>
      <c r="C871" t="inlineStr">
        <is>
          <t>12019000</t>
        </is>
      </c>
      <c r="D871" t="inlineStr">
        <is>
          <t>160</t>
        </is>
      </c>
      <c r="E871" t="inlineStr">
        <is>
          <t>MS</t>
        </is>
      </c>
      <c r="F871" t="n">
        <v>75</v>
      </c>
      <c r="G871" t="n">
        <v>75292</v>
      </c>
      <c r="H871" t="n">
        <v>32747</v>
      </c>
      <c r="I871" t="inlineStr">
        <is>
          <t>Soja</t>
        </is>
      </c>
      <c r="J871">
        <f>SI.ERROR(BUSCARV(D871,TablaPaises,6,FALSO),"Sin dato")</f>
        <v/>
      </c>
      <c r="K871">
        <f>SI.ERROR(BUSCARV(C871,TablaProductos,2,FALSO),"Sin dato")</f>
        <v/>
      </c>
      <c r="L871">
        <f>SI(H871&gt;=1000000,"Alto",SI(H871&gt;=100000,"Medio","Bajo"))</f>
        <v/>
      </c>
      <c r="M871">
        <f>SI.ERROR(BUSCARV(E871,TablaEstados,3,FALSO),"Sin dato")</f>
        <v/>
      </c>
      <c r="N871">
        <f>SI.ERROR(BUSCARV(E871,TablaEstados,4,FALSO),"Sin dato")</f>
        <v/>
      </c>
    </row>
    <row r="872">
      <c r="A872" t="inlineStr">
        <is>
          <t>2025</t>
        </is>
      </c>
      <c r="B872" t="inlineStr">
        <is>
          <t>07</t>
        </is>
      </c>
      <c r="C872" t="inlineStr">
        <is>
          <t>09011110</t>
        </is>
      </c>
      <c r="D872" t="inlineStr">
        <is>
          <t>063</t>
        </is>
      </c>
      <c r="E872" t="inlineStr">
        <is>
          <t>MG</t>
        </is>
      </c>
      <c r="F872" t="n">
        <v>195</v>
      </c>
      <c r="G872" t="n">
        <v>197294</v>
      </c>
      <c r="H872" t="n">
        <v>1470155</v>
      </c>
      <c r="I872" t="inlineStr">
        <is>
          <t>Café en granos</t>
        </is>
      </c>
      <c r="J872">
        <f>SI.ERROR(BUSCARV(D872,TablaPaises,6,FALSO),"Sin dato")</f>
        <v/>
      </c>
      <c r="K872">
        <f>SI.ERROR(BUSCARV(C872,TablaProductos,2,FALSO),"Sin dato")</f>
        <v/>
      </c>
      <c r="L872">
        <f>SI(H872&gt;=1000000,"Alto",SI(H872&gt;=100000,"Medio","Bajo"))</f>
        <v/>
      </c>
      <c r="M872">
        <f>SI.ERROR(BUSCARV(E872,TablaEstados,3,FALSO),"Sin dato")</f>
        <v/>
      </c>
      <c r="N872">
        <f>SI.ERROR(BUSCARV(E872,TablaEstados,4,FALSO),"Sin dato")</f>
        <v/>
      </c>
    </row>
    <row r="873">
      <c r="A873" t="inlineStr">
        <is>
          <t>2025</t>
        </is>
      </c>
      <c r="B873" t="inlineStr">
        <is>
          <t>05</t>
        </is>
      </c>
      <c r="C873" t="inlineStr">
        <is>
          <t>10059010</t>
        </is>
      </c>
      <c r="D873" t="inlineStr">
        <is>
          <t>351</t>
        </is>
      </c>
      <c r="E873" t="inlineStr">
        <is>
          <t>SC</t>
        </is>
      </c>
      <c r="F873" t="n">
        <v>4</v>
      </c>
      <c r="G873" t="n">
        <v>4</v>
      </c>
      <c r="H873" t="n">
        <v>6</v>
      </c>
      <c r="I873" t="inlineStr">
        <is>
          <t>Milho</t>
        </is>
      </c>
      <c r="J873">
        <f>SI.ERROR(BUSCARV(D873,TablaPaises,6,FALSO),"Sin dato")</f>
        <v/>
      </c>
      <c r="K873">
        <f>SI.ERROR(BUSCARV(C873,TablaProductos,2,FALSO),"Sin dato")</f>
        <v/>
      </c>
      <c r="L873">
        <f>SI(H873&gt;=1000000,"Alto",SI(H873&gt;=100000,"Medio","Bajo"))</f>
        <v/>
      </c>
      <c r="M873">
        <f>SI.ERROR(BUSCARV(E873,TablaEstados,3,FALSO),"Sin dato")</f>
        <v/>
      </c>
      <c r="N873">
        <f>SI.ERROR(BUSCARV(E873,TablaEstados,4,FALSO),"Sin dato")</f>
        <v/>
      </c>
    </row>
    <row r="874">
      <c r="A874" t="inlineStr">
        <is>
          <t>2025</t>
        </is>
      </c>
      <c r="B874" t="inlineStr">
        <is>
          <t>02</t>
        </is>
      </c>
      <c r="C874" t="inlineStr">
        <is>
          <t>10059010</t>
        </is>
      </c>
      <c r="D874" t="inlineStr">
        <is>
          <t>169</t>
        </is>
      </c>
      <c r="E874" t="inlineStr">
        <is>
          <t>MT</t>
        </is>
      </c>
      <c r="F874" t="n">
        <v>520000</v>
      </c>
      <c r="G874" t="n">
        <v>520000</v>
      </c>
      <c r="H874" t="n">
        <v>225686</v>
      </c>
      <c r="I874" t="inlineStr">
        <is>
          <t>Milho</t>
        </is>
      </c>
      <c r="J874">
        <f>SI.ERROR(BUSCARV(D874,TablaPaises,6,FALSO),"Sin dato")</f>
        <v/>
      </c>
      <c r="K874">
        <f>SI.ERROR(BUSCARV(C874,TablaProductos,2,FALSO),"Sin dato")</f>
        <v/>
      </c>
      <c r="L874">
        <f>SI(H874&gt;=1000000,"Alto",SI(H874&gt;=100000,"Medio","Bajo"))</f>
        <v/>
      </c>
      <c r="M874">
        <f>SI.ERROR(BUSCARV(E874,TablaEstados,3,FALSO),"Sin dato")</f>
        <v/>
      </c>
      <c r="N874">
        <f>SI.ERROR(BUSCARV(E874,TablaEstados,4,FALSO),"Sin dato")</f>
        <v/>
      </c>
    </row>
    <row r="875">
      <c r="A875" t="inlineStr">
        <is>
          <t>2025</t>
        </is>
      </c>
      <c r="B875" t="inlineStr">
        <is>
          <t>09</t>
        </is>
      </c>
      <c r="C875" t="inlineStr">
        <is>
          <t>52010020</t>
        </is>
      </c>
      <c r="D875" t="inlineStr">
        <is>
          <t>361</t>
        </is>
      </c>
      <c r="E875" t="inlineStr">
        <is>
          <t>BA</t>
        </is>
      </c>
      <c r="F875" t="n">
        <v>1233</v>
      </c>
      <c r="G875" t="n">
        <v>1233811</v>
      </c>
      <c r="H875" t="n">
        <v>2006131</v>
      </c>
      <c r="I875" t="inlineStr">
        <is>
          <t>Algodón</t>
        </is>
      </c>
      <c r="J875">
        <f>SI.ERROR(BUSCARV(D875,TablaPaises,6,FALSO),"Sin dato")</f>
        <v/>
      </c>
      <c r="K875">
        <f>SI.ERROR(BUSCARV(C875,TablaProductos,2,FALSO),"Sin dato")</f>
        <v/>
      </c>
      <c r="L875">
        <f>SI(H875&gt;=1000000,"Alto",SI(H875&gt;=100000,"Medio","Bajo"))</f>
        <v/>
      </c>
      <c r="M875">
        <f>SI.ERROR(BUSCARV(E875,TablaEstados,3,FALSO),"Sin dato")</f>
        <v/>
      </c>
      <c r="N875">
        <f>SI.ERROR(BUSCARV(E875,TablaEstados,4,FALSO),"Sin dato")</f>
        <v/>
      </c>
    </row>
    <row r="876">
      <c r="A876" t="inlineStr">
        <is>
          <t>2025</t>
        </is>
      </c>
      <c r="B876" t="inlineStr">
        <is>
          <t>05</t>
        </is>
      </c>
      <c r="C876" t="inlineStr">
        <is>
          <t>12019000</t>
        </is>
      </c>
      <c r="D876" t="inlineStr">
        <is>
          <t>369</t>
        </is>
      </c>
      <c r="E876" t="inlineStr">
        <is>
          <t>RS</t>
        </is>
      </c>
      <c r="F876" t="n">
        <v>42224</v>
      </c>
      <c r="G876" t="n">
        <v>42224321</v>
      </c>
      <c r="H876" t="n">
        <v>16984359</v>
      </c>
      <c r="I876" t="inlineStr">
        <is>
          <t>Soja</t>
        </is>
      </c>
      <c r="J876">
        <f>SI.ERROR(BUSCARV(D876,TablaPaises,6,FALSO),"Sin dato")</f>
        <v/>
      </c>
      <c r="K876">
        <f>SI.ERROR(BUSCARV(C876,TablaProductos,2,FALSO),"Sin dato")</f>
        <v/>
      </c>
      <c r="L876">
        <f>SI(H876&gt;=1000000,"Alto",SI(H876&gt;=100000,"Medio","Bajo"))</f>
        <v/>
      </c>
      <c r="M876">
        <f>SI.ERROR(BUSCARV(E876,TablaEstados,3,FALSO),"Sin dato")</f>
        <v/>
      </c>
      <c r="N876">
        <f>SI.ERROR(BUSCARV(E876,TablaEstados,4,FALSO),"Sin dato")</f>
        <v/>
      </c>
    </row>
    <row r="877">
      <c r="A877" t="inlineStr">
        <is>
          <t>2025</t>
        </is>
      </c>
      <c r="B877" t="inlineStr">
        <is>
          <t>03</t>
        </is>
      </c>
      <c r="C877" t="inlineStr">
        <is>
          <t>10059090</t>
        </is>
      </c>
      <c r="D877" t="inlineStr">
        <is>
          <t>476</t>
        </is>
      </c>
      <c r="E877" t="inlineStr">
        <is>
          <t>RJ</t>
        </is>
      </c>
      <c r="F877" t="n">
        <v>2</v>
      </c>
      <c r="G877" t="n">
        <v>2</v>
      </c>
      <c r="H877" t="n">
        <v>34</v>
      </c>
      <c r="I877" t="inlineStr">
        <is>
          <t>Milho</t>
        </is>
      </c>
      <c r="J877">
        <f>SI.ERROR(BUSCARV(D877,TablaPaises,6,FALSO),"Sin dato")</f>
        <v/>
      </c>
      <c r="K877">
        <f>SI.ERROR(BUSCARV(C877,TablaProductos,2,FALSO),"Sin dato")</f>
        <v/>
      </c>
      <c r="L877">
        <f>SI(H877&gt;=1000000,"Alto",SI(H877&gt;=100000,"Medio","Bajo"))</f>
        <v/>
      </c>
      <c r="M877">
        <f>SI.ERROR(BUSCARV(E877,TablaEstados,3,FALSO),"Sin dato")</f>
        <v/>
      </c>
      <c r="N877">
        <f>SI.ERROR(BUSCARV(E877,TablaEstados,4,FALSO),"Sin dato")</f>
        <v/>
      </c>
    </row>
    <row r="878">
      <c r="A878" t="inlineStr">
        <is>
          <t>2025</t>
        </is>
      </c>
      <c r="B878" t="inlineStr">
        <is>
          <t>12</t>
        </is>
      </c>
      <c r="C878" t="inlineStr">
        <is>
          <t>10059090</t>
        </is>
      </c>
      <c r="D878" t="inlineStr">
        <is>
          <t>240</t>
        </is>
      </c>
      <c r="E878" t="inlineStr">
        <is>
          <t>MT</t>
        </is>
      </c>
      <c r="F878" t="n">
        <v>468000</v>
      </c>
      <c r="G878" t="n">
        <v>468000</v>
      </c>
      <c r="H878" t="n">
        <v>252200</v>
      </c>
      <c r="I878" t="inlineStr">
        <is>
          <t>Milho</t>
        </is>
      </c>
      <c r="J878">
        <f>SI.ERROR(BUSCARV(D878,TablaPaises,6,FALSO),"Sin dato")</f>
        <v/>
      </c>
      <c r="K878">
        <f>SI.ERROR(BUSCARV(C878,TablaProductos,2,FALSO),"Sin dato")</f>
        <v/>
      </c>
      <c r="L878">
        <f>SI(H878&gt;=1000000,"Alto",SI(H878&gt;=100000,"Medio","Bajo"))</f>
        <v/>
      </c>
      <c r="M878">
        <f>SI.ERROR(BUSCARV(E878,TablaEstados,3,FALSO),"Sin dato")</f>
        <v/>
      </c>
      <c r="N878">
        <f>SI.ERROR(BUSCARV(E878,TablaEstados,4,FALSO),"Sin dato")</f>
        <v/>
      </c>
    </row>
    <row r="879">
      <c r="A879" t="inlineStr">
        <is>
          <t>2025</t>
        </is>
      </c>
      <c r="B879" t="inlineStr">
        <is>
          <t>01</t>
        </is>
      </c>
      <c r="C879" t="inlineStr">
        <is>
          <t>12019000</t>
        </is>
      </c>
      <c r="D879" t="inlineStr">
        <is>
          <t>160</t>
        </is>
      </c>
      <c r="E879" t="inlineStr">
        <is>
          <t>SC</t>
        </is>
      </c>
      <c r="F879" t="n">
        <v>1786</v>
      </c>
      <c r="G879" t="n">
        <v>1786259</v>
      </c>
      <c r="H879" t="n">
        <v>701421</v>
      </c>
      <c r="I879" t="inlineStr">
        <is>
          <t>Soja</t>
        </is>
      </c>
      <c r="J879">
        <f>SI.ERROR(BUSCARV(D879,TablaPaises,6,FALSO),"Sin dato")</f>
        <v/>
      </c>
      <c r="K879">
        <f>SI.ERROR(BUSCARV(C879,TablaProductos,2,FALSO),"Sin dato")</f>
        <v/>
      </c>
      <c r="L879">
        <f>SI(H879&gt;=1000000,"Alto",SI(H879&gt;=100000,"Medio","Bajo"))</f>
        <v/>
      </c>
      <c r="M879">
        <f>SI.ERROR(BUSCARV(E879,TablaEstados,3,FALSO),"Sin dato")</f>
        <v/>
      </c>
      <c r="N879">
        <f>SI.ERROR(BUSCARV(E879,TablaEstados,4,FALSO),"Sin dato")</f>
        <v/>
      </c>
    </row>
    <row r="880">
      <c r="A880" t="inlineStr">
        <is>
          <t>2025</t>
        </is>
      </c>
      <c r="B880" t="inlineStr">
        <is>
          <t>04</t>
        </is>
      </c>
      <c r="C880" t="inlineStr">
        <is>
          <t>10059010</t>
        </is>
      </c>
      <c r="D880" t="inlineStr">
        <is>
          <t>240</t>
        </is>
      </c>
      <c r="E880" t="inlineStr">
        <is>
          <t>MT</t>
        </is>
      </c>
      <c r="F880" t="n">
        <v>24024</v>
      </c>
      <c r="G880" t="n">
        <v>24024</v>
      </c>
      <c r="H880" t="n">
        <v>5155</v>
      </c>
      <c r="I880" t="inlineStr">
        <is>
          <t>Milho</t>
        </is>
      </c>
      <c r="J880">
        <f>SI.ERROR(BUSCARV(D880,TablaPaises,6,FALSO),"Sin dato")</f>
        <v/>
      </c>
      <c r="K880">
        <f>SI.ERROR(BUSCARV(C880,TablaProductos,2,FALSO),"Sin dato")</f>
        <v/>
      </c>
      <c r="L880">
        <f>SI(H880&gt;=1000000,"Alto",SI(H880&gt;=100000,"Medio","Bajo"))</f>
        <v/>
      </c>
      <c r="M880">
        <f>SI.ERROR(BUSCARV(E880,TablaEstados,3,FALSO),"Sin dato")</f>
        <v/>
      </c>
      <c r="N880">
        <f>SI.ERROR(BUSCARV(E880,TablaEstados,4,FALSO),"Sin dato")</f>
        <v/>
      </c>
    </row>
    <row r="881">
      <c r="A881" t="inlineStr">
        <is>
          <t>2025</t>
        </is>
      </c>
      <c r="B881" t="inlineStr">
        <is>
          <t>11</t>
        </is>
      </c>
      <c r="C881" t="inlineStr">
        <is>
          <t>09011110</t>
        </is>
      </c>
      <c r="D881" t="inlineStr">
        <is>
          <t>676</t>
        </is>
      </c>
      <c r="E881" t="inlineStr">
        <is>
          <t>MG</t>
        </is>
      </c>
      <c r="F881" t="n">
        <v>345</v>
      </c>
      <c r="G881" t="n">
        <v>344980</v>
      </c>
      <c r="H881" t="n">
        <v>2645680</v>
      </c>
      <c r="I881" t="inlineStr">
        <is>
          <t>Café en granos</t>
        </is>
      </c>
      <c r="J881">
        <f>SI.ERROR(BUSCARV(D881,TablaPaises,6,FALSO),"Sin dato")</f>
        <v/>
      </c>
      <c r="K881">
        <f>SI.ERROR(BUSCARV(C881,TablaProductos,2,FALSO),"Sin dato")</f>
        <v/>
      </c>
      <c r="L881">
        <f>SI(H881&gt;=1000000,"Alto",SI(H881&gt;=100000,"Medio","Bajo"))</f>
        <v/>
      </c>
      <c r="M881">
        <f>SI.ERROR(BUSCARV(E881,TablaEstados,3,FALSO),"Sin dato")</f>
        <v/>
      </c>
      <c r="N881">
        <f>SI.ERROR(BUSCARV(E881,TablaEstados,4,FALSO),"Sin dato")</f>
        <v/>
      </c>
    </row>
    <row r="882">
      <c r="A882" t="inlineStr">
        <is>
          <t>2025</t>
        </is>
      </c>
      <c r="B882" t="inlineStr">
        <is>
          <t>02</t>
        </is>
      </c>
      <c r="C882" t="inlineStr">
        <is>
          <t>12019000</t>
        </is>
      </c>
      <c r="D882" t="inlineStr">
        <is>
          <t>249</t>
        </is>
      </c>
      <c r="E882" t="inlineStr">
        <is>
          <t>SP</t>
        </is>
      </c>
      <c r="F882" t="n">
        <v>0</v>
      </c>
      <c r="G882" t="n">
        <v>1</v>
      </c>
      <c r="H882" t="n">
        <v>1</v>
      </c>
      <c r="I882" t="inlineStr">
        <is>
          <t>Soja</t>
        </is>
      </c>
      <c r="J882">
        <f>SI.ERROR(BUSCARV(D882,TablaPaises,6,FALSO),"Sin dato")</f>
        <v/>
      </c>
      <c r="K882">
        <f>SI.ERROR(BUSCARV(C882,TablaProductos,2,FALSO),"Sin dato")</f>
        <v/>
      </c>
      <c r="L882">
        <f>SI(H882&gt;=1000000,"Alto",SI(H882&gt;=100000,"Medio","Bajo"))</f>
        <v/>
      </c>
      <c r="M882">
        <f>SI.ERROR(BUSCARV(E882,TablaEstados,3,FALSO),"Sin dato")</f>
        <v/>
      </c>
      <c r="N882">
        <f>SI.ERROR(BUSCARV(E882,TablaEstados,4,FALSO),"Sin dato")</f>
        <v/>
      </c>
    </row>
    <row r="883">
      <c r="A883" t="inlineStr">
        <is>
          <t>2025</t>
        </is>
      </c>
      <c r="B883" t="inlineStr">
        <is>
          <t>10</t>
        </is>
      </c>
      <c r="C883" t="inlineStr">
        <is>
          <t>52010020</t>
        </is>
      </c>
      <c r="D883" t="inlineStr">
        <is>
          <t>365</t>
        </is>
      </c>
      <c r="E883" t="inlineStr">
        <is>
          <t>BA</t>
        </is>
      </c>
      <c r="F883" t="n">
        <v>5207</v>
      </c>
      <c r="G883" t="n">
        <v>5205160</v>
      </c>
      <c r="H883" t="n">
        <v>8691321</v>
      </c>
      <c r="I883" t="inlineStr">
        <is>
          <t>Algodón</t>
        </is>
      </c>
      <c r="J883">
        <f>SI.ERROR(BUSCARV(D883,TablaPaises,6,FALSO),"Sin dato")</f>
        <v/>
      </c>
      <c r="K883">
        <f>SI.ERROR(BUSCARV(C883,TablaProductos,2,FALSO),"Sin dato")</f>
        <v/>
      </c>
      <c r="L883">
        <f>SI(H883&gt;=1000000,"Alto",SI(H883&gt;=100000,"Medio","Bajo"))</f>
        <v/>
      </c>
      <c r="M883">
        <f>SI.ERROR(BUSCARV(E883,TablaEstados,3,FALSO),"Sin dato")</f>
        <v/>
      </c>
      <c r="N883">
        <f>SI.ERROR(BUSCARV(E883,TablaEstados,4,FALSO),"Sin dato")</f>
        <v/>
      </c>
    </row>
    <row r="884">
      <c r="A884" t="inlineStr">
        <is>
          <t>2025</t>
        </is>
      </c>
      <c r="B884" t="inlineStr">
        <is>
          <t>11</t>
        </is>
      </c>
      <c r="C884" t="inlineStr">
        <is>
          <t>09011110</t>
        </is>
      </c>
      <c r="D884" t="inlineStr">
        <is>
          <t>386</t>
        </is>
      </c>
      <c r="E884" t="inlineStr">
        <is>
          <t>BA</t>
        </is>
      </c>
      <c r="F884" t="n">
        <v>20</v>
      </c>
      <c r="G884" t="n">
        <v>20000</v>
      </c>
      <c r="H884" t="n">
        <v>71250</v>
      </c>
      <c r="I884" t="inlineStr">
        <is>
          <t>Café en granos</t>
        </is>
      </c>
      <c r="J884">
        <f>SI.ERROR(BUSCARV(D884,TablaPaises,6,FALSO),"Sin dato")</f>
        <v/>
      </c>
      <c r="K884">
        <f>SI.ERROR(BUSCARV(C884,TablaProductos,2,FALSO),"Sin dato")</f>
        <v/>
      </c>
      <c r="L884">
        <f>SI(H884&gt;=1000000,"Alto",SI(H884&gt;=100000,"Medio","Bajo"))</f>
        <v/>
      </c>
      <c r="M884">
        <f>SI.ERROR(BUSCARV(E884,TablaEstados,3,FALSO),"Sin dato")</f>
        <v/>
      </c>
      <c r="N884">
        <f>SI.ERROR(BUSCARV(E884,TablaEstados,4,FALSO),"Sin dato")</f>
        <v/>
      </c>
    </row>
    <row r="885">
      <c r="A885" t="inlineStr">
        <is>
          <t>2025</t>
        </is>
      </c>
      <c r="B885" t="inlineStr">
        <is>
          <t>06</t>
        </is>
      </c>
      <c r="C885" t="inlineStr">
        <is>
          <t>10059090</t>
        </is>
      </c>
      <c r="D885" t="inlineStr">
        <is>
          <t>434</t>
        </is>
      </c>
      <c r="E885" t="inlineStr">
        <is>
          <t>SP</t>
        </is>
      </c>
      <c r="F885" t="n">
        <v>3</v>
      </c>
      <c r="G885" t="n">
        <v>3</v>
      </c>
      <c r="H885" t="n">
        <v>4</v>
      </c>
      <c r="I885" t="inlineStr">
        <is>
          <t>Milho</t>
        </is>
      </c>
      <c r="J885">
        <f>SI.ERROR(BUSCARV(D885,TablaPaises,6,FALSO),"Sin dato")</f>
        <v/>
      </c>
      <c r="K885">
        <f>SI.ERROR(BUSCARV(C885,TablaProductos,2,FALSO),"Sin dato")</f>
        <v/>
      </c>
      <c r="L885">
        <f>SI(H885&gt;=1000000,"Alto",SI(H885&gt;=100000,"Medio","Bajo"))</f>
        <v/>
      </c>
      <c r="M885">
        <f>SI.ERROR(BUSCARV(E885,TablaEstados,3,FALSO),"Sin dato")</f>
        <v/>
      </c>
      <c r="N885">
        <f>SI.ERROR(BUSCARV(E885,TablaEstados,4,FALSO),"Sin dato")</f>
        <v/>
      </c>
    </row>
    <row r="886">
      <c r="A886" t="inlineStr">
        <is>
          <t>2025</t>
        </is>
      </c>
      <c r="B886" t="inlineStr">
        <is>
          <t>07</t>
        </is>
      </c>
      <c r="C886" t="inlineStr">
        <is>
          <t>12019000</t>
        </is>
      </c>
      <c r="D886" t="inlineStr">
        <is>
          <t>776</t>
        </is>
      </c>
      <c r="E886" t="inlineStr">
        <is>
          <t>BA</t>
        </is>
      </c>
      <c r="F886" t="n">
        <v>415</v>
      </c>
      <c r="G886" t="n">
        <v>415429</v>
      </c>
      <c r="H886" t="n">
        <v>163895</v>
      </c>
      <c r="I886" t="inlineStr">
        <is>
          <t>Soja</t>
        </is>
      </c>
      <c r="J886">
        <f>SI.ERROR(BUSCARV(D886,TablaPaises,6,FALSO),"Sin dato")</f>
        <v/>
      </c>
      <c r="K886">
        <f>SI.ERROR(BUSCARV(C886,TablaProductos,2,FALSO),"Sin dato")</f>
        <v/>
      </c>
      <c r="L886">
        <f>SI(H886&gt;=1000000,"Alto",SI(H886&gt;=100000,"Medio","Bajo"))</f>
        <v/>
      </c>
      <c r="M886">
        <f>SI.ERROR(BUSCARV(E886,TablaEstados,3,FALSO),"Sin dato")</f>
        <v/>
      </c>
      <c r="N886">
        <f>SI.ERROR(BUSCARV(E886,TablaEstados,4,FALSO),"Sin dato")</f>
        <v/>
      </c>
    </row>
    <row r="887">
      <c r="A887" t="inlineStr">
        <is>
          <t>2025</t>
        </is>
      </c>
      <c r="B887" t="inlineStr">
        <is>
          <t>05</t>
        </is>
      </c>
      <c r="C887" t="inlineStr">
        <is>
          <t>52010020</t>
        </is>
      </c>
      <c r="D887" t="inlineStr">
        <is>
          <t>240</t>
        </is>
      </c>
      <c r="E887" t="inlineStr">
        <is>
          <t>MT</t>
        </is>
      </c>
      <c r="F887" t="n">
        <v>9450</v>
      </c>
      <c r="G887" t="n">
        <v>9454118</v>
      </c>
      <c r="H887" t="n">
        <v>15020419</v>
      </c>
      <c r="I887" t="inlineStr">
        <is>
          <t>Algodón</t>
        </is>
      </c>
      <c r="J887">
        <f>SI.ERROR(BUSCARV(D887,TablaPaises,6,FALSO),"Sin dato")</f>
        <v/>
      </c>
      <c r="K887">
        <f>SI.ERROR(BUSCARV(C887,TablaProductos,2,FALSO),"Sin dato")</f>
        <v/>
      </c>
      <c r="L887">
        <f>SI(H887&gt;=1000000,"Alto",SI(H887&gt;=100000,"Medio","Bajo"))</f>
        <v/>
      </c>
      <c r="M887">
        <f>SI.ERROR(BUSCARV(E887,TablaEstados,3,FALSO),"Sin dato")</f>
        <v/>
      </c>
      <c r="N887">
        <f>SI.ERROR(BUSCARV(E887,TablaEstados,4,FALSO),"Sin dato")</f>
        <v/>
      </c>
    </row>
    <row r="888">
      <c r="A888" t="inlineStr">
        <is>
          <t>2025</t>
        </is>
      </c>
      <c r="B888" t="inlineStr">
        <is>
          <t>10</t>
        </is>
      </c>
      <c r="C888" t="inlineStr">
        <is>
          <t>09011110</t>
        </is>
      </c>
      <c r="D888" t="inlineStr">
        <is>
          <t>158</t>
        </is>
      </c>
      <c r="E888" t="inlineStr">
        <is>
          <t>ES</t>
        </is>
      </c>
      <c r="F888" t="n">
        <v>76</v>
      </c>
      <c r="G888" t="n">
        <v>75600</v>
      </c>
      <c r="H888" t="n">
        <v>341420</v>
      </c>
      <c r="I888" t="inlineStr">
        <is>
          <t>Café en granos</t>
        </is>
      </c>
      <c r="J888">
        <f>SI.ERROR(BUSCARV(D888,TablaPaises,6,FALSO),"Sin dato")</f>
        <v/>
      </c>
      <c r="K888">
        <f>SI.ERROR(BUSCARV(C888,TablaProductos,2,FALSO),"Sin dato")</f>
        <v/>
      </c>
      <c r="L888">
        <f>SI(H888&gt;=1000000,"Alto",SI(H888&gt;=100000,"Medio","Bajo"))</f>
        <v/>
      </c>
      <c r="M888">
        <f>SI.ERROR(BUSCARV(E888,TablaEstados,3,FALSO),"Sin dato")</f>
        <v/>
      </c>
      <c r="N888">
        <f>SI.ERROR(BUSCARV(E888,TablaEstados,4,FALSO),"Sin dato")</f>
        <v/>
      </c>
    </row>
    <row r="889">
      <c r="A889" t="inlineStr">
        <is>
          <t>2025</t>
        </is>
      </c>
      <c r="B889" t="inlineStr">
        <is>
          <t>12</t>
        </is>
      </c>
      <c r="C889" t="inlineStr">
        <is>
          <t>09011110</t>
        </is>
      </c>
      <c r="D889" t="inlineStr">
        <is>
          <t>383</t>
        </is>
      </c>
      <c r="E889" t="inlineStr">
        <is>
          <t>SP</t>
        </is>
      </c>
      <c r="F889" t="n">
        <v>192</v>
      </c>
      <c r="G889" t="n">
        <v>191775</v>
      </c>
      <c r="H889" t="n">
        <v>1539277</v>
      </c>
      <c r="I889" t="inlineStr">
        <is>
          <t>Café en granos</t>
        </is>
      </c>
      <c r="J889">
        <f>SI.ERROR(BUSCARV(D889,TablaPaises,6,FALSO),"Sin dato")</f>
        <v/>
      </c>
      <c r="K889">
        <f>SI.ERROR(BUSCARV(C889,TablaProductos,2,FALSO),"Sin dato")</f>
        <v/>
      </c>
      <c r="L889">
        <f>SI(H889&gt;=1000000,"Alto",SI(H889&gt;=100000,"Medio","Bajo"))</f>
        <v/>
      </c>
      <c r="M889">
        <f>SI.ERROR(BUSCARV(E889,TablaEstados,3,FALSO),"Sin dato")</f>
        <v/>
      </c>
      <c r="N889">
        <f>SI.ERROR(BUSCARV(E889,TablaEstados,4,FALSO),"Sin dato")</f>
        <v/>
      </c>
    </row>
    <row r="890">
      <c r="A890" t="inlineStr">
        <is>
          <t>2025</t>
        </is>
      </c>
      <c r="B890" t="inlineStr">
        <is>
          <t>12</t>
        </is>
      </c>
      <c r="C890" t="inlineStr">
        <is>
          <t>10059010</t>
        </is>
      </c>
      <c r="D890" t="inlineStr">
        <is>
          <t>580</t>
        </is>
      </c>
      <c r="E890" t="inlineStr">
        <is>
          <t>ES</t>
        </is>
      </c>
      <c r="F890" t="n">
        <v>2</v>
      </c>
      <c r="G890" t="n">
        <v>2</v>
      </c>
      <c r="H890" t="n">
        <v>5</v>
      </c>
      <c r="I890" t="inlineStr">
        <is>
          <t>Milho</t>
        </is>
      </c>
      <c r="J890">
        <f>SI.ERROR(BUSCARV(D890,TablaPaises,6,FALSO),"Sin dato")</f>
        <v/>
      </c>
      <c r="K890">
        <f>SI.ERROR(BUSCARV(C890,TablaProductos,2,FALSO),"Sin dato")</f>
        <v/>
      </c>
      <c r="L890">
        <f>SI(H890&gt;=1000000,"Alto",SI(H890&gt;=100000,"Medio","Bajo"))</f>
        <v/>
      </c>
      <c r="M890">
        <f>SI.ERROR(BUSCARV(E890,TablaEstados,3,FALSO),"Sin dato")</f>
        <v/>
      </c>
      <c r="N890">
        <f>SI.ERROR(BUSCARV(E890,TablaEstados,4,FALSO),"Sin dato")</f>
        <v/>
      </c>
    </row>
    <row r="891">
      <c r="A891" t="inlineStr">
        <is>
          <t>2025</t>
        </is>
      </c>
      <c r="B891" t="inlineStr">
        <is>
          <t>06</t>
        </is>
      </c>
      <c r="C891" t="inlineStr">
        <is>
          <t>12019000</t>
        </is>
      </c>
      <c r="D891" t="inlineStr">
        <is>
          <t>827</t>
        </is>
      </c>
      <c r="E891" t="inlineStr">
        <is>
          <t>PA</t>
        </is>
      </c>
      <c r="F891" t="n">
        <v>24717</v>
      </c>
      <c r="G891" t="n">
        <v>24716801</v>
      </c>
      <c r="H891" t="n">
        <v>10099850</v>
      </c>
      <c r="I891" t="inlineStr">
        <is>
          <t>Soja</t>
        </is>
      </c>
      <c r="J891">
        <f>SI.ERROR(BUSCARV(D891,TablaPaises,6,FALSO),"Sin dato")</f>
        <v/>
      </c>
      <c r="K891">
        <f>SI.ERROR(BUSCARV(C891,TablaProductos,2,FALSO),"Sin dato")</f>
        <v/>
      </c>
      <c r="L891">
        <f>SI(H891&gt;=1000000,"Alto",SI(H891&gt;=100000,"Medio","Bajo"))</f>
        <v/>
      </c>
      <c r="M891">
        <f>SI.ERROR(BUSCARV(E891,TablaEstados,3,FALSO),"Sin dato")</f>
        <v/>
      </c>
      <c r="N891">
        <f>SI.ERROR(BUSCARV(E891,TablaEstados,4,FALSO),"Sin dato")</f>
        <v/>
      </c>
    </row>
    <row r="892">
      <c r="A892" t="inlineStr">
        <is>
          <t>2025</t>
        </is>
      </c>
      <c r="B892" t="inlineStr">
        <is>
          <t>01</t>
        </is>
      </c>
      <c r="C892" t="inlineStr">
        <is>
          <t>09011110</t>
        </is>
      </c>
      <c r="D892" t="inlineStr">
        <is>
          <t>365</t>
        </is>
      </c>
      <c r="E892" t="inlineStr">
        <is>
          <t>MG</t>
        </is>
      </c>
      <c r="F892" t="n">
        <v>208</v>
      </c>
      <c r="G892" t="n">
        <v>209395</v>
      </c>
      <c r="H892" t="n">
        <v>1147984</v>
      </c>
      <c r="I892" t="inlineStr">
        <is>
          <t>Café en granos</t>
        </is>
      </c>
      <c r="J892">
        <f>SI.ERROR(BUSCARV(D892,TablaPaises,6,FALSO),"Sin dato")</f>
        <v/>
      </c>
      <c r="K892">
        <f>SI.ERROR(BUSCARV(C892,TablaProductos,2,FALSO),"Sin dato")</f>
        <v/>
      </c>
      <c r="L892">
        <f>SI(H892&gt;=1000000,"Alto",SI(H892&gt;=100000,"Medio","Bajo"))</f>
        <v/>
      </c>
      <c r="M892">
        <f>SI.ERROR(BUSCARV(E892,TablaEstados,3,FALSO),"Sin dato")</f>
        <v/>
      </c>
      <c r="N892">
        <f>SI.ERROR(BUSCARV(E892,TablaEstados,4,FALSO),"Sin dato")</f>
        <v/>
      </c>
    </row>
    <row r="893">
      <c r="A893" t="inlineStr">
        <is>
          <t>2025</t>
        </is>
      </c>
      <c r="B893" t="inlineStr">
        <is>
          <t>11</t>
        </is>
      </c>
      <c r="C893" t="inlineStr">
        <is>
          <t>09011110</t>
        </is>
      </c>
      <c r="D893" t="inlineStr">
        <is>
          <t>573</t>
        </is>
      </c>
      <c r="E893" t="inlineStr">
        <is>
          <t>MG</t>
        </is>
      </c>
      <c r="F893" t="n">
        <v>106</v>
      </c>
      <c r="G893" t="n">
        <v>106100</v>
      </c>
      <c r="H893" t="n">
        <v>735247</v>
      </c>
      <c r="I893" t="inlineStr">
        <is>
          <t>Café en granos</t>
        </is>
      </c>
      <c r="J893">
        <f>SI.ERROR(BUSCARV(D893,TablaPaises,6,FALSO),"Sin dato")</f>
        <v/>
      </c>
      <c r="K893">
        <f>SI.ERROR(BUSCARV(C893,TablaProductos,2,FALSO),"Sin dato")</f>
        <v/>
      </c>
      <c r="L893">
        <f>SI(H893&gt;=1000000,"Alto",SI(H893&gt;=100000,"Medio","Bajo"))</f>
        <v/>
      </c>
      <c r="M893">
        <f>SI.ERROR(BUSCARV(E893,TablaEstados,3,FALSO),"Sin dato")</f>
        <v/>
      </c>
      <c r="N893">
        <f>SI.ERROR(BUSCARV(E893,TablaEstados,4,FALSO),"Sin dato")</f>
        <v/>
      </c>
    </row>
    <row r="894">
      <c r="A894" t="inlineStr">
        <is>
          <t>2025</t>
        </is>
      </c>
      <c r="B894" t="inlineStr">
        <is>
          <t>06</t>
        </is>
      </c>
      <c r="C894" t="inlineStr">
        <is>
          <t>12019000</t>
        </is>
      </c>
      <c r="D894" t="inlineStr">
        <is>
          <t>160</t>
        </is>
      </c>
      <c r="E894" t="inlineStr">
        <is>
          <t>PA</t>
        </is>
      </c>
      <c r="F894" t="n">
        <v>1400</v>
      </c>
      <c r="G894" t="n">
        <v>1400000</v>
      </c>
      <c r="H894" t="n">
        <v>539392</v>
      </c>
      <c r="I894" t="inlineStr">
        <is>
          <t>Soja</t>
        </is>
      </c>
      <c r="J894">
        <f>SI.ERROR(BUSCARV(D894,TablaPaises,6,FALSO),"Sin dato")</f>
        <v/>
      </c>
      <c r="K894">
        <f>SI.ERROR(BUSCARV(C894,TablaProductos,2,FALSO),"Sin dato")</f>
        <v/>
      </c>
      <c r="L894">
        <f>SI(H894&gt;=1000000,"Alto",SI(H894&gt;=100000,"Medio","Bajo"))</f>
        <v/>
      </c>
      <c r="M894">
        <f>SI.ERROR(BUSCARV(E894,TablaEstados,3,FALSO),"Sin dato")</f>
        <v/>
      </c>
      <c r="N894">
        <f>SI.ERROR(BUSCARV(E894,TablaEstados,4,FALSO),"Sin dato")</f>
        <v/>
      </c>
    </row>
    <row r="895">
      <c r="A895" t="inlineStr">
        <is>
          <t>2025</t>
        </is>
      </c>
      <c r="B895" t="inlineStr">
        <is>
          <t>09</t>
        </is>
      </c>
      <c r="C895" t="inlineStr">
        <is>
          <t>10059010</t>
        </is>
      </c>
      <c r="D895" t="inlineStr">
        <is>
          <t>372</t>
        </is>
      </c>
      <c r="E895" t="inlineStr">
        <is>
          <t>GO</t>
        </is>
      </c>
      <c r="F895" t="n">
        <v>6974603</v>
      </c>
      <c r="G895" t="n">
        <v>6974603</v>
      </c>
      <c r="H895" t="n">
        <v>1401038</v>
      </c>
      <c r="I895" t="inlineStr">
        <is>
          <t>Milho</t>
        </is>
      </c>
      <c r="J895">
        <f>SI.ERROR(BUSCARV(D895,TablaPaises,6,FALSO),"Sin dato")</f>
        <v/>
      </c>
      <c r="K895">
        <f>SI.ERROR(BUSCARV(C895,TablaProductos,2,FALSO),"Sin dato")</f>
        <v/>
      </c>
      <c r="L895">
        <f>SI(H895&gt;=1000000,"Alto",SI(H895&gt;=100000,"Medio","Bajo"))</f>
        <v/>
      </c>
      <c r="M895">
        <f>SI.ERROR(BUSCARV(E895,TablaEstados,3,FALSO),"Sin dato")</f>
        <v/>
      </c>
      <c r="N895">
        <f>SI.ERROR(BUSCARV(E895,TablaEstados,4,FALSO),"Sin dato")</f>
        <v/>
      </c>
    </row>
    <row r="896">
      <c r="A896" t="inlineStr">
        <is>
          <t>2025</t>
        </is>
      </c>
      <c r="B896" t="inlineStr">
        <is>
          <t>07</t>
        </is>
      </c>
      <c r="C896" t="inlineStr">
        <is>
          <t>10059010</t>
        </is>
      </c>
      <c r="D896" t="inlineStr">
        <is>
          <t>474</t>
        </is>
      </c>
      <c r="E896" t="inlineStr">
        <is>
          <t>RO</t>
        </is>
      </c>
      <c r="F896" t="n">
        <v>30350583</v>
      </c>
      <c r="G896" t="n">
        <v>30350583</v>
      </c>
      <c r="H896" t="n">
        <v>5927606</v>
      </c>
      <c r="I896" t="inlineStr">
        <is>
          <t>Milho</t>
        </is>
      </c>
      <c r="J896">
        <f>SI.ERROR(BUSCARV(D896,TablaPaises,6,FALSO),"Sin dato")</f>
        <v/>
      </c>
      <c r="K896">
        <f>SI.ERROR(BUSCARV(C896,TablaProductos,2,FALSO),"Sin dato")</f>
        <v/>
      </c>
      <c r="L896">
        <f>SI(H896&gt;=1000000,"Alto",SI(H896&gt;=100000,"Medio","Bajo"))</f>
        <v/>
      </c>
      <c r="M896">
        <f>SI.ERROR(BUSCARV(E896,TablaEstados,3,FALSO),"Sin dato")</f>
        <v/>
      </c>
      <c r="N896">
        <f>SI.ERROR(BUSCARV(E896,TablaEstados,4,FALSO),"Sin dato")</f>
        <v/>
      </c>
    </row>
    <row r="897">
      <c r="A897" t="inlineStr">
        <is>
          <t>2025</t>
        </is>
      </c>
      <c r="B897" t="inlineStr">
        <is>
          <t>09</t>
        </is>
      </c>
      <c r="C897" t="inlineStr">
        <is>
          <t>09011110</t>
        </is>
      </c>
      <c r="D897" t="inlineStr">
        <is>
          <t>271</t>
        </is>
      </c>
      <c r="E897" t="inlineStr">
        <is>
          <t>MG</t>
        </is>
      </c>
      <c r="F897" t="n">
        <v>965</v>
      </c>
      <c r="G897" t="n">
        <v>963200</v>
      </c>
      <c r="H897" t="n">
        <v>6004303</v>
      </c>
      <c r="I897" t="inlineStr">
        <is>
          <t>Café en granos</t>
        </is>
      </c>
      <c r="J897">
        <f>SI.ERROR(BUSCARV(D897,TablaPaises,6,FALSO),"Sin dato")</f>
        <v/>
      </c>
      <c r="K897">
        <f>SI.ERROR(BUSCARV(C897,TablaProductos,2,FALSO),"Sin dato")</f>
        <v/>
      </c>
      <c r="L897">
        <f>SI(H897&gt;=1000000,"Alto",SI(H897&gt;=100000,"Medio","Bajo"))</f>
        <v/>
      </c>
      <c r="M897">
        <f>SI.ERROR(BUSCARV(E897,TablaEstados,3,FALSO),"Sin dato")</f>
        <v/>
      </c>
      <c r="N897">
        <f>SI.ERROR(BUSCARV(E897,TablaEstados,4,FALSO),"Sin dato")</f>
        <v/>
      </c>
    </row>
    <row r="898">
      <c r="A898" t="inlineStr">
        <is>
          <t>2025</t>
        </is>
      </c>
      <c r="B898" t="inlineStr">
        <is>
          <t>10</t>
        </is>
      </c>
      <c r="C898" t="inlineStr">
        <is>
          <t>10059010</t>
        </is>
      </c>
      <c r="D898" t="inlineStr">
        <is>
          <t>372</t>
        </is>
      </c>
      <c r="E898" t="inlineStr">
        <is>
          <t>MT</t>
        </is>
      </c>
      <c r="F898" t="n">
        <v>8005326</v>
      </c>
      <c r="G898" t="n">
        <v>8005326</v>
      </c>
      <c r="H898" t="n">
        <v>1728263</v>
      </c>
      <c r="I898" t="inlineStr">
        <is>
          <t>Milho</t>
        </is>
      </c>
      <c r="J898">
        <f>SI.ERROR(BUSCARV(D898,TablaPaises,6,FALSO),"Sin dato")</f>
        <v/>
      </c>
      <c r="K898">
        <f>SI.ERROR(BUSCARV(C898,TablaProductos,2,FALSO),"Sin dato")</f>
        <v/>
      </c>
      <c r="L898">
        <f>SI(H898&gt;=1000000,"Alto",SI(H898&gt;=100000,"Medio","Bajo"))</f>
        <v/>
      </c>
      <c r="M898">
        <f>SI.ERROR(BUSCARV(E898,TablaEstados,3,FALSO),"Sin dato")</f>
        <v/>
      </c>
      <c r="N898">
        <f>SI.ERROR(BUSCARV(E898,TablaEstados,4,FALSO),"Sin dato")</f>
        <v/>
      </c>
    </row>
    <row r="899">
      <c r="A899" t="inlineStr">
        <is>
          <t>2025</t>
        </is>
      </c>
      <c r="B899" t="inlineStr">
        <is>
          <t>07</t>
        </is>
      </c>
      <c r="C899" t="inlineStr">
        <is>
          <t>09011110</t>
        </is>
      </c>
      <c r="D899" t="inlineStr">
        <is>
          <t>023</t>
        </is>
      </c>
      <c r="E899" t="inlineStr">
        <is>
          <t>SP</t>
        </is>
      </c>
      <c r="F899" t="n">
        <v>2629</v>
      </c>
      <c r="G899" t="n">
        <v>2626665</v>
      </c>
      <c r="H899" t="n">
        <v>19830035</v>
      </c>
      <c r="I899" t="inlineStr">
        <is>
          <t>Café en granos</t>
        </is>
      </c>
      <c r="J899">
        <f>SI.ERROR(BUSCARV(D899,TablaPaises,6,FALSO),"Sin dato")</f>
        <v/>
      </c>
      <c r="K899">
        <f>SI.ERROR(BUSCARV(C899,TablaProductos,2,FALSO),"Sin dato")</f>
        <v/>
      </c>
      <c r="L899">
        <f>SI(H899&gt;=1000000,"Alto",SI(H899&gt;=100000,"Medio","Bajo"))</f>
        <v/>
      </c>
      <c r="M899">
        <f>SI.ERROR(BUSCARV(E899,TablaEstados,3,FALSO),"Sin dato")</f>
        <v/>
      </c>
      <c r="N899">
        <f>SI.ERROR(BUSCARV(E899,TablaEstados,4,FALSO),"Sin dato")</f>
        <v/>
      </c>
    </row>
    <row r="900">
      <c r="A900" t="inlineStr">
        <is>
          <t>2025</t>
        </is>
      </c>
      <c r="B900" t="inlineStr">
        <is>
          <t>06</t>
        </is>
      </c>
      <c r="C900" t="inlineStr">
        <is>
          <t>12019000</t>
        </is>
      </c>
      <c r="D900" t="inlineStr">
        <is>
          <t>369</t>
        </is>
      </c>
      <c r="E900" t="inlineStr">
        <is>
          <t>SC</t>
        </is>
      </c>
      <c r="F900" t="n">
        <v>248</v>
      </c>
      <c r="G900" t="n">
        <v>247584</v>
      </c>
      <c r="H900" t="n">
        <v>98231</v>
      </c>
      <c r="I900" t="inlineStr">
        <is>
          <t>Soja</t>
        </is>
      </c>
      <c r="J900">
        <f>SI.ERROR(BUSCARV(D900,TablaPaises,6,FALSO),"Sin dato")</f>
        <v/>
      </c>
      <c r="K900">
        <f>SI.ERROR(BUSCARV(C900,TablaProductos,2,FALSO),"Sin dato")</f>
        <v/>
      </c>
      <c r="L900">
        <f>SI(H900&gt;=1000000,"Alto",SI(H900&gt;=100000,"Medio","Bajo"))</f>
        <v/>
      </c>
      <c r="M900">
        <f>SI.ERROR(BUSCARV(E900,TablaEstados,3,FALSO),"Sin dato")</f>
        <v/>
      </c>
      <c r="N900">
        <f>SI.ERROR(BUSCARV(E900,TablaEstados,4,FALSO),"Sin dato")</f>
        <v/>
      </c>
    </row>
    <row r="901">
      <c r="A901" t="inlineStr">
        <is>
          <t>2025</t>
        </is>
      </c>
      <c r="B901" t="inlineStr">
        <is>
          <t>06</t>
        </is>
      </c>
      <c r="C901" t="inlineStr">
        <is>
          <t>12019000</t>
        </is>
      </c>
      <c r="D901" t="inlineStr">
        <is>
          <t>160</t>
        </is>
      </c>
      <c r="E901" t="inlineStr">
        <is>
          <t>MA</t>
        </is>
      </c>
      <c r="F901" t="n">
        <v>7200</v>
      </c>
      <c r="G901" t="n">
        <v>7200000</v>
      </c>
      <c r="H901" t="n">
        <v>2855304</v>
      </c>
      <c r="I901" t="inlineStr">
        <is>
          <t>Soja</t>
        </is>
      </c>
      <c r="J901">
        <f>SI.ERROR(BUSCARV(D901,TablaPaises,6,FALSO),"Sin dato")</f>
        <v/>
      </c>
      <c r="K901">
        <f>SI.ERROR(BUSCARV(C901,TablaProductos,2,FALSO),"Sin dato")</f>
        <v/>
      </c>
      <c r="L901">
        <f>SI(H901&gt;=1000000,"Alto",SI(H901&gt;=100000,"Medio","Bajo"))</f>
        <v/>
      </c>
      <c r="M901">
        <f>SI.ERROR(BUSCARV(E901,TablaEstados,3,FALSO),"Sin dato")</f>
        <v/>
      </c>
      <c r="N901">
        <f>SI.ERROR(BUSCARV(E901,TablaEstados,4,FALSO),"Sin dato")</f>
        <v/>
      </c>
    </row>
    <row r="902">
      <c r="A902" t="inlineStr">
        <is>
          <t>2025</t>
        </is>
      </c>
      <c r="B902" t="inlineStr">
        <is>
          <t>09</t>
        </is>
      </c>
      <c r="C902" t="inlineStr">
        <is>
          <t>52010020</t>
        </is>
      </c>
      <c r="D902" t="inlineStr">
        <is>
          <t>160</t>
        </is>
      </c>
      <c r="E902" t="inlineStr">
        <is>
          <t>MG</t>
        </is>
      </c>
      <c r="F902" t="n">
        <v>135</v>
      </c>
      <c r="G902" t="n">
        <v>135210</v>
      </c>
      <c r="H902" t="n">
        <v>210030</v>
      </c>
      <c r="I902" t="inlineStr">
        <is>
          <t>Algodón</t>
        </is>
      </c>
      <c r="J902">
        <f>SI.ERROR(BUSCARV(D902,TablaPaises,6,FALSO),"Sin dato")</f>
        <v/>
      </c>
      <c r="K902">
        <f>SI.ERROR(BUSCARV(C902,TablaProductos,2,FALSO),"Sin dato")</f>
        <v/>
      </c>
      <c r="L902">
        <f>SI(H902&gt;=1000000,"Alto",SI(H902&gt;=100000,"Medio","Bajo"))</f>
        <v/>
      </c>
      <c r="M902">
        <f>SI.ERROR(BUSCARV(E902,TablaEstados,3,FALSO),"Sin dato")</f>
        <v/>
      </c>
      <c r="N902">
        <f>SI.ERROR(BUSCARV(E902,TablaEstados,4,FALSO),"Sin dato")</f>
        <v/>
      </c>
    </row>
    <row r="903">
      <c r="A903" t="inlineStr">
        <is>
          <t>2025</t>
        </is>
      </c>
      <c r="B903" t="inlineStr">
        <is>
          <t>12</t>
        </is>
      </c>
      <c r="C903" t="inlineStr">
        <is>
          <t>10059090</t>
        </is>
      </c>
      <c r="D903" t="inlineStr">
        <is>
          <t>607</t>
        </is>
      </c>
      <c r="E903" t="inlineStr">
        <is>
          <t>PR</t>
        </is>
      </c>
      <c r="F903" t="n">
        <v>259</v>
      </c>
      <c r="G903" t="n">
        <v>259</v>
      </c>
      <c r="H903" t="n">
        <v>853</v>
      </c>
      <c r="I903" t="inlineStr">
        <is>
          <t>Milho</t>
        </is>
      </c>
      <c r="J903">
        <f>SI.ERROR(BUSCARV(D903,TablaPaises,6,FALSO),"Sin dato")</f>
        <v/>
      </c>
      <c r="K903">
        <f>SI.ERROR(BUSCARV(C903,TablaProductos,2,FALSO),"Sin dato")</f>
        <v/>
      </c>
      <c r="L903">
        <f>SI(H903&gt;=1000000,"Alto",SI(H903&gt;=100000,"Medio","Bajo"))</f>
        <v/>
      </c>
      <c r="M903">
        <f>SI.ERROR(BUSCARV(E903,TablaEstados,3,FALSO),"Sin dato")</f>
        <v/>
      </c>
      <c r="N903">
        <f>SI.ERROR(BUSCARV(E903,TablaEstados,4,FALSO),"Sin dato")</f>
        <v/>
      </c>
    </row>
    <row r="904">
      <c r="A904" t="inlineStr">
        <is>
          <t>2025</t>
        </is>
      </c>
      <c r="B904" t="inlineStr">
        <is>
          <t>10</t>
        </is>
      </c>
      <c r="C904" t="inlineStr">
        <is>
          <t>10059010</t>
        </is>
      </c>
      <c r="D904" t="inlineStr">
        <is>
          <t>858</t>
        </is>
      </c>
      <c r="E904" t="inlineStr">
        <is>
          <t>MS</t>
        </is>
      </c>
      <c r="F904" t="n">
        <v>12389261</v>
      </c>
      <c r="G904" t="n">
        <v>12389261</v>
      </c>
      <c r="H904" t="n">
        <v>2597947</v>
      </c>
      <c r="I904" t="inlineStr">
        <is>
          <t>Milho</t>
        </is>
      </c>
      <c r="J904">
        <f>SI.ERROR(BUSCARV(D904,TablaPaises,6,FALSO),"Sin dato")</f>
        <v/>
      </c>
      <c r="K904">
        <f>SI.ERROR(BUSCARV(C904,TablaProductos,2,FALSO),"Sin dato")</f>
        <v/>
      </c>
      <c r="L904">
        <f>SI(H904&gt;=1000000,"Alto",SI(H904&gt;=100000,"Medio","Bajo"))</f>
        <v/>
      </c>
      <c r="M904">
        <f>SI.ERROR(BUSCARV(E904,TablaEstados,3,FALSO),"Sin dato")</f>
        <v/>
      </c>
      <c r="N904">
        <f>SI.ERROR(BUSCARV(E904,TablaEstados,4,FALSO),"Sin dato")</f>
        <v/>
      </c>
    </row>
    <row r="905">
      <c r="A905" t="inlineStr">
        <is>
          <t>2025</t>
        </is>
      </c>
      <c r="B905" t="inlineStr">
        <is>
          <t>04</t>
        </is>
      </c>
      <c r="C905" t="inlineStr">
        <is>
          <t>10059090</t>
        </is>
      </c>
      <c r="D905" t="inlineStr">
        <is>
          <t>351</t>
        </is>
      </c>
      <c r="E905" t="inlineStr">
        <is>
          <t>ES</t>
        </is>
      </c>
      <c r="F905" t="n">
        <v>20</v>
      </c>
      <c r="G905" t="n">
        <v>20</v>
      </c>
      <c r="H905" t="n">
        <v>58</v>
      </c>
      <c r="I905" t="inlineStr">
        <is>
          <t>Milho</t>
        </is>
      </c>
      <c r="J905">
        <f>SI.ERROR(BUSCARV(D905,TablaPaises,6,FALSO),"Sin dato")</f>
        <v/>
      </c>
      <c r="K905">
        <f>SI.ERROR(BUSCARV(C905,TablaProductos,2,FALSO),"Sin dato")</f>
        <v/>
      </c>
      <c r="L905">
        <f>SI(H905&gt;=1000000,"Alto",SI(H905&gt;=100000,"Medio","Bajo"))</f>
        <v/>
      </c>
      <c r="M905">
        <f>SI.ERROR(BUSCARV(E905,TablaEstados,3,FALSO),"Sin dato")</f>
        <v/>
      </c>
      <c r="N905">
        <f>SI.ERROR(BUSCARV(E905,TablaEstados,4,FALSO),"Sin dato")</f>
        <v/>
      </c>
    </row>
    <row r="906">
      <c r="A906" t="inlineStr">
        <is>
          <t>2025</t>
        </is>
      </c>
      <c r="B906" t="inlineStr">
        <is>
          <t>07</t>
        </is>
      </c>
      <c r="C906" t="inlineStr">
        <is>
          <t>12019000</t>
        </is>
      </c>
      <c r="D906" t="inlineStr">
        <is>
          <t>161</t>
        </is>
      </c>
      <c r="E906" t="inlineStr">
        <is>
          <t>TO</t>
        </is>
      </c>
      <c r="F906" t="n">
        <v>1554</v>
      </c>
      <c r="G906" t="n">
        <v>1554038</v>
      </c>
      <c r="H906" t="n">
        <v>628589</v>
      </c>
      <c r="I906" t="inlineStr">
        <is>
          <t>Soja</t>
        </is>
      </c>
      <c r="J906">
        <f>SI.ERROR(BUSCARV(D906,TablaPaises,6,FALSO),"Sin dato")</f>
        <v/>
      </c>
      <c r="K906">
        <f>SI.ERROR(BUSCARV(C906,TablaProductos,2,FALSO),"Sin dato")</f>
        <v/>
      </c>
      <c r="L906">
        <f>SI(H906&gt;=1000000,"Alto",SI(H906&gt;=100000,"Medio","Bajo"))</f>
        <v/>
      </c>
      <c r="M906">
        <f>SI.ERROR(BUSCARV(E906,TablaEstados,3,FALSO),"Sin dato")</f>
        <v/>
      </c>
      <c r="N906">
        <f>SI.ERROR(BUSCARV(E906,TablaEstados,4,FALSO),"Sin dato")</f>
        <v/>
      </c>
    </row>
    <row r="907">
      <c r="A907" t="inlineStr">
        <is>
          <t>2025</t>
        </is>
      </c>
      <c r="B907" t="inlineStr">
        <is>
          <t>08</t>
        </is>
      </c>
      <c r="C907" t="inlineStr">
        <is>
          <t>12019000</t>
        </is>
      </c>
      <c r="D907" t="inlineStr">
        <is>
          <t>160</t>
        </is>
      </c>
      <c r="E907" t="inlineStr">
        <is>
          <t>SC</t>
        </is>
      </c>
      <c r="F907" t="n">
        <v>159483</v>
      </c>
      <c r="G907" t="n">
        <v>159483791</v>
      </c>
      <c r="H907" t="n">
        <v>64703306</v>
      </c>
      <c r="I907" t="inlineStr">
        <is>
          <t>Soja</t>
        </is>
      </c>
      <c r="J907">
        <f>SI.ERROR(BUSCARV(D907,TablaPaises,6,FALSO),"Sin dato")</f>
        <v/>
      </c>
      <c r="K907">
        <f>SI.ERROR(BUSCARV(C907,TablaProductos,2,FALSO),"Sin dato")</f>
        <v/>
      </c>
      <c r="L907">
        <f>SI(H907&gt;=1000000,"Alto",SI(H907&gt;=100000,"Medio","Bajo"))</f>
        <v/>
      </c>
      <c r="M907">
        <f>SI.ERROR(BUSCARV(E907,TablaEstados,3,FALSO),"Sin dato")</f>
        <v/>
      </c>
      <c r="N907">
        <f>SI.ERROR(BUSCARV(E907,TablaEstados,4,FALSO),"Sin dato")</f>
        <v/>
      </c>
    </row>
    <row r="908">
      <c r="A908" t="inlineStr">
        <is>
          <t>2025</t>
        </is>
      </c>
      <c r="B908" t="inlineStr">
        <is>
          <t>12</t>
        </is>
      </c>
      <c r="C908" t="inlineStr">
        <is>
          <t>52010020</t>
        </is>
      </c>
      <c r="D908" t="inlineStr">
        <is>
          <t>858</t>
        </is>
      </c>
      <c r="E908" t="inlineStr">
        <is>
          <t>MA</t>
        </is>
      </c>
      <c r="F908" t="n">
        <v>222</v>
      </c>
      <c r="G908" t="n">
        <v>222189</v>
      </c>
      <c r="H908" t="n">
        <v>371447</v>
      </c>
      <c r="I908" t="inlineStr">
        <is>
          <t>Algodón</t>
        </is>
      </c>
      <c r="J908">
        <f>SI.ERROR(BUSCARV(D908,TablaPaises,6,FALSO),"Sin dato")</f>
        <v/>
      </c>
      <c r="K908">
        <f>SI.ERROR(BUSCARV(C908,TablaProductos,2,FALSO),"Sin dato")</f>
        <v/>
      </c>
      <c r="L908">
        <f>SI(H908&gt;=1000000,"Alto",SI(H908&gt;=100000,"Medio","Bajo"))</f>
        <v/>
      </c>
      <c r="M908">
        <f>SI.ERROR(BUSCARV(E908,TablaEstados,3,FALSO),"Sin dato")</f>
        <v/>
      </c>
      <c r="N908">
        <f>SI.ERROR(BUSCARV(E908,TablaEstados,4,FALSO),"Sin dato")</f>
        <v/>
      </c>
    </row>
    <row r="909">
      <c r="A909" t="inlineStr">
        <is>
          <t>2025</t>
        </is>
      </c>
      <c r="B909" t="inlineStr">
        <is>
          <t>11</t>
        </is>
      </c>
      <c r="C909" t="inlineStr">
        <is>
          <t>10059010</t>
        </is>
      </c>
      <c r="D909" t="inlineStr">
        <is>
          <t>589</t>
        </is>
      </c>
      <c r="E909" t="inlineStr">
        <is>
          <t>AC</t>
        </is>
      </c>
      <c r="F909" t="n">
        <v>743500</v>
      </c>
      <c r="G909" t="n">
        <v>743500</v>
      </c>
      <c r="H909" t="n">
        <v>143189</v>
      </c>
      <c r="I909" t="inlineStr">
        <is>
          <t>Milho</t>
        </is>
      </c>
      <c r="J909">
        <f>SI.ERROR(BUSCARV(D909,TablaPaises,6,FALSO),"Sin dato")</f>
        <v/>
      </c>
      <c r="K909">
        <f>SI.ERROR(BUSCARV(C909,TablaProductos,2,FALSO),"Sin dato")</f>
        <v/>
      </c>
      <c r="L909">
        <f>SI(H909&gt;=1000000,"Alto",SI(H909&gt;=100000,"Medio","Bajo"))</f>
        <v/>
      </c>
      <c r="M909">
        <f>SI.ERROR(BUSCARV(E909,TablaEstados,3,FALSO),"Sin dato")</f>
        <v/>
      </c>
      <c r="N909">
        <f>SI.ERROR(BUSCARV(E909,TablaEstados,4,FALSO),"Sin dato")</f>
        <v/>
      </c>
    </row>
    <row r="910">
      <c r="A910" t="inlineStr">
        <is>
          <t>2025</t>
        </is>
      </c>
      <c r="B910" t="inlineStr">
        <is>
          <t>12</t>
        </is>
      </c>
      <c r="C910" t="inlineStr">
        <is>
          <t>09011110</t>
        </is>
      </c>
      <c r="D910" t="inlineStr">
        <is>
          <t>251</t>
        </is>
      </c>
      <c r="E910" t="inlineStr">
        <is>
          <t>ES</t>
        </is>
      </c>
      <c r="F910" t="n">
        <v>80</v>
      </c>
      <c r="G910" t="n">
        <v>80000</v>
      </c>
      <c r="H910" t="n">
        <v>370000</v>
      </c>
      <c r="I910" t="inlineStr">
        <is>
          <t>Café en granos</t>
        </is>
      </c>
      <c r="J910">
        <f>SI.ERROR(BUSCARV(D910,TablaPaises,6,FALSO),"Sin dato")</f>
        <v/>
      </c>
      <c r="K910">
        <f>SI.ERROR(BUSCARV(C910,TablaProductos,2,FALSO),"Sin dato")</f>
        <v/>
      </c>
      <c r="L910">
        <f>SI(H910&gt;=1000000,"Alto",SI(H910&gt;=100000,"Medio","Bajo"))</f>
        <v/>
      </c>
      <c r="M910">
        <f>SI.ERROR(BUSCARV(E910,TablaEstados,3,FALSO),"Sin dato")</f>
        <v/>
      </c>
      <c r="N910">
        <f>SI.ERROR(BUSCARV(E910,TablaEstados,4,FALSO),"Sin dato")</f>
        <v/>
      </c>
    </row>
    <row r="911">
      <c r="A911" t="inlineStr">
        <is>
          <t>2025</t>
        </is>
      </c>
      <c r="B911" t="inlineStr">
        <is>
          <t>10</t>
        </is>
      </c>
      <c r="C911" t="inlineStr">
        <is>
          <t>09011110</t>
        </is>
      </c>
      <c r="D911" t="inlineStr">
        <is>
          <t>361</t>
        </is>
      </c>
      <c r="E911" t="inlineStr">
        <is>
          <t>ES</t>
        </is>
      </c>
      <c r="F911" t="n">
        <v>924</v>
      </c>
      <c r="G911" t="n">
        <v>924000</v>
      </c>
      <c r="H911" t="n">
        <v>2934653</v>
      </c>
      <c r="I911" t="inlineStr">
        <is>
          <t>Café en granos</t>
        </is>
      </c>
      <c r="J911">
        <f>SI.ERROR(BUSCARV(D911,TablaPaises,6,FALSO),"Sin dato")</f>
        <v/>
      </c>
      <c r="K911">
        <f>SI.ERROR(BUSCARV(C911,TablaProductos,2,FALSO),"Sin dato")</f>
        <v/>
      </c>
      <c r="L911">
        <f>SI(H911&gt;=1000000,"Alto",SI(H911&gt;=100000,"Medio","Bajo"))</f>
        <v/>
      </c>
      <c r="M911">
        <f>SI.ERROR(BUSCARV(E911,TablaEstados,3,FALSO),"Sin dato")</f>
        <v/>
      </c>
      <c r="N911">
        <f>SI.ERROR(BUSCARV(E911,TablaEstados,4,FALSO),"Sin dato")</f>
        <v/>
      </c>
    </row>
    <row r="912">
      <c r="A912" t="inlineStr">
        <is>
          <t>2025</t>
        </is>
      </c>
      <c r="B912" t="inlineStr">
        <is>
          <t>10</t>
        </is>
      </c>
      <c r="C912" t="inlineStr">
        <is>
          <t>09011110</t>
        </is>
      </c>
      <c r="D912" t="inlineStr">
        <is>
          <t>628</t>
        </is>
      </c>
      <c r="E912" t="inlineStr">
        <is>
          <t>ES</t>
        </is>
      </c>
      <c r="F912" t="n">
        <v>20</v>
      </c>
      <c r="G912" t="n">
        <v>20000</v>
      </c>
      <c r="H912" t="n">
        <v>106640</v>
      </c>
      <c r="I912" t="inlineStr">
        <is>
          <t>Café en granos</t>
        </is>
      </c>
      <c r="J912">
        <f>SI.ERROR(BUSCARV(D912,TablaPaises,6,FALSO),"Sin dato")</f>
        <v/>
      </c>
      <c r="K912">
        <f>SI.ERROR(BUSCARV(C912,TablaProductos,2,FALSO),"Sin dato")</f>
        <v/>
      </c>
      <c r="L912">
        <f>SI(H912&gt;=1000000,"Alto",SI(H912&gt;=100000,"Medio","Bajo"))</f>
        <v/>
      </c>
      <c r="M912">
        <f>SI.ERROR(BUSCARV(E912,TablaEstados,3,FALSO),"Sin dato")</f>
        <v/>
      </c>
      <c r="N912">
        <f>SI.ERROR(BUSCARV(E912,TablaEstados,4,FALSO),"Sin dato")</f>
        <v/>
      </c>
    </row>
    <row r="913">
      <c r="A913" t="inlineStr">
        <is>
          <t>2025</t>
        </is>
      </c>
      <c r="B913" t="inlineStr">
        <is>
          <t>05</t>
        </is>
      </c>
      <c r="C913" t="inlineStr">
        <is>
          <t>10059010</t>
        </is>
      </c>
      <c r="D913" t="inlineStr">
        <is>
          <t>372</t>
        </is>
      </c>
      <c r="E913" t="inlineStr">
        <is>
          <t>MG</t>
        </is>
      </c>
      <c r="F913" t="n">
        <v>47109</v>
      </c>
      <c r="G913" t="n">
        <v>47109</v>
      </c>
      <c r="H913" t="n">
        <v>12249</v>
      </c>
      <c r="I913" t="inlineStr">
        <is>
          <t>Milho</t>
        </is>
      </c>
      <c r="J913">
        <f>SI.ERROR(BUSCARV(D913,TablaPaises,6,FALSO),"Sin dato")</f>
        <v/>
      </c>
      <c r="K913">
        <f>SI.ERROR(BUSCARV(C913,TablaProductos,2,FALSO),"Sin dato")</f>
        <v/>
      </c>
      <c r="L913">
        <f>SI(H913&gt;=1000000,"Alto",SI(H913&gt;=100000,"Medio","Bajo"))</f>
        <v/>
      </c>
      <c r="M913">
        <f>SI.ERROR(BUSCARV(E913,TablaEstados,3,FALSO),"Sin dato")</f>
        <v/>
      </c>
      <c r="N913">
        <f>SI.ERROR(BUSCARV(E913,TablaEstados,4,FALSO),"Sin dato")</f>
        <v/>
      </c>
    </row>
    <row r="914">
      <c r="A914" t="inlineStr">
        <is>
          <t>2025</t>
        </is>
      </c>
      <c r="B914" t="inlineStr">
        <is>
          <t>09</t>
        </is>
      </c>
      <c r="C914" t="inlineStr">
        <is>
          <t>10059010</t>
        </is>
      </c>
      <c r="D914" t="inlineStr">
        <is>
          <t>573</t>
        </is>
      </c>
      <c r="E914" t="inlineStr">
        <is>
          <t>SP</t>
        </is>
      </c>
      <c r="F914" t="n">
        <v>2013401</v>
      </c>
      <c r="G914" t="n">
        <v>2013401</v>
      </c>
      <c r="H914" t="n">
        <v>412190</v>
      </c>
      <c r="I914" t="inlineStr">
        <is>
          <t>Milho</t>
        </is>
      </c>
      <c r="J914">
        <f>SI.ERROR(BUSCARV(D914,TablaPaises,6,FALSO),"Sin dato")</f>
        <v/>
      </c>
      <c r="K914">
        <f>SI.ERROR(BUSCARV(C914,TablaProductos,2,FALSO),"Sin dato")</f>
        <v/>
      </c>
      <c r="L914">
        <f>SI(H914&gt;=1000000,"Alto",SI(H914&gt;=100000,"Medio","Bajo"))</f>
        <v/>
      </c>
      <c r="M914">
        <f>SI.ERROR(BUSCARV(E914,TablaEstados,3,FALSO),"Sin dato")</f>
        <v/>
      </c>
      <c r="N914">
        <f>SI.ERROR(BUSCARV(E914,TablaEstados,4,FALSO),"Sin dato")</f>
        <v/>
      </c>
    </row>
    <row r="915">
      <c r="A915" t="inlineStr">
        <is>
          <t>2025</t>
        </is>
      </c>
      <c r="B915" t="inlineStr">
        <is>
          <t>12</t>
        </is>
      </c>
      <c r="C915" t="inlineStr">
        <is>
          <t>10059010</t>
        </is>
      </c>
      <c r="D915" t="inlineStr">
        <is>
          <t>647</t>
        </is>
      </c>
      <c r="E915" t="inlineStr">
        <is>
          <t>AP</t>
        </is>
      </c>
      <c r="F915" t="n">
        <v>2974702</v>
      </c>
      <c r="G915" t="n">
        <v>2974702</v>
      </c>
      <c r="H915" t="n">
        <v>613235</v>
      </c>
      <c r="I915" t="inlineStr">
        <is>
          <t>Milho</t>
        </is>
      </c>
      <c r="J915">
        <f>SI.ERROR(BUSCARV(D915,TablaPaises,6,FALSO),"Sin dato")</f>
        <v/>
      </c>
      <c r="K915">
        <f>SI.ERROR(BUSCARV(C915,TablaProductos,2,FALSO),"Sin dato")</f>
        <v/>
      </c>
      <c r="L915">
        <f>SI(H915&gt;=1000000,"Alto",SI(H915&gt;=100000,"Medio","Bajo"))</f>
        <v/>
      </c>
      <c r="M915">
        <f>SI.ERROR(BUSCARV(E915,TablaEstados,3,FALSO),"Sin dato")</f>
        <v/>
      </c>
      <c r="N915">
        <f>SI.ERROR(BUSCARV(E915,TablaEstados,4,FALSO),"Sin dato")</f>
        <v/>
      </c>
    </row>
    <row r="916">
      <c r="A916" t="inlineStr">
        <is>
          <t>2025</t>
        </is>
      </c>
      <c r="B916" t="inlineStr">
        <is>
          <t>04</t>
        </is>
      </c>
      <c r="C916" t="inlineStr">
        <is>
          <t>09011110</t>
        </is>
      </c>
      <c r="D916" t="inlineStr">
        <is>
          <t>493</t>
        </is>
      </c>
      <c r="E916" t="inlineStr">
        <is>
          <t>MG</t>
        </is>
      </c>
      <c r="F916" t="n">
        <v>75</v>
      </c>
      <c r="G916" t="n">
        <v>75175</v>
      </c>
      <c r="H916" t="n">
        <v>515199</v>
      </c>
      <c r="I916" t="inlineStr">
        <is>
          <t>Café en granos</t>
        </is>
      </c>
      <c r="J916">
        <f>SI.ERROR(BUSCARV(D916,TablaPaises,6,FALSO),"Sin dato")</f>
        <v/>
      </c>
      <c r="K916">
        <f>SI.ERROR(BUSCARV(C916,TablaProductos,2,FALSO),"Sin dato")</f>
        <v/>
      </c>
      <c r="L916">
        <f>SI(H916&gt;=1000000,"Alto",SI(H916&gt;=100000,"Medio","Bajo"))</f>
        <v/>
      </c>
      <c r="M916">
        <f>SI.ERROR(BUSCARV(E916,TablaEstados,3,FALSO),"Sin dato")</f>
        <v/>
      </c>
      <c r="N916">
        <f>SI.ERROR(BUSCARV(E916,TablaEstados,4,FALSO),"Sin dato")</f>
        <v/>
      </c>
    </row>
    <row r="917">
      <c r="A917" t="inlineStr">
        <is>
          <t>2025</t>
        </is>
      </c>
      <c r="B917" t="inlineStr">
        <is>
          <t>12</t>
        </is>
      </c>
      <c r="C917" t="inlineStr">
        <is>
          <t>10059010</t>
        </is>
      </c>
      <c r="D917" t="inlineStr">
        <is>
          <t>858</t>
        </is>
      </c>
      <c r="E917" t="inlineStr">
        <is>
          <t>SP</t>
        </is>
      </c>
      <c r="F917" t="n">
        <v>2200000</v>
      </c>
      <c r="G917" t="n">
        <v>2200000</v>
      </c>
      <c r="H917" t="n">
        <v>467917</v>
      </c>
      <c r="I917" t="inlineStr">
        <is>
          <t>Milho</t>
        </is>
      </c>
      <c r="J917">
        <f>SI.ERROR(BUSCARV(D917,TablaPaises,6,FALSO),"Sin dato")</f>
        <v/>
      </c>
      <c r="K917">
        <f>SI.ERROR(BUSCARV(C917,TablaProductos,2,FALSO),"Sin dato")</f>
        <v/>
      </c>
      <c r="L917">
        <f>SI(H917&gt;=1000000,"Alto",SI(H917&gt;=100000,"Medio","Bajo"))</f>
        <v/>
      </c>
      <c r="M917">
        <f>SI.ERROR(BUSCARV(E917,TablaEstados,3,FALSO),"Sin dato")</f>
        <v/>
      </c>
      <c r="N917">
        <f>SI.ERROR(BUSCARV(E917,TablaEstados,4,FALSO),"Sin dato")</f>
        <v/>
      </c>
    </row>
    <row r="918">
      <c r="A918" t="inlineStr">
        <is>
          <t>2025</t>
        </is>
      </c>
      <c r="B918" t="inlineStr">
        <is>
          <t>05</t>
        </is>
      </c>
      <c r="C918" t="inlineStr">
        <is>
          <t>12019000</t>
        </is>
      </c>
      <c r="D918" t="inlineStr">
        <is>
          <t>827</t>
        </is>
      </c>
      <c r="E918" t="inlineStr">
        <is>
          <t>RO</t>
        </is>
      </c>
      <c r="F918" t="n">
        <v>18866</v>
      </c>
      <c r="G918" t="n">
        <v>18865220</v>
      </c>
      <c r="H918" t="n">
        <v>7659091</v>
      </c>
      <c r="I918" t="inlineStr">
        <is>
          <t>Soja</t>
        </is>
      </c>
      <c r="J918">
        <f>SI.ERROR(BUSCARV(D918,TablaPaises,6,FALSO),"Sin dato")</f>
        <v/>
      </c>
      <c r="K918">
        <f>SI.ERROR(BUSCARV(C918,TablaProductos,2,FALSO),"Sin dato")</f>
        <v/>
      </c>
      <c r="L918">
        <f>SI(H918&gt;=1000000,"Alto",SI(H918&gt;=100000,"Medio","Bajo"))</f>
        <v/>
      </c>
      <c r="M918">
        <f>SI.ERROR(BUSCARV(E918,TablaEstados,3,FALSO),"Sin dato")</f>
        <v/>
      </c>
      <c r="N918">
        <f>SI.ERROR(BUSCARV(E918,TablaEstados,4,FALSO),"Sin dato")</f>
        <v/>
      </c>
    </row>
    <row r="919">
      <c r="A919" t="inlineStr">
        <is>
          <t>2025</t>
        </is>
      </c>
      <c r="B919" t="inlineStr">
        <is>
          <t>01</t>
        </is>
      </c>
      <c r="C919" t="inlineStr">
        <is>
          <t>09011110</t>
        </is>
      </c>
      <c r="D919" t="inlineStr">
        <is>
          <t>827</t>
        </is>
      </c>
      <c r="E919" t="inlineStr">
        <is>
          <t>MG</t>
        </is>
      </c>
      <c r="F919" t="n">
        <v>3927</v>
      </c>
      <c r="G919" t="n">
        <v>3925382</v>
      </c>
      <c r="H919" t="n">
        <v>23315230</v>
      </c>
      <c r="I919" t="inlineStr">
        <is>
          <t>Café en granos</t>
        </is>
      </c>
      <c r="J919">
        <f>SI.ERROR(BUSCARV(D919,TablaPaises,6,FALSO),"Sin dato")</f>
        <v/>
      </c>
      <c r="K919">
        <f>SI.ERROR(BUSCARV(C919,TablaProductos,2,FALSO),"Sin dato")</f>
        <v/>
      </c>
      <c r="L919">
        <f>SI(H919&gt;=1000000,"Alto",SI(H919&gt;=100000,"Medio","Bajo"))</f>
        <v/>
      </c>
      <c r="M919">
        <f>SI.ERROR(BUSCARV(E919,TablaEstados,3,FALSO),"Sin dato")</f>
        <v/>
      </c>
      <c r="N919">
        <f>SI.ERROR(BUSCARV(E919,TablaEstados,4,FALSO),"Sin dato")</f>
        <v/>
      </c>
    </row>
    <row r="920">
      <c r="A920" t="inlineStr">
        <is>
          <t>2025</t>
        </is>
      </c>
      <c r="B920" t="inlineStr">
        <is>
          <t>12</t>
        </is>
      </c>
      <c r="C920" t="inlineStr">
        <is>
          <t>10059010</t>
        </is>
      </c>
      <c r="D920" t="inlineStr">
        <is>
          <t>455</t>
        </is>
      </c>
      <c r="E920" t="inlineStr">
        <is>
          <t>MT</t>
        </is>
      </c>
      <c r="F920" t="n">
        <v>48521462</v>
      </c>
      <c r="G920" t="n">
        <v>48521462</v>
      </c>
      <c r="H920" t="n">
        <v>10427416</v>
      </c>
      <c r="I920" t="inlineStr">
        <is>
          <t>Milho</t>
        </is>
      </c>
      <c r="J920">
        <f>SI.ERROR(BUSCARV(D920,TablaPaises,6,FALSO),"Sin dato")</f>
        <v/>
      </c>
      <c r="K920">
        <f>SI.ERROR(BUSCARV(C920,TablaProductos,2,FALSO),"Sin dato")</f>
        <v/>
      </c>
      <c r="L920">
        <f>SI(H920&gt;=1000000,"Alto",SI(H920&gt;=100000,"Medio","Bajo"))</f>
        <v/>
      </c>
      <c r="M920">
        <f>SI.ERROR(BUSCARV(E920,TablaEstados,3,FALSO),"Sin dato")</f>
        <v/>
      </c>
      <c r="N920">
        <f>SI.ERROR(BUSCARV(E920,TablaEstados,4,FALSO),"Sin dato")</f>
        <v/>
      </c>
    </row>
    <row r="921">
      <c r="A921" t="inlineStr">
        <is>
          <t>2025</t>
        </is>
      </c>
      <c r="B921" t="inlineStr">
        <is>
          <t>09</t>
        </is>
      </c>
      <c r="C921" t="inlineStr">
        <is>
          <t>10059010</t>
        </is>
      </c>
      <c r="D921" t="inlineStr">
        <is>
          <t>317</t>
        </is>
      </c>
      <c r="E921" t="inlineStr">
        <is>
          <t>MT</t>
        </is>
      </c>
      <c r="F921" t="n">
        <v>53271600</v>
      </c>
      <c r="G921" t="n">
        <v>53271600</v>
      </c>
      <c r="H921" t="n">
        <v>10636619</v>
      </c>
      <c r="I921" t="inlineStr">
        <is>
          <t>Milho</t>
        </is>
      </c>
      <c r="J921">
        <f>SI.ERROR(BUSCARV(D921,TablaPaises,6,FALSO),"Sin dato")</f>
        <v/>
      </c>
      <c r="K921">
        <f>SI.ERROR(BUSCARV(C921,TablaProductos,2,FALSO),"Sin dato")</f>
        <v/>
      </c>
      <c r="L921">
        <f>SI(H921&gt;=1000000,"Alto",SI(H921&gt;=100000,"Medio","Bajo"))</f>
        <v/>
      </c>
      <c r="M921">
        <f>SI.ERROR(BUSCARV(E921,TablaEstados,3,FALSO),"Sin dato")</f>
        <v/>
      </c>
      <c r="N921">
        <f>SI.ERROR(BUSCARV(E921,TablaEstados,4,FALSO),"Sin dato")</f>
        <v/>
      </c>
    </row>
    <row r="922">
      <c r="A922" t="inlineStr">
        <is>
          <t>2025</t>
        </is>
      </c>
      <c r="B922" t="inlineStr">
        <is>
          <t>08</t>
        </is>
      </c>
      <c r="C922" t="inlineStr">
        <is>
          <t>12019000</t>
        </is>
      </c>
      <c r="D922" t="inlineStr">
        <is>
          <t>493</t>
        </is>
      </c>
      <c r="E922" t="inlineStr">
        <is>
          <t>MT</t>
        </is>
      </c>
      <c r="F922" t="n">
        <v>48139</v>
      </c>
      <c r="G922" t="n">
        <v>48140418</v>
      </c>
      <c r="H922" t="n">
        <v>18900890</v>
      </c>
      <c r="I922" t="inlineStr">
        <is>
          <t>Soja</t>
        </is>
      </c>
      <c r="J922">
        <f>SI.ERROR(BUSCARV(D922,TablaPaises,6,FALSO),"Sin dato")</f>
        <v/>
      </c>
      <c r="K922">
        <f>SI.ERROR(BUSCARV(C922,TablaProductos,2,FALSO),"Sin dato")</f>
        <v/>
      </c>
      <c r="L922">
        <f>SI(H922&gt;=1000000,"Alto",SI(H922&gt;=100000,"Medio","Bajo"))</f>
        <v/>
      </c>
      <c r="M922">
        <f>SI.ERROR(BUSCARV(E922,TablaEstados,3,FALSO),"Sin dato")</f>
        <v/>
      </c>
      <c r="N922">
        <f>SI.ERROR(BUSCARV(E922,TablaEstados,4,FALSO),"Sin dato")</f>
        <v/>
      </c>
    </row>
    <row r="923">
      <c r="A923" t="inlineStr">
        <is>
          <t>2025</t>
        </is>
      </c>
      <c r="B923" t="inlineStr">
        <is>
          <t>01</t>
        </is>
      </c>
      <c r="C923" t="inlineStr">
        <is>
          <t>09011200</t>
        </is>
      </c>
      <c r="D923" t="inlineStr">
        <is>
          <t>351</t>
        </is>
      </c>
      <c r="E923" t="inlineStr">
        <is>
          <t>SP</t>
        </is>
      </c>
      <c r="F923" t="n">
        <v>0</v>
      </c>
      <c r="G923" t="n">
        <v>0</v>
      </c>
      <c r="H923" t="n">
        <v>15</v>
      </c>
      <c r="I923" t="inlineStr">
        <is>
          <t>Café en granos</t>
        </is>
      </c>
      <c r="J923">
        <f>SI.ERROR(BUSCARV(D923,TablaPaises,6,FALSO),"Sin dato")</f>
        <v/>
      </c>
      <c r="K923">
        <f>SI.ERROR(BUSCARV(C923,TablaProductos,2,FALSO),"Sin dato")</f>
        <v/>
      </c>
      <c r="L923">
        <f>SI(H923&gt;=1000000,"Alto",SI(H923&gt;=100000,"Medio","Bajo"))</f>
        <v/>
      </c>
      <c r="M923">
        <f>SI.ERROR(BUSCARV(E923,TablaEstados,3,FALSO),"Sin dato")</f>
        <v/>
      </c>
      <c r="N923">
        <f>SI.ERROR(BUSCARV(E923,TablaEstados,4,FALSO),"Sin dato")</f>
        <v/>
      </c>
    </row>
    <row r="924">
      <c r="A924" t="inlineStr">
        <is>
          <t>2025</t>
        </is>
      </c>
      <c r="B924" t="inlineStr">
        <is>
          <t>07</t>
        </is>
      </c>
      <c r="C924" t="inlineStr">
        <is>
          <t>10059010</t>
        </is>
      </c>
      <c r="D924" t="inlineStr">
        <is>
          <t>467</t>
        </is>
      </c>
      <c r="E924" t="inlineStr">
        <is>
          <t>PR</t>
        </is>
      </c>
      <c r="F924" t="n">
        <v>30</v>
      </c>
      <c r="G924" t="n">
        <v>30</v>
      </c>
      <c r="H924" t="n">
        <v>60</v>
      </c>
      <c r="I924" t="inlineStr">
        <is>
          <t>Milho</t>
        </is>
      </c>
      <c r="J924">
        <f>SI.ERROR(BUSCARV(D924,TablaPaises,6,FALSO),"Sin dato")</f>
        <v/>
      </c>
      <c r="K924">
        <f>SI.ERROR(BUSCARV(C924,TablaProductos,2,FALSO),"Sin dato")</f>
        <v/>
      </c>
      <c r="L924">
        <f>SI(H924&gt;=1000000,"Alto",SI(H924&gt;=100000,"Medio","Bajo"))</f>
        <v/>
      </c>
      <c r="M924">
        <f>SI.ERROR(BUSCARV(E924,TablaEstados,3,FALSO),"Sin dato")</f>
        <v/>
      </c>
      <c r="N924">
        <f>SI.ERROR(BUSCARV(E924,TablaEstados,4,FALSO),"Sin dato")</f>
        <v/>
      </c>
    </row>
    <row r="925">
      <c r="A925" t="inlineStr">
        <is>
          <t>2025</t>
        </is>
      </c>
      <c r="B925" t="inlineStr">
        <is>
          <t>03</t>
        </is>
      </c>
      <c r="C925" t="inlineStr">
        <is>
          <t>10059090</t>
        </is>
      </c>
      <c r="D925" t="inlineStr">
        <is>
          <t>301</t>
        </is>
      </c>
      <c r="E925" t="inlineStr">
        <is>
          <t>RJ</t>
        </is>
      </c>
      <c r="F925" t="n">
        <v>5</v>
      </c>
      <c r="G925" t="n">
        <v>5</v>
      </c>
      <c r="H925" t="n">
        <v>15</v>
      </c>
      <c r="I925" t="inlineStr">
        <is>
          <t>Milho</t>
        </is>
      </c>
      <c r="J925">
        <f>SI.ERROR(BUSCARV(D925,TablaPaises,6,FALSO),"Sin dato")</f>
        <v/>
      </c>
      <c r="K925">
        <f>SI.ERROR(BUSCARV(C925,TablaProductos,2,FALSO),"Sin dato")</f>
        <v/>
      </c>
      <c r="L925">
        <f>SI(H925&gt;=1000000,"Alto",SI(H925&gt;=100000,"Medio","Bajo"))</f>
        <v/>
      </c>
      <c r="M925">
        <f>SI.ERROR(BUSCARV(E925,TablaEstados,3,FALSO),"Sin dato")</f>
        <v/>
      </c>
      <c r="N925">
        <f>SI.ERROR(BUSCARV(E925,TablaEstados,4,FALSO),"Sin dato")</f>
        <v/>
      </c>
    </row>
    <row r="926">
      <c r="A926" t="inlineStr">
        <is>
          <t>2025</t>
        </is>
      </c>
      <c r="B926" t="inlineStr">
        <is>
          <t>10</t>
        </is>
      </c>
      <c r="C926" t="inlineStr">
        <is>
          <t>09011110</t>
        </is>
      </c>
      <c r="D926" t="inlineStr">
        <is>
          <t>586</t>
        </is>
      </c>
      <c r="E926" t="inlineStr">
        <is>
          <t>MG</t>
        </is>
      </c>
      <c r="F926" t="n">
        <v>31</v>
      </c>
      <c r="G926" t="n">
        <v>30580</v>
      </c>
      <c r="H926" t="n">
        <v>297925</v>
      </c>
      <c r="I926" t="inlineStr">
        <is>
          <t>Café en granos</t>
        </is>
      </c>
      <c r="J926">
        <f>SI.ERROR(BUSCARV(D926,TablaPaises,6,FALSO),"Sin dato")</f>
        <v/>
      </c>
      <c r="K926">
        <f>SI.ERROR(BUSCARV(C926,TablaProductos,2,FALSO),"Sin dato")</f>
        <v/>
      </c>
      <c r="L926">
        <f>SI(H926&gt;=1000000,"Alto",SI(H926&gt;=100000,"Medio","Bajo"))</f>
        <v/>
      </c>
      <c r="M926">
        <f>SI.ERROR(BUSCARV(E926,TablaEstados,3,FALSO),"Sin dato")</f>
        <v/>
      </c>
      <c r="N926">
        <f>SI.ERROR(BUSCARV(E926,TablaEstados,4,FALSO),"Sin dato")</f>
        <v/>
      </c>
    </row>
    <row r="927">
      <c r="A927" t="inlineStr">
        <is>
          <t>2025</t>
        </is>
      </c>
      <c r="B927" t="inlineStr">
        <is>
          <t>06</t>
        </is>
      </c>
      <c r="C927" t="inlineStr">
        <is>
          <t>10059010</t>
        </is>
      </c>
      <c r="D927" t="inlineStr">
        <is>
          <t>434</t>
        </is>
      </c>
      <c r="E927" t="inlineStr">
        <is>
          <t>SP</t>
        </is>
      </c>
      <c r="F927" t="n">
        <v>9</v>
      </c>
      <c r="G927" t="n">
        <v>9</v>
      </c>
      <c r="H927" t="n">
        <v>37</v>
      </c>
      <c r="I927" t="inlineStr">
        <is>
          <t>Milho</t>
        </is>
      </c>
      <c r="J927">
        <f>SI.ERROR(BUSCARV(D927,TablaPaises,6,FALSO),"Sin dato")</f>
        <v/>
      </c>
      <c r="K927">
        <f>SI.ERROR(BUSCARV(C927,TablaProductos,2,FALSO),"Sin dato")</f>
        <v/>
      </c>
      <c r="L927">
        <f>SI(H927&gt;=1000000,"Alto",SI(H927&gt;=100000,"Medio","Bajo"))</f>
        <v/>
      </c>
      <c r="M927">
        <f>SI.ERROR(BUSCARV(E927,TablaEstados,3,FALSO),"Sin dato")</f>
        <v/>
      </c>
      <c r="N927">
        <f>SI.ERROR(BUSCARV(E927,TablaEstados,4,FALSO),"Sin dato")</f>
        <v/>
      </c>
    </row>
    <row r="928">
      <c r="A928" t="inlineStr">
        <is>
          <t>2025</t>
        </is>
      </c>
      <c r="B928" t="inlineStr">
        <is>
          <t>09</t>
        </is>
      </c>
      <c r="C928" t="inlineStr">
        <is>
          <t>09011110</t>
        </is>
      </c>
      <c r="D928" t="inlineStr">
        <is>
          <t>244</t>
        </is>
      </c>
      <c r="E928" t="inlineStr">
        <is>
          <t>ES</t>
        </is>
      </c>
      <c r="F928" t="n">
        <v>71</v>
      </c>
      <c r="G928" t="n">
        <v>71975</v>
      </c>
      <c r="H928" t="n">
        <v>415843</v>
      </c>
      <c r="I928" t="inlineStr">
        <is>
          <t>Café en granos</t>
        </is>
      </c>
      <c r="J928">
        <f>SI.ERROR(BUSCARV(D928,TablaPaises,6,FALSO),"Sin dato")</f>
        <v/>
      </c>
      <c r="K928">
        <f>SI.ERROR(BUSCARV(C928,TablaProductos,2,FALSO),"Sin dato")</f>
        <v/>
      </c>
      <c r="L928">
        <f>SI(H928&gt;=1000000,"Alto",SI(H928&gt;=100000,"Medio","Bajo"))</f>
        <v/>
      </c>
      <c r="M928">
        <f>SI.ERROR(BUSCARV(E928,TablaEstados,3,FALSO),"Sin dato")</f>
        <v/>
      </c>
      <c r="N928">
        <f>SI.ERROR(BUSCARV(E928,TablaEstados,4,FALSO),"Sin dato")</f>
        <v/>
      </c>
    </row>
    <row r="929">
      <c r="A929" t="inlineStr">
        <is>
          <t>2025</t>
        </is>
      </c>
      <c r="B929" t="inlineStr">
        <is>
          <t>04</t>
        </is>
      </c>
      <c r="C929" t="inlineStr">
        <is>
          <t>52010020</t>
        </is>
      </c>
      <c r="D929" t="inlineStr">
        <is>
          <t>365</t>
        </is>
      </c>
      <c r="E929" t="inlineStr">
        <is>
          <t>MS</t>
        </is>
      </c>
      <c r="F929" t="n">
        <v>50</v>
      </c>
      <c r="G929" t="n">
        <v>50210</v>
      </c>
      <c r="H929" t="n">
        <v>85656</v>
      </c>
      <c r="I929" t="inlineStr">
        <is>
          <t>Algodón</t>
        </is>
      </c>
      <c r="J929">
        <f>SI.ERROR(BUSCARV(D929,TablaPaises,6,FALSO),"Sin dato")</f>
        <v/>
      </c>
      <c r="K929">
        <f>SI.ERROR(BUSCARV(C929,TablaProductos,2,FALSO),"Sin dato")</f>
        <v/>
      </c>
      <c r="L929">
        <f>SI(H929&gt;=1000000,"Alto",SI(H929&gt;=100000,"Medio","Bajo"))</f>
        <v/>
      </c>
      <c r="M929">
        <f>SI.ERROR(BUSCARV(E929,TablaEstados,3,FALSO),"Sin dato")</f>
        <v/>
      </c>
      <c r="N929">
        <f>SI.ERROR(BUSCARV(E929,TablaEstados,4,FALSO),"Sin dato")</f>
        <v/>
      </c>
    </row>
    <row r="930">
      <c r="A930" t="inlineStr">
        <is>
          <t>2025</t>
        </is>
      </c>
      <c r="B930" t="inlineStr">
        <is>
          <t>08</t>
        </is>
      </c>
      <c r="C930" t="inlineStr">
        <is>
          <t>09011110</t>
        </is>
      </c>
      <c r="D930" t="inlineStr">
        <is>
          <t>386</t>
        </is>
      </c>
      <c r="E930" t="inlineStr">
        <is>
          <t>GO</t>
        </is>
      </c>
      <c r="F930" t="n">
        <v>314</v>
      </c>
      <c r="G930" t="n">
        <v>314220</v>
      </c>
      <c r="H930" t="n">
        <v>1941284</v>
      </c>
      <c r="I930" t="inlineStr">
        <is>
          <t>Café en granos</t>
        </is>
      </c>
      <c r="J930">
        <f>SI.ERROR(BUSCARV(D930,TablaPaises,6,FALSO),"Sin dato")</f>
        <v/>
      </c>
      <c r="K930">
        <f>SI.ERROR(BUSCARV(C930,TablaProductos,2,FALSO),"Sin dato")</f>
        <v/>
      </c>
      <c r="L930">
        <f>SI(H930&gt;=1000000,"Alto",SI(H930&gt;=100000,"Medio","Bajo"))</f>
        <v/>
      </c>
      <c r="M930">
        <f>SI.ERROR(BUSCARV(E930,TablaEstados,3,FALSO),"Sin dato")</f>
        <v/>
      </c>
      <c r="N930">
        <f>SI.ERROR(BUSCARV(E930,TablaEstados,4,FALSO),"Sin dato")</f>
        <v/>
      </c>
    </row>
    <row r="931">
      <c r="A931" t="inlineStr">
        <is>
          <t>2025</t>
        </is>
      </c>
      <c r="B931" t="inlineStr">
        <is>
          <t>05</t>
        </is>
      </c>
      <c r="C931" t="inlineStr">
        <is>
          <t>10059090</t>
        </is>
      </c>
      <c r="D931" t="inlineStr">
        <is>
          <t>476</t>
        </is>
      </c>
      <c r="E931" t="inlineStr">
        <is>
          <t>MA</t>
        </is>
      </c>
      <c r="F931" t="n">
        <v>35</v>
      </c>
      <c r="G931" t="n">
        <v>35</v>
      </c>
      <c r="H931" t="n">
        <v>49</v>
      </c>
      <c r="I931" t="inlineStr">
        <is>
          <t>Milho</t>
        </is>
      </c>
      <c r="J931">
        <f>SI.ERROR(BUSCARV(D931,TablaPaises,6,FALSO),"Sin dato")</f>
        <v/>
      </c>
      <c r="K931">
        <f>SI.ERROR(BUSCARV(C931,TablaProductos,2,FALSO),"Sin dato")</f>
        <v/>
      </c>
      <c r="L931">
        <f>SI(H931&gt;=1000000,"Alto",SI(H931&gt;=100000,"Medio","Bajo"))</f>
        <v/>
      </c>
      <c r="M931">
        <f>SI.ERROR(BUSCARV(E931,TablaEstados,3,FALSO),"Sin dato")</f>
        <v/>
      </c>
      <c r="N931">
        <f>SI.ERROR(BUSCARV(E931,TablaEstados,4,FALSO),"Sin dato")</f>
        <v/>
      </c>
    </row>
    <row r="932">
      <c r="A932" t="inlineStr">
        <is>
          <t>2025</t>
        </is>
      </c>
      <c r="B932" t="inlineStr">
        <is>
          <t>08</t>
        </is>
      </c>
      <c r="C932" t="inlineStr">
        <is>
          <t>12019000</t>
        </is>
      </c>
      <c r="D932" t="inlineStr">
        <is>
          <t>576</t>
        </is>
      </c>
      <c r="E932" t="inlineStr">
        <is>
          <t>SC</t>
        </is>
      </c>
      <c r="F932" t="n">
        <v>32</v>
      </c>
      <c r="G932" t="n">
        <v>32308</v>
      </c>
      <c r="H932" t="n">
        <v>13559</v>
      </c>
      <c r="I932" t="inlineStr">
        <is>
          <t>Soja</t>
        </is>
      </c>
      <c r="J932">
        <f>SI.ERROR(BUSCARV(D932,TablaPaises,6,FALSO),"Sin dato")</f>
        <v/>
      </c>
      <c r="K932">
        <f>SI.ERROR(BUSCARV(C932,TablaProductos,2,FALSO),"Sin dato")</f>
        <v/>
      </c>
      <c r="L932">
        <f>SI(H932&gt;=1000000,"Alto",SI(H932&gt;=100000,"Medio","Bajo"))</f>
        <v/>
      </c>
      <c r="M932">
        <f>SI.ERROR(BUSCARV(E932,TablaEstados,3,FALSO),"Sin dato")</f>
        <v/>
      </c>
      <c r="N932">
        <f>SI.ERROR(BUSCARV(E932,TablaEstados,4,FALSO),"Sin dato")</f>
        <v/>
      </c>
    </row>
    <row r="933">
      <c r="A933" t="inlineStr">
        <is>
          <t>2025</t>
        </is>
      </c>
      <c r="B933" t="inlineStr">
        <is>
          <t>09</t>
        </is>
      </c>
      <c r="C933" t="inlineStr">
        <is>
          <t>10059010</t>
        </is>
      </c>
      <c r="D933" t="inlineStr">
        <is>
          <t>687</t>
        </is>
      </c>
      <c r="E933" t="inlineStr">
        <is>
          <t>MT</t>
        </is>
      </c>
      <c r="F933" t="n">
        <v>19422000</v>
      </c>
      <c r="G933" t="n">
        <v>19422000</v>
      </c>
      <c r="H933" t="n">
        <v>3884206</v>
      </c>
      <c r="I933" t="inlineStr">
        <is>
          <t>Milho</t>
        </is>
      </c>
      <c r="J933">
        <f>SI.ERROR(BUSCARV(D933,TablaPaises,6,FALSO),"Sin dato")</f>
        <v/>
      </c>
      <c r="K933">
        <f>SI.ERROR(BUSCARV(C933,TablaProductos,2,FALSO),"Sin dato")</f>
        <v/>
      </c>
      <c r="L933">
        <f>SI(H933&gt;=1000000,"Alto",SI(H933&gt;=100000,"Medio","Bajo"))</f>
        <v/>
      </c>
      <c r="M933">
        <f>SI.ERROR(BUSCARV(E933,TablaEstados,3,FALSO),"Sin dato")</f>
        <v/>
      </c>
      <c r="N933">
        <f>SI.ERROR(BUSCARV(E933,TablaEstados,4,FALSO),"Sin dato")</f>
        <v/>
      </c>
    </row>
    <row r="934">
      <c r="A934" t="inlineStr">
        <is>
          <t>2025</t>
        </is>
      </c>
      <c r="B934" t="inlineStr">
        <is>
          <t>03</t>
        </is>
      </c>
      <c r="C934" t="inlineStr">
        <is>
          <t>09011110</t>
        </is>
      </c>
      <c r="D934" t="inlineStr">
        <is>
          <t>764</t>
        </is>
      </c>
      <c r="E934" t="inlineStr">
        <is>
          <t>SP</t>
        </is>
      </c>
      <c r="F934" t="n">
        <v>448</v>
      </c>
      <c r="G934" t="n">
        <v>444600</v>
      </c>
      <c r="H934" t="n">
        <v>3647129</v>
      </c>
      <c r="I934" t="inlineStr">
        <is>
          <t>Café en granos</t>
        </is>
      </c>
      <c r="J934">
        <f>SI.ERROR(BUSCARV(D934,TablaPaises,6,FALSO),"Sin dato")</f>
        <v/>
      </c>
      <c r="K934">
        <f>SI.ERROR(BUSCARV(C934,TablaProductos,2,FALSO),"Sin dato")</f>
        <v/>
      </c>
      <c r="L934">
        <f>SI(H934&gt;=1000000,"Alto",SI(H934&gt;=100000,"Medio","Bajo"))</f>
        <v/>
      </c>
      <c r="M934">
        <f>SI.ERROR(BUSCARV(E934,TablaEstados,3,FALSO),"Sin dato")</f>
        <v/>
      </c>
      <c r="N934">
        <f>SI.ERROR(BUSCARV(E934,TablaEstados,4,FALSO),"Sin dato")</f>
        <v/>
      </c>
    </row>
    <row r="935">
      <c r="A935" t="inlineStr">
        <is>
          <t>2025</t>
        </is>
      </c>
      <c r="B935" t="inlineStr">
        <is>
          <t>01</t>
        </is>
      </c>
      <c r="C935" t="inlineStr">
        <is>
          <t>10059010</t>
        </is>
      </c>
      <c r="D935" t="inlineStr">
        <is>
          <t>372</t>
        </is>
      </c>
      <c r="E935" t="inlineStr">
        <is>
          <t>GO</t>
        </is>
      </c>
      <c r="F935" t="n">
        <v>4977216</v>
      </c>
      <c r="G935" t="n">
        <v>4977216</v>
      </c>
      <c r="H935" t="n">
        <v>1117004</v>
      </c>
      <c r="I935" t="inlineStr">
        <is>
          <t>Milho</t>
        </is>
      </c>
      <c r="J935">
        <f>SI.ERROR(BUSCARV(D935,TablaPaises,6,FALSO),"Sin dato")</f>
        <v/>
      </c>
      <c r="K935">
        <f>SI.ERROR(BUSCARV(C935,TablaProductos,2,FALSO),"Sin dato")</f>
        <v/>
      </c>
      <c r="L935">
        <f>SI(H935&gt;=1000000,"Alto",SI(H935&gt;=100000,"Medio","Bajo"))</f>
        <v/>
      </c>
      <c r="M935">
        <f>SI.ERROR(BUSCARV(E935,TablaEstados,3,FALSO),"Sin dato")</f>
        <v/>
      </c>
      <c r="N935">
        <f>SI.ERROR(BUSCARV(E935,TablaEstados,4,FALSO),"Sin dato")</f>
        <v/>
      </c>
    </row>
    <row r="936">
      <c r="A936" t="inlineStr">
        <is>
          <t>2025</t>
        </is>
      </c>
      <c r="B936" t="inlineStr">
        <is>
          <t>06</t>
        </is>
      </c>
      <c r="C936" t="inlineStr">
        <is>
          <t>12019000</t>
        </is>
      </c>
      <c r="D936" t="inlineStr">
        <is>
          <t>580</t>
        </is>
      </c>
      <c r="E936" t="inlineStr">
        <is>
          <t>SP</t>
        </is>
      </c>
      <c r="F936" t="n">
        <v>1</v>
      </c>
      <c r="G936" t="n">
        <v>3</v>
      </c>
      <c r="H936" t="n">
        <v>58</v>
      </c>
      <c r="I936" t="inlineStr">
        <is>
          <t>Soja</t>
        </is>
      </c>
      <c r="J936">
        <f>SI.ERROR(BUSCARV(D936,TablaPaises,6,FALSO),"Sin dato")</f>
        <v/>
      </c>
      <c r="K936">
        <f>SI.ERROR(BUSCARV(C936,TablaProductos,2,FALSO),"Sin dato")</f>
        <v/>
      </c>
      <c r="L936">
        <f>SI(H936&gt;=1000000,"Alto",SI(H936&gt;=100000,"Medio","Bajo"))</f>
        <v/>
      </c>
      <c r="M936">
        <f>SI.ERROR(BUSCARV(E936,TablaEstados,3,FALSO),"Sin dato")</f>
        <v/>
      </c>
      <c r="N936">
        <f>SI.ERROR(BUSCARV(E936,TablaEstados,4,FALSO),"Sin dato")</f>
        <v/>
      </c>
    </row>
    <row r="937">
      <c r="A937" t="inlineStr">
        <is>
          <t>2025</t>
        </is>
      </c>
      <c r="B937" t="inlineStr">
        <is>
          <t>04</t>
        </is>
      </c>
      <c r="C937" t="inlineStr">
        <is>
          <t>12019000</t>
        </is>
      </c>
      <c r="D937" t="inlineStr">
        <is>
          <t>827</t>
        </is>
      </c>
      <c r="E937" t="inlineStr">
        <is>
          <t>MT</t>
        </is>
      </c>
      <c r="F937" t="n">
        <v>17575</v>
      </c>
      <c r="G937" t="n">
        <v>17575000</v>
      </c>
      <c r="H937" t="n">
        <v>6973004</v>
      </c>
      <c r="I937" t="inlineStr">
        <is>
          <t>Soja</t>
        </is>
      </c>
      <c r="J937">
        <f>SI.ERROR(BUSCARV(D937,TablaPaises,6,FALSO),"Sin dato")</f>
        <v/>
      </c>
      <c r="K937">
        <f>SI.ERROR(BUSCARV(C937,TablaProductos,2,FALSO),"Sin dato")</f>
        <v/>
      </c>
      <c r="L937">
        <f>SI(H937&gt;=1000000,"Alto",SI(H937&gt;=100000,"Medio","Bajo"))</f>
        <v/>
      </c>
      <c r="M937">
        <f>SI.ERROR(BUSCARV(E937,TablaEstados,3,FALSO),"Sin dato")</f>
        <v/>
      </c>
      <c r="N937">
        <f>SI.ERROR(BUSCARV(E937,TablaEstados,4,FALSO),"Sin dato")</f>
        <v/>
      </c>
    </row>
    <row r="938">
      <c r="A938" t="inlineStr">
        <is>
          <t>2025</t>
        </is>
      </c>
      <c r="B938" t="inlineStr">
        <is>
          <t>01</t>
        </is>
      </c>
      <c r="C938" t="inlineStr">
        <is>
          <t>09011110</t>
        </is>
      </c>
      <c r="D938" t="inlineStr">
        <is>
          <t>149</t>
        </is>
      </c>
      <c r="E938" t="inlineStr">
        <is>
          <t>SP</t>
        </is>
      </c>
      <c r="F938" t="n">
        <v>1063</v>
      </c>
      <c r="G938" t="n">
        <v>1062550</v>
      </c>
      <c r="H938" t="n">
        <v>6071681</v>
      </c>
      <c r="I938" t="inlineStr">
        <is>
          <t>Café en granos</t>
        </is>
      </c>
      <c r="J938">
        <f>SI.ERROR(BUSCARV(D938,TablaPaises,6,FALSO),"Sin dato")</f>
        <v/>
      </c>
      <c r="K938">
        <f>SI.ERROR(BUSCARV(C938,TablaProductos,2,FALSO),"Sin dato")</f>
        <v/>
      </c>
      <c r="L938">
        <f>SI(H938&gt;=1000000,"Alto",SI(H938&gt;=100000,"Medio","Bajo"))</f>
        <v/>
      </c>
      <c r="M938">
        <f>SI.ERROR(BUSCARV(E938,TablaEstados,3,FALSO),"Sin dato")</f>
        <v/>
      </c>
      <c r="N938">
        <f>SI.ERROR(BUSCARV(E938,TablaEstados,4,FALSO),"Sin dato")</f>
        <v/>
      </c>
    </row>
    <row r="939">
      <c r="A939" t="inlineStr">
        <is>
          <t>2025</t>
        </is>
      </c>
      <c r="B939" t="inlineStr">
        <is>
          <t>12</t>
        </is>
      </c>
      <c r="C939" t="inlineStr">
        <is>
          <t>52010020</t>
        </is>
      </c>
      <c r="D939" t="inlineStr">
        <is>
          <t>365</t>
        </is>
      </c>
      <c r="E939" t="inlineStr">
        <is>
          <t>MT</t>
        </is>
      </c>
      <c r="F939" t="n">
        <v>701</v>
      </c>
      <c r="G939" t="n">
        <v>700131</v>
      </c>
      <c r="H939" t="n">
        <v>1138520</v>
      </c>
      <c r="I939" t="inlineStr">
        <is>
          <t>Algodón</t>
        </is>
      </c>
      <c r="J939">
        <f>SI.ERROR(BUSCARV(D939,TablaPaises,6,FALSO),"Sin dato")</f>
        <v/>
      </c>
      <c r="K939">
        <f>SI.ERROR(BUSCARV(C939,TablaProductos,2,FALSO),"Sin dato")</f>
        <v/>
      </c>
      <c r="L939">
        <f>SI(H939&gt;=1000000,"Alto",SI(H939&gt;=100000,"Medio","Bajo"))</f>
        <v/>
      </c>
      <c r="M939">
        <f>SI.ERROR(BUSCARV(E939,TablaEstados,3,FALSO),"Sin dato")</f>
        <v/>
      </c>
      <c r="N939">
        <f>SI.ERROR(BUSCARV(E939,TablaEstados,4,FALSO),"Sin dato")</f>
        <v/>
      </c>
    </row>
    <row r="940">
      <c r="A940" t="inlineStr">
        <is>
          <t>2025</t>
        </is>
      </c>
      <c r="B940" t="inlineStr">
        <is>
          <t>05</t>
        </is>
      </c>
      <c r="C940" t="inlineStr">
        <is>
          <t>12019000</t>
        </is>
      </c>
      <c r="D940" t="inlineStr">
        <is>
          <t>160</t>
        </is>
      </c>
      <c r="E940" t="inlineStr">
        <is>
          <t>MG</t>
        </is>
      </c>
      <c r="F940" t="n">
        <v>137148</v>
      </c>
      <c r="G940" t="n">
        <v>137147349</v>
      </c>
      <c r="H940" t="n">
        <v>53882180</v>
      </c>
      <c r="I940" t="inlineStr">
        <is>
          <t>Soja</t>
        </is>
      </c>
      <c r="J940">
        <f>SI.ERROR(BUSCARV(D940,TablaPaises,6,FALSO),"Sin dato")</f>
        <v/>
      </c>
      <c r="K940">
        <f>SI.ERROR(BUSCARV(C940,TablaProductos,2,FALSO),"Sin dato")</f>
        <v/>
      </c>
      <c r="L940">
        <f>SI(H940&gt;=1000000,"Alto",SI(H940&gt;=100000,"Medio","Bajo"))</f>
        <v/>
      </c>
      <c r="M940">
        <f>SI.ERROR(BUSCARV(E940,TablaEstados,3,FALSO),"Sin dato")</f>
        <v/>
      </c>
      <c r="N940">
        <f>SI.ERROR(BUSCARV(E940,TablaEstados,4,FALSO),"Sin dato")</f>
        <v/>
      </c>
    </row>
    <row r="941">
      <c r="A941" t="inlineStr">
        <is>
          <t>2025</t>
        </is>
      </c>
      <c r="B941" t="inlineStr">
        <is>
          <t>08</t>
        </is>
      </c>
      <c r="C941" t="inlineStr">
        <is>
          <t>12019000</t>
        </is>
      </c>
      <c r="D941" t="inlineStr">
        <is>
          <t>077</t>
        </is>
      </c>
      <c r="E941" t="inlineStr">
        <is>
          <t>SP</t>
        </is>
      </c>
      <c r="F941" t="n">
        <v>0</v>
      </c>
      <c r="G941" t="n">
        <v>9</v>
      </c>
      <c r="H941" t="n">
        <v>138</v>
      </c>
      <c r="I941" t="inlineStr">
        <is>
          <t>Soja</t>
        </is>
      </c>
      <c r="J941">
        <f>SI.ERROR(BUSCARV(D941,TablaPaises,6,FALSO),"Sin dato")</f>
        <v/>
      </c>
      <c r="K941">
        <f>SI.ERROR(BUSCARV(C941,TablaProductos,2,FALSO),"Sin dato")</f>
        <v/>
      </c>
      <c r="L941">
        <f>SI(H941&gt;=1000000,"Alto",SI(H941&gt;=100000,"Medio","Bajo"))</f>
        <v/>
      </c>
      <c r="M941">
        <f>SI.ERROR(BUSCARV(E941,TablaEstados,3,FALSO),"Sin dato")</f>
        <v/>
      </c>
      <c r="N941">
        <f>SI.ERROR(BUSCARV(E941,TablaEstados,4,FALSO),"Sin dato")</f>
        <v/>
      </c>
    </row>
    <row r="942">
      <c r="A942" t="inlineStr">
        <is>
          <t>2025</t>
        </is>
      </c>
      <c r="B942" t="inlineStr">
        <is>
          <t>09</t>
        </is>
      </c>
      <c r="C942" t="inlineStr">
        <is>
          <t>10059010</t>
        </is>
      </c>
      <c r="D942" t="inlineStr">
        <is>
          <t>386</t>
        </is>
      </c>
      <c r="E942" t="inlineStr">
        <is>
          <t>RO</t>
        </is>
      </c>
      <c r="F942" t="n">
        <v>11794046</v>
      </c>
      <c r="G942" t="n">
        <v>11794046</v>
      </c>
      <c r="H942" t="n">
        <v>2165858</v>
      </c>
      <c r="I942" t="inlineStr">
        <is>
          <t>Milho</t>
        </is>
      </c>
      <c r="J942">
        <f>SI.ERROR(BUSCARV(D942,TablaPaises,6,FALSO),"Sin dato")</f>
        <v/>
      </c>
      <c r="K942">
        <f>SI.ERROR(BUSCARV(C942,TablaProductos,2,FALSO),"Sin dato")</f>
        <v/>
      </c>
      <c r="L942">
        <f>SI(H942&gt;=1000000,"Alto",SI(H942&gt;=100000,"Medio","Bajo"))</f>
        <v/>
      </c>
      <c r="M942">
        <f>SI.ERROR(BUSCARV(E942,TablaEstados,3,FALSO),"Sin dato")</f>
        <v/>
      </c>
      <c r="N942">
        <f>SI.ERROR(BUSCARV(E942,TablaEstados,4,FALSO),"Sin dato")</f>
        <v/>
      </c>
    </row>
    <row r="943">
      <c r="A943" t="inlineStr">
        <is>
          <t>2025</t>
        </is>
      </c>
      <c r="B943" t="inlineStr">
        <is>
          <t>12</t>
        </is>
      </c>
      <c r="C943" t="inlineStr">
        <is>
          <t>10059010</t>
        </is>
      </c>
      <c r="D943" t="inlineStr">
        <is>
          <t>369</t>
        </is>
      </c>
      <c r="E943" t="inlineStr">
        <is>
          <t>GO</t>
        </is>
      </c>
      <c r="F943" t="n">
        <v>1704270</v>
      </c>
      <c r="G943" t="n">
        <v>1704270</v>
      </c>
      <c r="H943" t="n">
        <v>344979</v>
      </c>
      <c r="I943" t="inlineStr">
        <is>
          <t>Milho</t>
        </is>
      </c>
      <c r="J943">
        <f>SI.ERROR(BUSCARV(D943,TablaPaises,6,FALSO),"Sin dato")</f>
        <v/>
      </c>
      <c r="K943">
        <f>SI.ERROR(BUSCARV(C943,TablaProductos,2,FALSO),"Sin dato")</f>
        <v/>
      </c>
      <c r="L943">
        <f>SI(H943&gt;=1000000,"Alto",SI(H943&gt;=100000,"Medio","Bajo"))</f>
        <v/>
      </c>
      <c r="M943">
        <f>SI.ERROR(BUSCARV(E943,TablaEstados,3,FALSO),"Sin dato")</f>
        <v/>
      </c>
      <c r="N943">
        <f>SI.ERROR(BUSCARV(E943,TablaEstados,4,FALSO),"Sin dato")</f>
        <v/>
      </c>
    </row>
    <row r="944">
      <c r="A944" t="inlineStr">
        <is>
          <t>2025</t>
        </is>
      </c>
      <c r="B944" t="inlineStr">
        <is>
          <t>07</t>
        </is>
      </c>
      <c r="C944" t="inlineStr">
        <is>
          <t>12019000</t>
        </is>
      </c>
      <c r="D944" t="inlineStr">
        <is>
          <t>160</t>
        </is>
      </c>
      <c r="E944" t="inlineStr">
        <is>
          <t>DF</t>
        </is>
      </c>
      <c r="F944" t="n">
        <v>15693</v>
      </c>
      <c r="G944" t="n">
        <v>15692264</v>
      </c>
      <c r="H944" t="n">
        <v>6477207</v>
      </c>
      <c r="I944" t="inlineStr">
        <is>
          <t>Soja</t>
        </is>
      </c>
      <c r="J944">
        <f>SI.ERROR(BUSCARV(D944,TablaPaises,6,FALSO),"Sin dato")</f>
        <v/>
      </c>
      <c r="K944">
        <f>SI.ERROR(BUSCARV(C944,TablaProductos,2,FALSO),"Sin dato")</f>
        <v/>
      </c>
      <c r="L944">
        <f>SI(H944&gt;=1000000,"Alto",SI(H944&gt;=100000,"Medio","Bajo"))</f>
        <v/>
      </c>
      <c r="M944">
        <f>SI.ERROR(BUSCARV(E944,TablaEstados,3,FALSO),"Sin dato")</f>
        <v/>
      </c>
      <c r="N944">
        <f>SI.ERROR(BUSCARV(E944,TablaEstados,4,FALSO),"Sin dato")</f>
        <v/>
      </c>
    </row>
    <row r="945">
      <c r="A945" t="inlineStr">
        <is>
          <t>2025</t>
        </is>
      </c>
      <c r="B945" t="inlineStr">
        <is>
          <t>09</t>
        </is>
      </c>
      <c r="C945" t="inlineStr">
        <is>
          <t>09011110</t>
        </is>
      </c>
      <c r="D945" t="inlineStr">
        <is>
          <t>586</t>
        </is>
      </c>
      <c r="E945" t="inlineStr">
        <is>
          <t>MG</t>
        </is>
      </c>
      <c r="F945" t="n">
        <v>63</v>
      </c>
      <c r="G945" t="n">
        <v>62550</v>
      </c>
      <c r="H945" t="n">
        <v>349852</v>
      </c>
      <c r="I945" t="inlineStr">
        <is>
          <t>Café en granos</t>
        </is>
      </c>
      <c r="J945">
        <f>SI.ERROR(BUSCARV(D945,TablaPaises,6,FALSO),"Sin dato")</f>
        <v/>
      </c>
      <c r="K945">
        <f>SI.ERROR(BUSCARV(C945,TablaProductos,2,FALSO),"Sin dato")</f>
        <v/>
      </c>
      <c r="L945">
        <f>SI(H945&gt;=1000000,"Alto",SI(H945&gt;=100000,"Medio","Bajo"))</f>
        <v/>
      </c>
      <c r="M945">
        <f>SI.ERROR(BUSCARV(E945,TablaEstados,3,FALSO),"Sin dato")</f>
        <v/>
      </c>
      <c r="N945">
        <f>SI.ERROR(BUSCARV(E945,TablaEstados,4,FALSO),"Sin dato")</f>
        <v/>
      </c>
    </row>
    <row r="946">
      <c r="A946" t="inlineStr">
        <is>
          <t>2025</t>
        </is>
      </c>
      <c r="B946" t="inlineStr">
        <is>
          <t>07</t>
        </is>
      </c>
      <c r="C946" t="inlineStr">
        <is>
          <t>10059010</t>
        </is>
      </c>
      <c r="D946" t="inlineStr">
        <is>
          <t>858</t>
        </is>
      </c>
      <c r="E946" t="inlineStr">
        <is>
          <t>GO</t>
        </is>
      </c>
      <c r="F946" t="n">
        <v>37646279</v>
      </c>
      <c r="G946" t="n">
        <v>37646279</v>
      </c>
      <c r="H946" t="n">
        <v>7803236</v>
      </c>
      <c r="I946" t="inlineStr">
        <is>
          <t>Milho</t>
        </is>
      </c>
      <c r="J946">
        <f>SI.ERROR(BUSCARV(D946,TablaPaises,6,FALSO),"Sin dato")</f>
        <v/>
      </c>
      <c r="K946">
        <f>SI.ERROR(BUSCARV(C946,TablaProductos,2,FALSO),"Sin dato")</f>
        <v/>
      </c>
      <c r="L946">
        <f>SI(H946&gt;=1000000,"Alto",SI(H946&gt;=100000,"Medio","Bajo"))</f>
        <v/>
      </c>
      <c r="M946">
        <f>SI.ERROR(BUSCARV(E946,TablaEstados,3,FALSO),"Sin dato")</f>
        <v/>
      </c>
      <c r="N946">
        <f>SI.ERROR(BUSCARV(E946,TablaEstados,4,FALSO),"Sin dato")</f>
        <v/>
      </c>
    </row>
    <row r="947">
      <c r="A947" t="inlineStr">
        <is>
          <t>2025</t>
        </is>
      </c>
      <c r="B947" t="inlineStr">
        <is>
          <t>10</t>
        </is>
      </c>
      <c r="C947" t="inlineStr">
        <is>
          <t>09011110</t>
        </is>
      </c>
      <c r="D947" t="inlineStr">
        <is>
          <t>676</t>
        </is>
      </c>
      <c r="E947" t="inlineStr">
        <is>
          <t>ES</t>
        </is>
      </c>
      <c r="F947" t="n">
        <v>527</v>
      </c>
      <c r="G947" t="n">
        <v>526800</v>
      </c>
      <c r="H947" t="n">
        <v>1977362</v>
      </c>
      <c r="I947" t="inlineStr">
        <is>
          <t>Café en granos</t>
        </is>
      </c>
      <c r="J947">
        <f>SI.ERROR(BUSCARV(D947,TablaPaises,6,FALSO),"Sin dato")</f>
        <v/>
      </c>
      <c r="K947">
        <f>SI.ERROR(BUSCARV(C947,TablaProductos,2,FALSO),"Sin dato")</f>
        <v/>
      </c>
      <c r="L947">
        <f>SI(H947&gt;=1000000,"Alto",SI(H947&gt;=100000,"Medio","Bajo"))</f>
        <v/>
      </c>
      <c r="M947">
        <f>SI.ERROR(BUSCARV(E947,TablaEstados,3,FALSO),"Sin dato")</f>
        <v/>
      </c>
      <c r="N947">
        <f>SI.ERROR(BUSCARV(E947,TablaEstados,4,FALSO),"Sin dato")</f>
        <v/>
      </c>
    </row>
    <row r="948">
      <c r="A948" t="inlineStr">
        <is>
          <t>2025</t>
        </is>
      </c>
      <c r="B948" t="inlineStr">
        <is>
          <t>01</t>
        </is>
      </c>
      <c r="C948" t="inlineStr">
        <is>
          <t>09011110</t>
        </is>
      </c>
      <c r="D948" t="inlineStr">
        <is>
          <t>361</t>
        </is>
      </c>
      <c r="E948" t="inlineStr">
        <is>
          <t>ES</t>
        </is>
      </c>
      <c r="F948" t="n">
        <v>192</v>
      </c>
      <c r="G948" t="n">
        <v>192000</v>
      </c>
      <c r="H948" t="n">
        <v>819048</v>
      </c>
      <c r="I948" t="inlineStr">
        <is>
          <t>Café en granos</t>
        </is>
      </c>
      <c r="J948">
        <f>SI.ERROR(BUSCARV(D948,TablaPaises,6,FALSO),"Sin dato")</f>
        <v/>
      </c>
      <c r="K948">
        <f>SI.ERROR(BUSCARV(C948,TablaProductos,2,FALSO),"Sin dato")</f>
        <v/>
      </c>
      <c r="L948">
        <f>SI(H948&gt;=1000000,"Alto",SI(H948&gt;=100000,"Medio","Bajo"))</f>
        <v/>
      </c>
      <c r="M948">
        <f>SI.ERROR(BUSCARV(E948,TablaEstados,3,FALSO),"Sin dato")</f>
        <v/>
      </c>
      <c r="N948">
        <f>SI.ERROR(BUSCARV(E948,TablaEstados,4,FALSO),"Sin dato")</f>
        <v/>
      </c>
    </row>
    <row r="949">
      <c r="A949" t="inlineStr">
        <is>
          <t>2025</t>
        </is>
      </c>
      <c r="B949" t="inlineStr">
        <is>
          <t>02</t>
        </is>
      </c>
      <c r="C949" t="inlineStr">
        <is>
          <t>10051000</t>
        </is>
      </c>
      <c r="D949" t="inlineStr">
        <is>
          <t>317</t>
        </is>
      </c>
      <c r="E949" t="inlineStr">
        <is>
          <t>MG</t>
        </is>
      </c>
      <c r="F949" t="n">
        <v>794</v>
      </c>
      <c r="G949" t="n">
        <v>794</v>
      </c>
      <c r="H949" t="n">
        <v>200</v>
      </c>
      <c r="I949" t="inlineStr">
        <is>
          <t>Milho</t>
        </is>
      </c>
      <c r="J949">
        <f>SI.ERROR(BUSCARV(D949,TablaPaises,6,FALSO),"Sin dato")</f>
        <v/>
      </c>
      <c r="K949">
        <f>SI.ERROR(BUSCARV(C949,TablaProductos,2,FALSO),"Sin dato")</f>
        <v/>
      </c>
      <c r="L949">
        <f>SI(H949&gt;=1000000,"Alto",SI(H949&gt;=100000,"Medio","Bajo"))</f>
        <v/>
      </c>
      <c r="M949">
        <f>SI.ERROR(BUSCARV(E949,TablaEstados,3,FALSO),"Sin dato")</f>
        <v/>
      </c>
      <c r="N949">
        <f>SI.ERROR(BUSCARV(E949,TablaEstados,4,FALSO),"Sin dato")</f>
        <v/>
      </c>
    </row>
    <row r="950">
      <c r="A950" t="inlineStr">
        <is>
          <t>2025</t>
        </is>
      </c>
      <c r="B950" t="inlineStr">
        <is>
          <t>03</t>
        </is>
      </c>
      <c r="C950" t="inlineStr">
        <is>
          <t>10059090</t>
        </is>
      </c>
      <c r="D950" t="inlineStr">
        <is>
          <t>580</t>
        </is>
      </c>
      <c r="E950" t="inlineStr">
        <is>
          <t>AL</t>
        </is>
      </c>
      <c r="F950" t="n">
        <v>10</v>
      </c>
      <c r="G950" t="n">
        <v>10</v>
      </c>
      <c r="H950" t="n">
        <v>22</v>
      </c>
      <c r="I950" t="inlineStr">
        <is>
          <t>Milho</t>
        </is>
      </c>
      <c r="J950">
        <f>SI.ERROR(BUSCARV(D950,TablaPaises,6,FALSO),"Sin dato")</f>
        <v/>
      </c>
      <c r="K950">
        <f>SI.ERROR(BUSCARV(C950,TablaProductos,2,FALSO),"Sin dato")</f>
        <v/>
      </c>
      <c r="L950">
        <f>SI(H950&gt;=1000000,"Alto",SI(H950&gt;=100000,"Medio","Bajo"))</f>
        <v/>
      </c>
      <c r="M950">
        <f>SI.ERROR(BUSCARV(E950,TablaEstados,3,FALSO),"Sin dato")</f>
        <v/>
      </c>
      <c r="N950">
        <f>SI.ERROR(BUSCARV(E950,TablaEstados,4,FALSO),"Sin dato")</f>
        <v/>
      </c>
    </row>
    <row r="951">
      <c r="A951" t="inlineStr">
        <is>
          <t>2025</t>
        </is>
      </c>
      <c r="B951" t="inlineStr">
        <is>
          <t>10</t>
        </is>
      </c>
      <c r="C951" t="inlineStr">
        <is>
          <t>10059010</t>
        </is>
      </c>
      <c r="D951" t="inlineStr">
        <is>
          <t>267</t>
        </is>
      </c>
      <c r="E951" t="inlineStr">
        <is>
          <t>GO</t>
        </is>
      </c>
      <c r="F951" t="n">
        <v>1660891</v>
      </c>
      <c r="G951" t="n">
        <v>1660891</v>
      </c>
      <c r="H951" t="n">
        <v>344456</v>
      </c>
      <c r="I951" t="inlineStr">
        <is>
          <t>Milho</t>
        </is>
      </c>
      <c r="J951">
        <f>SI.ERROR(BUSCARV(D951,TablaPaises,6,FALSO),"Sin dato")</f>
        <v/>
      </c>
      <c r="K951">
        <f>SI.ERROR(BUSCARV(C951,TablaProductos,2,FALSO),"Sin dato")</f>
        <v/>
      </c>
      <c r="L951">
        <f>SI(H951&gt;=1000000,"Alto",SI(H951&gt;=100000,"Medio","Bajo"))</f>
        <v/>
      </c>
      <c r="M951">
        <f>SI.ERROR(BUSCARV(E951,TablaEstados,3,FALSO),"Sin dato")</f>
        <v/>
      </c>
      <c r="N951">
        <f>SI.ERROR(BUSCARV(E951,TablaEstados,4,FALSO),"Sin dato")</f>
        <v/>
      </c>
    </row>
    <row r="952">
      <c r="A952" t="inlineStr">
        <is>
          <t>2025</t>
        </is>
      </c>
      <c r="B952" t="inlineStr">
        <is>
          <t>01</t>
        </is>
      </c>
      <c r="C952" t="inlineStr">
        <is>
          <t>10059010</t>
        </is>
      </c>
      <c r="D952" t="inlineStr">
        <is>
          <t>351</t>
        </is>
      </c>
      <c r="E952" t="inlineStr">
        <is>
          <t>MA</t>
        </is>
      </c>
      <c r="F952" t="n">
        <v>1</v>
      </c>
      <c r="G952" t="n">
        <v>1</v>
      </c>
      <c r="H952" t="n">
        <v>2</v>
      </c>
      <c r="I952" t="inlineStr">
        <is>
          <t>Milho</t>
        </is>
      </c>
      <c r="J952">
        <f>SI.ERROR(BUSCARV(D952,TablaPaises,6,FALSO),"Sin dato")</f>
        <v/>
      </c>
      <c r="K952">
        <f>SI.ERROR(BUSCARV(C952,TablaProductos,2,FALSO),"Sin dato")</f>
        <v/>
      </c>
      <c r="L952">
        <f>SI(H952&gt;=1000000,"Alto",SI(H952&gt;=100000,"Medio","Bajo"))</f>
        <v/>
      </c>
      <c r="M952">
        <f>SI.ERROR(BUSCARV(E952,TablaEstados,3,FALSO),"Sin dato")</f>
        <v/>
      </c>
      <c r="N952">
        <f>SI.ERROR(BUSCARV(E952,TablaEstados,4,FALSO),"Sin dato")</f>
        <v/>
      </c>
    </row>
    <row r="953">
      <c r="A953" t="inlineStr">
        <is>
          <t>2025</t>
        </is>
      </c>
      <c r="B953" t="inlineStr">
        <is>
          <t>04</t>
        </is>
      </c>
      <c r="C953" t="inlineStr">
        <is>
          <t>52010020</t>
        </is>
      </c>
      <c r="D953" t="inlineStr">
        <is>
          <t>858</t>
        </is>
      </c>
      <c r="E953" t="inlineStr">
        <is>
          <t>TO</t>
        </is>
      </c>
      <c r="F953" t="n">
        <v>70</v>
      </c>
      <c r="G953" t="n">
        <v>70259</v>
      </c>
      <c r="H953" t="n">
        <v>126684</v>
      </c>
      <c r="I953" t="inlineStr">
        <is>
          <t>Algodón</t>
        </is>
      </c>
      <c r="J953">
        <f>SI.ERROR(BUSCARV(D953,TablaPaises,6,FALSO),"Sin dato")</f>
        <v/>
      </c>
      <c r="K953">
        <f>SI.ERROR(BUSCARV(C953,TablaProductos,2,FALSO),"Sin dato")</f>
        <v/>
      </c>
      <c r="L953">
        <f>SI(H953&gt;=1000000,"Alto",SI(H953&gt;=100000,"Medio","Bajo"))</f>
        <v/>
      </c>
      <c r="M953">
        <f>SI.ERROR(BUSCARV(E953,TablaEstados,3,FALSO),"Sin dato")</f>
        <v/>
      </c>
      <c r="N953">
        <f>SI.ERROR(BUSCARV(E953,TablaEstados,4,FALSO),"Sin dato")</f>
        <v/>
      </c>
    </row>
    <row r="954">
      <c r="A954" t="inlineStr">
        <is>
          <t>2025</t>
        </is>
      </c>
      <c r="B954" t="inlineStr">
        <is>
          <t>01</t>
        </is>
      </c>
      <c r="C954" t="inlineStr">
        <is>
          <t>09011110</t>
        </is>
      </c>
      <c r="D954" t="inlineStr">
        <is>
          <t>438</t>
        </is>
      </c>
      <c r="E954" t="inlineStr">
        <is>
          <t>MG</t>
        </is>
      </c>
      <c r="F954" t="n">
        <v>105</v>
      </c>
      <c r="G954" t="n">
        <v>105610</v>
      </c>
      <c r="H954" t="n">
        <v>551881</v>
      </c>
      <c r="I954" t="inlineStr">
        <is>
          <t>Café en granos</t>
        </is>
      </c>
      <c r="J954">
        <f>SI.ERROR(BUSCARV(D954,TablaPaises,6,FALSO),"Sin dato")</f>
        <v/>
      </c>
      <c r="K954">
        <f>SI.ERROR(BUSCARV(C954,TablaProductos,2,FALSO),"Sin dato")</f>
        <v/>
      </c>
      <c r="L954">
        <f>SI(H954&gt;=1000000,"Alto",SI(H954&gt;=100000,"Medio","Bajo"))</f>
        <v/>
      </c>
      <c r="M954">
        <f>SI.ERROR(BUSCARV(E954,TablaEstados,3,FALSO),"Sin dato")</f>
        <v/>
      </c>
      <c r="N954">
        <f>SI.ERROR(BUSCARV(E954,TablaEstados,4,FALSO),"Sin dato")</f>
        <v/>
      </c>
    </row>
    <row r="955">
      <c r="A955" t="inlineStr">
        <is>
          <t>2025</t>
        </is>
      </c>
      <c r="B955" t="inlineStr">
        <is>
          <t>09</t>
        </is>
      </c>
      <c r="C955" t="inlineStr">
        <is>
          <t>09011110</t>
        </is>
      </c>
      <c r="D955" t="inlineStr">
        <is>
          <t>845</t>
        </is>
      </c>
      <c r="E955" t="inlineStr">
        <is>
          <t>SP</t>
        </is>
      </c>
      <c r="F955" t="n">
        <v>4</v>
      </c>
      <c r="G955" t="n">
        <v>3600</v>
      </c>
      <c r="H955" t="n">
        <v>24600</v>
      </c>
      <c r="I955" t="inlineStr">
        <is>
          <t>Café en granos</t>
        </is>
      </c>
      <c r="J955">
        <f>SI.ERROR(BUSCARV(D955,TablaPaises,6,FALSO),"Sin dato")</f>
        <v/>
      </c>
      <c r="K955">
        <f>SI.ERROR(BUSCARV(C955,TablaProductos,2,FALSO),"Sin dato")</f>
        <v/>
      </c>
      <c r="L955">
        <f>SI(H955&gt;=1000000,"Alto",SI(H955&gt;=100000,"Medio","Bajo"))</f>
        <v/>
      </c>
      <c r="M955">
        <f>SI.ERROR(BUSCARV(E955,TablaEstados,3,FALSO),"Sin dato")</f>
        <v/>
      </c>
      <c r="N955">
        <f>SI.ERROR(BUSCARV(E955,TablaEstados,4,FALSO),"Sin dato")</f>
        <v/>
      </c>
    </row>
    <row r="956">
      <c r="A956" t="inlineStr">
        <is>
          <t>2025</t>
        </is>
      </c>
      <c r="B956" t="inlineStr">
        <is>
          <t>06</t>
        </is>
      </c>
      <c r="C956" t="inlineStr">
        <is>
          <t>09011110</t>
        </is>
      </c>
      <c r="D956" t="inlineStr">
        <is>
          <t>827</t>
        </is>
      </c>
      <c r="E956" t="inlineStr">
        <is>
          <t>MG</t>
        </is>
      </c>
      <c r="F956" t="n">
        <v>795</v>
      </c>
      <c r="G956" t="n">
        <v>796800</v>
      </c>
      <c r="H956" t="n">
        <v>5838967</v>
      </c>
      <c r="I956" t="inlineStr">
        <is>
          <t>Café en granos</t>
        </is>
      </c>
      <c r="J956">
        <f>SI.ERROR(BUSCARV(D956,TablaPaises,6,FALSO),"Sin dato")</f>
        <v/>
      </c>
      <c r="K956">
        <f>SI.ERROR(BUSCARV(C956,TablaProductos,2,FALSO),"Sin dato")</f>
        <v/>
      </c>
      <c r="L956">
        <f>SI(H956&gt;=1000000,"Alto",SI(H956&gt;=100000,"Medio","Bajo"))</f>
        <v/>
      </c>
      <c r="M956">
        <f>SI.ERROR(BUSCARV(E956,TablaEstados,3,FALSO),"Sin dato")</f>
        <v/>
      </c>
      <c r="N956">
        <f>SI.ERROR(BUSCARV(E956,TablaEstados,4,FALSO),"Sin dato")</f>
        <v/>
      </c>
    </row>
    <row r="957">
      <c r="A957" t="inlineStr">
        <is>
          <t>2025</t>
        </is>
      </c>
      <c r="B957" t="inlineStr">
        <is>
          <t>02</t>
        </is>
      </c>
      <c r="C957" t="inlineStr">
        <is>
          <t>52010020</t>
        </is>
      </c>
      <c r="D957" t="inlineStr">
        <is>
          <t>576</t>
        </is>
      </c>
      <c r="E957" t="inlineStr">
        <is>
          <t>GO</t>
        </is>
      </c>
      <c r="F957" t="n">
        <v>1215</v>
      </c>
      <c r="G957" t="n">
        <v>1214166</v>
      </c>
      <c r="H957" t="n">
        <v>2134510</v>
      </c>
      <c r="I957" t="inlineStr">
        <is>
          <t>Algodón</t>
        </is>
      </c>
      <c r="J957">
        <f>SI.ERROR(BUSCARV(D957,TablaPaises,6,FALSO),"Sin dato")</f>
        <v/>
      </c>
      <c r="K957">
        <f>SI.ERROR(BUSCARV(C957,TablaProductos,2,FALSO),"Sin dato")</f>
        <v/>
      </c>
      <c r="L957">
        <f>SI(H957&gt;=1000000,"Alto",SI(H957&gt;=100000,"Medio","Bajo"))</f>
        <v/>
      </c>
      <c r="M957">
        <f>SI.ERROR(BUSCARV(E957,TablaEstados,3,FALSO),"Sin dato")</f>
        <v/>
      </c>
      <c r="N957">
        <f>SI.ERROR(BUSCARV(E957,TablaEstados,4,FALSO),"Sin dato")</f>
        <v/>
      </c>
    </row>
    <row r="958">
      <c r="A958" t="inlineStr">
        <is>
          <t>2025</t>
        </is>
      </c>
      <c r="B958" t="inlineStr">
        <is>
          <t>07</t>
        </is>
      </c>
      <c r="C958" t="inlineStr">
        <is>
          <t>09011110</t>
        </is>
      </c>
      <c r="D958" t="inlineStr">
        <is>
          <t>573</t>
        </is>
      </c>
      <c r="E958" t="inlineStr">
        <is>
          <t>MG</t>
        </is>
      </c>
      <c r="F958" t="n">
        <v>592</v>
      </c>
      <c r="G958" t="n">
        <v>592000</v>
      </c>
      <c r="H958" t="n">
        <v>4401043</v>
      </c>
      <c r="I958" t="inlineStr">
        <is>
          <t>Café en granos</t>
        </is>
      </c>
      <c r="J958">
        <f>SI.ERROR(BUSCARV(D958,TablaPaises,6,FALSO),"Sin dato")</f>
        <v/>
      </c>
      <c r="K958">
        <f>SI.ERROR(BUSCARV(C958,TablaProductos,2,FALSO),"Sin dato")</f>
        <v/>
      </c>
      <c r="L958">
        <f>SI(H958&gt;=1000000,"Alto",SI(H958&gt;=100000,"Medio","Bajo"))</f>
        <v/>
      </c>
      <c r="M958">
        <f>SI.ERROR(BUSCARV(E958,TablaEstados,3,FALSO),"Sin dato")</f>
        <v/>
      </c>
      <c r="N958">
        <f>SI.ERROR(BUSCARV(E958,TablaEstados,4,FALSO),"Sin dato")</f>
        <v/>
      </c>
    </row>
    <row r="959">
      <c r="A959" t="inlineStr">
        <is>
          <t>2025</t>
        </is>
      </c>
      <c r="B959" t="inlineStr">
        <is>
          <t>06</t>
        </is>
      </c>
      <c r="C959" t="inlineStr">
        <is>
          <t>12019000</t>
        </is>
      </c>
      <c r="D959" t="inlineStr">
        <is>
          <t>369</t>
        </is>
      </c>
      <c r="E959" t="inlineStr">
        <is>
          <t>GO</t>
        </is>
      </c>
      <c r="F959" t="n">
        <v>1761</v>
      </c>
      <c r="G959" t="n">
        <v>1760774</v>
      </c>
      <c r="H959" t="n">
        <v>698605</v>
      </c>
      <c r="I959" t="inlineStr">
        <is>
          <t>Soja</t>
        </is>
      </c>
      <c r="J959">
        <f>SI.ERROR(BUSCARV(D959,TablaPaises,6,FALSO),"Sin dato")</f>
        <v/>
      </c>
      <c r="K959">
        <f>SI.ERROR(BUSCARV(C959,TablaProductos,2,FALSO),"Sin dato")</f>
        <v/>
      </c>
      <c r="L959">
        <f>SI(H959&gt;=1000000,"Alto",SI(H959&gt;=100000,"Medio","Bajo"))</f>
        <v/>
      </c>
      <c r="M959">
        <f>SI.ERROR(BUSCARV(E959,TablaEstados,3,FALSO),"Sin dato")</f>
        <v/>
      </c>
      <c r="N959">
        <f>SI.ERROR(BUSCARV(E959,TablaEstados,4,FALSO),"Sin dato")</f>
        <v/>
      </c>
    </row>
    <row r="960">
      <c r="A960" t="inlineStr">
        <is>
          <t>2025</t>
        </is>
      </c>
      <c r="B960" t="inlineStr">
        <is>
          <t>03</t>
        </is>
      </c>
      <c r="C960" t="inlineStr">
        <is>
          <t>09011110</t>
        </is>
      </c>
      <c r="D960" t="inlineStr">
        <is>
          <t>301</t>
        </is>
      </c>
      <c r="E960" t="inlineStr">
        <is>
          <t>BA</t>
        </is>
      </c>
      <c r="F960" t="n">
        <v>40</v>
      </c>
      <c r="G960" t="n">
        <v>40000</v>
      </c>
      <c r="H960" t="n">
        <v>289070</v>
      </c>
      <c r="I960" t="inlineStr">
        <is>
          <t>Café en granos</t>
        </is>
      </c>
      <c r="J960">
        <f>SI.ERROR(BUSCARV(D960,TablaPaises,6,FALSO),"Sin dato")</f>
        <v/>
      </c>
      <c r="K960">
        <f>SI.ERROR(BUSCARV(C960,TablaProductos,2,FALSO),"Sin dato")</f>
        <v/>
      </c>
      <c r="L960">
        <f>SI(H960&gt;=1000000,"Alto",SI(H960&gt;=100000,"Medio","Bajo"))</f>
        <v/>
      </c>
      <c r="M960">
        <f>SI.ERROR(BUSCARV(E960,TablaEstados,3,FALSO),"Sin dato")</f>
        <v/>
      </c>
      <c r="N960">
        <f>SI.ERROR(BUSCARV(E960,TablaEstados,4,FALSO),"Sin dato")</f>
        <v/>
      </c>
    </row>
    <row r="961">
      <c r="A961" t="inlineStr">
        <is>
          <t>2025</t>
        </is>
      </c>
      <c r="B961" t="inlineStr">
        <is>
          <t>04</t>
        </is>
      </c>
      <c r="C961" t="inlineStr">
        <is>
          <t>52010020</t>
        </is>
      </c>
      <c r="D961" t="inlineStr">
        <is>
          <t>081</t>
        </is>
      </c>
      <c r="E961" t="inlineStr">
        <is>
          <t>RO</t>
        </is>
      </c>
      <c r="F961" t="n">
        <v>603</v>
      </c>
      <c r="G961" t="n">
        <v>603227</v>
      </c>
      <c r="H961" t="n">
        <v>1037024</v>
      </c>
      <c r="I961" t="inlineStr">
        <is>
          <t>Algodón</t>
        </is>
      </c>
      <c r="J961">
        <f>SI.ERROR(BUSCARV(D961,TablaPaises,6,FALSO),"Sin dato")</f>
        <v/>
      </c>
      <c r="K961">
        <f>SI.ERROR(BUSCARV(C961,TablaProductos,2,FALSO),"Sin dato")</f>
        <v/>
      </c>
      <c r="L961">
        <f>SI(H961&gt;=1000000,"Alto",SI(H961&gt;=100000,"Medio","Bajo"))</f>
        <v/>
      </c>
      <c r="M961">
        <f>SI.ERROR(BUSCARV(E961,TablaEstados,3,FALSO),"Sin dato")</f>
        <v/>
      </c>
      <c r="N961">
        <f>SI.ERROR(BUSCARV(E961,TablaEstados,4,FALSO),"Sin dato")</f>
        <v/>
      </c>
    </row>
    <row r="962">
      <c r="A962" t="inlineStr">
        <is>
          <t>2025</t>
        </is>
      </c>
      <c r="B962" t="inlineStr">
        <is>
          <t>04</t>
        </is>
      </c>
      <c r="C962" t="inlineStr">
        <is>
          <t>09011110</t>
        </is>
      </c>
      <c r="D962" t="inlineStr">
        <is>
          <t>399</t>
        </is>
      </c>
      <c r="E962" t="inlineStr">
        <is>
          <t>MG</t>
        </is>
      </c>
      <c r="F962" t="n">
        <v>45</v>
      </c>
      <c r="G962" t="n">
        <v>45575</v>
      </c>
      <c r="H962" t="n">
        <v>256831</v>
      </c>
      <c r="I962" t="inlineStr">
        <is>
          <t>Café en granos</t>
        </is>
      </c>
      <c r="J962">
        <f>SI.ERROR(BUSCARV(D962,TablaPaises,6,FALSO),"Sin dato")</f>
        <v/>
      </c>
      <c r="K962">
        <f>SI.ERROR(BUSCARV(C962,TablaProductos,2,FALSO),"Sin dato")</f>
        <v/>
      </c>
      <c r="L962">
        <f>SI(H962&gt;=1000000,"Alto",SI(H962&gt;=100000,"Medio","Bajo"))</f>
        <v/>
      </c>
      <c r="M962">
        <f>SI.ERROR(BUSCARV(E962,TablaEstados,3,FALSO),"Sin dato")</f>
        <v/>
      </c>
      <c r="N962">
        <f>SI.ERROR(BUSCARV(E962,TablaEstados,4,FALSO),"Sin dato")</f>
        <v/>
      </c>
    </row>
    <row r="963">
      <c r="A963" t="inlineStr">
        <is>
          <t>2025</t>
        </is>
      </c>
      <c r="B963" t="inlineStr">
        <is>
          <t>02</t>
        </is>
      </c>
      <c r="C963" t="inlineStr">
        <is>
          <t>52010020</t>
        </is>
      </c>
      <c r="D963" t="inlineStr">
        <is>
          <t>827</t>
        </is>
      </c>
      <c r="E963" t="inlineStr">
        <is>
          <t>BA</t>
        </is>
      </c>
      <c r="F963" t="n">
        <v>3349</v>
      </c>
      <c r="G963" t="n">
        <v>3348612</v>
      </c>
      <c r="H963" t="n">
        <v>5445159</v>
      </c>
      <c r="I963" t="inlineStr">
        <is>
          <t>Algodón</t>
        </is>
      </c>
      <c r="J963">
        <f>SI.ERROR(BUSCARV(D963,TablaPaises,6,FALSO),"Sin dato")</f>
        <v/>
      </c>
      <c r="K963">
        <f>SI.ERROR(BUSCARV(C963,TablaProductos,2,FALSO),"Sin dato")</f>
        <v/>
      </c>
      <c r="L963">
        <f>SI(H963&gt;=1000000,"Alto",SI(H963&gt;=100000,"Medio","Bajo"))</f>
        <v/>
      </c>
      <c r="M963">
        <f>SI.ERROR(BUSCARV(E963,TablaEstados,3,FALSO),"Sin dato")</f>
        <v/>
      </c>
      <c r="N963">
        <f>SI.ERROR(BUSCARV(E963,TablaEstados,4,FALSO),"Sin dato")</f>
        <v/>
      </c>
    </row>
    <row r="964">
      <c r="A964" t="inlineStr">
        <is>
          <t>2025</t>
        </is>
      </c>
      <c r="B964" t="inlineStr">
        <is>
          <t>07</t>
        </is>
      </c>
      <c r="C964" t="inlineStr">
        <is>
          <t>52010020</t>
        </is>
      </c>
      <c r="D964" t="inlineStr">
        <is>
          <t>081</t>
        </is>
      </c>
      <c r="E964" t="inlineStr">
        <is>
          <t>TO</t>
        </is>
      </c>
      <c r="F964" t="n">
        <v>4</v>
      </c>
      <c r="G964" t="n">
        <v>4160</v>
      </c>
      <c r="H964" t="n">
        <v>7295</v>
      </c>
      <c r="I964" t="inlineStr">
        <is>
          <t>Algodón</t>
        </is>
      </c>
      <c r="J964">
        <f>SI.ERROR(BUSCARV(D964,TablaPaises,6,FALSO),"Sin dato")</f>
        <v/>
      </c>
      <c r="K964">
        <f>SI.ERROR(BUSCARV(C964,TablaProductos,2,FALSO),"Sin dato")</f>
        <v/>
      </c>
      <c r="L964">
        <f>SI(H964&gt;=1000000,"Alto",SI(H964&gt;=100000,"Medio","Bajo"))</f>
        <v/>
      </c>
      <c r="M964">
        <f>SI.ERROR(BUSCARV(E964,TablaEstados,3,FALSO),"Sin dato")</f>
        <v/>
      </c>
      <c r="N964">
        <f>SI.ERROR(BUSCARV(E964,TablaEstados,4,FALSO),"Sin dato")</f>
        <v/>
      </c>
    </row>
    <row r="965">
      <c r="A965" t="inlineStr">
        <is>
          <t>2025</t>
        </is>
      </c>
      <c r="B965" t="inlineStr">
        <is>
          <t>12</t>
        </is>
      </c>
      <c r="C965" t="inlineStr">
        <is>
          <t>10059010</t>
        </is>
      </c>
      <c r="D965" t="inlineStr">
        <is>
          <t>403</t>
        </is>
      </c>
      <c r="E965" t="inlineStr">
        <is>
          <t>TO</t>
        </is>
      </c>
      <c r="F965" t="n">
        <v>4547400</v>
      </c>
      <c r="G965" t="n">
        <v>4547400</v>
      </c>
      <c r="H965" t="n">
        <v>943714</v>
      </c>
      <c r="I965" t="inlineStr">
        <is>
          <t>Milho</t>
        </is>
      </c>
      <c r="J965">
        <f>SI.ERROR(BUSCARV(D965,TablaPaises,6,FALSO),"Sin dato")</f>
        <v/>
      </c>
      <c r="K965">
        <f>SI.ERROR(BUSCARV(C965,TablaProductos,2,FALSO),"Sin dato")</f>
        <v/>
      </c>
      <c r="L965">
        <f>SI(H965&gt;=1000000,"Alto",SI(H965&gt;=100000,"Medio","Bajo"))</f>
        <v/>
      </c>
      <c r="M965">
        <f>SI.ERROR(BUSCARV(E965,TablaEstados,3,FALSO),"Sin dato")</f>
        <v/>
      </c>
      <c r="N965">
        <f>SI.ERROR(BUSCARV(E965,TablaEstados,4,FALSO),"Sin dato")</f>
        <v/>
      </c>
    </row>
    <row r="966">
      <c r="A966" t="inlineStr">
        <is>
          <t>2025</t>
        </is>
      </c>
      <c r="B966" t="inlineStr">
        <is>
          <t>04</t>
        </is>
      </c>
      <c r="C966" t="inlineStr">
        <is>
          <t>09011110</t>
        </is>
      </c>
      <c r="D966" t="inlineStr">
        <is>
          <t>845</t>
        </is>
      </c>
      <c r="E966" t="inlineStr">
        <is>
          <t>ES</t>
        </is>
      </c>
      <c r="F966" t="n">
        <v>100</v>
      </c>
      <c r="G966" t="n">
        <v>99600</v>
      </c>
      <c r="H966" t="n">
        <v>622865</v>
      </c>
      <c r="I966" t="inlineStr">
        <is>
          <t>Café en granos</t>
        </is>
      </c>
      <c r="J966">
        <f>SI.ERROR(BUSCARV(D966,TablaPaises,6,FALSO),"Sin dato")</f>
        <v/>
      </c>
      <c r="K966">
        <f>SI.ERROR(BUSCARV(C966,TablaProductos,2,FALSO),"Sin dato")</f>
        <v/>
      </c>
      <c r="L966">
        <f>SI(H966&gt;=1000000,"Alto",SI(H966&gt;=100000,"Medio","Bajo"))</f>
        <v/>
      </c>
      <c r="M966">
        <f>SI.ERROR(BUSCARV(E966,TablaEstados,3,FALSO),"Sin dato")</f>
        <v/>
      </c>
      <c r="N966">
        <f>SI.ERROR(BUSCARV(E966,TablaEstados,4,FALSO),"Sin dato")</f>
        <v/>
      </c>
    </row>
    <row r="967">
      <c r="A967" t="inlineStr">
        <is>
          <t>2025</t>
        </is>
      </c>
      <c r="B967" t="inlineStr">
        <is>
          <t>12</t>
        </is>
      </c>
      <c r="C967" t="inlineStr">
        <is>
          <t>52010020</t>
        </is>
      </c>
      <c r="D967" t="inlineStr">
        <is>
          <t>081</t>
        </is>
      </c>
      <c r="E967" t="inlineStr">
        <is>
          <t>PI</t>
        </is>
      </c>
      <c r="F967" t="n">
        <v>1684</v>
      </c>
      <c r="G967" t="n">
        <v>1685295</v>
      </c>
      <c r="H967" t="n">
        <v>2563453</v>
      </c>
      <c r="I967" t="inlineStr">
        <is>
          <t>Algodón</t>
        </is>
      </c>
      <c r="J967">
        <f>SI.ERROR(BUSCARV(D967,TablaPaises,6,FALSO),"Sin dato")</f>
        <v/>
      </c>
      <c r="K967">
        <f>SI.ERROR(BUSCARV(C967,TablaProductos,2,FALSO),"Sin dato")</f>
        <v/>
      </c>
      <c r="L967">
        <f>SI(H967&gt;=1000000,"Alto",SI(H967&gt;=100000,"Medio","Bajo"))</f>
        <v/>
      </c>
      <c r="M967">
        <f>SI.ERROR(BUSCARV(E967,TablaEstados,3,FALSO),"Sin dato")</f>
        <v/>
      </c>
      <c r="N967">
        <f>SI.ERROR(BUSCARV(E967,TablaEstados,4,FALSO),"Sin dato")</f>
        <v/>
      </c>
    </row>
    <row r="968">
      <c r="A968" t="inlineStr">
        <is>
          <t>2025</t>
        </is>
      </c>
      <c r="B968" t="inlineStr">
        <is>
          <t>09</t>
        </is>
      </c>
      <c r="C968" t="inlineStr">
        <is>
          <t>09011110</t>
        </is>
      </c>
      <c r="D968" t="inlineStr">
        <is>
          <t>195</t>
        </is>
      </c>
      <c r="E968" t="inlineStr">
        <is>
          <t>MG</t>
        </is>
      </c>
      <c r="F968" t="n">
        <v>340</v>
      </c>
      <c r="G968" t="n">
        <v>340000</v>
      </c>
      <c r="H968" t="n">
        <v>1521000</v>
      </c>
      <c r="I968" t="inlineStr">
        <is>
          <t>Café en granos</t>
        </is>
      </c>
      <c r="J968">
        <f>SI.ERROR(BUSCARV(D968,TablaPaises,6,FALSO),"Sin dato")</f>
        <v/>
      </c>
      <c r="K968">
        <f>SI.ERROR(BUSCARV(C968,TablaProductos,2,FALSO),"Sin dato")</f>
        <v/>
      </c>
      <c r="L968">
        <f>SI(H968&gt;=1000000,"Alto",SI(H968&gt;=100000,"Medio","Bajo"))</f>
        <v/>
      </c>
      <c r="M968">
        <f>SI.ERROR(BUSCARV(E968,TablaEstados,3,FALSO),"Sin dato")</f>
        <v/>
      </c>
      <c r="N968">
        <f>SI.ERROR(BUSCARV(E968,TablaEstados,4,FALSO),"Sin dato")</f>
        <v/>
      </c>
    </row>
    <row r="969">
      <c r="A969" t="inlineStr">
        <is>
          <t>2025</t>
        </is>
      </c>
      <c r="B969" t="inlineStr">
        <is>
          <t>01</t>
        </is>
      </c>
      <c r="C969" t="inlineStr">
        <is>
          <t>09011110</t>
        </is>
      </c>
      <c r="D969" t="inlineStr">
        <is>
          <t>064</t>
        </is>
      </c>
      <c r="E969" t="inlineStr">
        <is>
          <t>MG</t>
        </is>
      </c>
      <c r="F969" t="n">
        <v>19276</v>
      </c>
      <c r="G969" t="n">
        <v>95900</v>
      </c>
      <c r="H969" t="n">
        <v>591101</v>
      </c>
      <c r="I969" t="inlineStr">
        <is>
          <t>Café en granos</t>
        </is>
      </c>
      <c r="J969">
        <f>SI.ERROR(BUSCARV(D969,TablaPaises,6,FALSO),"Sin dato")</f>
        <v/>
      </c>
      <c r="K969">
        <f>SI.ERROR(BUSCARV(C969,TablaProductos,2,FALSO),"Sin dato")</f>
        <v/>
      </c>
      <c r="L969">
        <f>SI(H969&gt;=1000000,"Alto",SI(H969&gt;=100000,"Medio","Bajo"))</f>
        <v/>
      </c>
      <c r="M969">
        <f>SI.ERROR(BUSCARV(E969,TablaEstados,3,FALSO),"Sin dato")</f>
        <v/>
      </c>
      <c r="N969">
        <f>SI.ERROR(BUSCARV(E969,TablaEstados,4,FALSO),"Sin dato")</f>
        <v/>
      </c>
    </row>
    <row r="970">
      <c r="A970" t="inlineStr">
        <is>
          <t>2025</t>
        </is>
      </c>
      <c r="B970" t="inlineStr">
        <is>
          <t>04</t>
        </is>
      </c>
      <c r="C970" t="inlineStr">
        <is>
          <t>12019000</t>
        </is>
      </c>
      <c r="D970" t="inlineStr">
        <is>
          <t>386</t>
        </is>
      </c>
      <c r="E970" t="inlineStr">
        <is>
          <t>AM</t>
        </is>
      </c>
      <c r="F970" t="n">
        <v>1956</v>
      </c>
      <c r="G970" t="n">
        <v>1955668</v>
      </c>
      <c r="H970" t="n">
        <v>695983</v>
      </c>
      <c r="I970" t="inlineStr">
        <is>
          <t>Soja</t>
        </is>
      </c>
      <c r="J970">
        <f>SI.ERROR(BUSCARV(D970,TablaPaises,6,FALSO),"Sin dato")</f>
        <v/>
      </c>
      <c r="K970">
        <f>SI.ERROR(BUSCARV(C970,TablaProductos,2,FALSO),"Sin dato")</f>
        <v/>
      </c>
      <c r="L970">
        <f>SI(H970&gt;=1000000,"Alto",SI(H970&gt;=100000,"Medio","Bajo"))</f>
        <v/>
      </c>
      <c r="M970">
        <f>SI.ERROR(BUSCARV(E970,TablaEstados,3,FALSO),"Sin dato")</f>
        <v/>
      </c>
      <c r="N970">
        <f>SI.ERROR(BUSCARV(E970,TablaEstados,4,FALSO),"Sin dato")</f>
        <v/>
      </c>
    </row>
    <row r="971">
      <c r="A971" t="inlineStr">
        <is>
          <t>2025</t>
        </is>
      </c>
      <c r="B971" t="inlineStr">
        <is>
          <t>11</t>
        </is>
      </c>
      <c r="C971" t="inlineStr">
        <is>
          <t>10059010</t>
        </is>
      </c>
      <c r="D971" t="inlineStr">
        <is>
          <t>858</t>
        </is>
      </c>
      <c r="E971" t="inlineStr">
        <is>
          <t>MG</t>
        </is>
      </c>
      <c r="F971" t="n">
        <v>2446840</v>
      </c>
      <c r="G971" t="n">
        <v>2446840</v>
      </c>
      <c r="H971" t="n">
        <v>508890</v>
      </c>
      <c r="I971" t="inlineStr">
        <is>
          <t>Milho</t>
        </is>
      </c>
      <c r="J971">
        <f>SI.ERROR(BUSCARV(D971,TablaPaises,6,FALSO),"Sin dato")</f>
        <v/>
      </c>
      <c r="K971">
        <f>SI.ERROR(BUSCARV(C971,TablaProductos,2,FALSO),"Sin dato")</f>
        <v/>
      </c>
      <c r="L971">
        <f>SI(H971&gt;=1000000,"Alto",SI(H971&gt;=100000,"Medio","Bajo"))</f>
        <v/>
      </c>
      <c r="M971">
        <f>SI.ERROR(BUSCARV(E971,TablaEstados,3,FALSO),"Sin dato")</f>
        <v/>
      </c>
      <c r="N971">
        <f>SI.ERROR(BUSCARV(E971,TablaEstados,4,FALSO),"Sin dato")</f>
        <v/>
      </c>
    </row>
    <row r="972">
      <c r="A972" t="inlineStr">
        <is>
          <t>2025</t>
        </is>
      </c>
      <c r="B972" t="inlineStr">
        <is>
          <t>08</t>
        </is>
      </c>
      <c r="C972" t="inlineStr">
        <is>
          <t>52010020</t>
        </is>
      </c>
      <c r="D972" t="inlineStr">
        <is>
          <t>240</t>
        </is>
      </c>
      <c r="E972" t="inlineStr">
        <is>
          <t>BA</t>
        </is>
      </c>
      <c r="F972" t="n">
        <v>1429</v>
      </c>
      <c r="G972" t="n">
        <v>1428390</v>
      </c>
      <c r="H972" t="n">
        <v>2175852</v>
      </c>
      <c r="I972" t="inlineStr">
        <is>
          <t>Algodón</t>
        </is>
      </c>
      <c r="J972">
        <f>SI.ERROR(BUSCARV(D972,TablaPaises,6,FALSO),"Sin dato")</f>
        <v/>
      </c>
      <c r="K972">
        <f>SI.ERROR(BUSCARV(C972,TablaProductos,2,FALSO),"Sin dato")</f>
        <v/>
      </c>
      <c r="L972">
        <f>SI(H972&gt;=1000000,"Alto",SI(H972&gt;=100000,"Medio","Bajo"))</f>
        <v/>
      </c>
      <c r="M972">
        <f>SI.ERROR(BUSCARV(E972,TablaEstados,3,FALSO),"Sin dato")</f>
        <v/>
      </c>
      <c r="N972">
        <f>SI.ERROR(BUSCARV(E972,TablaEstados,4,FALSO),"Sin dato")</f>
        <v/>
      </c>
    </row>
    <row r="973">
      <c r="A973" t="inlineStr">
        <is>
          <t>2025</t>
        </is>
      </c>
      <c r="B973" t="inlineStr">
        <is>
          <t>06</t>
        </is>
      </c>
      <c r="C973" t="inlineStr">
        <is>
          <t>09011110</t>
        </is>
      </c>
      <c r="D973" t="inlineStr">
        <is>
          <t>158</t>
        </is>
      </c>
      <c r="E973" t="inlineStr">
        <is>
          <t>MG</t>
        </is>
      </c>
      <c r="F973" t="n">
        <v>31</v>
      </c>
      <c r="G973" t="n">
        <v>31290</v>
      </c>
      <c r="H973" t="n">
        <v>268158</v>
      </c>
      <c r="I973" t="inlineStr">
        <is>
          <t>Café en granos</t>
        </is>
      </c>
      <c r="J973">
        <f>SI.ERROR(BUSCARV(D973,TablaPaises,6,FALSO),"Sin dato")</f>
        <v/>
      </c>
      <c r="K973">
        <f>SI.ERROR(BUSCARV(C973,TablaProductos,2,FALSO),"Sin dato")</f>
        <v/>
      </c>
      <c r="L973">
        <f>SI(H973&gt;=1000000,"Alto",SI(H973&gt;=100000,"Medio","Bajo"))</f>
        <v/>
      </c>
      <c r="M973">
        <f>SI.ERROR(BUSCARV(E973,TablaEstados,3,FALSO),"Sin dato")</f>
        <v/>
      </c>
      <c r="N973">
        <f>SI.ERROR(BUSCARV(E973,TablaEstados,4,FALSO),"Sin dato")</f>
        <v/>
      </c>
    </row>
    <row r="974">
      <c r="A974" t="inlineStr">
        <is>
          <t>2025</t>
        </is>
      </c>
      <c r="B974" t="inlineStr">
        <is>
          <t>12</t>
        </is>
      </c>
      <c r="C974" t="inlineStr">
        <is>
          <t>10059010</t>
        </is>
      </c>
      <c r="D974" t="inlineStr">
        <is>
          <t>476</t>
        </is>
      </c>
      <c r="E974" t="inlineStr">
        <is>
          <t>CE</t>
        </is>
      </c>
      <c r="F974" t="n">
        <v>5</v>
      </c>
      <c r="G974" t="n">
        <v>5</v>
      </c>
      <c r="H974" t="n">
        <v>12</v>
      </c>
      <c r="I974" t="inlineStr">
        <is>
          <t>Milho</t>
        </is>
      </c>
      <c r="J974">
        <f>SI.ERROR(BUSCARV(D974,TablaPaises,6,FALSO),"Sin dato")</f>
        <v/>
      </c>
      <c r="K974">
        <f>SI.ERROR(BUSCARV(C974,TablaProductos,2,FALSO),"Sin dato")</f>
        <v/>
      </c>
      <c r="L974">
        <f>SI(H974&gt;=1000000,"Alto",SI(H974&gt;=100000,"Medio","Bajo"))</f>
        <v/>
      </c>
      <c r="M974">
        <f>SI.ERROR(BUSCARV(E974,TablaEstados,3,FALSO),"Sin dato")</f>
        <v/>
      </c>
      <c r="N974">
        <f>SI.ERROR(BUSCARV(E974,TablaEstados,4,FALSO),"Sin dato")</f>
        <v/>
      </c>
    </row>
    <row r="975">
      <c r="A975" t="inlineStr">
        <is>
          <t>2025</t>
        </is>
      </c>
      <c r="B975" t="inlineStr">
        <is>
          <t>11</t>
        </is>
      </c>
      <c r="C975" t="inlineStr">
        <is>
          <t>09011110</t>
        </is>
      </c>
      <c r="D975" t="inlineStr">
        <is>
          <t>538</t>
        </is>
      </c>
      <c r="E975" t="inlineStr">
        <is>
          <t>MG</t>
        </is>
      </c>
      <c r="F975" t="n">
        <v>832</v>
      </c>
      <c r="G975" t="n">
        <v>831395</v>
      </c>
      <c r="H975" t="n">
        <v>6886999</v>
      </c>
      <c r="I975" t="inlineStr">
        <is>
          <t>Café en granos</t>
        </is>
      </c>
      <c r="J975">
        <f>SI.ERROR(BUSCARV(D975,TablaPaises,6,FALSO),"Sin dato")</f>
        <v/>
      </c>
      <c r="K975">
        <f>SI.ERROR(BUSCARV(C975,TablaProductos,2,FALSO),"Sin dato")</f>
        <v/>
      </c>
      <c r="L975">
        <f>SI(H975&gt;=1000000,"Alto",SI(H975&gt;=100000,"Medio","Bajo"))</f>
        <v/>
      </c>
      <c r="M975">
        <f>SI.ERROR(BUSCARV(E975,TablaEstados,3,FALSO),"Sin dato")</f>
        <v/>
      </c>
      <c r="N975">
        <f>SI.ERROR(BUSCARV(E975,TablaEstados,4,FALSO),"Sin dato")</f>
        <v/>
      </c>
    </row>
    <row r="976">
      <c r="A976" t="inlineStr">
        <is>
          <t>2025</t>
        </is>
      </c>
      <c r="B976" t="inlineStr">
        <is>
          <t>06</t>
        </is>
      </c>
      <c r="C976" t="inlineStr">
        <is>
          <t>09011110</t>
        </is>
      </c>
      <c r="D976" t="inlineStr">
        <is>
          <t>676</t>
        </is>
      </c>
      <c r="E976" t="inlineStr">
        <is>
          <t>ES</t>
        </is>
      </c>
      <c r="F976" t="n">
        <v>108</v>
      </c>
      <c r="G976" t="n">
        <v>108000</v>
      </c>
      <c r="H976" t="n">
        <v>537853</v>
      </c>
      <c r="I976" t="inlineStr">
        <is>
          <t>Café en granos</t>
        </is>
      </c>
      <c r="J976">
        <f>SI.ERROR(BUSCARV(D976,TablaPaises,6,FALSO),"Sin dato")</f>
        <v/>
      </c>
      <c r="K976">
        <f>SI.ERROR(BUSCARV(C976,TablaProductos,2,FALSO),"Sin dato")</f>
        <v/>
      </c>
      <c r="L976">
        <f>SI(H976&gt;=1000000,"Alto",SI(H976&gt;=100000,"Medio","Bajo"))</f>
        <v/>
      </c>
      <c r="M976">
        <f>SI.ERROR(BUSCARV(E976,TablaEstados,3,FALSO),"Sin dato")</f>
        <v/>
      </c>
      <c r="N976">
        <f>SI.ERROR(BUSCARV(E976,TablaEstados,4,FALSO),"Sin dato")</f>
        <v/>
      </c>
    </row>
    <row r="977">
      <c r="A977" t="inlineStr">
        <is>
          <t>2025</t>
        </is>
      </c>
      <c r="B977" t="inlineStr">
        <is>
          <t>07</t>
        </is>
      </c>
      <c r="C977" t="inlineStr">
        <is>
          <t>09011110</t>
        </is>
      </c>
      <c r="D977" t="inlineStr">
        <is>
          <t>438</t>
        </is>
      </c>
      <c r="E977" t="inlineStr">
        <is>
          <t>ES</t>
        </is>
      </c>
      <c r="F977" t="n">
        <v>26</v>
      </c>
      <c r="G977" t="n">
        <v>26400</v>
      </c>
      <c r="H977" t="n">
        <v>166722</v>
      </c>
      <c r="I977" t="inlineStr">
        <is>
          <t>Café en granos</t>
        </is>
      </c>
      <c r="J977">
        <f>SI.ERROR(BUSCARV(D977,TablaPaises,6,FALSO),"Sin dato")</f>
        <v/>
      </c>
      <c r="K977">
        <f>SI.ERROR(BUSCARV(C977,TablaProductos,2,FALSO),"Sin dato")</f>
        <v/>
      </c>
      <c r="L977">
        <f>SI(H977&gt;=1000000,"Alto",SI(H977&gt;=100000,"Medio","Bajo"))</f>
        <v/>
      </c>
      <c r="M977">
        <f>SI.ERROR(BUSCARV(E977,TablaEstados,3,FALSO),"Sin dato")</f>
        <v/>
      </c>
      <c r="N977">
        <f>SI.ERROR(BUSCARV(E977,TablaEstados,4,FALSO),"Sin dato")</f>
        <v/>
      </c>
    </row>
    <row r="978">
      <c r="A978" t="inlineStr">
        <is>
          <t>2025</t>
        </is>
      </c>
      <c r="B978" t="inlineStr">
        <is>
          <t>11</t>
        </is>
      </c>
      <c r="C978" t="inlineStr">
        <is>
          <t>09011110</t>
        </is>
      </c>
      <c r="D978" t="inlineStr">
        <is>
          <t>756</t>
        </is>
      </c>
      <c r="E978" t="inlineStr">
        <is>
          <t>MG</t>
        </is>
      </c>
      <c r="F978" t="n">
        <v>117</v>
      </c>
      <c r="G978" t="n">
        <v>117525</v>
      </c>
      <c r="H978" t="n">
        <v>909785</v>
      </c>
      <c r="I978" t="inlineStr">
        <is>
          <t>Café en granos</t>
        </is>
      </c>
      <c r="J978">
        <f>SI.ERROR(BUSCARV(D978,TablaPaises,6,FALSO),"Sin dato")</f>
        <v/>
      </c>
      <c r="K978">
        <f>SI.ERROR(BUSCARV(C978,TablaProductos,2,FALSO),"Sin dato")</f>
        <v/>
      </c>
      <c r="L978">
        <f>SI(H978&gt;=1000000,"Alto",SI(H978&gt;=100000,"Medio","Bajo"))</f>
        <v/>
      </c>
      <c r="M978">
        <f>SI.ERROR(BUSCARV(E978,TablaEstados,3,FALSO),"Sin dato")</f>
        <v/>
      </c>
      <c r="N978">
        <f>SI.ERROR(BUSCARV(E978,TablaEstados,4,FALSO),"Sin dato")</f>
        <v/>
      </c>
    </row>
    <row r="979">
      <c r="A979" t="inlineStr">
        <is>
          <t>2025</t>
        </is>
      </c>
      <c r="B979" t="inlineStr">
        <is>
          <t>04</t>
        </is>
      </c>
      <c r="C979" t="inlineStr">
        <is>
          <t>52010020</t>
        </is>
      </c>
      <c r="D979" t="inlineStr">
        <is>
          <t>399</t>
        </is>
      </c>
      <c r="E979" t="inlineStr">
        <is>
          <t>SP</t>
        </is>
      </c>
      <c r="F979" t="n">
        <v>25</v>
      </c>
      <c r="G979" t="n">
        <v>25497</v>
      </c>
      <c r="H979" t="n">
        <v>39955</v>
      </c>
      <c r="I979" t="inlineStr">
        <is>
          <t>Algodón</t>
        </is>
      </c>
      <c r="J979">
        <f>SI.ERROR(BUSCARV(D979,TablaPaises,6,FALSO),"Sin dato")</f>
        <v/>
      </c>
      <c r="K979">
        <f>SI.ERROR(BUSCARV(C979,TablaProductos,2,FALSO),"Sin dato")</f>
        <v/>
      </c>
      <c r="L979">
        <f>SI(H979&gt;=1000000,"Alto",SI(H979&gt;=100000,"Medio","Bajo"))</f>
        <v/>
      </c>
      <c r="M979">
        <f>SI.ERROR(BUSCARV(E979,TablaEstados,3,FALSO),"Sin dato")</f>
        <v/>
      </c>
      <c r="N979">
        <f>SI.ERROR(BUSCARV(E979,TablaEstados,4,FALSO),"Sin dato")</f>
        <v/>
      </c>
    </row>
    <row r="980">
      <c r="A980" t="inlineStr">
        <is>
          <t>2025</t>
        </is>
      </c>
      <c r="B980" t="inlineStr">
        <is>
          <t>04</t>
        </is>
      </c>
      <c r="C980" t="inlineStr">
        <is>
          <t>09011110</t>
        </is>
      </c>
      <c r="D980" t="inlineStr">
        <is>
          <t>399</t>
        </is>
      </c>
      <c r="E980" t="inlineStr">
        <is>
          <t>ES</t>
        </is>
      </c>
      <c r="F980" t="n">
        <v>489</v>
      </c>
      <c r="G980" t="n">
        <v>488400</v>
      </c>
      <c r="H980" t="n">
        <v>2322177</v>
      </c>
      <c r="I980" t="inlineStr">
        <is>
          <t>Café en granos</t>
        </is>
      </c>
      <c r="J980">
        <f>SI.ERROR(BUSCARV(D980,TablaPaises,6,FALSO),"Sin dato")</f>
        <v/>
      </c>
      <c r="K980">
        <f>SI.ERROR(BUSCARV(C980,TablaProductos,2,FALSO),"Sin dato")</f>
        <v/>
      </c>
      <c r="L980">
        <f>SI(H980&gt;=1000000,"Alto",SI(H980&gt;=100000,"Medio","Bajo"))</f>
        <v/>
      </c>
      <c r="M980">
        <f>SI.ERROR(BUSCARV(E980,TablaEstados,3,FALSO),"Sin dato")</f>
        <v/>
      </c>
      <c r="N980">
        <f>SI.ERROR(BUSCARV(E980,TablaEstados,4,FALSO),"Sin dato")</f>
        <v/>
      </c>
    </row>
    <row r="981">
      <c r="A981" t="inlineStr">
        <is>
          <t>2025</t>
        </is>
      </c>
      <c r="B981" t="inlineStr">
        <is>
          <t>11</t>
        </is>
      </c>
      <c r="C981" t="inlineStr">
        <is>
          <t>52010020</t>
        </is>
      </c>
      <c r="D981" t="inlineStr">
        <is>
          <t>081</t>
        </is>
      </c>
      <c r="E981" t="inlineStr">
        <is>
          <t>MT</t>
        </is>
      </c>
      <c r="F981" t="n">
        <v>523</v>
      </c>
      <c r="G981" t="n">
        <v>522537</v>
      </c>
      <c r="H981" t="n">
        <v>819752</v>
      </c>
      <c r="I981" t="inlineStr">
        <is>
          <t>Algodón</t>
        </is>
      </c>
      <c r="J981">
        <f>SI.ERROR(BUSCARV(D981,TablaPaises,6,FALSO),"Sin dato")</f>
        <v/>
      </c>
      <c r="K981">
        <f>SI.ERROR(BUSCARV(C981,TablaProductos,2,FALSO),"Sin dato")</f>
        <v/>
      </c>
      <c r="L981">
        <f>SI(H981&gt;=1000000,"Alto",SI(H981&gt;=100000,"Medio","Bajo"))</f>
        <v/>
      </c>
      <c r="M981">
        <f>SI.ERROR(BUSCARV(E981,TablaEstados,3,FALSO),"Sin dato")</f>
        <v/>
      </c>
      <c r="N981">
        <f>SI.ERROR(BUSCARV(E981,TablaEstados,4,FALSO),"Sin dato")</f>
        <v/>
      </c>
    </row>
    <row r="982">
      <c r="A982" t="inlineStr">
        <is>
          <t>2025</t>
        </is>
      </c>
      <c r="B982" t="inlineStr">
        <is>
          <t>10</t>
        </is>
      </c>
      <c r="C982" t="inlineStr">
        <is>
          <t>10059090</t>
        </is>
      </c>
      <c r="D982" t="inlineStr">
        <is>
          <t>434</t>
        </is>
      </c>
      <c r="E982" t="inlineStr">
        <is>
          <t>SP</t>
        </is>
      </c>
      <c r="F982" t="n">
        <v>93</v>
      </c>
      <c r="G982" t="n">
        <v>93</v>
      </c>
      <c r="H982" t="n">
        <v>113</v>
      </c>
      <c r="I982" t="inlineStr">
        <is>
          <t>Milho</t>
        </is>
      </c>
      <c r="J982">
        <f>SI.ERROR(BUSCARV(D982,TablaPaises,6,FALSO),"Sin dato")</f>
        <v/>
      </c>
      <c r="K982">
        <f>SI.ERROR(BUSCARV(C982,TablaProductos,2,FALSO),"Sin dato")</f>
        <v/>
      </c>
      <c r="L982">
        <f>SI(H982&gt;=1000000,"Alto",SI(H982&gt;=100000,"Medio","Bajo"))</f>
        <v/>
      </c>
      <c r="M982">
        <f>SI.ERROR(BUSCARV(E982,TablaEstados,3,FALSO),"Sin dato")</f>
        <v/>
      </c>
      <c r="N982">
        <f>SI.ERROR(BUSCARV(E982,TablaEstados,4,FALSO),"Sin dato")</f>
        <v/>
      </c>
    </row>
    <row r="983">
      <c r="A983" t="inlineStr">
        <is>
          <t>2025</t>
        </is>
      </c>
      <c r="B983" t="inlineStr">
        <is>
          <t>11</t>
        </is>
      </c>
      <c r="C983" t="inlineStr">
        <is>
          <t>09011110</t>
        </is>
      </c>
      <c r="D983" t="inlineStr">
        <is>
          <t>573</t>
        </is>
      </c>
      <c r="E983" t="inlineStr">
        <is>
          <t>SP</t>
        </is>
      </c>
      <c r="F983" t="n">
        <v>451</v>
      </c>
      <c r="G983" t="n">
        <v>450675</v>
      </c>
      <c r="H983" t="n">
        <v>3178563</v>
      </c>
      <c r="I983" t="inlineStr">
        <is>
          <t>Café en granos</t>
        </is>
      </c>
      <c r="J983">
        <f>SI.ERROR(BUSCARV(D983,TablaPaises,6,FALSO),"Sin dato")</f>
        <v/>
      </c>
      <c r="K983">
        <f>SI.ERROR(BUSCARV(C983,TablaProductos,2,FALSO),"Sin dato")</f>
        <v/>
      </c>
      <c r="L983">
        <f>SI(H983&gt;=1000000,"Alto",SI(H983&gt;=100000,"Medio","Bajo"))</f>
        <v/>
      </c>
      <c r="M983">
        <f>SI.ERROR(BUSCARV(E983,TablaEstados,3,FALSO),"Sin dato")</f>
        <v/>
      </c>
      <c r="N983">
        <f>SI.ERROR(BUSCARV(E983,TablaEstados,4,FALSO),"Sin dato")</f>
        <v/>
      </c>
    </row>
    <row r="984">
      <c r="A984" t="inlineStr">
        <is>
          <t>2025</t>
        </is>
      </c>
      <c r="B984" t="inlineStr">
        <is>
          <t>08</t>
        </is>
      </c>
      <c r="C984" t="inlineStr">
        <is>
          <t>12019000</t>
        </is>
      </c>
      <c r="D984" t="inlineStr">
        <is>
          <t>399</t>
        </is>
      </c>
      <c r="E984" t="inlineStr">
        <is>
          <t>SP</t>
        </is>
      </c>
      <c r="F984" t="n">
        <v>15508</v>
      </c>
      <c r="G984" t="n">
        <v>15507996</v>
      </c>
      <c r="H984" t="n">
        <v>6243105</v>
      </c>
      <c r="I984" t="inlineStr">
        <is>
          <t>Soja</t>
        </is>
      </c>
      <c r="J984">
        <f>SI.ERROR(BUSCARV(D984,TablaPaises,6,FALSO),"Sin dato")</f>
        <v/>
      </c>
      <c r="K984">
        <f>SI.ERROR(BUSCARV(C984,TablaProductos,2,FALSO),"Sin dato")</f>
        <v/>
      </c>
      <c r="L984">
        <f>SI(H984&gt;=1000000,"Alto",SI(H984&gt;=100000,"Medio","Bajo"))</f>
        <v/>
      </c>
      <c r="M984">
        <f>SI.ERROR(BUSCARV(E984,TablaEstados,3,FALSO),"Sin dato")</f>
        <v/>
      </c>
      <c r="N984">
        <f>SI.ERROR(BUSCARV(E984,TablaEstados,4,FALSO),"Sin dato")</f>
        <v/>
      </c>
    </row>
    <row r="985">
      <c r="A985" t="inlineStr">
        <is>
          <t>2025</t>
        </is>
      </c>
      <c r="B985" t="inlineStr">
        <is>
          <t>01</t>
        </is>
      </c>
      <c r="C985" t="inlineStr">
        <is>
          <t>52010020</t>
        </is>
      </c>
      <c r="D985" t="inlineStr">
        <is>
          <t>485</t>
        </is>
      </c>
      <c r="E985" t="inlineStr">
        <is>
          <t>GO</t>
        </is>
      </c>
      <c r="F985" t="n">
        <v>76</v>
      </c>
      <c r="G985" t="n">
        <v>75816</v>
      </c>
      <c r="H985" t="n">
        <v>117101</v>
      </c>
      <c r="I985" t="inlineStr">
        <is>
          <t>Algodón</t>
        </is>
      </c>
      <c r="J985">
        <f>SI.ERROR(BUSCARV(D985,TablaPaises,6,FALSO),"Sin dato")</f>
        <v/>
      </c>
      <c r="K985">
        <f>SI.ERROR(BUSCARV(C985,TablaProductos,2,FALSO),"Sin dato")</f>
        <v/>
      </c>
      <c r="L985">
        <f>SI(H985&gt;=1000000,"Alto",SI(H985&gt;=100000,"Medio","Bajo"))</f>
        <v/>
      </c>
      <c r="M985">
        <f>SI.ERROR(BUSCARV(E985,TablaEstados,3,FALSO),"Sin dato")</f>
        <v/>
      </c>
      <c r="N985">
        <f>SI.ERROR(BUSCARV(E985,TablaEstados,4,FALSO),"Sin dato")</f>
        <v/>
      </c>
    </row>
    <row r="986">
      <c r="A986" t="inlineStr">
        <is>
          <t>2025</t>
        </is>
      </c>
      <c r="B986" t="inlineStr">
        <is>
          <t>04</t>
        </is>
      </c>
      <c r="C986" t="inlineStr">
        <is>
          <t>52010020</t>
        </is>
      </c>
      <c r="D986" t="inlineStr">
        <is>
          <t>240</t>
        </is>
      </c>
      <c r="E986" t="inlineStr">
        <is>
          <t>MG</t>
        </is>
      </c>
      <c r="F986" t="n">
        <v>114</v>
      </c>
      <c r="G986" t="n">
        <v>114159</v>
      </c>
      <c r="H986" t="n">
        <v>179067</v>
      </c>
      <c r="I986" t="inlineStr">
        <is>
          <t>Algodón</t>
        </is>
      </c>
      <c r="J986">
        <f>SI.ERROR(BUSCARV(D986,TablaPaises,6,FALSO),"Sin dato")</f>
        <v/>
      </c>
      <c r="K986">
        <f>SI.ERROR(BUSCARV(C986,TablaProductos,2,FALSO),"Sin dato")</f>
        <v/>
      </c>
      <c r="L986">
        <f>SI(H986&gt;=1000000,"Alto",SI(H986&gt;=100000,"Medio","Bajo"))</f>
        <v/>
      </c>
      <c r="M986">
        <f>SI.ERROR(BUSCARV(E986,TablaEstados,3,FALSO),"Sin dato")</f>
        <v/>
      </c>
      <c r="N986">
        <f>SI.ERROR(BUSCARV(E986,TablaEstados,4,FALSO),"Sin dato")</f>
        <v/>
      </c>
    </row>
    <row r="987">
      <c r="A987" t="inlineStr">
        <is>
          <t>2025</t>
        </is>
      </c>
      <c r="B987" t="inlineStr">
        <is>
          <t>11</t>
        </is>
      </c>
      <c r="C987" t="inlineStr">
        <is>
          <t>09011110</t>
        </is>
      </c>
      <c r="D987" t="inlineStr">
        <is>
          <t>249</t>
        </is>
      </c>
      <c r="E987" t="inlineStr">
        <is>
          <t>SP</t>
        </is>
      </c>
      <c r="F987" t="n">
        <v>1895</v>
      </c>
      <c r="G987" t="n">
        <v>1896605</v>
      </c>
      <c r="H987" t="n">
        <v>13831280</v>
      </c>
      <c r="I987" t="inlineStr">
        <is>
          <t>Café en granos</t>
        </is>
      </c>
      <c r="J987">
        <f>SI.ERROR(BUSCARV(D987,TablaPaises,6,FALSO),"Sin dato")</f>
        <v/>
      </c>
      <c r="K987">
        <f>SI.ERROR(BUSCARV(C987,TablaProductos,2,FALSO),"Sin dato")</f>
        <v/>
      </c>
      <c r="L987">
        <f>SI(H987&gt;=1000000,"Alto",SI(H987&gt;=100000,"Medio","Bajo"))</f>
        <v/>
      </c>
      <c r="M987">
        <f>SI.ERROR(BUSCARV(E987,TablaEstados,3,FALSO),"Sin dato")</f>
        <v/>
      </c>
      <c r="N987">
        <f>SI.ERROR(BUSCARV(E987,TablaEstados,4,FALSO),"Sin dato")</f>
        <v/>
      </c>
    </row>
    <row r="988">
      <c r="A988" t="inlineStr">
        <is>
          <t>2025</t>
        </is>
      </c>
      <c r="B988" t="inlineStr">
        <is>
          <t>03</t>
        </is>
      </c>
      <c r="C988" t="inlineStr">
        <is>
          <t>12019000</t>
        </is>
      </c>
      <c r="D988" t="inlineStr">
        <is>
          <t>160</t>
        </is>
      </c>
      <c r="E988" t="inlineStr">
        <is>
          <t>TO</t>
        </is>
      </c>
      <c r="F988" t="n">
        <v>31702</v>
      </c>
      <c r="G988" t="n">
        <v>31702765</v>
      </c>
      <c r="H988" t="n">
        <v>12163337</v>
      </c>
      <c r="I988" t="inlineStr">
        <is>
          <t>Soja</t>
        </is>
      </c>
      <c r="J988">
        <f>SI.ERROR(BUSCARV(D988,TablaPaises,6,FALSO),"Sin dato")</f>
        <v/>
      </c>
      <c r="K988">
        <f>SI.ERROR(BUSCARV(C988,TablaProductos,2,FALSO),"Sin dato")</f>
        <v/>
      </c>
      <c r="L988">
        <f>SI(H988&gt;=1000000,"Alto",SI(H988&gt;=100000,"Medio","Bajo"))</f>
        <v/>
      </c>
      <c r="M988">
        <f>SI.ERROR(BUSCARV(E988,TablaEstados,3,FALSO),"Sin dato")</f>
        <v/>
      </c>
      <c r="N988">
        <f>SI.ERROR(BUSCARV(E988,TablaEstados,4,FALSO),"Sin dato")</f>
        <v/>
      </c>
    </row>
    <row r="989">
      <c r="A989" t="inlineStr">
        <is>
          <t>2025</t>
        </is>
      </c>
      <c r="B989" t="inlineStr">
        <is>
          <t>01</t>
        </is>
      </c>
      <c r="C989" t="inlineStr">
        <is>
          <t>09011110</t>
        </is>
      </c>
      <c r="D989" t="inlineStr">
        <is>
          <t>249</t>
        </is>
      </c>
      <c r="E989" t="inlineStr">
        <is>
          <t>ES</t>
        </is>
      </c>
      <c r="F989" t="n">
        <v>219</v>
      </c>
      <c r="G989" t="n">
        <v>219240</v>
      </c>
      <c r="H989" t="n">
        <v>820529</v>
      </c>
      <c r="I989" t="inlineStr">
        <is>
          <t>Café en granos</t>
        </is>
      </c>
      <c r="J989">
        <f>SI.ERROR(BUSCARV(D989,TablaPaises,6,FALSO),"Sin dato")</f>
        <v/>
      </c>
      <c r="K989">
        <f>SI.ERROR(BUSCARV(C989,TablaProductos,2,FALSO),"Sin dato")</f>
        <v/>
      </c>
      <c r="L989">
        <f>SI(H989&gt;=1000000,"Alto",SI(H989&gt;=100000,"Medio","Bajo"))</f>
        <v/>
      </c>
      <c r="M989">
        <f>SI.ERROR(BUSCARV(E989,TablaEstados,3,FALSO),"Sin dato")</f>
        <v/>
      </c>
      <c r="N989">
        <f>SI.ERROR(BUSCARV(E989,TablaEstados,4,FALSO),"Sin dato")</f>
        <v/>
      </c>
    </row>
    <row r="990">
      <c r="A990" t="inlineStr">
        <is>
          <t>2025</t>
        </is>
      </c>
      <c r="B990" t="inlineStr">
        <is>
          <t>08</t>
        </is>
      </c>
      <c r="C990" t="inlineStr">
        <is>
          <t>09011110</t>
        </is>
      </c>
      <c r="D990" t="inlineStr">
        <is>
          <t>244</t>
        </is>
      </c>
      <c r="E990" t="inlineStr">
        <is>
          <t>ES</t>
        </is>
      </c>
      <c r="F990" t="n">
        <v>105</v>
      </c>
      <c r="G990" t="n">
        <v>105600</v>
      </c>
      <c r="H990" t="n">
        <v>637560</v>
      </c>
      <c r="I990" t="inlineStr">
        <is>
          <t>Café en granos</t>
        </is>
      </c>
      <c r="J990">
        <f>SI.ERROR(BUSCARV(D990,TablaPaises,6,FALSO),"Sin dato")</f>
        <v/>
      </c>
      <c r="K990">
        <f>SI.ERROR(BUSCARV(C990,TablaProductos,2,FALSO),"Sin dato")</f>
        <v/>
      </c>
      <c r="L990">
        <f>SI(H990&gt;=1000000,"Alto",SI(H990&gt;=100000,"Medio","Bajo"))</f>
        <v/>
      </c>
      <c r="M990">
        <f>SI.ERROR(BUSCARV(E990,TablaEstados,3,FALSO),"Sin dato")</f>
        <v/>
      </c>
      <c r="N990">
        <f>SI.ERROR(BUSCARV(E990,TablaEstados,4,FALSO),"Sin dato")</f>
        <v/>
      </c>
    </row>
    <row r="991">
      <c r="A991" t="inlineStr">
        <is>
          <t>2025</t>
        </is>
      </c>
      <c r="B991" t="inlineStr">
        <is>
          <t>01</t>
        </is>
      </c>
      <c r="C991" t="inlineStr">
        <is>
          <t>12019000</t>
        </is>
      </c>
      <c r="D991" t="inlineStr">
        <is>
          <t>160</t>
        </is>
      </c>
      <c r="E991" t="inlineStr">
        <is>
          <t>ES</t>
        </is>
      </c>
      <c r="F991" t="n">
        <v>9</v>
      </c>
      <c r="G991" t="n">
        <v>9050</v>
      </c>
      <c r="H991" t="n">
        <v>3965</v>
      </c>
      <c r="I991" t="inlineStr">
        <is>
          <t>Soja</t>
        </is>
      </c>
      <c r="J991">
        <f>SI.ERROR(BUSCARV(D991,TablaPaises,6,FALSO),"Sin dato")</f>
        <v/>
      </c>
      <c r="K991">
        <f>SI.ERROR(BUSCARV(C991,TablaProductos,2,FALSO),"Sin dato")</f>
        <v/>
      </c>
      <c r="L991">
        <f>SI(H991&gt;=1000000,"Alto",SI(H991&gt;=100000,"Medio","Bajo"))</f>
        <v/>
      </c>
      <c r="M991">
        <f>SI.ERROR(BUSCARV(E991,TablaEstados,3,FALSO),"Sin dato")</f>
        <v/>
      </c>
      <c r="N991">
        <f>SI.ERROR(BUSCARV(E991,TablaEstados,4,FALSO),"Sin dato")</f>
        <v/>
      </c>
    </row>
    <row r="992">
      <c r="A992" t="inlineStr">
        <is>
          <t>2025</t>
        </is>
      </c>
      <c r="B992" t="inlineStr">
        <is>
          <t>05</t>
        </is>
      </c>
      <c r="C992" t="inlineStr">
        <is>
          <t>09011110</t>
        </is>
      </c>
      <c r="D992" t="inlineStr">
        <is>
          <t>845</t>
        </is>
      </c>
      <c r="E992" t="inlineStr">
        <is>
          <t>MG</t>
        </is>
      </c>
      <c r="F992" t="n">
        <v>30</v>
      </c>
      <c r="G992" t="n">
        <v>30240</v>
      </c>
      <c r="H992" t="n">
        <v>267735</v>
      </c>
      <c r="I992" t="inlineStr">
        <is>
          <t>Café en granos</t>
        </is>
      </c>
      <c r="J992">
        <f>SI.ERROR(BUSCARV(D992,TablaPaises,6,FALSO),"Sin dato")</f>
        <v/>
      </c>
      <c r="K992">
        <f>SI.ERROR(BUSCARV(C992,TablaProductos,2,FALSO),"Sin dato")</f>
        <v/>
      </c>
      <c r="L992">
        <f>SI(H992&gt;=1000000,"Alto",SI(H992&gt;=100000,"Medio","Bajo"))</f>
        <v/>
      </c>
      <c r="M992">
        <f>SI.ERROR(BUSCARV(E992,TablaEstados,3,FALSO),"Sin dato")</f>
        <v/>
      </c>
      <c r="N992">
        <f>SI.ERROR(BUSCARV(E992,TablaEstados,4,FALSO),"Sin dato")</f>
        <v/>
      </c>
    </row>
    <row r="993">
      <c r="A993" t="inlineStr">
        <is>
          <t>2025</t>
        </is>
      </c>
      <c r="B993" t="inlineStr">
        <is>
          <t>07</t>
        </is>
      </c>
      <c r="C993" t="inlineStr">
        <is>
          <t>10059090</t>
        </is>
      </c>
      <c r="D993" t="inlineStr">
        <is>
          <t>467</t>
        </is>
      </c>
      <c r="E993" t="inlineStr">
        <is>
          <t>AM</t>
        </is>
      </c>
      <c r="F993" t="n">
        <v>5</v>
      </c>
      <c r="G993" t="n">
        <v>5</v>
      </c>
      <c r="H993" t="n">
        <v>17</v>
      </c>
      <c r="I993" t="inlineStr">
        <is>
          <t>Milho</t>
        </is>
      </c>
      <c r="J993">
        <f>SI.ERROR(BUSCARV(D993,TablaPaises,6,FALSO),"Sin dato")</f>
        <v/>
      </c>
      <c r="K993">
        <f>SI.ERROR(BUSCARV(C993,TablaProductos,2,FALSO),"Sin dato")</f>
        <v/>
      </c>
      <c r="L993">
        <f>SI(H993&gt;=1000000,"Alto",SI(H993&gt;=100000,"Medio","Bajo"))</f>
        <v/>
      </c>
      <c r="M993">
        <f>SI.ERROR(BUSCARV(E993,TablaEstados,3,FALSO),"Sin dato")</f>
        <v/>
      </c>
      <c r="N993">
        <f>SI.ERROR(BUSCARV(E993,TablaEstados,4,FALSO),"Sin dato")</f>
        <v/>
      </c>
    </row>
    <row r="994">
      <c r="A994" t="inlineStr">
        <is>
          <t>2025</t>
        </is>
      </c>
      <c r="B994" t="inlineStr">
        <is>
          <t>07</t>
        </is>
      </c>
      <c r="C994" t="inlineStr">
        <is>
          <t>09011110</t>
        </is>
      </c>
      <c r="D994" t="inlineStr">
        <is>
          <t>017</t>
        </is>
      </c>
      <c r="E994" t="inlineStr">
        <is>
          <t>SP</t>
        </is>
      </c>
      <c r="F994" t="n">
        <v>19</v>
      </c>
      <c r="G994" t="n">
        <v>19200</v>
      </c>
      <c r="H994" t="n">
        <v>135744</v>
      </c>
      <c r="I994" t="inlineStr">
        <is>
          <t>Café en granos</t>
        </is>
      </c>
      <c r="J994">
        <f>SI.ERROR(BUSCARV(D994,TablaPaises,6,FALSO),"Sin dato")</f>
        <v/>
      </c>
      <c r="K994">
        <f>SI.ERROR(BUSCARV(C994,TablaProductos,2,FALSO),"Sin dato")</f>
        <v/>
      </c>
      <c r="L994">
        <f>SI(H994&gt;=1000000,"Alto",SI(H994&gt;=100000,"Medio","Bajo"))</f>
        <v/>
      </c>
      <c r="M994">
        <f>SI.ERROR(BUSCARV(E994,TablaEstados,3,FALSO),"Sin dato")</f>
        <v/>
      </c>
      <c r="N994">
        <f>SI.ERROR(BUSCARV(E994,TablaEstados,4,FALSO),"Sin dato")</f>
        <v/>
      </c>
    </row>
    <row r="995">
      <c r="A995" t="inlineStr">
        <is>
          <t>2025</t>
        </is>
      </c>
      <c r="B995" t="inlineStr">
        <is>
          <t>12</t>
        </is>
      </c>
      <c r="C995" t="inlineStr">
        <is>
          <t>09011110</t>
        </is>
      </c>
      <c r="D995" t="inlineStr">
        <is>
          <t>628</t>
        </is>
      </c>
      <c r="E995" t="inlineStr">
        <is>
          <t>SP</t>
        </is>
      </c>
      <c r="F995" t="n">
        <v>431</v>
      </c>
      <c r="G995" t="n">
        <v>431865</v>
      </c>
      <c r="H995" t="n">
        <v>3155460</v>
      </c>
      <c r="I995" t="inlineStr">
        <is>
          <t>Café en granos</t>
        </is>
      </c>
      <c r="J995">
        <f>SI.ERROR(BUSCARV(D995,TablaPaises,6,FALSO),"Sin dato")</f>
        <v/>
      </c>
      <c r="K995">
        <f>SI.ERROR(BUSCARV(C995,TablaProductos,2,FALSO),"Sin dato")</f>
        <v/>
      </c>
      <c r="L995">
        <f>SI(H995&gt;=1000000,"Alto",SI(H995&gt;=100000,"Medio","Bajo"))</f>
        <v/>
      </c>
      <c r="M995">
        <f>SI.ERROR(BUSCARV(E995,TablaEstados,3,FALSO),"Sin dato")</f>
        <v/>
      </c>
      <c r="N995">
        <f>SI.ERROR(BUSCARV(E995,TablaEstados,4,FALSO),"Sin dato")</f>
        <v/>
      </c>
    </row>
    <row r="996">
      <c r="A996" t="inlineStr">
        <is>
          <t>2025</t>
        </is>
      </c>
      <c r="B996" t="inlineStr">
        <is>
          <t>05</t>
        </is>
      </c>
      <c r="C996" t="inlineStr">
        <is>
          <t>09011110</t>
        </is>
      </c>
      <c r="D996" t="inlineStr">
        <is>
          <t>741</t>
        </is>
      </c>
      <c r="E996" t="inlineStr">
        <is>
          <t>SP</t>
        </is>
      </c>
      <c r="F996" t="n">
        <v>19</v>
      </c>
      <c r="G996" t="n">
        <v>19200</v>
      </c>
      <c r="H996" t="n">
        <v>175560</v>
      </c>
      <c r="I996" t="inlineStr">
        <is>
          <t>Café en granos</t>
        </is>
      </c>
      <c r="J996">
        <f>SI.ERROR(BUSCARV(D996,TablaPaises,6,FALSO),"Sin dato")</f>
        <v/>
      </c>
      <c r="K996">
        <f>SI.ERROR(BUSCARV(C996,TablaProductos,2,FALSO),"Sin dato")</f>
        <v/>
      </c>
      <c r="L996">
        <f>SI(H996&gt;=1000000,"Alto",SI(H996&gt;=100000,"Medio","Bajo"))</f>
        <v/>
      </c>
      <c r="M996">
        <f>SI.ERROR(BUSCARV(E996,TablaEstados,3,FALSO),"Sin dato")</f>
        <v/>
      </c>
      <c r="N996">
        <f>SI.ERROR(BUSCARV(E996,TablaEstados,4,FALSO),"Sin dato")</f>
        <v/>
      </c>
    </row>
    <row r="997">
      <c r="A997" t="inlineStr">
        <is>
          <t>2025</t>
        </is>
      </c>
      <c r="B997" t="inlineStr">
        <is>
          <t>12</t>
        </is>
      </c>
      <c r="C997" t="inlineStr">
        <is>
          <t>52010020</t>
        </is>
      </c>
      <c r="D997" t="inlineStr">
        <is>
          <t>827</t>
        </is>
      </c>
      <c r="E997" t="inlineStr">
        <is>
          <t>MG</t>
        </is>
      </c>
      <c r="F997" t="n">
        <v>2025</v>
      </c>
      <c r="G997" t="n">
        <v>2024506</v>
      </c>
      <c r="H997" t="n">
        <v>3178848</v>
      </c>
      <c r="I997" t="inlineStr">
        <is>
          <t>Algodón</t>
        </is>
      </c>
      <c r="J997">
        <f>SI.ERROR(BUSCARV(D997,TablaPaises,6,FALSO),"Sin dato")</f>
        <v/>
      </c>
      <c r="K997">
        <f>SI.ERROR(BUSCARV(C997,TablaProductos,2,FALSO),"Sin dato")</f>
        <v/>
      </c>
      <c r="L997">
        <f>SI(H997&gt;=1000000,"Alto",SI(H997&gt;=100000,"Medio","Bajo"))</f>
        <v/>
      </c>
      <c r="M997">
        <f>SI.ERROR(BUSCARV(E997,TablaEstados,3,FALSO),"Sin dato")</f>
        <v/>
      </c>
      <c r="N997">
        <f>SI.ERROR(BUSCARV(E997,TablaEstados,4,FALSO),"Sin dato")</f>
        <v/>
      </c>
    </row>
    <row r="998">
      <c r="A998" t="inlineStr">
        <is>
          <t>2025</t>
        </is>
      </c>
      <c r="B998" t="inlineStr">
        <is>
          <t>03</t>
        </is>
      </c>
      <c r="C998" t="inlineStr">
        <is>
          <t>10059090</t>
        </is>
      </c>
      <c r="D998" t="inlineStr">
        <is>
          <t>434</t>
        </is>
      </c>
      <c r="E998" t="inlineStr">
        <is>
          <t>SC</t>
        </is>
      </c>
      <c r="F998" t="n">
        <v>20</v>
      </c>
      <c r="G998" t="n">
        <v>20</v>
      </c>
      <c r="H998" t="n">
        <v>38</v>
      </c>
      <c r="I998" t="inlineStr">
        <is>
          <t>Milho</t>
        </is>
      </c>
      <c r="J998">
        <f>SI.ERROR(BUSCARV(D998,TablaPaises,6,FALSO),"Sin dato")</f>
        <v/>
      </c>
      <c r="K998">
        <f>SI.ERROR(BUSCARV(C998,TablaProductos,2,FALSO),"Sin dato")</f>
        <v/>
      </c>
      <c r="L998">
        <f>SI(H998&gt;=1000000,"Alto",SI(H998&gt;=100000,"Medio","Bajo"))</f>
        <v/>
      </c>
      <c r="M998">
        <f>SI.ERROR(BUSCARV(E998,TablaEstados,3,FALSO),"Sin dato")</f>
        <v/>
      </c>
      <c r="N998">
        <f>SI.ERROR(BUSCARV(E998,TablaEstados,4,FALSO),"Sin dato")</f>
        <v/>
      </c>
    </row>
    <row r="999">
      <c r="A999" t="inlineStr">
        <is>
          <t>2025</t>
        </is>
      </c>
      <c r="B999" t="inlineStr">
        <is>
          <t>04</t>
        </is>
      </c>
      <c r="C999" t="inlineStr">
        <is>
          <t>09011200</t>
        </is>
      </c>
      <c r="D999" t="inlineStr">
        <is>
          <t>351</t>
        </is>
      </c>
      <c r="E999" t="inlineStr">
        <is>
          <t>SP</t>
        </is>
      </c>
      <c r="F999" t="n">
        <v>2</v>
      </c>
      <c r="G999" t="n">
        <v>2</v>
      </c>
      <c r="H999" t="n">
        <v>42</v>
      </c>
      <c r="I999" t="inlineStr">
        <is>
          <t>Café en granos</t>
        </is>
      </c>
      <c r="J999">
        <f>SI.ERROR(BUSCARV(D999,TablaPaises,6,FALSO),"Sin dato")</f>
        <v/>
      </c>
      <c r="K999">
        <f>SI.ERROR(BUSCARV(C999,TablaProductos,2,FALSO),"Sin dato")</f>
        <v/>
      </c>
      <c r="L999">
        <f>SI(H999&gt;=1000000,"Alto",SI(H999&gt;=100000,"Medio","Bajo"))</f>
        <v/>
      </c>
      <c r="M999">
        <f>SI.ERROR(BUSCARV(E999,TablaEstados,3,FALSO),"Sin dato")</f>
        <v/>
      </c>
      <c r="N999">
        <f>SI.ERROR(BUSCARV(E999,TablaEstados,4,FALSO),"Sin dato")</f>
        <v/>
      </c>
    </row>
    <row r="1000">
      <c r="A1000" t="inlineStr">
        <is>
          <t>2025</t>
        </is>
      </c>
      <c r="B1000" t="inlineStr">
        <is>
          <t>09</t>
        </is>
      </c>
      <c r="C1000" t="inlineStr">
        <is>
          <t>09011110</t>
        </is>
      </c>
      <c r="D1000" t="inlineStr">
        <is>
          <t>386</t>
        </is>
      </c>
      <c r="E1000" t="inlineStr">
        <is>
          <t>MG</t>
        </is>
      </c>
      <c r="F1000" t="n">
        <v>1377</v>
      </c>
      <c r="G1000" t="n">
        <v>1375925</v>
      </c>
      <c r="H1000" t="n">
        <v>9053201</v>
      </c>
      <c r="I1000" t="inlineStr">
        <is>
          <t>Café en granos</t>
        </is>
      </c>
      <c r="J1000">
        <f>SI.ERROR(BUSCARV(D1000,TablaPaises,6,FALSO),"Sin dato")</f>
        <v/>
      </c>
      <c r="K1000">
        <f>SI.ERROR(BUSCARV(C1000,TablaProductos,2,FALSO),"Sin dato")</f>
        <v/>
      </c>
      <c r="L1000">
        <f>SI(H1000&gt;=1000000,"Alto",SI(H1000&gt;=100000,"Medio","Bajo"))</f>
        <v/>
      </c>
      <c r="M1000">
        <f>SI.ERROR(BUSCARV(E1000,TablaEstados,3,FALSO),"Sin dato")</f>
        <v/>
      </c>
      <c r="N1000">
        <f>SI.ERROR(BUSCARV(E1000,TablaEstados,4,FALSO),"Sin dato")</f>
        <v/>
      </c>
    </row>
    <row r="1001">
      <c r="A1001" t="inlineStr">
        <is>
          <t>2025</t>
        </is>
      </c>
      <c r="B1001" t="inlineStr">
        <is>
          <t>01</t>
        </is>
      </c>
      <c r="C1001" t="inlineStr">
        <is>
          <t>09011110</t>
        </is>
      </c>
      <c r="D1001" t="inlineStr">
        <is>
          <t>161</t>
        </is>
      </c>
      <c r="E1001" t="inlineStr">
        <is>
          <t>SP</t>
        </is>
      </c>
      <c r="F1001" t="n">
        <v>139</v>
      </c>
      <c r="G1001" t="n">
        <v>139440</v>
      </c>
      <c r="H1001" t="n">
        <v>928584</v>
      </c>
      <c r="I1001" t="inlineStr">
        <is>
          <t>Café en granos</t>
        </is>
      </c>
      <c r="J1001">
        <f>SI.ERROR(BUSCARV(D1001,TablaPaises,6,FALSO),"Sin dato")</f>
        <v/>
      </c>
      <c r="K1001">
        <f>SI.ERROR(BUSCARV(C1001,TablaProductos,2,FALSO),"Sin dato")</f>
        <v/>
      </c>
      <c r="L1001">
        <f>SI(H1001&gt;=1000000,"Alto",SI(H1001&gt;=100000,"Medio","Bajo"))</f>
        <v/>
      </c>
      <c r="M1001">
        <f>SI.ERROR(BUSCARV(E1001,TablaEstados,3,FALSO),"Sin dato")</f>
        <v/>
      </c>
      <c r="N1001">
        <f>SI.ERROR(BUSCARV(E1001,TablaEstados,4,FALSO),"Sin dato")</f>
        <v/>
      </c>
    </row>
    <row r="1002">
      <c r="A1002" t="inlineStr">
        <is>
          <t>2025</t>
        </is>
      </c>
      <c r="B1002" t="inlineStr">
        <is>
          <t>04</t>
        </is>
      </c>
      <c r="C1002" t="inlineStr">
        <is>
          <t>10059010</t>
        </is>
      </c>
      <c r="D1002" t="inlineStr">
        <is>
          <t>169</t>
        </is>
      </c>
      <c r="E1002" t="inlineStr">
        <is>
          <t>MT</t>
        </is>
      </c>
      <c r="F1002" t="n">
        <v>780000</v>
      </c>
      <c r="G1002" t="n">
        <v>780000</v>
      </c>
      <c r="H1002" t="n">
        <v>307352</v>
      </c>
      <c r="I1002" t="inlineStr">
        <is>
          <t>Milho</t>
        </is>
      </c>
      <c r="J1002">
        <f>SI.ERROR(BUSCARV(D1002,TablaPaises,6,FALSO),"Sin dato")</f>
        <v/>
      </c>
      <c r="K1002">
        <f>SI.ERROR(BUSCARV(C1002,TablaProductos,2,FALSO),"Sin dato")</f>
        <v/>
      </c>
      <c r="L1002">
        <f>SI(H1002&gt;=1000000,"Alto",SI(H1002&gt;=100000,"Medio","Bajo"))</f>
        <v/>
      </c>
      <c r="M1002">
        <f>SI.ERROR(BUSCARV(E1002,TablaEstados,3,FALSO),"Sin dato")</f>
        <v/>
      </c>
      <c r="N1002">
        <f>SI.ERROR(BUSCARV(E1002,TablaEstados,4,FALSO),"Sin dato")</f>
        <v/>
      </c>
    </row>
    <row r="1003">
      <c r="A1003" t="inlineStr">
        <is>
          <t>2025</t>
        </is>
      </c>
      <c r="B1003" t="inlineStr">
        <is>
          <t>07</t>
        </is>
      </c>
      <c r="C1003" t="inlineStr">
        <is>
          <t>10059010</t>
        </is>
      </c>
      <c r="D1003" t="inlineStr">
        <is>
          <t>858</t>
        </is>
      </c>
      <c r="E1003" t="inlineStr">
        <is>
          <t>MT</t>
        </is>
      </c>
      <c r="F1003" t="n">
        <v>27972239</v>
      </c>
      <c r="G1003" t="n">
        <v>27972239</v>
      </c>
      <c r="H1003" t="n">
        <v>5760076</v>
      </c>
      <c r="I1003" t="inlineStr">
        <is>
          <t>Milho</t>
        </is>
      </c>
      <c r="J1003">
        <f>SI.ERROR(BUSCARV(D1003,TablaPaises,6,FALSO),"Sin dato")</f>
        <v/>
      </c>
      <c r="K1003">
        <f>SI.ERROR(BUSCARV(C1003,TablaProductos,2,FALSO),"Sin dato")</f>
        <v/>
      </c>
      <c r="L1003">
        <f>SI(H1003&gt;=1000000,"Alto",SI(H1003&gt;=100000,"Medio","Bajo"))</f>
        <v/>
      </c>
      <c r="M1003">
        <f>SI.ERROR(BUSCARV(E1003,TablaEstados,3,FALSO),"Sin dato")</f>
        <v/>
      </c>
      <c r="N1003">
        <f>SI.ERROR(BUSCARV(E1003,TablaEstados,4,FALSO),"Sin dato")</f>
        <v/>
      </c>
    </row>
    <row r="1004">
      <c r="A1004" t="inlineStr">
        <is>
          <t>2025</t>
        </is>
      </c>
      <c r="B1004" t="inlineStr">
        <is>
          <t>03</t>
        </is>
      </c>
      <c r="C1004" t="inlineStr">
        <is>
          <t>09011110</t>
        </is>
      </c>
      <c r="D1004" t="inlineStr">
        <is>
          <t>573</t>
        </is>
      </c>
      <c r="E1004" t="inlineStr">
        <is>
          <t>GO</t>
        </is>
      </c>
      <c r="F1004" t="n">
        <v>51</v>
      </c>
      <c r="G1004" t="n">
        <v>51000</v>
      </c>
      <c r="H1004" t="n">
        <v>438327</v>
      </c>
      <c r="I1004" t="inlineStr">
        <is>
          <t>Café en granos</t>
        </is>
      </c>
      <c r="J1004">
        <f>SI.ERROR(BUSCARV(D1004,TablaPaises,6,FALSO),"Sin dato")</f>
        <v/>
      </c>
      <c r="K1004">
        <f>SI.ERROR(BUSCARV(C1004,TablaProductos,2,FALSO),"Sin dato")</f>
        <v/>
      </c>
      <c r="L1004">
        <f>SI(H1004&gt;=1000000,"Alto",SI(H1004&gt;=100000,"Medio","Bajo"))</f>
        <v/>
      </c>
      <c r="M1004">
        <f>SI.ERROR(BUSCARV(E1004,TablaEstados,3,FALSO),"Sin dato")</f>
        <v/>
      </c>
      <c r="N1004">
        <f>SI.ERROR(BUSCARV(E1004,TablaEstados,4,FALSO),"Sin dato")</f>
        <v/>
      </c>
    </row>
    <row r="1005">
      <c r="A1005" t="inlineStr">
        <is>
          <t>2025</t>
        </is>
      </c>
      <c r="B1005" t="inlineStr">
        <is>
          <t>04</t>
        </is>
      </c>
      <c r="C1005" t="inlineStr">
        <is>
          <t>12019000</t>
        </is>
      </c>
      <c r="D1005" t="inlineStr">
        <is>
          <t>776</t>
        </is>
      </c>
      <c r="E1005" t="inlineStr">
        <is>
          <t>GO</t>
        </is>
      </c>
      <c r="F1005" t="n">
        <v>82911</v>
      </c>
      <c r="G1005" t="n">
        <v>82911187</v>
      </c>
      <c r="H1005" t="n">
        <v>32162768</v>
      </c>
      <c r="I1005" t="inlineStr">
        <is>
          <t>Soja</t>
        </is>
      </c>
      <c r="J1005">
        <f>SI.ERROR(BUSCARV(D1005,TablaPaises,6,FALSO),"Sin dato")</f>
        <v/>
      </c>
      <c r="K1005">
        <f>SI.ERROR(BUSCARV(C1005,TablaProductos,2,FALSO),"Sin dato")</f>
        <v/>
      </c>
      <c r="L1005">
        <f>SI(H1005&gt;=1000000,"Alto",SI(H1005&gt;=100000,"Medio","Bajo"))</f>
        <v/>
      </c>
      <c r="M1005">
        <f>SI.ERROR(BUSCARV(E1005,TablaEstados,3,FALSO),"Sin dato")</f>
        <v/>
      </c>
      <c r="N1005">
        <f>SI.ERROR(BUSCARV(E1005,TablaEstados,4,FALSO),"Sin dato")</f>
        <v/>
      </c>
    </row>
    <row r="1006">
      <c r="A1006" t="inlineStr">
        <is>
          <t>2025</t>
        </is>
      </c>
      <c r="B1006" t="inlineStr">
        <is>
          <t>10</t>
        </is>
      </c>
      <c r="C1006" t="inlineStr">
        <is>
          <t>12019000</t>
        </is>
      </c>
      <c r="D1006" t="inlineStr">
        <is>
          <t>776</t>
        </is>
      </c>
      <c r="E1006" t="inlineStr">
        <is>
          <t>RS</t>
        </is>
      </c>
      <c r="F1006" t="n">
        <v>8000</v>
      </c>
      <c r="G1006" t="n">
        <v>7999205</v>
      </c>
      <c r="H1006" t="n">
        <v>3366128</v>
      </c>
      <c r="I1006" t="inlineStr">
        <is>
          <t>Soja</t>
        </is>
      </c>
      <c r="J1006">
        <f>SI.ERROR(BUSCARV(D1006,TablaPaises,6,FALSO),"Sin dato")</f>
        <v/>
      </c>
      <c r="K1006">
        <f>SI.ERROR(BUSCARV(C1006,TablaProductos,2,FALSO),"Sin dato")</f>
        <v/>
      </c>
      <c r="L1006">
        <f>SI(H1006&gt;=1000000,"Alto",SI(H1006&gt;=100000,"Medio","Bajo"))</f>
        <v/>
      </c>
      <c r="M1006">
        <f>SI.ERROR(BUSCARV(E1006,TablaEstados,3,FALSO),"Sin dato")</f>
        <v/>
      </c>
      <c r="N1006">
        <f>SI.ERROR(BUSCARV(E1006,TablaEstados,4,FALSO),"Sin dato")</f>
        <v/>
      </c>
    </row>
    <row r="1007">
      <c r="A1007" t="inlineStr">
        <is>
          <t>2025</t>
        </is>
      </c>
      <c r="B1007" t="inlineStr">
        <is>
          <t>07</t>
        </is>
      </c>
      <c r="C1007" t="inlineStr">
        <is>
          <t>09011110</t>
        </is>
      </c>
      <c r="D1007" t="inlineStr">
        <is>
          <t>149</t>
        </is>
      </c>
      <c r="E1007" t="inlineStr">
        <is>
          <t>SP</t>
        </is>
      </c>
      <c r="F1007" t="n">
        <v>270</v>
      </c>
      <c r="G1007" t="n">
        <v>269460</v>
      </c>
      <c r="H1007" t="n">
        <v>1894756</v>
      </c>
      <c r="I1007" t="inlineStr">
        <is>
          <t>Café en granos</t>
        </is>
      </c>
      <c r="J1007">
        <f>SI.ERROR(BUSCARV(D1007,TablaPaises,6,FALSO),"Sin dato")</f>
        <v/>
      </c>
      <c r="K1007">
        <f>SI.ERROR(BUSCARV(C1007,TablaProductos,2,FALSO),"Sin dato")</f>
        <v/>
      </c>
      <c r="L1007">
        <f>SI(H1007&gt;=1000000,"Alto",SI(H1007&gt;=100000,"Medio","Bajo"))</f>
        <v/>
      </c>
      <c r="M1007">
        <f>SI.ERROR(BUSCARV(E1007,TablaEstados,3,FALSO),"Sin dato")</f>
        <v/>
      </c>
      <c r="N1007">
        <f>SI.ERROR(BUSCARV(E1007,TablaEstados,4,FALSO),"Sin dato")</f>
        <v/>
      </c>
    </row>
    <row r="1008">
      <c r="A1008" t="inlineStr">
        <is>
          <t>2025</t>
        </is>
      </c>
      <c r="B1008" t="inlineStr">
        <is>
          <t>08</t>
        </is>
      </c>
      <c r="C1008" t="inlineStr">
        <is>
          <t>09011110</t>
        </is>
      </c>
      <c r="D1008" t="inlineStr">
        <is>
          <t>161</t>
        </is>
      </c>
      <c r="E1008" t="inlineStr">
        <is>
          <t>MG</t>
        </is>
      </c>
      <c r="F1008" t="n">
        <v>696</v>
      </c>
      <c r="G1008" t="n">
        <v>695570</v>
      </c>
      <c r="H1008" t="n">
        <v>4816494</v>
      </c>
      <c r="I1008" t="inlineStr">
        <is>
          <t>Café en granos</t>
        </is>
      </c>
      <c r="J1008">
        <f>SI.ERROR(BUSCARV(D1008,TablaPaises,6,FALSO),"Sin dato")</f>
        <v/>
      </c>
      <c r="K1008">
        <f>SI.ERROR(BUSCARV(C1008,TablaProductos,2,FALSO),"Sin dato")</f>
        <v/>
      </c>
      <c r="L1008">
        <f>SI(H1008&gt;=1000000,"Alto",SI(H1008&gt;=100000,"Medio","Bajo"))</f>
        <v/>
      </c>
      <c r="M1008">
        <f>SI.ERROR(BUSCARV(E1008,TablaEstados,3,FALSO),"Sin dato")</f>
        <v/>
      </c>
      <c r="N1008">
        <f>SI.ERROR(BUSCARV(E1008,TablaEstados,4,FALSO),"Sin dato")</f>
        <v/>
      </c>
    </row>
    <row r="1009">
      <c r="A1009" t="inlineStr">
        <is>
          <t>2025</t>
        </is>
      </c>
      <c r="B1009" t="inlineStr">
        <is>
          <t>11</t>
        </is>
      </c>
      <c r="C1009" t="inlineStr">
        <is>
          <t>09011110</t>
        </is>
      </c>
      <c r="D1009" t="inlineStr">
        <is>
          <t>399</t>
        </is>
      </c>
      <c r="E1009" t="inlineStr">
        <is>
          <t>SP</t>
        </is>
      </c>
      <c r="F1009" t="n">
        <v>1134</v>
      </c>
      <c r="G1009" t="n">
        <v>535810</v>
      </c>
      <c r="H1009" t="n">
        <v>4321903</v>
      </c>
      <c r="I1009" t="inlineStr">
        <is>
          <t>Café en granos</t>
        </is>
      </c>
      <c r="J1009">
        <f>SI.ERROR(BUSCARV(D1009,TablaPaises,6,FALSO),"Sin dato")</f>
        <v/>
      </c>
      <c r="K1009">
        <f>SI.ERROR(BUSCARV(C1009,TablaProductos,2,FALSO),"Sin dato")</f>
        <v/>
      </c>
      <c r="L1009">
        <f>SI(H1009&gt;=1000000,"Alto",SI(H1009&gt;=100000,"Medio","Bajo"))</f>
        <v/>
      </c>
      <c r="M1009">
        <f>SI.ERROR(BUSCARV(E1009,TablaEstados,3,FALSO),"Sin dato")</f>
        <v/>
      </c>
      <c r="N1009">
        <f>SI.ERROR(BUSCARV(E1009,TablaEstados,4,FALSO),"Sin dato")</f>
        <v/>
      </c>
    </row>
    <row r="1010">
      <c r="A1010" t="inlineStr">
        <is>
          <t>2025</t>
        </is>
      </c>
      <c r="B1010" t="inlineStr">
        <is>
          <t>07</t>
        </is>
      </c>
      <c r="C1010" t="inlineStr">
        <is>
          <t>09011110</t>
        </is>
      </c>
      <c r="D1010" t="inlineStr">
        <is>
          <t>246</t>
        </is>
      </c>
      <c r="E1010" t="inlineStr">
        <is>
          <t>MG</t>
        </is>
      </c>
      <c r="F1010" t="n">
        <v>359</v>
      </c>
      <c r="G1010" t="n">
        <v>359155</v>
      </c>
      <c r="H1010" t="n">
        <v>2531559</v>
      </c>
      <c r="I1010" t="inlineStr">
        <is>
          <t>Café en granos</t>
        </is>
      </c>
      <c r="J1010">
        <f>SI.ERROR(BUSCARV(D1010,TablaPaises,6,FALSO),"Sin dato")</f>
        <v/>
      </c>
      <c r="K1010">
        <f>SI.ERROR(BUSCARV(C1010,TablaProductos,2,FALSO),"Sin dato")</f>
        <v/>
      </c>
      <c r="L1010">
        <f>SI(H1010&gt;=1000000,"Alto",SI(H1010&gt;=100000,"Medio","Bajo"))</f>
        <v/>
      </c>
      <c r="M1010">
        <f>SI.ERROR(BUSCARV(E1010,TablaEstados,3,FALSO),"Sin dato")</f>
        <v/>
      </c>
      <c r="N1010">
        <f>SI.ERROR(BUSCARV(E1010,TablaEstados,4,FALSO),"Sin dato")</f>
        <v/>
      </c>
    </row>
    <row r="1011">
      <c r="A1011" t="inlineStr">
        <is>
          <t>2025</t>
        </is>
      </c>
      <c r="B1011" t="inlineStr">
        <is>
          <t>08</t>
        </is>
      </c>
      <c r="C1011" t="inlineStr">
        <is>
          <t>09011110</t>
        </is>
      </c>
      <c r="D1011" t="inlineStr">
        <is>
          <t>267</t>
        </is>
      </c>
      <c r="E1011" t="inlineStr">
        <is>
          <t>MG</t>
        </is>
      </c>
      <c r="F1011" t="n">
        <v>26</v>
      </c>
      <c r="G1011" t="n">
        <v>26400</v>
      </c>
      <c r="H1011" t="n">
        <v>171347</v>
      </c>
      <c r="I1011" t="inlineStr">
        <is>
          <t>Café en granos</t>
        </is>
      </c>
      <c r="J1011">
        <f>SI.ERROR(BUSCARV(D1011,TablaPaises,6,FALSO),"Sin dato")</f>
        <v/>
      </c>
      <c r="K1011">
        <f>SI.ERROR(BUSCARV(C1011,TablaProductos,2,FALSO),"Sin dato")</f>
        <v/>
      </c>
      <c r="L1011">
        <f>SI(H1011&gt;=1000000,"Alto",SI(H1011&gt;=100000,"Medio","Bajo"))</f>
        <v/>
      </c>
      <c r="M1011">
        <f>SI.ERROR(BUSCARV(E1011,TablaEstados,3,FALSO),"Sin dato")</f>
        <v/>
      </c>
      <c r="N1011">
        <f>SI.ERROR(BUSCARV(E1011,TablaEstados,4,FALSO),"Sin dato")</f>
        <v/>
      </c>
    </row>
    <row r="1012">
      <c r="A1012" t="inlineStr">
        <is>
          <t>2025</t>
        </is>
      </c>
      <c r="B1012" t="inlineStr">
        <is>
          <t>12</t>
        </is>
      </c>
      <c r="C1012" t="inlineStr">
        <is>
          <t>09011110</t>
        </is>
      </c>
      <c r="D1012" t="inlineStr">
        <is>
          <t>232</t>
        </is>
      </c>
      <c r="E1012" t="inlineStr">
        <is>
          <t>BA</t>
        </is>
      </c>
      <c r="F1012" t="n">
        <v>226</v>
      </c>
      <c r="G1012" t="n">
        <v>225630</v>
      </c>
      <c r="H1012" t="n">
        <v>1625707</v>
      </c>
      <c r="I1012" t="inlineStr">
        <is>
          <t>Café en granos</t>
        </is>
      </c>
      <c r="J1012">
        <f>SI.ERROR(BUSCARV(D1012,TablaPaises,6,FALSO),"Sin dato")</f>
        <v/>
      </c>
      <c r="K1012">
        <f>SI.ERROR(BUSCARV(C1012,TablaProductos,2,FALSO),"Sin dato")</f>
        <v/>
      </c>
      <c r="L1012">
        <f>SI(H1012&gt;=1000000,"Alto",SI(H1012&gt;=100000,"Medio","Bajo"))</f>
        <v/>
      </c>
      <c r="M1012">
        <f>SI.ERROR(BUSCARV(E1012,TablaEstados,3,FALSO),"Sin dato")</f>
        <v/>
      </c>
      <c r="N1012">
        <f>SI.ERROR(BUSCARV(E1012,TablaEstados,4,FALSO),"Sin dato")</f>
        <v/>
      </c>
    </row>
    <row r="1013">
      <c r="A1013" t="inlineStr">
        <is>
          <t>2025</t>
        </is>
      </c>
      <c r="B1013" t="inlineStr">
        <is>
          <t>10</t>
        </is>
      </c>
      <c r="C1013" t="inlineStr">
        <is>
          <t>09011110</t>
        </is>
      </c>
      <c r="D1013" t="inlineStr">
        <is>
          <t>244</t>
        </is>
      </c>
      <c r="E1013" t="inlineStr">
        <is>
          <t>ES</t>
        </is>
      </c>
      <c r="F1013" t="n">
        <v>79</v>
      </c>
      <c r="G1013" t="n">
        <v>79200</v>
      </c>
      <c r="H1013" t="n">
        <v>293610</v>
      </c>
      <c r="I1013" t="inlineStr">
        <is>
          <t>Café en granos</t>
        </is>
      </c>
      <c r="J1013">
        <f>SI.ERROR(BUSCARV(D1013,TablaPaises,6,FALSO),"Sin dato")</f>
        <v/>
      </c>
      <c r="K1013">
        <f>SI.ERROR(BUSCARV(C1013,TablaProductos,2,FALSO),"Sin dato")</f>
        <v/>
      </c>
      <c r="L1013">
        <f>SI(H1013&gt;=1000000,"Alto",SI(H1013&gt;=100000,"Medio","Bajo"))</f>
        <v/>
      </c>
      <c r="M1013">
        <f>SI.ERROR(BUSCARV(E1013,TablaEstados,3,FALSO),"Sin dato")</f>
        <v/>
      </c>
      <c r="N1013">
        <f>SI.ERROR(BUSCARV(E1013,TablaEstados,4,FALSO),"Sin dato")</f>
        <v/>
      </c>
    </row>
    <row r="1014">
      <c r="A1014" t="inlineStr">
        <is>
          <t>2025</t>
        </is>
      </c>
      <c r="B1014" t="inlineStr">
        <is>
          <t>09</t>
        </is>
      </c>
      <c r="C1014" t="inlineStr">
        <is>
          <t>09011110</t>
        </is>
      </c>
      <c r="D1014" t="inlineStr">
        <is>
          <t>831</t>
        </is>
      </c>
      <c r="E1014" t="inlineStr">
        <is>
          <t>GO</t>
        </is>
      </c>
      <c r="F1014" t="n">
        <v>38</v>
      </c>
      <c r="G1014" t="n">
        <v>38350</v>
      </c>
      <c r="H1014" t="n">
        <v>244342</v>
      </c>
      <c r="I1014" t="inlineStr">
        <is>
          <t>Café en granos</t>
        </is>
      </c>
      <c r="J1014">
        <f>SI.ERROR(BUSCARV(D1014,TablaPaises,6,FALSO),"Sin dato")</f>
        <v/>
      </c>
      <c r="K1014">
        <f>SI.ERROR(BUSCARV(C1014,TablaProductos,2,FALSO),"Sin dato")</f>
        <v/>
      </c>
      <c r="L1014">
        <f>SI(H1014&gt;=1000000,"Alto",SI(H1014&gt;=100000,"Medio","Bajo"))</f>
        <v/>
      </c>
      <c r="M1014">
        <f>SI.ERROR(BUSCARV(E1014,TablaEstados,3,FALSO),"Sin dato")</f>
        <v/>
      </c>
      <c r="N1014">
        <f>SI.ERROR(BUSCARV(E1014,TablaEstados,4,FALSO),"Sin dato")</f>
        <v/>
      </c>
    </row>
    <row r="1015">
      <c r="A1015" t="inlineStr">
        <is>
          <t>2025</t>
        </is>
      </c>
      <c r="B1015" t="inlineStr">
        <is>
          <t>11</t>
        </is>
      </c>
      <c r="C1015" t="inlineStr">
        <is>
          <t>52010020</t>
        </is>
      </c>
      <c r="D1015" t="inlineStr">
        <is>
          <t>858</t>
        </is>
      </c>
      <c r="E1015" t="inlineStr">
        <is>
          <t>TO</t>
        </is>
      </c>
      <c r="F1015" t="n">
        <v>205</v>
      </c>
      <c r="G1015" t="n">
        <v>204556</v>
      </c>
      <c r="H1015" t="n">
        <v>329575</v>
      </c>
      <c r="I1015" t="inlineStr">
        <is>
          <t>Algodón</t>
        </is>
      </c>
      <c r="J1015">
        <f>SI.ERROR(BUSCARV(D1015,TablaPaises,6,FALSO),"Sin dato")</f>
        <v/>
      </c>
      <c r="K1015">
        <f>SI.ERROR(BUSCARV(C1015,TablaProductos,2,FALSO),"Sin dato")</f>
        <v/>
      </c>
      <c r="L1015">
        <f>SI(H1015&gt;=1000000,"Alto",SI(H1015&gt;=100000,"Medio","Bajo"))</f>
        <v/>
      </c>
      <c r="M1015">
        <f>SI.ERROR(BUSCARV(E1015,TablaEstados,3,FALSO),"Sin dato")</f>
        <v/>
      </c>
      <c r="N1015">
        <f>SI.ERROR(BUSCARV(E1015,TablaEstados,4,FALSO),"Sin dato")</f>
        <v/>
      </c>
    </row>
    <row r="1016">
      <c r="A1016" t="inlineStr">
        <is>
          <t>2025</t>
        </is>
      </c>
      <c r="B1016" t="inlineStr">
        <is>
          <t>10</t>
        </is>
      </c>
      <c r="C1016" t="inlineStr">
        <is>
          <t>12019000</t>
        </is>
      </c>
      <c r="D1016" t="inlineStr">
        <is>
          <t>776</t>
        </is>
      </c>
      <c r="E1016" t="inlineStr">
        <is>
          <t>SP</t>
        </is>
      </c>
      <c r="F1016" t="n">
        <v>754</v>
      </c>
      <c r="G1016" t="n">
        <v>754176</v>
      </c>
      <c r="H1016" t="n">
        <v>323676</v>
      </c>
      <c r="I1016" t="inlineStr">
        <is>
          <t>Soja</t>
        </is>
      </c>
      <c r="J1016">
        <f>SI.ERROR(BUSCARV(D1016,TablaPaises,6,FALSO),"Sin dato")</f>
        <v/>
      </c>
      <c r="K1016">
        <f>SI.ERROR(BUSCARV(C1016,TablaProductos,2,FALSO),"Sin dato")</f>
        <v/>
      </c>
      <c r="L1016">
        <f>SI(H1016&gt;=1000000,"Alto",SI(H1016&gt;=100000,"Medio","Bajo"))</f>
        <v/>
      </c>
      <c r="M1016">
        <f>SI.ERROR(BUSCARV(E1016,TablaEstados,3,FALSO),"Sin dato")</f>
        <v/>
      </c>
      <c r="N1016">
        <f>SI.ERROR(BUSCARV(E1016,TablaEstados,4,FALSO),"Sin dato")</f>
        <v/>
      </c>
    </row>
    <row r="1017">
      <c r="A1017" t="inlineStr">
        <is>
          <t>2025</t>
        </is>
      </c>
      <c r="B1017" t="inlineStr">
        <is>
          <t>02</t>
        </is>
      </c>
      <c r="C1017" t="inlineStr">
        <is>
          <t>09011110</t>
        </is>
      </c>
      <c r="D1017" t="inlineStr">
        <is>
          <t>827</t>
        </is>
      </c>
      <c r="E1017" t="inlineStr">
        <is>
          <t>ES</t>
        </is>
      </c>
      <c r="F1017" t="n">
        <v>895</v>
      </c>
      <c r="G1017" t="n">
        <v>895200</v>
      </c>
      <c r="H1017" t="n">
        <v>4770679</v>
      </c>
      <c r="I1017" t="inlineStr">
        <is>
          <t>Café en granos</t>
        </is>
      </c>
      <c r="J1017">
        <f>SI.ERROR(BUSCARV(D1017,TablaPaises,6,FALSO),"Sin dato")</f>
        <v/>
      </c>
      <c r="K1017">
        <f>SI.ERROR(BUSCARV(C1017,TablaProductos,2,FALSO),"Sin dato")</f>
        <v/>
      </c>
      <c r="L1017">
        <f>SI(H1017&gt;=1000000,"Alto",SI(H1017&gt;=100000,"Medio","Bajo"))</f>
        <v/>
      </c>
      <c r="M1017">
        <f>SI.ERROR(BUSCARV(E1017,TablaEstados,3,FALSO),"Sin dato")</f>
        <v/>
      </c>
      <c r="N1017">
        <f>SI.ERROR(BUSCARV(E1017,TablaEstados,4,FALSO),"Sin dato")</f>
        <v/>
      </c>
    </row>
    <row r="1018">
      <c r="A1018" t="inlineStr">
        <is>
          <t>2025</t>
        </is>
      </c>
      <c r="B1018" t="inlineStr">
        <is>
          <t>12</t>
        </is>
      </c>
      <c r="C1018" t="inlineStr">
        <is>
          <t>09011110</t>
        </is>
      </c>
      <c r="D1018" t="inlineStr">
        <is>
          <t>251</t>
        </is>
      </c>
      <c r="E1018" t="inlineStr">
        <is>
          <t>MG</t>
        </is>
      </c>
      <c r="F1018" t="n">
        <v>356</v>
      </c>
      <c r="G1018" t="n">
        <v>357625</v>
      </c>
      <c r="H1018" t="n">
        <v>2802499</v>
      </c>
      <c r="I1018" t="inlineStr">
        <is>
          <t>Café en granos</t>
        </is>
      </c>
      <c r="J1018">
        <f>SI.ERROR(BUSCARV(D1018,TablaPaises,6,FALSO),"Sin dato")</f>
        <v/>
      </c>
      <c r="K1018">
        <f>SI.ERROR(BUSCARV(C1018,TablaProductos,2,FALSO),"Sin dato")</f>
        <v/>
      </c>
      <c r="L1018">
        <f>SI(H1018&gt;=1000000,"Alto",SI(H1018&gt;=100000,"Medio","Bajo"))</f>
        <v/>
      </c>
      <c r="M1018">
        <f>SI.ERROR(BUSCARV(E1018,TablaEstados,3,FALSO),"Sin dato")</f>
        <v/>
      </c>
      <c r="N1018">
        <f>SI.ERROR(BUSCARV(E1018,TablaEstados,4,FALSO),"Sin dato")</f>
        <v/>
      </c>
    </row>
    <row r="1019">
      <c r="A1019" t="inlineStr">
        <is>
          <t>2025</t>
        </is>
      </c>
      <c r="B1019" t="inlineStr">
        <is>
          <t>06</t>
        </is>
      </c>
      <c r="C1019" t="inlineStr">
        <is>
          <t>09011110</t>
        </is>
      </c>
      <c r="D1019" t="inlineStr">
        <is>
          <t>153</t>
        </is>
      </c>
      <c r="E1019" t="inlineStr">
        <is>
          <t>MG</t>
        </is>
      </c>
      <c r="F1019" t="n">
        <v>26</v>
      </c>
      <c r="G1019" t="n">
        <v>25960</v>
      </c>
      <c r="H1019" t="n">
        <v>142066</v>
      </c>
      <c r="I1019" t="inlineStr">
        <is>
          <t>Café en granos</t>
        </is>
      </c>
      <c r="J1019">
        <f>SI.ERROR(BUSCARV(D1019,TablaPaises,6,FALSO),"Sin dato")</f>
        <v/>
      </c>
      <c r="K1019">
        <f>SI.ERROR(BUSCARV(C1019,TablaProductos,2,FALSO),"Sin dato")</f>
        <v/>
      </c>
      <c r="L1019">
        <f>SI(H1019&gt;=1000000,"Alto",SI(H1019&gt;=100000,"Medio","Bajo"))</f>
        <v/>
      </c>
      <c r="M1019">
        <f>SI.ERROR(BUSCARV(E1019,TablaEstados,3,FALSO),"Sin dato")</f>
        <v/>
      </c>
      <c r="N1019">
        <f>SI.ERROR(BUSCARV(E1019,TablaEstados,4,FALSO),"Sin dato")</f>
        <v/>
      </c>
    </row>
    <row r="1020">
      <c r="A1020" t="inlineStr">
        <is>
          <t>2025</t>
        </is>
      </c>
      <c r="B1020" t="inlineStr">
        <is>
          <t>12</t>
        </is>
      </c>
      <c r="C1020" t="inlineStr">
        <is>
          <t>09011110</t>
        </is>
      </c>
      <c r="D1020" t="inlineStr">
        <is>
          <t>764</t>
        </is>
      </c>
      <c r="E1020" t="inlineStr">
        <is>
          <t>SP</t>
        </is>
      </c>
      <c r="F1020" t="n">
        <v>881</v>
      </c>
      <c r="G1020" t="n">
        <v>879420</v>
      </c>
      <c r="H1020" t="n">
        <v>6737472</v>
      </c>
      <c r="I1020" t="inlineStr">
        <is>
          <t>Café en granos</t>
        </is>
      </c>
      <c r="J1020">
        <f>SI.ERROR(BUSCARV(D1020,TablaPaises,6,FALSO),"Sin dato")</f>
        <v/>
      </c>
      <c r="K1020">
        <f>SI.ERROR(BUSCARV(C1020,TablaProductos,2,FALSO),"Sin dato")</f>
        <v/>
      </c>
      <c r="L1020">
        <f>SI(H1020&gt;=1000000,"Alto",SI(H1020&gt;=100000,"Medio","Bajo"))</f>
        <v/>
      </c>
      <c r="M1020">
        <f>SI.ERROR(BUSCARV(E1020,TablaEstados,3,FALSO),"Sin dato")</f>
        <v/>
      </c>
      <c r="N1020">
        <f>SI.ERROR(BUSCARV(E1020,TablaEstados,4,FALSO),"Sin dato")</f>
        <v/>
      </c>
    </row>
    <row r="1021">
      <c r="A1021" t="inlineStr">
        <is>
          <t>2025</t>
        </is>
      </c>
      <c r="B1021" t="inlineStr">
        <is>
          <t>08</t>
        </is>
      </c>
      <c r="C1021" t="inlineStr">
        <is>
          <t>09011110</t>
        </is>
      </c>
      <c r="D1021" t="inlineStr">
        <is>
          <t>386</t>
        </is>
      </c>
      <c r="E1021" t="inlineStr">
        <is>
          <t>BA</t>
        </is>
      </c>
      <c r="F1021" t="n">
        <v>220</v>
      </c>
      <c r="G1021" t="n">
        <v>220000</v>
      </c>
      <c r="H1021" t="n">
        <v>816200</v>
      </c>
      <c r="I1021" t="inlineStr">
        <is>
          <t>Café en granos</t>
        </is>
      </c>
      <c r="J1021">
        <f>SI.ERROR(BUSCARV(D1021,TablaPaises,6,FALSO),"Sin dato")</f>
        <v/>
      </c>
      <c r="K1021">
        <f>SI.ERROR(BUSCARV(C1021,TablaProductos,2,FALSO),"Sin dato")</f>
        <v/>
      </c>
      <c r="L1021">
        <f>SI(H1021&gt;=1000000,"Alto",SI(H1021&gt;=100000,"Medio","Bajo"))</f>
        <v/>
      </c>
      <c r="M1021">
        <f>SI.ERROR(BUSCARV(E1021,TablaEstados,3,FALSO),"Sin dato")</f>
        <v/>
      </c>
      <c r="N1021">
        <f>SI.ERROR(BUSCARV(E1021,TablaEstados,4,FALSO),"Sin dato")</f>
        <v/>
      </c>
    </row>
    <row r="1022">
      <c r="A1022" t="inlineStr">
        <is>
          <t>2025</t>
        </is>
      </c>
      <c r="B1022" t="inlineStr">
        <is>
          <t>11</t>
        </is>
      </c>
      <c r="C1022" t="inlineStr">
        <is>
          <t>09011110</t>
        </is>
      </c>
      <c r="D1022" t="inlineStr">
        <is>
          <t>827</t>
        </is>
      </c>
      <c r="E1022" t="inlineStr">
        <is>
          <t>ES</t>
        </is>
      </c>
      <c r="F1022" t="n">
        <v>930</v>
      </c>
      <c r="G1022" t="n">
        <v>930400</v>
      </c>
      <c r="H1022" t="n">
        <v>6015522</v>
      </c>
      <c r="I1022" t="inlineStr">
        <is>
          <t>Café en granos</t>
        </is>
      </c>
      <c r="J1022">
        <f>SI.ERROR(BUSCARV(D1022,TablaPaises,6,FALSO),"Sin dato")</f>
        <v/>
      </c>
      <c r="K1022">
        <f>SI.ERROR(BUSCARV(C1022,TablaProductos,2,FALSO),"Sin dato")</f>
        <v/>
      </c>
      <c r="L1022">
        <f>SI(H1022&gt;=1000000,"Alto",SI(H1022&gt;=100000,"Medio","Bajo"))</f>
        <v/>
      </c>
      <c r="M1022">
        <f>SI.ERROR(BUSCARV(E1022,TablaEstados,3,FALSO),"Sin dato")</f>
        <v/>
      </c>
      <c r="N1022">
        <f>SI.ERROR(BUSCARV(E1022,TablaEstados,4,FALSO),"Sin dato")</f>
        <v/>
      </c>
    </row>
    <row r="1023">
      <c r="A1023" t="inlineStr">
        <is>
          <t>2025</t>
        </is>
      </c>
      <c r="B1023" t="inlineStr">
        <is>
          <t>07</t>
        </is>
      </c>
      <c r="C1023" t="inlineStr">
        <is>
          <t>09011110</t>
        </is>
      </c>
      <c r="D1023" t="inlineStr">
        <is>
          <t>245</t>
        </is>
      </c>
      <c r="E1023" t="inlineStr">
        <is>
          <t>MG</t>
        </is>
      </c>
      <c r="F1023" t="n">
        <v>180</v>
      </c>
      <c r="G1023" t="n">
        <v>179960</v>
      </c>
      <c r="H1023" t="n">
        <v>977949</v>
      </c>
      <c r="I1023" t="inlineStr">
        <is>
          <t>Café en granos</t>
        </is>
      </c>
      <c r="J1023">
        <f>SI.ERROR(BUSCARV(D1023,TablaPaises,6,FALSO),"Sin dato")</f>
        <v/>
      </c>
      <c r="K1023">
        <f>SI.ERROR(BUSCARV(C1023,TablaProductos,2,FALSO),"Sin dato")</f>
        <v/>
      </c>
      <c r="L1023">
        <f>SI(H1023&gt;=1000000,"Alto",SI(H1023&gt;=100000,"Medio","Bajo"))</f>
        <v/>
      </c>
      <c r="M1023">
        <f>SI.ERROR(BUSCARV(E1023,TablaEstados,3,FALSO),"Sin dato")</f>
        <v/>
      </c>
      <c r="N1023">
        <f>SI.ERROR(BUSCARV(E1023,TablaEstados,4,FALSO),"Sin dato")</f>
        <v/>
      </c>
    </row>
    <row r="1024">
      <c r="A1024" t="inlineStr">
        <is>
          <t>2025</t>
        </is>
      </c>
      <c r="B1024" t="inlineStr">
        <is>
          <t>03</t>
        </is>
      </c>
      <c r="C1024" t="inlineStr">
        <is>
          <t>10059010</t>
        </is>
      </c>
      <c r="D1024" t="inlineStr">
        <is>
          <t>603</t>
        </is>
      </c>
      <c r="E1024" t="inlineStr">
        <is>
          <t>MT</t>
        </is>
      </c>
      <c r="F1024" t="n">
        <v>95200</v>
      </c>
      <c r="G1024" t="n">
        <v>95200</v>
      </c>
      <c r="H1024" t="n">
        <v>53217</v>
      </c>
      <c r="I1024" t="inlineStr">
        <is>
          <t>Milho</t>
        </is>
      </c>
      <c r="J1024">
        <f>SI.ERROR(BUSCARV(D1024,TablaPaises,6,FALSO),"Sin dato")</f>
        <v/>
      </c>
      <c r="K1024">
        <f>SI.ERROR(BUSCARV(C1024,TablaProductos,2,FALSO),"Sin dato")</f>
        <v/>
      </c>
      <c r="L1024">
        <f>SI(H1024&gt;=1000000,"Alto",SI(H1024&gt;=100000,"Medio","Bajo"))</f>
        <v/>
      </c>
      <c r="M1024">
        <f>SI.ERROR(BUSCARV(E1024,TablaEstados,3,FALSO),"Sin dato")</f>
        <v/>
      </c>
      <c r="N1024">
        <f>SI.ERROR(BUSCARV(E1024,TablaEstados,4,FALSO),"Sin dato")</f>
        <v/>
      </c>
    </row>
    <row r="1025">
      <c r="A1025" t="inlineStr">
        <is>
          <t>2025</t>
        </is>
      </c>
      <c r="B1025" t="inlineStr">
        <is>
          <t>03</t>
        </is>
      </c>
      <c r="C1025" t="inlineStr">
        <is>
          <t>09011110</t>
        </is>
      </c>
      <c r="D1025" t="inlineStr">
        <is>
          <t>858</t>
        </is>
      </c>
      <c r="E1025" t="inlineStr">
        <is>
          <t>PR</t>
        </is>
      </c>
      <c r="F1025" t="n">
        <v>35</v>
      </c>
      <c r="G1025" t="n">
        <v>35100</v>
      </c>
      <c r="H1025" t="n">
        <v>271147</v>
      </c>
      <c r="I1025" t="inlineStr">
        <is>
          <t>Café en granos</t>
        </is>
      </c>
      <c r="J1025">
        <f>SI.ERROR(BUSCARV(D1025,TablaPaises,6,FALSO),"Sin dato")</f>
        <v/>
      </c>
      <c r="K1025">
        <f>SI.ERROR(BUSCARV(C1025,TablaProductos,2,FALSO),"Sin dato")</f>
        <v/>
      </c>
      <c r="L1025">
        <f>SI(H1025&gt;=1000000,"Alto",SI(H1025&gt;=100000,"Medio","Bajo"))</f>
        <v/>
      </c>
      <c r="M1025">
        <f>SI.ERROR(BUSCARV(E1025,TablaEstados,3,FALSO),"Sin dato")</f>
        <v/>
      </c>
      <c r="N1025">
        <f>SI.ERROR(BUSCARV(E1025,TablaEstados,4,FALSO),"Sin dato")</f>
        <v/>
      </c>
    </row>
    <row r="1026">
      <c r="A1026" t="inlineStr">
        <is>
          <t>2025</t>
        </is>
      </c>
      <c r="B1026" t="inlineStr">
        <is>
          <t>02</t>
        </is>
      </c>
      <c r="C1026" t="inlineStr">
        <is>
          <t>09011190</t>
        </is>
      </c>
      <c r="D1026" t="inlineStr">
        <is>
          <t>077</t>
        </is>
      </c>
      <c r="E1026" t="inlineStr">
        <is>
          <t>RJ</t>
        </is>
      </c>
      <c r="F1026" t="n">
        <v>4</v>
      </c>
      <c r="G1026" t="n">
        <v>4</v>
      </c>
      <c r="H1026" t="n">
        <v>49</v>
      </c>
      <c r="I1026" t="inlineStr">
        <is>
          <t>Café en granos</t>
        </is>
      </c>
      <c r="J1026">
        <f>SI.ERROR(BUSCARV(D1026,TablaPaises,6,FALSO),"Sin dato")</f>
        <v/>
      </c>
      <c r="K1026">
        <f>SI.ERROR(BUSCARV(C1026,TablaProductos,2,FALSO),"Sin dato")</f>
        <v/>
      </c>
      <c r="L1026">
        <f>SI(H1026&gt;=1000000,"Alto",SI(H1026&gt;=100000,"Medio","Bajo"))</f>
        <v/>
      </c>
      <c r="M1026">
        <f>SI.ERROR(BUSCARV(E1026,TablaEstados,3,FALSO),"Sin dato")</f>
        <v/>
      </c>
      <c r="N1026">
        <f>SI.ERROR(BUSCARV(E1026,TablaEstados,4,FALSO),"Sin dato")</f>
        <v/>
      </c>
    </row>
    <row r="1027">
      <c r="A1027" t="inlineStr">
        <is>
          <t>2025</t>
        </is>
      </c>
      <c r="B1027" t="inlineStr">
        <is>
          <t>12</t>
        </is>
      </c>
      <c r="C1027" t="inlineStr">
        <is>
          <t>09011190</t>
        </is>
      </c>
      <c r="D1027" t="inlineStr">
        <is>
          <t>111</t>
        </is>
      </c>
      <c r="E1027" t="inlineStr">
        <is>
          <t>ES</t>
        </is>
      </c>
      <c r="F1027" t="n">
        <v>70</v>
      </c>
      <c r="G1027" t="n">
        <v>70</v>
      </c>
      <c r="H1027" t="n">
        <v>653</v>
      </c>
      <c r="I1027" t="inlineStr">
        <is>
          <t>Café en granos</t>
        </is>
      </c>
      <c r="J1027">
        <f>SI.ERROR(BUSCARV(D1027,TablaPaises,6,FALSO),"Sin dato")</f>
        <v/>
      </c>
      <c r="K1027">
        <f>SI.ERROR(BUSCARV(C1027,TablaProductos,2,FALSO),"Sin dato")</f>
        <v/>
      </c>
      <c r="L1027">
        <f>SI(H1027&gt;=1000000,"Alto",SI(H1027&gt;=100000,"Medio","Bajo"))</f>
        <v/>
      </c>
      <c r="M1027">
        <f>SI.ERROR(BUSCARV(E1027,TablaEstados,3,FALSO),"Sin dato")</f>
        <v/>
      </c>
      <c r="N1027">
        <f>SI.ERROR(BUSCARV(E1027,TablaEstados,4,FALSO),"Sin dato")</f>
        <v/>
      </c>
    </row>
    <row r="1028">
      <c r="A1028" t="inlineStr">
        <is>
          <t>2025</t>
        </is>
      </c>
      <c r="B1028" t="inlineStr">
        <is>
          <t>04</t>
        </is>
      </c>
      <c r="C1028" t="inlineStr">
        <is>
          <t>12019000</t>
        </is>
      </c>
      <c r="D1028" t="inlineStr">
        <is>
          <t>160</t>
        </is>
      </c>
      <c r="E1028" t="inlineStr">
        <is>
          <t>PI</t>
        </is>
      </c>
      <c r="F1028" t="n">
        <v>18113</v>
      </c>
      <c r="G1028" t="n">
        <v>18112891</v>
      </c>
      <c r="H1028" t="n">
        <v>7003675</v>
      </c>
      <c r="I1028" t="inlineStr">
        <is>
          <t>Soja</t>
        </is>
      </c>
      <c r="J1028">
        <f>SI.ERROR(BUSCARV(D1028,TablaPaises,6,FALSO),"Sin dato")</f>
        <v/>
      </c>
      <c r="K1028">
        <f>SI.ERROR(BUSCARV(C1028,TablaProductos,2,FALSO),"Sin dato")</f>
        <v/>
      </c>
      <c r="L1028">
        <f>SI(H1028&gt;=1000000,"Alto",SI(H1028&gt;=100000,"Medio","Bajo"))</f>
        <v/>
      </c>
      <c r="M1028">
        <f>SI.ERROR(BUSCARV(E1028,TablaEstados,3,FALSO),"Sin dato")</f>
        <v/>
      </c>
      <c r="N1028">
        <f>SI.ERROR(BUSCARV(E1028,TablaEstados,4,FALSO),"Sin dato")</f>
        <v/>
      </c>
    </row>
    <row r="1029">
      <c r="A1029" t="inlineStr">
        <is>
          <t>2025</t>
        </is>
      </c>
      <c r="B1029" t="inlineStr">
        <is>
          <t>07</t>
        </is>
      </c>
      <c r="C1029" t="inlineStr">
        <is>
          <t>12019000</t>
        </is>
      </c>
      <c r="D1029" t="inlineStr">
        <is>
          <t>776</t>
        </is>
      </c>
      <c r="E1029" t="inlineStr">
        <is>
          <t>GO</t>
        </is>
      </c>
      <c r="F1029" t="n">
        <v>14004</v>
      </c>
      <c r="G1029" t="n">
        <v>14003528</v>
      </c>
      <c r="H1029" t="n">
        <v>5780607</v>
      </c>
      <c r="I1029" t="inlineStr">
        <is>
          <t>Soja</t>
        </is>
      </c>
      <c r="J1029">
        <f>SI.ERROR(BUSCARV(D1029,TablaPaises,6,FALSO),"Sin dato")</f>
        <v/>
      </c>
      <c r="K1029">
        <f>SI.ERROR(BUSCARV(C1029,TablaProductos,2,FALSO),"Sin dato")</f>
        <v/>
      </c>
      <c r="L1029">
        <f>SI(H1029&gt;=1000000,"Alto",SI(H1029&gt;=100000,"Medio","Bajo"))</f>
        <v/>
      </c>
      <c r="M1029">
        <f>SI.ERROR(BUSCARV(E1029,TablaEstados,3,FALSO),"Sin dato")</f>
        <v/>
      </c>
      <c r="N1029">
        <f>SI.ERROR(BUSCARV(E1029,TablaEstados,4,FALSO),"Sin dato")</f>
        <v/>
      </c>
    </row>
    <row r="1030">
      <c r="A1030" t="inlineStr">
        <is>
          <t>2025</t>
        </is>
      </c>
      <c r="B1030" t="inlineStr">
        <is>
          <t>09</t>
        </is>
      </c>
      <c r="C1030" t="inlineStr">
        <is>
          <t>09011110</t>
        </is>
      </c>
      <c r="D1030" t="inlineStr">
        <is>
          <t>628</t>
        </is>
      </c>
      <c r="E1030" t="inlineStr">
        <is>
          <t>MG</t>
        </is>
      </c>
      <c r="F1030" t="n">
        <v>19</v>
      </c>
      <c r="G1030" t="n">
        <v>19175</v>
      </c>
      <c r="H1030" t="n">
        <v>128089</v>
      </c>
      <c r="I1030" t="inlineStr">
        <is>
          <t>Café en granos</t>
        </is>
      </c>
      <c r="J1030">
        <f>SI.ERROR(BUSCARV(D1030,TablaPaises,6,FALSO),"Sin dato")</f>
        <v/>
      </c>
      <c r="K1030">
        <f>SI.ERROR(BUSCARV(C1030,TablaProductos,2,FALSO),"Sin dato")</f>
        <v/>
      </c>
      <c r="L1030">
        <f>SI(H1030&gt;=1000000,"Alto",SI(H1030&gt;=100000,"Medio","Bajo"))</f>
        <v/>
      </c>
      <c r="M1030">
        <f>SI.ERROR(BUSCARV(E1030,TablaEstados,3,FALSO),"Sin dato")</f>
        <v/>
      </c>
      <c r="N1030">
        <f>SI.ERROR(BUSCARV(E1030,TablaEstados,4,FALSO),"Sin dato")</f>
        <v/>
      </c>
    </row>
    <row r="1031">
      <c r="A1031" t="inlineStr">
        <is>
          <t>2025</t>
        </is>
      </c>
      <c r="B1031" t="inlineStr">
        <is>
          <t>01</t>
        </is>
      </c>
      <c r="C1031" t="inlineStr">
        <is>
          <t>52010020</t>
        </is>
      </c>
      <c r="D1031" t="inlineStr">
        <is>
          <t>827</t>
        </is>
      </c>
      <c r="E1031" t="inlineStr">
        <is>
          <t>MT</t>
        </is>
      </c>
      <c r="F1031" t="n">
        <v>2109</v>
      </c>
      <c r="G1031" t="n">
        <v>2108186</v>
      </c>
      <c r="H1031" t="n">
        <v>3241735</v>
      </c>
      <c r="I1031" t="inlineStr">
        <is>
          <t>Algodón</t>
        </is>
      </c>
      <c r="J1031">
        <f>SI.ERROR(BUSCARV(D1031,TablaPaises,6,FALSO),"Sin dato")</f>
        <v/>
      </c>
      <c r="K1031">
        <f>SI.ERROR(BUSCARV(C1031,TablaProductos,2,FALSO),"Sin dato")</f>
        <v/>
      </c>
      <c r="L1031">
        <f>SI(H1031&gt;=1000000,"Alto",SI(H1031&gt;=100000,"Medio","Bajo"))</f>
        <v/>
      </c>
      <c r="M1031">
        <f>SI.ERROR(BUSCARV(E1031,TablaEstados,3,FALSO),"Sin dato")</f>
        <v/>
      </c>
      <c r="N1031">
        <f>SI.ERROR(BUSCARV(E1031,TablaEstados,4,FALSO),"Sin dato")</f>
        <v/>
      </c>
    </row>
    <row r="1032">
      <c r="A1032" t="inlineStr">
        <is>
          <t>2025</t>
        </is>
      </c>
      <c r="B1032" t="inlineStr">
        <is>
          <t>06</t>
        </is>
      </c>
      <c r="C1032" t="inlineStr">
        <is>
          <t>52010020</t>
        </is>
      </c>
      <c r="D1032" t="inlineStr">
        <is>
          <t>365</t>
        </is>
      </c>
      <c r="E1032" t="inlineStr">
        <is>
          <t>MA</t>
        </is>
      </c>
      <c r="F1032" t="n">
        <v>451</v>
      </c>
      <c r="G1032" t="n">
        <v>450892</v>
      </c>
      <c r="H1032" t="n">
        <v>728745</v>
      </c>
      <c r="I1032" t="inlineStr">
        <is>
          <t>Algodón</t>
        </is>
      </c>
      <c r="J1032">
        <f>SI.ERROR(BUSCARV(D1032,TablaPaises,6,FALSO),"Sin dato")</f>
        <v/>
      </c>
      <c r="K1032">
        <f>SI.ERROR(BUSCARV(C1032,TablaProductos,2,FALSO),"Sin dato")</f>
        <v/>
      </c>
      <c r="L1032">
        <f>SI(H1032&gt;=1000000,"Alto",SI(H1032&gt;=100000,"Medio","Bajo"))</f>
        <v/>
      </c>
      <c r="M1032">
        <f>SI.ERROR(BUSCARV(E1032,TablaEstados,3,FALSO),"Sin dato")</f>
        <v/>
      </c>
      <c r="N1032">
        <f>SI.ERROR(BUSCARV(E1032,TablaEstados,4,FALSO),"Sin dato")</f>
        <v/>
      </c>
    </row>
    <row r="1033">
      <c r="A1033" t="inlineStr">
        <is>
          <t>2025</t>
        </is>
      </c>
      <c r="B1033" t="inlineStr">
        <is>
          <t>01</t>
        </is>
      </c>
      <c r="C1033" t="inlineStr">
        <is>
          <t>10059010</t>
        </is>
      </c>
      <c r="D1033" t="inlineStr">
        <is>
          <t>467</t>
        </is>
      </c>
      <c r="E1033" t="inlineStr">
        <is>
          <t>SP</t>
        </is>
      </c>
      <c r="F1033" t="n">
        <v>3</v>
      </c>
      <c r="G1033" t="n">
        <v>3</v>
      </c>
      <c r="H1033" t="n">
        <v>11</v>
      </c>
      <c r="I1033" t="inlineStr">
        <is>
          <t>Milho</t>
        </is>
      </c>
      <c r="J1033">
        <f>SI.ERROR(BUSCARV(D1033,TablaPaises,6,FALSO),"Sin dato")</f>
        <v/>
      </c>
      <c r="K1033">
        <f>SI.ERROR(BUSCARV(C1033,TablaProductos,2,FALSO),"Sin dato")</f>
        <v/>
      </c>
      <c r="L1033">
        <f>SI(H1033&gt;=1000000,"Alto",SI(H1033&gt;=100000,"Medio","Bajo"))</f>
        <v/>
      </c>
      <c r="M1033">
        <f>SI.ERROR(BUSCARV(E1033,TablaEstados,3,FALSO),"Sin dato")</f>
        <v/>
      </c>
      <c r="N1033">
        <f>SI.ERROR(BUSCARV(E1033,TablaEstados,4,FALSO),"Sin dato")</f>
        <v/>
      </c>
    </row>
    <row r="1034">
      <c r="A1034" t="inlineStr">
        <is>
          <t>2025</t>
        </is>
      </c>
      <c r="B1034" t="inlineStr">
        <is>
          <t>11</t>
        </is>
      </c>
      <c r="C1034" t="inlineStr">
        <is>
          <t>09011110</t>
        </is>
      </c>
      <c r="D1034" t="inlineStr">
        <is>
          <t>383</t>
        </is>
      </c>
      <c r="E1034" t="inlineStr">
        <is>
          <t>MG</t>
        </is>
      </c>
      <c r="F1034" t="n">
        <v>66</v>
      </c>
      <c r="G1034" t="n">
        <v>66400</v>
      </c>
      <c r="H1034" t="n">
        <v>452799</v>
      </c>
      <c r="I1034" t="inlineStr">
        <is>
          <t>Café en granos</t>
        </is>
      </c>
      <c r="J1034">
        <f>SI.ERROR(BUSCARV(D1034,TablaPaises,6,FALSO),"Sin dato")</f>
        <v/>
      </c>
      <c r="K1034">
        <f>SI.ERROR(BUSCARV(C1034,TablaProductos,2,FALSO),"Sin dato")</f>
        <v/>
      </c>
      <c r="L1034">
        <f>SI(H1034&gt;=1000000,"Alto",SI(H1034&gt;=100000,"Medio","Bajo"))</f>
        <v/>
      </c>
      <c r="M1034">
        <f>SI.ERROR(BUSCARV(E1034,TablaEstados,3,FALSO),"Sin dato")</f>
        <v/>
      </c>
      <c r="N1034">
        <f>SI.ERROR(BUSCARV(E1034,TablaEstados,4,FALSO),"Sin dato")</f>
        <v/>
      </c>
    </row>
    <row r="1035">
      <c r="A1035" t="inlineStr">
        <is>
          <t>2025</t>
        </is>
      </c>
      <c r="B1035" t="inlineStr">
        <is>
          <t>09</t>
        </is>
      </c>
      <c r="C1035" t="inlineStr">
        <is>
          <t>10059010</t>
        </is>
      </c>
      <c r="D1035" t="inlineStr">
        <is>
          <t>375</t>
        </is>
      </c>
      <c r="E1035" t="inlineStr">
        <is>
          <t>TO</t>
        </is>
      </c>
      <c r="F1035" t="n">
        <v>750000</v>
      </c>
      <c r="G1035" t="n">
        <v>750000</v>
      </c>
      <c r="H1035" t="n">
        <v>152709</v>
      </c>
      <c r="I1035" t="inlineStr">
        <is>
          <t>Milho</t>
        </is>
      </c>
      <c r="J1035">
        <f>SI.ERROR(BUSCARV(D1035,TablaPaises,6,FALSO),"Sin dato")</f>
        <v/>
      </c>
      <c r="K1035">
        <f>SI.ERROR(BUSCARV(C1035,TablaProductos,2,FALSO),"Sin dato")</f>
        <v/>
      </c>
      <c r="L1035">
        <f>SI(H1035&gt;=1000000,"Alto",SI(H1035&gt;=100000,"Medio","Bajo"))</f>
        <v/>
      </c>
      <c r="M1035">
        <f>SI.ERROR(BUSCARV(E1035,TablaEstados,3,FALSO),"Sin dato")</f>
        <v/>
      </c>
      <c r="N1035">
        <f>SI.ERROR(BUSCARV(E1035,TablaEstados,4,FALSO),"Sin dato")</f>
        <v/>
      </c>
    </row>
    <row r="1036">
      <c r="A1036" t="inlineStr">
        <is>
          <t>2025</t>
        </is>
      </c>
      <c r="B1036" t="inlineStr">
        <is>
          <t>01</t>
        </is>
      </c>
      <c r="C1036" t="inlineStr">
        <is>
          <t>10059090</t>
        </is>
      </c>
      <c r="D1036" t="inlineStr">
        <is>
          <t>160</t>
        </is>
      </c>
      <c r="E1036" t="inlineStr">
        <is>
          <t>MG</t>
        </is>
      </c>
      <c r="F1036" t="n">
        <v>400</v>
      </c>
      <c r="G1036" t="n">
        <v>152</v>
      </c>
      <c r="H1036" t="n">
        <v>20</v>
      </c>
      <c r="I1036" t="inlineStr">
        <is>
          <t>Milho</t>
        </is>
      </c>
      <c r="J1036">
        <f>SI.ERROR(BUSCARV(D1036,TablaPaises,6,FALSO),"Sin dato")</f>
        <v/>
      </c>
      <c r="K1036">
        <f>SI.ERROR(BUSCARV(C1036,TablaProductos,2,FALSO),"Sin dato")</f>
        <v/>
      </c>
      <c r="L1036">
        <f>SI(H1036&gt;=1000000,"Alto",SI(H1036&gt;=100000,"Medio","Bajo"))</f>
        <v/>
      </c>
      <c r="M1036">
        <f>SI.ERROR(BUSCARV(E1036,TablaEstados,3,FALSO),"Sin dato")</f>
        <v/>
      </c>
      <c r="N1036">
        <f>SI.ERROR(BUSCARV(E1036,TablaEstados,4,FALSO),"Sin dato")</f>
        <v/>
      </c>
    </row>
    <row r="1037">
      <c r="A1037" t="inlineStr">
        <is>
          <t>2025</t>
        </is>
      </c>
      <c r="B1037" t="inlineStr">
        <is>
          <t>04</t>
        </is>
      </c>
      <c r="C1037" t="inlineStr">
        <is>
          <t>09011110</t>
        </is>
      </c>
      <c r="D1037" t="inlineStr">
        <is>
          <t>603</t>
        </is>
      </c>
      <c r="E1037" t="inlineStr">
        <is>
          <t>MG</t>
        </is>
      </c>
      <c r="F1037" t="n">
        <v>103</v>
      </c>
      <c r="G1037" t="n">
        <v>103200</v>
      </c>
      <c r="H1037" t="n">
        <v>713116</v>
      </c>
      <c r="I1037" t="inlineStr">
        <is>
          <t>Café en granos</t>
        </is>
      </c>
      <c r="J1037">
        <f>SI.ERROR(BUSCARV(D1037,TablaPaises,6,FALSO),"Sin dato")</f>
        <v/>
      </c>
      <c r="K1037">
        <f>SI.ERROR(BUSCARV(C1037,TablaProductos,2,FALSO),"Sin dato")</f>
        <v/>
      </c>
      <c r="L1037">
        <f>SI(H1037&gt;=1000000,"Alto",SI(H1037&gt;=100000,"Medio","Bajo"))</f>
        <v/>
      </c>
      <c r="M1037">
        <f>SI.ERROR(BUSCARV(E1037,TablaEstados,3,FALSO),"Sin dato")</f>
        <v/>
      </c>
      <c r="N1037">
        <f>SI.ERROR(BUSCARV(E1037,TablaEstados,4,FALSO),"Sin dato")</f>
        <v/>
      </c>
    </row>
    <row r="1038">
      <c r="A1038" t="inlineStr">
        <is>
          <t>2025</t>
        </is>
      </c>
      <c r="B1038" t="inlineStr">
        <is>
          <t>08</t>
        </is>
      </c>
      <c r="C1038" t="inlineStr">
        <is>
          <t>12019000</t>
        </is>
      </c>
      <c r="D1038" t="inlineStr">
        <is>
          <t>628</t>
        </is>
      </c>
      <c r="E1038" t="inlineStr">
        <is>
          <t>TO</t>
        </is>
      </c>
      <c r="F1038" t="n">
        <v>12000</v>
      </c>
      <c r="G1038" t="n">
        <v>12000000</v>
      </c>
      <c r="H1038" t="n">
        <v>5103960</v>
      </c>
      <c r="I1038" t="inlineStr">
        <is>
          <t>Soja</t>
        </is>
      </c>
      <c r="J1038">
        <f>SI.ERROR(BUSCARV(D1038,TablaPaises,6,FALSO),"Sin dato")</f>
        <v/>
      </c>
      <c r="K1038">
        <f>SI.ERROR(BUSCARV(C1038,TablaProductos,2,FALSO),"Sin dato")</f>
        <v/>
      </c>
      <c r="L1038">
        <f>SI(H1038&gt;=1000000,"Alto",SI(H1038&gt;=100000,"Medio","Bajo"))</f>
        <v/>
      </c>
      <c r="M1038">
        <f>SI.ERROR(BUSCARV(E1038,TablaEstados,3,FALSO),"Sin dato")</f>
        <v/>
      </c>
      <c r="N1038">
        <f>SI.ERROR(BUSCARV(E1038,TablaEstados,4,FALSO),"Sin dato")</f>
        <v/>
      </c>
    </row>
    <row r="1039">
      <c r="A1039" t="inlineStr">
        <is>
          <t>2025</t>
        </is>
      </c>
      <c r="B1039" t="inlineStr">
        <is>
          <t>12</t>
        </is>
      </c>
      <c r="C1039" t="inlineStr">
        <is>
          <t>52010020</t>
        </is>
      </c>
      <c r="D1039" t="inlineStr">
        <is>
          <t>240</t>
        </is>
      </c>
      <c r="E1039" t="inlineStr">
        <is>
          <t>BA</t>
        </is>
      </c>
      <c r="F1039" t="n">
        <v>656</v>
      </c>
      <c r="G1039" t="n">
        <v>656238</v>
      </c>
      <c r="H1039" t="n">
        <v>1026039</v>
      </c>
      <c r="I1039" t="inlineStr">
        <is>
          <t>Algodón</t>
        </is>
      </c>
      <c r="J1039">
        <f>SI.ERROR(BUSCARV(D1039,TablaPaises,6,FALSO),"Sin dato")</f>
        <v/>
      </c>
      <c r="K1039">
        <f>SI.ERROR(BUSCARV(C1039,TablaProductos,2,FALSO),"Sin dato")</f>
        <v/>
      </c>
      <c r="L1039">
        <f>SI(H1039&gt;=1000000,"Alto",SI(H1039&gt;=100000,"Medio","Bajo"))</f>
        <v/>
      </c>
      <c r="M1039">
        <f>SI.ERROR(BUSCARV(E1039,TablaEstados,3,FALSO),"Sin dato")</f>
        <v/>
      </c>
      <c r="N1039">
        <f>SI.ERROR(BUSCARV(E1039,TablaEstados,4,FALSO),"Sin dato")</f>
        <v/>
      </c>
    </row>
    <row r="1040">
      <c r="A1040" t="inlineStr">
        <is>
          <t>2025</t>
        </is>
      </c>
      <c r="B1040" t="inlineStr">
        <is>
          <t>11</t>
        </is>
      </c>
      <c r="C1040" t="inlineStr">
        <is>
          <t>10059090</t>
        </is>
      </c>
      <c r="D1040" t="inlineStr">
        <is>
          <t>580</t>
        </is>
      </c>
      <c r="E1040" t="inlineStr">
        <is>
          <t>AL</t>
        </is>
      </c>
      <c r="F1040" t="n">
        <v>30</v>
      </c>
      <c r="G1040" t="n">
        <v>30</v>
      </c>
      <c r="H1040" t="n">
        <v>109</v>
      </c>
      <c r="I1040" t="inlineStr">
        <is>
          <t>Milho</t>
        </is>
      </c>
      <c r="J1040">
        <f>SI.ERROR(BUSCARV(D1040,TablaPaises,6,FALSO),"Sin dato")</f>
        <v/>
      </c>
      <c r="K1040">
        <f>SI.ERROR(BUSCARV(C1040,TablaProductos,2,FALSO),"Sin dato")</f>
        <v/>
      </c>
      <c r="L1040">
        <f>SI(H1040&gt;=1000000,"Alto",SI(H1040&gt;=100000,"Medio","Bajo"))</f>
        <v/>
      </c>
      <c r="M1040">
        <f>SI.ERROR(BUSCARV(E1040,TablaEstados,3,FALSO),"Sin dato")</f>
        <v/>
      </c>
      <c r="N1040">
        <f>SI.ERROR(BUSCARV(E1040,TablaEstados,4,FALSO),"Sin dato")</f>
        <v/>
      </c>
    </row>
    <row r="1041">
      <c r="A1041" t="inlineStr">
        <is>
          <t>2025</t>
        </is>
      </c>
      <c r="B1041" t="inlineStr">
        <is>
          <t>04</t>
        </is>
      </c>
      <c r="C1041" t="inlineStr">
        <is>
          <t>52010020</t>
        </is>
      </c>
      <c r="D1041" t="inlineStr">
        <is>
          <t>160</t>
        </is>
      </c>
      <c r="E1041" t="inlineStr">
        <is>
          <t>BA</t>
        </is>
      </c>
      <c r="F1041" t="n">
        <v>756</v>
      </c>
      <c r="G1041" t="n">
        <v>754575</v>
      </c>
      <c r="H1041" t="n">
        <v>1246567</v>
      </c>
      <c r="I1041" t="inlineStr">
        <is>
          <t>Algodón</t>
        </is>
      </c>
      <c r="J1041">
        <f>SI.ERROR(BUSCARV(D1041,TablaPaises,6,FALSO),"Sin dato")</f>
        <v/>
      </c>
      <c r="K1041">
        <f>SI.ERROR(BUSCARV(C1041,TablaProductos,2,FALSO),"Sin dato")</f>
        <v/>
      </c>
      <c r="L1041">
        <f>SI(H1041&gt;=1000000,"Alto",SI(H1041&gt;=100000,"Medio","Bajo"))</f>
        <v/>
      </c>
      <c r="M1041">
        <f>SI.ERROR(BUSCARV(E1041,TablaEstados,3,FALSO),"Sin dato")</f>
        <v/>
      </c>
      <c r="N1041">
        <f>SI.ERROR(BUSCARV(E1041,TablaEstados,4,FALSO),"Sin dato")</f>
        <v/>
      </c>
    </row>
    <row r="1042">
      <c r="A1042" t="inlineStr">
        <is>
          <t>2025</t>
        </is>
      </c>
      <c r="B1042" t="inlineStr">
        <is>
          <t>05</t>
        </is>
      </c>
      <c r="C1042" t="inlineStr">
        <is>
          <t>09011110</t>
        </is>
      </c>
      <c r="D1042" t="inlineStr">
        <is>
          <t>607</t>
        </is>
      </c>
      <c r="E1042" t="inlineStr">
        <is>
          <t>MG</t>
        </is>
      </c>
      <c r="F1042" t="n">
        <v>378</v>
      </c>
      <c r="G1042" t="n">
        <v>376800</v>
      </c>
      <c r="H1042" t="n">
        <v>3002473</v>
      </c>
      <c r="I1042" t="inlineStr">
        <is>
          <t>Café en granos</t>
        </is>
      </c>
      <c r="J1042">
        <f>SI.ERROR(BUSCARV(D1042,TablaPaises,6,FALSO),"Sin dato")</f>
        <v/>
      </c>
      <c r="K1042">
        <f>SI.ERROR(BUSCARV(C1042,TablaProductos,2,FALSO),"Sin dato")</f>
        <v/>
      </c>
      <c r="L1042">
        <f>SI(H1042&gt;=1000000,"Alto",SI(H1042&gt;=100000,"Medio","Bajo"))</f>
        <v/>
      </c>
      <c r="M1042">
        <f>SI.ERROR(BUSCARV(E1042,TablaEstados,3,FALSO),"Sin dato")</f>
        <v/>
      </c>
      <c r="N1042">
        <f>SI.ERROR(BUSCARV(E1042,TablaEstados,4,FALSO),"Sin dato")</f>
        <v/>
      </c>
    </row>
    <row r="1043">
      <c r="A1043" t="inlineStr">
        <is>
          <t>2025</t>
        </is>
      </c>
      <c r="B1043" t="inlineStr">
        <is>
          <t>01</t>
        </is>
      </c>
      <c r="C1043" t="inlineStr">
        <is>
          <t>10059010</t>
        </is>
      </c>
      <c r="D1043" t="inlineStr">
        <is>
          <t>434</t>
        </is>
      </c>
      <c r="E1043" t="inlineStr">
        <is>
          <t>MA</t>
        </is>
      </c>
      <c r="F1043" t="n">
        <v>4</v>
      </c>
      <c r="G1043" t="n">
        <v>4</v>
      </c>
      <c r="H1043" t="n">
        <v>19</v>
      </c>
      <c r="I1043" t="inlineStr">
        <is>
          <t>Milho</t>
        </is>
      </c>
      <c r="J1043">
        <f>SI.ERROR(BUSCARV(D1043,TablaPaises,6,FALSO),"Sin dato")</f>
        <v/>
      </c>
      <c r="K1043">
        <f>SI.ERROR(BUSCARV(C1043,TablaProductos,2,FALSO),"Sin dato")</f>
        <v/>
      </c>
      <c r="L1043">
        <f>SI(H1043&gt;=1000000,"Alto",SI(H1043&gt;=100000,"Medio","Bajo"))</f>
        <v/>
      </c>
      <c r="M1043">
        <f>SI.ERROR(BUSCARV(E1043,TablaEstados,3,FALSO),"Sin dato")</f>
        <v/>
      </c>
      <c r="N1043">
        <f>SI.ERROR(BUSCARV(E1043,TablaEstados,4,FALSO),"Sin dato")</f>
        <v/>
      </c>
    </row>
    <row r="1044">
      <c r="A1044" t="inlineStr">
        <is>
          <t>2025</t>
        </is>
      </c>
      <c r="B1044" t="inlineStr">
        <is>
          <t>09</t>
        </is>
      </c>
      <c r="C1044" t="inlineStr">
        <is>
          <t>09011110</t>
        </is>
      </c>
      <c r="D1044" t="inlineStr">
        <is>
          <t>301</t>
        </is>
      </c>
      <c r="E1044" t="inlineStr">
        <is>
          <t>SP</t>
        </is>
      </c>
      <c r="F1044" t="n">
        <v>65</v>
      </c>
      <c r="G1044" t="n">
        <v>64800</v>
      </c>
      <c r="H1044" t="n">
        <v>280584</v>
      </c>
      <c r="I1044" t="inlineStr">
        <is>
          <t>Café en granos</t>
        </is>
      </c>
      <c r="J1044">
        <f>SI.ERROR(BUSCARV(D1044,TablaPaises,6,FALSO),"Sin dato")</f>
        <v/>
      </c>
      <c r="K1044">
        <f>SI.ERROR(BUSCARV(C1044,TablaProductos,2,FALSO),"Sin dato")</f>
        <v/>
      </c>
      <c r="L1044">
        <f>SI(H1044&gt;=1000000,"Alto",SI(H1044&gt;=100000,"Medio","Bajo"))</f>
        <v/>
      </c>
      <c r="M1044">
        <f>SI.ERROR(BUSCARV(E1044,TablaEstados,3,FALSO),"Sin dato")</f>
        <v/>
      </c>
      <c r="N1044">
        <f>SI.ERROR(BUSCARV(E1044,TablaEstados,4,FALSO),"Sin dato")</f>
        <v/>
      </c>
    </row>
    <row r="1045">
      <c r="A1045" t="inlineStr">
        <is>
          <t>2025</t>
        </is>
      </c>
      <c r="B1045" t="inlineStr">
        <is>
          <t>03</t>
        </is>
      </c>
      <c r="C1045" t="inlineStr">
        <is>
          <t>10059090</t>
        </is>
      </c>
      <c r="D1045" t="inlineStr">
        <is>
          <t>580</t>
        </is>
      </c>
      <c r="E1045" t="inlineStr">
        <is>
          <t>SP</t>
        </is>
      </c>
      <c r="F1045" t="n">
        <v>10</v>
      </c>
      <c r="G1045" t="n">
        <v>10</v>
      </c>
      <c r="H1045" t="n">
        <v>11</v>
      </c>
      <c r="I1045" t="inlineStr">
        <is>
          <t>Milho</t>
        </is>
      </c>
      <c r="J1045">
        <f>SI.ERROR(BUSCARV(D1045,TablaPaises,6,FALSO),"Sin dato")</f>
        <v/>
      </c>
      <c r="K1045">
        <f>SI.ERROR(BUSCARV(C1045,TablaProductos,2,FALSO),"Sin dato")</f>
        <v/>
      </c>
      <c r="L1045">
        <f>SI(H1045&gt;=1000000,"Alto",SI(H1045&gt;=100000,"Medio","Bajo"))</f>
        <v/>
      </c>
      <c r="M1045">
        <f>SI.ERROR(BUSCARV(E1045,TablaEstados,3,FALSO),"Sin dato")</f>
        <v/>
      </c>
      <c r="N1045">
        <f>SI.ERROR(BUSCARV(E1045,TablaEstados,4,FALSO),"Sin dato")</f>
        <v/>
      </c>
    </row>
    <row r="1046">
      <c r="A1046" t="inlineStr">
        <is>
          <t>2025</t>
        </is>
      </c>
      <c r="B1046" t="inlineStr">
        <is>
          <t>02</t>
        </is>
      </c>
      <c r="C1046" t="inlineStr">
        <is>
          <t>09011110</t>
        </is>
      </c>
      <c r="D1046" t="inlineStr">
        <is>
          <t>271</t>
        </is>
      </c>
      <c r="E1046" t="inlineStr">
        <is>
          <t>SP</t>
        </is>
      </c>
      <c r="F1046" t="n">
        <v>130</v>
      </c>
      <c r="G1046" t="n">
        <v>129600</v>
      </c>
      <c r="H1046" t="n">
        <v>974516</v>
      </c>
      <c r="I1046" t="inlineStr">
        <is>
          <t>Café en granos</t>
        </is>
      </c>
      <c r="J1046">
        <f>SI.ERROR(BUSCARV(D1046,TablaPaises,6,FALSO),"Sin dato")</f>
        <v/>
      </c>
      <c r="K1046">
        <f>SI.ERROR(BUSCARV(C1046,TablaProductos,2,FALSO),"Sin dato")</f>
        <v/>
      </c>
      <c r="L1046">
        <f>SI(H1046&gt;=1000000,"Alto",SI(H1046&gt;=100000,"Medio","Bajo"))</f>
        <v/>
      </c>
      <c r="M1046">
        <f>SI.ERROR(BUSCARV(E1046,TablaEstados,3,FALSO),"Sin dato")</f>
        <v/>
      </c>
      <c r="N1046">
        <f>SI.ERROR(BUSCARV(E1046,TablaEstados,4,FALSO),"Sin dato")</f>
        <v/>
      </c>
    </row>
    <row r="1047">
      <c r="A1047" t="inlineStr">
        <is>
          <t>2025</t>
        </is>
      </c>
      <c r="B1047" t="inlineStr">
        <is>
          <t>05</t>
        </is>
      </c>
      <c r="C1047" t="inlineStr">
        <is>
          <t>10059010</t>
        </is>
      </c>
      <c r="D1047" t="inlineStr">
        <is>
          <t>372</t>
        </is>
      </c>
      <c r="E1047" t="inlineStr">
        <is>
          <t>GO</t>
        </is>
      </c>
      <c r="F1047" t="n">
        <v>3193611</v>
      </c>
      <c r="G1047" t="n">
        <v>3193611</v>
      </c>
      <c r="H1047" t="n">
        <v>830727</v>
      </c>
      <c r="I1047" t="inlineStr">
        <is>
          <t>Milho</t>
        </is>
      </c>
      <c r="J1047">
        <f>SI.ERROR(BUSCARV(D1047,TablaPaises,6,FALSO),"Sin dato")</f>
        <v/>
      </c>
      <c r="K1047">
        <f>SI.ERROR(BUSCARV(C1047,TablaProductos,2,FALSO),"Sin dato")</f>
        <v/>
      </c>
      <c r="L1047">
        <f>SI(H1047&gt;=1000000,"Alto",SI(H1047&gt;=100000,"Medio","Bajo"))</f>
        <v/>
      </c>
      <c r="M1047">
        <f>SI.ERROR(BUSCARV(E1047,TablaEstados,3,FALSO),"Sin dato")</f>
        <v/>
      </c>
      <c r="N1047">
        <f>SI.ERROR(BUSCARV(E1047,TablaEstados,4,FALSO),"Sin dato")</f>
        <v/>
      </c>
    </row>
    <row r="1048">
      <c r="A1048" t="inlineStr">
        <is>
          <t>2025</t>
        </is>
      </c>
      <c r="B1048" t="inlineStr">
        <is>
          <t>10</t>
        </is>
      </c>
      <c r="C1048" t="inlineStr">
        <is>
          <t>09011190</t>
        </is>
      </c>
      <c r="D1048" t="inlineStr">
        <is>
          <t>580</t>
        </is>
      </c>
      <c r="E1048" t="inlineStr">
        <is>
          <t>PR</t>
        </is>
      </c>
      <c r="F1048" t="n">
        <v>7</v>
      </c>
      <c r="G1048" t="n">
        <v>7</v>
      </c>
      <c r="H1048" t="n">
        <v>182</v>
      </c>
      <c r="I1048" t="inlineStr">
        <is>
          <t>Café en granos</t>
        </is>
      </c>
      <c r="J1048">
        <f>SI.ERROR(BUSCARV(D1048,TablaPaises,6,FALSO),"Sin dato")</f>
        <v/>
      </c>
      <c r="K1048">
        <f>SI.ERROR(BUSCARV(C1048,TablaProductos,2,FALSO),"Sin dato")</f>
        <v/>
      </c>
      <c r="L1048">
        <f>SI(H1048&gt;=1000000,"Alto",SI(H1048&gt;=100000,"Medio","Bajo"))</f>
        <v/>
      </c>
      <c r="M1048">
        <f>SI.ERROR(BUSCARV(E1048,TablaEstados,3,FALSO),"Sin dato")</f>
        <v/>
      </c>
      <c r="N1048">
        <f>SI.ERROR(BUSCARV(E1048,TablaEstados,4,FALSO),"Sin dato")</f>
        <v/>
      </c>
    </row>
    <row r="1049">
      <c r="A1049" t="inlineStr">
        <is>
          <t>2025</t>
        </is>
      </c>
      <c r="B1049" t="inlineStr">
        <is>
          <t>09</t>
        </is>
      </c>
      <c r="C1049" t="inlineStr">
        <is>
          <t>09011110</t>
        </is>
      </c>
      <c r="D1049" t="inlineStr">
        <is>
          <t>063</t>
        </is>
      </c>
      <c r="E1049" t="inlineStr">
        <is>
          <t>ES</t>
        </is>
      </c>
      <c r="F1049" t="n">
        <v>589</v>
      </c>
      <c r="G1049" t="n">
        <v>586933</v>
      </c>
      <c r="H1049" t="n">
        <v>3190409</v>
      </c>
      <c r="I1049" t="inlineStr">
        <is>
          <t>Café en granos</t>
        </is>
      </c>
      <c r="J1049">
        <f>SI.ERROR(BUSCARV(D1049,TablaPaises,6,FALSO),"Sin dato")</f>
        <v/>
      </c>
      <c r="K1049">
        <f>SI.ERROR(BUSCARV(C1049,TablaProductos,2,FALSO),"Sin dato")</f>
        <v/>
      </c>
      <c r="L1049">
        <f>SI(H1049&gt;=1000000,"Alto",SI(H1049&gt;=100000,"Medio","Bajo"))</f>
        <v/>
      </c>
      <c r="M1049">
        <f>SI.ERROR(BUSCARV(E1049,TablaEstados,3,FALSO),"Sin dato")</f>
        <v/>
      </c>
      <c r="N1049">
        <f>SI.ERROR(BUSCARV(E1049,TablaEstados,4,FALSO),"Sin dato")</f>
        <v/>
      </c>
    </row>
    <row r="1050">
      <c r="A1050" t="inlineStr">
        <is>
          <t>2025</t>
        </is>
      </c>
      <c r="B1050" t="inlineStr">
        <is>
          <t>08</t>
        </is>
      </c>
      <c r="C1050" t="inlineStr">
        <is>
          <t>12019000</t>
        </is>
      </c>
      <c r="D1050" t="inlineStr">
        <is>
          <t>077</t>
        </is>
      </c>
      <c r="E1050" t="inlineStr">
        <is>
          <t>SP</t>
        </is>
      </c>
      <c r="F1050" t="n">
        <v>0</v>
      </c>
      <c r="G1050" t="n">
        <v>3</v>
      </c>
      <c r="H1050" t="n">
        <v>43</v>
      </c>
      <c r="I1050" t="inlineStr">
        <is>
          <t>Soja</t>
        </is>
      </c>
      <c r="J1050">
        <f>SI.ERROR(BUSCARV(D1050,TablaPaises,6,FALSO),"Sin dato")</f>
        <v/>
      </c>
      <c r="K1050">
        <f>SI.ERROR(BUSCARV(C1050,TablaProductos,2,FALSO),"Sin dato")</f>
        <v/>
      </c>
      <c r="L1050">
        <f>SI(H1050&gt;=1000000,"Alto",SI(H1050&gt;=100000,"Medio","Bajo"))</f>
        <v/>
      </c>
      <c r="M1050">
        <f>SI.ERROR(BUSCARV(E1050,TablaEstados,3,FALSO),"Sin dato")</f>
        <v/>
      </c>
      <c r="N1050">
        <f>SI.ERROR(BUSCARV(E1050,TablaEstados,4,FALSO),"Sin dato")</f>
        <v/>
      </c>
    </row>
    <row r="1051">
      <c r="A1051" t="inlineStr">
        <is>
          <t>2025</t>
        </is>
      </c>
      <c r="B1051" t="inlineStr">
        <is>
          <t>07</t>
        </is>
      </c>
      <c r="C1051" t="inlineStr">
        <is>
          <t>09011110</t>
        </is>
      </c>
      <c r="D1051" t="inlineStr">
        <is>
          <t>386</t>
        </is>
      </c>
      <c r="E1051" t="inlineStr">
        <is>
          <t>MG</t>
        </is>
      </c>
      <c r="F1051" t="n">
        <v>305</v>
      </c>
      <c r="G1051" t="n">
        <v>304600</v>
      </c>
      <c r="H1051" t="n">
        <v>2240381</v>
      </c>
      <c r="I1051" t="inlineStr">
        <is>
          <t>Café en granos</t>
        </is>
      </c>
      <c r="J1051">
        <f>SI.ERROR(BUSCARV(D1051,TablaPaises,6,FALSO),"Sin dato")</f>
        <v/>
      </c>
      <c r="K1051">
        <f>SI.ERROR(BUSCARV(C1051,TablaProductos,2,FALSO),"Sin dato")</f>
        <v/>
      </c>
      <c r="L1051">
        <f>SI(H1051&gt;=1000000,"Alto",SI(H1051&gt;=100000,"Medio","Bajo"))</f>
        <v/>
      </c>
      <c r="M1051">
        <f>SI.ERROR(BUSCARV(E1051,TablaEstados,3,FALSO),"Sin dato")</f>
        <v/>
      </c>
      <c r="N1051">
        <f>SI.ERROR(BUSCARV(E1051,TablaEstados,4,FALSO),"Sin dato")</f>
        <v/>
      </c>
    </row>
    <row r="1052">
      <c r="A1052" t="inlineStr">
        <is>
          <t>2025</t>
        </is>
      </c>
      <c r="B1052" t="inlineStr">
        <is>
          <t>01</t>
        </is>
      </c>
      <c r="C1052" t="inlineStr">
        <is>
          <t>10059010</t>
        </is>
      </c>
      <c r="D1052" t="inlineStr">
        <is>
          <t>372</t>
        </is>
      </c>
      <c r="E1052" t="inlineStr">
        <is>
          <t>SP</t>
        </is>
      </c>
      <c r="F1052" t="n">
        <v>29858002</v>
      </c>
      <c r="G1052" t="n">
        <v>29858002</v>
      </c>
      <c r="H1052" t="n">
        <v>6419044</v>
      </c>
      <c r="I1052" t="inlineStr">
        <is>
          <t>Milho</t>
        </is>
      </c>
      <c r="J1052">
        <f>SI.ERROR(BUSCARV(D1052,TablaPaises,6,FALSO),"Sin dato")</f>
        <v/>
      </c>
      <c r="K1052">
        <f>SI.ERROR(BUSCARV(C1052,TablaProductos,2,FALSO),"Sin dato")</f>
        <v/>
      </c>
      <c r="L1052">
        <f>SI(H1052&gt;=1000000,"Alto",SI(H1052&gt;=100000,"Medio","Bajo"))</f>
        <v/>
      </c>
      <c r="M1052">
        <f>SI.ERROR(BUSCARV(E1052,TablaEstados,3,FALSO),"Sin dato")</f>
        <v/>
      </c>
      <c r="N1052">
        <f>SI.ERROR(BUSCARV(E1052,TablaEstados,4,FALSO),"Sin dato")</f>
        <v/>
      </c>
    </row>
    <row r="1053">
      <c r="A1053" t="inlineStr">
        <is>
          <t>2025</t>
        </is>
      </c>
      <c r="B1053" t="inlineStr">
        <is>
          <t>12</t>
        </is>
      </c>
      <c r="C1053" t="inlineStr">
        <is>
          <t>10059010</t>
        </is>
      </c>
      <c r="D1053" t="inlineStr">
        <is>
          <t>337</t>
        </is>
      </c>
      <c r="E1053" t="inlineStr">
        <is>
          <t>AM</t>
        </is>
      </c>
      <c r="F1053" t="n">
        <v>1050</v>
      </c>
      <c r="G1053" t="n">
        <v>1050</v>
      </c>
      <c r="H1053" t="n">
        <v>819</v>
      </c>
      <c r="I1053" t="inlineStr">
        <is>
          <t>Milho</t>
        </is>
      </c>
      <c r="J1053">
        <f>SI.ERROR(BUSCARV(D1053,TablaPaises,6,FALSO),"Sin dato")</f>
        <v/>
      </c>
      <c r="K1053">
        <f>SI.ERROR(BUSCARV(C1053,TablaProductos,2,FALSO),"Sin dato")</f>
        <v/>
      </c>
      <c r="L1053">
        <f>SI(H1053&gt;=1000000,"Alto",SI(H1053&gt;=100000,"Medio","Bajo"))</f>
        <v/>
      </c>
      <c r="M1053">
        <f>SI.ERROR(BUSCARV(E1053,TablaEstados,3,FALSO),"Sin dato")</f>
        <v/>
      </c>
      <c r="N1053">
        <f>SI.ERROR(BUSCARV(E1053,TablaEstados,4,FALSO),"Sin dato")</f>
        <v/>
      </c>
    </row>
    <row r="1054">
      <c r="A1054" t="inlineStr">
        <is>
          <t>2025</t>
        </is>
      </c>
      <c r="B1054" t="inlineStr">
        <is>
          <t>06</t>
        </is>
      </c>
      <c r="C1054" t="inlineStr">
        <is>
          <t>12019000</t>
        </is>
      </c>
      <c r="D1054" t="inlineStr">
        <is>
          <t>858</t>
        </is>
      </c>
      <c r="E1054" t="inlineStr">
        <is>
          <t>MS</t>
        </is>
      </c>
      <c r="F1054" t="n">
        <v>7501</v>
      </c>
      <c r="G1054" t="n">
        <v>7499739</v>
      </c>
      <c r="H1054" t="n">
        <v>3056219</v>
      </c>
      <c r="I1054" t="inlineStr">
        <is>
          <t>Soja</t>
        </is>
      </c>
      <c r="J1054">
        <f>SI.ERROR(BUSCARV(D1054,TablaPaises,6,FALSO),"Sin dato")</f>
        <v/>
      </c>
      <c r="K1054">
        <f>SI.ERROR(BUSCARV(C1054,TablaProductos,2,FALSO),"Sin dato")</f>
        <v/>
      </c>
      <c r="L1054">
        <f>SI(H1054&gt;=1000000,"Alto",SI(H1054&gt;=100000,"Medio","Bajo"))</f>
        <v/>
      </c>
      <c r="M1054">
        <f>SI.ERROR(BUSCARV(E1054,TablaEstados,3,FALSO),"Sin dato")</f>
        <v/>
      </c>
      <c r="N1054">
        <f>SI.ERROR(BUSCARV(E1054,TablaEstados,4,FALSO),"Sin dato")</f>
        <v/>
      </c>
    </row>
    <row r="1055">
      <c r="A1055" t="inlineStr">
        <is>
          <t>2025</t>
        </is>
      </c>
      <c r="B1055" t="inlineStr">
        <is>
          <t>11</t>
        </is>
      </c>
      <c r="C1055" t="inlineStr">
        <is>
          <t>10059010</t>
        </is>
      </c>
      <c r="D1055" t="inlineStr">
        <is>
          <t>240</t>
        </is>
      </c>
      <c r="E1055" t="inlineStr">
        <is>
          <t>MA</t>
        </is>
      </c>
      <c r="F1055" t="n">
        <v>2677064</v>
      </c>
      <c r="G1055" t="n">
        <v>2677064</v>
      </c>
      <c r="H1055" t="n">
        <v>544338</v>
      </c>
      <c r="I1055" t="inlineStr">
        <is>
          <t>Milho</t>
        </is>
      </c>
      <c r="J1055">
        <f>SI.ERROR(BUSCARV(D1055,TablaPaises,6,FALSO),"Sin dato")</f>
        <v/>
      </c>
      <c r="K1055">
        <f>SI.ERROR(BUSCARV(C1055,TablaProductos,2,FALSO),"Sin dato")</f>
        <v/>
      </c>
      <c r="L1055">
        <f>SI(H1055&gt;=1000000,"Alto",SI(H1055&gt;=100000,"Medio","Bajo"))</f>
        <v/>
      </c>
      <c r="M1055">
        <f>SI.ERROR(BUSCARV(E1055,TablaEstados,3,FALSO),"Sin dato")</f>
        <v/>
      </c>
      <c r="N1055">
        <f>SI.ERROR(BUSCARV(E1055,TablaEstados,4,FALSO),"Sin dato")</f>
        <v/>
      </c>
    </row>
    <row r="1056">
      <c r="A1056" t="inlineStr">
        <is>
          <t>2025</t>
        </is>
      </c>
      <c r="B1056" t="inlineStr">
        <is>
          <t>05</t>
        </is>
      </c>
      <c r="C1056" t="inlineStr">
        <is>
          <t>09011110</t>
        </is>
      </c>
      <c r="D1056" t="inlineStr">
        <is>
          <t>383</t>
        </is>
      </c>
      <c r="E1056" t="inlineStr">
        <is>
          <t>GO</t>
        </is>
      </c>
      <c r="F1056" t="n">
        <v>38</v>
      </c>
      <c r="G1056" t="n">
        <v>38350</v>
      </c>
      <c r="H1056" t="n">
        <v>341846</v>
      </c>
      <c r="I1056" t="inlineStr">
        <is>
          <t>Café en granos</t>
        </is>
      </c>
      <c r="J1056">
        <f>SI.ERROR(BUSCARV(D1056,TablaPaises,6,FALSO),"Sin dato")</f>
        <v/>
      </c>
      <c r="K1056">
        <f>SI.ERROR(BUSCARV(C1056,TablaProductos,2,FALSO),"Sin dato")</f>
        <v/>
      </c>
      <c r="L1056">
        <f>SI(H1056&gt;=1000000,"Alto",SI(H1056&gt;=100000,"Medio","Bajo"))</f>
        <v/>
      </c>
      <c r="M1056">
        <f>SI.ERROR(BUSCARV(E1056,TablaEstados,3,FALSO),"Sin dato")</f>
        <v/>
      </c>
      <c r="N1056">
        <f>SI.ERROR(BUSCARV(E1056,TablaEstados,4,FALSO),"Sin dato")</f>
        <v/>
      </c>
    </row>
    <row r="1057">
      <c r="A1057" t="inlineStr">
        <is>
          <t>2025</t>
        </is>
      </c>
      <c r="B1057" t="inlineStr">
        <is>
          <t>12</t>
        </is>
      </c>
      <c r="C1057" t="inlineStr">
        <is>
          <t>09011110</t>
        </is>
      </c>
      <c r="D1057" t="inlineStr">
        <is>
          <t>603</t>
        </is>
      </c>
      <c r="E1057" t="inlineStr">
        <is>
          <t>ES</t>
        </is>
      </c>
      <c r="F1057" t="n">
        <v>130</v>
      </c>
      <c r="G1057" t="n">
        <v>129600</v>
      </c>
      <c r="H1057" t="n">
        <v>600196</v>
      </c>
      <c r="I1057" t="inlineStr">
        <is>
          <t>Café en granos</t>
        </is>
      </c>
      <c r="J1057">
        <f>SI.ERROR(BUSCARV(D1057,TablaPaises,6,FALSO),"Sin dato")</f>
        <v/>
      </c>
      <c r="K1057">
        <f>SI.ERROR(BUSCARV(C1057,TablaProductos,2,FALSO),"Sin dato")</f>
        <v/>
      </c>
      <c r="L1057">
        <f>SI(H1057&gt;=1000000,"Alto",SI(H1057&gt;=100000,"Medio","Bajo"))</f>
        <v/>
      </c>
      <c r="M1057">
        <f>SI.ERROR(BUSCARV(E1057,TablaEstados,3,FALSO),"Sin dato")</f>
        <v/>
      </c>
      <c r="N1057">
        <f>SI.ERROR(BUSCARV(E1057,TablaEstados,4,FALSO),"Sin dato")</f>
        <v/>
      </c>
    </row>
    <row r="1058">
      <c r="A1058" t="inlineStr">
        <is>
          <t>2025</t>
        </is>
      </c>
      <c r="B1058" t="inlineStr">
        <is>
          <t>02</t>
        </is>
      </c>
      <c r="C1058" t="inlineStr">
        <is>
          <t>52010020</t>
        </is>
      </c>
      <c r="D1058" t="inlineStr">
        <is>
          <t>827</t>
        </is>
      </c>
      <c r="E1058" t="inlineStr">
        <is>
          <t>TO</t>
        </is>
      </c>
      <c r="F1058" t="n">
        <v>363</v>
      </c>
      <c r="G1058" t="n">
        <v>363818</v>
      </c>
      <c r="H1058" t="n">
        <v>617339</v>
      </c>
      <c r="I1058" t="inlineStr">
        <is>
          <t>Algodón</t>
        </is>
      </c>
      <c r="J1058">
        <f>SI.ERROR(BUSCARV(D1058,TablaPaises,6,FALSO),"Sin dato")</f>
        <v/>
      </c>
      <c r="K1058">
        <f>SI.ERROR(BUSCARV(C1058,TablaProductos,2,FALSO),"Sin dato")</f>
        <v/>
      </c>
      <c r="L1058">
        <f>SI(H1058&gt;=1000000,"Alto",SI(H1058&gt;=100000,"Medio","Bajo"))</f>
        <v/>
      </c>
      <c r="M1058">
        <f>SI.ERROR(BUSCARV(E1058,TablaEstados,3,FALSO),"Sin dato")</f>
        <v/>
      </c>
      <c r="N1058">
        <f>SI.ERROR(BUSCARV(E1058,TablaEstados,4,FALSO),"Sin dato")</f>
        <v/>
      </c>
    </row>
    <row r="1059">
      <c r="A1059" t="inlineStr">
        <is>
          <t>2025</t>
        </is>
      </c>
      <c r="B1059" t="inlineStr">
        <is>
          <t>02</t>
        </is>
      </c>
      <c r="C1059" t="inlineStr">
        <is>
          <t>09011110</t>
        </is>
      </c>
      <c r="D1059" t="inlineStr">
        <is>
          <t>301</t>
        </is>
      </c>
      <c r="E1059" t="inlineStr">
        <is>
          <t>PR</t>
        </is>
      </c>
      <c r="F1059" t="n">
        <v>19</v>
      </c>
      <c r="G1059" t="n">
        <v>19200</v>
      </c>
      <c r="H1059" t="n">
        <v>140047</v>
      </c>
      <c r="I1059" t="inlineStr">
        <is>
          <t>Café en granos</t>
        </is>
      </c>
      <c r="J1059">
        <f>SI.ERROR(BUSCARV(D1059,TablaPaises,6,FALSO),"Sin dato")</f>
        <v/>
      </c>
      <c r="K1059">
        <f>SI.ERROR(BUSCARV(C1059,TablaProductos,2,FALSO),"Sin dato")</f>
        <v/>
      </c>
      <c r="L1059">
        <f>SI(H1059&gt;=1000000,"Alto",SI(H1059&gt;=100000,"Medio","Bajo"))</f>
        <v/>
      </c>
      <c r="M1059">
        <f>SI.ERROR(BUSCARV(E1059,TablaEstados,3,FALSO),"Sin dato")</f>
        <v/>
      </c>
      <c r="N1059">
        <f>SI.ERROR(BUSCARV(E1059,TablaEstados,4,FALSO),"Sin dato")</f>
        <v/>
      </c>
    </row>
    <row r="1060">
      <c r="A1060" t="inlineStr">
        <is>
          <t>2025</t>
        </is>
      </c>
      <c r="B1060" t="inlineStr">
        <is>
          <t>01</t>
        </is>
      </c>
      <c r="C1060" t="inlineStr">
        <is>
          <t>09011110</t>
        </is>
      </c>
      <c r="D1060" t="inlineStr">
        <is>
          <t>369</t>
        </is>
      </c>
      <c r="E1060" t="inlineStr">
        <is>
          <t>ES</t>
        </is>
      </c>
      <c r="F1060" t="n">
        <v>26</v>
      </c>
      <c r="G1060" t="n">
        <v>26400</v>
      </c>
      <c r="H1060" t="n">
        <v>152899</v>
      </c>
      <c r="I1060" t="inlineStr">
        <is>
          <t>Café en granos</t>
        </is>
      </c>
      <c r="J1060">
        <f>SI.ERROR(BUSCARV(D1060,TablaPaises,6,FALSO),"Sin dato")</f>
        <v/>
      </c>
      <c r="K1060">
        <f>SI.ERROR(BUSCARV(C1060,TablaProductos,2,FALSO),"Sin dato")</f>
        <v/>
      </c>
      <c r="L1060">
        <f>SI(H1060&gt;=1000000,"Alto",SI(H1060&gt;=100000,"Medio","Bajo"))</f>
        <v/>
      </c>
      <c r="M1060">
        <f>SI.ERROR(BUSCARV(E1060,TablaEstados,3,FALSO),"Sin dato")</f>
        <v/>
      </c>
      <c r="N1060">
        <f>SI.ERROR(BUSCARV(E1060,TablaEstados,4,FALSO),"Sin dato")</f>
        <v/>
      </c>
    </row>
    <row r="1061">
      <c r="A1061" t="inlineStr">
        <is>
          <t>2025</t>
        </is>
      </c>
      <c r="B1061" t="inlineStr">
        <is>
          <t>08</t>
        </is>
      </c>
      <c r="C1061" t="inlineStr">
        <is>
          <t>10059010</t>
        </is>
      </c>
      <c r="D1061" t="inlineStr">
        <is>
          <t>467</t>
        </is>
      </c>
      <c r="E1061" t="inlineStr">
        <is>
          <t>SP</t>
        </is>
      </c>
      <c r="F1061" t="n">
        <v>3</v>
      </c>
      <c r="G1061" t="n">
        <v>3</v>
      </c>
      <c r="H1061" t="n">
        <v>10</v>
      </c>
      <c r="I1061" t="inlineStr">
        <is>
          <t>Milho</t>
        </is>
      </c>
      <c r="J1061">
        <f>SI.ERROR(BUSCARV(D1061,TablaPaises,6,FALSO),"Sin dato")</f>
        <v/>
      </c>
      <c r="K1061">
        <f>SI.ERROR(BUSCARV(C1061,TablaProductos,2,FALSO),"Sin dato")</f>
        <v/>
      </c>
      <c r="L1061">
        <f>SI(H1061&gt;=1000000,"Alto",SI(H1061&gt;=100000,"Medio","Bajo"))</f>
        <v/>
      </c>
      <c r="M1061">
        <f>SI.ERROR(BUSCARV(E1061,TablaEstados,3,FALSO),"Sin dato")</f>
        <v/>
      </c>
      <c r="N1061">
        <f>SI.ERROR(BUSCARV(E1061,TablaEstados,4,FALSO),"Sin dato")</f>
        <v/>
      </c>
    </row>
    <row r="1062">
      <c r="A1062" t="inlineStr">
        <is>
          <t>2025</t>
        </is>
      </c>
      <c r="B1062" t="inlineStr">
        <is>
          <t>09</t>
        </is>
      </c>
      <c r="C1062" t="inlineStr">
        <is>
          <t>09011110</t>
        </is>
      </c>
      <c r="D1062" t="inlineStr">
        <is>
          <t>169</t>
        </is>
      </c>
      <c r="E1062" t="inlineStr">
        <is>
          <t>GO</t>
        </is>
      </c>
      <c r="F1062" t="n">
        <v>20</v>
      </c>
      <c r="G1062" t="n">
        <v>20000</v>
      </c>
      <c r="H1062" t="n">
        <v>128155</v>
      </c>
      <c r="I1062" t="inlineStr">
        <is>
          <t>Café en granos</t>
        </is>
      </c>
      <c r="J1062">
        <f>SI.ERROR(BUSCARV(D1062,TablaPaises,6,FALSO),"Sin dato")</f>
        <v/>
      </c>
      <c r="K1062">
        <f>SI.ERROR(BUSCARV(C1062,TablaProductos,2,FALSO),"Sin dato")</f>
        <v/>
      </c>
      <c r="L1062">
        <f>SI(H1062&gt;=1000000,"Alto",SI(H1062&gt;=100000,"Medio","Bajo"))</f>
        <v/>
      </c>
      <c r="M1062">
        <f>SI.ERROR(BUSCARV(E1062,TablaEstados,3,FALSO),"Sin dato")</f>
        <v/>
      </c>
      <c r="N1062">
        <f>SI.ERROR(BUSCARV(E1062,TablaEstados,4,FALSO),"Sin dato")</f>
        <v/>
      </c>
    </row>
    <row r="1063">
      <c r="A1063" t="inlineStr">
        <is>
          <t>2025</t>
        </is>
      </c>
      <c r="B1063" t="inlineStr">
        <is>
          <t>01</t>
        </is>
      </c>
      <c r="C1063" t="inlineStr">
        <is>
          <t>12019000</t>
        </is>
      </c>
      <c r="D1063" t="inlineStr">
        <is>
          <t>160</t>
        </is>
      </c>
      <c r="E1063" t="inlineStr">
        <is>
          <t>PR</t>
        </is>
      </c>
      <c r="F1063" t="n">
        <v>113614</v>
      </c>
      <c r="G1063" t="n">
        <v>113613400</v>
      </c>
      <c r="H1063" t="n">
        <v>45020962</v>
      </c>
      <c r="I1063" t="inlineStr">
        <is>
          <t>Soja</t>
        </is>
      </c>
      <c r="J1063">
        <f>SI.ERROR(BUSCARV(D1063,TablaPaises,6,FALSO),"Sin dato")</f>
        <v/>
      </c>
      <c r="K1063">
        <f>SI.ERROR(BUSCARV(C1063,TablaProductos,2,FALSO),"Sin dato")</f>
        <v/>
      </c>
      <c r="L1063">
        <f>SI(H1063&gt;=1000000,"Alto",SI(H1063&gt;=100000,"Medio","Bajo"))</f>
        <v/>
      </c>
      <c r="M1063">
        <f>SI.ERROR(BUSCARV(E1063,TablaEstados,3,FALSO),"Sin dato")</f>
        <v/>
      </c>
      <c r="N1063">
        <f>SI.ERROR(BUSCARV(E1063,TablaEstados,4,FALSO),"Sin dato")</f>
        <v/>
      </c>
    </row>
    <row r="1064">
      <c r="A1064" t="inlineStr">
        <is>
          <t>2025</t>
        </is>
      </c>
      <c r="B1064" t="inlineStr">
        <is>
          <t>10</t>
        </is>
      </c>
      <c r="C1064" t="inlineStr">
        <is>
          <t>10059010</t>
        </is>
      </c>
      <c r="D1064" t="inlineStr">
        <is>
          <t>375</t>
        </is>
      </c>
      <c r="E1064" t="inlineStr">
        <is>
          <t>SP</t>
        </is>
      </c>
      <c r="F1064" t="n">
        <v>288</v>
      </c>
      <c r="G1064" t="n">
        <v>288</v>
      </c>
      <c r="H1064" t="n">
        <v>479</v>
      </c>
      <c r="I1064" t="inlineStr">
        <is>
          <t>Milho</t>
        </is>
      </c>
      <c r="J1064">
        <f>SI.ERROR(BUSCARV(D1064,TablaPaises,6,FALSO),"Sin dato")</f>
        <v/>
      </c>
      <c r="K1064">
        <f>SI.ERROR(BUSCARV(C1064,TablaProductos,2,FALSO),"Sin dato")</f>
        <v/>
      </c>
      <c r="L1064">
        <f>SI(H1064&gt;=1000000,"Alto",SI(H1064&gt;=100000,"Medio","Bajo"))</f>
        <v/>
      </c>
      <c r="M1064">
        <f>SI.ERROR(BUSCARV(E1064,TablaEstados,3,FALSO),"Sin dato")</f>
        <v/>
      </c>
      <c r="N1064">
        <f>SI.ERROR(BUSCARV(E1064,TablaEstados,4,FALSO),"Sin dato")</f>
        <v/>
      </c>
    </row>
    <row r="1065">
      <c r="A1065" t="inlineStr">
        <is>
          <t>2025</t>
        </is>
      </c>
      <c r="B1065" t="inlineStr">
        <is>
          <t>06</t>
        </is>
      </c>
      <c r="C1065" t="inlineStr">
        <is>
          <t>09011110</t>
        </is>
      </c>
      <c r="D1065" t="inlineStr">
        <is>
          <t>676</t>
        </is>
      </c>
      <c r="E1065" t="inlineStr">
        <is>
          <t>ES</t>
        </is>
      </c>
      <c r="F1065" t="n">
        <v>274</v>
      </c>
      <c r="G1065" t="n">
        <v>274400</v>
      </c>
      <c r="H1065" t="n">
        <v>1409631</v>
      </c>
      <c r="I1065" t="inlineStr">
        <is>
          <t>Café en granos</t>
        </is>
      </c>
      <c r="J1065">
        <f>SI.ERROR(BUSCARV(D1065,TablaPaises,6,FALSO),"Sin dato")</f>
        <v/>
      </c>
      <c r="K1065">
        <f>SI.ERROR(BUSCARV(C1065,TablaProductos,2,FALSO),"Sin dato")</f>
        <v/>
      </c>
      <c r="L1065">
        <f>SI(H1065&gt;=1000000,"Alto",SI(H1065&gt;=100000,"Medio","Bajo"))</f>
        <v/>
      </c>
      <c r="M1065">
        <f>SI.ERROR(BUSCARV(E1065,TablaEstados,3,FALSO),"Sin dato")</f>
        <v/>
      </c>
      <c r="N1065">
        <f>SI.ERROR(BUSCARV(E1065,TablaEstados,4,FALSO),"Sin dato")</f>
        <v/>
      </c>
    </row>
    <row r="1066">
      <c r="A1066" t="inlineStr">
        <is>
          <t>2025</t>
        </is>
      </c>
      <c r="B1066" t="inlineStr">
        <is>
          <t>10</t>
        </is>
      </c>
      <c r="C1066" t="inlineStr">
        <is>
          <t>10059010</t>
        </is>
      </c>
      <c r="D1066" t="inlineStr">
        <is>
          <t>386</t>
        </is>
      </c>
      <c r="E1066" t="inlineStr">
        <is>
          <t>AM</t>
        </is>
      </c>
      <c r="F1066" t="n">
        <v>545134</v>
      </c>
      <c r="G1066" t="n">
        <v>545134</v>
      </c>
      <c r="H1066" t="n">
        <v>94357</v>
      </c>
      <c r="I1066" t="inlineStr">
        <is>
          <t>Milho</t>
        </is>
      </c>
      <c r="J1066">
        <f>SI.ERROR(BUSCARV(D1066,TablaPaises,6,FALSO),"Sin dato")</f>
        <v/>
      </c>
      <c r="K1066">
        <f>SI.ERROR(BUSCARV(C1066,TablaProductos,2,FALSO),"Sin dato")</f>
        <v/>
      </c>
      <c r="L1066">
        <f>SI(H1066&gt;=1000000,"Alto",SI(H1066&gt;=100000,"Medio","Bajo"))</f>
        <v/>
      </c>
      <c r="M1066">
        <f>SI.ERROR(BUSCARV(E1066,TablaEstados,3,FALSO),"Sin dato")</f>
        <v/>
      </c>
      <c r="N1066">
        <f>SI.ERROR(BUSCARV(E1066,TablaEstados,4,FALSO),"Sin dato")</f>
        <v/>
      </c>
    </row>
    <row r="1067">
      <c r="A1067" t="inlineStr">
        <is>
          <t>2025</t>
        </is>
      </c>
      <c r="B1067" t="inlineStr">
        <is>
          <t>06</t>
        </is>
      </c>
      <c r="C1067" t="inlineStr">
        <is>
          <t>09011110</t>
        </is>
      </c>
      <c r="D1067" t="inlineStr">
        <is>
          <t>442</t>
        </is>
      </c>
      <c r="E1067" t="inlineStr">
        <is>
          <t>MG</t>
        </is>
      </c>
      <c r="F1067" t="n">
        <v>19</v>
      </c>
      <c r="G1067" t="n">
        <v>19175</v>
      </c>
      <c r="H1067" t="n">
        <v>157699</v>
      </c>
      <c r="I1067" t="inlineStr">
        <is>
          <t>Café en granos</t>
        </is>
      </c>
      <c r="J1067">
        <f>SI.ERROR(BUSCARV(D1067,TablaPaises,6,FALSO),"Sin dato")</f>
        <v/>
      </c>
      <c r="K1067">
        <f>SI.ERROR(BUSCARV(C1067,TablaProductos,2,FALSO),"Sin dato")</f>
        <v/>
      </c>
      <c r="L1067">
        <f>SI(H1067&gt;=1000000,"Alto",SI(H1067&gt;=100000,"Medio","Bajo"))</f>
        <v/>
      </c>
      <c r="M1067">
        <f>SI.ERROR(BUSCARV(E1067,TablaEstados,3,FALSO),"Sin dato")</f>
        <v/>
      </c>
      <c r="N1067">
        <f>SI.ERROR(BUSCARV(E1067,TablaEstados,4,FALSO),"Sin dato")</f>
        <v/>
      </c>
    </row>
    <row r="1068">
      <c r="A1068" t="inlineStr">
        <is>
          <t>2025</t>
        </is>
      </c>
      <c r="B1068" t="inlineStr">
        <is>
          <t>11</t>
        </is>
      </c>
      <c r="C1068" t="inlineStr">
        <is>
          <t>09011110</t>
        </is>
      </c>
      <c r="D1068" t="inlineStr">
        <is>
          <t>676</t>
        </is>
      </c>
      <c r="E1068" t="inlineStr">
        <is>
          <t>PR</t>
        </is>
      </c>
      <c r="F1068" t="n">
        <v>32</v>
      </c>
      <c r="G1068" t="n">
        <v>32400</v>
      </c>
      <c r="H1068" t="n">
        <v>227325</v>
      </c>
      <c r="I1068" t="inlineStr">
        <is>
          <t>Café en granos</t>
        </is>
      </c>
      <c r="J1068">
        <f>SI.ERROR(BUSCARV(D1068,TablaPaises,6,FALSO),"Sin dato")</f>
        <v/>
      </c>
      <c r="K1068">
        <f>SI.ERROR(BUSCARV(C1068,TablaProductos,2,FALSO),"Sin dato")</f>
        <v/>
      </c>
      <c r="L1068">
        <f>SI(H1068&gt;=1000000,"Alto",SI(H1068&gt;=100000,"Medio","Bajo"))</f>
        <v/>
      </c>
      <c r="M1068">
        <f>SI.ERROR(BUSCARV(E1068,TablaEstados,3,FALSO),"Sin dato")</f>
        <v/>
      </c>
      <c r="N1068">
        <f>SI.ERROR(BUSCARV(E1068,TablaEstados,4,FALSO),"Sin dato")</f>
        <v/>
      </c>
    </row>
    <row r="1069">
      <c r="A1069" t="inlineStr">
        <is>
          <t>2025</t>
        </is>
      </c>
      <c r="B1069" t="inlineStr">
        <is>
          <t>09</t>
        </is>
      </c>
      <c r="C1069" t="inlineStr">
        <is>
          <t>10059010</t>
        </is>
      </c>
      <c r="D1069" t="inlineStr">
        <is>
          <t>160</t>
        </is>
      </c>
      <c r="E1069" t="inlineStr">
        <is>
          <t>SP</t>
        </is>
      </c>
      <c r="F1069" t="n">
        <v>1113587</v>
      </c>
      <c r="G1069" t="n">
        <v>1113587</v>
      </c>
      <c r="H1069" t="n">
        <v>226871</v>
      </c>
      <c r="I1069" t="inlineStr">
        <is>
          <t>Milho</t>
        </is>
      </c>
      <c r="J1069">
        <f>SI.ERROR(BUSCARV(D1069,TablaPaises,6,FALSO),"Sin dato")</f>
        <v/>
      </c>
      <c r="K1069">
        <f>SI.ERROR(BUSCARV(C1069,TablaProductos,2,FALSO),"Sin dato")</f>
        <v/>
      </c>
      <c r="L1069">
        <f>SI(H1069&gt;=1000000,"Alto",SI(H1069&gt;=100000,"Medio","Bajo"))</f>
        <v/>
      </c>
      <c r="M1069">
        <f>SI.ERROR(BUSCARV(E1069,TablaEstados,3,FALSO),"Sin dato")</f>
        <v/>
      </c>
      <c r="N1069">
        <f>SI.ERROR(BUSCARV(E1069,TablaEstados,4,FALSO),"Sin dato")</f>
        <v/>
      </c>
    </row>
    <row r="1070">
      <c r="A1070" t="inlineStr">
        <is>
          <t>2025</t>
        </is>
      </c>
      <c r="B1070" t="inlineStr">
        <is>
          <t>05</t>
        </is>
      </c>
      <c r="C1070" t="inlineStr">
        <is>
          <t>12019000</t>
        </is>
      </c>
      <c r="D1070" t="inlineStr">
        <is>
          <t>369</t>
        </is>
      </c>
      <c r="E1070" t="inlineStr">
        <is>
          <t>MT</t>
        </is>
      </c>
      <c r="F1070" t="n">
        <v>5166</v>
      </c>
      <c r="G1070" t="n">
        <v>5166000</v>
      </c>
      <c r="H1070" t="n">
        <v>1949545</v>
      </c>
      <c r="I1070" t="inlineStr">
        <is>
          <t>Soja</t>
        </is>
      </c>
      <c r="J1070">
        <f>SI.ERROR(BUSCARV(D1070,TablaPaises,6,FALSO),"Sin dato")</f>
        <v/>
      </c>
      <c r="K1070">
        <f>SI.ERROR(BUSCARV(C1070,TablaProductos,2,FALSO),"Sin dato")</f>
        <v/>
      </c>
      <c r="L1070">
        <f>SI(H1070&gt;=1000000,"Alto",SI(H1070&gt;=100000,"Medio","Bajo"))</f>
        <v/>
      </c>
      <c r="M1070">
        <f>SI.ERROR(BUSCARV(E1070,TablaEstados,3,FALSO),"Sin dato")</f>
        <v/>
      </c>
      <c r="N1070">
        <f>SI.ERROR(BUSCARV(E1070,TablaEstados,4,FALSO),"Sin dato")</f>
        <v/>
      </c>
    </row>
    <row r="1071">
      <c r="A1071" t="inlineStr">
        <is>
          <t>2025</t>
        </is>
      </c>
      <c r="B1071" t="inlineStr">
        <is>
          <t>04</t>
        </is>
      </c>
      <c r="C1071" t="inlineStr">
        <is>
          <t>09011110</t>
        </is>
      </c>
      <c r="D1071" t="inlineStr">
        <is>
          <t>244</t>
        </is>
      </c>
      <c r="E1071" t="inlineStr">
        <is>
          <t>BA</t>
        </is>
      </c>
      <c r="F1071" t="n">
        <v>71</v>
      </c>
      <c r="G1071" t="n">
        <v>72000</v>
      </c>
      <c r="H1071" t="n">
        <v>526344</v>
      </c>
      <c r="I1071" t="inlineStr">
        <is>
          <t>Café en granos</t>
        </is>
      </c>
      <c r="J1071">
        <f>SI.ERROR(BUSCARV(D1071,TablaPaises,6,FALSO),"Sin dato")</f>
        <v/>
      </c>
      <c r="K1071">
        <f>SI.ERROR(BUSCARV(C1071,TablaProductos,2,FALSO),"Sin dato")</f>
        <v/>
      </c>
      <c r="L1071">
        <f>SI(H1071&gt;=1000000,"Alto",SI(H1071&gt;=100000,"Medio","Bajo"))</f>
        <v/>
      </c>
      <c r="M1071">
        <f>SI.ERROR(BUSCARV(E1071,TablaEstados,3,FALSO),"Sin dato")</f>
        <v/>
      </c>
      <c r="N1071">
        <f>SI.ERROR(BUSCARV(E1071,TablaEstados,4,FALSO),"Sin dato")</f>
        <v/>
      </c>
    </row>
    <row r="1072">
      <c r="A1072" t="inlineStr">
        <is>
          <t>2025</t>
        </is>
      </c>
      <c r="B1072" t="inlineStr">
        <is>
          <t>09</t>
        </is>
      </c>
      <c r="C1072" t="inlineStr">
        <is>
          <t>52010020</t>
        </is>
      </c>
      <c r="D1072" t="inlineStr">
        <is>
          <t>607</t>
        </is>
      </c>
      <c r="E1072" t="inlineStr">
        <is>
          <t>BA</t>
        </is>
      </c>
      <c r="F1072" t="n">
        <v>672</v>
      </c>
      <c r="G1072" t="n">
        <v>672100</v>
      </c>
      <c r="H1072" t="n">
        <v>668676</v>
      </c>
      <c r="I1072" t="inlineStr">
        <is>
          <t>Algodón</t>
        </is>
      </c>
      <c r="J1072">
        <f>SI.ERROR(BUSCARV(D1072,TablaPaises,6,FALSO),"Sin dato")</f>
        <v/>
      </c>
      <c r="K1072">
        <f>SI.ERROR(BUSCARV(C1072,TablaProductos,2,FALSO),"Sin dato")</f>
        <v/>
      </c>
      <c r="L1072">
        <f>SI(H1072&gt;=1000000,"Alto",SI(H1072&gt;=100000,"Medio","Bajo"))</f>
        <v/>
      </c>
      <c r="M1072">
        <f>SI.ERROR(BUSCARV(E1072,TablaEstados,3,FALSO),"Sin dato")</f>
        <v/>
      </c>
      <c r="N1072">
        <f>SI.ERROR(BUSCARV(E1072,TablaEstados,4,FALSO),"Sin dato")</f>
        <v/>
      </c>
    </row>
    <row r="1073">
      <c r="A1073" t="inlineStr">
        <is>
          <t>2025</t>
        </is>
      </c>
      <c r="B1073" t="inlineStr">
        <is>
          <t>07</t>
        </is>
      </c>
      <c r="C1073" t="inlineStr">
        <is>
          <t>10059010</t>
        </is>
      </c>
      <c r="D1073" t="inlineStr">
        <is>
          <t>586</t>
        </is>
      </c>
      <c r="E1073" t="inlineStr">
        <is>
          <t>PR</t>
        </is>
      </c>
      <c r="F1073" t="n">
        <v>17800</v>
      </c>
      <c r="G1073" t="n">
        <v>17800</v>
      </c>
      <c r="H1073" t="n">
        <v>10311</v>
      </c>
      <c r="I1073" t="inlineStr">
        <is>
          <t>Milho</t>
        </is>
      </c>
      <c r="J1073">
        <f>SI.ERROR(BUSCARV(D1073,TablaPaises,6,FALSO),"Sin dato")</f>
        <v/>
      </c>
      <c r="K1073">
        <f>SI.ERROR(BUSCARV(C1073,TablaProductos,2,FALSO),"Sin dato")</f>
        <v/>
      </c>
      <c r="L1073">
        <f>SI(H1073&gt;=1000000,"Alto",SI(H1073&gt;=100000,"Medio","Bajo"))</f>
        <v/>
      </c>
      <c r="M1073">
        <f>SI.ERROR(BUSCARV(E1073,TablaEstados,3,FALSO),"Sin dato")</f>
        <v/>
      </c>
      <c r="N1073">
        <f>SI.ERROR(BUSCARV(E1073,TablaEstados,4,FALSO),"Sin dato")</f>
        <v/>
      </c>
    </row>
    <row r="1074">
      <c r="A1074" t="inlineStr">
        <is>
          <t>2025</t>
        </is>
      </c>
      <c r="B1074" t="inlineStr">
        <is>
          <t>08</t>
        </is>
      </c>
      <c r="C1074" t="inlineStr">
        <is>
          <t>09011110</t>
        </is>
      </c>
      <c r="D1074" t="inlineStr">
        <is>
          <t>271</t>
        </is>
      </c>
      <c r="E1074" t="inlineStr">
        <is>
          <t>SP</t>
        </is>
      </c>
      <c r="F1074" t="n">
        <v>998</v>
      </c>
      <c r="G1074" t="n">
        <v>998872</v>
      </c>
      <c r="H1074" t="n">
        <v>6583951</v>
      </c>
      <c r="I1074" t="inlineStr">
        <is>
          <t>Café en granos</t>
        </is>
      </c>
      <c r="J1074">
        <f>SI.ERROR(BUSCARV(D1074,TablaPaises,6,FALSO),"Sin dato")</f>
        <v/>
      </c>
      <c r="K1074">
        <f>SI.ERROR(BUSCARV(C1074,TablaProductos,2,FALSO),"Sin dato")</f>
        <v/>
      </c>
      <c r="L1074">
        <f>SI(H1074&gt;=1000000,"Alto",SI(H1074&gt;=100000,"Medio","Bajo"))</f>
        <v/>
      </c>
      <c r="M1074">
        <f>SI.ERROR(BUSCARV(E1074,TablaEstados,3,FALSO),"Sin dato")</f>
        <v/>
      </c>
      <c r="N1074">
        <f>SI.ERROR(BUSCARV(E1074,TablaEstados,4,FALSO),"Sin dato")</f>
        <v/>
      </c>
    </row>
    <row r="1075">
      <c r="A1075" t="inlineStr">
        <is>
          <t>2025</t>
        </is>
      </c>
      <c r="B1075" t="inlineStr">
        <is>
          <t>03</t>
        </is>
      </c>
      <c r="C1075" t="inlineStr">
        <is>
          <t>09011110</t>
        </is>
      </c>
      <c r="D1075" t="inlineStr">
        <is>
          <t>023</t>
        </is>
      </c>
      <c r="E1075" t="inlineStr">
        <is>
          <t>ES</t>
        </is>
      </c>
      <c r="F1075" t="n">
        <v>65</v>
      </c>
      <c r="G1075" t="n">
        <v>64800</v>
      </c>
      <c r="H1075" t="n">
        <v>347512</v>
      </c>
      <c r="I1075" t="inlineStr">
        <is>
          <t>Café en granos</t>
        </is>
      </c>
      <c r="J1075">
        <f>SI.ERROR(BUSCARV(D1075,TablaPaises,6,FALSO),"Sin dato")</f>
        <v/>
      </c>
      <c r="K1075">
        <f>SI.ERROR(BUSCARV(C1075,TablaProductos,2,FALSO),"Sin dato")</f>
        <v/>
      </c>
      <c r="L1075">
        <f>SI(H1075&gt;=1000000,"Alto",SI(H1075&gt;=100000,"Medio","Bajo"))</f>
        <v/>
      </c>
      <c r="M1075">
        <f>SI.ERROR(BUSCARV(E1075,TablaEstados,3,FALSO),"Sin dato")</f>
        <v/>
      </c>
      <c r="N1075">
        <f>SI.ERROR(BUSCARV(E1075,TablaEstados,4,FALSO),"Sin dato")</f>
        <v/>
      </c>
    </row>
    <row r="1076">
      <c r="A1076" t="inlineStr">
        <is>
          <t>2025</t>
        </is>
      </c>
      <c r="B1076" t="inlineStr">
        <is>
          <t>01</t>
        </is>
      </c>
      <c r="C1076" t="inlineStr">
        <is>
          <t>09011110</t>
        </is>
      </c>
      <c r="D1076" t="inlineStr">
        <is>
          <t>190</t>
        </is>
      </c>
      <c r="E1076" t="inlineStr">
        <is>
          <t>MG</t>
        </is>
      </c>
      <c r="F1076" t="n">
        <v>38</v>
      </c>
      <c r="G1076" t="n">
        <v>38400</v>
      </c>
      <c r="H1076" t="n">
        <v>210802</v>
      </c>
      <c r="I1076" t="inlineStr">
        <is>
          <t>Café en granos</t>
        </is>
      </c>
      <c r="J1076">
        <f>SI.ERROR(BUSCARV(D1076,TablaPaises,6,FALSO),"Sin dato")</f>
        <v/>
      </c>
      <c r="K1076">
        <f>SI.ERROR(BUSCARV(C1076,TablaProductos,2,FALSO),"Sin dato")</f>
        <v/>
      </c>
      <c r="L1076">
        <f>SI(H1076&gt;=1000000,"Alto",SI(H1076&gt;=100000,"Medio","Bajo"))</f>
        <v/>
      </c>
      <c r="M1076">
        <f>SI.ERROR(BUSCARV(E1076,TablaEstados,3,FALSO),"Sin dato")</f>
        <v/>
      </c>
      <c r="N1076">
        <f>SI.ERROR(BUSCARV(E1076,TablaEstados,4,FALSO),"Sin dato")</f>
        <v/>
      </c>
    </row>
    <row r="1077">
      <c r="A1077" t="inlineStr">
        <is>
          <t>2025</t>
        </is>
      </c>
      <c r="B1077" t="inlineStr">
        <is>
          <t>06</t>
        </is>
      </c>
      <c r="C1077" t="inlineStr">
        <is>
          <t>09011110</t>
        </is>
      </c>
      <c r="D1077" t="inlineStr">
        <is>
          <t>023</t>
        </is>
      </c>
      <c r="E1077" t="inlineStr">
        <is>
          <t>MG</t>
        </is>
      </c>
      <c r="F1077" t="n">
        <v>22</v>
      </c>
      <c r="G1077" t="n">
        <v>21600</v>
      </c>
      <c r="H1077" t="n">
        <v>185364</v>
      </c>
      <c r="I1077" t="inlineStr">
        <is>
          <t>Café en granos</t>
        </is>
      </c>
      <c r="J1077">
        <f>SI.ERROR(BUSCARV(D1077,TablaPaises,6,FALSO),"Sin dato")</f>
        <v/>
      </c>
      <c r="K1077">
        <f>SI.ERROR(BUSCARV(C1077,TablaProductos,2,FALSO),"Sin dato")</f>
        <v/>
      </c>
      <c r="L1077">
        <f>SI(H1077&gt;=1000000,"Alto",SI(H1077&gt;=100000,"Medio","Bajo"))</f>
        <v/>
      </c>
      <c r="M1077">
        <f>SI.ERROR(BUSCARV(E1077,TablaEstados,3,FALSO),"Sin dato")</f>
        <v/>
      </c>
      <c r="N1077">
        <f>SI.ERROR(BUSCARV(E1077,TablaEstados,4,FALSO),"Sin dato")</f>
        <v/>
      </c>
    </row>
    <row r="1078">
      <c r="A1078" t="inlineStr">
        <is>
          <t>2025</t>
        </is>
      </c>
      <c r="B1078" t="inlineStr">
        <is>
          <t>12</t>
        </is>
      </c>
      <c r="C1078" t="inlineStr">
        <is>
          <t>09011110</t>
        </is>
      </c>
      <c r="D1078" t="inlineStr">
        <is>
          <t>399</t>
        </is>
      </c>
      <c r="E1078" t="inlineStr">
        <is>
          <t>BA</t>
        </is>
      </c>
      <c r="F1078" t="n">
        <v>69</v>
      </c>
      <c r="G1078" t="n">
        <v>69600</v>
      </c>
      <c r="H1078" t="n">
        <v>393936</v>
      </c>
      <c r="I1078" t="inlineStr">
        <is>
          <t>Café en granos</t>
        </is>
      </c>
      <c r="J1078">
        <f>SI.ERROR(BUSCARV(D1078,TablaPaises,6,FALSO),"Sin dato")</f>
        <v/>
      </c>
      <c r="K1078">
        <f>SI.ERROR(BUSCARV(C1078,TablaProductos,2,FALSO),"Sin dato")</f>
        <v/>
      </c>
      <c r="L1078">
        <f>SI(H1078&gt;=1000000,"Alto",SI(H1078&gt;=100000,"Medio","Bajo"))</f>
        <v/>
      </c>
      <c r="M1078">
        <f>SI.ERROR(BUSCARV(E1078,TablaEstados,3,FALSO),"Sin dato")</f>
        <v/>
      </c>
      <c r="N1078">
        <f>SI.ERROR(BUSCARV(E1078,TablaEstados,4,FALSO),"Sin dato")</f>
        <v/>
      </c>
    </row>
    <row r="1079">
      <c r="A1079" t="inlineStr">
        <is>
          <t>2025</t>
        </is>
      </c>
      <c r="B1079" t="inlineStr">
        <is>
          <t>10</t>
        </is>
      </c>
      <c r="C1079" t="inlineStr">
        <is>
          <t>10059010</t>
        </is>
      </c>
      <c r="D1079" t="inlineStr">
        <is>
          <t>521</t>
        </is>
      </c>
      <c r="E1079" t="inlineStr">
        <is>
          <t>PA</t>
        </is>
      </c>
      <c r="F1079" t="n">
        <v>3400000</v>
      </c>
      <c r="G1079" t="n">
        <v>3400000</v>
      </c>
      <c r="H1079" t="n">
        <v>649400</v>
      </c>
      <c r="I1079" t="inlineStr">
        <is>
          <t>Milho</t>
        </is>
      </c>
      <c r="J1079">
        <f>SI.ERROR(BUSCARV(D1079,TablaPaises,6,FALSO),"Sin dato")</f>
        <v/>
      </c>
      <c r="K1079">
        <f>SI.ERROR(BUSCARV(C1079,TablaProductos,2,FALSO),"Sin dato")</f>
        <v/>
      </c>
      <c r="L1079">
        <f>SI(H1079&gt;=1000000,"Alto",SI(H1079&gt;=100000,"Medio","Bajo"))</f>
        <v/>
      </c>
      <c r="M1079">
        <f>SI.ERROR(BUSCARV(E1079,TablaEstados,3,FALSO),"Sin dato")</f>
        <v/>
      </c>
      <c r="N1079">
        <f>SI.ERROR(BUSCARV(E1079,TablaEstados,4,FALSO),"Sin dato")</f>
        <v/>
      </c>
    </row>
    <row r="1080">
      <c r="A1080" t="inlineStr">
        <is>
          <t>2025</t>
        </is>
      </c>
      <c r="B1080" t="inlineStr">
        <is>
          <t>03</t>
        </is>
      </c>
      <c r="C1080" t="inlineStr">
        <is>
          <t>12019000</t>
        </is>
      </c>
      <c r="D1080" t="inlineStr">
        <is>
          <t>776</t>
        </is>
      </c>
      <c r="E1080" t="inlineStr">
        <is>
          <t>AC</t>
        </is>
      </c>
      <c r="F1080" t="n">
        <v>605</v>
      </c>
      <c r="G1080" t="n">
        <v>605190</v>
      </c>
      <c r="H1080" t="n">
        <v>249925</v>
      </c>
      <c r="I1080" t="inlineStr">
        <is>
          <t>Soja</t>
        </is>
      </c>
      <c r="J1080">
        <f>SI.ERROR(BUSCARV(D1080,TablaPaises,6,FALSO),"Sin dato")</f>
        <v/>
      </c>
      <c r="K1080">
        <f>SI.ERROR(BUSCARV(C1080,TablaProductos,2,FALSO),"Sin dato")</f>
        <v/>
      </c>
      <c r="L1080">
        <f>SI(H1080&gt;=1000000,"Alto",SI(H1080&gt;=100000,"Medio","Bajo"))</f>
        <v/>
      </c>
      <c r="M1080">
        <f>SI.ERROR(BUSCARV(E1080,TablaEstados,3,FALSO),"Sin dato")</f>
        <v/>
      </c>
      <c r="N1080">
        <f>SI.ERROR(BUSCARV(E1080,TablaEstados,4,FALSO),"Sin dato")</f>
        <v/>
      </c>
    </row>
    <row r="1081">
      <c r="A1081" t="inlineStr">
        <is>
          <t>2025</t>
        </is>
      </c>
      <c r="B1081" t="inlineStr">
        <is>
          <t>06</t>
        </is>
      </c>
      <c r="C1081" t="inlineStr">
        <is>
          <t>10059090</t>
        </is>
      </c>
      <c r="D1081" t="inlineStr">
        <is>
          <t>105</t>
        </is>
      </c>
      <c r="E1081" t="inlineStr">
        <is>
          <t>RJ</t>
        </is>
      </c>
      <c r="F1081" t="n">
        <v>2</v>
      </c>
      <c r="G1081" t="n">
        <v>2</v>
      </c>
      <c r="H1081" t="n">
        <v>8</v>
      </c>
      <c r="I1081" t="inlineStr">
        <is>
          <t>Milho</t>
        </is>
      </c>
      <c r="J1081">
        <f>SI.ERROR(BUSCARV(D1081,TablaPaises,6,FALSO),"Sin dato")</f>
        <v/>
      </c>
      <c r="K1081">
        <f>SI.ERROR(BUSCARV(C1081,TablaProductos,2,FALSO),"Sin dato")</f>
        <v/>
      </c>
      <c r="L1081">
        <f>SI(H1081&gt;=1000000,"Alto",SI(H1081&gt;=100000,"Medio","Bajo"))</f>
        <v/>
      </c>
      <c r="M1081">
        <f>SI.ERROR(BUSCARV(E1081,TablaEstados,3,FALSO),"Sin dato")</f>
        <v/>
      </c>
      <c r="N1081">
        <f>SI.ERROR(BUSCARV(E1081,TablaEstados,4,FALSO),"Sin dato")</f>
        <v/>
      </c>
    </row>
    <row r="1082">
      <c r="A1082" t="inlineStr">
        <is>
          <t>2025</t>
        </is>
      </c>
      <c r="B1082" t="inlineStr">
        <is>
          <t>03</t>
        </is>
      </c>
      <c r="C1082" t="inlineStr">
        <is>
          <t>09011110</t>
        </is>
      </c>
      <c r="D1082" t="inlineStr">
        <is>
          <t>244</t>
        </is>
      </c>
      <c r="E1082" t="inlineStr">
        <is>
          <t>MG</t>
        </is>
      </c>
      <c r="F1082" t="n">
        <v>286</v>
      </c>
      <c r="G1082" t="n">
        <v>286400</v>
      </c>
      <c r="H1082" t="n">
        <v>1229265</v>
      </c>
      <c r="I1082" t="inlineStr">
        <is>
          <t>Café en granos</t>
        </is>
      </c>
      <c r="J1082">
        <f>SI.ERROR(BUSCARV(D1082,TablaPaises,6,FALSO),"Sin dato")</f>
        <v/>
      </c>
      <c r="K1082">
        <f>SI.ERROR(BUSCARV(C1082,TablaProductos,2,FALSO),"Sin dato")</f>
        <v/>
      </c>
      <c r="L1082">
        <f>SI(H1082&gt;=1000000,"Alto",SI(H1082&gt;=100000,"Medio","Bajo"))</f>
        <v/>
      </c>
      <c r="M1082">
        <f>SI.ERROR(BUSCARV(E1082,TablaEstados,3,FALSO),"Sin dato")</f>
        <v/>
      </c>
      <c r="N1082">
        <f>SI.ERROR(BUSCARV(E1082,TablaEstados,4,FALSO),"Sin dato")</f>
        <v/>
      </c>
    </row>
    <row r="1083">
      <c r="A1083" t="inlineStr">
        <is>
          <t>2025</t>
        </is>
      </c>
      <c r="B1083" t="inlineStr">
        <is>
          <t>02</t>
        </is>
      </c>
      <c r="C1083" t="inlineStr">
        <is>
          <t>52010020</t>
        </is>
      </c>
      <c r="D1083" t="inlineStr">
        <is>
          <t>827</t>
        </is>
      </c>
      <c r="E1083" t="inlineStr">
        <is>
          <t>MG</t>
        </is>
      </c>
      <c r="F1083" t="n">
        <v>437</v>
      </c>
      <c r="G1083" t="n">
        <v>437451</v>
      </c>
      <c r="H1083" t="n">
        <v>789691</v>
      </c>
      <c r="I1083" t="inlineStr">
        <is>
          <t>Algodón</t>
        </is>
      </c>
      <c r="J1083">
        <f>SI.ERROR(BUSCARV(D1083,TablaPaises,6,FALSO),"Sin dato")</f>
        <v/>
      </c>
      <c r="K1083">
        <f>SI.ERROR(BUSCARV(C1083,TablaProductos,2,FALSO),"Sin dato")</f>
        <v/>
      </c>
      <c r="L1083">
        <f>SI(H1083&gt;=1000000,"Alto",SI(H1083&gt;=100000,"Medio","Bajo"))</f>
        <v/>
      </c>
      <c r="M1083">
        <f>SI.ERROR(BUSCARV(E1083,TablaEstados,3,FALSO),"Sin dato")</f>
        <v/>
      </c>
      <c r="N1083">
        <f>SI.ERROR(BUSCARV(E1083,TablaEstados,4,FALSO),"Sin dato")</f>
        <v/>
      </c>
    </row>
    <row r="1084">
      <c r="A1084" t="inlineStr">
        <is>
          <t>2025</t>
        </is>
      </c>
      <c r="B1084" t="inlineStr">
        <is>
          <t>11</t>
        </is>
      </c>
      <c r="C1084" t="inlineStr">
        <is>
          <t>09011110</t>
        </is>
      </c>
      <c r="D1084" t="inlineStr">
        <is>
          <t>195</t>
        </is>
      </c>
      <c r="E1084" t="inlineStr">
        <is>
          <t>BA</t>
        </is>
      </c>
      <c r="F1084" t="n">
        <v>20</v>
      </c>
      <c r="G1084" t="n">
        <v>20000</v>
      </c>
      <c r="H1084" t="n">
        <v>88000</v>
      </c>
      <c r="I1084" t="inlineStr">
        <is>
          <t>Café en granos</t>
        </is>
      </c>
      <c r="J1084">
        <f>SI.ERROR(BUSCARV(D1084,TablaPaises,6,FALSO),"Sin dato")</f>
        <v/>
      </c>
      <c r="K1084">
        <f>SI.ERROR(BUSCARV(C1084,TablaProductos,2,FALSO),"Sin dato")</f>
        <v/>
      </c>
      <c r="L1084">
        <f>SI(H1084&gt;=1000000,"Alto",SI(H1084&gt;=100000,"Medio","Bajo"))</f>
        <v/>
      </c>
      <c r="M1084">
        <f>SI.ERROR(BUSCARV(E1084,TablaEstados,3,FALSO),"Sin dato")</f>
        <v/>
      </c>
      <c r="N1084">
        <f>SI.ERROR(BUSCARV(E1084,TablaEstados,4,FALSO),"Sin dato")</f>
        <v/>
      </c>
    </row>
    <row r="1085">
      <c r="A1085" t="inlineStr">
        <is>
          <t>2025</t>
        </is>
      </c>
      <c r="B1085" t="inlineStr">
        <is>
          <t>12</t>
        </is>
      </c>
      <c r="C1085" t="inlineStr">
        <is>
          <t>10059010</t>
        </is>
      </c>
      <c r="D1085" t="inlineStr">
        <is>
          <t>163</t>
        </is>
      </c>
      <c r="E1085" t="inlineStr">
        <is>
          <t>BA</t>
        </is>
      </c>
      <c r="F1085" t="n">
        <v>2</v>
      </c>
      <c r="G1085" t="n">
        <v>2</v>
      </c>
      <c r="H1085" t="n">
        <v>13</v>
      </c>
      <c r="I1085" t="inlineStr">
        <is>
          <t>Milho</t>
        </is>
      </c>
      <c r="J1085">
        <f>SI.ERROR(BUSCARV(D1085,TablaPaises,6,FALSO),"Sin dato")</f>
        <v/>
      </c>
      <c r="K1085">
        <f>SI.ERROR(BUSCARV(C1085,TablaProductos,2,FALSO),"Sin dato")</f>
        <v/>
      </c>
      <c r="L1085">
        <f>SI(H1085&gt;=1000000,"Alto",SI(H1085&gt;=100000,"Medio","Bajo"))</f>
        <v/>
      </c>
      <c r="M1085">
        <f>SI.ERROR(BUSCARV(E1085,TablaEstados,3,FALSO),"Sin dato")</f>
        <v/>
      </c>
      <c r="N1085">
        <f>SI.ERROR(BUSCARV(E1085,TablaEstados,4,FALSO),"Sin dato")</f>
        <v/>
      </c>
    </row>
    <row r="1086">
      <c r="A1086" t="inlineStr">
        <is>
          <t>2025</t>
        </is>
      </c>
      <c r="B1086" t="inlineStr">
        <is>
          <t>09</t>
        </is>
      </c>
      <c r="C1086" t="inlineStr">
        <is>
          <t>09011110</t>
        </is>
      </c>
      <c r="D1086" t="inlineStr">
        <is>
          <t>474</t>
        </is>
      </c>
      <c r="E1086" t="inlineStr">
        <is>
          <t>ES</t>
        </is>
      </c>
      <c r="F1086" t="n">
        <v>58</v>
      </c>
      <c r="G1086" t="n">
        <v>57600</v>
      </c>
      <c r="H1086" t="n">
        <v>224981</v>
      </c>
      <c r="I1086" t="inlineStr">
        <is>
          <t>Café en granos</t>
        </is>
      </c>
      <c r="J1086">
        <f>SI.ERROR(BUSCARV(D1086,TablaPaises,6,FALSO),"Sin dato")</f>
        <v/>
      </c>
      <c r="K1086">
        <f>SI.ERROR(BUSCARV(C1086,TablaProductos,2,FALSO),"Sin dato")</f>
        <v/>
      </c>
      <c r="L1086">
        <f>SI(H1086&gt;=1000000,"Alto",SI(H1086&gt;=100000,"Medio","Bajo"))</f>
        <v/>
      </c>
      <c r="M1086">
        <f>SI.ERROR(BUSCARV(E1086,TablaEstados,3,FALSO),"Sin dato")</f>
        <v/>
      </c>
      <c r="N1086">
        <f>SI.ERROR(BUSCARV(E1086,TablaEstados,4,FALSO),"Sin dato")</f>
        <v/>
      </c>
    </row>
    <row r="1087">
      <c r="A1087" t="inlineStr">
        <is>
          <t>2025</t>
        </is>
      </c>
      <c r="B1087" t="inlineStr">
        <is>
          <t>09</t>
        </is>
      </c>
      <c r="C1087" t="inlineStr">
        <is>
          <t>52010020</t>
        </is>
      </c>
      <c r="D1087" t="inlineStr">
        <is>
          <t>160</t>
        </is>
      </c>
      <c r="E1087" t="inlineStr">
        <is>
          <t>MA</t>
        </is>
      </c>
      <c r="F1087" t="n">
        <v>173</v>
      </c>
      <c r="G1087" t="n">
        <v>173008</v>
      </c>
      <c r="H1087" t="n">
        <v>265692</v>
      </c>
      <c r="I1087" t="inlineStr">
        <is>
          <t>Algodón</t>
        </is>
      </c>
      <c r="J1087">
        <f>SI.ERROR(BUSCARV(D1087,TablaPaises,6,FALSO),"Sin dato")</f>
        <v/>
      </c>
      <c r="K1087">
        <f>SI.ERROR(BUSCARV(C1087,TablaProductos,2,FALSO),"Sin dato")</f>
        <v/>
      </c>
      <c r="L1087">
        <f>SI(H1087&gt;=1000000,"Alto",SI(H1087&gt;=100000,"Medio","Bajo"))</f>
        <v/>
      </c>
      <c r="M1087">
        <f>SI.ERROR(BUSCARV(E1087,TablaEstados,3,FALSO),"Sin dato")</f>
        <v/>
      </c>
      <c r="N1087">
        <f>SI.ERROR(BUSCARV(E1087,TablaEstados,4,FALSO),"Sin dato")</f>
        <v/>
      </c>
    </row>
    <row r="1088">
      <c r="A1088" t="inlineStr">
        <is>
          <t>2025</t>
        </is>
      </c>
      <c r="B1088" t="inlineStr">
        <is>
          <t>03</t>
        </is>
      </c>
      <c r="C1088" t="inlineStr">
        <is>
          <t>09011110</t>
        </is>
      </c>
      <c r="D1088" t="inlineStr">
        <is>
          <t>087</t>
        </is>
      </c>
      <c r="E1088" t="inlineStr">
        <is>
          <t>ES</t>
        </is>
      </c>
      <c r="F1088" t="n">
        <v>19</v>
      </c>
      <c r="G1088" t="n">
        <v>19200</v>
      </c>
      <c r="H1088" t="n">
        <v>113017</v>
      </c>
      <c r="I1088" t="inlineStr">
        <is>
          <t>Café en granos</t>
        </is>
      </c>
      <c r="J1088">
        <f>SI.ERROR(BUSCARV(D1088,TablaPaises,6,FALSO),"Sin dato")</f>
        <v/>
      </c>
      <c r="K1088">
        <f>SI.ERROR(BUSCARV(C1088,TablaProductos,2,FALSO),"Sin dato")</f>
        <v/>
      </c>
      <c r="L1088">
        <f>SI(H1088&gt;=1000000,"Alto",SI(H1088&gt;=100000,"Medio","Bajo"))</f>
        <v/>
      </c>
      <c r="M1088">
        <f>SI.ERROR(BUSCARV(E1088,TablaEstados,3,FALSO),"Sin dato")</f>
        <v/>
      </c>
      <c r="N1088">
        <f>SI.ERROR(BUSCARV(E1088,TablaEstados,4,FALSO),"Sin dato")</f>
        <v/>
      </c>
    </row>
    <row r="1089">
      <c r="A1089" t="inlineStr">
        <is>
          <t>2025</t>
        </is>
      </c>
      <c r="B1089" t="inlineStr">
        <is>
          <t>01</t>
        </is>
      </c>
      <c r="C1089" t="inlineStr">
        <is>
          <t>12019000</t>
        </is>
      </c>
      <c r="D1089" t="inlineStr">
        <is>
          <t>160</t>
        </is>
      </c>
      <c r="E1089" t="inlineStr">
        <is>
          <t>PR</t>
        </is>
      </c>
      <c r="F1089" t="n">
        <v>32551</v>
      </c>
      <c r="G1089" t="n">
        <v>32551359</v>
      </c>
      <c r="H1089" t="n">
        <v>12722029</v>
      </c>
      <c r="I1089" t="inlineStr">
        <is>
          <t>Soja</t>
        </is>
      </c>
      <c r="J1089">
        <f>SI.ERROR(BUSCARV(D1089,TablaPaises,6,FALSO),"Sin dato")</f>
        <v/>
      </c>
      <c r="K1089">
        <f>SI.ERROR(BUSCARV(C1089,TablaProductos,2,FALSO),"Sin dato")</f>
        <v/>
      </c>
      <c r="L1089">
        <f>SI(H1089&gt;=1000000,"Alto",SI(H1089&gt;=100000,"Medio","Bajo"))</f>
        <v/>
      </c>
      <c r="M1089">
        <f>SI.ERROR(BUSCARV(E1089,TablaEstados,3,FALSO),"Sin dato")</f>
        <v/>
      </c>
      <c r="N1089">
        <f>SI.ERROR(BUSCARV(E1089,TablaEstados,4,FALSO),"Sin dato")</f>
        <v/>
      </c>
    </row>
    <row r="1090">
      <c r="A1090" t="inlineStr">
        <is>
          <t>2025</t>
        </is>
      </c>
      <c r="B1090" t="inlineStr">
        <is>
          <t>01</t>
        </is>
      </c>
      <c r="C1090" t="inlineStr">
        <is>
          <t>09011110</t>
        </is>
      </c>
      <c r="D1090" t="inlineStr">
        <is>
          <t>249</t>
        </is>
      </c>
      <c r="E1090" t="inlineStr">
        <is>
          <t>GO</t>
        </is>
      </c>
      <c r="F1090" t="n">
        <v>76</v>
      </c>
      <c r="G1090" t="n">
        <v>75800</v>
      </c>
      <c r="H1090" t="n">
        <v>479540</v>
      </c>
      <c r="I1090" t="inlineStr">
        <is>
          <t>Café en granos</t>
        </is>
      </c>
      <c r="J1090">
        <f>SI.ERROR(BUSCARV(D1090,TablaPaises,6,FALSO),"Sin dato")</f>
        <v/>
      </c>
      <c r="K1090">
        <f>SI.ERROR(BUSCARV(C1090,TablaProductos,2,FALSO),"Sin dato")</f>
        <v/>
      </c>
      <c r="L1090">
        <f>SI(H1090&gt;=1000000,"Alto",SI(H1090&gt;=100000,"Medio","Bajo"))</f>
        <v/>
      </c>
      <c r="M1090">
        <f>SI.ERROR(BUSCARV(E1090,TablaEstados,3,FALSO),"Sin dato")</f>
        <v/>
      </c>
      <c r="N1090">
        <f>SI.ERROR(BUSCARV(E1090,TablaEstados,4,FALSO),"Sin dato")</f>
        <v/>
      </c>
    </row>
    <row r="1091">
      <c r="A1091" t="inlineStr">
        <is>
          <t>2025</t>
        </is>
      </c>
      <c r="B1091" t="inlineStr">
        <is>
          <t>11</t>
        </is>
      </c>
      <c r="C1091" t="inlineStr">
        <is>
          <t>52030000</t>
        </is>
      </c>
      <c r="D1091" t="inlineStr">
        <is>
          <t>337</t>
        </is>
      </c>
      <c r="E1091" t="inlineStr">
        <is>
          <t>AM</t>
        </is>
      </c>
      <c r="F1091" t="n">
        <v>1</v>
      </c>
      <c r="G1091" t="n">
        <v>1</v>
      </c>
      <c r="H1091" t="n">
        <v>42</v>
      </c>
      <c r="I1091" t="inlineStr">
        <is>
          <t>Algodón</t>
        </is>
      </c>
      <c r="J1091">
        <f>SI.ERROR(BUSCARV(D1091,TablaPaises,6,FALSO),"Sin dato")</f>
        <v/>
      </c>
      <c r="K1091">
        <f>SI.ERROR(BUSCARV(C1091,TablaProductos,2,FALSO),"Sin dato")</f>
        <v/>
      </c>
      <c r="L1091">
        <f>SI(H1091&gt;=1000000,"Alto",SI(H1091&gt;=100000,"Medio","Bajo"))</f>
        <v/>
      </c>
      <c r="M1091">
        <f>SI.ERROR(BUSCARV(E1091,TablaEstados,3,FALSO),"Sin dato")</f>
        <v/>
      </c>
      <c r="N1091">
        <f>SI.ERROR(BUSCARV(E1091,TablaEstados,4,FALSO),"Sin dato")</f>
        <v/>
      </c>
    </row>
    <row r="1092">
      <c r="A1092" t="inlineStr">
        <is>
          <t>2025</t>
        </is>
      </c>
      <c r="B1092" t="inlineStr">
        <is>
          <t>07</t>
        </is>
      </c>
      <c r="C1092" t="inlineStr">
        <is>
          <t>09011110</t>
        </is>
      </c>
      <c r="D1092" t="inlineStr">
        <is>
          <t>301</t>
        </is>
      </c>
      <c r="E1092" t="inlineStr">
        <is>
          <t>ES</t>
        </is>
      </c>
      <c r="F1092" t="n">
        <v>10</v>
      </c>
      <c r="G1092" t="n">
        <v>9867</v>
      </c>
      <c r="H1092" t="n">
        <v>64134</v>
      </c>
      <c r="I1092" t="inlineStr">
        <is>
          <t>Café en granos</t>
        </is>
      </c>
      <c r="J1092">
        <f>SI.ERROR(BUSCARV(D1092,TablaPaises,6,FALSO),"Sin dato")</f>
        <v/>
      </c>
      <c r="K1092">
        <f>SI.ERROR(BUSCARV(C1092,TablaProductos,2,FALSO),"Sin dato")</f>
        <v/>
      </c>
      <c r="L1092">
        <f>SI(H1092&gt;=1000000,"Alto",SI(H1092&gt;=100000,"Medio","Bajo"))</f>
        <v/>
      </c>
      <c r="M1092">
        <f>SI.ERROR(BUSCARV(E1092,TablaEstados,3,FALSO),"Sin dato")</f>
        <v/>
      </c>
      <c r="N1092">
        <f>SI.ERROR(BUSCARV(E1092,TablaEstados,4,FALSO),"Sin dato")</f>
        <v/>
      </c>
    </row>
    <row r="1093">
      <c r="A1093" t="inlineStr">
        <is>
          <t>2025</t>
        </is>
      </c>
      <c r="B1093" t="inlineStr">
        <is>
          <t>10</t>
        </is>
      </c>
      <c r="C1093" t="inlineStr">
        <is>
          <t>09011110</t>
        </is>
      </c>
      <c r="D1093" t="inlineStr">
        <is>
          <t>275</t>
        </is>
      </c>
      <c r="E1093" t="inlineStr">
        <is>
          <t>MG</t>
        </is>
      </c>
      <c r="F1093" t="n">
        <v>0</v>
      </c>
      <c r="G1093" t="n">
        <v>2</v>
      </c>
      <c r="H1093" t="n">
        <v>22</v>
      </c>
      <c r="I1093" t="inlineStr">
        <is>
          <t>Café en granos</t>
        </is>
      </c>
      <c r="J1093">
        <f>SI.ERROR(BUSCARV(D1093,TablaPaises,6,FALSO),"Sin dato")</f>
        <v/>
      </c>
      <c r="K1093">
        <f>SI.ERROR(BUSCARV(C1093,TablaProductos,2,FALSO),"Sin dato")</f>
        <v/>
      </c>
      <c r="L1093">
        <f>SI(H1093&gt;=1000000,"Alto",SI(H1093&gt;=100000,"Medio","Bajo"))</f>
        <v/>
      </c>
      <c r="M1093">
        <f>SI.ERROR(BUSCARV(E1093,TablaEstados,3,FALSO),"Sin dato")</f>
        <v/>
      </c>
      <c r="N1093">
        <f>SI.ERROR(BUSCARV(E1093,TablaEstados,4,FALSO),"Sin dato")</f>
        <v/>
      </c>
    </row>
    <row r="1094">
      <c r="A1094" t="inlineStr">
        <is>
          <t>2025</t>
        </is>
      </c>
      <c r="B1094" t="inlineStr">
        <is>
          <t>09</t>
        </is>
      </c>
      <c r="C1094" t="inlineStr">
        <is>
          <t>09011110</t>
        </is>
      </c>
      <c r="D1094" t="inlineStr">
        <is>
          <t>455</t>
        </is>
      </c>
      <c r="E1094" t="inlineStr">
        <is>
          <t>SP</t>
        </is>
      </c>
      <c r="F1094" t="n">
        <v>39</v>
      </c>
      <c r="G1094" t="n">
        <v>39200</v>
      </c>
      <c r="H1094" t="n">
        <v>264647</v>
      </c>
      <c r="I1094" t="inlineStr">
        <is>
          <t>Café en granos</t>
        </is>
      </c>
      <c r="J1094">
        <f>SI.ERROR(BUSCARV(D1094,TablaPaises,6,FALSO),"Sin dato")</f>
        <v/>
      </c>
      <c r="K1094">
        <f>SI.ERROR(BUSCARV(C1094,TablaProductos,2,FALSO),"Sin dato")</f>
        <v/>
      </c>
      <c r="L1094">
        <f>SI(H1094&gt;=1000000,"Alto",SI(H1094&gt;=100000,"Medio","Bajo"))</f>
        <v/>
      </c>
      <c r="M1094">
        <f>SI.ERROR(BUSCARV(E1094,TablaEstados,3,FALSO),"Sin dato")</f>
        <v/>
      </c>
      <c r="N1094">
        <f>SI.ERROR(BUSCARV(E1094,TablaEstados,4,FALSO),"Sin dato")</f>
        <v/>
      </c>
    </row>
    <row r="1095">
      <c r="A1095" t="inlineStr">
        <is>
          <t>2025</t>
        </is>
      </c>
      <c r="B1095" t="inlineStr">
        <is>
          <t>02</t>
        </is>
      </c>
      <c r="C1095" t="inlineStr">
        <is>
          <t>12019000</t>
        </is>
      </c>
      <c r="D1095" t="inlineStr">
        <is>
          <t>160</t>
        </is>
      </c>
      <c r="E1095" t="inlineStr">
        <is>
          <t>RO</t>
        </is>
      </c>
      <c r="F1095" t="n">
        <v>8131</v>
      </c>
      <c r="G1095" t="n">
        <v>8131078</v>
      </c>
      <c r="H1095" t="n">
        <v>3372547</v>
      </c>
      <c r="I1095" t="inlineStr">
        <is>
          <t>Soja</t>
        </is>
      </c>
      <c r="J1095">
        <f>SI.ERROR(BUSCARV(D1095,TablaPaises,6,FALSO),"Sin dato")</f>
        <v/>
      </c>
      <c r="K1095">
        <f>SI.ERROR(BUSCARV(C1095,TablaProductos,2,FALSO),"Sin dato")</f>
        <v/>
      </c>
      <c r="L1095">
        <f>SI(H1095&gt;=1000000,"Alto",SI(H1095&gt;=100000,"Medio","Bajo"))</f>
        <v/>
      </c>
      <c r="M1095">
        <f>SI.ERROR(BUSCARV(E1095,TablaEstados,3,FALSO),"Sin dato")</f>
        <v/>
      </c>
      <c r="N1095">
        <f>SI.ERROR(BUSCARV(E1095,TablaEstados,4,FALSO),"Sin dato")</f>
        <v/>
      </c>
    </row>
    <row r="1096">
      <c r="A1096" t="inlineStr">
        <is>
          <t>2025</t>
        </is>
      </c>
      <c r="B1096" t="inlineStr">
        <is>
          <t>09</t>
        </is>
      </c>
      <c r="C1096" t="inlineStr">
        <is>
          <t>10059010</t>
        </is>
      </c>
      <c r="D1096" t="inlineStr">
        <is>
          <t>161</t>
        </is>
      </c>
      <c r="E1096" t="inlineStr">
        <is>
          <t>PR</t>
        </is>
      </c>
      <c r="F1096" t="n">
        <v>30287</v>
      </c>
      <c r="G1096" t="n">
        <v>30287</v>
      </c>
      <c r="H1096" t="n">
        <v>5531</v>
      </c>
      <c r="I1096" t="inlineStr">
        <is>
          <t>Milho</t>
        </is>
      </c>
      <c r="J1096">
        <f>SI.ERROR(BUSCARV(D1096,TablaPaises,6,FALSO),"Sin dato")</f>
        <v/>
      </c>
      <c r="K1096">
        <f>SI.ERROR(BUSCARV(C1096,TablaProductos,2,FALSO),"Sin dato")</f>
        <v/>
      </c>
      <c r="L1096">
        <f>SI(H1096&gt;=1000000,"Alto",SI(H1096&gt;=100000,"Medio","Bajo"))</f>
        <v/>
      </c>
      <c r="M1096">
        <f>SI.ERROR(BUSCARV(E1096,TablaEstados,3,FALSO),"Sin dato")</f>
        <v/>
      </c>
      <c r="N1096">
        <f>SI.ERROR(BUSCARV(E1096,TablaEstados,4,FALSO),"Sin dato")</f>
        <v/>
      </c>
    </row>
    <row r="1097">
      <c r="A1097" t="inlineStr">
        <is>
          <t>2025</t>
        </is>
      </c>
      <c r="B1097" t="inlineStr">
        <is>
          <t>12</t>
        </is>
      </c>
      <c r="C1097" t="inlineStr">
        <is>
          <t>12019000</t>
        </is>
      </c>
      <c r="D1097" t="inlineStr">
        <is>
          <t>160</t>
        </is>
      </c>
      <c r="E1097" t="inlineStr">
        <is>
          <t>PI</t>
        </is>
      </c>
      <c r="F1097" t="n">
        <v>2582</v>
      </c>
      <c r="G1097" t="n">
        <v>2581914</v>
      </c>
      <c r="H1097" t="n">
        <v>1111521</v>
      </c>
      <c r="I1097" t="inlineStr">
        <is>
          <t>Soja</t>
        </is>
      </c>
      <c r="J1097">
        <f>SI.ERROR(BUSCARV(D1097,TablaPaises,6,FALSO),"Sin dato")</f>
        <v/>
      </c>
      <c r="K1097">
        <f>SI.ERROR(BUSCARV(C1097,TablaProductos,2,FALSO),"Sin dato")</f>
        <v/>
      </c>
      <c r="L1097">
        <f>SI(H1097&gt;=1000000,"Alto",SI(H1097&gt;=100000,"Medio","Bajo"))</f>
        <v/>
      </c>
      <c r="M1097">
        <f>SI.ERROR(BUSCARV(E1097,TablaEstados,3,FALSO),"Sin dato")</f>
        <v/>
      </c>
      <c r="N1097">
        <f>SI.ERROR(BUSCARV(E1097,TablaEstados,4,FALSO),"Sin dato")</f>
        <v/>
      </c>
    </row>
    <row r="1098">
      <c r="A1098" t="inlineStr">
        <is>
          <t>2025</t>
        </is>
      </c>
      <c r="B1098" t="inlineStr">
        <is>
          <t>09</t>
        </is>
      </c>
      <c r="C1098" t="inlineStr">
        <is>
          <t>52030000</t>
        </is>
      </c>
      <c r="D1098" t="inlineStr">
        <is>
          <t>580</t>
        </is>
      </c>
      <c r="E1098" t="inlineStr">
        <is>
          <t>SP</t>
        </is>
      </c>
      <c r="F1098" t="n">
        <v>1</v>
      </c>
      <c r="G1098" t="n">
        <v>1</v>
      </c>
      <c r="H1098" t="n">
        <v>13</v>
      </c>
      <c r="I1098" t="inlineStr">
        <is>
          <t>Algodón</t>
        </is>
      </c>
      <c r="J1098">
        <f>SI.ERROR(BUSCARV(D1098,TablaPaises,6,FALSO),"Sin dato")</f>
        <v/>
      </c>
      <c r="K1098">
        <f>SI.ERROR(BUSCARV(C1098,TablaProductos,2,FALSO),"Sin dato")</f>
        <v/>
      </c>
      <c r="L1098">
        <f>SI(H1098&gt;=1000000,"Alto",SI(H1098&gt;=100000,"Medio","Bajo"))</f>
        <v/>
      </c>
      <c r="M1098">
        <f>SI.ERROR(BUSCARV(E1098,TablaEstados,3,FALSO),"Sin dato")</f>
        <v/>
      </c>
      <c r="N1098">
        <f>SI.ERROR(BUSCARV(E1098,TablaEstados,4,FALSO),"Sin dato")</f>
        <v/>
      </c>
    </row>
    <row r="1099">
      <c r="A1099" t="inlineStr">
        <is>
          <t>2025</t>
        </is>
      </c>
      <c r="B1099" t="inlineStr">
        <is>
          <t>08</t>
        </is>
      </c>
      <c r="C1099" t="inlineStr">
        <is>
          <t>09011110</t>
        </is>
      </c>
      <c r="D1099" t="inlineStr">
        <is>
          <t>249</t>
        </is>
      </c>
      <c r="E1099" t="inlineStr">
        <is>
          <t>BA</t>
        </is>
      </c>
      <c r="F1099" t="n">
        <v>110</v>
      </c>
      <c r="G1099" t="n">
        <v>110400</v>
      </c>
      <c r="H1099" t="n">
        <v>494059</v>
      </c>
      <c r="I1099" t="inlineStr">
        <is>
          <t>Café en granos</t>
        </is>
      </c>
      <c r="J1099">
        <f>SI.ERROR(BUSCARV(D1099,TablaPaises,6,FALSO),"Sin dato")</f>
        <v/>
      </c>
      <c r="K1099">
        <f>SI.ERROR(BUSCARV(C1099,TablaProductos,2,FALSO),"Sin dato")</f>
        <v/>
      </c>
      <c r="L1099">
        <f>SI(H1099&gt;=1000000,"Alto",SI(H1099&gt;=100000,"Medio","Bajo"))</f>
        <v/>
      </c>
      <c r="M1099">
        <f>SI.ERROR(BUSCARV(E1099,TablaEstados,3,FALSO),"Sin dato")</f>
        <v/>
      </c>
      <c r="N1099">
        <f>SI.ERROR(BUSCARV(E1099,TablaEstados,4,FALSO),"Sin dato")</f>
        <v/>
      </c>
    </row>
    <row r="1100">
      <c r="A1100" t="inlineStr">
        <is>
          <t>2025</t>
        </is>
      </c>
      <c r="B1100" t="inlineStr">
        <is>
          <t>12</t>
        </is>
      </c>
      <c r="C1100" t="inlineStr">
        <is>
          <t>10059010</t>
        </is>
      </c>
      <c r="D1100" t="inlineStr">
        <is>
          <t>576</t>
        </is>
      </c>
      <c r="E1100" t="inlineStr">
        <is>
          <t>MT</t>
        </is>
      </c>
      <c r="F1100" t="n">
        <v>104000</v>
      </c>
      <c r="G1100" t="n">
        <v>104000</v>
      </c>
      <c r="H1100" t="n">
        <v>53860</v>
      </c>
      <c r="I1100" t="inlineStr">
        <is>
          <t>Milho</t>
        </is>
      </c>
      <c r="J1100">
        <f>SI.ERROR(BUSCARV(D1100,TablaPaises,6,FALSO),"Sin dato")</f>
        <v/>
      </c>
      <c r="K1100">
        <f>SI.ERROR(BUSCARV(C1100,TablaProductos,2,FALSO),"Sin dato")</f>
        <v/>
      </c>
      <c r="L1100">
        <f>SI(H1100&gt;=1000000,"Alto",SI(H1100&gt;=100000,"Medio","Bajo"))</f>
        <v/>
      </c>
      <c r="M1100">
        <f>SI.ERROR(BUSCARV(E1100,TablaEstados,3,FALSO),"Sin dato")</f>
        <v/>
      </c>
      <c r="N1100">
        <f>SI.ERROR(BUSCARV(E1100,TablaEstados,4,FALSO),"Sin dato")</f>
        <v/>
      </c>
    </row>
    <row r="1101">
      <c r="A1101" t="inlineStr">
        <is>
          <t>2025</t>
        </is>
      </c>
      <c r="B1101" t="inlineStr">
        <is>
          <t>05</t>
        </is>
      </c>
      <c r="C1101" t="inlineStr">
        <is>
          <t>52010020</t>
        </is>
      </c>
      <c r="D1101" t="inlineStr">
        <is>
          <t>160</t>
        </is>
      </c>
      <c r="E1101" t="inlineStr">
        <is>
          <t>PI</t>
        </is>
      </c>
      <c r="F1101" t="n">
        <v>258</v>
      </c>
      <c r="G1101" t="n">
        <v>257042</v>
      </c>
      <c r="H1101" t="n">
        <v>416910</v>
      </c>
      <c r="I1101" t="inlineStr">
        <is>
          <t>Algodón</t>
        </is>
      </c>
      <c r="J1101">
        <f>SI.ERROR(BUSCARV(D1101,TablaPaises,6,FALSO),"Sin dato")</f>
        <v/>
      </c>
      <c r="K1101">
        <f>SI.ERROR(BUSCARV(C1101,TablaProductos,2,FALSO),"Sin dato")</f>
        <v/>
      </c>
      <c r="L1101">
        <f>SI(H1101&gt;=1000000,"Alto",SI(H1101&gt;=100000,"Medio","Bajo"))</f>
        <v/>
      </c>
      <c r="M1101">
        <f>SI.ERROR(BUSCARV(E1101,TablaEstados,3,FALSO),"Sin dato")</f>
        <v/>
      </c>
      <c r="N1101">
        <f>SI.ERROR(BUSCARV(E1101,TablaEstados,4,FALSO),"Sin dato")</f>
        <v/>
      </c>
    </row>
    <row r="1102">
      <c r="A1102" t="inlineStr">
        <is>
          <t>2025</t>
        </is>
      </c>
      <c r="B1102" t="inlineStr">
        <is>
          <t>10</t>
        </is>
      </c>
      <c r="C1102" t="inlineStr">
        <is>
          <t>52010020</t>
        </is>
      </c>
      <c r="D1102" t="inlineStr">
        <is>
          <t>169</t>
        </is>
      </c>
      <c r="E1102" t="inlineStr">
        <is>
          <t>MT</t>
        </is>
      </c>
      <c r="F1102" t="n">
        <v>542</v>
      </c>
      <c r="G1102" t="n">
        <v>543606</v>
      </c>
      <c r="H1102" t="n">
        <v>895854</v>
      </c>
      <c r="I1102" t="inlineStr">
        <is>
          <t>Algodón</t>
        </is>
      </c>
      <c r="J1102">
        <f>SI.ERROR(BUSCARV(D1102,TablaPaises,6,FALSO),"Sin dato")</f>
        <v/>
      </c>
      <c r="K1102">
        <f>SI.ERROR(BUSCARV(C1102,TablaProductos,2,FALSO),"Sin dato")</f>
        <v/>
      </c>
      <c r="L1102">
        <f>SI(H1102&gt;=1000000,"Alto",SI(H1102&gt;=100000,"Medio","Bajo"))</f>
        <v/>
      </c>
      <c r="M1102">
        <f>SI.ERROR(BUSCARV(E1102,TablaEstados,3,FALSO),"Sin dato")</f>
        <v/>
      </c>
      <c r="N1102">
        <f>SI.ERROR(BUSCARV(E1102,TablaEstados,4,FALSO),"Sin dato")</f>
        <v/>
      </c>
    </row>
    <row r="1103">
      <c r="A1103" t="inlineStr">
        <is>
          <t>2025</t>
        </is>
      </c>
      <c r="B1103" t="inlineStr">
        <is>
          <t>09</t>
        </is>
      </c>
      <c r="C1103" t="inlineStr">
        <is>
          <t>09011190</t>
        </is>
      </c>
      <c r="D1103" t="inlineStr">
        <is>
          <t>741</t>
        </is>
      </c>
      <c r="E1103" t="inlineStr">
        <is>
          <t>SP</t>
        </is>
      </c>
      <c r="F1103" t="n">
        <v>1</v>
      </c>
      <c r="G1103" t="n">
        <v>1</v>
      </c>
      <c r="H1103" t="n">
        <v>69</v>
      </c>
      <c r="I1103" t="inlineStr">
        <is>
          <t>Café en granos</t>
        </is>
      </c>
      <c r="J1103">
        <f>SI.ERROR(BUSCARV(D1103,TablaPaises,6,FALSO),"Sin dato")</f>
        <v/>
      </c>
      <c r="K1103">
        <f>SI.ERROR(BUSCARV(C1103,TablaProductos,2,FALSO),"Sin dato")</f>
        <v/>
      </c>
      <c r="L1103">
        <f>SI(H1103&gt;=1000000,"Alto",SI(H1103&gt;=100000,"Medio","Bajo"))</f>
        <v/>
      </c>
      <c r="M1103">
        <f>SI.ERROR(BUSCARV(E1103,TablaEstados,3,FALSO),"Sin dato")</f>
        <v/>
      </c>
      <c r="N1103">
        <f>SI.ERROR(BUSCARV(E1103,TablaEstados,4,FALSO),"Sin dato")</f>
        <v/>
      </c>
    </row>
    <row r="1104">
      <c r="A1104" t="inlineStr">
        <is>
          <t>2025</t>
        </is>
      </c>
      <c r="B1104" t="inlineStr">
        <is>
          <t>04</t>
        </is>
      </c>
      <c r="C1104" t="inlineStr">
        <is>
          <t>10059010</t>
        </is>
      </c>
      <c r="D1104" t="inlineStr">
        <is>
          <t>576</t>
        </is>
      </c>
      <c r="E1104" t="inlineStr">
        <is>
          <t>PR</t>
        </is>
      </c>
      <c r="F1104" t="n">
        <v>99600</v>
      </c>
      <c r="G1104" t="n">
        <v>99600</v>
      </c>
      <c r="H1104" t="n">
        <v>48500</v>
      </c>
      <c r="I1104" t="inlineStr">
        <is>
          <t>Milho</t>
        </is>
      </c>
      <c r="J1104">
        <f>SI.ERROR(BUSCARV(D1104,TablaPaises,6,FALSO),"Sin dato")</f>
        <v/>
      </c>
      <c r="K1104">
        <f>SI.ERROR(BUSCARV(C1104,TablaProductos,2,FALSO),"Sin dato")</f>
        <v/>
      </c>
      <c r="L1104">
        <f>SI(H1104&gt;=1000000,"Alto",SI(H1104&gt;=100000,"Medio","Bajo"))</f>
        <v/>
      </c>
      <c r="M1104">
        <f>SI.ERROR(BUSCARV(E1104,TablaEstados,3,FALSO),"Sin dato")</f>
        <v/>
      </c>
      <c r="N1104">
        <f>SI.ERROR(BUSCARV(E1104,TablaEstados,4,FALSO),"Sin dato")</f>
        <v/>
      </c>
    </row>
    <row r="1105">
      <c r="A1105" t="inlineStr">
        <is>
          <t>2025</t>
        </is>
      </c>
      <c r="B1105" t="inlineStr">
        <is>
          <t>05</t>
        </is>
      </c>
      <c r="C1105" t="inlineStr">
        <is>
          <t>09011110</t>
        </is>
      </c>
      <c r="D1105" t="inlineStr">
        <is>
          <t>676</t>
        </is>
      </c>
      <c r="E1105" t="inlineStr">
        <is>
          <t>ES</t>
        </is>
      </c>
      <c r="F1105" t="n">
        <v>58</v>
      </c>
      <c r="G1105" t="n">
        <v>57600</v>
      </c>
      <c r="H1105" t="n">
        <v>345130</v>
      </c>
      <c r="I1105" t="inlineStr">
        <is>
          <t>Café en granos</t>
        </is>
      </c>
      <c r="J1105">
        <f>SI.ERROR(BUSCARV(D1105,TablaPaises,6,FALSO),"Sin dato")</f>
        <v/>
      </c>
      <c r="K1105">
        <f>SI.ERROR(BUSCARV(C1105,TablaProductos,2,FALSO),"Sin dato")</f>
        <v/>
      </c>
      <c r="L1105">
        <f>SI(H1105&gt;=1000000,"Alto",SI(H1105&gt;=100000,"Medio","Bajo"))</f>
        <v/>
      </c>
      <c r="M1105">
        <f>SI.ERROR(BUSCARV(E1105,TablaEstados,3,FALSO),"Sin dato")</f>
        <v/>
      </c>
      <c r="N1105">
        <f>SI.ERROR(BUSCARV(E1105,TablaEstados,4,FALSO),"Sin dato")</f>
        <v/>
      </c>
    </row>
    <row r="1106">
      <c r="A1106" t="inlineStr">
        <is>
          <t>2025</t>
        </is>
      </c>
      <c r="B1106" t="inlineStr">
        <is>
          <t>10</t>
        </is>
      </c>
      <c r="C1106" t="inlineStr">
        <is>
          <t>09011110</t>
        </is>
      </c>
      <c r="D1106" t="inlineStr">
        <is>
          <t>438</t>
        </is>
      </c>
      <c r="E1106" t="inlineStr">
        <is>
          <t>ES</t>
        </is>
      </c>
      <c r="F1106" t="n">
        <v>26</v>
      </c>
      <c r="G1106" t="n">
        <v>26400</v>
      </c>
      <c r="H1106" t="n">
        <v>154440</v>
      </c>
      <c r="I1106" t="inlineStr">
        <is>
          <t>Café en granos</t>
        </is>
      </c>
      <c r="J1106">
        <f>SI.ERROR(BUSCARV(D1106,TablaPaises,6,FALSO),"Sin dato")</f>
        <v/>
      </c>
      <c r="K1106">
        <f>SI.ERROR(BUSCARV(C1106,TablaProductos,2,FALSO),"Sin dato")</f>
        <v/>
      </c>
      <c r="L1106">
        <f>SI(H1106&gt;=1000000,"Alto",SI(H1106&gt;=100000,"Medio","Bajo"))</f>
        <v/>
      </c>
      <c r="M1106">
        <f>SI.ERROR(BUSCARV(E1106,TablaEstados,3,FALSO),"Sin dato")</f>
        <v/>
      </c>
      <c r="N1106">
        <f>SI.ERROR(BUSCARV(E1106,TablaEstados,4,FALSO),"Sin dato")</f>
        <v/>
      </c>
    </row>
    <row r="1107">
      <c r="A1107" t="inlineStr">
        <is>
          <t>2025</t>
        </is>
      </c>
      <c r="B1107" t="inlineStr">
        <is>
          <t>01</t>
        </is>
      </c>
      <c r="C1107" t="inlineStr">
        <is>
          <t>10059010</t>
        </is>
      </c>
      <c r="D1107" t="inlineStr">
        <is>
          <t>163</t>
        </is>
      </c>
      <c r="E1107" t="inlineStr">
        <is>
          <t>RS</t>
        </is>
      </c>
      <c r="F1107" t="n">
        <v>2</v>
      </c>
      <c r="G1107" t="n">
        <v>2</v>
      </c>
      <c r="H1107" t="n">
        <v>2</v>
      </c>
      <c r="I1107" t="inlineStr">
        <is>
          <t>Milho</t>
        </is>
      </c>
      <c r="J1107">
        <f>SI.ERROR(BUSCARV(D1107,TablaPaises,6,FALSO),"Sin dato")</f>
        <v/>
      </c>
      <c r="K1107">
        <f>SI.ERROR(BUSCARV(C1107,TablaProductos,2,FALSO),"Sin dato")</f>
        <v/>
      </c>
      <c r="L1107">
        <f>SI(H1107&gt;=1000000,"Alto",SI(H1107&gt;=100000,"Medio","Bajo"))</f>
        <v/>
      </c>
      <c r="M1107">
        <f>SI.ERROR(BUSCARV(E1107,TablaEstados,3,FALSO),"Sin dato")</f>
        <v/>
      </c>
      <c r="N1107">
        <f>SI.ERROR(BUSCARV(E1107,TablaEstados,4,FALSO),"Sin dato")</f>
        <v/>
      </c>
    </row>
    <row r="1108">
      <c r="A1108" t="inlineStr">
        <is>
          <t>2025</t>
        </is>
      </c>
      <c r="B1108" t="inlineStr">
        <is>
          <t>01</t>
        </is>
      </c>
      <c r="C1108" t="inlineStr">
        <is>
          <t>09011110</t>
        </is>
      </c>
      <c r="D1108" t="inlineStr">
        <is>
          <t>383</t>
        </is>
      </c>
      <c r="E1108" t="inlineStr">
        <is>
          <t>RO</t>
        </is>
      </c>
      <c r="F1108" t="n">
        <v>120</v>
      </c>
      <c r="G1108" t="n">
        <v>120000</v>
      </c>
      <c r="H1108" t="n">
        <v>475200</v>
      </c>
      <c r="I1108" t="inlineStr">
        <is>
          <t>Café en granos</t>
        </is>
      </c>
      <c r="J1108">
        <f>SI.ERROR(BUSCARV(D1108,TablaPaises,6,FALSO),"Sin dato")</f>
        <v/>
      </c>
      <c r="K1108">
        <f>SI.ERROR(BUSCARV(C1108,TablaProductos,2,FALSO),"Sin dato")</f>
        <v/>
      </c>
      <c r="L1108">
        <f>SI(H1108&gt;=1000000,"Alto",SI(H1108&gt;=100000,"Medio","Bajo"))</f>
        <v/>
      </c>
      <c r="M1108">
        <f>SI.ERROR(BUSCARV(E1108,TablaEstados,3,FALSO),"Sin dato")</f>
        <v/>
      </c>
      <c r="N1108">
        <f>SI.ERROR(BUSCARV(E1108,TablaEstados,4,FALSO),"Sin dato")</f>
        <v/>
      </c>
    </row>
    <row r="1109">
      <c r="A1109" t="inlineStr">
        <is>
          <t>2025</t>
        </is>
      </c>
      <c r="B1109" t="inlineStr">
        <is>
          <t>10</t>
        </is>
      </c>
      <c r="C1109" t="inlineStr">
        <is>
          <t>09011200</t>
        </is>
      </c>
      <c r="D1109" t="inlineStr">
        <is>
          <t>301</t>
        </is>
      </c>
      <c r="E1109" t="inlineStr">
        <is>
          <t>SP</t>
        </is>
      </c>
      <c r="F1109" t="n">
        <v>2</v>
      </c>
      <c r="G1109" t="n">
        <v>2</v>
      </c>
      <c r="H1109" t="n">
        <v>128</v>
      </c>
      <c r="I1109" t="inlineStr">
        <is>
          <t>Café en granos</t>
        </is>
      </c>
      <c r="J1109">
        <f>SI.ERROR(BUSCARV(D1109,TablaPaises,6,FALSO),"Sin dato")</f>
        <v/>
      </c>
      <c r="K1109">
        <f>SI.ERROR(BUSCARV(C1109,TablaProductos,2,FALSO),"Sin dato")</f>
        <v/>
      </c>
      <c r="L1109">
        <f>SI(H1109&gt;=1000000,"Alto",SI(H1109&gt;=100000,"Medio","Bajo"))</f>
        <v/>
      </c>
      <c r="M1109">
        <f>SI.ERROR(BUSCARV(E1109,TablaEstados,3,FALSO),"Sin dato")</f>
        <v/>
      </c>
      <c r="N1109">
        <f>SI.ERROR(BUSCARV(E1109,TablaEstados,4,FALSO),"Sin dato")</f>
        <v/>
      </c>
    </row>
    <row r="1110">
      <c r="A1110" t="inlineStr">
        <is>
          <t>2025</t>
        </is>
      </c>
      <c r="B1110" t="inlineStr">
        <is>
          <t>04</t>
        </is>
      </c>
      <c r="C1110" t="inlineStr">
        <is>
          <t>12019000</t>
        </is>
      </c>
      <c r="D1110" t="inlineStr">
        <is>
          <t>372</t>
        </is>
      </c>
      <c r="E1110" t="inlineStr">
        <is>
          <t>TO</t>
        </is>
      </c>
      <c r="F1110" t="n">
        <v>74487</v>
      </c>
      <c r="G1110" t="n">
        <v>74486154</v>
      </c>
      <c r="H1110" t="n">
        <v>29230422</v>
      </c>
      <c r="I1110" t="inlineStr">
        <is>
          <t>Soja</t>
        </is>
      </c>
      <c r="J1110">
        <f>SI.ERROR(BUSCARV(D1110,TablaPaises,6,FALSO),"Sin dato")</f>
        <v/>
      </c>
      <c r="K1110">
        <f>SI.ERROR(BUSCARV(C1110,TablaProductos,2,FALSO),"Sin dato")</f>
        <v/>
      </c>
      <c r="L1110">
        <f>SI(H1110&gt;=1000000,"Alto",SI(H1110&gt;=100000,"Medio","Bajo"))</f>
        <v/>
      </c>
      <c r="M1110">
        <f>SI.ERROR(BUSCARV(E1110,TablaEstados,3,FALSO),"Sin dato")</f>
        <v/>
      </c>
      <c r="N1110">
        <f>SI.ERROR(BUSCARV(E1110,TablaEstados,4,FALSO),"Sin dato")</f>
        <v/>
      </c>
    </row>
    <row r="1111">
      <c r="A1111" t="inlineStr">
        <is>
          <t>2025</t>
        </is>
      </c>
      <c r="B1111" t="inlineStr">
        <is>
          <t>09</t>
        </is>
      </c>
      <c r="C1111" t="inlineStr">
        <is>
          <t>52010020</t>
        </is>
      </c>
      <c r="D1111" t="inlineStr">
        <is>
          <t>160</t>
        </is>
      </c>
      <c r="E1111" t="inlineStr">
        <is>
          <t>SC</t>
        </is>
      </c>
      <c r="F1111" t="n">
        <v>1409</v>
      </c>
      <c r="G1111" t="n">
        <v>1409450</v>
      </c>
      <c r="H1111" t="n">
        <v>2568382</v>
      </c>
      <c r="I1111" t="inlineStr">
        <is>
          <t>Algodón</t>
        </is>
      </c>
      <c r="J1111">
        <f>SI.ERROR(BUSCARV(D1111,TablaPaises,6,FALSO),"Sin dato")</f>
        <v/>
      </c>
      <c r="K1111">
        <f>SI.ERROR(BUSCARV(C1111,TablaProductos,2,FALSO),"Sin dato")</f>
        <v/>
      </c>
      <c r="L1111">
        <f>SI(H1111&gt;=1000000,"Alto",SI(H1111&gt;=100000,"Medio","Bajo"))</f>
        <v/>
      </c>
      <c r="M1111">
        <f>SI.ERROR(BUSCARV(E1111,TablaEstados,3,FALSO),"Sin dato")</f>
        <v/>
      </c>
      <c r="N1111">
        <f>SI.ERROR(BUSCARV(E1111,TablaEstados,4,FALSO),"Sin dato")</f>
        <v/>
      </c>
    </row>
    <row r="1112">
      <c r="A1112" t="inlineStr">
        <is>
          <t>2025</t>
        </is>
      </c>
      <c r="B1112" t="inlineStr">
        <is>
          <t>01</t>
        </is>
      </c>
      <c r="C1112" t="inlineStr">
        <is>
          <t>12019000</t>
        </is>
      </c>
      <c r="D1112" t="inlineStr">
        <is>
          <t>628</t>
        </is>
      </c>
      <c r="E1112" t="inlineStr">
        <is>
          <t>SP</t>
        </is>
      </c>
      <c r="F1112" t="n">
        <v>0</v>
      </c>
      <c r="G1112" t="n">
        <v>4</v>
      </c>
      <c r="H1112" t="n">
        <v>51</v>
      </c>
      <c r="I1112" t="inlineStr">
        <is>
          <t>Soja</t>
        </is>
      </c>
      <c r="J1112">
        <f>SI.ERROR(BUSCARV(D1112,TablaPaises,6,FALSO),"Sin dato")</f>
        <v/>
      </c>
      <c r="K1112">
        <f>SI.ERROR(BUSCARV(C1112,TablaProductos,2,FALSO),"Sin dato")</f>
        <v/>
      </c>
      <c r="L1112">
        <f>SI(H1112&gt;=1000000,"Alto",SI(H1112&gt;=100000,"Medio","Bajo"))</f>
        <v/>
      </c>
      <c r="M1112">
        <f>SI.ERROR(BUSCARV(E1112,TablaEstados,3,FALSO),"Sin dato")</f>
        <v/>
      </c>
      <c r="N1112">
        <f>SI.ERROR(BUSCARV(E1112,TablaEstados,4,FALSO),"Sin dato")</f>
        <v/>
      </c>
    </row>
    <row r="1113">
      <c r="A1113" t="inlineStr">
        <is>
          <t>2025</t>
        </is>
      </c>
      <c r="B1113" t="inlineStr">
        <is>
          <t>01</t>
        </is>
      </c>
      <c r="C1113" t="inlineStr">
        <is>
          <t>12019000</t>
        </is>
      </c>
      <c r="D1113" t="inlineStr">
        <is>
          <t>580</t>
        </is>
      </c>
      <c r="E1113" t="inlineStr">
        <is>
          <t>SP</t>
        </is>
      </c>
      <c r="F1113" t="n">
        <v>0</v>
      </c>
      <c r="G1113" t="n">
        <v>5</v>
      </c>
      <c r="H1113" t="n">
        <v>11</v>
      </c>
      <c r="I1113" t="inlineStr">
        <is>
          <t>Soja</t>
        </is>
      </c>
      <c r="J1113">
        <f>SI.ERROR(BUSCARV(D1113,TablaPaises,6,FALSO),"Sin dato")</f>
        <v/>
      </c>
      <c r="K1113">
        <f>SI.ERROR(BUSCARV(C1113,TablaProductos,2,FALSO),"Sin dato")</f>
        <v/>
      </c>
      <c r="L1113">
        <f>SI(H1113&gt;=1000000,"Alto",SI(H1113&gt;=100000,"Medio","Bajo"))</f>
        <v/>
      </c>
      <c r="M1113">
        <f>SI.ERROR(BUSCARV(E1113,TablaEstados,3,FALSO),"Sin dato")</f>
        <v/>
      </c>
      <c r="N1113">
        <f>SI.ERROR(BUSCARV(E1113,TablaEstados,4,FALSO),"Sin dato")</f>
        <v/>
      </c>
    </row>
    <row r="1114">
      <c r="A1114" t="inlineStr">
        <is>
          <t>2025</t>
        </is>
      </c>
      <c r="B1114" t="inlineStr">
        <is>
          <t>05</t>
        </is>
      </c>
      <c r="C1114" t="inlineStr">
        <is>
          <t>12019000</t>
        </is>
      </c>
      <c r="D1114" t="inlineStr">
        <is>
          <t>077</t>
        </is>
      </c>
      <c r="E1114" t="inlineStr">
        <is>
          <t>SP</t>
        </is>
      </c>
      <c r="F1114" t="n">
        <v>0</v>
      </c>
      <c r="G1114" t="n">
        <v>3</v>
      </c>
      <c r="H1114" t="n">
        <v>35</v>
      </c>
      <c r="I1114" t="inlineStr">
        <is>
          <t>Soja</t>
        </is>
      </c>
      <c r="J1114">
        <f>SI.ERROR(BUSCARV(D1114,TablaPaises,6,FALSO),"Sin dato")</f>
        <v/>
      </c>
      <c r="K1114">
        <f>SI.ERROR(BUSCARV(C1114,TablaProductos,2,FALSO),"Sin dato")</f>
        <v/>
      </c>
      <c r="L1114">
        <f>SI(H1114&gt;=1000000,"Alto",SI(H1114&gt;=100000,"Medio","Bajo"))</f>
        <v/>
      </c>
      <c r="M1114">
        <f>SI.ERROR(BUSCARV(E1114,TablaEstados,3,FALSO),"Sin dato")</f>
        <v/>
      </c>
      <c r="N1114">
        <f>SI.ERROR(BUSCARV(E1114,TablaEstados,4,FALSO),"Sin dato")</f>
        <v/>
      </c>
    </row>
    <row r="1115">
      <c r="A1115" t="inlineStr">
        <is>
          <t>2025</t>
        </is>
      </c>
      <c r="B1115" t="inlineStr">
        <is>
          <t>03</t>
        </is>
      </c>
      <c r="C1115" t="inlineStr">
        <is>
          <t>10059010</t>
        </is>
      </c>
      <c r="D1115" t="inlineStr">
        <is>
          <t>476</t>
        </is>
      </c>
      <c r="E1115" t="inlineStr">
        <is>
          <t>CE</t>
        </is>
      </c>
      <c r="F1115" t="n">
        <v>6</v>
      </c>
      <c r="G1115" t="n">
        <v>6</v>
      </c>
      <c r="H1115" t="n">
        <v>11</v>
      </c>
      <c r="I1115" t="inlineStr">
        <is>
          <t>Milho</t>
        </is>
      </c>
      <c r="J1115">
        <f>SI.ERROR(BUSCARV(D1115,TablaPaises,6,FALSO),"Sin dato")</f>
        <v/>
      </c>
      <c r="K1115">
        <f>SI.ERROR(BUSCARV(C1115,TablaProductos,2,FALSO),"Sin dato")</f>
        <v/>
      </c>
      <c r="L1115">
        <f>SI(H1115&gt;=1000000,"Alto",SI(H1115&gt;=100000,"Medio","Bajo"))</f>
        <v/>
      </c>
      <c r="M1115">
        <f>SI.ERROR(BUSCARV(E1115,TablaEstados,3,FALSO),"Sin dato")</f>
        <v/>
      </c>
      <c r="N1115">
        <f>SI.ERROR(BUSCARV(E1115,TablaEstados,4,FALSO),"Sin dato")</f>
        <v/>
      </c>
    </row>
    <row r="1116">
      <c r="A1116" t="inlineStr">
        <is>
          <t>2025</t>
        </is>
      </c>
      <c r="B1116" t="inlineStr">
        <is>
          <t>06</t>
        </is>
      </c>
      <c r="C1116" t="inlineStr">
        <is>
          <t>12019000</t>
        </is>
      </c>
      <c r="D1116" t="inlineStr">
        <is>
          <t>386</t>
        </is>
      </c>
      <c r="E1116" t="inlineStr">
        <is>
          <t>PA</t>
        </is>
      </c>
      <c r="F1116" t="n">
        <v>5547</v>
      </c>
      <c r="G1116" t="n">
        <v>5546831</v>
      </c>
      <c r="H1116" t="n">
        <v>2144848</v>
      </c>
      <c r="I1116" t="inlineStr">
        <is>
          <t>Soja</t>
        </is>
      </c>
      <c r="J1116">
        <f>SI.ERROR(BUSCARV(D1116,TablaPaises,6,FALSO),"Sin dato")</f>
        <v/>
      </c>
      <c r="K1116">
        <f>SI.ERROR(BUSCARV(C1116,TablaProductos,2,FALSO),"Sin dato")</f>
        <v/>
      </c>
      <c r="L1116">
        <f>SI(H1116&gt;=1000000,"Alto",SI(H1116&gt;=100000,"Medio","Bajo"))</f>
        <v/>
      </c>
      <c r="M1116">
        <f>SI.ERROR(BUSCARV(E1116,TablaEstados,3,FALSO),"Sin dato")</f>
        <v/>
      </c>
      <c r="N1116">
        <f>SI.ERROR(BUSCARV(E1116,TablaEstados,4,FALSO),"Sin dato")</f>
        <v/>
      </c>
    </row>
    <row r="1117">
      <c r="A1117" t="inlineStr">
        <is>
          <t>2025</t>
        </is>
      </c>
      <c r="B1117" t="inlineStr">
        <is>
          <t>12</t>
        </is>
      </c>
      <c r="C1117" t="inlineStr">
        <is>
          <t>10059010</t>
        </is>
      </c>
      <c r="D1117" t="inlineStr">
        <is>
          <t>647</t>
        </is>
      </c>
      <c r="E1117" t="inlineStr">
        <is>
          <t>PA</t>
        </is>
      </c>
      <c r="F1117" t="n">
        <v>138374</v>
      </c>
      <c r="G1117" t="n">
        <v>138374</v>
      </c>
      <c r="H1117" t="n">
        <v>29104</v>
      </c>
      <c r="I1117" t="inlineStr">
        <is>
          <t>Milho</t>
        </is>
      </c>
      <c r="J1117">
        <f>SI.ERROR(BUSCARV(D1117,TablaPaises,6,FALSO),"Sin dato")</f>
        <v/>
      </c>
      <c r="K1117">
        <f>SI.ERROR(BUSCARV(C1117,TablaProductos,2,FALSO),"Sin dato")</f>
        <v/>
      </c>
      <c r="L1117">
        <f>SI(H1117&gt;=1000000,"Alto",SI(H1117&gt;=100000,"Medio","Bajo"))</f>
        <v/>
      </c>
      <c r="M1117">
        <f>SI.ERROR(BUSCARV(E1117,TablaEstados,3,FALSO),"Sin dato")</f>
        <v/>
      </c>
      <c r="N1117">
        <f>SI.ERROR(BUSCARV(E1117,TablaEstados,4,FALSO),"Sin dato")</f>
        <v/>
      </c>
    </row>
    <row r="1118">
      <c r="A1118" t="inlineStr">
        <is>
          <t>2025</t>
        </is>
      </c>
      <c r="B1118" t="inlineStr">
        <is>
          <t>04</t>
        </is>
      </c>
      <c r="C1118" t="inlineStr">
        <is>
          <t>09011110</t>
        </is>
      </c>
      <c r="D1118" t="inlineStr">
        <is>
          <t>676</t>
        </is>
      </c>
      <c r="E1118" t="inlineStr">
        <is>
          <t>BA</t>
        </is>
      </c>
      <c r="F1118" t="n">
        <v>599</v>
      </c>
      <c r="G1118" t="n">
        <v>599777</v>
      </c>
      <c r="H1118" t="n">
        <v>3118839</v>
      </c>
      <c r="I1118" t="inlineStr">
        <is>
          <t>Café en granos</t>
        </is>
      </c>
      <c r="J1118">
        <f>SI.ERROR(BUSCARV(D1118,TablaPaises,6,FALSO),"Sin dato")</f>
        <v/>
      </c>
      <c r="K1118">
        <f>SI.ERROR(BUSCARV(C1118,TablaProductos,2,FALSO),"Sin dato")</f>
        <v/>
      </c>
      <c r="L1118">
        <f>SI(H1118&gt;=1000000,"Alto",SI(H1118&gt;=100000,"Medio","Bajo"))</f>
        <v/>
      </c>
      <c r="M1118">
        <f>SI.ERROR(BUSCARV(E1118,TablaEstados,3,FALSO),"Sin dato")</f>
        <v/>
      </c>
      <c r="N1118">
        <f>SI.ERROR(BUSCARV(E1118,TablaEstados,4,FALSO),"Sin dato")</f>
        <v/>
      </c>
    </row>
    <row r="1119">
      <c r="A1119" t="inlineStr">
        <is>
          <t>2025</t>
        </is>
      </c>
      <c r="B1119" t="inlineStr">
        <is>
          <t>05</t>
        </is>
      </c>
      <c r="C1119" t="inlineStr">
        <is>
          <t>10051000</t>
        </is>
      </c>
      <c r="D1119" t="inlineStr">
        <is>
          <t>850</t>
        </is>
      </c>
      <c r="E1119" t="inlineStr">
        <is>
          <t>RR</t>
        </is>
      </c>
      <c r="F1119" t="n">
        <v>97240</v>
      </c>
      <c r="G1119" t="n">
        <v>97240</v>
      </c>
      <c r="H1119" t="n">
        <v>516000</v>
      </c>
      <c r="I1119" t="inlineStr">
        <is>
          <t>Milho</t>
        </is>
      </c>
      <c r="J1119">
        <f>SI.ERROR(BUSCARV(D1119,TablaPaises,6,FALSO),"Sin dato")</f>
        <v/>
      </c>
      <c r="K1119">
        <f>SI.ERROR(BUSCARV(C1119,TablaProductos,2,FALSO),"Sin dato")</f>
        <v/>
      </c>
      <c r="L1119">
        <f>SI(H1119&gt;=1000000,"Alto",SI(H1119&gt;=100000,"Medio","Bajo"))</f>
        <v/>
      </c>
      <c r="M1119">
        <f>SI.ERROR(BUSCARV(E1119,TablaEstados,3,FALSO),"Sin dato")</f>
        <v/>
      </c>
      <c r="N1119">
        <f>SI.ERROR(BUSCARV(E1119,TablaEstados,4,FALSO),"Sin dato")</f>
        <v/>
      </c>
    </row>
    <row r="1120">
      <c r="A1120" t="inlineStr">
        <is>
          <t>2025</t>
        </is>
      </c>
      <c r="B1120" t="inlineStr">
        <is>
          <t>10</t>
        </is>
      </c>
      <c r="C1120" t="inlineStr">
        <is>
          <t>09011110</t>
        </is>
      </c>
      <c r="D1120" t="inlineStr">
        <is>
          <t>676</t>
        </is>
      </c>
      <c r="E1120" t="inlineStr">
        <is>
          <t>PR</t>
        </is>
      </c>
      <c r="F1120" t="n">
        <v>148</v>
      </c>
      <c r="G1120" t="n">
        <v>148334</v>
      </c>
      <c r="H1120" t="n">
        <v>1168114</v>
      </c>
      <c r="I1120" t="inlineStr">
        <is>
          <t>Café en granos</t>
        </is>
      </c>
      <c r="J1120">
        <f>SI.ERROR(BUSCARV(D1120,TablaPaises,6,FALSO),"Sin dato")</f>
        <v/>
      </c>
      <c r="K1120">
        <f>SI.ERROR(BUSCARV(C1120,TablaProductos,2,FALSO),"Sin dato")</f>
        <v/>
      </c>
      <c r="L1120">
        <f>SI(H1120&gt;=1000000,"Alto",SI(H1120&gt;=100000,"Medio","Bajo"))</f>
        <v/>
      </c>
      <c r="M1120">
        <f>SI.ERROR(BUSCARV(E1120,TablaEstados,3,FALSO),"Sin dato")</f>
        <v/>
      </c>
      <c r="N1120">
        <f>SI.ERROR(BUSCARV(E1120,TablaEstados,4,FALSO),"Sin dato")</f>
        <v/>
      </c>
    </row>
    <row r="1121">
      <c r="A1121" t="inlineStr">
        <is>
          <t>2025</t>
        </is>
      </c>
      <c r="B1121" t="inlineStr">
        <is>
          <t>06</t>
        </is>
      </c>
      <c r="C1121" t="inlineStr">
        <is>
          <t>12019000</t>
        </is>
      </c>
      <c r="D1121" t="inlineStr">
        <is>
          <t>455</t>
        </is>
      </c>
      <c r="E1121" t="inlineStr">
        <is>
          <t>GO</t>
        </is>
      </c>
      <c r="F1121" t="n">
        <v>15200</v>
      </c>
      <c r="G1121" t="n">
        <v>15200000</v>
      </c>
      <c r="H1121" t="n">
        <v>6227592</v>
      </c>
      <c r="I1121" t="inlineStr">
        <is>
          <t>Soja</t>
        </is>
      </c>
      <c r="J1121">
        <f>SI.ERROR(BUSCARV(D1121,TablaPaises,6,FALSO),"Sin dato")</f>
        <v/>
      </c>
      <c r="K1121">
        <f>SI.ERROR(BUSCARV(C1121,TablaProductos,2,FALSO),"Sin dato")</f>
        <v/>
      </c>
      <c r="L1121">
        <f>SI(H1121&gt;=1000000,"Alto",SI(H1121&gt;=100000,"Medio","Bajo"))</f>
        <v/>
      </c>
      <c r="M1121">
        <f>SI.ERROR(BUSCARV(E1121,TablaEstados,3,FALSO),"Sin dato")</f>
        <v/>
      </c>
      <c r="N1121">
        <f>SI.ERROR(BUSCARV(E1121,TablaEstados,4,FALSO),"Sin dato")</f>
        <v/>
      </c>
    </row>
    <row r="1122">
      <c r="A1122" t="inlineStr">
        <is>
          <t>2025</t>
        </is>
      </c>
      <c r="B1122" t="inlineStr">
        <is>
          <t>01</t>
        </is>
      </c>
      <c r="C1122" t="inlineStr">
        <is>
          <t>10059090</t>
        </is>
      </c>
      <c r="D1122" t="inlineStr">
        <is>
          <t>476</t>
        </is>
      </c>
      <c r="E1122" t="inlineStr">
        <is>
          <t>RS</t>
        </is>
      </c>
      <c r="F1122" t="n">
        <v>8</v>
      </c>
      <c r="G1122" t="n">
        <v>8</v>
      </c>
      <c r="H1122" t="n">
        <v>19</v>
      </c>
      <c r="I1122" t="inlineStr">
        <is>
          <t>Milho</t>
        </is>
      </c>
      <c r="J1122">
        <f>SI.ERROR(BUSCARV(D1122,TablaPaises,6,FALSO),"Sin dato")</f>
        <v/>
      </c>
      <c r="K1122">
        <f>SI.ERROR(BUSCARV(C1122,TablaProductos,2,FALSO),"Sin dato")</f>
        <v/>
      </c>
      <c r="L1122">
        <f>SI(H1122&gt;=1000000,"Alto",SI(H1122&gt;=100000,"Medio","Bajo"))</f>
        <v/>
      </c>
      <c r="M1122">
        <f>SI.ERROR(BUSCARV(E1122,TablaEstados,3,FALSO),"Sin dato")</f>
        <v/>
      </c>
      <c r="N1122">
        <f>SI.ERROR(BUSCARV(E1122,TablaEstados,4,FALSO),"Sin dato")</f>
        <v/>
      </c>
    </row>
    <row r="1123">
      <c r="A1123" t="inlineStr">
        <is>
          <t>2025</t>
        </is>
      </c>
      <c r="B1123" t="inlineStr">
        <is>
          <t>09</t>
        </is>
      </c>
      <c r="C1123" t="inlineStr">
        <is>
          <t>52010020</t>
        </is>
      </c>
      <c r="D1123" t="inlineStr">
        <is>
          <t>081</t>
        </is>
      </c>
      <c r="E1123" t="inlineStr">
        <is>
          <t>MA</t>
        </is>
      </c>
      <c r="F1123" t="n">
        <v>385</v>
      </c>
      <c r="G1123" t="n">
        <v>385028</v>
      </c>
      <c r="H1123" t="n">
        <v>610635</v>
      </c>
      <c r="I1123" t="inlineStr">
        <is>
          <t>Algodón</t>
        </is>
      </c>
      <c r="J1123">
        <f>SI.ERROR(BUSCARV(D1123,TablaPaises,6,FALSO),"Sin dato")</f>
        <v/>
      </c>
      <c r="K1123">
        <f>SI.ERROR(BUSCARV(C1123,TablaProductos,2,FALSO),"Sin dato")</f>
        <v/>
      </c>
      <c r="L1123">
        <f>SI(H1123&gt;=1000000,"Alto",SI(H1123&gt;=100000,"Medio","Bajo"))</f>
        <v/>
      </c>
      <c r="M1123">
        <f>SI.ERROR(BUSCARV(E1123,TablaEstados,3,FALSO),"Sin dato")</f>
        <v/>
      </c>
      <c r="N1123">
        <f>SI.ERROR(BUSCARV(E1123,TablaEstados,4,FALSO),"Sin dato")</f>
        <v/>
      </c>
    </row>
    <row r="1124">
      <c r="A1124" t="inlineStr">
        <is>
          <t>2025</t>
        </is>
      </c>
      <c r="B1124" t="inlineStr">
        <is>
          <t>11</t>
        </is>
      </c>
      <c r="C1124" t="inlineStr">
        <is>
          <t>09011110</t>
        </is>
      </c>
      <c r="D1124" t="inlineStr">
        <is>
          <t>251</t>
        </is>
      </c>
      <c r="E1124" t="inlineStr">
        <is>
          <t>MG</t>
        </is>
      </c>
      <c r="F1124" t="n">
        <v>114</v>
      </c>
      <c r="G1124" t="n">
        <v>115100</v>
      </c>
      <c r="H1124" t="n">
        <v>929076</v>
      </c>
      <c r="I1124" t="inlineStr">
        <is>
          <t>Café en granos</t>
        </is>
      </c>
      <c r="J1124">
        <f>SI.ERROR(BUSCARV(D1124,TablaPaises,6,FALSO),"Sin dato")</f>
        <v/>
      </c>
      <c r="K1124">
        <f>SI.ERROR(BUSCARV(C1124,TablaProductos,2,FALSO),"Sin dato")</f>
        <v/>
      </c>
      <c r="L1124">
        <f>SI(H1124&gt;=1000000,"Alto",SI(H1124&gt;=100000,"Medio","Bajo"))</f>
        <v/>
      </c>
      <c r="M1124">
        <f>SI.ERROR(BUSCARV(E1124,TablaEstados,3,FALSO),"Sin dato")</f>
        <v/>
      </c>
      <c r="N1124">
        <f>SI.ERROR(BUSCARV(E1124,TablaEstados,4,FALSO),"Sin dato")</f>
        <v/>
      </c>
    </row>
    <row r="1125">
      <c r="A1125" t="inlineStr">
        <is>
          <t>2025</t>
        </is>
      </c>
      <c r="B1125" t="inlineStr">
        <is>
          <t>07</t>
        </is>
      </c>
      <c r="C1125" t="inlineStr">
        <is>
          <t>12019000</t>
        </is>
      </c>
      <c r="D1125" t="inlineStr">
        <is>
          <t>776</t>
        </is>
      </c>
      <c r="E1125" t="inlineStr">
        <is>
          <t>DF</t>
        </is>
      </c>
      <c r="F1125" t="n">
        <v>431</v>
      </c>
      <c r="G1125" t="n">
        <v>431430</v>
      </c>
      <c r="H1125" t="n">
        <v>177788</v>
      </c>
      <c r="I1125" t="inlineStr">
        <is>
          <t>Soja</t>
        </is>
      </c>
      <c r="J1125">
        <f>SI.ERROR(BUSCARV(D1125,TablaPaises,6,FALSO),"Sin dato")</f>
        <v/>
      </c>
      <c r="K1125">
        <f>SI.ERROR(BUSCARV(C1125,TablaProductos,2,FALSO),"Sin dato")</f>
        <v/>
      </c>
      <c r="L1125">
        <f>SI(H1125&gt;=1000000,"Alto",SI(H1125&gt;=100000,"Medio","Bajo"))</f>
        <v/>
      </c>
      <c r="M1125">
        <f>SI.ERROR(BUSCARV(E1125,TablaEstados,3,FALSO),"Sin dato")</f>
        <v/>
      </c>
      <c r="N1125">
        <f>SI.ERROR(BUSCARV(E1125,TablaEstados,4,FALSO),"Sin dato")</f>
        <v/>
      </c>
    </row>
    <row r="1126">
      <c r="A1126" t="inlineStr">
        <is>
          <t>2025</t>
        </is>
      </c>
      <c r="B1126" t="inlineStr">
        <is>
          <t>10</t>
        </is>
      </c>
      <c r="C1126" t="inlineStr">
        <is>
          <t>09011110</t>
        </is>
      </c>
      <c r="D1126" t="inlineStr">
        <is>
          <t>069</t>
        </is>
      </c>
      <c r="E1126" t="inlineStr">
        <is>
          <t>GO</t>
        </is>
      </c>
      <c r="F1126" t="n">
        <v>19</v>
      </c>
      <c r="G1126" t="n">
        <v>19175</v>
      </c>
      <c r="H1126" t="n">
        <v>150874</v>
      </c>
      <c r="I1126" t="inlineStr">
        <is>
          <t>Café en granos</t>
        </is>
      </c>
      <c r="J1126">
        <f>SI.ERROR(BUSCARV(D1126,TablaPaises,6,FALSO),"Sin dato")</f>
        <v/>
      </c>
      <c r="K1126">
        <f>SI.ERROR(BUSCARV(C1126,TablaProductos,2,FALSO),"Sin dato")</f>
        <v/>
      </c>
      <c r="L1126">
        <f>SI(H1126&gt;=1000000,"Alto",SI(H1126&gt;=100000,"Medio","Bajo"))</f>
        <v/>
      </c>
      <c r="M1126">
        <f>SI.ERROR(BUSCARV(E1126,TablaEstados,3,FALSO),"Sin dato")</f>
        <v/>
      </c>
      <c r="N1126">
        <f>SI.ERROR(BUSCARV(E1126,TablaEstados,4,FALSO),"Sin dato")</f>
        <v/>
      </c>
    </row>
    <row r="1127">
      <c r="A1127" t="inlineStr">
        <is>
          <t>2025</t>
        </is>
      </c>
      <c r="B1127" t="inlineStr">
        <is>
          <t>06</t>
        </is>
      </c>
      <c r="C1127" t="inlineStr">
        <is>
          <t>12019000</t>
        </is>
      </c>
      <c r="D1127" t="inlineStr">
        <is>
          <t>455</t>
        </is>
      </c>
      <c r="E1127" t="inlineStr">
        <is>
          <t>MT</t>
        </is>
      </c>
      <c r="F1127" t="n">
        <v>6540</v>
      </c>
      <c r="G1127" t="n">
        <v>6540565</v>
      </c>
      <c r="H1127" t="n">
        <v>2679734</v>
      </c>
      <c r="I1127" t="inlineStr">
        <is>
          <t>Soja</t>
        </is>
      </c>
      <c r="J1127">
        <f>SI.ERROR(BUSCARV(D1127,TablaPaises,6,FALSO),"Sin dato")</f>
        <v/>
      </c>
      <c r="K1127">
        <f>SI.ERROR(BUSCARV(C1127,TablaProductos,2,FALSO),"Sin dato")</f>
        <v/>
      </c>
      <c r="L1127">
        <f>SI(H1127&gt;=1000000,"Alto",SI(H1127&gt;=100000,"Medio","Bajo"))</f>
        <v/>
      </c>
      <c r="M1127">
        <f>SI.ERROR(BUSCARV(E1127,TablaEstados,3,FALSO),"Sin dato")</f>
        <v/>
      </c>
      <c r="N1127">
        <f>SI.ERROR(BUSCARV(E1127,TablaEstados,4,FALSO),"Sin dato")</f>
        <v/>
      </c>
    </row>
    <row r="1128">
      <c r="A1128" t="inlineStr">
        <is>
          <t>2025</t>
        </is>
      </c>
      <c r="B1128" t="inlineStr">
        <is>
          <t>07</t>
        </is>
      </c>
      <c r="C1128" t="inlineStr">
        <is>
          <t>52010020</t>
        </is>
      </c>
      <c r="D1128" t="inlineStr">
        <is>
          <t>365</t>
        </is>
      </c>
      <c r="E1128" t="inlineStr">
        <is>
          <t>MA</t>
        </is>
      </c>
      <c r="F1128" t="n">
        <v>276</v>
      </c>
      <c r="G1128" t="n">
        <v>276238</v>
      </c>
      <c r="H1128" t="n">
        <v>423737</v>
      </c>
      <c r="I1128" t="inlineStr">
        <is>
          <t>Algodón</t>
        </is>
      </c>
      <c r="J1128">
        <f>SI.ERROR(BUSCARV(D1128,TablaPaises,6,FALSO),"Sin dato")</f>
        <v/>
      </c>
      <c r="K1128">
        <f>SI.ERROR(BUSCARV(C1128,TablaProductos,2,FALSO),"Sin dato")</f>
        <v/>
      </c>
      <c r="L1128">
        <f>SI(H1128&gt;=1000000,"Alto",SI(H1128&gt;=100000,"Medio","Bajo"))</f>
        <v/>
      </c>
      <c r="M1128">
        <f>SI.ERROR(BUSCARV(E1128,TablaEstados,3,FALSO),"Sin dato")</f>
        <v/>
      </c>
      <c r="N1128">
        <f>SI.ERROR(BUSCARV(E1128,TablaEstados,4,FALSO),"Sin dato")</f>
        <v/>
      </c>
    </row>
    <row r="1129">
      <c r="A1129" t="inlineStr">
        <is>
          <t>2025</t>
        </is>
      </c>
      <c r="B1129" t="inlineStr">
        <is>
          <t>04</t>
        </is>
      </c>
      <c r="C1129" t="inlineStr">
        <is>
          <t>10059010</t>
        </is>
      </c>
      <c r="D1129" t="inlineStr">
        <is>
          <t>474</t>
        </is>
      </c>
      <c r="E1129" t="inlineStr">
        <is>
          <t>BA</t>
        </is>
      </c>
      <c r="F1129" t="n">
        <v>34665</v>
      </c>
      <c r="G1129" t="n">
        <v>34665</v>
      </c>
      <c r="H1129" t="n">
        <v>7504</v>
      </c>
      <c r="I1129" t="inlineStr">
        <is>
          <t>Milho</t>
        </is>
      </c>
      <c r="J1129">
        <f>SI.ERROR(BUSCARV(D1129,TablaPaises,6,FALSO),"Sin dato")</f>
        <v/>
      </c>
      <c r="K1129">
        <f>SI.ERROR(BUSCARV(C1129,TablaProductos,2,FALSO),"Sin dato")</f>
        <v/>
      </c>
      <c r="L1129">
        <f>SI(H1129&gt;=1000000,"Alto",SI(H1129&gt;=100000,"Medio","Bajo"))</f>
        <v/>
      </c>
      <c r="M1129">
        <f>SI.ERROR(BUSCARV(E1129,TablaEstados,3,FALSO),"Sin dato")</f>
        <v/>
      </c>
      <c r="N1129">
        <f>SI.ERROR(BUSCARV(E1129,TablaEstados,4,FALSO),"Sin dato")</f>
        <v/>
      </c>
    </row>
    <row r="1130">
      <c r="A1130" t="inlineStr">
        <is>
          <t>2025</t>
        </is>
      </c>
      <c r="B1130" t="inlineStr">
        <is>
          <t>01</t>
        </is>
      </c>
      <c r="C1130" t="inlineStr">
        <is>
          <t>10059010</t>
        </is>
      </c>
      <c r="D1130" t="inlineStr">
        <is>
          <t>081</t>
        </is>
      </c>
      <c r="E1130" t="inlineStr">
        <is>
          <t>PR</t>
        </is>
      </c>
      <c r="F1130" t="n">
        <v>95800</v>
      </c>
      <c r="G1130" t="n">
        <v>95800</v>
      </c>
      <c r="H1130" t="n">
        <v>20715</v>
      </c>
      <c r="I1130" t="inlineStr">
        <is>
          <t>Milho</t>
        </is>
      </c>
      <c r="J1130">
        <f>SI.ERROR(BUSCARV(D1130,TablaPaises,6,FALSO),"Sin dato")</f>
        <v/>
      </c>
      <c r="K1130">
        <f>SI.ERROR(BUSCARV(C1130,TablaProductos,2,FALSO),"Sin dato")</f>
        <v/>
      </c>
      <c r="L1130">
        <f>SI(H1130&gt;=1000000,"Alto",SI(H1130&gt;=100000,"Medio","Bajo"))</f>
        <v/>
      </c>
      <c r="M1130">
        <f>SI.ERROR(BUSCARV(E1130,TablaEstados,3,FALSO),"Sin dato")</f>
        <v/>
      </c>
      <c r="N1130">
        <f>SI.ERROR(BUSCARV(E1130,TablaEstados,4,FALSO),"Sin dato")</f>
        <v/>
      </c>
    </row>
    <row r="1131">
      <c r="A1131" t="inlineStr">
        <is>
          <t>2025</t>
        </is>
      </c>
      <c r="B1131" t="inlineStr">
        <is>
          <t>01</t>
        </is>
      </c>
      <c r="C1131" t="inlineStr">
        <is>
          <t>52010020</t>
        </is>
      </c>
      <c r="D1131" t="inlineStr">
        <is>
          <t>081</t>
        </is>
      </c>
      <c r="E1131" t="inlineStr">
        <is>
          <t>RO</t>
        </is>
      </c>
      <c r="F1131" t="n">
        <v>377</v>
      </c>
      <c r="G1131" t="n">
        <v>376477</v>
      </c>
      <c r="H1131" t="n">
        <v>663139</v>
      </c>
      <c r="I1131" t="inlineStr">
        <is>
          <t>Algodón</t>
        </is>
      </c>
      <c r="J1131">
        <f>SI.ERROR(BUSCARV(D1131,TablaPaises,6,FALSO),"Sin dato")</f>
        <v/>
      </c>
      <c r="K1131">
        <f>SI.ERROR(BUSCARV(C1131,TablaProductos,2,FALSO),"Sin dato")</f>
        <v/>
      </c>
      <c r="L1131">
        <f>SI(H1131&gt;=1000000,"Alto",SI(H1131&gt;=100000,"Medio","Bajo"))</f>
        <v/>
      </c>
      <c r="M1131">
        <f>SI.ERROR(BUSCARV(E1131,TablaEstados,3,FALSO),"Sin dato")</f>
        <v/>
      </c>
      <c r="N1131">
        <f>SI.ERROR(BUSCARV(E1131,TablaEstados,4,FALSO),"Sin dato")</f>
        <v/>
      </c>
    </row>
    <row r="1132">
      <c r="A1132" t="inlineStr">
        <is>
          <t>2025</t>
        </is>
      </c>
      <c r="B1132" t="inlineStr">
        <is>
          <t>11</t>
        </is>
      </c>
      <c r="C1132" t="inlineStr">
        <is>
          <t>52010020</t>
        </is>
      </c>
      <c r="D1132" t="inlineStr">
        <is>
          <t>858</t>
        </is>
      </c>
      <c r="E1132" t="inlineStr">
        <is>
          <t>SP</t>
        </is>
      </c>
      <c r="F1132" t="n">
        <v>1530</v>
      </c>
      <c r="G1132" t="n">
        <v>1530120</v>
      </c>
      <c r="H1132" t="n">
        <v>2332839</v>
      </c>
      <c r="I1132" t="inlineStr">
        <is>
          <t>Algodón</t>
        </is>
      </c>
      <c r="J1132">
        <f>SI.ERROR(BUSCARV(D1132,TablaPaises,6,FALSO),"Sin dato")</f>
        <v/>
      </c>
      <c r="K1132">
        <f>SI.ERROR(BUSCARV(C1132,TablaProductos,2,FALSO),"Sin dato")</f>
        <v/>
      </c>
      <c r="L1132">
        <f>SI(H1132&gt;=1000000,"Alto",SI(H1132&gt;=100000,"Medio","Bajo"))</f>
        <v/>
      </c>
      <c r="M1132">
        <f>SI.ERROR(BUSCARV(E1132,TablaEstados,3,FALSO),"Sin dato")</f>
        <v/>
      </c>
      <c r="N1132">
        <f>SI.ERROR(BUSCARV(E1132,TablaEstados,4,FALSO),"Sin dato")</f>
        <v/>
      </c>
    </row>
    <row r="1133">
      <c r="A1133" t="inlineStr">
        <is>
          <t>2025</t>
        </is>
      </c>
      <c r="B1133" t="inlineStr">
        <is>
          <t>10</t>
        </is>
      </c>
      <c r="C1133" t="inlineStr">
        <is>
          <t>09011110</t>
        </is>
      </c>
      <c r="D1133" t="inlineStr">
        <is>
          <t>246</t>
        </is>
      </c>
      <c r="E1133" t="inlineStr">
        <is>
          <t>SP</t>
        </is>
      </c>
      <c r="F1133" t="n">
        <v>600</v>
      </c>
      <c r="G1133" t="n">
        <v>600000</v>
      </c>
      <c r="H1133" t="n">
        <v>3929625</v>
      </c>
      <c r="I1133" t="inlineStr">
        <is>
          <t>Café en granos</t>
        </is>
      </c>
      <c r="J1133">
        <f>SI.ERROR(BUSCARV(D1133,TablaPaises,6,FALSO),"Sin dato")</f>
        <v/>
      </c>
      <c r="K1133">
        <f>SI.ERROR(BUSCARV(C1133,TablaProductos,2,FALSO),"Sin dato")</f>
        <v/>
      </c>
      <c r="L1133">
        <f>SI(H1133&gt;=1000000,"Alto",SI(H1133&gt;=100000,"Medio","Bajo"))</f>
        <v/>
      </c>
      <c r="M1133">
        <f>SI.ERROR(BUSCARV(E1133,TablaEstados,3,FALSO),"Sin dato")</f>
        <v/>
      </c>
      <c r="N1133">
        <f>SI.ERROR(BUSCARV(E1133,TablaEstados,4,FALSO),"Sin dato")</f>
        <v/>
      </c>
    </row>
    <row r="1134">
      <c r="A1134" t="inlineStr">
        <is>
          <t>2025</t>
        </is>
      </c>
      <c r="B1134" t="inlineStr">
        <is>
          <t>10</t>
        </is>
      </c>
      <c r="C1134" t="inlineStr">
        <is>
          <t>09011110</t>
        </is>
      </c>
      <c r="D1134" t="inlineStr">
        <is>
          <t>239</t>
        </is>
      </c>
      <c r="E1134" t="inlineStr">
        <is>
          <t>MG</t>
        </is>
      </c>
      <c r="F1134" t="n">
        <v>156</v>
      </c>
      <c r="G1134" t="n">
        <v>156000</v>
      </c>
      <c r="H1134" t="n">
        <v>596414</v>
      </c>
      <c r="I1134" t="inlineStr">
        <is>
          <t>Café en granos</t>
        </is>
      </c>
      <c r="J1134">
        <f>SI.ERROR(BUSCARV(D1134,TablaPaises,6,FALSO),"Sin dato")</f>
        <v/>
      </c>
      <c r="K1134">
        <f>SI.ERROR(BUSCARV(C1134,TablaProductos,2,FALSO),"Sin dato")</f>
        <v/>
      </c>
      <c r="L1134">
        <f>SI(H1134&gt;=1000000,"Alto",SI(H1134&gt;=100000,"Medio","Bajo"))</f>
        <v/>
      </c>
      <c r="M1134">
        <f>SI.ERROR(BUSCARV(E1134,TablaEstados,3,FALSO),"Sin dato")</f>
        <v/>
      </c>
      <c r="N1134">
        <f>SI.ERROR(BUSCARV(E1134,TablaEstados,4,FALSO),"Sin dato")</f>
        <v/>
      </c>
    </row>
    <row r="1135">
      <c r="A1135" t="inlineStr">
        <is>
          <t>2025</t>
        </is>
      </c>
      <c r="B1135" t="inlineStr">
        <is>
          <t>10</t>
        </is>
      </c>
      <c r="C1135" t="inlineStr">
        <is>
          <t>12019000</t>
        </is>
      </c>
      <c r="D1135" t="inlineStr">
        <is>
          <t>372</t>
        </is>
      </c>
      <c r="E1135" t="inlineStr">
        <is>
          <t>RS</t>
        </is>
      </c>
      <c r="F1135" t="n">
        <v>74016</v>
      </c>
      <c r="G1135" t="n">
        <v>74015000</v>
      </c>
      <c r="H1135" t="n">
        <v>32120653</v>
      </c>
      <c r="I1135" t="inlineStr">
        <is>
          <t>Soja</t>
        </is>
      </c>
      <c r="J1135">
        <f>SI.ERROR(BUSCARV(D1135,TablaPaises,6,FALSO),"Sin dato")</f>
        <v/>
      </c>
      <c r="K1135">
        <f>SI.ERROR(BUSCARV(C1135,TablaProductos,2,FALSO),"Sin dato")</f>
        <v/>
      </c>
      <c r="L1135">
        <f>SI(H1135&gt;=1000000,"Alto",SI(H1135&gt;=100000,"Medio","Bajo"))</f>
        <v/>
      </c>
      <c r="M1135">
        <f>SI.ERROR(BUSCARV(E1135,TablaEstados,3,FALSO),"Sin dato")</f>
        <v/>
      </c>
      <c r="N1135">
        <f>SI.ERROR(BUSCARV(E1135,TablaEstados,4,FALSO),"Sin dato")</f>
        <v/>
      </c>
    </row>
    <row r="1136">
      <c r="A1136" t="inlineStr">
        <is>
          <t>2025</t>
        </is>
      </c>
      <c r="B1136" t="inlineStr">
        <is>
          <t>05</t>
        </is>
      </c>
      <c r="C1136" t="inlineStr">
        <is>
          <t>12019000</t>
        </is>
      </c>
      <c r="D1136" t="inlineStr">
        <is>
          <t>493</t>
        </is>
      </c>
      <c r="E1136" t="inlineStr">
        <is>
          <t>PA</t>
        </is>
      </c>
      <c r="F1136" t="n">
        <v>9847</v>
      </c>
      <c r="G1136" t="n">
        <v>9846764</v>
      </c>
      <c r="H1136" t="n">
        <v>3668376</v>
      </c>
      <c r="I1136" t="inlineStr">
        <is>
          <t>Soja</t>
        </is>
      </c>
      <c r="J1136">
        <f>SI.ERROR(BUSCARV(D1136,TablaPaises,6,FALSO),"Sin dato")</f>
        <v/>
      </c>
      <c r="K1136">
        <f>SI.ERROR(BUSCARV(C1136,TablaProductos,2,FALSO),"Sin dato")</f>
        <v/>
      </c>
      <c r="L1136">
        <f>SI(H1136&gt;=1000000,"Alto",SI(H1136&gt;=100000,"Medio","Bajo"))</f>
        <v/>
      </c>
      <c r="M1136">
        <f>SI.ERROR(BUSCARV(E1136,TablaEstados,3,FALSO),"Sin dato")</f>
        <v/>
      </c>
      <c r="N1136">
        <f>SI.ERROR(BUSCARV(E1136,TablaEstados,4,FALSO),"Sin dato")</f>
        <v/>
      </c>
    </row>
    <row r="1137">
      <c r="A1137" t="inlineStr">
        <is>
          <t>2025</t>
        </is>
      </c>
      <c r="B1137" t="inlineStr">
        <is>
          <t>10</t>
        </is>
      </c>
      <c r="C1137" t="inlineStr">
        <is>
          <t>10059010</t>
        </is>
      </c>
      <c r="D1137" t="inlineStr">
        <is>
          <t>337</t>
        </is>
      </c>
      <c r="E1137" t="inlineStr">
        <is>
          <t>RR</t>
        </is>
      </c>
      <c r="F1137" t="n">
        <v>96</v>
      </c>
      <c r="G1137" t="n">
        <v>96</v>
      </c>
      <c r="H1137" t="n">
        <v>74</v>
      </c>
      <c r="I1137" t="inlineStr">
        <is>
          <t>Milho</t>
        </is>
      </c>
      <c r="J1137">
        <f>SI.ERROR(BUSCARV(D1137,TablaPaises,6,FALSO),"Sin dato")</f>
        <v/>
      </c>
      <c r="K1137">
        <f>SI.ERROR(BUSCARV(C1137,TablaProductos,2,FALSO),"Sin dato")</f>
        <v/>
      </c>
      <c r="L1137">
        <f>SI(H1137&gt;=1000000,"Alto",SI(H1137&gt;=100000,"Medio","Bajo"))</f>
        <v/>
      </c>
      <c r="M1137">
        <f>SI.ERROR(BUSCARV(E1137,TablaEstados,3,FALSO),"Sin dato")</f>
        <v/>
      </c>
      <c r="N1137">
        <f>SI.ERROR(BUSCARV(E1137,TablaEstados,4,FALSO),"Sin dato")</f>
        <v/>
      </c>
    </row>
    <row r="1138">
      <c r="A1138" t="inlineStr">
        <is>
          <t>2025</t>
        </is>
      </c>
      <c r="B1138" t="inlineStr">
        <is>
          <t>09</t>
        </is>
      </c>
      <c r="C1138" t="inlineStr">
        <is>
          <t>10059010</t>
        </is>
      </c>
      <c r="D1138" t="inlineStr">
        <is>
          <t>399</t>
        </is>
      </c>
      <c r="E1138" t="inlineStr">
        <is>
          <t>MT</t>
        </is>
      </c>
      <c r="F1138" t="n">
        <v>13980000</v>
      </c>
      <c r="G1138" t="n">
        <v>13980000</v>
      </c>
      <c r="H1138" t="n">
        <v>2768206</v>
      </c>
      <c r="I1138" t="inlineStr">
        <is>
          <t>Milho</t>
        </is>
      </c>
      <c r="J1138">
        <f>SI.ERROR(BUSCARV(D1138,TablaPaises,6,FALSO),"Sin dato")</f>
        <v/>
      </c>
      <c r="K1138">
        <f>SI.ERROR(BUSCARV(C1138,TablaProductos,2,FALSO),"Sin dato")</f>
        <v/>
      </c>
      <c r="L1138">
        <f>SI(H1138&gt;=1000000,"Alto",SI(H1138&gt;=100000,"Medio","Bajo"))</f>
        <v/>
      </c>
      <c r="M1138">
        <f>SI.ERROR(BUSCARV(E1138,TablaEstados,3,FALSO),"Sin dato")</f>
        <v/>
      </c>
      <c r="N1138">
        <f>SI.ERROR(BUSCARV(E1138,TablaEstados,4,FALSO),"Sin dato")</f>
        <v/>
      </c>
    </row>
    <row r="1139">
      <c r="A1139" t="inlineStr">
        <is>
          <t>2025</t>
        </is>
      </c>
      <c r="B1139" t="inlineStr">
        <is>
          <t>06</t>
        </is>
      </c>
      <c r="C1139" t="inlineStr">
        <is>
          <t>12019000</t>
        </is>
      </c>
      <c r="D1139" t="inlineStr">
        <is>
          <t>249</t>
        </is>
      </c>
      <c r="E1139" t="inlineStr">
        <is>
          <t>SP</t>
        </is>
      </c>
      <c r="F1139" t="n">
        <v>0</v>
      </c>
      <c r="G1139" t="n">
        <v>400</v>
      </c>
      <c r="H1139" t="n">
        <v>373</v>
      </c>
      <c r="I1139" t="inlineStr">
        <is>
          <t>Soja</t>
        </is>
      </c>
      <c r="J1139">
        <f>SI.ERROR(BUSCARV(D1139,TablaPaises,6,FALSO),"Sin dato")</f>
        <v/>
      </c>
      <c r="K1139">
        <f>SI.ERROR(BUSCARV(C1139,TablaProductos,2,FALSO),"Sin dato")</f>
        <v/>
      </c>
      <c r="L1139">
        <f>SI(H1139&gt;=1000000,"Alto",SI(H1139&gt;=100000,"Medio","Bajo"))</f>
        <v/>
      </c>
      <c r="M1139">
        <f>SI.ERROR(BUSCARV(E1139,TablaEstados,3,FALSO),"Sin dato")</f>
        <v/>
      </c>
      <c r="N1139">
        <f>SI.ERROR(BUSCARV(E1139,TablaEstados,4,FALSO),"Sin dato")</f>
        <v/>
      </c>
    </row>
    <row r="1140">
      <c r="A1140" t="inlineStr">
        <is>
          <t>2025</t>
        </is>
      </c>
      <c r="B1140" t="inlineStr">
        <is>
          <t>09</t>
        </is>
      </c>
      <c r="C1140" t="inlineStr">
        <is>
          <t>52010020</t>
        </is>
      </c>
      <c r="D1140" t="inlineStr">
        <is>
          <t>365</t>
        </is>
      </c>
      <c r="E1140" t="inlineStr">
        <is>
          <t>BA</t>
        </is>
      </c>
      <c r="F1140" t="n">
        <v>1376</v>
      </c>
      <c r="G1140" t="n">
        <v>1375545</v>
      </c>
      <c r="H1140" t="n">
        <v>2219022</v>
      </c>
      <c r="I1140" t="inlineStr">
        <is>
          <t>Algodón</t>
        </is>
      </c>
      <c r="J1140">
        <f>SI.ERROR(BUSCARV(D1140,TablaPaises,6,FALSO),"Sin dato")</f>
        <v/>
      </c>
      <c r="K1140">
        <f>SI.ERROR(BUSCARV(C1140,TablaProductos,2,FALSO),"Sin dato")</f>
        <v/>
      </c>
      <c r="L1140">
        <f>SI(H1140&gt;=1000000,"Alto",SI(H1140&gt;=100000,"Medio","Bajo"))</f>
        <v/>
      </c>
      <c r="M1140">
        <f>SI.ERROR(BUSCARV(E1140,TablaEstados,3,FALSO),"Sin dato")</f>
        <v/>
      </c>
      <c r="N1140">
        <f>SI.ERROR(BUSCARV(E1140,TablaEstados,4,FALSO),"Sin dato")</f>
        <v/>
      </c>
    </row>
    <row r="1141">
      <c r="A1141" t="inlineStr">
        <is>
          <t>2025</t>
        </is>
      </c>
      <c r="B1141" t="inlineStr">
        <is>
          <t>11</t>
        </is>
      </c>
      <c r="C1141" t="inlineStr">
        <is>
          <t>52010020</t>
        </is>
      </c>
      <c r="D1141" t="inlineStr">
        <is>
          <t>858</t>
        </is>
      </c>
      <c r="E1141" t="inlineStr">
        <is>
          <t>PI</t>
        </is>
      </c>
      <c r="F1141" t="n">
        <v>95</v>
      </c>
      <c r="G1141" t="n">
        <v>95280</v>
      </c>
      <c r="H1141" t="n">
        <v>148901</v>
      </c>
      <c r="I1141" t="inlineStr">
        <is>
          <t>Algodón</t>
        </is>
      </c>
      <c r="J1141">
        <f>SI.ERROR(BUSCARV(D1141,TablaPaises,6,FALSO),"Sin dato")</f>
        <v/>
      </c>
      <c r="K1141">
        <f>SI.ERROR(BUSCARV(C1141,TablaProductos,2,FALSO),"Sin dato")</f>
        <v/>
      </c>
      <c r="L1141">
        <f>SI(H1141&gt;=1000000,"Alto",SI(H1141&gt;=100000,"Medio","Bajo"))</f>
        <v/>
      </c>
      <c r="M1141">
        <f>SI.ERROR(BUSCARV(E1141,TablaEstados,3,FALSO),"Sin dato")</f>
        <v/>
      </c>
      <c r="N1141">
        <f>SI.ERROR(BUSCARV(E1141,TablaEstados,4,FALSO),"Sin dato")</f>
        <v/>
      </c>
    </row>
    <row r="1142">
      <c r="A1142" t="inlineStr">
        <is>
          <t>2025</t>
        </is>
      </c>
      <c r="B1142" t="inlineStr">
        <is>
          <t>04</t>
        </is>
      </c>
      <c r="C1142" t="inlineStr">
        <is>
          <t>12019000</t>
        </is>
      </c>
      <c r="D1142" t="inlineStr">
        <is>
          <t>493</t>
        </is>
      </c>
      <c r="E1142" t="inlineStr">
        <is>
          <t>AC</t>
        </is>
      </c>
      <c r="F1142" t="n">
        <v>6750</v>
      </c>
      <c r="G1142" t="n">
        <v>6750169</v>
      </c>
      <c r="H1142" t="n">
        <v>2582878</v>
      </c>
      <c r="I1142" t="inlineStr">
        <is>
          <t>Soja</t>
        </is>
      </c>
      <c r="J1142">
        <f>SI.ERROR(BUSCARV(D1142,TablaPaises,6,FALSO),"Sin dato")</f>
        <v/>
      </c>
      <c r="K1142">
        <f>SI.ERROR(BUSCARV(C1142,TablaProductos,2,FALSO),"Sin dato")</f>
        <v/>
      </c>
      <c r="L1142">
        <f>SI(H1142&gt;=1000000,"Alto",SI(H1142&gt;=100000,"Medio","Bajo"))</f>
        <v/>
      </c>
      <c r="M1142">
        <f>SI.ERROR(BUSCARV(E1142,TablaEstados,3,FALSO),"Sin dato")</f>
        <v/>
      </c>
      <c r="N1142">
        <f>SI.ERROR(BUSCARV(E1142,TablaEstados,4,FALSO),"Sin dato")</f>
        <v/>
      </c>
    </row>
    <row r="1143">
      <c r="A1143" t="inlineStr">
        <is>
          <t>2025</t>
        </is>
      </c>
      <c r="B1143" t="inlineStr">
        <is>
          <t>10</t>
        </is>
      </c>
      <c r="C1143" t="inlineStr">
        <is>
          <t>52010020</t>
        </is>
      </c>
      <c r="D1143" t="inlineStr">
        <is>
          <t>858</t>
        </is>
      </c>
      <c r="E1143" t="inlineStr">
        <is>
          <t>MT</t>
        </is>
      </c>
      <c r="F1143" t="n">
        <v>398</v>
      </c>
      <c r="G1143" t="n">
        <v>397524</v>
      </c>
      <c r="H1143" t="n">
        <v>704988</v>
      </c>
      <c r="I1143" t="inlineStr">
        <is>
          <t>Algodón</t>
        </is>
      </c>
      <c r="J1143">
        <f>SI.ERROR(BUSCARV(D1143,TablaPaises,6,FALSO),"Sin dato")</f>
        <v/>
      </c>
      <c r="K1143">
        <f>SI.ERROR(BUSCARV(C1143,TablaProductos,2,FALSO),"Sin dato")</f>
        <v/>
      </c>
      <c r="L1143">
        <f>SI(H1143&gt;=1000000,"Alto",SI(H1143&gt;=100000,"Medio","Bajo"))</f>
        <v/>
      </c>
      <c r="M1143">
        <f>SI.ERROR(BUSCARV(E1143,TablaEstados,3,FALSO),"Sin dato")</f>
        <v/>
      </c>
      <c r="N1143">
        <f>SI.ERROR(BUSCARV(E1143,TablaEstados,4,FALSO),"Sin dato")</f>
        <v/>
      </c>
    </row>
    <row r="1144">
      <c r="A1144" t="inlineStr">
        <is>
          <t>2025</t>
        </is>
      </c>
      <c r="B1144" t="inlineStr">
        <is>
          <t>07</t>
        </is>
      </c>
      <c r="C1144" t="inlineStr">
        <is>
          <t>09011110</t>
        </is>
      </c>
      <c r="D1144" t="inlineStr">
        <is>
          <t>158</t>
        </is>
      </c>
      <c r="E1144" t="inlineStr">
        <is>
          <t>BA</t>
        </is>
      </c>
      <c r="F1144" t="n">
        <v>214</v>
      </c>
      <c r="G1144" t="n">
        <v>214620</v>
      </c>
      <c r="H1144" t="n">
        <v>1269160</v>
      </c>
      <c r="I1144" t="inlineStr">
        <is>
          <t>Café en granos</t>
        </is>
      </c>
      <c r="J1144">
        <f>SI.ERROR(BUSCARV(D1144,TablaPaises,6,FALSO),"Sin dato")</f>
        <v/>
      </c>
      <c r="K1144">
        <f>SI.ERROR(BUSCARV(C1144,TablaProductos,2,FALSO),"Sin dato")</f>
        <v/>
      </c>
      <c r="L1144">
        <f>SI(H1144&gt;=1000000,"Alto",SI(H1144&gt;=100000,"Medio","Bajo"))</f>
        <v/>
      </c>
      <c r="M1144">
        <f>SI.ERROR(BUSCARV(E1144,TablaEstados,3,FALSO),"Sin dato")</f>
        <v/>
      </c>
      <c r="N1144">
        <f>SI.ERROR(BUSCARV(E1144,TablaEstados,4,FALSO),"Sin dato")</f>
        <v/>
      </c>
    </row>
    <row r="1145">
      <c r="A1145" t="inlineStr">
        <is>
          <t>2025</t>
        </is>
      </c>
      <c r="B1145" t="inlineStr">
        <is>
          <t>04</t>
        </is>
      </c>
      <c r="C1145" t="inlineStr">
        <is>
          <t>12019000</t>
        </is>
      </c>
      <c r="D1145" t="inlineStr">
        <is>
          <t>372</t>
        </is>
      </c>
      <c r="E1145" t="inlineStr">
        <is>
          <t>PR</t>
        </is>
      </c>
      <c r="F1145" t="n">
        <v>39960</v>
      </c>
      <c r="G1145" t="n">
        <v>39960617</v>
      </c>
      <c r="H1145" t="n">
        <v>18333059</v>
      </c>
      <c r="I1145" t="inlineStr">
        <is>
          <t>Soja</t>
        </is>
      </c>
      <c r="J1145">
        <f>SI.ERROR(BUSCARV(D1145,TablaPaises,6,FALSO),"Sin dato")</f>
        <v/>
      </c>
      <c r="K1145">
        <f>SI.ERROR(BUSCARV(C1145,TablaProductos,2,FALSO),"Sin dato")</f>
        <v/>
      </c>
      <c r="L1145">
        <f>SI(H1145&gt;=1000000,"Alto",SI(H1145&gt;=100000,"Medio","Bajo"))</f>
        <v/>
      </c>
      <c r="M1145">
        <f>SI.ERROR(BUSCARV(E1145,TablaEstados,3,FALSO),"Sin dato")</f>
        <v/>
      </c>
      <c r="N1145">
        <f>SI.ERROR(BUSCARV(E1145,TablaEstados,4,FALSO),"Sin dato")</f>
        <v/>
      </c>
    </row>
    <row r="1146">
      <c r="A1146" t="inlineStr">
        <is>
          <t>2025</t>
        </is>
      </c>
      <c r="B1146" t="inlineStr">
        <is>
          <t>11</t>
        </is>
      </c>
      <c r="C1146" t="inlineStr">
        <is>
          <t>09011110</t>
        </is>
      </c>
      <c r="D1146" t="inlineStr">
        <is>
          <t>199</t>
        </is>
      </c>
      <c r="E1146" t="inlineStr">
        <is>
          <t>MG</t>
        </is>
      </c>
      <c r="F1146" t="n">
        <v>53</v>
      </c>
      <c r="G1146" t="n">
        <v>52800</v>
      </c>
      <c r="H1146" t="n">
        <v>264000</v>
      </c>
      <c r="I1146" t="inlineStr">
        <is>
          <t>Café en granos</t>
        </is>
      </c>
      <c r="J1146">
        <f>SI.ERROR(BUSCARV(D1146,TablaPaises,6,FALSO),"Sin dato")</f>
        <v/>
      </c>
      <c r="K1146">
        <f>SI.ERROR(BUSCARV(C1146,TablaProductos,2,FALSO),"Sin dato")</f>
        <v/>
      </c>
      <c r="L1146">
        <f>SI(H1146&gt;=1000000,"Alto",SI(H1146&gt;=100000,"Medio","Bajo"))</f>
        <v/>
      </c>
      <c r="M1146">
        <f>SI.ERROR(BUSCARV(E1146,TablaEstados,3,FALSO),"Sin dato")</f>
        <v/>
      </c>
      <c r="N1146">
        <f>SI.ERROR(BUSCARV(E1146,TablaEstados,4,FALSO),"Sin dato")</f>
        <v/>
      </c>
    </row>
    <row r="1147">
      <c r="A1147" t="inlineStr">
        <is>
          <t>2025</t>
        </is>
      </c>
      <c r="B1147" t="inlineStr">
        <is>
          <t>04</t>
        </is>
      </c>
      <c r="C1147" t="inlineStr">
        <is>
          <t>12019000</t>
        </is>
      </c>
      <c r="D1147" t="inlineStr">
        <is>
          <t>858</t>
        </is>
      </c>
      <c r="E1147" t="inlineStr">
        <is>
          <t>TO</t>
        </is>
      </c>
      <c r="F1147" t="n">
        <v>887</v>
      </c>
      <c r="G1147" t="n">
        <v>886958</v>
      </c>
      <c r="H1147" t="n">
        <v>339767</v>
      </c>
      <c r="I1147" t="inlineStr">
        <is>
          <t>Soja</t>
        </is>
      </c>
      <c r="J1147">
        <f>SI.ERROR(BUSCARV(D1147,TablaPaises,6,FALSO),"Sin dato")</f>
        <v/>
      </c>
      <c r="K1147">
        <f>SI.ERROR(BUSCARV(C1147,TablaProductos,2,FALSO),"Sin dato")</f>
        <v/>
      </c>
      <c r="L1147">
        <f>SI(H1147&gt;=1000000,"Alto",SI(H1147&gt;=100000,"Medio","Bajo"))</f>
        <v/>
      </c>
      <c r="M1147">
        <f>SI.ERROR(BUSCARV(E1147,TablaEstados,3,FALSO),"Sin dato")</f>
        <v/>
      </c>
      <c r="N1147">
        <f>SI.ERROR(BUSCARV(E1147,TablaEstados,4,FALSO),"Sin dato")</f>
        <v/>
      </c>
    </row>
    <row r="1148">
      <c r="A1148" t="inlineStr">
        <is>
          <t>2025</t>
        </is>
      </c>
      <c r="B1148" t="inlineStr">
        <is>
          <t>03</t>
        </is>
      </c>
      <c r="C1148" t="inlineStr">
        <is>
          <t>12011000</t>
        </is>
      </c>
      <c r="D1148" t="inlineStr">
        <is>
          <t>434</t>
        </is>
      </c>
      <c r="E1148" t="inlineStr">
        <is>
          <t>SP</t>
        </is>
      </c>
      <c r="F1148" t="n">
        <v>2</v>
      </c>
      <c r="G1148" t="n">
        <v>2</v>
      </c>
      <c r="H1148" t="n">
        <v>12</v>
      </c>
      <c r="I1148" t="inlineStr">
        <is>
          <t>Soja</t>
        </is>
      </c>
      <c r="J1148">
        <f>SI.ERROR(BUSCARV(D1148,TablaPaises,6,FALSO),"Sin dato")</f>
        <v/>
      </c>
      <c r="K1148">
        <f>SI.ERROR(BUSCARV(C1148,TablaProductos,2,FALSO),"Sin dato")</f>
        <v/>
      </c>
      <c r="L1148">
        <f>SI(H1148&gt;=1000000,"Alto",SI(H1148&gt;=100000,"Medio","Bajo"))</f>
        <v/>
      </c>
      <c r="M1148">
        <f>SI.ERROR(BUSCARV(E1148,TablaEstados,3,FALSO),"Sin dato")</f>
        <v/>
      </c>
      <c r="N1148">
        <f>SI.ERROR(BUSCARV(E1148,TablaEstados,4,FALSO),"Sin dato")</f>
        <v/>
      </c>
    </row>
    <row r="1149">
      <c r="A1149" t="inlineStr">
        <is>
          <t>2025</t>
        </is>
      </c>
      <c r="B1149" t="inlineStr">
        <is>
          <t>02</t>
        </is>
      </c>
      <c r="C1149" t="inlineStr">
        <is>
          <t>52010020</t>
        </is>
      </c>
      <c r="D1149" t="inlineStr">
        <is>
          <t>827</t>
        </is>
      </c>
      <c r="E1149" t="inlineStr">
        <is>
          <t>SC</t>
        </is>
      </c>
      <c r="F1149" t="n">
        <v>729</v>
      </c>
      <c r="G1149" t="n">
        <v>729287</v>
      </c>
      <c r="H1149" t="n">
        <v>1354905</v>
      </c>
      <c r="I1149" t="inlineStr">
        <is>
          <t>Algodón</t>
        </is>
      </c>
      <c r="J1149">
        <f>SI.ERROR(BUSCARV(D1149,TablaPaises,6,FALSO),"Sin dato")</f>
        <v/>
      </c>
      <c r="K1149">
        <f>SI.ERROR(BUSCARV(C1149,TablaProductos,2,FALSO),"Sin dato")</f>
        <v/>
      </c>
      <c r="L1149">
        <f>SI(H1149&gt;=1000000,"Alto",SI(H1149&gt;=100000,"Medio","Bajo"))</f>
        <v/>
      </c>
      <c r="M1149">
        <f>SI.ERROR(BUSCARV(E1149,TablaEstados,3,FALSO),"Sin dato")</f>
        <v/>
      </c>
      <c r="N1149">
        <f>SI.ERROR(BUSCARV(E1149,TablaEstados,4,FALSO),"Sin dato")</f>
        <v/>
      </c>
    </row>
    <row r="1150">
      <c r="A1150" t="inlineStr">
        <is>
          <t>2025</t>
        </is>
      </c>
      <c r="B1150" t="inlineStr">
        <is>
          <t>01</t>
        </is>
      </c>
      <c r="C1150" t="inlineStr">
        <is>
          <t>09011110</t>
        </is>
      </c>
      <c r="D1150" t="inlineStr">
        <is>
          <t>820</t>
        </is>
      </c>
      <c r="E1150" t="inlineStr">
        <is>
          <t>MG</t>
        </is>
      </c>
      <c r="F1150" t="n">
        <v>240</v>
      </c>
      <c r="G1150" t="n">
        <v>240000</v>
      </c>
      <c r="H1150" t="n">
        <v>1162058</v>
      </c>
      <c r="I1150" t="inlineStr">
        <is>
          <t>Café en granos</t>
        </is>
      </c>
      <c r="J1150">
        <f>SI.ERROR(BUSCARV(D1150,TablaPaises,6,FALSO),"Sin dato")</f>
        <v/>
      </c>
      <c r="K1150">
        <f>SI.ERROR(BUSCARV(C1150,TablaProductos,2,FALSO),"Sin dato")</f>
        <v/>
      </c>
      <c r="L1150">
        <f>SI(H1150&gt;=1000000,"Alto",SI(H1150&gt;=100000,"Medio","Bajo"))</f>
        <v/>
      </c>
      <c r="M1150">
        <f>SI.ERROR(BUSCARV(E1150,TablaEstados,3,FALSO),"Sin dato")</f>
        <v/>
      </c>
      <c r="N1150">
        <f>SI.ERROR(BUSCARV(E1150,TablaEstados,4,FALSO),"Sin dato")</f>
        <v/>
      </c>
    </row>
    <row r="1151">
      <c r="A1151" t="inlineStr">
        <is>
          <t>2025</t>
        </is>
      </c>
      <c r="B1151" t="inlineStr">
        <is>
          <t>06</t>
        </is>
      </c>
      <c r="C1151" t="inlineStr">
        <is>
          <t>52010020</t>
        </is>
      </c>
      <c r="D1151" t="inlineStr">
        <is>
          <t>607</t>
        </is>
      </c>
      <c r="E1151" t="inlineStr">
        <is>
          <t>BA</t>
        </is>
      </c>
      <c r="F1151" t="n">
        <v>144</v>
      </c>
      <c r="G1151" t="n">
        <v>144000</v>
      </c>
      <c r="H1151" t="n">
        <v>140360</v>
      </c>
      <c r="I1151" t="inlineStr">
        <is>
          <t>Algodón</t>
        </is>
      </c>
      <c r="J1151">
        <f>SI.ERROR(BUSCARV(D1151,TablaPaises,6,FALSO),"Sin dato")</f>
        <v/>
      </c>
      <c r="K1151">
        <f>SI.ERROR(BUSCARV(C1151,TablaProductos,2,FALSO),"Sin dato")</f>
        <v/>
      </c>
      <c r="L1151">
        <f>SI(H1151&gt;=1000000,"Alto",SI(H1151&gt;=100000,"Medio","Bajo"))</f>
        <v/>
      </c>
      <c r="M1151">
        <f>SI.ERROR(BUSCARV(E1151,TablaEstados,3,FALSO),"Sin dato")</f>
        <v/>
      </c>
      <c r="N1151">
        <f>SI.ERROR(BUSCARV(E1151,TablaEstados,4,FALSO),"Sin dato")</f>
        <v/>
      </c>
    </row>
    <row r="1152">
      <c r="A1152" t="inlineStr">
        <is>
          <t>2025</t>
        </is>
      </c>
      <c r="B1152" t="inlineStr">
        <is>
          <t>06</t>
        </is>
      </c>
      <c r="C1152" t="inlineStr">
        <is>
          <t>12019000</t>
        </is>
      </c>
      <c r="D1152" t="inlineStr">
        <is>
          <t>399</t>
        </is>
      </c>
      <c r="E1152" t="inlineStr">
        <is>
          <t>GO</t>
        </is>
      </c>
      <c r="F1152" t="n">
        <v>40132</v>
      </c>
      <c r="G1152" t="n">
        <v>40132033</v>
      </c>
      <c r="H1152" t="n">
        <v>15914076</v>
      </c>
      <c r="I1152" t="inlineStr">
        <is>
          <t>Soja</t>
        </is>
      </c>
      <c r="J1152">
        <f>SI.ERROR(BUSCARV(D1152,TablaPaises,6,FALSO),"Sin dato")</f>
        <v/>
      </c>
      <c r="K1152">
        <f>SI.ERROR(BUSCARV(C1152,TablaProductos,2,FALSO),"Sin dato")</f>
        <v/>
      </c>
      <c r="L1152">
        <f>SI(H1152&gt;=1000000,"Alto",SI(H1152&gt;=100000,"Medio","Bajo"))</f>
        <v/>
      </c>
      <c r="M1152">
        <f>SI.ERROR(BUSCARV(E1152,TablaEstados,3,FALSO),"Sin dato")</f>
        <v/>
      </c>
      <c r="N1152">
        <f>SI.ERROR(BUSCARV(E1152,TablaEstados,4,FALSO),"Sin dato")</f>
        <v/>
      </c>
    </row>
    <row r="1153">
      <c r="A1153" t="inlineStr">
        <is>
          <t>2025</t>
        </is>
      </c>
      <c r="B1153" t="inlineStr">
        <is>
          <t>09</t>
        </is>
      </c>
      <c r="C1153" t="inlineStr">
        <is>
          <t>09011200</t>
        </is>
      </c>
      <c r="D1153" t="inlineStr">
        <is>
          <t>467</t>
        </is>
      </c>
      <c r="E1153" t="inlineStr">
        <is>
          <t>SP</t>
        </is>
      </c>
      <c r="F1153" t="n">
        <v>4</v>
      </c>
      <c r="G1153" t="n">
        <v>4</v>
      </c>
      <c r="H1153" t="n">
        <v>112</v>
      </c>
      <c r="I1153" t="inlineStr">
        <is>
          <t>Café en granos</t>
        </is>
      </c>
      <c r="J1153">
        <f>SI.ERROR(BUSCARV(D1153,TablaPaises,6,FALSO),"Sin dato")</f>
        <v/>
      </c>
      <c r="K1153">
        <f>SI.ERROR(BUSCARV(C1153,TablaProductos,2,FALSO),"Sin dato")</f>
        <v/>
      </c>
      <c r="L1153">
        <f>SI(H1153&gt;=1000000,"Alto",SI(H1153&gt;=100000,"Medio","Bajo"))</f>
        <v/>
      </c>
      <c r="M1153">
        <f>SI.ERROR(BUSCARV(E1153,TablaEstados,3,FALSO),"Sin dato")</f>
        <v/>
      </c>
      <c r="N1153">
        <f>SI.ERROR(BUSCARV(E1153,TablaEstados,4,FALSO),"Sin dato")</f>
        <v/>
      </c>
    </row>
    <row r="1154">
      <c r="A1154" t="inlineStr">
        <is>
          <t>2025</t>
        </is>
      </c>
      <c r="B1154" t="inlineStr">
        <is>
          <t>12</t>
        </is>
      </c>
      <c r="C1154" t="inlineStr">
        <is>
          <t>10059010</t>
        </is>
      </c>
      <c r="D1154" t="inlineStr">
        <is>
          <t>589</t>
        </is>
      </c>
      <c r="E1154" t="inlineStr">
        <is>
          <t>MT</t>
        </is>
      </c>
      <c r="F1154" t="n">
        <v>930000</v>
      </c>
      <c r="G1154" t="n">
        <v>930000</v>
      </c>
      <c r="H1154" t="n">
        <v>175770</v>
      </c>
      <c r="I1154" t="inlineStr">
        <is>
          <t>Milho</t>
        </is>
      </c>
      <c r="J1154">
        <f>SI.ERROR(BUSCARV(D1154,TablaPaises,6,FALSO),"Sin dato")</f>
        <v/>
      </c>
      <c r="K1154">
        <f>SI.ERROR(BUSCARV(C1154,TablaProductos,2,FALSO),"Sin dato")</f>
        <v/>
      </c>
      <c r="L1154">
        <f>SI(H1154&gt;=1000000,"Alto",SI(H1154&gt;=100000,"Medio","Bajo"))</f>
        <v/>
      </c>
      <c r="M1154">
        <f>SI.ERROR(BUSCARV(E1154,TablaEstados,3,FALSO),"Sin dato")</f>
        <v/>
      </c>
      <c r="N1154">
        <f>SI.ERROR(BUSCARV(E1154,TablaEstados,4,FALSO),"Sin dato")</f>
        <v/>
      </c>
    </row>
    <row r="1155">
      <c r="A1155" t="inlineStr">
        <is>
          <t>2025</t>
        </is>
      </c>
      <c r="B1155" t="inlineStr">
        <is>
          <t>09</t>
        </is>
      </c>
      <c r="C1155" t="inlineStr">
        <is>
          <t>10059010</t>
        </is>
      </c>
      <c r="D1155" t="inlineStr">
        <is>
          <t>607</t>
        </is>
      </c>
      <c r="E1155" t="inlineStr">
        <is>
          <t>SP</t>
        </is>
      </c>
      <c r="F1155" t="n">
        <v>12</v>
      </c>
      <c r="G1155" t="n">
        <v>12</v>
      </c>
      <c r="H1155" t="n">
        <v>31</v>
      </c>
      <c r="I1155" t="inlineStr">
        <is>
          <t>Milho</t>
        </is>
      </c>
      <c r="J1155">
        <f>SI.ERROR(BUSCARV(D1155,TablaPaises,6,FALSO),"Sin dato")</f>
        <v/>
      </c>
      <c r="K1155">
        <f>SI.ERROR(BUSCARV(C1155,TablaProductos,2,FALSO),"Sin dato")</f>
        <v/>
      </c>
      <c r="L1155">
        <f>SI(H1155&gt;=1000000,"Alto",SI(H1155&gt;=100000,"Medio","Bajo"))</f>
        <v/>
      </c>
      <c r="M1155">
        <f>SI.ERROR(BUSCARV(E1155,TablaEstados,3,FALSO),"Sin dato")</f>
        <v/>
      </c>
      <c r="N1155">
        <f>SI.ERROR(BUSCARV(E1155,TablaEstados,4,FALSO),"Sin dato")</f>
        <v/>
      </c>
    </row>
    <row r="1156">
      <c r="A1156" t="inlineStr">
        <is>
          <t>2025</t>
        </is>
      </c>
      <c r="B1156" t="inlineStr">
        <is>
          <t>09</t>
        </is>
      </c>
      <c r="C1156" t="inlineStr">
        <is>
          <t>09011110</t>
        </is>
      </c>
      <c r="D1156" t="inlineStr">
        <is>
          <t>386</t>
        </is>
      </c>
      <c r="E1156" t="inlineStr">
        <is>
          <t>RJ</t>
        </is>
      </c>
      <c r="F1156" t="n">
        <v>19</v>
      </c>
      <c r="G1156" t="n">
        <v>19200</v>
      </c>
      <c r="H1156" t="n">
        <v>124618</v>
      </c>
      <c r="I1156" t="inlineStr">
        <is>
          <t>Café en granos</t>
        </is>
      </c>
      <c r="J1156">
        <f>SI.ERROR(BUSCARV(D1156,TablaPaises,6,FALSO),"Sin dato")</f>
        <v/>
      </c>
      <c r="K1156">
        <f>SI.ERROR(BUSCARV(C1156,TablaProductos,2,FALSO),"Sin dato")</f>
        <v/>
      </c>
      <c r="L1156">
        <f>SI(H1156&gt;=1000000,"Alto",SI(H1156&gt;=100000,"Medio","Bajo"))</f>
        <v/>
      </c>
      <c r="M1156">
        <f>SI.ERROR(BUSCARV(E1156,TablaEstados,3,FALSO),"Sin dato")</f>
        <v/>
      </c>
      <c r="N1156">
        <f>SI.ERROR(BUSCARV(E1156,TablaEstados,4,FALSO),"Sin dato")</f>
        <v/>
      </c>
    </row>
    <row r="1157">
      <c r="A1157" t="inlineStr">
        <is>
          <t>2025</t>
        </is>
      </c>
      <c r="B1157" t="inlineStr">
        <is>
          <t>09</t>
        </is>
      </c>
      <c r="C1157" t="inlineStr">
        <is>
          <t>10059010</t>
        </is>
      </c>
      <c r="D1157" t="inlineStr">
        <is>
          <t>467</t>
        </is>
      </c>
      <c r="E1157" t="inlineStr">
        <is>
          <t>PR</t>
        </is>
      </c>
      <c r="F1157" t="n">
        <v>15</v>
      </c>
      <c r="G1157" t="n">
        <v>15</v>
      </c>
      <c r="H1157" t="n">
        <v>14</v>
      </c>
      <c r="I1157" t="inlineStr">
        <is>
          <t>Milho</t>
        </is>
      </c>
      <c r="J1157">
        <f>SI.ERROR(BUSCARV(D1157,TablaPaises,6,FALSO),"Sin dato")</f>
        <v/>
      </c>
      <c r="K1157">
        <f>SI.ERROR(BUSCARV(C1157,TablaProductos,2,FALSO),"Sin dato")</f>
        <v/>
      </c>
      <c r="L1157">
        <f>SI(H1157&gt;=1000000,"Alto",SI(H1157&gt;=100000,"Medio","Bajo"))</f>
        <v/>
      </c>
      <c r="M1157">
        <f>SI.ERROR(BUSCARV(E1157,TablaEstados,3,FALSO),"Sin dato")</f>
        <v/>
      </c>
      <c r="N1157">
        <f>SI.ERROR(BUSCARV(E1157,TablaEstados,4,FALSO),"Sin dato")</f>
        <v/>
      </c>
    </row>
    <row r="1158">
      <c r="A1158" t="inlineStr">
        <is>
          <t>2025</t>
        </is>
      </c>
      <c r="B1158" t="inlineStr">
        <is>
          <t>09</t>
        </is>
      </c>
      <c r="C1158" t="inlineStr">
        <is>
          <t>10059010</t>
        </is>
      </c>
      <c r="D1158" t="inlineStr">
        <is>
          <t>665</t>
        </is>
      </c>
      <c r="E1158" t="inlineStr">
        <is>
          <t>MT</t>
        </is>
      </c>
      <c r="F1158" t="n">
        <v>131100</v>
      </c>
      <c r="G1158" t="n">
        <v>131100</v>
      </c>
      <c r="H1158" t="n">
        <v>58468</v>
      </c>
      <c r="I1158" t="inlineStr">
        <is>
          <t>Milho</t>
        </is>
      </c>
      <c r="J1158">
        <f>SI.ERROR(BUSCARV(D1158,TablaPaises,6,FALSO),"Sin dato")</f>
        <v/>
      </c>
      <c r="K1158">
        <f>SI.ERROR(BUSCARV(C1158,TablaProductos,2,FALSO),"Sin dato")</f>
        <v/>
      </c>
      <c r="L1158">
        <f>SI(H1158&gt;=1000000,"Alto",SI(H1158&gt;=100000,"Medio","Bajo"))</f>
        <v/>
      </c>
      <c r="M1158">
        <f>SI.ERROR(BUSCARV(E1158,TablaEstados,3,FALSO),"Sin dato")</f>
        <v/>
      </c>
      <c r="N1158">
        <f>SI.ERROR(BUSCARV(E1158,TablaEstados,4,FALSO),"Sin dato")</f>
        <v/>
      </c>
    </row>
    <row r="1159">
      <c r="A1159" t="inlineStr">
        <is>
          <t>2025</t>
        </is>
      </c>
      <c r="B1159" t="inlineStr">
        <is>
          <t>05</t>
        </is>
      </c>
      <c r="C1159" t="inlineStr">
        <is>
          <t>12019000</t>
        </is>
      </c>
      <c r="D1159" t="inlineStr">
        <is>
          <t>059</t>
        </is>
      </c>
      <c r="E1159" t="inlineStr">
        <is>
          <t>RO</t>
        </is>
      </c>
      <c r="F1159" t="n">
        <v>57500</v>
      </c>
      <c r="G1159" t="n">
        <v>57500844</v>
      </c>
      <c r="H1159" t="n">
        <v>21612731</v>
      </c>
      <c r="I1159" t="inlineStr">
        <is>
          <t>Soja</t>
        </is>
      </c>
      <c r="J1159">
        <f>SI.ERROR(BUSCARV(D1159,TablaPaises,6,FALSO),"Sin dato")</f>
        <v/>
      </c>
      <c r="K1159">
        <f>SI.ERROR(BUSCARV(C1159,TablaProductos,2,FALSO),"Sin dato")</f>
        <v/>
      </c>
      <c r="L1159">
        <f>SI(H1159&gt;=1000000,"Alto",SI(H1159&gt;=100000,"Medio","Bajo"))</f>
        <v/>
      </c>
      <c r="M1159">
        <f>SI.ERROR(BUSCARV(E1159,TablaEstados,3,FALSO),"Sin dato")</f>
        <v/>
      </c>
      <c r="N1159">
        <f>SI.ERROR(BUSCARV(E1159,TablaEstados,4,FALSO),"Sin dato")</f>
        <v/>
      </c>
    </row>
    <row r="1160">
      <c r="A1160" t="inlineStr">
        <is>
          <t>2025</t>
        </is>
      </c>
      <c r="B1160" t="inlineStr">
        <is>
          <t>06</t>
        </is>
      </c>
      <c r="C1160" t="inlineStr">
        <is>
          <t>52010020</t>
        </is>
      </c>
      <c r="D1160" t="inlineStr">
        <is>
          <t>160</t>
        </is>
      </c>
      <c r="E1160" t="inlineStr">
        <is>
          <t>BA</t>
        </is>
      </c>
      <c r="F1160" t="n">
        <v>202</v>
      </c>
      <c r="G1160" t="n">
        <v>202032</v>
      </c>
      <c r="H1160" t="n">
        <v>315596</v>
      </c>
      <c r="I1160" t="inlineStr">
        <is>
          <t>Algodón</t>
        </is>
      </c>
      <c r="J1160">
        <f>SI.ERROR(BUSCARV(D1160,TablaPaises,6,FALSO),"Sin dato")</f>
        <v/>
      </c>
      <c r="K1160">
        <f>SI.ERROR(BUSCARV(C1160,TablaProductos,2,FALSO),"Sin dato")</f>
        <v/>
      </c>
      <c r="L1160">
        <f>SI(H1160&gt;=1000000,"Alto",SI(H1160&gt;=100000,"Medio","Bajo"))</f>
        <v/>
      </c>
      <c r="M1160">
        <f>SI.ERROR(BUSCARV(E1160,TablaEstados,3,FALSO),"Sin dato")</f>
        <v/>
      </c>
      <c r="N1160">
        <f>SI.ERROR(BUSCARV(E1160,TablaEstados,4,FALSO),"Sin dato")</f>
        <v/>
      </c>
    </row>
    <row r="1161">
      <c r="A1161" t="inlineStr">
        <is>
          <t>2025</t>
        </is>
      </c>
      <c r="B1161" t="inlineStr">
        <is>
          <t>07</t>
        </is>
      </c>
      <c r="C1161" t="inlineStr">
        <is>
          <t>10059010</t>
        </is>
      </c>
      <c r="D1161" t="inlineStr">
        <is>
          <t>169</t>
        </is>
      </c>
      <c r="E1161" t="inlineStr">
        <is>
          <t>MT</t>
        </is>
      </c>
      <c r="F1161" t="n">
        <v>130000</v>
      </c>
      <c r="G1161" t="n">
        <v>130000</v>
      </c>
      <c r="H1161" t="n">
        <v>53100</v>
      </c>
      <c r="I1161" t="inlineStr">
        <is>
          <t>Milho</t>
        </is>
      </c>
      <c r="J1161">
        <f>SI.ERROR(BUSCARV(D1161,TablaPaises,6,FALSO),"Sin dato")</f>
        <v/>
      </c>
      <c r="K1161">
        <f>SI.ERROR(BUSCARV(C1161,TablaProductos,2,FALSO),"Sin dato")</f>
        <v/>
      </c>
      <c r="L1161">
        <f>SI(H1161&gt;=1000000,"Alto",SI(H1161&gt;=100000,"Medio","Bajo"))</f>
        <v/>
      </c>
      <c r="M1161">
        <f>SI.ERROR(BUSCARV(E1161,TablaEstados,3,FALSO),"Sin dato")</f>
        <v/>
      </c>
      <c r="N1161">
        <f>SI.ERROR(BUSCARV(E1161,TablaEstados,4,FALSO),"Sin dato")</f>
        <v/>
      </c>
    </row>
    <row r="1162">
      <c r="A1162" t="inlineStr">
        <is>
          <t>2025</t>
        </is>
      </c>
      <c r="B1162" t="inlineStr">
        <is>
          <t>08</t>
        </is>
      </c>
      <c r="C1162" t="inlineStr">
        <is>
          <t>09011110</t>
        </is>
      </c>
      <c r="D1162" t="inlineStr">
        <is>
          <t>383</t>
        </is>
      </c>
      <c r="E1162" t="inlineStr">
        <is>
          <t>MG</t>
        </is>
      </c>
      <c r="F1162" t="n">
        <v>26</v>
      </c>
      <c r="G1162" t="n">
        <v>26400</v>
      </c>
      <c r="H1162" t="n">
        <v>164911</v>
      </c>
      <c r="I1162" t="inlineStr">
        <is>
          <t>Café en granos</t>
        </is>
      </c>
      <c r="J1162">
        <f>SI.ERROR(BUSCARV(D1162,TablaPaises,6,FALSO),"Sin dato")</f>
        <v/>
      </c>
      <c r="K1162">
        <f>SI.ERROR(BUSCARV(C1162,TablaProductos,2,FALSO),"Sin dato")</f>
        <v/>
      </c>
      <c r="L1162">
        <f>SI(H1162&gt;=1000000,"Alto",SI(H1162&gt;=100000,"Medio","Bajo"))</f>
        <v/>
      </c>
      <c r="M1162">
        <f>SI.ERROR(BUSCARV(E1162,TablaEstados,3,FALSO),"Sin dato")</f>
        <v/>
      </c>
      <c r="N1162">
        <f>SI.ERROR(BUSCARV(E1162,TablaEstados,4,FALSO),"Sin dato")</f>
        <v/>
      </c>
    </row>
    <row r="1163">
      <c r="A1163" t="inlineStr">
        <is>
          <t>2025</t>
        </is>
      </c>
      <c r="B1163" t="inlineStr">
        <is>
          <t>04</t>
        </is>
      </c>
      <c r="C1163" t="inlineStr">
        <is>
          <t>09011110</t>
        </is>
      </c>
      <c r="D1163" t="inlineStr">
        <is>
          <t>069</t>
        </is>
      </c>
      <c r="E1163" t="inlineStr">
        <is>
          <t>MG</t>
        </is>
      </c>
      <c r="F1163" t="n">
        <v>20</v>
      </c>
      <c r="G1163" t="n">
        <v>19500</v>
      </c>
      <c r="H1163" t="n">
        <v>189150</v>
      </c>
      <c r="I1163" t="inlineStr">
        <is>
          <t>Café en granos</t>
        </is>
      </c>
      <c r="J1163">
        <f>SI.ERROR(BUSCARV(D1163,TablaPaises,6,FALSO),"Sin dato")</f>
        <v/>
      </c>
      <c r="K1163">
        <f>SI.ERROR(BUSCARV(C1163,TablaProductos,2,FALSO),"Sin dato")</f>
        <v/>
      </c>
      <c r="L1163">
        <f>SI(H1163&gt;=1000000,"Alto",SI(H1163&gt;=100000,"Medio","Bajo"))</f>
        <v/>
      </c>
      <c r="M1163">
        <f>SI.ERROR(BUSCARV(E1163,TablaEstados,3,FALSO),"Sin dato")</f>
        <v/>
      </c>
      <c r="N1163">
        <f>SI.ERROR(BUSCARV(E1163,TablaEstados,4,FALSO),"Sin dato")</f>
        <v/>
      </c>
    </row>
    <row r="1164">
      <c r="A1164" t="inlineStr">
        <is>
          <t>2025</t>
        </is>
      </c>
      <c r="B1164" t="inlineStr">
        <is>
          <t>11</t>
        </is>
      </c>
      <c r="C1164" t="inlineStr">
        <is>
          <t>09011200</t>
        </is>
      </c>
      <c r="D1164" t="inlineStr">
        <is>
          <t>607</t>
        </is>
      </c>
      <c r="E1164" t="inlineStr">
        <is>
          <t>SP</t>
        </is>
      </c>
      <c r="F1164" t="n">
        <v>2</v>
      </c>
      <c r="G1164" t="n">
        <v>2</v>
      </c>
      <c r="H1164" t="n">
        <v>135</v>
      </c>
      <c r="I1164" t="inlineStr">
        <is>
          <t>Café en granos</t>
        </is>
      </c>
      <c r="J1164">
        <f>SI.ERROR(BUSCARV(D1164,TablaPaises,6,FALSO),"Sin dato")</f>
        <v/>
      </c>
      <c r="K1164">
        <f>SI.ERROR(BUSCARV(C1164,TablaProductos,2,FALSO),"Sin dato")</f>
        <v/>
      </c>
      <c r="L1164">
        <f>SI(H1164&gt;=1000000,"Alto",SI(H1164&gt;=100000,"Medio","Bajo"))</f>
        <v/>
      </c>
      <c r="M1164">
        <f>SI.ERROR(BUSCARV(E1164,TablaEstados,3,FALSO),"Sin dato")</f>
        <v/>
      </c>
      <c r="N1164">
        <f>SI.ERROR(BUSCARV(E1164,TablaEstados,4,FALSO),"Sin dato")</f>
        <v/>
      </c>
    </row>
    <row r="1165">
      <c r="A1165" t="inlineStr">
        <is>
          <t>2025</t>
        </is>
      </c>
      <c r="B1165" t="inlineStr">
        <is>
          <t>07</t>
        </is>
      </c>
      <c r="C1165" t="inlineStr">
        <is>
          <t>09011110</t>
        </is>
      </c>
      <c r="D1165" t="inlineStr">
        <is>
          <t>383</t>
        </is>
      </c>
      <c r="E1165" t="inlineStr">
        <is>
          <t>ES</t>
        </is>
      </c>
      <c r="F1165" t="n">
        <v>26</v>
      </c>
      <c r="G1165" t="n">
        <v>26400</v>
      </c>
      <c r="H1165" t="n">
        <v>128832</v>
      </c>
      <c r="I1165" t="inlineStr">
        <is>
          <t>Café en granos</t>
        </is>
      </c>
      <c r="J1165">
        <f>SI.ERROR(BUSCARV(D1165,TablaPaises,6,FALSO),"Sin dato")</f>
        <v/>
      </c>
      <c r="K1165">
        <f>SI.ERROR(BUSCARV(C1165,TablaProductos,2,FALSO),"Sin dato")</f>
        <v/>
      </c>
      <c r="L1165">
        <f>SI(H1165&gt;=1000000,"Alto",SI(H1165&gt;=100000,"Medio","Bajo"))</f>
        <v/>
      </c>
      <c r="M1165">
        <f>SI.ERROR(BUSCARV(E1165,TablaEstados,3,FALSO),"Sin dato")</f>
        <v/>
      </c>
      <c r="N1165">
        <f>SI.ERROR(BUSCARV(E1165,TablaEstados,4,FALSO),"Sin dato")</f>
        <v/>
      </c>
    </row>
    <row r="1166">
      <c r="A1166" t="inlineStr">
        <is>
          <t>2025</t>
        </is>
      </c>
      <c r="B1166" t="inlineStr">
        <is>
          <t>07</t>
        </is>
      </c>
      <c r="C1166" t="inlineStr">
        <is>
          <t>12019000</t>
        </is>
      </c>
      <c r="D1166" t="inlineStr">
        <is>
          <t>161</t>
        </is>
      </c>
      <c r="E1166" t="inlineStr">
        <is>
          <t>PR</t>
        </is>
      </c>
      <c r="F1166" t="n">
        <v>751</v>
      </c>
      <c r="G1166" t="n">
        <v>751004</v>
      </c>
      <c r="H1166" t="n">
        <v>328392</v>
      </c>
      <c r="I1166" t="inlineStr">
        <is>
          <t>Soja</t>
        </is>
      </c>
      <c r="J1166">
        <f>SI.ERROR(BUSCARV(D1166,TablaPaises,6,FALSO),"Sin dato")</f>
        <v/>
      </c>
      <c r="K1166">
        <f>SI.ERROR(BUSCARV(C1166,TablaProductos,2,FALSO),"Sin dato")</f>
        <v/>
      </c>
      <c r="L1166">
        <f>SI(H1166&gt;=1000000,"Alto",SI(H1166&gt;=100000,"Medio","Bajo"))</f>
        <v/>
      </c>
      <c r="M1166">
        <f>SI.ERROR(BUSCARV(E1166,TablaEstados,3,FALSO),"Sin dato")</f>
        <v/>
      </c>
      <c r="N1166">
        <f>SI.ERROR(BUSCARV(E1166,TablaEstados,4,FALSO),"Sin dato")</f>
        <v/>
      </c>
    </row>
    <row r="1167">
      <c r="A1167" t="inlineStr">
        <is>
          <t>2025</t>
        </is>
      </c>
      <c r="B1167" t="inlineStr">
        <is>
          <t>12</t>
        </is>
      </c>
      <c r="C1167" t="inlineStr">
        <is>
          <t>12011000</t>
        </is>
      </c>
      <c r="D1167" t="inlineStr">
        <is>
          <t>741</t>
        </is>
      </c>
      <c r="E1167" t="inlineStr">
        <is>
          <t>ES</t>
        </is>
      </c>
      <c r="F1167" t="n">
        <v>5</v>
      </c>
      <c r="G1167" t="n">
        <v>5</v>
      </c>
      <c r="H1167" t="n">
        <v>20</v>
      </c>
      <c r="I1167" t="inlineStr">
        <is>
          <t>Soja</t>
        </is>
      </c>
      <c r="J1167">
        <f>SI.ERROR(BUSCARV(D1167,TablaPaises,6,FALSO),"Sin dato")</f>
        <v/>
      </c>
      <c r="K1167">
        <f>SI.ERROR(BUSCARV(C1167,TablaProductos,2,FALSO),"Sin dato")</f>
        <v/>
      </c>
      <c r="L1167">
        <f>SI(H1167&gt;=1000000,"Alto",SI(H1167&gt;=100000,"Medio","Bajo"))</f>
        <v/>
      </c>
      <c r="M1167">
        <f>SI.ERROR(BUSCARV(E1167,TablaEstados,3,FALSO),"Sin dato")</f>
        <v/>
      </c>
      <c r="N1167">
        <f>SI.ERROR(BUSCARV(E1167,TablaEstados,4,FALSO),"Sin dato")</f>
        <v/>
      </c>
    </row>
    <row r="1168">
      <c r="A1168" t="inlineStr">
        <is>
          <t>2025</t>
        </is>
      </c>
      <c r="B1168" t="inlineStr">
        <is>
          <t>12</t>
        </is>
      </c>
      <c r="C1168" t="inlineStr">
        <is>
          <t>52010020</t>
        </is>
      </c>
      <c r="D1168" t="inlineStr">
        <is>
          <t>365</t>
        </is>
      </c>
      <c r="E1168" t="inlineStr">
        <is>
          <t>PI</t>
        </is>
      </c>
      <c r="F1168" t="n">
        <v>103</v>
      </c>
      <c r="G1168" t="n">
        <v>102794</v>
      </c>
      <c r="H1168" t="n">
        <v>161625</v>
      </c>
      <c r="I1168" t="inlineStr">
        <is>
          <t>Algodón</t>
        </is>
      </c>
      <c r="J1168">
        <f>SI.ERROR(BUSCARV(D1168,TablaPaises,6,FALSO),"Sin dato")</f>
        <v/>
      </c>
      <c r="K1168">
        <f>SI.ERROR(BUSCARV(C1168,TablaProductos,2,FALSO),"Sin dato")</f>
        <v/>
      </c>
      <c r="L1168">
        <f>SI(H1168&gt;=1000000,"Alto",SI(H1168&gt;=100000,"Medio","Bajo"))</f>
        <v/>
      </c>
      <c r="M1168">
        <f>SI.ERROR(BUSCARV(E1168,TablaEstados,3,FALSO),"Sin dato")</f>
        <v/>
      </c>
      <c r="N1168">
        <f>SI.ERROR(BUSCARV(E1168,TablaEstados,4,FALSO),"Sin dato")</f>
        <v/>
      </c>
    </row>
    <row r="1169">
      <c r="A1169" t="inlineStr">
        <is>
          <t>2025</t>
        </is>
      </c>
      <c r="B1169" t="inlineStr">
        <is>
          <t>01</t>
        </is>
      </c>
      <c r="C1169" t="inlineStr">
        <is>
          <t>52010020</t>
        </is>
      </c>
      <c r="D1169" t="inlineStr">
        <is>
          <t>240</t>
        </is>
      </c>
      <c r="E1169" t="inlineStr">
        <is>
          <t>GO</t>
        </is>
      </c>
      <c r="F1169" t="n">
        <v>79</v>
      </c>
      <c r="G1169" t="n">
        <v>78633</v>
      </c>
      <c r="H1169" t="n">
        <v>131751</v>
      </c>
      <c r="I1169" t="inlineStr">
        <is>
          <t>Algodón</t>
        </is>
      </c>
      <c r="J1169">
        <f>SI.ERROR(BUSCARV(D1169,TablaPaises,6,FALSO),"Sin dato")</f>
        <v/>
      </c>
      <c r="K1169">
        <f>SI.ERROR(BUSCARV(C1169,TablaProductos,2,FALSO),"Sin dato")</f>
        <v/>
      </c>
      <c r="L1169">
        <f>SI(H1169&gt;=1000000,"Alto",SI(H1169&gt;=100000,"Medio","Bajo"))</f>
        <v/>
      </c>
      <c r="M1169">
        <f>SI.ERROR(BUSCARV(E1169,TablaEstados,3,FALSO),"Sin dato")</f>
        <v/>
      </c>
      <c r="N1169">
        <f>SI.ERROR(BUSCARV(E1169,TablaEstados,4,FALSO),"Sin dato")</f>
        <v/>
      </c>
    </row>
    <row r="1170">
      <c r="A1170" t="inlineStr">
        <is>
          <t>2025</t>
        </is>
      </c>
      <c r="B1170" t="inlineStr">
        <is>
          <t>03</t>
        </is>
      </c>
      <c r="C1170" t="inlineStr">
        <is>
          <t>10059090</t>
        </is>
      </c>
      <c r="D1170" t="inlineStr">
        <is>
          <t>434</t>
        </is>
      </c>
      <c r="E1170" t="inlineStr">
        <is>
          <t>SP</t>
        </is>
      </c>
      <c r="F1170" t="n">
        <v>43</v>
      </c>
      <c r="G1170" t="n">
        <v>43</v>
      </c>
      <c r="H1170" t="n">
        <v>39</v>
      </c>
      <c r="I1170" t="inlineStr">
        <is>
          <t>Milho</t>
        </is>
      </c>
      <c r="J1170">
        <f>SI.ERROR(BUSCARV(D1170,TablaPaises,6,FALSO),"Sin dato")</f>
        <v/>
      </c>
      <c r="K1170">
        <f>SI.ERROR(BUSCARV(C1170,TablaProductos,2,FALSO),"Sin dato")</f>
        <v/>
      </c>
      <c r="L1170">
        <f>SI(H1170&gt;=1000000,"Alto",SI(H1170&gt;=100000,"Medio","Bajo"))</f>
        <v/>
      </c>
      <c r="M1170">
        <f>SI.ERROR(BUSCARV(E1170,TablaEstados,3,FALSO),"Sin dato")</f>
        <v/>
      </c>
      <c r="N1170">
        <f>SI.ERROR(BUSCARV(E1170,TablaEstados,4,FALSO),"Sin dato")</f>
        <v/>
      </c>
    </row>
    <row r="1171">
      <c r="A1171" t="inlineStr">
        <is>
          <t>2025</t>
        </is>
      </c>
      <c r="B1171" t="inlineStr">
        <is>
          <t>12</t>
        </is>
      </c>
      <c r="C1171" t="inlineStr">
        <is>
          <t>10059010</t>
        </is>
      </c>
      <c r="D1171" t="inlineStr">
        <is>
          <t>589</t>
        </is>
      </c>
      <c r="E1171" t="inlineStr">
        <is>
          <t>RO</t>
        </is>
      </c>
      <c r="F1171" t="n">
        <v>64000</v>
      </c>
      <c r="G1171" t="n">
        <v>64000</v>
      </c>
      <c r="H1171" t="n">
        <v>12096</v>
      </c>
      <c r="I1171" t="inlineStr">
        <is>
          <t>Milho</t>
        </is>
      </c>
      <c r="J1171">
        <f>SI.ERROR(BUSCARV(D1171,TablaPaises,6,FALSO),"Sin dato")</f>
        <v/>
      </c>
      <c r="K1171">
        <f>SI.ERROR(BUSCARV(C1171,TablaProductos,2,FALSO),"Sin dato")</f>
        <v/>
      </c>
      <c r="L1171">
        <f>SI(H1171&gt;=1000000,"Alto",SI(H1171&gt;=100000,"Medio","Bajo"))</f>
        <v/>
      </c>
      <c r="M1171">
        <f>SI.ERROR(BUSCARV(E1171,TablaEstados,3,FALSO),"Sin dato")</f>
        <v/>
      </c>
      <c r="N1171">
        <f>SI.ERROR(BUSCARV(E1171,TablaEstados,4,FALSO),"Sin dato")</f>
        <v/>
      </c>
    </row>
    <row r="1172">
      <c r="A1172" t="inlineStr">
        <is>
          <t>2025</t>
        </is>
      </c>
      <c r="B1172" t="inlineStr">
        <is>
          <t>06</t>
        </is>
      </c>
      <c r="C1172" t="inlineStr">
        <is>
          <t>10059010</t>
        </is>
      </c>
      <c r="D1172" t="inlineStr">
        <is>
          <t>589</t>
        </is>
      </c>
      <c r="E1172" t="inlineStr">
        <is>
          <t>MT</t>
        </is>
      </c>
      <c r="F1172" t="n">
        <v>52000</v>
      </c>
      <c r="G1172" t="n">
        <v>52000</v>
      </c>
      <c r="H1172" t="n">
        <v>28080</v>
      </c>
      <c r="I1172" t="inlineStr">
        <is>
          <t>Milho</t>
        </is>
      </c>
      <c r="J1172">
        <f>SI.ERROR(BUSCARV(D1172,TablaPaises,6,FALSO),"Sin dato")</f>
        <v/>
      </c>
      <c r="K1172">
        <f>SI.ERROR(BUSCARV(C1172,TablaProductos,2,FALSO),"Sin dato")</f>
        <v/>
      </c>
      <c r="L1172">
        <f>SI(H1172&gt;=1000000,"Alto",SI(H1172&gt;=100000,"Medio","Bajo"))</f>
        <v/>
      </c>
      <c r="M1172">
        <f>SI.ERROR(BUSCARV(E1172,TablaEstados,3,FALSO),"Sin dato")</f>
        <v/>
      </c>
      <c r="N1172">
        <f>SI.ERROR(BUSCARV(E1172,TablaEstados,4,FALSO),"Sin dato")</f>
        <v/>
      </c>
    </row>
    <row r="1173">
      <c r="A1173" t="inlineStr">
        <is>
          <t>2025</t>
        </is>
      </c>
      <c r="B1173" t="inlineStr">
        <is>
          <t>11</t>
        </is>
      </c>
      <c r="C1173" t="inlineStr">
        <is>
          <t>10059010</t>
        </is>
      </c>
      <c r="D1173" t="inlineStr">
        <is>
          <t>244</t>
        </is>
      </c>
      <c r="E1173" t="inlineStr">
        <is>
          <t>SP</t>
        </is>
      </c>
      <c r="F1173" t="n">
        <v>51064</v>
      </c>
      <c r="G1173" t="n">
        <v>51064</v>
      </c>
      <c r="H1173" t="n">
        <v>25633</v>
      </c>
      <c r="I1173" t="inlineStr">
        <is>
          <t>Milho</t>
        </is>
      </c>
      <c r="J1173">
        <f>SI.ERROR(BUSCARV(D1173,TablaPaises,6,FALSO),"Sin dato")</f>
        <v/>
      </c>
      <c r="K1173">
        <f>SI.ERROR(BUSCARV(C1173,TablaProductos,2,FALSO),"Sin dato")</f>
        <v/>
      </c>
      <c r="L1173">
        <f>SI(H1173&gt;=1000000,"Alto",SI(H1173&gt;=100000,"Medio","Bajo"))</f>
        <v/>
      </c>
      <c r="M1173">
        <f>SI.ERROR(BUSCARV(E1173,TablaEstados,3,FALSO),"Sin dato")</f>
        <v/>
      </c>
      <c r="N1173">
        <f>SI.ERROR(BUSCARV(E1173,TablaEstados,4,FALSO),"Sin dato")</f>
        <v/>
      </c>
    </row>
    <row r="1174">
      <c r="A1174" t="inlineStr">
        <is>
          <t>2025</t>
        </is>
      </c>
      <c r="B1174" t="inlineStr">
        <is>
          <t>03</t>
        </is>
      </c>
      <c r="C1174" t="inlineStr">
        <is>
          <t>09011110</t>
        </is>
      </c>
      <c r="D1174" t="inlineStr">
        <is>
          <t>431</t>
        </is>
      </c>
      <c r="E1174" t="inlineStr">
        <is>
          <t>BA</t>
        </is>
      </c>
      <c r="F1174" t="n">
        <v>316</v>
      </c>
      <c r="G1174" t="n">
        <v>316800</v>
      </c>
      <c r="H1174" t="n">
        <v>2287835</v>
      </c>
      <c r="I1174" t="inlineStr">
        <is>
          <t>Café en granos</t>
        </is>
      </c>
      <c r="J1174">
        <f>SI.ERROR(BUSCARV(D1174,TablaPaises,6,FALSO),"Sin dato")</f>
        <v/>
      </c>
      <c r="K1174">
        <f>SI.ERROR(BUSCARV(C1174,TablaProductos,2,FALSO),"Sin dato")</f>
        <v/>
      </c>
      <c r="L1174">
        <f>SI(H1174&gt;=1000000,"Alto",SI(H1174&gt;=100000,"Medio","Bajo"))</f>
        <v/>
      </c>
      <c r="M1174">
        <f>SI.ERROR(BUSCARV(E1174,TablaEstados,3,FALSO),"Sin dato")</f>
        <v/>
      </c>
      <c r="N1174">
        <f>SI.ERROR(BUSCARV(E1174,TablaEstados,4,FALSO),"Sin dato")</f>
        <v/>
      </c>
    </row>
    <row r="1175">
      <c r="A1175" t="inlineStr">
        <is>
          <t>2025</t>
        </is>
      </c>
      <c r="B1175" t="inlineStr">
        <is>
          <t>02</t>
        </is>
      </c>
      <c r="C1175" t="inlineStr">
        <is>
          <t>09011110</t>
        </is>
      </c>
      <c r="D1175" t="inlineStr">
        <is>
          <t>245</t>
        </is>
      </c>
      <c r="E1175" t="inlineStr">
        <is>
          <t>ES</t>
        </is>
      </c>
      <c r="F1175" t="n">
        <v>145</v>
      </c>
      <c r="G1175" t="n">
        <v>144800</v>
      </c>
      <c r="H1175" t="n">
        <v>708919</v>
      </c>
      <c r="I1175" t="inlineStr">
        <is>
          <t>Café en granos</t>
        </is>
      </c>
      <c r="J1175">
        <f>SI.ERROR(BUSCARV(D1175,TablaPaises,6,FALSO),"Sin dato")</f>
        <v/>
      </c>
      <c r="K1175">
        <f>SI.ERROR(BUSCARV(C1175,TablaProductos,2,FALSO),"Sin dato")</f>
        <v/>
      </c>
      <c r="L1175">
        <f>SI(H1175&gt;=1000000,"Alto",SI(H1175&gt;=100000,"Medio","Bajo"))</f>
        <v/>
      </c>
      <c r="M1175">
        <f>SI.ERROR(BUSCARV(E1175,TablaEstados,3,FALSO),"Sin dato")</f>
        <v/>
      </c>
      <c r="N1175">
        <f>SI.ERROR(BUSCARV(E1175,TablaEstados,4,FALSO),"Sin dato")</f>
        <v/>
      </c>
    </row>
    <row r="1176">
      <c r="A1176" t="inlineStr">
        <is>
          <t>2025</t>
        </is>
      </c>
      <c r="B1176" t="inlineStr">
        <is>
          <t>04</t>
        </is>
      </c>
      <c r="C1176" t="inlineStr">
        <is>
          <t>12019000</t>
        </is>
      </c>
      <c r="D1176" t="inlineStr">
        <is>
          <t>576</t>
        </is>
      </c>
      <c r="E1176" t="inlineStr">
        <is>
          <t>PR</t>
        </is>
      </c>
      <c r="F1176" t="n">
        <v>176</v>
      </c>
      <c r="G1176" t="n">
        <v>176156</v>
      </c>
      <c r="H1176" t="n">
        <v>72162</v>
      </c>
      <c r="I1176" t="inlineStr">
        <is>
          <t>Soja</t>
        </is>
      </c>
      <c r="J1176">
        <f>SI.ERROR(BUSCARV(D1176,TablaPaises,6,FALSO),"Sin dato")</f>
        <v/>
      </c>
      <c r="K1176">
        <f>SI.ERROR(BUSCARV(C1176,TablaProductos,2,FALSO),"Sin dato")</f>
        <v/>
      </c>
      <c r="L1176">
        <f>SI(H1176&gt;=1000000,"Alto",SI(H1176&gt;=100000,"Medio","Bajo"))</f>
        <v/>
      </c>
      <c r="M1176">
        <f>SI.ERROR(BUSCARV(E1176,TablaEstados,3,FALSO),"Sin dato")</f>
        <v/>
      </c>
      <c r="N1176">
        <f>SI.ERROR(BUSCARV(E1176,TablaEstados,4,FALSO),"Sin dato")</f>
        <v/>
      </c>
    </row>
    <row r="1177">
      <c r="A1177" t="inlineStr">
        <is>
          <t>2025</t>
        </is>
      </c>
      <c r="B1177" t="inlineStr">
        <is>
          <t>09</t>
        </is>
      </c>
      <c r="C1177" t="inlineStr">
        <is>
          <t>12011000</t>
        </is>
      </c>
      <c r="D1177" t="inlineStr">
        <is>
          <t>586</t>
        </is>
      </c>
      <c r="E1177" t="inlineStr">
        <is>
          <t>MS</t>
        </is>
      </c>
      <c r="F1177" t="n">
        <v>27454</v>
      </c>
      <c r="G1177" t="n">
        <v>27454</v>
      </c>
      <c r="H1177" t="n">
        <v>47025</v>
      </c>
      <c r="I1177" t="inlineStr">
        <is>
          <t>Soja</t>
        </is>
      </c>
      <c r="J1177">
        <f>SI.ERROR(BUSCARV(D1177,TablaPaises,6,FALSO),"Sin dato")</f>
        <v/>
      </c>
      <c r="K1177">
        <f>SI.ERROR(BUSCARV(C1177,TablaProductos,2,FALSO),"Sin dato")</f>
        <v/>
      </c>
      <c r="L1177">
        <f>SI(H1177&gt;=1000000,"Alto",SI(H1177&gt;=100000,"Medio","Bajo"))</f>
        <v/>
      </c>
      <c r="M1177">
        <f>SI.ERROR(BUSCARV(E1177,TablaEstados,3,FALSO),"Sin dato")</f>
        <v/>
      </c>
      <c r="N1177">
        <f>SI.ERROR(BUSCARV(E1177,TablaEstados,4,FALSO),"Sin dato")</f>
        <v/>
      </c>
    </row>
    <row r="1178">
      <c r="A1178" t="inlineStr">
        <is>
          <t>2025</t>
        </is>
      </c>
      <c r="B1178" t="inlineStr">
        <is>
          <t>07</t>
        </is>
      </c>
      <c r="C1178" t="inlineStr">
        <is>
          <t>09011110</t>
        </is>
      </c>
      <c r="D1178" t="inlineStr">
        <is>
          <t>442</t>
        </is>
      </c>
      <c r="E1178" t="inlineStr">
        <is>
          <t>MG</t>
        </is>
      </c>
      <c r="F1178" t="n">
        <v>58</v>
      </c>
      <c r="G1178" t="n">
        <v>57525</v>
      </c>
      <c r="H1178" t="n">
        <v>524336</v>
      </c>
      <c r="I1178" t="inlineStr">
        <is>
          <t>Café en granos</t>
        </is>
      </c>
      <c r="J1178">
        <f>SI.ERROR(BUSCARV(D1178,TablaPaises,6,FALSO),"Sin dato")</f>
        <v/>
      </c>
      <c r="K1178">
        <f>SI.ERROR(BUSCARV(C1178,TablaProductos,2,FALSO),"Sin dato")</f>
        <v/>
      </c>
      <c r="L1178">
        <f>SI(H1178&gt;=1000000,"Alto",SI(H1178&gt;=100000,"Medio","Bajo"))</f>
        <v/>
      </c>
      <c r="M1178">
        <f>SI.ERROR(BUSCARV(E1178,TablaEstados,3,FALSO),"Sin dato")</f>
        <v/>
      </c>
      <c r="N1178">
        <f>SI.ERROR(BUSCARV(E1178,TablaEstados,4,FALSO),"Sin dato")</f>
        <v/>
      </c>
    </row>
    <row r="1179">
      <c r="A1179" t="inlineStr">
        <is>
          <t>2025</t>
        </is>
      </c>
      <c r="B1179" t="inlineStr">
        <is>
          <t>04</t>
        </is>
      </c>
      <c r="C1179" t="inlineStr">
        <is>
          <t>09011110</t>
        </is>
      </c>
      <c r="D1179" t="inlineStr">
        <is>
          <t>059</t>
        </is>
      </c>
      <c r="E1179" t="inlineStr">
        <is>
          <t>ES</t>
        </is>
      </c>
      <c r="F1179" t="n">
        <v>212</v>
      </c>
      <c r="G1179" t="n">
        <v>211200</v>
      </c>
      <c r="H1179" t="n">
        <v>1604488</v>
      </c>
      <c r="I1179" t="inlineStr">
        <is>
          <t>Café en granos</t>
        </is>
      </c>
      <c r="J1179">
        <f>SI.ERROR(BUSCARV(D1179,TablaPaises,6,FALSO),"Sin dato")</f>
        <v/>
      </c>
      <c r="K1179">
        <f>SI.ERROR(BUSCARV(C1179,TablaProductos,2,FALSO),"Sin dato")</f>
        <v/>
      </c>
      <c r="L1179">
        <f>SI(H1179&gt;=1000000,"Alto",SI(H1179&gt;=100000,"Medio","Bajo"))</f>
        <v/>
      </c>
      <c r="M1179">
        <f>SI.ERROR(BUSCARV(E1179,TablaEstados,3,FALSO),"Sin dato")</f>
        <v/>
      </c>
      <c r="N1179">
        <f>SI.ERROR(BUSCARV(E1179,TablaEstados,4,FALSO),"Sin dato")</f>
        <v/>
      </c>
    </row>
    <row r="1180">
      <c r="A1180" t="inlineStr">
        <is>
          <t>2025</t>
        </is>
      </c>
      <c r="B1180" t="inlineStr">
        <is>
          <t>01</t>
        </is>
      </c>
      <c r="C1180" t="inlineStr">
        <is>
          <t>09011110</t>
        </is>
      </c>
      <c r="D1180" t="inlineStr">
        <is>
          <t>245</t>
        </is>
      </c>
      <c r="E1180" t="inlineStr">
        <is>
          <t>RO</t>
        </is>
      </c>
      <c r="F1180" t="n">
        <v>28</v>
      </c>
      <c r="G1180" t="n">
        <v>28381</v>
      </c>
      <c r="H1180" t="n">
        <v>110686</v>
      </c>
      <c r="I1180" t="inlineStr">
        <is>
          <t>Café en granos</t>
        </is>
      </c>
      <c r="J1180">
        <f>SI.ERROR(BUSCARV(D1180,TablaPaises,6,FALSO),"Sin dato")</f>
        <v/>
      </c>
      <c r="K1180">
        <f>SI.ERROR(BUSCARV(C1180,TablaProductos,2,FALSO),"Sin dato")</f>
        <v/>
      </c>
      <c r="L1180">
        <f>SI(H1180&gt;=1000000,"Alto",SI(H1180&gt;=100000,"Medio","Bajo"))</f>
        <v/>
      </c>
      <c r="M1180">
        <f>SI.ERROR(BUSCARV(E1180,TablaEstados,3,FALSO),"Sin dato")</f>
        <v/>
      </c>
      <c r="N1180">
        <f>SI.ERROR(BUSCARV(E1180,TablaEstados,4,FALSO),"Sin dato")</f>
        <v/>
      </c>
    </row>
    <row r="1181">
      <c r="A1181" t="inlineStr">
        <is>
          <t>2025</t>
        </is>
      </c>
      <c r="B1181" t="inlineStr">
        <is>
          <t>07</t>
        </is>
      </c>
      <c r="C1181" t="inlineStr">
        <is>
          <t>09011110</t>
        </is>
      </c>
      <c r="D1181" t="inlineStr">
        <is>
          <t>232</t>
        </is>
      </c>
      <c r="E1181" t="inlineStr">
        <is>
          <t>SP</t>
        </is>
      </c>
      <c r="F1181" t="n">
        <v>108</v>
      </c>
      <c r="G1181" t="n">
        <v>108000</v>
      </c>
      <c r="H1181" t="n">
        <v>760651</v>
      </c>
      <c r="I1181" t="inlineStr">
        <is>
          <t>Café en granos</t>
        </is>
      </c>
      <c r="J1181">
        <f>SI.ERROR(BUSCARV(D1181,TablaPaises,6,FALSO),"Sin dato")</f>
        <v/>
      </c>
      <c r="K1181">
        <f>SI.ERROR(BUSCARV(C1181,TablaProductos,2,FALSO),"Sin dato")</f>
        <v/>
      </c>
      <c r="L1181">
        <f>SI(H1181&gt;=1000000,"Alto",SI(H1181&gt;=100000,"Medio","Bajo"))</f>
        <v/>
      </c>
      <c r="M1181">
        <f>SI.ERROR(BUSCARV(E1181,TablaEstados,3,FALSO),"Sin dato")</f>
        <v/>
      </c>
      <c r="N1181">
        <f>SI.ERROR(BUSCARV(E1181,TablaEstados,4,FALSO),"Sin dato")</f>
        <v/>
      </c>
    </row>
    <row r="1182">
      <c r="A1182" t="inlineStr">
        <is>
          <t>2025</t>
        </is>
      </c>
      <c r="B1182" t="inlineStr">
        <is>
          <t>01</t>
        </is>
      </c>
      <c r="C1182" t="inlineStr">
        <is>
          <t>09011110</t>
        </is>
      </c>
      <c r="D1182" t="inlineStr">
        <is>
          <t>607</t>
        </is>
      </c>
      <c r="E1182" t="inlineStr">
        <is>
          <t>GO</t>
        </is>
      </c>
      <c r="F1182" t="n">
        <v>44</v>
      </c>
      <c r="G1182" t="n">
        <v>43200</v>
      </c>
      <c r="H1182" t="n">
        <v>248432</v>
      </c>
      <c r="I1182" t="inlineStr">
        <is>
          <t>Café en granos</t>
        </is>
      </c>
      <c r="J1182">
        <f>SI.ERROR(BUSCARV(D1182,TablaPaises,6,FALSO),"Sin dato")</f>
        <v/>
      </c>
      <c r="K1182">
        <f>SI.ERROR(BUSCARV(C1182,TablaProductos,2,FALSO),"Sin dato")</f>
        <v/>
      </c>
      <c r="L1182">
        <f>SI(H1182&gt;=1000000,"Alto",SI(H1182&gt;=100000,"Medio","Bajo"))</f>
        <v/>
      </c>
      <c r="M1182">
        <f>SI.ERROR(BUSCARV(E1182,TablaEstados,3,FALSO),"Sin dato")</f>
        <v/>
      </c>
      <c r="N1182">
        <f>SI.ERROR(BUSCARV(E1182,TablaEstados,4,FALSO),"Sin dato")</f>
        <v/>
      </c>
    </row>
    <row r="1183">
      <c r="A1183" t="inlineStr">
        <is>
          <t>2025</t>
        </is>
      </c>
      <c r="B1183" t="inlineStr">
        <is>
          <t>09</t>
        </is>
      </c>
      <c r="C1183" t="inlineStr">
        <is>
          <t>10059090</t>
        </is>
      </c>
      <c r="D1183" t="inlineStr">
        <is>
          <t>434</t>
        </is>
      </c>
      <c r="E1183" t="inlineStr">
        <is>
          <t>CE</t>
        </is>
      </c>
      <c r="F1183" t="n">
        <v>11</v>
      </c>
      <c r="G1183" t="n">
        <v>11</v>
      </c>
      <c r="H1183" t="n">
        <v>25</v>
      </c>
      <c r="I1183" t="inlineStr">
        <is>
          <t>Milho</t>
        </is>
      </c>
      <c r="J1183">
        <f>SI.ERROR(BUSCARV(D1183,TablaPaises,6,FALSO),"Sin dato")</f>
        <v/>
      </c>
      <c r="K1183">
        <f>SI.ERROR(BUSCARV(C1183,TablaProductos,2,FALSO),"Sin dato")</f>
        <v/>
      </c>
      <c r="L1183">
        <f>SI(H1183&gt;=1000000,"Alto",SI(H1183&gt;=100000,"Medio","Bajo"))</f>
        <v/>
      </c>
      <c r="M1183">
        <f>SI.ERROR(BUSCARV(E1183,TablaEstados,3,FALSO),"Sin dato")</f>
        <v/>
      </c>
      <c r="N1183">
        <f>SI.ERROR(BUSCARV(E1183,TablaEstados,4,FALSO),"Sin dato")</f>
        <v/>
      </c>
    </row>
    <row r="1184">
      <c r="A1184" t="inlineStr">
        <is>
          <t>2025</t>
        </is>
      </c>
      <c r="B1184" t="inlineStr">
        <is>
          <t>12</t>
        </is>
      </c>
      <c r="C1184" t="inlineStr">
        <is>
          <t>09011110</t>
        </is>
      </c>
      <c r="D1184" t="inlineStr">
        <is>
          <t>053</t>
        </is>
      </c>
      <c r="E1184" t="inlineStr">
        <is>
          <t>MG</t>
        </is>
      </c>
      <c r="F1184" t="n">
        <v>1</v>
      </c>
      <c r="G1184" t="n">
        <v>1200</v>
      </c>
      <c r="H1184" t="n">
        <v>16047</v>
      </c>
      <c r="I1184" t="inlineStr">
        <is>
          <t>Café en granos</t>
        </is>
      </c>
      <c r="J1184">
        <f>SI.ERROR(BUSCARV(D1184,TablaPaises,6,FALSO),"Sin dato")</f>
        <v/>
      </c>
      <c r="K1184">
        <f>SI.ERROR(BUSCARV(C1184,TablaProductos,2,FALSO),"Sin dato")</f>
        <v/>
      </c>
      <c r="L1184">
        <f>SI(H1184&gt;=1000000,"Alto",SI(H1184&gt;=100000,"Medio","Bajo"))</f>
        <v/>
      </c>
      <c r="M1184">
        <f>SI.ERROR(BUSCARV(E1184,TablaEstados,3,FALSO),"Sin dato")</f>
        <v/>
      </c>
      <c r="N1184">
        <f>SI.ERROR(BUSCARV(E1184,TablaEstados,4,FALSO),"Sin dato")</f>
        <v/>
      </c>
    </row>
    <row r="1185">
      <c r="A1185" t="inlineStr">
        <is>
          <t>2025</t>
        </is>
      </c>
      <c r="B1185" t="inlineStr">
        <is>
          <t>07</t>
        </is>
      </c>
      <c r="C1185" t="inlineStr">
        <is>
          <t>10059010</t>
        </is>
      </c>
      <c r="D1185" t="inlineStr">
        <is>
          <t>850</t>
        </is>
      </c>
      <c r="E1185" t="inlineStr">
        <is>
          <t>RO</t>
        </is>
      </c>
      <c r="F1185" t="n">
        <v>14000000</v>
      </c>
      <c r="G1185" t="n">
        <v>14000000</v>
      </c>
      <c r="H1185" t="n">
        <v>2729580</v>
      </c>
      <c r="I1185" t="inlineStr">
        <is>
          <t>Milho</t>
        </is>
      </c>
      <c r="J1185">
        <f>SI.ERROR(BUSCARV(D1185,TablaPaises,6,FALSO),"Sin dato")</f>
        <v/>
      </c>
      <c r="K1185">
        <f>SI.ERROR(BUSCARV(C1185,TablaProductos,2,FALSO),"Sin dato")</f>
        <v/>
      </c>
      <c r="L1185">
        <f>SI(H1185&gt;=1000000,"Alto",SI(H1185&gt;=100000,"Medio","Bajo"))</f>
        <v/>
      </c>
      <c r="M1185">
        <f>SI.ERROR(BUSCARV(E1185,TablaEstados,3,FALSO),"Sin dato")</f>
        <v/>
      </c>
      <c r="N1185">
        <f>SI.ERROR(BUSCARV(E1185,TablaEstados,4,FALSO),"Sin dato")</f>
        <v/>
      </c>
    </row>
    <row r="1186">
      <c r="A1186" t="inlineStr">
        <is>
          <t>2025</t>
        </is>
      </c>
      <c r="B1186" t="inlineStr">
        <is>
          <t>05</t>
        </is>
      </c>
      <c r="C1186" t="inlineStr">
        <is>
          <t>09011110</t>
        </is>
      </c>
      <c r="D1186" t="inlineStr">
        <is>
          <t>831</t>
        </is>
      </c>
      <c r="E1186" t="inlineStr">
        <is>
          <t>MG</t>
        </is>
      </c>
      <c r="F1186" t="n">
        <v>19</v>
      </c>
      <c r="G1186" t="n">
        <v>19200</v>
      </c>
      <c r="H1186" t="n">
        <v>156288</v>
      </c>
      <c r="I1186" t="inlineStr">
        <is>
          <t>Café en granos</t>
        </is>
      </c>
      <c r="J1186">
        <f>SI.ERROR(BUSCARV(D1186,TablaPaises,6,FALSO),"Sin dato")</f>
        <v/>
      </c>
      <c r="K1186">
        <f>SI.ERROR(BUSCARV(C1186,TablaProductos,2,FALSO),"Sin dato")</f>
        <v/>
      </c>
      <c r="L1186">
        <f>SI(H1186&gt;=1000000,"Alto",SI(H1186&gt;=100000,"Medio","Bajo"))</f>
        <v/>
      </c>
      <c r="M1186">
        <f>SI.ERROR(BUSCARV(E1186,TablaEstados,3,FALSO),"Sin dato")</f>
        <v/>
      </c>
      <c r="N1186">
        <f>SI.ERROR(BUSCARV(E1186,TablaEstados,4,FALSO),"Sin dato")</f>
        <v/>
      </c>
    </row>
    <row r="1187">
      <c r="A1187" t="inlineStr">
        <is>
          <t>2025</t>
        </is>
      </c>
      <c r="B1187" t="inlineStr">
        <is>
          <t>06</t>
        </is>
      </c>
      <c r="C1187" t="inlineStr">
        <is>
          <t>12019000</t>
        </is>
      </c>
      <c r="D1187" t="inlineStr">
        <is>
          <t>827</t>
        </is>
      </c>
      <c r="E1187" t="inlineStr">
        <is>
          <t>TO</t>
        </is>
      </c>
      <c r="F1187" t="n">
        <v>5000</v>
      </c>
      <c r="G1187" t="n">
        <v>5000000</v>
      </c>
      <c r="H1187" t="n">
        <v>2006300</v>
      </c>
      <c r="I1187" t="inlineStr">
        <is>
          <t>Soja</t>
        </is>
      </c>
      <c r="J1187">
        <f>SI.ERROR(BUSCARV(D1187,TablaPaises,6,FALSO),"Sin dato")</f>
        <v/>
      </c>
      <c r="K1187">
        <f>SI.ERROR(BUSCARV(C1187,TablaProductos,2,FALSO),"Sin dato")</f>
        <v/>
      </c>
      <c r="L1187">
        <f>SI(H1187&gt;=1000000,"Alto",SI(H1187&gt;=100000,"Medio","Bajo"))</f>
        <v/>
      </c>
      <c r="M1187">
        <f>SI.ERROR(BUSCARV(E1187,TablaEstados,3,FALSO),"Sin dato")</f>
        <v/>
      </c>
      <c r="N1187">
        <f>SI.ERROR(BUSCARV(E1187,TablaEstados,4,FALSO),"Sin dato")</f>
        <v/>
      </c>
    </row>
    <row r="1188">
      <c r="A1188" t="inlineStr">
        <is>
          <t>2025</t>
        </is>
      </c>
      <c r="B1188" t="inlineStr">
        <is>
          <t>06</t>
        </is>
      </c>
      <c r="C1188" t="inlineStr">
        <is>
          <t>09011110</t>
        </is>
      </c>
      <c r="D1188" t="inlineStr">
        <is>
          <t>275</t>
        </is>
      </c>
      <c r="E1188" t="inlineStr">
        <is>
          <t>ES</t>
        </is>
      </c>
      <c r="F1188" t="n">
        <v>220</v>
      </c>
      <c r="G1188" t="n">
        <v>220000</v>
      </c>
      <c r="H1188" t="n">
        <v>996831</v>
      </c>
      <c r="I1188" t="inlineStr">
        <is>
          <t>Café en granos</t>
        </is>
      </c>
      <c r="J1188">
        <f>SI.ERROR(BUSCARV(D1188,TablaPaises,6,FALSO),"Sin dato")</f>
        <v/>
      </c>
      <c r="K1188">
        <f>SI.ERROR(BUSCARV(C1188,TablaProductos,2,FALSO),"Sin dato")</f>
        <v/>
      </c>
      <c r="L1188">
        <f>SI(H1188&gt;=1000000,"Alto",SI(H1188&gt;=100000,"Medio","Bajo"))</f>
        <v/>
      </c>
      <c r="M1188">
        <f>SI.ERROR(BUSCARV(E1188,TablaEstados,3,FALSO),"Sin dato")</f>
        <v/>
      </c>
      <c r="N1188">
        <f>SI.ERROR(BUSCARV(E1188,TablaEstados,4,FALSO),"Sin dato")</f>
        <v/>
      </c>
    </row>
    <row r="1189">
      <c r="A1189" t="inlineStr">
        <is>
          <t>2025</t>
        </is>
      </c>
      <c r="B1189" t="inlineStr">
        <is>
          <t>11</t>
        </is>
      </c>
      <c r="C1189" t="inlineStr">
        <is>
          <t>10059010</t>
        </is>
      </c>
      <c r="D1189" t="inlineStr">
        <is>
          <t>474</t>
        </is>
      </c>
      <c r="E1189" t="inlineStr">
        <is>
          <t>PI</t>
        </is>
      </c>
      <c r="F1189" t="n">
        <v>41800</v>
      </c>
      <c r="G1189" t="n">
        <v>41800</v>
      </c>
      <c r="H1189" t="n">
        <v>9030</v>
      </c>
      <c r="I1189" t="inlineStr">
        <is>
          <t>Milho</t>
        </is>
      </c>
      <c r="J1189">
        <f>SI.ERROR(BUSCARV(D1189,TablaPaises,6,FALSO),"Sin dato")</f>
        <v/>
      </c>
      <c r="K1189">
        <f>SI.ERROR(BUSCARV(C1189,TablaProductos,2,FALSO),"Sin dato")</f>
        <v/>
      </c>
      <c r="L1189">
        <f>SI(H1189&gt;=1000000,"Alto",SI(H1189&gt;=100000,"Medio","Bajo"))</f>
        <v/>
      </c>
      <c r="M1189">
        <f>SI.ERROR(BUSCARV(E1189,TablaEstados,3,FALSO),"Sin dato")</f>
        <v/>
      </c>
      <c r="N1189">
        <f>SI.ERROR(BUSCARV(E1189,TablaEstados,4,FALSO),"Sin dato")</f>
        <v/>
      </c>
    </row>
    <row r="1190">
      <c r="A1190" t="inlineStr">
        <is>
          <t>2025</t>
        </is>
      </c>
      <c r="B1190" t="inlineStr">
        <is>
          <t>07</t>
        </is>
      </c>
      <c r="C1190" t="inlineStr">
        <is>
          <t>10059010</t>
        </is>
      </c>
      <c r="D1190" t="inlineStr">
        <is>
          <t>580</t>
        </is>
      </c>
      <c r="E1190" t="inlineStr">
        <is>
          <t>PR</t>
        </is>
      </c>
      <c r="F1190" t="n">
        <v>5</v>
      </c>
      <c r="G1190" t="n">
        <v>5</v>
      </c>
      <c r="H1190" t="n">
        <v>9</v>
      </c>
      <c r="I1190" t="inlineStr">
        <is>
          <t>Milho</t>
        </is>
      </c>
      <c r="J1190">
        <f>SI.ERROR(BUSCARV(D1190,TablaPaises,6,FALSO),"Sin dato")</f>
        <v/>
      </c>
      <c r="K1190">
        <f>SI.ERROR(BUSCARV(C1190,TablaProductos,2,FALSO),"Sin dato")</f>
        <v/>
      </c>
      <c r="L1190">
        <f>SI(H1190&gt;=1000000,"Alto",SI(H1190&gt;=100000,"Medio","Bajo"))</f>
        <v/>
      </c>
      <c r="M1190">
        <f>SI.ERROR(BUSCARV(E1190,TablaEstados,3,FALSO),"Sin dato")</f>
        <v/>
      </c>
      <c r="N1190">
        <f>SI.ERROR(BUSCARV(E1190,TablaEstados,4,FALSO),"Sin dato")</f>
        <v/>
      </c>
    </row>
    <row r="1191">
      <c r="A1191" t="inlineStr">
        <is>
          <t>2025</t>
        </is>
      </c>
      <c r="B1191" t="inlineStr">
        <is>
          <t>10</t>
        </is>
      </c>
      <c r="C1191" t="inlineStr">
        <is>
          <t>10059090</t>
        </is>
      </c>
      <c r="D1191" t="inlineStr">
        <is>
          <t>845</t>
        </is>
      </c>
      <c r="E1191" t="inlineStr">
        <is>
          <t>RS</t>
        </is>
      </c>
      <c r="F1191" t="n">
        <v>1200</v>
      </c>
      <c r="G1191" t="n">
        <v>1200</v>
      </c>
      <c r="H1191" t="n">
        <v>1201</v>
      </c>
      <c r="I1191" t="inlineStr">
        <is>
          <t>Milho</t>
        </is>
      </c>
      <c r="J1191">
        <f>SI.ERROR(BUSCARV(D1191,TablaPaises,6,FALSO),"Sin dato")</f>
        <v/>
      </c>
      <c r="K1191">
        <f>SI.ERROR(BUSCARV(C1191,TablaProductos,2,FALSO),"Sin dato")</f>
        <v/>
      </c>
      <c r="L1191">
        <f>SI(H1191&gt;=1000000,"Alto",SI(H1191&gt;=100000,"Medio","Bajo"))</f>
        <v/>
      </c>
      <c r="M1191">
        <f>SI.ERROR(BUSCARV(E1191,TablaEstados,3,FALSO),"Sin dato")</f>
        <v/>
      </c>
      <c r="N1191">
        <f>SI.ERROR(BUSCARV(E1191,TablaEstados,4,FALSO),"Sin dato")</f>
        <v/>
      </c>
    </row>
    <row r="1192">
      <c r="A1192" t="inlineStr">
        <is>
          <t>2025</t>
        </is>
      </c>
      <c r="B1192" t="inlineStr">
        <is>
          <t>12</t>
        </is>
      </c>
      <c r="C1192" t="inlineStr">
        <is>
          <t>09011110</t>
        </is>
      </c>
      <c r="D1192" t="inlineStr">
        <is>
          <t>239</t>
        </is>
      </c>
      <c r="E1192" t="inlineStr">
        <is>
          <t>MG</t>
        </is>
      </c>
      <c r="F1192" t="n">
        <v>52</v>
      </c>
      <c r="G1192" t="n">
        <v>52000</v>
      </c>
      <c r="H1192" t="n">
        <v>173680</v>
      </c>
      <c r="I1192" t="inlineStr">
        <is>
          <t>Café en granos</t>
        </is>
      </c>
      <c r="J1192">
        <f>SI.ERROR(BUSCARV(D1192,TablaPaises,6,FALSO),"Sin dato")</f>
        <v/>
      </c>
      <c r="K1192">
        <f>SI.ERROR(BUSCARV(C1192,TablaProductos,2,FALSO),"Sin dato")</f>
        <v/>
      </c>
      <c r="L1192">
        <f>SI(H1192&gt;=1000000,"Alto",SI(H1192&gt;=100000,"Medio","Bajo"))</f>
        <v/>
      </c>
      <c r="M1192">
        <f>SI.ERROR(BUSCARV(E1192,TablaEstados,3,FALSO),"Sin dato")</f>
        <v/>
      </c>
      <c r="N1192">
        <f>SI.ERROR(BUSCARV(E1192,TablaEstados,4,FALSO),"Sin dato")</f>
        <v/>
      </c>
    </row>
    <row r="1193">
      <c r="A1193" t="inlineStr">
        <is>
          <t>2025</t>
        </is>
      </c>
      <c r="B1193" t="inlineStr">
        <is>
          <t>08</t>
        </is>
      </c>
      <c r="C1193" t="inlineStr">
        <is>
          <t>09011110</t>
        </is>
      </c>
      <c r="D1193" t="inlineStr">
        <is>
          <t>251</t>
        </is>
      </c>
      <c r="E1193" t="inlineStr">
        <is>
          <t>SP</t>
        </is>
      </c>
      <c r="F1193" t="n">
        <v>19</v>
      </c>
      <c r="G1193" t="n">
        <v>19200</v>
      </c>
      <c r="H1193" t="n">
        <v>176472</v>
      </c>
      <c r="I1193" t="inlineStr">
        <is>
          <t>Café en granos</t>
        </is>
      </c>
      <c r="J1193">
        <f>SI.ERROR(BUSCARV(D1193,TablaPaises,6,FALSO),"Sin dato")</f>
        <v/>
      </c>
      <c r="K1193">
        <f>SI.ERROR(BUSCARV(C1193,TablaProductos,2,FALSO),"Sin dato")</f>
        <v/>
      </c>
      <c r="L1193">
        <f>SI(H1193&gt;=1000000,"Alto",SI(H1193&gt;=100000,"Medio","Bajo"))</f>
        <v/>
      </c>
      <c r="M1193">
        <f>SI.ERROR(BUSCARV(E1193,TablaEstados,3,FALSO),"Sin dato")</f>
        <v/>
      </c>
      <c r="N1193">
        <f>SI.ERROR(BUSCARV(E1193,TablaEstados,4,FALSO),"Sin dato")</f>
        <v/>
      </c>
    </row>
    <row r="1194">
      <c r="A1194" t="inlineStr">
        <is>
          <t>2025</t>
        </is>
      </c>
      <c r="B1194" t="inlineStr">
        <is>
          <t>06</t>
        </is>
      </c>
      <c r="C1194" t="inlineStr">
        <is>
          <t>09011110</t>
        </is>
      </c>
      <c r="D1194" t="inlineStr">
        <is>
          <t>580</t>
        </is>
      </c>
      <c r="E1194" t="inlineStr">
        <is>
          <t>BA</t>
        </is>
      </c>
      <c r="F1194" t="n">
        <v>76</v>
      </c>
      <c r="G1194" t="n">
        <v>76000</v>
      </c>
      <c r="H1194" t="n">
        <v>683190</v>
      </c>
      <c r="I1194" t="inlineStr">
        <is>
          <t>Café en granos</t>
        </is>
      </c>
      <c r="J1194">
        <f>SI.ERROR(BUSCARV(D1194,TablaPaises,6,FALSO),"Sin dato")</f>
        <v/>
      </c>
      <c r="K1194">
        <f>SI.ERROR(BUSCARV(C1194,TablaProductos,2,FALSO),"Sin dato")</f>
        <v/>
      </c>
      <c r="L1194">
        <f>SI(H1194&gt;=1000000,"Alto",SI(H1194&gt;=100000,"Medio","Bajo"))</f>
        <v/>
      </c>
      <c r="M1194">
        <f>SI.ERROR(BUSCARV(E1194,TablaEstados,3,FALSO),"Sin dato")</f>
        <v/>
      </c>
      <c r="N1194">
        <f>SI.ERROR(BUSCARV(E1194,TablaEstados,4,FALSO),"Sin dato")</f>
        <v/>
      </c>
    </row>
    <row r="1195">
      <c r="A1195" t="inlineStr">
        <is>
          <t>2025</t>
        </is>
      </c>
      <c r="B1195" t="inlineStr">
        <is>
          <t>03</t>
        </is>
      </c>
      <c r="C1195" t="inlineStr">
        <is>
          <t>12019000</t>
        </is>
      </c>
      <c r="D1195" t="inlineStr">
        <is>
          <t>827</t>
        </is>
      </c>
      <c r="E1195" t="inlineStr">
        <is>
          <t>RO</t>
        </is>
      </c>
      <c r="F1195" t="n">
        <v>43940</v>
      </c>
      <c r="G1195" t="n">
        <v>43940000</v>
      </c>
      <c r="H1195" t="n">
        <v>17188381</v>
      </c>
      <c r="I1195" t="inlineStr">
        <is>
          <t>Soja</t>
        </is>
      </c>
      <c r="J1195">
        <f>SI.ERROR(BUSCARV(D1195,TablaPaises,6,FALSO),"Sin dato")</f>
        <v/>
      </c>
      <c r="K1195">
        <f>SI.ERROR(BUSCARV(C1195,TablaProductos,2,FALSO),"Sin dato")</f>
        <v/>
      </c>
      <c r="L1195">
        <f>SI(H1195&gt;=1000000,"Alto",SI(H1195&gt;=100000,"Medio","Bajo"))</f>
        <v/>
      </c>
      <c r="M1195">
        <f>SI.ERROR(BUSCARV(E1195,TablaEstados,3,FALSO),"Sin dato")</f>
        <v/>
      </c>
      <c r="N1195">
        <f>SI.ERROR(BUSCARV(E1195,TablaEstados,4,FALSO),"Sin dato")</f>
        <v/>
      </c>
    </row>
    <row r="1196">
      <c r="A1196" t="inlineStr">
        <is>
          <t>2025</t>
        </is>
      </c>
      <c r="B1196" t="inlineStr">
        <is>
          <t>06</t>
        </is>
      </c>
      <c r="C1196" t="inlineStr">
        <is>
          <t>09011110</t>
        </is>
      </c>
      <c r="D1196" t="inlineStr">
        <is>
          <t>764</t>
        </is>
      </c>
      <c r="E1196" t="inlineStr">
        <is>
          <t>MG</t>
        </is>
      </c>
      <c r="F1196" t="n">
        <v>151</v>
      </c>
      <c r="G1196" t="n">
        <v>151200</v>
      </c>
      <c r="H1196" t="n">
        <v>1041768</v>
      </c>
      <c r="I1196" t="inlineStr">
        <is>
          <t>Café en granos</t>
        </is>
      </c>
      <c r="J1196">
        <f>SI.ERROR(BUSCARV(D1196,TablaPaises,6,FALSO),"Sin dato")</f>
        <v/>
      </c>
      <c r="K1196">
        <f>SI.ERROR(BUSCARV(C1196,TablaProductos,2,FALSO),"Sin dato")</f>
        <v/>
      </c>
      <c r="L1196">
        <f>SI(H1196&gt;=1000000,"Alto",SI(H1196&gt;=100000,"Medio","Bajo"))</f>
        <v/>
      </c>
      <c r="M1196">
        <f>SI.ERROR(BUSCARV(E1196,TablaEstados,3,FALSO),"Sin dato")</f>
        <v/>
      </c>
      <c r="N1196">
        <f>SI.ERROR(BUSCARV(E1196,TablaEstados,4,FALSO),"Sin dato")</f>
        <v/>
      </c>
    </row>
    <row r="1197">
      <c r="A1197" t="inlineStr">
        <is>
          <t>2025</t>
        </is>
      </c>
      <c r="B1197" t="inlineStr">
        <is>
          <t>08</t>
        </is>
      </c>
      <c r="C1197" t="inlineStr">
        <is>
          <t>10059010</t>
        </is>
      </c>
      <c r="D1197" t="inlineStr">
        <is>
          <t>434</t>
        </is>
      </c>
      <c r="E1197" t="inlineStr">
        <is>
          <t>RS</t>
        </is>
      </c>
      <c r="F1197" t="n">
        <v>3</v>
      </c>
      <c r="G1197" t="n">
        <v>3</v>
      </c>
      <c r="H1197" t="n">
        <v>4</v>
      </c>
      <c r="I1197" t="inlineStr">
        <is>
          <t>Milho</t>
        </is>
      </c>
      <c r="J1197">
        <f>SI.ERROR(BUSCARV(D1197,TablaPaises,6,FALSO),"Sin dato")</f>
        <v/>
      </c>
      <c r="K1197">
        <f>SI.ERROR(BUSCARV(C1197,TablaProductos,2,FALSO),"Sin dato")</f>
        <v/>
      </c>
      <c r="L1197">
        <f>SI(H1197&gt;=1000000,"Alto",SI(H1197&gt;=100000,"Medio","Bajo"))</f>
        <v/>
      </c>
      <c r="M1197">
        <f>SI.ERROR(BUSCARV(E1197,TablaEstados,3,FALSO),"Sin dato")</f>
        <v/>
      </c>
      <c r="N1197">
        <f>SI.ERROR(BUSCARV(E1197,TablaEstados,4,FALSO),"Sin dato")</f>
        <v/>
      </c>
    </row>
    <row r="1198">
      <c r="A1198" t="inlineStr">
        <is>
          <t>2025</t>
        </is>
      </c>
      <c r="B1198" t="inlineStr">
        <is>
          <t>09</t>
        </is>
      </c>
      <c r="C1198" t="inlineStr">
        <is>
          <t>10051000</t>
        </is>
      </c>
      <c r="D1198" t="inlineStr">
        <is>
          <t>249</t>
        </is>
      </c>
      <c r="E1198" t="inlineStr">
        <is>
          <t>MG</t>
        </is>
      </c>
      <c r="F1198" t="n">
        <v>2</v>
      </c>
      <c r="G1198" t="n">
        <v>2</v>
      </c>
      <c r="H1198" t="n">
        <v>14</v>
      </c>
      <c r="I1198" t="inlineStr">
        <is>
          <t>Milho</t>
        </is>
      </c>
      <c r="J1198">
        <f>SI.ERROR(BUSCARV(D1198,TablaPaises,6,FALSO),"Sin dato")</f>
        <v/>
      </c>
      <c r="K1198">
        <f>SI.ERROR(BUSCARV(C1198,TablaProductos,2,FALSO),"Sin dato")</f>
        <v/>
      </c>
      <c r="L1198">
        <f>SI(H1198&gt;=1000000,"Alto",SI(H1198&gt;=100000,"Medio","Bajo"))</f>
        <v/>
      </c>
      <c r="M1198">
        <f>SI.ERROR(BUSCARV(E1198,TablaEstados,3,FALSO),"Sin dato")</f>
        <v/>
      </c>
      <c r="N1198">
        <f>SI.ERROR(BUSCARV(E1198,TablaEstados,4,FALSO),"Sin dato")</f>
        <v/>
      </c>
    </row>
    <row r="1199">
      <c r="A1199" t="inlineStr">
        <is>
          <t>2025</t>
        </is>
      </c>
      <c r="B1199" t="inlineStr">
        <is>
          <t>08</t>
        </is>
      </c>
      <c r="C1199" t="inlineStr">
        <is>
          <t>09011110</t>
        </is>
      </c>
      <c r="D1199" t="inlineStr">
        <is>
          <t>386</t>
        </is>
      </c>
      <c r="E1199" t="inlineStr">
        <is>
          <t>ES</t>
        </is>
      </c>
      <c r="F1199" t="n">
        <v>220</v>
      </c>
      <c r="G1199" t="n">
        <v>220000</v>
      </c>
      <c r="H1199" t="n">
        <v>1381600</v>
      </c>
      <c r="I1199" t="inlineStr">
        <is>
          <t>Café en granos</t>
        </is>
      </c>
      <c r="J1199">
        <f>SI.ERROR(BUSCARV(D1199,TablaPaises,6,FALSO),"Sin dato")</f>
        <v/>
      </c>
      <c r="K1199">
        <f>SI.ERROR(BUSCARV(C1199,TablaProductos,2,FALSO),"Sin dato")</f>
        <v/>
      </c>
      <c r="L1199">
        <f>SI(H1199&gt;=1000000,"Alto",SI(H1199&gt;=100000,"Medio","Bajo"))</f>
        <v/>
      </c>
      <c r="M1199">
        <f>SI.ERROR(BUSCARV(E1199,TablaEstados,3,FALSO),"Sin dato")</f>
        <v/>
      </c>
      <c r="N1199">
        <f>SI.ERROR(BUSCARV(E1199,TablaEstados,4,FALSO),"Sin dato")</f>
        <v/>
      </c>
    </row>
    <row r="1200">
      <c r="A1200" t="inlineStr">
        <is>
          <t>2025</t>
        </is>
      </c>
      <c r="B1200" t="inlineStr">
        <is>
          <t>05</t>
        </is>
      </c>
      <c r="C1200" t="inlineStr">
        <is>
          <t>09011110</t>
        </is>
      </c>
      <c r="D1200" t="inlineStr">
        <is>
          <t>573</t>
        </is>
      </c>
      <c r="E1200" t="inlineStr">
        <is>
          <t>MG</t>
        </is>
      </c>
      <c r="F1200" t="n">
        <v>38</v>
      </c>
      <c r="G1200" t="n">
        <v>38400</v>
      </c>
      <c r="H1200" t="n">
        <v>340130</v>
      </c>
      <c r="I1200" t="inlineStr">
        <is>
          <t>Café en granos</t>
        </is>
      </c>
      <c r="J1200">
        <f>SI.ERROR(BUSCARV(D1200,TablaPaises,6,FALSO),"Sin dato")</f>
        <v/>
      </c>
      <c r="K1200">
        <f>SI.ERROR(BUSCARV(C1200,TablaProductos,2,FALSO),"Sin dato")</f>
        <v/>
      </c>
      <c r="L1200">
        <f>SI(H1200&gt;=1000000,"Alto",SI(H1200&gt;=100000,"Medio","Bajo"))</f>
        <v/>
      </c>
      <c r="M1200">
        <f>SI.ERROR(BUSCARV(E1200,TablaEstados,3,FALSO),"Sin dato")</f>
        <v/>
      </c>
      <c r="N1200">
        <f>SI.ERROR(BUSCARV(E1200,TablaEstados,4,FALSO),"Sin dato")</f>
        <v/>
      </c>
    </row>
    <row r="1201">
      <c r="A1201" t="inlineStr">
        <is>
          <t>2025</t>
        </is>
      </c>
      <c r="B1201" t="inlineStr">
        <is>
          <t>03</t>
        </is>
      </c>
      <c r="C1201" t="inlineStr">
        <is>
          <t>52010020</t>
        </is>
      </c>
      <c r="D1201" t="inlineStr">
        <is>
          <t>485</t>
        </is>
      </c>
      <c r="E1201" t="inlineStr">
        <is>
          <t>BA</t>
        </is>
      </c>
      <c r="F1201" t="n">
        <v>340</v>
      </c>
      <c r="G1201" t="n">
        <v>339578</v>
      </c>
      <c r="H1201" t="n">
        <v>508697</v>
      </c>
      <c r="I1201" t="inlineStr">
        <is>
          <t>Algodón</t>
        </is>
      </c>
      <c r="J1201">
        <f>SI.ERROR(BUSCARV(D1201,TablaPaises,6,FALSO),"Sin dato")</f>
        <v/>
      </c>
      <c r="K1201">
        <f>SI.ERROR(BUSCARV(C1201,TablaProductos,2,FALSO),"Sin dato")</f>
        <v/>
      </c>
      <c r="L1201">
        <f>SI(H1201&gt;=1000000,"Alto",SI(H1201&gt;=100000,"Medio","Bajo"))</f>
        <v/>
      </c>
      <c r="M1201">
        <f>SI.ERROR(BUSCARV(E1201,TablaEstados,3,FALSO),"Sin dato")</f>
        <v/>
      </c>
      <c r="N1201">
        <f>SI.ERROR(BUSCARV(E1201,TablaEstados,4,FALSO),"Sin dato")</f>
        <v/>
      </c>
    </row>
    <row r="1202">
      <c r="A1202" t="inlineStr">
        <is>
          <t>2025</t>
        </is>
      </c>
      <c r="B1202" t="inlineStr">
        <is>
          <t>12</t>
        </is>
      </c>
      <c r="C1202" t="inlineStr">
        <is>
          <t>10059010</t>
        </is>
      </c>
      <c r="D1202" t="inlineStr">
        <is>
          <t>105</t>
        </is>
      </c>
      <c r="E1202" t="inlineStr">
        <is>
          <t>RJ</t>
        </is>
      </c>
      <c r="F1202" t="n">
        <v>2</v>
      </c>
      <c r="G1202" t="n">
        <v>2</v>
      </c>
      <c r="H1202" t="n">
        <v>3</v>
      </c>
      <c r="I1202" t="inlineStr">
        <is>
          <t>Milho</t>
        </is>
      </c>
      <c r="J1202">
        <f>SI.ERROR(BUSCARV(D1202,TablaPaises,6,FALSO),"Sin dato")</f>
        <v/>
      </c>
      <c r="K1202">
        <f>SI.ERROR(BUSCARV(C1202,TablaProductos,2,FALSO),"Sin dato")</f>
        <v/>
      </c>
      <c r="L1202">
        <f>SI(H1202&gt;=1000000,"Alto",SI(H1202&gt;=100000,"Medio","Bajo"))</f>
        <v/>
      </c>
      <c r="M1202">
        <f>SI.ERROR(BUSCARV(E1202,TablaEstados,3,FALSO),"Sin dato")</f>
        <v/>
      </c>
      <c r="N1202">
        <f>SI.ERROR(BUSCARV(E1202,TablaEstados,4,FALSO),"Sin dato")</f>
        <v/>
      </c>
    </row>
    <row r="1203">
      <c r="A1203" t="inlineStr">
        <is>
          <t>2025</t>
        </is>
      </c>
      <c r="B1203" t="inlineStr">
        <is>
          <t>09</t>
        </is>
      </c>
      <c r="C1203" t="inlineStr">
        <is>
          <t>09011110</t>
        </is>
      </c>
      <c r="D1203" t="inlineStr">
        <is>
          <t>399</t>
        </is>
      </c>
      <c r="E1203" t="inlineStr">
        <is>
          <t>ES</t>
        </is>
      </c>
      <c r="F1203" t="n">
        <v>26</v>
      </c>
      <c r="G1203" t="n">
        <v>26400</v>
      </c>
      <c r="H1203" t="n">
        <v>89028</v>
      </c>
      <c r="I1203" t="inlineStr">
        <is>
          <t>Café en granos</t>
        </is>
      </c>
      <c r="J1203">
        <f>SI.ERROR(BUSCARV(D1203,TablaPaises,6,FALSO),"Sin dato")</f>
        <v/>
      </c>
      <c r="K1203">
        <f>SI.ERROR(BUSCARV(C1203,TablaProductos,2,FALSO),"Sin dato")</f>
        <v/>
      </c>
      <c r="L1203">
        <f>SI(H1203&gt;=1000000,"Alto",SI(H1203&gt;=100000,"Medio","Bajo"))</f>
        <v/>
      </c>
      <c r="M1203">
        <f>SI.ERROR(BUSCARV(E1203,TablaEstados,3,FALSO),"Sin dato")</f>
        <v/>
      </c>
      <c r="N1203">
        <f>SI.ERROR(BUSCARV(E1203,TablaEstados,4,FALSO),"Sin dato")</f>
        <v/>
      </c>
    </row>
    <row r="1204">
      <c r="A1204" t="inlineStr">
        <is>
          <t>2025</t>
        </is>
      </c>
      <c r="B1204" t="inlineStr">
        <is>
          <t>09</t>
        </is>
      </c>
      <c r="C1204" t="inlineStr">
        <is>
          <t>10059010</t>
        </is>
      </c>
      <c r="D1204" t="inlineStr">
        <is>
          <t>493</t>
        </is>
      </c>
      <c r="E1204" t="inlineStr">
        <is>
          <t>PA</t>
        </is>
      </c>
      <c r="F1204" t="n">
        <v>705334</v>
      </c>
      <c r="G1204" t="n">
        <v>705334</v>
      </c>
      <c r="H1204" t="n">
        <v>148642</v>
      </c>
      <c r="I1204" t="inlineStr">
        <is>
          <t>Milho</t>
        </is>
      </c>
      <c r="J1204">
        <f>SI.ERROR(BUSCARV(D1204,TablaPaises,6,FALSO),"Sin dato")</f>
        <v/>
      </c>
      <c r="K1204">
        <f>SI.ERROR(BUSCARV(C1204,TablaProductos,2,FALSO),"Sin dato")</f>
        <v/>
      </c>
      <c r="L1204">
        <f>SI(H1204&gt;=1000000,"Alto",SI(H1204&gt;=100000,"Medio","Bajo"))</f>
        <v/>
      </c>
      <c r="M1204">
        <f>SI.ERROR(BUSCARV(E1204,TablaEstados,3,FALSO),"Sin dato")</f>
        <v/>
      </c>
      <c r="N1204">
        <f>SI.ERROR(BUSCARV(E1204,TablaEstados,4,FALSO),"Sin dato")</f>
        <v/>
      </c>
    </row>
    <row r="1205">
      <c r="A1205" t="inlineStr">
        <is>
          <t>2025</t>
        </is>
      </c>
      <c r="B1205" t="inlineStr">
        <is>
          <t>11</t>
        </is>
      </c>
      <c r="C1205" t="inlineStr">
        <is>
          <t>09011110</t>
        </is>
      </c>
      <c r="D1205" t="inlineStr">
        <is>
          <t>670</t>
        </is>
      </c>
      <c r="E1205" t="inlineStr">
        <is>
          <t>GO</t>
        </is>
      </c>
      <c r="F1205" t="n">
        <v>120</v>
      </c>
      <c r="G1205" t="n">
        <v>120000</v>
      </c>
      <c r="H1205" t="n">
        <v>1016816</v>
      </c>
      <c r="I1205" t="inlineStr">
        <is>
          <t>Café en granos</t>
        </is>
      </c>
      <c r="J1205">
        <f>SI.ERROR(BUSCARV(D1205,TablaPaises,6,FALSO),"Sin dato")</f>
        <v/>
      </c>
      <c r="K1205">
        <f>SI.ERROR(BUSCARV(C1205,TablaProductos,2,FALSO),"Sin dato")</f>
        <v/>
      </c>
      <c r="L1205">
        <f>SI(H1205&gt;=1000000,"Alto",SI(H1205&gt;=100000,"Medio","Bajo"))</f>
        <v/>
      </c>
      <c r="M1205">
        <f>SI.ERROR(BUSCARV(E1205,TablaEstados,3,FALSO),"Sin dato")</f>
        <v/>
      </c>
      <c r="N1205">
        <f>SI.ERROR(BUSCARV(E1205,TablaEstados,4,FALSO),"Sin dato")</f>
        <v/>
      </c>
    </row>
    <row r="1206">
      <c r="A1206" t="inlineStr">
        <is>
          <t>2025</t>
        </is>
      </c>
      <c r="B1206" t="inlineStr">
        <is>
          <t>07</t>
        </is>
      </c>
      <c r="C1206" t="inlineStr">
        <is>
          <t>10059010</t>
        </is>
      </c>
      <c r="D1206" t="inlineStr">
        <is>
          <t>053</t>
        </is>
      </c>
      <c r="E1206" t="inlineStr">
        <is>
          <t>MT</t>
        </is>
      </c>
      <c r="F1206" t="n">
        <v>381368</v>
      </c>
      <c r="G1206" t="n">
        <v>381368</v>
      </c>
      <c r="H1206" t="n">
        <v>81411</v>
      </c>
      <c r="I1206" t="inlineStr">
        <is>
          <t>Milho</t>
        </is>
      </c>
      <c r="J1206">
        <f>SI.ERROR(BUSCARV(D1206,TablaPaises,6,FALSO),"Sin dato")</f>
        <v/>
      </c>
      <c r="K1206">
        <f>SI.ERROR(BUSCARV(C1206,TablaProductos,2,FALSO),"Sin dato")</f>
        <v/>
      </c>
      <c r="L1206">
        <f>SI(H1206&gt;=1000000,"Alto",SI(H1206&gt;=100000,"Medio","Bajo"))</f>
        <v/>
      </c>
      <c r="M1206">
        <f>SI.ERROR(BUSCARV(E1206,TablaEstados,3,FALSO),"Sin dato")</f>
        <v/>
      </c>
      <c r="N1206">
        <f>SI.ERROR(BUSCARV(E1206,TablaEstados,4,FALSO),"Sin dato")</f>
        <v/>
      </c>
    </row>
    <row r="1207">
      <c r="A1207" t="inlineStr">
        <is>
          <t>2025</t>
        </is>
      </c>
      <c r="B1207" t="inlineStr">
        <is>
          <t>08</t>
        </is>
      </c>
      <c r="C1207" t="inlineStr">
        <is>
          <t>10051000</t>
        </is>
      </c>
      <c r="D1207" t="inlineStr">
        <is>
          <t>040</t>
        </is>
      </c>
      <c r="E1207" t="inlineStr">
        <is>
          <t>MG</t>
        </is>
      </c>
      <c r="F1207" t="n">
        <v>36686</v>
      </c>
      <c r="G1207" t="n">
        <v>36686</v>
      </c>
      <c r="H1207" t="n">
        <v>142428</v>
      </c>
      <c r="I1207" t="inlineStr">
        <is>
          <t>Milho</t>
        </is>
      </c>
      <c r="J1207">
        <f>SI.ERROR(BUSCARV(D1207,TablaPaises,6,FALSO),"Sin dato")</f>
        <v/>
      </c>
      <c r="K1207">
        <f>SI.ERROR(BUSCARV(C1207,TablaProductos,2,FALSO),"Sin dato")</f>
        <v/>
      </c>
      <c r="L1207">
        <f>SI(H1207&gt;=1000000,"Alto",SI(H1207&gt;=100000,"Medio","Bajo"))</f>
        <v/>
      </c>
      <c r="M1207">
        <f>SI.ERROR(BUSCARV(E1207,TablaEstados,3,FALSO),"Sin dato")</f>
        <v/>
      </c>
      <c r="N1207">
        <f>SI.ERROR(BUSCARV(E1207,TablaEstados,4,FALSO),"Sin dato")</f>
        <v/>
      </c>
    </row>
    <row r="1208">
      <c r="A1208" t="inlineStr">
        <is>
          <t>2025</t>
        </is>
      </c>
      <c r="B1208" t="inlineStr">
        <is>
          <t>03</t>
        </is>
      </c>
      <c r="C1208" t="inlineStr">
        <is>
          <t>10059090</t>
        </is>
      </c>
      <c r="D1208" t="inlineStr">
        <is>
          <t>434</t>
        </is>
      </c>
      <c r="E1208" t="inlineStr">
        <is>
          <t>PE</t>
        </is>
      </c>
      <c r="F1208" t="n">
        <v>13</v>
      </c>
      <c r="G1208" t="n">
        <v>13</v>
      </c>
      <c r="H1208" t="n">
        <v>23</v>
      </c>
      <c r="I1208" t="inlineStr">
        <is>
          <t>Milho</t>
        </is>
      </c>
      <c r="J1208">
        <f>SI.ERROR(BUSCARV(D1208,TablaPaises,6,FALSO),"Sin dato")</f>
        <v/>
      </c>
      <c r="K1208">
        <f>SI.ERROR(BUSCARV(C1208,TablaProductos,2,FALSO),"Sin dato")</f>
        <v/>
      </c>
      <c r="L1208">
        <f>SI(H1208&gt;=1000000,"Alto",SI(H1208&gt;=100000,"Medio","Bajo"))</f>
        <v/>
      </c>
      <c r="M1208">
        <f>SI.ERROR(BUSCARV(E1208,TablaEstados,3,FALSO),"Sin dato")</f>
        <v/>
      </c>
      <c r="N1208">
        <f>SI.ERROR(BUSCARV(E1208,TablaEstados,4,FALSO),"Sin dato")</f>
        <v/>
      </c>
    </row>
    <row r="1209">
      <c r="A1209" t="inlineStr">
        <is>
          <t>2025</t>
        </is>
      </c>
      <c r="B1209" t="inlineStr">
        <is>
          <t>06</t>
        </is>
      </c>
      <c r="C1209" t="inlineStr">
        <is>
          <t>12019000</t>
        </is>
      </c>
      <c r="D1209" t="inlineStr">
        <is>
          <t>245</t>
        </is>
      </c>
      <c r="E1209" t="inlineStr">
        <is>
          <t>TO</t>
        </is>
      </c>
      <c r="F1209" t="n">
        <v>9485</v>
      </c>
      <c r="G1209" t="n">
        <v>9484404</v>
      </c>
      <c r="H1209" t="n">
        <v>3910935</v>
      </c>
      <c r="I1209" t="inlineStr">
        <is>
          <t>Soja</t>
        </is>
      </c>
      <c r="J1209">
        <f>SI.ERROR(BUSCARV(D1209,TablaPaises,6,FALSO),"Sin dato")</f>
        <v/>
      </c>
      <c r="K1209">
        <f>SI.ERROR(BUSCARV(C1209,TablaProductos,2,FALSO),"Sin dato")</f>
        <v/>
      </c>
      <c r="L1209">
        <f>SI(H1209&gt;=1000000,"Alto",SI(H1209&gt;=100000,"Medio","Bajo"))</f>
        <v/>
      </c>
      <c r="M1209">
        <f>SI.ERROR(BUSCARV(E1209,TablaEstados,3,FALSO),"Sin dato")</f>
        <v/>
      </c>
      <c r="N1209">
        <f>SI.ERROR(BUSCARV(E1209,TablaEstados,4,FALSO),"Sin dato")</f>
        <v/>
      </c>
    </row>
    <row r="1210">
      <c r="A1210" t="inlineStr">
        <is>
          <t>2025</t>
        </is>
      </c>
      <c r="B1210" t="inlineStr">
        <is>
          <t>03</t>
        </is>
      </c>
      <c r="C1210" t="inlineStr">
        <is>
          <t>09011110</t>
        </is>
      </c>
      <c r="D1210" t="inlineStr">
        <is>
          <t>158</t>
        </is>
      </c>
      <c r="E1210" t="inlineStr">
        <is>
          <t>MG</t>
        </is>
      </c>
      <c r="F1210" t="n">
        <v>27</v>
      </c>
      <c r="G1210" t="n">
        <v>26790</v>
      </c>
      <c r="H1210" t="n">
        <v>211706</v>
      </c>
      <c r="I1210" t="inlineStr">
        <is>
          <t>Café en granos</t>
        </is>
      </c>
      <c r="J1210">
        <f>SI.ERROR(BUSCARV(D1210,TablaPaises,6,FALSO),"Sin dato")</f>
        <v/>
      </c>
      <c r="K1210">
        <f>SI.ERROR(BUSCARV(C1210,TablaProductos,2,FALSO),"Sin dato")</f>
        <v/>
      </c>
      <c r="L1210">
        <f>SI(H1210&gt;=1000000,"Alto",SI(H1210&gt;=100000,"Medio","Bajo"))</f>
        <v/>
      </c>
      <c r="M1210">
        <f>SI.ERROR(BUSCARV(E1210,TablaEstados,3,FALSO),"Sin dato")</f>
        <v/>
      </c>
      <c r="N1210">
        <f>SI.ERROR(BUSCARV(E1210,TablaEstados,4,FALSO),"Sin dato")</f>
        <v/>
      </c>
    </row>
    <row r="1211">
      <c r="A1211" t="inlineStr">
        <is>
          <t>2025</t>
        </is>
      </c>
      <c r="B1211" t="inlineStr">
        <is>
          <t>06</t>
        </is>
      </c>
      <c r="C1211" t="inlineStr">
        <is>
          <t>09011190</t>
        </is>
      </c>
      <c r="D1211" t="inlineStr">
        <is>
          <t>467</t>
        </is>
      </c>
      <c r="E1211" t="inlineStr">
        <is>
          <t>SP</t>
        </is>
      </c>
      <c r="F1211" t="n">
        <v>9</v>
      </c>
      <c r="G1211" t="n">
        <v>9</v>
      </c>
      <c r="H1211" t="n">
        <v>198</v>
      </c>
      <c r="I1211" t="inlineStr">
        <is>
          <t>Café en granos</t>
        </is>
      </c>
      <c r="J1211">
        <f>SI.ERROR(BUSCARV(D1211,TablaPaises,6,FALSO),"Sin dato")</f>
        <v/>
      </c>
      <c r="K1211">
        <f>SI.ERROR(BUSCARV(C1211,TablaProductos,2,FALSO),"Sin dato")</f>
        <v/>
      </c>
      <c r="L1211">
        <f>SI(H1211&gt;=1000000,"Alto",SI(H1211&gt;=100000,"Medio","Bajo"))</f>
        <v/>
      </c>
      <c r="M1211">
        <f>SI.ERROR(BUSCARV(E1211,TablaEstados,3,FALSO),"Sin dato")</f>
        <v/>
      </c>
      <c r="N1211">
        <f>SI.ERROR(BUSCARV(E1211,TablaEstados,4,FALSO),"Sin dato")</f>
        <v/>
      </c>
    </row>
    <row r="1212">
      <c r="A1212" t="inlineStr">
        <is>
          <t>2025</t>
        </is>
      </c>
      <c r="B1212" t="inlineStr">
        <is>
          <t>02</t>
        </is>
      </c>
      <c r="C1212" t="inlineStr">
        <is>
          <t>10059010</t>
        </is>
      </c>
      <c r="D1212" t="inlineStr">
        <is>
          <t>845</t>
        </is>
      </c>
      <c r="E1212" t="inlineStr">
        <is>
          <t>RS</t>
        </is>
      </c>
      <c r="F1212" t="n">
        <v>80000</v>
      </c>
      <c r="G1212" t="n">
        <v>80000</v>
      </c>
      <c r="H1212" t="n">
        <v>14815</v>
      </c>
      <c r="I1212" t="inlineStr">
        <is>
          <t>Milho</t>
        </is>
      </c>
      <c r="J1212">
        <f>SI.ERROR(BUSCARV(D1212,TablaPaises,6,FALSO),"Sin dato")</f>
        <v/>
      </c>
      <c r="K1212">
        <f>SI.ERROR(BUSCARV(C1212,TablaProductos,2,FALSO),"Sin dato")</f>
        <v/>
      </c>
      <c r="L1212">
        <f>SI(H1212&gt;=1000000,"Alto",SI(H1212&gt;=100000,"Medio","Bajo"))</f>
        <v/>
      </c>
      <c r="M1212">
        <f>SI.ERROR(BUSCARV(E1212,TablaEstados,3,FALSO),"Sin dato")</f>
        <v/>
      </c>
      <c r="N1212">
        <f>SI.ERROR(BUSCARV(E1212,TablaEstados,4,FALSO),"Sin dato")</f>
        <v/>
      </c>
    </row>
    <row r="1213">
      <c r="A1213" t="inlineStr">
        <is>
          <t>2025</t>
        </is>
      </c>
      <c r="B1213" t="inlineStr">
        <is>
          <t>12</t>
        </is>
      </c>
      <c r="C1213" t="inlineStr">
        <is>
          <t>09011110</t>
        </is>
      </c>
      <c r="D1213" t="inlineStr">
        <is>
          <t>158</t>
        </is>
      </c>
      <c r="E1213" t="inlineStr">
        <is>
          <t>ES</t>
        </is>
      </c>
      <c r="F1213" t="n">
        <v>29</v>
      </c>
      <c r="G1213" t="n">
        <v>30383</v>
      </c>
      <c r="H1213" t="n">
        <v>163520</v>
      </c>
      <c r="I1213" t="inlineStr">
        <is>
          <t>Café en granos</t>
        </is>
      </c>
      <c r="J1213">
        <f>SI.ERROR(BUSCARV(D1213,TablaPaises,6,FALSO),"Sin dato")</f>
        <v/>
      </c>
      <c r="K1213">
        <f>SI.ERROR(BUSCARV(C1213,TablaProductos,2,FALSO),"Sin dato")</f>
        <v/>
      </c>
      <c r="L1213">
        <f>SI(H1213&gt;=1000000,"Alto",SI(H1213&gt;=100000,"Medio","Bajo"))</f>
        <v/>
      </c>
      <c r="M1213">
        <f>SI.ERROR(BUSCARV(E1213,TablaEstados,3,FALSO),"Sin dato")</f>
        <v/>
      </c>
      <c r="N1213">
        <f>SI.ERROR(BUSCARV(E1213,TablaEstados,4,FALSO),"Sin dato")</f>
        <v/>
      </c>
    </row>
    <row r="1214">
      <c r="A1214" t="inlineStr">
        <is>
          <t>2025</t>
        </is>
      </c>
      <c r="B1214" t="inlineStr">
        <is>
          <t>02</t>
        </is>
      </c>
      <c r="C1214" t="inlineStr">
        <is>
          <t>09011110</t>
        </is>
      </c>
      <c r="D1214" t="inlineStr">
        <is>
          <t>556</t>
        </is>
      </c>
      <c r="E1214" t="inlineStr">
        <is>
          <t>MG</t>
        </is>
      </c>
      <c r="F1214" t="n">
        <v>38</v>
      </c>
      <c r="G1214" t="n">
        <v>38350</v>
      </c>
      <c r="H1214" t="n">
        <v>199150</v>
      </c>
      <c r="I1214" t="inlineStr">
        <is>
          <t>Café en granos</t>
        </is>
      </c>
      <c r="J1214">
        <f>SI.ERROR(BUSCARV(D1214,TablaPaises,6,FALSO),"Sin dato")</f>
        <v/>
      </c>
      <c r="K1214">
        <f>SI.ERROR(BUSCARV(C1214,TablaProductos,2,FALSO),"Sin dato")</f>
        <v/>
      </c>
      <c r="L1214">
        <f>SI(H1214&gt;=1000000,"Alto",SI(H1214&gt;=100000,"Medio","Bajo"))</f>
        <v/>
      </c>
      <c r="M1214">
        <f>SI.ERROR(BUSCARV(E1214,TablaEstados,3,FALSO),"Sin dato")</f>
        <v/>
      </c>
      <c r="N1214">
        <f>SI.ERROR(BUSCARV(E1214,TablaEstados,4,FALSO),"Sin dato")</f>
        <v/>
      </c>
    </row>
    <row r="1215">
      <c r="A1215" t="inlineStr">
        <is>
          <t>2025</t>
        </is>
      </c>
      <c r="B1215" t="inlineStr">
        <is>
          <t>01</t>
        </is>
      </c>
      <c r="C1215" t="inlineStr">
        <is>
          <t>09011110</t>
        </is>
      </c>
      <c r="D1215" t="inlineStr">
        <is>
          <t>442</t>
        </is>
      </c>
      <c r="E1215" t="inlineStr">
        <is>
          <t>MG</t>
        </is>
      </c>
      <c r="F1215" t="n">
        <v>96</v>
      </c>
      <c r="G1215" t="n">
        <v>95875</v>
      </c>
      <c r="H1215" t="n">
        <v>552749</v>
      </c>
      <c r="I1215" t="inlineStr">
        <is>
          <t>Café en granos</t>
        </is>
      </c>
      <c r="J1215">
        <f>SI.ERROR(BUSCARV(D1215,TablaPaises,6,FALSO),"Sin dato")</f>
        <v/>
      </c>
      <c r="K1215">
        <f>SI.ERROR(BUSCARV(C1215,TablaProductos,2,FALSO),"Sin dato")</f>
        <v/>
      </c>
      <c r="L1215">
        <f>SI(H1215&gt;=1000000,"Alto",SI(H1215&gt;=100000,"Medio","Bajo"))</f>
        <v/>
      </c>
      <c r="M1215">
        <f>SI.ERROR(BUSCARV(E1215,TablaEstados,3,FALSO),"Sin dato")</f>
        <v/>
      </c>
      <c r="N1215">
        <f>SI.ERROR(BUSCARV(E1215,TablaEstados,4,FALSO),"Sin dato")</f>
        <v/>
      </c>
    </row>
    <row r="1216">
      <c r="A1216" t="inlineStr">
        <is>
          <t>2025</t>
        </is>
      </c>
      <c r="B1216" t="inlineStr">
        <is>
          <t>09</t>
        </is>
      </c>
      <c r="C1216" t="inlineStr">
        <is>
          <t>52010020</t>
        </is>
      </c>
      <c r="D1216" t="inlineStr">
        <is>
          <t>361</t>
        </is>
      </c>
      <c r="E1216" t="inlineStr">
        <is>
          <t>MG</t>
        </is>
      </c>
      <c r="F1216" t="n">
        <v>75</v>
      </c>
      <c r="G1216" t="n">
        <v>74255</v>
      </c>
      <c r="H1216" t="n">
        <v>115345</v>
      </c>
      <c r="I1216" t="inlineStr">
        <is>
          <t>Algodón</t>
        </is>
      </c>
      <c r="J1216">
        <f>SI.ERROR(BUSCARV(D1216,TablaPaises,6,FALSO),"Sin dato")</f>
        <v/>
      </c>
      <c r="K1216">
        <f>SI.ERROR(BUSCARV(C1216,TablaProductos,2,FALSO),"Sin dato")</f>
        <v/>
      </c>
      <c r="L1216">
        <f>SI(H1216&gt;=1000000,"Alto",SI(H1216&gt;=100000,"Medio","Bajo"))</f>
        <v/>
      </c>
      <c r="M1216">
        <f>SI.ERROR(BUSCARV(E1216,TablaEstados,3,FALSO),"Sin dato")</f>
        <v/>
      </c>
      <c r="N1216">
        <f>SI.ERROR(BUSCARV(E1216,TablaEstados,4,FALSO),"Sin dato")</f>
        <v/>
      </c>
    </row>
    <row r="1217">
      <c r="A1217" t="inlineStr">
        <is>
          <t>2025</t>
        </is>
      </c>
      <c r="B1217" t="inlineStr">
        <is>
          <t>03</t>
        </is>
      </c>
      <c r="C1217" t="inlineStr">
        <is>
          <t>09011110</t>
        </is>
      </c>
      <c r="D1217" t="inlineStr">
        <is>
          <t>676</t>
        </is>
      </c>
      <c r="E1217" t="inlineStr">
        <is>
          <t>MG</t>
        </is>
      </c>
      <c r="F1217" t="n">
        <v>40</v>
      </c>
      <c r="G1217" t="n">
        <v>40000</v>
      </c>
      <c r="H1217" t="n">
        <v>209531</v>
      </c>
      <c r="I1217" t="inlineStr">
        <is>
          <t>Café en granos</t>
        </is>
      </c>
      <c r="J1217">
        <f>SI.ERROR(BUSCARV(D1217,TablaPaises,6,FALSO),"Sin dato")</f>
        <v/>
      </c>
      <c r="K1217">
        <f>SI.ERROR(BUSCARV(C1217,TablaProductos,2,FALSO),"Sin dato")</f>
        <v/>
      </c>
      <c r="L1217">
        <f>SI(H1217&gt;=1000000,"Alto",SI(H1217&gt;=100000,"Medio","Bajo"))</f>
        <v/>
      </c>
      <c r="M1217">
        <f>SI.ERROR(BUSCARV(E1217,TablaEstados,3,FALSO),"Sin dato")</f>
        <v/>
      </c>
      <c r="N1217">
        <f>SI.ERROR(BUSCARV(E1217,TablaEstados,4,FALSO),"Sin dato")</f>
        <v/>
      </c>
    </row>
    <row r="1218">
      <c r="A1218" t="inlineStr">
        <is>
          <t>2025</t>
        </is>
      </c>
      <c r="B1218" t="inlineStr">
        <is>
          <t>07</t>
        </is>
      </c>
      <c r="C1218" t="inlineStr">
        <is>
          <t>10059010</t>
        </is>
      </c>
      <c r="D1218" t="inlineStr">
        <is>
          <t>289</t>
        </is>
      </c>
      <c r="E1218" t="inlineStr">
        <is>
          <t>MT</t>
        </is>
      </c>
      <c r="F1218" t="n">
        <v>76205</v>
      </c>
      <c r="G1218" t="n">
        <v>76205</v>
      </c>
      <c r="H1218" t="n">
        <v>42252</v>
      </c>
      <c r="I1218" t="inlineStr">
        <is>
          <t>Milho</t>
        </is>
      </c>
      <c r="J1218">
        <f>SI.ERROR(BUSCARV(D1218,TablaPaises,6,FALSO),"Sin dato")</f>
        <v/>
      </c>
      <c r="K1218">
        <f>SI.ERROR(BUSCARV(C1218,TablaProductos,2,FALSO),"Sin dato")</f>
        <v/>
      </c>
      <c r="L1218">
        <f>SI(H1218&gt;=1000000,"Alto",SI(H1218&gt;=100000,"Medio","Bajo"))</f>
        <v/>
      </c>
      <c r="M1218">
        <f>SI.ERROR(BUSCARV(E1218,TablaEstados,3,FALSO),"Sin dato")</f>
        <v/>
      </c>
      <c r="N1218">
        <f>SI.ERROR(BUSCARV(E1218,TablaEstados,4,FALSO),"Sin dato")</f>
        <v/>
      </c>
    </row>
    <row r="1219">
      <c r="A1219" t="inlineStr">
        <is>
          <t>2025</t>
        </is>
      </c>
      <c r="B1219" t="inlineStr">
        <is>
          <t>02</t>
        </is>
      </c>
      <c r="C1219" t="inlineStr">
        <is>
          <t>09011110</t>
        </is>
      </c>
      <c r="D1219" t="inlineStr">
        <is>
          <t>676</t>
        </is>
      </c>
      <c r="E1219" t="inlineStr">
        <is>
          <t>BA</t>
        </is>
      </c>
      <c r="F1219" t="n">
        <v>77</v>
      </c>
      <c r="G1219" t="n">
        <v>76800</v>
      </c>
      <c r="H1219" t="n">
        <v>438535</v>
      </c>
      <c r="I1219" t="inlineStr">
        <is>
          <t>Café en granos</t>
        </is>
      </c>
      <c r="J1219">
        <f>SI.ERROR(BUSCARV(D1219,TablaPaises,6,FALSO),"Sin dato")</f>
        <v/>
      </c>
      <c r="K1219">
        <f>SI.ERROR(BUSCARV(C1219,TablaProductos,2,FALSO),"Sin dato")</f>
        <v/>
      </c>
      <c r="L1219">
        <f>SI(H1219&gt;=1000000,"Alto",SI(H1219&gt;=100000,"Medio","Bajo"))</f>
        <v/>
      </c>
      <c r="M1219">
        <f>SI.ERROR(BUSCARV(E1219,TablaEstados,3,FALSO),"Sin dato")</f>
        <v/>
      </c>
      <c r="N1219">
        <f>SI.ERROR(BUSCARV(E1219,TablaEstados,4,FALSO),"Sin dato")</f>
        <v/>
      </c>
    </row>
    <row r="1220">
      <c r="A1220" t="inlineStr">
        <is>
          <t>2025</t>
        </is>
      </c>
      <c r="B1220" t="inlineStr">
        <is>
          <t>01</t>
        </is>
      </c>
      <c r="C1220" t="inlineStr">
        <is>
          <t>09011110</t>
        </is>
      </c>
      <c r="D1220" t="inlineStr">
        <is>
          <t>383</t>
        </is>
      </c>
      <c r="E1220" t="inlineStr">
        <is>
          <t>MG</t>
        </is>
      </c>
      <c r="F1220" t="n">
        <v>26</v>
      </c>
      <c r="G1220" t="n">
        <v>26400</v>
      </c>
      <c r="H1220" t="n">
        <v>147048</v>
      </c>
      <c r="I1220" t="inlineStr">
        <is>
          <t>Café en granos</t>
        </is>
      </c>
      <c r="J1220">
        <f>SI.ERROR(BUSCARV(D1220,TablaPaises,6,FALSO),"Sin dato")</f>
        <v/>
      </c>
      <c r="K1220">
        <f>SI.ERROR(BUSCARV(C1220,TablaProductos,2,FALSO),"Sin dato")</f>
        <v/>
      </c>
      <c r="L1220">
        <f>SI(H1220&gt;=1000000,"Alto",SI(H1220&gt;=100000,"Medio","Bajo"))</f>
        <v/>
      </c>
      <c r="M1220">
        <f>SI.ERROR(BUSCARV(E1220,TablaEstados,3,FALSO),"Sin dato")</f>
        <v/>
      </c>
      <c r="N1220">
        <f>SI.ERROR(BUSCARV(E1220,TablaEstados,4,FALSO),"Sin dato")</f>
        <v/>
      </c>
    </row>
    <row r="1221">
      <c r="A1221" t="inlineStr">
        <is>
          <t>2025</t>
        </is>
      </c>
      <c r="B1221" t="inlineStr">
        <is>
          <t>01</t>
        </is>
      </c>
      <c r="C1221" t="inlineStr">
        <is>
          <t>09011110</t>
        </is>
      </c>
      <c r="D1221" t="inlineStr">
        <is>
          <t>232</t>
        </is>
      </c>
      <c r="E1221" t="inlineStr">
        <is>
          <t>BA</t>
        </is>
      </c>
      <c r="F1221" t="n">
        <v>43</v>
      </c>
      <c r="G1221" t="n">
        <v>43200</v>
      </c>
      <c r="H1221" t="n">
        <v>171072</v>
      </c>
      <c r="I1221" t="inlineStr">
        <is>
          <t>Café en granos</t>
        </is>
      </c>
      <c r="J1221">
        <f>SI.ERROR(BUSCARV(D1221,TablaPaises,6,FALSO),"Sin dato")</f>
        <v/>
      </c>
      <c r="K1221">
        <f>SI.ERROR(BUSCARV(C1221,TablaProductos,2,FALSO),"Sin dato")</f>
        <v/>
      </c>
      <c r="L1221">
        <f>SI(H1221&gt;=1000000,"Alto",SI(H1221&gt;=100000,"Medio","Bajo"))</f>
        <v/>
      </c>
      <c r="M1221">
        <f>SI.ERROR(BUSCARV(E1221,TablaEstados,3,FALSO),"Sin dato")</f>
        <v/>
      </c>
      <c r="N1221">
        <f>SI.ERROR(BUSCARV(E1221,TablaEstados,4,FALSO),"Sin dato")</f>
        <v/>
      </c>
    </row>
    <row r="1222">
      <c r="A1222" t="inlineStr">
        <is>
          <t>2025</t>
        </is>
      </c>
      <c r="B1222" t="inlineStr">
        <is>
          <t>04</t>
        </is>
      </c>
      <c r="C1222" t="inlineStr">
        <is>
          <t>09011110</t>
        </is>
      </c>
      <c r="D1222" t="inlineStr">
        <is>
          <t>386</t>
        </is>
      </c>
      <c r="E1222" t="inlineStr">
        <is>
          <t>ES</t>
        </is>
      </c>
      <c r="F1222" t="n">
        <v>20</v>
      </c>
      <c r="G1222" t="n">
        <v>20000</v>
      </c>
      <c r="H1222" t="n">
        <v>179015</v>
      </c>
      <c r="I1222" t="inlineStr">
        <is>
          <t>Café en granos</t>
        </is>
      </c>
      <c r="J1222">
        <f>SI.ERROR(BUSCARV(D1222,TablaPaises,6,FALSO),"Sin dato")</f>
        <v/>
      </c>
      <c r="K1222">
        <f>SI.ERROR(BUSCARV(C1222,TablaProductos,2,FALSO),"Sin dato")</f>
        <v/>
      </c>
      <c r="L1222">
        <f>SI(H1222&gt;=1000000,"Alto",SI(H1222&gt;=100000,"Medio","Bajo"))</f>
        <v/>
      </c>
      <c r="M1222">
        <f>SI.ERROR(BUSCARV(E1222,TablaEstados,3,FALSO),"Sin dato")</f>
        <v/>
      </c>
      <c r="N1222">
        <f>SI.ERROR(BUSCARV(E1222,TablaEstados,4,FALSO),"Sin dato")</f>
        <v/>
      </c>
    </row>
    <row r="1223">
      <c r="A1223" t="inlineStr">
        <is>
          <t>2025</t>
        </is>
      </c>
      <c r="B1223" t="inlineStr">
        <is>
          <t>09</t>
        </is>
      </c>
      <c r="C1223" t="inlineStr">
        <is>
          <t>10059010</t>
        </is>
      </c>
      <c r="D1223" t="inlineStr">
        <is>
          <t>369</t>
        </is>
      </c>
      <c r="E1223" t="inlineStr">
        <is>
          <t>MS</t>
        </is>
      </c>
      <c r="F1223" t="n">
        <v>5850000</v>
      </c>
      <c r="G1223" t="n">
        <v>5850000</v>
      </c>
      <c r="H1223" t="n">
        <v>1176260</v>
      </c>
      <c r="I1223" t="inlineStr">
        <is>
          <t>Milho</t>
        </is>
      </c>
      <c r="J1223">
        <f>SI.ERROR(BUSCARV(D1223,TablaPaises,6,FALSO),"Sin dato")</f>
        <v/>
      </c>
      <c r="K1223">
        <f>SI.ERROR(BUSCARV(C1223,TablaProductos,2,FALSO),"Sin dato")</f>
        <v/>
      </c>
      <c r="L1223">
        <f>SI(H1223&gt;=1000000,"Alto",SI(H1223&gt;=100000,"Medio","Bajo"))</f>
        <v/>
      </c>
      <c r="M1223">
        <f>SI.ERROR(BUSCARV(E1223,TablaEstados,3,FALSO),"Sin dato")</f>
        <v/>
      </c>
      <c r="N1223">
        <f>SI.ERROR(BUSCARV(E1223,TablaEstados,4,FALSO),"Sin dato")</f>
        <v/>
      </c>
    </row>
    <row r="1224">
      <c r="A1224" t="inlineStr">
        <is>
          <t>2025</t>
        </is>
      </c>
      <c r="B1224" t="inlineStr">
        <is>
          <t>02</t>
        </is>
      </c>
      <c r="C1224" t="inlineStr">
        <is>
          <t>12019000</t>
        </is>
      </c>
      <c r="D1224" t="inlineStr">
        <is>
          <t>160</t>
        </is>
      </c>
      <c r="E1224" t="inlineStr">
        <is>
          <t>MS</t>
        </is>
      </c>
      <c r="F1224" t="n">
        <v>2524</v>
      </c>
      <c r="G1224" t="n">
        <v>2523750</v>
      </c>
      <c r="H1224" t="n">
        <v>1045009</v>
      </c>
      <c r="I1224" t="inlineStr">
        <is>
          <t>Soja</t>
        </is>
      </c>
      <c r="J1224">
        <f>SI.ERROR(BUSCARV(D1224,TablaPaises,6,FALSO),"Sin dato")</f>
        <v/>
      </c>
      <c r="K1224">
        <f>SI.ERROR(BUSCARV(C1224,TablaProductos,2,FALSO),"Sin dato")</f>
        <v/>
      </c>
      <c r="L1224">
        <f>SI(H1224&gt;=1000000,"Alto",SI(H1224&gt;=100000,"Medio","Bajo"))</f>
        <v/>
      </c>
      <c r="M1224">
        <f>SI.ERROR(BUSCARV(E1224,TablaEstados,3,FALSO),"Sin dato")</f>
        <v/>
      </c>
      <c r="N1224">
        <f>SI.ERROR(BUSCARV(E1224,TablaEstados,4,FALSO),"Sin dato")</f>
        <v/>
      </c>
    </row>
    <row r="1225">
      <c r="A1225" t="inlineStr">
        <is>
          <t>2025</t>
        </is>
      </c>
      <c r="B1225" t="inlineStr">
        <is>
          <t>04</t>
        </is>
      </c>
      <c r="C1225" t="inlineStr">
        <is>
          <t>52010020</t>
        </is>
      </c>
      <c r="D1225" t="inlineStr">
        <is>
          <t>081</t>
        </is>
      </c>
      <c r="E1225" t="inlineStr">
        <is>
          <t>BA</t>
        </is>
      </c>
      <c r="F1225" t="n">
        <v>771</v>
      </c>
      <c r="G1225" t="n">
        <v>771141</v>
      </c>
      <c r="H1225" t="n">
        <v>1181246</v>
      </c>
      <c r="I1225" t="inlineStr">
        <is>
          <t>Algodón</t>
        </is>
      </c>
      <c r="J1225">
        <f>SI.ERROR(BUSCARV(D1225,TablaPaises,6,FALSO),"Sin dato")</f>
        <v/>
      </c>
      <c r="K1225">
        <f>SI.ERROR(BUSCARV(C1225,TablaProductos,2,FALSO),"Sin dato")</f>
        <v/>
      </c>
      <c r="L1225">
        <f>SI(H1225&gt;=1000000,"Alto",SI(H1225&gt;=100000,"Medio","Bajo"))</f>
        <v/>
      </c>
      <c r="M1225">
        <f>SI.ERROR(BUSCARV(E1225,TablaEstados,3,FALSO),"Sin dato")</f>
        <v/>
      </c>
      <c r="N1225">
        <f>SI.ERROR(BUSCARV(E1225,TablaEstados,4,FALSO),"Sin dato")</f>
        <v/>
      </c>
    </row>
    <row r="1226">
      <c r="A1226" t="inlineStr">
        <is>
          <t>2025</t>
        </is>
      </c>
      <c r="B1226" t="inlineStr">
        <is>
          <t>04</t>
        </is>
      </c>
      <c r="C1226" t="inlineStr">
        <is>
          <t>52010020</t>
        </is>
      </c>
      <c r="D1226" t="inlineStr">
        <is>
          <t>365</t>
        </is>
      </c>
      <c r="E1226" t="inlineStr">
        <is>
          <t>BA</t>
        </is>
      </c>
      <c r="F1226" t="n">
        <v>101</v>
      </c>
      <c r="G1226" t="n">
        <v>100953</v>
      </c>
      <c r="H1226" t="n">
        <v>171099</v>
      </c>
      <c r="I1226" t="inlineStr">
        <is>
          <t>Algodón</t>
        </is>
      </c>
      <c r="J1226">
        <f>SI.ERROR(BUSCARV(D1226,TablaPaises,6,FALSO),"Sin dato")</f>
        <v/>
      </c>
      <c r="K1226">
        <f>SI.ERROR(BUSCARV(C1226,TablaProductos,2,FALSO),"Sin dato")</f>
        <v/>
      </c>
      <c r="L1226">
        <f>SI(H1226&gt;=1000000,"Alto",SI(H1226&gt;=100000,"Medio","Bajo"))</f>
        <v/>
      </c>
      <c r="M1226">
        <f>SI.ERROR(BUSCARV(E1226,TablaEstados,3,FALSO),"Sin dato")</f>
        <v/>
      </c>
      <c r="N1226">
        <f>SI.ERROR(BUSCARV(E1226,TablaEstados,4,FALSO),"Sin dato")</f>
        <v/>
      </c>
    </row>
    <row r="1227">
      <c r="A1227" t="inlineStr">
        <is>
          <t>2025</t>
        </is>
      </c>
      <c r="B1227" t="inlineStr">
        <is>
          <t>12</t>
        </is>
      </c>
      <c r="C1227" t="inlineStr">
        <is>
          <t>09011110</t>
        </is>
      </c>
      <c r="D1227" t="inlineStr">
        <is>
          <t>670</t>
        </is>
      </c>
      <c r="E1227" t="inlineStr">
        <is>
          <t>BA</t>
        </is>
      </c>
      <c r="F1227" t="n">
        <v>80</v>
      </c>
      <c r="G1227" t="n">
        <v>80000</v>
      </c>
      <c r="H1227" t="n">
        <v>625494</v>
      </c>
      <c r="I1227" t="inlineStr">
        <is>
          <t>Café en granos</t>
        </is>
      </c>
      <c r="J1227">
        <f>SI.ERROR(BUSCARV(D1227,TablaPaises,6,FALSO),"Sin dato")</f>
        <v/>
      </c>
      <c r="K1227">
        <f>SI.ERROR(BUSCARV(C1227,TablaProductos,2,FALSO),"Sin dato")</f>
        <v/>
      </c>
      <c r="L1227">
        <f>SI(H1227&gt;=1000000,"Alto",SI(H1227&gt;=100000,"Medio","Bajo"))</f>
        <v/>
      </c>
      <c r="M1227">
        <f>SI.ERROR(BUSCARV(E1227,TablaEstados,3,FALSO),"Sin dato")</f>
        <v/>
      </c>
      <c r="N1227">
        <f>SI.ERROR(BUSCARV(E1227,TablaEstados,4,FALSO),"Sin dato")</f>
        <v/>
      </c>
    </row>
    <row r="1228">
      <c r="A1228" t="inlineStr">
        <is>
          <t>2025</t>
        </is>
      </c>
      <c r="B1228" t="inlineStr">
        <is>
          <t>08</t>
        </is>
      </c>
      <c r="C1228" t="inlineStr">
        <is>
          <t>52010020</t>
        </is>
      </c>
      <c r="D1228" t="inlineStr">
        <is>
          <t>858</t>
        </is>
      </c>
      <c r="E1228" t="inlineStr">
        <is>
          <t>GO</t>
        </is>
      </c>
      <c r="F1228" t="n">
        <v>200</v>
      </c>
      <c r="G1228" t="n">
        <v>199660</v>
      </c>
      <c r="H1228" t="n">
        <v>365186</v>
      </c>
      <c r="I1228" t="inlineStr">
        <is>
          <t>Algodón</t>
        </is>
      </c>
      <c r="J1228">
        <f>SI.ERROR(BUSCARV(D1228,TablaPaises,6,FALSO),"Sin dato")</f>
        <v/>
      </c>
      <c r="K1228">
        <f>SI.ERROR(BUSCARV(C1228,TablaProductos,2,FALSO),"Sin dato")</f>
        <v/>
      </c>
      <c r="L1228">
        <f>SI(H1228&gt;=1000000,"Alto",SI(H1228&gt;=100000,"Medio","Bajo"))</f>
        <v/>
      </c>
      <c r="M1228">
        <f>SI.ERROR(BUSCARV(E1228,TablaEstados,3,FALSO),"Sin dato")</f>
        <v/>
      </c>
      <c r="N1228">
        <f>SI.ERROR(BUSCARV(E1228,TablaEstados,4,FALSO),"Sin dato")</f>
        <v/>
      </c>
    </row>
    <row r="1229">
      <c r="A1229" t="inlineStr">
        <is>
          <t>2025</t>
        </is>
      </c>
      <c r="B1229" t="inlineStr">
        <is>
          <t>07</t>
        </is>
      </c>
      <c r="C1229" t="inlineStr">
        <is>
          <t>09011110</t>
        </is>
      </c>
      <c r="D1229" t="inlineStr">
        <is>
          <t>670</t>
        </is>
      </c>
      <c r="E1229" t="inlineStr">
        <is>
          <t>SP</t>
        </is>
      </c>
      <c r="F1229" t="n">
        <v>60</v>
      </c>
      <c r="G1229" t="n">
        <v>60000</v>
      </c>
      <c r="H1229" t="n">
        <v>505829</v>
      </c>
      <c r="I1229" t="inlineStr">
        <is>
          <t>Café en granos</t>
        </is>
      </c>
      <c r="J1229">
        <f>SI.ERROR(BUSCARV(D1229,TablaPaises,6,FALSO),"Sin dato")</f>
        <v/>
      </c>
      <c r="K1229">
        <f>SI.ERROR(BUSCARV(C1229,TablaProductos,2,FALSO),"Sin dato")</f>
        <v/>
      </c>
      <c r="L1229">
        <f>SI(H1229&gt;=1000000,"Alto",SI(H1229&gt;=100000,"Medio","Bajo"))</f>
        <v/>
      </c>
      <c r="M1229">
        <f>SI.ERROR(BUSCARV(E1229,TablaEstados,3,FALSO),"Sin dato")</f>
        <v/>
      </c>
      <c r="N1229">
        <f>SI.ERROR(BUSCARV(E1229,TablaEstados,4,FALSO),"Sin dato")</f>
        <v/>
      </c>
    </row>
    <row r="1230">
      <c r="A1230" t="inlineStr">
        <is>
          <t>2025</t>
        </is>
      </c>
      <c r="B1230" t="inlineStr">
        <is>
          <t>01</t>
        </is>
      </c>
      <c r="C1230" t="inlineStr">
        <is>
          <t>10059010</t>
        </is>
      </c>
      <c r="D1230" t="inlineStr">
        <is>
          <t>403</t>
        </is>
      </c>
      <c r="E1230" t="inlineStr">
        <is>
          <t>MT</t>
        </is>
      </c>
      <c r="F1230" t="n">
        <v>51000</v>
      </c>
      <c r="G1230" t="n">
        <v>51000</v>
      </c>
      <c r="H1230" t="n">
        <v>23558</v>
      </c>
      <c r="I1230" t="inlineStr">
        <is>
          <t>Milho</t>
        </is>
      </c>
      <c r="J1230">
        <f>SI.ERROR(BUSCARV(D1230,TablaPaises,6,FALSO),"Sin dato")</f>
        <v/>
      </c>
      <c r="K1230">
        <f>SI.ERROR(BUSCARV(C1230,TablaProductos,2,FALSO),"Sin dato")</f>
        <v/>
      </c>
      <c r="L1230">
        <f>SI(H1230&gt;=1000000,"Alto",SI(H1230&gt;=100000,"Medio","Bajo"))</f>
        <v/>
      </c>
      <c r="M1230">
        <f>SI.ERROR(BUSCARV(E1230,TablaEstados,3,FALSO),"Sin dato")</f>
        <v/>
      </c>
      <c r="N1230">
        <f>SI.ERROR(BUSCARV(E1230,TablaEstados,4,FALSO),"Sin dato")</f>
        <v/>
      </c>
    </row>
    <row r="1231">
      <c r="A1231" t="inlineStr">
        <is>
          <t>2025</t>
        </is>
      </c>
      <c r="B1231" t="inlineStr">
        <is>
          <t>04</t>
        </is>
      </c>
      <c r="C1231" t="inlineStr">
        <is>
          <t>09011110</t>
        </is>
      </c>
      <c r="D1231" t="inlineStr">
        <is>
          <t>741</t>
        </is>
      </c>
      <c r="E1231" t="inlineStr">
        <is>
          <t>MG</t>
        </is>
      </c>
      <c r="F1231" t="n">
        <v>57</v>
      </c>
      <c r="G1231" t="n">
        <v>57600</v>
      </c>
      <c r="H1231" t="n">
        <v>343878</v>
      </c>
      <c r="I1231" t="inlineStr">
        <is>
          <t>Café en granos</t>
        </is>
      </c>
      <c r="J1231">
        <f>SI.ERROR(BUSCARV(D1231,TablaPaises,6,FALSO),"Sin dato")</f>
        <v/>
      </c>
      <c r="K1231">
        <f>SI.ERROR(BUSCARV(C1231,TablaProductos,2,FALSO),"Sin dato")</f>
        <v/>
      </c>
      <c r="L1231">
        <f>SI(H1231&gt;=1000000,"Alto",SI(H1231&gt;=100000,"Medio","Bajo"))</f>
        <v/>
      </c>
      <c r="M1231">
        <f>SI.ERROR(BUSCARV(E1231,TablaEstados,3,FALSO),"Sin dato")</f>
        <v/>
      </c>
      <c r="N1231">
        <f>SI.ERROR(BUSCARV(E1231,TablaEstados,4,FALSO),"Sin dato")</f>
        <v/>
      </c>
    </row>
    <row r="1232">
      <c r="A1232" t="inlineStr">
        <is>
          <t>2025</t>
        </is>
      </c>
      <c r="B1232" t="inlineStr">
        <is>
          <t>05</t>
        </is>
      </c>
      <c r="C1232" t="inlineStr">
        <is>
          <t>12019000</t>
        </is>
      </c>
      <c r="D1232" t="inlineStr">
        <is>
          <t>676</t>
        </is>
      </c>
      <c r="E1232" t="inlineStr">
        <is>
          <t>MG</t>
        </is>
      </c>
      <c r="F1232" t="n">
        <v>29940</v>
      </c>
      <c r="G1232" t="n">
        <v>29940560</v>
      </c>
      <c r="H1232" t="n">
        <v>12099280</v>
      </c>
      <c r="I1232" t="inlineStr">
        <is>
          <t>Soja</t>
        </is>
      </c>
      <c r="J1232">
        <f>SI.ERROR(BUSCARV(D1232,TablaPaises,6,FALSO),"Sin dato")</f>
        <v/>
      </c>
      <c r="K1232">
        <f>SI.ERROR(BUSCARV(C1232,TablaProductos,2,FALSO),"Sin dato")</f>
        <v/>
      </c>
      <c r="L1232">
        <f>SI(H1232&gt;=1000000,"Alto",SI(H1232&gt;=100000,"Medio","Bajo"))</f>
        <v/>
      </c>
      <c r="M1232">
        <f>SI.ERROR(BUSCARV(E1232,TablaEstados,3,FALSO),"Sin dato")</f>
        <v/>
      </c>
      <c r="N1232">
        <f>SI.ERROR(BUSCARV(E1232,TablaEstados,4,FALSO),"Sin dato")</f>
        <v/>
      </c>
    </row>
    <row r="1233">
      <c r="A1233" t="inlineStr">
        <is>
          <t>2025</t>
        </is>
      </c>
      <c r="B1233" t="inlineStr">
        <is>
          <t>01</t>
        </is>
      </c>
      <c r="C1233" t="inlineStr">
        <is>
          <t>09011110</t>
        </is>
      </c>
      <c r="D1233" t="inlineStr">
        <is>
          <t>163</t>
        </is>
      </c>
      <c r="E1233" t="inlineStr">
        <is>
          <t>SP</t>
        </is>
      </c>
      <c r="F1233" t="n">
        <v>2</v>
      </c>
      <c r="G1233" t="n">
        <v>1597</v>
      </c>
      <c r="H1233" t="n">
        <v>18873</v>
      </c>
      <c r="I1233" t="inlineStr">
        <is>
          <t>Café en granos</t>
        </is>
      </c>
      <c r="J1233">
        <f>SI.ERROR(BUSCARV(D1233,TablaPaises,6,FALSO),"Sin dato")</f>
        <v/>
      </c>
      <c r="K1233">
        <f>SI.ERROR(BUSCARV(C1233,TablaProductos,2,FALSO),"Sin dato")</f>
        <v/>
      </c>
      <c r="L1233">
        <f>SI(H1233&gt;=1000000,"Alto",SI(H1233&gt;=100000,"Medio","Bajo"))</f>
        <v/>
      </c>
      <c r="M1233">
        <f>SI.ERROR(BUSCARV(E1233,TablaEstados,3,FALSO),"Sin dato")</f>
        <v/>
      </c>
      <c r="N1233">
        <f>SI.ERROR(BUSCARV(E1233,TablaEstados,4,FALSO),"Sin dato")</f>
        <v/>
      </c>
    </row>
    <row r="1234">
      <c r="A1234" t="inlineStr">
        <is>
          <t>2025</t>
        </is>
      </c>
      <c r="B1234" t="inlineStr">
        <is>
          <t>11</t>
        </is>
      </c>
      <c r="C1234" t="inlineStr">
        <is>
          <t>09011110</t>
        </is>
      </c>
      <c r="D1234" t="inlineStr">
        <is>
          <t>190</t>
        </is>
      </c>
      <c r="E1234" t="inlineStr">
        <is>
          <t>BA</t>
        </is>
      </c>
      <c r="F1234" t="n">
        <v>19</v>
      </c>
      <c r="G1234" t="n">
        <v>19200</v>
      </c>
      <c r="H1234" t="n">
        <v>118848</v>
      </c>
      <c r="I1234" t="inlineStr">
        <is>
          <t>Café en granos</t>
        </is>
      </c>
      <c r="J1234">
        <f>SI.ERROR(BUSCARV(D1234,TablaPaises,6,FALSO),"Sin dato")</f>
        <v/>
      </c>
      <c r="K1234">
        <f>SI.ERROR(BUSCARV(C1234,TablaProductos,2,FALSO),"Sin dato")</f>
        <v/>
      </c>
      <c r="L1234">
        <f>SI(H1234&gt;=1000000,"Alto",SI(H1234&gt;=100000,"Medio","Bajo"))</f>
        <v/>
      </c>
      <c r="M1234">
        <f>SI.ERROR(BUSCARV(E1234,TablaEstados,3,FALSO),"Sin dato")</f>
        <v/>
      </c>
      <c r="N1234">
        <f>SI.ERROR(BUSCARV(E1234,TablaEstados,4,FALSO),"Sin dato")</f>
        <v/>
      </c>
    </row>
    <row r="1235">
      <c r="A1235" t="inlineStr">
        <is>
          <t>2025</t>
        </is>
      </c>
      <c r="B1235" t="inlineStr">
        <is>
          <t>02</t>
        </is>
      </c>
      <c r="C1235" t="inlineStr">
        <is>
          <t>12019000</t>
        </is>
      </c>
      <c r="D1235" t="inlineStr">
        <is>
          <t>369</t>
        </is>
      </c>
      <c r="E1235" t="inlineStr">
        <is>
          <t>MS</t>
        </is>
      </c>
      <c r="F1235" t="n">
        <v>11825</v>
      </c>
      <c r="G1235" t="n">
        <v>11824158</v>
      </c>
      <c r="H1235" t="n">
        <v>4889204</v>
      </c>
      <c r="I1235" t="inlineStr">
        <is>
          <t>Soja</t>
        </is>
      </c>
      <c r="J1235">
        <f>SI.ERROR(BUSCARV(D1235,TablaPaises,6,FALSO),"Sin dato")</f>
        <v/>
      </c>
      <c r="K1235">
        <f>SI.ERROR(BUSCARV(C1235,TablaProductos,2,FALSO),"Sin dato")</f>
        <v/>
      </c>
      <c r="L1235">
        <f>SI(H1235&gt;=1000000,"Alto",SI(H1235&gt;=100000,"Medio","Bajo"))</f>
        <v/>
      </c>
      <c r="M1235">
        <f>SI.ERROR(BUSCARV(E1235,TablaEstados,3,FALSO),"Sin dato")</f>
        <v/>
      </c>
      <c r="N1235">
        <f>SI.ERROR(BUSCARV(E1235,TablaEstados,4,FALSO),"Sin dato")</f>
        <v/>
      </c>
    </row>
    <row r="1236">
      <c r="A1236" t="inlineStr">
        <is>
          <t>2025</t>
        </is>
      </c>
      <c r="B1236" t="inlineStr">
        <is>
          <t>10</t>
        </is>
      </c>
      <c r="C1236" t="inlineStr">
        <is>
          <t>09011190</t>
        </is>
      </c>
      <c r="D1236" t="inlineStr">
        <is>
          <t>431</t>
        </is>
      </c>
      <c r="E1236" t="inlineStr">
        <is>
          <t>SP</t>
        </is>
      </c>
      <c r="F1236" t="n">
        <v>999</v>
      </c>
      <c r="G1236" t="n">
        <v>999</v>
      </c>
      <c r="H1236" t="n">
        <v>8583</v>
      </c>
      <c r="I1236" t="inlineStr">
        <is>
          <t>Café en granos</t>
        </is>
      </c>
      <c r="J1236">
        <f>SI.ERROR(BUSCARV(D1236,TablaPaises,6,FALSO),"Sin dato")</f>
        <v/>
      </c>
      <c r="K1236">
        <f>SI.ERROR(BUSCARV(C1236,TablaProductos,2,FALSO),"Sin dato")</f>
        <v/>
      </c>
      <c r="L1236">
        <f>SI(H1236&gt;=1000000,"Alto",SI(H1236&gt;=100000,"Medio","Bajo"))</f>
        <v/>
      </c>
      <c r="M1236">
        <f>SI.ERROR(BUSCARV(E1236,TablaEstados,3,FALSO),"Sin dato")</f>
        <v/>
      </c>
      <c r="N1236">
        <f>SI.ERROR(BUSCARV(E1236,TablaEstados,4,FALSO),"Sin dato")</f>
        <v/>
      </c>
    </row>
    <row r="1237">
      <c r="A1237" t="inlineStr">
        <is>
          <t>2025</t>
        </is>
      </c>
      <c r="B1237" t="inlineStr">
        <is>
          <t>12</t>
        </is>
      </c>
      <c r="C1237" t="inlineStr">
        <is>
          <t>10059090</t>
        </is>
      </c>
      <c r="D1237" t="inlineStr">
        <is>
          <t>580</t>
        </is>
      </c>
      <c r="E1237" t="inlineStr">
        <is>
          <t>ES</t>
        </is>
      </c>
      <c r="F1237" t="n">
        <v>10</v>
      </c>
      <c r="G1237" t="n">
        <v>10</v>
      </c>
      <c r="H1237" t="n">
        <v>25</v>
      </c>
      <c r="I1237" t="inlineStr">
        <is>
          <t>Milho</t>
        </is>
      </c>
      <c r="J1237">
        <f>SI.ERROR(BUSCARV(D1237,TablaPaises,6,FALSO),"Sin dato")</f>
        <v/>
      </c>
      <c r="K1237">
        <f>SI.ERROR(BUSCARV(C1237,TablaProductos,2,FALSO),"Sin dato")</f>
        <v/>
      </c>
      <c r="L1237">
        <f>SI(H1237&gt;=1000000,"Alto",SI(H1237&gt;=100000,"Medio","Bajo"))</f>
        <v/>
      </c>
      <c r="M1237">
        <f>SI.ERROR(BUSCARV(E1237,TablaEstados,3,FALSO),"Sin dato")</f>
        <v/>
      </c>
      <c r="N1237">
        <f>SI.ERROR(BUSCARV(E1237,TablaEstados,4,FALSO),"Sin dato")</f>
        <v/>
      </c>
    </row>
    <row r="1238">
      <c r="A1238" t="inlineStr">
        <is>
          <t>2025</t>
        </is>
      </c>
      <c r="B1238" t="inlineStr">
        <is>
          <t>06</t>
        </is>
      </c>
      <c r="C1238" t="inlineStr">
        <is>
          <t>10059010</t>
        </is>
      </c>
      <c r="D1238" t="inlineStr">
        <is>
          <t>850</t>
        </is>
      </c>
      <c r="E1238" t="inlineStr">
        <is>
          <t>MT</t>
        </is>
      </c>
      <c r="F1238" t="n">
        <v>89640</v>
      </c>
      <c r="G1238" t="n">
        <v>89640</v>
      </c>
      <c r="H1238" t="n">
        <v>32570</v>
      </c>
      <c r="I1238" t="inlineStr">
        <is>
          <t>Milho</t>
        </is>
      </c>
      <c r="J1238">
        <f>SI.ERROR(BUSCARV(D1238,TablaPaises,6,FALSO),"Sin dato")</f>
        <v/>
      </c>
      <c r="K1238">
        <f>SI.ERROR(BUSCARV(C1238,TablaProductos,2,FALSO),"Sin dato")</f>
        <v/>
      </c>
      <c r="L1238">
        <f>SI(H1238&gt;=1000000,"Alto",SI(H1238&gt;=100000,"Medio","Bajo"))</f>
        <v/>
      </c>
      <c r="M1238">
        <f>SI.ERROR(BUSCARV(E1238,TablaEstados,3,FALSO),"Sin dato")</f>
        <v/>
      </c>
      <c r="N1238">
        <f>SI.ERROR(BUSCARV(E1238,TablaEstados,4,FALSO),"Sin dato")</f>
        <v/>
      </c>
    </row>
    <row r="1239">
      <c r="A1239" t="inlineStr">
        <is>
          <t>2025</t>
        </is>
      </c>
      <c r="B1239" t="inlineStr">
        <is>
          <t>03</t>
        </is>
      </c>
      <c r="C1239" t="inlineStr">
        <is>
          <t>52010020</t>
        </is>
      </c>
      <c r="D1239" t="inlineStr">
        <is>
          <t>858</t>
        </is>
      </c>
      <c r="E1239" t="inlineStr">
        <is>
          <t>BA</t>
        </is>
      </c>
      <c r="F1239" t="n">
        <v>1008</v>
      </c>
      <c r="G1239" t="n">
        <v>1008118</v>
      </c>
      <c r="H1239" t="n">
        <v>1712892</v>
      </c>
      <c r="I1239" t="inlineStr">
        <is>
          <t>Algodón</t>
        </is>
      </c>
      <c r="J1239">
        <f>SI.ERROR(BUSCARV(D1239,TablaPaises,6,FALSO),"Sin dato")</f>
        <v/>
      </c>
      <c r="K1239">
        <f>SI.ERROR(BUSCARV(C1239,TablaProductos,2,FALSO),"Sin dato")</f>
        <v/>
      </c>
      <c r="L1239">
        <f>SI(H1239&gt;=1000000,"Alto",SI(H1239&gt;=100000,"Medio","Bajo"))</f>
        <v/>
      </c>
      <c r="M1239">
        <f>SI.ERROR(BUSCARV(E1239,TablaEstados,3,FALSO),"Sin dato")</f>
        <v/>
      </c>
      <c r="N1239">
        <f>SI.ERROR(BUSCARV(E1239,TablaEstados,4,FALSO),"Sin dato")</f>
        <v/>
      </c>
    </row>
    <row r="1240">
      <c r="A1240" t="inlineStr">
        <is>
          <t>2025</t>
        </is>
      </c>
      <c r="B1240" t="inlineStr">
        <is>
          <t>09</t>
        </is>
      </c>
      <c r="C1240" t="inlineStr">
        <is>
          <t>12011000</t>
        </is>
      </c>
      <c r="D1240" t="inlineStr">
        <is>
          <t>580</t>
        </is>
      </c>
      <c r="E1240" t="inlineStr">
        <is>
          <t>SP</t>
        </is>
      </c>
      <c r="F1240" t="n">
        <v>10</v>
      </c>
      <c r="G1240" t="n">
        <v>10</v>
      </c>
      <c r="H1240" t="n">
        <v>24</v>
      </c>
      <c r="I1240" t="inlineStr">
        <is>
          <t>Soja</t>
        </is>
      </c>
      <c r="J1240">
        <f>SI.ERROR(BUSCARV(D1240,TablaPaises,6,FALSO),"Sin dato")</f>
        <v/>
      </c>
      <c r="K1240">
        <f>SI.ERROR(BUSCARV(C1240,TablaProductos,2,FALSO),"Sin dato")</f>
        <v/>
      </c>
      <c r="L1240">
        <f>SI(H1240&gt;=1000000,"Alto",SI(H1240&gt;=100000,"Medio","Bajo"))</f>
        <v/>
      </c>
      <c r="M1240">
        <f>SI.ERROR(BUSCARV(E1240,TablaEstados,3,FALSO),"Sin dato")</f>
        <v/>
      </c>
      <c r="N1240">
        <f>SI.ERROR(BUSCARV(E1240,TablaEstados,4,FALSO),"Sin dato")</f>
        <v/>
      </c>
    </row>
    <row r="1241">
      <c r="A1241" t="inlineStr">
        <is>
          <t>2025</t>
        </is>
      </c>
      <c r="B1241" t="inlineStr">
        <is>
          <t>04</t>
        </is>
      </c>
      <c r="C1241" t="inlineStr">
        <is>
          <t>10059010</t>
        </is>
      </c>
      <c r="D1241" t="inlineStr">
        <is>
          <t>858</t>
        </is>
      </c>
      <c r="E1241" t="inlineStr">
        <is>
          <t>GO</t>
        </is>
      </c>
      <c r="F1241" t="n">
        <v>2035040</v>
      </c>
      <c r="G1241" t="n">
        <v>2035040</v>
      </c>
      <c r="H1241" t="n">
        <v>435499</v>
      </c>
      <c r="I1241" t="inlineStr">
        <is>
          <t>Milho</t>
        </is>
      </c>
      <c r="J1241">
        <f>SI.ERROR(BUSCARV(D1241,TablaPaises,6,FALSO),"Sin dato")</f>
        <v/>
      </c>
      <c r="K1241">
        <f>SI.ERROR(BUSCARV(C1241,TablaProductos,2,FALSO),"Sin dato")</f>
        <v/>
      </c>
      <c r="L1241">
        <f>SI(H1241&gt;=1000000,"Alto",SI(H1241&gt;=100000,"Medio","Bajo"))</f>
        <v/>
      </c>
      <c r="M1241">
        <f>SI.ERROR(BUSCARV(E1241,TablaEstados,3,FALSO),"Sin dato")</f>
        <v/>
      </c>
      <c r="N1241">
        <f>SI.ERROR(BUSCARV(E1241,TablaEstados,4,FALSO),"Sin dato")</f>
        <v/>
      </c>
    </row>
    <row r="1242">
      <c r="A1242" t="inlineStr">
        <is>
          <t>2025</t>
        </is>
      </c>
      <c r="B1242" t="inlineStr">
        <is>
          <t>08</t>
        </is>
      </c>
      <c r="C1242" t="inlineStr">
        <is>
          <t>10059090</t>
        </is>
      </c>
      <c r="D1242" t="inlineStr">
        <is>
          <t>580</t>
        </is>
      </c>
      <c r="E1242" t="inlineStr">
        <is>
          <t>MA</t>
        </is>
      </c>
      <c r="F1242" t="n">
        <v>10</v>
      </c>
      <c r="G1242" t="n">
        <v>10</v>
      </c>
      <c r="H1242" t="n">
        <v>39</v>
      </c>
      <c r="I1242" t="inlineStr">
        <is>
          <t>Milho</t>
        </is>
      </c>
      <c r="J1242">
        <f>SI.ERROR(BUSCARV(D1242,TablaPaises,6,FALSO),"Sin dato")</f>
        <v/>
      </c>
      <c r="K1242">
        <f>SI.ERROR(BUSCARV(C1242,TablaProductos,2,FALSO),"Sin dato")</f>
        <v/>
      </c>
      <c r="L1242">
        <f>SI(H1242&gt;=1000000,"Alto",SI(H1242&gt;=100000,"Medio","Bajo"))</f>
        <v/>
      </c>
      <c r="M1242">
        <f>SI.ERROR(BUSCARV(E1242,TablaEstados,3,FALSO),"Sin dato")</f>
        <v/>
      </c>
      <c r="N1242">
        <f>SI.ERROR(BUSCARV(E1242,TablaEstados,4,FALSO),"Sin dato")</f>
        <v/>
      </c>
    </row>
    <row r="1243">
      <c r="A1243" t="inlineStr">
        <is>
          <t>2025</t>
        </is>
      </c>
      <c r="B1243" t="inlineStr">
        <is>
          <t>01</t>
        </is>
      </c>
      <c r="C1243" t="inlineStr">
        <is>
          <t>09011110</t>
        </is>
      </c>
      <c r="D1243" t="inlineStr">
        <is>
          <t>111</t>
        </is>
      </c>
      <c r="E1243" t="inlineStr">
        <is>
          <t>MG</t>
        </is>
      </c>
      <c r="F1243" t="n">
        <v>20</v>
      </c>
      <c r="G1243" t="n">
        <v>20000</v>
      </c>
      <c r="H1243" t="n">
        <v>114532</v>
      </c>
      <c r="I1243" t="inlineStr">
        <is>
          <t>Café en granos</t>
        </is>
      </c>
      <c r="J1243">
        <f>SI.ERROR(BUSCARV(D1243,TablaPaises,6,FALSO),"Sin dato")</f>
        <v/>
      </c>
      <c r="K1243">
        <f>SI.ERROR(BUSCARV(C1243,TablaProductos,2,FALSO),"Sin dato")</f>
        <v/>
      </c>
      <c r="L1243">
        <f>SI(H1243&gt;=1000000,"Alto",SI(H1243&gt;=100000,"Medio","Bajo"))</f>
        <v/>
      </c>
      <c r="M1243">
        <f>SI.ERROR(BUSCARV(E1243,TablaEstados,3,FALSO),"Sin dato")</f>
        <v/>
      </c>
      <c r="N1243">
        <f>SI.ERROR(BUSCARV(E1243,TablaEstados,4,FALSO),"Sin dato")</f>
        <v/>
      </c>
    </row>
    <row r="1244">
      <c r="A1244" t="inlineStr">
        <is>
          <t>2025</t>
        </is>
      </c>
      <c r="B1244" t="inlineStr">
        <is>
          <t>05</t>
        </is>
      </c>
      <c r="C1244" t="inlineStr">
        <is>
          <t>12019000</t>
        </is>
      </c>
      <c r="D1244" t="inlineStr">
        <is>
          <t>160</t>
        </is>
      </c>
      <c r="E1244" t="inlineStr">
        <is>
          <t>BA</t>
        </is>
      </c>
      <c r="F1244" t="n">
        <v>266</v>
      </c>
      <c r="G1244" t="n">
        <v>265780</v>
      </c>
      <c r="H1244" t="n">
        <v>104645</v>
      </c>
      <c r="I1244" t="inlineStr">
        <is>
          <t>Soja</t>
        </is>
      </c>
      <c r="J1244">
        <f>SI.ERROR(BUSCARV(D1244,TablaPaises,6,FALSO),"Sin dato")</f>
        <v/>
      </c>
      <c r="K1244">
        <f>SI.ERROR(BUSCARV(C1244,TablaProductos,2,FALSO),"Sin dato")</f>
        <v/>
      </c>
      <c r="L1244">
        <f>SI(H1244&gt;=1000000,"Alto",SI(H1244&gt;=100000,"Medio","Bajo"))</f>
        <v/>
      </c>
      <c r="M1244">
        <f>SI.ERROR(BUSCARV(E1244,TablaEstados,3,FALSO),"Sin dato")</f>
        <v/>
      </c>
      <c r="N1244">
        <f>SI.ERROR(BUSCARV(E1244,TablaEstados,4,FALSO),"Sin dato")</f>
        <v/>
      </c>
    </row>
    <row r="1245">
      <c r="A1245" t="inlineStr">
        <is>
          <t>2025</t>
        </is>
      </c>
      <c r="B1245" t="inlineStr">
        <is>
          <t>11</t>
        </is>
      </c>
      <c r="C1245" t="inlineStr">
        <is>
          <t>09011110</t>
        </is>
      </c>
      <c r="D1245" t="inlineStr">
        <is>
          <t>670</t>
        </is>
      </c>
      <c r="E1245" t="inlineStr">
        <is>
          <t>MG</t>
        </is>
      </c>
      <c r="F1245" t="n">
        <v>1</v>
      </c>
      <c r="G1245" t="n">
        <v>1200</v>
      </c>
      <c r="H1245" t="n">
        <v>16773</v>
      </c>
      <c r="I1245" t="inlineStr">
        <is>
          <t>Café en granos</t>
        </is>
      </c>
      <c r="J1245">
        <f>SI.ERROR(BUSCARV(D1245,TablaPaises,6,FALSO),"Sin dato")</f>
        <v/>
      </c>
      <c r="K1245">
        <f>SI.ERROR(BUSCARV(C1245,TablaProductos,2,FALSO),"Sin dato")</f>
        <v/>
      </c>
      <c r="L1245">
        <f>SI(H1245&gt;=1000000,"Alto",SI(H1245&gt;=100000,"Medio","Bajo"))</f>
        <v/>
      </c>
      <c r="M1245">
        <f>SI.ERROR(BUSCARV(E1245,TablaEstados,3,FALSO),"Sin dato")</f>
        <v/>
      </c>
      <c r="N1245">
        <f>SI.ERROR(BUSCARV(E1245,TablaEstados,4,FALSO),"Sin dato")</f>
        <v/>
      </c>
    </row>
    <row r="1246">
      <c r="A1246" t="inlineStr">
        <is>
          <t>2025</t>
        </is>
      </c>
      <c r="B1246" t="inlineStr">
        <is>
          <t>11</t>
        </is>
      </c>
      <c r="C1246" t="inlineStr">
        <is>
          <t>09011110</t>
        </is>
      </c>
      <c r="D1246" t="inlineStr">
        <is>
          <t>240</t>
        </is>
      </c>
      <c r="E1246" t="inlineStr">
        <is>
          <t>MG</t>
        </is>
      </c>
      <c r="F1246" t="n">
        <v>58</v>
      </c>
      <c r="G1246" t="n">
        <v>57600</v>
      </c>
      <c r="H1246" t="n">
        <v>315789</v>
      </c>
      <c r="I1246" t="inlineStr">
        <is>
          <t>Café en granos</t>
        </is>
      </c>
      <c r="J1246">
        <f>SI.ERROR(BUSCARV(D1246,TablaPaises,6,FALSO),"Sin dato")</f>
        <v/>
      </c>
      <c r="K1246">
        <f>SI.ERROR(BUSCARV(C1246,TablaProductos,2,FALSO),"Sin dato")</f>
        <v/>
      </c>
      <c r="L1246">
        <f>SI(H1246&gt;=1000000,"Alto",SI(H1246&gt;=100000,"Medio","Bajo"))</f>
        <v/>
      </c>
      <c r="M1246">
        <f>SI.ERROR(BUSCARV(E1246,TablaEstados,3,FALSO),"Sin dato")</f>
        <v/>
      </c>
      <c r="N1246">
        <f>SI.ERROR(BUSCARV(E1246,TablaEstados,4,FALSO),"Sin dato")</f>
        <v/>
      </c>
    </row>
    <row r="1247">
      <c r="A1247" t="inlineStr">
        <is>
          <t>2025</t>
        </is>
      </c>
      <c r="B1247" t="inlineStr">
        <is>
          <t>05</t>
        </is>
      </c>
      <c r="C1247" t="inlineStr">
        <is>
          <t>09011110</t>
        </is>
      </c>
      <c r="D1247" t="inlineStr">
        <is>
          <t>251</t>
        </is>
      </c>
      <c r="E1247" t="inlineStr">
        <is>
          <t>PR</t>
        </is>
      </c>
      <c r="F1247" t="n">
        <v>10</v>
      </c>
      <c r="G1247" t="n">
        <v>9796</v>
      </c>
      <c r="H1247" t="n">
        <v>89821</v>
      </c>
      <c r="I1247" t="inlineStr">
        <is>
          <t>Café en granos</t>
        </is>
      </c>
      <c r="J1247">
        <f>SI.ERROR(BUSCARV(D1247,TablaPaises,6,FALSO),"Sin dato")</f>
        <v/>
      </c>
      <c r="K1247">
        <f>SI.ERROR(BUSCARV(C1247,TablaProductos,2,FALSO),"Sin dato")</f>
        <v/>
      </c>
      <c r="L1247">
        <f>SI(H1247&gt;=1000000,"Alto",SI(H1247&gt;=100000,"Medio","Bajo"))</f>
        <v/>
      </c>
      <c r="M1247">
        <f>SI.ERROR(BUSCARV(E1247,TablaEstados,3,FALSO),"Sin dato")</f>
        <v/>
      </c>
      <c r="N1247">
        <f>SI.ERROR(BUSCARV(E1247,TablaEstados,4,FALSO),"Sin dato")</f>
        <v/>
      </c>
    </row>
    <row r="1248">
      <c r="A1248" t="inlineStr">
        <is>
          <t>2025</t>
        </is>
      </c>
      <c r="B1248" t="inlineStr">
        <is>
          <t>06</t>
        </is>
      </c>
      <c r="C1248" t="inlineStr">
        <is>
          <t>09011110</t>
        </is>
      </c>
      <c r="D1248" t="inlineStr">
        <is>
          <t>246</t>
        </is>
      </c>
      <c r="E1248" t="inlineStr">
        <is>
          <t>SP</t>
        </is>
      </c>
      <c r="F1248" t="n">
        <v>38</v>
      </c>
      <c r="G1248" t="n">
        <v>38400</v>
      </c>
      <c r="H1248" t="n">
        <v>318477</v>
      </c>
      <c r="I1248" t="inlineStr">
        <is>
          <t>Café en granos</t>
        </is>
      </c>
      <c r="J1248">
        <f>SI.ERROR(BUSCARV(D1248,TablaPaises,6,FALSO),"Sin dato")</f>
        <v/>
      </c>
      <c r="K1248">
        <f>SI.ERROR(BUSCARV(C1248,TablaProductos,2,FALSO),"Sin dato")</f>
        <v/>
      </c>
      <c r="L1248">
        <f>SI(H1248&gt;=1000000,"Alto",SI(H1248&gt;=100000,"Medio","Bajo"))</f>
        <v/>
      </c>
      <c r="M1248">
        <f>SI.ERROR(BUSCARV(E1248,TablaEstados,3,FALSO),"Sin dato")</f>
        <v/>
      </c>
      <c r="N1248">
        <f>SI.ERROR(BUSCARV(E1248,TablaEstados,4,FALSO),"Sin dato")</f>
        <v/>
      </c>
    </row>
    <row r="1249">
      <c r="A1249" t="inlineStr">
        <is>
          <t>2025</t>
        </is>
      </c>
      <c r="B1249" t="inlineStr">
        <is>
          <t>05</t>
        </is>
      </c>
      <c r="C1249" t="inlineStr">
        <is>
          <t>52010020</t>
        </is>
      </c>
      <c r="D1249" t="inlineStr">
        <is>
          <t>023</t>
        </is>
      </c>
      <c r="E1249" t="inlineStr">
        <is>
          <t>BA</t>
        </is>
      </c>
      <c r="F1249" t="n">
        <v>163</v>
      </c>
      <c r="G1249" t="n">
        <v>163397</v>
      </c>
      <c r="H1249" t="n">
        <v>239874</v>
      </c>
      <c r="I1249" t="inlineStr">
        <is>
          <t>Algodón</t>
        </is>
      </c>
      <c r="J1249">
        <f>SI.ERROR(BUSCARV(D1249,TablaPaises,6,FALSO),"Sin dato")</f>
        <v/>
      </c>
      <c r="K1249">
        <f>SI.ERROR(BUSCARV(C1249,TablaProductos,2,FALSO),"Sin dato")</f>
        <v/>
      </c>
      <c r="L1249">
        <f>SI(H1249&gt;=1000000,"Alto",SI(H1249&gt;=100000,"Medio","Bajo"))</f>
        <v/>
      </c>
      <c r="M1249">
        <f>SI.ERROR(BUSCARV(E1249,TablaEstados,3,FALSO),"Sin dato")</f>
        <v/>
      </c>
      <c r="N1249">
        <f>SI.ERROR(BUSCARV(E1249,TablaEstados,4,FALSO),"Sin dato")</f>
        <v/>
      </c>
    </row>
    <row r="1250">
      <c r="A1250" t="inlineStr">
        <is>
          <t>2025</t>
        </is>
      </c>
      <c r="B1250" t="inlineStr">
        <is>
          <t>08</t>
        </is>
      </c>
      <c r="C1250" t="inlineStr">
        <is>
          <t>09011110</t>
        </is>
      </c>
      <c r="D1250" t="inlineStr">
        <is>
          <t>442</t>
        </is>
      </c>
      <c r="E1250" t="inlineStr">
        <is>
          <t>MG</t>
        </is>
      </c>
      <c r="F1250" t="n">
        <v>95</v>
      </c>
      <c r="G1250" t="n">
        <v>95900</v>
      </c>
      <c r="H1250" t="n">
        <v>657230</v>
      </c>
      <c r="I1250" t="inlineStr">
        <is>
          <t>Café en granos</t>
        </is>
      </c>
      <c r="J1250">
        <f>SI.ERROR(BUSCARV(D1250,TablaPaises,6,FALSO),"Sin dato")</f>
        <v/>
      </c>
      <c r="K1250">
        <f>SI.ERROR(BUSCARV(C1250,TablaProductos,2,FALSO),"Sin dato")</f>
        <v/>
      </c>
      <c r="L1250">
        <f>SI(H1250&gt;=1000000,"Alto",SI(H1250&gt;=100000,"Medio","Bajo"))</f>
        <v/>
      </c>
      <c r="M1250">
        <f>SI.ERROR(BUSCARV(E1250,TablaEstados,3,FALSO),"Sin dato")</f>
        <v/>
      </c>
      <c r="N1250">
        <f>SI.ERROR(BUSCARV(E1250,TablaEstados,4,FALSO),"Sin dato")</f>
        <v/>
      </c>
    </row>
    <row r="1251">
      <c r="A1251" t="inlineStr">
        <is>
          <t>2025</t>
        </is>
      </c>
      <c r="B1251" t="inlineStr">
        <is>
          <t>05</t>
        </is>
      </c>
      <c r="C1251" t="inlineStr">
        <is>
          <t>10059010</t>
        </is>
      </c>
      <c r="D1251" t="inlineStr">
        <is>
          <t>628</t>
        </is>
      </c>
      <c r="E1251" t="inlineStr">
        <is>
          <t>PR</t>
        </is>
      </c>
      <c r="F1251" t="n">
        <v>400</v>
      </c>
      <c r="G1251" t="n">
        <v>400</v>
      </c>
      <c r="H1251" t="n">
        <v>357</v>
      </c>
      <c r="I1251" t="inlineStr">
        <is>
          <t>Milho</t>
        </is>
      </c>
      <c r="J1251">
        <f>SI.ERROR(BUSCARV(D1251,TablaPaises,6,FALSO),"Sin dato")</f>
        <v/>
      </c>
      <c r="K1251">
        <f>SI.ERROR(BUSCARV(C1251,TablaProductos,2,FALSO),"Sin dato")</f>
        <v/>
      </c>
      <c r="L1251">
        <f>SI(H1251&gt;=1000000,"Alto",SI(H1251&gt;=100000,"Medio","Bajo"))</f>
        <v/>
      </c>
      <c r="M1251">
        <f>SI.ERROR(BUSCARV(E1251,TablaEstados,3,FALSO),"Sin dato")</f>
        <v/>
      </c>
      <c r="N1251">
        <f>SI.ERROR(BUSCARV(E1251,TablaEstados,4,FALSO),"Sin dato")</f>
        <v/>
      </c>
    </row>
    <row r="1252">
      <c r="A1252" t="inlineStr">
        <is>
          <t>2025</t>
        </is>
      </c>
      <c r="B1252" t="inlineStr">
        <is>
          <t>02</t>
        </is>
      </c>
      <c r="C1252" t="inlineStr">
        <is>
          <t>12011000</t>
        </is>
      </c>
      <c r="D1252" t="inlineStr">
        <is>
          <t>607</t>
        </is>
      </c>
      <c r="E1252" t="inlineStr">
        <is>
          <t>SP</t>
        </is>
      </c>
      <c r="F1252" t="n">
        <v>25</v>
      </c>
      <c r="G1252" t="n">
        <v>25</v>
      </c>
      <c r="H1252" t="n">
        <v>59</v>
      </c>
      <c r="I1252" t="inlineStr">
        <is>
          <t>Soja</t>
        </is>
      </c>
      <c r="J1252">
        <f>SI.ERROR(BUSCARV(D1252,TablaPaises,6,FALSO),"Sin dato")</f>
        <v/>
      </c>
      <c r="K1252">
        <f>SI.ERROR(BUSCARV(C1252,TablaProductos,2,FALSO),"Sin dato")</f>
        <v/>
      </c>
      <c r="L1252">
        <f>SI(H1252&gt;=1000000,"Alto",SI(H1252&gt;=100000,"Medio","Bajo"))</f>
        <v/>
      </c>
      <c r="M1252">
        <f>SI.ERROR(BUSCARV(E1252,TablaEstados,3,FALSO),"Sin dato")</f>
        <v/>
      </c>
      <c r="N1252">
        <f>SI.ERROR(BUSCARV(E1252,TablaEstados,4,FALSO),"Sin dato")</f>
        <v/>
      </c>
    </row>
    <row r="1253">
      <c r="A1253" t="inlineStr">
        <is>
          <t>2025</t>
        </is>
      </c>
      <c r="B1253" t="inlineStr">
        <is>
          <t>06</t>
        </is>
      </c>
      <c r="C1253" t="inlineStr">
        <is>
          <t>09011110</t>
        </is>
      </c>
      <c r="D1253" t="inlineStr">
        <is>
          <t>240</t>
        </is>
      </c>
      <c r="E1253" t="inlineStr">
        <is>
          <t>MG</t>
        </is>
      </c>
      <c r="F1253" t="n">
        <v>38</v>
      </c>
      <c r="G1253" t="n">
        <v>38400</v>
      </c>
      <c r="H1253" t="n">
        <v>247894</v>
      </c>
      <c r="I1253" t="inlineStr">
        <is>
          <t>Café en granos</t>
        </is>
      </c>
      <c r="J1253">
        <f>SI.ERROR(BUSCARV(D1253,TablaPaises,6,FALSO),"Sin dato")</f>
        <v/>
      </c>
      <c r="K1253">
        <f>SI.ERROR(BUSCARV(C1253,TablaProductos,2,FALSO),"Sin dato")</f>
        <v/>
      </c>
      <c r="L1253">
        <f>SI(H1253&gt;=1000000,"Alto",SI(H1253&gt;=100000,"Medio","Bajo"))</f>
        <v/>
      </c>
      <c r="M1253">
        <f>SI.ERROR(BUSCARV(E1253,TablaEstados,3,FALSO),"Sin dato")</f>
        <v/>
      </c>
      <c r="N1253">
        <f>SI.ERROR(BUSCARV(E1253,TablaEstados,4,FALSO),"Sin dato")</f>
        <v/>
      </c>
    </row>
    <row r="1254">
      <c r="A1254" t="inlineStr">
        <is>
          <t>2025</t>
        </is>
      </c>
      <c r="B1254" t="inlineStr">
        <is>
          <t>04</t>
        </is>
      </c>
      <c r="C1254" t="inlineStr">
        <is>
          <t>52010020</t>
        </is>
      </c>
      <c r="D1254" t="inlineStr">
        <is>
          <t>607</t>
        </is>
      </c>
      <c r="E1254" t="inlineStr">
        <is>
          <t>BA</t>
        </is>
      </c>
      <c r="F1254" t="n">
        <v>384</v>
      </c>
      <c r="G1254" t="n">
        <v>384000</v>
      </c>
      <c r="H1254" t="n">
        <v>369707</v>
      </c>
      <c r="I1254" t="inlineStr">
        <is>
          <t>Algodón</t>
        </is>
      </c>
      <c r="J1254">
        <f>SI.ERROR(BUSCARV(D1254,TablaPaises,6,FALSO),"Sin dato")</f>
        <v/>
      </c>
      <c r="K1254">
        <f>SI.ERROR(BUSCARV(C1254,TablaProductos,2,FALSO),"Sin dato")</f>
        <v/>
      </c>
      <c r="L1254">
        <f>SI(H1254&gt;=1000000,"Alto",SI(H1254&gt;=100000,"Medio","Bajo"))</f>
        <v/>
      </c>
      <c r="M1254">
        <f>SI.ERROR(BUSCARV(E1254,TablaEstados,3,FALSO),"Sin dato")</f>
        <v/>
      </c>
      <c r="N1254">
        <f>SI.ERROR(BUSCARV(E1254,TablaEstados,4,FALSO),"Sin dato")</f>
        <v/>
      </c>
    </row>
    <row r="1255">
      <c r="A1255" t="inlineStr">
        <is>
          <t>2025</t>
        </is>
      </c>
      <c r="B1255" t="inlineStr">
        <is>
          <t>07</t>
        </is>
      </c>
      <c r="C1255" t="inlineStr">
        <is>
          <t>09011110</t>
        </is>
      </c>
      <c r="D1255" t="inlineStr">
        <is>
          <t>244</t>
        </is>
      </c>
      <c r="E1255" t="inlineStr">
        <is>
          <t>ES</t>
        </is>
      </c>
      <c r="F1255" t="n">
        <v>208</v>
      </c>
      <c r="G1255" t="n">
        <v>208117</v>
      </c>
      <c r="H1255" t="n">
        <v>1301610</v>
      </c>
      <c r="I1255" t="inlineStr">
        <is>
          <t>Café en granos</t>
        </is>
      </c>
      <c r="J1255">
        <f>SI.ERROR(BUSCARV(D1255,TablaPaises,6,FALSO),"Sin dato")</f>
        <v/>
      </c>
      <c r="K1255">
        <f>SI.ERROR(BUSCARV(C1255,TablaProductos,2,FALSO),"Sin dato")</f>
        <v/>
      </c>
      <c r="L1255">
        <f>SI(H1255&gt;=1000000,"Alto",SI(H1255&gt;=100000,"Medio","Bajo"))</f>
        <v/>
      </c>
      <c r="M1255">
        <f>SI.ERROR(BUSCARV(E1255,TablaEstados,3,FALSO),"Sin dato")</f>
        <v/>
      </c>
      <c r="N1255">
        <f>SI.ERROR(BUSCARV(E1255,TablaEstados,4,FALSO),"Sin dato")</f>
        <v/>
      </c>
    </row>
    <row r="1256">
      <c r="A1256" t="inlineStr">
        <is>
          <t>2025</t>
        </is>
      </c>
      <c r="B1256" t="inlineStr">
        <is>
          <t>06</t>
        </is>
      </c>
      <c r="C1256" t="inlineStr">
        <is>
          <t>09011110</t>
        </is>
      </c>
      <c r="D1256" t="inlineStr">
        <is>
          <t>386</t>
        </is>
      </c>
      <c r="E1256" t="inlineStr">
        <is>
          <t>PR</t>
        </is>
      </c>
      <c r="F1256" t="n">
        <v>244</v>
      </c>
      <c r="G1256" t="n">
        <v>243648</v>
      </c>
      <c r="H1256" t="n">
        <v>1914038</v>
      </c>
      <c r="I1256" t="inlineStr">
        <is>
          <t>Café en granos</t>
        </is>
      </c>
      <c r="J1256">
        <f>SI.ERROR(BUSCARV(D1256,TablaPaises,6,FALSO),"Sin dato")</f>
        <v/>
      </c>
      <c r="K1256">
        <f>SI.ERROR(BUSCARV(C1256,TablaProductos,2,FALSO),"Sin dato")</f>
        <v/>
      </c>
      <c r="L1256">
        <f>SI(H1256&gt;=1000000,"Alto",SI(H1256&gt;=100000,"Medio","Bajo"))</f>
        <v/>
      </c>
      <c r="M1256">
        <f>SI.ERROR(BUSCARV(E1256,TablaEstados,3,FALSO),"Sin dato")</f>
        <v/>
      </c>
      <c r="N1256">
        <f>SI.ERROR(BUSCARV(E1256,TablaEstados,4,FALSO),"Sin dato")</f>
        <v/>
      </c>
    </row>
    <row r="1257">
      <c r="A1257" t="inlineStr">
        <is>
          <t>2025</t>
        </is>
      </c>
      <c r="B1257" t="inlineStr">
        <is>
          <t>02</t>
        </is>
      </c>
      <c r="C1257" t="inlineStr">
        <is>
          <t>09011110</t>
        </is>
      </c>
      <c r="D1257" t="inlineStr">
        <is>
          <t>023</t>
        </is>
      </c>
      <c r="E1257" t="inlineStr">
        <is>
          <t>GO</t>
        </is>
      </c>
      <c r="F1257" t="n">
        <v>127</v>
      </c>
      <c r="G1257" t="n">
        <v>126400</v>
      </c>
      <c r="H1257" t="n">
        <v>951521</v>
      </c>
      <c r="I1257" t="inlineStr">
        <is>
          <t>Café en granos</t>
        </is>
      </c>
      <c r="J1257">
        <f>SI.ERROR(BUSCARV(D1257,TablaPaises,6,FALSO),"Sin dato")</f>
        <v/>
      </c>
      <c r="K1257">
        <f>SI.ERROR(BUSCARV(C1257,TablaProductos,2,FALSO),"Sin dato")</f>
        <v/>
      </c>
      <c r="L1257">
        <f>SI(H1257&gt;=1000000,"Alto",SI(H1257&gt;=100000,"Medio","Bajo"))</f>
        <v/>
      </c>
      <c r="M1257">
        <f>SI.ERROR(BUSCARV(E1257,TablaEstados,3,FALSO),"Sin dato")</f>
        <v/>
      </c>
      <c r="N1257">
        <f>SI.ERROR(BUSCARV(E1257,TablaEstados,4,FALSO),"Sin dato")</f>
        <v/>
      </c>
    </row>
    <row r="1258">
      <c r="A1258" t="inlineStr">
        <is>
          <t>2025</t>
        </is>
      </c>
      <c r="B1258" t="inlineStr">
        <is>
          <t>10</t>
        </is>
      </c>
      <c r="C1258" t="inlineStr">
        <is>
          <t>09011110</t>
        </is>
      </c>
      <c r="D1258" t="inlineStr">
        <is>
          <t>158</t>
        </is>
      </c>
      <c r="E1258" t="inlineStr">
        <is>
          <t>SP</t>
        </is>
      </c>
      <c r="F1258" t="n">
        <v>28</v>
      </c>
      <c r="G1258" t="n">
        <v>28344</v>
      </c>
      <c r="H1258" t="n">
        <v>178809</v>
      </c>
      <c r="I1258" t="inlineStr">
        <is>
          <t>Café en granos</t>
        </is>
      </c>
      <c r="J1258">
        <f>SI.ERROR(BUSCARV(D1258,TablaPaises,6,FALSO),"Sin dato")</f>
        <v/>
      </c>
      <c r="K1258">
        <f>SI.ERROR(BUSCARV(C1258,TablaProductos,2,FALSO),"Sin dato")</f>
        <v/>
      </c>
      <c r="L1258">
        <f>SI(H1258&gt;=1000000,"Alto",SI(H1258&gt;=100000,"Medio","Bajo"))</f>
        <v/>
      </c>
      <c r="M1258">
        <f>SI.ERROR(BUSCARV(E1258,TablaEstados,3,FALSO),"Sin dato")</f>
        <v/>
      </c>
      <c r="N1258">
        <f>SI.ERROR(BUSCARV(E1258,TablaEstados,4,FALSO),"Sin dato")</f>
        <v/>
      </c>
    </row>
    <row r="1259">
      <c r="A1259" t="inlineStr">
        <is>
          <t>2025</t>
        </is>
      </c>
      <c r="B1259" t="inlineStr">
        <is>
          <t>06</t>
        </is>
      </c>
      <c r="C1259" t="inlineStr">
        <is>
          <t>10059010</t>
        </is>
      </c>
      <c r="D1259" t="inlineStr">
        <is>
          <t>434</t>
        </is>
      </c>
      <c r="E1259" t="inlineStr">
        <is>
          <t>ES</t>
        </is>
      </c>
      <c r="F1259" t="n">
        <v>6</v>
      </c>
      <c r="G1259" t="n">
        <v>6</v>
      </c>
      <c r="H1259" t="n">
        <v>13</v>
      </c>
      <c r="I1259" t="inlineStr">
        <is>
          <t>Milho</t>
        </is>
      </c>
      <c r="J1259">
        <f>SI.ERROR(BUSCARV(D1259,TablaPaises,6,FALSO),"Sin dato")</f>
        <v/>
      </c>
      <c r="K1259">
        <f>SI.ERROR(BUSCARV(C1259,TablaProductos,2,FALSO),"Sin dato")</f>
        <v/>
      </c>
      <c r="L1259">
        <f>SI(H1259&gt;=1000000,"Alto",SI(H1259&gt;=100000,"Medio","Bajo"))</f>
        <v/>
      </c>
      <c r="M1259">
        <f>SI.ERROR(BUSCARV(E1259,TablaEstados,3,FALSO),"Sin dato")</f>
        <v/>
      </c>
      <c r="N1259">
        <f>SI.ERROR(BUSCARV(E1259,TablaEstados,4,FALSO),"Sin dato")</f>
        <v/>
      </c>
    </row>
    <row r="1260">
      <c r="A1260" t="inlineStr">
        <is>
          <t>2025</t>
        </is>
      </c>
      <c r="B1260" t="inlineStr">
        <is>
          <t>01</t>
        </is>
      </c>
      <c r="C1260" t="inlineStr">
        <is>
          <t>12019000</t>
        </is>
      </c>
      <c r="D1260" t="inlineStr">
        <is>
          <t>369</t>
        </is>
      </c>
      <c r="E1260" t="inlineStr">
        <is>
          <t>GO</t>
        </is>
      </c>
      <c r="F1260" t="n">
        <v>36</v>
      </c>
      <c r="G1260" t="n">
        <v>35765</v>
      </c>
      <c r="H1260" t="n">
        <v>14636</v>
      </c>
      <c r="I1260" t="inlineStr">
        <is>
          <t>Soja</t>
        </is>
      </c>
      <c r="J1260">
        <f>SI.ERROR(BUSCARV(D1260,TablaPaises,6,FALSO),"Sin dato")</f>
        <v/>
      </c>
      <c r="K1260">
        <f>SI.ERROR(BUSCARV(C1260,TablaProductos,2,FALSO),"Sin dato")</f>
        <v/>
      </c>
      <c r="L1260">
        <f>SI(H1260&gt;=1000000,"Alto",SI(H1260&gt;=100000,"Medio","Bajo"))</f>
        <v/>
      </c>
      <c r="M1260">
        <f>SI.ERROR(BUSCARV(E1260,TablaEstados,3,FALSO),"Sin dato")</f>
        <v/>
      </c>
      <c r="N1260">
        <f>SI.ERROR(BUSCARV(E1260,TablaEstados,4,FALSO),"Sin dato")</f>
        <v/>
      </c>
    </row>
    <row r="1261">
      <c r="A1261" t="inlineStr">
        <is>
          <t>2025</t>
        </is>
      </c>
      <c r="B1261" t="inlineStr">
        <is>
          <t>02</t>
        </is>
      </c>
      <c r="C1261" t="inlineStr">
        <is>
          <t>09011190</t>
        </is>
      </c>
      <c r="D1261" t="inlineStr">
        <is>
          <t>244</t>
        </is>
      </c>
      <c r="E1261" t="inlineStr">
        <is>
          <t>MG</t>
        </is>
      </c>
      <c r="F1261" t="n">
        <v>19</v>
      </c>
      <c r="G1261" t="n">
        <v>19</v>
      </c>
      <c r="H1261" t="n">
        <v>38</v>
      </c>
      <c r="I1261" t="inlineStr">
        <is>
          <t>Café en granos</t>
        </is>
      </c>
      <c r="J1261">
        <f>SI.ERROR(BUSCARV(D1261,TablaPaises,6,FALSO),"Sin dato")</f>
        <v/>
      </c>
      <c r="K1261">
        <f>SI.ERROR(BUSCARV(C1261,TablaProductos,2,FALSO),"Sin dato")</f>
        <v/>
      </c>
      <c r="L1261">
        <f>SI(H1261&gt;=1000000,"Alto",SI(H1261&gt;=100000,"Medio","Bajo"))</f>
        <v/>
      </c>
      <c r="M1261">
        <f>SI.ERROR(BUSCARV(E1261,TablaEstados,3,FALSO),"Sin dato")</f>
        <v/>
      </c>
      <c r="N1261">
        <f>SI.ERROR(BUSCARV(E1261,TablaEstados,4,FALSO),"Sin dato")</f>
        <v/>
      </c>
    </row>
    <row r="1262">
      <c r="A1262" t="inlineStr">
        <is>
          <t>2025</t>
        </is>
      </c>
      <c r="B1262" t="inlineStr">
        <is>
          <t>03</t>
        </is>
      </c>
      <c r="C1262" t="inlineStr">
        <is>
          <t>10059090</t>
        </is>
      </c>
      <c r="D1262" t="inlineStr">
        <is>
          <t>434</t>
        </is>
      </c>
      <c r="E1262" t="inlineStr">
        <is>
          <t>ES</t>
        </is>
      </c>
      <c r="F1262" t="n">
        <v>20</v>
      </c>
      <c r="G1262" t="n">
        <v>20</v>
      </c>
      <c r="H1262" t="n">
        <v>90</v>
      </c>
      <c r="I1262" t="inlineStr">
        <is>
          <t>Milho</t>
        </is>
      </c>
      <c r="J1262">
        <f>SI.ERROR(BUSCARV(D1262,TablaPaises,6,FALSO),"Sin dato")</f>
        <v/>
      </c>
      <c r="K1262">
        <f>SI.ERROR(BUSCARV(C1262,TablaProductos,2,FALSO),"Sin dato")</f>
        <v/>
      </c>
      <c r="L1262">
        <f>SI(H1262&gt;=1000000,"Alto",SI(H1262&gt;=100000,"Medio","Bajo"))</f>
        <v/>
      </c>
      <c r="M1262">
        <f>SI.ERROR(BUSCARV(E1262,TablaEstados,3,FALSO),"Sin dato")</f>
        <v/>
      </c>
      <c r="N1262">
        <f>SI.ERROR(BUSCARV(E1262,TablaEstados,4,FALSO),"Sin dato")</f>
        <v/>
      </c>
    </row>
    <row r="1263">
      <c r="A1263" t="inlineStr">
        <is>
          <t>2025</t>
        </is>
      </c>
      <c r="B1263" t="inlineStr">
        <is>
          <t>10</t>
        </is>
      </c>
      <c r="C1263" t="inlineStr">
        <is>
          <t>52010020</t>
        </is>
      </c>
      <c r="D1263" t="inlineStr">
        <is>
          <t>160</t>
        </is>
      </c>
      <c r="E1263" t="inlineStr">
        <is>
          <t>MS</t>
        </is>
      </c>
      <c r="F1263" t="n">
        <v>222</v>
      </c>
      <c r="G1263" t="n">
        <v>222901</v>
      </c>
      <c r="H1263" t="n">
        <v>375523</v>
      </c>
      <c r="I1263" t="inlineStr">
        <is>
          <t>Algodón</t>
        </is>
      </c>
      <c r="J1263">
        <f>SI.ERROR(BUSCARV(D1263,TablaPaises,6,FALSO),"Sin dato")</f>
        <v/>
      </c>
      <c r="K1263">
        <f>SI.ERROR(BUSCARV(C1263,TablaProductos,2,FALSO),"Sin dato")</f>
        <v/>
      </c>
      <c r="L1263">
        <f>SI(H1263&gt;=1000000,"Alto",SI(H1263&gt;=100000,"Medio","Bajo"))</f>
        <v/>
      </c>
      <c r="M1263">
        <f>SI.ERROR(BUSCARV(E1263,TablaEstados,3,FALSO),"Sin dato")</f>
        <v/>
      </c>
      <c r="N1263">
        <f>SI.ERROR(BUSCARV(E1263,TablaEstados,4,FALSO),"Sin dato")</f>
        <v/>
      </c>
    </row>
    <row r="1264">
      <c r="A1264" t="inlineStr">
        <is>
          <t>2025</t>
        </is>
      </c>
      <c r="B1264" t="inlineStr">
        <is>
          <t>07</t>
        </is>
      </c>
      <c r="C1264" t="inlineStr">
        <is>
          <t>09011190</t>
        </is>
      </c>
      <c r="D1264" t="inlineStr">
        <is>
          <t>741</t>
        </is>
      </c>
      <c r="E1264" t="inlineStr">
        <is>
          <t>PR</t>
        </is>
      </c>
      <c r="F1264" t="n">
        <v>4</v>
      </c>
      <c r="G1264" t="n">
        <v>4</v>
      </c>
      <c r="H1264" t="n">
        <v>147</v>
      </c>
      <c r="I1264" t="inlineStr">
        <is>
          <t>Café en granos</t>
        </is>
      </c>
      <c r="J1264">
        <f>SI.ERROR(BUSCARV(D1264,TablaPaises,6,FALSO),"Sin dato")</f>
        <v/>
      </c>
      <c r="K1264">
        <f>SI.ERROR(BUSCARV(C1264,TablaProductos,2,FALSO),"Sin dato")</f>
        <v/>
      </c>
      <c r="L1264">
        <f>SI(H1264&gt;=1000000,"Alto",SI(H1264&gt;=100000,"Medio","Bajo"))</f>
        <v/>
      </c>
      <c r="M1264">
        <f>SI.ERROR(BUSCARV(E1264,TablaEstados,3,FALSO),"Sin dato")</f>
        <v/>
      </c>
      <c r="N1264">
        <f>SI.ERROR(BUSCARV(E1264,TablaEstados,4,FALSO),"Sin dato")</f>
        <v/>
      </c>
    </row>
    <row r="1265">
      <c r="A1265" t="inlineStr">
        <is>
          <t>2025</t>
        </is>
      </c>
      <c r="B1265" t="inlineStr">
        <is>
          <t>07</t>
        </is>
      </c>
      <c r="C1265" t="inlineStr">
        <is>
          <t>10059010</t>
        </is>
      </c>
      <c r="D1265" t="inlineStr">
        <is>
          <t>607</t>
        </is>
      </c>
      <c r="E1265" t="inlineStr">
        <is>
          <t>BA</t>
        </is>
      </c>
      <c r="F1265" t="n">
        <v>72000</v>
      </c>
      <c r="G1265" t="n">
        <v>72000</v>
      </c>
      <c r="H1265" t="n">
        <v>13036</v>
      </c>
      <c r="I1265" t="inlineStr">
        <is>
          <t>Milho</t>
        </is>
      </c>
      <c r="J1265">
        <f>SI.ERROR(BUSCARV(D1265,TablaPaises,6,FALSO),"Sin dato")</f>
        <v/>
      </c>
      <c r="K1265">
        <f>SI.ERROR(BUSCARV(C1265,TablaProductos,2,FALSO),"Sin dato")</f>
        <v/>
      </c>
      <c r="L1265">
        <f>SI(H1265&gt;=1000000,"Alto",SI(H1265&gt;=100000,"Medio","Bajo"))</f>
        <v/>
      </c>
      <c r="M1265">
        <f>SI.ERROR(BUSCARV(E1265,TablaEstados,3,FALSO),"Sin dato")</f>
        <v/>
      </c>
      <c r="N1265">
        <f>SI.ERROR(BUSCARV(E1265,TablaEstados,4,FALSO),"Sin dato")</f>
        <v/>
      </c>
    </row>
    <row r="1266">
      <c r="A1266" t="inlineStr">
        <is>
          <t>2025</t>
        </is>
      </c>
      <c r="B1266" t="inlineStr">
        <is>
          <t>08</t>
        </is>
      </c>
      <c r="C1266" t="inlineStr">
        <is>
          <t>09011110</t>
        </is>
      </c>
      <c r="D1266" t="inlineStr">
        <is>
          <t>158</t>
        </is>
      </c>
      <c r="E1266" t="inlineStr">
        <is>
          <t>SP</t>
        </is>
      </c>
      <c r="F1266" t="n">
        <v>19</v>
      </c>
      <c r="G1266" t="n">
        <v>19200</v>
      </c>
      <c r="H1266" t="n">
        <v>174160</v>
      </c>
      <c r="I1266" t="inlineStr">
        <is>
          <t>Café en granos</t>
        </is>
      </c>
      <c r="J1266">
        <f>SI.ERROR(BUSCARV(D1266,TablaPaises,6,FALSO),"Sin dato")</f>
        <v/>
      </c>
      <c r="K1266">
        <f>SI.ERROR(BUSCARV(C1266,TablaProductos,2,FALSO),"Sin dato")</f>
        <v/>
      </c>
      <c r="L1266">
        <f>SI(H1266&gt;=1000000,"Alto",SI(H1266&gt;=100000,"Medio","Bajo"))</f>
        <v/>
      </c>
      <c r="M1266">
        <f>SI.ERROR(BUSCARV(E1266,TablaEstados,3,FALSO),"Sin dato")</f>
        <v/>
      </c>
      <c r="N1266">
        <f>SI.ERROR(BUSCARV(E1266,TablaEstados,4,FALSO),"Sin dato")</f>
        <v/>
      </c>
    </row>
    <row r="1267">
      <c r="A1267" t="inlineStr">
        <is>
          <t>2025</t>
        </is>
      </c>
      <c r="B1267" t="inlineStr">
        <is>
          <t>06</t>
        </is>
      </c>
      <c r="C1267" t="inlineStr">
        <is>
          <t>10059010</t>
        </is>
      </c>
      <c r="D1267" t="inlineStr">
        <is>
          <t>589</t>
        </is>
      </c>
      <c r="E1267" t="inlineStr">
        <is>
          <t>MT</t>
        </is>
      </c>
      <c r="F1267" t="n">
        <v>448000</v>
      </c>
      <c r="G1267" t="n">
        <v>448000</v>
      </c>
      <c r="H1267" t="n">
        <v>83776</v>
      </c>
      <c r="I1267" t="inlineStr">
        <is>
          <t>Milho</t>
        </is>
      </c>
      <c r="J1267">
        <f>SI.ERROR(BUSCARV(D1267,TablaPaises,6,FALSO),"Sin dato")</f>
        <v/>
      </c>
      <c r="K1267">
        <f>SI.ERROR(BUSCARV(C1267,TablaProductos,2,FALSO),"Sin dato")</f>
        <v/>
      </c>
      <c r="L1267">
        <f>SI(H1267&gt;=1000000,"Alto",SI(H1267&gt;=100000,"Medio","Bajo"))</f>
        <v/>
      </c>
      <c r="M1267">
        <f>SI.ERROR(BUSCARV(E1267,TablaEstados,3,FALSO),"Sin dato")</f>
        <v/>
      </c>
      <c r="N1267">
        <f>SI.ERROR(BUSCARV(E1267,TablaEstados,4,FALSO),"Sin dato")</f>
        <v/>
      </c>
    </row>
    <row r="1268">
      <c r="A1268" t="inlineStr">
        <is>
          <t>2025</t>
        </is>
      </c>
      <c r="B1268" t="inlineStr">
        <is>
          <t>03</t>
        </is>
      </c>
      <c r="C1268" t="inlineStr">
        <is>
          <t>12019000</t>
        </is>
      </c>
      <c r="D1268" t="inlineStr">
        <is>
          <t>476</t>
        </is>
      </c>
      <c r="E1268" t="inlineStr">
        <is>
          <t>ES</t>
        </is>
      </c>
      <c r="F1268" t="n">
        <v>0</v>
      </c>
      <c r="G1268" t="n">
        <v>5</v>
      </c>
      <c r="H1268" t="n">
        <v>76</v>
      </c>
      <c r="I1268" t="inlineStr">
        <is>
          <t>Soja</t>
        </is>
      </c>
      <c r="J1268">
        <f>SI.ERROR(BUSCARV(D1268,TablaPaises,6,FALSO),"Sin dato")</f>
        <v/>
      </c>
      <c r="K1268">
        <f>SI.ERROR(BUSCARV(C1268,TablaProductos,2,FALSO),"Sin dato")</f>
        <v/>
      </c>
      <c r="L1268">
        <f>SI(H1268&gt;=1000000,"Alto",SI(H1268&gt;=100000,"Medio","Bajo"))</f>
        <v/>
      </c>
      <c r="M1268">
        <f>SI.ERROR(BUSCARV(E1268,TablaEstados,3,FALSO),"Sin dato")</f>
        <v/>
      </c>
      <c r="N1268">
        <f>SI.ERROR(BUSCARV(E1268,TablaEstados,4,FALSO),"Sin dato")</f>
        <v/>
      </c>
    </row>
    <row r="1269">
      <c r="A1269" t="inlineStr">
        <is>
          <t>2025</t>
        </is>
      </c>
      <c r="B1269" t="inlineStr">
        <is>
          <t>12</t>
        </is>
      </c>
      <c r="C1269" t="inlineStr">
        <is>
          <t>09011110</t>
        </is>
      </c>
      <c r="D1269" t="inlineStr">
        <is>
          <t>386</t>
        </is>
      </c>
      <c r="E1269" t="inlineStr">
        <is>
          <t>BA</t>
        </is>
      </c>
      <c r="F1269" t="n">
        <v>80</v>
      </c>
      <c r="G1269" t="n">
        <v>80000</v>
      </c>
      <c r="H1269" t="n">
        <v>561658</v>
      </c>
      <c r="I1269" t="inlineStr">
        <is>
          <t>Café en granos</t>
        </is>
      </c>
      <c r="J1269">
        <f>SI.ERROR(BUSCARV(D1269,TablaPaises,6,FALSO),"Sin dato")</f>
        <v/>
      </c>
      <c r="K1269">
        <f>SI.ERROR(BUSCARV(C1269,TablaProductos,2,FALSO),"Sin dato")</f>
        <v/>
      </c>
      <c r="L1269">
        <f>SI(H1269&gt;=1000000,"Alto",SI(H1269&gt;=100000,"Medio","Bajo"))</f>
        <v/>
      </c>
      <c r="M1269">
        <f>SI.ERROR(BUSCARV(E1269,TablaEstados,3,FALSO),"Sin dato")</f>
        <v/>
      </c>
      <c r="N1269">
        <f>SI.ERROR(BUSCARV(E1269,TablaEstados,4,FALSO),"Sin dato")</f>
        <v/>
      </c>
    </row>
    <row r="1270">
      <c r="A1270" t="inlineStr">
        <is>
          <t>2025</t>
        </is>
      </c>
      <c r="B1270" t="inlineStr">
        <is>
          <t>11</t>
        </is>
      </c>
      <c r="C1270" t="inlineStr">
        <is>
          <t>10051000</t>
        </is>
      </c>
      <c r="D1270" t="inlineStr">
        <is>
          <t>040</t>
        </is>
      </c>
      <c r="E1270" t="inlineStr">
        <is>
          <t>MG</t>
        </is>
      </c>
      <c r="F1270" t="n">
        <v>22320</v>
      </c>
      <c r="G1270" t="n">
        <v>22320</v>
      </c>
      <c r="H1270" t="n">
        <v>83700</v>
      </c>
      <c r="I1270" t="inlineStr">
        <is>
          <t>Milho</t>
        </is>
      </c>
      <c r="J1270">
        <f>SI.ERROR(BUSCARV(D1270,TablaPaises,6,FALSO),"Sin dato")</f>
        <v/>
      </c>
      <c r="K1270">
        <f>SI.ERROR(BUSCARV(C1270,TablaProductos,2,FALSO),"Sin dato")</f>
        <v/>
      </c>
      <c r="L1270">
        <f>SI(H1270&gt;=1000000,"Alto",SI(H1270&gt;=100000,"Medio","Bajo"))</f>
        <v/>
      </c>
      <c r="M1270">
        <f>SI.ERROR(BUSCARV(E1270,TablaEstados,3,FALSO),"Sin dato")</f>
        <v/>
      </c>
      <c r="N1270">
        <f>SI.ERROR(BUSCARV(E1270,TablaEstados,4,FALSO),"Sin dato")</f>
        <v/>
      </c>
    </row>
    <row r="1271">
      <c r="A1271" t="inlineStr">
        <is>
          <t>2025</t>
        </is>
      </c>
      <c r="B1271" t="inlineStr">
        <is>
          <t>01</t>
        </is>
      </c>
      <c r="C1271" t="inlineStr">
        <is>
          <t>10059010</t>
        </is>
      </c>
      <c r="D1271" t="inlineStr">
        <is>
          <t>372</t>
        </is>
      </c>
      <c r="E1271" t="inlineStr">
        <is>
          <t>MA</t>
        </is>
      </c>
      <c r="F1271" t="n">
        <v>1088751</v>
      </c>
      <c r="G1271" t="n">
        <v>1088751</v>
      </c>
      <c r="H1271" t="n">
        <v>212972</v>
      </c>
      <c r="I1271" t="inlineStr">
        <is>
          <t>Milho</t>
        </is>
      </c>
      <c r="J1271">
        <f>SI.ERROR(BUSCARV(D1271,TablaPaises,6,FALSO),"Sin dato")</f>
        <v/>
      </c>
      <c r="K1271">
        <f>SI.ERROR(BUSCARV(C1271,TablaProductos,2,FALSO),"Sin dato")</f>
        <v/>
      </c>
      <c r="L1271">
        <f>SI(H1271&gt;=1000000,"Alto",SI(H1271&gt;=100000,"Medio","Bajo"))</f>
        <v/>
      </c>
      <c r="M1271">
        <f>SI.ERROR(BUSCARV(E1271,TablaEstados,3,FALSO),"Sin dato")</f>
        <v/>
      </c>
      <c r="N1271">
        <f>SI.ERROR(BUSCARV(E1271,TablaEstados,4,FALSO),"Sin dato")</f>
        <v/>
      </c>
    </row>
    <row r="1272">
      <c r="A1272" t="inlineStr">
        <is>
          <t>2025</t>
        </is>
      </c>
      <c r="B1272" t="inlineStr">
        <is>
          <t>04</t>
        </is>
      </c>
      <c r="C1272" t="inlineStr">
        <is>
          <t>10059010</t>
        </is>
      </c>
      <c r="D1272" t="inlineStr">
        <is>
          <t>372</t>
        </is>
      </c>
      <c r="E1272" t="inlineStr">
        <is>
          <t>PR</t>
        </is>
      </c>
      <c r="F1272" t="n">
        <v>48509171</v>
      </c>
      <c r="G1272" t="n">
        <v>48509171</v>
      </c>
      <c r="H1272" t="n">
        <v>11751323</v>
      </c>
      <c r="I1272" t="inlineStr">
        <is>
          <t>Milho</t>
        </is>
      </c>
      <c r="J1272">
        <f>SI.ERROR(BUSCARV(D1272,TablaPaises,6,FALSO),"Sin dato")</f>
        <v/>
      </c>
      <c r="K1272">
        <f>SI.ERROR(BUSCARV(C1272,TablaProductos,2,FALSO),"Sin dato")</f>
        <v/>
      </c>
      <c r="L1272">
        <f>SI(H1272&gt;=1000000,"Alto",SI(H1272&gt;=100000,"Medio","Bajo"))</f>
        <v/>
      </c>
      <c r="M1272">
        <f>SI.ERROR(BUSCARV(E1272,TablaEstados,3,FALSO),"Sin dato")</f>
        <v/>
      </c>
      <c r="N1272">
        <f>SI.ERROR(BUSCARV(E1272,TablaEstados,4,FALSO),"Sin dato")</f>
        <v/>
      </c>
    </row>
    <row r="1273">
      <c r="A1273" t="inlineStr">
        <is>
          <t>2025</t>
        </is>
      </c>
      <c r="B1273" t="inlineStr">
        <is>
          <t>08</t>
        </is>
      </c>
      <c r="C1273" t="inlineStr">
        <is>
          <t>10059010</t>
        </is>
      </c>
      <c r="D1273" t="inlineStr">
        <is>
          <t>245</t>
        </is>
      </c>
      <c r="E1273" t="inlineStr">
        <is>
          <t>AC</t>
        </is>
      </c>
      <c r="F1273" t="n">
        <v>57203</v>
      </c>
      <c r="G1273" t="n">
        <v>57203</v>
      </c>
      <c r="H1273" t="n">
        <v>9502</v>
      </c>
      <c r="I1273" t="inlineStr">
        <is>
          <t>Milho</t>
        </is>
      </c>
      <c r="J1273">
        <f>SI.ERROR(BUSCARV(D1273,TablaPaises,6,FALSO),"Sin dato")</f>
        <v/>
      </c>
      <c r="K1273">
        <f>SI.ERROR(BUSCARV(C1273,TablaProductos,2,FALSO),"Sin dato")</f>
        <v/>
      </c>
      <c r="L1273">
        <f>SI(H1273&gt;=1000000,"Alto",SI(H1273&gt;=100000,"Medio","Bajo"))</f>
        <v/>
      </c>
      <c r="M1273">
        <f>SI.ERROR(BUSCARV(E1273,TablaEstados,3,FALSO),"Sin dato")</f>
        <v/>
      </c>
      <c r="N1273">
        <f>SI.ERROR(BUSCARV(E1273,TablaEstados,4,FALSO),"Sin dato")</f>
        <v/>
      </c>
    </row>
    <row r="1274">
      <c r="A1274" t="inlineStr">
        <is>
          <t>2025</t>
        </is>
      </c>
      <c r="B1274" t="inlineStr">
        <is>
          <t>03</t>
        </is>
      </c>
      <c r="C1274" t="inlineStr">
        <is>
          <t>12019000</t>
        </is>
      </c>
      <c r="D1274" t="inlineStr">
        <is>
          <t>455</t>
        </is>
      </c>
      <c r="E1274" t="inlineStr">
        <is>
          <t>AM</t>
        </is>
      </c>
      <c r="F1274" t="n">
        <v>193</v>
      </c>
      <c r="G1274" t="n">
        <v>193004</v>
      </c>
      <c r="H1274" t="n">
        <v>71506</v>
      </c>
      <c r="I1274" t="inlineStr">
        <is>
          <t>Soja</t>
        </is>
      </c>
      <c r="J1274">
        <f>SI.ERROR(BUSCARV(D1274,TablaPaises,6,FALSO),"Sin dato")</f>
        <v/>
      </c>
      <c r="K1274">
        <f>SI.ERROR(BUSCARV(C1274,TablaProductos,2,FALSO),"Sin dato")</f>
        <v/>
      </c>
      <c r="L1274">
        <f>SI(H1274&gt;=1000000,"Alto",SI(H1274&gt;=100000,"Medio","Bajo"))</f>
        <v/>
      </c>
      <c r="M1274">
        <f>SI.ERROR(BUSCARV(E1274,TablaEstados,3,FALSO),"Sin dato")</f>
        <v/>
      </c>
      <c r="N1274">
        <f>SI.ERROR(BUSCARV(E1274,TablaEstados,4,FALSO),"Sin dato")</f>
        <v/>
      </c>
    </row>
    <row r="1275">
      <c r="A1275" t="inlineStr">
        <is>
          <t>2025</t>
        </is>
      </c>
      <c r="B1275" t="inlineStr">
        <is>
          <t>01</t>
        </is>
      </c>
      <c r="C1275" t="inlineStr">
        <is>
          <t>09011110</t>
        </is>
      </c>
      <c r="D1275" t="inlineStr">
        <is>
          <t>195</t>
        </is>
      </c>
      <c r="E1275" t="inlineStr">
        <is>
          <t>BA</t>
        </is>
      </c>
      <c r="F1275" t="n">
        <v>60</v>
      </c>
      <c r="G1275" t="n">
        <v>60000</v>
      </c>
      <c r="H1275" t="n">
        <v>255600</v>
      </c>
      <c r="I1275" t="inlineStr">
        <is>
          <t>Café en granos</t>
        </is>
      </c>
      <c r="J1275">
        <f>SI.ERROR(BUSCARV(D1275,TablaPaises,6,FALSO),"Sin dato")</f>
        <v/>
      </c>
      <c r="K1275">
        <f>SI.ERROR(BUSCARV(C1275,TablaProductos,2,FALSO),"Sin dato")</f>
        <v/>
      </c>
      <c r="L1275">
        <f>SI(H1275&gt;=1000000,"Alto",SI(H1275&gt;=100000,"Medio","Bajo"))</f>
        <v/>
      </c>
      <c r="M1275">
        <f>SI.ERROR(BUSCARV(E1275,TablaEstados,3,FALSO),"Sin dato")</f>
        <v/>
      </c>
      <c r="N1275">
        <f>SI.ERROR(BUSCARV(E1275,TablaEstados,4,FALSO),"Sin dato")</f>
        <v/>
      </c>
    </row>
    <row r="1276">
      <c r="A1276" t="inlineStr">
        <is>
          <t>2025</t>
        </is>
      </c>
      <c r="B1276" t="inlineStr">
        <is>
          <t>08</t>
        </is>
      </c>
      <c r="C1276" t="inlineStr">
        <is>
          <t>09011110</t>
        </is>
      </c>
      <c r="D1276" t="inlineStr">
        <is>
          <t>063</t>
        </is>
      </c>
      <c r="E1276" t="inlineStr">
        <is>
          <t>MG</t>
        </is>
      </c>
      <c r="F1276" t="n">
        <v>11</v>
      </c>
      <c r="G1276" t="n">
        <v>11220</v>
      </c>
      <c r="H1276" t="n">
        <v>69863</v>
      </c>
      <c r="I1276" t="inlineStr">
        <is>
          <t>Café en granos</t>
        </is>
      </c>
      <c r="J1276">
        <f>SI.ERROR(BUSCARV(D1276,TablaPaises,6,FALSO),"Sin dato")</f>
        <v/>
      </c>
      <c r="K1276">
        <f>SI.ERROR(BUSCARV(C1276,TablaProductos,2,FALSO),"Sin dato")</f>
        <v/>
      </c>
      <c r="L1276">
        <f>SI(H1276&gt;=1000000,"Alto",SI(H1276&gt;=100000,"Medio","Bajo"))</f>
        <v/>
      </c>
      <c r="M1276">
        <f>SI.ERROR(BUSCARV(E1276,TablaEstados,3,FALSO),"Sin dato")</f>
        <v/>
      </c>
      <c r="N1276">
        <f>SI.ERROR(BUSCARV(E1276,TablaEstados,4,FALSO),"Sin dato")</f>
        <v/>
      </c>
    </row>
    <row r="1277">
      <c r="A1277" t="inlineStr">
        <is>
          <t>2025</t>
        </is>
      </c>
      <c r="B1277" t="inlineStr">
        <is>
          <t>07</t>
        </is>
      </c>
      <c r="C1277" t="inlineStr">
        <is>
          <t>10059010</t>
        </is>
      </c>
      <c r="D1277" t="inlineStr">
        <is>
          <t>858</t>
        </is>
      </c>
      <c r="E1277" t="inlineStr">
        <is>
          <t>SP</t>
        </is>
      </c>
      <c r="F1277" t="n">
        <v>1426857</v>
      </c>
      <c r="G1277" t="n">
        <v>1426857</v>
      </c>
      <c r="H1277" t="n">
        <v>296786</v>
      </c>
      <c r="I1277" t="inlineStr">
        <is>
          <t>Milho</t>
        </is>
      </c>
      <c r="J1277">
        <f>SI.ERROR(BUSCARV(D1277,TablaPaises,6,FALSO),"Sin dato")</f>
        <v/>
      </c>
      <c r="K1277">
        <f>SI.ERROR(BUSCARV(C1277,TablaProductos,2,FALSO),"Sin dato")</f>
        <v/>
      </c>
      <c r="L1277">
        <f>SI(H1277&gt;=1000000,"Alto",SI(H1277&gt;=100000,"Medio","Bajo"))</f>
        <v/>
      </c>
      <c r="M1277">
        <f>SI.ERROR(BUSCARV(E1277,TablaEstados,3,FALSO),"Sin dato")</f>
        <v/>
      </c>
      <c r="N1277">
        <f>SI.ERROR(BUSCARV(E1277,TablaEstados,4,FALSO),"Sin dato")</f>
        <v/>
      </c>
    </row>
    <row r="1278">
      <c r="A1278" t="inlineStr">
        <is>
          <t>2025</t>
        </is>
      </c>
      <c r="B1278" t="inlineStr">
        <is>
          <t>01</t>
        </is>
      </c>
      <c r="C1278" t="inlineStr">
        <is>
          <t>10059010</t>
        </is>
      </c>
      <c r="D1278" t="inlineStr">
        <is>
          <t>628</t>
        </is>
      </c>
      <c r="E1278" t="inlineStr">
        <is>
          <t>SP</t>
        </is>
      </c>
      <c r="F1278" t="n">
        <v>192</v>
      </c>
      <c r="G1278" t="n">
        <v>192</v>
      </c>
      <c r="H1278" t="n">
        <v>211</v>
      </c>
      <c r="I1278" t="inlineStr">
        <is>
          <t>Milho</t>
        </is>
      </c>
      <c r="J1278">
        <f>SI.ERROR(BUSCARV(D1278,TablaPaises,6,FALSO),"Sin dato")</f>
        <v/>
      </c>
      <c r="K1278">
        <f>SI.ERROR(BUSCARV(C1278,TablaProductos,2,FALSO),"Sin dato")</f>
        <v/>
      </c>
      <c r="L1278">
        <f>SI(H1278&gt;=1000000,"Alto",SI(H1278&gt;=100000,"Medio","Bajo"))</f>
        <v/>
      </c>
      <c r="M1278">
        <f>SI.ERROR(BUSCARV(E1278,TablaEstados,3,FALSO),"Sin dato")</f>
        <v/>
      </c>
      <c r="N1278">
        <f>SI.ERROR(BUSCARV(E1278,TablaEstados,4,FALSO),"Sin dato")</f>
        <v/>
      </c>
    </row>
    <row r="1279">
      <c r="A1279" t="inlineStr">
        <is>
          <t>2025</t>
        </is>
      </c>
      <c r="B1279" t="inlineStr">
        <is>
          <t>03</t>
        </is>
      </c>
      <c r="C1279" t="inlineStr">
        <is>
          <t>09011110</t>
        </is>
      </c>
      <c r="D1279" t="inlineStr">
        <is>
          <t>573</t>
        </is>
      </c>
      <c r="E1279" t="inlineStr">
        <is>
          <t>BA</t>
        </is>
      </c>
      <c r="F1279" t="n">
        <v>151</v>
      </c>
      <c r="G1279" t="n">
        <v>151200</v>
      </c>
      <c r="H1279" t="n">
        <v>1279877</v>
      </c>
      <c r="I1279" t="inlineStr">
        <is>
          <t>Café en granos</t>
        </is>
      </c>
      <c r="J1279">
        <f>SI.ERROR(BUSCARV(D1279,TablaPaises,6,FALSO),"Sin dato")</f>
        <v/>
      </c>
      <c r="K1279">
        <f>SI.ERROR(BUSCARV(C1279,TablaProductos,2,FALSO),"Sin dato")</f>
        <v/>
      </c>
      <c r="L1279">
        <f>SI(H1279&gt;=1000000,"Alto",SI(H1279&gt;=100000,"Medio","Bajo"))</f>
        <v/>
      </c>
      <c r="M1279">
        <f>SI.ERROR(BUSCARV(E1279,TablaEstados,3,FALSO),"Sin dato")</f>
        <v/>
      </c>
      <c r="N1279">
        <f>SI.ERROR(BUSCARV(E1279,TablaEstados,4,FALSO),"Sin dato")</f>
        <v/>
      </c>
    </row>
    <row r="1280">
      <c r="A1280" t="inlineStr">
        <is>
          <t>2025</t>
        </is>
      </c>
      <c r="B1280" t="inlineStr">
        <is>
          <t>11</t>
        </is>
      </c>
      <c r="C1280" t="inlineStr">
        <is>
          <t>10059010</t>
        </is>
      </c>
      <c r="D1280" t="inlineStr">
        <is>
          <t>589</t>
        </is>
      </c>
      <c r="E1280" t="inlineStr">
        <is>
          <t>MT</t>
        </is>
      </c>
      <c r="F1280" t="n">
        <v>1488000</v>
      </c>
      <c r="G1280" t="n">
        <v>1488000</v>
      </c>
      <c r="H1280" t="n">
        <v>281232</v>
      </c>
      <c r="I1280" t="inlineStr">
        <is>
          <t>Milho</t>
        </is>
      </c>
      <c r="J1280">
        <f>SI.ERROR(BUSCARV(D1280,TablaPaises,6,FALSO),"Sin dato")</f>
        <v/>
      </c>
      <c r="K1280">
        <f>SI.ERROR(BUSCARV(C1280,TablaProductos,2,FALSO),"Sin dato")</f>
        <v/>
      </c>
      <c r="L1280">
        <f>SI(H1280&gt;=1000000,"Alto",SI(H1280&gt;=100000,"Medio","Bajo"))</f>
        <v/>
      </c>
      <c r="M1280">
        <f>SI.ERROR(BUSCARV(E1280,TablaEstados,3,FALSO),"Sin dato")</f>
        <v/>
      </c>
      <c r="N1280">
        <f>SI.ERROR(BUSCARV(E1280,TablaEstados,4,FALSO),"Sin dato")</f>
        <v/>
      </c>
    </row>
    <row r="1281">
      <c r="A1281" t="inlineStr">
        <is>
          <t>2025</t>
        </is>
      </c>
      <c r="B1281" t="inlineStr">
        <is>
          <t>10</t>
        </is>
      </c>
      <c r="C1281" t="inlineStr">
        <is>
          <t>52010020</t>
        </is>
      </c>
      <c r="D1281" t="inlineStr">
        <is>
          <t>586</t>
        </is>
      </c>
      <c r="E1281" t="inlineStr">
        <is>
          <t>MT</t>
        </is>
      </c>
      <c r="F1281" t="n">
        <v>28</v>
      </c>
      <c r="G1281" t="n">
        <v>28248</v>
      </c>
      <c r="H1281" t="n">
        <v>42098</v>
      </c>
      <c r="I1281" t="inlineStr">
        <is>
          <t>Algodón</t>
        </is>
      </c>
      <c r="J1281">
        <f>SI.ERROR(BUSCARV(D1281,TablaPaises,6,FALSO),"Sin dato")</f>
        <v/>
      </c>
      <c r="K1281">
        <f>SI.ERROR(BUSCARV(C1281,TablaProductos,2,FALSO),"Sin dato")</f>
        <v/>
      </c>
      <c r="L1281">
        <f>SI(H1281&gt;=1000000,"Alto",SI(H1281&gt;=100000,"Medio","Bajo"))</f>
        <v/>
      </c>
      <c r="M1281">
        <f>SI.ERROR(BUSCARV(E1281,TablaEstados,3,FALSO),"Sin dato")</f>
        <v/>
      </c>
      <c r="N1281">
        <f>SI.ERROR(BUSCARV(E1281,TablaEstados,4,FALSO),"Sin dato")</f>
        <v/>
      </c>
    </row>
    <row r="1282">
      <c r="A1282" t="inlineStr">
        <is>
          <t>2025</t>
        </is>
      </c>
      <c r="B1282" t="inlineStr">
        <is>
          <t>09</t>
        </is>
      </c>
      <c r="C1282" t="inlineStr">
        <is>
          <t>09011110</t>
        </is>
      </c>
      <c r="D1282" t="inlineStr">
        <is>
          <t>365</t>
        </is>
      </c>
      <c r="E1282" t="inlineStr">
        <is>
          <t>MG</t>
        </is>
      </c>
      <c r="F1282" t="n">
        <v>440</v>
      </c>
      <c r="G1282" t="n">
        <v>439960</v>
      </c>
      <c r="H1282" t="n">
        <v>2468509</v>
      </c>
      <c r="I1282" t="inlineStr">
        <is>
          <t>Café en granos</t>
        </is>
      </c>
      <c r="J1282">
        <f>SI.ERROR(BUSCARV(D1282,TablaPaises,6,FALSO),"Sin dato")</f>
        <v/>
      </c>
      <c r="K1282">
        <f>SI.ERROR(BUSCARV(C1282,TablaProductos,2,FALSO),"Sin dato")</f>
        <v/>
      </c>
      <c r="L1282">
        <f>SI(H1282&gt;=1000000,"Alto",SI(H1282&gt;=100000,"Medio","Bajo"))</f>
        <v/>
      </c>
      <c r="M1282">
        <f>SI.ERROR(BUSCARV(E1282,TablaEstados,3,FALSO),"Sin dato")</f>
        <v/>
      </c>
      <c r="N1282">
        <f>SI.ERROR(BUSCARV(E1282,TablaEstados,4,FALSO),"Sin dato")</f>
        <v/>
      </c>
    </row>
    <row r="1283">
      <c r="A1283" t="inlineStr">
        <is>
          <t>2025</t>
        </is>
      </c>
      <c r="B1283" t="inlineStr">
        <is>
          <t>04</t>
        </is>
      </c>
      <c r="C1283" t="inlineStr">
        <is>
          <t>09011110</t>
        </is>
      </c>
      <c r="D1283" t="inlineStr">
        <is>
          <t>190</t>
        </is>
      </c>
      <c r="E1283" t="inlineStr">
        <is>
          <t>GO</t>
        </is>
      </c>
      <c r="F1283" t="n">
        <v>33</v>
      </c>
      <c r="G1283" t="n">
        <v>33478</v>
      </c>
      <c r="H1283" t="n">
        <v>260399</v>
      </c>
      <c r="I1283" t="inlineStr">
        <is>
          <t>Café en granos</t>
        </is>
      </c>
      <c r="J1283">
        <f>SI.ERROR(BUSCARV(D1283,TablaPaises,6,FALSO),"Sin dato")</f>
        <v/>
      </c>
      <c r="K1283">
        <f>SI.ERROR(BUSCARV(C1283,TablaProductos,2,FALSO),"Sin dato")</f>
        <v/>
      </c>
      <c r="L1283">
        <f>SI(H1283&gt;=1000000,"Alto",SI(H1283&gt;=100000,"Medio","Bajo"))</f>
        <v/>
      </c>
      <c r="M1283">
        <f>SI.ERROR(BUSCARV(E1283,TablaEstados,3,FALSO),"Sin dato")</f>
        <v/>
      </c>
      <c r="N1283">
        <f>SI.ERROR(BUSCARV(E1283,TablaEstados,4,FALSO),"Sin dato")</f>
        <v/>
      </c>
    </row>
    <row r="1284">
      <c r="A1284" t="inlineStr">
        <is>
          <t>2025</t>
        </is>
      </c>
      <c r="B1284" t="inlineStr">
        <is>
          <t>05</t>
        </is>
      </c>
      <c r="C1284" t="inlineStr">
        <is>
          <t>09011110</t>
        </is>
      </c>
      <c r="D1284" t="inlineStr">
        <is>
          <t>161</t>
        </is>
      </c>
      <c r="E1284" t="inlineStr">
        <is>
          <t>SP</t>
        </is>
      </c>
      <c r="F1284" t="n">
        <v>210</v>
      </c>
      <c r="G1284" t="n">
        <v>210</v>
      </c>
      <c r="H1284" t="n">
        <v>2124</v>
      </c>
      <c r="I1284" t="inlineStr">
        <is>
          <t>Café en granos</t>
        </is>
      </c>
      <c r="J1284">
        <f>SI.ERROR(BUSCARV(D1284,TablaPaises,6,FALSO),"Sin dato")</f>
        <v/>
      </c>
      <c r="K1284">
        <f>SI.ERROR(BUSCARV(C1284,TablaProductos,2,FALSO),"Sin dato")</f>
        <v/>
      </c>
      <c r="L1284">
        <f>SI(H1284&gt;=1000000,"Alto",SI(H1284&gt;=100000,"Medio","Bajo"))</f>
        <v/>
      </c>
      <c r="M1284">
        <f>SI.ERROR(BUSCARV(E1284,TablaEstados,3,FALSO),"Sin dato")</f>
        <v/>
      </c>
      <c r="N1284">
        <f>SI.ERROR(BUSCARV(E1284,TablaEstados,4,FALSO),"Sin dato")</f>
        <v/>
      </c>
    </row>
    <row r="1285">
      <c r="A1285" t="inlineStr">
        <is>
          <t>2025</t>
        </is>
      </c>
      <c r="B1285" t="inlineStr">
        <is>
          <t>06</t>
        </is>
      </c>
      <c r="C1285" t="inlineStr">
        <is>
          <t>09011110</t>
        </is>
      </c>
      <c r="D1285" t="inlineStr">
        <is>
          <t>827</t>
        </is>
      </c>
      <c r="E1285" t="inlineStr">
        <is>
          <t>SP</t>
        </is>
      </c>
      <c r="F1285" t="n">
        <v>38</v>
      </c>
      <c r="G1285" t="n">
        <v>38400</v>
      </c>
      <c r="H1285" t="n">
        <v>287844</v>
      </c>
      <c r="I1285" t="inlineStr">
        <is>
          <t>Café en granos</t>
        </is>
      </c>
      <c r="J1285">
        <f>SI.ERROR(BUSCARV(D1285,TablaPaises,6,FALSO),"Sin dato")</f>
        <v/>
      </c>
      <c r="K1285">
        <f>SI.ERROR(BUSCARV(C1285,TablaProductos,2,FALSO),"Sin dato")</f>
        <v/>
      </c>
      <c r="L1285">
        <f>SI(H1285&gt;=1000000,"Alto",SI(H1285&gt;=100000,"Medio","Bajo"))</f>
        <v/>
      </c>
      <c r="M1285">
        <f>SI.ERROR(BUSCARV(E1285,TablaEstados,3,FALSO),"Sin dato")</f>
        <v/>
      </c>
      <c r="N1285">
        <f>SI.ERROR(BUSCARV(E1285,TablaEstados,4,FALSO),"Sin dato")</f>
        <v/>
      </c>
    </row>
    <row r="1286">
      <c r="A1286" t="inlineStr">
        <is>
          <t>2025</t>
        </is>
      </c>
      <c r="B1286" t="inlineStr">
        <is>
          <t>12</t>
        </is>
      </c>
      <c r="C1286" t="inlineStr">
        <is>
          <t>10059010</t>
        </is>
      </c>
      <c r="D1286" t="inlineStr">
        <is>
          <t>337</t>
        </is>
      </c>
      <c r="E1286" t="inlineStr">
        <is>
          <t>RR</t>
        </is>
      </c>
      <c r="F1286" t="n">
        <v>66</v>
      </c>
      <c r="G1286" t="n">
        <v>66</v>
      </c>
      <c r="H1286" t="n">
        <v>113</v>
      </c>
      <c r="I1286" t="inlineStr">
        <is>
          <t>Milho</t>
        </is>
      </c>
      <c r="J1286">
        <f>SI.ERROR(BUSCARV(D1286,TablaPaises,6,FALSO),"Sin dato")</f>
        <v/>
      </c>
      <c r="K1286">
        <f>SI.ERROR(BUSCARV(C1286,TablaProductos,2,FALSO),"Sin dato")</f>
        <v/>
      </c>
      <c r="L1286">
        <f>SI(H1286&gt;=1000000,"Alto",SI(H1286&gt;=100000,"Medio","Bajo"))</f>
        <v/>
      </c>
      <c r="M1286">
        <f>SI.ERROR(BUSCARV(E1286,TablaEstados,3,FALSO),"Sin dato")</f>
        <v/>
      </c>
      <c r="N1286">
        <f>SI.ERROR(BUSCARV(E1286,TablaEstados,4,FALSO),"Sin dato")</f>
        <v/>
      </c>
    </row>
    <row r="1287">
      <c r="A1287" t="inlineStr">
        <is>
          <t>2025</t>
        </is>
      </c>
      <c r="B1287" t="inlineStr">
        <is>
          <t>01</t>
        </is>
      </c>
      <c r="C1287" t="inlineStr">
        <is>
          <t>09011110</t>
        </is>
      </c>
      <c r="D1287" t="inlineStr">
        <is>
          <t>087</t>
        </is>
      </c>
      <c r="E1287" t="inlineStr">
        <is>
          <t>ES</t>
        </is>
      </c>
      <c r="F1287" t="n">
        <v>43</v>
      </c>
      <c r="G1287" t="n">
        <v>43200</v>
      </c>
      <c r="H1287" t="n">
        <v>163869</v>
      </c>
      <c r="I1287" t="inlineStr">
        <is>
          <t>Café en granos</t>
        </is>
      </c>
      <c r="J1287">
        <f>SI.ERROR(BUSCARV(D1287,TablaPaises,6,FALSO),"Sin dato")</f>
        <v/>
      </c>
      <c r="K1287">
        <f>SI.ERROR(BUSCARV(C1287,TablaProductos,2,FALSO),"Sin dato")</f>
        <v/>
      </c>
      <c r="L1287">
        <f>SI(H1287&gt;=1000000,"Alto",SI(H1287&gt;=100000,"Medio","Bajo"))</f>
        <v/>
      </c>
      <c r="M1287">
        <f>SI.ERROR(BUSCARV(E1287,TablaEstados,3,FALSO),"Sin dato")</f>
        <v/>
      </c>
      <c r="N1287">
        <f>SI.ERROR(BUSCARV(E1287,TablaEstados,4,FALSO),"Sin dato")</f>
        <v/>
      </c>
    </row>
    <row r="1288">
      <c r="A1288" t="inlineStr">
        <is>
          <t>2025</t>
        </is>
      </c>
      <c r="B1288" t="inlineStr">
        <is>
          <t>09</t>
        </is>
      </c>
      <c r="C1288" t="inlineStr">
        <is>
          <t>10059010</t>
        </is>
      </c>
      <c r="D1288" t="inlineStr">
        <is>
          <t>365</t>
        </is>
      </c>
      <c r="E1288" t="inlineStr">
        <is>
          <t>MT</t>
        </is>
      </c>
      <c r="F1288" t="n">
        <v>52000</v>
      </c>
      <c r="G1288" t="n">
        <v>52000</v>
      </c>
      <c r="H1288" t="n">
        <v>25015</v>
      </c>
      <c r="I1288" t="inlineStr">
        <is>
          <t>Milho</t>
        </is>
      </c>
      <c r="J1288">
        <f>SI.ERROR(BUSCARV(D1288,TablaPaises,6,FALSO),"Sin dato")</f>
        <v/>
      </c>
      <c r="K1288">
        <f>SI.ERROR(BUSCARV(C1288,TablaProductos,2,FALSO),"Sin dato")</f>
        <v/>
      </c>
      <c r="L1288">
        <f>SI(H1288&gt;=1000000,"Alto",SI(H1288&gt;=100000,"Medio","Bajo"))</f>
        <v/>
      </c>
      <c r="M1288">
        <f>SI.ERROR(BUSCARV(E1288,TablaEstados,3,FALSO),"Sin dato")</f>
        <v/>
      </c>
      <c r="N1288">
        <f>SI.ERROR(BUSCARV(E1288,TablaEstados,4,FALSO),"Sin dato")</f>
        <v/>
      </c>
    </row>
    <row r="1289">
      <c r="A1289" t="inlineStr">
        <is>
          <t>2025</t>
        </is>
      </c>
      <c r="B1289" t="inlineStr">
        <is>
          <t>04</t>
        </is>
      </c>
      <c r="C1289" t="inlineStr">
        <is>
          <t>09011110</t>
        </is>
      </c>
      <c r="D1289" t="inlineStr">
        <is>
          <t>275</t>
        </is>
      </c>
      <c r="E1289" t="inlineStr">
        <is>
          <t>ES</t>
        </is>
      </c>
      <c r="F1289" t="n">
        <v>6</v>
      </c>
      <c r="G1289" t="n">
        <v>6060</v>
      </c>
      <c r="H1289" t="n">
        <v>52023</v>
      </c>
      <c r="I1289" t="inlineStr">
        <is>
          <t>Café en granos</t>
        </is>
      </c>
      <c r="J1289">
        <f>SI.ERROR(BUSCARV(D1289,TablaPaises,6,FALSO),"Sin dato")</f>
        <v/>
      </c>
      <c r="K1289">
        <f>SI.ERROR(BUSCARV(C1289,TablaProductos,2,FALSO),"Sin dato")</f>
        <v/>
      </c>
      <c r="L1289">
        <f>SI(H1289&gt;=1000000,"Alto",SI(H1289&gt;=100000,"Medio","Bajo"))</f>
        <v/>
      </c>
      <c r="M1289">
        <f>SI.ERROR(BUSCARV(E1289,TablaEstados,3,FALSO),"Sin dato")</f>
        <v/>
      </c>
      <c r="N1289">
        <f>SI.ERROR(BUSCARV(E1289,TablaEstados,4,FALSO),"Sin dato")</f>
        <v/>
      </c>
    </row>
    <row r="1290">
      <c r="A1290" t="inlineStr">
        <is>
          <t>2025</t>
        </is>
      </c>
      <c r="B1290" t="inlineStr">
        <is>
          <t>12</t>
        </is>
      </c>
      <c r="C1290" t="inlineStr">
        <is>
          <t>10059090</t>
        </is>
      </c>
      <c r="D1290" t="inlineStr">
        <is>
          <t>538</t>
        </is>
      </c>
      <c r="E1290" t="inlineStr">
        <is>
          <t>RJ</t>
        </is>
      </c>
      <c r="F1290" t="n">
        <v>1</v>
      </c>
      <c r="G1290" t="n">
        <v>1</v>
      </c>
      <c r="H1290" t="n">
        <v>14</v>
      </c>
      <c r="I1290" t="inlineStr">
        <is>
          <t>Milho</t>
        </is>
      </c>
      <c r="J1290">
        <f>SI.ERROR(BUSCARV(D1290,TablaPaises,6,FALSO),"Sin dato")</f>
        <v/>
      </c>
      <c r="K1290">
        <f>SI.ERROR(BUSCARV(C1290,TablaProductos,2,FALSO),"Sin dato")</f>
        <v/>
      </c>
      <c r="L1290">
        <f>SI(H1290&gt;=1000000,"Alto",SI(H1290&gt;=100000,"Medio","Bajo"))</f>
        <v/>
      </c>
      <c r="M1290">
        <f>SI.ERROR(BUSCARV(E1290,TablaEstados,3,FALSO),"Sin dato")</f>
        <v/>
      </c>
      <c r="N1290">
        <f>SI.ERROR(BUSCARV(E1290,TablaEstados,4,FALSO),"Sin dato")</f>
        <v/>
      </c>
    </row>
    <row r="1291">
      <c r="A1291" t="inlineStr">
        <is>
          <t>2025</t>
        </is>
      </c>
      <c r="B1291" t="inlineStr">
        <is>
          <t>04</t>
        </is>
      </c>
      <c r="C1291" t="inlineStr">
        <is>
          <t>12019000</t>
        </is>
      </c>
      <c r="D1291" t="inlineStr">
        <is>
          <t>160</t>
        </is>
      </c>
      <c r="E1291" t="inlineStr">
        <is>
          <t>TO</t>
        </is>
      </c>
      <c r="F1291" t="n">
        <v>286</v>
      </c>
      <c r="G1291" t="n">
        <v>286188</v>
      </c>
      <c r="H1291" t="n">
        <v>112018</v>
      </c>
      <c r="I1291" t="inlineStr">
        <is>
          <t>Soja</t>
        </is>
      </c>
      <c r="J1291">
        <f>SI.ERROR(BUSCARV(D1291,TablaPaises,6,FALSO),"Sin dato")</f>
        <v/>
      </c>
      <c r="K1291">
        <f>SI.ERROR(BUSCARV(C1291,TablaProductos,2,FALSO),"Sin dato")</f>
        <v/>
      </c>
      <c r="L1291">
        <f>SI(H1291&gt;=1000000,"Alto",SI(H1291&gt;=100000,"Medio","Bajo"))</f>
        <v/>
      </c>
      <c r="M1291">
        <f>SI.ERROR(BUSCARV(E1291,TablaEstados,3,FALSO),"Sin dato")</f>
        <v/>
      </c>
      <c r="N1291">
        <f>SI.ERROR(BUSCARV(E1291,TablaEstados,4,FALSO),"Sin dato")</f>
        <v/>
      </c>
    </row>
    <row r="1292">
      <c r="A1292" t="inlineStr">
        <is>
          <t>2025</t>
        </is>
      </c>
      <c r="B1292" t="inlineStr">
        <is>
          <t>07</t>
        </is>
      </c>
      <c r="C1292" t="inlineStr">
        <is>
          <t>10059090</t>
        </is>
      </c>
      <c r="D1292" t="inlineStr">
        <is>
          <t>083</t>
        </is>
      </c>
      <c r="E1292" t="inlineStr">
        <is>
          <t>SP</t>
        </is>
      </c>
      <c r="F1292" t="n">
        <v>14</v>
      </c>
      <c r="G1292" t="n">
        <v>14</v>
      </c>
      <c r="H1292" t="n">
        <v>15</v>
      </c>
      <c r="I1292" t="inlineStr">
        <is>
          <t>Milho</t>
        </is>
      </c>
      <c r="J1292">
        <f>SI.ERROR(BUSCARV(D1292,TablaPaises,6,FALSO),"Sin dato")</f>
        <v/>
      </c>
      <c r="K1292">
        <f>SI.ERROR(BUSCARV(C1292,TablaProductos,2,FALSO),"Sin dato")</f>
        <v/>
      </c>
      <c r="L1292">
        <f>SI(H1292&gt;=1000000,"Alto",SI(H1292&gt;=100000,"Medio","Bajo"))</f>
        <v/>
      </c>
      <c r="M1292">
        <f>SI.ERROR(BUSCARV(E1292,TablaEstados,3,FALSO),"Sin dato")</f>
        <v/>
      </c>
      <c r="N1292">
        <f>SI.ERROR(BUSCARV(E1292,TablaEstados,4,FALSO),"Sin dato")</f>
        <v/>
      </c>
    </row>
    <row r="1293">
      <c r="A1293" t="inlineStr">
        <is>
          <t>2025</t>
        </is>
      </c>
      <c r="B1293" t="inlineStr">
        <is>
          <t>10</t>
        </is>
      </c>
      <c r="C1293" t="inlineStr">
        <is>
          <t>52010020</t>
        </is>
      </c>
      <c r="D1293" t="inlineStr">
        <is>
          <t>365</t>
        </is>
      </c>
      <c r="E1293" t="inlineStr">
        <is>
          <t>MA</t>
        </is>
      </c>
      <c r="F1293" t="n">
        <v>267</v>
      </c>
      <c r="G1293" t="n">
        <v>267308</v>
      </c>
      <c r="H1293" t="n">
        <v>453917</v>
      </c>
      <c r="I1293" t="inlineStr">
        <is>
          <t>Algodón</t>
        </is>
      </c>
      <c r="J1293">
        <f>SI.ERROR(BUSCARV(D1293,TablaPaises,6,FALSO),"Sin dato")</f>
        <v/>
      </c>
      <c r="K1293">
        <f>SI.ERROR(BUSCARV(C1293,TablaProductos,2,FALSO),"Sin dato")</f>
        <v/>
      </c>
      <c r="L1293">
        <f>SI(H1293&gt;=1000000,"Alto",SI(H1293&gt;=100000,"Medio","Bajo"))</f>
        <v/>
      </c>
      <c r="M1293">
        <f>SI.ERROR(BUSCARV(E1293,TablaEstados,3,FALSO),"Sin dato")</f>
        <v/>
      </c>
      <c r="N1293">
        <f>SI.ERROR(BUSCARV(E1293,TablaEstados,4,FALSO),"Sin dato")</f>
        <v/>
      </c>
    </row>
    <row r="1294">
      <c r="A1294" t="inlineStr">
        <is>
          <t>2025</t>
        </is>
      </c>
      <c r="B1294" t="inlineStr">
        <is>
          <t>05</t>
        </is>
      </c>
      <c r="C1294" t="inlineStr">
        <is>
          <t>10059010</t>
        </is>
      </c>
      <c r="D1294" t="inlineStr">
        <is>
          <t>275</t>
        </is>
      </c>
      <c r="E1294" t="inlineStr">
        <is>
          <t>AP</t>
        </is>
      </c>
      <c r="F1294" t="n">
        <v>150</v>
      </c>
      <c r="G1294" t="n">
        <v>150</v>
      </c>
      <c r="H1294" t="n">
        <v>126</v>
      </c>
      <c r="I1294" t="inlineStr">
        <is>
          <t>Milho</t>
        </is>
      </c>
      <c r="J1294">
        <f>SI.ERROR(BUSCARV(D1294,TablaPaises,6,FALSO),"Sin dato")</f>
        <v/>
      </c>
      <c r="K1294">
        <f>SI.ERROR(BUSCARV(C1294,TablaProductos,2,FALSO),"Sin dato")</f>
        <v/>
      </c>
      <c r="L1294">
        <f>SI(H1294&gt;=1000000,"Alto",SI(H1294&gt;=100000,"Medio","Bajo"))</f>
        <v/>
      </c>
      <c r="M1294">
        <f>SI.ERROR(BUSCARV(E1294,TablaEstados,3,FALSO),"Sin dato")</f>
        <v/>
      </c>
      <c r="N1294">
        <f>SI.ERROR(BUSCARV(E1294,TablaEstados,4,FALSO),"Sin dato")</f>
        <v/>
      </c>
    </row>
    <row r="1295">
      <c r="A1295" t="inlineStr">
        <is>
          <t>2025</t>
        </is>
      </c>
      <c r="B1295" t="inlineStr">
        <is>
          <t>11</t>
        </is>
      </c>
      <c r="C1295" t="inlineStr">
        <is>
          <t>09011110</t>
        </is>
      </c>
      <c r="D1295" t="inlineStr">
        <is>
          <t>275</t>
        </is>
      </c>
      <c r="E1295" t="inlineStr">
        <is>
          <t>BA</t>
        </is>
      </c>
      <c r="F1295" t="n">
        <v>60</v>
      </c>
      <c r="G1295" t="n">
        <v>60000</v>
      </c>
      <c r="H1295" t="n">
        <v>371400</v>
      </c>
      <c r="I1295" t="inlineStr">
        <is>
          <t>Café en granos</t>
        </is>
      </c>
      <c r="J1295">
        <f>SI.ERROR(BUSCARV(D1295,TablaPaises,6,FALSO),"Sin dato")</f>
        <v/>
      </c>
      <c r="K1295">
        <f>SI.ERROR(BUSCARV(C1295,TablaProductos,2,FALSO),"Sin dato")</f>
        <v/>
      </c>
      <c r="L1295">
        <f>SI(H1295&gt;=1000000,"Alto",SI(H1295&gt;=100000,"Medio","Bajo"))</f>
        <v/>
      </c>
      <c r="M1295">
        <f>SI.ERROR(BUSCARV(E1295,TablaEstados,3,FALSO),"Sin dato")</f>
        <v/>
      </c>
      <c r="N1295">
        <f>SI.ERROR(BUSCARV(E1295,TablaEstados,4,FALSO),"Sin dato")</f>
        <v/>
      </c>
    </row>
    <row r="1296">
      <c r="A1296" t="inlineStr">
        <is>
          <t>2025</t>
        </is>
      </c>
      <c r="B1296" t="inlineStr">
        <is>
          <t>05</t>
        </is>
      </c>
      <c r="C1296" t="inlineStr">
        <is>
          <t>09011110</t>
        </is>
      </c>
      <c r="D1296" t="inlineStr">
        <is>
          <t>232</t>
        </is>
      </c>
      <c r="E1296" t="inlineStr">
        <is>
          <t>MG</t>
        </is>
      </c>
      <c r="F1296" t="n">
        <v>82</v>
      </c>
      <c r="G1296" t="n">
        <v>81600</v>
      </c>
      <c r="H1296" t="n">
        <v>611829</v>
      </c>
      <c r="I1296" t="inlineStr">
        <is>
          <t>Café en granos</t>
        </is>
      </c>
      <c r="J1296">
        <f>SI.ERROR(BUSCARV(D1296,TablaPaises,6,FALSO),"Sin dato")</f>
        <v/>
      </c>
      <c r="K1296">
        <f>SI.ERROR(BUSCARV(C1296,TablaProductos,2,FALSO),"Sin dato")</f>
        <v/>
      </c>
      <c r="L1296">
        <f>SI(H1296&gt;=1000000,"Alto",SI(H1296&gt;=100000,"Medio","Bajo"))</f>
        <v/>
      </c>
      <c r="M1296">
        <f>SI.ERROR(BUSCARV(E1296,TablaEstados,3,FALSO),"Sin dato")</f>
        <v/>
      </c>
      <c r="N1296">
        <f>SI.ERROR(BUSCARV(E1296,TablaEstados,4,FALSO),"Sin dato")</f>
        <v/>
      </c>
    </row>
    <row r="1297">
      <c r="A1297" t="inlineStr">
        <is>
          <t>2025</t>
        </is>
      </c>
      <c r="B1297" t="inlineStr">
        <is>
          <t>09</t>
        </is>
      </c>
      <c r="C1297" t="inlineStr">
        <is>
          <t>10059090</t>
        </is>
      </c>
      <c r="D1297" t="inlineStr">
        <is>
          <t>434</t>
        </is>
      </c>
      <c r="E1297" t="inlineStr">
        <is>
          <t>PR</t>
        </is>
      </c>
      <c r="F1297" t="n">
        <v>30</v>
      </c>
      <c r="G1297" t="n">
        <v>30</v>
      </c>
      <c r="H1297" t="n">
        <v>89</v>
      </c>
      <c r="I1297" t="inlineStr">
        <is>
          <t>Milho</t>
        </is>
      </c>
      <c r="J1297">
        <f>SI.ERROR(BUSCARV(D1297,TablaPaises,6,FALSO),"Sin dato")</f>
        <v/>
      </c>
      <c r="K1297">
        <f>SI.ERROR(BUSCARV(C1297,TablaProductos,2,FALSO),"Sin dato")</f>
        <v/>
      </c>
      <c r="L1297">
        <f>SI(H1297&gt;=1000000,"Alto",SI(H1297&gt;=100000,"Medio","Bajo"))</f>
        <v/>
      </c>
      <c r="M1297">
        <f>SI.ERROR(BUSCARV(E1297,TablaEstados,3,FALSO),"Sin dato")</f>
        <v/>
      </c>
      <c r="N1297">
        <f>SI.ERROR(BUSCARV(E1297,TablaEstados,4,FALSO),"Sin dato")</f>
        <v/>
      </c>
    </row>
    <row r="1298">
      <c r="A1298" t="inlineStr">
        <is>
          <t>2025</t>
        </is>
      </c>
      <c r="B1298" t="inlineStr">
        <is>
          <t>10</t>
        </is>
      </c>
      <c r="C1298" t="inlineStr">
        <is>
          <t>10059010</t>
        </is>
      </c>
      <c r="D1298" t="inlineStr">
        <is>
          <t>603</t>
        </is>
      </c>
      <c r="E1298" t="inlineStr">
        <is>
          <t>MT</t>
        </is>
      </c>
      <c r="F1298" t="n">
        <v>8750080</v>
      </c>
      <c r="G1298" t="n">
        <v>8750080</v>
      </c>
      <c r="H1298" t="n">
        <v>2622374</v>
      </c>
      <c r="I1298" t="inlineStr">
        <is>
          <t>Milho</t>
        </is>
      </c>
      <c r="J1298">
        <f>SI.ERROR(BUSCARV(D1298,TablaPaises,6,FALSO),"Sin dato")</f>
        <v/>
      </c>
      <c r="K1298">
        <f>SI.ERROR(BUSCARV(C1298,TablaProductos,2,FALSO),"Sin dato")</f>
        <v/>
      </c>
      <c r="L1298">
        <f>SI(H1298&gt;=1000000,"Alto",SI(H1298&gt;=100000,"Medio","Bajo"))</f>
        <v/>
      </c>
      <c r="M1298">
        <f>SI.ERROR(BUSCARV(E1298,TablaEstados,3,FALSO),"Sin dato")</f>
        <v/>
      </c>
      <c r="N1298">
        <f>SI.ERROR(BUSCARV(E1298,TablaEstados,4,FALSO),"Sin dato")</f>
        <v/>
      </c>
    </row>
    <row r="1299">
      <c r="A1299" t="inlineStr">
        <is>
          <t>2025</t>
        </is>
      </c>
      <c r="B1299" t="inlineStr">
        <is>
          <t>07</t>
        </is>
      </c>
      <c r="C1299" t="inlineStr">
        <is>
          <t>09011110</t>
        </is>
      </c>
      <c r="D1299" t="inlineStr">
        <is>
          <t>628</t>
        </is>
      </c>
      <c r="E1299" t="inlineStr">
        <is>
          <t>PR</t>
        </is>
      </c>
      <c r="F1299" t="n">
        <v>43</v>
      </c>
      <c r="G1299" t="n">
        <v>43200</v>
      </c>
      <c r="H1299" t="n">
        <v>365292</v>
      </c>
      <c r="I1299" t="inlineStr">
        <is>
          <t>Café en granos</t>
        </is>
      </c>
      <c r="J1299">
        <f>SI.ERROR(BUSCARV(D1299,TablaPaises,6,FALSO),"Sin dato")</f>
        <v/>
      </c>
      <c r="K1299">
        <f>SI.ERROR(BUSCARV(C1299,TablaProductos,2,FALSO),"Sin dato")</f>
        <v/>
      </c>
      <c r="L1299">
        <f>SI(H1299&gt;=1000000,"Alto",SI(H1299&gt;=100000,"Medio","Bajo"))</f>
        <v/>
      </c>
      <c r="M1299">
        <f>SI.ERROR(BUSCARV(E1299,TablaEstados,3,FALSO),"Sin dato")</f>
        <v/>
      </c>
      <c r="N1299">
        <f>SI.ERROR(BUSCARV(E1299,TablaEstados,4,FALSO),"Sin dato")</f>
        <v/>
      </c>
    </row>
    <row r="1300">
      <c r="A1300" t="inlineStr">
        <is>
          <t>2025</t>
        </is>
      </c>
      <c r="B1300" t="inlineStr">
        <is>
          <t>10</t>
        </is>
      </c>
      <c r="C1300" t="inlineStr">
        <is>
          <t>12011000</t>
        </is>
      </c>
      <c r="D1300" t="inlineStr">
        <is>
          <t>756</t>
        </is>
      </c>
      <c r="E1300" t="inlineStr">
        <is>
          <t>RS</t>
        </is>
      </c>
      <c r="F1300" t="n">
        <v>75</v>
      </c>
      <c r="G1300" t="n">
        <v>75</v>
      </c>
      <c r="H1300" t="n">
        <v>225</v>
      </c>
      <c r="I1300" t="inlineStr">
        <is>
          <t>Soja</t>
        </is>
      </c>
      <c r="J1300">
        <f>SI.ERROR(BUSCARV(D1300,TablaPaises,6,FALSO),"Sin dato")</f>
        <v/>
      </c>
      <c r="K1300">
        <f>SI.ERROR(BUSCARV(C1300,TablaProductos,2,FALSO),"Sin dato")</f>
        <v/>
      </c>
      <c r="L1300">
        <f>SI(H1300&gt;=1000000,"Alto",SI(H1300&gt;=100000,"Medio","Bajo"))</f>
        <v/>
      </c>
      <c r="M1300">
        <f>SI.ERROR(BUSCARV(E1300,TablaEstados,3,FALSO),"Sin dato")</f>
        <v/>
      </c>
      <c r="N1300">
        <f>SI.ERROR(BUSCARV(E1300,TablaEstados,4,FALSO),"Sin dato")</f>
        <v/>
      </c>
    </row>
    <row r="1301">
      <c r="A1301" t="inlineStr">
        <is>
          <t>2025</t>
        </is>
      </c>
      <c r="B1301" t="inlineStr">
        <is>
          <t>07</t>
        </is>
      </c>
      <c r="C1301" t="inlineStr">
        <is>
          <t>52010020</t>
        </is>
      </c>
      <c r="D1301" t="inlineStr">
        <is>
          <t>827</t>
        </is>
      </c>
      <c r="E1301" t="inlineStr">
        <is>
          <t>SC</t>
        </is>
      </c>
      <c r="F1301" t="n">
        <v>292</v>
      </c>
      <c r="G1301" t="n">
        <v>292461</v>
      </c>
      <c r="H1301" t="n">
        <v>507350</v>
      </c>
      <c r="I1301" t="inlineStr">
        <is>
          <t>Algodón</t>
        </is>
      </c>
      <c r="J1301">
        <f>SI.ERROR(BUSCARV(D1301,TablaPaises,6,FALSO),"Sin dato")</f>
        <v/>
      </c>
      <c r="K1301">
        <f>SI.ERROR(BUSCARV(C1301,TablaProductos,2,FALSO),"Sin dato")</f>
        <v/>
      </c>
      <c r="L1301">
        <f>SI(H1301&gt;=1000000,"Alto",SI(H1301&gt;=100000,"Medio","Bajo"))</f>
        <v/>
      </c>
      <c r="M1301">
        <f>SI.ERROR(BUSCARV(E1301,TablaEstados,3,FALSO),"Sin dato")</f>
        <v/>
      </c>
      <c r="N1301">
        <f>SI.ERROR(BUSCARV(E1301,TablaEstados,4,FALSO),"Sin dato")</f>
        <v/>
      </c>
    </row>
    <row r="1302">
      <c r="A1302" t="inlineStr">
        <is>
          <t>2025</t>
        </is>
      </c>
      <c r="B1302" t="inlineStr">
        <is>
          <t>04</t>
        </is>
      </c>
      <c r="C1302" t="inlineStr">
        <is>
          <t>12019000</t>
        </is>
      </c>
      <c r="D1302" t="inlineStr">
        <is>
          <t>372</t>
        </is>
      </c>
      <c r="E1302" t="inlineStr">
        <is>
          <t>MS</t>
        </is>
      </c>
      <c r="F1302" t="n">
        <v>1643</v>
      </c>
      <c r="G1302" t="n">
        <v>1643843</v>
      </c>
      <c r="H1302" t="n">
        <v>730216</v>
      </c>
      <c r="I1302" t="inlineStr">
        <is>
          <t>Soja</t>
        </is>
      </c>
      <c r="J1302">
        <f>SI.ERROR(BUSCARV(D1302,TablaPaises,6,FALSO),"Sin dato")</f>
        <v/>
      </c>
      <c r="K1302">
        <f>SI.ERROR(BUSCARV(C1302,TablaProductos,2,FALSO),"Sin dato")</f>
        <v/>
      </c>
      <c r="L1302">
        <f>SI(H1302&gt;=1000000,"Alto",SI(H1302&gt;=100000,"Medio","Bajo"))</f>
        <v/>
      </c>
      <c r="M1302">
        <f>SI.ERROR(BUSCARV(E1302,TablaEstados,3,FALSO),"Sin dato")</f>
        <v/>
      </c>
      <c r="N1302">
        <f>SI.ERROR(BUSCARV(E1302,TablaEstados,4,FALSO),"Sin dato")</f>
        <v/>
      </c>
    </row>
    <row r="1303">
      <c r="A1303" t="inlineStr">
        <is>
          <t>2025</t>
        </is>
      </c>
      <c r="B1303" t="inlineStr">
        <is>
          <t>11</t>
        </is>
      </c>
      <c r="C1303" t="inlineStr">
        <is>
          <t>10051000</t>
        </is>
      </c>
      <c r="D1303" t="inlineStr">
        <is>
          <t>493</t>
        </is>
      </c>
      <c r="E1303" t="inlineStr">
        <is>
          <t>GO</t>
        </is>
      </c>
      <c r="F1303" t="n">
        <v>1200</v>
      </c>
      <c r="G1303" t="n">
        <v>1200</v>
      </c>
      <c r="H1303" t="n">
        <v>8379</v>
      </c>
      <c r="I1303" t="inlineStr">
        <is>
          <t>Milho</t>
        </is>
      </c>
      <c r="J1303">
        <f>SI.ERROR(BUSCARV(D1303,TablaPaises,6,FALSO),"Sin dato")</f>
        <v/>
      </c>
      <c r="K1303">
        <f>SI.ERROR(BUSCARV(C1303,TablaProductos,2,FALSO),"Sin dato")</f>
        <v/>
      </c>
      <c r="L1303">
        <f>SI(H1303&gt;=1000000,"Alto",SI(H1303&gt;=100000,"Medio","Bajo"))</f>
        <v/>
      </c>
      <c r="M1303">
        <f>SI.ERROR(BUSCARV(E1303,TablaEstados,3,FALSO),"Sin dato")</f>
        <v/>
      </c>
      <c r="N1303">
        <f>SI.ERROR(BUSCARV(E1303,TablaEstados,4,FALSO),"Sin dato")</f>
        <v/>
      </c>
    </row>
    <row r="1304">
      <c r="A1304" t="inlineStr">
        <is>
          <t>2025</t>
        </is>
      </c>
      <c r="B1304" t="inlineStr">
        <is>
          <t>11</t>
        </is>
      </c>
      <c r="C1304" t="inlineStr">
        <is>
          <t>10059010</t>
        </is>
      </c>
      <c r="D1304" t="inlineStr">
        <is>
          <t>240</t>
        </is>
      </c>
      <c r="E1304" t="inlineStr">
        <is>
          <t>PA</t>
        </is>
      </c>
      <c r="F1304" t="n">
        <v>9409450</v>
      </c>
      <c r="G1304" t="n">
        <v>9409450</v>
      </c>
      <c r="H1304" t="n">
        <v>1948885</v>
      </c>
      <c r="I1304" t="inlineStr">
        <is>
          <t>Milho</t>
        </is>
      </c>
      <c r="J1304">
        <f>SI.ERROR(BUSCARV(D1304,TablaPaises,6,FALSO),"Sin dato")</f>
        <v/>
      </c>
      <c r="K1304">
        <f>SI.ERROR(BUSCARV(C1304,TablaProductos,2,FALSO),"Sin dato")</f>
        <v/>
      </c>
      <c r="L1304">
        <f>SI(H1304&gt;=1000000,"Alto",SI(H1304&gt;=100000,"Medio","Bajo"))</f>
        <v/>
      </c>
      <c r="M1304">
        <f>SI.ERROR(BUSCARV(E1304,TablaEstados,3,FALSO),"Sin dato")</f>
        <v/>
      </c>
      <c r="N1304">
        <f>SI.ERROR(BUSCARV(E1304,TablaEstados,4,FALSO),"Sin dato")</f>
        <v/>
      </c>
    </row>
    <row r="1305">
      <c r="A1305" t="inlineStr">
        <is>
          <t>2025</t>
        </is>
      </c>
      <c r="B1305" t="inlineStr">
        <is>
          <t>06</t>
        </is>
      </c>
      <c r="C1305" t="inlineStr">
        <is>
          <t>12019000</t>
        </is>
      </c>
      <c r="D1305" t="inlineStr">
        <is>
          <t>573</t>
        </is>
      </c>
      <c r="E1305" t="inlineStr">
        <is>
          <t>AM</t>
        </is>
      </c>
      <c r="F1305" t="n">
        <v>551</v>
      </c>
      <c r="G1305" t="n">
        <v>550888</v>
      </c>
      <c r="H1305" t="n">
        <v>212246</v>
      </c>
      <c r="I1305" t="inlineStr">
        <is>
          <t>Soja</t>
        </is>
      </c>
      <c r="J1305">
        <f>SI.ERROR(BUSCARV(D1305,TablaPaises,6,FALSO),"Sin dato")</f>
        <v/>
      </c>
      <c r="K1305">
        <f>SI.ERROR(BUSCARV(C1305,TablaProductos,2,FALSO),"Sin dato")</f>
        <v/>
      </c>
      <c r="L1305">
        <f>SI(H1305&gt;=1000000,"Alto",SI(H1305&gt;=100000,"Medio","Bajo"))</f>
        <v/>
      </c>
      <c r="M1305">
        <f>SI.ERROR(BUSCARV(E1305,TablaEstados,3,FALSO),"Sin dato")</f>
        <v/>
      </c>
      <c r="N1305">
        <f>SI.ERROR(BUSCARV(E1305,TablaEstados,4,FALSO),"Sin dato")</f>
        <v/>
      </c>
    </row>
    <row r="1306">
      <c r="A1306" t="inlineStr">
        <is>
          <t>2025</t>
        </is>
      </c>
      <c r="B1306" t="inlineStr">
        <is>
          <t>01</t>
        </is>
      </c>
      <c r="C1306" t="inlineStr">
        <is>
          <t>52010020</t>
        </is>
      </c>
      <c r="D1306" t="inlineStr">
        <is>
          <t>160</t>
        </is>
      </c>
      <c r="E1306" t="inlineStr">
        <is>
          <t>MS</t>
        </is>
      </c>
      <c r="F1306" t="n">
        <v>25</v>
      </c>
      <c r="G1306" t="n">
        <v>24809</v>
      </c>
      <c r="H1306" t="n">
        <v>38133</v>
      </c>
      <c r="I1306" t="inlineStr">
        <is>
          <t>Algodón</t>
        </is>
      </c>
      <c r="J1306">
        <f>SI.ERROR(BUSCARV(D1306,TablaPaises,6,FALSO),"Sin dato")</f>
        <v/>
      </c>
      <c r="K1306">
        <f>SI.ERROR(BUSCARV(C1306,TablaProductos,2,FALSO),"Sin dato")</f>
        <v/>
      </c>
      <c r="L1306">
        <f>SI(H1306&gt;=1000000,"Alto",SI(H1306&gt;=100000,"Medio","Bajo"))</f>
        <v/>
      </c>
      <c r="M1306">
        <f>SI.ERROR(BUSCARV(E1306,TablaEstados,3,FALSO),"Sin dato")</f>
        <v/>
      </c>
      <c r="N1306">
        <f>SI.ERROR(BUSCARV(E1306,TablaEstados,4,FALSO),"Sin dato")</f>
        <v/>
      </c>
    </row>
    <row r="1307">
      <c r="A1307" t="inlineStr">
        <is>
          <t>2025</t>
        </is>
      </c>
      <c r="B1307" t="inlineStr">
        <is>
          <t>02</t>
        </is>
      </c>
      <c r="C1307" t="inlineStr">
        <is>
          <t>10059010</t>
        </is>
      </c>
      <c r="D1307" t="inlineStr">
        <is>
          <t>372</t>
        </is>
      </c>
      <c r="E1307" t="inlineStr">
        <is>
          <t>SP</t>
        </is>
      </c>
      <c r="F1307" t="n">
        <v>45984</v>
      </c>
      <c r="G1307" t="n">
        <v>45984</v>
      </c>
      <c r="H1307" t="n">
        <v>9109</v>
      </c>
      <c r="I1307" t="inlineStr">
        <is>
          <t>Milho</t>
        </is>
      </c>
      <c r="J1307">
        <f>SI.ERROR(BUSCARV(D1307,TablaPaises,6,FALSO),"Sin dato")</f>
        <v/>
      </c>
      <c r="K1307">
        <f>SI.ERROR(BUSCARV(C1307,TablaProductos,2,FALSO),"Sin dato")</f>
        <v/>
      </c>
      <c r="L1307">
        <f>SI(H1307&gt;=1000000,"Alto",SI(H1307&gt;=100000,"Medio","Bajo"))</f>
        <v/>
      </c>
      <c r="M1307">
        <f>SI.ERROR(BUSCARV(E1307,TablaEstados,3,FALSO),"Sin dato")</f>
        <v/>
      </c>
      <c r="N1307">
        <f>SI.ERROR(BUSCARV(E1307,TablaEstados,4,FALSO),"Sin dato")</f>
        <v/>
      </c>
    </row>
    <row r="1308">
      <c r="A1308" t="inlineStr">
        <is>
          <t>2025</t>
        </is>
      </c>
      <c r="B1308" t="inlineStr">
        <is>
          <t>09</t>
        </is>
      </c>
      <c r="C1308" t="inlineStr">
        <is>
          <t>10059010</t>
        </is>
      </c>
      <c r="D1308" t="inlineStr">
        <is>
          <t>386</t>
        </is>
      </c>
      <c r="E1308" t="inlineStr">
        <is>
          <t>AM</t>
        </is>
      </c>
      <c r="F1308" t="n">
        <v>135376</v>
      </c>
      <c r="G1308" t="n">
        <v>135376</v>
      </c>
      <c r="H1308" t="n">
        <v>24468</v>
      </c>
      <c r="I1308" t="inlineStr">
        <is>
          <t>Milho</t>
        </is>
      </c>
      <c r="J1308">
        <f>SI.ERROR(BUSCARV(D1308,TablaPaises,6,FALSO),"Sin dato")</f>
        <v/>
      </c>
      <c r="K1308">
        <f>SI.ERROR(BUSCARV(C1308,TablaProductos,2,FALSO),"Sin dato")</f>
        <v/>
      </c>
      <c r="L1308">
        <f>SI(H1308&gt;=1000000,"Alto",SI(H1308&gt;=100000,"Medio","Bajo"))</f>
        <v/>
      </c>
      <c r="M1308">
        <f>SI.ERROR(BUSCARV(E1308,TablaEstados,3,FALSO),"Sin dato")</f>
        <v/>
      </c>
      <c r="N1308">
        <f>SI.ERROR(BUSCARV(E1308,TablaEstados,4,FALSO),"Sin dato")</f>
        <v/>
      </c>
    </row>
    <row r="1309">
      <c r="A1309" t="inlineStr">
        <is>
          <t>2025</t>
        </is>
      </c>
      <c r="B1309" t="inlineStr">
        <is>
          <t>06</t>
        </is>
      </c>
      <c r="C1309" t="inlineStr">
        <is>
          <t>10059090</t>
        </is>
      </c>
      <c r="D1309" t="inlineStr">
        <is>
          <t>434</t>
        </is>
      </c>
      <c r="E1309" t="inlineStr">
        <is>
          <t>CE</t>
        </is>
      </c>
      <c r="F1309" t="n">
        <v>5</v>
      </c>
      <c r="G1309" t="n">
        <v>5</v>
      </c>
      <c r="H1309" t="n">
        <v>9</v>
      </c>
      <c r="I1309" t="inlineStr">
        <is>
          <t>Milho</t>
        </is>
      </c>
      <c r="J1309">
        <f>SI.ERROR(BUSCARV(D1309,TablaPaises,6,FALSO),"Sin dato")</f>
        <v/>
      </c>
      <c r="K1309">
        <f>SI.ERROR(BUSCARV(C1309,TablaProductos,2,FALSO),"Sin dato")</f>
        <v/>
      </c>
      <c r="L1309">
        <f>SI(H1309&gt;=1000000,"Alto",SI(H1309&gt;=100000,"Medio","Bajo"))</f>
        <v/>
      </c>
      <c r="M1309">
        <f>SI.ERROR(BUSCARV(E1309,TablaEstados,3,FALSO),"Sin dato")</f>
        <v/>
      </c>
      <c r="N1309">
        <f>SI.ERROR(BUSCARV(E1309,TablaEstados,4,FALSO),"Sin dato")</f>
        <v/>
      </c>
    </row>
    <row r="1310">
      <c r="A1310" t="inlineStr">
        <is>
          <t>2025</t>
        </is>
      </c>
      <c r="B1310" t="inlineStr">
        <is>
          <t>08</t>
        </is>
      </c>
      <c r="C1310" t="inlineStr">
        <is>
          <t>10051000</t>
        </is>
      </c>
      <c r="D1310" t="inlineStr">
        <is>
          <t>275</t>
        </is>
      </c>
      <c r="E1310" t="inlineStr">
        <is>
          <t>PR</t>
        </is>
      </c>
      <c r="F1310" t="n">
        <v>11</v>
      </c>
      <c r="G1310" t="n">
        <v>11</v>
      </c>
      <c r="H1310" t="n">
        <v>1196</v>
      </c>
      <c r="I1310" t="inlineStr">
        <is>
          <t>Milho</t>
        </is>
      </c>
      <c r="J1310">
        <f>SI.ERROR(BUSCARV(D1310,TablaPaises,6,FALSO),"Sin dato")</f>
        <v/>
      </c>
      <c r="K1310">
        <f>SI.ERROR(BUSCARV(C1310,TablaProductos,2,FALSO),"Sin dato")</f>
        <v/>
      </c>
      <c r="L1310">
        <f>SI(H1310&gt;=1000000,"Alto",SI(H1310&gt;=100000,"Medio","Bajo"))</f>
        <v/>
      </c>
      <c r="M1310">
        <f>SI.ERROR(BUSCARV(E1310,TablaEstados,3,FALSO),"Sin dato")</f>
        <v/>
      </c>
      <c r="N1310">
        <f>SI.ERROR(BUSCARV(E1310,TablaEstados,4,FALSO),"Sin dato")</f>
        <v/>
      </c>
    </row>
    <row r="1311">
      <c r="A1311" t="inlineStr">
        <is>
          <t>2025</t>
        </is>
      </c>
      <c r="B1311" t="inlineStr">
        <is>
          <t>12</t>
        </is>
      </c>
      <c r="C1311" t="inlineStr">
        <is>
          <t>09011110</t>
        </is>
      </c>
      <c r="D1311" t="inlineStr">
        <is>
          <t>158</t>
        </is>
      </c>
      <c r="E1311" t="inlineStr">
        <is>
          <t>SP</t>
        </is>
      </c>
      <c r="F1311" t="n">
        <v>2</v>
      </c>
      <c r="G1311" t="n">
        <v>1920</v>
      </c>
      <c r="H1311" t="n">
        <v>20964</v>
      </c>
      <c r="I1311" t="inlineStr">
        <is>
          <t>Café en granos</t>
        </is>
      </c>
      <c r="J1311">
        <f>SI.ERROR(BUSCARV(D1311,TablaPaises,6,FALSO),"Sin dato")</f>
        <v/>
      </c>
      <c r="K1311">
        <f>SI.ERROR(BUSCARV(C1311,TablaProductos,2,FALSO),"Sin dato")</f>
        <v/>
      </c>
      <c r="L1311">
        <f>SI(H1311&gt;=1000000,"Alto",SI(H1311&gt;=100000,"Medio","Bajo"))</f>
        <v/>
      </c>
      <c r="M1311">
        <f>SI.ERROR(BUSCARV(E1311,TablaEstados,3,FALSO),"Sin dato")</f>
        <v/>
      </c>
      <c r="N1311">
        <f>SI.ERROR(BUSCARV(E1311,TablaEstados,4,FALSO),"Sin dato")</f>
        <v/>
      </c>
    </row>
    <row r="1312">
      <c r="A1312" t="inlineStr">
        <is>
          <t>2025</t>
        </is>
      </c>
      <c r="B1312" t="inlineStr">
        <is>
          <t>09</t>
        </is>
      </c>
      <c r="C1312" t="inlineStr">
        <is>
          <t>52010020</t>
        </is>
      </c>
      <c r="D1312" t="inlineStr">
        <is>
          <t>776</t>
        </is>
      </c>
      <c r="E1312" t="inlineStr">
        <is>
          <t>BA</t>
        </is>
      </c>
      <c r="F1312" t="n">
        <v>193</v>
      </c>
      <c r="G1312" t="n">
        <v>193107</v>
      </c>
      <c r="H1312" t="n">
        <v>307758</v>
      </c>
      <c r="I1312" t="inlineStr">
        <is>
          <t>Algodón</t>
        </is>
      </c>
      <c r="J1312">
        <f>SI.ERROR(BUSCARV(D1312,TablaPaises,6,FALSO),"Sin dato")</f>
        <v/>
      </c>
      <c r="K1312">
        <f>SI.ERROR(BUSCARV(C1312,TablaProductos,2,FALSO),"Sin dato")</f>
        <v/>
      </c>
      <c r="L1312">
        <f>SI(H1312&gt;=1000000,"Alto",SI(H1312&gt;=100000,"Medio","Bajo"))</f>
        <v/>
      </c>
      <c r="M1312">
        <f>SI.ERROR(BUSCARV(E1312,TablaEstados,3,FALSO),"Sin dato")</f>
        <v/>
      </c>
      <c r="N1312">
        <f>SI.ERROR(BUSCARV(E1312,TablaEstados,4,FALSO),"Sin dato")</f>
        <v/>
      </c>
    </row>
    <row r="1313">
      <c r="A1313" t="inlineStr">
        <is>
          <t>2025</t>
        </is>
      </c>
      <c r="B1313" t="inlineStr">
        <is>
          <t>10</t>
        </is>
      </c>
      <c r="C1313" t="inlineStr">
        <is>
          <t>10059010</t>
        </is>
      </c>
      <c r="D1313" t="inlineStr">
        <is>
          <t>623</t>
        </is>
      </c>
      <c r="E1313" t="inlineStr">
        <is>
          <t>MT</t>
        </is>
      </c>
      <c r="F1313" t="n">
        <v>104000</v>
      </c>
      <c r="G1313" t="n">
        <v>104000</v>
      </c>
      <c r="H1313" t="n">
        <v>53328</v>
      </c>
      <c r="I1313" t="inlineStr">
        <is>
          <t>Milho</t>
        </is>
      </c>
      <c r="J1313">
        <f>SI.ERROR(BUSCARV(D1313,TablaPaises,6,FALSO),"Sin dato")</f>
        <v/>
      </c>
      <c r="K1313">
        <f>SI.ERROR(BUSCARV(C1313,TablaProductos,2,FALSO),"Sin dato")</f>
        <v/>
      </c>
      <c r="L1313">
        <f>SI(H1313&gt;=1000000,"Alto",SI(H1313&gt;=100000,"Medio","Bajo"))</f>
        <v/>
      </c>
      <c r="M1313">
        <f>SI.ERROR(BUSCARV(E1313,TablaEstados,3,FALSO),"Sin dato")</f>
        <v/>
      </c>
      <c r="N1313">
        <f>SI.ERROR(BUSCARV(E1313,TablaEstados,4,FALSO),"Sin dato")</f>
        <v/>
      </c>
    </row>
    <row r="1314">
      <c r="A1314" t="inlineStr">
        <is>
          <t>2025</t>
        </is>
      </c>
      <c r="B1314" t="inlineStr">
        <is>
          <t>07</t>
        </is>
      </c>
      <c r="C1314" t="inlineStr">
        <is>
          <t>12019000</t>
        </is>
      </c>
      <c r="D1314" t="inlineStr">
        <is>
          <t>858</t>
        </is>
      </c>
      <c r="E1314" t="inlineStr">
        <is>
          <t>PI</t>
        </is>
      </c>
      <c r="F1314" t="n">
        <v>6258</v>
      </c>
      <c r="G1314" t="n">
        <v>6257788</v>
      </c>
      <c r="H1314" t="n">
        <v>2548359</v>
      </c>
      <c r="I1314" t="inlineStr">
        <is>
          <t>Soja</t>
        </is>
      </c>
      <c r="J1314">
        <f>SI.ERROR(BUSCARV(D1314,TablaPaises,6,FALSO),"Sin dato")</f>
        <v/>
      </c>
      <c r="K1314">
        <f>SI.ERROR(BUSCARV(C1314,TablaProductos,2,FALSO),"Sin dato")</f>
        <v/>
      </c>
      <c r="L1314">
        <f>SI(H1314&gt;=1000000,"Alto",SI(H1314&gt;=100000,"Medio","Bajo"))</f>
        <v/>
      </c>
      <c r="M1314">
        <f>SI.ERROR(BUSCARV(E1314,TablaEstados,3,FALSO),"Sin dato")</f>
        <v/>
      </c>
      <c r="N1314">
        <f>SI.ERROR(BUSCARV(E1314,TablaEstados,4,FALSO),"Sin dato")</f>
        <v/>
      </c>
    </row>
    <row r="1315">
      <c r="A1315" t="inlineStr">
        <is>
          <t>2025</t>
        </is>
      </c>
      <c r="B1315" t="inlineStr">
        <is>
          <t>02</t>
        </is>
      </c>
      <c r="C1315" t="inlineStr">
        <is>
          <t>52010020</t>
        </is>
      </c>
      <c r="D1315" t="inlineStr">
        <is>
          <t>607</t>
        </is>
      </c>
      <c r="E1315" t="inlineStr">
        <is>
          <t>MT</t>
        </is>
      </c>
      <c r="F1315" t="n">
        <v>247</v>
      </c>
      <c r="G1315" t="n">
        <v>247157</v>
      </c>
      <c r="H1315" t="n">
        <v>428704</v>
      </c>
      <c r="I1315" t="inlineStr">
        <is>
          <t>Algodón</t>
        </is>
      </c>
      <c r="J1315">
        <f>SI.ERROR(BUSCARV(D1315,TablaPaises,6,FALSO),"Sin dato")</f>
        <v/>
      </c>
      <c r="K1315">
        <f>SI.ERROR(BUSCARV(C1315,TablaProductos,2,FALSO),"Sin dato")</f>
        <v/>
      </c>
      <c r="L1315">
        <f>SI(H1315&gt;=1000000,"Alto",SI(H1315&gt;=100000,"Medio","Bajo"))</f>
        <v/>
      </c>
      <c r="M1315">
        <f>SI.ERROR(BUSCARV(E1315,TablaEstados,3,FALSO),"Sin dato")</f>
        <v/>
      </c>
      <c r="N1315">
        <f>SI.ERROR(BUSCARV(E1315,TablaEstados,4,FALSO),"Sin dato")</f>
        <v/>
      </c>
    </row>
    <row r="1316">
      <c r="A1316" t="inlineStr">
        <is>
          <t>2025</t>
        </is>
      </c>
      <c r="B1316" t="inlineStr">
        <is>
          <t>07</t>
        </is>
      </c>
      <c r="C1316" t="inlineStr">
        <is>
          <t>52030000</t>
        </is>
      </c>
      <c r="D1316" t="inlineStr">
        <is>
          <t>476</t>
        </is>
      </c>
      <c r="E1316" t="inlineStr">
        <is>
          <t>SP</t>
        </is>
      </c>
      <c r="F1316" t="n">
        <v>1</v>
      </c>
      <c r="G1316" t="n">
        <v>1</v>
      </c>
      <c r="H1316" t="n">
        <v>10</v>
      </c>
      <c r="I1316" t="inlineStr">
        <is>
          <t>Algodón</t>
        </is>
      </c>
      <c r="J1316">
        <f>SI.ERROR(BUSCARV(D1316,TablaPaises,6,FALSO),"Sin dato")</f>
        <v/>
      </c>
      <c r="K1316">
        <f>SI.ERROR(BUSCARV(C1316,TablaProductos,2,FALSO),"Sin dato")</f>
        <v/>
      </c>
      <c r="L1316">
        <f>SI(H1316&gt;=1000000,"Alto",SI(H1316&gt;=100000,"Medio","Bajo"))</f>
        <v/>
      </c>
      <c r="M1316">
        <f>SI.ERROR(BUSCARV(E1316,TablaEstados,3,FALSO),"Sin dato")</f>
        <v/>
      </c>
      <c r="N1316">
        <f>SI.ERROR(BUSCARV(E1316,TablaEstados,4,FALSO),"Sin dato")</f>
        <v/>
      </c>
    </row>
    <row r="1317">
      <c r="A1317" t="inlineStr">
        <is>
          <t>2025</t>
        </is>
      </c>
      <c r="B1317" t="inlineStr">
        <is>
          <t>05</t>
        </is>
      </c>
      <c r="C1317" t="inlineStr">
        <is>
          <t>09011110</t>
        </is>
      </c>
      <c r="D1317" t="inlineStr">
        <is>
          <t>455</t>
        </is>
      </c>
      <c r="E1317" t="inlineStr">
        <is>
          <t>MG</t>
        </is>
      </c>
      <c r="F1317" t="n">
        <v>52</v>
      </c>
      <c r="G1317" t="n">
        <v>52800</v>
      </c>
      <c r="H1317" t="n">
        <v>391248</v>
      </c>
      <c r="I1317" t="inlineStr">
        <is>
          <t>Café en granos</t>
        </is>
      </c>
      <c r="J1317">
        <f>SI.ERROR(BUSCARV(D1317,TablaPaises,6,FALSO),"Sin dato")</f>
        <v/>
      </c>
      <c r="K1317">
        <f>SI.ERROR(BUSCARV(C1317,TablaProductos,2,FALSO),"Sin dato")</f>
        <v/>
      </c>
      <c r="L1317">
        <f>SI(H1317&gt;=1000000,"Alto",SI(H1317&gt;=100000,"Medio","Bajo"))</f>
        <v/>
      </c>
      <c r="M1317">
        <f>SI.ERROR(BUSCARV(E1317,TablaEstados,3,FALSO),"Sin dato")</f>
        <v/>
      </c>
      <c r="N1317">
        <f>SI.ERROR(BUSCARV(E1317,TablaEstados,4,FALSO),"Sin dato")</f>
        <v/>
      </c>
    </row>
    <row r="1318">
      <c r="A1318" t="inlineStr">
        <is>
          <t>2025</t>
        </is>
      </c>
      <c r="B1318" t="inlineStr">
        <is>
          <t>08</t>
        </is>
      </c>
      <c r="C1318" t="inlineStr">
        <is>
          <t>09011110</t>
        </is>
      </c>
      <c r="D1318" t="inlineStr">
        <is>
          <t>291</t>
        </is>
      </c>
      <c r="E1318" t="inlineStr">
        <is>
          <t>MG</t>
        </is>
      </c>
      <c r="F1318" t="n">
        <v>19</v>
      </c>
      <c r="G1318" t="n">
        <v>19200</v>
      </c>
      <c r="H1318" t="n">
        <v>120974</v>
      </c>
      <c r="I1318" t="inlineStr">
        <is>
          <t>Café en granos</t>
        </is>
      </c>
      <c r="J1318">
        <f>SI.ERROR(BUSCARV(D1318,TablaPaises,6,FALSO),"Sin dato")</f>
        <v/>
      </c>
      <c r="K1318">
        <f>SI.ERROR(BUSCARV(C1318,TablaProductos,2,FALSO),"Sin dato")</f>
        <v/>
      </c>
      <c r="L1318">
        <f>SI(H1318&gt;=1000000,"Alto",SI(H1318&gt;=100000,"Medio","Bajo"))</f>
        <v/>
      </c>
      <c r="M1318">
        <f>SI.ERROR(BUSCARV(E1318,TablaEstados,3,FALSO),"Sin dato")</f>
        <v/>
      </c>
      <c r="N1318">
        <f>SI.ERROR(BUSCARV(E1318,TablaEstados,4,FALSO),"Sin dato")</f>
        <v/>
      </c>
    </row>
    <row r="1319">
      <c r="A1319" t="inlineStr">
        <is>
          <t>2025</t>
        </is>
      </c>
      <c r="B1319" t="inlineStr">
        <is>
          <t>03</t>
        </is>
      </c>
      <c r="C1319" t="inlineStr">
        <is>
          <t>10059010</t>
        </is>
      </c>
      <c r="D1319" t="inlineStr">
        <is>
          <t>365</t>
        </is>
      </c>
      <c r="E1319" t="inlineStr">
        <is>
          <t>RS</t>
        </is>
      </c>
      <c r="F1319" t="n">
        <v>25914742</v>
      </c>
      <c r="G1319" t="n">
        <v>25914742</v>
      </c>
      <c r="H1319" t="n">
        <v>5951491</v>
      </c>
      <c r="I1319" t="inlineStr">
        <is>
          <t>Milho</t>
        </is>
      </c>
      <c r="J1319">
        <f>SI.ERROR(BUSCARV(D1319,TablaPaises,6,FALSO),"Sin dato")</f>
        <v/>
      </c>
      <c r="K1319">
        <f>SI.ERROR(BUSCARV(C1319,TablaProductos,2,FALSO),"Sin dato")</f>
        <v/>
      </c>
      <c r="L1319">
        <f>SI(H1319&gt;=1000000,"Alto",SI(H1319&gt;=100000,"Medio","Bajo"))</f>
        <v/>
      </c>
      <c r="M1319">
        <f>SI.ERROR(BUSCARV(E1319,TablaEstados,3,FALSO),"Sin dato")</f>
        <v/>
      </c>
      <c r="N1319">
        <f>SI.ERROR(BUSCARV(E1319,TablaEstados,4,FALSO),"Sin dato")</f>
        <v/>
      </c>
    </row>
    <row r="1320">
      <c r="A1320" t="inlineStr">
        <is>
          <t>2025</t>
        </is>
      </c>
      <c r="B1320" t="inlineStr">
        <is>
          <t>12</t>
        </is>
      </c>
      <c r="C1320" t="inlineStr">
        <is>
          <t>10059010</t>
        </is>
      </c>
      <c r="D1320" t="inlineStr">
        <is>
          <t>169</t>
        </is>
      </c>
      <c r="E1320" t="inlineStr">
        <is>
          <t>GO</t>
        </is>
      </c>
      <c r="F1320" t="n">
        <v>40</v>
      </c>
      <c r="G1320" t="n">
        <v>40</v>
      </c>
      <c r="H1320" t="n">
        <v>4071</v>
      </c>
      <c r="I1320" t="inlineStr">
        <is>
          <t>Milho</t>
        </is>
      </c>
      <c r="J1320">
        <f>SI.ERROR(BUSCARV(D1320,TablaPaises,6,FALSO),"Sin dato")</f>
        <v/>
      </c>
      <c r="K1320">
        <f>SI.ERROR(BUSCARV(C1320,TablaProductos,2,FALSO),"Sin dato")</f>
        <v/>
      </c>
      <c r="L1320">
        <f>SI(H1320&gt;=1000000,"Alto",SI(H1320&gt;=100000,"Medio","Bajo"))</f>
        <v/>
      </c>
      <c r="M1320">
        <f>SI.ERROR(BUSCARV(E1320,TablaEstados,3,FALSO),"Sin dato")</f>
        <v/>
      </c>
      <c r="N1320">
        <f>SI.ERROR(BUSCARV(E1320,TablaEstados,4,FALSO),"Sin dato")</f>
        <v/>
      </c>
    </row>
    <row r="1321">
      <c r="A1321" t="inlineStr">
        <is>
          <t>2025</t>
        </is>
      </c>
      <c r="B1321" t="inlineStr">
        <is>
          <t>09</t>
        </is>
      </c>
      <c r="C1321" t="inlineStr">
        <is>
          <t>09011110</t>
        </is>
      </c>
      <c r="D1321" t="inlineStr">
        <is>
          <t>820</t>
        </is>
      </c>
      <c r="E1321" t="inlineStr">
        <is>
          <t>MG</t>
        </is>
      </c>
      <c r="F1321" t="n">
        <v>100</v>
      </c>
      <c r="G1321" t="n">
        <v>100000</v>
      </c>
      <c r="H1321" t="n">
        <v>662100</v>
      </c>
      <c r="I1321" t="inlineStr">
        <is>
          <t>Café en granos</t>
        </is>
      </c>
      <c r="J1321">
        <f>SI.ERROR(BUSCARV(D1321,TablaPaises,6,FALSO),"Sin dato")</f>
        <v/>
      </c>
      <c r="K1321">
        <f>SI.ERROR(BUSCARV(C1321,TablaProductos,2,FALSO),"Sin dato")</f>
        <v/>
      </c>
      <c r="L1321">
        <f>SI(H1321&gt;=1000000,"Alto",SI(H1321&gt;=100000,"Medio","Bajo"))</f>
        <v/>
      </c>
      <c r="M1321">
        <f>SI.ERROR(BUSCARV(E1321,TablaEstados,3,FALSO),"Sin dato")</f>
        <v/>
      </c>
      <c r="N1321">
        <f>SI.ERROR(BUSCARV(E1321,TablaEstados,4,FALSO),"Sin dato")</f>
        <v/>
      </c>
    </row>
    <row r="1322">
      <c r="A1322" t="inlineStr">
        <is>
          <t>2025</t>
        </is>
      </c>
      <c r="B1322" t="inlineStr">
        <is>
          <t>01</t>
        </is>
      </c>
      <c r="C1322" t="inlineStr">
        <is>
          <t>09011110</t>
        </is>
      </c>
      <c r="D1322" t="inlineStr">
        <is>
          <t>375</t>
        </is>
      </c>
      <c r="E1322" t="inlineStr">
        <is>
          <t>MG</t>
        </is>
      </c>
      <c r="F1322" t="n">
        <v>38</v>
      </c>
      <c r="G1322" t="n">
        <v>38400</v>
      </c>
      <c r="H1322" t="n">
        <v>267671</v>
      </c>
      <c r="I1322" t="inlineStr">
        <is>
          <t>Café en granos</t>
        </is>
      </c>
      <c r="J1322">
        <f>SI.ERROR(BUSCARV(D1322,TablaPaises,6,FALSO),"Sin dato")</f>
        <v/>
      </c>
      <c r="K1322">
        <f>SI.ERROR(BUSCARV(C1322,TablaProductos,2,FALSO),"Sin dato")</f>
        <v/>
      </c>
      <c r="L1322">
        <f>SI(H1322&gt;=1000000,"Alto",SI(H1322&gt;=100000,"Medio","Bajo"))</f>
        <v/>
      </c>
      <c r="M1322">
        <f>SI.ERROR(BUSCARV(E1322,TablaEstados,3,FALSO),"Sin dato")</f>
        <v/>
      </c>
      <c r="N1322">
        <f>SI.ERROR(BUSCARV(E1322,TablaEstados,4,FALSO),"Sin dato")</f>
        <v/>
      </c>
    </row>
    <row r="1323">
      <c r="A1323" t="inlineStr">
        <is>
          <t>2025</t>
        </is>
      </c>
      <c r="B1323" t="inlineStr">
        <is>
          <t>01</t>
        </is>
      </c>
      <c r="C1323" t="inlineStr">
        <is>
          <t>09011110</t>
        </is>
      </c>
      <c r="D1323" t="inlineStr">
        <is>
          <t>087</t>
        </is>
      </c>
      <c r="E1323" t="inlineStr">
        <is>
          <t>MG</t>
        </is>
      </c>
      <c r="F1323" t="n">
        <v>0</v>
      </c>
      <c r="G1323" t="n">
        <v>1</v>
      </c>
      <c r="H1323" t="n">
        <v>0</v>
      </c>
      <c r="I1323" t="inlineStr">
        <is>
          <t>Café en granos</t>
        </is>
      </c>
      <c r="J1323">
        <f>SI.ERROR(BUSCARV(D1323,TablaPaises,6,FALSO),"Sin dato")</f>
        <v/>
      </c>
      <c r="K1323">
        <f>SI.ERROR(BUSCARV(C1323,TablaProductos,2,FALSO),"Sin dato")</f>
        <v/>
      </c>
      <c r="L1323">
        <f>SI(H1323&gt;=1000000,"Alto",SI(H1323&gt;=100000,"Medio","Bajo"))</f>
        <v/>
      </c>
      <c r="M1323">
        <f>SI.ERROR(BUSCARV(E1323,TablaEstados,3,FALSO),"Sin dato")</f>
        <v/>
      </c>
      <c r="N1323">
        <f>SI.ERROR(BUSCARV(E1323,TablaEstados,4,FALSO),"Sin dato")</f>
        <v/>
      </c>
    </row>
    <row r="1324">
      <c r="A1324" t="inlineStr">
        <is>
          <t>2025</t>
        </is>
      </c>
      <c r="B1324" t="inlineStr">
        <is>
          <t>09</t>
        </is>
      </c>
      <c r="C1324" t="inlineStr">
        <is>
          <t>10059010</t>
        </is>
      </c>
      <c r="D1324" t="inlineStr">
        <is>
          <t>474</t>
        </is>
      </c>
      <c r="E1324" t="inlineStr">
        <is>
          <t>MT</t>
        </is>
      </c>
      <c r="F1324" t="n">
        <v>156000</v>
      </c>
      <c r="G1324" t="n">
        <v>156000</v>
      </c>
      <c r="H1324" t="n">
        <v>76260</v>
      </c>
      <c r="I1324" t="inlineStr">
        <is>
          <t>Milho</t>
        </is>
      </c>
      <c r="J1324">
        <f>SI.ERROR(BUSCARV(D1324,TablaPaises,6,FALSO),"Sin dato")</f>
        <v/>
      </c>
      <c r="K1324">
        <f>SI.ERROR(BUSCARV(C1324,TablaProductos,2,FALSO),"Sin dato")</f>
        <v/>
      </c>
      <c r="L1324">
        <f>SI(H1324&gt;=1000000,"Alto",SI(H1324&gt;=100000,"Medio","Bajo"))</f>
        <v/>
      </c>
      <c r="M1324">
        <f>SI.ERROR(BUSCARV(E1324,TablaEstados,3,FALSO),"Sin dato")</f>
        <v/>
      </c>
      <c r="N1324">
        <f>SI.ERROR(BUSCARV(E1324,TablaEstados,4,FALSO),"Sin dato")</f>
        <v/>
      </c>
    </row>
    <row r="1325">
      <c r="A1325" t="inlineStr">
        <is>
          <t>2025</t>
        </is>
      </c>
      <c r="B1325" t="inlineStr">
        <is>
          <t>03</t>
        </is>
      </c>
      <c r="C1325" t="inlineStr">
        <is>
          <t>09011110</t>
        </is>
      </c>
      <c r="D1325" t="inlineStr">
        <is>
          <t>023</t>
        </is>
      </c>
      <c r="E1325" t="inlineStr">
        <is>
          <t>MG</t>
        </is>
      </c>
      <c r="F1325" t="n">
        <v>31112</v>
      </c>
      <c r="G1325" t="n">
        <v>28958976</v>
      </c>
      <c r="H1325" t="n">
        <v>192015702</v>
      </c>
      <c r="I1325" t="inlineStr">
        <is>
          <t>Café en granos</t>
        </is>
      </c>
      <c r="J1325">
        <f>SI.ERROR(BUSCARV(D1325,TablaPaises,6,FALSO),"Sin dato")</f>
        <v/>
      </c>
      <c r="K1325">
        <f>SI.ERROR(BUSCARV(C1325,TablaProductos,2,FALSO),"Sin dato")</f>
        <v/>
      </c>
      <c r="L1325">
        <f>SI(H1325&gt;=1000000,"Alto",SI(H1325&gt;=100000,"Medio","Bajo"))</f>
        <v/>
      </c>
      <c r="M1325">
        <f>SI.ERROR(BUSCARV(E1325,TablaEstados,3,FALSO),"Sin dato")</f>
        <v/>
      </c>
      <c r="N1325">
        <f>SI.ERROR(BUSCARV(E1325,TablaEstados,4,FALSO),"Sin dato")</f>
        <v/>
      </c>
    </row>
    <row r="1326">
      <c r="A1326" t="inlineStr">
        <is>
          <t>2025</t>
        </is>
      </c>
      <c r="B1326" t="inlineStr">
        <is>
          <t>04</t>
        </is>
      </c>
      <c r="C1326" t="inlineStr">
        <is>
          <t>12019000</t>
        </is>
      </c>
      <c r="D1326" t="inlineStr">
        <is>
          <t>160</t>
        </is>
      </c>
      <c r="E1326" t="inlineStr">
        <is>
          <t>PR</t>
        </is>
      </c>
      <c r="F1326" t="n">
        <v>192959</v>
      </c>
      <c r="G1326" t="n">
        <v>192961234</v>
      </c>
      <c r="H1326" t="n">
        <v>75232597</v>
      </c>
      <c r="I1326" t="inlineStr">
        <is>
          <t>Soja</t>
        </is>
      </c>
      <c r="J1326">
        <f>SI.ERROR(BUSCARV(D1326,TablaPaises,6,FALSO),"Sin dato")</f>
        <v/>
      </c>
      <c r="K1326">
        <f>SI.ERROR(BUSCARV(C1326,TablaProductos,2,FALSO),"Sin dato")</f>
        <v/>
      </c>
      <c r="L1326">
        <f>SI(H1326&gt;=1000000,"Alto",SI(H1326&gt;=100000,"Medio","Bajo"))</f>
        <v/>
      </c>
      <c r="M1326">
        <f>SI.ERROR(BUSCARV(E1326,TablaEstados,3,FALSO),"Sin dato")</f>
        <v/>
      </c>
      <c r="N1326">
        <f>SI.ERROR(BUSCARV(E1326,TablaEstados,4,FALSO),"Sin dato")</f>
        <v/>
      </c>
    </row>
    <row r="1327">
      <c r="A1327" t="inlineStr">
        <is>
          <t>2025</t>
        </is>
      </c>
      <c r="B1327" t="inlineStr">
        <is>
          <t>04</t>
        </is>
      </c>
      <c r="C1327" t="inlineStr">
        <is>
          <t>09011110</t>
        </is>
      </c>
      <c r="D1327" t="inlineStr">
        <is>
          <t>190</t>
        </is>
      </c>
      <c r="E1327" t="inlineStr">
        <is>
          <t>MG</t>
        </is>
      </c>
      <c r="F1327" t="n">
        <v>13507</v>
      </c>
      <c r="G1327" t="n">
        <v>4016120</v>
      </c>
      <c r="H1327" t="n">
        <v>29057106</v>
      </c>
      <c r="I1327" t="inlineStr">
        <is>
          <t>Café en granos</t>
        </is>
      </c>
      <c r="J1327">
        <f>SI.ERROR(BUSCARV(D1327,TablaPaises,6,FALSO),"Sin dato")</f>
        <v/>
      </c>
      <c r="K1327">
        <f>SI.ERROR(BUSCARV(C1327,TablaProductos,2,FALSO),"Sin dato")</f>
        <v/>
      </c>
      <c r="L1327">
        <f>SI(H1327&gt;=1000000,"Alto",SI(H1327&gt;=100000,"Medio","Bajo"))</f>
        <v/>
      </c>
      <c r="M1327">
        <f>SI.ERROR(BUSCARV(E1327,TablaEstados,3,FALSO),"Sin dato")</f>
        <v/>
      </c>
      <c r="N1327">
        <f>SI.ERROR(BUSCARV(E1327,TablaEstados,4,FALSO),"Sin dato")</f>
        <v/>
      </c>
    </row>
    <row r="1328">
      <c r="A1328" t="inlineStr">
        <is>
          <t>2025</t>
        </is>
      </c>
      <c r="B1328" t="inlineStr">
        <is>
          <t>09</t>
        </is>
      </c>
      <c r="C1328" t="inlineStr">
        <is>
          <t>10059010</t>
        </is>
      </c>
      <c r="D1328" t="inlineStr">
        <is>
          <t>858</t>
        </is>
      </c>
      <c r="E1328" t="inlineStr">
        <is>
          <t>DF</t>
        </is>
      </c>
      <c r="F1328" t="n">
        <v>720000</v>
      </c>
      <c r="G1328" t="n">
        <v>720000</v>
      </c>
      <c r="H1328" t="n">
        <v>123890</v>
      </c>
      <c r="I1328" t="inlineStr">
        <is>
          <t>Milho</t>
        </is>
      </c>
      <c r="J1328">
        <f>SI.ERROR(BUSCARV(D1328,TablaPaises,6,FALSO),"Sin dato")</f>
        <v/>
      </c>
      <c r="K1328">
        <f>SI.ERROR(BUSCARV(C1328,TablaProductos,2,FALSO),"Sin dato")</f>
        <v/>
      </c>
      <c r="L1328">
        <f>SI(H1328&gt;=1000000,"Alto",SI(H1328&gt;=100000,"Medio","Bajo"))</f>
        <v/>
      </c>
      <c r="M1328">
        <f>SI.ERROR(BUSCARV(E1328,TablaEstados,3,FALSO),"Sin dato")</f>
        <v/>
      </c>
      <c r="N1328">
        <f>SI.ERROR(BUSCARV(E1328,TablaEstados,4,FALSO),"Sin dato")</f>
        <v/>
      </c>
    </row>
    <row r="1329">
      <c r="A1329" t="inlineStr">
        <is>
          <t>2025</t>
        </is>
      </c>
      <c r="B1329" t="inlineStr">
        <is>
          <t>09</t>
        </is>
      </c>
      <c r="C1329" t="inlineStr">
        <is>
          <t>09011190</t>
        </is>
      </c>
      <c r="D1329" t="inlineStr">
        <is>
          <t>476</t>
        </is>
      </c>
      <c r="E1329" t="inlineStr">
        <is>
          <t>SP</t>
        </is>
      </c>
      <c r="F1329" t="n">
        <v>3</v>
      </c>
      <c r="G1329" t="n">
        <v>3</v>
      </c>
      <c r="H1329" t="n">
        <v>73</v>
      </c>
      <c r="I1329" t="inlineStr">
        <is>
          <t>Café en granos</t>
        </is>
      </c>
      <c r="J1329">
        <f>SI.ERROR(BUSCARV(D1329,TablaPaises,6,FALSO),"Sin dato")</f>
        <v/>
      </c>
      <c r="K1329">
        <f>SI.ERROR(BUSCARV(C1329,TablaProductos,2,FALSO),"Sin dato")</f>
        <v/>
      </c>
      <c r="L1329">
        <f>SI(H1329&gt;=1000000,"Alto",SI(H1329&gt;=100000,"Medio","Bajo"))</f>
        <v/>
      </c>
      <c r="M1329">
        <f>SI.ERROR(BUSCARV(E1329,TablaEstados,3,FALSO),"Sin dato")</f>
        <v/>
      </c>
      <c r="N1329">
        <f>SI.ERROR(BUSCARV(E1329,TablaEstados,4,FALSO),"Sin dato")</f>
        <v/>
      </c>
    </row>
    <row r="1330">
      <c r="A1330" t="inlineStr">
        <is>
          <t>2025</t>
        </is>
      </c>
      <c r="B1330" t="inlineStr">
        <is>
          <t>12</t>
        </is>
      </c>
      <c r="C1330" t="inlineStr">
        <is>
          <t>10059010</t>
        </is>
      </c>
      <c r="D1330" t="inlineStr">
        <is>
          <t>386</t>
        </is>
      </c>
      <c r="E1330" t="inlineStr">
        <is>
          <t>PA</t>
        </is>
      </c>
      <c r="F1330" t="n">
        <v>3049766</v>
      </c>
      <c r="G1330" t="n">
        <v>3049766</v>
      </c>
      <c r="H1330" t="n">
        <v>534807</v>
      </c>
      <c r="I1330" t="inlineStr">
        <is>
          <t>Milho</t>
        </is>
      </c>
      <c r="J1330">
        <f>SI.ERROR(BUSCARV(D1330,TablaPaises,6,FALSO),"Sin dato")</f>
        <v/>
      </c>
      <c r="K1330">
        <f>SI.ERROR(BUSCARV(C1330,TablaProductos,2,FALSO),"Sin dato")</f>
        <v/>
      </c>
      <c r="L1330">
        <f>SI(H1330&gt;=1000000,"Alto",SI(H1330&gt;=100000,"Medio","Bajo"))</f>
        <v/>
      </c>
      <c r="M1330">
        <f>SI.ERROR(BUSCARV(E1330,TablaEstados,3,FALSO),"Sin dato")</f>
        <v/>
      </c>
      <c r="N1330">
        <f>SI.ERROR(BUSCARV(E1330,TablaEstados,4,FALSO),"Sin dato")</f>
        <v/>
      </c>
    </row>
    <row r="1331">
      <c r="A1331" t="inlineStr">
        <is>
          <t>2025</t>
        </is>
      </c>
      <c r="B1331" t="inlineStr">
        <is>
          <t>06</t>
        </is>
      </c>
      <c r="C1331" t="inlineStr">
        <is>
          <t>52010020</t>
        </is>
      </c>
      <c r="D1331" t="inlineStr">
        <is>
          <t>059</t>
        </is>
      </c>
      <c r="E1331" t="inlineStr">
        <is>
          <t>MT</t>
        </is>
      </c>
      <c r="F1331" t="n">
        <v>99</v>
      </c>
      <c r="G1331" t="n">
        <v>99320</v>
      </c>
      <c r="H1331" t="n">
        <v>159841</v>
      </c>
      <c r="I1331" t="inlineStr">
        <is>
          <t>Algodón</t>
        </is>
      </c>
      <c r="J1331">
        <f>SI.ERROR(BUSCARV(D1331,TablaPaises,6,FALSO),"Sin dato")</f>
        <v/>
      </c>
      <c r="K1331">
        <f>SI.ERROR(BUSCARV(C1331,TablaProductos,2,FALSO),"Sin dato")</f>
        <v/>
      </c>
      <c r="L1331">
        <f>SI(H1331&gt;=1000000,"Alto",SI(H1331&gt;=100000,"Medio","Bajo"))</f>
        <v/>
      </c>
      <c r="M1331">
        <f>SI.ERROR(BUSCARV(E1331,TablaEstados,3,FALSO),"Sin dato")</f>
        <v/>
      </c>
      <c r="N1331">
        <f>SI.ERROR(BUSCARV(E1331,TablaEstados,4,FALSO),"Sin dato")</f>
        <v/>
      </c>
    </row>
    <row r="1332">
      <c r="A1332" t="inlineStr">
        <is>
          <t>2025</t>
        </is>
      </c>
      <c r="B1332" t="inlineStr">
        <is>
          <t>07</t>
        </is>
      </c>
      <c r="C1332" t="inlineStr">
        <is>
          <t>12019000</t>
        </is>
      </c>
      <c r="D1332" t="inlineStr">
        <is>
          <t>160</t>
        </is>
      </c>
      <c r="E1332" t="inlineStr">
        <is>
          <t>MS</t>
        </is>
      </c>
      <c r="F1332" t="n">
        <v>421583</v>
      </c>
      <c r="G1332" t="n">
        <v>421582263</v>
      </c>
      <c r="H1332" t="n">
        <v>171719347</v>
      </c>
      <c r="I1332" t="inlineStr">
        <is>
          <t>Soja</t>
        </is>
      </c>
      <c r="J1332">
        <f>SI.ERROR(BUSCARV(D1332,TablaPaises,6,FALSO),"Sin dato")</f>
        <v/>
      </c>
      <c r="K1332">
        <f>SI.ERROR(BUSCARV(C1332,TablaProductos,2,FALSO),"Sin dato")</f>
        <v/>
      </c>
      <c r="L1332">
        <f>SI(H1332&gt;=1000000,"Alto",SI(H1332&gt;=100000,"Medio","Bajo"))</f>
        <v/>
      </c>
      <c r="M1332">
        <f>SI.ERROR(BUSCARV(E1332,TablaEstados,3,FALSO),"Sin dato")</f>
        <v/>
      </c>
      <c r="N1332">
        <f>SI.ERROR(BUSCARV(E1332,TablaEstados,4,FALSO),"Sin dato")</f>
        <v/>
      </c>
    </row>
    <row r="1333">
      <c r="A1333" t="inlineStr">
        <is>
          <t>2025</t>
        </is>
      </c>
      <c r="B1333" t="inlineStr">
        <is>
          <t>09</t>
        </is>
      </c>
      <c r="C1333" t="inlineStr">
        <is>
          <t>52010020</t>
        </is>
      </c>
      <c r="D1333" t="inlineStr">
        <is>
          <t>160</t>
        </is>
      </c>
      <c r="E1333" t="inlineStr">
        <is>
          <t>MT</t>
        </is>
      </c>
      <c r="F1333" t="n">
        <v>12182</v>
      </c>
      <c r="G1333" t="n">
        <v>12180354</v>
      </c>
      <c r="H1333" t="n">
        <v>20322934</v>
      </c>
      <c r="I1333" t="inlineStr">
        <is>
          <t>Algodón</t>
        </is>
      </c>
      <c r="J1333">
        <f>SI.ERROR(BUSCARV(D1333,TablaPaises,6,FALSO),"Sin dato")</f>
        <v/>
      </c>
      <c r="K1333">
        <f>SI.ERROR(BUSCARV(C1333,TablaProductos,2,FALSO),"Sin dato")</f>
        <v/>
      </c>
      <c r="L1333">
        <f>SI(H1333&gt;=1000000,"Alto",SI(H1333&gt;=100000,"Medio","Bajo"))</f>
        <v/>
      </c>
      <c r="M1333">
        <f>SI.ERROR(BUSCARV(E1333,TablaEstados,3,FALSO),"Sin dato")</f>
        <v/>
      </c>
      <c r="N1333">
        <f>SI.ERROR(BUSCARV(E1333,TablaEstados,4,FALSO),"Sin dato")</f>
        <v/>
      </c>
    </row>
    <row r="1334">
      <c r="A1334" t="inlineStr">
        <is>
          <t>2025</t>
        </is>
      </c>
      <c r="B1334" t="inlineStr">
        <is>
          <t>12</t>
        </is>
      </c>
      <c r="C1334" t="inlineStr">
        <is>
          <t>12019000</t>
        </is>
      </c>
      <c r="D1334" t="inlineStr">
        <is>
          <t>776</t>
        </is>
      </c>
      <c r="E1334" t="inlineStr">
        <is>
          <t>MS</t>
        </is>
      </c>
      <c r="F1334" t="n">
        <v>14126</v>
      </c>
      <c r="G1334" t="n">
        <v>14127100</v>
      </c>
      <c r="H1334" t="n">
        <v>6208113</v>
      </c>
      <c r="I1334" t="inlineStr">
        <is>
          <t>Soja</t>
        </is>
      </c>
      <c r="J1334">
        <f>SI.ERROR(BUSCARV(D1334,TablaPaises,6,FALSO),"Sin dato")</f>
        <v/>
      </c>
      <c r="K1334">
        <f>SI.ERROR(BUSCARV(C1334,TablaProductos,2,FALSO),"Sin dato")</f>
        <v/>
      </c>
      <c r="L1334">
        <f>SI(H1334&gt;=1000000,"Alto",SI(H1334&gt;=100000,"Medio","Bajo"))</f>
        <v/>
      </c>
      <c r="M1334">
        <f>SI.ERROR(BUSCARV(E1334,TablaEstados,3,FALSO),"Sin dato")</f>
        <v/>
      </c>
      <c r="N1334">
        <f>SI.ERROR(BUSCARV(E1334,TablaEstados,4,FALSO),"Sin dato")</f>
        <v/>
      </c>
    </row>
    <row r="1335">
      <c r="A1335" t="inlineStr">
        <is>
          <t>2025</t>
        </is>
      </c>
      <c r="B1335" t="inlineStr">
        <is>
          <t>10</t>
        </is>
      </c>
      <c r="C1335" t="inlineStr">
        <is>
          <t>09011110</t>
        </is>
      </c>
      <c r="D1335" t="inlineStr">
        <is>
          <t>069</t>
        </is>
      </c>
      <c r="E1335" t="inlineStr">
        <is>
          <t>MG</t>
        </is>
      </c>
      <c r="F1335" t="n">
        <v>5826</v>
      </c>
      <c r="G1335" t="n">
        <v>2031170</v>
      </c>
      <c r="H1335" t="n">
        <v>14252947</v>
      </c>
      <c r="I1335" t="inlineStr">
        <is>
          <t>Café en granos</t>
        </is>
      </c>
      <c r="J1335">
        <f>SI.ERROR(BUSCARV(D1335,TablaPaises,6,FALSO),"Sin dato")</f>
        <v/>
      </c>
      <c r="K1335">
        <f>SI.ERROR(BUSCARV(C1335,TablaProductos,2,FALSO),"Sin dato")</f>
        <v/>
      </c>
      <c r="L1335">
        <f>SI(H1335&gt;=1000000,"Alto",SI(H1335&gt;=100000,"Medio","Bajo"))</f>
        <v/>
      </c>
      <c r="M1335">
        <f>SI.ERROR(BUSCARV(E1335,TablaEstados,3,FALSO),"Sin dato")</f>
        <v/>
      </c>
      <c r="N1335">
        <f>SI.ERROR(BUSCARV(E1335,TablaEstados,4,FALSO),"Sin dato")</f>
        <v/>
      </c>
    </row>
    <row r="1336">
      <c r="A1336" t="inlineStr">
        <is>
          <t>2025</t>
        </is>
      </c>
      <c r="B1336" t="inlineStr">
        <is>
          <t>09</t>
        </is>
      </c>
      <c r="C1336" t="inlineStr">
        <is>
          <t>10059010</t>
        </is>
      </c>
      <c r="D1336" t="inlineStr">
        <is>
          <t>059</t>
        </is>
      </c>
      <c r="E1336" t="inlineStr">
        <is>
          <t>PA</t>
        </is>
      </c>
      <c r="F1336" t="n">
        <v>10046035</v>
      </c>
      <c r="G1336" t="n">
        <v>10046035</v>
      </c>
      <c r="H1336" t="n">
        <v>1995537</v>
      </c>
      <c r="I1336" t="inlineStr">
        <is>
          <t>Milho</t>
        </is>
      </c>
      <c r="J1336">
        <f>SI.ERROR(BUSCARV(D1336,TablaPaises,6,FALSO),"Sin dato")</f>
        <v/>
      </c>
      <c r="K1336">
        <f>SI.ERROR(BUSCARV(C1336,TablaProductos,2,FALSO),"Sin dato")</f>
        <v/>
      </c>
      <c r="L1336">
        <f>SI(H1336&gt;=1000000,"Alto",SI(H1336&gt;=100000,"Medio","Bajo"))</f>
        <v/>
      </c>
      <c r="M1336">
        <f>SI.ERROR(BUSCARV(E1336,TablaEstados,3,FALSO),"Sin dato")</f>
        <v/>
      </c>
      <c r="N1336">
        <f>SI.ERROR(BUSCARV(E1336,TablaEstados,4,FALSO),"Sin dato")</f>
        <v/>
      </c>
    </row>
    <row r="1337">
      <c r="A1337" t="inlineStr">
        <is>
          <t>2025</t>
        </is>
      </c>
      <c r="B1337" t="inlineStr">
        <is>
          <t>04</t>
        </is>
      </c>
      <c r="C1337" t="inlineStr">
        <is>
          <t>52010020</t>
        </is>
      </c>
      <c r="D1337" t="inlineStr">
        <is>
          <t>160</t>
        </is>
      </c>
      <c r="E1337" t="inlineStr">
        <is>
          <t>MT</t>
        </is>
      </c>
      <c r="F1337" t="n">
        <v>9008</v>
      </c>
      <c r="G1337" t="n">
        <v>9007712</v>
      </c>
      <c r="H1337" t="n">
        <v>14460537</v>
      </c>
      <c r="I1337" t="inlineStr">
        <is>
          <t>Algodón</t>
        </is>
      </c>
      <c r="J1337">
        <f>SI.ERROR(BUSCARV(D1337,TablaPaises,6,FALSO),"Sin dato")</f>
        <v/>
      </c>
      <c r="K1337">
        <f>SI.ERROR(BUSCARV(C1337,TablaProductos,2,FALSO),"Sin dato")</f>
        <v/>
      </c>
      <c r="L1337">
        <f>SI(H1337&gt;=1000000,"Alto",SI(H1337&gt;=100000,"Medio","Bajo"))</f>
        <v/>
      </c>
      <c r="M1337">
        <f>SI.ERROR(BUSCARV(E1337,TablaEstados,3,FALSO),"Sin dato")</f>
        <v/>
      </c>
      <c r="N1337">
        <f>SI.ERROR(BUSCARV(E1337,TablaEstados,4,FALSO),"Sin dato")</f>
        <v/>
      </c>
    </row>
    <row r="1338">
      <c r="A1338" t="inlineStr">
        <is>
          <t>2025</t>
        </is>
      </c>
      <c r="B1338" t="inlineStr">
        <is>
          <t>03</t>
        </is>
      </c>
      <c r="C1338" t="inlineStr">
        <is>
          <t>09011110</t>
        </is>
      </c>
      <c r="D1338" t="inlineStr">
        <is>
          <t>603</t>
        </is>
      </c>
      <c r="E1338" t="inlineStr">
        <is>
          <t>MG</t>
        </is>
      </c>
      <c r="F1338" t="n">
        <v>173</v>
      </c>
      <c r="G1338" t="n">
        <v>172800</v>
      </c>
      <c r="H1338" t="n">
        <v>1145710</v>
      </c>
      <c r="I1338" t="inlineStr">
        <is>
          <t>Café en granos</t>
        </is>
      </c>
      <c r="J1338">
        <f>SI.ERROR(BUSCARV(D1338,TablaPaises,6,FALSO),"Sin dato")</f>
        <v/>
      </c>
      <c r="K1338">
        <f>SI.ERROR(BUSCARV(C1338,TablaProductos,2,FALSO),"Sin dato")</f>
        <v/>
      </c>
      <c r="L1338">
        <f>SI(H1338&gt;=1000000,"Alto",SI(H1338&gt;=100000,"Medio","Bajo"))</f>
        <v/>
      </c>
      <c r="M1338">
        <f>SI.ERROR(BUSCARV(E1338,TablaEstados,3,FALSO),"Sin dato")</f>
        <v/>
      </c>
      <c r="N1338">
        <f>SI.ERROR(BUSCARV(E1338,TablaEstados,4,FALSO),"Sin dato")</f>
        <v/>
      </c>
    </row>
    <row r="1339">
      <c r="A1339" t="inlineStr">
        <is>
          <t>2025</t>
        </is>
      </c>
      <c r="B1339" t="inlineStr">
        <is>
          <t>08</t>
        </is>
      </c>
      <c r="C1339" t="inlineStr">
        <is>
          <t>09011110</t>
        </is>
      </c>
      <c r="D1339" t="inlineStr">
        <is>
          <t>271</t>
        </is>
      </c>
      <c r="E1339" t="inlineStr">
        <is>
          <t>GO</t>
        </is>
      </c>
      <c r="F1339" t="n">
        <v>47</v>
      </c>
      <c r="G1339" t="n">
        <v>47403</v>
      </c>
      <c r="H1339" t="n">
        <v>383005</v>
      </c>
      <c r="I1339" t="inlineStr">
        <is>
          <t>Café en granos</t>
        </is>
      </c>
      <c r="J1339">
        <f>SI.ERROR(BUSCARV(D1339,TablaPaises,6,FALSO),"Sin dato")</f>
        <v/>
      </c>
      <c r="K1339">
        <f>SI.ERROR(BUSCARV(C1339,TablaProductos,2,FALSO),"Sin dato")</f>
        <v/>
      </c>
      <c r="L1339">
        <f>SI(H1339&gt;=1000000,"Alto",SI(H1339&gt;=100000,"Medio","Bajo"))</f>
        <v/>
      </c>
      <c r="M1339">
        <f>SI.ERROR(BUSCARV(E1339,TablaEstados,3,FALSO),"Sin dato")</f>
        <v/>
      </c>
      <c r="N1339">
        <f>SI.ERROR(BUSCARV(E1339,TablaEstados,4,FALSO),"Sin dato")</f>
        <v/>
      </c>
    </row>
    <row r="1340">
      <c r="A1340" t="inlineStr">
        <is>
          <t>2025</t>
        </is>
      </c>
      <c r="B1340" t="inlineStr">
        <is>
          <t>01</t>
        </is>
      </c>
      <c r="C1340" t="inlineStr">
        <is>
          <t>09011110</t>
        </is>
      </c>
      <c r="D1340" t="inlineStr">
        <is>
          <t>160</t>
        </is>
      </c>
      <c r="E1340" t="inlineStr">
        <is>
          <t>RO</t>
        </is>
      </c>
      <c r="F1340" t="n">
        <v>26</v>
      </c>
      <c r="G1340" t="n">
        <v>26400</v>
      </c>
      <c r="H1340" t="n">
        <v>88000</v>
      </c>
      <c r="I1340" t="inlineStr">
        <is>
          <t>Café en granos</t>
        </is>
      </c>
      <c r="J1340">
        <f>SI.ERROR(BUSCARV(D1340,TablaPaises,6,FALSO),"Sin dato")</f>
        <v/>
      </c>
      <c r="K1340">
        <f>SI.ERROR(BUSCARV(C1340,TablaProductos,2,FALSO),"Sin dato")</f>
        <v/>
      </c>
      <c r="L1340">
        <f>SI(H1340&gt;=1000000,"Alto",SI(H1340&gt;=100000,"Medio","Bajo"))</f>
        <v/>
      </c>
      <c r="M1340">
        <f>SI.ERROR(BUSCARV(E1340,TablaEstados,3,FALSO),"Sin dato")</f>
        <v/>
      </c>
      <c r="N1340">
        <f>SI.ERROR(BUSCARV(E1340,TablaEstados,4,FALSO),"Sin dato")</f>
        <v/>
      </c>
    </row>
    <row r="1341">
      <c r="A1341" t="inlineStr">
        <is>
          <t>2025</t>
        </is>
      </c>
      <c r="B1341" t="inlineStr">
        <is>
          <t>01</t>
        </is>
      </c>
      <c r="C1341" t="inlineStr">
        <is>
          <t>09011110</t>
        </is>
      </c>
      <c r="D1341" t="inlineStr">
        <is>
          <t>169</t>
        </is>
      </c>
      <c r="E1341" t="inlineStr">
        <is>
          <t>BA</t>
        </is>
      </c>
      <c r="F1341" t="n">
        <v>180</v>
      </c>
      <c r="G1341" t="n">
        <v>180000</v>
      </c>
      <c r="H1341" t="n">
        <v>759600</v>
      </c>
      <c r="I1341" t="inlineStr">
        <is>
          <t>Café en granos</t>
        </is>
      </c>
      <c r="J1341">
        <f>SI.ERROR(BUSCARV(D1341,TablaPaises,6,FALSO),"Sin dato")</f>
        <v/>
      </c>
      <c r="K1341">
        <f>SI.ERROR(BUSCARV(C1341,TablaProductos,2,FALSO),"Sin dato")</f>
        <v/>
      </c>
      <c r="L1341">
        <f>SI(H1341&gt;=1000000,"Alto",SI(H1341&gt;=100000,"Medio","Bajo"))</f>
        <v/>
      </c>
      <c r="M1341">
        <f>SI.ERROR(BUSCARV(E1341,TablaEstados,3,FALSO),"Sin dato")</f>
        <v/>
      </c>
      <c r="N1341">
        <f>SI.ERROR(BUSCARV(E1341,TablaEstados,4,FALSO),"Sin dato")</f>
        <v/>
      </c>
    </row>
    <row r="1342">
      <c r="A1342" t="inlineStr">
        <is>
          <t>2025</t>
        </is>
      </c>
      <c r="B1342" t="inlineStr">
        <is>
          <t>11</t>
        </is>
      </c>
      <c r="C1342" t="inlineStr">
        <is>
          <t>10059010</t>
        </is>
      </c>
      <c r="D1342" t="inlineStr">
        <is>
          <t>240</t>
        </is>
      </c>
      <c r="E1342" t="inlineStr">
        <is>
          <t>PA</t>
        </is>
      </c>
      <c r="F1342" t="n">
        <v>17619223</v>
      </c>
      <c r="G1342" t="n">
        <v>17619223</v>
      </c>
      <c r="H1342" t="n">
        <v>3664974</v>
      </c>
      <c r="I1342" t="inlineStr">
        <is>
          <t>Milho</t>
        </is>
      </c>
      <c r="J1342">
        <f>SI.ERROR(BUSCARV(D1342,TablaPaises,6,FALSO),"Sin dato")</f>
        <v/>
      </c>
      <c r="K1342">
        <f>SI.ERROR(BUSCARV(C1342,TablaProductos,2,FALSO),"Sin dato")</f>
        <v/>
      </c>
      <c r="L1342">
        <f>SI(H1342&gt;=1000000,"Alto",SI(H1342&gt;=100000,"Medio","Bajo"))</f>
        <v/>
      </c>
      <c r="M1342">
        <f>SI.ERROR(BUSCARV(E1342,TablaEstados,3,FALSO),"Sin dato")</f>
        <v/>
      </c>
      <c r="N1342">
        <f>SI.ERROR(BUSCARV(E1342,TablaEstados,4,FALSO),"Sin dato")</f>
        <v/>
      </c>
    </row>
    <row r="1343">
      <c r="A1343" t="inlineStr">
        <is>
          <t>2025</t>
        </is>
      </c>
      <c r="B1343" t="inlineStr">
        <is>
          <t>07</t>
        </is>
      </c>
      <c r="C1343" t="inlineStr">
        <is>
          <t>09011190</t>
        </is>
      </c>
      <c r="D1343" t="inlineStr">
        <is>
          <t>476</t>
        </is>
      </c>
      <c r="E1343" t="inlineStr">
        <is>
          <t>SP</t>
        </is>
      </c>
      <c r="F1343" t="n">
        <v>0</v>
      </c>
      <c r="G1343" t="n">
        <v>0</v>
      </c>
      <c r="H1343" t="n">
        <v>6</v>
      </c>
      <c r="I1343" t="inlineStr">
        <is>
          <t>Café en granos</t>
        </is>
      </c>
      <c r="J1343">
        <f>SI.ERROR(BUSCARV(D1343,TablaPaises,6,FALSO),"Sin dato")</f>
        <v/>
      </c>
      <c r="K1343">
        <f>SI.ERROR(BUSCARV(C1343,TablaProductos,2,FALSO),"Sin dato")</f>
        <v/>
      </c>
      <c r="L1343">
        <f>SI(H1343&gt;=1000000,"Alto",SI(H1343&gt;=100000,"Medio","Bajo"))</f>
        <v/>
      </c>
      <c r="M1343">
        <f>SI.ERROR(BUSCARV(E1343,TablaEstados,3,FALSO),"Sin dato")</f>
        <v/>
      </c>
      <c r="N1343">
        <f>SI.ERROR(BUSCARV(E1343,TablaEstados,4,FALSO),"Sin dato")</f>
        <v/>
      </c>
    </row>
    <row r="1344">
      <c r="A1344" t="inlineStr">
        <is>
          <t>2025</t>
        </is>
      </c>
      <c r="B1344" t="inlineStr">
        <is>
          <t>12</t>
        </is>
      </c>
      <c r="C1344" t="inlineStr">
        <is>
          <t>52010020</t>
        </is>
      </c>
      <c r="D1344" t="inlineStr">
        <is>
          <t>576</t>
        </is>
      </c>
      <c r="E1344" t="inlineStr">
        <is>
          <t>SP</t>
        </is>
      </c>
      <c r="F1344" t="n">
        <v>7618</v>
      </c>
      <c r="G1344" t="n">
        <v>7617622</v>
      </c>
      <c r="H1344" t="n">
        <v>11009375</v>
      </c>
      <c r="I1344" t="inlineStr">
        <is>
          <t>Algodón</t>
        </is>
      </c>
      <c r="J1344">
        <f>SI.ERROR(BUSCARV(D1344,TablaPaises,6,FALSO),"Sin dato")</f>
        <v/>
      </c>
      <c r="K1344">
        <f>SI.ERROR(BUSCARV(C1344,TablaProductos,2,FALSO),"Sin dato")</f>
        <v/>
      </c>
      <c r="L1344">
        <f>SI(H1344&gt;=1000000,"Alto",SI(H1344&gt;=100000,"Medio","Bajo"))</f>
        <v/>
      </c>
      <c r="M1344">
        <f>SI.ERROR(BUSCARV(E1344,TablaEstados,3,FALSO),"Sin dato")</f>
        <v/>
      </c>
      <c r="N1344">
        <f>SI.ERROR(BUSCARV(E1344,TablaEstados,4,FALSO),"Sin dato")</f>
        <v/>
      </c>
    </row>
    <row r="1345">
      <c r="A1345" t="inlineStr">
        <is>
          <t>2025</t>
        </is>
      </c>
      <c r="B1345" t="inlineStr">
        <is>
          <t>12</t>
        </is>
      </c>
      <c r="C1345" t="inlineStr">
        <is>
          <t>09011110</t>
        </is>
      </c>
      <c r="D1345" t="inlineStr">
        <is>
          <t>069</t>
        </is>
      </c>
      <c r="E1345" t="inlineStr">
        <is>
          <t>MG</t>
        </is>
      </c>
      <c r="F1345" t="n">
        <v>4892</v>
      </c>
      <c r="G1345" t="n">
        <v>1094511</v>
      </c>
      <c r="H1345" t="n">
        <v>8363476</v>
      </c>
      <c r="I1345" t="inlineStr">
        <is>
          <t>Café en granos</t>
        </is>
      </c>
      <c r="J1345">
        <f>SI.ERROR(BUSCARV(D1345,TablaPaises,6,FALSO),"Sin dato")</f>
        <v/>
      </c>
      <c r="K1345">
        <f>SI.ERROR(BUSCARV(C1345,TablaProductos,2,FALSO),"Sin dato")</f>
        <v/>
      </c>
      <c r="L1345">
        <f>SI(H1345&gt;=1000000,"Alto",SI(H1345&gt;=100000,"Medio","Bajo"))</f>
        <v/>
      </c>
      <c r="M1345">
        <f>SI.ERROR(BUSCARV(E1345,TablaEstados,3,FALSO),"Sin dato")</f>
        <v/>
      </c>
      <c r="N1345">
        <f>SI.ERROR(BUSCARV(E1345,TablaEstados,4,FALSO),"Sin dato")</f>
        <v/>
      </c>
    </row>
    <row r="1346">
      <c r="A1346" t="inlineStr">
        <is>
          <t>2025</t>
        </is>
      </c>
      <c r="B1346" t="inlineStr">
        <is>
          <t>02</t>
        </is>
      </c>
      <c r="C1346" t="inlineStr">
        <is>
          <t>52010020</t>
        </is>
      </c>
      <c r="D1346" t="inlineStr">
        <is>
          <t>455</t>
        </is>
      </c>
      <c r="E1346" t="inlineStr">
        <is>
          <t>GO</t>
        </is>
      </c>
      <c r="F1346" t="n">
        <v>115</v>
      </c>
      <c r="G1346" t="n">
        <v>114701</v>
      </c>
      <c r="H1346" t="n">
        <v>190386</v>
      </c>
      <c r="I1346" t="inlineStr">
        <is>
          <t>Algodón</t>
        </is>
      </c>
      <c r="J1346">
        <f>SI.ERROR(BUSCARV(D1346,TablaPaises,6,FALSO),"Sin dato")</f>
        <v/>
      </c>
      <c r="K1346">
        <f>SI.ERROR(BUSCARV(C1346,TablaProductos,2,FALSO),"Sin dato")</f>
        <v/>
      </c>
      <c r="L1346">
        <f>SI(H1346&gt;=1000000,"Alto",SI(H1346&gt;=100000,"Medio","Bajo"))</f>
        <v/>
      </c>
      <c r="M1346">
        <f>SI.ERROR(BUSCARV(E1346,TablaEstados,3,FALSO),"Sin dato")</f>
        <v/>
      </c>
      <c r="N1346">
        <f>SI.ERROR(BUSCARV(E1346,TablaEstados,4,FALSO),"Sin dato")</f>
        <v/>
      </c>
    </row>
    <row r="1347">
      <c r="A1347" t="inlineStr">
        <is>
          <t>2025</t>
        </is>
      </c>
      <c r="B1347" t="inlineStr">
        <is>
          <t>07</t>
        </is>
      </c>
      <c r="C1347" t="inlineStr">
        <is>
          <t>10059010</t>
        </is>
      </c>
      <c r="D1347" t="inlineStr">
        <is>
          <t>081</t>
        </is>
      </c>
      <c r="E1347" t="inlineStr">
        <is>
          <t>SP</t>
        </is>
      </c>
      <c r="F1347" t="n">
        <v>708252</v>
      </c>
      <c r="G1347" t="n">
        <v>708252</v>
      </c>
      <c r="H1347" t="n">
        <v>145015</v>
      </c>
      <c r="I1347" t="inlineStr">
        <is>
          <t>Milho</t>
        </is>
      </c>
      <c r="J1347">
        <f>SI.ERROR(BUSCARV(D1347,TablaPaises,6,FALSO),"Sin dato")</f>
        <v/>
      </c>
      <c r="K1347">
        <f>SI.ERROR(BUSCARV(C1347,TablaProductos,2,FALSO),"Sin dato")</f>
        <v/>
      </c>
      <c r="L1347">
        <f>SI(H1347&gt;=1000000,"Alto",SI(H1347&gt;=100000,"Medio","Bajo"))</f>
        <v/>
      </c>
      <c r="M1347">
        <f>SI.ERROR(BUSCARV(E1347,TablaEstados,3,FALSO),"Sin dato")</f>
        <v/>
      </c>
      <c r="N1347">
        <f>SI.ERROR(BUSCARV(E1347,TablaEstados,4,FALSO),"Sin dato")</f>
        <v/>
      </c>
    </row>
    <row r="1348">
      <c r="A1348" t="inlineStr">
        <is>
          <t>2025</t>
        </is>
      </c>
      <c r="B1348" t="inlineStr">
        <is>
          <t>12</t>
        </is>
      </c>
      <c r="C1348" t="inlineStr">
        <is>
          <t>12019000</t>
        </is>
      </c>
      <c r="D1348" t="inlineStr">
        <is>
          <t>776</t>
        </is>
      </c>
      <c r="E1348" t="inlineStr">
        <is>
          <t>GO</t>
        </is>
      </c>
      <c r="F1348" t="n">
        <v>772</v>
      </c>
      <c r="G1348" t="n">
        <v>770489</v>
      </c>
      <c r="H1348" t="n">
        <v>338295</v>
      </c>
      <c r="I1348" t="inlineStr">
        <is>
          <t>Soja</t>
        </is>
      </c>
      <c r="J1348">
        <f>SI.ERROR(BUSCARV(D1348,TablaPaises,6,FALSO),"Sin dato")</f>
        <v/>
      </c>
      <c r="K1348">
        <f>SI.ERROR(BUSCARV(C1348,TablaProductos,2,FALSO),"Sin dato")</f>
        <v/>
      </c>
      <c r="L1348">
        <f>SI(H1348&gt;=1000000,"Alto",SI(H1348&gt;=100000,"Medio","Bajo"))</f>
        <v/>
      </c>
      <c r="M1348">
        <f>SI.ERROR(BUSCARV(E1348,TablaEstados,3,FALSO),"Sin dato")</f>
        <v/>
      </c>
      <c r="N1348">
        <f>SI.ERROR(BUSCARV(E1348,TablaEstados,4,FALSO),"Sin dato")</f>
        <v/>
      </c>
    </row>
    <row r="1349">
      <c r="A1349" t="inlineStr">
        <is>
          <t>2025</t>
        </is>
      </c>
      <c r="B1349" t="inlineStr">
        <is>
          <t>04</t>
        </is>
      </c>
      <c r="C1349" t="inlineStr">
        <is>
          <t>09011110</t>
        </is>
      </c>
      <c r="D1349" t="inlineStr">
        <is>
          <t>386</t>
        </is>
      </c>
      <c r="E1349" t="inlineStr">
        <is>
          <t>BA</t>
        </is>
      </c>
      <c r="F1349" t="n">
        <v>210</v>
      </c>
      <c r="G1349" t="n">
        <v>210346</v>
      </c>
      <c r="H1349" t="n">
        <v>1768449</v>
      </c>
      <c r="I1349" t="inlineStr">
        <is>
          <t>Café en granos</t>
        </is>
      </c>
      <c r="J1349">
        <f>SI.ERROR(BUSCARV(D1349,TablaPaises,6,FALSO),"Sin dato")</f>
        <v/>
      </c>
      <c r="K1349">
        <f>SI.ERROR(BUSCARV(C1349,TablaProductos,2,FALSO),"Sin dato")</f>
        <v/>
      </c>
      <c r="L1349">
        <f>SI(H1349&gt;=1000000,"Alto",SI(H1349&gt;=100000,"Medio","Bajo"))</f>
        <v/>
      </c>
      <c r="M1349">
        <f>SI.ERROR(BUSCARV(E1349,TablaEstados,3,FALSO),"Sin dato")</f>
        <v/>
      </c>
      <c r="N1349">
        <f>SI.ERROR(BUSCARV(E1349,TablaEstados,4,FALSO),"Sin dato")</f>
        <v/>
      </c>
    </row>
    <row r="1350">
      <c r="A1350" t="inlineStr">
        <is>
          <t>2025</t>
        </is>
      </c>
      <c r="B1350" t="inlineStr">
        <is>
          <t>07</t>
        </is>
      </c>
      <c r="C1350" t="inlineStr">
        <is>
          <t>09011110</t>
        </is>
      </c>
      <c r="D1350" t="inlineStr">
        <is>
          <t>455</t>
        </is>
      </c>
      <c r="E1350" t="inlineStr">
        <is>
          <t>ES</t>
        </is>
      </c>
      <c r="F1350" t="n">
        <v>160</v>
      </c>
      <c r="G1350" t="n">
        <v>159960</v>
      </c>
      <c r="H1350" t="n">
        <v>852746</v>
      </c>
      <c r="I1350" t="inlineStr">
        <is>
          <t>Café en granos</t>
        </is>
      </c>
      <c r="J1350">
        <f>SI.ERROR(BUSCARV(D1350,TablaPaises,6,FALSO),"Sin dato")</f>
        <v/>
      </c>
      <c r="K1350">
        <f>SI.ERROR(BUSCARV(C1350,TablaProductos,2,FALSO),"Sin dato")</f>
        <v/>
      </c>
      <c r="L1350">
        <f>SI(H1350&gt;=1000000,"Alto",SI(H1350&gt;=100000,"Medio","Bajo"))</f>
        <v/>
      </c>
      <c r="M1350">
        <f>SI.ERROR(BUSCARV(E1350,TablaEstados,3,FALSO),"Sin dato")</f>
        <v/>
      </c>
      <c r="N1350">
        <f>SI.ERROR(BUSCARV(E1350,TablaEstados,4,FALSO),"Sin dato")</f>
        <v/>
      </c>
    </row>
    <row r="1351">
      <c r="A1351" t="inlineStr">
        <is>
          <t>2025</t>
        </is>
      </c>
      <c r="B1351" t="inlineStr">
        <is>
          <t>05</t>
        </is>
      </c>
      <c r="C1351" t="inlineStr">
        <is>
          <t>09011110</t>
        </is>
      </c>
      <c r="D1351" t="inlineStr">
        <is>
          <t>399</t>
        </is>
      </c>
      <c r="E1351" t="inlineStr">
        <is>
          <t>MG</t>
        </is>
      </c>
      <c r="F1351" t="n">
        <v>9996</v>
      </c>
      <c r="G1351" t="n">
        <v>10002291</v>
      </c>
      <c r="H1351" t="n">
        <v>74150208</v>
      </c>
      <c r="I1351" t="inlineStr">
        <is>
          <t>Café en granos</t>
        </is>
      </c>
      <c r="J1351">
        <f>SI.ERROR(BUSCARV(D1351,TablaPaises,6,FALSO),"Sin dato")</f>
        <v/>
      </c>
      <c r="K1351">
        <f>SI.ERROR(BUSCARV(C1351,TablaProductos,2,FALSO),"Sin dato")</f>
        <v/>
      </c>
      <c r="L1351">
        <f>SI(H1351&gt;=1000000,"Alto",SI(H1351&gt;=100000,"Medio","Bajo"))</f>
        <v/>
      </c>
      <c r="M1351">
        <f>SI.ERROR(BUSCARV(E1351,TablaEstados,3,FALSO),"Sin dato")</f>
        <v/>
      </c>
      <c r="N1351">
        <f>SI.ERROR(BUSCARV(E1351,TablaEstados,4,FALSO),"Sin dato")</f>
        <v/>
      </c>
    </row>
    <row r="1352">
      <c r="A1352" t="inlineStr">
        <is>
          <t>2025</t>
        </is>
      </c>
      <c r="B1352" t="inlineStr">
        <is>
          <t>08</t>
        </is>
      </c>
      <c r="C1352" t="inlineStr">
        <is>
          <t>09011110</t>
        </is>
      </c>
      <c r="D1352" t="inlineStr">
        <is>
          <t>240</t>
        </is>
      </c>
      <c r="E1352" t="inlineStr">
        <is>
          <t>MG</t>
        </is>
      </c>
      <c r="F1352" t="n">
        <v>194</v>
      </c>
      <c r="G1352" t="n">
        <v>196800</v>
      </c>
      <c r="H1352" t="n">
        <v>1001962</v>
      </c>
      <c r="I1352" t="inlineStr">
        <is>
          <t>Café en granos</t>
        </is>
      </c>
      <c r="J1352">
        <f>SI.ERROR(BUSCARV(D1352,TablaPaises,6,FALSO),"Sin dato")</f>
        <v/>
      </c>
      <c r="K1352">
        <f>SI.ERROR(BUSCARV(C1352,TablaProductos,2,FALSO),"Sin dato")</f>
        <v/>
      </c>
      <c r="L1352">
        <f>SI(H1352&gt;=1000000,"Alto",SI(H1352&gt;=100000,"Medio","Bajo"))</f>
        <v/>
      </c>
      <c r="M1352">
        <f>SI.ERROR(BUSCARV(E1352,TablaEstados,3,FALSO),"Sin dato")</f>
        <v/>
      </c>
      <c r="N1352">
        <f>SI.ERROR(BUSCARV(E1352,TablaEstados,4,FALSO),"Sin dato")</f>
        <v/>
      </c>
    </row>
    <row r="1353">
      <c r="A1353" t="inlineStr">
        <is>
          <t>2025</t>
        </is>
      </c>
      <c r="B1353" t="inlineStr">
        <is>
          <t>07</t>
        </is>
      </c>
      <c r="C1353" t="inlineStr">
        <is>
          <t>52010020</t>
        </is>
      </c>
      <c r="D1353" t="inlineStr">
        <is>
          <t>190</t>
        </is>
      </c>
      <c r="E1353" t="inlineStr">
        <is>
          <t>MT</t>
        </is>
      </c>
      <c r="F1353" t="n">
        <v>1407</v>
      </c>
      <c r="G1353" t="n">
        <v>1406829</v>
      </c>
      <c r="H1353" t="n">
        <v>2323330</v>
      </c>
      <c r="I1353" t="inlineStr">
        <is>
          <t>Algodón</t>
        </is>
      </c>
      <c r="J1353">
        <f>SI.ERROR(BUSCARV(D1353,TablaPaises,6,FALSO),"Sin dato")</f>
        <v/>
      </c>
      <c r="K1353">
        <f>SI.ERROR(BUSCARV(C1353,TablaProductos,2,FALSO),"Sin dato")</f>
        <v/>
      </c>
      <c r="L1353">
        <f>SI(H1353&gt;=1000000,"Alto",SI(H1353&gt;=100000,"Medio","Bajo"))</f>
        <v/>
      </c>
      <c r="M1353">
        <f>SI.ERROR(BUSCARV(E1353,TablaEstados,3,FALSO),"Sin dato")</f>
        <v/>
      </c>
      <c r="N1353">
        <f>SI.ERROR(BUSCARV(E1353,TablaEstados,4,FALSO),"Sin dato")</f>
        <v/>
      </c>
    </row>
    <row r="1354">
      <c r="A1354" t="inlineStr">
        <is>
          <t>2025</t>
        </is>
      </c>
      <c r="B1354" t="inlineStr">
        <is>
          <t>06</t>
        </is>
      </c>
      <c r="C1354" t="inlineStr">
        <is>
          <t>12019000</t>
        </is>
      </c>
      <c r="D1354" t="inlineStr">
        <is>
          <t>573</t>
        </is>
      </c>
      <c r="E1354" t="inlineStr">
        <is>
          <t>BA</t>
        </is>
      </c>
      <c r="F1354" t="n">
        <v>41213</v>
      </c>
      <c r="G1354" t="n">
        <v>41211825</v>
      </c>
      <c r="H1354" t="n">
        <v>16383588</v>
      </c>
      <c r="I1354" t="inlineStr">
        <is>
          <t>Soja</t>
        </is>
      </c>
      <c r="J1354">
        <f>SI.ERROR(BUSCARV(D1354,TablaPaises,6,FALSO),"Sin dato")</f>
        <v/>
      </c>
      <c r="K1354">
        <f>SI.ERROR(BUSCARV(C1354,TablaProductos,2,FALSO),"Sin dato")</f>
        <v/>
      </c>
      <c r="L1354">
        <f>SI(H1354&gt;=1000000,"Alto",SI(H1354&gt;=100000,"Medio","Bajo"))</f>
        <v/>
      </c>
      <c r="M1354">
        <f>SI.ERROR(BUSCARV(E1354,TablaEstados,3,FALSO),"Sin dato")</f>
        <v/>
      </c>
      <c r="N1354">
        <f>SI.ERROR(BUSCARV(E1354,TablaEstados,4,FALSO),"Sin dato")</f>
        <v/>
      </c>
    </row>
    <row r="1355">
      <c r="A1355" t="inlineStr">
        <is>
          <t>2025</t>
        </is>
      </c>
      <c r="B1355" t="inlineStr">
        <is>
          <t>09</t>
        </is>
      </c>
      <c r="C1355" t="inlineStr">
        <is>
          <t>09011110</t>
        </is>
      </c>
      <c r="D1355" t="inlineStr">
        <is>
          <t>249</t>
        </is>
      </c>
      <c r="E1355" t="inlineStr">
        <is>
          <t>SP</t>
        </is>
      </c>
      <c r="F1355" t="n">
        <v>911</v>
      </c>
      <c r="G1355" t="n">
        <v>910999</v>
      </c>
      <c r="H1355" t="n">
        <v>5538075</v>
      </c>
      <c r="I1355" t="inlineStr">
        <is>
          <t>Café en granos</t>
        </is>
      </c>
      <c r="J1355">
        <f>SI.ERROR(BUSCARV(D1355,TablaPaises,6,FALSO),"Sin dato")</f>
        <v/>
      </c>
      <c r="K1355">
        <f>SI.ERROR(BUSCARV(C1355,TablaProductos,2,FALSO),"Sin dato")</f>
        <v/>
      </c>
      <c r="L1355">
        <f>SI(H1355&gt;=1000000,"Alto",SI(H1355&gt;=100000,"Medio","Bajo"))</f>
        <v/>
      </c>
      <c r="M1355">
        <f>SI.ERROR(BUSCARV(E1355,TablaEstados,3,FALSO),"Sin dato")</f>
        <v/>
      </c>
      <c r="N1355">
        <f>SI.ERROR(BUSCARV(E1355,TablaEstados,4,FALSO),"Sin dato")</f>
        <v/>
      </c>
    </row>
    <row r="1356">
      <c r="A1356" t="inlineStr">
        <is>
          <t>2025</t>
        </is>
      </c>
      <c r="B1356" t="inlineStr">
        <is>
          <t>12</t>
        </is>
      </c>
      <c r="C1356" t="inlineStr">
        <is>
          <t>10059010</t>
        </is>
      </c>
      <c r="D1356" t="inlineStr">
        <is>
          <t>399</t>
        </is>
      </c>
      <c r="E1356" t="inlineStr">
        <is>
          <t>PR</t>
        </is>
      </c>
      <c r="F1356" t="n">
        <v>47541320</v>
      </c>
      <c r="G1356" t="n">
        <v>47541320</v>
      </c>
      <c r="H1356" t="n">
        <v>10227672</v>
      </c>
      <c r="I1356" t="inlineStr">
        <is>
          <t>Milho</t>
        </is>
      </c>
      <c r="J1356">
        <f>SI.ERROR(BUSCARV(D1356,TablaPaises,6,FALSO),"Sin dato")</f>
        <v/>
      </c>
      <c r="K1356">
        <f>SI.ERROR(BUSCARV(C1356,TablaProductos,2,FALSO),"Sin dato")</f>
        <v/>
      </c>
      <c r="L1356">
        <f>SI(H1356&gt;=1000000,"Alto",SI(H1356&gt;=100000,"Medio","Bajo"))</f>
        <v/>
      </c>
      <c r="M1356">
        <f>SI.ERROR(BUSCARV(E1356,TablaEstados,3,FALSO),"Sin dato")</f>
        <v/>
      </c>
      <c r="N1356">
        <f>SI.ERROR(BUSCARV(E1356,TablaEstados,4,FALSO),"Sin dato")</f>
        <v/>
      </c>
    </row>
    <row r="1357">
      <c r="A1357" t="inlineStr">
        <is>
          <t>2025</t>
        </is>
      </c>
      <c r="B1357" t="inlineStr">
        <is>
          <t>10</t>
        </is>
      </c>
      <c r="C1357" t="inlineStr">
        <is>
          <t>52010020</t>
        </is>
      </c>
      <c r="D1357" t="inlineStr">
        <is>
          <t>081</t>
        </is>
      </c>
      <c r="E1357" t="inlineStr">
        <is>
          <t>SP</t>
        </is>
      </c>
      <c r="F1357" t="n">
        <v>2486</v>
      </c>
      <c r="G1357" t="n">
        <v>2485151</v>
      </c>
      <c r="H1357" t="n">
        <v>3705603</v>
      </c>
      <c r="I1357" t="inlineStr">
        <is>
          <t>Algodón</t>
        </is>
      </c>
      <c r="J1357">
        <f>SI.ERROR(BUSCARV(D1357,TablaPaises,6,FALSO),"Sin dato")</f>
        <v/>
      </c>
      <c r="K1357">
        <f>SI.ERROR(BUSCARV(C1357,TablaProductos,2,FALSO),"Sin dato")</f>
        <v/>
      </c>
      <c r="L1357">
        <f>SI(H1357&gt;=1000000,"Alto",SI(H1357&gt;=100000,"Medio","Bajo"))</f>
        <v/>
      </c>
      <c r="M1357">
        <f>SI.ERROR(BUSCARV(E1357,TablaEstados,3,FALSO),"Sin dato")</f>
        <v/>
      </c>
      <c r="N1357">
        <f>SI.ERROR(BUSCARV(E1357,TablaEstados,4,FALSO),"Sin dato")</f>
        <v/>
      </c>
    </row>
    <row r="1358">
      <c r="A1358" t="inlineStr">
        <is>
          <t>2025</t>
        </is>
      </c>
      <c r="B1358" t="inlineStr">
        <is>
          <t>05</t>
        </is>
      </c>
      <c r="C1358" t="inlineStr">
        <is>
          <t>12019000</t>
        </is>
      </c>
      <c r="D1358" t="inlineStr">
        <is>
          <t>160</t>
        </is>
      </c>
      <c r="E1358" t="inlineStr">
        <is>
          <t>MT</t>
        </is>
      </c>
      <c r="F1358" t="n">
        <v>2035887</v>
      </c>
      <c r="G1358" t="n">
        <v>2035890600</v>
      </c>
      <c r="H1358" t="n">
        <v>793745648</v>
      </c>
      <c r="I1358" t="inlineStr">
        <is>
          <t>Soja</t>
        </is>
      </c>
      <c r="J1358">
        <f>SI.ERROR(BUSCARV(D1358,TablaPaises,6,FALSO),"Sin dato")</f>
        <v/>
      </c>
      <c r="K1358">
        <f>SI.ERROR(BUSCARV(C1358,TablaProductos,2,FALSO),"Sin dato")</f>
        <v/>
      </c>
      <c r="L1358">
        <f>SI(H1358&gt;=1000000,"Alto",SI(H1358&gt;=100000,"Medio","Bajo"))</f>
        <v/>
      </c>
      <c r="M1358">
        <f>SI.ERROR(BUSCARV(E1358,TablaEstados,3,FALSO),"Sin dato")</f>
        <v/>
      </c>
      <c r="N1358">
        <f>SI.ERROR(BUSCARV(E1358,TablaEstados,4,FALSO),"Sin dato")</f>
        <v/>
      </c>
    </row>
    <row r="1359">
      <c r="A1359" t="inlineStr">
        <is>
          <t>2025</t>
        </is>
      </c>
      <c r="B1359" t="inlineStr">
        <is>
          <t>09</t>
        </is>
      </c>
      <c r="C1359" t="inlineStr">
        <is>
          <t>10059010</t>
        </is>
      </c>
      <c r="D1359" t="inlineStr">
        <is>
          <t>375</t>
        </is>
      </c>
      <c r="E1359" t="inlineStr">
        <is>
          <t>MT</t>
        </is>
      </c>
      <c r="F1359" t="n">
        <v>12071021</v>
      </c>
      <c r="G1359" t="n">
        <v>12071021</v>
      </c>
      <c r="H1359" t="n">
        <v>2247641</v>
      </c>
      <c r="I1359" t="inlineStr">
        <is>
          <t>Milho</t>
        </is>
      </c>
      <c r="J1359">
        <f>SI.ERROR(BUSCARV(D1359,TablaPaises,6,FALSO),"Sin dato")</f>
        <v/>
      </c>
      <c r="K1359">
        <f>SI.ERROR(BUSCARV(C1359,TablaProductos,2,FALSO),"Sin dato")</f>
        <v/>
      </c>
      <c r="L1359">
        <f>SI(H1359&gt;=1000000,"Alto",SI(H1359&gt;=100000,"Medio","Bajo"))</f>
        <v/>
      </c>
      <c r="M1359">
        <f>SI.ERROR(BUSCARV(E1359,TablaEstados,3,FALSO),"Sin dato")</f>
        <v/>
      </c>
      <c r="N1359">
        <f>SI.ERROR(BUSCARV(E1359,TablaEstados,4,FALSO),"Sin dato")</f>
        <v/>
      </c>
    </row>
    <row r="1360">
      <c r="A1360" t="inlineStr">
        <is>
          <t>2025</t>
        </is>
      </c>
      <c r="B1360" t="inlineStr">
        <is>
          <t>02</t>
        </is>
      </c>
      <c r="C1360" t="inlineStr">
        <is>
          <t>12019000</t>
        </is>
      </c>
      <c r="D1360" t="inlineStr">
        <is>
          <t>160</t>
        </is>
      </c>
      <c r="E1360" t="inlineStr">
        <is>
          <t>RS</t>
        </is>
      </c>
      <c r="F1360" t="n">
        <v>2149</v>
      </c>
      <c r="G1360" t="n">
        <v>2148383</v>
      </c>
      <c r="H1360" t="n">
        <v>854672</v>
      </c>
      <c r="I1360" t="inlineStr">
        <is>
          <t>Soja</t>
        </is>
      </c>
      <c r="J1360">
        <f>SI.ERROR(BUSCARV(D1360,TablaPaises,6,FALSO),"Sin dato")</f>
        <v/>
      </c>
      <c r="K1360">
        <f>SI.ERROR(BUSCARV(C1360,TablaProductos,2,FALSO),"Sin dato")</f>
        <v/>
      </c>
      <c r="L1360">
        <f>SI(H1360&gt;=1000000,"Alto",SI(H1360&gt;=100000,"Medio","Bajo"))</f>
        <v/>
      </c>
      <c r="M1360">
        <f>SI.ERROR(BUSCARV(E1360,TablaEstados,3,FALSO),"Sin dato")</f>
        <v/>
      </c>
      <c r="N1360">
        <f>SI.ERROR(BUSCARV(E1360,TablaEstados,4,FALSO),"Sin dato")</f>
        <v/>
      </c>
    </row>
    <row r="1361">
      <c r="A1361" t="inlineStr">
        <is>
          <t>2025</t>
        </is>
      </c>
      <c r="B1361" t="inlineStr">
        <is>
          <t>05</t>
        </is>
      </c>
      <c r="C1361" t="inlineStr">
        <is>
          <t>09011110</t>
        </is>
      </c>
      <c r="D1361" t="inlineStr">
        <is>
          <t>023</t>
        </is>
      </c>
      <c r="E1361" t="inlineStr">
        <is>
          <t>MG</t>
        </is>
      </c>
      <c r="F1361" t="n">
        <v>20</v>
      </c>
      <c r="G1361" t="n">
        <v>20280</v>
      </c>
      <c r="H1361" t="n">
        <v>130108</v>
      </c>
      <c r="I1361" t="inlineStr">
        <is>
          <t>Café en granos</t>
        </is>
      </c>
      <c r="J1361">
        <f>SI.ERROR(BUSCARV(D1361,TablaPaises,6,FALSO),"Sin dato")</f>
        <v/>
      </c>
      <c r="K1361">
        <f>SI.ERROR(BUSCARV(C1361,TablaProductos,2,FALSO),"Sin dato")</f>
        <v/>
      </c>
      <c r="L1361">
        <f>SI(H1361&gt;=1000000,"Alto",SI(H1361&gt;=100000,"Medio","Bajo"))</f>
        <v/>
      </c>
      <c r="M1361">
        <f>SI.ERROR(BUSCARV(E1361,TablaEstados,3,FALSO),"Sin dato")</f>
        <v/>
      </c>
      <c r="N1361">
        <f>SI.ERROR(BUSCARV(E1361,TablaEstados,4,FALSO),"Sin dato")</f>
        <v/>
      </c>
    </row>
    <row r="1362">
      <c r="A1362" t="inlineStr">
        <is>
          <t>2025</t>
        </is>
      </c>
      <c r="B1362" t="inlineStr">
        <is>
          <t>09</t>
        </is>
      </c>
      <c r="C1362" t="inlineStr">
        <is>
          <t>52010020</t>
        </is>
      </c>
      <c r="D1362" t="inlineStr">
        <is>
          <t>361</t>
        </is>
      </c>
      <c r="E1362" t="inlineStr">
        <is>
          <t>BA</t>
        </is>
      </c>
      <c r="F1362" t="n">
        <v>7104</v>
      </c>
      <c r="G1362" t="n">
        <v>7102421</v>
      </c>
      <c r="H1362" t="n">
        <v>11815843</v>
      </c>
      <c r="I1362" t="inlineStr">
        <is>
          <t>Algodón</t>
        </is>
      </c>
      <c r="J1362">
        <f>SI.ERROR(BUSCARV(D1362,TablaPaises,6,FALSO),"Sin dato")</f>
        <v/>
      </c>
      <c r="K1362">
        <f>SI.ERROR(BUSCARV(C1362,TablaProductos,2,FALSO),"Sin dato")</f>
        <v/>
      </c>
      <c r="L1362">
        <f>SI(H1362&gt;=1000000,"Alto",SI(H1362&gt;=100000,"Medio","Bajo"))</f>
        <v/>
      </c>
      <c r="M1362">
        <f>SI.ERROR(BUSCARV(E1362,TablaEstados,3,FALSO),"Sin dato")</f>
        <v/>
      </c>
      <c r="N1362">
        <f>SI.ERROR(BUSCARV(E1362,TablaEstados,4,FALSO),"Sin dato")</f>
        <v/>
      </c>
    </row>
    <row r="1363">
      <c r="A1363" t="inlineStr">
        <is>
          <t>2025</t>
        </is>
      </c>
      <c r="B1363" t="inlineStr">
        <is>
          <t>04</t>
        </is>
      </c>
      <c r="C1363" t="inlineStr">
        <is>
          <t>12019000</t>
        </is>
      </c>
      <c r="D1363" t="inlineStr">
        <is>
          <t>161</t>
        </is>
      </c>
      <c r="E1363" t="inlineStr">
        <is>
          <t>PR</t>
        </is>
      </c>
      <c r="F1363" t="n">
        <v>85</v>
      </c>
      <c r="G1363" t="n">
        <v>84655</v>
      </c>
      <c r="H1363" t="n">
        <v>33475</v>
      </c>
      <c r="I1363" t="inlineStr">
        <is>
          <t>Soja</t>
        </is>
      </c>
      <c r="J1363">
        <f>SI.ERROR(BUSCARV(D1363,TablaPaises,6,FALSO),"Sin dato")</f>
        <v/>
      </c>
      <c r="K1363">
        <f>SI.ERROR(BUSCARV(C1363,TablaProductos,2,FALSO),"Sin dato")</f>
        <v/>
      </c>
      <c r="L1363">
        <f>SI(H1363&gt;=1000000,"Alto",SI(H1363&gt;=100000,"Medio","Bajo"))</f>
        <v/>
      </c>
      <c r="M1363">
        <f>SI.ERROR(BUSCARV(E1363,TablaEstados,3,FALSO),"Sin dato")</f>
        <v/>
      </c>
      <c r="N1363">
        <f>SI.ERROR(BUSCARV(E1363,TablaEstados,4,FALSO),"Sin dato")</f>
        <v/>
      </c>
    </row>
    <row r="1364">
      <c r="A1364" t="inlineStr">
        <is>
          <t>2025</t>
        </is>
      </c>
      <c r="B1364" t="inlineStr">
        <is>
          <t>12</t>
        </is>
      </c>
      <c r="C1364" t="inlineStr">
        <is>
          <t>09011110</t>
        </is>
      </c>
      <c r="D1364" t="inlineStr">
        <is>
          <t>386</t>
        </is>
      </c>
      <c r="E1364" t="inlineStr">
        <is>
          <t>SP</t>
        </is>
      </c>
      <c r="F1364" t="n">
        <v>2532</v>
      </c>
      <c r="G1364" t="n">
        <v>2531846</v>
      </c>
      <c r="H1364" t="n">
        <v>18928631</v>
      </c>
      <c r="I1364" t="inlineStr">
        <is>
          <t>Café en granos</t>
        </is>
      </c>
      <c r="J1364">
        <f>SI.ERROR(BUSCARV(D1364,TablaPaises,6,FALSO),"Sin dato")</f>
        <v/>
      </c>
      <c r="K1364">
        <f>SI.ERROR(BUSCARV(C1364,TablaProductos,2,FALSO),"Sin dato")</f>
        <v/>
      </c>
      <c r="L1364">
        <f>SI(H1364&gt;=1000000,"Alto",SI(H1364&gt;=100000,"Medio","Bajo"))</f>
        <v/>
      </c>
      <c r="M1364">
        <f>SI.ERROR(BUSCARV(E1364,TablaEstados,3,FALSO),"Sin dato")</f>
        <v/>
      </c>
      <c r="N1364">
        <f>SI.ERROR(BUSCARV(E1364,TablaEstados,4,FALSO),"Sin dato")</f>
        <v/>
      </c>
    </row>
    <row r="1365">
      <c r="A1365" t="inlineStr">
        <is>
          <t>2025</t>
        </is>
      </c>
      <c r="B1365" t="inlineStr">
        <is>
          <t>03</t>
        </is>
      </c>
      <c r="C1365" t="inlineStr">
        <is>
          <t>12019000</t>
        </is>
      </c>
      <c r="D1365" t="inlineStr">
        <is>
          <t>059</t>
        </is>
      </c>
      <c r="E1365" t="inlineStr">
        <is>
          <t>MT</t>
        </is>
      </c>
      <c r="F1365" t="n">
        <v>109749</v>
      </c>
      <c r="G1365" t="n">
        <v>109750845</v>
      </c>
      <c r="H1365" t="n">
        <v>42097107</v>
      </c>
      <c r="I1365" t="inlineStr">
        <is>
          <t>Soja</t>
        </is>
      </c>
      <c r="J1365">
        <f>SI.ERROR(BUSCARV(D1365,TablaPaises,6,FALSO),"Sin dato")</f>
        <v/>
      </c>
      <c r="K1365">
        <f>SI.ERROR(BUSCARV(C1365,TablaProductos,2,FALSO),"Sin dato")</f>
        <v/>
      </c>
      <c r="L1365">
        <f>SI(H1365&gt;=1000000,"Alto",SI(H1365&gt;=100000,"Medio","Bajo"))</f>
        <v/>
      </c>
      <c r="M1365">
        <f>SI.ERROR(BUSCARV(E1365,TablaEstados,3,FALSO),"Sin dato")</f>
        <v/>
      </c>
      <c r="N1365">
        <f>SI.ERROR(BUSCARV(E1365,TablaEstados,4,FALSO),"Sin dato")</f>
        <v/>
      </c>
    </row>
    <row r="1366">
      <c r="A1366" t="inlineStr">
        <is>
          <t>2025</t>
        </is>
      </c>
      <c r="B1366" t="inlineStr">
        <is>
          <t>02</t>
        </is>
      </c>
      <c r="C1366" t="inlineStr">
        <is>
          <t>12019000</t>
        </is>
      </c>
      <c r="D1366" t="inlineStr">
        <is>
          <t>160</t>
        </is>
      </c>
      <c r="E1366" t="inlineStr">
        <is>
          <t>MT</t>
        </is>
      </c>
      <c r="F1366" t="n">
        <v>521</v>
      </c>
      <c r="G1366" t="n">
        <v>521222</v>
      </c>
      <c r="H1366" t="n">
        <v>195046</v>
      </c>
      <c r="I1366" t="inlineStr">
        <is>
          <t>Soja</t>
        </is>
      </c>
      <c r="J1366">
        <f>SI.ERROR(BUSCARV(D1366,TablaPaises,6,FALSO),"Sin dato")</f>
        <v/>
      </c>
      <c r="K1366">
        <f>SI.ERROR(BUSCARV(C1366,TablaProductos,2,FALSO),"Sin dato")</f>
        <v/>
      </c>
      <c r="L1366">
        <f>SI(H1366&gt;=1000000,"Alto",SI(H1366&gt;=100000,"Medio","Bajo"))</f>
        <v/>
      </c>
      <c r="M1366">
        <f>SI.ERROR(BUSCARV(E1366,TablaEstados,3,FALSO),"Sin dato")</f>
        <v/>
      </c>
      <c r="N1366">
        <f>SI.ERROR(BUSCARV(E1366,TablaEstados,4,FALSO),"Sin dato")</f>
        <v/>
      </c>
    </row>
    <row r="1367">
      <c r="A1367" t="inlineStr">
        <is>
          <t>2025</t>
        </is>
      </c>
      <c r="B1367" t="inlineStr">
        <is>
          <t>12</t>
        </is>
      </c>
      <c r="C1367" t="inlineStr">
        <is>
          <t>52010020</t>
        </is>
      </c>
      <c r="D1367" t="inlineStr">
        <is>
          <t>858</t>
        </is>
      </c>
      <c r="E1367" t="inlineStr">
        <is>
          <t>MT</t>
        </is>
      </c>
      <c r="F1367" t="n">
        <v>26691</v>
      </c>
      <c r="G1367" t="n">
        <v>26694766</v>
      </c>
      <c r="H1367" t="n">
        <v>42635221</v>
      </c>
      <c r="I1367" t="inlineStr">
        <is>
          <t>Algodón</t>
        </is>
      </c>
      <c r="J1367">
        <f>SI.ERROR(BUSCARV(D1367,TablaPaises,6,FALSO),"Sin dato")</f>
        <v/>
      </c>
      <c r="K1367">
        <f>SI.ERROR(BUSCARV(C1367,TablaProductos,2,FALSO),"Sin dato")</f>
        <v/>
      </c>
      <c r="L1367">
        <f>SI(H1367&gt;=1000000,"Alto",SI(H1367&gt;=100000,"Medio","Bajo"))</f>
        <v/>
      </c>
      <c r="M1367">
        <f>SI.ERROR(BUSCARV(E1367,TablaEstados,3,FALSO),"Sin dato")</f>
        <v/>
      </c>
      <c r="N1367">
        <f>SI.ERROR(BUSCARV(E1367,TablaEstados,4,FALSO),"Sin dato")</f>
        <v/>
      </c>
    </row>
    <row r="1368">
      <c r="A1368" t="inlineStr">
        <is>
          <t>2025</t>
        </is>
      </c>
      <c r="B1368" t="inlineStr">
        <is>
          <t>07</t>
        </is>
      </c>
      <c r="C1368" t="inlineStr">
        <is>
          <t>09011110</t>
        </is>
      </c>
      <c r="D1368" t="inlineStr">
        <is>
          <t>161</t>
        </is>
      </c>
      <c r="E1368" t="inlineStr">
        <is>
          <t>MG</t>
        </is>
      </c>
      <c r="F1368" t="n">
        <v>1208</v>
      </c>
      <c r="G1368" t="n">
        <v>1210320</v>
      </c>
      <c r="H1368" t="n">
        <v>8769224</v>
      </c>
      <c r="I1368" t="inlineStr">
        <is>
          <t>Café en granos</t>
        </is>
      </c>
      <c r="J1368">
        <f>SI.ERROR(BUSCARV(D1368,TablaPaises,6,FALSO),"Sin dato")</f>
        <v/>
      </c>
      <c r="K1368">
        <f>SI.ERROR(BUSCARV(C1368,TablaProductos,2,FALSO),"Sin dato")</f>
        <v/>
      </c>
      <c r="L1368">
        <f>SI(H1368&gt;=1000000,"Alto",SI(H1368&gt;=100000,"Medio","Bajo"))</f>
        <v/>
      </c>
      <c r="M1368">
        <f>SI.ERROR(BUSCARV(E1368,TablaEstados,3,FALSO),"Sin dato")</f>
        <v/>
      </c>
      <c r="N1368">
        <f>SI.ERROR(BUSCARV(E1368,TablaEstados,4,FALSO),"Sin dato")</f>
        <v/>
      </c>
    </row>
    <row r="1369">
      <c r="A1369" t="inlineStr">
        <is>
          <t>2025</t>
        </is>
      </c>
      <c r="B1369" t="inlineStr">
        <is>
          <t>08</t>
        </is>
      </c>
      <c r="C1369" t="inlineStr">
        <is>
          <t>09011110</t>
        </is>
      </c>
      <c r="D1369" t="inlineStr">
        <is>
          <t>827</t>
        </is>
      </c>
      <c r="E1369" t="inlineStr">
        <is>
          <t>SP</t>
        </is>
      </c>
      <c r="F1369" t="n">
        <v>126</v>
      </c>
      <c r="G1369" t="n">
        <v>126600</v>
      </c>
      <c r="H1369" t="n">
        <v>828858</v>
      </c>
      <c r="I1369" t="inlineStr">
        <is>
          <t>Café en granos</t>
        </is>
      </c>
      <c r="J1369">
        <f>SI.ERROR(BUSCARV(D1369,TablaPaises,6,FALSO),"Sin dato")</f>
        <v/>
      </c>
      <c r="K1369">
        <f>SI.ERROR(BUSCARV(C1369,TablaProductos,2,FALSO),"Sin dato")</f>
        <v/>
      </c>
      <c r="L1369">
        <f>SI(H1369&gt;=1000000,"Alto",SI(H1369&gt;=100000,"Medio","Bajo"))</f>
        <v/>
      </c>
      <c r="M1369">
        <f>SI.ERROR(BUSCARV(E1369,TablaEstados,3,FALSO),"Sin dato")</f>
        <v/>
      </c>
      <c r="N1369">
        <f>SI.ERROR(BUSCARV(E1369,TablaEstados,4,FALSO),"Sin dato")</f>
        <v/>
      </c>
    </row>
    <row r="1370">
      <c r="A1370" t="inlineStr">
        <is>
          <t>2025</t>
        </is>
      </c>
      <c r="B1370" t="inlineStr">
        <is>
          <t>04</t>
        </is>
      </c>
      <c r="C1370" t="inlineStr">
        <is>
          <t>12019000</t>
        </is>
      </c>
      <c r="D1370" t="inlineStr">
        <is>
          <t>059</t>
        </is>
      </c>
      <c r="E1370" t="inlineStr">
        <is>
          <t>MT</t>
        </is>
      </c>
      <c r="F1370" t="n">
        <v>106756</v>
      </c>
      <c r="G1370" t="n">
        <v>106757347</v>
      </c>
      <c r="H1370" t="n">
        <v>42188348</v>
      </c>
      <c r="I1370" t="inlineStr">
        <is>
          <t>Soja</t>
        </is>
      </c>
      <c r="J1370">
        <f>SI.ERROR(BUSCARV(D1370,TablaPaises,6,FALSO),"Sin dato")</f>
        <v/>
      </c>
      <c r="K1370">
        <f>SI.ERROR(BUSCARV(C1370,TablaProductos,2,FALSO),"Sin dato")</f>
        <v/>
      </c>
      <c r="L1370">
        <f>SI(H1370&gt;=1000000,"Alto",SI(H1370&gt;=100000,"Medio","Bajo"))</f>
        <v/>
      </c>
      <c r="M1370">
        <f>SI.ERROR(BUSCARV(E1370,TablaEstados,3,FALSO),"Sin dato")</f>
        <v/>
      </c>
      <c r="N1370">
        <f>SI.ERROR(BUSCARV(E1370,TablaEstados,4,FALSO),"Sin dato")</f>
        <v/>
      </c>
    </row>
    <row r="1371">
      <c r="A1371" t="inlineStr">
        <is>
          <t>2025</t>
        </is>
      </c>
      <c r="B1371" t="inlineStr">
        <is>
          <t>11</t>
        </is>
      </c>
      <c r="C1371" t="inlineStr">
        <is>
          <t>09011110</t>
        </is>
      </c>
      <c r="D1371" t="inlineStr">
        <is>
          <t>858</t>
        </is>
      </c>
      <c r="E1371" t="inlineStr">
        <is>
          <t>SP</t>
        </is>
      </c>
      <c r="F1371" t="n">
        <v>59</v>
      </c>
      <c r="G1371" t="n">
        <v>59175</v>
      </c>
      <c r="H1371" t="n">
        <v>496645</v>
      </c>
      <c r="I1371" t="inlineStr">
        <is>
          <t>Café en granos</t>
        </is>
      </c>
      <c r="J1371">
        <f>SI.ERROR(BUSCARV(D1371,TablaPaises,6,FALSO),"Sin dato")</f>
        <v/>
      </c>
      <c r="K1371">
        <f>SI.ERROR(BUSCARV(C1371,TablaProductos,2,FALSO),"Sin dato")</f>
        <v/>
      </c>
      <c r="L1371">
        <f>SI(H1371&gt;=1000000,"Alto",SI(H1371&gt;=100000,"Medio","Bajo"))</f>
        <v/>
      </c>
      <c r="M1371">
        <f>SI.ERROR(BUSCARV(E1371,TablaEstados,3,FALSO),"Sin dato")</f>
        <v/>
      </c>
      <c r="N1371">
        <f>SI.ERROR(BUSCARV(E1371,TablaEstados,4,FALSO),"Sin dato")</f>
        <v/>
      </c>
    </row>
    <row r="1372">
      <c r="A1372" t="inlineStr">
        <is>
          <t>2025</t>
        </is>
      </c>
      <c r="B1372" t="inlineStr">
        <is>
          <t>02</t>
        </is>
      </c>
      <c r="C1372" t="inlineStr">
        <is>
          <t>09011190</t>
        </is>
      </c>
      <c r="D1372" t="inlineStr">
        <is>
          <t>434</t>
        </is>
      </c>
      <c r="E1372" t="inlineStr">
        <is>
          <t>SP</t>
        </is>
      </c>
      <c r="F1372" t="n">
        <v>5</v>
      </c>
      <c r="G1372" t="n">
        <v>5</v>
      </c>
      <c r="H1372" t="n">
        <v>63</v>
      </c>
      <c r="I1372" t="inlineStr">
        <is>
          <t>Café en granos</t>
        </is>
      </c>
      <c r="J1372">
        <f>SI.ERROR(BUSCARV(D1372,TablaPaises,6,FALSO),"Sin dato")</f>
        <v/>
      </c>
      <c r="K1372">
        <f>SI.ERROR(BUSCARV(C1372,TablaProductos,2,FALSO),"Sin dato")</f>
        <v/>
      </c>
      <c r="L1372">
        <f>SI(H1372&gt;=1000000,"Alto",SI(H1372&gt;=100000,"Medio","Bajo"))</f>
        <v/>
      </c>
      <c r="M1372">
        <f>SI.ERROR(BUSCARV(E1372,TablaEstados,3,FALSO),"Sin dato")</f>
        <v/>
      </c>
      <c r="N1372">
        <f>SI.ERROR(BUSCARV(E1372,TablaEstados,4,FALSO),"Sin dato")</f>
        <v/>
      </c>
    </row>
    <row r="1373">
      <c r="A1373" t="inlineStr">
        <is>
          <t>2025</t>
        </is>
      </c>
      <c r="B1373" t="inlineStr">
        <is>
          <t>07</t>
        </is>
      </c>
      <c r="C1373" t="inlineStr">
        <is>
          <t>52010020</t>
        </is>
      </c>
      <c r="D1373" t="inlineStr">
        <is>
          <t>576</t>
        </is>
      </c>
      <c r="E1373" t="inlineStr">
        <is>
          <t>MA</t>
        </is>
      </c>
      <c r="F1373" t="n">
        <v>96</v>
      </c>
      <c r="G1373" t="n">
        <v>95819</v>
      </c>
      <c r="H1373" t="n">
        <v>143974</v>
      </c>
      <c r="I1373" t="inlineStr">
        <is>
          <t>Algodón</t>
        </is>
      </c>
      <c r="J1373">
        <f>SI.ERROR(BUSCARV(D1373,TablaPaises,6,FALSO),"Sin dato")</f>
        <v/>
      </c>
      <c r="K1373">
        <f>SI.ERROR(BUSCARV(C1373,TablaProductos,2,FALSO),"Sin dato")</f>
        <v/>
      </c>
      <c r="L1373">
        <f>SI(H1373&gt;=1000000,"Alto",SI(H1373&gt;=100000,"Medio","Bajo"))</f>
        <v/>
      </c>
      <c r="M1373">
        <f>SI.ERROR(BUSCARV(E1373,TablaEstados,3,FALSO),"Sin dato")</f>
        <v/>
      </c>
      <c r="N1373">
        <f>SI.ERROR(BUSCARV(E1373,TablaEstados,4,FALSO),"Sin dato")</f>
        <v/>
      </c>
    </row>
    <row r="1374">
      <c r="A1374" t="inlineStr">
        <is>
          <t>2025</t>
        </is>
      </c>
      <c r="B1374" t="inlineStr">
        <is>
          <t>06</t>
        </is>
      </c>
      <c r="C1374" t="inlineStr">
        <is>
          <t>09011110</t>
        </is>
      </c>
      <c r="D1374" t="inlineStr">
        <is>
          <t>023</t>
        </is>
      </c>
      <c r="E1374" t="inlineStr">
        <is>
          <t>MG</t>
        </is>
      </c>
      <c r="F1374" t="n">
        <v>95827</v>
      </c>
      <c r="G1374" t="n">
        <v>7617000</v>
      </c>
      <c r="H1374" t="n">
        <v>57129569</v>
      </c>
      <c r="I1374" t="inlineStr">
        <is>
          <t>Café en granos</t>
        </is>
      </c>
      <c r="J1374">
        <f>SI.ERROR(BUSCARV(D1374,TablaPaises,6,FALSO),"Sin dato")</f>
        <v/>
      </c>
      <c r="K1374">
        <f>SI.ERROR(BUSCARV(C1374,TablaProductos,2,FALSO),"Sin dato")</f>
        <v/>
      </c>
      <c r="L1374">
        <f>SI(H1374&gt;=1000000,"Alto",SI(H1374&gt;=100000,"Medio","Bajo"))</f>
        <v/>
      </c>
      <c r="M1374">
        <f>SI.ERROR(BUSCARV(E1374,TablaEstados,3,FALSO),"Sin dato")</f>
        <v/>
      </c>
      <c r="N1374">
        <f>SI.ERROR(BUSCARV(E1374,TablaEstados,4,FALSO),"Sin dato")</f>
        <v/>
      </c>
    </row>
    <row r="1375">
      <c r="A1375" t="inlineStr">
        <is>
          <t>2025</t>
        </is>
      </c>
      <c r="B1375" t="inlineStr">
        <is>
          <t>06</t>
        </is>
      </c>
      <c r="C1375" t="inlineStr">
        <is>
          <t>09011110</t>
        </is>
      </c>
      <c r="D1375" t="inlineStr">
        <is>
          <t>023</t>
        </is>
      </c>
      <c r="E1375" t="inlineStr">
        <is>
          <t>SP</t>
        </is>
      </c>
      <c r="F1375" t="n">
        <v>4217</v>
      </c>
      <c r="G1375" t="n">
        <v>4216590</v>
      </c>
      <c r="H1375" t="n">
        <v>32568184</v>
      </c>
      <c r="I1375" t="inlineStr">
        <is>
          <t>Café en granos</t>
        </is>
      </c>
      <c r="J1375">
        <f>SI.ERROR(BUSCARV(D1375,TablaPaises,6,FALSO),"Sin dato")</f>
        <v/>
      </c>
      <c r="K1375">
        <f>SI.ERROR(BUSCARV(C1375,TablaProductos,2,FALSO),"Sin dato")</f>
        <v/>
      </c>
      <c r="L1375">
        <f>SI(H1375&gt;=1000000,"Alto",SI(H1375&gt;=100000,"Medio","Bajo"))</f>
        <v/>
      </c>
      <c r="M1375">
        <f>SI.ERROR(BUSCARV(E1375,TablaEstados,3,FALSO),"Sin dato")</f>
        <v/>
      </c>
      <c r="N1375">
        <f>SI.ERROR(BUSCARV(E1375,TablaEstados,4,FALSO),"Sin dato")</f>
        <v/>
      </c>
    </row>
    <row r="1376">
      <c r="A1376" t="inlineStr">
        <is>
          <t>2025</t>
        </is>
      </c>
      <c r="B1376" t="inlineStr">
        <is>
          <t>05</t>
        </is>
      </c>
      <c r="C1376" t="inlineStr">
        <is>
          <t>12019000</t>
        </is>
      </c>
      <c r="D1376" t="inlineStr">
        <is>
          <t>573</t>
        </is>
      </c>
      <c r="E1376" t="inlineStr">
        <is>
          <t>GO</t>
        </is>
      </c>
      <c r="F1376" t="n">
        <v>17726</v>
      </c>
      <c r="G1376" t="n">
        <v>17725980</v>
      </c>
      <c r="H1376" t="n">
        <v>7048381</v>
      </c>
      <c r="I1376" t="inlineStr">
        <is>
          <t>Soja</t>
        </is>
      </c>
      <c r="J1376">
        <f>SI.ERROR(BUSCARV(D1376,TablaPaises,6,FALSO),"Sin dato")</f>
        <v/>
      </c>
      <c r="K1376">
        <f>SI.ERROR(BUSCARV(C1376,TablaProductos,2,FALSO),"Sin dato")</f>
        <v/>
      </c>
      <c r="L1376">
        <f>SI(H1376&gt;=1000000,"Alto",SI(H1376&gt;=100000,"Medio","Bajo"))</f>
        <v/>
      </c>
      <c r="M1376">
        <f>SI.ERROR(BUSCARV(E1376,TablaEstados,3,FALSO),"Sin dato")</f>
        <v/>
      </c>
      <c r="N1376">
        <f>SI.ERROR(BUSCARV(E1376,TablaEstados,4,FALSO),"Sin dato")</f>
        <v/>
      </c>
    </row>
    <row r="1377">
      <c r="A1377" t="inlineStr">
        <is>
          <t>2025</t>
        </is>
      </c>
      <c r="B1377" t="inlineStr">
        <is>
          <t>05</t>
        </is>
      </c>
      <c r="C1377" t="inlineStr">
        <is>
          <t>52010020</t>
        </is>
      </c>
      <c r="D1377" t="inlineStr">
        <is>
          <t>455</t>
        </is>
      </c>
      <c r="E1377" t="inlineStr">
        <is>
          <t>RO</t>
        </is>
      </c>
      <c r="F1377" t="n">
        <v>190</v>
      </c>
      <c r="G1377" t="n">
        <v>190404</v>
      </c>
      <c r="H1377" t="n">
        <v>388769</v>
      </c>
      <c r="I1377" t="inlineStr">
        <is>
          <t>Algodón</t>
        </is>
      </c>
      <c r="J1377">
        <f>SI.ERROR(BUSCARV(D1377,TablaPaises,6,FALSO),"Sin dato")</f>
        <v/>
      </c>
      <c r="K1377">
        <f>SI.ERROR(BUSCARV(C1377,TablaProductos,2,FALSO),"Sin dato")</f>
        <v/>
      </c>
      <c r="L1377">
        <f>SI(H1377&gt;=1000000,"Alto",SI(H1377&gt;=100000,"Medio","Bajo"))</f>
        <v/>
      </c>
      <c r="M1377">
        <f>SI.ERROR(BUSCARV(E1377,TablaEstados,3,FALSO),"Sin dato")</f>
        <v/>
      </c>
      <c r="N1377">
        <f>SI.ERROR(BUSCARV(E1377,TablaEstados,4,FALSO),"Sin dato")</f>
        <v/>
      </c>
    </row>
    <row r="1378">
      <c r="A1378" t="inlineStr">
        <is>
          <t>2025</t>
        </is>
      </c>
      <c r="B1378" t="inlineStr">
        <is>
          <t>02</t>
        </is>
      </c>
      <c r="C1378" t="inlineStr">
        <is>
          <t>52010020</t>
        </is>
      </c>
      <c r="D1378" t="inlineStr">
        <is>
          <t>827</t>
        </is>
      </c>
      <c r="E1378" t="inlineStr">
        <is>
          <t>BA</t>
        </is>
      </c>
      <c r="F1378" t="n">
        <v>2622</v>
      </c>
      <c r="G1378" t="n">
        <v>2622586</v>
      </c>
      <c r="H1378" t="n">
        <v>4046689</v>
      </c>
      <c r="I1378" t="inlineStr">
        <is>
          <t>Algodón</t>
        </is>
      </c>
      <c r="J1378">
        <f>SI.ERROR(BUSCARV(D1378,TablaPaises,6,FALSO),"Sin dato")</f>
        <v/>
      </c>
      <c r="K1378">
        <f>SI.ERROR(BUSCARV(C1378,TablaProductos,2,FALSO),"Sin dato")</f>
        <v/>
      </c>
      <c r="L1378">
        <f>SI(H1378&gt;=1000000,"Alto",SI(H1378&gt;=100000,"Medio","Bajo"))</f>
        <v/>
      </c>
      <c r="M1378">
        <f>SI.ERROR(BUSCARV(E1378,TablaEstados,3,FALSO),"Sin dato")</f>
        <v/>
      </c>
      <c r="N1378">
        <f>SI.ERROR(BUSCARV(E1378,TablaEstados,4,FALSO),"Sin dato")</f>
        <v/>
      </c>
    </row>
    <row r="1379">
      <c r="A1379" t="inlineStr">
        <is>
          <t>2025</t>
        </is>
      </c>
      <c r="B1379" t="inlineStr">
        <is>
          <t>02</t>
        </is>
      </c>
      <c r="C1379" t="inlineStr">
        <is>
          <t>09011110</t>
        </is>
      </c>
      <c r="D1379" t="inlineStr">
        <is>
          <t>399</t>
        </is>
      </c>
      <c r="E1379" t="inlineStr">
        <is>
          <t>SP</t>
        </is>
      </c>
      <c r="F1379" t="n">
        <v>926</v>
      </c>
      <c r="G1379" t="n">
        <v>926199</v>
      </c>
      <c r="H1379" t="n">
        <v>6242232</v>
      </c>
      <c r="I1379" t="inlineStr">
        <is>
          <t>Café en granos</t>
        </is>
      </c>
      <c r="J1379">
        <f>SI.ERROR(BUSCARV(D1379,TablaPaises,6,FALSO),"Sin dato")</f>
        <v/>
      </c>
      <c r="K1379">
        <f>SI.ERROR(BUSCARV(C1379,TablaProductos,2,FALSO),"Sin dato")</f>
        <v/>
      </c>
      <c r="L1379">
        <f>SI(H1379&gt;=1000000,"Alto",SI(H1379&gt;=100000,"Medio","Bajo"))</f>
        <v/>
      </c>
      <c r="M1379">
        <f>SI.ERROR(BUSCARV(E1379,TablaEstados,3,FALSO),"Sin dato")</f>
        <v/>
      </c>
      <c r="N1379">
        <f>SI.ERROR(BUSCARV(E1379,TablaEstados,4,FALSO),"Sin dato")</f>
        <v/>
      </c>
    </row>
    <row r="1380">
      <c r="A1380" t="inlineStr">
        <is>
          <t>2025</t>
        </is>
      </c>
      <c r="B1380" t="inlineStr">
        <is>
          <t>08</t>
        </is>
      </c>
      <c r="C1380" t="inlineStr">
        <is>
          <t>10059010</t>
        </is>
      </c>
      <c r="D1380" t="inlineStr">
        <is>
          <t>053</t>
        </is>
      </c>
      <c r="E1380" t="inlineStr">
        <is>
          <t>MS</t>
        </is>
      </c>
      <c r="F1380" t="n">
        <v>5666900</v>
      </c>
      <c r="G1380" t="n">
        <v>5666900</v>
      </c>
      <c r="H1380" t="n">
        <v>1107539</v>
      </c>
      <c r="I1380" t="inlineStr">
        <is>
          <t>Milho</t>
        </is>
      </c>
      <c r="J1380">
        <f>SI.ERROR(BUSCARV(D1380,TablaPaises,6,FALSO),"Sin dato")</f>
        <v/>
      </c>
      <c r="K1380">
        <f>SI.ERROR(BUSCARV(C1380,TablaProductos,2,FALSO),"Sin dato")</f>
        <v/>
      </c>
      <c r="L1380">
        <f>SI(H1380&gt;=1000000,"Alto",SI(H1380&gt;=100000,"Medio","Bajo"))</f>
        <v/>
      </c>
      <c r="M1380">
        <f>SI.ERROR(BUSCARV(E1380,TablaEstados,3,FALSO),"Sin dato")</f>
        <v/>
      </c>
      <c r="N1380">
        <f>SI.ERROR(BUSCARV(E1380,TablaEstados,4,FALSO),"Sin dato")</f>
        <v/>
      </c>
    </row>
    <row r="1381">
      <c r="A1381" t="inlineStr">
        <is>
          <t>2025</t>
        </is>
      </c>
      <c r="B1381" t="inlineStr">
        <is>
          <t>08</t>
        </is>
      </c>
      <c r="C1381" t="inlineStr">
        <is>
          <t>09011190</t>
        </is>
      </c>
      <c r="D1381" t="inlineStr">
        <is>
          <t>434</t>
        </is>
      </c>
      <c r="E1381" t="inlineStr">
        <is>
          <t>SC</t>
        </is>
      </c>
      <c r="F1381" t="n">
        <v>34</v>
      </c>
      <c r="G1381" t="n">
        <v>34</v>
      </c>
      <c r="H1381" t="n">
        <v>488</v>
      </c>
      <c r="I1381" t="inlineStr">
        <is>
          <t>Café en granos</t>
        </is>
      </c>
      <c r="J1381">
        <f>SI.ERROR(BUSCARV(D1381,TablaPaises,6,FALSO),"Sin dato")</f>
        <v/>
      </c>
      <c r="K1381">
        <f>SI.ERROR(BUSCARV(C1381,TablaProductos,2,FALSO),"Sin dato")</f>
        <v/>
      </c>
      <c r="L1381">
        <f>SI(H1381&gt;=1000000,"Alto",SI(H1381&gt;=100000,"Medio","Bajo"))</f>
        <v/>
      </c>
      <c r="M1381">
        <f>SI.ERROR(BUSCARV(E1381,TablaEstados,3,FALSO),"Sin dato")</f>
        <v/>
      </c>
      <c r="N1381">
        <f>SI.ERROR(BUSCARV(E1381,TablaEstados,4,FALSO),"Sin dato")</f>
        <v/>
      </c>
    </row>
    <row r="1382">
      <c r="A1382" t="inlineStr">
        <is>
          <t>2025</t>
        </is>
      </c>
      <c r="B1382" t="inlineStr">
        <is>
          <t>11</t>
        </is>
      </c>
      <c r="C1382" t="inlineStr">
        <is>
          <t>12019000</t>
        </is>
      </c>
      <c r="D1382" t="inlineStr">
        <is>
          <t>160</t>
        </is>
      </c>
      <c r="E1382" t="inlineStr">
        <is>
          <t>BA</t>
        </is>
      </c>
      <c r="F1382" t="n">
        <v>2112</v>
      </c>
      <c r="G1382" t="n">
        <v>2112000</v>
      </c>
      <c r="H1382" t="n">
        <v>889638</v>
      </c>
      <c r="I1382" t="inlineStr">
        <is>
          <t>Soja</t>
        </is>
      </c>
      <c r="J1382">
        <f>SI.ERROR(BUSCARV(D1382,TablaPaises,6,FALSO),"Sin dato")</f>
        <v/>
      </c>
      <c r="K1382">
        <f>SI.ERROR(BUSCARV(C1382,TablaProductos,2,FALSO),"Sin dato")</f>
        <v/>
      </c>
      <c r="L1382">
        <f>SI(H1382&gt;=1000000,"Alto",SI(H1382&gt;=100000,"Medio","Bajo"))</f>
        <v/>
      </c>
      <c r="M1382">
        <f>SI.ERROR(BUSCARV(E1382,TablaEstados,3,FALSO),"Sin dato")</f>
        <v/>
      </c>
      <c r="N1382">
        <f>SI.ERROR(BUSCARV(E1382,TablaEstados,4,FALSO),"Sin dato")</f>
        <v/>
      </c>
    </row>
    <row r="1383">
      <c r="A1383" t="inlineStr">
        <is>
          <t>2025</t>
        </is>
      </c>
      <c r="B1383" t="inlineStr">
        <is>
          <t>05</t>
        </is>
      </c>
      <c r="C1383" t="inlineStr">
        <is>
          <t>12019000</t>
        </is>
      </c>
      <c r="D1383" t="inlineStr">
        <is>
          <t>372</t>
        </is>
      </c>
      <c r="E1383" t="inlineStr">
        <is>
          <t>SP</t>
        </is>
      </c>
      <c r="F1383" t="n">
        <v>8565</v>
      </c>
      <c r="G1383" t="n">
        <v>8565882</v>
      </c>
      <c r="H1383" t="n">
        <v>3402686</v>
      </c>
      <c r="I1383" t="inlineStr">
        <is>
          <t>Soja</t>
        </is>
      </c>
      <c r="J1383">
        <f>SI.ERROR(BUSCARV(D1383,TablaPaises,6,FALSO),"Sin dato")</f>
        <v/>
      </c>
      <c r="K1383">
        <f>SI.ERROR(BUSCARV(C1383,TablaProductos,2,FALSO),"Sin dato")</f>
        <v/>
      </c>
      <c r="L1383">
        <f>SI(H1383&gt;=1000000,"Alto",SI(H1383&gt;=100000,"Medio","Bajo"))</f>
        <v/>
      </c>
      <c r="M1383">
        <f>SI.ERROR(BUSCARV(E1383,TablaEstados,3,FALSO),"Sin dato")</f>
        <v/>
      </c>
      <c r="N1383">
        <f>SI.ERROR(BUSCARV(E1383,TablaEstados,4,FALSO),"Sin dato")</f>
        <v/>
      </c>
    </row>
    <row r="1384">
      <c r="A1384" t="inlineStr">
        <is>
          <t>2025</t>
        </is>
      </c>
      <c r="B1384" t="inlineStr">
        <is>
          <t>04</t>
        </is>
      </c>
      <c r="C1384" t="inlineStr">
        <is>
          <t>52010020</t>
        </is>
      </c>
      <c r="D1384" t="inlineStr">
        <is>
          <t>827</t>
        </is>
      </c>
      <c r="E1384" t="inlineStr">
        <is>
          <t>BA</t>
        </is>
      </c>
      <c r="F1384" t="n">
        <v>3745</v>
      </c>
      <c r="G1384" t="n">
        <v>3742895</v>
      </c>
      <c r="H1384" t="n">
        <v>6107337</v>
      </c>
      <c r="I1384" t="inlineStr">
        <is>
          <t>Algodón</t>
        </is>
      </c>
      <c r="J1384">
        <f>SI.ERROR(BUSCARV(D1384,TablaPaises,6,FALSO),"Sin dato")</f>
        <v/>
      </c>
      <c r="K1384">
        <f>SI.ERROR(BUSCARV(C1384,TablaProductos,2,FALSO),"Sin dato")</f>
        <v/>
      </c>
      <c r="L1384">
        <f>SI(H1384&gt;=1000000,"Alto",SI(H1384&gt;=100000,"Medio","Bajo"))</f>
        <v/>
      </c>
      <c r="M1384">
        <f>SI.ERROR(BUSCARV(E1384,TablaEstados,3,FALSO),"Sin dato")</f>
        <v/>
      </c>
      <c r="N1384">
        <f>SI.ERROR(BUSCARV(E1384,TablaEstados,4,FALSO),"Sin dato")</f>
        <v/>
      </c>
    </row>
    <row r="1385">
      <c r="A1385" t="inlineStr">
        <is>
          <t>2025</t>
        </is>
      </c>
      <c r="B1385" t="inlineStr">
        <is>
          <t>09</t>
        </is>
      </c>
      <c r="C1385" t="inlineStr">
        <is>
          <t>09011110</t>
        </is>
      </c>
      <c r="D1385" t="inlineStr">
        <is>
          <t>023</t>
        </is>
      </c>
      <c r="E1385" t="inlineStr">
        <is>
          <t>ES</t>
        </is>
      </c>
      <c r="F1385" t="n">
        <v>1821</v>
      </c>
      <c r="G1385" t="n">
        <v>1820929</v>
      </c>
      <c r="H1385" t="n">
        <v>7581098</v>
      </c>
      <c r="I1385" t="inlineStr">
        <is>
          <t>Café en granos</t>
        </is>
      </c>
      <c r="J1385">
        <f>SI.ERROR(BUSCARV(D1385,TablaPaises,6,FALSO),"Sin dato")</f>
        <v/>
      </c>
      <c r="K1385">
        <f>SI.ERROR(BUSCARV(C1385,TablaProductos,2,FALSO),"Sin dato")</f>
        <v/>
      </c>
      <c r="L1385">
        <f>SI(H1385&gt;=1000000,"Alto",SI(H1385&gt;=100000,"Medio","Bajo"))</f>
        <v/>
      </c>
      <c r="M1385">
        <f>SI.ERROR(BUSCARV(E1385,TablaEstados,3,FALSO),"Sin dato")</f>
        <v/>
      </c>
      <c r="N1385">
        <f>SI.ERROR(BUSCARV(E1385,TablaEstados,4,FALSO),"Sin dato")</f>
        <v/>
      </c>
    </row>
    <row r="1386">
      <c r="A1386" t="inlineStr">
        <is>
          <t>2025</t>
        </is>
      </c>
      <c r="B1386" t="inlineStr">
        <is>
          <t>08</t>
        </is>
      </c>
      <c r="C1386" t="inlineStr">
        <is>
          <t>10059010</t>
        </is>
      </c>
      <c r="D1386" t="inlineStr">
        <is>
          <t>301</t>
        </is>
      </c>
      <c r="E1386" t="inlineStr">
        <is>
          <t>MA</t>
        </is>
      </c>
      <c r="F1386" t="n">
        <v>20</v>
      </c>
      <c r="G1386" t="n">
        <v>20</v>
      </c>
      <c r="H1386" t="n">
        <v>36</v>
      </c>
      <c r="I1386" t="inlineStr">
        <is>
          <t>Milho</t>
        </is>
      </c>
      <c r="J1386">
        <f>SI.ERROR(BUSCARV(D1386,TablaPaises,6,FALSO),"Sin dato")</f>
        <v/>
      </c>
      <c r="K1386">
        <f>SI.ERROR(BUSCARV(C1386,TablaProductos,2,FALSO),"Sin dato")</f>
        <v/>
      </c>
      <c r="L1386">
        <f>SI(H1386&gt;=1000000,"Alto",SI(H1386&gt;=100000,"Medio","Bajo"))</f>
        <v/>
      </c>
      <c r="M1386">
        <f>SI.ERROR(BUSCARV(E1386,TablaEstados,3,FALSO),"Sin dato")</f>
        <v/>
      </c>
      <c r="N1386">
        <f>SI.ERROR(BUSCARV(E1386,TablaEstados,4,FALSO),"Sin dato")</f>
        <v/>
      </c>
    </row>
    <row r="1387">
      <c r="A1387" t="inlineStr">
        <is>
          <t>2025</t>
        </is>
      </c>
      <c r="B1387" t="inlineStr">
        <is>
          <t>02</t>
        </is>
      </c>
      <c r="C1387" t="inlineStr">
        <is>
          <t>09011110</t>
        </is>
      </c>
      <c r="D1387" t="inlineStr">
        <is>
          <t>063</t>
        </is>
      </c>
      <c r="E1387" t="inlineStr">
        <is>
          <t>MG</t>
        </is>
      </c>
      <c r="F1387" t="n">
        <v>65</v>
      </c>
      <c r="G1387" t="n">
        <v>65133</v>
      </c>
      <c r="H1387" t="n">
        <v>408138</v>
      </c>
      <c r="I1387" t="inlineStr">
        <is>
          <t>Café en granos</t>
        </is>
      </c>
      <c r="J1387">
        <f>SI.ERROR(BUSCARV(D1387,TablaPaises,6,FALSO),"Sin dato")</f>
        <v/>
      </c>
      <c r="K1387">
        <f>SI.ERROR(BUSCARV(C1387,TablaProductos,2,FALSO),"Sin dato")</f>
        <v/>
      </c>
      <c r="L1387">
        <f>SI(H1387&gt;=1000000,"Alto",SI(H1387&gt;=100000,"Medio","Bajo"))</f>
        <v/>
      </c>
      <c r="M1387">
        <f>SI.ERROR(BUSCARV(E1387,TablaEstados,3,FALSO),"Sin dato")</f>
        <v/>
      </c>
      <c r="N1387">
        <f>SI.ERROR(BUSCARV(E1387,TablaEstados,4,FALSO),"Sin dato")</f>
        <v/>
      </c>
    </row>
    <row r="1388">
      <c r="A1388" t="inlineStr">
        <is>
          <t>2025</t>
        </is>
      </c>
      <c r="B1388" t="inlineStr">
        <is>
          <t>04</t>
        </is>
      </c>
      <c r="C1388" t="inlineStr">
        <is>
          <t>10059090</t>
        </is>
      </c>
      <c r="D1388" t="inlineStr">
        <is>
          <t>301</t>
        </is>
      </c>
      <c r="E1388" t="inlineStr">
        <is>
          <t>SP</t>
        </is>
      </c>
      <c r="F1388" t="n">
        <v>17</v>
      </c>
      <c r="G1388" t="n">
        <v>17</v>
      </c>
      <c r="H1388" t="n">
        <v>13</v>
      </c>
      <c r="I1388" t="inlineStr">
        <is>
          <t>Milho</t>
        </is>
      </c>
      <c r="J1388">
        <f>SI.ERROR(BUSCARV(D1388,TablaPaises,6,FALSO),"Sin dato")</f>
        <v/>
      </c>
      <c r="K1388">
        <f>SI.ERROR(BUSCARV(C1388,TablaProductos,2,FALSO),"Sin dato")</f>
        <v/>
      </c>
      <c r="L1388">
        <f>SI(H1388&gt;=1000000,"Alto",SI(H1388&gt;=100000,"Medio","Bajo"))</f>
        <v/>
      </c>
      <c r="M1388">
        <f>SI.ERROR(BUSCARV(E1388,TablaEstados,3,FALSO),"Sin dato")</f>
        <v/>
      </c>
      <c r="N1388">
        <f>SI.ERROR(BUSCARV(E1388,TablaEstados,4,FALSO),"Sin dato")</f>
        <v/>
      </c>
    </row>
    <row r="1389">
      <c r="A1389" t="inlineStr">
        <is>
          <t>2025</t>
        </is>
      </c>
      <c r="B1389" t="inlineStr">
        <is>
          <t>01</t>
        </is>
      </c>
      <c r="C1389" t="inlineStr">
        <is>
          <t>09011110</t>
        </is>
      </c>
      <c r="D1389" t="inlineStr">
        <is>
          <t>399</t>
        </is>
      </c>
      <c r="E1389" t="inlineStr">
        <is>
          <t>MG</t>
        </is>
      </c>
      <c r="F1389" t="n">
        <v>238</v>
      </c>
      <c r="G1389" t="n">
        <v>237600</v>
      </c>
      <c r="H1389" t="n">
        <v>1428887</v>
      </c>
      <c r="I1389" t="inlineStr">
        <is>
          <t>Café en granos</t>
        </is>
      </c>
      <c r="J1389">
        <f>SI.ERROR(BUSCARV(D1389,TablaPaises,6,FALSO),"Sin dato")</f>
        <v/>
      </c>
      <c r="K1389">
        <f>SI.ERROR(BUSCARV(C1389,TablaProductos,2,FALSO),"Sin dato")</f>
        <v/>
      </c>
      <c r="L1389">
        <f>SI(H1389&gt;=1000000,"Alto",SI(H1389&gt;=100000,"Medio","Bajo"))</f>
        <v/>
      </c>
      <c r="M1389">
        <f>SI.ERROR(BUSCARV(E1389,TablaEstados,3,FALSO),"Sin dato")</f>
        <v/>
      </c>
      <c r="N1389">
        <f>SI.ERROR(BUSCARV(E1389,TablaEstados,4,FALSO),"Sin dato")</f>
        <v/>
      </c>
    </row>
    <row r="1390">
      <c r="A1390" t="inlineStr">
        <is>
          <t>2025</t>
        </is>
      </c>
      <c r="B1390" t="inlineStr">
        <is>
          <t>05</t>
        </is>
      </c>
      <c r="C1390" t="inlineStr">
        <is>
          <t>12019000</t>
        </is>
      </c>
      <c r="D1390" t="inlineStr">
        <is>
          <t>827</t>
        </is>
      </c>
      <c r="E1390" t="inlineStr">
        <is>
          <t>MT</t>
        </is>
      </c>
      <c r="F1390" t="n">
        <v>47510</v>
      </c>
      <c r="G1390" t="n">
        <v>47508873</v>
      </c>
      <c r="H1390" t="n">
        <v>18733045</v>
      </c>
      <c r="I1390" t="inlineStr">
        <is>
          <t>Soja</t>
        </is>
      </c>
      <c r="J1390">
        <f>SI.ERROR(BUSCARV(D1390,TablaPaises,6,FALSO),"Sin dato")</f>
        <v/>
      </c>
      <c r="K1390">
        <f>SI.ERROR(BUSCARV(C1390,TablaProductos,2,FALSO),"Sin dato")</f>
        <v/>
      </c>
      <c r="L1390">
        <f>SI(H1390&gt;=1000000,"Alto",SI(H1390&gt;=100000,"Medio","Bajo"))</f>
        <v/>
      </c>
      <c r="M1390">
        <f>SI.ERROR(BUSCARV(E1390,TablaEstados,3,FALSO),"Sin dato")</f>
        <v/>
      </c>
      <c r="N1390">
        <f>SI.ERROR(BUSCARV(E1390,TablaEstados,4,FALSO),"Sin dato")</f>
        <v/>
      </c>
    </row>
    <row r="1391">
      <c r="A1391" t="inlineStr">
        <is>
          <t>2025</t>
        </is>
      </c>
      <c r="B1391" t="inlineStr">
        <is>
          <t>02</t>
        </is>
      </c>
      <c r="C1391" t="inlineStr">
        <is>
          <t>52010020</t>
        </is>
      </c>
      <c r="D1391" t="inlineStr">
        <is>
          <t>455</t>
        </is>
      </c>
      <c r="E1391" t="inlineStr">
        <is>
          <t>MT</t>
        </is>
      </c>
      <c r="F1391" t="n">
        <v>3190</v>
      </c>
      <c r="G1391" t="n">
        <v>3186307</v>
      </c>
      <c r="H1391" t="n">
        <v>5328514</v>
      </c>
      <c r="I1391" t="inlineStr">
        <is>
          <t>Algodón</t>
        </is>
      </c>
      <c r="J1391">
        <f>SI.ERROR(BUSCARV(D1391,TablaPaises,6,FALSO),"Sin dato")</f>
        <v/>
      </c>
      <c r="K1391">
        <f>SI.ERROR(BUSCARV(C1391,TablaProductos,2,FALSO),"Sin dato")</f>
        <v/>
      </c>
      <c r="L1391">
        <f>SI(H1391&gt;=1000000,"Alto",SI(H1391&gt;=100000,"Medio","Bajo"))</f>
        <v/>
      </c>
      <c r="M1391">
        <f>SI.ERROR(BUSCARV(E1391,TablaEstados,3,FALSO),"Sin dato")</f>
        <v/>
      </c>
      <c r="N1391">
        <f>SI.ERROR(BUSCARV(E1391,TablaEstados,4,FALSO),"Sin dato")</f>
        <v/>
      </c>
    </row>
    <row r="1392">
      <c r="A1392" t="inlineStr">
        <is>
          <t>2025</t>
        </is>
      </c>
      <c r="B1392" t="inlineStr">
        <is>
          <t>02</t>
        </is>
      </c>
      <c r="C1392" t="inlineStr">
        <is>
          <t>52010020</t>
        </is>
      </c>
      <c r="D1392" t="inlineStr">
        <is>
          <t>576</t>
        </is>
      </c>
      <c r="E1392" t="inlineStr">
        <is>
          <t>MT</t>
        </is>
      </c>
      <c r="F1392" t="n">
        <v>42472</v>
      </c>
      <c r="G1392" t="n">
        <v>42471825</v>
      </c>
      <c r="H1392" t="n">
        <v>70550755</v>
      </c>
      <c r="I1392" t="inlineStr">
        <is>
          <t>Algodón</t>
        </is>
      </c>
      <c r="J1392">
        <f>SI.ERROR(BUSCARV(D1392,TablaPaises,6,FALSO),"Sin dato")</f>
        <v/>
      </c>
      <c r="K1392">
        <f>SI.ERROR(BUSCARV(C1392,TablaProductos,2,FALSO),"Sin dato")</f>
        <v/>
      </c>
      <c r="L1392">
        <f>SI(H1392&gt;=1000000,"Alto",SI(H1392&gt;=100000,"Medio","Bajo"))</f>
        <v/>
      </c>
      <c r="M1392">
        <f>SI.ERROR(BUSCARV(E1392,TablaEstados,3,FALSO),"Sin dato")</f>
        <v/>
      </c>
      <c r="N1392">
        <f>SI.ERROR(BUSCARV(E1392,TablaEstados,4,FALSO),"Sin dato")</f>
        <v/>
      </c>
    </row>
    <row r="1393">
      <c r="A1393" t="inlineStr">
        <is>
          <t>2025</t>
        </is>
      </c>
      <c r="B1393" t="inlineStr">
        <is>
          <t>07</t>
        </is>
      </c>
      <c r="C1393" t="inlineStr">
        <is>
          <t>10059010</t>
        </is>
      </c>
      <c r="D1393" t="inlineStr">
        <is>
          <t>858</t>
        </is>
      </c>
      <c r="E1393" t="inlineStr">
        <is>
          <t>MS</t>
        </is>
      </c>
      <c r="F1393" t="n">
        <v>118049193</v>
      </c>
      <c r="G1393" t="n">
        <v>118049193</v>
      </c>
      <c r="H1393" t="n">
        <v>24663730</v>
      </c>
      <c r="I1393" t="inlineStr">
        <is>
          <t>Milho</t>
        </is>
      </c>
      <c r="J1393">
        <f>SI.ERROR(BUSCARV(D1393,TablaPaises,6,FALSO),"Sin dato")</f>
        <v/>
      </c>
      <c r="K1393">
        <f>SI.ERROR(BUSCARV(C1393,TablaProductos,2,FALSO),"Sin dato")</f>
        <v/>
      </c>
      <c r="L1393">
        <f>SI(H1393&gt;=1000000,"Alto",SI(H1393&gt;=100000,"Medio","Bajo"))</f>
        <v/>
      </c>
      <c r="M1393">
        <f>SI.ERROR(BUSCARV(E1393,TablaEstados,3,FALSO),"Sin dato")</f>
        <v/>
      </c>
      <c r="N1393">
        <f>SI.ERROR(BUSCARV(E1393,TablaEstados,4,FALSO),"Sin dato")</f>
        <v/>
      </c>
    </row>
    <row r="1394">
      <c r="A1394" t="inlineStr">
        <is>
          <t>2025</t>
        </is>
      </c>
      <c r="B1394" t="inlineStr">
        <is>
          <t>03</t>
        </is>
      </c>
      <c r="C1394" t="inlineStr">
        <is>
          <t>12019000</t>
        </is>
      </c>
      <c r="D1394" t="inlineStr">
        <is>
          <t>081</t>
        </is>
      </c>
      <c r="E1394" t="inlineStr">
        <is>
          <t>PR</t>
        </is>
      </c>
      <c r="F1394" t="n">
        <v>10069</v>
      </c>
      <c r="G1394" t="n">
        <v>10068695</v>
      </c>
      <c r="H1394" t="n">
        <v>4311085</v>
      </c>
      <c r="I1394" t="inlineStr">
        <is>
          <t>Soja</t>
        </is>
      </c>
      <c r="J1394">
        <f>SI.ERROR(BUSCARV(D1394,TablaPaises,6,FALSO),"Sin dato")</f>
        <v/>
      </c>
      <c r="K1394">
        <f>SI.ERROR(BUSCARV(C1394,TablaProductos,2,FALSO),"Sin dato")</f>
        <v/>
      </c>
      <c r="L1394">
        <f>SI(H1394&gt;=1000000,"Alto",SI(H1394&gt;=100000,"Medio","Bajo"))</f>
        <v/>
      </c>
      <c r="M1394">
        <f>SI.ERROR(BUSCARV(E1394,TablaEstados,3,FALSO),"Sin dato")</f>
        <v/>
      </c>
      <c r="N1394">
        <f>SI.ERROR(BUSCARV(E1394,TablaEstados,4,FALSO),"Sin dato")</f>
        <v/>
      </c>
    </row>
    <row r="1395">
      <c r="A1395" t="inlineStr">
        <is>
          <t>2025</t>
        </is>
      </c>
      <c r="B1395" t="inlineStr">
        <is>
          <t>01</t>
        </is>
      </c>
      <c r="C1395" t="inlineStr">
        <is>
          <t>10051000</t>
        </is>
      </c>
      <c r="D1395" t="inlineStr">
        <is>
          <t>586</t>
        </is>
      </c>
      <c r="E1395" t="inlineStr">
        <is>
          <t>GO</t>
        </is>
      </c>
      <c r="F1395" t="n">
        <v>557252</v>
      </c>
      <c r="G1395" t="n">
        <v>557252</v>
      </c>
      <c r="H1395" t="n">
        <v>3620995</v>
      </c>
      <c r="I1395" t="inlineStr">
        <is>
          <t>Milho</t>
        </is>
      </c>
      <c r="J1395">
        <f>SI.ERROR(BUSCARV(D1395,TablaPaises,6,FALSO),"Sin dato")</f>
        <v/>
      </c>
      <c r="K1395">
        <f>SI.ERROR(BUSCARV(C1395,TablaProductos,2,FALSO),"Sin dato")</f>
        <v/>
      </c>
      <c r="L1395">
        <f>SI(H1395&gt;=1000000,"Alto",SI(H1395&gt;=100000,"Medio","Bajo"))</f>
        <v/>
      </c>
      <c r="M1395">
        <f>SI.ERROR(BUSCARV(E1395,TablaEstados,3,FALSO),"Sin dato")</f>
        <v/>
      </c>
      <c r="N1395">
        <f>SI.ERROR(BUSCARV(E1395,TablaEstados,4,FALSO),"Sin dato")</f>
        <v/>
      </c>
    </row>
    <row r="1396">
      <c r="A1396" t="inlineStr">
        <is>
          <t>2025</t>
        </is>
      </c>
      <c r="B1396" t="inlineStr">
        <is>
          <t>10</t>
        </is>
      </c>
      <c r="C1396" t="inlineStr">
        <is>
          <t>12019000</t>
        </is>
      </c>
      <c r="D1396" t="inlineStr">
        <is>
          <t>160</t>
        </is>
      </c>
      <c r="E1396" t="inlineStr">
        <is>
          <t>MS</t>
        </is>
      </c>
      <c r="F1396" t="n">
        <v>112630</v>
      </c>
      <c r="G1396" t="n">
        <v>112633023</v>
      </c>
      <c r="H1396" t="n">
        <v>48335850</v>
      </c>
      <c r="I1396" t="inlineStr">
        <is>
          <t>Soja</t>
        </is>
      </c>
      <c r="J1396">
        <f>SI.ERROR(BUSCARV(D1396,TablaPaises,6,FALSO),"Sin dato")</f>
        <v/>
      </c>
      <c r="K1396">
        <f>SI.ERROR(BUSCARV(C1396,TablaProductos,2,FALSO),"Sin dato")</f>
        <v/>
      </c>
      <c r="L1396">
        <f>SI(H1396&gt;=1000000,"Alto",SI(H1396&gt;=100000,"Medio","Bajo"))</f>
        <v/>
      </c>
      <c r="M1396">
        <f>SI.ERROR(BUSCARV(E1396,TablaEstados,3,FALSO),"Sin dato")</f>
        <v/>
      </c>
      <c r="N1396">
        <f>SI.ERROR(BUSCARV(E1396,TablaEstados,4,FALSO),"Sin dato")</f>
        <v/>
      </c>
    </row>
    <row r="1397">
      <c r="A1397" t="inlineStr">
        <is>
          <t>2025</t>
        </is>
      </c>
      <c r="B1397" t="inlineStr">
        <is>
          <t>07</t>
        </is>
      </c>
      <c r="C1397" t="inlineStr">
        <is>
          <t>12019000</t>
        </is>
      </c>
      <c r="D1397" t="inlineStr">
        <is>
          <t>160</t>
        </is>
      </c>
      <c r="E1397" t="inlineStr">
        <is>
          <t>BA</t>
        </is>
      </c>
      <c r="F1397" t="n">
        <v>3953</v>
      </c>
      <c r="G1397" t="n">
        <v>3952862</v>
      </c>
      <c r="H1397" t="n">
        <v>1558992</v>
      </c>
      <c r="I1397" t="inlineStr">
        <is>
          <t>Soja</t>
        </is>
      </c>
      <c r="J1397">
        <f>SI.ERROR(BUSCARV(D1397,TablaPaises,6,FALSO),"Sin dato")</f>
        <v/>
      </c>
      <c r="K1397">
        <f>SI.ERROR(BUSCARV(C1397,TablaProductos,2,FALSO),"Sin dato")</f>
        <v/>
      </c>
      <c r="L1397">
        <f>SI(H1397&gt;=1000000,"Alto",SI(H1397&gt;=100000,"Medio","Bajo"))</f>
        <v/>
      </c>
      <c r="M1397">
        <f>SI.ERROR(BUSCARV(E1397,TablaEstados,3,FALSO),"Sin dato")</f>
        <v/>
      </c>
      <c r="N1397">
        <f>SI.ERROR(BUSCARV(E1397,TablaEstados,4,FALSO),"Sin dato")</f>
        <v/>
      </c>
    </row>
    <row r="1398">
      <c r="A1398" t="inlineStr">
        <is>
          <t>2025</t>
        </is>
      </c>
      <c r="B1398" t="inlineStr">
        <is>
          <t>01</t>
        </is>
      </c>
      <c r="C1398" t="inlineStr">
        <is>
          <t>10059010</t>
        </is>
      </c>
      <c r="D1398" t="inlineStr">
        <is>
          <t>240</t>
        </is>
      </c>
      <c r="E1398" t="inlineStr">
        <is>
          <t>MT</t>
        </is>
      </c>
      <c r="F1398" t="n">
        <v>69773964</v>
      </c>
      <c r="G1398" t="n">
        <v>69773964</v>
      </c>
      <c r="H1398" t="n">
        <v>14868577</v>
      </c>
      <c r="I1398" t="inlineStr">
        <is>
          <t>Milho</t>
        </is>
      </c>
      <c r="J1398">
        <f>SI.ERROR(BUSCARV(D1398,TablaPaises,6,FALSO),"Sin dato")</f>
        <v/>
      </c>
      <c r="K1398">
        <f>SI.ERROR(BUSCARV(C1398,TablaProductos,2,FALSO),"Sin dato")</f>
        <v/>
      </c>
      <c r="L1398">
        <f>SI(H1398&gt;=1000000,"Alto",SI(H1398&gt;=100000,"Medio","Bajo"))</f>
        <v/>
      </c>
      <c r="M1398">
        <f>SI.ERROR(BUSCARV(E1398,TablaEstados,3,FALSO),"Sin dato")</f>
        <v/>
      </c>
      <c r="N1398">
        <f>SI.ERROR(BUSCARV(E1398,TablaEstados,4,FALSO),"Sin dato")</f>
        <v/>
      </c>
    </row>
    <row r="1399">
      <c r="A1399" t="inlineStr">
        <is>
          <t>2025</t>
        </is>
      </c>
      <c r="B1399" t="inlineStr">
        <is>
          <t>09</t>
        </is>
      </c>
      <c r="C1399" t="inlineStr">
        <is>
          <t>09011110</t>
        </is>
      </c>
      <c r="D1399" t="inlineStr">
        <is>
          <t>195</t>
        </is>
      </c>
      <c r="E1399" t="inlineStr">
        <is>
          <t>MG</t>
        </is>
      </c>
      <c r="F1399" t="n">
        <v>26</v>
      </c>
      <c r="G1399" t="n">
        <v>25980</v>
      </c>
      <c r="H1399" t="n">
        <v>208346</v>
      </c>
      <c r="I1399" t="inlineStr">
        <is>
          <t>Café en granos</t>
        </is>
      </c>
      <c r="J1399">
        <f>SI.ERROR(BUSCARV(D1399,TablaPaises,6,FALSO),"Sin dato")</f>
        <v/>
      </c>
      <c r="K1399">
        <f>SI.ERROR(BUSCARV(C1399,TablaProductos,2,FALSO),"Sin dato")</f>
        <v/>
      </c>
      <c r="L1399">
        <f>SI(H1399&gt;=1000000,"Alto",SI(H1399&gt;=100000,"Medio","Bajo"))</f>
        <v/>
      </c>
      <c r="M1399">
        <f>SI.ERROR(BUSCARV(E1399,TablaEstados,3,FALSO),"Sin dato")</f>
        <v/>
      </c>
      <c r="N1399">
        <f>SI.ERROR(BUSCARV(E1399,TablaEstados,4,FALSO),"Sin dato")</f>
        <v/>
      </c>
    </row>
    <row r="1400">
      <c r="A1400" t="inlineStr">
        <is>
          <t>2025</t>
        </is>
      </c>
      <c r="B1400" t="inlineStr">
        <is>
          <t>02</t>
        </is>
      </c>
      <c r="C1400" t="inlineStr">
        <is>
          <t>09011110</t>
        </is>
      </c>
      <c r="D1400" t="inlineStr">
        <is>
          <t>023</t>
        </is>
      </c>
      <c r="E1400" t="inlineStr">
        <is>
          <t>MG</t>
        </is>
      </c>
      <c r="F1400" t="n">
        <v>13031</v>
      </c>
      <c r="G1400" t="n">
        <v>10888048</v>
      </c>
      <c r="H1400" t="n">
        <v>66083509</v>
      </c>
      <c r="I1400" t="inlineStr">
        <is>
          <t>Café en granos</t>
        </is>
      </c>
      <c r="J1400">
        <f>SI.ERROR(BUSCARV(D1400,TablaPaises,6,FALSO),"Sin dato")</f>
        <v/>
      </c>
      <c r="K1400">
        <f>SI.ERROR(BUSCARV(C1400,TablaProductos,2,FALSO),"Sin dato")</f>
        <v/>
      </c>
      <c r="L1400">
        <f>SI(H1400&gt;=1000000,"Alto",SI(H1400&gt;=100000,"Medio","Bajo"))</f>
        <v/>
      </c>
      <c r="M1400">
        <f>SI.ERROR(BUSCARV(E1400,TablaEstados,3,FALSO),"Sin dato")</f>
        <v/>
      </c>
      <c r="N1400">
        <f>SI.ERROR(BUSCARV(E1400,TablaEstados,4,FALSO),"Sin dato")</f>
        <v/>
      </c>
    </row>
    <row r="1401">
      <c r="A1401" t="inlineStr">
        <is>
          <t>2025</t>
        </is>
      </c>
      <c r="B1401" t="inlineStr">
        <is>
          <t>02</t>
        </is>
      </c>
      <c r="C1401" t="inlineStr">
        <is>
          <t>52010020</t>
        </is>
      </c>
      <c r="D1401" t="inlineStr">
        <is>
          <t>365</t>
        </is>
      </c>
      <c r="E1401" t="inlineStr">
        <is>
          <t>MT</t>
        </is>
      </c>
      <c r="F1401" t="n">
        <v>9894</v>
      </c>
      <c r="G1401" t="n">
        <v>9894322</v>
      </c>
      <c r="H1401" t="n">
        <v>17014060</v>
      </c>
      <c r="I1401" t="inlineStr">
        <is>
          <t>Algodón</t>
        </is>
      </c>
      <c r="J1401">
        <f>SI.ERROR(BUSCARV(D1401,TablaPaises,6,FALSO),"Sin dato")</f>
        <v/>
      </c>
      <c r="K1401">
        <f>SI.ERROR(BUSCARV(C1401,TablaProductos,2,FALSO),"Sin dato")</f>
        <v/>
      </c>
      <c r="L1401">
        <f>SI(H1401&gt;=1000000,"Alto",SI(H1401&gt;=100000,"Medio","Bajo"))</f>
        <v/>
      </c>
      <c r="M1401">
        <f>SI.ERROR(BUSCARV(E1401,TablaEstados,3,FALSO),"Sin dato")</f>
        <v/>
      </c>
      <c r="N1401">
        <f>SI.ERROR(BUSCARV(E1401,TablaEstados,4,FALSO),"Sin dato")</f>
        <v/>
      </c>
    </row>
    <row r="1402">
      <c r="A1402" t="inlineStr">
        <is>
          <t>2025</t>
        </is>
      </c>
      <c r="B1402" t="inlineStr">
        <is>
          <t>02</t>
        </is>
      </c>
      <c r="C1402" t="inlineStr">
        <is>
          <t>12019000</t>
        </is>
      </c>
      <c r="D1402" t="inlineStr">
        <is>
          <t>820</t>
        </is>
      </c>
      <c r="E1402" t="inlineStr">
        <is>
          <t>MT</t>
        </is>
      </c>
      <c r="F1402" t="n">
        <v>60198</v>
      </c>
      <c r="G1402" t="n">
        <v>60198486</v>
      </c>
      <c r="H1402" t="n">
        <v>21987607</v>
      </c>
      <c r="I1402" t="inlineStr">
        <is>
          <t>Soja</t>
        </is>
      </c>
      <c r="J1402">
        <f>SI.ERROR(BUSCARV(D1402,TablaPaises,6,FALSO),"Sin dato")</f>
        <v/>
      </c>
      <c r="K1402">
        <f>SI.ERROR(BUSCARV(C1402,TablaProductos,2,FALSO),"Sin dato")</f>
        <v/>
      </c>
      <c r="L1402">
        <f>SI(H1402&gt;=1000000,"Alto",SI(H1402&gt;=100000,"Medio","Bajo"))</f>
        <v/>
      </c>
      <c r="M1402">
        <f>SI.ERROR(BUSCARV(E1402,TablaEstados,3,FALSO),"Sin dato")</f>
        <v/>
      </c>
      <c r="N1402">
        <f>SI.ERROR(BUSCARV(E1402,TablaEstados,4,FALSO),"Sin dato")</f>
        <v/>
      </c>
    </row>
    <row r="1403">
      <c r="A1403" t="inlineStr">
        <is>
          <t>2025</t>
        </is>
      </c>
      <c r="B1403" t="inlineStr">
        <is>
          <t>02</t>
        </is>
      </c>
      <c r="C1403" t="inlineStr">
        <is>
          <t>52010020</t>
        </is>
      </c>
      <c r="D1403" t="inlineStr">
        <is>
          <t>827</t>
        </is>
      </c>
      <c r="E1403" t="inlineStr">
        <is>
          <t>SP</t>
        </is>
      </c>
      <c r="F1403" t="n">
        <v>1911</v>
      </c>
      <c r="G1403" t="n">
        <v>1910065</v>
      </c>
      <c r="H1403" t="n">
        <v>3093390</v>
      </c>
      <c r="I1403" t="inlineStr">
        <is>
          <t>Algodón</t>
        </is>
      </c>
      <c r="J1403">
        <f>SI.ERROR(BUSCARV(D1403,TablaPaises,6,FALSO),"Sin dato")</f>
        <v/>
      </c>
      <c r="K1403">
        <f>SI.ERROR(BUSCARV(C1403,TablaProductos,2,FALSO),"Sin dato")</f>
        <v/>
      </c>
      <c r="L1403">
        <f>SI(H1403&gt;=1000000,"Alto",SI(H1403&gt;=100000,"Medio","Bajo"))</f>
        <v/>
      </c>
      <c r="M1403">
        <f>SI.ERROR(BUSCARV(E1403,TablaEstados,3,FALSO),"Sin dato")</f>
        <v/>
      </c>
      <c r="N1403">
        <f>SI.ERROR(BUSCARV(E1403,TablaEstados,4,FALSO),"Sin dato")</f>
        <v/>
      </c>
    </row>
    <row r="1404">
      <c r="A1404" t="inlineStr">
        <is>
          <t>2025</t>
        </is>
      </c>
      <c r="B1404" t="inlineStr">
        <is>
          <t>09</t>
        </is>
      </c>
      <c r="C1404" t="inlineStr">
        <is>
          <t>09011110</t>
        </is>
      </c>
      <c r="D1404" t="inlineStr">
        <is>
          <t>245</t>
        </is>
      </c>
      <c r="E1404" t="inlineStr">
        <is>
          <t>MG</t>
        </is>
      </c>
      <c r="F1404" t="n">
        <v>3578</v>
      </c>
      <c r="G1404" t="n">
        <v>3577223</v>
      </c>
      <c r="H1404" t="n">
        <v>23258212</v>
      </c>
      <c r="I1404" t="inlineStr">
        <is>
          <t>Café en granos</t>
        </is>
      </c>
      <c r="J1404">
        <f>SI.ERROR(BUSCARV(D1404,TablaPaises,6,FALSO),"Sin dato")</f>
        <v/>
      </c>
      <c r="K1404">
        <f>SI.ERROR(BUSCARV(C1404,TablaProductos,2,FALSO),"Sin dato")</f>
        <v/>
      </c>
      <c r="L1404">
        <f>SI(H1404&gt;=1000000,"Alto",SI(H1404&gt;=100000,"Medio","Bajo"))</f>
        <v/>
      </c>
      <c r="M1404">
        <f>SI.ERROR(BUSCARV(E1404,TablaEstados,3,FALSO),"Sin dato")</f>
        <v/>
      </c>
      <c r="N1404">
        <f>SI.ERROR(BUSCARV(E1404,TablaEstados,4,FALSO),"Sin dato")</f>
        <v/>
      </c>
    </row>
    <row r="1405">
      <c r="A1405" t="inlineStr">
        <is>
          <t>2025</t>
        </is>
      </c>
      <c r="B1405" t="inlineStr">
        <is>
          <t>06</t>
        </is>
      </c>
      <c r="C1405" t="inlineStr">
        <is>
          <t>09011110</t>
        </is>
      </c>
      <c r="D1405" t="inlineStr">
        <is>
          <t>087</t>
        </is>
      </c>
      <c r="E1405" t="inlineStr">
        <is>
          <t>MG</t>
        </is>
      </c>
      <c r="F1405" t="n">
        <v>14640</v>
      </c>
      <c r="G1405" t="n">
        <v>4518645</v>
      </c>
      <c r="H1405" t="n">
        <v>34347347</v>
      </c>
      <c r="I1405" t="inlineStr">
        <is>
          <t>Café en granos</t>
        </is>
      </c>
      <c r="J1405">
        <f>SI.ERROR(BUSCARV(D1405,TablaPaises,6,FALSO),"Sin dato")</f>
        <v/>
      </c>
      <c r="K1405">
        <f>SI.ERROR(BUSCARV(C1405,TablaProductos,2,FALSO),"Sin dato")</f>
        <v/>
      </c>
      <c r="L1405">
        <f>SI(H1405&gt;=1000000,"Alto",SI(H1405&gt;=100000,"Medio","Bajo"))</f>
        <v/>
      </c>
      <c r="M1405">
        <f>SI.ERROR(BUSCARV(E1405,TablaEstados,3,FALSO),"Sin dato")</f>
        <v/>
      </c>
      <c r="N1405">
        <f>SI.ERROR(BUSCARV(E1405,TablaEstados,4,FALSO),"Sin dato")</f>
        <v/>
      </c>
    </row>
    <row r="1406">
      <c r="A1406" t="inlineStr">
        <is>
          <t>2025</t>
        </is>
      </c>
      <c r="B1406" t="inlineStr">
        <is>
          <t>09</t>
        </is>
      </c>
      <c r="C1406" t="inlineStr">
        <is>
          <t>09011110</t>
        </is>
      </c>
      <c r="D1406" t="inlineStr">
        <is>
          <t>271</t>
        </is>
      </c>
      <c r="E1406" t="inlineStr">
        <is>
          <t>GO</t>
        </is>
      </c>
      <c r="F1406" t="n">
        <v>130</v>
      </c>
      <c r="G1406" t="n">
        <v>129600</v>
      </c>
      <c r="H1406" t="n">
        <v>871086</v>
      </c>
      <c r="I1406" t="inlineStr">
        <is>
          <t>Café en granos</t>
        </is>
      </c>
      <c r="J1406">
        <f>SI.ERROR(BUSCARV(D1406,TablaPaises,6,FALSO),"Sin dato")</f>
        <v/>
      </c>
      <c r="K1406">
        <f>SI.ERROR(BUSCARV(C1406,TablaProductos,2,FALSO),"Sin dato")</f>
        <v/>
      </c>
      <c r="L1406">
        <f>SI(H1406&gt;=1000000,"Alto",SI(H1406&gt;=100000,"Medio","Bajo"))</f>
        <v/>
      </c>
      <c r="M1406">
        <f>SI.ERROR(BUSCARV(E1406,TablaEstados,3,FALSO),"Sin dato")</f>
        <v/>
      </c>
      <c r="N1406">
        <f>SI.ERROR(BUSCARV(E1406,TablaEstados,4,FALSO),"Sin dato")</f>
        <v/>
      </c>
    </row>
    <row r="1407">
      <c r="A1407" t="inlineStr">
        <is>
          <t>2025</t>
        </is>
      </c>
      <c r="B1407" t="inlineStr">
        <is>
          <t>03</t>
        </is>
      </c>
      <c r="C1407" t="inlineStr">
        <is>
          <t>12019000</t>
        </is>
      </c>
      <c r="D1407" t="inlineStr">
        <is>
          <t>576</t>
        </is>
      </c>
      <c r="E1407" t="inlineStr">
        <is>
          <t>MA</t>
        </is>
      </c>
      <c r="F1407" t="n">
        <v>22227</v>
      </c>
      <c r="G1407" t="n">
        <v>22226593</v>
      </c>
      <c r="H1407" t="n">
        <v>8917173</v>
      </c>
      <c r="I1407" t="inlineStr">
        <is>
          <t>Soja</t>
        </is>
      </c>
      <c r="J1407">
        <f>SI.ERROR(BUSCARV(D1407,TablaPaises,6,FALSO),"Sin dato")</f>
        <v/>
      </c>
      <c r="K1407">
        <f>SI.ERROR(BUSCARV(C1407,TablaProductos,2,FALSO),"Sin dato")</f>
        <v/>
      </c>
      <c r="L1407">
        <f>SI(H1407&gt;=1000000,"Alto",SI(H1407&gt;=100000,"Medio","Bajo"))</f>
        <v/>
      </c>
      <c r="M1407">
        <f>SI.ERROR(BUSCARV(E1407,TablaEstados,3,FALSO),"Sin dato")</f>
        <v/>
      </c>
      <c r="N1407">
        <f>SI.ERROR(BUSCARV(E1407,TablaEstados,4,FALSO),"Sin dato")</f>
        <v/>
      </c>
    </row>
    <row r="1408">
      <c r="A1408" t="inlineStr">
        <is>
          <t>2025</t>
        </is>
      </c>
      <c r="B1408" t="inlineStr">
        <is>
          <t>05</t>
        </is>
      </c>
      <c r="C1408" t="inlineStr">
        <is>
          <t>09011110</t>
        </is>
      </c>
      <c r="D1408" t="inlineStr">
        <is>
          <t>063</t>
        </is>
      </c>
      <c r="E1408" t="inlineStr">
        <is>
          <t>ES</t>
        </is>
      </c>
      <c r="F1408" t="n">
        <v>1462</v>
      </c>
      <c r="G1408" t="n">
        <v>1460440</v>
      </c>
      <c r="H1408" t="n">
        <v>9452001</v>
      </c>
      <c r="I1408" t="inlineStr">
        <is>
          <t>Café en granos</t>
        </is>
      </c>
      <c r="J1408">
        <f>SI.ERROR(BUSCARV(D1408,TablaPaises,6,FALSO),"Sin dato")</f>
        <v/>
      </c>
      <c r="K1408">
        <f>SI.ERROR(BUSCARV(C1408,TablaProductos,2,FALSO),"Sin dato")</f>
        <v/>
      </c>
      <c r="L1408">
        <f>SI(H1408&gt;=1000000,"Alto",SI(H1408&gt;=100000,"Medio","Bajo"))</f>
        <v/>
      </c>
      <c r="M1408">
        <f>SI.ERROR(BUSCARV(E1408,TablaEstados,3,FALSO),"Sin dato")</f>
        <v/>
      </c>
      <c r="N1408">
        <f>SI.ERROR(BUSCARV(E1408,TablaEstados,4,FALSO),"Sin dato")</f>
        <v/>
      </c>
    </row>
    <row r="1409">
      <c r="A1409" t="inlineStr">
        <is>
          <t>2025</t>
        </is>
      </c>
      <c r="B1409" t="inlineStr">
        <is>
          <t>07</t>
        </is>
      </c>
      <c r="C1409" t="inlineStr">
        <is>
          <t>09011110</t>
        </is>
      </c>
      <c r="D1409" t="inlineStr">
        <is>
          <t>169</t>
        </is>
      </c>
      <c r="E1409" t="inlineStr">
        <is>
          <t>BA</t>
        </is>
      </c>
      <c r="F1409" t="n">
        <v>296</v>
      </c>
      <c r="G1409" t="n">
        <v>296583</v>
      </c>
      <c r="H1409" t="n">
        <v>1588422</v>
      </c>
      <c r="I1409" t="inlineStr">
        <is>
          <t>Café en granos</t>
        </is>
      </c>
      <c r="J1409">
        <f>SI.ERROR(BUSCARV(D1409,TablaPaises,6,FALSO),"Sin dato")</f>
        <v/>
      </c>
      <c r="K1409">
        <f>SI.ERROR(BUSCARV(C1409,TablaProductos,2,FALSO),"Sin dato")</f>
        <v/>
      </c>
      <c r="L1409">
        <f>SI(H1409&gt;=1000000,"Alto",SI(H1409&gt;=100000,"Medio","Bajo"))</f>
        <v/>
      </c>
      <c r="M1409">
        <f>SI.ERROR(BUSCARV(E1409,TablaEstados,3,FALSO),"Sin dato")</f>
        <v/>
      </c>
      <c r="N1409">
        <f>SI.ERROR(BUSCARV(E1409,TablaEstados,4,FALSO),"Sin dato")</f>
        <v/>
      </c>
    </row>
    <row r="1410">
      <c r="A1410" t="inlineStr">
        <is>
          <t>2025</t>
        </is>
      </c>
      <c r="B1410" t="inlineStr">
        <is>
          <t>12</t>
        </is>
      </c>
      <c r="C1410" t="inlineStr">
        <is>
          <t>10059010</t>
        </is>
      </c>
      <c r="D1410" t="inlineStr">
        <is>
          <t>240</t>
        </is>
      </c>
      <c r="E1410" t="inlineStr">
        <is>
          <t>PR</t>
        </is>
      </c>
      <c r="F1410" t="n">
        <v>23002668</v>
      </c>
      <c r="G1410" t="n">
        <v>23002668</v>
      </c>
      <c r="H1410" t="n">
        <v>4765043</v>
      </c>
      <c r="I1410" t="inlineStr">
        <is>
          <t>Milho</t>
        </is>
      </c>
      <c r="J1410">
        <f>SI.ERROR(BUSCARV(D1410,TablaPaises,6,FALSO),"Sin dato")</f>
        <v/>
      </c>
      <c r="K1410">
        <f>SI.ERROR(BUSCARV(C1410,TablaProductos,2,FALSO),"Sin dato")</f>
        <v/>
      </c>
      <c r="L1410">
        <f>SI(H1410&gt;=1000000,"Alto",SI(H1410&gt;=100000,"Medio","Bajo"))</f>
        <v/>
      </c>
      <c r="M1410">
        <f>SI.ERROR(BUSCARV(E1410,TablaEstados,3,FALSO),"Sin dato")</f>
        <v/>
      </c>
      <c r="N1410">
        <f>SI.ERROR(BUSCARV(E1410,TablaEstados,4,FALSO),"Sin dato")</f>
        <v/>
      </c>
    </row>
    <row r="1411">
      <c r="A1411" t="inlineStr">
        <is>
          <t>2025</t>
        </is>
      </c>
      <c r="B1411" t="inlineStr">
        <is>
          <t>12</t>
        </is>
      </c>
      <c r="C1411" t="inlineStr">
        <is>
          <t>12019000</t>
        </is>
      </c>
      <c r="D1411" t="inlineStr">
        <is>
          <t>245</t>
        </is>
      </c>
      <c r="E1411" t="inlineStr">
        <is>
          <t>MA</t>
        </is>
      </c>
      <c r="F1411" t="n">
        <v>12535</v>
      </c>
      <c r="G1411" t="n">
        <v>12535172</v>
      </c>
      <c r="H1411" t="n">
        <v>5494115</v>
      </c>
      <c r="I1411" t="inlineStr">
        <is>
          <t>Soja</t>
        </is>
      </c>
      <c r="J1411">
        <f>SI.ERROR(BUSCARV(D1411,TablaPaises,6,FALSO),"Sin dato")</f>
        <v/>
      </c>
      <c r="K1411">
        <f>SI.ERROR(BUSCARV(C1411,TablaProductos,2,FALSO),"Sin dato")</f>
        <v/>
      </c>
      <c r="L1411">
        <f>SI(H1411&gt;=1000000,"Alto",SI(H1411&gt;=100000,"Medio","Bajo"))</f>
        <v/>
      </c>
      <c r="M1411">
        <f>SI.ERROR(BUSCARV(E1411,TablaEstados,3,FALSO),"Sin dato")</f>
        <v/>
      </c>
      <c r="N1411">
        <f>SI.ERROR(BUSCARV(E1411,TablaEstados,4,FALSO),"Sin dato")</f>
        <v/>
      </c>
    </row>
    <row r="1412">
      <c r="A1412" t="inlineStr">
        <is>
          <t>2025</t>
        </is>
      </c>
      <c r="B1412" t="inlineStr">
        <is>
          <t>06</t>
        </is>
      </c>
      <c r="C1412" t="inlineStr">
        <is>
          <t>12019000</t>
        </is>
      </c>
      <c r="D1412" t="inlineStr">
        <is>
          <t>776</t>
        </is>
      </c>
      <c r="E1412" t="inlineStr">
        <is>
          <t>MA</t>
        </is>
      </c>
      <c r="F1412" t="n">
        <v>17157</v>
      </c>
      <c r="G1412" t="n">
        <v>17157633</v>
      </c>
      <c r="H1412" t="n">
        <v>6574157</v>
      </c>
      <c r="I1412" t="inlineStr">
        <is>
          <t>Soja</t>
        </is>
      </c>
      <c r="J1412">
        <f>SI.ERROR(BUSCARV(D1412,TablaPaises,6,FALSO),"Sin dato")</f>
        <v/>
      </c>
      <c r="K1412">
        <f>SI.ERROR(BUSCARV(C1412,TablaProductos,2,FALSO),"Sin dato")</f>
        <v/>
      </c>
      <c r="L1412">
        <f>SI(H1412&gt;=1000000,"Alto",SI(H1412&gt;=100000,"Medio","Bajo"))</f>
        <v/>
      </c>
      <c r="M1412">
        <f>SI.ERROR(BUSCARV(E1412,TablaEstados,3,FALSO),"Sin dato")</f>
        <v/>
      </c>
      <c r="N1412">
        <f>SI.ERROR(BUSCARV(E1412,TablaEstados,4,FALSO),"Sin dato")</f>
        <v/>
      </c>
    </row>
    <row r="1413">
      <c r="A1413" t="inlineStr">
        <is>
          <t>2025</t>
        </is>
      </c>
      <c r="B1413" t="inlineStr">
        <is>
          <t>11</t>
        </is>
      </c>
      <c r="C1413" t="inlineStr">
        <is>
          <t>09011110</t>
        </is>
      </c>
      <c r="D1413" t="inlineStr">
        <is>
          <t>023</t>
        </is>
      </c>
      <c r="E1413" t="inlineStr">
        <is>
          <t>MG</t>
        </is>
      </c>
      <c r="F1413" t="n">
        <v>28276</v>
      </c>
      <c r="G1413" t="n">
        <v>28338427</v>
      </c>
      <c r="H1413" t="n">
        <v>214704086</v>
      </c>
      <c r="I1413" t="inlineStr">
        <is>
          <t>Café en granos</t>
        </is>
      </c>
      <c r="J1413">
        <f>SI.ERROR(BUSCARV(D1413,TablaPaises,6,FALSO),"Sin dato")</f>
        <v/>
      </c>
      <c r="K1413">
        <f>SI.ERROR(BUSCARV(C1413,TablaProductos,2,FALSO),"Sin dato")</f>
        <v/>
      </c>
      <c r="L1413">
        <f>SI(H1413&gt;=1000000,"Alto",SI(H1413&gt;=100000,"Medio","Bajo"))</f>
        <v/>
      </c>
      <c r="M1413">
        <f>SI.ERROR(BUSCARV(E1413,TablaEstados,3,FALSO),"Sin dato")</f>
        <v/>
      </c>
      <c r="N1413">
        <f>SI.ERROR(BUSCARV(E1413,TablaEstados,4,FALSO),"Sin dato")</f>
        <v/>
      </c>
    </row>
    <row r="1414">
      <c r="A1414" t="inlineStr">
        <is>
          <t>2025</t>
        </is>
      </c>
      <c r="B1414" t="inlineStr">
        <is>
          <t>04</t>
        </is>
      </c>
      <c r="C1414" t="inlineStr">
        <is>
          <t>12019000</t>
        </is>
      </c>
      <c r="D1414" t="inlineStr">
        <is>
          <t>081</t>
        </is>
      </c>
      <c r="E1414" t="inlineStr">
        <is>
          <t>MT</t>
        </is>
      </c>
      <c r="F1414" t="n">
        <v>196</v>
      </c>
      <c r="G1414" t="n">
        <v>195889</v>
      </c>
      <c r="H1414" t="n">
        <v>78062</v>
      </c>
      <c r="I1414" t="inlineStr">
        <is>
          <t>Soja</t>
        </is>
      </c>
      <c r="J1414">
        <f>SI.ERROR(BUSCARV(D1414,TablaPaises,6,FALSO),"Sin dato")</f>
        <v/>
      </c>
      <c r="K1414">
        <f>SI.ERROR(BUSCARV(C1414,TablaProductos,2,FALSO),"Sin dato")</f>
        <v/>
      </c>
      <c r="L1414">
        <f>SI(H1414&gt;=1000000,"Alto",SI(H1414&gt;=100000,"Medio","Bajo"))</f>
        <v/>
      </c>
      <c r="M1414">
        <f>SI.ERROR(BUSCARV(E1414,TablaEstados,3,FALSO),"Sin dato")</f>
        <v/>
      </c>
      <c r="N1414">
        <f>SI.ERROR(BUSCARV(E1414,TablaEstados,4,FALSO),"Sin dato")</f>
        <v/>
      </c>
    </row>
    <row r="1415">
      <c r="A1415" t="inlineStr">
        <is>
          <t>2025</t>
        </is>
      </c>
      <c r="B1415" t="inlineStr">
        <is>
          <t>06</t>
        </is>
      </c>
      <c r="C1415" t="inlineStr">
        <is>
          <t>12019000</t>
        </is>
      </c>
      <c r="D1415" t="inlineStr">
        <is>
          <t>858</t>
        </is>
      </c>
      <c r="E1415" t="inlineStr">
        <is>
          <t>BA</t>
        </is>
      </c>
      <c r="F1415" t="n">
        <v>66687</v>
      </c>
      <c r="G1415" t="n">
        <v>66687414</v>
      </c>
      <c r="H1415" t="n">
        <v>26893252</v>
      </c>
      <c r="I1415" t="inlineStr">
        <is>
          <t>Soja</t>
        </is>
      </c>
      <c r="J1415">
        <f>SI.ERROR(BUSCARV(D1415,TablaPaises,6,FALSO),"Sin dato")</f>
        <v/>
      </c>
      <c r="K1415">
        <f>SI.ERROR(BUSCARV(C1415,TablaProductos,2,FALSO),"Sin dato")</f>
        <v/>
      </c>
      <c r="L1415">
        <f>SI(H1415&gt;=1000000,"Alto",SI(H1415&gt;=100000,"Medio","Bajo"))</f>
        <v/>
      </c>
      <c r="M1415">
        <f>SI.ERROR(BUSCARV(E1415,TablaEstados,3,FALSO),"Sin dato")</f>
        <v/>
      </c>
      <c r="N1415">
        <f>SI.ERROR(BUSCARV(E1415,TablaEstados,4,FALSO),"Sin dato")</f>
        <v/>
      </c>
    </row>
    <row r="1416">
      <c r="A1416" t="inlineStr">
        <is>
          <t>2025</t>
        </is>
      </c>
      <c r="B1416" t="inlineStr">
        <is>
          <t>10</t>
        </is>
      </c>
      <c r="C1416" t="inlineStr">
        <is>
          <t>09011110</t>
        </is>
      </c>
      <c r="D1416" t="inlineStr">
        <is>
          <t>845</t>
        </is>
      </c>
      <c r="E1416" t="inlineStr">
        <is>
          <t>MG</t>
        </is>
      </c>
      <c r="F1416" t="n">
        <v>97</v>
      </c>
      <c r="G1416" t="n">
        <v>97200</v>
      </c>
      <c r="H1416" t="n">
        <v>743511</v>
      </c>
      <c r="I1416" t="inlineStr">
        <is>
          <t>Café en granos</t>
        </is>
      </c>
      <c r="J1416">
        <f>SI.ERROR(BUSCARV(D1416,TablaPaises,6,FALSO),"Sin dato")</f>
        <v/>
      </c>
      <c r="K1416">
        <f>SI.ERROR(BUSCARV(C1416,TablaProductos,2,FALSO),"Sin dato")</f>
        <v/>
      </c>
      <c r="L1416">
        <f>SI(H1416&gt;=1000000,"Alto",SI(H1416&gt;=100000,"Medio","Bajo"))</f>
        <v/>
      </c>
      <c r="M1416">
        <f>SI.ERROR(BUSCARV(E1416,TablaEstados,3,FALSO),"Sin dato")</f>
        <v/>
      </c>
      <c r="N1416">
        <f>SI.ERROR(BUSCARV(E1416,TablaEstados,4,FALSO),"Sin dato")</f>
        <v/>
      </c>
    </row>
    <row r="1417">
      <c r="A1417" t="inlineStr">
        <is>
          <t>2025</t>
        </is>
      </c>
      <c r="B1417" t="inlineStr">
        <is>
          <t>11</t>
        </is>
      </c>
      <c r="C1417" t="inlineStr">
        <is>
          <t>09011110</t>
        </is>
      </c>
      <c r="D1417" t="inlineStr">
        <is>
          <t>153</t>
        </is>
      </c>
      <c r="E1417" t="inlineStr">
        <is>
          <t>MG</t>
        </is>
      </c>
      <c r="F1417" t="n">
        <v>19</v>
      </c>
      <c r="G1417" t="n">
        <v>19470</v>
      </c>
      <c r="H1417" t="n">
        <v>154724</v>
      </c>
      <c r="I1417" t="inlineStr">
        <is>
          <t>Café en granos</t>
        </is>
      </c>
      <c r="J1417">
        <f>SI.ERROR(BUSCARV(D1417,TablaPaises,6,FALSO),"Sin dato")</f>
        <v/>
      </c>
      <c r="K1417">
        <f>SI.ERROR(BUSCARV(C1417,TablaProductos,2,FALSO),"Sin dato")</f>
        <v/>
      </c>
      <c r="L1417">
        <f>SI(H1417&gt;=1000000,"Alto",SI(H1417&gt;=100000,"Medio","Bajo"))</f>
        <v/>
      </c>
      <c r="M1417">
        <f>SI.ERROR(BUSCARV(E1417,TablaEstados,3,FALSO),"Sin dato")</f>
        <v/>
      </c>
      <c r="N1417">
        <f>SI.ERROR(BUSCARV(E1417,TablaEstados,4,FALSO),"Sin dato")</f>
        <v/>
      </c>
    </row>
    <row r="1418">
      <c r="A1418" t="inlineStr">
        <is>
          <t>2025</t>
        </is>
      </c>
      <c r="B1418" t="inlineStr">
        <is>
          <t>09</t>
        </is>
      </c>
      <c r="C1418" t="inlineStr">
        <is>
          <t>52010020</t>
        </is>
      </c>
      <c r="D1418" t="inlineStr">
        <is>
          <t>858</t>
        </is>
      </c>
      <c r="E1418" t="inlineStr">
        <is>
          <t>MT</t>
        </is>
      </c>
      <c r="F1418" t="n">
        <v>7558</v>
      </c>
      <c r="G1418" t="n">
        <v>7558225</v>
      </c>
      <c r="H1418" t="n">
        <v>12587812</v>
      </c>
      <c r="I1418" t="inlineStr">
        <is>
          <t>Algodón</t>
        </is>
      </c>
      <c r="J1418">
        <f>SI.ERROR(BUSCARV(D1418,TablaPaises,6,FALSO),"Sin dato")</f>
        <v/>
      </c>
      <c r="K1418">
        <f>SI.ERROR(BUSCARV(C1418,TablaProductos,2,FALSO),"Sin dato")</f>
        <v/>
      </c>
      <c r="L1418">
        <f>SI(H1418&gt;=1000000,"Alto",SI(H1418&gt;=100000,"Medio","Bajo"))</f>
        <v/>
      </c>
      <c r="M1418">
        <f>SI.ERROR(BUSCARV(E1418,TablaEstados,3,FALSO),"Sin dato")</f>
        <v/>
      </c>
      <c r="N1418">
        <f>SI.ERROR(BUSCARV(E1418,TablaEstados,4,FALSO),"Sin dato")</f>
        <v/>
      </c>
    </row>
    <row r="1419">
      <c r="A1419" t="inlineStr">
        <is>
          <t>2025</t>
        </is>
      </c>
      <c r="B1419" t="inlineStr">
        <is>
          <t>10</t>
        </is>
      </c>
      <c r="C1419" t="inlineStr">
        <is>
          <t>09011200</t>
        </is>
      </c>
      <c r="D1419" t="inlineStr">
        <is>
          <t>476</t>
        </is>
      </c>
      <c r="E1419" t="inlineStr">
        <is>
          <t>PE</t>
        </is>
      </c>
      <c r="F1419" t="n">
        <v>2</v>
      </c>
      <c r="G1419" t="n">
        <v>2</v>
      </c>
      <c r="H1419" t="n">
        <v>75</v>
      </c>
      <c r="I1419" t="inlineStr">
        <is>
          <t>Café en granos</t>
        </is>
      </c>
      <c r="J1419">
        <f>SI.ERROR(BUSCARV(D1419,TablaPaises,6,FALSO),"Sin dato")</f>
        <v/>
      </c>
      <c r="K1419">
        <f>SI.ERROR(BUSCARV(C1419,TablaProductos,2,FALSO),"Sin dato")</f>
        <v/>
      </c>
      <c r="L1419">
        <f>SI(H1419&gt;=1000000,"Alto",SI(H1419&gt;=100000,"Medio","Bajo"))</f>
        <v/>
      </c>
      <c r="M1419">
        <f>SI.ERROR(BUSCARV(E1419,TablaEstados,3,FALSO),"Sin dato")</f>
        <v/>
      </c>
      <c r="N1419">
        <f>SI.ERROR(BUSCARV(E1419,TablaEstados,4,FALSO),"Sin dato")</f>
        <v/>
      </c>
    </row>
    <row r="1420">
      <c r="A1420" t="inlineStr">
        <is>
          <t>2025</t>
        </is>
      </c>
      <c r="B1420" t="inlineStr">
        <is>
          <t>02</t>
        </is>
      </c>
      <c r="C1420" t="inlineStr">
        <is>
          <t>10059010</t>
        </is>
      </c>
      <c r="D1420" t="inlineStr">
        <is>
          <t>160</t>
        </is>
      </c>
      <c r="E1420" t="inlineStr">
        <is>
          <t>SP</t>
        </is>
      </c>
      <c r="F1420" t="n">
        <v>0</v>
      </c>
      <c r="G1420" t="n">
        <v>0</v>
      </c>
      <c r="H1420" t="n">
        <v>3</v>
      </c>
      <c r="I1420" t="inlineStr">
        <is>
          <t>Milho</t>
        </is>
      </c>
      <c r="J1420">
        <f>SI.ERROR(BUSCARV(D1420,TablaPaises,6,FALSO),"Sin dato")</f>
        <v/>
      </c>
      <c r="K1420">
        <f>SI.ERROR(BUSCARV(C1420,TablaProductos,2,FALSO),"Sin dato")</f>
        <v/>
      </c>
      <c r="L1420">
        <f>SI(H1420&gt;=1000000,"Alto",SI(H1420&gt;=100000,"Medio","Bajo"))</f>
        <v/>
      </c>
      <c r="M1420">
        <f>SI.ERROR(BUSCARV(E1420,TablaEstados,3,FALSO),"Sin dato")</f>
        <v/>
      </c>
      <c r="N1420">
        <f>SI.ERROR(BUSCARV(E1420,TablaEstados,4,FALSO),"Sin dato")</f>
        <v/>
      </c>
    </row>
    <row r="1421">
      <c r="A1421" t="inlineStr">
        <is>
          <t>2025</t>
        </is>
      </c>
      <c r="B1421" t="inlineStr">
        <is>
          <t>01</t>
        </is>
      </c>
      <c r="C1421" t="inlineStr">
        <is>
          <t>09011110</t>
        </is>
      </c>
      <c r="D1421" t="inlineStr">
        <is>
          <t>246</t>
        </is>
      </c>
      <c r="E1421" t="inlineStr">
        <is>
          <t>MG</t>
        </is>
      </c>
      <c r="F1421" t="n">
        <v>385</v>
      </c>
      <c r="G1421" t="n">
        <v>385712</v>
      </c>
      <c r="H1421" t="n">
        <v>1819477</v>
      </c>
      <c r="I1421" t="inlineStr">
        <is>
          <t>Café en granos</t>
        </is>
      </c>
      <c r="J1421">
        <f>SI.ERROR(BUSCARV(D1421,TablaPaises,6,FALSO),"Sin dato")</f>
        <v/>
      </c>
      <c r="K1421">
        <f>SI.ERROR(BUSCARV(C1421,TablaProductos,2,FALSO),"Sin dato")</f>
        <v/>
      </c>
      <c r="L1421">
        <f>SI(H1421&gt;=1000000,"Alto",SI(H1421&gt;=100000,"Medio","Bajo"))</f>
        <v/>
      </c>
      <c r="M1421">
        <f>SI.ERROR(BUSCARV(E1421,TablaEstados,3,FALSO),"Sin dato")</f>
        <v/>
      </c>
      <c r="N1421">
        <f>SI.ERROR(BUSCARV(E1421,TablaEstados,4,FALSO),"Sin dato")</f>
        <v/>
      </c>
    </row>
    <row r="1422">
      <c r="A1422" t="inlineStr">
        <is>
          <t>2025</t>
        </is>
      </c>
      <c r="B1422" t="inlineStr">
        <is>
          <t>06</t>
        </is>
      </c>
      <c r="C1422" t="inlineStr">
        <is>
          <t>12019000</t>
        </is>
      </c>
      <c r="D1422" t="inlineStr">
        <is>
          <t>827</t>
        </is>
      </c>
      <c r="E1422" t="inlineStr">
        <is>
          <t>RO</t>
        </is>
      </c>
      <c r="F1422" t="n">
        <v>29271</v>
      </c>
      <c r="G1422" t="n">
        <v>29271058</v>
      </c>
      <c r="H1422" t="n">
        <v>11371546</v>
      </c>
      <c r="I1422" t="inlineStr">
        <is>
          <t>Soja</t>
        </is>
      </c>
      <c r="J1422">
        <f>SI.ERROR(BUSCARV(D1422,TablaPaises,6,FALSO),"Sin dato")</f>
        <v/>
      </c>
      <c r="K1422">
        <f>SI.ERROR(BUSCARV(C1422,TablaProductos,2,FALSO),"Sin dato")</f>
        <v/>
      </c>
      <c r="L1422">
        <f>SI(H1422&gt;=1000000,"Alto",SI(H1422&gt;=100000,"Medio","Bajo"))</f>
        <v/>
      </c>
      <c r="M1422">
        <f>SI.ERROR(BUSCARV(E1422,TablaEstados,3,FALSO),"Sin dato")</f>
        <v/>
      </c>
      <c r="N1422">
        <f>SI.ERROR(BUSCARV(E1422,TablaEstados,4,FALSO),"Sin dato")</f>
        <v/>
      </c>
    </row>
    <row r="1423">
      <c r="A1423" t="inlineStr">
        <is>
          <t>2025</t>
        </is>
      </c>
      <c r="B1423" t="inlineStr">
        <is>
          <t>11</t>
        </is>
      </c>
      <c r="C1423" t="inlineStr">
        <is>
          <t>10059010</t>
        </is>
      </c>
      <c r="D1423" t="inlineStr">
        <is>
          <t>586</t>
        </is>
      </c>
      <c r="E1423" t="inlineStr">
        <is>
          <t>PR</t>
        </is>
      </c>
      <c r="F1423" t="n">
        <v>24200</v>
      </c>
      <c r="G1423" t="n">
        <v>24200</v>
      </c>
      <c r="H1423" t="n">
        <v>16452</v>
      </c>
      <c r="I1423" t="inlineStr">
        <is>
          <t>Milho</t>
        </is>
      </c>
      <c r="J1423">
        <f>SI.ERROR(BUSCARV(D1423,TablaPaises,6,FALSO),"Sin dato")</f>
        <v/>
      </c>
      <c r="K1423">
        <f>SI.ERROR(BUSCARV(C1423,TablaProductos,2,FALSO),"Sin dato")</f>
        <v/>
      </c>
      <c r="L1423">
        <f>SI(H1423&gt;=1000000,"Alto",SI(H1423&gt;=100000,"Medio","Bajo"))</f>
        <v/>
      </c>
      <c r="M1423">
        <f>SI.ERROR(BUSCARV(E1423,TablaEstados,3,FALSO),"Sin dato")</f>
        <v/>
      </c>
      <c r="N1423">
        <f>SI.ERROR(BUSCARV(E1423,TablaEstados,4,FALSO),"Sin dato")</f>
        <v/>
      </c>
    </row>
    <row r="1424">
      <c r="A1424" t="inlineStr">
        <is>
          <t>2025</t>
        </is>
      </c>
      <c r="B1424" t="inlineStr">
        <is>
          <t>09</t>
        </is>
      </c>
      <c r="C1424" t="inlineStr">
        <is>
          <t>10059010</t>
        </is>
      </c>
      <c r="D1424" t="inlineStr">
        <is>
          <t>375</t>
        </is>
      </c>
      <c r="E1424" t="inlineStr">
        <is>
          <t>MT</t>
        </is>
      </c>
      <c r="F1424" t="n">
        <v>57972358</v>
      </c>
      <c r="G1424" t="n">
        <v>57972358</v>
      </c>
      <c r="H1424" t="n">
        <v>9838519</v>
      </c>
      <c r="I1424" t="inlineStr">
        <is>
          <t>Milho</t>
        </is>
      </c>
      <c r="J1424">
        <f>SI.ERROR(BUSCARV(D1424,TablaPaises,6,FALSO),"Sin dato")</f>
        <v/>
      </c>
      <c r="K1424">
        <f>SI.ERROR(BUSCARV(C1424,TablaProductos,2,FALSO),"Sin dato")</f>
        <v/>
      </c>
      <c r="L1424">
        <f>SI(H1424&gt;=1000000,"Alto",SI(H1424&gt;=100000,"Medio","Bajo"))</f>
        <v/>
      </c>
      <c r="M1424">
        <f>SI.ERROR(BUSCARV(E1424,TablaEstados,3,FALSO),"Sin dato")</f>
        <v/>
      </c>
      <c r="N1424">
        <f>SI.ERROR(BUSCARV(E1424,TablaEstados,4,FALSO),"Sin dato")</f>
        <v/>
      </c>
    </row>
    <row r="1425">
      <c r="A1425" t="inlineStr">
        <is>
          <t>2025</t>
        </is>
      </c>
      <c r="B1425" t="inlineStr">
        <is>
          <t>08</t>
        </is>
      </c>
      <c r="C1425" t="inlineStr">
        <is>
          <t>10059010</t>
        </is>
      </c>
      <c r="D1425" t="inlineStr">
        <is>
          <t>245</t>
        </is>
      </c>
      <c r="E1425" t="inlineStr">
        <is>
          <t>RO</t>
        </is>
      </c>
      <c r="F1425" t="n">
        <v>16743863</v>
      </c>
      <c r="G1425" t="n">
        <v>16743863</v>
      </c>
      <c r="H1425" t="n">
        <v>3124290</v>
      </c>
      <c r="I1425" t="inlineStr">
        <is>
          <t>Milho</t>
        </is>
      </c>
      <c r="J1425">
        <f>SI.ERROR(BUSCARV(D1425,TablaPaises,6,FALSO),"Sin dato")</f>
        <v/>
      </c>
      <c r="K1425">
        <f>SI.ERROR(BUSCARV(C1425,TablaProductos,2,FALSO),"Sin dato")</f>
        <v/>
      </c>
      <c r="L1425">
        <f>SI(H1425&gt;=1000000,"Alto",SI(H1425&gt;=100000,"Medio","Bajo"))</f>
        <v/>
      </c>
      <c r="M1425">
        <f>SI.ERROR(BUSCARV(E1425,TablaEstados,3,FALSO),"Sin dato")</f>
        <v/>
      </c>
      <c r="N1425">
        <f>SI.ERROR(BUSCARV(E1425,TablaEstados,4,FALSO),"Sin dato")</f>
        <v/>
      </c>
    </row>
    <row r="1426">
      <c r="A1426" t="inlineStr">
        <is>
          <t>2025</t>
        </is>
      </c>
      <c r="B1426" t="inlineStr">
        <is>
          <t>10</t>
        </is>
      </c>
      <c r="C1426" t="inlineStr">
        <is>
          <t>09011110</t>
        </is>
      </c>
      <c r="D1426" t="inlineStr">
        <is>
          <t>573</t>
        </is>
      </c>
      <c r="E1426" t="inlineStr">
        <is>
          <t>SP</t>
        </is>
      </c>
      <c r="F1426" t="n">
        <v>1007</v>
      </c>
      <c r="G1426" t="n">
        <v>1006850</v>
      </c>
      <c r="H1426" t="n">
        <v>7995215</v>
      </c>
      <c r="I1426" t="inlineStr">
        <is>
          <t>Café en granos</t>
        </is>
      </c>
      <c r="J1426">
        <f>SI.ERROR(BUSCARV(D1426,TablaPaises,6,FALSO),"Sin dato")</f>
        <v/>
      </c>
      <c r="K1426">
        <f>SI.ERROR(BUSCARV(C1426,TablaProductos,2,FALSO),"Sin dato")</f>
        <v/>
      </c>
      <c r="L1426">
        <f>SI(H1426&gt;=1000000,"Alto",SI(H1426&gt;=100000,"Medio","Bajo"))</f>
        <v/>
      </c>
      <c r="M1426">
        <f>SI.ERROR(BUSCARV(E1426,TablaEstados,3,FALSO),"Sin dato")</f>
        <v/>
      </c>
      <c r="N1426">
        <f>SI.ERROR(BUSCARV(E1426,TablaEstados,4,FALSO),"Sin dato")</f>
        <v/>
      </c>
    </row>
    <row r="1427">
      <c r="A1427" t="inlineStr">
        <is>
          <t>2025</t>
        </is>
      </c>
      <c r="B1427" t="inlineStr">
        <is>
          <t>08</t>
        </is>
      </c>
      <c r="C1427" t="inlineStr">
        <is>
          <t>09011110</t>
        </is>
      </c>
      <c r="D1427" t="inlineStr">
        <is>
          <t>149</t>
        </is>
      </c>
      <c r="E1427" t="inlineStr">
        <is>
          <t>MG</t>
        </is>
      </c>
      <c r="F1427" t="n">
        <v>2713</v>
      </c>
      <c r="G1427" t="n">
        <v>2718795</v>
      </c>
      <c r="H1427" t="n">
        <v>18492082</v>
      </c>
      <c r="I1427" t="inlineStr">
        <is>
          <t>Café en granos</t>
        </is>
      </c>
      <c r="J1427">
        <f>SI.ERROR(BUSCARV(D1427,TablaPaises,6,FALSO),"Sin dato")</f>
        <v/>
      </c>
      <c r="K1427">
        <f>SI.ERROR(BUSCARV(C1427,TablaProductos,2,FALSO),"Sin dato")</f>
        <v/>
      </c>
      <c r="L1427">
        <f>SI(H1427&gt;=1000000,"Alto",SI(H1427&gt;=100000,"Medio","Bajo"))</f>
        <v/>
      </c>
      <c r="M1427">
        <f>SI.ERROR(BUSCARV(E1427,TablaEstados,3,FALSO),"Sin dato")</f>
        <v/>
      </c>
      <c r="N1427">
        <f>SI.ERROR(BUSCARV(E1427,TablaEstados,4,FALSO),"Sin dato")</f>
        <v/>
      </c>
    </row>
    <row r="1428">
      <c r="A1428" t="inlineStr">
        <is>
          <t>2025</t>
        </is>
      </c>
      <c r="B1428" t="inlineStr">
        <is>
          <t>01</t>
        </is>
      </c>
      <c r="C1428" t="inlineStr">
        <is>
          <t>09011110</t>
        </is>
      </c>
      <c r="D1428" t="inlineStr">
        <is>
          <t>548</t>
        </is>
      </c>
      <c r="E1428" t="inlineStr">
        <is>
          <t>MG</t>
        </is>
      </c>
      <c r="F1428" t="n">
        <v>417</v>
      </c>
      <c r="G1428" t="n">
        <v>419502</v>
      </c>
      <c r="H1428" t="n">
        <v>2426925</v>
      </c>
      <c r="I1428" t="inlineStr">
        <is>
          <t>Café en granos</t>
        </is>
      </c>
      <c r="J1428">
        <f>SI.ERROR(BUSCARV(D1428,TablaPaises,6,FALSO),"Sin dato")</f>
        <v/>
      </c>
      <c r="K1428">
        <f>SI.ERROR(BUSCARV(C1428,TablaProductos,2,FALSO),"Sin dato")</f>
        <v/>
      </c>
      <c r="L1428">
        <f>SI(H1428&gt;=1000000,"Alto",SI(H1428&gt;=100000,"Medio","Bajo"))</f>
        <v/>
      </c>
      <c r="M1428">
        <f>SI.ERROR(BUSCARV(E1428,TablaEstados,3,FALSO),"Sin dato")</f>
        <v/>
      </c>
      <c r="N1428">
        <f>SI.ERROR(BUSCARV(E1428,TablaEstados,4,FALSO),"Sin dato")</f>
        <v/>
      </c>
    </row>
    <row r="1429">
      <c r="A1429" t="inlineStr">
        <is>
          <t>2025</t>
        </is>
      </c>
      <c r="B1429" t="inlineStr">
        <is>
          <t>04</t>
        </is>
      </c>
      <c r="C1429" t="inlineStr">
        <is>
          <t>12019000</t>
        </is>
      </c>
      <c r="D1429" t="inlineStr">
        <is>
          <t>858</t>
        </is>
      </c>
      <c r="E1429" t="inlineStr">
        <is>
          <t>GO</t>
        </is>
      </c>
      <c r="F1429" t="n">
        <v>6216</v>
      </c>
      <c r="G1429" t="n">
        <v>6215953</v>
      </c>
      <c r="H1429" t="n">
        <v>2432428</v>
      </c>
      <c r="I1429" t="inlineStr">
        <is>
          <t>Soja</t>
        </is>
      </c>
      <c r="J1429">
        <f>SI.ERROR(BUSCARV(D1429,TablaPaises,6,FALSO),"Sin dato")</f>
        <v/>
      </c>
      <c r="K1429">
        <f>SI.ERROR(BUSCARV(C1429,TablaProductos,2,FALSO),"Sin dato")</f>
        <v/>
      </c>
      <c r="L1429">
        <f>SI(H1429&gt;=1000000,"Alto",SI(H1429&gt;=100000,"Medio","Bajo"))</f>
        <v/>
      </c>
      <c r="M1429">
        <f>SI.ERROR(BUSCARV(E1429,TablaEstados,3,FALSO),"Sin dato")</f>
        <v/>
      </c>
      <c r="N1429">
        <f>SI.ERROR(BUSCARV(E1429,TablaEstados,4,FALSO),"Sin dato")</f>
        <v/>
      </c>
    </row>
    <row r="1430">
      <c r="A1430" t="inlineStr">
        <is>
          <t>2025</t>
        </is>
      </c>
      <c r="B1430" t="inlineStr">
        <is>
          <t>12</t>
        </is>
      </c>
      <c r="C1430" t="inlineStr">
        <is>
          <t>09011110</t>
        </is>
      </c>
      <c r="D1430" t="inlineStr">
        <is>
          <t>827</t>
        </is>
      </c>
      <c r="E1430" t="inlineStr">
        <is>
          <t>MG</t>
        </is>
      </c>
      <c r="F1430" t="n">
        <v>1000</v>
      </c>
      <c r="G1430" t="n">
        <v>1000800</v>
      </c>
      <c r="H1430" t="n">
        <v>6429828</v>
      </c>
      <c r="I1430" t="inlineStr">
        <is>
          <t>Café en granos</t>
        </is>
      </c>
      <c r="J1430">
        <f>SI.ERROR(BUSCARV(D1430,TablaPaises,6,FALSO),"Sin dato")</f>
        <v/>
      </c>
      <c r="K1430">
        <f>SI.ERROR(BUSCARV(C1430,TablaProductos,2,FALSO),"Sin dato")</f>
        <v/>
      </c>
      <c r="L1430">
        <f>SI(H1430&gt;=1000000,"Alto",SI(H1430&gt;=100000,"Medio","Bajo"))</f>
        <v/>
      </c>
      <c r="M1430">
        <f>SI.ERROR(BUSCARV(E1430,TablaEstados,3,FALSO),"Sin dato")</f>
        <v/>
      </c>
      <c r="N1430">
        <f>SI.ERROR(BUSCARV(E1430,TablaEstados,4,FALSO),"Sin dato")</f>
        <v/>
      </c>
    </row>
    <row r="1431">
      <c r="A1431" t="inlineStr">
        <is>
          <t>2025</t>
        </is>
      </c>
      <c r="B1431" t="inlineStr">
        <is>
          <t>09</t>
        </is>
      </c>
      <c r="C1431" t="inlineStr">
        <is>
          <t>12019000</t>
        </is>
      </c>
      <c r="D1431" t="inlineStr">
        <is>
          <t>160</t>
        </is>
      </c>
      <c r="E1431" t="inlineStr">
        <is>
          <t>GO</t>
        </is>
      </c>
      <c r="F1431" t="n">
        <v>6148</v>
      </c>
      <c r="G1431" t="n">
        <v>6147877</v>
      </c>
      <c r="H1431" t="n">
        <v>2245934</v>
      </c>
      <c r="I1431" t="inlineStr">
        <is>
          <t>Soja</t>
        </is>
      </c>
      <c r="J1431">
        <f>SI.ERROR(BUSCARV(D1431,TablaPaises,6,FALSO),"Sin dato")</f>
        <v/>
      </c>
      <c r="K1431">
        <f>SI.ERROR(BUSCARV(C1431,TablaProductos,2,FALSO),"Sin dato")</f>
        <v/>
      </c>
      <c r="L1431">
        <f>SI(H1431&gt;=1000000,"Alto",SI(H1431&gt;=100000,"Medio","Bajo"))</f>
        <v/>
      </c>
      <c r="M1431">
        <f>SI.ERROR(BUSCARV(E1431,TablaEstados,3,FALSO),"Sin dato")</f>
        <v/>
      </c>
      <c r="N1431">
        <f>SI.ERROR(BUSCARV(E1431,TablaEstados,4,FALSO),"Sin dato")</f>
        <v/>
      </c>
    </row>
    <row r="1432">
      <c r="A1432" t="inlineStr">
        <is>
          <t>2025</t>
        </is>
      </c>
      <c r="B1432" t="inlineStr">
        <is>
          <t>03</t>
        </is>
      </c>
      <c r="C1432" t="inlineStr">
        <is>
          <t>12019000</t>
        </is>
      </c>
      <c r="D1432" t="inlineStr">
        <is>
          <t>372</t>
        </is>
      </c>
      <c r="E1432" t="inlineStr">
        <is>
          <t>GO</t>
        </is>
      </c>
      <c r="F1432" t="n">
        <v>8045</v>
      </c>
      <c r="G1432" t="n">
        <v>8045389</v>
      </c>
      <c r="H1432" t="n">
        <v>3320513</v>
      </c>
      <c r="I1432" t="inlineStr">
        <is>
          <t>Soja</t>
        </is>
      </c>
      <c r="J1432">
        <f>SI.ERROR(BUSCARV(D1432,TablaPaises,6,FALSO),"Sin dato")</f>
        <v/>
      </c>
      <c r="K1432">
        <f>SI.ERROR(BUSCARV(C1432,TablaProductos,2,FALSO),"Sin dato")</f>
        <v/>
      </c>
      <c r="L1432">
        <f>SI(H1432&gt;=1000000,"Alto",SI(H1432&gt;=100000,"Medio","Bajo"))</f>
        <v/>
      </c>
      <c r="M1432">
        <f>SI.ERROR(BUSCARV(E1432,TablaEstados,3,FALSO),"Sin dato")</f>
        <v/>
      </c>
      <c r="N1432">
        <f>SI.ERROR(BUSCARV(E1432,TablaEstados,4,FALSO),"Sin dato")</f>
        <v/>
      </c>
    </row>
    <row r="1433">
      <c r="A1433" t="inlineStr">
        <is>
          <t>2025</t>
        </is>
      </c>
      <c r="B1433" t="inlineStr">
        <is>
          <t>08</t>
        </is>
      </c>
      <c r="C1433" t="inlineStr">
        <is>
          <t>10059010</t>
        </is>
      </c>
      <c r="D1433" t="inlineStr">
        <is>
          <t>240</t>
        </is>
      </c>
      <c r="E1433" t="inlineStr">
        <is>
          <t>TO</t>
        </is>
      </c>
      <c r="F1433" t="n">
        <v>132227552</v>
      </c>
      <c r="G1433" t="n">
        <v>132227552</v>
      </c>
      <c r="H1433" t="n">
        <v>25955123</v>
      </c>
      <c r="I1433" t="inlineStr">
        <is>
          <t>Milho</t>
        </is>
      </c>
      <c r="J1433">
        <f>SI.ERROR(BUSCARV(D1433,TablaPaises,6,FALSO),"Sin dato")</f>
        <v/>
      </c>
      <c r="K1433">
        <f>SI.ERROR(BUSCARV(C1433,TablaProductos,2,FALSO),"Sin dato")</f>
        <v/>
      </c>
      <c r="L1433">
        <f>SI(H1433&gt;=1000000,"Alto",SI(H1433&gt;=100000,"Medio","Bajo"))</f>
        <v/>
      </c>
      <c r="M1433">
        <f>SI.ERROR(BUSCARV(E1433,TablaEstados,3,FALSO),"Sin dato")</f>
        <v/>
      </c>
      <c r="N1433">
        <f>SI.ERROR(BUSCARV(E1433,TablaEstados,4,FALSO),"Sin dato")</f>
        <v/>
      </c>
    </row>
    <row r="1434">
      <c r="A1434" t="inlineStr">
        <is>
          <t>2025</t>
        </is>
      </c>
      <c r="B1434" t="inlineStr">
        <is>
          <t>08</t>
        </is>
      </c>
      <c r="C1434" t="inlineStr">
        <is>
          <t>52010020</t>
        </is>
      </c>
      <c r="D1434" t="inlineStr">
        <is>
          <t>361</t>
        </is>
      </c>
      <c r="E1434" t="inlineStr">
        <is>
          <t>BA</t>
        </is>
      </c>
      <c r="F1434" t="n">
        <v>124</v>
      </c>
      <c r="G1434" t="n">
        <v>123986</v>
      </c>
      <c r="H1434" t="n">
        <v>227145</v>
      </c>
      <c r="I1434" t="inlineStr">
        <is>
          <t>Algodón</t>
        </is>
      </c>
      <c r="J1434">
        <f>SI.ERROR(BUSCARV(D1434,TablaPaises,6,FALSO),"Sin dato")</f>
        <v/>
      </c>
      <c r="K1434">
        <f>SI.ERROR(BUSCARV(C1434,TablaProductos,2,FALSO),"Sin dato")</f>
        <v/>
      </c>
      <c r="L1434">
        <f>SI(H1434&gt;=1000000,"Alto",SI(H1434&gt;=100000,"Medio","Bajo"))</f>
        <v/>
      </c>
      <c r="M1434">
        <f>SI.ERROR(BUSCARV(E1434,TablaEstados,3,FALSO),"Sin dato")</f>
        <v/>
      </c>
      <c r="N1434">
        <f>SI.ERROR(BUSCARV(E1434,TablaEstados,4,FALSO),"Sin dato")</f>
        <v/>
      </c>
    </row>
    <row r="1435">
      <c r="A1435" t="inlineStr">
        <is>
          <t>2025</t>
        </is>
      </c>
      <c r="B1435" t="inlineStr">
        <is>
          <t>05</t>
        </is>
      </c>
      <c r="C1435" t="inlineStr">
        <is>
          <t>10059010</t>
        </is>
      </c>
      <c r="D1435" t="inlineStr">
        <is>
          <t>249</t>
        </is>
      </c>
      <c r="E1435" t="inlineStr">
        <is>
          <t>MG</t>
        </is>
      </c>
      <c r="F1435" t="n">
        <v>100</v>
      </c>
      <c r="G1435" t="n">
        <v>100</v>
      </c>
      <c r="H1435" t="n">
        <v>109</v>
      </c>
      <c r="I1435" t="inlineStr">
        <is>
          <t>Milho</t>
        </is>
      </c>
      <c r="J1435">
        <f>SI.ERROR(BUSCARV(D1435,TablaPaises,6,FALSO),"Sin dato")</f>
        <v/>
      </c>
      <c r="K1435">
        <f>SI.ERROR(BUSCARV(C1435,TablaProductos,2,FALSO),"Sin dato")</f>
        <v/>
      </c>
      <c r="L1435">
        <f>SI(H1435&gt;=1000000,"Alto",SI(H1435&gt;=100000,"Medio","Bajo"))</f>
        <v/>
      </c>
      <c r="M1435">
        <f>SI.ERROR(BUSCARV(E1435,TablaEstados,3,FALSO),"Sin dato")</f>
        <v/>
      </c>
      <c r="N1435">
        <f>SI.ERROR(BUSCARV(E1435,TablaEstados,4,FALSO),"Sin dato")</f>
        <v/>
      </c>
    </row>
    <row r="1436">
      <c r="A1436" t="inlineStr">
        <is>
          <t>2025</t>
        </is>
      </c>
      <c r="B1436" t="inlineStr">
        <is>
          <t>08</t>
        </is>
      </c>
      <c r="C1436" t="inlineStr">
        <is>
          <t>10059010</t>
        </is>
      </c>
      <c r="D1436" t="inlineStr">
        <is>
          <t>317</t>
        </is>
      </c>
      <c r="E1436" t="inlineStr">
        <is>
          <t>MT</t>
        </is>
      </c>
      <c r="F1436" t="n">
        <v>35206508</v>
      </c>
      <c r="G1436" t="n">
        <v>35206508</v>
      </c>
      <c r="H1436" t="n">
        <v>6978634</v>
      </c>
      <c r="I1436" t="inlineStr">
        <is>
          <t>Milho</t>
        </is>
      </c>
      <c r="J1436">
        <f>SI.ERROR(BUSCARV(D1436,TablaPaises,6,FALSO),"Sin dato")</f>
        <v/>
      </c>
      <c r="K1436">
        <f>SI.ERROR(BUSCARV(C1436,TablaProductos,2,FALSO),"Sin dato")</f>
        <v/>
      </c>
      <c r="L1436">
        <f>SI(H1436&gt;=1000000,"Alto",SI(H1436&gt;=100000,"Medio","Bajo"))</f>
        <v/>
      </c>
      <c r="M1436">
        <f>SI.ERROR(BUSCARV(E1436,TablaEstados,3,FALSO),"Sin dato")</f>
        <v/>
      </c>
      <c r="N1436">
        <f>SI.ERROR(BUSCARV(E1436,TablaEstados,4,FALSO),"Sin dato")</f>
        <v/>
      </c>
    </row>
    <row r="1437">
      <c r="A1437" t="inlineStr">
        <is>
          <t>2025</t>
        </is>
      </c>
      <c r="B1437" t="inlineStr">
        <is>
          <t>08</t>
        </is>
      </c>
      <c r="C1437" t="inlineStr">
        <is>
          <t>09011200</t>
        </is>
      </c>
      <c r="D1437" t="inlineStr">
        <is>
          <t>741</t>
        </is>
      </c>
      <c r="E1437" t="inlineStr">
        <is>
          <t>RJ</t>
        </is>
      </c>
      <c r="F1437" t="n">
        <v>3</v>
      </c>
      <c r="G1437" t="n">
        <v>3</v>
      </c>
      <c r="H1437" t="n">
        <v>143</v>
      </c>
      <c r="I1437" t="inlineStr">
        <is>
          <t>Café en granos</t>
        </is>
      </c>
      <c r="J1437">
        <f>SI.ERROR(BUSCARV(D1437,TablaPaises,6,FALSO),"Sin dato")</f>
        <v/>
      </c>
      <c r="K1437">
        <f>SI.ERROR(BUSCARV(C1437,TablaProductos,2,FALSO),"Sin dato")</f>
        <v/>
      </c>
      <c r="L1437">
        <f>SI(H1437&gt;=1000000,"Alto",SI(H1437&gt;=100000,"Medio","Bajo"))</f>
        <v/>
      </c>
      <c r="M1437">
        <f>SI.ERROR(BUSCARV(E1437,TablaEstados,3,FALSO),"Sin dato")</f>
        <v/>
      </c>
      <c r="N1437">
        <f>SI.ERROR(BUSCARV(E1437,TablaEstados,4,FALSO),"Sin dato")</f>
        <v/>
      </c>
    </row>
    <row r="1438">
      <c r="A1438" t="inlineStr">
        <is>
          <t>2025</t>
        </is>
      </c>
      <c r="B1438" t="inlineStr">
        <is>
          <t>07</t>
        </is>
      </c>
      <c r="C1438" t="inlineStr">
        <is>
          <t>12019000</t>
        </is>
      </c>
      <c r="D1438" t="inlineStr">
        <is>
          <t>301</t>
        </is>
      </c>
      <c r="E1438" t="inlineStr">
        <is>
          <t>MT</t>
        </is>
      </c>
      <c r="F1438" t="n">
        <v>10016</v>
      </c>
      <c r="G1438" t="n">
        <v>10015888</v>
      </c>
      <c r="H1438" t="n">
        <v>4050250</v>
      </c>
      <c r="I1438" t="inlineStr">
        <is>
          <t>Soja</t>
        </is>
      </c>
      <c r="J1438">
        <f>SI.ERROR(BUSCARV(D1438,TablaPaises,6,FALSO),"Sin dato")</f>
        <v/>
      </c>
      <c r="K1438">
        <f>SI.ERROR(BUSCARV(C1438,TablaProductos,2,FALSO),"Sin dato")</f>
        <v/>
      </c>
      <c r="L1438">
        <f>SI(H1438&gt;=1000000,"Alto",SI(H1438&gt;=100000,"Medio","Bajo"))</f>
        <v/>
      </c>
      <c r="M1438">
        <f>SI.ERROR(BUSCARV(E1438,TablaEstados,3,FALSO),"Sin dato")</f>
        <v/>
      </c>
      <c r="N1438">
        <f>SI.ERROR(BUSCARV(E1438,TablaEstados,4,FALSO),"Sin dato")</f>
        <v/>
      </c>
    </row>
    <row r="1439">
      <c r="A1439" t="inlineStr">
        <is>
          <t>2025</t>
        </is>
      </c>
      <c r="B1439" t="inlineStr">
        <is>
          <t>10</t>
        </is>
      </c>
      <c r="C1439" t="inlineStr">
        <is>
          <t>10059010</t>
        </is>
      </c>
      <c r="D1439" t="inlineStr">
        <is>
          <t>240</t>
        </is>
      </c>
      <c r="E1439" t="inlineStr">
        <is>
          <t>MT</t>
        </is>
      </c>
      <c r="F1439" t="n">
        <v>159127770</v>
      </c>
      <c r="G1439" t="n">
        <v>159127770</v>
      </c>
      <c r="H1439" t="n">
        <v>31512884</v>
      </c>
      <c r="I1439" t="inlineStr">
        <is>
          <t>Milho</t>
        </is>
      </c>
      <c r="J1439">
        <f>SI.ERROR(BUSCARV(D1439,TablaPaises,6,FALSO),"Sin dato")</f>
        <v/>
      </c>
      <c r="K1439">
        <f>SI.ERROR(BUSCARV(C1439,TablaProductos,2,FALSO),"Sin dato")</f>
        <v/>
      </c>
      <c r="L1439">
        <f>SI(H1439&gt;=1000000,"Alto",SI(H1439&gt;=100000,"Medio","Bajo"))</f>
        <v/>
      </c>
      <c r="M1439">
        <f>SI.ERROR(BUSCARV(E1439,TablaEstados,3,FALSO),"Sin dato")</f>
        <v/>
      </c>
      <c r="N1439">
        <f>SI.ERROR(BUSCARV(E1439,TablaEstados,4,FALSO),"Sin dato")</f>
        <v/>
      </c>
    </row>
    <row r="1440">
      <c r="A1440" t="inlineStr">
        <is>
          <t>2025</t>
        </is>
      </c>
      <c r="B1440" t="inlineStr">
        <is>
          <t>03</t>
        </is>
      </c>
      <c r="C1440" t="inlineStr">
        <is>
          <t>12019000</t>
        </is>
      </c>
      <c r="D1440" t="inlineStr">
        <is>
          <t>776</t>
        </is>
      </c>
      <c r="E1440" t="inlineStr">
        <is>
          <t>GO</t>
        </is>
      </c>
      <c r="F1440" t="n">
        <v>117442</v>
      </c>
      <c r="G1440" t="n">
        <v>117441017</v>
      </c>
      <c r="H1440" t="n">
        <v>46000349</v>
      </c>
      <c r="I1440" t="inlineStr">
        <is>
          <t>Soja</t>
        </is>
      </c>
      <c r="J1440">
        <f>SI.ERROR(BUSCARV(D1440,TablaPaises,6,FALSO),"Sin dato")</f>
        <v/>
      </c>
      <c r="K1440">
        <f>SI.ERROR(BUSCARV(C1440,TablaProductos,2,FALSO),"Sin dato")</f>
        <v/>
      </c>
      <c r="L1440">
        <f>SI(H1440&gt;=1000000,"Alto",SI(H1440&gt;=100000,"Medio","Bajo"))</f>
        <v/>
      </c>
      <c r="M1440">
        <f>SI.ERROR(BUSCARV(E1440,TablaEstados,3,FALSO),"Sin dato")</f>
        <v/>
      </c>
      <c r="N1440">
        <f>SI.ERROR(BUSCARV(E1440,TablaEstados,4,FALSO),"Sin dato")</f>
        <v/>
      </c>
    </row>
    <row r="1441">
      <c r="A1441" t="inlineStr">
        <is>
          <t>2025</t>
        </is>
      </c>
      <c r="B1441" t="inlineStr">
        <is>
          <t>09</t>
        </is>
      </c>
      <c r="C1441" t="inlineStr">
        <is>
          <t>09011110</t>
        </is>
      </c>
      <c r="D1441" t="inlineStr">
        <is>
          <t>245</t>
        </is>
      </c>
      <c r="E1441" t="inlineStr">
        <is>
          <t>BA</t>
        </is>
      </c>
      <c r="F1441" t="n">
        <v>494</v>
      </c>
      <c r="G1441" t="n">
        <v>493790</v>
      </c>
      <c r="H1441" t="n">
        <v>2252427</v>
      </c>
      <c r="I1441" t="inlineStr">
        <is>
          <t>Café en granos</t>
        </is>
      </c>
      <c r="J1441">
        <f>SI.ERROR(BUSCARV(D1441,TablaPaises,6,FALSO),"Sin dato")</f>
        <v/>
      </c>
      <c r="K1441">
        <f>SI.ERROR(BUSCARV(C1441,TablaProductos,2,FALSO),"Sin dato")</f>
        <v/>
      </c>
      <c r="L1441">
        <f>SI(H1441&gt;=1000000,"Alto",SI(H1441&gt;=100000,"Medio","Bajo"))</f>
        <v/>
      </c>
      <c r="M1441">
        <f>SI.ERROR(BUSCARV(E1441,TablaEstados,3,FALSO),"Sin dato")</f>
        <v/>
      </c>
      <c r="N1441">
        <f>SI.ERROR(BUSCARV(E1441,TablaEstados,4,FALSO),"Sin dato")</f>
        <v/>
      </c>
    </row>
    <row r="1442">
      <c r="A1442" t="inlineStr">
        <is>
          <t>2025</t>
        </is>
      </c>
      <c r="B1442" t="inlineStr">
        <is>
          <t>08</t>
        </is>
      </c>
      <c r="C1442" t="inlineStr">
        <is>
          <t>52010020</t>
        </is>
      </c>
      <c r="D1442" t="inlineStr">
        <is>
          <t>607</t>
        </is>
      </c>
      <c r="E1442" t="inlineStr">
        <is>
          <t>BA</t>
        </is>
      </c>
      <c r="F1442" t="n">
        <v>192</v>
      </c>
      <c r="G1442" t="n">
        <v>191900</v>
      </c>
      <c r="H1442" t="n">
        <v>189279</v>
      </c>
      <c r="I1442" t="inlineStr">
        <is>
          <t>Algodón</t>
        </is>
      </c>
      <c r="J1442">
        <f>SI.ERROR(BUSCARV(D1442,TablaPaises,6,FALSO),"Sin dato")</f>
        <v/>
      </c>
      <c r="K1442">
        <f>SI.ERROR(BUSCARV(C1442,TablaProductos,2,FALSO),"Sin dato")</f>
        <v/>
      </c>
      <c r="L1442">
        <f>SI(H1442&gt;=1000000,"Alto",SI(H1442&gt;=100000,"Medio","Bajo"))</f>
        <v/>
      </c>
      <c r="M1442">
        <f>SI.ERROR(BUSCARV(E1442,TablaEstados,3,FALSO),"Sin dato")</f>
        <v/>
      </c>
      <c r="N1442">
        <f>SI.ERROR(BUSCARV(E1442,TablaEstados,4,FALSO),"Sin dato")</f>
        <v/>
      </c>
    </row>
    <row r="1443">
      <c r="A1443" t="inlineStr">
        <is>
          <t>2025</t>
        </is>
      </c>
      <c r="B1443" t="inlineStr">
        <is>
          <t>07</t>
        </is>
      </c>
      <c r="C1443" t="inlineStr">
        <is>
          <t>10059010</t>
        </is>
      </c>
      <c r="D1443" t="inlineStr">
        <is>
          <t>455</t>
        </is>
      </c>
      <c r="E1443" t="inlineStr">
        <is>
          <t>RJ</t>
        </is>
      </c>
      <c r="F1443" t="n">
        <v>10</v>
      </c>
      <c r="G1443" t="n">
        <v>10</v>
      </c>
      <c r="H1443" t="n">
        <v>12</v>
      </c>
      <c r="I1443" t="inlineStr">
        <is>
          <t>Milho</t>
        </is>
      </c>
      <c r="J1443">
        <f>SI.ERROR(BUSCARV(D1443,TablaPaises,6,FALSO),"Sin dato")</f>
        <v/>
      </c>
      <c r="K1443">
        <f>SI.ERROR(BUSCARV(C1443,TablaProductos,2,FALSO),"Sin dato")</f>
        <v/>
      </c>
      <c r="L1443">
        <f>SI(H1443&gt;=1000000,"Alto",SI(H1443&gt;=100000,"Medio","Bajo"))</f>
        <v/>
      </c>
      <c r="M1443">
        <f>SI.ERROR(BUSCARV(E1443,TablaEstados,3,FALSO),"Sin dato")</f>
        <v/>
      </c>
      <c r="N1443">
        <f>SI.ERROR(BUSCARV(E1443,TablaEstados,4,FALSO),"Sin dato")</f>
        <v/>
      </c>
    </row>
    <row r="1444">
      <c r="A1444" t="inlineStr">
        <is>
          <t>2025</t>
        </is>
      </c>
      <c r="B1444" t="inlineStr">
        <is>
          <t>03</t>
        </is>
      </c>
      <c r="C1444" t="inlineStr">
        <is>
          <t>12019000</t>
        </is>
      </c>
      <c r="D1444" t="inlineStr">
        <is>
          <t>827</t>
        </is>
      </c>
      <c r="E1444" t="inlineStr">
        <is>
          <t>MA</t>
        </is>
      </c>
      <c r="F1444" t="n">
        <v>44268</v>
      </c>
      <c r="G1444" t="n">
        <v>44267629</v>
      </c>
      <c r="H1444" t="n">
        <v>17147086</v>
      </c>
      <c r="I1444" t="inlineStr">
        <is>
          <t>Soja</t>
        </is>
      </c>
      <c r="J1444">
        <f>SI.ERROR(BUSCARV(D1444,TablaPaises,6,FALSO),"Sin dato")</f>
        <v/>
      </c>
      <c r="K1444">
        <f>SI.ERROR(BUSCARV(C1444,TablaProductos,2,FALSO),"Sin dato")</f>
        <v/>
      </c>
      <c r="L1444">
        <f>SI(H1444&gt;=1000000,"Alto",SI(H1444&gt;=100000,"Medio","Bajo"))</f>
        <v/>
      </c>
      <c r="M1444">
        <f>SI.ERROR(BUSCARV(E1444,TablaEstados,3,FALSO),"Sin dato")</f>
        <v/>
      </c>
      <c r="N1444">
        <f>SI.ERROR(BUSCARV(E1444,TablaEstados,4,FALSO),"Sin dato")</f>
        <v/>
      </c>
    </row>
    <row r="1445">
      <c r="A1445" t="inlineStr">
        <is>
          <t>2025</t>
        </is>
      </c>
      <c r="B1445" t="inlineStr">
        <is>
          <t>04</t>
        </is>
      </c>
      <c r="C1445" t="inlineStr">
        <is>
          <t>10059010</t>
        </is>
      </c>
      <c r="D1445" t="inlineStr">
        <is>
          <t>580</t>
        </is>
      </c>
      <c r="E1445" t="inlineStr">
        <is>
          <t>SP</t>
        </is>
      </c>
      <c r="F1445" t="n">
        <v>9</v>
      </c>
      <c r="G1445" t="n">
        <v>9</v>
      </c>
      <c r="H1445" t="n">
        <v>19</v>
      </c>
      <c r="I1445" t="inlineStr">
        <is>
          <t>Milho</t>
        </is>
      </c>
      <c r="J1445">
        <f>SI.ERROR(BUSCARV(D1445,TablaPaises,6,FALSO),"Sin dato")</f>
        <v/>
      </c>
      <c r="K1445">
        <f>SI.ERROR(BUSCARV(C1445,TablaProductos,2,FALSO),"Sin dato")</f>
        <v/>
      </c>
      <c r="L1445">
        <f>SI(H1445&gt;=1000000,"Alto",SI(H1445&gt;=100000,"Medio","Bajo"))</f>
        <v/>
      </c>
      <c r="M1445">
        <f>SI.ERROR(BUSCARV(E1445,TablaEstados,3,FALSO),"Sin dato")</f>
        <v/>
      </c>
      <c r="N1445">
        <f>SI.ERROR(BUSCARV(E1445,TablaEstados,4,FALSO),"Sin dato")</f>
        <v/>
      </c>
    </row>
    <row r="1446">
      <c r="A1446" t="inlineStr">
        <is>
          <t>2025</t>
        </is>
      </c>
      <c r="B1446" t="inlineStr">
        <is>
          <t>02</t>
        </is>
      </c>
      <c r="C1446" t="inlineStr">
        <is>
          <t>09011110</t>
        </is>
      </c>
      <c r="D1446" t="inlineStr">
        <is>
          <t>827</t>
        </is>
      </c>
      <c r="E1446" t="inlineStr">
        <is>
          <t>MG</t>
        </is>
      </c>
      <c r="F1446" t="n">
        <v>1165</v>
      </c>
      <c r="G1446" t="n">
        <v>1166250</v>
      </c>
      <c r="H1446" t="n">
        <v>6462617</v>
      </c>
      <c r="I1446" t="inlineStr">
        <is>
          <t>Café en granos</t>
        </is>
      </c>
      <c r="J1446">
        <f>SI.ERROR(BUSCARV(D1446,TablaPaises,6,FALSO),"Sin dato")</f>
        <v/>
      </c>
      <c r="K1446">
        <f>SI.ERROR(BUSCARV(C1446,TablaProductos,2,FALSO),"Sin dato")</f>
        <v/>
      </c>
      <c r="L1446">
        <f>SI(H1446&gt;=1000000,"Alto",SI(H1446&gt;=100000,"Medio","Bajo"))</f>
        <v/>
      </c>
      <c r="M1446">
        <f>SI.ERROR(BUSCARV(E1446,TablaEstados,3,FALSO),"Sin dato")</f>
        <v/>
      </c>
      <c r="N1446">
        <f>SI.ERROR(BUSCARV(E1446,TablaEstados,4,FALSO),"Sin dato")</f>
        <v/>
      </c>
    </row>
    <row r="1447">
      <c r="A1447" t="inlineStr">
        <is>
          <t>2025</t>
        </is>
      </c>
      <c r="B1447" t="inlineStr">
        <is>
          <t>03</t>
        </is>
      </c>
      <c r="C1447" t="inlineStr">
        <is>
          <t>10059010</t>
        </is>
      </c>
      <c r="D1447" t="inlineStr">
        <is>
          <t>403</t>
        </is>
      </c>
      <c r="E1447" t="inlineStr">
        <is>
          <t>RS</t>
        </is>
      </c>
      <c r="F1447" t="n">
        <v>81153383</v>
      </c>
      <c r="G1447" t="n">
        <v>81153383</v>
      </c>
      <c r="H1447" t="n">
        <v>18962586</v>
      </c>
      <c r="I1447" t="inlineStr">
        <is>
          <t>Milho</t>
        </is>
      </c>
      <c r="J1447">
        <f>SI.ERROR(BUSCARV(D1447,TablaPaises,6,FALSO),"Sin dato")</f>
        <v/>
      </c>
      <c r="K1447">
        <f>SI.ERROR(BUSCARV(C1447,TablaProductos,2,FALSO),"Sin dato")</f>
        <v/>
      </c>
      <c r="L1447">
        <f>SI(H1447&gt;=1000000,"Alto",SI(H1447&gt;=100000,"Medio","Bajo"))</f>
        <v/>
      </c>
      <c r="M1447">
        <f>SI.ERROR(BUSCARV(E1447,TablaEstados,3,FALSO),"Sin dato")</f>
        <v/>
      </c>
      <c r="N1447">
        <f>SI.ERROR(BUSCARV(E1447,TablaEstados,4,FALSO),"Sin dato")</f>
        <v/>
      </c>
    </row>
    <row r="1448">
      <c r="A1448" t="inlineStr">
        <is>
          <t>2025</t>
        </is>
      </c>
      <c r="B1448" t="inlineStr">
        <is>
          <t>06</t>
        </is>
      </c>
      <c r="C1448" t="inlineStr">
        <is>
          <t>12019000</t>
        </is>
      </c>
      <c r="D1448" t="inlineStr">
        <is>
          <t>161</t>
        </is>
      </c>
      <c r="E1448" t="inlineStr">
        <is>
          <t>MS</t>
        </is>
      </c>
      <c r="F1448" t="n">
        <v>23848</v>
      </c>
      <c r="G1448" t="n">
        <v>23847690</v>
      </c>
      <c r="H1448" t="n">
        <v>9704806</v>
      </c>
      <c r="I1448" t="inlineStr">
        <is>
          <t>Soja</t>
        </is>
      </c>
      <c r="J1448">
        <f>SI.ERROR(BUSCARV(D1448,TablaPaises,6,FALSO),"Sin dato")</f>
        <v/>
      </c>
      <c r="K1448">
        <f>SI.ERROR(BUSCARV(C1448,TablaProductos,2,FALSO),"Sin dato")</f>
        <v/>
      </c>
      <c r="L1448">
        <f>SI(H1448&gt;=1000000,"Alto",SI(H1448&gt;=100000,"Medio","Bajo"))</f>
        <v/>
      </c>
      <c r="M1448">
        <f>SI.ERROR(BUSCARV(E1448,TablaEstados,3,FALSO),"Sin dato")</f>
        <v/>
      </c>
      <c r="N1448">
        <f>SI.ERROR(BUSCARV(E1448,TablaEstados,4,FALSO),"Sin dato")</f>
        <v/>
      </c>
    </row>
    <row r="1449">
      <c r="A1449" t="inlineStr">
        <is>
          <t>2025</t>
        </is>
      </c>
      <c r="B1449" t="inlineStr">
        <is>
          <t>07</t>
        </is>
      </c>
      <c r="C1449" t="inlineStr">
        <is>
          <t>12019000</t>
        </is>
      </c>
      <c r="D1449" t="inlineStr">
        <is>
          <t>776</t>
        </is>
      </c>
      <c r="E1449" t="inlineStr">
        <is>
          <t>PR</t>
        </is>
      </c>
      <c r="F1449" t="n">
        <v>1788</v>
      </c>
      <c r="G1449" t="n">
        <v>1787526</v>
      </c>
      <c r="H1449" t="n">
        <v>760282</v>
      </c>
      <c r="I1449" t="inlineStr">
        <is>
          <t>Soja</t>
        </is>
      </c>
      <c r="J1449">
        <f>SI.ERROR(BUSCARV(D1449,TablaPaises,6,FALSO),"Sin dato")</f>
        <v/>
      </c>
      <c r="K1449">
        <f>SI.ERROR(BUSCARV(C1449,TablaProductos,2,FALSO),"Sin dato")</f>
        <v/>
      </c>
      <c r="L1449">
        <f>SI(H1449&gt;=1000000,"Alto",SI(H1449&gt;=100000,"Medio","Bajo"))</f>
        <v/>
      </c>
      <c r="M1449">
        <f>SI.ERROR(BUSCARV(E1449,TablaEstados,3,FALSO),"Sin dato")</f>
        <v/>
      </c>
      <c r="N1449">
        <f>SI.ERROR(BUSCARV(E1449,TablaEstados,4,FALSO),"Sin dato")</f>
        <v/>
      </c>
    </row>
    <row r="1450">
      <c r="A1450" t="inlineStr">
        <is>
          <t>2025</t>
        </is>
      </c>
      <c r="B1450" t="inlineStr">
        <is>
          <t>07</t>
        </is>
      </c>
      <c r="C1450" t="inlineStr">
        <is>
          <t>09011110</t>
        </is>
      </c>
      <c r="D1450" t="inlineStr">
        <is>
          <t>603</t>
        </is>
      </c>
      <c r="E1450" t="inlineStr">
        <is>
          <t>SP</t>
        </is>
      </c>
      <c r="F1450" t="n">
        <v>75</v>
      </c>
      <c r="G1450" t="n">
        <v>75880</v>
      </c>
      <c r="H1450" t="n">
        <v>559267</v>
      </c>
      <c r="I1450" t="inlineStr">
        <is>
          <t>Café en granos</t>
        </is>
      </c>
      <c r="J1450">
        <f>SI.ERROR(BUSCARV(D1450,TablaPaises,6,FALSO),"Sin dato")</f>
        <v/>
      </c>
      <c r="K1450">
        <f>SI.ERROR(BUSCARV(C1450,TablaProductos,2,FALSO),"Sin dato")</f>
        <v/>
      </c>
      <c r="L1450">
        <f>SI(H1450&gt;=1000000,"Alto",SI(H1450&gt;=100000,"Medio","Bajo"))</f>
        <v/>
      </c>
      <c r="M1450">
        <f>SI.ERROR(BUSCARV(E1450,TablaEstados,3,FALSO),"Sin dato")</f>
        <v/>
      </c>
      <c r="N1450">
        <f>SI.ERROR(BUSCARV(E1450,TablaEstados,4,FALSO),"Sin dato")</f>
        <v/>
      </c>
    </row>
    <row r="1451">
      <c r="A1451" t="inlineStr">
        <is>
          <t>2025</t>
        </is>
      </c>
      <c r="B1451" t="inlineStr">
        <is>
          <t>07</t>
        </is>
      </c>
      <c r="C1451" t="inlineStr">
        <is>
          <t>12019000</t>
        </is>
      </c>
      <c r="D1451" t="inlineStr">
        <is>
          <t>160</t>
        </is>
      </c>
      <c r="E1451" t="inlineStr">
        <is>
          <t>MA</t>
        </is>
      </c>
      <c r="F1451" t="n">
        <v>620254</v>
      </c>
      <c r="G1451" t="n">
        <v>620251959</v>
      </c>
      <c r="H1451" t="n">
        <v>251609000</v>
      </c>
      <c r="I1451" t="inlineStr">
        <is>
          <t>Soja</t>
        </is>
      </c>
      <c r="J1451">
        <f>SI.ERROR(BUSCARV(D1451,TablaPaises,6,FALSO),"Sin dato")</f>
        <v/>
      </c>
      <c r="K1451">
        <f>SI.ERROR(BUSCARV(C1451,TablaProductos,2,FALSO),"Sin dato")</f>
        <v/>
      </c>
      <c r="L1451">
        <f>SI(H1451&gt;=1000000,"Alto",SI(H1451&gt;=100000,"Medio","Bajo"))</f>
        <v/>
      </c>
      <c r="M1451">
        <f>SI.ERROR(BUSCARV(E1451,TablaEstados,3,FALSO),"Sin dato")</f>
        <v/>
      </c>
      <c r="N1451">
        <f>SI.ERROR(BUSCARV(E1451,TablaEstados,4,FALSO),"Sin dato")</f>
        <v/>
      </c>
    </row>
    <row r="1452">
      <c r="A1452" t="inlineStr">
        <is>
          <t>2025</t>
        </is>
      </c>
      <c r="B1452" t="inlineStr">
        <is>
          <t>02</t>
        </is>
      </c>
      <c r="C1452" t="inlineStr">
        <is>
          <t>09011110</t>
        </is>
      </c>
      <c r="D1452" t="inlineStr">
        <is>
          <t>498</t>
        </is>
      </c>
      <c r="E1452" t="inlineStr">
        <is>
          <t>MG</t>
        </is>
      </c>
      <c r="F1452" t="n">
        <v>502</v>
      </c>
      <c r="G1452" t="n">
        <v>501600</v>
      </c>
      <c r="H1452" t="n">
        <v>2623896</v>
      </c>
      <c r="I1452" t="inlineStr">
        <is>
          <t>Café en granos</t>
        </is>
      </c>
      <c r="J1452">
        <f>SI.ERROR(BUSCARV(D1452,TablaPaises,6,FALSO),"Sin dato")</f>
        <v/>
      </c>
      <c r="K1452">
        <f>SI.ERROR(BUSCARV(C1452,TablaProductos,2,FALSO),"Sin dato")</f>
        <v/>
      </c>
      <c r="L1452">
        <f>SI(H1452&gt;=1000000,"Alto",SI(H1452&gt;=100000,"Medio","Bajo"))</f>
        <v/>
      </c>
      <c r="M1452">
        <f>SI.ERROR(BUSCARV(E1452,TablaEstados,3,FALSO),"Sin dato")</f>
        <v/>
      </c>
      <c r="N1452">
        <f>SI.ERROR(BUSCARV(E1452,TablaEstados,4,FALSO),"Sin dato")</f>
        <v/>
      </c>
    </row>
    <row r="1453">
      <c r="A1453" t="inlineStr">
        <is>
          <t>2025</t>
        </is>
      </c>
      <c r="B1453" t="inlineStr">
        <is>
          <t>06</t>
        </is>
      </c>
      <c r="C1453" t="inlineStr">
        <is>
          <t>52010020</t>
        </is>
      </c>
      <c r="D1453" t="inlineStr">
        <is>
          <t>240</t>
        </is>
      </c>
      <c r="E1453" t="inlineStr">
        <is>
          <t>MT</t>
        </is>
      </c>
      <c r="F1453" t="n">
        <v>6779</v>
      </c>
      <c r="G1453" t="n">
        <v>6777285</v>
      </c>
      <c r="H1453" t="n">
        <v>10262578</v>
      </c>
      <c r="I1453" t="inlineStr">
        <is>
          <t>Algodón</t>
        </is>
      </c>
      <c r="J1453">
        <f>SI.ERROR(BUSCARV(D1453,TablaPaises,6,FALSO),"Sin dato")</f>
        <v/>
      </c>
      <c r="K1453">
        <f>SI.ERROR(BUSCARV(C1453,TablaProductos,2,FALSO),"Sin dato")</f>
        <v/>
      </c>
      <c r="L1453">
        <f>SI(H1453&gt;=1000000,"Alto",SI(H1453&gt;=100000,"Medio","Bajo"))</f>
        <v/>
      </c>
      <c r="M1453">
        <f>SI.ERROR(BUSCARV(E1453,TablaEstados,3,FALSO),"Sin dato")</f>
        <v/>
      </c>
      <c r="N1453">
        <f>SI.ERROR(BUSCARV(E1453,TablaEstados,4,FALSO),"Sin dato")</f>
        <v/>
      </c>
    </row>
    <row r="1454">
      <c r="A1454" t="inlineStr">
        <is>
          <t>2025</t>
        </is>
      </c>
      <c r="B1454" t="inlineStr">
        <is>
          <t>02</t>
        </is>
      </c>
      <c r="C1454" t="inlineStr">
        <is>
          <t>10059010</t>
        </is>
      </c>
      <c r="D1454" t="inlineStr">
        <is>
          <t>365</t>
        </is>
      </c>
      <c r="E1454" t="inlineStr">
        <is>
          <t>MT</t>
        </is>
      </c>
      <c r="F1454" t="n">
        <v>104000</v>
      </c>
      <c r="G1454" t="n">
        <v>104000</v>
      </c>
      <c r="H1454" t="n">
        <v>46920</v>
      </c>
      <c r="I1454" t="inlineStr">
        <is>
          <t>Milho</t>
        </is>
      </c>
      <c r="J1454">
        <f>SI.ERROR(BUSCARV(D1454,TablaPaises,6,FALSO),"Sin dato")</f>
        <v/>
      </c>
      <c r="K1454">
        <f>SI.ERROR(BUSCARV(C1454,TablaProductos,2,FALSO),"Sin dato")</f>
        <v/>
      </c>
      <c r="L1454">
        <f>SI(H1454&gt;=1000000,"Alto",SI(H1454&gt;=100000,"Medio","Bajo"))</f>
        <v/>
      </c>
      <c r="M1454">
        <f>SI.ERROR(BUSCARV(E1454,TablaEstados,3,FALSO),"Sin dato")</f>
        <v/>
      </c>
      <c r="N1454">
        <f>SI.ERROR(BUSCARV(E1454,TablaEstados,4,FALSO),"Sin dato")</f>
        <v/>
      </c>
    </row>
    <row r="1455">
      <c r="A1455" t="inlineStr">
        <is>
          <t>2025</t>
        </is>
      </c>
      <c r="B1455" t="inlineStr">
        <is>
          <t>04</t>
        </is>
      </c>
      <c r="C1455" t="inlineStr">
        <is>
          <t>52010020</t>
        </is>
      </c>
      <c r="D1455" t="inlineStr">
        <is>
          <t>081</t>
        </is>
      </c>
      <c r="E1455" t="inlineStr">
        <is>
          <t>BA</t>
        </is>
      </c>
      <c r="F1455" t="n">
        <v>3522</v>
      </c>
      <c r="G1455" t="n">
        <v>3523442</v>
      </c>
      <c r="H1455" t="n">
        <v>5749712</v>
      </c>
      <c r="I1455" t="inlineStr">
        <is>
          <t>Algodón</t>
        </is>
      </c>
      <c r="J1455">
        <f>SI.ERROR(BUSCARV(D1455,TablaPaises,6,FALSO),"Sin dato")</f>
        <v/>
      </c>
      <c r="K1455">
        <f>SI.ERROR(BUSCARV(C1455,TablaProductos,2,FALSO),"Sin dato")</f>
        <v/>
      </c>
      <c r="L1455">
        <f>SI(H1455&gt;=1000000,"Alto",SI(H1455&gt;=100000,"Medio","Bajo"))</f>
        <v/>
      </c>
      <c r="M1455">
        <f>SI.ERROR(BUSCARV(E1455,TablaEstados,3,FALSO),"Sin dato")</f>
        <v/>
      </c>
      <c r="N1455">
        <f>SI.ERROR(BUSCARV(E1455,TablaEstados,4,FALSO),"Sin dato")</f>
        <v/>
      </c>
    </row>
    <row r="1456">
      <c r="A1456" t="inlineStr">
        <is>
          <t>2025</t>
        </is>
      </c>
      <c r="B1456" t="inlineStr">
        <is>
          <t>12</t>
        </is>
      </c>
      <c r="C1456" t="inlineStr">
        <is>
          <t>12019000</t>
        </is>
      </c>
      <c r="D1456" t="inlineStr">
        <is>
          <t>776</t>
        </is>
      </c>
      <c r="E1456" t="inlineStr">
        <is>
          <t>MS</t>
        </is>
      </c>
      <c r="F1456" t="n">
        <v>2400</v>
      </c>
      <c r="G1456" t="n">
        <v>2400000</v>
      </c>
      <c r="H1456" t="n">
        <v>1057099</v>
      </c>
      <c r="I1456" t="inlineStr">
        <is>
          <t>Soja</t>
        </is>
      </c>
      <c r="J1456">
        <f>SI.ERROR(BUSCARV(D1456,TablaPaises,6,FALSO),"Sin dato")</f>
        <v/>
      </c>
      <c r="K1456">
        <f>SI.ERROR(BUSCARV(C1456,TablaProductos,2,FALSO),"Sin dato")</f>
        <v/>
      </c>
      <c r="L1456">
        <f>SI(H1456&gt;=1000000,"Alto",SI(H1456&gt;=100000,"Medio","Bajo"))</f>
        <v/>
      </c>
      <c r="M1456">
        <f>SI.ERROR(BUSCARV(E1456,TablaEstados,3,FALSO),"Sin dato")</f>
        <v/>
      </c>
      <c r="N1456">
        <f>SI.ERROR(BUSCARV(E1456,TablaEstados,4,FALSO),"Sin dato")</f>
        <v/>
      </c>
    </row>
    <row r="1457">
      <c r="A1457" t="inlineStr">
        <is>
          <t>2025</t>
        </is>
      </c>
      <c r="B1457" t="inlineStr">
        <is>
          <t>05</t>
        </is>
      </c>
      <c r="C1457" t="inlineStr">
        <is>
          <t>09011110</t>
        </is>
      </c>
      <c r="D1457" t="inlineStr">
        <is>
          <t>676</t>
        </is>
      </c>
      <c r="E1457" t="inlineStr">
        <is>
          <t>MG</t>
        </is>
      </c>
      <c r="F1457" t="n">
        <v>3691</v>
      </c>
      <c r="G1457" t="n">
        <v>3698649</v>
      </c>
      <c r="H1457" t="n">
        <v>28393581</v>
      </c>
      <c r="I1457" t="inlineStr">
        <is>
          <t>Café en granos</t>
        </is>
      </c>
      <c r="J1457">
        <f>SI.ERROR(BUSCARV(D1457,TablaPaises,6,FALSO),"Sin dato")</f>
        <v/>
      </c>
      <c r="K1457">
        <f>SI.ERROR(BUSCARV(C1457,TablaProductos,2,FALSO),"Sin dato")</f>
        <v/>
      </c>
      <c r="L1457">
        <f>SI(H1457&gt;=1000000,"Alto",SI(H1457&gt;=100000,"Medio","Bajo"))</f>
        <v/>
      </c>
      <c r="M1457">
        <f>SI.ERROR(BUSCARV(E1457,TablaEstados,3,FALSO),"Sin dato")</f>
        <v/>
      </c>
      <c r="N1457">
        <f>SI.ERROR(BUSCARV(E1457,TablaEstados,4,FALSO),"Sin dato")</f>
        <v/>
      </c>
    </row>
    <row r="1458">
      <c r="A1458" t="inlineStr">
        <is>
          <t>2025</t>
        </is>
      </c>
      <c r="B1458" t="inlineStr">
        <is>
          <t>04</t>
        </is>
      </c>
      <c r="C1458" t="inlineStr">
        <is>
          <t>12019000</t>
        </is>
      </c>
      <c r="D1458" t="inlineStr">
        <is>
          <t>160</t>
        </is>
      </c>
      <c r="E1458" t="inlineStr">
        <is>
          <t>RS</t>
        </is>
      </c>
      <c r="F1458" t="n">
        <v>660</v>
      </c>
      <c r="G1458" t="n">
        <v>660965</v>
      </c>
      <c r="H1458" t="n">
        <v>261648</v>
      </c>
      <c r="I1458" t="inlineStr">
        <is>
          <t>Soja</t>
        </is>
      </c>
      <c r="J1458">
        <f>SI.ERROR(BUSCARV(D1458,TablaPaises,6,FALSO),"Sin dato")</f>
        <v/>
      </c>
      <c r="K1458">
        <f>SI.ERROR(BUSCARV(C1458,TablaProductos,2,FALSO),"Sin dato")</f>
        <v/>
      </c>
      <c r="L1458">
        <f>SI(H1458&gt;=1000000,"Alto",SI(H1458&gt;=100000,"Medio","Bajo"))</f>
        <v/>
      </c>
      <c r="M1458">
        <f>SI.ERROR(BUSCARV(E1458,TablaEstados,3,FALSO),"Sin dato")</f>
        <v/>
      </c>
      <c r="N1458">
        <f>SI.ERROR(BUSCARV(E1458,TablaEstados,4,FALSO),"Sin dato")</f>
        <v/>
      </c>
    </row>
    <row r="1459">
      <c r="A1459" t="inlineStr">
        <is>
          <t>2025</t>
        </is>
      </c>
      <c r="B1459" t="inlineStr">
        <is>
          <t>08</t>
        </is>
      </c>
      <c r="C1459" t="inlineStr">
        <is>
          <t>12019000</t>
        </is>
      </c>
      <c r="D1459" t="inlineStr">
        <is>
          <t>351</t>
        </is>
      </c>
      <c r="E1459" t="inlineStr">
        <is>
          <t>SP</t>
        </is>
      </c>
      <c r="F1459" t="n">
        <v>0</v>
      </c>
      <c r="G1459" t="n">
        <v>5</v>
      </c>
      <c r="H1459" t="n">
        <v>11</v>
      </c>
      <c r="I1459" t="inlineStr">
        <is>
          <t>Soja</t>
        </is>
      </c>
      <c r="J1459">
        <f>SI.ERROR(BUSCARV(D1459,TablaPaises,6,FALSO),"Sin dato")</f>
        <v/>
      </c>
      <c r="K1459">
        <f>SI.ERROR(BUSCARV(C1459,TablaProductos,2,FALSO),"Sin dato")</f>
        <v/>
      </c>
      <c r="L1459">
        <f>SI(H1459&gt;=1000000,"Alto",SI(H1459&gt;=100000,"Medio","Bajo"))</f>
        <v/>
      </c>
      <c r="M1459">
        <f>SI.ERROR(BUSCARV(E1459,TablaEstados,3,FALSO),"Sin dato")</f>
        <v/>
      </c>
      <c r="N1459">
        <f>SI.ERROR(BUSCARV(E1459,TablaEstados,4,FALSO),"Sin dato")</f>
        <v/>
      </c>
    </row>
    <row r="1460">
      <c r="A1460" t="inlineStr">
        <is>
          <t>2025</t>
        </is>
      </c>
      <c r="B1460" t="inlineStr">
        <is>
          <t>10</t>
        </is>
      </c>
      <c r="C1460" t="inlineStr">
        <is>
          <t>09011110</t>
        </is>
      </c>
      <c r="D1460" t="inlineStr">
        <is>
          <t>603</t>
        </is>
      </c>
      <c r="E1460" t="inlineStr">
        <is>
          <t>ES</t>
        </is>
      </c>
      <c r="F1460" t="n">
        <v>260</v>
      </c>
      <c r="G1460" t="n">
        <v>260000</v>
      </c>
      <c r="H1460" t="n">
        <v>981674</v>
      </c>
      <c r="I1460" t="inlineStr">
        <is>
          <t>Café en granos</t>
        </is>
      </c>
      <c r="J1460">
        <f>SI.ERROR(BUSCARV(D1460,TablaPaises,6,FALSO),"Sin dato")</f>
        <v/>
      </c>
      <c r="K1460">
        <f>SI.ERROR(BUSCARV(C1460,TablaProductos,2,FALSO),"Sin dato")</f>
        <v/>
      </c>
      <c r="L1460">
        <f>SI(H1460&gt;=1000000,"Alto",SI(H1460&gt;=100000,"Medio","Bajo"))</f>
        <v/>
      </c>
      <c r="M1460">
        <f>SI.ERROR(BUSCARV(E1460,TablaEstados,3,FALSO),"Sin dato")</f>
        <v/>
      </c>
      <c r="N1460">
        <f>SI.ERROR(BUSCARV(E1460,TablaEstados,4,FALSO),"Sin dato")</f>
        <v/>
      </c>
    </row>
    <row r="1461">
      <c r="A1461" t="inlineStr">
        <is>
          <t>2025</t>
        </is>
      </c>
      <c r="B1461" t="inlineStr">
        <is>
          <t>09</t>
        </is>
      </c>
      <c r="C1461" t="inlineStr">
        <is>
          <t>12019000</t>
        </is>
      </c>
      <c r="D1461" t="inlineStr">
        <is>
          <t>160</t>
        </is>
      </c>
      <c r="E1461" t="inlineStr">
        <is>
          <t>MT</t>
        </is>
      </c>
      <c r="F1461" t="n">
        <v>45167</v>
      </c>
      <c r="G1461" t="n">
        <v>45163686</v>
      </c>
      <c r="H1461" t="n">
        <v>19184833</v>
      </c>
      <c r="I1461" t="inlineStr">
        <is>
          <t>Soja</t>
        </is>
      </c>
      <c r="J1461">
        <f>SI.ERROR(BUSCARV(D1461,TablaPaises,6,FALSO),"Sin dato")</f>
        <v/>
      </c>
      <c r="K1461">
        <f>SI.ERROR(BUSCARV(C1461,TablaProductos,2,FALSO),"Sin dato")</f>
        <v/>
      </c>
      <c r="L1461">
        <f>SI(H1461&gt;=1000000,"Alto",SI(H1461&gt;=100000,"Medio","Bajo"))</f>
        <v/>
      </c>
      <c r="M1461">
        <f>SI.ERROR(BUSCARV(E1461,TablaEstados,3,FALSO),"Sin dato")</f>
        <v/>
      </c>
      <c r="N1461">
        <f>SI.ERROR(BUSCARV(E1461,TablaEstados,4,FALSO),"Sin dato")</f>
        <v/>
      </c>
    </row>
    <row r="1462">
      <c r="A1462" t="inlineStr">
        <is>
          <t>2025</t>
        </is>
      </c>
      <c r="B1462" t="inlineStr">
        <is>
          <t>06</t>
        </is>
      </c>
      <c r="C1462" t="inlineStr">
        <is>
          <t>09011110</t>
        </is>
      </c>
      <c r="D1462" t="inlineStr">
        <is>
          <t>301</t>
        </is>
      </c>
      <c r="E1462" t="inlineStr">
        <is>
          <t>MG</t>
        </is>
      </c>
      <c r="F1462" t="n">
        <v>10510</v>
      </c>
      <c r="G1462" t="n">
        <v>879490</v>
      </c>
      <c r="H1462" t="n">
        <v>6974569</v>
      </c>
      <c r="I1462" t="inlineStr">
        <is>
          <t>Café en granos</t>
        </is>
      </c>
      <c r="J1462">
        <f>SI.ERROR(BUSCARV(D1462,TablaPaises,6,FALSO),"Sin dato")</f>
        <v/>
      </c>
      <c r="K1462">
        <f>SI.ERROR(BUSCARV(C1462,TablaProductos,2,FALSO),"Sin dato")</f>
        <v/>
      </c>
      <c r="L1462">
        <f>SI(H1462&gt;=1000000,"Alto",SI(H1462&gt;=100000,"Medio","Bajo"))</f>
        <v/>
      </c>
      <c r="M1462">
        <f>SI.ERROR(BUSCARV(E1462,TablaEstados,3,FALSO),"Sin dato")</f>
        <v/>
      </c>
      <c r="N1462">
        <f>SI.ERROR(BUSCARV(E1462,TablaEstados,4,FALSO),"Sin dato")</f>
        <v/>
      </c>
    </row>
    <row r="1463">
      <c r="A1463" t="inlineStr">
        <is>
          <t>2025</t>
        </is>
      </c>
      <c r="B1463" t="inlineStr">
        <is>
          <t>06</t>
        </is>
      </c>
      <c r="C1463" t="inlineStr">
        <is>
          <t>09011110</t>
        </is>
      </c>
      <c r="D1463" t="inlineStr">
        <is>
          <t>827</t>
        </is>
      </c>
      <c r="E1463" t="inlineStr">
        <is>
          <t>BA</t>
        </is>
      </c>
      <c r="F1463" t="n">
        <v>26</v>
      </c>
      <c r="G1463" t="n">
        <v>26400</v>
      </c>
      <c r="H1463" t="n">
        <v>170280</v>
      </c>
      <c r="I1463" t="inlineStr">
        <is>
          <t>Café en granos</t>
        </is>
      </c>
      <c r="J1463">
        <f>SI.ERROR(BUSCARV(D1463,TablaPaises,6,FALSO),"Sin dato")</f>
        <v/>
      </c>
      <c r="K1463">
        <f>SI.ERROR(BUSCARV(C1463,TablaProductos,2,FALSO),"Sin dato")</f>
        <v/>
      </c>
      <c r="L1463">
        <f>SI(H1463&gt;=1000000,"Alto",SI(H1463&gt;=100000,"Medio","Bajo"))</f>
        <v/>
      </c>
      <c r="M1463">
        <f>SI.ERROR(BUSCARV(E1463,TablaEstados,3,FALSO),"Sin dato")</f>
        <v/>
      </c>
      <c r="N1463">
        <f>SI.ERROR(BUSCARV(E1463,TablaEstados,4,FALSO),"Sin dato")</f>
        <v/>
      </c>
    </row>
    <row r="1464">
      <c r="A1464" t="inlineStr">
        <is>
          <t>2025</t>
        </is>
      </c>
      <c r="B1464" t="inlineStr">
        <is>
          <t>10</t>
        </is>
      </c>
      <c r="C1464" t="inlineStr">
        <is>
          <t>12019000</t>
        </is>
      </c>
      <c r="D1464" t="inlineStr">
        <is>
          <t>776</t>
        </is>
      </c>
      <c r="E1464" t="inlineStr">
        <is>
          <t>GO</t>
        </is>
      </c>
      <c r="F1464" t="n">
        <v>10447</v>
      </c>
      <c r="G1464" t="n">
        <v>10448073</v>
      </c>
      <c r="H1464" t="n">
        <v>4428728</v>
      </c>
      <c r="I1464" t="inlineStr">
        <is>
          <t>Soja</t>
        </is>
      </c>
      <c r="J1464">
        <f>SI.ERROR(BUSCARV(D1464,TablaPaises,6,FALSO),"Sin dato")</f>
        <v/>
      </c>
      <c r="K1464">
        <f>SI.ERROR(BUSCARV(C1464,TablaProductos,2,FALSO),"Sin dato")</f>
        <v/>
      </c>
      <c r="L1464">
        <f>SI(H1464&gt;=1000000,"Alto",SI(H1464&gt;=100000,"Medio","Bajo"))</f>
        <v/>
      </c>
      <c r="M1464">
        <f>SI.ERROR(BUSCARV(E1464,TablaEstados,3,FALSO),"Sin dato")</f>
        <v/>
      </c>
      <c r="N1464">
        <f>SI.ERROR(BUSCARV(E1464,TablaEstados,4,FALSO),"Sin dato")</f>
        <v/>
      </c>
    </row>
    <row r="1465">
      <c r="A1465" t="inlineStr">
        <is>
          <t>2025</t>
        </is>
      </c>
      <c r="B1465" t="inlineStr">
        <is>
          <t>05</t>
        </is>
      </c>
      <c r="C1465" t="inlineStr">
        <is>
          <t>12019000</t>
        </is>
      </c>
      <c r="D1465" t="inlineStr">
        <is>
          <t>081</t>
        </is>
      </c>
      <c r="E1465" t="inlineStr">
        <is>
          <t>RS</t>
        </is>
      </c>
      <c r="F1465" t="n">
        <v>1944</v>
      </c>
      <c r="G1465" t="n">
        <v>1943623</v>
      </c>
      <c r="H1465" t="n">
        <v>710433</v>
      </c>
      <c r="I1465" t="inlineStr">
        <is>
          <t>Soja</t>
        </is>
      </c>
      <c r="J1465">
        <f>SI.ERROR(BUSCARV(D1465,TablaPaises,6,FALSO),"Sin dato")</f>
        <v/>
      </c>
      <c r="K1465">
        <f>SI.ERROR(BUSCARV(C1465,TablaProductos,2,FALSO),"Sin dato")</f>
        <v/>
      </c>
      <c r="L1465">
        <f>SI(H1465&gt;=1000000,"Alto",SI(H1465&gt;=100000,"Medio","Bajo"))</f>
        <v/>
      </c>
      <c r="M1465">
        <f>SI.ERROR(BUSCARV(E1465,TablaEstados,3,FALSO),"Sin dato")</f>
        <v/>
      </c>
      <c r="N1465">
        <f>SI.ERROR(BUSCARV(E1465,TablaEstados,4,FALSO),"Sin dato")</f>
        <v/>
      </c>
    </row>
    <row r="1466">
      <c r="A1466" t="inlineStr">
        <is>
          <t>2025</t>
        </is>
      </c>
      <c r="B1466" t="inlineStr">
        <is>
          <t>03</t>
        </is>
      </c>
      <c r="C1466" t="inlineStr">
        <is>
          <t>12019000</t>
        </is>
      </c>
      <c r="D1466" t="inlineStr">
        <is>
          <t>576</t>
        </is>
      </c>
      <c r="E1466" t="inlineStr">
        <is>
          <t>GO</t>
        </is>
      </c>
      <c r="F1466" t="n">
        <v>19790</v>
      </c>
      <c r="G1466" t="n">
        <v>19789101</v>
      </c>
      <c r="H1466" t="n">
        <v>7485462</v>
      </c>
      <c r="I1466" t="inlineStr">
        <is>
          <t>Soja</t>
        </is>
      </c>
      <c r="J1466">
        <f>SI.ERROR(BUSCARV(D1466,TablaPaises,6,FALSO),"Sin dato")</f>
        <v/>
      </c>
      <c r="K1466">
        <f>SI.ERROR(BUSCARV(C1466,TablaProductos,2,FALSO),"Sin dato")</f>
        <v/>
      </c>
      <c r="L1466">
        <f>SI(H1466&gt;=1000000,"Alto",SI(H1466&gt;=100000,"Medio","Bajo"))</f>
        <v/>
      </c>
      <c r="M1466">
        <f>SI.ERROR(BUSCARV(E1466,TablaEstados,3,FALSO),"Sin dato")</f>
        <v/>
      </c>
      <c r="N1466">
        <f>SI.ERROR(BUSCARV(E1466,TablaEstados,4,FALSO),"Sin dato")</f>
        <v/>
      </c>
    </row>
    <row r="1467">
      <c r="A1467" t="inlineStr">
        <is>
          <t>2025</t>
        </is>
      </c>
      <c r="B1467" t="inlineStr">
        <is>
          <t>09</t>
        </is>
      </c>
      <c r="C1467" t="inlineStr">
        <is>
          <t>12019000</t>
        </is>
      </c>
      <c r="D1467" t="inlineStr">
        <is>
          <t>160</t>
        </is>
      </c>
      <c r="E1467" t="inlineStr">
        <is>
          <t>RO</t>
        </is>
      </c>
      <c r="F1467" t="n">
        <v>7637</v>
      </c>
      <c r="G1467" t="n">
        <v>7636690</v>
      </c>
      <c r="H1467" t="n">
        <v>3244369</v>
      </c>
      <c r="I1467" t="inlineStr">
        <is>
          <t>Soja</t>
        </is>
      </c>
      <c r="J1467">
        <f>SI.ERROR(BUSCARV(D1467,TablaPaises,6,FALSO),"Sin dato")</f>
        <v/>
      </c>
      <c r="K1467">
        <f>SI.ERROR(BUSCARV(C1467,TablaProductos,2,FALSO),"Sin dato")</f>
        <v/>
      </c>
      <c r="L1467">
        <f>SI(H1467&gt;=1000000,"Alto",SI(H1467&gt;=100000,"Medio","Bajo"))</f>
        <v/>
      </c>
      <c r="M1467">
        <f>SI.ERROR(BUSCARV(E1467,TablaEstados,3,FALSO),"Sin dato")</f>
        <v/>
      </c>
      <c r="N1467">
        <f>SI.ERROR(BUSCARV(E1467,TablaEstados,4,FALSO),"Sin dato")</f>
        <v/>
      </c>
    </row>
    <row r="1468">
      <c r="A1468" t="inlineStr">
        <is>
          <t>2025</t>
        </is>
      </c>
      <c r="B1468" t="inlineStr">
        <is>
          <t>09</t>
        </is>
      </c>
      <c r="C1468" t="inlineStr">
        <is>
          <t>10059010</t>
        </is>
      </c>
      <c r="D1468" t="inlineStr">
        <is>
          <t>240</t>
        </is>
      </c>
      <c r="E1468" t="inlineStr">
        <is>
          <t>MA</t>
        </is>
      </c>
      <c r="F1468" t="n">
        <v>25187589</v>
      </c>
      <c r="G1468" t="n">
        <v>25187589</v>
      </c>
      <c r="H1468" t="n">
        <v>4793606</v>
      </c>
      <c r="I1468" t="inlineStr">
        <is>
          <t>Milho</t>
        </is>
      </c>
      <c r="J1468">
        <f>SI.ERROR(BUSCARV(D1468,TablaPaises,6,FALSO),"Sin dato")</f>
        <v/>
      </c>
      <c r="K1468">
        <f>SI.ERROR(BUSCARV(C1468,TablaProductos,2,FALSO),"Sin dato")</f>
        <v/>
      </c>
      <c r="L1468">
        <f>SI(H1468&gt;=1000000,"Alto",SI(H1468&gt;=100000,"Medio","Bajo"))</f>
        <v/>
      </c>
      <c r="M1468">
        <f>SI.ERROR(BUSCARV(E1468,TablaEstados,3,FALSO),"Sin dato")</f>
        <v/>
      </c>
      <c r="N1468">
        <f>SI.ERROR(BUSCARV(E1468,TablaEstados,4,FALSO),"Sin dato")</f>
        <v/>
      </c>
    </row>
    <row r="1469">
      <c r="A1469" t="inlineStr">
        <is>
          <t>2025</t>
        </is>
      </c>
      <c r="B1469" t="inlineStr">
        <is>
          <t>03</t>
        </is>
      </c>
      <c r="C1469" t="inlineStr">
        <is>
          <t>12019000</t>
        </is>
      </c>
      <c r="D1469" t="inlineStr">
        <is>
          <t>087</t>
        </is>
      </c>
      <c r="E1469" t="inlineStr">
        <is>
          <t>MT</t>
        </is>
      </c>
      <c r="F1469" t="n">
        <v>19556</v>
      </c>
      <c r="G1469" t="n">
        <v>19557384</v>
      </c>
      <c r="H1469" t="n">
        <v>7353265</v>
      </c>
      <c r="I1469" t="inlineStr">
        <is>
          <t>Soja</t>
        </is>
      </c>
      <c r="J1469">
        <f>SI.ERROR(BUSCARV(D1469,TablaPaises,6,FALSO),"Sin dato")</f>
        <v/>
      </c>
      <c r="K1469">
        <f>SI.ERROR(BUSCARV(C1469,TablaProductos,2,FALSO),"Sin dato")</f>
        <v/>
      </c>
      <c r="L1469">
        <f>SI(H1469&gt;=1000000,"Alto",SI(H1469&gt;=100000,"Medio","Bajo"))</f>
        <v/>
      </c>
      <c r="M1469">
        <f>SI.ERROR(BUSCARV(E1469,TablaEstados,3,FALSO),"Sin dato")</f>
        <v/>
      </c>
      <c r="N1469">
        <f>SI.ERROR(BUSCARV(E1469,TablaEstados,4,FALSO),"Sin dato")</f>
        <v/>
      </c>
    </row>
    <row r="1470">
      <c r="A1470" t="inlineStr">
        <is>
          <t>2025</t>
        </is>
      </c>
      <c r="B1470" t="inlineStr">
        <is>
          <t>10</t>
        </is>
      </c>
      <c r="C1470" t="inlineStr">
        <is>
          <t>09011110</t>
        </is>
      </c>
      <c r="D1470" t="inlineStr">
        <is>
          <t>386</t>
        </is>
      </c>
      <c r="E1470" t="inlineStr">
        <is>
          <t>ES</t>
        </is>
      </c>
      <c r="F1470" t="n">
        <v>747</v>
      </c>
      <c r="G1470" t="n">
        <v>746418</v>
      </c>
      <c r="H1470" t="n">
        <v>3018452</v>
      </c>
      <c r="I1470" t="inlineStr">
        <is>
          <t>Café en granos</t>
        </is>
      </c>
      <c r="J1470">
        <f>SI.ERROR(BUSCARV(D1470,TablaPaises,6,FALSO),"Sin dato")</f>
        <v/>
      </c>
      <c r="K1470">
        <f>SI.ERROR(BUSCARV(C1470,TablaProductos,2,FALSO),"Sin dato")</f>
        <v/>
      </c>
      <c r="L1470">
        <f>SI(H1470&gt;=1000000,"Alto",SI(H1470&gt;=100000,"Medio","Bajo"))</f>
        <v/>
      </c>
      <c r="M1470">
        <f>SI.ERROR(BUSCARV(E1470,TablaEstados,3,FALSO),"Sin dato")</f>
        <v/>
      </c>
      <c r="N1470">
        <f>SI.ERROR(BUSCARV(E1470,TablaEstados,4,FALSO),"Sin dato")</f>
        <v/>
      </c>
    </row>
    <row r="1471">
      <c r="A1471" t="inlineStr">
        <is>
          <t>2025</t>
        </is>
      </c>
      <c r="B1471" t="inlineStr">
        <is>
          <t>02</t>
        </is>
      </c>
      <c r="C1471" t="inlineStr">
        <is>
          <t>10059090</t>
        </is>
      </c>
      <c r="D1471" t="inlineStr">
        <is>
          <t>434</t>
        </is>
      </c>
      <c r="E1471" t="inlineStr">
        <is>
          <t>PR</t>
        </is>
      </c>
      <c r="F1471" t="n">
        <v>2</v>
      </c>
      <c r="G1471" t="n">
        <v>2</v>
      </c>
      <c r="H1471" t="n">
        <v>5</v>
      </c>
      <c r="I1471" t="inlineStr">
        <is>
          <t>Milho</t>
        </is>
      </c>
      <c r="J1471">
        <f>SI.ERROR(BUSCARV(D1471,TablaPaises,6,FALSO),"Sin dato")</f>
        <v/>
      </c>
      <c r="K1471">
        <f>SI.ERROR(BUSCARV(C1471,TablaProductos,2,FALSO),"Sin dato")</f>
        <v/>
      </c>
      <c r="L1471">
        <f>SI(H1471&gt;=1000000,"Alto",SI(H1471&gt;=100000,"Medio","Bajo"))</f>
        <v/>
      </c>
      <c r="M1471">
        <f>SI.ERROR(BUSCARV(E1471,TablaEstados,3,FALSO),"Sin dato")</f>
        <v/>
      </c>
      <c r="N1471">
        <f>SI.ERROR(BUSCARV(E1471,TablaEstados,4,FALSO),"Sin dato")</f>
        <v/>
      </c>
    </row>
    <row r="1472">
      <c r="A1472" t="inlineStr">
        <is>
          <t>2025</t>
        </is>
      </c>
      <c r="B1472" t="inlineStr">
        <is>
          <t>12</t>
        </is>
      </c>
      <c r="C1472" t="inlineStr">
        <is>
          <t>09011200</t>
        </is>
      </c>
      <c r="D1472" t="inlineStr">
        <is>
          <t>467</t>
        </is>
      </c>
      <c r="E1472" t="inlineStr">
        <is>
          <t>SP</t>
        </is>
      </c>
      <c r="F1472" t="n">
        <v>4</v>
      </c>
      <c r="G1472" t="n">
        <v>4</v>
      </c>
      <c r="H1472" t="n">
        <v>203</v>
      </c>
      <c r="I1472" t="inlineStr">
        <is>
          <t>Café en granos</t>
        </is>
      </c>
      <c r="J1472">
        <f>SI.ERROR(BUSCARV(D1472,TablaPaises,6,FALSO),"Sin dato")</f>
        <v/>
      </c>
      <c r="K1472">
        <f>SI.ERROR(BUSCARV(C1472,TablaProductos,2,FALSO),"Sin dato")</f>
        <v/>
      </c>
      <c r="L1472">
        <f>SI(H1472&gt;=1000000,"Alto",SI(H1472&gt;=100000,"Medio","Bajo"))</f>
        <v/>
      </c>
      <c r="M1472">
        <f>SI.ERROR(BUSCARV(E1472,TablaEstados,3,FALSO),"Sin dato")</f>
        <v/>
      </c>
      <c r="N1472">
        <f>SI.ERROR(BUSCARV(E1472,TablaEstados,4,FALSO),"Sin dato")</f>
        <v/>
      </c>
    </row>
    <row r="1473">
      <c r="A1473" t="inlineStr">
        <is>
          <t>2025</t>
        </is>
      </c>
      <c r="B1473" t="inlineStr">
        <is>
          <t>10</t>
        </is>
      </c>
      <c r="C1473" t="inlineStr">
        <is>
          <t>10059010</t>
        </is>
      </c>
      <c r="D1473" t="inlineStr">
        <is>
          <t>059</t>
        </is>
      </c>
      <c r="E1473" t="inlineStr">
        <is>
          <t>RO</t>
        </is>
      </c>
      <c r="F1473" t="n">
        <v>8000000</v>
      </c>
      <c r="G1473" t="n">
        <v>8000000</v>
      </c>
      <c r="H1473" t="n">
        <v>1623920</v>
      </c>
      <c r="I1473" t="inlineStr">
        <is>
          <t>Milho</t>
        </is>
      </c>
      <c r="J1473">
        <f>SI.ERROR(BUSCARV(D1473,TablaPaises,6,FALSO),"Sin dato")</f>
        <v/>
      </c>
      <c r="K1473">
        <f>SI.ERROR(BUSCARV(C1473,TablaProductos,2,FALSO),"Sin dato")</f>
        <v/>
      </c>
      <c r="L1473">
        <f>SI(H1473&gt;=1000000,"Alto",SI(H1473&gt;=100000,"Medio","Bajo"))</f>
        <v/>
      </c>
      <c r="M1473">
        <f>SI.ERROR(BUSCARV(E1473,TablaEstados,3,FALSO),"Sin dato")</f>
        <v/>
      </c>
      <c r="N1473">
        <f>SI.ERROR(BUSCARV(E1473,TablaEstados,4,FALSO),"Sin dato")</f>
        <v/>
      </c>
    </row>
    <row r="1474">
      <c r="A1474" t="inlineStr">
        <is>
          <t>2025</t>
        </is>
      </c>
      <c r="B1474" t="inlineStr">
        <is>
          <t>05</t>
        </is>
      </c>
      <c r="C1474" t="inlineStr">
        <is>
          <t>52010020</t>
        </is>
      </c>
      <c r="D1474" t="inlineStr">
        <is>
          <t>240</t>
        </is>
      </c>
      <c r="E1474" t="inlineStr">
        <is>
          <t>SP</t>
        </is>
      </c>
      <c r="F1474" t="n">
        <v>77</v>
      </c>
      <c r="G1474" t="n">
        <v>76991</v>
      </c>
      <c r="H1474" t="n">
        <v>120681</v>
      </c>
      <c r="I1474" t="inlineStr">
        <is>
          <t>Algodón</t>
        </is>
      </c>
      <c r="J1474">
        <f>SI.ERROR(BUSCARV(D1474,TablaPaises,6,FALSO),"Sin dato")</f>
        <v/>
      </c>
      <c r="K1474">
        <f>SI.ERROR(BUSCARV(C1474,TablaProductos,2,FALSO),"Sin dato")</f>
        <v/>
      </c>
      <c r="L1474">
        <f>SI(H1474&gt;=1000000,"Alto",SI(H1474&gt;=100000,"Medio","Bajo"))</f>
        <v/>
      </c>
      <c r="M1474">
        <f>SI.ERROR(BUSCARV(E1474,TablaEstados,3,FALSO),"Sin dato")</f>
        <v/>
      </c>
      <c r="N1474">
        <f>SI.ERROR(BUSCARV(E1474,TablaEstados,4,FALSO),"Sin dato")</f>
        <v/>
      </c>
    </row>
    <row r="1475">
      <c r="A1475" t="inlineStr">
        <is>
          <t>2025</t>
        </is>
      </c>
      <c r="B1475" t="inlineStr">
        <is>
          <t>06</t>
        </is>
      </c>
      <c r="C1475" t="inlineStr">
        <is>
          <t>09011110</t>
        </is>
      </c>
      <c r="D1475" t="inlineStr">
        <is>
          <t>275</t>
        </is>
      </c>
      <c r="E1475" t="inlineStr">
        <is>
          <t>PR</t>
        </is>
      </c>
      <c r="F1475" t="n">
        <v>24</v>
      </c>
      <c r="G1475" t="n">
        <v>23680</v>
      </c>
      <c r="H1475" t="n">
        <v>182575</v>
      </c>
      <c r="I1475" t="inlineStr">
        <is>
          <t>Café en granos</t>
        </is>
      </c>
      <c r="J1475">
        <f>SI.ERROR(BUSCARV(D1475,TablaPaises,6,FALSO),"Sin dato")</f>
        <v/>
      </c>
      <c r="K1475">
        <f>SI.ERROR(BUSCARV(C1475,TablaProductos,2,FALSO),"Sin dato")</f>
        <v/>
      </c>
      <c r="L1475">
        <f>SI(H1475&gt;=1000000,"Alto",SI(H1475&gt;=100000,"Medio","Bajo"))</f>
        <v/>
      </c>
      <c r="M1475">
        <f>SI.ERROR(BUSCARV(E1475,TablaEstados,3,FALSO),"Sin dato")</f>
        <v/>
      </c>
      <c r="N1475">
        <f>SI.ERROR(BUSCARV(E1475,TablaEstados,4,FALSO),"Sin dato")</f>
        <v/>
      </c>
    </row>
    <row r="1476">
      <c r="A1476" t="inlineStr">
        <is>
          <t>2025</t>
        </is>
      </c>
      <c r="B1476" t="inlineStr">
        <is>
          <t>07</t>
        </is>
      </c>
      <c r="C1476" t="inlineStr">
        <is>
          <t>12019000</t>
        </is>
      </c>
      <c r="D1476" t="inlineStr">
        <is>
          <t>161</t>
        </is>
      </c>
      <c r="E1476" t="inlineStr">
        <is>
          <t>MA</t>
        </is>
      </c>
      <c r="F1476" t="n">
        <v>18064</v>
      </c>
      <c r="G1476" t="n">
        <v>18064089</v>
      </c>
      <c r="H1476" t="n">
        <v>7380020</v>
      </c>
      <c r="I1476" t="inlineStr">
        <is>
          <t>Soja</t>
        </is>
      </c>
      <c r="J1476">
        <f>SI.ERROR(BUSCARV(D1476,TablaPaises,6,FALSO),"Sin dato")</f>
        <v/>
      </c>
      <c r="K1476">
        <f>SI.ERROR(BUSCARV(C1476,TablaProductos,2,FALSO),"Sin dato")</f>
        <v/>
      </c>
      <c r="L1476">
        <f>SI(H1476&gt;=1000000,"Alto",SI(H1476&gt;=100000,"Medio","Bajo"))</f>
        <v/>
      </c>
      <c r="M1476">
        <f>SI.ERROR(BUSCARV(E1476,TablaEstados,3,FALSO),"Sin dato")</f>
        <v/>
      </c>
      <c r="N1476">
        <f>SI.ERROR(BUSCARV(E1476,TablaEstados,4,FALSO),"Sin dato")</f>
        <v/>
      </c>
    </row>
    <row r="1477">
      <c r="A1477" t="inlineStr">
        <is>
          <t>2025</t>
        </is>
      </c>
      <c r="B1477" t="inlineStr">
        <is>
          <t>08</t>
        </is>
      </c>
      <c r="C1477" t="inlineStr">
        <is>
          <t>09011110</t>
        </is>
      </c>
      <c r="D1477" t="inlineStr">
        <is>
          <t>438</t>
        </is>
      </c>
      <c r="E1477" t="inlineStr">
        <is>
          <t>ES</t>
        </is>
      </c>
      <c r="F1477" t="n">
        <v>141</v>
      </c>
      <c r="G1477" t="n">
        <v>141600</v>
      </c>
      <c r="H1477" t="n">
        <v>732165</v>
      </c>
      <c r="I1477" t="inlineStr">
        <is>
          <t>Café en granos</t>
        </is>
      </c>
      <c r="J1477">
        <f>SI.ERROR(BUSCARV(D1477,TablaPaises,6,FALSO),"Sin dato")</f>
        <v/>
      </c>
      <c r="K1477">
        <f>SI.ERROR(BUSCARV(C1477,TablaProductos,2,FALSO),"Sin dato")</f>
        <v/>
      </c>
      <c r="L1477">
        <f>SI(H1477&gt;=1000000,"Alto",SI(H1477&gt;=100000,"Medio","Bajo"))</f>
        <v/>
      </c>
      <c r="M1477">
        <f>SI.ERROR(BUSCARV(E1477,TablaEstados,3,FALSO),"Sin dato")</f>
        <v/>
      </c>
      <c r="N1477">
        <f>SI.ERROR(BUSCARV(E1477,TablaEstados,4,FALSO),"Sin dato")</f>
        <v/>
      </c>
    </row>
    <row r="1478">
      <c r="A1478" t="inlineStr">
        <is>
          <t>2025</t>
        </is>
      </c>
      <c r="B1478" t="inlineStr">
        <is>
          <t>09</t>
        </is>
      </c>
      <c r="C1478" t="inlineStr">
        <is>
          <t>10059010</t>
        </is>
      </c>
      <c r="D1478" t="inlineStr">
        <is>
          <t>858</t>
        </is>
      </c>
      <c r="E1478" t="inlineStr">
        <is>
          <t>MS</t>
        </is>
      </c>
      <c r="F1478" t="n">
        <v>6735190</v>
      </c>
      <c r="G1478" t="n">
        <v>6735190</v>
      </c>
      <c r="H1478" t="n">
        <v>1375198</v>
      </c>
      <c r="I1478" t="inlineStr">
        <is>
          <t>Milho</t>
        </is>
      </c>
      <c r="J1478">
        <f>SI.ERROR(BUSCARV(D1478,TablaPaises,6,FALSO),"Sin dato")</f>
        <v/>
      </c>
      <c r="K1478">
        <f>SI.ERROR(BUSCARV(C1478,TablaProductos,2,FALSO),"Sin dato")</f>
        <v/>
      </c>
      <c r="L1478">
        <f>SI(H1478&gt;=1000000,"Alto",SI(H1478&gt;=100000,"Medio","Bajo"))</f>
        <v/>
      </c>
      <c r="M1478">
        <f>SI.ERROR(BUSCARV(E1478,TablaEstados,3,FALSO),"Sin dato")</f>
        <v/>
      </c>
      <c r="N1478">
        <f>SI.ERROR(BUSCARV(E1478,TablaEstados,4,FALSO),"Sin dato")</f>
        <v/>
      </c>
    </row>
    <row r="1479">
      <c r="A1479" t="inlineStr">
        <is>
          <t>2025</t>
        </is>
      </c>
      <c r="B1479" t="inlineStr">
        <is>
          <t>01</t>
        </is>
      </c>
      <c r="C1479" t="inlineStr">
        <is>
          <t>09011110</t>
        </is>
      </c>
      <c r="D1479" t="inlineStr">
        <is>
          <t>776</t>
        </is>
      </c>
      <c r="E1479" t="inlineStr">
        <is>
          <t>SP</t>
        </is>
      </c>
      <c r="F1479" t="n">
        <v>19</v>
      </c>
      <c r="G1479" t="n">
        <v>19200</v>
      </c>
      <c r="H1479" t="n">
        <v>78350</v>
      </c>
      <c r="I1479" t="inlineStr">
        <is>
          <t>Café en granos</t>
        </is>
      </c>
      <c r="J1479">
        <f>SI.ERROR(BUSCARV(D1479,TablaPaises,6,FALSO),"Sin dato")</f>
        <v/>
      </c>
      <c r="K1479">
        <f>SI.ERROR(BUSCARV(C1479,TablaProductos,2,FALSO),"Sin dato")</f>
        <v/>
      </c>
      <c r="L1479">
        <f>SI(H1479&gt;=1000000,"Alto",SI(H1479&gt;=100000,"Medio","Bajo"))</f>
        <v/>
      </c>
      <c r="M1479">
        <f>SI.ERROR(BUSCARV(E1479,TablaEstados,3,FALSO),"Sin dato")</f>
        <v/>
      </c>
      <c r="N1479">
        <f>SI.ERROR(BUSCARV(E1479,TablaEstados,4,FALSO),"Sin dato")</f>
        <v/>
      </c>
    </row>
    <row r="1480">
      <c r="A1480" t="inlineStr">
        <is>
          <t>2025</t>
        </is>
      </c>
      <c r="B1480" t="inlineStr">
        <is>
          <t>09</t>
        </is>
      </c>
      <c r="C1480" t="inlineStr">
        <is>
          <t>52010020</t>
        </is>
      </c>
      <c r="D1480" t="inlineStr">
        <is>
          <t>361</t>
        </is>
      </c>
      <c r="E1480" t="inlineStr">
        <is>
          <t>TO</t>
        </is>
      </c>
      <c r="F1480" t="n">
        <v>179</v>
      </c>
      <c r="G1480" t="n">
        <v>179148</v>
      </c>
      <c r="H1480" t="n">
        <v>310292</v>
      </c>
      <c r="I1480" t="inlineStr">
        <is>
          <t>Algodón</t>
        </is>
      </c>
      <c r="J1480">
        <f>SI.ERROR(BUSCARV(D1480,TablaPaises,6,FALSO),"Sin dato")</f>
        <v/>
      </c>
      <c r="K1480">
        <f>SI.ERROR(BUSCARV(C1480,TablaProductos,2,FALSO),"Sin dato")</f>
        <v/>
      </c>
      <c r="L1480">
        <f>SI(H1480&gt;=1000000,"Alto",SI(H1480&gt;=100000,"Medio","Bajo"))</f>
        <v/>
      </c>
      <c r="M1480">
        <f>SI.ERROR(BUSCARV(E1480,TablaEstados,3,FALSO),"Sin dato")</f>
        <v/>
      </c>
      <c r="N1480">
        <f>SI.ERROR(BUSCARV(E1480,TablaEstados,4,FALSO),"Sin dato")</f>
        <v/>
      </c>
    </row>
    <row r="1481">
      <c r="A1481" t="inlineStr">
        <is>
          <t>2025</t>
        </is>
      </c>
      <c r="B1481" t="inlineStr">
        <is>
          <t>07</t>
        </is>
      </c>
      <c r="C1481" t="inlineStr">
        <is>
          <t>09011110</t>
        </is>
      </c>
      <c r="D1481" t="inlineStr">
        <is>
          <t>827</t>
        </is>
      </c>
      <c r="E1481" t="inlineStr">
        <is>
          <t>MG</t>
        </is>
      </c>
      <c r="F1481" t="n">
        <v>38</v>
      </c>
      <c r="G1481" t="n">
        <v>38400</v>
      </c>
      <c r="H1481" t="n">
        <v>225648</v>
      </c>
      <c r="I1481" t="inlineStr">
        <is>
          <t>Café en granos</t>
        </is>
      </c>
      <c r="J1481">
        <f>SI.ERROR(BUSCARV(D1481,TablaPaises,6,FALSO),"Sin dato")</f>
        <v/>
      </c>
      <c r="K1481">
        <f>SI.ERROR(BUSCARV(C1481,TablaProductos,2,FALSO),"Sin dato")</f>
        <v/>
      </c>
      <c r="L1481">
        <f>SI(H1481&gt;=1000000,"Alto",SI(H1481&gt;=100000,"Medio","Bajo"))</f>
        <v/>
      </c>
      <c r="M1481">
        <f>SI.ERROR(BUSCARV(E1481,TablaEstados,3,FALSO),"Sin dato")</f>
        <v/>
      </c>
      <c r="N1481">
        <f>SI.ERROR(BUSCARV(E1481,TablaEstados,4,FALSO),"Sin dato")</f>
        <v/>
      </c>
    </row>
    <row r="1482">
      <c r="A1482" t="inlineStr">
        <is>
          <t>2025</t>
        </is>
      </c>
      <c r="B1482" t="inlineStr">
        <is>
          <t>10</t>
        </is>
      </c>
      <c r="C1482" t="inlineStr">
        <is>
          <t>09011110</t>
        </is>
      </c>
      <c r="D1482" t="inlineStr">
        <is>
          <t>628</t>
        </is>
      </c>
      <c r="E1482" t="inlineStr">
        <is>
          <t>SP</t>
        </is>
      </c>
      <c r="F1482" t="n">
        <v>131</v>
      </c>
      <c r="G1482" t="n">
        <v>131080</v>
      </c>
      <c r="H1482" t="n">
        <v>1036345</v>
      </c>
      <c r="I1482" t="inlineStr">
        <is>
          <t>Café en granos</t>
        </is>
      </c>
      <c r="J1482">
        <f>SI.ERROR(BUSCARV(D1482,TablaPaises,6,FALSO),"Sin dato")</f>
        <v/>
      </c>
      <c r="K1482">
        <f>SI.ERROR(BUSCARV(C1482,TablaProductos,2,FALSO),"Sin dato")</f>
        <v/>
      </c>
      <c r="L1482">
        <f>SI(H1482&gt;=1000000,"Alto",SI(H1482&gt;=100000,"Medio","Bajo"))</f>
        <v/>
      </c>
      <c r="M1482">
        <f>SI.ERROR(BUSCARV(E1482,TablaEstados,3,FALSO),"Sin dato")</f>
        <v/>
      </c>
      <c r="N1482">
        <f>SI.ERROR(BUSCARV(E1482,TablaEstados,4,FALSO),"Sin dato")</f>
        <v/>
      </c>
    </row>
    <row r="1483">
      <c r="A1483" t="inlineStr">
        <is>
          <t>2025</t>
        </is>
      </c>
      <c r="B1483" t="inlineStr">
        <is>
          <t>02</t>
        </is>
      </c>
      <c r="C1483" t="inlineStr">
        <is>
          <t>09011110</t>
        </is>
      </c>
      <c r="D1483" t="inlineStr">
        <is>
          <t>431</t>
        </is>
      </c>
      <c r="E1483" t="inlineStr">
        <is>
          <t>MG</t>
        </is>
      </c>
      <c r="F1483" t="n">
        <v>37</v>
      </c>
      <c r="G1483" t="n">
        <v>37200</v>
      </c>
      <c r="H1483" t="n">
        <v>150552</v>
      </c>
      <c r="I1483" t="inlineStr">
        <is>
          <t>Café en granos</t>
        </is>
      </c>
      <c r="J1483">
        <f>SI.ERROR(BUSCARV(D1483,TablaPaises,6,FALSO),"Sin dato")</f>
        <v/>
      </c>
      <c r="K1483">
        <f>SI.ERROR(BUSCARV(C1483,TablaProductos,2,FALSO),"Sin dato")</f>
        <v/>
      </c>
      <c r="L1483">
        <f>SI(H1483&gt;=1000000,"Alto",SI(H1483&gt;=100000,"Medio","Bajo"))</f>
        <v/>
      </c>
      <c r="M1483">
        <f>SI.ERROR(BUSCARV(E1483,TablaEstados,3,FALSO),"Sin dato")</f>
        <v/>
      </c>
      <c r="N1483">
        <f>SI.ERROR(BUSCARV(E1483,TablaEstados,4,FALSO),"Sin dato")</f>
        <v/>
      </c>
    </row>
    <row r="1484">
      <c r="A1484" t="inlineStr">
        <is>
          <t>2025</t>
        </is>
      </c>
      <c r="B1484" t="inlineStr">
        <is>
          <t>07</t>
        </is>
      </c>
      <c r="C1484" t="inlineStr">
        <is>
          <t>52010020</t>
        </is>
      </c>
      <c r="D1484" t="inlineStr">
        <is>
          <t>361</t>
        </is>
      </c>
      <c r="E1484" t="inlineStr">
        <is>
          <t>BA</t>
        </is>
      </c>
      <c r="F1484" t="n">
        <v>4607</v>
      </c>
      <c r="G1484" t="n">
        <v>4610832</v>
      </c>
      <c r="H1484" t="n">
        <v>7436592</v>
      </c>
      <c r="I1484" t="inlineStr">
        <is>
          <t>Algodón</t>
        </is>
      </c>
      <c r="J1484">
        <f>SI.ERROR(BUSCARV(D1484,TablaPaises,6,FALSO),"Sin dato")</f>
        <v/>
      </c>
      <c r="K1484">
        <f>SI.ERROR(BUSCARV(C1484,TablaProductos,2,FALSO),"Sin dato")</f>
        <v/>
      </c>
      <c r="L1484">
        <f>SI(H1484&gt;=1000000,"Alto",SI(H1484&gt;=100000,"Medio","Bajo"))</f>
        <v/>
      </c>
      <c r="M1484">
        <f>SI.ERROR(BUSCARV(E1484,TablaEstados,3,FALSO),"Sin dato")</f>
        <v/>
      </c>
      <c r="N1484">
        <f>SI.ERROR(BUSCARV(E1484,TablaEstados,4,FALSO),"Sin dato")</f>
        <v/>
      </c>
    </row>
    <row r="1485">
      <c r="A1485" t="inlineStr">
        <is>
          <t>2025</t>
        </is>
      </c>
      <c r="B1485" t="inlineStr">
        <is>
          <t>08</t>
        </is>
      </c>
      <c r="C1485" t="inlineStr">
        <is>
          <t>52010020</t>
        </is>
      </c>
      <c r="D1485" t="inlineStr">
        <is>
          <t>160</t>
        </is>
      </c>
      <c r="E1485" t="inlineStr">
        <is>
          <t>MT</t>
        </is>
      </c>
      <c r="F1485" t="n">
        <v>2628</v>
      </c>
      <c r="G1485" t="n">
        <v>2629591</v>
      </c>
      <c r="H1485" t="n">
        <v>4493339</v>
      </c>
      <c r="I1485" t="inlineStr">
        <is>
          <t>Algodón</t>
        </is>
      </c>
      <c r="J1485">
        <f>SI.ERROR(BUSCARV(D1485,TablaPaises,6,FALSO),"Sin dato")</f>
        <v/>
      </c>
      <c r="K1485">
        <f>SI.ERROR(BUSCARV(C1485,TablaProductos,2,FALSO),"Sin dato")</f>
        <v/>
      </c>
      <c r="L1485">
        <f>SI(H1485&gt;=1000000,"Alto",SI(H1485&gt;=100000,"Medio","Bajo"))</f>
        <v/>
      </c>
      <c r="M1485">
        <f>SI.ERROR(BUSCARV(E1485,TablaEstados,3,FALSO),"Sin dato")</f>
        <v/>
      </c>
      <c r="N1485">
        <f>SI.ERROR(BUSCARV(E1485,TablaEstados,4,FALSO),"Sin dato")</f>
        <v/>
      </c>
    </row>
    <row r="1486">
      <c r="A1486" t="inlineStr">
        <is>
          <t>2025</t>
        </is>
      </c>
      <c r="B1486" t="inlineStr">
        <is>
          <t>02</t>
        </is>
      </c>
      <c r="C1486" t="inlineStr">
        <is>
          <t>09011110</t>
        </is>
      </c>
      <c r="D1486" t="inlineStr">
        <is>
          <t>383</t>
        </is>
      </c>
      <c r="E1486" t="inlineStr">
        <is>
          <t>MG</t>
        </is>
      </c>
      <c r="F1486" t="n">
        <v>199</v>
      </c>
      <c r="G1486" t="n">
        <v>200546</v>
      </c>
      <c r="H1486" t="n">
        <v>1438669</v>
      </c>
      <c r="I1486" t="inlineStr">
        <is>
          <t>Café en granos</t>
        </is>
      </c>
      <c r="J1486">
        <f>SI.ERROR(BUSCARV(D1486,TablaPaises,6,FALSO),"Sin dato")</f>
        <v/>
      </c>
      <c r="K1486">
        <f>SI.ERROR(BUSCARV(C1486,TablaProductos,2,FALSO),"Sin dato")</f>
        <v/>
      </c>
      <c r="L1486">
        <f>SI(H1486&gt;=1000000,"Alto",SI(H1486&gt;=100000,"Medio","Bajo"))</f>
        <v/>
      </c>
      <c r="M1486">
        <f>SI.ERROR(BUSCARV(E1486,TablaEstados,3,FALSO),"Sin dato")</f>
        <v/>
      </c>
      <c r="N1486">
        <f>SI.ERROR(BUSCARV(E1486,TablaEstados,4,FALSO),"Sin dato")</f>
        <v/>
      </c>
    </row>
    <row r="1487">
      <c r="A1487" t="inlineStr">
        <is>
          <t>2025</t>
        </is>
      </c>
      <c r="B1487" t="inlineStr">
        <is>
          <t>07</t>
        </is>
      </c>
      <c r="C1487" t="inlineStr">
        <is>
          <t>10059010</t>
        </is>
      </c>
      <c r="D1487" t="inlineStr">
        <is>
          <t>053</t>
        </is>
      </c>
      <c r="E1487" t="inlineStr">
        <is>
          <t>PR</t>
        </is>
      </c>
      <c r="F1487" t="n">
        <v>24477847</v>
      </c>
      <c r="G1487" t="n">
        <v>24477847</v>
      </c>
      <c r="H1487" t="n">
        <v>5046048</v>
      </c>
      <c r="I1487" t="inlineStr">
        <is>
          <t>Milho</t>
        </is>
      </c>
      <c r="J1487">
        <f>SI.ERROR(BUSCARV(D1487,TablaPaises,6,FALSO),"Sin dato")</f>
        <v/>
      </c>
      <c r="K1487">
        <f>SI.ERROR(BUSCARV(C1487,TablaProductos,2,FALSO),"Sin dato")</f>
        <v/>
      </c>
      <c r="L1487">
        <f>SI(H1487&gt;=1000000,"Alto",SI(H1487&gt;=100000,"Medio","Bajo"))</f>
        <v/>
      </c>
      <c r="M1487">
        <f>SI.ERROR(BUSCARV(E1487,TablaEstados,3,FALSO),"Sin dato")</f>
        <v/>
      </c>
      <c r="N1487">
        <f>SI.ERROR(BUSCARV(E1487,TablaEstados,4,FALSO),"Sin dato")</f>
        <v/>
      </c>
    </row>
    <row r="1488">
      <c r="A1488" t="inlineStr">
        <is>
          <t>2025</t>
        </is>
      </c>
      <c r="B1488" t="inlineStr">
        <is>
          <t>03</t>
        </is>
      </c>
      <c r="C1488" t="inlineStr">
        <is>
          <t>52010020</t>
        </is>
      </c>
      <c r="D1488" t="inlineStr">
        <is>
          <t>607</t>
        </is>
      </c>
      <c r="E1488" t="inlineStr">
        <is>
          <t>RO</t>
        </is>
      </c>
      <c r="F1488" t="n">
        <v>211</v>
      </c>
      <c r="G1488" t="n">
        <v>211482</v>
      </c>
      <c r="H1488" t="n">
        <v>373498</v>
      </c>
      <c r="I1488" t="inlineStr">
        <is>
          <t>Algodón</t>
        </is>
      </c>
      <c r="J1488">
        <f>SI.ERROR(BUSCARV(D1488,TablaPaises,6,FALSO),"Sin dato")</f>
        <v/>
      </c>
      <c r="K1488">
        <f>SI.ERROR(BUSCARV(C1488,TablaProductos,2,FALSO),"Sin dato")</f>
        <v/>
      </c>
      <c r="L1488">
        <f>SI(H1488&gt;=1000000,"Alto",SI(H1488&gt;=100000,"Medio","Bajo"))</f>
        <v/>
      </c>
      <c r="M1488">
        <f>SI.ERROR(BUSCARV(E1488,TablaEstados,3,FALSO),"Sin dato")</f>
        <v/>
      </c>
      <c r="N1488">
        <f>SI.ERROR(BUSCARV(E1488,TablaEstados,4,FALSO),"Sin dato")</f>
        <v/>
      </c>
    </row>
    <row r="1489">
      <c r="A1489" t="inlineStr">
        <is>
          <t>2025</t>
        </is>
      </c>
      <c r="B1489" t="inlineStr">
        <is>
          <t>09</t>
        </is>
      </c>
      <c r="C1489" t="inlineStr">
        <is>
          <t>10059010</t>
        </is>
      </c>
      <c r="D1489" t="inlineStr">
        <is>
          <t>196</t>
        </is>
      </c>
      <c r="E1489" t="inlineStr">
        <is>
          <t>MT</t>
        </is>
      </c>
      <c r="F1489" t="n">
        <v>11578000</v>
      </c>
      <c r="G1489" t="n">
        <v>11578000</v>
      </c>
      <c r="H1489" t="n">
        <v>2308050</v>
      </c>
      <c r="I1489" t="inlineStr">
        <is>
          <t>Milho</t>
        </is>
      </c>
      <c r="J1489">
        <f>SI.ERROR(BUSCARV(D1489,TablaPaises,6,FALSO),"Sin dato")</f>
        <v/>
      </c>
      <c r="K1489">
        <f>SI.ERROR(BUSCARV(C1489,TablaProductos,2,FALSO),"Sin dato")</f>
        <v/>
      </c>
      <c r="L1489">
        <f>SI(H1489&gt;=1000000,"Alto",SI(H1489&gt;=100000,"Medio","Bajo"))</f>
        <v/>
      </c>
      <c r="M1489">
        <f>SI.ERROR(BUSCARV(E1489,TablaEstados,3,FALSO),"Sin dato")</f>
        <v/>
      </c>
      <c r="N1489">
        <f>SI.ERROR(BUSCARV(E1489,TablaEstados,4,FALSO),"Sin dato")</f>
        <v/>
      </c>
    </row>
    <row r="1490">
      <c r="A1490" t="inlineStr">
        <is>
          <t>2025</t>
        </is>
      </c>
      <c r="B1490" t="inlineStr">
        <is>
          <t>05</t>
        </is>
      </c>
      <c r="C1490" t="inlineStr">
        <is>
          <t>12019000</t>
        </is>
      </c>
      <c r="D1490" t="inlineStr">
        <is>
          <t>776</t>
        </is>
      </c>
      <c r="E1490" t="inlineStr">
        <is>
          <t>GO</t>
        </is>
      </c>
      <c r="F1490" t="n">
        <v>19749</v>
      </c>
      <c r="G1490" t="n">
        <v>19749225</v>
      </c>
      <c r="H1490" t="n">
        <v>7676039</v>
      </c>
      <c r="I1490" t="inlineStr">
        <is>
          <t>Soja</t>
        </is>
      </c>
      <c r="J1490">
        <f>SI.ERROR(BUSCARV(D1490,TablaPaises,6,FALSO),"Sin dato")</f>
        <v/>
      </c>
      <c r="K1490">
        <f>SI.ERROR(BUSCARV(C1490,TablaProductos,2,FALSO),"Sin dato")</f>
        <v/>
      </c>
      <c r="L1490">
        <f>SI(H1490&gt;=1000000,"Alto",SI(H1490&gt;=100000,"Medio","Bajo"))</f>
        <v/>
      </c>
      <c r="M1490">
        <f>SI.ERROR(BUSCARV(E1490,TablaEstados,3,FALSO),"Sin dato")</f>
        <v/>
      </c>
      <c r="N1490">
        <f>SI.ERROR(BUSCARV(E1490,TablaEstados,4,FALSO),"Sin dato")</f>
        <v/>
      </c>
    </row>
    <row r="1491">
      <c r="A1491" t="inlineStr">
        <is>
          <t>2025</t>
        </is>
      </c>
      <c r="B1491" t="inlineStr">
        <is>
          <t>12</t>
        </is>
      </c>
      <c r="C1491" t="inlineStr">
        <is>
          <t>52010020</t>
        </is>
      </c>
      <c r="D1491" t="inlineStr">
        <is>
          <t>365</t>
        </is>
      </c>
      <c r="E1491" t="inlineStr">
        <is>
          <t>BA</t>
        </is>
      </c>
      <c r="F1491" t="n">
        <v>549</v>
      </c>
      <c r="G1491" t="n">
        <v>549664</v>
      </c>
      <c r="H1491" t="n">
        <v>793179</v>
      </c>
      <c r="I1491" t="inlineStr">
        <is>
          <t>Algodón</t>
        </is>
      </c>
      <c r="J1491">
        <f>SI.ERROR(BUSCARV(D1491,TablaPaises,6,FALSO),"Sin dato")</f>
        <v/>
      </c>
      <c r="K1491">
        <f>SI.ERROR(BUSCARV(C1491,TablaProductos,2,FALSO),"Sin dato")</f>
        <v/>
      </c>
      <c r="L1491">
        <f>SI(H1491&gt;=1000000,"Alto",SI(H1491&gt;=100000,"Medio","Bajo"))</f>
        <v/>
      </c>
      <c r="M1491">
        <f>SI.ERROR(BUSCARV(E1491,TablaEstados,3,FALSO),"Sin dato")</f>
        <v/>
      </c>
      <c r="N1491">
        <f>SI.ERROR(BUSCARV(E1491,TablaEstados,4,FALSO),"Sin dato")</f>
        <v/>
      </c>
    </row>
    <row r="1492">
      <c r="A1492" t="inlineStr">
        <is>
          <t>2025</t>
        </is>
      </c>
      <c r="B1492" t="inlineStr">
        <is>
          <t>07</t>
        </is>
      </c>
      <c r="C1492" t="inlineStr">
        <is>
          <t>12019000</t>
        </is>
      </c>
      <c r="D1492" t="inlineStr">
        <is>
          <t>245</t>
        </is>
      </c>
      <c r="E1492" t="inlineStr">
        <is>
          <t>MT</t>
        </is>
      </c>
      <c r="F1492" t="n">
        <v>13717</v>
      </c>
      <c r="G1492" t="n">
        <v>13716822</v>
      </c>
      <c r="H1492" t="n">
        <v>5674604</v>
      </c>
      <c r="I1492" t="inlineStr">
        <is>
          <t>Soja</t>
        </is>
      </c>
      <c r="J1492">
        <f>SI.ERROR(BUSCARV(D1492,TablaPaises,6,FALSO),"Sin dato")</f>
        <v/>
      </c>
      <c r="K1492">
        <f>SI.ERROR(BUSCARV(C1492,TablaProductos,2,FALSO),"Sin dato")</f>
        <v/>
      </c>
      <c r="L1492">
        <f>SI(H1492&gt;=1000000,"Alto",SI(H1492&gt;=100000,"Medio","Bajo"))</f>
        <v/>
      </c>
      <c r="M1492">
        <f>SI.ERROR(BUSCARV(E1492,TablaEstados,3,FALSO),"Sin dato")</f>
        <v/>
      </c>
      <c r="N1492">
        <f>SI.ERROR(BUSCARV(E1492,TablaEstados,4,FALSO),"Sin dato")</f>
        <v/>
      </c>
    </row>
    <row r="1493">
      <c r="A1493" t="inlineStr">
        <is>
          <t>2025</t>
        </is>
      </c>
      <c r="B1493" t="inlineStr">
        <is>
          <t>08</t>
        </is>
      </c>
      <c r="C1493" t="inlineStr">
        <is>
          <t>10059010</t>
        </is>
      </c>
      <c r="D1493" t="inlineStr">
        <is>
          <t>607</t>
        </is>
      </c>
      <c r="E1493" t="inlineStr">
        <is>
          <t>SP</t>
        </is>
      </c>
      <c r="F1493" t="n">
        <v>2</v>
      </c>
      <c r="G1493" t="n">
        <v>2</v>
      </c>
      <c r="H1493" t="n">
        <v>4</v>
      </c>
      <c r="I1493" t="inlineStr">
        <is>
          <t>Milho</t>
        </is>
      </c>
      <c r="J1493">
        <f>SI.ERROR(BUSCARV(D1493,TablaPaises,6,FALSO),"Sin dato")</f>
        <v/>
      </c>
      <c r="K1493">
        <f>SI.ERROR(BUSCARV(C1493,TablaProductos,2,FALSO),"Sin dato")</f>
        <v/>
      </c>
      <c r="L1493">
        <f>SI(H1493&gt;=1000000,"Alto",SI(H1493&gt;=100000,"Medio","Bajo"))</f>
        <v/>
      </c>
      <c r="M1493">
        <f>SI.ERROR(BUSCARV(E1493,TablaEstados,3,FALSO),"Sin dato")</f>
        <v/>
      </c>
      <c r="N1493">
        <f>SI.ERROR(BUSCARV(E1493,TablaEstados,4,FALSO),"Sin dato")</f>
        <v/>
      </c>
    </row>
    <row r="1494">
      <c r="A1494" t="inlineStr">
        <is>
          <t>2025</t>
        </is>
      </c>
      <c r="B1494" t="inlineStr">
        <is>
          <t>11</t>
        </is>
      </c>
      <c r="C1494" t="inlineStr">
        <is>
          <t>10059010</t>
        </is>
      </c>
      <c r="D1494" t="inlineStr">
        <is>
          <t>351</t>
        </is>
      </c>
      <c r="E1494" t="inlineStr">
        <is>
          <t>SP</t>
        </is>
      </c>
      <c r="F1494" t="n">
        <v>17</v>
      </c>
      <c r="G1494" t="n">
        <v>17</v>
      </c>
      <c r="H1494" t="n">
        <v>50</v>
      </c>
      <c r="I1494" t="inlineStr">
        <is>
          <t>Milho</t>
        </is>
      </c>
      <c r="J1494">
        <f>SI.ERROR(BUSCARV(D1494,TablaPaises,6,FALSO),"Sin dato")</f>
        <v/>
      </c>
      <c r="K1494">
        <f>SI.ERROR(BUSCARV(C1494,TablaProductos,2,FALSO),"Sin dato")</f>
        <v/>
      </c>
      <c r="L1494">
        <f>SI(H1494&gt;=1000000,"Alto",SI(H1494&gt;=100000,"Medio","Bajo"))</f>
        <v/>
      </c>
      <c r="M1494">
        <f>SI.ERROR(BUSCARV(E1494,TablaEstados,3,FALSO),"Sin dato")</f>
        <v/>
      </c>
      <c r="N1494">
        <f>SI.ERROR(BUSCARV(E1494,TablaEstados,4,FALSO),"Sin dato")</f>
        <v/>
      </c>
    </row>
    <row r="1495">
      <c r="A1495" t="inlineStr">
        <is>
          <t>2025</t>
        </is>
      </c>
      <c r="B1495" t="inlineStr">
        <is>
          <t>07</t>
        </is>
      </c>
      <c r="C1495" t="inlineStr">
        <is>
          <t>12019000</t>
        </is>
      </c>
      <c r="D1495" t="inlineStr">
        <is>
          <t>160</t>
        </is>
      </c>
      <c r="E1495" t="inlineStr">
        <is>
          <t>MT</t>
        </is>
      </c>
      <c r="F1495" t="n">
        <v>1193</v>
      </c>
      <c r="G1495" t="n">
        <v>1193117</v>
      </c>
      <c r="H1495" t="n">
        <v>477247</v>
      </c>
      <c r="I1495" t="inlineStr">
        <is>
          <t>Soja</t>
        </is>
      </c>
      <c r="J1495">
        <f>SI.ERROR(BUSCARV(D1495,TablaPaises,6,FALSO),"Sin dato")</f>
        <v/>
      </c>
      <c r="K1495">
        <f>SI.ERROR(BUSCARV(C1495,TablaProductos,2,FALSO),"Sin dato")</f>
        <v/>
      </c>
      <c r="L1495">
        <f>SI(H1495&gt;=1000000,"Alto",SI(H1495&gt;=100000,"Medio","Bajo"))</f>
        <v/>
      </c>
      <c r="M1495">
        <f>SI.ERROR(BUSCARV(E1495,TablaEstados,3,FALSO),"Sin dato")</f>
        <v/>
      </c>
      <c r="N1495">
        <f>SI.ERROR(BUSCARV(E1495,TablaEstados,4,FALSO),"Sin dato")</f>
        <v/>
      </c>
    </row>
    <row r="1496">
      <c r="A1496" t="inlineStr">
        <is>
          <t>2025</t>
        </is>
      </c>
      <c r="B1496" t="inlineStr">
        <is>
          <t>07</t>
        </is>
      </c>
      <c r="C1496" t="inlineStr">
        <is>
          <t>09011110</t>
        </is>
      </c>
      <c r="D1496" t="inlineStr">
        <is>
          <t>246</t>
        </is>
      </c>
      <c r="E1496" t="inlineStr">
        <is>
          <t>SP</t>
        </is>
      </c>
      <c r="F1496" t="n">
        <v>400</v>
      </c>
      <c r="G1496" t="n">
        <v>400000</v>
      </c>
      <c r="H1496" t="n">
        <v>2907452</v>
      </c>
      <c r="I1496" t="inlineStr">
        <is>
          <t>Café en granos</t>
        </is>
      </c>
      <c r="J1496">
        <f>SI.ERROR(BUSCARV(D1496,TablaPaises,6,FALSO),"Sin dato")</f>
        <v/>
      </c>
      <c r="K1496">
        <f>SI.ERROR(BUSCARV(C1496,TablaProductos,2,FALSO),"Sin dato")</f>
        <v/>
      </c>
      <c r="L1496">
        <f>SI(H1496&gt;=1000000,"Alto",SI(H1496&gt;=100000,"Medio","Bajo"))</f>
        <v/>
      </c>
      <c r="M1496">
        <f>SI.ERROR(BUSCARV(E1496,TablaEstados,3,FALSO),"Sin dato")</f>
        <v/>
      </c>
      <c r="N1496">
        <f>SI.ERROR(BUSCARV(E1496,TablaEstados,4,FALSO),"Sin dato")</f>
        <v/>
      </c>
    </row>
    <row r="1497">
      <c r="A1497" t="inlineStr">
        <is>
          <t>2025</t>
        </is>
      </c>
      <c r="B1497" t="inlineStr">
        <is>
          <t>04</t>
        </is>
      </c>
      <c r="C1497" t="inlineStr">
        <is>
          <t>12019000</t>
        </is>
      </c>
      <c r="D1497" t="inlineStr">
        <is>
          <t>741</t>
        </is>
      </c>
      <c r="E1497" t="inlineStr">
        <is>
          <t>SC</t>
        </is>
      </c>
      <c r="F1497" t="n">
        <v>0</v>
      </c>
      <c r="G1497" t="n">
        <v>5</v>
      </c>
      <c r="H1497" t="n">
        <v>23</v>
      </c>
      <c r="I1497" t="inlineStr">
        <is>
          <t>Soja</t>
        </is>
      </c>
      <c r="J1497">
        <f>SI.ERROR(BUSCARV(D1497,TablaPaises,6,FALSO),"Sin dato")</f>
        <v/>
      </c>
      <c r="K1497">
        <f>SI.ERROR(BUSCARV(C1497,TablaProductos,2,FALSO),"Sin dato")</f>
        <v/>
      </c>
      <c r="L1497">
        <f>SI(H1497&gt;=1000000,"Alto",SI(H1497&gt;=100000,"Medio","Bajo"))</f>
        <v/>
      </c>
      <c r="M1497">
        <f>SI.ERROR(BUSCARV(E1497,TablaEstados,3,FALSO),"Sin dato")</f>
        <v/>
      </c>
      <c r="N1497">
        <f>SI.ERROR(BUSCARV(E1497,TablaEstados,4,FALSO),"Sin dato")</f>
        <v/>
      </c>
    </row>
    <row r="1498">
      <c r="A1498" t="inlineStr">
        <is>
          <t>2025</t>
        </is>
      </c>
      <c r="B1498" t="inlineStr">
        <is>
          <t>10</t>
        </is>
      </c>
      <c r="C1498" t="inlineStr">
        <is>
          <t>09011110</t>
        </is>
      </c>
      <c r="D1498" t="inlineStr">
        <is>
          <t>301</t>
        </is>
      </c>
      <c r="E1498" t="inlineStr">
        <is>
          <t>MG</t>
        </is>
      </c>
      <c r="F1498" t="n">
        <v>733</v>
      </c>
      <c r="G1498" t="n">
        <v>734246</v>
      </c>
      <c r="H1498" t="n">
        <v>4257428</v>
      </c>
      <c r="I1498" t="inlineStr">
        <is>
          <t>Café en granos</t>
        </is>
      </c>
      <c r="J1498">
        <f>SI.ERROR(BUSCARV(D1498,TablaPaises,6,FALSO),"Sin dato")</f>
        <v/>
      </c>
      <c r="K1498">
        <f>SI.ERROR(BUSCARV(C1498,TablaProductos,2,FALSO),"Sin dato")</f>
        <v/>
      </c>
      <c r="L1498">
        <f>SI(H1498&gt;=1000000,"Alto",SI(H1498&gt;=100000,"Medio","Bajo"))</f>
        <v/>
      </c>
      <c r="M1498">
        <f>SI.ERROR(BUSCARV(E1498,TablaEstados,3,FALSO),"Sin dato")</f>
        <v/>
      </c>
      <c r="N1498">
        <f>SI.ERROR(BUSCARV(E1498,TablaEstados,4,FALSO),"Sin dato")</f>
        <v/>
      </c>
    </row>
    <row r="1499">
      <c r="A1499" t="inlineStr">
        <is>
          <t>2025</t>
        </is>
      </c>
      <c r="B1499" t="inlineStr">
        <is>
          <t>10</t>
        </is>
      </c>
      <c r="C1499" t="inlineStr">
        <is>
          <t>09011110</t>
        </is>
      </c>
      <c r="D1499" t="inlineStr">
        <is>
          <t>023</t>
        </is>
      </c>
      <c r="E1499" t="inlineStr">
        <is>
          <t>BA</t>
        </is>
      </c>
      <c r="F1499" t="n">
        <v>226</v>
      </c>
      <c r="G1499" t="n">
        <v>226300</v>
      </c>
      <c r="H1499" t="n">
        <v>1617212</v>
      </c>
      <c r="I1499" t="inlineStr">
        <is>
          <t>Café en granos</t>
        </is>
      </c>
      <c r="J1499">
        <f>SI.ERROR(BUSCARV(D1499,TablaPaises,6,FALSO),"Sin dato")</f>
        <v/>
      </c>
      <c r="K1499">
        <f>SI.ERROR(BUSCARV(C1499,TablaProductos,2,FALSO),"Sin dato")</f>
        <v/>
      </c>
      <c r="L1499">
        <f>SI(H1499&gt;=1000000,"Alto",SI(H1499&gt;=100000,"Medio","Bajo"))</f>
        <v/>
      </c>
      <c r="M1499">
        <f>SI.ERROR(BUSCARV(E1499,TablaEstados,3,FALSO),"Sin dato")</f>
        <v/>
      </c>
      <c r="N1499">
        <f>SI.ERROR(BUSCARV(E1499,TablaEstados,4,FALSO),"Sin dato")</f>
        <v/>
      </c>
    </row>
    <row r="1500">
      <c r="A1500" t="inlineStr">
        <is>
          <t>2025</t>
        </is>
      </c>
      <c r="B1500" t="inlineStr">
        <is>
          <t>03</t>
        </is>
      </c>
      <c r="C1500" t="inlineStr">
        <is>
          <t>52010020</t>
        </is>
      </c>
      <c r="D1500" t="inlineStr">
        <is>
          <t>827</t>
        </is>
      </c>
      <c r="E1500" t="inlineStr">
        <is>
          <t>SP</t>
        </is>
      </c>
      <c r="F1500" t="n">
        <v>514</v>
      </c>
      <c r="G1500" t="n">
        <v>513464</v>
      </c>
      <c r="H1500" t="n">
        <v>841096</v>
      </c>
      <c r="I1500" t="inlineStr">
        <is>
          <t>Algodón</t>
        </is>
      </c>
      <c r="J1500">
        <f>SI.ERROR(BUSCARV(D1500,TablaPaises,6,FALSO),"Sin dato")</f>
        <v/>
      </c>
      <c r="K1500">
        <f>SI.ERROR(BUSCARV(C1500,TablaProductos,2,FALSO),"Sin dato")</f>
        <v/>
      </c>
      <c r="L1500">
        <f>SI(H1500&gt;=1000000,"Alto",SI(H1500&gt;=100000,"Medio","Bajo"))</f>
        <v/>
      </c>
      <c r="M1500">
        <f>SI.ERROR(BUSCARV(E1500,TablaEstados,3,FALSO),"Sin dato")</f>
        <v/>
      </c>
      <c r="N1500">
        <f>SI.ERROR(BUSCARV(E1500,TablaEstados,4,FALSO),"Sin dato")</f>
        <v/>
      </c>
    </row>
    <row r="1501">
      <c r="A1501" t="inlineStr">
        <is>
          <t>2025</t>
        </is>
      </c>
      <c r="B1501" t="inlineStr">
        <is>
          <t>04</t>
        </is>
      </c>
      <c r="C1501" t="inlineStr">
        <is>
          <t>12019000</t>
        </is>
      </c>
      <c r="D1501" t="inlineStr">
        <is>
          <t>776</t>
        </is>
      </c>
      <c r="E1501" t="inlineStr">
        <is>
          <t>SP</t>
        </is>
      </c>
      <c r="F1501" t="n">
        <v>7995</v>
      </c>
      <c r="G1501" t="n">
        <v>7995472</v>
      </c>
      <c r="H1501" t="n">
        <v>2988228</v>
      </c>
      <c r="I1501" t="inlineStr">
        <is>
          <t>Soja</t>
        </is>
      </c>
      <c r="J1501">
        <f>SI.ERROR(BUSCARV(D1501,TablaPaises,6,FALSO),"Sin dato")</f>
        <v/>
      </c>
      <c r="K1501">
        <f>SI.ERROR(BUSCARV(C1501,TablaProductos,2,FALSO),"Sin dato")</f>
        <v/>
      </c>
      <c r="L1501">
        <f>SI(H1501&gt;=1000000,"Alto",SI(H1501&gt;=100000,"Medio","Bajo"))</f>
        <v/>
      </c>
      <c r="M1501">
        <f>SI.ERROR(BUSCARV(E1501,TablaEstados,3,FALSO),"Sin dato")</f>
        <v/>
      </c>
      <c r="N1501">
        <f>SI.ERROR(BUSCARV(E1501,TablaEstados,4,FALSO),"Sin dato")</f>
        <v/>
      </c>
    </row>
    <row r="1502">
      <c r="A1502" t="inlineStr">
        <is>
          <t>2025</t>
        </is>
      </c>
      <c r="B1502" t="inlineStr">
        <is>
          <t>06</t>
        </is>
      </c>
      <c r="C1502" t="inlineStr">
        <is>
          <t>10059090</t>
        </is>
      </c>
      <c r="D1502" t="inlineStr">
        <is>
          <t>476</t>
        </is>
      </c>
      <c r="E1502" t="inlineStr">
        <is>
          <t>SP</t>
        </is>
      </c>
      <c r="F1502" t="n">
        <v>39</v>
      </c>
      <c r="G1502" t="n">
        <v>39</v>
      </c>
      <c r="H1502" t="n">
        <v>34</v>
      </c>
      <c r="I1502" t="inlineStr">
        <is>
          <t>Milho</t>
        </is>
      </c>
      <c r="J1502">
        <f>SI.ERROR(BUSCARV(D1502,TablaPaises,6,FALSO),"Sin dato")</f>
        <v/>
      </c>
      <c r="K1502">
        <f>SI.ERROR(BUSCARV(C1502,TablaProductos,2,FALSO),"Sin dato")</f>
        <v/>
      </c>
      <c r="L1502">
        <f>SI(H1502&gt;=1000000,"Alto",SI(H1502&gt;=100000,"Medio","Bajo"))</f>
        <v/>
      </c>
      <c r="M1502">
        <f>SI.ERROR(BUSCARV(E1502,TablaEstados,3,FALSO),"Sin dato")</f>
        <v/>
      </c>
      <c r="N1502">
        <f>SI.ERROR(BUSCARV(E1502,TablaEstados,4,FALSO),"Sin dato")</f>
        <v/>
      </c>
    </row>
    <row r="1503">
      <c r="A1503" t="inlineStr">
        <is>
          <t>2025</t>
        </is>
      </c>
      <c r="B1503" t="inlineStr">
        <is>
          <t>08</t>
        </is>
      </c>
      <c r="C1503" t="inlineStr">
        <is>
          <t>12019000</t>
        </is>
      </c>
      <c r="D1503" t="inlineStr">
        <is>
          <t>160</t>
        </is>
      </c>
      <c r="E1503" t="inlineStr">
        <is>
          <t>SP</t>
        </is>
      </c>
      <c r="F1503" t="n">
        <v>217471</v>
      </c>
      <c r="G1503" t="n">
        <v>217467721</v>
      </c>
      <c r="H1503" t="n">
        <v>90352463</v>
      </c>
      <c r="I1503" t="inlineStr">
        <is>
          <t>Soja</t>
        </is>
      </c>
      <c r="J1503">
        <f>SI.ERROR(BUSCARV(D1503,TablaPaises,6,FALSO),"Sin dato")</f>
        <v/>
      </c>
      <c r="K1503">
        <f>SI.ERROR(BUSCARV(C1503,TablaProductos,2,FALSO),"Sin dato")</f>
        <v/>
      </c>
      <c r="L1503">
        <f>SI(H1503&gt;=1000000,"Alto",SI(H1503&gt;=100000,"Medio","Bajo"))</f>
        <v/>
      </c>
      <c r="M1503">
        <f>SI.ERROR(BUSCARV(E1503,TablaEstados,3,FALSO),"Sin dato")</f>
        <v/>
      </c>
      <c r="N1503">
        <f>SI.ERROR(BUSCARV(E1503,TablaEstados,4,FALSO),"Sin dato")</f>
        <v/>
      </c>
    </row>
    <row r="1504">
      <c r="A1504" t="inlineStr">
        <is>
          <t>2025</t>
        </is>
      </c>
      <c r="B1504" t="inlineStr">
        <is>
          <t>03</t>
        </is>
      </c>
      <c r="C1504" t="inlineStr">
        <is>
          <t>12019000</t>
        </is>
      </c>
      <c r="D1504" t="inlineStr">
        <is>
          <t>493</t>
        </is>
      </c>
      <c r="E1504" t="inlineStr">
        <is>
          <t>GO</t>
        </is>
      </c>
      <c r="F1504" t="n">
        <v>7574</v>
      </c>
      <c r="G1504" t="n">
        <v>7574506</v>
      </c>
      <c r="H1504" t="n">
        <v>2965346</v>
      </c>
      <c r="I1504" t="inlineStr">
        <is>
          <t>Soja</t>
        </is>
      </c>
      <c r="J1504">
        <f>SI.ERROR(BUSCARV(D1504,TablaPaises,6,FALSO),"Sin dato")</f>
        <v/>
      </c>
      <c r="K1504">
        <f>SI.ERROR(BUSCARV(C1504,TablaProductos,2,FALSO),"Sin dato")</f>
        <v/>
      </c>
      <c r="L1504">
        <f>SI(H1504&gt;=1000000,"Alto",SI(H1504&gt;=100000,"Medio","Bajo"))</f>
        <v/>
      </c>
      <c r="M1504">
        <f>SI.ERROR(BUSCARV(E1504,TablaEstados,3,FALSO),"Sin dato")</f>
        <v/>
      </c>
      <c r="N1504">
        <f>SI.ERROR(BUSCARV(E1504,TablaEstados,4,FALSO),"Sin dato")</f>
        <v/>
      </c>
    </row>
    <row r="1505">
      <c r="A1505" t="inlineStr">
        <is>
          <t>2025</t>
        </is>
      </c>
      <c r="B1505" t="inlineStr">
        <is>
          <t>09</t>
        </is>
      </c>
      <c r="C1505" t="inlineStr">
        <is>
          <t>10059010</t>
        </is>
      </c>
      <c r="D1505" t="inlineStr">
        <is>
          <t>372</t>
        </is>
      </c>
      <c r="E1505" t="inlineStr">
        <is>
          <t>MS</t>
        </is>
      </c>
      <c r="F1505" t="n">
        <v>55098424</v>
      </c>
      <c r="G1505" t="n">
        <v>55098424</v>
      </c>
      <c r="H1505" t="n">
        <v>11397925</v>
      </c>
      <c r="I1505" t="inlineStr">
        <is>
          <t>Milho</t>
        </is>
      </c>
      <c r="J1505">
        <f>SI.ERROR(BUSCARV(D1505,TablaPaises,6,FALSO),"Sin dato")</f>
        <v/>
      </c>
      <c r="K1505">
        <f>SI.ERROR(BUSCARV(C1505,TablaProductos,2,FALSO),"Sin dato")</f>
        <v/>
      </c>
      <c r="L1505">
        <f>SI(H1505&gt;=1000000,"Alto",SI(H1505&gt;=100000,"Medio","Bajo"))</f>
        <v/>
      </c>
      <c r="M1505">
        <f>SI.ERROR(BUSCARV(E1505,TablaEstados,3,FALSO),"Sin dato")</f>
        <v/>
      </c>
      <c r="N1505">
        <f>SI.ERROR(BUSCARV(E1505,TablaEstados,4,FALSO),"Sin dato")</f>
        <v/>
      </c>
    </row>
    <row r="1506">
      <c r="A1506" t="inlineStr">
        <is>
          <t>2025</t>
        </is>
      </c>
      <c r="B1506" t="inlineStr">
        <is>
          <t>02</t>
        </is>
      </c>
      <c r="C1506" t="inlineStr">
        <is>
          <t>09011110</t>
        </is>
      </c>
      <c r="D1506" t="inlineStr">
        <is>
          <t>087</t>
        </is>
      </c>
      <c r="E1506" t="inlineStr">
        <is>
          <t>MG</t>
        </is>
      </c>
      <c r="F1506" t="n">
        <v>605</v>
      </c>
      <c r="G1506" t="n">
        <v>605600</v>
      </c>
      <c r="H1506" t="n">
        <v>3978383</v>
      </c>
      <c r="I1506" t="inlineStr">
        <is>
          <t>Café en granos</t>
        </is>
      </c>
      <c r="J1506">
        <f>SI.ERROR(BUSCARV(D1506,TablaPaises,6,FALSO),"Sin dato")</f>
        <v/>
      </c>
      <c r="K1506">
        <f>SI.ERROR(BUSCARV(C1506,TablaProductos,2,FALSO),"Sin dato")</f>
        <v/>
      </c>
      <c r="L1506">
        <f>SI(H1506&gt;=1000000,"Alto",SI(H1506&gt;=100000,"Medio","Bajo"))</f>
        <v/>
      </c>
      <c r="M1506">
        <f>SI.ERROR(BUSCARV(E1506,TablaEstados,3,FALSO),"Sin dato")</f>
        <v/>
      </c>
      <c r="N1506">
        <f>SI.ERROR(BUSCARV(E1506,TablaEstados,4,FALSO),"Sin dato")</f>
        <v/>
      </c>
    </row>
    <row r="1507">
      <c r="A1507" t="inlineStr">
        <is>
          <t>2025</t>
        </is>
      </c>
      <c r="B1507" t="inlineStr">
        <is>
          <t>12</t>
        </is>
      </c>
      <c r="C1507" t="inlineStr">
        <is>
          <t>12019000</t>
        </is>
      </c>
      <c r="D1507" t="inlineStr">
        <is>
          <t>776</t>
        </is>
      </c>
      <c r="E1507" t="inlineStr">
        <is>
          <t>GO</t>
        </is>
      </c>
      <c r="F1507" t="n">
        <v>46574</v>
      </c>
      <c r="G1507" t="n">
        <v>46573520</v>
      </c>
      <c r="H1507" t="n">
        <v>20548886</v>
      </c>
      <c r="I1507" t="inlineStr">
        <is>
          <t>Soja</t>
        </is>
      </c>
      <c r="J1507">
        <f>SI.ERROR(BUSCARV(D1507,TablaPaises,6,FALSO),"Sin dato")</f>
        <v/>
      </c>
      <c r="K1507">
        <f>SI.ERROR(BUSCARV(C1507,TablaProductos,2,FALSO),"Sin dato")</f>
        <v/>
      </c>
      <c r="L1507">
        <f>SI(H1507&gt;=1000000,"Alto",SI(H1507&gt;=100000,"Medio","Bajo"))</f>
        <v/>
      </c>
      <c r="M1507">
        <f>SI.ERROR(BUSCARV(E1507,TablaEstados,3,FALSO),"Sin dato")</f>
        <v/>
      </c>
      <c r="N1507">
        <f>SI.ERROR(BUSCARV(E1507,TablaEstados,4,FALSO),"Sin dato")</f>
        <v/>
      </c>
    </row>
    <row r="1508">
      <c r="A1508" t="inlineStr">
        <is>
          <t>2025</t>
        </is>
      </c>
      <c r="B1508" t="inlineStr">
        <is>
          <t>12</t>
        </is>
      </c>
      <c r="C1508" t="inlineStr">
        <is>
          <t>09011110</t>
        </is>
      </c>
      <c r="D1508" t="inlineStr">
        <is>
          <t>249</t>
        </is>
      </c>
      <c r="E1508" t="inlineStr">
        <is>
          <t>BA</t>
        </is>
      </c>
      <c r="F1508" t="n">
        <v>203</v>
      </c>
      <c r="G1508" t="n">
        <v>202987</v>
      </c>
      <c r="H1508" t="n">
        <v>1604858</v>
      </c>
      <c r="I1508" t="inlineStr">
        <is>
          <t>Café en granos</t>
        </is>
      </c>
      <c r="J1508">
        <f>SI.ERROR(BUSCARV(D1508,TablaPaises,6,FALSO),"Sin dato")</f>
        <v/>
      </c>
      <c r="K1508">
        <f>SI.ERROR(BUSCARV(C1508,TablaProductos,2,FALSO),"Sin dato")</f>
        <v/>
      </c>
      <c r="L1508">
        <f>SI(H1508&gt;=1000000,"Alto",SI(H1508&gt;=100000,"Medio","Bajo"))</f>
        <v/>
      </c>
      <c r="M1508">
        <f>SI.ERROR(BUSCARV(E1508,TablaEstados,3,FALSO),"Sin dato")</f>
        <v/>
      </c>
      <c r="N1508">
        <f>SI.ERROR(BUSCARV(E1508,TablaEstados,4,FALSO),"Sin dato")</f>
        <v/>
      </c>
    </row>
    <row r="1509">
      <c r="A1509" t="inlineStr">
        <is>
          <t>2025</t>
        </is>
      </c>
      <c r="B1509" t="inlineStr">
        <is>
          <t>02</t>
        </is>
      </c>
      <c r="C1509" t="inlineStr">
        <is>
          <t>09011110</t>
        </is>
      </c>
      <c r="D1509" t="inlineStr">
        <is>
          <t>249</t>
        </is>
      </c>
      <c r="E1509" t="inlineStr">
        <is>
          <t>ES</t>
        </is>
      </c>
      <c r="F1509" t="n">
        <v>106</v>
      </c>
      <c r="G1509" t="n">
        <v>105608</v>
      </c>
      <c r="H1509" t="n">
        <v>564431</v>
      </c>
      <c r="I1509" t="inlineStr">
        <is>
          <t>Café en granos</t>
        </is>
      </c>
      <c r="J1509">
        <f>SI.ERROR(BUSCARV(D1509,TablaPaises,6,FALSO),"Sin dato")</f>
        <v/>
      </c>
      <c r="K1509">
        <f>SI.ERROR(BUSCARV(C1509,TablaProductos,2,FALSO),"Sin dato")</f>
        <v/>
      </c>
      <c r="L1509">
        <f>SI(H1509&gt;=1000000,"Alto",SI(H1509&gt;=100000,"Medio","Bajo"))</f>
        <v/>
      </c>
      <c r="M1509">
        <f>SI.ERROR(BUSCARV(E1509,TablaEstados,3,FALSO),"Sin dato")</f>
        <v/>
      </c>
      <c r="N1509">
        <f>SI.ERROR(BUSCARV(E1509,TablaEstados,4,FALSO),"Sin dato")</f>
        <v/>
      </c>
    </row>
    <row r="1510">
      <c r="A1510" t="inlineStr">
        <is>
          <t>2025</t>
        </is>
      </c>
      <c r="B1510" t="inlineStr">
        <is>
          <t>08</t>
        </is>
      </c>
      <c r="C1510" t="inlineStr">
        <is>
          <t>10059010</t>
        </is>
      </c>
      <c r="D1510" t="inlineStr">
        <is>
          <t>317</t>
        </is>
      </c>
      <c r="E1510" t="inlineStr">
        <is>
          <t>MT</t>
        </is>
      </c>
      <c r="F1510" t="n">
        <v>34396530</v>
      </c>
      <c r="G1510" t="n">
        <v>34396530</v>
      </c>
      <c r="H1510" t="n">
        <v>7044066</v>
      </c>
      <c r="I1510" t="inlineStr">
        <is>
          <t>Milho</t>
        </is>
      </c>
      <c r="J1510">
        <f>SI.ERROR(BUSCARV(D1510,TablaPaises,6,FALSO),"Sin dato")</f>
        <v/>
      </c>
      <c r="K1510">
        <f>SI.ERROR(BUSCARV(C1510,TablaProductos,2,FALSO),"Sin dato")</f>
        <v/>
      </c>
      <c r="L1510">
        <f>SI(H1510&gt;=1000000,"Alto",SI(H1510&gt;=100000,"Medio","Bajo"))</f>
        <v/>
      </c>
      <c r="M1510">
        <f>SI.ERROR(BUSCARV(E1510,TablaEstados,3,FALSO),"Sin dato")</f>
        <v/>
      </c>
      <c r="N1510">
        <f>SI.ERROR(BUSCARV(E1510,TablaEstados,4,FALSO),"Sin dato")</f>
        <v/>
      </c>
    </row>
    <row r="1511">
      <c r="A1511" t="inlineStr">
        <is>
          <t>2025</t>
        </is>
      </c>
      <c r="B1511" t="inlineStr">
        <is>
          <t>02</t>
        </is>
      </c>
      <c r="C1511" t="inlineStr">
        <is>
          <t>12019000</t>
        </is>
      </c>
      <c r="D1511" t="inlineStr">
        <is>
          <t>160</t>
        </is>
      </c>
      <c r="E1511" t="inlineStr">
        <is>
          <t>MG</t>
        </is>
      </c>
      <c r="F1511" t="n">
        <v>149773</v>
      </c>
      <c r="G1511" t="n">
        <v>149770694</v>
      </c>
      <c r="H1511" t="n">
        <v>58397154</v>
      </c>
      <c r="I1511" t="inlineStr">
        <is>
          <t>Soja</t>
        </is>
      </c>
      <c r="J1511">
        <f>SI.ERROR(BUSCARV(D1511,TablaPaises,6,FALSO),"Sin dato")</f>
        <v/>
      </c>
      <c r="K1511">
        <f>SI.ERROR(BUSCARV(C1511,TablaProductos,2,FALSO),"Sin dato")</f>
        <v/>
      </c>
      <c r="L1511">
        <f>SI(H1511&gt;=1000000,"Alto",SI(H1511&gt;=100000,"Medio","Bajo"))</f>
        <v/>
      </c>
      <c r="M1511">
        <f>SI.ERROR(BUSCARV(E1511,TablaEstados,3,FALSO),"Sin dato")</f>
        <v/>
      </c>
      <c r="N1511">
        <f>SI.ERROR(BUSCARV(E1511,TablaEstados,4,FALSO),"Sin dato")</f>
        <v/>
      </c>
    </row>
    <row r="1512">
      <c r="A1512" t="inlineStr">
        <is>
          <t>2025</t>
        </is>
      </c>
      <c r="B1512" t="inlineStr">
        <is>
          <t>05</t>
        </is>
      </c>
      <c r="C1512" t="inlineStr">
        <is>
          <t>52010020</t>
        </is>
      </c>
      <c r="D1512" t="inlineStr">
        <is>
          <t>756</t>
        </is>
      </c>
      <c r="E1512" t="inlineStr">
        <is>
          <t>BA</t>
        </is>
      </c>
      <c r="F1512" t="n">
        <v>140</v>
      </c>
      <c r="G1512" t="n">
        <v>140079</v>
      </c>
      <c r="H1512" t="n">
        <v>219727</v>
      </c>
      <c r="I1512" t="inlineStr">
        <is>
          <t>Algodón</t>
        </is>
      </c>
      <c r="J1512">
        <f>SI.ERROR(BUSCARV(D1512,TablaPaises,6,FALSO),"Sin dato")</f>
        <v/>
      </c>
      <c r="K1512">
        <f>SI.ERROR(BUSCARV(C1512,TablaProductos,2,FALSO),"Sin dato")</f>
        <v/>
      </c>
      <c r="L1512">
        <f>SI(H1512&gt;=1000000,"Alto",SI(H1512&gt;=100000,"Medio","Bajo"))</f>
        <v/>
      </c>
      <c r="M1512">
        <f>SI.ERROR(BUSCARV(E1512,TablaEstados,3,FALSO),"Sin dato")</f>
        <v/>
      </c>
      <c r="N1512">
        <f>SI.ERROR(BUSCARV(E1512,TablaEstados,4,FALSO),"Sin dato")</f>
        <v/>
      </c>
    </row>
    <row r="1513">
      <c r="A1513" t="inlineStr">
        <is>
          <t>2025</t>
        </is>
      </c>
      <c r="B1513" t="inlineStr">
        <is>
          <t>04</t>
        </is>
      </c>
      <c r="C1513" t="inlineStr">
        <is>
          <t>10059010</t>
        </is>
      </c>
      <c r="D1513" t="inlineStr">
        <is>
          <t>372</t>
        </is>
      </c>
      <c r="E1513" t="inlineStr">
        <is>
          <t>SC</t>
        </is>
      </c>
      <c r="F1513" t="n">
        <v>3212798</v>
      </c>
      <c r="G1513" t="n">
        <v>3212798</v>
      </c>
      <c r="H1513" t="n">
        <v>772411</v>
      </c>
      <c r="I1513" t="inlineStr">
        <is>
          <t>Milho</t>
        </is>
      </c>
      <c r="J1513">
        <f>SI.ERROR(BUSCARV(D1513,TablaPaises,6,FALSO),"Sin dato")</f>
        <v/>
      </c>
      <c r="K1513">
        <f>SI.ERROR(BUSCARV(C1513,TablaProductos,2,FALSO),"Sin dato")</f>
        <v/>
      </c>
      <c r="L1513">
        <f>SI(H1513&gt;=1000000,"Alto",SI(H1513&gt;=100000,"Medio","Bajo"))</f>
        <v/>
      </c>
      <c r="M1513">
        <f>SI.ERROR(BUSCARV(E1513,TablaEstados,3,FALSO),"Sin dato")</f>
        <v/>
      </c>
      <c r="N1513">
        <f>SI.ERROR(BUSCARV(E1513,TablaEstados,4,FALSO),"Sin dato")</f>
        <v/>
      </c>
    </row>
    <row r="1514">
      <c r="A1514" t="inlineStr">
        <is>
          <t>2025</t>
        </is>
      </c>
      <c r="B1514" t="inlineStr">
        <is>
          <t>04</t>
        </is>
      </c>
      <c r="C1514" t="inlineStr">
        <is>
          <t>10059010</t>
        </is>
      </c>
      <c r="D1514" t="inlineStr">
        <is>
          <t>240</t>
        </is>
      </c>
      <c r="E1514" t="inlineStr">
        <is>
          <t>PR</t>
        </is>
      </c>
      <c r="F1514" t="n">
        <v>238518</v>
      </c>
      <c r="G1514" t="n">
        <v>238518</v>
      </c>
      <c r="H1514" t="n">
        <v>51434</v>
      </c>
      <c r="I1514" t="inlineStr">
        <is>
          <t>Milho</t>
        </is>
      </c>
      <c r="J1514">
        <f>SI.ERROR(BUSCARV(D1514,TablaPaises,6,FALSO),"Sin dato")</f>
        <v/>
      </c>
      <c r="K1514">
        <f>SI.ERROR(BUSCARV(C1514,TablaProductos,2,FALSO),"Sin dato")</f>
        <v/>
      </c>
      <c r="L1514">
        <f>SI(H1514&gt;=1000000,"Alto",SI(H1514&gt;=100000,"Medio","Bajo"))</f>
        <v/>
      </c>
      <c r="M1514">
        <f>SI.ERROR(BUSCARV(E1514,TablaEstados,3,FALSO),"Sin dato")</f>
        <v/>
      </c>
      <c r="N1514">
        <f>SI.ERROR(BUSCARV(E1514,TablaEstados,4,FALSO),"Sin dato")</f>
        <v/>
      </c>
    </row>
    <row r="1515">
      <c r="A1515" t="inlineStr">
        <is>
          <t>2025</t>
        </is>
      </c>
      <c r="B1515" t="inlineStr">
        <is>
          <t>09</t>
        </is>
      </c>
      <c r="C1515" t="inlineStr">
        <is>
          <t>10059010</t>
        </is>
      </c>
      <c r="D1515" t="inlineStr">
        <is>
          <t>556</t>
        </is>
      </c>
      <c r="E1515" t="inlineStr">
        <is>
          <t>PR</t>
        </is>
      </c>
      <c r="F1515" t="n">
        <v>24557775</v>
      </c>
      <c r="G1515" t="n">
        <v>24557775</v>
      </c>
      <c r="H1515" t="n">
        <v>4773818</v>
      </c>
      <c r="I1515" t="inlineStr">
        <is>
          <t>Milho</t>
        </is>
      </c>
      <c r="J1515">
        <f>SI.ERROR(BUSCARV(D1515,TablaPaises,6,FALSO),"Sin dato")</f>
        <v/>
      </c>
      <c r="K1515">
        <f>SI.ERROR(BUSCARV(C1515,TablaProductos,2,FALSO),"Sin dato")</f>
        <v/>
      </c>
      <c r="L1515">
        <f>SI(H1515&gt;=1000000,"Alto",SI(H1515&gt;=100000,"Medio","Bajo"))</f>
        <v/>
      </c>
      <c r="M1515">
        <f>SI.ERROR(BUSCARV(E1515,TablaEstados,3,FALSO),"Sin dato")</f>
        <v/>
      </c>
      <c r="N1515">
        <f>SI.ERROR(BUSCARV(E1515,TablaEstados,4,FALSO),"Sin dato")</f>
        <v/>
      </c>
    </row>
    <row r="1516">
      <c r="A1516" t="inlineStr">
        <is>
          <t>2025</t>
        </is>
      </c>
      <c r="B1516" t="inlineStr">
        <is>
          <t>01</t>
        </is>
      </c>
      <c r="C1516" t="inlineStr">
        <is>
          <t>09011110</t>
        </is>
      </c>
      <c r="D1516" t="inlineStr">
        <is>
          <t>232</t>
        </is>
      </c>
      <c r="E1516" t="inlineStr">
        <is>
          <t>SP</t>
        </is>
      </c>
      <c r="F1516" t="n">
        <v>206</v>
      </c>
      <c r="G1516" t="n">
        <v>205897</v>
      </c>
      <c r="H1516" t="n">
        <v>1333832</v>
      </c>
      <c r="I1516" t="inlineStr">
        <is>
          <t>Café en granos</t>
        </is>
      </c>
      <c r="J1516">
        <f>SI.ERROR(BUSCARV(D1516,TablaPaises,6,FALSO),"Sin dato")</f>
        <v/>
      </c>
      <c r="K1516">
        <f>SI.ERROR(BUSCARV(C1516,TablaProductos,2,FALSO),"Sin dato")</f>
        <v/>
      </c>
      <c r="L1516">
        <f>SI(H1516&gt;=1000000,"Alto",SI(H1516&gt;=100000,"Medio","Bajo"))</f>
        <v/>
      </c>
      <c r="M1516">
        <f>SI.ERROR(BUSCARV(E1516,TablaEstados,3,FALSO),"Sin dato")</f>
        <v/>
      </c>
      <c r="N1516">
        <f>SI.ERROR(BUSCARV(E1516,TablaEstados,4,FALSO),"Sin dato")</f>
        <v/>
      </c>
    </row>
    <row r="1517">
      <c r="A1517" t="inlineStr">
        <is>
          <t>2025</t>
        </is>
      </c>
      <c r="B1517" t="inlineStr">
        <is>
          <t>05</t>
        </is>
      </c>
      <c r="C1517" t="inlineStr">
        <is>
          <t>12019000</t>
        </is>
      </c>
      <c r="D1517" t="inlineStr">
        <is>
          <t>776</t>
        </is>
      </c>
      <c r="E1517" t="inlineStr">
        <is>
          <t>TO</t>
        </is>
      </c>
      <c r="F1517" t="n">
        <v>17655</v>
      </c>
      <c r="G1517" t="n">
        <v>17653425</v>
      </c>
      <c r="H1517" t="n">
        <v>7061083</v>
      </c>
      <c r="I1517" t="inlineStr">
        <is>
          <t>Soja</t>
        </is>
      </c>
      <c r="J1517">
        <f>SI.ERROR(BUSCARV(D1517,TablaPaises,6,FALSO),"Sin dato")</f>
        <v/>
      </c>
      <c r="K1517">
        <f>SI.ERROR(BUSCARV(C1517,TablaProductos,2,FALSO),"Sin dato")</f>
        <v/>
      </c>
      <c r="L1517">
        <f>SI(H1517&gt;=1000000,"Alto",SI(H1517&gt;=100000,"Medio","Bajo"))</f>
        <v/>
      </c>
      <c r="M1517">
        <f>SI.ERROR(BUSCARV(E1517,TablaEstados,3,FALSO),"Sin dato")</f>
        <v/>
      </c>
      <c r="N1517">
        <f>SI.ERROR(BUSCARV(E1517,TablaEstados,4,FALSO),"Sin dato")</f>
        <v/>
      </c>
    </row>
    <row r="1518">
      <c r="A1518" t="inlineStr">
        <is>
          <t>2025</t>
        </is>
      </c>
      <c r="B1518" t="inlineStr">
        <is>
          <t>12</t>
        </is>
      </c>
      <c r="C1518" t="inlineStr">
        <is>
          <t>10059090</t>
        </is>
      </c>
      <c r="D1518" t="inlineStr">
        <is>
          <t>845</t>
        </is>
      </c>
      <c r="E1518" t="inlineStr">
        <is>
          <t>RS</t>
        </is>
      </c>
      <c r="F1518" t="n">
        <v>1680</v>
      </c>
      <c r="G1518" t="n">
        <v>1680</v>
      </c>
      <c r="H1518" t="n">
        <v>1637</v>
      </c>
      <c r="I1518" t="inlineStr">
        <is>
          <t>Milho</t>
        </is>
      </c>
      <c r="J1518">
        <f>SI.ERROR(BUSCARV(D1518,TablaPaises,6,FALSO),"Sin dato")</f>
        <v/>
      </c>
      <c r="K1518">
        <f>SI.ERROR(BUSCARV(C1518,TablaProductos,2,FALSO),"Sin dato")</f>
        <v/>
      </c>
      <c r="L1518">
        <f>SI(H1518&gt;=1000000,"Alto",SI(H1518&gt;=100000,"Medio","Bajo"))</f>
        <v/>
      </c>
      <c r="M1518">
        <f>SI.ERROR(BUSCARV(E1518,TablaEstados,3,FALSO),"Sin dato")</f>
        <v/>
      </c>
      <c r="N1518">
        <f>SI.ERROR(BUSCARV(E1518,TablaEstados,4,FALSO),"Sin dato")</f>
        <v/>
      </c>
    </row>
    <row r="1519">
      <c r="A1519" t="inlineStr">
        <is>
          <t>2025</t>
        </is>
      </c>
      <c r="B1519" t="inlineStr">
        <is>
          <t>06</t>
        </is>
      </c>
      <c r="C1519" t="inlineStr">
        <is>
          <t>09011110</t>
        </is>
      </c>
      <c r="D1519" t="inlineStr">
        <is>
          <t>198</t>
        </is>
      </c>
      <c r="E1519" t="inlineStr">
        <is>
          <t>MG</t>
        </is>
      </c>
      <c r="F1519" t="n">
        <v>64</v>
      </c>
      <c r="G1519" t="n">
        <v>64775</v>
      </c>
      <c r="H1519" t="n">
        <v>456512</v>
      </c>
      <c r="I1519" t="inlineStr">
        <is>
          <t>Café en granos</t>
        </is>
      </c>
      <c r="J1519">
        <f>SI.ERROR(BUSCARV(D1519,TablaPaises,6,FALSO),"Sin dato")</f>
        <v/>
      </c>
      <c r="K1519">
        <f>SI.ERROR(BUSCARV(C1519,TablaProductos,2,FALSO),"Sin dato")</f>
        <v/>
      </c>
      <c r="L1519">
        <f>SI(H1519&gt;=1000000,"Alto",SI(H1519&gt;=100000,"Medio","Bajo"))</f>
        <v/>
      </c>
      <c r="M1519">
        <f>SI.ERROR(BUSCARV(E1519,TablaEstados,3,FALSO),"Sin dato")</f>
        <v/>
      </c>
      <c r="N1519">
        <f>SI.ERROR(BUSCARV(E1519,TablaEstados,4,FALSO),"Sin dato")</f>
        <v/>
      </c>
    </row>
    <row r="1520">
      <c r="A1520" t="inlineStr">
        <is>
          <t>2025</t>
        </is>
      </c>
      <c r="B1520" t="inlineStr">
        <is>
          <t>12</t>
        </is>
      </c>
      <c r="C1520" t="inlineStr">
        <is>
          <t>12019000</t>
        </is>
      </c>
      <c r="D1520" t="inlineStr">
        <is>
          <t>160</t>
        </is>
      </c>
      <c r="E1520" t="inlineStr">
        <is>
          <t>PR</t>
        </is>
      </c>
      <c r="F1520" t="n">
        <v>548137</v>
      </c>
      <c r="G1520" t="n">
        <v>548140113</v>
      </c>
      <c r="H1520" t="n">
        <v>243372998</v>
      </c>
      <c r="I1520" t="inlineStr">
        <is>
          <t>Soja</t>
        </is>
      </c>
      <c r="J1520">
        <f>SI.ERROR(BUSCARV(D1520,TablaPaises,6,FALSO),"Sin dato")</f>
        <v/>
      </c>
      <c r="K1520">
        <f>SI.ERROR(BUSCARV(C1520,TablaProductos,2,FALSO),"Sin dato")</f>
        <v/>
      </c>
      <c r="L1520">
        <f>SI(H1520&gt;=1000000,"Alto",SI(H1520&gt;=100000,"Medio","Bajo"))</f>
        <v/>
      </c>
      <c r="M1520">
        <f>SI.ERROR(BUSCARV(E1520,TablaEstados,3,FALSO),"Sin dato")</f>
        <v/>
      </c>
      <c r="N1520">
        <f>SI.ERROR(BUSCARV(E1520,TablaEstados,4,FALSO),"Sin dato")</f>
        <v/>
      </c>
    </row>
    <row r="1521">
      <c r="A1521" t="inlineStr">
        <is>
          <t>2025</t>
        </is>
      </c>
      <c r="B1521" t="inlineStr">
        <is>
          <t>11</t>
        </is>
      </c>
      <c r="C1521" t="inlineStr">
        <is>
          <t>52010020</t>
        </is>
      </c>
      <c r="D1521" t="inlineStr">
        <is>
          <t>827</t>
        </is>
      </c>
      <c r="E1521" t="inlineStr">
        <is>
          <t>SP</t>
        </is>
      </c>
      <c r="F1521" t="n">
        <v>605</v>
      </c>
      <c r="G1521" t="n">
        <v>606014</v>
      </c>
      <c r="H1521" t="n">
        <v>869328</v>
      </c>
      <c r="I1521" t="inlineStr">
        <is>
          <t>Algodón</t>
        </is>
      </c>
      <c r="J1521">
        <f>SI.ERROR(BUSCARV(D1521,TablaPaises,6,FALSO),"Sin dato")</f>
        <v/>
      </c>
      <c r="K1521">
        <f>SI.ERROR(BUSCARV(C1521,TablaProductos,2,FALSO),"Sin dato")</f>
        <v/>
      </c>
      <c r="L1521">
        <f>SI(H1521&gt;=1000000,"Alto",SI(H1521&gt;=100000,"Medio","Bajo"))</f>
        <v/>
      </c>
      <c r="M1521">
        <f>SI.ERROR(BUSCARV(E1521,TablaEstados,3,FALSO),"Sin dato")</f>
        <v/>
      </c>
      <c r="N1521">
        <f>SI.ERROR(BUSCARV(E1521,TablaEstados,4,FALSO),"Sin dato")</f>
        <v/>
      </c>
    </row>
    <row r="1522">
      <c r="A1522" t="inlineStr">
        <is>
          <t>2025</t>
        </is>
      </c>
      <c r="B1522" t="inlineStr">
        <is>
          <t>10</t>
        </is>
      </c>
      <c r="C1522" t="inlineStr">
        <is>
          <t>12019000</t>
        </is>
      </c>
      <c r="D1522" t="inlineStr">
        <is>
          <t>160</t>
        </is>
      </c>
      <c r="E1522" t="inlineStr">
        <is>
          <t>PI</t>
        </is>
      </c>
      <c r="F1522" t="n">
        <v>2135</v>
      </c>
      <c r="G1522" t="n">
        <v>2135014</v>
      </c>
      <c r="H1522" t="n">
        <v>913078</v>
      </c>
      <c r="I1522" t="inlineStr">
        <is>
          <t>Soja</t>
        </is>
      </c>
      <c r="J1522">
        <f>SI.ERROR(BUSCARV(D1522,TablaPaises,6,FALSO),"Sin dato")</f>
        <v/>
      </c>
      <c r="K1522">
        <f>SI.ERROR(BUSCARV(C1522,TablaProductos,2,FALSO),"Sin dato")</f>
        <v/>
      </c>
      <c r="L1522">
        <f>SI(H1522&gt;=1000000,"Alto",SI(H1522&gt;=100000,"Medio","Bajo"))</f>
        <v/>
      </c>
      <c r="M1522">
        <f>SI.ERROR(BUSCARV(E1522,TablaEstados,3,FALSO),"Sin dato")</f>
        <v/>
      </c>
      <c r="N1522">
        <f>SI.ERROR(BUSCARV(E1522,TablaEstados,4,FALSO),"Sin dato")</f>
        <v/>
      </c>
    </row>
    <row r="1523">
      <c r="A1523" t="inlineStr">
        <is>
          <t>2025</t>
        </is>
      </c>
      <c r="B1523" t="inlineStr">
        <is>
          <t>11</t>
        </is>
      </c>
      <c r="C1523" t="inlineStr">
        <is>
          <t>10059010</t>
        </is>
      </c>
      <c r="D1523" t="inlineStr">
        <is>
          <t>240</t>
        </is>
      </c>
      <c r="E1523" t="inlineStr">
        <is>
          <t>ND</t>
        </is>
      </c>
      <c r="F1523" t="n">
        <v>20000000</v>
      </c>
      <c r="G1523" t="n">
        <v>14500000</v>
      </c>
      <c r="H1523" t="n">
        <v>4350000</v>
      </c>
      <c r="I1523" t="inlineStr">
        <is>
          <t>Milho</t>
        </is>
      </c>
      <c r="J1523">
        <f>SI.ERROR(BUSCARV(D1523,TablaPaises,6,FALSO),"Sin dato")</f>
        <v/>
      </c>
      <c r="K1523">
        <f>SI.ERROR(BUSCARV(C1523,TablaProductos,2,FALSO),"Sin dato")</f>
        <v/>
      </c>
      <c r="L1523">
        <f>SI(H1523&gt;=1000000,"Alto",SI(H1523&gt;=100000,"Medio","Bajo"))</f>
        <v/>
      </c>
      <c r="M1523">
        <f>SI.ERROR(BUSCARV(E1523,TablaEstados,3,FALSO),"Sin dato")</f>
        <v/>
      </c>
      <c r="N1523">
        <f>SI.ERROR(BUSCARV(E1523,TablaEstados,4,FALSO),"Sin dato")</f>
        <v/>
      </c>
    </row>
    <row r="1524">
      <c r="A1524" t="inlineStr">
        <is>
          <t>2025</t>
        </is>
      </c>
      <c r="B1524" t="inlineStr">
        <is>
          <t>09</t>
        </is>
      </c>
      <c r="C1524" t="inlineStr">
        <is>
          <t>10059010</t>
        </is>
      </c>
      <c r="D1524" t="inlineStr">
        <is>
          <t>160</t>
        </is>
      </c>
      <c r="E1524" t="inlineStr">
        <is>
          <t>GO</t>
        </is>
      </c>
      <c r="F1524" t="n">
        <v>134646784</v>
      </c>
      <c r="G1524" t="n">
        <v>134646784</v>
      </c>
      <c r="H1524" t="n">
        <v>26645256</v>
      </c>
      <c r="I1524" t="inlineStr">
        <is>
          <t>Milho</t>
        </is>
      </c>
      <c r="J1524">
        <f>SI.ERROR(BUSCARV(D1524,TablaPaises,6,FALSO),"Sin dato")</f>
        <v/>
      </c>
      <c r="K1524">
        <f>SI.ERROR(BUSCARV(C1524,TablaProductos,2,FALSO),"Sin dato")</f>
        <v/>
      </c>
      <c r="L1524">
        <f>SI(H1524&gt;=1000000,"Alto",SI(H1524&gt;=100000,"Medio","Bajo"))</f>
        <v/>
      </c>
      <c r="M1524">
        <f>SI.ERROR(BUSCARV(E1524,TablaEstados,3,FALSO),"Sin dato")</f>
        <v/>
      </c>
      <c r="N1524">
        <f>SI.ERROR(BUSCARV(E1524,TablaEstados,4,FALSO),"Sin dato")</f>
        <v/>
      </c>
    </row>
    <row r="1525">
      <c r="A1525" t="inlineStr">
        <is>
          <t>2025</t>
        </is>
      </c>
      <c r="B1525" t="inlineStr">
        <is>
          <t>11</t>
        </is>
      </c>
      <c r="C1525" t="inlineStr">
        <is>
          <t>12019000</t>
        </is>
      </c>
      <c r="D1525" t="inlineStr">
        <is>
          <t>160</t>
        </is>
      </c>
      <c r="E1525" t="inlineStr">
        <is>
          <t>SP</t>
        </is>
      </c>
      <c r="F1525" t="n">
        <v>11154</v>
      </c>
      <c r="G1525" t="n">
        <v>11152738</v>
      </c>
      <c r="H1525" t="n">
        <v>4913114</v>
      </c>
      <c r="I1525" t="inlineStr">
        <is>
          <t>Soja</t>
        </is>
      </c>
      <c r="J1525">
        <f>SI.ERROR(BUSCARV(D1525,TablaPaises,6,FALSO),"Sin dato")</f>
        <v/>
      </c>
      <c r="K1525">
        <f>SI.ERROR(BUSCARV(C1525,TablaProductos,2,FALSO),"Sin dato")</f>
        <v/>
      </c>
      <c r="L1525">
        <f>SI(H1525&gt;=1000000,"Alto",SI(H1525&gt;=100000,"Medio","Bajo"))</f>
        <v/>
      </c>
      <c r="M1525">
        <f>SI.ERROR(BUSCARV(E1525,TablaEstados,3,FALSO),"Sin dato")</f>
        <v/>
      </c>
      <c r="N1525">
        <f>SI.ERROR(BUSCARV(E1525,TablaEstados,4,FALSO),"Sin dato")</f>
        <v/>
      </c>
    </row>
    <row r="1526">
      <c r="A1526" t="inlineStr">
        <is>
          <t>2025</t>
        </is>
      </c>
      <c r="B1526" t="inlineStr">
        <is>
          <t>11</t>
        </is>
      </c>
      <c r="C1526" t="inlineStr">
        <is>
          <t>52010020</t>
        </is>
      </c>
      <c r="D1526" t="inlineStr">
        <is>
          <t>365</t>
        </is>
      </c>
      <c r="E1526" t="inlineStr">
        <is>
          <t>MG</t>
        </is>
      </c>
      <c r="F1526" t="n">
        <v>132</v>
      </c>
      <c r="G1526" t="n">
        <v>132242</v>
      </c>
      <c r="H1526" t="n">
        <v>204765</v>
      </c>
      <c r="I1526" t="inlineStr">
        <is>
          <t>Algodón</t>
        </is>
      </c>
      <c r="J1526">
        <f>SI.ERROR(BUSCARV(D1526,TablaPaises,6,FALSO),"Sin dato")</f>
        <v/>
      </c>
      <c r="K1526">
        <f>SI.ERROR(BUSCARV(C1526,TablaProductos,2,FALSO),"Sin dato")</f>
        <v/>
      </c>
      <c r="L1526">
        <f>SI(H1526&gt;=1000000,"Alto",SI(H1526&gt;=100000,"Medio","Bajo"))</f>
        <v/>
      </c>
      <c r="M1526">
        <f>SI.ERROR(BUSCARV(E1526,TablaEstados,3,FALSO),"Sin dato")</f>
        <v/>
      </c>
      <c r="N1526">
        <f>SI.ERROR(BUSCARV(E1526,TablaEstados,4,FALSO),"Sin dato")</f>
        <v/>
      </c>
    </row>
    <row r="1527">
      <c r="A1527" t="inlineStr">
        <is>
          <t>2025</t>
        </is>
      </c>
      <c r="B1527" t="inlineStr">
        <is>
          <t>03</t>
        </is>
      </c>
      <c r="C1527" t="inlineStr">
        <is>
          <t>09011110</t>
        </is>
      </c>
      <c r="D1527" t="inlineStr">
        <is>
          <t>386</t>
        </is>
      </c>
      <c r="E1527" t="inlineStr">
        <is>
          <t>MG</t>
        </is>
      </c>
      <c r="F1527" t="n">
        <v>828</v>
      </c>
      <c r="G1527" t="n">
        <v>828800</v>
      </c>
      <c r="H1527" t="n">
        <v>6003150</v>
      </c>
      <c r="I1527" t="inlineStr">
        <is>
          <t>Café en granos</t>
        </is>
      </c>
      <c r="J1527">
        <f>SI.ERROR(BUSCARV(D1527,TablaPaises,6,FALSO),"Sin dato")</f>
        <v/>
      </c>
      <c r="K1527">
        <f>SI.ERROR(BUSCARV(C1527,TablaProductos,2,FALSO),"Sin dato")</f>
        <v/>
      </c>
      <c r="L1527">
        <f>SI(H1527&gt;=1000000,"Alto",SI(H1527&gt;=100000,"Medio","Bajo"))</f>
        <v/>
      </c>
      <c r="M1527">
        <f>SI.ERROR(BUSCARV(E1527,TablaEstados,3,FALSO),"Sin dato")</f>
        <v/>
      </c>
      <c r="N1527">
        <f>SI.ERROR(BUSCARV(E1527,TablaEstados,4,FALSO),"Sin dato")</f>
        <v/>
      </c>
    </row>
    <row r="1528">
      <c r="A1528" t="inlineStr">
        <is>
          <t>2025</t>
        </is>
      </c>
      <c r="B1528" t="inlineStr">
        <is>
          <t>05</t>
        </is>
      </c>
      <c r="C1528" t="inlineStr">
        <is>
          <t>12019000</t>
        </is>
      </c>
      <c r="D1528" t="inlineStr">
        <is>
          <t>493</t>
        </is>
      </c>
      <c r="E1528" t="inlineStr">
        <is>
          <t>MT</t>
        </is>
      </c>
      <c r="F1528" t="n">
        <v>82298</v>
      </c>
      <c r="G1528" t="n">
        <v>82294271</v>
      </c>
      <c r="H1528" t="n">
        <v>31984669</v>
      </c>
      <c r="I1528" t="inlineStr">
        <is>
          <t>Soja</t>
        </is>
      </c>
      <c r="J1528">
        <f>SI.ERROR(BUSCARV(D1528,TablaPaises,6,FALSO),"Sin dato")</f>
        <v/>
      </c>
      <c r="K1528">
        <f>SI.ERROR(BUSCARV(C1528,TablaProductos,2,FALSO),"Sin dato")</f>
        <v/>
      </c>
      <c r="L1528">
        <f>SI(H1528&gt;=1000000,"Alto",SI(H1528&gt;=100000,"Medio","Bajo"))</f>
        <v/>
      </c>
      <c r="M1528">
        <f>SI.ERROR(BUSCARV(E1528,TablaEstados,3,FALSO),"Sin dato")</f>
        <v/>
      </c>
      <c r="N1528">
        <f>SI.ERROR(BUSCARV(E1528,TablaEstados,4,FALSO),"Sin dato")</f>
        <v/>
      </c>
    </row>
    <row r="1529">
      <c r="A1529" t="inlineStr">
        <is>
          <t>2025</t>
        </is>
      </c>
      <c r="B1529" t="inlineStr">
        <is>
          <t>11</t>
        </is>
      </c>
      <c r="C1529" t="inlineStr">
        <is>
          <t>52010020</t>
        </is>
      </c>
      <c r="D1529" t="inlineStr">
        <is>
          <t>576</t>
        </is>
      </c>
      <c r="E1529" t="inlineStr">
        <is>
          <t>BA</t>
        </is>
      </c>
      <c r="F1529" t="n">
        <v>2064</v>
      </c>
      <c r="G1529" t="n">
        <v>2064843</v>
      </c>
      <c r="H1529" t="n">
        <v>3178733</v>
      </c>
      <c r="I1529" t="inlineStr">
        <is>
          <t>Algodón</t>
        </is>
      </c>
      <c r="J1529">
        <f>SI.ERROR(BUSCARV(D1529,TablaPaises,6,FALSO),"Sin dato")</f>
        <v/>
      </c>
      <c r="K1529">
        <f>SI.ERROR(BUSCARV(C1529,TablaProductos,2,FALSO),"Sin dato")</f>
        <v/>
      </c>
      <c r="L1529">
        <f>SI(H1529&gt;=1000000,"Alto",SI(H1529&gt;=100000,"Medio","Bajo"))</f>
        <v/>
      </c>
      <c r="M1529">
        <f>SI.ERROR(BUSCARV(E1529,TablaEstados,3,FALSO),"Sin dato")</f>
        <v/>
      </c>
      <c r="N1529">
        <f>SI.ERROR(BUSCARV(E1529,TablaEstados,4,FALSO),"Sin dato")</f>
        <v/>
      </c>
    </row>
    <row r="1530">
      <c r="A1530" t="inlineStr">
        <is>
          <t>2025</t>
        </is>
      </c>
      <c r="B1530" t="inlineStr">
        <is>
          <t>01</t>
        </is>
      </c>
      <c r="C1530" t="inlineStr">
        <is>
          <t>52010020</t>
        </is>
      </c>
      <c r="D1530" t="inlineStr">
        <is>
          <t>081</t>
        </is>
      </c>
      <c r="E1530" t="inlineStr">
        <is>
          <t>MA</t>
        </is>
      </c>
      <c r="F1530" t="n">
        <v>2021</v>
      </c>
      <c r="G1530" t="n">
        <v>2019817</v>
      </c>
      <c r="H1530" t="n">
        <v>3363205</v>
      </c>
      <c r="I1530" t="inlineStr">
        <is>
          <t>Algodón</t>
        </is>
      </c>
      <c r="J1530">
        <f>SI.ERROR(BUSCARV(D1530,TablaPaises,6,FALSO),"Sin dato")</f>
        <v/>
      </c>
      <c r="K1530">
        <f>SI.ERROR(BUSCARV(C1530,TablaProductos,2,FALSO),"Sin dato")</f>
        <v/>
      </c>
      <c r="L1530">
        <f>SI(H1530&gt;=1000000,"Alto",SI(H1530&gt;=100000,"Medio","Bajo"))</f>
        <v/>
      </c>
      <c r="M1530">
        <f>SI.ERROR(BUSCARV(E1530,TablaEstados,3,FALSO),"Sin dato")</f>
        <v/>
      </c>
      <c r="N1530">
        <f>SI.ERROR(BUSCARV(E1530,TablaEstados,4,FALSO),"Sin dato")</f>
        <v/>
      </c>
    </row>
    <row r="1531">
      <c r="A1531" t="inlineStr">
        <is>
          <t>2025</t>
        </is>
      </c>
      <c r="B1531" t="inlineStr">
        <is>
          <t>10</t>
        </is>
      </c>
      <c r="C1531" t="inlineStr">
        <is>
          <t>10059090</t>
        </is>
      </c>
      <c r="D1531" t="inlineStr">
        <is>
          <t>580</t>
        </is>
      </c>
      <c r="E1531" t="inlineStr">
        <is>
          <t>SC</t>
        </is>
      </c>
      <c r="F1531" t="n">
        <v>20</v>
      </c>
      <c r="G1531" t="n">
        <v>20</v>
      </c>
      <c r="H1531" t="n">
        <v>43</v>
      </c>
      <c r="I1531" t="inlineStr">
        <is>
          <t>Milho</t>
        </is>
      </c>
      <c r="J1531">
        <f>SI.ERROR(BUSCARV(D1531,TablaPaises,6,FALSO),"Sin dato")</f>
        <v/>
      </c>
      <c r="K1531">
        <f>SI.ERROR(BUSCARV(C1531,TablaProductos,2,FALSO),"Sin dato")</f>
        <v/>
      </c>
      <c r="L1531">
        <f>SI(H1531&gt;=1000000,"Alto",SI(H1531&gt;=100000,"Medio","Bajo"))</f>
        <v/>
      </c>
      <c r="M1531">
        <f>SI.ERROR(BUSCARV(E1531,TablaEstados,3,FALSO),"Sin dato")</f>
        <v/>
      </c>
      <c r="N1531">
        <f>SI.ERROR(BUSCARV(E1531,TablaEstados,4,FALSO),"Sin dato")</f>
        <v/>
      </c>
    </row>
    <row r="1532">
      <c r="A1532" t="inlineStr">
        <is>
          <t>2025</t>
        </is>
      </c>
      <c r="B1532" t="inlineStr">
        <is>
          <t>12</t>
        </is>
      </c>
      <c r="C1532" t="inlineStr">
        <is>
          <t>09011110</t>
        </is>
      </c>
      <c r="D1532" t="inlineStr">
        <is>
          <t>249</t>
        </is>
      </c>
      <c r="E1532" t="inlineStr">
        <is>
          <t>ES</t>
        </is>
      </c>
      <c r="F1532" t="n">
        <v>1266</v>
      </c>
      <c r="G1532" t="n">
        <v>1266400</v>
      </c>
      <c r="H1532" t="n">
        <v>5820563</v>
      </c>
      <c r="I1532" t="inlineStr">
        <is>
          <t>Café en granos</t>
        </is>
      </c>
      <c r="J1532">
        <f>SI.ERROR(BUSCARV(D1532,TablaPaises,6,FALSO),"Sin dato")</f>
        <v/>
      </c>
      <c r="K1532">
        <f>SI.ERROR(BUSCARV(C1532,TablaProductos,2,FALSO),"Sin dato")</f>
        <v/>
      </c>
      <c r="L1532">
        <f>SI(H1532&gt;=1000000,"Alto",SI(H1532&gt;=100000,"Medio","Bajo"))</f>
        <v/>
      </c>
      <c r="M1532">
        <f>SI.ERROR(BUSCARV(E1532,TablaEstados,3,FALSO),"Sin dato")</f>
        <v/>
      </c>
      <c r="N1532">
        <f>SI.ERROR(BUSCARV(E1532,TablaEstados,4,FALSO),"Sin dato")</f>
        <v/>
      </c>
    </row>
    <row r="1533">
      <c r="A1533" t="inlineStr">
        <is>
          <t>2025</t>
        </is>
      </c>
      <c r="B1533" t="inlineStr">
        <is>
          <t>10</t>
        </is>
      </c>
      <c r="C1533" t="inlineStr">
        <is>
          <t>10059010</t>
        </is>
      </c>
      <c r="D1533" t="inlineStr">
        <is>
          <t>455</t>
        </is>
      </c>
      <c r="E1533" t="inlineStr">
        <is>
          <t>PR</t>
        </is>
      </c>
      <c r="F1533" t="n">
        <v>3285675</v>
      </c>
      <c r="G1533" t="n">
        <v>3285675</v>
      </c>
      <c r="H1533" t="n">
        <v>673005</v>
      </c>
      <c r="I1533" t="inlineStr">
        <is>
          <t>Milho</t>
        </is>
      </c>
      <c r="J1533">
        <f>SI.ERROR(BUSCARV(D1533,TablaPaises,6,FALSO),"Sin dato")</f>
        <v/>
      </c>
      <c r="K1533">
        <f>SI.ERROR(BUSCARV(C1533,TablaProductos,2,FALSO),"Sin dato")</f>
        <v/>
      </c>
      <c r="L1533">
        <f>SI(H1533&gt;=1000000,"Alto",SI(H1533&gt;=100000,"Medio","Bajo"))</f>
        <v/>
      </c>
      <c r="M1533">
        <f>SI.ERROR(BUSCARV(E1533,TablaEstados,3,FALSO),"Sin dato")</f>
        <v/>
      </c>
      <c r="N1533">
        <f>SI.ERROR(BUSCARV(E1533,TablaEstados,4,FALSO),"Sin dato")</f>
        <v/>
      </c>
    </row>
    <row r="1534">
      <c r="A1534" t="inlineStr">
        <is>
          <t>2025</t>
        </is>
      </c>
      <c r="B1534" t="inlineStr">
        <is>
          <t>07</t>
        </is>
      </c>
      <c r="C1534" t="inlineStr">
        <is>
          <t>12019000</t>
        </is>
      </c>
      <c r="D1534" t="inlineStr">
        <is>
          <t>160</t>
        </is>
      </c>
      <c r="E1534" t="inlineStr">
        <is>
          <t>RS</t>
        </is>
      </c>
      <c r="F1534" t="n">
        <v>12246</v>
      </c>
      <c r="G1534" t="n">
        <v>12246504</v>
      </c>
      <c r="H1534" t="n">
        <v>4969465</v>
      </c>
      <c r="I1534" t="inlineStr">
        <is>
          <t>Soja</t>
        </is>
      </c>
      <c r="J1534">
        <f>SI.ERROR(BUSCARV(D1534,TablaPaises,6,FALSO),"Sin dato")</f>
        <v/>
      </c>
      <c r="K1534">
        <f>SI.ERROR(BUSCARV(C1534,TablaProductos,2,FALSO),"Sin dato")</f>
        <v/>
      </c>
      <c r="L1534">
        <f>SI(H1534&gt;=1000000,"Alto",SI(H1534&gt;=100000,"Medio","Bajo"))</f>
        <v/>
      </c>
      <c r="M1534">
        <f>SI.ERROR(BUSCARV(E1534,TablaEstados,3,FALSO),"Sin dato")</f>
        <v/>
      </c>
      <c r="N1534">
        <f>SI.ERROR(BUSCARV(E1534,TablaEstados,4,FALSO),"Sin dato")</f>
        <v/>
      </c>
    </row>
    <row r="1535">
      <c r="A1535" t="inlineStr">
        <is>
          <t>2025</t>
        </is>
      </c>
      <c r="B1535" t="inlineStr">
        <is>
          <t>08</t>
        </is>
      </c>
      <c r="C1535" t="inlineStr">
        <is>
          <t>09011110</t>
        </is>
      </c>
      <c r="D1535" t="inlineStr">
        <is>
          <t>246</t>
        </is>
      </c>
      <c r="E1535" t="inlineStr">
        <is>
          <t>MG</t>
        </is>
      </c>
      <c r="F1535" t="n">
        <v>226</v>
      </c>
      <c r="G1535" t="n">
        <v>226400</v>
      </c>
      <c r="H1535" t="n">
        <v>1255016</v>
      </c>
      <c r="I1535" t="inlineStr">
        <is>
          <t>Café en granos</t>
        </is>
      </c>
      <c r="J1535">
        <f>SI.ERROR(BUSCARV(D1535,TablaPaises,6,FALSO),"Sin dato")</f>
        <v/>
      </c>
      <c r="K1535">
        <f>SI.ERROR(BUSCARV(C1535,TablaProductos,2,FALSO),"Sin dato")</f>
        <v/>
      </c>
      <c r="L1535">
        <f>SI(H1535&gt;=1000000,"Alto",SI(H1535&gt;=100000,"Medio","Bajo"))</f>
        <v/>
      </c>
      <c r="M1535">
        <f>SI.ERROR(BUSCARV(E1535,TablaEstados,3,FALSO),"Sin dato")</f>
        <v/>
      </c>
      <c r="N1535">
        <f>SI.ERROR(BUSCARV(E1535,TablaEstados,4,FALSO),"Sin dato")</f>
        <v/>
      </c>
    </row>
    <row r="1536">
      <c r="A1536" t="inlineStr">
        <is>
          <t>2025</t>
        </is>
      </c>
      <c r="B1536" t="inlineStr">
        <is>
          <t>03</t>
        </is>
      </c>
      <c r="C1536" t="inlineStr">
        <is>
          <t>09011190</t>
        </is>
      </c>
      <c r="D1536" t="inlineStr">
        <is>
          <t>476</t>
        </is>
      </c>
      <c r="E1536" t="inlineStr">
        <is>
          <t>SC</t>
        </is>
      </c>
      <c r="F1536" t="n">
        <v>6</v>
      </c>
      <c r="G1536" t="n">
        <v>6</v>
      </c>
      <c r="H1536" t="n">
        <v>56</v>
      </c>
      <c r="I1536" t="inlineStr">
        <is>
          <t>Café en granos</t>
        </is>
      </c>
      <c r="J1536">
        <f>SI.ERROR(BUSCARV(D1536,TablaPaises,6,FALSO),"Sin dato")</f>
        <v/>
      </c>
      <c r="K1536">
        <f>SI.ERROR(BUSCARV(C1536,TablaProductos,2,FALSO),"Sin dato")</f>
        <v/>
      </c>
      <c r="L1536">
        <f>SI(H1536&gt;=1000000,"Alto",SI(H1536&gt;=100000,"Medio","Bajo"))</f>
        <v/>
      </c>
      <c r="M1536">
        <f>SI.ERROR(BUSCARV(E1536,TablaEstados,3,FALSO),"Sin dato")</f>
        <v/>
      </c>
      <c r="N1536">
        <f>SI.ERROR(BUSCARV(E1536,TablaEstados,4,FALSO),"Sin dato")</f>
        <v/>
      </c>
    </row>
    <row r="1537">
      <c r="A1537" t="inlineStr">
        <is>
          <t>2025</t>
        </is>
      </c>
      <c r="B1537" t="inlineStr">
        <is>
          <t>04</t>
        </is>
      </c>
      <c r="C1537" t="inlineStr">
        <is>
          <t>12019000</t>
        </is>
      </c>
      <c r="D1537" t="inlineStr">
        <is>
          <t>573</t>
        </is>
      </c>
      <c r="E1537" t="inlineStr">
        <is>
          <t>BA</t>
        </is>
      </c>
      <c r="F1537" t="n">
        <v>60524</v>
      </c>
      <c r="G1537" t="n">
        <v>60524004</v>
      </c>
      <c r="H1537" t="n">
        <v>23105565</v>
      </c>
      <c r="I1537" t="inlineStr">
        <is>
          <t>Soja</t>
        </is>
      </c>
      <c r="J1537">
        <f>SI.ERROR(BUSCARV(D1537,TablaPaises,6,FALSO),"Sin dato")</f>
        <v/>
      </c>
      <c r="K1537">
        <f>SI.ERROR(BUSCARV(C1537,TablaProductos,2,FALSO),"Sin dato")</f>
        <v/>
      </c>
      <c r="L1537">
        <f>SI(H1537&gt;=1000000,"Alto",SI(H1537&gt;=100000,"Medio","Bajo"))</f>
        <v/>
      </c>
      <c r="M1537">
        <f>SI.ERROR(BUSCARV(E1537,TablaEstados,3,FALSO),"Sin dato")</f>
        <v/>
      </c>
      <c r="N1537">
        <f>SI.ERROR(BUSCARV(E1537,TablaEstados,4,FALSO),"Sin dato")</f>
        <v/>
      </c>
    </row>
    <row r="1538">
      <c r="A1538" t="inlineStr">
        <is>
          <t>2025</t>
        </is>
      </c>
      <c r="B1538" t="inlineStr">
        <is>
          <t>02</t>
        </is>
      </c>
      <c r="C1538" t="inlineStr">
        <is>
          <t>52010020</t>
        </is>
      </c>
      <c r="D1538" t="inlineStr">
        <is>
          <t>827</t>
        </is>
      </c>
      <c r="E1538" t="inlineStr">
        <is>
          <t>GO</t>
        </is>
      </c>
      <c r="F1538" t="n">
        <v>853</v>
      </c>
      <c r="G1538" t="n">
        <v>854484</v>
      </c>
      <c r="H1538" t="n">
        <v>1452741</v>
      </c>
      <c r="I1538" t="inlineStr">
        <is>
          <t>Algodón</t>
        </is>
      </c>
      <c r="J1538">
        <f>SI.ERROR(BUSCARV(D1538,TablaPaises,6,FALSO),"Sin dato")</f>
        <v/>
      </c>
      <c r="K1538">
        <f>SI.ERROR(BUSCARV(C1538,TablaProductos,2,FALSO),"Sin dato")</f>
        <v/>
      </c>
      <c r="L1538">
        <f>SI(H1538&gt;=1000000,"Alto",SI(H1538&gt;=100000,"Medio","Bajo"))</f>
        <v/>
      </c>
      <c r="M1538">
        <f>SI.ERROR(BUSCARV(E1538,TablaEstados,3,FALSO),"Sin dato")</f>
        <v/>
      </c>
      <c r="N1538">
        <f>SI.ERROR(BUSCARV(E1538,TablaEstados,4,FALSO),"Sin dato")</f>
        <v/>
      </c>
    </row>
    <row r="1539">
      <c r="A1539" t="inlineStr">
        <is>
          <t>2025</t>
        </is>
      </c>
      <c r="B1539" t="inlineStr">
        <is>
          <t>01</t>
        </is>
      </c>
      <c r="C1539" t="inlineStr">
        <is>
          <t>12019000</t>
        </is>
      </c>
      <c r="D1539" t="inlineStr">
        <is>
          <t>160</t>
        </is>
      </c>
      <c r="E1539" t="inlineStr">
        <is>
          <t>DF</t>
        </is>
      </c>
      <c r="F1539" t="n">
        <v>9075</v>
      </c>
      <c r="G1539" t="n">
        <v>9074914</v>
      </c>
      <c r="H1539" t="n">
        <v>3956113</v>
      </c>
      <c r="I1539" t="inlineStr">
        <is>
          <t>Soja</t>
        </is>
      </c>
      <c r="J1539">
        <f>SI.ERROR(BUSCARV(D1539,TablaPaises,6,FALSO),"Sin dato")</f>
        <v/>
      </c>
      <c r="K1539">
        <f>SI.ERROR(BUSCARV(C1539,TablaProductos,2,FALSO),"Sin dato")</f>
        <v/>
      </c>
      <c r="L1539">
        <f>SI(H1539&gt;=1000000,"Alto",SI(H1539&gt;=100000,"Medio","Bajo"))</f>
        <v/>
      </c>
      <c r="M1539">
        <f>SI.ERROR(BUSCARV(E1539,TablaEstados,3,FALSO),"Sin dato")</f>
        <v/>
      </c>
      <c r="N1539">
        <f>SI.ERROR(BUSCARV(E1539,TablaEstados,4,FALSO),"Sin dato")</f>
        <v/>
      </c>
    </row>
    <row r="1540">
      <c r="A1540" t="inlineStr">
        <is>
          <t>2025</t>
        </is>
      </c>
      <c r="B1540" t="inlineStr">
        <is>
          <t>01</t>
        </is>
      </c>
      <c r="C1540" t="inlineStr">
        <is>
          <t>52010020</t>
        </is>
      </c>
      <c r="D1540" t="inlineStr">
        <is>
          <t>827</t>
        </is>
      </c>
      <c r="E1540" t="inlineStr">
        <is>
          <t>PI</t>
        </is>
      </c>
      <c r="F1540" t="n">
        <v>551</v>
      </c>
      <c r="G1540" t="n">
        <v>550952</v>
      </c>
      <c r="H1540" t="n">
        <v>840569</v>
      </c>
      <c r="I1540" t="inlineStr">
        <is>
          <t>Algodón</t>
        </is>
      </c>
      <c r="J1540">
        <f>SI.ERROR(BUSCARV(D1540,TablaPaises,6,FALSO),"Sin dato")</f>
        <v/>
      </c>
      <c r="K1540">
        <f>SI.ERROR(BUSCARV(C1540,TablaProductos,2,FALSO),"Sin dato")</f>
        <v/>
      </c>
      <c r="L1540">
        <f>SI(H1540&gt;=1000000,"Alto",SI(H1540&gt;=100000,"Medio","Bajo"))</f>
        <v/>
      </c>
      <c r="M1540">
        <f>SI.ERROR(BUSCARV(E1540,TablaEstados,3,FALSO),"Sin dato")</f>
        <v/>
      </c>
      <c r="N1540">
        <f>SI.ERROR(BUSCARV(E1540,TablaEstados,4,FALSO),"Sin dato")</f>
        <v/>
      </c>
    </row>
    <row r="1541">
      <c r="A1541" t="inlineStr">
        <is>
          <t>2025</t>
        </is>
      </c>
      <c r="B1541" t="inlineStr">
        <is>
          <t>09</t>
        </is>
      </c>
      <c r="C1541" t="inlineStr">
        <is>
          <t>12019000</t>
        </is>
      </c>
      <c r="D1541" t="inlineStr">
        <is>
          <t>160</t>
        </is>
      </c>
      <c r="E1541" t="inlineStr">
        <is>
          <t>MT</t>
        </is>
      </c>
      <c r="F1541" t="n">
        <v>5515</v>
      </c>
      <c r="G1541" t="n">
        <v>5514963</v>
      </c>
      <c r="H1541" t="n">
        <v>2224163</v>
      </c>
      <c r="I1541" t="inlineStr">
        <is>
          <t>Soja</t>
        </is>
      </c>
      <c r="J1541">
        <f>SI.ERROR(BUSCARV(D1541,TablaPaises,6,FALSO),"Sin dato")</f>
        <v/>
      </c>
      <c r="K1541">
        <f>SI.ERROR(BUSCARV(C1541,TablaProductos,2,FALSO),"Sin dato")</f>
        <v/>
      </c>
      <c r="L1541">
        <f>SI(H1541&gt;=1000000,"Alto",SI(H1541&gt;=100000,"Medio","Bajo"))</f>
        <v/>
      </c>
      <c r="M1541">
        <f>SI.ERROR(BUSCARV(E1541,TablaEstados,3,FALSO),"Sin dato")</f>
        <v/>
      </c>
      <c r="N1541">
        <f>SI.ERROR(BUSCARV(E1541,TablaEstados,4,FALSO),"Sin dato")</f>
        <v/>
      </c>
    </row>
    <row r="1542">
      <c r="A1542" t="inlineStr">
        <is>
          <t>2025</t>
        </is>
      </c>
      <c r="B1542" t="inlineStr">
        <is>
          <t>02</t>
        </is>
      </c>
      <c r="C1542" t="inlineStr">
        <is>
          <t>12019000</t>
        </is>
      </c>
      <c r="D1542" t="inlineStr">
        <is>
          <t>059</t>
        </is>
      </c>
      <c r="E1542" t="inlineStr">
        <is>
          <t>MT</t>
        </is>
      </c>
      <c r="F1542" t="n">
        <v>34257</v>
      </c>
      <c r="G1542" t="n">
        <v>34256187</v>
      </c>
      <c r="H1542" t="n">
        <v>14184458</v>
      </c>
      <c r="I1542" t="inlineStr">
        <is>
          <t>Soja</t>
        </is>
      </c>
      <c r="J1542">
        <f>SI.ERROR(BUSCARV(D1542,TablaPaises,6,FALSO),"Sin dato")</f>
        <v/>
      </c>
      <c r="K1542">
        <f>SI.ERROR(BUSCARV(C1542,TablaProductos,2,FALSO),"Sin dato")</f>
        <v/>
      </c>
      <c r="L1542">
        <f>SI(H1542&gt;=1000000,"Alto",SI(H1542&gt;=100000,"Medio","Bajo"))</f>
        <v/>
      </c>
      <c r="M1542">
        <f>SI.ERROR(BUSCARV(E1542,TablaEstados,3,FALSO),"Sin dato")</f>
        <v/>
      </c>
      <c r="N1542">
        <f>SI.ERROR(BUSCARV(E1542,TablaEstados,4,FALSO),"Sin dato")</f>
        <v/>
      </c>
    </row>
    <row r="1543">
      <c r="A1543" t="inlineStr">
        <is>
          <t>2025</t>
        </is>
      </c>
      <c r="B1543" t="inlineStr">
        <is>
          <t>10</t>
        </is>
      </c>
      <c r="C1543" t="inlineStr">
        <is>
          <t>52010020</t>
        </is>
      </c>
      <c r="D1543" t="inlineStr">
        <is>
          <t>365</t>
        </is>
      </c>
      <c r="E1543" t="inlineStr">
        <is>
          <t>SP</t>
        </is>
      </c>
      <c r="F1543" t="n">
        <v>107</v>
      </c>
      <c r="G1543" t="n">
        <v>106591</v>
      </c>
      <c r="H1543" t="n">
        <v>163036</v>
      </c>
      <c r="I1543" t="inlineStr">
        <is>
          <t>Algodón</t>
        </is>
      </c>
      <c r="J1543">
        <f>SI.ERROR(BUSCARV(D1543,TablaPaises,6,FALSO),"Sin dato")</f>
        <v/>
      </c>
      <c r="K1543">
        <f>SI.ERROR(BUSCARV(C1543,TablaProductos,2,FALSO),"Sin dato")</f>
        <v/>
      </c>
      <c r="L1543">
        <f>SI(H1543&gt;=1000000,"Alto",SI(H1543&gt;=100000,"Medio","Bajo"))</f>
        <v/>
      </c>
      <c r="M1543">
        <f>SI.ERROR(BUSCARV(E1543,TablaEstados,3,FALSO),"Sin dato")</f>
        <v/>
      </c>
      <c r="N1543">
        <f>SI.ERROR(BUSCARV(E1543,TablaEstados,4,FALSO),"Sin dato")</f>
        <v/>
      </c>
    </row>
    <row r="1544">
      <c r="A1544" t="inlineStr">
        <is>
          <t>2025</t>
        </is>
      </c>
      <c r="B1544" t="inlineStr">
        <is>
          <t>04</t>
        </is>
      </c>
      <c r="C1544" t="inlineStr">
        <is>
          <t>12019000</t>
        </is>
      </c>
      <c r="D1544" t="inlineStr">
        <is>
          <t>160</t>
        </is>
      </c>
      <c r="E1544" t="inlineStr">
        <is>
          <t>MT</t>
        </is>
      </c>
      <c r="F1544" t="n">
        <v>19039</v>
      </c>
      <c r="G1544" t="n">
        <v>19039000</v>
      </c>
      <c r="H1544" t="n">
        <v>7400118</v>
      </c>
      <c r="I1544" t="inlineStr">
        <is>
          <t>Soja</t>
        </is>
      </c>
      <c r="J1544">
        <f>SI.ERROR(BUSCARV(D1544,TablaPaises,6,FALSO),"Sin dato")</f>
        <v/>
      </c>
      <c r="K1544">
        <f>SI.ERROR(BUSCARV(C1544,TablaProductos,2,FALSO),"Sin dato")</f>
        <v/>
      </c>
      <c r="L1544">
        <f>SI(H1544&gt;=1000000,"Alto",SI(H1544&gt;=100000,"Medio","Bajo"))</f>
        <v/>
      </c>
      <c r="M1544">
        <f>SI.ERROR(BUSCARV(E1544,TablaEstados,3,FALSO),"Sin dato")</f>
        <v/>
      </c>
      <c r="N1544">
        <f>SI.ERROR(BUSCARV(E1544,TablaEstados,4,FALSO),"Sin dato")</f>
        <v/>
      </c>
    </row>
    <row r="1545">
      <c r="A1545" t="inlineStr">
        <is>
          <t>2025</t>
        </is>
      </c>
      <c r="B1545" t="inlineStr">
        <is>
          <t>11</t>
        </is>
      </c>
      <c r="C1545" t="inlineStr">
        <is>
          <t>09011110</t>
        </is>
      </c>
      <c r="D1545" t="inlineStr">
        <is>
          <t>379</t>
        </is>
      </c>
      <c r="E1545" t="inlineStr">
        <is>
          <t>MG</t>
        </is>
      </c>
      <c r="F1545" t="n">
        <v>20</v>
      </c>
      <c r="G1545" t="n">
        <v>20000</v>
      </c>
      <c r="H1545" t="n">
        <v>166449</v>
      </c>
      <c r="I1545" t="inlineStr">
        <is>
          <t>Café en granos</t>
        </is>
      </c>
      <c r="J1545">
        <f>SI.ERROR(BUSCARV(D1545,TablaPaises,6,FALSO),"Sin dato")</f>
        <v/>
      </c>
      <c r="K1545">
        <f>SI.ERROR(BUSCARV(C1545,TablaProductos,2,FALSO),"Sin dato")</f>
        <v/>
      </c>
      <c r="L1545">
        <f>SI(H1545&gt;=1000000,"Alto",SI(H1545&gt;=100000,"Medio","Bajo"))</f>
        <v/>
      </c>
      <c r="M1545">
        <f>SI.ERROR(BUSCARV(E1545,TablaEstados,3,FALSO),"Sin dato")</f>
        <v/>
      </c>
      <c r="N1545">
        <f>SI.ERROR(BUSCARV(E1545,TablaEstados,4,FALSO),"Sin dato")</f>
        <v/>
      </c>
    </row>
    <row r="1546">
      <c r="A1546" t="inlineStr">
        <is>
          <t>2025</t>
        </is>
      </c>
      <c r="B1546" t="inlineStr">
        <is>
          <t>06</t>
        </is>
      </c>
      <c r="C1546" t="inlineStr">
        <is>
          <t>12019000</t>
        </is>
      </c>
      <c r="D1546" t="inlineStr">
        <is>
          <t>245</t>
        </is>
      </c>
      <c r="E1546" t="inlineStr">
        <is>
          <t>PA</t>
        </is>
      </c>
      <c r="F1546" t="n">
        <v>131881</v>
      </c>
      <c r="G1546" t="n">
        <v>131880816</v>
      </c>
      <c r="H1546" t="n">
        <v>53053632</v>
      </c>
      <c r="I1546" t="inlineStr">
        <is>
          <t>Soja</t>
        </is>
      </c>
      <c r="J1546">
        <f>SI.ERROR(BUSCARV(D1546,TablaPaises,6,FALSO),"Sin dato")</f>
        <v/>
      </c>
      <c r="K1546">
        <f>SI.ERROR(BUSCARV(C1546,TablaProductos,2,FALSO),"Sin dato")</f>
        <v/>
      </c>
      <c r="L1546">
        <f>SI(H1546&gt;=1000000,"Alto",SI(H1546&gt;=100000,"Medio","Bajo"))</f>
        <v/>
      </c>
      <c r="M1546">
        <f>SI.ERROR(BUSCARV(E1546,TablaEstados,3,FALSO),"Sin dato")</f>
        <v/>
      </c>
      <c r="N1546">
        <f>SI.ERROR(BUSCARV(E1546,TablaEstados,4,FALSO),"Sin dato")</f>
        <v/>
      </c>
    </row>
    <row r="1547">
      <c r="A1547" t="inlineStr">
        <is>
          <t>2025</t>
        </is>
      </c>
      <c r="B1547" t="inlineStr">
        <is>
          <t>01</t>
        </is>
      </c>
      <c r="C1547" t="inlineStr">
        <is>
          <t>09011110</t>
        </is>
      </c>
      <c r="D1547" t="inlineStr">
        <is>
          <t>158</t>
        </is>
      </c>
      <c r="E1547" t="inlineStr">
        <is>
          <t>MG</t>
        </is>
      </c>
      <c r="F1547" t="n">
        <v>19358</v>
      </c>
      <c r="G1547" t="n">
        <v>177200</v>
      </c>
      <c r="H1547" t="n">
        <v>993903</v>
      </c>
      <c r="I1547" t="inlineStr">
        <is>
          <t>Café en granos</t>
        </is>
      </c>
      <c r="J1547">
        <f>SI.ERROR(BUSCARV(D1547,TablaPaises,6,FALSO),"Sin dato")</f>
        <v/>
      </c>
      <c r="K1547">
        <f>SI.ERROR(BUSCARV(C1547,TablaProductos,2,FALSO),"Sin dato")</f>
        <v/>
      </c>
      <c r="L1547">
        <f>SI(H1547&gt;=1000000,"Alto",SI(H1547&gt;=100000,"Medio","Bajo"))</f>
        <v/>
      </c>
      <c r="M1547">
        <f>SI.ERROR(BUSCARV(E1547,TablaEstados,3,FALSO),"Sin dato")</f>
        <v/>
      </c>
      <c r="N1547">
        <f>SI.ERROR(BUSCARV(E1547,TablaEstados,4,FALSO),"Sin dato")</f>
        <v/>
      </c>
    </row>
    <row r="1548">
      <c r="A1548" t="inlineStr">
        <is>
          <t>2025</t>
        </is>
      </c>
      <c r="B1548" t="inlineStr">
        <is>
          <t>10</t>
        </is>
      </c>
      <c r="C1548" t="inlineStr">
        <is>
          <t>12019000</t>
        </is>
      </c>
      <c r="D1548" t="inlineStr">
        <is>
          <t>776</t>
        </is>
      </c>
      <c r="E1548" t="inlineStr">
        <is>
          <t>SC</t>
        </is>
      </c>
      <c r="F1548" t="n">
        <v>50540</v>
      </c>
      <c r="G1548" t="n">
        <v>50540518</v>
      </c>
      <c r="H1548" t="n">
        <v>21264934</v>
      </c>
      <c r="I1548" t="inlineStr">
        <is>
          <t>Soja</t>
        </is>
      </c>
      <c r="J1548">
        <f>SI.ERROR(BUSCARV(D1548,TablaPaises,6,FALSO),"Sin dato")</f>
        <v/>
      </c>
      <c r="K1548">
        <f>SI.ERROR(BUSCARV(C1548,TablaProductos,2,FALSO),"Sin dato")</f>
        <v/>
      </c>
      <c r="L1548">
        <f>SI(H1548&gt;=1000000,"Alto",SI(H1548&gt;=100000,"Medio","Bajo"))</f>
        <v/>
      </c>
      <c r="M1548">
        <f>SI.ERROR(BUSCARV(E1548,TablaEstados,3,FALSO),"Sin dato")</f>
        <v/>
      </c>
      <c r="N1548">
        <f>SI.ERROR(BUSCARV(E1548,TablaEstados,4,FALSO),"Sin dato")</f>
        <v/>
      </c>
    </row>
    <row r="1549">
      <c r="A1549" t="inlineStr">
        <is>
          <t>2025</t>
        </is>
      </c>
      <c r="B1549" t="inlineStr">
        <is>
          <t>03</t>
        </is>
      </c>
      <c r="C1549" t="inlineStr">
        <is>
          <t>09011110</t>
        </is>
      </c>
      <c r="D1549" t="inlineStr">
        <is>
          <t>245</t>
        </is>
      </c>
      <c r="E1549" t="inlineStr">
        <is>
          <t>BA</t>
        </is>
      </c>
      <c r="F1549" t="n">
        <v>108</v>
      </c>
      <c r="G1549" t="n">
        <v>108000</v>
      </c>
      <c r="H1549" t="n">
        <v>804299</v>
      </c>
      <c r="I1549" t="inlineStr">
        <is>
          <t>Café en granos</t>
        </is>
      </c>
      <c r="J1549">
        <f>SI.ERROR(BUSCARV(D1549,TablaPaises,6,FALSO),"Sin dato")</f>
        <v/>
      </c>
      <c r="K1549">
        <f>SI.ERROR(BUSCARV(C1549,TablaProductos,2,FALSO),"Sin dato")</f>
        <v/>
      </c>
      <c r="L1549">
        <f>SI(H1549&gt;=1000000,"Alto",SI(H1549&gt;=100000,"Medio","Bajo"))</f>
        <v/>
      </c>
      <c r="M1549">
        <f>SI.ERROR(BUSCARV(E1549,TablaEstados,3,FALSO),"Sin dato")</f>
        <v/>
      </c>
      <c r="N1549">
        <f>SI.ERROR(BUSCARV(E1549,TablaEstados,4,FALSO),"Sin dato")</f>
        <v/>
      </c>
    </row>
    <row r="1550">
      <c r="A1550" t="inlineStr">
        <is>
          <t>2025</t>
        </is>
      </c>
      <c r="B1550" t="inlineStr">
        <is>
          <t>12</t>
        </is>
      </c>
      <c r="C1550" t="inlineStr">
        <is>
          <t>09011110</t>
        </is>
      </c>
      <c r="D1550" t="inlineStr">
        <is>
          <t>383</t>
        </is>
      </c>
      <c r="E1550" t="inlineStr">
        <is>
          <t>MG</t>
        </is>
      </c>
      <c r="F1550" t="n">
        <v>66</v>
      </c>
      <c r="G1550" t="n">
        <v>66400</v>
      </c>
      <c r="H1550" t="n">
        <v>494372</v>
      </c>
      <c r="I1550" t="inlineStr">
        <is>
          <t>Café en granos</t>
        </is>
      </c>
      <c r="J1550">
        <f>SI.ERROR(BUSCARV(D1550,TablaPaises,6,FALSO),"Sin dato")</f>
        <v/>
      </c>
      <c r="K1550">
        <f>SI.ERROR(BUSCARV(C1550,TablaProductos,2,FALSO),"Sin dato")</f>
        <v/>
      </c>
      <c r="L1550">
        <f>SI(H1550&gt;=1000000,"Alto",SI(H1550&gt;=100000,"Medio","Bajo"))</f>
        <v/>
      </c>
      <c r="M1550">
        <f>SI.ERROR(BUSCARV(E1550,TablaEstados,3,FALSO),"Sin dato")</f>
        <v/>
      </c>
      <c r="N1550">
        <f>SI.ERROR(BUSCARV(E1550,TablaEstados,4,FALSO),"Sin dato")</f>
        <v/>
      </c>
    </row>
    <row r="1551">
      <c r="A1551" t="inlineStr">
        <is>
          <t>2025</t>
        </is>
      </c>
      <c r="B1551" t="inlineStr">
        <is>
          <t>08</t>
        </is>
      </c>
      <c r="C1551" t="inlineStr">
        <is>
          <t>10059010</t>
        </is>
      </c>
      <c r="D1551" t="inlineStr">
        <is>
          <t>449</t>
        </is>
      </c>
      <c r="E1551" t="inlineStr">
        <is>
          <t>MT</t>
        </is>
      </c>
      <c r="F1551" t="n">
        <v>50000</v>
      </c>
      <c r="G1551" t="n">
        <v>50000</v>
      </c>
      <c r="H1551" t="n">
        <v>24094</v>
      </c>
      <c r="I1551" t="inlineStr">
        <is>
          <t>Milho</t>
        </is>
      </c>
      <c r="J1551">
        <f>SI.ERROR(BUSCARV(D1551,TablaPaises,6,FALSO),"Sin dato")</f>
        <v/>
      </c>
      <c r="K1551">
        <f>SI.ERROR(BUSCARV(C1551,TablaProductos,2,FALSO),"Sin dato")</f>
        <v/>
      </c>
      <c r="L1551">
        <f>SI(H1551&gt;=1000000,"Alto",SI(H1551&gt;=100000,"Medio","Bajo"))</f>
        <v/>
      </c>
      <c r="M1551">
        <f>SI.ERROR(BUSCARV(E1551,TablaEstados,3,FALSO),"Sin dato")</f>
        <v/>
      </c>
      <c r="N1551">
        <f>SI.ERROR(BUSCARV(E1551,TablaEstados,4,FALSO),"Sin dato")</f>
        <v/>
      </c>
    </row>
    <row r="1552">
      <c r="A1552" t="inlineStr">
        <is>
          <t>2025</t>
        </is>
      </c>
      <c r="B1552" t="inlineStr">
        <is>
          <t>11</t>
        </is>
      </c>
      <c r="C1552" t="inlineStr">
        <is>
          <t>12019000</t>
        </is>
      </c>
      <c r="D1552" t="inlineStr">
        <is>
          <t>160</t>
        </is>
      </c>
      <c r="E1552" t="inlineStr">
        <is>
          <t>ND</t>
        </is>
      </c>
      <c r="F1552" t="n">
        <v>80000</v>
      </c>
      <c r="G1552" t="n">
        <v>19000000</v>
      </c>
      <c r="H1552" t="n">
        <v>8265000</v>
      </c>
      <c r="I1552" t="inlineStr">
        <is>
          <t>Soja</t>
        </is>
      </c>
      <c r="J1552">
        <f>SI.ERROR(BUSCARV(D1552,TablaPaises,6,FALSO),"Sin dato")</f>
        <v/>
      </c>
      <c r="K1552">
        <f>SI.ERROR(BUSCARV(C1552,TablaProductos,2,FALSO),"Sin dato")</f>
        <v/>
      </c>
      <c r="L1552">
        <f>SI(H1552&gt;=1000000,"Alto",SI(H1552&gt;=100000,"Medio","Bajo"))</f>
        <v/>
      </c>
      <c r="M1552">
        <f>SI.ERROR(BUSCARV(E1552,TablaEstados,3,FALSO),"Sin dato")</f>
        <v/>
      </c>
      <c r="N1552">
        <f>SI.ERROR(BUSCARV(E1552,TablaEstados,4,FALSO),"Sin dato")</f>
        <v/>
      </c>
    </row>
    <row r="1553">
      <c r="A1553" t="inlineStr">
        <is>
          <t>2025</t>
        </is>
      </c>
      <c r="B1553" t="inlineStr">
        <is>
          <t>08</t>
        </is>
      </c>
      <c r="C1553" t="inlineStr">
        <is>
          <t>10059010</t>
        </is>
      </c>
      <c r="D1553" t="inlineStr">
        <is>
          <t>232</t>
        </is>
      </c>
      <c r="E1553" t="inlineStr">
        <is>
          <t>RO</t>
        </is>
      </c>
      <c r="F1553" t="n">
        <v>3800000</v>
      </c>
      <c r="G1553" t="n">
        <v>3800000</v>
      </c>
      <c r="H1553" t="n">
        <v>753236</v>
      </c>
      <c r="I1553" t="inlineStr">
        <is>
          <t>Milho</t>
        </is>
      </c>
      <c r="J1553">
        <f>SI.ERROR(BUSCARV(D1553,TablaPaises,6,FALSO),"Sin dato")</f>
        <v/>
      </c>
      <c r="K1553">
        <f>SI.ERROR(BUSCARV(C1553,TablaProductos,2,FALSO),"Sin dato")</f>
        <v/>
      </c>
      <c r="L1553">
        <f>SI(H1553&gt;=1000000,"Alto",SI(H1553&gt;=100000,"Medio","Bajo"))</f>
        <v/>
      </c>
      <c r="M1553">
        <f>SI.ERROR(BUSCARV(E1553,TablaEstados,3,FALSO),"Sin dato")</f>
        <v/>
      </c>
      <c r="N1553">
        <f>SI.ERROR(BUSCARV(E1553,TablaEstados,4,FALSO),"Sin dato")</f>
        <v/>
      </c>
    </row>
    <row r="1554">
      <c r="A1554" t="inlineStr">
        <is>
          <t>2025</t>
        </is>
      </c>
      <c r="B1554" t="inlineStr">
        <is>
          <t>11</t>
        </is>
      </c>
      <c r="C1554" t="inlineStr">
        <is>
          <t>09011110</t>
        </is>
      </c>
      <c r="D1554" t="inlineStr">
        <is>
          <t>239</t>
        </is>
      </c>
      <c r="E1554" t="inlineStr">
        <is>
          <t>ES</t>
        </is>
      </c>
      <c r="F1554" t="n">
        <v>1214</v>
      </c>
      <c r="G1554" t="n">
        <v>1213662</v>
      </c>
      <c r="H1554" t="n">
        <v>4887548</v>
      </c>
      <c r="I1554" t="inlineStr">
        <is>
          <t>Café en granos</t>
        </is>
      </c>
      <c r="J1554">
        <f>SI.ERROR(BUSCARV(D1554,TablaPaises,6,FALSO),"Sin dato")</f>
        <v/>
      </c>
      <c r="K1554">
        <f>SI.ERROR(BUSCARV(C1554,TablaProductos,2,FALSO),"Sin dato")</f>
        <v/>
      </c>
      <c r="L1554">
        <f>SI(H1554&gt;=1000000,"Alto",SI(H1554&gt;=100000,"Medio","Bajo"))</f>
        <v/>
      </c>
      <c r="M1554">
        <f>SI.ERROR(BUSCARV(E1554,TablaEstados,3,FALSO),"Sin dato")</f>
        <v/>
      </c>
      <c r="N1554">
        <f>SI.ERROR(BUSCARV(E1554,TablaEstados,4,FALSO),"Sin dato")</f>
        <v/>
      </c>
    </row>
    <row r="1555">
      <c r="A1555" t="inlineStr">
        <is>
          <t>2025</t>
        </is>
      </c>
      <c r="B1555" t="inlineStr">
        <is>
          <t>05</t>
        </is>
      </c>
      <c r="C1555" t="inlineStr">
        <is>
          <t>09011110</t>
        </is>
      </c>
      <c r="D1555" t="inlineStr">
        <is>
          <t>628</t>
        </is>
      </c>
      <c r="E1555" t="inlineStr">
        <is>
          <t>MG</t>
        </is>
      </c>
      <c r="F1555" t="n">
        <v>135</v>
      </c>
      <c r="G1555" t="n">
        <v>134400</v>
      </c>
      <c r="H1555" t="n">
        <v>638827</v>
      </c>
      <c r="I1555" t="inlineStr">
        <is>
          <t>Café en granos</t>
        </is>
      </c>
      <c r="J1555">
        <f>SI.ERROR(BUSCARV(D1555,TablaPaises,6,FALSO),"Sin dato")</f>
        <v/>
      </c>
      <c r="K1555">
        <f>SI.ERROR(BUSCARV(C1555,TablaProductos,2,FALSO),"Sin dato")</f>
        <v/>
      </c>
      <c r="L1555">
        <f>SI(H1555&gt;=1000000,"Alto",SI(H1555&gt;=100000,"Medio","Bajo"))</f>
        <v/>
      </c>
      <c r="M1555">
        <f>SI.ERROR(BUSCARV(E1555,TablaEstados,3,FALSO),"Sin dato")</f>
        <v/>
      </c>
      <c r="N1555">
        <f>SI.ERROR(BUSCARV(E1555,TablaEstados,4,FALSO),"Sin dato")</f>
        <v/>
      </c>
    </row>
    <row r="1556">
      <c r="A1556" t="inlineStr">
        <is>
          <t>2025</t>
        </is>
      </c>
      <c r="B1556" t="inlineStr">
        <is>
          <t>12</t>
        </is>
      </c>
      <c r="C1556" t="inlineStr">
        <is>
          <t>09011110</t>
        </is>
      </c>
      <c r="D1556" t="inlineStr">
        <is>
          <t>858</t>
        </is>
      </c>
      <c r="E1556" t="inlineStr">
        <is>
          <t>MG</t>
        </is>
      </c>
      <c r="F1556" t="n">
        <v>199</v>
      </c>
      <c r="G1556" t="n">
        <v>199175</v>
      </c>
      <c r="H1556" t="n">
        <v>1427228</v>
      </c>
      <c r="I1556" t="inlineStr">
        <is>
          <t>Café en granos</t>
        </is>
      </c>
      <c r="J1556">
        <f>SI.ERROR(BUSCARV(D1556,TablaPaises,6,FALSO),"Sin dato")</f>
        <v/>
      </c>
      <c r="K1556">
        <f>SI.ERROR(BUSCARV(C1556,TablaProductos,2,FALSO),"Sin dato")</f>
        <v/>
      </c>
      <c r="L1556">
        <f>SI(H1556&gt;=1000000,"Alto",SI(H1556&gt;=100000,"Medio","Bajo"))</f>
        <v/>
      </c>
      <c r="M1556">
        <f>SI.ERROR(BUSCARV(E1556,TablaEstados,3,FALSO),"Sin dato")</f>
        <v/>
      </c>
      <c r="N1556">
        <f>SI.ERROR(BUSCARV(E1556,TablaEstados,4,FALSO),"Sin dato")</f>
        <v/>
      </c>
    </row>
    <row r="1557">
      <c r="A1557" t="inlineStr">
        <is>
          <t>2025</t>
        </is>
      </c>
      <c r="B1557" t="inlineStr">
        <is>
          <t>02</t>
        </is>
      </c>
      <c r="C1557" t="inlineStr">
        <is>
          <t>09011110</t>
        </is>
      </c>
      <c r="D1557" t="inlineStr">
        <is>
          <t>161</t>
        </is>
      </c>
      <c r="E1557" t="inlineStr">
        <is>
          <t>MG</t>
        </is>
      </c>
      <c r="F1557" t="n">
        <v>979</v>
      </c>
      <c r="G1557" t="n">
        <v>978745</v>
      </c>
      <c r="H1557" t="n">
        <v>5595419</v>
      </c>
      <c r="I1557" t="inlineStr">
        <is>
          <t>Café en granos</t>
        </is>
      </c>
      <c r="J1557">
        <f>SI.ERROR(BUSCARV(D1557,TablaPaises,6,FALSO),"Sin dato")</f>
        <v/>
      </c>
      <c r="K1557">
        <f>SI.ERROR(BUSCARV(C1557,TablaProductos,2,FALSO),"Sin dato")</f>
        <v/>
      </c>
      <c r="L1557">
        <f>SI(H1557&gt;=1000000,"Alto",SI(H1557&gt;=100000,"Medio","Bajo"))</f>
        <v/>
      </c>
      <c r="M1557">
        <f>SI.ERROR(BUSCARV(E1557,TablaEstados,3,FALSO),"Sin dato")</f>
        <v/>
      </c>
      <c r="N1557">
        <f>SI.ERROR(BUSCARV(E1557,TablaEstados,4,FALSO),"Sin dato")</f>
        <v/>
      </c>
    </row>
    <row r="1558">
      <c r="A1558" t="inlineStr">
        <is>
          <t>2025</t>
        </is>
      </c>
      <c r="B1558" t="inlineStr">
        <is>
          <t>08</t>
        </is>
      </c>
      <c r="C1558" t="inlineStr">
        <is>
          <t>12019000</t>
        </is>
      </c>
      <c r="D1558" t="inlineStr">
        <is>
          <t>858</t>
        </is>
      </c>
      <c r="E1558" t="inlineStr">
        <is>
          <t>RS</t>
        </is>
      </c>
      <c r="F1558" t="n">
        <v>20480</v>
      </c>
      <c r="G1558" t="n">
        <v>20480000</v>
      </c>
      <c r="H1558" t="n">
        <v>9105544</v>
      </c>
      <c r="I1558" t="inlineStr">
        <is>
          <t>Soja</t>
        </is>
      </c>
      <c r="J1558">
        <f>SI.ERROR(BUSCARV(D1558,TablaPaises,6,FALSO),"Sin dato")</f>
        <v/>
      </c>
      <c r="K1558">
        <f>SI.ERROR(BUSCARV(C1558,TablaProductos,2,FALSO),"Sin dato")</f>
        <v/>
      </c>
      <c r="L1558">
        <f>SI(H1558&gt;=1000000,"Alto",SI(H1558&gt;=100000,"Medio","Bajo"))</f>
        <v/>
      </c>
      <c r="M1558">
        <f>SI.ERROR(BUSCARV(E1558,TablaEstados,3,FALSO),"Sin dato")</f>
        <v/>
      </c>
      <c r="N1558">
        <f>SI.ERROR(BUSCARV(E1558,TablaEstados,4,FALSO),"Sin dato")</f>
        <v/>
      </c>
    </row>
    <row r="1559">
      <c r="A1559" t="inlineStr">
        <is>
          <t>2025</t>
        </is>
      </c>
      <c r="B1559" t="inlineStr">
        <is>
          <t>06</t>
        </is>
      </c>
      <c r="C1559" t="inlineStr">
        <is>
          <t>12019000</t>
        </is>
      </c>
      <c r="D1559" t="inlineStr">
        <is>
          <t>776</t>
        </is>
      </c>
      <c r="E1559" t="inlineStr">
        <is>
          <t>SP</t>
        </is>
      </c>
      <c r="F1559" t="n">
        <v>5329</v>
      </c>
      <c r="G1559" t="n">
        <v>5329599</v>
      </c>
      <c r="H1559" t="n">
        <v>2141026</v>
      </c>
      <c r="I1559" t="inlineStr">
        <is>
          <t>Soja</t>
        </is>
      </c>
      <c r="J1559">
        <f>SI.ERROR(BUSCARV(D1559,TablaPaises,6,FALSO),"Sin dato")</f>
        <v/>
      </c>
      <c r="K1559">
        <f>SI.ERROR(BUSCARV(C1559,TablaProductos,2,FALSO),"Sin dato")</f>
        <v/>
      </c>
      <c r="L1559">
        <f>SI(H1559&gt;=1000000,"Alto",SI(H1559&gt;=100000,"Medio","Bajo"))</f>
        <v/>
      </c>
      <c r="M1559">
        <f>SI.ERROR(BUSCARV(E1559,TablaEstados,3,FALSO),"Sin dato")</f>
        <v/>
      </c>
      <c r="N1559">
        <f>SI.ERROR(BUSCARV(E1559,TablaEstados,4,FALSO),"Sin dato")</f>
        <v/>
      </c>
    </row>
    <row r="1560">
      <c r="A1560" t="inlineStr">
        <is>
          <t>2025</t>
        </is>
      </c>
      <c r="B1560" t="inlineStr">
        <is>
          <t>03</t>
        </is>
      </c>
      <c r="C1560" t="inlineStr">
        <is>
          <t>10059010</t>
        </is>
      </c>
      <c r="D1560" t="inlineStr">
        <is>
          <t>059</t>
        </is>
      </c>
      <c r="E1560" t="inlineStr">
        <is>
          <t>PR</t>
        </is>
      </c>
      <c r="F1560" t="n">
        <v>907866</v>
      </c>
      <c r="G1560" t="n">
        <v>907866</v>
      </c>
      <c r="H1560" t="n">
        <v>213875</v>
      </c>
      <c r="I1560" t="inlineStr">
        <is>
          <t>Milho</t>
        </is>
      </c>
      <c r="J1560">
        <f>SI.ERROR(BUSCARV(D1560,TablaPaises,6,FALSO),"Sin dato")</f>
        <v/>
      </c>
      <c r="K1560">
        <f>SI.ERROR(BUSCARV(C1560,TablaProductos,2,FALSO),"Sin dato")</f>
        <v/>
      </c>
      <c r="L1560">
        <f>SI(H1560&gt;=1000000,"Alto",SI(H1560&gt;=100000,"Medio","Bajo"))</f>
        <v/>
      </c>
      <c r="M1560">
        <f>SI.ERROR(BUSCARV(E1560,TablaEstados,3,FALSO),"Sin dato")</f>
        <v/>
      </c>
      <c r="N1560">
        <f>SI.ERROR(BUSCARV(E1560,TablaEstados,4,FALSO),"Sin dato")</f>
        <v/>
      </c>
    </row>
    <row r="1561">
      <c r="A1561" t="inlineStr">
        <is>
          <t>2025</t>
        </is>
      </c>
      <c r="B1561" t="inlineStr">
        <is>
          <t>01</t>
        </is>
      </c>
      <c r="C1561" t="inlineStr">
        <is>
          <t>10059090</t>
        </is>
      </c>
      <c r="D1561" t="inlineStr">
        <is>
          <t>467</t>
        </is>
      </c>
      <c r="E1561" t="inlineStr">
        <is>
          <t>CE</t>
        </is>
      </c>
      <c r="F1561" t="n">
        <v>11</v>
      </c>
      <c r="G1561" t="n">
        <v>11</v>
      </c>
      <c r="H1561" t="n">
        <v>23</v>
      </c>
      <c r="I1561" t="inlineStr">
        <is>
          <t>Milho</t>
        </is>
      </c>
      <c r="J1561">
        <f>SI.ERROR(BUSCARV(D1561,TablaPaises,6,FALSO),"Sin dato")</f>
        <v/>
      </c>
      <c r="K1561">
        <f>SI.ERROR(BUSCARV(C1561,TablaProductos,2,FALSO),"Sin dato")</f>
        <v/>
      </c>
      <c r="L1561">
        <f>SI(H1561&gt;=1000000,"Alto",SI(H1561&gt;=100000,"Medio","Bajo"))</f>
        <v/>
      </c>
      <c r="M1561">
        <f>SI.ERROR(BUSCARV(E1561,TablaEstados,3,FALSO),"Sin dato")</f>
        <v/>
      </c>
      <c r="N1561">
        <f>SI.ERROR(BUSCARV(E1561,TablaEstados,4,FALSO),"Sin dato")</f>
        <v/>
      </c>
    </row>
    <row r="1562">
      <c r="A1562" t="inlineStr">
        <is>
          <t>2025</t>
        </is>
      </c>
      <c r="B1562" t="inlineStr">
        <is>
          <t>01</t>
        </is>
      </c>
      <c r="C1562" t="inlineStr">
        <is>
          <t>09011200</t>
        </is>
      </c>
      <c r="D1562" t="inlineStr">
        <is>
          <t>476</t>
        </is>
      </c>
      <c r="E1562" t="inlineStr">
        <is>
          <t>RJ</t>
        </is>
      </c>
      <c r="F1562" t="n">
        <v>5</v>
      </c>
      <c r="G1562" t="n">
        <v>5</v>
      </c>
      <c r="H1562" t="n">
        <v>26</v>
      </c>
      <c r="I1562" t="inlineStr">
        <is>
          <t>Café en granos</t>
        </is>
      </c>
      <c r="J1562">
        <f>SI.ERROR(BUSCARV(D1562,TablaPaises,6,FALSO),"Sin dato")</f>
        <v/>
      </c>
      <c r="K1562">
        <f>SI.ERROR(BUSCARV(C1562,TablaProductos,2,FALSO),"Sin dato")</f>
        <v/>
      </c>
      <c r="L1562">
        <f>SI(H1562&gt;=1000000,"Alto",SI(H1562&gt;=100000,"Medio","Bajo"))</f>
        <v/>
      </c>
      <c r="M1562">
        <f>SI.ERROR(BUSCARV(E1562,TablaEstados,3,FALSO),"Sin dato")</f>
        <v/>
      </c>
      <c r="N1562">
        <f>SI.ERROR(BUSCARV(E1562,TablaEstados,4,FALSO),"Sin dato")</f>
        <v/>
      </c>
    </row>
    <row r="1563">
      <c r="A1563" t="inlineStr">
        <is>
          <t>2025</t>
        </is>
      </c>
      <c r="B1563" t="inlineStr">
        <is>
          <t>11</t>
        </is>
      </c>
      <c r="C1563" t="inlineStr">
        <is>
          <t>10059010</t>
        </is>
      </c>
      <c r="D1563" t="inlineStr">
        <is>
          <t>372</t>
        </is>
      </c>
      <c r="E1563" t="inlineStr">
        <is>
          <t>SP</t>
        </is>
      </c>
      <c r="F1563" t="n">
        <v>5798085</v>
      </c>
      <c r="G1563" t="n">
        <v>5798085</v>
      </c>
      <c r="H1563" t="n">
        <v>1279930</v>
      </c>
      <c r="I1563" t="inlineStr">
        <is>
          <t>Milho</t>
        </is>
      </c>
      <c r="J1563">
        <f>SI.ERROR(BUSCARV(D1563,TablaPaises,6,FALSO),"Sin dato")</f>
        <v/>
      </c>
      <c r="K1563">
        <f>SI.ERROR(BUSCARV(C1563,TablaProductos,2,FALSO),"Sin dato")</f>
        <v/>
      </c>
      <c r="L1563">
        <f>SI(H1563&gt;=1000000,"Alto",SI(H1563&gt;=100000,"Medio","Bajo"))</f>
        <v/>
      </c>
      <c r="M1563">
        <f>SI.ERROR(BUSCARV(E1563,TablaEstados,3,FALSO),"Sin dato")</f>
        <v/>
      </c>
      <c r="N1563">
        <f>SI.ERROR(BUSCARV(E1563,TablaEstados,4,FALSO),"Sin dato")</f>
        <v/>
      </c>
    </row>
    <row r="1564">
      <c r="A1564" t="inlineStr">
        <is>
          <t>2025</t>
        </is>
      </c>
      <c r="B1564" t="inlineStr">
        <is>
          <t>09</t>
        </is>
      </c>
      <c r="C1564" t="inlineStr">
        <is>
          <t>09011190</t>
        </is>
      </c>
      <c r="D1564" t="inlineStr">
        <is>
          <t>351</t>
        </is>
      </c>
      <c r="E1564" t="inlineStr">
        <is>
          <t>SP</t>
        </is>
      </c>
      <c r="F1564" t="n">
        <v>1</v>
      </c>
      <c r="G1564" t="n">
        <v>1</v>
      </c>
      <c r="H1564" t="n">
        <v>62</v>
      </c>
      <c r="I1564" t="inlineStr">
        <is>
          <t>Café en granos</t>
        </is>
      </c>
      <c r="J1564">
        <f>SI.ERROR(BUSCARV(D1564,TablaPaises,6,FALSO),"Sin dato")</f>
        <v/>
      </c>
      <c r="K1564">
        <f>SI.ERROR(BUSCARV(C1564,TablaProductos,2,FALSO),"Sin dato")</f>
        <v/>
      </c>
      <c r="L1564">
        <f>SI(H1564&gt;=1000000,"Alto",SI(H1564&gt;=100000,"Medio","Bajo"))</f>
        <v/>
      </c>
      <c r="M1564">
        <f>SI.ERROR(BUSCARV(E1564,TablaEstados,3,FALSO),"Sin dato")</f>
        <v/>
      </c>
      <c r="N1564">
        <f>SI.ERROR(BUSCARV(E1564,TablaEstados,4,FALSO),"Sin dato")</f>
        <v/>
      </c>
    </row>
    <row r="1565">
      <c r="A1565" t="inlineStr">
        <is>
          <t>2025</t>
        </is>
      </c>
      <c r="B1565" t="inlineStr">
        <is>
          <t>08</t>
        </is>
      </c>
      <c r="C1565" t="inlineStr">
        <is>
          <t>09011200</t>
        </is>
      </c>
      <c r="D1565" t="inlineStr">
        <is>
          <t>467</t>
        </is>
      </c>
      <c r="E1565" t="inlineStr">
        <is>
          <t>RJ</t>
        </is>
      </c>
      <c r="F1565" t="n">
        <v>13</v>
      </c>
      <c r="G1565" t="n">
        <v>13</v>
      </c>
      <c r="H1565" t="n">
        <v>89</v>
      </c>
      <c r="I1565" t="inlineStr">
        <is>
          <t>Café en granos</t>
        </is>
      </c>
      <c r="J1565">
        <f>SI.ERROR(BUSCARV(D1565,TablaPaises,6,FALSO),"Sin dato")</f>
        <v/>
      </c>
      <c r="K1565">
        <f>SI.ERROR(BUSCARV(C1565,TablaProductos,2,FALSO),"Sin dato")</f>
        <v/>
      </c>
      <c r="L1565">
        <f>SI(H1565&gt;=1000000,"Alto",SI(H1565&gt;=100000,"Medio","Bajo"))</f>
        <v/>
      </c>
      <c r="M1565">
        <f>SI.ERROR(BUSCARV(E1565,TablaEstados,3,FALSO),"Sin dato")</f>
        <v/>
      </c>
      <c r="N1565">
        <f>SI.ERROR(BUSCARV(E1565,TablaEstados,4,FALSO),"Sin dato")</f>
        <v/>
      </c>
    </row>
    <row r="1566">
      <c r="A1566" t="inlineStr">
        <is>
          <t>2025</t>
        </is>
      </c>
      <c r="B1566" t="inlineStr">
        <is>
          <t>01</t>
        </is>
      </c>
      <c r="C1566" t="inlineStr">
        <is>
          <t>09011110</t>
        </is>
      </c>
      <c r="D1566" t="inlineStr">
        <is>
          <t>375</t>
        </is>
      </c>
      <c r="E1566" t="inlineStr">
        <is>
          <t>SP</t>
        </is>
      </c>
      <c r="F1566" t="n">
        <v>38</v>
      </c>
      <c r="G1566" t="n">
        <v>38375</v>
      </c>
      <c r="H1566" t="n">
        <v>220551</v>
      </c>
      <c r="I1566" t="inlineStr">
        <is>
          <t>Café en granos</t>
        </is>
      </c>
      <c r="J1566">
        <f>SI.ERROR(BUSCARV(D1566,TablaPaises,6,FALSO),"Sin dato")</f>
        <v/>
      </c>
      <c r="K1566">
        <f>SI.ERROR(BUSCARV(C1566,TablaProductos,2,FALSO),"Sin dato")</f>
        <v/>
      </c>
      <c r="L1566">
        <f>SI(H1566&gt;=1000000,"Alto",SI(H1566&gt;=100000,"Medio","Bajo"))</f>
        <v/>
      </c>
      <c r="M1566">
        <f>SI.ERROR(BUSCARV(E1566,TablaEstados,3,FALSO),"Sin dato")</f>
        <v/>
      </c>
      <c r="N1566">
        <f>SI.ERROR(BUSCARV(E1566,TablaEstados,4,FALSO),"Sin dato")</f>
        <v/>
      </c>
    </row>
    <row r="1567">
      <c r="A1567" t="inlineStr">
        <is>
          <t>2025</t>
        </is>
      </c>
      <c r="B1567" t="inlineStr">
        <is>
          <t>05</t>
        </is>
      </c>
      <c r="C1567" t="inlineStr">
        <is>
          <t>09011110</t>
        </is>
      </c>
      <c r="D1567" t="inlineStr">
        <is>
          <t>764</t>
        </is>
      </c>
      <c r="E1567" t="inlineStr">
        <is>
          <t>SP</t>
        </is>
      </c>
      <c r="F1567" t="n">
        <v>368</v>
      </c>
      <c r="G1567" t="n">
        <v>367200</v>
      </c>
      <c r="H1567" t="n">
        <v>2954546</v>
      </c>
      <c r="I1567" t="inlineStr">
        <is>
          <t>Café en granos</t>
        </is>
      </c>
      <c r="J1567">
        <f>SI.ERROR(BUSCARV(D1567,TablaPaises,6,FALSO),"Sin dato")</f>
        <v/>
      </c>
      <c r="K1567">
        <f>SI.ERROR(BUSCARV(C1567,TablaProductos,2,FALSO),"Sin dato")</f>
        <v/>
      </c>
      <c r="L1567">
        <f>SI(H1567&gt;=1000000,"Alto",SI(H1567&gt;=100000,"Medio","Bajo"))</f>
        <v/>
      </c>
      <c r="M1567">
        <f>SI.ERROR(BUSCARV(E1567,TablaEstados,3,FALSO),"Sin dato")</f>
        <v/>
      </c>
      <c r="N1567">
        <f>SI.ERROR(BUSCARV(E1567,TablaEstados,4,FALSO),"Sin dato")</f>
        <v/>
      </c>
    </row>
    <row r="1568">
      <c r="A1568" t="inlineStr">
        <is>
          <t>2025</t>
        </is>
      </c>
      <c r="B1568" t="inlineStr">
        <is>
          <t>07</t>
        </is>
      </c>
      <c r="C1568" t="inlineStr">
        <is>
          <t>10059010</t>
        </is>
      </c>
      <c r="D1568" t="inlineStr">
        <is>
          <t>573</t>
        </is>
      </c>
      <c r="E1568" t="inlineStr">
        <is>
          <t>MT</t>
        </is>
      </c>
      <c r="F1568" t="n">
        <v>13200000</v>
      </c>
      <c r="G1568" t="n">
        <v>13200000</v>
      </c>
      <c r="H1568" t="n">
        <v>2538492</v>
      </c>
      <c r="I1568" t="inlineStr">
        <is>
          <t>Milho</t>
        </is>
      </c>
      <c r="J1568">
        <f>SI.ERROR(BUSCARV(D1568,TablaPaises,6,FALSO),"Sin dato")</f>
        <v/>
      </c>
      <c r="K1568">
        <f>SI.ERROR(BUSCARV(C1568,TablaProductos,2,FALSO),"Sin dato")</f>
        <v/>
      </c>
      <c r="L1568">
        <f>SI(H1568&gt;=1000000,"Alto",SI(H1568&gt;=100000,"Medio","Bajo"))</f>
        <v/>
      </c>
      <c r="M1568">
        <f>SI.ERROR(BUSCARV(E1568,TablaEstados,3,FALSO),"Sin dato")</f>
        <v/>
      </c>
      <c r="N1568">
        <f>SI.ERROR(BUSCARV(E1568,TablaEstados,4,FALSO),"Sin dato")</f>
        <v/>
      </c>
    </row>
    <row r="1569">
      <c r="A1569" t="inlineStr">
        <is>
          <t>2025</t>
        </is>
      </c>
      <c r="B1569" t="inlineStr">
        <is>
          <t>09</t>
        </is>
      </c>
      <c r="C1569" t="inlineStr">
        <is>
          <t>10059010</t>
        </is>
      </c>
      <c r="D1569" t="inlineStr">
        <is>
          <t>267</t>
        </is>
      </c>
      <c r="E1569" t="inlineStr">
        <is>
          <t>GO</t>
        </is>
      </c>
      <c r="F1569" t="n">
        <v>2652568</v>
      </c>
      <c r="G1569" t="n">
        <v>2652568</v>
      </c>
      <c r="H1569" t="n">
        <v>523962</v>
      </c>
      <c r="I1569" t="inlineStr">
        <is>
          <t>Milho</t>
        </is>
      </c>
      <c r="J1569">
        <f>SI.ERROR(BUSCARV(D1569,TablaPaises,6,FALSO),"Sin dato")</f>
        <v/>
      </c>
      <c r="K1569">
        <f>SI.ERROR(BUSCARV(C1569,TablaProductos,2,FALSO),"Sin dato")</f>
        <v/>
      </c>
      <c r="L1569">
        <f>SI(H1569&gt;=1000000,"Alto",SI(H1569&gt;=100000,"Medio","Bajo"))</f>
        <v/>
      </c>
      <c r="M1569">
        <f>SI.ERROR(BUSCARV(E1569,TablaEstados,3,FALSO),"Sin dato")</f>
        <v/>
      </c>
      <c r="N1569">
        <f>SI.ERROR(BUSCARV(E1569,TablaEstados,4,FALSO),"Sin dato")</f>
        <v/>
      </c>
    </row>
    <row r="1570">
      <c r="A1570" t="inlineStr">
        <is>
          <t>2025</t>
        </is>
      </c>
      <c r="B1570" t="inlineStr">
        <is>
          <t>12</t>
        </is>
      </c>
      <c r="C1570" t="inlineStr">
        <is>
          <t>09011110</t>
        </is>
      </c>
      <c r="D1570" t="inlineStr">
        <is>
          <t>403</t>
        </is>
      </c>
      <c r="E1570" t="inlineStr">
        <is>
          <t>MG</t>
        </is>
      </c>
      <c r="F1570" t="n">
        <v>985</v>
      </c>
      <c r="G1570" t="n">
        <v>986400</v>
      </c>
      <c r="H1570" t="n">
        <v>6130043</v>
      </c>
      <c r="I1570" t="inlineStr">
        <is>
          <t>Café en granos</t>
        </is>
      </c>
      <c r="J1570">
        <f>SI.ERROR(BUSCARV(D1570,TablaPaises,6,FALSO),"Sin dato")</f>
        <v/>
      </c>
      <c r="K1570">
        <f>SI.ERROR(BUSCARV(C1570,TablaProductos,2,FALSO),"Sin dato")</f>
        <v/>
      </c>
      <c r="L1570">
        <f>SI(H1570&gt;=1000000,"Alto",SI(H1570&gt;=100000,"Medio","Bajo"))</f>
        <v/>
      </c>
      <c r="M1570">
        <f>SI.ERROR(BUSCARV(E1570,TablaEstados,3,FALSO),"Sin dato")</f>
        <v/>
      </c>
      <c r="N1570">
        <f>SI.ERROR(BUSCARV(E1570,TablaEstados,4,FALSO),"Sin dato")</f>
        <v/>
      </c>
    </row>
    <row r="1571">
      <c r="A1571" t="inlineStr">
        <is>
          <t>2025</t>
        </is>
      </c>
      <c r="B1571" t="inlineStr">
        <is>
          <t>08</t>
        </is>
      </c>
      <c r="C1571" t="inlineStr">
        <is>
          <t>09011110</t>
        </is>
      </c>
      <c r="D1571" t="inlineStr">
        <is>
          <t>827</t>
        </is>
      </c>
      <c r="E1571" t="inlineStr">
        <is>
          <t>MG</t>
        </is>
      </c>
      <c r="F1571" t="n">
        <v>589</v>
      </c>
      <c r="G1571" t="n">
        <v>590400</v>
      </c>
      <c r="H1571" t="n">
        <v>3406776</v>
      </c>
      <c r="I1571" t="inlineStr">
        <is>
          <t>Café en granos</t>
        </is>
      </c>
      <c r="J1571">
        <f>SI.ERROR(BUSCARV(D1571,TablaPaises,6,FALSO),"Sin dato")</f>
        <v/>
      </c>
      <c r="K1571">
        <f>SI.ERROR(BUSCARV(C1571,TablaProductos,2,FALSO),"Sin dato")</f>
        <v/>
      </c>
      <c r="L1571">
        <f>SI(H1571&gt;=1000000,"Alto",SI(H1571&gt;=100000,"Medio","Bajo"))</f>
        <v/>
      </c>
      <c r="M1571">
        <f>SI.ERROR(BUSCARV(E1571,TablaEstados,3,FALSO),"Sin dato")</f>
        <v/>
      </c>
      <c r="N1571">
        <f>SI.ERROR(BUSCARV(E1571,TablaEstados,4,FALSO),"Sin dato")</f>
        <v/>
      </c>
    </row>
    <row r="1572">
      <c r="A1572" t="inlineStr">
        <is>
          <t>2025</t>
        </is>
      </c>
      <c r="B1572" t="inlineStr">
        <is>
          <t>09</t>
        </is>
      </c>
      <c r="C1572" t="inlineStr">
        <is>
          <t>10059010</t>
        </is>
      </c>
      <c r="D1572" t="inlineStr">
        <is>
          <t>245</t>
        </is>
      </c>
      <c r="E1572" t="inlineStr">
        <is>
          <t>MT</t>
        </is>
      </c>
      <c r="F1572" t="n">
        <v>44857154</v>
      </c>
      <c r="G1572" t="n">
        <v>44857154</v>
      </c>
      <c r="H1572" t="n">
        <v>8437182</v>
      </c>
      <c r="I1572" t="inlineStr">
        <is>
          <t>Milho</t>
        </is>
      </c>
      <c r="J1572">
        <f>SI.ERROR(BUSCARV(D1572,TablaPaises,6,FALSO),"Sin dato")</f>
        <v/>
      </c>
      <c r="K1572">
        <f>SI.ERROR(BUSCARV(C1572,TablaProductos,2,FALSO),"Sin dato")</f>
        <v/>
      </c>
      <c r="L1572">
        <f>SI(H1572&gt;=1000000,"Alto",SI(H1572&gt;=100000,"Medio","Bajo"))</f>
        <v/>
      </c>
      <c r="M1572">
        <f>SI.ERROR(BUSCARV(E1572,TablaEstados,3,FALSO),"Sin dato")</f>
        <v/>
      </c>
      <c r="N1572">
        <f>SI.ERROR(BUSCARV(E1572,TablaEstados,4,FALSO),"Sin dato")</f>
        <v/>
      </c>
    </row>
    <row r="1573">
      <c r="A1573" t="inlineStr">
        <is>
          <t>2025</t>
        </is>
      </c>
      <c r="B1573" t="inlineStr">
        <is>
          <t>04</t>
        </is>
      </c>
      <c r="C1573" t="inlineStr">
        <is>
          <t>09011110</t>
        </is>
      </c>
      <c r="D1573" t="inlineStr">
        <is>
          <t>386</t>
        </is>
      </c>
      <c r="E1573" t="inlineStr">
        <is>
          <t>GO</t>
        </is>
      </c>
      <c r="F1573" t="n">
        <v>231</v>
      </c>
      <c r="G1573" t="n">
        <v>231113</v>
      </c>
      <c r="H1573" t="n">
        <v>2009936</v>
      </c>
      <c r="I1573" t="inlineStr">
        <is>
          <t>Café en granos</t>
        </is>
      </c>
      <c r="J1573">
        <f>SI.ERROR(BUSCARV(D1573,TablaPaises,6,FALSO),"Sin dato")</f>
        <v/>
      </c>
      <c r="K1573">
        <f>SI.ERROR(BUSCARV(C1573,TablaProductos,2,FALSO),"Sin dato")</f>
        <v/>
      </c>
      <c r="L1573">
        <f>SI(H1573&gt;=1000000,"Alto",SI(H1573&gt;=100000,"Medio","Bajo"))</f>
        <v/>
      </c>
      <c r="M1573">
        <f>SI.ERROR(BUSCARV(E1573,TablaEstados,3,FALSO),"Sin dato")</f>
        <v/>
      </c>
      <c r="N1573">
        <f>SI.ERROR(BUSCARV(E1573,TablaEstados,4,FALSO),"Sin dato")</f>
        <v/>
      </c>
    </row>
    <row r="1574">
      <c r="A1574" t="inlineStr">
        <is>
          <t>2025</t>
        </is>
      </c>
      <c r="B1574" t="inlineStr">
        <is>
          <t>11</t>
        </is>
      </c>
      <c r="C1574" t="inlineStr">
        <is>
          <t>52010020</t>
        </is>
      </c>
      <c r="D1574" t="inlineStr">
        <is>
          <t>361</t>
        </is>
      </c>
      <c r="E1574" t="inlineStr">
        <is>
          <t>SP</t>
        </is>
      </c>
      <c r="F1574" t="n">
        <v>7591</v>
      </c>
      <c r="G1574" t="n">
        <v>7590271</v>
      </c>
      <c r="H1574" t="n">
        <v>11475562</v>
      </c>
      <c r="I1574" t="inlineStr">
        <is>
          <t>Algodón</t>
        </is>
      </c>
      <c r="J1574">
        <f>SI.ERROR(BUSCARV(D1574,TablaPaises,6,FALSO),"Sin dato")</f>
        <v/>
      </c>
      <c r="K1574">
        <f>SI.ERROR(BUSCARV(C1574,TablaProductos,2,FALSO),"Sin dato")</f>
        <v/>
      </c>
      <c r="L1574">
        <f>SI(H1574&gt;=1000000,"Alto",SI(H1574&gt;=100000,"Medio","Bajo"))</f>
        <v/>
      </c>
      <c r="M1574">
        <f>SI.ERROR(BUSCARV(E1574,TablaEstados,3,FALSO),"Sin dato")</f>
        <v/>
      </c>
      <c r="N1574">
        <f>SI.ERROR(BUSCARV(E1574,TablaEstados,4,FALSO),"Sin dato")</f>
        <v/>
      </c>
    </row>
    <row r="1575">
      <c r="A1575" t="inlineStr">
        <is>
          <t>2025</t>
        </is>
      </c>
      <c r="B1575" t="inlineStr">
        <is>
          <t>10</t>
        </is>
      </c>
      <c r="C1575" t="inlineStr">
        <is>
          <t>52010020</t>
        </is>
      </c>
      <c r="D1575" t="inlineStr">
        <is>
          <t>576</t>
        </is>
      </c>
      <c r="E1575" t="inlineStr">
        <is>
          <t>MG</t>
        </is>
      </c>
      <c r="F1575" t="n">
        <v>465</v>
      </c>
      <c r="G1575" t="n">
        <v>464733</v>
      </c>
      <c r="H1575" t="n">
        <v>690020</v>
      </c>
      <c r="I1575" t="inlineStr">
        <is>
          <t>Algodón</t>
        </is>
      </c>
      <c r="J1575">
        <f>SI.ERROR(BUSCARV(D1575,TablaPaises,6,FALSO),"Sin dato")</f>
        <v/>
      </c>
      <c r="K1575">
        <f>SI.ERROR(BUSCARV(C1575,TablaProductos,2,FALSO),"Sin dato")</f>
        <v/>
      </c>
      <c r="L1575">
        <f>SI(H1575&gt;=1000000,"Alto",SI(H1575&gt;=100000,"Medio","Bajo"))</f>
        <v/>
      </c>
      <c r="M1575">
        <f>SI.ERROR(BUSCARV(E1575,TablaEstados,3,FALSO),"Sin dato")</f>
        <v/>
      </c>
      <c r="N1575">
        <f>SI.ERROR(BUSCARV(E1575,TablaEstados,4,FALSO),"Sin dato")</f>
        <v/>
      </c>
    </row>
    <row r="1576">
      <c r="A1576" t="inlineStr">
        <is>
          <t>2025</t>
        </is>
      </c>
      <c r="B1576" t="inlineStr">
        <is>
          <t>04</t>
        </is>
      </c>
      <c r="C1576" t="inlineStr">
        <is>
          <t>10059010</t>
        </is>
      </c>
      <c r="D1576" t="inlineStr">
        <is>
          <t>647</t>
        </is>
      </c>
      <c r="E1576" t="inlineStr">
        <is>
          <t>MT</t>
        </is>
      </c>
      <c r="F1576" t="n">
        <v>11696030</v>
      </c>
      <c r="G1576" t="n">
        <v>11696030</v>
      </c>
      <c r="H1576" t="n">
        <v>2491956</v>
      </c>
      <c r="I1576" t="inlineStr">
        <is>
          <t>Milho</t>
        </is>
      </c>
      <c r="J1576">
        <f>SI.ERROR(BUSCARV(D1576,TablaPaises,6,FALSO),"Sin dato")</f>
        <v/>
      </c>
      <c r="K1576">
        <f>SI.ERROR(BUSCARV(C1576,TablaProductos,2,FALSO),"Sin dato")</f>
        <v/>
      </c>
      <c r="L1576">
        <f>SI(H1576&gt;=1000000,"Alto",SI(H1576&gt;=100000,"Medio","Bajo"))</f>
        <v/>
      </c>
      <c r="M1576">
        <f>SI.ERROR(BUSCARV(E1576,TablaEstados,3,FALSO),"Sin dato")</f>
        <v/>
      </c>
      <c r="N1576">
        <f>SI.ERROR(BUSCARV(E1576,TablaEstados,4,FALSO),"Sin dato")</f>
        <v/>
      </c>
    </row>
    <row r="1577">
      <c r="A1577" t="inlineStr">
        <is>
          <t>2025</t>
        </is>
      </c>
      <c r="B1577" t="inlineStr">
        <is>
          <t>08</t>
        </is>
      </c>
      <c r="C1577" t="inlineStr">
        <is>
          <t>12019000</t>
        </is>
      </c>
      <c r="D1577" t="inlineStr">
        <is>
          <t>160</t>
        </is>
      </c>
      <c r="E1577" t="inlineStr">
        <is>
          <t>MG</t>
        </is>
      </c>
      <c r="F1577" t="n">
        <v>830</v>
      </c>
      <c r="G1577" t="n">
        <v>830396</v>
      </c>
      <c r="H1577" t="n">
        <v>315666</v>
      </c>
      <c r="I1577" t="inlineStr">
        <is>
          <t>Soja</t>
        </is>
      </c>
      <c r="J1577">
        <f>SI.ERROR(BUSCARV(D1577,TablaPaises,6,FALSO),"Sin dato")</f>
        <v/>
      </c>
      <c r="K1577">
        <f>SI.ERROR(BUSCARV(C1577,TablaProductos,2,FALSO),"Sin dato")</f>
        <v/>
      </c>
      <c r="L1577">
        <f>SI(H1577&gt;=1000000,"Alto",SI(H1577&gt;=100000,"Medio","Bajo"))</f>
        <v/>
      </c>
      <c r="M1577">
        <f>SI.ERROR(BUSCARV(E1577,TablaEstados,3,FALSO),"Sin dato")</f>
        <v/>
      </c>
      <c r="N1577">
        <f>SI.ERROR(BUSCARV(E1577,TablaEstados,4,FALSO),"Sin dato")</f>
        <v/>
      </c>
    </row>
    <row r="1578">
      <c r="A1578" t="inlineStr">
        <is>
          <t>2025</t>
        </is>
      </c>
      <c r="B1578" t="inlineStr">
        <is>
          <t>12</t>
        </is>
      </c>
      <c r="C1578" t="inlineStr">
        <is>
          <t>10059010</t>
        </is>
      </c>
      <c r="D1578" t="inlineStr">
        <is>
          <t>647</t>
        </is>
      </c>
      <c r="E1578" t="inlineStr">
        <is>
          <t>MT</t>
        </is>
      </c>
      <c r="F1578" t="n">
        <v>50103896</v>
      </c>
      <c r="G1578" t="n">
        <v>50103896</v>
      </c>
      <c r="H1578" t="n">
        <v>10033089</v>
      </c>
      <c r="I1578" t="inlineStr">
        <is>
          <t>Milho</t>
        </is>
      </c>
      <c r="J1578">
        <f>SI.ERROR(BUSCARV(D1578,TablaPaises,6,FALSO),"Sin dato")</f>
        <v/>
      </c>
      <c r="K1578">
        <f>SI.ERROR(BUSCARV(C1578,TablaProductos,2,FALSO),"Sin dato")</f>
        <v/>
      </c>
      <c r="L1578">
        <f>SI(H1578&gt;=1000000,"Alto",SI(H1578&gt;=100000,"Medio","Bajo"))</f>
        <v/>
      </c>
      <c r="M1578">
        <f>SI.ERROR(BUSCARV(E1578,TablaEstados,3,FALSO),"Sin dato")</f>
        <v/>
      </c>
      <c r="N1578">
        <f>SI.ERROR(BUSCARV(E1578,TablaEstados,4,FALSO),"Sin dato")</f>
        <v/>
      </c>
    </row>
    <row r="1579">
      <c r="A1579" t="inlineStr">
        <is>
          <t>2025</t>
        </is>
      </c>
      <c r="B1579" t="inlineStr">
        <is>
          <t>04</t>
        </is>
      </c>
      <c r="C1579" t="inlineStr">
        <is>
          <t>09011110</t>
        </is>
      </c>
      <c r="D1579" t="inlineStr">
        <is>
          <t>087</t>
        </is>
      </c>
      <c r="E1579" t="inlineStr">
        <is>
          <t>SP</t>
        </is>
      </c>
      <c r="F1579" t="n">
        <v>152</v>
      </c>
      <c r="G1579" t="n">
        <v>152333</v>
      </c>
      <c r="H1579" t="n">
        <v>1073143</v>
      </c>
      <c r="I1579" t="inlineStr">
        <is>
          <t>Café en granos</t>
        </is>
      </c>
      <c r="J1579">
        <f>SI.ERROR(BUSCARV(D1579,TablaPaises,6,FALSO),"Sin dato")</f>
        <v/>
      </c>
      <c r="K1579">
        <f>SI.ERROR(BUSCARV(C1579,TablaProductos,2,FALSO),"Sin dato")</f>
        <v/>
      </c>
      <c r="L1579">
        <f>SI(H1579&gt;=1000000,"Alto",SI(H1579&gt;=100000,"Medio","Bajo"))</f>
        <v/>
      </c>
      <c r="M1579">
        <f>SI.ERROR(BUSCARV(E1579,TablaEstados,3,FALSO),"Sin dato")</f>
        <v/>
      </c>
      <c r="N1579">
        <f>SI.ERROR(BUSCARV(E1579,TablaEstados,4,FALSO),"Sin dato")</f>
        <v/>
      </c>
    </row>
    <row r="1580">
      <c r="A1580" t="inlineStr">
        <is>
          <t>2025</t>
        </is>
      </c>
      <c r="B1580" t="inlineStr">
        <is>
          <t>07</t>
        </is>
      </c>
      <c r="C1580" t="inlineStr">
        <is>
          <t>09011110</t>
        </is>
      </c>
      <c r="D1580" t="inlineStr">
        <is>
          <t>361</t>
        </is>
      </c>
      <c r="E1580" t="inlineStr">
        <is>
          <t>ES</t>
        </is>
      </c>
      <c r="F1580" t="n">
        <v>447</v>
      </c>
      <c r="G1580" t="n">
        <v>448800</v>
      </c>
      <c r="H1580" t="n">
        <v>1875944</v>
      </c>
      <c r="I1580" t="inlineStr">
        <is>
          <t>Café en granos</t>
        </is>
      </c>
      <c r="J1580">
        <f>SI.ERROR(BUSCARV(D1580,TablaPaises,6,FALSO),"Sin dato")</f>
        <v/>
      </c>
      <c r="K1580">
        <f>SI.ERROR(BUSCARV(C1580,TablaProductos,2,FALSO),"Sin dato")</f>
        <v/>
      </c>
      <c r="L1580">
        <f>SI(H1580&gt;=1000000,"Alto",SI(H1580&gt;=100000,"Medio","Bajo"))</f>
        <v/>
      </c>
      <c r="M1580">
        <f>SI.ERROR(BUSCARV(E1580,TablaEstados,3,FALSO),"Sin dato")</f>
        <v/>
      </c>
      <c r="N1580">
        <f>SI.ERROR(BUSCARV(E1580,TablaEstados,4,FALSO),"Sin dato")</f>
        <v/>
      </c>
    </row>
    <row r="1581">
      <c r="A1581" t="inlineStr">
        <is>
          <t>2025</t>
        </is>
      </c>
      <c r="B1581" t="inlineStr">
        <is>
          <t>04</t>
        </is>
      </c>
      <c r="C1581" t="inlineStr">
        <is>
          <t>12019000</t>
        </is>
      </c>
      <c r="D1581" t="inlineStr">
        <is>
          <t>245</t>
        </is>
      </c>
      <c r="E1581" t="inlineStr">
        <is>
          <t>MT</t>
        </is>
      </c>
      <c r="F1581" t="n">
        <v>33003</v>
      </c>
      <c r="G1581" t="n">
        <v>33003620</v>
      </c>
      <c r="H1581" t="n">
        <v>12753684</v>
      </c>
      <c r="I1581" t="inlineStr">
        <is>
          <t>Soja</t>
        </is>
      </c>
      <c r="J1581">
        <f>SI.ERROR(BUSCARV(D1581,TablaPaises,6,FALSO),"Sin dato")</f>
        <v/>
      </c>
      <c r="K1581">
        <f>SI.ERROR(BUSCARV(C1581,TablaProductos,2,FALSO),"Sin dato")</f>
        <v/>
      </c>
      <c r="L1581">
        <f>SI(H1581&gt;=1000000,"Alto",SI(H1581&gt;=100000,"Medio","Bajo"))</f>
        <v/>
      </c>
      <c r="M1581">
        <f>SI.ERROR(BUSCARV(E1581,TablaEstados,3,FALSO),"Sin dato")</f>
        <v/>
      </c>
      <c r="N1581">
        <f>SI.ERROR(BUSCARV(E1581,TablaEstados,4,FALSO),"Sin dato")</f>
        <v/>
      </c>
    </row>
    <row r="1582">
      <c r="A1582" t="inlineStr">
        <is>
          <t>2025</t>
        </is>
      </c>
      <c r="B1582" t="inlineStr">
        <is>
          <t>12</t>
        </is>
      </c>
      <c r="C1582" t="inlineStr">
        <is>
          <t>09011110</t>
        </is>
      </c>
      <c r="D1582" t="inlineStr">
        <is>
          <t>676</t>
        </is>
      </c>
      <c r="E1582" t="inlineStr">
        <is>
          <t>ES</t>
        </is>
      </c>
      <c r="F1582" t="n">
        <v>188</v>
      </c>
      <c r="G1582" t="n">
        <v>188400</v>
      </c>
      <c r="H1582" t="n">
        <v>964568</v>
      </c>
      <c r="I1582" t="inlineStr">
        <is>
          <t>Café en granos</t>
        </is>
      </c>
      <c r="J1582">
        <f>SI.ERROR(BUSCARV(D1582,TablaPaises,6,FALSO),"Sin dato")</f>
        <v/>
      </c>
      <c r="K1582">
        <f>SI.ERROR(BUSCARV(C1582,TablaProductos,2,FALSO),"Sin dato")</f>
        <v/>
      </c>
      <c r="L1582">
        <f>SI(H1582&gt;=1000000,"Alto",SI(H1582&gt;=100000,"Medio","Bajo"))</f>
        <v/>
      </c>
      <c r="M1582">
        <f>SI.ERROR(BUSCARV(E1582,TablaEstados,3,FALSO),"Sin dato")</f>
        <v/>
      </c>
      <c r="N1582">
        <f>SI.ERROR(BUSCARV(E1582,TablaEstados,4,FALSO),"Sin dato")</f>
        <v/>
      </c>
    </row>
    <row r="1583">
      <c r="A1583" t="inlineStr">
        <is>
          <t>2025</t>
        </is>
      </c>
      <c r="B1583" t="inlineStr">
        <is>
          <t>08</t>
        </is>
      </c>
      <c r="C1583" t="inlineStr">
        <is>
          <t>10059010</t>
        </is>
      </c>
      <c r="D1583" t="inlineStr">
        <is>
          <t>576</t>
        </is>
      </c>
      <c r="E1583" t="inlineStr">
        <is>
          <t>MT</t>
        </is>
      </c>
      <c r="F1583" t="n">
        <v>52000</v>
      </c>
      <c r="G1583" t="n">
        <v>52000</v>
      </c>
      <c r="H1583" t="n">
        <v>22780</v>
      </c>
      <c r="I1583" t="inlineStr">
        <is>
          <t>Milho</t>
        </is>
      </c>
      <c r="J1583">
        <f>SI.ERROR(BUSCARV(D1583,TablaPaises,6,FALSO),"Sin dato")</f>
        <v/>
      </c>
      <c r="K1583">
        <f>SI.ERROR(BUSCARV(C1583,TablaProductos,2,FALSO),"Sin dato")</f>
        <v/>
      </c>
      <c r="L1583">
        <f>SI(H1583&gt;=1000000,"Alto",SI(H1583&gt;=100000,"Medio","Bajo"))</f>
        <v/>
      </c>
      <c r="M1583">
        <f>SI.ERROR(BUSCARV(E1583,TablaEstados,3,FALSO),"Sin dato")</f>
        <v/>
      </c>
      <c r="N1583">
        <f>SI.ERROR(BUSCARV(E1583,TablaEstados,4,FALSO),"Sin dato")</f>
        <v/>
      </c>
    </row>
    <row r="1584">
      <c r="A1584" t="inlineStr">
        <is>
          <t>2025</t>
        </is>
      </c>
      <c r="B1584" t="inlineStr">
        <is>
          <t>01</t>
        </is>
      </c>
      <c r="C1584" t="inlineStr">
        <is>
          <t>09011200</t>
        </is>
      </c>
      <c r="D1584" t="inlineStr">
        <is>
          <t>434</t>
        </is>
      </c>
      <c r="E1584" t="inlineStr">
        <is>
          <t>SP</t>
        </is>
      </c>
      <c r="F1584" t="n">
        <v>12</v>
      </c>
      <c r="G1584" t="n">
        <v>12</v>
      </c>
      <c r="H1584" t="n">
        <v>58</v>
      </c>
      <c r="I1584" t="inlineStr">
        <is>
          <t>Café en granos</t>
        </is>
      </c>
      <c r="J1584">
        <f>SI.ERROR(BUSCARV(D1584,TablaPaises,6,FALSO),"Sin dato")</f>
        <v/>
      </c>
      <c r="K1584">
        <f>SI.ERROR(BUSCARV(C1584,TablaProductos,2,FALSO),"Sin dato")</f>
        <v/>
      </c>
      <c r="L1584">
        <f>SI(H1584&gt;=1000000,"Alto",SI(H1584&gt;=100000,"Medio","Bajo"))</f>
        <v/>
      </c>
      <c r="M1584">
        <f>SI.ERROR(BUSCARV(E1584,TablaEstados,3,FALSO),"Sin dato")</f>
        <v/>
      </c>
      <c r="N1584">
        <f>SI.ERROR(BUSCARV(E1584,TablaEstados,4,FALSO),"Sin dato")</f>
        <v/>
      </c>
    </row>
    <row r="1585">
      <c r="A1585" t="inlineStr">
        <is>
          <t>2025</t>
        </is>
      </c>
      <c r="B1585" t="inlineStr">
        <is>
          <t>11</t>
        </is>
      </c>
      <c r="C1585" t="inlineStr">
        <is>
          <t>09011110</t>
        </is>
      </c>
      <c r="D1585" t="inlineStr">
        <is>
          <t>249</t>
        </is>
      </c>
      <c r="E1585" t="inlineStr">
        <is>
          <t>GO</t>
        </is>
      </c>
      <c r="F1585" t="n">
        <v>206</v>
      </c>
      <c r="G1585" t="n">
        <v>206368</v>
      </c>
      <c r="H1585" t="n">
        <v>1675069</v>
      </c>
      <c r="I1585" t="inlineStr">
        <is>
          <t>Café en granos</t>
        </is>
      </c>
      <c r="J1585">
        <f>SI.ERROR(BUSCARV(D1585,TablaPaises,6,FALSO),"Sin dato")</f>
        <v/>
      </c>
      <c r="K1585">
        <f>SI.ERROR(BUSCARV(C1585,TablaProductos,2,FALSO),"Sin dato")</f>
        <v/>
      </c>
      <c r="L1585">
        <f>SI(H1585&gt;=1000000,"Alto",SI(H1585&gt;=100000,"Medio","Bajo"))</f>
        <v/>
      </c>
      <c r="M1585">
        <f>SI.ERROR(BUSCARV(E1585,TablaEstados,3,FALSO),"Sin dato")</f>
        <v/>
      </c>
      <c r="N1585">
        <f>SI.ERROR(BUSCARV(E1585,TablaEstados,4,FALSO),"Sin dato")</f>
        <v/>
      </c>
    </row>
    <row r="1586">
      <c r="A1586" t="inlineStr">
        <is>
          <t>2025</t>
        </is>
      </c>
      <c r="B1586" t="inlineStr">
        <is>
          <t>12</t>
        </is>
      </c>
      <c r="C1586" t="inlineStr">
        <is>
          <t>10051000</t>
        </is>
      </c>
      <c r="D1586" t="inlineStr">
        <is>
          <t>586</t>
        </is>
      </c>
      <c r="E1586" t="inlineStr">
        <is>
          <t>PR</t>
        </is>
      </c>
      <c r="F1586" t="n">
        <v>258356</v>
      </c>
      <c r="G1586" t="n">
        <v>258356</v>
      </c>
      <c r="H1586" t="n">
        <v>1577412</v>
      </c>
      <c r="I1586" t="inlineStr">
        <is>
          <t>Milho</t>
        </is>
      </c>
      <c r="J1586">
        <f>SI.ERROR(BUSCARV(D1586,TablaPaises,6,FALSO),"Sin dato")</f>
        <v/>
      </c>
      <c r="K1586">
        <f>SI.ERROR(BUSCARV(C1586,TablaProductos,2,FALSO),"Sin dato")</f>
        <v/>
      </c>
      <c r="L1586">
        <f>SI(H1586&gt;=1000000,"Alto",SI(H1586&gt;=100000,"Medio","Bajo"))</f>
        <v/>
      </c>
      <c r="M1586">
        <f>SI.ERROR(BUSCARV(E1586,TablaEstados,3,FALSO),"Sin dato")</f>
        <v/>
      </c>
      <c r="N1586">
        <f>SI.ERROR(BUSCARV(E1586,TablaEstados,4,FALSO),"Sin dato")</f>
        <v/>
      </c>
    </row>
    <row r="1587">
      <c r="A1587" t="inlineStr">
        <is>
          <t>2025</t>
        </is>
      </c>
      <c r="B1587" t="inlineStr">
        <is>
          <t>12</t>
        </is>
      </c>
      <c r="C1587" t="inlineStr">
        <is>
          <t>52010020</t>
        </is>
      </c>
      <c r="D1587" t="inlineStr">
        <is>
          <t>858</t>
        </is>
      </c>
      <c r="E1587" t="inlineStr">
        <is>
          <t>PI</t>
        </is>
      </c>
      <c r="F1587" t="n">
        <v>212</v>
      </c>
      <c r="G1587" t="n">
        <v>211888</v>
      </c>
      <c r="H1587" t="n">
        <v>299404</v>
      </c>
      <c r="I1587" t="inlineStr">
        <is>
          <t>Algodón</t>
        </is>
      </c>
      <c r="J1587">
        <f>SI.ERROR(BUSCARV(D1587,TablaPaises,6,FALSO),"Sin dato")</f>
        <v/>
      </c>
      <c r="K1587">
        <f>SI.ERROR(BUSCARV(C1587,TablaProductos,2,FALSO),"Sin dato")</f>
        <v/>
      </c>
      <c r="L1587">
        <f>SI(H1587&gt;=1000000,"Alto",SI(H1587&gt;=100000,"Medio","Bajo"))</f>
        <v/>
      </c>
      <c r="M1587">
        <f>SI.ERROR(BUSCARV(E1587,TablaEstados,3,FALSO),"Sin dato")</f>
        <v/>
      </c>
      <c r="N1587">
        <f>SI.ERROR(BUSCARV(E1587,TablaEstados,4,FALSO),"Sin dato")</f>
        <v/>
      </c>
    </row>
    <row r="1588">
      <c r="A1588" t="inlineStr">
        <is>
          <t>2025</t>
        </is>
      </c>
      <c r="B1588" t="inlineStr">
        <is>
          <t>06</t>
        </is>
      </c>
      <c r="C1588" t="inlineStr">
        <is>
          <t>09011110</t>
        </is>
      </c>
      <c r="D1588" t="inlineStr">
        <is>
          <t>301</t>
        </is>
      </c>
      <c r="E1588" t="inlineStr">
        <is>
          <t>MG</t>
        </is>
      </c>
      <c r="F1588" t="n">
        <v>289</v>
      </c>
      <c r="G1588" t="n">
        <v>291900</v>
      </c>
      <c r="H1588" t="n">
        <v>1881075</v>
      </c>
      <c r="I1588" t="inlineStr">
        <is>
          <t>Café en granos</t>
        </is>
      </c>
      <c r="J1588">
        <f>SI.ERROR(BUSCARV(D1588,TablaPaises,6,FALSO),"Sin dato")</f>
        <v/>
      </c>
      <c r="K1588">
        <f>SI.ERROR(BUSCARV(C1588,TablaProductos,2,FALSO),"Sin dato")</f>
        <v/>
      </c>
      <c r="L1588">
        <f>SI(H1588&gt;=1000000,"Alto",SI(H1588&gt;=100000,"Medio","Bajo"))</f>
        <v/>
      </c>
      <c r="M1588">
        <f>SI.ERROR(BUSCARV(E1588,TablaEstados,3,FALSO),"Sin dato")</f>
        <v/>
      </c>
      <c r="N1588">
        <f>SI.ERROR(BUSCARV(E1588,TablaEstados,4,FALSO),"Sin dato")</f>
        <v/>
      </c>
    </row>
    <row r="1589">
      <c r="A1589" t="inlineStr">
        <is>
          <t>2025</t>
        </is>
      </c>
      <c r="B1589" t="inlineStr">
        <is>
          <t>07</t>
        </is>
      </c>
      <c r="C1589" t="inlineStr">
        <is>
          <t>10051000</t>
        </is>
      </c>
      <c r="D1589" t="inlineStr">
        <is>
          <t>040</t>
        </is>
      </c>
      <c r="E1589" t="inlineStr">
        <is>
          <t>MG</t>
        </is>
      </c>
      <c r="F1589" t="n">
        <v>29635</v>
      </c>
      <c r="G1589" t="n">
        <v>29635</v>
      </c>
      <c r="H1589" t="n">
        <v>115700</v>
      </c>
      <c r="I1589" t="inlineStr">
        <is>
          <t>Milho</t>
        </is>
      </c>
      <c r="J1589">
        <f>SI.ERROR(BUSCARV(D1589,TablaPaises,6,FALSO),"Sin dato")</f>
        <v/>
      </c>
      <c r="K1589">
        <f>SI.ERROR(BUSCARV(C1589,TablaProductos,2,FALSO),"Sin dato")</f>
        <v/>
      </c>
      <c r="L1589">
        <f>SI(H1589&gt;=1000000,"Alto",SI(H1589&gt;=100000,"Medio","Bajo"))</f>
        <v/>
      </c>
      <c r="M1589">
        <f>SI.ERROR(BUSCARV(E1589,TablaEstados,3,FALSO),"Sin dato")</f>
        <v/>
      </c>
      <c r="N1589">
        <f>SI.ERROR(BUSCARV(E1589,TablaEstados,4,FALSO),"Sin dato")</f>
        <v/>
      </c>
    </row>
    <row r="1590">
      <c r="A1590" t="inlineStr">
        <is>
          <t>2025</t>
        </is>
      </c>
      <c r="B1590" t="inlineStr">
        <is>
          <t>10</t>
        </is>
      </c>
      <c r="C1590" t="inlineStr">
        <is>
          <t>52010020</t>
        </is>
      </c>
      <c r="D1590" t="inlineStr">
        <is>
          <t>576</t>
        </is>
      </c>
      <c r="E1590" t="inlineStr">
        <is>
          <t>MS</t>
        </is>
      </c>
      <c r="F1590" t="n">
        <v>250</v>
      </c>
      <c r="G1590" t="n">
        <v>249886</v>
      </c>
      <c r="H1590" t="n">
        <v>379351</v>
      </c>
      <c r="I1590" t="inlineStr">
        <is>
          <t>Algodón</t>
        </is>
      </c>
      <c r="J1590">
        <f>SI.ERROR(BUSCARV(D1590,TablaPaises,6,FALSO),"Sin dato")</f>
        <v/>
      </c>
      <c r="K1590">
        <f>SI.ERROR(BUSCARV(C1590,TablaProductos,2,FALSO),"Sin dato")</f>
        <v/>
      </c>
      <c r="L1590">
        <f>SI(H1590&gt;=1000000,"Alto",SI(H1590&gt;=100000,"Medio","Bajo"))</f>
        <v/>
      </c>
      <c r="M1590">
        <f>SI.ERROR(BUSCARV(E1590,TablaEstados,3,FALSO),"Sin dato")</f>
        <v/>
      </c>
      <c r="N1590">
        <f>SI.ERROR(BUSCARV(E1590,TablaEstados,4,FALSO),"Sin dato")</f>
        <v/>
      </c>
    </row>
    <row r="1591">
      <c r="A1591" t="inlineStr">
        <is>
          <t>2025</t>
        </is>
      </c>
      <c r="B1591" t="inlineStr">
        <is>
          <t>02</t>
        </is>
      </c>
      <c r="C1591" t="inlineStr">
        <is>
          <t>52010020</t>
        </is>
      </c>
      <c r="D1591" t="inlineStr">
        <is>
          <t>576</t>
        </is>
      </c>
      <c r="E1591" t="inlineStr">
        <is>
          <t>PI</t>
        </is>
      </c>
      <c r="F1591" t="n">
        <v>529</v>
      </c>
      <c r="G1591" t="n">
        <v>529177</v>
      </c>
      <c r="H1591" t="n">
        <v>896382</v>
      </c>
      <c r="I1591" t="inlineStr">
        <is>
          <t>Algodón</t>
        </is>
      </c>
      <c r="J1591">
        <f>SI.ERROR(BUSCARV(D1591,TablaPaises,6,FALSO),"Sin dato")</f>
        <v/>
      </c>
      <c r="K1591">
        <f>SI.ERROR(BUSCARV(C1591,TablaProductos,2,FALSO),"Sin dato")</f>
        <v/>
      </c>
      <c r="L1591">
        <f>SI(H1591&gt;=1000000,"Alto",SI(H1591&gt;=100000,"Medio","Bajo"))</f>
        <v/>
      </c>
      <c r="M1591">
        <f>SI.ERROR(BUSCARV(E1591,TablaEstados,3,FALSO),"Sin dato")</f>
        <v/>
      </c>
      <c r="N1591">
        <f>SI.ERROR(BUSCARV(E1591,TablaEstados,4,FALSO),"Sin dato")</f>
        <v/>
      </c>
    </row>
    <row r="1592">
      <c r="A1592" t="inlineStr">
        <is>
          <t>2025</t>
        </is>
      </c>
      <c r="B1592" t="inlineStr">
        <is>
          <t>11</t>
        </is>
      </c>
      <c r="C1592" t="inlineStr">
        <is>
          <t>12019000</t>
        </is>
      </c>
      <c r="D1592" t="inlineStr">
        <is>
          <t>776</t>
        </is>
      </c>
      <c r="E1592" t="inlineStr">
        <is>
          <t>PI</t>
        </is>
      </c>
      <c r="F1592" t="n">
        <v>3979</v>
      </c>
      <c r="G1592" t="n">
        <v>3979447</v>
      </c>
      <c r="H1592" t="n">
        <v>1730781</v>
      </c>
      <c r="I1592" t="inlineStr">
        <is>
          <t>Soja</t>
        </is>
      </c>
      <c r="J1592">
        <f>SI.ERROR(BUSCARV(D1592,TablaPaises,6,FALSO),"Sin dato")</f>
        <v/>
      </c>
      <c r="K1592">
        <f>SI.ERROR(BUSCARV(C1592,TablaProductos,2,FALSO),"Sin dato")</f>
        <v/>
      </c>
      <c r="L1592">
        <f>SI(H1592&gt;=1000000,"Alto",SI(H1592&gt;=100000,"Medio","Bajo"))</f>
        <v/>
      </c>
      <c r="M1592">
        <f>SI.ERROR(BUSCARV(E1592,TablaEstados,3,FALSO),"Sin dato")</f>
        <v/>
      </c>
      <c r="N1592">
        <f>SI.ERROR(BUSCARV(E1592,TablaEstados,4,FALSO),"Sin dato")</f>
        <v/>
      </c>
    </row>
    <row r="1593">
      <c r="A1593" t="inlineStr">
        <is>
          <t>2025</t>
        </is>
      </c>
      <c r="B1593" t="inlineStr">
        <is>
          <t>11</t>
        </is>
      </c>
      <c r="C1593" t="inlineStr">
        <is>
          <t>09011110</t>
        </is>
      </c>
      <c r="D1593" t="inlineStr">
        <is>
          <t>245</t>
        </is>
      </c>
      <c r="E1593" t="inlineStr">
        <is>
          <t>MG</t>
        </is>
      </c>
      <c r="F1593" t="n">
        <v>290</v>
      </c>
      <c r="G1593" t="n">
        <v>290340</v>
      </c>
      <c r="H1593" t="n">
        <v>1823665</v>
      </c>
      <c r="I1593" t="inlineStr">
        <is>
          <t>Café en granos</t>
        </is>
      </c>
      <c r="J1593">
        <f>SI.ERROR(BUSCARV(D1593,TablaPaises,6,FALSO),"Sin dato")</f>
        <v/>
      </c>
      <c r="K1593">
        <f>SI.ERROR(BUSCARV(C1593,TablaProductos,2,FALSO),"Sin dato")</f>
        <v/>
      </c>
      <c r="L1593">
        <f>SI(H1593&gt;=1000000,"Alto",SI(H1593&gt;=100000,"Medio","Bajo"))</f>
        <v/>
      </c>
      <c r="M1593">
        <f>SI.ERROR(BUSCARV(E1593,TablaEstados,3,FALSO),"Sin dato")</f>
        <v/>
      </c>
      <c r="N1593">
        <f>SI.ERROR(BUSCARV(E1593,TablaEstados,4,FALSO),"Sin dato")</f>
        <v/>
      </c>
    </row>
    <row r="1594">
      <c r="A1594" t="inlineStr">
        <is>
          <t>2025</t>
        </is>
      </c>
      <c r="B1594" t="inlineStr">
        <is>
          <t>09</t>
        </is>
      </c>
      <c r="C1594" t="inlineStr">
        <is>
          <t>52010020</t>
        </is>
      </c>
      <c r="D1594" t="inlineStr">
        <is>
          <t>160</t>
        </is>
      </c>
      <c r="E1594" t="inlineStr">
        <is>
          <t>MS</t>
        </is>
      </c>
      <c r="F1594" t="n">
        <v>74</v>
      </c>
      <c r="G1594" t="n">
        <v>73887</v>
      </c>
      <c r="H1594" t="n">
        <v>121091</v>
      </c>
      <c r="I1594" t="inlineStr">
        <is>
          <t>Algodón</t>
        </is>
      </c>
      <c r="J1594">
        <f>SI.ERROR(BUSCARV(D1594,TablaPaises,6,FALSO),"Sin dato")</f>
        <v/>
      </c>
      <c r="K1594">
        <f>SI.ERROR(BUSCARV(C1594,TablaProductos,2,FALSO),"Sin dato")</f>
        <v/>
      </c>
      <c r="L1594">
        <f>SI(H1594&gt;=1000000,"Alto",SI(H1594&gt;=100000,"Medio","Bajo"))</f>
        <v/>
      </c>
      <c r="M1594">
        <f>SI.ERROR(BUSCARV(E1594,TablaEstados,3,FALSO),"Sin dato")</f>
        <v/>
      </c>
      <c r="N1594">
        <f>SI.ERROR(BUSCARV(E1594,TablaEstados,4,FALSO),"Sin dato")</f>
        <v/>
      </c>
    </row>
    <row r="1595">
      <c r="A1595" t="inlineStr">
        <is>
          <t>2025</t>
        </is>
      </c>
      <c r="B1595" t="inlineStr">
        <is>
          <t>01</t>
        </is>
      </c>
      <c r="C1595" t="inlineStr">
        <is>
          <t>09011200</t>
        </is>
      </c>
      <c r="D1595" t="inlineStr">
        <is>
          <t>741</t>
        </is>
      </c>
      <c r="E1595" t="inlineStr">
        <is>
          <t>SP</t>
        </is>
      </c>
      <c r="F1595" t="n">
        <v>10</v>
      </c>
      <c r="G1595" t="n">
        <v>10</v>
      </c>
      <c r="H1595" t="n">
        <v>62</v>
      </c>
      <c r="I1595" t="inlineStr">
        <is>
          <t>Café en granos</t>
        </is>
      </c>
      <c r="J1595">
        <f>SI.ERROR(BUSCARV(D1595,TablaPaises,6,FALSO),"Sin dato")</f>
        <v/>
      </c>
      <c r="K1595">
        <f>SI.ERROR(BUSCARV(C1595,TablaProductos,2,FALSO),"Sin dato")</f>
        <v/>
      </c>
      <c r="L1595">
        <f>SI(H1595&gt;=1000000,"Alto",SI(H1595&gt;=100000,"Medio","Bajo"))</f>
        <v/>
      </c>
      <c r="M1595">
        <f>SI.ERROR(BUSCARV(E1595,TablaEstados,3,FALSO),"Sin dato")</f>
        <v/>
      </c>
      <c r="N1595">
        <f>SI.ERROR(BUSCARV(E1595,TablaEstados,4,FALSO),"Sin dato")</f>
        <v/>
      </c>
    </row>
    <row r="1596">
      <c r="A1596" t="inlineStr">
        <is>
          <t>2025</t>
        </is>
      </c>
      <c r="B1596" t="inlineStr">
        <is>
          <t>08</t>
        </is>
      </c>
      <c r="C1596" t="inlineStr">
        <is>
          <t>52010020</t>
        </is>
      </c>
      <c r="D1596" t="inlineStr">
        <is>
          <t>365</t>
        </is>
      </c>
      <c r="E1596" t="inlineStr">
        <is>
          <t>MT</t>
        </is>
      </c>
      <c r="F1596" t="n">
        <v>1378</v>
      </c>
      <c r="G1596" t="n">
        <v>1377074</v>
      </c>
      <c r="H1596" t="n">
        <v>2221969</v>
      </c>
      <c r="I1596" t="inlineStr">
        <is>
          <t>Algodón</t>
        </is>
      </c>
      <c r="J1596">
        <f>SI.ERROR(BUSCARV(D1596,TablaPaises,6,FALSO),"Sin dato")</f>
        <v/>
      </c>
      <c r="K1596">
        <f>SI.ERROR(BUSCARV(C1596,TablaProductos,2,FALSO),"Sin dato")</f>
        <v/>
      </c>
      <c r="L1596">
        <f>SI(H1596&gt;=1000000,"Alto",SI(H1596&gt;=100000,"Medio","Bajo"))</f>
        <v/>
      </c>
      <c r="M1596">
        <f>SI.ERROR(BUSCARV(E1596,TablaEstados,3,FALSO),"Sin dato")</f>
        <v/>
      </c>
      <c r="N1596">
        <f>SI.ERROR(BUSCARV(E1596,TablaEstados,4,FALSO),"Sin dato")</f>
        <v/>
      </c>
    </row>
    <row r="1597">
      <c r="A1597" t="inlineStr">
        <is>
          <t>2025</t>
        </is>
      </c>
      <c r="B1597" t="inlineStr">
        <is>
          <t>10</t>
        </is>
      </c>
      <c r="C1597" t="inlineStr">
        <is>
          <t>10059010</t>
        </is>
      </c>
      <c r="D1597" t="inlineStr">
        <is>
          <t>301</t>
        </is>
      </c>
      <c r="E1597" t="inlineStr">
        <is>
          <t>SP</t>
        </is>
      </c>
      <c r="F1597" t="n">
        <v>4</v>
      </c>
      <c r="G1597" t="n">
        <v>4</v>
      </c>
      <c r="H1597" t="n">
        <v>7</v>
      </c>
      <c r="I1597" t="inlineStr">
        <is>
          <t>Milho</t>
        </is>
      </c>
      <c r="J1597">
        <f>SI.ERROR(BUSCARV(D1597,TablaPaises,6,FALSO),"Sin dato")</f>
        <v/>
      </c>
      <c r="K1597">
        <f>SI.ERROR(BUSCARV(C1597,TablaProductos,2,FALSO),"Sin dato")</f>
        <v/>
      </c>
      <c r="L1597">
        <f>SI(H1597&gt;=1000000,"Alto",SI(H1597&gt;=100000,"Medio","Bajo"))</f>
        <v/>
      </c>
      <c r="M1597">
        <f>SI.ERROR(BUSCARV(E1597,TablaEstados,3,FALSO),"Sin dato")</f>
        <v/>
      </c>
      <c r="N1597">
        <f>SI.ERROR(BUSCARV(E1597,TablaEstados,4,FALSO),"Sin dato")</f>
        <v/>
      </c>
    </row>
    <row r="1598">
      <c r="A1598" t="inlineStr">
        <is>
          <t>2025</t>
        </is>
      </c>
      <c r="B1598" t="inlineStr">
        <is>
          <t>10</t>
        </is>
      </c>
      <c r="C1598" t="inlineStr">
        <is>
          <t>52010020</t>
        </is>
      </c>
      <c r="D1598" t="inlineStr">
        <is>
          <t>455</t>
        </is>
      </c>
      <c r="E1598" t="inlineStr">
        <is>
          <t>MT</t>
        </is>
      </c>
      <c r="F1598" t="n">
        <v>1952</v>
      </c>
      <c r="G1598" t="n">
        <v>1952244</v>
      </c>
      <c r="H1598" t="n">
        <v>3220079</v>
      </c>
      <c r="I1598" t="inlineStr">
        <is>
          <t>Algodón</t>
        </is>
      </c>
      <c r="J1598">
        <f>SI.ERROR(BUSCARV(D1598,TablaPaises,6,FALSO),"Sin dato")</f>
        <v/>
      </c>
      <c r="K1598">
        <f>SI.ERROR(BUSCARV(C1598,TablaProductos,2,FALSO),"Sin dato")</f>
        <v/>
      </c>
      <c r="L1598">
        <f>SI(H1598&gt;=1000000,"Alto",SI(H1598&gt;=100000,"Medio","Bajo"))</f>
        <v/>
      </c>
      <c r="M1598">
        <f>SI.ERROR(BUSCARV(E1598,TablaEstados,3,FALSO),"Sin dato")</f>
        <v/>
      </c>
      <c r="N1598">
        <f>SI.ERROR(BUSCARV(E1598,TablaEstados,4,FALSO),"Sin dato")</f>
        <v/>
      </c>
    </row>
    <row r="1599">
      <c r="A1599" t="inlineStr">
        <is>
          <t>2025</t>
        </is>
      </c>
      <c r="B1599" t="inlineStr">
        <is>
          <t>05</t>
        </is>
      </c>
      <c r="C1599" t="inlineStr">
        <is>
          <t>09011110</t>
        </is>
      </c>
      <c r="D1599" t="inlineStr">
        <is>
          <t>149</t>
        </is>
      </c>
      <c r="E1599" t="inlineStr">
        <is>
          <t>BA</t>
        </is>
      </c>
      <c r="F1599" t="n">
        <v>57</v>
      </c>
      <c r="G1599" t="n">
        <v>57600</v>
      </c>
      <c r="H1599" t="n">
        <v>487637</v>
      </c>
      <c r="I1599" t="inlineStr">
        <is>
          <t>Café en granos</t>
        </is>
      </c>
      <c r="J1599">
        <f>SI.ERROR(BUSCARV(D1599,TablaPaises,6,FALSO),"Sin dato")</f>
        <v/>
      </c>
      <c r="K1599">
        <f>SI.ERROR(BUSCARV(C1599,TablaProductos,2,FALSO),"Sin dato")</f>
        <v/>
      </c>
      <c r="L1599">
        <f>SI(H1599&gt;=1000000,"Alto",SI(H1599&gt;=100000,"Medio","Bajo"))</f>
        <v/>
      </c>
      <c r="M1599">
        <f>SI.ERROR(BUSCARV(E1599,TablaEstados,3,FALSO),"Sin dato")</f>
        <v/>
      </c>
      <c r="N1599">
        <f>SI.ERROR(BUSCARV(E1599,TablaEstados,4,FALSO),"Sin dato")</f>
        <v/>
      </c>
    </row>
    <row r="1600">
      <c r="A1600" t="inlineStr">
        <is>
          <t>2025</t>
        </is>
      </c>
      <c r="B1600" t="inlineStr">
        <is>
          <t>02</t>
        </is>
      </c>
      <c r="C1600" t="inlineStr">
        <is>
          <t>10059010</t>
        </is>
      </c>
      <c r="D1600" t="inlineStr">
        <is>
          <t>193</t>
        </is>
      </c>
      <c r="E1600" t="inlineStr">
        <is>
          <t>RS</t>
        </is>
      </c>
      <c r="F1600" t="n">
        <v>15776320</v>
      </c>
      <c r="G1600" t="n">
        <v>15776320</v>
      </c>
      <c r="H1600" t="n">
        <v>3683858</v>
      </c>
      <c r="I1600" t="inlineStr">
        <is>
          <t>Milho</t>
        </is>
      </c>
      <c r="J1600">
        <f>SI.ERROR(BUSCARV(D1600,TablaPaises,6,FALSO),"Sin dato")</f>
        <v/>
      </c>
      <c r="K1600">
        <f>SI.ERROR(BUSCARV(C1600,TablaProductos,2,FALSO),"Sin dato")</f>
        <v/>
      </c>
      <c r="L1600">
        <f>SI(H1600&gt;=1000000,"Alto",SI(H1600&gt;=100000,"Medio","Bajo"))</f>
        <v/>
      </c>
      <c r="M1600">
        <f>SI.ERROR(BUSCARV(E1600,TablaEstados,3,FALSO),"Sin dato")</f>
        <v/>
      </c>
      <c r="N1600">
        <f>SI.ERROR(BUSCARV(E1600,TablaEstados,4,FALSO),"Sin dato")</f>
        <v/>
      </c>
    </row>
    <row r="1601">
      <c r="A1601" t="inlineStr">
        <is>
          <t>2025</t>
        </is>
      </c>
      <c r="B1601" t="inlineStr">
        <is>
          <t>03</t>
        </is>
      </c>
      <c r="C1601" t="inlineStr">
        <is>
          <t>09011110</t>
        </is>
      </c>
      <c r="D1601" t="inlineStr">
        <is>
          <t>493</t>
        </is>
      </c>
      <c r="E1601" t="inlineStr">
        <is>
          <t>SP</t>
        </is>
      </c>
      <c r="F1601" t="n">
        <v>160</v>
      </c>
      <c r="G1601" t="n">
        <v>160000</v>
      </c>
      <c r="H1601" t="n">
        <v>980495</v>
      </c>
      <c r="I1601" t="inlineStr">
        <is>
          <t>Café en granos</t>
        </is>
      </c>
      <c r="J1601">
        <f>SI.ERROR(BUSCARV(D1601,TablaPaises,6,FALSO),"Sin dato")</f>
        <v/>
      </c>
      <c r="K1601">
        <f>SI.ERROR(BUSCARV(C1601,TablaProductos,2,FALSO),"Sin dato")</f>
        <v/>
      </c>
      <c r="L1601">
        <f>SI(H1601&gt;=1000000,"Alto",SI(H1601&gt;=100000,"Medio","Bajo"))</f>
        <v/>
      </c>
      <c r="M1601">
        <f>SI.ERROR(BUSCARV(E1601,TablaEstados,3,FALSO),"Sin dato")</f>
        <v/>
      </c>
      <c r="N1601">
        <f>SI.ERROR(BUSCARV(E1601,TablaEstados,4,FALSO),"Sin dato")</f>
        <v/>
      </c>
    </row>
    <row r="1602">
      <c r="A1602" t="inlineStr">
        <is>
          <t>2025</t>
        </is>
      </c>
      <c r="B1602" t="inlineStr">
        <is>
          <t>06</t>
        </is>
      </c>
      <c r="C1602" t="inlineStr">
        <is>
          <t>09011110</t>
        </is>
      </c>
      <c r="D1602" t="inlineStr">
        <is>
          <t>375</t>
        </is>
      </c>
      <c r="E1602" t="inlineStr">
        <is>
          <t>MG</t>
        </is>
      </c>
      <c r="F1602" t="n">
        <v>5792</v>
      </c>
      <c r="G1602" t="n">
        <v>89560</v>
      </c>
      <c r="H1602" t="n">
        <v>758266</v>
      </c>
      <c r="I1602" t="inlineStr">
        <is>
          <t>Café en granos</t>
        </is>
      </c>
      <c r="J1602">
        <f>SI.ERROR(BUSCARV(D1602,TablaPaises,6,FALSO),"Sin dato")</f>
        <v/>
      </c>
      <c r="K1602">
        <f>SI.ERROR(BUSCARV(C1602,TablaProductos,2,FALSO),"Sin dato")</f>
        <v/>
      </c>
      <c r="L1602">
        <f>SI(H1602&gt;=1000000,"Alto",SI(H1602&gt;=100000,"Medio","Bajo"))</f>
        <v/>
      </c>
      <c r="M1602">
        <f>SI.ERROR(BUSCARV(E1602,TablaEstados,3,FALSO),"Sin dato")</f>
        <v/>
      </c>
      <c r="N1602">
        <f>SI.ERROR(BUSCARV(E1602,TablaEstados,4,FALSO),"Sin dato")</f>
        <v/>
      </c>
    </row>
    <row r="1603">
      <c r="A1603" t="inlineStr">
        <is>
          <t>2025</t>
        </is>
      </c>
      <c r="B1603" t="inlineStr">
        <is>
          <t>12</t>
        </is>
      </c>
      <c r="C1603" t="inlineStr">
        <is>
          <t>09011110</t>
        </is>
      </c>
      <c r="D1603" t="inlineStr">
        <is>
          <t>375</t>
        </is>
      </c>
      <c r="E1603" t="inlineStr">
        <is>
          <t>SP</t>
        </is>
      </c>
      <c r="F1603" t="n">
        <v>26</v>
      </c>
      <c r="G1603" t="n">
        <v>26400</v>
      </c>
      <c r="H1603" t="n">
        <v>233280</v>
      </c>
      <c r="I1603" t="inlineStr">
        <is>
          <t>Café en granos</t>
        </is>
      </c>
      <c r="J1603">
        <f>SI.ERROR(BUSCARV(D1603,TablaPaises,6,FALSO),"Sin dato")</f>
        <v/>
      </c>
      <c r="K1603">
        <f>SI.ERROR(BUSCARV(C1603,TablaProductos,2,FALSO),"Sin dato")</f>
        <v/>
      </c>
      <c r="L1603">
        <f>SI(H1603&gt;=1000000,"Alto",SI(H1603&gt;=100000,"Medio","Bajo"))</f>
        <v/>
      </c>
      <c r="M1603">
        <f>SI.ERROR(BUSCARV(E1603,TablaEstados,3,FALSO),"Sin dato")</f>
        <v/>
      </c>
      <c r="N1603">
        <f>SI.ERROR(BUSCARV(E1603,TablaEstados,4,FALSO),"Sin dato")</f>
        <v/>
      </c>
    </row>
    <row r="1604">
      <c r="A1604" t="inlineStr">
        <is>
          <t>2025</t>
        </is>
      </c>
      <c r="B1604" t="inlineStr">
        <is>
          <t>08</t>
        </is>
      </c>
      <c r="C1604" t="inlineStr">
        <is>
          <t>52010020</t>
        </is>
      </c>
      <c r="D1604" t="inlineStr">
        <is>
          <t>160</t>
        </is>
      </c>
      <c r="E1604" t="inlineStr">
        <is>
          <t>BA</t>
        </is>
      </c>
      <c r="F1604" t="n">
        <v>345</v>
      </c>
      <c r="G1604" t="n">
        <v>345130</v>
      </c>
      <c r="H1604" t="n">
        <v>519287</v>
      </c>
      <c r="I1604" t="inlineStr">
        <is>
          <t>Algodón</t>
        </is>
      </c>
      <c r="J1604">
        <f>SI.ERROR(BUSCARV(D1604,TablaPaises,6,FALSO),"Sin dato")</f>
        <v/>
      </c>
      <c r="K1604">
        <f>SI.ERROR(BUSCARV(C1604,TablaProductos,2,FALSO),"Sin dato")</f>
        <v/>
      </c>
      <c r="L1604">
        <f>SI(H1604&gt;=1000000,"Alto",SI(H1604&gt;=100000,"Medio","Bajo"))</f>
        <v/>
      </c>
      <c r="M1604">
        <f>SI.ERROR(BUSCARV(E1604,TablaEstados,3,FALSO),"Sin dato")</f>
        <v/>
      </c>
      <c r="N1604">
        <f>SI.ERROR(BUSCARV(E1604,TablaEstados,4,FALSO),"Sin dato")</f>
        <v/>
      </c>
    </row>
    <row r="1605">
      <c r="A1605" t="inlineStr">
        <is>
          <t>2025</t>
        </is>
      </c>
      <c r="B1605" t="inlineStr">
        <is>
          <t>08</t>
        </is>
      </c>
      <c r="C1605" t="inlineStr">
        <is>
          <t>10059010</t>
        </is>
      </c>
      <c r="D1605" t="inlineStr">
        <is>
          <t>059</t>
        </is>
      </c>
      <c r="E1605" t="inlineStr">
        <is>
          <t>RO</t>
        </is>
      </c>
      <c r="F1605" t="n">
        <v>27479909</v>
      </c>
      <c r="G1605" t="n">
        <v>27479909</v>
      </c>
      <c r="H1605" t="n">
        <v>5530311</v>
      </c>
      <c r="I1605" t="inlineStr">
        <is>
          <t>Milho</t>
        </is>
      </c>
      <c r="J1605">
        <f>SI.ERROR(BUSCARV(D1605,TablaPaises,6,FALSO),"Sin dato")</f>
        <v/>
      </c>
      <c r="K1605">
        <f>SI.ERROR(BUSCARV(C1605,TablaProductos,2,FALSO),"Sin dato")</f>
        <v/>
      </c>
      <c r="L1605">
        <f>SI(H1605&gt;=1000000,"Alto",SI(H1605&gt;=100000,"Medio","Bajo"))</f>
        <v/>
      </c>
      <c r="M1605">
        <f>SI.ERROR(BUSCARV(E1605,TablaEstados,3,FALSO),"Sin dato")</f>
        <v/>
      </c>
      <c r="N1605">
        <f>SI.ERROR(BUSCARV(E1605,TablaEstados,4,FALSO),"Sin dato")</f>
        <v/>
      </c>
    </row>
    <row r="1606">
      <c r="A1606" t="inlineStr">
        <is>
          <t>2025</t>
        </is>
      </c>
      <c r="B1606" t="inlineStr">
        <is>
          <t>04</t>
        </is>
      </c>
      <c r="C1606" t="inlineStr">
        <is>
          <t>12019000</t>
        </is>
      </c>
      <c r="D1606" t="inlineStr">
        <is>
          <t>493</t>
        </is>
      </c>
      <c r="E1606" t="inlineStr">
        <is>
          <t>MT</t>
        </is>
      </c>
      <c r="F1606" t="n">
        <v>1010</v>
      </c>
      <c r="G1606" t="n">
        <v>1010249</v>
      </c>
      <c r="H1606" t="n">
        <v>390917</v>
      </c>
      <c r="I1606" t="inlineStr">
        <is>
          <t>Soja</t>
        </is>
      </c>
      <c r="J1606">
        <f>SI.ERROR(BUSCARV(D1606,TablaPaises,6,FALSO),"Sin dato")</f>
        <v/>
      </c>
      <c r="K1606">
        <f>SI.ERROR(BUSCARV(C1606,TablaProductos,2,FALSO),"Sin dato")</f>
        <v/>
      </c>
      <c r="L1606">
        <f>SI(H1606&gt;=1000000,"Alto",SI(H1606&gt;=100000,"Medio","Bajo"))</f>
        <v/>
      </c>
      <c r="M1606">
        <f>SI.ERROR(BUSCARV(E1606,TablaEstados,3,FALSO),"Sin dato")</f>
        <v/>
      </c>
      <c r="N1606">
        <f>SI.ERROR(BUSCARV(E1606,TablaEstados,4,FALSO),"Sin dato")</f>
        <v/>
      </c>
    </row>
    <row r="1607">
      <c r="A1607" t="inlineStr">
        <is>
          <t>2025</t>
        </is>
      </c>
      <c r="B1607" t="inlineStr">
        <is>
          <t>05</t>
        </is>
      </c>
      <c r="C1607" t="inlineStr">
        <is>
          <t>09011110</t>
        </is>
      </c>
      <c r="D1607" t="inlineStr">
        <is>
          <t>586</t>
        </is>
      </c>
      <c r="E1607" t="inlineStr">
        <is>
          <t>MG</t>
        </is>
      </c>
      <c r="F1607" t="n">
        <v>30</v>
      </c>
      <c r="G1607" t="n">
        <v>30000</v>
      </c>
      <c r="H1607" t="n">
        <v>175000</v>
      </c>
      <c r="I1607" t="inlineStr">
        <is>
          <t>Café en granos</t>
        </is>
      </c>
      <c r="J1607">
        <f>SI.ERROR(BUSCARV(D1607,TablaPaises,6,FALSO),"Sin dato")</f>
        <v/>
      </c>
      <c r="K1607">
        <f>SI.ERROR(BUSCARV(C1607,TablaProductos,2,FALSO),"Sin dato")</f>
        <v/>
      </c>
      <c r="L1607">
        <f>SI(H1607&gt;=1000000,"Alto",SI(H1607&gt;=100000,"Medio","Bajo"))</f>
        <v/>
      </c>
      <c r="M1607">
        <f>SI.ERROR(BUSCARV(E1607,TablaEstados,3,FALSO),"Sin dato")</f>
        <v/>
      </c>
      <c r="N1607">
        <f>SI.ERROR(BUSCARV(E1607,TablaEstados,4,FALSO),"Sin dato")</f>
        <v/>
      </c>
    </row>
    <row r="1608">
      <c r="A1608" t="inlineStr">
        <is>
          <t>2025</t>
        </is>
      </c>
      <c r="B1608" t="inlineStr">
        <is>
          <t>06</t>
        </is>
      </c>
      <c r="C1608" t="inlineStr">
        <is>
          <t>09011110</t>
        </is>
      </c>
      <c r="D1608" t="inlineStr">
        <is>
          <t>069</t>
        </is>
      </c>
      <c r="E1608" t="inlineStr">
        <is>
          <t>SP</t>
        </is>
      </c>
      <c r="F1608" t="n">
        <v>0</v>
      </c>
      <c r="G1608" t="n">
        <v>24</v>
      </c>
      <c r="H1608" t="n">
        <v>741</v>
      </c>
      <c r="I1608" t="inlineStr">
        <is>
          <t>Café en granos</t>
        </is>
      </c>
      <c r="J1608">
        <f>SI.ERROR(BUSCARV(D1608,TablaPaises,6,FALSO),"Sin dato")</f>
        <v/>
      </c>
      <c r="K1608">
        <f>SI.ERROR(BUSCARV(C1608,TablaProductos,2,FALSO),"Sin dato")</f>
        <v/>
      </c>
      <c r="L1608">
        <f>SI(H1608&gt;=1000000,"Alto",SI(H1608&gt;=100000,"Medio","Bajo"))</f>
        <v/>
      </c>
      <c r="M1608">
        <f>SI.ERROR(BUSCARV(E1608,TablaEstados,3,FALSO),"Sin dato")</f>
        <v/>
      </c>
      <c r="N1608">
        <f>SI.ERROR(BUSCARV(E1608,TablaEstados,4,FALSO),"Sin dato")</f>
        <v/>
      </c>
    </row>
    <row r="1609">
      <c r="A1609" t="inlineStr">
        <is>
          <t>2025</t>
        </is>
      </c>
      <c r="B1609" t="inlineStr">
        <is>
          <t>04</t>
        </is>
      </c>
      <c r="C1609" t="inlineStr">
        <is>
          <t>12019000</t>
        </is>
      </c>
      <c r="D1609" t="inlineStr">
        <is>
          <t>399</t>
        </is>
      </c>
      <c r="E1609" t="inlineStr">
        <is>
          <t>MS</t>
        </is>
      </c>
      <c r="F1609" t="n">
        <v>5146</v>
      </c>
      <c r="G1609" t="n">
        <v>5146450</v>
      </c>
      <c r="H1609" t="n">
        <v>2021554</v>
      </c>
      <c r="I1609" t="inlineStr">
        <is>
          <t>Soja</t>
        </is>
      </c>
      <c r="J1609">
        <f>SI.ERROR(BUSCARV(D1609,TablaPaises,6,FALSO),"Sin dato")</f>
        <v/>
      </c>
      <c r="K1609">
        <f>SI.ERROR(BUSCARV(C1609,TablaProductos,2,FALSO),"Sin dato")</f>
        <v/>
      </c>
      <c r="L1609">
        <f>SI(H1609&gt;=1000000,"Alto",SI(H1609&gt;=100000,"Medio","Bajo"))</f>
        <v/>
      </c>
      <c r="M1609">
        <f>SI.ERROR(BUSCARV(E1609,TablaEstados,3,FALSO),"Sin dato")</f>
        <v/>
      </c>
      <c r="N1609">
        <f>SI.ERROR(BUSCARV(E1609,TablaEstados,4,FALSO),"Sin dato")</f>
        <v/>
      </c>
    </row>
    <row r="1610">
      <c r="A1610" t="inlineStr">
        <is>
          <t>2025</t>
        </is>
      </c>
      <c r="B1610" t="inlineStr">
        <is>
          <t>04</t>
        </is>
      </c>
      <c r="C1610" t="inlineStr">
        <is>
          <t>10059090</t>
        </is>
      </c>
      <c r="D1610" t="inlineStr">
        <is>
          <t>160</t>
        </is>
      </c>
      <c r="E1610" t="inlineStr">
        <is>
          <t>ES</t>
        </is>
      </c>
      <c r="F1610" t="n">
        <v>61</v>
      </c>
      <c r="G1610" t="n">
        <v>61</v>
      </c>
      <c r="H1610" t="n">
        <v>122</v>
      </c>
      <c r="I1610" t="inlineStr">
        <is>
          <t>Milho</t>
        </is>
      </c>
      <c r="J1610">
        <f>SI.ERROR(BUSCARV(D1610,TablaPaises,6,FALSO),"Sin dato")</f>
        <v/>
      </c>
      <c r="K1610">
        <f>SI.ERROR(BUSCARV(C1610,TablaProductos,2,FALSO),"Sin dato")</f>
        <v/>
      </c>
      <c r="L1610">
        <f>SI(H1610&gt;=1000000,"Alto",SI(H1610&gt;=100000,"Medio","Bajo"))</f>
        <v/>
      </c>
      <c r="M1610">
        <f>SI.ERROR(BUSCARV(E1610,TablaEstados,3,FALSO),"Sin dato")</f>
        <v/>
      </c>
      <c r="N1610">
        <f>SI.ERROR(BUSCARV(E1610,TablaEstados,4,FALSO),"Sin dato")</f>
        <v/>
      </c>
    </row>
    <row r="1611">
      <c r="A1611" t="inlineStr">
        <is>
          <t>2025</t>
        </is>
      </c>
      <c r="B1611" t="inlineStr">
        <is>
          <t>04</t>
        </is>
      </c>
      <c r="C1611" t="inlineStr">
        <is>
          <t>52010020</t>
        </is>
      </c>
      <c r="D1611" t="inlineStr">
        <is>
          <t>240</t>
        </is>
      </c>
      <c r="E1611" t="inlineStr">
        <is>
          <t>SP</t>
        </is>
      </c>
      <c r="F1611" t="n">
        <v>725</v>
      </c>
      <c r="G1611" t="n">
        <v>726668</v>
      </c>
      <c r="H1611" t="n">
        <v>1159748</v>
      </c>
      <c r="I1611" t="inlineStr">
        <is>
          <t>Algodón</t>
        </is>
      </c>
      <c r="J1611">
        <f>SI.ERROR(BUSCARV(D1611,TablaPaises,6,FALSO),"Sin dato")</f>
        <v/>
      </c>
      <c r="K1611">
        <f>SI.ERROR(BUSCARV(C1611,TablaProductos,2,FALSO),"Sin dato")</f>
        <v/>
      </c>
      <c r="L1611">
        <f>SI(H1611&gt;=1000000,"Alto",SI(H1611&gt;=100000,"Medio","Bajo"))</f>
        <v/>
      </c>
      <c r="M1611">
        <f>SI.ERROR(BUSCARV(E1611,TablaEstados,3,FALSO),"Sin dato")</f>
        <v/>
      </c>
      <c r="N1611">
        <f>SI.ERROR(BUSCARV(E1611,TablaEstados,4,FALSO),"Sin dato")</f>
        <v/>
      </c>
    </row>
    <row r="1612">
      <c r="A1612" t="inlineStr">
        <is>
          <t>2025</t>
        </is>
      </c>
      <c r="B1612" t="inlineStr">
        <is>
          <t>06</t>
        </is>
      </c>
      <c r="C1612" t="inlineStr">
        <is>
          <t>10059090</t>
        </is>
      </c>
      <c r="D1612" t="inlineStr">
        <is>
          <t>628</t>
        </is>
      </c>
      <c r="E1612" t="inlineStr">
        <is>
          <t>ES</t>
        </is>
      </c>
      <c r="F1612" t="n">
        <v>10</v>
      </c>
      <c r="G1612" t="n">
        <v>10</v>
      </c>
      <c r="H1612" t="n">
        <v>66</v>
      </c>
      <c r="I1612" t="inlineStr">
        <is>
          <t>Milho</t>
        </is>
      </c>
      <c r="J1612">
        <f>SI.ERROR(BUSCARV(D1612,TablaPaises,6,FALSO),"Sin dato")</f>
        <v/>
      </c>
      <c r="K1612">
        <f>SI.ERROR(BUSCARV(C1612,TablaProductos,2,FALSO),"Sin dato")</f>
        <v/>
      </c>
      <c r="L1612">
        <f>SI(H1612&gt;=1000000,"Alto",SI(H1612&gt;=100000,"Medio","Bajo"))</f>
        <v/>
      </c>
      <c r="M1612">
        <f>SI.ERROR(BUSCARV(E1612,TablaEstados,3,FALSO),"Sin dato")</f>
        <v/>
      </c>
      <c r="N1612">
        <f>SI.ERROR(BUSCARV(E1612,TablaEstados,4,FALSO),"Sin dato")</f>
        <v/>
      </c>
    </row>
    <row r="1613">
      <c r="A1613" t="inlineStr">
        <is>
          <t>2025</t>
        </is>
      </c>
      <c r="B1613" t="inlineStr">
        <is>
          <t>05</t>
        </is>
      </c>
      <c r="C1613" t="inlineStr">
        <is>
          <t>10051000</t>
        </is>
      </c>
      <c r="D1613" t="inlineStr">
        <is>
          <t>850</t>
        </is>
      </c>
      <c r="E1613" t="inlineStr">
        <is>
          <t>GO</t>
        </is>
      </c>
      <c r="F1613" t="n">
        <v>203323</v>
      </c>
      <c r="G1613" t="n">
        <v>203323</v>
      </c>
      <c r="H1613" t="n">
        <v>782507</v>
      </c>
      <c r="I1613" t="inlineStr">
        <is>
          <t>Milho</t>
        </is>
      </c>
      <c r="J1613">
        <f>SI.ERROR(BUSCARV(D1613,TablaPaises,6,FALSO),"Sin dato")</f>
        <v/>
      </c>
      <c r="K1613">
        <f>SI.ERROR(BUSCARV(C1613,TablaProductos,2,FALSO),"Sin dato")</f>
        <v/>
      </c>
      <c r="L1613">
        <f>SI(H1613&gt;=1000000,"Alto",SI(H1613&gt;=100000,"Medio","Bajo"))</f>
        <v/>
      </c>
      <c r="M1613">
        <f>SI.ERROR(BUSCARV(E1613,TablaEstados,3,FALSO),"Sin dato")</f>
        <v/>
      </c>
      <c r="N1613">
        <f>SI.ERROR(BUSCARV(E1613,TablaEstados,4,FALSO),"Sin dato")</f>
        <v/>
      </c>
    </row>
    <row r="1614">
      <c r="A1614" t="inlineStr">
        <is>
          <t>2025</t>
        </is>
      </c>
      <c r="B1614" t="inlineStr">
        <is>
          <t>07</t>
        </is>
      </c>
      <c r="C1614" t="inlineStr">
        <is>
          <t>09011110</t>
        </is>
      </c>
      <c r="D1614" t="inlineStr">
        <is>
          <t>431</t>
        </is>
      </c>
      <c r="E1614" t="inlineStr">
        <is>
          <t>ES</t>
        </is>
      </c>
      <c r="F1614" t="n">
        <v>216</v>
      </c>
      <c r="G1614" t="n">
        <v>217200</v>
      </c>
      <c r="H1614" t="n">
        <v>1115269</v>
      </c>
      <c r="I1614" t="inlineStr">
        <is>
          <t>Café en granos</t>
        </is>
      </c>
      <c r="J1614">
        <f>SI.ERROR(BUSCARV(D1614,TablaPaises,6,FALSO),"Sin dato")</f>
        <v/>
      </c>
      <c r="K1614">
        <f>SI.ERROR(BUSCARV(C1614,TablaProductos,2,FALSO),"Sin dato")</f>
        <v/>
      </c>
      <c r="L1614">
        <f>SI(H1614&gt;=1000000,"Alto",SI(H1614&gt;=100000,"Medio","Bajo"))</f>
        <v/>
      </c>
      <c r="M1614">
        <f>SI.ERROR(BUSCARV(E1614,TablaEstados,3,FALSO),"Sin dato")</f>
        <v/>
      </c>
      <c r="N1614">
        <f>SI.ERROR(BUSCARV(E1614,TablaEstados,4,FALSO),"Sin dato")</f>
        <v/>
      </c>
    </row>
    <row r="1615">
      <c r="A1615" t="inlineStr">
        <is>
          <t>2025</t>
        </is>
      </c>
      <c r="B1615" t="inlineStr">
        <is>
          <t>02</t>
        </is>
      </c>
      <c r="C1615" t="inlineStr">
        <is>
          <t>09011110</t>
        </is>
      </c>
      <c r="D1615" t="inlineStr">
        <is>
          <t>399</t>
        </is>
      </c>
      <c r="E1615" t="inlineStr">
        <is>
          <t>BA</t>
        </is>
      </c>
      <c r="F1615" t="n">
        <v>360019</v>
      </c>
      <c r="G1615" t="n">
        <v>19560</v>
      </c>
      <c r="H1615" t="n">
        <v>140738</v>
      </c>
      <c r="I1615" t="inlineStr">
        <is>
          <t>Café en granos</t>
        </is>
      </c>
      <c r="J1615">
        <f>SI.ERROR(BUSCARV(D1615,TablaPaises,6,FALSO),"Sin dato")</f>
        <v/>
      </c>
      <c r="K1615">
        <f>SI.ERROR(BUSCARV(C1615,TablaProductos,2,FALSO),"Sin dato")</f>
        <v/>
      </c>
      <c r="L1615">
        <f>SI(H1615&gt;=1000000,"Alto",SI(H1615&gt;=100000,"Medio","Bajo"))</f>
        <v/>
      </c>
      <c r="M1615">
        <f>SI.ERROR(BUSCARV(E1615,TablaEstados,3,FALSO),"Sin dato")</f>
        <v/>
      </c>
      <c r="N1615">
        <f>SI.ERROR(BUSCARV(E1615,TablaEstados,4,FALSO),"Sin dato")</f>
        <v/>
      </c>
    </row>
    <row r="1616">
      <c r="A1616" t="inlineStr">
        <is>
          <t>2025</t>
        </is>
      </c>
      <c r="B1616" t="inlineStr">
        <is>
          <t>05</t>
        </is>
      </c>
      <c r="C1616" t="inlineStr">
        <is>
          <t>09011110</t>
        </is>
      </c>
      <c r="D1616" t="inlineStr">
        <is>
          <t>607</t>
        </is>
      </c>
      <c r="E1616" t="inlineStr">
        <is>
          <t>MG</t>
        </is>
      </c>
      <c r="F1616" t="n">
        <v>76</v>
      </c>
      <c r="G1616" t="n">
        <v>76800</v>
      </c>
      <c r="H1616" t="n">
        <v>563372</v>
      </c>
      <c r="I1616" t="inlineStr">
        <is>
          <t>Café en granos</t>
        </is>
      </c>
      <c r="J1616">
        <f>SI.ERROR(BUSCARV(D1616,TablaPaises,6,FALSO),"Sin dato")</f>
        <v/>
      </c>
      <c r="K1616">
        <f>SI.ERROR(BUSCARV(C1616,TablaProductos,2,FALSO),"Sin dato")</f>
        <v/>
      </c>
      <c r="L1616">
        <f>SI(H1616&gt;=1000000,"Alto",SI(H1616&gt;=100000,"Medio","Bajo"))</f>
        <v/>
      </c>
      <c r="M1616">
        <f>SI.ERROR(BUSCARV(E1616,TablaEstados,3,FALSO),"Sin dato")</f>
        <v/>
      </c>
      <c r="N1616">
        <f>SI.ERROR(BUSCARV(E1616,TablaEstados,4,FALSO),"Sin dato")</f>
        <v/>
      </c>
    </row>
    <row r="1617">
      <c r="A1617" t="inlineStr">
        <is>
          <t>2025</t>
        </is>
      </c>
      <c r="B1617" t="inlineStr">
        <is>
          <t>08</t>
        </is>
      </c>
      <c r="C1617" t="inlineStr">
        <is>
          <t>09011110</t>
        </is>
      </c>
      <c r="D1617" t="inlineStr">
        <is>
          <t>607</t>
        </is>
      </c>
      <c r="E1617" t="inlineStr">
        <is>
          <t>MG</t>
        </is>
      </c>
      <c r="F1617" t="n">
        <v>473</v>
      </c>
      <c r="G1617" t="n">
        <v>472800</v>
      </c>
      <c r="H1617" t="n">
        <v>3363919</v>
      </c>
      <c r="I1617" t="inlineStr">
        <is>
          <t>Café en granos</t>
        </is>
      </c>
      <c r="J1617">
        <f>SI.ERROR(BUSCARV(D1617,TablaPaises,6,FALSO),"Sin dato")</f>
        <v/>
      </c>
      <c r="K1617">
        <f>SI.ERROR(BUSCARV(C1617,TablaProductos,2,FALSO),"Sin dato")</f>
        <v/>
      </c>
      <c r="L1617">
        <f>SI(H1617&gt;=1000000,"Alto",SI(H1617&gt;=100000,"Medio","Bajo"))</f>
        <v/>
      </c>
      <c r="M1617">
        <f>SI.ERROR(BUSCARV(E1617,TablaEstados,3,FALSO),"Sin dato")</f>
        <v/>
      </c>
      <c r="N1617">
        <f>SI.ERROR(BUSCARV(E1617,TablaEstados,4,FALSO),"Sin dato")</f>
        <v/>
      </c>
    </row>
    <row r="1618">
      <c r="A1618" t="inlineStr">
        <is>
          <t>2025</t>
        </is>
      </c>
      <c r="B1618" t="inlineStr">
        <is>
          <t>07</t>
        </is>
      </c>
      <c r="C1618" t="inlineStr">
        <is>
          <t>52010020</t>
        </is>
      </c>
      <c r="D1618" t="inlineStr">
        <is>
          <t>827</t>
        </is>
      </c>
      <c r="E1618" t="inlineStr">
        <is>
          <t>BA</t>
        </is>
      </c>
      <c r="F1618" t="n">
        <v>1987</v>
      </c>
      <c r="G1618" t="n">
        <v>1987754</v>
      </c>
      <c r="H1618" t="n">
        <v>3121902</v>
      </c>
      <c r="I1618" t="inlineStr">
        <is>
          <t>Algodón</t>
        </is>
      </c>
      <c r="J1618">
        <f>SI.ERROR(BUSCARV(D1618,TablaPaises,6,FALSO),"Sin dato")</f>
        <v/>
      </c>
      <c r="K1618">
        <f>SI.ERROR(BUSCARV(C1618,TablaProductos,2,FALSO),"Sin dato")</f>
        <v/>
      </c>
      <c r="L1618">
        <f>SI(H1618&gt;=1000000,"Alto",SI(H1618&gt;=100000,"Medio","Bajo"))</f>
        <v/>
      </c>
      <c r="M1618">
        <f>SI.ERROR(BUSCARV(E1618,TablaEstados,3,FALSO),"Sin dato")</f>
        <v/>
      </c>
      <c r="N1618">
        <f>SI.ERROR(BUSCARV(E1618,TablaEstados,4,FALSO),"Sin dato")</f>
        <v/>
      </c>
    </row>
    <row r="1619">
      <c r="A1619" t="inlineStr">
        <is>
          <t>2025</t>
        </is>
      </c>
      <c r="B1619" t="inlineStr">
        <is>
          <t>07</t>
        </is>
      </c>
      <c r="C1619" t="inlineStr">
        <is>
          <t>10059010</t>
        </is>
      </c>
      <c r="D1619" t="inlineStr">
        <is>
          <t>351</t>
        </is>
      </c>
      <c r="E1619" t="inlineStr">
        <is>
          <t>SP</t>
        </is>
      </c>
      <c r="F1619" t="n">
        <v>2</v>
      </c>
      <c r="G1619" t="n">
        <v>2</v>
      </c>
      <c r="H1619" t="n">
        <v>17</v>
      </c>
      <c r="I1619" t="inlineStr">
        <is>
          <t>Milho</t>
        </is>
      </c>
      <c r="J1619">
        <f>SI.ERROR(BUSCARV(D1619,TablaPaises,6,FALSO),"Sin dato")</f>
        <v/>
      </c>
      <c r="K1619">
        <f>SI.ERROR(BUSCARV(C1619,TablaProductos,2,FALSO),"Sin dato")</f>
        <v/>
      </c>
      <c r="L1619">
        <f>SI(H1619&gt;=1000000,"Alto",SI(H1619&gt;=100000,"Medio","Bajo"))</f>
        <v/>
      </c>
      <c r="M1619">
        <f>SI.ERROR(BUSCARV(E1619,TablaEstados,3,FALSO),"Sin dato")</f>
        <v/>
      </c>
      <c r="N1619">
        <f>SI.ERROR(BUSCARV(E1619,TablaEstados,4,FALSO),"Sin dato")</f>
        <v/>
      </c>
    </row>
    <row r="1620">
      <c r="A1620" t="inlineStr">
        <is>
          <t>2025</t>
        </is>
      </c>
      <c r="B1620" t="inlineStr">
        <is>
          <t>11</t>
        </is>
      </c>
      <c r="C1620" t="inlineStr">
        <is>
          <t>12019000</t>
        </is>
      </c>
      <c r="D1620" t="inlineStr">
        <is>
          <t>160</t>
        </is>
      </c>
      <c r="E1620" t="inlineStr">
        <is>
          <t>SP</t>
        </is>
      </c>
      <c r="F1620" t="n">
        <v>1548</v>
      </c>
      <c r="G1620" t="n">
        <v>1548195</v>
      </c>
      <c r="H1620" t="n">
        <v>663866</v>
      </c>
      <c r="I1620" t="inlineStr">
        <is>
          <t>Soja</t>
        </is>
      </c>
      <c r="J1620">
        <f>SI.ERROR(BUSCARV(D1620,TablaPaises,6,FALSO),"Sin dato")</f>
        <v/>
      </c>
      <c r="K1620">
        <f>SI.ERROR(BUSCARV(C1620,TablaProductos,2,FALSO),"Sin dato")</f>
        <v/>
      </c>
      <c r="L1620">
        <f>SI(H1620&gt;=1000000,"Alto",SI(H1620&gt;=100000,"Medio","Bajo"))</f>
        <v/>
      </c>
      <c r="M1620">
        <f>SI.ERROR(BUSCARV(E1620,TablaEstados,3,FALSO),"Sin dato")</f>
        <v/>
      </c>
      <c r="N1620">
        <f>SI.ERROR(BUSCARV(E1620,TablaEstados,4,FALSO),"Sin dato")</f>
        <v/>
      </c>
    </row>
    <row r="1621">
      <c r="A1621" t="inlineStr">
        <is>
          <t>2025</t>
        </is>
      </c>
      <c r="B1621" t="inlineStr">
        <is>
          <t>06</t>
        </is>
      </c>
      <c r="C1621" t="inlineStr">
        <is>
          <t>10059010</t>
        </is>
      </c>
      <c r="D1621" t="inlineStr">
        <is>
          <t>240</t>
        </is>
      </c>
      <c r="E1621" t="inlineStr">
        <is>
          <t>SC</t>
        </is>
      </c>
      <c r="F1621" t="n">
        <v>1325035</v>
      </c>
      <c r="G1621" t="n">
        <v>1325035</v>
      </c>
      <c r="H1621" t="n">
        <v>357293</v>
      </c>
      <c r="I1621" t="inlineStr">
        <is>
          <t>Milho</t>
        </is>
      </c>
      <c r="J1621">
        <f>SI.ERROR(BUSCARV(D1621,TablaPaises,6,FALSO),"Sin dato")</f>
        <v/>
      </c>
      <c r="K1621">
        <f>SI.ERROR(BUSCARV(C1621,TablaProductos,2,FALSO),"Sin dato")</f>
        <v/>
      </c>
      <c r="L1621">
        <f>SI(H1621&gt;=1000000,"Alto",SI(H1621&gt;=100000,"Medio","Bajo"))</f>
        <v/>
      </c>
      <c r="M1621">
        <f>SI.ERROR(BUSCARV(E1621,TablaEstados,3,FALSO),"Sin dato")</f>
        <v/>
      </c>
      <c r="N1621">
        <f>SI.ERROR(BUSCARV(E1621,TablaEstados,4,FALSO),"Sin dato")</f>
        <v/>
      </c>
    </row>
    <row r="1622">
      <c r="A1622" t="inlineStr">
        <is>
          <t>2025</t>
        </is>
      </c>
      <c r="B1622" t="inlineStr">
        <is>
          <t>07</t>
        </is>
      </c>
      <c r="C1622" t="inlineStr">
        <is>
          <t>10059010</t>
        </is>
      </c>
      <c r="D1622" t="inlineStr">
        <is>
          <t>434</t>
        </is>
      </c>
      <c r="E1622" t="inlineStr">
        <is>
          <t>SP</t>
        </is>
      </c>
      <c r="F1622" t="n">
        <v>22</v>
      </c>
      <c r="G1622" t="n">
        <v>22</v>
      </c>
      <c r="H1622" t="n">
        <v>48</v>
      </c>
      <c r="I1622" t="inlineStr">
        <is>
          <t>Milho</t>
        </is>
      </c>
      <c r="J1622">
        <f>SI.ERROR(BUSCARV(D1622,TablaPaises,6,FALSO),"Sin dato")</f>
        <v/>
      </c>
      <c r="K1622">
        <f>SI.ERROR(BUSCARV(C1622,TablaProductos,2,FALSO),"Sin dato")</f>
        <v/>
      </c>
      <c r="L1622">
        <f>SI(H1622&gt;=1000000,"Alto",SI(H1622&gt;=100000,"Medio","Bajo"))</f>
        <v/>
      </c>
      <c r="M1622">
        <f>SI.ERROR(BUSCARV(E1622,TablaEstados,3,FALSO),"Sin dato")</f>
        <v/>
      </c>
      <c r="N1622">
        <f>SI.ERROR(BUSCARV(E1622,TablaEstados,4,FALSO),"Sin dato")</f>
        <v/>
      </c>
    </row>
    <row r="1623">
      <c r="A1623" t="inlineStr">
        <is>
          <t>2025</t>
        </is>
      </c>
      <c r="B1623" t="inlineStr">
        <is>
          <t>04</t>
        </is>
      </c>
      <c r="C1623" t="inlineStr">
        <is>
          <t>52010020</t>
        </is>
      </c>
      <c r="D1623" t="inlineStr">
        <is>
          <t>858</t>
        </is>
      </c>
      <c r="E1623" t="inlineStr">
        <is>
          <t>PI</t>
        </is>
      </c>
      <c r="F1623" t="n">
        <v>218</v>
      </c>
      <c r="G1623" t="n">
        <v>218668</v>
      </c>
      <c r="H1623" t="n">
        <v>350369</v>
      </c>
      <c r="I1623" t="inlineStr">
        <is>
          <t>Algodón</t>
        </is>
      </c>
      <c r="J1623">
        <f>SI.ERROR(BUSCARV(D1623,TablaPaises,6,FALSO),"Sin dato")</f>
        <v/>
      </c>
      <c r="K1623">
        <f>SI.ERROR(BUSCARV(C1623,TablaProductos,2,FALSO),"Sin dato")</f>
        <v/>
      </c>
      <c r="L1623">
        <f>SI(H1623&gt;=1000000,"Alto",SI(H1623&gt;=100000,"Medio","Bajo"))</f>
        <v/>
      </c>
      <c r="M1623">
        <f>SI.ERROR(BUSCARV(E1623,TablaEstados,3,FALSO),"Sin dato")</f>
        <v/>
      </c>
      <c r="N1623">
        <f>SI.ERROR(BUSCARV(E1623,TablaEstados,4,FALSO),"Sin dato")</f>
        <v/>
      </c>
    </row>
    <row r="1624">
      <c r="A1624" t="inlineStr">
        <is>
          <t>2025</t>
        </is>
      </c>
      <c r="B1624" t="inlineStr">
        <is>
          <t>05</t>
        </is>
      </c>
      <c r="C1624" t="inlineStr">
        <is>
          <t>09011200</t>
        </is>
      </c>
      <c r="D1624" t="inlineStr">
        <is>
          <t>580</t>
        </is>
      </c>
      <c r="E1624" t="inlineStr">
        <is>
          <t>SP</t>
        </is>
      </c>
      <c r="F1624" t="n">
        <v>18</v>
      </c>
      <c r="G1624" t="n">
        <v>18</v>
      </c>
      <c r="H1624" t="n">
        <v>470</v>
      </c>
      <c r="I1624" t="inlineStr">
        <is>
          <t>Café en granos</t>
        </is>
      </c>
      <c r="J1624">
        <f>SI.ERROR(BUSCARV(D1624,TablaPaises,6,FALSO),"Sin dato")</f>
        <v/>
      </c>
      <c r="K1624">
        <f>SI.ERROR(BUSCARV(C1624,TablaProductos,2,FALSO),"Sin dato")</f>
        <v/>
      </c>
      <c r="L1624">
        <f>SI(H1624&gt;=1000000,"Alto",SI(H1624&gt;=100000,"Medio","Bajo"))</f>
        <v/>
      </c>
      <c r="M1624">
        <f>SI.ERROR(BUSCARV(E1624,TablaEstados,3,FALSO),"Sin dato")</f>
        <v/>
      </c>
      <c r="N1624">
        <f>SI.ERROR(BUSCARV(E1624,TablaEstados,4,FALSO),"Sin dato")</f>
        <v/>
      </c>
    </row>
    <row r="1625">
      <c r="A1625" t="inlineStr">
        <is>
          <t>2025</t>
        </is>
      </c>
      <c r="B1625" t="inlineStr">
        <is>
          <t>09</t>
        </is>
      </c>
      <c r="C1625" t="inlineStr">
        <is>
          <t>09011110</t>
        </is>
      </c>
      <c r="D1625" t="inlineStr">
        <is>
          <t>023</t>
        </is>
      </c>
      <c r="E1625" t="inlineStr">
        <is>
          <t>ES</t>
        </is>
      </c>
      <c r="F1625" t="n">
        <v>954</v>
      </c>
      <c r="G1625" t="n">
        <v>952800</v>
      </c>
      <c r="H1625" t="n">
        <v>4123774</v>
      </c>
      <c r="I1625" t="inlineStr">
        <is>
          <t>Café en granos</t>
        </is>
      </c>
      <c r="J1625">
        <f>SI.ERROR(BUSCARV(D1625,TablaPaises,6,FALSO),"Sin dato")</f>
        <v/>
      </c>
      <c r="K1625">
        <f>SI.ERROR(BUSCARV(C1625,TablaProductos,2,FALSO),"Sin dato")</f>
        <v/>
      </c>
      <c r="L1625">
        <f>SI(H1625&gt;=1000000,"Alto",SI(H1625&gt;=100000,"Medio","Bajo"))</f>
        <v/>
      </c>
      <c r="M1625">
        <f>SI.ERROR(BUSCARV(E1625,TablaEstados,3,FALSO),"Sin dato")</f>
        <v/>
      </c>
      <c r="N1625">
        <f>SI.ERROR(BUSCARV(E1625,TablaEstados,4,FALSO),"Sin dato")</f>
        <v/>
      </c>
    </row>
    <row r="1626">
      <c r="A1626" t="inlineStr">
        <is>
          <t>2025</t>
        </is>
      </c>
      <c r="B1626" t="inlineStr">
        <is>
          <t>02</t>
        </is>
      </c>
      <c r="C1626" t="inlineStr">
        <is>
          <t>09011110</t>
        </is>
      </c>
      <c r="D1626" t="inlineStr">
        <is>
          <t>249</t>
        </is>
      </c>
      <c r="E1626" t="inlineStr">
        <is>
          <t>SP</t>
        </is>
      </c>
      <c r="F1626" t="n">
        <v>100</v>
      </c>
      <c r="G1626" t="n">
        <v>100000</v>
      </c>
      <c r="H1626" t="n">
        <v>684330</v>
      </c>
      <c r="I1626" t="inlineStr">
        <is>
          <t>Café en granos</t>
        </is>
      </c>
      <c r="J1626">
        <f>SI.ERROR(BUSCARV(D1626,TablaPaises,6,FALSO),"Sin dato")</f>
        <v/>
      </c>
      <c r="K1626">
        <f>SI.ERROR(BUSCARV(C1626,TablaProductos,2,FALSO),"Sin dato")</f>
        <v/>
      </c>
      <c r="L1626">
        <f>SI(H1626&gt;=1000000,"Alto",SI(H1626&gt;=100000,"Medio","Bajo"))</f>
        <v/>
      </c>
      <c r="M1626">
        <f>SI.ERROR(BUSCARV(E1626,TablaEstados,3,FALSO),"Sin dato")</f>
        <v/>
      </c>
      <c r="N1626">
        <f>SI.ERROR(BUSCARV(E1626,TablaEstados,4,FALSO),"Sin dato")</f>
        <v/>
      </c>
    </row>
    <row r="1627">
      <c r="A1627" t="inlineStr">
        <is>
          <t>2025</t>
        </is>
      </c>
      <c r="B1627" t="inlineStr">
        <is>
          <t>05</t>
        </is>
      </c>
      <c r="C1627" t="inlineStr">
        <is>
          <t>09011110</t>
        </is>
      </c>
      <c r="D1627" t="inlineStr">
        <is>
          <t>154</t>
        </is>
      </c>
      <c r="E1627" t="inlineStr">
        <is>
          <t>MG</t>
        </is>
      </c>
      <c r="F1627" t="n">
        <v>19</v>
      </c>
      <c r="G1627" t="n">
        <v>19200</v>
      </c>
      <c r="H1627" t="n">
        <v>119220</v>
      </c>
      <c r="I1627" t="inlineStr">
        <is>
          <t>Café en granos</t>
        </is>
      </c>
      <c r="J1627">
        <f>SI.ERROR(BUSCARV(D1627,TablaPaises,6,FALSO),"Sin dato")</f>
        <v/>
      </c>
      <c r="K1627">
        <f>SI.ERROR(BUSCARV(C1627,TablaProductos,2,FALSO),"Sin dato")</f>
        <v/>
      </c>
      <c r="L1627">
        <f>SI(H1627&gt;=1000000,"Alto",SI(H1627&gt;=100000,"Medio","Bajo"))</f>
        <v/>
      </c>
      <c r="M1627">
        <f>SI.ERROR(BUSCARV(E1627,TablaEstados,3,FALSO),"Sin dato")</f>
        <v/>
      </c>
      <c r="N1627">
        <f>SI.ERROR(BUSCARV(E1627,TablaEstados,4,FALSO),"Sin dato")</f>
        <v/>
      </c>
    </row>
    <row r="1628">
      <c r="A1628" t="inlineStr">
        <is>
          <t>2025</t>
        </is>
      </c>
      <c r="B1628" t="inlineStr">
        <is>
          <t>05</t>
        </is>
      </c>
      <c r="C1628" t="inlineStr">
        <is>
          <t>12019000</t>
        </is>
      </c>
      <c r="D1628" t="inlineStr">
        <is>
          <t>676</t>
        </is>
      </c>
      <c r="E1628" t="inlineStr">
        <is>
          <t>MT</t>
        </is>
      </c>
      <c r="F1628" t="n">
        <v>11762</v>
      </c>
      <c r="G1628" t="n">
        <v>11762465</v>
      </c>
      <c r="H1628" t="n">
        <v>4726982</v>
      </c>
      <c r="I1628" t="inlineStr">
        <is>
          <t>Soja</t>
        </is>
      </c>
      <c r="J1628">
        <f>SI.ERROR(BUSCARV(D1628,TablaPaises,6,FALSO),"Sin dato")</f>
        <v/>
      </c>
      <c r="K1628">
        <f>SI.ERROR(BUSCARV(C1628,TablaProductos,2,FALSO),"Sin dato")</f>
        <v/>
      </c>
      <c r="L1628">
        <f>SI(H1628&gt;=1000000,"Alto",SI(H1628&gt;=100000,"Medio","Bajo"))</f>
        <v/>
      </c>
      <c r="M1628">
        <f>SI.ERROR(BUSCARV(E1628,TablaEstados,3,FALSO),"Sin dato")</f>
        <v/>
      </c>
      <c r="N1628">
        <f>SI.ERROR(BUSCARV(E1628,TablaEstados,4,FALSO),"Sin dato")</f>
        <v/>
      </c>
    </row>
    <row r="1629">
      <c r="A1629" t="inlineStr">
        <is>
          <t>2025</t>
        </is>
      </c>
      <c r="B1629" t="inlineStr">
        <is>
          <t>03</t>
        </is>
      </c>
      <c r="C1629" t="inlineStr">
        <is>
          <t>52010020</t>
        </is>
      </c>
      <c r="D1629" t="inlineStr">
        <is>
          <t>576</t>
        </is>
      </c>
      <c r="E1629" t="inlineStr">
        <is>
          <t>MG</t>
        </is>
      </c>
      <c r="F1629" t="n">
        <v>710</v>
      </c>
      <c r="G1629" t="n">
        <v>709103</v>
      </c>
      <c r="H1629" t="n">
        <v>1138839</v>
      </c>
      <c r="I1629" t="inlineStr">
        <is>
          <t>Algodón</t>
        </is>
      </c>
      <c r="J1629">
        <f>SI.ERROR(BUSCARV(D1629,TablaPaises,6,FALSO),"Sin dato")</f>
        <v/>
      </c>
      <c r="K1629">
        <f>SI.ERROR(BUSCARV(C1629,TablaProductos,2,FALSO),"Sin dato")</f>
        <v/>
      </c>
      <c r="L1629">
        <f>SI(H1629&gt;=1000000,"Alto",SI(H1629&gt;=100000,"Medio","Bajo"))</f>
        <v/>
      </c>
      <c r="M1629">
        <f>SI.ERROR(BUSCARV(E1629,TablaEstados,3,FALSO),"Sin dato")</f>
        <v/>
      </c>
      <c r="N1629">
        <f>SI.ERROR(BUSCARV(E1629,TablaEstados,4,FALSO),"Sin dato")</f>
        <v/>
      </c>
    </row>
    <row r="1630">
      <c r="A1630" t="inlineStr">
        <is>
          <t>2025</t>
        </is>
      </c>
      <c r="B1630" t="inlineStr">
        <is>
          <t>08</t>
        </is>
      </c>
      <c r="C1630" t="inlineStr">
        <is>
          <t>10059010</t>
        </is>
      </c>
      <c r="D1630" t="inlineStr">
        <is>
          <t>160</t>
        </is>
      </c>
      <c r="E1630" t="inlineStr">
        <is>
          <t>SP</t>
        </is>
      </c>
      <c r="F1630" t="n">
        <v>8353404</v>
      </c>
      <c r="G1630" t="n">
        <v>8353404</v>
      </c>
      <c r="H1630" t="n">
        <v>1683211</v>
      </c>
      <c r="I1630" t="inlineStr">
        <is>
          <t>Milho</t>
        </is>
      </c>
      <c r="J1630">
        <f>SI.ERROR(BUSCARV(D1630,TablaPaises,6,FALSO),"Sin dato")</f>
        <v/>
      </c>
      <c r="K1630">
        <f>SI.ERROR(BUSCARV(C1630,TablaProductos,2,FALSO),"Sin dato")</f>
        <v/>
      </c>
      <c r="L1630">
        <f>SI(H1630&gt;=1000000,"Alto",SI(H1630&gt;=100000,"Medio","Bajo"))</f>
        <v/>
      </c>
      <c r="M1630">
        <f>SI.ERROR(BUSCARV(E1630,TablaEstados,3,FALSO),"Sin dato")</f>
        <v/>
      </c>
      <c r="N1630">
        <f>SI.ERROR(BUSCARV(E1630,TablaEstados,4,FALSO),"Sin dato")</f>
        <v/>
      </c>
    </row>
    <row r="1631">
      <c r="A1631" t="inlineStr">
        <is>
          <t>2025</t>
        </is>
      </c>
      <c r="B1631" t="inlineStr">
        <is>
          <t>01</t>
        </is>
      </c>
      <c r="C1631" t="inlineStr">
        <is>
          <t>09011110</t>
        </is>
      </c>
      <c r="D1631" t="inlineStr">
        <is>
          <t>858</t>
        </is>
      </c>
      <c r="E1631" t="inlineStr">
        <is>
          <t>MG</t>
        </is>
      </c>
      <c r="F1631" t="n">
        <v>968</v>
      </c>
      <c r="G1631" t="n">
        <v>968135</v>
      </c>
      <c r="H1631" t="n">
        <v>4747166</v>
      </c>
      <c r="I1631" t="inlineStr">
        <is>
          <t>Café en granos</t>
        </is>
      </c>
      <c r="J1631">
        <f>SI.ERROR(BUSCARV(D1631,TablaPaises,6,FALSO),"Sin dato")</f>
        <v/>
      </c>
      <c r="K1631">
        <f>SI.ERROR(BUSCARV(C1631,TablaProductos,2,FALSO),"Sin dato")</f>
        <v/>
      </c>
      <c r="L1631">
        <f>SI(H1631&gt;=1000000,"Alto",SI(H1631&gt;=100000,"Medio","Bajo"))</f>
        <v/>
      </c>
      <c r="M1631">
        <f>SI.ERROR(BUSCARV(E1631,TablaEstados,3,FALSO),"Sin dato")</f>
        <v/>
      </c>
      <c r="N1631">
        <f>SI.ERROR(BUSCARV(E1631,TablaEstados,4,FALSO),"Sin dato")</f>
        <v/>
      </c>
    </row>
    <row r="1632">
      <c r="A1632" t="inlineStr">
        <is>
          <t>2025</t>
        </is>
      </c>
      <c r="B1632" t="inlineStr">
        <is>
          <t>06</t>
        </is>
      </c>
      <c r="C1632" t="inlineStr">
        <is>
          <t>52010020</t>
        </is>
      </c>
      <c r="D1632" t="inlineStr">
        <is>
          <t>081</t>
        </is>
      </c>
      <c r="E1632" t="inlineStr">
        <is>
          <t>BA</t>
        </is>
      </c>
      <c r="F1632" t="n">
        <v>446</v>
      </c>
      <c r="G1632" t="n">
        <v>445334</v>
      </c>
      <c r="H1632" t="n">
        <v>672522</v>
      </c>
      <c r="I1632" t="inlineStr">
        <is>
          <t>Algodón</t>
        </is>
      </c>
      <c r="J1632">
        <f>SI.ERROR(BUSCARV(D1632,TablaPaises,6,FALSO),"Sin dato")</f>
        <v/>
      </c>
      <c r="K1632">
        <f>SI.ERROR(BUSCARV(C1632,TablaProductos,2,FALSO),"Sin dato")</f>
        <v/>
      </c>
      <c r="L1632">
        <f>SI(H1632&gt;=1000000,"Alto",SI(H1632&gt;=100000,"Medio","Bajo"))</f>
        <v/>
      </c>
      <c r="M1632">
        <f>SI.ERROR(BUSCARV(E1632,TablaEstados,3,FALSO),"Sin dato")</f>
        <v/>
      </c>
      <c r="N1632">
        <f>SI.ERROR(BUSCARV(E1632,TablaEstados,4,FALSO),"Sin dato")</f>
        <v/>
      </c>
    </row>
    <row r="1633">
      <c r="A1633" t="inlineStr">
        <is>
          <t>2025</t>
        </is>
      </c>
      <c r="B1633" t="inlineStr">
        <is>
          <t>12</t>
        </is>
      </c>
      <c r="C1633" t="inlineStr">
        <is>
          <t>12011000</t>
        </is>
      </c>
      <c r="D1633" t="inlineStr">
        <is>
          <t>063</t>
        </is>
      </c>
      <c r="E1633" t="inlineStr">
        <is>
          <t>TO</t>
        </is>
      </c>
      <c r="F1633" t="n">
        <v>3</v>
      </c>
      <c r="G1633" t="n">
        <v>3</v>
      </c>
      <c r="H1633" t="n">
        <v>3141</v>
      </c>
      <c r="I1633" t="inlineStr">
        <is>
          <t>Soja</t>
        </is>
      </c>
      <c r="J1633">
        <f>SI.ERROR(BUSCARV(D1633,TablaPaises,6,FALSO),"Sin dato")</f>
        <v/>
      </c>
      <c r="K1633">
        <f>SI.ERROR(BUSCARV(C1633,TablaProductos,2,FALSO),"Sin dato")</f>
        <v/>
      </c>
      <c r="L1633">
        <f>SI(H1633&gt;=1000000,"Alto",SI(H1633&gt;=100000,"Medio","Bajo"))</f>
        <v/>
      </c>
      <c r="M1633">
        <f>SI.ERROR(BUSCARV(E1633,TablaEstados,3,FALSO),"Sin dato")</f>
        <v/>
      </c>
      <c r="N1633">
        <f>SI.ERROR(BUSCARV(E1633,TablaEstados,4,FALSO),"Sin dato")</f>
        <v/>
      </c>
    </row>
    <row r="1634">
      <c r="A1634" t="inlineStr">
        <is>
          <t>2025</t>
        </is>
      </c>
      <c r="B1634" t="inlineStr">
        <is>
          <t>04</t>
        </is>
      </c>
      <c r="C1634" t="inlineStr">
        <is>
          <t>10059090</t>
        </is>
      </c>
      <c r="D1634" t="inlineStr">
        <is>
          <t>434</t>
        </is>
      </c>
      <c r="E1634" t="inlineStr">
        <is>
          <t>ES</t>
        </is>
      </c>
      <c r="F1634" t="n">
        <v>10</v>
      </c>
      <c r="G1634" t="n">
        <v>10</v>
      </c>
      <c r="H1634" t="n">
        <v>39</v>
      </c>
      <c r="I1634" t="inlineStr">
        <is>
          <t>Milho</t>
        </is>
      </c>
      <c r="J1634">
        <f>SI.ERROR(BUSCARV(D1634,TablaPaises,6,FALSO),"Sin dato")</f>
        <v/>
      </c>
      <c r="K1634">
        <f>SI.ERROR(BUSCARV(C1634,TablaProductos,2,FALSO),"Sin dato")</f>
        <v/>
      </c>
      <c r="L1634">
        <f>SI(H1634&gt;=1000000,"Alto",SI(H1634&gt;=100000,"Medio","Bajo"))</f>
        <v/>
      </c>
      <c r="M1634">
        <f>SI.ERROR(BUSCARV(E1634,TablaEstados,3,FALSO),"Sin dato")</f>
        <v/>
      </c>
      <c r="N1634">
        <f>SI.ERROR(BUSCARV(E1634,TablaEstados,4,FALSO),"Sin dato")</f>
        <v/>
      </c>
    </row>
    <row r="1635">
      <c r="A1635" t="inlineStr">
        <is>
          <t>2025</t>
        </is>
      </c>
      <c r="B1635" t="inlineStr">
        <is>
          <t>05</t>
        </is>
      </c>
      <c r="C1635" t="inlineStr">
        <is>
          <t>09011110</t>
        </is>
      </c>
      <c r="D1635" t="inlineStr">
        <is>
          <t>160</t>
        </is>
      </c>
      <c r="E1635" t="inlineStr">
        <is>
          <t>BA</t>
        </is>
      </c>
      <c r="F1635" t="n">
        <v>38</v>
      </c>
      <c r="G1635" t="n">
        <v>38400</v>
      </c>
      <c r="H1635" t="n">
        <v>309120</v>
      </c>
      <c r="I1635" t="inlineStr">
        <is>
          <t>Café en granos</t>
        </is>
      </c>
      <c r="J1635">
        <f>SI.ERROR(BUSCARV(D1635,TablaPaises,6,FALSO),"Sin dato")</f>
        <v/>
      </c>
      <c r="K1635">
        <f>SI.ERROR(BUSCARV(C1635,TablaProductos,2,FALSO),"Sin dato")</f>
        <v/>
      </c>
      <c r="L1635">
        <f>SI(H1635&gt;=1000000,"Alto",SI(H1635&gt;=100000,"Medio","Bajo"))</f>
        <v/>
      </c>
      <c r="M1635">
        <f>SI.ERROR(BUSCARV(E1635,TablaEstados,3,FALSO),"Sin dato")</f>
        <v/>
      </c>
      <c r="N1635">
        <f>SI.ERROR(BUSCARV(E1635,TablaEstados,4,FALSO),"Sin dato")</f>
        <v/>
      </c>
    </row>
    <row r="1636">
      <c r="A1636" t="inlineStr">
        <is>
          <t>2025</t>
        </is>
      </c>
      <c r="B1636" t="inlineStr">
        <is>
          <t>02</t>
        </is>
      </c>
      <c r="C1636" t="inlineStr">
        <is>
          <t>09011110</t>
        </is>
      </c>
      <c r="D1636" t="inlineStr">
        <is>
          <t>301</t>
        </is>
      </c>
      <c r="E1636" t="inlineStr">
        <is>
          <t>MG</t>
        </is>
      </c>
      <c r="F1636" t="n">
        <v>244</v>
      </c>
      <c r="G1636" t="n">
        <v>244725</v>
      </c>
      <c r="H1636" t="n">
        <v>1490778</v>
      </c>
      <c r="I1636" t="inlineStr">
        <is>
          <t>Café en granos</t>
        </is>
      </c>
      <c r="J1636">
        <f>SI.ERROR(BUSCARV(D1636,TablaPaises,6,FALSO),"Sin dato")</f>
        <v/>
      </c>
      <c r="K1636">
        <f>SI.ERROR(BUSCARV(C1636,TablaProductos,2,FALSO),"Sin dato")</f>
        <v/>
      </c>
      <c r="L1636">
        <f>SI(H1636&gt;=1000000,"Alto",SI(H1636&gt;=100000,"Medio","Bajo"))</f>
        <v/>
      </c>
      <c r="M1636">
        <f>SI.ERROR(BUSCARV(E1636,TablaEstados,3,FALSO),"Sin dato")</f>
        <v/>
      </c>
      <c r="N1636">
        <f>SI.ERROR(BUSCARV(E1636,TablaEstados,4,FALSO),"Sin dato")</f>
        <v/>
      </c>
    </row>
    <row r="1637">
      <c r="A1637" t="inlineStr">
        <is>
          <t>2025</t>
        </is>
      </c>
      <c r="B1637" t="inlineStr">
        <is>
          <t>03</t>
        </is>
      </c>
      <c r="C1637" t="inlineStr">
        <is>
          <t>12019000</t>
        </is>
      </c>
      <c r="D1637" t="inlineStr">
        <is>
          <t>160</t>
        </is>
      </c>
      <c r="E1637" t="inlineStr">
        <is>
          <t>MA</t>
        </is>
      </c>
      <c r="F1637" t="n">
        <v>149</v>
      </c>
      <c r="G1637" t="n">
        <v>149003</v>
      </c>
      <c r="H1637" t="n">
        <v>57244</v>
      </c>
      <c r="I1637" t="inlineStr">
        <is>
          <t>Soja</t>
        </is>
      </c>
      <c r="J1637">
        <f>SI.ERROR(BUSCARV(D1637,TablaPaises,6,FALSO),"Sin dato")</f>
        <v/>
      </c>
      <c r="K1637">
        <f>SI.ERROR(BUSCARV(C1637,TablaProductos,2,FALSO),"Sin dato")</f>
        <v/>
      </c>
      <c r="L1637">
        <f>SI(H1637&gt;=1000000,"Alto",SI(H1637&gt;=100000,"Medio","Bajo"))</f>
        <v/>
      </c>
      <c r="M1637">
        <f>SI.ERROR(BUSCARV(E1637,TablaEstados,3,FALSO),"Sin dato")</f>
        <v/>
      </c>
      <c r="N1637">
        <f>SI.ERROR(BUSCARV(E1637,TablaEstados,4,FALSO),"Sin dato")</f>
        <v/>
      </c>
    </row>
    <row r="1638">
      <c r="A1638" t="inlineStr">
        <is>
          <t>2025</t>
        </is>
      </c>
      <c r="B1638" t="inlineStr">
        <is>
          <t>11</t>
        </is>
      </c>
      <c r="C1638" t="inlineStr">
        <is>
          <t>09011110</t>
        </is>
      </c>
      <c r="D1638" t="inlineStr">
        <is>
          <t>607</t>
        </is>
      </c>
      <c r="E1638" t="inlineStr">
        <is>
          <t>MG</t>
        </is>
      </c>
      <c r="F1638" t="n">
        <v>57</v>
      </c>
      <c r="G1638" t="n">
        <v>57600</v>
      </c>
      <c r="H1638" t="n">
        <v>467373</v>
      </c>
      <c r="I1638" t="inlineStr">
        <is>
          <t>Café en granos</t>
        </is>
      </c>
      <c r="J1638">
        <f>SI.ERROR(BUSCARV(D1638,TablaPaises,6,FALSO),"Sin dato")</f>
        <v/>
      </c>
      <c r="K1638">
        <f>SI.ERROR(BUSCARV(C1638,TablaProductos,2,FALSO),"Sin dato")</f>
        <v/>
      </c>
      <c r="L1638">
        <f>SI(H1638&gt;=1000000,"Alto",SI(H1638&gt;=100000,"Medio","Bajo"))</f>
        <v/>
      </c>
      <c r="M1638">
        <f>SI.ERROR(BUSCARV(E1638,TablaEstados,3,FALSO),"Sin dato")</f>
        <v/>
      </c>
      <c r="N1638">
        <f>SI.ERROR(BUSCARV(E1638,TablaEstados,4,FALSO),"Sin dato")</f>
        <v/>
      </c>
    </row>
    <row r="1639">
      <c r="A1639" t="inlineStr">
        <is>
          <t>2025</t>
        </is>
      </c>
      <c r="B1639" t="inlineStr">
        <is>
          <t>10</t>
        </is>
      </c>
      <c r="C1639" t="inlineStr">
        <is>
          <t>52010020</t>
        </is>
      </c>
      <c r="D1639" t="inlineStr">
        <is>
          <t>365</t>
        </is>
      </c>
      <c r="E1639" t="inlineStr">
        <is>
          <t>MS</t>
        </is>
      </c>
      <c r="F1639" t="n">
        <v>631</v>
      </c>
      <c r="G1639" t="n">
        <v>631305</v>
      </c>
      <c r="H1639" t="n">
        <v>1052059</v>
      </c>
      <c r="I1639" t="inlineStr">
        <is>
          <t>Algodón</t>
        </is>
      </c>
      <c r="J1639">
        <f>SI.ERROR(BUSCARV(D1639,TablaPaises,6,FALSO),"Sin dato")</f>
        <v/>
      </c>
      <c r="K1639">
        <f>SI.ERROR(BUSCARV(C1639,TablaProductos,2,FALSO),"Sin dato")</f>
        <v/>
      </c>
      <c r="L1639">
        <f>SI(H1639&gt;=1000000,"Alto",SI(H1639&gt;=100000,"Medio","Bajo"))</f>
        <v/>
      </c>
      <c r="M1639">
        <f>SI.ERROR(BUSCARV(E1639,TablaEstados,3,FALSO),"Sin dato")</f>
        <v/>
      </c>
      <c r="N1639">
        <f>SI.ERROR(BUSCARV(E1639,TablaEstados,4,FALSO),"Sin dato")</f>
        <v/>
      </c>
    </row>
    <row r="1640">
      <c r="A1640" t="inlineStr">
        <is>
          <t>2025</t>
        </is>
      </c>
      <c r="B1640" t="inlineStr">
        <is>
          <t>05</t>
        </is>
      </c>
      <c r="C1640" t="inlineStr">
        <is>
          <t>12011000</t>
        </is>
      </c>
      <c r="D1640" t="inlineStr">
        <is>
          <t>249</t>
        </is>
      </c>
      <c r="E1640" t="inlineStr">
        <is>
          <t>TO</t>
        </is>
      </c>
      <c r="F1640" t="n">
        <v>18</v>
      </c>
      <c r="G1640" t="n">
        <v>18</v>
      </c>
      <c r="H1640" t="n">
        <v>18</v>
      </c>
      <c r="I1640" t="inlineStr">
        <is>
          <t>Soja</t>
        </is>
      </c>
      <c r="J1640">
        <f>SI.ERROR(BUSCARV(D1640,TablaPaises,6,FALSO),"Sin dato")</f>
        <v/>
      </c>
      <c r="K1640">
        <f>SI.ERROR(BUSCARV(C1640,TablaProductos,2,FALSO),"Sin dato")</f>
        <v/>
      </c>
      <c r="L1640">
        <f>SI(H1640&gt;=1000000,"Alto",SI(H1640&gt;=100000,"Medio","Bajo"))</f>
        <v/>
      </c>
      <c r="M1640">
        <f>SI.ERROR(BUSCARV(E1640,TablaEstados,3,FALSO),"Sin dato")</f>
        <v/>
      </c>
      <c r="N1640">
        <f>SI.ERROR(BUSCARV(E1640,TablaEstados,4,FALSO),"Sin dato")</f>
        <v/>
      </c>
    </row>
    <row r="1641">
      <c r="A1641" t="inlineStr">
        <is>
          <t>2025</t>
        </is>
      </c>
      <c r="B1641" t="inlineStr">
        <is>
          <t>04</t>
        </is>
      </c>
      <c r="C1641" t="inlineStr">
        <is>
          <t>10059010</t>
        </is>
      </c>
      <c r="D1641" t="inlineStr">
        <is>
          <t>244</t>
        </is>
      </c>
      <c r="E1641" t="inlineStr">
        <is>
          <t>MT</t>
        </is>
      </c>
      <c r="F1641" t="n">
        <v>416000</v>
      </c>
      <c r="G1641" t="n">
        <v>416000</v>
      </c>
      <c r="H1641" t="n">
        <v>180430</v>
      </c>
      <c r="I1641" t="inlineStr">
        <is>
          <t>Milho</t>
        </is>
      </c>
      <c r="J1641">
        <f>SI.ERROR(BUSCARV(D1641,TablaPaises,6,FALSO),"Sin dato")</f>
        <v/>
      </c>
      <c r="K1641">
        <f>SI.ERROR(BUSCARV(C1641,TablaProductos,2,FALSO),"Sin dato")</f>
        <v/>
      </c>
      <c r="L1641">
        <f>SI(H1641&gt;=1000000,"Alto",SI(H1641&gt;=100000,"Medio","Bajo"))</f>
        <v/>
      </c>
      <c r="M1641">
        <f>SI.ERROR(BUSCARV(E1641,TablaEstados,3,FALSO),"Sin dato")</f>
        <v/>
      </c>
      <c r="N1641">
        <f>SI.ERROR(BUSCARV(E1641,TablaEstados,4,FALSO),"Sin dato")</f>
        <v/>
      </c>
    </row>
    <row r="1642">
      <c r="A1642" t="inlineStr">
        <is>
          <t>2025</t>
        </is>
      </c>
      <c r="B1642" t="inlineStr">
        <is>
          <t>10</t>
        </is>
      </c>
      <c r="C1642" t="inlineStr">
        <is>
          <t>09011110</t>
        </is>
      </c>
      <c r="D1642" t="inlineStr">
        <is>
          <t>386</t>
        </is>
      </c>
      <c r="E1642" t="inlineStr">
        <is>
          <t>MG</t>
        </is>
      </c>
      <c r="F1642" t="n">
        <v>450</v>
      </c>
      <c r="G1642" t="n">
        <v>448800</v>
      </c>
      <c r="H1642" t="n">
        <v>3415446</v>
      </c>
      <c r="I1642" t="inlineStr">
        <is>
          <t>Café en granos</t>
        </is>
      </c>
      <c r="J1642">
        <f>SI.ERROR(BUSCARV(D1642,TablaPaises,6,FALSO),"Sin dato")</f>
        <v/>
      </c>
      <c r="K1642">
        <f>SI.ERROR(BUSCARV(C1642,TablaProductos,2,FALSO),"Sin dato")</f>
        <v/>
      </c>
      <c r="L1642">
        <f>SI(H1642&gt;=1000000,"Alto",SI(H1642&gt;=100000,"Medio","Bajo"))</f>
        <v/>
      </c>
      <c r="M1642">
        <f>SI.ERROR(BUSCARV(E1642,TablaEstados,3,FALSO),"Sin dato")</f>
        <v/>
      </c>
      <c r="N1642">
        <f>SI.ERROR(BUSCARV(E1642,TablaEstados,4,FALSO),"Sin dato")</f>
        <v/>
      </c>
    </row>
    <row r="1643">
      <c r="A1643" t="inlineStr">
        <is>
          <t>2025</t>
        </is>
      </c>
      <c r="B1643" t="inlineStr">
        <is>
          <t>03</t>
        </is>
      </c>
      <c r="C1643" t="inlineStr">
        <is>
          <t>12019000</t>
        </is>
      </c>
      <c r="D1643" t="inlineStr">
        <is>
          <t>776</t>
        </is>
      </c>
      <c r="E1643" t="inlineStr">
        <is>
          <t>PI</t>
        </is>
      </c>
      <c r="F1643" t="n">
        <v>101</v>
      </c>
      <c r="G1643" t="n">
        <v>100879</v>
      </c>
      <c r="H1643" t="n">
        <v>42735</v>
      </c>
      <c r="I1643" t="inlineStr">
        <is>
          <t>Soja</t>
        </is>
      </c>
      <c r="J1643">
        <f>SI.ERROR(BUSCARV(D1643,TablaPaises,6,FALSO),"Sin dato")</f>
        <v/>
      </c>
      <c r="K1643">
        <f>SI.ERROR(BUSCARV(C1643,TablaProductos,2,FALSO),"Sin dato")</f>
        <v/>
      </c>
      <c r="L1643">
        <f>SI(H1643&gt;=1000000,"Alto",SI(H1643&gt;=100000,"Medio","Bajo"))</f>
        <v/>
      </c>
      <c r="M1643">
        <f>SI.ERROR(BUSCARV(E1643,TablaEstados,3,FALSO),"Sin dato")</f>
        <v/>
      </c>
      <c r="N1643">
        <f>SI.ERROR(BUSCARV(E1643,TablaEstados,4,FALSO),"Sin dato")</f>
        <v/>
      </c>
    </row>
    <row r="1644">
      <c r="A1644" t="inlineStr">
        <is>
          <t>2025</t>
        </is>
      </c>
      <c r="B1644" t="inlineStr">
        <is>
          <t>02</t>
        </is>
      </c>
      <c r="C1644" t="inlineStr">
        <is>
          <t>12019000</t>
        </is>
      </c>
      <c r="D1644" t="inlineStr">
        <is>
          <t>628</t>
        </is>
      </c>
      <c r="E1644" t="inlineStr">
        <is>
          <t>PA</t>
        </is>
      </c>
      <c r="F1644" t="n">
        <v>3050</v>
      </c>
      <c r="G1644" t="n">
        <v>3050000</v>
      </c>
      <c r="H1644" t="n">
        <v>1262914</v>
      </c>
      <c r="I1644" t="inlineStr">
        <is>
          <t>Soja</t>
        </is>
      </c>
      <c r="J1644">
        <f>SI.ERROR(BUSCARV(D1644,TablaPaises,6,FALSO),"Sin dato")</f>
        <v/>
      </c>
      <c r="K1644">
        <f>SI.ERROR(BUSCARV(C1644,TablaProductos,2,FALSO),"Sin dato")</f>
        <v/>
      </c>
      <c r="L1644">
        <f>SI(H1644&gt;=1000000,"Alto",SI(H1644&gt;=100000,"Medio","Bajo"))</f>
        <v/>
      </c>
      <c r="M1644">
        <f>SI.ERROR(BUSCARV(E1644,TablaEstados,3,FALSO),"Sin dato")</f>
        <v/>
      </c>
      <c r="N1644">
        <f>SI.ERROR(BUSCARV(E1644,TablaEstados,4,FALSO),"Sin dato")</f>
        <v/>
      </c>
    </row>
    <row r="1645">
      <c r="A1645" t="inlineStr">
        <is>
          <t>2025</t>
        </is>
      </c>
      <c r="B1645" t="inlineStr">
        <is>
          <t>04</t>
        </is>
      </c>
      <c r="C1645" t="inlineStr">
        <is>
          <t>09011110</t>
        </is>
      </c>
      <c r="D1645" t="inlineStr">
        <is>
          <t>023</t>
        </is>
      </c>
      <c r="E1645" t="inlineStr">
        <is>
          <t>GO</t>
        </is>
      </c>
      <c r="F1645" t="n">
        <v>573</v>
      </c>
      <c r="G1645" t="n">
        <v>573600</v>
      </c>
      <c r="H1645" t="n">
        <v>4952284</v>
      </c>
      <c r="I1645" t="inlineStr">
        <is>
          <t>Café en granos</t>
        </is>
      </c>
      <c r="J1645">
        <f>SI.ERROR(BUSCARV(D1645,TablaPaises,6,FALSO),"Sin dato")</f>
        <v/>
      </c>
      <c r="K1645">
        <f>SI.ERROR(BUSCARV(C1645,TablaProductos,2,FALSO),"Sin dato")</f>
        <v/>
      </c>
      <c r="L1645">
        <f>SI(H1645&gt;=1000000,"Alto",SI(H1645&gt;=100000,"Medio","Bajo"))</f>
        <v/>
      </c>
      <c r="M1645">
        <f>SI.ERROR(BUSCARV(E1645,TablaEstados,3,FALSO),"Sin dato")</f>
        <v/>
      </c>
      <c r="N1645">
        <f>SI.ERROR(BUSCARV(E1645,TablaEstados,4,FALSO),"Sin dato")</f>
        <v/>
      </c>
    </row>
    <row r="1646">
      <c r="A1646" t="inlineStr">
        <is>
          <t>2025</t>
        </is>
      </c>
      <c r="B1646" t="inlineStr">
        <is>
          <t>03</t>
        </is>
      </c>
      <c r="C1646" t="inlineStr">
        <is>
          <t>12019000</t>
        </is>
      </c>
      <c r="D1646" t="inlineStr">
        <is>
          <t>827</t>
        </is>
      </c>
      <c r="E1646" t="inlineStr">
        <is>
          <t>MT</t>
        </is>
      </c>
      <c r="F1646" t="n">
        <v>54900</v>
      </c>
      <c r="G1646" t="n">
        <v>54900141</v>
      </c>
      <c r="H1646" t="n">
        <v>20120735</v>
      </c>
      <c r="I1646" t="inlineStr">
        <is>
          <t>Soja</t>
        </is>
      </c>
      <c r="J1646">
        <f>SI.ERROR(BUSCARV(D1646,TablaPaises,6,FALSO),"Sin dato")</f>
        <v/>
      </c>
      <c r="K1646">
        <f>SI.ERROR(BUSCARV(C1646,TablaProductos,2,FALSO),"Sin dato")</f>
        <v/>
      </c>
      <c r="L1646">
        <f>SI(H1646&gt;=1000000,"Alto",SI(H1646&gt;=100000,"Medio","Bajo"))</f>
        <v/>
      </c>
      <c r="M1646">
        <f>SI.ERROR(BUSCARV(E1646,TablaEstados,3,FALSO),"Sin dato")</f>
        <v/>
      </c>
      <c r="N1646">
        <f>SI.ERROR(BUSCARV(E1646,TablaEstados,4,FALSO),"Sin dato")</f>
        <v/>
      </c>
    </row>
    <row r="1647">
      <c r="A1647" t="inlineStr">
        <is>
          <t>2025</t>
        </is>
      </c>
      <c r="B1647" t="inlineStr">
        <is>
          <t>07</t>
        </is>
      </c>
      <c r="C1647" t="inlineStr">
        <is>
          <t>09011110</t>
        </is>
      </c>
      <c r="D1647" t="inlineStr">
        <is>
          <t>827</t>
        </is>
      </c>
      <c r="E1647" t="inlineStr">
        <is>
          <t>ES</t>
        </is>
      </c>
      <c r="F1647" t="n">
        <v>325</v>
      </c>
      <c r="G1647" t="n">
        <v>325260</v>
      </c>
      <c r="H1647" t="n">
        <v>2023523</v>
      </c>
      <c r="I1647" t="inlineStr">
        <is>
          <t>Café en granos</t>
        </is>
      </c>
      <c r="J1647">
        <f>SI.ERROR(BUSCARV(D1647,TablaPaises,6,FALSO),"Sin dato")</f>
        <v/>
      </c>
      <c r="K1647">
        <f>SI.ERROR(BUSCARV(C1647,TablaProductos,2,FALSO),"Sin dato")</f>
        <v/>
      </c>
      <c r="L1647">
        <f>SI(H1647&gt;=1000000,"Alto",SI(H1647&gt;=100000,"Medio","Bajo"))</f>
        <v/>
      </c>
      <c r="M1647">
        <f>SI.ERROR(BUSCARV(E1647,TablaEstados,3,FALSO),"Sin dato")</f>
        <v/>
      </c>
      <c r="N1647">
        <f>SI.ERROR(BUSCARV(E1647,TablaEstados,4,FALSO),"Sin dato")</f>
        <v/>
      </c>
    </row>
    <row r="1648">
      <c r="A1648" t="inlineStr">
        <is>
          <t>2025</t>
        </is>
      </c>
      <c r="B1648" t="inlineStr">
        <is>
          <t>05</t>
        </is>
      </c>
      <c r="C1648" t="inlineStr">
        <is>
          <t>52010020</t>
        </is>
      </c>
      <c r="D1648" t="inlineStr">
        <is>
          <t>827</t>
        </is>
      </c>
      <c r="E1648" t="inlineStr">
        <is>
          <t>PI</t>
        </is>
      </c>
      <c r="F1648" t="n">
        <v>9</v>
      </c>
      <c r="G1648" t="n">
        <v>8863</v>
      </c>
      <c r="H1648" t="n">
        <v>14039</v>
      </c>
      <c r="I1648" t="inlineStr">
        <is>
          <t>Algodón</t>
        </is>
      </c>
      <c r="J1648">
        <f>SI.ERROR(BUSCARV(D1648,TablaPaises,6,FALSO),"Sin dato")</f>
        <v/>
      </c>
      <c r="K1648">
        <f>SI.ERROR(BUSCARV(C1648,TablaProductos,2,FALSO),"Sin dato")</f>
        <v/>
      </c>
      <c r="L1648">
        <f>SI(H1648&gt;=1000000,"Alto",SI(H1648&gt;=100000,"Medio","Bajo"))</f>
        <v/>
      </c>
      <c r="M1648">
        <f>SI.ERROR(BUSCARV(E1648,TablaEstados,3,FALSO),"Sin dato")</f>
        <v/>
      </c>
      <c r="N1648">
        <f>SI.ERROR(BUSCARV(E1648,TablaEstados,4,FALSO),"Sin dato")</f>
        <v/>
      </c>
    </row>
    <row r="1649">
      <c r="A1649" t="inlineStr">
        <is>
          <t>2025</t>
        </is>
      </c>
      <c r="B1649" t="inlineStr">
        <is>
          <t>05</t>
        </is>
      </c>
      <c r="C1649" t="inlineStr">
        <is>
          <t>09011110</t>
        </is>
      </c>
      <c r="D1649" t="inlineStr">
        <is>
          <t>576</t>
        </is>
      </c>
      <c r="E1649" t="inlineStr">
        <is>
          <t>MG</t>
        </is>
      </c>
      <c r="F1649" t="n">
        <v>14</v>
      </c>
      <c r="G1649" t="n">
        <v>13544</v>
      </c>
      <c r="H1649" t="n">
        <v>116720</v>
      </c>
      <c r="I1649" t="inlineStr">
        <is>
          <t>Café en granos</t>
        </is>
      </c>
      <c r="J1649">
        <f>SI.ERROR(BUSCARV(D1649,TablaPaises,6,FALSO),"Sin dato")</f>
        <v/>
      </c>
      <c r="K1649">
        <f>SI.ERROR(BUSCARV(C1649,TablaProductos,2,FALSO),"Sin dato")</f>
        <v/>
      </c>
      <c r="L1649">
        <f>SI(H1649&gt;=1000000,"Alto",SI(H1649&gt;=100000,"Medio","Bajo"))</f>
        <v/>
      </c>
      <c r="M1649">
        <f>SI.ERROR(BUSCARV(E1649,TablaEstados,3,FALSO),"Sin dato")</f>
        <v/>
      </c>
      <c r="N1649">
        <f>SI.ERROR(BUSCARV(E1649,TablaEstados,4,FALSO),"Sin dato")</f>
        <v/>
      </c>
    </row>
    <row r="1650">
      <c r="A1650" t="inlineStr">
        <is>
          <t>2025</t>
        </is>
      </c>
      <c r="B1650" t="inlineStr">
        <is>
          <t>09</t>
        </is>
      </c>
      <c r="C1650" t="inlineStr">
        <is>
          <t>12019000</t>
        </is>
      </c>
      <c r="D1650" t="inlineStr">
        <is>
          <t>776</t>
        </is>
      </c>
      <c r="E1650" t="inlineStr">
        <is>
          <t>SP</t>
        </is>
      </c>
      <c r="F1650" t="n">
        <v>1190</v>
      </c>
      <c r="G1650" t="n">
        <v>1190434</v>
      </c>
      <c r="H1650" t="n">
        <v>510645</v>
      </c>
      <c r="I1650" t="inlineStr">
        <is>
          <t>Soja</t>
        </is>
      </c>
      <c r="J1650">
        <f>SI.ERROR(BUSCARV(D1650,TablaPaises,6,FALSO),"Sin dato")</f>
        <v/>
      </c>
      <c r="K1650">
        <f>SI.ERROR(BUSCARV(C1650,TablaProductos,2,FALSO),"Sin dato")</f>
        <v/>
      </c>
      <c r="L1650">
        <f>SI(H1650&gt;=1000000,"Alto",SI(H1650&gt;=100000,"Medio","Bajo"))</f>
        <v/>
      </c>
      <c r="M1650">
        <f>SI.ERROR(BUSCARV(E1650,TablaEstados,3,FALSO),"Sin dato")</f>
        <v/>
      </c>
      <c r="N1650">
        <f>SI.ERROR(BUSCARV(E1650,TablaEstados,4,FALSO),"Sin dato")</f>
        <v/>
      </c>
    </row>
    <row r="1651">
      <c r="A1651" t="inlineStr">
        <is>
          <t>2025</t>
        </is>
      </c>
      <c r="B1651" t="inlineStr">
        <is>
          <t>07</t>
        </is>
      </c>
      <c r="C1651" t="inlineStr">
        <is>
          <t>09011110</t>
        </is>
      </c>
      <c r="D1651" t="inlineStr">
        <is>
          <t>676</t>
        </is>
      </c>
      <c r="E1651" t="inlineStr">
        <is>
          <t>ES</t>
        </is>
      </c>
      <c r="F1651" t="n">
        <v>945</v>
      </c>
      <c r="G1651" t="n">
        <v>945600</v>
      </c>
      <c r="H1651" t="n">
        <v>5025281</v>
      </c>
      <c r="I1651" t="inlineStr">
        <is>
          <t>Café en granos</t>
        </is>
      </c>
      <c r="J1651">
        <f>SI.ERROR(BUSCARV(D1651,TablaPaises,6,FALSO),"Sin dato")</f>
        <v/>
      </c>
      <c r="K1651">
        <f>SI.ERROR(BUSCARV(C1651,TablaProductos,2,FALSO),"Sin dato")</f>
        <v/>
      </c>
      <c r="L1651">
        <f>SI(H1651&gt;=1000000,"Alto",SI(H1651&gt;=100000,"Medio","Bajo"))</f>
        <v/>
      </c>
      <c r="M1651">
        <f>SI.ERROR(BUSCARV(E1651,TablaEstados,3,FALSO),"Sin dato")</f>
        <v/>
      </c>
      <c r="N1651">
        <f>SI.ERROR(BUSCARV(E1651,TablaEstados,4,FALSO),"Sin dato")</f>
        <v/>
      </c>
    </row>
    <row r="1652">
      <c r="A1652" t="inlineStr">
        <is>
          <t>2025</t>
        </is>
      </c>
      <c r="B1652" t="inlineStr">
        <is>
          <t>04</t>
        </is>
      </c>
      <c r="C1652" t="inlineStr">
        <is>
          <t>52010020</t>
        </is>
      </c>
      <c r="D1652" t="inlineStr">
        <is>
          <t>823</t>
        </is>
      </c>
      <c r="E1652" t="inlineStr">
        <is>
          <t>MT</t>
        </is>
      </c>
      <c r="F1652" t="n">
        <v>152</v>
      </c>
      <c r="G1652" t="n">
        <v>151566</v>
      </c>
      <c r="H1652" t="n">
        <v>231449</v>
      </c>
      <c r="I1652" t="inlineStr">
        <is>
          <t>Algodón</t>
        </is>
      </c>
      <c r="J1652">
        <f>SI.ERROR(BUSCARV(D1652,TablaPaises,6,FALSO),"Sin dato")</f>
        <v/>
      </c>
      <c r="K1652">
        <f>SI.ERROR(BUSCARV(C1652,TablaProductos,2,FALSO),"Sin dato")</f>
        <v/>
      </c>
      <c r="L1652">
        <f>SI(H1652&gt;=1000000,"Alto",SI(H1652&gt;=100000,"Medio","Bajo"))</f>
        <v/>
      </c>
      <c r="M1652">
        <f>SI.ERROR(BUSCARV(E1652,TablaEstados,3,FALSO),"Sin dato")</f>
        <v/>
      </c>
      <c r="N1652">
        <f>SI.ERROR(BUSCARV(E1652,TablaEstados,4,FALSO),"Sin dato")</f>
        <v/>
      </c>
    </row>
    <row r="1653">
      <c r="A1653" t="inlineStr">
        <is>
          <t>2025</t>
        </is>
      </c>
      <c r="B1653" t="inlineStr">
        <is>
          <t>03</t>
        </is>
      </c>
      <c r="C1653" t="inlineStr">
        <is>
          <t>12019000</t>
        </is>
      </c>
      <c r="D1653" t="inlineStr">
        <is>
          <t>160</t>
        </is>
      </c>
      <c r="E1653" t="inlineStr">
        <is>
          <t>ND</t>
        </is>
      </c>
      <c r="F1653" t="n">
        <v>9000</v>
      </c>
      <c r="G1653" t="n">
        <v>4000000</v>
      </c>
      <c r="H1653" t="n">
        <v>2000000</v>
      </c>
      <c r="I1653" t="inlineStr">
        <is>
          <t>Soja</t>
        </is>
      </c>
      <c r="J1653">
        <f>SI.ERROR(BUSCARV(D1653,TablaPaises,6,FALSO),"Sin dato")</f>
        <v/>
      </c>
      <c r="K1653">
        <f>SI.ERROR(BUSCARV(C1653,TablaProductos,2,FALSO),"Sin dato")</f>
        <v/>
      </c>
      <c r="L1653">
        <f>SI(H1653&gt;=1000000,"Alto",SI(H1653&gt;=100000,"Medio","Bajo"))</f>
        <v/>
      </c>
      <c r="M1653">
        <f>SI.ERROR(BUSCARV(E1653,TablaEstados,3,FALSO),"Sin dato")</f>
        <v/>
      </c>
      <c r="N1653">
        <f>SI.ERROR(BUSCARV(E1653,TablaEstados,4,FALSO),"Sin dato")</f>
        <v/>
      </c>
    </row>
    <row r="1654">
      <c r="A1654" t="inlineStr">
        <is>
          <t>2025</t>
        </is>
      </c>
      <c r="B1654" t="inlineStr">
        <is>
          <t>07</t>
        </is>
      </c>
      <c r="C1654" t="inlineStr">
        <is>
          <t>12019000</t>
        </is>
      </c>
      <c r="D1654" t="inlineStr">
        <is>
          <t>077</t>
        </is>
      </c>
      <c r="E1654" t="inlineStr">
        <is>
          <t>SP</t>
        </is>
      </c>
      <c r="F1654" t="n">
        <v>0</v>
      </c>
      <c r="G1654" t="n">
        <v>3</v>
      </c>
      <c r="H1654" t="n">
        <v>38</v>
      </c>
      <c r="I1654" t="inlineStr">
        <is>
          <t>Soja</t>
        </is>
      </c>
      <c r="J1654">
        <f>SI.ERROR(BUSCARV(D1654,TablaPaises,6,FALSO),"Sin dato")</f>
        <v/>
      </c>
      <c r="K1654">
        <f>SI.ERROR(BUSCARV(C1654,TablaProductos,2,FALSO),"Sin dato")</f>
        <v/>
      </c>
      <c r="L1654">
        <f>SI(H1654&gt;=1000000,"Alto",SI(H1654&gt;=100000,"Medio","Bajo"))</f>
        <v/>
      </c>
      <c r="M1654">
        <f>SI.ERROR(BUSCARV(E1654,TablaEstados,3,FALSO),"Sin dato")</f>
        <v/>
      </c>
      <c r="N1654">
        <f>SI.ERROR(BUSCARV(E1654,TablaEstados,4,FALSO),"Sin dato")</f>
        <v/>
      </c>
    </row>
    <row r="1655">
      <c r="A1655" t="inlineStr">
        <is>
          <t>2025</t>
        </is>
      </c>
      <c r="B1655" t="inlineStr">
        <is>
          <t>03</t>
        </is>
      </c>
      <c r="C1655" t="inlineStr">
        <is>
          <t>10059090</t>
        </is>
      </c>
      <c r="D1655" t="inlineStr">
        <is>
          <t>232</t>
        </is>
      </c>
      <c r="E1655" t="inlineStr">
        <is>
          <t>SP</t>
        </is>
      </c>
      <c r="F1655" t="n">
        <v>5</v>
      </c>
      <c r="G1655" t="n">
        <v>5</v>
      </c>
      <c r="H1655" t="n">
        <v>9</v>
      </c>
      <c r="I1655" t="inlineStr">
        <is>
          <t>Milho</t>
        </is>
      </c>
      <c r="J1655">
        <f>SI.ERROR(BUSCARV(D1655,TablaPaises,6,FALSO),"Sin dato")</f>
        <v/>
      </c>
      <c r="K1655">
        <f>SI.ERROR(BUSCARV(C1655,TablaProductos,2,FALSO),"Sin dato")</f>
        <v/>
      </c>
      <c r="L1655">
        <f>SI(H1655&gt;=1000000,"Alto",SI(H1655&gt;=100000,"Medio","Bajo"))</f>
        <v/>
      </c>
      <c r="M1655">
        <f>SI.ERROR(BUSCARV(E1655,TablaEstados,3,FALSO),"Sin dato")</f>
        <v/>
      </c>
      <c r="N1655">
        <f>SI.ERROR(BUSCARV(E1655,TablaEstados,4,FALSO),"Sin dato")</f>
        <v/>
      </c>
    </row>
    <row r="1656">
      <c r="A1656" t="inlineStr">
        <is>
          <t>2025</t>
        </is>
      </c>
      <c r="B1656" t="inlineStr">
        <is>
          <t>09</t>
        </is>
      </c>
      <c r="C1656" t="inlineStr">
        <is>
          <t>52010020</t>
        </is>
      </c>
      <c r="D1656" t="inlineStr">
        <is>
          <t>576</t>
        </is>
      </c>
      <c r="E1656" t="inlineStr">
        <is>
          <t>MG</t>
        </is>
      </c>
      <c r="F1656" t="n">
        <v>87</v>
      </c>
      <c r="G1656" t="n">
        <v>86569</v>
      </c>
      <c r="H1656" t="n">
        <v>142829</v>
      </c>
      <c r="I1656" t="inlineStr">
        <is>
          <t>Algodón</t>
        </is>
      </c>
      <c r="J1656">
        <f>SI.ERROR(BUSCARV(D1656,TablaPaises,6,FALSO),"Sin dato")</f>
        <v/>
      </c>
      <c r="K1656">
        <f>SI.ERROR(BUSCARV(C1656,TablaProductos,2,FALSO),"Sin dato")</f>
        <v/>
      </c>
      <c r="L1656">
        <f>SI(H1656&gt;=1000000,"Alto",SI(H1656&gt;=100000,"Medio","Bajo"))</f>
        <v/>
      </c>
      <c r="M1656">
        <f>SI.ERROR(BUSCARV(E1656,TablaEstados,3,FALSO),"Sin dato")</f>
        <v/>
      </c>
      <c r="N1656">
        <f>SI.ERROR(BUSCARV(E1656,TablaEstados,4,FALSO),"Sin dato")</f>
        <v/>
      </c>
    </row>
    <row r="1657">
      <c r="A1657" t="inlineStr">
        <is>
          <t>2025</t>
        </is>
      </c>
      <c r="B1657" t="inlineStr">
        <is>
          <t>10</t>
        </is>
      </c>
      <c r="C1657" t="inlineStr">
        <is>
          <t>09011110</t>
        </is>
      </c>
      <c r="D1657" t="inlineStr">
        <is>
          <t>160</t>
        </is>
      </c>
      <c r="E1657" t="inlineStr">
        <is>
          <t>SP</t>
        </is>
      </c>
      <c r="F1657" t="n">
        <v>1104</v>
      </c>
      <c r="G1657" t="n">
        <v>1105600</v>
      </c>
      <c r="H1657" t="n">
        <v>7587808</v>
      </c>
      <c r="I1657" t="inlineStr">
        <is>
          <t>Café en granos</t>
        </is>
      </c>
      <c r="J1657">
        <f>SI.ERROR(BUSCARV(D1657,TablaPaises,6,FALSO),"Sin dato")</f>
        <v/>
      </c>
      <c r="K1657">
        <f>SI.ERROR(BUSCARV(C1657,TablaProductos,2,FALSO),"Sin dato")</f>
        <v/>
      </c>
      <c r="L1657">
        <f>SI(H1657&gt;=1000000,"Alto",SI(H1657&gt;=100000,"Medio","Bajo"))</f>
        <v/>
      </c>
      <c r="M1657">
        <f>SI.ERROR(BUSCARV(E1657,TablaEstados,3,FALSO),"Sin dato")</f>
        <v/>
      </c>
      <c r="N1657">
        <f>SI.ERROR(BUSCARV(E1657,TablaEstados,4,FALSO),"Sin dato")</f>
        <v/>
      </c>
    </row>
    <row r="1658">
      <c r="A1658" t="inlineStr">
        <is>
          <t>2025</t>
        </is>
      </c>
      <c r="B1658" t="inlineStr">
        <is>
          <t>12</t>
        </is>
      </c>
      <c r="C1658" t="inlineStr">
        <is>
          <t>09011110</t>
        </is>
      </c>
      <c r="D1658" t="inlineStr">
        <is>
          <t>767</t>
        </is>
      </c>
      <c r="E1658" t="inlineStr">
        <is>
          <t>BA</t>
        </is>
      </c>
      <c r="F1658" t="n">
        <v>20</v>
      </c>
      <c r="G1658" t="n">
        <v>20400</v>
      </c>
      <c r="H1658" t="n">
        <v>146951</v>
      </c>
      <c r="I1658" t="inlineStr">
        <is>
          <t>Café en granos</t>
        </is>
      </c>
      <c r="J1658">
        <f>SI.ERROR(BUSCARV(D1658,TablaPaises,6,FALSO),"Sin dato")</f>
        <v/>
      </c>
      <c r="K1658">
        <f>SI.ERROR(BUSCARV(C1658,TablaProductos,2,FALSO),"Sin dato")</f>
        <v/>
      </c>
      <c r="L1658">
        <f>SI(H1658&gt;=1000000,"Alto",SI(H1658&gt;=100000,"Medio","Bajo"))</f>
        <v/>
      </c>
      <c r="M1658">
        <f>SI.ERROR(BUSCARV(E1658,TablaEstados,3,FALSO),"Sin dato")</f>
        <v/>
      </c>
      <c r="N1658">
        <f>SI.ERROR(BUSCARV(E1658,TablaEstados,4,FALSO),"Sin dato")</f>
        <v/>
      </c>
    </row>
    <row r="1659">
      <c r="A1659" t="inlineStr">
        <is>
          <t>2025</t>
        </is>
      </c>
      <c r="B1659" t="inlineStr">
        <is>
          <t>03</t>
        </is>
      </c>
      <c r="C1659" t="inlineStr">
        <is>
          <t>09011110</t>
        </is>
      </c>
      <c r="D1659" t="inlineStr">
        <is>
          <t>023</t>
        </is>
      </c>
      <c r="E1659" t="inlineStr">
        <is>
          <t>SP</t>
        </is>
      </c>
      <c r="F1659" t="n">
        <v>335</v>
      </c>
      <c r="G1659" t="n">
        <v>335000</v>
      </c>
      <c r="H1659" t="n">
        <v>1397789</v>
      </c>
      <c r="I1659" t="inlineStr">
        <is>
          <t>Café en granos</t>
        </is>
      </c>
      <c r="J1659">
        <f>SI.ERROR(BUSCARV(D1659,TablaPaises,6,FALSO),"Sin dato")</f>
        <v/>
      </c>
      <c r="K1659">
        <f>SI.ERROR(BUSCARV(C1659,TablaProductos,2,FALSO),"Sin dato")</f>
        <v/>
      </c>
      <c r="L1659">
        <f>SI(H1659&gt;=1000000,"Alto",SI(H1659&gt;=100000,"Medio","Bajo"))</f>
        <v/>
      </c>
      <c r="M1659">
        <f>SI.ERROR(BUSCARV(E1659,TablaEstados,3,FALSO),"Sin dato")</f>
        <v/>
      </c>
      <c r="N1659">
        <f>SI.ERROR(BUSCARV(E1659,TablaEstados,4,FALSO),"Sin dato")</f>
        <v/>
      </c>
    </row>
    <row r="1660">
      <c r="A1660" t="inlineStr">
        <is>
          <t>2025</t>
        </is>
      </c>
      <c r="B1660" t="inlineStr">
        <is>
          <t>05</t>
        </is>
      </c>
      <c r="C1660" t="inlineStr">
        <is>
          <t>52010020</t>
        </is>
      </c>
      <c r="D1660" t="inlineStr">
        <is>
          <t>426</t>
        </is>
      </c>
      <c r="E1660" t="inlineStr">
        <is>
          <t>MT</t>
        </is>
      </c>
      <c r="F1660" t="n">
        <v>1567</v>
      </c>
      <c r="G1660" t="n">
        <v>1566485</v>
      </c>
      <c r="H1660" t="n">
        <v>2664756</v>
      </c>
      <c r="I1660" t="inlineStr">
        <is>
          <t>Algodón</t>
        </is>
      </c>
      <c r="J1660">
        <f>SI.ERROR(BUSCARV(D1660,TablaPaises,6,FALSO),"Sin dato")</f>
        <v/>
      </c>
      <c r="K1660">
        <f>SI.ERROR(BUSCARV(C1660,TablaProductos,2,FALSO),"Sin dato")</f>
        <v/>
      </c>
      <c r="L1660">
        <f>SI(H1660&gt;=1000000,"Alto",SI(H1660&gt;=100000,"Medio","Bajo"))</f>
        <v/>
      </c>
      <c r="M1660">
        <f>SI.ERROR(BUSCARV(E1660,TablaEstados,3,FALSO),"Sin dato")</f>
        <v/>
      </c>
      <c r="N1660">
        <f>SI.ERROR(BUSCARV(E1660,TablaEstados,4,FALSO),"Sin dato")</f>
        <v/>
      </c>
    </row>
    <row r="1661">
      <c r="A1661" t="inlineStr">
        <is>
          <t>2025</t>
        </is>
      </c>
      <c r="B1661" t="inlineStr">
        <is>
          <t>05</t>
        </is>
      </c>
      <c r="C1661" t="inlineStr">
        <is>
          <t>10059090</t>
        </is>
      </c>
      <c r="D1661" t="inlineStr">
        <is>
          <t>538</t>
        </is>
      </c>
      <c r="E1661" t="inlineStr">
        <is>
          <t>ES</t>
        </is>
      </c>
      <c r="F1661" t="n">
        <v>25</v>
      </c>
      <c r="G1661" t="n">
        <v>25</v>
      </c>
      <c r="H1661" t="n">
        <v>98</v>
      </c>
      <c r="I1661" t="inlineStr">
        <is>
          <t>Milho</t>
        </is>
      </c>
      <c r="J1661">
        <f>SI.ERROR(BUSCARV(D1661,TablaPaises,6,FALSO),"Sin dato")</f>
        <v/>
      </c>
      <c r="K1661">
        <f>SI.ERROR(BUSCARV(C1661,TablaProductos,2,FALSO),"Sin dato")</f>
        <v/>
      </c>
      <c r="L1661">
        <f>SI(H1661&gt;=1000000,"Alto",SI(H1661&gt;=100000,"Medio","Bajo"))</f>
        <v/>
      </c>
      <c r="M1661">
        <f>SI.ERROR(BUSCARV(E1661,TablaEstados,3,FALSO),"Sin dato")</f>
        <v/>
      </c>
      <c r="N1661">
        <f>SI.ERROR(BUSCARV(E1661,TablaEstados,4,FALSO),"Sin dato")</f>
        <v/>
      </c>
    </row>
    <row r="1662">
      <c r="A1662" t="inlineStr">
        <is>
          <t>2025</t>
        </is>
      </c>
      <c r="B1662" t="inlineStr">
        <is>
          <t>04</t>
        </is>
      </c>
      <c r="C1662" t="inlineStr">
        <is>
          <t>09011110</t>
        </is>
      </c>
      <c r="D1662" t="inlineStr">
        <is>
          <t>063</t>
        </is>
      </c>
      <c r="E1662" t="inlineStr">
        <is>
          <t>ES</t>
        </is>
      </c>
      <c r="F1662" t="n">
        <v>1358</v>
      </c>
      <c r="G1662" t="n">
        <v>1358600</v>
      </c>
      <c r="H1662" t="n">
        <v>8674594</v>
      </c>
      <c r="I1662" t="inlineStr">
        <is>
          <t>Café en granos</t>
        </is>
      </c>
      <c r="J1662">
        <f>SI.ERROR(BUSCARV(D1662,TablaPaises,6,FALSO),"Sin dato")</f>
        <v/>
      </c>
      <c r="K1662">
        <f>SI.ERROR(BUSCARV(C1662,TablaProductos,2,FALSO),"Sin dato")</f>
        <v/>
      </c>
      <c r="L1662">
        <f>SI(H1662&gt;=1000000,"Alto",SI(H1662&gt;=100000,"Medio","Bajo"))</f>
        <v/>
      </c>
      <c r="M1662">
        <f>SI.ERROR(BUSCARV(E1662,TablaEstados,3,FALSO),"Sin dato")</f>
        <v/>
      </c>
      <c r="N1662">
        <f>SI.ERROR(BUSCARV(E1662,TablaEstados,4,FALSO),"Sin dato")</f>
        <v/>
      </c>
    </row>
    <row r="1663">
      <c r="A1663" t="inlineStr">
        <is>
          <t>2025</t>
        </is>
      </c>
      <c r="B1663" t="inlineStr">
        <is>
          <t>12</t>
        </is>
      </c>
      <c r="C1663" t="inlineStr">
        <is>
          <t>10051000</t>
        </is>
      </c>
      <c r="D1663" t="inlineStr">
        <is>
          <t>063</t>
        </is>
      </c>
      <c r="E1663" t="inlineStr">
        <is>
          <t>RS</t>
        </is>
      </c>
      <c r="F1663" t="n">
        <v>26000</v>
      </c>
      <c r="G1663" t="n">
        <v>26000</v>
      </c>
      <c r="H1663" t="n">
        <v>48100</v>
      </c>
      <c r="I1663" t="inlineStr">
        <is>
          <t>Milho</t>
        </is>
      </c>
      <c r="J1663">
        <f>SI.ERROR(BUSCARV(D1663,TablaPaises,6,FALSO),"Sin dato")</f>
        <v/>
      </c>
      <c r="K1663">
        <f>SI.ERROR(BUSCARV(C1663,TablaProductos,2,FALSO),"Sin dato")</f>
        <v/>
      </c>
      <c r="L1663">
        <f>SI(H1663&gt;=1000000,"Alto",SI(H1663&gt;=100000,"Medio","Bajo"))</f>
        <v/>
      </c>
      <c r="M1663">
        <f>SI.ERROR(BUSCARV(E1663,TablaEstados,3,FALSO),"Sin dato")</f>
        <v/>
      </c>
      <c r="N1663">
        <f>SI.ERROR(BUSCARV(E1663,TablaEstados,4,FALSO),"Sin dato")</f>
        <v/>
      </c>
    </row>
    <row r="1664">
      <c r="A1664" t="inlineStr">
        <is>
          <t>2025</t>
        </is>
      </c>
      <c r="B1664" t="inlineStr">
        <is>
          <t>12</t>
        </is>
      </c>
      <c r="C1664" t="inlineStr">
        <is>
          <t>09011110</t>
        </is>
      </c>
      <c r="D1664" t="inlineStr">
        <is>
          <t>198</t>
        </is>
      </c>
      <c r="E1664" t="inlineStr">
        <is>
          <t>MG</t>
        </is>
      </c>
      <c r="F1664" t="n">
        <v>19</v>
      </c>
      <c r="G1664" t="n">
        <v>19200</v>
      </c>
      <c r="H1664" t="n">
        <v>124920</v>
      </c>
      <c r="I1664" t="inlineStr">
        <is>
          <t>Café en granos</t>
        </is>
      </c>
      <c r="J1664">
        <f>SI.ERROR(BUSCARV(D1664,TablaPaises,6,FALSO),"Sin dato")</f>
        <v/>
      </c>
      <c r="K1664">
        <f>SI.ERROR(BUSCARV(C1664,TablaProductos,2,FALSO),"Sin dato")</f>
        <v/>
      </c>
      <c r="L1664">
        <f>SI(H1664&gt;=1000000,"Alto",SI(H1664&gt;=100000,"Medio","Bajo"))</f>
        <v/>
      </c>
      <c r="M1664">
        <f>SI.ERROR(BUSCARV(E1664,TablaEstados,3,FALSO),"Sin dato")</f>
        <v/>
      </c>
      <c r="N1664">
        <f>SI.ERROR(BUSCARV(E1664,TablaEstados,4,FALSO),"Sin dato")</f>
        <v/>
      </c>
    </row>
    <row r="1665">
      <c r="A1665" t="inlineStr">
        <is>
          <t>2025</t>
        </is>
      </c>
      <c r="B1665" t="inlineStr">
        <is>
          <t>11</t>
        </is>
      </c>
      <c r="C1665" t="inlineStr">
        <is>
          <t>09011190</t>
        </is>
      </c>
      <c r="D1665" t="inlineStr">
        <is>
          <t>467</t>
        </is>
      </c>
      <c r="E1665" t="inlineStr">
        <is>
          <t>SP</t>
        </is>
      </c>
      <c r="F1665" t="n">
        <v>2</v>
      </c>
      <c r="G1665" t="n">
        <v>2</v>
      </c>
      <c r="H1665" t="n">
        <v>52</v>
      </c>
      <c r="I1665" t="inlineStr">
        <is>
          <t>Café en granos</t>
        </is>
      </c>
      <c r="J1665">
        <f>SI.ERROR(BUSCARV(D1665,TablaPaises,6,FALSO),"Sin dato")</f>
        <v/>
      </c>
      <c r="K1665">
        <f>SI.ERROR(BUSCARV(C1665,TablaProductos,2,FALSO),"Sin dato")</f>
        <v/>
      </c>
      <c r="L1665">
        <f>SI(H1665&gt;=1000000,"Alto",SI(H1665&gt;=100000,"Medio","Bajo"))</f>
        <v/>
      </c>
      <c r="M1665">
        <f>SI.ERROR(BUSCARV(E1665,TablaEstados,3,FALSO),"Sin dato")</f>
        <v/>
      </c>
      <c r="N1665">
        <f>SI.ERROR(BUSCARV(E1665,TablaEstados,4,FALSO),"Sin dato")</f>
        <v/>
      </c>
    </row>
    <row r="1666">
      <c r="A1666" t="inlineStr">
        <is>
          <t>2025</t>
        </is>
      </c>
      <c r="B1666" t="inlineStr">
        <is>
          <t>08</t>
        </is>
      </c>
      <c r="C1666" t="inlineStr">
        <is>
          <t>10059010</t>
        </is>
      </c>
      <c r="D1666" t="inlineStr">
        <is>
          <t>372</t>
        </is>
      </c>
      <c r="E1666" t="inlineStr">
        <is>
          <t>PR</t>
        </is>
      </c>
      <c r="F1666" t="n">
        <v>61136148</v>
      </c>
      <c r="G1666" t="n">
        <v>61136148</v>
      </c>
      <c r="H1666" t="n">
        <v>14057476</v>
      </c>
      <c r="I1666" t="inlineStr">
        <is>
          <t>Milho</t>
        </is>
      </c>
      <c r="J1666">
        <f>SI.ERROR(BUSCARV(D1666,TablaPaises,6,FALSO),"Sin dato")</f>
        <v/>
      </c>
      <c r="K1666">
        <f>SI.ERROR(BUSCARV(C1666,TablaProductos,2,FALSO),"Sin dato")</f>
        <v/>
      </c>
      <c r="L1666">
        <f>SI(H1666&gt;=1000000,"Alto",SI(H1666&gt;=100000,"Medio","Bajo"))</f>
        <v/>
      </c>
      <c r="M1666">
        <f>SI.ERROR(BUSCARV(E1666,TablaEstados,3,FALSO),"Sin dato")</f>
        <v/>
      </c>
      <c r="N1666">
        <f>SI.ERROR(BUSCARV(E1666,TablaEstados,4,FALSO),"Sin dato")</f>
        <v/>
      </c>
    </row>
    <row r="1667">
      <c r="A1667" t="inlineStr">
        <is>
          <t>2025</t>
        </is>
      </c>
      <c r="B1667" t="inlineStr">
        <is>
          <t>01</t>
        </is>
      </c>
      <c r="C1667" t="inlineStr">
        <is>
          <t>10059010</t>
        </is>
      </c>
      <c r="D1667" t="inlineStr">
        <is>
          <t>845</t>
        </is>
      </c>
      <c r="E1667" t="inlineStr">
        <is>
          <t>RS</t>
        </is>
      </c>
      <c r="F1667" t="n">
        <v>54000</v>
      </c>
      <c r="G1667" t="n">
        <v>54000</v>
      </c>
      <c r="H1667" t="n">
        <v>10000</v>
      </c>
      <c r="I1667" t="inlineStr">
        <is>
          <t>Milho</t>
        </is>
      </c>
      <c r="J1667">
        <f>SI.ERROR(BUSCARV(D1667,TablaPaises,6,FALSO),"Sin dato")</f>
        <v/>
      </c>
      <c r="K1667">
        <f>SI.ERROR(BUSCARV(C1667,TablaProductos,2,FALSO),"Sin dato")</f>
        <v/>
      </c>
      <c r="L1667">
        <f>SI(H1667&gt;=1000000,"Alto",SI(H1667&gt;=100000,"Medio","Bajo"))</f>
        <v/>
      </c>
      <c r="M1667">
        <f>SI.ERROR(BUSCARV(E1667,TablaEstados,3,FALSO),"Sin dato")</f>
        <v/>
      </c>
      <c r="N1667">
        <f>SI.ERROR(BUSCARV(E1667,TablaEstados,4,FALSO),"Sin dato")</f>
        <v/>
      </c>
    </row>
    <row r="1668">
      <c r="A1668" t="inlineStr">
        <is>
          <t>2025</t>
        </is>
      </c>
      <c r="B1668" t="inlineStr">
        <is>
          <t>12</t>
        </is>
      </c>
      <c r="C1668" t="inlineStr">
        <is>
          <t>10059010</t>
        </is>
      </c>
      <c r="D1668" t="inlineStr">
        <is>
          <t>589</t>
        </is>
      </c>
      <c r="E1668" t="inlineStr">
        <is>
          <t>MT</t>
        </is>
      </c>
      <c r="F1668" t="n">
        <v>628000</v>
      </c>
      <c r="G1668" t="n">
        <v>628000</v>
      </c>
      <c r="H1668" t="n">
        <v>310240</v>
      </c>
      <c r="I1668" t="inlineStr">
        <is>
          <t>Milho</t>
        </is>
      </c>
      <c r="J1668">
        <f>SI.ERROR(BUSCARV(D1668,TablaPaises,6,FALSO),"Sin dato")</f>
        <v/>
      </c>
      <c r="K1668">
        <f>SI.ERROR(BUSCARV(C1668,TablaProductos,2,FALSO),"Sin dato")</f>
        <v/>
      </c>
      <c r="L1668">
        <f>SI(H1668&gt;=1000000,"Alto",SI(H1668&gt;=100000,"Medio","Bajo"))</f>
        <v/>
      </c>
      <c r="M1668">
        <f>SI.ERROR(BUSCARV(E1668,TablaEstados,3,FALSO),"Sin dato")</f>
        <v/>
      </c>
      <c r="N1668">
        <f>SI.ERROR(BUSCARV(E1668,TablaEstados,4,FALSO),"Sin dato")</f>
        <v/>
      </c>
    </row>
    <row r="1669">
      <c r="A1669" t="inlineStr">
        <is>
          <t>2025</t>
        </is>
      </c>
      <c r="B1669" t="inlineStr">
        <is>
          <t>05</t>
        </is>
      </c>
      <c r="C1669" t="inlineStr">
        <is>
          <t>52010020</t>
        </is>
      </c>
      <c r="D1669" t="inlineStr">
        <is>
          <t>081</t>
        </is>
      </c>
      <c r="E1669" t="inlineStr">
        <is>
          <t>MT</t>
        </is>
      </c>
      <c r="F1669" t="n">
        <v>513</v>
      </c>
      <c r="G1669" t="n">
        <v>512669</v>
      </c>
      <c r="H1669" t="n">
        <v>866302</v>
      </c>
      <c r="I1669" t="inlineStr">
        <is>
          <t>Algodón</t>
        </is>
      </c>
      <c r="J1669">
        <f>SI.ERROR(BUSCARV(D1669,TablaPaises,6,FALSO),"Sin dato")</f>
        <v/>
      </c>
      <c r="K1669">
        <f>SI.ERROR(BUSCARV(C1669,TablaProductos,2,FALSO),"Sin dato")</f>
        <v/>
      </c>
      <c r="L1669">
        <f>SI(H1669&gt;=1000000,"Alto",SI(H1669&gt;=100000,"Medio","Bajo"))</f>
        <v/>
      </c>
      <c r="M1669">
        <f>SI.ERROR(BUSCARV(E1669,TablaEstados,3,FALSO),"Sin dato")</f>
        <v/>
      </c>
      <c r="N1669">
        <f>SI.ERROR(BUSCARV(E1669,TablaEstados,4,FALSO),"Sin dato")</f>
        <v/>
      </c>
    </row>
    <row r="1670">
      <c r="A1670" t="inlineStr">
        <is>
          <t>2025</t>
        </is>
      </c>
      <c r="B1670" t="inlineStr">
        <is>
          <t>01</t>
        </is>
      </c>
      <c r="C1670" t="inlineStr">
        <is>
          <t>10051000</t>
        </is>
      </c>
      <c r="D1670" t="inlineStr">
        <is>
          <t>249</t>
        </is>
      </c>
      <c r="E1670" t="inlineStr">
        <is>
          <t>PE</t>
        </is>
      </c>
      <c r="F1670" t="n">
        <v>0</v>
      </c>
      <c r="G1670" t="n">
        <v>0</v>
      </c>
      <c r="H1670" t="n">
        <v>0</v>
      </c>
      <c r="I1670" t="inlineStr">
        <is>
          <t>Milho</t>
        </is>
      </c>
      <c r="J1670">
        <f>SI.ERROR(BUSCARV(D1670,TablaPaises,6,FALSO),"Sin dato")</f>
        <v/>
      </c>
      <c r="K1670">
        <f>SI.ERROR(BUSCARV(C1670,TablaProductos,2,FALSO),"Sin dato")</f>
        <v/>
      </c>
      <c r="L1670">
        <f>SI(H1670&gt;=1000000,"Alto",SI(H1670&gt;=100000,"Medio","Bajo"))</f>
        <v/>
      </c>
      <c r="M1670">
        <f>SI.ERROR(BUSCARV(E1670,TablaEstados,3,FALSO),"Sin dato")</f>
        <v/>
      </c>
      <c r="N1670">
        <f>SI.ERROR(BUSCARV(E1670,TablaEstados,4,FALSO),"Sin dato")</f>
        <v/>
      </c>
    </row>
    <row r="1671">
      <c r="A1671" t="inlineStr">
        <is>
          <t>2025</t>
        </is>
      </c>
      <c r="B1671" t="inlineStr">
        <is>
          <t>07</t>
        </is>
      </c>
      <c r="C1671" t="inlineStr">
        <is>
          <t>09011190</t>
        </is>
      </c>
      <c r="D1671" t="inlineStr">
        <is>
          <t>607</t>
        </is>
      </c>
      <c r="E1671" t="inlineStr">
        <is>
          <t>PR</t>
        </is>
      </c>
      <c r="F1671" t="n">
        <v>3</v>
      </c>
      <c r="G1671" t="n">
        <v>3</v>
      </c>
      <c r="H1671" t="n">
        <v>103</v>
      </c>
      <c r="I1671" t="inlineStr">
        <is>
          <t>Café en granos</t>
        </is>
      </c>
      <c r="J1671">
        <f>SI.ERROR(BUSCARV(D1671,TablaPaises,6,FALSO),"Sin dato")</f>
        <v/>
      </c>
      <c r="K1671">
        <f>SI.ERROR(BUSCARV(C1671,TablaProductos,2,FALSO),"Sin dato")</f>
        <v/>
      </c>
      <c r="L1671">
        <f>SI(H1671&gt;=1000000,"Alto",SI(H1671&gt;=100000,"Medio","Bajo"))</f>
        <v/>
      </c>
      <c r="M1671">
        <f>SI.ERROR(BUSCARV(E1671,TablaEstados,3,FALSO),"Sin dato")</f>
        <v/>
      </c>
      <c r="N1671">
        <f>SI.ERROR(BUSCARV(E1671,TablaEstados,4,FALSO),"Sin dato")</f>
        <v/>
      </c>
    </row>
    <row r="1672">
      <c r="A1672" t="inlineStr">
        <is>
          <t>2025</t>
        </is>
      </c>
      <c r="B1672" t="inlineStr">
        <is>
          <t>04</t>
        </is>
      </c>
      <c r="C1672" t="inlineStr">
        <is>
          <t>09011110</t>
        </is>
      </c>
      <c r="D1672" t="inlineStr">
        <is>
          <t>573</t>
        </is>
      </c>
      <c r="E1672" t="inlineStr">
        <is>
          <t>BA</t>
        </is>
      </c>
      <c r="F1672" t="n">
        <v>151</v>
      </c>
      <c r="G1672" t="n">
        <v>151200</v>
      </c>
      <c r="H1672" t="n">
        <v>1426902</v>
      </c>
      <c r="I1672" t="inlineStr">
        <is>
          <t>Café en granos</t>
        </is>
      </c>
      <c r="J1672">
        <f>SI.ERROR(BUSCARV(D1672,TablaPaises,6,FALSO),"Sin dato")</f>
        <v/>
      </c>
      <c r="K1672">
        <f>SI.ERROR(BUSCARV(C1672,TablaProductos,2,FALSO),"Sin dato")</f>
        <v/>
      </c>
      <c r="L1672">
        <f>SI(H1672&gt;=1000000,"Alto",SI(H1672&gt;=100000,"Medio","Bajo"))</f>
        <v/>
      </c>
      <c r="M1672">
        <f>SI.ERROR(BUSCARV(E1672,TablaEstados,3,FALSO),"Sin dato")</f>
        <v/>
      </c>
      <c r="N1672">
        <f>SI.ERROR(BUSCARV(E1672,TablaEstados,4,FALSO),"Sin dato")</f>
        <v/>
      </c>
    </row>
    <row r="1673">
      <c r="A1673" t="inlineStr">
        <is>
          <t>2025</t>
        </is>
      </c>
      <c r="B1673" t="inlineStr">
        <is>
          <t>09</t>
        </is>
      </c>
      <c r="C1673" t="inlineStr">
        <is>
          <t>10059010</t>
        </is>
      </c>
      <c r="D1673" t="inlineStr">
        <is>
          <t>386</t>
        </is>
      </c>
      <c r="E1673" t="inlineStr">
        <is>
          <t>PA</t>
        </is>
      </c>
      <c r="F1673" t="n">
        <v>24867860</v>
      </c>
      <c r="G1673" t="n">
        <v>24867860</v>
      </c>
      <c r="H1673" t="n">
        <v>4502918</v>
      </c>
      <c r="I1673" t="inlineStr">
        <is>
          <t>Milho</t>
        </is>
      </c>
      <c r="J1673">
        <f>SI.ERROR(BUSCARV(D1673,TablaPaises,6,FALSO),"Sin dato")</f>
        <v/>
      </c>
      <c r="K1673">
        <f>SI.ERROR(BUSCARV(C1673,TablaProductos,2,FALSO),"Sin dato")</f>
        <v/>
      </c>
      <c r="L1673">
        <f>SI(H1673&gt;=1000000,"Alto",SI(H1673&gt;=100000,"Medio","Bajo"))</f>
        <v/>
      </c>
      <c r="M1673">
        <f>SI.ERROR(BUSCARV(E1673,TablaEstados,3,FALSO),"Sin dato")</f>
        <v/>
      </c>
      <c r="N1673">
        <f>SI.ERROR(BUSCARV(E1673,TablaEstados,4,FALSO),"Sin dato")</f>
        <v/>
      </c>
    </row>
    <row r="1674">
      <c r="A1674" t="inlineStr">
        <is>
          <t>2025</t>
        </is>
      </c>
      <c r="B1674" t="inlineStr">
        <is>
          <t>07</t>
        </is>
      </c>
      <c r="C1674" t="inlineStr">
        <is>
          <t>09011110</t>
        </is>
      </c>
      <c r="D1674" t="inlineStr">
        <is>
          <t>493</t>
        </is>
      </c>
      <c r="E1674" t="inlineStr">
        <is>
          <t>MG</t>
        </is>
      </c>
      <c r="F1674" t="n">
        <v>549</v>
      </c>
      <c r="G1674" t="n">
        <v>549500</v>
      </c>
      <c r="H1674" t="n">
        <v>3477284</v>
      </c>
      <c r="I1674" t="inlineStr">
        <is>
          <t>Café en granos</t>
        </is>
      </c>
      <c r="J1674">
        <f>SI.ERROR(BUSCARV(D1674,TablaPaises,6,FALSO),"Sin dato")</f>
        <v/>
      </c>
      <c r="K1674">
        <f>SI.ERROR(BUSCARV(C1674,TablaProductos,2,FALSO),"Sin dato")</f>
        <v/>
      </c>
      <c r="L1674">
        <f>SI(H1674&gt;=1000000,"Alto",SI(H1674&gt;=100000,"Medio","Bajo"))</f>
        <v/>
      </c>
      <c r="M1674">
        <f>SI.ERROR(BUSCARV(E1674,TablaEstados,3,FALSO),"Sin dato")</f>
        <v/>
      </c>
      <c r="N1674">
        <f>SI.ERROR(BUSCARV(E1674,TablaEstados,4,FALSO),"Sin dato")</f>
        <v/>
      </c>
    </row>
    <row r="1675">
      <c r="A1675" t="inlineStr">
        <is>
          <t>2025</t>
        </is>
      </c>
      <c r="B1675" t="inlineStr">
        <is>
          <t>03</t>
        </is>
      </c>
      <c r="C1675" t="inlineStr">
        <is>
          <t>52010020</t>
        </is>
      </c>
      <c r="D1675" t="inlineStr">
        <is>
          <t>361</t>
        </is>
      </c>
      <c r="E1675" t="inlineStr">
        <is>
          <t>BA</t>
        </is>
      </c>
      <c r="F1675" t="n">
        <v>103</v>
      </c>
      <c r="G1675" t="n">
        <v>102752</v>
      </c>
      <c r="H1675" t="n">
        <v>166827</v>
      </c>
      <c r="I1675" t="inlineStr">
        <is>
          <t>Algodón</t>
        </is>
      </c>
      <c r="J1675">
        <f>SI.ERROR(BUSCARV(D1675,TablaPaises,6,FALSO),"Sin dato")</f>
        <v/>
      </c>
      <c r="K1675">
        <f>SI.ERROR(BUSCARV(C1675,TablaProductos,2,FALSO),"Sin dato")</f>
        <v/>
      </c>
      <c r="L1675">
        <f>SI(H1675&gt;=1000000,"Alto",SI(H1675&gt;=100000,"Medio","Bajo"))</f>
        <v/>
      </c>
      <c r="M1675">
        <f>SI.ERROR(BUSCARV(E1675,TablaEstados,3,FALSO),"Sin dato")</f>
        <v/>
      </c>
      <c r="N1675">
        <f>SI.ERROR(BUSCARV(E1675,TablaEstados,4,FALSO),"Sin dato")</f>
        <v/>
      </c>
    </row>
    <row r="1676">
      <c r="A1676" t="inlineStr">
        <is>
          <t>2025</t>
        </is>
      </c>
      <c r="B1676" t="inlineStr">
        <is>
          <t>04</t>
        </is>
      </c>
      <c r="C1676" t="inlineStr">
        <is>
          <t>52010020</t>
        </is>
      </c>
      <c r="D1676" t="inlineStr">
        <is>
          <t>576</t>
        </is>
      </c>
      <c r="E1676" t="inlineStr">
        <is>
          <t>MT</t>
        </is>
      </c>
      <c r="F1676" t="n">
        <v>1813</v>
      </c>
      <c r="G1676" t="n">
        <v>1813053</v>
      </c>
      <c r="H1676" t="n">
        <v>2744470</v>
      </c>
      <c r="I1676" t="inlineStr">
        <is>
          <t>Algodón</t>
        </is>
      </c>
      <c r="J1676">
        <f>SI.ERROR(BUSCARV(D1676,TablaPaises,6,FALSO),"Sin dato")</f>
        <v/>
      </c>
      <c r="K1676">
        <f>SI.ERROR(BUSCARV(C1676,TablaProductos,2,FALSO),"Sin dato")</f>
        <v/>
      </c>
      <c r="L1676">
        <f>SI(H1676&gt;=1000000,"Alto",SI(H1676&gt;=100000,"Medio","Bajo"))</f>
        <v/>
      </c>
      <c r="M1676">
        <f>SI.ERROR(BUSCARV(E1676,TablaEstados,3,FALSO),"Sin dato")</f>
        <v/>
      </c>
      <c r="N1676">
        <f>SI.ERROR(BUSCARV(E1676,TablaEstados,4,FALSO),"Sin dato")</f>
        <v/>
      </c>
    </row>
    <row r="1677">
      <c r="A1677" t="inlineStr">
        <is>
          <t>2025</t>
        </is>
      </c>
      <c r="B1677" t="inlineStr">
        <is>
          <t>09</t>
        </is>
      </c>
      <c r="C1677" t="inlineStr">
        <is>
          <t>09011110</t>
        </is>
      </c>
      <c r="D1677" t="inlineStr">
        <is>
          <t>245</t>
        </is>
      </c>
      <c r="E1677" t="inlineStr">
        <is>
          <t>MG</t>
        </is>
      </c>
      <c r="F1677" t="n">
        <v>0</v>
      </c>
      <c r="G1677" t="n">
        <v>1</v>
      </c>
      <c r="H1677" t="n">
        <v>8</v>
      </c>
      <c r="I1677" t="inlineStr">
        <is>
          <t>Café en granos</t>
        </is>
      </c>
      <c r="J1677">
        <f>SI.ERROR(BUSCARV(D1677,TablaPaises,6,FALSO),"Sin dato")</f>
        <v/>
      </c>
      <c r="K1677">
        <f>SI.ERROR(BUSCARV(C1677,TablaProductos,2,FALSO),"Sin dato")</f>
        <v/>
      </c>
      <c r="L1677">
        <f>SI(H1677&gt;=1000000,"Alto",SI(H1677&gt;=100000,"Medio","Bajo"))</f>
        <v/>
      </c>
      <c r="M1677">
        <f>SI.ERROR(BUSCARV(E1677,TablaEstados,3,FALSO),"Sin dato")</f>
        <v/>
      </c>
      <c r="N1677">
        <f>SI.ERROR(BUSCARV(E1677,TablaEstados,4,FALSO),"Sin dato")</f>
        <v/>
      </c>
    </row>
    <row r="1678">
      <c r="A1678" t="inlineStr">
        <is>
          <t>2025</t>
        </is>
      </c>
      <c r="B1678" t="inlineStr">
        <is>
          <t>02</t>
        </is>
      </c>
      <c r="C1678" t="inlineStr">
        <is>
          <t>09011110</t>
        </is>
      </c>
      <c r="D1678" t="inlineStr">
        <is>
          <t>767</t>
        </is>
      </c>
      <c r="E1678" t="inlineStr">
        <is>
          <t>BA</t>
        </is>
      </c>
      <c r="F1678" t="n">
        <v>101</v>
      </c>
      <c r="G1678" t="n">
        <v>101220</v>
      </c>
      <c r="H1678" t="n">
        <v>818662</v>
      </c>
      <c r="I1678" t="inlineStr">
        <is>
          <t>Café en granos</t>
        </is>
      </c>
      <c r="J1678">
        <f>SI.ERROR(BUSCARV(D1678,TablaPaises,6,FALSO),"Sin dato")</f>
        <v/>
      </c>
      <c r="K1678">
        <f>SI.ERROR(BUSCARV(C1678,TablaProductos,2,FALSO),"Sin dato")</f>
        <v/>
      </c>
      <c r="L1678">
        <f>SI(H1678&gt;=1000000,"Alto",SI(H1678&gt;=100000,"Medio","Bajo"))</f>
        <v/>
      </c>
      <c r="M1678">
        <f>SI.ERROR(BUSCARV(E1678,TablaEstados,3,FALSO),"Sin dato")</f>
        <v/>
      </c>
      <c r="N1678">
        <f>SI.ERROR(BUSCARV(E1678,TablaEstados,4,FALSO),"Sin dato")</f>
        <v/>
      </c>
    </row>
    <row r="1679">
      <c r="A1679" t="inlineStr">
        <is>
          <t>2025</t>
        </is>
      </c>
      <c r="B1679" t="inlineStr">
        <is>
          <t>11</t>
        </is>
      </c>
      <c r="C1679" t="inlineStr">
        <is>
          <t>10059010</t>
        </is>
      </c>
      <c r="D1679" t="inlineStr">
        <is>
          <t>474</t>
        </is>
      </c>
      <c r="E1679" t="inlineStr">
        <is>
          <t>TO</t>
        </is>
      </c>
      <c r="F1679" t="n">
        <v>652911</v>
      </c>
      <c r="G1679" t="n">
        <v>652911</v>
      </c>
      <c r="H1679" t="n">
        <v>141049</v>
      </c>
      <c r="I1679" t="inlineStr">
        <is>
          <t>Milho</t>
        </is>
      </c>
      <c r="J1679">
        <f>SI.ERROR(BUSCARV(D1679,TablaPaises,6,FALSO),"Sin dato")</f>
        <v/>
      </c>
      <c r="K1679">
        <f>SI.ERROR(BUSCARV(C1679,TablaProductos,2,FALSO),"Sin dato")</f>
        <v/>
      </c>
      <c r="L1679">
        <f>SI(H1679&gt;=1000000,"Alto",SI(H1679&gt;=100000,"Medio","Bajo"))</f>
        <v/>
      </c>
      <c r="M1679">
        <f>SI.ERROR(BUSCARV(E1679,TablaEstados,3,FALSO),"Sin dato")</f>
        <v/>
      </c>
      <c r="N1679">
        <f>SI.ERROR(BUSCARV(E1679,TablaEstados,4,FALSO),"Sin dato")</f>
        <v/>
      </c>
    </row>
    <row r="1680">
      <c r="A1680" t="inlineStr">
        <is>
          <t>2025</t>
        </is>
      </c>
      <c r="B1680" t="inlineStr">
        <is>
          <t>07</t>
        </is>
      </c>
      <c r="C1680" t="inlineStr">
        <is>
          <t>09011110</t>
        </is>
      </c>
      <c r="D1680" t="inlineStr">
        <is>
          <t>676</t>
        </is>
      </c>
      <c r="E1680" t="inlineStr">
        <is>
          <t>RO</t>
        </is>
      </c>
      <c r="F1680" t="n">
        <v>200</v>
      </c>
      <c r="G1680" t="n">
        <v>200000</v>
      </c>
      <c r="H1680" t="n">
        <v>884000</v>
      </c>
      <c r="I1680" t="inlineStr">
        <is>
          <t>Café en granos</t>
        </is>
      </c>
      <c r="J1680">
        <f>SI.ERROR(BUSCARV(D1680,TablaPaises,6,FALSO),"Sin dato")</f>
        <v/>
      </c>
      <c r="K1680">
        <f>SI.ERROR(BUSCARV(C1680,TablaProductos,2,FALSO),"Sin dato")</f>
        <v/>
      </c>
      <c r="L1680">
        <f>SI(H1680&gt;=1000000,"Alto",SI(H1680&gt;=100000,"Medio","Bajo"))</f>
        <v/>
      </c>
      <c r="M1680">
        <f>SI.ERROR(BUSCARV(E1680,TablaEstados,3,FALSO),"Sin dato")</f>
        <v/>
      </c>
      <c r="N1680">
        <f>SI.ERROR(BUSCARV(E1680,TablaEstados,4,FALSO),"Sin dato")</f>
        <v/>
      </c>
    </row>
    <row r="1681">
      <c r="A1681" t="inlineStr">
        <is>
          <t>2025</t>
        </is>
      </c>
      <c r="B1681" t="inlineStr">
        <is>
          <t>04</t>
        </is>
      </c>
      <c r="C1681" t="inlineStr">
        <is>
          <t>52010020</t>
        </is>
      </c>
      <c r="D1681" t="inlineStr">
        <is>
          <t>081</t>
        </is>
      </c>
      <c r="E1681" t="inlineStr">
        <is>
          <t>GO</t>
        </is>
      </c>
      <c r="F1681" t="n">
        <v>444</v>
      </c>
      <c r="G1681" t="n">
        <v>444289</v>
      </c>
      <c r="H1681" t="n">
        <v>696409</v>
      </c>
      <c r="I1681" t="inlineStr">
        <is>
          <t>Algodón</t>
        </is>
      </c>
      <c r="J1681">
        <f>SI.ERROR(BUSCARV(D1681,TablaPaises,6,FALSO),"Sin dato")</f>
        <v/>
      </c>
      <c r="K1681">
        <f>SI.ERROR(BUSCARV(C1681,TablaProductos,2,FALSO),"Sin dato")</f>
        <v/>
      </c>
      <c r="L1681">
        <f>SI(H1681&gt;=1000000,"Alto",SI(H1681&gt;=100000,"Medio","Bajo"))</f>
        <v/>
      </c>
      <c r="M1681">
        <f>SI.ERROR(BUSCARV(E1681,TablaEstados,3,FALSO),"Sin dato")</f>
        <v/>
      </c>
      <c r="N1681">
        <f>SI.ERROR(BUSCARV(E1681,TablaEstados,4,FALSO),"Sin dato")</f>
        <v/>
      </c>
    </row>
    <row r="1682">
      <c r="A1682" t="inlineStr">
        <is>
          <t>2025</t>
        </is>
      </c>
      <c r="B1682" t="inlineStr">
        <is>
          <t>07</t>
        </is>
      </c>
      <c r="C1682" t="inlineStr">
        <is>
          <t>12019000</t>
        </is>
      </c>
      <c r="D1682" t="inlineStr">
        <is>
          <t>776</t>
        </is>
      </c>
      <c r="E1682" t="inlineStr">
        <is>
          <t>PA</t>
        </is>
      </c>
      <c r="F1682" t="n">
        <v>8016</v>
      </c>
      <c r="G1682" t="n">
        <v>8015182</v>
      </c>
      <c r="H1682" t="n">
        <v>3256559</v>
      </c>
      <c r="I1682" t="inlineStr">
        <is>
          <t>Soja</t>
        </is>
      </c>
      <c r="J1682">
        <f>SI.ERROR(BUSCARV(D1682,TablaPaises,6,FALSO),"Sin dato")</f>
        <v/>
      </c>
      <c r="K1682">
        <f>SI.ERROR(BUSCARV(C1682,TablaProductos,2,FALSO),"Sin dato")</f>
        <v/>
      </c>
      <c r="L1682">
        <f>SI(H1682&gt;=1000000,"Alto",SI(H1682&gt;=100000,"Medio","Bajo"))</f>
        <v/>
      </c>
      <c r="M1682">
        <f>SI.ERROR(BUSCARV(E1682,TablaEstados,3,FALSO),"Sin dato")</f>
        <v/>
      </c>
      <c r="N1682">
        <f>SI.ERROR(BUSCARV(E1682,TablaEstados,4,FALSO),"Sin dato")</f>
        <v/>
      </c>
    </row>
    <row r="1683">
      <c r="A1683" t="inlineStr">
        <is>
          <t>2025</t>
        </is>
      </c>
      <c r="B1683" t="inlineStr">
        <is>
          <t>04</t>
        </is>
      </c>
      <c r="C1683" t="inlineStr">
        <is>
          <t>12019000</t>
        </is>
      </c>
      <c r="D1683" t="inlineStr">
        <is>
          <t>576</t>
        </is>
      </c>
      <c r="E1683" t="inlineStr">
        <is>
          <t>SP</t>
        </is>
      </c>
      <c r="F1683" t="n">
        <v>5232</v>
      </c>
      <c r="G1683" t="n">
        <v>5230689</v>
      </c>
      <c r="H1683" t="n">
        <v>2068663</v>
      </c>
      <c r="I1683" t="inlineStr">
        <is>
          <t>Soja</t>
        </is>
      </c>
      <c r="J1683">
        <f>SI.ERROR(BUSCARV(D1683,TablaPaises,6,FALSO),"Sin dato")</f>
        <v/>
      </c>
      <c r="K1683">
        <f>SI.ERROR(BUSCARV(C1683,TablaProductos,2,FALSO),"Sin dato")</f>
        <v/>
      </c>
      <c r="L1683">
        <f>SI(H1683&gt;=1000000,"Alto",SI(H1683&gt;=100000,"Medio","Bajo"))</f>
        <v/>
      </c>
      <c r="M1683">
        <f>SI.ERROR(BUSCARV(E1683,TablaEstados,3,FALSO),"Sin dato")</f>
        <v/>
      </c>
      <c r="N1683">
        <f>SI.ERROR(BUSCARV(E1683,TablaEstados,4,FALSO),"Sin dato")</f>
        <v/>
      </c>
    </row>
    <row r="1684">
      <c r="A1684" t="inlineStr">
        <is>
          <t>2025</t>
        </is>
      </c>
      <c r="B1684" t="inlineStr">
        <is>
          <t>09</t>
        </is>
      </c>
      <c r="C1684" t="inlineStr">
        <is>
          <t>09011110</t>
        </is>
      </c>
      <c r="D1684" t="inlineStr">
        <is>
          <t>232</t>
        </is>
      </c>
      <c r="E1684" t="inlineStr">
        <is>
          <t>SP</t>
        </is>
      </c>
      <c r="F1684" t="n">
        <v>107</v>
      </c>
      <c r="G1684" t="n">
        <v>107050</v>
      </c>
      <c r="H1684" t="n">
        <v>830441</v>
      </c>
      <c r="I1684" t="inlineStr">
        <is>
          <t>Café en granos</t>
        </is>
      </c>
      <c r="J1684">
        <f>SI.ERROR(BUSCARV(D1684,TablaPaises,6,FALSO),"Sin dato")</f>
        <v/>
      </c>
      <c r="K1684">
        <f>SI.ERROR(BUSCARV(C1684,TablaProductos,2,FALSO),"Sin dato")</f>
        <v/>
      </c>
      <c r="L1684">
        <f>SI(H1684&gt;=1000000,"Alto",SI(H1684&gt;=100000,"Medio","Bajo"))</f>
        <v/>
      </c>
      <c r="M1684">
        <f>SI.ERROR(BUSCARV(E1684,TablaEstados,3,FALSO),"Sin dato")</f>
        <v/>
      </c>
      <c r="N1684">
        <f>SI.ERROR(BUSCARV(E1684,TablaEstados,4,FALSO),"Sin dato")</f>
        <v/>
      </c>
    </row>
    <row r="1685">
      <c r="A1685" t="inlineStr">
        <is>
          <t>2025</t>
        </is>
      </c>
      <c r="B1685" t="inlineStr">
        <is>
          <t>07</t>
        </is>
      </c>
      <c r="C1685" t="inlineStr">
        <is>
          <t>09011110</t>
        </is>
      </c>
      <c r="D1685" t="inlineStr">
        <is>
          <t>383</t>
        </is>
      </c>
      <c r="E1685" t="inlineStr">
        <is>
          <t>ES</t>
        </is>
      </c>
      <c r="F1685" t="n">
        <v>32</v>
      </c>
      <c r="G1685" t="n">
        <v>32513</v>
      </c>
      <c r="H1685" t="n">
        <v>192334</v>
      </c>
      <c r="I1685" t="inlineStr">
        <is>
          <t>Café en granos</t>
        </is>
      </c>
      <c r="J1685">
        <f>SI.ERROR(BUSCARV(D1685,TablaPaises,6,FALSO),"Sin dato")</f>
        <v/>
      </c>
      <c r="K1685">
        <f>SI.ERROR(BUSCARV(C1685,TablaProductos,2,FALSO),"Sin dato")</f>
        <v/>
      </c>
      <c r="L1685">
        <f>SI(H1685&gt;=1000000,"Alto",SI(H1685&gt;=100000,"Medio","Bajo"))</f>
        <v/>
      </c>
      <c r="M1685">
        <f>SI.ERROR(BUSCARV(E1685,TablaEstados,3,FALSO),"Sin dato")</f>
        <v/>
      </c>
      <c r="N1685">
        <f>SI.ERROR(BUSCARV(E1685,TablaEstados,4,FALSO),"Sin dato")</f>
        <v/>
      </c>
    </row>
    <row r="1686">
      <c r="A1686" t="inlineStr">
        <is>
          <t>2025</t>
        </is>
      </c>
      <c r="B1686" t="inlineStr">
        <is>
          <t>10</t>
        </is>
      </c>
      <c r="C1686" t="inlineStr">
        <is>
          <t>09011110</t>
        </is>
      </c>
      <c r="D1686" t="inlineStr">
        <is>
          <t>438</t>
        </is>
      </c>
      <c r="E1686" t="inlineStr">
        <is>
          <t>MG</t>
        </is>
      </c>
      <c r="F1686" t="n">
        <v>199</v>
      </c>
      <c r="G1686" t="n">
        <v>199200</v>
      </c>
      <c r="H1686" t="n">
        <v>1100616</v>
      </c>
      <c r="I1686" t="inlineStr">
        <is>
          <t>Café en granos</t>
        </is>
      </c>
      <c r="J1686">
        <f>SI.ERROR(BUSCARV(D1686,TablaPaises,6,FALSO),"Sin dato")</f>
        <v/>
      </c>
      <c r="K1686">
        <f>SI.ERROR(BUSCARV(C1686,TablaProductos,2,FALSO),"Sin dato")</f>
        <v/>
      </c>
      <c r="L1686">
        <f>SI(H1686&gt;=1000000,"Alto",SI(H1686&gt;=100000,"Medio","Bajo"))</f>
        <v/>
      </c>
      <c r="M1686">
        <f>SI.ERROR(BUSCARV(E1686,TablaEstados,3,FALSO),"Sin dato")</f>
        <v/>
      </c>
      <c r="N1686">
        <f>SI.ERROR(BUSCARV(E1686,TablaEstados,4,FALSO),"Sin dato")</f>
        <v/>
      </c>
    </row>
    <row r="1687">
      <c r="A1687" t="inlineStr">
        <is>
          <t>2025</t>
        </is>
      </c>
      <c r="B1687" t="inlineStr">
        <is>
          <t>04</t>
        </is>
      </c>
      <c r="C1687" t="inlineStr">
        <is>
          <t>09011110</t>
        </is>
      </c>
      <c r="D1687" t="inlineStr">
        <is>
          <t>017</t>
        </is>
      </c>
      <c r="E1687" t="inlineStr">
        <is>
          <t>MG</t>
        </is>
      </c>
      <c r="F1687" t="n">
        <v>26</v>
      </c>
      <c r="G1687" t="n">
        <v>26400</v>
      </c>
      <c r="H1687" t="n">
        <v>181250</v>
      </c>
      <c r="I1687" t="inlineStr">
        <is>
          <t>Café en granos</t>
        </is>
      </c>
      <c r="J1687">
        <f>SI.ERROR(BUSCARV(D1687,TablaPaises,6,FALSO),"Sin dato")</f>
        <v/>
      </c>
      <c r="K1687">
        <f>SI.ERROR(BUSCARV(C1687,TablaProductos,2,FALSO),"Sin dato")</f>
        <v/>
      </c>
      <c r="L1687">
        <f>SI(H1687&gt;=1000000,"Alto",SI(H1687&gt;=100000,"Medio","Bajo"))</f>
        <v/>
      </c>
      <c r="M1687">
        <f>SI.ERROR(BUSCARV(E1687,TablaEstados,3,FALSO),"Sin dato")</f>
        <v/>
      </c>
      <c r="N1687">
        <f>SI.ERROR(BUSCARV(E1687,TablaEstados,4,FALSO),"Sin dato")</f>
        <v/>
      </c>
    </row>
    <row r="1688">
      <c r="A1688" t="inlineStr">
        <is>
          <t>2025</t>
        </is>
      </c>
      <c r="B1688" t="inlineStr">
        <is>
          <t>12</t>
        </is>
      </c>
      <c r="C1688" t="inlineStr">
        <is>
          <t>10059010</t>
        </is>
      </c>
      <c r="D1688" t="inlineStr">
        <is>
          <t>240</t>
        </is>
      </c>
      <c r="E1688" t="inlineStr">
        <is>
          <t>TO</t>
        </is>
      </c>
      <c r="F1688" t="n">
        <v>22510681</v>
      </c>
      <c r="G1688" t="n">
        <v>22510681</v>
      </c>
      <c r="H1688" t="n">
        <v>4478608</v>
      </c>
      <c r="I1688" t="inlineStr">
        <is>
          <t>Milho</t>
        </is>
      </c>
      <c r="J1688">
        <f>SI.ERROR(BUSCARV(D1688,TablaPaises,6,FALSO),"Sin dato")</f>
        <v/>
      </c>
      <c r="K1688">
        <f>SI.ERROR(BUSCARV(C1688,TablaProductos,2,FALSO),"Sin dato")</f>
        <v/>
      </c>
      <c r="L1688">
        <f>SI(H1688&gt;=1000000,"Alto",SI(H1688&gt;=100000,"Medio","Bajo"))</f>
        <v/>
      </c>
      <c r="M1688">
        <f>SI.ERROR(BUSCARV(E1688,TablaEstados,3,FALSO),"Sin dato")</f>
        <v/>
      </c>
      <c r="N1688">
        <f>SI.ERROR(BUSCARV(E1688,TablaEstados,4,FALSO),"Sin dato")</f>
        <v/>
      </c>
    </row>
    <row r="1689">
      <c r="A1689" t="inlineStr">
        <is>
          <t>2025</t>
        </is>
      </c>
      <c r="B1689" t="inlineStr">
        <is>
          <t>03</t>
        </is>
      </c>
      <c r="C1689" t="inlineStr">
        <is>
          <t>12019000</t>
        </is>
      </c>
      <c r="D1689" t="inlineStr">
        <is>
          <t>160</t>
        </is>
      </c>
      <c r="E1689" t="inlineStr">
        <is>
          <t>BA</t>
        </is>
      </c>
      <c r="F1689" t="n">
        <v>27448</v>
      </c>
      <c r="G1689" t="n">
        <v>27447930</v>
      </c>
      <c r="H1689" t="n">
        <v>10522267</v>
      </c>
      <c r="I1689" t="inlineStr">
        <is>
          <t>Soja</t>
        </is>
      </c>
      <c r="J1689">
        <f>SI.ERROR(BUSCARV(D1689,TablaPaises,6,FALSO),"Sin dato")</f>
        <v/>
      </c>
      <c r="K1689">
        <f>SI.ERROR(BUSCARV(C1689,TablaProductos,2,FALSO),"Sin dato")</f>
        <v/>
      </c>
      <c r="L1689">
        <f>SI(H1689&gt;=1000000,"Alto",SI(H1689&gt;=100000,"Medio","Bajo"))</f>
        <v/>
      </c>
      <c r="M1689">
        <f>SI.ERROR(BUSCARV(E1689,TablaEstados,3,FALSO),"Sin dato")</f>
        <v/>
      </c>
      <c r="N1689">
        <f>SI.ERROR(BUSCARV(E1689,TablaEstados,4,FALSO),"Sin dato")</f>
        <v/>
      </c>
    </row>
    <row r="1690">
      <c r="A1690" t="inlineStr">
        <is>
          <t>2025</t>
        </is>
      </c>
      <c r="B1690" t="inlineStr">
        <is>
          <t>12</t>
        </is>
      </c>
      <c r="C1690" t="inlineStr">
        <is>
          <t>09011110</t>
        </is>
      </c>
      <c r="D1690" t="inlineStr">
        <is>
          <t>573</t>
        </is>
      </c>
      <c r="E1690" t="inlineStr">
        <is>
          <t>GO</t>
        </is>
      </c>
      <c r="F1690" t="n">
        <v>200</v>
      </c>
      <c r="G1690" t="n">
        <v>200625</v>
      </c>
      <c r="H1690" t="n">
        <v>1626973</v>
      </c>
      <c r="I1690" t="inlineStr">
        <is>
          <t>Café en granos</t>
        </is>
      </c>
      <c r="J1690">
        <f>SI.ERROR(BUSCARV(D1690,TablaPaises,6,FALSO),"Sin dato")</f>
        <v/>
      </c>
      <c r="K1690">
        <f>SI.ERROR(BUSCARV(C1690,TablaProductos,2,FALSO),"Sin dato")</f>
        <v/>
      </c>
      <c r="L1690">
        <f>SI(H1690&gt;=1000000,"Alto",SI(H1690&gt;=100000,"Medio","Bajo"))</f>
        <v/>
      </c>
      <c r="M1690">
        <f>SI.ERROR(BUSCARV(E1690,TablaEstados,3,FALSO),"Sin dato")</f>
        <v/>
      </c>
      <c r="N1690">
        <f>SI.ERROR(BUSCARV(E1690,TablaEstados,4,FALSO),"Sin dato")</f>
        <v/>
      </c>
    </row>
    <row r="1691">
      <c r="A1691" t="inlineStr">
        <is>
          <t>2025</t>
        </is>
      </c>
      <c r="B1691" t="inlineStr">
        <is>
          <t>05</t>
        </is>
      </c>
      <c r="C1691" t="inlineStr">
        <is>
          <t>09011110</t>
        </is>
      </c>
      <c r="D1691" t="inlineStr">
        <is>
          <t>249</t>
        </is>
      </c>
      <c r="E1691" t="inlineStr">
        <is>
          <t>PR</t>
        </is>
      </c>
      <c r="F1691" t="n">
        <v>38</v>
      </c>
      <c r="G1691" t="n">
        <v>38375</v>
      </c>
      <c r="H1691" t="n">
        <v>287422</v>
      </c>
      <c r="I1691" t="inlineStr">
        <is>
          <t>Café en granos</t>
        </is>
      </c>
      <c r="J1691">
        <f>SI.ERROR(BUSCARV(D1691,TablaPaises,6,FALSO),"Sin dato")</f>
        <v/>
      </c>
      <c r="K1691">
        <f>SI.ERROR(BUSCARV(C1691,TablaProductos,2,FALSO),"Sin dato")</f>
        <v/>
      </c>
      <c r="L1691">
        <f>SI(H1691&gt;=1000000,"Alto",SI(H1691&gt;=100000,"Medio","Bajo"))</f>
        <v/>
      </c>
      <c r="M1691">
        <f>SI.ERROR(BUSCARV(E1691,TablaEstados,3,FALSO),"Sin dato")</f>
        <v/>
      </c>
      <c r="N1691">
        <f>SI.ERROR(BUSCARV(E1691,TablaEstados,4,FALSO),"Sin dato")</f>
        <v/>
      </c>
    </row>
    <row r="1692">
      <c r="A1692" t="inlineStr">
        <is>
          <t>2025</t>
        </is>
      </c>
      <c r="B1692" t="inlineStr">
        <is>
          <t>08</t>
        </is>
      </c>
      <c r="C1692" t="inlineStr">
        <is>
          <t>12019000</t>
        </is>
      </c>
      <c r="D1692" t="inlineStr">
        <is>
          <t>776</t>
        </is>
      </c>
      <c r="E1692" t="inlineStr">
        <is>
          <t>TO</t>
        </is>
      </c>
      <c r="F1692" t="n">
        <v>971</v>
      </c>
      <c r="G1692" t="n">
        <v>971432</v>
      </c>
      <c r="H1692" t="n">
        <v>404406</v>
      </c>
      <c r="I1692" t="inlineStr">
        <is>
          <t>Soja</t>
        </is>
      </c>
      <c r="J1692">
        <f>SI.ERROR(BUSCARV(D1692,TablaPaises,6,FALSO),"Sin dato")</f>
        <v/>
      </c>
      <c r="K1692">
        <f>SI.ERROR(BUSCARV(C1692,TablaProductos,2,FALSO),"Sin dato")</f>
        <v/>
      </c>
      <c r="L1692">
        <f>SI(H1692&gt;=1000000,"Alto",SI(H1692&gt;=100000,"Medio","Bajo"))</f>
        <v/>
      </c>
      <c r="M1692">
        <f>SI.ERROR(BUSCARV(E1692,TablaEstados,3,FALSO),"Sin dato")</f>
        <v/>
      </c>
      <c r="N1692">
        <f>SI.ERROR(BUSCARV(E1692,TablaEstados,4,FALSO),"Sin dato")</f>
        <v/>
      </c>
    </row>
    <row r="1693">
      <c r="A1693" t="inlineStr">
        <is>
          <t>2025</t>
        </is>
      </c>
      <c r="B1693" t="inlineStr">
        <is>
          <t>07</t>
        </is>
      </c>
      <c r="C1693" t="inlineStr">
        <is>
          <t>10059010</t>
        </is>
      </c>
      <c r="D1693" t="inlineStr">
        <is>
          <t>240</t>
        </is>
      </c>
      <c r="E1693" t="inlineStr">
        <is>
          <t>MT</t>
        </is>
      </c>
      <c r="F1693" t="n">
        <v>37304407</v>
      </c>
      <c r="G1693" t="n">
        <v>37304407</v>
      </c>
      <c r="H1693" t="n">
        <v>7166550</v>
      </c>
      <c r="I1693" t="inlineStr">
        <is>
          <t>Milho</t>
        </is>
      </c>
      <c r="J1693">
        <f>SI.ERROR(BUSCARV(D1693,TablaPaises,6,FALSO),"Sin dato")</f>
        <v/>
      </c>
      <c r="K1693">
        <f>SI.ERROR(BUSCARV(C1693,TablaProductos,2,FALSO),"Sin dato")</f>
        <v/>
      </c>
      <c r="L1693">
        <f>SI(H1693&gt;=1000000,"Alto",SI(H1693&gt;=100000,"Medio","Bajo"))</f>
        <v/>
      </c>
      <c r="M1693">
        <f>SI.ERROR(BUSCARV(E1693,TablaEstados,3,FALSO),"Sin dato")</f>
        <v/>
      </c>
      <c r="N1693">
        <f>SI.ERROR(BUSCARV(E1693,TablaEstados,4,FALSO),"Sin dato")</f>
        <v/>
      </c>
    </row>
    <row r="1694">
      <c r="A1694" t="inlineStr">
        <is>
          <t>2025</t>
        </is>
      </c>
      <c r="B1694" t="inlineStr">
        <is>
          <t>11</t>
        </is>
      </c>
      <c r="C1694" t="inlineStr">
        <is>
          <t>10059090</t>
        </is>
      </c>
      <c r="D1694" t="inlineStr">
        <is>
          <t>467</t>
        </is>
      </c>
      <c r="E1694" t="inlineStr">
        <is>
          <t>SP</t>
        </is>
      </c>
      <c r="F1694" t="n">
        <v>14</v>
      </c>
      <c r="G1694" t="n">
        <v>14</v>
      </c>
      <c r="H1694" t="n">
        <v>15</v>
      </c>
      <c r="I1694" t="inlineStr">
        <is>
          <t>Milho</t>
        </is>
      </c>
      <c r="J1694">
        <f>SI.ERROR(BUSCARV(D1694,TablaPaises,6,FALSO),"Sin dato")</f>
        <v/>
      </c>
      <c r="K1694">
        <f>SI.ERROR(BUSCARV(C1694,TablaProductos,2,FALSO),"Sin dato")</f>
        <v/>
      </c>
      <c r="L1694">
        <f>SI(H1694&gt;=1000000,"Alto",SI(H1694&gt;=100000,"Medio","Bajo"))</f>
        <v/>
      </c>
      <c r="M1694">
        <f>SI.ERROR(BUSCARV(E1694,TablaEstados,3,FALSO),"Sin dato")</f>
        <v/>
      </c>
      <c r="N1694">
        <f>SI.ERROR(BUSCARV(E1694,TablaEstados,4,FALSO),"Sin dato")</f>
        <v/>
      </c>
    </row>
    <row r="1695">
      <c r="A1695" t="inlineStr">
        <is>
          <t>2025</t>
        </is>
      </c>
      <c r="B1695" t="inlineStr">
        <is>
          <t>07</t>
        </is>
      </c>
      <c r="C1695" t="inlineStr">
        <is>
          <t>10051000</t>
        </is>
      </c>
      <c r="D1695" t="inlineStr">
        <is>
          <t>780</t>
        </is>
      </c>
      <c r="E1695" t="inlineStr">
        <is>
          <t>SP</t>
        </is>
      </c>
      <c r="F1695" t="n">
        <v>81788</v>
      </c>
      <c r="G1695" t="n">
        <v>81788</v>
      </c>
      <c r="H1695" t="n">
        <v>149201</v>
      </c>
      <c r="I1695" t="inlineStr">
        <is>
          <t>Milho</t>
        </is>
      </c>
      <c r="J1695">
        <f>SI.ERROR(BUSCARV(D1695,TablaPaises,6,FALSO),"Sin dato")</f>
        <v/>
      </c>
      <c r="K1695">
        <f>SI.ERROR(BUSCARV(C1695,TablaProductos,2,FALSO),"Sin dato")</f>
        <v/>
      </c>
      <c r="L1695">
        <f>SI(H1695&gt;=1000000,"Alto",SI(H1695&gt;=100000,"Medio","Bajo"))</f>
        <v/>
      </c>
      <c r="M1695">
        <f>SI.ERROR(BUSCARV(E1695,TablaEstados,3,FALSO),"Sin dato")</f>
        <v/>
      </c>
      <c r="N1695">
        <f>SI.ERROR(BUSCARV(E1695,TablaEstados,4,FALSO),"Sin dato")</f>
        <v/>
      </c>
    </row>
    <row r="1696">
      <c r="A1696" t="inlineStr">
        <is>
          <t>2025</t>
        </is>
      </c>
      <c r="B1696" t="inlineStr">
        <is>
          <t>03</t>
        </is>
      </c>
      <c r="C1696" t="inlineStr">
        <is>
          <t>12019000</t>
        </is>
      </c>
      <c r="D1696" t="inlineStr">
        <is>
          <t>160</t>
        </is>
      </c>
      <c r="E1696" t="inlineStr">
        <is>
          <t>MT</t>
        </is>
      </c>
      <c r="F1696" t="n">
        <v>23836</v>
      </c>
      <c r="G1696" t="n">
        <v>23835908</v>
      </c>
      <c r="H1696" t="n">
        <v>9170754</v>
      </c>
      <c r="I1696" t="inlineStr">
        <is>
          <t>Soja</t>
        </is>
      </c>
      <c r="J1696">
        <f>SI.ERROR(BUSCARV(D1696,TablaPaises,6,FALSO),"Sin dato")</f>
        <v/>
      </c>
      <c r="K1696">
        <f>SI.ERROR(BUSCARV(C1696,TablaProductos,2,FALSO),"Sin dato")</f>
        <v/>
      </c>
      <c r="L1696">
        <f>SI(H1696&gt;=1000000,"Alto",SI(H1696&gt;=100000,"Medio","Bajo"))</f>
        <v/>
      </c>
      <c r="M1696">
        <f>SI.ERROR(BUSCARV(E1696,TablaEstados,3,FALSO),"Sin dato")</f>
        <v/>
      </c>
      <c r="N1696">
        <f>SI.ERROR(BUSCARV(E1696,TablaEstados,4,FALSO),"Sin dato")</f>
        <v/>
      </c>
    </row>
    <row r="1697">
      <c r="A1697" t="inlineStr">
        <is>
          <t>2025</t>
        </is>
      </c>
      <c r="B1697" t="inlineStr">
        <is>
          <t>04</t>
        </is>
      </c>
      <c r="C1697" t="inlineStr">
        <is>
          <t>09011110</t>
        </is>
      </c>
      <c r="D1697" t="inlineStr">
        <is>
          <t>249</t>
        </is>
      </c>
      <c r="E1697" t="inlineStr">
        <is>
          <t>PR</t>
        </is>
      </c>
      <c r="F1697" t="n">
        <v>24</v>
      </c>
      <c r="G1697" t="n">
        <v>23818</v>
      </c>
      <c r="H1697" t="n">
        <v>150894</v>
      </c>
      <c r="I1697" t="inlineStr">
        <is>
          <t>Café en granos</t>
        </is>
      </c>
      <c r="J1697">
        <f>SI.ERROR(BUSCARV(D1697,TablaPaises,6,FALSO),"Sin dato")</f>
        <v/>
      </c>
      <c r="K1697">
        <f>SI.ERROR(BUSCARV(C1697,TablaProductos,2,FALSO),"Sin dato")</f>
        <v/>
      </c>
      <c r="L1697">
        <f>SI(H1697&gt;=1000000,"Alto",SI(H1697&gt;=100000,"Medio","Bajo"))</f>
        <v/>
      </c>
      <c r="M1697">
        <f>SI.ERROR(BUSCARV(E1697,TablaEstados,3,FALSO),"Sin dato")</f>
        <v/>
      </c>
      <c r="N1697">
        <f>SI.ERROR(BUSCARV(E1697,TablaEstados,4,FALSO),"Sin dato")</f>
        <v/>
      </c>
    </row>
    <row r="1698">
      <c r="A1698" t="inlineStr">
        <is>
          <t>2025</t>
        </is>
      </c>
      <c r="B1698" t="inlineStr">
        <is>
          <t>07</t>
        </is>
      </c>
      <c r="C1698" t="inlineStr">
        <is>
          <t>10059010</t>
        </is>
      </c>
      <c r="D1698" t="inlineStr">
        <is>
          <t>858</t>
        </is>
      </c>
      <c r="E1698" t="inlineStr">
        <is>
          <t>SP</t>
        </is>
      </c>
      <c r="F1698" t="n">
        <v>596013</v>
      </c>
      <c r="G1698" t="n">
        <v>596013</v>
      </c>
      <c r="H1698" t="n">
        <v>124239</v>
      </c>
      <c r="I1698" t="inlineStr">
        <is>
          <t>Milho</t>
        </is>
      </c>
      <c r="J1698">
        <f>SI.ERROR(BUSCARV(D1698,TablaPaises,6,FALSO),"Sin dato")</f>
        <v/>
      </c>
      <c r="K1698">
        <f>SI.ERROR(BUSCARV(C1698,TablaProductos,2,FALSO),"Sin dato")</f>
        <v/>
      </c>
      <c r="L1698">
        <f>SI(H1698&gt;=1000000,"Alto",SI(H1698&gt;=100000,"Medio","Bajo"))</f>
        <v/>
      </c>
      <c r="M1698">
        <f>SI.ERROR(BUSCARV(E1698,TablaEstados,3,FALSO),"Sin dato")</f>
        <v/>
      </c>
      <c r="N1698">
        <f>SI.ERROR(BUSCARV(E1698,TablaEstados,4,FALSO),"Sin dato")</f>
        <v/>
      </c>
    </row>
    <row r="1699">
      <c r="A1699" t="inlineStr">
        <is>
          <t>2025</t>
        </is>
      </c>
      <c r="B1699" t="inlineStr">
        <is>
          <t>10</t>
        </is>
      </c>
      <c r="C1699" t="inlineStr">
        <is>
          <t>09011110</t>
        </is>
      </c>
      <c r="D1699" t="inlineStr">
        <is>
          <t>493</t>
        </is>
      </c>
      <c r="E1699" t="inlineStr">
        <is>
          <t>BA</t>
        </is>
      </c>
      <c r="F1699" t="n">
        <v>135</v>
      </c>
      <c r="G1699" t="n">
        <v>135000</v>
      </c>
      <c r="H1699" t="n">
        <v>830250</v>
      </c>
      <c r="I1699" t="inlineStr">
        <is>
          <t>Café en granos</t>
        </is>
      </c>
      <c r="J1699">
        <f>SI.ERROR(BUSCARV(D1699,TablaPaises,6,FALSO),"Sin dato")</f>
        <v/>
      </c>
      <c r="K1699">
        <f>SI.ERROR(BUSCARV(C1699,TablaProductos,2,FALSO),"Sin dato")</f>
        <v/>
      </c>
      <c r="L1699">
        <f>SI(H1699&gt;=1000000,"Alto",SI(H1699&gt;=100000,"Medio","Bajo"))</f>
        <v/>
      </c>
      <c r="M1699">
        <f>SI.ERROR(BUSCARV(E1699,TablaEstados,3,FALSO),"Sin dato")</f>
        <v/>
      </c>
      <c r="N1699">
        <f>SI.ERROR(BUSCARV(E1699,TablaEstados,4,FALSO),"Sin dato")</f>
        <v/>
      </c>
    </row>
    <row r="1700">
      <c r="A1700" t="inlineStr">
        <is>
          <t>2025</t>
        </is>
      </c>
      <c r="B1700" t="inlineStr">
        <is>
          <t>07</t>
        </is>
      </c>
      <c r="C1700" t="inlineStr">
        <is>
          <t>10051000</t>
        </is>
      </c>
      <c r="D1700" t="inlineStr">
        <is>
          <t>063</t>
        </is>
      </c>
      <c r="E1700" t="inlineStr">
        <is>
          <t>SP</t>
        </is>
      </c>
      <c r="F1700" t="n">
        <v>36</v>
      </c>
      <c r="G1700" t="n">
        <v>36</v>
      </c>
      <c r="H1700" t="n">
        <v>36</v>
      </c>
      <c r="I1700" t="inlineStr">
        <is>
          <t>Milho</t>
        </is>
      </c>
      <c r="J1700">
        <f>SI.ERROR(BUSCARV(D1700,TablaPaises,6,FALSO),"Sin dato")</f>
        <v/>
      </c>
      <c r="K1700">
        <f>SI.ERROR(BUSCARV(C1700,TablaProductos,2,FALSO),"Sin dato")</f>
        <v/>
      </c>
      <c r="L1700">
        <f>SI(H1700&gt;=1000000,"Alto",SI(H1700&gt;=100000,"Medio","Bajo"))</f>
        <v/>
      </c>
      <c r="M1700">
        <f>SI.ERROR(BUSCARV(E1700,TablaEstados,3,FALSO),"Sin dato")</f>
        <v/>
      </c>
      <c r="N1700">
        <f>SI.ERROR(BUSCARV(E1700,TablaEstados,4,FALSO),"Sin dato")</f>
        <v/>
      </c>
    </row>
    <row r="1701">
      <c r="A1701" t="inlineStr">
        <is>
          <t>2025</t>
        </is>
      </c>
      <c r="B1701" t="inlineStr">
        <is>
          <t>06</t>
        </is>
      </c>
      <c r="C1701" t="inlineStr">
        <is>
          <t>09011110</t>
        </is>
      </c>
      <c r="D1701" t="inlineStr">
        <is>
          <t>573</t>
        </is>
      </c>
      <c r="E1701" t="inlineStr">
        <is>
          <t>BA</t>
        </is>
      </c>
      <c r="F1701" t="n">
        <v>88</v>
      </c>
      <c r="G1701" t="n">
        <v>88240</v>
      </c>
      <c r="H1701" t="n">
        <v>751387</v>
      </c>
      <c r="I1701" t="inlineStr">
        <is>
          <t>Café en granos</t>
        </is>
      </c>
      <c r="J1701">
        <f>SI.ERROR(BUSCARV(D1701,TablaPaises,6,FALSO),"Sin dato")</f>
        <v/>
      </c>
      <c r="K1701">
        <f>SI.ERROR(BUSCARV(C1701,TablaProductos,2,FALSO),"Sin dato")</f>
        <v/>
      </c>
      <c r="L1701">
        <f>SI(H1701&gt;=1000000,"Alto",SI(H1701&gt;=100000,"Medio","Bajo"))</f>
        <v/>
      </c>
      <c r="M1701">
        <f>SI.ERROR(BUSCARV(E1701,TablaEstados,3,FALSO),"Sin dato")</f>
        <v/>
      </c>
      <c r="N1701">
        <f>SI.ERROR(BUSCARV(E1701,TablaEstados,4,FALSO),"Sin dato")</f>
        <v/>
      </c>
    </row>
    <row r="1702">
      <c r="A1702" t="inlineStr">
        <is>
          <t>2025</t>
        </is>
      </c>
      <c r="B1702" t="inlineStr">
        <is>
          <t>02</t>
        </is>
      </c>
      <c r="C1702" t="inlineStr">
        <is>
          <t>09011110</t>
        </is>
      </c>
      <c r="D1702" t="inlineStr">
        <is>
          <t>827</t>
        </is>
      </c>
      <c r="E1702" t="inlineStr">
        <is>
          <t>BA</t>
        </is>
      </c>
      <c r="F1702" t="n">
        <v>106</v>
      </c>
      <c r="G1702" t="n">
        <v>105600</v>
      </c>
      <c r="H1702" t="n">
        <v>541728</v>
      </c>
      <c r="I1702" t="inlineStr">
        <is>
          <t>Café en granos</t>
        </is>
      </c>
      <c r="J1702">
        <f>SI.ERROR(BUSCARV(D1702,TablaPaises,6,FALSO),"Sin dato")</f>
        <v/>
      </c>
      <c r="K1702">
        <f>SI.ERROR(BUSCARV(C1702,TablaProductos,2,FALSO),"Sin dato")</f>
        <v/>
      </c>
      <c r="L1702">
        <f>SI(H1702&gt;=1000000,"Alto",SI(H1702&gt;=100000,"Medio","Bajo"))</f>
        <v/>
      </c>
      <c r="M1702">
        <f>SI.ERROR(BUSCARV(E1702,TablaEstados,3,FALSO),"Sin dato")</f>
        <v/>
      </c>
      <c r="N1702">
        <f>SI.ERROR(BUSCARV(E1702,TablaEstados,4,FALSO),"Sin dato")</f>
        <v/>
      </c>
    </row>
    <row r="1703">
      <c r="A1703" t="inlineStr">
        <is>
          <t>2025</t>
        </is>
      </c>
      <c r="B1703" t="inlineStr">
        <is>
          <t>04</t>
        </is>
      </c>
      <c r="C1703" t="inlineStr">
        <is>
          <t>10059010</t>
        </is>
      </c>
      <c r="D1703" t="inlineStr">
        <is>
          <t>077</t>
        </is>
      </c>
      <c r="E1703" t="inlineStr">
        <is>
          <t>BA</t>
        </is>
      </c>
      <c r="F1703" t="n">
        <v>2</v>
      </c>
      <c r="G1703" t="n">
        <v>2</v>
      </c>
      <c r="H1703" t="n">
        <v>9</v>
      </c>
      <c r="I1703" t="inlineStr">
        <is>
          <t>Milho</t>
        </is>
      </c>
      <c r="J1703">
        <f>SI.ERROR(BUSCARV(D1703,TablaPaises,6,FALSO),"Sin dato")</f>
        <v/>
      </c>
      <c r="K1703">
        <f>SI.ERROR(BUSCARV(C1703,TablaProductos,2,FALSO),"Sin dato")</f>
        <v/>
      </c>
      <c r="L1703">
        <f>SI(H1703&gt;=1000000,"Alto",SI(H1703&gt;=100000,"Medio","Bajo"))</f>
        <v/>
      </c>
      <c r="M1703">
        <f>SI.ERROR(BUSCARV(E1703,TablaEstados,3,FALSO),"Sin dato")</f>
        <v/>
      </c>
      <c r="N1703">
        <f>SI.ERROR(BUSCARV(E1703,TablaEstados,4,FALSO),"Sin dato")</f>
        <v/>
      </c>
    </row>
    <row r="1704">
      <c r="A1704" t="inlineStr">
        <is>
          <t>2025</t>
        </is>
      </c>
      <c r="B1704" t="inlineStr">
        <is>
          <t>10</t>
        </is>
      </c>
      <c r="C1704" t="inlineStr">
        <is>
          <t>10051000</t>
        </is>
      </c>
      <c r="D1704" t="inlineStr">
        <is>
          <t>850</t>
        </is>
      </c>
      <c r="E1704" t="inlineStr">
        <is>
          <t>RR</t>
        </is>
      </c>
      <c r="F1704" t="n">
        <v>50000</v>
      </c>
      <c r="G1704" t="n">
        <v>50000</v>
      </c>
      <c r="H1704" t="n">
        <v>344397</v>
      </c>
      <c r="I1704" t="inlineStr">
        <is>
          <t>Milho</t>
        </is>
      </c>
      <c r="J1704">
        <f>SI.ERROR(BUSCARV(D1704,TablaPaises,6,FALSO),"Sin dato")</f>
        <v/>
      </c>
      <c r="K1704">
        <f>SI.ERROR(BUSCARV(C1704,TablaProductos,2,FALSO),"Sin dato")</f>
        <v/>
      </c>
      <c r="L1704">
        <f>SI(H1704&gt;=1000000,"Alto",SI(H1704&gt;=100000,"Medio","Bajo"))</f>
        <v/>
      </c>
      <c r="M1704">
        <f>SI.ERROR(BUSCARV(E1704,TablaEstados,3,FALSO),"Sin dato")</f>
        <v/>
      </c>
      <c r="N1704">
        <f>SI.ERROR(BUSCARV(E1704,TablaEstados,4,FALSO),"Sin dato")</f>
        <v/>
      </c>
    </row>
    <row r="1705">
      <c r="A1705" t="inlineStr">
        <is>
          <t>2025</t>
        </is>
      </c>
      <c r="B1705" t="inlineStr">
        <is>
          <t>12</t>
        </is>
      </c>
      <c r="C1705" t="inlineStr">
        <is>
          <t>10059010</t>
        </is>
      </c>
      <c r="D1705" t="inlineStr">
        <is>
          <t>827</t>
        </is>
      </c>
      <c r="E1705" t="inlineStr">
        <is>
          <t>PA</t>
        </is>
      </c>
      <c r="F1705" t="n">
        <v>192291</v>
      </c>
      <c r="G1705" t="n">
        <v>192291</v>
      </c>
      <c r="H1705" t="n">
        <v>40477</v>
      </c>
      <c r="I1705" t="inlineStr">
        <is>
          <t>Milho</t>
        </is>
      </c>
      <c r="J1705">
        <f>SI.ERROR(BUSCARV(D1705,TablaPaises,6,FALSO),"Sin dato")</f>
        <v/>
      </c>
      <c r="K1705">
        <f>SI.ERROR(BUSCARV(C1705,TablaProductos,2,FALSO),"Sin dato")</f>
        <v/>
      </c>
      <c r="L1705">
        <f>SI(H1705&gt;=1000000,"Alto",SI(H1705&gt;=100000,"Medio","Bajo"))</f>
        <v/>
      </c>
      <c r="M1705">
        <f>SI.ERROR(BUSCARV(E1705,TablaEstados,3,FALSO),"Sin dato")</f>
        <v/>
      </c>
      <c r="N1705">
        <f>SI.ERROR(BUSCARV(E1705,TablaEstados,4,FALSO),"Sin dato")</f>
        <v/>
      </c>
    </row>
    <row r="1706">
      <c r="A1706" t="inlineStr">
        <is>
          <t>2025</t>
        </is>
      </c>
      <c r="B1706" t="inlineStr">
        <is>
          <t>01</t>
        </is>
      </c>
      <c r="C1706" t="inlineStr">
        <is>
          <t>12019000</t>
        </is>
      </c>
      <c r="D1706" t="inlineStr">
        <is>
          <t>741</t>
        </is>
      </c>
      <c r="E1706" t="inlineStr">
        <is>
          <t>SP</t>
        </is>
      </c>
      <c r="F1706" t="n">
        <v>0</v>
      </c>
      <c r="G1706" t="n">
        <v>2</v>
      </c>
      <c r="H1706" t="n">
        <v>25</v>
      </c>
      <c r="I1706" t="inlineStr">
        <is>
          <t>Soja</t>
        </is>
      </c>
      <c r="J1706">
        <f>SI.ERROR(BUSCARV(D1706,TablaPaises,6,FALSO),"Sin dato")</f>
        <v/>
      </c>
      <c r="K1706">
        <f>SI.ERROR(BUSCARV(C1706,TablaProductos,2,FALSO),"Sin dato")</f>
        <v/>
      </c>
      <c r="L1706">
        <f>SI(H1706&gt;=1000000,"Alto",SI(H1706&gt;=100000,"Medio","Bajo"))</f>
        <v/>
      </c>
      <c r="M1706">
        <f>SI.ERROR(BUSCARV(E1706,TablaEstados,3,FALSO),"Sin dato")</f>
        <v/>
      </c>
      <c r="N1706">
        <f>SI.ERROR(BUSCARV(E1706,TablaEstados,4,FALSO),"Sin dato")</f>
        <v/>
      </c>
    </row>
    <row r="1707">
      <c r="A1707" t="inlineStr">
        <is>
          <t>2025</t>
        </is>
      </c>
      <c r="B1707" t="inlineStr">
        <is>
          <t>12</t>
        </is>
      </c>
      <c r="C1707" t="inlineStr">
        <is>
          <t>52010020</t>
        </is>
      </c>
      <c r="D1707" t="inlineStr">
        <is>
          <t>081</t>
        </is>
      </c>
      <c r="E1707" t="inlineStr">
        <is>
          <t>RO</t>
        </is>
      </c>
      <c r="F1707" t="n">
        <v>172</v>
      </c>
      <c r="G1707" t="n">
        <v>171548</v>
      </c>
      <c r="H1707" t="n">
        <v>262089</v>
      </c>
      <c r="I1707" t="inlineStr">
        <is>
          <t>Algodón</t>
        </is>
      </c>
      <c r="J1707">
        <f>SI.ERROR(BUSCARV(D1707,TablaPaises,6,FALSO),"Sin dato")</f>
        <v/>
      </c>
      <c r="K1707">
        <f>SI.ERROR(BUSCARV(C1707,TablaProductos,2,FALSO),"Sin dato")</f>
        <v/>
      </c>
      <c r="L1707">
        <f>SI(H1707&gt;=1000000,"Alto",SI(H1707&gt;=100000,"Medio","Bajo"))</f>
        <v/>
      </c>
      <c r="M1707">
        <f>SI.ERROR(BUSCARV(E1707,TablaEstados,3,FALSO),"Sin dato")</f>
        <v/>
      </c>
      <c r="N1707">
        <f>SI.ERROR(BUSCARV(E1707,TablaEstados,4,FALSO),"Sin dato")</f>
        <v/>
      </c>
    </row>
    <row r="1708">
      <c r="A1708" t="inlineStr">
        <is>
          <t>2025</t>
        </is>
      </c>
      <c r="B1708" t="inlineStr">
        <is>
          <t>08</t>
        </is>
      </c>
      <c r="C1708" t="inlineStr">
        <is>
          <t>09011110</t>
        </is>
      </c>
      <c r="D1708" t="inlineStr">
        <is>
          <t>589</t>
        </is>
      </c>
      <c r="E1708" t="inlineStr">
        <is>
          <t>SP</t>
        </is>
      </c>
      <c r="F1708" t="n">
        <v>0</v>
      </c>
      <c r="G1708" t="n">
        <v>220</v>
      </c>
      <c r="H1708" t="n">
        <v>9240</v>
      </c>
      <c r="I1708" t="inlineStr">
        <is>
          <t>Café en granos</t>
        </is>
      </c>
      <c r="J1708">
        <f>SI.ERROR(BUSCARV(D1708,TablaPaises,6,FALSO),"Sin dato")</f>
        <v/>
      </c>
      <c r="K1708">
        <f>SI.ERROR(BUSCARV(C1708,TablaProductos,2,FALSO),"Sin dato")</f>
        <v/>
      </c>
      <c r="L1708">
        <f>SI(H1708&gt;=1000000,"Alto",SI(H1708&gt;=100000,"Medio","Bajo"))</f>
        <v/>
      </c>
      <c r="M1708">
        <f>SI.ERROR(BUSCARV(E1708,TablaEstados,3,FALSO),"Sin dato")</f>
        <v/>
      </c>
      <c r="N1708">
        <f>SI.ERROR(BUSCARV(E1708,TablaEstados,4,FALSO),"Sin dato")</f>
        <v/>
      </c>
    </row>
    <row r="1709">
      <c r="A1709" t="inlineStr">
        <is>
          <t>2025</t>
        </is>
      </c>
      <c r="B1709" t="inlineStr">
        <is>
          <t>06</t>
        </is>
      </c>
      <c r="C1709" t="inlineStr">
        <is>
          <t>12019000</t>
        </is>
      </c>
      <c r="D1709" t="inlineStr">
        <is>
          <t>063</t>
        </is>
      </c>
      <c r="E1709" t="inlineStr">
        <is>
          <t>MS</t>
        </is>
      </c>
      <c r="F1709" t="n">
        <v>73363</v>
      </c>
      <c r="G1709" t="n">
        <v>73363574</v>
      </c>
      <c r="H1709" t="n">
        <v>26002759</v>
      </c>
      <c r="I1709" t="inlineStr">
        <is>
          <t>Soja</t>
        </is>
      </c>
      <c r="J1709">
        <f>SI.ERROR(BUSCARV(D1709,TablaPaises,6,FALSO),"Sin dato")</f>
        <v/>
      </c>
      <c r="K1709">
        <f>SI.ERROR(BUSCARV(C1709,TablaProductos,2,FALSO),"Sin dato")</f>
        <v/>
      </c>
      <c r="L1709">
        <f>SI(H1709&gt;=1000000,"Alto",SI(H1709&gt;=100000,"Medio","Bajo"))</f>
        <v/>
      </c>
      <c r="M1709">
        <f>SI.ERROR(BUSCARV(E1709,TablaEstados,3,FALSO),"Sin dato")</f>
        <v/>
      </c>
      <c r="N1709">
        <f>SI.ERROR(BUSCARV(E1709,TablaEstados,4,FALSO),"Sin dato")</f>
        <v/>
      </c>
    </row>
    <row r="1710">
      <c r="A1710" t="inlineStr">
        <is>
          <t>2025</t>
        </is>
      </c>
      <c r="B1710" t="inlineStr">
        <is>
          <t>12</t>
        </is>
      </c>
      <c r="C1710" t="inlineStr">
        <is>
          <t>10059010</t>
        </is>
      </c>
      <c r="D1710" t="inlineStr">
        <is>
          <t>728</t>
        </is>
      </c>
      <c r="E1710" t="inlineStr">
        <is>
          <t>MT</t>
        </is>
      </c>
      <c r="F1710" t="n">
        <v>182000</v>
      </c>
      <c r="G1710" t="n">
        <v>182000</v>
      </c>
      <c r="H1710" t="n">
        <v>82653</v>
      </c>
      <c r="I1710" t="inlineStr">
        <is>
          <t>Milho</t>
        </is>
      </c>
      <c r="J1710">
        <f>SI.ERROR(BUSCARV(D1710,TablaPaises,6,FALSO),"Sin dato")</f>
        <v/>
      </c>
      <c r="K1710">
        <f>SI.ERROR(BUSCARV(C1710,TablaProductos,2,FALSO),"Sin dato")</f>
        <v/>
      </c>
      <c r="L1710">
        <f>SI(H1710&gt;=1000000,"Alto",SI(H1710&gt;=100000,"Medio","Bajo"))</f>
        <v/>
      </c>
      <c r="M1710">
        <f>SI.ERROR(BUSCARV(E1710,TablaEstados,3,FALSO),"Sin dato")</f>
        <v/>
      </c>
      <c r="N1710">
        <f>SI.ERROR(BUSCARV(E1710,TablaEstados,4,FALSO),"Sin dato")</f>
        <v/>
      </c>
    </row>
    <row r="1711">
      <c r="A1711" t="inlineStr">
        <is>
          <t>2025</t>
        </is>
      </c>
      <c r="B1711" t="inlineStr">
        <is>
          <t>10</t>
        </is>
      </c>
      <c r="C1711" t="inlineStr">
        <is>
          <t>10059010</t>
        </is>
      </c>
      <c r="D1711" t="inlineStr">
        <is>
          <t>434</t>
        </is>
      </c>
      <c r="E1711" t="inlineStr">
        <is>
          <t>SP</t>
        </is>
      </c>
      <c r="F1711" t="n">
        <v>111</v>
      </c>
      <c r="G1711" t="n">
        <v>111</v>
      </c>
      <c r="H1711" t="n">
        <v>448</v>
      </c>
      <c r="I1711" t="inlineStr">
        <is>
          <t>Milho</t>
        </is>
      </c>
      <c r="J1711">
        <f>SI.ERROR(BUSCARV(D1711,TablaPaises,6,FALSO),"Sin dato")</f>
        <v/>
      </c>
      <c r="K1711">
        <f>SI.ERROR(BUSCARV(C1711,TablaProductos,2,FALSO),"Sin dato")</f>
        <v/>
      </c>
      <c r="L1711">
        <f>SI(H1711&gt;=1000000,"Alto",SI(H1711&gt;=100000,"Medio","Bajo"))</f>
        <v/>
      </c>
      <c r="M1711">
        <f>SI.ERROR(BUSCARV(E1711,TablaEstados,3,FALSO),"Sin dato")</f>
        <v/>
      </c>
      <c r="N1711">
        <f>SI.ERROR(BUSCARV(E1711,TablaEstados,4,FALSO),"Sin dato")</f>
        <v/>
      </c>
    </row>
    <row r="1712">
      <c r="A1712" t="inlineStr">
        <is>
          <t>2025</t>
        </is>
      </c>
      <c r="B1712" t="inlineStr">
        <is>
          <t>06</t>
        </is>
      </c>
      <c r="C1712" t="inlineStr">
        <is>
          <t>09011110</t>
        </is>
      </c>
      <c r="D1712" t="inlineStr">
        <is>
          <t>087</t>
        </is>
      </c>
      <c r="E1712" t="inlineStr">
        <is>
          <t>BA</t>
        </is>
      </c>
      <c r="F1712" t="n">
        <v>137</v>
      </c>
      <c r="G1712" t="n">
        <v>136800</v>
      </c>
      <c r="H1712" t="n">
        <v>835961</v>
      </c>
      <c r="I1712" t="inlineStr">
        <is>
          <t>Café en granos</t>
        </is>
      </c>
      <c r="J1712">
        <f>SI.ERROR(BUSCARV(D1712,TablaPaises,6,FALSO),"Sin dato")</f>
        <v/>
      </c>
      <c r="K1712">
        <f>SI.ERROR(BUSCARV(C1712,TablaProductos,2,FALSO),"Sin dato")</f>
        <v/>
      </c>
      <c r="L1712">
        <f>SI(H1712&gt;=1000000,"Alto",SI(H1712&gt;=100000,"Medio","Bajo"))</f>
        <v/>
      </c>
      <c r="M1712">
        <f>SI.ERROR(BUSCARV(E1712,TablaEstados,3,FALSO),"Sin dato")</f>
        <v/>
      </c>
      <c r="N1712">
        <f>SI.ERROR(BUSCARV(E1712,TablaEstados,4,FALSO),"Sin dato")</f>
        <v/>
      </c>
    </row>
    <row r="1713">
      <c r="A1713" t="inlineStr">
        <is>
          <t>2025</t>
        </is>
      </c>
      <c r="B1713" t="inlineStr">
        <is>
          <t>02</t>
        </is>
      </c>
      <c r="C1713" t="inlineStr">
        <is>
          <t>52010020</t>
        </is>
      </c>
      <c r="D1713" t="inlineStr">
        <is>
          <t>776</t>
        </is>
      </c>
      <c r="E1713" t="inlineStr">
        <is>
          <t>BA</t>
        </is>
      </c>
      <c r="F1713" t="n">
        <v>335</v>
      </c>
      <c r="G1713" t="n">
        <v>335346</v>
      </c>
      <c r="H1713" t="n">
        <v>540705</v>
      </c>
      <c r="I1713" t="inlineStr">
        <is>
          <t>Algodón</t>
        </is>
      </c>
      <c r="J1713">
        <f>SI.ERROR(BUSCARV(D1713,TablaPaises,6,FALSO),"Sin dato")</f>
        <v/>
      </c>
      <c r="K1713">
        <f>SI.ERROR(BUSCARV(C1713,TablaProductos,2,FALSO),"Sin dato")</f>
        <v/>
      </c>
      <c r="L1713">
        <f>SI(H1713&gt;=1000000,"Alto",SI(H1713&gt;=100000,"Medio","Bajo"))</f>
        <v/>
      </c>
      <c r="M1713">
        <f>SI.ERROR(BUSCARV(E1713,TablaEstados,3,FALSO),"Sin dato")</f>
        <v/>
      </c>
      <c r="N1713">
        <f>SI.ERROR(BUSCARV(E1713,TablaEstados,4,FALSO),"Sin dato")</f>
        <v/>
      </c>
    </row>
    <row r="1714">
      <c r="A1714" t="inlineStr">
        <is>
          <t>2025</t>
        </is>
      </c>
      <c r="B1714" t="inlineStr">
        <is>
          <t>05</t>
        </is>
      </c>
      <c r="C1714" t="inlineStr">
        <is>
          <t>10059010</t>
        </is>
      </c>
      <c r="D1714" t="inlineStr">
        <is>
          <t>240</t>
        </is>
      </c>
      <c r="E1714" t="inlineStr">
        <is>
          <t>MT</t>
        </is>
      </c>
      <c r="F1714" t="n">
        <v>888025</v>
      </c>
      <c r="G1714" t="n">
        <v>888025</v>
      </c>
      <c r="H1714" t="n">
        <v>364012</v>
      </c>
      <c r="I1714" t="inlineStr">
        <is>
          <t>Milho</t>
        </is>
      </c>
      <c r="J1714">
        <f>SI.ERROR(BUSCARV(D1714,TablaPaises,6,FALSO),"Sin dato")</f>
        <v/>
      </c>
      <c r="K1714">
        <f>SI.ERROR(BUSCARV(C1714,TablaProductos,2,FALSO),"Sin dato")</f>
        <v/>
      </c>
      <c r="L1714">
        <f>SI(H1714&gt;=1000000,"Alto",SI(H1714&gt;=100000,"Medio","Bajo"))</f>
        <v/>
      </c>
      <c r="M1714">
        <f>SI.ERROR(BUSCARV(E1714,TablaEstados,3,FALSO),"Sin dato")</f>
        <v/>
      </c>
      <c r="N1714">
        <f>SI.ERROR(BUSCARV(E1714,TablaEstados,4,FALSO),"Sin dato")</f>
        <v/>
      </c>
    </row>
    <row r="1715">
      <c r="A1715" t="inlineStr">
        <is>
          <t>2025</t>
        </is>
      </c>
      <c r="B1715" t="inlineStr">
        <is>
          <t>01</t>
        </is>
      </c>
      <c r="C1715" t="inlineStr">
        <is>
          <t>12019000</t>
        </is>
      </c>
      <c r="D1715" t="inlineStr">
        <is>
          <t>160</t>
        </is>
      </c>
      <c r="E1715" t="inlineStr">
        <is>
          <t>SP</t>
        </is>
      </c>
      <c r="F1715" t="n">
        <v>3000</v>
      </c>
      <c r="G1715" t="n">
        <v>3000030</v>
      </c>
      <c r="H1715" t="n">
        <v>1306572</v>
      </c>
      <c r="I1715" t="inlineStr">
        <is>
          <t>Soja</t>
        </is>
      </c>
      <c r="J1715">
        <f>SI.ERROR(BUSCARV(D1715,TablaPaises,6,FALSO),"Sin dato")</f>
        <v/>
      </c>
      <c r="K1715">
        <f>SI.ERROR(BUSCARV(C1715,TablaProductos,2,FALSO),"Sin dato")</f>
        <v/>
      </c>
      <c r="L1715">
        <f>SI(H1715&gt;=1000000,"Alto",SI(H1715&gt;=100000,"Medio","Bajo"))</f>
        <v/>
      </c>
      <c r="M1715">
        <f>SI.ERROR(BUSCARV(E1715,TablaEstados,3,FALSO),"Sin dato")</f>
        <v/>
      </c>
      <c r="N1715">
        <f>SI.ERROR(BUSCARV(E1715,TablaEstados,4,FALSO),"Sin dato")</f>
        <v/>
      </c>
    </row>
    <row r="1716">
      <c r="A1716" t="inlineStr">
        <is>
          <t>2025</t>
        </is>
      </c>
      <c r="B1716" t="inlineStr">
        <is>
          <t>01</t>
        </is>
      </c>
      <c r="C1716" t="inlineStr">
        <is>
          <t>52010020</t>
        </is>
      </c>
      <c r="D1716" t="inlineStr">
        <is>
          <t>858</t>
        </is>
      </c>
      <c r="E1716" t="inlineStr">
        <is>
          <t>TO</t>
        </is>
      </c>
      <c r="F1716" t="n">
        <v>328</v>
      </c>
      <c r="G1716" t="n">
        <v>327565</v>
      </c>
      <c r="H1716" t="n">
        <v>559190</v>
      </c>
      <c r="I1716" t="inlineStr">
        <is>
          <t>Algodón</t>
        </is>
      </c>
      <c r="J1716">
        <f>SI.ERROR(BUSCARV(D1716,TablaPaises,6,FALSO),"Sin dato")</f>
        <v/>
      </c>
      <c r="K1716">
        <f>SI.ERROR(BUSCARV(C1716,TablaProductos,2,FALSO),"Sin dato")</f>
        <v/>
      </c>
      <c r="L1716">
        <f>SI(H1716&gt;=1000000,"Alto",SI(H1716&gt;=100000,"Medio","Bajo"))</f>
        <v/>
      </c>
      <c r="M1716">
        <f>SI.ERROR(BUSCARV(E1716,TablaEstados,3,FALSO),"Sin dato")</f>
        <v/>
      </c>
      <c r="N1716">
        <f>SI.ERROR(BUSCARV(E1716,TablaEstados,4,FALSO),"Sin dato")</f>
        <v/>
      </c>
    </row>
    <row r="1717">
      <c r="A1717" t="inlineStr">
        <is>
          <t>2025</t>
        </is>
      </c>
      <c r="B1717" t="inlineStr">
        <is>
          <t>04</t>
        </is>
      </c>
      <c r="C1717" t="inlineStr">
        <is>
          <t>12019000</t>
        </is>
      </c>
      <c r="D1717" t="inlineStr">
        <is>
          <t>776</t>
        </is>
      </c>
      <c r="E1717" t="inlineStr">
        <is>
          <t>TO</t>
        </is>
      </c>
      <c r="F1717" t="n">
        <v>61874</v>
      </c>
      <c r="G1717" t="n">
        <v>61874103</v>
      </c>
      <c r="H1717" t="n">
        <v>23608197</v>
      </c>
      <c r="I1717" t="inlineStr">
        <is>
          <t>Soja</t>
        </is>
      </c>
      <c r="J1717">
        <f>SI.ERROR(BUSCARV(D1717,TablaPaises,6,FALSO),"Sin dato")</f>
        <v/>
      </c>
      <c r="K1717">
        <f>SI.ERROR(BUSCARV(C1717,TablaProductos,2,FALSO),"Sin dato")</f>
        <v/>
      </c>
      <c r="L1717">
        <f>SI(H1717&gt;=1000000,"Alto",SI(H1717&gt;=100000,"Medio","Bajo"))</f>
        <v/>
      </c>
      <c r="M1717">
        <f>SI.ERROR(BUSCARV(E1717,TablaEstados,3,FALSO),"Sin dato")</f>
        <v/>
      </c>
      <c r="N1717">
        <f>SI.ERROR(BUSCARV(E1717,TablaEstados,4,FALSO),"Sin dato")</f>
        <v/>
      </c>
    </row>
    <row r="1718">
      <c r="A1718" t="inlineStr">
        <is>
          <t>2025</t>
        </is>
      </c>
      <c r="B1718" t="inlineStr">
        <is>
          <t>12</t>
        </is>
      </c>
      <c r="C1718" t="inlineStr">
        <is>
          <t>12019000</t>
        </is>
      </c>
      <c r="D1718" t="inlineStr">
        <is>
          <t>160</t>
        </is>
      </c>
      <c r="E1718" t="inlineStr">
        <is>
          <t>GO</t>
        </is>
      </c>
      <c r="F1718" t="n">
        <v>459</v>
      </c>
      <c r="G1718" t="n">
        <v>458864</v>
      </c>
      <c r="H1718" t="n">
        <v>206929</v>
      </c>
      <c r="I1718" t="inlineStr">
        <is>
          <t>Soja</t>
        </is>
      </c>
      <c r="J1718">
        <f>SI.ERROR(BUSCARV(D1718,TablaPaises,6,FALSO),"Sin dato")</f>
        <v/>
      </c>
      <c r="K1718">
        <f>SI.ERROR(BUSCARV(C1718,TablaProductos,2,FALSO),"Sin dato")</f>
        <v/>
      </c>
      <c r="L1718">
        <f>SI(H1718&gt;=1000000,"Alto",SI(H1718&gt;=100000,"Medio","Bajo"))</f>
        <v/>
      </c>
      <c r="M1718">
        <f>SI.ERROR(BUSCARV(E1718,TablaEstados,3,FALSO),"Sin dato")</f>
        <v/>
      </c>
      <c r="N1718">
        <f>SI.ERROR(BUSCARV(E1718,TablaEstados,4,FALSO),"Sin dato")</f>
        <v/>
      </c>
    </row>
    <row r="1719">
      <c r="A1719" t="inlineStr">
        <is>
          <t>2025</t>
        </is>
      </c>
      <c r="B1719" t="inlineStr">
        <is>
          <t>08</t>
        </is>
      </c>
      <c r="C1719" t="inlineStr">
        <is>
          <t>10059090</t>
        </is>
      </c>
      <c r="D1719" t="inlineStr">
        <is>
          <t>160</t>
        </is>
      </c>
      <c r="E1719" t="inlineStr">
        <is>
          <t>SP</t>
        </is>
      </c>
      <c r="F1719" t="n">
        <v>16</v>
      </c>
      <c r="G1719" t="n">
        <v>16</v>
      </c>
      <c r="H1719" t="n">
        <v>15</v>
      </c>
      <c r="I1719" t="inlineStr">
        <is>
          <t>Milho</t>
        </is>
      </c>
      <c r="J1719">
        <f>SI.ERROR(BUSCARV(D1719,TablaPaises,6,FALSO),"Sin dato")</f>
        <v/>
      </c>
      <c r="K1719">
        <f>SI.ERROR(BUSCARV(C1719,TablaProductos,2,FALSO),"Sin dato")</f>
        <v/>
      </c>
      <c r="L1719">
        <f>SI(H1719&gt;=1000000,"Alto",SI(H1719&gt;=100000,"Medio","Bajo"))</f>
        <v/>
      </c>
      <c r="M1719">
        <f>SI.ERROR(BUSCARV(E1719,TablaEstados,3,FALSO),"Sin dato")</f>
        <v/>
      </c>
      <c r="N1719">
        <f>SI.ERROR(BUSCARV(E1719,TablaEstados,4,FALSO),"Sin dato")</f>
        <v/>
      </c>
    </row>
    <row r="1720">
      <c r="A1720" t="inlineStr">
        <is>
          <t>2025</t>
        </is>
      </c>
      <c r="B1720" t="inlineStr">
        <is>
          <t>04</t>
        </is>
      </c>
      <c r="C1720" t="inlineStr">
        <is>
          <t>12019000</t>
        </is>
      </c>
      <c r="D1720" t="inlineStr">
        <is>
          <t>493</t>
        </is>
      </c>
      <c r="E1720" t="inlineStr">
        <is>
          <t>GO</t>
        </is>
      </c>
      <c r="F1720" t="n">
        <v>626</v>
      </c>
      <c r="G1720" t="n">
        <v>626272</v>
      </c>
      <c r="H1720" t="n">
        <v>244271</v>
      </c>
      <c r="I1720" t="inlineStr">
        <is>
          <t>Soja</t>
        </is>
      </c>
      <c r="J1720">
        <f>SI.ERROR(BUSCARV(D1720,TablaPaises,6,FALSO),"Sin dato")</f>
        <v/>
      </c>
      <c r="K1720">
        <f>SI.ERROR(BUSCARV(C1720,TablaProductos,2,FALSO),"Sin dato")</f>
        <v/>
      </c>
      <c r="L1720">
        <f>SI(H1720&gt;=1000000,"Alto",SI(H1720&gt;=100000,"Medio","Bajo"))</f>
        <v/>
      </c>
      <c r="M1720">
        <f>SI.ERROR(BUSCARV(E1720,TablaEstados,3,FALSO),"Sin dato")</f>
        <v/>
      </c>
      <c r="N1720">
        <f>SI.ERROR(BUSCARV(E1720,TablaEstados,4,FALSO),"Sin dato")</f>
        <v/>
      </c>
    </row>
    <row r="1721">
      <c r="A1721" t="inlineStr">
        <is>
          <t>2025</t>
        </is>
      </c>
      <c r="B1721" t="inlineStr">
        <is>
          <t>09</t>
        </is>
      </c>
      <c r="C1721" t="inlineStr">
        <is>
          <t>09011110</t>
        </is>
      </c>
      <c r="D1721" t="inlineStr">
        <is>
          <t>431</t>
        </is>
      </c>
      <c r="E1721" t="inlineStr">
        <is>
          <t>MG</t>
        </is>
      </c>
      <c r="F1721" t="n">
        <v>19</v>
      </c>
      <c r="G1721" t="n">
        <v>19200</v>
      </c>
      <c r="H1721" t="n">
        <v>116604</v>
      </c>
      <c r="I1721" t="inlineStr">
        <is>
          <t>Café en granos</t>
        </is>
      </c>
      <c r="J1721">
        <f>SI.ERROR(BUSCARV(D1721,TablaPaises,6,FALSO),"Sin dato")</f>
        <v/>
      </c>
      <c r="K1721">
        <f>SI.ERROR(BUSCARV(C1721,TablaProductos,2,FALSO),"Sin dato")</f>
        <v/>
      </c>
      <c r="L1721">
        <f>SI(H1721&gt;=1000000,"Alto",SI(H1721&gt;=100000,"Medio","Bajo"))</f>
        <v/>
      </c>
      <c r="M1721">
        <f>SI.ERROR(BUSCARV(E1721,TablaEstados,3,FALSO),"Sin dato")</f>
        <v/>
      </c>
      <c r="N1721">
        <f>SI.ERROR(BUSCARV(E1721,TablaEstados,4,FALSO),"Sin dato")</f>
        <v/>
      </c>
    </row>
    <row r="1722">
      <c r="A1722" t="inlineStr">
        <is>
          <t>2025</t>
        </is>
      </c>
      <c r="B1722" t="inlineStr">
        <is>
          <t>10</t>
        </is>
      </c>
      <c r="C1722" t="inlineStr">
        <is>
          <t>09011190</t>
        </is>
      </c>
      <c r="D1722" t="inlineStr">
        <is>
          <t>476</t>
        </is>
      </c>
      <c r="E1722" t="inlineStr">
        <is>
          <t>PR</t>
        </is>
      </c>
      <c r="F1722" t="n">
        <v>8</v>
      </c>
      <c r="G1722" t="n">
        <v>8</v>
      </c>
      <c r="H1722" t="n">
        <v>189</v>
      </c>
      <c r="I1722" t="inlineStr">
        <is>
          <t>Café en granos</t>
        </is>
      </c>
      <c r="J1722">
        <f>SI.ERROR(BUSCARV(D1722,TablaPaises,6,FALSO),"Sin dato")</f>
        <v/>
      </c>
      <c r="K1722">
        <f>SI.ERROR(BUSCARV(C1722,TablaProductos,2,FALSO),"Sin dato")</f>
        <v/>
      </c>
      <c r="L1722">
        <f>SI(H1722&gt;=1000000,"Alto",SI(H1722&gt;=100000,"Medio","Bajo"))</f>
        <v/>
      </c>
      <c r="M1722">
        <f>SI.ERROR(BUSCARV(E1722,TablaEstados,3,FALSO),"Sin dato")</f>
        <v/>
      </c>
      <c r="N1722">
        <f>SI.ERROR(BUSCARV(E1722,TablaEstados,4,FALSO),"Sin dato")</f>
        <v/>
      </c>
    </row>
    <row r="1723">
      <c r="A1723" t="inlineStr">
        <is>
          <t>2025</t>
        </is>
      </c>
      <c r="B1723" t="inlineStr">
        <is>
          <t>11</t>
        </is>
      </c>
      <c r="C1723" t="inlineStr">
        <is>
          <t>10059090</t>
        </is>
      </c>
      <c r="D1723" t="inlineStr">
        <is>
          <t>476</t>
        </is>
      </c>
      <c r="E1723" t="inlineStr">
        <is>
          <t>MA</t>
        </is>
      </c>
      <c r="F1723" t="n">
        <v>10</v>
      </c>
      <c r="G1723" t="n">
        <v>10</v>
      </c>
      <c r="H1723" t="n">
        <v>90</v>
      </c>
      <c r="I1723" t="inlineStr">
        <is>
          <t>Milho</t>
        </is>
      </c>
      <c r="J1723">
        <f>SI.ERROR(BUSCARV(D1723,TablaPaises,6,FALSO),"Sin dato")</f>
        <v/>
      </c>
      <c r="K1723">
        <f>SI.ERROR(BUSCARV(C1723,TablaProductos,2,FALSO),"Sin dato")</f>
        <v/>
      </c>
      <c r="L1723">
        <f>SI(H1723&gt;=1000000,"Alto",SI(H1723&gt;=100000,"Medio","Bajo"))</f>
        <v/>
      </c>
      <c r="M1723">
        <f>SI.ERROR(BUSCARV(E1723,TablaEstados,3,FALSO),"Sin dato")</f>
        <v/>
      </c>
      <c r="N1723">
        <f>SI.ERROR(BUSCARV(E1723,TablaEstados,4,FALSO),"Sin dato")</f>
        <v/>
      </c>
    </row>
    <row r="1724">
      <c r="A1724" t="inlineStr">
        <is>
          <t>2025</t>
        </is>
      </c>
      <c r="B1724" t="inlineStr">
        <is>
          <t>04</t>
        </is>
      </c>
      <c r="C1724" t="inlineStr">
        <is>
          <t>52010020</t>
        </is>
      </c>
      <c r="D1724" t="inlineStr">
        <is>
          <t>858</t>
        </is>
      </c>
      <c r="E1724" t="inlineStr">
        <is>
          <t>SC</t>
        </is>
      </c>
      <c r="F1724" t="n">
        <v>340</v>
      </c>
      <c r="G1724" t="n">
        <v>339249</v>
      </c>
      <c r="H1724" t="n">
        <v>599790</v>
      </c>
      <c r="I1724" t="inlineStr">
        <is>
          <t>Algodón</t>
        </is>
      </c>
      <c r="J1724">
        <f>SI.ERROR(BUSCARV(D1724,TablaPaises,6,FALSO),"Sin dato")</f>
        <v/>
      </c>
      <c r="K1724">
        <f>SI.ERROR(BUSCARV(C1724,TablaProductos,2,FALSO),"Sin dato")</f>
        <v/>
      </c>
      <c r="L1724">
        <f>SI(H1724&gt;=1000000,"Alto",SI(H1724&gt;=100000,"Medio","Bajo"))</f>
        <v/>
      </c>
      <c r="M1724">
        <f>SI.ERROR(BUSCARV(E1724,TablaEstados,3,FALSO),"Sin dato")</f>
        <v/>
      </c>
      <c r="N1724">
        <f>SI.ERROR(BUSCARV(E1724,TablaEstados,4,FALSO),"Sin dato")</f>
        <v/>
      </c>
    </row>
    <row r="1725">
      <c r="A1725" t="inlineStr">
        <is>
          <t>2025</t>
        </is>
      </c>
      <c r="B1725" t="inlineStr">
        <is>
          <t>02</t>
        </is>
      </c>
      <c r="C1725" t="inlineStr">
        <is>
          <t>52010020</t>
        </is>
      </c>
      <c r="D1725" t="inlineStr">
        <is>
          <t>160</t>
        </is>
      </c>
      <c r="E1725" t="inlineStr">
        <is>
          <t>PI</t>
        </is>
      </c>
      <c r="F1725" t="n">
        <v>25</v>
      </c>
      <c r="G1725" t="n">
        <v>25417</v>
      </c>
      <c r="H1725" t="n">
        <v>41611</v>
      </c>
      <c r="I1725" t="inlineStr">
        <is>
          <t>Algodón</t>
        </is>
      </c>
      <c r="J1725">
        <f>SI.ERROR(BUSCARV(D1725,TablaPaises,6,FALSO),"Sin dato")</f>
        <v/>
      </c>
      <c r="K1725">
        <f>SI.ERROR(BUSCARV(C1725,TablaProductos,2,FALSO),"Sin dato")</f>
        <v/>
      </c>
      <c r="L1725">
        <f>SI(H1725&gt;=1000000,"Alto",SI(H1725&gt;=100000,"Medio","Bajo"))</f>
        <v/>
      </c>
      <c r="M1725">
        <f>SI.ERROR(BUSCARV(E1725,TablaEstados,3,FALSO),"Sin dato")</f>
        <v/>
      </c>
      <c r="N1725">
        <f>SI.ERROR(BUSCARV(E1725,TablaEstados,4,FALSO),"Sin dato")</f>
        <v/>
      </c>
    </row>
    <row r="1726">
      <c r="A1726" t="inlineStr">
        <is>
          <t>2025</t>
        </is>
      </c>
      <c r="B1726" t="inlineStr">
        <is>
          <t>04</t>
        </is>
      </c>
      <c r="C1726" t="inlineStr">
        <is>
          <t>12019000</t>
        </is>
      </c>
      <c r="D1726" t="inlineStr">
        <is>
          <t>190</t>
        </is>
      </c>
      <c r="E1726" t="inlineStr">
        <is>
          <t>MS</t>
        </is>
      </c>
      <c r="F1726" t="n">
        <v>7118</v>
      </c>
      <c r="G1726" t="n">
        <v>7117964</v>
      </c>
      <c r="H1726" t="n">
        <v>2795258</v>
      </c>
      <c r="I1726" t="inlineStr">
        <is>
          <t>Soja</t>
        </is>
      </c>
      <c r="J1726">
        <f>SI.ERROR(BUSCARV(D1726,TablaPaises,6,FALSO),"Sin dato")</f>
        <v/>
      </c>
      <c r="K1726">
        <f>SI.ERROR(BUSCARV(C1726,TablaProductos,2,FALSO),"Sin dato")</f>
        <v/>
      </c>
      <c r="L1726">
        <f>SI(H1726&gt;=1000000,"Alto",SI(H1726&gt;=100000,"Medio","Bajo"))</f>
        <v/>
      </c>
      <c r="M1726">
        <f>SI.ERROR(BUSCARV(E1726,TablaEstados,3,FALSO),"Sin dato")</f>
        <v/>
      </c>
      <c r="N1726">
        <f>SI.ERROR(BUSCARV(E1726,TablaEstados,4,FALSO),"Sin dato")</f>
        <v/>
      </c>
    </row>
    <row r="1727">
      <c r="A1727" t="inlineStr">
        <is>
          <t>2025</t>
        </is>
      </c>
      <c r="B1727" t="inlineStr">
        <is>
          <t>03</t>
        </is>
      </c>
      <c r="C1727" t="inlineStr">
        <is>
          <t>09011110</t>
        </is>
      </c>
      <c r="D1727" t="inlineStr">
        <is>
          <t>087</t>
        </is>
      </c>
      <c r="E1727" t="inlineStr">
        <is>
          <t>MG</t>
        </is>
      </c>
      <c r="F1727" t="n">
        <v>57</v>
      </c>
      <c r="G1727" t="n">
        <v>57755</v>
      </c>
      <c r="H1727" t="n">
        <v>484180</v>
      </c>
      <c r="I1727" t="inlineStr">
        <is>
          <t>Café en granos</t>
        </is>
      </c>
      <c r="J1727">
        <f>SI.ERROR(BUSCARV(D1727,TablaPaises,6,FALSO),"Sin dato")</f>
        <v/>
      </c>
      <c r="K1727">
        <f>SI.ERROR(BUSCARV(C1727,TablaProductos,2,FALSO),"Sin dato")</f>
        <v/>
      </c>
      <c r="L1727">
        <f>SI(H1727&gt;=1000000,"Alto",SI(H1727&gt;=100000,"Medio","Bajo"))</f>
        <v/>
      </c>
      <c r="M1727">
        <f>SI.ERROR(BUSCARV(E1727,TablaEstados,3,FALSO),"Sin dato")</f>
        <v/>
      </c>
      <c r="N1727">
        <f>SI.ERROR(BUSCARV(E1727,TablaEstados,4,FALSO),"Sin dato")</f>
        <v/>
      </c>
    </row>
    <row r="1728">
      <c r="A1728" t="inlineStr">
        <is>
          <t>2025</t>
        </is>
      </c>
      <c r="B1728" t="inlineStr">
        <is>
          <t>01</t>
        </is>
      </c>
      <c r="C1728" t="inlineStr">
        <is>
          <t>09011110</t>
        </is>
      </c>
      <c r="D1728" t="inlineStr">
        <is>
          <t>275</t>
        </is>
      </c>
      <c r="E1728" t="inlineStr">
        <is>
          <t>MG</t>
        </is>
      </c>
      <c r="F1728" t="n">
        <v>62</v>
      </c>
      <c r="G1728" t="n">
        <v>62400</v>
      </c>
      <c r="H1728" t="n">
        <v>365150</v>
      </c>
      <c r="I1728" t="inlineStr">
        <is>
          <t>Café en granos</t>
        </is>
      </c>
      <c r="J1728">
        <f>SI.ERROR(BUSCARV(D1728,TablaPaises,6,FALSO),"Sin dato")</f>
        <v/>
      </c>
      <c r="K1728">
        <f>SI.ERROR(BUSCARV(C1728,TablaProductos,2,FALSO),"Sin dato")</f>
        <v/>
      </c>
      <c r="L1728">
        <f>SI(H1728&gt;=1000000,"Alto",SI(H1728&gt;=100000,"Medio","Bajo"))</f>
        <v/>
      </c>
      <c r="M1728">
        <f>SI.ERROR(BUSCARV(E1728,TablaEstados,3,FALSO),"Sin dato")</f>
        <v/>
      </c>
      <c r="N1728">
        <f>SI.ERROR(BUSCARV(E1728,TablaEstados,4,FALSO),"Sin dato")</f>
        <v/>
      </c>
    </row>
    <row r="1729">
      <c r="A1729" t="inlineStr">
        <is>
          <t>2025</t>
        </is>
      </c>
      <c r="B1729" t="inlineStr">
        <is>
          <t>01</t>
        </is>
      </c>
      <c r="C1729" t="inlineStr">
        <is>
          <t>09011110</t>
        </is>
      </c>
      <c r="D1729" t="inlineStr">
        <is>
          <t>087</t>
        </is>
      </c>
      <c r="E1729" t="inlineStr">
        <is>
          <t>SP</t>
        </is>
      </c>
      <c r="F1729" t="n">
        <v>915</v>
      </c>
      <c r="G1729" t="n">
        <v>915220</v>
      </c>
      <c r="H1729" t="n">
        <v>5115396</v>
      </c>
      <c r="I1729" t="inlineStr">
        <is>
          <t>Café en granos</t>
        </is>
      </c>
      <c r="J1729">
        <f>SI.ERROR(BUSCARV(D1729,TablaPaises,6,FALSO),"Sin dato")</f>
        <v/>
      </c>
      <c r="K1729">
        <f>SI.ERROR(BUSCARV(C1729,TablaProductos,2,FALSO),"Sin dato")</f>
        <v/>
      </c>
      <c r="L1729">
        <f>SI(H1729&gt;=1000000,"Alto",SI(H1729&gt;=100000,"Medio","Bajo"))</f>
        <v/>
      </c>
      <c r="M1729">
        <f>SI.ERROR(BUSCARV(E1729,TablaEstados,3,FALSO),"Sin dato")</f>
        <v/>
      </c>
      <c r="N1729">
        <f>SI.ERROR(BUSCARV(E1729,TablaEstados,4,FALSO),"Sin dato")</f>
        <v/>
      </c>
    </row>
    <row r="1730">
      <c r="A1730" t="inlineStr">
        <is>
          <t>2025</t>
        </is>
      </c>
      <c r="B1730" t="inlineStr">
        <is>
          <t>11</t>
        </is>
      </c>
      <c r="C1730" t="inlineStr">
        <is>
          <t>52010020</t>
        </is>
      </c>
      <c r="D1730" t="inlineStr">
        <is>
          <t>455</t>
        </is>
      </c>
      <c r="E1730" t="inlineStr">
        <is>
          <t>TO</t>
        </is>
      </c>
      <c r="F1730" t="n">
        <v>199</v>
      </c>
      <c r="G1730" t="n">
        <v>198556</v>
      </c>
      <c r="H1730" t="n">
        <v>329764</v>
      </c>
      <c r="I1730" t="inlineStr">
        <is>
          <t>Algodón</t>
        </is>
      </c>
      <c r="J1730">
        <f>SI.ERROR(BUSCARV(D1730,TablaPaises,6,FALSO),"Sin dato")</f>
        <v/>
      </c>
      <c r="K1730">
        <f>SI.ERROR(BUSCARV(C1730,TablaProductos,2,FALSO),"Sin dato")</f>
        <v/>
      </c>
      <c r="L1730">
        <f>SI(H1730&gt;=1000000,"Alto",SI(H1730&gt;=100000,"Medio","Bajo"))</f>
        <v/>
      </c>
      <c r="M1730">
        <f>SI.ERROR(BUSCARV(E1730,TablaEstados,3,FALSO),"Sin dato")</f>
        <v/>
      </c>
      <c r="N1730">
        <f>SI.ERROR(BUSCARV(E1730,TablaEstados,4,FALSO),"Sin dato")</f>
        <v/>
      </c>
    </row>
    <row r="1731">
      <c r="A1731" t="inlineStr">
        <is>
          <t>2025</t>
        </is>
      </c>
      <c r="B1731" t="inlineStr">
        <is>
          <t>12</t>
        </is>
      </c>
      <c r="C1731" t="inlineStr">
        <is>
          <t>52010020</t>
        </is>
      </c>
      <c r="D1731" t="inlineStr">
        <is>
          <t>455</t>
        </is>
      </c>
      <c r="E1731" t="inlineStr">
        <is>
          <t>MA</t>
        </is>
      </c>
      <c r="F1731" t="n">
        <v>298</v>
      </c>
      <c r="G1731" t="n">
        <v>297702</v>
      </c>
      <c r="H1731" t="n">
        <v>496609</v>
      </c>
      <c r="I1731" t="inlineStr">
        <is>
          <t>Algodón</t>
        </is>
      </c>
      <c r="J1731">
        <f>SI.ERROR(BUSCARV(D1731,TablaPaises,6,FALSO),"Sin dato")</f>
        <v/>
      </c>
      <c r="K1731">
        <f>SI.ERROR(BUSCARV(C1731,TablaProductos,2,FALSO),"Sin dato")</f>
        <v/>
      </c>
      <c r="L1731">
        <f>SI(H1731&gt;=1000000,"Alto",SI(H1731&gt;=100000,"Medio","Bajo"))</f>
        <v/>
      </c>
      <c r="M1731">
        <f>SI.ERROR(BUSCARV(E1731,TablaEstados,3,FALSO),"Sin dato")</f>
        <v/>
      </c>
      <c r="N1731">
        <f>SI.ERROR(BUSCARV(E1731,TablaEstados,4,FALSO),"Sin dato")</f>
        <v/>
      </c>
    </row>
    <row r="1732">
      <c r="A1732" t="inlineStr">
        <is>
          <t>2025</t>
        </is>
      </c>
      <c r="B1732" t="inlineStr">
        <is>
          <t>11</t>
        </is>
      </c>
      <c r="C1732" t="inlineStr">
        <is>
          <t>10051000</t>
        </is>
      </c>
      <c r="D1732" t="inlineStr">
        <is>
          <t>063</t>
        </is>
      </c>
      <c r="E1732" t="inlineStr">
        <is>
          <t>MT</t>
        </is>
      </c>
      <c r="F1732" t="n">
        <v>120368</v>
      </c>
      <c r="G1732" t="n">
        <v>120368</v>
      </c>
      <c r="H1732" t="n">
        <v>687700</v>
      </c>
      <c r="I1732" t="inlineStr">
        <is>
          <t>Milho</t>
        </is>
      </c>
      <c r="J1732">
        <f>SI.ERROR(BUSCARV(D1732,TablaPaises,6,FALSO),"Sin dato")</f>
        <v/>
      </c>
      <c r="K1732">
        <f>SI.ERROR(BUSCARV(C1732,TablaProductos,2,FALSO),"Sin dato")</f>
        <v/>
      </c>
      <c r="L1732">
        <f>SI(H1732&gt;=1000000,"Alto",SI(H1732&gt;=100000,"Medio","Bajo"))</f>
        <v/>
      </c>
      <c r="M1732">
        <f>SI.ERROR(BUSCARV(E1732,TablaEstados,3,FALSO),"Sin dato")</f>
        <v/>
      </c>
      <c r="N1732">
        <f>SI.ERROR(BUSCARV(E1732,TablaEstados,4,FALSO),"Sin dato")</f>
        <v/>
      </c>
    </row>
    <row r="1733">
      <c r="A1733" t="inlineStr">
        <is>
          <t>2025</t>
        </is>
      </c>
      <c r="B1733" t="inlineStr">
        <is>
          <t>02</t>
        </is>
      </c>
      <c r="C1733" t="inlineStr">
        <is>
          <t>10059010</t>
        </is>
      </c>
      <c r="D1733" t="inlineStr">
        <is>
          <t>240</t>
        </is>
      </c>
      <c r="E1733" t="inlineStr">
        <is>
          <t>MS</t>
        </is>
      </c>
      <c r="F1733" t="n">
        <v>500</v>
      </c>
      <c r="G1733" t="n">
        <v>500</v>
      </c>
      <c r="H1733" t="n">
        <v>109</v>
      </c>
      <c r="I1733" t="inlineStr">
        <is>
          <t>Milho</t>
        </is>
      </c>
      <c r="J1733">
        <f>SI.ERROR(BUSCARV(D1733,TablaPaises,6,FALSO),"Sin dato")</f>
        <v/>
      </c>
      <c r="K1733">
        <f>SI.ERROR(BUSCARV(C1733,TablaProductos,2,FALSO),"Sin dato")</f>
        <v/>
      </c>
      <c r="L1733">
        <f>SI(H1733&gt;=1000000,"Alto",SI(H1733&gt;=100000,"Medio","Bajo"))</f>
        <v/>
      </c>
      <c r="M1733">
        <f>SI.ERROR(BUSCARV(E1733,TablaEstados,3,FALSO),"Sin dato")</f>
        <v/>
      </c>
      <c r="N1733">
        <f>SI.ERROR(BUSCARV(E1733,TablaEstados,4,FALSO),"Sin dato")</f>
        <v/>
      </c>
    </row>
    <row r="1734">
      <c r="A1734" t="inlineStr">
        <is>
          <t>2025</t>
        </is>
      </c>
      <c r="B1734" t="inlineStr">
        <is>
          <t>04</t>
        </is>
      </c>
      <c r="C1734" t="inlineStr">
        <is>
          <t>09011200</t>
        </is>
      </c>
      <c r="D1734" t="inlineStr">
        <is>
          <t>160</t>
        </is>
      </c>
      <c r="E1734" t="inlineStr">
        <is>
          <t>ES</t>
        </is>
      </c>
      <c r="F1734" t="n">
        <v>6</v>
      </c>
      <c r="G1734" t="n">
        <v>6</v>
      </c>
      <c r="H1734" t="n">
        <v>29</v>
      </c>
      <c r="I1734" t="inlineStr">
        <is>
          <t>Café en granos</t>
        </is>
      </c>
      <c r="J1734">
        <f>SI.ERROR(BUSCARV(D1734,TablaPaises,6,FALSO),"Sin dato")</f>
        <v/>
      </c>
      <c r="K1734">
        <f>SI.ERROR(BUSCARV(C1734,TablaProductos,2,FALSO),"Sin dato")</f>
        <v/>
      </c>
      <c r="L1734">
        <f>SI(H1734&gt;=1000000,"Alto",SI(H1734&gt;=100000,"Medio","Bajo"))</f>
        <v/>
      </c>
      <c r="M1734">
        <f>SI.ERROR(BUSCARV(E1734,TablaEstados,3,FALSO),"Sin dato")</f>
        <v/>
      </c>
      <c r="N1734">
        <f>SI.ERROR(BUSCARV(E1734,TablaEstados,4,FALSO),"Sin dato")</f>
        <v/>
      </c>
    </row>
    <row r="1735">
      <c r="A1735" t="inlineStr">
        <is>
          <t>2025</t>
        </is>
      </c>
      <c r="B1735" t="inlineStr">
        <is>
          <t>04</t>
        </is>
      </c>
      <c r="C1735" t="inlineStr">
        <is>
          <t>09011110</t>
        </is>
      </c>
      <c r="D1735" t="inlineStr">
        <is>
          <t>249</t>
        </is>
      </c>
      <c r="E1735" t="inlineStr">
        <is>
          <t>BA</t>
        </is>
      </c>
      <c r="F1735" t="n">
        <v>58</v>
      </c>
      <c r="G1735" t="n">
        <v>57525</v>
      </c>
      <c r="H1735" t="n">
        <v>509946</v>
      </c>
      <c r="I1735" t="inlineStr">
        <is>
          <t>Café en granos</t>
        </is>
      </c>
      <c r="J1735">
        <f>SI.ERROR(BUSCARV(D1735,TablaPaises,6,FALSO),"Sin dato")</f>
        <v/>
      </c>
      <c r="K1735">
        <f>SI.ERROR(BUSCARV(C1735,TablaProductos,2,FALSO),"Sin dato")</f>
        <v/>
      </c>
      <c r="L1735">
        <f>SI(H1735&gt;=1000000,"Alto",SI(H1735&gt;=100000,"Medio","Bajo"))</f>
        <v/>
      </c>
      <c r="M1735">
        <f>SI.ERROR(BUSCARV(E1735,TablaEstados,3,FALSO),"Sin dato")</f>
        <v/>
      </c>
      <c r="N1735">
        <f>SI.ERROR(BUSCARV(E1735,TablaEstados,4,FALSO),"Sin dato")</f>
        <v/>
      </c>
    </row>
    <row r="1736">
      <c r="A1736" t="inlineStr">
        <is>
          <t>2025</t>
        </is>
      </c>
      <c r="B1736" t="inlineStr">
        <is>
          <t>07</t>
        </is>
      </c>
      <c r="C1736" t="inlineStr">
        <is>
          <t>12019000</t>
        </is>
      </c>
      <c r="D1736" t="inlineStr">
        <is>
          <t>160</t>
        </is>
      </c>
      <c r="E1736" t="inlineStr">
        <is>
          <t>AC</t>
        </is>
      </c>
      <c r="F1736" t="n">
        <v>39</v>
      </c>
      <c r="G1736" t="n">
        <v>38753</v>
      </c>
      <c r="H1736" t="n">
        <v>15534</v>
      </c>
      <c r="I1736" t="inlineStr">
        <is>
          <t>Soja</t>
        </is>
      </c>
      <c r="J1736">
        <f>SI.ERROR(BUSCARV(D1736,TablaPaises,6,FALSO),"Sin dato")</f>
        <v/>
      </c>
      <c r="K1736">
        <f>SI.ERROR(BUSCARV(C1736,TablaProductos,2,FALSO),"Sin dato")</f>
        <v/>
      </c>
      <c r="L1736">
        <f>SI(H1736&gt;=1000000,"Alto",SI(H1736&gt;=100000,"Medio","Bajo"))</f>
        <v/>
      </c>
      <c r="M1736">
        <f>SI.ERROR(BUSCARV(E1736,TablaEstados,3,FALSO),"Sin dato")</f>
        <v/>
      </c>
      <c r="N1736">
        <f>SI.ERROR(BUSCARV(E1736,TablaEstados,4,FALSO),"Sin dato")</f>
        <v/>
      </c>
    </row>
    <row r="1737">
      <c r="A1737" t="inlineStr">
        <is>
          <t>2025</t>
        </is>
      </c>
      <c r="B1737" t="inlineStr">
        <is>
          <t>06</t>
        </is>
      </c>
      <c r="C1737" t="inlineStr">
        <is>
          <t>10059010</t>
        </is>
      </c>
      <c r="D1737" t="inlineStr">
        <is>
          <t>372</t>
        </is>
      </c>
      <c r="E1737" t="inlineStr">
        <is>
          <t>SP</t>
        </is>
      </c>
      <c r="F1737" t="n">
        <v>1558025</v>
      </c>
      <c r="G1737" t="n">
        <v>1558025</v>
      </c>
      <c r="H1737" t="n">
        <v>385585</v>
      </c>
      <c r="I1737" t="inlineStr">
        <is>
          <t>Milho</t>
        </is>
      </c>
      <c r="J1737">
        <f>SI.ERROR(BUSCARV(D1737,TablaPaises,6,FALSO),"Sin dato")</f>
        <v/>
      </c>
      <c r="K1737">
        <f>SI.ERROR(BUSCARV(C1737,TablaProductos,2,FALSO),"Sin dato")</f>
        <v/>
      </c>
      <c r="L1737">
        <f>SI(H1737&gt;=1000000,"Alto",SI(H1737&gt;=100000,"Medio","Bajo"))</f>
        <v/>
      </c>
      <c r="M1737">
        <f>SI.ERROR(BUSCARV(E1737,TablaEstados,3,FALSO),"Sin dato")</f>
        <v/>
      </c>
      <c r="N1737">
        <f>SI.ERROR(BUSCARV(E1737,TablaEstados,4,FALSO),"Sin dato")</f>
        <v/>
      </c>
    </row>
    <row r="1738">
      <c r="A1738" t="inlineStr">
        <is>
          <t>2025</t>
        </is>
      </c>
      <c r="B1738" t="inlineStr">
        <is>
          <t>08</t>
        </is>
      </c>
      <c r="C1738" t="inlineStr">
        <is>
          <t>10059010</t>
        </is>
      </c>
      <c r="D1738" t="inlineStr">
        <is>
          <t>375</t>
        </is>
      </c>
      <c r="E1738" t="inlineStr">
        <is>
          <t>MT</t>
        </is>
      </c>
      <c r="F1738" t="n">
        <v>12600000</v>
      </c>
      <c r="G1738" t="n">
        <v>12600000</v>
      </c>
      <c r="H1738" t="n">
        <v>2425626</v>
      </c>
      <c r="I1738" t="inlineStr">
        <is>
          <t>Milho</t>
        </is>
      </c>
      <c r="J1738">
        <f>SI.ERROR(BUSCARV(D1738,TablaPaises,6,FALSO),"Sin dato")</f>
        <v/>
      </c>
      <c r="K1738">
        <f>SI.ERROR(BUSCARV(C1738,TablaProductos,2,FALSO),"Sin dato")</f>
        <v/>
      </c>
      <c r="L1738">
        <f>SI(H1738&gt;=1000000,"Alto",SI(H1738&gt;=100000,"Medio","Bajo"))</f>
        <v/>
      </c>
      <c r="M1738">
        <f>SI.ERROR(BUSCARV(E1738,TablaEstados,3,FALSO),"Sin dato")</f>
        <v/>
      </c>
      <c r="N1738">
        <f>SI.ERROR(BUSCARV(E1738,TablaEstados,4,FALSO),"Sin dato")</f>
        <v/>
      </c>
    </row>
    <row r="1739">
      <c r="A1739" t="inlineStr">
        <is>
          <t>2025</t>
        </is>
      </c>
      <c r="B1739" t="inlineStr">
        <is>
          <t>09</t>
        </is>
      </c>
      <c r="C1739" t="inlineStr">
        <is>
          <t>10059010</t>
        </is>
      </c>
      <c r="D1739" t="inlineStr">
        <is>
          <t>372</t>
        </is>
      </c>
      <c r="E1739" t="inlineStr">
        <is>
          <t>MT</t>
        </is>
      </c>
      <c r="F1739" t="n">
        <v>10336148</v>
      </c>
      <c r="G1739" t="n">
        <v>10336148</v>
      </c>
      <c r="H1739" t="n">
        <v>2090341</v>
      </c>
      <c r="I1739" t="inlineStr">
        <is>
          <t>Milho</t>
        </is>
      </c>
      <c r="J1739">
        <f>SI.ERROR(BUSCARV(D1739,TablaPaises,6,FALSO),"Sin dato")</f>
        <v/>
      </c>
      <c r="K1739">
        <f>SI.ERROR(BUSCARV(C1739,TablaProductos,2,FALSO),"Sin dato")</f>
        <v/>
      </c>
      <c r="L1739">
        <f>SI(H1739&gt;=1000000,"Alto",SI(H1739&gt;=100000,"Medio","Bajo"))</f>
        <v/>
      </c>
      <c r="M1739">
        <f>SI.ERROR(BUSCARV(E1739,TablaEstados,3,FALSO),"Sin dato")</f>
        <v/>
      </c>
      <c r="N1739">
        <f>SI.ERROR(BUSCARV(E1739,TablaEstados,4,FALSO),"Sin dato")</f>
        <v/>
      </c>
    </row>
    <row r="1740">
      <c r="A1740" t="inlineStr">
        <is>
          <t>2025</t>
        </is>
      </c>
      <c r="B1740" t="inlineStr">
        <is>
          <t>03</t>
        </is>
      </c>
      <c r="C1740" t="inlineStr">
        <is>
          <t>10059010</t>
        </is>
      </c>
      <c r="D1740" t="inlineStr">
        <is>
          <t>372</t>
        </is>
      </c>
      <c r="E1740" t="inlineStr">
        <is>
          <t>MT</t>
        </is>
      </c>
      <c r="F1740" t="n">
        <v>588319</v>
      </c>
      <c r="G1740" t="n">
        <v>588319</v>
      </c>
      <c r="H1740" t="n">
        <v>144034</v>
      </c>
      <c r="I1740" t="inlineStr">
        <is>
          <t>Milho</t>
        </is>
      </c>
      <c r="J1740">
        <f>SI.ERROR(BUSCARV(D1740,TablaPaises,6,FALSO),"Sin dato")</f>
        <v/>
      </c>
      <c r="K1740">
        <f>SI.ERROR(BUSCARV(C1740,TablaProductos,2,FALSO),"Sin dato")</f>
        <v/>
      </c>
      <c r="L1740">
        <f>SI(H1740&gt;=1000000,"Alto",SI(H1740&gt;=100000,"Medio","Bajo"))</f>
        <v/>
      </c>
      <c r="M1740">
        <f>SI.ERROR(BUSCARV(E1740,TablaEstados,3,FALSO),"Sin dato")</f>
        <v/>
      </c>
      <c r="N1740">
        <f>SI.ERROR(BUSCARV(E1740,TablaEstados,4,FALSO),"Sin dato")</f>
        <v/>
      </c>
    </row>
    <row r="1741">
      <c r="A1741" t="inlineStr">
        <is>
          <t>2025</t>
        </is>
      </c>
      <c r="B1741" t="inlineStr">
        <is>
          <t>12</t>
        </is>
      </c>
      <c r="C1741" t="inlineStr">
        <is>
          <t>10059010</t>
        </is>
      </c>
      <c r="D1741" t="inlineStr">
        <is>
          <t>455</t>
        </is>
      </c>
      <c r="E1741" t="inlineStr">
        <is>
          <t>MT</t>
        </is>
      </c>
      <c r="F1741" t="n">
        <v>47474625</v>
      </c>
      <c r="G1741" t="n">
        <v>47474625</v>
      </c>
      <c r="H1741" t="n">
        <v>9800590</v>
      </c>
      <c r="I1741" t="inlineStr">
        <is>
          <t>Milho</t>
        </is>
      </c>
      <c r="J1741">
        <f>SI.ERROR(BUSCARV(D1741,TablaPaises,6,FALSO),"Sin dato")</f>
        <v/>
      </c>
      <c r="K1741">
        <f>SI.ERROR(BUSCARV(C1741,TablaProductos,2,FALSO),"Sin dato")</f>
        <v/>
      </c>
      <c r="L1741">
        <f>SI(H1741&gt;=1000000,"Alto",SI(H1741&gt;=100000,"Medio","Bajo"))</f>
        <v/>
      </c>
      <c r="M1741">
        <f>SI.ERROR(BUSCARV(E1741,TablaEstados,3,FALSO),"Sin dato")</f>
        <v/>
      </c>
      <c r="N1741">
        <f>SI.ERROR(BUSCARV(E1741,TablaEstados,4,FALSO),"Sin dato")</f>
        <v/>
      </c>
    </row>
    <row r="1742">
      <c r="A1742" t="inlineStr">
        <is>
          <t>2025</t>
        </is>
      </c>
      <c r="B1742" t="inlineStr">
        <is>
          <t>08</t>
        </is>
      </c>
      <c r="C1742" t="inlineStr">
        <is>
          <t>10059090</t>
        </is>
      </c>
      <c r="D1742" t="inlineStr">
        <is>
          <t>580</t>
        </is>
      </c>
      <c r="E1742" t="inlineStr">
        <is>
          <t>AL</t>
        </is>
      </c>
      <c r="F1742" t="n">
        <v>15</v>
      </c>
      <c r="G1742" t="n">
        <v>15</v>
      </c>
      <c r="H1742" t="n">
        <v>65</v>
      </c>
      <c r="I1742" t="inlineStr">
        <is>
          <t>Milho</t>
        </is>
      </c>
      <c r="J1742">
        <f>SI.ERROR(BUSCARV(D1742,TablaPaises,6,FALSO),"Sin dato")</f>
        <v/>
      </c>
      <c r="K1742">
        <f>SI.ERROR(BUSCARV(C1742,TablaProductos,2,FALSO),"Sin dato")</f>
        <v/>
      </c>
      <c r="L1742">
        <f>SI(H1742&gt;=1000000,"Alto",SI(H1742&gt;=100000,"Medio","Bajo"))</f>
        <v/>
      </c>
      <c r="M1742">
        <f>SI.ERROR(BUSCARV(E1742,TablaEstados,3,FALSO),"Sin dato")</f>
        <v/>
      </c>
      <c r="N1742">
        <f>SI.ERROR(BUSCARV(E1742,TablaEstados,4,FALSO),"Sin dato")</f>
        <v/>
      </c>
    </row>
    <row r="1743">
      <c r="A1743" t="inlineStr">
        <is>
          <t>2025</t>
        </is>
      </c>
      <c r="B1743" t="inlineStr">
        <is>
          <t>06</t>
        </is>
      </c>
      <c r="C1743" t="inlineStr">
        <is>
          <t>52010020</t>
        </is>
      </c>
      <c r="D1743" t="inlineStr">
        <is>
          <t>607</t>
        </is>
      </c>
      <c r="E1743" t="inlineStr">
        <is>
          <t>MT</t>
        </is>
      </c>
      <c r="F1743" t="n">
        <v>245</v>
      </c>
      <c r="G1743" t="n">
        <v>244879</v>
      </c>
      <c r="H1743" t="n">
        <v>405219</v>
      </c>
      <c r="I1743" t="inlineStr">
        <is>
          <t>Algodón</t>
        </is>
      </c>
      <c r="J1743">
        <f>SI.ERROR(BUSCARV(D1743,TablaPaises,6,FALSO),"Sin dato")</f>
        <v/>
      </c>
      <c r="K1743">
        <f>SI.ERROR(BUSCARV(C1743,TablaProductos,2,FALSO),"Sin dato")</f>
        <v/>
      </c>
      <c r="L1743">
        <f>SI(H1743&gt;=1000000,"Alto",SI(H1743&gt;=100000,"Medio","Bajo"))</f>
        <v/>
      </c>
      <c r="M1743">
        <f>SI.ERROR(BUSCARV(E1743,TablaEstados,3,FALSO),"Sin dato")</f>
        <v/>
      </c>
      <c r="N1743">
        <f>SI.ERROR(BUSCARV(E1743,TablaEstados,4,FALSO),"Sin dato")</f>
        <v/>
      </c>
    </row>
    <row r="1744">
      <c r="A1744" t="inlineStr">
        <is>
          <t>2025</t>
        </is>
      </c>
      <c r="B1744" t="inlineStr">
        <is>
          <t>04</t>
        </is>
      </c>
      <c r="C1744" t="inlineStr">
        <is>
          <t>10059090</t>
        </is>
      </c>
      <c r="D1744" t="inlineStr">
        <is>
          <t>351</t>
        </is>
      </c>
      <c r="E1744" t="inlineStr">
        <is>
          <t>SC</t>
        </is>
      </c>
      <c r="F1744" t="n">
        <v>35</v>
      </c>
      <c r="G1744" t="n">
        <v>35</v>
      </c>
      <c r="H1744" t="n">
        <v>74</v>
      </c>
      <c r="I1744" t="inlineStr">
        <is>
          <t>Milho</t>
        </is>
      </c>
      <c r="J1744">
        <f>SI.ERROR(BUSCARV(D1744,TablaPaises,6,FALSO),"Sin dato")</f>
        <v/>
      </c>
      <c r="K1744">
        <f>SI.ERROR(BUSCARV(C1744,TablaProductos,2,FALSO),"Sin dato")</f>
        <v/>
      </c>
      <c r="L1744">
        <f>SI(H1744&gt;=1000000,"Alto",SI(H1744&gt;=100000,"Medio","Bajo"))</f>
        <v/>
      </c>
      <c r="M1744">
        <f>SI.ERROR(BUSCARV(E1744,TablaEstados,3,FALSO),"Sin dato")</f>
        <v/>
      </c>
      <c r="N1744">
        <f>SI.ERROR(BUSCARV(E1744,TablaEstados,4,FALSO),"Sin dato")</f>
        <v/>
      </c>
    </row>
    <row r="1745">
      <c r="A1745" t="inlineStr">
        <is>
          <t>2025</t>
        </is>
      </c>
      <c r="B1745" t="inlineStr">
        <is>
          <t>01</t>
        </is>
      </c>
      <c r="C1745" t="inlineStr">
        <is>
          <t>09011110</t>
        </is>
      </c>
      <c r="D1745" t="inlineStr">
        <is>
          <t>538</t>
        </is>
      </c>
      <c r="E1745" t="inlineStr">
        <is>
          <t>SP</t>
        </is>
      </c>
      <c r="F1745" t="n">
        <v>216</v>
      </c>
      <c r="G1745" t="n">
        <v>216000</v>
      </c>
      <c r="H1745" t="n">
        <v>1318467</v>
      </c>
      <c r="I1745" t="inlineStr">
        <is>
          <t>Café en granos</t>
        </is>
      </c>
      <c r="J1745">
        <f>SI.ERROR(BUSCARV(D1745,TablaPaises,6,FALSO),"Sin dato")</f>
        <v/>
      </c>
      <c r="K1745">
        <f>SI.ERROR(BUSCARV(C1745,TablaProductos,2,FALSO),"Sin dato")</f>
        <v/>
      </c>
      <c r="L1745">
        <f>SI(H1745&gt;=1000000,"Alto",SI(H1745&gt;=100000,"Medio","Bajo"))</f>
        <v/>
      </c>
      <c r="M1745">
        <f>SI.ERROR(BUSCARV(E1745,TablaEstados,3,FALSO),"Sin dato")</f>
        <v/>
      </c>
      <c r="N1745">
        <f>SI.ERROR(BUSCARV(E1745,TablaEstados,4,FALSO),"Sin dato")</f>
        <v/>
      </c>
    </row>
    <row r="1746">
      <c r="A1746" t="inlineStr">
        <is>
          <t>2025</t>
        </is>
      </c>
      <c r="B1746" t="inlineStr">
        <is>
          <t>11</t>
        </is>
      </c>
      <c r="C1746" t="inlineStr">
        <is>
          <t>10059010</t>
        </is>
      </c>
      <c r="D1746" t="inlineStr">
        <is>
          <t>080</t>
        </is>
      </c>
      <c r="E1746" t="inlineStr">
        <is>
          <t>SP</t>
        </is>
      </c>
      <c r="F1746" t="n">
        <v>10</v>
      </c>
      <c r="G1746" t="n">
        <v>10</v>
      </c>
      <c r="H1746" t="n">
        <v>42</v>
      </c>
      <c r="I1746" t="inlineStr">
        <is>
          <t>Milho</t>
        </is>
      </c>
      <c r="J1746">
        <f>SI.ERROR(BUSCARV(D1746,TablaPaises,6,FALSO),"Sin dato")</f>
        <v/>
      </c>
      <c r="K1746">
        <f>SI.ERROR(BUSCARV(C1746,TablaProductos,2,FALSO),"Sin dato")</f>
        <v/>
      </c>
      <c r="L1746">
        <f>SI(H1746&gt;=1000000,"Alto",SI(H1746&gt;=100000,"Medio","Bajo"))</f>
        <v/>
      </c>
      <c r="M1746">
        <f>SI.ERROR(BUSCARV(E1746,TablaEstados,3,FALSO),"Sin dato")</f>
        <v/>
      </c>
      <c r="N1746">
        <f>SI.ERROR(BUSCARV(E1746,TablaEstados,4,FALSO),"Sin dato")</f>
        <v/>
      </c>
    </row>
    <row r="1747">
      <c r="A1747" t="inlineStr">
        <is>
          <t>2025</t>
        </is>
      </c>
      <c r="B1747" t="inlineStr">
        <is>
          <t>06</t>
        </is>
      </c>
      <c r="C1747" t="inlineStr">
        <is>
          <t>09011110</t>
        </is>
      </c>
      <c r="D1747" t="inlineStr">
        <is>
          <t>059</t>
        </is>
      </c>
      <c r="E1747" t="inlineStr">
        <is>
          <t>MG</t>
        </is>
      </c>
      <c r="F1747" t="n">
        <v>76</v>
      </c>
      <c r="G1747" t="n">
        <v>75600</v>
      </c>
      <c r="H1747" t="n">
        <v>628342</v>
      </c>
      <c r="I1747" t="inlineStr">
        <is>
          <t>Café en granos</t>
        </is>
      </c>
      <c r="J1747">
        <f>SI.ERROR(BUSCARV(D1747,TablaPaises,6,FALSO),"Sin dato")</f>
        <v/>
      </c>
      <c r="K1747">
        <f>SI.ERROR(BUSCARV(C1747,TablaProductos,2,FALSO),"Sin dato")</f>
        <v/>
      </c>
      <c r="L1747">
        <f>SI(H1747&gt;=1000000,"Alto",SI(H1747&gt;=100000,"Medio","Bajo"))</f>
        <v/>
      </c>
      <c r="M1747">
        <f>SI.ERROR(BUSCARV(E1747,TablaEstados,3,FALSO),"Sin dato")</f>
        <v/>
      </c>
      <c r="N1747">
        <f>SI.ERROR(BUSCARV(E1747,TablaEstados,4,FALSO),"Sin dato")</f>
        <v/>
      </c>
    </row>
    <row r="1748">
      <c r="A1748" t="inlineStr">
        <is>
          <t>2025</t>
        </is>
      </c>
      <c r="B1748" t="inlineStr">
        <is>
          <t>04</t>
        </is>
      </c>
      <c r="C1748" t="inlineStr">
        <is>
          <t>12019000</t>
        </is>
      </c>
      <c r="D1748" t="inlineStr">
        <is>
          <t>845</t>
        </is>
      </c>
      <c r="E1748" t="inlineStr">
        <is>
          <t>PR</t>
        </is>
      </c>
      <c r="F1748" t="n">
        <v>7</v>
      </c>
      <c r="G1748" t="n">
        <v>7020</v>
      </c>
      <c r="H1748" t="n">
        <v>5616</v>
      </c>
      <c r="I1748" t="inlineStr">
        <is>
          <t>Soja</t>
        </is>
      </c>
      <c r="J1748">
        <f>SI.ERROR(BUSCARV(D1748,TablaPaises,6,FALSO),"Sin dato")</f>
        <v/>
      </c>
      <c r="K1748">
        <f>SI.ERROR(BUSCARV(C1748,TablaProductos,2,FALSO),"Sin dato")</f>
        <v/>
      </c>
      <c r="L1748">
        <f>SI(H1748&gt;=1000000,"Alto",SI(H1748&gt;=100000,"Medio","Bajo"))</f>
        <v/>
      </c>
      <c r="M1748">
        <f>SI.ERROR(BUSCARV(E1748,TablaEstados,3,FALSO),"Sin dato")</f>
        <v/>
      </c>
      <c r="N1748">
        <f>SI.ERROR(BUSCARV(E1748,TablaEstados,4,FALSO),"Sin dato")</f>
        <v/>
      </c>
    </row>
    <row r="1749">
      <c r="A1749" t="inlineStr">
        <is>
          <t>2025</t>
        </is>
      </c>
      <c r="B1749" t="inlineStr">
        <is>
          <t>01</t>
        </is>
      </c>
      <c r="C1749" t="inlineStr">
        <is>
          <t>09011110</t>
        </is>
      </c>
      <c r="D1749" t="inlineStr">
        <is>
          <t>455</t>
        </is>
      </c>
      <c r="E1749" t="inlineStr">
        <is>
          <t>ES</t>
        </is>
      </c>
      <c r="F1749" t="n">
        <v>120</v>
      </c>
      <c r="G1749" t="n">
        <v>120000</v>
      </c>
      <c r="H1749" t="n">
        <v>501860</v>
      </c>
      <c r="I1749" t="inlineStr">
        <is>
          <t>Café en granos</t>
        </is>
      </c>
      <c r="J1749">
        <f>SI.ERROR(BUSCARV(D1749,TablaPaises,6,FALSO),"Sin dato")</f>
        <v/>
      </c>
      <c r="K1749">
        <f>SI.ERROR(BUSCARV(C1749,TablaProductos,2,FALSO),"Sin dato")</f>
        <v/>
      </c>
      <c r="L1749">
        <f>SI(H1749&gt;=1000000,"Alto",SI(H1749&gt;=100000,"Medio","Bajo"))</f>
        <v/>
      </c>
      <c r="M1749">
        <f>SI.ERROR(BUSCARV(E1749,TablaEstados,3,FALSO),"Sin dato")</f>
        <v/>
      </c>
      <c r="N1749">
        <f>SI.ERROR(BUSCARV(E1749,TablaEstados,4,FALSO),"Sin dato")</f>
        <v/>
      </c>
    </row>
    <row r="1750">
      <c r="A1750" t="inlineStr">
        <is>
          <t>2025</t>
        </is>
      </c>
      <c r="B1750" t="inlineStr">
        <is>
          <t>05</t>
        </is>
      </c>
      <c r="C1750" t="inlineStr">
        <is>
          <t>52010020</t>
        </is>
      </c>
      <c r="D1750" t="inlineStr">
        <is>
          <t>607</t>
        </is>
      </c>
      <c r="E1750" t="inlineStr">
        <is>
          <t>MT</t>
        </is>
      </c>
      <c r="F1750" t="n">
        <v>247</v>
      </c>
      <c r="G1750" t="n">
        <v>247475</v>
      </c>
      <c r="H1750" t="n">
        <v>408943</v>
      </c>
      <c r="I1750" t="inlineStr">
        <is>
          <t>Algodón</t>
        </is>
      </c>
      <c r="J1750">
        <f>SI.ERROR(BUSCARV(D1750,TablaPaises,6,FALSO),"Sin dato")</f>
        <v/>
      </c>
      <c r="K1750">
        <f>SI.ERROR(BUSCARV(C1750,TablaProductos,2,FALSO),"Sin dato")</f>
        <v/>
      </c>
      <c r="L1750">
        <f>SI(H1750&gt;=1000000,"Alto",SI(H1750&gt;=100000,"Medio","Bajo"))</f>
        <v/>
      </c>
      <c r="M1750">
        <f>SI.ERROR(BUSCARV(E1750,TablaEstados,3,FALSO),"Sin dato")</f>
        <v/>
      </c>
      <c r="N1750">
        <f>SI.ERROR(BUSCARV(E1750,TablaEstados,4,FALSO),"Sin dato")</f>
        <v/>
      </c>
    </row>
    <row r="1751">
      <c r="A1751" t="inlineStr">
        <is>
          <t>2025</t>
        </is>
      </c>
      <c r="B1751" t="inlineStr">
        <is>
          <t>04</t>
        </is>
      </c>
      <c r="C1751" t="inlineStr">
        <is>
          <t>09011110</t>
        </is>
      </c>
      <c r="D1751" t="inlineStr">
        <is>
          <t>301</t>
        </is>
      </c>
      <c r="E1751" t="inlineStr">
        <is>
          <t>PR</t>
        </is>
      </c>
      <c r="F1751" t="n">
        <v>7</v>
      </c>
      <c r="G1751" t="n">
        <v>7098</v>
      </c>
      <c r="H1751" t="n">
        <v>61625</v>
      </c>
      <c r="I1751" t="inlineStr">
        <is>
          <t>Café en granos</t>
        </is>
      </c>
      <c r="J1751">
        <f>SI.ERROR(BUSCARV(D1751,TablaPaises,6,FALSO),"Sin dato")</f>
        <v/>
      </c>
      <c r="K1751">
        <f>SI.ERROR(BUSCARV(C1751,TablaProductos,2,FALSO),"Sin dato")</f>
        <v/>
      </c>
      <c r="L1751">
        <f>SI(H1751&gt;=1000000,"Alto",SI(H1751&gt;=100000,"Medio","Bajo"))</f>
        <v/>
      </c>
      <c r="M1751">
        <f>SI.ERROR(BUSCARV(E1751,TablaEstados,3,FALSO),"Sin dato")</f>
        <v/>
      </c>
      <c r="N1751">
        <f>SI.ERROR(BUSCARV(E1751,TablaEstados,4,FALSO),"Sin dato")</f>
        <v/>
      </c>
    </row>
    <row r="1752">
      <c r="A1752" t="inlineStr">
        <is>
          <t>2025</t>
        </is>
      </c>
      <c r="B1752" t="inlineStr">
        <is>
          <t>08</t>
        </is>
      </c>
      <c r="C1752" t="inlineStr">
        <is>
          <t>10059010</t>
        </is>
      </c>
      <c r="D1752" t="inlineStr">
        <is>
          <t>573</t>
        </is>
      </c>
      <c r="E1752" t="inlineStr">
        <is>
          <t>RO</t>
        </is>
      </c>
      <c r="F1752" t="n">
        <v>3100000</v>
      </c>
      <c r="G1752" t="n">
        <v>3100000</v>
      </c>
      <c r="H1752" t="n">
        <v>614482</v>
      </c>
      <c r="I1752" t="inlineStr">
        <is>
          <t>Milho</t>
        </is>
      </c>
      <c r="J1752">
        <f>SI.ERROR(BUSCARV(D1752,TablaPaises,6,FALSO),"Sin dato")</f>
        <v/>
      </c>
      <c r="K1752">
        <f>SI.ERROR(BUSCARV(C1752,TablaProductos,2,FALSO),"Sin dato")</f>
        <v/>
      </c>
      <c r="L1752">
        <f>SI(H1752&gt;=1000000,"Alto",SI(H1752&gt;=100000,"Medio","Bajo"))</f>
        <v/>
      </c>
      <c r="M1752">
        <f>SI.ERROR(BUSCARV(E1752,TablaEstados,3,FALSO),"Sin dato")</f>
        <v/>
      </c>
      <c r="N1752">
        <f>SI.ERROR(BUSCARV(E1752,TablaEstados,4,FALSO),"Sin dato")</f>
        <v/>
      </c>
    </row>
    <row r="1753">
      <c r="A1753" t="inlineStr">
        <is>
          <t>2025</t>
        </is>
      </c>
      <c r="B1753" t="inlineStr">
        <is>
          <t>05</t>
        </is>
      </c>
      <c r="C1753" t="inlineStr">
        <is>
          <t>52030000</t>
        </is>
      </c>
      <c r="D1753" t="inlineStr">
        <is>
          <t>508</t>
        </is>
      </c>
      <c r="E1753" t="inlineStr">
        <is>
          <t>SP</t>
        </is>
      </c>
      <c r="F1753" t="n">
        <v>1</v>
      </c>
      <c r="G1753" t="n">
        <v>1</v>
      </c>
      <c r="H1753" t="n">
        <v>16</v>
      </c>
      <c r="I1753" t="inlineStr">
        <is>
          <t>Algodón</t>
        </is>
      </c>
      <c r="J1753">
        <f>SI.ERROR(BUSCARV(D1753,TablaPaises,6,FALSO),"Sin dato")</f>
        <v/>
      </c>
      <c r="K1753">
        <f>SI.ERROR(BUSCARV(C1753,TablaProductos,2,FALSO),"Sin dato")</f>
        <v/>
      </c>
      <c r="L1753">
        <f>SI(H1753&gt;=1000000,"Alto",SI(H1753&gt;=100000,"Medio","Bajo"))</f>
        <v/>
      </c>
      <c r="M1753">
        <f>SI.ERROR(BUSCARV(E1753,TablaEstados,3,FALSO),"Sin dato")</f>
        <v/>
      </c>
      <c r="N1753">
        <f>SI.ERROR(BUSCARV(E1753,TablaEstados,4,FALSO),"Sin dato")</f>
        <v/>
      </c>
    </row>
    <row r="1754">
      <c r="A1754" t="inlineStr">
        <is>
          <t>2025</t>
        </is>
      </c>
      <c r="B1754" t="inlineStr">
        <is>
          <t>01</t>
        </is>
      </c>
      <c r="C1754" t="inlineStr">
        <is>
          <t>09011110</t>
        </is>
      </c>
      <c r="D1754" t="inlineStr">
        <is>
          <t>240</t>
        </is>
      </c>
      <c r="E1754" t="inlineStr">
        <is>
          <t>ES</t>
        </is>
      </c>
      <c r="F1754" t="n">
        <v>38</v>
      </c>
      <c r="G1754" t="n">
        <v>38400</v>
      </c>
      <c r="H1754" t="n">
        <v>221060</v>
      </c>
      <c r="I1754" t="inlineStr">
        <is>
          <t>Café en granos</t>
        </is>
      </c>
      <c r="J1754">
        <f>SI.ERROR(BUSCARV(D1754,TablaPaises,6,FALSO),"Sin dato")</f>
        <v/>
      </c>
      <c r="K1754">
        <f>SI.ERROR(BUSCARV(C1754,TablaProductos,2,FALSO),"Sin dato")</f>
        <v/>
      </c>
      <c r="L1754">
        <f>SI(H1754&gt;=1000000,"Alto",SI(H1754&gt;=100000,"Medio","Bajo"))</f>
        <v/>
      </c>
      <c r="M1754">
        <f>SI.ERROR(BUSCARV(E1754,TablaEstados,3,FALSO),"Sin dato")</f>
        <v/>
      </c>
      <c r="N1754">
        <f>SI.ERROR(BUSCARV(E1754,TablaEstados,4,FALSO),"Sin dato")</f>
        <v/>
      </c>
    </row>
    <row r="1755">
      <c r="A1755" t="inlineStr">
        <is>
          <t>2025</t>
        </is>
      </c>
      <c r="B1755" t="inlineStr">
        <is>
          <t>09</t>
        </is>
      </c>
      <c r="C1755" t="inlineStr">
        <is>
          <t>12019000</t>
        </is>
      </c>
      <c r="D1755" t="inlineStr">
        <is>
          <t>160</t>
        </is>
      </c>
      <c r="E1755" t="inlineStr">
        <is>
          <t>MT</t>
        </is>
      </c>
      <c r="F1755" t="n">
        <v>357</v>
      </c>
      <c r="G1755" t="n">
        <v>357224</v>
      </c>
      <c r="H1755" t="n">
        <v>145467</v>
      </c>
      <c r="I1755" t="inlineStr">
        <is>
          <t>Soja</t>
        </is>
      </c>
      <c r="J1755">
        <f>SI.ERROR(BUSCARV(D1755,TablaPaises,6,FALSO),"Sin dato")</f>
        <v/>
      </c>
      <c r="K1755">
        <f>SI.ERROR(BUSCARV(C1755,TablaProductos,2,FALSO),"Sin dato")</f>
        <v/>
      </c>
      <c r="L1755">
        <f>SI(H1755&gt;=1000000,"Alto",SI(H1755&gt;=100000,"Medio","Bajo"))</f>
        <v/>
      </c>
      <c r="M1755">
        <f>SI.ERROR(BUSCARV(E1755,TablaEstados,3,FALSO),"Sin dato")</f>
        <v/>
      </c>
      <c r="N1755">
        <f>SI.ERROR(BUSCARV(E1755,TablaEstados,4,FALSO),"Sin dato")</f>
        <v/>
      </c>
    </row>
    <row r="1756">
      <c r="A1756" t="inlineStr">
        <is>
          <t>2025</t>
        </is>
      </c>
      <c r="B1756" t="inlineStr">
        <is>
          <t>11</t>
        </is>
      </c>
      <c r="C1756" t="inlineStr">
        <is>
          <t>10051000</t>
        </is>
      </c>
      <c r="D1756" t="inlineStr">
        <is>
          <t>505</t>
        </is>
      </c>
      <c r="E1756" t="inlineStr">
        <is>
          <t>SP</t>
        </is>
      </c>
      <c r="F1756" t="n">
        <v>380</v>
      </c>
      <c r="G1756" t="n">
        <v>380</v>
      </c>
      <c r="H1756" t="n">
        <v>250</v>
      </c>
      <c r="I1756" t="inlineStr">
        <is>
          <t>Milho</t>
        </is>
      </c>
      <c r="J1756">
        <f>SI.ERROR(BUSCARV(D1756,TablaPaises,6,FALSO),"Sin dato")</f>
        <v/>
      </c>
      <c r="K1756">
        <f>SI.ERROR(BUSCARV(C1756,TablaProductos,2,FALSO),"Sin dato")</f>
        <v/>
      </c>
      <c r="L1756">
        <f>SI(H1756&gt;=1000000,"Alto",SI(H1756&gt;=100000,"Medio","Bajo"))</f>
        <v/>
      </c>
      <c r="M1756">
        <f>SI.ERROR(BUSCARV(E1756,TablaEstados,3,FALSO),"Sin dato")</f>
        <v/>
      </c>
      <c r="N1756">
        <f>SI.ERROR(BUSCARV(E1756,TablaEstados,4,FALSO),"Sin dato")</f>
        <v/>
      </c>
    </row>
    <row r="1757">
      <c r="A1757" t="inlineStr">
        <is>
          <t>2025</t>
        </is>
      </c>
      <c r="B1757" t="inlineStr">
        <is>
          <t>08</t>
        </is>
      </c>
      <c r="C1757" t="inlineStr">
        <is>
          <t>09011110</t>
        </is>
      </c>
      <c r="D1757" t="inlineStr">
        <is>
          <t>756</t>
        </is>
      </c>
      <c r="E1757" t="inlineStr">
        <is>
          <t>PR</t>
        </is>
      </c>
      <c r="F1757" t="n">
        <v>0</v>
      </c>
      <c r="G1757" t="n">
        <v>15</v>
      </c>
      <c r="H1757" t="n">
        <v>115</v>
      </c>
      <c r="I1757" t="inlineStr">
        <is>
          <t>Café en granos</t>
        </is>
      </c>
      <c r="J1757">
        <f>SI.ERROR(BUSCARV(D1757,TablaPaises,6,FALSO),"Sin dato")</f>
        <v/>
      </c>
      <c r="K1757">
        <f>SI.ERROR(BUSCARV(C1757,TablaProductos,2,FALSO),"Sin dato")</f>
        <v/>
      </c>
      <c r="L1757">
        <f>SI(H1757&gt;=1000000,"Alto",SI(H1757&gt;=100000,"Medio","Bajo"))</f>
        <v/>
      </c>
      <c r="M1757">
        <f>SI.ERROR(BUSCARV(E1757,TablaEstados,3,FALSO),"Sin dato")</f>
        <v/>
      </c>
      <c r="N1757">
        <f>SI.ERROR(BUSCARV(E1757,TablaEstados,4,FALSO),"Sin dato")</f>
        <v/>
      </c>
    </row>
    <row r="1758">
      <c r="A1758" t="inlineStr">
        <is>
          <t>2025</t>
        </is>
      </c>
      <c r="B1758" t="inlineStr">
        <is>
          <t>12</t>
        </is>
      </c>
      <c r="C1758" t="inlineStr">
        <is>
          <t>10059010</t>
        </is>
      </c>
      <c r="D1758" t="inlineStr">
        <is>
          <t>858</t>
        </is>
      </c>
      <c r="E1758" t="inlineStr">
        <is>
          <t>MS</t>
        </is>
      </c>
      <c r="F1758" t="n">
        <v>2759645</v>
      </c>
      <c r="G1758" t="n">
        <v>2759645</v>
      </c>
      <c r="H1758" t="n">
        <v>571553</v>
      </c>
      <c r="I1758" t="inlineStr">
        <is>
          <t>Milho</t>
        </is>
      </c>
      <c r="J1758">
        <f>SI.ERROR(BUSCARV(D1758,TablaPaises,6,FALSO),"Sin dato")</f>
        <v/>
      </c>
      <c r="K1758">
        <f>SI.ERROR(BUSCARV(C1758,TablaProductos,2,FALSO),"Sin dato")</f>
        <v/>
      </c>
      <c r="L1758">
        <f>SI(H1758&gt;=1000000,"Alto",SI(H1758&gt;=100000,"Medio","Bajo"))</f>
        <v/>
      </c>
      <c r="M1758">
        <f>SI.ERROR(BUSCARV(E1758,TablaEstados,3,FALSO),"Sin dato")</f>
        <v/>
      </c>
      <c r="N1758">
        <f>SI.ERROR(BUSCARV(E1758,TablaEstados,4,FALSO),"Sin dato")</f>
        <v/>
      </c>
    </row>
    <row r="1759">
      <c r="A1759" t="inlineStr">
        <is>
          <t>2025</t>
        </is>
      </c>
      <c r="B1759" t="inlineStr">
        <is>
          <t>03</t>
        </is>
      </c>
      <c r="C1759" t="inlineStr">
        <is>
          <t>52010020</t>
        </is>
      </c>
      <c r="D1759" t="inlineStr">
        <is>
          <t>776</t>
        </is>
      </c>
      <c r="E1759" t="inlineStr">
        <is>
          <t>MS</t>
        </is>
      </c>
      <c r="F1759" t="n">
        <v>50</v>
      </c>
      <c r="G1759" t="n">
        <v>49758</v>
      </c>
      <c r="H1759" t="n">
        <v>79804</v>
      </c>
      <c r="I1759" t="inlineStr">
        <is>
          <t>Algodón</t>
        </is>
      </c>
      <c r="J1759">
        <f>SI.ERROR(BUSCARV(D1759,TablaPaises,6,FALSO),"Sin dato")</f>
        <v/>
      </c>
      <c r="K1759">
        <f>SI.ERROR(BUSCARV(C1759,TablaProductos,2,FALSO),"Sin dato")</f>
        <v/>
      </c>
      <c r="L1759">
        <f>SI(H1759&gt;=1000000,"Alto",SI(H1759&gt;=100000,"Medio","Bajo"))</f>
        <v/>
      </c>
      <c r="M1759">
        <f>SI.ERROR(BUSCARV(E1759,TablaEstados,3,FALSO),"Sin dato")</f>
        <v/>
      </c>
      <c r="N1759">
        <f>SI.ERROR(BUSCARV(E1759,TablaEstados,4,FALSO),"Sin dato")</f>
        <v/>
      </c>
    </row>
    <row r="1760">
      <c r="A1760" t="inlineStr">
        <is>
          <t>2025</t>
        </is>
      </c>
      <c r="B1760" t="inlineStr">
        <is>
          <t>08</t>
        </is>
      </c>
      <c r="C1760" t="inlineStr">
        <is>
          <t>10059010</t>
        </is>
      </c>
      <c r="D1760" t="inlineStr">
        <is>
          <t>161</t>
        </is>
      </c>
      <c r="E1760" t="inlineStr">
        <is>
          <t>MT</t>
        </is>
      </c>
      <c r="F1760" t="n">
        <v>18374850</v>
      </c>
      <c r="G1760" t="n">
        <v>18374850</v>
      </c>
      <c r="H1760" t="n">
        <v>3802125</v>
      </c>
      <c r="I1760" t="inlineStr">
        <is>
          <t>Milho</t>
        </is>
      </c>
      <c r="J1760">
        <f>SI.ERROR(BUSCARV(D1760,TablaPaises,6,FALSO),"Sin dato")</f>
        <v/>
      </c>
      <c r="K1760">
        <f>SI.ERROR(BUSCARV(C1760,TablaProductos,2,FALSO),"Sin dato")</f>
        <v/>
      </c>
      <c r="L1760">
        <f>SI(H1760&gt;=1000000,"Alto",SI(H1760&gt;=100000,"Medio","Bajo"))</f>
        <v/>
      </c>
      <c r="M1760">
        <f>SI.ERROR(BUSCARV(E1760,TablaEstados,3,FALSO),"Sin dato")</f>
        <v/>
      </c>
      <c r="N1760">
        <f>SI.ERROR(BUSCARV(E1760,TablaEstados,4,FALSO),"Sin dato")</f>
        <v/>
      </c>
    </row>
    <row r="1761">
      <c r="A1761" t="inlineStr">
        <is>
          <t>2025</t>
        </is>
      </c>
      <c r="B1761" t="inlineStr">
        <is>
          <t>08</t>
        </is>
      </c>
      <c r="C1761" t="inlineStr">
        <is>
          <t>10059010</t>
        </is>
      </c>
      <c r="D1761" t="inlineStr">
        <is>
          <t>399</t>
        </is>
      </c>
      <c r="E1761" t="inlineStr">
        <is>
          <t>GO</t>
        </is>
      </c>
      <c r="F1761" t="n">
        <v>747965</v>
      </c>
      <c r="G1761" t="n">
        <v>747965</v>
      </c>
      <c r="H1761" t="n">
        <v>116593</v>
      </c>
      <c r="I1761" t="inlineStr">
        <is>
          <t>Milho</t>
        </is>
      </c>
      <c r="J1761">
        <f>SI.ERROR(BUSCARV(D1761,TablaPaises,6,FALSO),"Sin dato")</f>
        <v/>
      </c>
      <c r="K1761">
        <f>SI.ERROR(BUSCARV(C1761,TablaProductos,2,FALSO),"Sin dato")</f>
        <v/>
      </c>
      <c r="L1761">
        <f>SI(H1761&gt;=1000000,"Alto",SI(H1761&gt;=100000,"Medio","Bajo"))</f>
        <v/>
      </c>
      <c r="M1761">
        <f>SI.ERROR(BUSCARV(E1761,TablaEstados,3,FALSO),"Sin dato")</f>
        <v/>
      </c>
      <c r="N1761">
        <f>SI.ERROR(BUSCARV(E1761,TablaEstados,4,FALSO),"Sin dato")</f>
        <v/>
      </c>
    </row>
    <row r="1762">
      <c r="A1762" t="inlineStr">
        <is>
          <t>2025</t>
        </is>
      </c>
      <c r="B1762" t="inlineStr">
        <is>
          <t>07</t>
        </is>
      </c>
      <c r="C1762" t="inlineStr">
        <is>
          <t>09011110</t>
        </is>
      </c>
      <c r="D1762" t="inlineStr">
        <is>
          <t>163</t>
        </is>
      </c>
      <c r="E1762" t="inlineStr">
        <is>
          <t>ES</t>
        </is>
      </c>
      <c r="F1762" t="n">
        <v>12</v>
      </c>
      <c r="G1762" t="n">
        <v>11956</v>
      </c>
      <c r="H1762" t="n">
        <v>76759</v>
      </c>
      <c r="I1762" t="inlineStr">
        <is>
          <t>Café en granos</t>
        </is>
      </c>
      <c r="J1762">
        <f>SI.ERROR(BUSCARV(D1762,TablaPaises,6,FALSO),"Sin dato")</f>
        <v/>
      </c>
      <c r="K1762">
        <f>SI.ERROR(BUSCARV(C1762,TablaProductos,2,FALSO),"Sin dato")</f>
        <v/>
      </c>
      <c r="L1762">
        <f>SI(H1762&gt;=1000000,"Alto",SI(H1762&gt;=100000,"Medio","Bajo"))</f>
        <v/>
      </c>
      <c r="M1762">
        <f>SI.ERROR(BUSCARV(E1762,TablaEstados,3,FALSO),"Sin dato")</f>
        <v/>
      </c>
      <c r="N1762">
        <f>SI.ERROR(BUSCARV(E1762,TablaEstados,4,FALSO),"Sin dato")</f>
        <v/>
      </c>
    </row>
    <row r="1763">
      <c r="A1763" t="inlineStr">
        <is>
          <t>2025</t>
        </is>
      </c>
      <c r="B1763" t="inlineStr">
        <is>
          <t>10</t>
        </is>
      </c>
      <c r="C1763" t="inlineStr">
        <is>
          <t>52010020</t>
        </is>
      </c>
      <c r="D1763" t="inlineStr">
        <is>
          <t>858</t>
        </is>
      </c>
      <c r="E1763" t="inlineStr">
        <is>
          <t>TO</t>
        </is>
      </c>
      <c r="F1763" t="n">
        <v>209</v>
      </c>
      <c r="G1763" t="n">
        <v>208763</v>
      </c>
      <c r="H1763" t="n">
        <v>361586</v>
      </c>
      <c r="I1763" t="inlineStr">
        <is>
          <t>Algodón</t>
        </is>
      </c>
      <c r="J1763">
        <f>SI.ERROR(BUSCARV(D1763,TablaPaises,6,FALSO),"Sin dato")</f>
        <v/>
      </c>
      <c r="K1763">
        <f>SI.ERROR(BUSCARV(C1763,TablaProductos,2,FALSO),"Sin dato")</f>
        <v/>
      </c>
      <c r="L1763">
        <f>SI(H1763&gt;=1000000,"Alto",SI(H1763&gt;=100000,"Medio","Bajo"))</f>
        <v/>
      </c>
      <c r="M1763">
        <f>SI.ERROR(BUSCARV(E1763,TablaEstados,3,FALSO),"Sin dato")</f>
        <v/>
      </c>
      <c r="N1763">
        <f>SI.ERROR(BUSCARV(E1763,TablaEstados,4,FALSO),"Sin dato")</f>
        <v/>
      </c>
    </row>
    <row r="1764">
      <c r="A1764" t="inlineStr">
        <is>
          <t>2025</t>
        </is>
      </c>
      <c r="B1764" t="inlineStr">
        <is>
          <t>05</t>
        </is>
      </c>
      <c r="C1764" t="inlineStr">
        <is>
          <t>09011110</t>
        </is>
      </c>
      <c r="D1764" t="inlineStr">
        <is>
          <t>399</t>
        </is>
      </c>
      <c r="E1764" t="inlineStr">
        <is>
          <t>MG</t>
        </is>
      </c>
      <c r="F1764" t="n">
        <v>0</v>
      </c>
      <c r="G1764" t="n">
        <v>180</v>
      </c>
      <c r="H1764" t="n">
        <v>9523</v>
      </c>
      <c r="I1764" t="inlineStr">
        <is>
          <t>Café en granos</t>
        </is>
      </c>
      <c r="J1764">
        <f>SI.ERROR(BUSCARV(D1764,TablaPaises,6,FALSO),"Sin dato")</f>
        <v/>
      </c>
      <c r="K1764">
        <f>SI.ERROR(BUSCARV(C1764,TablaProductos,2,FALSO),"Sin dato")</f>
        <v/>
      </c>
      <c r="L1764">
        <f>SI(H1764&gt;=1000000,"Alto",SI(H1764&gt;=100000,"Medio","Bajo"))</f>
        <v/>
      </c>
      <c r="M1764">
        <f>SI.ERROR(BUSCARV(E1764,TablaEstados,3,FALSO),"Sin dato")</f>
        <v/>
      </c>
      <c r="N1764">
        <f>SI.ERROR(BUSCARV(E1764,TablaEstados,4,FALSO),"Sin dato")</f>
        <v/>
      </c>
    </row>
    <row r="1765">
      <c r="A1765" t="inlineStr">
        <is>
          <t>2025</t>
        </is>
      </c>
      <c r="B1765" t="inlineStr">
        <is>
          <t>03</t>
        </is>
      </c>
      <c r="C1765" t="inlineStr">
        <is>
          <t>09011110</t>
        </is>
      </c>
      <c r="D1765" t="inlineStr">
        <is>
          <t>505</t>
        </is>
      </c>
      <c r="E1765" t="inlineStr">
        <is>
          <t>SP</t>
        </is>
      </c>
      <c r="F1765" t="n">
        <v>450</v>
      </c>
      <c r="G1765" t="n">
        <v>478</v>
      </c>
      <c r="H1765" t="n">
        <v>1080</v>
      </c>
      <c r="I1765" t="inlineStr">
        <is>
          <t>Café en granos</t>
        </is>
      </c>
      <c r="J1765">
        <f>SI.ERROR(BUSCARV(D1765,TablaPaises,6,FALSO),"Sin dato")</f>
        <v/>
      </c>
      <c r="K1765">
        <f>SI.ERROR(BUSCARV(C1765,TablaProductos,2,FALSO),"Sin dato")</f>
        <v/>
      </c>
      <c r="L1765">
        <f>SI(H1765&gt;=1000000,"Alto",SI(H1765&gt;=100000,"Medio","Bajo"))</f>
        <v/>
      </c>
      <c r="M1765">
        <f>SI.ERROR(BUSCARV(E1765,TablaEstados,3,FALSO),"Sin dato")</f>
        <v/>
      </c>
      <c r="N1765">
        <f>SI.ERROR(BUSCARV(E1765,TablaEstados,4,FALSO),"Sin dato")</f>
        <v/>
      </c>
    </row>
    <row r="1766">
      <c r="A1766" t="inlineStr">
        <is>
          <t>2025</t>
        </is>
      </c>
      <c r="B1766" t="inlineStr">
        <is>
          <t>07</t>
        </is>
      </c>
      <c r="C1766" t="inlineStr">
        <is>
          <t>10051000</t>
        </is>
      </c>
      <c r="D1766" t="inlineStr">
        <is>
          <t>281</t>
        </is>
      </c>
      <c r="E1766" t="inlineStr">
        <is>
          <t>MG</t>
        </is>
      </c>
      <c r="F1766" t="n">
        <v>1712</v>
      </c>
      <c r="G1766" t="n">
        <v>1712</v>
      </c>
      <c r="H1766" t="n">
        <v>16080</v>
      </c>
      <c r="I1766" t="inlineStr">
        <is>
          <t>Milho</t>
        </is>
      </c>
      <c r="J1766">
        <f>SI.ERROR(BUSCARV(D1766,TablaPaises,6,FALSO),"Sin dato")</f>
        <v/>
      </c>
      <c r="K1766">
        <f>SI.ERROR(BUSCARV(C1766,TablaProductos,2,FALSO),"Sin dato")</f>
        <v/>
      </c>
      <c r="L1766">
        <f>SI(H1766&gt;=1000000,"Alto",SI(H1766&gt;=100000,"Medio","Bajo"))</f>
        <v/>
      </c>
      <c r="M1766">
        <f>SI.ERROR(BUSCARV(E1766,TablaEstados,3,FALSO),"Sin dato")</f>
        <v/>
      </c>
      <c r="N1766">
        <f>SI.ERROR(BUSCARV(E1766,TablaEstados,4,FALSO),"Sin dato")</f>
        <v/>
      </c>
    </row>
    <row r="1767">
      <c r="A1767" t="inlineStr">
        <is>
          <t>2025</t>
        </is>
      </c>
      <c r="B1767" t="inlineStr">
        <is>
          <t>06</t>
        </is>
      </c>
      <c r="C1767" t="inlineStr">
        <is>
          <t>10051000</t>
        </is>
      </c>
      <c r="D1767" t="inlineStr">
        <is>
          <t>289</t>
        </is>
      </c>
      <c r="E1767" t="inlineStr">
        <is>
          <t>MG</t>
        </is>
      </c>
      <c r="F1767" t="n">
        <v>24579</v>
      </c>
      <c r="G1767" t="n">
        <v>24579</v>
      </c>
      <c r="H1767" t="n">
        <v>67032</v>
      </c>
      <c r="I1767" t="inlineStr">
        <is>
          <t>Milho</t>
        </is>
      </c>
      <c r="J1767">
        <f>SI.ERROR(BUSCARV(D1767,TablaPaises,6,FALSO),"Sin dato")</f>
        <v/>
      </c>
      <c r="K1767">
        <f>SI.ERROR(BUSCARV(C1767,TablaProductos,2,FALSO),"Sin dato")</f>
        <v/>
      </c>
      <c r="L1767">
        <f>SI(H1767&gt;=1000000,"Alto",SI(H1767&gt;=100000,"Medio","Bajo"))</f>
        <v/>
      </c>
      <c r="M1767">
        <f>SI.ERROR(BUSCARV(E1767,TablaEstados,3,FALSO),"Sin dato")</f>
        <v/>
      </c>
      <c r="N1767">
        <f>SI.ERROR(BUSCARV(E1767,TablaEstados,4,FALSO),"Sin dato")</f>
        <v/>
      </c>
    </row>
    <row r="1768">
      <c r="A1768" t="inlineStr">
        <is>
          <t>2025</t>
        </is>
      </c>
      <c r="B1768" t="inlineStr">
        <is>
          <t>08</t>
        </is>
      </c>
      <c r="C1768" t="inlineStr">
        <is>
          <t>10059090</t>
        </is>
      </c>
      <c r="D1768" t="inlineStr">
        <is>
          <t>351</t>
        </is>
      </c>
      <c r="E1768" t="inlineStr">
        <is>
          <t>SC</t>
        </is>
      </c>
      <c r="F1768" t="n">
        <v>20</v>
      </c>
      <c r="G1768" t="n">
        <v>20</v>
      </c>
      <c r="H1768" t="n">
        <v>43</v>
      </c>
      <c r="I1768" t="inlineStr">
        <is>
          <t>Milho</t>
        </is>
      </c>
      <c r="J1768">
        <f>SI.ERROR(BUSCARV(D1768,TablaPaises,6,FALSO),"Sin dato")</f>
        <v/>
      </c>
      <c r="K1768">
        <f>SI.ERROR(BUSCARV(C1768,TablaProductos,2,FALSO),"Sin dato")</f>
        <v/>
      </c>
      <c r="L1768">
        <f>SI(H1768&gt;=1000000,"Alto",SI(H1768&gt;=100000,"Medio","Bajo"))</f>
        <v/>
      </c>
      <c r="M1768">
        <f>SI.ERROR(BUSCARV(E1768,TablaEstados,3,FALSO),"Sin dato")</f>
        <v/>
      </c>
      <c r="N1768">
        <f>SI.ERROR(BUSCARV(E1768,TablaEstados,4,FALSO),"Sin dato")</f>
        <v/>
      </c>
    </row>
    <row r="1769">
      <c r="A1769" t="inlineStr">
        <is>
          <t>2025</t>
        </is>
      </c>
      <c r="B1769" t="inlineStr">
        <is>
          <t>02</t>
        </is>
      </c>
      <c r="C1769" t="inlineStr">
        <is>
          <t>12019000</t>
        </is>
      </c>
      <c r="D1769" t="inlineStr">
        <is>
          <t>160</t>
        </is>
      </c>
      <c r="E1769" t="inlineStr">
        <is>
          <t>PR</t>
        </is>
      </c>
      <c r="F1769" t="n">
        <v>20923</v>
      </c>
      <c r="G1769" t="n">
        <v>20923633</v>
      </c>
      <c r="H1769" t="n">
        <v>7987048</v>
      </c>
      <c r="I1769" t="inlineStr">
        <is>
          <t>Soja</t>
        </is>
      </c>
      <c r="J1769">
        <f>SI.ERROR(BUSCARV(D1769,TablaPaises,6,FALSO),"Sin dato")</f>
        <v/>
      </c>
      <c r="K1769">
        <f>SI.ERROR(BUSCARV(C1769,TablaProductos,2,FALSO),"Sin dato")</f>
        <v/>
      </c>
      <c r="L1769">
        <f>SI(H1769&gt;=1000000,"Alto",SI(H1769&gt;=100000,"Medio","Bajo"))</f>
        <v/>
      </c>
      <c r="M1769">
        <f>SI.ERROR(BUSCARV(E1769,TablaEstados,3,FALSO),"Sin dato")</f>
        <v/>
      </c>
      <c r="N1769">
        <f>SI.ERROR(BUSCARV(E1769,TablaEstados,4,FALSO),"Sin dato")</f>
        <v/>
      </c>
    </row>
    <row r="1770">
      <c r="A1770" t="inlineStr">
        <is>
          <t>2025</t>
        </is>
      </c>
      <c r="B1770" t="inlineStr">
        <is>
          <t>02</t>
        </is>
      </c>
      <c r="C1770" t="inlineStr">
        <is>
          <t>09011110</t>
        </is>
      </c>
      <c r="D1770" t="inlineStr">
        <is>
          <t>249</t>
        </is>
      </c>
      <c r="E1770" t="inlineStr">
        <is>
          <t>BA</t>
        </is>
      </c>
      <c r="F1770" t="n">
        <v>38</v>
      </c>
      <c r="G1770" t="n">
        <v>38400</v>
      </c>
      <c r="H1770" t="n">
        <v>219074</v>
      </c>
      <c r="I1770" t="inlineStr">
        <is>
          <t>Café en granos</t>
        </is>
      </c>
      <c r="J1770">
        <f>SI.ERROR(BUSCARV(D1770,TablaPaises,6,FALSO),"Sin dato")</f>
        <v/>
      </c>
      <c r="K1770">
        <f>SI.ERROR(BUSCARV(C1770,TablaProductos,2,FALSO),"Sin dato")</f>
        <v/>
      </c>
      <c r="L1770">
        <f>SI(H1770&gt;=1000000,"Alto",SI(H1770&gt;=100000,"Medio","Bajo"))</f>
        <v/>
      </c>
      <c r="M1770">
        <f>SI.ERROR(BUSCARV(E1770,TablaEstados,3,FALSO),"Sin dato")</f>
        <v/>
      </c>
      <c r="N1770">
        <f>SI.ERROR(BUSCARV(E1770,TablaEstados,4,FALSO),"Sin dato")</f>
        <v/>
      </c>
    </row>
    <row r="1771">
      <c r="A1771" t="inlineStr">
        <is>
          <t>2025</t>
        </is>
      </c>
      <c r="B1771" t="inlineStr">
        <is>
          <t>01</t>
        </is>
      </c>
      <c r="C1771" t="inlineStr">
        <is>
          <t>09011110</t>
        </is>
      </c>
      <c r="D1771" t="inlineStr">
        <is>
          <t>017</t>
        </is>
      </c>
      <c r="E1771" t="inlineStr">
        <is>
          <t>ES</t>
        </is>
      </c>
      <c r="F1771" t="n">
        <v>53</v>
      </c>
      <c r="G1771" t="n">
        <v>52800</v>
      </c>
      <c r="H1771" t="n">
        <v>275616</v>
      </c>
      <c r="I1771" t="inlineStr">
        <is>
          <t>Café en granos</t>
        </is>
      </c>
      <c r="J1771">
        <f>SI.ERROR(BUSCARV(D1771,TablaPaises,6,FALSO),"Sin dato")</f>
        <v/>
      </c>
      <c r="K1771">
        <f>SI.ERROR(BUSCARV(C1771,TablaProductos,2,FALSO),"Sin dato")</f>
        <v/>
      </c>
      <c r="L1771">
        <f>SI(H1771&gt;=1000000,"Alto",SI(H1771&gt;=100000,"Medio","Bajo"))</f>
        <v/>
      </c>
      <c r="M1771">
        <f>SI.ERROR(BUSCARV(E1771,TablaEstados,3,FALSO),"Sin dato")</f>
        <v/>
      </c>
      <c r="N1771">
        <f>SI.ERROR(BUSCARV(E1771,TablaEstados,4,FALSO),"Sin dato")</f>
        <v/>
      </c>
    </row>
    <row r="1772">
      <c r="A1772" t="inlineStr">
        <is>
          <t>2025</t>
        </is>
      </c>
      <c r="B1772" t="inlineStr">
        <is>
          <t>06</t>
        </is>
      </c>
      <c r="C1772" t="inlineStr">
        <is>
          <t>12019000</t>
        </is>
      </c>
      <c r="D1772" t="inlineStr">
        <is>
          <t>573</t>
        </is>
      </c>
      <c r="E1772" t="inlineStr">
        <is>
          <t>RO</t>
        </is>
      </c>
      <c r="F1772" t="n">
        <v>14049</v>
      </c>
      <c r="G1772" t="n">
        <v>14048546</v>
      </c>
      <c r="H1772" t="n">
        <v>5412624</v>
      </c>
      <c r="I1772" t="inlineStr">
        <is>
          <t>Soja</t>
        </is>
      </c>
      <c r="J1772">
        <f>SI.ERROR(BUSCARV(D1772,TablaPaises,6,FALSO),"Sin dato")</f>
        <v/>
      </c>
      <c r="K1772">
        <f>SI.ERROR(BUSCARV(C1772,TablaProductos,2,FALSO),"Sin dato")</f>
        <v/>
      </c>
      <c r="L1772">
        <f>SI(H1772&gt;=1000000,"Alto",SI(H1772&gt;=100000,"Medio","Bajo"))</f>
        <v/>
      </c>
      <c r="M1772">
        <f>SI.ERROR(BUSCARV(E1772,TablaEstados,3,FALSO),"Sin dato")</f>
        <v/>
      </c>
      <c r="N1772">
        <f>SI.ERROR(BUSCARV(E1772,TablaEstados,4,FALSO),"Sin dato")</f>
        <v/>
      </c>
    </row>
    <row r="1773">
      <c r="A1773" t="inlineStr">
        <is>
          <t>2025</t>
        </is>
      </c>
      <c r="B1773" t="inlineStr">
        <is>
          <t>09</t>
        </is>
      </c>
      <c r="C1773" t="inlineStr">
        <is>
          <t>09011110</t>
        </is>
      </c>
      <c r="D1773" t="inlineStr">
        <is>
          <t>386</t>
        </is>
      </c>
      <c r="E1773" t="inlineStr">
        <is>
          <t>MG</t>
        </is>
      </c>
      <c r="F1773" t="n">
        <v>1046</v>
      </c>
      <c r="G1773" t="n">
        <v>1046715</v>
      </c>
      <c r="H1773" t="n">
        <v>6403877</v>
      </c>
      <c r="I1773" t="inlineStr">
        <is>
          <t>Café en granos</t>
        </is>
      </c>
      <c r="J1773">
        <f>SI.ERROR(BUSCARV(D1773,TablaPaises,6,FALSO),"Sin dato")</f>
        <v/>
      </c>
      <c r="K1773">
        <f>SI.ERROR(BUSCARV(C1773,TablaProductos,2,FALSO),"Sin dato")</f>
        <v/>
      </c>
      <c r="L1773">
        <f>SI(H1773&gt;=1000000,"Alto",SI(H1773&gt;=100000,"Medio","Bajo"))</f>
        <v/>
      </c>
      <c r="M1773">
        <f>SI.ERROR(BUSCARV(E1773,TablaEstados,3,FALSO),"Sin dato")</f>
        <v/>
      </c>
      <c r="N1773">
        <f>SI.ERROR(BUSCARV(E1773,TablaEstados,4,FALSO),"Sin dato")</f>
        <v/>
      </c>
    </row>
    <row r="1774">
      <c r="A1774" t="inlineStr">
        <is>
          <t>2025</t>
        </is>
      </c>
      <c r="B1774" t="inlineStr">
        <is>
          <t>05</t>
        </is>
      </c>
      <c r="C1774" t="inlineStr">
        <is>
          <t>09011110</t>
        </is>
      </c>
      <c r="D1774" t="inlineStr">
        <is>
          <t>063</t>
        </is>
      </c>
      <c r="E1774" t="inlineStr">
        <is>
          <t>SP</t>
        </is>
      </c>
      <c r="F1774" t="n">
        <v>19</v>
      </c>
      <c r="G1774" t="n">
        <v>19200</v>
      </c>
      <c r="H1774" t="n">
        <v>162400</v>
      </c>
      <c r="I1774" t="inlineStr">
        <is>
          <t>Café en granos</t>
        </is>
      </c>
      <c r="J1774">
        <f>SI.ERROR(BUSCARV(D1774,TablaPaises,6,FALSO),"Sin dato")</f>
        <v/>
      </c>
      <c r="K1774">
        <f>SI.ERROR(BUSCARV(C1774,TablaProductos,2,FALSO),"Sin dato")</f>
        <v/>
      </c>
      <c r="L1774">
        <f>SI(H1774&gt;=1000000,"Alto",SI(H1774&gt;=100000,"Medio","Bajo"))</f>
        <v/>
      </c>
      <c r="M1774">
        <f>SI.ERROR(BUSCARV(E1774,TablaEstados,3,FALSO),"Sin dato")</f>
        <v/>
      </c>
      <c r="N1774">
        <f>SI.ERROR(BUSCARV(E1774,TablaEstados,4,FALSO),"Sin dato")</f>
        <v/>
      </c>
    </row>
    <row r="1775">
      <c r="A1775" t="inlineStr">
        <is>
          <t>2025</t>
        </is>
      </c>
      <c r="B1775" t="inlineStr">
        <is>
          <t>02</t>
        </is>
      </c>
      <c r="C1775" t="inlineStr">
        <is>
          <t>10059090</t>
        </is>
      </c>
      <c r="D1775" t="inlineStr">
        <is>
          <t>063</t>
        </is>
      </c>
      <c r="E1775" t="inlineStr">
        <is>
          <t>RJ</t>
        </is>
      </c>
      <c r="F1775" t="n">
        <v>100</v>
      </c>
      <c r="G1775" t="n">
        <v>100</v>
      </c>
      <c r="H1775" t="n">
        <v>123</v>
      </c>
      <c r="I1775" t="inlineStr">
        <is>
          <t>Milho</t>
        </is>
      </c>
      <c r="J1775">
        <f>SI.ERROR(BUSCARV(D1775,TablaPaises,6,FALSO),"Sin dato")</f>
        <v/>
      </c>
      <c r="K1775">
        <f>SI.ERROR(BUSCARV(C1775,TablaProductos,2,FALSO),"Sin dato")</f>
        <v/>
      </c>
      <c r="L1775">
        <f>SI(H1775&gt;=1000000,"Alto",SI(H1775&gt;=100000,"Medio","Bajo"))</f>
        <v/>
      </c>
      <c r="M1775">
        <f>SI.ERROR(BUSCARV(E1775,TablaEstados,3,FALSO),"Sin dato")</f>
        <v/>
      </c>
      <c r="N1775">
        <f>SI.ERROR(BUSCARV(E1775,TablaEstados,4,FALSO),"Sin dato")</f>
        <v/>
      </c>
    </row>
    <row r="1776">
      <c r="A1776" t="inlineStr">
        <is>
          <t>2025</t>
        </is>
      </c>
      <c r="B1776" t="inlineStr">
        <is>
          <t>07</t>
        </is>
      </c>
      <c r="C1776" t="inlineStr">
        <is>
          <t>09011190</t>
        </is>
      </c>
      <c r="D1776" t="inlineStr">
        <is>
          <t>580</t>
        </is>
      </c>
      <c r="E1776" t="inlineStr">
        <is>
          <t>SC</t>
        </is>
      </c>
      <c r="F1776" t="n">
        <v>3</v>
      </c>
      <c r="G1776" t="n">
        <v>3</v>
      </c>
      <c r="H1776" t="n">
        <v>33</v>
      </c>
      <c r="I1776" t="inlineStr">
        <is>
          <t>Café en granos</t>
        </is>
      </c>
      <c r="J1776">
        <f>SI.ERROR(BUSCARV(D1776,TablaPaises,6,FALSO),"Sin dato")</f>
        <v/>
      </c>
      <c r="K1776">
        <f>SI.ERROR(BUSCARV(C1776,TablaProductos,2,FALSO),"Sin dato")</f>
        <v/>
      </c>
      <c r="L1776">
        <f>SI(H1776&gt;=1000000,"Alto",SI(H1776&gt;=100000,"Medio","Bajo"))</f>
        <v/>
      </c>
      <c r="M1776">
        <f>SI.ERROR(BUSCARV(E1776,TablaEstados,3,FALSO),"Sin dato")</f>
        <v/>
      </c>
      <c r="N1776">
        <f>SI.ERROR(BUSCARV(E1776,TablaEstados,4,FALSO),"Sin dato")</f>
        <v/>
      </c>
    </row>
    <row r="1777">
      <c r="A1777" t="inlineStr">
        <is>
          <t>2025</t>
        </is>
      </c>
      <c r="B1777" t="inlineStr">
        <is>
          <t>06</t>
        </is>
      </c>
      <c r="C1777" t="inlineStr">
        <is>
          <t>12019000</t>
        </is>
      </c>
      <c r="D1777" t="inlineStr">
        <is>
          <t>776</t>
        </is>
      </c>
      <c r="E1777" t="inlineStr">
        <is>
          <t>PI</t>
        </is>
      </c>
      <c r="F1777" t="n">
        <v>1881</v>
      </c>
      <c r="G1777" t="n">
        <v>1881364</v>
      </c>
      <c r="H1777" t="n">
        <v>711298</v>
      </c>
      <c r="I1777" t="inlineStr">
        <is>
          <t>Soja</t>
        </is>
      </c>
      <c r="J1777">
        <f>SI.ERROR(BUSCARV(D1777,TablaPaises,6,FALSO),"Sin dato")</f>
        <v/>
      </c>
      <c r="K1777">
        <f>SI.ERROR(BUSCARV(C1777,TablaProductos,2,FALSO),"Sin dato")</f>
        <v/>
      </c>
      <c r="L1777">
        <f>SI(H1777&gt;=1000000,"Alto",SI(H1777&gt;=100000,"Medio","Bajo"))</f>
        <v/>
      </c>
      <c r="M1777">
        <f>SI.ERROR(BUSCARV(E1777,TablaEstados,3,FALSO),"Sin dato")</f>
        <v/>
      </c>
      <c r="N1777">
        <f>SI.ERROR(BUSCARV(E1777,TablaEstados,4,FALSO),"Sin dato")</f>
        <v/>
      </c>
    </row>
    <row r="1778">
      <c r="A1778" t="inlineStr">
        <is>
          <t>2025</t>
        </is>
      </c>
      <c r="B1778" t="inlineStr">
        <is>
          <t>09</t>
        </is>
      </c>
      <c r="C1778" t="inlineStr">
        <is>
          <t>10059010</t>
        </is>
      </c>
      <c r="D1778" t="inlineStr">
        <is>
          <t>169</t>
        </is>
      </c>
      <c r="E1778" t="inlineStr">
        <is>
          <t>GO</t>
        </is>
      </c>
      <c r="F1778" t="n">
        <v>10</v>
      </c>
      <c r="G1778" t="n">
        <v>10</v>
      </c>
      <c r="H1778" t="n">
        <v>1645</v>
      </c>
      <c r="I1778" t="inlineStr">
        <is>
          <t>Milho</t>
        </is>
      </c>
      <c r="J1778">
        <f>SI.ERROR(BUSCARV(D1778,TablaPaises,6,FALSO),"Sin dato")</f>
        <v/>
      </c>
      <c r="K1778">
        <f>SI.ERROR(BUSCARV(C1778,TablaProductos,2,FALSO),"Sin dato")</f>
        <v/>
      </c>
      <c r="L1778">
        <f>SI(H1778&gt;=1000000,"Alto",SI(H1778&gt;=100000,"Medio","Bajo"))</f>
        <v/>
      </c>
      <c r="M1778">
        <f>SI.ERROR(BUSCARV(E1778,TablaEstados,3,FALSO),"Sin dato")</f>
        <v/>
      </c>
      <c r="N1778">
        <f>SI.ERROR(BUSCARV(E1778,TablaEstados,4,FALSO),"Sin dato")</f>
        <v/>
      </c>
    </row>
    <row r="1779">
      <c r="A1779" t="inlineStr">
        <is>
          <t>2025</t>
        </is>
      </c>
      <c r="B1779" t="inlineStr">
        <is>
          <t>05</t>
        </is>
      </c>
      <c r="C1779" t="inlineStr">
        <is>
          <t>09011110</t>
        </is>
      </c>
      <c r="D1779" t="inlineStr">
        <is>
          <t>198</t>
        </is>
      </c>
      <c r="E1779" t="inlineStr">
        <is>
          <t>ES</t>
        </is>
      </c>
      <c r="F1779" t="n">
        <v>19</v>
      </c>
      <c r="G1779" t="n">
        <v>19200</v>
      </c>
      <c r="H1779" t="n">
        <v>131997</v>
      </c>
      <c r="I1779" t="inlineStr">
        <is>
          <t>Café en granos</t>
        </is>
      </c>
      <c r="J1779">
        <f>SI.ERROR(BUSCARV(D1779,TablaPaises,6,FALSO),"Sin dato")</f>
        <v/>
      </c>
      <c r="K1779">
        <f>SI.ERROR(BUSCARV(C1779,TablaProductos,2,FALSO),"Sin dato")</f>
        <v/>
      </c>
      <c r="L1779">
        <f>SI(H1779&gt;=1000000,"Alto",SI(H1779&gt;=100000,"Medio","Bajo"))</f>
        <v/>
      </c>
      <c r="M1779">
        <f>SI.ERROR(BUSCARV(E1779,TablaEstados,3,FALSO),"Sin dato")</f>
        <v/>
      </c>
      <c r="N1779">
        <f>SI.ERROR(BUSCARV(E1779,TablaEstados,4,FALSO),"Sin dato")</f>
        <v/>
      </c>
    </row>
    <row r="1780">
      <c r="A1780" t="inlineStr">
        <is>
          <t>2025</t>
        </is>
      </c>
      <c r="B1780" t="inlineStr">
        <is>
          <t>05</t>
        </is>
      </c>
      <c r="C1780" t="inlineStr">
        <is>
          <t>10059090</t>
        </is>
      </c>
      <c r="D1780" t="inlineStr">
        <is>
          <t>160</t>
        </is>
      </c>
      <c r="E1780" t="inlineStr">
        <is>
          <t>SP</t>
        </is>
      </c>
      <c r="F1780" t="n">
        <v>18</v>
      </c>
      <c r="G1780" t="n">
        <v>18</v>
      </c>
      <c r="H1780" t="n">
        <v>16</v>
      </c>
      <c r="I1780" t="inlineStr">
        <is>
          <t>Milho</t>
        </is>
      </c>
      <c r="J1780">
        <f>SI.ERROR(BUSCARV(D1780,TablaPaises,6,FALSO),"Sin dato")</f>
        <v/>
      </c>
      <c r="K1780">
        <f>SI.ERROR(BUSCARV(C1780,TablaProductos,2,FALSO),"Sin dato")</f>
        <v/>
      </c>
      <c r="L1780">
        <f>SI(H1780&gt;=1000000,"Alto",SI(H1780&gt;=100000,"Medio","Bajo"))</f>
        <v/>
      </c>
      <c r="M1780">
        <f>SI.ERROR(BUSCARV(E1780,TablaEstados,3,FALSO),"Sin dato")</f>
        <v/>
      </c>
      <c r="N1780">
        <f>SI.ERROR(BUSCARV(E1780,TablaEstados,4,FALSO),"Sin dato")</f>
        <v/>
      </c>
    </row>
    <row r="1781">
      <c r="A1781" t="inlineStr">
        <is>
          <t>2025</t>
        </is>
      </c>
      <c r="B1781" t="inlineStr">
        <is>
          <t>11</t>
        </is>
      </c>
      <c r="C1781" t="inlineStr">
        <is>
          <t>10059010</t>
        </is>
      </c>
      <c r="D1781" t="inlineStr">
        <is>
          <t>521</t>
        </is>
      </c>
      <c r="E1781" t="inlineStr">
        <is>
          <t>RO</t>
        </is>
      </c>
      <c r="F1781" t="n">
        <v>400000</v>
      </c>
      <c r="G1781" t="n">
        <v>400000</v>
      </c>
      <c r="H1781" t="n">
        <v>81100</v>
      </c>
      <c r="I1781" t="inlineStr">
        <is>
          <t>Milho</t>
        </is>
      </c>
      <c r="J1781">
        <f>SI.ERROR(BUSCARV(D1781,TablaPaises,6,FALSO),"Sin dato")</f>
        <v/>
      </c>
      <c r="K1781">
        <f>SI.ERROR(BUSCARV(C1781,TablaProductos,2,FALSO),"Sin dato")</f>
        <v/>
      </c>
      <c r="L1781">
        <f>SI(H1781&gt;=1000000,"Alto",SI(H1781&gt;=100000,"Medio","Bajo"))</f>
        <v/>
      </c>
      <c r="M1781">
        <f>SI.ERROR(BUSCARV(E1781,TablaEstados,3,FALSO),"Sin dato")</f>
        <v/>
      </c>
      <c r="N1781">
        <f>SI.ERROR(BUSCARV(E1781,TablaEstados,4,FALSO),"Sin dato")</f>
        <v/>
      </c>
    </row>
    <row r="1782">
      <c r="A1782" t="inlineStr">
        <is>
          <t>2025</t>
        </is>
      </c>
      <c r="B1782" t="inlineStr">
        <is>
          <t>08</t>
        </is>
      </c>
      <c r="C1782" t="inlineStr">
        <is>
          <t>52010020</t>
        </is>
      </c>
      <c r="D1782" t="inlineStr">
        <is>
          <t>386</t>
        </is>
      </c>
      <c r="E1782" t="inlineStr">
        <is>
          <t>BA</t>
        </is>
      </c>
      <c r="F1782" t="n">
        <v>199</v>
      </c>
      <c r="G1782" t="n">
        <v>198933</v>
      </c>
      <c r="H1782" t="n">
        <v>306997</v>
      </c>
      <c r="I1782" t="inlineStr">
        <is>
          <t>Algodón</t>
        </is>
      </c>
      <c r="J1782">
        <f>SI.ERROR(BUSCARV(D1782,TablaPaises,6,FALSO),"Sin dato")</f>
        <v/>
      </c>
      <c r="K1782">
        <f>SI.ERROR(BUSCARV(C1782,TablaProductos,2,FALSO),"Sin dato")</f>
        <v/>
      </c>
      <c r="L1782">
        <f>SI(H1782&gt;=1000000,"Alto",SI(H1782&gt;=100000,"Medio","Bajo"))</f>
        <v/>
      </c>
      <c r="M1782">
        <f>SI.ERROR(BUSCARV(E1782,TablaEstados,3,FALSO),"Sin dato")</f>
        <v/>
      </c>
      <c r="N1782">
        <f>SI.ERROR(BUSCARV(E1782,TablaEstados,4,FALSO),"Sin dato")</f>
        <v/>
      </c>
    </row>
    <row r="1783">
      <c r="A1783" t="inlineStr">
        <is>
          <t>2025</t>
        </is>
      </c>
      <c r="B1783" t="inlineStr">
        <is>
          <t>05</t>
        </is>
      </c>
      <c r="C1783" t="inlineStr">
        <is>
          <t>12019000</t>
        </is>
      </c>
      <c r="D1783" t="inlineStr">
        <is>
          <t>576</t>
        </is>
      </c>
      <c r="E1783" t="inlineStr">
        <is>
          <t>MT</t>
        </is>
      </c>
      <c r="F1783" t="n">
        <v>19800</v>
      </c>
      <c r="G1783" t="n">
        <v>19800073</v>
      </c>
      <c r="H1783" t="n">
        <v>8206323</v>
      </c>
      <c r="I1783" t="inlineStr">
        <is>
          <t>Soja</t>
        </is>
      </c>
      <c r="J1783">
        <f>SI.ERROR(BUSCARV(D1783,TablaPaises,6,FALSO),"Sin dato")</f>
        <v/>
      </c>
      <c r="K1783">
        <f>SI.ERROR(BUSCARV(C1783,TablaProductos,2,FALSO),"Sin dato")</f>
        <v/>
      </c>
      <c r="L1783">
        <f>SI(H1783&gt;=1000000,"Alto",SI(H1783&gt;=100000,"Medio","Bajo"))</f>
        <v/>
      </c>
      <c r="M1783">
        <f>SI.ERROR(BUSCARV(E1783,TablaEstados,3,FALSO),"Sin dato")</f>
        <v/>
      </c>
      <c r="N1783">
        <f>SI.ERROR(BUSCARV(E1783,TablaEstados,4,FALSO),"Sin dato")</f>
        <v/>
      </c>
    </row>
    <row r="1784">
      <c r="A1784" t="inlineStr">
        <is>
          <t>2025</t>
        </is>
      </c>
      <c r="B1784" t="inlineStr">
        <is>
          <t>05</t>
        </is>
      </c>
      <c r="C1784" t="inlineStr">
        <is>
          <t>10059010</t>
        </is>
      </c>
      <c r="D1784" t="inlineStr">
        <is>
          <t>351</t>
        </is>
      </c>
      <c r="E1784" t="inlineStr">
        <is>
          <t>CE</t>
        </is>
      </c>
      <c r="F1784" t="n">
        <v>3</v>
      </c>
      <c r="G1784" t="n">
        <v>3</v>
      </c>
      <c r="H1784" t="n">
        <v>3</v>
      </c>
      <c r="I1784" t="inlineStr">
        <is>
          <t>Milho</t>
        </is>
      </c>
      <c r="J1784">
        <f>SI.ERROR(BUSCARV(D1784,TablaPaises,6,FALSO),"Sin dato")</f>
        <v/>
      </c>
      <c r="K1784">
        <f>SI.ERROR(BUSCARV(C1784,TablaProductos,2,FALSO),"Sin dato")</f>
        <v/>
      </c>
      <c r="L1784">
        <f>SI(H1784&gt;=1000000,"Alto",SI(H1784&gt;=100000,"Medio","Bajo"))</f>
        <v/>
      </c>
      <c r="M1784">
        <f>SI.ERROR(BUSCARV(E1784,TablaEstados,3,FALSO),"Sin dato")</f>
        <v/>
      </c>
      <c r="N1784">
        <f>SI.ERROR(BUSCARV(E1784,TablaEstados,4,FALSO),"Sin dato")</f>
        <v/>
      </c>
    </row>
    <row r="1785">
      <c r="A1785" t="inlineStr">
        <is>
          <t>2025</t>
        </is>
      </c>
      <c r="B1785" t="inlineStr">
        <is>
          <t>06</t>
        </is>
      </c>
      <c r="C1785" t="inlineStr">
        <is>
          <t>10051000</t>
        </is>
      </c>
      <c r="D1785" t="inlineStr">
        <is>
          <t>493</t>
        </is>
      </c>
      <c r="E1785" t="inlineStr">
        <is>
          <t>MG</t>
        </is>
      </c>
      <c r="F1785" t="n">
        <v>42428</v>
      </c>
      <c r="G1785" t="n">
        <v>42428</v>
      </c>
      <c r="H1785" t="n">
        <v>146000</v>
      </c>
      <c r="I1785" t="inlineStr">
        <is>
          <t>Milho</t>
        </is>
      </c>
      <c r="J1785">
        <f>SI.ERROR(BUSCARV(D1785,TablaPaises,6,FALSO),"Sin dato")</f>
        <v/>
      </c>
      <c r="K1785">
        <f>SI.ERROR(BUSCARV(C1785,TablaProductos,2,FALSO),"Sin dato")</f>
        <v/>
      </c>
      <c r="L1785">
        <f>SI(H1785&gt;=1000000,"Alto",SI(H1785&gt;=100000,"Medio","Bajo"))</f>
        <v/>
      </c>
      <c r="M1785">
        <f>SI.ERROR(BUSCARV(E1785,TablaEstados,3,FALSO),"Sin dato")</f>
        <v/>
      </c>
      <c r="N1785">
        <f>SI.ERROR(BUSCARV(E1785,TablaEstados,4,FALSO),"Sin dato")</f>
        <v/>
      </c>
    </row>
    <row r="1786">
      <c r="A1786" t="inlineStr">
        <is>
          <t>2025</t>
        </is>
      </c>
      <c r="B1786" t="inlineStr">
        <is>
          <t>05</t>
        </is>
      </c>
      <c r="C1786" t="inlineStr">
        <is>
          <t>52010020</t>
        </is>
      </c>
      <c r="D1786" t="inlineStr">
        <is>
          <t>576</t>
        </is>
      </c>
      <c r="E1786" t="inlineStr">
        <is>
          <t>PI</t>
        </is>
      </c>
      <c r="F1786" t="n">
        <v>60</v>
      </c>
      <c r="G1786" t="n">
        <v>59707</v>
      </c>
      <c r="H1786" t="n">
        <v>102282</v>
      </c>
      <c r="I1786" t="inlineStr">
        <is>
          <t>Algodón</t>
        </is>
      </c>
      <c r="J1786">
        <f>SI.ERROR(BUSCARV(D1786,TablaPaises,6,FALSO),"Sin dato")</f>
        <v/>
      </c>
      <c r="K1786">
        <f>SI.ERROR(BUSCARV(C1786,TablaProductos,2,FALSO),"Sin dato")</f>
        <v/>
      </c>
      <c r="L1786">
        <f>SI(H1786&gt;=1000000,"Alto",SI(H1786&gt;=100000,"Medio","Bajo"))</f>
        <v/>
      </c>
      <c r="M1786">
        <f>SI.ERROR(BUSCARV(E1786,TablaEstados,3,FALSO),"Sin dato")</f>
        <v/>
      </c>
      <c r="N1786">
        <f>SI.ERROR(BUSCARV(E1786,TablaEstados,4,FALSO),"Sin dato")</f>
        <v/>
      </c>
    </row>
    <row r="1787">
      <c r="A1787" t="inlineStr">
        <is>
          <t>2025</t>
        </is>
      </c>
      <c r="B1787" t="inlineStr">
        <is>
          <t>11</t>
        </is>
      </c>
      <c r="C1787" t="inlineStr">
        <is>
          <t>09011110</t>
        </is>
      </c>
      <c r="D1787" t="inlineStr">
        <is>
          <t>154</t>
        </is>
      </c>
      <c r="E1787" t="inlineStr">
        <is>
          <t>MG</t>
        </is>
      </c>
      <c r="F1787" t="n">
        <v>19</v>
      </c>
      <c r="G1787" t="n">
        <v>19200</v>
      </c>
      <c r="H1787" t="n">
        <v>118361</v>
      </c>
      <c r="I1787" t="inlineStr">
        <is>
          <t>Café en granos</t>
        </is>
      </c>
      <c r="J1787">
        <f>SI.ERROR(BUSCARV(D1787,TablaPaises,6,FALSO),"Sin dato")</f>
        <v/>
      </c>
      <c r="K1787">
        <f>SI.ERROR(BUSCARV(C1787,TablaProductos,2,FALSO),"Sin dato")</f>
        <v/>
      </c>
      <c r="L1787">
        <f>SI(H1787&gt;=1000000,"Alto",SI(H1787&gt;=100000,"Medio","Bajo"))</f>
        <v/>
      </c>
      <c r="M1787">
        <f>SI.ERROR(BUSCARV(E1787,TablaEstados,3,FALSO),"Sin dato")</f>
        <v/>
      </c>
      <c r="N1787">
        <f>SI.ERROR(BUSCARV(E1787,TablaEstados,4,FALSO),"Sin dato")</f>
        <v/>
      </c>
    </row>
    <row r="1788">
      <c r="A1788" t="inlineStr">
        <is>
          <t>2025</t>
        </is>
      </c>
      <c r="B1788" t="inlineStr">
        <is>
          <t>12</t>
        </is>
      </c>
      <c r="C1788" t="inlineStr">
        <is>
          <t>10051000</t>
        </is>
      </c>
      <c r="D1788" t="inlineStr">
        <is>
          <t>888</t>
        </is>
      </c>
      <c r="E1788" t="inlineStr">
        <is>
          <t>MG</t>
        </is>
      </c>
      <c r="F1788" t="n">
        <v>5000</v>
      </c>
      <c r="G1788" t="n">
        <v>5000</v>
      </c>
      <c r="H1788" t="n">
        <v>5020</v>
      </c>
      <c r="I1788" t="inlineStr">
        <is>
          <t>Milho</t>
        </is>
      </c>
      <c r="J1788">
        <f>SI.ERROR(BUSCARV(D1788,TablaPaises,6,FALSO),"Sin dato")</f>
        <v/>
      </c>
      <c r="K1788">
        <f>SI.ERROR(BUSCARV(C1788,TablaProductos,2,FALSO),"Sin dato")</f>
        <v/>
      </c>
      <c r="L1788">
        <f>SI(H1788&gt;=1000000,"Alto",SI(H1788&gt;=100000,"Medio","Bajo"))</f>
        <v/>
      </c>
      <c r="M1788">
        <f>SI.ERROR(BUSCARV(E1788,TablaEstados,3,FALSO),"Sin dato")</f>
        <v/>
      </c>
      <c r="N1788">
        <f>SI.ERROR(BUSCARV(E1788,TablaEstados,4,FALSO),"Sin dato")</f>
        <v/>
      </c>
    </row>
    <row r="1789">
      <c r="A1789" t="inlineStr">
        <is>
          <t>2025</t>
        </is>
      </c>
      <c r="B1789" t="inlineStr">
        <is>
          <t>11</t>
        </is>
      </c>
      <c r="C1789" t="inlineStr">
        <is>
          <t>09011200</t>
        </is>
      </c>
      <c r="D1789" t="inlineStr">
        <is>
          <t>434</t>
        </is>
      </c>
      <c r="E1789" t="inlineStr">
        <is>
          <t>SP</t>
        </is>
      </c>
      <c r="F1789" t="n">
        <v>7</v>
      </c>
      <c r="G1789" t="n">
        <v>7</v>
      </c>
      <c r="H1789" t="n">
        <v>178</v>
      </c>
      <c r="I1789" t="inlineStr">
        <is>
          <t>Café en granos</t>
        </is>
      </c>
      <c r="J1789">
        <f>SI.ERROR(BUSCARV(D1789,TablaPaises,6,FALSO),"Sin dato")</f>
        <v/>
      </c>
      <c r="K1789">
        <f>SI.ERROR(BUSCARV(C1789,TablaProductos,2,FALSO),"Sin dato")</f>
        <v/>
      </c>
      <c r="L1789">
        <f>SI(H1789&gt;=1000000,"Alto",SI(H1789&gt;=100000,"Medio","Bajo"))</f>
        <v/>
      </c>
      <c r="M1789">
        <f>SI.ERROR(BUSCARV(E1789,TablaEstados,3,FALSO),"Sin dato")</f>
        <v/>
      </c>
      <c r="N1789">
        <f>SI.ERROR(BUSCARV(E1789,TablaEstados,4,FALSO),"Sin dato")</f>
        <v/>
      </c>
    </row>
    <row r="1790">
      <c r="A1790" t="inlineStr">
        <is>
          <t>2025</t>
        </is>
      </c>
      <c r="B1790" t="inlineStr">
        <is>
          <t>11</t>
        </is>
      </c>
      <c r="C1790" t="inlineStr">
        <is>
          <t>10059010</t>
        </is>
      </c>
      <c r="D1790" t="inlineStr">
        <is>
          <t>589</t>
        </is>
      </c>
      <c r="E1790" t="inlineStr">
        <is>
          <t>RO</t>
        </is>
      </c>
      <c r="F1790" t="n">
        <v>720000</v>
      </c>
      <c r="G1790" t="n">
        <v>720000</v>
      </c>
      <c r="H1790" t="n">
        <v>168696</v>
      </c>
      <c r="I1790" t="inlineStr">
        <is>
          <t>Milho</t>
        </is>
      </c>
      <c r="J1790">
        <f>SI.ERROR(BUSCARV(D1790,TablaPaises,6,FALSO),"Sin dato")</f>
        <v/>
      </c>
      <c r="K1790">
        <f>SI.ERROR(BUSCARV(C1790,TablaProductos,2,FALSO),"Sin dato")</f>
        <v/>
      </c>
      <c r="L1790">
        <f>SI(H1790&gt;=1000000,"Alto",SI(H1790&gt;=100000,"Medio","Bajo"))</f>
        <v/>
      </c>
      <c r="M1790">
        <f>SI.ERROR(BUSCARV(E1790,TablaEstados,3,FALSO),"Sin dato")</f>
        <v/>
      </c>
      <c r="N1790">
        <f>SI.ERROR(BUSCARV(E1790,TablaEstados,4,FALSO),"Sin dato")</f>
        <v/>
      </c>
    </row>
    <row r="1791">
      <c r="A1791" t="inlineStr">
        <is>
          <t>2025</t>
        </is>
      </c>
      <c r="B1791" t="inlineStr">
        <is>
          <t>08</t>
        </is>
      </c>
      <c r="C1791" t="inlineStr">
        <is>
          <t>10051000</t>
        </is>
      </c>
      <c r="D1791" t="inlineStr">
        <is>
          <t>160</t>
        </is>
      </c>
      <c r="E1791" t="inlineStr">
        <is>
          <t>SP</t>
        </is>
      </c>
      <c r="F1791" t="n">
        <v>54</v>
      </c>
      <c r="G1791" t="n">
        <v>54</v>
      </c>
      <c r="H1791" t="n">
        <v>54</v>
      </c>
      <c r="I1791" t="inlineStr">
        <is>
          <t>Milho</t>
        </is>
      </c>
      <c r="J1791">
        <f>SI.ERROR(BUSCARV(D1791,TablaPaises,6,FALSO),"Sin dato")</f>
        <v/>
      </c>
      <c r="K1791">
        <f>SI.ERROR(BUSCARV(C1791,TablaProductos,2,FALSO),"Sin dato")</f>
        <v/>
      </c>
      <c r="L1791">
        <f>SI(H1791&gt;=1000000,"Alto",SI(H1791&gt;=100000,"Medio","Bajo"))</f>
        <v/>
      </c>
      <c r="M1791">
        <f>SI.ERROR(BUSCARV(E1791,TablaEstados,3,FALSO),"Sin dato")</f>
        <v/>
      </c>
      <c r="N1791">
        <f>SI.ERROR(BUSCARV(E1791,TablaEstados,4,FALSO),"Sin dato")</f>
        <v/>
      </c>
    </row>
    <row r="1792">
      <c r="A1792" t="inlineStr">
        <is>
          <t>2025</t>
        </is>
      </c>
      <c r="B1792" t="inlineStr">
        <is>
          <t>03</t>
        </is>
      </c>
      <c r="C1792" t="inlineStr">
        <is>
          <t>10059090</t>
        </is>
      </c>
      <c r="D1792" t="inlineStr">
        <is>
          <t>077</t>
        </is>
      </c>
      <c r="E1792" t="inlineStr">
        <is>
          <t>PR</t>
        </is>
      </c>
      <c r="F1792" t="n">
        <v>4</v>
      </c>
      <c r="G1792" t="n">
        <v>4</v>
      </c>
      <c r="H1792" t="n">
        <v>9</v>
      </c>
      <c r="I1792" t="inlineStr">
        <is>
          <t>Milho</t>
        </is>
      </c>
      <c r="J1792">
        <f>SI.ERROR(BUSCARV(D1792,TablaPaises,6,FALSO),"Sin dato")</f>
        <v/>
      </c>
      <c r="K1792">
        <f>SI.ERROR(BUSCARV(C1792,TablaProductos,2,FALSO),"Sin dato")</f>
        <v/>
      </c>
      <c r="L1792">
        <f>SI(H1792&gt;=1000000,"Alto",SI(H1792&gt;=100000,"Medio","Bajo"))</f>
        <v/>
      </c>
      <c r="M1792">
        <f>SI.ERROR(BUSCARV(E1792,TablaEstados,3,FALSO),"Sin dato")</f>
        <v/>
      </c>
      <c r="N1792">
        <f>SI.ERROR(BUSCARV(E1792,TablaEstados,4,FALSO),"Sin dato")</f>
        <v/>
      </c>
    </row>
    <row r="1793">
      <c r="A1793" t="inlineStr">
        <is>
          <t>2025</t>
        </is>
      </c>
      <c r="B1793" t="inlineStr">
        <is>
          <t>11</t>
        </is>
      </c>
      <c r="C1793" t="inlineStr">
        <is>
          <t>10051000</t>
        </is>
      </c>
      <c r="D1793" t="inlineStr">
        <is>
          <t>249</t>
        </is>
      </c>
      <c r="E1793" t="inlineStr">
        <is>
          <t>MG</t>
        </is>
      </c>
      <c r="F1793" t="n">
        <v>36</v>
      </c>
      <c r="G1793" t="n">
        <v>36</v>
      </c>
      <c r="H1793" t="n">
        <v>226</v>
      </c>
      <c r="I1793" t="inlineStr">
        <is>
          <t>Milho</t>
        </is>
      </c>
      <c r="J1793">
        <f>SI.ERROR(BUSCARV(D1793,TablaPaises,6,FALSO),"Sin dato")</f>
        <v/>
      </c>
      <c r="K1793">
        <f>SI.ERROR(BUSCARV(C1793,TablaProductos,2,FALSO),"Sin dato")</f>
        <v/>
      </c>
      <c r="L1793">
        <f>SI(H1793&gt;=1000000,"Alto",SI(H1793&gt;=100000,"Medio","Bajo"))</f>
        <v/>
      </c>
      <c r="M1793">
        <f>SI.ERROR(BUSCARV(E1793,TablaEstados,3,FALSO),"Sin dato")</f>
        <v/>
      </c>
      <c r="N1793">
        <f>SI.ERROR(BUSCARV(E1793,TablaEstados,4,FALSO),"Sin dato")</f>
        <v/>
      </c>
    </row>
    <row r="1794">
      <c r="A1794" t="inlineStr">
        <is>
          <t>2025</t>
        </is>
      </c>
      <c r="B1794" t="inlineStr">
        <is>
          <t>02</t>
        </is>
      </c>
      <c r="C1794" t="inlineStr">
        <is>
          <t>09011110</t>
        </is>
      </c>
      <c r="D1794" t="inlineStr">
        <is>
          <t>023</t>
        </is>
      </c>
      <c r="E1794" t="inlineStr">
        <is>
          <t>PR</t>
        </is>
      </c>
      <c r="F1794" t="n">
        <v>244</v>
      </c>
      <c r="G1794" t="n">
        <v>244800</v>
      </c>
      <c r="H1794" t="n">
        <v>1293127</v>
      </c>
      <c r="I1794" t="inlineStr">
        <is>
          <t>Café en granos</t>
        </is>
      </c>
      <c r="J1794">
        <f>SI.ERROR(BUSCARV(D1794,TablaPaises,6,FALSO),"Sin dato")</f>
        <v/>
      </c>
      <c r="K1794">
        <f>SI.ERROR(BUSCARV(C1794,TablaProductos,2,FALSO),"Sin dato")</f>
        <v/>
      </c>
      <c r="L1794">
        <f>SI(H1794&gt;=1000000,"Alto",SI(H1794&gt;=100000,"Medio","Bajo"))</f>
        <v/>
      </c>
      <c r="M1794">
        <f>SI.ERROR(BUSCARV(E1794,TablaEstados,3,FALSO),"Sin dato")</f>
        <v/>
      </c>
      <c r="N1794">
        <f>SI.ERROR(BUSCARV(E1794,TablaEstados,4,FALSO),"Sin dato")</f>
        <v/>
      </c>
    </row>
    <row r="1795">
      <c r="A1795" t="inlineStr">
        <is>
          <t>2025</t>
        </is>
      </c>
      <c r="B1795" t="inlineStr">
        <is>
          <t>05</t>
        </is>
      </c>
      <c r="C1795" t="inlineStr">
        <is>
          <t>52030000</t>
        </is>
      </c>
      <c r="D1795" t="inlineStr">
        <is>
          <t>351</t>
        </is>
      </c>
      <c r="E1795" t="inlineStr">
        <is>
          <t>SP</t>
        </is>
      </c>
      <c r="F1795" t="n">
        <v>0</v>
      </c>
      <c r="G1795" t="n">
        <v>0</v>
      </c>
      <c r="H1795" t="n">
        <v>3</v>
      </c>
      <c r="I1795" t="inlineStr">
        <is>
          <t>Algodón</t>
        </is>
      </c>
      <c r="J1795">
        <f>SI.ERROR(BUSCARV(D1795,TablaPaises,6,FALSO),"Sin dato")</f>
        <v/>
      </c>
      <c r="K1795">
        <f>SI.ERROR(BUSCARV(C1795,TablaProductos,2,FALSO),"Sin dato")</f>
        <v/>
      </c>
      <c r="L1795">
        <f>SI(H1795&gt;=1000000,"Alto",SI(H1795&gt;=100000,"Medio","Bajo"))</f>
        <v/>
      </c>
      <c r="M1795">
        <f>SI.ERROR(BUSCARV(E1795,TablaEstados,3,FALSO),"Sin dato")</f>
        <v/>
      </c>
      <c r="N1795">
        <f>SI.ERROR(BUSCARV(E1795,TablaEstados,4,FALSO),"Sin dato")</f>
        <v/>
      </c>
    </row>
    <row r="1796">
      <c r="A1796" t="inlineStr">
        <is>
          <t>2025</t>
        </is>
      </c>
      <c r="B1796" t="inlineStr">
        <is>
          <t>08</t>
        </is>
      </c>
      <c r="C1796" t="inlineStr">
        <is>
          <t>10051000</t>
        </is>
      </c>
      <c r="D1796" t="inlineStr">
        <is>
          <t>589</t>
        </is>
      </c>
      <c r="E1796" t="inlineStr">
        <is>
          <t>RS</t>
        </is>
      </c>
      <c r="F1796" t="n">
        <v>4</v>
      </c>
      <c r="G1796" t="n">
        <v>4</v>
      </c>
      <c r="H1796" t="n">
        <v>18</v>
      </c>
      <c r="I1796" t="inlineStr">
        <is>
          <t>Milho</t>
        </is>
      </c>
      <c r="J1796">
        <f>SI.ERROR(BUSCARV(D1796,TablaPaises,6,FALSO),"Sin dato")</f>
        <v/>
      </c>
      <c r="K1796">
        <f>SI.ERROR(BUSCARV(C1796,TablaProductos,2,FALSO),"Sin dato")</f>
        <v/>
      </c>
      <c r="L1796">
        <f>SI(H1796&gt;=1000000,"Alto",SI(H1796&gt;=100000,"Medio","Bajo"))</f>
        <v/>
      </c>
      <c r="M1796">
        <f>SI.ERROR(BUSCARV(E1796,TablaEstados,3,FALSO),"Sin dato")</f>
        <v/>
      </c>
      <c r="N1796">
        <f>SI.ERROR(BUSCARV(E1796,TablaEstados,4,FALSO),"Sin dato")</f>
        <v/>
      </c>
    </row>
    <row r="1797">
      <c r="A1797" t="inlineStr">
        <is>
          <t>2025</t>
        </is>
      </c>
      <c r="B1797" t="inlineStr">
        <is>
          <t>10</t>
        </is>
      </c>
      <c r="C1797" t="inlineStr">
        <is>
          <t>12019000</t>
        </is>
      </c>
      <c r="D1797" t="inlineStr">
        <is>
          <t>399</t>
        </is>
      </c>
      <c r="E1797" t="inlineStr">
        <is>
          <t>MT</t>
        </is>
      </c>
      <c r="F1797" t="n">
        <v>11802</v>
      </c>
      <c r="G1797" t="n">
        <v>11801991</v>
      </c>
      <c r="H1797" t="n">
        <v>4969818</v>
      </c>
      <c r="I1797" t="inlineStr">
        <is>
          <t>Soja</t>
        </is>
      </c>
      <c r="J1797">
        <f>SI.ERROR(BUSCARV(D1797,TablaPaises,6,FALSO),"Sin dato")</f>
        <v/>
      </c>
      <c r="K1797">
        <f>SI.ERROR(BUSCARV(C1797,TablaProductos,2,FALSO),"Sin dato")</f>
        <v/>
      </c>
      <c r="L1797">
        <f>SI(H1797&gt;=1000000,"Alto",SI(H1797&gt;=100000,"Medio","Bajo"))</f>
        <v/>
      </c>
      <c r="M1797">
        <f>SI.ERROR(BUSCARV(E1797,TablaEstados,3,FALSO),"Sin dato")</f>
        <v/>
      </c>
      <c r="N1797">
        <f>SI.ERROR(BUSCARV(E1797,TablaEstados,4,FALSO),"Sin dato")</f>
        <v/>
      </c>
    </row>
    <row r="1798">
      <c r="A1798" t="inlineStr">
        <is>
          <t>2025</t>
        </is>
      </c>
      <c r="B1798" t="inlineStr">
        <is>
          <t>10</t>
        </is>
      </c>
      <c r="C1798" t="inlineStr">
        <is>
          <t>52010020</t>
        </is>
      </c>
      <c r="D1798" t="inlineStr">
        <is>
          <t>858</t>
        </is>
      </c>
      <c r="E1798" t="inlineStr">
        <is>
          <t>RO</t>
        </is>
      </c>
      <c r="F1798" t="n">
        <v>27</v>
      </c>
      <c r="G1798" t="n">
        <v>26555</v>
      </c>
      <c r="H1798" t="n">
        <v>41097</v>
      </c>
      <c r="I1798" t="inlineStr">
        <is>
          <t>Algodón</t>
        </is>
      </c>
      <c r="J1798">
        <f>SI.ERROR(BUSCARV(D1798,TablaPaises,6,FALSO),"Sin dato")</f>
        <v/>
      </c>
      <c r="K1798">
        <f>SI.ERROR(BUSCARV(C1798,TablaProductos,2,FALSO),"Sin dato")</f>
        <v/>
      </c>
      <c r="L1798">
        <f>SI(H1798&gt;=1000000,"Alto",SI(H1798&gt;=100000,"Medio","Bajo"))</f>
        <v/>
      </c>
      <c r="M1798">
        <f>SI.ERROR(BUSCARV(E1798,TablaEstados,3,FALSO),"Sin dato")</f>
        <v/>
      </c>
      <c r="N1798">
        <f>SI.ERROR(BUSCARV(E1798,TablaEstados,4,FALSO),"Sin dato")</f>
        <v/>
      </c>
    </row>
    <row r="1799">
      <c r="A1799" t="inlineStr">
        <is>
          <t>2025</t>
        </is>
      </c>
      <c r="B1799" t="inlineStr">
        <is>
          <t>07</t>
        </is>
      </c>
      <c r="C1799" t="inlineStr">
        <is>
          <t>12019000</t>
        </is>
      </c>
      <c r="D1799" t="inlineStr">
        <is>
          <t>399</t>
        </is>
      </c>
      <c r="E1799" t="inlineStr">
        <is>
          <t>MT</t>
        </is>
      </c>
      <c r="F1799" t="n">
        <v>8845</v>
      </c>
      <c r="G1799" t="n">
        <v>8845024</v>
      </c>
      <c r="H1799" t="n">
        <v>3544292</v>
      </c>
      <c r="I1799" t="inlineStr">
        <is>
          <t>Soja</t>
        </is>
      </c>
      <c r="J1799">
        <f>SI.ERROR(BUSCARV(D1799,TablaPaises,6,FALSO),"Sin dato")</f>
        <v/>
      </c>
      <c r="K1799">
        <f>SI.ERROR(BUSCARV(C1799,TablaProductos,2,FALSO),"Sin dato")</f>
        <v/>
      </c>
      <c r="L1799">
        <f>SI(H1799&gt;=1000000,"Alto",SI(H1799&gt;=100000,"Medio","Bajo"))</f>
        <v/>
      </c>
      <c r="M1799">
        <f>SI.ERROR(BUSCARV(E1799,TablaEstados,3,FALSO),"Sin dato")</f>
        <v/>
      </c>
      <c r="N1799">
        <f>SI.ERROR(BUSCARV(E1799,TablaEstados,4,FALSO),"Sin dato")</f>
        <v/>
      </c>
    </row>
    <row r="1800">
      <c r="A1800" t="inlineStr">
        <is>
          <t>2025</t>
        </is>
      </c>
      <c r="B1800" t="inlineStr">
        <is>
          <t>07</t>
        </is>
      </c>
      <c r="C1800" t="inlineStr">
        <is>
          <t>10059010</t>
        </is>
      </c>
      <c r="D1800" t="inlineStr">
        <is>
          <t>372</t>
        </is>
      </c>
      <c r="E1800" t="inlineStr">
        <is>
          <t>MT</t>
        </is>
      </c>
      <c r="F1800" t="n">
        <v>34943899</v>
      </c>
      <c r="G1800" t="n">
        <v>34943899</v>
      </c>
      <c r="H1800" t="n">
        <v>8068002</v>
      </c>
      <c r="I1800" t="inlineStr">
        <is>
          <t>Milho</t>
        </is>
      </c>
      <c r="J1800">
        <f>SI.ERROR(BUSCARV(D1800,TablaPaises,6,FALSO),"Sin dato")</f>
        <v/>
      </c>
      <c r="K1800">
        <f>SI.ERROR(BUSCARV(C1800,TablaProductos,2,FALSO),"Sin dato")</f>
        <v/>
      </c>
      <c r="L1800">
        <f>SI(H1800&gt;=1000000,"Alto",SI(H1800&gt;=100000,"Medio","Bajo"))</f>
        <v/>
      </c>
      <c r="M1800">
        <f>SI.ERROR(BUSCARV(E1800,TablaEstados,3,FALSO),"Sin dato")</f>
        <v/>
      </c>
      <c r="N1800">
        <f>SI.ERROR(BUSCARV(E1800,TablaEstados,4,FALSO),"Sin dato")</f>
        <v/>
      </c>
    </row>
    <row r="1801">
      <c r="A1801" t="inlineStr">
        <is>
          <t>2025</t>
        </is>
      </c>
      <c r="B1801" t="inlineStr">
        <is>
          <t>10</t>
        </is>
      </c>
      <c r="C1801" t="inlineStr">
        <is>
          <t>10059010</t>
        </is>
      </c>
      <c r="D1801" t="inlineStr">
        <is>
          <t>573</t>
        </is>
      </c>
      <c r="E1801" t="inlineStr">
        <is>
          <t>MT</t>
        </is>
      </c>
      <c r="F1801" t="n">
        <v>34691500</v>
      </c>
      <c r="G1801" t="n">
        <v>34691500</v>
      </c>
      <c r="H1801" t="n">
        <v>6912397</v>
      </c>
      <c r="I1801" t="inlineStr">
        <is>
          <t>Milho</t>
        </is>
      </c>
      <c r="J1801">
        <f>SI.ERROR(BUSCARV(D1801,TablaPaises,6,FALSO),"Sin dato")</f>
        <v/>
      </c>
      <c r="K1801">
        <f>SI.ERROR(BUSCARV(C1801,TablaProductos,2,FALSO),"Sin dato")</f>
        <v/>
      </c>
      <c r="L1801">
        <f>SI(H1801&gt;=1000000,"Alto",SI(H1801&gt;=100000,"Medio","Bajo"))</f>
        <v/>
      </c>
      <c r="M1801">
        <f>SI.ERROR(BUSCARV(E1801,TablaEstados,3,FALSO),"Sin dato")</f>
        <v/>
      </c>
      <c r="N1801">
        <f>SI.ERROR(BUSCARV(E1801,TablaEstados,4,FALSO),"Sin dato")</f>
        <v/>
      </c>
    </row>
    <row r="1802">
      <c r="A1802" t="inlineStr">
        <is>
          <t>2025</t>
        </is>
      </c>
      <c r="B1802" t="inlineStr">
        <is>
          <t>08</t>
        </is>
      </c>
      <c r="C1802" t="inlineStr">
        <is>
          <t>09011110</t>
        </is>
      </c>
      <c r="D1802" t="inlineStr">
        <is>
          <t>756</t>
        </is>
      </c>
      <c r="E1802" t="inlineStr">
        <is>
          <t>SP</t>
        </is>
      </c>
      <c r="F1802" t="n">
        <v>132</v>
      </c>
      <c r="G1802" t="n">
        <v>132000</v>
      </c>
      <c r="H1802" t="n">
        <v>921590</v>
      </c>
      <c r="I1802" t="inlineStr">
        <is>
          <t>Café en granos</t>
        </is>
      </c>
      <c r="J1802">
        <f>SI.ERROR(BUSCARV(D1802,TablaPaises,6,FALSO),"Sin dato")</f>
        <v/>
      </c>
      <c r="K1802">
        <f>SI.ERROR(BUSCARV(C1802,TablaProductos,2,FALSO),"Sin dato")</f>
        <v/>
      </c>
      <c r="L1802">
        <f>SI(H1802&gt;=1000000,"Alto",SI(H1802&gt;=100000,"Medio","Bajo"))</f>
        <v/>
      </c>
      <c r="M1802">
        <f>SI.ERROR(BUSCARV(E1802,TablaEstados,3,FALSO),"Sin dato")</f>
        <v/>
      </c>
      <c r="N1802">
        <f>SI.ERROR(BUSCARV(E1802,TablaEstados,4,FALSO),"Sin dato")</f>
        <v/>
      </c>
    </row>
    <row r="1803">
      <c r="A1803" t="inlineStr">
        <is>
          <t>2025</t>
        </is>
      </c>
      <c r="B1803" t="inlineStr">
        <is>
          <t>08</t>
        </is>
      </c>
      <c r="C1803" t="inlineStr">
        <is>
          <t>10059010</t>
        </is>
      </c>
      <c r="D1803" t="inlineStr">
        <is>
          <t>245</t>
        </is>
      </c>
      <c r="E1803" t="inlineStr">
        <is>
          <t>PA</t>
        </is>
      </c>
      <c r="F1803" t="n">
        <v>3177506</v>
      </c>
      <c r="G1803" t="n">
        <v>3177506</v>
      </c>
      <c r="H1803" t="n">
        <v>595338</v>
      </c>
      <c r="I1803" t="inlineStr">
        <is>
          <t>Milho</t>
        </is>
      </c>
      <c r="J1803">
        <f>SI.ERROR(BUSCARV(D1803,TablaPaises,6,FALSO),"Sin dato")</f>
        <v/>
      </c>
      <c r="K1803">
        <f>SI.ERROR(BUSCARV(C1803,TablaProductos,2,FALSO),"Sin dato")</f>
        <v/>
      </c>
      <c r="L1803">
        <f>SI(H1803&gt;=1000000,"Alto",SI(H1803&gt;=100000,"Medio","Bajo"))</f>
        <v/>
      </c>
      <c r="M1803">
        <f>SI.ERROR(BUSCARV(E1803,TablaEstados,3,FALSO),"Sin dato")</f>
        <v/>
      </c>
      <c r="N1803">
        <f>SI.ERROR(BUSCARV(E1803,TablaEstados,4,FALSO),"Sin dato")</f>
        <v/>
      </c>
    </row>
    <row r="1804">
      <c r="A1804" t="inlineStr">
        <is>
          <t>2025</t>
        </is>
      </c>
      <c r="B1804" t="inlineStr">
        <is>
          <t>02</t>
        </is>
      </c>
      <c r="C1804" t="inlineStr">
        <is>
          <t>09011110</t>
        </is>
      </c>
      <c r="D1804" t="inlineStr">
        <is>
          <t>161</t>
        </is>
      </c>
      <c r="E1804" t="inlineStr">
        <is>
          <t>SP</t>
        </is>
      </c>
      <c r="F1804" t="n">
        <v>38</v>
      </c>
      <c r="G1804" t="n">
        <v>38400</v>
      </c>
      <c r="H1804" t="n">
        <v>183114</v>
      </c>
      <c r="I1804" t="inlineStr">
        <is>
          <t>Café en granos</t>
        </is>
      </c>
      <c r="J1804">
        <f>SI.ERROR(BUSCARV(D1804,TablaPaises,6,FALSO),"Sin dato")</f>
        <v/>
      </c>
      <c r="K1804">
        <f>SI.ERROR(BUSCARV(C1804,TablaProductos,2,FALSO),"Sin dato")</f>
        <v/>
      </c>
      <c r="L1804">
        <f>SI(H1804&gt;=1000000,"Alto",SI(H1804&gt;=100000,"Medio","Bajo"))</f>
        <v/>
      </c>
      <c r="M1804">
        <f>SI.ERROR(BUSCARV(E1804,TablaEstados,3,FALSO),"Sin dato")</f>
        <v/>
      </c>
      <c r="N1804">
        <f>SI.ERROR(BUSCARV(E1804,TablaEstados,4,FALSO),"Sin dato")</f>
        <v/>
      </c>
    </row>
    <row r="1805">
      <c r="A1805" t="inlineStr">
        <is>
          <t>2025</t>
        </is>
      </c>
      <c r="B1805" t="inlineStr">
        <is>
          <t>07</t>
        </is>
      </c>
      <c r="C1805" t="inlineStr">
        <is>
          <t>52010020</t>
        </is>
      </c>
      <c r="D1805" t="inlineStr">
        <is>
          <t>827</t>
        </is>
      </c>
      <c r="E1805" t="inlineStr">
        <is>
          <t>TO</t>
        </is>
      </c>
      <c r="F1805" t="n">
        <v>1</v>
      </c>
      <c r="G1805" t="n">
        <v>760</v>
      </c>
      <c r="H1805" t="n">
        <v>1282</v>
      </c>
      <c r="I1805" t="inlineStr">
        <is>
          <t>Algodón</t>
        </is>
      </c>
      <c r="J1805">
        <f>SI.ERROR(BUSCARV(D1805,TablaPaises,6,FALSO),"Sin dato")</f>
        <v/>
      </c>
      <c r="K1805">
        <f>SI.ERROR(BUSCARV(C1805,TablaProductos,2,FALSO),"Sin dato")</f>
        <v/>
      </c>
      <c r="L1805">
        <f>SI(H1805&gt;=1000000,"Alto",SI(H1805&gt;=100000,"Medio","Bajo"))</f>
        <v/>
      </c>
      <c r="M1805">
        <f>SI.ERROR(BUSCARV(E1805,TablaEstados,3,FALSO),"Sin dato")</f>
        <v/>
      </c>
      <c r="N1805">
        <f>SI.ERROR(BUSCARV(E1805,TablaEstados,4,FALSO),"Sin dato")</f>
        <v/>
      </c>
    </row>
    <row r="1806">
      <c r="A1806" t="inlineStr">
        <is>
          <t>2025</t>
        </is>
      </c>
      <c r="B1806" t="inlineStr">
        <is>
          <t>08</t>
        </is>
      </c>
      <c r="C1806" t="inlineStr">
        <is>
          <t>09011200</t>
        </is>
      </c>
      <c r="D1806" t="inlineStr">
        <is>
          <t>580</t>
        </is>
      </c>
      <c r="E1806" t="inlineStr">
        <is>
          <t>RJ</t>
        </is>
      </c>
      <c r="F1806" t="n">
        <v>4</v>
      </c>
      <c r="G1806" t="n">
        <v>4</v>
      </c>
      <c r="H1806" t="n">
        <v>50</v>
      </c>
      <c r="I1806" t="inlineStr">
        <is>
          <t>Café en granos</t>
        </is>
      </c>
      <c r="J1806">
        <f>SI.ERROR(BUSCARV(D1806,TablaPaises,6,FALSO),"Sin dato")</f>
        <v/>
      </c>
      <c r="K1806">
        <f>SI.ERROR(BUSCARV(C1806,TablaProductos,2,FALSO),"Sin dato")</f>
        <v/>
      </c>
      <c r="L1806">
        <f>SI(H1806&gt;=1000000,"Alto",SI(H1806&gt;=100000,"Medio","Bajo"))</f>
        <v/>
      </c>
      <c r="M1806">
        <f>SI.ERROR(BUSCARV(E1806,TablaEstados,3,FALSO),"Sin dato")</f>
        <v/>
      </c>
      <c r="N1806">
        <f>SI.ERROR(BUSCARV(E1806,TablaEstados,4,FALSO),"Sin dato")</f>
        <v/>
      </c>
    </row>
    <row r="1807">
      <c r="A1807" t="inlineStr">
        <is>
          <t>2025</t>
        </is>
      </c>
      <c r="B1807" t="inlineStr">
        <is>
          <t>08</t>
        </is>
      </c>
      <c r="C1807" t="inlineStr">
        <is>
          <t>10059010</t>
        </is>
      </c>
      <c r="D1807" t="inlineStr">
        <is>
          <t>267</t>
        </is>
      </c>
      <c r="E1807" t="inlineStr">
        <is>
          <t>GO</t>
        </is>
      </c>
      <c r="F1807" t="n">
        <v>153075</v>
      </c>
      <c r="G1807" t="n">
        <v>153075</v>
      </c>
      <c r="H1807" t="n">
        <v>32299</v>
      </c>
      <c r="I1807" t="inlineStr">
        <is>
          <t>Milho</t>
        </is>
      </c>
      <c r="J1807">
        <f>SI.ERROR(BUSCARV(D1807,TablaPaises,6,FALSO),"Sin dato")</f>
        <v/>
      </c>
      <c r="K1807">
        <f>SI.ERROR(BUSCARV(C1807,TablaProductos,2,FALSO),"Sin dato")</f>
        <v/>
      </c>
      <c r="L1807">
        <f>SI(H1807&gt;=1000000,"Alto",SI(H1807&gt;=100000,"Medio","Bajo"))</f>
        <v/>
      </c>
      <c r="M1807">
        <f>SI.ERROR(BUSCARV(E1807,TablaEstados,3,FALSO),"Sin dato")</f>
        <v/>
      </c>
      <c r="N1807">
        <f>SI.ERROR(BUSCARV(E1807,TablaEstados,4,FALSO),"Sin dato")</f>
        <v/>
      </c>
    </row>
    <row r="1808">
      <c r="A1808" t="inlineStr">
        <is>
          <t>2025</t>
        </is>
      </c>
      <c r="B1808" t="inlineStr">
        <is>
          <t>11</t>
        </is>
      </c>
      <c r="C1808" t="inlineStr">
        <is>
          <t>12019000</t>
        </is>
      </c>
      <c r="D1808" t="inlineStr">
        <is>
          <t>160</t>
        </is>
      </c>
      <c r="E1808" t="inlineStr">
        <is>
          <t>MT</t>
        </is>
      </c>
      <c r="F1808" t="n">
        <v>9076</v>
      </c>
      <c r="G1808" t="n">
        <v>9076965</v>
      </c>
      <c r="H1808" t="n">
        <v>4014995</v>
      </c>
      <c r="I1808" t="inlineStr">
        <is>
          <t>Soja</t>
        </is>
      </c>
      <c r="J1808">
        <f>SI.ERROR(BUSCARV(D1808,TablaPaises,6,FALSO),"Sin dato")</f>
        <v/>
      </c>
      <c r="K1808">
        <f>SI.ERROR(BUSCARV(C1808,TablaProductos,2,FALSO),"Sin dato")</f>
        <v/>
      </c>
      <c r="L1808">
        <f>SI(H1808&gt;=1000000,"Alto",SI(H1808&gt;=100000,"Medio","Bajo"))</f>
        <v/>
      </c>
      <c r="M1808">
        <f>SI.ERROR(BUSCARV(E1808,TablaEstados,3,FALSO),"Sin dato")</f>
        <v/>
      </c>
      <c r="N1808">
        <f>SI.ERROR(BUSCARV(E1808,TablaEstados,4,FALSO),"Sin dato")</f>
        <v/>
      </c>
    </row>
    <row r="1809">
      <c r="A1809" t="inlineStr">
        <is>
          <t>2025</t>
        </is>
      </c>
      <c r="B1809" t="inlineStr">
        <is>
          <t>09</t>
        </is>
      </c>
      <c r="C1809" t="inlineStr">
        <is>
          <t>52010020</t>
        </is>
      </c>
      <c r="D1809" t="inlineStr">
        <is>
          <t>160</t>
        </is>
      </c>
      <c r="E1809" t="inlineStr">
        <is>
          <t>MT</t>
        </is>
      </c>
      <c r="F1809" t="n">
        <v>197</v>
      </c>
      <c r="G1809" t="n">
        <v>197029</v>
      </c>
      <c r="H1809" t="n">
        <v>385633</v>
      </c>
      <c r="I1809" t="inlineStr">
        <is>
          <t>Algodón</t>
        </is>
      </c>
      <c r="J1809">
        <f>SI.ERROR(BUSCARV(D1809,TablaPaises,6,FALSO),"Sin dato")</f>
        <v/>
      </c>
      <c r="K1809">
        <f>SI.ERROR(BUSCARV(C1809,TablaProductos,2,FALSO),"Sin dato")</f>
        <v/>
      </c>
      <c r="L1809">
        <f>SI(H1809&gt;=1000000,"Alto",SI(H1809&gt;=100000,"Medio","Bajo"))</f>
        <v/>
      </c>
      <c r="M1809">
        <f>SI.ERROR(BUSCARV(E1809,TablaEstados,3,FALSO),"Sin dato")</f>
        <v/>
      </c>
      <c r="N1809">
        <f>SI.ERROR(BUSCARV(E1809,TablaEstados,4,FALSO),"Sin dato")</f>
        <v/>
      </c>
    </row>
    <row r="1810">
      <c r="A1810" t="inlineStr">
        <is>
          <t>2025</t>
        </is>
      </c>
      <c r="B1810" t="inlineStr">
        <is>
          <t>11</t>
        </is>
      </c>
      <c r="C1810" t="inlineStr">
        <is>
          <t>52010020</t>
        </is>
      </c>
      <c r="D1810" t="inlineStr">
        <is>
          <t>081</t>
        </is>
      </c>
      <c r="E1810" t="inlineStr">
        <is>
          <t>MG</t>
        </is>
      </c>
      <c r="F1810" t="n">
        <v>519</v>
      </c>
      <c r="G1810" t="n">
        <v>519031</v>
      </c>
      <c r="H1810" t="n">
        <v>860054</v>
      </c>
      <c r="I1810" t="inlineStr">
        <is>
          <t>Algodón</t>
        </is>
      </c>
      <c r="J1810">
        <f>SI.ERROR(BUSCARV(D1810,TablaPaises,6,FALSO),"Sin dato")</f>
        <v/>
      </c>
      <c r="K1810">
        <f>SI.ERROR(BUSCARV(C1810,TablaProductos,2,FALSO),"Sin dato")</f>
        <v/>
      </c>
      <c r="L1810">
        <f>SI(H1810&gt;=1000000,"Alto",SI(H1810&gt;=100000,"Medio","Bajo"))</f>
        <v/>
      </c>
      <c r="M1810">
        <f>SI.ERROR(BUSCARV(E1810,TablaEstados,3,FALSO),"Sin dato")</f>
        <v/>
      </c>
      <c r="N1810">
        <f>SI.ERROR(BUSCARV(E1810,TablaEstados,4,FALSO),"Sin dato")</f>
        <v/>
      </c>
    </row>
    <row r="1811">
      <c r="A1811" t="inlineStr">
        <is>
          <t>2025</t>
        </is>
      </c>
      <c r="B1811" t="inlineStr">
        <is>
          <t>08</t>
        </is>
      </c>
      <c r="C1811" t="inlineStr">
        <is>
          <t>10059010</t>
        </is>
      </c>
      <c r="D1811" t="inlineStr">
        <is>
          <t>196</t>
        </is>
      </c>
      <c r="E1811" t="inlineStr">
        <is>
          <t>MT</t>
        </is>
      </c>
      <c r="F1811" t="n">
        <v>8999816</v>
      </c>
      <c r="G1811" t="n">
        <v>8999816</v>
      </c>
      <c r="H1811" t="n">
        <v>1795913</v>
      </c>
      <c r="I1811" t="inlineStr">
        <is>
          <t>Milho</t>
        </is>
      </c>
      <c r="J1811">
        <f>SI.ERROR(BUSCARV(D1811,TablaPaises,6,FALSO),"Sin dato")</f>
        <v/>
      </c>
      <c r="K1811">
        <f>SI.ERROR(BUSCARV(C1811,TablaProductos,2,FALSO),"Sin dato")</f>
        <v/>
      </c>
      <c r="L1811">
        <f>SI(H1811&gt;=1000000,"Alto",SI(H1811&gt;=100000,"Medio","Bajo"))</f>
        <v/>
      </c>
      <c r="M1811">
        <f>SI.ERROR(BUSCARV(E1811,TablaEstados,3,FALSO),"Sin dato")</f>
        <v/>
      </c>
      <c r="N1811">
        <f>SI.ERROR(BUSCARV(E1811,TablaEstados,4,FALSO),"Sin dato")</f>
        <v/>
      </c>
    </row>
    <row r="1812">
      <c r="A1812" t="inlineStr">
        <is>
          <t>2025</t>
        </is>
      </c>
      <c r="B1812" t="inlineStr">
        <is>
          <t>09</t>
        </is>
      </c>
      <c r="C1812" t="inlineStr">
        <is>
          <t>09011110</t>
        </is>
      </c>
      <c r="D1812" t="inlineStr">
        <is>
          <t>158</t>
        </is>
      </c>
      <c r="E1812" t="inlineStr">
        <is>
          <t>ES</t>
        </is>
      </c>
      <c r="F1812" t="n">
        <v>908</v>
      </c>
      <c r="G1812" t="n">
        <v>907290</v>
      </c>
      <c r="H1812" t="n">
        <v>4455900</v>
      </c>
      <c r="I1812" t="inlineStr">
        <is>
          <t>Café en granos</t>
        </is>
      </c>
      <c r="J1812">
        <f>SI.ERROR(BUSCARV(D1812,TablaPaises,6,FALSO),"Sin dato")</f>
        <v/>
      </c>
      <c r="K1812">
        <f>SI.ERROR(BUSCARV(C1812,TablaProductos,2,FALSO),"Sin dato")</f>
        <v/>
      </c>
      <c r="L1812">
        <f>SI(H1812&gt;=1000000,"Alto",SI(H1812&gt;=100000,"Medio","Bajo"))</f>
        <v/>
      </c>
      <c r="M1812">
        <f>SI.ERROR(BUSCARV(E1812,TablaEstados,3,FALSO),"Sin dato")</f>
        <v/>
      </c>
      <c r="N1812">
        <f>SI.ERROR(BUSCARV(E1812,TablaEstados,4,FALSO),"Sin dato")</f>
        <v/>
      </c>
    </row>
    <row r="1813">
      <c r="A1813" t="inlineStr">
        <is>
          <t>2025</t>
        </is>
      </c>
      <c r="B1813" t="inlineStr">
        <is>
          <t>07</t>
        </is>
      </c>
      <c r="C1813" t="inlineStr">
        <is>
          <t>10059010</t>
        </is>
      </c>
      <c r="D1813" t="inlineStr">
        <is>
          <t>580</t>
        </is>
      </c>
      <c r="E1813" t="inlineStr">
        <is>
          <t>MA</t>
        </is>
      </c>
      <c r="F1813" t="n">
        <v>2</v>
      </c>
      <c r="G1813" t="n">
        <v>2</v>
      </c>
      <c r="H1813" t="n">
        <v>11</v>
      </c>
      <c r="I1813" t="inlineStr">
        <is>
          <t>Milho</t>
        </is>
      </c>
      <c r="J1813">
        <f>SI.ERROR(BUSCARV(D1813,TablaPaises,6,FALSO),"Sin dato")</f>
        <v/>
      </c>
      <c r="K1813">
        <f>SI.ERROR(BUSCARV(C1813,TablaProductos,2,FALSO),"Sin dato")</f>
        <v/>
      </c>
      <c r="L1813">
        <f>SI(H1813&gt;=1000000,"Alto",SI(H1813&gt;=100000,"Medio","Bajo"))</f>
        <v/>
      </c>
      <c r="M1813">
        <f>SI.ERROR(BUSCARV(E1813,TablaEstados,3,FALSO),"Sin dato")</f>
        <v/>
      </c>
      <c r="N1813">
        <f>SI.ERROR(BUSCARV(E1813,TablaEstados,4,FALSO),"Sin dato")</f>
        <v/>
      </c>
    </row>
    <row r="1814">
      <c r="A1814" t="inlineStr">
        <is>
          <t>2025</t>
        </is>
      </c>
      <c r="B1814" t="inlineStr">
        <is>
          <t>09</t>
        </is>
      </c>
      <c r="C1814" t="inlineStr">
        <is>
          <t>09011190</t>
        </is>
      </c>
      <c r="D1814" t="inlineStr">
        <is>
          <t>607</t>
        </is>
      </c>
      <c r="E1814" t="inlineStr">
        <is>
          <t>MA</t>
        </is>
      </c>
      <c r="F1814" t="n">
        <v>1</v>
      </c>
      <c r="G1814" t="n">
        <v>1</v>
      </c>
      <c r="H1814" t="n">
        <v>32</v>
      </c>
      <c r="I1814" t="inlineStr">
        <is>
          <t>Café en granos</t>
        </is>
      </c>
      <c r="J1814">
        <f>SI.ERROR(BUSCARV(D1814,TablaPaises,6,FALSO),"Sin dato")</f>
        <v/>
      </c>
      <c r="K1814">
        <f>SI.ERROR(BUSCARV(C1814,TablaProductos,2,FALSO),"Sin dato")</f>
        <v/>
      </c>
      <c r="L1814">
        <f>SI(H1814&gt;=1000000,"Alto",SI(H1814&gt;=100000,"Medio","Bajo"))</f>
        <v/>
      </c>
      <c r="M1814">
        <f>SI.ERROR(BUSCARV(E1814,TablaEstados,3,FALSO),"Sin dato")</f>
        <v/>
      </c>
      <c r="N1814">
        <f>SI.ERROR(BUSCARV(E1814,TablaEstados,4,FALSO),"Sin dato")</f>
        <v/>
      </c>
    </row>
    <row r="1815">
      <c r="A1815" t="inlineStr">
        <is>
          <t>2025</t>
        </is>
      </c>
      <c r="B1815" t="inlineStr">
        <is>
          <t>12</t>
        </is>
      </c>
      <c r="C1815" t="inlineStr">
        <is>
          <t>09011110</t>
        </is>
      </c>
      <c r="D1815" t="inlineStr">
        <is>
          <t>831</t>
        </is>
      </c>
      <c r="E1815" t="inlineStr">
        <is>
          <t>SP</t>
        </is>
      </c>
      <c r="F1815" t="n">
        <v>38</v>
      </c>
      <c r="G1815" t="n">
        <v>38400</v>
      </c>
      <c r="H1815" t="n">
        <v>336000</v>
      </c>
      <c r="I1815" t="inlineStr">
        <is>
          <t>Café en granos</t>
        </is>
      </c>
      <c r="J1815">
        <f>SI.ERROR(BUSCARV(D1815,TablaPaises,6,FALSO),"Sin dato")</f>
        <v/>
      </c>
      <c r="K1815">
        <f>SI.ERROR(BUSCARV(C1815,TablaProductos,2,FALSO),"Sin dato")</f>
        <v/>
      </c>
      <c r="L1815">
        <f>SI(H1815&gt;=1000000,"Alto",SI(H1815&gt;=100000,"Medio","Bajo"))</f>
        <v/>
      </c>
      <c r="M1815">
        <f>SI.ERROR(BUSCARV(E1815,TablaEstados,3,FALSO),"Sin dato")</f>
        <v/>
      </c>
      <c r="N1815">
        <f>SI.ERROR(BUSCARV(E1815,TablaEstados,4,FALSO),"Sin dato")</f>
        <v/>
      </c>
    </row>
    <row r="1816">
      <c r="A1816" t="inlineStr">
        <is>
          <t>2025</t>
        </is>
      </c>
      <c r="B1816" t="inlineStr">
        <is>
          <t>05</t>
        </is>
      </c>
      <c r="C1816" t="inlineStr">
        <is>
          <t>10051000</t>
        </is>
      </c>
      <c r="D1816" t="inlineStr">
        <is>
          <t>756</t>
        </is>
      </c>
      <c r="E1816" t="inlineStr">
        <is>
          <t>GO</t>
        </is>
      </c>
      <c r="F1816" t="n">
        <v>580</v>
      </c>
      <c r="G1816" t="n">
        <v>580</v>
      </c>
      <c r="H1816" t="n">
        <v>6202</v>
      </c>
      <c r="I1816" t="inlineStr">
        <is>
          <t>Milho</t>
        </is>
      </c>
      <c r="J1816">
        <f>SI.ERROR(BUSCARV(D1816,TablaPaises,6,FALSO),"Sin dato")</f>
        <v/>
      </c>
      <c r="K1816">
        <f>SI.ERROR(BUSCARV(C1816,TablaProductos,2,FALSO),"Sin dato")</f>
        <v/>
      </c>
      <c r="L1816">
        <f>SI(H1816&gt;=1000000,"Alto",SI(H1816&gt;=100000,"Medio","Bajo"))</f>
        <v/>
      </c>
      <c r="M1816">
        <f>SI.ERROR(BUSCARV(E1816,TablaEstados,3,FALSO),"Sin dato")</f>
        <v/>
      </c>
      <c r="N1816">
        <f>SI.ERROR(BUSCARV(E1816,TablaEstados,4,FALSO),"Sin dato")</f>
        <v/>
      </c>
    </row>
    <row r="1817">
      <c r="A1817" t="inlineStr">
        <is>
          <t>2025</t>
        </is>
      </c>
      <c r="B1817" t="inlineStr">
        <is>
          <t>09</t>
        </is>
      </c>
      <c r="C1817" t="inlineStr">
        <is>
          <t>10059010</t>
        </is>
      </c>
      <c r="D1817" t="inlineStr">
        <is>
          <t>386</t>
        </is>
      </c>
      <c r="E1817" t="inlineStr">
        <is>
          <t>RO</t>
        </is>
      </c>
      <c r="F1817" t="n">
        <v>1457840</v>
      </c>
      <c r="G1817" t="n">
        <v>1457840</v>
      </c>
      <c r="H1817" t="n">
        <v>266915</v>
      </c>
      <c r="I1817" t="inlineStr">
        <is>
          <t>Milho</t>
        </is>
      </c>
      <c r="J1817">
        <f>SI.ERROR(BUSCARV(D1817,TablaPaises,6,FALSO),"Sin dato")</f>
        <v/>
      </c>
      <c r="K1817">
        <f>SI.ERROR(BUSCARV(C1817,TablaProductos,2,FALSO),"Sin dato")</f>
        <v/>
      </c>
      <c r="L1817">
        <f>SI(H1817&gt;=1000000,"Alto",SI(H1817&gt;=100000,"Medio","Bajo"))</f>
        <v/>
      </c>
      <c r="M1817">
        <f>SI.ERROR(BUSCARV(E1817,TablaEstados,3,FALSO),"Sin dato")</f>
        <v/>
      </c>
      <c r="N1817">
        <f>SI.ERROR(BUSCARV(E1817,TablaEstados,4,FALSO),"Sin dato")</f>
        <v/>
      </c>
    </row>
    <row r="1818">
      <c r="A1818" t="inlineStr">
        <is>
          <t>2025</t>
        </is>
      </c>
      <c r="B1818" t="inlineStr">
        <is>
          <t>10</t>
        </is>
      </c>
      <c r="C1818" t="inlineStr">
        <is>
          <t>10059010</t>
        </is>
      </c>
      <c r="D1818" t="inlineStr">
        <is>
          <t>053</t>
        </is>
      </c>
      <c r="E1818" t="inlineStr">
        <is>
          <t>MT</t>
        </is>
      </c>
      <c r="F1818" t="n">
        <v>3830235</v>
      </c>
      <c r="G1818" t="n">
        <v>3830235</v>
      </c>
      <c r="H1818" t="n">
        <v>839087</v>
      </c>
      <c r="I1818" t="inlineStr">
        <is>
          <t>Milho</t>
        </is>
      </c>
      <c r="J1818">
        <f>SI.ERROR(BUSCARV(D1818,TablaPaises,6,FALSO),"Sin dato")</f>
        <v/>
      </c>
      <c r="K1818">
        <f>SI.ERROR(BUSCARV(C1818,TablaProductos,2,FALSO),"Sin dato")</f>
        <v/>
      </c>
      <c r="L1818">
        <f>SI(H1818&gt;=1000000,"Alto",SI(H1818&gt;=100000,"Medio","Bajo"))</f>
        <v/>
      </c>
      <c r="M1818">
        <f>SI.ERROR(BUSCARV(E1818,TablaEstados,3,FALSO),"Sin dato")</f>
        <v/>
      </c>
      <c r="N1818">
        <f>SI.ERROR(BUSCARV(E1818,TablaEstados,4,FALSO),"Sin dato")</f>
        <v/>
      </c>
    </row>
    <row r="1819">
      <c r="A1819" t="inlineStr">
        <is>
          <t>2025</t>
        </is>
      </c>
      <c r="B1819" t="inlineStr">
        <is>
          <t>04</t>
        </is>
      </c>
      <c r="C1819" t="inlineStr">
        <is>
          <t>12019000</t>
        </is>
      </c>
      <c r="D1819" t="inlineStr">
        <is>
          <t>776</t>
        </is>
      </c>
      <c r="E1819" t="inlineStr">
        <is>
          <t>ES</t>
        </is>
      </c>
      <c r="F1819" t="n">
        <v>8</v>
      </c>
      <c r="G1819" t="n">
        <v>8320</v>
      </c>
      <c r="H1819" t="n">
        <v>3173</v>
      </c>
      <c r="I1819" t="inlineStr">
        <is>
          <t>Soja</t>
        </is>
      </c>
      <c r="J1819">
        <f>SI.ERROR(BUSCARV(D1819,TablaPaises,6,FALSO),"Sin dato")</f>
        <v/>
      </c>
      <c r="K1819">
        <f>SI.ERROR(BUSCARV(C1819,TablaProductos,2,FALSO),"Sin dato")</f>
        <v/>
      </c>
      <c r="L1819">
        <f>SI(H1819&gt;=1000000,"Alto",SI(H1819&gt;=100000,"Medio","Bajo"))</f>
        <v/>
      </c>
      <c r="M1819">
        <f>SI.ERROR(BUSCARV(E1819,TablaEstados,3,FALSO),"Sin dato")</f>
        <v/>
      </c>
      <c r="N1819">
        <f>SI.ERROR(BUSCARV(E1819,TablaEstados,4,FALSO),"Sin dato")</f>
        <v/>
      </c>
    </row>
    <row r="1820">
      <c r="A1820" t="inlineStr">
        <is>
          <t>2025</t>
        </is>
      </c>
      <c r="B1820" t="inlineStr">
        <is>
          <t>05</t>
        </is>
      </c>
      <c r="C1820" t="inlineStr">
        <is>
          <t>12019000</t>
        </is>
      </c>
      <c r="D1820" t="inlineStr">
        <is>
          <t>372</t>
        </is>
      </c>
      <c r="E1820" t="inlineStr">
        <is>
          <t>MS</t>
        </is>
      </c>
      <c r="F1820" t="n">
        <v>10118</v>
      </c>
      <c r="G1820" t="n">
        <v>10117455</v>
      </c>
      <c r="H1820" t="n">
        <v>4010733</v>
      </c>
      <c r="I1820" t="inlineStr">
        <is>
          <t>Soja</t>
        </is>
      </c>
      <c r="J1820">
        <f>SI.ERROR(BUSCARV(D1820,TablaPaises,6,FALSO),"Sin dato")</f>
        <v/>
      </c>
      <c r="K1820">
        <f>SI.ERROR(BUSCARV(C1820,TablaProductos,2,FALSO),"Sin dato")</f>
        <v/>
      </c>
      <c r="L1820">
        <f>SI(H1820&gt;=1000000,"Alto",SI(H1820&gt;=100000,"Medio","Bajo"))</f>
        <v/>
      </c>
      <c r="M1820">
        <f>SI.ERROR(BUSCARV(E1820,TablaEstados,3,FALSO),"Sin dato")</f>
        <v/>
      </c>
      <c r="N1820">
        <f>SI.ERROR(BUSCARV(E1820,TablaEstados,4,FALSO),"Sin dato")</f>
        <v/>
      </c>
    </row>
    <row r="1821">
      <c r="A1821" t="inlineStr">
        <is>
          <t>2025</t>
        </is>
      </c>
      <c r="B1821" t="inlineStr">
        <is>
          <t>04</t>
        </is>
      </c>
      <c r="C1821" t="inlineStr">
        <is>
          <t>52010020</t>
        </is>
      </c>
      <c r="D1821" t="inlineStr">
        <is>
          <t>827</t>
        </is>
      </c>
      <c r="E1821" t="inlineStr">
        <is>
          <t>PI</t>
        </is>
      </c>
      <c r="F1821" t="n">
        <v>74</v>
      </c>
      <c r="G1821" t="n">
        <v>73350</v>
      </c>
      <c r="H1821" t="n">
        <v>121365</v>
      </c>
      <c r="I1821" t="inlineStr">
        <is>
          <t>Algodón</t>
        </is>
      </c>
      <c r="J1821">
        <f>SI.ERROR(BUSCARV(D1821,TablaPaises,6,FALSO),"Sin dato")</f>
        <v/>
      </c>
      <c r="K1821">
        <f>SI.ERROR(BUSCARV(C1821,TablaProductos,2,FALSO),"Sin dato")</f>
        <v/>
      </c>
      <c r="L1821">
        <f>SI(H1821&gt;=1000000,"Alto",SI(H1821&gt;=100000,"Medio","Bajo"))</f>
        <v/>
      </c>
      <c r="M1821">
        <f>SI.ERROR(BUSCARV(E1821,TablaEstados,3,FALSO),"Sin dato")</f>
        <v/>
      </c>
      <c r="N1821">
        <f>SI.ERROR(BUSCARV(E1821,TablaEstados,4,FALSO),"Sin dato")</f>
        <v/>
      </c>
    </row>
    <row r="1822">
      <c r="A1822" t="inlineStr">
        <is>
          <t>2025</t>
        </is>
      </c>
      <c r="B1822" t="inlineStr">
        <is>
          <t>07</t>
        </is>
      </c>
      <c r="C1822" t="inlineStr">
        <is>
          <t>09011110</t>
        </is>
      </c>
      <c r="D1822" t="inlineStr">
        <is>
          <t>375</t>
        </is>
      </c>
      <c r="E1822" t="inlineStr">
        <is>
          <t>BA</t>
        </is>
      </c>
      <c r="F1822" t="n">
        <v>19</v>
      </c>
      <c r="G1822" t="n">
        <v>19200</v>
      </c>
      <c r="H1822" t="n">
        <v>116004</v>
      </c>
      <c r="I1822" t="inlineStr">
        <is>
          <t>Café en granos</t>
        </is>
      </c>
      <c r="J1822">
        <f>SI.ERROR(BUSCARV(D1822,TablaPaises,6,FALSO),"Sin dato")</f>
        <v/>
      </c>
      <c r="K1822">
        <f>SI.ERROR(BUSCARV(C1822,TablaProductos,2,FALSO),"Sin dato")</f>
        <v/>
      </c>
      <c r="L1822">
        <f>SI(H1822&gt;=1000000,"Alto",SI(H1822&gt;=100000,"Medio","Bajo"))</f>
        <v/>
      </c>
      <c r="M1822">
        <f>SI.ERROR(BUSCARV(E1822,TablaEstados,3,FALSO),"Sin dato")</f>
        <v/>
      </c>
      <c r="N1822">
        <f>SI.ERROR(BUSCARV(E1822,TablaEstados,4,FALSO),"Sin dato")</f>
        <v/>
      </c>
    </row>
    <row r="1823">
      <c r="A1823" t="inlineStr">
        <is>
          <t>2025</t>
        </is>
      </c>
      <c r="B1823" t="inlineStr">
        <is>
          <t>10</t>
        </is>
      </c>
      <c r="C1823" t="inlineStr">
        <is>
          <t>10059010</t>
        </is>
      </c>
      <c r="D1823" t="inlineStr">
        <is>
          <t>647</t>
        </is>
      </c>
      <c r="E1823" t="inlineStr">
        <is>
          <t>MT</t>
        </is>
      </c>
      <c r="F1823" t="n">
        <v>30000000</v>
      </c>
      <c r="G1823" t="n">
        <v>30000000</v>
      </c>
      <c r="H1823" t="n">
        <v>6624300</v>
      </c>
      <c r="I1823" t="inlineStr">
        <is>
          <t>Milho</t>
        </is>
      </c>
      <c r="J1823">
        <f>SI.ERROR(BUSCARV(D1823,TablaPaises,6,FALSO),"Sin dato")</f>
        <v/>
      </c>
      <c r="K1823">
        <f>SI.ERROR(BUSCARV(C1823,TablaProductos,2,FALSO),"Sin dato")</f>
        <v/>
      </c>
      <c r="L1823">
        <f>SI(H1823&gt;=1000000,"Alto",SI(H1823&gt;=100000,"Medio","Bajo"))</f>
        <v/>
      </c>
      <c r="M1823">
        <f>SI.ERROR(BUSCARV(E1823,TablaEstados,3,FALSO),"Sin dato")</f>
        <v/>
      </c>
      <c r="N1823">
        <f>SI.ERROR(BUSCARV(E1823,TablaEstados,4,FALSO),"Sin dato")</f>
        <v/>
      </c>
    </row>
    <row r="1824">
      <c r="A1824" t="inlineStr">
        <is>
          <t>2025</t>
        </is>
      </c>
      <c r="B1824" t="inlineStr">
        <is>
          <t>11</t>
        </is>
      </c>
      <c r="C1824" t="inlineStr">
        <is>
          <t>10059010</t>
        </is>
      </c>
      <c r="D1824" t="inlineStr">
        <is>
          <t>576</t>
        </is>
      </c>
      <c r="E1824" t="inlineStr">
        <is>
          <t>MT</t>
        </is>
      </c>
      <c r="F1824" t="n">
        <v>806000</v>
      </c>
      <c r="G1824" t="n">
        <v>806000</v>
      </c>
      <c r="H1824" t="n">
        <v>378610</v>
      </c>
      <c r="I1824" t="inlineStr">
        <is>
          <t>Milho</t>
        </is>
      </c>
      <c r="J1824">
        <f>SI.ERROR(BUSCARV(D1824,TablaPaises,6,FALSO),"Sin dato")</f>
        <v/>
      </c>
      <c r="K1824">
        <f>SI.ERROR(BUSCARV(C1824,TablaProductos,2,FALSO),"Sin dato")</f>
        <v/>
      </c>
      <c r="L1824">
        <f>SI(H1824&gt;=1000000,"Alto",SI(H1824&gt;=100000,"Medio","Bajo"))</f>
        <v/>
      </c>
      <c r="M1824">
        <f>SI.ERROR(BUSCARV(E1824,TablaEstados,3,FALSO),"Sin dato")</f>
        <v/>
      </c>
      <c r="N1824">
        <f>SI.ERROR(BUSCARV(E1824,TablaEstados,4,FALSO),"Sin dato")</f>
        <v/>
      </c>
    </row>
    <row r="1825">
      <c r="A1825" t="inlineStr">
        <is>
          <t>2025</t>
        </is>
      </c>
      <c r="B1825" t="inlineStr">
        <is>
          <t>12</t>
        </is>
      </c>
      <c r="C1825" t="inlineStr">
        <is>
          <t>09011110</t>
        </is>
      </c>
      <c r="D1825" t="inlineStr">
        <is>
          <t>017</t>
        </is>
      </c>
      <c r="E1825" t="inlineStr">
        <is>
          <t>BA</t>
        </is>
      </c>
      <c r="F1825" t="n">
        <v>38</v>
      </c>
      <c r="G1825" t="n">
        <v>38400</v>
      </c>
      <c r="H1825" t="n">
        <v>269666</v>
      </c>
      <c r="I1825" t="inlineStr">
        <is>
          <t>Café en granos</t>
        </is>
      </c>
      <c r="J1825">
        <f>SI.ERROR(BUSCARV(D1825,TablaPaises,6,FALSO),"Sin dato")</f>
        <v/>
      </c>
      <c r="K1825">
        <f>SI.ERROR(BUSCARV(C1825,TablaProductos,2,FALSO),"Sin dato")</f>
        <v/>
      </c>
      <c r="L1825">
        <f>SI(H1825&gt;=1000000,"Alto",SI(H1825&gt;=100000,"Medio","Bajo"))</f>
        <v/>
      </c>
      <c r="M1825">
        <f>SI.ERROR(BUSCARV(E1825,TablaEstados,3,FALSO),"Sin dato")</f>
        <v/>
      </c>
      <c r="N1825">
        <f>SI.ERROR(BUSCARV(E1825,TablaEstados,4,FALSO),"Sin dato")</f>
        <v/>
      </c>
    </row>
    <row r="1826">
      <c r="A1826" t="inlineStr">
        <is>
          <t>2025</t>
        </is>
      </c>
      <c r="B1826" t="inlineStr">
        <is>
          <t>04</t>
        </is>
      </c>
      <c r="C1826" t="inlineStr">
        <is>
          <t>09011110</t>
        </is>
      </c>
      <c r="D1826" t="inlineStr">
        <is>
          <t>245</t>
        </is>
      </c>
      <c r="E1826" t="inlineStr">
        <is>
          <t>BA</t>
        </is>
      </c>
      <c r="F1826" t="n">
        <v>494</v>
      </c>
      <c r="G1826" t="n">
        <v>493779</v>
      </c>
      <c r="H1826" t="n">
        <v>3467268</v>
      </c>
      <c r="I1826" t="inlineStr">
        <is>
          <t>Café en granos</t>
        </is>
      </c>
      <c r="J1826">
        <f>SI.ERROR(BUSCARV(D1826,TablaPaises,6,FALSO),"Sin dato")</f>
        <v/>
      </c>
      <c r="K1826">
        <f>SI.ERROR(BUSCARV(C1826,TablaProductos,2,FALSO),"Sin dato")</f>
        <v/>
      </c>
      <c r="L1826">
        <f>SI(H1826&gt;=1000000,"Alto",SI(H1826&gt;=100000,"Medio","Bajo"))</f>
        <v/>
      </c>
      <c r="M1826">
        <f>SI.ERROR(BUSCARV(E1826,TablaEstados,3,FALSO),"Sin dato")</f>
        <v/>
      </c>
      <c r="N1826">
        <f>SI.ERROR(BUSCARV(E1826,TablaEstados,4,FALSO),"Sin dato")</f>
        <v/>
      </c>
    </row>
    <row r="1827">
      <c r="A1827" t="inlineStr">
        <is>
          <t>2025</t>
        </is>
      </c>
      <c r="B1827" t="inlineStr">
        <is>
          <t>06</t>
        </is>
      </c>
      <c r="C1827" t="inlineStr">
        <is>
          <t>10059090</t>
        </is>
      </c>
      <c r="D1827" t="inlineStr">
        <is>
          <t>351</t>
        </is>
      </c>
      <c r="E1827" t="inlineStr">
        <is>
          <t>SC</t>
        </is>
      </c>
      <c r="F1827" t="n">
        <v>5</v>
      </c>
      <c r="G1827" t="n">
        <v>5</v>
      </c>
      <c r="H1827" t="n">
        <v>13</v>
      </c>
      <c r="I1827" t="inlineStr">
        <is>
          <t>Milho</t>
        </is>
      </c>
      <c r="J1827">
        <f>SI.ERROR(BUSCARV(D1827,TablaPaises,6,FALSO),"Sin dato")</f>
        <v/>
      </c>
      <c r="K1827">
        <f>SI.ERROR(BUSCARV(C1827,TablaProductos,2,FALSO),"Sin dato")</f>
        <v/>
      </c>
      <c r="L1827">
        <f>SI(H1827&gt;=1000000,"Alto",SI(H1827&gt;=100000,"Medio","Bajo"))</f>
        <v/>
      </c>
      <c r="M1827">
        <f>SI.ERROR(BUSCARV(E1827,TablaEstados,3,FALSO),"Sin dato")</f>
        <v/>
      </c>
      <c r="N1827">
        <f>SI.ERROR(BUSCARV(E1827,TablaEstados,4,FALSO),"Sin dato")</f>
        <v/>
      </c>
    </row>
    <row r="1828">
      <c r="A1828" t="inlineStr">
        <is>
          <t>2025</t>
        </is>
      </c>
      <c r="B1828" t="inlineStr">
        <is>
          <t>09</t>
        </is>
      </c>
      <c r="C1828" t="inlineStr">
        <is>
          <t>09011200</t>
        </is>
      </c>
      <c r="D1828" t="inlineStr">
        <is>
          <t>580</t>
        </is>
      </c>
      <c r="E1828" t="inlineStr">
        <is>
          <t>SP</t>
        </is>
      </c>
      <c r="F1828" t="n">
        <v>3</v>
      </c>
      <c r="G1828" t="n">
        <v>3</v>
      </c>
      <c r="H1828" t="n">
        <v>96</v>
      </c>
      <c r="I1828" t="inlineStr">
        <is>
          <t>Café en granos</t>
        </is>
      </c>
      <c r="J1828">
        <f>SI.ERROR(BUSCARV(D1828,TablaPaises,6,FALSO),"Sin dato")</f>
        <v/>
      </c>
      <c r="K1828">
        <f>SI.ERROR(BUSCARV(C1828,TablaProductos,2,FALSO),"Sin dato")</f>
        <v/>
      </c>
      <c r="L1828">
        <f>SI(H1828&gt;=1000000,"Alto",SI(H1828&gt;=100000,"Medio","Bajo"))</f>
        <v/>
      </c>
      <c r="M1828">
        <f>SI.ERROR(BUSCARV(E1828,TablaEstados,3,FALSO),"Sin dato")</f>
        <v/>
      </c>
      <c r="N1828">
        <f>SI.ERROR(BUSCARV(E1828,TablaEstados,4,FALSO),"Sin dato")</f>
        <v/>
      </c>
    </row>
    <row r="1829">
      <c r="A1829" t="inlineStr">
        <is>
          <t>2025</t>
        </is>
      </c>
      <c r="B1829" t="inlineStr">
        <is>
          <t>04</t>
        </is>
      </c>
      <c r="C1829" t="inlineStr">
        <is>
          <t>12019000</t>
        </is>
      </c>
      <c r="D1829" t="inlineStr">
        <is>
          <t>576</t>
        </is>
      </c>
      <c r="E1829" t="inlineStr">
        <is>
          <t>GO</t>
        </is>
      </c>
      <c r="F1829" t="n">
        <v>614</v>
      </c>
      <c r="G1829" t="n">
        <v>613537</v>
      </c>
      <c r="H1829" t="n">
        <v>237144</v>
      </c>
      <c r="I1829" t="inlineStr">
        <is>
          <t>Soja</t>
        </is>
      </c>
      <c r="J1829">
        <f>SI.ERROR(BUSCARV(D1829,TablaPaises,6,FALSO),"Sin dato")</f>
        <v/>
      </c>
      <c r="K1829">
        <f>SI.ERROR(BUSCARV(C1829,TablaProductos,2,FALSO),"Sin dato")</f>
        <v/>
      </c>
      <c r="L1829">
        <f>SI(H1829&gt;=1000000,"Alto",SI(H1829&gt;=100000,"Medio","Bajo"))</f>
        <v/>
      </c>
      <c r="M1829">
        <f>SI.ERROR(BUSCARV(E1829,TablaEstados,3,FALSO),"Sin dato")</f>
        <v/>
      </c>
      <c r="N1829">
        <f>SI.ERROR(BUSCARV(E1829,TablaEstados,4,FALSO),"Sin dato")</f>
        <v/>
      </c>
    </row>
    <row r="1830">
      <c r="A1830" t="inlineStr">
        <is>
          <t>2025</t>
        </is>
      </c>
      <c r="B1830" t="inlineStr">
        <is>
          <t>01</t>
        </is>
      </c>
      <c r="C1830" t="inlineStr">
        <is>
          <t>09011110</t>
        </is>
      </c>
      <c r="D1830" t="inlineStr">
        <is>
          <t>628</t>
        </is>
      </c>
      <c r="E1830" t="inlineStr">
        <is>
          <t>MG</t>
        </is>
      </c>
      <c r="F1830" t="n">
        <v>0</v>
      </c>
      <c r="G1830" t="n">
        <v>240</v>
      </c>
      <c r="H1830" t="n">
        <v>2778</v>
      </c>
      <c r="I1830" t="inlineStr">
        <is>
          <t>Café en granos</t>
        </is>
      </c>
      <c r="J1830">
        <f>SI.ERROR(BUSCARV(D1830,TablaPaises,6,FALSO),"Sin dato")</f>
        <v/>
      </c>
      <c r="K1830">
        <f>SI.ERROR(BUSCARV(C1830,TablaProductos,2,FALSO),"Sin dato")</f>
        <v/>
      </c>
      <c r="L1830">
        <f>SI(H1830&gt;=1000000,"Alto",SI(H1830&gt;=100000,"Medio","Bajo"))</f>
        <v/>
      </c>
      <c r="M1830">
        <f>SI.ERROR(BUSCARV(E1830,TablaEstados,3,FALSO),"Sin dato")</f>
        <v/>
      </c>
      <c r="N1830">
        <f>SI.ERROR(BUSCARV(E1830,TablaEstados,4,FALSO),"Sin dato")</f>
        <v/>
      </c>
    </row>
    <row r="1831">
      <c r="A1831" t="inlineStr">
        <is>
          <t>2025</t>
        </is>
      </c>
      <c r="B1831" t="inlineStr">
        <is>
          <t>01</t>
        </is>
      </c>
      <c r="C1831" t="inlineStr">
        <is>
          <t>10059010</t>
        </is>
      </c>
      <c r="D1831" t="inlineStr">
        <is>
          <t>858</t>
        </is>
      </c>
      <c r="E1831" t="inlineStr">
        <is>
          <t>MG</t>
        </is>
      </c>
      <c r="F1831" t="n">
        <v>547312</v>
      </c>
      <c r="G1831" t="n">
        <v>547312</v>
      </c>
      <c r="H1831" t="n">
        <v>104743</v>
      </c>
      <c r="I1831" t="inlineStr">
        <is>
          <t>Milho</t>
        </is>
      </c>
      <c r="J1831">
        <f>SI.ERROR(BUSCARV(D1831,TablaPaises,6,FALSO),"Sin dato")</f>
        <v/>
      </c>
      <c r="K1831">
        <f>SI.ERROR(BUSCARV(C1831,TablaProductos,2,FALSO),"Sin dato")</f>
        <v/>
      </c>
      <c r="L1831">
        <f>SI(H1831&gt;=1000000,"Alto",SI(H1831&gt;=100000,"Medio","Bajo"))</f>
        <v/>
      </c>
      <c r="M1831">
        <f>SI.ERROR(BUSCARV(E1831,TablaEstados,3,FALSO),"Sin dato")</f>
        <v/>
      </c>
      <c r="N1831">
        <f>SI.ERROR(BUSCARV(E1831,TablaEstados,4,FALSO),"Sin dato")</f>
        <v/>
      </c>
    </row>
    <row r="1832">
      <c r="A1832" t="inlineStr">
        <is>
          <t>2025</t>
        </is>
      </c>
      <c r="B1832" t="inlineStr">
        <is>
          <t>03</t>
        </is>
      </c>
      <c r="C1832" t="inlineStr">
        <is>
          <t>12019000</t>
        </is>
      </c>
      <c r="D1832" t="inlineStr">
        <is>
          <t>386</t>
        </is>
      </c>
      <c r="E1832" t="inlineStr">
        <is>
          <t>PA</t>
        </is>
      </c>
      <c r="F1832" t="n">
        <v>3600</v>
      </c>
      <c r="G1832" t="n">
        <v>3599466</v>
      </c>
      <c r="H1832" t="n">
        <v>1340529</v>
      </c>
      <c r="I1832" t="inlineStr">
        <is>
          <t>Soja</t>
        </is>
      </c>
      <c r="J1832">
        <f>SI.ERROR(BUSCARV(D1832,TablaPaises,6,FALSO),"Sin dato")</f>
        <v/>
      </c>
      <c r="K1832">
        <f>SI.ERROR(BUSCARV(C1832,TablaProductos,2,FALSO),"Sin dato")</f>
        <v/>
      </c>
      <c r="L1832">
        <f>SI(H1832&gt;=1000000,"Alto",SI(H1832&gt;=100000,"Medio","Bajo"))</f>
        <v/>
      </c>
      <c r="M1832">
        <f>SI.ERROR(BUSCARV(E1832,TablaEstados,3,FALSO),"Sin dato")</f>
        <v/>
      </c>
      <c r="N1832">
        <f>SI.ERROR(BUSCARV(E1832,TablaEstados,4,FALSO),"Sin dato")</f>
        <v/>
      </c>
    </row>
    <row r="1833">
      <c r="A1833" t="inlineStr">
        <is>
          <t>2025</t>
        </is>
      </c>
      <c r="B1833" t="inlineStr">
        <is>
          <t>03</t>
        </is>
      </c>
      <c r="C1833" t="inlineStr">
        <is>
          <t>12019000</t>
        </is>
      </c>
      <c r="D1833" t="inlineStr">
        <is>
          <t>820</t>
        </is>
      </c>
      <c r="E1833" t="inlineStr">
        <is>
          <t>MT</t>
        </is>
      </c>
      <c r="F1833" t="n">
        <v>24141</v>
      </c>
      <c r="G1833" t="n">
        <v>24142444</v>
      </c>
      <c r="H1833" t="n">
        <v>9095183</v>
      </c>
      <c r="I1833" t="inlineStr">
        <is>
          <t>Soja</t>
        </is>
      </c>
      <c r="J1833">
        <f>SI.ERROR(BUSCARV(D1833,TablaPaises,6,FALSO),"Sin dato")</f>
        <v/>
      </c>
      <c r="K1833">
        <f>SI.ERROR(BUSCARV(C1833,TablaProductos,2,FALSO),"Sin dato")</f>
        <v/>
      </c>
      <c r="L1833">
        <f>SI(H1833&gt;=1000000,"Alto",SI(H1833&gt;=100000,"Medio","Bajo"))</f>
        <v/>
      </c>
      <c r="M1833">
        <f>SI.ERROR(BUSCARV(E1833,TablaEstados,3,FALSO),"Sin dato")</f>
        <v/>
      </c>
      <c r="N1833">
        <f>SI.ERROR(BUSCARV(E1833,TablaEstados,4,FALSO),"Sin dato")</f>
        <v/>
      </c>
    </row>
    <row r="1834">
      <c r="A1834" t="inlineStr">
        <is>
          <t>2025</t>
        </is>
      </c>
      <c r="B1834" t="inlineStr">
        <is>
          <t>02</t>
        </is>
      </c>
      <c r="C1834" t="inlineStr">
        <is>
          <t>12019000</t>
        </is>
      </c>
      <c r="D1834" t="inlineStr">
        <is>
          <t>827</t>
        </is>
      </c>
      <c r="E1834" t="inlineStr">
        <is>
          <t>MT</t>
        </is>
      </c>
      <c r="F1834" t="n">
        <v>29817</v>
      </c>
      <c r="G1834" t="n">
        <v>29816985</v>
      </c>
      <c r="H1834" t="n">
        <v>11276296</v>
      </c>
      <c r="I1834" t="inlineStr">
        <is>
          <t>Soja</t>
        </is>
      </c>
      <c r="J1834">
        <f>SI.ERROR(BUSCARV(D1834,TablaPaises,6,FALSO),"Sin dato")</f>
        <v/>
      </c>
      <c r="K1834">
        <f>SI.ERROR(BUSCARV(C1834,TablaProductos,2,FALSO),"Sin dato")</f>
        <v/>
      </c>
      <c r="L1834">
        <f>SI(H1834&gt;=1000000,"Alto",SI(H1834&gt;=100000,"Medio","Bajo"))</f>
        <v/>
      </c>
      <c r="M1834">
        <f>SI.ERROR(BUSCARV(E1834,TablaEstados,3,FALSO),"Sin dato")</f>
        <v/>
      </c>
      <c r="N1834">
        <f>SI.ERROR(BUSCARV(E1834,TablaEstados,4,FALSO),"Sin dato")</f>
        <v/>
      </c>
    </row>
    <row r="1835">
      <c r="A1835" t="inlineStr">
        <is>
          <t>2025</t>
        </is>
      </c>
      <c r="B1835" t="inlineStr">
        <is>
          <t>01</t>
        </is>
      </c>
      <c r="C1835" t="inlineStr">
        <is>
          <t>10059010</t>
        </is>
      </c>
      <c r="D1835" t="inlineStr">
        <is>
          <t>589</t>
        </is>
      </c>
      <c r="E1835" t="inlineStr">
        <is>
          <t>AC</t>
        </is>
      </c>
      <c r="F1835" t="n">
        <v>711500</v>
      </c>
      <c r="G1835" t="n">
        <v>711500</v>
      </c>
      <c r="H1835" t="n">
        <v>143894</v>
      </c>
      <c r="I1835" t="inlineStr">
        <is>
          <t>Milho</t>
        </is>
      </c>
      <c r="J1835">
        <f>SI.ERROR(BUSCARV(D1835,TablaPaises,6,FALSO),"Sin dato")</f>
        <v/>
      </c>
      <c r="K1835">
        <f>SI.ERROR(BUSCARV(C1835,TablaProductos,2,FALSO),"Sin dato")</f>
        <v/>
      </c>
      <c r="L1835">
        <f>SI(H1835&gt;=1000000,"Alto",SI(H1835&gt;=100000,"Medio","Bajo"))</f>
        <v/>
      </c>
      <c r="M1835">
        <f>SI.ERROR(BUSCARV(E1835,TablaEstados,3,FALSO),"Sin dato")</f>
        <v/>
      </c>
      <c r="N1835">
        <f>SI.ERROR(BUSCARV(E1835,TablaEstados,4,FALSO),"Sin dato")</f>
        <v/>
      </c>
    </row>
    <row r="1836">
      <c r="A1836" t="inlineStr">
        <is>
          <t>2025</t>
        </is>
      </c>
      <c r="B1836" t="inlineStr">
        <is>
          <t>01</t>
        </is>
      </c>
      <c r="C1836" t="inlineStr">
        <is>
          <t>09011110</t>
        </is>
      </c>
      <c r="D1836" t="inlineStr">
        <is>
          <t>069</t>
        </is>
      </c>
      <c r="E1836" t="inlineStr">
        <is>
          <t>PR</t>
        </is>
      </c>
      <c r="F1836" t="n">
        <v>20</v>
      </c>
      <c r="G1836" t="n">
        <v>20000</v>
      </c>
      <c r="H1836" t="n">
        <v>108402</v>
      </c>
      <c r="I1836" t="inlineStr">
        <is>
          <t>Café en granos</t>
        </is>
      </c>
      <c r="J1836">
        <f>SI.ERROR(BUSCARV(D1836,TablaPaises,6,FALSO),"Sin dato")</f>
        <v/>
      </c>
      <c r="K1836">
        <f>SI.ERROR(BUSCARV(C1836,TablaProductos,2,FALSO),"Sin dato")</f>
        <v/>
      </c>
      <c r="L1836">
        <f>SI(H1836&gt;=1000000,"Alto",SI(H1836&gt;=100000,"Medio","Bajo"))</f>
        <v/>
      </c>
      <c r="M1836">
        <f>SI.ERROR(BUSCARV(E1836,TablaEstados,3,FALSO),"Sin dato")</f>
        <v/>
      </c>
      <c r="N1836">
        <f>SI.ERROR(BUSCARV(E1836,TablaEstados,4,FALSO),"Sin dato")</f>
        <v/>
      </c>
    </row>
    <row r="1837">
      <c r="A1837" t="inlineStr">
        <is>
          <t>2025</t>
        </is>
      </c>
      <c r="B1837" t="inlineStr">
        <is>
          <t>03</t>
        </is>
      </c>
      <c r="C1837" t="inlineStr">
        <is>
          <t>10059010</t>
        </is>
      </c>
      <c r="D1837" t="inlineStr">
        <is>
          <t>372</t>
        </is>
      </c>
      <c r="E1837" t="inlineStr">
        <is>
          <t>MG</t>
        </is>
      </c>
      <c r="F1837" t="n">
        <v>9309597</v>
      </c>
      <c r="G1837" t="n">
        <v>9309597</v>
      </c>
      <c r="H1837" t="n">
        <v>1988978</v>
      </c>
      <c r="I1837" t="inlineStr">
        <is>
          <t>Milho</t>
        </is>
      </c>
      <c r="J1837">
        <f>SI.ERROR(BUSCARV(D1837,TablaPaises,6,FALSO),"Sin dato")</f>
        <v/>
      </c>
      <c r="K1837">
        <f>SI.ERROR(BUSCARV(C1837,TablaProductos,2,FALSO),"Sin dato")</f>
        <v/>
      </c>
      <c r="L1837">
        <f>SI(H1837&gt;=1000000,"Alto",SI(H1837&gt;=100000,"Medio","Bajo"))</f>
        <v/>
      </c>
      <c r="M1837">
        <f>SI.ERROR(BUSCARV(E1837,TablaEstados,3,FALSO),"Sin dato")</f>
        <v/>
      </c>
      <c r="N1837">
        <f>SI.ERROR(BUSCARV(E1837,TablaEstados,4,FALSO),"Sin dato")</f>
        <v/>
      </c>
    </row>
    <row r="1838">
      <c r="A1838" t="inlineStr">
        <is>
          <t>2025</t>
        </is>
      </c>
      <c r="B1838" t="inlineStr">
        <is>
          <t>04</t>
        </is>
      </c>
      <c r="C1838" t="inlineStr">
        <is>
          <t>09011110</t>
        </is>
      </c>
      <c r="D1838" t="inlineStr">
        <is>
          <t>438</t>
        </is>
      </c>
      <c r="E1838" t="inlineStr">
        <is>
          <t>BA</t>
        </is>
      </c>
      <c r="F1838" t="n">
        <v>26</v>
      </c>
      <c r="G1838" t="n">
        <v>26400</v>
      </c>
      <c r="H1838" t="n">
        <v>188920</v>
      </c>
      <c r="I1838" t="inlineStr">
        <is>
          <t>Café en granos</t>
        </is>
      </c>
      <c r="J1838">
        <f>SI.ERROR(BUSCARV(D1838,TablaPaises,6,FALSO),"Sin dato")</f>
        <v/>
      </c>
      <c r="K1838">
        <f>SI.ERROR(BUSCARV(C1838,TablaProductos,2,FALSO),"Sin dato")</f>
        <v/>
      </c>
      <c r="L1838">
        <f>SI(H1838&gt;=1000000,"Alto",SI(H1838&gt;=100000,"Medio","Bajo"))</f>
        <v/>
      </c>
      <c r="M1838">
        <f>SI.ERROR(BUSCARV(E1838,TablaEstados,3,FALSO),"Sin dato")</f>
        <v/>
      </c>
      <c r="N1838">
        <f>SI.ERROR(BUSCARV(E1838,TablaEstados,4,FALSO),"Sin dato")</f>
        <v/>
      </c>
    </row>
    <row r="1839">
      <c r="A1839" t="inlineStr">
        <is>
          <t>2025</t>
        </is>
      </c>
      <c r="B1839" t="inlineStr">
        <is>
          <t>06</t>
        </is>
      </c>
      <c r="C1839" t="inlineStr">
        <is>
          <t>09011110</t>
        </is>
      </c>
      <c r="D1839" t="inlineStr">
        <is>
          <t>190</t>
        </is>
      </c>
      <c r="E1839" t="inlineStr">
        <is>
          <t>MG</t>
        </is>
      </c>
      <c r="F1839" t="n">
        <v>0</v>
      </c>
      <c r="G1839" t="n">
        <v>30</v>
      </c>
      <c r="H1839" t="n">
        <v>1005</v>
      </c>
      <c r="I1839" t="inlineStr">
        <is>
          <t>Café en granos</t>
        </is>
      </c>
      <c r="J1839">
        <f>SI.ERROR(BUSCARV(D1839,TablaPaises,6,FALSO),"Sin dato")</f>
        <v/>
      </c>
      <c r="K1839">
        <f>SI.ERROR(BUSCARV(C1839,TablaProductos,2,FALSO),"Sin dato")</f>
        <v/>
      </c>
      <c r="L1839">
        <f>SI(H1839&gt;=1000000,"Alto",SI(H1839&gt;=100000,"Medio","Bajo"))</f>
        <v/>
      </c>
      <c r="M1839">
        <f>SI.ERROR(BUSCARV(E1839,TablaEstados,3,FALSO),"Sin dato")</f>
        <v/>
      </c>
      <c r="N1839">
        <f>SI.ERROR(BUSCARV(E1839,TablaEstados,4,FALSO),"Sin dato")</f>
        <v/>
      </c>
    </row>
    <row r="1840">
      <c r="A1840" t="inlineStr">
        <is>
          <t>2025</t>
        </is>
      </c>
      <c r="B1840" t="inlineStr">
        <is>
          <t>05</t>
        </is>
      </c>
      <c r="C1840" t="inlineStr">
        <is>
          <t>12019000</t>
        </is>
      </c>
      <c r="D1840" t="inlineStr">
        <is>
          <t>372</t>
        </is>
      </c>
      <c r="E1840" t="inlineStr">
        <is>
          <t>SC</t>
        </is>
      </c>
      <c r="F1840" t="n">
        <v>8875</v>
      </c>
      <c r="G1840" t="n">
        <v>8875064</v>
      </c>
      <c r="H1840" t="n">
        <v>3729697</v>
      </c>
      <c r="I1840" t="inlineStr">
        <is>
          <t>Soja</t>
        </is>
      </c>
      <c r="J1840">
        <f>SI.ERROR(BUSCARV(D1840,TablaPaises,6,FALSO),"Sin dato")</f>
        <v/>
      </c>
      <c r="K1840">
        <f>SI.ERROR(BUSCARV(C1840,TablaProductos,2,FALSO),"Sin dato")</f>
        <v/>
      </c>
      <c r="L1840">
        <f>SI(H1840&gt;=1000000,"Alto",SI(H1840&gt;=100000,"Medio","Bajo"))</f>
        <v/>
      </c>
      <c r="M1840">
        <f>SI.ERROR(BUSCARV(E1840,TablaEstados,3,FALSO),"Sin dato")</f>
        <v/>
      </c>
      <c r="N1840">
        <f>SI.ERROR(BUSCARV(E1840,TablaEstados,4,FALSO),"Sin dato")</f>
        <v/>
      </c>
    </row>
    <row r="1841">
      <c r="A1841" t="inlineStr">
        <is>
          <t>2025</t>
        </is>
      </c>
      <c r="B1841" t="inlineStr">
        <is>
          <t>12</t>
        </is>
      </c>
      <c r="C1841" t="inlineStr">
        <is>
          <t>09011110</t>
        </is>
      </c>
      <c r="D1841" t="inlineStr">
        <is>
          <t>403</t>
        </is>
      </c>
      <c r="E1841" t="inlineStr">
        <is>
          <t>ES</t>
        </is>
      </c>
      <c r="F1841" t="n">
        <v>355</v>
      </c>
      <c r="G1841" t="n">
        <v>356400</v>
      </c>
      <c r="H1841" t="n">
        <v>1923549</v>
      </c>
      <c r="I1841" t="inlineStr">
        <is>
          <t>Café en granos</t>
        </is>
      </c>
      <c r="J1841">
        <f>SI.ERROR(BUSCARV(D1841,TablaPaises,6,FALSO),"Sin dato")</f>
        <v/>
      </c>
      <c r="K1841">
        <f>SI.ERROR(BUSCARV(C1841,TablaProductos,2,FALSO),"Sin dato")</f>
        <v/>
      </c>
      <c r="L1841">
        <f>SI(H1841&gt;=1000000,"Alto",SI(H1841&gt;=100000,"Medio","Bajo"))</f>
        <v/>
      </c>
      <c r="M1841">
        <f>SI.ERROR(BUSCARV(E1841,TablaEstados,3,FALSO),"Sin dato")</f>
        <v/>
      </c>
      <c r="N1841">
        <f>SI.ERROR(BUSCARV(E1841,TablaEstados,4,FALSO),"Sin dato")</f>
        <v/>
      </c>
    </row>
    <row r="1842">
      <c r="A1842" t="inlineStr">
        <is>
          <t>2025</t>
        </is>
      </c>
      <c r="B1842" t="inlineStr">
        <is>
          <t>03</t>
        </is>
      </c>
      <c r="C1842" t="inlineStr">
        <is>
          <t>12019000</t>
        </is>
      </c>
      <c r="D1842" t="inlineStr">
        <is>
          <t>372</t>
        </is>
      </c>
      <c r="E1842" t="inlineStr">
        <is>
          <t>SC</t>
        </is>
      </c>
      <c r="F1842" t="n">
        <v>960</v>
      </c>
      <c r="G1842" t="n">
        <v>959798</v>
      </c>
      <c r="H1842" t="n">
        <v>395066</v>
      </c>
      <c r="I1842" t="inlineStr">
        <is>
          <t>Soja</t>
        </is>
      </c>
      <c r="J1842">
        <f>SI.ERROR(BUSCARV(D1842,TablaPaises,6,FALSO),"Sin dato")</f>
        <v/>
      </c>
      <c r="K1842">
        <f>SI.ERROR(BUSCARV(C1842,TablaProductos,2,FALSO),"Sin dato")</f>
        <v/>
      </c>
      <c r="L1842">
        <f>SI(H1842&gt;=1000000,"Alto",SI(H1842&gt;=100000,"Medio","Bajo"))</f>
        <v/>
      </c>
      <c r="M1842">
        <f>SI.ERROR(BUSCARV(E1842,TablaEstados,3,FALSO),"Sin dato")</f>
        <v/>
      </c>
      <c r="N1842">
        <f>SI.ERROR(BUSCARV(E1842,TablaEstados,4,FALSO),"Sin dato")</f>
        <v/>
      </c>
    </row>
    <row r="1843">
      <c r="A1843" t="inlineStr">
        <is>
          <t>2025</t>
        </is>
      </c>
      <c r="B1843" t="inlineStr">
        <is>
          <t>02</t>
        </is>
      </c>
      <c r="C1843" t="inlineStr">
        <is>
          <t>10059010</t>
        </is>
      </c>
      <c r="D1843" t="inlineStr">
        <is>
          <t>586</t>
        </is>
      </c>
      <c r="E1843" t="inlineStr">
        <is>
          <t>SP</t>
        </is>
      </c>
      <c r="F1843" t="n">
        <v>30</v>
      </c>
      <c r="G1843" t="n">
        <v>30</v>
      </c>
      <c r="H1843" t="n">
        <v>95</v>
      </c>
      <c r="I1843" t="inlineStr">
        <is>
          <t>Milho</t>
        </is>
      </c>
      <c r="J1843">
        <f>SI.ERROR(BUSCARV(D1843,TablaPaises,6,FALSO),"Sin dato")</f>
        <v/>
      </c>
      <c r="K1843">
        <f>SI.ERROR(BUSCARV(C1843,TablaProductos,2,FALSO),"Sin dato")</f>
        <v/>
      </c>
      <c r="L1843">
        <f>SI(H1843&gt;=1000000,"Alto",SI(H1843&gt;=100000,"Medio","Bajo"))</f>
        <v/>
      </c>
      <c r="M1843">
        <f>SI.ERROR(BUSCARV(E1843,TablaEstados,3,FALSO),"Sin dato")</f>
        <v/>
      </c>
      <c r="N1843">
        <f>SI.ERROR(BUSCARV(E1843,TablaEstados,4,FALSO),"Sin dato")</f>
        <v/>
      </c>
    </row>
    <row r="1844">
      <c r="A1844" t="inlineStr">
        <is>
          <t>2025</t>
        </is>
      </c>
      <c r="B1844" t="inlineStr">
        <is>
          <t>10</t>
        </is>
      </c>
      <c r="C1844" t="inlineStr">
        <is>
          <t>10051000</t>
        </is>
      </c>
      <c r="D1844" t="inlineStr">
        <is>
          <t>586</t>
        </is>
      </c>
      <c r="E1844" t="inlineStr">
        <is>
          <t>MS</t>
        </is>
      </c>
      <c r="F1844" t="n">
        <v>30000</v>
      </c>
      <c r="G1844" t="n">
        <v>30000</v>
      </c>
      <c r="H1844" t="n">
        <v>21905</v>
      </c>
      <c r="I1844" t="inlineStr">
        <is>
          <t>Milho</t>
        </is>
      </c>
      <c r="J1844">
        <f>SI.ERROR(BUSCARV(D1844,TablaPaises,6,FALSO),"Sin dato")</f>
        <v/>
      </c>
      <c r="K1844">
        <f>SI.ERROR(BUSCARV(C1844,TablaProductos,2,FALSO),"Sin dato")</f>
        <v/>
      </c>
      <c r="L1844">
        <f>SI(H1844&gt;=1000000,"Alto",SI(H1844&gt;=100000,"Medio","Bajo"))</f>
        <v/>
      </c>
      <c r="M1844">
        <f>SI.ERROR(BUSCARV(E1844,TablaEstados,3,FALSO),"Sin dato")</f>
        <v/>
      </c>
      <c r="N1844">
        <f>SI.ERROR(BUSCARV(E1844,TablaEstados,4,FALSO),"Sin dato")</f>
        <v/>
      </c>
    </row>
    <row r="1845">
      <c r="A1845" t="inlineStr">
        <is>
          <t>2025</t>
        </is>
      </c>
      <c r="B1845" t="inlineStr">
        <is>
          <t>05</t>
        </is>
      </c>
      <c r="C1845" t="inlineStr">
        <is>
          <t>10059090</t>
        </is>
      </c>
      <c r="D1845" t="inlineStr">
        <is>
          <t>301</t>
        </is>
      </c>
      <c r="E1845" t="inlineStr">
        <is>
          <t>PA</t>
        </is>
      </c>
      <c r="F1845" t="n">
        <v>2</v>
      </c>
      <c r="G1845" t="n">
        <v>2</v>
      </c>
      <c r="H1845" t="n">
        <v>1</v>
      </c>
      <c r="I1845" t="inlineStr">
        <is>
          <t>Milho</t>
        </is>
      </c>
      <c r="J1845">
        <f>SI.ERROR(BUSCARV(D1845,TablaPaises,6,FALSO),"Sin dato")</f>
        <v/>
      </c>
      <c r="K1845">
        <f>SI.ERROR(BUSCARV(C1845,TablaProductos,2,FALSO),"Sin dato")</f>
        <v/>
      </c>
      <c r="L1845">
        <f>SI(H1845&gt;=1000000,"Alto",SI(H1845&gt;=100000,"Medio","Bajo"))</f>
        <v/>
      </c>
      <c r="M1845">
        <f>SI.ERROR(BUSCARV(E1845,TablaEstados,3,FALSO),"Sin dato")</f>
        <v/>
      </c>
      <c r="N1845">
        <f>SI.ERROR(BUSCARV(E1845,TablaEstados,4,FALSO),"Sin dato")</f>
        <v/>
      </c>
    </row>
    <row r="1846">
      <c r="A1846" t="inlineStr">
        <is>
          <t>2025</t>
        </is>
      </c>
      <c r="B1846" t="inlineStr">
        <is>
          <t>03</t>
        </is>
      </c>
      <c r="C1846" t="inlineStr">
        <is>
          <t>52010020</t>
        </is>
      </c>
      <c r="D1846" t="inlineStr">
        <is>
          <t>858</t>
        </is>
      </c>
      <c r="E1846" t="inlineStr">
        <is>
          <t>MS</t>
        </is>
      </c>
      <c r="F1846" t="n">
        <v>227</v>
      </c>
      <c r="G1846" t="n">
        <v>226827</v>
      </c>
      <c r="H1846" t="n">
        <v>372555</v>
      </c>
      <c r="I1846" t="inlineStr">
        <is>
          <t>Algodón</t>
        </is>
      </c>
      <c r="J1846">
        <f>SI.ERROR(BUSCARV(D1846,TablaPaises,6,FALSO),"Sin dato")</f>
        <v/>
      </c>
      <c r="K1846">
        <f>SI.ERROR(BUSCARV(C1846,TablaProductos,2,FALSO),"Sin dato")</f>
        <v/>
      </c>
      <c r="L1846">
        <f>SI(H1846&gt;=1000000,"Alto",SI(H1846&gt;=100000,"Medio","Bajo"))</f>
        <v/>
      </c>
      <c r="M1846">
        <f>SI.ERROR(BUSCARV(E1846,TablaEstados,3,FALSO),"Sin dato")</f>
        <v/>
      </c>
      <c r="N1846">
        <f>SI.ERROR(BUSCARV(E1846,TablaEstados,4,FALSO),"Sin dato")</f>
        <v/>
      </c>
    </row>
    <row r="1847">
      <c r="A1847" t="inlineStr">
        <is>
          <t>2025</t>
        </is>
      </c>
      <c r="B1847" t="inlineStr">
        <is>
          <t>11</t>
        </is>
      </c>
      <c r="C1847" t="inlineStr">
        <is>
          <t>12019000</t>
        </is>
      </c>
      <c r="D1847" t="inlineStr">
        <is>
          <t>160</t>
        </is>
      </c>
      <c r="E1847" t="inlineStr">
        <is>
          <t>MT</t>
        </is>
      </c>
      <c r="F1847" t="n">
        <v>50457</v>
      </c>
      <c r="G1847" t="n">
        <v>50457155</v>
      </c>
      <c r="H1847" t="n">
        <v>21179968</v>
      </c>
      <c r="I1847" t="inlineStr">
        <is>
          <t>Soja</t>
        </is>
      </c>
      <c r="J1847">
        <f>SI.ERROR(BUSCARV(D1847,TablaPaises,6,FALSO),"Sin dato")</f>
        <v/>
      </c>
      <c r="K1847">
        <f>SI.ERROR(BUSCARV(C1847,TablaProductos,2,FALSO),"Sin dato")</f>
        <v/>
      </c>
      <c r="L1847">
        <f>SI(H1847&gt;=1000000,"Alto",SI(H1847&gt;=100000,"Medio","Bajo"))</f>
        <v/>
      </c>
      <c r="M1847">
        <f>SI.ERROR(BUSCARV(E1847,TablaEstados,3,FALSO),"Sin dato")</f>
        <v/>
      </c>
      <c r="N1847">
        <f>SI.ERROR(BUSCARV(E1847,TablaEstados,4,FALSO),"Sin dato")</f>
        <v/>
      </c>
    </row>
    <row r="1848">
      <c r="A1848" t="inlineStr">
        <is>
          <t>2025</t>
        </is>
      </c>
      <c r="B1848" t="inlineStr">
        <is>
          <t>05</t>
        </is>
      </c>
      <c r="C1848" t="inlineStr">
        <is>
          <t>09011110</t>
        </is>
      </c>
      <c r="D1848" t="inlineStr">
        <is>
          <t>607</t>
        </is>
      </c>
      <c r="E1848" t="inlineStr">
        <is>
          <t>SP</t>
        </is>
      </c>
      <c r="F1848" t="n">
        <v>38</v>
      </c>
      <c r="G1848" t="n">
        <v>38350</v>
      </c>
      <c r="H1848" t="n">
        <v>264209</v>
      </c>
      <c r="I1848" t="inlineStr">
        <is>
          <t>Café en granos</t>
        </is>
      </c>
      <c r="J1848">
        <f>SI.ERROR(BUSCARV(D1848,TablaPaises,6,FALSO),"Sin dato")</f>
        <v/>
      </c>
      <c r="K1848">
        <f>SI.ERROR(BUSCARV(C1848,TablaProductos,2,FALSO),"Sin dato")</f>
        <v/>
      </c>
      <c r="L1848">
        <f>SI(H1848&gt;=1000000,"Alto",SI(H1848&gt;=100000,"Medio","Bajo"))</f>
        <v/>
      </c>
      <c r="M1848">
        <f>SI.ERROR(BUSCARV(E1848,TablaEstados,3,FALSO),"Sin dato")</f>
        <v/>
      </c>
      <c r="N1848">
        <f>SI.ERROR(BUSCARV(E1848,TablaEstados,4,FALSO),"Sin dato")</f>
        <v/>
      </c>
    </row>
    <row r="1849">
      <c r="A1849" t="inlineStr">
        <is>
          <t>2025</t>
        </is>
      </c>
      <c r="B1849" t="inlineStr">
        <is>
          <t>10</t>
        </is>
      </c>
      <c r="C1849" t="inlineStr">
        <is>
          <t>10059090</t>
        </is>
      </c>
      <c r="D1849" t="inlineStr">
        <is>
          <t>351</t>
        </is>
      </c>
      <c r="E1849" t="inlineStr">
        <is>
          <t>SC</t>
        </is>
      </c>
      <c r="F1849" t="n">
        <v>15</v>
      </c>
      <c r="G1849" t="n">
        <v>15</v>
      </c>
      <c r="H1849" t="n">
        <v>33</v>
      </c>
      <c r="I1849" t="inlineStr">
        <is>
          <t>Milho</t>
        </is>
      </c>
      <c r="J1849">
        <f>SI.ERROR(BUSCARV(D1849,TablaPaises,6,FALSO),"Sin dato")</f>
        <v/>
      </c>
      <c r="K1849">
        <f>SI.ERROR(BUSCARV(C1849,TablaProductos,2,FALSO),"Sin dato")</f>
        <v/>
      </c>
      <c r="L1849">
        <f>SI(H1849&gt;=1000000,"Alto",SI(H1849&gt;=100000,"Medio","Bajo"))</f>
        <v/>
      </c>
      <c r="M1849">
        <f>SI.ERROR(BUSCARV(E1849,TablaEstados,3,FALSO),"Sin dato")</f>
        <v/>
      </c>
      <c r="N1849">
        <f>SI.ERROR(BUSCARV(E1849,TablaEstados,4,FALSO),"Sin dato")</f>
        <v/>
      </c>
    </row>
    <row r="1850">
      <c r="A1850" t="inlineStr">
        <is>
          <t>2025</t>
        </is>
      </c>
      <c r="B1850" t="inlineStr">
        <is>
          <t>02</t>
        </is>
      </c>
      <c r="C1850" t="inlineStr">
        <is>
          <t>09011190</t>
        </is>
      </c>
      <c r="D1850" t="inlineStr">
        <is>
          <t>467</t>
        </is>
      </c>
      <c r="E1850" t="inlineStr">
        <is>
          <t>SP</t>
        </is>
      </c>
      <c r="F1850" t="n">
        <v>15</v>
      </c>
      <c r="G1850" t="n">
        <v>15</v>
      </c>
      <c r="H1850" t="n">
        <v>322</v>
      </c>
      <c r="I1850" t="inlineStr">
        <is>
          <t>Café en granos</t>
        </is>
      </c>
      <c r="J1850">
        <f>SI.ERROR(BUSCARV(D1850,TablaPaises,6,FALSO),"Sin dato")</f>
        <v/>
      </c>
      <c r="K1850">
        <f>SI.ERROR(BUSCARV(C1850,TablaProductos,2,FALSO),"Sin dato")</f>
        <v/>
      </c>
      <c r="L1850">
        <f>SI(H1850&gt;=1000000,"Alto",SI(H1850&gt;=100000,"Medio","Bajo"))</f>
        <v/>
      </c>
      <c r="M1850">
        <f>SI.ERROR(BUSCARV(E1850,TablaEstados,3,FALSO),"Sin dato")</f>
        <v/>
      </c>
      <c r="N1850">
        <f>SI.ERROR(BUSCARV(E1850,TablaEstados,4,FALSO),"Sin dato")</f>
        <v/>
      </c>
    </row>
    <row r="1851">
      <c r="A1851" t="inlineStr">
        <is>
          <t>2025</t>
        </is>
      </c>
      <c r="B1851" t="inlineStr">
        <is>
          <t>01</t>
        </is>
      </c>
      <c r="C1851" t="inlineStr">
        <is>
          <t>09011110</t>
        </is>
      </c>
      <c r="D1851" t="inlineStr">
        <is>
          <t>154</t>
        </is>
      </c>
      <c r="E1851" t="inlineStr">
        <is>
          <t>MG</t>
        </is>
      </c>
      <c r="F1851" t="n">
        <v>38</v>
      </c>
      <c r="G1851" t="n">
        <v>38375</v>
      </c>
      <c r="H1851" t="n">
        <v>232940</v>
      </c>
      <c r="I1851" t="inlineStr">
        <is>
          <t>Café en granos</t>
        </is>
      </c>
      <c r="J1851">
        <f>SI.ERROR(BUSCARV(D1851,TablaPaises,6,FALSO),"Sin dato")</f>
        <v/>
      </c>
      <c r="K1851">
        <f>SI.ERROR(BUSCARV(C1851,TablaProductos,2,FALSO),"Sin dato")</f>
        <v/>
      </c>
      <c r="L1851">
        <f>SI(H1851&gt;=1000000,"Alto",SI(H1851&gt;=100000,"Medio","Bajo"))</f>
        <v/>
      </c>
      <c r="M1851">
        <f>SI.ERROR(BUSCARV(E1851,TablaEstados,3,FALSO),"Sin dato")</f>
        <v/>
      </c>
      <c r="N1851">
        <f>SI.ERROR(BUSCARV(E1851,TablaEstados,4,FALSO),"Sin dato")</f>
        <v/>
      </c>
    </row>
    <row r="1852">
      <c r="A1852" t="inlineStr">
        <is>
          <t>2025</t>
        </is>
      </c>
      <c r="B1852" t="inlineStr">
        <is>
          <t>08</t>
        </is>
      </c>
      <c r="C1852" t="inlineStr">
        <is>
          <t>09011110</t>
        </is>
      </c>
      <c r="D1852" t="inlineStr">
        <is>
          <t>158</t>
        </is>
      </c>
      <c r="E1852" t="inlineStr">
        <is>
          <t>MG</t>
        </is>
      </c>
      <c r="F1852" t="n">
        <v>154</v>
      </c>
      <c r="G1852" t="n">
        <v>154040</v>
      </c>
      <c r="H1852" t="n">
        <v>987847</v>
      </c>
      <c r="I1852" t="inlineStr">
        <is>
          <t>Café en granos</t>
        </is>
      </c>
      <c r="J1852">
        <f>SI.ERROR(BUSCARV(D1852,TablaPaises,6,FALSO),"Sin dato")</f>
        <v/>
      </c>
      <c r="K1852">
        <f>SI.ERROR(BUSCARV(C1852,TablaProductos,2,FALSO),"Sin dato")</f>
        <v/>
      </c>
      <c r="L1852">
        <f>SI(H1852&gt;=1000000,"Alto",SI(H1852&gt;=100000,"Medio","Bajo"))</f>
        <v/>
      </c>
      <c r="M1852">
        <f>SI.ERROR(BUSCARV(E1852,TablaEstados,3,FALSO),"Sin dato")</f>
        <v/>
      </c>
      <c r="N1852">
        <f>SI.ERROR(BUSCARV(E1852,TablaEstados,4,FALSO),"Sin dato")</f>
        <v/>
      </c>
    </row>
    <row r="1853">
      <c r="A1853" t="inlineStr">
        <is>
          <t>2025</t>
        </is>
      </c>
      <c r="B1853" t="inlineStr">
        <is>
          <t>09</t>
        </is>
      </c>
      <c r="C1853" t="inlineStr">
        <is>
          <t>09011110</t>
        </is>
      </c>
      <c r="D1853" t="inlineStr">
        <is>
          <t>251</t>
        </is>
      </c>
      <c r="E1853" t="inlineStr">
        <is>
          <t>GO</t>
        </is>
      </c>
      <c r="F1853" t="n">
        <v>46</v>
      </c>
      <c r="G1853" t="n">
        <v>45805</v>
      </c>
      <c r="H1853" t="n">
        <v>310016</v>
      </c>
      <c r="I1853" t="inlineStr">
        <is>
          <t>Café en granos</t>
        </is>
      </c>
      <c r="J1853">
        <f>SI.ERROR(BUSCARV(D1853,TablaPaises,6,FALSO),"Sin dato")</f>
        <v/>
      </c>
      <c r="K1853">
        <f>SI.ERROR(BUSCARV(C1853,TablaProductos,2,FALSO),"Sin dato")</f>
        <v/>
      </c>
      <c r="L1853">
        <f>SI(H1853&gt;=1000000,"Alto",SI(H1853&gt;=100000,"Medio","Bajo"))</f>
        <v/>
      </c>
      <c r="M1853">
        <f>SI.ERROR(BUSCARV(E1853,TablaEstados,3,FALSO),"Sin dato")</f>
        <v/>
      </c>
      <c r="N1853">
        <f>SI.ERROR(BUSCARV(E1853,TablaEstados,4,FALSO),"Sin dato")</f>
        <v/>
      </c>
    </row>
    <row r="1854">
      <c r="A1854" t="inlineStr">
        <is>
          <t>2025</t>
        </is>
      </c>
      <c r="B1854" t="inlineStr">
        <is>
          <t>04</t>
        </is>
      </c>
      <c r="C1854" t="inlineStr">
        <is>
          <t>12019000</t>
        </is>
      </c>
      <c r="D1854" t="inlineStr">
        <is>
          <t>827</t>
        </is>
      </c>
      <c r="E1854" t="inlineStr">
        <is>
          <t>AC</t>
        </is>
      </c>
      <c r="F1854" t="n">
        <v>3074</v>
      </c>
      <c r="G1854" t="n">
        <v>3074095</v>
      </c>
      <c r="H1854" t="n">
        <v>1133593</v>
      </c>
      <c r="I1854" t="inlineStr">
        <is>
          <t>Soja</t>
        </is>
      </c>
      <c r="J1854">
        <f>SI.ERROR(BUSCARV(D1854,TablaPaises,6,FALSO),"Sin dato")</f>
        <v/>
      </c>
      <c r="K1854">
        <f>SI.ERROR(BUSCARV(C1854,TablaProductos,2,FALSO),"Sin dato")</f>
        <v/>
      </c>
      <c r="L1854">
        <f>SI(H1854&gt;=1000000,"Alto",SI(H1854&gt;=100000,"Medio","Bajo"))</f>
        <v/>
      </c>
      <c r="M1854">
        <f>SI.ERROR(BUSCARV(E1854,TablaEstados,3,FALSO),"Sin dato")</f>
        <v/>
      </c>
      <c r="N1854">
        <f>SI.ERROR(BUSCARV(E1854,TablaEstados,4,FALSO),"Sin dato")</f>
        <v/>
      </c>
    </row>
    <row r="1855">
      <c r="A1855" t="inlineStr">
        <is>
          <t>2025</t>
        </is>
      </c>
      <c r="B1855" t="inlineStr">
        <is>
          <t>09</t>
        </is>
      </c>
      <c r="C1855" t="inlineStr">
        <is>
          <t>09011200</t>
        </is>
      </c>
      <c r="D1855" t="inlineStr">
        <is>
          <t>267</t>
        </is>
      </c>
      <c r="E1855" t="inlineStr">
        <is>
          <t>RJ</t>
        </is>
      </c>
      <c r="F1855" t="n">
        <v>2</v>
      </c>
      <c r="G1855" t="n">
        <v>2</v>
      </c>
      <c r="H1855" t="n">
        <v>145</v>
      </c>
      <c r="I1855" t="inlineStr">
        <is>
          <t>Café en granos</t>
        </is>
      </c>
      <c r="J1855">
        <f>SI.ERROR(BUSCARV(D1855,TablaPaises,6,FALSO),"Sin dato")</f>
        <v/>
      </c>
      <c r="K1855">
        <f>SI.ERROR(BUSCARV(C1855,TablaProductos,2,FALSO),"Sin dato")</f>
        <v/>
      </c>
      <c r="L1855">
        <f>SI(H1855&gt;=1000000,"Alto",SI(H1855&gt;=100000,"Medio","Bajo"))</f>
        <v/>
      </c>
      <c r="M1855">
        <f>SI.ERROR(BUSCARV(E1855,TablaEstados,3,FALSO),"Sin dato")</f>
        <v/>
      </c>
      <c r="N1855">
        <f>SI.ERROR(BUSCARV(E1855,TablaEstados,4,FALSO),"Sin dato")</f>
        <v/>
      </c>
    </row>
    <row r="1856">
      <c r="A1856" t="inlineStr">
        <is>
          <t>2025</t>
        </is>
      </c>
      <c r="B1856" t="inlineStr">
        <is>
          <t>11</t>
        </is>
      </c>
      <c r="C1856" t="inlineStr">
        <is>
          <t>10051000</t>
        </is>
      </c>
      <c r="D1856" t="inlineStr">
        <is>
          <t>063</t>
        </is>
      </c>
      <c r="E1856" t="inlineStr">
        <is>
          <t>RS</t>
        </is>
      </c>
      <c r="F1856" t="n">
        <v>18</v>
      </c>
      <c r="G1856" t="n">
        <v>18</v>
      </c>
      <c r="H1856" t="n">
        <v>90</v>
      </c>
      <c r="I1856" t="inlineStr">
        <is>
          <t>Milho</t>
        </is>
      </c>
      <c r="J1856">
        <f>SI.ERROR(BUSCARV(D1856,TablaPaises,6,FALSO),"Sin dato")</f>
        <v/>
      </c>
      <c r="K1856">
        <f>SI.ERROR(BUSCARV(C1856,TablaProductos,2,FALSO),"Sin dato")</f>
        <v/>
      </c>
      <c r="L1856">
        <f>SI(H1856&gt;=1000000,"Alto",SI(H1856&gt;=100000,"Medio","Bajo"))</f>
        <v/>
      </c>
      <c r="M1856">
        <f>SI.ERROR(BUSCARV(E1856,TablaEstados,3,FALSO),"Sin dato")</f>
        <v/>
      </c>
      <c r="N1856">
        <f>SI.ERROR(BUSCARV(E1856,TablaEstados,4,FALSO),"Sin dato")</f>
        <v/>
      </c>
    </row>
    <row r="1857">
      <c r="A1857" t="inlineStr">
        <is>
          <t>2025</t>
        </is>
      </c>
      <c r="B1857" t="inlineStr">
        <is>
          <t>08</t>
        </is>
      </c>
      <c r="C1857" t="inlineStr">
        <is>
          <t>09011110</t>
        </is>
      </c>
      <c r="D1857" t="inlineStr">
        <is>
          <t>149</t>
        </is>
      </c>
      <c r="E1857" t="inlineStr">
        <is>
          <t>ES</t>
        </is>
      </c>
      <c r="F1857" t="n">
        <v>100</v>
      </c>
      <c r="G1857" t="n">
        <v>100000</v>
      </c>
      <c r="H1857" t="n">
        <v>393069</v>
      </c>
      <c r="I1857" t="inlineStr">
        <is>
          <t>Café en granos</t>
        </is>
      </c>
      <c r="J1857">
        <f>SI.ERROR(BUSCARV(D1857,TablaPaises,6,FALSO),"Sin dato")</f>
        <v/>
      </c>
      <c r="K1857">
        <f>SI.ERROR(BUSCARV(C1857,TablaProductos,2,FALSO),"Sin dato")</f>
        <v/>
      </c>
      <c r="L1857">
        <f>SI(H1857&gt;=1000000,"Alto",SI(H1857&gt;=100000,"Medio","Bajo"))</f>
        <v/>
      </c>
      <c r="M1857">
        <f>SI.ERROR(BUSCARV(E1857,TablaEstados,3,FALSO),"Sin dato")</f>
        <v/>
      </c>
      <c r="N1857">
        <f>SI.ERROR(BUSCARV(E1857,TablaEstados,4,FALSO),"Sin dato")</f>
        <v/>
      </c>
    </row>
    <row r="1858">
      <c r="A1858" t="inlineStr">
        <is>
          <t>2025</t>
        </is>
      </c>
      <c r="B1858" t="inlineStr">
        <is>
          <t>08</t>
        </is>
      </c>
      <c r="C1858" t="inlineStr">
        <is>
          <t>09011110</t>
        </is>
      </c>
      <c r="D1858" t="inlineStr">
        <is>
          <t>756</t>
        </is>
      </c>
      <c r="E1858" t="inlineStr">
        <is>
          <t>ES</t>
        </is>
      </c>
      <c r="F1858" t="n">
        <v>0</v>
      </c>
      <c r="G1858" t="n">
        <v>15</v>
      </c>
      <c r="H1858" t="n">
        <v>72</v>
      </c>
      <c r="I1858" t="inlineStr">
        <is>
          <t>Café en granos</t>
        </is>
      </c>
      <c r="J1858">
        <f>SI.ERROR(BUSCARV(D1858,TablaPaises,6,FALSO),"Sin dato")</f>
        <v/>
      </c>
      <c r="K1858">
        <f>SI.ERROR(BUSCARV(C1858,TablaProductos,2,FALSO),"Sin dato")</f>
        <v/>
      </c>
      <c r="L1858">
        <f>SI(H1858&gt;=1000000,"Alto",SI(H1858&gt;=100000,"Medio","Bajo"))</f>
        <v/>
      </c>
      <c r="M1858">
        <f>SI.ERROR(BUSCARV(E1858,TablaEstados,3,FALSO),"Sin dato")</f>
        <v/>
      </c>
      <c r="N1858">
        <f>SI.ERROR(BUSCARV(E1858,TablaEstados,4,FALSO),"Sin dato")</f>
        <v/>
      </c>
    </row>
    <row r="1859">
      <c r="A1859" t="inlineStr">
        <is>
          <t>2025</t>
        </is>
      </c>
      <c r="B1859" t="inlineStr">
        <is>
          <t>08</t>
        </is>
      </c>
      <c r="C1859" t="inlineStr">
        <is>
          <t>10051000</t>
        </is>
      </c>
      <c r="D1859" t="inlineStr">
        <is>
          <t>275</t>
        </is>
      </c>
      <c r="E1859" t="inlineStr">
        <is>
          <t>PE</t>
        </is>
      </c>
      <c r="F1859" t="n">
        <v>6</v>
      </c>
      <c r="G1859" t="n">
        <v>6</v>
      </c>
      <c r="H1859" t="n">
        <v>57</v>
      </c>
      <c r="I1859" t="inlineStr">
        <is>
          <t>Milho</t>
        </is>
      </c>
      <c r="J1859">
        <f>SI.ERROR(BUSCARV(D1859,TablaPaises,6,FALSO),"Sin dato")</f>
        <v/>
      </c>
      <c r="K1859">
        <f>SI.ERROR(BUSCARV(C1859,TablaProductos,2,FALSO),"Sin dato")</f>
        <v/>
      </c>
      <c r="L1859">
        <f>SI(H1859&gt;=1000000,"Alto",SI(H1859&gt;=100000,"Medio","Bajo"))</f>
        <v/>
      </c>
      <c r="M1859">
        <f>SI.ERROR(BUSCARV(E1859,TablaEstados,3,FALSO),"Sin dato")</f>
        <v/>
      </c>
      <c r="N1859">
        <f>SI.ERROR(BUSCARV(E1859,TablaEstados,4,FALSO),"Sin dato")</f>
        <v/>
      </c>
    </row>
    <row r="1860">
      <c r="A1860" t="inlineStr">
        <is>
          <t>2025</t>
        </is>
      </c>
      <c r="B1860" t="inlineStr">
        <is>
          <t>08</t>
        </is>
      </c>
      <c r="C1860" t="inlineStr">
        <is>
          <t>12019000</t>
        </is>
      </c>
      <c r="D1860" t="inlineStr">
        <is>
          <t>383</t>
        </is>
      </c>
      <c r="E1860" t="inlineStr">
        <is>
          <t>AM</t>
        </is>
      </c>
      <c r="F1860" t="n">
        <v>48</v>
      </c>
      <c r="G1860" t="n">
        <v>48000</v>
      </c>
      <c r="H1860" t="n">
        <v>20588</v>
      </c>
      <c r="I1860" t="inlineStr">
        <is>
          <t>Soja</t>
        </is>
      </c>
      <c r="J1860">
        <f>SI.ERROR(BUSCARV(D1860,TablaPaises,6,FALSO),"Sin dato")</f>
        <v/>
      </c>
      <c r="K1860">
        <f>SI.ERROR(BUSCARV(C1860,TablaProductos,2,FALSO),"Sin dato")</f>
        <v/>
      </c>
      <c r="L1860">
        <f>SI(H1860&gt;=1000000,"Alto",SI(H1860&gt;=100000,"Medio","Bajo"))</f>
        <v/>
      </c>
      <c r="M1860">
        <f>SI.ERROR(BUSCARV(E1860,TablaEstados,3,FALSO),"Sin dato")</f>
        <v/>
      </c>
      <c r="N1860">
        <f>SI.ERROR(BUSCARV(E1860,TablaEstados,4,FALSO),"Sin dato")</f>
        <v/>
      </c>
    </row>
    <row r="1861">
      <c r="A1861" t="inlineStr">
        <is>
          <t>2025</t>
        </is>
      </c>
      <c r="B1861" t="inlineStr">
        <is>
          <t>10</t>
        </is>
      </c>
      <c r="C1861" t="inlineStr">
        <is>
          <t>09011110</t>
        </is>
      </c>
      <c r="D1861" t="inlineStr">
        <is>
          <t>149</t>
        </is>
      </c>
      <c r="E1861" t="inlineStr">
        <is>
          <t>RJ</t>
        </is>
      </c>
      <c r="F1861" t="n">
        <v>6</v>
      </c>
      <c r="G1861" t="n">
        <v>5820</v>
      </c>
      <c r="H1861" t="n">
        <v>37655</v>
      </c>
      <c r="I1861" t="inlineStr">
        <is>
          <t>Café en granos</t>
        </is>
      </c>
      <c r="J1861">
        <f>SI.ERROR(BUSCARV(D1861,TablaPaises,6,FALSO),"Sin dato")</f>
        <v/>
      </c>
      <c r="K1861">
        <f>SI.ERROR(BUSCARV(C1861,TablaProductos,2,FALSO),"Sin dato")</f>
        <v/>
      </c>
      <c r="L1861">
        <f>SI(H1861&gt;=1000000,"Alto",SI(H1861&gt;=100000,"Medio","Bajo"))</f>
        <v/>
      </c>
      <c r="M1861">
        <f>SI.ERROR(BUSCARV(E1861,TablaEstados,3,FALSO),"Sin dato")</f>
        <v/>
      </c>
      <c r="N1861">
        <f>SI.ERROR(BUSCARV(E1861,TablaEstados,4,FALSO),"Sin dato")</f>
        <v/>
      </c>
    </row>
    <row r="1862">
      <c r="A1862" t="inlineStr">
        <is>
          <t>2025</t>
        </is>
      </c>
      <c r="B1862" t="inlineStr">
        <is>
          <t>03</t>
        </is>
      </c>
      <c r="C1862" t="inlineStr">
        <is>
          <t>10059010</t>
        </is>
      </c>
      <c r="D1862" t="inlineStr">
        <is>
          <t>195</t>
        </is>
      </c>
      <c r="E1862" t="inlineStr">
        <is>
          <t>PA</t>
        </is>
      </c>
      <c r="F1862" t="n">
        <v>15</v>
      </c>
      <c r="G1862" t="n">
        <v>15</v>
      </c>
      <c r="H1862" t="n">
        <v>41</v>
      </c>
      <c r="I1862" t="inlineStr">
        <is>
          <t>Milho</t>
        </is>
      </c>
      <c r="J1862">
        <f>SI.ERROR(BUSCARV(D1862,TablaPaises,6,FALSO),"Sin dato")</f>
        <v/>
      </c>
      <c r="K1862">
        <f>SI.ERROR(BUSCARV(C1862,TablaProductos,2,FALSO),"Sin dato")</f>
        <v/>
      </c>
      <c r="L1862">
        <f>SI(H1862&gt;=1000000,"Alto",SI(H1862&gt;=100000,"Medio","Bajo"))</f>
        <v/>
      </c>
      <c r="M1862">
        <f>SI.ERROR(BUSCARV(E1862,TablaEstados,3,FALSO),"Sin dato")</f>
        <v/>
      </c>
      <c r="N1862">
        <f>SI.ERROR(BUSCARV(E1862,TablaEstados,4,FALSO),"Sin dato")</f>
        <v/>
      </c>
    </row>
    <row r="1863">
      <c r="A1863" t="inlineStr">
        <is>
          <t>2025</t>
        </is>
      </c>
      <c r="B1863" t="inlineStr">
        <is>
          <t>09</t>
        </is>
      </c>
      <c r="C1863" t="inlineStr">
        <is>
          <t>10059010</t>
        </is>
      </c>
      <c r="D1863" t="inlineStr">
        <is>
          <t>081</t>
        </is>
      </c>
      <c r="E1863" t="inlineStr">
        <is>
          <t>SP</t>
        </is>
      </c>
      <c r="F1863" t="n">
        <v>6000000</v>
      </c>
      <c r="G1863" t="n">
        <v>6000000</v>
      </c>
      <c r="H1863" t="n">
        <v>1203060</v>
      </c>
      <c r="I1863" t="inlineStr">
        <is>
          <t>Milho</t>
        </is>
      </c>
      <c r="J1863">
        <f>SI.ERROR(BUSCARV(D1863,TablaPaises,6,FALSO),"Sin dato")</f>
        <v/>
      </c>
      <c r="K1863">
        <f>SI.ERROR(BUSCARV(C1863,TablaProductos,2,FALSO),"Sin dato")</f>
        <v/>
      </c>
      <c r="L1863">
        <f>SI(H1863&gt;=1000000,"Alto",SI(H1863&gt;=100000,"Medio","Bajo"))</f>
        <v/>
      </c>
      <c r="M1863">
        <f>SI.ERROR(BUSCARV(E1863,TablaEstados,3,FALSO),"Sin dato")</f>
        <v/>
      </c>
      <c r="N1863">
        <f>SI.ERROR(BUSCARV(E1863,TablaEstados,4,FALSO),"Sin dato")</f>
        <v/>
      </c>
    </row>
    <row r="1864">
      <c r="A1864" t="inlineStr">
        <is>
          <t>2025</t>
        </is>
      </c>
      <c r="B1864" t="inlineStr">
        <is>
          <t>09</t>
        </is>
      </c>
      <c r="C1864" t="inlineStr">
        <is>
          <t>09011110</t>
        </is>
      </c>
      <c r="D1864" t="inlineStr">
        <is>
          <t>196</t>
        </is>
      </c>
      <c r="E1864" t="inlineStr">
        <is>
          <t>ES</t>
        </is>
      </c>
      <c r="F1864" t="n">
        <v>20</v>
      </c>
      <c r="G1864" t="n">
        <v>20000</v>
      </c>
      <c r="H1864" t="n">
        <v>69700</v>
      </c>
      <c r="I1864" t="inlineStr">
        <is>
          <t>Café en granos</t>
        </is>
      </c>
      <c r="J1864">
        <f>SI.ERROR(BUSCARV(D1864,TablaPaises,6,FALSO),"Sin dato")</f>
        <v/>
      </c>
      <c r="K1864">
        <f>SI.ERROR(BUSCARV(C1864,TablaProductos,2,FALSO),"Sin dato")</f>
        <v/>
      </c>
      <c r="L1864">
        <f>SI(H1864&gt;=1000000,"Alto",SI(H1864&gt;=100000,"Medio","Bajo"))</f>
        <v/>
      </c>
      <c r="M1864">
        <f>SI.ERROR(BUSCARV(E1864,TablaEstados,3,FALSO),"Sin dato")</f>
        <v/>
      </c>
      <c r="N1864">
        <f>SI.ERROR(BUSCARV(E1864,TablaEstados,4,FALSO),"Sin dato")</f>
        <v/>
      </c>
    </row>
    <row r="1865">
      <c r="A1865" t="inlineStr">
        <is>
          <t>2025</t>
        </is>
      </c>
      <c r="B1865" t="inlineStr">
        <is>
          <t>01</t>
        </is>
      </c>
      <c r="C1865" t="inlineStr">
        <is>
          <t>10059010</t>
        </is>
      </c>
      <c r="D1865" t="inlineStr">
        <is>
          <t>193</t>
        </is>
      </c>
      <c r="E1865" t="inlineStr">
        <is>
          <t>MT</t>
        </is>
      </c>
      <c r="F1865" t="n">
        <v>50000</v>
      </c>
      <c r="G1865" t="n">
        <v>50000</v>
      </c>
      <c r="H1865" t="n">
        <v>26450</v>
      </c>
      <c r="I1865" t="inlineStr">
        <is>
          <t>Milho</t>
        </is>
      </c>
      <c r="J1865">
        <f>SI.ERROR(BUSCARV(D1865,TablaPaises,6,FALSO),"Sin dato")</f>
        <v/>
      </c>
      <c r="K1865">
        <f>SI.ERROR(BUSCARV(C1865,TablaProductos,2,FALSO),"Sin dato")</f>
        <v/>
      </c>
      <c r="L1865">
        <f>SI(H1865&gt;=1000000,"Alto",SI(H1865&gt;=100000,"Medio","Bajo"))</f>
        <v/>
      </c>
      <c r="M1865">
        <f>SI.ERROR(BUSCARV(E1865,TablaEstados,3,FALSO),"Sin dato")</f>
        <v/>
      </c>
      <c r="N1865">
        <f>SI.ERROR(BUSCARV(E1865,TablaEstados,4,FALSO),"Sin dato")</f>
        <v/>
      </c>
    </row>
    <row r="1866">
      <c r="A1866" t="inlineStr">
        <is>
          <t>2025</t>
        </is>
      </c>
      <c r="B1866" t="inlineStr">
        <is>
          <t>07</t>
        </is>
      </c>
      <c r="C1866" t="inlineStr">
        <is>
          <t>10059090</t>
        </is>
      </c>
      <c r="D1866" t="inlineStr">
        <is>
          <t>077</t>
        </is>
      </c>
      <c r="E1866" t="inlineStr">
        <is>
          <t>ES</t>
        </is>
      </c>
      <c r="F1866" t="n">
        <v>20</v>
      </c>
      <c r="G1866" t="n">
        <v>20</v>
      </c>
      <c r="H1866" t="n">
        <v>92</v>
      </c>
      <c r="I1866" t="inlineStr">
        <is>
          <t>Milho</t>
        </is>
      </c>
      <c r="J1866">
        <f>SI.ERROR(BUSCARV(D1866,TablaPaises,6,FALSO),"Sin dato")</f>
        <v/>
      </c>
      <c r="K1866">
        <f>SI.ERROR(BUSCARV(C1866,TablaProductos,2,FALSO),"Sin dato")</f>
        <v/>
      </c>
      <c r="L1866">
        <f>SI(H1866&gt;=1000000,"Alto",SI(H1866&gt;=100000,"Medio","Bajo"))</f>
        <v/>
      </c>
      <c r="M1866">
        <f>SI.ERROR(BUSCARV(E1866,TablaEstados,3,FALSO),"Sin dato")</f>
        <v/>
      </c>
      <c r="N1866">
        <f>SI.ERROR(BUSCARV(E1866,TablaEstados,4,FALSO),"Sin dato")</f>
        <v/>
      </c>
    </row>
    <row r="1867">
      <c r="A1867" t="inlineStr">
        <is>
          <t>2025</t>
        </is>
      </c>
      <c r="B1867" t="inlineStr">
        <is>
          <t>10</t>
        </is>
      </c>
      <c r="C1867" t="inlineStr">
        <is>
          <t>09011200</t>
        </is>
      </c>
      <c r="D1867" t="inlineStr">
        <is>
          <t>351</t>
        </is>
      </c>
      <c r="E1867" t="inlineStr">
        <is>
          <t>PR</t>
        </is>
      </c>
      <c r="F1867" t="n">
        <v>2</v>
      </c>
      <c r="G1867" t="n">
        <v>2</v>
      </c>
      <c r="H1867" t="n">
        <v>143</v>
      </c>
      <c r="I1867" t="inlineStr">
        <is>
          <t>Café en granos</t>
        </is>
      </c>
      <c r="J1867">
        <f>SI.ERROR(BUSCARV(D1867,TablaPaises,6,FALSO),"Sin dato")</f>
        <v/>
      </c>
      <c r="K1867">
        <f>SI.ERROR(BUSCARV(C1867,TablaProductos,2,FALSO),"Sin dato")</f>
        <v/>
      </c>
      <c r="L1867">
        <f>SI(H1867&gt;=1000000,"Alto",SI(H1867&gt;=100000,"Medio","Bajo"))</f>
        <v/>
      </c>
      <c r="M1867">
        <f>SI.ERROR(BUSCARV(E1867,TablaEstados,3,FALSO),"Sin dato")</f>
        <v/>
      </c>
      <c r="N1867">
        <f>SI.ERROR(BUSCARV(E1867,TablaEstados,4,FALSO),"Sin dato")</f>
        <v/>
      </c>
    </row>
    <row r="1868">
      <c r="A1868" t="inlineStr">
        <is>
          <t>2025</t>
        </is>
      </c>
      <c r="B1868" t="inlineStr">
        <is>
          <t>01</t>
        </is>
      </c>
      <c r="C1868" t="inlineStr">
        <is>
          <t>52010020</t>
        </is>
      </c>
      <c r="D1868" t="inlineStr">
        <is>
          <t>361</t>
        </is>
      </c>
      <c r="E1868" t="inlineStr">
        <is>
          <t>BA</t>
        </is>
      </c>
      <c r="F1868" t="n">
        <v>401</v>
      </c>
      <c r="G1868" t="n">
        <v>401324</v>
      </c>
      <c r="H1868" t="n">
        <v>789559</v>
      </c>
      <c r="I1868" t="inlineStr">
        <is>
          <t>Algodón</t>
        </is>
      </c>
      <c r="J1868">
        <f>SI.ERROR(BUSCARV(D1868,TablaPaises,6,FALSO),"Sin dato")</f>
        <v/>
      </c>
      <c r="K1868">
        <f>SI.ERROR(BUSCARV(C1868,TablaProductos,2,FALSO),"Sin dato")</f>
        <v/>
      </c>
      <c r="L1868">
        <f>SI(H1868&gt;=1000000,"Alto",SI(H1868&gt;=100000,"Medio","Bajo"))</f>
        <v/>
      </c>
      <c r="M1868">
        <f>SI.ERROR(BUSCARV(E1868,TablaEstados,3,FALSO),"Sin dato")</f>
        <v/>
      </c>
      <c r="N1868">
        <f>SI.ERROR(BUSCARV(E1868,TablaEstados,4,FALSO),"Sin dato")</f>
        <v/>
      </c>
    </row>
    <row r="1869">
      <c r="A1869" t="inlineStr">
        <is>
          <t>2025</t>
        </is>
      </c>
      <c r="B1869" t="inlineStr">
        <is>
          <t>02</t>
        </is>
      </c>
      <c r="C1869" t="inlineStr">
        <is>
          <t>09011110</t>
        </is>
      </c>
      <c r="D1869" t="inlineStr">
        <is>
          <t>301</t>
        </is>
      </c>
      <c r="E1869" t="inlineStr">
        <is>
          <t>ES</t>
        </is>
      </c>
      <c r="F1869" t="n">
        <v>86</v>
      </c>
      <c r="G1869" t="n">
        <v>86400</v>
      </c>
      <c r="H1869" t="n">
        <v>391930</v>
      </c>
      <c r="I1869" t="inlineStr">
        <is>
          <t>Café en granos</t>
        </is>
      </c>
      <c r="J1869">
        <f>SI.ERROR(BUSCARV(D1869,TablaPaises,6,FALSO),"Sin dato")</f>
        <v/>
      </c>
      <c r="K1869">
        <f>SI.ERROR(BUSCARV(C1869,TablaProductos,2,FALSO),"Sin dato")</f>
        <v/>
      </c>
      <c r="L1869">
        <f>SI(H1869&gt;=1000000,"Alto",SI(H1869&gt;=100000,"Medio","Bajo"))</f>
        <v/>
      </c>
      <c r="M1869">
        <f>SI.ERROR(BUSCARV(E1869,TablaEstados,3,FALSO),"Sin dato")</f>
        <v/>
      </c>
      <c r="N1869">
        <f>SI.ERROR(BUSCARV(E1869,TablaEstados,4,FALSO),"Sin dato")</f>
        <v/>
      </c>
    </row>
    <row r="1870">
      <c r="A1870" t="inlineStr">
        <is>
          <t>2025</t>
        </is>
      </c>
      <c r="B1870" t="inlineStr">
        <is>
          <t>02</t>
        </is>
      </c>
      <c r="C1870" t="inlineStr">
        <is>
          <t>09011110</t>
        </is>
      </c>
      <c r="D1870" t="inlineStr">
        <is>
          <t>386</t>
        </is>
      </c>
      <c r="E1870" t="inlineStr">
        <is>
          <t>BA</t>
        </is>
      </c>
      <c r="F1870" t="n">
        <v>380</v>
      </c>
      <c r="G1870" t="n">
        <v>380000</v>
      </c>
      <c r="H1870" t="n">
        <v>2615896</v>
      </c>
      <c r="I1870" t="inlineStr">
        <is>
          <t>Café en granos</t>
        </is>
      </c>
      <c r="J1870">
        <f>SI.ERROR(BUSCARV(D1870,TablaPaises,6,FALSO),"Sin dato")</f>
        <v/>
      </c>
      <c r="K1870">
        <f>SI.ERROR(BUSCARV(C1870,TablaProductos,2,FALSO),"Sin dato")</f>
        <v/>
      </c>
      <c r="L1870">
        <f>SI(H1870&gt;=1000000,"Alto",SI(H1870&gt;=100000,"Medio","Bajo"))</f>
        <v/>
      </c>
      <c r="M1870">
        <f>SI.ERROR(BUSCARV(E1870,TablaEstados,3,FALSO),"Sin dato")</f>
        <v/>
      </c>
      <c r="N1870">
        <f>SI.ERROR(BUSCARV(E1870,TablaEstados,4,FALSO),"Sin dato")</f>
        <v/>
      </c>
    </row>
    <row r="1871">
      <c r="A1871" t="inlineStr">
        <is>
          <t>2025</t>
        </is>
      </c>
      <c r="B1871" t="inlineStr">
        <is>
          <t>01</t>
        </is>
      </c>
      <c r="C1871" t="inlineStr">
        <is>
          <t>52030000</t>
        </is>
      </c>
      <c r="D1871" t="inlineStr">
        <is>
          <t>351</t>
        </is>
      </c>
      <c r="E1871" t="inlineStr">
        <is>
          <t>SP</t>
        </is>
      </c>
      <c r="F1871" t="n">
        <v>1</v>
      </c>
      <c r="G1871" t="n">
        <v>1</v>
      </c>
      <c r="H1871" t="n">
        <v>35</v>
      </c>
      <c r="I1871" t="inlineStr">
        <is>
          <t>Algodón</t>
        </is>
      </c>
      <c r="J1871">
        <f>SI.ERROR(BUSCARV(D1871,TablaPaises,6,FALSO),"Sin dato")</f>
        <v/>
      </c>
      <c r="K1871">
        <f>SI.ERROR(BUSCARV(C1871,TablaProductos,2,FALSO),"Sin dato")</f>
        <v/>
      </c>
      <c r="L1871">
        <f>SI(H1871&gt;=1000000,"Alto",SI(H1871&gt;=100000,"Medio","Bajo"))</f>
        <v/>
      </c>
      <c r="M1871">
        <f>SI.ERROR(BUSCARV(E1871,TablaEstados,3,FALSO),"Sin dato")</f>
        <v/>
      </c>
      <c r="N1871">
        <f>SI.ERROR(BUSCARV(E1871,TablaEstados,4,FALSO),"Sin dato")</f>
        <v/>
      </c>
    </row>
    <row r="1872">
      <c r="A1872" t="inlineStr">
        <is>
          <t>2025</t>
        </is>
      </c>
      <c r="B1872" t="inlineStr">
        <is>
          <t>04</t>
        </is>
      </c>
      <c r="C1872" t="inlineStr">
        <is>
          <t>52010020</t>
        </is>
      </c>
      <c r="D1872" t="inlineStr">
        <is>
          <t>081</t>
        </is>
      </c>
      <c r="E1872" t="inlineStr">
        <is>
          <t>PI</t>
        </is>
      </c>
      <c r="F1872" t="n">
        <v>354</v>
      </c>
      <c r="G1872" t="n">
        <v>354961</v>
      </c>
      <c r="H1872" t="n">
        <v>576146</v>
      </c>
      <c r="I1872" t="inlineStr">
        <is>
          <t>Algodón</t>
        </is>
      </c>
      <c r="J1872">
        <f>SI.ERROR(BUSCARV(D1872,TablaPaises,6,FALSO),"Sin dato")</f>
        <v/>
      </c>
      <c r="K1872">
        <f>SI.ERROR(BUSCARV(C1872,TablaProductos,2,FALSO),"Sin dato")</f>
        <v/>
      </c>
      <c r="L1872">
        <f>SI(H1872&gt;=1000000,"Alto",SI(H1872&gt;=100000,"Medio","Bajo"))</f>
        <v/>
      </c>
      <c r="M1872">
        <f>SI.ERROR(BUSCARV(E1872,TablaEstados,3,FALSO),"Sin dato")</f>
        <v/>
      </c>
      <c r="N1872">
        <f>SI.ERROR(BUSCARV(E1872,TablaEstados,4,FALSO),"Sin dato")</f>
        <v/>
      </c>
    </row>
    <row r="1873">
      <c r="A1873" t="inlineStr">
        <is>
          <t>2025</t>
        </is>
      </c>
      <c r="B1873" t="inlineStr">
        <is>
          <t>09</t>
        </is>
      </c>
      <c r="C1873" t="inlineStr">
        <is>
          <t>10059010</t>
        </is>
      </c>
      <c r="D1873" t="inlineStr">
        <is>
          <t>160</t>
        </is>
      </c>
      <c r="E1873" t="inlineStr">
        <is>
          <t>ES</t>
        </is>
      </c>
      <c r="F1873" t="n">
        <v>0</v>
      </c>
      <c r="G1873" t="n">
        <v>0</v>
      </c>
      <c r="H1873" t="n">
        <v>3</v>
      </c>
      <c r="I1873" t="inlineStr">
        <is>
          <t>Milho</t>
        </is>
      </c>
      <c r="J1873">
        <f>SI.ERROR(BUSCARV(D1873,TablaPaises,6,FALSO),"Sin dato")</f>
        <v/>
      </c>
      <c r="K1873">
        <f>SI.ERROR(BUSCARV(C1873,TablaProductos,2,FALSO),"Sin dato")</f>
        <v/>
      </c>
      <c r="L1873">
        <f>SI(H1873&gt;=1000000,"Alto",SI(H1873&gt;=100000,"Medio","Bajo"))</f>
        <v/>
      </c>
      <c r="M1873">
        <f>SI.ERROR(BUSCARV(E1873,TablaEstados,3,FALSO),"Sin dato")</f>
        <v/>
      </c>
      <c r="N1873">
        <f>SI.ERROR(BUSCARV(E1873,TablaEstados,4,FALSO),"Sin dato")</f>
        <v/>
      </c>
    </row>
    <row r="1874">
      <c r="A1874" t="inlineStr">
        <is>
          <t>2025</t>
        </is>
      </c>
      <c r="B1874" t="inlineStr">
        <is>
          <t>08</t>
        </is>
      </c>
      <c r="C1874" t="inlineStr">
        <is>
          <t>12019000</t>
        </is>
      </c>
      <c r="D1874" t="inlineStr">
        <is>
          <t>573</t>
        </is>
      </c>
      <c r="E1874" t="inlineStr">
        <is>
          <t>SP</t>
        </is>
      </c>
      <c r="F1874" t="n">
        <v>0</v>
      </c>
      <c r="G1874" t="n">
        <v>2</v>
      </c>
      <c r="H1874" t="n">
        <v>23</v>
      </c>
      <c r="I1874" t="inlineStr">
        <is>
          <t>Soja</t>
        </is>
      </c>
      <c r="J1874">
        <f>SI.ERROR(BUSCARV(D1874,TablaPaises,6,FALSO),"Sin dato")</f>
        <v/>
      </c>
      <c r="K1874">
        <f>SI.ERROR(BUSCARV(C1874,TablaProductos,2,FALSO),"Sin dato")</f>
        <v/>
      </c>
      <c r="L1874">
        <f>SI(H1874&gt;=1000000,"Alto",SI(H1874&gt;=100000,"Medio","Bajo"))</f>
        <v/>
      </c>
      <c r="M1874">
        <f>SI.ERROR(BUSCARV(E1874,TablaEstados,3,FALSO),"Sin dato")</f>
        <v/>
      </c>
      <c r="N1874">
        <f>SI.ERROR(BUSCARV(E1874,TablaEstados,4,FALSO),"Sin dato")</f>
        <v/>
      </c>
    </row>
    <row r="1875">
      <c r="A1875" t="inlineStr">
        <is>
          <t>2025</t>
        </is>
      </c>
      <c r="B1875" t="inlineStr">
        <is>
          <t>01</t>
        </is>
      </c>
      <c r="C1875" t="inlineStr">
        <is>
          <t>10059010</t>
        </is>
      </c>
      <c r="D1875" t="inlineStr">
        <is>
          <t>301</t>
        </is>
      </c>
      <c r="E1875" t="inlineStr">
        <is>
          <t>RJ</t>
        </is>
      </c>
      <c r="F1875" t="n">
        <v>5</v>
      </c>
      <c r="G1875" t="n">
        <v>5</v>
      </c>
      <c r="H1875" t="n">
        <v>8</v>
      </c>
      <c r="I1875" t="inlineStr">
        <is>
          <t>Milho</t>
        </is>
      </c>
      <c r="J1875">
        <f>SI.ERROR(BUSCARV(D1875,TablaPaises,6,FALSO),"Sin dato")</f>
        <v/>
      </c>
      <c r="K1875">
        <f>SI.ERROR(BUSCARV(C1875,TablaProductos,2,FALSO),"Sin dato")</f>
        <v/>
      </c>
      <c r="L1875">
        <f>SI(H1875&gt;=1000000,"Alto",SI(H1875&gt;=100000,"Medio","Bajo"))</f>
        <v/>
      </c>
      <c r="M1875">
        <f>SI.ERROR(BUSCARV(E1875,TablaEstados,3,FALSO),"Sin dato")</f>
        <v/>
      </c>
      <c r="N1875">
        <f>SI.ERROR(BUSCARV(E1875,TablaEstados,4,FALSO),"Sin dato")</f>
        <v/>
      </c>
    </row>
    <row r="1876">
      <c r="A1876" t="inlineStr">
        <is>
          <t>2025</t>
        </is>
      </c>
      <c r="B1876" t="inlineStr">
        <is>
          <t>08</t>
        </is>
      </c>
      <c r="C1876" t="inlineStr">
        <is>
          <t>09011110</t>
        </is>
      </c>
      <c r="D1876" t="inlineStr">
        <is>
          <t>163</t>
        </is>
      </c>
      <c r="E1876" t="inlineStr">
        <is>
          <t>ES</t>
        </is>
      </c>
      <c r="F1876" t="n">
        <v>10</v>
      </c>
      <c r="G1876" t="n">
        <v>9586</v>
      </c>
      <c r="H1876" t="n">
        <v>54640</v>
      </c>
      <c r="I1876" t="inlineStr">
        <is>
          <t>Café en granos</t>
        </is>
      </c>
      <c r="J1876">
        <f>SI.ERROR(BUSCARV(D1876,TablaPaises,6,FALSO),"Sin dato")</f>
        <v/>
      </c>
      <c r="K1876">
        <f>SI.ERROR(BUSCARV(C1876,TablaProductos,2,FALSO),"Sin dato")</f>
        <v/>
      </c>
      <c r="L1876">
        <f>SI(H1876&gt;=1000000,"Alto",SI(H1876&gt;=100000,"Medio","Bajo"))</f>
        <v/>
      </c>
      <c r="M1876">
        <f>SI.ERROR(BUSCARV(E1876,TablaEstados,3,FALSO),"Sin dato")</f>
        <v/>
      </c>
      <c r="N1876">
        <f>SI.ERROR(BUSCARV(E1876,TablaEstados,4,FALSO),"Sin dato")</f>
        <v/>
      </c>
    </row>
    <row r="1877">
      <c r="A1877" t="inlineStr">
        <is>
          <t>2025</t>
        </is>
      </c>
      <c r="B1877" t="inlineStr">
        <is>
          <t>01</t>
        </is>
      </c>
      <c r="C1877" t="inlineStr">
        <is>
          <t>09011110</t>
        </is>
      </c>
      <c r="D1877" t="inlineStr">
        <is>
          <t>247</t>
        </is>
      </c>
      <c r="E1877" t="inlineStr">
        <is>
          <t>MG</t>
        </is>
      </c>
      <c r="F1877" t="n">
        <v>25</v>
      </c>
      <c r="G1877" t="n">
        <v>24960</v>
      </c>
      <c r="H1877" t="n">
        <v>180679</v>
      </c>
      <c r="I1877" t="inlineStr">
        <is>
          <t>Café en granos</t>
        </is>
      </c>
      <c r="J1877">
        <f>SI.ERROR(BUSCARV(D1877,TablaPaises,6,FALSO),"Sin dato")</f>
        <v/>
      </c>
      <c r="K1877">
        <f>SI.ERROR(BUSCARV(C1877,TablaProductos,2,FALSO),"Sin dato")</f>
        <v/>
      </c>
      <c r="L1877">
        <f>SI(H1877&gt;=1000000,"Alto",SI(H1877&gt;=100000,"Medio","Bajo"))</f>
        <v/>
      </c>
      <c r="M1877">
        <f>SI.ERROR(BUSCARV(E1877,TablaEstados,3,FALSO),"Sin dato")</f>
        <v/>
      </c>
      <c r="N1877">
        <f>SI.ERROR(BUSCARV(E1877,TablaEstados,4,FALSO),"Sin dato")</f>
        <v/>
      </c>
    </row>
    <row r="1878">
      <c r="A1878" t="inlineStr">
        <is>
          <t>2025</t>
        </is>
      </c>
      <c r="B1878" t="inlineStr">
        <is>
          <t>11</t>
        </is>
      </c>
      <c r="C1878" t="inlineStr">
        <is>
          <t>52010020</t>
        </is>
      </c>
      <c r="D1878" t="inlineStr">
        <is>
          <t>361</t>
        </is>
      </c>
      <c r="E1878" t="inlineStr">
        <is>
          <t>PI</t>
        </is>
      </c>
      <c r="F1878" t="n">
        <v>289</v>
      </c>
      <c r="G1878" t="n">
        <v>289605</v>
      </c>
      <c r="H1878" t="n">
        <v>455318</v>
      </c>
      <c r="I1878" t="inlineStr">
        <is>
          <t>Algodón</t>
        </is>
      </c>
      <c r="J1878">
        <f>SI.ERROR(BUSCARV(D1878,TablaPaises,6,FALSO),"Sin dato")</f>
        <v/>
      </c>
      <c r="K1878">
        <f>SI.ERROR(BUSCARV(C1878,TablaProductos,2,FALSO),"Sin dato")</f>
        <v/>
      </c>
      <c r="L1878">
        <f>SI(H1878&gt;=1000000,"Alto",SI(H1878&gt;=100000,"Medio","Bajo"))</f>
        <v/>
      </c>
      <c r="M1878">
        <f>SI.ERROR(BUSCARV(E1878,TablaEstados,3,FALSO),"Sin dato")</f>
        <v/>
      </c>
      <c r="N1878">
        <f>SI.ERROR(BUSCARV(E1878,TablaEstados,4,FALSO),"Sin dato")</f>
        <v/>
      </c>
    </row>
    <row r="1879">
      <c r="A1879" t="inlineStr">
        <is>
          <t>2025</t>
        </is>
      </c>
      <c r="B1879" t="inlineStr">
        <is>
          <t>02</t>
        </is>
      </c>
      <c r="C1879" t="inlineStr">
        <is>
          <t>10059010</t>
        </is>
      </c>
      <c r="D1879" t="inlineStr">
        <is>
          <t>059</t>
        </is>
      </c>
      <c r="E1879" t="inlineStr">
        <is>
          <t>PA</t>
        </is>
      </c>
      <c r="F1879" t="n">
        <v>478902</v>
      </c>
      <c r="G1879" t="n">
        <v>478902</v>
      </c>
      <c r="H1879" t="n">
        <v>105306</v>
      </c>
      <c r="I1879" t="inlineStr">
        <is>
          <t>Milho</t>
        </is>
      </c>
      <c r="J1879">
        <f>SI.ERROR(BUSCARV(D1879,TablaPaises,6,FALSO),"Sin dato")</f>
        <v/>
      </c>
      <c r="K1879">
        <f>SI.ERROR(BUSCARV(C1879,TablaProductos,2,FALSO),"Sin dato")</f>
        <v/>
      </c>
      <c r="L1879">
        <f>SI(H1879&gt;=1000000,"Alto",SI(H1879&gt;=100000,"Medio","Bajo"))</f>
        <v/>
      </c>
      <c r="M1879">
        <f>SI.ERROR(BUSCARV(E1879,TablaEstados,3,FALSO),"Sin dato")</f>
        <v/>
      </c>
      <c r="N1879">
        <f>SI.ERROR(BUSCARV(E1879,TablaEstados,4,FALSO),"Sin dato")</f>
        <v/>
      </c>
    </row>
    <row r="1880">
      <c r="A1880" t="inlineStr">
        <is>
          <t>2025</t>
        </is>
      </c>
      <c r="B1880" t="inlineStr">
        <is>
          <t>03</t>
        </is>
      </c>
      <c r="C1880" t="inlineStr">
        <is>
          <t>09011110</t>
        </is>
      </c>
      <c r="D1880" t="inlineStr">
        <is>
          <t>403</t>
        </is>
      </c>
      <c r="E1880" t="inlineStr">
        <is>
          <t>MG</t>
        </is>
      </c>
      <c r="F1880" t="n">
        <v>793</v>
      </c>
      <c r="G1880" t="n">
        <v>793320</v>
      </c>
      <c r="H1880" t="n">
        <v>5520276</v>
      </c>
      <c r="I1880" t="inlineStr">
        <is>
          <t>Café en granos</t>
        </is>
      </c>
      <c r="J1880">
        <f>SI.ERROR(BUSCARV(D1880,TablaPaises,6,FALSO),"Sin dato")</f>
        <v/>
      </c>
      <c r="K1880">
        <f>SI.ERROR(BUSCARV(C1880,TablaProductos,2,FALSO),"Sin dato")</f>
        <v/>
      </c>
      <c r="L1880">
        <f>SI(H1880&gt;=1000000,"Alto",SI(H1880&gt;=100000,"Medio","Bajo"))</f>
        <v/>
      </c>
      <c r="M1880">
        <f>SI.ERROR(BUSCARV(E1880,TablaEstados,3,FALSO),"Sin dato")</f>
        <v/>
      </c>
      <c r="N1880">
        <f>SI.ERROR(BUSCARV(E1880,TablaEstados,4,FALSO),"Sin dato")</f>
        <v/>
      </c>
    </row>
    <row r="1881">
      <c r="A1881" t="inlineStr">
        <is>
          <t>2025</t>
        </is>
      </c>
      <c r="B1881" t="inlineStr">
        <is>
          <t>09</t>
        </is>
      </c>
      <c r="C1881" t="inlineStr">
        <is>
          <t>12019000</t>
        </is>
      </c>
      <c r="D1881" t="inlineStr">
        <is>
          <t>776</t>
        </is>
      </c>
      <c r="E1881" t="inlineStr">
        <is>
          <t>MG</t>
        </is>
      </c>
      <c r="F1881" t="n">
        <v>1217</v>
      </c>
      <c r="G1881" t="n">
        <v>1217103</v>
      </c>
      <c r="H1881" t="n">
        <v>536445</v>
      </c>
      <c r="I1881" t="inlineStr">
        <is>
          <t>Soja</t>
        </is>
      </c>
      <c r="J1881">
        <f>SI.ERROR(BUSCARV(D1881,TablaPaises,6,FALSO),"Sin dato")</f>
        <v/>
      </c>
      <c r="K1881">
        <f>SI.ERROR(BUSCARV(C1881,TablaProductos,2,FALSO),"Sin dato")</f>
        <v/>
      </c>
      <c r="L1881">
        <f>SI(H1881&gt;=1000000,"Alto",SI(H1881&gt;=100000,"Medio","Bajo"))</f>
        <v/>
      </c>
      <c r="M1881">
        <f>SI.ERROR(BUSCARV(E1881,TablaEstados,3,FALSO),"Sin dato")</f>
        <v/>
      </c>
      <c r="N1881">
        <f>SI.ERROR(BUSCARV(E1881,TablaEstados,4,FALSO),"Sin dato")</f>
        <v/>
      </c>
    </row>
    <row r="1882">
      <c r="A1882" t="inlineStr">
        <is>
          <t>2025</t>
        </is>
      </c>
      <c r="B1882" t="inlineStr">
        <is>
          <t>05</t>
        </is>
      </c>
      <c r="C1882" t="inlineStr">
        <is>
          <t>12019000</t>
        </is>
      </c>
      <c r="D1882" t="inlineStr">
        <is>
          <t>383</t>
        </is>
      </c>
      <c r="E1882" t="inlineStr">
        <is>
          <t>PA</t>
        </is>
      </c>
      <c r="F1882" t="n">
        <v>30838</v>
      </c>
      <c r="G1882" t="n">
        <v>30838334</v>
      </c>
      <c r="H1882" t="n">
        <v>11685570</v>
      </c>
      <c r="I1882" t="inlineStr">
        <is>
          <t>Soja</t>
        </is>
      </c>
      <c r="J1882">
        <f>SI.ERROR(BUSCARV(D1882,TablaPaises,6,FALSO),"Sin dato")</f>
        <v/>
      </c>
      <c r="K1882">
        <f>SI.ERROR(BUSCARV(C1882,TablaProductos,2,FALSO),"Sin dato")</f>
        <v/>
      </c>
      <c r="L1882">
        <f>SI(H1882&gt;=1000000,"Alto",SI(H1882&gt;=100000,"Medio","Bajo"))</f>
        <v/>
      </c>
      <c r="M1882">
        <f>SI.ERROR(BUSCARV(E1882,TablaEstados,3,FALSO),"Sin dato")</f>
        <v/>
      </c>
      <c r="N1882">
        <f>SI.ERROR(BUSCARV(E1882,TablaEstados,4,FALSO),"Sin dato")</f>
        <v/>
      </c>
    </row>
    <row r="1883">
      <c r="A1883" t="inlineStr">
        <is>
          <t>2025</t>
        </is>
      </c>
      <c r="B1883" t="inlineStr">
        <is>
          <t>03</t>
        </is>
      </c>
      <c r="C1883" t="inlineStr">
        <is>
          <t>52010020</t>
        </is>
      </c>
      <c r="D1883" t="inlineStr">
        <is>
          <t>160</t>
        </is>
      </c>
      <c r="E1883" t="inlineStr">
        <is>
          <t>MA</t>
        </is>
      </c>
      <c r="F1883" t="n">
        <v>347</v>
      </c>
      <c r="G1883" t="n">
        <v>346809</v>
      </c>
      <c r="H1883" t="n">
        <v>575056</v>
      </c>
      <c r="I1883" t="inlineStr">
        <is>
          <t>Algodón</t>
        </is>
      </c>
      <c r="J1883">
        <f>SI.ERROR(BUSCARV(D1883,TablaPaises,6,FALSO),"Sin dato")</f>
        <v/>
      </c>
      <c r="K1883">
        <f>SI.ERROR(BUSCARV(C1883,TablaProductos,2,FALSO),"Sin dato")</f>
        <v/>
      </c>
      <c r="L1883">
        <f>SI(H1883&gt;=1000000,"Alto",SI(H1883&gt;=100000,"Medio","Bajo"))</f>
        <v/>
      </c>
      <c r="M1883">
        <f>SI.ERROR(BUSCARV(E1883,TablaEstados,3,FALSO),"Sin dato")</f>
        <v/>
      </c>
      <c r="N1883">
        <f>SI.ERROR(BUSCARV(E1883,TablaEstados,4,FALSO),"Sin dato")</f>
        <v/>
      </c>
    </row>
    <row r="1884">
      <c r="A1884" t="inlineStr">
        <is>
          <t>2025</t>
        </is>
      </c>
      <c r="B1884" t="inlineStr">
        <is>
          <t>01</t>
        </is>
      </c>
      <c r="C1884" t="inlineStr">
        <is>
          <t>09011110</t>
        </is>
      </c>
      <c r="D1884" t="inlineStr">
        <is>
          <t>365</t>
        </is>
      </c>
      <c r="E1884" t="inlineStr">
        <is>
          <t>GO</t>
        </is>
      </c>
      <c r="F1884" t="n">
        <v>58</v>
      </c>
      <c r="G1884" t="n">
        <v>57600</v>
      </c>
      <c r="H1884" t="n">
        <v>276480</v>
      </c>
      <c r="I1884" t="inlineStr">
        <is>
          <t>Café en granos</t>
        </is>
      </c>
      <c r="J1884">
        <f>SI.ERROR(BUSCARV(D1884,TablaPaises,6,FALSO),"Sin dato")</f>
        <v/>
      </c>
      <c r="K1884">
        <f>SI.ERROR(BUSCARV(C1884,TablaProductos,2,FALSO),"Sin dato")</f>
        <v/>
      </c>
      <c r="L1884">
        <f>SI(H1884&gt;=1000000,"Alto",SI(H1884&gt;=100000,"Medio","Bajo"))</f>
        <v/>
      </c>
      <c r="M1884">
        <f>SI.ERROR(BUSCARV(E1884,TablaEstados,3,FALSO),"Sin dato")</f>
        <v/>
      </c>
      <c r="N1884">
        <f>SI.ERROR(BUSCARV(E1884,TablaEstados,4,FALSO),"Sin dato")</f>
        <v/>
      </c>
    </row>
    <row r="1885">
      <c r="A1885" t="inlineStr">
        <is>
          <t>2025</t>
        </is>
      </c>
      <c r="B1885" t="inlineStr">
        <is>
          <t>12</t>
        </is>
      </c>
      <c r="C1885" t="inlineStr">
        <is>
          <t>10059010</t>
        </is>
      </c>
      <c r="D1885" t="inlineStr">
        <is>
          <t>399</t>
        </is>
      </c>
      <c r="E1885" t="inlineStr">
        <is>
          <t>MT</t>
        </is>
      </c>
      <c r="F1885" t="n">
        <v>268</v>
      </c>
      <c r="G1885" t="n">
        <v>268</v>
      </c>
      <c r="H1885" t="n">
        <v>54</v>
      </c>
      <c r="I1885" t="inlineStr">
        <is>
          <t>Milho</t>
        </is>
      </c>
      <c r="J1885">
        <f>SI.ERROR(BUSCARV(D1885,TablaPaises,6,FALSO),"Sin dato")</f>
        <v/>
      </c>
      <c r="K1885">
        <f>SI.ERROR(BUSCARV(C1885,TablaProductos,2,FALSO),"Sin dato")</f>
        <v/>
      </c>
      <c r="L1885">
        <f>SI(H1885&gt;=1000000,"Alto",SI(H1885&gt;=100000,"Medio","Bajo"))</f>
        <v/>
      </c>
      <c r="M1885">
        <f>SI.ERROR(BUSCARV(E1885,TablaEstados,3,FALSO),"Sin dato")</f>
        <v/>
      </c>
      <c r="N1885">
        <f>SI.ERROR(BUSCARV(E1885,TablaEstados,4,FALSO),"Sin dato")</f>
        <v/>
      </c>
    </row>
    <row r="1886">
      <c r="A1886" t="inlineStr">
        <is>
          <t>2025</t>
        </is>
      </c>
      <c r="B1886" t="inlineStr">
        <is>
          <t>08</t>
        </is>
      </c>
      <c r="C1886" t="inlineStr">
        <is>
          <t>09011190</t>
        </is>
      </c>
      <c r="D1886" t="inlineStr">
        <is>
          <t>351</t>
        </is>
      </c>
      <c r="E1886" t="inlineStr">
        <is>
          <t>PR</t>
        </is>
      </c>
      <c r="F1886" t="n">
        <v>5</v>
      </c>
      <c r="G1886" t="n">
        <v>5</v>
      </c>
      <c r="H1886" t="n">
        <v>105</v>
      </c>
      <c r="I1886" t="inlineStr">
        <is>
          <t>Café en granos</t>
        </is>
      </c>
      <c r="J1886">
        <f>SI.ERROR(BUSCARV(D1886,TablaPaises,6,FALSO),"Sin dato")</f>
        <v/>
      </c>
      <c r="K1886">
        <f>SI.ERROR(BUSCARV(C1886,TablaProductos,2,FALSO),"Sin dato")</f>
        <v/>
      </c>
      <c r="L1886">
        <f>SI(H1886&gt;=1000000,"Alto",SI(H1886&gt;=100000,"Medio","Bajo"))</f>
        <v/>
      </c>
      <c r="M1886">
        <f>SI.ERROR(BUSCARV(E1886,TablaEstados,3,FALSO),"Sin dato")</f>
        <v/>
      </c>
      <c r="N1886">
        <f>SI.ERROR(BUSCARV(E1886,TablaEstados,4,FALSO),"Sin dato")</f>
        <v/>
      </c>
    </row>
    <row r="1887">
      <c r="A1887" t="inlineStr">
        <is>
          <t>2025</t>
        </is>
      </c>
      <c r="B1887" t="inlineStr">
        <is>
          <t>12</t>
        </is>
      </c>
      <c r="C1887" t="inlineStr">
        <is>
          <t>12019000</t>
        </is>
      </c>
      <c r="D1887" t="inlineStr">
        <is>
          <t>434</t>
        </is>
      </c>
      <c r="E1887" t="inlineStr">
        <is>
          <t>RJ</t>
        </is>
      </c>
      <c r="F1887" t="n">
        <v>0</v>
      </c>
      <c r="G1887" t="n">
        <v>7</v>
      </c>
      <c r="H1887" t="n">
        <v>73</v>
      </c>
      <c r="I1887" t="inlineStr">
        <is>
          <t>Soja</t>
        </is>
      </c>
      <c r="J1887">
        <f>SI.ERROR(BUSCARV(D1887,TablaPaises,6,FALSO),"Sin dato")</f>
        <v/>
      </c>
      <c r="K1887">
        <f>SI.ERROR(BUSCARV(C1887,TablaProductos,2,FALSO),"Sin dato")</f>
        <v/>
      </c>
      <c r="L1887">
        <f>SI(H1887&gt;=1000000,"Alto",SI(H1887&gt;=100000,"Medio","Bajo"))</f>
        <v/>
      </c>
      <c r="M1887">
        <f>SI.ERROR(BUSCARV(E1887,TablaEstados,3,FALSO),"Sin dato")</f>
        <v/>
      </c>
      <c r="N1887">
        <f>SI.ERROR(BUSCARV(E1887,TablaEstados,4,FALSO),"Sin dato")</f>
        <v/>
      </c>
    </row>
    <row r="1888">
      <c r="A1888" t="inlineStr">
        <is>
          <t>2025</t>
        </is>
      </c>
      <c r="B1888" t="inlineStr">
        <is>
          <t>05</t>
        </is>
      </c>
      <c r="C1888" t="inlineStr">
        <is>
          <t>52030000</t>
        </is>
      </c>
      <c r="D1888" t="inlineStr">
        <is>
          <t>083</t>
        </is>
      </c>
      <c r="E1888" t="inlineStr">
        <is>
          <t>SP</t>
        </is>
      </c>
      <c r="F1888" t="n">
        <v>0</v>
      </c>
      <c r="G1888" t="n">
        <v>0</v>
      </c>
      <c r="H1888" t="n">
        <v>3</v>
      </c>
      <c r="I1888" t="inlineStr">
        <is>
          <t>Algodón</t>
        </is>
      </c>
      <c r="J1888">
        <f>SI.ERROR(BUSCARV(D1888,TablaPaises,6,FALSO),"Sin dato")</f>
        <v/>
      </c>
      <c r="K1888">
        <f>SI.ERROR(BUSCARV(C1888,TablaProductos,2,FALSO),"Sin dato")</f>
        <v/>
      </c>
      <c r="L1888">
        <f>SI(H1888&gt;=1000000,"Alto",SI(H1888&gt;=100000,"Medio","Bajo"))</f>
        <v/>
      </c>
      <c r="M1888">
        <f>SI.ERROR(BUSCARV(E1888,TablaEstados,3,FALSO),"Sin dato")</f>
        <v/>
      </c>
      <c r="N1888">
        <f>SI.ERROR(BUSCARV(E1888,TablaEstados,4,FALSO),"Sin dato")</f>
        <v/>
      </c>
    </row>
    <row r="1889">
      <c r="A1889" t="inlineStr">
        <is>
          <t>2025</t>
        </is>
      </c>
      <c r="B1889" t="inlineStr">
        <is>
          <t>11</t>
        </is>
      </c>
      <c r="C1889" t="inlineStr">
        <is>
          <t>12019000</t>
        </is>
      </c>
      <c r="D1889" t="inlineStr">
        <is>
          <t>160</t>
        </is>
      </c>
      <c r="E1889" t="inlineStr">
        <is>
          <t>ND</t>
        </is>
      </c>
      <c r="F1889" t="n">
        <v>17000</v>
      </c>
      <c r="G1889" t="n">
        <v>6000000</v>
      </c>
      <c r="H1889" t="n">
        <v>3000000</v>
      </c>
      <c r="I1889" t="inlineStr">
        <is>
          <t>Soja</t>
        </is>
      </c>
      <c r="J1889">
        <f>SI.ERROR(BUSCARV(D1889,TablaPaises,6,FALSO),"Sin dato")</f>
        <v/>
      </c>
      <c r="K1889">
        <f>SI.ERROR(BUSCARV(C1889,TablaProductos,2,FALSO),"Sin dato")</f>
        <v/>
      </c>
      <c r="L1889">
        <f>SI(H1889&gt;=1000000,"Alto",SI(H1889&gt;=100000,"Medio","Bajo"))</f>
        <v/>
      </c>
      <c r="M1889">
        <f>SI.ERROR(BUSCARV(E1889,TablaEstados,3,FALSO),"Sin dato")</f>
        <v/>
      </c>
      <c r="N1889">
        <f>SI.ERROR(BUSCARV(E1889,TablaEstados,4,FALSO),"Sin dato")</f>
        <v/>
      </c>
    </row>
    <row r="1890">
      <c r="A1890" t="inlineStr">
        <is>
          <t>2025</t>
        </is>
      </c>
      <c r="B1890" t="inlineStr">
        <is>
          <t>09</t>
        </is>
      </c>
      <c r="C1890" t="inlineStr">
        <is>
          <t>09011200</t>
        </is>
      </c>
      <c r="D1890" t="inlineStr">
        <is>
          <t>607</t>
        </is>
      </c>
      <c r="E1890" t="inlineStr">
        <is>
          <t>RJ</t>
        </is>
      </c>
      <c r="F1890" t="n">
        <v>1</v>
      </c>
      <c r="G1890" t="n">
        <v>1</v>
      </c>
      <c r="H1890" t="n">
        <v>21</v>
      </c>
      <c r="I1890" t="inlineStr">
        <is>
          <t>Café en granos</t>
        </is>
      </c>
      <c r="J1890">
        <f>SI.ERROR(BUSCARV(D1890,TablaPaises,6,FALSO),"Sin dato")</f>
        <v/>
      </c>
      <c r="K1890">
        <f>SI.ERROR(BUSCARV(C1890,TablaProductos,2,FALSO),"Sin dato")</f>
        <v/>
      </c>
      <c r="L1890">
        <f>SI(H1890&gt;=1000000,"Alto",SI(H1890&gt;=100000,"Medio","Bajo"))</f>
        <v/>
      </c>
      <c r="M1890">
        <f>SI.ERROR(BUSCARV(E1890,TablaEstados,3,FALSO),"Sin dato")</f>
        <v/>
      </c>
      <c r="N1890">
        <f>SI.ERROR(BUSCARV(E1890,TablaEstados,4,FALSO),"Sin dato")</f>
        <v/>
      </c>
    </row>
    <row r="1891">
      <c r="A1891" t="inlineStr">
        <is>
          <t>2025</t>
        </is>
      </c>
      <c r="B1891" t="inlineStr">
        <is>
          <t>05</t>
        </is>
      </c>
      <c r="C1891" t="inlineStr">
        <is>
          <t>12019000</t>
        </is>
      </c>
      <c r="D1891" t="inlineStr">
        <is>
          <t>193</t>
        </is>
      </c>
      <c r="E1891" t="inlineStr">
        <is>
          <t>MT</t>
        </is>
      </c>
      <c r="F1891" t="n">
        <v>8012</v>
      </c>
      <c r="G1891" t="n">
        <v>8011662</v>
      </c>
      <c r="H1891" t="n">
        <v>2981220</v>
      </c>
      <c r="I1891" t="inlineStr">
        <is>
          <t>Soja</t>
        </is>
      </c>
      <c r="J1891">
        <f>SI.ERROR(BUSCARV(D1891,TablaPaises,6,FALSO),"Sin dato")</f>
        <v/>
      </c>
      <c r="K1891">
        <f>SI.ERROR(BUSCARV(C1891,TablaProductos,2,FALSO),"Sin dato")</f>
        <v/>
      </c>
      <c r="L1891">
        <f>SI(H1891&gt;=1000000,"Alto",SI(H1891&gt;=100000,"Medio","Bajo"))</f>
        <v/>
      </c>
      <c r="M1891">
        <f>SI.ERROR(BUSCARV(E1891,TablaEstados,3,FALSO),"Sin dato")</f>
        <v/>
      </c>
      <c r="N1891">
        <f>SI.ERROR(BUSCARV(E1891,TablaEstados,4,FALSO),"Sin dato")</f>
        <v/>
      </c>
    </row>
    <row r="1892">
      <c r="A1892" t="inlineStr">
        <is>
          <t>2025</t>
        </is>
      </c>
      <c r="B1892" t="inlineStr">
        <is>
          <t>09</t>
        </is>
      </c>
      <c r="C1892" t="inlineStr">
        <is>
          <t>10059090</t>
        </is>
      </c>
      <c r="D1892" t="inlineStr">
        <is>
          <t>467</t>
        </is>
      </c>
      <c r="E1892" t="inlineStr">
        <is>
          <t>SP</t>
        </is>
      </c>
      <c r="F1892" t="n">
        <v>2</v>
      </c>
      <c r="G1892" t="n">
        <v>2</v>
      </c>
      <c r="H1892" t="n">
        <v>20</v>
      </c>
      <c r="I1892" t="inlineStr">
        <is>
          <t>Milho</t>
        </is>
      </c>
      <c r="J1892">
        <f>SI.ERROR(BUSCARV(D1892,TablaPaises,6,FALSO),"Sin dato")</f>
        <v/>
      </c>
      <c r="K1892">
        <f>SI.ERROR(BUSCARV(C1892,TablaProductos,2,FALSO),"Sin dato")</f>
        <v/>
      </c>
      <c r="L1892">
        <f>SI(H1892&gt;=1000000,"Alto",SI(H1892&gt;=100000,"Medio","Bajo"))</f>
        <v/>
      </c>
      <c r="M1892">
        <f>SI.ERROR(BUSCARV(E1892,TablaEstados,3,FALSO),"Sin dato")</f>
        <v/>
      </c>
      <c r="N1892">
        <f>SI.ERROR(BUSCARV(E1892,TablaEstados,4,FALSO),"Sin dato")</f>
        <v/>
      </c>
    </row>
    <row r="1893">
      <c r="A1893" t="inlineStr">
        <is>
          <t>2025</t>
        </is>
      </c>
      <c r="B1893" t="inlineStr">
        <is>
          <t>08</t>
        </is>
      </c>
      <c r="C1893" t="inlineStr">
        <is>
          <t>10059010</t>
        </is>
      </c>
      <c r="D1893" t="inlineStr">
        <is>
          <t>573</t>
        </is>
      </c>
      <c r="E1893" t="inlineStr">
        <is>
          <t>PA</t>
        </is>
      </c>
      <c r="F1893" t="n">
        <v>2564830</v>
      </c>
      <c r="G1893" t="n">
        <v>2564830</v>
      </c>
      <c r="H1893" t="n">
        <v>517378</v>
      </c>
      <c r="I1893" t="inlineStr">
        <is>
          <t>Milho</t>
        </is>
      </c>
      <c r="J1893">
        <f>SI.ERROR(BUSCARV(D1893,TablaPaises,6,FALSO),"Sin dato")</f>
        <v/>
      </c>
      <c r="K1893">
        <f>SI.ERROR(BUSCARV(C1893,TablaProductos,2,FALSO),"Sin dato")</f>
        <v/>
      </c>
      <c r="L1893">
        <f>SI(H1893&gt;=1000000,"Alto",SI(H1893&gt;=100000,"Medio","Bajo"))</f>
        <v/>
      </c>
      <c r="M1893">
        <f>SI.ERROR(BUSCARV(E1893,TablaEstados,3,FALSO),"Sin dato")</f>
        <v/>
      </c>
      <c r="N1893">
        <f>SI.ERROR(BUSCARV(E1893,TablaEstados,4,FALSO),"Sin dato")</f>
        <v/>
      </c>
    </row>
    <row r="1894">
      <c r="A1894" t="inlineStr">
        <is>
          <t>2025</t>
        </is>
      </c>
      <c r="B1894" t="inlineStr">
        <is>
          <t>09</t>
        </is>
      </c>
      <c r="C1894" t="inlineStr">
        <is>
          <t>09011110</t>
        </is>
      </c>
      <c r="D1894" t="inlineStr">
        <is>
          <t>383</t>
        </is>
      </c>
      <c r="E1894" t="inlineStr">
        <is>
          <t>PR</t>
        </is>
      </c>
      <c r="F1894" t="n">
        <v>19</v>
      </c>
      <c r="G1894" t="n">
        <v>19200</v>
      </c>
      <c r="H1894" t="n">
        <v>144000</v>
      </c>
      <c r="I1894" t="inlineStr">
        <is>
          <t>Café en granos</t>
        </is>
      </c>
      <c r="J1894">
        <f>SI.ERROR(BUSCARV(D1894,TablaPaises,6,FALSO),"Sin dato")</f>
        <v/>
      </c>
      <c r="K1894">
        <f>SI.ERROR(BUSCARV(C1894,TablaProductos,2,FALSO),"Sin dato")</f>
        <v/>
      </c>
      <c r="L1894">
        <f>SI(H1894&gt;=1000000,"Alto",SI(H1894&gt;=100000,"Medio","Bajo"))</f>
        <v/>
      </c>
      <c r="M1894">
        <f>SI.ERROR(BUSCARV(E1894,TablaEstados,3,FALSO),"Sin dato")</f>
        <v/>
      </c>
      <c r="N1894">
        <f>SI.ERROR(BUSCARV(E1894,TablaEstados,4,FALSO),"Sin dato")</f>
        <v/>
      </c>
    </row>
    <row r="1895">
      <c r="A1895" t="inlineStr">
        <is>
          <t>2025</t>
        </is>
      </c>
      <c r="B1895" t="inlineStr">
        <is>
          <t>01</t>
        </is>
      </c>
      <c r="C1895" t="inlineStr">
        <is>
          <t>10059010</t>
        </is>
      </c>
      <c r="D1895" t="inlineStr">
        <is>
          <t>372</t>
        </is>
      </c>
      <c r="E1895" t="inlineStr">
        <is>
          <t>PR</t>
        </is>
      </c>
      <c r="F1895" t="n">
        <v>128829522</v>
      </c>
      <c r="G1895" t="n">
        <v>128829522</v>
      </c>
      <c r="H1895" t="n">
        <v>27911606</v>
      </c>
      <c r="I1895" t="inlineStr">
        <is>
          <t>Milho</t>
        </is>
      </c>
      <c r="J1895">
        <f>SI.ERROR(BUSCARV(D1895,TablaPaises,6,FALSO),"Sin dato")</f>
        <v/>
      </c>
      <c r="K1895">
        <f>SI.ERROR(BUSCARV(C1895,TablaProductos,2,FALSO),"Sin dato")</f>
        <v/>
      </c>
      <c r="L1895">
        <f>SI(H1895&gt;=1000000,"Alto",SI(H1895&gt;=100000,"Medio","Bajo"))</f>
        <v/>
      </c>
      <c r="M1895">
        <f>SI.ERROR(BUSCARV(E1895,TablaEstados,3,FALSO),"Sin dato")</f>
        <v/>
      </c>
      <c r="N1895">
        <f>SI.ERROR(BUSCARV(E1895,TablaEstados,4,FALSO),"Sin dato")</f>
        <v/>
      </c>
    </row>
    <row r="1896">
      <c r="A1896" t="inlineStr">
        <is>
          <t>2025</t>
        </is>
      </c>
      <c r="B1896" t="inlineStr">
        <is>
          <t>06</t>
        </is>
      </c>
      <c r="C1896" t="inlineStr">
        <is>
          <t>10059010</t>
        </is>
      </c>
      <c r="D1896" t="inlineStr">
        <is>
          <t>770</t>
        </is>
      </c>
      <c r="E1896" t="inlineStr">
        <is>
          <t>AP</t>
        </is>
      </c>
      <c r="F1896" t="n">
        <v>380</v>
      </c>
      <c r="G1896" t="n">
        <v>380</v>
      </c>
      <c r="H1896" t="n">
        <v>112</v>
      </c>
      <c r="I1896" t="inlineStr">
        <is>
          <t>Milho</t>
        </is>
      </c>
      <c r="J1896">
        <f>SI.ERROR(BUSCARV(D1896,TablaPaises,6,FALSO),"Sin dato")</f>
        <v/>
      </c>
      <c r="K1896">
        <f>SI.ERROR(BUSCARV(C1896,TablaProductos,2,FALSO),"Sin dato")</f>
        <v/>
      </c>
      <c r="L1896">
        <f>SI(H1896&gt;=1000000,"Alto",SI(H1896&gt;=100000,"Medio","Bajo"))</f>
        <v/>
      </c>
      <c r="M1896">
        <f>SI.ERROR(BUSCARV(E1896,TablaEstados,3,FALSO),"Sin dato")</f>
        <v/>
      </c>
      <c r="N1896">
        <f>SI.ERROR(BUSCARV(E1896,TablaEstados,4,FALSO),"Sin dato")</f>
        <v/>
      </c>
    </row>
    <row r="1897">
      <c r="A1897" t="inlineStr">
        <is>
          <t>2025</t>
        </is>
      </c>
      <c r="B1897" t="inlineStr">
        <is>
          <t>10</t>
        </is>
      </c>
      <c r="C1897" t="inlineStr">
        <is>
          <t>10059090</t>
        </is>
      </c>
      <c r="D1897" t="inlineStr">
        <is>
          <t>586</t>
        </is>
      </c>
      <c r="E1897" t="inlineStr">
        <is>
          <t>PR</t>
        </is>
      </c>
      <c r="F1897" t="n">
        <v>960</v>
      </c>
      <c r="G1897" t="n">
        <v>960</v>
      </c>
      <c r="H1897" t="n">
        <v>760</v>
      </c>
      <c r="I1897" t="inlineStr">
        <is>
          <t>Milho</t>
        </is>
      </c>
      <c r="J1897">
        <f>SI.ERROR(BUSCARV(D1897,TablaPaises,6,FALSO),"Sin dato")</f>
        <v/>
      </c>
      <c r="K1897">
        <f>SI.ERROR(BUSCARV(C1897,TablaProductos,2,FALSO),"Sin dato")</f>
        <v/>
      </c>
      <c r="L1897">
        <f>SI(H1897&gt;=1000000,"Alto",SI(H1897&gt;=100000,"Medio","Bajo"))</f>
        <v/>
      </c>
      <c r="M1897">
        <f>SI.ERROR(BUSCARV(E1897,TablaEstados,3,FALSO),"Sin dato")</f>
        <v/>
      </c>
      <c r="N1897">
        <f>SI.ERROR(BUSCARV(E1897,TablaEstados,4,FALSO),"Sin dato")</f>
        <v/>
      </c>
    </row>
    <row r="1898">
      <c r="A1898" t="inlineStr">
        <is>
          <t>2025</t>
        </is>
      </c>
      <c r="B1898" t="inlineStr">
        <is>
          <t>09</t>
        </is>
      </c>
      <c r="C1898" t="inlineStr">
        <is>
          <t>10059010</t>
        </is>
      </c>
      <c r="D1898" t="inlineStr">
        <is>
          <t>053</t>
        </is>
      </c>
      <c r="E1898" t="inlineStr">
        <is>
          <t>GO</t>
        </is>
      </c>
      <c r="F1898" t="n">
        <v>4140645</v>
      </c>
      <c r="G1898" t="n">
        <v>4140645</v>
      </c>
      <c r="H1898" t="n">
        <v>819848</v>
      </c>
      <c r="I1898" t="inlineStr">
        <is>
          <t>Milho</t>
        </is>
      </c>
      <c r="J1898">
        <f>SI.ERROR(BUSCARV(D1898,TablaPaises,6,FALSO),"Sin dato")</f>
        <v/>
      </c>
      <c r="K1898">
        <f>SI.ERROR(BUSCARV(C1898,TablaProductos,2,FALSO),"Sin dato")</f>
        <v/>
      </c>
      <c r="L1898">
        <f>SI(H1898&gt;=1000000,"Alto",SI(H1898&gt;=100000,"Medio","Bajo"))</f>
        <v/>
      </c>
      <c r="M1898">
        <f>SI.ERROR(BUSCARV(E1898,TablaEstados,3,FALSO),"Sin dato")</f>
        <v/>
      </c>
      <c r="N1898">
        <f>SI.ERROR(BUSCARV(E1898,TablaEstados,4,FALSO),"Sin dato")</f>
        <v/>
      </c>
    </row>
    <row r="1899">
      <c r="A1899" t="inlineStr">
        <is>
          <t>2025</t>
        </is>
      </c>
      <c r="B1899" t="inlineStr">
        <is>
          <t>01</t>
        </is>
      </c>
      <c r="C1899" t="inlineStr">
        <is>
          <t>12019000</t>
        </is>
      </c>
      <c r="D1899" t="inlineStr">
        <is>
          <t>399</t>
        </is>
      </c>
      <c r="E1899" t="inlineStr">
        <is>
          <t>MT</t>
        </is>
      </c>
      <c r="F1899" t="n">
        <v>28</v>
      </c>
      <c r="G1899" t="n">
        <v>28000</v>
      </c>
      <c r="H1899" t="n">
        <v>11823</v>
      </c>
      <c r="I1899" t="inlineStr">
        <is>
          <t>Soja</t>
        </is>
      </c>
      <c r="J1899">
        <f>SI.ERROR(BUSCARV(D1899,TablaPaises,6,FALSO),"Sin dato")</f>
        <v/>
      </c>
      <c r="K1899">
        <f>SI.ERROR(BUSCARV(C1899,TablaProductos,2,FALSO),"Sin dato")</f>
        <v/>
      </c>
      <c r="L1899">
        <f>SI(H1899&gt;=1000000,"Alto",SI(H1899&gt;=100000,"Medio","Bajo"))</f>
        <v/>
      </c>
      <c r="M1899">
        <f>SI.ERROR(BUSCARV(E1899,TablaEstados,3,FALSO),"Sin dato")</f>
        <v/>
      </c>
      <c r="N1899">
        <f>SI.ERROR(BUSCARV(E1899,TablaEstados,4,FALSO),"Sin dato")</f>
        <v/>
      </c>
    </row>
    <row r="1900">
      <c r="A1900" t="inlineStr">
        <is>
          <t>2025</t>
        </is>
      </c>
      <c r="B1900" t="inlineStr">
        <is>
          <t>11</t>
        </is>
      </c>
      <c r="C1900" t="inlineStr">
        <is>
          <t>09011110</t>
        </is>
      </c>
      <c r="D1900" t="inlineStr">
        <is>
          <t>017</t>
        </is>
      </c>
      <c r="E1900" t="inlineStr">
        <is>
          <t>MG</t>
        </is>
      </c>
      <c r="F1900" t="n">
        <v>57</v>
      </c>
      <c r="G1900" t="n">
        <v>57525</v>
      </c>
      <c r="H1900" t="n">
        <v>466488</v>
      </c>
      <c r="I1900" t="inlineStr">
        <is>
          <t>Café en granos</t>
        </is>
      </c>
      <c r="J1900">
        <f>SI.ERROR(BUSCARV(D1900,TablaPaises,6,FALSO),"Sin dato")</f>
        <v/>
      </c>
      <c r="K1900">
        <f>SI.ERROR(BUSCARV(C1900,TablaProductos,2,FALSO),"Sin dato")</f>
        <v/>
      </c>
      <c r="L1900">
        <f>SI(H1900&gt;=1000000,"Alto",SI(H1900&gt;=100000,"Medio","Bajo"))</f>
        <v/>
      </c>
      <c r="M1900">
        <f>SI.ERROR(BUSCARV(E1900,TablaEstados,3,FALSO),"Sin dato")</f>
        <v/>
      </c>
      <c r="N1900">
        <f>SI.ERROR(BUSCARV(E1900,TablaEstados,4,FALSO),"Sin dato")</f>
        <v/>
      </c>
    </row>
    <row r="1901">
      <c r="A1901" t="inlineStr">
        <is>
          <t>2025</t>
        </is>
      </c>
      <c r="B1901" t="inlineStr">
        <is>
          <t>10</t>
        </is>
      </c>
      <c r="C1901" t="inlineStr">
        <is>
          <t>09011200</t>
        </is>
      </c>
      <c r="D1901" t="inlineStr">
        <is>
          <t>476</t>
        </is>
      </c>
      <c r="E1901" t="inlineStr">
        <is>
          <t>SP</t>
        </is>
      </c>
      <c r="F1901" t="n">
        <v>15</v>
      </c>
      <c r="G1901" t="n">
        <v>15</v>
      </c>
      <c r="H1901" t="n">
        <v>1024</v>
      </c>
      <c r="I1901" t="inlineStr">
        <is>
          <t>Café en granos</t>
        </is>
      </c>
      <c r="J1901">
        <f>SI.ERROR(BUSCARV(D1901,TablaPaises,6,FALSO),"Sin dato")</f>
        <v/>
      </c>
      <c r="K1901">
        <f>SI.ERROR(BUSCARV(C1901,TablaProductos,2,FALSO),"Sin dato")</f>
        <v/>
      </c>
      <c r="L1901">
        <f>SI(H1901&gt;=1000000,"Alto",SI(H1901&gt;=100000,"Medio","Bajo"))</f>
        <v/>
      </c>
      <c r="M1901">
        <f>SI.ERROR(BUSCARV(E1901,TablaEstados,3,FALSO),"Sin dato")</f>
        <v/>
      </c>
      <c r="N1901">
        <f>SI.ERROR(BUSCARV(E1901,TablaEstados,4,FALSO),"Sin dato")</f>
        <v/>
      </c>
    </row>
    <row r="1902">
      <c r="A1902" t="inlineStr">
        <is>
          <t>2025</t>
        </is>
      </c>
      <c r="B1902" t="inlineStr">
        <is>
          <t>08</t>
        </is>
      </c>
      <c r="C1902" t="inlineStr">
        <is>
          <t>09011110</t>
        </is>
      </c>
      <c r="D1902" t="inlineStr">
        <is>
          <t>195</t>
        </is>
      </c>
      <c r="E1902" t="inlineStr">
        <is>
          <t>MG</t>
        </is>
      </c>
      <c r="F1902" t="n">
        <v>58</v>
      </c>
      <c r="G1902" t="n">
        <v>57600</v>
      </c>
      <c r="H1902" t="n">
        <v>286342</v>
      </c>
      <c r="I1902" t="inlineStr">
        <is>
          <t>Café en granos</t>
        </is>
      </c>
      <c r="J1902">
        <f>SI.ERROR(BUSCARV(D1902,TablaPaises,6,FALSO),"Sin dato")</f>
        <v/>
      </c>
      <c r="K1902">
        <f>SI.ERROR(BUSCARV(C1902,TablaProductos,2,FALSO),"Sin dato")</f>
        <v/>
      </c>
      <c r="L1902">
        <f>SI(H1902&gt;=1000000,"Alto",SI(H1902&gt;=100000,"Medio","Bajo"))</f>
        <v/>
      </c>
      <c r="M1902">
        <f>SI.ERROR(BUSCARV(E1902,TablaEstados,3,FALSO),"Sin dato")</f>
        <v/>
      </c>
      <c r="N1902">
        <f>SI.ERROR(BUSCARV(E1902,TablaEstados,4,FALSO),"Sin dato")</f>
        <v/>
      </c>
    </row>
    <row r="1903">
      <c r="A1903" t="inlineStr">
        <is>
          <t>2025</t>
        </is>
      </c>
      <c r="B1903" t="inlineStr">
        <is>
          <t>02</t>
        </is>
      </c>
      <c r="C1903" t="inlineStr">
        <is>
          <t>09011110</t>
        </is>
      </c>
      <c r="D1903" t="inlineStr">
        <is>
          <t>023</t>
        </is>
      </c>
      <c r="E1903" t="inlineStr">
        <is>
          <t>ES</t>
        </is>
      </c>
      <c r="F1903" t="n">
        <v>0</v>
      </c>
      <c r="G1903" t="n">
        <v>175</v>
      </c>
      <c r="H1903" t="n">
        <v>41300</v>
      </c>
      <c r="I1903" t="inlineStr">
        <is>
          <t>Café en granos</t>
        </is>
      </c>
      <c r="J1903">
        <f>SI.ERROR(BUSCARV(D1903,TablaPaises,6,FALSO),"Sin dato")</f>
        <v/>
      </c>
      <c r="K1903">
        <f>SI.ERROR(BUSCARV(C1903,TablaProductos,2,FALSO),"Sin dato")</f>
        <v/>
      </c>
      <c r="L1903">
        <f>SI(H1903&gt;=1000000,"Alto",SI(H1903&gt;=100000,"Medio","Bajo"))</f>
        <v/>
      </c>
      <c r="M1903">
        <f>SI.ERROR(BUSCARV(E1903,TablaEstados,3,FALSO),"Sin dato")</f>
        <v/>
      </c>
      <c r="N1903">
        <f>SI.ERROR(BUSCARV(E1903,TablaEstados,4,FALSO),"Sin dato")</f>
        <v/>
      </c>
    </row>
    <row r="1904">
      <c r="A1904" t="inlineStr">
        <is>
          <t>2025</t>
        </is>
      </c>
      <c r="B1904" t="inlineStr">
        <is>
          <t>08</t>
        </is>
      </c>
      <c r="C1904" t="inlineStr">
        <is>
          <t>09011110</t>
        </is>
      </c>
      <c r="D1904" t="inlineStr">
        <is>
          <t>149</t>
        </is>
      </c>
      <c r="E1904" t="inlineStr">
        <is>
          <t>MG</t>
        </is>
      </c>
      <c r="F1904" t="n">
        <v>211</v>
      </c>
      <c r="G1904" t="n">
        <v>212800</v>
      </c>
      <c r="H1904" t="n">
        <v>1380355</v>
      </c>
      <c r="I1904" t="inlineStr">
        <is>
          <t>Café en granos</t>
        </is>
      </c>
      <c r="J1904">
        <f>SI.ERROR(BUSCARV(D1904,TablaPaises,6,FALSO),"Sin dato")</f>
        <v/>
      </c>
      <c r="K1904">
        <f>SI.ERROR(BUSCARV(C1904,TablaProductos,2,FALSO),"Sin dato")</f>
        <v/>
      </c>
      <c r="L1904">
        <f>SI(H1904&gt;=1000000,"Alto",SI(H1904&gt;=100000,"Medio","Bajo"))</f>
        <v/>
      </c>
      <c r="M1904">
        <f>SI.ERROR(BUSCARV(E1904,TablaEstados,3,FALSO),"Sin dato")</f>
        <v/>
      </c>
      <c r="N1904">
        <f>SI.ERROR(BUSCARV(E1904,TablaEstados,4,FALSO),"Sin dato")</f>
        <v/>
      </c>
    </row>
    <row r="1905">
      <c r="A1905" t="inlineStr">
        <is>
          <t>2025</t>
        </is>
      </c>
      <c r="B1905" t="inlineStr">
        <is>
          <t>02</t>
        </is>
      </c>
      <c r="C1905" t="inlineStr">
        <is>
          <t>12019000</t>
        </is>
      </c>
      <c r="D1905" t="inlineStr">
        <is>
          <t>858</t>
        </is>
      </c>
      <c r="E1905" t="inlineStr">
        <is>
          <t>DF</t>
        </is>
      </c>
      <c r="F1905" t="n">
        <v>119</v>
      </c>
      <c r="G1905" t="n">
        <v>118750</v>
      </c>
      <c r="H1905" t="n">
        <v>45413</v>
      </c>
      <c r="I1905" t="inlineStr">
        <is>
          <t>Soja</t>
        </is>
      </c>
      <c r="J1905">
        <f>SI.ERROR(BUSCARV(D1905,TablaPaises,6,FALSO),"Sin dato")</f>
        <v/>
      </c>
      <c r="K1905">
        <f>SI.ERROR(BUSCARV(C1905,TablaProductos,2,FALSO),"Sin dato")</f>
        <v/>
      </c>
      <c r="L1905">
        <f>SI(H1905&gt;=1000000,"Alto",SI(H1905&gt;=100000,"Medio","Bajo"))</f>
        <v/>
      </c>
      <c r="M1905">
        <f>SI.ERROR(BUSCARV(E1905,TablaEstados,3,FALSO),"Sin dato")</f>
        <v/>
      </c>
      <c r="N1905">
        <f>SI.ERROR(BUSCARV(E1905,TablaEstados,4,FALSO),"Sin dato")</f>
        <v/>
      </c>
    </row>
    <row r="1906">
      <c r="A1906" t="inlineStr">
        <is>
          <t>2025</t>
        </is>
      </c>
      <c r="B1906" t="inlineStr">
        <is>
          <t>05</t>
        </is>
      </c>
      <c r="C1906" t="inlineStr">
        <is>
          <t>12019000</t>
        </is>
      </c>
      <c r="D1906" t="inlineStr">
        <is>
          <t>858</t>
        </is>
      </c>
      <c r="E1906" t="inlineStr">
        <is>
          <t>PA</t>
        </is>
      </c>
      <c r="F1906" t="n">
        <v>1622</v>
      </c>
      <c r="G1906" t="n">
        <v>1623472</v>
      </c>
      <c r="H1906" t="n">
        <v>626985</v>
      </c>
      <c r="I1906" t="inlineStr">
        <is>
          <t>Soja</t>
        </is>
      </c>
      <c r="J1906">
        <f>SI.ERROR(BUSCARV(D1906,TablaPaises,6,FALSO),"Sin dato")</f>
        <v/>
      </c>
      <c r="K1906">
        <f>SI.ERROR(BUSCARV(C1906,TablaProductos,2,FALSO),"Sin dato")</f>
        <v/>
      </c>
      <c r="L1906">
        <f>SI(H1906&gt;=1000000,"Alto",SI(H1906&gt;=100000,"Medio","Bajo"))</f>
        <v/>
      </c>
      <c r="M1906">
        <f>SI.ERROR(BUSCARV(E1906,TablaEstados,3,FALSO),"Sin dato")</f>
        <v/>
      </c>
      <c r="N1906">
        <f>SI.ERROR(BUSCARV(E1906,TablaEstados,4,FALSO),"Sin dato")</f>
        <v/>
      </c>
    </row>
    <row r="1907">
      <c r="A1907" t="inlineStr">
        <is>
          <t>2025</t>
        </is>
      </c>
      <c r="B1907" t="inlineStr">
        <is>
          <t>04</t>
        </is>
      </c>
      <c r="C1907" t="inlineStr">
        <is>
          <t>09011110</t>
        </is>
      </c>
      <c r="D1907" t="inlineStr">
        <is>
          <t>538</t>
        </is>
      </c>
      <c r="E1907" t="inlineStr">
        <is>
          <t>ES</t>
        </is>
      </c>
      <c r="F1907" t="n">
        <v>43</v>
      </c>
      <c r="G1907" t="n">
        <v>43200</v>
      </c>
      <c r="H1907" t="n">
        <v>264581</v>
      </c>
      <c r="I1907" t="inlineStr">
        <is>
          <t>Café en granos</t>
        </is>
      </c>
      <c r="J1907">
        <f>SI.ERROR(BUSCARV(D1907,TablaPaises,6,FALSO),"Sin dato")</f>
        <v/>
      </c>
      <c r="K1907">
        <f>SI.ERROR(BUSCARV(C1907,TablaProductos,2,FALSO),"Sin dato")</f>
        <v/>
      </c>
      <c r="L1907">
        <f>SI(H1907&gt;=1000000,"Alto",SI(H1907&gt;=100000,"Medio","Bajo"))</f>
        <v/>
      </c>
      <c r="M1907">
        <f>SI.ERROR(BUSCARV(E1907,TablaEstados,3,FALSO),"Sin dato")</f>
        <v/>
      </c>
      <c r="N1907">
        <f>SI.ERROR(BUSCARV(E1907,TablaEstados,4,FALSO),"Sin dato")</f>
        <v/>
      </c>
    </row>
    <row r="1908">
      <c r="A1908" t="inlineStr">
        <is>
          <t>2025</t>
        </is>
      </c>
      <c r="B1908" t="inlineStr">
        <is>
          <t>01</t>
        </is>
      </c>
      <c r="C1908" t="inlineStr">
        <is>
          <t>52010020</t>
        </is>
      </c>
      <c r="D1908" t="inlineStr">
        <is>
          <t>455</t>
        </is>
      </c>
      <c r="E1908" t="inlineStr">
        <is>
          <t>BA</t>
        </is>
      </c>
      <c r="F1908" t="n">
        <v>159</v>
      </c>
      <c r="G1908" t="n">
        <v>158661</v>
      </c>
      <c r="H1908" t="n">
        <v>255832</v>
      </c>
      <c r="I1908" t="inlineStr">
        <is>
          <t>Algodón</t>
        </is>
      </c>
      <c r="J1908">
        <f>SI.ERROR(BUSCARV(D1908,TablaPaises,6,FALSO),"Sin dato")</f>
        <v/>
      </c>
      <c r="K1908">
        <f>SI.ERROR(BUSCARV(C1908,TablaProductos,2,FALSO),"Sin dato")</f>
        <v/>
      </c>
      <c r="L1908">
        <f>SI(H1908&gt;=1000000,"Alto",SI(H1908&gt;=100000,"Medio","Bajo"))</f>
        <v/>
      </c>
      <c r="M1908">
        <f>SI.ERROR(BUSCARV(E1908,TablaEstados,3,FALSO),"Sin dato")</f>
        <v/>
      </c>
      <c r="N1908">
        <f>SI.ERROR(BUSCARV(E1908,TablaEstados,4,FALSO),"Sin dato")</f>
        <v/>
      </c>
    </row>
    <row r="1909">
      <c r="A1909" t="inlineStr">
        <is>
          <t>2025</t>
        </is>
      </c>
      <c r="B1909" t="inlineStr">
        <is>
          <t>08</t>
        </is>
      </c>
      <c r="C1909" t="inlineStr">
        <is>
          <t>12019000</t>
        </is>
      </c>
      <c r="D1909" t="inlineStr">
        <is>
          <t>160</t>
        </is>
      </c>
      <c r="E1909" t="inlineStr">
        <is>
          <t>MT</t>
        </is>
      </c>
      <c r="F1909" t="n">
        <v>22575</v>
      </c>
      <c r="G1909" t="n">
        <v>22574656</v>
      </c>
      <c r="H1909" t="n">
        <v>8778334</v>
      </c>
      <c r="I1909" t="inlineStr">
        <is>
          <t>Soja</t>
        </is>
      </c>
      <c r="J1909">
        <f>SI.ERROR(BUSCARV(D1909,TablaPaises,6,FALSO),"Sin dato")</f>
        <v/>
      </c>
      <c r="K1909">
        <f>SI.ERROR(BUSCARV(C1909,TablaProductos,2,FALSO),"Sin dato")</f>
        <v/>
      </c>
      <c r="L1909">
        <f>SI(H1909&gt;=1000000,"Alto",SI(H1909&gt;=100000,"Medio","Bajo"))</f>
        <v/>
      </c>
      <c r="M1909">
        <f>SI.ERROR(BUSCARV(E1909,TablaEstados,3,FALSO),"Sin dato")</f>
        <v/>
      </c>
      <c r="N1909">
        <f>SI.ERROR(BUSCARV(E1909,TablaEstados,4,FALSO),"Sin dato")</f>
        <v/>
      </c>
    </row>
    <row r="1910">
      <c r="A1910" t="inlineStr">
        <is>
          <t>2025</t>
        </is>
      </c>
      <c r="B1910" t="inlineStr">
        <is>
          <t>12</t>
        </is>
      </c>
      <c r="C1910" t="inlineStr">
        <is>
          <t>10059010</t>
        </is>
      </c>
      <c r="D1910" t="inlineStr">
        <is>
          <t>372</t>
        </is>
      </c>
      <c r="E1910" t="inlineStr">
        <is>
          <t>MS</t>
        </is>
      </c>
      <c r="F1910" t="n">
        <v>4690955</v>
      </c>
      <c r="G1910" t="n">
        <v>4690955</v>
      </c>
      <c r="H1910" t="n">
        <v>1081942</v>
      </c>
      <c r="I1910" t="inlineStr">
        <is>
          <t>Milho</t>
        </is>
      </c>
      <c r="J1910">
        <f>SI.ERROR(BUSCARV(D1910,TablaPaises,6,FALSO),"Sin dato")</f>
        <v/>
      </c>
      <c r="K1910">
        <f>SI.ERROR(BUSCARV(C1910,TablaProductos,2,FALSO),"Sin dato")</f>
        <v/>
      </c>
      <c r="L1910">
        <f>SI(H1910&gt;=1000000,"Alto",SI(H1910&gt;=100000,"Medio","Bajo"))</f>
        <v/>
      </c>
      <c r="M1910">
        <f>SI.ERROR(BUSCARV(E1910,TablaEstados,3,FALSO),"Sin dato")</f>
        <v/>
      </c>
      <c r="N1910">
        <f>SI.ERROR(BUSCARV(E1910,TablaEstados,4,FALSO),"Sin dato")</f>
        <v/>
      </c>
    </row>
    <row r="1911">
      <c r="A1911" t="inlineStr">
        <is>
          <t>2025</t>
        </is>
      </c>
      <c r="B1911" t="inlineStr">
        <is>
          <t>09</t>
        </is>
      </c>
      <c r="C1911" t="inlineStr">
        <is>
          <t>09011110</t>
        </is>
      </c>
      <c r="D1911" t="inlineStr">
        <is>
          <t>063</t>
        </is>
      </c>
      <c r="E1911" t="inlineStr">
        <is>
          <t>MG</t>
        </is>
      </c>
      <c r="F1911" t="n">
        <v>2</v>
      </c>
      <c r="G1911" t="n">
        <v>1500</v>
      </c>
      <c r="H1911" t="n">
        <v>16683</v>
      </c>
      <c r="I1911" t="inlineStr">
        <is>
          <t>Café en granos</t>
        </is>
      </c>
      <c r="J1911">
        <f>SI.ERROR(BUSCARV(D1911,TablaPaises,6,FALSO),"Sin dato")</f>
        <v/>
      </c>
      <c r="K1911">
        <f>SI.ERROR(BUSCARV(C1911,TablaProductos,2,FALSO),"Sin dato")</f>
        <v/>
      </c>
      <c r="L1911">
        <f>SI(H1911&gt;=1000000,"Alto",SI(H1911&gt;=100000,"Medio","Bajo"))</f>
        <v/>
      </c>
      <c r="M1911">
        <f>SI.ERROR(BUSCARV(E1911,TablaEstados,3,FALSO),"Sin dato")</f>
        <v/>
      </c>
      <c r="N1911">
        <f>SI.ERROR(BUSCARV(E1911,TablaEstados,4,FALSO),"Sin dato")</f>
        <v/>
      </c>
    </row>
    <row r="1912">
      <c r="A1912" t="inlineStr">
        <is>
          <t>2025</t>
        </is>
      </c>
      <c r="B1912" t="inlineStr">
        <is>
          <t>10</t>
        </is>
      </c>
      <c r="C1912" t="inlineStr">
        <is>
          <t>52010020</t>
        </is>
      </c>
      <c r="D1912" t="inlineStr">
        <is>
          <t>827</t>
        </is>
      </c>
      <c r="E1912" t="inlineStr">
        <is>
          <t>BA</t>
        </is>
      </c>
      <c r="F1912" t="n">
        <v>175</v>
      </c>
      <c r="G1912" t="n">
        <v>174614</v>
      </c>
      <c r="H1912" t="n">
        <v>276206</v>
      </c>
      <c r="I1912" t="inlineStr">
        <is>
          <t>Algodón</t>
        </is>
      </c>
      <c r="J1912">
        <f>SI.ERROR(BUSCARV(D1912,TablaPaises,6,FALSO),"Sin dato")</f>
        <v/>
      </c>
      <c r="K1912">
        <f>SI.ERROR(BUSCARV(C1912,TablaProductos,2,FALSO),"Sin dato")</f>
        <v/>
      </c>
      <c r="L1912">
        <f>SI(H1912&gt;=1000000,"Alto",SI(H1912&gt;=100000,"Medio","Bajo"))</f>
        <v/>
      </c>
      <c r="M1912">
        <f>SI.ERROR(BUSCARV(E1912,TablaEstados,3,FALSO),"Sin dato")</f>
        <v/>
      </c>
      <c r="N1912">
        <f>SI.ERROR(BUSCARV(E1912,TablaEstados,4,FALSO),"Sin dato")</f>
        <v/>
      </c>
    </row>
    <row r="1913">
      <c r="A1913" t="inlineStr">
        <is>
          <t>2025</t>
        </is>
      </c>
      <c r="B1913" t="inlineStr">
        <is>
          <t>10</t>
        </is>
      </c>
      <c r="C1913" t="inlineStr">
        <is>
          <t>52010020</t>
        </is>
      </c>
      <c r="D1913" t="inlineStr">
        <is>
          <t>576</t>
        </is>
      </c>
      <c r="E1913" t="inlineStr">
        <is>
          <t>MA</t>
        </is>
      </c>
      <c r="F1913" t="n">
        <v>198</v>
      </c>
      <c r="G1913" t="n">
        <v>197788</v>
      </c>
      <c r="H1913" t="n">
        <v>328697</v>
      </c>
      <c r="I1913" t="inlineStr">
        <is>
          <t>Algodón</t>
        </is>
      </c>
      <c r="J1913">
        <f>SI.ERROR(BUSCARV(D1913,TablaPaises,6,FALSO),"Sin dato")</f>
        <v/>
      </c>
      <c r="K1913">
        <f>SI.ERROR(BUSCARV(C1913,TablaProductos,2,FALSO),"Sin dato")</f>
        <v/>
      </c>
      <c r="L1913">
        <f>SI(H1913&gt;=1000000,"Alto",SI(H1913&gt;=100000,"Medio","Bajo"))</f>
        <v/>
      </c>
      <c r="M1913">
        <f>SI.ERROR(BUSCARV(E1913,TablaEstados,3,FALSO),"Sin dato")</f>
        <v/>
      </c>
      <c r="N1913">
        <f>SI.ERROR(BUSCARV(E1913,TablaEstados,4,FALSO),"Sin dato")</f>
        <v/>
      </c>
    </row>
    <row r="1914">
      <c r="A1914" t="inlineStr">
        <is>
          <t>2025</t>
        </is>
      </c>
      <c r="B1914" t="inlineStr">
        <is>
          <t>06</t>
        </is>
      </c>
      <c r="C1914" t="inlineStr">
        <is>
          <t>12019000</t>
        </is>
      </c>
      <c r="D1914" t="inlineStr">
        <is>
          <t>245</t>
        </is>
      </c>
      <c r="E1914" t="inlineStr">
        <is>
          <t>MT</t>
        </is>
      </c>
      <c r="F1914" t="n">
        <v>2000</v>
      </c>
      <c r="G1914" t="n">
        <v>2000000</v>
      </c>
      <c r="H1914" t="n">
        <v>786298</v>
      </c>
      <c r="I1914" t="inlineStr">
        <is>
          <t>Soja</t>
        </is>
      </c>
      <c r="J1914">
        <f>SI.ERROR(BUSCARV(D1914,TablaPaises,6,FALSO),"Sin dato")</f>
        <v/>
      </c>
      <c r="K1914">
        <f>SI.ERROR(BUSCARV(C1914,TablaProductos,2,FALSO),"Sin dato")</f>
        <v/>
      </c>
      <c r="L1914">
        <f>SI(H1914&gt;=1000000,"Alto",SI(H1914&gt;=100000,"Medio","Bajo"))</f>
        <v/>
      </c>
      <c r="M1914">
        <f>SI.ERROR(BUSCARV(E1914,TablaEstados,3,FALSO),"Sin dato")</f>
        <v/>
      </c>
      <c r="N1914">
        <f>SI.ERROR(BUSCARV(E1914,TablaEstados,4,FALSO),"Sin dato")</f>
        <v/>
      </c>
    </row>
    <row r="1915">
      <c r="A1915" t="inlineStr">
        <is>
          <t>2025</t>
        </is>
      </c>
      <c r="B1915" t="inlineStr">
        <is>
          <t>09</t>
        </is>
      </c>
      <c r="C1915" t="inlineStr">
        <is>
          <t>10059010</t>
        </is>
      </c>
      <c r="D1915" t="inlineStr">
        <is>
          <t>628</t>
        </is>
      </c>
      <c r="E1915" t="inlineStr">
        <is>
          <t>PR</t>
        </is>
      </c>
      <c r="F1915" t="n">
        <v>80</v>
      </c>
      <c r="G1915" t="n">
        <v>80</v>
      </c>
      <c r="H1915" t="n">
        <v>101</v>
      </c>
      <c r="I1915" t="inlineStr">
        <is>
          <t>Milho</t>
        </is>
      </c>
      <c r="J1915">
        <f>SI.ERROR(BUSCARV(D1915,TablaPaises,6,FALSO),"Sin dato")</f>
        <v/>
      </c>
      <c r="K1915">
        <f>SI.ERROR(BUSCARV(C1915,TablaProductos,2,FALSO),"Sin dato")</f>
        <v/>
      </c>
      <c r="L1915">
        <f>SI(H1915&gt;=1000000,"Alto",SI(H1915&gt;=100000,"Medio","Bajo"))</f>
        <v/>
      </c>
      <c r="M1915">
        <f>SI.ERROR(BUSCARV(E1915,TablaEstados,3,FALSO),"Sin dato")</f>
        <v/>
      </c>
      <c r="N1915">
        <f>SI.ERROR(BUSCARV(E1915,TablaEstados,4,FALSO),"Sin dato")</f>
        <v/>
      </c>
    </row>
    <row r="1916">
      <c r="A1916" t="inlineStr">
        <is>
          <t>2025</t>
        </is>
      </c>
      <c r="B1916" t="inlineStr">
        <is>
          <t>05</t>
        </is>
      </c>
      <c r="C1916" t="inlineStr">
        <is>
          <t>09011110</t>
        </is>
      </c>
      <c r="D1916" t="inlineStr">
        <is>
          <t>455</t>
        </is>
      </c>
      <c r="E1916" t="inlineStr">
        <is>
          <t>GO</t>
        </is>
      </c>
      <c r="F1916" t="n">
        <v>29</v>
      </c>
      <c r="G1916" t="n">
        <v>28865</v>
      </c>
      <c r="H1916" t="n">
        <v>242340</v>
      </c>
      <c r="I1916" t="inlineStr">
        <is>
          <t>Café en granos</t>
        </is>
      </c>
      <c r="J1916">
        <f>SI.ERROR(BUSCARV(D1916,TablaPaises,6,FALSO),"Sin dato")</f>
        <v/>
      </c>
      <c r="K1916">
        <f>SI.ERROR(BUSCARV(C1916,TablaProductos,2,FALSO),"Sin dato")</f>
        <v/>
      </c>
      <c r="L1916">
        <f>SI(H1916&gt;=1000000,"Alto",SI(H1916&gt;=100000,"Medio","Bajo"))</f>
        <v/>
      </c>
      <c r="M1916">
        <f>SI.ERROR(BUSCARV(E1916,TablaEstados,3,FALSO),"Sin dato")</f>
        <v/>
      </c>
      <c r="N1916">
        <f>SI.ERROR(BUSCARV(E1916,TablaEstados,4,FALSO),"Sin dato")</f>
        <v/>
      </c>
    </row>
    <row r="1917">
      <c r="A1917" t="inlineStr">
        <is>
          <t>2025</t>
        </is>
      </c>
      <c r="B1917" t="inlineStr">
        <is>
          <t>12</t>
        </is>
      </c>
      <c r="C1917" t="inlineStr">
        <is>
          <t>10051000</t>
        </is>
      </c>
      <c r="D1917" t="inlineStr">
        <is>
          <t>589</t>
        </is>
      </c>
      <c r="E1917" t="inlineStr">
        <is>
          <t>MG</t>
        </is>
      </c>
      <c r="F1917" t="n">
        <v>9868</v>
      </c>
      <c r="G1917" t="n">
        <v>9868</v>
      </c>
      <c r="H1917" t="n">
        <v>30244</v>
      </c>
      <c r="I1917" t="inlineStr">
        <is>
          <t>Milho</t>
        </is>
      </c>
      <c r="J1917">
        <f>SI.ERROR(BUSCARV(D1917,TablaPaises,6,FALSO),"Sin dato")</f>
        <v/>
      </c>
      <c r="K1917">
        <f>SI.ERROR(BUSCARV(C1917,TablaProductos,2,FALSO),"Sin dato")</f>
        <v/>
      </c>
      <c r="L1917">
        <f>SI(H1917&gt;=1000000,"Alto",SI(H1917&gt;=100000,"Medio","Bajo"))</f>
        <v/>
      </c>
      <c r="M1917">
        <f>SI.ERROR(BUSCARV(E1917,TablaEstados,3,FALSO),"Sin dato")</f>
        <v/>
      </c>
      <c r="N1917">
        <f>SI.ERROR(BUSCARV(E1917,TablaEstados,4,FALSO),"Sin dato")</f>
        <v/>
      </c>
    </row>
    <row r="1918">
      <c r="A1918" t="inlineStr">
        <is>
          <t>2025</t>
        </is>
      </c>
      <c r="B1918" t="inlineStr">
        <is>
          <t>05</t>
        </is>
      </c>
      <c r="C1918" t="inlineStr">
        <is>
          <t>10059090</t>
        </is>
      </c>
      <c r="D1918" t="inlineStr">
        <is>
          <t>351</t>
        </is>
      </c>
      <c r="E1918" t="inlineStr">
        <is>
          <t>ES</t>
        </is>
      </c>
      <c r="F1918" t="n">
        <v>5</v>
      </c>
      <c r="G1918" t="n">
        <v>5</v>
      </c>
      <c r="H1918" t="n">
        <v>17</v>
      </c>
      <c r="I1918" t="inlineStr">
        <is>
          <t>Milho</t>
        </is>
      </c>
      <c r="J1918">
        <f>SI.ERROR(BUSCARV(D1918,TablaPaises,6,FALSO),"Sin dato")</f>
        <v/>
      </c>
      <c r="K1918">
        <f>SI.ERROR(BUSCARV(C1918,TablaProductos,2,FALSO),"Sin dato")</f>
        <v/>
      </c>
      <c r="L1918">
        <f>SI(H1918&gt;=1000000,"Alto",SI(H1918&gt;=100000,"Medio","Bajo"))</f>
        <v/>
      </c>
      <c r="M1918">
        <f>SI.ERROR(BUSCARV(E1918,TablaEstados,3,FALSO),"Sin dato")</f>
        <v/>
      </c>
      <c r="N1918">
        <f>SI.ERROR(BUSCARV(E1918,TablaEstados,4,FALSO),"Sin dato")</f>
        <v/>
      </c>
    </row>
    <row r="1919">
      <c r="A1919" t="inlineStr">
        <is>
          <t>2025</t>
        </is>
      </c>
      <c r="B1919" t="inlineStr">
        <is>
          <t>12</t>
        </is>
      </c>
      <c r="C1919" t="inlineStr">
        <is>
          <t>10059010</t>
        </is>
      </c>
      <c r="D1919" t="inlineStr">
        <is>
          <t>244</t>
        </is>
      </c>
      <c r="E1919" t="inlineStr">
        <is>
          <t>MS</t>
        </is>
      </c>
      <c r="F1919" t="n">
        <v>3300000</v>
      </c>
      <c r="G1919" t="n">
        <v>3300000</v>
      </c>
      <c r="H1919" t="n">
        <v>653895</v>
      </c>
      <c r="I1919" t="inlineStr">
        <is>
          <t>Milho</t>
        </is>
      </c>
      <c r="J1919">
        <f>SI.ERROR(BUSCARV(D1919,TablaPaises,6,FALSO),"Sin dato")</f>
        <v/>
      </c>
      <c r="K1919">
        <f>SI.ERROR(BUSCARV(C1919,TablaProductos,2,FALSO),"Sin dato")</f>
        <v/>
      </c>
      <c r="L1919">
        <f>SI(H1919&gt;=1000000,"Alto",SI(H1919&gt;=100000,"Medio","Bajo"))</f>
        <v/>
      </c>
      <c r="M1919">
        <f>SI.ERROR(BUSCARV(E1919,TablaEstados,3,FALSO),"Sin dato")</f>
        <v/>
      </c>
      <c r="N1919">
        <f>SI.ERROR(BUSCARV(E1919,TablaEstados,4,FALSO),"Sin dato")</f>
        <v/>
      </c>
    </row>
    <row r="1920">
      <c r="A1920" t="inlineStr">
        <is>
          <t>2025</t>
        </is>
      </c>
      <c r="B1920" t="inlineStr">
        <is>
          <t>02</t>
        </is>
      </c>
      <c r="C1920" t="inlineStr">
        <is>
          <t>09011110</t>
        </is>
      </c>
      <c r="D1920" t="inlineStr">
        <is>
          <t>383</t>
        </is>
      </c>
      <c r="E1920" t="inlineStr">
        <is>
          <t>ES</t>
        </is>
      </c>
      <c r="F1920" t="n">
        <v>60</v>
      </c>
      <c r="G1920" t="n">
        <v>60000</v>
      </c>
      <c r="H1920" t="n">
        <v>303896</v>
      </c>
      <c r="I1920" t="inlineStr">
        <is>
          <t>Café en granos</t>
        </is>
      </c>
      <c r="J1920">
        <f>SI.ERROR(BUSCARV(D1920,TablaPaises,6,FALSO),"Sin dato")</f>
        <v/>
      </c>
      <c r="K1920">
        <f>SI.ERROR(BUSCARV(C1920,TablaProductos,2,FALSO),"Sin dato")</f>
        <v/>
      </c>
      <c r="L1920">
        <f>SI(H1920&gt;=1000000,"Alto",SI(H1920&gt;=100000,"Medio","Bajo"))</f>
        <v/>
      </c>
      <c r="M1920">
        <f>SI.ERROR(BUSCARV(E1920,TablaEstados,3,FALSO),"Sin dato")</f>
        <v/>
      </c>
      <c r="N1920">
        <f>SI.ERROR(BUSCARV(E1920,TablaEstados,4,FALSO),"Sin dato")</f>
        <v/>
      </c>
    </row>
    <row r="1921">
      <c r="A1921" t="inlineStr">
        <is>
          <t>2025</t>
        </is>
      </c>
      <c r="B1921" t="inlineStr">
        <is>
          <t>08</t>
        </is>
      </c>
      <c r="C1921" t="inlineStr">
        <is>
          <t>52010020</t>
        </is>
      </c>
      <c r="D1921" t="inlineStr">
        <is>
          <t>160</t>
        </is>
      </c>
      <c r="E1921" t="inlineStr">
        <is>
          <t>SC</t>
        </is>
      </c>
      <c r="F1921" t="n">
        <v>1993</v>
      </c>
      <c r="G1921" t="n">
        <v>1992037</v>
      </c>
      <c r="H1921" t="n">
        <v>3562241</v>
      </c>
      <c r="I1921" t="inlineStr">
        <is>
          <t>Algodón</t>
        </is>
      </c>
      <c r="J1921">
        <f>SI.ERROR(BUSCARV(D1921,TablaPaises,6,FALSO),"Sin dato")</f>
        <v/>
      </c>
      <c r="K1921">
        <f>SI.ERROR(BUSCARV(C1921,TablaProductos,2,FALSO),"Sin dato")</f>
        <v/>
      </c>
      <c r="L1921">
        <f>SI(H1921&gt;=1000000,"Alto",SI(H1921&gt;=100000,"Medio","Bajo"))</f>
        <v/>
      </c>
      <c r="M1921">
        <f>SI.ERROR(BUSCARV(E1921,TablaEstados,3,FALSO),"Sin dato")</f>
        <v/>
      </c>
      <c r="N1921">
        <f>SI.ERROR(BUSCARV(E1921,TablaEstados,4,FALSO),"Sin dato")</f>
        <v/>
      </c>
    </row>
    <row r="1922">
      <c r="A1922" t="inlineStr">
        <is>
          <t>2025</t>
        </is>
      </c>
      <c r="B1922" t="inlineStr">
        <is>
          <t>11</t>
        </is>
      </c>
      <c r="C1922" t="inlineStr">
        <is>
          <t>09011110</t>
        </is>
      </c>
      <c r="D1922" t="inlineStr">
        <is>
          <t>576</t>
        </is>
      </c>
      <c r="E1922" t="inlineStr">
        <is>
          <t>SP</t>
        </is>
      </c>
      <c r="F1922" t="n">
        <v>13</v>
      </c>
      <c r="G1922" t="n">
        <v>13140</v>
      </c>
      <c r="H1922" t="n">
        <v>138841</v>
      </c>
      <c r="I1922" t="inlineStr">
        <is>
          <t>Café en granos</t>
        </is>
      </c>
      <c r="J1922">
        <f>SI.ERROR(BUSCARV(D1922,TablaPaises,6,FALSO),"Sin dato")</f>
        <v/>
      </c>
      <c r="K1922">
        <f>SI.ERROR(BUSCARV(C1922,TablaProductos,2,FALSO),"Sin dato")</f>
        <v/>
      </c>
      <c r="L1922">
        <f>SI(H1922&gt;=1000000,"Alto",SI(H1922&gt;=100000,"Medio","Bajo"))</f>
        <v/>
      </c>
      <c r="M1922">
        <f>SI.ERROR(BUSCARV(E1922,TablaEstados,3,FALSO),"Sin dato")</f>
        <v/>
      </c>
      <c r="N1922">
        <f>SI.ERROR(BUSCARV(E1922,TablaEstados,4,FALSO),"Sin dato")</f>
        <v/>
      </c>
    </row>
    <row r="1923">
      <c r="A1923" t="inlineStr">
        <is>
          <t>2025</t>
        </is>
      </c>
      <c r="B1923" t="inlineStr">
        <is>
          <t>09</t>
        </is>
      </c>
      <c r="C1923" t="inlineStr">
        <is>
          <t>10059090</t>
        </is>
      </c>
      <c r="D1923" t="inlineStr">
        <is>
          <t>845</t>
        </is>
      </c>
      <c r="E1923" t="inlineStr">
        <is>
          <t>RS</t>
        </is>
      </c>
      <c r="F1923" t="n">
        <v>960</v>
      </c>
      <c r="G1923" t="n">
        <v>960</v>
      </c>
      <c r="H1923" t="n">
        <v>947</v>
      </c>
      <c r="I1923" t="inlineStr">
        <is>
          <t>Milho</t>
        </is>
      </c>
      <c r="J1923">
        <f>SI.ERROR(BUSCARV(D1923,TablaPaises,6,FALSO),"Sin dato")</f>
        <v/>
      </c>
      <c r="K1923">
        <f>SI.ERROR(BUSCARV(C1923,TablaProductos,2,FALSO),"Sin dato")</f>
        <v/>
      </c>
      <c r="L1923">
        <f>SI(H1923&gt;=1000000,"Alto",SI(H1923&gt;=100000,"Medio","Bajo"))</f>
        <v/>
      </c>
      <c r="M1923">
        <f>SI.ERROR(BUSCARV(E1923,TablaEstados,3,FALSO),"Sin dato")</f>
        <v/>
      </c>
      <c r="N1923">
        <f>SI.ERROR(BUSCARV(E1923,TablaEstados,4,FALSO),"Sin dato")</f>
        <v/>
      </c>
    </row>
    <row r="1924">
      <c r="A1924" t="inlineStr">
        <is>
          <t>2025</t>
        </is>
      </c>
      <c r="B1924" t="inlineStr">
        <is>
          <t>11</t>
        </is>
      </c>
      <c r="C1924" t="inlineStr">
        <is>
          <t>10059010</t>
        </is>
      </c>
      <c r="D1924" t="inlineStr">
        <is>
          <t>369</t>
        </is>
      </c>
      <c r="E1924" t="inlineStr">
        <is>
          <t>MT</t>
        </is>
      </c>
      <c r="F1924" t="n">
        <v>1500000</v>
      </c>
      <c r="G1924" t="n">
        <v>1500000</v>
      </c>
      <c r="H1924" t="n">
        <v>306180</v>
      </c>
      <c r="I1924" t="inlineStr">
        <is>
          <t>Milho</t>
        </is>
      </c>
      <c r="J1924">
        <f>SI.ERROR(BUSCARV(D1924,TablaPaises,6,FALSO),"Sin dato")</f>
        <v/>
      </c>
      <c r="K1924">
        <f>SI.ERROR(BUSCARV(C1924,TablaProductos,2,FALSO),"Sin dato")</f>
        <v/>
      </c>
      <c r="L1924">
        <f>SI(H1924&gt;=1000000,"Alto",SI(H1924&gt;=100000,"Medio","Bajo"))</f>
        <v/>
      </c>
      <c r="M1924">
        <f>SI.ERROR(BUSCARV(E1924,TablaEstados,3,FALSO),"Sin dato")</f>
        <v/>
      </c>
      <c r="N1924">
        <f>SI.ERROR(BUSCARV(E1924,TablaEstados,4,FALSO),"Sin dato")</f>
        <v/>
      </c>
    </row>
    <row r="1925">
      <c r="A1925" t="inlineStr">
        <is>
          <t>2025</t>
        </is>
      </c>
      <c r="B1925" t="inlineStr">
        <is>
          <t>06</t>
        </is>
      </c>
      <c r="C1925" t="inlineStr">
        <is>
          <t>12019000</t>
        </is>
      </c>
      <c r="D1925" t="inlineStr">
        <is>
          <t>190</t>
        </is>
      </c>
      <c r="E1925" t="inlineStr">
        <is>
          <t>BA</t>
        </is>
      </c>
      <c r="F1925" t="n">
        <v>44</v>
      </c>
      <c r="G1925" t="n">
        <v>43903</v>
      </c>
      <c r="H1925" t="n">
        <v>17035</v>
      </c>
      <c r="I1925" t="inlineStr">
        <is>
          <t>Soja</t>
        </is>
      </c>
      <c r="J1925">
        <f>SI.ERROR(BUSCARV(D1925,TablaPaises,6,FALSO),"Sin dato")</f>
        <v/>
      </c>
      <c r="K1925">
        <f>SI.ERROR(BUSCARV(C1925,TablaProductos,2,FALSO),"Sin dato")</f>
        <v/>
      </c>
      <c r="L1925">
        <f>SI(H1925&gt;=1000000,"Alto",SI(H1925&gt;=100000,"Medio","Bajo"))</f>
        <v/>
      </c>
      <c r="M1925">
        <f>SI.ERROR(BUSCARV(E1925,TablaEstados,3,FALSO),"Sin dato")</f>
        <v/>
      </c>
      <c r="N1925">
        <f>SI.ERROR(BUSCARV(E1925,TablaEstados,4,FALSO),"Sin dato")</f>
        <v/>
      </c>
    </row>
    <row r="1926">
      <c r="A1926" t="inlineStr">
        <is>
          <t>2025</t>
        </is>
      </c>
      <c r="B1926" t="inlineStr">
        <is>
          <t>02</t>
        </is>
      </c>
      <c r="C1926" t="inlineStr">
        <is>
          <t>52010020</t>
        </is>
      </c>
      <c r="D1926" t="inlineStr">
        <is>
          <t>576</t>
        </is>
      </c>
      <c r="E1926" t="inlineStr">
        <is>
          <t>MS</t>
        </is>
      </c>
      <c r="F1926" t="n">
        <v>480</v>
      </c>
      <c r="G1926" t="n">
        <v>479941</v>
      </c>
      <c r="H1926" t="n">
        <v>826140</v>
      </c>
      <c r="I1926" t="inlineStr">
        <is>
          <t>Algodón</t>
        </is>
      </c>
      <c r="J1926">
        <f>SI.ERROR(BUSCARV(D1926,TablaPaises,6,FALSO),"Sin dato")</f>
        <v/>
      </c>
      <c r="K1926">
        <f>SI.ERROR(BUSCARV(C1926,TablaProductos,2,FALSO),"Sin dato")</f>
        <v/>
      </c>
      <c r="L1926">
        <f>SI(H1926&gt;=1000000,"Alto",SI(H1926&gt;=100000,"Medio","Bajo"))</f>
        <v/>
      </c>
      <c r="M1926">
        <f>SI.ERROR(BUSCARV(E1926,TablaEstados,3,FALSO),"Sin dato")</f>
        <v/>
      </c>
      <c r="N1926">
        <f>SI.ERROR(BUSCARV(E1926,TablaEstados,4,FALSO),"Sin dato")</f>
        <v/>
      </c>
    </row>
    <row r="1927">
      <c r="A1927" t="inlineStr">
        <is>
          <t>2025</t>
        </is>
      </c>
      <c r="B1927" t="inlineStr">
        <is>
          <t>05</t>
        </is>
      </c>
      <c r="C1927" t="inlineStr">
        <is>
          <t>10059090</t>
        </is>
      </c>
      <c r="D1927" t="inlineStr">
        <is>
          <t>434</t>
        </is>
      </c>
      <c r="E1927" t="inlineStr">
        <is>
          <t>SC</t>
        </is>
      </c>
      <c r="F1927" t="n">
        <v>20</v>
      </c>
      <c r="G1927" t="n">
        <v>20</v>
      </c>
      <c r="H1927" t="n">
        <v>46</v>
      </c>
      <c r="I1927" t="inlineStr">
        <is>
          <t>Milho</t>
        </is>
      </c>
      <c r="J1927">
        <f>SI.ERROR(BUSCARV(D1927,TablaPaises,6,FALSO),"Sin dato")</f>
        <v/>
      </c>
      <c r="K1927">
        <f>SI.ERROR(BUSCARV(C1927,TablaProductos,2,FALSO),"Sin dato")</f>
        <v/>
      </c>
      <c r="L1927">
        <f>SI(H1927&gt;=1000000,"Alto",SI(H1927&gt;=100000,"Medio","Bajo"))</f>
        <v/>
      </c>
      <c r="M1927">
        <f>SI.ERROR(BUSCARV(E1927,TablaEstados,3,FALSO),"Sin dato")</f>
        <v/>
      </c>
      <c r="N1927">
        <f>SI.ERROR(BUSCARV(E1927,TablaEstados,4,FALSO),"Sin dato")</f>
        <v/>
      </c>
    </row>
    <row r="1928">
      <c r="A1928" t="inlineStr">
        <is>
          <t>2025</t>
        </is>
      </c>
      <c r="B1928" t="inlineStr">
        <is>
          <t>06</t>
        </is>
      </c>
      <c r="C1928" t="inlineStr">
        <is>
          <t>09011200</t>
        </is>
      </c>
      <c r="D1928" t="inlineStr">
        <is>
          <t>434</t>
        </is>
      </c>
      <c r="E1928" t="inlineStr">
        <is>
          <t>ES</t>
        </is>
      </c>
      <c r="F1928" t="n">
        <v>30</v>
      </c>
      <c r="G1928" t="n">
        <v>30</v>
      </c>
      <c r="H1928" t="n">
        <v>172</v>
      </c>
      <c r="I1928" t="inlineStr">
        <is>
          <t>Café en granos</t>
        </is>
      </c>
      <c r="J1928">
        <f>SI.ERROR(BUSCARV(D1928,TablaPaises,6,FALSO),"Sin dato")</f>
        <v/>
      </c>
      <c r="K1928">
        <f>SI.ERROR(BUSCARV(C1928,TablaProductos,2,FALSO),"Sin dato")</f>
        <v/>
      </c>
      <c r="L1928">
        <f>SI(H1928&gt;=1000000,"Alto",SI(H1928&gt;=100000,"Medio","Bajo"))</f>
        <v/>
      </c>
      <c r="M1928">
        <f>SI.ERROR(BUSCARV(E1928,TablaEstados,3,FALSO),"Sin dato")</f>
        <v/>
      </c>
      <c r="N1928">
        <f>SI.ERROR(BUSCARV(E1928,TablaEstados,4,FALSO),"Sin dato")</f>
        <v/>
      </c>
    </row>
    <row r="1929">
      <c r="A1929" t="inlineStr">
        <is>
          <t>2025</t>
        </is>
      </c>
      <c r="B1929" t="inlineStr">
        <is>
          <t>03</t>
        </is>
      </c>
      <c r="C1929" t="inlineStr">
        <is>
          <t>52010020</t>
        </is>
      </c>
      <c r="D1929" t="inlineStr">
        <is>
          <t>160</t>
        </is>
      </c>
      <c r="E1929" t="inlineStr">
        <is>
          <t>MG</t>
        </is>
      </c>
      <c r="F1929" t="n">
        <v>310</v>
      </c>
      <c r="G1929" t="n">
        <v>310113</v>
      </c>
      <c r="H1929" t="n">
        <v>494046</v>
      </c>
      <c r="I1929" t="inlineStr">
        <is>
          <t>Algodón</t>
        </is>
      </c>
      <c r="J1929">
        <f>SI.ERROR(BUSCARV(D1929,TablaPaises,6,FALSO),"Sin dato")</f>
        <v/>
      </c>
      <c r="K1929">
        <f>SI.ERROR(BUSCARV(C1929,TablaProductos,2,FALSO),"Sin dato")</f>
        <v/>
      </c>
      <c r="L1929">
        <f>SI(H1929&gt;=1000000,"Alto",SI(H1929&gt;=100000,"Medio","Bajo"))</f>
        <v/>
      </c>
      <c r="M1929">
        <f>SI.ERROR(BUSCARV(E1929,TablaEstados,3,FALSO),"Sin dato")</f>
        <v/>
      </c>
      <c r="N1929">
        <f>SI.ERROR(BUSCARV(E1929,TablaEstados,4,FALSO),"Sin dato")</f>
        <v/>
      </c>
    </row>
    <row r="1930">
      <c r="A1930" t="inlineStr">
        <is>
          <t>2025</t>
        </is>
      </c>
      <c r="B1930" t="inlineStr">
        <is>
          <t>03</t>
        </is>
      </c>
      <c r="C1930" t="inlineStr">
        <is>
          <t>12019000</t>
        </is>
      </c>
      <c r="D1930" t="inlineStr">
        <is>
          <t>431</t>
        </is>
      </c>
      <c r="E1930" t="inlineStr">
        <is>
          <t>MT</t>
        </is>
      </c>
      <c r="F1930" t="n">
        <v>5725</v>
      </c>
      <c r="G1930" t="n">
        <v>5725070</v>
      </c>
      <c r="H1930" t="n">
        <v>2063201</v>
      </c>
      <c r="I1930" t="inlineStr">
        <is>
          <t>Soja</t>
        </is>
      </c>
      <c r="J1930">
        <f>SI.ERROR(BUSCARV(D1930,TablaPaises,6,FALSO),"Sin dato")</f>
        <v/>
      </c>
      <c r="K1930">
        <f>SI.ERROR(BUSCARV(C1930,TablaProductos,2,FALSO),"Sin dato")</f>
        <v/>
      </c>
      <c r="L1930">
        <f>SI(H1930&gt;=1000000,"Alto",SI(H1930&gt;=100000,"Medio","Bajo"))</f>
        <v/>
      </c>
      <c r="M1930">
        <f>SI.ERROR(BUSCARV(E1930,TablaEstados,3,FALSO),"Sin dato")</f>
        <v/>
      </c>
      <c r="N1930">
        <f>SI.ERROR(BUSCARV(E1930,TablaEstados,4,FALSO),"Sin dato")</f>
        <v/>
      </c>
    </row>
    <row r="1931">
      <c r="A1931" t="inlineStr">
        <is>
          <t>2025</t>
        </is>
      </c>
      <c r="B1931" t="inlineStr">
        <is>
          <t>04</t>
        </is>
      </c>
      <c r="C1931" t="inlineStr">
        <is>
          <t>52010020</t>
        </is>
      </c>
      <c r="D1931" t="inlineStr">
        <is>
          <t>858</t>
        </is>
      </c>
      <c r="E1931" t="inlineStr">
        <is>
          <t>SP</t>
        </is>
      </c>
      <c r="F1931" t="n">
        <v>1493</v>
      </c>
      <c r="G1931" t="n">
        <v>1494372</v>
      </c>
      <c r="H1931" t="n">
        <v>2340424</v>
      </c>
      <c r="I1931" t="inlineStr">
        <is>
          <t>Algodón</t>
        </is>
      </c>
      <c r="J1931">
        <f>SI.ERROR(BUSCARV(D1931,TablaPaises,6,FALSO),"Sin dato")</f>
        <v/>
      </c>
      <c r="K1931">
        <f>SI.ERROR(BUSCARV(C1931,TablaProductos,2,FALSO),"Sin dato")</f>
        <v/>
      </c>
      <c r="L1931">
        <f>SI(H1931&gt;=1000000,"Alto",SI(H1931&gt;=100000,"Medio","Bajo"))</f>
        <v/>
      </c>
      <c r="M1931">
        <f>SI.ERROR(BUSCARV(E1931,TablaEstados,3,FALSO),"Sin dato")</f>
        <v/>
      </c>
      <c r="N1931">
        <f>SI.ERROR(BUSCARV(E1931,TablaEstados,4,FALSO),"Sin dato")</f>
        <v/>
      </c>
    </row>
    <row r="1932">
      <c r="A1932" t="inlineStr">
        <is>
          <t>2025</t>
        </is>
      </c>
      <c r="B1932" t="inlineStr">
        <is>
          <t>06</t>
        </is>
      </c>
      <c r="C1932" t="inlineStr">
        <is>
          <t>12019000</t>
        </is>
      </c>
      <c r="D1932" t="inlineStr">
        <is>
          <t>493</t>
        </is>
      </c>
      <c r="E1932" t="inlineStr">
        <is>
          <t>RO</t>
        </is>
      </c>
      <c r="F1932" t="n">
        <v>3000</v>
      </c>
      <c r="G1932" t="n">
        <v>3000000</v>
      </c>
      <c r="H1932" t="n">
        <v>1021620</v>
      </c>
      <c r="I1932" t="inlineStr">
        <is>
          <t>Soja</t>
        </is>
      </c>
      <c r="J1932">
        <f>SI.ERROR(BUSCARV(D1932,TablaPaises,6,FALSO),"Sin dato")</f>
        <v/>
      </c>
      <c r="K1932">
        <f>SI.ERROR(BUSCARV(C1932,TablaProductos,2,FALSO),"Sin dato")</f>
        <v/>
      </c>
      <c r="L1932">
        <f>SI(H1932&gt;=1000000,"Alto",SI(H1932&gt;=100000,"Medio","Bajo"))</f>
        <v/>
      </c>
      <c r="M1932">
        <f>SI.ERROR(BUSCARV(E1932,TablaEstados,3,FALSO),"Sin dato")</f>
        <v/>
      </c>
      <c r="N1932">
        <f>SI.ERROR(BUSCARV(E1932,TablaEstados,4,FALSO),"Sin dato")</f>
        <v/>
      </c>
    </row>
    <row r="1933">
      <c r="A1933" t="inlineStr">
        <is>
          <t>2025</t>
        </is>
      </c>
      <c r="B1933" t="inlineStr">
        <is>
          <t>03</t>
        </is>
      </c>
      <c r="C1933" t="inlineStr">
        <is>
          <t>52010020</t>
        </is>
      </c>
      <c r="D1933" t="inlineStr">
        <is>
          <t>240</t>
        </is>
      </c>
      <c r="E1933" t="inlineStr">
        <is>
          <t>BA</t>
        </is>
      </c>
      <c r="F1933" t="n">
        <v>2</v>
      </c>
      <c r="G1933" t="n">
        <v>1547</v>
      </c>
      <c r="H1933" t="n">
        <v>2410</v>
      </c>
      <c r="I1933" t="inlineStr">
        <is>
          <t>Algodón</t>
        </is>
      </c>
      <c r="J1933">
        <f>SI.ERROR(BUSCARV(D1933,TablaPaises,6,FALSO),"Sin dato")</f>
        <v/>
      </c>
      <c r="K1933">
        <f>SI.ERROR(BUSCARV(C1933,TablaProductos,2,FALSO),"Sin dato")</f>
        <v/>
      </c>
      <c r="L1933">
        <f>SI(H1933&gt;=1000000,"Alto",SI(H1933&gt;=100000,"Medio","Bajo"))</f>
        <v/>
      </c>
      <c r="M1933">
        <f>SI.ERROR(BUSCARV(E1933,TablaEstados,3,FALSO),"Sin dato")</f>
        <v/>
      </c>
      <c r="N1933">
        <f>SI.ERROR(BUSCARV(E1933,TablaEstados,4,FALSO),"Sin dato")</f>
        <v/>
      </c>
    </row>
    <row r="1934">
      <c r="A1934" t="inlineStr">
        <is>
          <t>2025</t>
        </is>
      </c>
      <c r="B1934" t="inlineStr">
        <is>
          <t>03</t>
        </is>
      </c>
      <c r="C1934" t="inlineStr">
        <is>
          <t>10059010</t>
        </is>
      </c>
      <c r="D1934" t="inlineStr">
        <is>
          <t>517</t>
        </is>
      </c>
      <c r="E1934" t="inlineStr">
        <is>
          <t>MT</t>
        </is>
      </c>
      <c r="F1934" t="n">
        <v>104000</v>
      </c>
      <c r="G1934" t="n">
        <v>104000</v>
      </c>
      <c r="H1934" t="n">
        <v>64520</v>
      </c>
      <c r="I1934" t="inlineStr">
        <is>
          <t>Milho</t>
        </is>
      </c>
      <c r="J1934">
        <f>SI.ERROR(BUSCARV(D1934,TablaPaises,6,FALSO),"Sin dato")</f>
        <v/>
      </c>
      <c r="K1934">
        <f>SI.ERROR(BUSCARV(C1934,TablaProductos,2,FALSO),"Sin dato")</f>
        <v/>
      </c>
      <c r="L1934">
        <f>SI(H1934&gt;=1000000,"Alto",SI(H1934&gt;=100000,"Medio","Bajo"))</f>
        <v/>
      </c>
      <c r="M1934">
        <f>SI.ERROR(BUSCARV(E1934,TablaEstados,3,FALSO),"Sin dato")</f>
        <v/>
      </c>
      <c r="N1934">
        <f>SI.ERROR(BUSCARV(E1934,TablaEstados,4,FALSO),"Sin dato")</f>
        <v/>
      </c>
    </row>
    <row r="1935">
      <c r="A1935" t="inlineStr">
        <is>
          <t>2025</t>
        </is>
      </c>
      <c r="B1935" t="inlineStr">
        <is>
          <t>01</t>
        </is>
      </c>
      <c r="C1935" t="inlineStr">
        <is>
          <t>12019000</t>
        </is>
      </c>
      <c r="D1935" t="inlineStr">
        <is>
          <t>160</t>
        </is>
      </c>
      <c r="E1935" t="inlineStr">
        <is>
          <t>MS</t>
        </is>
      </c>
      <c r="F1935" t="n">
        <v>14000</v>
      </c>
      <c r="G1935" t="n">
        <v>14000000</v>
      </c>
      <c r="H1935" t="n">
        <v>6097280</v>
      </c>
      <c r="I1935" t="inlineStr">
        <is>
          <t>Soja</t>
        </is>
      </c>
      <c r="J1935">
        <f>SI.ERROR(BUSCARV(D1935,TablaPaises,6,FALSO),"Sin dato")</f>
        <v/>
      </c>
      <c r="K1935">
        <f>SI.ERROR(BUSCARV(C1935,TablaProductos,2,FALSO),"Sin dato")</f>
        <v/>
      </c>
      <c r="L1935">
        <f>SI(H1935&gt;=1000000,"Alto",SI(H1935&gt;=100000,"Medio","Bajo"))</f>
        <v/>
      </c>
      <c r="M1935">
        <f>SI.ERROR(BUSCARV(E1935,TablaEstados,3,FALSO),"Sin dato")</f>
        <v/>
      </c>
      <c r="N1935">
        <f>SI.ERROR(BUSCARV(E1935,TablaEstados,4,FALSO),"Sin dato")</f>
        <v/>
      </c>
    </row>
    <row r="1936">
      <c r="A1936" t="inlineStr">
        <is>
          <t>2025</t>
        </is>
      </c>
      <c r="B1936" t="inlineStr">
        <is>
          <t>04</t>
        </is>
      </c>
      <c r="C1936" t="inlineStr">
        <is>
          <t>09011110</t>
        </is>
      </c>
      <c r="D1936" t="inlineStr">
        <is>
          <t>455</t>
        </is>
      </c>
      <c r="E1936" t="inlineStr">
        <is>
          <t>ES</t>
        </is>
      </c>
      <c r="F1936" t="n">
        <v>26</v>
      </c>
      <c r="G1936" t="n">
        <v>26400</v>
      </c>
      <c r="H1936" t="n">
        <v>209352</v>
      </c>
      <c r="I1936" t="inlineStr">
        <is>
          <t>Café en granos</t>
        </is>
      </c>
      <c r="J1936">
        <f>SI.ERROR(BUSCARV(D1936,TablaPaises,6,FALSO),"Sin dato")</f>
        <v/>
      </c>
      <c r="K1936">
        <f>SI.ERROR(BUSCARV(C1936,TablaProductos,2,FALSO),"Sin dato")</f>
        <v/>
      </c>
      <c r="L1936">
        <f>SI(H1936&gt;=1000000,"Alto",SI(H1936&gt;=100000,"Medio","Bajo"))</f>
        <v/>
      </c>
      <c r="M1936">
        <f>SI.ERROR(BUSCARV(E1936,TablaEstados,3,FALSO),"Sin dato")</f>
        <v/>
      </c>
      <c r="N1936">
        <f>SI.ERROR(BUSCARV(E1936,TablaEstados,4,FALSO),"Sin dato")</f>
        <v/>
      </c>
    </row>
    <row r="1937">
      <c r="A1937" t="inlineStr">
        <is>
          <t>2025</t>
        </is>
      </c>
      <c r="B1937" t="inlineStr">
        <is>
          <t>01</t>
        </is>
      </c>
      <c r="C1937" t="inlineStr">
        <is>
          <t>09011110</t>
        </is>
      </c>
      <c r="D1937" t="inlineStr">
        <is>
          <t>827</t>
        </is>
      </c>
      <c r="E1937" t="inlineStr">
        <is>
          <t>BA</t>
        </is>
      </c>
      <c r="F1937" t="n">
        <v>291</v>
      </c>
      <c r="G1937" t="n">
        <v>290400</v>
      </c>
      <c r="H1937" t="n">
        <v>1306008</v>
      </c>
      <c r="I1937" t="inlineStr">
        <is>
          <t>Café en granos</t>
        </is>
      </c>
      <c r="J1937">
        <f>SI.ERROR(BUSCARV(D1937,TablaPaises,6,FALSO),"Sin dato")</f>
        <v/>
      </c>
      <c r="K1937">
        <f>SI.ERROR(BUSCARV(C1937,TablaProductos,2,FALSO),"Sin dato")</f>
        <v/>
      </c>
      <c r="L1937">
        <f>SI(H1937&gt;=1000000,"Alto",SI(H1937&gt;=100000,"Medio","Bajo"))</f>
        <v/>
      </c>
      <c r="M1937">
        <f>SI.ERROR(BUSCARV(E1937,TablaEstados,3,FALSO),"Sin dato")</f>
        <v/>
      </c>
      <c r="N1937">
        <f>SI.ERROR(BUSCARV(E1937,TablaEstados,4,FALSO),"Sin dato")</f>
        <v/>
      </c>
    </row>
    <row r="1938">
      <c r="A1938" t="inlineStr">
        <is>
          <t>2025</t>
        </is>
      </c>
      <c r="B1938" t="inlineStr">
        <is>
          <t>02</t>
        </is>
      </c>
      <c r="C1938" t="inlineStr">
        <is>
          <t>09011190</t>
        </is>
      </c>
      <c r="D1938" t="inlineStr">
        <is>
          <t>607</t>
        </is>
      </c>
      <c r="E1938" t="inlineStr">
        <is>
          <t>SP</t>
        </is>
      </c>
      <c r="F1938" t="n">
        <v>1</v>
      </c>
      <c r="G1938" t="n">
        <v>1</v>
      </c>
      <c r="H1938" t="n">
        <v>10</v>
      </c>
      <c r="I1938" t="inlineStr">
        <is>
          <t>Café en granos</t>
        </is>
      </c>
      <c r="J1938">
        <f>SI.ERROR(BUSCARV(D1938,TablaPaises,6,FALSO),"Sin dato")</f>
        <v/>
      </c>
      <c r="K1938">
        <f>SI.ERROR(BUSCARV(C1938,TablaProductos,2,FALSO),"Sin dato")</f>
        <v/>
      </c>
      <c r="L1938">
        <f>SI(H1938&gt;=1000000,"Alto",SI(H1938&gt;=100000,"Medio","Bajo"))</f>
        <v/>
      </c>
      <c r="M1938">
        <f>SI.ERROR(BUSCARV(E1938,TablaEstados,3,FALSO),"Sin dato")</f>
        <v/>
      </c>
      <c r="N1938">
        <f>SI.ERROR(BUSCARV(E1938,TablaEstados,4,FALSO),"Sin dato")</f>
        <v/>
      </c>
    </row>
    <row r="1939">
      <c r="A1939" t="inlineStr">
        <is>
          <t>2025</t>
        </is>
      </c>
      <c r="B1939" t="inlineStr">
        <is>
          <t>02</t>
        </is>
      </c>
      <c r="C1939" t="inlineStr">
        <is>
          <t>09011110</t>
        </is>
      </c>
      <c r="D1939" t="inlineStr">
        <is>
          <t>169</t>
        </is>
      </c>
      <c r="E1939" t="inlineStr">
        <is>
          <t>ES</t>
        </is>
      </c>
      <c r="F1939" t="n">
        <v>104</v>
      </c>
      <c r="G1939" t="n">
        <v>103920</v>
      </c>
      <c r="H1939" t="n">
        <v>520158</v>
      </c>
      <c r="I1939" t="inlineStr">
        <is>
          <t>Café en granos</t>
        </is>
      </c>
      <c r="J1939">
        <f>SI.ERROR(BUSCARV(D1939,TablaPaises,6,FALSO),"Sin dato")</f>
        <v/>
      </c>
      <c r="K1939">
        <f>SI.ERROR(BUSCARV(C1939,TablaProductos,2,FALSO),"Sin dato")</f>
        <v/>
      </c>
      <c r="L1939">
        <f>SI(H1939&gt;=1000000,"Alto",SI(H1939&gt;=100000,"Medio","Bajo"))</f>
        <v/>
      </c>
      <c r="M1939">
        <f>SI.ERROR(BUSCARV(E1939,TablaEstados,3,FALSO),"Sin dato")</f>
        <v/>
      </c>
      <c r="N1939">
        <f>SI.ERROR(BUSCARV(E1939,TablaEstados,4,FALSO),"Sin dato")</f>
        <v/>
      </c>
    </row>
    <row r="1940">
      <c r="A1940" t="inlineStr">
        <is>
          <t>2025</t>
        </is>
      </c>
      <c r="B1940" t="inlineStr">
        <is>
          <t>08</t>
        </is>
      </c>
      <c r="C1940" t="inlineStr">
        <is>
          <t>09011110</t>
        </is>
      </c>
      <c r="D1940" t="inlineStr">
        <is>
          <t>831</t>
        </is>
      </c>
      <c r="E1940" t="inlineStr">
        <is>
          <t>SP</t>
        </is>
      </c>
      <c r="F1940" t="n">
        <v>38</v>
      </c>
      <c r="G1940" t="n">
        <v>38400</v>
      </c>
      <c r="H1940" t="n">
        <v>232128</v>
      </c>
      <c r="I1940" t="inlineStr">
        <is>
          <t>Café en granos</t>
        </is>
      </c>
      <c r="J1940">
        <f>SI.ERROR(BUSCARV(D1940,TablaPaises,6,FALSO),"Sin dato")</f>
        <v/>
      </c>
      <c r="K1940">
        <f>SI.ERROR(BUSCARV(C1940,TablaProductos,2,FALSO),"Sin dato")</f>
        <v/>
      </c>
      <c r="L1940">
        <f>SI(H1940&gt;=1000000,"Alto",SI(H1940&gt;=100000,"Medio","Bajo"))</f>
        <v/>
      </c>
      <c r="M1940">
        <f>SI.ERROR(BUSCARV(E1940,TablaEstados,3,FALSO),"Sin dato")</f>
        <v/>
      </c>
      <c r="N1940">
        <f>SI.ERROR(BUSCARV(E1940,TablaEstados,4,FALSO),"Sin dato")</f>
        <v/>
      </c>
    </row>
    <row r="1941">
      <c r="A1941" t="inlineStr">
        <is>
          <t>2025</t>
        </is>
      </c>
      <c r="B1941" t="inlineStr">
        <is>
          <t>09</t>
        </is>
      </c>
      <c r="C1941" t="inlineStr">
        <is>
          <t>12019000</t>
        </is>
      </c>
      <c r="D1941" t="inlineStr">
        <is>
          <t>607</t>
        </is>
      </c>
      <c r="E1941" t="inlineStr">
        <is>
          <t>SP</t>
        </is>
      </c>
      <c r="F1941" t="n">
        <v>0</v>
      </c>
      <c r="G1941" t="n">
        <v>5</v>
      </c>
      <c r="H1941" t="n">
        <v>75</v>
      </c>
      <c r="I1941" t="inlineStr">
        <is>
          <t>Soja</t>
        </is>
      </c>
      <c r="J1941">
        <f>SI.ERROR(BUSCARV(D1941,TablaPaises,6,FALSO),"Sin dato")</f>
        <v/>
      </c>
      <c r="K1941">
        <f>SI.ERROR(BUSCARV(C1941,TablaProductos,2,FALSO),"Sin dato")</f>
        <v/>
      </c>
      <c r="L1941">
        <f>SI(H1941&gt;=1000000,"Alto",SI(H1941&gt;=100000,"Medio","Bajo"))</f>
        <v/>
      </c>
      <c r="M1941">
        <f>SI.ERROR(BUSCARV(E1941,TablaEstados,3,FALSO),"Sin dato")</f>
        <v/>
      </c>
      <c r="N1941">
        <f>SI.ERROR(BUSCARV(E1941,TablaEstados,4,FALSO),"Sin dato")</f>
        <v/>
      </c>
    </row>
    <row r="1942">
      <c r="A1942" t="inlineStr">
        <is>
          <t>2025</t>
        </is>
      </c>
      <c r="B1942" t="inlineStr">
        <is>
          <t>02</t>
        </is>
      </c>
      <c r="C1942" t="inlineStr">
        <is>
          <t>10059010</t>
        </is>
      </c>
      <c r="D1942" t="inlineStr">
        <is>
          <t>576</t>
        </is>
      </c>
      <c r="E1942" t="inlineStr">
        <is>
          <t>SC</t>
        </is>
      </c>
      <c r="F1942" t="n">
        <v>50135</v>
      </c>
      <c r="G1942" t="n">
        <v>50135</v>
      </c>
      <c r="H1942" t="n">
        <v>21789</v>
      </c>
      <c r="I1942" t="inlineStr">
        <is>
          <t>Milho</t>
        </is>
      </c>
      <c r="J1942">
        <f>SI.ERROR(BUSCARV(D1942,TablaPaises,6,FALSO),"Sin dato")</f>
        <v/>
      </c>
      <c r="K1942">
        <f>SI.ERROR(BUSCARV(C1942,TablaProductos,2,FALSO),"Sin dato")</f>
        <v/>
      </c>
      <c r="L1942">
        <f>SI(H1942&gt;=1000000,"Alto",SI(H1942&gt;=100000,"Medio","Bajo"))</f>
        <v/>
      </c>
      <c r="M1942">
        <f>SI.ERROR(BUSCARV(E1942,TablaEstados,3,FALSO),"Sin dato")</f>
        <v/>
      </c>
      <c r="N1942">
        <f>SI.ERROR(BUSCARV(E1942,TablaEstados,4,FALSO),"Sin dato")</f>
        <v/>
      </c>
    </row>
    <row r="1943">
      <c r="A1943" t="inlineStr">
        <is>
          <t>2025</t>
        </is>
      </c>
      <c r="B1943" t="inlineStr">
        <is>
          <t>10</t>
        </is>
      </c>
      <c r="C1943" t="inlineStr">
        <is>
          <t>52010020</t>
        </is>
      </c>
      <c r="D1943" t="inlineStr">
        <is>
          <t>190</t>
        </is>
      </c>
      <c r="E1943" t="inlineStr">
        <is>
          <t>GO</t>
        </is>
      </c>
      <c r="F1943" t="n">
        <v>23</v>
      </c>
      <c r="G1943" t="n">
        <v>22732</v>
      </c>
      <c r="H1943" t="n">
        <v>39373</v>
      </c>
      <c r="I1943" t="inlineStr">
        <is>
          <t>Algodón</t>
        </is>
      </c>
      <c r="J1943">
        <f>SI.ERROR(BUSCARV(D1943,TablaPaises,6,FALSO),"Sin dato")</f>
        <v/>
      </c>
      <c r="K1943">
        <f>SI.ERROR(BUSCARV(C1943,TablaProductos,2,FALSO),"Sin dato")</f>
        <v/>
      </c>
      <c r="L1943">
        <f>SI(H1943&gt;=1000000,"Alto",SI(H1943&gt;=100000,"Medio","Bajo"))</f>
        <v/>
      </c>
      <c r="M1943">
        <f>SI.ERROR(BUSCARV(E1943,TablaEstados,3,FALSO),"Sin dato")</f>
        <v/>
      </c>
      <c r="N1943">
        <f>SI.ERROR(BUSCARV(E1943,TablaEstados,4,FALSO),"Sin dato")</f>
        <v/>
      </c>
    </row>
    <row r="1944">
      <c r="A1944" t="inlineStr">
        <is>
          <t>2025</t>
        </is>
      </c>
      <c r="B1944" t="inlineStr">
        <is>
          <t>11</t>
        </is>
      </c>
      <c r="C1944" t="inlineStr">
        <is>
          <t>09011110</t>
        </is>
      </c>
      <c r="D1944" t="inlineStr">
        <is>
          <t>195</t>
        </is>
      </c>
      <c r="E1944" t="inlineStr">
        <is>
          <t>MG</t>
        </is>
      </c>
      <c r="F1944" t="n">
        <v>96</v>
      </c>
      <c r="G1944" t="n">
        <v>96000</v>
      </c>
      <c r="H1944" t="n">
        <v>642548</v>
      </c>
      <c r="I1944" t="inlineStr">
        <is>
          <t>Café en granos</t>
        </is>
      </c>
      <c r="J1944">
        <f>SI.ERROR(BUSCARV(D1944,TablaPaises,6,FALSO),"Sin dato")</f>
        <v/>
      </c>
      <c r="K1944">
        <f>SI.ERROR(BUSCARV(C1944,TablaProductos,2,FALSO),"Sin dato")</f>
        <v/>
      </c>
      <c r="L1944">
        <f>SI(H1944&gt;=1000000,"Alto",SI(H1944&gt;=100000,"Medio","Bajo"))</f>
        <v/>
      </c>
      <c r="M1944">
        <f>SI.ERROR(BUSCARV(E1944,TablaEstados,3,FALSO),"Sin dato")</f>
        <v/>
      </c>
      <c r="N1944">
        <f>SI.ERROR(BUSCARV(E1944,TablaEstados,4,FALSO),"Sin dato")</f>
        <v/>
      </c>
    </row>
    <row r="1945">
      <c r="A1945" t="inlineStr">
        <is>
          <t>2025</t>
        </is>
      </c>
      <c r="B1945" t="inlineStr">
        <is>
          <t>06</t>
        </is>
      </c>
      <c r="C1945" t="inlineStr">
        <is>
          <t>10051000</t>
        </is>
      </c>
      <c r="D1945" t="inlineStr">
        <is>
          <t>063</t>
        </is>
      </c>
      <c r="E1945" t="inlineStr">
        <is>
          <t>GO</t>
        </is>
      </c>
      <c r="F1945" t="n">
        <v>590000</v>
      </c>
      <c r="G1945" t="n">
        <v>590000</v>
      </c>
      <c r="H1945" t="n">
        <v>2126600</v>
      </c>
      <c r="I1945" t="inlineStr">
        <is>
          <t>Milho</t>
        </is>
      </c>
      <c r="J1945">
        <f>SI.ERROR(BUSCARV(D1945,TablaPaises,6,FALSO),"Sin dato")</f>
        <v/>
      </c>
      <c r="K1945">
        <f>SI.ERROR(BUSCARV(C1945,TablaProductos,2,FALSO),"Sin dato")</f>
        <v/>
      </c>
      <c r="L1945">
        <f>SI(H1945&gt;=1000000,"Alto",SI(H1945&gt;=100000,"Medio","Bajo"))</f>
        <v/>
      </c>
      <c r="M1945">
        <f>SI.ERROR(BUSCARV(E1945,TablaEstados,3,FALSO),"Sin dato")</f>
        <v/>
      </c>
      <c r="N1945">
        <f>SI.ERROR(BUSCARV(E1945,TablaEstados,4,FALSO),"Sin dato")</f>
        <v/>
      </c>
    </row>
    <row r="1946">
      <c r="A1946" t="inlineStr">
        <is>
          <t>2025</t>
        </is>
      </c>
      <c r="B1946" t="inlineStr">
        <is>
          <t>01</t>
        </is>
      </c>
      <c r="C1946" t="inlineStr">
        <is>
          <t>09011110</t>
        </is>
      </c>
      <c r="D1946" t="inlineStr">
        <is>
          <t>301</t>
        </is>
      </c>
      <c r="E1946" t="inlineStr">
        <is>
          <t>MG</t>
        </is>
      </c>
      <c r="F1946" t="n">
        <v>97</v>
      </c>
      <c r="G1946" t="n">
        <v>97600</v>
      </c>
      <c r="H1946" t="n">
        <v>513696</v>
      </c>
      <c r="I1946" t="inlineStr">
        <is>
          <t>Café en granos</t>
        </is>
      </c>
      <c r="J1946">
        <f>SI.ERROR(BUSCARV(D1946,TablaPaises,6,FALSO),"Sin dato")</f>
        <v/>
      </c>
      <c r="K1946">
        <f>SI.ERROR(BUSCARV(C1946,TablaProductos,2,FALSO),"Sin dato")</f>
        <v/>
      </c>
      <c r="L1946">
        <f>SI(H1946&gt;=1000000,"Alto",SI(H1946&gt;=100000,"Medio","Bajo"))</f>
        <v/>
      </c>
      <c r="M1946">
        <f>SI.ERROR(BUSCARV(E1946,TablaEstados,3,FALSO),"Sin dato")</f>
        <v/>
      </c>
      <c r="N1946">
        <f>SI.ERROR(BUSCARV(E1946,TablaEstados,4,FALSO),"Sin dato")</f>
        <v/>
      </c>
    </row>
    <row r="1947">
      <c r="A1947" t="inlineStr">
        <is>
          <t>2025</t>
        </is>
      </c>
      <c r="B1947" t="inlineStr">
        <is>
          <t>06</t>
        </is>
      </c>
      <c r="C1947" t="inlineStr">
        <is>
          <t>10051000</t>
        </is>
      </c>
      <c r="D1947" t="inlineStr">
        <is>
          <t>249</t>
        </is>
      </c>
      <c r="E1947" t="inlineStr">
        <is>
          <t>PE</t>
        </is>
      </c>
      <c r="F1947" t="n">
        <v>1</v>
      </c>
      <c r="G1947" t="n">
        <v>1</v>
      </c>
      <c r="H1947" t="n">
        <v>6</v>
      </c>
      <c r="I1947" t="inlineStr">
        <is>
          <t>Milho</t>
        </is>
      </c>
      <c r="J1947">
        <f>SI.ERROR(BUSCARV(D1947,TablaPaises,6,FALSO),"Sin dato")</f>
        <v/>
      </c>
      <c r="K1947">
        <f>SI.ERROR(BUSCARV(C1947,TablaProductos,2,FALSO),"Sin dato")</f>
        <v/>
      </c>
      <c r="L1947">
        <f>SI(H1947&gt;=1000000,"Alto",SI(H1947&gt;=100000,"Medio","Bajo"))</f>
        <v/>
      </c>
      <c r="M1947">
        <f>SI.ERROR(BUSCARV(E1947,TablaEstados,3,FALSO),"Sin dato")</f>
        <v/>
      </c>
      <c r="N1947">
        <f>SI.ERROR(BUSCARV(E1947,TablaEstados,4,FALSO),"Sin dato")</f>
        <v/>
      </c>
    </row>
    <row r="1948">
      <c r="A1948" t="inlineStr">
        <is>
          <t>2025</t>
        </is>
      </c>
      <c r="B1948" t="inlineStr">
        <is>
          <t>12</t>
        </is>
      </c>
      <c r="C1948" t="inlineStr">
        <is>
          <t>09011110</t>
        </is>
      </c>
      <c r="D1948" t="inlineStr">
        <is>
          <t>199</t>
        </is>
      </c>
      <c r="E1948" t="inlineStr">
        <is>
          <t>MG</t>
        </is>
      </c>
      <c r="F1948" t="n">
        <v>159</v>
      </c>
      <c r="G1948" t="n">
        <v>158400</v>
      </c>
      <c r="H1948" t="n">
        <v>871200</v>
      </c>
      <c r="I1948" t="inlineStr">
        <is>
          <t>Café en granos</t>
        </is>
      </c>
      <c r="J1948">
        <f>SI.ERROR(BUSCARV(D1948,TablaPaises,6,FALSO),"Sin dato")</f>
        <v/>
      </c>
      <c r="K1948">
        <f>SI.ERROR(BUSCARV(C1948,TablaProductos,2,FALSO),"Sin dato")</f>
        <v/>
      </c>
      <c r="L1948">
        <f>SI(H1948&gt;=1000000,"Alto",SI(H1948&gt;=100000,"Medio","Bajo"))</f>
        <v/>
      </c>
      <c r="M1948">
        <f>SI.ERROR(BUSCARV(E1948,TablaEstados,3,FALSO),"Sin dato")</f>
        <v/>
      </c>
      <c r="N1948">
        <f>SI.ERROR(BUSCARV(E1948,TablaEstados,4,FALSO),"Sin dato")</f>
        <v/>
      </c>
    </row>
    <row r="1949">
      <c r="A1949" t="inlineStr">
        <is>
          <t>2025</t>
        </is>
      </c>
      <c r="B1949" t="inlineStr">
        <is>
          <t>11</t>
        </is>
      </c>
      <c r="C1949" t="inlineStr">
        <is>
          <t>09011110</t>
        </is>
      </c>
      <c r="D1949" t="inlineStr">
        <is>
          <t>267</t>
        </is>
      </c>
      <c r="E1949" t="inlineStr">
        <is>
          <t>SP</t>
        </is>
      </c>
      <c r="F1949" t="n">
        <v>19</v>
      </c>
      <c r="G1949" t="n">
        <v>19200</v>
      </c>
      <c r="H1949" t="n">
        <v>110400</v>
      </c>
      <c r="I1949" t="inlineStr">
        <is>
          <t>Café en granos</t>
        </is>
      </c>
      <c r="J1949">
        <f>SI.ERROR(BUSCARV(D1949,TablaPaises,6,FALSO),"Sin dato")</f>
        <v/>
      </c>
      <c r="K1949">
        <f>SI.ERROR(BUSCARV(C1949,TablaProductos,2,FALSO),"Sin dato")</f>
        <v/>
      </c>
      <c r="L1949">
        <f>SI(H1949&gt;=1000000,"Alto",SI(H1949&gt;=100000,"Medio","Bajo"))</f>
        <v/>
      </c>
      <c r="M1949">
        <f>SI.ERROR(BUSCARV(E1949,TablaEstados,3,FALSO),"Sin dato")</f>
        <v/>
      </c>
      <c r="N1949">
        <f>SI.ERROR(BUSCARV(E1949,TablaEstados,4,FALSO),"Sin dato")</f>
        <v/>
      </c>
    </row>
    <row r="1950">
      <c r="A1950" t="inlineStr">
        <is>
          <t>2025</t>
        </is>
      </c>
      <c r="B1950" t="inlineStr">
        <is>
          <t>10</t>
        </is>
      </c>
      <c r="C1950" t="inlineStr">
        <is>
          <t>09011110</t>
        </is>
      </c>
      <c r="D1950" t="inlineStr">
        <is>
          <t>365</t>
        </is>
      </c>
      <c r="E1950" t="inlineStr">
        <is>
          <t>MG</t>
        </is>
      </c>
      <c r="F1950" t="n">
        <v>592</v>
      </c>
      <c r="G1950" t="n">
        <v>592000</v>
      </c>
      <c r="H1950" t="n">
        <v>3243260</v>
      </c>
      <c r="I1950" t="inlineStr">
        <is>
          <t>Café en granos</t>
        </is>
      </c>
      <c r="J1950">
        <f>SI.ERROR(BUSCARV(D1950,TablaPaises,6,FALSO),"Sin dato")</f>
        <v/>
      </c>
      <c r="K1950">
        <f>SI.ERROR(BUSCARV(C1950,TablaProductos,2,FALSO),"Sin dato")</f>
        <v/>
      </c>
      <c r="L1950">
        <f>SI(H1950&gt;=1000000,"Alto",SI(H1950&gt;=100000,"Medio","Bajo"))</f>
        <v/>
      </c>
      <c r="M1950">
        <f>SI.ERROR(BUSCARV(E1950,TablaEstados,3,FALSO),"Sin dato")</f>
        <v/>
      </c>
      <c r="N1950">
        <f>SI.ERROR(BUSCARV(E1950,TablaEstados,4,FALSO),"Sin dato")</f>
        <v/>
      </c>
    </row>
    <row r="1951">
      <c r="A1951" t="inlineStr">
        <is>
          <t>2025</t>
        </is>
      </c>
      <c r="B1951" t="inlineStr">
        <is>
          <t>10</t>
        </is>
      </c>
      <c r="C1951" t="inlineStr">
        <is>
          <t>10059010</t>
        </is>
      </c>
      <c r="D1951" t="inlineStr">
        <is>
          <t>850</t>
        </is>
      </c>
      <c r="E1951" t="inlineStr">
        <is>
          <t>MT</t>
        </is>
      </c>
      <c r="F1951" t="n">
        <v>52000</v>
      </c>
      <c r="G1951" t="n">
        <v>52000</v>
      </c>
      <c r="H1951" t="n">
        <v>24960</v>
      </c>
      <c r="I1951" t="inlineStr">
        <is>
          <t>Milho</t>
        </is>
      </c>
      <c r="J1951">
        <f>SI.ERROR(BUSCARV(D1951,TablaPaises,6,FALSO),"Sin dato")</f>
        <v/>
      </c>
      <c r="K1951">
        <f>SI.ERROR(BUSCARV(C1951,TablaProductos,2,FALSO),"Sin dato")</f>
        <v/>
      </c>
      <c r="L1951">
        <f>SI(H1951&gt;=1000000,"Alto",SI(H1951&gt;=100000,"Medio","Bajo"))</f>
        <v/>
      </c>
      <c r="M1951">
        <f>SI.ERROR(BUSCARV(E1951,TablaEstados,3,FALSO),"Sin dato")</f>
        <v/>
      </c>
      <c r="N1951">
        <f>SI.ERROR(BUSCARV(E1951,TablaEstados,4,FALSO),"Sin dato")</f>
        <v/>
      </c>
    </row>
    <row r="1952">
      <c r="A1952" t="inlineStr">
        <is>
          <t>2025</t>
        </is>
      </c>
      <c r="B1952" t="inlineStr">
        <is>
          <t>10</t>
        </is>
      </c>
      <c r="C1952" t="inlineStr">
        <is>
          <t>09011110</t>
        </is>
      </c>
      <c r="D1952" t="inlineStr">
        <is>
          <t>059</t>
        </is>
      </c>
      <c r="E1952" t="inlineStr">
        <is>
          <t>RO</t>
        </is>
      </c>
      <c r="F1952" t="n">
        <v>50</v>
      </c>
      <c r="G1952" t="n">
        <v>50185</v>
      </c>
      <c r="H1952" t="n">
        <v>239830</v>
      </c>
      <c r="I1952" t="inlineStr">
        <is>
          <t>Café en granos</t>
        </is>
      </c>
      <c r="J1952">
        <f>SI.ERROR(BUSCARV(D1952,TablaPaises,6,FALSO),"Sin dato")</f>
        <v/>
      </c>
      <c r="K1952">
        <f>SI.ERROR(BUSCARV(C1952,TablaProductos,2,FALSO),"Sin dato")</f>
        <v/>
      </c>
      <c r="L1952">
        <f>SI(H1952&gt;=1000000,"Alto",SI(H1952&gt;=100000,"Medio","Bajo"))</f>
        <v/>
      </c>
      <c r="M1952">
        <f>SI.ERROR(BUSCARV(E1952,TablaEstados,3,FALSO),"Sin dato")</f>
        <v/>
      </c>
      <c r="N1952">
        <f>SI.ERROR(BUSCARV(E1952,TablaEstados,4,FALSO),"Sin dato")</f>
        <v/>
      </c>
    </row>
    <row r="1953">
      <c r="A1953" t="inlineStr">
        <is>
          <t>2025</t>
        </is>
      </c>
      <c r="B1953" t="inlineStr">
        <is>
          <t>08</t>
        </is>
      </c>
      <c r="C1953" t="inlineStr">
        <is>
          <t>09011110</t>
        </is>
      </c>
      <c r="D1953" t="inlineStr">
        <is>
          <t>603</t>
        </is>
      </c>
      <c r="E1953" t="inlineStr">
        <is>
          <t>ES</t>
        </is>
      </c>
      <c r="F1953" t="n">
        <v>195</v>
      </c>
      <c r="G1953" t="n">
        <v>194400</v>
      </c>
      <c r="H1953" t="n">
        <v>907200</v>
      </c>
      <c r="I1953" t="inlineStr">
        <is>
          <t>Café en granos</t>
        </is>
      </c>
      <c r="J1953">
        <f>SI.ERROR(BUSCARV(D1953,TablaPaises,6,FALSO),"Sin dato")</f>
        <v/>
      </c>
      <c r="K1953">
        <f>SI.ERROR(BUSCARV(C1953,TablaProductos,2,FALSO),"Sin dato")</f>
        <v/>
      </c>
      <c r="L1953">
        <f>SI(H1953&gt;=1000000,"Alto",SI(H1953&gt;=100000,"Medio","Bajo"))</f>
        <v/>
      </c>
      <c r="M1953">
        <f>SI.ERROR(BUSCARV(E1953,TablaEstados,3,FALSO),"Sin dato")</f>
        <v/>
      </c>
      <c r="N1953">
        <f>SI.ERROR(BUSCARV(E1953,TablaEstados,4,FALSO),"Sin dato")</f>
        <v/>
      </c>
    </row>
    <row r="1954">
      <c r="A1954" t="inlineStr">
        <is>
          <t>2025</t>
        </is>
      </c>
      <c r="B1954" t="inlineStr">
        <is>
          <t>09</t>
        </is>
      </c>
      <c r="C1954" t="inlineStr">
        <is>
          <t>10059010</t>
        </is>
      </c>
      <c r="D1954" t="inlineStr">
        <is>
          <t>267</t>
        </is>
      </c>
      <c r="E1954" t="inlineStr">
        <is>
          <t>SP</t>
        </is>
      </c>
      <c r="F1954" t="n">
        <v>203066</v>
      </c>
      <c r="G1954" t="n">
        <v>203066</v>
      </c>
      <c r="H1954" t="n">
        <v>40112</v>
      </c>
      <c r="I1954" t="inlineStr">
        <is>
          <t>Milho</t>
        </is>
      </c>
      <c r="J1954">
        <f>SI.ERROR(BUSCARV(D1954,TablaPaises,6,FALSO),"Sin dato")</f>
        <v/>
      </c>
      <c r="K1954">
        <f>SI.ERROR(BUSCARV(C1954,TablaProductos,2,FALSO),"Sin dato")</f>
        <v/>
      </c>
      <c r="L1954">
        <f>SI(H1954&gt;=1000000,"Alto",SI(H1954&gt;=100000,"Medio","Bajo"))</f>
        <v/>
      </c>
      <c r="M1954">
        <f>SI.ERROR(BUSCARV(E1954,TablaEstados,3,FALSO),"Sin dato")</f>
        <v/>
      </c>
      <c r="N1954">
        <f>SI.ERROR(BUSCARV(E1954,TablaEstados,4,FALSO),"Sin dato")</f>
        <v/>
      </c>
    </row>
    <row r="1955">
      <c r="A1955" t="inlineStr">
        <is>
          <t>2025</t>
        </is>
      </c>
      <c r="B1955" t="inlineStr">
        <is>
          <t>09</t>
        </is>
      </c>
      <c r="C1955" t="inlineStr">
        <is>
          <t>09011190</t>
        </is>
      </c>
      <c r="D1955" t="inlineStr">
        <is>
          <t>434</t>
        </is>
      </c>
      <c r="E1955" t="inlineStr">
        <is>
          <t>SP</t>
        </is>
      </c>
      <c r="F1955" t="n">
        <v>3</v>
      </c>
      <c r="G1955" t="n">
        <v>3</v>
      </c>
      <c r="H1955" t="n">
        <v>97</v>
      </c>
      <c r="I1955" t="inlineStr">
        <is>
          <t>Café en granos</t>
        </is>
      </c>
      <c r="J1955">
        <f>SI.ERROR(BUSCARV(D1955,TablaPaises,6,FALSO),"Sin dato")</f>
        <v/>
      </c>
      <c r="K1955">
        <f>SI.ERROR(BUSCARV(C1955,TablaProductos,2,FALSO),"Sin dato")</f>
        <v/>
      </c>
      <c r="L1955">
        <f>SI(H1955&gt;=1000000,"Alto",SI(H1955&gt;=100000,"Medio","Bajo"))</f>
        <v/>
      </c>
      <c r="M1955">
        <f>SI.ERROR(BUSCARV(E1955,TablaEstados,3,FALSO),"Sin dato")</f>
        <v/>
      </c>
      <c r="N1955">
        <f>SI.ERROR(BUSCARV(E1955,TablaEstados,4,FALSO),"Sin dato")</f>
        <v/>
      </c>
    </row>
    <row r="1956">
      <c r="A1956" t="inlineStr">
        <is>
          <t>2025</t>
        </is>
      </c>
      <c r="B1956" t="inlineStr">
        <is>
          <t>04</t>
        </is>
      </c>
      <c r="C1956" t="inlineStr">
        <is>
          <t>12019000</t>
        </is>
      </c>
      <c r="D1956" t="inlineStr">
        <is>
          <t>827</t>
        </is>
      </c>
      <c r="E1956" t="inlineStr">
        <is>
          <t>PA</t>
        </is>
      </c>
      <c r="F1956" t="n">
        <v>190</v>
      </c>
      <c r="G1956" t="n">
        <v>190000</v>
      </c>
      <c r="H1956" t="n">
        <v>70741</v>
      </c>
      <c r="I1956" t="inlineStr">
        <is>
          <t>Soja</t>
        </is>
      </c>
      <c r="J1956">
        <f>SI.ERROR(BUSCARV(D1956,TablaPaises,6,FALSO),"Sin dato")</f>
        <v/>
      </c>
      <c r="K1956">
        <f>SI.ERROR(BUSCARV(C1956,TablaProductos,2,FALSO),"Sin dato")</f>
        <v/>
      </c>
      <c r="L1956">
        <f>SI(H1956&gt;=1000000,"Alto",SI(H1956&gt;=100000,"Medio","Bajo"))</f>
        <v/>
      </c>
      <c r="M1956">
        <f>SI.ERROR(BUSCARV(E1956,TablaEstados,3,FALSO),"Sin dato")</f>
        <v/>
      </c>
      <c r="N1956">
        <f>SI.ERROR(BUSCARV(E1956,TablaEstados,4,FALSO),"Sin dato")</f>
        <v/>
      </c>
    </row>
    <row r="1957">
      <c r="A1957" t="inlineStr">
        <is>
          <t>2025</t>
        </is>
      </c>
      <c r="B1957" t="inlineStr">
        <is>
          <t>03</t>
        </is>
      </c>
      <c r="C1957" t="inlineStr">
        <is>
          <t>10059010</t>
        </is>
      </c>
      <c r="D1957" t="inlineStr">
        <is>
          <t>607</t>
        </is>
      </c>
      <c r="E1957" t="inlineStr">
        <is>
          <t>MG</t>
        </is>
      </c>
      <c r="F1957" t="n">
        <v>672</v>
      </c>
      <c r="G1957" t="n">
        <v>672</v>
      </c>
      <c r="H1957" t="n">
        <v>1476</v>
      </c>
      <c r="I1957" t="inlineStr">
        <is>
          <t>Milho</t>
        </is>
      </c>
      <c r="J1957">
        <f>SI.ERROR(BUSCARV(D1957,TablaPaises,6,FALSO),"Sin dato")</f>
        <v/>
      </c>
      <c r="K1957">
        <f>SI.ERROR(BUSCARV(C1957,TablaProductos,2,FALSO),"Sin dato")</f>
        <v/>
      </c>
      <c r="L1957">
        <f>SI(H1957&gt;=1000000,"Alto",SI(H1957&gt;=100000,"Medio","Bajo"))</f>
        <v/>
      </c>
      <c r="M1957">
        <f>SI.ERROR(BUSCARV(E1957,TablaEstados,3,FALSO),"Sin dato")</f>
        <v/>
      </c>
      <c r="N1957">
        <f>SI.ERROR(BUSCARV(E1957,TablaEstados,4,FALSO),"Sin dato")</f>
        <v/>
      </c>
    </row>
    <row r="1958">
      <c r="A1958" t="inlineStr">
        <is>
          <t>2025</t>
        </is>
      </c>
      <c r="B1958" t="inlineStr">
        <is>
          <t>07</t>
        </is>
      </c>
      <c r="C1958" t="inlineStr">
        <is>
          <t>09011110</t>
        </is>
      </c>
      <c r="D1958" t="inlineStr">
        <is>
          <t>069</t>
        </is>
      </c>
      <c r="E1958" t="inlineStr">
        <is>
          <t>MG</t>
        </is>
      </c>
      <c r="F1958" t="n">
        <v>0</v>
      </c>
      <c r="G1958" t="n">
        <v>30</v>
      </c>
      <c r="H1958" t="n">
        <v>1204</v>
      </c>
      <c r="I1958" t="inlineStr">
        <is>
          <t>Café en granos</t>
        </is>
      </c>
      <c r="J1958">
        <f>SI.ERROR(BUSCARV(D1958,TablaPaises,6,FALSO),"Sin dato")</f>
        <v/>
      </c>
      <c r="K1958">
        <f>SI.ERROR(BUSCARV(C1958,TablaProductos,2,FALSO),"Sin dato")</f>
        <v/>
      </c>
      <c r="L1958">
        <f>SI(H1958&gt;=1000000,"Alto",SI(H1958&gt;=100000,"Medio","Bajo"))</f>
        <v/>
      </c>
      <c r="M1958">
        <f>SI.ERROR(BUSCARV(E1958,TablaEstados,3,FALSO),"Sin dato")</f>
        <v/>
      </c>
      <c r="N1958">
        <f>SI.ERROR(BUSCARV(E1958,TablaEstados,4,FALSO),"Sin dato")</f>
        <v/>
      </c>
    </row>
    <row r="1959">
      <c r="A1959" t="inlineStr">
        <is>
          <t>2025</t>
        </is>
      </c>
      <c r="B1959" t="inlineStr">
        <is>
          <t>10</t>
        </is>
      </c>
      <c r="C1959" t="inlineStr">
        <is>
          <t>12019000</t>
        </is>
      </c>
      <c r="D1959" t="inlineStr">
        <is>
          <t>403</t>
        </is>
      </c>
      <c r="E1959" t="inlineStr">
        <is>
          <t>RS</t>
        </is>
      </c>
      <c r="F1959" t="n">
        <v>1478</v>
      </c>
      <c r="G1959" t="n">
        <v>1477800</v>
      </c>
      <c r="H1959" t="n">
        <v>574496</v>
      </c>
      <c r="I1959" t="inlineStr">
        <is>
          <t>Soja</t>
        </is>
      </c>
      <c r="J1959">
        <f>SI.ERROR(BUSCARV(D1959,TablaPaises,6,FALSO),"Sin dato")</f>
        <v/>
      </c>
      <c r="K1959">
        <f>SI.ERROR(BUSCARV(C1959,TablaProductos,2,FALSO),"Sin dato")</f>
        <v/>
      </c>
      <c r="L1959">
        <f>SI(H1959&gt;=1000000,"Alto",SI(H1959&gt;=100000,"Medio","Bajo"))</f>
        <v/>
      </c>
      <c r="M1959">
        <f>SI.ERROR(BUSCARV(E1959,TablaEstados,3,FALSO),"Sin dato")</f>
        <v/>
      </c>
      <c r="N1959">
        <f>SI.ERROR(BUSCARV(E1959,TablaEstados,4,FALSO),"Sin dato")</f>
        <v/>
      </c>
    </row>
    <row r="1960">
      <c r="A1960" t="inlineStr">
        <is>
          <t>2025</t>
        </is>
      </c>
      <c r="B1960" t="inlineStr">
        <is>
          <t>04</t>
        </is>
      </c>
      <c r="C1960" t="inlineStr">
        <is>
          <t>52010020</t>
        </is>
      </c>
      <c r="D1960" t="inlineStr">
        <is>
          <t>776</t>
        </is>
      </c>
      <c r="E1960" t="inlineStr">
        <is>
          <t>MT</t>
        </is>
      </c>
      <c r="F1960" t="n">
        <v>102</v>
      </c>
      <c r="G1960" t="n">
        <v>101562</v>
      </c>
      <c r="H1960" t="n">
        <v>151426</v>
      </c>
      <c r="I1960" t="inlineStr">
        <is>
          <t>Algodón</t>
        </is>
      </c>
      <c r="J1960">
        <f>SI.ERROR(BUSCARV(D1960,TablaPaises,6,FALSO),"Sin dato")</f>
        <v/>
      </c>
      <c r="K1960">
        <f>SI.ERROR(BUSCARV(C1960,TablaProductos,2,FALSO),"Sin dato")</f>
        <v/>
      </c>
      <c r="L1960">
        <f>SI(H1960&gt;=1000000,"Alto",SI(H1960&gt;=100000,"Medio","Bajo"))</f>
        <v/>
      </c>
      <c r="M1960">
        <f>SI.ERROR(BUSCARV(E1960,TablaEstados,3,FALSO),"Sin dato")</f>
        <v/>
      </c>
      <c r="N1960">
        <f>SI.ERROR(BUSCARV(E1960,TablaEstados,4,FALSO),"Sin dato")</f>
        <v/>
      </c>
    </row>
    <row r="1961">
      <c r="A1961" t="inlineStr">
        <is>
          <t>2025</t>
        </is>
      </c>
      <c r="B1961" t="inlineStr">
        <is>
          <t>03</t>
        </is>
      </c>
      <c r="C1961" t="inlineStr">
        <is>
          <t>10059090</t>
        </is>
      </c>
      <c r="D1961" t="inlineStr">
        <is>
          <t>301</t>
        </is>
      </c>
      <c r="E1961" t="inlineStr">
        <is>
          <t>PA</t>
        </is>
      </c>
      <c r="F1961" t="n">
        <v>10</v>
      </c>
      <c r="G1961" t="n">
        <v>10</v>
      </c>
      <c r="H1961" t="n">
        <v>6</v>
      </c>
      <c r="I1961" t="inlineStr">
        <is>
          <t>Milho</t>
        </is>
      </c>
      <c r="J1961">
        <f>SI.ERROR(BUSCARV(D1961,TablaPaises,6,FALSO),"Sin dato")</f>
        <v/>
      </c>
      <c r="K1961">
        <f>SI.ERROR(BUSCARV(C1961,TablaProductos,2,FALSO),"Sin dato")</f>
        <v/>
      </c>
      <c r="L1961">
        <f>SI(H1961&gt;=1000000,"Alto",SI(H1961&gt;=100000,"Medio","Bajo"))</f>
        <v/>
      </c>
      <c r="M1961">
        <f>SI.ERROR(BUSCARV(E1961,TablaEstados,3,FALSO),"Sin dato")</f>
        <v/>
      </c>
      <c r="N1961">
        <f>SI.ERROR(BUSCARV(E1961,TablaEstados,4,FALSO),"Sin dato")</f>
        <v/>
      </c>
    </row>
    <row r="1962">
      <c r="A1962" t="inlineStr">
        <is>
          <t>2025</t>
        </is>
      </c>
      <c r="B1962" t="inlineStr">
        <is>
          <t>10</t>
        </is>
      </c>
      <c r="C1962" t="inlineStr">
        <is>
          <t>09011110</t>
        </is>
      </c>
      <c r="D1962" t="inlineStr">
        <is>
          <t>399</t>
        </is>
      </c>
      <c r="E1962" t="inlineStr">
        <is>
          <t>GO</t>
        </is>
      </c>
      <c r="F1962" t="n">
        <v>19</v>
      </c>
      <c r="G1962" t="n">
        <v>19175</v>
      </c>
      <c r="H1962" t="n">
        <v>149796</v>
      </c>
      <c r="I1962" t="inlineStr">
        <is>
          <t>Café en granos</t>
        </is>
      </c>
      <c r="J1962">
        <f>SI.ERROR(BUSCARV(D1962,TablaPaises,6,FALSO),"Sin dato")</f>
        <v/>
      </c>
      <c r="K1962">
        <f>SI.ERROR(BUSCARV(C1962,TablaProductos,2,FALSO),"Sin dato")</f>
        <v/>
      </c>
      <c r="L1962">
        <f>SI(H1962&gt;=1000000,"Alto",SI(H1962&gt;=100000,"Medio","Bajo"))</f>
        <v/>
      </c>
      <c r="M1962">
        <f>SI.ERROR(BUSCARV(E1962,TablaEstados,3,FALSO),"Sin dato")</f>
        <v/>
      </c>
      <c r="N1962">
        <f>SI.ERROR(BUSCARV(E1962,TablaEstados,4,FALSO),"Sin dato")</f>
        <v/>
      </c>
    </row>
    <row r="1963">
      <c r="A1963" t="inlineStr">
        <is>
          <t>2025</t>
        </is>
      </c>
      <c r="B1963" t="inlineStr">
        <is>
          <t>09</t>
        </is>
      </c>
      <c r="C1963" t="inlineStr">
        <is>
          <t>09011110</t>
        </is>
      </c>
      <c r="D1963" t="inlineStr">
        <is>
          <t>756</t>
        </is>
      </c>
      <c r="E1963" t="inlineStr">
        <is>
          <t>RJ</t>
        </is>
      </c>
      <c r="F1963" t="n">
        <v>19</v>
      </c>
      <c r="G1963" t="n">
        <v>19200</v>
      </c>
      <c r="H1963" t="n">
        <v>114713</v>
      </c>
      <c r="I1963" t="inlineStr">
        <is>
          <t>Café en granos</t>
        </is>
      </c>
      <c r="J1963">
        <f>SI.ERROR(BUSCARV(D1963,TablaPaises,6,FALSO),"Sin dato")</f>
        <v/>
      </c>
      <c r="K1963">
        <f>SI.ERROR(BUSCARV(C1963,TablaProductos,2,FALSO),"Sin dato")</f>
        <v/>
      </c>
      <c r="L1963">
        <f>SI(H1963&gt;=1000000,"Alto",SI(H1963&gt;=100000,"Medio","Bajo"))</f>
        <v/>
      </c>
      <c r="M1963">
        <f>SI.ERROR(BUSCARV(E1963,TablaEstados,3,FALSO),"Sin dato")</f>
        <v/>
      </c>
      <c r="N1963">
        <f>SI.ERROR(BUSCARV(E1963,TablaEstados,4,FALSO),"Sin dato")</f>
        <v/>
      </c>
    </row>
    <row r="1964">
      <c r="A1964" t="inlineStr">
        <is>
          <t>2025</t>
        </is>
      </c>
      <c r="B1964" t="inlineStr">
        <is>
          <t>06</t>
        </is>
      </c>
      <c r="C1964" t="inlineStr">
        <is>
          <t>12019000</t>
        </is>
      </c>
      <c r="D1964" t="inlineStr">
        <is>
          <t>372</t>
        </is>
      </c>
      <c r="E1964" t="inlineStr">
        <is>
          <t>GO</t>
        </is>
      </c>
      <c r="F1964" t="n">
        <v>84678</v>
      </c>
      <c r="G1964" t="n">
        <v>84677711</v>
      </c>
      <c r="H1964" t="n">
        <v>33868524</v>
      </c>
      <c r="I1964" t="inlineStr">
        <is>
          <t>Soja</t>
        </is>
      </c>
      <c r="J1964">
        <f>SI.ERROR(BUSCARV(D1964,TablaPaises,6,FALSO),"Sin dato")</f>
        <v/>
      </c>
      <c r="K1964">
        <f>SI.ERROR(BUSCARV(C1964,TablaProductos,2,FALSO),"Sin dato")</f>
        <v/>
      </c>
      <c r="L1964">
        <f>SI(H1964&gt;=1000000,"Alto",SI(H1964&gt;=100000,"Medio","Bajo"))</f>
        <v/>
      </c>
      <c r="M1964">
        <f>SI.ERROR(BUSCARV(E1964,TablaEstados,3,FALSO),"Sin dato")</f>
        <v/>
      </c>
      <c r="N1964">
        <f>SI.ERROR(BUSCARV(E1964,TablaEstados,4,FALSO),"Sin dato")</f>
        <v/>
      </c>
    </row>
    <row r="1965">
      <c r="A1965" t="inlineStr">
        <is>
          <t>2025</t>
        </is>
      </c>
      <c r="B1965" t="inlineStr">
        <is>
          <t>12</t>
        </is>
      </c>
      <c r="C1965" t="inlineStr">
        <is>
          <t>09011110</t>
        </is>
      </c>
      <c r="D1965" t="inlineStr">
        <is>
          <t>827</t>
        </is>
      </c>
      <c r="E1965" t="inlineStr">
        <is>
          <t>BA</t>
        </is>
      </c>
      <c r="F1965" t="n">
        <v>106</v>
      </c>
      <c r="G1965" t="n">
        <v>105600</v>
      </c>
      <c r="H1965" t="n">
        <v>624360</v>
      </c>
      <c r="I1965" t="inlineStr">
        <is>
          <t>Café en granos</t>
        </is>
      </c>
      <c r="J1965">
        <f>SI.ERROR(BUSCARV(D1965,TablaPaises,6,FALSO),"Sin dato")</f>
        <v/>
      </c>
      <c r="K1965">
        <f>SI.ERROR(BUSCARV(C1965,TablaProductos,2,FALSO),"Sin dato")</f>
        <v/>
      </c>
      <c r="L1965">
        <f>SI(H1965&gt;=1000000,"Alto",SI(H1965&gt;=100000,"Medio","Bajo"))</f>
        <v/>
      </c>
      <c r="M1965">
        <f>SI.ERROR(BUSCARV(E1965,TablaEstados,3,FALSO),"Sin dato")</f>
        <v/>
      </c>
      <c r="N1965">
        <f>SI.ERROR(BUSCARV(E1965,TablaEstados,4,FALSO),"Sin dato")</f>
        <v/>
      </c>
    </row>
    <row r="1966">
      <c r="A1966" t="inlineStr">
        <is>
          <t>2025</t>
        </is>
      </c>
      <c r="B1966" t="inlineStr">
        <is>
          <t>10</t>
        </is>
      </c>
      <c r="C1966" t="inlineStr">
        <is>
          <t>09011110</t>
        </is>
      </c>
      <c r="D1966" t="inlineStr">
        <is>
          <t>249</t>
        </is>
      </c>
      <c r="E1966" t="inlineStr">
        <is>
          <t>BA</t>
        </is>
      </c>
      <c r="F1966" t="n">
        <v>140</v>
      </c>
      <c r="G1966" t="n">
        <v>140000</v>
      </c>
      <c r="H1966" t="n">
        <v>803600</v>
      </c>
      <c r="I1966" t="inlineStr">
        <is>
          <t>Café en granos</t>
        </is>
      </c>
      <c r="J1966">
        <f>SI.ERROR(BUSCARV(D1966,TablaPaises,6,FALSO),"Sin dato")</f>
        <v/>
      </c>
      <c r="K1966">
        <f>SI.ERROR(BUSCARV(C1966,TablaProductos,2,FALSO),"Sin dato")</f>
        <v/>
      </c>
      <c r="L1966">
        <f>SI(H1966&gt;=1000000,"Alto",SI(H1966&gt;=100000,"Medio","Bajo"))</f>
        <v/>
      </c>
      <c r="M1966">
        <f>SI.ERROR(BUSCARV(E1966,TablaEstados,3,FALSO),"Sin dato")</f>
        <v/>
      </c>
      <c r="N1966">
        <f>SI.ERROR(BUSCARV(E1966,TablaEstados,4,FALSO),"Sin dato")</f>
        <v/>
      </c>
    </row>
    <row r="1967">
      <c r="A1967" t="inlineStr">
        <is>
          <t>2025</t>
        </is>
      </c>
      <c r="B1967" t="inlineStr">
        <is>
          <t>11</t>
        </is>
      </c>
      <c r="C1967" t="inlineStr">
        <is>
          <t>09011110</t>
        </is>
      </c>
      <c r="D1967" t="inlineStr">
        <is>
          <t>190</t>
        </is>
      </c>
      <c r="E1967" t="inlineStr">
        <is>
          <t>MG</t>
        </is>
      </c>
      <c r="F1967" t="n">
        <v>5358</v>
      </c>
      <c r="G1967" t="n">
        <v>3471150</v>
      </c>
      <c r="H1967" t="n">
        <v>25390216</v>
      </c>
      <c r="I1967" t="inlineStr">
        <is>
          <t>Café en granos</t>
        </is>
      </c>
      <c r="J1967">
        <f>SI.ERROR(BUSCARV(D1967,TablaPaises,6,FALSO),"Sin dato")</f>
        <v/>
      </c>
      <c r="K1967">
        <f>SI.ERROR(BUSCARV(C1967,TablaProductos,2,FALSO),"Sin dato")</f>
        <v/>
      </c>
      <c r="L1967">
        <f>SI(H1967&gt;=1000000,"Alto",SI(H1967&gt;=100000,"Medio","Bajo"))</f>
        <v/>
      </c>
      <c r="M1967">
        <f>SI.ERROR(BUSCARV(E1967,TablaEstados,3,FALSO),"Sin dato")</f>
        <v/>
      </c>
      <c r="N1967">
        <f>SI.ERROR(BUSCARV(E1967,TablaEstados,4,FALSO),"Sin dato")</f>
        <v/>
      </c>
    </row>
    <row r="1968">
      <c r="A1968" t="inlineStr">
        <is>
          <t>2025</t>
        </is>
      </c>
      <c r="B1968" t="inlineStr">
        <is>
          <t>05</t>
        </is>
      </c>
      <c r="C1968" t="inlineStr">
        <is>
          <t>12019000</t>
        </is>
      </c>
      <c r="D1968" t="inlineStr">
        <is>
          <t>160</t>
        </is>
      </c>
      <c r="E1968" t="inlineStr">
        <is>
          <t>PA</t>
        </is>
      </c>
      <c r="F1968" t="n">
        <v>150845</v>
      </c>
      <c r="G1968" t="n">
        <v>150845659</v>
      </c>
      <c r="H1968" t="n">
        <v>58499362</v>
      </c>
      <c r="I1968" t="inlineStr">
        <is>
          <t>Soja</t>
        </is>
      </c>
      <c r="J1968">
        <f>SI.ERROR(BUSCARV(D1968,TablaPaises,6,FALSO),"Sin dato")</f>
        <v/>
      </c>
      <c r="K1968">
        <f>SI.ERROR(BUSCARV(C1968,TablaProductos,2,FALSO),"Sin dato")</f>
        <v/>
      </c>
      <c r="L1968">
        <f>SI(H1968&gt;=1000000,"Alto",SI(H1968&gt;=100000,"Medio","Bajo"))</f>
        <v/>
      </c>
      <c r="M1968">
        <f>SI.ERROR(BUSCARV(E1968,TablaEstados,3,FALSO),"Sin dato")</f>
        <v/>
      </c>
      <c r="N1968">
        <f>SI.ERROR(BUSCARV(E1968,TablaEstados,4,FALSO),"Sin dato")</f>
        <v/>
      </c>
    </row>
    <row r="1969">
      <c r="A1969" t="inlineStr">
        <is>
          <t>2025</t>
        </is>
      </c>
      <c r="B1969" t="inlineStr">
        <is>
          <t>09</t>
        </is>
      </c>
      <c r="C1969" t="inlineStr">
        <is>
          <t>12019000</t>
        </is>
      </c>
      <c r="D1969" t="inlineStr">
        <is>
          <t>160</t>
        </is>
      </c>
      <c r="E1969" t="inlineStr">
        <is>
          <t>PR</t>
        </is>
      </c>
      <c r="F1969" t="n">
        <v>151219</v>
      </c>
      <c r="G1969" t="n">
        <v>151217549</v>
      </c>
      <c r="H1969" t="n">
        <v>63176486</v>
      </c>
      <c r="I1969" t="inlineStr">
        <is>
          <t>Soja</t>
        </is>
      </c>
      <c r="J1969">
        <f>SI.ERROR(BUSCARV(D1969,TablaPaises,6,FALSO),"Sin dato")</f>
        <v/>
      </c>
      <c r="K1969">
        <f>SI.ERROR(BUSCARV(C1969,TablaProductos,2,FALSO),"Sin dato")</f>
        <v/>
      </c>
      <c r="L1969">
        <f>SI(H1969&gt;=1000000,"Alto",SI(H1969&gt;=100000,"Medio","Bajo"))</f>
        <v/>
      </c>
      <c r="M1969">
        <f>SI.ERROR(BUSCARV(E1969,TablaEstados,3,FALSO),"Sin dato")</f>
        <v/>
      </c>
      <c r="N1969">
        <f>SI.ERROR(BUSCARV(E1969,TablaEstados,4,FALSO),"Sin dato")</f>
        <v/>
      </c>
    </row>
    <row r="1970">
      <c r="A1970" t="inlineStr">
        <is>
          <t>2025</t>
        </is>
      </c>
      <c r="B1970" t="inlineStr">
        <is>
          <t>08</t>
        </is>
      </c>
      <c r="C1970" t="inlineStr">
        <is>
          <t>09011110</t>
        </is>
      </c>
      <c r="D1970" t="inlineStr">
        <is>
          <t>858</t>
        </is>
      </c>
      <c r="E1970" t="inlineStr">
        <is>
          <t>RO</t>
        </is>
      </c>
      <c r="F1970" t="n">
        <v>398</v>
      </c>
      <c r="G1970" t="n">
        <v>398300</v>
      </c>
      <c r="H1970" t="n">
        <v>1398033</v>
      </c>
      <c r="I1970" t="inlineStr">
        <is>
          <t>Café en granos</t>
        </is>
      </c>
      <c r="J1970">
        <f>SI.ERROR(BUSCARV(D1970,TablaPaises,6,FALSO),"Sin dato")</f>
        <v/>
      </c>
      <c r="K1970">
        <f>SI.ERROR(BUSCARV(C1970,TablaProductos,2,FALSO),"Sin dato")</f>
        <v/>
      </c>
      <c r="L1970">
        <f>SI(H1970&gt;=1000000,"Alto",SI(H1970&gt;=100000,"Medio","Bajo"))</f>
        <v/>
      </c>
      <c r="M1970">
        <f>SI.ERROR(BUSCARV(E1970,TablaEstados,3,FALSO),"Sin dato")</f>
        <v/>
      </c>
      <c r="N1970">
        <f>SI.ERROR(BUSCARV(E1970,TablaEstados,4,FALSO),"Sin dato")</f>
        <v/>
      </c>
    </row>
    <row r="1971">
      <c r="A1971" t="inlineStr">
        <is>
          <t>2025</t>
        </is>
      </c>
      <c r="B1971" t="inlineStr">
        <is>
          <t>02</t>
        </is>
      </c>
      <c r="C1971" t="inlineStr">
        <is>
          <t>10059090</t>
        </is>
      </c>
      <c r="D1971" t="inlineStr">
        <is>
          <t>538</t>
        </is>
      </c>
      <c r="E1971" t="inlineStr">
        <is>
          <t>ES</t>
        </is>
      </c>
      <c r="F1971" t="n">
        <v>15</v>
      </c>
      <c r="G1971" t="n">
        <v>15</v>
      </c>
      <c r="H1971" t="n">
        <v>52</v>
      </c>
      <c r="I1971" t="inlineStr">
        <is>
          <t>Milho</t>
        </is>
      </c>
      <c r="J1971">
        <f>SI.ERROR(BUSCARV(D1971,TablaPaises,6,FALSO),"Sin dato")</f>
        <v/>
      </c>
      <c r="K1971">
        <f>SI.ERROR(BUSCARV(C1971,TablaProductos,2,FALSO),"Sin dato")</f>
        <v/>
      </c>
      <c r="L1971">
        <f>SI(H1971&gt;=1000000,"Alto",SI(H1971&gt;=100000,"Medio","Bajo"))</f>
        <v/>
      </c>
      <c r="M1971">
        <f>SI.ERROR(BUSCARV(E1971,TablaEstados,3,FALSO),"Sin dato")</f>
        <v/>
      </c>
      <c r="N1971">
        <f>SI.ERROR(BUSCARV(E1971,TablaEstados,4,FALSO),"Sin dato")</f>
        <v/>
      </c>
    </row>
    <row r="1972">
      <c r="A1972" t="inlineStr">
        <is>
          <t>2025</t>
        </is>
      </c>
      <c r="B1972" t="inlineStr">
        <is>
          <t>03</t>
        </is>
      </c>
      <c r="C1972" t="inlineStr">
        <is>
          <t>12019000</t>
        </is>
      </c>
      <c r="D1972" t="inlineStr">
        <is>
          <t>160</t>
        </is>
      </c>
      <c r="E1972" t="inlineStr">
        <is>
          <t>GO</t>
        </is>
      </c>
      <c r="F1972" t="n">
        <v>179617</v>
      </c>
      <c r="G1972" t="n">
        <v>179614221</v>
      </c>
      <c r="H1972" t="n">
        <v>68879087</v>
      </c>
      <c r="I1972" t="inlineStr">
        <is>
          <t>Soja</t>
        </is>
      </c>
      <c r="J1972">
        <f>SI.ERROR(BUSCARV(D1972,TablaPaises,6,FALSO),"Sin dato")</f>
        <v/>
      </c>
      <c r="K1972">
        <f>SI.ERROR(BUSCARV(C1972,TablaProductos,2,FALSO),"Sin dato")</f>
        <v/>
      </c>
      <c r="L1972">
        <f>SI(H1972&gt;=1000000,"Alto",SI(H1972&gt;=100000,"Medio","Bajo"))</f>
        <v/>
      </c>
      <c r="M1972">
        <f>SI.ERROR(BUSCARV(E1972,TablaEstados,3,FALSO),"Sin dato")</f>
        <v/>
      </c>
      <c r="N1972">
        <f>SI.ERROR(BUSCARV(E1972,TablaEstados,4,FALSO),"Sin dato")</f>
        <v/>
      </c>
    </row>
    <row r="1973">
      <c r="A1973" t="inlineStr">
        <is>
          <t>2025</t>
        </is>
      </c>
      <c r="B1973" t="inlineStr">
        <is>
          <t>03</t>
        </is>
      </c>
      <c r="C1973" t="inlineStr">
        <is>
          <t>12019000</t>
        </is>
      </c>
      <c r="D1973" t="inlineStr">
        <is>
          <t>160</t>
        </is>
      </c>
      <c r="E1973" t="inlineStr">
        <is>
          <t>PR</t>
        </is>
      </c>
      <c r="F1973" t="n">
        <v>340789</v>
      </c>
      <c r="G1973" t="n">
        <v>340786412</v>
      </c>
      <c r="H1973" t="n">
        <v>133354139</v>
      </c>
      <c r="I1973" t="inlineStr">
        <is>
          <t>Soja</t>
        </is>
      </c>
      <c r="J1973">
        <f>SI.ERROR(BUSCARV(D1973,TablaPaises,6,FALSO),"Sin dato")</f>
        <v/>
      </c>
      <c r="K1973">
        <f>SI.ERROR(BUSCARV(C1973,TablaProductos,2,FALSO),"Sin dato")</f>
        <v/>
      </c>
      <c r="L1973">
        <f>SI(H1973&gt;=1000000,"Alto",SI(H1973&gt;=100000,"Medio","Bajo"))</f>
        <v/>
      </c>
      <c r="M1973">
        <f>SI.ERROR(BUSCARV(E1973,TablaEstados,3,FALSO),"Sin dato")</f>
        <v/>
      </c>
      <c r="N1973">
        <f>SI.ERROR(BUSCARV(E1973,TablaEstados,4,FALSO),"Sin dato")</f>
        <v/>
      </c>
    </row>
    <row r="1974">
      <c r="A1974" t="inlineStr">
        <is>
          <t>2025</t>
        </is>
      </c>
      <c r="B1974" t="inlineStr">
        <is>
          <t>05</t>
        </is>
      </c>
      <c r="C1974" t="inlineStr">
        <is>
          <t>09011110</t>
        </is>
      </c>
      <c r="D1974" t="inlineStr">
        <is>
          <t>195</t>
        </is>
      </c>
      <c r="E1974" t="inlineStr">
        <is>
          <t>ES</t>
        </is>
      </c>
      <c r="F1974" t="n">
        <v>60</v>
      </c>
      <c r="G1974" t="n">
        <v>60000</v>
      </c>
      <c r="H1974" t="n">
        <v>400800</v>
      </c>
      <c r="I1974" t="inlineStr">
        <is>
          <t>Café en granos</t>
        </is>
      </c>
      <c r="J1974">
        <f>SI.ERROR(BUSCARV(D1974,TablaPaises,6,FALSO),"Sin dato")</f>
        <v/>
      </c>
      <c r="K1974">
        <f>SI.ERROR(BUSCARV(C1974,TablaProductos,2,FALSO),"Sin dato")</f>
        <v/>
      </c>
      <c r="L1974">
        <f>SI(H1974&gt;=1000000,"Alto",SI(H1974&gt;=100000,"Medio","Bajo"))</f>
        <v/>
      </c>
      <c r="M1974">
        <f>SI.ERROR(BUSCARV(E1974,TablaEstados,3,FALSO),"Sin dato")</f>
        <v/>
      </c>
      <c r="N1974">
        <f>SI.ERROR(BUSCARV(E1974,TablaEstados,4,FALSO),"Sin dato")</f>
        <v/>
      </c>
    </row>
    <row r="1975">
      <c r="A1975" t="inlineStr">
        <is>
          <t>2025</t>
        </is>
      </c>
      <c r="B1975" t="inlineStr">
        <is>
          <t>12</t>
        </is>
      </c>
      <c r="C1975" t="inlineStr">
        <is>
          <t>52010020</t>
        </is>
      </c>
      <c r="D1975" t="inlineStr">
        <is>
          <t>081</t>
        </is>
      </c>
      <c r="E1975" t="inlineStr">
        <is>
          <t>PI</t>
        </is>
      </c>
      <c r="F1975" t="n">
        <v>248</v>
      </c>
      <c r="G1975" t="n">
        <v>247890</v>
      </c>
      <c r="H1975" t="n">
        <v>389715</v>
      </c>
      <c r="I1975" t="inlineStr">
        <is>
          <t>Algodón</t>
        </is>
      </c>
      <c r="J1975">
        <f>SI.ERROR(BUSCARV(D1975,TablaPaises,6,FALSO),"Sin dato")</f>
        <v/>
      </c>
      <c r="K1975">
        <f>SI.ERROR(BUSCARV(C1975,TablaProductos,2,FALSO),"Sin dato")</f>
        <v/>
      </c>
      <c r="L1975">
        <f>SI(H1975&gt;=1000000,"Alto",SI(H1975&gt;=100000,"Medio","Bajo"))</f>
        <v/>
      </c>
      <c r="M1975">
        <f>SI.ERROR(BUSCARV(E1975,TablaEstados,3,FALSO),"Sin dato")</f>
        <v/>
      </c>
      <c r="N1975">
        <f>SI.ERROR(BUSCARV(E1975,TablaEstados,4,FALSO),"Sin dato")</f>
        <v/>
      </c>
    </row>
    <row r="1976">
      <c r="A1976" t="inlineStr">
        <is>
          <t>2025</t>
        </is>
      </c>
      <c r="B1976" t="inlineStr">
        <is>
          <t>03</t>
        </is>
      </c>
      <c r="C1976" t="inlineStr">
        <is>
          <t>09011110</t>
        </is>
      </c>
      <c r="D1976" t="inlineStr">
        <is>
          <t>149</t>
        </is>
      </c>
      <c r="E1976" t="inlineStr">
        <is>
          <t>MG</t>
        </is>
      </c>
      <c r="F1976" t="n">
        <v>171</v>
      </c>
      <c r="G1976" t="n">
        <v>172600</v>
      </c>
      <c r="H1976" t="n">
        <v>1315185</v>
      </c>
      <c r="I1976" t="inlineStr">
        <is>
          <t>Café en granos</t>
        </is>
      </c>
      <c r="J1976">
        <f>SI.ERROR(BUSCARV(D1976,TablaPaises,6,FALSO),"Sin dato")</f>
        <v/>
      </c>
      <c r="K1976">
        <f>SI.ERROR(BUSCARV(C1976,TablaProductos,2,FALSO),"Sin dato")</f>
        <v/>
      </c>
      <c r="L1976">
        <f>SI(H1976&gt;=1000000,"Alto",SI(H1976&gt;=100000,"Medio","Bajo"))</f>
        <v/>
      </c>
      <c r="M1976">
        <f>SI.ERROR(BUSCARV(E1976,TablaEstados,3,FALSO),"Sin dato")</f>
        <v/>
      </c>
      <c r="N1976">
        <f>SI.ERROR(BUSCARV(E1976,TablaEstados,4,FALSO),"Sin dato")</f>
        <v/>
      </c>
    </row>
    <row r="1977">
      <c r="A1977" t="inlineStr">
        <is>
          <t>2025</t>
        </is>
      </c>
      <c r="B1977" t="inlineStr">
        <is>
          <t>03</t>
        </is>
      </c>
      <c r="C1977" t="inlineStr">
        <is>
          <t>09011110</t>
        </is>
      </c>
      <c r="D1977" t="inlineStr">
        <is>
          <t>023</t>
        </is>
      </c>
      <c r="E1977" t="inlineStr">
        <is>
          <t>BA</t>
        </is>
      </c>
      <c r="F1977" t="n">
        <v>850</v>
      </c>
      <c r="G1977" t="n">
        <v>850180</v>
      </c>
      <c r="H1977" t="n">
        <v>5788244</v>
      </c>
      <c r="I1977" t="inlineStr">
        <is>
          <t>Café en granos</t>
        </is>
      </c>
      <c r="J1977">
        <f>SI.ERROR(BUSCARV(D1977,TablaPaises,6,FALSO),"Sin dato")</f>
        <v/>
      </c>
      <c r="K1977">
        <f>SI.ERROR(BUSCARV(C1977,TablaProductos,2,FALSO),"Sin dato")</f>
        <v/>
      </c>
      <c r="L1977">
        <f>SI(H1977&gt;=1000000,"Alto",SI(H1977&gt;=100000,"Medio","Bajo"))</f>
        <v/>
      </c>
      <c r="M1977">
        <f>SI.ERROR(BUSCARV(E1977,TablaEstados,3,FALSO),"Sin dato")</f>
        <v/>
      </c>
      <c r="N1977">
        <f>SI.ERROR(BUSCARV(E1977,TablaEstados,4,FALSO),"Sin dato")</f>
        <v/>
      </c>
    </row>
    <row r="1978">
      <c r="A1978" t="inlineStr">
        <is>
          <t>2025</t>
        </is>
      </c>
      <c r="B1978" t="inlineStr">
        <is>
          <t>03</t>
        </is>
      </c>
      <c r="C1978" t="inlineStr">
        <is>
          <t>09011110</t>
        </is>
      </c>
      <c r="D1978" t="inlineStr">
        <is>
          <t>160</t>
        </is>
      </c>
      <c r="E1978" t="inlineStr">
        <is>
          <t>MG</t>
        </is>
      </c>
      <c r="F1978" t="n">
        <v>10022</v>
      </c>
      <c r="G1978" t="n">
        <v>4321514</v>
      </c>
      <c r="H1978" t="n">
        <v>26567210</v>
      </c>
      <c r="I1978" t="inlineStr">
        <is>
          <t>Café en granos</t>
        </is>
      </c>
      <c r="J1978">
        <f>SI.ERROR(BUSCARV(D1978,TablaPaises,6,FALSO),"Sin dato")</f>
        <v/>
      </c>
      <c r="K1978">
        <f>SI.ERROR(BUSCARV(C1978,TablaProductos,2,FALSO),"Sin dato")</f>
        <v/>
      </c>
      <c r="L1978">
        <f>SI(H1978&gt;=1000000,"Alto",SI(H1978&gt;=100000,"Medio","Bajo"))</f>
        <v/>
      </c>
      <c r="M1978">
        <f>SI.ERROR(BUSCARV(E1978,TablaEstados,3,FALSO),"Sin dato")</f>
        <v/>
      </c>
      <c r="N1978">
        <f>SI.ERROR(BUSCARV(E1978,TablaEstados,4,FALSO),"Sin dato")</f>
        <v/>
      </c>
    </row>
    <row r="1979">
      <c r="A1979" t="inlineStr">
        <is>
          <t>2025</t>
        </is>
      </c>
      <c r="B1979" t="inlineStr">
        <is>
          <t>08</t>
        </is>
      </c>
      <c r="C1979" t="inlineStr">
        <is>
          <t>10059010</t>
        </is>
      </c>
      <c r="D1979" t="inlineStr">
        <is>
          <t>053</t>
        </is>
      </c>
      <c r="E1979" t="inlineStr">
        <is>
          <t>MT</t>
        </is>
      </c>
      <c r="F1979" t="n">
        <v>225770180</v>
      </c>
      <c r="G1979" t="n">
        <v>225770180</v>
      </c>
      <c r="H1979" t="n">
        <v>44718336</v>
      </c>
      <c r="I1979" t="inlineStr">
        <is>
          <t>Milho</t>
        </is>
      </c>
      <c r="J1979">
        <f>SI.ERROR(BUSCARV(D1979,TablaPaises,6,FALSO),"Sin dato")</f>
        <v/>
      </c>
      <c r="K1979">
        <f>SI.ERROR(BUSCARV(C1979,TablaProductos,2,FALSO),"Sin dato")</f>
        <v/>
      </c>
      <c r="L1979">
        <f>SI(H1979&gt;=1000000,"Alto",SI(H1979&gt;=100000,"Medio","Bajo"))</f>
        <v/>
      </c>
      <c r="M1979">
        <f>SI.ERROR(BUSCARV(E1979,TablaEstados,3,FALSO),"Sin dato")</f>
        <v/>
      </c>
      <c r="N1979">
        <f>SI.ERROR(BUSCARV(E1979,TablaEstados,4,FALSO),"Sin dato")</f>
        <v/>
      </c>
    </row>
    <row r="1980">
      <c r="A1980" t="inlineStr">
        <is>
          <t>2025</t>
        </is>
      </c>
      <c r="B1980" t="inlineStr">
        <is>
          <t>09</t>
        </is>
      </c>
      <c r="C1980" t="inlineStr">
        <is>
          <t>10059010</t>
        </is>
      </c>
      <c r="D1980" t="inlineStr">
        <is>
          <t>365</t>
        </is>
      </c>
      <c r="E1980" t="inlineStr">
        <is>
          <t>MG</t>
        </is>
      </c>
      <c r="F1980" t="n">
        <v>578029</v>
      </c>
      <c r="G1980" t="n">
        <v>578029</v>
      </c>
      <c r="H1980" t="n">
        <v>115050</v>
      </c>
      <c r="I1980" t="inlineStr">
        <is>
          <t>Milho</t>
        </is>
      </c>
      <c r="J1980">
        <f>SI.ERROR(BUSCARV(D1980,TablaPaises,6,FALSO),"Sin dato")</f>
        <v/>
      </c>
      <c r="K1980">
        <f>SI.ERROR(BUSCARV(C1980,TablaProductos,2,FALSO),"Sin dato")</f>
        <v/>
      </c>
      <c r="L1980">
        <f>SI(H1980&gt;=1000000,"Alto",SI(H1980&gt;=100000,"Medio","Bajo"))</f>
        <v/>
      </c>
      <c r="M1980">
        <f>SI.ERROR(BUSCARV(E1980,TablaEstados,3,FALSO),"Sin dato")</f>
        <v/>
      </c>
      <c r="N1980">
        <f>SI.ERROR(BUSCARV(E1980,TablaEstados,4,FALSO),"Sin dato")</f>
        <v/>
      </c>
    </row>
    <row r="1981">
      <c r="A1981" t="inlineStr">
        <is>
          <t>2025</t>
        </is>
      </c>
      <c r="B1981" t="inlineStr">
        <is>
          <t>10</t>
        </is>
      </c>
      <c r="C1981" t="inlineStr">
        <is>
          <t>10059010</t>
        </is>
      </c>
      <c r="D1981" t="inlineStr">
        <is>
          <t>372</t>
        </is>
      </c>
      <c r="E1981" t="inlineStr">
        <is>
          <t>MS</t>
        </is>
      </c>
      <c r="F1981" t="n">
        <v>23771126</v>
      </c>
      <c r="G1981" t="n">
        <v>23771126</v>
      </c>
      <c r="H1981" t="n">
        <v>4965912</v>
      </c>
      <c r="I1981" t="inlineStr">
        <is>
          <t>Milho</t>
        </is>
      </c>
      <c r="J1981">
        <f>SI.ERROR(BUSCARV(D1981,TablaPaises,6,FALSO),"Sin dato")</f>
        <v/>
      </c>
      <c r="K1981">
        <f>SI.ERROR(BUSCARV(C1981,TablaProductos,2,FALSO),"Sin dato")</f>
        <v/>
      </c>
      <c r="L1981">
        <f>SI(H1981&gt;=1000000,"Alto",SI(H1981&gt;=100000,"Medio","Bajo"))</f>
        <v/>
      </c>
      <c r="M1981">
        <f>SI.ERROR(BUSCARV(E1981,TablaEstados,3,FALSO),"Sin dato")</f>
        <v/>
      </c>
      <c r="N1981">
        <f>SI.ERROR(BUSCARV(E1981,TablaEstados,4,FALSO),"Sin dato")</f>
        <v/>
      </c>
    </row>
    <row r="1982">
      <c r="A1982" t="inlineStr">
        <is>
          <t>2025</t>
        </is>
      </c>
      <c r="B1982" t="inlineStr">
        <is>
          <t>09</t>
        </is>
      </c>
      <c r="C1982" t="inlineStr">
        <is>
          <t>09011110</t>
        </is>
      </c>
      <c r="D1982" t="inlineStr">
        <is>
          <t>351</t>
        </is>
      </c>
      <c r="E1982" t="inlineStr">
        <is>
          <t>MG</t>
        </is>
      </c>
      <c r="F1982" t="n">
        <v>38</v>
      </c>
      <c r="G1982" t="n">
        <v>38400</v>
      </c>
      <c r="H1982" t="n">
        <v>216192</v>
      </c>
      <c r="I1982" t="inlineStr">
        <is>
          <t>Café en granos</t>
        </is>
      </c>
      <c r="J1982">
        <f>SI.ERROR(BUSCARV(D1982,TablaPaises,6,FALSO),"Sin dato")</f>
        <v/>
      </c>
      <c r="K1982">
        <f>SI.ERROR(BUSCARV(C1982,TablaProductos,2,FALSO),"Sin dato")</f>
        <v/>
      </c>
      <c r="L1982">
        <f>SI(H1982&gt;=1000000,"Alto",SI(H1982&gt;=100000,"Medio","Bajo"))</f>
        <v/>
      </c>
      <c r="M1982">
        <f>SI.ERROR(BUSCARV(E1982,TablaEstados,3,FALSO),"Sin dato")</f>
        <v/>
      </c>
      <c r="N1982">
        <f>SI.ERROR(BUSCARV(E1982,TablaEstados,4,FALSO),"Sin dato")</f>
        <v/>
      </c>
    </row>
    <row r="1983">
      <c r="A1983" t="inlineStr">
        <is>
          <t>2025</t>
        </is>
      </c>
      <c r="B1983" t="inlineStr">
        <is>
          <t>05</t>
        </is>
      </c>
      <c r="C1983" t="inlineStr">
        <is>
          <t>12019000</t>
        </is>
      </c>
      <c r="D1983" t="inlineStr">
        <is>
          <t>383</t>
        </is>
      </c>
      <c r="E1983" t="inlineStr">
        <is>
          <t>MT</t>
        </is>
      </c>
      <c r="F1983" t="n">
        <v>13162</v>
      </c>
      <c r="G1983" t="n">
        <v>13161704</v>
      </c>
      <c r="H1983" t="n">
        <v>4968912</v>
      </c>
      <c r="I1983" t="inlineStr">
        <is>
          <t>Soja</t>
        </is>
      </c>
      <c r="J1983">
        <f>SI.ERROR(BUSCARV(D1983,TablaPaises,6,FALSO),"Sin dato")</f>
        <v/>
      </c>
      <c r="K1983">
        <f>SI.ERROR(BUSCARV(C1983,TablaProductos,2,FALSO),"Sin dato")</f>
        <v/>
      </c>
      <c r="L1983">
        <f>SI(H1983&gt;=1000000,"Alto",SI(H1983&gt;=100000,"Medio","Bajo"))</f>
        <v/>
      </c>
      <c r="M1983">
        <f>SI.ERROR(BUSCARV(E1983,TablaEstados,3,FALSO),"Sin dato")</f>
        <v/>
      </c>
      <c r="N1983">
        <f>SI.ERROR(BUSCARV(E1983,TablaEstados,4,FALSO),"Sin dato")</f>
        <v/>
      </c>
    </row>
    <row r="1984">
      <c r="A1984" t="inlineStr">
        <is>
          <t>2025</t>
        </is>
      </c>
      <c r="B1984" t="inlineStr">
        <is>
          <t>08</t>
        </is>
      </c>
      <c r="C1984" t="inlineStr">
        <is>
          <t>52010020</t>
        </is>
      </c>
      <c r="D1984" t="inlineStr">
        <is>
          <t>827</t>
        </is>
      </c>
      <c r="E1984" t="inlineStr">
        <is>
          <t>BA</t>
        </is>
      </c>
      <c r="F1984" t="n">
        <v>1458</v>
      </c>
      <c r="G1984" t="n">
        <v>1458259</v>
      </c>
      <c r="H1984" t="n">
        <v>2270216</v>
      </c>
      <c r="I1984" t="inlineStr">
        <is>
          <t>Algodón</t>
        </is>
      </c>
      <c r="J1984">
        <f>SI.ERROR(BUSCARV(D1984,TablaPaises,6,FALSO),"Sin dato")</f>
        <v/>
      </c>
      <c r="K1984">
        <f>SI.ERROR(BUSCARV(C1984,TablaProductos,2,FALSO),"Sin dato")</f>
        <v/>
      </c>
      <c r="L1984">
        <f>SI(H1984&gt;=1000000,"Alto",SI(H1984&gt;=100000,"Medio","Bajo"))</f>
        <v/>
      </c>
      <c r="M1984">
        <f>SI.ERROR(BUSCARV(E1984,TablaEstados,3,FALSO),"Sin dato")</f>
        <v/>
      </c>
      <c r="N1984">
        <f>SI.ERROR(BUSCARV(E1984,TablaEstados,4,FALSO),"Sin dato")</f>
        <v/>
      </c>
    </row>
    <row r="1985">
      <c r="A1985" t="inlineStr">
        <is>
          <t>2025</t>
        </is>
      </c>
      <c r="B1985" t="inlineStr">
        <is>
          <t>10</t>
        </is>
      </c>
      <c r="C1985" t="inlineStr">
        <is>
          <t>09011110</t>
        </is>
      </c>
      <c r="D1985" t="inlineStr">
        <is>
          <t>275</t>
        </is>
      </c>
      <c r="E1985" t="inlineStr">
        <is>
          <t>MG</t>
        </is>
      </c>
      <c r="F1985" t="n">
        <v>7840</v>
      </c>
      <c r="G1985" t="n">
        <v>2850635</v>
      </c>
      <c r="H1985" t="n">
        <v>20499834</v>
      </c>
      <c r="I1985" t="inlineStr">
        <is>
          <t>Café en granos</t>
        </is>
      </c>
      <c r="J1985">
        <f>SI.ERROR(BUSCARV(D1985,TablaPaises,6,FALSO),"Sin dato")</f>
        <v/>
      </c>
      <c r="K1985">
        <f>SI.ERROR(BUSCARV(C1985,TablaProductos,2,FALSO),"Sin dato")</f>
        <v/>
      </c>
      <c r="L1985">
        <f>SI(H1985&gt;=1000000,"Alto",SI(H1985&gt;=100000,"Medio","Bajo"))</f>
        <v/>
      </c>
      <c r="M1985">
        <f>SI.ERROR(BUSCARV(E1985,TablaEstados,3,FALSO),"Sin dato")</f>
        <v/>
      </c>
      <c r="N1985">
        <f>SI.ERROR(BUSCARV(E1985,TablaEstados,4,FALSO),"Sin dato")</f>
        <v/>
      </c>
    </row>
    <row r="1986">
      <c r="A1986" t="inlineStr">
        <is>
          <t>2025</t>
        </is>
      </c>
      <c r="B1986" t="inlineStr">
        <is>
          <t>11</t>
        </is>
      </c>
      <c r="C1986" t="inlineStr">
        <is>
          <t>10059010</t>
        </is>
      </c>
      <c r="D1986" t="inlineStr">
        <is>
          <t>160</t>
        </is>
      </c>
      <c r="E1986" t="inlineStr">
        <is>
          <t>GO</t>
        </is>
      </c>
      <c r="F1986" t="n">
        <v>87087528</v>
      </c>
      <c r="G1986" t="n">
        <v>87087528</v>
      </c>
      <c r="H1986" t="n">
        <v>17905416</v>
      </c>
      <c r="I1986" t="inlineStr">
        <is>
          <t>Milho</t>
        </is>
      </c>
      <c r="J1986">
        <f>SI.ERROR(BUSCARV(D1986,TablaPaises,6,FALSO),"Sin dato")</f>
        <v/>
      </c>
      <c r="K1986">
        <f>SI.ERROR(BUSCARV(C1986,TablaProductos,2,FALSO),"Sin dato")</f>
        <v/>
      </c>
      <c r="L1986">
        <f>SI(H1986&gt;=1000000,"Alto",SI(H1986&gt;=100000,"Medio","Bajo"))</f>
        <v/>
      </c>
      <c r="M1986">
        <f>SI.ERROR(BUSCARV(E1986,TablaEstados,3,FALSO),"Sin dato")</f>
        <v/>
      </c>
      <c r="N1986">
        <f>SI.ERROR(BUSCARV(E1986,TablaEstados,4,FALSO),"Sin dato")</f>
        <v/>
      </c>
    </row>
    <row r="1987">
      <c r="A1987" t="inlineStr">
        <is>
          <t>2025</t>
        </is>
      </c>
      <c r="B1987" t="inlineStr">
        <is>
          <t>06</t>
        </is>
      </c>
      <c r="C1987" t="inlineStr">
        <is>
          <t>12019000</t>
        </is>
      </c>
      <c r="D1987" t="inlineStr">
        <is>
          <t>160</t>
        </is>
      </c>
      <c r="E1987" t="inlineStr">
        <is>
          <t>SP</t>
        </is>
      </c>
      <c r="F1987" t="n">
        <v>119826</v>
      </c>
      <c r="G1987" t="n">
        <v>119818594</v>
      </c>
      <c r="H1987" t="n">
        <v>48198708</v>
      </c>
      <c r="I1987" t="inlineStr">
        <is>
          <t>Soja</t>
        </is>
      </c>
      <c r="J1987">
        <f>SI.ERROR(BUSCARV(D1987,TablaPaises,6,FALSO),"Sin dato")</f>
        <v/>
      </c>
      <c r="K1987">
        <f>SI.ERROR(BUSCARV(C1987,TablaProductos,2,FALSO),"Sin dato")</f>
        <v/>
      </c>
      <c r="L1987">
        <f>SI(H1987&gt;=1000000,"Alto",SI(H1987&gt;=100000,"Medio","Bajo"))</f>
        <v/>
      </c>
      <c r="M1987">
        <f>SI.ERROR(BUSCARV(E1987,TablaEstados,3,FALSO),"Sin dato")</f>
        <v/>
      </c>
      <c r="N1987">
        <f>SI.ERROR(BUSCARV(E1987,TablaEstados,4,FALSO),"Sin dato")</f>
        <v/>
      </c>
    </row>
    <row r="1988">
      <c r="A1988" t="inlineStr">
        <is>
          <t>2025</t>
        </is>
      </c>
      <c r="B1988" t="inlineStr">
        <is>
          <t>04</t>
        </is>
      </c>
      <c r="C1988" t="inlineStr">
        <is>
          <t>12019000</t>
        </is>
      </c>
      <c r="D1988" t="inlineStr">
        <is>
          <t>160</t>
        </is>
      </c>
      <c r="E1988" t="inlineStr">
        <is>
          <t>PR</t>
        </is>
      </c>
      <c r="F1988" t="n">
        <v>773312</v>
      </c>
      <c r="G1988" t="n">
        <v>773315712</v>
      </c>
      <c r="H1988" t="n">
        <v>300707072</v>
      </c>
      <c r="I1988" t="inlineStr">
        <is>
          <t>Soja</t>
        </is>
      </c>
      <c r="J1988">
        <f>SI.ERROR(BUSCARV(D1988,TablaPaises,6,FALSO),"Sin dato")</f>
        <v/>
      </c>
      <c r="K1988">
        <f>SI.ERROR(BUSCARV(C1988,TablaProductos,2,FALSO),"Sin dato")</f>
        <v/>
      </c>
      <c r="L1988">
        <f>SI(H1988&gt;=1000000,"Alto",SI(H1988&gt;=100000,"Medio","Bajo"))</f>
        <v/>
      </c>
      <c r="M1988">
        <f>SI.ERROR(BUSCARV(E1988,TablaEstados,3,FALSO),"Sin dato")</f>
        <v/>
      </c>
      <c r="N1988">
        <f>SI.ERROR(BUSCARV(E1988,TablaEstados,4,FALSO),"Sin dato")</f>
        <v/>
      </c>
    </row>
    <row r="1989">
      <c r="A1989" t="inlineStr">
        <is>
          <t>2025</t>
        </is>
      </c>
      <c r="B1989" t="inlineStr">
        <is>
          <t>12</t>
        </is>
      </c>
      <c r="C1989" t="inlineStr">
        <is>
          <t>09011110</t>
        </is>
      </c>
      <c r="D1989" t="inlineStr">
        <is>
          <t>087</t>
        </is>
      </c>
      <c r="E1989" t="inlineStr">
        <is>
          <t>MG</t>
        </is>
      </c>
      <c r="F1989" t="n">
        <v>35035</v>
      </c>
      <c r="G1989" t="n">
        <v>11260404</v>
      </c>
      <c r="H1989" t="n">
        <v>89026981</v>
      </c>
      <c r="I1989" t="inlineStr">
        <is>
          <t>Café en granos</t>
        </is>
      </c>
      <c r="J1989">
        <f>SI.ERROR(BUSCARV(D1989,TablaPaises,6,FALSO),"Sin dato")</f>
        <v/>
      </c>
      <c r="K1989">
        <f>SI.ERROR(BUSCARV(C1989,TablaProductos,2,FALSO),"Sin dato")</f>
        <v/>
      </c>
      <c r="L1989">
        <f>SI(H1989&gt;=1000000,"Alto",SI(H1989&gt;=100000,"Medio","Bajo"))</f>
        <v/>
      </c>
      <c r="M1989">
        <f>SI.ERROR(BUSCARV(E1989,TablaEstados,3,FALSO),"Sin dato")</f>
        <v/>
      </c>
      <c r="N1989">
        <f>SI.ERROR(BUSCARV(E1989,TablaEstados,4,FALSO),"Sin dato")</f>
        <v/>
      </c>
    </row>
    <row r="1990">
      <c r="A1990" t="inlineStr">
        <is>
          <t>2025</t>
        </is>
      </c>
      <c r="B1990" t="inlineStr">
        <is>
          <t>07</t>
        </is>
      </c>
      <c r="C1990" t="inlineStr">
        <is>
          <t>12019000</t>
        </is>
      </c>
      <c r="D1990" t="inlineStr">
        <is>
          <t>161</t>
        </is>
      </c>
      <c r="E1990" t="inlineStr">
        <is>
          <t>PA</t>
        </is>
      </c>
      <c r="F1990" t="n">
        <v>10024</v>
      </c>
      <c r="G1990" t="n">
        <v>10024919</v>
      </c>
      <c r="H1990" t="n">
        <v>4136548</v>
      </c>
      <c r="I1990" t="inlineStr">
        <is>
          <t>Soja</t>
        </is>
      </c>
      <c r="J1990">
        <f>SI.ERROR(BUSCARV(D1990,TablaPaises,6,FALSO),"Sin dato")</f>
        <v/>
      </c>
      <c r="K1990">
        <f>SI.ERROR(BUSCARV(C1990,TablaProductos,2,FALSO),"Sin dato")</f>
        <v/>
      </c>
      <c r="L1990">
        <f>SI(H1990&gt;=1000000,"Alto",SI(H1990&gt;=100000,"Medio","Bajo"))</f>
        <v/>
      </c>
      <c r="M1990">
        <f>SI.ERROR(BUSCARV(E1990,TablaEstados,3,FALSO),"Sin dato")</f>
        <v/>
      </c>
      <c r="N1990">
        <f>SI.ERROR(BUSCARV(E1990,TablaEstados,4,FALSO),"Sin dato")</f>
        <v/>
      </c>
    </row>
    <row r="1991">
      <c r="A1991" t="inlineStr">
        <is>
          <t>2025</t>
        </is>
      </c>
      <c r="B1991" t="inlineStr">
        <is>
          <t>03</t>
        </is>
      </c>
      <c r="C1991" t="inlineStr">
        <is>
          <t>09011110</t>
        </is>
      </c>
      <c r="D1991" t="inlineStr">
        <is>
          <t>628</t>
        </is>
      </c>
      <c r="E1991" t="inlineStr">
        <is>
          <t>MG</t>
        </is>
      </c>
      <c r="F1991" t="n">
        <v>16232</v>
      </c>
      <c r="G1991" t="n">
        <v>4121161</v>
      </c>
      <c r="H1991" t="n">
        <v>27278171</v>
      </c>
      <c r="I1991" t="inlineStr">
        <is>
          <t>Café en granos</t>
        </is>
      </c>
      <c r="J1991">
        <f>SI.ERROR(BUSCARV(D1991,TablaPaises,6,FALSO),"Sin dato")</f>
        <v/>
      </c>
      <c r="K1991">
        <f>SI.ERROR(BUSCARV(C1991,TablaProductos,2,FALSO),"Sin dato")</f>
        <v/>
      </c>
      <c r="L1991">
        <f>SI(H1991&gt;=1000000,"Alto",SI(H1991&gt;=100000,"Medio","Bajo"))</f>
        <v/>
      </c>
      <c r="M1991">
        <f>SI.ERROR(BUSCARV(E1991,TablaEstados,3,FALSO),"Sin dato")</f>
        <v/>
      </c>
      <c r="N1991">
        <f>SI.ERROR(BUSCARV(E1991,TablaEstados,4,FALSO),"Sin dato")</f>
        <v/>
      </c>
    </row>
    <row r="1992">
      <c r="A1992" t="inlineStr">
        <is>
          <t>2025</t>
        </is>
      </c>
      <c r="B1992" t="inlineStr">
        <is>
          <t>11</t>
        </is>
      </c>
      <c r="C1992" t="inlineStr">
        <is>
          <t>09011110</t>
        </is>
      </c>
      <c r="D1992" t="inlineStr">
        <is>
          <t>365</t>
        </is>
      </c>
      <c r="E1992" t="inlineStr">
        <is>
          <t>ES</t>
        </is>
      </c>
      <c r="F1992" t="n">
        <v>211</v>
      </c>
      <c r="G1992" t="n">
        <v>210925</v>
      </c>
      <c r="H1992" t="n">
        <v>1511314</v>
      </c>
      <c r="I1992" t="inlineStr">
        <is>
          <t>Café en granos</t>
        </is>
      </c>
      <c r="J1992">
        <f>SI.ERROR(BUSCARV(D1992,TablaPaises,6,FALSO),"Sin dato")</f>
        <v/>
      </c>
      <c r="K1992">
        <f>SI.ERROR(BUSCARV(C1992,TablaProductos,2,FALSO),"Sin dato")</f>
        <v/>
      </c>
      <c r="L1992">
        <f>SI(H1992&gt;=1000000,"Alto",SI(H1992&gt;=100000,"Medio","Bajo"))</f>
        <v/>
      </c>
      <c r="M1992">
        <f>SI.ERROR(BUSCARV(E1992,TablaEstados,3,FALSO),"Sin dato")</f>
        <v/>
      </c>
      <c r="N1992">
        <f>SI.ERROR(BUSCARV(E1992,TablaEstados,4,FALSO),"Sin dato")</f>
        <v/>
      </c>
    </row>
    <row r="1993">
      <c r="A1993" t="inlineStr">
        <is>
          <t>2025</t>
        </is>
      </c>
      <c r="B1993" t="inlineStr">
        <is>
          <t>02</t>
        </is>
      </c>
      <c r="C1993" t="inlineStr">
        <is>
          <t>10059010</t>
        </is>
      </c>
      <c r="D1993" t="inlineStr">
        <is>
          <t>059</t>
        </is>
      </c>
      <c r="E1993" t="inlineStr">
        <is>
          <t>MT</t>
        </is>
      </c>
      <c r="F1993" t="n">
        <v>31061244</v>
      </c>
      <c r="G1993" t="n">
        <v>31061244</v>
      </c>
      <c r="H1993" t="n">
        <v>6830057</v>
      </c>
      <c r="I1993" t="inlineStr">
        <is>
          <t>Milho</t>
        </is>
      </c>
      <c r="J1993">
        <f>SI.ERROR(BUSCARV(D1993,TablaPaises,6,FALSO),"Sin dato")</f>
        <v/>
      </c>
      <c r="K1993">
        <f>SI.ERROR(BUSCARV(C1993,TablaProductos,2,FALSO),"Sin dato")</f>
        <v/>
      </c>
      <c r="L1993">
        <f>SI(H1993&gt;=1000000,"Alto",SI(H1993&gt;=100000,"Medio","Bajo"))</f>
        <v/>
      </c>
      <c r="M1993">
        <f>SI.ERROR(BUSCARV(E1993,TablaEstados,3,FALSO),"Sin dato")</f>
        <v/>
      </c>
      <c r="N1993">
        <f>SI.ERROR(BUSCARV(E1993,TablaEstados,4,FALSO),"Sin dato")</f>
        <v/>
      </c>
    </row>
    <row r="1994">
      <c r="A1994" t="inlineStr">
        <is>
          <t>2025</t>
        </is>
      </c>
      <c r="B1994" t="inlineStr">
        <is>
          <t>05</t>
        </is>
      </c>
      <c r="C1994" t="inlineStr">
        <is>
          <t>12019000</t>
        </is>
      </c>
      <c r="D1994" t="inlineStr">
        <is>
          <t>160</t>
        </is>
      </c>
      <c r="E1994" t="inlineStr">
        <is>
          <t>MT</t>
        </is>
      </c>
      <c r="F1994" t="n">
        <v>247730</v>
      </c>
      <c r="G1994" t="n">
        <v>247731140</v>
      </c>
      <c r="H1994" t="n">
        <v>95851901</v>
      </c>
      <c r="I1994" t="inlineStr">
        <is>
          <t>Soja</t>
        </is>
      </c>
      <c r="J1994">
        <f>SI.ERROR(BUSCARV(D1994,TablaPaises,6,FALSO),"Sin dato")</f>
        <v/>
      </c>
      <c r="K1994">
        <f>SI.ERROR(BUSCARV(C1994,TablaProductos,2,FALSO),"Sin dato")</f>
        <v/>
      </c>
      <c r="L1994">
        <f>SI(H1994&gt;=1000000,"Alto",SI(H1994&gt;=100000,"Medio","Bajo"))</f>
        <v/>
      </c>
      <c r="M1994">
        <f>SI.ERROR(BUSCARV(E1994,TablaEstados,3,FALSO),"Sin dato")</f>
        <v/>
      </c>
      <c r="N1994">
        <f>SI.ERROR(BUSCARV(E1994,TablaEstados,4,FALSO),"Sin dato")</f>
        <v/>
      </c>
    </row>
    <row r="1995">
      <c r="A1995" t="inlineStr">
        <is>
          <t>2025</t>
        </is>
      </c>
      <c r="B1995" t="inlineStr">
        <is>
          <t>08</t>
        </is>
      </c>
      <c r="C1995" t="inlineStr">
        <is>
          <t>09011110</t>
        </is>
      </c>
      <c r="D1995" t="inlineStr">
        <is>
          <t>127</t>
        </is>
      </c>
      <c r="E1995" t="inlineStr">
        <is>
          <t>PR</t>
        </is>
      </c>
      <c r="F1995" t="n">
        <v>19</v>
      </c>
      <c r="G1995" t="n">
        <v>19128</v>
      </c>
      <c r="H1995" t="n">
        <v>136960</v>
      </c>
      <c r="I1995" t="inlineStr">
        <is>
          <t>Café en granos</t>
        </is>
      </c>
      <c r="J1995">
        <f>SI.ERROR(BUSCARV(D1995,TablaPaises,6,FALSO),"Sin dato")</f>
        <v/>
      </c>
      <c r="K1995">
        <f>SI.ERROR(BUSCARV(C1995,TablaProductos,2,FALSO),"Sin dato")</f>
        <v/>
      </c>
      <c r="L1995">
        <f>SI(H1995&gt;=1000000,"Alto",SI(H1995&gt;=100000,"Medio","Bajo"))</f>
        <v/>
      </c>
      <c r="M1995">
        <f>SI.ERROR(BUSCARV(E1995,TablaEstados,3,FALSO),"Sin dato")</f>
        <v/>
      </c>
      <c r="N1995">
        <f>SI.ERROR(BUSCARV(E1995,TablaEstados,4,FALSO),"Sin dato")</f>
        <v/>
      </c>
    </row>
    <row r="1996">
      <c r="A1996" t="inlineStr">
        <is>
          <t>2025</t>
        </is>
      </c>
      <c r="B1996" t="inlineStr">
        <is>
          <t>09</t>
        </is>
      </c>
      <c r="C1996" t="inlineStr">
        <is>
          <t>09011110</t>
        </is>
      </c>
      <c r="D1996" t="inlineStr">
        <is>
          <t>603</t>
        </is>
      </c>
      <c r="E1996" t="inlineStr">
        <is>
          <t>ES</t>
        </is>
      </c>
      <c r="F1996" t="n">
        <v>130</v>
      </c>
      <c r="G1996" t="n">
        <v>129600</v>
      </c>
      <c r="H1996" t="n">
        <v>700417</v>
      </c>
      <c r="I1996" t="inlineStr">
        <is>
          <t>Café en granos</t>
        </is>
      </c>
      <c r="J1996">
        <f>SI.ERROR(BUSCARV(D1996,TablaPaises,6,FALSO),"Sin dato")</f>
        <v/>
      </c>
      <c r="K1996">
        <f>SI.ERROR(BUSCARV(C1996,TablaProductos,2,FALSO),"Sin dato")</f>
        <v/>
      </c>
      <c r="L1996">
        <f>SI(H1996&gt;=1000000,"Alto",SI(H1996&gt;=100000,"Medio","Bajo"))</f>
        <v/>
      </c>
      <c r="M1996">
        <f>SI.ERROR(BUSCARV(E1996,TablaEstados,3,FALSO),"Sin dato")</f>
        <v/>
      </c>
      <c r="N1996">
        <f>SI.ERROR(BUSCARV(E1996,TablaEstados,4,FALSO),"Sin dato")</f>
        <v/>
      </c>
    </row>
    <row r="1997">
      <c r="A1997" t="inlineStr">
        <is>
          <t>2025</t>
        </is>
      </c>
      <c r="B1997" t="inlineStr">
        <is>
          <t>08</t>
        </is>
      </c>
      <c r="C1997" t="inlineStr">
        <is>
          <t>10059090</t>
        </is>
      </c>
      <c r="D1997" t="inlineStr">
        <is>
          <t>351</t>
        </is>
      </c>
      <c r="E1997" t="inlineStr">
        <is>
          <t>RS</t>
        </is>
      </c>
      <c r="F1997" t="n">
        <v>2</v>
      </c>
      <c r="G1997" t="n">
        <v>2</v>
      </c>
      <c r="H1997" t="n">
        <v>4</v>
      </c>
      <c r="I1997" t="inlineStr">
        <is>
          <t>Milho</t>
        </is>
      </c>
      <c r="J1997">
        <f>SI.ERROR(BUSCARV(D1997,TablaPaises,6,FALSO),"Sin dato")</f>
        <v/>
      </c>
      <c r="K1997">
        <f>SI.ERROR(BUSCARV(C1997,TablaProductos,2,FALSO),"Sin dato")</f>
        <v/>
      </c>
      <c r="L1997">
        <f>SI(H1997&gt;=1000000,"Alto",SI(H1997&gt;=100000,"Medio","Bajo"))</f>
        <v/>
      </c>
      <c r="M1997">
        <f>SI.ERROR(BUSCARV(E1997,TablaEstados,3,FALSO),"Sin dato")</f>
        <v/>
      </c>
      <c r="N1997">
        <f>SI.ERROR(BUSCARV(E1997,TablaEstados,4,FALSO),"Sin dato")</f>
        <v/>
      </c>
    </row>
    <row r="1998">
      <c r="A1998" t="inlineStr">
        <is>
          <t>2025</t>
        </is>
      </c>
      <c r="B1998" t="inlineStr">
        <is>
          <t>03</t>
        </is>
      </c>
      <c r="C1998" t="inlineStr">
        <is>
          <t>09011110</t>
        </is>
      </c>
      <c r="D1998" t="inlineStr">
        <is>
          <t>190</t>
        </is>
      </c>
      <c r="E1998" t="inlineStr">
        <is>
          <t>MG</t>
        </is>
      </c>
      <c r="F1998" t="n">
        <v>14921</v>
      </c>
      <c r="G1998" t="n">
        <v>5424916</v>
      </c>
      <c r="H1998" t="n">
        <v>35289291</v>
      </c>
      <c r="I1998" t="inlineStr">
        <is>
          <t>Café en granos</t>
        </is>
      </c>
      <c r="J1998">
        <f>SI.ERROR(BUSCARV(D1998,TablaPaises,6,FALSO),"Sin dato")</f>
        <v/>
      </c>
      <c r="K1998">
        <f>SI.ERROR(BUSCARV(C1998,TablaProductos,2,FALSO),"Sin dato")</f>
        <v/>
      </c>
      <c r="L1998">
        <f>SI(H1998&gt;=1000000,"Alto",SI(H1998&gt;=100000,"Medio","Bajo"))</f>
        <v/>
      </c>
      <c r="M1998">
        <f>SI.ERROR(BUSCARV(E1998,TablaEstados,3,FALSO),"Sin dato")</f>
        <v/>
      </c>
      <c r="N1998">
        <f>SI.ERROR(BUSCARV(E1998,TablaEstados,4,FALSO),"Sin dato")</f>
        <v/>
      </c>
    </row>
    <row r="1999">
      <c r="A1999" t="inlineStr">
        <is>
          <t>2025</t>
        </is>
      </c>
      <c r="B1999" t="inlineStr">
        <is>
          <t>01</t>
        </is>
      </c>
      <c r="C1999" t="inlineStr">
        <is>
          <t>09011110</t>
        </is>
      </c>
      <c r="D1999" t="inlineStr">
        <is>
          <t>245</t>
        </is>
      </c>
      <c r="E1999" t="inlineStr">
        <is>
          <t>MG</t>
        </is>
      </c>
      <c r="F1999" t="n">
        <v>3507</v>
      </c>
      <c r="G1999" t="n">
        <v>3507654</v>
      </c>
      <c r="H1999" t="n">
        <v>20121130</v>
      </c>
      <c r="I1999" t="inlineStr">
        <is>
          <t>Café en granos</t>
        </is>
      </c>
      <c r="J1999">
        <f>SI.ERROR(BUSCARV(D1999,TablaPaises,6,FALSO),"Sin dato")</f>
        <v/>
      </c>
      <c r="K1999">
        <f>SI.ERROR(BUSCARV(C1999,TablaProductos,2,FALSO),"Sin dato")</f>
        <v/>
      </c>
      <c r="L1999">
        <f>SI(H1999&gt;=1000000,"Alto",SI(H1999&gt;=100000,"Medio","Bajo"))</f>
        <v/>
      </c>
      <c r="M1999">
        <f>SI.ERROR(BUSCARV(E1999,TablaEstados,3,FALSO),"Sin dato")</f>
        <v/>
      </c>
      <c r="N1999">
        <f>SI.ERROR(BUSCARV(E1999,TablaEstados,4,FALSO),"Sin dato")</f>
        <v/>
      </c>
    </row>
    <row r="2000">
      <c r="A2000" t="inlineStr">
        <is>
          <t>2025</t>
        </is>
      </c>
      <c r="B2000" t="inlineStr">
        <is>
          <t>10</t>
        </is>
      </c>
      <c r="C2000" t="inlineStr">
        <is>
          <t>10059010</t>
        </is>
      </c>
      <c r="D2000" t="inlineStr">
        <is>
          <t>245</t>
        </is>
      </c>
      <c r="E2000" t="inlineStr">
        <is>
          <t>MT</t>
        </is>
      </c>
      <c r="F2000" t="n">
        <v>6554439</v>
      </c>
      <c r="G2000" t="n">
        <v>6554439</v>
      </c>
      <c r="H2000" t="n">
        <v>1305883</v>
      </c>
      <c r="I2000" t="inlineStr">
        <is>
          <t>Milho</t>
        </is>
      </c>
      <c r="J2000">
        <f>SI.ERROR(BUSCARV(D2000,TablaPaises,6,FALSO),"Sin dato")</f>
        <v/>
      </c>
      <c r="K2000">
        <f>SI.ERROR(BUSCARV(C2000,TablaProductos,2,FALSO),"Sin dato")</f>
        <v/>
      </c>
      <c r="L2000">
        <f>SI(H2000&gt;=1000000,"Alto",SI(H2000&gt;=100000,"Medio","Bajo"))</f>
        <v/>
      </c>
      <c r="M2000">
        <f>SI.ERROR(BUSCARV(E2000,TablaEstados,3,FALSO),"Sin dato")</f>
        <v/>
      </c>
      <c r="N2000">
        <f>SI.ERROR(BUSCARV(E2000,TablaEstados,4,FALSO),"Sin dato")</f>
        <v/>
      </c>
    </row>
    <row r="2001">
      <c r="A2001" t="inlineStr">
        <is>
          <t>2025</t>
        </is>
      </c>
      <c r="B2001" t="inlineStr">
        <is>
          <t>06</t>
        </is>
      </c>
      <c r="C2001" t="inlineStr">
        <is>
          <t>09011110</t>
        </is>
      </c>
      <c r="D2001" t="inlineStr">
        <is>
          <t>190</t>
        </is>
      </c>
      <c r="E2001" t="inlineStr">
        <is>
          <t>MG</t>
        </is>
      </c>
      <c r="F2001" t="n">
        <v>9767</v>
      </c>
      <c r="G2001" t="n">
        <v>4080771</v>
      </c>
      <c r="H2001" t="n">
        <v>29806685</v>
      </c>
      <c r="I2001" t="inlineStr">
        <is>
          <t>Café en granos</t>
        </is>
      </c>
      <c r="J2001">
        <f>SI.ERROR(BUSCARV(D2001,TablaPaises,6,FALSO),"Sin dato")</f>
        <v/>
      </c>
      <c r="K2001">
        <f>SI.ERROR(BUSCARV(C2001,TablaProductos,2,FALSO),"Sin dato")</f>
        <v/>
      </c>
      <c r="L2001">
        <f>SI(H2001&gt;=1000000,"Alto",SI(H2001&gt;=100000,"Medio","Bajo"))</f>
        <v/>
      </c>
      <c r="M2001">
        <f>SI.ERROR(BUSCARV(E2001,TablaEstados,3,FALSO),"Sin dato")</f>
        <v/>
      </c>
      <c r="N2001">
        <f>SI.ERROR(BUSCARV(E2001,TablaEstados,4,FALSO),"Sin dato")</f>
        <v/>
      </c>
    </row>
    <row r="2002">
      <c r="A2002" t="inlineStr">
        <is>
          <t>2025</t>
        </is>
      </c>
      <c r="B2002" t="inlineStr">
        <is>
          <t>05</t>
        </is>
      </c>
      <c r="C2002" t="inlineStr">
        <is>
          <t>09011110</t>
        </is>
      </c>
      <c r="D2002" t="inlineStr">
        <is>
          <t>442</t>
        </is>
      </c>
      <c r="E2002" t="inlineStr">
        <is>
          <t>MG</t>
        </is>
      </c>
      <c r="F2002" t="n">
        <v>26</v>
      </c>
      <c r="G2002" t="n">
        <v>26400</v>
      </c>
      <c r="H2002" t="n">
        <v>186912</v>
      </c>
      <c r="I2002" t="inlineStr">
        <is>
          <t>Café en granos</t>
        </is>
      </c>
      <c r="J2002">
        <f>SI.ERROR(BUSCARV(D2002,TablaPaises,6,FALSO),"Sin dato")</f>
        <v/>
      </c>
      <c r="K2002">
        <f>SI.ERROR(BUSCARV(C2002,TablaProductos,2,FALSO),"Sin dato")</f>
        <v/>
      </c>
      <c r="L2002">
        <f>SI(H2002&gt;=1000000,"Alto",SI(H2002&gt;=100000,"Medio","Bajo"))</f>
        <v/>
      </c>
      <c r="M2002">
        <f>SI.ERROR(BUSCARV(E2002,TablaEstados,3,FALSO),"Sin dato")</f>
        <v/>
      </c>
      <c r="N2002">
        <f>SI.ERROR(BUSCARV(E2002,TablaEstados,4,FALSO),"Sin dato")</f>
        <v/>
      </c>
    </row>
    <row r="2003">
      <c r="A2003" t="inlineStr">
        <is>
          <t>2025</t>
        </is>
      </c>
      <c r="B2003" t="inlineStr">
        <is>
          <t>05</t>
        </is>
      </c>
      <c r="C2003" t="inlineStr">
        <is>
          <t>09011110</t>
        </is>
      </c>
      <c r="D2003" t="inlineStr">
        <is>
          <t>573</t>
        </is>
      </c>
      <c r="E2003" t="inlineStr">
        <is>
          <t>MG</t>
        </is>
      </c>
      <c r="F2003" t="n">
        <v>6877</v>
      </c>
      <c r="G2003" t="n">
        <v>4737688</v>
      </c>
      <c r="H2003" t="n">
        <v>34313227</v>
      </c>
      <c r="I2003" t="inlineStr">
        <is>
          <t>Café en granos</t>
        </is>
      </c>
      <c r="J2003">
        <f>SI.ERROR(BUSCARV(D2003,TablaPaises,6,FALSO),"Sin dato")</f>
        <v/>
      </c>
      <c r="K2003">
        <f>SI.ERROR(BUSCARV(C2003,TablaProductos,2,FALSO),"Sin dato")</f>
        <v/>
      </c>
      <c r="L2003">
        <f>SI(H2003&gt;=1000000,"Alto",SI(H2003&gt;=100000,"Medio","Bajo"))</f>
        <v/>
      </c>
      <c r="M2003">
        <f>SI.ERROR(BUSCARV(E2003,TablaEstados,3,FALSO),"Sin dato")</f>
        <v/>
      </c>
      <c r="N2003">
        <f>SI.ERROR(BUSCARV(E2003,TablaEstados,4,FALSO),"Sin dato")</f>
        <v/>
      </c>
    </row>
    <row r="2004">
      <c r="A2004" t="inlineStr">
        <is>
          <t>2025</t>
        </is>
      </c>
      <c r="B2004" t="inlineStr">
        <is>
          <t>08</t>
        </is>
      </c>
      <c r="C2004" t="inlineStr">
        <is>
          <t>12019000</t>
        </is>
      </c>
      <c r="D2004" t="inlineStr">
        <is>
          <t>399</t>
        </is>
      </c>
      <c r="E2004" t="inlineStr">
        <is>
          <t>GO</t>
        </is>
      </c>
      <c r="F2004" t="n">
        <v>25855</v>
      </c>
      <c r="G2004" t="n">
        <v>25856912</v>
      </c>
      <c r="H2004" t="n">
        <v>10370473</v>
      </c>
      <c r="I2004" t="inlineStr">
        <is>
          <t>Soja</t>
        </is>
      </c>
      <c r="J2004">
        <f>SI.ERROR(BUSCARV(D2004,TablaPaises,6,FALSO),"Sin dato")</f>
        <v/>
      </c>
      <c r="K2004">
        <f>SI.ERROR(BUSCARV(C2004,TablaProductos,2,FALSO),"Sin dato")</f>
        <v/>
      </c>
      <c r="L2004">
        <f>SI(H2004&gt;=1000000,"Alto",SI(H2004&gt;=100000,"Medio","Bajo"))</f>
        <v/>
      </c>
      <c r="M2004">
        <f>SI.ERROR(BUSCARV(E2004,TablaEstados,3,FALSO),"Sin dato")</f>
        <v/>
      </c>
      <c r="N2004">
        <f>SI.ERROR(BUSCARV(E2004,TablaEstados,4,FALSO),"Sin dato")</f>
        <v/>
      </c>
    </row>
    <row r="2005">
      <c r="A2005" t="inlineStr">
        <is>
          <t>2025</t>
        </is>
      </c>
      <c r="B2005" t="inlineStr">
        <is>
          <t>03</t>
        </is>
      </c>
      <c r="C2005" t="inlineStr">
        <is>
          <t>12019000</t>
        </is>
      </c>
      <c r="D2005" t="inlineStr">
        <is>
          <t>160</t>
        </is>
      </c>
      <c r="E2005" t="inlineStr">
        <is>
          <t>PA</t>
        </is>
      </c>
      <c r="F2005" t="n">
        <v>149932</v>
      </c>
      <c r="G2005" t="n">
        <v>149932043</v>
      </c>
      <c r="H2005" t="n">
        <v>57790738</v>
      </c>
      <c r="I2005" t="inlineStr">
        <is>
          <t>Soja</t>
        </is>
      </c>
      <c r="J2005">
        <f>SI.ERROR(BUSCARV(D2005,TablaPaises,6,FALSO),"Sin dato")</f>
        <v/>
      </c>
      <c r="K2005">
        <f>SI.ERROR(BUSCARV(C2005,TablaProductos,2,FALSO),"Sin dato")</f>
        <v/>
      </c>
      <c r="L2005">
        <f>SI(H2005&gt;=1000000,"Alto",SI(H2005&gt;=100000,"Medio","Bajo"))</f>
        <v/>
      </c>
      <c r="M2005">
        <f>SI.ERROR(BUSCARV(E2005,TablaEstados,3,FALSO),"Sin dato")</f>
        <v/>
      </c>
      <c r="N2005">
        <f>SI.ERROR(BUSCARV(E2005,TablaEstados,4,FALSO),"Sin dato")</f>
        <v/>
      </c>
    </row>
    <row r="2006">
      <c r="A2006" t="inlineStr">
        <is>
          <t>2025</t>
        </is>
      </c>
      <c r="B2006" t="inlineStr">
        <is>
          <t>10</t>
        </is>
      </c>
      <c r="C2006" t="inlineStr">
        <is>
          <t>10059010</t>
        </is>
      </c>
      <c r="D2006" t="inlineStr">
        <is>
          <t>161</t>
        </is>
      </c>
      <c r="E2006" t="inlineStr">
        <is>
          <t>MT</t>
        </is>
      </c>
      <c r="F2006" t="n">
        <v>66309631</v>
      </c>
      <c r="G2006" t="n">
        <v>66309631</v>
      </c>
      <c r="H2006" t="n">
        <v>13711640</v>
      </c>
      <c r="I2006" t="inlineStr">
        <is>
          <t>Milho</t>
        </is>
      </c>
      <c r="J2006">
        <f>SI.ERROR(BUSCARV(D2006,TablaPaises,6,FALSO),"Sin dato")</f>
        <v/>
      </c>
      <c r="K2006">
        <f>SI.ERROR(BUSCARV(C2006,TablaProductos,2,FALSO),"Sin dato")</f>
        <v/>
      </c>
      <c r="L2006">
        <f>SI(H2006&gt;=1000000,"Alto",SI(H2006&gt;=100000,"Medio","Bajo"))</f>
        <v/>
      </c>
      <c r="M2006">
        <f>SI.ERROR(BUSCARV(E2006,TablaEstados,3,FALSO),"Sin dato")</f>
        <v/>
      </c>
      <c r="N2006">
        <f>SI.ERROR(BUSCARV(E2006,TablaEstados,4,FALSO),"Sin dato")</f>
        <v/>
      </c>
    </row>
    <row r="2007">
      <c r="A2007" t="inlineStr">
        <is>
          <t>2025</t>
        </is>
      </c>
      <c r="B2007" t="inlineStr">
        <is>
          <t>04</t>
        </is>
      </c>
      <c r="C2007" t="inlineStr">
        <is>
          <t>09011110</t>
        </is>
      </c>
      <c r="D2007" t="inlineStr">
        <is>
          <t>244</t>
        </is>
      </c>
      <c r="E2007" t="inlineStr">
        <is>
          <t>MG</t>
        </is>
      </c>
      <c r="F2007" t="n">
        <v>0</v>
      </c>
      <c r="G2007" t="n">
        <v>90</v>
      </c>
      <c r="H2007" t="n">
        <v>3055</v>
      </c>
      <c r="I2007" t="inlineStr">
        <is>
          <t>Café en granos</t>
        </is>
      </c>
      <c r="J2007">
        <f>SI.ERROR(BUSCARV(D2007,TablaPaises,6,FALSO),"Sin dato")</f>
        <v/>
      </c>
      <c r="K2007">
        <f>SI.ERROR(BUSCARV(C2007,TablaProductos,2,FALSO),"Sin dato")</f>
        <v/>
      </c>
      <c r="L2007">
        <f>SI(H2007&gt;=1000000,"Alto",SI(H2007&gt;=100000,"Medio","Bajo"))</f>
        <v/>
      </c>
      <c r="M2007">
        <f>SI.ERROR(BUSCARV(E2007,TablaEstados,3,FALSO),"Sin dato")</f>
        <v/>
      </c>
      <c r="N2007">
        <f>SI.ERROR(BUSCARV(E2007,TablaEstados,4,FALSO),"Sin dato")</f>
        <v/>
      </c>
    </row>
    <row r="2008">
      <c r="A2008" t="inlineStr">
        <is>
          <t>2025</t>
        </is>
      </c>
      <c r="B2008" t="inlineStr">
        <is>
          <t>09</t>
        </is>
      </c>
      <c r="C2008" t="inlineStr">
        <is>
          <t>09011110</t>
        </is>
      </c>
      <c r="D2008" t="inlineStr">
        <is>
          <t>023</t>
        </is>
      </c>
      <c r="E2008" t="inlineStr">
        <is>
          <t>MG</t>
        </is>
      </c>
      <c r="F2008" t="n">
        <v>6349</v>
      </c>
      <c r="G2008" t="n">
        <v>6348775</v>
      </c>
      <c r="H2008" t="n">
        <v>39313728</v>
      </c>
      <c r="I2008" t="inlineStr">
        <is>
          <t>Café en granos</t>
        </is>
      </c>
      <c r="J2008">
        <f>SI.ERROR(BUSCARV(D2008,TablaPaises,6,FALSO),"Sin dato")</f>
        <v/>
      </c>
      <c r="K2008">
        <f>SI.ERROR(BUSCARV(C2008,TablaProductos,2,FALSO),"Sin dato")</f>
        <v/>
      </c>
      <c r="L2008">
        <f>SI(H2008&gt;=1000000,"Alto",SI(H2008&gt;=100000,"Medio","Bajo"))</f>
        <v/>
      </c>
      <c r="M2008">
        <f>SI.ERROR(BUSCARV(E2008,TablaEstados,3,FALSO),"Sin dato")</f>
        <v/>
      </c>
      <c r="N2008">
        <f>SI.ERROR(BUSCARV(E2008,TablaEstados,4,FALSO),"Sin dato")</f>
        <v/>
      </c>
    </row>
    <row r="2009">
      <c r="A2009" t="inlineStr">
        <is>
          <t>2025</t>
        </is>
      </c>
      <c r="B2009" t="inlineStr">
        <is>
          <t>01</t>
        </is>
      </c>
      <c r="C2009" t="inlineStr">
        <is>
          <t>09011110</t>
        </is>
      </c>
      <c r="D2009" t="inlineStr">
        <is>
          <t>244</t>
        </is>
      </c>
      <c r="E2009" t="inlineStr">
        <is>
          <t>MG</t>
        </is>
      </c>
      <c r="F2009" t="n">
        <v>4570</v>
      </c>
      <c r="G2009" t="n">
        <v>769594</v>
      </c>
      <c r="H2009" t="n">
        <v>4215511</v>
      </c>
      <c r="I2009" t="inlineStr">
        <is>
          <t>Café en granos</t>
        </is>
      </c>
      <c r="J2009">
        <f>SI.ERROR(BUSCARV(D2009,TablaPaises,6,FALSO),"Sin dato")</f>
        <v/>
      </c>
      <c r="K2009">
        <f>SI.ERROR(BUSCARV(C2009,TablaProductos,2,FALSO),"Sin dato")</f>
        <v/>
      </c>
      <c r="L2009">
        <f>SI(H2009&gt;=1000000,"Alto",SI(H2009&gt;=100000,"Medio","Bajo"))</f>
        <v/>
      </c>
      <c r="M2009">
        <f>SI.ERROR(BUSCARV(E2009,TablaEstados,3,FALSO),"Sin dato")</f>
        <v/>
      </c>
      <c r="N2009">
        <f>SI.ERROR(BUSCARV(E2009,TablaEstados,4,FALSO),"Sin dato")</f>
        <v/>
      </c>
    </row>
    <row r="2010">
      <c r="A2010" t="inlineStr">
        <is>
          <t>2025</t>
        </is>
      </c>
      <c r="B2010" t="inlineStr">
        <is>
          <t>07</t>
        </is>
      </c>
      <c r="C2010" t="inlineStr">
        <is>
          <t>52010020</t>
        </is>
      </c>
      <c r="D2010" t="inlineStr">
        <is>
          <t>576</t>
        </is>
      </c>
      <c r="E2010" t="inlineStr">
        <is>
          <t>BA</t>
        </is>
      </c>
      <c r="F2010" t="n">
        <v>2671</v>
      </c>
      <c r="G2010" t="n">
        <v>2670405</v>
      </c>
      <c r="H2010" t="n">
        <v>4073410</v>
      </c>
      <c r="I2010" t="inlineStr">
        <is>
          <t>Algodón</t>
        </is>
      </c>
      <c r="J2010">
        <f>SI.ERROR(BUSCARV(D2010,TablaPaises,6,FALSO),"Sin dato")</f>
        <v/>
      </c>
      <c r="K2010">
        <f>SI.ERROR(BUSCARV(C2010,TablaProductos,2,FALSO),"Sin dato")</f>
        <v/>
      </c>
      <c r="L2010">
        <f>SI(H2010&gt;=1000000,"Alto",SI(H2010&gt;=100000,"Medio","Bajo"))</f>
        <v/>
      </c>
      <c r="M2010">
        <f>SI.ERROR(BUSCARV(E2010,TablaEstados,3,FALSO),"Sin dato")</f>
        <v/>
      </c>
      <c r="N2010">
        <f>SI.ERROR(BUSCARV(E2010,TablaEstados,4,FALSO),"Sin dato")</f>
        <v/>
      </c>
    </row>
    <row r="2011">
      <c r="A2011" t="inlineStr">
        <is>
          <t>2025</t>
        </is>
      </c>
      <c r="B2011" t="inlineStr">
        <is>
          <t>07</t>
        </is>
      </c>
      <c r="C2011" t="inlineStr">
        <is>
          <t>09011110</t>
        </is>
      </c>
      <c r="D2011" t="inlineStr">
        <is>
          <t>538</t>
        </is>
      </c>
      <c r="E2011" t="inlineStr">
        <is>
          <t>SP</t>
        </is>
      </c>
      <c r="F2011" t="n">
        <v>238</v>
      </c>
      <c r="G2011" t="n">
        <v>237600</v>
      </c>
      <c r="H2011" t="n">
        <v>1882511</v>
      </c>
      <c r="I2011" t="inlineStr">
        <is>
          <t>Café en granos</t>
        </is>
      </c>
      <c r="J2011">
        <f>SI.ERROR(BUSCARV(D2011,TablaPaises,6,FALSO),"Sin dato")</f>
        <v/>
      </c>
      <c r="K2011">
        <f>SI.ERROR(BUSCARV(C2011,TablaProductos,2,FALSO),"Sin dato")</f>
        <v/>
      </c>
      <c r="L2011">
        <f>SI(H2011&gt;=1000000,"Alto",SI(H2011&gt;=100000,"Medio","Bajo"))</f>
        <v/>
      </c>
      <c r="M2011">
        <f>SI.ERROR(BUSCARV(E2011,TablaEstados,3,FALSO),"Sin dato")</f>
        <v/>
      </c>
      <c r="N2011">
        <f>SI.ERROR(BUSCARV(E2011,TablaEstados,4,FALSO),"Sin dato")</f>
        <v/>
      </c>
    </row>
    <row r="2012">
      <c r="A2012" t="inlineStr">
        <is>
          <t>2025</t>
        </is>
      </c>
      <c r="B2012" t="inlineStr">
        <is>
          <t>06</t>
        </is>
      </c>
      <c r="C2012" t="inlineStr">
        <is>
          <t>52010020</t>
        </is>
      </c>
      <c r="D2012" t="inlineStr">
        <is>
          <t>756</t>
        </is>
      </c>
      <c r="E2012" t="inlineStr">
        <is>
          <t>MT</t>
        </is>
      </c>
      <c r="F2012" t="n">
        <v>345</v>
      </c>
      <c r="G2012" t="n">
        <v>344760</v>
      </c>
      <c r="H2012" t="n">
        <v>535046</v>
      </c>
      <c r="I2012" t="inlineStr">
        <is>
          <t>Algodón</t>
        </is>
      </c>
      <c r="J2012">
        <f>SI.ERROR(BUSCARV(D2012,TablaPaises,6,FALSO),"Sin dato")</f>
        <v/>
      </c>
      <c r="K2012">
        <f>SI.ERROR(BUSCARV(C2012,TablaProductos,2,FALSO),"Sin dato")</f>
        <v/>
      </c>
      <c r="L2012">
        <f>SI(H2012&gt;=1000000,"Alto",SI(H2012&gt;=100000,"Medio","Bajo"))</f>
        <v/>
      </c>
      <c r="M2012">
        <f>SI.ERROR(BUSCARV(E2012,TablaEstados,3,FALSO),"Sin dato")</f>
        <v/>
      </c>
      <c r="N2012">
        <f>SI.ERROR(BUSCARV(E2012,TablaEstados,4,FALSO),"Sin dato")</f>
        <v/>
      </c>
    </row>
    <row r="2013">
      <c r="A2013" t="inlineStr">
        <is>
          <t>2025</t>
        </is>
      </c>
      <c r="B2013" t="inlineStr">
        <is>
          <t>02</t>
        </is>
      </c>
      <c r="C2013" t="inlineStr">
        <is>
          <t>09011110</t>
        </is>
      </c>
      <c r="D2013" t="inlineStr">
        <is>
          <t>246</t>
        </is>
      </c>
      <c r="E2013" t="inlineStr">
        <is>
          <t>BA</t>
        </is>
      </c>
      <c r="F2013" t="n">
        <v>200</v>
      </c>
      <c r="G2013" t="n">
        <v>200000</v>
      </c>
      <c r="H2013" t="n">
        <v>908764</v>
      </c>
      <c r="I2013" t="inlineStr">
        <is>
          <t>Café en granos</t>
        </is>
      </c>
      <c r="J2013">
        <f>SI.ERROR(BUSCARV(D2013,TablaPaises,6,FALSO),"Sin dato")</f>
        <v/>
      </c>
      <c r="K2013">
        <f>SI.ERROR(BUSCARV(C2013,TablaProductos,2,FALSO),"Sin dato")</f>
        <v/>
      </c>
      <c r="L2013">
        <f>SI(H2013&gt;=1000000,"Alto",SI(H2013&gt;=100000,"Medio","Bajo"))</f>
        <v/>
      </c>
      <c r="M2013">
        <f>SI.ERROR(BUSCARV(E2013,TablaEstados,3,FALSO),"Sin dato")</f>
        <v/>
      </c>
      <c r="N2013">
        <f>SI.ERROR(BUSCARV(E2013,TablaEstados,4,FALSO),"Sin dato")</f>
        <v/>
      </c>
    </row>
    <row r="2014">
      <c r="A2014" t="inlineStr">
        <is>
          <t>2025</t>
        </is>
      </c>
      <c r="B2014" t="inlineStr">
        <is>
          <t>05</t>
        </is>
      </c>
      <c r="C2014" t="inlineStr">
        <is>
          <t>10059010</t>
        </is>
      </c>
      <c r="D2014" t="inlineStr">
        <is>
          <t>735</t>
        </is>
      </c>
      <c r="E2014" t="inlineStr">
        <is>
          <t>MT</t>
        </is>
      </c>
      <c r="F2014" t="n">
        <v>26000</v>
      </c>
      <c r="G2014" t="n">
        <v>26000</v>
      </c>
      <c r="H2014" t="n">
        <v>12474</v>
      </c>
      <c r="I2014" t="inlineStr">
        <is>
          <t>Milho</t>
        </is>
      </c>
      <c r="J2014">
        <f>SI.ERROR(BUSCARV(D2014,TablaPaises,6,FALSO),"Sin dato")</f>
        <v/>
      </c>
      <c r="K2014">
        <f>SI.ERROR(BUSCARV(C2014,TablaProductos,2,FALSO),"Sin dato")</f>
        <v/>
      </c>
      <c r="L2014">
        <f>SI(H2014&gt;=1000000,"Alto",SI(H2014&gt;=100000,"Medio","Bajo"))</f>
        <v/>
      </c>
      <c r="M2014">
        <f>SI.ERROR(BUSCARV(E2014,TablaEstados,3,FALSO),"Sin dato")</f>
        <v/>
      </c>
      <c r="N2014">
        <f>SI.ERROR(BUSCARV(E2014,TablaEstados,4,FALSO),"Sin dato")</f>
        <v/>
      </c>
    </row>
    <row r="2015">
      <c r="A2015" t="inlineStr">
        <is>
          <t>2025</t>
        </is>
      </c>
      <c r="B2015" t="inlineStr">
        <is>
          <t>08</t>
        </is>
      </c>
      <c r="C2015" t="inlineStr">
        <is>
          <t>12019000</t>
        </is>
      </c>
      <c r="D2015" t="inlineStr">
        <is>
          <t>160</t>
        </is>
      </c>
      <c r="E2015" t="inlineStr">
        <is>
          <t>DF</t>
        </is>
      </c>
      <c r="F2015" t="n">
        <v>3203</v>
      </c>
      <c r="G2015" t="n">
        <v>3202505</v>
      </c>
      <c r="H2015" t="n">
        <v>1286242</v>
      </c>
      <c r="I2015" t="inlineStr">
        <is>
          <t>Soja</t>
        </is>
      </c>
      <c r="J2015">
        <f>SI.ERROR(BUSCARV(D2015,TablaPaises,6,FALSO),"Sin dato")</f>
        <v/>
      </c>
      <c r="K2015">
        <f>SI.ERROR(BUSCARV(C2015,TablaProductos,2,FALSO),"Sin dato")</f>
        <v/>
      </c>
      <c r="L2015">
        <f>SI(H2015&gt;=1000000,"Alto",SI(H2015&gt;=100000,"Medio","Bajo"))</f>
        <v/>
      </c>
      <c r="M2015">
        <f>SI.ERROR(BUSCARV(E2015,TablaEstados,3,FALSO),"Sin dato")</f>
        <v/>
      </c>
      <c r="N2015">
        <f>SI.ERROR(BUSCARV(E2015,TablaEstados,4,FALSO),"Sin dato")</f>
        <v/>
      </c>
    </row>
    <row r="2016">
      <c r="A2016" t="inlineStr">
        <is>
          <t>2025</t>
        </is>
      </c>
      <c r="B2016" t="inlineStr">
        <is>
          <t>01</t>
        </is>
      </c>
      <c r="C2016" t="inlineStr">
        <is>
          <t>10051000</t>
        </is>
      </c>
      <c r="D2016" t="inlineStr">
        <is>
          <t>586</t>
        </is>
      </c>
      <c r="E2016" t="inlineStr">
        <is>
          <t>GO</t>
        </is>
      </c>
      <c r="F2016" t="n">
        <v>820</v>
      </c>
      <c r="G2016" t="n">
        <v>820</v>
      </c>
      <c r="H2016" t="n">
        <v>5538</v>
      </c>
      <c r="I2016" t="inlineStr">
        <is>
          <t>Milho</t>
        </is>
      </c>
      <c r="J2016">
        <f>SI.ERROR(BUSCARV(D2016,TablaPaises,6,FALSO),"Sin dato")</f>
        <v/>
      </c>
      <c r="K2016">
        <f>SI.ERROR(BUSCARV(C2016,TablaProductos,2,FALSO),"Sin dato")</f>
        <v/>
      </c>
      <c r="L2016">
        <f>SI(H2016&gt;=1000000,"Alto",SI(H2016&gt;=100000,"Medio","Bajo"))</f>
        <v/>
      </c>
      <c r="M2016">
        <f>SI.ERROR(BUSCARV(E2016,TablaEstados,3,FALSO),"Sin dato")</f>
        <v/>
      </c>
      <c r="N2016">
        <f>SI.ERROR(BUSCARV(E2016,TablaEstados,4,FALSO),"Sin dato")</f>
        <v/>
      </c>
    </row>
    <row r="2017">
      <c r="A2017" t="inlineStr">
        <is>
          <t>2025</t>
        </is>
      </c>
      <c r="B2017" t="inlineStr">
        <is>
          <t>01</t>
        </is>
      </c>
      <c r="C2017" t="inlineStr">
        <is>
          <t>10059010</t>
        </is>
      </c>
      <c r="D2017" t="inlineStr">
        <is>
          <t>474</t>
        </is>
      </c>
      <c r="E2017" t="inlineStr">
        <is>
          <t>MT</t>
        </is>
      </c>
      <c r="F2017" t="n">
        <v>21188970</v>
      </c>
      <c r="G2017" t="n">
        <v>21188970</v>
      </c>
      <c r="H2017" t="n">
        <v>4599489</v>
      </c>
      <c r="I2017" t="inlineStr">
        <is>
          <t>Milho</t>
        </is>
      </c>
      <c r="J2017">
        <f>SI.ERROR(BUSCARV(D2017,TablaPaises,6,FALSO),"Sin dato")</f>
        <v/>
      </c>
      <c r="K2017">
        <f>SI.ERROR(BUSCARV(C2017,TablaProductos,2,FALSO),"Sin dato")</f>
        <v/>
      </c>
      <c r="L2017">
        <f>SI(H2017&gt;=1000000,"Alto",SI(H2017&gt;=100000,"Medio","Bajo"))</f>
        <v/>
      </c>
      <c r="M2017">
        <f>SI.ERROR(BUSCARV(E2017,TablaEstados,3,FALSO),"Sin dato")</f>
        <v/>
      </c>
      <c r="N2017">
        <f>SI.ERROR(BUSCARV(E2017,TablaEstados,4,FALSO),"Sin dato")</f>
        <v/>
      </c>
    </row>
    <row r="2018">
      <c r="A2018" t="inlineStr">
        <is>
          <t>2025</t>
        </is>
      </c>
      <c r="B2018" t="inlineStr">
        <is>
          <t>03</t>
        </is>
      </c>
      <c r="C2018" t="inlineStr">
        <is>
          <t>12019000</t>
        </is>
      </c>
      <c r="D2018" t="inlineStr">
        <is>
          <t>081</t>
        </is>
      </c>
      <c r="E2018" t="inlineStr">
        <is>
          <t>MS</t>
        </is>
      </c>
      <c r="F2018" t="n">
        <v>31420</v>
      </c>
      <c r="G2018" t="n">
        <v>31421983</v>
      </c>
      <c r="H2018" t="n">
        <v>12904295</v>
      </c>
      <c r="I2018" t="inlineStr">
        <is>
          <t>Soja</t>
        </is>
      </c>
      <c r="J2018">
        <f>SI.ERROR(BUSCARV(D2018,TablaPaises,6,FALSO),"Sin dato")</f>
        <v/>
      </c>
      <c r="K2018">
        <f>SI.ERROR(BUSCARV(C2018,TablaProductos,2,FALSO),"Sin dato")</f>
        <v/>
      </c>
      <c r="L2018">
        <f>SI(H2018&gt;=1000000,"Alto",SI(H2018&gt;=100000,"Medio","Bajo"))</f>
        <v/>
      </c>
      <c r="M2018">
        <f>SI.ERROR(BUSCARV(E2018,TablaEstados,3,FALSO),"Sin dato")</f>
        <v/>
      </c>
      <c r="N2018">
        <f>SI.ERROR(BUSCARV(E2018,TablaEstados,4,FALSO),"Sin dato")</f>
        <v/>
      </c>
    </row>
    <row r="2019">
      <c r="A2019" t="inlineStr">
        <is>
          <t>2025</t>
        </is>
      </c>
      <c r="B2019" t="inlineStr">
        <is>
          <t>03</t>
        </is>
      </c>
      <c r="C2019" t="inlineStr">
        <is>
          <t>52010020</t>
        </is>
      </c>
      <c r="D2019" t="inlineStr">
        <is>
          <t>576</t>
        </is>
      </c>
      <c r="E2019" t="inlineStr">
        <is>
          <t>GO</t>
        </is>
      </c>
      <c r="F2019" t="n">
        <v>766</v>
      </c>
      <c r="G2019" t="n">
        <v>765744</v>
      </c>
      <c r="H2019" t="n">
        <v>1206135</v>
      </c>
      <c r="I2019" t="inlineStr">
        <is>
          <t>Algodón</t>
        </is>
      </c>
      <c r="J2019">
        <f>SI.ERROR(BUSCARV(D2019,TablaPaises,6,FALSO),"Sin dato")</f>
        <v/>
      </c>
      <c r="K2019">
        <f>SI.ERROR(BUSCARV(C2019,TablaProductos,2,FALSO),"Sin dato")</f>
        <v/>
      </c>
      <c r="L2019">
        <f>SI(H2019&gt;=1000000,"Alto",SI(H2019&gt;=100000,"Medio","Bajo"))</f>
        <v/>
      </c>
      <c r="M2019">
        <f>SI.ERROR(BUSCARV(E2019,TablaEstados,3,FALSO),"Sin dato")</f>
        <v/>
      </c>
      <c r="N2019">
        <f>SI.ERROR(BUSCARV(E2019,TablaEstados,4,FALSO),"Sin dato")</f>
        <v/>
      </c>
    </row>
    <row r="2020">
      <c r="A2020" t="inlineStr">
        <is>
          <t>2025</t>
        </is>
      </c>
      <c r="B2020" t="inlineStr">
        <is>
          <t>03</t>
        </is>
      </c>
      <c r="C2020" t="inlineStr">
        <is>
          <t>12019000</t>
        </is>
      </c>
      <c r="D2020" t="inlineStr">
        <is>
          <t>858</t>
        </is>
      </c>
      <c r="E2020" t="inlineStr">
        <is>
          <t>MT</t>
        </is>
      </c>
      <c r="F2020" t="n">
        <v>13500</v>
      </c>
      <c r="G2020" t="n">
        <v>13500000</v>
      </c>
      <c r="H2020" t="n">
        <v>4954195</v>
      </c>
      <c r="I2020" t="inlineStr">
        <is>
          <t>Soja</t>
        </is>
      </c>
      <c r="J2020">
        <f>SI.ERROR(BUSCARV(D2020,TablaPaises,6,FALSO),"Sin dato")</f>
        <v/>
      </c>
      <c r="K2020">
        <f>SI.ERROR(BUSCARV(C2020,TablaProductos,2,FALSO),"Sin dato")</f>
        <v/>
      </c>
      <c r="L2020">
        <f>SI(H2020&gt;=1000000,"Alto",SI(H2020&gt;=100000,"Medio","Bajo"))</f>
        <v/>
      </c>
      <c r="M2020">
        <f>SI.ERROR(BUSCARV(E2020,TablaEstados,3,FALSO),"Sin dato")</f>
        <v/>
      </c>
      <c r="N2020">
        <f>SI.ERROR(BUSCARV(E2020,TablaEstados,4,FALSO),"Sin dato")</f>
        <v/>
      </c>
    </row>
    <row r="2021">
      <c r="A2021" t="inlineStr">
        <is>
          <t>2025</t>
        </is>
      </c>
      <c r="B2021" t="inlineStr">
        <is>
          <t>07</t>
        </is>
      </c>
      <c r="C2021" t="inlineStr">
        <is>
          <t>10059010</t>
        </is>
      </c>
      <c r="D2021" t="inlineStr">
        <is>
          <t>474</t>
        </is>
      </c>
      <c r="E2021" t="inlineStr">
        <is>
          <t>PA</t>
        </is>
      </c>
      <c r="F2021" t="n">
        <v>13790583</v>
      </c>
      <c r="G2021" t="n">
        <v>13790583</v>
      </c>
      <c r="H2021" t="n">
        <v>2792041</v>
      </c>
      <c r="I2021" t="inlineStr">
        <is>
          <t>Milho</t>
        </is>
      </c>
      <c r="J2021">
        <f>SI.ERROR(BUSCARV(D2021,TablaPaises,6,FALSO),"Sin dato")</f>
        <v/>
      </c>
      <c r="K2021">
        <f>SI.ERROR(BUSCARV(C2021,TablaProductos,2,FALSO),"Sin dato")</f>
        <v/>
      </c>
      <c r="L2021">
        <f>SI(H2021&gt;=1000000,"Alto",SI(H2021&gt;=100000,"Medio","Bajo"))</f>
        <v/>
      </c>
      <c r="M2021">
        <f>SI.ERROR(BUSCARV(E2021,TablaEstados,3,FALSO),"Sin dato")</f>
        <v/>
      </c>
      <c r="N2021">
        <f>SI.ERROR(BUSCARV(E2021,TablaEstados,4,FALSO),"Sin dato")</f>
        <v/>
      </c>
    </row>
    <row r="2022">
      <c r="A2022" t="inlineStr">
        <is>
          <t>2025</t>
        </is>
      </c>
      <c r="B2022" t="inlineStr">
        <is>
          <t>03</t>
        </is>
      </c>
      <c r="C2022" t="inlineStr">
        <is>
          <t>12019000</t>
        </is>
      </c>
      <c r="D2022" t="inlineStr">
        <is>
          <t>858</t>
        </is>
      </c>
      <c r="E2022" t="inlineStr">
        <is>
          <t>GO</t>
        </is>
      </c>
      <c r="F2022" t="n">
        <v>19473</v>
      </c>
      <c r="G2022" t="n">
        <v>19473412</v>
      </c>
      <c r="H2022" t="n">
        <v>7633821</v>
      </c>
      <c r="I2022" t="inlineStr">
        <is>
          <t>Soja</t>
        </is>
      </c>
      <c r="J2022">
        <f>SI.ERROR(BUSCARV(D2022,TablaPaises,6,FALSO),"Sin dato")</f>
        <v/>
      </c>
      <c r="K2022">
        <f>SI.ERROR(BUSCARV(C2022,TablaProductos,2,FALSO),"Sin dato")</f>
        <v/>
      </c>
      <c r="L2022">
        <f>SI(H2022&gt;=1000000,"Alto",SI(H2022&gt;=100000,"Medio","Bajo"))</f>
        <v/>
      </c>
      <c r="M2022">
        <f>SI.ERROR(BUSCARV(E2022,TablaEstados,3,FALSO),"Sin dato")</f>
        <v/>
      </c>
      <c r="N2022">
        <f>SI.ERROR(BUSCARV(E2022,TablaEstados,4,FALSO),"Sin dato")</f>
        <v/>
      </c>
    </row>
    <row r="2023">
      <c r="A2023" t="inlineStr">
        <is>
          <t>2025</t>
        </is>
      </c>
      <c r="B2023" t="inlineStr">
        <is>
          <t>03</t>
        </is>
      </c>
      <c r="C2023" t="inlineStr">
        <is>
          <t>09011110</t>
        </is>
      </c>
      <c r="D2023" t="inlineStr">
        <is>
          <t>827</t>
        </is>
      </c>
      <c r="E2023" t="inlineStr">
        <is>
          <t>MG</t>
        </is>
      </c>
      <c r="F2023" t="n">
        <v>5752</v>
      </c>
      <c r="G2023" t="n">
        <v>5760050</v>
      </c>
      <c r="H2023" t="n">
        <v>41852563</v>
      </c>
      <c r="I2023" t="inlineStr">
        <is>
          <t>Café en granos</t>
        </is>
      </c>
      <c r="J2023">
        <f>SI.ERROR(BUSCARV(D2023,TablaPaises,6,FALSO),"Sin dato")</f>
        <v/>
      </c>
      <c r="K2023">
        <f>SI.ERROR(BUSCARV(C2023,TablaProductos,2,FALSO),"Sin dato")</f>
        <v/>
      </c>
      <c r="L2023">
        <f>SI(H2023&gt;=1000000,"Alto",SI(H2023&gt;=100000,"Medio","Bajo"))</f>
        <v/>
      </c>
      <c r="M2023">
        <f>SI.ERROR(BUSCARV(E2023,TablaEstados,3,FALSO),"Sin dato")</f>
        <v/>
      </c>
      <c r="N2023">
        <f>SI.ERROR(BUSCARV(E2023,TablaEstados,4,FALSO),"Sin dato")</f>
        <v/>
      </c>
    </row>
    <row r="2024">
      <c r="A2024" t="inlineStr">
        <is>
          <t>2025</t>
        </is>
      </c>
      <c r="B2024" t="inlineStr">
        <is>
          <t>08</t>
        </is>
      </c>
      <c r="C2024" t="inlineStr">
        <is>
          <t>12019000</t>
        </is>
      </c>
      <c r="D2024" t="inlineStr">
        <is>
          <t>776</t>
        </is>
      </c>
      <c r="E2024" t="inlineStr">
        <is>
          <t>MS</t>
        </is>
      </c>
      <c r="F2024" t="n">
        <v>11071</v>
      </c>
      <c r="G2024" t="n">
        <v>11069920</v>
      </c>
      <c r="H2024" t="n">
        <v>4596365</v>
      </c>
      <c r="I2024" t="inlineStr">
        <is>
          <t>Soja</t>
        </is>
      </c>
      <c r="J2024">
        <f>SI.ERROR(BUSCARV(D2024,TablaPaises,6,FALSO),"Sin dato")</f>
        <v/>
      </c>
      <c r="K2024">
        <f>SI.ERROR(BUSCARV(C2024,TablaProductos,2,FALSO),"Sin dato")</f>
        <v/>
      </c>
      <c r="L2024">
        <f>SI(H2024&gt;=1000000,"Alto",SI(H2024&gt;=100000,"Medio","Bajo"))</f>
        <v/>
      </c>
      <c r="M2024">
        <f>SI.ERROR(BUSCARV(E2024,TablaEstados,3,FALSO),"Sin dato")</f>
        <v/>
      </c>
      <c r="N2024">
        <f>SI.ERROR(BUSCARV(E2024,TablaEstados,4,FALSO),"Sin dato")</f>
        <v/>
      </c>
    </row>
    <row r="2025">
      <c r="A2025" t="inlineStr">
        <is>
          <t>2025</t>
        </is>
      </c>
      <c r="B2025" t="inlineStr">
        <is>
          <t>01</t>
        </is>
      </c>
      <c r="C2025" t="inlineStr">
        <is>
          <t>10059010</t>
        </is>
      </c>
      <c r="D2025" t="inlineStr">
        <is>
          <t>372</t>
        </is>
      </c>
      <c r="E2025" t="inlineStr">
        <is>
          <t>MT</t>
        </is>
      </c>
      <c r="F2025" t="n">
        <v>244223557</v>
      </c>
      <c r="G2025" t="n">
        <v>244223557</v>
      </c>
      <c r="H2025" t="n">
        <v>56076478</v>
      </c>
      <c r="I2025" t="inlineStr">
        <is>
          <t>Milho</t>
        </is>
      </c>
      <c r="J2025">
        <f>SI.ERROR(BUSCARV(D2025,TablaPaises,6,FALSO),"Sin dato")</f>
        <v/>
      </c>
      <c r="K2025">
        <f>SI.ERROR(BUSCARV(C2025,TablaProductos,2,FALSO),"Sin dato")</f>
        <v/>
      </c>
      <c r="L2025">
        <f>SI(H2025&gt;=1000000,"Alto",SI(H2025&gt;=100000,"Medio","Bajo"))</f>
        <v/>
      </c>
      <c r="M2025">
        <f>SI.ERROR(BUSCARV(E2025,TablaEstados,3,FALSO),"Sin dato")</f>
        <v/>
      </c>
      <c r="N2025">
        <f>SI.ERROR(BUSCARV(E2025,TablaEstados,4,FALSO),"Sin dato")</f>
        <v/>
      </c>
    </row>
    <row r="2026">
      <c r="A2026" t="inlineStr">
        <is>
          <t>2025</t>
        </is>
      </c>
      <c r="B2026" t="inlineStr">
        <is>
          <t>01</t>
        </is>
      </c>
      <c r="C2026" t="inlineStr">
        <is>
          <t>09011110</t>
        </is>
      </c>
      <c r="D2026" t="inlineStr">
        <is>
          <t>249</t>
        </is>
      </c>
      <c r="E2026" t="inlineStr">
        <is>
          <t>MG</t>
        </is>
      </c>
      <c r="F2026" t="n">
        <v>25484</v>
      </c>
      <c r="G2026" t="n">
        <v>21696983</v>
      </c>
      <c r="H2026" t="n">
        <v>123642905</v>
      </c>
      <c r="I2026" t="inlineStr">
        <is>
          <t>Café en granos</t>
        </is>
      </c>
      <c r="J2026">
        <f>SI.ERROR(BUSCARV(D2026,TablaPaises,6,FALSO),"Sin dato")</f>
        <v/>
      </c>
      <c r="K2026">
        <f>SI.ERROR(BUSCARV(C2026,TablaProductos,2,FALSO),"Sin dato")</f>
        <v/>
      </c>
      <c r="L2026">
        <f>SI(H2026&gt;=1000000,"Alto",SI(H2026&gt;=100000,"Medio","Bajo"))</f>
        <v/>
      </c>
      <c r="M2026">
        <f>SI.ERROR(BUSCARV(E2026,TablaEstados,3,FALSO),"Sin dato")</f>
        <v/>
      </c>
      <c r="N2026">
        <f>SI.ERROR(BUSCARV(E2026,TablaEstados,4,FALSO),"Sin dato")</f>
        <v/>
      </c>
    </row>
    <row r="2027">
      <c r="A2027" t="inlineStr">
        <is>
          <t>2025</t>
        </is>
      </c>
      <c r="B2027" t="inlineStr">
        <is>
          <t>04</t>
        </is>
      </c>
      <c r="C2027" t="inlineStr">
        <is>
          <t>52010020</t>
        </is>
      </c>
      <c r="D2027" t="inlineStr">
        <is>
          <t>576</t>
        </is>
      </c>
      <c r="E2027" t="inlineStr">
        <is>
          <t>BA</t>
        </is>
      </c>
      <c r="F2027" t="n">
        <v>3175</v>
      </c>
      <c r="G2027" t="n">
        <v>3174562</v>
      </c>
      <c r="H2027" t="n">
        <v>5015388</v>
      </c>
      <c r="I2027" t="inlineStr">
        <is>
          <t>Algodón</t>
        </is>
      </c>
      <c r="J2027">
        <f>SI.ERROR(BUSCARV(D2027,TablaPaises,6,FALSO),"Sin dato")</f>
        <v/>
      </c>
      <c r="K2027">
        <f>SI.ERROR(BUSCARV(C2027,TablaProductos,2,FALSO),"Sin dato")</f>
        <v/>
      </c>
      <c r="L2027">
        <f>SI(H2027&gt;=1000000,"Alto",SI(H2027&gt;=100000,"Medio","Bajo"))</f>
        <v/>
      </c>
      <c r="M2027">
        <f>SI.ERROR(BUSCARV(E2027,TablaEstados,3,FALSO),"Sin dato")</f>
        <v/>
      </c>
      <c r="N2027">
        <f>SI.ERROR(BUSCARV(E2027,TablaEstados,4,FALSO),"Sin dato")</f>
        <v/>
      </c>
    </row>
    <row r="2028">
      <c r="A2028" t="inlineStr">
        <is>
          <t>2025</t>
        </is>
      </c>
      <c r="B2028" t="inlineStr">
        <is>
          <t>01</t>
        </is>
      </c>
      <c r="C2028" t="inlineStr">
        <is>
          <t>12019000</t>
        </is>
      </c>
      <c r="D2028" t="inlineStr">
        <is>
          <t>776</t>
        </is>
      </c>
      <c r="E2028" t="inlineStr">
        <is>
          <t>PR</t>
        </is>
      </c>
      <c r="F2028" t="n">
        <v>95989</v>
      </c>
      <c r="G2028" t="n">
        <v>95989640</v>
      </c>
      <c r="H2028" t="n">
        <v>38947541</v>
      </c>
      <c r="I2028" t="inlineStr">
        <is>
          <t>Soja</t>
        </is>
      </c>
      <c r="J2028">
        <f>SI.ERROR(BUSCARV(D2028,TablaPaises,6,FALSO),"Sin dato")</f>
        <v/>
      </c>
      <c r="K2028">
        <f>SI.ERROR(BUSCARV(C2028,TablaProductos,2,FALSO),"Sin dato")</f>
        <v/>
      </c>
      <c r="L2028">
        <f>SI(H2028&gt;=1000000,"Alto",SI(H2028&gt;=100000,"Medio","Bajo"))</f>
        <v/>
      </c>
      <c r="M2028">
        <f>SI.ERROR(BUSCARV(E2028,TablaEstados,3,FALSO),"Sin dato")</f>
        <v/>
      </c>
      <c r="N2028">
        <f>SI.ERROR(BUSCARV(E2028,TablaEstados,4,FALSO),"Sin dato")</f>
        <v/>
      </c>
    </row>
    <row r="2029">
      <c r="A2029" t="inlineStr">
        <is>
          <t>2025</t>
        </is>
      </c>
      <c r="B2029" t="inlineStr">
        <is>
          <t>11</t>
        </is>
      </c>
      <c r="C2029" t="inlineStr">
        <is>
          <t>12019000</t>
        </is>
      </c>
      <c r="D2029" t="inlineStr">
        <is>
          <t>160</t>
        </is>
      </c>
      <c r="E2029" t="inlineStr">
        <is>
          <t>MT</t>
        </is>
      </c>
      <c r="F2029" t="n">
        <v>663770</v>
      </c>
      <c r="G2029" t="n">
        <v>663770170</v>
      </c>
      <c r="H2029" t="n">
        <v>288427925</v>
      </c>
      <c r="I2029" t="inlineStr">
        <is>
          <t>Soja</t>
        </is>
      </c>
      <c r="J2029">
        <f>SI.ERROR(BUSCARV(D2029,TablaPaises,6,FALSO),"Sin dato")</f>
        <v/>
      </c>
      <c r="K2029">
        <f>SI.ERROR(BUSCARV(C2029,TablaProductos,2,FALSO),"Sin dato")</f>
        <v/>
      </c>
      <c r="L2029">
        <f>SI(H2029&gt;=1000000,"Alto",SI(H2029&gt;=100000,"Medio","Bajo"))</f>
        <v/>
      </c>
      <c r="M2029">
        <f>SI.ERROR(BUSCARV(E2029,TablaEstados,3,FALSO),"Sin dato")</f>
        <v/>
      </c>
      <c r="N2029">
        <f>SI.ERROR(BUSCARV(E2029,TablaEstados,4,FALSO),"Sin dato")</f>
        <v/>
      </c>
    </row>
    <row r="2030">
      <c r="A2030" t="inlineStr">
        <is>
          <t>2025</t>
        </is>
      </c>
      <c r="B2030" t="inlineStr">
        <is>
          <t>08</t>
        </is>
      </c>
      <c r="C2030" t="inlineStr">
        <is>
          <t>09011110</t>
        </is>
      </c>
      <c r="D2030" t="inlineStr">
        <is>
          <t>023</t>
        </is>
      </c>
      <c r="E2030" t="inlineStr">
        <is>
          <t>SP</t>
        </is>
      </c>
      <c r="F2030" t="n">
        <v>1908</v>
      </c>
      <c r="G2030" t="n">
        <v>1908780</v>
      </c>
      <c r="H2030" t="n">
        <v>13484638</v>
      </c>
      <c r="I2030" t="inlineStr">
        <is>
          <t>Café en granos</t>
        </is>
      </c>
      <c r="J2030">
        <f>SI.ERROR(BUSCARV(D2030,TablaPaises,6,FALSO),"Sin dato")</f>
        <v/>
      </c>
      <c r="K2030">
        <f>SI.ERROR(BUSCARV(C2030,TablaProductos,2,FALSO),"Sin dato")</f>
        <v/>
      </c>
      <c r="L2030">
        <f>SI(H2030&gt;=1000000,"Alto",SI(H2030&gt;=100000,"Medio","Bajo"))</f>
        <v/>
      </c>
      <c r="M2030">
        <f>SI.ERROR(BUSCARV(E2030,TablaEstados,3,FALSO),"Sin dato")</f>
        <v/>
      </c>
      <c r="N2030">
        <f>SI.ERROR(BUSCARV(E2030,TablaEstados,4,FALSO),"Sin dato")</f>
        <v/>
      </c>
    </row>
    <row r="2031">
      <c r="A2031" t="inlineStr">
        <is>
          <t>2025</t>
        </is>
      </c>
      <c r="B2031" t="inlineStr">
        <is>
          <t>08</t>
        </is>
      </c>
      <c r="C2031" t="inlineStr">
        <is>
          <t>52010020</t>
        </is>
      </c>
      <c r="D2031" t="inlineStr">
        <is>
          <t>081</t>
        </is>
      </c>
      <c r="E2031" t="inlineStr">
        <is>
          <t>MT</t>
        </is>
      </c>
      <c r="F2031" t="n">
        <v>7886</v>
      </c>
      <c r="G2031" t="n">
        <v>7885798</v>
      </c>
      <c r="H2031" t="n">
        <v>12842753</v>
      </c>
      <c r="I2031" t="inlineStr">
        <is>
          <t>Algodón</t>
        </is>
      </c>
      <c r="J2031">
        <f>SI.ERROR(BUSCARV(D2031,TablaPaises,6,FALSO),"Sin dato")</f>
        <v/>
      </c>
      <c r="K2031">
        <f>SI.ERROR(BUSCARV(C2031,TablaProductos,2,FALSO),"Sin dato")</f>
        <v/>
      </c>
      <c r="L2031">
        <f>SI(H2031&gt;=1000000,"Alto",SI(H2031&gt;=100000,"Medio","Bajo"))</f>
        <v/>
      </c>
      <c r="M2031">
        <f>SI.ERROR(BUSCARV(E2031,TablaEstados,3,FALSO),"Sin dato")</f>
        <v/>
      </c>
      <c r="N2031">
        <f>SI.ERROR(BUSCARV(E2031,TablaEstados,4,FALSO),"Sin dato")</f>
        <v/>
      </c>
    </row>
    <row r="2032">
      <c r="A2032" t="inlineStr">
        <is>
          <t>2025</t>
        </is>
      </c>
      <c r="B2032" t="inlineStr">
        <is>
          <t>10</t>
        </is>
      </c>
      <c r="C2032" t="inlineStr">
        <is>
          <t>09011110</t>
        </is>
      </c>
      <c r="D2032" t="inlineStr">
        <is>
          <t>386</t>
        </is>
      </c>
      <c r="E2032" t="inlineStr">
        <is>
          <t>MG</t>
        </is>
      </c>
      <c r="F2032" t="n">
        <v>66018</v>
      </c>
      <c r="G2032" t="n">
        <v>12651236</v>
      </c>
      <c r="H2032" t="n">
        <v>90604252</v>
      </c>
      <c r="I2032" t="inlineStr">
        <is>
          <t>Café en granos</t>
        </is>
      </c>
      <c r="J2032">
        <f>SI.ERROR(BUSCARV(D2032,TablaPaises,6,FALSO),"Sin dato")</f>
        <v/>
      </c>
      <c r="K2032">
        <f>SI.ERROR(BUSCARV(C2032,TablaProductos,2,FALSO),"Sin dato")</f>
        <v/>
      </c>
      <c r="L2032">
        <f>SI(H2032&gt;=1000000,"Alto",SI(H2032&gt;=100000,"Medio","Bajo"))</f>
        <v/>
      </c>
      <c r="M2032">
        <f>SI.ERROR(BUSCARV(E2032,TablaEstados,3,FALSO),"Sin dato")</f>
        <v/>
      </c>
      <c r="N2032">
        <f>SI.ERROR(BUSCARV(E2032,TablaEstados,4,FALSO),"Sin dato")</f>
        <v/>
      </c>
    </row>
    <row r="2033">
      <c r="A2033" t="inlineStr">
        <is>
          <t>2025</t>
        </is>
      </c>
      <c r="B2033" t="inlineStr">
        <is>
          <t>06</t>
        </is>
      </c>
      <c r="C2033" t="inlineStr">
        <is>
          <t>09011200</t>
        </is>
      </c>
      <c r="D2033" t="inlineStr">
        <is>
          <t>476</t>
        </is>
      </c>
      <c r="E2033" t="inlineStr">
        <is>
          <t>SP</t>
        </is>
      </c>
      <c r="F2033" t="n">
        <v>9</v>
      </c>
      <c r="G2033" t="n">
        <v>9</v>
      </c>
      <c r="H2033" t="n">
        <v>200</v>
      </c>
      <c r="I2033" t="inlineStr">
        <is>
          <t>Café en granos</t>
        </is>
      </c>
      <c r="J2033">
        <f>SI.ERROR(BUSCARV(D2033,TablaPaises,6,FALSO),"Sin dato")</f>
        <v/>
      </c>
      <c r="K2033">
        <f>SI.ERROR(BUSCARV(C2033,TablaProductos,2,FALSO),"Sin dato")</f>
        <v/>
      </c>
      <c r="L2033">
        <f>SI(H2033&gt;=1000000,"Alto",SI(H2033&gt;=100000,"Medio","Bajo"))</f>
        <v/>
      </c>
      <c r="M2033">
        <f>SI.ERROR(BUSCARV(E2033,TablaEstados,3,FALSO),"Sin dato")</f>
        <v/>
      </c>
      <c r="N2033">
        <f>SI.ERROR(BUSCARV(E2033,TablaEstados,4,FALSO),"Sin dato")</f>
        <v/>
      </c>
    </row>
    <row r="2034">
      <c r="A2034" t="inlineStr">
        <is>
          <t>2025</t>
        </is>
      </c>
      <c r="B2034" t="inlineStr">
        <is>
          <t>11</t>
        </is>
      </c>
      <c r="C2034" t="inlineStr">
        <is>
          <t>52010020</t>
        </is>
      </c>
      <c r="D2034" t="inlineStr">
        <is>
          <t>858</t>
        </is>
      </c>
      <c r="E2034" t="inlineStr">
        <is>
          <t>MG</t>
        </is>
      </c>
      <c r="F2034" t="n">
        <v>605</v>
      </c>
      <c r="G2034" t="n">
        <v>605847</v>
      </c>
      <c r="H2034" t="n">
        <v>983372</v>
      </c>
      <c r="I2034" t="inlineStr">
        <is>
          <t>Algodón</t>
        </is>
      </c>
      <c r="J2034">
        <f>SI.ERROR(BUSCARV(D2034,TablaPaises,6,FALSO),"Sin dato")</f>
        <v/>
      </c>
      <c r="K2034">
        <f>SI.ERROR(BUSCARV(C2034,TablaProductos,2,FALSO),"Sin dato")</f>
        <v/>
      </c>
      <c r="L2034">
        <f>SI(H2034&gt;=1000000,"Alto",SI(H2034&gt;=100000,"Medio","Bajo"))</f>
        <v/>
      </c>
      <c r="M2034">
        <f>SI.ERROR(BUSCARV(E2034,TablaEstados,3,FALSO),"Sin dato")</f>
        <v/>
      </c>
      <c r="N2034">
        <f>SI.ERROR(BUSCARV(E2034,TablaEstados,4,FALSO),"Sin dato")</f>
        <v/>
      </c>
    </row>
    <row r="2035">
      <c r="A2035" t="inlineStr">
        <is>
          <t>2025</t>
        </is>
      </c>
      <c r="B2035" t="inlineStr">
        <is>
          <t>10</t>
        </is>
      </c>
      <c r="C2035" t="inlineStr">
        <is>
          <t>10059010</t>
        </is>
      </c>
      <c r="D2035" t="inlineStr">
        <is>
          <t>190</t>
        </is>
      </c>
      <c r="E2035" t="inlineStr">
        <is>
          <t>MT</t>
        </is>
      </c>
      <c r="F2035" t="n">
        <v>102901778</v>
      </c>
      <c r="G2035" t="n">
        <v>102901778</v>
      </c>
      <c r="H2035" t="n">
        <v>21075417</v>
      </c>
      <c r="I2035" t="inlineStr">
        <is>
          <t>Milho</t>
        </is>
      </c>
      <c r="J2035">
        <f>SI.ERROR(BUSCARV(D2035,TablaPaises,6,FALSO),"Sin dato")</f>
        <v/>
      </c>
      <c r="K2035">
        <f>SI.ERROR(BUSCARV(C2035,TablaProductos,2,FALSO),"Sin dato")</f>
        <v/>
      </c>
      <c r="L2035">
        <f>SI(H2035&gt;=1000000,"Alto",SI(H2035&gt;=100000,"Medio","Bajo"))</f>
        <v/>
      </c>
      <c r="M2035">
        <f>SI.ERROR(BUSCARV(E2035,TablaEstados,3,FALSO),"Sin dato")</f>
        <v/>
      </c>
      <c r="N2035">
        <f>SI.ERROR(BUSCARV(E2035,TablaEstados,4,FALSO),"Sin dato")</f>
        <v/>
      </c>
    </row>
    <row r="2036">
      <c r="A2036" t="inlineStr">
        <is>
          <t>2025</t>
        </is>
      </c>
      <c r="B2036" t="inlineStr">
        <is>
          <t>11</t>
        </is>
      </c>
      <c r="C2036" t="inlineStr">
        <is>
          <t>09011110</t>
        </is>
      </c>
      <c r="D2036" t="inlineStr">
        <is>
          <t>676</t>
        </is>
      </c>
      <c r="E2036" t="inlineStr">
        <is>
          <t>RO</t>
        </is>
      </c>
      <c r="F2036" t="n">
        <v>419</v>
      </c>
      <c r="G2036" t="n">
        <v>419200</v>
      </c>
      <c r="H2036" t="n">
        <v>1550400</v>
      </c>
      <c r="I2036" t="inlineStr">
        <is>
          <t>Café en granos</t>
        </is>
      </c>
      <c r="J2036">
        <f>SI.ERROR(BUSCARV(D2036,TablaPaises,6,FALSO),"Sin dato")</f>
        <v/>
      </c>
      <c r="K2036">
        <f>SI.ERROR(BUSCARV(C2036,TablaProductos,2,FALSO),"Sin dato")</f>
        <v/>
      </c>
      <c r="L2036">
        <f>SI(H2036&gt;=1000000,"Alto",SI(H2036&gt;=100000,"Medio","Bajo"))</f>
        <v/>
      </c>
      <c r="M2036">
        <f>SI.ERROR(BUSCARV(E2036,TablaEstados,3,FALSO),"Sin dato")</f>
        <v/>
      </c>
      <c r="N2036">
        <f>SI.ERROR(BUSCARV(E2036,TablaEstados,4,FALSO),"Sin dato")</f>
        <v/>
      </c>
    </row>
    <row r="2037">
      <c r="A2037" t="inlineStr">
        <is>
          <t>2025</t>
        </is>
      </c>
      <c r="B2037" t="inlineStr">
        <is>
          <t>07</t>
        </is>
      </c>
      <c r="C2037" t="inlineStr">
        <is>
          <t>12019000</t>
        </is>
      </c>
      <c r="D2037" t="inlineStr">
        <is>
          <t>245</t>
        </is>
      </c>
      <c r="E2037" t="inlineStr">
        <is>
          <t>MT</t>
        </is>
      </c>
      <c r="F2037" t="n">
        <v>21938</v>
      </c>
      <c r="G2037" t="n">
        <v>21938000</v>
      </c>
      <c r="H2037" t="n">
        <v>9016518</v>
      </c>
      <c r="I2037" t="inlineStr">
        <is>
          <t>Soja</t>
        </is>
      </c>
      <c r="J2037">
        <f>SI.ERROR(BUSCARV(D2037,TablaPaises,6,FALSO),"Sin dato")</f>
        <v/>
      </c>
      <c r="K2037">
        <f>SI.ERROR(BUSCARV(C2037,TablaProductos,2,FALSO),"Sin dato")</f>
        <v/>
      </c>
      <c r="L2037">
        <f>SI(H2037&gt;=1000000,"Alto",SI(H2037&gt;=100000,"Medio","Bajo"))</f>
        <v/>
      </c>
      <c r="M2037">
        <f>SI.ERROR(BUSCARV(E2037,TablaEstados,3,FALSO),"Sin dato")</f>
        <v/>
      </c>
      <c r="N2037">
        <f>SI.ERROR(BUSCARV(E2037,TablaEstados,4,FALSO),"Sin dato")</f>
        <v/>
      </c>
    </row>
    <row r="2038">
      <c r="A2038" t="inlineStr">
        <is>
          <t>2025</t>
        </is>
      </c>
      <c r="B2038" t="inlineStr">
        <is>
          <t>10</t>
        </is>
      </c>
      <c r="C2038" t="inlineStr">
        <is>
          <t>09011110</t>
        </is>
      </c>
      <c r="D2038" t="inlineStr">
        <is>
          <t>386</t>
        </is>
      </c>
      <c r="E2038" t="inlineStr">
        <is>
          <t>ES</t>
        </is>
      </c>
      <c r="F2038" t="n">
        <v>1991</v>
      </c>
      <c r="G2038" t="n">
        <v>1991220</v>
      </c>
      <c r="H2038" t="n">
        <v>7928940</v>
      </c>
      <c r="I2038" t="inlineStr">
        <is>
          <t>Café en granos</t>
        </is>
      </c>
      <c r="J2038">
        <f>SI.ERROR(BUSCARV(D2038,TablaPaises,6,FALSO),"Sin dato")</f>
        <v/>
      </c>
      <c r="K2038">
        <f>SI.ERROR(BUSCARV(C2038,TablaProductos,2,FALSO),"Sin dato")</f>
        <v/>
      </c>
      <c r="L2038">
        <f>SI(H2038&gt;=1000000,"Alto",SI(H2038&gt;=100000,"Medio","Bajo"))</f>
        <v/>
      </c>
      <c r="M2038">
        <f>SI.ERROR(BUSCARV(E2038,TablaEstados,3,FALSO),"Sin dato")</f>
        <v/>
      </c>
      <c r="N2038">
        <f>SI.ERROR(BUSCARV(E2038,TablaEstados,4,FALSO),"Sin dato")</f>
        <v/>
      </c>
    </row>
    <row r="2039">
      <c r="A2039" t="inlineStr">
        <is>
          <t>2025</t>
        </is>
      </c>
      <c r="B2039" t="inlineStr">
        <is>
          <t>07</t>
        </is>
      </c>
      <c r="C2039" t="inlineStr">
        <is>
          <t>09011110</t>
        </is>
      </c>
      <c r="D2039" t="inlineStr">
        <is>
          <t>538</t>
        </is>
      </c>
      <c r="E2039" t="inlineStr">
        <is>
          <t>MG</t>
        </is>
      </c>
      <c r="F2039" t="n">
        <v>1422</v>
      </c>
      <c r="G2039" t="n">
        <v>1423200</v>
      </c>
      <c r="H2039" t="n">
        <v>11155527</v>
      </c>
      <c r="I2039" t="inlineStr">
        <is>
          <t>Café en granos</t>
        </is>
      </c>
      <c r="J2039">
        <f>SI.ERROR(BUSCARV(D2039,TablaPaises,6,FALSO),"Sin dato")</f>
        <v/>
      </c>
      <c r="K2039">
        <f>SI.ERROR(BUSCARV(C2039,TablaProductos,2,FALSO),"Sin dato")</f>
        <v/>
      </c>
      <c r="L2039">
        <f>SI(H2039&gt;=1000000,"Alto",SI(H2039&gt;=100000,"Medio","Bajo"))</f>
        <v/>
      </c>
      <c r="M2039">
        <f>SI.ERROR(BUSCARV(E2039,TablaEstados,3,FALSO),"Sin dato")</f>
        <v/>
      </c>
      <c r="N2039">
        <f>SI.ERROR(BUSCARV(E2039,TablaEstados,4,FALSO),"Sin dato")</f>
        <v/>
      </c>
    </row>
    <row r="2040">
      <c r="A2040" t="inlineStr">
        <is>
          <t>2025</t>
        </is>
      </c>
      <c r="B2040" t="inlineStr">
        <is>
          <t>05</t>
        </is>
      </c>
      <c r="C2040" t="inlineStr">
        <is>
          <t>12019000</t>
        </is>
      </c>
      <c r="D2040" t="inlineStr">
        <is>
          <t>369</t>
        </is>
      </c>
      <c r="E2040" t="inlineStr">
        <is>
          <t>RO</t>
        </is>
      </c>
      <c r="F2040" t="n">
        <v>7335</v>
      </c>
      <c r="G2040" t="n">
        <v>7335211</v>
      </c>
      <c r="H2040" t="n">
        <v>2748398</v>
      </c>
      <c r="I2040" t="inlineStr">
        <is>
          <t>Soja</t>
        </is>
      </c>
      <c r="J2040">
        <f>SI.ERROR(BUSCARV(D2040,TablaPaises,6,FALSO),"Sin dato")</f>
        <v/>
      </c>
      <c r="K2040">
        <f>SI.ERROR(BUSCARV(C2040,TablaProductos,2,FALSO),"Sin dato")</f>
        <v/>
      </c>
      <c r="L2040">
        <f>SI(H2040&gt;=1000000,"Alto",SI(H2040&gt;=100000,"Medio","Bajo"))</f>
        <v/>
      </c>
      <c r="M2040">
        <f>SI.ERROR(BUSCARV(E2040,TablaEstados,3,FALSO),"Sin dato")</f>
        <v/>
      </c>
      <c r="N2040">
        <f>SI.ERROR(BUSCARV(E2040,TablaEstados,4,FALSO),"Sin dato")</f>
        <v/>
      </c>
    </row>
    <row r="2041">
      <c r="A2041" t="inlineStr">
        <is>
          <t>2025</t>
        </is>
      </c>
      <c r="B2041" t="inlineStr">
        <is>
          <t>06</t>
        </is>
      </c>
      <c r="C2041" t="inlineStr">
        <is>
          <t>12019000</t>
        </is>
      </c>
      <c r="D2041" t="inlineStr">
        <is>
          <t>858</t>
        </is>
      </c>
      <c r="E2041" t="inlineStr">
        <is>
          <t>MA</t>
        </is>
      </c>
      <c r="F2041" t="n">
        <v>23494</v>
      </c>
      <c r="G2041" t="n">
        <v>23494068</v>
      </c>
      <c r="H2041" t="n">
        <v>9363991</v>
      </c>
      <c r="I2041" t="inlineStr">
        <is>
          <t>Soja</t>
        </is>
      </c>
      <c r="J2041">
        <f>SI.ERROR(BUSCARV(D2041,TablaPaises,6,FALSO),"Sin dato")</f>
        <v/>
      </c>
      <c r="K2041">
        <f>SI.ERROR(BUSCARV(C2041,TablaProductos,2,FALSO),"Sin dato")</f>
        <v/>
      </c>
      <c r="L2041">
        <f>SI(H2041&gt;=1000000,"Alto",SI(H2041&gt;=100000,"Medio","Bajo"))</f>
        <v/>
      </c>
      <c r="M2041">
        <f>SI.ERROR(BUSCARV(E2041,TablaEstados,3,FALSO),"Sin dato")</f>
        <v/>
      </c>
      <c r="N2041">
        <f>SI.ERROR(BUSCARV(E2041,TablaEstados,4,FALSO),"Sin dato")</f>
        <v/>
      </c>
    </row>
    <row r="2042">
      <c r="A2042" t="inlineStr">
        <is>
          <t>2025</t>
        </is>
      </c>
      <c r="B2042" t="inlineStr">
        <is>
          <t>09</t>
        </is>
      </c>
      <c r="C2042" t="inlineStr">
        <is>
          <t>10059010</t>
        </is>
      </c>
      <c r="D2042" t="inlineStr">
        <is>
          <t>365</t>
        </is>
      </c>
      <c r="E2042" t="inlineStr">
        <is>
          <t>MT</t>
        </is>
      </c>
      <c r="F2042" t="n">
        <v>15806802</v>
      </c>
      <c r="G2042" t="n">
        <v>15806802</v>
      </c>
      <c r="H2042" t="n">
        <v>3129124</v>
      </c>
      <c r="I2042" t="inlineStr">
        <is>
          <t>Milho</t>
        </is>
      </c>
      <c r="J2042">
        <f>SI.ERROR(BUSCARV(D2042,TablaPaises,6,FALSO),"Sin dato")</f>
        <v/>
      </c>
      <c r="K2042">
        <f>SI.ERROR(BUSCARV(C2042,TablaProductos,2,FALSO),"Sin dato")</f>
        <v/>
      </c>
      <c r="L2042">
        <f>SI(H2042&gt;=1000000,"Alto",SI(H2042&gt;=100000,"Medio","Bajo"))</f>
        <v/>
      </c>
      <c r="M2042">
        <f>SI.ERROR(BUSCARV(E2042,TablaEstados,3,FALSO),"Sin dato")</f>
        <v/>
      </c>
      <c r="N2042">
        <f>SI.ERROR(BUSCARV(E2042,TablaEstados,4,FALSO),"Sin dato")</f>
        <v/>
      </c>
    </row>
    <row r="2043">
      <c r="A2043" t="inlineStr">
        <is>
          <t>2025</t>
        </is>
      </c>
      <c r="B2043" t="inlineStr">
        <is>
          <t>01</t>
        </is>
      </c>
      <c r="C2043" t="inlineStr">
        <is>
          <t>52010020</t>
        </is>
      </c>
      <c r="D2043" t="inlineStr">
        <is>
          <t>455</t>
        </is>
      </c>
      <c r="E2043" t="inlineStr">
        <is>
          <t>BA</t>
        </is>
      </c>
      <c r="F2043" t="n">
        <v>833</v>
      </c>
      <c r="G2043" t="n">
        <v>833098</v>
      </c>
      <c r="H2043" t="n">
        <v>1368246</v>
      </c>
      <c r="I2043" t="inlineStr">
        <is>
          <t>Algodón</t>
        </is>
      </c>
      <c r="J2043">
        <f>SI.ERROR(BUSCARV(D2043,TablaPaises,6,FALSO),"Sin dato")</f>
        <v/>
      </c>
      <c r="K2043">
        <f>SI.ERROR(BUSCARV(C2043,TablaProductos,2,FALSO),"Sin dato")</f>
        <v/>
      </c>
      <c r="L2043">
        <f>SI(H2043&gt;=1000000,"Alto",SI(H2043&gt;=100000,"Medio","Bajo"))</f>
        <v/>
      </c>
      <c r="M2043">
        <f>SI.ERROR(BUSCARV(E2043,TablaEstados,3,FALSO),"Sin dato")</f>
        <v/>
      </c>
      <c r="N2043">
        <f>SI.ERROR(BUSCARV(E2043,TablaEstados,4,FALSO),"Sin dato")</f>
        <v/>
      </c>
    </row>
    <row r="2044">
      <c r="A2044" t="inlineStr">
        <is>
          <t>2025</t>
        </is>
      </c>
      <c r="B2044" t="inlineStr">
        <is>
          <t>07</t>
        </is>
      </c>
      <c r="C2044" t="inlineStr">
        <is>
          <t>09011110</t>
        </is>
      </c>
      <c r="D2044" t="inlineStr">
        <is>
          <t>163</t>
        </is>
      </c>
      <c r="E2044" t="inlineStr">
        <is>
          <t>MG</t>
        </is>
      </c>
      <c r="F2044" t="n">
        <v>26</v>
      </c>
      <c r="G2044" t="n">
        <v>26394</v>
      </c>
      <c r="H2044" t="n">
        <v>169449</v>
      </c>
      <c r="I2044" t="inlineStr">
        <is>
          <t>Café en granos</t>
        </is>
      </c>
      <c r="J2044">
        <f>SI.ERROR(BUSCARV(D2044,TablaPaises,6,FALSO),"Sin dato")</f>
        <v/>
      </c>
      <c r="K2044">
        <f>SI.ERROR(BUSCARV(C2044,TablaProductos,2,FALSO),"Sin dato")</f>
        <v/>
      </c>
      <c r="L2044">
        <f>SI(H2044&gt;=1000000,"Alto",SI(H2044&gt;=100000,"Medio","Bajo"))</f>
        <v/>
      </c>
      <c r="M2044">
        <f>SI.ERROR(BUSCARV(E2044,TablaEstados,3,FALSO),"Sin dato")</f>
        <v/>
      </c>
      <c r="N2044">
        <f>SI.ERROR(BUSCARV(E2044,TablaEstados,4,FALSO),"Sin dato")</f>
        <v/>
      </c>
    </row>
    <row r="2045">
      <c r="A2045" t="inlineStr">
        <is>
          <t>2025</t>
        </is>
      </c>
      <c r="B2045" t="inlineStr">
        <is>
          <t>06</t>
        </is>
      </c>
      <c r="C2045" t="inlineStr">
        <is>
          <t>09011110</t>
        </is>
      </c>
      <c r="D2045" t="inlineStr">
        <is>
          <t>169</t>
        </is>
      </c>
      <c r="E2045" t="inlineStr">
        <is>
          <t>ES</t>
        </is>
      </c>
      <c r="F2045" t="n">
        <v>1294</v>
      </c>
      <c r="G2045" t="n">
        <v>1293600</v>
      </c>
      <c r="H2045" t="n">
        <v>6869582</v>
      </c>
      <c r="I2045" t="inlineStr">
        <is>
          <t>Café en granos</t>
        </is>
      </c>
      <c r="J2045">
        <f>SI.ERROR(BUSCARV(D2045,TablaPaises,6,FALSO),"Sin dato")</f>
        <v/>
      </c>
      <c r="K2045">
        <f>SI.ERROR(BUSCARV(C2045,TablaProductos,2,FALSO),"Sin dato")</f>
        <v/>
      </c>
      <c r="L2045">
        <f>SI(H2045&gt;=1000000,"Alto",SI(H2045&gt;=100000,"Medio","Bajo"))</f>
        <v/>
      </c>
      <c r="M2045">
        <f>SI.ERROR(BUSCARV(E2045,TablaEstados,3,FALSO),"Sin dato")</f>
        <v/>
      </c>
      <c r="N2045">
        <f>SI.ERROR(BUSCARV(E2045,TablaEstados,4,FALSO),"Sin dato")</f>
        <v/>
      </c>
    </row>
    <row r="2046">
      <c r="A2046" t="inlineStr">
        <is>
          <t>2025</t>
        </is>
      </c>
      <c r="B2046" t="inlineStr">
        <is>
          <t>10</t>
        </is>
      </c>
      <c r="C2046" t="inlineStr">
        <is>
          <t>10059010</t>
        </is>
      </c>
      <c r="D2046" t="inlineStr">
        <is>
          <t>372</t>
        </is>
      </c>
      <c r="E2046" t="inlineStr">
        <is>
          <t>GO</t>
        </is>
      </c>
      <c r="F2046" t="n">
        <v>2123631</v>
      </c>
      <c r="G2046" t="n">
        <v>2123631</v>
      </c>
      <c r="H2046" t="n">
        <v>431671</v>
      </c>
      <c r="I2046" t="inlineStr">
        <is>
          <t>Milho</t>
        </is>
      </c>
      <c r="J2046">
        <f>SI.ERROR(BUSCARV(D2046,TablaPaises,6,FALSO),"Sin dato")</f>
        <v/>
      </c>
      <c r="K2046">
        <f>SI.ERROR(BUSCARV(C2046,TablaProductos,2,FALSO),"Sin dato")</f>
        <v/>
      </c>
      <c r="L2046">
        <f>SI(H2046&gt;=1000000,"Alto",SI(H2046&gt;=100000,"Medio","Bajo"))</f>
        <v/>
      </c>
      <c r="M2046">
        <f>SI.ERROR(BUSCARV(E2046,TablaEstados,3,FALSO),"Sin dato")</f>
        <v/>
      </c>
      <c r="N2046">
        <f>SI.ERROR(BUSCARV(E2046,TablaEstados,4,FALSO),"Sin dato")</f>
        <v/>
      </c>
    </row>
    <row r="2047">
      <c r="A2047" t="inlineStr">
        <is>
          <t>2025</t>
        </is>
      </c>
      <c r="B2047" t="inlineStr">
        <is>
          <t>06</t>
        </is>
      </c>
      <c r="C2047" t="inlineStr">
        <is>
          <t>09011110</t>
        </is>
      </c>
      <c r="D2047" t="inlineStr">
        <is>
          <t>087</t>
        </is>
      </c>
      <c r="E2047" t="inlineStr">
        <is>
          <t>MG</t>
        </is>
      </c>
      <c r="F2047" t="n">
        <v>43</v>
      </c>
      <c r="G2047" t="n">
        <v>43200</v>
      </c>
      <c r="H2047" t="n">
        <v>360108</v>
      </c>
      <c r="I2047" t="inlineStr">
        <is>
          <t>Café en granos</t>
        </is>
      </c>
      <c r="J2047">
        <f>SI.ERROR(BUSCARV(D2047,TablaPaises,6,FALSO),"Sin dato")</f>
        <v/>
      </c>
      <c r="K2047">
        <f>SI.ERROR(BUSCARV(C2047,TablaProductos,2,FALSO),"Sin dato")</f>
        <v/>
      </c>
      <c r="L2047">
        <f>SI(H2047&gt;=1000000,"Alto",SI(H2047&gt;=100000,"Medio","Bajo"))</f>
        <v/>
      </c>
      <c r="M2047">
        <f>SI.ERROR(BUSCARV(E2047,TablaEstados,3,FALSO),"Sin dato")</f>
        <v/>
      </c>
      <c r="N2047">
        <f>SI.ERROR(BUSCARV(E2047,TablaEstados,4,FALSO),"Sin dato")</f>
        <v/>
      </c>
    </row>
    <row r="2048">
      <c r="A2048" t="inlineStr">
        <is>
          <t>2025</t>
        </is>
      </c>
      <c r="B2048" t="inlineStr">
        <is>
          <t>03</t>
        </is>
      </c>
      <c r="C2048" t="inlineStr">
        <is>
          <t>12019000</t>
        </is>
      </c>
      <c r="D2048" t="inlineStr">
        <is>
          <t>245</t>
        </is>
      </c>
      <c r="E2048" t="inlineStr">
        <is>
          <t>MT</t>
        </is>
      </c>
      <c r="F2048" t="n">
        <v>124522</v>
      </c>
      <c r="G2048" t="n">
        <v>124522235</v>
      </c>
      <c r="H2048" t="n">
        <v>46896440</v>
      </c>
      <c r="I2048" t="inlineStr">
        <is>
          <t>Soja</t>
        </is>
      </c>
      <c r="J2048">
        <f>SI.ERROR(BUSCARV(D2048,TablaPaises,6,FALSO),"Sin dato")</f>
        <v/>
      </c>
      <c r="K2048">
        <f>SI.ERROR(BUSCARV(C2048,TablaProductos,2,FALSO),"Sin dato")</f>
        <v/>
      </c>
      <c r="L2048">
        <f>SI(H2048&gt;=1000000,"Alto",SI(H2048&gt;=100000,"Medio","Bajo"))</f>
        <v/>
      </c>
      <c r="M2048">
        <f>SI.ERROR(BUSCARV(E2048,TablaEstados,3,FALSO),"Sin dato")</f>
        <v/>
      </c>
      <c r="N2048">
        <f>SI.ERROR(BUSCARV(E2048,TablaEstados,4,FALSO),"Sin dato")</f>
        <v/>
      </c>
    </row>
    <row r="2049">
      <c r="A2049" t="inlineStr">
        <is>
          <t>2025</t>
        </is>
      </c>
      <c r="B2049" t="inlineStr">
        <is>
          <t>04</t>
        </is>
      </c>
      <c r="C2049" t="inlineStr">
        <is>
          <t>12019000</t>
        </is>
      </c>
      <c r="D2049" t="inlineStr">
        <is>
          <t>369</t>
        </is>
      </c>
      <c r="E2049" t="inlineStr">
        <is>
          <t>SP</t>
        </is>
      </c>
      <c r="F2049" t="n">
        <v>18328</v>
      </c>
      <c r="G2049" t="n">
        <v>18328165</v>
      </c>
      <c r="H2049" t="n">
        <v>7000533</v>
      </c>
      <c r="I2049" t="inlineStr">
        <is>
          <t>Soja</t>
        </is>
      </c>
      <c r="J2049">
        <f>SI.ERROR(BUSCARV(D2049,TablaPaises,6,FALSO),"Sin dato")</f>
        <v/>
      </c>
      <c r="K2049">
        <f>SI.ERROR(BUSCARV(C2049,TablaProductos,2,FALSO),"Sin dato")</f>
        <v/>
      </c>
      <c r="L2049">
        <f>SI(H2049&gt;=1000000,"Alto",SI(H2049&gt;=100000,"Medio","Bajo"))</f>
        <v/>
      </c>
      <c r="M2049">
        <f>SI.ERROR(BUSCARV(E2049,TablaEstados,3,FALSO),"Sin dato")</f>
        <v/>
      </c>
      <c r="N2049">
        <f>SI.ERROR(BUSCARV(E2049,TablaEstados,4,FALSO),"Sin dato")</f>
        <v/>
      </c>
    </row>
    <row r="2050">
      <c r="A2050" t="inlineStr">
        <is>
          <t>2025</t>
        </is>
      </c>
      <c r="B2050" t="inlineStr">
        <is>
          <t>10</t>
        </is>
      </c>
      <c r="C2050" t="inlineStr">
        <is>
          <t>09011110</t>
        </is>
      </c>
      <c r="D2050" t="inlineStr">
        <is>
          <t>375</t>
        </is>
      </c>
      <c r="E2050" t="inlineStr">
        <is>
          <t>MG</t>
        </is>
      </c>
      <c r="F2050" t="n">
        <v>76</v>
      </c>
      <c r="G2050" t="n">
        <v>76800</v>
      </c>
      <c r="H2050" t="n">
        <v>542486</v>
      </c>
      <c r="I2050" t="inlineStr">
        <is>
          <t>Café en granos</t>
        </is>
      </c>
      <c r="J2050">
        <f>SI.ERROR(BUSCARV(D2050,TablaPaises,6,FALSO),"Sin dato")</f>
        <v/>
      </c>
      <c r="K2050">
        <f>SI.ERROR(BUSCARV(C2050,TablaProductos,2,FALSO),"Sin dato")</f>
        <v/>
      </c>
      <c r="L2050">
        <f>SI(H2050&gt;=1000000,"Alto",SI(H2050&gt;=100000,"Medio","Bajo"))</f>
        <v/>
      </c>
      <c r="M2050">
        <f>SI.ERROR(BUSCARV(E2050,TablaEstados,3,FALSO),"Sin dato")</f>
        <v/>
      </c>
      <c r="N2050">
        <f>SI.ERROR(BUSCARV(E2050,TablaEstados,4,FALSO),"Sin dato")</f>
        <v/>
      </c>
    </row>
    <row r="2051">
      <c r="A2051" t="inlineStr">
        <is>
          <t>2025</t>
        </is>
      </c>
      <c r="B2051" t="inlineStr">
        <is>
          <t>04</t>
        </is>
      </c>
      <c r="C2051" t="inlineStr">
        <is>
          <t>12019000</t>
        </is>
      </c>
      <c r="D2051" t="inlineStr">
        <is>
          <t>776</t>
        </is>
      </c>
      <c r="E2051" t="inlineStr">
        <is>
          <t>GO</t>
        </is>
      </c>
      <c r="F2051" t="n">
        <v>1467</v>
      </c>
      <c r="G2051" t="n">
        <v>1466796</v>
      </c>
      <c r="H2051" t="n">
        <v>548201</v>
      </c>
      <c r="I2051" t="inlineStr">
        <is>
          <t>Soja</t>
        </is>
      </c>
      <c r="J2051">
        <f>SI.ERROR(BUSCARV(D2051,TablaPaises,6,FALSO),"Sin dato")</f>
        <v/>
      </c>
      <c r="K2051">
        <f>SI.ERROR(BUSCARV(C2051,TablaProductos,2,FALSO),"Sin dato")</f>
        <v/>
      </c>
      <c r="L2051">
        <f>SI(H2051&gt;=1000000,"Alto",SI(H2051&gt;=100000,"Medio","Bajo"))</f>
        <v/>
      </c>
      <c r="M2051">
        <f>SI.ERROR(BUSCARV(E2051,TablaEstados,3,FALSO),"Sin dato")</f>
        <v/>
      </c>
      <c r="N2051">
        <f>SI.ERROR(BUSCARV(E2051,TablaEstados,4,FALSO),"Sin dato")</f>
        <v/>
      </c>
    </row>
    <row r="2052">
      <c r="A2052" t="inlineStr">
        <is>
          <t>2025</t>
        </is>
      </c>
      <c r="B2052" t="inlineStr">
        <is>
          <t>04</t>
        </is>
      </c>
      <c r="C2052" t="inlineStr">
        <is>
          <t>12019000</t>
        </is>
      </c>
      <c r="D2052" t="inlineStr">
        <is>
          <t>160</t>
        </is>
      </c>
      <c r="E2052" t="inlineStr">
        <is>
          <t>MG</t>
        </is>
      </c>
      <c r="F2052" t="n">
        <v>10544</v>
      </c>
      <c r="G2052" t="n">
        <v>10542881</v>
      </c>
      <c r="H2052" t="n">
        <v>4118196</v>
      </c>
      <c r="I2052" t="inlineStr">
        <is>
          <t>Soja</t>
        </is>
      </c>
      <c r="J2052">
        <f>SI.ERROR(BUSCARV(D2052,TablaPaises,6,FALSO),"Sin dato")</f>
        <v/>
      </c>
      <c r="K2052">
        <f>SI.ERROR(BUSCARV(C2052,TablaProductos,2,FALSO),"Sin dato")</f>
        <v/>
      </c>
      <c r="L2052">
        <f>SI(H2052&gt;=1000000,"Alto",SI(H2052&gt;=100000,"Medio","Bajo"))</f>
        <v/>
      </c>
      <c r="M2052">
        <f>SI.ERROR(BUSCARV(E2052,TablaEstados,3,FALSO),"Sin dato")</f>
        <v/>
      </c>
      <c r="N2052">
        <f>SI.ERROR(BUSCARV(E2052,TablaEstados,4,FALSO),"Sin dato")</f>
        <v/>
      </c>
    </row>
    <row r="2053">
      <c r="A2053" t="inlineStr">
        <is>
          <t>2025</t>
        </is>
      </c>
      <c r="B2053" t="inlineStr">
        <is>
          <t>02</t>
        </is>
      </c>
      <c r="C2053" t="inlineStr">
        <is>
          <t>09011110</t>
        </is>
      </c>
      <c r="D2053" t="inlineStr">
        <is>
          <t>827</t>
        </is>
      </c>
      <c r="E2053" t="inlineStr">
        <is>
          <t>BA</t>
        </is>
      </c>
      <c r="F2053" t="n">
        <v>72</v>
      </c>
      <c r="G2053" t="n">
        <v>72000</v>
      </c>
      <c r="H2053" t="n">
        <v>367728</v>
      </c>
      <c r="I2053" t="inlineStr">
        <is>
          <t>Café en granos</t>
        </is>
      </c>
      <c r="J2053">
        <f>SI.ERROR(BUSCARV(D2053,TablaPaises,6,FALSO),"Sin dato")</f>
        <v/>
      </c>
      <c r="K2053">
        <f>SI.ERROR(BUSCARV(C2053,TablaProductos,2,FALSO),"Sin dato")</f>
        <v/>
      </c>
      <c r="L2053">
        <f>SI(H2053&gt;=1000000,"Alto",SI(H2053&gt;=100000,"Medio","Bajo"))</f>
        <v/>
      </c>
      <c r="M2053">
        <f>SI.ERROR(BUSCARV(E2053,TablaEstados,3,FALSO),"Sin dato")</f>
        <v/>
      </c>
      <c r="N2053">
        <f>SI.ERROR(BUSCARV(E2053,TablaEstados,4,FALSO),"Sin dato")</f>
        <v/>
      </c>
    </row>
    <row r="2054">
      <c r="A2054" t="inlineStr">
        <is>
          <t>2025</t>
        </is>
      </c>
      <c r="B2054" t="inlineStr">
        <is>
          <t>04</t>
        </is>
      </c>
      <c r="C2054" t="inlineStr">
        <is>
          <t>52010020</t>
        </is>
      </c>
      <c r="D2054" t="inlineStr">
        <is>
          <t>240</t>
        </is>
      </c>
      <c r="E2054" t="inlineStr">
        <is>
          <t>MT</t>
        </is>
      </c>
      <c r="F2054" t="n">
        <v>9459</v>
      </c>
      <c r="G2054" t="n">
        <v>9458682</v>
      </c>
      <c r="H2054" t="n">
        <v>15336246</v>
      </c>
      <c r="I2054" t="inlineStr">
        <is>
          <t>Algodón</t>
        </is>
      </c>
      <c r="J2054">
        <f>SI.ERROR(BUSCARV(D2054,TablaPaises,6,FALSO),"Sin dato")</f>
        <v/>
      </c>
      <c r="K2054">
        <f>SI.ERROR(BUSCARV(C2054,TablaProductos,2,FALSO),"Sin dato")</f>
        <v/>
      </c>
      <c r="L2054">
        <f>SI(H2054&gt;=1000000,"Alto",SI(H2054&gt;=100000,"Medio","Bajo"))</f>
        <v/>
      </c>
      <c r="M2054">
        <f>SI.ERROR(BUSCARV(E2054,TablaEstados,3,FALSO),"Sin dato")</f>
        <v/>
      </c>
      <c r="N2054">
        <f>SI.ERROR(BUSCARV(E2054,TablaEstados,4,FALSO),"Sin dato")</f>
        <v/>
      </c>
    </row>
    <row r="2055">
      <c r="A2055" t="inlineStr">
        <is>
          <t>2025</t>
        </is>
      </c>
      <c r="B2055" t="inlineStr">
        <is>
          <t>09</t>
        </is>
      </c>
      <c r="C2055" t="inlineStr">
        <is>
          <t>09011110</t>
        </is>
      </c>
      <c r="D2055" t="inlineStr">
        <is>
          <t>085</t>
        </is>
      </c>
      <c r="E2055" t="inlineStr">
        <is>
          <t>MG</t>
        </is>
      </c>
      <c r="F2055" t="n">
        <v>19</v>
      </c>
      <c r="G2055" t="n">
        <v>19200</v>
      </c>
      <c r="H2055" t="n">
        <v>117570</v>
      </c>
      <c r="I2055" t="inlineStr">
        <is>
          <t>Café en granos</t>
        </is>
      </c>
      <c r="J2055">
        <f>SI.ERROR(BUSCARV(D2055,TablaPaises,6,FALSO),"Sin dato")</f>
        <v/>
      </c>
      <c r="K2055">
        <f>SI.ERROR(BUSCARV(C2055,TablaProductos,2,FALSO),"Sin dato")</f>
        <v/>
      </c>
      <c r="L2055">
        <f>SI(H2055&gt;=1000000,"Alto",SI(H2055&gt;=100000,"Medio","Bajo"))</f>
        <v/>
      </c>
      <c r="M2055">
        <f>SI.ERROR(BUSCARV(E2055,TablaEstados,3,FALSO),"Sin dato")</f>
        <v/>
      </c>
      <c r="N2055">
        <f>SI.ERROR(BUSCARV(E2055,TablaEstados,4,FALSO),"Sin dato")</f>
        <v/>
      </c>
    </row>
    <row r="2056">
      <c r="A2056" t="inlineStr">
        <is>
          <t>2025</t>
        </is>
      </c>
      <c r="B2056" t="inlineStr">
        <is>
          <t>01</t>
        </is>
      </c>
      <c r="C2056" t="inlineStr">
        <is>
          <t>09011110</t>
        </is>
      </c>
      <c r="D2056" t="inlineStr">
        <is>
          <t>069</t>
        </is>
      </c>
      <c r="E2056" t="inlineStr">
        <is>
          <t>ES</t>
        </is>
      </c>
      <c r="F2056" t="n">
        <v>475</v>
      </c>
      <c r="G2056" t="n">
        <v>473600</v>
      </c>
      <c r="H2056" t="n">
        <v>2072686</v>
      </c>
      <c r="I2056" t="inlineStr">
        <is>
          <t>Café en granos</t>
        </is>
      </c>
      <c r="J2056">
        <f>SI.ERROR(BUSCARV(D2056,TablaPaises,6,FALSO),"Sin dato")</f>
        <v/>
      </c>
      <c r="K2056">
        <f>SI.ERROR(BUSCARV(C2056,TablaProductos,2,FALSO),"Sin dato")</f>
        <v/>
      </c>
      <c r="L2056">
        <f>SI(H2056&gt;=1000000,"Alto",SI(H2056&gt;=100000,"Medio","Bajo"))</f>
        <v/>
      </c>
      <c r="M2056">
        <f>SI.ERROR(BUSCARV(E2056,TablaEstados,3,FALSO),"Sin dato")</f>
        <v/>
      </c>
      <c r="N2056">
        <f>SI.ERROR(BUSCARV(E2056,TablaEstados,4,FALSO),"Sin dato")</f>
        <v/>
      </c>
    </row>
    <row r="2057">
      <c r="A2057" t="inlineStr">
        <is>
          <t>2025</t>
        </is>
      </c>
      <c r="B2057" t="inlineStr">
        <is>
          <t>01</t>
        </is>
      </c>
      <c r="C2057" t="inlineStr">
        <is>
          <t>09011110</t>
        </is>
      </c>
      <c r="D2057" t="inlineStr">
        <is>
          <t>573</t>
        </is>
      </c>
      <c r="E2057" t="inlineStr">
        <is>
          <t>MG</t>
        </is>
      </c>
      <c r="F2057" t="n">
        <v>662</v>
      </c>
      <c r="G2057" t="n">
        <v>662400</v>
      </c>
      <c r="H2057" t="n">
        <v>3919840</v>
      </c>
      <c r="I2057" t="inlineStr">
        <is>
          <t>Café en granos</t>
        </is>
      </c>
      <c r="J2057">
        <f>SI.ERROR(BUSCARV(D2057,TablaPaises,6,FALSO),"Sin dato")</f>
        <v/>
      </c>
      <c r="K2057">
        <f>SI.ERROR(BUSCARV(C2057,TablaProductos,2,FALSO),"Sin dato")</f>
        <v/>
      </c>
      <c r="L2057">
        <f>SI(H2057&gt;=1000000,"Alto",SI(H2057&gt;=100000,"Medio","Bajo"))</f>
        <v/>
      </c>
      <c r="M2057">
        <f>SI.ERROR(BUSCARV(E2057,TablaEstados,3,FALSO),"Sin dato")</f>
        <v/>
      </c>
      <c r="N2057">
        <f>SI.ERROR(BUSCARV(E2057,TablaEstados,4,FALSO),"Sin dato")</f>
        <v/>
      </c>
    </row>
    <row r="2058">
      <c r="A2058" t="inlineStr">
        <is>
          <t>2025</t>
        </is>
      </c>
      <c r="B2058" t="inlineStr">
        <is>
          <t>09</t>
        </is>
      </c>
      <c r="C2058" t="inlineStr">
        <is>
          <t>52010020</t>
        </is>
      </c>
      <c r="D2058" t="inlineStr">
        <is>
          <t>240</t>
        </is>
      </c>
      <c r="E2058" t="inlineStr">
        <is>
          <t>MT</t>
        </is>
      </c>
      <c r="F2058" t="n">
        <v>1395</v>
      </c>
      <c r="G2058" t="n">
        <v>1395715</v>
      </c>
      <c r="H2058" t="n">
        <v>2222832</v>
      </c>
      <c r="I2058" t="inlineStr">
        <is>
          <t>Algodón</t>
        </is>
      </c>
      <c r="J2058">
        <f>SI.ERROR(BUSCARV(D2058,TablaPaises,6,FALSO),"Sin dato")</f>
        <v/>
      </c>
      <c r="K2058">
        <f>SI.ERROR(BUSCARV(C2058,TablaProductos,2,FALSO),"Sin dato")</f>
        <v/>
      </c>
      <c r="L2058">
        <f>SI(H2058&gt;=1000000,"Alto",SI(H2058&gt;=100000,"Medio","Bajo"))</f>
        <v/>
      </c>
      <c r="M2058">
        <f>SI.ERROR(BUSCARV(E2058,TablaEstados,3,FALSO),"Sin dato")</f>
        <v/>
      </c>
      <c r="N2058">
        <f>SI.ERROR(BUSCARV(E2058,TablaEstados,4,FALSO),"Sin dato")</f>
        <v/>
      </c>
    </row>
    <row r="2059">
      <c r="A2059" t="inlineStr">
        <is>
          <t>2025</t>
        </is>
      </c>
      <c r="B2059" t="inlineStr">
        <is>
          <t>08</t>
        </is>
      </c>
      <c r="C2059" t="inlineStr">
        <is>
          <t>12019000</t>
        </is>
      </c>
      <c r="D2059" t="inlineStr">
        <is>
          <t>776</t>
        </is>
      </c>
      <c r="E2059" t="inlineStr">
        <is>
          <t>MA</t>
        </is>
      </c>
      <c r="F2059" t="n">
        <v>48653</v>
      </c>
      <c r="G2059" t="n">
        <v>48651532</v>
      </c>
      <c r="H2059" t="n">
        <v>19663953</v>
      </c>
      <c r="I2059" t="inlineStr">
        <is>
          <t>Soja</t>
        </is>
      </c>
      <c r="J2059">
        <f>SI.ERROR(BUSCARV(D2059,TablaPaises,6,FALSO),"Sin dato")</f>
        <v/>
      </c>
      <c r="K2059">
        <f>SI.ERROR(BUSCARV(C2059,TablaProductos,2,FALSO),"Sin dato")</f>
        <v/>
      </c>
      <c r="L2059">
        <f>SI(H2059&gt;=1000000,"Alto",SI(H2059&gt;=100000,"Medio","Bajo"))</f>
        <v/>
      </c>
      <c r="M2059">
        <f>SI.ERROR(BUSCARV(E2059,TablaEstados,3,FALSO),"Sin dato")</f>
        <v/>
      </c>
      <c r="N2059">
        <f>SI.ERROR(BUSCARV(E2059,TablaEstados,4,FALSO),"Sin dato")</f>
        <v/>
      </c>
    </row>
    <row r="2060">
      <c r="A2060" t="inlineStr">
        <is>
          <t>2025</t>
        </is>
      </c>
      <c r="B2060" t="inlineStr">
        <is>
          <t>06</t>
        </is>
      </c>
      <c r="C2060" t="inlineStr">
        <is>
          <t>12019000</t>
        </is>
      </c>
      <c r="D2060" t="inlineStr">
        <is>
          <t>160</t>
        </is>
      </c>
      <c r="E2060" t="inlineStr">
        <is>
          <t>GO</t>
        </is>
      </c>
      <c r="F2060" t="n">
        <v>18137</v>
      </c>
      <c r="G2060" t="n">
        <v>18137323</v>
      </c>
      <c r="H2060" t="n">
        <v>7239038</v>
      </c>
      <c r="I2060" t="inlineStr">
        <is>
          <t>Soja</t>
        </is>
      </c>
      <c r="J2060">
        <f>SI.ERROR(BUSCARV(D2060,TablaPaises,6,FALSO),"Sin dato")</f>
        <v/>
      </c>
      <c r="K2060">
        <f>SI.ERROR(BUSCARV(C2060,TablaProductos,2,FALSO),"Sin dato")</f>
        <v/>
      </c>
      <c r="L2060">
        <f>SI(H2060&gt;=1000000,"Alto",SI(H2060&gt;=100000,"Medio","Bajo"))</f>
        <v/>
      </c>
      <c r="M2060">
        <f>SI.ERROR(BUSCARV(E2060,TablaEstados,3,FALSO),"Sin dato")</f>
        <v/>
      </c>
      <c r="N2060">
        <f>SI.ERROR(BUSCARV(E2060,TablaEstados,4,FALSO),"Sin dato")</f>
        <v/>
      </c>
    </row>
    <row r="2061">
      <c r="A2061" t="inlineStr">
        <is>
          <t>2025</t>
        </is>
      </c>
      <c r="B2061" t="inlineStr">
        <is>
          <t>06</t>
        </is>
      </c>
      <c r="C2061" t="inlineStr">
        <is>
          <t>09011110</t>
        </is>
      </c>
      <c r="D2061" t="inlineStr">
        <is>
          <t>764</t>
        </is>
      </c>
      <c r="E2061" t="inlineStr">
        <is>
          <t>GO</t>
        </is>
      </c>
      <c r="F2061" t="n">
        <v>20</v>
      </c>
      <c r="G2061" t="n">
        <v>20400</v>
      </c>
      <c r="H2061" t="n">
        <v>162694</v>
      </c>
      <c r="I2061" t="inlineStr">
        <is>
          <t>Café en granos</t>
        </is>
      </c>
      <c r="J2061">
        <f>SI.ERROR(BUSCARV(D2061,TablaPaises,6,FALSO),"Sin dato")</f>
        <v/>
      </c>
      <c r="K2061">
        <f>SI.ERROR(BUSCARV(C2061,TablaProductos,2,FALSO),"Sin dato")</f>
        <v/>
      </c>
      <c r="L2061">
        <f>SI(H2061&gt;=1000000,"Alto",SI(H2061&gt;=100000,"Medio","Bajo"))</f>
        <v/>
      </c>
      <c r="M2061">
        <f>SI.ERROR(BUSCARV(E2061,TablaEstados,3,FALSO),"Sin dato")</f>
        <v/>
      </c>
      <c r="N2061">
        <f>SI.ERROR(BUSCARV(E2061,TablaEstados,4,FALSO),"Sin dato")</f>
        <v/>
      </c>
    </row>
    <row r="2062">
      <c r="A2062" t="inlineStr">
        <is>
          <t>2025</t>
        </is>
      </c>
      <c r="B2062" t="inlineStr">
        <is>
          <t>01</t>
        </is>
      </c>
      <c r="C2062" t="inlineStr">
        <is>
          <t>09011200</t>
        </is>
      </c>
      <c r="D2062" t="inlineStr">
        <is>
          <t>476</t>
        </is>
      </c>
      <c r="E2062" t="inlineStr">
        <is>
          <t>PR</t>
        </is>
      </c>
      <c r="F2062" t="n">
        <v>3</v>
      </c>
      <c r="G2062" t="n">
        <v>3</v>
      </c>
      <c r="H2062" t="n">
        <v>12</v>
      </c>
      <c r="I2062" t="inlineStr">
        <is>
          <t>Café en granos</t>
        </is>
      </c>
      <c r="J2062">
        <f>SI.ERROR(BUSCARV(D2062,TablaPaises,6,FALSO),"Sin dato")</f>
        <v/>
      </c>
      <c r="K2062">
        <f>SI.ERROR(BUSCARV(C2062,TablaProductos,2,FALSO),"Sin dato")</f>
        <v/>
      </c>
      <c r="L2062">
        <f>SI(H2062&gt;=1000000,"Alto",SI(H2062&gt;=100000,"Medio","Bajo"))</f>
        <v/>
      </c>
      <c r="M2062">
        <f>SI.ERROR(BUSCARV(E2062,TablaEstados,3,FALSO),"Sin dato")</f>
        <v/>
      </c>
      <c r="N2062">
        <f>SI.ERROR(BUSCARV(E2062,TablaEstados,4,FALSO),"Sin dato")</f>
        <v/>
      </c>
    </row>
    <row r="2063">
      <c r="A2063" t="inlineStr">
        <is>
          <t>2025</t>
        </is>
      </c>
      <c r="B2063" t="inlineStr">
        <is>
          <t>09</t>
        </is>
      </c>
      <c r="C2063" t="inlineStr">
        <is>
          <t>09011110</t>
        </is>
      </c>
      <c r="D2063" t="inlineStr">
        <is>
          <t>827</t>
        </is>
      </c>
      <c r="E2063" t="inlineStr">
        <is>
          <t>MG</t>
        </is>
      </c>
      <c r="F2063" t="n">
        <v>2881</v>
      </c>
      <c r="G2063" t="n">
        <v>2885271</v>
      </c>
      <c r="H2063" t="n">
        <v>19491216</v>
      </c>
      <c r="I2063" t="inlineStr">
        <is>
          <t>Café en granos</t>
        </is>
      </c>
      <c r="J2063">
        <f>SI.ERROR(BUSCARV(D2063,TablaPaises,6,FALSO),"Sin dato")</f>
        <v/>
      </c>
      <c r="K2063">
        <f>SI.ERROR(BUSCARV(C2063,TablaProductos,2,FALSO),"Sin dato")</f>
        <v/>
      </c>
      <c r="L2063">
        <f>SI(H2063&gt;=1000000,"Alto",SI(H2063&gt;=100000,"Medio","Bajo"))</f>
        <v/>
      </c>
      <c r="M2063">
        <f>SI.ERROR(BUSCARV(E2063,TablaEstados,3,FALSO),"Sin dato")</f>
        <v/>
      </c>
      <c r="N2063">
        <f>SI.ERROR(BUSCARV(E2063,TablaEstados,4,FALSO),"Sin dato")</f>
        <v/>
      </c>
    </row>
    <row r="2064">
      <c r="A2064" t="inlineStr">
        <is>
          <t>2025</t>
        </is>
      </c>
      <c r="B2064" t="inlineStr">
        <is>
          <t>10</t>
        </is>
      </c>
      <c r="C2064" t="inlineStr">
        <is>
          <t>10059010</t>
        </is>
      </c>
      <c r="D2064" t="inlineStr">
        <is>
          <t>267</t>
        </is>
      </c>
      <c r="E2064" t="inlineStr">
        <is>
          <t>MT</t>
        </is>
      </c>
      <c r="F2064" t="n">
        <v>47893043</v>
      </c>
      <c r="G2064" t="n">
        <v>47893043</v>
      </c>
      <c r="H2064" t="n">
        <v>9822473</v>
      </c>
      <c r="I2064" t="inlineStr">
        <is>
          <t>Milho</t>
        </is>
      </c>
      <c r="J2064">
        <f>SI.ERROR(BUSCARV(D2064,TablaPaises,6,FALSO),"Sin dato")</f>
        <v/>
      </c>
      <c r="K2064">
        <f>SI.ERROR(BUSCARV(C2064,TablaProductos,2,FALSO),"Sin dato")</f>
        <v/>
      </c>
      <c r="L2064">
        <f>SI(H2064&gt;=1000000,"Alto",SI(H2064&gt;=100000,"Medio","Bajo"))</f>
        <v/>
      </c>
      <c r="M2064">
        <f>SI.ERROR(BUSCARV(E2064,TablaEstados,3,FALSO),"Sin dato")</f>
        <v/>
      </c>
      <c r="N2064">
        <f>SI.ERROR(BUSCARV(E2064,TablaEstados,4,FALSO),"Sin dato")</f>
        <v/>
      </c>
    </row>
    <row r="2065">
      <c r="A2065" t="inlineStr">
        <is>
          <t>2025</t>
        </is>
      </c>
      <c r="B2065" t="inlineStr">
        <is>
          <t>03</t>
        </is>
      </c>
      <c r="C2065" t="inlineStr">
        <is>
          <t>09011110</t>
        </is>
      </c>
      <c r="D2065" t="inlineStr">
        <is>
          <t>245</t>
        </is>
      </c>
      <c r="E2065" t="inlineStr">
        <is>
          <t>MG</t>
        </is>
      </c>
      <c r="F2065" t="n">
        <v>2704</v>
      </c>
      <c r="G2065" t="n">
        <v>2704247</v>
      </c>
      <c r="H2065" t="n">
        <v>18824733</v>
      </c>
      <c r="I2065" t="inlineStr">
        <is>
          <t>Café en granos</t>
        </is>
      </c>
      <c r="J2065">
        <f>SI.ERROR(BUSCARV(D2065,TablaPaises,6,FALSO),"Sin dato")</f>
        <v/>
      </c>
      <c r="K2065">
        <f>SI.ERROR(BUSCARV(C2065,TablaProductos,2,FALSO),"Sin dato")</f>
        <v/>
      </c>
      <c r="L2065">
        <f>SI(H2065&gt;=1000000,"Alto",SI(H2065&gt;=100000,"Medio","Bajo"))</f>
        <v/>
      </c>
      <c r="M2065">
        <f>SI.ERROR(BUSCARV(E2065,TablaEstados,3,FALSO),"Sin dato")</f>
        <v/>
      </c>
      <c r="N2065">
        <f>SI.ERROR(BUSCARV(E2065,TablaEstados,4,FALSO),"Sin dato")</f>
        <v/>
      </c>
    </row>
    <row r="2066">
      <c r="A2066" t="inlineStr">
        <is>
          <t>2025</t>
        </is>
      </c>
      <c r="B2066" t="inlineStr">
        <is>
          <t>09</t>
        </is>
      </c>
      <c r="C2066" t="inlineStr">
        <is>
          <t>09011110</t>
        </is>
      </c>
      <c r="D2066" t="inlineStr">
        <is>
          <t>053</t>
        </is>
      </c>
      <c r="E2066" t="inlineStr">
        <is>
          <t>MG</t>
        </is>
      </c>
      <c r="F2066" t="n">
        <v>317</v>
      </c>
      <c r="G2066" t="n">
        <v>319855</v>
      </c>
      <c r="H2066" t="n">
        <v>2404014</v>
      </c>
      <c r="I2066" t="inlineStr">
        <is>
          <t>Café en granos</t>
        </is>
      </c>
      <c r="J2066">
        <f>SI.ERROR(BUSCARV(D2066,TablaPaises,6,FALSO),"Sin dato")</f>
        <v/>
      </c>
      <c r="K2066">
        <f>SI.ERROR(BUSCARV(C2066,TablaProductos,2,FALSO),"Sin dato")</f>
        <v/>
      </c>
      <c r="L2066">
        <f>SI(H2066&gt;=1000000,"Alto",SI(H2066&gt;=100000,"Medio","Bajo"))</f>
        <v/>
      </c>
      <c r="M2066">
        <f>SI.ERROR(BUSCARV(E2066,TablaEstados,3,FALSO),"Sin dato")</f>
        <v/>
      </c>
      <c r="N2066">
        <f>SI.ERROR(BUSCARV(E2066,TablaEstados,4,FALSO),"Sin dato")</f>
        <v/>
      </c>
    </row>
    <row r="2067">
      <c r="A2067" t="inlineStr">
        <is>
          <t>2025</t>
        </is>
      </c>
      <c r="B2067" t="inlineStr">
        <is>
          <t>04</t>
        </is>
      </c>
      <c r="C2067" t="inlineStr">
        <is>
          <t>09011110</t>
        </is>
      </c>
      <c r="D2067" t="inlineStr">
        <is>
          <t>442</t>
        </is>
      </c>
      <c r="E2067" t="inlineStr">
        <is>
          <t>SP</t>
        </is>
      </c>
      <c r="F2067" t="n">
        <v>19</v>
      </c>
      <c r="G2067" t="n">
        <v>19200</v>
      </c>
      <c r="H2067" t="n">
        <v>179054</v>
      </c>
      <c r="I2067" t="inlineStr">
        <is>
          <t>Café en granos</t>
        </is>
      </c>
      <c r="J2067">
        <f>SI.ERROR(BUSCARV(D2067,TablaPaises,6,FALSO),"Sin dato")</f>
        <v/>
      </c>
      <c r="K2067">
        <f>SI.ERROR(BUSCARV(C2067,TablaProductos,2,FALSO),"Sin dato")</f>
        <v/>
      </c>
      <c r="L2067">
        <f>SI(H2067&gt;=1000000,"Alto",SI(H2067&gt;=100000,"Medio","Bajo"))</f>
        <v/>
      </c>
      <c r="M2067">
        <f>SI.ERROR(BUSCARV(E2067,TablaEstados,3,FALSO),"Sin dato")</f>
        <v/>
      </c>
      <c r="N2067">
        <f>SI.ERROR(BUSCARV(E2067,TablaEstados,4,FALSO),"Sin dato")</f>
        <v/>
      </c>
    </row>
    <row r="2068">
      <c r="A2068" t="inlineStr">
        <is>
          <t>2025</t>
        </is>
      </c>
      <c r="B2068" t="inlineStr">
        <is>
          <t>05</t>
        </is>
      </c>
      <c r="C2068" t="inlineStr">
        <is>
          <t>12019000</t>
        </is>
      </c>
      <c r="D2068" t="inlineStr">
        <is>
          <t>160</t>
        </is>
      </c>
      <c r="E2068" t="inlineStr">
        <is>
          <t>MS</t>
        </is>
      </c>
      <c r="F2068" t="n">
        <v>184949</v>
      </c>
      <c r="G2068" t="n">
        <v>184944671</v>
      </c>
      <c r="H2068" t="n">
        <v>72946105</v>
      </c>
      <c r="I2068" t="inlineStr">
        <is>
          <t>Soja</t>
        </is>
      </c>
      <c r="J2068">
        <f>SI.ERROR(BUSCARV(D2068,TablaPaises,6,FALSO),"Sin dato")</f>
        <v/>
      </c>
      <c r="K2068">
        <f>SI.ERROR(BUSCARV(C2068,TablaProductos,2,FALSO),"Sin dato")</f>
        <v/>
      </c>
      <c r="L2068">
        <f>SI(H2068&gt;=1000000,"Alto",SI(H2068&gt;=100000,"Medio","Bajo"))</f>
        <v/>
      </c>
      <c r="M2068">
        <f>SI.ERROR(BUSCARV(E2068,TablaEstados,3,FALSO),"Sin dato")</f>
        <v/>
      </c>
      <c r="N2068">
        <f>SI.ERROR(BUSCARV(E2068,TablaEstados,4,FALSO),"Sin dato")</f>
        <v/>
      </c>
    </row>
    <row r="2069">
      <c r="A2069" t="inlineStr">
        <is>
          <t>2025</t>
        </is>
      </c>
      <c r="B2069" t="inlineStr">
        <is>
          <t>06</t>
        </is>
      </c>
      <c r="C2069" t="inlineStr">
        <is>
          <t>12019000</t>
        </is>
      </c>
      <c r="D2069" t="inlineStr">
        <is>
          <t>863</t>
        </is>
      </c>
      <c r="E2069" t="inlineStr">
        <is>
          <t>PA</t>
        </is>
      </c>
      <c r="F2069" t="n">
        <v>2754</v>
      </c>
      <c r="G2069" t="n">
        <v>2753247</v>
      </c>
      <c r="H2069" t="n">
        <v>1094113</v>
      </c>
      <c r="I2069" t="inlineStr">
        <is>
          <t>Soja</t>
        </is>
      </c>
      <c r="J2069">
        <f>SI.ERROR(BUSCARV(D2069,TablaPaises,6,FALSO),"Sin dato")</f>
        <v/>
      </c>
      <c r="K2069">
        <f>SI.ERROR(BUSCARV(C2069,TablaProductos,2,FALSO),"Sin dato")</f>
        <v/>
      </c>
      <c r="L2069">
        <f>SI(H2069&gt;=1000000,"Alto",SI(H2069&gt;=100000,"Medio","Bajo"))</f>
        <v/>
      </c>
      <c r="M2069">
        <f>SI.ERROR(BUSCARV(E2069,TablaEstados,3,FALSO),"Sin dato")</f>
        <v/>
      </c>
      <c r="N2069">
        <f>SI.ERROR(BUSCARV(E2069,TablaEstados,4,FALSO),"Sin dato")</f>
        <v/>
      </c>
    </row>
    <row r="2070">
      <c r="A2070" t="inlineStr">
        <is>
          <t>2025</t>
        </is>
      </c>
      <c r="B2070" t="inlineStr">
        <is>
          <t>12</t>
        </is>
      </c>
      <c r="C2070" t="inlineStr">
        <is>
          <t>09011110</t>
        </is>
      </c>
      <c r="D2070" t="inlineStr">
        <is>
          <t>607</t>
        </is>
      </c>
      <c r="E2070" t="inlineStr">
        <is>
          <t>MG</t>
        </is>
      </c>
      <c r="F2070" t="n">
        <v>515</v>
      </c>
      <c r="G2070" t="n">
        <v>516000</v>
      </c>
      <c r="H2070" t="n">
        <v>4188084</v>
      </c>
      <c r="I2070" t="inlineStr">
        <is>
          <t>Café en granos</t>
        </is>
      </c>
      <c r="J2070">
        <f>SI.ERROR(BUSCARV(D2070,TablaPaises,6,FALSO),"Sin dato")</f>
        <v/>
      </c>
      <c r="K2070">
        <f>SI.ERROR(BUSCARV(C2070,TablaProductos,2,FALSO),"Sin dato")</f>
        <v/>
      </c>
      <c r="L2070">
        <f>SI(H2070&gt;=1000000,"Alto",SI(H2070&gt;=100000,"Medio","Bajo"))</f>
        <v/>
      </c>
      <c r="M2070">
        <f>SI.ERROR(BUSCARV(E2070,TablaEstados,3,FALSO),"Sin dato")</f>
        <v/>
      </c>
      <c r="N2070">
        <f>SI.ERROR(BUSCARV(E2070,TablaEstados,4,FALSO),"Sin dato")</f>
        <v/>
      </c>
    </row>
    <row r="2071">
      <c r="A2071" t="inlineStr">
        <is>
          <t>2025</t>
        </is>
      </c>
      <c r="B2071" t="inlineStr">
        <is>
          <t>07</t>
        </is>
      </c>
      <c r="C2071" t="inlineStr">
        <is>
          <t>12019000</t>
        </is>
      </c>
      <c r="D2071" t="inlineStr">
        <is>
          <t>081</t>
        </is>
      </c>
      <c r="E2071" t="inlineStr">
        <is>
          <t>MS</t>
        </is>
      </c>
      <c r="F2071" t="n">
        <v>2150</v>
      </c>
      <c r="G2071" t="n">
        <v>2150148</v>
      </c>
      <c r="H2071" t="n">
        <v>901165</v>
      </c>
      <c r="I2071" t="inlineStr">
        <is>
          <t>Soja</t>
        </is>
      </c>
      <c r="J2071">
        <f>SI.ERROR(BUSCARV(D2071,TablaPaises,6,FALSO),"Sin dato")</f>
        <v/>
      </c>
      <c r="K2071">
        <f>SI.ERROR(BUSCARV(C2071,TablaProductos,2,FALSO),"Sin dato")</f>
        <v/>
      </c>
      <c r="L2071">
        <f>SI(H2071&gt;=1000000,"Alto",SI(H2071&gt;=100000,"Medio","Bajo"))</f>
        <v/>
      </c>
      <c r="M2071">
        <f>SI.ERROR(BUSCARV(E2071,TablaEstados,3,FALSO),"Sin dato")</f>
        <v/>
      </c>
      <c r="N2071">
        <f>SI.ERROR(BUSCARV(E2071,TablaEstados,4,FALSO),"Sin dato")</f>
        <v/>
      </c>
    </row>
    <row r="2072">
      <c r="A2072" t="inlineStr">
        <is>
          <t>2025</t>
        </is>
      </c>
      <c r="B2072" t="inlineStr">
        <is>
          <t>09</t>
        </is>
      </c>
      <c r="C2072" t="inlineStr">
        <is>
          <t>10059010</t>
        </is>
      </c>
      <c r="D2072" t="inlineStr">
        <is>
          <t>372</t>
        </is>
      </c>
      <c r="E2072" t="inlineStr">
        <is>
          <t>MS</t>
        </is>
      </c>
      <c r="F2072" t="n">
        <v>39689801</v>
      </c>
      <c r="G2072" t="n">
        <v>39689801</v>
      </c>
      <c r="H2072" t="n">
        <v>8228308</v>
      </c>
      <c r="I2072" t="inlineStr">
        <is>
          <t>Milho</t>
        </is>
      </c>
      <c r="J2072">
        <f>SI.ERROR(BUSCARV(D2072,TablaPaises,6,FALSO),"Sin dato")</f>
        <v/>
      </c>
      <c r="K2072">
        <f>SI.ERROR(BUSCARV(C2072,TablaProductos,2,FALSO),"Sin dato")</f>
        <v/>
      </c>
      <c r="L2072">
        <f>SI(H2072&gt;=1000000,"Alto",SI(H2072&gt;=100000,"Medio","Bajo"))</f>
        <v/>
      </c>
      <c r="M2072">
        <f>SI.ERROR(BUSCARV(E2072,TablaEstados,3,FALSO),"Sin dato")</f>
        <v/>
      </c>
      <c r="N2072">
        <f>SI.ERROR(BUSCARV(E2072,TablaEstados,4,FALSO),"Sin dato")</f>
        <v/>
      </c>
    </row>
    <row r="2073">
      <c r="A2073" t="inlineStr">
        <is>
          <t>2025</t>
        </is>
      </c>
      <c r="B2073" t="inlineStr">
        <is>
          <t>08</t>
        </is>
      </c>
      <c r="C2073" t="inlineStr">
        <is>
          <t>09011190</t>
        </is>
      </c>
      <c r="D2073" t="inlineStr">
        <is>
          <t>351</t>
        </is>
      </c>
      <c r="E2073" t="inlineStr">
        <is>
          <t>MA</t>
        </is>
      </c>
      <c r="F2073" t="n">
        <v>10</v>
      </c>
      <c r="G2073" t="n">
        <v>10</v>
      </c>
      <c r="H2073" t="n">
        <v>68</v>
      </c>
      <c r="I2073" t="inlineStr">
        <is>
          <t>Café en granos</t>
        </is>
      </c>
      <c r="J2073">
        <f>SI.ERROR(BUSCARV(D2073,TablaPaises,6,FALSO),"Sin dato")</f>
        <v/>
      </c>
      <c r="K2073">
        <f>SI.ERROR(BUSCARV(C2073,TablaProductos,2,FALSO),"Sin dato")</f>
        <v/>
      </c>
      <c r="L2073">
        <f>SI(H2073&gt;=1000000,"Alto",SI(H2073&gt;=100000,"Medio","Bajo"))</f>
        <v/>
      </c>
      <c r="M2073">
        <f>SI.ERROR(BUSCARV(E2073,TablaEstados,3,FALSO),"Sin dato")</f>
        <v/>
      </c>
      <c r="N2073">
        <f>SI.ERROR(BUSCARV(E2073,TablaEstados,4,FALSO),"Sin dato")</f>
        <v/>
      </c>
    </row>
    <row r="2074">
      <c r="A2074" t="inlineStr">
        <is>
          <t>2025</t>
        </is>
      </c>
      <c r="B2074" t="inlineStr">
        <is>
          <t>12</t>
        </is>
      </c>
      <c r="C2074" t="inlineStr">
        <is>
          <t>09011110</t>
        </is>
      </c>
      <c r="D2074" t="inlineStr">
        <is>
          <t>676</t>
        </is>
      </c>
      <c r="E2074" t="inlineStr">
        <is>
          <t>BA</t>
        </is>
      </c>
      <c r="F2074" t="n">
        <v>59</v>
      </c>
      <c r="G2074" t="n">
        <v>59200</v>
      </c>
      <c r="H2074" t="n">
        <v>356448</v>
      </c>
      <c r="I2074" t="inlineStr">
        <is>
          <t>Café en granos</t>
        </is>
      </c>
      <c r="J2074">
        <f>SI.ERROR(BUSCARV(D2074,TablaPaises,6,FALSO),"Sin dato")</f>
        <v/>
      </c>
      <c r="K2074">
        <f>SI.ERROR(BUSCARV(C2074,TablaProductos,2,FALSO),"Sin dato")</f>
        <v/>
      </c>
      <c r="L2074">
        <f>SI(H2074&gt;=1000000,"Alto",SI(H2074&gt;=100000,"Medio","Bajo"))</f>
        <v/>
      </c>
      <c r="M2074">
        <f>SI.ERROR(BUSCARV(E2074,TablaEstados,3,FALSO),"Sin dato")</f>
        <v/>
      </c>
      <c r="N2074">
        <f>SI.ERROR(BUSCARV(E2074,TablaEstados,4,FALSO),"Sin dato")</f>
        <v/>
      </c>
    </row>
    <row r="2075">
      <c r="A2075" t="inlineStr">
        <is>
          <t>2025</t>
        </is>
      </c>
      <c r="B2075" t="inlineStr">
        <is>
          <t>07</t>
        </is>
      </c>
      <c r="C2075" t="inlineStr">
        <is>
          <t>52010020</t>
        </is>
      </c>
      <c r="D2075" t="inlineStr">
        <is>
          <t>160</t>
        </is>
      </c>
      <c r="E2075" t="inlineStr">
        <is>
          <t>MT</t>
        </is>
      </c>
      <c r="F2075" t="n">
        <v>7995</v>
      </c>
      <c r="G2075" t="n">
        <v>7993047</v>
      </c>
      <c r="H2075" t="n">
        <v>13992983</v>
      </c>
      <c r="I2075" t="inlineStr">
        <is>
          <t>Algodón</t>
        </is>
      </c>
      <c r="J2075">
        <f>SI.ERROR(BUSCARV(D2075,TablaPaises,6,FALSO),"Sin dato")</f>
        <v/>
      </c>
      <c r="K2075">
        <f>SI.ERROR(BUSCARV(C2075,TablaProductos,2,FALSO),"Sin dato")</f>
        <v/>
      </c>
      <c r="L2075">
        <f>SI(H2075&gt;=1000000,"Alto",SI(H2075&gt;=100000,"Medio","Bajo"))</f>
        <v/>
      </c>
      <c r="M2075">
        <f>SI.ERROR(BUSCARV(E2075,TablaEstados,3,FALSO),"Sin dato")</f>
        <v/>
      </c>
      <c r="N2075">
        <f>SI.ERROR(BUSCARV(E2075,TablaEstados,4,FALSO),"Sin dato")</f>
        <v/>
      </c>
    </row>
    <row r="2076">
      <c r="A2076" t="inlineStr">
        <is>
          <t>2025</t>
        </is>
      </c>
      <c r="B2076" t="inlineStr">
        <is>
          <t>07</t>
        </is>
      </c>
      <c r="C2076" t="inlineStr">
        <is>
          <t>12019000</t>
        </is>
      </c>
      <c r="D2076" t="inlineStr">
        <is>
          <t>827</t>
        </is>
      </c>
      <c r="E2076" t="inlineStr">
        <is>
          <t>MT</t>
        </is>
      </c>
      <c r="F2076" t="n">
        <v>48018</v>
      </c>
      <c r="G2076" t="n">
        <v>48017565</v>
      </c>
      <c r="H2076" t="n">
        <v>18897453</v>
      </c>
      <c r="I2076" t="inlineStr">
        <is>
          <t>Soja</t>
        </is>
      </c>
      <c r="J2076">
        <f>SI.ERROR(BUSCARV(D2076,TablaPaises,6,FALSO),"Sin dato")</f>
        <v/>
      </c>
      <c r="K2076">
        <f>SI.ERROR(BUSCARV(C2076,TablaProductos,2,FALSO),"Sin dato")</f>
        <v/>
      </c>
      <c r="L2076">
        <f>SI(H2076&gt;=1000000,"Alto",SI(H2076&gt;=100000,"Medio","Bajo"))</f>
        <v/>
      </c>
      <c r="M2076">
        <f>SI.ERROR(BUSCARV(E2076,TablaEstados,3,FALSO),"Sin dato")</f>
        <v/>
      </c>
      <c r="N2076">
        <f>SI.ERROR(BUSCARV(E2076,TablaEstados,4,FALSO),"Sin dato")</f>
        <v/>
      </c>
    </row>
    <row r="2077">
      <c r="A2077" t="inlineStr">
        <is>
          <t>2025</t>
        </is>
      </c>
      <c r="B2077" t="inlineStr">
        <is>
          <t>05</t>
        </is>
      </c>
      <c r="C2077" t="inlineStr">
        <is>
          <t>09011110</t>
        </is>
      </c>
      <c r="D2077" t="inlineStr">
        <is>
          <t>375</t>
        </is>
      </c>
      <c r="E2077" t="inlineStr">
        <is>
          <t>SP</t>
        </is>
      </c>
      <c r="F2077" t="n">
        <v>26</v>
      </c>
      <c r="G2077" t="n">
        <v>26400</v>
      </c>
      <c r="H2077" t="n">
        <v>154030</v>
      </c>
      <c r="I2077" t="inlineStr">
        <is>
          <t>Café en granos</t>
        </is>
      </c>
      <c r="J2077">
        <f>SI.ERROR(BUSCARV(D2077,TablaPaises,6,FALSO),"Sin dato")</f>
        <v/>
      </c>
      <c r="K2077">
        <f>SI.ERROR(BUSCARV(C2077,TablaProductos,2,FALSO),"Sin dato")</f>
        <v/>
      </c>
      <c r="L2077">
        <f>SI(H2077&gt;=1000000,"Alto",SI(H2077&gt;=100000,"Medio","Bajo"))</f>
        <v/>
      </c>
      <c r="M2077">
        <f>SI.ERROR(BUSCARV(E2077,TablaEstados,3,FALSO),"Sin dato")</f>
        <v/>
      </c>
      <c r="N2077">
        <f>SI.ERROR(BUSCARV(E2077,TablaEstados,4,FALSO),"Sin dato")</f>
        <v/>
      </c>
    </row>
    <row r="2078">
      <c r="A2078" t="inlineStr">
        <is>
          <t>2025</t>
        </is>
      </c>
      <c r="B2078" t="inlineStr">
        <is>
          <t>06</t>
        </is>
      </c>
      <c r="C2078" t="inlineStr">
        <is>
          <t>12019000</t>
        </is>
      </c>
      <c r="D2078" t="inlineStr">
        <is>
          <t>160</t>
        </is>
      </c>
      <c r="E2078" t="inlineStr">
        <is>
          <t>MT</t>
        </is>
      </c>
      <c r="F2078" t="n">
        <v>148091</v>
      </c>
      <c r="G2078" t="n">
        <v>148087247</v>
      </c>
      <c r="H2078" t="n">
        <v>59932723</v>
      </c>
      <c r="I2078" t="inlineStr">
        <is>
          <t>Soja</t>
        </is>
      </c>
      <c r="J2078">
        <f>SI.ERROR(BUSCARV(D2078,TablaPaises,6,FALSO),"Sin dato")</f>
        <v/>
      </c>
      <c r="K2078">
        <f>SI.ERROR(BUSCARV(C2078,TablaProductos,2,FALSO),"Sin dato")</f>
        <v/>
      </c>
      <c r="L2078">
        <f>SI(H2078&gt;=1000000,"Alto",SI(H2078&gt;=100000,"Medio","Bajo"))</f>
        <v/>
      </c>
      <c r="M2078">
        <f>SI.ERROR(BUSCARV(E2078,TablaEstados,3,FALSO),"Sin dato")</f>
        <v/>
      </c>
      <c r="N2078">
        <f>SI.ERROR(BUSCARV(E2078,TablaEstados,4,FALSO),"Sin dato")</f>
        <v/>
      </c>
    </row>
    <row r="2079">
      <c r="A2079" t="inlineStr">
        <is>
          <t>2025</t>
        </is>
      </c>
      <c r="B2079" t="inlineStr">
        <is>
          <t>10</t>
        </is>
      </c>
      <c r="C2079" t="inlineStr">
        <is>
          <t>09011110</t>
        </is>
      </c>
      <c r="D2079" t="inlineStr">
        <is>
          <t>169</t>
        </is>
      </c>
      <c r="E2079" t="inlineStr">
        <is>
          <t>ES</t>
        </is>
      </c>
      <c r="F2079" t="n">
        <v>28225</v>
      </c>
      <c r="G2079" t="n">
        <v>1851200</v>
      </c>
      <c r="H2079" t="n">
        <v>7773849</v>
      </c>
      <c r="I2079" t="inlineStr">
        <is>
          <t>Café en granos</t>
        </is>
      </c>
      <c r="J2079">
        <f>SI.ERROR(BUSCARV(D2079,TablaPaises,6,FALSO),"Sin dato")</f>
        <v/>
      </c>
      <c r="K2079">
        <f>SI.ERROR(BUSCARV(C2079,TablaProductos,2,FALSO),"Sin dato")</f>
        <v/>
      </c>
      <c r="L2079">
        <f>SI(H2079&gt;=1000000,"Alto",SI(H2079&gt;=100000,"Medio","Bajo"))</f>
        <v/>
      </c>
      <c r="M2079">
        <f>SI.ERROR(BUSCARV(E2079,TablaEstados,3,FALSO),"Sin dato")</f>
        <v/>
      </c>
      <c r="N2079">
        <f>SI.ERROR(BUSCARV(E2079,TablaEstados,4,FALSO),"Sin dato")</f>
        <v/>
      </c>
    </row>
    <row r="2080">
      <c r="A2080" t="inlineStr">
        <is>
          <t>2025</t>
        </is>
      </c>
      <c r="B2080" t="inlineStr">
        <is>
          <t>12</t>
        </is>
      </c>
      <c r="C2080" t="inlineStr">
        <is>
          <t>52010020</t>
        </is>
      </c>
      <c r="D2080" t="inlineStr">
        <is>
          <t>160</t>
        </is>
      </c>
      <c r="E2080" t="inlineStr">
        <is>
          <t>BA</t>
        </is>
      </c>
      <c r="F2080" t="n">
        <v>2645</v>
      </c>
      <c r="G2080" t="n">
        <v>2645981</v>
      </c>
      <c r="H2080" t="n">
        <v>3864091</v>
      </c>
      <c r="I2080" t="inlineStr">
        <is>
          <t>Algodón</t>
        </is>
      </c>
      <c r="J2080">
        <f>SI.ERROR(BUSCARV(D2080,TablaPaises,6,FALSO),"Sin dato")</f>
        <v/>
      </c>
      <c r="K2080">
        <f>SI.ERROR(BUSCARV(C2080,TablaProductos,2,FALSO),"Sin dato")</f>
        <v/>
      </c>
      <c r="L2080">
        <f>SI(H2080&gt;=1000000,"Alto",SI(H2080&gt;=100000,"Medio","Bajo"))</f>
        <v/>
      </c>
      <c r="M2080">
        <f>SI.ERROR(BUSCARV(E2080,TablaEstados,3,FALSO),"Sin dato")</f>
        <v/>
      </c>
      <c r="N2080">
        <f>SI.ERROR(BUSCARV(E2080,TablaEstados,4,FALSO),"Sin dato")</f>
        <v/>
      </c>
    </row>
    <row r="2081">
      <c r="A2081" t="inlineStr">
        <is>
          <t>2025</t>
        </is>
      </c>
      <c r="B2081" t="inlineStr">
        <is>
          <t>06</t>
        </is>
      </c>
      <c r="C2081" t="inlineStr">
        <is>
          <t>12019000</t>
        </is>
      </c>
      <c r="D2081" t="inlineStr">
        <is>
          <t>160</t>
        </is>
      </c>
      <c r="E2081" t="inlineStr">
        <is>
          <t>ND</t>
        </is>
      </c>
      <c r="F2081" t="n">
        <v>10000</v>
      </c>
      <c r="G2081" t="n">
        <v>3000000</v>
      </c>
      <c r="H2081" t="n">
        <v>1500000</v>
      </c>
      <c r="I2081" t="inlineStr">
        <is>
          <t>Soja</t>
        </is>
      </c>
      <c r="J2081">
        <f>SI.ERROR(BUSCARV(D2081,TablaPaises,6,FALSO),"Sin dato")</f>
        <v/>
      </c>
      <c r="K2081">
        <f>SI.ERROR(BUSCARV(C2081,TablaProductos,2,FALSO),"Sin dato")</f>
        <v/>
      </c>
      <c r="L2081">
        <f>SI(H2081&gt;=1000000,"Alto",SI(H2081&gt;=100000,"Medio","Bajo"))</f>
        <v/>
      </c>
      <c r="M2081">
        <f>SI.ERROR(BUSCARV(E2081,TablaEstados,3,FALSO),"Sin dato")</f>
        <v/>
      </c>
      <c r="N2081">
        <f>SI.ERROR(BUSCARV(E2081,TablaEstados,4,FALSO),"Sin dato")</f>
        <v/>
      </c>
    </row>
    <row r="2082">
      <c r="A2082" t="inlineStr">
        <is>
          <t>2025</t>
        </is>
      </c>
      <c r="B2082" t="inlineStr">
        <is>
          <t>04</t>
        </is>
      </c>
      <c r="C2082" t="inlineStr">
        <is>
          <t>09011110</t>
        </is>
      </c>
      <c r="D2082" t="inlineStr">
        <is>
          <t>573</t>
        </is>
      </c>
      <c r="E2082" t="inlineStr">
        <is>
          <t>MG</t>
        </is>
      </c>
      <c r="F2082" t="n">
        <v>3179</v>
      </c>
      <c r="G2082" t="n">
        <v>3175955</v>
      </c>
      <c r="H2082" t="n">
        <v>23247098</v>
      </c>
      <c r="I2082" t="inlineStr">
        <is>
          <t>Café en granos</t>
        </is>
      </c>
      <c r="J2082">
        <f>SI.ERROR(BUSCARV(D2082,TablaPaises,6,FALSO),"Sin dato")</f>
        <v/>
      </c>
      <c r="K2082">
        <f>SI.ERROR(BUSCARV(C2082,TablaProductos,2,FALSO),"Sin dato")</f>
        <v/>
      </c>
      <c r="L2082">
        <f>SI(H2082&gt;=1000000,"Alto",SI(H2082&gt;=100000,"Medio","Bajo"))</f>
        <v/>
      </c>
      <c r="M2082">
        <f>SI.ERROR(BUSCARV(E2082,TablaEstados,3,FALSO),"Sin dato")</f>
        <v/>
      </c>
      <c r="N2082">
        <f>SI.ERROR(BUSCARV(E2082,TablaEstados,4,FALSO),"Sin dato")</f>
        <v/>
      </c>
    </row>
    <row r="2083">
      <c r="A2083" t="inlineStr">
        <is>
          <t>2025</t>
        </is>
      </c>
      <c r="B2083" t="inlineStr">
        <is>
          <t>03</t>
        </is>
      </c>
      <c r="C2083" t="inlineStr">
        <is>
          <t>09011110</t>
        </is>
      </c>
      <c r="D2083" t="inlineStr">
        <is>
          <t>827</t>
        </is>
      </c>
      <c r="E2083" t="inlineStr">
        <is>
          <t>SP</t>
        </is>
      </c>
      <c r="F2083" t="n">
        <v>374</v>
      </c>
      <c r="G2083" t="n">
        <v>374940</v>
      </c>
      <c r="H2083" t="n">
        <v>2838865</v>
      </c>
      <c r="I2083" t="inlineStr">
        <is>
          <t>Café en granos</t>
        </is>
      </c>
      <c r="J2083">
        <f>SI.ERROR(BUSCARV(D2083,TablaPaises,6,FALSO),"Sin dato")</f>
        <v/>
      </c>
      <c r="K2083">
        <f>SI.ERROR(BUSCARV(C2083,TablaProductos,2,FALSO),"Sin dato")</f>
        <v/>
      </c>
      <c r="L2083">
        <f>SI(H2083&gt;=1000000,"Alto",SI(H2083&gt;=100000,"Medio","Bajo"))</f>
        <v/>
      </c>
      <c r="M2083">
        <f>SI.ERROR(BUSCARV(E2083,TablaEstados,3,FALSO),"Sin dato")</f>
        <v/>
      </c>
      <c r="N2083">
        <f>SI.ERROR(BUSCARV(E2083,TablaEstados,4,FALSO),"Sin dato")</f>
        <v/>
      </c>
    </row>
    <row r="2084">
      <c r="A2084" t="inlineStr">
        <is>
          <t>2025</t>
        </is>
      </c>
      <c r="B2084" t="inlineStr">
        <is>
          <t>12</t>
        </is>
      </c>
      <c r="C2084" t="inlineStr">
        <is>
          <t>10059010</t>
        </is>
      </c>
      <c r="D2084" t="inlineStr">
        <is>
          <t>403</t>
        </is>
      </c>
      <c r="E2084" t="inlineStr">
        <is>
          <t>MT</t>
        </is>
      </c>
      <c r="F2084" t="n">
        <v>38884712</v>
      </c>
      <c r="G2084" t="n">
        <v>38884712</v>
      </c>
      <c r="H2084" t="n">
        <v>8095367</v>
      </c>
      <c r="I2084" t="inlineStr">
        <is>
          <t>Milho</t>
        </is>
      </c>
      <c r="J2084">
        <f>SI.ERROR(BUSCARV(D2084,TablaPaises,6,FALSO),"Sin dato")</f>
        <v/>
      </c>
      <c r="K2084">
        <f>SI.ERROR(BUSCARV(C2084,TablaProductos,2,FALSO),"Sin dato")</f>
        <v/>
      </c>
      <c r="L2084">
        <f>SI(H2084&gt;=1000000,"Alto",SI(H2084&gt;=100000,"Medio","Bajo"))</f>
        <v/>
      </c>
      <c r="M2084">
        <f>SI.ERROR(BUSCARV(E2084,TablaEstados,3,FALSO),"Sin dato")</f>
        <v/>
      </c>
      <c r="N2084">
        <f>SI.ERROR(BUSCARV(E2084,TablaEstados,4,FALSO),"Sin dato")</f>
        <v/>
      </c>
    </row>
    <row r="2085">
      <c r="A2085" t="inlineStr">
        <is>
          <t>2025</t>
        </is>
      </c>
      <c r="B2085" t="inlineStr">
        <is>
          <t>08</t>
        </is>
      </c>
      <c r="C2085" t="inlineStr">
        <is>
          <t>10059010</t>
        </is>
      </c>
      <c r="D2085" t="inlineStr">
        <is>
          <t>858</t>
        </is>
      </c>
      <c r="E2085" t="inlineStr">
        <is>
          <t>MT</t>
        </is>
      </c>
      <c r="F2085" t="n">
        <v>24689991</v>
      </c>
      <c r="G2085" t="n">
        <v>24689991</v>
      </c>
      <c r="H2085" t="n">
        <v>5260133</v>
      </c>
      <c r="I2085" t="inlineStr">
        <is>
          <t>Milho</t>
        </is>
      </c>
      <c r="J2085">
        <f>SI.ERROR(BUSCARV(D2085,TablaPaises,6,FALSO),"Sin dato")</f>
        <v/>
      </c>
      <c r="K2085">
        <f>SI.ERROR(BUSCARV(C2085,TablaProductos,2,FALSO),"Sin dato")</f>
        <v/>
      </c>
      <c r="L2085">
        <f>SI(H2085&gt;=1000000,"Alto",SI(H2085&gt;=100000,"Medio","Bajo"))</f>
        <v/>
      </c>
      <c r="M2085">
        <f>SI.ERROR(BUSCARV(E2085,TablaEstados,3,FALSO),"Sin dato")</f>
        <v/>
      </c>
      <c r="N2085">
        <f>SI.ERROR(BUSCARV(E2085,TablaEstados,4,FALSO),"Sin dato")</f>
        <v/>
      </c>
    </row>
    <row r="2086">
      <c r="A2086" t="inlineStr">
        <is>
          <t>2025</t>
        </is>
      </c>
      <c r="B2086" t="inlineStr">
        <is>
          <t>03</t>
        </is>
      </c>
      <c r="C2086" t="inlineStr">
        <is>
          <t>09011110</t>
        </is>
      </c>
      <c r="D2086" t="inlineStr">
        <is>
          <t>169</t>
        </is>
      </c>
      <c r="E2086" t="inlineStr">
        <is>
          <t>GO</t>
        </is>
      </c>
      <c r="F2086" t="n">
        <v>27</v>
      </c>
      <c r="G2086" t="n">
        <v>27400</v>
      </c>
      <c r="H2086" t="n">
        <v>171250</v>
      </c>
      <c r="I2086" t="inlineStr">
        <is>
          <t>Café en granos</t>
        </is>
      </c>
      <c r="J2086">
        <f>SI.ERROR(BUSCARV(D2086,TablaPaises,6,FALSO),"Sin dato")</f>
        <v/>
      </c>
      <c r="K2086">
        <f>SI.ERROR(BUSCARV(C2086,TablaProductos,2,FALSO),"Sin dato")</f>
        <v/>
      </c>
      <c r="L2086">
        <f>SI(H2086&gt;=1000000,"Alto",SI(H2086&gt;=100000,"Medio","Bajo"))</f>
        <v/>
      </c>
      <c r="M2086">
        <f>SI.ERROR(BUSCARV(E2086,TablaEstados,3,FALSO),"Sin dato")</f>
        <v/>
      </c>
      <c r="N2086">
        <f>SI.ERROR(BUSCARV(E2086,TablaEstados,4,FALSO),"Sin dato")</f>
        <v/>
      </c>
    </row>
    <row r="2087">
      <c r="A2087" t="inlineStr">
        <is>
          <t>2025</t>
        </is>
      </c>
      <c r="B2087" t="inlineStr">
        <is>
          <t>10</t>
        </is>
      </c>
      <c r="C2087" t="inlineStr">
        <is>
          <t>10059010</t>
        </is>
      </c>
      <c r="D2087" t="inlineStr">
        <is>
          <t>357</t>
        </is>
      </c>
      <c r="E2087" t="inlineStr">
        <is>
          <t>MT</t>
        </is>
      </c>
      <c r="F2087" t="n">
        <v>32800000</v>
      </c>
      <c r="G2087" t="n">
        <v>32800000</v>
      </c>
      <c r="H2087" t="n">
        <v>6641533</v>
      </c>
      <c r="I2087" t="inlineStr">
        <is>
          <t>Milho</t>
        </is>
      </c>
      <c r="J2087">
        <f>SI.ERROR(BUSCARV(D2087,TablaPaises,6,FALSO),"Sin dato")</f>
        <v/>
      </c>
      <c r="K2087">
        <f>SI.ERROR(BUSCARV(C2087,TablaProductos,2,FALSO),"Sin dato")</f>
        <v/>
      </c>
      <c r="L2087">
        <f>SI(H2087&gt;=1000000,"Alto",SI(H2087&gt;=100000,"Medio","Bajo"))</f>
        <v/>
      </c>
      <c r="M2087">
        <f>SI.ERROR(BUSCARV(E2087,TablaEstados,3,FALSO),"Sin dato")</f>
        <v/>
      </c>
      <c r="N2087">
        <f>SI.ERROR(BUSCARV(E2087,TablaEstados,4,FALSO),"Sin dato")</f>
        <v/>
      </c>
    </row>
    <row r="2088">
      <c r="A2088" t="inlineStr">
        <is>
          <t>2025</t>
        </is>
      </c>
      <c r="B2088" t="inlineStr">
        <is>
          <t>09</t>
        </is>
      </c>
      <c r="C2088" t="inlineStr">
        <is>
          <t>12011000</t>
        </is>
      </c>
      <c r="D2088" t="inlineStr">
        <is>
          <t>586</t>
        </is>
      </c>
      <c r="E2088" t="inlineStr">
        <is>
          <t>SC</t>
        </is>
      </c>
      <c r="F2088" t="n">
        <v>459254</v>
      </c>
      <c r="G2088" t="n">
        <v>459254</v>
      </c>
      <c r="H2088" t="n">
        <v>510531</v>
      </c>
      <c r="I2088" t="inlineStr">
        <is>
          <t>Soja</t>
        </is>
      </c>
      <c r="J2088">
        <f>SI.ERROR(BUSCARV(D2088,TablaPaises,6,FALSO),"Sin dato")</f>
        <v/>
      </c>
      <c r="K2088">
        <f>SI.ERROR(BUSCARV(C2088,TablaProductos,2,FALSO),"Sin dato")</f>
        <v/>
      </c>
      <c r="L2088">
        <f>SI(H2088&gt;=1000000,"Alto",SI(H2088&gt;=100000,"Medio","Bajo"))</f>
        <v/>
      </c>
      <c r="M2088">
        <f>SI.ERROR(BUSCARV(E2088,TablaEstados,3,FALSO),"Sin dato")</f>
        <v/>
      </c>
      <c r="N2088">
        <f>SI.ERROR(BUSCARV(E2088,TablaEstados,4,FALSO),"Sin dato")</f>
        <v/>
      </c>
    </row>
    <row r="2089">
      <c r="A2089" t="inlineStr">
        <is>
          <t>2025</t>
        </is>
      </c>
      <c r="B2089" t="inlineStr">
        <is>
          <t>01</t>
        </is>
      </c>
      <c r="C2089" t="inlineStr">
        <is>
          <t>52010020</t>
        </is>
      </c>
      <c r="D2089" t="inlineStr">
        <is>
          <t>190</t>
        </is>
      </c>
      <c r="E2089" t="inlineStr">
        <is>
          <t>MT</t>
        </is>
      </c>
      <c r="F2089" t="n">
        <v>2900</v>
      </c>
      <c r="G2089" t="n">
        <v>2898614</v>
      </c>
      <c r="H2089" t="n">
        <v>5086114</v>
      </c>
      <c r="I2089" t="inlineStr">
        <is>
          <t>Algodón</t>
        </is>
      </c>
      <c r="J2089">
        <f>SI.ERROR(BUSCARV(D2089,TablaPaises,6,FALSO),"Sin dato")</f>
        <v/>
      </c>
      <c r="K2089">
        <f>SI.ERROR(BUSCARV(C2089,TablaProductos,2,FALSO),"Sin dato")</f>
        <v/>
      </c>
      <c r="L2089">
        <f>SI(H2089&gt;=1000000,"Alto",SI(H2089&gt;=100000,"Medio","Bajo"))</f>
        <v/>
      </c>
      <c r="M2089">
        <f>SI.ERROR(BUSCARV(E2089,TablaEstados,3,FALSO),"Sin dato")</f>
        <v/>
      </c>
      <c r="N2089">
        <f>SI.ERROR(BUSCARV(E2089,TablaEstados,4,FALSO),"Sin dato")</f>
        <v/>
      </c>
    </row>
    <row r="2090">
      <c r="A2090" t="inlineStr">
        <is>
          <t>2025</t>
        </is>
      </c>
      <c r="B2090" t="inlineStr">
        <is>
          <t>12</t>
        </is>
      </c>
      <c r="C2090" t="inlineStr">
        <is>
          <t>52010020</t>
        </is>
      </c>
      <c r="D2090" t="inlineStr">
        <is>
          <t>365</t>
        </is>
      </c>
      <c r="E2090" t="inlineStr">
        <is>
          <t>MT</t>
        </is>
      </c>
      <c r="F2090" t="n">
        <v>13957</v>
      </c>
      <c r="G2090" t="n">
        <v>13957213</v>
      </c>
      <c r="H2090" t="n">
        <v>22415226</v>
      </c>
      <c r="I2090" t="inlineStr">
        <is>
          <t>Algodón</t>
        </is>
      </c>
      <c r="J2090">
        <f>SI.ERROR(BUSCARV(D2090,TablaPaises,6,FALSO),"Sin dato")</f>
        <v/>
      </c>
      <c r="K2090">
        <f>SI.ERROR(BUSCARV(C2090,TablaProductos,2,FALSO),"Sin dato")</f>
        <v/>
      </c>
      <c r="L2090">
        <f>SI(H2090&gt;=1000000,"Alto",SI(H2090&gt;=100000,"Medio","Bajo"))</f>
        <v/>
      </c>
      <c r="M2090">
        <f>SI.ERROR(BUSCARV(E2090,TablaEstados,3,FALSO),"Sin dato")</f>
        <v/>
      </c>
      <c r="N2090">
        <f>SI.ERROR(BUSCARV(E2090,TablaEstados,4,FALSO),"Sin dato")</f>
        <v/>
      </c>
    </row>
    <row r="2091">
      <c r="A2091" t="inlineStr">
        <is>
          <t>2025</t>
        </is>
      </c>
      <c r="B2091" t="inlineStr">
        <is>
          <t>02</t>
        </is>
      </c>
      <c r="C2091" t="inlineStr">
        <is>
          <t>09011110</t>
        </is>
      </c>
      <c r="D2091" t="inlineStr">
        <is>
          <t>628</t>
        </is>
      </c>
      <c r="E2091" t="inlineStr">
        <is>
          <t>MG</t>
        </is>
      </c>
      <c r="F2091" t="n">
        <v>268</v>
      </c>
      <c r="G2091" t="n">
        <v>268800</v>
      </c>
      <c r="H2091" t="n">
        <v>1912252</v>
      </c>
      <c r="I2091" t="inlineStr">
        <is>
          <t>Café en granos</t>
        </is>
      </c>
      <c r="J2091">
        <f>SI.ERROR(BUSCARV(D2091,TablaPaises,6,FALSO),"Sin dato")</f>
        <v/>
      </c>
      <c r="K2091">
        <f>SI.ERROR(BUSCARV(C2091,TablaProductos,2,FALSO),"Sin dato")</f>
        <v/>
      </c>
      <c r="L2091">
        <f>SI(H2091&gt;=1000000,"Alto",SI(H2091&gt;=100000,"Medio","Bajo"))</f>
        <v/>
      </c>
      <c r="M2091">
        <f>SI.ERROR(BUSCARV(E2091,TablaEstados,3,FALSO),"Sin dato")</f>
        <v/>
      </c>
      <c r="N2091">
        <f>SI.ERROR(BUSCARV(E2091,TablaEstados,4,FALSO),"Sin dato")</f>
        <v/>
      </c>
    </row>
    <row r="2092">
      <c r="A2092" t="inlineStr">
        <is>
          <t>2025</t>
        </is>
      </c>
      <c r="B2092" t="inlineStr">
        <is>
          <t>09</t>
        </is>
      </c>
      <c r="C2092" t="inlineStr">
        <is>
          <t>09011110</t>
        </is>
      </c>
      <c r="D2092" t="inlineStr">
        <is>
          <t>493</t>
        </is>
      </c>
      <c r="E2092" t="inlineStr">
        <is>
          <t>ES</t>
        </is>
      </c>
      <c r="F2092" t="n">
        <v>7320</v>
      </c>
      <c r="G2092" t="n">
        <v>7329121</v>
      </c>
      <c r="H2092" t="n">
        <v>30015368</v>
      </c>
      <c r="I2092" t="inlineStr">
        <is>
          <t>Café en granos</t>
        </is>
      </c>
      <c r="J2092">
        <f>SI.ERROR(BUSCARV(D2092,TablaPaises,6,FALSO),"Sin dato")</f>
        <v/>
      </c>
      <c r="K2092">
        <f>SI.ERROR(BUSCARV(C2092,TablaProductos,2,FALSO),"Sin dato")</f>
        <v/>
      </c>
      <c r="L2092">
        <f>SI(H2092&gt;=1000000,"Alto",SI(H2092&gt;=100000,"Medio","Bajo"))</f>
        <v/>
      </c>
      <c r="M2092">
        <f>SI.ERROR(BUSCARV(E2092,TablaEstados,3,FALSO),"Sin dato")</f>
        <v/>
      </c>
      <c r="N2092">
        <f>SI.ERROR(BUSCARV(E2092,TablaEstados,4,FALSO),"Sin dato")</f>
        <v/>
      </c>
    </row>
    <row r="2093">
      <c r="A2093" t="inlineStr">
        <is>
          <t>2025</t>
        </is>
      </c>
      <c r="B2093" t="inlineStr">
        <is>
          <t>11</t>
        </is>
      </c>
      <c r="C2093" t="inlineStr">
        <is>
          <t>10059010</t>
        </is>
      </c>
      <c r="D2093" t="inlineStr">
        <is>
          <t>476</t>
        </is>
      </c>
      <c r="E2093" t="inlineStr">
        <is>
          <t>SP</t>
        </is>
      </c>
      <c r="F2093" t="n">
        <v>5</v>
      </c>
      <c r="G2093" t="n">
        <v>5</v>
      </c>
      <c r="H2093" t="n">
        <v>11</v>
      </c>
      <c r="I2093" t="inlineStr">
        <is>
          <t>Milho</t>
        </is>
      </c>
      <c r="J2093">
        <f>SI.ERROR(BUSCARV(D2093,TablaPaises,6,FALSO),"Sin dato")</f>
        <v/>
      </c>
      <c r="K2093">
        <f>SI.ERROR(BUSCARV(C2093,TablaProductos,2,FALSO),"Sin dato")</f>
        <v/>
      </c>
      <c r="L2093">
        <f>SI(H2093&gt;=1000000,"Alto",SI(H2093&gt;=100000,"Medio","Bajo"))</f>
        <v/>
      </c>
      <c r="M2093">
        <f>SI.ERROR(BUSCARV(E2093,TablaEstados,3,FALSO),"Sin dato")</f>
        <v/>
      </c>
      <c r="N2093">
        <f>SI.ERROR(BUSCARV(E2093,TablaEstados,4,FALSO),"Sin dato")</f>
        <v/>
      </c>
    </row>
    <row r="2094">
      <c r="A2094" t="inlineStr">
        <is>
          <t>2025</t>
        </is>
      </c>
      <c r="B2094" t="inlineStr">
        <is>
          <t>12</t>
        </is>
      </c>
      <c r="C2094" t="inlineStr">
        <is>
          <t>52030000</t>
        </is>
      </c>
      <c r="D2094" t="inlineStr">
        <is>
          <t>351</t>
        </is>
      </c>
      <c r="E2094" t="inlineStr">
        <is>
          <t>SP</t>
        </is>
      </c>
      <c r="F2094" t="n">
        <v>2</v>
      </c>
      <c r="G2094" t="n">
        <v>2</v>
      </c>
      <c r="H2094" t="n">
        <v>18</v>
      </c>
      <c r="I2094" t="inlineStr">
        <is>
          <t>Algodón</t>
        </is>
      </c>
      <c r="J2094">
        <f>SI.ERROR(BUSCARV(D2094,TablaPaises,6,FALSO),"Sin dato")</f>
        <v/>
      </c>
      <c r="K2094">
        <f>SI.ERROR(BUSCARV(C2094,TablaProductos,2,FALSO),"Sin dato")</f>
        <v/>
      </c>
      <c r="L2094">
        <f>SI(H2094&gt;=1000000,"Alto",SI(H2094&gt;=100000,"Medio","Bajo"))</f>
        <v/>
      </c>
      <c r="M2094">
        <f>SI.ERROR(BUSCARV(E2094,TablaEstados,3,FALSO),"Sin dato")</f>
        <v/>
      </c>
      <c r="N2094">
        <f>SI.ERROR(BUSCARV(E2094,TablaEstados,4,FALSO),"Sin dato")</f>
        <v/>
      </c>
    </row>
    <row r="2095">
      <c r="A2095" t="inlineStr">
        <is>
          <t>2025</t>
        </is>
      </c>
      <c r="B2095" t="inlineStr">
        <is>
          <t>11</t>
        </is>
      </c>
      <c r="C2095" t="inlineStr">
        <is>
          <t>09011110</t>
        </is>
      </c>
      <c r="D2095" t="inlineStr">
        <is>
          <t>244</t>
        </is>
      </c>
      <c r="E2095" t="inlineStr">
        <is>
          <t>MG</t>
        </is>
      </c>
      <c r="F2095" t="n">
        <v>348</v>
      </c>
      <c r="G2095" t="n">
        <v>350925</v>
      </c>
      <c r="H2095" t="n">
        <v>2842337</v>
      </c>
      <c r="I2095" t="inlineStr">
        <is>
          <t>Café en granos</t>
        </is>
      </c>
      <c r="J2095">
        <f>SI.ERROR(BUSCARV(D2095,TablaPaises,6,FALSO),"Sin dato")</f>
        <v/>
      </c>
      <c r="K2095">
        <f>SI.ERROR(BUSCARV(C2095,TablaProductos,2,FALSO),"Sin dato")</f>
        <v/>
      </c>
      <c r="L2095">
        <f>SI(H2095&gt;=1000000,"Alto",SI(H2095&gt;=100000,"Medio","Bajo"))</f>
        <v/>
      </c>
      <c r="M2095">
        <f>SI.ERROR(BUSCARV(E2095,TablaEstados,3,FALSO),"Sin dato")</f>
        <v/>
      </c>
      <c r="N2095">
        <f>SI.ERROR(BUSCARV(E2095,TablaEstados,4,FALSO),"Sin dato")</f>
        <v/>
      </c>
    </row>
    <row r="2096">
      <c r="A2096" t="inlineStr">
        <is>
          <t>2025</t>
        </is>
      </c>
      <c r="B2096" t="inlineStr">
        <is>
          <t>02</t>
        </is>
      </c>
      <c r="C2096" t="inlineStr">
        <is>
          <t>52010020</t>
        </is>
      </c>
      <c r="D2096" t="inlineStr">
        <is>
          <t>081</t>
        </is>
      </c>
      <c r="E2096" t="inlineStr">
        <is>
          <t>BA</t>
        </is>
      </c>
      <c r="F2096" t="n">
        <v>5430</v>
      </c>
      <c r="G2096" t="n">
        <v>5431292</v>
      </c>
      <c r="H2096" t="n">
        <v>9110631</v>
      </c>
      <c r="I2096" t="inlineStr">
        <is>
          <t>Algodón</t>
        </is>
      </c>
      <c r="J2096">
        <f>SI.ERROR(BUSCARV(D2096,TablaPaises,6,FALSO),"Sin dato")</f>
        <v/>
      </c>
      <c r="K2096">
        <f>SI.ERROR(BUSCARV(C2096,TablaProductos,2,FALSO),"Sin dato")</f>
        <v/>
      </c>
      <c r="L2096">
        <f>SI(H2096&gt;=1000000,"Alto",SI(H2096&gt;=100000,"Medio","Bajo"))</f>
        <v/>
      </c>
      <c r="M2096">
        <f>SI.ERROR(BUSCARV(E2096,TablaEstados,3,FALSO),"Sin dato")</f>
        <v/>
      </c>
      <c r="N2096">
        <f>SI.ERROR(BUSCARV(E2096,TablaEstados,4,FALSO),"Sin dato")</f>
        <v/>
      </c>
    </row>
    <row r="2097">
      <c r="A2097" t="inlineStr">
        <is>
          <t>2025</t>
        </is>
      </c>
      <c r="B2097" t="inlineStr">
        <is>
          <t>12</t>
        </is>
      </c>
      <c r="C2097" t="inlineStr">
        <is>
          <t>10059010</t>
        </is>
      </c>
      <c r="D2097" t="inlineStr">
        <is>
          <t>827</t>
        </is>
      </c>
      <c r="E2097" t="inlineStr">
        <is>
          <t>SC</t>
        </is>
      </c>
      <c r="F2097" t="n">
        <v>20</v>
      </c>
      <c r="G2097" t="n">
        <v>20</v>
      </c>
      <c r="H2097" t="n">
        <v>18</v>
      </c>
      <c r="I2097" t="inlineStr">
        <is>
          <t>Milho</t>
        </is>
      </c>
      <c r="J2097">
        <f>SI.ERROR(BUSCARV(D2097,TablaPaises,6,FALSO),"Sin dato")</f>
        <v/>
      </c>
      <c r="K2097">
        <f>SI.ERROR(BUSCARV(C2097,TablaProductos,2,FALSO),"Sin dato")</f>
        <v/>
      </c>
      <c r="L2097">
        <f>SI(H2097&gt;=1000000,"Alto",SI(H2097&gt;=100000,"Medio","Bajo"))</f>
        <v/>
      </c>
      <c r="M2097">
        <f>SI.ERROR(BUSCARV(E2097,TablaEstados,3,FALSO),"Sin dato")</f>
        <v/>
      </c>
      <c r="N2097">
        <f>SI.ERROR(BUSCARV(E2097,TablaEstados,4,FALSO),"Sin dato")</f>
        <v/>
      </c>
    </row>
    <row r="2098">
      <c r="A2098" t="inlineStr">
        <is>
          <t>2025</t>
        </is>
      </c>
      <c r="B2098" t="inlineStr">
        <is>
          <t>04</t>
        </is>
      </c>
      <c r="C2098" t="inlineStr">
        <is>
          <t>12019000</t>
        </is>
      </c>
      <c r="D2098" t="inlineStr">
        <is>
          <t>160</t>
        </is>
      </c>
      <c r="E2098" t="inlineStr">
        <is>
          <t>BA</t>
        </is>
      </c>
      <c r="F2098" t="n">
        <v>438420</v>
      </c>
      <c r="G2098" t="n">
        <v>438421832</v>
      </c>
      <c r="H2098" t="n">
        <v>169576777</v>
      </c>
      <c r="I2098" t="inlineStr">
        <is>
          <t>Soja</t>
        </is>
      </c>
      <c r="J2098">
        <f>SI.ERROR(BUSCARV(D2098,TablaPaises,6,FALSO),"Sin dato")</f>
        <v/>
      </c>
      <c r="K2098">
        <f>SI.ERROR(BUSCARV(C2098,TablaProductos,2,FALSO),"Sin dato")</f>
        <v/>
      </c>
      <c r="L2098">
        <f>SI(H2098&gt;=1000000,"Alto",SI(H2098&gt;=100000,"Medio","Bajo"))</f>
        <v/>
      </c>
      <c r="M2098">
        <f>SI.ERROR(BUSCARV(E2098,TablaEstados,3,FALSO),"Sin dato")</f>
        <v/>
      </c>
      <c r="N2098">
        <f>SI.ERROR(BUSCARV(E2098,TablaEstados,4,FALSO),"Sin dato")</f>
        <v/>
      </c>
    </row>
    <row r="2099">
      <c r="A2099" t="inlineStr">
        <is>
          <t>2025</t>
        </is>
      </c>
      <c r="B2099" t="inlineStr">
        <is>
          <t>10</t>
        </is>
      </c>
      <c r="C2099" t="inlineStr">
        <is>
          <t>10059010</t>
        </is>
      </c>
      <c r="D2099" t="inlineStr">
        <is>
          <t>053</t>
        </is>
      </c>
      <c r="E2099" t="inlineStr">
        <is>
          <t>MT</t>
        </is>
      </c>
      <c r="F2099" t="n">
        <v>83631817</v>
      </c>
      <c r="G2099" t="n">
        <v>83631817</v>
      </c>
      <c r="H2099" t="n">
        <v>15997092</v>
      </c>
      <c r="I2099" t="inlineStr">
        <is>
          <t>Milho</t>
        </is>
      </c>
      <c r="J2099">
        <f>SI.ERROR(BUSCARV(D2099,TablaPaises,6,FALSO),"Sin dato")</f>
        <v/>
      </c>
      <c r="K2099">
        <f>SI.ERROR(BUSCARV(C2099,TablaProductos,2,FALSO),"Sin dato")</f>
        <v/>
      </c>
      <c r="L2099">
        <f>SI(H2099&gt;=1000000,"Alto",SI(H2099&gt;=100000,"Medio","Bajo"))</f>
        <v/>
      </c>
      <c r="M2099">
        <f>SI.ERROR(BUSCARV(E2099,TablaEstados,3,FALSO),"Sin dato")</f>
        <v/>
      </c>
      <c r="N2099">
        <f>SI.ERROR(BUSCARV(E2099,TablaEstados,4,FALSO),"Sin dato")</f>
        <v/>
      </c>
    </row>
    <row r="2100">
      <c r="A2100" t="inlineStr">
        <is>
          <t>2025</t>
        </is>
      </c>
      <c r="B2100" t="inlineStr">
        <is>
          <t>12</t>
        </is>
      </c>
      <c r="C2100" t="inlineStr">
        <is>
          <t>09011110</t>
        </is>
      </c>
      <c r="D2100" t="inlineStr">
        <is>
          <t>676</t>
        </is>
      </c>
      <c r="E2100" t="inlineStr">
        <is>
          <t>BA</t>
        </is>
      </c>
      <c r="F2100" t="n">
        <v>77</v>
      </c>
      <c r="G2100" t="n">
        <v>76700</v>
      </c>
      <c r="H2100" t="n">
        <v>501619</v>
      </c>
      <c r="I2100" t="inlineStr">
        <is>
          <t>Café en granos</t>
        </is>
      </c>
      <c r="J2100">
        <f>SI.ERROR(BUSCARV(D2100,TablaPaises,6,FALSO),"Sin dato")</f>
        <v/>
      </c>
      <c r="K2100">
        <f>SI.ERROR(BUSCARV(C2100,TablaProductos,2,FALSO),"Sin dato")</f>
        <v/>
      </c>
      <c r="L2100">
        <f>SI(H2100&gt;=1000000,"Alto",SI(H2100&gt;=100000,"Medio","Bajo"))</f>
        <v/>
      </c>
      <c r="M2100">
        <f>SI.ERROR(BUSCARV(E2100,TablaEstados,3,FALSO),"Sin dato")</f>
        <v/>
      </c>
      <c r="N2100">
        <f>SI.ERROR(BUSCARV(E2100,TablaEstados,4,FALSO),"Sin dato")</f>
        <v/>
      </c>
    </row>
    <row r="2101">
      <c r="A2101" t="inlineStr">
        <is>
          <t>2025</t>
        </is>
      </c>
      <c r="B2101" t="inlineStr">
        <is>
          <t>09</t>
        </is>
      </c>
      <c r="C2101" t="inlineStr">
        <is>
          <t>10059010</t>
        </is>
      </c>
      <c r="D2101" t="inlineStr">
        <is>
          <t>372</t>
        </is>
      </c>
      <c r="E2101" t="inlineStr">
        <is>
          <t>GO</t>
        </is>
      </c>
      <c r="F2101" t="n">
        <v>18346776</v>
      </c>
      <c r="G2101" t="n">
        <v>18346776</v>
      </c>
      <c r="H2101" t="n">
        <v>4618567</v>
      </c>
      <c r="I2101" t="inlineStr">
        <is>
          <t>Milho</t>
        </is>
      </c>
      <c r="J2101">
        <f>SI.ERROR(BUSCARV(D2101,TablaPaises,6,FALSO),"Sin dato")</f>
        <v/>
      </c>
      <c r="K2101">
        <f>SI.ERROR(BUSCARV(C2101,TablaProductos,2,FALSO),"Sin dato")</f>
        <v/>
      </c>
      <c r="L2101">
        <f>SI(H2101&gt;=1000000,"Alto",SI(H2101&gt;=100000,"Medio","Bajo"))</f>
        <v/>
      </c>
      <c r="M2101">
        <f>SI.ERROR(BUSCARV(E2101,TablaEstados,3,FALSO),"Sin dato")</f>
        <v/>
      </c>
      <c r="N2101">
        <f>SI.ERROR(BUSCARV(E2101,TablaEstados,4,FALSO),"Sin dato")</f>
        <v/>
      </c>
    </row>
    <row r="2102">
      <c r="A2102" t="inlineStr">
        <is>
          <t>2025</t>
        </is>
      </c>
      <c r="B2102" t="inlineStr">
        <is>
          <t>03</t>
        </is>
      </c>
      <c r="C2102" t="inlineStr">
        <is>
          <t>09011110</t>
        </is>
      </c>
      <c r="D2102" t="inlineStr">
        <is>
          <t>023</t>
        </is>
      </c>
      <c r="E2102" t="inlineStr">
        <is>
          <t>SP</t>
        </is>
      </c>
      <c r="F2102" t="n">
        <v>4635</v>
      </c>
      <c r="G2102" t="n">
        <v>4634035</v>
      </c>
      <c r="H2102" t="n">
        <v>29583173</v>
      </c>
      <c r="I2102" t="inlineStr">
        <is>
          <t>Café en granos</t>
        </is>
      </c>
      <c r="J2102">
        <f>SI.ERROR(BUSCARV(D2102,TablaPaises,6,FALSO),"Sin dato")</f>
        <v/>
      </c>
      <c r="K2102">
        <f>SI.ERROR(BUSCARV(C2102,TablaProductos,2,FALSO),"Sin dato")</f>
        <v/>
      </c>
      <c r="L2102">
        <f>SI(H2102&gt;=1000000,"Alto",SI(H2102&gt;=100000,"Medio","Bajo"))</f>
        <v/>
      </c>
      <c r="M2102">
        <f>SI.ERROR(BUSCARV(E2102,TablaEstados,3,FALSO),"Sin dato")</f>
        <v/>
      </c>
      <c r="N2102">
        <f>SI.ERROR(BUSCARV(E2102,TablaEstados,4,FALSO),"Sin dato")</f>
        <v/>
      </c>
    </row>
    <row r="2103">
      <c r="A2103" t="inlineStr">
        <is>
          <t>2025</t>
        </is>
      </c>
      <c r="B2103" t="inlineStr">
        <is>
          <t>08</t>
        </is>
      </c>
      <c r="C2103" t="inlineStr">
        <is>
          <t>10059010</t>
        </is>
      </c>
      <c r="D2103" t="inlineStr">
        <is>
          <t>232</t>
        </is>
      </c>
      <c r="E2103" t="inlineStr">
        <is>
          <t>SP</t>
        </is>
      </c>
      <c r="F2103" t="n">
        <v>10</v>
      </c>
      <c r="G2103" t="n">
        <v>10</v>
      </c>
      <c r="H2103" t="n">
        <v>30</v>
      </c>
      <c r="I2103" t="inlineStr">
        <is>
          <t>Milho</t>
        </is>
      </c>
      <c r="J2103">
        <f>SI.ERROR(BUSCARV(D2103,TablaPaises,6,FALSO),"Sin dato")</f>
        <v/>
      </c>
      <c r="K2103">
        <f>SI.ERROR(BUSCARV(C2103,TablaProductos,2,FALSO),"Sin dato")</f>
        <v/>
      </c>
      <c r="L2103">
        <f>SI(H2103&gt;=1000000,"Alto",SI(H2103&gt;=100000,"Medio","Bajo"))</f>
        <v/>
      </c>
      <c r="M2103">
        <f>SI.ERROR(BUSCARV(E2103,TablaEstados,3,FALSO),"Sin dato")</f>
        <v/>
      </c>
      <c r="N2103">
        <f>SI.ERROR(BUSCARV(E2103,TablaEstados,4,FALSO),"Sin dato")</f>
        <v/>
      </c>
    </row>
    <row r="2104">
      <c r="A2104" t="inlineStr">
        <is>
          <t>2025</t>
        </is>
      </c>
      <c r="B2104" t="inlineStr">
        <is>
          <t>09</t>
        </is>
      </c>
      <c r="C2104" t="inlineStr">
        <is>
          <t>12019000</t>
        </is>
      </c>
      <c r="D2104" t="inlineStr">
        <is>
          <t>160</t>
        </is>
      </c>
      <c r="E2104" t="inlineStr">
        <is>
          <t>TO</t>
        </is>
      </c>
      <c r="F2104" t="n">
        <v>24190</v>
      </c>
      <c r="G2104" t="n">
        <v>24191197</v>
      </c>
      <c r="H2104" t="n">
        <v>10217566</v>
      </c>
      <c r="I2104" t="inlineStr">
        <is>
          <t>Soja</t>
        </is>
      </c>
      <c r="J2104">
        <f>SI.ERROR(BUSCARV(D2104,TablaPaises,6,FALSO),"Sin dato")</f>
        <v/>
      </c>
      <c r="K2104">
        <f>SI.ERROR(BUSCARV(C2104,TablaProductos,2,FALSO),"Sin dato")</f>
        <v/>
      </c>
      <c r="L2104">
        <f>SI(H2104&gt;=1000000,"Alto",SI(H2104&gt;=100000,"Medio","Bajo"))</f>
        <v/>
      </c>
      <c r="M2104">
        <f>SI.ERROR(BUSCARV(E2104,TablaEstados,3,FALSO),"Sin dato")</f>
        <v/>
      </c>
      <c r="N2104">
        <f>SI.ERROR(BUSCARV(E2104,TablaEstados,4,FALSO),"Sin dato")</f>
        <v/>
      </c>
    </row>
    <row r="2105">
      <c r="A2105" t="inlineStr">
        <is>
          <t>2025</t>
        </is>
      </c>
      <c r="B2105" t="inlineStr">
        <is>
          <t>06</t>
        </is>
      </c>
      <c r="C2105" t="inlineStr">
        <is>
          <t>12019000</t>
        </is>
      </c>
      <c r="D2105" t="inlineStr">
        <is>
          <t>161</t>
        </is>
      </c>
      <c r="E2105" t="inlineStr">
        <is>
          <t>MG</t>
        </is>
      </c>
      <c r="F2105" t="n">
        <v>12487</v>
      </c>
      <c r="G2105" t="n">
        <v>12487900</v>
      </c>
      <c r="H2105" t="n">
        <v>5088944</v>
      </c>
      <c r="I2105" t="inlineStr">
        <is>
          <t>Soja</t>
        </is>
      </c>
      <c r="J2105">
        <f>SI.ERROR(BUSCARV(D2105,TablaPaises,6,FALSO),"Sin dato")</f>
        <v/>
      </c>
      <c r="K2105">
        <f>SI.ERROR(BUSCARV(C2105,TablaProductos,2,FALSO),"Sin dato")</f>
        <v/>
      </c>
      <c r="L2105">
        <f>SI(H2105&gt;=1000000,"Alto",SI(H2105&gt;=100000,"Medio","Bajo"))</f>
        <v/>
      </c>
      <c r="M2105">
        <f>SI.ERROR(BUSCARV(E2105,TablaEstados,3,FALSO),"Sin dato")</f>
        <v/>
      </c>
      <c r="N2105">
        <f>SI.ERROR(BUSCARV(E2105,TablaEstados,4,FALSO),"Sin dato")</f>
        <v/>
      </c>
    </row>
    <row r="2106">
      <c r="A2106" t="inlineStr">
        <is>
          <t>2025</t>
        </is>
      </c>
      <c r="B2106" t="inlineStr">
        <is>
          <t>03</t>
        </is>
      </c>
      <c r="C2106" t="inlineStr">
        <is>
          <t>12019000</t>
        </is>
      </c>
      <c r="D2106" t="inlineStr">
        <is>
          <t>160</t>
        </is>
      </c>
      <c r="E2106" t="inlineStr">
        <is>
          <t>MG</t>
        </is>
      </c>
      <c r="F2106" t="n">
        <v>29157</v>
      </c>
      <c r="G2106" t="n">
        <v>29156377</v>
      </c>
      <c r="H2106" t="n">
        <v>11014329</v>
      </c>
      <c r="I2106" t="inlineStr">
        <is>
          <t>Soja</t>
        </is>
      </c>
      <c r="J2106">
        <f>SI.ERROR(BUSCARV(D2106,TablaPaises,6,FALSO),"Sin dato")</f>
        <v/>
      </c>
      <c r="K2106">
        <f>SI.ERROR(BUSCARV(C2106,TablaProductos,2,FALSO),"Sin dato")</f>
        <v/>
      </c>
      <c r="L2106">
        <f>SI(H2106&gt;=1000000,"Alto",SI(H2106&gt;=100000,"Medio","Bajo"))</f>
        <v/>
      </c>
      <c r="M2106">
        <f>SI.ERROR(BUSCARV(E2106,TablaEstados,3,FALSO),"Sin dato")</f>
        <v/>
      </c>
      <c r="N2106">
        <f>SI.ERROR(BUSCARV(E2106,TablaEstados,4,FALSO),"Sin dato")</f>
        <v/>
      </c>
    </row>
    <row r="2107">
      <c r="A2107" t="inlineStr">
        <is>
          <t>2025</t>
        </is>
      </c>
      <c r="B2107" t="inlineStr">
        <is>
          <t>08</t>
        </is>
      </c>
      <c r="C2107" t="inlineStr">
        <is>
          <t>10059010</t>
        </is>
      </c>
      <c r="D2107" t="inlineStr">
        <is>
          <t>081</t>
        </is>
      </c>
      <c r="E2107" t="inlineStr">
        <is>
          <t>MS</t>
        </is>
      </c>
      <c r="F2107" t="n">
        <v>2800000</v>
      </c>
      <c r="G2107" t="n">
        <v>2800000</v>
      </c>
      <c r="H2107" t="n">
        <v>558684</v>
      </c>
      <c r="I2107" t="inlineStr">
        <is>
          <t>Milho</t>
        </is>
      </c>
      <c r="J2107">
        <f>SI.ERROR(BUSCARV(D2107,TablaPaises,6,FALSO),"Sin dato")</f>
        <v/>
      </c>
      <c r="K2107">
        <f>SI.ERROR(BUSCARV(C2107,TablaProductos,2,FALSO),"Sin dato")</f>
        <v/>
      </c>
      <c r="L2107">
        <f>SI(H2107&gt;=1000000,"Alto",SI(H2107&gt;=100000,"Medio","Bajo"))</f>
        <v/>
      </c>
      <c r="M2107">
        <f>SI.ERROR(BUSCARV(E2107,TablaEstados,3,FALSO),"Sin dato")</f>
        <v/>
      </c>
      <c r="N2107">
        <f>SI.ERROR(BUSCARV(E2107,TablaEstados,4,FALSO),"Sin dato")</f>
        <v/>
      </c>
    </row>
    <row r="2108">
      <c r="A2108" t="inlineStr">
        <is>
          <t>2025</t>
        </is>
      </c>
      <c r="B2108" t="inlineStr">
        <is>
          <t>08</t>
        </is>
      </c>
      <c r="C2108" t="inlineStr">
        <is>
          <t>10059010</t>
        </is>
      </c>
      <c r="D2108" t="inlineStr">
        <is>
          <t>858</t>
        </is>
      </c>
      <c r="E2108" t="inlineStr">
        <is>
          <t>MG</t>
        </is>
      </c>
      <c r="F2108" t="n">
        <v>4131250</v>
      </c>
      <c r="G2108" t="n">
        <v>4131250</v>
      </c>
      <c r="H2108" t="n">
        <v>814033</v>
      </c>
      <c r="I2108" t="inlineStr">
        <is>
          <t>Milho</t>
        </is>
      </c>
      <c r="J2108">
        <f>SI.ERROR(BUSCARV(D2108,TablaPaises,6,FALSO),"Sin dato")</f>
        <v/>
      </c>
      <c r="K2108">
        <f>SI.ERROR(BUSCARV(C2108,TablaProductos,2,FALSO),"Sin dato")</f>
        <v/>
      </c>
      <c r="L2108">
        <f>SI(H2108&gt;=1000000,"Alto",SI(H2108&gt;=100000,"Medio","Bajo"))</f>
        <v/>
      </c>
      <c r="M2108">
        <f>SI.ERROR(BUSCARV(E2108,TablaEstados,3,FALSO),"Sin dato")</f>
        <v/>
      </c>
      <c r="N2108">
        <f>SI.ERROR(BUSCARV(E2108,TablaEstados,4,FALSO),"Sin dato")</f>
        <v/>
      </c>
    </row>
    <row r="2109">
      <c r="A2109" t="inlineStr">
        <is>
          <t>2025</t>
        </is>
      </c>
      <c r="B2109" t="inlineStr">
        <is>
          <t>08</t>
        </is>
      </c>
      <c r="C2109" t="inlineStr">
        <is>
          <t>10059010</t>
        </is>
      </c>
      <c r="D2109" t="inlineStr">
        <is>
          <t>573</t>
        </is>
      </c>
      <c r="E2109" t="inlineStr">
        <is>
          <t>MT</t>
        </is>
      </c>
      <c r="F2109" t="n">
        <v>45524260</v>
      </c>
      <c r="G2109" t="n">
        <v>45524260</v>
      </c>
      <c r="H2109" t="n">
        <v>9023818</v>
      </c>
      <c r="I2109" t="inlineStr">
        <is>
          <t>Milho</t>
        </is>
      </c>
      <c r="J2109">
        <f>SI.ERROR(BUSCARV(D2109,TablaPaises,6,FALSO),"Sin dato")</f>
        <v/>
      </c>
      <c r="K2109">
        <f>SI.ERROR(BUSCARV(C2109,TablaProductos,2,FALSO),"Sin dato")</f>
        <v/>
      </c>
      <c r="L2109">
        <f>SI(H2109&gt;=1000000,"Alto",SI(H2109&gt;=100000,"Medio","Bajo"))</f>
        <v/>
      </c>
      <c r="M2109">
        <f>SI.ERROR(BUSCARV(E2109,TablaEstados,3,FALSO),"Sin dato")</f>
        <v/>
      </c>
      <c r="N2109">
        <f>SI.ERROR(BUSCARV(E2109,TablaEstados,4,FALSO),"Sin dato")</f>
        <v/>
      </c>
    </row>
    <row r="2110">
      <c r="A2110" t="inlineStr">
        <is>
          <t>2025</t>
        </is>
      </c>
      <c r="B2110" t="inlineStr">
        <is>
          <t>04</t>
        </is>
      </c>
      <c r="C2110" t="inlineStr">
        <is>
          <t>12019000</t>
        </is>
      </c>
      <c r="D2110" t="inlineStr">
        <is>
          <t>190</t>
        </is>
      </c>
      <c r="E2110" t="inlineStr">
        <is>
          <t>MT</t>
        </is>
      </c>
      <c r="F2110" t="n">
        <v>19447</v>
      </c>
      <c r="G2110" t="n">
        <v>19446643</v>
      </c>
      <c r="H2110" t="n">
        <v>7306638</v>
      </c>
      <c r="I2110" t="inlineStr">
        <is>
          <t>Soja</t>
        </is>
      </c>
      <c r="J2110">
        <f>SI.ERROR(BUSCARV(D2110,TablaPaises,6,FALSO),"Sin dato")</f>
        <v/>
      </c>
      <c r="K2110">
        <f>SI.ERROR(BUSCARV(C2110,TablaProductos,2,FALSO),"Sin dato")</f>
        <v/>
      </c>
      <c r="L2110">
        <f>SI(H2110&gt;=1000000,"Alto",SI(H2110&gt;=100000,"Medio","Bajo"))</f>
        <v/>
      </c>
      <c r="M2110">
        <f>SI.ERROR(BUSCARV(E2110,TablaEstados,3,FALSO),"Sin dato")</f>
        <v/>
      </c>
      <c r="N2110">
        <f>SI.ERROR(BUSCARV(E2110,TablaEstados,4,FALSO),"Sin dato")</f>
        <v/>
      </c>
    </row>
    <row r="2111">
      <c r="A2111" t="inlineStr">
        <is>
          <t>2025</t>
        </is>
      </c>
      <c r="B2111" t="inlineStr">
        <is>
          <t>02</t>
        </is>
      </c>
      <c r="C2111" t="inlineStr">
        <is>
          <t>09011110</t>
        </is>
      </c>
      <c r="D2111" t="inlineStr">
        <is>
          <t>023</t>
        </is>
      </c>
      <c r="E2111" t="inlineStr">
        <is>
          <t>SP</t>
        </is>
      </c>
      <c r="F2111" t="n">
        <v>2456</v>
      </c>
      <c r="G2111" t="n">
        <v>2457760</v>
      </c>
      <c r="H2111" t="n">
        <v>15056079</v>
      </c>
      <c r="I2111" t="inlineStr">
        <is>
          <t>Café en granos</t>
        </is>
      </c>
      <c r="J2111">
        <f>SI.ERROR(BUSCARV(D2111,TablaPaises,6,FALSO),"Sin dato")</f>
        <v/>
      </c>
      <c r="K2111">
        <f>SI.ERROR(BUSCARV(C2111,TablaProductos,2,FALSO),"Sin dato")</f>
        <v/>
      </c>
      <c r="L2111">
        <f>SI(H2111&gt;=1000000,"Alto",SI(H2111&gt;=100000,"Medio","Bajo"))</f>
        <v/>
      </c>
      <c r="M2111">
        <f>SI.ERROR(BUSCARV(E2111,TablaEstados,3,FALSO),"Sin dato")</f>
        <v/>
      </c>
      <c r="N2111">
        <f>SI.ERROR(BUSCARV(E2111,TablaEstados,4,FALSO),"Sin dato")</f>
        <v/>
      </c>
    </row>
    <row r="2112">
      <c r="A2112" t="inlineStr">
        <is>
          <t>2025</t>
        </is>
      </c>
      <c r="B2112" t="inlineStr">
        <is>
          <t>03</t>
        </is>
      </c>
      <c r="C2112" t="inlineStr">
        <is>
          <t>52010020</t>
        </is>
      </c>
      <c r="D2112" t="inlineStr">
        <is>
          <t>576</t>
        </is>
      </c>
      <c r="E2112" t="inlineStr">
        <is>
          <t>MT</t>
        </is>
      </c>
      <c r="F2112" t="n">
        <v>631</v>
      </c>
      <c r="G2112" t="n">
        <v>630646</v>
      </c>
      <c r="H2112" t="n">
        <v>1119786</v>
      </c>
      <c r="I2112" t="inlineStr">
        <is>
          <t>Algodón</t>
        </is>
      </c>
      <c r="J2112">
        <f>SI.ERROR(BUSCARV(D2112,TablaPaises,6,FALSO),"Sin dato")</f>
        <v/>
      </c>
      <c r="K2112">
        <f>SI.ERROR(BUSCARV(C2112,TablaProductos,2,FALSO),"Sin dato")</f>
        <v/>
      </c>
      <c r="L2112">
        <f>SI(H2112&gt;=1000000,"Alto",SI(H2112&gt;=100000,"Medio","Bajo"))</f>
        <v/>
      </c>
      <c r="M2112">
        <f>SI.ERROR(BUSCARV(E2112,TablaEstados,3,FALSO),"Sin dato")</f>
        <v/>
      </c>
      <c r="N2112">
        <f>SI.ERROR(BUSCARV(E2112,TablaEstados,4,FALSO),"Sin dato")</f>
        <v/>
      </c>
    </row>
    <row r="2113">
      <c r="A2113" t="inlineStr">
        <is>
          <t>2025</t>
        </is>
      </c>
      <c r="B2113" t="inlineStr">
        <is>
          <t>02</t>
        </is>
      </c>
      <c r="C2113" t="inlineStr">
        <is>
          <t>09011110</t>
        </is>
      </c>
      <c r="D2113" t="inlineStr">
        <is>
          <t>858</t>
        </is>
      </c>
      <c r="E2113" t="inlineStr">
        <is>
          <t>RO</t>
        </is>
      </c>
      <c r="F2113" t="n">
        <v>460</v>
      </c>
      <c r="G2113" t="n">
        <v>460000</v>
      </c>
      <c r="H2113" t="n">
        <v>1793537</v>
      </c>
      <c r="I2113" t="inlineStr">
        <is>
          <t>Café en granos</t>
        </is>
      </c>
      <c r="J2113">
        <f>SI.ERROR(BUSCARV(D2113,TablaPaises,6,FALSO),"Sin dato")</f>
        <v/>
      </c>
      <c r="K2113">
        <f>SI.ERROR(BUSCARV(C2113,TablaProductos,2,FALSO),"Sin dato")</f>
        <v/>
      </c>
      <c r="L2113">
        <f>SI(H2113&gt;=1000000,"Alto",SI(H2113&gt;=100000,"Medio","Bajo"))</f>
        <v/>
      </c>
      <c r="M2113">
        <f>SI.ERROR(BUSCARV(E2113,TablaEstados,3,FALSO),"Sin dato")</f>
        <v/>
      </c>
      <c r="N2113">
        <f>SI.ERROR(BUSCARV(E2113,TablaEstados,4,FALSO),"Sin dato")</f>
        <v/>
      </c>
    </row>
    <row r="2114">
      <c r="A2114" t="inlineStr">
        <is>
          <t>2025</t>
        </is>
      </c>
      <c r="B2114" t="inlineStr">
        <is>
          <t>02</t>
        </is>
      </c>
      <c r="C2114" t="inlineStr">
        <is>
          <t>09011110</t>
        </is>
      </c>
      <c r="D2114" t="inlineStr">
        <is>
          <t>245</t>
        </is>
      </c>
      <c r="E2114" t="inlineStr">
        <is>
          <t>SP</t>
        </is>
      </c>
      <c r="F2114" t="n">
        <v>409</v>
      </c>
      <c r="G2114" t="n">
        <v>409263</v>
      </c>
      <c r="H2114" t="n">
        <v>2334967</v>
      </c>
      <c r="I2114" t="inlineStr">
        <is>
          <t>Café en granos</t>
        </is>
      </c>
      <c r="J2114">
        <f>SI.ERROR(BUSCARV(D2114,TablaPaises,6,FALSO),"Sin dato")</f>
        <v/>
      </c>
      <c r="K2114">
        <f>SI.ERROR(BUSCARV(C2114,TablaProductos,2,FALSO),"Sin dato")</f>
        <v/>
      </c>
      <c r="L2114">
        <f>SI(H2114&gt;=1000000,"Alto",SI(H2114&gt;=100000,"Medio","Bajo"))</f>
        <v/>
      </c>
      <c r="M2114">
        <f>SI.ERROR(BUSCARV(E2114,TablaEstados,3,FALSO),"Sin dato")</f>
        <v/>
      </c>
      <c r="N2114">
        <f>SI.ERROR(BUSCARV(E2114,TablaEstados,4,FALSO),"Sin dato")</f>
        <v/>
      </c>
    </row>
    <row r="2115">
      <c r="A2115" t="inlineStr">
        <is>
          <t>2025</t>
        </is>
      </c>
      <c r="B2115" t="inlineStr">
        <is>
          <t>01</t>
        </is>
      </c>
      <c r="C2115" t="inlineStr">
        <is>
          <t>12019000</t>
        </is>
      </c>
      <c r="D2115" t="inlineStr">
        <is>
          <t>476</t>
        </is>
      </c>
      <c r="E2115" t="inlineStr">
        <is>
          <t>SP</t>
        </is>
      </c>
      <c r="F2115" t="n">
        <v>0</v>
      </c>
      <c r="G2115" t="n">
        <v>10</v>
      </c>
      <c r="H2115" t="n">
        <v>62</v>
      </c>
      <c r="I2115" t="inlineStr">
        <is>
          <t>Soja</t>
        </is>
      </c>
      <c r="J2115">
        <f>SI.ERROR(BUSCARV(D2115,TablaPaises,6,FALSO),"Sin dato")</f>
        <v/>
      </c>
      <c r="K2115">
        <f>SI.ERROR(BUSCARV(C2115,TablaProductos,2,FALSO),"Sin dato")</f>
        <v/>
      </c>
      <c r="L2115">
        <f>SI(H2115&gt;=1000000,"Alto",SI(H2115&gt;=100000,"Medio","Bajo"))</f>
        <v/>
      </c>
      <c r="M2115">
        <f>SI.ERROR(BUSCARV(E2115,TablaEstados,3,FALSO),"Sin dato")</f>
        <v/>
      </c>
      <c r="N2115">
        <f>SI.ERROR(BUSCARV(E2115,TablaEstados,4,FALSO),"Sin dato")</f>
        <v/>
      </c>
    </row>
    <row r="2116">
      <c r="A2116" t="inlineStr">
        <is>
          <t>2025</t>
        </is>
      </c>
      <c r="B2116" t="inlineStr">
        <is>
          <t>12</t>
        </is>
      </c>
      <c r="C2116" t="inlineStr">
        <is>
          <t>52010020</t>
        </is>
      </c>
      <c r="D2116" t="inlineStr">
        <is>
          <t>081</t>
        </is>
      </c>
      <c r="E2116" t="inlineStr">
        <is>
          <t>MT</t>
        </is>
      </c>
      <c r="F2116" t="n">
        <v>514</v>
      </c>
      <c r="G2116" t="n">
        <v>513343</v>
      </c>
      <c r="H2116" t="n">
        <v>842285</v>
      </c>
      <c r="I2116" t="inlineStr">
        <is>
          <t>Algodón</t>
        </is>
      </c>
      <c r="J2116">
        <f>SI.ERROR(BUSCARV(D2116,TablaPaises,6,FALSO),"Sin dato")</f>
        <v/>
      </c>
      <c r="K2116">
        <f>SI.ERROR(BUSCARV(C2116,TablaProductos,2,FALSO),"Sin dato")</f>
        <v/>
      </c>
      <c r="L2116">
        <f>SI(H2116&gt;=1000000,"Alto",SI(H2116&gt;=100000,"Medio","Bajo"))</f>
        <v/>
      </c>
      <c r="M2116">
        <f>SI.ERROR(BUSCARV(E2116,TablaEstados,3,FALSO),"Sin dato")</f>
        <v/>
      </c>
      <c r="N2116">
        <f>SI.ERROR(BUSCARV(E2116,TablaEstados,4,FALSO),"Sin dato")</f>
        <v/>
      </c>
    </row>
    <row r="2117">
      <c r="A2117" t="inlineStr">
        <is>
          <t>2025</t>
        </is>
      </c>
      <c r="B2117" t="inlineStr">
        <is>
          <t>02</t>
        </is>
      </c>
      <c r="C2117" t="inlineStr">
        <is>
          <t>12019000</t>
        </is>
      </c>
      <c r="D2117" t="inlineStr">
        <is>
          <t>249</t>
        </is>
      </c>
      <c r="E2117" t="inlineStr">
        <is>
          <t>SP</t>
        </is>
      </c>
      <c r="F2117" t="n">
        <v>0</v>
      </c>
      <c r="G2117" t="n">
        <v>300</v>
      </c>
      <c r="H2117" t="n">
        <v>428</v>
      </c>
      <c r="I2117" t="inlineStr">
        <is>
          <t>Soja</t>
        </is>
      </c>
      <c r="J2117">
        <f>SI.ERROR(BUSCARV(D2117,TablaPaises,6,FALSO),"Sin dato")</f>
        <v/>
      </c>
      <c r="K2117">
        <f>SI.ERROR(BUSCARV(C2117,TablaProductos,2,FALSO),"Sin dato")</f>
        <v/>
      </c>
      <c r="L2117">
        <f>SI(H2117&gt;=1000000,"Alto",SI(H2117&gt;=100000,"Medio","Bajo"))</f>
        <v/>
      </c>
      <c r="M2117">
        <f>SI.ERROR(BUSCARV(E2117,TablaEstados,3,FALSO),"Sin dato")</f>
        <v/>
      </c>
      <c r="N2117">
        <f>SI.ERROR(BUSCARV(E2117,TablaEstados,4,FALSO),"Sin dato")</f>
        <v/>
      </c>
    </row>
    <row r="2118">
      <c r="A2118" t="inlineStr">
        <is>
          <t>2025</t>
        </is>
      </c>
      <c r="B2118" t="inlineStr">
        <is>
          <t>08</t>
        </is>
      </c>
      <c r="C2118" t="inlineStr">
        <is>
          <t>12011000</t>
        </is>
      </c>
      <c r="D2118" t="inlineStr">
        <is>
          <t>833</t>
        </is>
      </c>
      <c r="E2118" t="inlineStr">
        <is>
          <t>GO</t>
        </is>
      </c>
      <c r="F2118" t="n">
        <v>600</v>
      </c>
      <c r="G2118" t="n">
        <v>600</v>
      </c>
      <c r="H2118" t="n">
        <v>6003</v>
      </c>
      <c r="I2118" t="inlineStr">
        <is>
          <t>Soja</t>
        </is>
      </c>
      <c r="J2118">
        <f>SI.ERROR(BUSCARV(D2118,TablaPaises,6,FALSO),"Sin dato")</f>
        <v/>
      </c>
      <c r="K2118">
        <f>SI.ERROR(BUSCARV(C2118,TablaProductos,2,FALSO),"Sin dato")</f>
        <v/>
      </c>
      <c r="L2118">
        <f>SI(H2118&gt;=1000000,"Alto",SI(H2118&gt;=100000,"Medio","Bajo"))</f>
        <v/>
      </c>
      <c r="M2118">
        <f>SI.ERROR(BUSCARV(E2118,TablaEstados,3,FALSO),"Sin dato")</f>
        <v/>
      </c>
      <c r="N2118">
        <f>SI.ERROR(BUSCARV(E2118,TablaEstados,4,FALSO),"Sin dato")</f>
        <v/>
      </c>
    </row>
    <row r="2119">
      <c r="A2119" t="inlineStr">
        <is>
          <t>2025</t>
        </is>
      </c>
      <c r="B2119" t="inlineStr">
        <is>
          <t>11</t>
        </is>
      </c>
      <c r="C2119" t="inlineStr">
        <is>
          <t>10059010</t>
        </is>
      </c>
      <c r="D2119" t="inlineStr">
        <is>
          <t>190</t>
        </is>
      </c>
      <c r="E2119" t="inlineStr">
        <is>
          <t>GO</t>
        </is>
      </c>
      <c r="F2119" t="n">
        <v>63549136</v>
      </c>
      <c r="G2119" t="n">
        <v>63549136</v>
      </c>
      <c r="H2119" t="n">
        <v>12976374</v>
      </c>
      <c r="I2119" t="inlineStr">
        <is>
          <t>Milho</t>
        </is>
      </c>
      <c r="J2119">
        <f>SI.ERROR(BUSCARV(D2119,TablaPaises,6,FALSO),"Sin dato")</f>
        <v/>
      </c>
      <c r="K2119">
        <f>SI.ERROR(BUSCARV(C2119,TablaProductos,2,FALSO),"Sin dato")</f>
        <v/>
      </c>
      <c r="L2119">
        <f>SI(H2119&gt;=1000000,"Alto",SI(H2119&gt;=100000,"Medio","Bajo"))</f>
        <v/>
      </c>
      <c r="M2119">
        <f>SI.ERROR(BUSCARV(E2119,TablaEstados,3,FALSO),"Sin dato")</f>
        <v/>
      </c>
      <c r="N2119">
        <f>SI.ERROR(BUSCARV(E2119,TablaEstados,4,FALSO),"Sin dato")</f>
        <v/>
      </c>
    </row>
    <row r="2120">
      <c r="A2120" t="inlineStr">
        <is>
          <t>2025</t>
        </is>
      </c>
      <c r="B2120" t="inlineStr">
        <is>
          <t>12</t>
        </is>
      </c>
      <c r="C2120" t="inlineStr">
        <is>
          <t>09011110</t>
        </is>
      </c>
      <c r="D2120" t="inlineStr">
        <is>
          <t>580</t>
        </is>
      </c>
      <c r="E2120" t="inlineStr">
        <is>
          <t>ES</t>
        </is>
      </c>
      <c r="F2120" t="n">
        <v>0</v>
      </c>
      <c r="G2120" t="n">
        <v>1</v>
      </c>
      <c r="H2120" t="n">
        <v>5</v>
      </c>
      <c r="I2120" t="inlineStr">
        <is>
          <t>Café en granos</t>
        </is>
      </c>
      <c r="J2120">
        <f>SI.ERROR(BUSCARV(D2120,TablaPaises,6,FALSO),"Sin dato")</f>
        <v/>
      </c>
      <c r="K2120">
        <f>SI.ERROR(BUSCARV(C2120,TablaProductos,2,FALSO),"Sin dato")</f>
        <v/>
      </c>
      <c r="L2120">
        <f>SI(H2120&gt;=1000000,"Alto",SI(H2120&gt;=100000,"Medio","Bajo"))</f>
        <v/>
      </c>
      <c r="M2120">
        <f>SI.ERROR(BUSCARV(E2120,TablaEstados,3,FALSO),"Sin dato")</f>
        <v/>
      </c>
      <c r="N2120">
        <f>SI.ERROR(BUSCARV(E2120,TablaEstados,4,FALSO),"Sin dato")</f>
        <v/>
      </c>
    </row>
    <row r="2121">
      <c r="A2121" t="inlineStr">
        <is>
          <t>2025</t>
        </is>
      </c>
      <c r="B2121" t="inlineStr">
        <is>
          <t>02</t>
        </is>
      </c>
      <c r="C2121" t="inlineStr">
        <is>
          <t>10059090</t>
        </is>
      </c>
      <c r="D2121" t="inlineStr">
        <is>
          <t>628</t>
        </is>
      </c>
      <c r="E2121" t="inlineStr">
        <is>
          <t>PR</t>
        </is>
      </c>
      <c r="F2121" t="n">
        <v>600</v>
      </c>
      <c r="G2121" t="n">
        <v>600</v>
      </c>
      <c r="H2121" t="n">
        <v>702</v>
      </c>
      <c r="I2121" t="inlineStr">
        <is>
          <t>Milho</t>
        </is>
      </c>
      <c r="J2121">
        <f>SI.ERROR(BUSCARV(D2121,TablaPaises,6,FALSO),"Sin dato")</f>
        <v/>
      </c>
      <c r="K2121">
        <f>SI.ERROR(BUSCARV(C2121,TablaProductos,2,FALSO),"Sin dato")</f>
        <v/>
      </c>
      <c r="L2121">
        <f>SI(H2121&gt;=1000000,"Alto",SI(H2121&gt;=100000,"Medio","Bajo"))</f>
        <v/>
      </c>
      <c r="M2121">
        <f>SI.ERROR(BUSCARV(E2121,TablaEstados,3,FALSO),"Sin dato")</f>
        <v/>
      </c>
      <c r="N2121">
        <f>SI.ERROR(BUSCARV(E2121,TablaEstados,4,FALSO),"Sin dato")</f>
        <v/>
      </c>
    </row>
    <row r="2122">
      <c r="A2122" t="inlineStr">
        <is>
          <t>2025</t>
        </is>
      </c>
      <c r="B2122" t="inlineStr">
        <is>
          <t>11</t>
        </is>
      </c>
      <c r="C2122" t="inlineStr">
        <is>
          <t>09011110</t>
        </is>
      </c>
      <c r="D2122" t="inlineStr">
        <is>
          <t>827</t>
        </is>
      </c>
      <c r="E2122" t="inlineStr">
        <is>
          <t>ES</t>
        </is>
      </c>
      <c r="F2122" t="n">
        <v>713</v>
      </c>
      <c r="G2122" t="n">
        <v>712800</v>
      </c>
      <c r="H2122" t="n">
        <v>3736112</v>
      </c>
      <c r="I2122" t="inlineStr">
        <is>
          <t>Café en granos</t>
        </is>
      </c>
      <c r="J2122">
        <f>SI.ERROR(BUSCARV(D2122,TablaPaises,6,FALSO),"Sin dato")</f>
        <v/>
      </c>
      <c r="K2122">
        <f>SI.ERROR(BUSCARV(C2122,TablaProductos,2,FALSO),"Sin dato")</f>
        <v/>
      </c>
      <c r="L2122">
        <f>SI(H2122&gt;=1000000,"Alto",SI(H2122&gt;=100000,"Medio","Bajo"))</f>
        <v/>
      </c>
      <c r="M2122">
        <f>SI.ERROR(BUSCARV(E2122,TablaEstados,3,FALSO),"Sin dato")</f>
        <v/>
      </c>
      <c r="N2122">
        <f>SI.ERROR(BUSCARV(E2122,TablaEstados,4,FALSO),"Sin dato")</f>
        <v/>
      </c>
    </row>
    <row r="2123">
      <c r="A2123" t="inlineStr">
        <is>
          <t>2025</t>
        </is>
      </c>
      <c r="B2123" t="inlineStr">
        <is>
          <t>05</t>
        </is>
      </c>
      <c r="C2123" t="inlineStr">
        <is>
          <t>12019000</t>
        </is>
      </c>
      <c r="D2123" t="inlineStr">
        <is>
          <t>245</t>
        </is>
      </c>
      <c r="E2123" t="inlineStr">
        <is>
          <t>MT</t>
        </is>
      </c>
      <c r="F2123" t="n">
        <v>62888</v>
      </c>
      <c r="G2123" t="n">
        <v>62883314</v>
      </c>
      <c r="H2123" t="n">
        <v>23403793</v>
      </c>
      <c r="I2123" t="inlineStr">
        <is>
          <t>Soja</t>
        </is>
      </c>
      <c r="J2123">
        <f>SI.ERROR(BUSCARV(D2123,TablaPaises,6,FALSO),"Sin dato")</f>
        <v/>
      </c>
      <c r="K2123">
        <f>SI.ERROR(BUSCARV(C2123,TablaProductos,2,FALSO),"Sin dato")</f>
        <v/>
      </c>
      <c r="L2123">
        <f>SI(H2123&gt;=1000000,"Alto",SI(H2123&gt;=100000,"Medio","Bajo"))</f>
        <v/>
      </c>
      <c r="M2123">
        <f>SI.ERROR(BUSCARV(E2123,TablaEstados,3,FALSO),"Sin dato")</f>
        <v/>
      </c>
      <c r="N2123">
        <f>SI.ERROR(BUSCARV(E2123,TablaEstados,4,FALSO),"Sin dato")</f>
        <v/>
      </c>
    </row>
    <row r="2124">
      <c r="A2124" t="inlineStr">
        <is>
          <t>2025</t>
        </is>
      </c>
      <c r="B2124" t="inlineStr">
        <is>
          <t>05</t>
        </is>
      </c>
      <c r="C2124" t="inlineStr">
        <is>
          <t>12019000</t>
        </is>
      </c>
      <c r="D2124" t="inlineStr">
        <is>
          <t>576</t>
        </is>
      </c>
      <c r="E2124" t="inlineStr">
        <is>
          <t>MT</t>
        </is>
      </c>
      <c r="F2124" t="n">
        <v>72542</v>
      </c>
      <c r="G2124" t="n">
        <v>72540711</v>
      </c>
      <c r="H2124" t="n">
        <v>27674474</v>
      </c>
      <c r="I2124" t="inlineStr">
        <is>
          <t>Soja</t>
        </is>
      </c>
      <c r="J2124">
        <f>SI.ERROR(BUSCARV(D2124,TablaPaises,6,FALSO),"Sin dato")</f>
        <v/>
      </c>
      <c r="K2124">
        <f>SI.ERROR(BUSCARV(C2124,TablaProductos,2,FALSO),"Sin dato")</f>
        <v/>
      </c>
      <c r="L2124">
        <f>SI(H2124&gt;=1000000,"Alto",SI(H2124&gt;=100000,"Medio","Bajo"))</f>
        <v/>
      </c>
      <c r="M2124">
        <f>SI.ERROR(BUSCARV(E2124,TablaEstados,3,FALSO),"Sin dato")</f>
        <v/>
      </c>
      <c r="N2124">
        <f>SI.ERROR(BUSCARV(E2124,TablaEstados,4,FALSO),"Sin dato")</f>
        <v/>
      </c>
    </row>
    <row r="2125">
      <c r="A2125" t="inlineStr">
        <is>
          <t>2025</t>
        </is>
      </c>
      <c r="B2125" t="inlineStr">
        <is>
          <t>05</t>
        </is>
      </c>
      <c r="C2125" t="inlineStr">
        <is>
          <t>09011110</t>
        </is>
      </c>
      <c r="D2125" t="inlineStr">
        <is>
          <t>149</t>
        </is>
      </c>
      <c r="E2125" t="inlineStr">
        <is>
          <t>GO</t>
        </is>
      </c>
      <c r="F2125" t="n">
        <v>51</v>
      </c>
      <c r="G2125" t="n">
        <v>51280</v>
      </c>
      <c r="H2125" t="n">
        <v>425438</v>
      </c>
      <c r="I2125" t="inlineStr">
        <is>
          <t>Café en granos</t>
        </is>
      </c>
      <c r="J2125">
        <f>SI.ERROR(BUSCARV(D2125,TablaPaises,6,FALSO),"Sin dato")</f>
        <v/>
      </c>
      <c r="K2125">
        <f>SI.ERROR(BUSCARV(C2125,TablaProductos,2,FALSO),"Sin dato")</f>
        <v/>
      </c>
      <c r="L2125">
        <f>SI(H2125&gt;=1000000,"Alto",SI(H2125&gt;=100000,"Medio","Bajo"))</f>
        <v/>
      </c>
      <c r="M2125">
        <f>SI.ERROR(BUSCARV(E2125,TablaEstados,3,FALSO),"Sin dato")</f>
        <v/>
      </c>
      <c r="N2125">
        <f>SI.ERROR(BUSCARV(E2125,TablaEstados,4,FALSO),"Sin dato")</f>
        <v/>
      </c>
    </row>
    <row r="2126">
      <c r="A2126" t="inlineStr">
        <is>
          <t>2025</t>
        </is>
      </c>
      <c r="B2126" t="inlineStr">
        <is>
          <t>12</t>
        </is>
      </c>
      <c r="C2126" t="inlineStr">
        <is>
          <t>52010020</t>
        </is>
      </c>
      <c r="D2126" t="inlineStr">
        <is>
          <t>081</t>
        </is>
      </c>
      <c r="E2126" t="inlineStr">
        <is>
          <t>BA</t>
        </is>
      </c>
      <c r="F2126" t="n">
        <v>5240</v>
      </c>
      <c r="G2126" t="n">
        <v>5240293</v>
      </c>
      <c r="H2126" t="n">
        <v>7962719</v>
      </c>
      <c r="I2126" t="inlineStr">
        <is>
          <t>Algodón</t>
        </is>
      </c>
      <c r="J2126">
        <f>SI.ERROR(BUSCARV(D2126,TablaPaises,6,FALSO),"Sin dato")</f>
        <v/>
      </c>
      <c r="K2126">
        <f>SI.ERROR(BUSCARV(C2126,TablaProductos,2,FALSO),"Sin dato")</f>
        <v/>
      </c>
      <c r="L2126">
        <f>SI(H2126&gt;=1000000,"Alto",SI(H2126&gt;=100000,"Medio","Bajo"))</f>
        <v/>
      </c>
      <c r="M2126">
        <f>SI.ERROR(BUSCARV(E2126,TablaEstados,3,FALSO),"Sin dato")</f>
        <v/>
      </c>
      <c r="N2126">
        <f>SI.ERROR(BUSCARV(E2126,TablaEstados,4,FALSO),"Sin dato")</f>
        <v/>
      </c>
    </row>
    <row r="2127">
      <c r="A2127" t="inlineStr">
        <is>
          <t>2025</t>
        </is>
      </c>
      <c r="B2127" t="inlineStr">
        <is>
          <t>01</t>
        </is>
      </c>
      <c r="C2127" t="inlineStr">
        <is>
          <t>12019000</t>
        </is>
      </c>
      <c r="D2127" t="inlineStr">
        <is>
          <t>160</t>
        </is>
      </c>
      <c r="E2127" t="inlineStr">
        <is>
          <t>TO</t>
        </is>
      </c>
      <c r="F2127" t="n">
        <v>244</v>
      </c>
      <c r="G2127" t="n">
        <v>243064</v>
      </c>
      <c r="H2127" t="n">
        <v>101416</v>
      </c>
      <c r="I2127" t="inlineStr">
        <is>
          <t>Soja</t>
        </is>
      </c>
      <c r="J2127">
        <f>SI.ERROR(BUSCARV(D2127,TablaPaises,6,FALSO),"Sin dato")</f>
        <v/>
      </c>
      <c r="K2127">
        <f>SI.ERROR(BUSCARV(C2127,TablaProductos,2,FALSO),"Sin dato")</f>
        <v/>
      </c>
      <c r="L2127">
        <f>SI(H2127&gt;=1000000,"Alto",SI(H2127&gt;=100000,"Medio","Bajo"))</f>
        <v/>
      </c>
      <c r="M2127">
        <f>SI.ERROR(BUSCARV(E2127,TablaEstados,3,FALSO),"Sin dato")</f>
        <v/>
      </c>
      <c r="N2127">
        <f>SI.ERROR(BUSCARV(E2127,TablaEstados,4,FALSO),"Sin dato")</f>
        <v/>
      </c>
    </row>
    <row r="2128">
      <c r="A2128" t="inlineStr">
        <is>
          <t>2025</t>
        </is>
      </c>
      <c r="B2128" t="inlineStr">
        <is>
          <t>07</t>
        </is>
      </c>
      <c r="C2128" t="inlineStr">
        <is>
          <t>09011190</t>
        </is>
      </c>
      <c r="D2128" t="inlineStr">
        <is>
          <t>399</t>
        </is>
      </c>
      <c r="E2128" t="inlineStr">
        <is>
          <t>SP</t>
        </is>
      </c>
      <c r="F2128" t="n">
        <v>0</v>
      </c>
      <c r="G2128" t="n">
        <v>0</v>
      </c>
      <c r="H2128" t="n">
        <v>10</v>
      </c>
      <c r="I2128" t="inlineStr">
        <is>
          <t>Café en granos</t>
        </is>
      </c>
      <c r="J2128">
        <f>SI.ERROR(BUSCARV(D2128,TablaPaises,6,FALSO),"Sin dato")</f>
        <v/>
      </c>
      <c r="K2128">
        <f>SI.ERROR(BUSCARV(C2128,TablaProductos,2,FALSO),"Sin dato")</f>
        <v/>
      </c>
      <c r="L2128">
        <f>SI(H2128&gt;=1000000,"Alto",SI(H2128&gt;=100000,"Medio","Bajo"))</f>
        <v/>
      </c>
      <c r="M2128">
        <f>SI.ERROR(BUSCARV(E2128,TablaEstados,3,FALSO),"Sin dato")</f>
        <v/>
      </c>
      <c r="N2128">
        <f>SI.ERROR(BUSCARV(E2128,TablaEstados,4,FALSO),"Sin dato")</f>
        <v/>
      </c>
    </row>
    <row r="2129">
      <c r="A2129" t="inlineStr">
        <is>
          <t>2025</t>
        </is>
      </c>
      <c r="B2129" t="inlineStr">
        <is>
          <t>02</t>
        </is>
      </c>
      <c r="C2129" t="inlineStr">
        <is>
          <t>52010020</t>
        </is>
      </c>
      <c r="D2129" t="inlineStr">
        <is>
          <t>858</t>
        </is>
      </c>
      <c r="E2129" t="inlineStr">
        <is>
          <t>BA</t>
        </is>
      </c>
      <c r="F2129" t="n">
        <v>3526</v>
      </c>
      <c r="G2129" t="n">
        <v>3525359</v>
      </c>
      <c r="H2129" t="n">
        <v>6073795</v>
      </c>
      <c r="I2129" t="inlineStr">
        <is>
          <t>Algodón</t>
        </is>
      </c>
      <c r="J2129">
        <f>SI.ERROR(BUSCARV(D2129,TablaPaises,6,FALSO),"Sin dato")</f>
        <v/>
      </c>
      <c r="K2129">
        <f>SI.ERROR(BUSCARV(C2129,TablaProductos,2,FALSO),"Sin dato")</f>
        <v/>
      </c>
      <c r="L2129">
        <f>SI(H2129&gt;=1000000,"Alto",SI(H2129&gt;=100000,"Medio","Bajo"))</f>
        <v/>
      </c>
      <c r="M2129">
        <f>SI.ERROR(BUSCARV(E2129,TablaEstados,3,FALSO),"Sin dato")</f>
        <v/>
      </c>
      <c r="N2129">
        <f>SI.ERROR(BUSCARV(E2129,TablaEstados,4,FALSO),"Sin dato")</f>
        <v/>
      </c>
    </row>
    <row r="2130">
      <c r="A2130" t="inlineStr">
        <is>
          <t>2025</t>
        </is>
      </c>
      <c r="B2130" t="inlineStr">
        <is>
          <t>11</t>
        </is>
      </c>
      <c r="C2130" t="inlineStr">
        <is>
          <t>10059010</t>
        </is>
      </c>
      <c r="D2130" t="inlineStr">
        <is>
          <t>372</t>
        </is>
      </c>
      <c r="E2130" t="inlineStr">
        <is>
          <t>PR</t>
        </is>
      </c>
      <c r="F2130" t="n">
        <v>297203206</v>
      </c>
      <c r="G2130" t="n">
        <v>297203206</v>
      </c>
      <c r="H2130" t="n">
        <v>64387105</v>
      </c>
      <c r="I2130" t="inlineStr">
        <is>
          <t>Milho</t>
        </is>
      </c>
      <c r="J2130">
        <f>SI.ERROR(BUSCARV(D2130,TablaPaises,6,FALSO),"Sin dato")</f>
        <v/>
      </c>
      <c r="K2130">
        <f>SI.ERROR(BUSCARV(C2130,TablaProductos,2,FALSO),"Sin dato")</f>
        <v/>
      </c>
      <c r="L2130">
        <f>SI(H2130&gt;=1000000,"Alto",SI(H2130&gt;=100000,"Medio","Bajo"))</f>
        <v/>
      </c>
      <c r="M2130">
        <f>SI.ERROR(BUSCARV(E2130,TablaEstados,3,FALSO),"Sin dato")</f>
        <v/>
      </c>
      <c r="N2130">
        <f>SI.ERROR(BUSCARV(E2130,TablaEstados,4,FALSO),"Sin dato")</f>
        <v/>
      </c>
    </row>
    <row r="2131">
      <c r="A2131" t="inlineStr">
        <is>
          <t>2025</t>
        </is>
      </c>
      <c r="B2131" t="inlineStr">
        <is>
          <t>10</t>
        </is>
      </c>
      <c r="C2131" t="inlineStr">
        <is>
          <t>09011110</t>
        </is>
      </c>
      <c r="D2131" t="inlineStr">
        <is>
          <t>573</t>
        </is>
      </c>
      <c r="E2131" t="inlineStr">
        <is>
          <t>PR</t>
        </is>
      </c>
      <c r="F2131" t="n">
        <v>65</v>
      </c>
      <c r="G2131" t="n">
        <v>65704</v>
      </c>
      <c r="H2131" t="n">
        <v>415828</v>
      </c>
      <c r="I2131" t="inlineStr">
        <is>
          <t>Café en granos</t>
        </is>
      </c>
      <c r="J2131">
        <f>SI.ERROR(BUSCARV(D2131,TablaPaises,6,FALSO),"Sin dato")</f>
        <v/>
      </c>
      <c r="K2131">
        <f>SI.ERROR(BUSCARV(C2131,TablaProductos,2,FALSO),"Sin dato")</f>
        <v/>
      </c>
      <c r="L2131">
        <f>SI(H2131&gt;=1000000,"Alto",SI(H2131&gt;=100000,"Medio","Bajo"))</f>
        <v/>
      </c>
      <c r="M2131">
        <f>SI.ERROR(BUSCARV(E2131,TablaEstados,3,FALSO),"Sin dato")</f>
        <v/>
      </c>
      <c r="N2131">
        <f>SI.ERROR(BUSCARV(E2131,TablaEstados,4,FALSO),"Sin dato")</f>
        <v/>
      </c>
    </row>
    <row r="2132">
      <c r="A2132" t="inlineStr">
        <is>
          <t>2025</t>
        </is>
      </c>
      <c r="B2132" t="inlineStr">
        <is>
          <t>01</t>
        </is>
      </c>
      <c r="C2132" t="inlineStr">
        <is>
          <t>10051000</t>
        </is>
      </c>
      <c r="D2132" t="inlineStr">
        <is>
          <t>063</t>
        </is>
      </c>
      <c r="E2132" t="inlineStr">
        <is>
          <t>MG</t>
        </is>
      </c>
      <c r="F2132" t="n">
        <v>8</v>
      </c>
      <c r="G2132" t="n">
        <v>8</v>
      </c>
      <c r="H2132" t="n">
        <v>22</v>
      </c>
      <c r="I2132" t="inlineStr">
        <is>
          <t>Milho</t>
        </is>
      </c>
      <c r="J2132">
        <f>SI.ERROR(BUSCARV(D2132,TablaPaises,6,FALSO),"Sin dato")</f>
        <v/>
      </c>
      <c r="K2132">
        <f>SI.ERROR(BUSCARV(C2132,TablaProductos,2,FALSO),"Sin dato")</f>
        <v/>
      </c>
      <c r="L2132">
        <f>SI(H2132&gt;=1000000,"Alto",SI(H2132&gt;=100000,"Medio","Bajo"))</f>
        <v/>
      </c>
      <c r="M2132">
        <f>SI.ERROR(BUSCARV(E2132,TablaEstados,3,FALSO),"Sin dato")</f>
        <v/>
      </c>
      <c r="N2132">
        <f>SI.ERROR(BUSCARV(E2132,TablaEstados,4,FALSO),"Sin dato")</f>
        <v/>
      </c>
    </row>
    <row r="2133">
      <c r="A2133" t="inlineStr">
        <is>
          <t>2025</t>
        </is>
      </c>
      <c r="B2133" t="inlineStr">
        <is>
          <t>11</t>
        </is>
      </c>
      <c r="C2133" t="inlineStr">
        <is>
          <t>12019000</t>
        </is>
      </c>
      <c r="D2133" t="inlineStr">
        <is>
          <t>160</t>
        </is>
      </c>
      <c r="E2133" t="inlineStr">
        <is>
          <t>GO</t>
        </is>
      </c>
      <c r="F2133" t="n">
        <v>303</v>
      </c>
      <c r="G2133" t="n">
        <v>302305</v>
      </c>
      <c r="H2133" t="n">
        <v>132464</v>
      </c>
      <c r="I2133" t="inlineStr">
        <is>
          <t>Soja</t>
        </is>
      </c>
      <c r="J2133">
        <f>SI.ERROR(BUSCARV(D2133,TablaPaises,6,FALSO),"Sin dato")</f>
        <v/>
      </c>
      <c r="K2133">
        <f>SI.ERROR(BUSCARV(C2133,TablaProductos,2,FALSO),"Sin dato")</f>
        <v/>
      </c>
      <c r="L2133">
        <f>SI(H2133&gt;=1000000,"Alto",SI(H2133&gt;=100000,"Medio","Bajo"))</f>
        <v/>
      </c>
      <c r="M2133">
        <f>SI.ERROR(BUSCARV(E2133,TablaEstados,3,FALSO),"Sin dato")</f>
        <v/>
      </c>
      <c r="N2133">
        <f>SI.ERROR(BUSCARV(E2133,TablaEstados,4,FALSO),"Sin dato")</f>
        <v/>
      </c>
    </row>
    <row r="2134">
      <c r="A2134" t="inlineStr">
        <is>
          <t>2025</t>
        </is>
      </c>
      <c r="B2134" t="inlineStr">
        <is>
          <t>09</t>
        </is>
      </c>
      <c r="C2134" t="inlineStr">
        <is>
          <t>10059010</t>
        </is>
      </c>
      <c r="D2134" t="inlineStr">
        <is>
          <t>053</t>
        </is>
      </c>
      <c r="E2134" t="inlineStr">
        <is>
          <t>MT</t>
        </is>
      </c>
      <c r="F2134" t="n">
        <v>6064734</v>
      </c>
      <c r="G2134" t="n">
        <v>6064734</v>
      </c>
      <c r="H2134" t="n">
        <v>1285206</v>
      </c>
      <c r="I2134" t="inlineStr">
        <is>
          <t>Milho</t>
        </is>
      </c>
      <c r="J2134">
        <f>SI.ERROR(BUSCARV(D2134,TablaPaises,6,FALSO),"Sin dato")</f>
        <v/>
      </c>
      <c r="K2134">
        <f>SI.ERROR(BUSCARV(C2134,TablaProductos,2,FALSO),"Sin dato")</f>
        <v/>
      </c>
      <c r="L2134">
        <f>SI(H2134&gt;=1000000,"Alto",SI(H2134&gt;=100000,"Medio","Bajo"))</f>
        <v/>
      </c>
      <c r="M2134">
        <f>SI.ERROR(BUSCARV(E2134,TablaEstados,3,FALSO),"Sin dato")</f>
        <v/>
      </c>
      <c r="N2134">
        <f>SI.ERROR(BUSCARV(E2134,TablaEstados,4,FALSO),"Sin dato")</f>
        <v/>
      </c>
    </row>
    <row r="2135">
      <c r="A2135" t="inlineStr">
        <is>
          <t>2025</t>
        </is>
      </c>
      <c r="B2135" t="inlineStr">
        <is>
          <t>10</t>
        </is>
      </c>
      <c r="C2135" t="inlineStr">
        <is>
          <t>09011110</t>
        </is>
      </c>
      <c r="D2135" t="inlineStr">
        <is>
          <t>245</t>
        </is>
      </c>
      <c r="E2135" t="inlineStr">
        <is>
          <t>ES</t>
        </is>
      </c>
      <c r="F2135" t="n">
        <v>216</v>
      </c>
      <c r="G2135" t="n">
        <v>215911</v>
      </c>
      <c r="H2135" t="n">
        <v>756632</v>
      </c>
      <c r="I2135" t="inlineStr">
        <is>
          <t>Café en granos</t>
        </is>
      </c>
      <c r="J2135">
        <f>SI.ERROR(BUSCARV(D2135,TablaPaises,6,FALSO),"Sin dato")</f>
        <v/>
      </c>
      <c r="K2135">
        <f>SI.ERROR(BUSCARV(C2135,TablaProductos,2,FALSO),"Sin dato")</f>
        <v/>
      </c>
      <c r="L2135">
        <f>SI(H2135&gt;=1000000,"Alto",SI(H2135&gt;=100000,"Medio","Bajo"))</f>
        <v/>
      </c>
      <c r="M2135">
        <f>SI.ERROR(BUSCARV(E2135,TablaEstados,3,FALSO),"Sin dato")</f>
        <v/>
      </c>
      <c r="N2135">
        <f>SI.ERROR(BUSCARV(E2135,TablaEstados,4,FALSO),"Sin dato")</f>
        <v/>
      </c>
    </row>
    <row r="2136">
      <c r="A2136" t="inlineStr">
        <is>
          <t>2025</t>
        </is>
      </c>
      <c r="B2136" t="inlineStr">
        <is>
          <t>09</t>
        </is>
      </c>
      <c r="C2136" t="inlineStr">
        <is>
          <t>10059010</t>
        </is>
      </c>
      <c r="D2136" t="inlineStr">
        <is>
          <t>053</t>
        </is>
      </c>
      <c r="E2136" t="inlineStr">
        <is>
          <t>GO</t>
        </is>
      </c>
      <c r="F2136" t="n">
        <v>1177103</v>
      </c>
      <c r="G2136" t="n">
        <v>1177103</v>
      </c>
      <c r="H2136" t="n">
        <v>236703</v>
      </c>
      <c r="I2136" t="inlineStr">
        <is>
          <t>Milho</t>
        </is>
      </c>
      <c r="J2136">
        <f>SI.ERROR(BUSCARV(D2136,TablaPaises,6,FALSO),"Sin dato")</f>
        <v/>
      </c>
      <c r="K2136">
        <f>SI.ERROR(BUSCARV(C2136,TablaProductos,2,FALSO),"Sin dato")</f>
        <v/>
      </c>
      <c r="L2136">
        <f>SI(H2136&gt;=1000000,"Alto",SI(H2136&gt;=100000,"Medio","Bajo"))</f>
        <v/>
      </c>
      <c r="M2136">
        <f>SI.ERROR(BUSCARV(E2136,TablaEstados,3,FALSO),"Sin dato")</f>
        <v/>
      </c>
      <c r="N2136">
        <f>SI.ERROR(BUSCARV(E2136,TablaEstados,4,FALSO),"Sin dato")</f>
        <v/>
      </c>
    </row>
    <row r="2137">
      <c r="A2137" t="inlineStr">
        <is>
          <t>2025</t>
        </is>
      </c>
      <c r="B2137" t="inlineStr">
        <is>
          <t>04</t>
        </is>
      </c>
      <c r="C2137" t="inlineStr">
        <is>
          <t>10059090</t>
        </is>
      </c>
      <c r="D2137" t="inlineStr">
        <is>
          <t>538</t>
        </is>
      </c>
      <c r="E2137" t="inlineStr">
        <is>
          <t>RJ</t>
        </is>
      </c>
      <c r="F2137" t="n">
        <v>2</v>
      </c>
      <c r="G2137" t="n">
        <v>2</v>
      </c>
      <c r="H2137" t="n">
        <v>26</v>
      </c>
      <c r="I2137" t="inlineStr">
        <is>
          <t>Milho</t>
        </is>
      </c>
      <c r="J2137">
        <f>SI.ERROR(BUSCARV(D2137,TablaPaises,6,FALSO),"Sin dato")</f>
        <v/>
      </c>
      <c r="K2137">
        <f>SI.ERROR(BUSCARV(C2137,TablaProductos,2,FALSO),"Sin dato")</f>
        <v/>
      </c>
      <c r="L2137">
        <f>SI(H2137&gt;=1000000,"Alto",SI(H2137&gt;=100000,"Medio","Bajo"))</f>
        <v/>
      </c>
      <c r="M2137">
        <f>SI.ERROR(BUSCARV(E2137,TablaEstados,3,FALSO),"Sin dato")</f>
        <v/>
      </c>
      <c r="N2137">
        <f>SI.ERROR(BUSCARV(E2137,TablaEstados,4,FALSO),"Sin dato")</f>
        <v/>
      </c>
    </row>
    <row r="2138">
      <c r="A2138" t="inlineStr">
        <is>
          <t>2025</t>
        </is>
      </c>
      <c r="B2138" t="inlineStr">
        <is>
          <t>12</t>
        </is>
      </c>
      <c r="C2138" t="inlineStr">
        <is>
          <t>09011110</t>
        </is>
      </c>
      <c r="D2138" t="inlineStr">
        <is>
          <t>628</t>
        </is>
      </c>
      <c r="E2138" t="inlineStr">
        <is>
          <t>MG</t>
        </is>
      </c>
      <c r="F2138" t="n">
        <v>824</v>
      </c>
      <c r="G2138" t="n">
        <v>824800</v>
      </c>
      <c r="H2138" t="n">
        <v>6604291</v>
      </c>
      <c r="I2138" t="inlineStr">
        <is>
          <t>Café en granos</t>
        </is>
      </c>
      <c r="J2138">
        <f>SI.ERROR(BUSCARV(D2138,TablaPaises,6,FALSO),"Sin dato")</f>
        <v/>
      </c>
      <c r="K2138">
        <f>SI.ERROR(BUSCARV(C2138,TablaProductos,2,FALSO),"Sin dato")</f>
        <v/>
      </c>
      <c r="L2138">
        <f>SI(H2138&gt;=1000000,"Alto",SI(H2138&gt;=100000,"Medio","Bajo"))</f>
        <v/>
      </c>
      <c r="M2138">
        <f>SI.ERROR(BUSCARV(E2138,TablaEstados,3,FALSO),"Sin dato")</f>
        <v/>
      </c>
      <c r="N2138">
        <f>SI.ERROR(BUSCARV(E2138,TablaEstados,4,FALSO),"Sin dato")</f>
        <v/>
      </c>
    </row>
    <row r="2139">
      <c r="A2139" t="inlineStr">
        <is>
          <t>2025</t>
        </is>
      </c>
      <c r="B2139" t="inlineStr">
        <is>
          <t>12</t>
        </is>
      </c>
      <c r="C2139" t="inlineStr">
        <is>
          <t>52010020</t>
        </is>
      </c>
      <c r="D2139" t="inlineStr">
        <is>
          <t>827</t>
        </is>
      </c>
      <c r="E2139" t="inlineStr">
        <is>
          <t>TO</t>
        </is>
      </c>
      <c r="F2139" t="n">
        <v>252</v>
      </c>
      <c r="G2139" t="n">
        <v>251778</v>
      </c>
      <c r="H2139" t="n">
        <v>381199</v>
      </c>
      <c r="I2139" t="inlineStr">
        <is>
          <t>Algodón</t>
        </is>
      </c>
      <c r="J2139">
        <f>SI.ERROR(BUSCARV(D2139,TablaPaises,6,FALSO),"Sin dato")</f>
        <v/>
      </c>
      <c r="K2139">
        <f>SI.ERROR(BUSCARV(C2139,TablaProductos,2,FALSO),"Sin dato")</f>
        <v/>
      </c>
      <c r="L2139">
        <f>SI(H2139&gt;=1000000,"Alto",SI(H2139&gt;=100000,"Medio","Bajo"))</f>
        <v/>
      </c>
      <c r="M2139">
        <f>SI.ERROR(BUSCARV(E2139,TablaEstados,3,FALSO),"Sin dato")</f>
        <v/>
      </c>
      <c r="N2139">
        <f>SI.ERROR(BUSCARV(E2139,TablaEstados,4,FALSO),"Sin dato")</f>
        <v/>
      </c>
    </row>
    <row r="2140">
      <c r="A2140" t="inlineStr">
        <is>
          <t>2025</t>
        </is>
      </c>
      <c r="B2140" t="inlineStr">
        <is>
          <t>08</t>
        </is>
      </c>
      <c r="C2140" t="inlineStr">
        <is>
          <t>12019000</t>
        </is>
      </c>
      <c r="D2140" t="inlineStr">
        <is>
          <t>160</t>
        </is>
      </c>
      <c r="E2140" t="inlineStr">
        <is>
          <t>PI</t>
        </is>
      </c>
      <c r="F2140" t="n">
        <v>168366</v>
      </c>
      <c r="G2140" t="n">
        <v>168368310</v>
      </c>
      <c r="H2140" t="n">
        <v>68820881</v>
      </c>
      <c r="I2140" t="inlineStr">
        <is>
          <t>Soja</t>
        </is>
      </c>
      <c r="J2140">
        <f>SI.ERROR(BUSCARV(D2140,TablaPaises,6,FALSO),"Sin dato")</f>
        <v/>
      </c>
      <c r="K2140">
        <f>SI.ERROR(BUSCARV(C2140,TablaProductos,2,FALSO),"Sin dato")</f>
        <v/>
      </c>
      <c r="L2140">
        <f>SI(H2140&gt;=1000000,"Alto",SI(H2140&gt;=100000,"Medio","Bajo"))</f>
        <v/>
      </c>
      <c r="M2140">
        <f>SI.ERROR(BUSCARV(E2140,TablaEstados,3,FALSO),"Sin dato")</f>
        <v/>
      </c>
      <c r="N2140">
        <f>SI.ERROR(BUSCARV(E2140,TablaEstados,4,FALSO),"Sin dato")</f>
        <v/>
      </c>
    </row>
    <row r="2141">
      <c r="A2141" t="inlineStr">
        <is>
          <t>2025</t>
        </is>
      </c>
      <c r="B2141" t="inlineStr">
        <is>
          <t>10</t>
        </is>
      </c>
      <c r="C2141" t="inlineStr">
        <is>
          <t>09011110</t>
        </is>
      </c>
      <c r="D2141" t="inlineStr">
        <is>
          <t>403</t>
        </is>
      </c>
      <c r="E2141" t="inlineStr">
        <is>
          <t>ES</t>
        </is>
      </c>
      <c r="F2141" t="n">
        <v>185</v>
      </c>
      <c r="G2141" t="n">
        <v>184800</v>
      </c>
      <c r="H2141" t="n">
        <v>942096</v>
      </c>
      <c r="I2141" t="inlineStr">
        <is>
          <t>Café en granos</t>
        </is>
      </c>
      <c r="J2141">
        <f>SI.ERROR(BUSCARV(D2141,TablaPaises,6,FALSO),"Sin dato")</f>
        <v/>
      </c>
      <c r="K2141">
        <f>SI.ERROR(BUSCARV(C2141,TablaProductos,2,FALSO),"Sin dato")</f>
        <v/>
      </c>
      <c r="L2141">
        <f>SI(H2141&gt;=1000000,"Alto",SI(H2141&gt;=100000,"Medio","Bajo"))</f>
        <v/>
      </c>
      <c r="M2141">
        <f>SI.ERROR(BUSCARV(E2141,TablaEstados,3,FALSO),"Sin dato")</f>
        <v/>
      </c>
      <c r="N2141">
        <f>SI.ERROR(BUSCARV(E2141,TablaEstados,4,FALSO),"Sin dato")</f>
        <v/>
      </c>
    </row>
    <row r="2142">
      <c r="A2142" t="inlineStr">
        <is>
          <t>2025</t>
        </is>
      </c>
      <c r="B2142" t="inlineStr">
        <is>
          <t>04</t>
        </is>
      </c>
      <c r="C2142" t="inlineStr">
        <is>
          <t>10059090</t>
        </is>
      </c>
      <c r="D2142" t="inlineStr">
        <is>
          <t>434</t>
        </is>
      </c>
      <c r="E2142" t="inlineStr">
        <is>
          <t>AL</t>
        </is>
      </c>
      <c r="F2142" t="n">
        <v>60</v>
      </c>
      <c r="G2142" t="n">
        <v>60</v>
      </c>
      <c r="H2142" t="n">
        <v>45</v>
      </c>
      <c r="I2142" t="inlineStr">
        <is>
          <t>Milho</t>
        </is>
      </c>
      <c r="J2142">
        <f>SI.ERROR(BUSCARV(D2142,TablaPaises,6,FALSO),"Sin dato")</f>
        <v/>
      </c>
      <c r="K2142">
        <f>SI.ERROR(BUSCARV(C2142,TablaProductos,2,FALSO),"Sin dato")</f>
        <v/>
      </c>
      <c r="L2142">
        <f>SI(H2142&gt;=1000000,"Alto",SI(H2142&gt;=100000,"Medio","Bajo"))</f>
        <v/>
      </c>
      <c r="M2142">
        <f>SI.ERROR(BUSCARV(E2142,TablaEstados,3,FALSO),"Sin dato")</f>
        <v/>
      </c>
      <c r="N2142">
        <f>SI.ERROR(BUSCARV(E2142,TablaEstados,4,FALSO),"Sin dato")</f>
        <v/>
      </c>
    </row>
    <row r="2143">
      <c r="A2143" t="inlineStr">
        <is>
          <t>2025</t>
        </is>
      </c>
      <c r="B2143" t="inlineStr">
        <is>
          <t>09</t>
        </is>
      </c>
      <c r="C2143" t="inlineStr">
        <is>
          <t>09011110</t>
        </is>
      </c>
      <c r="D2143" t="inlineStr">
        <is>
          <t>240</t>
        </is>
      </c>
      <c r="E2143" t="inlineStr">
        <is>
          <t>ES</t>
        </is>
      </c>
      <c r="F2143" t="n">
        <v>195</v>
      </c>
      <c r="G2143" t="n">
        <v>198002</v>
      </c>
      <c r="H2143" t="n">
        <v>1013713</v>
      </c>
      <c r="I2143" t="inlineStr">
        <is>
          <t>Café en granos</t>
        </is>
      </c>
      <c r="J2143">
        <f>SI.ERROR(BUSCARV(D2143,TablaPaises,6,FALSO),"Sin dato")</f>
        <v/>
      </c>
      <c r="K2143">
        <f>SI.ERROR(BUSCARV(C2143,TablaProductos,2,FALSO),"Sin dato")</f>
        <v/>
      </c>
      <c r="L2143">
        <f>SI(H2143&gt;=1000000,"Alto",SI(H2143&gt;=100000,"Medio","Bajo"))</f>
        <v/>
      </c>
      <c r="M2143">
        <f>SI.ERROR(BUSCARV(E2143,TablaEstados,3,FALSO),"Sin dato")</f>
        <v/>
      </c>
      <c r="N2143">
        <f>SI.ERROR(BUSCARV(E2143,TablaEstados,4,FALSO),"Sin dato")</f>
        <v/>
      </c>
    </row>
    <row r="2144">
      <c r="A2144" t="inlineStr">
        <is>
          <t>2025</t>
        </is>
      </c>
      <c r="B2144" t="inlineStr">
        <is>
          <t>06</t>
        </is>
      </c>
      <c r="C2144" t="inlineStr">
        <is>
          <t>09011200</t>
        </is>
      </c>
      <c r="D2144" t="inlineStr">
        <is>
          <t>351</t>
        </is>
      </c>
      <c r="E2144" t="inlineStr">
        <is>
          <t>SP</t>
        </is>
      </c>
      <c r="F2144" t="n">
        <v>3</v>
      </c>
      <c r="G2144" t="n">
        <v>3</v>
      </c>
      <c r="H2144" t="n">
        <v>96</v>
      </c>
      <c r="I2144" t="inlineStr">
        <is>
          <t>Café en granos</t>
        </is>
      </c>
      <c r="J2144">
        <f>SI.ERROR(BUSCARV(D2144,TablaPaises,6,FALSO),"Sin dato")</f>
        <v/>
      </c>
      <c r="K2144">
        <f>SI.ERROR(BUSCARV(C2144,TablaProductos,2,FALSO),"Sin dato")</f>
        <v/>
      </c>
      <c r="L2144">
        <f>SI(H2144&gt;=1000000,"Alto",SI(H2144&gt;=100000,"Medio","Bajo"))</f>
        <v/>
      </c>
      <c r="M2144">
        <f>SI.ERROR(BUSCARV(E2144,TablaEstados,3,FALSO),"Sin dato")</f>
        <v/>
      </c>
      <c r="N2144">
        <f>SI.ERROR(BUSCARV(E2144,TablaEstados,4,FALSO),"Sin dato")</f>
        <v/>
      </c>
    </row>
    <row r="2145">
      <c r="A2145" t="inlineStr">
        <is>
          <t>2025</t>
        </is>
      </c>
      <c r="B2145" t="inlineStr">
        <is>
          <t>09</t>
        </is>
      </c>
      <c r="C2145" t="inlineStr">
        <is>
          <t>10059010</t>
        </is>
      </c>
      <c r="D2145" t="inlineStr">
        <is>
          <t>858</t>
        </is>
      </c>
      <c r="E2145" t="inlineStr">
        <is>
          <t>SP</t>
        </is>
      </c>
      <c r="F2145" t="n">
        <v>33050663</v>
      </c>
      <c r="G2145" t="n">
        <v>33050663</v>
      </c>
      <c r="H2145" t="n">
        <v>6532727</v>
      </c>
      <c r="I2145" t="inlineStr">
        <is>
          <t>Milho</t>
        </is>
      </c>
      <c r="J2145">
        <f>SI.ERROR(BUSCARV(D2145,TablaPaises,6,FALSO),"Sin dato")</f>
        <v/>
      </c>
      <c r="K2145">
        <f>SI.ERROR(BUSCARV(C2145,TablaProductos,2,FALSO),"Sin dato")</f>
        <v/>
      </c>
      <c r="L2145">
        <f>SI(H2145&gt;=1000000,"Alto",SI(H2145&gt;=100000,"Medio","Bajo"))</f>
        <v/>
      </c>
      <c r="M2145">
        <f>SI.ERROR(BUSCARV(E2145,TablaEstados,3,FALSO),"Sin dato")</f>
        <v/>
      </c>
      <c r="N2145">
        <f>SI.ERROR(BUSCARV(E2145,TablaEstados,4,FALSO),"Sin dato")</f>
        <v/>
      </c>
    </row>
    <row r="2146">
      <c r="A2146" t="inlineStr">
        <is>
          <t>2025</t>
        </is>
      </c>
      <c r="B2146" t="inlineStr">
        <is>
          <t>09</t>
        </is>
      </c>
      <c r="C2146" t="inlineStr">
        <is>
          <t>09011110</t>
        </is>
      </c>
      <c r="D2146" t="inlineStr">
        <is>
          <t>087</t>
        </is>
      </c>
      <c r="E2146" t="inlineStr">
        <is>
          <t>BA</t>
        </is>
      </c>
      <c r="F2146" t="n">
        <v>82</v>
      </c>
      <c r="G2146" t="n">
        <v>81600</v>
      </c>
      <c r="H2146" t="n">
        <v>628021</v>
      </c>
      <c r="I2146" t="inlineStr">
        <is>
          <t>Café en granos</t>
        </is>
      </c>
      <c r="J2146">
        <f>SI.ERROR(BUSCARV(D2146,TablaPaises,6,FALSO),"Sin dato")</f>
        <v/>
      </c>
      <c r="K2146">
        <f>SI.ERROR(BUSCARV(C2146,TablaProductos,2,FALSO),"Sin dato")</f>
        <v/>
      </c>
      <c r="L2146">
        <f>SI(H2146&gt;=1000000,"Alto",SI(H2146&gt;=100000,"Medio","Bajo"))</f>
        <v/>
      </c>
      <c r="M2146">
        <f>SI.ERROR(BUSCARV(E2146,TablaEstados,3,FALSO),"Sin dato")</f>
        <v/>
      </c>
      <c r="N2146">
        <f>SI.ERROR(BUSCARV(E2146,TablaEstados,4,FALSO),"Sin dato")</f>
        <v/>
      </c>
    </row>
    <row r="2147">
      <c r="A2147" t="inlineStr">
        <is>
          <t>2025</t>
        </is>
      </c>
      <c r="B2147" t="inlineStr">
        <is>
          <t>12</t>
        </is>
      </c>
      <c r="C2147" t="inlineStr">
        <is>
          <t>09011110</t>
        </is>
      </c>
      <c r="D2147" t="inlineStr">
        <is>
          <t>245</t>
        </is>
      </c>
      <c r="E2147" t="inlineStr">
        <is>
          <t>MG</t>
        </is>
      </c>
      <c r="F2147" t="n">
        <v>3659</v>
      </c>
      <c r="G2147" t="n">
        <v>3664002</v>
      </c>
      <c r="H2147" t="n">
        <v>28918868</v>
      </c>
      <c r="I2147" t="inlineStr">
        <is>
          <t>Café en granos</t>
        </is>
      </c>
      <c r="J2147">
        <f>SI.ERROR(BUSCARV(D2147,TablaPaises,6,FALSO),"Sin dato")</f>
        <v/>
      </c>
      <c r="K2147">
        <f>SI.ERROR(BUSCARV(C2147,TablaProductos,2,FALSO),"Sin dato")</f>
        <v/>
      </c>
      <c r="L2147">
        <f>SI(H2147&gt;=1000000,"Alto",SI(H2147&gt;=100000,"Medio","Bajo"))</f>
        <v/>
      </c>
      <c r="M2147">
        <f>SI.ERROR(BUSCARV(E2147,TablaEstados,3,FALSO),"Sin dato")</f>
        <v/>
      </c>
      <c r="N2147">
        <f>SI.ERROR(BUSCARV(E2147,TablaEstados,4,FALSO),"Sin dato")</f>
        <v/>
      </c>
    </row>
    <row r="2148">
      <c r="A2148" t="inlineStr">
        <is>
          <t>2025</t>
        </is>
      </c>
      <c r="B2148" t="inlineStr">
        <is>
          <t>11</t>
        </is>
      </c>
      <c r="C2148" t="inlineStr">
        <is>
          <t>10059010</t>
        </is>
      </c>
      <c r="D2148" t="inlineStr">
        <is>
          <t>372</t>
        </is>
      </c>
      <c r="E2148" t="inlineStr">
        <is>
          <t>GO</t>
        </is>
      </c>
      <c r="F2148" t="n">
        <v>98950735</v>
      </c>
      <c r="G2148" t="n">
        <v>98950735</v>
      </c>
      <c r="H2148" t="n">
        <v>20713278</v>
      </c>
      <c r="I2148" t="inlineStr">
        <is>
          <t>Milho</t>
        </is>
      </c>
      <c r="J2148">
        <f>SI.ERROR(BUSCARV(D2148,TablaPaises,6,FALSO),"Sin dato")</f>
        <v/>
      </c>
      <c r="K2148">
        <f>SI.ERROR(BUSCARV(C2148,TablaProductos,2,FALSO),"Sin dato")</f>
        <v/>
      </c>
      <c r="L2148">
        <f>SI(H2148&gt;=1000000,"Alto",SI(H2148&gt;=100000,"Medio","Bajo"))</f>
        <v/>
      </c>
      <c r="M2148">
        <f>SI.ERROR(BUSCARV(E2148,TablaEstados,3,FALSO),"Sin dato")</f>
        <v/>
      </c>
      <c r="N2148">
        <f>SI.ERROR(BUSCARV(E2148,TablaEstados,4,FALSO),"Sin dato")</f>
        <v/>
      </c>
    </row>
    <row r="2149">
      <c r="A2149" t="inlineStr">
        <is>
          <t>2025</t>
        </is>
      </c>
      <c r="B2149" t="inlineStr">
        <is>
          <t>03</t>
        </is>
      </c>
      <c r="C2149" t="inlineStr">
        <is>
          <t>09011110</t>
        </is>
      </c>
      <c r="D2149" t="inlineStr">
        <is>
          <t>023</t>
        </is>
      </c>
      <c r="E2149" t="inlineStr">
        <is>
          <t>MG</t>
        </is>
      </c>
      <c r="F2149" t="n">
        <v>756</v>
      </c>
      <c r="G2149" t="n">
        <v>757150</v>
      </c>
      <c r="H2149" t="n">
        <v>5392959</v>
      </c>
      <c r="I2149" t="inlineStr">
        <is>
          <t>Café en granos</t>
        </is>
      </c>
      <c r="J2149">
        <f>SI.ERROR(BUSCARV(D2149,TablaPaises,6,FALSO),"Sin dato")</f>
        <v/>
      </c>
      <c r="K2149">
        <f>SI.ERROR(BUSCARV(C2149,TablaProductos,2,FALSO),"Sin dato")</f>
        <v/>
      </c>
      <c r="L2149">
        <f>SI(H2149&gt;=1000000,"Alto",SI(H2149&gt;=100000,"Medio","Bajo"))</f>
        <v/>
      </c>
      <c r="M2149">
        <f>SI.ERROR(BUSCARV(E2149,TablaEstados,3,FALSO),"Sin dato")</f>
        <v/>
      </c>
      <c r="N2149">
        <f>SI.ERROR(BUSCARV(E2149,TablaEstados,4,FALSO),"Sin dato")</f>
        <v/>
      </c>
    </row>
    <row r="2150">
      <c r="A2150" t="inlineStr">
        <is>
          <t>2025</t>
        </is>
      </c>
      <c r="B2150" t="inlineStr">
        <is>
          <t>07</t>
        </is>
      </c>
      <c r="C2150" t="inlineStr">
        <is>
          <t>12019000</t>
        </is>
      </c>
      <c r="D2150" t="inlineStr">
        <is>
          <t>576</t>
        </is>
      </c>
      <c r="E2150" t="inlineStr">
        <is>
          <t>MT</t>
        </is>
      </c>
      <c r="F2150" t="n">
        <v>32930</v>
      </c>
      <c r="G2150" t="n">
        <v>32929865</v>
      </c>
      <c r="H2150" t="n">
        <v>13658136</v>
      </c>
      <c r="I2150" t="inlineStr">
        <is>
          <t>Soja</t>
        </is>
      </c>
      <c r="J2150">
        <f>SI.ERROR(BUSCARV(D2150,TablaPaises,6,FALSO),"Sin dato")</f>
        <v/>
      </c>
      <c r="K2150">
        <f>SI.ERROR(BUSCARV(C2150,TablaProductos,2,FALSO),"Sin dato")</f>
        <v/>
      </c>
      <c r="L2150">
        <f>SI(H2150&gt;=1000000,"Alto",SI(H2150&gt;=100000,"Medio","Bajo"))</f>
        <v/>
      </c>
      <c r="M2150">
        <f>SI.ERROR(BUSCARV(E2150,TablaEstados,3,FALSO),"Sin dato")</f>
        <v/>
      </c>
      <c r="N2150">
        <f>SI.ERROR(BUSCARV(E2150,TablaEstados,4,FALSO),"Sin dato")</f>
        <v/>
      </c>
    </row>
    <row r="2151">
      <c r="A2151" t="inlineStr">
        <is>
          <t>2025</t>
        </is>
      </c>
      <c r="B2151" t="inlineStr">
        <is>
          <t>12</t>
        </is>
      </c>
      <c r="C2151" t="inlineStr">
        <is>
          <t>09011110</t>
        </is>
      </c>
      <c r="D2151" t="inlineStr">
        <is>
          <t>023</t>
        </is>
      </c>
      <c r="E2151" t="inlineStr">
        <is>
          <t>MG</t>
        </is>
      </c>
      <c r="F2151" t="n">
        <v>886</v>
      </c>
      <c r="G2151" t="n">
        <v>885600</v>
      </c>
      <c r="H2151" t="n">
        <v>7170216</v>
      </c>
      <c r="I2151" t="inlineStr">
        <is>
          <t>Café en granos</t>
        </is>
      </c>
      <c r="J2151">
        <f>SI.ERROR(BUSCARV(D2151,TablaPaises,6,FALSO),"Sin dato")</f>
        <v/>
      </c>
      <c r="K2151">
        <f>SI.ERROR(BUSCARV(C2151,TablaProductos,2,FALSO),"Sin dato")</f>
        <v/>
      </c>
      <c r="L2151">
        <f>SI(H2151&gt;=1000000,"Alto",SI(H2151&gt;=100000,"Medio","Bajo"))</f>
        <v/>
      </c>
      <c r="M2151">
        <f>SI.ERROR(BUSCARV(E2151,TablaEstados,3,FALSO),"Sin dato")</f>
        <v/>
      </c>
      <c r="N2151">
        <f>SI.ERROR(BUSCARV(E2151,TablaEstados,4,FALSO),"Sin dato")</f>
        <v/>
      </c>
    </row>
    <row r="2152">
      <c r="A2152" t="inlineStr">
        <is>
          <t>2025</t>
        </is>
      </c>
      <c r="B2152" t="inlineStr">
        <is>
          <t>06</t>
        </is>
      </c>
      <c r="C2152" t="inlineStr">
        <is>
          <t>10059010</t>
        </is>
      </c>
      <c r="D2152" t="inlineStr">
        <is>
          <t>586</t>
        </is>
      </c>
      <c r="E2152" t="inlineStr">
        <is>
          <t>SP</t>
        </is>
      </c>
      <c r="F2152" t="n">
        <v>522</v>
      </c>
      <c r="G2152" t="n">
        <v>522</v>
      </c>
      <c r="H2152" t="n">
        <v>569</v>
      </c>
      <c r="I2152" t="inlineStr">
        <is>
          <t>Milho</t>
        </is>
      </c>
      <c r="J2152">
        <f>SI.ERROR(BUSCARV(D2152,TablaPaises,6,FALSO),"Sin dato")</f>
        <v/>
      </c>
      <c r="K2152">
        <f>SI.ERROR(BUSCARV(C2152,TablaProductos,2,FALSO),"Sin dato")</f>
        <v/>
      </c>
      <c r="L2152">
        <f>SI(H2152&gt;=1000000,"Alto",SI(H2152&gt;=100000,"Medio","Bajo"))</f>
        <v/>
      </c>
      <c r="M2152">
        <f>SI.ERROR(BUSCARV(E2152,TablaEstados,3,FALSO),"Sin dato")</f>
        <v/>
      </c>
      <c r="N2152">
        <f>SI.ERROR(BUSCARV(E2152,TablaEstados,4,FALSO),"Sin dato")</f>
        <v/>
      </c>
    </row>
    <row r="2153">
      <c r="A2153" t="inlineStr">
        <is>
          <t>2025</t>
        </is>
      </c>
      <c r="B2153" t="inlineStr">
        <is>
          <t>09</t>
        </is>
      </c>
      <c r="C2153" t="inlineStr">
        <is>
          <t>10059010</t>
        </is>
      </c>
      <c r="D2153" t="inlineStr">
        <is>
          <t>573</t>
        </is>
      </c>
      <c r="E2153" t="inlineStr">
        <is>
          <t>MT</t>
        </is>
      </c>
      <c r="F2153" t="n">
        <v>64200442</v>
      </c>
      <c r="G2153" t="n">
        <v>64200442</v>
      </c>
      <c r="H2153" t="n">
        <v>12079589</v>
      </c>
      <c r="I2153" t="inlineStr">
        <is>
          <t>Milho</t>
        </is>
      </c>
      <c r="J2153">
        <f>SI.ERROR(BUSCARV(D2153,TablaPaises,6,FALSO),"Sin dato")</f>
        <v/>
      </c>
      <c r="K2153">
        <f>SI.ERROR(BUSCARV(C2153,TablaProductos,2,FALSO),"Sin dato")</f>
        <v/>
      </c>
      <c r="L2153">
        <f>SI(H2153&gt;=1000000,"Alto",SI(H2153&gt;=100000,"Medio","Bajo"))</f>
        <v/>
      </c>
      <c r="M2153">
        <f>SI.ERROR(BUSCARV(E2153,TablaEstados,3,FALSO),"Sin dato")</f>
        <v/>
      </c>
      <c r="N2153">
        <f>SI.ERROR(BUSCARV(E2153,TablaEstados,4,FALSO),"Sin dato")</f>
        <v/>
      </c>
    </row>
    <row r="2154">
      <c r="A2154" t="inlineStr">
        <is>
          <t>2025</t>
        </is>
      </c>
      <c r="B2154" t="inlineStr">
        <is>
          <t>09</t>
        </is>
      </c>
      <c r="C2154" t="inlineStr">
        <is>
          <t>09011110</t>
        </is>
      </c>
      <c r="D2154" t="inlineStr">
        <is>
          <t>149</t>
        </is>
      </c>
      <c r="E2154" t="inlineStr">
        <is>
          <t>PR</t>
        </is>
      </c>
      <c r="F2154" t="n">
        <v>19</v>
      </c>
      <c r="G2154" t="n">
        <v>19175</v>
      </c>
      <c r="H2154" t="n">
        <v>151759</v>
      </c>
      <c r="I2154" t="inlineStr">
        <is>
          <t>Café en granos</t>
        </is>
      </c>
      <c r="J2154">
        <f>SI.ERROR(BUSCARV(D2154,TablaPaises,6,FALSO),"Sin dato")</f>
        <v/>
      </c>
      <c r="K2154">
        <f>SI.ERROR(BUSCARV(C2154,TablaProductos,2,FALSO),"Sin dato")</f>
        <v/>
      </c>
      <c r="L2154">
        <f>SI(H2154&gt;=1000000,"Alto",SI(H2154&gt;=100000,"Medio","Bajo"))</f>
        <v/>
      </c>
      <c r="M2154">
        <f>SI.ERROR(BUSCARV(E2154,TablaEstados,3,FALSO),"Sin dato")</f>
        <v/>
      </c>
      <c r="N2154">
        <f>SI.ERROR(BUSCARV(E2154,TablaEstados,4,FALSO),"Sin dato")</f>
        <v/>
      </c>
    </row>
    <row r="2155">
      <c r="A2155" t="inlineStr">
        <is>
          <t>2025</t>
        </is>
      </c>
      <c r="B2155" t="inlineStr">
        <is>
          <t>03</t>
        </is>
      </c>
      <c r="C2155" t="inlineStr">
        <is>
          <t>52010020</t>
        </is>
      </c>
      <c r="D2155" t="inlineStr">
        <is>
          <t>365</t>
        </is>
      </c>
      <c r="E2155" t="inlineStr">
        <is>
          <t>MT</t>
        </is>
      </c>
      <c r="F2155" t="n">
        <v>656</v>
      </c>
      <c r="G2155" t="n">
        <v>655670</v>
      </c>
      <c r="H2155" t="n">
        <v>1099873</v>
      </c>
      <c r="I2155" t="inlineStr">
        <is>
          <t>Algodón</t>
        </is>
      </c>
      <c r="J2155">
        <f>SI.ERROR(BUSCARV(D2155,TablaPaises,6,FALSO),"Sin dato")</f>
        <v/>
      </c>
      <c r="K2155">
        <f>SI.ERROR(BUSCARV(C2155,TablaProductos,2,FALSO),"Sin dato")</f>
        <v/>
      </c>
      <c r="L2155">
        <f>SI(H2155&gt;=1000000,"Alto",SI(H2155&gt;=100000,"Medio","Bajo"))</f>
        <v/>
      </c>
      <c r="M2155">
        <f>SI.ERROR(BUSCARV(E2155,TablaEstados,3,FALSO),"Sin dato")</f>
        <v/>
      </c>
      <c r="N2155">
        <f>SI.ERROR(BUSCARV(E2155,TablaEstados,4,FALSO),"Sin dato")</f>
        <v/>
      </c>
    </row>
    <row r="2156">
      <c r="A2156" t="inlineStr">
        <is>
          <t>2025</t>
        </is>
      </c>
      <c r="B2156" t="inlineStr">
        <is>
          <t>10</t>
        </is>
      </c>
      <c r="C2156" t="inlineStr">
        <is>
          <t>09011190</t>
        </is>
      </c>
      <c r="D2156" t="inlineStr">
        <is>
          <t>399</t>
        </is>
      </c>
      <c r="E2156" t="inlineStr">
        <is>
          <t>SP</t>
        </is>
      </c>
      <c r="F2156" t="n">
        <v>0</v>
      </c>
      <c r="G2156" t="n">
        <v>0</v>
      </c>
      <c r="H2156" t="n">
        <v>8</v>
      </c>
      <c r="I2156" t="inlineStr">
        <is>
          <t>Café en granos</t>
        </is>
      </c>
      <c r="J2156">
        <f>SI.ERROR(BUSCARV(D2156,TablaPaises,6,FALSO),"Sin dato")</f>
        <v/>
      </c>
      <c r="K2156">
        <f>SI.ERROR(BUSCARV(C2156,TablaProductos,2,FALSO),"Sin dato")</f>
        <v/>
      </c>
      <c r="L2156">
        <f>SI(H2156&gt;=1000000,"Alto",SI(H2156&gt;=100000,"Medio","Bajo"))</f>
        <v/>
      </c>
      <c r="M2156">
        <f>SI.ERROR(BUSCARV(E2156,TablaEstados,3,FALSO),"Sin dato")</f>
        <v/>
      </c>
      <c r="N2156">
        <f>SI.ERROR(BUSCARV(E2156,TablaEstados,4,FALSO),"Sin dato")</f>
        <v/>
      </c>
    </row>
    <row r="2157">
      <c r="A2157" t="inlineStr">
        <is>
          <t>2025</t>
        </is>
      </c>
      <c r="B2157" t="inlineStr">
        <is>
          <t>07</t>
        </is>
      </c>
      <c r="C2157" t="inlineStr">
        <is>
          <t>12019000</t>
        </is>
      </c>
      <c r="D2157" t="inlineStr">
        <is>
          <t>776</t>
        </is>
      </c>
      <c r="E2157" t="inlineStr">
        <is>
          <t>RS</t>
        </is>
      </c>
      <c r="F2157" t="n">
        <v>1156</v>
      </c>
      <c r="G2157" t="n">
        <v>1156209</v>
      </c>
      <c r="H2157" t="n">
        <v>469572</v>
      </c>
      <c r="I2157" t="inlineStr">
        <is>
          <t>Soja</t>
        </is>
      </c>
      <c r="J2157">
        <f>SI.ERROR(BUSCARV(D2157,TablaPaises,6,FALSO),"Sin dato")</f>
        <v/>
      </c>
      <c r="K2157">
        <f>SI.ERROR(BUSCARV(C2157,TablaProductos,2,FALSO),"Sin dato")</f>
        <v/>
      </c>
      <c r="L2157">
        <f>SI(H2157&gt;=1000000,"Alto",SI(H2157&gt;=100000,"Medio","Bajo"))</f>
        <v/>
      </c>
      <c r="M2157">
        <f>SI.ERROR(BUSCARV(E2157,TablaEstados,3,FALSO),"Sin dato")</f>
        <v/>
      </c>
      <c r="N2157">
        <f>SI.ERROR(BUSCARV(E2157,TablaEstados,4,FALSO),"Sin dato")</f>
        <v/>
      </c>
    </row>
    <row r="2158">
      <c r="A2158" t="inlineStr">
        <is>
          <t>2025</t>
        </is>
      </c>
      <c r="B2158" t="inlineStr">
        <is>
          <t>10</t>
        </is>
      </c>
      <c r="C2158" t="inlineStr">
        <is>
          <t>09011110</t>
        </is>
      </c>
      <c r="D2158" t="inlineStr">
        <is>
          <t>232</t>
        </is>
      </c>
      <c r="E2158" t="inlineStr">
        <is>
          <t>BA</t>
        </is>
      </c>
      <c r="F2158" t="n">
        <v>38</v>
      </c>
      <c r="G2158" t="n">
        <v>38400</v>
      </c>
      <c r="H2158" t="n">
        <v>211200</v>
      </c>
      <c r="I2158" t="inlineStr">
        <is>
          <t>Café en granos</t>
        </is>
      </c>
      <c r="J2158">
        <f>SI.ERROR(BUSCARV(D2158,TablaPaises,6,FALSO),"Sin dato")</f>
        <v/>
      </c>
      <c r="K2158">
        <f>SI.ERROR(BUSCARV(C2158,TablaProductos,2,FALSO),"Sin dato")</f>
        <v/>
      </c>
      <c r="L2158">
        <f>SI(H2158&gt;=1000000,"Alto",SI(H2158&gt;=100000,"Medio","Bajo"))</f>
        <v/>
      </c>
      <c r="M2158">
        <f>SI.ERROR(BUSCARV(E2158,TablaEstados,3,FALSO),"Sin dato")</f>
        <v/>
      </c>
      <c r="N2158">
        <f>SI.ERROR(BUSCARV(E2158,TablaEstados,4,FALSO),"Sin dato")</f>
        <v/>
      </c>
    </row>
    <row r="2159">
      <c r="A2159" t="inlineStr">
        <is>
          <t>2025</t>
        </is>
      </c>
      <c r="B2159" t="inlineStr">
        <is>
          <t>07</t>
        </is>
      </c>
      <c r="C2159" t="inlineStr">
        <is>
          <t>09011110</t>
        </is>
      </c>
      <c r="D2159" t="inlineStr">
        <is>
          <t>163</t>
        </is>
      </c>
      <c r="E2159" t="inlineStr">
        <is>
          <t>MG</t>
        </is>
      </c>
      <c r="F2159" t="n">
        <v>38</v>
      </c>
      <c r="G2159" t="n">
        <v>38400</v>
      </c>
      <c r="H2159" t="n">
        <v>236736</v>
      </c>
      <c r="I2159" t="inlineStr">
        <is>
          <t>Café en granos</t>
        </is>
      </c>
      <c r="J2159">
        <f>SI.ERROR(BUSCARV(D2159,TablaPaises,6,FALSO),"Sin dato")</f>
        <v/>
      </c>
      <c r="K2159">
        <f>SI.ERROR(BUSCARV(C2159,TablaProductos,2,FALSO),"Sin dato")</f>
        <v/>
      </c>
      <c r="L2159">
        <f>SI(H2159&gt;=1000000,"Alto",SI(H2159&gt;=100000,"Medio","Bajo"))</f>
        <v/>
      </c>
      <c r="M2159">
        <f>SI.ERROR(BUSCARV(E2159,TablaEstados,3,FALSO),"Sin dato")</f>
        <v/>
      </c>
      <c r="N2159">
        <f>SI.ERROR(BUSCARV(E2159,TablaEstados,4,FALSO),"Sin dato")</f>
        <v/>
      </c>
    </row>
    <row r="2160">
      <c r="A2160" t="inlineStr">
        <is>
          <t>2025</t>
        </is>
      </c>
      <c r="B2160" t="inlineStr">
        <is>
          <t>08</t>
        </is>
      </c>
      <c r="C2160" t="inlineStr">
        <is>
          <t>10059010</t>
        </is>
      </c>
      <c r="D2160" t="inlineStr">
        <is>
          <t>573</t>
        </is>
      </c>
      <c r="E2160" t="inlineStr">
        <is>
          <t>RO</t>
        </is>
      </c>
      <c r="F2160" t="n">
        <v>53110712</v>
      </c>
      <c r="G2160" t="n">
        <v>53110712</v>
      </c>
      <c r="H2160" t="n">
        <v>9687284</v>
      </c>
      <c r="I2160" t="inlineStr">
        <is>
          <t>Milho</t>
        </is>
      </c>
      <c r="J2160">
        <f>SI.ERROR(BUSCARV(D2160,TablaPaises,6,FALSO),"Sin dato")</f>
        <v/>
      </c>
      <c r="K2160">
        <f>SI.ERROR(BUSCARV(C2160,TablaProductos,2,FALSO),"Sin dato")</f>
        <v/>
      </c>
      <c r="L2160">
        <f>SI(H2160&gt;=1000000,"Alto",SI(H2160&gt;=100000,"Medio","Bajo"))</f>
        <v/>
      </c>
      <c r="M2160">
        <f>SI.ERROR(BUSCARV(E2160,TablaEstados,3,FALSO),"Sin dato")</f>
        <v/>
      </c>
      <c r="N2160">
        <f>SI.ERROR(BUSCARV(E2160,TablaEstados,4,FALSO),"Sin dato")</f>
        <v/>
      </c>
    </row>
    <row r="2161">
      <c r="A2161" t="inlineStr">
        <is>
          <t>2025</t>
        </is>
      </c>
      <c r="B2161" t="inlineStr">
        <is>
          <t>02</t>
        </is>
      </c>
      <c r="C2161" t="inlineStr">
        <is>
          <t>09011110</t>
        </is>
      </c>
      <c r="D2161" t="inlineStr">
        <is>
          <t>069</t>
        </is>
      </c>
      <c r="E2161" t="inlineStr">
        <is>
          <t>BA</t>
        </is>
      </c>
      <c r="F2161" t="n">
        <v>21</v>
      </c>
      <c r="G2161" t="n">
        <v>30782</v>
      </c>
      <c r="H2161" t="n">
        <v>182053</v>
      </c>
      <c r="I2161" t="inlineStr">
        <is>
          <t>Café en granos</t>
        </is>
      </c>
      <c r="J2161">
        <f>SI.ERROR(BUSCARV(D2161,TablaPaises,6,FALSO),"Sin dato")</f>
        <v/>
      </c>
      <c r="K2161">
        <f>SI.ERROR(BUSCARV(C2161,TablaProductos,2,FALSO),"Sin dato")</f>
        <v/>
      </c>
      <c r="L2161">
        <f>SI(H2161&gt;=1000000,"Alto",SI(H2161&gt;=100000,"Medio","Bajo"))</f>
        <v/>
      </c>
      <c r="M2161">
        <f>SI.ERROR(BUSCARV(E2161,TablaEstados,3,FALSO),"Sin dato")</f>
        <v/>
      </c>
      <c r="N2161">
        <f>SI.ERROR(BUSCARV(E2161,TablaEstados,4,FALSO),"Sin dato")</f>
        <v/>
      </c>
    </row>
    <row r="2162">
      <c r="A2162" t="inlineStr">
        <is>
          <t>2025</t>
        </is>
      </c>
      <c r="B2162" t="inlineStr">
        <is>
          <t>11</t>
        </is>
      </c>
      <c r="C2162" t="inlineStr">
        <is>
          <t>09011110</t>
        </is>
      </c>
      <c r="D2162" t="inlineStr">
        <is>
          <t>603</t>
        </is>
      </c>
      <c r="E2162" t="inlineStr">
        <is>
          <t>MG</t>
        </is>
      </c>
      <c r="F2162" t="n">
        <v>498</v>
      </c>
      <c r="G2162" t="n">
        <v>498125</v>
      </c>
      <c r="H2162" t="n">
        <v>4026155</v>
      </c>
      <c r="I2162" t="inlineStr">
        <is>
          <t>Café en granos</t>
        </is>
      </c>
      <c r="J2162">
        <f>SI.ERROR(BUSCARV(D2162,TablaPaises,6,FALSO),"Sin dato")</f>
        <v/>
      </c>
      <c r="K2162">
        <f>SI.ERROR(BUSCARV(C2162,TablaProductos,2,FALSO),"Sin dato")</f>
        <v/>
      </c>
      <c r="L2162">
        <f>SI(H2162&gt;=1000000,"Alto",SI(H2162&gt;=100000,"Medio","Bajo"))</f>
        <v/>
      </c>
      <c r="M2162">
        <f>SI.ERROR(BUSCARV(E2162,TablaEstados,3,FALSO),"Sin dato")</f>
        <v/>
      </c>
      <c r="N2162">
        <f>SI.ERROR(BUSCARV(E2162,TablaEstados,4,FALSO),"Sin dato")</f>
        <v/>
      </c>
    </row>
    <row r="2163">
      <c r="A2163" t="inlineStr">
        <is>
          <t>2025</t>
        </is>
      </c>
      <c r="B2163" t="inlineStr">
        <is>
          <t>01</t>
        </is>
      </c>
      <c r="C2163" t="inlineStr">
        <is>
          <t>52010020</t>
        </is>
      </c>
      <c r="D2163" t="inlineStr">
        <is>
          <t>190</t>
        </is>
      </c>
      <c r="E2163" t="inlineStr">
        <is>
          <t>BA</t>
        </is>
      </c>
      <c r="F2163" t="n">
        <v>455</v>
      </c>
      <c r="G2163" t="n">
        <v>455026</v>
      </c>
      <c r="H2163" t="n">
        <v>820933</v>
      </c>
      <c r="I2163" t="inlineStr">
        <is>
          <t>Algodón</t>
        </is>
      </c>
      <c r="J2163">
        <f>SI.ERROR(BUSCARV(D2163,TablaPaises,6,FALSO),"Sin dato")</f>
        <v/>
      </c>
      <c r="K2163">
        <f>SI.ERROR(BUSCARV(C2163,TablaProductos,2,FALSO),"Sin dato")</f>
        <v/>
      </c>
      <c r="L2163">
        <f>SI(H2163&gt;=1000000,"Alto",SI(H2163&gt;=100000,"Medio","Bajo"))</f>
        <v/>
      </c>
      <c r="M2163">
        <f>SI.ERROR(BUSCARV(E2163,TablaEstados,3,FALSO),"Sin dato")</f>
        <v/>
      </c>
      <c r="N2163">
        <f>SI.ERROR(BUSCARV(E2163,TablaEstados,4,FALSO),"Sin dato")</f>
        <v/>
      </c>
    </row>
    <row r="2164">
      <c r="A2164" t="inlineStr">
        <is>
          <t>2025</t>
        </is>
      </c>
      <c r="B2164" t="inlineStr">
        <is>
          <t>07</t>
        </is>
      </c>
      <c r="C2164" t="inlineStr">
        <is>
          <t>12019000</t>
        </is>
      </c>
      <c r="D2164" t="inlineStr">
        <is>
          <t>776</t>
        </is>
      </c>
      <c r="E2164" t="inlineStr">
        <is>
          <t>MG</t>
        </is>
      </c>
      <c r="F2164" t="n">
        <v>18995</v>
      </c>
      <c r="G2164" t="n">
        <v>18993621</v>
      </c>
      <c r="H2164" t="n">
        <v>7847110</v>
      </c>
      <c r="I2164" t="inlineStr">
        <is>
          <t>Soja</t>
        </is>
      </c>
      <c r="J2164">
        <f>SI.ERROR(BUSCARV(D2164,TablaPaises,6,FALSO),"Sin dato")</f>
        <v/>
      </c>
      <c r="K2164">
        <f>SI.ERROR(BUSCARV(C2164,TablaProductos,2,FALSO),"Sin dato")</f>
        <v/>
      </c>
      <c r="L2164">
        <f>SI(H2164&gt;=1000000,"Alto",SI(H2164&gt;=100000,"Medio","Bajo"))</f>
        <v/>
      </c>
      <c r="M2164">
        <f>SI.ERROR(BUSCARV(E2164,TablaEstados,3,FALSO),"Sin dato")</f>
        <v/>
      </c>
      <c r="N2164">
        <f>SI.ERROR(BUSCARV(E2164,TablaEstados,4,FALSO),"Sin dato")</f>
        <v/>
      </c>
    </row>
    <row r="2165">
      <c r="A2165" t="inlineStr">
        <is>
          <t>2025</t>
        </is>
      </c>
      <c r="B2165" t="inlineStr">
        <is>
          <t>05</t>
        </is>
      </c>
      <c r="C2165" t="inlineStr">
        <is>
          <t>10059010</t>
        </is>
      </c>
      <c r="D2165" t="inlineStr">
        <is>
          <t>580</t>
        </is>
      </c>
      <c r="E2165" t="inlineStr">
        <is>
          <t>PR</t>
        </is>
      </c>
      <c r="F2165" t="n">
        <v>2</v>
      </c>
      <c r="G2165" t="n">
        <v>2</v>
      </c>
      <c r="H2165" t="n">
        <v>4</v>
      </c>
      <c r="I2165" t="inlineStr">
        <is>
          <t>Milho</t>
        </is>
      </c>
      <c r="J2165">
        <f>SI.ERROR(BUSCARV(D2165,TablaPaises,6,FALSO),"Sin dato")</f>
        <v/>
      </c>
      <c r="K2165">
        <f>SI.ERROR(BUSCARV(C2165,TablaProductos,2,FALSO),"Sin dato")</f>
        <v/>
      </c>
      <c r="L2165">
        <f>SI(H2165&gt;=1000000,"Alto",SI(H2165&gt;=100000,"Medio","Bajo"))</f>
        <v/>
      </c>
      <c r="M2165">
        <f>SI.ERROR(BUSCARV(E2165,TablaEstados,3,FALSO),"Sin dato")</f>
        <v/>
      </c>
      <c r="N2165">
        <f>SI.ERROR(BUSCARV(E2165,TablaEstados,4,FALSO),"Sin dato")</f>
        <v/>
      </c>
    </row>
    <row r="2166">
      <c r="A2166" t="inlineStr">
        <is>
          <t>2025</t>
        </is>
      </c>
      <c r="B2166" t="inlineStr">
        <is>
          <t>05</t>
        </is>
      </c>
      <c r="C2166" t="inlineStr">
        <is>
          <t>12019000</t>
        </is>
      </c>
      <c r="D2166" t="inlineStr">
        <is>
          <t>372</t>
        </is>
      </c>
      <c r="E2166" t="inlineStr">
        <is>
          <t>ND</t>
        </is>
      </c>
      <c r="F2166" t="n">
        <v>24000</v>
      </c>
      <c r="G2166" t="n">
        <v>23245315</v>
      </c>
      <c r="H2166" t="n">
        <v>11077135</v>
      </c>
      <c r="I2166" t="inlineStr">
        <is>
          <t>Soja</t>
        </is>
      </c>
      <c r="J2166">
        <f>SI.ERROR(BUSCARV(D2166,TablaPaises,6,FALSO),"Sin dato")</f>
        <v/>
      </c>
      <c r="K2166">
        <f>SI.ERROR(BUSCARV(C2166,TablaProductos,2,FALSO),"Sin dato")</f>
        <v/>
      </c>
      <c r="L2166">
        <f>SI(H2166&gt;=1000000,"Alto",SI(H2166&gt;=100000,"Medio","Bajo"))</f>
        <v/>
      </c>
      <c r="M2166">
        <f>SI.ERROR(BUSCARV(E2166,TablaEstados,3,FALSO),"Sin dato")</f>
        <v/>
      </c>
      <c r="N2166">
        <f>SI.ERROR(BUSCARV(E2166,TablaEstados,4,FALSO),"Sin dato")</f>
        <v/>
      </c>
    </row>
    <row r="2167">
      <c r="A2167" t="inlineStr">
        <is>
          <t>2025</t>
        </is>
      </c>
      <c r="B2167" t="inlineStr">
        <is>
          <t>05</t>
        </is>
      </c>
      <c r="C2167" t="inlineStr">
        <is>
          <t>09011110</t>
        </is>
      </c>
      <c r="D2167" t="inlineStr">
        <is>
          <t>023</t>
        </is>
      </c>
      <c r="E2167" t="inlineStr">
        <is>
          <t>BA</t>
        </is>
      </c>
      <c r="F2167" t="n">
        <v>57</v>
      </c>
      <c r="G2167" t="n">
        <v>56631</v>
      </c>
      <c r="H2167" t="n">
        <v>434849</v>
      </c>
      <c r="I2167" t="inlineStr">
        <is>
          <t>Café en granos</t>
        </is>
      </c>
      <c r="J2167">
        <f>SI.ERROR(BUSCARV(D2167,TablaPaises,6,FALSO),"Sin dato")</f>
        <v/>
      </c>
      <c r="K2167">
        <f>SI.ERROR(BUSCARV(C2167,TablaProductos,2,FALSO),"Sin dato")</f>
        <v/>
      </c>
      <c r="L2167">
        <f>SI(H2167&gt;=1000000,"Alto",SI(H2167&gt;=100000,"Medio","Bajo"))</f>
        <v/>
      </c>
      <c r="M2167">
        <f>SI.ERROR(BUSCARV(E2167,TablaEstados,3,FALSO),"Sin dato")</f>
        <v/>
      </c>
      <c r="N2167">
        <f>SI.ERROR(BUSCARV(E2167,TablaEstados,4,FALSO),"Sin dato")</f>
        <v/>
      </c>
    </row>
    <row r="2168">
      <c r="A2168" t="inlineStr">
        <is>
          <t>2025</t>
        </is>
      </c>
      <c r="B2168" t="inlineStr">
        <is>
          <t>10</t>
        </is>
      </c>
      <c r="C2168" t="inlineStr">
        <is>
          <t>10059090</t>
        </is>
      </c>
      <c r="D2168" t="inlineStr">
        <is>
          <t>580</t>
        </is>
      </c>
      <c r="E2168" t="inlineStr">
        <is>
          <t>AL</t>
        </is>
      </c>
      <c r="F2168" t="n">
        <v>50</v>
      </c>
      <c r="G2168" t="n">
        <v>50</v>
      </c>
      <c r="H2168" t="n">
        <v>93</v>
      </c>
      <c r="I2168" t="inlineStr">
        <is>
          <t>Milho</t>
        </is>
      </c>
      <c r="J2168">
        <f>SI.ERROR(BUSCARV(D2168,TablaPaises,6,FALSO),"Sin dato")</f>
        <v/>
      </c>
      <c r="K2168">
        <f>SI.ERROR(BUSCARV(C2168,TablaProductos,2,FALSO),"Sin dato")</f>
        <v/>
      </c>
      <c r="L2168">
        <f>SI(H2168&gt;=1000000,"Alto",SI(H2168&gt;=100000,"Medio","Bajo"))</f>
        <v/>
      </c>
      <c r="M2168">
        <f>SI.ERROR(BUSCARV(E2168,TablaEstados,3,FALSO),"Sin dato")</f>
        <v/>
      </c>
      <c r="N2168">
        <f>SI.ERROR(BUSCARV(E2168,TablaEstados,4,FALSO),"Sin dato")</f>
        <v/>
      </c>
    </row>
    <row r="2169">
      <c r="A2169" t="inlineStr">
        <is>
          <t>2025</t>
        </is>
      </c>
      <c r="B2169" t="inlineStr">
        <is>
          <t>08</t>
        </is>
      </c>
      <c r="C2169" t="inlineStr">
        <is>
          <t>09011110</t>
        </is>
      </c>
      <c r="D2169" t="inlineStr">
        <is>
          <t>087</t>
        </is>
      </c>
      <c r="E2169" t="inlineStr">
        <is>
          <t>MG</t>
        </is>
      </c>
      <c r="F2169" t="n">
        <v>103</v>
      </c>
      <c r="G2169" t="n">
        <v>103325</v>
      </c>
      <c r="H2169" t="n">
        <v>666749</v>
      </c>
      <c r="I2169" t="inlineStr">
        <is>
          <t>Café en granos</t>
        </is>
      </c>
      <c r="J2169">
        <f>SI.ERROR(BUSCARV(D2169,TablaPaises,6,FALSO),"Sin dato")</f>
        <v/>
      </c>
      <c r="K2169">
        <f>SI.ERROR(BUSCARV(C2169,TablaProductos,2,FALSO),"Sin dato")</f>
        <v/>
      </c>
      <c r="L2169">
        <f>SI(H2169&gt;=1000000,"Alto",SI(H2169&gt;=100000,"Medio","Bajo"))</f>
        <v/>
      </c>
      <c r="M2169">
        <f>SI.ERROR(BUSCARV(E2169,TablaEstados,3,FALSO),"Sin dato")</f>
        <v/>
      </c>
      <c r="N2169">
        <f>SI.ERROR(BUSCARV(E2169,TablaEstados,4,FALSO),"Sin dato")</f>
        <v/>
      </c>
    </row>
    <row r="2170">
      <c r="A2170" t="inlineStr">
        <is>
          <t>2025</t>
        </is>
      </c>
      <c r="B2170" t="inlineStr">
        <is>
          <t>07</t>
        </is>
      </c>
      <c r="C2170" t="inlineStr">
        <is>
          <t>09011110</t>
        </is>
      </c>
      <c r="D2170" t="inlineStr">
        <is>
          <t>827</t>
        </is>
      </c>
      <c r="E2170" t="inlineStr">
        <is>
          <t>ES</t>
        </is>
      </c>
      <c r="F2170" t="n">
        <v>290</v>
      </c>
      <c r="G2170" t="n">
        <v>290400</v>
      </c>
      <c r="H2170" t="n">
        <v>1992280</v>
      </c>
      <c r="I2170" t="inlineStr">
        <is>
          <t>Café en granos</t>
        </is>
      </c>
      <c r="J2170">
        <f>SI.ERROR(BUSCARV(D2170,TablaPaises,6,FALSO),"Sin dato")</f>
        <v/>
      </c>
      <c r="K2170">
        <f>SI.ERROR(BUSCARV(C2170,TablaProductos,2,FALSO),"Sin dato")</f>
        <v/>
      </c>
      <c r="L2170">
        <f>SI(H2170&gt;=1000000,"Alto",SI(H2170&gt;=100000,"Medio","Bajo"))</f>
        <v/>
      </c>
      <c r="M2170">
        <f>SI.ERROR(BUSCARV(E2170,TablaEstados,3,FALSO),"Sin dato")</f>
        <v/>
      </c>
      <c r="N2170">
        <f>SI.ERROR(BUSCARV(E2170,TablaEstados,4,FALSO),"Sin dato")</f>
        <v/>
      </c>
    </row>
    <row r="2171">
      <c r="A2171" t="inlineStr">
        <is>
          <t>2025</t>
        </is>
      </c>
      <c r="B2171" t="inlineStr">
        <is>
          <t>02</t>
        </is>
      </c>
      <c r="C2171" t="inlineStr">
        <is>
          <t>09011110</t>
        </is>
      </c>
      <c r="D2171" t="inlineStr">
        <is>
          <t>232</t>
        </is>
      </c>
      <c r="E2171" t="inlineStr">
        <is>
          <t>MG</t>
        </is>
      </c>
      <c r="F2171" t="n">
        <v>149</v>
      </c>
      <c r="G2171" t="n">
        <v>148450</v>
      </c>
      <c r="H2171" t="n">
        <v>1043799</v>
      </c>
      <c r="I2171" t="inlineStr">
        <is>
          <t>Café en granos</t>
        </is>
      </c>
      <c r="J2171">
        <f>SI.ERROR(BUSCARV(D2171,TablaPaises,6,FALSO),"Sin dato")</f>
        <v/>
      </c>
      <c r="K2171">
        <f>SI.ERROR(BUSCARV(C2171,TablaProductos,2,FALSO),"Sin dato")</f>
        <v/>
      </c>
      <c r="L2171">
        <f>SI(H2171&gt;=1000000,"Alto",SI(H2171&gt;=100000,"Medio","Bajo"))</f>
        <v/>
      </c>
      <c r="M2171">
        <f>SI.ERROR(BUSCARV(E2171,TablaEstados,3,FALSO),"Sin dato")</f>
        <v/>
      </c>
      <c r="N2171">
        <f>SI.ERROR(BUSCARV(E2171,TablaEstados,4,FALSO),"Sin dato")</f>
        <v/>
      </c>
    </row>
    <row r="2172">
      <c r="A2172" t="inlineStr">
        <is>
          <t>2025</t>
        </is>
      </c>
      <c r="B2172" t="inlineStr">
        <is>
          <t>12</t>
        </is>
      </c>
      <c r="C2172" t="inlineStr">
        <is>
          <t>09011200</t>
        </is>
      </c>
      <c r="D2172" t="inlineStr">
        <is>
          <t>607</t>
        </is>
      </c>
      <c r="E2172" t="inlineStr">
        <is>
          <t>SP</t>
        </is>
      </c>
      <c r="F2172" t="n">
        <v>5</v>
      </c>
      <c r="G2172" t="n">
        <v>5</v>
      </c>
      <c r="H2172" t="n">
        <v>264</v>
      </c>
      <c r="I2172" t="inlineStr">
        <is>
          <t>Café en granos</t>
        </is>
      </c>
      <c r="J2172">
        <f>SI.ERROR(BUSCARV(D2172,TablaPaises,6,FALSO),"Sin dato")</f>
        <v/>
      </c>
      <c r="K2172">
        <f>SI.ERROR(BUSCARV(C2172,TablaProductos,2,FALSO),"Sin dato")</f>
        <v/>
      </c>
      <c r="L2172">
        <f>SI(H2172&gt;=1000000,"Alto",SI(H2172&gt;=100000,"Medio","Bajo"))</f>
        <v/>
      </c>
      <c r="M2172">
        <f>SI.ERROR(BUSCARV(E2172,TablaEstados,3,FALSO),"Sin dato")</f>
        <v/>
      </c>
      <c r="N2172">
        <f>SI.ERROR(BUSCARV(E2172,TablaEstados,4,FALSO),"Sin dato")</f>
        <v/>
      </c>
    </row>
    <row r="2173">
      <c r="A2173" t="inlineStr">
        <is>
          <t>2025</t>
        </is>
      </c>
      <c r="B2173" t="inlineStr">
        <is>
          <t>04</t>
        </is>
      </c>
      <c r="C2173" t="inlineStr">
        <is>
          <t>12019000</t>
        </is>
      </c>
      <c r="D2173" t="inlineStr">
        <is>
          <t>493</t>
        </is>
      </c>
      <c r="E2173" t="inlineStr">
        <is>
          <t>MG</t>
        </is>
      </c>
      <c r="F2173" t="n">
        <v>1000</v>
      </c>
      <c r="G2173" t="n">
        <v>1000000</v>
      </c>
      <c r="H2173" t="n">
        <v>390040</v>
      </c>
      <c r="I2173" t="inlineStr">
        <is>
          <t>Soja</t>
        </is>
      </c>
      <c r="J2173">
        <f>SI.ERROR(BUSCARV(D2173,TablaPaises,6,FALSO),"Sin dato")</f>
        <v/>
      </c>
      <c r="K2173">
        <f>SI.ERROR(BUSCARV(C2173,TablaProductos,2,FALSO),"Sin dato")</f>
        <v/>
      </c>
      <c r="L2173">
        <f>SI(H2173&gt;=1000000,"Alto",SI(H2173&gt;=100000,"Medio","Bajo"))</f>
        <v/>
      </c>
      <c r="M2173">
        <f>SI.ERROR(BUSCARV(E2173,TablaEstados,3,FALSO),"Sin dato")</f>
        <v/>
      </c>
      <c r="N2173">
        <f>SI.ERROR(BUSCARV(E2173,TablaEstados,4,FALSO),"Sin dato")</f>
        <v/>
      </c>
    </row>
    <row r="2174">
      <c r="A2174" t="inlineStr">
        <is>
          <t>2025</t>
        </is>
      </c>
      <c r="B2174" t="inlineStr">
        <is>
          <t>04</t>
        </is>
      </c>
      <c r="C2174" t="inlineStr">
        <is>
          <t>12019000</t>
        </is>
      </c>
      <c r="D2174" t="inlineStr">
        <is>
          <t>776</t>
        </is>
      </c>
      <c r="E2174" t="inlineStr">
        <is>
          <t>MA</t>
        </is>
      </c>
      <c r="F2174" t="n">
        <v>28432</v>
      </c>
      <c r="G2174" t="n">
        <v>28430541</v>
      </c>
      <c r="H2174" t="n">
        <v>10847849</v>
      </c>
      <c r="I2174" t="inlineStr">
        <is>
          <t>Soja</t>
        </is>
      </c>
      <c r="J2174">
        <f>SI.ERROR(BUSCARV(D2174,TablaPaises,6,FALSO),"Sin dato")</f>
        <v/>
      </c>
      <c r="K2174">
        <f>SI.ERROR(BUSCARV(C2174,TablaProductos,2,FALSO),"Sin dato")</f>
        <v/>
      </c>
      <c r="L2174">
        <f>SI(H2174&gt;=1000000,"Alto",SI(H2174&gt;=100000,"Medio","Bajo"))</f>
        <v/>
      </c>
      <c r="M2174">
        <f>SI.ERROR(BUSCARV(E2174,TablaEstados,3,FALSO),"Sin dato")</f>
        <v/>
      </c>
      <c r="N2174">
        <f>SI.ERROR(BUSCARV(E2174,TablaEstados,4,FALSO),"Sin dato")</f>
        <v/>
      </c>
    </row>
    <row r="2175">
      <c r="A2175" t="inlineStr">
        <is>
          <t>2025</t>
        </is>
      </c>
      <c r="B2175" t="inlineStr">
        <is>
          <t>10</t>
        </is>
      </c>
      <c r="C2175" t="inlineStr">
        <is>
          <t>10059090</t>
        </is>
      </c>
      <c r="D2175" t="inlineStr">
        <is>
          <t>434</t>
        </is>
      </c>
      <c r="E2175" t="inlineStr">
        <is>
          <t>AL</t>
        </is>
      </c>
      <c r="F2175" t="n">
        <v>22</v>
      </c>
      <c r="G2175" t="n">
        <v>22</v>
      </c>
      <c r="H2175" t="n">
        <v>31</v>
      </c>
      <c r="I2175" t="inlineStr">
        <is>
          <t>Milho</t>
        </is>
      </c>
      <c r="J2175">
        <f>SI.ERROR(BUSCARV(D2175,TablaPaises,6,FALSO),"Sin dato")</f>
        <v/>
      </c>
      <c r="K2175">
        <f>SI.ERROR(BUSCARV(C2175,TablaProductos,2,FALSO),"Sin dato")</f>
        <v/>
      </c>
      <c r="L2175">
        <f>SI(H2175&gt;=1000000,"Alto",SI(H2175&gt;=100000,"Medio","Bajo"))</f>
        <v/>
      </c>
      <c r="M2175">
        <f>SI.ERROR(BUSCARV(E2175,TablaEstados,3,FALSO),"Sin dato")</f>
        <v/>
      </c>
      <c r="N2175">
        <f>SI.ERROR(BUSCARV(E2175,TablaEstados,4,FALSO),"Sin dato")</f>
        <v/>
      </c>
    </row>
    <row r="2176">
      <c r="A2176" t="inlineStr">
        <is>
          <t>2025</t>
        </is>
      </c>
      <c r="B2176" t="inlineStr">
        <is>
          <t>08</t>
        </is>
      </c>
      <c r="C2176" t="inlineStr">
        <is>
          <t>12019000</t>
        </is>
      </c>
      <c r="D2176" t="inlineStr">
        <is>
          <t>776</t>
        </is>
      </c>
      <c r="E2176" t="inlineStr">
        <is>
          <t>PI</t>
        </is>
      </c>
      <c r="F2176" t="n">
        <v>6525</v>
      </c>
      <c r="G2176" t="n">
        <v>6524461</v>
      </c>
      <c r="H2176" t="n">
        <v>2746179</v>
      </c>
      <c r="I2176" t="inlineStr">
        <is>
          <t>Soja</t>
        </is>
      </c>
      <c r="J2176">
        <f>SI.ERROR(BUSCARV(D2176,TablaPaises,6,FALSO),"Sin dato")</f>
        <v/>
      </c>
      <c r="K2176">
        <f>SI.ERROR(BUSCARV(C2176,TablaProductos,2,FALSO),"Sin dato")</f>
        <v/>
      </c>
      <c r="L2176">
        <f>SI(H2176&gt;=1000000,"Alto",SI(H2176&gt;=100000,"Medio","Bajo"))</f>
        <v/>
      </c>
      <c r="M2176">
        <f>SI.ERROR(BUSCARV(E2176,TablaEstados,3,FALSO),"Sin dato")</f>
        <v/>
      </c>
      <c r="N2176">
        <f>SI.ERROR(BUSCARV(E2176,TablaEstados,4,FALSO),"Sin dato")</f>
        <v/>
      </c>
    </row>
    <row r="2177">
      <c r="A2177" t="inlineStr">
        <is>
          <t>2025</t>
        </is>
      </c>
      <c r="B2177" t="inlineStr">
        <is>
          <t>06</t>
        </is>
      </c>
      <c r="C2177" t="inlineStr">
        <is>
          <t>09011110</t>
        </is>
      </c>
      <c r="D2177" t="inlineStr">
        <is>
          <t>399</t>
        </is>
      </c>
      <c r="E2177" t="inlineStr">
        <is>
          <t>BA</t>
        </is>
      </c>
      <c r="F2177" t="n">
        <v>144</v>
      </c>
      <c r="G2177" t="n">
        <v>144540</v>
      </c>
      <c r="H2177" t="n">
        <v>1130378</v>
      </c>
      <c r="I2177" t="inlineStr">
        <is>
          <t>Café en granos</t>
        </is>
      </c>
      <c r="J2177">
        <f>SI.ERROR(BUSCARV(D2177,TablaPaises,6,FALSO),"Sin dato")</f>
        <v/>
      </c>
      <c r="K2177">
        <f>SI.ERROR(BUSCARV(C2177,TablaProductos,2,FALSO),"Sin dato")</f>
        <v/>
      </c>
      <c r="L2177">
        <f>SI(H2177&gt;=1000000,"Alto",SI(H2177&gt;=100000,"Medio","Bajo"))</f>
        <v/>
      </c>
      <c r="M2177">
        <f>SI.ERROR(BUSCARV(E2177,TablaEstados,3,FALSO),"Sin dato")</f>
        <v/>
      </c>
      <c r="N2177">
        <f>SI.ERROR(BUSCARV(E2177,TablaEstados,4,FALSO),"Sin dato")</f>
        <v/>
      </c>
    </row>
    <row r="2178">
      <c r="A2178" t="inlineStr">
        <is>
          <t>2025</t>
        </is>
      </c>
      <c r="B2178" t="inlineStr">
        <is>
          <t>09</t>
        </is>
      </c>
      <c r="C2178" t="inlineStr">
        <is>
          <t>10059010</t>
        </is>
      </c>
      <c r="D2178" t="inlineStr">
        <is>
          <t>476</t>
        </is>
      </c>
      <c r="E2178" t="inlineStr">
        <is>
          <t>PA</t>
        </is>
      </c>
      <c r="F2178" t="n">
        <v>18</v>
      </c>
      <c r="G2178" t="n">
        <v>18</v>
      </c>
      <c r="H2178" t="n">
        <v>13</v>
      </c>
      <c r="I2178" t="inlineStr">
        <is>
          <t>Milho</t>
        </is>
      </c>
      <c r="J2178">
        <f>SI.ERROR(BUSCARV(D2178,TablaPaises,6,FALSO),"Sin dato")</f>
        <v/>
      </c>
      <c r="K2178">
        <f>SI.ERROR(BUSCARV(C2178,TablaProductos,2,FALSO),"Sin dato")</f>
        <v/>
      </c>
      <c r="L2178">
        <f>SI(H2178&gt;=1000000,"Alto",SI(H2178&gt;=100000,"Medio","Bajo"))</f>
        <v/>
      </c>
      <c r="M2178">
        <f>SI.ERROR(BUSCARV(E2178,TablaEstados,3,FALSO),"Sin dato")</f>
        <v/>
      </c>
      <c r="N2178">
        <f>SI.ERROR(BUSCARV(E2178,TablaEstados,4,FALSO),"Sin dato")</f>
        <v/>
      </c>
    </row>
    <row r="2179">
      <c r="A2179" t="inlineStr">
        <is>
          <t>2025</t>
        </is>
      </c>
      <c r="B2179" t="inlineStr">
        <is>
          <t>02</t>
        </is>
      </c>
      <c r="C2179" t="inlineStr">
        <is>
          <t>12019000</t>
        </is>
      </c>
      <c r="D2179" t="inlineStr">
        <is>
          <t>776</t>
        </is>
      </c>
      <c r="E2179" t="inlineStr">
        <is>
          <t>PA</t>
        </is>
      </c>
      <c r="F2179" t="n">
        <v>14153</v>
      </c>
      <c r="G2179" t="n">
        <v>14153656</v>
      </c>
      <c r="H2179" t="n">
        <v>5197387</v>
      </c>
      <c r="I2179" t="inlineStr">
        <is>
          <t>Soja</t>
        </is>
      </c>
      <c r="J2179">
        <f>SI.ERROR(BUSCARV(D2179,TablaPaises,6,FALSO),"Sin dato")</f>
        <v/>
      </c>
      <c r="K2179">
        <f>SI.ERROR(BUSCARV(C2179,TablaProductos,2,FALSO),"Sin dato")</f>
        <v/>
      </c>
      <c r="L2179">
        <f>SI(H2179&gt;=1000000,"Alto",SI(H2179&gt;=100000,"Medio","Bajo"))</f>
        <v/>
      </c>
      <c r="M2179">
        <f>SI.ERROR(BUSCARV(E2179,TablaEstados,3,FALSO),"Sin dato")</f>
        <v/>
      </c>
      <c r="N2179">
        <f>SI.ERROR(BUSCARV(E2179,TablaEstados,4,FALSO),"Sin dato")</f>
        <v/>
      </c>
    </row>
    <row r="2180">
      <c r="A2180" t="inlineStr">
        <is>
          <t>2025</t>
        </is>
      </c>
      <c r="B2180" t="inlineStr">
        <is>
          <t>04</t>
        </is>
      </c>
      <c r="C2180" t="inlineStr">
        <is>
          <t>09011110</t>
        </is>
      </c>
      <c r="D2180" t="inlineStr">
        <is>
          <t>244</t>
        </is>
      </c>
      <c r="E2180" t="inlineStr">
        <is>
          <t>MG</t>
        </is>
      </c>
      <c r="F2180" t="n">
        <v>115</v>
      </c>
      <c r="G2180" t="n">
        <v>116105</v>
      </c>
      <c r="H2180" t="n">
        <v>887458</v>
      </c>
      <c r="I2180" t="inlineStr">
        <is>
          <t>Café en granos</t>
        </is>
      </c>
      <c r="J2180">
        <f>SI.ERROR(BUSCARV(D2180,TablaPaises,6,FALSO),"Sin dato")</f>
        <v/>
      </c>
      <c r="K2180">
        <f>SI.ERROR(BUSCARV(C2180,TablaProductos,2,FALSO),"Sin dato")</f>
        <v/>
      </c>
      <c r="L2180">
        <f>SI(H2180&gt;=1000000,"Alto",SI(H2180&gt;=100000,"Medio","Bajo"))</f>
        <v/>
      </c>
      <c r="M2180">
        <f>SI.ERROR(BUSCARV(E2180,TablaEstados,3,FALSO),"Sin dato")</f>
        <v/>
      </c>
      <c r="N2180">
        <f>SI.ERROR(BUSCARV(E2180,TablaEstados,4,FALSO),"Sin dato")</f>
        <v/>
      </c>
    </row>
    <row r="2181">
      <c r="A2181" t="inlineStr">
        <is>
          <t>2025</t>
        </is>
      </c>
      <c r="B2181" t="inlineStr">
        <is>
          <t>05</t>
        </is>
      </c>
      <c r="C2181" t="inlineStr">
        <is>
          <t>09011110</t>
        </is>
      </c>
      <c r="D2181" t="inlineStr">
        <is>
          <t>069</t>
        </is>
      </c>
      <c r="E2181" t="inlineStr">
        <is>
          <t>ES</t>
        </is>
      </c>
      <c r="F2181" t="n">
        <v>63</v>
      </c>
      <c r="G2181" t="n">
        <v>62400</v>
      </c>
      <c r="H2181" t="n">
        <v>340992</v>
      </c>
      <c r="I2181" t="inlineStr">
        <is>
          <t>Café en granos</t>
        </is>
      </c>
      <c r="J2181">
        <f>SI.ERROR(BUSCARV(D2181,TablaPaises,6,FALSO),"Sin dato")</f>
        <v/>
      </c>
      <c r="K2181">
        <f>SI.ERROR(BUSCARV(C2181,TablaProductos,2,FALSO),"Sin dato")</f>
        <v/>
      </c>
      <c r="L2181">
        <f>SI(H2181&gt;=1000000,"Alto",SI(H2181&gt;=100000,"Medio","Bajo"))</f>
        <v/>
      </c>
      <c r="M2181">
        <f>SI.ERROR(BUSCARV(E2181,TablaEstados,3,FALSO),"Sin dato")</f>
        <v/>
      </c>
      <c r="N2181">
        <f>SI.ERROR(BUSCARV(E2181,TablaEstados,4,FALSO),"Sin dato")</f>
        <v/>
      </c>
    </row>
    <row r="2182">
      <c r="A2182" t="inlineStr">
        <is>
          <t>2025</t>
        </is>
      </c>
      <c r="B2182" t="inlineStr">
        <is>
          <t>02</t>
        </is>
      </c>
      <c r="C2182" t="inlineStr">
        <is>
          <t>12019000</t>
        </is>
      </c>
      <c r="D2182" t="inlineStr">
        <is>
          <t>369</t>
        </is>
      </c>
      <c r="E2182" t="inlineStr">
        <is>
          <t>AC</t>
        </is>
      </c>
      <c r="F2182" t="n">
        <v>287</v>
      </c>
      <c r="G2182" t="n">
        <v>286630</v>
      </c>
      <c r="H2182" t="n">
        <v>107297</v>
      </c>
      <c r="I2182" t="inlineStr">
        <is>
          <t>Soja</t>
        </is>
      </c>
      <c r="J2182">
        <f>SI.ERROR(BUSCARV(D2182,TablaPaises,6,FALSO),"Sin dato")</f>
        <v/>
      </c>
      <c r="K2182">
        <f>SI.ERROR(BUSCARV(C2182,TablaProductos,2,FALSO),"Sin dato")</f>
        <v/>
      </c>
      <c r="L2182">
        <f>SI(H2182&gt;=1000000,"Alto",SI(H2182&gt;=100000,"Medio","Bajo"))</f>
        <v/>
      </c>
      <c r="M2182">
        <f>SI.ERROR(BUSCARV(E2182,TablaEstados,3,FALSO),"Sin dato")</f>
        <v/>
      </c>
      <c r="N2182">
        <f>SI.ERROR(BUSCARV(E2182,TablaEstados,4,FALSO),"Sin dato")</f>
        <v/>
      </c>
    </row>
    <row r="2183">
      <c r="A2183" t="inlineStr">
        <is>
          <t>2025</t>
        </is>
      </c>
      <c r="B2183" t="inlineStr">
        <is>
          <t>06</t>
        </is>
      </c>
      <c r="C2183" t="inlineStr">
        <is>
          <t>09011110</t>
        </is>
      </c>
      <c r="D2183" t="inlineStr">
        <is>
          <t>628</t>
        </is>
      </c>
      <c r="E2183" t="inlineStr">
        <is>
          <t>MG</t>
        </is>
      </c>
      <c r="F2183" t="n">
        <v>19</v>
      </c>
      <c r="G2183" t="n">
        <v>19200</v>
      </c>
      <c r="H2183" t="n">
        <v>150520</v>
      </c>
      <c r="I2183" t="inlineStr">
        <is>
          <t>Café en granos</t>
        </is>
      </c>
      <c r="J2183">
        <f>SI.ERROR(BUSCARV(D2183,TablaPaises,6,FALSO),"Sin dato")</f>
        <v/>
      </c>
      <c r="K2183">
        <f>SI.ERROR(BUSCARV(C2183,TablaProductos,2,FALSO),"Sin dato")</f>
        <v/>
      </c>
      <c r="L2183">
        <f>SI(H2183&gt;=1000000,"Alto",SI(H2183&gt;=100000,"Medio","Bajo"))</f>
        <v/>
      </c>
      <c r="M2183">
        <f>SI.ERROR(BUSCARV(E2183,TablaEstados,3,FALSO),"Sin dato")</f>
        <v/>
      </c>
      <c r="N2183">
        <f>SI.ERROR(BUSCARV(E2183,TablaEstados,4,FALSO),"Sin dato")</f>
        <v/>
      </c>
    </row>
    <row r="2184">
      <c r="A2184" t="inlineStr">
        <is>
          <t>2025</t>
        </is>
      </c>
      <c r="B2184" t="inlineStr">
        <is>
          <t>03</t>
        </is>
      </c>
      <c r="C2184" t="inlineStr">
        <is>
          <t>12019000</t>
        </is>
      </c>
      <c r="D2184" t="inlineStr">
        <is>
          <t>161</t>
        </is>
      </c>
      <c r="E2184" t="inlineStr">
        <is>
          <t>SC</t>
        </is>
      </c>
      <c r="F2184" t="n">
        <v>9850</v>
      </c>
      <c r="G2184" t="n">
        <v>9850433</v>
      </c>
      <c r="H2184" t="n">
        <v>3930584</v>
      </c>
      <c r="I2184" t="inlineStr">
        <is>
          <t>Soja</t>
        </is>
      </c>
      <c r="J2184">
        <f>SI.ERROR(BUSCARV(D2184,TablaPaises,6,FALSO),"Sin dato")</f>
        <v/>
      </c>
      <c r="K2184">
        <f>SI.ERROR(BUSCARV(C2184,TablaProductos,2,FALSO),"Sin dato")</f>
        <v/>
      </c>
      <c r="L2184">
        <f>SI(H2184&gt;=1000000,"Alto",SI(H2184&gt;=100000,"Medio","Bajo"))</f>
        <v/>
      </c>
      <c r="M2184">
        <f>SI.ERROR(BUSCARV(E2184,TablaEstados,3,FALSO),"Sin dato")</f>
        <v/>
      </c>
      <c r="N2184">
        <f>SI.ERROR(BUSCARV(E2184,TablaEstados,4,FALSO),"Sin dato")</f>
        <v/>
      </c>
    </row>
    <row r="2185">
      <c r="A2185" t="inlineStr">
        <is>
          <t>2025</t>
        </is>
      </c>
      <c r="B2185" t="inlineStr">
        <is>
          <t>02</t>
        </is>
      </c>
      <c r="C2185" t="inlineStr">
        <is>
          <t>09011110</t>
        </is>
      </c>
      <c r="D2185" t="inlineStr">
        <is>
          <t>190</t>
        </is>
      </c>
      <c r="E2185" t="inlineStr">
        <is>
          <t>SP</t>
        </is>
      </c>
      <c r="F2185" t="n">
        <v>391</v>
      </c>
      <c r="G2185" t="n">
        <v>393550</v>
      </c>
      <c r="H2185" t="n">
        <v>2100026</v>
      </c>
      <c r="I2185" t="inlineStr">
        <is>
          <t>Café en granos</t>
        </is>
      </c>
      <c r="J2185">
        <f>SI.ERROR(BUSCARV(D2185,TablaPaises,6,FALSO),"Sin dato")</f>
        <v/>
      </c>
      <c r="K2185">
        <f>SI.ERROR(BUSCARV(C2185,TablaProductos,2,FALSO),"Sin dato")</f>
        <v/>
      </c>
      <c r="L2185">
        <f>SI(H2185&gt;=1000000,"Alto",SI(H2185&gt;=100000,"Medio","Bajo"))</f>
        <v/>
      </c>
      <c r="M2185">
        <f>SI.ERROR(BUSCARV(E2185,TablaEstados,3,FALSO),"Sin dato")</f>
        <v/>
      </c>
      <c r="N2185">
        <f>SI.ERROR(BUSCARV(E2185,TablaEstados,4,FALSO),"Sin dato")</f>
        <v/>
      </c>
    </row>
    <row r="2186">
      <c r="A2186" t="inlineStr">
        <is>
          <t>2025</t>
        </is>
      </c>
      <c r="B2186" t="inlineStr">
        <is>
          <t>08</t>
        </is>
      </c>
      <c r="C2186" t="inlineStr">
        <is>
          <t>09011110</t>
        </is>
      </c>
      <c r="D2186" t="inlineStr">
        <is>
          <t>069</t>
        </is>
      </c>
      <c r="E2186" t="inlineStr">
        <is>
          <t>SP</t>
        </is>
      </c>
      <c r="F2186" t="n">
        <v>448</v>
      </c>
      <c r="G2186" t="n">
        <v>448350</v>
      </c>
      <c r="H2186" t="n">
        <v>3304372</v>
      </c>
      <c r="I2186" t="inlineStr">
        <is>
          <t>Café en granos</t>
        </is>
      </c>
      <c r="J2186">
        <f>SI.ERROR(BUSCARV(D2186,TablaPaises,6,FALSO),"Sin dato")</f>
        <v/>
      </c>
      <c r="K2186">
        <f>SI.ERROR(BUSCARV(C2186,TablaProductos,2,FALSO),"Sin dato")</f>
        <v/>
      </c>
      <c r="L2186">
        <f>SI(H2186&gt;=1000000,"Alto",SI(H2186&gt;=100000,"Medio","Bajo"))</f>
        <v/>
      </c>
      <c r="M2186">
        <f>SI.ERROR(BUSCARV(E2186,TablaEstados,3,FALSO),"Sin dato")</f>
        <v/>
      </c>
      <c r="N2186">
        <f>SI.ERROR(BUSCARV(E2186,TablaEstados,4,FALSO),"Sin dato")</f>
        <v/>
      </c>
    </row>
    <row r="2187">
      <c r="A2187" t="inlineStr">
        <is>
          <t>2025</t>
        </is>
      </c>
      <c r="B2187" t="inlineStr">
        <is>
          <t>10</t>
        </is>
      </c>
      <c r="C2187" t="inlineStr">
        <is>
          <t>10051000</t>
        </is>
      </c>
      <c r="D2187" t="inlineStr">
        <is>
          <t>040</t>
        </is>
      </c>
      <c r="E2187" t="inlineStr">
        <is>
          <t>MG</t>
        </is>
      </c>
      <c r="F2187" t="n">
        <v>13668</v>
      </c>
      <c r="G2187" t="n">
        <v>13667</v>
      </c>
      <c r="H2187" t="n">
        <v>63350</v>
      </c>
      <c r="I2187" t="inlineStr">
        <is>
          <t>Milho</t>
        </is>
      </c>
      <c r="J2187">
        <f>SI.ERROR(BUSCARV(D2187,TablaPaises,6,FALSO),"Sin dato")</f>
        <v/>
      </c>
      <c r="K2187">
        <f>SI.ERROR(BUSCARV(C2187,TablaProductos,2,FALSO),"Sin dato")</f>
        <v/>
      </c>
      <c r="L2187">
        <f>SI(H2187&gt;=1000000,"Alto",SI(H2187&gt;=100000,"Medio","Bajo"))</f>
        <v/>
      </c>
      <c r="M2187">
        <f>SI.ERROR(BUSCARV(E2187,TablaEstados,3,FALSO),"Sin dato")</f>
        <v/>
      </c>
      <c r="N2187">
        <f>SI.ERROR(BUSCARV(E2187,TablaEstados,4,FALSO),"Sin dato")</f>
        <v/>
      </c>
    </row>
    <row r="2188">
      <c r="A2188" t="inlineStr">
        <is>
          <t>2025</t>
        </is>
      </c>
      <c r="B2188" t="inlineStr">
        <is>
          <t>07</t>
        </is>
      </c>
      <c r="C2188" t="inlineStr">
        <is>
          <t>12019000</t>
        </is>
      </c>
      <c r="D2188" t="inlineStr">
        <is>
          <t>160</t>
        </is>
      </c>
      <c r="E2188" t="inlineStr">
        <is>
          <t>BA</t>
        </is>
      </c>
      <c r="F2188" t="n">
        <v>9644</v>
      </c>
      <c r="G2188" t="n">
        <v>9644988</v>
      </c>
      <c r="H2188" t="n">
        <v>4017449</v>
      </c>
      <c r="I2188" t="inlineStr">
        <is>
          <t>Soja</t>
        </is>
      </c>
      <c r="J2188">
        <f>SI.ERROR(BUSCARV(D2188,TablaPaises,6,FALSO),"Sin dato")</f>
        <v/>
      </c>
      <c r="K2188">
        <f>SI.ERROR(BUSCARV(C2188,TablaProductos,2,FALSO),"Sin dato")</f>
        <v/>
      </c>
      <c r="L2188">
        <f>SI(H2188&gt;=1000000,"Alto",SI(H2188&gt;=100000,"Medio","Bajo"))</f>
        <v/>
      </c>
      <c r="M2188">
        <f>SI.ERROR(BUSCARV(E2188,TablaEstados,3,FALSO),"Sin dato")</f>
        <v/>
      </c>
      <c r="N2188">
        <f>SI.ERROR(BUSCARV(E2188,TablaEstados,4,FALSO),"Sin dato")</f>
        <v/>
      </c>
    </row>
    <row r="2189">
      <c r="A2189" t="inlineStr">
        <is>
          <t>2025</t>
        </is>
      </c>
      <c r="B2189" t="inlineStr">
        <is>
          <t>11</t>
        </is>
      </c>
      <c r="C2189" t="inlineStr">
        <is>
          <t>09011110</t>
        </is>
      </c>
      <c r="D2189" t="inlineStr">
        <is>
          <t>548</t>
        </is>
      </c>
      <c r="E2189" t="inlineStr">
        <is>
          <t>SP</t>
        </is>
      </c>
      <c r="F2189" t="n">
        <v>78</v>
      </c>
      <c r="G2189" t="n">
        <v>77600</v>
      </c>
      <c r="H2189" t="n">
        <v>647259</v>
      </c>
      <c r="I2189" t="inlineStr">
        <is>
          <t>Café en granos</t>
        </is>
      </c>
      <c r="J2189">
        <f>SI.ERROR(BUSCARV(D2189,TablaPaises,6,FALSO),"Sin dato")</f>
        <v/>
      </c>
      <c r="K2189">
        <f>SI.ERROR(BUSCARV(C2189,TablaProductos,2,FALSO),"Sin dato")</f>
        <v/>
      </c>
      <c r="L2189">
        <f>SI(H2189&gt;=1000000,"Alto",SI(H2189&gt;=100000,"Medio","Bajo"))</f>
        <v/>
      </c>
      <c r="M2189">
        <f>SI.ERROR(BUSCARV(E2189,TablaEstados,3,FALSO),"Sin dato")</f>
        <v/>
      </c>
      <c r="N2189">
        <f>SI.ERROR(BUSCARV(E2189,TablaEstados,4,FALSO),"Sin dato")</f>
        <v/>
      </c>
    </row>
    <row r="2190">
      <c r="A2190" t="inlineStr">
        <is>
          <t>2025</t>
        </is>
      </c>
      <c r="B2190" t="inlineStr">
        <is>
          <t>12</t>
        </is>
      </c>
      <c r="C2190" t="inlineStr">
        <is>
          <t>12019000</t>
        </is>
      </c>
      <c r="D2190" t="inlineStr">
        <is>
          <t>858</t>
        </is>
      </c>
      <c r="E2190" t="inlineStr">
        <is>
          <t>MT</t>
        </is>
      </c>
      <c r="F2190" t="n">
        <v>8918</v>
      </c>
      <c r="G2190" t="n">
        <v>8917623</v>
      </c>
      <c r="H2190" t="n">
        <v>3969224</v>
      </c>
      <c r="I2190" t="inlineStr">
        <is>
          <t>Soja</t>
        </is>
      </c>
      <c r="J2190">
        <f>SI.ERROR(BUSCARV(D2190,TablaPaises,6,FALSO),"Sin dato")</f>
        <v/>
      </c>
      <c r="K2190">
        <f>SI.ERROR(BUSCARV(C2190,TablaProductos,2,FALSO),"Sin dato")</f>
        <v/>
      </c>
      <c r="L2190">
        <f>SI(H2190&gt;=1000000,"Alto",SI(H2190&gt;=100000,"Medio","Bajo"))</f>
        <v/>
      </c>
      <c r="M2190">
        <f>SI.ERROR(BUSCARV(E2190,TablaEstados,3,FALSO),"Sin dato")</f>
        <v/>
      </c>
      <c r="N2190">
        <f>SI.ERROR(BUSCARV(E2190,TablaEstados,4,FALSO),"Sin dato")</f>
        <v/>
      </c>
    </row>
    <row r="2191">
      <c r="A2191" t="inlineStr">
        <is>
          <t>2025</t>
        </is>
      </c>
      <c r="B2191" t="inlineStr">
        <is>
          <t>06</t>
        </is>
      </c>
      <c r="C2191" t="inlineStr">
        <is>
          <t>12019000</t>
        </is>
      </c>
      <c r="D2191" t="inlineStr">
        <is>
          <t>160</t>
        </is>
      </c>
      <c r="E2191" t="inlineStr">
        <is>
          <t>SP</t>
        </is>
      </c>
      <c r="F2191" t="n">
        <v>6421</v>
      </c>
      <c r="G2191" t="n">
        <v>6421071</v>
      </c>
      <c r="H2191" t="n">
        <v>2540173</v>
      </c>
      <c r="I2191" t="inlineStr">
        <is>
          <t>Soja</t>
        </is>
      </c>
      <c r="J2191">
        <f>SI.ERROR(BUSCARV(D2191,TablaPaises,6,FALSO),"Sin dato")</f>
        <v/>
      </c>
      <c r="K2191">
        <f>SI.ERROR(BUSCARV(C2191,TablaProductos,2,FALSO),"Sin dato")</f>
        <v/>
      </c>
      <c r="L2191">
        <f>SI(H2191&gt;=1000000,"Alto",SI(H2191&gt;=100000,"Medio","Bajo"))</f>
        <v/>
      </c>
      <c r="M2191">
        <f>SI.ERROR(BUSCARV(E2191,TablaEstados,3,FALSO),"Sin dato")</f>
        <v/>
      </c>
      <c r="N2191">
        <f>SI.ERROR(BUSCARV(E2191,TablaEstados,4,FALSO),"Sin dato")</f>
        <v/>
      </c>
    </row>
    <row r="2192">
      <c r="A2192" t="inlineStr">
        <is>
          <t>2025</t>
        </is>
      </c>
      <c r="B2192" t="inlineStr">
        <is>
          <t>01</t>
        </is>
      </c>
      <c r="C2192" t="inlineStr">
        <is>
          <t>10051000</t>
        </is>
      </c>
      <c r="D2192" t="inlineStr">
        <is>
          <t>586</t>
        </is>
      </c>
      <c r="E2192" t="inlineStr">
        <is>
          <t>SP</t>
        </is>
      </c>
      <c r="F2192" t="n">
        <v>461715</v>
      </c>
      <c r="G2192" t="n">
        <v>461715</v>
      </c>
      <c r="H2192" t="n">
        <v>2091158</v>
      </c>
      <c r="I2192" t="inlineStr">
        <is>
          <t>Milho</t>
        </is>
      </c>
      <c r="J2192">
        <f>SI.ERROR(BUSCARV(D2192,TablaPaises,6,FALSO),"Sin dato")</f>
        <v/>
      </c>
      <c r="K2192">
        <f>SI.ERROR(BUSCARV(C2192,TablaProductos,2,FALSO),"Sin dato")</f>
        <v/>
      </c>
      <c r="L2192">
        <f>SI(H2192&gt;=1000000,"Alto",SI(H2192&gt;=100000,"Medio","Bajo"))</f>
        <v/>
      </c>
      <c r="M2192">
        <f>SI.ERROR(BUSCARV(E2192,TablaEstados,3,FALSO),"Sin dato")</f>
        <v/>
      </c>
      <c r="N2192">
        <f>SI.ERROR(BUSCARV(E2192,TablaEstados,4,FALSO),"Sin dato")</f>
        <v/>
      </c>
    </row>
    <row r="2193">
      <c r="A2193" t="inlineStr">
        <is>
          <t>2025</t>
        </is>
      </c>
      <c r="B2193" t="inlineStr">
        <is>
          <t>07</t>
        </is>
      </c>
      <c r="C2193" t="inlineStr">
        <is>
          <t>09011110</t>
        </is>
      </c>
      <c r="D2193" t="inlineStr">
        <is>
          <t>169</t>
        </is>
      </c>
      <c r="E2193" t="inlineStr">
        <is>
          <t>ES</t>
        </is>
      </c>
      <c r="F2193" t="n">
        <v>2596</v>
      </c>
      <c r="G2193" t="n">
        <v>2596617</v>
      </c>
      <c r="H2193" t="n">
        <v>11627190</v>
      </c>
      <c r="I2193" t="inlineStr">
        <is>
          <t>Café en granos</t>
        </is>
      </c>
      <c r="J2193">
        <f>SI.ERROR(BUSCARV(D2193,TablaPaises,6,FALSO),"Sin dato")</f>
        <v/>
      </c>
      <c r="K2193">
        <f>SI.ERROR(BUSCARV(C2193,TablaProductos,2,FALSO),"Sin dato")</f>
        <v/>
      </c>
      <c r="L2193">
        <f>SI(H2193&gt;=1000000,"Alto",SI(H2193&gt;=100000,"Medio","Bajo"))</f>
        <v/>
      </c>
      <c r="M2193">
        <f>SI.ERROR(BUSCARV(E2193,TablaEstados,3,FALSO),"Sin dato")</f>
        <v/>
      </c>
      <c r="N2193">
        <f>SI.ERROR(BUSCARV(E2193,TablaEstados,4,FALSO),"Sin dato")</f>
        <v/>
      </c>
    </row>
    <row r="2194">
      <c r="A2194" t="inlineStr">
        <is>
          <t>2025</t>
        </is>
      </c>
      <c r="B2194" t="inlineStr">
        <is>
          <t>11</t>
        </is>
      </c>
      <c r="C2194" t="inlineStr">
        <is>
          <t>09011110</t>
        </is>
      </c>
      <c r="D2194" t="inlineStr">
        <is>
          <t>431</t>
        </is>
      </c>
      <c r="E2194" t="inlineStr">
        <is>
          <t>MG</t>
        </is>
      </c>
      <c r="F2194" t="n">
        <v>78</v>
      </c>
      <c r="G2194" t="n">
        <v>78600</v>
      </c>
      <c r="H2194" t="n">
        <v>501618</v>
      </c>
      <c r="I2194" t="inlineStr">
        <is>
          <t>Café en granos</t>
        </is>
      </c>
      <c r="J2194">
        <f>SI.ERROR(BUSCARV(D2194,TablaPaises,6,FALSO),"Sin dato")</f>
        <v/>
      </c>
      <c r="K2194">
        <f>SI.ERROR(BUSCARV(C2194,TablaProductos,2,FALSO),"Sin dato")</f>
        <v/>
      </c>
      <c r="L2194">
        <f>SI(H2194&gt;=1000000,"Alto",SI(H2194&gt;=100000,"Medio","Bajo"))</f>
        <v/>
      </c>
      <c r="M2194">
        <f>SI.ERROR(BUSCARV(E2194,TablaEstados,3,FALSO),"Sin dato")</f>
        <v/>
      </c>
      <c r="N2194">
        <f>SI.ERROR(BUSCARV(E2194,TablaEstados,4,FALSO),"Sin dato")</f>
        <v/>
      </c>
    </row>
    <row r="2195">
      <c r="A2195" t="inlineStr">
        <is>
          <t>2025</t>
        </is>
      </c>
      <c r="B2195" t="inlineStr">
        <is>
          <t>06</t>
        </is>
      </c>
      <c r="C2195" t="inlineStr">
        <is>
          <t>12019000</t>
        </is>
      </c>
      <c r="D2195" t="inlineStr">
        <is>
          <t>827</t>
        </is>
      </c>
      <c r="E2195" t="inlineStr">
        <is>
          <t>MT</t>
        </is>
      </c>
      <c r="F2195" t="n">
        <v>144825</v>
      </c>
      <c r="G2195" t="n">
        <v>144826982</v>
      </c>
      <c r="H2195" t="n">
        <v>56602694</v>
      </c>
      <c r="I2195" t="inlineStr">
        <is>
          <t>Soja</t>
        </is>
      </c>
      <c r="J2195">
        <f>SI.ERROR(BUSCARV(D2195,TablaPaises,6,FALSO),"Sin dato")</f>
        <v/>
      </c>
      <c r="K2195">
        <f>SI.ERROR(BUSCARV(C2195,TablaProductos,2,FALSO),"Sin dato")</f>
        <v/>
      </c>
      <c r="L2195">
        <f>SI(H2195&gt;=1000000,"Alto",SI(H2195&gt;=100000,"Medio","Bajo"))</f>
        <v/>
      </c>
      <c r="M2195">
        <f>SI.ERROR(BUSCARV(E2195,TablaEstados,3,FALSO),"Sin dato")</f>
        <v/>
      </c>
      <c r="N2195">
        <f>SI.ERROR(BUSCARV(E2195,TablaEstados,4,FALSO),"Sin dato")</f>
        <v/>
      </c>
    </row>
    <row r="2196">
      <c r="A2196" t="inlineStr">
        <is>
          <t>2025</t>
        </is>
      </c>
      <c r="B2196" t="inlineStr">
        <is>
          <t>07</t>
        </is>
      </c>
      <c r="C2196" t="inlineStr">
        <is>
          <t>09011110</t>
        </is>
      </c>
      <c r="D2196" t="inlineStr">
        <is>
          <t>063</t>
        </is>
      </c>
      <c r="E2196" t="inlineStr">
        <is>
          <t>ES</t>
        </is>
      </c>
      <c r="F2196" t="n">
        <v>116</v>
      </c>
      <c r="G2196" t="n">
        <v>117548</v>
      </c>
      <c r="H2196" t="n">
        <v>906342</v>
      </c>
      <c r="I2196" t="inlineStr">
        <is>
          <t>Café en granos</t>
        </is>
      </c>
      <c r="J2196">
        <f>SI.ERROR(BUSCARV(D2196,TablaPaises,6,FALSO),"Sin dato")</f>
        <v/>
      </c>
      <c r="K2196">
        <f>SI.ERROR(BUSCARV(C2196,TablaProductos,2,FALSO),"Sin dato")</f>
        <v/>
      </c>
      <c r="L2196">
        <f>SI(H2196&gt;=1000000,"Alto",SI(H2196&gt;=100000,"Medio","Bajo"))</f>
        <v/>
      </c>
      <c r="M2196">
        <f>SI.ERROR(BUSCARV(E2196,TablaEstados,3,FALSO),"Sin dato")</f>
        <v/>
      </c>
      <c r="N2196">
        <f>SI.ERROR(BUSCARV(E2196,TablaEstados,4,FALSO),"Sin dato")</f>
        <v/>
      </c>
    </row>
    <row r="2197">
      <c r="A2197" t="inlineStr">
        <is>
          <t>2025</t>
        </is>
      </c>
      <c r="B2197" t="inlineStr">
        <is>
          <t>01</t>
        </is>
      </c>
      <c r="C2197" t="inlineStr">
        <is>
          <t>52010020</t>
        </is>
      </c>
      <c r="D2197" t="inlineStr">
        <is>
          <t>160</t>
        </is>
      </c>
      <c r="E2197" t="inlineStr">
        <is>
          <t>SC</t>
        </is>
      </c>
      <c r="F2197" t="n">
        <v>738</v>
      </c>
      <c r="G2197" t="n">
        <v>738098</v>
      </c>
      <c r="H2197" t="n">
        <v>1397936</v>
      </c>
      <c r="I2197" t="inlineStr">
        <is>
          <t>Algodón</t>
        </is>
      </c>
      <c r="J2197">
        <f>SI.ERROR(BUSCARV(D2197,TablaPaises,6,FALSO),"Sin dato")</f>
        <v/>
      </c>
      <c r="K2197">
        <f>SI.ERROR(BUSCARV(C2197,TablaProductos,2,FALSO),"Sin dato")</f>
        <v/>
      </c>
      <c r="L2197">
        <f>SI(H2197&gt;=1000000,"Alto",SI(H2197&gt;=100000,"Medio","Bajo"))</f>
        <v/>
      </c>
      <c r="M2197">
        <f>SI.ERROR(BUSCARV(E2197,TablaEstados,3,FALSO),"Sin dato")</f>
        <v/>
      </c>
      <c r="N2197">
        <f>SI.ERROR(BUSCARV(E2197,TablaEstados,4,FALSO),"Sin dato")</f>
        <v/>
      </c>
    </row>
    <row r="2198">
      <c r="A2198" t="inlineStr">
        <is>
          <t>2025</t>
        </is>
      </c>
      <c r="B2198" t="inlineStr">
        <is>
          <t>12</t>
        </is>
      </c>
      <c r="C2198" t="inlineStr">
        <is>
          <t>52010020</t>
        </is>
      </c>
      <c r="D2198" t="inlineStr">
        <is>
          <t>858</t>
        </is>
      </c>
      <c r="E2198" t="inlineStr">
        <is>
          <t>PI</t>
        </is>
      </c>
      <c r="F2198" t="n">
        <v>295</v>
      </c>
      <c r="G2198" t="n">
        <v>294980</v>
      </c>
      <c r="H2198" t="n">
        <v>463737</v>
      </c>
      <c r="I2198" t="inlineStr">
        <is>
          <t>Algodón</t>
        </is>
      </c>
      <c r="J2198">
        <f>SI.ERROR(BUSCARV(D2198,TablaPaises,6,FALSO),"Sin dato")</f>
        <v/>
      </c>
      <c r="K2198">
        <f>SI.ERROR(BUSCARV(C2198,TablaProductos,2,FALSO),"Sin dato")</f>
        <v/>
      </c>
      <c r="L2198">
        <f>SI(H2198&gt;=1000000,"Alto",SI(H2198&gt;=100000,"Medio","Bajo"))</f>
        <v/>
      </c>
      <c r="M2198">
        <f>SI.ERROR(BUSCARV(E2198,TablaEstados,3,FALSO),"Sin dato")</f>
        <v/>
      </c>
      <c r="N2198">
        <f>SI.ERROR(BUSCARV(E2198,TablaEstados,4,FALSO),"Sin dato")</f>
        <v/>
      </c>
    </row>
    <row r="2199">
      <c r="A2199" t="inlineStr">
        <is>
          <t>2025</t>
        </is>
      </c>
      <c r="B2199" t="inlineStr">
        <is>
          <t>02</t>
        </is>
      </c>
      <c r="C2199" t="inlineStr">
        <is>
          <t>09011110</t>
        </is>
      </c>
      <c r="D2199" t="inlineStr">
        <is>
          <t>756</t>
        </is>
      </c>
      <c r="E2199" t="inlineStr">
        <is>
          <t>MG</t>
        </is>
      </c>
      <c r="F2199" t="n">
        <v>349</v>
      </c>
      <c r="G2199" t="n">
        <v>350095</v>
      </c>
      <c r="H2199" t="n">
        <v>1915647</v>
      </c>
      <c r="I2199" t="inlineStr">
        <is>
          <t>Café en granos</t>
        </is>
      </c>
      <c r="J2199">
        <f>SI.ERROR(BUSCARV(D2199,TablaPaises,6,FALSO),"Sin dato")</f>
        <v/>
      </c>
      <c r="K2199">
        <f>SI.ERROR(BUSCARV(C2199,TablaProductos,2,FALSO),"Sin dato")</f>
        <v/>
      </c>
      <c r="L2199">
        <f>SI(H2199&gt;=1000000,"Alto",SI(H2199&gt;=100000,"Medio","Bajo"))</f>
        <v/>
      </c>
      <c r="M2199">
        <f>SI.ERROR(BUSCARV(E2199,TablaEstados,3,FALSO),"Sin dato")</f>
        <v/>
      </c>
      <c r="N2199">
        <f>SI.ERROR(BUSCARV(E2199,TablaEstados,4,FALSO),"Sin dato")</f>
        <v/>
      </c>
    </row>
    <row r="2200">
      <c r="A2200" t="inlineStr">
        <is>
          <t>2025</t>
        </is>
      </c>
      <c r="B2200" t="inlineStr">
        <is>
          <t>01</t>
        </is>
      </c>
      <c r="C2200" t="inlineStr">
        <is>
          <t>52010020</t>
        </is>
      </c>
      <c r="D2200" t="inlineStr">
        <is>
          <t>485</t>
        </is>
      </c>
      <c r="E2200" t="inlineStr">
        <is>
          <t>MT</t>
        </is>
      </c>
      <c r="F2200" t="n">
        <v>268</v>
      </c>
      <c r="G2200" t="n">
        <v>268153</v>
      </c>
      <c r="H2200" t="n">
        <v>420213</v>
      </c>
      <c r="I2200" t="inlineStr">
        <is>
          <t>Algodón</t>
        </is>
      </c>
      <c r="J2200">
        <f>SI.ERROR(BUSCARV(D2200,TablaPaises,6,FALSO),"Sin dato")</f>
        <v/>
      </c>
      <c r="K2200">
        <f>SI.ERROR(BUSCARV(C2200,TablaProductos,2,FALSO),"Sin dato")</f>
        <v/>
      </c>
      <c r="L2200">
        <f>SI(H2200&gt;=1000000,"Alto",SI(H2200&gt;=100000,"Medio","Bajo"))</f>
        <v/>
      </c>
      <c r="M2200">
        <f>SI.ERROR(BUSCARV(E2200,TablaEstados,3,FALSO),"Sin dato")</f>
        <v/>
      </c>
      <c r="N2200">
        <f>SI.ERROR(BUSCARV(E2200,TablaEstados,4,FALSO),"Sin dato")</f>
        <v/>
      </c>
    </row>
    <row r="2201">
      <c r="A2201" t="inlineStr">
        <is>
          <t>2025</t>
        </is>
      </c>
      <c r="B2201" t="inlineStr">
        <is>
          <t>10</t>
        </is>
      </c>
      <c r="C2201" t="inlineStr">
        <is>
          <t>52010020</t>
        </is>
      </c>
      <c r="D2201" t="inlineStr">
        <is>
          <t>081</t>
        </is>
      </c>
      <c r="E2201" t="inlineStr">
        <is>
          <t>GO</t>
        </is>
      </c>
      <c r="F2201" t="n">
        <v>1720</v>
      </c>
      <c r="G2201" t="n">
        <v>1719559</v>
      </c>
      <c r="H2201" t="n">
        <v>2867220</v>
      </c>
      <c r="I2201" t="inlineStr">
        <is>
          <t>Algodón</t>
        </is>
      </c>
      <c r="J2201">
        <f>SI.ERROR(BUSCARV(D2201,TablaPaises,6,FALSO),"Sin dato")</f>
        <v/>
      </c>
      <c r="K2201">
        <f>SI.ERROR(BUSCARV(C2201,TablaProductos,2,FALSO),"Sin dato")</f>
        <v/>
      </c>
      <c r="L2201">
        <f>SI(H2201&gt;=1000000,"Alto",SI(H2201&gt;=100000,"Medio","Bajo"))</f>
        <v/>
      </c>
      <c r="M2201">
        <f>SI.ERROR(BUSCARV(E2201,TablaEstados,3,FALSO),"Sin dato")</f>
        <v/>
      </c>
      <c r="N2201">
        <f>SI.ERROR(BUSCARV(E2201,TablaEstados,4,FALSO),"Sin dato")</f>
        <v/>
      </c>
    </row>
    <row r="2202">
      <c r="A2202" t="inlineStr">
        <is>
          <t>2025</t>
        </is>
      </c>
      <c r="B2202" t="inlineStr">
        <is>
          <t>01</t>
        </is>
      </c>
      <c r="C2202" t="inlineStr">
        <is>
          <t>52010020</t>
        </is>
      </c>
      <c r="D2202" t="inlineStr">
        <is>
          <t>160</t>
        </is>
      </c>
      <c r="E2202" t="inlineStr">
        <is>
          <t>BA</t>
        </is>
      </c>
      <c r="F2202" t="n">
        <v>7744</v>
      </c>
      <c r="G2202" t="n">
        <v>7744051</v>
      </c>
      <c r="H2202" t="n">
        <v>13097528</v>
      </c>
      <c r="I2202" t="inlineStr">
        <is>
          <t>Algodón</t>
        </is>
      </c>
      <c r="J2202">
        <f>SI.ERROR(BUSCARV(D2202,TablaPaises,6,FALSO),"Sin dato")</f>
        <v/>
      </c>
      <c r="K2202">
        <f>SI.ERROR(BUSCARV(C2202,TablaProductos,2,FALSO),"Sin dato")</f>
        <v/>
      </c>
      <c r="L2202">
        <f>SI(H2202&gt;=1000000,"Alto",SI(H2202&gt;=100000,"Medio","Bajo"))</f>
        <v/>
      </c>
      <c r="M2202">
        <f>SI.ERROR(BUSCARV(E2202,TablaEstados,3,FALSO),"Sin dato")</f>
        <v/>
      </c>
      <c r="N2202">
        <f>SI.ERROR(BUSCARV(E2202,TablaEstados,4,FALSO),"Sin dato")</f>
        <v/>
      </c>
    </row>
    <row r="2203">
      <c r="A2203" t="inlineStr">
        <is>
          <t>2025</t>
        </is>
      </c>
      <c r="B2203" t="inlineStr">
        <is>
          <t>08</t>
        </is>
      </c>
      <c r="C2203" t="inlineStr">
        <is>
          <t>10059010</t>
        </is>
      </c>
      <c r="D2203" t="inlineStr">
        <is>
          <t>372</t>
        </is>
      </c>
      <c r="E2203" t="inlineStr">
        <is>
          <t>GO</t>
        </is>
      </c>
      <c r="F2203" t="n">
        <v>1324629</v>
      </c>
      <c r="G2203" t="n">
        <v>1324629</v>
      </c>
      <c r="H2203" t="n">
        <v>263653</v>
      </c>
      <c r="I2203" t="inlineStr">
        <is>
          <t>Milho</t>
        </is>
      </c>
      <c r="J2203">
        <f>SI.ERROR(BUSCARV(D2203,TablaPaises,6,FALSO),"Sin dato")</f>
        <v/>
      </c>
      <c r="K2203">
        <f>SI.ERROR(BUSCARV(C2203,TablaProductos,2,FALSO),"Sin dato")</f>
        <v/>
      </c>
      <c r="L2203">
        <f>SI(H2203&gt;=1000000,"Alto",SI(H2203&gt;=100000,"Medio","Bajo"))</f>
        <v/>
      </c>
      <c r="M2203">
        <f>SI.ERROR(BUSCARV(E2203,TablaEstados,3,FALSO),"Sin dato")</f>
        <v/>
      </c>
      <c r="N2203">
        <f>SI.ERROR(BUSCARV(E2203,TablaEstados,4,FALSO),"Sin dato")</f>
        <v/>
      </c>
    </row>
    <row r="2204">
      <c r="A2204" t="inlineStr">
        <is>
          <t>2025</t>
        </is>
      </c>
      <c r="B2204" t="inlineStr">
        <is>
          <t>10</t>
        </is>
      </c>
      <c r="C2204" t="inlineStr">
        <is>
          <t>09011110</t>
        </is>
      </c>
      <c r="D2204" t="inlineStr">
        <is>
          <t>023</t>
        </is>
      </c>
      <c r="E2204" t="inlineStr">
        <is>
          <t>MG</t>
        </is>
      </c>
      <c r="F2204" t="n">
        <v>734</v>
      </c>
      <c r="G2204" t="n">
        <v>734400</v>
      </c>
      <c r="H2204" t="n">
        <v>4604447</v>
      </c>
      <c r="I2204" t="inlineStr">
        <is>
          <t>Café en granos</t>
        </is>
      </c>
      <c r="J2204">
        <f>SI.ERROR(BUSCARV(D2204,TablaPaises,6,FALSO),"Sin dato")</f>
        <v/>
      </c>
      <c r="K2204">
        <f>SI.ERROR(BUSCARV(C2204,TablaProductos,2,FALSO),"Sin dato")</f>
        <v/>
      </c>
      <c r="L2204">
        <f>SI(H2204&gt;=1000000,"Alto",SI(H2204&gt;=100000,"Medio","Bajo"))</f>
        <v/>
      </c>
      <c r="M2204">
        <f>SI.ERROR(BUSCARV(E2204,TablaEstados,3,FALSO),"Sin dato")</f>
        <v/>
      </c>
      <c r="N2204">
        <f>SI.ERROR(BUSCARV(E2204,TablaEstados,4,FALSO),"Sin dato")</f>
        <v/>
      </c>
    </row>
    <row r="2205">
      <c r="A2205" t="inlineStr">
        <is>
          <t>2025</t>
        </is>
      </c>
      <c r="B2205" t="inlineStr">
        <is>
          <t>11</t>
        </is>
      </c>
      <c r="C2205" t="inlineStr">
        <is>
          <t>10051000</t>
        </is>
      </c>
      <c r="D2205" t="inlineStr">
        <is>
          <t>586</t>
        </is>
      </c>
      <c r="E2205" t="inlineStr">
        <is>
          <t>MG</t>
        </is>
      </c>
      <c r="F2205" t="n">
        <v>1466733</v>
      </c>
      <c r="G2205" t="n">
        <v>1466733</v>
      </c>
      <c r="H2205" t="n">
        <v>5885720</v>
      </c>
      <c r="I2205" t="inlineStr">
        <is>
          <t>Milho</t>
        </is>
      </c>
      <c r="J2205">
        <f>SI.ERROR(BUSCARV(D2205,TablaPaises,6,FALSO),"Sin dato")</f>
        <v/>
      </c>
      <c r="K2205">
        <f>SI.ERROR(BUSCARV(C2205,TablaProductos,2,FALSO),"Sin dato")</f>
        <v/>
      </c>
      <c r="L2205">
        <f>SI(H2205&gt;=1000000,"Alto",SI(H2205&gt;=100000,"Medio","Bajo"))</f>
        <v/>
      </c>
      <c r="M2205">
        <f>SI.ERROR(BUSCARV(E2205,TablaEstados,3,FALSO),"Sin dato")</f>
        <v/>
      </c>
      <c r="N2205">
        <f>SI.ERROR(BUSCARV(E2205,TablaEstados,4,FALSO),"Sin dato")</f>
        <v/>
      </c>
    </row>
    <row r="2206">
      <c r="A2206" t="inlineStr">
        <is>
          <t>2025</t>
        </is>
      </c>
      <c r="B2206" t="inlineStr">
        <is>
          <t>10</t>
        </is>
      </c>
      <c r="C2206" t="inlineStr">
        <is>
          <t>10059010</t>
        </is>
      </c>
      <c r="D2206" t="inlineStr">
        <is>
          <t>240</t>
        </is>
      </c>
      <c r="E2206" t="inlineStr">
        <is>
          <t>RO</t>
        </is>
      </c>
      <c r="F2206" t="n">
        <v>4200000</v>
      </c>
      <c r="G2206" t="n">
        <v>4200000</v>
      </c>
      <c r="H2206" t="n">
        <v>850586</v>
      </c>
      <c r="I2206" t="inlineStr">
        <is>
          <t>Milho</t>
        </is>
      </c>
      <c r="J2206">
        <f>SI.ERROR(BUSCARV(D2206,TablaPaises,6,FALSO),"Sin dato")</f>
        <v/>
      </c>
      <c r="K2206">
        <f>SI.ERROR(BUSCARV(C2206,TablaProductos,2,FALSO),"Sin dato")</f>
        <v/>
      </c>
      <c r="L2206">
        <f>SI(H2206&gt;=1000000,"Alto",SI(H2206&gt;=100000,"Medio","Bajo"))</f>
        <v/>
      </c>
      <c r="M2206">
        <f>SI.ERROR(BUSCARV(E2206,TablaEstados,3,FALSO),"Sin dato")</f>
        <v/>
      </c>
      <c r="N2206">
        <f>SI.ERROR(BUSCARV(E2206,TablaEstados,4,FALSO),"Sin dato")</f>
        <v/>
      </c>
    </row>
    <row r="2207">
      <c r="A2207" t="inlineStr">
        <is>
          <t>2025</t>
        </is>
      </c>
      <c r="B2207" t="inlineStr">
        <is>
          <t>12</t>
        </is>
      </c>
      <c r="C2207" t="inlineStr">
        <is>
          <t>12019000</t>
        </is>
      </c>
      <c r="D2207" t="inlineStr">
        <is>
          <t>776</t>
        </is>
      </c>
      <c r="E2207" t="inlineStr">
        <is>
          <t>DF</t>
        </is>
      </c>
      <c r="F2207" t="n">
        <v>2483</v>
      </c>
      <c r="G2207" t="n">
        <v>2483002</v>
      </c>
      <c r="H2207" t="n">
        <v>1086579</v>
      </c>
      <c r="I2207" t="inlineStr">
        <is>
          <t>Soja</t>
        </is>
      </c>
      <c r="J2207">
        <f>SI.ERROR(BUSCARV(D2207,TablaPaises,6,FALSO),"Sin dato")</f>
        <v/>
      </c>
      <c r="K2207">
        <f>SI.ERROR(BUSCARV(C2207,TablaProductos,2,FALSO),"Sin dato")</f>
        <v/>
      </c>
      <c r="L2207">
        <f>SI(H2207&gt;=1000000,"Alto",SI(H2207&gt;=100000,"Medio","Bajo"))</f>
        <v/>
      </c>
      <c r="M2207">
        <f>SI.ERROR(BUSCARV(E2207,TablaEstados,3,FALSO),"Sin dato")</f>
        <v/>
      </c>
      <c r="N2207">
        <f>SI.ERROR(BUSCARV(E2207,TablaEstados,4,FALSO),"Sin dato")</f>
        <v/>
      </c>
    </row>
    <row r="2208">
      <c r="A2208" t="inlineStr">
        <is>
          <t>2025</t>
        </is>
      </c>
      <c r="B2208" t="inlineStr">
        <is>
          <t>01</t>
        </is>
      </c>
      <c r="C2208" t="inlineStr">
        <is>
          <t>52010020</t>
        </is>
      </c>
      <c r="D2208" t="inlineStr">
        <is>
          <t>576</t>
        </is>
      </c>
      <c r="E2208" t="inlineStr">
        <is>
          <t>TO</t>
        </is>
      </c>
      <c r="F2208" t="n">
        <v>644</v>
      </c>
      <c r="G2208" t="n">
        <v>644094</v>
      </c>
      <c r="H2208" t="n">
        <v>1068834</v>
      </c>
      <c r="I2208" t="inlineStr">
        <is>
          <t>Algodón</t>
        </is>
      </c>
      <c r="J2208">
        <f>SI.ERROR(BUSCARV(D2208,TablaPaises,6,FALSO),"Sin dato")</f>
        <v/>
      </c>
      <c r="K2208">
        <f>SI.ERROR(BUSCARV(C2208,TablaProductos,2,FALSO),"Sin dato")</f>
        <v/>
      </c>
      <c r="L2208">
        <f>SI(H2208&gt;=1000000,"Alto",SI(H2208&gt;=100000,"Medio","Bajo"))</f>
        <v/>
      </c>
      <c r="M2208">
        <f>SI.ERROR(BUSCARV(E2208,TablaEstados,3,FALSO),"Sin dato")</f>
        <v/>
      </c>
      <c r="N2208">
        <f>SI.ERROR(BUSCARV(E2208,TablaEstados,4,FALSO),"Sin dato")</f>
        <v/>
      </c>
    </row>
    <row r="2209">
      <c r="A2209" t="inlineStr">
        <is>
          <t>2025</t>
        </is>
      </c>
      <c r="B2209" t="inlineStr">
        <is>
          <t>03</t>
        </is>
      </c>
      <c r="C2209" t="inlineStr">
        <is>
          <t>12019000</t>
        </is>
      </c>
      <c r="D2209" t="inlineStr">
        <is>
          <t>576</t>
        </is>
      </c>
      <c r="E2209" t="inlineStr">
        <is>
          <t>PI</t>
        </is>
      </c>
      <c r="F2209" t="n">
        <v>12643</v>
      </c>
      <c r="G2209" t="n">
        <v>12642886</v>
      </c>
      <c r="H2209" t="n">
        <v>4851457</v>
      </c>
      <c r="I2209" t="inlineStr">
        <is>
          <t>Soja</t>
        </is>
      </c>
      <c r="J2209">
        <f>SI.ERROR(BUSCARV(D2209,TablaPaises,6,FALSO),"Sin dato")</f>
        <v/>
      </c>
      <c r="K2209">
        <f>SI.ERROR(BUSCARV(C2209,TablaProductos,2,FALSO),"Sin dato")</f>
        <v/>
      </c>
      <c r="L2209">
        <f>SI(H2209&gt;=1000000,"Alto",SI(H2209&gt;=100000,"Medio","Bajo"))</f>
        <v/>
      </c>
      <c r="M2209">
        <f>SI.ERROR(BUSCARV(E2209,TablaEstados,3,FALSO),"Sin dato")</f>
        <v/>
      </c>
      <c r="N2209">
        <f>SI.ERROR(BUSCARV(E2209,TablaEstados,4,FALSO),"Sin dato")</f>
        <v/>
      </c>
    </row>
    <row r="2210">
      <c r="A2210" t="inlineStr">
        <is>
          <t>2025</t>
        </is>
      </c>
      <c r="B2210" t="inlineStr">
        <is>
          <t>04</t>
        </is>
      </c>
      <c r="C2210" t="inlineStr">
        <is>
          <t>09011110</t>
        </is>
      </c>
      <c r="D2210" t="inlineStr">
        <is>
          <t>573</t>
        </is>
      </c>
      <c r="E2210" t="inlineStr">
        <is>
          <t>SP</t>
        </is>
      </c>
      <c r="F2210" t="n">
        <v>723</v>
      </c>
      <c r="G2210" t="n">
        <v>725778</v>
      </c>
      <c r="H2210" t="n">
        <v>4915523</v>
      </c>
      <c r="I2210" t="inlineStr">
        <is>
          <t>Café en granos</t>
        </is>
      </c>
      <c r="J2210">
        <f>SI.ERROR(BUSCARV(D2210,TablaPaises,6,FALSO),"Sin dato")</f>
        <v/>
      </c>
      <c r="K2210">
        <f>SI.ERROR(BUSCARV(C2210,TablaProductos,2,FALSO),"Sin dato")</f>
        <v/>
      </c>
      <c r="L2210">
        <f>SI(H2210&gt;=1000000,"Alto",SI(H2210&gt;=100000,"Medio","Bajo"))</f>
        <v/>
      </c>
      <c r="M2210">
        <f>SI.ERROR(BUSCARV(E2210,TablaEstados,3,FALSO),"Sin dato")</f>
        <v/>
      </c>
      <c r="N2210">
        <f>SI.ERROR(BUSCARV(E2210,TablaEstados,4,FALSO),"Sin dato")</f>
        <v/>
      </c>
    </row>
    <row r="2211">
      <c r="A2211" t="inlineStr">
        <is>
          <t>2025</t>
        </is>
      </c>
      <c r="B2211" t="inlineStr">
        <is>
          <t>05</t>
        </is>
      </c>
      <c r="C2211" t="inlineStr">
        <is>
          <t>09011110</t>
        </is>
      </c>
      <c r="D2211" t="inlineStr">
        <is>
          <t>161</t>
        </is>
      </c>
      <c r="E2211" t="inlineStr">
        <is>
          <t>SP</t>
        </is>
      </c>
      <c r="F2211" t="n">
        <v>262</v>
      </c>
      <c r="G2211" t="n">
        <v>262200</v>
      </c>
      <c r="H2211" t="n">
        <v>2077550</v>
      </c>
      <c r="I2211" t="inlineStr">
        <is>
          <t>Café en granos</t>
        </is>
      </c>
      <c r="J2211">
        <f>SI.ERROR(BUSCARV(D2211,TablaPaises,6,FALSO),"Sin dato")</f>
        <v/>
      </c>
      <c r="K2211">
        <f>SI.ERROR(BUSCARV(C2211,TablaProductos,2,FALSO),"Sin dato")</f>
        <v/>
      </c>
      <c r="L2211">
        <f>SI(H2211&gt;=1000000,"Alto",SI(H2211&gt;=100000,"Medio","Bajo"))</f>
        <v/>
      </c>
      <c r="M2211">
        <f>SI.ERROR(BUSCARV(E2211,TablaEstados,3,FALSO),"Sin dato")</f>
        <v/>
      </c>
      <c r="N2211">
        <f>SI.ERROR(BUSCARV(E2211,TablaEstados,4,FALSO),"Sin dato")</f>
        <v/>
      </c>
    </row>
    <row r="2212">
      <c r="A2212" t="inlineStr">
        <is>
          <t>2025</t>
        </is>
      </c>
      <c r="B2212" t="inlineStr">
        <is>
          <t>11</t>
        </is>
      </c>
      <c r="C2212" t="inlineStr">
        <is>
          <t>52010020</t>
        </is>
      </c>
      <c r="D2212" t="inlineStr">
        <is>
          <t>827</t>
        </is>
      </c>
      <c r="E2212" t="inlineStr">
        <is>
          <t>MG</t>
        </is>
      </c>
      <c r="F2212" t="n">
        <v>531</v>
      </c>
      <c r="G2212" t="n">
        <v>530998</v>
      </c>
      <c r="H2212" t="n">
        <v>838340</v>
      </c>
      <c r="I2212" t="inlineStr">
        <is>
          <t>Algodón</t>
        </is>
      </c>
      <c r="J2212">
        <f>SI.ERROR(BUSCARV(D2212,TablaPaises,6,FALSO),"Sin dato")</f>
        <v/>
      </c>
      <c r="K2212">
        <f>SI.ERROR(BUSCARV(C2212,TablaProductos,2,FALSO),"Sin dato")</f>
        <v/>
      </c>
      <c r="L2212">
        <f>SI(H2212&gt;=1000000,"Alto",SI(H2212&gt;=100000,"Medio","Bajo"))</f>
        <v/>
      </c>
      <c r="M2212">
        <f>SI.ERROR(BUSCARV(E2212,TablaEstados,3,FALSO),"Sin dato")</f>
        <v/>
      </c>
      <c r="N2212">
        <f>SI.ERROR(BUSCARV(E2212,TablaEstados,4,FALSO),"Sin dato")</f>
        <v/>
      </c>
    </row>
    <row r="2213">
      <c r="A2213" t="inlineStr">
        <is>
          <t>2025</t>
        </is>
      </c>
      <c r="B2213" t="inlineStr">
        <is>
          <t>09</t>
        </is>
      </c>
      <c r="C2213" t="inlineStr">
        <is>
          <t>09011110</t>
        </is>
      </c>
      <c r="D2213" t="inlineStr">
        <is>
          <t>160</t>
        </is>
      </c>
      <c r="E2213" t="inlineStr">
        <is>
          <t>RO</t>
        </is>
      </c>
      <c r="F2213" t="n">
        <v>26</v>
      </c>
      <c r="G2213" t="n">
        <v>26400</v>
      </c>
      <c r="H2213" t="n">
        <v>88000</v>
      </c>
      <c r="I2213" t="inlineStr">
        <is>
          <t>Café en granos</t>
        </is>
      </c>
      <c r="J2213">
        <f>SI.ERROR(BUSCARV(D2213,TablaPaises,6,FALSO),"Sin dato")</f>
        <v/>
      </c>
      <c r="K2213">
        <f>SI.ERROR(BUSCARV(C2213,TablaProductos,2,FALSO),"Sin dato")</f>
        <v/>
      </c>
      <c r="L2213">
        <f>SI(H2213&gt;=1000000,"Alto",SI(H2213&gt;=100000,"Medio","Bajo"))</f>
        <v/>
      </c>
      <c r="M2213">
        <f>SI.ERROR(BUSCARV(E2213,TablaEstados,3,FALSO),"Sin dato")</f>
        <v/>
      </c>
      <c r="N2213">
        <f>SI.ERROR(BUSCARV(E2213,TablaEstados,4,FALSO),"Sin dato")</f>
        <v/>
      </c>
    </row>
    <row r="2214">
      <c r="A2214" t="inlineStr">
        <is>
          <t>2025</t>
        </is>
      </c>
      <c r="B2214" t="inlineStr">
        <is>
          <t>01</t>
        </is>
      </c>
      <c r="C2214" t="inlineStr">
        <is>
          <t>52010020</t>
        </is>
      </c>
      <c r="D2214" t="inlineStr">
        <is>
          <t>776</t>
        </is>
      </c>
      <c r="E2214" t="inlineStr">
        <is>
          <t>BA</t>
        </is>
      </c>
      <c r="F2214" t="n">
        <v>184</v>
      </c>
      <c r="G2214" t="n">
        <v>183955</v>
      </c>
      <c r="H2214" t="n">
        <v>297505</v>
      </c>
      <c r="I2214" t="inlineStr">
        <is>
          <t>Algodón</t>
        </is>
      </c>
      <c r="J2214">
        <f>SI.ERROR(BUSCARV(D2214,TablaPaises,6,FALSO),"Sin dato")</f>
        <v/>
      </c>
      <c r="K2214">
        <f>SI.ERROR(BUSCARV(C2214,TablaProductos,2,FALSO),"Sin dato")</f>
        <v/>
      </c>
      <c r="L2214">
        <f>SI(H2214&gt;=1000000,"Alto",SI(H2214&gt;=100000,"Medio","Bajo"))</f>
        <v/>
      </c>
      <c r="M2214">
        <f>SI.ERROR(BUSCARV(E2214,TablaEstados,3,FALSO),"Sin dato")</f>
        <v/>
      </c>
      <c r="N2214">
        <f>SI.ERROR(BUSCARV(E2214,TablaEstados,4,FALSO),"Sin dato")</f>
        <v/>
      </c>
    </row>
    <row r="2215">
      <c r="A2215" t="inlineStr">
        <is>
          <t>2025</t>
        </is>
      </c>
      <c r="B2215" t="inlineStr">
        <is>
          <t>09</t>
        </is>
      </c>
      <c r="C2215" t="inlineStr">
        <is>
          <t>09011110</t>
        </is>
      </c>
      <c r="D2215" t="inlineStr">
        <is>
          <t>403</t>
        </is>
      </c>
      <c r="E2215" t="inlineStr">
        <is>
          <t>ES</t>
        </is>
      </c>
      <c r="F2215" t="n">
        <v>275</v>
      </c>
      <c r="G2215" t="n">
        <v>275858</v>
      </c>
      <c r="H2215" t="n">
        <v>1491649</v>
      </c>
      <c r="I2215" t="inlineStr">
        <is>
          <t>Café en granos</t>
        </is>
      </c>
      <c r="J2215">
        <f>SI.ERROR(BUSCARV(D2215,TablaPaises,6,FALSO),"Sin dato")</f>
        <v/>
      </c>
      <c r="K2215">
        <f>SI.ERROR(BUSCARV(C2215,TablaProductos,2,FALSO),"Sin dato")</f>
        <v/>
      </c>
      <c r="L2215">
        <f>SI(H2215&gt;=1000000,"Alto",SI(H2215&gt;=100000,"Medio","Bajo"))</f>
        <v/>
      </c>
      <c r="M2215">
        <f>SI.ERROR(BUSCARV(E2215,TablaEstados,3,FALSO),"Sin dato")</f>
        <v/>
      </c>
      <c r="N2215">
        <f>SI.ERROR(BUSCARV(E2215,TablaEstados,4,FALSO),"Sin dato")</f>
        <v/>
      </c>
    </row>
    <row r="2216">
      <c r="A2216" t="inlineStr">
        <is>
          <t>2025</t>
        </is>
      </c>
      <c r="B2216" t="inlineStr">
        <is>
          <t>11</t>
        </is>
      </c>
      <c r="C2216" t="inlineStr">
        <is>
          <t>10059010</t>
        </is>
      </c>
      <c r="D2216" t="inlineStr">
        <is>
          <t>372</t>
        </is>
      </c>
      <c r="E2216" t="inlineStr">
        <is>
          <t>SP</t>
        </is>
      </c>
      <c r="F2216" t="n">
        <v>17278230</v>
      </c>
      <c r="G2216" t="n">
        <v>17278230</v>
      </c>
      <c r="H2216" t="n">
        <v>3615092</v>
      </c>
      <c r="I2216" t="inlineStr">
        <is>
          <t>Milho</t>
        </is>
      </c>
      <c r="J2216">
        <f>SI.ERROR(BUSCARV(D2216,TablaPaises,6,FALSO),"Sin dato")</f>
        <v/>
      </c>
      <c r="K2216">
        <f>SI.ERROR(BUSCARV(C2216,TablaProductos,2,FALSO),"Sin dato")</f>
        <v/>
      </c>
      <c r="L2216">
        <f>SI(H2216&gt;=1000000,"Alto",SI(H2216&gt;=100000,"Medio","Bajo"))</f>
        <v/>
      </c>
      <c r="M2216">
        <f>SI.ERROR(BUSCARV(E2216,TablaEstados,3,FALSO),"Sin dato")</f>
        <v/>
      </c>
      <c r="N2216">
        <f>SI.ERROR(BUSCARV(E2216,TablaEstados,4,FALSO),"Sin dato")</f>
        <v/>
      </c>
    </row>
    <row r="2217">
      <c r="A2217" t="inlineStr">
        <is>
          <t>2025</t>
        </is>
      </c>
      <c r="B2217" t="inlineStr">
        <is>
          <t>09</t>
        </is>
      </c>
      <c r="C2217" t="inlineStr">
        <is>
          <t>10059010</t>
        </is>
      </c>
      <c r="D2217" t="inlineStr">
        <is>
          <t>357</t>
        </is>
      </c>
      <c r="E2217" t="inlineStr">
        <is>
          <t>RO</t>
        </is>
      </c>
      <c r="F2217" t="n">
        <v>1000000</v>
      </c>
      <c r="G2217" t="n">
        <v>1000000</v>
      </c>
      <c r="H2217" t="n">
        <v>200630</v>
      </c>
      <c r="I2217" t="inlineStr">
        <is>
          <t>Milho</t>
        </is>
      </c>
      <c r="J2217">
        <f>SI.ERROR(BUSCARV(D2217,TablaPaises,6,FALSO),"Sin dato")</f>
        <v/>
      </c>
      <c r="K2217">
        <f>SI.ERROR(BUSCARV(C2217,TablaProductos,2,FALSO),"Sin dato")</f>
        <v/>
      </c>
      <c r="L2217">
        <f>SI(H2217&gt;=1000000,"Alto",SI(H2217&gt;=100000,"Medio","Bajo"))</f>
        <v/>
      </c>
      <c r="M2217">
        <f>SI.ERROR(BUSCARV(E2217,TablaEstados,3,FALSO),"Sin dato")</f>
        <v/>
      </c>
      <c r="N2217">
        <f>SI.ERROR(BUSCARV(E2217,TablaEstados,4,FALSO),"Sin dato")</f>
        <v/>
      </c>
    </row>
    <row r="2218">
      <c r="A2218" t="inlineStr">
        <is>
          <t>2025</t>
        </is>
      </c>
      <c r="B2218" t="inlineStr">
        <is>
          <t>02</t>
        </is>
      </c>
      <c r="C2218" t="inlineStr">
        <is>
          <t>09011110</t>
        </is>
      </c>
      <c r="D2218" t="inlineStr">
        <is>
          <t>676</t>
        </is>
      </c>
      <c r="E2218" t="inlineStr">
        <is>
          <t>ES</t>
        </is>
      </c>
      <c r="F2218" t="n">
        <v>864</v>
      </c>
      <c r="G2218" t="n">
        <v>864400</v>
      </c>
      <c r="H2218" t="n">
        <v>4031887</v>
      </c>
      <c r="I2218" t="inlineStr">
        <is>
          <t>Café en granos</t>
        </is>
      </c>
      <c r="J2218">
        <f>SI.ERROR(BUSCARV(D2218,TablaPaises,6,FALSO),"Sin dato")</f>
        <v/>
      </c>
      <c r="K2218">
        <f>SI.ERROR(BUSCARV(C2218,TablaProductos,2,FALSO),"Sin dato")</f>
        <v/>
      </c>
      <c r="L2218">
        <f>SI(H2218&gt;=1000000,"Alto",SI(H2218&gt;=100000,"Medio","Bajo"))</f>
        <v/>
      </c>
      <c r="M2218">
        <f>SI.ERROR(BUSCARV(E2218,TablaEstados,3,FALSO),"Sin dato")</f>
        <v/>
      </c>
      <c r="N2218">
        <f>SI.ERROR(BUSCARV(E2218,TablaEstados,4,FALSO),"Sin dato")</f>
        <v/>
      </c>
    </row>
    <row r="2219">
      <c r="A2219" t="inlineStr">
        <is>
          <t>2025</t>
        </is>
      </c>
      <c r="B2219" t="inlineStr">
        <is>
          <t>11</t>
        </is>
      </c>
      <c r="C2219" t="inlineStr">
        <is>
          <t>10059010</t>
        </is>
      </c>
      <c r="D2219" t="inlineStr">
        <is>
          <t>059</t>
        </is>
      </c>
      <c r="E2219" t="inlineStr">
        <is>
          <t>PA</t>
        </is>
      </c>
      <c r="F2219" t="n">
        <v>1600000</v>
      </c>
      <c r="G2219" t="n">
        <v>1600000</v>
      </c>
      <c r="H2219" t="n">
        <v>324400</v>
      </c>
      <c r="I2219" t="inlineStr">
        <is>
          <t>Milho</t>
        </is>
      </c>
      <c r="J2219">
        <f>SI.ERROR(BUSCARV(D2219,TablaPaises,6,FALSO),"Sin dato")</f>
        <v/>
      </c>
      <c r="K2219">
        <f>SI.ERROR(BUSCARV(C2219,TablaProductos,2,FALSO),"Sin dato")</f>
        <v/>
      </c>
      <c r="L2219">
        <f>SI(H2219&gt;=1000000,"Alto",SI(H2219&gt;=100000,"Medio","Bajo"))</f>
        <v/>
      </c>
      <c r="M2219">
        <f>SI.ERROR(BUSCARV(E2219,TablaEstados,3,FALSO),"Sin dato")</f>
        <v/>
      </c>
      <c r="N2219">
        <f>SI.ERROR(BUSCARV(E2219,TablaEstados,4,FALSO),"Sin dato")</f>
        <v/>
      </c>
    </row>
    <row r="2220">
      <c r="A2220" t="inlineStr">
        <is>
          <t>2025</t>
        </is>
      </c>
      <c r="B2220" t="inlineStr">
        <is>
          <t>10</t>
        </is>
      </c>
      <c r="C2220" t="inlineStr">
        <is>
          <t>09011110</t>
        </is>
      </c>
      <c r="D2220" t="inlineStr">
        <is>
          <t>023</t>
        </is>
      </c>
      <c r="E2220" t="inlineStr">
        <is>
          <t>SP</t>
        </is>
      </c>
      <c r="F2220" t="n">
        <v>194</v>
      </c>
      <c r="G2220" t="n">
        <v>194400</v>
      </c>
      <c r="H2220" t="n">
        <v>1543771</v>
      </c>
      <c r="I2220" t="inlineStr">
        <is>
          <t>Café en granos</t>
        </is>
      </c>
      <c r="J2220">
        <f>SI.ERROR(BUSCARV(D2220,TablaPaises,6,FALSO),"Sin dato")</f>
        <v/>
      </c>
      <c r="K2220">
        <f>SI.ERROR(BUSCARV(C2220,TablaProductos,2,FALSO),"Sin dato")</f>
        <v/>
      </c>
      <c r="L2220">
        <f>SI(H2220&gt;=1000000,"Alto",SI(H2220&gt;=100000,"Medio","Bajo"))</f>
        <v/>
      </c>
      <c r="M2220">
        <f>SI.ERROR(BUSCARV(E2220,TablaEstados,3,FALSO),"Sin dato")</f>
        <v/>
      </c>
      <c r="N2220">
        <f>SI.ERROR(BUSCARV(E2220,TablaEstados,4,FALSO),"Sin dato")</f>
        <v/>
      </c>
    </row>
    <row r="2221">
      <c r="A2221" t="inlineStr">
        <is>
          <t>2025</t>
        </is>
      </c>
      <c r="B2221" t="inlineStr">
        <is>
          <t>08</t>
        </is>
      </c>
      <c r="C2221" t="inlineStr">
        <is>
          <t>10059010</t>
        </is>
      </c>
      <c r="D2221" t="inlineStr">
        <is>
          <t>240</t>
        </is>
      </c>
      <c r="E2221" t="inlineStr">
        <is>
          <t>ND</t>
        </is>
      </c>
      <c r="F2221" t="n">
        <v>12000000</v>
      </c>
      <c r="G2221" t="n">
        <v>6000000</v>
      </c>
      <c r="H2221" t="n">
        <v>1224720</v>
      </c>
      <c r="I2221" t="inlineStr">
        <is>
          <t>Milho</t>
        </is>
      </c>
      <c r="J2221">
        <f>SI.ERROR(BUSCARV(D2221,TablaPaises,6,FALSO),"Sin dato")</f>
        <v/>
      </c>
      <c r="K2221">
        <f>SI.ERROR(BUSCARV(C2221,TablaProductos,2,FALSO),"Sin dato")</f>
        <v/>
      </c>
      <c r="L2221">
        <f>SI(H2221&gt;=1000000,"Alto",SI(H2221&gt;=100000,"Medio","Bajo"))</f>
        <v/>
      </c>
      <c r="M2221">
        <f>SI.ERROR(BUSCARV(E2221,TablaEstados,3,FALSO),"Sin dato")</f>
        <v/>
      </c>
      <c r="N2221">
        <f>SI.ERROR(BUSCARV(E2221,TablaEstados,4,FALSO),"Sin dato")</f>
        <v/>
      </c>
    </row>
    <row r="2222">
      <c r="A2222" t="inlineStr">
        <is>
          <t>2025</t>
        </is>
      </c>
      <c r="B2222" t="inlineStr">
        <is>
          <t>02</t>
        </is>
      </c>
      <c r="C2222" t="inlineStr">
        <is>
          <t>12019000</t>
        </is>
      </c>
      <c r="D2222" t="inlineStr">
        <is>
          <t>858</t>
        </is>
      </c>
      <c r="E2222" t="inlineStr">
        <is>
          <t>GO</t>
        </is>
      </c>
      <c r="F2222" t="n">
        <v>28345</v>
      </c>
      <c r="G2222" t="n">
        <v>28346130</v>
      </c>
      <c r="H2222" t="n">
        <v>10943040</v>
      </c>
      <c r="I2222" t="inlineStr">
        <is>
          <t>Soja</t>
        </is>
      </c>
      <c r="J2222">
        <f>SI.ERROR(BUSCARV(D2222,TablaPaises,6,FALSO),"Sin dato")</f>
        <v/>
      </c>
      <c r="K2222">
        <f>SI.ERROR(BUSCARV(C2222,TablaProductos,2,FALSO),"Sin dato")</f>
        <v/>
      </c>
      <c r="L2222">
        <f>SI(H2222&gt;=1000000,"Alto",SI(H2222&gt;=100000,"Medio","Bajo"))</f>
        <v/>
      </c>
      <c r="M2222">
        <f>SI.ERROR(BUSCARV(E2222,TablaEstados,3,FALSO),"Sin dato")</f>
        <v/>
      </c>
      <c r="N2222">
        <f>SI.ERROR(BUSCARV(E2222,TablaEstados,4,FALSO),"Sin dato")</f>
        <v/>
      </c>
    </row>
    <row r="2223">
      <c r="A2223" t="inlineStr">
        <is>
          <t>2025</t>
        </is>
      </c>
      <c r="B2223" t="inlineStr">
        <is>
          <t>12</t>
        </is>
      </c>
      <c r="C2223" t="inlineStr">
        <is>
          <t>09011110</t>
        </is>
      </c>
      <c r="D2223" t="inlineStr">
        <is>
          <t>399</t>
        </is>
      </c>
      <c r="E2223" t="inlineStr">
        <is>
          <t>MG</t>
        </is>
      </c>
      <c r="F2223" t="n">
        <v>793</v>
      </c>
      <c r="G2223" t="n">
        <v>792000</v>
      </c>
      <c r="H2223" t="n">
        <v>4949255</v>
      </c>
      <c r="I2223" t="inlineStr">
        <is>
          <t>Café en granos</t>
        </is>
      </c>
      <c r="J2223">
        <f>SI.ERROR(BUSCARV(D2223,TablaPaises,6,FALSO),"Sin dato")</f>
        <v/>
      </c>
      <c r="K2223">
        <f>SI.ERROR(BUSCARV(C2223,TablaProductos,2,FALSO),"Sin dato")</f>
        <v/>
      </c>
      <c r="L2223">
        <f>SI(H2223&gt;=1000000,"Alto",SI(H2223&gt;=100000,"Medio","Bajo"))</f>
        <v/>
      </c>
      <c r="M2223">
        <f>SI.ERROR(BUSCARV(E2223,TablaEstados,3,FALSO),"Sin dato")</f>
        <v/>
      </c>
      <c r="N2223">
        <f>SI.ERROR(BUSCARV(E2223,TablaEstados,4,FALSO),"Sin dato")</f>
        <v/>
      </c>
    </row>
    <row r="2224">
      <c r="A2224" t="inlineStr">
        <is>
          <t>2025</t>
        </is>
      </c>
      <c r="B2224" t="inlineStr">
        <is>
          <t>10</t>
        </is>
      </c>
      <c r="C2224" t="inlineStr">
        <is>
          <t>10059010</t>
        </is>
      </c>
      <c r="D2224" t="inlineStr">
        <is>
          <t>434</t>
        </is>
      </c>
      <c r="E2224" t="inlineStr">
        <is>
          <t>RJ</t>
        </is>
      </c>
      <c r="F2224" t="n">
        <v>18</v>
      </c>
      <c r="G2224" t="n">
        <v>18</v>
      </c>
      <c r="H2224" t="n">
        <v>33</v>
      </c>
      <c r="I2224" t="inlineStr">
        <is>
          <t>Milho</t>
        </is>
      </c>
      <c r="J2224">
        <f>SI.ERROR(BUSCARV(D2224,TablaPaises,6,FALSO),"Sin dato")</f>
        <v/>
      </c>
      <c r="K2224">
        <f>SI.ERROR(BUSCARV(C2224,TablaProductos,2,FALSO),"Sin dato")</f>
        <v/>
      </c>
      <c r="L2224">
        <f>SI(H2224&gt;=1000000,"Alto",SI(H2224&gt;=100000,"Medio","Bajo"))</f>
        <v/>
      </c>
      <c r="M2224">
        <f>SI.ERROR(BUSCARV(E2224,TablaEstados,3,FALSO),"Sin dato")</f>
        <v/>
      </c>
      <c r="N2224">
        <f>SI.ERROR(BUSCARV(E2224,TablaEstados,4,FALSO),"Sin dato")</f>
        <v/>
      </c>
    </row>
    <row r="2225">
      <c r="A2225" t="inlineStr">
        <is>
          <t>2025</t>
        </is>
      </c>
      <c r="B2225" t="inlineStr">
        <is>
          <t>08</t>
        </is>
      </c>
      <c r="C2225" t="inlineStr">
        <is>
          <t>12019000</t>
        </is>
      </c>
      <c r="D2225" t="inlineStr">
        <is>
          <t>827</t>
        </is>
      </c>
      <c r="E2225" t="inlineStr">
        <is>
          <t>MG</t>
        </is>
      </c>
      <c r="F2225" t="n">
        <v>587</v>
      </c>
      <c r="G2225" t="n">
        <v>587285</v>
      </c>
      <c r="H2225" t="n">
        <v>217723</v>
      </c>
      <c r="I2225" t="inlineStr">
        <is>
          <t>Soja</t>
        </is>
      </c>
      <c r="J2225">
        <f>SI.ERROR(BUSCARV(D2225,TablaPaises,6,FALSO),"Sin dato")</f>
        <v/>
      </c>
      <c r="K2225">
        <f>SI.ERROR(BUSCARV(C2225,TablaProductos,2,FALSO),"Sin dato")</f>
        <v/>
      </c>
      <c r="L2225">
        <f>SI(H2225&gt;=1000000,"Alto",SI(H2225&gt;=100000,"Medio","Bajo"))</f>
        <v/>
      </c>
      <c r="M2225">
        <f>SI.ERROR(BUSCARV(E2225,TablaEstados,3,FALSO),"Sin dato")</f>
        <v/>
      </c>
      <c r="N2225">
        <f>SI.ERROR(BUSCARV(E2225,TablaEstados,4,FALSO),"Sin dato")</f>
        <v/>
      </c>
    </row>
    <row r="2226">
      <c r="A2226" t="inlineStr">
        <is>
          <t>2025</t>
        </is>
      </c>
      <c r="B2226" t="inlineStr">
        <is>
          <t>01</t>
        </is>
      </c>
      <c r="C2226" t="inlineStr">
        <is>
          <t>10059010</t>
        </is>
      </c>
      <c r="D2226" t="inlineStr">
        <is>
          <t>827</t>
        </is>
      </c>
      <c r="E2226" t="inlineStr">
        <is>
          <t>GO</t>
        </is>
      </c>
      <c r="F2226" t="n">
        <v>400526</v>
      </c>
      <c r="G2226" t="n">
        <v>400526</v>
      </c>
      <c r="H2226" t="n">
        <v>87734</v>
      </c>
      <c r="I2226" t="inlineStr">
        <is>
          <t>Milho</t>
        </is>
      </c>
      <c r="J2226">
        <f>SI.ERROR(BUSCARV(D2226,TablaPaises,6,FALSO),"Sin dato")</f>
        <v/>
      </c>
      <c r="K2226">
        <f>SI.ERROR(BUSCARV(C2226,TablaProductos,2,FALSO),"Sin dato")</f>
        <v/>
      </c>
      <c r="L2226">
        <f>SI(H2226&gt;=1000000,"Alto",SI(H2226&gt;=100000,"Medio","Bajo"))</f>
        <v/>
      </c>
      <c r="M2226">
        <f>SI.ERROR(BUSCARV(E2226,TablaEstados,3,FALSO),"Sin dato")</f>
        <v/>
      </c>
      <c r="N2226">
        <f>SI.ERROR(BUSCARV(E2226,TablaEstados,4,FALSO),"Sin dato")</f>
        <v/>
      </c>
    </row>
    <row r="2227">
      <c r="A2227" t="inlineStr">
        <is>
          <t>2025</t>
        </is>
      </c>
      <c r="B2227" t="inlineStr">
        <is>
          <t>12</t>
        </is>
      </c>
      <c r="C2227" t="inlineStr">
        <is>
          <t>10059010</t>
        </is>
      </c>
      <c r="D2227" t="inlineStr">
        <is>
          <t>244</t>
        </is>
      </c>
      <c r="E2227" t="inlineStr">
        <is>
          <t>PA</t>
        </is>
      </c>
      <c r="F2227" t="n">
        <v>3</v>
      </c>
      <c r="G2227" t="n">
        <v>3</v>
      </c>
      <c r="H2227" t="n">
        <v>12</v>
      </c>
      <c r="I2227" t="inlineStr">
        <is>
          <t>Milho</t>
        </is>
      </c>
      <c r="J2227">
        <f>SI.ERROR(BUSCARV(D2227,TablaPaises,6,FALSO),"Sin dato")</f>
        <v/>
      </c>
      <c r="K2227">
        <f>SI.ERROR(BUSCARV(C2227,TablaProductos,2,FALSO),"Sin dato")</f>
        <v/>
      </c>
      <c r="L2227">
        <f>SI(H2227&gt;=1000000,"Alto",SI(H2227&gt;=100000,"Medio","Bajo"))</f>
        <v/>
      </c>
      <c r="M2227">
        <f>SI.ERROR(BUSCARV(E2227,TablaEstados,3,FALSO),"Sin dato")</f>
        <v/>
      </c>
      <c r="N2227">
        <f>SI.ERROR(BUSCARV(E2227,TablaEstados,4,FALSO),"Sin dato")</f>
        <v/>
      </c>
    </row>
    <row r="2228">
      <c r="A2228" t="inlineStr">
        <is>
          <t>2025</t>
        </is>
      </c>
      <c r="B2228" t="inlineStr">
        <is>
          <t>10</t>
        </is>
      </c>
      <c r="C2228" t="inlineStr">
        <is>
          <t>10059010</t>
        </is>
      </c>
      <c r="D2228" t="inlineStr">
        <is>
          <t>474</t>
        </is>
      </c>
      <c r="E2228" t="inlineStr">
        <is>
          <t>MT</t>
        </is>
      </c>
      <c r="F2228" t="n">
        <v>29339168</v>
      </c>
      <c r="G2228" t="n">
        <v>29339168</v>
      </c>
      <c r="H2228" t="n">
        <v>6374814</v>
      </c>
      <c r="I2228" t="inlineStr">
        <is>
          <t>Milho</t>
        </is>
      </c>
      <c r="J2228">
        <f>SI.ERROR(BUSCARV(D2228,TablaPaises,6,FALSO),"Sin dato")</f>
        <v/>
      </c>
      <c r="K2228">
        <f>SI.ERROR(BUSCARV(C2228,TablaProductos,2,FALSO),"Sin dato")</f>
        <v/>
      </c>
      <c r="L2228">
        <f>SI(H2228&gt;=1000000,"Alto",SI(H2228&gt;=100000,"Medio","Bajo"))</f>
        <v/>
      </c>
      <c r="M2228">
        <f>SI.ERROR(BUSCARV(E2228,TablaEstados,3,FALSO),"Sin dato")</f>
        <v/>
      </c>
      <c r="N2228">
        <f>SI.ERROR(BUSCARV(E2228,TablaEstados,4,FALSO),"Sin dato")</f>
        <v/>
      </c>
    </row>
    <row r="2229">
      <c r="A2229" t="inlineStr">
        <is>
          <t>2025</t>
        </is>
      </c>
      <c r="B2229" t="inlineStr">
        <is>
          <t>11</t>
        </is>
      </c>
      <c r="C2229" t="inlineStr">
        <is>
          <t>10059010</t>
        </is>
      </c>
      <c r="D2229" t="inlineStr">
        <is>
          <t>240</t>
        </is>
      </c>
      <c r="E2229" t="inlineStr">
        <is>
          <t>PR</t>
        </is>
      </c>
      <c r="F2229" t="n">
        <v>53416055</v>
      </c>
      <c r="G2229" t="n">
        <v>53416055</v>
      </c>
      <c r="H2229" t="n">
        <v>10837459</v>
      </c>
      <c r="I2229" t="inlineStr">
        <is>
          <t>Milho</t>
        </is>
      </c>
      <c r="J2229">
        <f>SI.ERROR(BUSCARV(D2229,TablaPaises,6,FALSO),"Sin dato")</f>
        <v/>
      </c>
      <c r="K2229">
        <f>SI.ERROR(BUSCARV(C2229,TablaProductos,2,FALSO),"Sin dato")</f>
        <v/>
      </c>
      <c r="L2229">
        <f>SI(H2229&gt;=1000000,"Alto",SI(H2229&gt;=100000,"Medio","Bajo"))</f>
        <v/>
      </c>
      <c r="M2229">
        <f>SI.ERROR(BUSCARV(E2229,TablaEstados,3,FALSO),"Sin dato")</f>
        <v/>
      </c>
      <c r="N2229">
        <f>SI.ERROR(BUSCARV(E2229,TablaEstados,4,FALSO),"Sin dato")</f>
        <v/>
      </c>
    </row>
    <row r="2230">
      <c r="A2230" t="inlineStr">
        <is>
          <t>2025</t>
        </is>
      </c>
      <c r="B2230" t="inlineStr">
        <is>
          <t>12</t>
        </is>
      </c>
      <c r="C2230" t="inlineStr">
        <is>
          <t>10059010</t>
        </is>
      </c>
      <c r="D2230" t="inlineStr">
        <is>
          <t>647</t>
        </is>
      </c>
      <c r="E2230" t="inlineStr">
        <is>
          <t>MT</t>
        </is>
      </c>
      <c r="F2230" t="n">
        <v>34141668</v>
      </c>
      <c r="G2230" t="n">
        <v>34141668</v>
      </c>
      <c r="H2230" t="n">
        <v>7181018</v>
      </c>
      <c r="I2230" t="inlineStr">
        <is>
          <t>Milho</t>
        </is>
      </c>
      <c r="J2230">
        <f>SI.ERROR(BUSCARV(D2230,TablaPaises,6,FALSO),"Sin dato")</f>
        <v/>
      </c>
      <c r="K2230">
        <f>SI.ERROR(BUSCARV(C2230,TablaProductos,2,FALSO),"Sin dato")</f>
        <v/>
      </c>
      <c r="L2230">
        <f>SI(H2230&gt;=1000000,"Alto",SI(H2230&gt;=100000,"Medio","Bajo"))</f>
        <v/>
      </c>
      <c r="M2230">
        <f>SI.ERROR(BUSCARV(E2230,TablaEstados,3,FALSO),"Sin dato")</f>
        <v/>
      </c>
      <c r="N2230">
        <f>SI.ERROR(BUSCARV(E2230,TablaEstados,4,FALSO),"Sin dato")</f>
        <v/>
      </c>
    </row>
    <row r="2231">
      <c r="A2231" t="inlineStr">
        <is>
          <t>2025</t>
        </is>
      </c>
      <c r="B2231" t="inlineStr">
        <is>
          <t>09</t>
        </is>
      </c>
      <c r="C2231" t="inlineStr">
        <is>
          <t>10059010</t>
        </is>
      </c>
      <c r="D2231" t="inlineStr">
        <is>
          <t>386</t>
        </is>
      </c>
      <c r="E2231" t="inlineStr">
        <is>
          <t>MT</t>
        </is>
      </c>
      <c r="F2231" t="n">
        <v>94368310</v>
      </c>
      <c r="G2231" t="n">
        <v>94368310</v>
      </c>
      <c r="H2231" t="n">
        <v>17562750</v>
      </c>
      <c r="I2231" t="inlineStr">
        <is>
          <t>Milho</t>
        </is>
      </c>
      <c r="J2231">
        <f>SI.ERROR(BUSCARV(D2231,TablaPaises,6,FALSO),"Sin dato")</f>
        <v/>
      </c>
      <c r="K2231">
        <f>SI.ERROR(BUSCARV(C2231,TablaProductos,2,FALSO),"Sin dato")</f>
        <v/>
      </c>
      <c r="L2231">
        <f>SI(H2231&gt;=1000000,"Alto",SI(H2231&gt;=100000,"Medio","Bajo"))</f>
        <v/>
      </c>
      <c r="M2231">
        <f>SI.ERROR(BUSCARV(E2231,TablaEstados,3,FALSO),"Sin dato")</f>
        <v/>
      </c>
      <c r="N2231">
        <f>SI.ERROR(BUSCARV(E2231,TablaEstados,4,FALSO),"Sin dato")</f>
        <v/>
      </c>
    </row>
    <row r="2232">
      <c r="A2232" t="inlineStr">
        <is>
          <t>2025</t>
        </is>
      </c>
      <c r="B2232" t="inlineStr">
        <is>
          <t>07</t>
        </is>
      </c>
      <c r="C2232" t="inlineStr">
        <is>
          <t>12019000</t>
        </is>
      </c>
      <c r="D2232" t="inlineStr">
        <is>
          <t>820</t>
        </is>
      </c>
      <c r="E2232" t="inlineStr">
        <is>
          <t>PA</t>
        </is>
      </c>
      <c r="F2232" t="n">
        <v>15809</v>
      </c>
      <c r="G2232" t="n">
        <v>15809222</v>
      </c>
      <c r="H2232" t="n">
        <v>6001497</v>
      </c>
      <c r="I2232" t="inlineStr">
        <is>
          <t>Soja</t>
        </is>
      </c>
      <c r="J2232">
        <f>SI.ERROR(BUSCARV(D2232,TablaPaises,6,FALSO),"Sin dato")</f>
        <v/>
      </c>
      <c r="K2232">
        <f>SI.ERROR(BUSCARV(C2232,TablaProductos,2,FALSO),"Sin dato")</f>
        <v/>
      </c>
      <c r="L2232">
        <f>SI(H2232&gt;=1000000,"Alto",SI(H2232&gt;=100000,"Medio","Bajo"))</f>
        <v/>
      </c>
      <c r="M2232">
        <f>SI.ERROR(BUSCARV(E2232,TablaEstados,3,FALSO),"Sin dato")</f>
        <v/>
      </c>
      <c r="N2232">
        <f>SI.ERROR(BUSCARV(E2232,TablaEstados,4,FALSO),"Sin dato")</f>
        <v/>
      </c>
    </row>
    <row r="2233">
      <c r="A2233" t="inlineStr">
        <is>
          <t>2025</t>
        </is>
      </c>
      <c r="B2233" t="inlineStr">
        <is>
          <t>06</t>
        </is>
      </c>
      <c r="C2233" t="inlineStr">
        <is>
          <t>09011110</t>
        </is>
      </c>
      <c r="D2233" t="inlineStr">
        <is>
          <t>190</t>
        </is>
      </c>
      <c r="E2233" t="inlineStr">
        <is>
          <t>BA</t>
        </is>
      </c>
      <c r="F2233" t="n">
        <v>19</v>
      </c>
      <c r="G2233" t="n">
        <v>19200</v>
      </c>
      <c r="H2233" t="n">
        <v>139200</v>
      </c>
      <c r="I2233" t="inlineStr">
        <is>
          <t>Café en granos</t>
        </is>
      </c>
      <c r="J2233">
        <f>SI.ERROR(BUSCARV(D2233,TablaPaises,6,FALSO),"Sin dato")</f>
        <v/>
      </c>
      <c r="K2233">
        <f>SI.ERROR(BUSCARV(C2233,TablaProductos,2,FALSO),"Sin dato")</f>
        <v/>
      </c>
      <c r="L2233">
        <f>SI(H2233&gt;=1000000,"Alto",SI(H2233&gt;=100000,"Medio","Bajo"))</f>
        <v/>
      </c>
      <c r="M2233">
        <f>SI.ERROR(BUSCARV(E2233,TablaEstados,3,FALSO),"Sin dato")</f>
        <v/>
      </c>
      <c r="N2233">
        <f>SI.ERROR(BUSCARV(E2233,TablaEstados,4,FALSO),"Sin dato")</f>
        <v/>
      </c>
    </row>
    <row r="2234">
      <c r="A2234" t="inlineStr">
        <is>
          <t>2025</t>
        </is>
      </c>
      <c r="B2234" t="inlineStr">
        <is>
          <t>09</t>
        </is>
      </c>
      <c r="C2234" t="inlineStr">
        <is>
          <t>09011110</t>
        </is>
      </c>
      <c r="D2234" t="inlineStr">
        <is>
          <t>301</t>
        </is>
      </c>
      <c r="E2234" t="inlineStr">
        <is>
          <t>GO</t>
        </is>
      </c>
      <c r="F2234" t="n">
        <v>2</v>
      </c>
      <c r="G2234" t="n">
        <v>2155</v>
      </c>
      <c r="H2234" t="n">
        <v>14546</v>
      </c>
      <c r="I2234" t="inlineStr">
        <is>
          <t>Café en granos</t>
        </is>
      </c>
      <c r="J2234">
        <f>SI.ERROR(BUSCARV(D2234,TablaPaises,6,FALSO),"Sin dato")</f>
        <v/>
      </c>
      <c r="K2234">
        <f>SI.ERROR(BUSCARV(C2234,TablaProductos,2,FALSO),"Sin dato")</f>
        <v/>
      </c>
      <c r="L2234">
        <f>SI(H2234&gt;=1000000,"Alto",SI(H2234&gt;=100000,"Medio","Bajo"))</f>
        <v/>
      </c>
      <c r="M2234">
        <f>SI.ERROR(BUSCARV(E2234,TablaEstados,3,FALSO),"Sin dato")</f>
        <v/>
      </c>
      <c r="N2234">
        <f>SI.ERROR(BUSCARV(E2234,TablaEstados,4,FALSO),"Sin dato")</f>
        <v/>
      </c>
    </row>
    <row r="2235">
      <c r="A2235" t="inlineStr">
        <is>
          <t>2025</t>
        </is>
      </c>
      <c r="B2235" t="inlineStr">
        <is>
          <t>01</t>
        </is>
      </c>
      <c r="C2235" t="inlineStr">
        <is>
          <t>09011110</t>
        </is>
      </c>
      <c r="D2235" t="inlineStr">
        <is>
          <t>301</t>
        </is>
      </c>
      <c r="E2235" t="inlineStr">
        <is>
          <t>ES</t>
        </is>
      </c>
      <c r="F2235" t="n">
        <v>19</v>
      </c>
      <c r="G2235" t="n">
        <v>19175</v>
      </c>
      <c r="H2235" t="n">
        <v>86479</v>
      </c>
      <c r="I2235" t="inlineStr">
        <is>
          <t>Café en granos</t>
        </is>
      </c>
      <c r="J2235">
        <f>SI.ERROR(BUSCARV(D2235,TablaPaises,6,FALSO),"Sin dato")</f>
        <v/>
      </c>
      <c r="K2235">
        <f>SI.ERROR(BUSCARV(C2235,TablaProductos,2,FALSO),"Sin dato")</f>
        <v/>
      </c>
      <c r="L2235">
        <f>SI(H2235&gt;=1000000,"Alto",SI(H2235&gt;=100000,"Medio","Bajo"))</f>
        <v/>
      </c>
      <c r="M2235">
        <f>SI.ERROR(BUSCARV(E2235,TablaEstados,3,FALSO),"Sin dato")</f>
        <v/>
      </c>
      <c r="N2235">
        <f>SI.ERROR(BUSCARV(E2235,TablaEstados,4,FALSO),"Sin dato")</f>
        <v/>
      </c>
    </row>
    <row r="2236">
      <c r="A2236" t="inlineStr">
        <is>
          <t>2025</t>
        </is>
      </c>
      <c r="B2236" t="inlineStr">
        <is>
          <t>10</t>
        </is>
      </c>
      <c r="C2236" t="inlineStr">
        <is>
          <t>09011110</t>
        </is>
      </c>
      <c r="D2236" t="inlineStr">
        <is>
          <t>386</t>
        </is>
      </c>
      <c r="E2236" t="inlineStr">
        <is>
          <t>BA</t>
        </is>
      </c>
      <c r="F2236" t="n">
        <v>20</v>
      </c>
      <c r="G2236" t="n">
        <v>20000</v>
      </c>
      <c r="H2236" t="n">
        <v>72600</v>
      </c>
      <c r="I2236" t="inlineStr">
        <is>
          <t>Café en granos</t>
        </is>
      </c>
      <c r="J2236">
        <f>SI.ERROR(BUSCARV(D2236,TablaPaises,6,FALSO),"Sin dato")</f>
        <v/>
      </c>
      <c r="K2236">
        <f>SI.ERROR(BUSCARV(C2236,TablaProductos,2,FALSO),"Sin dato")</f>
        <v/>
      </c>
      <c r="L2236">
        <f>SI(H2236&gt;=1000000,"Alto",SI(H2236&gt;=100000,"Medio","Bajo"))</f>
        <v/>
      </c>
      <c r="M2236">
        <f>SI.ERROR(BUSCARV(E2236,TablaEstados,3,FALSO),"Sin dato")</f>
        <v/>
      </c>
      <c r="N2236">
        <f>SI.ERROR(BUSCARV(E2236,TablaEstados,4,FALSO),"Sin dato")</f>
        <v/>
      </c>
    </row>
    <row r="2237">
      <c r="A2237" t="inlineStr">
        <is>
          <t>2025</t>
        </is>
      </c>
      <c r="B2237" t="inlineStr">
        <is>
          <t>01</t>
        </is>
      </c>
      <c r="C2237" t="inlineStr">
        <is>
          <t>09011110</t>
        </is>
      </c>
      <c r="D2237" t="inlineStr">
        <is>
          <t>455</t>
        </is>
      </c>
      <c r="E2237" t="inlineStr">
        <is>
          <t>MG</t>
        </is>
      </c>
      <c r="F2237" t="n">
        <v>0</v>
      </c>
      <c r="G2237" t="n">
        <v>108</v>
      </c>
      <c r="H2237" t="n">
        <v>1339</v>
      </c>
      <c r="I2237" t="inlineStr">
        <is>
          <t>Café en granos</t>
        </is>
      </c>
      <c r="J2237">
        <f>SI.ERROR(BUSCARV(D2237,TablaPaises,6,FALSO),"Sin dato")</f>
        <v/>
      </c>
      <c r="K2237">
        <f>SI.ERROR(BUSCARV(C2237,TablaProductos,2,FALSO),"Sin dato")</f>
        <v/>
      </c>
      <c r="L2237">
        <f>SI(H2237&gt;=1000000,"Alto",SI(H2237&gt;=100000,"Medio","Bajo"))</f>
        <v/>
      </c>
      <c r="M2237">
        <f>SI.ERROR(BUSCARV(E2237,TablaEstados,3,FALSO),"Sin dato")</f>
        <v/>
      </c>
      <c r="N2237">
        <f>SI.ERROR(BUSCARV(E2237,TablaEstados,4,FALSO),"Sin dato")</f>
        <v/>
      </c>
    </row>
    <row r="2238">
      <c r="A2238" t="inlineStr">
        <is>
          <t>2025</t>
        </is>
      </c>
      <c r="B2238" t="inlineStr">
        <is>
          <t>09</t>
        </is>
      </c>
      <c r="C2238" t="inlineStr">
        <is>
          <t>09011110</t>
        </is>
      </c>
      <c r="D2238" t="inlineStr">
        <is>
          <t>827</t>
        </is>
      </c>
      <c r="E2238" t="inlineStr">
        <is>
          <t>MG</t>
        </is>
      </c>
      <c r="F2238" t="n">
        <v>1306</v>
      </c>
      <c r="G2238" t="n">
        <v>1310238</v>
      </c>
      <c r="H2238" t="n">
        <v>6917110</v>
      </c>
      <c r="I2238" t="inlineStr">
        <is>
          <t>Café en granos</t>
        </is>
      </c>
      <c r="J2238">
        <f>SI.ERROR(BUSCARV(D2238,TablaPaises,6,FALSO),"Sin dato")</f>
        <v/>
      </c>
      <c r="K2238">
        <f>SI.ERROR(BUSCARV(C2238,TablaProductos,2,FALSO),"Sin dato")</f>
        <v/>
      </c>
      <c r="L2238">
        <f>SI(H2238&gt;=1000000,"Alto",SI(H2238&gt;=100000,"Medio","Bajo"))</f>
        <v/>
      </c>
      <c r="M2238">
        <f>SI.ERROR(BUSCARV(E2238,TablaEstados,3,FALSO),"Sin dato")</f>
        <v/>
      </c>
      <c r="N2238">
        <f>SI.ERROR(BUSCARV(E2238,TablaEstados,4,FALSO),"Sin dato")</f>
        <v/>
      </c>
    </row>
    <row r="2239">
      <c r="A2239" t="inlineStr">
        <is>
          <t>2025</t>
        </is>
      </c>
      <c r="B2239" t="inlineStr">
        <is>
          <t>12</t>
        </is>
      </c>
      <c r="C2239" t="inlineStr">
        <is>
          <t>10059010</t>
        </is>
      </c>
      <c r="D2239" t="inlineStr">
        <is>
          <t>244</t>
        </is>
      </c>
      <c r="E2239" t="inlineStr">
        <is>
          <t>GO</t>
        </is>
      </c>
      <c r="F2239" t="n">
        <v>8400000</v>
      </c>
      <c r="G2239" t="n">
        <v>8400000</v>
      </c>
      <c r="H2239" t="n">
        <v>1800204</v>
      </c>
      <c r="I2239" t="inlineStr">
        <is>
          <t>Milho</t>
        </is>
      </c>
      <c r="J2239">
        <f>SI.ERROR(BUSCARV(D2239,TablaPaises,6,FALSO),"Sin dato")</f>
        <v/>
      </c>
      <c r="K2239">
        <f>SI.ERROR(BUSCARV(C2239,TablaProductos,2,FALSO),"Sin dato")</f>
        <v/>
      </c>
      <c r="L2239">
        <f>SI(H2239&gt;=1000000,"Alto",SI(H2239&gt;=100000,"Medio","Bajo"))</f>
        <v/>
      </c>
      <c r="M2239">
        <f>SI.ERROR(BUSCARV(E2239,TablaEstados,3,FALSO),"Sin dato")</f>
        <v/>
      </c>
      <c r="N2239">
        <f>SI.ERROR(BUSCARV(E2239,TablaEstados,4,FALSO),"Sin dato")</f>
        <v/>
      </c>
    </row>
    <row r="2240">
      <c r="A2240" t="inlineStr">
        <is>
          <t>2025</t>
        </is>
      </c>
      <c r="B2240" t="inlineStr">
        <is>
          <t>02</t>
        </is>
      </c>
      <c r="C2240" t="inlineStr">
        <is>
          <t>09011110</t>
        </is>
      </c>
      <c r="D2240" t="inlineStr">
        <is>
          <t>548</t>
        </is>
      </c>
      <c r="E2240" t="inlineStr">
        <is>
          <t>BA</t>
        </is>
      </c>
      <c r="F2240" t="n">
        <v>38</v>
      </c>
      <c r="G2240" t="n">
        <v>38400</v>
      </c>
      <c r="H2240" t="n">
        <v>278396</v>
      </c>
      <c r="I2240" t="inlineStr">
        <is>
          <t>Café en granos</t>
        </is>
      </c>
      <c r="J2240">
        <f>SI.ERROR(BUSCARV(D2240,TablaPaises,6,FALSO),"Sin dato")</f>
        <v/>
      </c>
      <c r="K2240">
        <f>SI.ERROR(BUSCARV(C2240,TablaProductos,2,FALSO),"Sin dato")</f>
        <v/>
      </c>
      <c r="L2240">
        <f>SI(H2240&gt;=1000000,"Alto",SI(H2240&gt;=100000,"Medio","Bajo"))</f>
        <v/>
      </c>
      <c r="M2240">
        <f>SI.ERROR(BUSCARV(E2240,TablaEstados,3,FALSO),"Sin dato")</f>
        <v/>
      </c>
      <c r="N2240">
        <f>SI.ERROR(BUSCARV(E2240,TablaEstados,4,FALSO),"Sin dato")</f>
        <v/>
      </c>
    </row>
    <row r="2241">
      <c r="A2241" t="inlineStr">
        <is>
          <t>2025</t>
        </is>
      </c>
      <c r="B2241" t="inlineStr">
        <is>
          <t>09</t>
        </is>
      </c>
      <c r="C2241" t="inlineStr">
        <is>
          <t>09011190</t>
        </is>
      </c>
      <c r="D2241" t="inlineStr">
        <is>
          <t>434</t>
        </is>
      </c>
      <c r="E2241" t="inlineStr">
        <is>
          <t>SP</t>
        </is>
      </c>
      <c r="F2241" t="n">
        <v>42</v>
      </c>
      <c r="G2241" t="n">
        <v>42</v>
      </c>
      <c r="H2241" t="n">
        <v>732</v>
      </c>
      <c r="I2241" t="inlineStr">
        <is>
          <t>Café en granos</t>
        </is>
      </c>
      <c r="J2241">
        <f>SI.ERROR(BUSCARV(D2241,TablaPaises,6,FALSO),"Sin dato")</f>
        <v/>
      </c>
      <c r="K2241">
        <f>SI.ERROR(BUSCARV(C2241,TablaProductos,2,FALSO),"Sin dato")</f>
        <v/>
      </c>
      <c r="L2241">
        <f>SI(H2241&gt;=1000000,"Alto",SI(H2241&gt;=100000,"Medio","Bajo"))</f>
        <v/>
      </c>
      <c r="M2241">
        <f>SI.ERROR(BUSCARV(E2241,TablaEstados,3,FALSO),"Sin dato")</f>
        <v/>
      </c>
      <c r="N2241">
        <f>SI.ERROR(BUSCARV(E2241,TablaEstados,4,FALSO),"Sin dato")</f>
        <v/>
      </c>
    </row>
    <row r="2242">
      <c r="A2242" t="inlineStr">
        <is>
          <t>2025</t>
        </is>
      </c>
      <c r="B2242" t="inlineStr">
        <is>
          <t>09</t>
        </is>
      </c>
      <c r="C2242" t="inlineStr">
        <is>
          <t>09011110</t>
        </is>
      </c>
      <c r="D2242" t="inlineStr">
        <is>
          <t>741</t>
        </is>
      </c>
      <c r="E2242" t="inlineStr">
        <is>
          <t>MG</t>
        </is>
      </c>
      <c r="F2242" t="n">
        <v>57</v>
      </c>
      <c r="G2242" t="n">
        <v>57600</v>
      </c>
      <c r="H2242" t="n">
        <v>425439</v>
      </c>
      <c r="I2242" t="inlineStr">
        <is>
          <t>Café en granos</t>
        </is>
      </c>
      <c r="J2242">
        <f>SI.ERROR(BUSCARV(D2242,TablaPaises,6,FALSO),"Sin dato")</f>
        <v/>
      </c>
      <c r="K2242">
        <f>SI.ERROR(BUSCARV(C2242,TablaProductos,2,FALSO),"Sin dato")</f>
        <v/>
      </c>
      <c r="L2242">
        <f>SI(H2242&gt;=1000000,"Alto",SI(H2242&gt;=100000,"Medio","Bajo"))</f>
        <v/>
      </c>
      <c r="M2242">
        <f>SI.ERROR(BUSCARV(E2242,TablaEstados,3,FALSO),"Sin dato")</f>
        <v/>
      </c>
      <c r="N2242">
        <f>SI.ERROR(BUSCARV(E2242,TablaEstados,4,FALSO),"Sin dato")</f>
        <v/>
      </c>
    </row>
    <row r="2243">
      <c r="A2243" t="inlineStr">
        <is>
          <t>2025</t>
        </is>
      </c>
      <c r="B2243" t="inlineStr">
        <is>
          <t>11</t>
        </is>
      </c>
      <c r="C2243" t="inlineStr">
        <is>
          <t>52010020</t>
        </is>
      </c>
      <c r="D2243" t="inlineStr">
        <is>
          <t>576</t>
        </is>
      </c>
      <c r="E2243" t="inlineStr">
        <is>
          <t>MG</t>
        </is>
      </c>
      <c r="F2243" t="n">
        <v>178</v>
      </c>
      <c r="G2243" t="n">
        <v>177747</v>
      </c>
      <c r="H2243" t="n">
        <v>270206</v>
      </c>
      <c r="I2243" t="inlineStr">
        <is>
          <t>Algodón</t>
        </is>
      </c>
      <c r="J2243">
        <f>SI.ERROR(BUSCARV(D2243,TablaPaises,6,FALSO),"Sin dato")</f>
        <v/>
      </c>
      <c r="K2243">
        <f>SI.ERROR(BUSCARV(C2243,TablaProductos,2,FALSO),"Sin dato")</f>
        <v/>
      </c>
      <c r="L2243">
        <f>SI(H2243&gt;=1000000,"Alto",SI(H2243&gt;=100000,"Medio","Bajo"))</f>
        <v/>
      </c>
      <c r="M2243">
        <f>SI.ERROR(BUSCARV(E2243,TablaEstados,3,FALSO),"Sin dato")</f>
        <v/>
      </c>
      <c r="N2243">
        <f>SI.ERROR(BUSCARV(E2243,TablaEstados,4,FALSO),"Sin dato")</f>
        <v/>
      </c>
    </row>
    <row r="2244">
      <c r="A2244" t="inlineStr">
        <is>
          <t>2025</t>
        </is>
      </c>
      <c r="B2244" t="inlineStr">
        <is>
          <t>05</t>
        </is>
      </c>
      <c r="C2244" t="inlineStr">
        <is>
          <t>12019000</t>
        </is>
      </c>
      <c r="D2244" t="inlineStr">
        <is>
          <t>628</t>
        </is>
      </c>
      <c r="E2244" t="inlineStr">
        <is>
          <t>MT</t>
        </is>
      </c>
      <c r="F2244" t="n">
        <v>42000</v>
      </c>
      <c r="G2244" t="n">
        <v>42000000</v>
      </c>
      <c r="H2244" t="n">
        <v>15926822</v>
      </c>
      <c r="I2244" t="inlineStr">
        <is>
          <t>Soja</t>
        </is>
      </c>
      <c r="J2244">
        <f>SI.ERROR(BUSCARV(D2244,TablaPaises,6,FALSO),"Sin dato")</f>
        <v/>
      </c>
      <c r="K2244">
        <f>SI.ERROR(BUSCARV(C2244,TablaProductos,2,FALSO),"Sin dato")</f>
        <v/>
      </c>
      <c r="L2244">
        <f>SI(H2244&gt;=1000000,"Alto",SI(H2244&gt;=100000,"Medio","Bajo"))</f>
        <v/>
      </c>
      <c r="M2244">
        <f>SI.ERROR(BUSCARV(E2244,TablaEstados,3,FALSO),"Sin dato")</f>
        <v/>
      </c>
      <c r="N2244">
        <f>SI.ERROR(BUSCARV(E2244,TablaEstados,4,FALSO),"Sin dato")</f>
        <v/>
      </c>
    </row>
    <row r="2245">
      <c r="A2245" t="inlineStr">
        <is>
          <t>2025</t>
        </is>
      </c>
      <c r="B2245" t="inlineStr">
        <is>
          <t>09</t>
        </is>
      </c>
      <c r="C2245" t="inlineStr">
        <is>
          <t>09011110</t>
        </is>
      </c>
      <c r="D2245" t="inlineStr">
        <is>
          <t>386</t>
        </is>
      </c>
      <c r="E2245" t="inlineStr">
        <is>
          <t>ES</t>
        </is>
      </c>
      <c r="F2245" t="n">
        <v>626</v>
      </c>
      <c r="G2245" t="n">
        <v>625720</v>
      </c>
      <c r="H2245" t="n">
        <v>3229678</v>
      </c>
      <c r="I2245" t="inlineStr">
        <is>
          <t>Café en granos</t>
        </is>
      </c>
      <c r="J2245">
        <f>SI.ERROR(BUSCARV(D2245,TablaPaises,6,FALSO),"Sin dato")</f>
        <v/>
      </c>
      <c r="K2245">
        <f>SI.ERROR(BUSCARV(C2245,TablaProductos,2,FALSO),"Sin dato")</f>
        <v/>
      </c>
      <c r="L2245">
        <f>SI(H2245&gt;=1000000,"Alto",SI(H2245&gt;=100000,"Medio","Bajo"))</f>
        <v/>
      </c>
      <c r="M2245">
        <f>SI.ERROR(BUSCARV(E2245,TablaEstados,3,FALSO),"Sin dato")</f>
        <v/>
      </c>
      <c r="N2245">
        <f>SI.ERROR(BUSCARV(E2245,TablaEstados,4,FALSO),"Sin dato")</f>
        <v/>
      </c>
    </row>
    <row r="2246">
      <c r="A2246" t="inlineStr">
        <is>
          <t>2025</t>
        </is>
      </c>
      <c r="B2246" t="inlineStr">
        <is>
          <t>05</t>
        </is>
      </c>
      <c r="C2246" t="inlineStr">
        <is>
          <t>09011110</t>
        </is>
      </c>
      <c r="D2246" t="inlineStr">
        <is>
          <t>365</t>
        </is>
      </c>
      <c r="E2246" t="inlineStr">
        <is>
          <t>ES</t>
        </is>
      </c>
      <c r="F2246" t="n">
        <v>278</v>
      </c>
      <c r="G2246" t="n">
        <v>277740</v>
      </c>
      <c r="H2246" t="n">
        <v>1244829</v>
      </c>
      <c r="I2246" t="inlineStr">
        <is>
          <t>Café en granos</t>
        </is>
      </c>
      <c r="J2246">
        <f>SI.ERROR(BUSCARV(D2246,TablaPaises,6,FALSO),"Sin dato")</f>
        <v/>
      </c>
      <c r="K2246">
        <f>SI.ERROR(BUSCARV(C2246,TablaProductos,2,FALSO),"Sin dato")</f>
        <v/>
      </c>
      <c r="L2246">
        <f>SI(H2246&gt;=1000000,"Alto",SI(H2246&gt;=100000,"Medio","Bajo"))</f>
        <v/>
      </c>
      <c r="M2246">
        <f>SI.ERROR(BUSCARV(E2246,TablaEstados,3,FALSO),"Sin dato")</f>
        <v/>
      </c>
      <c r="N2246">
        <f>SI.ERROR(BUSCARV(E2246,TablaEstados,4,FALSO),"Sin dato")</f>
        <v/>
      </c>
    </row>
    <row r="2247">
      <c r="A2247" t="inlineStr">
        <is>
          <t>2025</t>
        </is>
      </c>
      <c r="B2247" t="inlineStr">
        <is>
          <t>07</t>
        </is>
      </c>
      <c r="C2247" t="inlineStr">
        <is>
          <t>52010020</t>
        </is>
      </c>
      <c r="D2247" t="inlineStr">
        <is>
          <t>365</t>
        </is>
      </c>
      <c r="E2247" t="inlineStr">
        <is>
          <t>GO</t>
        </is>
      </c>
      <c r="F2247" t="n">
        <v>376</v>
      </c>
      <c r="G2247" t="n">
        <v>375334</v>
      </c>
      <c r="H2247" t="n">
        <v>573010</v>
      </c>
      <c r="I2247" t="inlineStr">
        <is>
          <t>Algodón</t>
        </is>
      </c>
      <c r="J2247">
        <f>SI.ERROR(BUSCARV(D2247,TablaPaises,6,FALSO),"Sin dato")</f>
        <v/>
      </c>
      <c r="K2247">
        <f>SI.ERROR(BUSCARV(C2247,TablaProductos,2,FALSO),"Sin dato")</f>
        <v/>
      </c>
      <c r="L2247">
        <f>SI(H2247&gt;=1000000,"Alto",SI(H2247&gt;=100000,"Medio","Bajo"))</f>
        <v/>
      </c>
      <c r="M2247">
        <f>SI.ERROR(BUSCARV(E2247,TablaEstados,3,FALSO),"Sin dato")</f>
        <v/>
      </c>
      <c r="N2247">
        <f>SI.ERROR(BUSCARV(E2247,TablaEstados,4,FALSO),"Sin dato")</f>
        <v/>
      </c>
    </row>
    <row r="2248">
      <c r="A2248" t="inlineStr">
        <is>
          <t>2025</t>
        </is>
      </c>
      <c r="B2248" t="inlineStr">
        <is>
          <t>07</t>
        </is>
      </c>
      <c r="C2248" t="inlineStr">
        <is>
          <t>12019000</t>
        </is>
      </c>
      <c r="D2248" t="inlineStr">
        <is>
          <t>399</t>
        </is>
      </c>
      <c r="E2248" t="inlineStr">
        <is>
          <t>MT</t>
        </is>
      </c>
      <c r="F2248" t="n">
        <v>1557</v>
      </c>
      <c r="G2248" t="n">
        <v>1556258</v>
      </c>
      <c r="H2248" t="n">
        <v>612945</v>
      </c>
      <c r="I2248" t="inlineStr">
        <is>
          <t>Soja</t>
        </is>
      </c>
      <c r="J2248">
        <f>SI.ERROR(BUSCARV(D2248,TablaPaises,6,FALSO),"Sin dato")</f>
        <v/>
      </c>
      <c r="K2248">
        <f>SI.ERROR(BUSCARV(C2248,TablaProductos,2,FALSO),"Sin dato")</f>
        <v/>
      </c>
      <c r="L2248">
        <f>SI(H2248&gt;=1000000,"Alto",SI(H2248&gt;=100000,"Medio","Bajo"))</f>
        <v/>
      </c>
      <c r="M2248">
        <f>SI.ERROR(BUSCARV(E2248,TablaEstados,3,FALSO),"Sin dato")</f>
        <v/>
      </c>
      <c r="N2248">
        <f>SI.ERROR(BUSCARV(E2248,TablaEstados,4,FALSO),"Sin dato")</f>
        <v/>
      </c>
    </row>
    <row r="2249">
      <c r="A2249" t="inlineStr">
        <is>
          <t>2025</t>
        </is>
      </c>
      <c r="B2249" t="inlineStr">
        <is>
          <t>06</t>
        </is>
      </c>
      <c r="C2249" t="inlineStr">
        <is>
          <t>12019000</t>
        </is>
      </c>
      <c r="D2249" t="inlineStr">
        <is>
          <t>160</t>
        </is>
      </c>
      <c r="E2249" t="inlineStr">
        <is>
          <t>MT</t>
        </is>
      </c>
      <c r="F2249" t="n">
        <v>22599</v>
      </c>
      <c r="G2249" t="n">
        <v>22600222</v>
      </c>
      <c r="H2249" t="n">
        <v>8900002</v>
      </c>
      <c r="I2249" t="inlineStr">
        <is>
          <t>Soja</t>
        </is>
      </c>
      <c r="J2249">
        <f>SI.ERROR(BUSCARV(D2249,TablaPaises,6,FALSO),"Sin dato")</f>
        <v/>
      </c>
      <c r="K2249">
        <f>SI.ERROR(BUSCARV(C2249,TablaProductos,2,FALSO),"Sin dato")</f>
        <v/>
      </c>
      <c r="L2249">
        <f>SI(H2249&gt;=1000000,"Alto",SI(H2249&gt;=100000,"Medio","Bajo"))</f>
        <v/>
      </c>
      <c r="M2249">
        <f>SI.ERROR(BUSCARV(E2249,TablaEstados,3,FALSO),"Sin dato")</f>
        <v/>
      </c>
      <c r="N2249">
        <f>SI.ERROR(BUSCARV(E2249,TablaEstados,4,FALSO),"Sin dato")</f>
        <v/>
      </c>
    </row>
    <row r="2250">
      <c r="A2250" t="inlineStr">
        <is>
          <t>2025</t>
        </is>
      </c>
      <c r="B2250" t="inlineStr">
        <is>
          <t>05</t>
        </is>
      </c>
      <c r="C2250" t="inlineStr">
        <is>
          <t>09011110</t>
        </is>
      </c>
      <c r="D2250" t="inlineStr">
        <is>
          <t>628</t>
        </is>
      </c>
      <c r="E2250" t="inlineStr">
        <is>
          <t>ES</t>
        </is>
      </c>
      <c r="F2250" t="n">
        <v>20</v>
      </c>
      <c r="G2250" t="n">
        <v>20000</v>
      </c>
      <c r="H2250" t="n">
        <v>81013</v>
      </c>
      <c r="I2250" t="inlineStr">
        <is>
          <t>Café en granos</t>
        </is>
      </c>
      <c r="J2250">
        <f>SI.ERROR(BUSCARV(D2250,TablaPaises,6,FALSO),"Sin dato")</f>
        <v/>
      </c>
      <c r="K2250">
        <f>SI.ERROR(BUSCARV(C2250,TablaProductos,2,FALSO),"Sin dato")</f>
        <v/>
      </c>
      <c r="L2250">
        <f>SI(H2250&gt;=1000000,"Alto",SI(H2250&gt;=100000,"Medio","Bajo"))</f>
        <v/>
      </c>
      <c r="M2250">
        <f>SI.ERROR(BUSCARV(E2250,TablaEstados,3,FALSO),"Sin dato")</f>
        <v/>
      </c>
      <c r="N2250">
        <f>SI.ERROR(BUSCARV(E2250,TablaEstados,4,FALSO),"Sin dato")</f>
        <v/>
      </c>
    </row>
    <row r="2251">
      <c r="A2251" t="inlineStr">
        <is>
          <t>2025</t>
        </is>
      </c>
      <c r="B2251" t="inlineStr">
        <is>
          <t>09</t>
        </is>
      </c>
      <c r="C2251" t="inlineStr">
        <is>
          <t>52010020</t>
        </is>
      </c>
      <c r="D2251" t="inlineStr">
        <is>
          <t>858</t>
        </is>
      </c>
      <c r="E2251" t="inlineStr">
        <is>
          <t>SP</t>
        </is>
      </c>
      <c r="F2251" t="n">
        <v>7323</v>
      </c>
      <c r="G2251" t="n">
        <v>7319553</v>
      </c>
      <c r="H2251" t="n">
        <v>11275267</v>
      </c>
      <c r="I2251" t="inlineStr">
        <is>
          <t>Algodón</t>
        </is>
      </c>
      <c r="J2251">
        <f>SI.ERROR(BUSCARV(D2251,TablaPaises,6,FALSO),"Sin dato")</f>
        <v/>
      </c>
      <c r="K2251">
        <f>SI.ERROR(BUSCARV(C2251,TablaProductos,2,FALSO),"Sin dato")</f>
        <v/>
      </c>
      <c r="L2251">
        <f>SI(H2251&gt;=1000000,"Alto",SI(H2251&gt;=100000,"Medio","Bajo"))</f>
        <v/>
      </c>
      <c r="M2251">
        <f>SI.ERROR(BUSCARV(E2251,TablaEstados,3,FALSO),"Sin dato")</f>
        <v/>
      </c>
      <c r="N2251">
        <f>SI.ERROR(BUSCARV(E2251,TablaEstados,4,FALSO),"Sin dato")</f>
        <v/>
      </c>
    </row>
    <row r="2252">
      <c r="A2252" t="inlineStr">
        <is>
          <t>2025</t>
        </is>
      </c>
      <c r="B2252" t="inlineStr">
        <is>
          <t>04</t>
        </is>
      </c>
      <c r="C2252" t="inlineStr">
        <is>
          <t>12019000</t>
        </is>
      </c>
      <c r="D2252" t="inlineStr">
        <is>
          <t>493</t>
        </is>
      </c>
      <c r="E2252" t="inlineStr">
        <is>
          <t>RO</t>
        </is>
      </c>
      <c r="F2252" t="n">
        <v>1700</v>
      </c>
      <c r="G2252" t="n">
        <v>1700000</v>
      </c>
      <c r="H2252" t="n">
        <v>655282</v>
      </c>
      <c r="I2252" t="inlineStr">
        <is>
          <t>Soja</t>
        </is>
      </c>
      <c r="J2252">
        <f>SI.ERROR(BUSCARV(D2252,TablaPaises,6,FALSO),"Sin dato")</f>
        <v/>
      </c>
      <c r="K2252">
        <f>SI.ERROR(BUSCARV(C2252,TablaProductos,2,FALSO),"Sin dato")</f>
        <v/>
      </c>
      <c r="L2252">
        <f>SI(H2252&gt;=1000000,"Alto",SI(H2252&gt;=100000,"Medio","Bajo"))</f>
        <v/>
      </c>
      <c r="M2252">
        <f>SI.ERROR(BUSCARV(E2252,TablaEstados,3,FALSO),"Sin dato")</f>
        <v/>
      </c>
      <c r="N2252">
        <f>SI.ERROR(BUSCARV(E2252,TablaEstados,4,FALSO),"Sin dato")</f>
        <v/>
      </c>
    </row>
    <row r="2253">
      <c r="A2253" t="inlineStr">
        <is>
          <t>2025</t>
        </is>
      </c>
      <c r="B2253" t="inlineStr">
        <is>
          <t>11</t>
        </is>
      </c>
      <c r="C2253" t="inlineStr">
        <is>
          <t>09011110</t>
        </is>
      </c>
      <c r="D2253" t="inlineStr">
        <is>
          <t>244</t>
        </is>
      </c>
      <c r="E2253" t="inlineStr">
        <is>
          <t>RJ</t>
        </is>
      </c>
      <c r="F2253" t="n">
        <v>19</v>
      </c>
      <c r="G2253" t="n">
        <v>19200</v>
      </c>
      <c r="H2253" t="n">
        <v>124080</v>
      </c>
      <c r="I2253" t="inlineStr">
        <is>
          <t>Café en granos</t>
        </is>
      </c>
      <c r="J2253">
        <f>SI.ERROR(BUSCARV(D2253,TablaPaises,6,FALSO),"Sin dato")</f>
        <v/>
      </c>
      <c r="K2253">
        <f>SI.ERROR(BUSCARV(C2253,TablaProductos,2,FALSO),"Sin dato")</f>
        <v/>
      </c>
      <c r="L2253">
        <f>SI(H2253&gt;=1000000,"Alto",SI(H2253&gt;=100000,"Medio","Bajo"))</f>
        <v/>
      </c>
      <c r="M2253">
        <f>SI.ERROR(BUSCARV(E2253,TablaEstados,3,FALSO),"Sin dato")</f>
        <v/>
      </c>
      <c r="N2253">
        <f>SI.ERROR(BUSCARV(E2253,TablaEstados,4,FALSO),"Sin dato")</f>
        <v/>
      </c>
    </row>
    <row r="2254">
      <c r="A2254" t="inlineStr">
        <is>
          <t>2025</t>
        </is>
      </c>
      <c r="B2254" t="inlineStr">
        <is>
          <t>06</t>
        </is>
      </c>
      <c r="C2254" t="inlineStr">
        <is>
          <t>12019000</t>
        </is>
      </c>
      <c r="D2254" t="inlineStr">
        <is>
          <t>776</t>
        </is>
      </c>
      <c r="E2254" t="inlineStr">
        <is>
          <t>PA</t>
        </is>
      </c>
      <c r="F2254" t="n">
        <v>7246</v>
      </c>
      <c r="G2254" t="n">
        <v>7246277</v>
      </c>
      <c r="H2254" t="n">
        <v>2841123</v>
      </c>
      <c r="I2254" t="inlineStr">
        <is>
          <t>Soja</t>
        </is>
      </c>
      <c r="J2254">
        <f>SI.ERROR(BUSCARV(D2254,TablaPaises,6,FALSO),"Sin dato")</f>
        <v/>
      </c>
      <c r="K2254">
        <f>SI.ERROR(BUSCARV(C2254,TablaProductos,2,FALSO),"Sin dato")</f>
        <v/>
      </c>
      <c r="L2254">
        <f>SI(H2254&gt;=1000000,"Alto",SI(H2254&gt;=100000,"Medio","Bajo"))</f>
        <v/>
      </c>
      <c r="M2254">
        <f>SI.ERROR(BUSCARV(E2254,TablaEstados,3,FALSO),"Sin dato")</f>
        <v/>
      </c>
      <c r="N2254">
        <f>SI.ERROR(BUSCARV(E2254,TablaEstados,4,FALSO),"Sin dato")</f>
        <v/>
      </c>
    </row>
    <row r="2255">
      <c r="A2255" t="inlineStr">
        <is>
          <t>2025</t>
        </is>
      </c>
      <c r="B2255" t="inlineStr">
        <is>
          <t>03</t>
        </is>
      </c>
      <c r="C2255" t="inlineStr">
        <is>
          <t>09011110</t>
        </is>
      </c>
      <c r="D2255" t="inlineStr">
        <is>
          <t>607</t>
        </is>
      </c>
      <c r="E2255" t="inlineStr">
        <is>
          <t>MG</t>
        </is>
      </c>
      <c r="F2255" t="n">
        <v>427</v>
      </c>
      <c r="G2255" t="n">
        <v>427200</v>
      </c>
      <c r="H2255" t="n">
        <v>3100656</v>
      </c>
      <c r="I2255" t="inlineStr">
        <is>
          <t>Café en granos</t>
        </is>
      </c>
      <c r="J2255">
        <f>SI.ERROR(BUSCARV(D2255,TablaPaises,6,FALSO),"Sin dato")</f>
        <v/>
      </c>
      <c r="K2255">
        <f>SI.ERROR(BUSCARV(C2255,TablaProductos,2,FALSO),"Sin dato")</f>
        <v/>
      </c>
      <c r="L2255">
        <f>SI(H2255&gt;=1000000,"Alto",SI(H2255&gt;=100000,"Medio","Bajo"))</f>
        <v/>
      </c>
      <c r="M2255">
        <f>SI.ERROR(BUSCARV(E2255,TablaEstados,3,FALSO),"Sin dato")</f>
        <v/>
      </c>
      <c r="N2255">
        <f>SI.ERROR(BUSCARV(E2255,TablaEstados,4,FALSO),"Sin dato")</f>
        <v/>
      </c>
    </row>
    <row r="2256">
      <c r="A2256" t="inlineStr">
        <is>
          <t>2025</t>
        </is>
      </c>
      <c r="B2256" t="inlineStr">
        <is>
          <t>09</t>
        </is>
      </c>
      <c r="C2256" t="inlineStr">
        <is>
          <t>10059010</t>
        </is>
      </c>
      <c r="D2256" t="inlineStr">
        <is>
          <t>474</t>
        </is>
      </c>
      <c r="E2256" t="inlineStr">
        <is>
          <t>RO</t>
        </is>
      </c>
      <c r="F2256" t="n">
        <v>6218500</v>
      </c>
      <c r="G2256" t="n">
        <v>6218500</v>
      </c>
      <c r="H2256" t="n">
        <v>1265716</v>
      </c>
      <c r="I2256" t="inlineStr">
        <is>
          <t>Milho</t>
        </is>
      </c>
      <c r="J2256">
        <f>SI.ERROR(BUSCARV(D2256,TablaPaises,6,FALSO),"Sin dato")</f>
        <v/>
      </c>
      <c r="K2256">
        <f>SI.ERROR(BUSCARV(C2256,TablaProductos,2,FALSO),"Sin dato")</f>
        <v/>
      </c>
      <c r="L2256">
        <f>SI(H2256&gt;=1000000,"Alto",SI(H2256&gt;=100000,"Medio","Bajo"))</f>
        <v/>
      </c>
      <c r="M2256">
        <f>SI.ERROR(BUSCARV(E2256,TablaEstados,3,FALSO),"Sin dato")</f>
        <v/>
      </c>
      <c r="N2256">
        <f>SI.ERROR(BUSCARV(E2256,TablaEstados,4,FALSO),"Sin dato")</f>
        <v/>
      </c>
    </row>
    <row r="2257">
      <c r="A2257" t="inlineStr">
        <is>
          <t>2025</t>
        </is>
      </c>
      <c r="B2257" t="inlineStr">
        <is>
          <t>04</t>
        </is>
      </c>
      <c r="C2257" t="inlineStr">
        <is>
          <t>10059010</t>
        </is>
      </c>
      <c r="D2257" t="inlineStr">
        <is>
          <t>603</t>
        </is>
      </c>
      <c r="E2257" t="inlineStr">
        <is>
          <t>MT</t>
        </is>
      </c>
      <c r="F2257" t="n">
        <v>95200</v>
      </c>
      <c r="G2257" t="n">
        <v>95200</v>
      </c>
      <c r="H2257" t="n">
        <v>53217</v>
      </c>
      <c r="I2257" t="inlineStr">
        <is>
          <t>Milho</t>
        </is>
      </c>
      <c r="J2257">
        <f>SI.ERROR(BUSCARV(D2257,TablaPaises,6,FALSO),"Sin dato")</f>
        <v/>
      </c>
      <c r="K2257">
        <f>SI.ERROR(BUSCARV(C2257,TablaProductos,2,FALSO),"Sin dato")</f>
        <v/>
      </c>
      <c r="L2257">
        <f>SI(H2257&gt;=1000000,"Alto",SI(H2257&gt;=100000,"Medio","Bajo"))</f>
        <v/>
      </c>
      <c r="M2257">
        <f>SI.ERROR(BUSCARV(E2257,TablaEstados,3,FALSO),"Sin dato")</f>
        <v/>
      </c>
      <c r="N2257">
        <f>SI.ERROR(BUSCARV(E2257,TablaEstados,4,FALSO),"Sin dato")</f>
        <v/>
      </c>
    </row>
    <row r="2258">
      <c r="A2258" t="inlineStr">
        <is>
          <t>2025</t>
        </is>
      </c>
      <c r="B2258" t="inlineStr">
        <is>
          <t>10</t>
        </is>
      </c>
      <c r="C2258" t="inlineStr">
        <is>
          <t>52010020</t>
        </is>
      </c>
      <c r="D2258" t="inlineStr">
        <is>
          <t>081</t>
        </is>
      </c>
      <c r="E2258" t="inlineStr">
        <is>
          <t>SC</t>
        </is>
      </c>
      <c r="F2258" t="n">
        <v>194</v>
      </c>
      <c r="G2258" t="n">
        <v>193980</v>
      </c>
      <c r="H2258" t="n">
        <v>373247</v>
      </c>
      <c r="I2258" t="inlineStr">
        <is>
          <t>Algodón</t>
        </is>
      </c>
      <c r="J2258">
        <f>SI.ERROR(BUSCARV(D2258,TablaPaises,6,FALSO),"Sin dato")</f>
        <v/>
      </c>
      <c r="K2258">
        <f>SI.ERROR(BUSCARV(C2258,TablaProductos,2,FALSO),"Sin dato")</f>
        <v/>
      </c>
      <c r="L2258">
        <f>SI(H2258&gt;=1000000,"Alto",SI(H2258&gt;=100000,"Medio","Bajo"))</f>
        <v/>
      </c>
      <c r="M2258">
        <f>SI.ERROR(BUSCARV(E2258,TablaEstados,3,FALSO),"Sin dato")</f>
        <v/>
      </c>
      <c r="N2258">
        <f>SI.ERROR(BUSCARV(E2258,TablaEstados,4,FALSO),"Sin dato")</f>
        <v/>
      </c>
    </row>
    <row r="2259">
      <c r="A2259" t="inlineStr">
        <is>
          <t>2025</t>
        </is>
      </c>
      <c r="B2259" t="inlineStr">
        <is>
          <t>04</t>
        </is>
      </c>
      <c r="C2259" t="inlineStr">
        <is>
          <t>10059010</t>
        </is>
      </c>
      <c r="D2259" t="inlineStr">
        <is>
          <t>372</t>
        </is>
      </c>
      <c r="E2259" t="inlineStr">
        <is>
          <t>PR</t>
        </is>
      </c>
      <c r="F2259" t="n">
        <v>32020696</v>
      </c>
      <c r="G2259" t="n">
        <v>32020696</v>
      </c>
      <c r="H2259" t="n">
        <v>7698321</v>
      </c>
      <c r="I2259" t="inlineStr">
        <is>
          <t>Milho</t>
        </is>
      </c>
      <c r="J2259">
        <f>SI.ERROR(BUSCARV(D2259,TablaPaises,6,FALSO),"Sin dato")</f>
        <v/>
      </c>
      <c r="K2259">
        <f>SI.ERROR(BUSCARV(C2259,TablaProductos,2,FALSO),"Sin dato")</f>
        <v/>
      </c>
      <c r="L2259">
        <f>SI(H2259&gt;=1000000,"Alto",SI(H2259&gt;=100000,"Medio","Bajo"))</f>
        <v/>
      </c>
      <c r="M2259">
        <f>SI.ERROR(BUSCARV(E2259,TablaEstados,3,FALSO),"Sin dato")</f>
        <v/>
      </c>
      <c r="N2259">
        <f>SI.ERROR(BUSCARV(E2259,TablaEstados,4,FALSO),"Sin dato")</f>
        <v/>
      </c>
    </row>
    <row r="2260">
      <c r="A2260" t="inlineStr">
        <is>
          <t>2025</t>
        </is>
      </c>
      <c r="B2260" t="inlineStr">
        <is>
          <t>02</t>
        </is>
      </c>
      <c r="C2260" t="inlineStr">
        <is>
          <t>12019000</t>
        </is>
      </c>
      <c r="D2260" t="inlineStr">
        <is>
          <t>160</t>
        </is>
      </c>
      <c r="E2260" t="inlineStr">
        <is>
          <t>PI</t>
        </is>
      </c>
      <c r="F2260" t="n">
        <v>10708</v>
      </c>
      <c r="G2260" t="n">
        <v>10708190</v>
      </c>
      <c r="H2260" t="n">
        <v>4117812</v>
      </c>
      <c r="I2260" t="inlineStr">
        <is>
          <t>Soja</t>
        </is>
      </c>
      <c r="J2260">
        <f>SI.ERROR(BUSCARV(D2260,TablaPaises,6,FALSO),"Sin dato")</f>
        <v/>
      </c>
      <c r="K2260">
        <f>SI.ERROR(BUSCARV(C2260,TablaProductos,2,FALSO),"Sin dato")</f>
        <v/>
      </c>
      <c r="L2260">
        <f>SI(H2260&gt;=1000000,"Alto",SI(H2260&gt;=100000,"Medio","Bajo"))</f>
        <v/>
      </c>
      <c r="M2260">
        <f>SI.ERROR(BUSCARV(E2260,TablaEstados,3,FALSO),"Sin dato")</f>
        <v/>
      </c>
      <c r="N2260">
        <f>SI.ERROR(BUSCARV(E2260,TablaEstados,4,FALSO),"Sin dato")</f>
        <v/>
      </c>
    </row>
    <row r="2261">
      <c r="A2261" t="inlineStr">
        <is>
          <t>2025</t>
        </is>
      </c>
      <c r="B2261" t="inlineStr">
        <is>
          <t>07</t>
        </is>
      </c>
      <c r="C2261" t="inlineStr">
        <is>
          <t>10059010</t>
        </is>
      </c>
      <c r="D2261" t="inlineStr">
        <is>
          <t>434</t>
        </is>
      </c>
      <c r="E2261" t="inlineStr">
        <is>
          <t>CE</t>
        </is>
      </c>
      <c r="F2261" t="n">
        <v>24</v>
      </c>
      <c r="G2261" t="n">
        <v>24</v>
      </c>
      <c r="H2261" t="n">
        <v>62</v>
      </c>
      <c r="I2261" t="inlineStr">
        <is>
          <t>Milho</t>
        </is>
      </c>
      <c r="J2261">
        <f>SI.ERROR(BUSCARV(D2261,TablaPaises,6,FALSO),"Sin dato")</f>
        <v/>
      </c>
      <c r="K2261">
        <f>SI.ERROR(BUSCARV(C2261,TablaProductos,2,FALSO),"Sin dato")</f>
        <v/>
      </c>
      <c r="L2261">
        <f>SI(H2261&gt;=1000000,"Alto",SI(H2261&gt;=100000,"Medio","Bajo"))</f>
        <v/>
      </c>
      <c r="M2261">
        <f>SI.ERROR(BUSCARV(E2261,TablaEstados,3,FALSO),"Sin dato")</f>
        <v/>
      </c>
      <c r="N2261">
        <f>SI.ERROR(BUSCARV(E2261,TablaEstados,4,FALSO),"Sin dato")</f>
        <v/>
      </c>
    </row>
    <row r="2262">
      <c r="A2262" t="inlineStr">
        <is>
          <t>2025</t>
        </is>
      </c>
      <c r="B2262" t="inlineStr">
        <is>
          <t>08</t>
        </is>
      </c>
      <c r="C2262" t="inlineStr">
        <is>
          <t>10059010</t>
        </is>
      </c>
      <c r="D2262" t="inlineStr">
        <is>
          <t>337</t>
        </is>
      </c>
      <c r="E2262" t="inlineStr">
        <is>
          <t>RR</t>
        </is>
      </c>
      <c r="F2262" t="n">
        <v>347</v>
      </c>
      <c r="G2262" t="n">
        <v>347</v>
      </c>
      <c r="H2262" t="n">
        <v>332</v>
      </c>
      <c r="I2262" t="inlineStr">
        <is>
          <t>Milho</t>
        </is>
      </c>
      <c r="J2262">
        <f>SI.ERROR(BUSCARV(D2262,TablaPaises,6,FALSO),"Sin dato")</f>
        <v/>
      </c>
      <c r="K2262">
        <f>SI.ERROR(BUSCARV(C2262,TablaProductos,2,FALSO),"Sin dato")</f>
        <v/>
      </c>
      <c r="L2262">
        <f>SI(H2262&gt;=1000000,"Alto",SI(H2262&gt;=100000,"Medio","Bajo"))</f>
        <v/>
      </c>
      <c r="M2262">
        <f>SI.ERROR(BUSCARV(E2262,TablaEstados,3,FALSO),"Sin dato")</f>
        <v/>
      </c>
      <c r="N2262">
        <f>SI.ERROR(BUSCARV(E2262,TablaEstados,4,FALSO),"Sin dato")</f>
        <v/>
      </c>
    </row>
    <row r="2263">
      <c r="A2263" t="inlineStr">
        <is>
          <t>2025</t>
        </is>
      </c>
      <c r="B2263" t="inlineStr">
        <is>
          <t>01</t>
        </is>
      </c>
      <c r="C2263" t="inlineStr">
        <is>
          <t>52010020</t>
        </is>
      </c>
      <c r="D2263" t="inlineStr">
        <is>
          <t>827</t>
        </is>
      </c>
      <c r="E2263" t="inlineStr">
        <is>
          <t>GO</t>
        </is>
      </c>
      <c r="F2263" t="n">
        <v>979</v>
      </c>
      <c r="G2263" t="n">
        <v>978363</v>
      </c>
      <c r="H2263" t="n">
        <v>1574767</v>
      </c>
      <c r="I2263" t="inlineStr">
        <is>
          <t>Algodón</t>
        </is>
      </c>
      <c r="J2263">
        <f>SI.ERROR(BUSCARV(D2263,TablaPaises,6,FALSO),"Sin dato")</f>
        <v/>
      </c>
      <c r="K2263">
        <f>SI.ERROR(BUSCARV(C2263,TablaProductos,2,FALSO),"Sin dato")</f>
        <v/>
      </c>
      <c r="L2263">
        <f>SI(H2263&gt;=1000000,"Alto",SI(H2263&gt;=100000,"Medio","Bajo"))</f>
        <v/>
      </c>
      <c r="M2263">
        <f>SI.ERROR(BUSCARV(E2263,TablaEstados,3,FALSO),"Sin dato")</f>
        <v/>
      </c>
      <c r="N2263">
        <f>SI.ERROR(BUSCARV(E2263,TablaEstados,4,FALSO),"Sin dato")</f>
        <v/>
      </c>
    </row>
    <row r="2264">
      <c r="A2264" t="inlineStr">
        <is>
          <t>2025</t>
        </is>
      </c>
      <c r="B2264" t="inlineStr">
        <is>
          <t>07</t>
        </is>
      </c>
      <c r="C2264" t="inlineStr">
        <is>
          <t>09011190</t>
        </is>
      </c>
      <c r="D2264" t="inlineStr">
        <is>
          <t>580</t>
        </is>
      </c>
      <c r="E2264" t="inlineStr">
        <is>
          <t>PR</t>
        </is>
      </c>
      <c r="F2264" t="n">
        <v>6</v>
      </c>
      <c r="G2264" t="n">
        <v>6</v>
      </c>
      <c r="H2264" t="n">
        <v>147</v>
      </c>
      <c r="I2264" t="inlineStr">
        <is>
          <t>Café en granos</t>
        </is>
      </c>
      <c r="J2264">
        <f>SI.ERROR(BUSCARV(D2264,TablaPaises,6,FALSO),"Sin dato")</f>
        <v/>
      </c>
      <c r="K2264">
        <f>SI.ERROR(BUSCARV(C2264,TablaProductos,2,FALSO),"Sin dato")</f>
        <v/>
      </c>
      <c r="L2264">
        <f>SI(H2264&gt;=1000000,"Alto",SI(H2264&gt;=100000,"Medio","Bajo"))</f>
        <v/>
      </c>
      <c r="M2264">
        <f>SI.ERROR(BUSCARV(E2264,TablaEstados,3,FALSO),"Sin dato")</f>
        <v/>
      </c>
      <c r="N2264">
        <f>SI.ERROR(BUSCARV(E2264,TablaEstados,4,FALSO),"Sin dato")</f>
        <v/>
      </c>
    </row>
    <row r="2265">
      <c r="A2265" t="inlineStr">
        <is>
          <t>2025</t>
        </is>
      </c>
      <c r="B2265" t="inlineStr">
        <is>
          <t>12</t>
        </is>
      </c>
      <c r="C2265" t="inlineStr">
        <is>
          <t>09011110</t>
        </is>
      </c>
      <c r="D2265" t="inlineStr">
        <is>
          <t>603</t>
        </is>
      </c>
      <c r="E2265" t="inlineStr">
        <is>
          <t>SP</t>
        </is>
      </c>
      <c r="F2265" t="n">
        <v>19</v>
      </c>
      <c r="G2265" t="n">
        <v>19175</v>
      </c>
      <c r="H2265" t="n">
        <v>160432</v>
      </c>
      <c r="I2265" t="inlineStr">
        <is>
          <t>Café en granos</t>
        </is>
      </c>
      <c r="J2265">
        <f>SI.ERROR(BUSCARV(D2265,TablaPaises,6,FALSO),"Sin dato")</f>
        <v/>
      </c>
      <c r="K2265">
        <f>SI.ERROR(BUSCARV(C2265,TablaProductos,2,FALSO),"Sin dato")</f>
        <v/>
      </c>
      <c r="L2265">
        <f>SI(H2265&gt;=1000000,"Alto",SI(H2265&gt;=100000,"Medio","Bajo"))</f>
        <v/>
      </c>
      <c r="M2265">
        <f>SI.ERROR(BUSCARV(E2265,TablaEstados,3,FALSO),"Sin dato")</f>
        <v/>
      </c>
      <c r="N2265">
        <f>SI.ERROR(BUSCARV(E2265,TablaEstados,4,FALSO),"Sin dato")</f>
        <v/>
      </c>
    </row>
    <row r="2266">
      <c r="A2266" t="inlineStr">
        <is>
          <t>2025</t>
        </is>
      </c>
      <c r="B2266" t="inlineStr">
        <is>
          <t>01</t>
        </is>
      </c>
      <c r="C2266" t="inlineStr">
        <is>
          <t>09011110</t>
        </is>
      </c>
      <c r="D2266" t="inlineStr">
        <is>
          <t>301</t>
        </is>
      </c>
      <c r="E2266" t="inlineStr">
        <is>
          <t>MG</t>
        </is>
      </c>
      <c r="F2266" t="n">
        <v>95</v>
      </c>
      <c r="G2266" t="n">
        <v>95975</v>
      </c>
      <c r="H2266" t="n">
        <v>486681</v>
      </c>
      <c r="I2266" t="inlineStr">
        <is>
          <t>Café en granos</t>
        </is>
      </c>
      <c r="J2266">
        <f>SI.ERROR(BUSCARV(D2266,TablaPaises,6,FALSO),"Sin dato")</f>
        <v/>
      </c>
      <c r="K2266">
        <f>SI.ERROR(BUSCARV(C2266,TablaProductos,2,FALSO),"Sin dato")</f>
        <v/>
      </c>
      <c r="L2266">
        <f>SI(H2266&gt;=1000000,"Alto",SI(H2266&gt;=100000,"Medio","Bajo"))</f>
        <v/>
      </c>
      <c r="M2266">
        <f>SI.ERROR(BUSCARV(E2266,TablaEstados,3,FALSO),"Sin dato")</f>
        <v/>
      </c>
      <c r="N2266">
        <f>SI.ERROR(BUSCARV(E2266,TablaEstados,4,FALSO),"Sin dato")</f>
        <v/>
      </c>
    </row>
    <row r="2267">
      <c r="A2267" t="inlineStr">
        <is>
          <t>2025</t>
        </is>
      </c>
      <c r="B2267" t="inlineStr">
        <is>
          <t>10</t>
        </is>
      </c>
      <c r="C2267" t="inlineStr">
        <is>
          <t>10059010</t>
        </is>
      </c>
      <c r="D2267" t="inlineStr">
        <is>
          <t>190</t>
        </is>
      </c>
      <c r="E2267" t="inlineStr">
        <is>
          <t>SP</t>
        </is>
      </c>
      <c r="F2267" t="n">
        <v>3600000</v>
      </c>
      <c r="G2267" t="n">
        <v>3600000</v>
      </c>
      <c r="H2267" t="n">
        <v>721836</v>
      </c>
      <c r="I2267" t="inlineStr">
        <is>
          <t>Milho</t>
        </is>
      </c>
      <c r="J2267">
        <f>SI.ERROR(BUSCARV(D2267,TablaPaises,6,FALSO),"Sin dato")</f>
        <v/>
      </c>
      <c r="K2267">
        <f>SI.ERROR(BUSCARV(C2267,TablaProductos,2,FALSO),"Sin dato")</f>
        <v/>
      </c>
      <c r="L2267">
        <f>SI(H2267&gt;=1000000,"Alto",SI(H2267&gt;=100000,"Medio","Bajo"))</f>
        <v/>
      </c>
      <c r="M2267">
        <f>SI.ERROR(BUSCARV(E2267,TablaEstados,3,FALSO),"Sin dato")</f>
        <v/>
      </c>
      <c r="N2267">
        <f>SI.ERROR(BUSCARV(E2267,TablaEstados,4,FALSO),"Sin dato")</f>
        <v/>
      </c>
    </row>
    <row r="2268">
      <c r="A2268" t="inlineStr">
        <is>
          <t>2025</t>
        </is>
      </c>
      <c r="B2268" t="inlineStr">
        <is>
          <t>11</t>
        </is>
      </c>
      <c r="C2268" t="inlineStr">
        <is>
          <t>52010020</t>
        </is>
      </c>
      <c r="D2268" t="inlineStr">
        <is>
          <t>361</t>
        </is>
      </c>
      <c r="E2268" t="inlineStr">
        <is>
          <t>MS</t>
        </is>
      </c>
      <c r="F2268" t="n">
        <v>500</v>
      </c>
      <c r="G2268" t="n">
        <v>500367</v>
      </c>
      <c r="H2268" t="n">
        <v>840953</v>
      </c>
      <c r="I2268" t="inlineStr">
        <is>
          <t>Algodón</t>
        </is>
      </c>
      <c r="J2268">
        <f>SI.ERROR(BUSCARV(D2268,TablaPaises,6,FALSO),"Sin dato")</f>
        <v/>
      </c>
      <c r="K2268">
        <f>SI.ERROR(BUSCARV(C2268,TablaProductos,2,FALSO),"Sin dato")</f>
        <v/>
      </c>
      <c r="L2268">
        <f>SI(H2268&gt;=1000000,"Alto",SI(H2268&gt;=100000,"Medio","Bajo"))</f>
        <v/>
      </c>
      <c r="M2268">
        <f>SI.ERROR(BUSCARV(E2268,TablaEstados,3,FALSO),"Sin dato")</f>
        <v/>
      </c>
      <c r="N2268">
        <f>SI.ERROR(BUSCARV(E2268,TablaEstados,4,FALSO),"Sin dato")</f>
        <v/>
      </c>
    </row>
    <row r="2269">
      <c r="A2269" t="inlineStr">
        <is>
          <t>2025</t>
        </is>
      </c>
      <c r="B2269" t="inlineStr">
        <is>
          <t>02</t>
        </is>
      </c>
      <c r="C2269" t="inlineStr">
        <is>
          <t>52010020</t>
        </is>
      </c>
      <c r="D2269" t="inlineStr">
        <is>
          <t>607</t>
        </is>
      </c>
      <c r="E2269" t="inlineStr">
        <is>
          <t>BA</t>
        </is>
      </c>
      <c r="F2269" t="n">
        <v>206</v>
      </c>
      <c r="G2269" t="n">
        <v>205990</v>
      </c>
      <c r="H2269" t="n">
        <v>308578</v>
      </c>
      <c r="I2269" t="inlineStr">
        <is>
          <t>Algodón</t>
        </is>
      </c>
      <c r="J2269">
        <f>SI.ERROR(BUSCARV(D2269,TablaPaises,6,FALSO),"Sin dato")</f>
        <v/>
      </c>
      <c r="K2269">
        <f>SI.ERROR(BUSCARV(C2269,TablaProductos,2,FALSO),"Sin dato")</f>
        <v/>
      </c>
      <c r="L2269">
        <f>SI(H2269&gt;=1000000,"Alto",SI(H2269&gt;=100000,"Medio","Bajo"))</f>
        <v/>
      </c>
      <c r="M2269">
        <f>SI.ERROR(BUSCARV(E2269,TablaEstados,3,FALSO),"Sin dato")</f>
        <v/>
      </c>
      <c r="N2269">
        <f>SI.ERROR(BUSCARV(E2269,TablaEstados,4,FALSO),"Sin dato")</f>
        <v/>
      </c>
    </row>
    <row r="2270">
      <c r="A2270" t="inlineStr">
        <is>
          <t>2025</t>
        </is>
      </c>
      <c r="B2270" t="inlineStr">
        <is>
          <t>12</t>
        </is>
      </c>
      <c r="C2270" t="inlineStr">
        <is>
          <t>09011110</t>
        </is>
      </c>
      <c r="D2270" t="inlineStr">
        <is>
          <t>845</t>
        </is>
      </c>
      <c r="E2270" t="inlineStr">
        <is>
          <t>MG</t>
        </is>
      </c>
      <c r="F2270" t="n">
        <v>2</v>
      </c>
      <c r="G2270" t="n">
        <v>2400</v>
      </c>
      <c r="H2270" t="n">
        <v>12000</v>
      </c>
      <c r="I2270" t="inlineStr">
        <is>
          <t>Café en granos</t>
        </is>
      </c>
      <c r="J2270">
        <f>SI.ERROR(BUSCARV(D2270,TablaPaises,6,FALSO),"Sin dato")</f>
        <v/>
      </c>
      <c r="K2270">
        <f>SI.ERROR(BUSCARV(C2270,TablaProductos,2,FALSO),"Sin dato")</f>
        <v/>
      </c>
      <c r="L2270">
        <f>SI(H2270&gt;=1000000,"Alto",SI(H2270&gt;=100000,"Medio","Bajo"))</f>
        <v/>
      </c>
      <c r="M2270">
        <f>SI.ERROR(BUSCARV(E2270,TablaEstados,3,FALSO),"Sin dato")</f>
        <v/>
      </c>
      <c r="N2270">
        <f>SI.ERROR(BUSCARV(E2270,TablaEstados,4,FALSO),"Sin dato")</f>
        <v/>
      </c>
    </row>
    <row r="2271">
      <c r="A2271" t="inlineStr">
        <is>
          <t>2025</t>
        </is>
      </c>
      <c r="B2271" t="inlineStr">
        <is>
          <t>07</t>
        </is>
      </c>
      <c r="C2271" t="inlineStr">
        <is>
          <t>52010020</t>
        </is>
      </c>
      <c r="D2271" t="inlineStr">
        <is>
          <t>081</t>
        </is>
      </c>
      <c r="E2271" t="inlineStr">
        <is>
          <t>MG</t>
        </is>
      </c>
      <c r="F2271" t="n">
        <v>140</v>
      </c>
      <c r="G2271" t="n">
        <v>139552</v>
      </c>
      <c r="H2271" t="n">
        <v>219974</v>
      </c>
      <c r="I2271" t="inlineStr">
        <is>
          <t>Algodón</t>
        </is>
      </c>
      <c r="J2271">
        <f>SI.ERROR(BUSCARV(D2271,TablaPaises,6,FALSO),"Sin dato")</f>
        <v/>
      </c>
      <c r="K2271">
        <f>SI.ERROR(BUSCARV(C2271,TablaProductos,2,FALSO),"Sin dato")</f>
        <v/>
      </c>
      <c r="L2271">
        <f>SI(H2271&gt;=1000000,"Alto",SI(H2271&gt;=100000,"Medio","Bajo"))</f>
        <v/>
      </c>
      <c r="M2271">
        <f>SI.ERROR(BUSCARV(E2271,TablaEstados,3,FALSO),"Sin dato")</f>
        <v/>
      </c>
      <c r="N2271">
        <f>SI.ERROR(BUSCARV(E2271,TablaEstados,4,FALSO),"Sin dato")</f>
        <v/>
      </c>
    </row>
    <row r="2272">
      <c r="A2272" t="inlineStr">
        <is>
          <t>2025</t>
        </is>
      </c>
      <c r="B2272" t="inlineStr">
        <is>
          <t>12</t>
        </is>
      </c>
      <c r="C2272" t="inlineStr">
        <is>
          <t>52010020</t>
        </is>
      </c>
      <c r="D2272" t="inlineStr">
        <is>
          <t>827</t>
        </is>
      </c>
      <c r="E2272" t="inlineStr">
        <is>
          <t>SP</t>
        </is>
      </c>
      <c r="F2272" t="n">
        <v>595</v>
      </c>
      <c r="G2272" t="n">
        <v>595444</v>
      </c>
      <c r="H2272" t="n">
        <v>807091</v>
      </c>
      <c r="I2272" t="inlineStr">
        <is>
          <t>Algodón</t>
        </is>
      </c>
      <c r="J2272">
        <f>SI.ERROR(BUSCARV(D2272,TablaPaises,6,FALSO),"Sin dato")</f>
        <v/>
      </c>
      <c r="K2272">
        <f>SI.ERROR(BUSCARV(C2272,TablaProductos,2,FALSO),"Sin dato")</f>
        <v/>
      </c>
      <c r="L2272">
        <f>SI(H2272&gt;=1000000,"Alto",SI(H2272&gt;=100000,"Medio","Bajo"))</f>
        <v/>
      </c>
      <c r="M2272">
        <f>SI.ERROR(BUSCARV(E2272,TablaEstados,3,FALSO),"Sin dato")</f>
        <v/>
      </c>
      <c r="N2272">
        <f>SI.ERROR(BUSCARV(E2272,TablaEstados,4,FALSO),"Sin dato")</f>
        <v/>
      </c>
    </row>
    <row r="2273">
      <c r="A2273" t="inlineStr">
        <is>
          <t>2025</t>
        </is>
      </c>
      <c r="B2273" t="inlineStr">
        <is>
          <t>10</t>
        </is>
      </c>
      <c r="C2273" t="inlineStr">
        <is>
          <t>09011110</t>
        </is>
      </c>
      <c r="D2273" t="inlineStr">
        <is>
          <t>246</t>
        </is>
      </c>
      <c r="E2273" t="inlineStr">
        <is>
          <t>MG</t>
        </is>
      </c>
      <c r="F2273" t="n">
        <v>758</v>
      </c>
      <c r="G2273" t="n">
        <v>757600</v>
      </c>
      <c r="H2273" t="n">
        <v>5047678</v>
      </c>
      <c r="I2273" t="inlineStr">
        <is>
          <t>Café en granos</t>
        </is>
      </c>
      <c r="J2273">
        <f>SI.ERROR(BUSCARV(D2273,TablaPaises,6,FALSO),"Sin dato")</f>
        <v/>
      </c>
      <c r="K2273">
        <f>SI.ERROR(BUSCARV(C2273,TablaProductos,2,FALSO),"Sin dato")</f>
        <v/>
      </c>
      <c r="L2273">
        <f>SI(H2273&gt;=1000000,"Alto",SI(H2273&gt;=100000,"Medio","Bajo"))</f>
        <v/>
      </c>
      <c r="M2273">
        <f>SI.ERROR(BUSCARV(E2273,TablaEstados,3,FALSO),"Sin dato")</f>
        <v/>
      </c>
      <c r="N2273">
        <f>SI.ERROR(BUSCARV(E2273,TablaEstados,4,FALSO),"Sin dato")</f>
        <v/>
      </c>
    </row>
    <row r="2274">
      <c r="A2274" t="inlineStr">
        <is>
          <t>2025</t>
        </is>
      </c>
      <c r="B2274" t="inlineStr">
        <is>
          <t>11</t>
        </is>
      </c>
      <c r="C2274" t="inlineStr">
        <is>
          <t>52010020</t>
        </is>
      </c>
      <c r="D2274" t="inlineStr">
        <is>
          <t>576</t>
        </is>
      </c>
      <c r="E2274" t="inlineStr">
        <is>
          <t>GO</t>
        </is>
      </c>
      <c r="F2274" t="n">
        <v>405</v>
      </c>
      <c r="G2274" t="n">
        <v>405708</v>
      </c>
      <c r="H2274" t="n">
        <v>599489</v>
      </c>
      <c r="I2274" t="inlineStr">
        <is>
          <t>Algodón</t>
        </is>
      </c>
      <c r="J2274">
        <f>SI.ERROR(BUSCARV(D2274,TablaPaises,6,FALSO),"Sin dato")</f>
        <v/>
      </c>
      <c r="K2274">
        <f>SI.ERROR(BUSCARV(C2274,TablaProductos,2,FALSO),"Sin dato")</f>
        <v/>
      </c>
      <c r="L2274">
        <f>SI(H2274&gt;=1000000,"Alto",SI(H2274&gt;=100000,"Medio","Bajo"))</f>
        <v/>
      </c>
      <c r="M2274">
        <f>SI.ERROR(BUSCARV(E2274,TablaEstados,3,FALSO),"Sin dato")</f>
        <v/>
      </c>
      <c r="N2274">
        <f>SI.ERROR(BUSCARV(E2274,TablaEstados,4,FALSO),"Sin dato")</f>
        <v/>
      </c>
    </row>
    <row r="2275">
      <c r="A2275" t="inlineStr">
        <is>
          <t>2025</t>
        </is>
      </c>
      <c r="B2275" t="inlineStr">
        <is>
          <t>08</t>
        </is>
      </c>
      <c r="C2275" t="inlineStr">
        <is>
          <t>52010020</t>
        </is>
      </c>
      <c r="D2275" t="inlineStr">
        <is>
          <t>858</t>
        </is>
      </c>
      <c r="E2275" t="inlineStr">
        <is>
          <t>BA</t>
        </is>
      </c>
      <c r="F2275" t="n">
        <v>2459</v>
      </c>
      <c r="G2275" t="n">
        <v>2458400</v>
      </c>
      <c r="H2275" t="n">
        <v>3906652</v>
      </c>
      <c r="I2275" t="inlineStr">
        <is>
          <t>Algodón</t>
        </is>
      </c>
      <c r="J2275">
        <f>SI.ERROR(BUSCARV(D2275,TablaPaises,6,FALSO),"Sin dato")</f>
        <v/>
      </c>
      <c r="K2275">
        <f>SI.ERROR(BUSCARV(C2275,TablaProductos,2,FALSO),"Sin dato")</f>
        <v/>
      </c>
      <c r="L2275">
        <f>SI(H2275&gt;=1000000,"Alto",SI(H2275&gt;=100000,"Medio","Bajo"))</f>
        <v/>
      </c>
      <c r="M2275">
        <f>SI.ERROR(BUSCARV(E2275,TablaEstados,3,FALSO),"Sin dato")</f>
        <v/>
      </c>
      <c r="N2275">
        <f>SI.ERROR(BUSCARV(E2275,TablaEstados,4,FALSO),"Sin dato")</f>
        <v/>
      </c>
    </row>
    <row r="2276">
      <c r="A2276" t="inlineStr">
        <is>
          <t>2025</t>
        </is>
      </c>
      <c r="B2276" t="inlineStr">
        <is>
          <t>01</t>
        </is>
      </c>
      <c r="C2276" t="inlineStr">
        <is>
          <t>12019000</t>
        </is>
      </c>
      <c r="D2276" t="inlineStr">
        <is>
          <t>476</t>
        </is>
      </c>
      <c r="E2276" t="inlineStr">
        <is>
          <t>SP</t>
        </is>
      </c>
      <c r="F2276" t="n">
        <v>0</v>
      </c>
      <c r="G2276" t="n">
        <v>2</v>
      </c>
      <c r="H2276" t="n">
        <v>22</v>
      </c>
      <c r="I2276" t="inlineStr">
        <is>
          <t>Soja</t>
        </is>
      </c>
      <c r="J2276">
        <f>SI.ERROR(BUSCARV(D2276,TablaPaises,6,FALSO),"Sin dato")</f>
        <v/>
      </c>
      <c r="K2276">
        <f>SI.ERROR(BUSCARV(C2276,TablaProductos,2,FALSO),"Sin dato")</f>
        <v/>
      </c>
      <c r="L2276">
        <f>SI(H2276&gt;=1000000,"Alto",SI(H2276&gt;=100000,"Medio","Bajo"))</f>
        <v/>
      </c>
      <c r="M2276">
        <f>SI.ERROR(BUSCARV(E2276,TablaEstados,3,FALSO),"Sin dato")</f>
        <v/>
      </c>
      <c r="N2276">
        <f>SI.ERROR(BUSCARV(E2276,TablaEstados,4,FALSO),"Sin dato")</f>
        <v/>
      </c>
    </row>
    <row r="2277">
      <c r="A2277" t="inlineStr">
        <is>
          <t>2025</t>
        </is>
      </c>
      <c r="B2277" t="inlineStr">
        <is>
          <t>11</t>
        </is>
      </c>
      <c r="C2277" t="inlineStr">
        <is>
          <t>10059010</t>
        </is>
      </c>
      <c r="D2277" t="inlineStr">
        <is>
          <t>267</t>
        </is>
      </c>
      <c r="E2277" t="inlineStr">
        <is>
          <t>GO</t>
        </is>
      </c>
      <c r="F2277" t="n">
        <v>11523552</v>
      </c>
      <c r="G2277" t="n">
        <v>11523552</v>
      </c>
      <c r="H2277" t="n">
        <v>2361690</v>
      </c>
      <c r="I2277" t="inlineStr">
        <is>
          <t>Milho</t>
        </is>
      </c>
      <c r="J2277">
        <f>SI.ERROR(BUSCARV(D2277,TablaPaises,6,FALSO),"Sin dato")</f>
        <v/>
      </c>
      <c r="K2277">
        <f>SI.ERROR(BUSCARV(C2277,TablaProductos,2,FALSO),"Sin dato")</f>
        <v/>
      </c>
      <c r="L2277">
        <f>SI(H2277&gt;=1000000,"Alto",SI(H2277&gt;=100000,"Medio","Bajo"))</f>
        <v/>
      </c>
      <c r="M2277">
        <f>SI.ERROR(BUSCARV(E2277,TablaEstados,3,FALSO),"Sin dato")</f>
        <v/>
      </c>
      <c r="N2277">
        <f>SI.ERROR(BUSCARV(E2277,TablaEstados,4,FALSO),"Sin dato")</f>
        <v/>
      </c>
    </row>
    <row r="2278">
      <c r="A2278" t="inlineStr">
        <is>
          <t>2025</t>
        </is>
      </c>
      <c r="B2278" t="inlineStr">
        <is>
          <t>06</t>
        </is>
      </c>
      <c r="C2278" t="inlineStr">
        <is>
          <t>09011110</t>
        </is>
      </c>
      <c r="D2278" t="inlineStr">
        <is>
          <t>154</t>
        </is>
      </c>
      <c r="E2278" t="inlineStr">
        <is>
          <t>MG</t>
        </is>
      </c>
      <c r="F2278" t="n">
        <v>26</v>
      </c>
      <c r="G2278" t="n">
        <v>26400</v>
      </c>
      <c r="H2278" t="n">
        <v>252401</v>
      </c>
      <c r="I2278" t="inlineStr">
        <is>
          <t>Café en granos</t>
        </is>
      </c>
      <c r="J2278">
        <f>SI.ERROR(BUSCARV(D2278,TablaPaises,6,FALSO),"Sin dato")</f>
        <v/>
      </c>
      <c r="K2278">
        <f>SI.ERROR(BUSCARV(C2278,TablaProductos,2,FALSO),"Sin dato")</f>
        <v/>
      </c>
      <c r="L2278">
        <f>SI(H2278&gt;=1000000,"Alto",SI(H2278&gt;=100000,"Medio","Bajo"))</f>
        <v/>
      </c>
      <c r="M2278">
        <f>SI.ERROR(BUSCARV(E2278,TablaEstados,3,FALSO),"Sin dato")</f>
        <v/>
      </c>
      <c r="N2278">
        <f>SI.ERROR(BUSCARV(E2278,TablaEstados,4,FALSO),"Sin dato")</f>
        <v/>
      </c>
    </row>
    <row r="2279">
      <c r="A2279" t="inlineStr">
        <is>
          <t>2025</t>
        </is>
      </c>
      <c r="B2279" t="inlineStr">
        <is>
          <t>08</t>
        </is>
      </c>
      <c r="C2279" t="inlineStr">
        <is>
          <t>10059010</t>
        </is>
      </c>
      <c r="D2279" t="inlineStr">
        <is>
          <t>369</t>
        </is>
      </c>
      <c r="E2279" t="inlineStr">
        <is>
          <t>MS</t>
        </is>
      </c>
      <c r="F2279" t="n">
        <v>17102839</v>
      </c>
      <c r="G2279" t="n">
        <v>17102839</v>
      </c>
      <c r="H2279" t="n">
        <v>3487597</v>
      </c>
      <c r="I2279" t="inlineStr">
        <is>
          <t>Milho</t>
        </is>
      </c>
      <c r="J2279">
        <f>SI.ERROR(BUSCARV(D2279,TablaPaises,6,FALSO),"Sin dato")</f>
        <v/>
      </c>
      <c r="K2279">
        <f>SI.ERROR(BUSCARV(C2279,TablaProductos,2,FALSO),"Sin dato")</f>
        <v/>
      </c>
      <c r="L2279">
        <f>SI(H2279&gt;=1000000,"Alto",SI(H2279&gt;=100000,"Medio","Bajo"))</f>
        <v/>
      </c>
      <c r="M2279">
        <f>SI.ERROR(BUSCARV(E2279,TablaEstados,3,FALSO),"Sin dato")</f>
        <v/>
      </c>
      <c r="N2279">
        <f>SI.ERROR(BUSCARV(E2279,TablaEstados,4,FALSO),"Sin dato")</f>
        <v/>
      </c>
    </row>
    <row r="2280">
      <c r="A2280" t="inlineStr">
        <is>
          <t>2025</t>
        </is>
      </c>
      <c r="B2280" t="inlineStr">
        <is>
          <t>12</t>
        </is>
      </c>
      <c r="C2280" t="inlineStr">
        <is>
          <t>10059010</t>
        </is>
      </c>
      <c r="D2280" t="inlineStr">
        <is>
          <t>372</t>
        </is>
      </c>
      <c r="E2280" t="inlineStr">
        <is>
          <t>ND</t>
        </is>
      </c>
      <c r="F2280" t="n">
        <v>10000000</v>
      </c>
      <c r="G2280" t="n">
        <v>5000000</v>
      </c>
      <c r="H2280" t="n">
        <v>1146988</v>
      </c>
      <c r="I2280" t="inlineStr">
        <is>
          <t>Milho</t>
        </is>
      </c>
      <c r="J2280">
        <f>SI.ERROR(BUSCARV(D2280,TablaPaises,6,FALSO),"Sin dato")</f>
        <v/>
      </c>
      <c r="K2280">
        <f>SI.ERROR(BUSCARV(C2280,TablaProductos,2,FALSO),"Sin dato")</f>
        <v/>
      </c>
      <c r="L2280">
        <f>SI(H2280&gt;=1000000,"Alto",SI(H2280&gt;=100000,"Medio","Bajo"))</f>
        <v/>
      </c>
      <c r="M2280">
        <f>SI.ERROR(BUSCARV(E2280,TablaEstados,3,FALSO),"Sin dato")</f>
        <v/>
      </c>
      <c r="N2280">
        <f>SI.ERROR(BUSCARV(E2280,TablaEstados,4,FALSO),"Sin dato")</f>
        <v/>
      </c>
    </row>
    <row r="2281">
      <c r="A2281" t="inlineStr">
        <is>
          <t>2025</t>
        </is>
      </c>
      <c r="B2281" t="inlineStr">
        <is>
          <t>03</t>
        </is>
      </c>
      <c r="C2281" t="inlineStr">
        <is>
          <t>09011110</t>
        </is>
      </c>
      <c r="D2281" t="inlineStr">
        <is>
          <t>069</t>
        </is>
      </c>
      <c r="E2281" t="inlineStr">
        <is>
          <t>BA</t>
        </is>
      </c>
      <c r="F2281" t="n">
        <v>140</v>
      </c>
      <c r="G2281" t="n">
        <v>140000</v>
      </c>
      <c r="H2281" t="n">
        <v>1119330</v>
      </c>
      <c r="I2281" t="inlineStr">
        <is>
          <t>Café en granos</t>
        </is>
      </c>
      <c r="J2281">
        <f>SI.ERROR(BUSCARV(D2281,TablaPaises,6,FALSO),"Sin dato")</f>
        <v/>
      </c>
      <c r="K2281">
        <f>SI.ERROR(BUSCARV(C2281,TablaProductos,2,FALSO),"Sin dato")</f>
        <v/>
      </c>
      <c r="L2281">
        <f>SI(H2281&gt;=1000000,"Alto",SI(H2281&gt;=100000,"Medio","Bajo"))</f>
        <v/>
      </c>
      <c r="M2281">
        <f>SI.ERROR(BUSCARV(E2281,TablaEstados,3,FALSO),"Sin dato")</f>
        <v/>
      </c>
      <c r="N2281">
        <f>SI.ERROR(BUSCARV(E2281,TablaEstados,4,FALSO),"Sin dato")</f>
        <v/>
      </c>
    </row>
    <row r="2282">
      <c r="A2282" t="inlineStr">
        <is>
          <t>2025</t>
        </is>
      </c>
      <c r="B2282" t="inlineStr">
        <is>
          <t>10</t>
        </is>
      </c>
      <c r="C2282" t="inlineStr">
        <is>
          <t>10059010</t>
        </is>
      </c>
      <c r="D2282" t="inlineStr">
        <is>
          <t>053</t>
        </is>
      </c>
      <c r="E2282" t="inlineStr">
        <is>
          <t>PR</t>
        </is>
      </c>
      <c r="F2282" t="n">
        <v>43349601</v>
      </c>
      <c r="G2282" t="n">
        <v>43349601</v>
      </c>
      <c r="H2282" t="n">
        <v>9227082</v>
      </c>
      <c r="I2282" t="inlineStr">
        <is>
          <t>Milho</t>
        </is>
      </c>
      <c r="J2282">
        <f>SI.ERROR(BUSCARV(D2282,TablaPaises,6,FALSO),"Sin dato")</f>
        <v/>
      </c>
      <c r="K2282">
        <f>SI.ERROR(BUSCARV(C2282,TablaProductos,2,FALSO),"Sin dato")</f>
        <v/>
      </c>
      <c r="L2282">
        <f>SI(H2282&gt;=1000000,"Alto",SI(H2282&gt;=100000,"Medio","Bajo"))</f>
        <v/>
      </c>
      <c r="M2282">
        <f>SI.ERROR(BUSCARV(E2282,TablaEstados,3,FALSO),"Sin dato")</f>
        <v/>
      </c>
      <c r="N2282">
        <f>SI.ERROR(BUSCARV(E2282,TablaEstados,4,FALSO),"Sin dato")</f>
        <v/>
      </c>
    </row>
    <row r="2283">
      <c r="A2283" t="inlineStr">
        <is>
          <t>2025</t>
        </is>
      </c>
      <c r="B2283" t="inlineStr">
        <is>
          <t>03</t>
        </is>
      </c>
      <c r="C2283" t="inlineStr">
        <is>
          <t>10059010</t>
        </is>
      </c>
      <c r="D2283" t="inlineStr">
        <is>
          <t>372</t>
        </is>
      </c>
      <c r="E2283" t="inlineStr">
        <is>
          <t>MS</t>
        </is>
      </c>
      <c r="F2283" t="n">
        <v>6940401</v>
      </c>
      <c r="G2283" t="n">
        <v>6940401</v>
      </c>
      <c r="H2283" t="n">
        <v>1500397</v>
      </c>
      <c r="I2283" t="inlineStr">
        <is>
          <t>Milho</t>
        </is>
      </c>
      <c r="J2283">
        <f>SI.ERROR(BUSCARV(D2283,TablaPaises,6,FALSO),"Sin dato")</f>
        <v/>
      </c>
      <c r="K2283">
        <f>SI.ERROR(BUSCARV(C2283,TablaProductos,2,FALSO),"Sin dato")</f>
        <v/>
      </c>
      <c r="L2283">
        <f>SI(H2283&gt;=1000000,"Alto",SI(H2283&gt;=100000,"Medio","Bajo"))</f>
        <v/>
      </c>
      <c r="M2283">
        <f>SI.ERROR(BUSCARV(E2283,TablaEstados,3,FALSO),"Sin dato")</f>
        <v/>
      </c>
      <c r="N2283">
        <f>SI.ERROR(BUSCARV(E2283,TablaEstados,4,FALSO),"Sin dato")</f>
        <v/>
      </c>
    </row>
    <row r="2284">
      <c r="A2284" t="inlineStr">
        <is>
          <t>2025</t>
        </is>
      </c>
      <c r="B2284" t="inlineStr">
        <is>
          <t>09</t>
        </is>
      </c>
      <c r="C2284" t="inlineStr">
        <is>
          <t>10059010</t>
        </is>
      </c>
      <c r="D2284" t="inlineStr">
        <is>
          <t>357</t>
        </is>
      </c>
      <c r="E2284" t="inlineStr">
        <is>
          <t>PA</t>
        </is>
      </c>
      <c r="F2284" t="n">
        <v>8014686</v>
      </c>
      <c r="G2284" t="n">
        <v>8014686</v>
      </c>
      <c r="H2284" t="n">
        <v>1610687</v>
      </c>
      <c r="I2284" t="inlineStr">
        <is>
          <t>Milho</t>
        </is>
      </c>
      <c r="J2284">
        <f>SI.ERROR(BUSCARV(D2284,TablaPaises,6,FALSO),"Sin dato")</f>
        <v/>
      </c>
      <c r="K2284">
        <f>SI.ERROR(BUSCARV(C2284,TablaProductos,2,FALSO),"Sin dato")</f>
        <v/>
      </c>
      <c r="L2284">
        <f>SI(H2284&gt;=1000000,"Alto",SI(H2284&gt;=100000,"Medio","Bajo"))</f>
        <v/>
      </c>
      <c r="M2284">
        <f>SI.ERROR(BUSCARV(E2284,TablaEstados,3,FALSO),"Sin dato")</f>
        <v/>
      </c>
      <c r="N2284">
        <f>SI.ERROR(BUSCARV(E2284,TablaEstados,4,FALSO),"Sin dato")</f>
        <v/>
      </c>
    </row>
    <row r="2285">
      <c r="A2285" t="inlineStr">
        <is>
          <t>2025</t>
        </is>
      </c>
      <c r="B2285" t="inlineStr">
        <is>
          <t>08</t>
        </is>
      </c>
      <c r="C2285" t="inlineStr">
        <is>
          <t>09011110</t>
        </is>
      </c>
      <c r="D2285" t="inlineStr">
        <is>
          <t>676</t>
        </is>
      </c>
      <c r="E2285" t="inlineStr">
        <is>
          <t>ES</t>
        </is>
      </c>
      <c r="F2285" t="n">
        <v>150</v>
      </c>
      <c r="G2285" t="n">
        <v>150000</v>
      </c>
      <c r="H2285" t="n">
        <v>517141</v>
      </c>
      <c r="I2285" t="inlineStr">
        <is>
          <t>Café en granos</t>
        </is>
      </c>
      <c r="J2285">
        <f>SI.ERROR(BUSCARV(D2285,TablaPaises,6,FALSO),"Sin dato")</f>
        <v/>
      </c>
      <c r="K2285">
        <f>SI.ERROR(BUSCARV(C2285,TablaProductos,2,FALSO),"Sin dato")</f>
        <v/>
      </c>
      <c r="L2285">
        <f>SI(H2285&gt;=1000000,"Alto",SI(H2285&gt;=100000,"Medio","Bajo"))</f>
        <v/>
      </c>
      <c r="M2285">
        <f>SI.ERROR(BUSCARV(E2285,TablaEstados,3,FALSO),"Sin dato")</f>
        <v/>
      </c>
      <c r="N2285">
        <f>SI.ERROR(BUSCARV(E2285,TablaEstados,4,FALSO),"Sin dato")</f>
        <v/>
      </c>
    </row>
    <row r="2286">
      <c r="A2286" t="inlineStr">
        <is>
          <t>2025</t>
        </is>
      </c>
      <c r="B2286" t="inlineStr">
        <is>
          <t>11</t>
        </is>
      </c>
      <c r="C2286" t="inlineStr">
        <is>
          <t>10059010</t>
        </is>
      </c>
      <c r="D2286" t="inlineStr">
        <is>
          <t>372</t>
        </is>
      </c>
      <c r="E2286" t="inlineStr">
        <is>
          <t>GO</t>
        </is>
      </c>
      <c r="F2286" t="n">
        <v>227427</v>
      </c>
      <c r="G2286" t="n">
        <v>227427</v>
      </c>
      <c r="H2286" t="n">
        <v>49133</v>
      </c>
      <c r="I2286" t="inlineStr">
        <is>
          <t>Milho</t>
        </is>
      </c>
      <c r="J2286">
        <f>SI.ERROR(BUSCARV(D2286,TablaPaises,6,FALSO),"Sin dato")</f>
        <v/>
      </c>
      <c r="K2286">
        <f>SI.ERROR(BUSCARV(C2286,TablaProductos,2,FALSO),"Sin dato")</f>
        <v/>
      </c>
      <c r="L2286">
        <f>SI(H2286&gt;=1000000,"Alto",SI(H2286&gt;=100000,"Medio","Bajo"))</f>
        <v/>
      </c>
      <c r="M2286">
        <f>SI.ERROR(BUSCARV(E2286,TablaEstados,3,FALSO),"Sin dato")</f>
        <v/>
      </c>
      <c r="N2286">
        <f>SI.ERROR(BUSCARV(E2286,TablaEstados,4,FALSO),"Sin dato")</f>
        <v/>
      </c>
    </row>
    <row r="2287">
      <c r="A2287" t="inlineStr">
        <is>
          <t>2025</t>
        </is>
      </c>
      <c r="B2287" t="inlineStr">
        <is>
          <t>01</t>
        </is>
      </c>
      <c r="C2287" t="inlineStr">
        <is>
          <t>12019000</t>
        </is>
      </c>
      <c r="D2287" t="inlineStr">
        <is>
          <t>776</t>
        </is>
      </c>
      <c r="E2287" t="inlineStr">
        <is>
          <t>SP</t>
        </is>
      </c>
      <c r="F2287" t="n">
        <v>11568</v>
      </c>
      <c r="G2287" t="n">
        <v>11567511</v>
      </c>
      <c r="H2287" t="n">
        <v>4733017</v>
      </c>
      <c r="I2287" t="inlineStr">
        <is>
          <t>Soja</t>
        </is>
      </c>
      <c r="J2287">
        <f>SI.ERROR(BUSCARV(D2287,TablaPaises,6,FALSO),"Sin dato")</f>
        <v/>
      </c>
      <c r="K2287">
        <f>SI.ERROR(BUSCARV(C2287,TablaProductos,2,FALSO),"Sin dato")</f>
        <v/>
      </c>
      <c r="L2287">
        <f>SI(H2287&gt;=1000000,"Alto",SI(H2287&gt;=100000,"Medio","Bajo"))</f>
        <v/>
      </c>
      <c r="M2287">
        <f>SI.ERROR(BUSCARV(E2287,TablaEstados,3,FALSO),"Sin dato")</f>
        <v/>
      </c>
      <c r="N2287">
        <f>SI.ERROR(BUSCARV(E2287,TablaEstados,4,FALSO),"Sin dato")</f>
        <v/>
      </c>
    </row>
    <row r="2288">
      <c r="A2288" t="inlineStr">
        <is>
          <t>2025</t>
        </is>
      </c>
      <c r="B2288" t="inlineStr">
        <is>
          <t>08</t>
        </is>
      </c>
      <c r="C2288" t="inlineStr">
        <is>
          <t>09011110</t>
        </is>
      </c>
      <c r="D2288" t="inlineStr">
        <is>
          <t>190</t>
        </is>
      </c>
      <c r="E2288" t="inlineStr">
        <is>
          <t>SP</t>
        </is>
      </c>
      <c r="F2288" t="n">
        <v>270</v>
      </c>
      <c r="G2288" t="n">
        <v>270064</v>
      </c>
      <c r="H2288" t="n">
        <v>2119173</v>
      </c>
      <c r="I2288" t="inlineStr">
        <is>
          <t>Café en granos</t>
        </is>
      </c>
      <c r="J2288">
        <f>SI.ERROR(BUSCARV(D2288,TablaPaises,6,FALSO),"Sin dato")</f>
        <v/>
      </c>
      <c r="K2288">
        <f>SI.ERROR(BUSCARV(C2288,TablaProductos,2,FALSO),"Sin dato")</f>
        <v/>
      </c>
      <c r="L2288">
        <f>SI(H2288&gt;=1000000,"Alto",SI(H2288&gt;=100000,"Medio","Bajo"))</f>
        <v/>
      </c>
      <c r="M2288">
        <f>SI.ERROR(BUSCARV(E2288,TablaEstados,3,FALSO),"Sin dato")</f>
        <v/>
      </c>
      <c r="N2288">
        <f>SI.ERROR(BUSCARV(E2288,TablaEstados,4,FALSO),"Sin dato")</f>
        <v/>
      </c>
    </row>
    <row r="2289">
      <c r="A2289" t="inlineStr">
        <is>
          <t>2025</t>
        </is>
      </c>
      <c r="B2289" t="inlineStr">
        <is>
          <t>11</t>
        </is>
      </c>
      <c r="C2289" t="inlineStr">
        <is>
          <t>10059010</t>
        </is>
      </c>
      <c r="D2289" t="inlineStr">
        <is>
          <t>403</t>
        </is>
      </c>
      <c r="E2289" t="inlineStr">
        <is>
          <t>SP</t>
        </is>
      </c>
      <c r="F2289" t="n">
        <v>1666066</v>
      </c>
      <c r="G2289" t="n">
        <v>1666066</v>
      </c>
      <c r="H2289" t="n">
        <v>322700</v>
      </c>
      <c r="I2289" t="inlineStr">
        <is>
          <t>Milho</t>
        </is>
      </c>
      <c r="J2289">
        <f>SI.ERROR(BUSCARV(D2289,TablaPaises,6,FALSO),"Sin dato")</f>
        <v/>
      </c>
      <c r="K2289">
        <f>SI.ERROR(BUSCARV(C2289,TablaProductos,2,FALSO),"Sin dato")</f>
        <v/>
      </c>
      <c r="L2289">
        <f>SI(H2289&gt;=1000000,"Alto",SI(H2289&gt;=100000,"Medio","Bajo"))</f>
        <v/>
      </c>
      <c r="M2289">
        <f>SI.ERROR(BUSCARV(E2289,TablaEstados,3,FALSO),"Sin dato")</f>
        <v/>
      </c>
      <c r="N2289">
        <f>SI.ERROR(BUSCARV(E2289,TablaEstados,4,FALSO),"Sin dato")</f>
        <v/>
      </c>
    </row>
    <row r="2290">
      <c r="A2290" t="inlineStr">
        <is>
          <t>2025</t>
        </is>
      </c>
      <c r="B2290" t="inlineStr">
        <is>
          <t>04</t>
        </is>
      </c>
      <c r="C2290" t="inlineStr">
        <is>
          <t>12019000</t>
        </is>
      </c>
      <c r="D2290" t="inlineStr">
        <is>
          <t>160</t>
        </is>
      </c>
      <c r="E2290" t="inlineStr">
        <is>
          <t>MT</t>
        </is>
      </c>
      <c r="F2290" t="n">
        <v>13552</v>
      </c>
      <c r="G2290" t="n">
        <v>13552446</v>
      </c>
      <c r="H2290" t="n">
        <v>5332888</v>
      </c>
      <c r="I2290" t="inlineStr">
        <is>
          <t>Soja</t>
        </is>
      </c>
      <c r="J2290">
        <f>SI.ERROR(BUSCARV(D2290,TablaPaises,6,FALSO),"Sin dato")</f>
        <v/>
      </c>
      <c r="K2290">
        <f>SI.ERROR(BUSCARV(C2290,TablaProductos,2,FALSO),"Sin dato")</f>
        <v/>
      </c>
      <c r="L2290">
        <f>SI(H2290&gt;=1000000,"Alto",SI(H2290&gt;=100000,"Medio","Bajo"))</f>
        <v/>
      </c>
      <c r="M2290">
        <f>SI.ERROR(BUSCARV(E2290,TablaEstados,3,FALSO),"Sin dato")</f>
        <v/>
      </c>
      <c r="N2290">
        <f>SI.ERROR(BUSCARV(E2290,TablaEstados,4,FALSO),"Sin dato")</f>
        <v/>
      </c>
    </row>
    <row r="2291">
      <c r="A2291" t="inlineStr">
        <is>
          <t>2025</t>
        </is>
      </c>
      <c r="B2291" t="inlineStr">
        <is>
          <t>03</t>
        </is>
      </c>
      <c r="C2291" t="inlineStr">
        <is>
          <t>12019000</t>
        </is>
      </c>
      <c r="D2291" t="inlineStr">
        <is>
          <t>776</t>
        </is>
      </c>
      <c r="E2291" t="inlineStr">
        <is>
          <t>MS</t>
        </is>
      </c>
      <c r="F2291" t="n">
        <v>11892</v>
      </c>
      <c r="G2291" t="n">
        <v>11893308</v>
      </c>
      <c r="H2291" t="n">
        <v>4612749</v>
      </c>
      <c r="I2291" t="inlineStr">
        <is>
          <t>Soja</t>
        </is>
      </c>
      <c r="J2291">
        <f>SI.ERROR(BUSCARV(D2291,TablaPaises,6,FALSO),"Sin dato")</f>
        <v/>
      </c>
      <c r="K2291">
        <f>SI.ERROR(BUSCARV(C2291,TablaProductos,2,FALSO),"Sin dato")</f>
        <v/>
      </c>
      <c r="L2291">
        <f>SI(H2291&gt;=1000000,"Alto",SI(H2291&gt;=100000,"Medio","Bajo"))</f>
        <v/>
      </c>
      <c r="M2291">
        <f>SI.ERROR(BUSCARV(E2291,TablaEstados,3,FALSO),"Sin dato")</f>
        <v/>
      </c>
      <c r="N2291">
        <f>SI.ERROR(BUSCARV(E2291,TablaEstados,4,FALSO),"Sin dato")</f>
        <v/>
      </c>
    </row>
    <row r="2292">
      <c r="A2292" t="inlineStr">
        <is>
          <t>2025</t>
        </is>
      </c>
      <c r="B2292" t="inlineStr">
        <is>
          <t>09</t>
        </is>
      </c>
      <c r="C2292" t="inlineStr">
        <is>
          <t>10059090</t>
        </is>
      </c>
      <c r="D2292" t="inlineStr">
        <is>
          <t>467</t>
        </is>
      </c>
      <c r="E2292" t="inlineStr">
        <is>
          <t>PA</t>
        </is>
      </c>
      <c r="F2292" t="n">
        <v>5</v>
      </c>
      <c r="G2292" t="n">
        <v>5</v>
      </c>
      <c r="H2292" t="n">
        <v>34</v>
      </c>
      <c r="I2292" t="inlineStr">
        <is>
          <t>Milho</t>
        </is>
      </c>
      <c r="J2292">
        <f>SI.ERROR(BUSCARV(D2292,TablaPaises,6,FALSO),"Sin dato")</f>
        <v/>
      </c>
      <c r="K2292">
        <f>SI.ERROR(BUSCARV(C2292,TablaProductos,2,FALSO),"Sin dato")</f>
        <v/>
      </c>
      <c r="L2292">
        <f>SI(H2292&gt;=1000000,"Alto",SI(H2292&gt;=100000,"Medio","Bajo"))</f>
        <v/>
      </c>
      <c r="M2292">
        <f>SI.ERROR(BUSCARV(E2292,TablaEstados,3,FALSO),"Sin dato")</f>
        <v/>
      </c>
      <c r="N2292">
        <f>SI.ERROR(BUSCARV(E2292,TablaEstados,4,FALSO),"Sin dato")</f>
        <v/>
      </c>
    </row>
    <row r="2293">
      <c r="A2293" t="inlineStr">
        <is>
          <t>2025</t>
        </is>
      </c>
      <c r="B2293" t="inlineStr">
        <is>
          <t>02</t>
        </is>
      </c>
      <c r="C2293" t="inlineStr">
        <is>
          <t>09011110</t>
        </is>
      </c>
      <c r="D2293" t="inlineStr">
        <is>
          <t>190</t>
        </is>
      </c>
      <c r="E2293" t="inlineStr">
        <is>
          <t>MG</t>
        </is>
      </c>
      <c r="F2293" t="n">
        <v>38</v>
      </c>
      <c r="G2293" t="n">
        <v>38400</v>
      </c>
      <c r="H2293" t="n">
        <v>238951</v>
      </c>
      <c r="I2293" t="inlineStr">
        <is>
          <t>Café en granos</t>
        </is>
      </c>
      <c r="J2293">
        <f>SI.ERROR(BUSCARV(D2293,TablaPaises,6,FALSO),"Sin dato")</f>
        <v/>
      </c>
      <c r="K2293">
        <f>SI.ERROR(BUSCARV(C2293,TablaProductos,2,FALSO),"Sin dato")</f>
        <v/>
      </c>
      <c r="L2293">
        <f>SI(H2293&gt;=1000000,"Alto",SI(H2293&gt;=100000,"Medio","Bajo"))</f>
        <v/>
      </c>
      <c r="M2293">
        <f>SI.ERROR(BUSCARV(E2293,TablaEstados,3,FALSO),"Sin dato")</f>
        <v/>
      </c>
      <c r="N2293">
        <f>SI.ERROR(BUSCARV(E2293,TablaEstados,4,FALSO),"Sin dato")</f>
        <v/>
      </c>
    </row>
    <row r="2294">
      <c r="A2294" t="inlineStr">
        <is>
          <t>2025</t>
        </is>
      </c>
      <c r="B2294" t="inlineStr">
        <is>
          <t>05</t>
        </is>
      </c>
      <c r="C2294" t="inlineStr">
        <is>
          <t>09011110</t>
        </is>
      </c>
      <c r="D2294" t="inlineStr">
        <is>
          <t>386</t>
        </is>
      </c>
      <c r="E2294" t="inlineStr">
        <is>
          <t>MG</t>
        </is>
      </c>
      <c r="F2294" t="n">
        <v>20</v>
      </c>
      <c r="G2294" t="n">
        <v>19824</v>
      </c>
      <c r="H2294" t="n">
        <v>171762</v>
      </c>
      <c r="I2294" t="inlineStr">
        <is>
          <t>Café en granos</t>
        </is>
      </c>
      <c r="J2294">
        <f>SI.ERROR(BUSCARV(D2294,TablaPaises,6,FALSO),"Sin dato")</f>
        <v/>
      </c>
      <c r="K2294">
        <f>SI.ERROR(BUSCARV(C2294,TablaProductos,2,FALSO),"Sin dato")</f>
        <v/>
      </c>
      <c r="L2294">
        <f>SI(H2294&gt;=1000000,"Alto",SI(H2294&gt;=100000,"Medio","Bajo"))</f>
        <v/>
      </c>
      <c r="M2294">
        <f>SI.ERROR(BUSCARV(E2294,TablaEstados,3,FALSO),"Sin dato")</f>
        <v/>
      </c>
      <c r="N2294">
        <f>SI.ERROR(BUSCARV(E2294,TablaEstados,4,FALSO),"Sin dato")</f>
        <v/>
      </c>
    </row>
    <row r="2295">
      <c r="A2295" t="inlineStr">
        <is>
          <t>2025</t>
        </is>
      </c>
      <c r="B2295" t="inlineStr">
        <is>
          <t>09</t>
        </is>
      </c>
      <c r="C2295" t="inlineStr">
        <is>
          <t>09011110</t>
        </is>
      </c>
      <c r="D2295" t="inlineStr">
        <is>
          <t>365</t>
        </is>
      </c>
      <c r="E2295" t="inlineStr">
        <is>
          <t>MG</t>
        </is>
      </c>
      <c r="F2295" t="n">
        <v>57</v>
      </c>
      <c r="G2295" t="n">
        <v>57575</v>
      </c>
      <c r="H2295" t="n">
        <v>358716</v>
      </c>
      <c r="I2295" t="inlineStr">
        <is>
          <t>Café en granos</t>
        </is>
      </c>
      <c r="J2295">
        <f>SI.ERROR(BUSCARV(D2295,TablaPaises,6,FALSO),"Sin dato")</f>
        <v/>
      </c>
      <c r="K2295">
        <f>SI.ERROR(BUSCARV(C2295,TablaProductos,2,FALSO),"Sin dato")</f>
        <v/>
      </c>
      <c r="L2295">
        <f>SI(H2295&gt;=1000000,"Alto",SI(H2295&gt;=100000,"Medio","Bajo"))</f>
        <v/>
      </c>
      <c r="M2295">
        <f>SI.ERROR(BUSCARV(E2295,TablaEstados,3,FALSO),"Sin dato")</f>
        <v/>
      </c>
      <c r="N2295">
        <f>SI.ERROR(BUSCARV(E2295,TablaEstados,4,FALSO),"Sin dato")</f>
        <v/>
      </c>
    </row>
    <row r="2296">
      <c r="A2296" t="inlineStr">
        <is>
          <t>2025</t>
        </is>
      </c>
      <c r="B2296" t="inlineStr">
        <is>
          <t>12</t>
        </is>
      </c>
      <c r="C2296" t="inlineStr">
        <is>
          <t>09011110</t>
        </is>
      </c>
      <c r="D2296" t="inlineStr">
        <is>
          <t>163</t>
        </is>
      </c>
      <c r="E2296" t="inlineStr">
        <is>
          <t>MG</t>
        </is>
      </c>
      <c r="F2296" t="n">
        <v>19</v>
      </c>
      <c r="G2296" t="n">
        <v>19200</v>
      </c>
      <c r="H2296" t="n">
        <v>118272</v>
      </c>
      <c r="I2296" t="inlineStr">
        <is>
          <t>Café en granos</t>
        </is>
      </c>
      <c r="J2296">
        <f>SI.ERROR(BUSCARV(D2296,TablaPaises,6,FALSO),"Sin dato")</f>
        <v/>
      </c>
      <c r="K2296">
        <f>SI.ERROR(BUSCARV(C2296,TablaProductos,2,FALSO),"Sin dato")</f>
        <v/>
      </c>
      <c r="L2296">
        <f>SI(H2296&gt;=1000000,"Alto",SI(H2296&gt;=100000,"Medio","Bajo"))</f>
        <v/>
      </c>
      <c r="M2296">
        <f>SI.ERROR(BUSCARV(E2296,TablaEstados,3,FALSO),"Sin dato")</f>
        <v/>
      </c>
      <c r="N2296">
        <f>SI.ERROR(BUSCARV(E2296,TablaEstados,4,FALSO),"Sin dato")</f>
        <v/>
      </c>
    </row>
    <row r="2297">
      <c r="A2297" t="inlineStr">
        <is>
          <t>2025</t>
        </is>
      </c>
      <c r="B2297" t="inlineStr">
        <is>
          <t>11</t>
        </is>
      </c>
      <c r="C2297" t="inlineStr">
        <is>
          <t>10059010</t>
        </is>
      </c>
      <c r="D2297" t="inlineStr">
        <is>
          <t>357</t>
        </is>
      </c>
      <c r="E2297" t="inlineStr">
        <is>
          <t>MT</t>
        </is>
      </c>
      <c r="F2297" t="n">
        <v>29512090</v>
      </c>
      <c r="G2297" t="n">
        <v>29512090</v>
      </c>
      <c r="H2297" t="n">
        <v>6305258</v>
      </c>
      <c r="I2297" t="inlineStr">
        <is>
          <t>Milho</t>
        </is>
      </c>
      <c r="J2297">
        <f>SI.ERROR(BUSCARV(D2297,TablaPaises,6,FALSO),"Sin dato")</f>
        <v/>
      </c>
      <c r="K2297">
        <f>SI.ERROR(BUSCARV(C2297,TablaProductos,2,FALSO),"Sin dato")</f>
        <v/>
      </c>
      <c r="L2297">
        <f>SI(H2297&gt;=1000000,"Alto",SI(H2297&gt;=100000,"Medio","Bajo"))</f>
        <v/>
      </c>
      <c r="M2297">
        <f>SI.ERROR(BUSCARV(E2297,TablaEstados,3,FALSO),"Sin dato")</f>
        <v/>
      </c>
      <c r="N2297">
        <f>SI.ERROR(BUSCARV(E2297,TablaEstados,4,FALSO),"Sin dato")</f>
        <v/>
      </c>
    </row>
    <row r="2298">
      <c r="A2298" t="inlineStr">
        <is>
          <t>2025</t>
        </is>
      </c>
      <c r="B2298" t="inlineStr">
        <is>
          <t>12</t>
        </is>
      </c>
      <c r="C2298" t="inlineStr">
        <is>
          <t>09011110</t>
        </is>
      </c>
      <c r="D2298" t="inlineStr">
        <is>
          <t>474</t>
        </is>
      </c>
      <c r="E2298" t="inlineStr">
        <is>
          <t>MG</t>
        </is>
      </c>
      <c r="F2298" t="n">
        <v>38</v>
      </c>
      <c r="G2298" t="n">
        <v>38400</v>
      </c>
      <c r="H2298" t="n">
        <v>237696</v>
      </c>
      <c r="I2298" t="inlineStr">
        <is>
          <t>Café en granos</t>
        </is>
      </c>
      <c r="J2298">
        <f>SI.ERROR(BUSCARV(D2298,TablaPaises,6,FALSO),"Sin dato")</f>
        <v/>
      </c>
      <c r="K2298">
        <f>SI.ERROR(BUSCARV(C2298,TablaProductos,2,FALSO),"Sin dato")</f>
        <v/>
      </c>
      <c r="L2298">
        <f>SI(H2298&gt;=1000000,"Alto",SI(H2298&gt;=100000,"Medio","Bajo"))</f>
        <v/>
      </c>
      <c r="M2298">
        <f>SI.ERROR(BUSCARV(E2298,TablaEstados,3,FALSO),"Sin dato")</f>
        <v/>
      </c>
      <c r="N2298">
        <f>SI.ERROR(BUSCARV(E2298,TablaEstados,4,FALSO),"Sin dato")</f>
        <v/>
      </c>
    </row>
    <row r="2299">
      <c r="A2299" t="inlineStr">
        <is>
          <t>2025</t>
        </is>
      </c>
      <c r="B2299" t="inlineStr">
        <is>
          <t>11</t>
        </is>
      </c>
      <c r="C2299" t="inlineStr">
        <is>
          <t>10059010</t>
        </is>
      </c>
      <c r="D2299" t="inlineStr">
        <is>
          <t>161</t>
        </is>
      </c>
      <c r="E2299" t="inlineStr">
        <is>
          <t>PR</t>
        </is>
      </c>
      <c r="F2299" t="n">
        <v>58099585</v>
      </c>
      <c r="G2299" t="n">
        <v>58099585</v>
      </c>
      <c r="H2299" t="n">
        <v>11543117</v>
      </c>
      <c r="I2299" t="inlineStr">
        <is>
          <t>Milho</t>
        </is>
      </c>
      <c r="J2299">
        <f>SI.ERROR(BUSCARV(D2299,TablaPaises,6,FALSO),"Sin dato")</f>
        <v/>
      </c>
      <c r="K2299">
        <f>SI.ERROR(BUSCARV(C2299,TablaProductos,2,FALSO),"Sin dato")</f>
        <v/>
      </c>
      <c r="L2299">
        <f>SI(H2299&gt;=1000000,"Alto",SI(H2299&gt;=100000,"Medio","Bajo"))</f>
        <v/>
      </c>
      <c r="M2299">
        <f>SI.ERROR(BUSCARV(E2299,TablaEstados,3,FALSO),"Sin dato")</f>
        <v/>
      </c>
      <c r="N2299">
        <f>SI.ERROR(BUSCARV(E2299,TablaEstados,4,FALSO),"Sin dato")</f>
        <v/>
      </c>
    </row>
    <row r="2300">
      <c r="A2300" t="inlineStr">
        <is>
          <t>2025</t>
        </is>
      </c>
      <c r="B2300" t="inlineStr">
        <is>
          <t>12</t>
        </is>
      </c>
      <c r="C2300" t="inlineStr">
        <is>
          <t>09011110</t>
        </is>
      </c>
      <c r="D2300" t="inlineStr">
        <is>
          <t>240</t>
        </is>
      </c>
      <c r="E2300" t="inlineStr">
        <is>
          <t>ES</t>
        </is>
      </c>
      <c r="F2300" t="n">
        <v>104</v>
      </c>
      <c r="G2300" t="n">
        <v>105600</v>
      </c>
      <c r="H2300" t="n">
        <v>607596</v>
      </c>
      <c r="I2300" t="inlineStr">
        <is>
          <t>Café en granos</t>
        </is>
      </c>
      <c r="J2300">
        <f>SI.ERROR(BUSCARV(D2300,TablaPaises,6,FALSO),"Sin dato")</f>
        <v/>
      </c>
      <c r="K2300">
        <f>SI.ERROR(BUSCARV(C2300,TablaProductos,2,FALSO),"Sin dato")</f>
        <v/>
      </c>
      <c r="L2300">
        <f>SI(H2300&gt;=1000000,"Alto",SI(H2300&gt;=100000,"Medio","Bajo"))</f>
        <v/>
      </c>
      <c r="M2300">
        <f>SI.ERROR(BUSCARV(E2300,TablaEstados,3,FALSO),"Sin dato")</f>
        <v/>
      </c>
      <c r="N2300">
        <f>SI.ERROR(BUSCARV(E2300,TablaEstados,4,FALSO),"Sin dato")</f>
        <v/>
      </c>
    </row>
    <row r="2301">
      <c r="A2301" t="inlineStr">
        <is>
          <t>2025</t>
        </is>
      </c>
      <c r="B2301" t="inlineStr">
        <is>
          <t>02</t>
        </is>
      </c>
      <c r="C2301" t="inlineStr">
        <is>
          <t>09011190</t>
        </is>
      </c>
      <c r="D2301" t="inlineStr">
        <is>
          <t>434</t>
        </is>
      </c>
      <c r="E2301" t="inlineStr">
        <is>
          <t>PR</t>
        </is>
      </c>
      <c r="F2301" t="n">
        <v>1</v>
      </c>
      <c r="G2301" t="n">
        <v>1</v>
      </c>
      <c r="H2301" t="n">
        <v>30</v>
      </c>
      <c r="I2301" t="inlineStr">
        <is>
          <t>Café en granos</t>
        </is>
      </c>
      <c r="J2301">
        <f>SI.ERROR(BUSCARV(D2301,TablaPaises,6,FALSO),"Sin dato")</f>
        <v/>
      </c>
      <c r="K2301">
        <f>SI.ERROR(BUSCARV(C2301,TablaProductos,2,FALSO),"Sin dato")</f>
        <v/>
      </c>
      <c r="L2301">
        <f>SI(H2301&gt;=1000000,"Alto",SI(H2301&gt;=100000,"Medio","Bajo"))</f>
        <v/>
      </c>
      <c r="M2301">
        <f>SI.ERROR(BUSCARV(E2301,TablaEstados,3,FALSO),"Sin dato")</f>
        <v/>
      </c>
      <c r="N2301">
        <f>SI.ERROR(BUSCARV(E2301,TablaEstados,4,FALSO),"Sin dato")</f>
        <v/>
      </c>
    </row>
    <row r="2302">
      <c r="A2302" t="inlineStr">
        <is>
          <t>2025</t>
        </is>
      </c>
      <c r="B2302" t="inlineStr">
        <is>
          <t>03</t>
        </is>
      </c>
      <c r="C2302" t="inlineStr">
        <is>
          <t>09011110</t>
        </is>
      </c>
      <c r="D2302" t="inlineStr">
        <is>
          <t>548</t>
        </is>
      </c>
      <c r="E2302" t="inlineStr">
        <is>
          <t>BA</t>
        </is>
      </c>
      <c r="F2302" t="n">
        <v>20</v>
      </c>
      <c r="G2302" t="n">
        <v>20000</v>
      </c>
      <c r="H2302" t="n">
        <v>139600</v>
      </c>
      <c r="I2302" t="inlineStr">
        <is>
          <t>Café en granos</t>
        </is>
      </c>
      <c r="J2302">
        <f>SI.ERROR(BUSCARV(D2302,TablaPaises,6,FALSO),"Sin dato")</f>
        <v/>
      </c>
      <c r="K2302">
        <f>SI.ERROR(BUSCARV(C2302,TablaProductos,2,FALSO),"Sin dato")</f>
        <v/>
      </c>
      <c r="L2302">
        <f>SI(H2302&gt;=1000000,"Alto",SI(H2302&gt;=100000,"Medio","Bajo"))</f>
        <v/>
      </c>
      <c r="M2302">
        <f>SI.ERROR(BUSCARV(E2302,TablaEstados,3,FALSO),"Sin dato")</f>
        <v/>
      </c>
      <c r="N2302">
        <f>SI.ERROR(BUSCARV(E2302,TablaEstados,4,FALSO),"Sin dato")</f>
        <v/>
      </c>
    </row>
    <row r="2303">
      <c r="A2303" t="inlineStr">
        <is>
          <t>2025</t>
        </is>
      </c>
      <c r="B2303" t="inlineStr">
        <is>
          <t>08</t>
        </is>
      </c>
      <c r="C2303" t="inlineStr">
        <is>
          <t>10051000</t>
        </is>
      </c>
      <c r="D2303" t="inlineStr">
        <is>
          <t>586</t>
        </is>
      </c>
      <c r="E2303" t="inlineStr">
        <is>
          <t>MG</t>
        </is>
      </c>
      <c r="F2303" t="n">
        <v>20</v>
      </c>
      <c r="G2303" t="n">
        <v>20</v>
      </c>
      <c r="H2303" t="n">
        <v>100</v>
      </c>
      <c r="I2303" t="inlineStr">
        <is>
          <t>Milho</t>
        </is>
      </c>
      <c r="J2303">
        <f>SI.ERROR(BUSCARV(D2303,TablaPaises,6,FALSO),"Sin dato")</f>
        <v/>
      </c>
      <c r="K2303">
        <f>SI.ERROR(BUSCARV(C2303,TablaProductos,2,FALSO),"Sin dato")</f>
        <v/>
      </c>
      <c r="L2303">
        <f>SI(H2303&gt;=1000000,"Alto",SI(H2303&gt;=100000,"Medio","Bajo"))</f>
        <v/>
      </c>
      <c r="M2303">
        <f>SI.ERROR(BUSCARV(E2303,TablaEstados,3,FALSO),"Sin dato")</f>
        <v/>
      </c>
      <c r="N2303">
        <f>SI.ERROR(BUSCARV(E2303,TablaEstados,4,FALSO),"Sin dato")</f>
        <v/>
      </c>
    </row>
    <row r="2304">
      <c r="A2304" t="inlineStr">
        <is>
          <t>2025</t>
        </is>
      </c>
      <c r="B2304" t="inlineStr">
        <is>
          <t>03</t>
        </is>
      </c>
      <c r="C2304" t="inlineStr">
        <is>
          <t>12019000</t>
        </is>
      </c>
      <c r="D2304" t="inlineStr">
        <is>
          <t>240</t>
        </is>
      </c>
      <c r="E2304" t="inlineStr">
        <is>
          <t>MT</t>
        </is>
      </c>
      <c r="F2304" t="n">
        <v>16323</v>
      </c>
      <c r="G2304" t="n">
        <v>16323025</v>
      </c>
      <c r="H2304" t="n">
        <v>6381129</v>
      </c>
      <c r="I2304" t="inlineStr">
        <is>
          <t>Soja</t>
        </is>
      </c>
      <c r="J2304">
        <f>SI.ERROR(BUSCARV(D2304,TablaPaises,6,FALSO),"Sin dato")</f>
        <v/>
      </c>
      <c r="K2304">
        <f>SI.ERROR(BUSCARV(C2304,TablaProductos,2,FALSO),"Sin dato")</f>
        <v/>
      </c>
      <c r="L2304">
        <f>SI(H2304&gt;=1000000,"Alto",SI(H2304&gt;=100000,"Medio","Bajo"))</f>
        <v/>
      </c>
      <c r="M2304">
        <f>SI.ERROR(BUSCARV(E2304,TablaEstados,3,FALSO),"Sin dato")</f>
        <v/>
      </c>
      <c r="N2304">
        <f>SI.ERROR(BUSCARV(E2304,TablaEstados,4,FALSO),"Sin dato")</f>
        <v/>
      </c>
    </row>
    <row r="2305">
      <c r="A2305" t="inlineStr">
        <is>
          <t>2025</t>
        </is>
      </c>
      <c r="B2305" t="inlineStr">
        <is>
          <t>07</t>
        </is>
      </c>
      <c r="C2305" t="inlineStr">
        <is>
          <t>12019000</t>
        </is>
      </c>
      <c r="D2305" t="inlineStr">
        <is>
          <t>858</t>
        </is>
      </c>
      <c r="E2305" t="inlineStr">
        <is>
          <t>MA</t>
        </is>
      </c>
      <c r="F2305" t="n">
        <v>3583</v>
      </c>
      <c r="G2305" t="n">
        <v>3583187</v>
      </c>
      <c r="H2305" t="n">
        <v>1443303</v>
      </c>
      <c r="I2305" t="inlineStr">
        <is>
          <t>Soja</t>
        </is>
      </c>
      <c r="J2305">
        <f>SI.ERROR(BUSCARV(D2305,TablaPaises,6,FALSO),"Sin dato")</f>
        <v/>
      </c>
      <c r="K2305">
        <f>SI.ERROR(BUSCARV(C2305,TablaProductos,2,FALSO),"Sin dato")</f>
        <v/>
      </c>
      <c r="L2305">
        <f>SI(H2305&gt;=1000000,"Alto",SI(H2305&gt;=100000,"Medio","Bajo"))</f>
        <v/>
      </c>
      <c r="M2305">
        <f>SI.ERROR(BUSCARV(E2305,TablaEstados,3,FALSO),"Sin dato")</f>
        <v/>
      </c>
      <c r="N2305">
        <f>SI.ERROR(BUSCARV(E2305,TablaEstados,4,FALSO),"Sin dato")</f>
        <v/>
      </c>
    </row>
    <row r="2306">
      <c r="A2306" t="inlineStr">
        <is>
          <t>2025</t>
        </is>
      </c>
      <c r="B2306" t="inlineStr">
        <is>
          <t>04</t>
        </is>
      </c>
      <c r="C2306" t="inlineStr">
        <is>
          <t>12019000</t>
        </is>
      </c>
      <c r="D2306" t="inlineStr">
        <is>
          <t>372</t>
        </is>
      </c>
      <c r="E2306" t="inlineStr">
        <is>
          <t>MG</t>
        </is>
      </c>
      <c r="F2306" t="n">
        <v>37307</v>
      </c>
      <c r="G2306" t="n">
        <v>37306887</v>
      </c>
      <c r="H2306" t="n">
        <v>14932038</v>
      </c>
      <c r="I2306" t="inlineStr">
        <is>
          <t>Soja</t>
        </is>
      </c>
      <c r="J2306">
        <f>SI.ERROR(BUSCARV(D2306,TablaPaises,6,FALSO),"Sin dato")</f>
        <v/>
      </c>
      <c r="K2306">
        <f>SI.ERROR(BUSCARV(C2306,TablaProductos,2,FALSO),"Sin dato")</f>
        <v/>
      </c>
      <c r="L2306">
        <f>SI(H2306&gt;=1000000,"Alto",SI(H2306&gt;=100000,"Medio","Bajo"))</f>
        <v/>
      </c>
      <c r="M2306">
        <f>SI.ERROR(BUSCARV(E2306,TablaEstados,3,FALSO),"Sin dato")</f>
        <v/>
      </c>
      <c r="N2306">
        <f>SI.ERROR(BUSCARV(E2306,TablaEstados,4,FALSO),"Sin dato")</f>
        <v/>
      </c>
    </row>
    <row r="2307">
      <c r="A2307" t="inlineStr">
        <is>
          <t>2025</t>
        </is>
      </c>
      <c r="B2307" t="inlineStr">
        <is>
          <t>06</t>
        </is>
      </c>
      <c r="C2307" t="inlineStr">
        <is>
          <t>12019000</t>
        </is>
      </c>
      <c r="D2307" t="inlineStr">
        <is>
          <t>776</t>
        </is>
      </c>
      <c r="E2307" t="inlineStr">
        <is>
          <t>MG</t>
        </is>
      </c>
      <c r="F2307" t="n">
        <v>44795</v>
      </c>
      <c r="G2307" t="n">
        <v>44794335</v>
      </c>
      <c r="H2307" t="n">
        <v>17197293</v>
      </c>
      <c r="I2307" t="inlineStr">
        <is>
          <t>Soja</t>
        </is>
      </c>
      <c r="J2307">
        <f>SI.ERROR(BUSCARV(D2307,TablaPaises,6,FALSO),"Sin dato")</f>
        <v/>
      </c>
      <c r="K2307">
        <f>SI.ERROR(BUSCARV(C2307,TablaProductos,2,FALSO),"Sin dato")</f>
        <v/>
      </c>
      <c r="L2307">
        <f>SI(H2307&gt;=1000000,"Alto",SI(H2307&gt;=100000,"Medio","Bajo"))</f>
        <v/>
      </c>
      <c r="M2307">
        <f>SI.ERROR(BUSCARV(E2307,TablaEstados,3,FALSO),"Sin dato")</f>
        <v/>
      </c>
      <c r="N2307">
        <f>SI.ERROR(BUSCARV(E2307,TablaEstados,4,FALSO),"Sin dato")</f>
        <v/>
      </c>
    </row>
    <row r="2308">
      <c r="A2308" t="inlineStr">
        <is>
          <t>2025</t>
        </is>
      </c>
      <c r="B2308" t="inlineStr">
        <is>
          <t>10</t>
        </is>
      </c>
      <c r="C2308" t="inlineStr">
        <is>
          <t>09011110</t>
        </is>
      </c>
      <c r="D2308" t="inlineStr">
        <is>
          <t>085</t>
        </is>
      </c>
      <c r="E2308" t="inlineStr">
        <is>
          <t>MG</t>
        </is>
      </c>
      <c r="F2308" t="n">
        <v>19</v>
      </c>
      <c r="G2308" t="n">
        <v>19128</v>
      </c>
      <c r="H2308" t="n">
        <v>143195</v>
      </c>
      <c r="I2308" t="inlineStr">
        <is>
          <t>Café en granos</t>
        </is>
      </c>
      <c r="J2308">
        <f>SI.ERROR(BUSCARV(D2308,TablaPaises,6,FALSO),"Sin dato")</f>
        <v/>
      </c>
      <c r="K2308">
        <f>SI.ERROR(BUSCARV(C2308,TablaProductos,2,FALSO),"Sin dato")</f>
        <v/>
      </c>
      <c r="L2308">
        <f>SI(H2308&gt;=1000000,"Alto",SI(H2308&gt;=100000,"Medio","Bajo"))</f>
        <v/>
      </c>
      <c r="M2308">
        <f>SI.ERROR(BUSCARV(E2308,TablaEstados,3,FALSO),"Sin dato")</f>
        <v/>
      </c>
      <c r="N2308">
        <f>SI.ERROR(BUSCARV(E2308,TablaEstados,4,FALSO),"Sin dato")</f>
        <v/>
      </c>
    </row>
    <row r="2309">
      <c r="A2309" t="inlineStr">
        <is>
          <t>2025</t>
        </is>
      </c>
      <c r="B2309" t="inlineStr">
        <is>
          <t>11</t>
        </is>
      </c>
      <c r="C2309" t="inlineStr">
        <is>
          <t>10059010</t>
        </is>
      </c>
      <c r="D2309" t="inlineStr">
        <is>
          <t>372</t>
        </is>
      </c>
      <c r="E2309" t="inlineStr">
        <is>
          <t>SP</t>
        </is>
      </c>
      <c r="F2309" t="n">
        <v>10349685</v>
      </c>
      <c r="G2309" t="n">
        <v>10349685</v>
      </c>
      <c r="H2309" t="n">
        <v>2328090</v>
      </c>
      <c r="I2309" t="inlineStr">
        <is>
          <t>Milho</t>
        </is>
      </c>
      <c r="J2309">
        <f>SI.ERROR(BUSCARV(D2309,TablaPaises,6,FALSO),"Sin dato")</f>
        <v/>
      </c>
      <c r="K2309">
        <f>SI.ERROR(BUSCARV(C2309,TablaProductos,2,FALSO),"Sin dato")</f>
        <v/>
      </c>
      <c r="L2309">
        <f>SI(H2309&gt;=1000000,"Alto",SI(H2309&gt;=100000,"Medio","Bajo"))</f>
        <v/>
      </c>
      <c r="M2309">
        <f>SI.ERROR(BUSCARV(E2309,TablaEstados,3,FALSO),"Sin dato")</f>
        <v/>
      </c>
      <c r="N2309">
        <f>SI.ERROR(BUSCARV(E2309,TablaEstados,4,FALSO),"Sin dato")</f>
        <v/>
      </c>
    </row>
    <row r="2310">
      <c r="A2310" t="inlineStr">
        <is>
          <t>2025</t>
        </is>
      </c>
      <c r="B2310" t="inlineStr">
        <is>
          <t>10</t>
        </is>
      </c>
      <c r="C2310" t="inlineStr">
        <is>
          <t>09011110</t>
        </is>
      </c>
      <c r="D2310" t="inlineStr">
        <is>
          <t>069</t>
        </is>
      </c>
      <c r="E2310" t="inlineStr">
        <is>
          <t>PR</t>
        </is>
      </c>
      <c r="F2310" t="n">
        <v>44</v>
      </c>
      <c r="G2310" t="n">
        <v>43200</v>
      </c>
      <c r="H2310" t="n">
        <v>352814</v>
      </c>
      <c r="I2310" t="inlineStr">
        <is>
          <t>Café en granos</t>
        </is>
      </c>
      <c r="J2310">
        <f>SI.ERROR(BUSCARV(D2310,TablaPaises,6,FALSO),"Sin dato")</f>
        <v/>
      </c>
      <c r="K2310">
        <f>SI.ERROR(BUSCARV(C2310,TablaProductos,2,FALSO),"Sin dato")</f>
        <v/>
      </c>
      <c r="L2310">
        <f>SI(H2310&gt;=1000000,"Alto",SI(H2310&gt;=100000,"Medio","Bajo"))</f>
        <v/>
      </c>
      <c r="M2310">
        <f>SI.ERROR(BUSCARV(E2310,TablaEstados,3,FALSO),"Sin dato")</f>
        <v/>
      </c>
      <c r="N2310">
        <f>SI.ERROR(BUSCARV(E2310,TablaEstados,4,FALSO),"Sin dato")</f>
        <v/>
      </c>
    </row>
    <row r="2311">
      <c r="A2311" t="inlineStr">
        <is>
          <t>2025</t>
        </is>
      </c>
      <c r="B2311" t="inlineStr">
        <is>
          <t>04</t>
        </is>
      </c>
      <c r="C2311" t="inlineStr">
        <is>
          <t>12019000</t>
        </is>
      </c>
      <c r="D2311" t="inlineStr">
        <is>
          <t>369</t>
        </is>
      </c>
      <c r="E2311" t="inlineStr">
        <is>
          <t>DF</t>
        </is>
      </c>
      <c r="F2311" t="n">
        <v>374</v>
      </c>
      <c r="G2311" t="n">
        <v>373533</v>
      </c>
      <c r="H2311" t="n">
        <v>146417</v>
      </c>
      <c r="I2311" t="inlineStr">
        <is>
          <t>Soja</t>
        </is>
      </c>
      <c r="J2311">
        <f>SI.ERROR(BUSCARV(D2311,TablaPaises,6,FALSO),"Sin dato")</f>
        <v/>
      </c>
      <c r="K2311">
        <f>SI.ERROR(BUSCARV(C2311,TablaProductos,2,FALSO),"Sin dato")</f>
        <v/>
      </c>
      <c r="L2311">
        <f>SI(H2311&gt;=1000000,"Alto",SI(H2311&gt;=100000,"Medio","Bajo"))</f>
        <v/>
      </c>
      <c r="M2311">
        <f>SI.ERROR(BUSCARV(E2311,TablaEstados,3,FALSO),"Sin dato")</f>
        <v/>
      </c>
      <c r="N2311">
        <f>SI.ERROR(BUSCARV(E2311,TablaEstados,4,FALSO),"Sin dato")</f>
        <v/>
      </c>
    </row>
    <row r="2312">
      <c r="A2312" t="inlineStr">
        <is>
          <t>2025</t>
        </is>
      </c>
      <c r="B2312" t="inlineStr">
        <is>
          <t>04</t>
        </is>
      </c>
      <c r="C2312" t="inlineStr">
        <is>
          <t>10059010</t>
        </is>
      </c>
      <c r="D2312" t="inlineStr">
        <is>
          <t>361</t>
        </is>
      </c>
      <c r="E2312" t="inlineStr">
        <is>
          <t>MT</t>
        </is>
      </c>
      <c r="F2312" t="n">
        <v>1004210</v>
      </c>
      <c r="G2312" t="n">
        <v>1004210</v>
      </c>
      <c r="H2312" t="n">
        <v>443243</v>
      </c>
      <c r="I2312" t="inlineStr">
        <is>
          <t>Milho</t>
        </is>
      </c>
      <c r="J2312">
        <f>SI.ERROR(BUSCARV(D2312,TablaPaises,6,FALSO),"Sin dato")</f>
        <v/>
      </c>
      <c r="K2312">
        <f>SI.ERROR(BUSCARV(C2312,TablaProductos,2,FALSO),"Sin dato")</f>
        <v/>
      </c>
      <c r="L2312">
        <f>SI(H2312&gt;=1000000,"Alto",SI(H2312&gt;=100000,"Medio","Bajo"))</f>
        <v/>
      </c>
      <c r="M2312">
        <f>SI.ERROR(BUSCARV(E2312,TablaEstados,3,FALSO),"Sin dato")</f>
        <v/>
      </c>
      <c r="N2312">
        <f>SI.ERROR(BUSCARV(E2312,TablaEstados,4,FALSO),"Sin dato")</f>
        <v/>
      </c>
    </row>
    <row r="2313">
      <c r="A2313" t="inlineStr">
        <is>
          <t>2025</t>
        </is>
      </c>
      <c r="B2313" t="inlineStr">
        <is>
          <t>11</t>
        </is>
      </c>
      <c r="C2313" t="inlineStr">
        <is>
          <t>09011110</t>
        </is>
      </c>
      <c r="D2313" t="inlineStr">
        <is>
          <t>764</t>
        </is>
      </c>
      <c r="E2313" t="inlineStr">
        <is>
          <t>ES</t>
        </is>
      </c>
      <c r="F2313" t="n">
        <v>11</v>
      </c>
      <c r="G2313" t="n">
        <v>10680</v>
      </c>
      <c r="H2313" t="n">
        <v>111578</v>
      </c>
      <c r="I2313" t="inlineStr">
        <is>
          <t>Café en granos</t>
        </is>
      </c>
      <c r="J2313">
        <f>SI.ERROR(BUSCARV(D2313,TablaPaises,6,FALSO),"Sin dato")</f>
        <v/>
      </c>
      <c r="K2313">
        <f>SI.ERROR(BUSCARV(C2313,TablaProductos,2,FALSO),"Sin dato")</f>
        <v/>
      </c>
      <c r="L2313">
        <f>SI(H2313&gt;=1000000,"Alto",SI(H2313&gt;=100000,"Medio","Bajo"))</f>
        <v/>
      </c>
      <c r="M2313">
        <f>SI.ERROR(BUSCARV(E2313,TablaEstados,3,FALSO),"Sin dato")</f>
        <v/>
      </c>
      <c r="N2313">
        <f>SI.ERROR(BUSCARV(E2313,TablaEstados,4,FALSO),"Sin dato")</f>
        <v/>
      </c>
    </row>
    <row r="2314">
      <c r="A2314" t="inlineStr">
        <is>
          <t>2025</t>
        </is>
      </c>
      <c r="B2314" t="inlineStr">
        <is>
          <t>03</t>
        </is>
      </c>
      <c r="C2314" t="inlineStr">
        <is>
          <t>10051000</t>
        </is>
      </c>
      <c r="D2314" t="inlineStr">
        <is>
          <t>169</t>
        </is>
      </c>
      <c r="E2314" t="inlineStr">
        <is>
          <t>SP</t>
        </is>
      </c>
      <c r="F2314" t="n">
        <v>3984</v>
      </c>
      <c r="G2314" t="n">
        <v>3984</v>
      </c>
      <c r="H2314" t="n">
        <v>3984</v>
      </c>
      <c r="I2314" t="inlineStr">
        <is>
          <t>Milho</t>
        </is>
      </c>
      <c r="J2314">
        <f>SI.ERROR(BUSCARV(D2314,TablaPaises,6,FALSO),"Sin dato")</f>
        <v/>
      </c>
      <c r="K2314">
        <f>SI.ERROR(BUSCARV(C2314,TablaProductos,2,FALSO),"Sin dato")</f>
        <v/>
      </c>
      <c r="L2314">
        <f>SI(H2314&gt;=1000000,"Alto",SI(H2314&gt;=100000,"Medio","Bajo"))</f>
        <v/>
      </c>
      <c r="M2314">
        <f>SI.ERROR(BUSCARV(E2314,TablaEstados,3,FALSO),"Sin dato")</f>
        <v/>
      </c>
      <c r="N2314">
        <f>SI.ERROR(BUSCARV(E2314,TablaEstados,4,FALSO),"Sin dato")</f>
        <v/>
      </c>
    </row>
    <row r="2315">
      <c r="A2315" t="inlineStr">
        <is>
          <t>2025</t>
        </is>
      </c>
      <c r="B2315" t="inlineStr">
        <is>
          <t>07</t>
        </is>
      </c>
      <c r="C2315" t="inlineStr">
        <is>
          <t>12019000</t>
        </is>
      </c>
      <c r="D2315" t="inlineStr">
        <is>
          <t>576</t>
        </is>
      </c>
      <c r="E2315" t="inlineStr">
        <is>
          <t>PI</t>
        </is>
      </c>
      <c r="F2315" t="n">
        <v>9438</v>
      </c>
      <c r="G2315" t="n">
        <v>9437527</v>
      </c>
      <c r="H2315" t="n">
        <v>3804889</v>
      </c>
      <c r="I2315" t="inlineStr">
        <is>
          <t>Soja</t>
        </is>
      </c>
      <c r="J2315">
        <f>SI.ERROR(BUSCARV(D2315,TablaPaises,6,FALSO),"Sin dato")</f>
        <v/>
      </c>
      <c r="K2315">
        <f>SI.ERROR(BUSCARV(C2315,TablaProductos,2,FALSO),"Sin dato")</f>
        <v/>
      </c>
      <c r="L2315">
        <f>SI(H2315&gt;=1000000,"Alto",SI(H2315&gt;=100000,"Medio","Bajo"))</f>
        <v/>
      </c>
      <c r="M2315">
        <f>SI.ERROR(BUSCARV(E2315,TablaEstados,3,FALSO),"Sin dato")</f>
        <v/>
      </c>
      <c r="N2315">
        <f>SI.ERROR(BUSCARV(E2315,TablaEstados,4,FALSO),"Sin dato")</f>
        <v/>
      </c>
    </row>
    <row r="2316">
      <c r="A2316" t="inlineStr">
        <is>
          <t>2025</t>
        </is>
      </c>
      <c r="B2316" t="inlineStr">
        <is>
          <t>11</t>
        </is>
      </c>
      <c r="C2316" t="inlineStr">
        <is>
          <t>09011110</t>
        </is>
      </c>
      <c r="D2316" t="inlineStr">
        <is>
          <t>249</t>
        </is>
      </c>
      <c r="E2316" t="inlineStr">
        <is>
          <t>MG</t>
        </is>
      </c>
      <c r="F2316" t="n">
        <v>764</v>
      </c>
      <c r="G2316" t="n">
        <v>764000</v>
      </c>
      <c r="H2316" t="n">
        <v>5830451</v>
      </c>
      <c r="I2316" t="inlineStr">
        <is>
          <t>Café en granos</t>
        </is>
      </c>
      <c r="J2316">
        <f>SI.ERROR(BUSCARV(D2316,TablaPaises,6,FALSO),"Sin dato")</f>
        <v/>
      </c>
      <c r="K2316">
        <f>SI.ERROR(BUSCARV(C2316,TablaProductos,2,FALSO),"Sin dato")</f>
        <v/>
      </c>
      <c r="L2316">
        <f>SI(H2316&gt;=1000000,"Alto",SI(H2316&gt;=100000,"Medio","Bajo"))</f>
        <v/>
      </c>
      <c r="M2316">
        <f>SI.ERROR(BUSCARV(E2316,TablaEstados,3,FALSO),"Sin dato")</f>
        <v/>
      </c>
      <c r="N2316">
        <f>SI.ERROR(BUSCARV(E2316,TablaEstados,4,FALSO),"Sin dato")</f>
        <v/>
      </c>
    </row>
    <row r="2317">
      <c r="A2317" t="inlineStr">
        <is>
          <t>2025</t>
        </is>
      </c>
      <c r="B2317" t="inlineStr">
        <is>
          <t>12</t>
        </is>
      </c>
      <c r="C2317" t="inlineStr">
        <is>
          <t>10059010</t>
        </is>
      </c>
      <c r="D2317" t="inlineStr">
        <is>
          <t>858</t>
        </is>
      </c>
      <c r="E2317" t="inlineStr">
        <is>
          <t>PR</t>
        </is>
      </c>
      <c r="F2317" t="n">
        <v>2000000</v>
      </c>
      <c r="G2317" t="n">
        <v>2000000</v>
      </c>
      <c r="H2317" t="n">
        <v>391900</v>
      </c>
      <c r="I2317" t="inlineStr">
        <is>
          <t>Milho</t>
        </is>
      </c>
      <c r="J2317">
        <f>SI.ERROR(BUSCARV(D2317,TablaPaises,6,FALSO),"Sin dato")</f>
        <v/>
      </c>
      <c r="K2317">
        <f>SI.ERROR(BUSCARV(C2317,TablaProductos,2,FALSO),"Sin dato")</f>
        <v/>
      </c>
      <c r="L2317">
        <f>SI(H2317&gt;=1000000,"Alto",SI(H2317&gt;=100000,"Medio","Bajo"))</f>
        <v/>
      </c>
      <c r="M2317">
        <f>SI.ERROR(BUSCARV(E2317,TablaEstados,3,FALSO),"Sin dato")</f>
        <v/>
      </c>
      <c r="N2317">
        <f>SI.ERROR(BUSCARV(E2317,TablaEstados,4,FALSO),"Sin dato")</f>
        <v/>
      </c>
    </row>
    <row r="2318">
      <c r="A2318" t="inlineStr">
        <is>
          <t>2025</t>
        </is>
      </c>
      <c r="B2318" t="inlineStr">
        <is>
          <t>10</t>
        </is>
      </c>
      <c r="C2318" t="inlineStr">
        <is>
          <t>10059010</t>
        </is>
      </c>
      <c r="D2318" t="inlineStr">
        <is>
          <t>160</t>
        </is>
      </c>
      <c r="E2318" t="inlineStr">
        <is>
          <t>SP</t>
        </is>
      </c>
      <c r="F2318" t="n">
        <v>15471113</v>
      </c>
      <c r="G2318" t="n">
        <v>15471113</v>
      </c>
      <c r="H2318" t="n">
        <v>3252436</v>
      </c>
      <c r="I2318" t="inlineStr">
        <is>
          <t>Milho</t>
        </is>
      </c>
      <c r="J2318">
        <f>SI.ERROR(BUSCARV(D2318,TablaPaises,6,FALSO),"Sin dato")</f>
        <v/>
      </c>
      <c r="K2318">
        <f>SI.ERROR(BUSCARV(C2318,TablaProductos,2,FALSO),"Sin dato")</f>
        <v/>
      </c>
      <c r="L2318">
        <f>SI(H2318&gt;=1000000,"Alto",SI(H2318&gt;=100000,"Medio","Bajo"))</f>
        <v/>
      </c>
      <c r="M2318">
        <f>SI.ERROR(BUSCARV(E2318,TablaEstados,3,FALSO),"Sin dato")</f>
        <v/>
      </c>
      <c r="N2318">
        <f>SI.ERROR(BUSCARV(E2318,TablaEstados,4,FALSO),"Sin dato")</f>
        <v/>
      </c>
    </row>
    <row r="2319">
      <c r="A2319" t="inlineStr">
        <is>
          <t>2025</t>
        </is>
      </c>
      <c r="B2319" t="inlineStr">
        <is>
          <t>01</t>
        </is>
      </c>
      <c r="C2319" t="inlineStr">
        <is>
          <t>09011110</t>
        </is>
      </c>
      <c r="D2319" t="inlineStr">
        <is>
          <t>628</t>
        </is>
      </c>
      <c r="E2319" t="inlineStr">
        <is>
          <t>ES</t>
        </is>
      </c>
      <c r="F2319" t="n">
        <v>20</v>
      </c>
      <c r="G2319" t="n">
        <v>20000</v>
      </c>
      <c r="H2319" t="n">
        <v>81013</v>
      </c>
      <c r="I2319" t="inlineStr">
        <is>
          <t>Café en granos</t>
        </is>
      </c>
      <c r="J2319">
        <f>SI.ERROR(BUSCARV(D2319,TablaPaises,6,FALSO),"Sin dato")</f>
        <v/>
      </c>
      <c r="K2319">
        <f>SI.ERROR(BUSCARV(C2319,TablaProductos,2,FALSO),"Sin dato")</f>
        <v/>
      </c>
      <c r="L2319">
        <f>SI(H2319&gt;=1000000,"Alto",SI(H2319&gt;=100000,"Medio","Bajo"))</f>
        <v/>
      </c>
      <c r="M2319">
        <f>SI.ERROR(BUSCARV(E2319,TablaEstados,3,FALSO),"Sin dato")</f>
        <v/>
      </c>
      <c r="N2319">
        <f>SI.ERROR(BUSCARV(E2319,TablaEstados,4,FALSO),"Sin dato")</f>
        <v/>
      </c>
    </row>
    <row r="2320">
      <c r="A2320" t="inlineStr">
        <is>
          <t>2025</t>
        </is>
      </c>
      <c r="B2320" t="inlineStr">
        <is>
          <t>10</t>
        </is>
      </c>
      <c r="C2320" t="inlineStr">
        <is>
          <t>12011000</t>
        </is>
      </c>
      <c r="D2320" t="inlineStr">
        <is>
          <t>063</t>
        </is>
      </c>
      <c r="E2320" t="inlineStr">
        <is>
          <t>TO</t>
        </is>
      </c>
      <c r="F2320" t="n">
        <v>186</v>
      </c>
      <c r="G2320" t="n">
        <v>186</v>
      </c>
      <c r="H2320" t="n">
        <v>186</v>
      </c>
      <c r="I2320" t="inlineStr">
        <is>
          <t>Soja</t>
        </is>
      </c>
      <c r="J2320">
        <f>SI.ERROR(BUSCARV(D2320,TablaPaises,6,FALSO),"Sin dato")</f>
        <v/>
      </c>
      <c r="K2320">
        <f>SI.ERROR(BUSCARV(C2320,TablaProductos,2,FALSO),"Sin dato")</f>
        <v/>
      </c>
      <c r="L2320">
        <f>SI(H2320&gt;=1000000,"Alto",SI(H2320&gt;=100000,"Medio","Bajo"))</f>
        <v/>
      </c>
      <c r="M2320">
        <f>SI.ERROR(BUSCARV(E2320,TablaEstados,3,FALSO),"Sin dato")</f>
        <v/>
      </c>
      <c r="N2320">
        <f>SI.ERROR(BUSCARV(E2320,TablaEstados,4,FALSO),"Sin dato")</f>
        <v/>
      </c>
    </row>
    <row r="2321">
      <c r="A2321" t="inlineStr">
        <is>
          <t>2025</t>
        </is>
      </c>
      <c r="B2321" t="inlineStr">
        <is>
          <t>11</t>
        </is>
      </c>
      <c r="C2321" t="inlineStr">
        <is>
          <t>10059010</t>
        </is>
      </c>
      <c r="D2321" t="inlineStr">
        <is>
          <t>053</t>
        </is>
      </c>
      <c r="E2321" t="inlineStr">
        <is>
          <t>GO</t>
        </is>
      </c>
      <c r="F2321" t="n">
        <v>9801013</v>
      </c>
      <c r="G2321" t="n">
        <v>9801013</v>
      </c>
      <c r="H2321" t="n">
        <v>1895827</v>
      </c>
      <c r="I2321" t="inlineStr">
        <is>
          <t>Milho</t>
        </is>
      </c>
      <c r="J2321">
        <f>SI.ERROR(BUSCARV(D2321,TablaPaises,6,FALSO),"Sin dato")</f>
        <v/>
      </c>
      <c r="K2321">
        <f>SI.ERROR(BUSCARV(C2321,TablaProductos,2,FALSO),"Sin dato")</f>
        <v/>
      </c>
      <c r="L2321">
        <f>SI(H2321&gt;=1000000,"Alto",SI(H2321&gt;=100000,"Medio","Bajo"))</f>
        <v/>
      </c>
      <c r="M2321">
        <f>SI.ERROR(BUSCARV(E2321,TablaEstados,3,FALSO),"Sin dato")</f>
        <v/>
      </c>
      <c r="N2321">
        <f>SI.ERROR(BUSCARV(E2321,TablaEstados,4,FALSO),"Sin dato")</f>
        <v/>
      </c>
    </row>
    <row r="2322">
      <c r="A2322" t="inlineStr">
        <is>
          <t>2025</t>
        </is>
      </c>
      <c r="B2322" t="inlineStr">
        <is>
          <t>08</t>
        </is>
      </c>
      <c r="C2322" t="inlineStr">
        <is>
          <t>10051000</t>
        </is>
      </c>
      <c r="D2322" t="inlineStr">
        <is>
          <t>169</t>
        </is>
      </c>
      <c r="E2322" t="inlineStr">
        <is>
          <t>MG</t>
        </is>
      </c>
      <c r="F2322" t="n">
        <v>252943</v>
      </c>
      <c r="G2322" t="n">
        <v>252943</v>
      </c>
      <c r="H2322" t="n">
        <v>744680</v>
      </c>
      <c r="I2322" t="inlineStr">
        <is>
          <t>Milho</t>
        </is>
      </c>
      <c r="J2322">
        <f>SI.ERROR(BUSCARV(D2322,TablaPaises,6,FALSO),"Sin dato")</f>
        <v/>
      </c>
      <c r="K2322">
        <f>SI.ERROR(BUSCARV(C2322,TablaProductos,2,FALSO),"Sin dato")</f>
        <v/>
      </c>
      <c r="L2322">
        <f>SI(H2322&gt;=1000000,"Alto",SI(H2322&gt;=100000,"Medio","Bajo"))</f>
        <v/>
      </c>
      <c r="M2322">
        <f>SI.ERROR(BUSCARV(E2322,TablaEstados,3,FALSO),"Sin dato")</f>
        <v/>
      </c>
      <c r="N2322">
        <f>SI.ERROR(BUSCARV(E2322,TablaEstados,4,FALSO),"Sin dato")</f>
        <v/>
      </c>
    </row>
    <row r="2323">
      <c r="A2323" t="inlineStr">
        <is>
          <t>2025</t>
        </is>
      </c>
      <c r="B2323" t="inlineStr">
        <is>
          <t>09</t>
        </is>
      </c>
      <c r="C2323" t="inlineStr">
        <is>
          <t>09011110</t>
        </is>
      </c>
      <c r="D2323" t="inlineStr">
        <is>
          <t>476</t>
        </is>
      </c>
      <c r="E2323" t="inlineStr">
        <is>
          <t>RS</t>
        </is>
      </c>
      <c r="F2323" t="n">
        <v>0</v>
      </c>
      <c r="G2323" t="n">
        <v>3</v>
      </c>
      <c r="H2323" t="n">
        <v>87</v>
      </c>
      <c r="I2323" t="inlineStr">
        <is>
          <t>Café en granos</t>
        </is>
      </c>
      <c r="J2323">
        <f>SI.ERROR(BUSCARV(D2323,TablaPaises,6,FALSO),"Sin dato")</f>
        <v/>
      </c>
      <c r="K2323">
        <f>SI.ERROR(BUSCARV(C2323,TablaProductos,2,FALSO),"Sin dato")</f>
        <v/>
      </c>
      <c r="L2323">
        <f>SI(H2323&gt;=1000000,"Alto",SI(H2323&gt;=100000,"Medio","Bajo"))</f>
        <v/>
      </c>
      <c r="M2323">
        <f>SI.ERROR(BUSCARV(E2323,TablaEstados,3,FALSO),"Sin dato")</f>
        <v/>
      </c>
      <c r="N2323">
        <f>SI.ERROR(BUSCARV(E2323,TablaEstados,4,FALSO),"Sin dato")</f>
        <v/>
      </c>
    </row>
    <row r="2324">
      <c r="A2324" t="inlineStr">
        <is>
          <t>2025</t>
        </is>
      </c>
      <c r="B2324" t="inlineStr">
        <is>
          <t>04</t>
        </is>
      </c>
      <c r="C2324" t="inlineStr">
        <is>
          <t>10059090</t>
        </is>
      </c>
      <c r="D2324" t="inlineStr">
        <is>
          <t>163</t>
        </is>
      </c>
      <c r="E2324" t="inlineStr">
        <is>
          <t>SP</t>
        </is>
      </c>
      <c r="F2324" t="n">
        <v>20</v>
      </c>
      <c r="G2324" t="n">
        <v>20</v>
      </c>
      <c r="H2324" t="n">
        <v>14</v>
      </c>
      <c r="I2324" t="inlineStr">
        <is>
          <t>Milho</t>
        </is>
      </c>
      <c r="J2324">
        <f>SI.ERROR(BUSCARV(D2324,TablaPaises,6,FALSO),"Sin dato")</f>
        <v/>
      </c>
      <c r="K2324">
        <f>SI.ERROR(BUSCARV(C2324,TablaProductos,2,FALSO),"Sin dato")</f>
        <v/>
      </c>
      <c r="L2324">
        <f>SI(H2324&gt;=1000000,"Alto",SI(H2324&gt;=100000,"Medio","Bajo"))</f>
        <v/>
      </c>
      <c r="M2324">
        <f>SI.ERROR(BUSCARV(E2324,TablaEstados,3,FALSO),"Sin dato")</f>
        <v/>
      </c>
      <c r="N2324">
        <f>SI.ERROR(BUSCARV(E2324,TablaEstados,4,FALSO),"Sin dato")</f>
        <v/>
      </c>
    </row>
    <row r="2325">
      <c r="A2325" t="inlineStr">
        <is>
          <t>2025</t>
        </is>
      </c>
      <c r="B2325" t="inlineStr">
        <is>
          <t>08</t>
        </is>
      </c>
      <c r="C2325" t="inlineStr">
        <is>
          <t>09011110</t>
        </is>
      </c>
      <c r="D2325" t="inlineStr">
        <is>
          <t>628</t>
        </is>
      </c>
      <c r="E2325" t="inlineStr">
        <is>
          <t>GO</t>
        </is>
      </c>
      <c r="F2325" t="n">
        <v>20</v>
      </c>
      <c r="G2325" t="n">
        <v>20000</v>
      </c>
      <c r="H2325" t="n">
        <v>133865</v>
      </c>
      <c r="I2325" t="inlineStr">
        <is>
          <t>Café en granos</t>
        </is>
      </c>
      <c r="J2325">
        <f>SI.ERROR(BUSCARV(D2325,TablaPaises,6,FALSO),"Sin dato")</f>
        <v/>
      </c>
      <c r="K2325">
        <f>SI.ERROR(BUSCARV(C2325,TablaProductos,2,FALSO),"Sin dato")</f>
        <v/>
      </c>
      <c r="L2325">
        <f>SI(H2325&gt;=1000000,"Alto",SI(H2325&gt;=100000,"Medio","Bajo"))</f>
        <v/>
      </c>
      <c r="M2325">
        <f>SI.ERROR(BUSCARV(E2325,TablaEstados,3,FALSO),"Sin dato")</f>
        <v/>
      </c>
      <c r="N2325">
        <f>SI.ERROR(BUSCARV(E2325,TablaEstados,4,FALSO),"Sin dato")</f>
        <v/>
      </c>
    </row>
    <row r="2326">
      <c r="A2326" t="inlineStr">
        <is>
          <t>2025</t>
        </is>
      </c>
      <c r="B2326" t="inlineStr">
        <is>
          <t>07</t>
        </is>
      </c>
      <c r="C2326" t="inlineStr">
        <is>
          <t>10059010</t>
        </is>
      </c>
      <c r="D2326" t="inlineStr">
        <is>
          <t>372</t>
        </is>
      </c>
      <c r="E2326" t="inlineStr">
        <is>
          <t>PR</t>
        </is>
      </c>
      <c r="F2326" t="n">
        <v>43280576</v>
      </c>
      <c r="G2326" t="n">
        <v>43280576</v>
      </c>
      <c r="H2326" t="n">
        <v>9958089</v>
      </c>
      <c r="I2326" t="inlineStr">
        <is>
          <t>Milho</t>
        </is>
      </c>
      <c r="J2326">
        <f>SI.ERROR(BUSCARV(D2326,TablaPaises,6,FALSO),"Sin dato")</f>
        <v/>
      </c>
      <c r="K2326">
        <f>SI.ERROR(BUSCARV(C2326,TablaProductos,2,FALSO),"Sin dato")</f>
        <v/>
      </c>
      <c r="L2326">
        <f>SI(H2326&gt;=1000000,"Alto",SI(H2326&gt;=100000,"Medio","Bajo"))</f>
        <v/>
      </c>
      <c r="M2326">
        <f>SI.ERROR(BUSCARV(E2326,TablaEstados,3,FALSO),"Sin dato")</f>
        <v/>
      </c>
      <c r="N2326">
        <f>SI.ERROR(BUSCARV(E2326,TablaEstados,4,FALSO),"Sin dato")</f>
        <v/>
      </c>
    </row>
    <row r="2327">
      <c r="A2327" t="inlineStr">
        <is>
          <t>2025</t>
        </is>
      </c>
      <c r="B2327" t="inlineStr">
        <is>
          <t>10</t>
        </is>
      </c>
      <c r="C2327" t="inlineStr">
        <is>
          <t>09011110</t>
        </is>
      </c>
      <c r="D2327" t="inlineStr">
        <is>
          <t>245</t>
        </is>
      </c>
      <c r="E2327" t="inlineStr">
        <is>
          <t>MG</t>
        </is>
      </c>
      <c r="F2327" t="n">
        <v>0</v>
      </c>
      <c r="G2327" t="n">
        <v>24</v>
      </c>
      <c r="H2327" t="n">
        <v>1358</v>
      </c>
      <c r="I2327" t="inlineStr">
        <is>
          <t>Café en granos</t>
        </is>
      </c>
      <c r="J2327">
        <f>SI.ERROR(BUSCARV(D2327,TablaPaises,6,FALSO),"Sin dato")</f>
        <v/>
      </c>
      <c r="K2327">
        <f>SI.ERROR(BUSCARV(C2327,TablaProductos,2,FALSO),"Sin dato")</f>
        <v/>
      </c>
      <c r="L2327">
        <f>SI(H2327&gt;=1000000,"Alto",SI(H2327&gt;=100000,"Medio","Bajo"))</f>
        <v/>
      </c>
      <c r="M2327">
        <f>SI.ERROR(BUSCARV(E2327,TablaEstados,3,FALSO),"Sin dato")</f>
        <v/>
      </c>
      <c r="N2327">
        <f>SI.ERROR(BUSCARV(E2327,TablaEstados,4,FALSO),"Sin dato")</f>
        <v/>
      </c>
    </row>
    <row r="2328">
      <c r="A2328" t="inlineStr">
        <is>
          <t>2025</t>
        </is>
      </c>
      <c r="B2328" t="inlineStr">
        <is>
          <t>08</t>
        </is>
      </c>
      <c r="C2328" t="inlineStr">
        <is>
          <t>09011110</t>
        </is>
      </c>
      <c r="D2328" t="inlineStr">
        <is>
          <t>607</t>
        </is>
      </c>
      <c r="E2328" t="inlineStr">
        <is>
          <t>MG</t>
        </is>
      </c>
      <c r="F2328" t="n">
        <v>81</v>
      </c>
      <c r="G2328" t="n">
        <v>81600</v>
      </c>
      <c r="H2328" t="n">
        <v>448855</v>
      </c>
      <c r="I2328" t="inlineStr">
        <is>
          <t>Café en granos</t>
        </is>
      </c>
      <c r="J2328">
        <f>SI.ERROR(BUSCARV(D2328,TablaPaises,6,FALSO),"Sin dato")</f>
        <v/>
      </c>
      <c r="K2328">
        <f>SI.ERROR(BUSCARV(C2328,TablaProductos,2,FALSO),"Sin dato")</f>
        <v/>
      </c>
      <c r="L2328">
        <f>SI(H2328&gt;=1000000,"Alto",SI(H2328&gt;=100000,"Medio","Bajo"))</f>
        <v/>
      </c>
      <c r="M2328">
        <f>SI.ERROR(BUSCARV(E2328,TablaEstados,3,FALSO),"Sin dato")</f>
        <v/>
      </c>
      <c r="N2328">
        <f>SI.ERROR(BUSCARV(E2328,TablaEstados,4,FALSO),"Sin dato")</f>
        <v/>
      </c>
    </row>
    <row r="2329">
      <c r="A2329" t="inlineStr">
        <is>
          <t>2025</t>
        </is>
      </c>
      <c r="B2329" t="inlineStr">
        <is>
          <t>10</t>
        </is>
      </c>
      <c r="C2329" t="inlineStr">
        <is>
          <t>10051000</t>
        </is>
      </c>
      <c r="D2329" t="inlineStr">
        <is>
          <t>586</t>
        </is>
      </c>
      <c r="E2329" t="inlineStr">
        <is>
          <t>SP</t>
        </is>
      </c>
      <c r="F2329" t="n">
        <v>567806</v>
      </c>
      <c r="G2329" t="n">
        <v>567806</v>
      </c>
      <c r="H2329" t="n">
        <v>2047834</v>
      </c>
      <c r="I2329" t="inlineStr">
        <is>
          <t>Milho</t>
        </is>
      </c>
      <c r="J2329">
        <f>SI.ERROR(BUSCARV(D2329,TablaPaises,6,FALSO),"Sin dato")</f>
        <v/>
      </c>
      <c r="K2329">
        <f>SI.ERROR(BUSCARV(C2329,TablaProductos,2,FALSO),"Sin dato")</f>
        <v/>
      </c>
      <c r="L2329">
        <f>SI(H2329&gt;=1000000,"Alto",SI(H2329&gt;=100000,"Medio","Bajo"))</f>
        <v/>
      </c>
      <c r="M2329">
        <f>SI.ERROR(BUSCARV(E2329,TablaEstados,3,FALSO),"Sin dato")</f>
        <v/>
      </c>
      <c r="N2329">
        <f>SI.ERROR(BUSCARV(E2329,TablaEstados,4,FALSO),"Sin dato")</f>
        <v/>
      </c>
    </row>
    <row r="2330">
      <c r="A2330" t="inlineStr">
        <is>
          <t>2025</t>
        </is>
      </c>
      <c r="B2330" t="inlineStr">
        <is>
          <t>08</t>
        </is>
      </c>
      <c r="C2330" t="inlineStr">
        <is>
          <t>52010020</t>
        </is>
      </c>
      <c r="D2330" t="inlineStr">
        <is>
          <t>081</t>
        </is>
      </c>
      <c r="E2330" t="inlineStr">
        <is>
          <t>GO</t>
        </is>
      </c>
      <c r="F2330" t="n">
        <v>169</v>
      </c>
      <c r="G2330" t="n">
        <v>168511</v>
      </c>
      <c r="H2330" t="n">
        <v>258341</v>
      </c>
      <c r="I2330" t="inlineStr">
        <is>
          <t>Algodón</t>
        </is>
      </c>
      <c r="J2330">
        <f>SI.ERROR(BUSCARV(D2330,TablaPaises,6,FALSO),"Sin dato")</f>
        <v/>
      </c>
      <c r="K2330">
        <f>SI.ERROR(BUSCARV(C2330,TablaProductos,2,FALSO),"Sin dato")</f>
        <v/>
      </c>
      <c r="L2330">
        <f>SI(H2330&gt;=1000000,"Alto",SI(H2330&gt;=100000,"Medio","Bajo"))</f>
        <v/>
      </c>
      <c r="M2330">
        <f>SI.ERROR(BUSCARV(E2330,TablaEstados,3,FALSO),"Sin dato")</f>
        <v/>
      </c>
      <c r="N2330">
        <f>SI.ERROR(BUSCARV(E2330,TablaEstados,4,FALSO),"Sin dato")</f>
        <v/>
      </c>
    </row>
    <row r="2331">
      <c r="A2331" t="inlineStr">
        <is>
          <t>2025</t>
        </is>
      </c>
      <c r="B2331" t="inlineStr">
        <is>
          <t>11</t>
        </is>
      </c>
      <c r="C2331" t="inlineStr">
        <is>
          <t>09011110</t>
        </is>
      </c>
      <c r="D2331" t="inlineStr">
        <is>
          <t>756</t>
        </is>
      </c>
      <c r="E2331" t="inlineStr">
        <is>
          <t>ES</t>
        </is>
      </c>
      <c r="F2331" t="n">
        <v>3</v>
      </c>
      <c r="G2331" t="n">
        <v>2975</v>
      </c>
      <c r="H2331" t="n">
        <v>14431</v>
      </c>
      <c r="I2331" t="inlineStr">
        <is>
          <t>Café en granos</t>
        </is>
      </c>
      <c r="J2331">
        <f>SI.ERROR(BUSCARV(D2331,TablaPaises,6,FALSO),"Sin dato")</f>
        <v/>
      </c>
      <c r="K2331">
        <f>SI.ERROR(BUSCARV(C2331,TablaProductos,2,FALSO),"Sin dato")</f>
        <v/>
      </c>
      <c r="L2331">
        <f>SI(H2331&gt;=1000000,"Alto",SI(H2331&gt;=100000,"Medio","Bajo"))</f>
        <v/>
      </c>
      <c r="M2331">
        <f>SI.ERROR(BUSCARV(E2331,TablaEstados,3,FALSO),"Sin dato")</f>
        <v/>
      </c>
      <c r="N2331">
        <f>SI.ERROR(BUSCARV(E2331,TablaEstados,4,FALSO),"Sin dato")</f>
        <v/>
      </c>
    </row>
    <row r="2332">
      <c r="A2332" t="inlineStr">
        <is>
          <t>2025</t>
        </is>
      </c>
      <c r="B2332" t="inlineStr">
        <is>
          <t>04</t>
        </is>
      </c>
      <c r="C2332" t="inlineStr">
        <is>
          <t>52010020</t>
        </is>
      </c>
      <c r="D2332" t="inlineStr">
        <is>
          <t>365</t>
        </is>
      </c>
      <c r="E2332" t="inlineStr">
        <is>
          <t>TO</t>
        </is>
      </c>
      <c r="F2332" t="n">
        <v>94</v>
      </c>
      <c r="G2332" t="n">
        <v>94384</v>
      </c>
      <c r="H2332" t="n">
        <v>189900</v>
      </c>
      <c r="I2332" t="inlineStr">
        <is>
          <t>Algodón</t>
        </is>
      </c>
      <c r="J2332">
        <f>SI.ERROR(BUSCARV(D2332,TablaPaises,6,FALSO),"Sin dato")</f>
        <v/>
      </c>
      <c r="K2332">
        <f>SI.ERROR(BUSCARV(C2332,TablaProductos,2,FALSO),"Sin dato")</f>
        <v/>
      </c>
      <c r="L2332">
        <f>SI(H2332&gt;=1000000,"Alto",SI(H2332&gt;=100000,"Medio","Bajo"))</f>
        <v/>
      </c>
      <c r="M2332">
        <f>SI.ERROR(BUSCARV(E2332,TablaEstados,3,FALSO),"Sin dato")</f>
        <v/>
      </c>
      <c r="N2332">
        <f>SI.ERROR(BUSCARV(E2332,TablaEstados,4,FALSO),"Sin dato")</f>
        <v/>
      </c>
    </row>
    <row r="2333">
      <c r="A2333" t="inlineStr">
        <is>
          <t>2025</t>
        </is>
      </c>
      <c r="B2333" t="inlineStr">
        <is>
          <t>06</t>
        </is>
      </c>
      <c r="C2333" t="inlineStr">
        <is>
          <t>10059010</t>
        </is>
      </c>
      <c r="D2333" t="inlineStr">
        <is>
          <t>576</t>
        </is>
      </c>
      <c r="E2333" t="inlineStr">
        <is>
          <t>MT</t>
        </is>
      </c>
      <c r="F2333" t="n">
        <v>78000</v>
      </c>
      <c r="G2333" t="n">
        <v>78000</v>
      </c>
      <c r="H2333" t="n">
        <v>36770</v>
      </c>
      <c r="I2333" t="inlineStr">
        <is>
          <t>Milho</t>
        </is>
      </c>
      <c r="J2333">
        <f>SI.ERROR(BUSCARV(D2333,TablaPaises,6,FALSO),"Sin dato")</f>
        <v/>
      </c>
      <c r="K2333">
        <f>SI.ERROR(BUSCARV(C2333,TablaProductos,2,FALSO),"Sin dato")</f>
        <v/>
      </c>
      <c r="L2333">
        <f>SI(H2333&gt;=1000000,"Alto",SI(H2333&gt;=100000,"Medio","Bajo"))</f>
        <v/>
      </c>
      <c r="M2333">
        <f>SI.ERROR(BUSCARV(E2333,TablaEstados,3,FALSO),"Sin dato")</f>
        <v/>
      </c>
      <c r="N2333">
        <f>SI.ERROR(BUSCARV(E2333,TablaEstados,4,FALSO),"Sin dato")</f>
        <v/>
      </c>
    </row>
    <row r="2334">
      <c r="A2334" t="inlineStr">
        <is>
          <t>2025</t>
        </is>
      </c>
      <c r="B2334" t="inlineStr">
        <is>
          <t>02</t>
        </is>
      </c>
      <c r="C2334" t="inlineStr">
        <is>
          <t>09011110</t>
        </is>
      </c>
      <c r="D2334" t="inlineStr">
        <is>
          <t>467</t>
        </is>
      </c>
      <c r="E2334" t="inlineStr">
        <is>
          <t>RS</t>
        </is>
      </c>
      <c r="F2334" t="n">
        <v>4</v>
      </c>
      <c r="G2334" t="n">
        <v>2</v>
      </c>
      <c r="H2334" t="n">
        <v>16</v>
      </c>
      <c r="I2334" t="inlineStr">
        <is>
          <t>Café en granos</t>
        </is>
      </c>
      <c r="J2334">
        <f>SI.ERROR(BUSCARV(D2334,TablaPaises,6,FALSO),"Sin dato")</f>
        <v/>
      </c>
      <c r="K2334">
        <f>SI.ERROR(BUSCARV(C2334,TablaProductos,2,FALSO),"Sin dato")</f>
        <v/>
      </c>
      <c r="L2334">
        <f>SI(H2334&gt;=1000000,"Alto",SI(H2334&gt;=100000,"Medio","Bajo"))</f>
        <v/>
      </c>
      <c r="M2334">
        <f>SI.ERROR(BUSCARV(E2334,TablaEstados,3,FALSO),"Sin dato")</f>
        <v/>
      </c>
      <c r="N2334">
        <f>SI.ERROR(BUSCARV(E2334,TablaEstados,4,FALSO),"Sin dato")</f>
        <v/>
      </c>
    </row>
    <row r="2335">
      <c r="A2335" t="inlineStr">
        <is>
          <t>2025</t>
        </is>
      </c>
      <c r="B2335" t="inlineStr">
        <is>
          <t>09</t>
        </is>
      </c>
      <c r="C2335" t="inlineStr">
        <is>
          <t>52010020</t>
        </is>
      </c>
      <c r="D2335" t="inlineStr">
        <is>
          <t>576</t>
        </is>
      </c>
      <c r="E2335" t="inlineStr">
        <is>
          <t>BA</t>
        </is>
      </c>
      <c r="F2335" t="n">
        <v>359</v>
      </c>
      <c r="G2335" t="n">
        <v>359517</v>
      </c>
      <c r="H2335" t="n">
        <v>570097</v>
      </c>
      <c r="I2335" t="inlineStr">
        <is>
          <t>Algodón</t>
        </is>
      </c>
      <c r="J2335">
        <f>SI.ERROR(BUSCARV(D2335,TablaPaises,6,FALSO),"Sin dato")</f>
        <v/>
      </c>
      <c r="K2335">
        <f>SI.ERROR(BUSCARV(C2335,TablaProductos,2,FALSO),"Sin dato")</f>
        <v/>
      </c>
      <c r="L2335">
        <f>SI(H2335&gt;=1000000,"Alto",SI(H2335&gt;=100000,"Medio","Bajo"))</f>
        <v/>
      </c>
      <c r="M2335">
        <f>SI.ERROR(BUSCARV(E2335,TablaEstados,3,FALSO),"Sin dato")</f>
        <v/>
      </c>
      <c r="N2335">
        <f>SI.ERROR(BUSCARV(E2335,TablaEstados,4,FALSO),"Sin dato")</f>
        <v/>
      </c>
    </row>
    <row r="2336">
      <c r="A2336" t="inlineStr">
        <is>
          <t>2025</t>
        </is>
      </c>
      <c r="B2336" t="inlineStr">
        <is>
          <t>10</t>
        </is>
      </c>
      <c r="C2336" t="inlineStr">
        <is>
          <t>12019000</t>
        </is>
      </c>
      <c r="D2336" t="inlineStr">
        <is>
          <t>245</t>
        </is>
      </c>
      <c r="E2336" t="inlineStr">
        <is>
          <t>MA</t>
        </is>
      </c>
      <c r="F2336" t="n">
        <v>3758</v>
      </c>
      <c r="G2336" t="n">
        <v>3758000</v>
      </c>
      <c r="H2336" t="n">
        <v>1483114</v>
      </c>
      <c r="I2336" t="inlineStr">
        <is>
          <t>Soja</t>
        </is>
      </c>
      <c r="J2336">
        <f>SI.ERROR(BUSCARV(D2336,TablaPaises,6,FALSO),"Sin dato")</f>
        <v/>
      </c>
      <c r="K2336">
        <f>SI.ERROR(BUSCARV(C2336,TablaProductos,2,FALSO),"Sin dato")</f>
        <v/>
      </c>
      <c r="L2336">
        <f>SI(H2336&gt;=1000000,"Alto",SI(H2336&gt;=100000,"Medio","Bajo"))</f>
        <v/>
      </c>
      <c r="M2336">
        <f>SI.ERROR(BUSCARV(E2336,TablaEstados,3,FALSO),"Sin dato")</f>
        <v/>
      </c>
      <c r="N2336">
        <f>SI.ERROR(BUSCARV(E2336,TablaEstados,4,FALSO),"Sin dato")</f>
        <v/>
      </c>
    </row>
    <row r="2337">
      <c r="A2337" t="inlineStr">
        <is>
          <t>2025</t>
        </is>
      </c>
      <c r="B2337" t="inlineStr">
        <is>
          <t>08</t>
        </is>
      </c>
      <c r="C2337" t="inlineStr">
        <is>
          <t>10059010</t>
        </is>
      </c>
      <c r="D2337" t="inlineStr">
        <is>
          <t>580</t>
        </is>
      </c>
      <c r="E2337" t="inlineStr">
        <is>
          <t>SP</t>
        </is>
      </c>
      <c r="F2337" t="n">
        <v>15</v>
      </c>
      <c r="G2337" t="n">
        <v>15</v>
      </c>
      <c r="H2337" t="n">
        <v>45</v>
      </c>
      <c r="I2337" t="inlineStr">
        <is>
          <t>Milho</t>
        </is>
      </c>
      <c r="J2337">
        <f>SI.ERROR(BUSCARV(D2337,TablaPaises,6,FALSO),"Sin dato")</f>
        <v/>
      </c>
      <c r="K2337">
        <f>SI.ERROR(BUSCARV(C2337,TablaProductos,2,FALSO),"Sin dato")</f>
        <v/>
      </c>
      <c r="L2337">
        <f>SI(H2337&gt;=1000000,"Alto",SI(H2337&gt;=100000,"Medio","Bajo"))</f>
        <v/>
      </c>
      <c r="M2337">
        <f>SI.ERROR(BUSCARV(E2337,TablaEstados,3,FALSO),"Sin dato")</f>
        <v/>
      </c>
      <c r="N2337">
        <f>SI.ERROR(BUSCARV(E2337,TablaEstados,4,FALSO),"Sin dato")</f>
        <v/>
      </c>
    </row>
    <row r="2338">
      <c r="A2338" t="inlineStr">
        <is>
          <t>2025</t>
        </is>
      </c>
      <c r="B2338" t="inlineStr">
        <is>
          <t>03</t>
        </is>
      </c>
      <c r="C2338" t="inlineStr">
        <is>
          <t>09011110</t>
        </is>
      </c>
      <c r="D2338" t="inlineStr">
        <is>
          <t>301</t>
        </is>
      </c>
      <c r="E2338" t="inlineStr">
        <is>
          <t>ES</t>
        </is>
      </c>
      <c r="F2338" t="n">
        <v>205</v>
      </c>
      <c r="G2338" t="n">
        <v>206400</v>
      </c>
      <c r="H2338" t="n">
        <v>1345488</v>
      </c>
      <c r="I2338" t="inlineStr">
        <is>
          <t>Café en granos</t>
        </is>
      </c>
      <c r="J2338">
        <f>SI.ERROR(BUSCARV(D2338,TablaPaises,6,FALSO),"Sin dato")</f>
        <v/>
      </c>
      <c r="K2338">
        <f>SI.ERROR(BUSCARV(C2338,TablaProductos,2,FALSO),"Sin dato")</f>
        <v/>
      </c>
      <c r="L2338">
        <f>SI(H2338&gt;=1000000,"Alto",SI(H2338&gt;=100000,"Medio","Bajo"))</f>
        <v/>
      </c>
      <c r="M2338">
        <f>SI.ERROR(BUSCARV(E2338,TablaEstados,3,FALSO),"Sin dato")</f>
        <v/>
      </c>
      <c r="N2338">
        <f>SI.ERROR(BUSCARV(E2338,TablaEstados,4,FALSO),"Sin dato")</f>
        <v/>
      </c>
    </row>
    <row r="2339">
      <c r="A2339" t="inlineStr">
        <is>
          <t>2025</t>
        </is>
      </c>
      <c r="B2339" t="inlineStr">
        <is>
          <t>04</t>
        </is>
      </c>
      <c r="C2339" t="inlineStr">
        <is>
          <t>10059090</t>
        </is>
      </c>
      <c r="D2339" t="inlineStr">
        <is>
          <t>628</t>
        </is>
      </c>
      <c r="E2339" t="inlineStr">
        <is>
          <t>PE</t>
        </is>
      </c>
      <c r="F2339" t="n">
        <v>8</v>
      </c>
      <c r="G2339" t="n">
        <v>8</v>
      </c>
      <c r="H2339" t="n">
        <v>39</v>
      </c>
      <c r="I2339" t="inlineStr">
        <is>
          <t>Milho</t>
        </is>
      </c>
      <c r="J2339">
        <f>SI.ERROR(BUSCARV(D2339,TablaPaises,6,FALSO),"Sin dato")</f>
        <v/>
      </c>
      <c r="K2339">
        <f>SI.ERROR(BUSCARV(C2339,TablaProductos,2,FALSO),"Sin dato")</f>
        <v/>
      </c>
      <c r="L2339">
        <f>SI(H2339&gt;=1000000,"Alto",SI(H2339&gt;=100000,"Medio","Bajo"))</f>
        <v/>
      </c>
      <c r="M2339">
        <f>SI.ERROR(BUSCARV(E2339,TablaEstados,3,FALSO),"Sin dato")</f>
        <v/>
      </c>
      <c r="N2339">
        <f>SI.ERROR(BUSCARV(E2339,TablaEstados,4,FALSO),"Sin dato")</f>
        <v/>
      </c>
    </row>
    <row r="2340">
      <c r="A2340" t="inlineStr">
        <is>
          <t>2025</t>
        </is>
      </c>
      <c r="B2340" t="inlineStr">
        <is>
          <t>06</t>
        </is>
      </c>
      <c r="C2340" t="inlineStr">
        <is>
          <t>12019000</t>
        </is>
      </c>
      <c r="D2340" t="inlineStr">
        <is>
          <t>576</t>
        </is>
      </c>
      <c r="E2340" t="inlineStr">
        <is>
          <t>MG</t>
        </is>
      </c>
      <c r="F2340" t="n">
        <v>214</v>
      </c>
      <c r="G2340" t="n">
        <v>214256</v>
      </c>
      <c r="H2340" t="n">
        <v>82587</v>
      </c>
      <c r="I2340" t="inlineStr">
        <is>
          <t>Soja</t>
        </is>
      </c>
      <c r="J2340">
        <f>SI.ERROR(BUSCARV(D2340,TablaPaises,6,FALSO),"Sin dato")</f>
        <v/>
      </c>
      <c r="K2340">
        <f>SI.ERROR(BUSCARV(C2340,TablaProductos,2,FALSO),"Sin dato")</f>
        <v/>
      </c>
      <c r="L2340">
        <f>SI(H2340&gt;=1000000,"Alto",SI(H2340&gt;=100000,"Medio","Bajo"))</f>
        <v/>
      </c>
      <c r="M2340">
        <f>SI.ERROR(BUSCARV(E2340,TablaEstados,3,FALSO),"Sin dato")</f>
        <v/>
      </c>
      <c r="N2340">
        <f>SI.ERROR(BUSCARV(E2340,TablaEstados,4,FALSO),"Sin dato")</f>
        <v/>
      </c>
    </row>
    <row r="2341">
      <c r="A2341" t="inlineStr">
        <is>
          <t>2025</t>
        </is>
      </c>
      <c r="B2341" t="inlineStr">
        <is>
          <t>05</t>
        </is>
      </c>
      <c r="C2341" t="inlineStr">
        <is>
          <t>09011110</t>
        </is>
      </c>
      <c r="D2341" t="inlineStr">
        <is>
          <t>169</t>
        </is>
      </c>
      <c r="E2341" t="inlineStr">
        <is>
          <t>MG</t>
        </is>
      </c>
      <c r="F2341" t="n">
        <v>1027</v>
      </c>
      <c r="G2341" t="n">
        <v>1027300</v>
      </c>
      <c r="H2341" t="n">
        <v>7036546</v>
      </c>
      <c r="I2341" t="inlineStr">
        <is>
          <t>Café en granos</t>
        </is>
      </c>
      <c r="J2341">
        <f>SI.ERROR(BUSCARV(D2341,TablaPaises,6,FALSO),"Sin dato")</f>
        <v/>
      </c>
      <c r="K2341">
        <f>SI.ERROR(BUSCARV(C2341,TablaProductos,2,FALSO),"Sin dato")</f>
        <v/>
      </c>
      <c r="L2341">
        <f>SI(H2341&gt;=1000000,"Alto",SI(H2341&gt;=100000,"Medio","Bajo"))</f>
        <v/>
      </c>
      <c r="M2341">
        <f>SI.ERROR(BUSCARV(E2341,TablaEstados,3,FALSO),"Sin dato")</f>
        <v/>
      </c>
      <c r="N2341">
        <f>SI.ERROR(BUSCARV(E2341,TablaEstados,4,FALSO),"Sin dato")</f>
        <v/>
      </c>
    </row>
    <row r="2342">
      <c r="A2342" t="inlineStr">
        <is>
          <t>2025</t>
        </is>
      </c>
      <c r="B2342" t="inlineStr">
        <is>
          <t>06</t>
        </is>
      </c>
      <c r="C2342" t="inlineStr">
        <is>
          <t>52010020</t>
        </is>
      </c>
      <c r="D2342" t="inlineStr">
        <is>
          <t>776</t>
        </is>
      </c>
      <c r="E2342" t="inlineStr">
        <is>
          <t>GO</t>
        </is>
      </c>
      <c r="F2342" t="n">
        <v>9</v>
      </c>
      <c r="G2342" t="n">
        <v>8532</v>
      </c>
      <c r="H2342" t="n">
        <v>13272</v>
      </c>
      <c r="I2342" t="inlineStr">
        <is>
          <t>Algodón</t>
        </is>
      </c>
      <c r="J2342">
        <f>SI.ERROR(BUSCARV(D2342,TablaPaises,6,FALSO),"Sin dato")</f>
        <v/>
      </c>
      <c r="K2342">
        <f>SI.ERROR(BUSCARV(C2342,TablaProductos,2,FALSO),"Sin dato")</f>
        <v/>
      </c>
      <c r="L2342">
        <f>SI(H2342&gt;=1000000,"Alto",SI(H2342&gt;=100000,"Medio","Bajo"))</f>
        <v/>
      </c>
      <c r="M2342">
        <f>SI.ERROR(BUSCARV(E2342,TablaEstados,3,FALSO),"Sin dato")</f>
        <v/>
      </c>
      <c r="N2342">
        <f>SI.ERROR(BUSCARV(E2342,TablaEstados,4,FALSO),"Sin dato")</f>
        <v/>
      </c>
    </row>
    <row r="2343">
      <c r="A2343" t="inlineStr">
        <is>
          <t>2025</t>
        </is>
      </c>
      <c r="B2343" t="inlineStr">
        <is>
          <t>09</t>
        </is>
      </c>
      <c r="C2343" t="inlineStr">
        <is>
          <t>09011110</t>
        </is>
      </c>
      <c r="D2343" t="inlineStr">
        <is>
          <t>249</t>
        </is>
      </c>
      <c r="E2343" t="inlineStr">
        <is>
          <t>GO</t>
        </is>
      </c>
      <c r="F2343" t="n">
        <v>74</v>
      </c>
      <c r="G2343" t="n">
        <v>74000</v>
      </c>
      <c r="H2343" t="n">
        <v>397240</v>
      </c>
      <c r="I2343" t="inlineStr">
        <is>
          <t>Café en granos</t>
        </is>
      </c>
      <c r="J2343">
        <f>SI.ERROR(BUSCARV(D2343,TablaPaises,6,FALSO),"Sin dato")</f>
        <v/>
      </c>
      <c r="K2343">
        <f>SI.ERROR(BUSCARV(C2343,TablaProductos,2,FALSO),"Sin dato")</f>
        <v/>
      </c>
      <c r="L2343">
        <f>SI(H2343&gt;=1000000,"Alto",SI(H2343&gt;=100000,"Medio","Bajo"))</f>
        <v/>
      </c>
      <c r="M2343">
        <f>SI.ERROR(BUSCARV(E2343,TablaEstados,3,FALSO),"Sin dato")</f>
        <v/>
      </c>
      <c r="N2343">
        <f>SI.ERROR(BUSCARV(E2343,TablaEstados,4,FALSO),"Sin dato")</f>
        <v/>
      </c>
    </row>
    <row r="2344">
      <c r="A2344" t="inlineStr">
        <is>
          <t>2025</t>
        </is>
      </c>
      <c r="B2344" t="inlineStr">
        <is>
          <t>04</t>
        </is>
      </c>
      <c r="C2344" t="inlineStr">
        <is>
          <t>10059010</t>
        </is>
      </c>
      <c r="D2344" t="inlineStr">
        <is>
          <t>589</t>
        </is>
      </c>
      <c r="E2344" t="inlineStr">
        <is>
          <t>MT</t>
        </is>
      </c>
      <c r="F2344" t="n">
        <v>47500</v>
      </c>
      <c r="G2344" t="n">
        <v>47500</v>
      </c>
      <c r="H2344" t="n">
        <v>9201</v>
      </c>
      <c r="I2344" t="inlineStr">
        <is>
          <t>Milho</t>
        </is>
      </c>
      <c r="J2344">
        <f>SI.ERROR(BUSCARV(D2344,TablaPaises,6,FALSO),"Sin dato")</f>
        <v/>
      </c>
      <c r="K2344">
        <f>SI.ERROR(BUSCARV(C2344,TablaProductos,2,FALSO),"Sin dato")</f>
        <v/>
      </c>
      <c r="L2344">
        <f>SI(H2344&gt;=1000000,"Alto",SI(H2344&gt;=100000,"Medio","Bajo"))</f>
        <v/>
      </c>
      <c r="M2344">
        <f>SI.ERROR(BUSCARV(E2344,TablaEstados,3,FALSO),"Sin dato")</f>
        <v/>
      </c>
      <c r="N2344">
        <f>SI.ERROR(BUSCARV(E2344,TablaEstados,4,FALSO),"Sin dato")</f>
        <v/>
      </c>
    </row>
    <row r="2345">
      <c r="A2345" t="inlineStr">
        <is>
          <t>2025</t>
        </is>
      </c>
      <c r="B2345" t="inlineStr">
        <is>
          <t>01</t>
        </is>
      </c>
      <c r="C2345" t="inlineStr">
        <is>
          <t>09011110</t>
        </is>
      </c>
      <c r="D2345" t="inlineStr">
        <is>
          <t>190</t>
        </is>
      </c>
      <c r="E2345" t="inlineStr">
        <is>
          <t>MG</t>
        </is>
      </c>
      <c r="F2345" t="n">
        <v>0</v>
      </c>
      <c r="G2345" t="n">
        <v>61</v>
      </c>
      <c r="H2345" t="n">
        <v>3996</v>
      </c>
      <c r="I2345" t="inlineStr">
        <is>
          <t>Café en granos</t>
        </is>
      </c>
      <c r="J2345">
        <f>SI.ERROR(BUSCARV(D2345,TablaPaises,6,FALSO),"Sin dato")</f>
        <v/>
      </c>
      <c r="K2345">
        <f>SI.ERROR(BUSCARV(C2345,TablaProductos,2,FALSO),"Sin dato")</f>
        <v/>
      </c>
      <c r="L2345">
        <f>SI(H2345&gt;=1000000,"Alto",SI(H2345&gt;=100000,"Medio","Bajo"))</f>
        <v/>
      </c>
      <c r="M2345">
        <f>SI.ERROR(BUSCARV(E2345,TablaEstados,3,FALSO),"Sin dato")</f>
        <v/>
      </c>
      <c r="N2345">
        <f>SI.ERROR(BUSCARV(E2345,TablaEstados,4,FALSO),"Sin dato")</f>
        <v/>
      </c>
    </row>
    <row r="2346">
      <c r="A2346" t="inlineStr">
        <is>
          <t>2025</t>
        </is>
      </c>
      <c r="B2346" t="inlineStr">
        <is>
          <t>09</t>
        </is>
      </c>
      <c r="C2346" t="inlineStr">
        <is>
          <t>12011000</t>
        </is>
      </c>
      <c r="D2346" t="inlineStr">
        <is>
          <t>169</t>
        </is>
      </c>
      <c r="E2346" t="inlineStr">
        <is>
          <t>MG</t>
        </is>
      </c>
      <c r="F2346" t="n">
        <v>25820</v>
      </c>
      <c r="G2346" t="n">
        <v>25820</v>
      </c>
      <c r="H2346" t="n">
        <v>47767</v>
      </c>
      <c r="I2346" t="inlineStr">
        <is>
          <t>Soja</t>
        </is>
      </c>
      <c r="J2346">
        <f>SI.ERROR(BUSCARV(D2346,TablaPaises,6,FALSO),"Sin dato")</f>
        <v/>
      </c>
      <c r="K2346">
        <f>SI.ERROR(BUSCARV(C2346,TablaProductos,2,FALSO),"Sin dato")</f>
        <v/>
      </c>
      <c r="L2346">
        <f>SI(H2346&gt;=1000000,"Alto",SI(H2346&gt;=100000,"Medio","Bajo"))</f>
        <v/>
      </c>
      <c r="M2346">
        <f>SI.ERROR(BUSCARV(E2346,TablaEstados,3,FALSO),"Sin dato")</f>
        <v/>
      </c>
      <c r="N2346">
        <f>SI.ERROR(BUSCARV(E2346,TablaEstados,4,FALSO),"Sin dato")</f>
        <v/>
      </c>
    </row>
    <row r="2347">
      <c r="A2347" t="inlineStr">
        <is>
          <t>2025</t>
        </is>
      </c>
      <c r="B2347" t="inlineStr">
        <is>
          <t>05</t>
        </is>
      </c>
      <c r="C2347" t="inlineStr">
        <is>
          <t>52010020</t>
        </is>
      </c>
      <c r="D2347" t="inlineStr">
        <is>
          <t>063</t>
        </is>
      </c>
      <c r="E2347" t="inlineStr">
        <is>
          <t>SP</t>
        </is>
      </c>
      <c r="F2347" t="n">
        <v>344</v>
      </c>
      <c r="G2347" t="n">
        <v>344363</v>
      </c>
      <c r="H2347" t="n">
        <v>403279</v>
      </c>
      <c r="I2347" t="inlineStr">
        <is>
          <t>Algodón</t>
        </is>
      </c>
      <c r="J2347">
        <f>SI.ERROR(BUSCARV(D2347,TablaPaises,6,FALSO),"Sin dato")</f>
        <v/>
      </c>
      <c r="K2347">
        <f>SI.ERROR(BUSCARV(C2347,TablaProductos,2,FALSO),"Sin dato")</f>
        <v/>
      </c>
      <c r="L2347">
        <f>SI(H2347&gt;=1000000,"Alto",SI(H2347&gt;=100000,"Medio","Bajo"))</f>
        <v/>
      </c>
      <c r="M2347">
        <f>SI.ERROR(BUSCARV(E2347,TablaEstados,3,FALSO),"Sin dato")</f>
        <v/>
      </c>
      <c r="N2347">
        <f>SI.ERROR(BUSCARV(E2347,TablaEstados,4,FALSO),"Sin dato")</f>
        <v/>
      </c>
    </row>
    <row r="2348">
      <c r="A2348" t="inlineStr">
        <is>
          <t>2025</t>
        </is>
      </c>
      <c r="B2348" t="inlineStr">
        <is>
          <t>05</t>
        </is>
      </c>
      <c r="C2348" t="inlineStr">
        <is>
          <t>09011190</t>
        </is>
      </c>
      <c r="D2348" t="inlineStr">
        <is>
          <t>580</t>
        </is>
      </c>
      <c r="E2348" t="inlineStr">
        <is>
          <t>SP</t>
        </is>
      </c>
      <c r="F2348" t="n">
        <v>11</v>
      </c>
      <c r="G2348" t="n">
        <v>11</v>
      </c>
      <c r="H2348" t="n">
        <v>123</v>
      </c>
      <c r="I2348" t="inlineStr">
        <is>
          <t>Café en granos</t>
        </is>
      </c>
      <c r="J2348">
        <f>SI.ERROR(BUSCARV(D2348,TablaPaises,6,FALSO),"Sin dato")</f>
        <v/>
      </c>
      <c r="K2348">
        <f>SI.ERROR(BUSCARV(C2348,TablaProductos,2,FALSO),"Sin dato")</f>
        <v/>
      </c>
      <c r="L2348">
        <f>SI(H2348&gt;=1000000,"Alto",SI(H2348&gt;=100000,"Medio","Bajo"))</f>
        <v/>
      </c>
      <c r="M2348">
        <f>SI.ERROR(BUSCARV(E2348,TablaEstados,3,FALSO),"Sin dato")</f>
        <v/>
      </c>
      <c r="N2348">
        <f>SI.ERROR(BUSCARV(E2348,TablaEstados,4,FALSO),"Sin dato")</f>
        <v/>
      </c>
    </row>
    <row r="2349">
      <c r="A2349" t="inlineStr">
        <is>
          <t>2025</t>
        </is>
      </c>
      <c r="B2349" t="inlineStr">
        <is>
          <t>09</t>
        </is>
      </c>
      <c r="C2349" t="inlineStr">
        <is>
          <t>52010020</t>
        </is>
      </c>
      <c r="D2349" t="inlineStr">
        <is>
          <t>081</t>
        </is>
      </c>
      <c r="E2349" t="inlineStr">
        <is>
          <t>PI</t>
        </is>
      </c>
      <c r="F2349" t="n">
        <v>73</v>
      </c>
      <c r="G2349" t="n">
        <v>72741</v>
      </c>
      <c r="H2349" t="n">
        <v>121230</v>
      </c>
      <c r="I2349" t="inlineStr">
        <is>
          <t>Algodón</t>
        </is>
      </c>
      <c r="J2349">
        <f>SI.ERROR(BUSCARV(D2349,TablaPaises,6,FALSO),"Sin dato")</f>
        <v/>
      </c>
      <c r="K2349">
        <f>SI.ERROR(BUSCARV(C2349,TablaProductos,2,FALSO),"Sin dato")</f>
        <v/>
      </c>
      <c r="L2349">
        <f>SI(H2349&gt;=1000000,"Alto",SI(H2349&gt;=100000,"Medio","Bajo"))</f>
        <v/>
      </c>
      <c r="M2349">
        <f>SI.ERROR(BUSCARV(E2349,TablaEstados,3,FALSO),"Sin dato")</f>
        <v/>
      </c>
      <c r="N2349">
        <f>SI.ERROR(BUSCARV(E2349,TablaEstados,4,FALSO),"Sin dato")</f>
        <v/>
      </c>
    </row>
    <row r="2350">
      <c r="A2350" t="inlineStr">
        <is>
          <t>2025</t>
        </is>
      </c>
      <c r="B2350" t="inlineStr">
        <is>
          <t>05</t>
        </is>
      </c>
      <c r="C2350" t="inlineStr">
        <is>
          <t>09011110</t>
        </is>
      </c>
      <c r="D2350" t="inlineStr">
        <is>
          <t>275</t>
        </is>
      </c>
      <c r="E2350" t="inlineStr">
        <is>
          <t>MG</t>
        </is>
      </c>
      <c r="F2350" t="n">
        <v>98</v>
      </c>
      <c r="G2350" t="n">
        <v>97600</v>
      </c>
      <c r="H2350" t="n">
        <v>673047</v>
      </c>
      <c r="I2350" t="inlineStr">
        <is>
          <t>Café en granos</t>
        </is>
      </c>
      <c r="J2350">
        <f>SI.ERROR(BUSCARV(D2350,TablaPaises,6,FALSO),"Sin dato")</f>
        <v/>
      </c>
      <c r="K2350">
        <f>SI.ERROR(BUSCARV(C2350,TablaProductos,2,FALSO),"Sin dato")</f>
        <v/>
      </c>
      <c r="L2350">
        <f>SI(H2350&gt;=1000000,"Alto",SI(H2350&gt;=100000,"Medio","Bajo"))</f>
        <v/>
      </c>
      <c r="M2350">
        <f>SI.ERROR(BUSCARV(E2350,TablaEstados,3,FALSO),"Sin dato")</f>
        <v/>
      </c>
      <c r="N2350">
        <f>SI.ERROR(BUSCARV(E2350,TablaEstados,4,FALSO),"Sin dato")</f>
        <v/>
      </c>
    </row>
    <row r="2351">
      <c r="A2351" t="inlineStr">
        <is>
          <t>2025</t>
        </is>
      </c>
      <c r="B2351" t="inlineStr">
        <is>
          <t>10</t>
        </is>
      </c>
      <c r="C2351" t="inlineStr">
        <is>
          <t>09011110</t>
        </is>
      </c>
      <c r="D2351" t="inlineStr">
        <is>
          <t>365</t>
        </is>
      </c>
      <c r="E2351" t="inlineStr">
        <is>
          <t>ES</t>
        </is>
      </c>
      <c r="F2351" t="n">
        <v>288</v>
      </c>
      <c r="G2351" t="n">
        <v>287625</v>
      </c>
      <c r="H2351" t="n">
        <v>2060850</v>
      </c>
      <c r="I2351" t="inlineStr">
        <is>
          <t>Café en granos</t>
        </is>
      </c>
      <c r="J2351">
        <f>SI.ERROR(BUSCARV(D2351,TablaPaises,6,FALSO),"Sin dato")</f>
        <v/>
      </c>
      <c r="K2351">
        <f>SI.ERROR(BUSCARV(C2351,TablaProductos,2,FALSO),"Sin dato")</f>
        <v/>
      </c>
      <c r="L2351">
        <f>SI(H2351&gt;=1000000,"Alto",SI(H2351&gt;=100000,"Medio","Bajo"))</f>
        <v/>
      </c>
      <c r="M2351">
        <f>SI.ERROR(BUSCARV(E2351,TablaEstados,3,FALSO),"Sin dato")</f>
        <v/>
      </c>
      <c r="N2351">
        <f>SI.ERROR(BUSCARV(E2351,TablaEstados,4,FALSO),"Sin dato")</f>
        <v/>
      </c>
    </row>
    <row r="2352">
      <c r="A2352" t="inlineStr">
        <is>
          <t>2025</t>
        </is>
      </c>
      <c r="B2352" t="inlineStr">
        <is>
          <t>02</t>
        </is>
      </c>
      <c r="C2352" t="inlineStr">
        <is>
          <t>10051000</t>
        </is>
      </c>
      <c r="D2352" t="inlineStr">
        <is>
          <t>249</t>
        </is>
      </c>
      <c r="E2352" t="inlineStr">
        <is>
          <t>PE</t>
        </is>
      </c>
      <c r="F2352" t="n">
        <v>1</v>
      </c>
      <c r="G2352" t="n">
        <v>1</v>
      </c>
      <c r="H2352" t="n">
        <v>2</v>
      </c>
      <c r="I2352" t="inlineStr">
        <is>
          <t>Milho</t>
        </is>
      </c>
      <c r="J2352">
        <f>SI.ERROR(BUSCARV(D2352,TablaPaises,6,FALSO),"Sin dato")</f>
        <v/>
      </c>
      <c r="K2352">
        <f>SI.ERROR(BUSCARV(C2352,TablaProductos,2,FALSO),"Sin dato")</f>
        <v/>
      </c>
      <c r="L2352">
        <f>SI(H2352&gt;=1000000,"Alto",SI(H2352&gt;=100000,"Medio","Bajo"))</f>
        <v/>
      </c>
      <c r="M2352">
        <f>SI.ERROR(BUSCARV(E2352,TablaEstados,3,FALSO),"Sin dato")</f>
        <v/>
      </c>
      <c r="N2352">
        <f>SI.ERROR(BUSCARV(E2352,TablaEstados,4,FALSO),"Sin dato")</f>
        <v/>
      </c>
    </row>
    <row r="2353">
      <c r="A2353" t="inlineStr">
        <is>
          <t>2025</t>
        </is>
      </c>
      <c r="B2353" t="inlineStr">
        <is>
          <t>05</t>
        </is>
      </c>
      <c r="C2353" t="inlineStr">
        <is>
          <t>09011110</t>
        </is>
      </c>
      <c r="D2353" t="inlineStr">
        <is>
          <t>767</t>
        </is>
      </c>
      <c r="E2353" t="inlineStr">
        <is>
          <t>GO</t>
        </is>
      </c>
      <c r="F2353" t="n">
        <v>60</v>
      </c>
      <c r="G2353" t="n">
        <v>60000</v>
      </c>
      <c r="H2353" t="n">
        <v>469806</v>
      </c>
      <c r="I2353" t="inlineStr">
        <is>
          <t>Café en granos</t>
        </is>
      </c>
      <c r="J2353">
        <f>SI.ERROR(BUSCARV(D2353,TablaPaises,6,FALSO),"Sin dato")</f>
        <v/>
      </c>
      <c r="K2353">
        <f>SI.ERROR(BUSCARV(C2353,TablaProductos,2,FALSO),"Sin dato")</f>
        <v/>
      </c>
      <c r="L2353">
        <f>SI(H2353&gt;=1000000,"Alto",SI(H2353&gt;=100000,"Medio","Bajo"))</f>
        <v/>
      </c>
      <c r="M2353">
        <f>SI.ERROR(BUSCARV(E2353,TablaEstados,3,FALSO),"Sin dato")</f>
        <v/>
      </c>
      <c r="N2353">
        <f>SI.ERROR(BUSCARV(E2353,TablaEstados,4,FALSO),"Sin dato")</f>
        <v/>
      </c>
    </row>
    <row r="2354">
      <c r="A2354" t="inlineStr">
        <is>
          <t>2025</t>
        </is>
      </c>
      <c r="B2354" t="inlineStr">
        <is>
          <t>01</t>
        </is>
      </c>
      <c r="C2354" t="inlineStr">
        <is>
          <t>09011110</t>
        </is>
      </c>
      <c r="D2354" t="inlineStr">
        <is>
          <t>676</t>
        </is>
      </c>
      <c r="E2354" t="inlineStr">
        <is>
          <t>RO</t>
        </is>
      </c>
      <c r="F2354" t="n">
        <v>550</v>
      </c>
      <c r="G2354" t="n">
        <v>550000</v>
      </c>
      <c r="H2354" t="n">
        <v>2178000</v>
      </c>
      <c r="I2354" t="inlineStr">
        <is>
          <t>Café en granos</t>
        </is>
      </c>
      <c r="J2354">
        <f>SI.ERROR(BUSCARV(D2354,TablaPaises,6,FALSO),"Sin dato")</f>
        <v/>
      </c>
      <c r="K2354">
        <f>SI.ERROR(BUSCARV(C2354,TablaProductos,2,FALSO),"Sin dato")</f>
        <v/>
      </c>
      <c r="L2354">
        <f>SI(H2354&gt;=1000000,"Alto",SI(H2354&gt;=100000,"Medio","Bajo"))</f>
        <v/>
      </c>
      <c r="M2354">
        <f>SI.ERROR(BUSCARV(E2354,TablaEstados,3,FALSO),"Sin dato")</f>
        <v/>
      </c>
      <c r="N2354">
        <f>SI.ERROR(BUSCARV(E2354,TablaEstados,4,FALSO),"Sin dato")</f>
        <v/>
      </c>
    </row>
    <row r="2355">
      <c r="A2355" t="inlineStr">
        <is>
          <t>2025</t>
        </is>
      </c>
      <c r="B2355" t="inlineStr">
        <is>
          <t>06</t>
        </is>
      </c>
      <c r="C2355" t="inlineStr">
        <is>
          <t>12019000</t>
        </is>
      </c>
      <c r="D2355" t="inlineStr">
        <is>
          <t>160</t>
        </is>
      </c>
      <c r="E2355" t="inlineStr">
        <is>
          <t>GO</t>
        </is>
      </c>
      <c r="F2355" t="n">
        <v>282</v>
      </c>
      <c r="G2355" t="n">
        <v>282000</v>
      </c>
      <c r="H2355" t="n">
        <v>106356</v>
      </c>
      <c r="I2355" t="inlineStr">
        <is>
          <t>Soja</t>
        </is>
      </c>
      <c r="J2355">
        <f>SI.ERROR(BUSCARV(D2355,TablaPaises,6,FALSO),"Sin dato")</f>
        <v/>
      </c>
      <c r="K2355">
        <f>SI.ERROR(BUSCARV(C2355,TablaProductos,2,FALSO),"Sin dato")</f>
        <v/>
      </c>
      <c r="L2355">
        <f>SI(H2355&gt;=1000000,"Alto",SI(H2355&gt;=100000,"Medio","Bajo"))</f>
        <v/>
      </c>
      <c r="M2355">
        <f>SI.ERROR(BUSCARV(E2355,TablaEstados,3,FALSO),"Sin dato")</f>
        <v/>
      </c>
      <c r="N2355">
        <f>SI.ERROR(BUSCARV(E2355,TablaEstados,4,FALSO),"Sin dato")</f>
        <v/>
      </c>
    </row>
    <row r="2356">
      <c r="A2356" t="inlineStr">
        <is>
          <t>2025</t>
        </is>
      </c>
      <c r="B2356" t="inlineStr">
        <is>
          <t>11</t>
        </is>
      </c>
      <c r="C2356" t="inlineStr">
        <is>
          <t>52010020</t>
        </is>
      </c>
      <c r="D2356" t="inlineStr">
        <is>
          <t>023</t>
        </is>
      </c>
      <c r="E2356" t="inlineStr">
        <is>
          <t>MT</t>
        </is>
      </c>
      <c r="F2356" t="n">
        <v>99</v>
      </c>
      <c r="G2356" t="n">
        <v>98706</v>
      </c>
      <c r="H2356" t="n">
        <v>153782</v>
      </c>
      <c r="I2356" t="inlineStr">
        <is>
          <t>Algodón</t>
        </is>
      </c>
      <c r="J2356">
        <f>SI.ERROR(BUSCARV(D2356,TablaPaises,6,FALSO),"Sin dato")</f>
        <v/>
      </c>
      <c r="K2356">
        <f>SI.ERROR(BUSCARV(C2356,TablaProductos,2,FALSO),"Sin dato")</f>
        <v/>
      </c>
      <c r="L2356">
        <f>SI(H2356&gt;=1000000,"Alto",SI(H2356&gt;=100000,"Medio","Bajo"))</f>
        <v/>
      </c>
      <c r="M2356">
        <f>SI.ERROR(BUSCARV(E2356,TablaEstados,3,FALSO),"Sin dato")</f>
        <v/>
      </c>
      <c r="N2356">
        <f>SI.ERROR(BUSCARV(E2356,TablaEstados,4,FALSO),"Sin dato")</f>
        <v/>
      </c>
    </row>
    <row r="2357">
      <c r="A2357" t="inlineStr">
        <is>
          <t>2025</t>
        </is>
      </c>
      <c r="B2357" t="inlineStr">
        <is>
          <t>03</t>
        </is>
      </c>
      <c r="C2357" t="inlineStr">
        <is>
          <t>09011110</t>
        </is>
      </c>
      <c r="D2357" t="inlineStr">
        <is>
          <t>628</t>
        </is>
      </c>
      <c r="E2357" t="inlineStr">
        <is>
          <t>ES</t>
        </is>
      </c>
      <c r="F2357" t="n">
        <v>34</v>
      </c>
      <c r="G2357" t="n">
        <v>34410</v>
      </c>
      <c r="H2357" t="n">
        <v>269403</v>
      </c>
      <c r="I2357" t="inlineStr">
        <is>
          <t>Café en granos</t>
        </is>
      </c>
      <c r="J2357">
        <f>SI.ERROR(BUSCARV(D2357,TablaPaises,6,FALSO),"Sin dato")</f>
        <v/>
      </c>
      <c r="K2357">
        <f>SI.ERROR(BUSCARV(C2357,TablaProductos,2,FALSO),"Sin dato")</f>
        <v/>
      </c>
      <c r="L2357">
        <f>SI(H2357&gt;=1000000,"Alto",SI(H2357&gt;=100000,"Medio","Bajo"))</f>
        <v/>
      </c>
      <c r="M2357">
        <f>SI.ERROR(BUSCARV(E2357,TablaEstados,3,FALSO),"Sin dato")</f>
        <v/>
      </c>
      <c r="N2357">
        <f>SI.ERROR(BUSCARV(E2357,TablaEstados,4,FALSO),"Sin dato")</f>
        <v/>
      </c>
    </row>
    <row r="2358">
      <c r="A2358" t="inlineStr">
        <is>
          <t>2025</t>
        </is>
      </c>
      <c r="B2358" t="inlineStr">
        <is>
          <t>03</t>
        </is>
      </c>
      <c r="C2358" t="inlineStr">
        <is>
          <t>09011110</t>
        </is>
      </c>
      <c r="D2358" t="inlineStr">
        <is>
          <t>053</t>
        </is>
      </c>
      <c r="E2358" t="inlineStr">
        <is>
          <t>ES</t>
        </is>
      </c>
      <c r="F2358" t="n">
        <v>26</v>
      </c>
      <c r="G2358" t="n">
        <v>25500</v>
      </c>
      <c r="H2358" t="n">
        <v>180122</v>
      </c>
      <c r="I2358" t="inlineStr">
        <is>
          <t>Café en granos</t>
        </is>
      </c>
      <c r="J2358">
        <f>SI.ERROR(BUSCARV(D2358,TablaPaises,6,FALSO),"Sin dato")</f>
        <v/>
      </c>
      <c r="K2358">
        <f>SI.ERROR(BUSCARV(C2358,TablaProductos,2,FALSO),"Sin dato")</f>
        <v/>
      </c>
      <c r="L2358">
        <f>SI(H2358&gt;=1000000,"Alto",SI(H2358&gt;=100000,"Medio","Bajo"))</f>
        <v/>
      </c>
      <c r="M2358">
        <f>SI.ERROR(BUSCARV(E2358,TablaEstados,3,FALSO),"Sin dato")</f>
        <v/>
      </c>
      <c r="N2358">
        <f>SI.ERROR(BUSCARV(E2358,TablaEstados,4,FALSO),"Sin dato")</f>
        <v/>
      </c>
    </row>
    <row r="2359">
      <c r="A2359" t="inlineStr">
        <is>
          <t>2025</t>
        </is>
      </c>
      <c r="B2359" t="inlineStr">
        <is>
          <t>07</t>
        </is>
      </c>
      <c r="C2359" t="inlineStr">
        <is>
          <t>12019000</t>
        </is>
      </c>
      <c r="D2359" t="inlineStr">
        <is>
          <t>776</t>
        </is>
      </c>
      <c r="E2359" t="inlineStr">
        <is>
          <t>DF</t>
        </is>
      </c>
      <c r="F2359" t="n">
        <v>908</v>
      </c>
      <c r="G2359" t="n">
        <v>908146</v>
      </c>
      <c r="H2359" t="n">
        <v>373747</v>
      </c>
      <c r="I2359" t="inlineStr">
        <is>
          <t>Soja</t>
        </is>
      </c>
      <c r="J2359">
        <f>SI.ERROR(BUSCARV(D2359,TablaPaises,6,FALSO),"Sin dato")</f>
        <v/>
      </c>
      <c r="K2359">
        <f>SI.ERROR(BUSCARV(C2359,TablaProductos,2,FALSO),"Sin dato")</f>
        <v/>
      </c>
      <c r="L2359">
        <f>SI(H2359&gt;=1000000,"Alto",SI(H2359&gt;=100000,"Medio","Bajo"))</f>
        <v/>
      </c>
      <c r="M2359">
        <f>SI.ERROR(BUSCARV(E2359,TablaEstados,3,FALSO),"Sin dato")</f>
        <v/>
      </c>
      <c r="N2359">
        <f>SI.ERROR(BUSCARV(E2359,TablaEstados,4,FALSO),"Sin dato")</f>
        <v/>
      </c>
    </row>
    <row r="2360">
      <c r="A2360" t="inlineStr">
        <is>
          <t>2025</t>
        </is>
      </c>
      <c r="B2360" t="inlineStr">
        <is>
          <t>11</t>
        </is>
      </c>
      <c r="C2360" t="inlineStr">
        <is>
          <t>10051000</t>
        </is>
      </c>
      <c r="D2360" t="inlineStr">
        <is>
          <t>040</t>
        </is>
      </c>
      <c r="E2360" t="inlineStr">
        <is>
          <t>MG</t>
        </is>
      </c>
      <c r="F2360" t="n">
        <v>424</v>
      </c>
      <c r="G2360" t="n">
        <v>424</v>
      </c>
      <c r="H2360" t="n">
        <v>1560</v>
      </c>
      <c r="I2360" t="inlineStr">
        <is>
          <t>Milho</t>
        </is>
      </c>
      <c r="J2360">
        <f>SI.ERROR(BUSCARV(D2360,TablaPaises,6,FALSO),"Sin dato")</f>
        <v/>
      </c>
      <c r="K2360">
        <f>SI.ERROR(BUSCARV(C2360,TablaProductos,2,FALSO),"Sin dato")</f>
        <v/>
      </c>
      <c r="L2360">
        <f>SI(H2360&gt;=1000000,"Alto",SI(H2360&gt;=100000,"Medio","Bajo"))</f>
        <v/>
      </c>
      <c r="M2360">
        <f>SI.ERROR(BUSCARV(E2360,TablaEstados,3,FALSO),"Sin dato")</f>
        <v/>
      </c>
      <c r="N2360">
        <f>SI.ERROR(BUSCARV(E2360,TablaEstados,4,FALSO),"Sin dato")</f>
        <v/>
      </c>
    </row>
    <row r="2361">
      <c r="A2361" t="inlineStr">
        <is>
          <t>2025</t>
        </is>
      </c>
      <c r="B2361" t="inlineStr">
        <is>
          <t>03</t>
        </is>
      </c>
      <c r="C2361" t="inlineStr">
        <is>
          <t>09011110</t>
        </is>
      </c>
      <c r="D2361" t="inlineStr">
        <is>
          <t>275</t>
        </is>
      </c>
      <c r="E2361" t="inlineStr">
        <is>
          <t>SP</t>
        </is>
      </c>
      <c r="F2361" t="n">
        <v>742</v>
      </c>
      <c r="G2361" t="n">
        <v>741985</v>
      </c>
      <c r="H2361" t="n">
        <v>4726656</v>
      </c>
      <c r="I2361" t="inlineStr">
        <is>
          <t>Café en granos</t>
        </is>
      </c>
      <c r="J2361">
        <f>SI.ERROR(BUSCARV(D2361,TablaPaises,6,FALSO),"Sin dato")</f>
        <v/>
      </c>
      <c r="K2361">
        <f>SI.ERROR(BUSCARV(C2361,TablaProductos,2,FALSO),"Sin dato")</f>
        <v/>
      </c>
      <c r="L2361">
        <f>SI(H2361&gt;=1000000,"Alto",SI(H2361&gt;=100000,"Medio","Bajo"))</f>
        <v/>
      </c>
      <c r="M2361">
        <f>SI.ERROR(BUSCARV(E2361,TablaEstados,3,FALSO),"Sin dato")</f>
        <v/>
      </c>
      <c r="N2361">
        <f>SI.ERROR(BUSCARV(E2361,TablaEstados,4,FALSO),"Sin dato")</f>
        <v/>
      </c>
    </row>
    <row r="2362">
      <c r="A2362" t="inlineStr">
        <is>
          <t>2025</t>
        </is>
      </c>
      <c r="B2362" t="inlineStr">
        <is>
          <t>01</t>
        </is>
      </c>
      <c r="C2362" t="inlineStr">
        <is>
          <t>10059010</t>
        </is>
      </c>
      <c r="D2362" t="inlineStr">
        <is>
          <t>059</t>
        </is>
      </c>
      <c r="E2362" t="inlineStr">
        <is>
          <t>SC</t>
        </is>
      </c>
      <c r="F2362" t="n">
        <v>3325977</v>
      </c>
      <c r="G2362" t="n">
        <v>3325977</v>
      </c>
      <c r="H2362" t="n">
        <v>716881</v>
      </c>
      <c r="I2362" t="inlineStr">
        <is>
          <t>Milho</t>
        </is>
      </c>
      <c r="J2362">
        <f>SI.ERROR(BUSCARV(D2362,TablaPaises,6,FALSO),"Sin dato")</f>
        <v/>
      </c>
      <c r="K2362">
        <f>SI.ERROR(BUSCARV(C2362,TablaProductos,2,FALSO),"Sin dato")</f>
        <v/>
      </c>
      <c r="L2362">
        <f>SI(H2362&gt;=1000000,"Alto",SI(H2362&gt;=100000,"Medio","Bajo"))</f>
        <v/>
      </c>
      <c r="M2362">
        <f>SI.ERROR(BUSCARV(E2362,TablaEstados,3,FALSO),"Sin dato")</f>
        <v/>
      </c>
      <c r="N2362">
        <f>SI.ERROR(BUSCARV(E2362,TablaEstados,4,FALSO),"Sin dato")</f>
        <v/>
      </c>
    </row>
    <row r="2363">
      <c r="A2363" t="inlineStr">
        <is>
          <t>2025</t>
        </is>
      </c>
      <c r="B2363" t="inlineStr">
        <is>
          <t>09</t>
        </is>
      </c>
      <c r="C2363" t="inlineStr">
        <is>
          <t>09011110</t>
        </is>
      </c>
      <c r="D2363" t="inlineStr">
        <is>
          <t>744</t>
        </is>
      </c>
      <c r="E2363" t="inlineStr">
        <is>
          <t>ES</t>
        </is>
      </c>
      <c r="F2363" t="n">
        <v>26</v>
      </c>
      <c r="G2363" t="n">
        <v>26400</v>
      </c>
      <c r="H2363" t="n">
        <v>104566</v>
      </c>
      <c r="I2363" t="inlineStr">
        <is>
          <t>Café en granos</t>
        </is>
      </c>
      <c r="J2363">
        <f>SI.ERROR(BUSCARV(D2363,TablaPaises,6,FALSO),"Sin dato")</f>
        <v/>
      </c>
      <c r="K2363">
        <f>SI.ERROR(BUSCARV(C2363,TablaProductos,2,FALSO),"Sin dato")</f>
        <v/>
      </c>
      <c r="L2363">
        <f>SI(H2363&gt;=1000000,"Alto",SI(H2363&gt;=100000,"Medio","Bajo"))</f>
        <v/>
      </c>
      <c r="M2363">
        <f>SI.ERROR(BUSCARV(E2363,TablaEstados,3,FALSO),"Sin dato")</f>
        <v/>
      </c>
      <c r="N2363">
        <f>SI.ERROR(BUSCARV(E2363,TablaEstados,4,FALSO),"Sin dato")</f>
        <v/>
      </c>
    </row>
    <row r="2364">
      <c r="A2364" t="inlineStr">
        <is>
          <t>2025</t>
        </is>
      </c>
      <c r="B2364" t="inlineStr">
        <is>
          <t>05</t>
        </is>
      </c>
      <c r="C2364" t="inlineStr">
        <is>
          <t>52010020</t>
        </is>
      </c>
      <c r="D2364" t="inlineStr">
        <is>
          <t>081</t>
        </is>
      </c>
      <c r="E2364" t="inlineStr">
        <is>
          <t>GO</t>
        </is>
      </c>
      <c r="F2364" t="n">
        <v>2</v>
      </c>
      <c r="G2364" t="n">
        <v>1714</v>
      </c>
      <c r="H2364" t="n">
        <v>2809</v>
      </c>
      <c r="I2364" t="inlineStr">
        <is>
          <t>Algodón</t>
        </is>
      </c>
      <c r="J2364">
        <f>SI.ERROR(BUSCARV(D2364,TablaPaises,6,FALSO),"Sin dato")</f>
        <v/>
      </c>
      <c r="K2364">
        <f>SI.ERROR(BUSCARV(C2364,TablaProductos,2,FALSO),"Sin dato")</f>
        <v/>
      </c>
      <c r="L2364">
        <f>SI(H2364&gt;=1000000,"Alto",SI(H2364&gt;=100000,"Medio","Bajo"))</f>
        <v/>
      </c>
      <c r="M2364">
        <f>SI.ERROR(BUSCARV(E2364,TablaEstados,3,FALSO),"Sin dato")</f>
        <v/>
      </c>
      <c r="N2364">
        <f>SI.ERROR(BUSCARV(E2364,TablaEstados,4,FALSO),"Sin dato")</f>
        <v/>
      </c>
    </row>
    <row r="2365">
      <c r="A2365" t="inlineStr">
        <is>
          <t>2025</t>
        </is>
      </c>
      <c r="B2365" t="inlineStr">
        <is>
          <t>02</t>
        </is>
      </c>
      <c r="C2365" t="inlineStr">
        <is>
          <t>09011110</t>
        </is>
      </c>
      <c r="D2365" t="inlineStr">
        <is>
          <t>239</t>
        </is>
      </c>
      <c r="E2365" t="inlineStr">
        <is>
          <t>ES</t>
        </is>
      </c>
      <c r="F2365" t="n">
        <v>572</v>
      </c>
      <c r="G2365" t="n">
        <v>572000</v>
      </c>
      <c r="H2365" t="n">
        <v>2631200</v>
      </c>
      <c r="I2365" t="inlineStr">
        <is>
          <t>Café en granos</t>
        </is>
      </c>
      <c r="J2365">
        <f>SI.ERROR(BUSCARV(D2365,TablaPaises,6,FALSO),"Sin dato")</f>
        <v/>
      </c>
      <c r="K2365">
        <f>SI.ERROR(BUSCARV(C2365,TablaProductos,2,FALSO),"Sin dato")</f>
        <v/>
      </c>
      <c r="L2365">
        <f>SI(H2365&gt;=1000000,"Alto",SI(H2365&gt;=100000,"Medio","Bajo"))</f>
        <v/>
      </c>
      <c r="M2365">
        <f>SI.ERROR(BUSCARV(E2365,TablaEstados,3,FALSO),"Sin dato")</f>
        <v/>
      </c>
      <c r="N2365">
        <f>SI.ERROR(BUSCARV(E2365,TablaEstados,4,FALSO),"Sin dato")</f>
        <v/>
      </c>
    </row>
    <row r="2366">
      <c r="A2366" t="inlineStr">
        <is>
          <t>2025</t>
        </is>
      </c>
      <c r="B2366" t="inlineStr">
        <is>
          <t>11</t>
        </is>
      </c>
      <c r="C2366" t="inlineStr">
        <is>
          <t>52010020</t>
        </is>
      </c>
      <c r="D2366" t="inlineStr">
        <is>
          <t>858</t>
        </is>
      </c>
      <c r="E2366" t="inlineStr">
        <is>
          <t>MA</t>
        </is>
      </c>
      <c r="F2366" t="n">
        <v>983</v>
      </c>
      <c r="G2366" t="n">
        <v>983037</v>
      </c>
      <c r="H2366" t="n">
        <v>1626921</v>
      </c>
      <c r="I2366" t="inlineStr">
        <is>
          <t>Algodón</t>
        </is>
      </c>
      <c r="J2366">
        <f>SI.ERROR(BUSCARV(D2366,TablaPaises,6,FALSO),"Sin dato")</f>
        <v/>
      </c>
      <c r="K2366">
        <f>SI.ERROR(BUSCARV(C2366,TablaProductos,2,FALSO),"Sin dato")</f>
        <v/>
      </c>
      <c r="L2366">
        <f>SI(H2366&gt;=1000000,"Alto",SI(H2366&gt;=100000,"Medio","Bajo"))</f>
        <v/>
      </c>
      <c r="M2366">
        <f>SI.ERROR(BUSCARV(E2366,TablaEstados,3,FALSO),"Sin dato")</f>
        <v/>
      </c>
      <c r="N2366">
        <f>SI.ERROR(BUSCARV(E2366,TablaEstados,4,FALSO),"Sin dato")</f>
        <v/>
      </c>
    </row>
    <row r="2367">
      <c r="A2367" t="inlineStr">
        <is>
          <t>2025</t>
        </is>
      </c>
      <c r="B2367" t="inlineStr">
        <is>
          <t>12</t>
        </is>
      </c>
      <c r="C2367" t="inlineStr">
        <is>
          <t>09011200</t>
        </is>
      </c>
      <c r="D2367" t="inlineStr">
        <is>
          <t>476</t>
        </is>
      </c>
      <c r="E2367" t="inlineStr">
        <is>
          <t>SP</t>
        </is>
      </c>
      <c r="F2367" t="n">
        <v>11</v>
      </c>
      <c r="G2367" t="n">
        <v>11</v>
      </c>
      <c r="H2367" t="n">
        <v>523</v>
      </c>
      <c r="I2367" t="inlineStr">
        <is>
          <t>Café en granos</t>
        </is>
      </c>
      <c r="J2367">
        <f>SI.ERROR(BUSCARV(D2367,TablaPaises,6,FALSO),"Sin dato")</f>
        <v/>
      </c>
      <c r="K2367">
        <f>SI.ERROR(BUSCARV(C2367,TablaProductos,2,FALSO),"Sin dato")</f>
        <v/>
      </c>
      <c r="L2367">
        <f>SI(H2367&gt;=1000000,"Alto",SI(H2367&gt;=100000,"Medio","Bajo"))</f>
        <v/>
      </c>
      <c r="M2367">
        <f>SI.ERROR(BUSCARV(E2367,TablaEstados,3,FALSO),"Sin dato")</f>
        <v/>
      </c>
      <c r="N2367">
        <f>SI.ERROR(BUSCARV(E2367,TablaEstados,4,FALSO),"Sin dato")</f>
        <v/>
      </c>
    </row>
    <row r="2368">
      <c r="A2368" t="inlineStr">
        <is>
          <t>2025</t>
        </is>
      </c>
      <c r="B2368" t="inlineStr">
        <is>
          <t>05</t>
        </is>
      </c>
      <c r="C2368" t="inlineStr">
        <is>
          <t>52010020</t>
        </is>
      </c>
      <c r="D2368" t="inlineStr">
        <is>
          <t>365</t>
        </is>
      </c>
      <c r="E2368" t="inlineStr">
        <is>
          <t>TO</t>
        </is>
      </c>
      <c r="F2368" t="n">
        <v>86</v>
      </c>
      <c r="G2368" t="n">
        <v>85645</v>
      </c>
      <c r="H2368" t="n">
        <v>137314</v>
      </c>
      <c r="I2368" t="inlineStr">
        <is>
          <t>Algodón</t>
        </is>
      </c>
      <c r="J2368">
        <f>SI.ERROR(BUSCARV(D2368,TablaPaises,6,FALSO),"Sin dato")</f>
        <v/>
      </c>
      <c r="K2368">
        <f>SI.ERROR(BUSCARV(C2368,TablaProductos,2,FALSO),"Sin dato")</f>
        <v/>
      </c>
      <c r="L2368">
        <f>SI(H2368&gt;=1000000,"Alto",SI(H2368&gt;=100000,"Medio","Bajo"))</f>
        <v/>
      </c>
      <c r="M2368">
        <f>SI.ERROR(BUSCARV(E2368,TablaEstados,3,FALSO),"Sin dato")</f>
        <v/>
      </c>
      <c r="N2368">
        <f>SI.ERROR(BUSCARV(E2368,TablaEstados,4,FALSO),"Sin dato")</f>
        <v/>
      </c>
    </row>
    <row r="2369">
      <c r="A2369" t="inlineStr">
        <is>
          <t>2025</t>
        </is>
      </c>
      <c r="B2369" t="inlineStr">
        <is>
          <t>03</t>
        </is>
      </c>
      <c r="C2369" t="inlineStr">
        <is>
          <t>10051000</t>
        </is>
      </c>
      <c r="D2369" t="inlineStr">
        <is>
          <t>586</t>
        </is>
      </c>
      <c r="E2369" t="inlineStr">
        <is>
          <t>SP</t>
        </is>
      </c>
      <c r="F2369" t="n">
        <v>16000</v>
      </c>
      <c r="G2369" t="n">
        <v>16000</v>
      </c>
      <c r="H2369" t="n">
        <v>12526</v>
      </c>
      <c r="I2369" t="inlineStr">
        <is>
          <t>Milho</t>
        </is>
      </c>
      <c r="J2369">
        <f>SI.ERROR(BUSCARV(D2369,TablaPaises,6,FALSO),"Sin dato")</f>
        <v/>
      </c>
      <c r="K2369">
        <f>SI.ERROR(BUSCARV(C2369,TablaProductos,2,FALSO),"Sin dato")</f>
        <v/>
      </c>
      <c r="L2369">
        <f>SI(H2369&gt;=1000000,"Alto",SI(H2369&gt;=100000,"Medio","Bajo"))</f>
        <v/>
      </c>
      <c r="M2369">
        <f>SI.ERROR(BUSCARV(E2369,TablaEstados,3,FALSO),"Sin dato")</f>
        <v/>
      </c>
      <c r="N2369">
        <f>SI.ERROR(BUSCARV(E2369,TablaEstados,4,FALSO),"Sin dato")</f>
        <v/>
      </c>
    </row>
    <row r="2370">
      <c r="A2370" t="inlineStr">
        <is>
          <t>2025</t>
        </is>
      </c>
      <c r="B2370" t="inlineStr">
        <is>
          <t>06</t>
        </is>
      </c>
      <c r="C2370" t="inlineStr">
        <is>
          <t>10051000</t>
        </is>
      </c>
      <c r="D2370" t="inlineStr">
        <is>
          <t>528</t>
        </is>
      </c>
      <c r="E2370" t="inlineStr">
        <is>
          <t>MG</t>
        </is>
      </c>
      <c r="F2370" t="n">
        <v>29199</v>
      </c>
      <c r="G2370" t="n">
        <v>29199</v>
      </c>
      <c r="H2370" t="n">
        <v>120428</v>
      </c>
      <c r="I2370" t="inlineStr">
        <is>
          <t>Milho</t>
        </is>
      </c>
      <c r="J2370">
        <f>SI.ERROR(BUSCARV(D2370,TablaPaises,6,FALSO),"Sin dato")</f>
        <v/>
      </c>
      <c r="K2370">
        <f>SI.ERROR(BUSCARV(C2370,TablaProductos,2,FALSO),"Sin dato")</f>
        <v/>
      </c>
      <c r="L2370">
        <f>SI(H2370&gt;=1000000,"Alto",SI(H2370&gt;=100000,"Medio","Bajo"))</f>
        <v/>
      </c>
      <c r="M2370">
        <f>SI.ERROR(BUSCARV(E2370,TablaEstados,3,FALSO),"Sin dato")</f>
        <v/>
      </c>
      <c r="N2370">
        <f>SI.ERROR(BUSCARV(E2370,TablaEstados,4,FALSO),"Sin dato")</f>
        <v/>
      </c>
    </row>
    <row r="2371">
      <c r="A2371" t="inlineStr">
        <is>
          <t>2025</t>
        </is>
      </c>
      <c r="B2371" t="inlineStr">
        <is>
          <t>10</t>
        </is>
      </c>
      <c r="C2371" t="inlineStr">
        <is>
          <t>12011000</t>
        </is>
      </c>
      <c r="D2371" t="inlineStr">
        <is>
          <t>756</t>
        </is>
      </c>
      <c r="E2371" t="inlineStr">
        <is>
          <t>GO</t>
        </is>
      </c>
      <c r="F2371" t="n">
        <v>10000</v>
      </c>
      <c r="G2371" t="n">
        <v>10000</v>
      </c>
      <c r="H2371" t="n">
        <v>33367</v>
      </c>
      <c r="I2371" t="inlineStr">
        <is>
          <t>Soja</t>
        </is>
      </c>
      <c r="J2371">
        <f>SI.ERROR(BUSCARV(D2371,TablaPaises,6,FALSO),"Sin dato")</f>
        <v/>
      </c>
      <c r="K2371">
        <f>SI.ERROR(BUSCARV(C2371,TablaProductos,2,FALSO),"Sin dato")</f>
        <v/>
      </c>
      <c r="L2371">
        <f>SI(H2371&gt;=1000000,"Alto",SI(H2371&gt;=100000,"Medio","Bajo"))</f>
        <v/>
      </c>
      <c r="M2371">
        <f>SI.ERROR(BUSCARV(E2371,TablaEstados,3,FALSO),"Sin dato")</f>
        <v/>
      </c>
      <c r="N2371">
        <f>SI.ERROR(BUSCARV(E2371,TablaEstados,4,FALSO),"Sin dato")</f>
        <v/>
      </c>
    </row>
    <row r="2372">
      <c r="A2372" t="inlineStr">
        <is>
          <t>2025</t>
        </is>
      </c>
      <c r="B2372" t="inlineStr">
        <is>
          <t>10</t>
        </is>
      </c>
      <c r="C2372" t="inlineStr">
        <is>
          <t>09011110</t>
        </is>
      </c>
      <c r="D2372" t="inlineStr">
        <is>
          <t>351</t>
        </is>
      </c>
      <c r="E2372" t="inlineStr">
        <is>
          <t>MG</t>
        </is>
      </c>
      <c r="F2372" t="n">
        <v>3897</v>
      </c>
      <c r="G2372" t="n">
        <v>96000</v>
      </c>
      <c r="H2372" t="n">
        <v>510538</v>
      </c>
      <c r="I2372" t="inlineStr">
        <is>
          <t>Café en granos</t>
        </is>
      </c>
      <c r="J2372">
        <f>SI.ERROR(BUSCARV(D2372,TablaPaises,6,FALSO),"Sin dato")</f>
        <v/>
      </c>
      <c r="K2372">
        <f>SI.ERROR(BUSCARV(C2372,TablaProductos,2,FALSO),"Sin dato")</f>
        <v/>
      </c>
      <c r="L2372">
        <f>SI(H2372&gt;=1000000,"Alto",SI(H2372&gt;=100000,"Medio","Bajo"))</f>
        <v/>
      </c>
      <c r="M2372">
        <f>SI.ERROR(BUSCARV(E2372,TablaEstados,3,FALSO),"Sin dato")</f>
        <v/>
      </c>
      <c r="N2372">
        <f>SI.ERROR(BUSCARV(E2372,TablaEstados,4,FALSO),"Sin dato")</f>
        <v/>
      </c>
    </row>
    <row r="2373">
      <c r="A2373" t="inlineStr">
        <is>
          <t>2025</t>
        </is>
      </c>
      <c r="B2373" t="inlineStr">
        <is>
          <t>10</t>
        </is>
      </c>
      <c r="C2373" t="inlineStr">
        <is>
          <t>09011190</t>
        </is>
      </c>
      <c r="D2373" t="inlineStr">
        <is>
          <t>580</t>
        </is>
      </c>
      <c r="E2373" t="inlineStr">
        <is>
          <t>SP</t>
        </is>
      </c>
      <c r="F2373" t="n">
        <v>11</v>
      </c>
      <c r="G2373" t="n">
        <v>11</v>
      </c>
      <c r="H2373" t="n">
        <v>196</v>
      </c>
      <c r="I2373" t="inlineStr">
        <is>
          <t>Café en granos</t>
        </is>
      </c>
      <c r="J2373">
        <f>SI.ERROR(BUSCARV(D2373,TablaPaises,6,FALSO),"Sin dato")</f>
        <v/>
      </c>
      <c r="K2373">
        <f>SI.ERROR(BUSCARV(C2373,TablaProductos,2,FALSO),"Sin dato")</f>
        <v/>
      </c>
      <c r="L2373">
        <f>SI(H2373&gt;=1000000,"Alto",SI(H2373&gt;=100000,"Medio","Bajo"))</f>
        <v/>
      </c>
      <c r="M2373">
        <f>SI.ERROR(BUSCARV(E2373,TablaEstados,3,FALSO),"Sin dato")</f>
        <v/>
      </c>
      <c r="N2373">
        <f>SI.ERROR(BUSCARV(E2373,TablaEstados,4,FALSO),"Sin dato")</f>
        <v/>
      </c>
    </row>
    <row r="2374">
      <c r="A2374" t="inlineStr">
        <is>
          <t>2025</t>
        </is>
      </c>
      <c r="B2374" t="inlineStr">
        <is>
          <t>12</t>
        </is>
      </c>
      <c r="C2374" t="inlineStr">
        <is>
          <t>10059090</t>
        </is>
      </c>
      <c r="D2374" t="inlineStr">
        <is>
          <t>538</t>
        </is>
      </c>
      <c r="E2374" t="inlineStr">
        <is>
          <t>RJ</t>
        </is>
      </c>
      <c r="F2374" t="n">
        <v>5</v>
      </c>
      <c r="G2374" t="n">
        <v>5</v>
      </c>
      <c r="H2374" t="n">
        <v>54</v>
      </c>
      <c r="I2374" t="inlineStr">
        <is>
          <t>Milho</t>
        </is>
      </c>
      <c r="J2374">
        <f>SI.ERROR(BUSCARV(D2374,TablaPaises,6,FALSO),"Sin dato")</f>
        <v/>
      </c>
      <c r="K2374">
        <f>SI.ERROR(BUSCARV(C2374,TablaProductos,2,FALSO),"Sin dato")</f>
        <v/>
      </c>
      <c r="L2374">
        <f>SI(H2374&gt;=1000000,"Alto",SI(H2374&gt;=100000,"Medio","Bajo"))</f>
        <v/>
      </c>
      <c r="M2374">
        <f>SI.ERROR(BUSCARV(E2374,TablaEstados,3,FALSO),"Sin dato")</f>
        <v/>
      </c>
      <c r="N2374">
        <f>SI.ERROR(BUSCARV(E2374,TablaEstados,4,FALSO),"Sin dato")</f>
        <v/>
      </c>
    </row>
    <row r="2375">
      <c r="A2375" t="inlineStr">
        <is>
          <t>2025</t>
        </is>
      </c>
      <c r="B2375" t="inlineStr">
        <is>
          <t>02</t>
        </is>
      </c>
      <c r="C2375" t="inlineStr">
        <is>
          <t>09011110</t>
        </is>
      </c>
      <c r="D2375" t="inlineStr">
        <is>
          <t>163</t>
        </is>
      </c>
      <c r="E2375" t="inlineStr">
        <is>
          <t>MG</t>
        </is>
      </c>
      <c r="F2375" t="n">
        <v>38</v>
      </c>
      <c r="G2375" t="n">
        <v>38400</v>
      </c>
      <c r="H2375" t="n">
        <v>233613</v>
      </c>
      <c r="I2375" t="inlineStr">
        <is>
          <t>Café en granos</t>
        </is>
      </c>
      <c r="J2375">
        <f>SI.ERROR(BUSCARV(D2375,TablaPaises,6,FALSO),"Sin dato")</f>
        <v/>
      </c>
      <c r="K2375">
        <f>SI.ERROR(BUSCARV(C2375,TablaProductos,2,FALSO),"Sin dato")</f>
        <v/>
      </c>
      <c r="L2375">
        <f>SI(H2375&gt;=1000000,"Alto",SI(H2375&gt;=100000,"Medio","Bajo"))</f>
        <v/>
      </c>
      <c r="M2375">
        <f>SI.ERROR(BUSCARV(E2375,TablaEstados,3,FALSO),"Sin dato")</f>
        <v/>
      </c>
      <c r="N2375">
        <f>SI.ERROR(BUSCARV(E2375,TablaEstados,4,FALSO),"Sin dato")</f>
        <v/>
      </c>
    </row>
    <row r="2376">
      <c r="A2376" t="inlineStr">
        <is>
          <t>2025</t>
        </is>
      </c>
      <c r="B2376" t="inlineStr">
        <is>
          <t>07</t>
        </is>
      </c>
      <c r="C2376" t="inlineStr">
        <is>
          <t>12019000</t>
        </is>
      </c>
      <c r="D2376" t="inlineStr">
        <is>
          <t>160</t>
        </is>
      </c>
      <c r="E2376" t="inlineStr">
        <is>
          <t>MG</t>
        </is>
      </c>
      <c r="F2376" t="n">
        <v>1946</v>
      </c>
      <c r="G2376" t="n">
        <v>1946190</v>
      </c>
      <c r="H2376" t="n">
        <v>757055</v>
      </c>
      <c r="I2376" t="inlineStr">
        <is>
          <t>Soja</t>
        </is>
      </c>
      <c r="J2376">
        <f>SI.ERROR(BUSCARV(D2376,TablaPaises,6,FALSO),"Sin dato")</f>
        <v/>
      </c>
      <c r="K2376">
        <f>SI.ERROR(BUSCARV(C2376,TablaProductos,2,FALSO),"Sin dato")</f>
        <v/>
      </c>
      <c r="L2376">
        <f>SI(H2376&gt;=1000000,"Alto",SI(H2376&gt;=100000,"Medio","Bajo"))</f>
        <v/>
      </c>
      <c r="M2376">
        <f>SI.ERROR(BUSCARV(E2376,TablaEstados,3,FALSO),"Sin dato")</f>
        <v/>
      </c>
      <c r="N2376">
        <f>SI.ERROR(BUSCARV(E2376,TablaEstados,4,FALSO),"Sin dato")</f>
        <v/>
      </c>
    </row>
    <row r="2377">
      <c r="A2377" t="inlineStr">
        <is>
          <t>2025</t>
        </is>
      </c>
      <c r="B2377" t="inlineStr">
        <is>
          <t>03</t>
        </is>
      </c>
      <c r="C2377" t="inlineStr">
        <is>
          <t>10059090</t>
        </is>
      </c>
      <c r="D2377" t="inlineStr">
        <is>
          <t>467</t>
        </is>
      </c>
      <c r="E2377" t="inlineStr">
        <is>
          <t>PE</t>
        </is>
      </c>
      <c r="F2377" t="n">
        <v>6</v>
      </c>
      <c r="G2377" t="n">
        <v>6</v>
      </c>
      <c r="H2377" t="n">
        <v>37</v>
      </c>
      <c r="I2377" t="inlineStr">
        <is>
          <t>Milho</t>
        </is>
      </c>
      <c r="J2377">
        <f>SI.ERROR(BUSCARV(D2377,TablaPaises,6,FALSO),"Sin dato")</f>
        <v/>
      </c>
      <c r="K2377">
        <f>SI.ERROR(BUSCARV(C2377,TablaProductos,2,FALSO),"Sin dato")</f>
        <v/>
      </c>
      <c r="L2377">
        <f>SI(H2377&gt;=1000000,"Alto",SI(H2377&gt;=100000,"Medio","Bajo"))</f>
        <v/>
      </c>
      <c r="M2377">
        <f>SI.ERROR(BUSCARV(E2377,TablaEstados,3,FALSO),"Sin dato")</f>
        <v/>
      </c>
      <c r="N2377">
        <f>SI.ERROR(BUSCARV(E2377,TablaEstados,4,FALSO),"Sin dato")</f>
        <v/>
      </c>
    </row>
    <row r="2378">
      <c r="A2378" t="inlineStr">
        <is>
          <t>2025</t>
        </is>
      </c>
      <c r="B2378" t="inlineStr">
        <is>
          <t>05</t>
        </is>
      </c>
      <c r="C2378" t="inlineStr">
        <is>
          <t>52010020</t>
        </is>
      </c>
      <c r="D2378" t="inlineStr">
        <is>
          <t>081</t>
        </is>
      </c>
      <c r="E2378" t="inlineStr">
        <is>
          <t>GO</t>
        </is>
      </c>
      <c r="F2378" t="n">
        <v>76</v>
      </c>
      <c r="G2378" t="n">
        <v>76396</v>
      </c>
      <c r="H2378" t="n">
        <v>113006</v>
      </c>
      <c r="I2378" t="inlineStr">
        <is>
          <t>Algodón</t>
        </is>
      </c>
      <c r="J2378">
        <f>SI.ERROR(BUSCARV(D2378,TablaPaises,6,FALSO),"Sin dato")</f>
        <v/>
      </c>
      <c r="K2378">
        <f>SI.ERROR(BUSCARV(C2378,TablaProductos,2,FALSO),"Sin dato")</f>
        <v/>
      </c>
      <c r="L2378">
        <f>SI(H2378&gt;=1000000,"Alto",SI(H2378&gt;=100000,"Medio","Bajo"))</f>
        <v/>
      </c>
      <c r="M2378">
        <f>SI.ERROR(BUSCARV(E2378,TablaEstados,3,FALSO),"Sin dato")</f>
        <v/>
      </c>
      <c r="N2378">
        <f>SI.ERROR(BUSCARV(E2378,TablaEstados,4,FALSO),"Sin dato")</f>
        <v/>
      </c>
    </row>
    <row r="2379">
      <c r="A2379" t="inlineStr">
        <is>
          <t>2025</t>
        </is>
      </c>
      <c r="B2379" t="inlineStr">
        <is>
          <t>08</t>
        </is>
      </c>
      <c r="C2379" t="inlineStr">
        <is>
          <t>52010020</t>
        </is>
      </c>
      <c r="D2379" t="inlineStr">
        <is>
          <t>858</t>
        </is>
      </c>
      <c r="E2379" t="inlineStr">
        <is>
          <t>TO</t>
        </is>
      </c>
      <c r="F2379" t="n">
        <v>87</v>
      </c>
      <c r="G2379" t="n">
        <v>86975</v>
      </c>
      <c r="H2379" t="n">
        <v>154148</v>
      </c>
      <c r="I2379" t="inlineStr">
        <is>
          <t>Algodón</t>
        </is>
      </c>
      <c r="J2379">
        <f>SI.ERROR(BUSCARV(D2379,TablaPaises,6,FALSO),"Sin dato")</f>
        <v/>
      </c>
      <c r="K2379">
        <f>SI.ERROR(BUSCARV(C2379,TablaProductos,2,FALSO),"Sin dato")</f>
        <v/>
      </c>
      <c r="L2379">
        <f>SI(H2379&gt;=1000000,"Alto",SI(H2379&gt;=100000,"Medio","Bajo"))</f>
        <v/>
      </c>
      <c r="M2379">
        <f>SI.ERROR(BUSCARV(E2379,TablaEstados,3,FALSO),"Sin dato")</f>
        <v/>
      </c>
      <c r="N2379">
        <f>SI.ERROR(BUSCARV(E2379,TablaEstados,4,FALSO),"Sin dato")</f>
        <v/>
      </c>
    </row>
    <row r="2380">
      <c r="A2380" t="inlineStr">
        <is>
          <t>2025</t>
        </is>
      </c>
      <c r="B2380" t="inlineStr">
        <is>
          <t>03</t>
        </is>
      </c>
      <c r="C2380" t="inlineStr">
        <is>
          <t>09011110</t>
        </is>
      </c>
      <c r="D2380" t="inlineStr">
        <is>
          <t>158</t>
        </is>
      </c>
      <c r="E2380" t="inlineStr">
        <is>
          <t>BA</t>
        </is>
      </c>
      <c r="F2380" t="n">
        <v>18</v>
      </c>
      <c r="G2380" t="n">
        <v>18000</v>
      </c>
      <c r="H2380" t="n">
        <v>107280</v>
      </c>
      <c r="I2380" t="inlineStr">
        <is>
          <t>Café en granos</t>
        </is>
      </c>
      <c r="J2380">
        <f>SI.ERROR(BUSCARV(D2380,TablaPaises,6,FALSO),"Sin dato")</f>
        <v/>
      </c>
      <c r="K2380">
        <f>SI.ERROR(BUSCARV(C2380,TablaProductos,2,FALSO),"Sin dato")</f>
        <v/>
      </c>
      <c r="L2380">
        <f>SI(H2380&gt;=1000000,"Alto",SI(H2380&gt;=100000,"Medio","Bajo"))</f>
        <v/>
      </c>
      <c r="M2380">
        <f>SI.ERROR(BUSCARV(E2380,TablaEstados,3,FALSO),"Sin dato")</f>
        <v/>
      </c>
      <c r="N2380">
        <f>SI.ERROR(BUSCARV(E2380,TablaEstados,4,FALSO),"Sin dato")</f>
        <v/>
      </c>
    </row>
    <row r="2381">
      <c r="A2381" t="inlineStr">
        <is>
          <t>2025</t>
        </is>
      </c>
      <c r="B2381" t="inlineStr">
        <is>
          <t>06</t>
        </is>
      </c>
      <c r="C2381" t="inlineStr">
        <is>
          <t>52010020</t>
        </is>
      </c>
      <c r="D2381" t="inlineStr">
        <is>
          <t>240</t>
        </is>
      </c>
      <c r="E2381" t="inlineStr">
        <is>
          <t>BA</t>
        </is>
      </c>
      <c r="F2381" t="n">
        <v>897</v>
      </c>
      <c r="G2381" t="n">
        <v>897177</v>
      </c>
      <c r="H2381" t="n">
        <v>1480305</v>
      </c>
      <c r="I2381" t="inlineStr">
        <is>
          <t>Algodón</t>
        </is>
      </c>
      <c r="J2381">
        <f>SI.ERROR(BUSCARV(D2381,TablaPaises,6,FALSO),"Sin dato")</f>
        <v/>
      </c>
      <c r="K2381">
        <f>SI.ERROR(BUSCARV(C2381,TablaProductos,2,FALSO),"Sin dato")</f>
        <v/>
      </c>
      <c r="L2381">
        <f>SI(H2381&gt;=1000000,"Alto",SI(H2381&gt;=100000,"Medio","Bajo"))</f>
        <v/>
      </c>
      <c r="M2381">
        <f>SI.ERROR(BUSCARV(E2381,TablaEstados,3,FALSO),"Sin dato")</f>
        <v/>
      </c>
      <c r="N2381">
        <f>SI.ERROR(BUSCARV(E2381,TablaEstados,4,FALSO),"Sin dato")</f>
        <v/>
      </c>
    </row>
    <row r="2382">
      <c r="A2382" t="inlineStr">
        <is>
          <t>2025</t>
        </is>
      </c>
      <c r="B2382" t="inlineStr">
        <is>
          <t>12</t>
        </is>
      </c>
      <c r="C2382" t="inlineStr">
        <is>
          <t>10059010</t>
        </is>
      </c>
      <c r="D2382" t="inlineStr">
        <is>
          <t>372</t>
        </is>
      </c>
      <c r="E2382" t="inlineStr">
        <is>
          <t>PA</t>
        </is>
      </c>
      <c r="F2382" t="n">
        <v>5372318</v>
      </c>
      <c r="G2382" t="n">
        <v>5372318</v>
      </c>
      <c r="H2382" t="n">
        <v>1145948</v>
      </c>
      <c r="I2382" t="inlineStr">
        <is>
          <t>Milho</t>
        </is>
      </c>
      <c r="J2382">
        <f>SI.ERROR(BUSCARV(D2382,TablaPaises,6,FALSO),"Sin dato")</f>
        <v/>
      </c>
      <c r="K2382">
        <f>SI.ERROR(BUSCARV(C2382,TablaProductos,2,FALSO),"Sin dato")</f>
        <v/>
      </c>
      <c r="L2382">
        <f>SI(H2382&gt;=1000000,"Alto",SI(H2382&gt;=100000,"Medio","Bajo"))</f>
        <v/>
      </c>
      <c r="M2382">
        <f>SI.ERROR(BUSCARV(E2382,TablaEstados,3,FALSO),"Sin dato")</f>
        <v/>
      </c>
      <c r="N2382">
        <f>SI.ERROR(BUSCARV(E2382,TablaEstados,4,FALSO),"Sin dato")</f>
        <v/>
      </c>
    </row>
    <row r="2383">
      <c r="A2383" t="inlineStr">
        <is>
          <t>2025</t>
        </is>
      </c>
      <c r="B2383" t="inlineStr">
        <is>
          <t>08</t>
        </is>
      </c>
      <c r="C2383" t="inlineStr">
        <is>
          <t>09011190</t>
        </is>
      </c>
      <c r="D2383" t="inlineStr">
        <is>
          <t>434</t>
        </is>
      </c>
      <c r="E2383" t="inlineStr">
        <is>
          <t>CE</t>
        </is>
      </c>
      <c r="F2383" t="n">
        <v>2</v>
      </c>
      <c r="G2383" t="n">
        <v>2</v>
      </c>
      <c r="H2383" t="n">
        <v>42</v>
      </c>
      <c r="I2383" t="inlineStr">
        <is>
          <t>Café en granos</t>
        </is>
      </c>
      <c r="J2383">
        <f>SI.ERROR(BUSCARV(D2383,TablaPaises,6,FALSO),"Sin dato")</f>
        <v/>
      </c>
      <c r="K2383">
        <f>SI.ERROR(BUSCARV(C2383,TablaProductos,2,FALSO),"Sin dato")</f>
        <v/>
      </c>
      <c r="L2383">
        <f>SI(H2383&gt;=1000000,"Alto",SI(H2383&gt;=100000,"Medio","Bajo"))</f>
        <v/>
      </c>
      <c r="M2383">
        <f>SI.ERROR(BUSCARV(E2383,TablaEstados,3,FALSO),"Sin dato")</f>
        <v/>
      </c>
      <c r="N2383">
        <f>SI.ERROR(BUSCARV(E2383,TablaEstados,4,FALSO),"Sin dato")</f>
        <v/>
      </c>
    </row>
    <row r="2384">
      <c r="A2384" t="inlineStr">
        <is>
          <t>2025</t>
        </is>
      </c>
      <c r="B2384" t="inlineStr">
        <is>
          <t>01</t>
        </is>
      </c>
      <c r="C2384" t="inlineStr">
        <is>
          <t>09011110</t>
        </is>
      </c>
      <c r="D2384" t="inlineStr">
        <is>
          <t>603</t>
        </is>
      </c>
      <c r="E2384" t="inlineStr">
        <is>
          <t>PR</t>
        </is>
      </c>
      <c r="F2384" t="n">
        <v>65</v>
      </c>
      <c r="G2384" t="n">
        <v>64800</v>
      </c>
      <c r="H2384" t="n">
        <v>395015</v>
      </c>
      <c r="I2384" t="inlineStr">
        <is>
          <t>Café en granos</t>
        </is>
      </c>
      <c r="J2384">
        <f>SI.ERROR(BUSCARV(D2384,TablaPaises,6,FALSO),"Sin dato")</f>
        <v/>
      </c>
      <c r="K2384">
        <f>SI.ERROR(BUSCARV(C2384,TablaProductos,2,FALSO),"Sin dato")</f>
        <v/>
      </c>
      <c r="L2384">
        <f>SI(H2384&gt;=1000000,"Alto",SI(H2384&gt;=100000,"Medio","Bajo"))</f>
        <v/>
      </c>
      <c r="M2384">
        <f>SI.ERROR(BUSCARV(E2384,TablaEstados,3,FALSO),"Sin dato")</f>
        <v/>
      </c>
      <c r="N2384">
        <f>SI.ERROR(BUSCARV(E2384,TablaEstados,4,FALSO),"Sin dato")</f>
        <v/>
      </c>
    </row>
    <row r="2385">
      <c r="A2385" t="inlineStr">
        <is>
          <t>2025</t>
        </is>
      </c>
      <c r="B2385" t="inlineStr">
        <is>
          <t>04</t>
        </is>
      </c>
      <c r="C2385" t="inlineStr">
        <is>
          <t>09011110</t>
        </is>
      </c>
      <c r="D2385" t="inlineStr">
        <is>
          <t>023</t>
        </is>
      </c>
      <c r="E2385" t="inlineStr">
        <is>
          <t>SP</t>
        </is>
      </c>
      <c r="F2385" t="n">
        <v>38</v>
      </c>
      <c r="G2385" t="n">
        <v>38400</v>
      </c>
      <c r="H2385" t="n">
        <v>321282</v>
      </c>
      <c r="I2385" t="inlineStr">
        <is>
          <t>Café en granos</t>
        </is>
      </c>
      <c r="J2385">
        <f>SI.ERROR(BUSCARV(D2385,TablaPaises,6,FALSO),"Sin dato")</f>
        <v/>
      </c>
      <c r="K2385">
        <f>SI.ERROR(BUSCARV(C2385,TablaProductos,2,FALSO),"Sin dato")</f>
        <v/>
      </c>
      <c r="L2385">
        <f>SI(H2385&gt;=1000000,"Alto",SI(H2385&gt;=100000,"Medio","Bajo"))</f>
        <v/>
      </c>
      <c r="M2385">
        <f>SI.ERROR(BUSCARV(E2385,TablaEstados,3,FALSO),"Sin dato")</f>
        <v/>
      </c>
      <c r="N2385">
        <f>SI.ERROR(BUSCARV(E2385,TablaEstados,4,FALSO),"Sin dato")</f>
        <v/>
      </c>
    </row>
    <row r="2386">
      <c r="A2386" t="inlineStr">
        <is>
          <t>2025</t>
        </is>
      </c>
      <c r="B2386" t="inlineStr">
        <is>
          <t>08</t>
        </is>
      </c>
      <c r="C2386" t="inlineStr">
        <is>
          <t>12019000</t>
        </is>
      </c>
      <c r="D2386" t="inlineStr">
        <is>
          <t>160</t>
        </is>
      </c>
      <c r="E2386" t="inlineStr">
        <is>
          <t>MS</t>
        </is>
      </c>
      <c r="F2386" t="n">
        <v>232</v>
      </c>
      <c r="G2386" t="n">
        <v>230862</v>
      </c>
      <c r="H2386" t="n">
        <v>95634</v>
      </c>
      <c r="I2386" t="inlineStr">
        <is>
          <t>Soja</t>
        </is>
      </c>
      <c r="J2386">
        <f>SI.ERROR(BUSCARV(D2386,TablaPaises,6,FALSO),"Sin dato")</f>
        <v/>
      </c>
      <c r="K2386">
        <f>SI.ERROR(BUSCARV(C2386,TablaProductos,2,FALSO),"Sin dato")</f>
        <v/>
      </c>
      <c r="L2386">
        <f>SI(H2386&gt;=1000000,"Alto",SI(H2386&gt;=100000,"Medio","Bajo"))</f>
        <v/>
      </c>
      <c r="M2386">
        <f>SI.ERROR(BUSCARV(E2386,TablaEstados,3,FALSO),"Sin dato")</f>
        <v/>
      </c>
      <c r="N2386">
        <f>SI.ERROR(BUSCARV(E2386,TablaEstados,4,FALSO),"Sin dato")</f>
        <v/>
      </c>
    </row>
    <row r="2387">
      <c r="A2387" t="inlineStr">
        <is>
          <t>2025</t>
        </is>
      </c>
      <c r="B2387" t="inlineStr">
        <is>
          <t>04</t>
        </is>
      </c>
      <c r="C2387" t="inlineStr">
        <is>
          <t>09011200</t>
        </is>
      </c>
      <c r="D2387" t="inlineStr">
        <is>
          <t>434</t>
        </is>
      </c>
      <c r="E2387" t="inlineStr">
        <is>
          <t>SP</t>
        </is>
      </c>
      <c r="F2387" t="n">
        <v>6</v>
      </c>
      <c r="G2387" t="n">
        <v>6</v>
      </c>
      <c r="H2387" t="n">
        <v>130</v>
      </c>
      <c r="I2387" t="inlineStr">
        <is>
          <t>Café en granos</t>
        </is>
      </c>
      <c r="J2387">
        <f>SI.ERROR(BUSCARV(D2387,TablaPaises,6,FALSO),"Sin dato")</f>
        <v/>
      </c>
      <c r="K2387">
        <f>SI.ERROR(BUSCARV(C2387,TablaProductos,2,FALSO),"Sin dato")</f>
        <v/>
      </c>
      <c r="L2387">
        <f>SI(H2387&gt;=1000000,"Alto",SI(H2387&gt;=100000,"Medio","Bajo"))</f>
        <v/>
      </c>
      <c r="M2387">
        <f>SI.ERROR(BUSCARV(E2387,TablaEstados,3,FALSO),"Sin dato")</f>
        <v/>
      </c>
      <c r="N2387">
        <f>SI.ERROR(BUSCARV(E2387,TablaEstados,4,FALSO),"Sin dato")</f>
        <v/>
      </c>
    </row>
    <row r="2388">
      <c r="A2388" t="inlineStr">
        <is>
          <t>2025</t>
        </is>
      </c>
      <c r="B2388" t="inlineStr">
        <is>
          <t>02</t>
        </is>
      </c>
      <c r="C2388" t="inlineStr">
        <is>
          <t>09011110</t>
        </is>
      </c>
      <c r="D2388" t="inlineStr">
        <is>
          <t>195</t>
        </is>
      </c>
      <c r="E2388" t="inlineStr">
        <is>
          <t>BA</t>
        </is>
      </c>
      <c r="F2388" t="n">
        <v>150</v>
      </c>
      <c r="G2388" t="n">
        <v>150000</v>
      </c>
      <c r="H2388" t="n">
        <v>1005473</v>
      </c>
      <c r="I2388" t="inlineStr">
        <is>
          <t>Café en granos</t>
        </is>
      </c>
      <c r="J2388">
        <f>SI.ERROR(BUSCARV(D2388,TablaPaises,6,FALSO),"Sin dato")</f>
        <v/>
      </c>
      <c r="K2388">
        <f>SI.ERROR(BUSCARV(C2388,TablaProductos,2,FALSO),"Sin dato")</f>
        <v/>
      </c>
      <c r="L2388">
        <f>SI(H2388&gt;=1000000,"Alto",SI(H2388&gt;=100000,"Medio","Bajo"))</f>
        <v/>
      </c>
      <c r="M2388">
        <f>SI.ERROR(BUSCARV(E2388,TablaEstados,3,FALSO),"Sin dato")</f>
        <v/>
      </c>
      <c r="N2388">
        <f>SI.ERROR(BUSCARV(E2388,TablaEstados,4,FALSO),"Sin dato")</f>
        <v/>
      </c>
    </row>
    <row r="2389">
      <c r="A2389" t="inlineStr">
        <is>
          <t>2025</t>
        </is>
      </c>
      <c r="B2389" t="inlineStr">
        <is>
          <t>12</t>
        </is>
      </c>
      <c r="C2389" t="inlineStr">
        <is>
          <t>09011200</t>
        </is>
      </c>
      <c r="D2389" t="inlineStr">
        <is>
          <t>083</t>
        </is>
      </c>
      <c r="E2389" t="inlineStr">
        <is>
          <t>PR</t>
        </is>
      </c>
      <c r="F2389" t="n">
        <v>1</v>
      </c>
      <c r="G2389" t="n">
        <v>1</v>
      </c>
      <c r="H2389" t="n">
        <v>125</v>
      </c>
      <c r="I2389" t="inlineStr">
        <is>
          <t>Café en granos</t>
        </is>
      </c>
      <c r="J2389">
        <f>SI.ERROR(BUSCARV(D2389,TablaPaises,6,FALSO),"Sin dato")</f>
        <v/>
      </c>
      <c r="K2389">
        <f>SI.ERROR(BUSCARV(C2389,TablaProductos,2,FALSO),"Sin dato")</f>
        <v/>
      </c>
      <c r="L2389">
        <f>SI(H2389&gt;=1000000,"Alto",SI(H2389&gt;=100000,"Medio","Bajo"))</f>
        <v/>
      </c>
      <c r="M2389">
        <f>SI.ERROR(BUSCARV(E2389,TablaEstados,3,FALSO),"Sin dato")</f>
        <v/>
      </c>
      <c r="N2389">
        <f>SI.ERROR(BUSCARV(E2389,TablaEstados,4,FALSO),"Sin dato")</f>
        <v/>
      </c>
    </row>
    <row r="2390">
      <c r="A2390" t="inlineStr">
        <is>
          <t>2025</t>
        </is>
      </c>
      <c r="B2390" t="inlineStr">
        <is>
          <t>11</t>
        </is>
      </c>
      <c r="C2390" t="inlineStr">
        <is>
          <t>12019000</t>
        </is>
      </c>
      <c r="D2390" t="inlineStr">
        <is>
          <t>160</t>
        </is>
      </c>
      <c r="E2390" t="inlineStr">
        <is>
          <t>DF</t>
        </is>
      </c>
      <c r="F2390" t="n">
        <v>1706</v>
      </c>
      <c r="G2390" t="n">
        <v>1706160</v>
      </c>
      <c r="H2390" t="n">
        <v>754993</v>
      </c>
      <c r="I2390" t="inlineStr">
        <is>
          <t>Soja</t>
        </is>
      </c>
      <c r="J2390">
        <f>SI.ERROR(BUSCARV(D2390,TablaPaises,6,FALSO),"Sin dato")</f>
        <v/>
      </c>
      <c r="K2390">
        <f>SI.ERROR(BUSCARV(C2390,TablaProductos,2,FALSO),"Sin dato")</f>
        <v/>
      </c>
      <c r="L2390">
        <f>SI(H2390&gt;=1000000,"Alto",SI(H2390&gt;=100000,"Medio","Bajo"))</f>
        <v/>
      </c>
      <c r="M2390">
        <f>SI.ERROR(BUSCARV(E2390,TablaEstados,3,FALSO),"Sin dato")</f>
        <v/>
      </c>
      <c r="N2390">
        <f>SI.ERROR(BUSCARV(E2390,TablaEstados,4,FALSO),"Sin dato")</f>
        <v/>
      </c>
    </row>
    <row r="2391">
      <c r="A2391" t="inlineStr">
        <is>
          <t>2025</t>
        </is>
      </c>
      <c r="B2391" t="inlineStr">
        <is>
          <t>05</t>
        </is>
      </c>
      <c r="C2391" t="inlineStr">
        <is>
          <t>09011110</t>
        </is>
      </c>
      <c r="D2391" t="inlineStr">
        <is>
          <t>059</t>
        </is>
      </c>
      <c r="E2391" t="inlineStr">
        <is>
          <t>SP</t>
        </is>
      </c>
      <c r="F2391" t="n">
        <v>25</v>
      </c>
      <c r="G2391" t="n">
        <v>25200</v>
      </c>
      <c r="H2391" t="n">
        <v>215563</v>
      </c>
      <c r="I2391" t="inlineStr">
        <is>
          <t>Café en granos</t>
        </is>
      </c>
      <c r="J2391">
        <f>SI.ERROR(BUSCARV(D2391,TablaPaises,6,FALSO),"Sin dato")</f>
        <v/>
      </c>
      <c r="K2391">
        <f>SI.ERROR(BUSCARV(C2391,TablaProductos,2,FALSO),"Sin dato")</f>
        <v/>
      </c>
      <c r="L2391">
        <f>SI(H2391&gt;=1000000,"Alto",SI(H2391&gt;=100000,"Medio","Bajo"))</f>
        <v/>
      </c>
      <c r="M2391">
        <f>SI.ERROR(BUSCARV(E2391,TablaEstados,3,FALSO),"Sin dato")</f>
        <v/>
      </c>
      <c r="N2391">
        <f>SI.ERROR(BUSCARV(E2391,TablaEstados,4,FALSO),"Sin dato")</f>
        <v/>
      </c>
    </row>
    <row r="2392">
      <c r="A2392" t="inlineStr">
        <is>
          <t>2025</t>
        </is>
      </c>
      <c r="B2392" t="inlineStr">
        <is>
          <t>03</t>
        </is>
      </c>
      <c r="C2392" t="inlineStr">
        <is>
          <t>52010020</t>
        </is>
      </c>
      <c r="D2392" t="inlineStr">
        <is>
          <t>081</t>
        </is>
      </c>
      <c r="E2392" t="inlineStr">
        <is>
          <t>PI</t>
        </is>
      </c>
      <c r="F2392" t="n">
        <v>509</v>
      </c>
      <c r="G2392" t="n">
        <v>508721</v>
      </c>
      <c r="H2392" t="n">
        <v>762077</v>
      </c>
      <c r="I2392" t="inlineStr">
        <is>
          <t>Algodón</t>
        </is>
      </c>
      <c r="J2392">
        <f>SI.ERROR(BUSCARV(D2392,TablaPaises,6,FALSO),"Sin dato")</f>
        <v/>
      </c>
      <c r="K2392">
        <f>SI.ERROR(BUSCARV(C2392,TablaProductos,2,FALSO),"Sin dato")</f>
        <v/>
      </c>
      <c r="L2392">
        <f>SI(H2392&gt;=1000000,"Alto",SI(H2392&gt;=100000,"Medio","Bajo"))</f>
        <v/>
      </c>
      <c r="M2392">
        <f>SI.ERROR(BUSCARV(E2392,TablaEstados,3,FALSO),"Sin dato")</f>
        <v/>
      </c>
      <c r="N2392">
        <f>SI.ERROR(BUSCARV(E2392,TablaEstados,4,FALSO),"Sin dato")</f>
        <v/>
      </c>
    </row>
    <row r="2393">
      <c r="A2393" t="inlineStr">
        <is>
          <t>2025</t>
        </is>
      </c>
      <c r="B2393" t="inlineStr">
        <is>
          <t>06</t>
        </is>
      </c>
      <c r="C2393" t="inlineStr">
        <is>
          <t>09011110</t>
        </is>
      </c>
      <c r="D2393" t="inlineStr">
        <is>
          <t>383</t>
        </is>
      </c>
      <c r="E2393" t="inlineStr">
        <is>
          <t>SP</t>
        </is>
      </c>
      <c r="F2393" t="n">
        <v>19</v>
      </c>
      <c r="G2393" t="n">
        <v>19175</v>
      </c>
      <c r="H2393" t="n">
        <v>158481</v>
      </c>
      <c r="I2393" t="inlineStr">
        <is>
          <t>Café en granos</t>
        </is>
      </c>
      <c r="J2393">
        <f>SI.ERROR(BUSCARV(D2393,TablaPaises,6,FALSO),"Sin dato")</f>
        <v/>
      </c>
      <c r="K2393">
        <f>SI.ERROR(BUSCARV(C2393,TablaProductos,2,FALSO),"Sin dato")</f>
        <v/>
      </c>
      <c r="L2393">
        <f>SI(H2393&gt;=1000000,"Alto",SI(H2393&gt;=100000,"Medio","Bajo"))</f>
        <v/>
      </c>
      <c r="M2393">
        <f>SI.ERROR(BUSCARV(E2393,TablaEstados,3,FALSO),"Sin dato")</f>
        <v/>
      </c>
      <c r="N2393">
        <f>SI.ERROR(BUSCARV(E2393,TablaEstados,4,FALSO),"Sin dato")</f>
        <v/>
      </c>
    </row>
    <row r="2394">
      <c r="A2394" t="inlineStr">
        <is>
          <t>2025</t>
        </is>
      </c>
      <c r="B2394" t="inlineStr">
        <is>
          <t>12</t>
        </is>
      </c>
      <c r="C2394" t="inlineStr">
        <is>
          <t>10059010</t>
        </is>
      </c>
      <c r="D2394" t="inlineStr">
        <is>
          <t>196</t>
        </is>
      </c>
      <c r="E2394" t="inlineStr">
        <is>
          <t>MT</t>
        </is>
      </c>
      <c r="F2394" t="n">
        <v>26985000</v>
      </c>
      <c r="G2394" t="n">
        <v>26985000</v>
      </c>
      <c r="H2394" t="n">
        <v>5753481</v>
      </c>
      <c r="I2394" t="inlineStr">
        <is>
          <t>Milho</t>
        </is>
      </c>
      <c r="J2394">
        <f>SI.ERROR(BUSCARV(D2394,TablaPaises,6,FALSO),"Sin dato")</f>
        <v/>
      </c>
      <c r="K2394">
        <f>SI.ERROR(BUSCARV(C2394,TablaProductos,2,FALSO),"Sin dato")</f>
        <v/>
      </c>
      <c r="L2394">
        <f>SI(H2394&gt;=1000000,"Alto",SI(H2394&gt;=100000,"Medio","Bajo"))</f>
        <v/>
      </c>
      <c r="M2394">
        <f>SI.ERROR(BUSCARV(E2394,TablaEstados,3,FALSO),"Sin dato")</f>
        <v/>
      </c>
      <c r="N2394">
        <f>SI.ERROR(BUSCARV(E2394,TablaEstados,4,FALSO),"Sin dato")</f>
        <v/>
      </c>
    </row>
    <row r="2395">
      <c r="A2395" t="inlineStr">
        <is>
          <t>2025</t>
        </is>
      </c>
      <c r="B2395" t="inlineStr">
        <is>
          <t>10</t>
        </is>
      </c>
      <c r="C2395" t="inlineStr">
        <is>
          <t>10059010</t>
        </is>
      </c>
      <c r="D2395" t="inlineStr">
        <is>
          <t>467</t>
        </is>
      </c>
      <c r="E2395" t="inlineStr">
        <is>
          <t>SP</t>
        </is>
      </c>
      <c r="F2395" t="n">
        <v>24</v>
      </c>
      <c r="G2395" t="n">
        <v>24</v>
      </c>
      <c r="H2395" t="n">
        <v>88</v>
      </c>
      <c r="I2395" t="inlineStr">
        <is>
          <t>Milho</t>
        </is>
      </c>
      <c r="J2395">
        <f>SI.ERROR(BUSCARV(D2395,TablaPaises,6,FALSO),"Sin dato")</f>
        <v/>
      </c>
      <c r="K2395">
        <f>SI.ERROR(BUSCARV(C2395,TablaProductos,2,FALSO),"Sin dato")</f>
        <v/>
      </c>
      <c r="L2395">
        <f>SI(H2395&gt;=1000000,"Alto",SI(H2395&gt;=100000,"Medio","Bajo"))</f>
        <v/>
      </c>
      <c r="M2395">
        <f>SI.ERROR(BUSCARV(E2395,TablaEstados,3,FALSO),"Sin dato")</f>
        <v/>
      </c>
      <c r="N2395">
        <f>SI.ERROR(BUSCARV(E2395,TablaEstados,4,FALSO),"Sin dato")</f>
        <v/>
      </c>
    </row>
    <row r="2396">
      <c r="A2396" t="inlineStr">
        <is>
          <t>2025</t>
        </is>
      </c>
      <c r="B2396" t="inlineStr">
        <is>
          <t>02</t>
        </is>
      </c>
      <c r="C2396" t="inlineStr">
        <is>
          <t>09011110</t>
        </is>
      </c>
      <c r="D2396" t="inlineStr">
        <is>
          <t>301</t>
        </is>
      </c>
      <c r="E2396" t="inlineStr">
        <is>
          <t>BA</t>
        </is>
      </c>
      <c r="F2396" t="n">
        <v>114</v>
      </c>
      <c r="G2396" t="n">
        <v>115200</v>
      </c>
      <c r="H2396" t="n">
        <v>718848</v>
      </c>
      <c r="I2396" t="inlineStr">
        <is>
          <t>Café en granos</t>
        </is>
      </c>
      <c r="J2396">
        <f>SI.ERROR(BUSCARV(D2396,TablaPaises,6,FALSO),"Sin dato")</f>
        <v/>
      </c>
      <c r="K2396">
        <f>SI.ERROR(BUSCARV(C2396,TablaProductos,2,FALSO),"Sin dato")</f>
        <v/>
      </c>
      <c r="L2396">
        <f>SI(H2396&gt;=1000000,"Alto",SI(H2396&gt;=100000,"Medio","Bajo"))</f>
        <v/>
      </c>
      <c r="M2396">
        <f>SI.ERROR(BUSCARV(E2396,TablaEstados,3,FALSO),"Sin dato")</f>
        <v/>
      </c>
      <c r="N2396">
        <f>SI.ERROR(BUSCARV(E2396,TablaEstados,4,FALSO),"Sin dato")</f>
        <v/>
      </c>
    </row>
    <row r="2397">
      <c r="A2397" t="inlineStr">
        <is>
          <t>2025</t>
        </is>
      </c>
      <c r="B2397" t="inlineStr">
        <is>
          <t>05</t>
        </is>
      </c>
      <c r="C2397" t="inlineStr">
        <is>
          <t>52010020</t>
        </is>
      </c>
      <c r="D2397" t="inlineStr">
        <is>
          <t>087</t>
        </is>
      </c>
      <c r="E2397" t="inlineStr">
        <is>
          <t>MT</t>
        </is>
      </c>
      <c r="F2397" t="n">
        <v>25</v>
      </c>
      <c r="G2397" t="n">
        <v>24930</v>
      </c>
      <c r="H2397" t="n">
        <v>45255</v>
      </c>
      <c r="I2397" t="inlineStr">
        <is>
          <t>Algodón</t>
        </is>
      </c>
      <c r="J2397">
        <f>SI.ERROR(BUSCARV(D2397,TablaPaises,6,FALSO),"Sin dato")</f>
        <v/>
      </c>
      <c r="K2397">
        <f>SI.ERROR(BUSCARV(C2397,TablaProductos,2,FALSO),"Sin dato")</f>
        <v/>
      </c>
      <c r="L2397">
        <f>SI(H2397&gt;=1000000,"Alto",SI(H2397&gt;=100000,"Medio","Bajo"))</f>
        <v/>
      </c>
      <c r="M2397">
        <f>SI.ERROR(BUSCARV(E2397,TablaEstados,3,FALSO),"Sin dato")</f>
        <v/>
      </c>
      <c r="N2397">
        <f>SI.ERROR(BUSCARV(E2397,TablaEstados,4,FALSO),"Sin dato")</f>
        <v/>
      </c>
    </row>
    <row r="2398">
      <c r="A2398" t="inlineStr">
        <is>
          <t>2025</t>
        </is>
      </c>
      <c r="B2398" t="inlineStr">
        <is>
          <t>09</t>
        </is>
      </c>
      <c r="C2398" t="inlineStr">
        <is>
          <t>10059010</t>
        </is>
      </c>
      <c r="D2398" t="inlineStr">
        <is>
          <t>267</t>
        </is>
      </c>
      <c r="E2398" t="inlineStr">
        <is>
          <t>MS</t>
        </is>
      </c>
      <c r="F2398" t="n">
        <v>1000000</v>
      </c>
      <c r="G2398" t="n">
        <v>1000000</v>
      </c>
      <c r="H2398" t="n">
        <v>201070</v>
      </c>
      <c r="I2398" t="inlineStr">
        <is>
          <t>Milho</t>
        </is>
      </c>
      <c r="J2398">
        <f>SI.ERROR(BUSCARV(D2398,TablaPaises,6,FALSO),"Sin dato")</f>
        <v/>
      </c>
      <c r="K2398">
        <f>SI.ERROR(BUSCARV(C2398,TablaProductos,2,FALSO),"Sin dato")</f>
        <v/>
      </c>
      <c r="L2398">
        <f>SI(H2398&gt;=1000000,"Alto",SI(H2398&gt;=100000,"Medio","Bajo"))</f>
        <v/>
      </c>
      <c r="M2398">
        <f>SI.ERROR(BUSCARV(E2398,TablaEstados,3,FALSO),"Sin dato")</f>
        <v/>
      </c>
      <c r="N2398">
        <f>SI.ERROR(BUSCARV(E2398,TablaEstados,4,FALSO),"Sin dato")</f>
        <v/>
      </c>
    </row>
    <row r="2399">
      <c r="A2399" t="inlineStr">
        <is>
          <t>2025</t>
        </is>
      </c>
      <c r="B2399" t="inlineStr">
        <is>
          <t>08</t>
        </is>
      </c>
      <c r="C2399" t="inlineStr">
        <is>
          <t>09011110</t>
        </is>
      </c>
      <c r="D2399" t="inlineStr">
        <is>
          <t>154</t>
        </is>
      </c>
      <c r="E2399" t="inlineStr">
        <is>
          <t>MG</t>
        </is>
      </c>
      <c r="F2399" t="n">
        <v>19</v>
      </c>
      <c r="G2399" t="n">
        <v>19200</v>
      </c>
      <c r="H2399" t="n">
        <v>88944</v>
      </c>
      <c r="I2399" t="inlineStr">
        <is>
          <t>Café en granos</t>
        </is>
      </c>
      <c r="J2399">
        <f>SI.ERROR(BUSCARV(D2399,TablaPaises,6,FALSO),"Sin dato")</f>
        <v/>
      </c>
      <c r="K2399">
        <f>SI.ERROR(BUSCARV(C2399,TablaProductos,2,FALSO),"Sin dato")</f>
        <v/>
      </c>
      <c r="L2399">
        <f>SI(H2399&gt;=1000000,"Alto",SI(H2399&gt;=100000,"Medio","Bajo"))</f>
        <v/>
      </c>
      <c r="M2399">
        <f>SI.ERROR(BUSCARV(E2399,TablaEstados,3,FALSO),"Sin dato")</f>
        <v/>
      </c>
      <c r="N2399">
        <f>SI.ERROR(BUSCARV(E2399,TablaEstados,4,FALSO),"Sin dato")</f>
        <v/>
      </c>
    </row>
    <row r="2400">
      <c r="A2400" t="inlineStr">
        <is>
          <t>2025</t>
        </is>
      </c>
      <c r="B2400" t="inlineStr">
        <is>
          <t>06</t>
        </is>
      </c>
      <c r="C2400" t="inlineStr">
        <is>
          <t>09011110</t>
        </is>
      </c>
      <c r="D2400" t="inlineStr">
        <is>
          <t>301</t>
        </is>
      </c>
      <c r="E2400" t="inlineStr">
        <is>
          <t>RJ</t>
        </is>
      </c>
      <c r="F2400" t="n">
        <v>38</v>
      </c>
      <c r="G2400" t="n">
        <v>38400</v>
      </c>
      <c r="H2400" t="n">
        <v>230400</v>
      </c>
      <c r="I2400" t="inlineStr">
        <is>
          <t>Café en granos</t>
        </is>
      </c>
      <c r="J2400">
        <f>SI.ERROR(BUSCARV(D2400,TablaPaises,6,FALSO),"Sin dato")</f>
        <v/>
      </c>
      <c r="K2400">
        <f>SI.ERROR(BUSCARV(C2400,TablaProductos,2,FALSO),"Sin dato")</f>
        <v/>
      </c>
      <c r="L2400">
        <f>SI(H2400&gt;=1000000,"Alto",SI(H2400&gt;=100000,"Medio","Bajo"))</f>
        <v/>
      </c>
      <c r="M2400">
        <f>SI.ERROR(BUSCARV(E2400,TablaEstados,3,FALSO),"Sin dato")</f>
        <v/>
      </c>
      <c r="N2400">
        <f>SI.ERROR(BUSCARV(E2400,TablaEstados,4,FALSO),"Sin dato")</f>
        <v/>
      </c>
    </row>
    <row r="2401">
      <c r="A2401" t="inlineStr">
        <is>
          <t>2025</t>
        </is>
      </c>
      <c r="B2401" t="inlineStr">
        <is>
          <t>04</t>
        </is>
      </c>
      <c r="C2401" t="inlineStr">
        <is>
          <t>09011200</t>
        </is>
      </c>
      <c r="D2401" t="inlineStr">
        <is>
          <t>434</t>
        </is>
      </c>
      <c r="E2401" t="inlineStr">
        <is>
          <t>SP</t>
        </is>
      </c>
      <c r="F2401" t="n">
        <v>5</v>
      </c>
      <c r="G2401" t="n">
        <v>5</v>
      </c>
      <c r="H2401" t="n">
        <v>260</v>
      </c>
      <c r="I2401" t="inlineStr">
        <is>
          <t>Café en granos</t>
        </is>
      </c>
      <c r="J2401">
        <f>SI.ERROR(BUSCARV(D2401,TablaPaises,6,FALSO),"Sin dato")</f>
        <v/>
      </c>
      <c r="K2401">
        <f>SI.ERROR(BUSCARV(C2401,TablaProductos,2,FALSO),"Sin dato")</f>
        <v/>
      </c>
      <c r="L2401">
        <f>SI(H2401&gt;=1000000,"Alto",SI(H2401&gt;=100000,"Medio","Bajo"))</f>
        <v/>
      </c>
      <c r="M2401">
        <f>SI.ERROR(BUSCARV(E2401,TablaEstados,3,FALSO),"Sin dato")</f>
        <v/>
      </c>
      <c r="N2401">
        <f>SI.ERROR(BUSCARV(E2401,TablaEstados,4,FALSO),"Sin dato")</f>
        <v/>
      </c>
    </row>
    <row r="2402">
      <c r="A2402" t="inlineStr">
        <is>
          <t>2025</t>
        </is>
      </c>
      <c r="B2402" t="inlineStr">
        <is>
          <t>12</t>
        </is>
      </c>
      <c r="C2402" t="inlineStr">
        <is>
          <t>09011110</t>
        </is>
      </c>
      <c r="D2402" t="inlineStr">
        <is>
          <t>767</t>
        </is>
      </c>
      <c r="E2402" t="inlineStr">
        <is>
          <t>MG</t>
        </is>
      </c>
      <c r="F2402" t="n">
        <v>80</v>
      </c>
      <c r="G2402" t="n">
        <v>79800</v>
      </c>
      <c r="H2402" t="n">
        <v>618813</v>
      </c>
      <c r="I2402" t="inlineStr">
        <is>
          <t>Café en granos</t>
        </is>
      </c>
      <c r="J2402">
        <f>SI.ERROR(BUSCARV(D2402,TablaPaises,6,FALSO),"Sin dato")</f>
        <v/>
      </c>
      <c r="K2402">
        <f>SI.ERROR(BUSCARV(C2402,TablaProductos,2,FALSO),"Sin dato")</f>
        <v/>
      </c>
      <c r="L2402">
        <f>SI(H2402&gt;=1000000,"Alto",SI(H2402&gt;=100000,"Medio","Bajo"))</f>
        <v/>
      </c>
      <c r="M2402">
        <f>SI.ERROR(BUSCARV(E2402,TablaEstados,3,FALSO),"Sin dato")</f>
        <v/>
      </c>
      <c r="N2402">
        <f>SI.ERROR(BUSCARV(E2402,TablaEstados,4,FALSO),"Sin dato")</f>
        <v/>
      </c>
    </row>
    <row r="2403">
      <c r="A2403" t="inlineStr">
        <is>
          <t>2025</t>
        </is>
      </c>
      <c r="B2403" t="inlineStr">
        <is>
          <t>04</t>
        </is>
      </c>
      <c r="C2403" t="inlineStr">
        <is>
          <t>52010020</t>
        </is>
      </c>
      <c r="D2403" t="inlineStr">
        <is>
          <t>160</t>
        </is>
      </c>
      <c r="E2403" t="inlineStr">
        <is>
          <t>MT</t>
        </is>
      </c>
      <c r="F2403" t="n">
        <v>223</v>
      </c>
      <c r="G2403" t="n">
        <v>222633</v>
      </c>
      <c r="H2403" t="n">
        <v>335656</v>
      </c>
      <c r="I2403" t="inlineStr">
        <is>
          <t>Algodón</t>
        </is>
      </c>
      <c r="J2403">
        <f>SI.ERROR(BUSCARV(D2403,TablaPaises,6,FALSO),"Sin dato")</f>
        <v/>
      </c>
      <c r="K2403">
        <f>SI.ERROR(BUSCARV(C2403,TablaProductos,2,FALSO),"Sin dato")</f>
        <v/>
      </c>
      <c r="L2403">
        <f>SI(H2403&gt;=1000000,"Alto",SI(H2403&gt;=100000,"Medio","Bajo"))</f>
        <v/>
      </c>
      <c r="M2403">
        <f>SI.ERROR(BUSCARV(E2403,TablaEstados,3,FALSO),"Sin dato")</f>
        <v/>
      </c>
      <c r="N2403">
        <f>SI.ERROR(BUSCARV(E2403,TablaEstados,4,FALSO),"Sin dato")</f>
        <v/>
      </c>
    </row>
    <row r="2404">
      <c r="A2404" t="inlineStr">
        <is>
          <t>2025</t>
        </is>
      </c>
      <c r="B2404" t="inlineStr">
        <is>
          <t>05</t>
        </is>
      </c>
      <c r="C2404" t="inlineStr">
        <is>
          <t>10059090</t>
        </is>
      </c>
      <c r="D2404" t="inlineStr">
        <is>
          <t>476</t>
        </is>
      </c>
      <c r="E2404" t="inlineStr">
        <is>
          <t>AL</t>
        </is>
      </c>
      <c r="F2404" t="n">
        <v>25</v>
      </c>
      <c r="G2404" t="n">
        <v>25</v>
      </c>
      <c r="H2404" t="n">
        <v>62</v>
      </c>
      <c r="I2404" t="inlineStr">
        <is>
          <t>Milho</t>
        </is>
      </c>
      <c r="J2404">
        <f>SI.ERROR(BUSCARV(D2404,TablaPaises,6,FALSO),"Sin dato")</f>
        <v/>
      </c>
      <c r="K2404">
        <f>SI.ERROR(BUSCARV(C2404,TablaProductos,2,FALSO),"Sin dato")</f>
        <v/>
      </c>
      <c r="L2404">
        <f>SI(H2404&gt;=1000000,"Alto",SI(H2404&gt;=100000,"Medio","Bajo"))</f>
        <v/>
      </c>
      <c r="M2404">
        <f>SI.ERROR(BUSCARV(E2404,TablaEstados,3,FALSO),"Sin dato")</f>
        <v/>
      </c>
      <c r="N2404">
        <f>SI.ERROR(BUSCARV(E2404,TablaEstados,4,FALSO),"Sin dato")</f>
        <v/>
      </c>
    </row>
    <row r="2405">
      <c r="A2405" t="inlineStr">
        <is>
          <t>2025</t>
        </is>
      </c>
      <c r="B2405" t="inlineStr">
        <is>
          <t>11</t>
        </is>
      </c>
      <c r="C2405" t="inlineStr">
        <is>
          <t>09011110</t>
        </is>
      </c>
      <c r="D2405" t="inlineStr">
        <is>
          <t>741</t>
        </is>
      </c>
      <c r="E2405" t="inlineStr">
        <is>
          <t>MG</t>
        </is>
      </c>
      <c r="F2405" t="n">
        <v>152</v>
      </c>
      <c r="G2405" t="n">
        <v>153550</v>
      </c>
      <c r="H2405" t="n">
        <v>1213533</v>
      </c>
      <c r="I2405" t="inlineStr">
        <is>
          <t>Café en granos</t>
        </is>
      </c>
      <c r="J2405">
        <f>SI.ERROR(BUSCARV(D2405,TablaPaises,6,FALSO),"Sin dato")</f>
        <v/>
      </c>
      <c r="K2405">
        <f>SI.ERROR(BUSCARV(C2405,TablaProductos,2,FALSO),"Sin dato")</f>
        <v/>
      </c>
      <c r="L2405">
        <f>SI(H2405&gt;=1000000,"Alto",SI(H2405&gt;=100000,"Medio","Bajo"))</f>
        <v/>
      </c>
      <c r="M2405">
        <f>SI.ERROR(BUSCARV(E2405,TablaEstados,3,FALSO),"Sin dato")</f>
        <v/>
      </c>
      <c r="N2405">
        <f>SI.ERROR(BUSCARV(E2405,TablaEstados,4,FALSO),"Sin dato")</f>
        <v/>
      </c>
    </row>
    <row r="2406">
      <c r="A2406" t="inlineStr">
        <is>
          <t>2025</t>
        </is>
      </c>
      <c r="B2406" t="inlineStr">
        <is>
          <t>01</t>
        </is>
      </c>
      <c r="C2406" t="inlineStr">
        <is>
          <t>09011110</t>
        </is>
      </c>
      <c r="D2406" t="inlineStr">
        <is>
          <t>628</t>
        </is>
      </c>
      <c r="E2406" t="inlineStr">
        <is>
          <t>ES</t>
        </is>
      </c>
      <c r="F2406" t="n">
        <v>254</v>
      </c>
      <c r="G2406" t="n">
        <v>255200</v>
      </c>
      <c r="H2406" t="n">
        <v>1098284</v>
      </c>
      <c r="I2406" t="inlineStr">
        <is>
          <t>Café en granos</t>
        </is>
      </c>
      <c r="J2406">
        <f>SI.ERROR(BUSCARV(D2406,TablaPaises,6,FALSO),"Sin dato")</f>
        <v/>
      </c>
      <c r="K2406">
        <f>SI.ERROR(BUSCARV(C2406,TablaProductos,2,FALSO),"Sin dato")</f>
        <v/>
      </c>
      <c r="L2406">
        <f>SI(H2406&gt;=1000000,"Alto",SI(H2406&gt;=100000,"Medio","Bajo"))</f>
        <v/>
      </c>
      <c r="M2406">
        <f>SI.ERROR(BUSCARV(E2406,TablaEstados,3,FALSO),"Sin dato")</f>
        <v/>
      </c>
      <c r="N2406">
        <f>SI.ERROR(BUSCARV(E2406,TablaEstados,4,FALSO),"Sin dato")</f>
        <v/>
      </c>
    </row>
    <row r="2407">
      <c r="A2407" t="inlineStr">
        <is>
          <t>2025</t>
        </is>
      </c>
      <c r="B2407" t="inlineStr">
        <is>
          <t>11</t>
        </is>
      </c>
      <c r="C2407" t="inlineStr">
        <is>
          <t>52010020</t>
        </is>
      </c>
      <c r="D2407" t="inlineStr">
        <is>
          <t>240</t>
        </is>
      </c>
      <c r="E2407" t="inlineStr">
        <is>
          <t>RO</t>
        </is>
      </c>
      <c r="F2407" t="n">
        <v>523</v>
      </c>
      <c r="G2407" t="n">
        <v>522934</v>
      </c>
      <c r="H2407" t="n">
        <v>830899</v>
      </c>
      <c r="I2407" t="inlineStr">
        <is>
          <t>Algodón</t>
        </is>
      </c>
      <c r="J2407">
        <f>SI.ERROR(BUSCARV(D2407,TablaPaises,6,FALSO),"Sin dato")</f>
        <v/>
      </c>
      <c r="K2407">
        <f>SI.ERROR(BUSCARV(C2407,TablaProductos,2,FALSO),"Sin dato")</f>
        <v/>
      </c>
      <c r="L2407">
        <f>SI(H2407&gt;=1000000,"Alto",SI(H2407&gt;=100000,"Medio","Bajo"))</f>
        <v/>
      </c>
      <c r="M2407">
        <f>SI.ERROR(BUSCARV(E2407,TablaEstados,3,FALSO),"Sin dato")</f>
        <v/>
      </c>
      <c r="N2407">
        <f>SI.ERROR(BUSCARV(E2407,TablaEstados,4,FALSO),"Sin dato")</f>
        <v/>
      </c>
    </row>
    <row r="2408">
      <c r="A2408" t="inlineStr">
        <is>
          <t>2025</t>
        </is>
      </c>
      <c r="B2408" t="inlineStr">
        <is>
          <t>01</t>
        </is>
      </c>
      <c r="C2408" t="inlineStr">
        <is>
          <t>10059010</t>
        </is>
      </c>
      <c r="D2408" t="inlineStr">
        <is>
          <t>628</t>
        </is>
      </c>
      <c r="E2408" t="inlineStr">
        <is>
          <t>PR</t>
        </is>
      </c>
      <c r="F2408" t="n">
        <v>300</v>
      </c>
      <c r="G2408" t="n">
        <v>300</v>
      </c>
      <c r="H2408" t="n">
        <v>271</v>
      </c>
      <c r="I2408" t="inlineStr">
        <is>
          <t>Milho</t>
        </is>
      </c>
      <c r="J2408">
        <f>SI.ERROR(BUSCARV(D2408,TablaPaises,6,FALSO),"Sin dato")</f>
        <v/>
      </c>
      <c r="K2408">
        <f>SI.ERROR(BUSCARV(C2408,TablaProductos,2,FALSO),"Sin dato")</f>
        <v/>
      </c>
      <c r="L2408">
        <f>SI(H2408&gt;=1000000,"Alto",SI(H2408&gt;=100000,"Medio","Bajo"))</f>
        <v/>
      </c>
      <c r="M2408">
        <f>SI.ERROR(BUSCARV(E2408,TablaEstados,3,FALSO),"Sin dato")</f>
        <v/>
      </c>
      <c r="N2408">
        <f>SI.ERROR(BUSCARV(E2408,TablaEstados,4,FALSO),"Sin dato")</f>
        <v/>
      </c>
    </row>
    <row r="2409">
      <c r="A2409" t="inlineStr">
        <is>
          <t>2025</t>
        </is>
      </c>
      <c r="B2409" t="inlineStr">
        <is>
          <t>02</t>
        </is>
      </c>
      <c r="C2409" t="inlineStr">
        <is>
          <t>09011110</t>
        </is>
      </c>
      <c r="D2409" t="inlineStr">
        <is>
          <t>351</t>
        </is>
      </c>
      <c r="E2409" t="inlineStr">
        <is>
          <t>BA</t>
        </is>
      </c>
      <c r="F2409" t="n">
        <v>57</v>
      </c>
      <c r="G2409" t="n">
        <v>57600</v>
      </c>
      <c r="H2409" t="n">
        <v>385344</v>
      </c>
      <c r="I2409" t="inlineStr">
        <is>
          <t>Café en granos</t>
        </is>
      </c>
      <c r="J2409">
        <f>SI.ERROR(BUSCARV(D2409,TablaPaises,6,FALSO),"Sin dato")</f>
        <v/>
      </c>
      <c r="K2409">
        <f>SI.ERROR(BUSCARV(C2409,TablaProductos,2,FALSO),"Sin dato")</f>
        <v/>
      </c>
      <c r="L2409">
        <f>SI(H2409&gt;=1000000,"Alto",SI(H2409&gt;=100000,"Medio","Bajo"))</f>
        <v/>
      </c>
      <c r="M2409">
        <f>SI.ERROR(BUSCARV(E2409,TablaEstados,3,FALSO),"Sin dato")</f>
        <v/>
      </c>
      <c r="N2409">
        <f>SI.ERROR(BUSCARV(E2409,TablaEstados,4,FALSO),"Sin dato")</f>
        <v/>
      </c>
    </row>
    <row r="2410">
      <c r="A2410" t="inlineStr">
        <is>
          <t>2025</t>
        </is>
      </c>
      <c r="B2410" t="inlineStr">
        <is>
          <t>10</t>
        </is>
      </c>
      <c r="C2410" t="inlineStr">
        <is>
          <t>09011110</t>
        </is>
      </c>
      <c r="D2410" t="inlineStr">
        <is>
          <t>232</t>
        </is>
      </c>
      <c r="E2410" t="inlineStr">
        <is>
          <t>MG</t>
        </is>
      </c>
      <c r="F2410" t="n">
        <v>187</v>
      </c>
      <c r="G2410" t="n">
        <v>187200</v>
      </c>
      <c r="H2410" t="n">
        <v>1373326</v>
      </c>
      <c r="I2410" t="inlineStr">
        <is>
          <t>Café en granos</t>
        </is>
      </c>
      <c r="J2410">
        <f>SI.ERROR(BUSCARV(D2410,TablaPaises,6,FALSO),"Sin dato")</f>
        <v/>
      </c>
      <c r="K2410">
        <f>SI.ERROR(BUSCARV(C2410,TablaProductos,2,FALSO),"Sin dato")</f>
        <v/>
      </c>
      <c r="L2410">
        <f>SI(H2410&gt;=1000000,"Alto",SI(H2410&gt;=100000,"Medio","Bajo"))</f>
        <v/>
      </c>
      <c r="M2410">
        <f>SI.ERROR(BUSCARV(E2410,TablaEstados,3,FALSO),"Sin dato")</f>
        <v/>
      </c>
      <c r="N2410">
        <f>SI.ERROR(BUSCARV(E2410,TablaEstados,4,FALSO),"Sin dato")</f>
        <v/>
      </c>
    </row>
    <row r="2411">
      <c r="A2411" t="inlineStr">
        <is>
          <t>2025</t>
        </is>
      </c>
      <c r="B2411" t="inlineStr">
        <is>
          <t>02</t>
        </is>
      </c>
      <c r="C2411" t="inlineStr">
        <is>
          <t>12019000</t>
        </is>
      </c>
      <c r="D2411" t="inlineStr">
        <is>
          <t>160</t>
        </is>
      </c>
      <c r="E2411" t="inlineStr">
        <is>
          <t>AP</t>
        </is>
      </c>
      <c r="F2411" t="n">
        <v>729</v>
      </c>
      <c r="G2411" t="n">
        <v>729330</v>
      </c>
      <c r="H2411" t="n">
        <v>285847</v>
      </c>
      <c r="I2411" t="inlineStr">
        <is>
          <t>Soja</t>
        </is>
      </c>
      <c r="J2411">
        <f>SI.ERROR(BUSCARV(D2411,TablaPaises,6,FALSO),"Sin dato")</f>
        <v/>
      </c>
      <c r="K2411">
        <f>SI.ERROR(BUSCARV(C2411,TablaProductos,2,FALSO),"Sin dato")</f>
        <v/>
      </c>
      <c r="L2411">
        <f>SI(H2411&gt;=1000000,"Alto",SI(H2411&gt;=100000,"Medio","Bajo"))</f>
        <v/>
      </c>
      <c r="M2411">
        <f>SI.ERROR(BUSCARV(E2411,TablaEstados,3,FALSO),"Sin dato")</f>
        <v/>
      </c>
      <c r="N2411">
        <f>SI.ERROR(BUSCARV(E2411,TablaEstados,4,FALSO),"Sin dato")</f>
        <v/>
      </c>
    </row>
    <row r="2412">
      <c r="A2412" t="inlineStr">
        <is>
          <t>2025</t>
        </is>
      </c>
      <c r="B2412" t="inlineStr">
        <is>
          <t>05</t>
        </is>
      </c>
      <c r="C2412" t="inlineStr">
        <is>
          <t>12019000</t>
        </is>
      </c>
      <c r="D2412" t="inlineStr">
        <is>
          <t>275</t>
        </is>
      </c>
      <c r="E2412" t="inlineStr">
        <is>
          <t>PR</t>
        </is>
      </c>
      <c r="F2412" t="n">
        <v>755</v>
      </c>
      <c r="G2412" t="n">
        <v>754720</v>
      </c>
      <c r="H2412" t="n">
        <v>503528</v>
      </c>
      <c r="I2412" t="inlineStr">
        <is>
          <t>Soja</t>
        </is>
      </c>
      <c r="J2412">
        <f>SI.ERROR(BUSCARV(D2412,TablaPaises,6,FALSO),"Sin dato")</f>
        <v/>
      </c>
      <c r="K2412">
        <f>SI.ERROR(BUSCARV(C2412,TablaProductos,2,FALSO),"Sin dato")</f>
        <v/>
      </c>
      <c r="L2412">
        <f>SI(H2412&gt;=1000000,"Alto",SI(H2412&gt;=100000,"Medio","Bajo"))</f>
        <v/>
      </c>
      <c r="M2412">
        <f>SI.ERROR(BUSCARV(E2412,TablaEstados,3,FALSO),"Sin dato")</f>
        <v/>
      </c>
      <c r="N2412">
        <f>SI.ERROR(BUSCARV(E2412,TablaEstados,4,FALSO),"Sin dato")</f>
        <v/>
      </c>
    </row>
    <row r="2413">
      <c r="A2413" t="inlineStr">
        <is>
          <t>2025</t>
        </is>
      </c>
      <c r="B2413" t="inlineStr">
        <is>
          <t>02</t>
        </is>
      </c>
      <c r="C2413" t="inlineStr">
        <is>
          <t>10059010</t>
        </is>
      </c>
      <c r="D2413" t="inlineStr">
        <is>
          <t>434</t>
        </is>
      </c>
      <c r="E2413" t="inlineStr">
        <is>
          <t>RJ</t>
        </is>
      </c>
      <c r="F2413" t="n">
        <v>1</v>
      </c>
      <c r="G2413" t="n">
        <v>1</v>
      </c>
      <c r="H2413" t="n">
        <v>1</v>
      </c>
      <c r="I2413" t="inlineStr">
        <is>
          <t>Milho</t>
        </is>
      </c>
      <c r="J2413">
        <f>SI.ERROR(BUSCARV(D2413,TablaPaises,6,FALSO),"Sin dato")</f>
        <v/>
      </c>
      <c r="K2413">
        <f>SI.ERROR(BUSCARV(C2413,TablaProductos,2,FALSO),"Sin dato")</f>
        <v/>
      </c>
      <c r="L2413">
        <f>SI(H2413&gt;=1000000,"Alto",SI(H2413&gt;=100000,"Medio","Bajo"))</f>
        <v/>
      </c>
      <c r="M2413">
        <f>SI.ERROR(BUSCARV(E2413,TablaEstados,3,FALSO),"Sin dato")</f>
        <v/>
      </c>
      <c r="N2413">
        <f>SI.ERROR(BUSCARV(E2413,TablaEstados,4,FALSO),"Sin dato")</f>
        <v/>
      </c>
    </row>
    <row r="2414">
      <c r="A2414" t="inlineStr">
        <is>
          <t>2025</t>
        </is>
      </c>
      <c r="B2414" t="inlineStr">
        <is>
          <t>12</t>
        </is>
      </c>
      <c r="C2414" t="inlineStr">
        <is>
          <t>09011110</t>
        </is>
      </c>
      <c r="D2414" t="inlineStr">
        <is>
          <t>676</t>
        </is>
      </c>
      <c r="E2414" t="inlineStr">
        <is>
          <t>PR</t>
        </is>
      </c>
      <c r="F2414" t="n">
        <v>100</v>
      </c>
      <c r="G2414" t="n">
        <v>100000</v>
      </c>
      <c r="H2414" t="n">
        <v>615874</v>
      </c>
      <c r="I2414" t="inlineStr">
        <is>
          <t>Café en granos</t>
        </is>
      </c>
      <c r="J2414">
        <f>SI.ERROR(BUSCARV(D2414,TablaPaises,6,FALSO),"Sin dato")</f>
        <v/>
      </c>
      <c r="K2414">
        <f>SI.ERROR(BUSCARV(C2414,TablaProductos,2,FALSO),"Sin dato")</f>
        <v/>
      </c>
      <c r="L2414">
        <f>SI(H2414&gt;=1000000,"Alto",SI(H2414&gt;=100000,"Medio","Bajo"))</f>
        <v/>
      </c>
      <c r="M2414">
        <f>SI.ERROR(BUSCARV(E2414,TablaEstados,3,FALSO),"Sin dato")</f>
        <v/>
      </c>
      <c r="N2414">
        <f>SI.ERROR(BUSCARV(E2414,TablaEstados,4,FALSO),"Sin dato")</f>
        <v/>
      </c>
    </row>
    <row r="2415">
      <c r="A2415" t="inlineStr">
        <is>
          <t>2025</t>
        </is>
      </c>
      <c r="B2415" t="inlineStr">
        <is>
          <t>06</t>
        </is>
      </c>
      <c r="C2415" t="inlineStr">
        <is>
          <t>52010020</t>
        </is>
      </c>
      <c r="D2415" t="inlineStr">
        <is>
          <t>365</t>
        </is>
      </c>
      <c r="E2415" t="inlineStr">
        <is>
          <t>GO</t>
        </is>
      </c>
      <c r="F2415" t="n">
        <v>255</v>
      </c>
      <c r="G2415" t="n">
        <v>254860</v>
      </c>
      <c r="H2415" t="n">
        <v>424514</v>
      </c>
      <c r="I2415" t="inlineStr">
        <is>
          <t>Algodón</t>
        </is>
      </c>
      <c r="J2415">
        <f>SI.ERROR(BUSCARV(D2415,TablaPaises,6,FALSO),"Sin dato")</f>
        <v/>
      </c>
      <c r="K2415">
        <f>SI.ERROR(BUSCARV(C2415,TablaProductos,2,FALSO),"Sin dato")</f>
        <v/>
      </c>
      <c r="L2415">
        <f>SI(H2415&gt;=1000000,"Alto",SI(H2415&gt;=100000,"Medio","Bajo"))</f>
        <v/>
      </c>
      <c r="M2415">
        <f>SI.ERROR(BUSCARV(E2415,TablaEstados,3,FALSO),"Sin dato")</f>
        <v/>
      </c>
      <c r="N2415">
        <f>SI.ERROR(BUSCARV(E2415,TablaEstados,4,FALSO),"Sin dato")</f>
        <v/>
      </c>
    </row>
    <row r="2416">
      <c r="A2416" t="inlineStr">
        <is>
          <t>2025</t>
        </is>
      </c>
      <c r="B2416" t="inlineStr">
        <is>
          <t>10</t>
        </is>
      </c>
      <c r="C2416" t="inlineStr">
        <is>
          <t>09011110</t>
        </is>
      </c>
      <c r="D2416" t="inlineStr">
        <is>
          <t>301</t>
        </is>
      </c>
      <c r="E2416" t="inlineStr">
        <is>
          <t>BA</t>
        </is>
      </c>
      <c r="F2416" t="n">
        <v>15</v>
      </c>
      <c r="G2416" t="n">
        <v>15350</v>
      </c>
      <c r="H2416" t="n">
        <v>90656</v>
      </c>
      <c r="I2416" t="inlineStr">
        <is>
          <t>Café en granos</t>
        </is>
      </c>
      <c r="J2416">
        <f>SI.ERROR(BUSCARV(D2416,TablaPaises,6,FALSO),"Sin dato")</f>
        <v/>
      </c>
      <c r="K2416">
        <f>SI.ERROR(BUSCARV(C2416,TablaProductos,2,FALSO),"Sin dato")</f>
        <v/>
      </c>
      <c r="L2416">
        <f>SI(H2416&gt;=1000000,"Alto",SI(H2416&gt;=100000,"Medio","Bajo"))</f>
        <v/>
      </c>
      <c r="M2416">
        <f>SI.ERROR(BUSCARV(E2416,TablaEstados,3,FALSO),"Sin dato")</f>
        <v/>
      </c>
      <c r="N2416">
        <f>SI.ERROR(BUSCARV(E2416,TablaEstados,4,FALSO),"Sin dato")</f>
        <v/>
      </c>
    </row>
    <row r="2417">
      <c r="A2417" t="inlineStr">
        <is>
          <t>2025</t>
        </is>
      </c>
      <c r="B2417" t="inlineStr">
        <is>
          <t>07</t>
        </is>
      </c>
      <c r="C2417" t="inlineStr">
        <is>
          <t>09011190</t>
        </is>
      </c>
      <c r="D2417" t="inlineStr">
        <is>
          <t>580</t>
        </is>
      </c>
      <c r="E2417" t="inlineStr">
        <is>
          <t>SP</t>
        </is>
      </c>
      <c r="F2417" t="n">
        <v>0</v>
      </c>
      <c r="G2417" t="n">
        <v>0</v>
      </c>
      <c r="H2417" t="n">
        <v>21</v>
      </c>
      <c r="I2417" t="inlineStr">
        <is>
          <t>Café en granos</t>
        </is>
      </c>
      <c r="J2417">
        <f>SI.ERROR(BUSCARV(D2417,TablaPaises,6,FALSO),"Sin dato")</f>
        <v/>
      </c>
      <c r="K2417">
        <f>SI.ERROR(BUSCARV(C2417,TablaProductos,2,FALSO),"Sin dato")</f>
        <v/>
      </c>
      <c r="L2417">
        <f>SI(H2417&gt;=1000000,"Alto",SI(H2417&gt;=100000,"Medio","Bajo"))</f>
        <v/>
      </c>
      <c r="M2417">
        <f>SI.ERROR(BUSCARV(E2417,TablaEstados,3,FALSO),"Sin dato")</f>
        <v/>
      </c>
      <c r="N2417">
        <f>SI.ERROR(BUSCARV(E2417,TablaEstados,4,FALSO),"Sin dato")</f>
        <v/>
      </c>
    </row>
    <row r="2418">
      <c r="A2418" t="inlineStr">
        <is>
          <t>2025</t>
        </is>
      </c>
      <c r="B2418" t="inlineStr">
        <is>
          <t>01</t>
        </is>
      </c>
      <c r="C2418" t="inlineStr">
        <is>
          <t>09011110</t>
        </is>
      </c>
      <c r="D2418" t="inlineStr">
        <is>
          <t>169</t>
        </is>
      </c>
      <c r="E2418" t="inlineStr">
        <is>
          <t>ES</t>
        </is>
      </c>
      <c r="F2418" t="n">
        <v>180</v>
      </c>
      <c r="G2418" t="n">
        <v>180000</v>
      </c>
      <c r="H2418" t="n">
        <v>759600</v>
      </c>
      <c r="I2418" t="inlineStr">
        <is>
          <t>Café en granos</t>
        </is>
      </c>
      <c r="J2418">
        <f>SI.ERROR(BUSCARV(D2418,TablaPaises,6,FALSO),"Sin dato")</f>
        <v/>
      </c>
      <c r="K2418">
        <f>SI.ERROR(BUSCARV(C2418,TablaProductos,2,FALSO),"Sin dato")</f>
        <v/>
      </c>
      <c r="L2418">
        <f>SI(H2418&gt;=1000000,"Alto",SI(H2418&gt;=100000,"Medio","Bajo"))</f>
        <v/>
      </c>
      <c r="M2418">
        <f>SI.ERROR(BUSCARV(E2418,TablaEstados,3,FALSO),"Sin dato")</f>
        <v/>
      </c>
      <c r="N2418">
        <f>SI.ERROR(BUSCARV(E2418,TablaEstados,4,FALSO),"Sin dato")</f>
        <v/>
      </c>
    </row>
    <row r="2419">
      <c r="A2419" t="inlineStr">
        <is>
          <t>2025</t>
        </is>
      </c>
      <c r="B2419" t="inlineStr">
        <is>
          <t>10</t>
        </is>
      </c>
      <c r="C2419" t="inlineStr">
        <is>
          <t>09011110</t>
        </is>
      </c>
      <c r="D2419" t="inlineStr">
        <is>
          <t>087</t>
        </is>
      </c>
      <c r="E2419" t="inlineStr">
        <is>
          <t>MG</t>
        </is>
      </c>
      <c r="F2419" t="n">
        <v>67</v>
      </c>
      <c r="G2419" t="n">
        <v>67200</v>
      </c>
      <c r="H2419" t="n">
        <v>440577</v>
      </c>
      <c r="I2419" t="inlineStr">
        <is>
          <t>Café en granos</t>
        </is>
      </c>
      <c r="J2419">
        <f>SI.ERROR(BUSCARV(D2419,TablaPaises,6,FALSO),"Sin dato")</f>
        <v/>
      </c>
      <c r="K2419">
        <f>SI.ERROR(BUSCARV(C2419,TablaProductos,2,FALSO),"Sin dato")</f>
        <v/>
      </c>
      <c r="L2419">
        <f>SI(H2419&gt;=1000000,"Alto",SI(H2419&gt;=100000,"Medio","Bajo"))</f>
        <v/>
      </c>
      <c r="M2419">
        <f>SI.ERROR(BUSCARV(E2419,TablaEstados,3,FALSO),"Sin dato")</f>
        <v/>
      </c>
      <c r="N2419">
        <f>SI.ERROR(BUSCARV(E2419,TablaEstados,4,FALSO),"Sin dato")</f>
        <v/>
      </c>
    </row>
    <row r="2420">
      <c r="A2420" t="inlineStr">
        <is>
          <t>2025</t>
        </is>
      </c>
      <c r="B2420" t="inlineStr">
        <is>
          <t>03</t>
        </is>
      </c>
      <c r="C2420" t="inlineStr">
        <is>
          <t>10059090</t>
        </is>
      </c>
      <c r="D2420" t="inlineStr">
        <is>
          <t>351</t>
        </is>
      </c>
      <c r="E2420" t="inlineStr">
        <is>
          <t>ES</t>
        </is>
      </c>
      <c r="F2420" t="n">
        <v>30</v>
      </c>
      <c r="G2420" t="n">
        <v>30</v>
      </c>
      <c r="H2420" t="n">
        <v>146</v>
      </c>
      <c r="I2420" t="inlineStr">
        <is>
          <t>Milho</t>
        </is>
      </c>
      <c r="J2420">
        <f>SI.ERROR(BUSCARV(D2420,TablaPaises,6,FALSO),"Sin dato")</f>
        <v/>
      </c>
      <c r="K2420">
        <f>SI.ERROR(BUSCARV(C2420,TablaProductos,2,FALSO),"Sin dato")</f>
        <v/>
      </c>
      <c r="L2420">
        <f>SI(H2420&gt;=1000000,"Alto",SI(H2420&gt;=100000,"Medio","Bajo"))</f>
        <v/>
      </c>
      <c r="M2420">
        <f>SI.ERROR(BUSCARV(E2420,TablaEstados,3,FALSO),"Sin dato")</f>
        <v/>
      </c>
      <c r="N2420">
        <f>SI.ERROR(BUSCARV(E2420,TablaEstados,4,FALSO),"Sin dato")</f>
        <v/>
      </c>
    </row>
    <row r="2421">
      <c r="A2421" t="inlineStr">
        <is>
          <t>2025</t>
        </is>
      </c>
      <c r="B2421" t="inlineStr">
        <is>
          <t>06</t>
        </is>
      </c>
      <c r="C2421" t="inlineStr">
        <is>
          <t>09011190</t>
        </is>
      </c>
      <c r="D2421" t="inlineStr">
        <is>
          <t>434</t>
        </is>
      </c>
      <c r="E2421" t="inlineStr">
        <is>
          <t>SP</t>
        </is>
      </c>
      <c r="F2421" t="n">
        <v>3</v>
      </c>
      <c r="G2421" t="n">
        <v>3</v>
      </c>
      <c r="H2421" t="n">
        <v>24</v>
      </c>
      <c r="I2421" t="inlineStr">
        <is>
          <t>Café en granos</t>
        </is>
      </c>
      <c r="J2421">
        <f>SI.ERROR(BUSCARV(D2421,TablaPaises,6,FALSO),"Sin dato")</f>
        <v/>
      </c>
      <c r="K2421">
        <f>SI.ERROR(BUSCARV(C2421,TablaProductos,2,FALSO),"Sin dato")</f>
        <v/>
      </c>
      <c r="L2421">
        <f>SI(H2421&gt;=1000000,"Alto",SI(H2421&gt;=100000,"Medio","Bajo"))</f>
        <v/>
      </c>
      <c r="M2421">
        <f>SI.ERROR(BUSCARV(E2421,TablaEstados,3,FALSO),"Sin dato")</f>
        <v/>
      </c>
      <c r="N2421">
        <f>SI.ERROR(BUSCARV(E2421,TablaEstados,4,FALSO),"Sin dato")</f>
        <v/>
      </c>
    </row>
    <row r="2422">
      <c r="A2422" t="inlineStr">
        <is>
          <t>2025</t>
        </is>
      </c>
      <c r="B2422" t="inlineStr">
        <is>
          <t>06</t>
        </is>
      </c>
      <c r="C2422" t="inlineStr">
        <is>
          <t>09011110</t>
        </is>
      </c>
      <c r="D2422" t="inlineStr">
        <is>
          <t>087</t>
        </is>
      </c>
      <c r="E2422" t="inlineStr">
        <is>
          <t>RJ</t>
        </is>
      </c>
      <c r="F2422" t="n">
        <v>20</v>
      </c>
      <c r="G2422" t="n">
        <v>20000</v>
      </c>
      <c r="H2422" t="n">
        <v>162101</v>
      </c>
      <c r="I2422" t="inlineStr">
        <is>
          <t>Café en granos</t>
        </is>
      </c>
      <c r="J2422">
        <f>SI.ERROR(BUSCARV(D2422,TablaPaises,6,FALSO),"Sin dato")</f>
        <v/>
      </c>
      <c r="K2422">
        <f>SI.ERROR(BUSCARV(C2422,TablaProductos,2,FALSO),"Sin dato")</f>
        <v/>
      </c>
      <c r="L2422">
        <f>SI(H2422&gt;=1000000,"Alto",SI(H2422&gt;=100000,"Medio","Bajo"))</f>
        <v/>
      </c>
      <c r="M2422">
        <f>SI.ERROR(BUSCARV(E2422,TablaEstados,3,FALSO),"Sin dato")</f>
        <v/>
      </c>
      <c r="N2422">
        <f>SI.ERROR(BUSCARV(E2422,TablaEstados,4,FALSO),"Sin dato")</f>
        <v/>
      </c>
    </row>
    <row r="2423">
      <c r="A2423" t="inlineStr">
        <is>
          <t>2025</t>
        </is>
      </c>
      <c r="B2423" t="inlineStr">
        <is>
          <t>01</t>
        </is>
      </c>
      <c r="C2423" t="inlineStr">
        <is>
          <t>52010020</t>
        </is>
      </c>
      <c r="D2423" t="inlineStr">
        <is>
          <t>365</t>
        </is>
      </c>
      <c r="E2423" t="inlineStr">
        <is>
          <t>SP</t>
        </is>
      </c>
      <c r="F2423" t="n">
        <v>1506</v>
      </c>
      <c r="G2423" t="n">
        <v>1507170</v>
      </c>
      <c r="H2423" t="n">
        <v>2479442</v>
      </c>
      <c r="I2423" t="inlineStr">
        <is>
          <t>Algodón</t>
        </is>
      </c>
      <c r="J2423">
        <f>SI.ERROR(BUSCARV(D2423,TablaPaises,6,FALSO),"Sin dato")</f>
        <v/>
      </c>
      <c r="K2423">
        <f>SI.ERROR(BUSCARV(C2423,TablaProductos,2,FALSO),"Sin dato")</f>
        <v/>
      </c>
      <c r="L2423">
        <f>SI(H2423&gt;=1000000,"Alto",SI(H2423&gt;=100000,"Medio","Bajo"))</f>
        <v/>
      </c>
      <c r="M2423">
        <f>SI.ERROR(BUSCARV(E2423,TablaEstados,3,FALSO),"Sin dato")</f>
        <v/>
      </c>
      <c r="N2423">
        <f>SI.ERROR(BUSCARV(E2423,TablaEstados,4,FALSO),"Sin dato")</f>
        <v/>
      </c>
    </row>
    <row r="2424">
      <c r="A2424" t="inlineStr">
        <is>
          <t>2025</t>
        </is>
      </c>
      <c r="B2424" t="inlineStr">
        <is>
          <t>08</t>
        </is>
      </c>
      <c r="C2424" t="inlineStr">
        <is>
          <t>12011000</t>
        </is>
      </c>
      <c r="D2424" t="inlineStr">
        <is>
          <t>063</t>
        </is>
      </c>
      <c r="E2424" t="inlineStr">
        <is>
          <t>SP</t>
        </is>
      </c>
      <c r="F2424" t="n">
        <v>3602</v>
      </c>
      <c r="G2424" t="n">
        <v>3602</v>
      </c>
      <c r="H2424" t="n">
        <v>3602</v>
      </c>
      <c r="I2424" t="inlineStr">
        <is>
          <t>Soja</t>
        </is>
      </c>
      <c r="J2424">
        <f>SI.ERROR(BUSCARV(D2424,TablaPaises,6,FALSO),"Sin dato")</f>
        <v/>
      </c>
      <c r="K2424">
        <f>SI.ERROR(BUSCARV(C2424,TablaProductos,2,FALSO),"Sin dato")</f>
        <v/>
      </c>
      <c r="L2424">
        <f>SI(H2424&gt;=1000000,"Alto",SI(H2424&gt;=100000,"Medio","Bajo"))</f>
        <v/>
      </c>
      <c r="M2424">
        <f>SI.ERROR(BUSCARV(E2424,TablaEstados,3,FALSO),"Sin dato")</f>
        <v/>
      </c>
      <c r="N2424">
        <f>SI.ERROR(BUSCARV(E2424,TablaEstados,4,FALSO),"Sin dato")</f>
        <v/>
      </c>
    </row>
    <row r="2425">
      <c r="A2425" t="inlineStr">
        <is>
          <t>2025</t>
        </is>
      </c>
      <c r="B2425" t="inlineStr">
        <is>
          <t>06</t>
        </is>
      </c>
      <c r="C2425" t="inlineStr">
        <is>
          <t>09011190</t>
        </is>
      </c>
      <c r="D2425" t="inlineStr">
        <is>
          <t>589</t>
        </is>
      </c>
      <c r="E2425" t="inlineStr">
        <is>
          <t>SP</t>
        </is>
      </c>
      <c r="F2425" t="n">
        <v>0</v>
      </c>
      <c r="G2425" t="n">
        <v>0</v>
      </c>
      <c r="H2425" t="n">
        <v>0</v>
      </c>
      <c r="I2425" t="inlineStr">
        <is>
          <t>Café en granos</t>
        </is>
      </c>
      <c r="J2425">
        <f>SI.ERROR(BUSCARV(D2425,TablaPaises,6,FALSO),"Sin dato")</f>
        <v/>
      </c>
      <c r="K2425">
        <f>SI.ERROR(BUSCARV(C2425,TablaProductos,2,FALSO),"Sin dato")</f>
        <v/>
      </c>
      <c r="L2425">
        <f>SI(H2425&gt;=1000000,"Alto",SI(H2425&gt;=100000,"Medio","Bajo"))</f>
        <v/>
      </c>
      <c r="M2425">
        <f>SI.ERROR(BUSCARV(E2425,TablaEstados,3,FALSO),"Sin dato")</f>
        <v/>
      </c>
      <c r="N2425">
        <f>SI.ERROR(BUSCARV(E2425,TablaEstados,4,FALSO),"Sin dato")</f>
        <v/>
      </c>
    </row>
    <row r="2426">
      <c r="A2426" t="inlineStr">
        <is>
          <t>2025</t>
        </is>
      </c>
      <c r="B2426" t="inlineStr">
        <is>
          <t>08</t>
        </is>
      </c>
      <c r="C2426" t="inlineStr">
        <is>
          <t>10059090</t>
        </is>
      </c>
      <c r="D2426" t="inlineStr">
        <is>
          <t>476</t>
        </is>
      </c>
      <c r="E2426" t="inlineStr">
        <is>
          <t>ES</t>
        </is>
      </c>
      <c r="F2426" t="n">
        <v>96</v>
      </c>
      <c r="G2426" t="n">
        <v>96</v>
      </c>
      <c r="H2426" t="n">
        <v>278</v>
      </c>
      <c r="I2426" t="inlineStr">
        <is>
          <t>Milho</t>
        </is>
      </c>
      <c r="J2426">
        <f>SI.ERROR(BUSCARV(D2426,TablaPaises,6,FALSO),"Sin dato")</f>
        <v/>
      </c>
      <c r="K2426">
        <f>SI.ERROR(BUSCARV(C2426,TablaProductos,2,FALSO),"Sin dato")</f>
        <v/>
      </c>
      <c r="L2426">
        <f>SI(H2426&gt;=1000000,"Alto",SI(H2426&gt;=100000,"Medio","Bajo"))</f>
        <v/>
      </c>
      <c r="M2426">
        <f>SI.ERROR(BUSCARV(E2426,TablaEstados,3,FALSO),"Sin dato")</f>
        <v/>
      </c>
      <c r="N2426">
        <f>SI.ERROR(BUSCARV(E2426,TablaEstados,4,FALSO),"Sin dato")</f>
        <v/>
      </c>
    </row>
    <row r="2427">
      <c r="A2427" t="inlineStr">
        <is>
          <t>2025</t>
        </is>
      </c>
      <c r="B2427" t="inlineStr">
        <is>
          <t>06</t>
        </is>
      </c>
      <c r="C2427" t="inlineStr">
        <is>
          <t>12019000</t>
        </is>
      </c>
      <c r="D2427" t="inlineStr">
        <is>
          <t>160</t>
        </is>
      </c>
      <c r="E2427" t="inlineStr">
        <is>
          <t>PI</t>
        </is>
      </c>
      <c r="F2427" t="n">
        <v>204</v>
      </c>
      <c r="G2427" t="n">
        <v>204392</v>
      </c>
      <c r="H2427" t="n">
        <v>83078</v>
      </c>
      <c r="I2427" t="inlineStr">
        <is>
          <t>Soja</t>
        </is>
      </c>
      <c r="J2427">
        <f>SI.ERROR(BUSCARV(D2427,TablaPaises,6,FALSO),"Sin dato")</f>
        <v/>
      </c>
      <c r="K2427">
        <f>SI.ERROR(BUSCARV(C2427,TablaProductos,2,FALSO),"Sin dato")</f>
        <v/>
      </c>
      <c r="L2427">
        <f>SI(H2427&gt;=1000000,"Alto",SI(H2427&gt;=100000,"Medio","Bajo"))</f>
        <v/>
      </c>
      <c r="M2427">
        <f>SI.ERROR(BUSCARV(E2427,TablaEstados,3,FALSO),"Sin dato")</f>
        <v/>
      </c>
      <c r="N2427">
        <f>SI.ERROR(BUSCARV(E2427,TablaEstados,4,FALSO),"Sin dato")</f>
        <v/>
      </c>
    </row>
    <row r="2428">
      <c r="A2428" t="inlineStr">
        <is>
          <t>2025</t>
        </is>
      </c>
      <c r="B2428" t="inlineStr">
        <is>
          <t>04</t>
        </is>
      </c>
      <c r="C2428" t="inlineStr">
        <is>
          <t>52010020</t>
        </is>
      </c>
      <c r="D2428" t="inlineStr">
        <is>
          <t>361</t>
        </is>
      </c>
      <c r="E2428" t="inlineStr">
        <is>
          <t>GO</t>
        </is>
      </c>
      <c r="F2428" t="n">
        <v>204</v>
      </c>
      <c r="G2428" t="n">
        <v>203724</v>
      </c>
      <c r="H2428" t="n">
        <v>307993</v>
      </c>
      <c r="I2428" t="inlineStr">
        <is>
          <t>Algodón</t>
        </is>
      </c>
      <c r="J2428">
        <f>SI.ERROR(BUSCARV(D2428,TablaPaises,6,FALSO),"Sin dato")</f>
        <v/>
      </c>
      <c r="K2428">
        <f>SI.ERROR(BUSCARV(C2428,TablaProductos,2,FALSO),"Sin dato")</f>
        <v/>
      </c>
      <c r="L2428">
        <f>SI(H2428&gt;=1000000,"Alto",SI(H2428&gt;=100000,"Medio","Bajo"))</f>
        <v/>
      </c>
      <c r="M2428">
        <f>SI.ERROR(BUSCARV(E2428,TablaEstados,3,FALSO),"Sin dato")</f>
        <v/>
      </c>
      <c r="N2428">
        <f>SI.ERROR(BUSCARV(E2428,TablaEstados,4,FALSO),"Sin dato")</f>
        <v/>
      </c>
    </row>
    <row r="2429">
      <c r="A2429" t="inlineStr">
        <is>
          <t>2025</t>
        </is>
      </c>
      <c r="B2429" t="inlineStr">
        <is>
          <t>12</t>
        </is>
      </c>
      <c r="C2429" t="inlineStr">
        <is>
          <t>09011110</t>
        </is>
      </c>
      <c r="D2429" t="inlineStr">
        <is>
          <t>053</t>
        </is>
      </c>
      <c r="E2429" t="inlineStr">
        <is>
          <t>SP</t>
        </is>
      </c>
      <c r="F2429" t="n">
        <v>613</v>
      </c>
      <c r="G2429" t="n">
        <v>613750</v>
      </c>
      <c r="H2429" t="n">
        <v>4860194</v>
      </c>
      <c r="I2429" t="inlineStr">
        <is>
          <t>Café en granos</t>
        </is>
      </c>
      <c r="J2429">
        <f>SI.ERROR(BUSCARV(D2429,TablaPaises,6,FALSO),"Sin dato")</f>
        <v/>
      </c>
      <c r="K2429">
        <f>SI.ERROR(BUSCARV(C2429,TablaProductos,2,FALSO),"Sin dato")</f>
        <v/>
      </c>
      <c r="L2429">
        <f>SI(H2429&gt;=1000000,"Alto",SI(H2429&gt;=100000,"Medio","Bajo"))</f>
        <v/>
      </c>
      <c r="M2429">
        <f>SI.ERROR(BUSCARV(E2429,TablaEstados,3,FALSO),"Sin dato")</f>
        <v/>
      </c>
      <c r="N2429">
        <f>SI.ERROR(BUSCARV(E2429,TablaEstados,4,FALSO),"Sin dato")</f>
        <v/>
      </c>
    </row>
    <row r="2430">
      <c r="A2430" t="inlineStr">
        <is>
          <t>2025</t>
        </is>
      </c>
      <c r="B2430" t="inlineStr">
        <is>
          <t>05</t>
        </is>
      </c>
      <c r="C2430" t="inlineStr">
        <is>
          <t>12019000</t>
        </is>
      </c>
      <c r="D2430" t="inlineStr">
        <is>
          <t>576</t>
        </is>
      </c>
      <c r="E2430" t="inlineStr">
        <is>
          <t>RS</t>
        </is>
      </c>
      <c r="F2430" t="n">
        <v>0</v>
      </c>
      <c r="G2430" t="n">
        <v>37</v>
      </c>
      <c r="H2430" t="n">
        <v>14</v>
      </c>
      <c r="I2430" t="inlineStr">
        <is>
          <t>Soja</t>
        </is>
      </c>
      <c r="J2430">
        <f>SI.ERROR(BUSCARV(D2430,TablaPaises,6,FALSO),"Sin dato")</f>
        <v/>
      </c>
      <c r="K2430">
        <f>SI.ERROR(BUSCARV(C2430,TablaProductos,2,FALSO),"Sin dato")</f>
        <v/>
      </c>
      <c r="L2430">
        <f>SI(H2430&gt;=1000000,"Alto",SI(H2430&gt;=100000,"Medio","Bajo"))</f>
        <v/>
      </c>
      <c r="M2430">
        <f>SI.ERROR(BUSCARV(E2430,TablaEstados,3,FALSO),"Sin dato")</f>
        <v/>
      </c>
      <c r="N2430">
        <f>SI.ERROR(BUSCARV(E2430,TablaEstados,4,FALSO),"Sin dato")</f>
        <v/>
      </c>
    </row>
    <row r="2431">
      <c r="A2431" t="inlineStr">
        <is>
          <t>2025</t>
        </is>
      </c>
      <c r="B2431" t="inlineStr">
        <is>
          <t>12</t>
        </is>
      </c>
      <c r="C2431" t="inlineStr">
        <is>
          <t>09011110</t>
        </is>
      </c>
      <c r="D2431" t="inlineStr">
        <is>
          <t>858</t>
        </is>
      </c>
      <c r="E2431" t="inlineStr">
        <is>
          <t>ES</t>
        </is>
      </c>
      <c r="F2431" t="n">
        <v>208</v>
      </c>
      <c r="G2431" t="n">
        <v>207680</v>
      </c>
      <c r="H2431" t="n">
        <v>963622</v>
      </c>
      <c r="I2431" t="inlineStr">
        <is>
          <t>Café en granos</t>
        </is>
      </c>
      <c r="J2431">
        <f>SI.ERROR(BUSCARV(D2431,TablaPaises,6,FALSO),"Sin dato")</f>
        <v/>
      </c>
      <c r="K2431">
        <f>SI.ERROR(BUSCARV(C2431,TablaProductos,2,FALSO),"Sin dato")</f>
        <v/>
      </c>
      <c r="L2431">
        <f>SI(H2431&gt;=1000000,"Alto",SI(H2431&gt;=100000,"Medio","Bajo"))</f>
        <v/>
      </c>
      <c r="M2431">
        <f>SI.ERROR(BUSCARV(E2431,TablaEstados,3,FALSO),"Sin dato")</f>
        <v/>
      </c>
      <c r="N2431">
        <f>SI.ERROR(BUSCARV(E2431,TablaEstados,4,FALSO),"Sin dato")</f>
        <v/>
      </c>
    </row>
    <row r="2432">
      <c r="A2432" t="inlineStr">
        <is>
          <t>2025</t>
        </is>
      </c>
      <c r="B2432" t="inlineStr">
        <is>
          <t>12</t>
        </is>
      </c>
      <c r="C2432" t="inlineStr">
        <is>
          <t>09011190</t>
        </is>
      </c>
      <c r="D2432" t="inlineStr">
        <is>
          <t>399</t>
        </is>
      </c>
      <c r="E2432" t="inlineStr">
        <is>
          <t>SP</t>
        </is>
      </c>
      <c r="F2432" t="n">
        <v>0</v>
      </c>
      <c r="G2432" t="n">
        <v>0</v>
      </c>
      <c r="H2432" t="n">
        <v>27</v>
      </c>
      <c r="I2432" t="inlineStr">
        <is>
          <t>Café en granos</t>
        </is>
      </c>
      <c r="J2432">
        <f>SI.ERROR(BUSCARV(D2432,TablaPaises,6,FALSO),"Sin dato")</f>
        <v/>
      </c>
      <c r="K2432">
        <f>SI.ERROR(BUSCARV(C2432,TablaProductos,2,FALSO),"Sin dato")</f>
        <v/>
      </c>
      <c r="L2432">
        <f>SI(H2432&gt;=1000000,"Alto",SI(H2432&gt;=100000,"Medio","Bajo"))</f>
        <v/>
      </c>
      <c r="M2432">
        <f>SI.ERROR(BUSCARV(E2432,TablaEstados,3,FALSO),"Sin dato")</f>
        <v/>
      </c>
      <c r="N2432">
        <f>SI.ERROR(BUSCARV(E2432,TablaEstados,4,FALSO),"Sin dato")</f>
        <v/>
      </c>
    </row>
    <row r="2433">
      <c r="A2433" t="inlineStr">
        <is>
          <t>2025</t>
        </is>
      </c>
      <c r="B2433" t="inlineStr">
        <is>
          <t>10</t>
        </is>
      </c>
      <c r="C2433" t="inlineStr">
        <is>
          <t>52010020</t>
        </is>
      </c>
      <c r="D2433" t="inlineStr">
        <is>
          <t>858</t>
        </is>
      </c>
      <c r="E2433" t="inlineStr">
        <is>
          <t>SP</t>
        </is>
      </c>
      <c r="F2433" t="n">
        <v>494</v>
      </c>
      <c r="G2433" t="n">
        <v>494741</v>
      </c>
      <c r="H2433" t="n">
        <v>753024</v>
      </c>
      <c r="I2433" t="inlineStr">
        <is>
          <t>Algodón</t>
        </is>
      </c>
      <c r="J2433">
        <f>SI.ERROR(BUSCARV(D2433,TablaPaises,6,FALSO),"Sin dato")</f>
        <v/>
      </c>
      <c r="K2433">
        <f>SI.ERROR(BUSCARV(C2433,TablaProductos,2,FALSO),"Sin dato")</f>
        <v/>
      </c>
      <c r="L2433">
        <f>SI(H2433&gt;=1000000,"Alto",SI(H2433&gt;=100000,"Medio","Bajo"))</f>
        <v/>
      </c>
      <c r="M2433">
        <f>SI.ERROR(BUSCARV(E2433,TablaEstados,3,FALSO),"Sin dato")</f>
        <v/>
      </c>
      <c r="N2433">
        <f>SI.ERROR(BUSCARV(E2433,TablaEstados,4,FALSO),"Sin dato")</f>
        <v/>
      </c>
    </row>
    <row r="2434">
      <c r="A2434" t="inlineStr">
        <is>
          <t>2025</t>
        </is>
      </c>
      <c r="B2434" t="inlineStr">
        <is>
          <t>11</t>
        </is>
      </c>
      <c r="C2434" t="inlineStr">
        <is>
          <t>12019000</t>
        </is>
      </c>
      <c r="D2434" t="inlineStr">
        <is>
          <t>386</t>
        </is>
      </c>
      <c r="E2434" t="inlineStr">
        <is>
          <t>AP</t>
        </is>
      </c>
      <c r="F2434" t="n">
        <v>837</v>
      </c>
      <c r="G2434" t="n">
        <v>836998</v>
      </c>
      <c r="H2434" t="n">
        <v>342532</v>
      </c>
      <c r="I2434" t="inlineStr">
        <is>
          <t>Soja</t>
        </is>
      </c>
      <c r="J2434">
        <f>SI.ERROR(BUSCARV(D2434,TablaPaises,6,FALSO),"Sin dato")</f>
        <v/>
      </c>
      <c r="K2434">
        <f>SI.ERROR(BUSCARV(C2434,TablaProductos,2,FALSO),"Sin dato")</f>
        <v/>
      </c>
      <c r="L2434">
        <f>SI(H2434&gt;=1000000,"Alto",SI(H2434&gt;=100000,"Medio","Bajo"))</f>
        <v/>
      </c>
      <c r="M2434">
        <f>SI.ERROR(BUSCARV(E2434,TablaEstados,3,FALSO),"Sin dato")</f>
        <v/>
      </c>
      <c r="N2434">
        <f>SI.ERROR(BUSCARV(E2434,TablaEstados,4,FALSO),"Sin dato")</f>
        <v/>
      </c>
    </row>
    <row r="2435">
      <c r="A2435" t="inlineStr">
        <is>
          <t>2025</t>
        </is>
      </c>
      <c r="B2435" t="inlineStr">
        <is>
          <t>03</t>
        </is>
      </c>
      <c r="C2435" t="inlineStr">
        <is>
          <t>09011110</t>
        </is>
      </c>
      <c r="D2435" t="inlineStr">
        <is>
          <t>764</t>
        </is>
      </c>
      <c r="E2435" t="inlineStr">
        <is>
          <t>ES</t>
        </is>
      </c>
      <c r="F2435" t="n">
        <v>34</v>
      </c>
      <c r="G2435" t="n">
        <v>33900</v>
      </c>
      <c r="H2435" t="n">
        <v>192660</v>
      </c>
      <c r="I2435" t="inlineStr">
        <is>
          <t>Café en granos</t>
        </is>
      </c>
      <c r="J2435">
        <f>SI.ERROR(BUSCARV(D2435,TablaPaises,6,FALSO),"Sin dato")</f>
        <v/>
      </c>
      <c r="K2435">
        <f>SI.ERROR(BUSCARV(C2435,TablaProductos,2,FALSO),"Sin dato")</f>
        <v/>
      </c>
      <c r="L2435">
        <f>SI(H2435&gt;=1000000,"Alto",SI(H2435&gt;=100000,"Medio","Bajo"))</f>
        <v/>
      </c>
      <c r="M2435">
        <f>SI.ERROR(BUSCARV(E2435,TablaEstados,3,FALSO),"Sin dato")</f>
        <v/>
      </c>
      <c r="N2435">
        <f>SI.ERROR(BUSCARV(E2435,TablaEstados,4,FALSO),"Sin dato")</f>
        <v/>
      </c>
    </row>
    <row r="2436">
      <c r="A2436" t="inlineStr">
        <is>
          <t>2025</t>
        </is>
      </c>
      <c r="B2436" t="inlineStr">
        <is>
          <t>05</t>
        </is>
      </c>
      <c r="C2436" t="inlineStr">
        <is>
          <t>09011110</t>
        </is>
      </c>
      <c r="D2436" t="inlineStr">
        <is>
          <t>498</t>
        </is>
      </c>
      <c r="E2436" t="inlineStr">
        <is>
          <t>ES</t>
        </is>
      </c>
      <c r="F2436" t="n">
        <v>79</v>
      </c>
      <c r="G2436" t="n">
        <v>79200</v>
      </c>
      <c r="H2436" t="n">
        <v>527472</v>
      </c>
      <c r="I2436" t="inlineStr">
        <is>
          <t>Café en granos</t>
        </is>
      </c>
      <c r="J2436">
        <f>SI.ERROR(BUSCARV(D2436,TablaPaises,6,FALSO),"Sin dato")</f>
        <v/>
      </c>
      <c r="K2436">
        <f>SI.ERROR(BUSCARV(C2436,TablaProductos,2,FALSO),"Sin dato")</f>
        <v/>
      </c>
      <c r="L2436">
        <f>SI(H2436&gt;=1000000,"Alto",SI(H2436&gt;=100000,"Medio","Bajo"))</f>
        <v/>
      </c>
      <c r="M2436">
        <f>SI.ERROR(BUSCARV(E2436,TablaEstados,3,FALSO),"Sin dato")</f>
        <v/>
      </c>
      <c r="N2436">
        <f>SI.ERROR(BUSCARV(E2436,TablaEstados,4,FALSO),"Sin dato")</f>
        <v/>
      </c>
    </row>
    <row r="2437">
      <c r="A2437" t="inlineStr">
        <is>
          <t>2025</t>
        </is>
      </c>
      <c r="B2437" t="inlineStr">
        <is>
          <t>10</t>
        </is>
      </c>
      <c r="C2437" t="inlineStr">
        <is>
          <t>10059010</t>
        </is>
      </c>
      <c r="D2437" t="inlineStr">
        <is>
          <t>474</t>
        </is>
      </c>
      <c r="E2437" t="inlineStr">
        <is>
          <t>RO</t>
        </is>
      </c>
      <c r="F2437" t="n">
        <v>11892287</v>
      </c>
      <c r="G2437" t="n">
        <v>11892287</v>
      </c>
      <c r="H2437" t="n">
        <v>2583956</v>
      </c>
      <c r="I2437" t="inlineStr">
        <is>
          <t>Milho</t>
        </is>
      </c>
      <c r="J2437">
        <f>SI.ERROR(BUSCARV(D2437,TablaPaises,6,FALSO),"Sin dato")</f>
        <v/>
      </c>
      <c r="K2437">
        <f>SI.ERROR(BUSCARV(C2437,TablaProductos,2,FALSO),"Sin dato")</f>
        <v/>
      </c>
      <c r="L2437">
        <f>SI(H2437&gt;=1000000,"Alto",SI(H2437&gt;=100000,"Medio","Bajo"))</f>
        <v/>
      </c>
      <c r="M2437">
        <f>SI.ERROR(BUSCARV(E2437,TablaEstados,3,FALSO),"Sin dato")</f>
        <v/>
      </c>
      <c r="N2437">
        <f>SI.ERROR(BUSCARV(E2437,TablaEstados,4,FALSO),"Sin dato")</f>
        <v/>
      </c>
    </row>
    <row r="2438">
      <c r="A2438" t="inlineStr">
        <is>
          <t>2025</t>
        </is>
      </c>
      <c r="B2438" t="inlineStr">
        <is>
          <t>01</t>
        </is>
      </c>
      <c r="C2438" t="inlineStr">
        <is>
          <t>09011110</t>
        </is>
      </c>
      <c r="D2438" t="inlineStr">
        <is>
          <t>291</t>
        </is>
      </c>
      <c r="E2438" t="inlineStr">
        <is>
          <t>MG</t>
        </is>
      </c>
      <c r="F2438" t="n">
        <v>38</v>
      </c>
      <c r="G2438" t="n">
        <v>38350</v>
      </c>
      <c r="H2438" t="n">
        <v>228829</v>
      </c>
      <c r="I2438" t="inlineStr">
        <is>
          <t>Café en granos</t>
        </is>
      </c>
      <c r="J2438">
        <f>SI.ERROR(BUSCARV(D2438,TablaPaises,6,FALSO),"Sin dato")</f>
        <v/>
      </c>
      <c r="K2438">
        <f>SI.ERROR(BUSCARV(C2438,TablaProductos,2,FALSO),"Sin dato")</f>
        <v/>
      </c>
      <c r="L2438">
        <f>SI(H2438&gt;=1000000,"Alto",SI(H2438&gt;=100000,"Medio","Bajo"))</f>
        <v/>
      </c>
      <c r="M2438">
        <f>SI.ERROR(BUSCARV(E2438,TablaEstados,3,FALSO),"Sin dato")</f>
        <v/>
      </c>
      <c r="N2438">
        <f>SI.ERROR(BUSCARV(E2438,TablaEstados,4,FALSO),"Sin dato")</f>
        <v/>
      </c>
    </row>
    <row r="2439">
      <c r="A2439" t="inlineStr">
        <is>
          <t>2025</t>
        </is>
      </c>
      <c r="B2439" t="inlineStr">
        <is>
          <t>02</t>
        </is>
      </c>
      <c r="C2439" t="inlineStr">
        <is>
          <t>10059010</t>
        </is>
      </c>
      <c r="D2439" t="inlineStr">
        <is>
          <t>434</t>
        </is>
      </c>
      <c r="E2439" t="inlineStr">
        <is>
          <t>SP</t>
        </is>
      </c>
      <c r="F2439" t="n">
        <v>10</v>
      </c>
      <c r="G2439" t="n">
        <v>10</v>
      </c>
      <c r="H2439" t="n">
        <v>24</v>
      </c>
      <c r="I2439" t="inlineStr">
        <is>
          <t>Milho</t>
        </is>
      </c>
      <c r="J2439">
        <f>SI.ERROR(BUSCARV(D2439,TablaPaises,6,FALSO),"Sin dato")</f>
        <v/>
      </c>
      <c r="K2439">
        <f>SI.ERROR(BUSCARV(C2439,TablaProductos,2,FALSO),"Sin dato")</f>
        <v/>
      </c>
      <c r="L2439">
        <f>SI(H2439&gt;=1000000,"Alto",SI(H2439&gt;=100000,"Medio","Bajo"))</f>
        <v/>
      </c>
      <c r="M2439">
        <f>SI.ERROR(BUSCARV(E2439,TablaEstados,3,FALSO),"Sin dato")</f>
        <v/>
      </c>
      <c r="N2439">
        <f>SI.ERROR(BUSCARV(E2439,TablaEstados,4,FALSO),"Sin dato")</f>
        <v/>
      </c>
    </row>
    <row r="2440">
      <c r="A2440" t="inlineStr">
        <is>
          <t>2025</t>
        </is>
      </c>
      <c r="B2440" t="inlineStr">
        <is>
          <t>12</t>
        </is>
      </c>
      <c r="C2440" t="inlineStr">
        <is>
          <t>09011190</t>
        </is>
      </c>
      <c r="D2440" t="inlineStr">
        <is>
          <t>580</t>
        </is>
      </c>
      <c r="E2440" t="inlineStr">
        <is>
          <t>PR</t>
        </is>
      </c>
      <c r="F2440" t="n">
        <v>4</v>
      </c>
      <c r="G2440" t="n">
        <v>4</v>
      </c>
      <c r="H2440" t="n">
        <v>159</v>
      </c>
      <c r="I2440" t="inlineStr">
        <is>
          <t>Café en granos</t>
        </is>
      </c>
      <c r="J2440">
        <f>SI.ERROR(BUSCARV(D2440,TablaPaises,6,FALSO),"Sin dato")</f>
        <v/>
      </c>
      <c r="K2440">
        <f>SI.ERROR(BUSCARV(C2440,TablaProductos,2,FALSO),"Sin dato")</f>
        <v/>
      </c>
      <c r="L2440">
        <f>SI(H2440&gt;=1000000,"Alto",SI(H2440&gt;=100000,"Medio","Bajo"))</f>
        <v/>
      </c>
      <c r="M2440">
        <f>SI.ERROR(BUSCARV(E2440,TablaEstados,3,FALSO),"Sin dato")</f>
        <v/>
      </c>
      <c r="N2440">
        <f>SI.ERROR(BUSCARV(E2440,TablaEstados,4,FALSO),"Sin dato")</f>
        <v/>
      </c>
    </row>
    <row r="2441">
      <c r="A2441" t="inlineStr">
        <is>
          <t>2025</t>
        </is>
      </c>
      <c r="B2441" t="inlineStr">
        <is>
          <t>03</t>
        </is>
      </c>
      <c r="C2441" t="inlineStr">
        <is>
          <t>09011110</t>
        </is>
      </c>
      <c r="D2441" t="inlineStr">
        <is>
          <t>399</t>
        </is>
      </c>
      <c r="E2441" t="inlineStr">
        <is>
          <t>ES</t>
        </is>
      </c>
      <c r="F2441" t="n">
        <v>118</v>
      </c>
      <c r="G2441" t="n">
        <v>117600</v>
      </c>
      <c r="H2441" t="n">
        <v>522182</v>
      </c>
      <c r="I2441" t="inlineStr">
        <is>
          <t>Café en granos</t>
        </is>
      </c>
      <c r="J2441">
        <f>SI.ERROR(BUSCARV(D2441,TablaPaises,6,FALSO),"Sin dato")</f>
        <v/>
      </c>
      <c r="K2441">
        <f>SI.ERROR(BUSCARV(C2441,TablaProductos,2,FALSO),"Sin dato")</f>
        <v/>
      </c>
      <c r="L2441">
        <f>SI(H2441&gt;=1000000,"Alto",SI(H2441&gt;=100000,"Medio","Bajo"))</f>
        <v/>
      </c>
      <c r="M2441">
        <f>SI.ERROR(BUSCARV(E2441,TablaEstados,3,FALSO),"Sin dato")</f>
        <v/>
      </c>
      <c r="N2441">
        <f>SI.ERROR(BUSCARV(E2441,TablaEstados,4,FALSO),"Sin dato")</f>
        <v/>
      </c>
    </row>
    <row r="2442">
      <c r="A2442" t="inlineStr">
        <is>
          <t>2025</t>
        </is>
      </c>
      <c r="B2442" t="inlineStr">
        <is>
          <t>03</t>
        </is>
      </c>
      <c r="C2442" t="inlineStr">
        <is>
          <t>12019000</t>
        </is>
      </c>
      <c r="D2442" t="inlineStr">
        <is>
          <t>063</t>
        </is>
      </c>
      <c r="E2442" t="inlineStr">
        <is>
          <t>MS</t>
        </is>
      </c>
      <c r="F2442" t="n">
        <v>5055</v>
      </c>
      <c r="G2442" t="n">
        <v>5055160</v>
      </c>
      <c r="H2442" t="n">
        <v>1779087</v>
      </c>
      <c r="I2442" t="inlineStr">
        <is>
          <t>Soja</t>
        </is>
      </c>
      <c r="J2442">
        <f>SI.ERROR(BUSCARV(D2442,TablaPaises,6,FALSO),"Sin dato")</f>
        <v/>
      </c>
      <c r="K2442">
        <f>SI.ERROR(BUSCARV(C2442,TablaProductos,2,FALSO),"Sin dato")</f>
        <v/>
      </c>
      <c r="L2442">
        <f>SI(H2442&gt;=1000000,"Alto",SI(H2442&gt;=100000,"Medio","Bajo"))</f>
        <v/>
      </c>
      <c r="M2442">
        <f>SI.ERROR(BUSCARV(E2442,TablaEstados,3,FALSO),"Sin dato")</f>
        <v/>
      </c>
      <c r="N2442">
        <f>SI.ERROR(BUSCARV(E2442,TablaEstados,4,FALSO),"Sin dato")</f>
        <v/>
      </c>
    </row>
    <row r="2443">
      <c r="A2443" t="inlineStr">
        <is>
          <t>2025</t>
        </is>
      </c>
      <c r="B2443" t="inlineStr">
        <is>
          <t>08</t>
        </is>
      </c>
      <c r="C2443" t="inlineStr">
        <is>
          <t>12019000</t>
        </is>
      </c>
      <c r="D2443" t="inlineStr">
        <is>
          <t>245</t>
        </is>
      </c>
      <c r="E2443" t="inlineStr">
        <is>
          <t>GO</t>
        </is>
      </c>
      <c r="F2443" t="n">
        <v>2138</v>
      </c>
      <c r="G2443" t="n">
        <v>2137585</v>
      </c>
      <c r="H2443" t="n">
        <v>863956</v>
      </c>
      <c r="I2443" t="inlineStr">
        <is>
          <t>Soja</t>
        </is>
      </c>
      <c r="J2443">
        <f>SI.ERROR(BUSCARV(D2443,TablaPaises,6,FALSO),"Sin dato")</f>
        <v/>
      </c>
      <c r="K2443">
        <f>SI.ERROR(BUSCARV(C2443,TablaProductos,2,FALSO),"Sin dato")</f>
        <v/>
      </c>
      <c r="L2443">
        <f>SI(H2443&gt;=1000000,"Alto",SI(H2443&gt;=100000,"Medio","Bajo"))</f>
        <v/>
      </c>
      <c r="M2443">
        <f>SI.ERROR(BUSCARV(E2443,TablaEstados,3,FALSO),"Sin dato")</f>
        <v/>
      </c>
      <c r="N2443">
        <f>SI.ERROR(BUSCARV(E2443,TablaEstados,4,FALSO),"Sin dato")</f>
        <v/>
      </c>
    </row>
    <row r="2444">
      <c r="A2444" t="inlineStr">
        <is>
          <t>2025</t>
        </is>
      </c>
      <c r="B2444" t="inlineStr">
        <is>
          <t>03</t>
        </is>
      </c>
      <c r="C2444" t="inlineStr">
        <is>
          <t>12019000</t>
        </is>
      </c>
      <c r="D2444" t="inlineStr">
        <is>
          <t>776</t>
        </is>
      </c>
      <c r="E2444" t="inlineStr">
        <is>
          <t>DF</t>
        </is>
      </c>
      <c r="F2444" t="n">
        <v>2918</v>
      </c>
      <c r="G2444" t="n">
        <v>2918231</v>
      </c>
      <c r="H2444" t="n">
        <v>1129623</v>
      </c>
      <c r="I2444" t="inlineStr">
        <is>
          <t>Soja</t>
        </is>
      </c>
      <c r="J2444">
        <f>SI.ERROR(BUSCARV(D2444,TablaPaises,6,FALSO),"Sin dato")</f>
        <v/>
      </c>
      <c r="K2444">
        <f>SI.ERROR(BUSCARV(C2444,TablaProductos,2,FALSO),"Sin dato")</f>
        <v/>
      </c>
      <c r="L2444">
        <f>SI(H2444&gt;=1000000,"Alto",SI(H2444&gt;=100000,"Medio","Bajo"))</f>
        <v/>
      </c>
      <c r="M2444">
        <f>SI.ERROR(BUSCARV(E2444,TablaEstados,3,FALSO),"Sin dato")</f>
        <v/>
      </c>
      <c r="N2444">
        <f>SI.ERROR(BUSCARV(E2444,TablaEstados,4,FALSO),"Sin dato")</f>
        <v/>
      </c>
    </row>
    <row r="2445">
      <c r="A2445" t="inlineStr">
        <is>
          <t>2025</t>
        </is>
      </c>
      <c r="B2445" t="inlineStr">
        <is>
          <t>06</t>
        </is>
      </c>
      <c r="C2445" t="inlineStr">
        <is>
          <t>10059090</t>
        </is>
      </c>
      <c r="D2445" t="inlineStr">
        <is>
          <t>249</t>
        </is>
      </c>
      <c r="E2445" t="inlineStr">
        <is>
          <t>PR</t>
        </is>
      </c>
      <c r="F2445" t="n">
        <v>500</v>
      </c>
      <c r="G2445" t="n">
        <v>500</v>
      </c>
      <c r="H2445" t="n">
        <v>523</v>
      </c>
      <c r="I2445" t="inlineStr">
        <is>
          <t>Milho</t>
        </is>
      </c>
      <c r="J2445">
        <f>SI.ERROR(BUSCARV(D2445,TablaPaises,6,FALSO),"Sin dato")</f>
        <v/>
      </c>
      <c r="K2445">
        <f>SI.ERROR(BUSCARV(C2445,TablaProductos,2,FALSO),"Sin dato")</f>
        <v/>
      </c>
      <c r="L2445">
        <f>SI(H2445&gt;=1000000,"Alto",SI(H2445&gt;=100000,"Medio","Bajo"))</f>
        <v/>
      </c>
      <c r="M2445">
        <f>SI.ERROR(BUSCARV(E2445,TablaEstados,3,FALSO),"Sin dato")</f>
        <v/>
      </c>
      <c r="N2445">
        <f>SI.ERROR(BUSCARV(E2445,TablaEstados,4,FALSO),"Sin dato")</f>
        <v/>
      </c>
    </row>
    <row r="2446">
      <c r="A2446" t="inlineStr">
        <is>
          <t>2025</t>
        </is>
      </c>
      <c r="B2446" t="inlineStr">
        <is>
          <t>05</t>
        </is>
      </c>
      <c r="C2446" t="inlineStr">
        <is>
          <t>09011110</t>
        </is>
      </c>
      <c r="D2446" t="inlineStr">
        <is>
          <t>087</t>
        </is>
      </c>
      <c r="E2446" t="inlineStr">
        <is>
          <t>ES</t>
        </is>
      </c>
      <c r="F2446" t="n">
        <v>165</v>
      </c>
      <c r="G2446" t="n">
        <v>165200</v>
      </c>
      <c r="H2446" t="n">
        <v>402518</v>
      </c>
      <c r="I2446" t="inlineStr">
        <is>
          <t>Café en granos</t>
        </is>
      </c>
      <c r="J2446">
        <f>SI.ERROR(BUSCARV(D2446,TablaPaises,6,FALSO),"Sin dato")</f>
        <v/>
      </c>
      <c r="K2446">
        <f>SI.ERROR(BUSCARV(C2446,TablaProductos,2,FALSO),"Sin dato")</f>
        <v/>
      </c>
      <c r="L2446">
        <f>SI(H2446&gt;=1000000,"Alto",SI(H2446&gt;=100000,"Medio","Bajo"))</f>
        <v/>
      </c>
      <c r="M2446">
        <f>SI.ERROR(BUSCARV(E2446,TablaEstados,3,FALSO),"Sin dato")</f>
        <v/>
      </c>
      <c r="N2446">
        <f>SI.ERROR(BUSCARV(E2446,TablaEstados,4,FALSO),"Sin dato")</f>
        <v/>
      </c>
    </row>
    <row r="2447">
      <c r="A2447" t="inlineStr">
        <is>
          <t>2025</t>
        </is>
      </c>
      <c r="B2447" t="inlineStr">
        <is>
          <t>10</t>
        </is>
      </c>
      <c r="C2447" t="inlineStr">
        <is>
          <t>10059010</t>
        </is>
      </c>
      <c r="D2447" t="inlineStr">
        <is>
          <t>351</t>
        </is>
      </c>
      <c r="E2447" t="inlineStr">
        <is>
          <t>SP</t>
        </is>
      </c>
      <c r="F2447" t="n">
        <v>33</v>
      </c>
      <c r="G2447" t="n">
        <v>33</v>
      </c>
      <c r="H2447" t="n">
        <v>113</v>
      </c>
      <c r="I2447" t="inlineStr">
        <is>
          <t>Milho</t>
        </is>
      </c>
      <c r="J2447">
        <f>SI.ERROR(BUSCARV(D2447,TablaPaises,6,FALSO),"Sin dato")</f>
        <v/>
      </c>
      <c r="K2447">
        <f>SI.ERROR(BUSCARV(C2447,TablaProductos,2,FALSO),"Sin dato")</f>
        <v/>
      </c>
      <c r="L2447">
        <f>SI(H2447&gt;=1000000,"Alto",SI(H2447&gt;=100000,"Medio","Bajo"))</f>
        <v/>
      </c>
      <c r="M2447">
        <f>SI.ERROR(BUSCARV(E2447,TablaEstados,3,FALSO),"Sin dato")</f>
        <v/>
      </c>
      <c r="N2447">
        <f>SI.ERROR(BUSCARV(E2447,TablaEstados,4,FALSO),"Sin dato")</f>
        <v/>
      </c>
    </row>
    <row r="2448">
      <c r="A2448" t="inlineStr">
        <is>
          <t>2025</t>
        </is>
      </c>
      <c r="B2448" t="inlineStr">
        <is>
          <t>09</t>
        </is>
      </c>
      <c r="C2448" t="inlineStr">
        <is>
          <t>10059010</t>
        </is>
      </c>
      <c r="D2448" t="inlineStr">
        <is>
          <t>628</t>
        </is>
      </c>
      <c r="E2448" t="inlineStr">
        <is>
          <t>SP</t>
        </is>
      </c>
      <c r="F2448" t="n">
        <v>2427944</v>
      </c>
      <c r="G2448" t="n">
        <v>2427944</v>
      </c>
      <c r="H2448" t="n">
        <v>491730</v>
      </c>
      <c r="I2448" t="inlineStr">
        <is>
          <t>Milho</t>
        </is>
      </c>
      <c r="J2448">
        <f>SI.ERROR(BUSCARV(D2448,TablaPaises,6,FALSO),"Sin dato")</f>
        <v/>
      </c>
      <c r="K2448">
        <f>SI.ERROR(BUSCARV(C2448,TablaProductos,2,FALSO),"Sin dato")</f>
        <v/>
      </c>
      <c r="L2448">
        <f>SI(H2448&gt;=1000000,"Alto",SI(H2448&gt;=100000,"Medio","Bajo"))</f>
        <v/>
      </c>
      <c r="M2448">
        <f>SI.ERROR(BUSCARV(E2448,TablaEstados,3,FALSO),"Sin dato")</f>
        <v/>
      </c>
      <c r="N2448">
        <f>SI.ERROR(BUSCARV(E2448,TablaEstados,4,FALSO),"Sin dato")</f>
        <v/>
      </c>
    </row>
    <row r="2449">
      <c r="A2449" t="inlineStr">
        <is>
          <t>2025</t>
        </is>
      </c>
      <c r="B2449" t="inlineStr">
        <is>
          <t>05</t>
        </is>
      </c>
      <c r="C2449" t="inlineStr">
        <is>
          <t>12019000</t>
        </is>
      </c>
      <c r="D2449" t="inlineStr">
        <is>
          <t>245</t>
        </is>
      </c>
      <c r="E2449" t="inlineStr">
        <is>
          <t>MT</t>
        </is>
      </c>
      <c r="F2449" t="n">
        <v>6999</v>
      </c>
      <c r="G2449" t="n">
        <v>7000000</v>
      </c>
      <c r="H2449" t="n">
        <v>2740393</v>
      </c>
      <c r="I2449" t="inlineStr">
        <is>
          <t>Soja</t>
        </is>
      </c>
      <c r="J2449">
        <f>SI.ERROR(BUSCARV(D2449,TablaPaises,6,FALSO),"Sin dato")</f>
        <v/>
      </c>
      <c r="K2449">
        <f>SI.ERROR(BUSCARV(C2449,TablaProductos,2,FALSO),"Sin dato")</f>
        <v/>
      </c>
      <c r="L2449">
        <f>SI(H2449&gt;=1000000,"Alto",SI(H2449&gt;=100000,"Medio","Bajo"))</f>
        <v/>
      </c>
      <c r="M2449">
        <f>SI.ERROR(BUSCARV(E2449,TablaEstados,3,FALSO),"Sin dato")</f>
        <v/>
      </c>
      <c r="N2449">
        <f>SI.ERROR(BUSCARV(E2449,TablaEstados,4,FALSO),"Sin dato")</f>
        <v/>
      </c>
    </row>
    <row r="2450">
      <c r="A2450" t="inlineStr">
        <is>
          <t>2025</t>
        </is>
      </c>
      <c r="B2450" t="inlineStr">
        <is>
          <t>08</t>
        </is>
      </c>
      <c r="C2450" t="inlineStr">
        <is>
          <t>10059010</t>
        </is>
      </c>
      <c r="D2450" t="inlineStr">
        <is>
          <t>059</t>
        </is>
      </c>
      <c r="E2450" t="inlineStr">
        <is>
          <t>MT</t>
        </is>
      </c>
      <c r="F2450" t="n">
        <v>28592941</v>
      </c>
      <c r="G2450" t="n">
        <v>28592941</v>
      </c>
      <c r="H2450" t="n">
        <v>5155308</v>
      </c>
      <c r="I2450" t="inlineStr">
        <is>
          <t>Milho</t>
        </is>
      </c>
      <c r="J2450">
        <f>SI.ERROR(BUSCARV(D2450,TablaPaises,6,FALSO),"Sin dato")</f>
        <v/>
      </c>
      <c r="K2450">
        <f>SI.ERROR(BUSCARV(C2450,TablaProductos,2,FALSO),"Sin dato")</f>
        <v/>
      </c>
      <c r="L2450">
        <f>SI(H2450&gt;=1000000,"Alto",SI(H2450&gt;=100000,"Medio","Bajo"))</f>
        <v/>
      </c>
      <c r="M2450">
        <f>SI.ERROR(BUSCARV(E2450,TablaEstados,3,FALSO),"Sin dato")</f>
        <v/>
      </c>
      <c r="N2450">
        <f>SI.ERROR(BUSCARV(E2450,TablaEstados,4,FALSO),"Sin dato")</f>
        <v/>
      </c>
    </row>
    <row r="2451">
      <c r="A2451" t="inlineStr">
        <is>
          <t>2025</t>
        </is>
      </c>
      <c r="B2451" t="inlineStr">
        <is>
          <t>10</t>
        </is>
      </c>
      <c r="C2451" t="inlineStr">
        <is>
          <t>10051000</t>
        </is>
      </c>
      <c r="D2451" t="inlineStr">
        <is>
          <t>267</t>
        </is>
      </c>
      <c r="E2451" t="inlineStr">
        <is>
          <t>GO</t>
        </is>
      </c>
      <c r="F2451" t="n">
        <v>42000</v>
      </c>
      <c r="G2451" t="n">
        <v>42000</v>
      </c>
      <c r="H2451" t="n">
        <v>100794</v>
      </c>
      <c r="I2451" t="inlineStr">
        <is>
          <t>Milho</t>
        </is>
      </c>
      <c r="J2451">
        <f>SI.ERROR(BUSCARV(D2451,TablaPaises,6,FALSO),"Sin dato")</f>
        <v/>
      </c>
      <c r="K2451">
        <f>SI.ERROR(BUSCARV(C2451,TablaProductos,2,FALSO),"Sin dato")</f>
        <v/>
      </c>
      <c r="L2451">
        <f>SI(H2451&gt;=1000000,"Alto",SI(H2451&gt;=100000,"Medio","Bajo"))</f>
        <v/>
      </c>
      <c r="M2451">
        <f>SI.ERROR(BUSCARV(E2451,TablaEstados,3,FALSO),"Sin dato")</f>
        <v/>
      </c>
      <c r="N2451">
        <f>SI.ERROR(BUSCARV(E2451,TablaEstados,4,FALSO),"Sin dato")</f>
        <v/>
      </c>
    </row>
    <row r="2452">
      <c r="A2452" t="inlineStr">
        <is>
          <t>2025</t>
        </is>
      </c>
      <c r="B2452" t="inlineStr">
        <is>
          <t>08</t>
        </is>
      </c>
      <c r="C2452" t="inlineStr">
        <is>
          <t>10051000</t>
        </is>
      </c>
      <c r="D2452" t="inlineStr">
        <is>
          <t>589</t>
        </is>
      </c>
      <c r="E2452" t="inlineStr">
        <is>
          <t>MG</t>
        </is>
      </c>
      <c r="F2452" t="n">
        <v>1260</v>
      </c>
      <c r="G2452" t="n">
        <v>1260</v>
      </c>
      <c r="H2452" t="n">
        <v>4200</v>
      </c>
      <c r="I2452" t="inlineStr">
        <is>
          <t>Milho</t>
        </is>
      </c>
      <c r="J2452">
        <f>SI.ERROR(BUSCARV(D2452,TablaPaises,6,FALSO),"Sin dato")</f>
        <v/>
      </c>
      <c r="K2452">
        <f>SI.ERROR(BUSCARV(C2452,TablaProductos,2,FALSO),"Sin dato")</f>
        <v/>
      </c>
      <c r="L2452">
        <f>SI(H2452&gt;=1000000,"Alto",SI(H2452&gt;=100000,"Medio","Bajo"))</f>
        <v/>
      </c>
      <c r="M2452">
        <f>SI.ERROR(BUSCARV(E2452,TablaEstados,3,FALSO),"Sin dato")</f>
        <v/>
      </c>
      <c r="N2452">
        <f>SI.ERROR(BUSCARV(E2452,TablaEstados,4,FALSO),"Sin dato")</f>
        <v/>
      </c>
    </row>
    <row r="2453">
      <c r="A2453" t="inlineStr">
        <is>
          <t>2025</t>
        </is>
      </c>
      <c r="B2453" t="inlineStr">
        <is>
          <t>08</t>
        </is>
      </c>
      <c r="C2453" t="inlineStr">
        <is>
          <t>09011110</t>
        </is>
      </c>
      <c r="D2453" t="inlineStr">
        <is>
          <t>399</t>
        </is>
      </c>
      <c r="E2453" t="inlineStr">
        <is>
          <t>SP</t>
        </is>
      </c>
      <c r="F2453" t="n">
        <v>0</v>
      </c>
      <c r="G2453" t="n">
        <v>60</v>
      </c>
      <c r="H2453" t="n">
        <v>758</v>
      </c>
      <c r="I2453" t="inlineStr">
        <is>
          <t>Café en granos</t>
        </is>
      </c>
      <c r="J2453">
        <f>SI.ERROR(BUSCARV(D2453,TablaPaises,6,FALSO),"Sin dato")</f>
        <v/>
      </c>
      <c r="K2453">
        <f>SI.ERROR(BUSCARV(C2453,TablaProductos,2,FALSO),"Sin dato")</f>
        <v/>
      </c>
      <c r="L2453">
        <f>SI(H2453&gt;=1000000,"Alto",SI(H2453&gt;=100000,"Medio","Bajo"))</f>
        <v/>
      </c>
      <c r="M2453">
        <f>SI.ERROR(BUSCARV(E2453,TablaEstados,3,FALSO),"Sin dato")</f>
        <v/>
      </c>
      <c r="N2453">
        <f>SI.ERROR(BUSCARV(E2453,TablaEstados,4,FALSO),"Sin dato")</f>
        <v/>
      </c>
    </row>
    <row r="2454">
      <c r="A2454" t="inlineStr">
        <is>
          <t>2025</t>
        </is>
      </c>
      <c r="B2454" t="inlineStr">
        <is>
          <t>10</t>
        </is>
      </c>
      <c r="C2454" t="inlineStr">
        <is>
          <t>52010020</t>
        </is>
      </c>
      <c r="D2454" t="inlineStr">
        <is>
          <t>023</t>
        </is>
      </c>
      <c r="E2454" t="inlineStr">
        <is>
          <t>MT</t>
        </is>
      </c>
      <c r="F2454" t="n">
        <v>97</v>
      </c>
      <c r="G2454" t="n">
        <v>97347</v>
      </c>
      <c r="H2454" t="n">
        <v>156880</v>
      </c>
      <c r="I2454" t="inlineStr">
        <is>
          <t>Algodón</t>
        </is>
      </c>
      <c r="J2454">
        <f>SI.ERROR(BUSCARV(D2454,TablaPaises,6,FALSO),"Sin dato")</f>
        <v/>
      </c>
      <c r="K2454">
        <f>SI.ERROR(BUSCARV(C2454,TablaProductos,2,FALSO),"Sin dato")</f>
        <v/>
      </c>
      <c r="L2454">
        <f>SI(H2454&gt;=1000000,"Alto",SI(H2454&gt;=100000,"Medio","Bajo"))</f>
        <v/>
      </c>
      <c r="M2454">
        <f>SI.ERROR(BUSCARV(E2454,TablaEstados,3,FALSO),"Sin dato")</f>
        <v/>
      </c>
      <c r="N2454">
        <f>SI.ERROR(BUSCARV(E2454,TablaEstados,4,FALSO),"Sin dato")</f>
        <v/>
      </c>
    </row>
    <row r="2455">
      <c r="A2455" t="inlineStr">
        <is>
          <t>2025</t>
        </is>
      </c>
      <c r="B2455" t="inlineStr">
        <is>
          <t>04</t>
        </is>
      </c>
      <c r="C2455" t="inlineStr">
        <is>
          <t>12019000</t>
        </is>
      </c>
      <c r="D2455" t="inlineStr">
        <is>
          <t>337</t>
        </is>
      </c>
      <c r="E2455" t="inlineStr">
        <is>
          <t>RR</t>
        </is>
      </c>
      <c r="F2455" t="n">
        <v>79</v>
      </c>
      <c r="G2455" t="n">
        <v>78680</v>
      </c>
      <c r="H2455" t="n">
        <v>151244</v>
      </c>
      <c r="I2455" t="inlineStr">
        <is>
          <t>Soja</t>
        </is>
      </c>
      <c r="J2455">
        <f>SI.ERROR(BUSCARV(D2455,TablaPaises,6,FALSO),"Sin dato")</f>
        <v/>
      </c>
      <c r="K2455">
        <f>SI.ERROR(BUSCARV(C2455,TablaProductos,2,FALSO),"Sin dato")</f>
        <v/>
      </c>
      <c r="L2455">
        <f>SI(H2455&gt;=1000000,"Alto",SI(H2455&gt;=100000,"Medio","Bajo"))</f>
        <v/>
      </c>
      <c r="M2455">
        <f>SI.ERROR(BUSCARV(E2455,TablaEstados,3,FALSO),"Sin dato")</f>
        <v/>
      </c>
      <c r="N2455">
        <f>SI.ERROR(BUSCARV(E2455,TablaEstados,4,FALSO),"Sin dato")</f>
        <v/>
      </c>
    </row>
    <row r="2456">
      <c r="A2456" t="inlineStr">
        <is>
          <t>2025</t>
        </is>
      </c>
      <c r="B2456" t="inlineStr">
        <is>
          <t>11</t>
        </is>
      </c>
      <c r="C2456" t="inlineStr">
        <is>
          <t>12011000</t>
        </is>
      </c>
      <c r="D2456" t="inlineStr">
        <is>
          <t>040</t>
        </is>
      </c>
      <c r="E2456" t="inlineStr">
        <is>
          <t>GO</t>
        </is>
      </c>
      <c r="F2456" t="n">
        <v>15675</v>
      </c>
      <c r="G2456" t="n">
        <v>15675</v>
      </c>
      <c r="H2456" t="n">
        <v>52679</v>
      </c>
      <c r="I2456" t="inlineStr">
        <is>
          <t>Soja</t>
        </is>
      </c>
      <c r="J2456">
        <f>SI.ERROR(BUSCARV(D2456,TablaPaises,6,FALSO),"Sin dato")</f>
        <v/>
      </c>
      <c r="K2456">
        <f>SI.ERROR(BUSCARV(C2456,TablaProductos,2,FALSO),"Sin dato")</f>
        <v/>
      </c>
      <c r="L2456">
        <f>SI(H2456&gt;=1000000,"Alto",SI(H2456&gt;=100000,"Medio","Bajo"))</f>
        <v/>
      </c>
      <c r="M2456">
        <f>SI.ERROR(BUSCARV(E2456,TablaEstados,3,FALSO),"Sin dato")</f>
        <v/>
      </c>
      <c r="N2456">
        <f>SI.ERROR(BUSCARV(E2456,TablaEstados,4,FALSO),"Sin dato")</f>
        <v/>
      </c>
    </row>
    <row r="2457">
      <c r="A2457" t="inlineStr">
        <is>
          <t>2025</t>
        </is>
      </c>
      <c r="B2457" t="inlineStr">
        <is>
          <t>07</t>
        </is>
      </c>
      <c r="C2457" t="inlineStr">
        <is>
          <t>12019000</t>
        </is>
      </c>
      <c r="D2457" t="inlineStr">
        <is>
          <t>827</t>
        </is>
      </c>
      <c r="E2457" t="inlineStr">
        <is>
          <t>GO</t>
        </is>
      </c>
      <c r="F2457" t="n">
        <v>2000</v>
      </c>
      <c r="G2457" t="n">
        <v>2000000</v>
      </c>
      <c r="H2457" t="n">
        <v>862960</v>
      </c>
      <c r="I2457" t="inlineStr">
        <is>
          <t>Soja</t>
        </is>
      </c>
      <c r="J2457">
        <f>SI.ERROR(BUSCARV(D2457,TablaPaises,6,FALSO),"Sin dato")</f>
        <v/>
      </c>
      <c r="K2457">
        <f>SI.ERROR(BUSCARV(C2457,TablaProductos,2,FALSO),"Sin dato")</f>
        <v/>
      </c>
      <c r="L2457">
        <f>SI(H2457&gt;=1000000,"Alto",SI(H2457&gt;=100000,"Medio","Bajo"))</f>
        <v/>
      </c>
      <c r="M2457">
        <f>SI.ERROR(BUSCARV(E2457,TablaEstados,3,FALSO),"Sin dato")</f>
        <v/>
      </c>
      <c r="N2457">
        <f>SI.ERROR(BUSCARV(E2457,TablaEstados,4,FALSO),"Sin dato")</f>
        <v/>
      </c>
    </row>
    <row r="2458">
      <c r="A2458" t="inlineStr">
        <is>
          <t>2025</t>
        </is>
      </c>
      <c r="B2458" t="inlineStr">
        <is>
          <t>12</t>
        </is>
      </c>
      <c r="C2458" t="inlineStr">
        <is>
          <t>09011110</t>
        </is>
      </c>
      <c r="D2458" t="inlineStr">
        <is>
          <t>399</t>
        </is>
      </c>
      <c r="E2458" t="inlineStr">
        <is>
          <t>ES</t>
        </is>
      </c>
      <c r="F2458" t="n">
        <v>239</v>
      </c>
      <c r="G2458" t="n">
        <v>239200</v>
      </c>
      <c r="H2458" t="n">
        <v>1350355</v>
      </c>
      <c r="I2458" t="inlineStr">
        <is>
          <t>Café en granos</t>
        </is>
      </c>
      <c r="J2458">
        <f>SI.ERROR(BUSCARV(D2458,TablaPaises,6,FALSO),"Sin dato")</f>
        <v/>
      </c>
      <c r="K2458">
        <f>SI.ERROR(BUSCARV(C2458,TablaProductos,2,FALSO),"Sin dato")</f>
        <v/>
      </c>
      <c r="L2458">
        <f>SI(H2458&gt;=1000000,"Alto",SI(H2458&gt;=100000,"Medio","Bajo"))</f>
        <v/>
      </c>
      <c r="M2458">
        <f>SI.ERROR(BUSCARV(E2458,TablaEstados,3,FALSO),"Sin dato")</f>
        <v/>
      </c>
      <c r="N2458">
        <f>SI.ERROR(BUSCARV(E2458,TablaEstados,4,FALSO),"Sin dato")</f>
        <v/>
      </c>
    </row>
    <row r="2459">
      <c r="A2459" t="inlineStr">
        <is>
          <t>2025</t>
        </is>
      </c>
      <c r="B2459" t="inlineStr">
        <is>
          <t>04</t>
        </is>
      </c>
      <c r="C2459" t="inlineStr">
        <is>
          <t>52010020</t>
        </is>
      </c>
      <c r="D2459" t="inlineStr">
        <is>
          <t>087</t>
        </is>
      </c>
      <c r="E2459" t="inlineStr">
        <is>
          <t>MA</t>
        </is>
      </c>
      <c r="F2459" t="n">
        <v>49</v>
      </c>
      <c r="G2459" t="n">
        <v>48687</v>
      </c>
      <c r="H2459" t="n">
        <v>75127</v>
      </c>
      <c r="I2459" t="inlineStr">
        <is>
          <t>Algodón</t>
        </is>
      </c>
      <c r="J2459">
        <f>SI.ERROR(BUSCARV(D2459,TablaPaises,6,FALSO),"Sin dato")</f>
        <v/>
      </c>
      <c r="K2459">
        <f>SI.ERROR(BUSCARV(C2459,TablaProductos,2,FALSO),"Sin dato")</f>
        <v/>
      </c>
      <c r="L2459">
        <f>SI(H2459&gt;=1000000,"Alto",SI(H2459&gt;=100000,"Medio","Bajo"))</f>
        <v/>
      </c>
      <c r="M2459">
        <f>SI.ERROR(BUSCARV(E2459,TablaEstados,3,FALSO),"Sin dato")</f>
        <v/>
      </c>
      <c r="N2459">
        <f>SI.ERROR(BUSCARV(E2459,TablaEstados,4,FALSO),"Sin dato")</f>
        <v/>
      </c>
    </row>
    <row r="2460">
      <c r="A2460" t="inlineStr">
        <is>
          <t>2025</t>
        </is>
      </c>
      <c r="B2460" t="inlineStr">
        <is>
          <t>10</t>
        </is>
      </c>
      <c r="C2460" t="inlineStr">
        <is>
          <t>09011110</t>
        </is>
      </c>
      <c r="D2460" t="inlineStr">
        <is>
          <t>249</t>
        </is>
      </c>
      <c r="E2460" t="inlineStr">
        <is>
          <t>BA</t>
        </is>
      </c>
      <c r="F2460" t="n">
        <v>340</v>
      </c>
      <c r="G2460" t="n">
        <v>340000</v>
      </c>
      <c r="H2460" t="n">
        <v>2573012</v>
      </c>
      <c r="I2460" t="inlineStr">
        <is>
          <t>Café en granos</t>
        </is>
      </c>
      <c r="J2460">
        <f>SI.ERROR(BUSCARV(D2460,TablaPaises,6,FALSO),"Sin dato")</f>
        <v/>
      </c>
      <c r="K2460">
        <f>SI.ERROR(BUSCARV(C2460,TablaProductos,2,FALSO),"Sin dato")</f>
        <v/>
      </c>
      <c r="L2460">
        <f>SI(H2460&gt;=1000000,"Alto",SI(H2460&gt;=100000,"Medio","Bajo"))</f>
        <v/>
      </c>
      <c r="M2460">
        <f>SI.ERROR(BUSCARV(E2460,TablaEstados,3,FALSO),"Sin dato")</f>
        <v/>
      </c>
      <c r="N2460">
        <f>SI.ERROR(BUSCARV(E2460,TablaEstados,4,FALSO),"Sin dato")</f>
        <v/>
      </c>
    </row>
    <row r="2461">
      <c r="A2461" t="inlineStr">
        <is>
          <t>2025</t>
        </is>
      </c>
      <c r="B2461" t="inlineStr">
        <is>
          <t>03</t>
        </is>
      </c>
      <c r="C2461" t="inlineStr">
        <is>
          <t>09011110</t>
        </is>
      </c>
      <c r="D2461" t="inlineStr">
        <is>
          <t>240</t>
        </is>
      </c>
      <c r="E2461" t="inlineStr">
        <is>
          <t>ES</t>
        </is>
      </c>
      <c r="F2461" t="n">
        <v>64</v>
      </c>
      <c r="G2461" t="n">
        <v>64800</v>
      </c>
      <c r="H2461" t="n">
        <v>307000</v>
      </c>
      <c r="I2461" t="inlineStr">
        <is>
          <t>Café en granos</t>
        </is>
      </c>
      <c r="J2461">
        <f>SI.ERROR(BUSCARV(D2461,TablaPaises,6,FALSO),"Sin dato")</f>
        <v/>
      </c>
      <c r="K2461">
        <f>SI.ERROR(BUSCARV(C2461,TablaProductos,2,FALSO),"Sin dato")</f>
        <v/>
      </c>
      <c r="L2461">
        <f>SI(H2461&gt;=1000000,"Alto",SI(H2461&gt;=100000,"Medio","Bajo"))</f>
        <v/>
      </c>
      <c r="M2461">
        <f>SI.ERROR(BUSCARV(E2461,TablaEstados,3,FALSO),"Sin dato")</f>
        <v/>
      </c>
      <c r="N2461">
        <f>SI.ERROR(BUSCARV(E2461,TablaEstados,4,FALSO),"Sin dato")</f>
        <v/>
      </c>
    </row>
    <row r="2462">
      <c r="A2462" t="inlineStr">
        <is>
          <t>2025</t>
        </is>
      </c>
      <c r="B2462" t="inlineStr">
        <is>
          <t>04</t>
        </is>
      </c>
      <c r="C2462" t="inlineStr">
        <is>
          <t>09011110</t>
        </is>
      </c>
      <c r="D2462" t="inlineStr">
        <is>
          <t>063</t>
        </is>
      </c>
      <c r="E2462" t="inlineStr">
        <is>
          <t>MG</t>
        </is>
      </c>
      <c r="F2462" t="n">
        <v>38</v>
      </c>
      <c r="G2462" t="n">
        <v>38350</v>
      </c>
      <c r="H2462" t="n">
        <v>368479</v>
      </c>
      <c r="I2462" t="inlineStr">
        <is>
          <t>Café en granos</t>
        </is>
      </c>
      <c r="J2462">
        <f>SI.ERROR(BUSCARV(D2462,TablaPaises,6,FALSO),"Sin dato")</f>
        <v/>
      </c>
      <c r="K2462">
        <f>SI.ERROR(BUSCARV(C2462,TablaProductos,2,FALSO),"Sin dato")</f>
        <v/>
      </c>
      <c r="L2462">
        <f>SI(H2462&gt;=1000000,"Alto",SI(H2462&gt;=100000,"Medio","Bajo"))</f>
        <v/>
      </c>
      <c r="M2462">
        <f>SI.ERROR(BUSCARV(E2462,TablaEstados,3,FALSO),"Sin dato")</f>
        <v/>
      </c>
      <c r="N2462">
        <f>SI.ERROR(BUSCARV(E2462,TablaEstados,4,FALSO),"Sin dato")</f>
        <v/>
      </c>
    </row>
    <row r="2463">
      <c r="A2463" t="inlineStr">
        <is>
          <t>2025</t>
        </is>
      </c>
      <c r="B2463" t="inlineStr">
        <is>
          <t>10</t>
        </is>
      </c>
      <c r="C2463" t="inlineStr">
        <is>
          <t>52010020</t>
        </is>
      </c>
      <c r="D2463" t="inlineStr">
        <is>
          <t>361</t>
        </is>
      </c>
      <c r="E2463" t="inlineStr">
        <is>
          <t>PI</t>
        </is>
      </c>
      <c r="F2463" t="n">
        <v>294</v>
      </c>
      <c r="G2463" t="n">
        <v>294829</v>
      </c>
      <c r="H2463" t="n">
        <v>500017</v>
      </c>
      <c r="I2463" t="inlineStr">
        <is>
          <t>Algodón</t>
        </is>
      </c>
      <c r="J2463">
        <f>SI.ERROR(BUSCARV(D2463,TablaPaises,6,FALSO),"Sin dato")</f>
        <v/>
      </c>
      <c r="K2463">
        <f>SI.ERROR(BUSCARV(C2463,TablaProductos,2,FALSO),"Sin dato")</f>
        <v/>
      </c>
      <c r="L2463">
        <f>SI(H2463&gt;=1000000,"Alto",SI(H2463&gt;=100000,"Medio","Bajo"))</f>
        <v/>
      </c>
      <c r="M2463">
        <f>SI.ERROR(BUSCARV(E2463,TablaEstados,3,FALSO),"Sin dato")</f>
        <v/>
      </c>
      <c r="N2463">
        <f>SI.ERROR(BUSCARV(E2463,TablaEstados,4,FALSO),"Sin dato")</f>
        <v/>
      </c>
    </row>
    <row r="2464">
      <c r="A2464" t="inlineStr">
        <is>
          <t>2025</t>
        </is>
      </c>
      <c r="B2464" t="inlineStr">
        <is>
          <t>02</t>
        </is>
      </c>
      <c r="C2464" t="inlineStr">
        <is>
          <t>09011110</t>
        </is>
      </c>
      <c r="D2464" t="inlineStr">
        <is>
          <t>244</t>
        </is>
      </c>
      <c r="E2464" t="inlineStr">
        <is>
          <t>MG</t>
        </is>
      </c>
      <c r="F2464" t="n">
        <v>0</v>
      </c>
      <c r="G2464" t="n">
        <v>10</v>
      </c>
      <c r="H2464" t="n">
        <v>772</v>
      </c>
      <c r="I2464" t="inlineStr">
        <is>
          <t>Café en granos</t>
        </is>
      </c>
      <c r="J2464">
        <f>SI.ERROR(BUSCARV(D2464,TablaPaises,6,FALSO),"Sin dato")</f>
        <v/>
      </c>
      <c r="K2464">
        <f>SI.ERROR(BUSCARV(C2464,TablaProductos,2,FALSO),"Sin dato")</f>
        <v/>
      </c>
      <c r="L2464">
        <f>SI(H2464&gt;=1000000,"Alto",SI(H2464&gt;=100000,"Medio","Bajo"))</f>
        <v/>
      </c>
      <c r="M2464">
        <f>SI.ERROR(BUSCARV(E2464,TablaEstados,3,FALSO),"Sin dato")</f>
        <v/>
      </c>
      <c r="N2464">
        <f>SI.ERROR(BUSCARV(E2464,TablaEstados,4,FALSO),"Sin dato")</f>
        <v/>
      </c>
    </row>
    <row r="2465">
      <c r="A2465" t="inlineStr">
        <is>
          <t>2025</t>
        </is>
      </c>
      <c r="B2465" t="inlineStr">
        <is>
          <t>03</t>
        </is>
      </c>
      <c r="C2465" t="inlineStr">
        <is>
          <t>09011110</t>
        </is>
      </c>
      <c r="D2465" t="inlineStr">
        <is>
          <t>498</t>
        </is>
      </c>
      <c r="E2465" t="inlineStr">
        <is>
          <t>BA</t>
        </is>
      </c>
      <c r="F2465" t="n">
        <v>53</v>
      </c>
      <c r="G2465" t="n">
        <v>52800</v>
      </c>
      <c r="H2465" t="n">
        <v>364111</v>
      </c>
      <c r="I2465" t="inlineStr">
        <is>
          <t>Café en granos</t>
        </is>
      </c>
      <c r="J2465">
        <f>SI.ERROR(BUSCARV(D2465,TablaPaises,6,FALSO),"Sin dato")</f>
        <v/>
      </c>
      <c r="K2465">
        <f>SI.ERROR(BUSCARV(C2465,TablaProductos,2,FALSO),"Sin dato")</f>
        <v/>
      </c>
      <c r="L2465">
        <f>SI(H2465&gt;=1000000,"Alto",SI(H2465&gt;=100000,"Medio","Bajo"))</f>
        <v/>
      </c>
      <c r="M2465">
        <f>SI.ERROR(BUSCARV(E2465,TablaEstados,3,FALSO),"Sin dato")</f>
        <v/>
      </c>
      <c r="N2465">
        <f>SI.ERROR(BUSCARV(E2465,TablaEstados,4,FALSO),"Sin dato")</f>
        <v/>
      </c>
    </row>
    <row r="2466">
      <c r="A2466" t="inlineStr">
        <is>
          <t>2025</t>
        </is>
      </c>
      <c r="B2466" t="inlineStr">
        <is>
          <t>02</t>
        </is>
      </c>
      <c r="C2466" t="inlineStr">
        <is>
          <t>12019000</t>
        </is>
      </c>
      <c r="D2466" t="inlineStr">
        <is>
          <t>160</t>
        </is>
      </c>
      <c r="E2466" t="inlineStr">
        <is>
          <t>BA</t>
        </is>
      </c>
      <c r="F2466" t="n">
        <v>933</v>
      </c>
      <c r="G2466" t="n">
        <v>932850</v>
      </c>
      <c r="H2466" t="n">
        <v>386265</v>
      </c>
      <c r="I2466" t="inlineStr">
        <is>
          <t>Soja</t>
        </is>
      </c>
      <c r="J2466">
        <f>SI.ERROR(BUSCARV(D2466,TablaPaises,6,FALSO),"Sin dato")</f>
        <v/>
      </c>
      <c r="K2466">
        <f>SI.ERROR(BUSCARV(C2466,TablaProductos,2,FALSO),"Sin dato")</f>
        <v/>
      </c>
      <c r="L2466">
        <f>SI(H2466&gt;=1000000,"Alto",SI(H2466&gt;=100000,"Medio","Bajo"))</f>
        <v/>
      </c>
      <c r="M2466">
        <f>SI.ERROR(BUSCARV(E2466,TablaEstados,3,FALSO),"Sin dato")</f>
        <v/>
      </c>
      <c r="N2466">
        <f>SI.ERROR(BUSCARV(E2466,TablaEstados,4,FALSO),"Sin dato")</f>
        <v/>
      </c>
    </row>
    <row r="2467">
      <c r="A2467" t="inlineStr">
        <is>
          <t>2025</t>
        </is>
      </c>
      <c r="B2467" t="inlineStr">
        <is>
          <t>12</t>
        </is>
      </c>
      <c r="C2467" t="inlineStr">
        <is>
          <t>09011110</t>
        </is>
      </c>
      <c r="D2467" t="inlineStr">
        <is>
          <t>087</t>
        </is>
      </c>
      <c r="E2467" t="inlineStr">
        <is>
          <t>MG</t>
        </is>
      </c>
      <c r="F2467" t="n">
        <v>43</v>
      </c>
      <c r="G2467" t="n">
        <v>43200</v>
      </c>
      <c r="H2467" t="n">
        <v>281677</v>
      </c>
      <c r="I2467" t="inlineStr">
        <is>
          <t>Café en granos</t>
        </is>
      </c>
      <c r="J2467">
        <f>SI.ERROR(BUSCARV(D2467,TablaPaises,6,FALSO),"Sin dato")</f>
        <v/>
      </c>
      <c r="K2467">
        <f>SI.ERROR(BUSCARV(C2467,TablaProductos,2,FALSO),"Sin dato")</f>
        <v/>
      </c>
      <c r="L2467">
        <f>SI(H2467&gt;=1000000,"Alto",SI(H2467&gt;=100000,"Medio","Bajo"))</f>
        <v/>
      </c>
      <c r="M2467">
        <f>SI.ERROR(BUSCARV(E2467,TablaEstados,3,FALSO),"Sin dato")</f>
        <v/>
      </c>
      <c r="N2467">
        <f>SI.ERROR(BUSCARV(E2467,TablaEstados,4,FALSO),"Sin dato")</f>
        <v/>
      </c>
    </row>
    <row r="2468">
      <c r="A2468" t="inlineStr">
        <is>
          <t>2025</t>
        </is>
      </c>
      <c r="B2468" t="inlineStr">
        <is>
          <t>08</t>
        </is>
      </c>
      <c r="C2468" t="inlineStr">
        <is>
          <t>10059010</t>
        </is>
      </c>
      <c r="D2468" t="inlineStr">
        <is>
          <t>365</t>
        </is>
      </c>
      <c r="E2468" t="inlineStr">
        <is>
          <t>MT</t>
        </is>
      </c>
      <c r="F2468" t="n">
        <v>46927</v>
      </c>
      <c r="G2468" t="n">
        <v>46927</v>
      </c>
      <c r="H2468" t="n">
        <v>9944</v>
      </c>
      <c r="I2468" t="inlineStr">
        <is>
          <t>Milho</t>
        </is>
      </c>
      <c r="J2468">
        <f>SI.ERROR(BUSCARV(D2468,TablaPaises,6,FALSO),"Sin dato")</f>
        <v/>
      </c>
      <c r="K2468">
        <f>SI.ERROR(BUSCARV(C2468,TablaProductos,2,FALSO),"Sin dato")</f>
        <v/>
      </c>
      <c r="L2468">
        <f>SI(H2468&gt;=1000000,"Alto",SI(H2468&gt;=100000,"Medio","Bajo"))</f>
        <v/>
      </c>
      <c r="M2468">
        <f>SI.ERROR(BUSCARV(E2468,TablaEstados,3,FALSO),"Sin dato")</f>
        <v/>
      </c>
      <c r="N2468">
        <f>SI.ERROR(BUSCARV(E2468,TablaEstados,4,FALSO),"Sin dato")</f>
        <v/>
      </c>
    </row>
    <row r="2469">
      <c r="A2469" t="inlineStr">
        <is>
          <t>2025</t>
        </is>
      </c>
      <c r="B2469" t="inlineStr">
        <is>
          <t>05</t>
        </is>
      </c>
      <c r="C2469" t="inlineStr">
        <is>
          <t>09011110</t>
        </is>
      </c>
      <c r="D2469" t="inlineStr">
        <is>
          <t>776</t>
        </is>
      </c>
      <c r="E2469" t="inlineStr">
        <is>
          <t>MG</t>
        </is>
      </c>
      <c r="F2469" t="n">
        <v>58</v>
      </c>
      <c r="G2469" t="n">
        <v>57600</v>
      </c>
      <c r="H2469" t="n">
        <v>437467</v>
      </c>
      <c r="I2469" t="inlineStr">
        <is>
          <t>Café en granos</t>
        </is>
      </c>
      <c r="J2469">
        <f>SI.ERROR(BUSCARV(D2469,TablaPaises,6,FALSO),"Sin dato")</f>
        <v/>
      </c>
      <c r="K2469">
        <f>SI.ERROR(BUSCARV(C2469,TablaProductos,2,FALSO),"Sin dato")</f>
        <v/>
      </c>
      <c r="L2469">
        <f>SI(H2469&gt;=1000000,"Alto",SI(H2469&gt;=100000,"Medio","Bajo"))</f>
        <v/>
      </c>
      <c r="M2469">
        <f>SI.ERROR(BUSCARV(E2469,TablaEstados,3,FALSO),"Sin dato")</f>
        <v/>
      </c>
      <c r="N2469">
        <f>SI.ERROR(BUSCARV(E2469,TablaEstados,4,FALSO),"Sin dato")</f>
        <v/>
      </c>
    </row>
    <row r="2470">
      <c r="A2470" t="inlineStr">
        <is>
          <t>2025</t>
        </is>
      </c>
      <c r="B2470" t="inlineStr">
        <is>
          <t>06</t>
        </is>
      </c>
      <c r="C2470" t="inlineStr">
        <is>
          <t>10059010</t>
        </is>
      </c>
      <c r="D2470" t="inlineStr">
        <is>
          <t>351</t>
        </is>
      </c>
      <c r="E2470" t="inlineStr">
        <is>
          <t>CE</t>
        </is>
      </c>
      <c r="F2470" t="n">
        <v>10</v>
      </c>
      <c r="G2470" t="n">
        <v>10</v>
      </c>
      <c r="H2470" t="n">
        <v>15</v>
      </c>
      <c r="I2470" t="inlineStr">
        <is>
          <t>Milho</t>
        </is>
      </c>
      <c r="J2470">
        <f>SI.ERROR(BUSCARV(D2470,TablaPaises,6,FALSO),"Sin dato")</f>
        <v/>
      </c>
      <c r="K2470">
        <f>SI.ERROR(BUSCARV(C2470,TablaProductos,2,FALSO),"Sin dato")</f>
        <v/>
      </c>
      <c r="L2470">
        <f>SI(H2470&gt;=1000000,"Alto",SI(H2470&gt;=100000,"Medio","Bajo"))</f>
        <v/>
      </c>
      <c r="M2470">
        <f>SI.ERROR(BUSCARV(E2470,TablaEstados,3,FALSO),"Sin dato")</f>
        <v/>
      </c>
      <c r="N2470">
        <f>SI.ERROR(BUSCARV(E2470,TablaEstados,4,FALSO),"Sin dato")</f>
        <v/>
      </c>
    </row>
    <row r="2471">
      <c r="A2471" t="inlineStr">
        <is>
          <t>2025</t>
        </is>
      </c>
      <c r="B2471" t="inlineStr">
        <is>
          <t>12</t>
        </is>
      </c>
      <c r="C2471" t="inlineStr">
        <is>
          <t>10059010</t>
        </is>
      </c>
      <c r="D2471" t="inlineStr">
        <is>
          <t>647</t>
        </is>
      </c>
      <c r="E2471" t="inlineStr">
        <is>
          <t>PA</t>
        </is>
      </c>
      <c r="F2471" t="n">
        <v>3000000</v>
      </c>
      <c r="G2471" t="n">
        <v>3000000</v>
      </c>
      <c r="H2471" t="n">
        <v>612360</v>
      </c>
      <c r="I2471" t="inlineStr">
        <is>
          <t>Milho</t>
        </is>
      </c>
      <c r="J2471">
        <f>SI.ERROR(BUSCARV(D2471,TablaPaises,6,FALSO),"Sin dato")</f>
        <v/>
      </c>
      <c r="K2471">
        <f>SI.ERROR(BUSCARV(C2471,TablaProductos,2,FALSO),"Sin dato")</f>
        <v/>
      </c>
      <c r="L2471">
        <f>SI(H2471&gt;=1000000,"Alto",SI(H2471&gt;=100000,"Medio","Bajo"))</f>
        <v/>
      </c>
      <c r="M2471">
        <f>SI.ERROR(BUSCARV(E2471,TablaEstados,3,FALSO),"Sin dato")</f>
        <v/>
      </c>
      <c r="N2471">
        <f>SI.ERROR(BUSCARV(E2471,TablaEstados,4,FALSO),"Sin dato")</f>
        <v/>
      </c>
    </row>
    <row r="2472">
      <c r="A2472" t="inlineStr">
        <is>
          <t>2025</t>
        </is>
      </c>
      <c r="B2472" t="inlineStr">
        <is>
          <t>06</t>
        </is>
      </c>
      <c r="C2472" t="inlineStr">
        <is>
          <t>12019000</t>
        </is>
      </c>
      <c r="D2472" t="inlineStr">
        <is>
          <t>858</t>
        </is>
      </c>
      <c r="E2472" t="inlineStr">
        <is>
          <t>BA</t>
        </is>
      </c>
      <c r="F2472" t="n">
        <v>483</v>
      </c>
      <c r="G2472" t="n">
        <v>482956</v>
      </c>
      <c r="H2472" t="n">
        <v>189261</v>
      </c>
      <c r="I2472" t="inlineStr">
        <is>
          <t>Soja</t>
        </is>
      </c>
      <c r="J2472">
        <f>SI.ERROR(BUSCARV(D2472,TablaPaises,6,FALSO),"Sin dato")</f>
        <v/>
      </c>
      <c r="K2472">
        <f>SI.ERROR(BUSCARV(C2472,TablaProductos,2,FALSO),"Sin dato")</f>
        <v/>
      </c>
      <c r="L2472">
        <f>SI(H2472&gt;=1000000,"Alto",SI(H2472&gt;=100000,"Medio","Bajo"))</f>
        <v/>
      </c>
      <c r="M2472">
        <f>SI.ERROR(BUSCARV(E2472,TablaEstados,3,FALSO),"Sin dato")</f>
        <v/>
      </c>
      <c r="N2472">
        <f>SI.ERROR(BUSCARV(E2472,TablaEstados,4,FALSO),"Sin dato")</f>
        <v/>
      </c>
    </row>
    <row r="2473">
      <c r="A2473" t="inlineStr">
        <is>
          <t>2025</t>
        </is>
      </c>
      <c r="B2473" t="inlineStr">
        <is>
          <t>07</t>
        </is>
      </c>
      <c r="C2473" t="inlineStr">
        <is>
          <t>10051000</t>
        </is>
      </c>
      <c r="D2473" t="inlineStr">
        <is>
          <t>850</t>
        </is>
      </c>
      <c r="E2473" t="inlineStr">
        <is>
          <t>MG</t>
        </is>
      </c>
      <c r="F2473" t="n">
        <v>186544</v>
      </c>
      <c r="G2473" t="n">
        <v>186544</v>
      </c>
      <c r="H2473" t="n">
        <v>623750</v>
      </c>
      <c r="I2473" t="inlineStr">
        <is>
          <t>Milho</t>
        </is>
      </c>
      <c r="J2473">
        <f>SI.ERROR(BUSCARV(D2473,TablaPaises,6,FALSO),"Sin dato")</f>
        <v/>
      </c>
      <c r="K2473">
        <f>SI.ERROR(BUSCARV(C2473,TablaProductos,2,FALSO),"Sin dato")</f>
        <v/>
      </c>
      <c r="L2473">
        <f>SI(H2473&gt;=1000000,"Alto",SI(H2473&gt;=100000,"Medio","Bajo"))</f>
        <v/>
      </c>
      <c r="M2473">
        <f>SI.ERROR(BUSCARV(E2473,TablaEstados,3,FALSO),"Sin dato")</f>
        <v/>
      </c>
      <c r="N2473">
        <f>SI.ERROR(BUSCARV(E2473,TablaEstados,4,FALSO),"Sin dato")</f>
        <v/>
      </c>
    </row>
    <row r="2474">
      <c r="A2474" t="inlineStr">
        <is>
          <t>2025</t>
        </is>
      </c>
      <c r="B2474" t="inlineStr">
        <is>
          <t>05</t>
        </is>
      </c>
      <c r="C2474" t="inlineStr">
        <is>
          <t>09011190</t>
        </is>
      </c>
      <c r="D2474" t="inlineStr">
        <is>
          <t>580</t>
        </is>
      </c>
      <c r="E2474" t="inlineStr">
        <is>
          <t>PR</t>
        </is>
      </c>
      <c r="F2474" t="n">
        <v>8</v>
      </c>
      <c r="G2474" t="n">
        <v>8</v>
      </c>
      <c r="H2474" t="n">
        <v>281</v>
      </c>
      <c r="I2474" t="inlineStr">
        <is>
          <t>Café en granos</t>
        </is>
      </c>
      <c r="J2474">
        <f>SI.ERROR(BUSCARV(D2474,TablaPaises,6,FALSO),"Sin dato")</f>
        <v/>
      </c>
      <c r="K2474">
        <f>SI.ERROR(BUSCARV(C2474,TablaProductos,2,FALSO),"Sin dato")</f>
        <v/>
      </c>
      <c r="L2474">
        <f>SI(H2474&gt;=1000000,"Alto",SI(H2474&gt;=100000,"Medio","Bajo"))</f>
        <v/>
      </c>
      <c r="M2474">
        <f>SI.ERROR(BUSCARV(E2474,TablaEstados,3,FALSO),"Sin dato")</f>
        <v/>
      </c>
      <c r="N2474">
        <f>SI.ERROR(BUSCARV(E2474,TablaEstados,4,FALSO),"Sin dato")</f>
        <v/>
      </c>
    </row>
    <row r="2475">
      <c r="A2475" t="inlineStr">
        <is>
          <t>2025</t>
        </is>
      </c>
      <c r="B2475" t="inlineStr">
        <is>
          <t>07</t>
        </is>
      </c>
      <c r="C2475" t="inlineStr">
        <is>
          <t>09011110</t>
        </is>
      </c>
      <c r="D2475" t="inlineStr">
        <is>
          <t>249</t>
        </is>
      </c>
      <c r="E2475" t="inlineStr">
        <is>
          <t>ES</t>
        </is>
      </c>
      <c r="F2475" t="n">
        <v>0</v>
      </c>
      <c r="G2475" t="n">
        <v>2</v>
      </c>
      <c r="H2475" t="n">
        <v>2</v>
      </c>
      <c r="I2475" t="inlineStr">
        <is>
          <t>Café en granos</t>
        </is>
      </c>
      <c r="J2475">
        <f>SI.ERROR(BUSCARV(D2475,TablaPaises,6,FALSO),"Sin dato")</f>
        <v/>
      </c>
      <c r="K2475">
        <f>SI.ERROR(BUSCARV(C2475,TablaProductos,2,FALSO),"Sin dato")</f>
        <v/>
      </c>
      <c r="L2475">
        <f>SI(H2475&gt;=1000000,"Alto",SI(H2475&gt;=100000,"Medio","Bajo"))</f>
        <v/>
      </c>
      <c r="M2475">
        <f>SI.ERROR(BUSCARV(E2475,TablaEstados,3,FALSO),"Sin dato")</f>
        <v/>
      </c>
      <c r="N2475">
        <f>SI.ERROR(BUSCARV(E2475,TablaEstados,4,FALSO),"Sin dato")</f>
        <v/>
      </c>
    </row>
    <row r="2476">
      <c r="A2476" t="inlineStr">
        <is>
          <t>2025</t>
        </is>
      </c>
      <c r="B2476" t="inlineStr">
        <is>
          <t>02</t>
        </is>
      </c>
      <c r="C2476" t="inlineStr">
        <is>
          <t>10051000</t>
        </is>
      </c>
      <c r="D2476" t="inlineStr">
        <is>
          <t>275</t>
        </is>
      </c>
      <c r="E2476" t="inlineStr">
        <is>
          <t>PR</t>
        </is>
      </c>
      <c r="F2476" t="n">
        <v>3</v>
      </c>
      <c r="G2476" t="n">
        <v>3</v>
      </c>
      <c r="H2476" t="n">
        <v>273</v>
      </c>
      <c r="I2476" t="inlineStr">
        <is>
          <t>Milho</t>
        </is>
      </c>
      <c r="J2476">
        <f>SI.ERROR(BUSCARV(D2476,TablaPaises,6,FALSO),"Sin dato")</f>
        <v/>
      </c>
      <c r="K2476">
        <f>SI.ERROR(BUSCARV(C2476,TablaProductos,2,FALSO),"Sin dato")</f>
        <v/>
      </c>
      <c r="L2476">
        <f>SI(H2476&gt;=1000000,"Alto",SI(H2476&gt;=100000,"Medio","Bajo"))</f>
        <v/>
      </c>
      <c r="M2476">
        <f>SI.ERROR(BUSCARV(E2476,TablaEstados,3,FALSO),"Sin dato")</f>
        <v/>
      </c>
      <c r="N2476">
        <f>SI.ERROR(BUSCARV(E2476,TablaEstados,4,FALSO),"Sin dato")</f>
        <v/>
      </c>
    </row>
    <row r="2477">
      <c r="A2477" t="inlineStr">
        <is>
          <t>2025</t>
        </is>
      </c>
      <c r="B2477" t="inlineStr">
        <is>
          <t>10</t>
        </is>
      </c>
      <c r="C2477" t="inlineStr">
        <is>
          <t>12019000</t>
        </is>
      </c>
      <c r="D2477" t="inlineStr">
        <is>
          <t>160</t>
        </is>
      </c>
      <c r="E2477" t="inlineStr">
        <is>
          <t>GO</t>
        </is>
      </c>
      <c r="F2477" t="n">
        <v>2456</v>
      </c>
      <c r="G2477" t="n">
        <v>2456080</v>
      </c>
      <c r="H2477" t="n">
        <v>1037636</v>
      </c>
      <c r="I2477" t="inlineStr">
        <is>
          <t>Soja</t>
        </is>
      </c>
      <c r="J2477">
        <f>SI.ERROR(BUSCARV(D2477,TablaPaises,6,FALSO),"Sin dato")</f>
        <v/>
      </c>
      <c r="K2477">
        <f>SI.ERROR(BUSCARV(C2477,TablaProductos,2,FALSO),"Sin dato")</f>
        <v/>
      </c>
      <c r="L2477">
        <f>SI(H2477&gt;=1000000,"Alto",SI(H2477&gt;=100000,"Medio","Bajo"))</f>
        <v/>
      </c>
      <c r="M2477">
        <f>SI.ERROR(BUSCARV(E2477,TablaEstados,3,FALSO),"Sin dato")</f>
        <v/>
      </c>
      <c r="N2477">
        <f>SI.ERROR(BUSCARV(E2477,TablaEstados,4,FALSO),"Sin dato")</f>
        <v/>
      </c>
    </row>
    <row r="2478">
      <c r="A2478" t="inlineStr">
        <is>
          <t>2025</t>
        </is>
      </c>
      <c r="B2478" t="inlineStr">
        <is>
          <t>06</t>
        </is>
      </c>
      <c r="C2478" t="inlineStr">
        <is>
          <t>10059010</t>
        </is>
      </c>
      <c r="D2478" t="inlineStr">
        <is>
          <t>580</t>
        </is>
      </c>
      <c r="E2478" t="inlineStr">
        <is>
          <t>RJ</t>
        </is>
      </c>
      <c r="F2478" t="n">
        <v>4</v>
      </c>
      <c r="G2478" t="n">
        <v>4</v>
      </c>
      <c r="H2478" t="n">
        <v>12</v>
      </c>
      <c r="I2478" t="inlineStr">
        <is>
          <t>Milho</t>
        </is>
      </c>
      <c r="J2478">
        <f>SI.ERROR(BUSCARV(D2478,TablaPaises,6,FALSO),"Sin dato")</f>
        <v/>
      </c>
      <c r="K2478">
        <f>SI.ERROR(BUSCARV(C2478,TablaProductos,2,FALSO),"Sin dato")</f>
        <v/>
      </c>
      <c r="L2478">
        <f>SI(H2478&gt;=1000000,"Alto",SI(H2478&gt;=100000,"Medio","Bajo"))</f>
        <v/>
      </c>
      <c r="M2478">
        <f>SI.ERROR(BUSCARV(E2478,TablaEstados,3,FALSO),"Sin dato")</f>
        <v/>
      </c>
      <c r="N2478">
        <f>SI.ERROR(BUSCARV(E2478,TablaEstados,4,FALSO),"Sin dato")</f>
        <v/>
      </c>
    </row>
    <row r="2479">
      <c r="A2479" t="inlineStr">
        <is>
          <t>2025</t>
        </is>
      </c>
      <c r="B2479" t="inlineStr">
        <is>
          <t>04</t>
        </is>
      </c>
      <c r="C2479" t="inlineStr">
        <is>
          <t>52010020</t>
        </is>
      </c>
      <c r="D2479" t="inlineStr">
        <is>
          <t>485</t>
        </is>
      </c>
      <c r="E2479" t="inlineStr">
        <is>
          <t>PI</t>
        </is>
      </c>
      <c r="F2479" t="n">
        <v>45</v>
      </c>
      <c r="G2479" t="n">
        <v>45461</v>
      </c>
      <c r="H2479" t="n">
        <v>70808</v>
      </c>
      <c r="I2479" t="inlineStr">
        <is>
          <t>Algodón</t>
        </is>
      </c>
      <c r="J2479">
        <f>SI.ERROR(BUSCARV(D2479,TablaPaises,6,FALSO),"Sin dato")</f>
        <v/>
      </c>
      <c r="K2479">
        <f>SI.ERROR(BUSCARV(C2479,TablaProductos,2,FALSO),"Sin dato")</f>
        <v/>
      </c>
      <c r="L2479">
        <f>SI(H2479&gt;=1000000,"Alto",SI(H2479&gt;=100000,"Medio","Bajo"))</f>
        <v/>
      </c>
      <c r="M2479">
        <f>SI.ERROR(BUSCARV(E2479,TablaEstados,3,FALSO),"Sin dato")</f>
        <v/>
      </c>
      <c r="N2479">
        <f>SI.ERROR(BUSCARV(E2479,TablaEstados,4,FALSO),"Sin dato")</f>
        <v/>
      </c>
    </row>
    <row r="2480">
      <c r="A2480" t="inlineStr">
        <is>
          <t>2025</t>
        </is>
      </c>
      <c r="B2480" t="inlineStr">
        <is>
          <t>08</t>
        </is>
      </c>
      <c r="C2480" t="inlineStr">
        <is>
          <t>09011110</t>
        </is>
      </c>
      <c r="D2480" t="inlineStr">
        <is>
          <t>548</t>
        </is>
      </c>
      <c r="E2480" t="inlineStr">
        <is>
          <t>SP</t>
        </is>
      </c>
      <c r="F2480" t="n">
        <v>19</v>
      </c>
      <c r="G2480" t="n">
        <v>19200</v>
      </c>
      <c r="H2480" t="n">
        <v>164771</v>
      </c>
      <c r="I2480" t="inlineStr">
        <is>
          <t>Café en granos</t>
        </is>
      </c>
      <c r="J2480">
        <f>SI.ERROR(BUSCARV(D2480,TablaPaises,6,FALSO),"Sin dato")</f>
        <v/>
      </c>
      <c r="K2480">
        <f>SI.ERROR(BUSCARV(C2480,TablaProductos,2,FALSO),"Sin dato")</f>
        <v/>
      </c>
      <c r="L2480">
        <f>SI(H2480&gt;=1000000,"Alto",SI(H2480&gt;=100000,"Medio","Bajo"))</f>
        <v/>
      </c>
      <c r="M2480">
        <f>SI.ERROR(BUSCARV(E2480,TablaEstados,3,FALSO),"Sin dato")</f>
        <v/>
      </c>
      <c r="N2480">
        <f>SI.ERROR(BUSCARV(E2480,TablaEstados,4,FALSO),"Sin dato")</f>
        <v/>
      </c>
    </row>
    <row r="2481">
      <c r="A2481" t="inlineStr">
        <is>
          <t>2025</t>
        </is>
      </c>
      <c r="B2481" t="inlineStr">
        <is>
          <t>06</t>
        </is>
      </c>
      <c r="C2481" t="inlineStr">
        <is>
          <t>10051000</t>
        </is>
      </c>
      <c r="D2481" t="inlineStr">
        <is>
          <t>493</t>
        </is>
      </c>
      <c r="E2481" t="inlineStr">
        <is>
          <t>GO</t>
        </is>
      </c>
      <c r="F2481" t="n">
        <v>300</v>
      </c>
      <c r="G2481" t="n">
        <v>300</v>
      </c>
      <c r="H2481" t="n">
        <v>2790</v>
      </c>
      <c r="I2481" t="inlineStr">
        <is>
          <t>Milho</t>
        </is>
      </c>
      <c r="J2481">
        <f>SI.ERROR(BUSCARV(D2481,TablaPaises,6,FALSO),"Sin dato")</f>
        <v/>
      </c>
      <c r="K2481">
        <f>SI.ERROR(BUSCARV(C2481,TablaProductos,2,FALSO),"Sin dato")</f>
        <v/>
      </c>
      <c r="L2481">
        <f>SI(H2481&gt;=1000000,"Alto",SI(H2481&gt;=100000,"Medio","Bajo"))</f>
        <v/>
      </c>
      <c r="M2481">
        <f>SI.ERROR(BUSCARV(E2481,TablaEstados,3,FALSO),"Sin dato")</f>
        <v/>
      </c>
      <c r="N2481">
        <f>SI.ERROR(BUSCARV(E2481,TablaEstados,4,FALSO),"Sin dato")</f>
        <v/>
      </c>
    </row>
    <row r="2482">
      <c r="A2482" t="inlineStr">
        <is>
          <t>2025</t>
        </is>
      </c>
      <c r="B2482" t="inlineStr">
        <is>
          <t>04</t>
        </is>
      </c>
      <c r="C2482" t="inlineStr">
        <is>
          <t>12019000</t>
        </is>
      </c>
      <c r="D2482" t="inlineStr">
        <is>
          <t>670</t>
        </is>
      </c>
      <c r="E2482" t="inlineStr">
        <is>
          <t>MA</t>
        </is>
      </c>
      <c r="F2482" t="n">
        <v>300</v>
      </c>
      <c r="G2482" t="n">
        <v>300000</v>
      </c>
      <c r="H2482" t="n">
        <v>105207</v>
      </c>
      <c r="I2482" t="inlineStr">
        <is>
          <t>Soja</t>
        </is>
      </c>
      <c r="J2482">
        <f>SI.ERROR(BUSCARV(D2482,TablaPaises,6,FALSO),"Sin dato")</f>
        <v/>
      </c>
      <c r="K2482">
        <f>SI.ERROR(BUSCARV(C2482,TablaProductos,2,FALSO),"Sin dato")</f>
        <v/>
      </c>
      <c r="L2482">
        <f>SI(H2482&gt;=1000000,"Alto",SI(H2482&gt;=100000,"Medio","Bajo"))</f>
        <v/>
      </c>
      <c r="M2482">
        <f>SI.ERROR(BUSCARV(E2482,TablaEstados,3,FALSO),"Sin dato")</f>
        <v/>
      </c>
      <c r="N2482">
        <f>SI.ERROR(BUSCARV(E2482,TablaEstados,4,FALSO),"Sin dato")</f>
        <v/>
      </c>
    </row>
    <row r="2483">
      <c r="A2483" t="inlineStr">
        <is>
          <t>2025</t>
        </is>
      </c>
      <c r="B2483" t="inlineStr">
        <is>
          <t>11</t>
        </is>
      </c>
      <c r="C2483" t="inlineStr">
        <is>
          <t>10059010</t>
        </is>
      </c>
      <c r="D2483" t="inlineStr">
        <is>
          <t>240</t>
        </is>
      </c>
      <c r="E2483" t="inlineStr">
        <is>
          <t>TO</t>
        </is>
      </c>
      <c r="F2483" t="n">
        <v>340940</v>
      </c>
      <c r="G2483" t="n">
        <v>340940</v>
      </c>
      <c r="H2483" t="n">
        <v>75198</v>
      </c>
      <c r="I2483" t="inlineStr">
        <is>
          <t>Milho</t>
        </is>
      </c>
      <c r="J2483">
        <f>SI.ERROR(BUSCARV(D2483,TablaPaises,6,FALSO),"Sin dato")</f>
        <v/>
      </c>
      <c r="K2483">
        <f>SI.ERROR(BUSCARV(C2483,TablaProductos,2,FALSO),"Sin dato")</f>
        <v/>
      </c>
      <c r="L2483">
        <f>SI(H2483&gt;=1000000,"Alto",SI(H2483&gt;=100000,"Medio","Bajo"))</f>
        <v/>
      </c>
      <c r="M2483">
        <f>SI.ERROR(BUSCARV(E2483,TablaEstados,3,FALSO),"Sin dato")</f>
        <v/>
      </c>
      <c r="N2483">
        <f>SI.ERROR(BUSCARV(E2483,TablaEstados,4,FALSO),"Sin dato")</f>
        <v/>
      </c>
    </row>
    <row r="2484">
      <c r="A2484" t="inlineStr">
        <is>
          <t>2025</t>
        </is>
      </c>
      <c r="B2484" t="inlineStr">
        <is>
          <t>10</t>
        </is>
      </c>
      <c r="C2484" t="inlineStr">
        <is>
          <t>09011110</t>
        </is>
      </c>
      <c r="D2484" t="inlineStr">
        <is>
          <t>455</t>
        </is>
      </c>
      <c r="E2484" t="inlineStr">
        <is>
          <t>SP</t>
        </is>
      </c>
      <c r="F2484" t="n">
        <v>97</v>
      </c>
      <c r="G2484" t="n">
        <v>97266</v>
      </c>
      <c r="H2484" t="n">
        <v>778570</v>
      </c>
      <c r="I2484" t="inlineStr">
        <is>
          <t>Café en granos</t>
        </is>
      </c>
      <c r="J2484">
        <f>SI.ERROR(BUSCARV(D2484,TablaPaises,6,FALSO),"Sin dato")</f>
        <v/>
      </c>
      <c r="K2484">
        <f>SI.ERROR(BUSCARV(C2484,TablaProductos,2,FALSO),"Sin dato")</f>
        <v/>
      </c>
      <c r="L2484">
        <f>SI(H2484&gt;=1000000,"Alto",SI(H2484&gt;=100000,"Medio","Bajo"))</f>
        <v/>
      </c>
      <c r="M2484">
        <f>SI.ERROR(BUSCARV(E2484,TablaEstados,3,FALSO),"Sin dato")</f>
        <v/>
      </c>
      <c r="N2484">
        <f>SI.ERROR(BUSCARV(E2484,TablaEstados,4,FALSO),"Sin dato")</f>
        <v/>
      </c>
    </row>
    <row r="2485">
      <c r="A2485" t="inlineStr">
        <is>
          <t>2025</t>
        </is>
      </c>
      <c r="B2485" t="inlineStr">
        <is>
          <t>09</t>
        </is>
      </c>
      <c r="C2485" t="inlineStr">
        <is>
          <t>09011190</t>
        </is>
      </c>
      <c r="D2485" t="inlineStr">
        <is>
          <t>351</t>
        </is>
      </c>
      <c r="E2485" t="inlineStr">
        <is>
          <t>MA</t>
        </is>
      </c>
      <c r="F2485" t="n">
        <v>10</v>
      </c>
      <c r="G2485" t="n">
        <v>10</v>
      </c>
      <c r="H2485" t="n">
        <v>46</v>
      </c>
      <c r="I2485" t="inlineStr">
        <is>
          <t>Café en granos</t>
        </is>
      </c>
      <c r="J2485">
        <f>SI.ERROR(BUSCARV(D2485,TablaPaises,6,FALSO),"Sin dato")</f>
        <v/>
      </c>
      <c r="K2485">
        <f>SI.ERROR(BUSCARV(C2485,TablaProductos,2,FALSO),"Sin dato")</f>
        <v/>
      </c>
      <c r="L2485">
        <f>SI(H2485&gt;=1000000,"Alto",SI(H2485&gt;=100000,"Medio","Bajo"))</f>
        <v/>
      </c>
      <c r="M2485">
        <f>SI.ERROR(BUSCARV(E2485,TablaEstados,3,FALSO),"Sin dato")</f>
        <v/>
      </c>
      <c r="N2485">
        <f>SI.ERROR(BUSCARV(E2485,TablaEstados,4,FALSO),"Sin dato")</f>
        <v/>
      </c>
    </row>
    <row r="2486">
      <c r="A2486" t="inlineStr">
        <is>
          <t>2025</t>
        </is>
      </c>
      <c r="B2486" t="inlineStr">
        <is>
          <t>02</t>
        </is>
      </c>
      <c r="C2486" t="inlineStr">
        <is>
          <t>09011110</t>
        </is>
      </c>
      <c r="D2486" t="inlineStr">
        <is>
          <t>063</t>
        </is>
      </c>
      <c r="E2486" t="inlineStr">
        <is>
          <t>ES</t>
        </is>
      </c>
      <c r="F2486" t="n">
        <v>40</v>
      </c>
      <c r="G2486" t="n">
        <v>40190</v>
      </c>
      <c r="H2486" t="n">
        <v>234739</v>
      </c>
      <c r="I2486" t="inlineStr">
        <is>
          <t>Café en granos</t>
        </is>
      </c>
      <c r="J2486">
        <f>SI.ERROR(BUSCARV(D2486,TablaPaises,6,FALSO),"Sin dato")</f>
        <v/>
      </c>
      <c r="K2486">
        <f>SI.ERROR(BUSCARV(C2486,TablaProductos,2,FALSO),"Sin dato")</f>
        <v/>
      </c>
      <c r="L2486">
        <f>SI(H2486&gt;=1000000,"Alto",SI(H2486&gt;=100000,"Medio","Bajo"))</f>
        <v/>
      </c>
      <c r="M2486">
        <f>SI.ERROR(BUSCARV(E2486,TablaEstados,3,FALSO),"Sin dato")</f>
        <v/>
      </c>
      <c r="N2486">
        <f>SI.ERROR(BUSCARV(E2486,TablaEstados,4,FALSO),"Sin dato")</f>
        <v/>
      </c>
    </row>
    <row r="2487">
      <c r="A2487" t="inlineStr">
        <is>
          <t>2025</t>
        </is>
      </c>
      <c r="B2487" t="inlineStr">
        <is>
          <t>10</t>
        </is>
      </c>
      <c r="C2487" t="inlineStr">
        <is>
          <t>10051000</t>
        </is>
      </c>
      <c r="D2487" t="inlineStr">
        <is>
          <t>040</t>
        </is>
      </c>
      <c r="E2487" t="inlineStr">
        <is>
          <t>GO</t>
        </is>
      </c>
      <c r="F2487" t="n">
        <v>5540</v>
      </c>
      <c r="G2487" t="n">
        <v>5540</v>
      </c>
      <c r="H2487" t="n">
        <v>48953</v>
      </c>
      <c r="I2487" t="inlineStr">
        <is>
          <t>Milho</t>
        </is>
      </c>
      <c r="J2487">
        <f>SI.ERROR(BUSCARV(D2487,TablaPaises,6,FALSO),"Sin dato")</f>
        <v/>
      </c>
      <c r="K2487">
        <f>SI.ERROR(BUSCARV(C2487,TablaProductos,2,FALSO),"Sin dato")</f>
        <v/>
      </c>
      <c r="L2487">
        <f>SI(H2487&gt;=1000000,"Alto",SI(H2487&gt;=100000,"Medio","Bajo"))</f>
        <v/>
      </c>
      <c r="M2487">
        <f>SI.ERROR(BUSCARV(E2487,TablaEstados,3,FALSO),"Sin dato")</f>
        <v/>
      </c>
      <c r="N2487">
        <f>SI.ERROR(BUSCARV(E2487,TablaEstados,4,FALSO),"Sin dato")</f>
        <v/>
      </c>
    </row>
    <row r="2488">
      <c r="A2488" t="inlineStr">
        <is>
          <t>2025</t>
        </is>
      </c>
      <c r="B2488" t="inlineStr">
        <is>
          <t>03</t>
        </is>
      </c>
      <c r="C2488" t="inlineStr">
        <is>
          <t>09011110</t>
        </is>
      </c>
      <c r="D2488" t="inlineStr">
        <is>
          <t>158</t>
        </is>
      </c>
      <c r="E2488" t="inlineStr">
        <is>
          <t>MG</t>
        </is>
      </c>
      <c r="F2488" t="n">
        <v>40</v>
      </c>
      <c r="G2488" t="n">
        <v>40000</v>
      </c>
      <c r="H2488" t="n">
        <v>276598</v>
      </c>
      <c r="I2488" t="inlineStr">
        <is>
          <t>Café en granos</t>
        </is>
      </c>
      <c r="J2488">
        <f>SI.ERROR(BUSCARV(D2488,TablaPaises,6,FALSO),"Sin dato")</f>
        <v/>
      </c>
      <c r="K2488">
        <f>SI.ERROR(BUSCARV(C2488,TablaProductos,2,FALSO),"Sin dato")</f>
        <v/>
      </c>
      <c r="L2488">
        <f>SI(H2488&gt;=1000000,"Alto",SI(H2488&gt;=100000,"Medio","Bajo"))</f>
        <v/>
      </c>
      <c r="M2488">
        <f>SI.ERROR(BUSCARV(E2488,TablaEstados,3,FALSO),"Sin dato")</f>
        <v/>
      </c>
      <c r="N2488">
        <f>SI.ERROR(BUSCARV(E2488,TablaEstados,4,FALSO),"Sin dato")</f>
        <v/>
      </c>
    </row>
    <row r="2489">
      <c r="A2489" t="inlineStr">
        <is>
          <t>2025</t>
        </is>
      </c>
      <c r="B2489" t="inlineStr">
        <is>
          <t>07</t>
        </is>
      </c>
      <c r="C2489" t="inlineStr">
        <is>
          <t>12019000</t>
        </is>
      </c>
      <c r="D2489" t="inlineStr">
        <is>
          <t>434</t>
        </is>
      </c>
      <c r="E2489" t="inlineStr">
        <is>
          <t>SP</t>
        </is>
      </c>
      <c r="F2489" t="n">
        <v>0</v>
      </c>
      <c r="G2489" t="n">
        <v>3</v>
      </c>
      <c r="H2489" t="n">
        <v>49</v>
      </c>
      <c r="I2489" t="inlineStr">
        <is>
          <t>Soja</t>
        </is>
      </c>
      <c r="J2489">
        <f>SI.ERROR(BUSCARV(D2489,TablaPaises,6,FALSO),"Sin dato")</f>
        <v/>
      </c>
      <c r="K2489">
        <f>SI.ERROR(BUSCARV(C2489,TablaProductos,2,FALSO),"Sin dato")</f>
        <v/>
      </c>
      <c r="L2489">
        <f>SI(H2489&gt;=1000000,"Alto",SI(H2489&gt;=100000,"Medio","Bajo"))</f>
        <v/>
      </c>
      <c r="M2489">
        <f>SI.ERROR(BUSCARV(E2489,TablaEstados,3,FALSO),"Sin dato")</f>
        <v/>
      </c>
      <c r="N2489">
        <f>SI.ERROR(BUSCARV(E2489,TablaEstados,4,FALSO),"Sin dato")</f>
        <v/>
      </c>
    </row>
    <row r="2490">
      <c r="A2490" t="inlineStr">
        <is>
          <t>2025</t>
        </is>
      </c>
      <c r="B2490" t="inlineStr">
        <is>
          <t>02</t>
        </is>
      </c>
      <c r="C2490" t="inlineStr">
        <is>
          <t>09011110</t>
        </is>
      </c>
      <c r="D2490" t="inlineStr">
        <is>
          <t>158</t>
        </is>
      </c>
      <c r="E2490" t="inlineStr">
        <is>
          <t>ES</t>
        </is>
      </c>
      <c r="F2490" t="n">
        <v>183</v>
      </c>
      <c r="G2490" t="n">
        <v>182861</v>
      </c>
      <c r="H2490" t="n">
        <v>1085674</v>
      </c>
      <c r="I2490" t="inlineStr">
        <is>
          <t>Café en granos</t>
        </is>
      </c>
      <c r="J2490">
        <f>SI.ERROR(BUSCARV(D2490,TablaPaises,6,FALSO),"Sin dato")</f>
        <v/>
      </c>
      <c r="K2490">
        <f>SI.ERROR(BUSCARV(C2490,TablaProductos,2,FALSO),"Sin dato")</f>
        <v/>
      </c>
      <c r="L2490">
        <f>SI(H2490&gt;=1000000,"Alto",SI(H2490&gt;=100000,"Medio","Bajo"))</f>
        <v/>
      </c>
      <c r="M2490">
        <f>SI.ERROR(BUSCARV(E2490,TablaEstados,3,FALSO),"Sin dato")</f>
        <v/>
      </c>
      <c r="N2490">
        <f>SI.ERROR(BUSCARV(E2490,TablaEstados,4,FALSO),"Sin dato")</f>
        <v/>
      </c>
    </row>
    <row r="2491">
      <c r="A2491" t="inlineStr">
        <is>
          <t>2025</t>
        </is>
      </c>
      <c r="B2491" t="inlineStr">
        <is>
          <t>06</t>
        </is>
      </c>
      <c r="C2491" t="inlineStr">
        <is>
          <t>52010020</t>
        </is>
      </c>
      <c r="D2491" t="inlineStr">
        <is>
          <t>858</t>
        </is>
      </c>
      <c r="E2491" t="inlineStr">
        <is>
          <t>GO</t>
        </is>
      </c>
      <c r="F2491" t="n">
        <v>2</v>
      </c>
      <c r="G2491" t="n">
        <v>1945</v>
      </c>
      <c r="H2491" t="n">
        <v>3034</v>
      </c>
      <c r="I2491" t="inlineStr">
        <is>
          <t>Algodón</t>
        </is>
      </c>
      <c r="J2491">
        <f>SI.ERROR(BUSCARV(D2491,TablaPaises,6,FALSO),"Sin dato")</f>
        <v/>
      </c>
      <c r="K2491">
        <f>SI.ERROR(BUSCARV(C2491,TablaProductos,2,FALSO),"Sin dato")</f>
        <v/>
      </c>
      <c r="L2491">
        <f>SI(H2491&gt;=1000000,"Alto",SI(H2491&gt;=100000,"Medio","Bajo"))</f>
        <v/>
      </c>
      <c r="M2491">
        <f>SI.ERROR(BUSCARV(E2491,TablaEstados,3,FALSO),"Sin dato")</f>
        <v/>
      </c>
      <c r="N2491">
        <f>SI.ERROR(BUSCARV(E2491,TablaEstados,4,FALSO),"Sin dato")</f>
        <v/>
      </c>
    </row>
    <row r="2492">
      <c r="A2492" t="inlineStr">
        <is>
          <t>2025</t>
        </is>
      </c>
      <c r="B2492" t="inlineStr">
        <is>
          <t>01</t>
        </is>
      </c>
      <c r="C2492" t="inlineStr">
        <is>
          <t>09011190</t>
        </is>
      </c>
      <c r="D2492" t="inlineStr">
        <is>
          <t>476</t>
        </is>
      </c>
      <c r="E2492" t="inlineStr">
        <is>
          <t>PR</t>
        </is>
      </c>
      <c r="F2492" t="n">
        <v>1</v>
      </c>
      <c r="G2492" t="n">
        <v>1</v>
      </c>
      <c r="H2492" t="n">
        <v>19</v>
      </c>
      <c r="I2492" t="inlineStr">
        <is>
          <t>Café en granos</t>
        </is>
      </c>
      <c r="J2492">
        <f>SI.ERROR(BUSCARV(D2492,TablaPaises,6,FALSO),"Sin dato")</f>
        <v/>
      </c>
      <c r="K2492">
        <f>SI.ERROR(BUSCARV(C2492,TablaProductos,2,FALSO),"Sin dato")</f>
        <v/>
      </c>
      <c r="L2492">
        <f>SI(H2492&gt;=1000000,"Alto",SI(H2492&gt;=100000,"Medio","Bajo"))</f>
        <v/>
      </c>
      <c r="M2492">
        <f>SI.ERROR(BUSCARV(E2492,TablaEstados,3,FALSO),"Sin dato")</f>
        <v/>
      </c>
      <c r="N2492">
        <f>SI.ERROR(BUSCARV(E2492,TablaEstados,4,FALSO),"Sin dato")</f>
        <v/>
      </c>
    </row>
    <row r="2493">
      <c r="A2493" t="inlineStr">
        <is>
          <t>2025</t>
        </is>
      </c>
      <c r="B2493" t="inlineStr">
        <is>
          <t>12</t>
        </is>
      </c>
      <c r="C2493" t="inlineStr">
        <is>
          <t>09011110</t>
        </is>
      </c>
      <c r="D2493" t="inlineStr">
        <is>
          <t>069</t>
        </is>
      </c>
      <c r="E2493" t="inlineStr">
        <is>
          <t>PR</t>
        </is>
      </c>
      <c r="F2493" t="n">
        <v>31</v>
      </c>
      <c r="G2493" t="n">
        <v>31195</v>
      </c>
      <c r="H2493" t="n">
        <v>264252</v>
      </c>
      <c r="I2493" t="inlineStr">
        <is>
          <t>Café en granos</t>
        </is>
      </c>
      <c r="J2493">
        <f>SI.ERROR(BUSCARV(D2493,TablaPaises,6,FALSO),"Sin dato")</f>
        <v/>
      </c>
      <c r="K2493">
        <f>SI.ERROR(BUSCARV(C2493,TablaProductos,2,FALSO),"Sin dato")</f>
        <v/>
      </c>
      <c r="L2493">
        <f>SI(H2493&gt;=1000000,"Alto",SI(H2493&gt;=100000,"Medio","Bajo"))</f>
        <v/>
      </c>
      <c r="M2493">
        <f>SI.ERROR(BUSCARV(E2493,TablaEstados,3,FALSO),"Sin dato")</f>
        <v/>
      </c>
      <c r="N2493">
        <f>SI.ERROR(BUSCARV(E2493,TablaEstados,4,FALSO),"Sin dato")</f>
        <v/>
      </c>
    </row>
    <row r="2494">
      <c r="A2494" t="inlineStr">
        <is>
          <t>2025</t>
        </is>
      </c>
      <c r="B2494" t="inlineStr">
        <is>
          <t>05</t>
        </is>
      </c>
      <c r="C2494" t="inlineStr">
        <is>
          <t>09011200</t>
        </is>
      </c>
      <c r="D2494" t="inlineStr">
        <is>
          <t>434</t>
        </is>
      </c>
      <c r="E2494" t="inlineStr">
        <is>
          <t>SP</t>
        </is>
      </c>
      <c r="F2494" t="n">
        <v>4</v>
      </c>
      <c r="G2494" t="n">
        <v>4</v>
      </c>
      <c r="H2494" t="n">
        <v>255</v>
      </c>
      <c r="I2494" t="inlineStr">
        <is>
          <t>Café en granos</t>
        </is>
      </c>
      <c r="J2494">
        <f>SI.ERROR(BUSCARV(D2494,TablaPaises,6,FALSO),"Sin dato")</f>
        <v/>
      </c>
      <c r="K2494">
        <f>SI.ERROR(BUSCARV(C2494,TablaProductos,2,FALSO),"Sin dato")</f>
        <v/>
      </c>
      <c r="L2494">
        <f>SI(H2494&gt;=1000000,"Alto",SI(H2494&gt;=100000,"Medio","Bajo"))</f>
        <v/>
      </c>
      <c r="M2494">
        <f>SI.ERROR(BUSCARV(E2494,TablaEstados,3,FALSO),"Sin dato")</f>
        <v/>
      </c>
      <c r="N2494">
        <f>SI.ERROR(BUSCARV(E2494,TablaEstados,4,FALSO),"Sin dato")</f>
        <v/>
      </c>
    </row>
    <row r="2495">
      <c r="A2495" t="inlineStr">
        <is>
          <t>2025</t>
        </is>
      </c>
      <c r="B2495" t="inlineStr">
        <is>
          <t>10</t>
        </is>
      </c>
      <c r="C2495" t="inlineStr">
        <is>
          <t>10051000</t>
        </is>
      </c>
      <c r="D2495" t="inlineStr">
        <is>
          <t>063</t>
        </is>
      </c>
      <c r="E2495" t="inlineStr">
        <is>
          <t>MG</t>
        </is>
      </c>
      <c r="F2495" t="n">
        <v>247544</v>
      </c>
      <c r="G2495" t="n">
        <v>247544</v>
      </c>
      <c r="H2495" t="n">
        <v>1321888</v>
      </c>
      <c r="I2495" t="inlineStr">
        <is>
          <t>Milho</t>
        </is>
      </c>
      <c r="J2495">
        <f>SI.ERROR(BUSCARV(D2495,TablaPaises,6,FALSO),"Sin dato")</f>
        <v/>
      </c>
      <c r="K2495">
        <f>SI.ERROR(BUSCARV(C2495,TablaProductos,2,FALSO),"Sin dato")</f>
        <v/>
      </c>
      <c r="L2495">
        <f>SI(H2495&gt;=1000000,"Alto",SI(H2495&gt;=100000,"Medio","Bajo"))</f>
        <v/>
      </c>
      <c r="M2495">
        <f>SI.ERROR(BUSCARV(E2495,TablaEstados,3,FALSO),"Sin dato")</f>
        <v/>
      </c>
      <c r="N2495">
        <f>SI.ERROR(BUSCARV(E2495,TablaEstados,4,FALSO),"Sin dato")</f>
        <v/>
      </c>
    </row>
    <row r="2496">
      <c r="A2496" t="inlineStr">
        <is>
          <t>2025</t>
        </is>
      </c>
      <c r="B2496" t="inlineStr">
        <is>
          <t>02</t>
        </is>
      </c>
      <c r="C2496" t="inlineStr">
        <is>
          <t>52010020</t>
        </is>
      </c>
      <c r="D2496" t="inlineStr">
        <is>
          <t>365</t>
        </is>
      </c>
      <c r="E2496" t="inlineStr">
        <is>
          <t>BA</t>
        </is>
      </c>
      <c r="F2496" t="n">
        <v>447</v>
      </c>
      <c r="G2496" t="n">
        <v>446919</v>
      </c>
      <c r="H2496" t="n">
        <v>740283</v>
      </c>
      <c r="I2496" t="inlineStr">
        <is>
          <t>Algodón</t>
        </is>
      </c>
      <c r="J2496">
        <f>SI.ERROR(BUSCARV(D2496,TablaPaises,6,FALSO),"Sin dato")</f>
        <v/>
      </c>
      <c r="K2496">
        <f>SI.ERROR(BUSCARV(C2496,TablaProductos,2,FALSO),"Sin dato")</f>
        <v/>
      </c>
      <c r="L2496">
        <f>SI(H2496&gt;=1000000,"Alto",SI(H2496&gt;=100000,"Medio","Bajo"))</f>
        <v/>
      </c>
      <c r="M2496">
        <f>SI.ERROR(BUSCARV(E2496,TablaEstados,3,FALSO),"Sin dato")</f>
        <v/>
      </c>
      <c r="N2496">
        <f>SI.ERROR(BUSCARV(E2496,TablaEstados,4,FALSO),"Sin dato")</f>
        <v/>
      </c>
    </row>
    <row r="2497">
      <c r="A2497" t="inlineStr">
        <is>
          <t>2025</t>
        </is>
      </c>
      <c r="B2497" t="inlineStr">
        <is>
          <t>05</t>
        </is>
      </c>
      <c r="C2497" t="inlineStr">
        <is>
          <t>10059090</t>
        </is>
      </c>
      <c r="D2497" t="inlineStr">
        <is>
          <t>249</t>
        </is>
      </c>
      <c r="E2497" t="inlineStr">
        <is>
          <t>PR</t>
        </is>
      </c>
      <c r="F2497" t="n">
        <v>2000</v>
      </c>
      <c r="G2497" t="n">
        <v>2000</v>
      </c>
      <c r="H2497" t="n">
        <v>2200</v>
      </c>
      <c r="I2497" t="inlineStr">
        <is>
          <t>Milho</t>
        </is>
      </c>
      <c r="J2497">
        <f>SI.ERROR(BUSCARV(D2497,TablaPaises,6,FALSO),"Sin dato")</f>
        <v/>
      </c>
      <c r="K2497">
        <f>SI.ERROR(BUSCARV(C2497,TablaProductos,2,FALSO),"Sin dato")</f>
        <v/>
      </c>
      <c r="L2497">
        <f>SI(H2497&gt;=1000000,"Alto",SI(H2497&gt;=100000,"Medio","Bajo"))</f>
        <v/>
      </c>
      <c r="M2497">
        <f>SI.ERROR(BUSCARV(E2497,TablaEstados,3,FALSO),"Sin dato")</f>
        <v/>
      </c>
      <c r="N2497">
        <f>SI.ERROR(BUSCARV(E2497,TablaEstados,4,FALSO),"Sin dato")</f>
        <v/>
      </c>
    </row>
    <row r="2498">
      <c r="A2498" t="inlineStr">
        <is>
          <t>2025</t>
        </is>
      </c>
      <c r="B2498" t="inlineStr">
        <is>
          <t>04</t>
        </is>
      </c>
      <c r="C2498" t="inlineStr">
        <is>
          <t>09011110</t>
        </is>
      </c>
      <c r="D2498" t="inlineStr">
        <is>
          <t>573</t>
        </is>
      </c>
      <c r="E2498" t="inlineStr">
        <is>
          <t>BA</t>
        </is>
      </c>
      <c r="F2498" t="n">
        <v>28</v>
      </c>
      <c r="G2498" t="n">
        <v>27540</v>
      </c>
      <c r="H2498" t="n">
        <v>215147</v>
      </c>
      <c r="I2498" t="inlineStr">
        <is>
          <t>Café en granos</t>
        </is>
      </c>
      <c r="J2498">
        <f>SI.ERROR(BUSCARV(D2498,TablaPaises,6,FALSO),"Sin dato")</f>
        <v/>
      </c>
      <c r="K2498">
        <f>SI.ERROR(BUSCARV(C2498,TablaProductos,2,FALSO),"Sin dato")</f>
        <v/>
      </c>
      <c r="L2498">
        <f>SI(H2498&gt;=1000000,"Alto",SI(H2498&gt;=100000,"Medio","Bajo"))</f>
        <v/>
      </c>
      <c r="M2498">
        <f>SI.ERROR(BUSCARV(E2498,TablaEstados,3,FALSO),"Sin dato")</f>
        <v/>
      </c>
      <c r="N2498">
        <f>SI.ERROR(BUSCARV(E2498,TablaEstados,4,FALSO),"Sin dato")</f>
        <v/>
      </c>
    </row>
    <row r="2499">
      <c r="A2499" t="inlineStr">
        <is>
          <t>2025</t>
        </is>
      </c>
      <c r="B2499" t="inlineStr">
        <is>
          <t>09</t>
        </is>
      </c>
      <c r="C2499" t="inlineStr">
        <is>
          <t>09011110</t>
        </is>
      </c>
      <c r="D2499" t="inlineStr">
        <is>
          <t>063</t>
        </is>
      </c>
      <c r="E2499" t="inlineStr">
        <is>
          <t>ES</t>
        </is>
      </c>
      <c r="F2499" t="n">
        <v>109</v>
      </c>
      <c r="G2499" t="n">
        <v>110346</v>
      </c>
      <c r="H2499" t="n">
        <v>428922</v>
      </c>
      <c r="I2499" t="inlineStr">
        <is>
          <t>Café en granos</t>
        </is>
      </c>
      <c r="J2499">
        <f>SI.ERROR(BUSCARV(D2499,TablaPaises,6,FALSO),"Sin dato")</f>
        <v/>
      </c>
      <c r="K2499">
        <f>SI.ERROR(BUSCARV(C2499,TablaProductos,2,FALSO),"Sin dato")</f>
        <v/>
      </c>
      <c r="L2499">
        <f>SI(H2499&gt;=1000000,"Alto",SI(H2499&gt;=100000,"Medio","Bajo"))</f>
        <v/>
      </c>
      <c r="M2499">
        <f>SI.ERROR(BUSCARV(E2499,TablaEstados,3,FALSO),"Sin dato")</f>
        <v/>
      </c>
      <c r="N2499">
        <f>SI.ERROR(BUSCARV(E2499,TablaEstados,4,FALSO),"Sin dato")</f>
        <v/>
      </c>
    </row>
    <row r="2500">
      <c r="A2500" t="inlineStr">
        <is>
          <t>2025</t>
        </is>
      </c>
      <c r="B2500" t="inlineStr">
        <is>
          <t>01</t>
        </is>
      </c>
      <c r="C2500" t="inlineStr">
        <is>
          <t>10059010</t>
        </is>
      </c>
      <c r="D2500" t="inlineStr">
        <is>
          <t>576</t>
        </is>
      </c>
      <c r="E2500" t="inlineStr">
        <is>
          <t>MT</t>
        </is>
      </c>
      <c r="F2500" t="n">
        <v>674060</v>
      </c>
      <c r="G2500" t="n">
        <v>674060</v>
      </c>
      <c r="H2500" t="n">
        <v>328533</v>
      </c>
      <c r="I2500" t="inlineStr">
        <is>
          <t>Milho</t>
        </is>
      </c>
      <c r="J2500">
        <f>SI.ERROR(BUSCARV(D2500,TablaPaises,6,FALSO),"Sin dato")</f>
        <v/>
      </c>
      <c r="K2500">
        <f>SI.ERROR(BUSCARV(C2500,TablaProductos,2,FALSO),"Sin dato")</f>
        <v/>
      </c>
      <c r="L2500">
        <f>SI(H2500&gt;=1000000,"Alto",SI(H2500&gt;=100000,"Medio","Bajo"))</f>
        <v/>
      </c>
      <c r="M2500">
        <f>SI.ERROR(BUSCARV(E2500,TablaEstados,3,FALSO),"Sin dato")</f>
        <v/>
      </c>
      <c r="N2500">
        <f>SI.ERROR(BUSCARV(E2500,TablaEstados,4,FALSO),"Sin dato")</f>
        <v/>
      </c>
    </row>
    <row r="2501">
      <c r="A2501" t="inlineStr">
        <is>
          <t>2025</t>
        </is>
      </c>
      <c r="B2501" t="inlineStr">
        <is>
          <t>08</t>
        </is>
      </c>
      <c r="C2501" t="inlineStr">
        <is>
          <t>10059010</t>
        </is>
      </c>
      <c r="D2501" t="inlineStr">
        <is>
          <t>160</t>
        </is>
      </c>
      <c r="E2501" t="inlineStr">
        <is>
          <t>SP</t>
        </is>
      </c>
      <c r="F2501" t="n">
        <v>449422</v>
      </c>
      <c r="G2501" t="n">
        <v>449422</v>
      </c>
      <c r="H2501" t="n">
        <v>82271</v>
      </c>
      <c r="I2501" t="inlineStr">
        <is>
          <t>Milho</t>
        </is>
      </c>
      <c r="J2501">
        <f>SI.ERROR(BUSCARV(D2501,TablaPaises,6,FALSO),"Sin dato")</f>
        <v/>
      </c>
      <c r="K2501">
        <f>SI.ERROR(BUSCARV(C2501,TablaProductos,2,FALSO),"Sin dato")</f>
        <v/>
      </c>
      <c r="L2501">
        <f>SI(H2501&gt;=1000000,"Alto",SI(H2501&gt;=100000,"Medio","Bajo"))</f>
        <v/>
      </c>
      <c r="M2501">
        <f>SI.ERROR(BUSCARV(E2501,TablaEstados,3,FALSO),"Sin dato")</f>
        <v/>
      </c>
      <c r="N2501">
        <f>SI.ERROR(BUSCARV(E2501,TablaEstados,4,FALSO),"Sin dato")</f>
        <v/>
      </c>
    </row>
    <row r="2502">
      <c r="A2502" t="inlineStr">
        <is>
          <t>2025</t>
        </is>
      </c>
      <c r="B2502" t="inlineStr">
        <is>
          <t>04</t>
        </is>
      </c>
      <c r="C2502" t="inlineStr">
        <is>
          <t>12019000</t>
        </is>
      </c>
      <c r="D2502" t="inlineStr">
        <is>
          <t>676</t>
        </is>
      </c>
      <c r="E2502" t="inlineStr">
        <is>
          <t>MT</t>
        </is>
      </c>
      <c r="F2502" t="n">
        <v>13207</v>
      </c>
      <c r="G2502" t="n">
        <v>13206629</v>
      </c>
      <c r="H2502" t="n">
        <v>5173037</v>
      </c>
      <c r="I2502" t="inlineStr">
        <is>
          <t>Soja</t>
        </is>
      </c>
      <c r="J2502">
        <f>SI.ERROR(BUSCARV(D2502,TablaPaises,6,FALSO),"Sin dato")</f>
        <v/>
      </c>
      <c r="K2502">
        <f>SI.ERROR(BUSCARV(C2502,TablaProductos,2,FALSO),"Sin dato")</f>
        <v/>
      </c>
      <c r="L2502">
        <f>SI(H2502&gt;=1000000,"Alto",SI(H2502&gt;=100000,"Medio","Bajo"))</f>
        <v/>
      </c>
      <c r="M2502">
        <f>SI.ERROR(BUSCARV(E2502,TablaEstados,3,FALSO),"Sin dato")</f>
        <v/>
      </c>
      <c r="N2502">
        <f>SI.ERROR(BUSCARV(E2502,TablaEstados,4,FALSO),"Sin dato")</f>
        <v/>
      </c>
    </row>
    <row r="2503">
      <c r="A2503" t="inlineStr">
        <is>
          <t>2025</t>
        </is>
      </c>
      <c r="B2503" t="inlineStr">
        <is>
          <t>07</t>
        </is>
      </c>
      <c r="C2503" t="inlineStr">
        <is>
          <t>09011190</t>
        </is>
      </c>
      <c r="D2503" t="inlineStr">
        <is>
          <t>580</t>
        </is>
      </c>
      <c r="E2503" t="inlineStr">
        <is>
          <t>PR</t>
        </is>
      </c>
      <c r="F2503" t="n">
        <v>3</v>
      </c>
      <c r="G2503" t="n">
        <v>3</v>
      </c>
      <c r="H2503" t="n">
        <v>104</v>
      </c>
      <c r="I2503" t="inlineStr">
        <is>
          <t>Café en granos</t>
        </is>
      </c>
      <c r="J2503">
        <f>SI.ERROR(BUSCARV(D2503,TablaPaises,6,FALSO),"Sin dato")</f>
        <v/>
      </c>
      <c r="K2503">
        <f>SI.ERROR(BUSCARV(C2503,TablaProductos,2,FALSO),"Sin dato")</f>
        <v/>
      </c>
      <c r="L2503">
        <f>SI(H2503&gt;=1000000,"Alto",SI(H2503&gt;=100000,"Medio","Bajo"))</f>
        <v/>
      </c>
      <c r="M2503">
        <f>SI.ERROR(BUSCARV(E2503,TablaEstados,3,FALSO),"Sin dato")</f>
        <v/>
      </c>
      <c r="N2503">
        <f>SI.ERROR(BUSCARV(E2503,TablaEstados,4,FALSO),"Sin dato")</f>
        <v/>
      </c>
    </row>
    <row r="2504">
      <c r="A2504" t="inlineStr">
        <is>
          <t>2025</t>
        </is>
      </c>
      <c r="B2504" t="inlineStr">
        <is>
          <t>09</t>
        </is>
      </c>
      <c r="C2504" t="inlineStr">
        <is>
          <t>10059010</t>
        </is>
      </c>
      <c r="D2504" t="inlineStr">
        <is>
          <t>357</t>
        </is>
      </c>
      <c r="E2504" t="inlineStr">
        <is>
          <t>PA</t>
        </is>
      </c>
      <c r="F2504" t="n">
        <v>3000000</v>
      </c>
      <c r="G2504" t="n">
        <v>3000000</v>
      </c>
      <c r="H2504" t="n">
        <v>601890</v>
      </c>
      <c r="I2504" t="inlineStr">
        <is>
          <t>Milho</t>
        </is>
      </c>
      <c r="J2504">
        <f>SI.ERROR(BUSCARV(D2504,TablaPaises,6,FALSO),"Sin dato")</f>
        <v/>
      </c>
      <c r="K2504">
        <f>SI.ERROR(BUSCARV(C2504,TablaProductos,2,FALSO),"Sin dato")</f>
        <v/>
      </c>
      <c r="L2504">
        <f>SI(H2504&gt;=1000000,"Alto",SI(H2504&gt;=100000,"Medio","Bajo"))</f>
        <v/>
      </c>
      <c r="M2504">
        <f>SI.ERROR(BUSCARV(E2504,TablaEstados,3,FALSO),"Sin dato")</f>
        <v/>
      </c>
      <c r="N2504">
        <f>SI.ERROR(BUSCARV(E2504,TablaEstados,4,FALSO),"Sin dato")</f>
        <v/>
      </c>
    </row>
    <row r="2505">
      <c r="A2505" t="inlineStr">
        <is>
          <t>2025</t>
        </is>
      </c>
      <c r="B2505" t="inlineStr">
        <is>
          <t>10</t>
        </is>
      </c>
      <c r="C2505" t="inlineStr">
        <is>
          <t>10059010</t>
        </is>
      </c>
      <c r="D2505" t="inlineStr">
        <is>
          <t>245</t>
        </is>
      </c>
      <c r="E2505" t="inlineStr">
        <is>
          <t>PA</t>
        </is>
      </c>
      <c r="F2505" t="n">
        <v>800000</v>
      </c>
      <c r="G2505" t="n">
        <v>800000</v>
      </c>
      <c r="H2505" t="n">
        <v>128256</v>
      </c>
      <c r="I2505" t="inlineStr">
        <is>
          <t>Milho</t>
        </is>
      </c>
      <c r="J2505">
        <f>SI.ERROR(BUSCARV(D2505,TablaPaises,6,FALSO),"Sin dato")</f>
        <v/>
      </c>
      <c r="K2505">
        <f>SI.ERROR(BUSCARV(C2505,TablaProductos,2,FALSO),"Sin dato")</f>
        <v/>
      </c>
      <c r="L2505">
        <f>SI(H2505&gt;=1000000,"Alto",SI(H2505&gt;=100000,"Medio","Bajo"))</f>
        <v/>
      </c>
      <c r="M2505">
        <f>SI.ERROR(BUSCARV(E2505,TablaEstados,3,FALSO),"Sin dato")</f>
        <v/>
      </c>
      <c r="N2505">
        <f>SI.ERROR(BUSCARV(E2505,TablaEstados,4,FALSO),"Sin dato")</f>
        <v/>
      </c>
    </row>
    <row r="2506">
      <c r="A2506" t="inlineStr">
        <is>
          <t>2025</t>
        </is>
      </c>
      <c r="B2506" t="inlineStr">
        <is>
          <t>12</t>
        </is>
      </c>
      <c r="C2506" t="inlineStr">
        <is>
          <t>09011110</t>
        </is>
      </c>
      <c r="D2506" t="inlineStr">
        <is>
          <t>744</t>
        </is>
      </c>
      <c r="E2506" t="inlineStr">
        <is>
          <t>BA</t>
        </is>
      </c>
      <c r="F2506" t="n">
        <v>53</v>
      </c>
      <c r="G2506" t="n">
        <v>52800</v>
      </c>
      <c r="H2506" t="n">
        <v>296736</v>
      </c>
      <c r="I2506" t="inlineStr">
        <is>
          <t>Café en granos</t>
        </is>
      </c>
      <c r="J2506">
        <f>SI.ERROR(BUSCARV(D2506,TablaPaises,6,FALSO),"Sin dato")</f>
        <v/>
      </c>
      <c r="K2506">
        <f>SI.ERROR(BUSCARV(C2506,TablaProductos,2,FALSO),"Sin dato")</f>
        <v/>
      </c>
      <c r="L2506">
        <f>SI(H2506&gt;=1000000,"Alto",SI(H2506&gt;=100000,"Medio","Bajo"))</f>
        <v/>
      </c>
      <c r="M2506">
        <f>SI.ERROR(BUSCARV(E2506,TablaEstados,3,FALSO),"Sin dato")</f>
        <v/>
      </c>
      <c r="N2506">
        <f>SI.ERROR(BUSCARV(E2506,TablaEstados,4,FALSO),"Sin dato")</f>
        <v/>
      </c>
    </row>
    <row r="2507">
      <c r="A2507" t="inlineStr">
        <is>
          <t>2025</t>
        </is>
      </c>
      <c r="B2507" t="inlineStr">
        <is>
          <t>02</t>
        </is>
      </c>
      <c r="C2507" t="inlineStr">
        <is>
          <t>10059010</t>
        </is>
      </c>
      <c r="D2507" t="inlineStr">
        <is>
          <t>476</t>
        </is>
      </c>
      <c r="E2507" t="inlineStr">
        <is>
          <t>SP</t>
        </is>
      </c>
      <c r="F2507" t="n">
        <v>12</v>
      </c>
      <c r="G2507" t="n">
        <v>12</v>
      </c>
      <c r="H2507" t="n">
        <v>53</v>
      </c>
      <c r="I2507" t="inlineStr">
        <is>
          <t>Milho</t>
        </is>
      </c>
      <c r="J2507">
        <f>SI.ERROR(BUSCARV(D2507,TablaPaises,6,FALSO),"Sin dato")</f>
        <v/>
      </c>
      <c r="K2507">
        <f>SI.ERROR(BUSCARV(C2507,TablaProductos,2,FALSO),"Sin dato")</f>
        <v/>
      </c>
      <c r="L2507">
        <f>SI(H2507&gt;=1000000,"Alto",SI(H2507&gt;=100000,"Medio","Bajo"))</f>
        <v/>
      </c>
      <c r="M2507">
        <f>SI.ERROR(BUSCARV(E2507,TablaEstados,3,FALSO),"Sin dato")</f>
        <v/>
      </c>
      <c r="N2507">
        <f>SI.ERROR(BUSCARV(E2507,TablaEstados,4,FALSO),"Sin dato")</f>
        <v/>
      </c>
    </row>
    <row r="2508">
      <c r="A2508" t="inlineStr">
        <is>
          <t>2025</t>
        </is>
      </c>
      <c r="B2508" t="inlineStr">
        <is>
          <t>03</t>
        </is>
      </c>
      <c r="C2508" t="inlineStr">
        <is>
          <t>52010020</t>
        </is>
      </c>
      <c r="D2508" t="inlineStr">
        <is>
          <t>240</t>
        </is>
      </c>
      <c r="E2508" t="inlineStr">
        <is>
          <t>TO</t>
        </is>
      </c>
      <c r="F2508" t="n">
        <v>285</v>
      </c>
      <c r="G2508" t="n">
        <v>284513</v>
      </c>
      <c r="H2508" t="n">
        <v>454751</v>
      </c>
      <c r="I2508" t="inlineStr">
        <is>
          <t>Algodón</t>
        </is>
      </c>
      <c r="J2508">
        <f>SI.ERROR(BUSCARV(D2508,TablaPaises,6,FALSO),"Sin dato")</f>
        <v/>
      </c>
      <c r="K2508">
        <f>SI.ERROR(BUSCARV(C2508,TablaProductos,2,FALSO),"Sin dato")</f>
        <v/>
      </c>
      <c r="L2508">
        <f>SI(H2508&gt;=1000000,"Alto",SI(H2508&gt;=100000,"Medio","Bajo"))</f>
        <v/>
      </c>
      <c r="M2508">
        <f>SI.ERROR(BUSCARV(E2508,TablaEstados,3,FALSO),"Sin dato")</f>
        <v/>
      </c>
      <c r="N2508">
        <f>SI.ERROR(BUSCARV(E2508,TablaEstados,4,FALSO),"Sin dato")</f>
        <v/>
      </c>
    </row>
    <row r="2509">
      <c r="A2509" t="inlineStr">
        <is>
          <t>2025</t>
        </is>
      </c>
      <c r="B2509" t="inlineStr">
        <is>
          <t>10</t>
        </is>
      </c>
      <c r="C2509" t="inlineStr">
        <is>
          <t>09011110</t>
        </is>
      </c>
      <c r="D2509" t="inlineStr">
        <is>
          <t>245</t>
        </is>
      </c>
      <c r="E2509" t="inlineStr">
        <is>
          <t>BA</t>
        </is>
      </c>
      <c r="F2509" t="n">
        <v>877</v>
      </c>
      <c r="G2509" t="n">
        <v>878367</v>
      </c>
      <c r="H2509" t="n">
        <v>5940224</v>
      </c>
      <c r="I2509" t="inlineStr">
        <is>
          <t>Café en granos</t>
        </is>
      </c>
      <c r="J2509">
        <f>SI.ERROR(BUSCARV(D2509,TablaPaises,6,FALSO),"Sin dato")</f>
        <v/>
      </c>
      <c r="K2509">
        <f>SI.ERROR(BUSCARV(C2509,TablaProductos,2,FALSO),"Sin dato")</f>
        <v/>
      </c>
      <c r="L2509">
        <f>SI(H2509&gt;=1000000,"Alto",SI(H2509&gt;=100000,"Medio","Bajo"))</f>
        <v/>
      </c>
      <c r="M2509">
        <f>SI.ERROR(BUSCARV(E2509,TablaEstados,3,FALSO),"Sin dato")</f>
        <v/>
      </c>
      <c r="N2509">
        <f>SI.ERROR(BUSCARV(E2509,TablaEstados,4,FALSO),"Sin dato")</f>
        <v/>
      </c>
    </row>
    <row r="2510">
      <c r="A2510" t="inlineStr">
        <is>
          <t>2025</t>
        </is>
      </c>
      <c r="B2510" t="inlineStr">
        <is>
          <t>08</t>
        </is>
      </c>
      <c r="C2510" t="inlineStr">
        <is>
          <t>10059090</t>
        </is>
      </c>
      <c r="D2510" t="inlineStr">
        <is>
          <t>434</t>
        </is>
      </c>
      <c r="E2510" t="inlineStr">
        <is>
          <t>SC</t>
        </is>
      </c>
      <c r="F2510" t="n">
        <v>20</v>
      </c>
      <c r="G2510" t="n">
        <v>20</v>
      </c>
      <c r="H2510" t="n">
        <v>50</v>
      </c>
      <c r="I2510" t="inlineStr">
        <is>
          <t>Milho</t>
        </is>
      </c>
      <c r="J2510">
        <f>SI.ERROR(BUSCARV(D2510,TablaPaises,6,FALSO),"Sin dato")</f>
        <v/>
      </c>
      <c r="K2510">
        <f>SI.ERROR(BUSCARV(C2510,TablaProductos,2,FALSO),"Sin dato")</f>
        <v/>
      </c>
      <c r="L2510">
        <f>SI(H2510&gt;=1000000,"Alto",SI(H2510&gt;=100000,"Medio","Bajo"))</f>
        <v/>
      </c>
      <c r="M2510">
        <f>SI.ERROR(BUSCARV(E2510,TablaEstados,3,FALSO),"Sin dato")</f>
        <v/>
      </c>
      <c r="N2510">
        <f>SI.ERROR(BUSCARV(E2510,TablaEstados,4,FALSO),"Sin dato")</f>
        <v/>
      </c>
    </row>
    <row r="2511">
      <c r="A2511" t="inlineStr">
        <is>
          <t>2025</t>
        </is>
      </c>
      <c r="B2511" t="inlineStr">
        <is>
          <t>08</t>
        </is>
      </c>
      <c r="C2511" t="inlineStr">
        <is>
          <t>12019000</t>
        </is>
      </c>
      <c r="D2511" t="inlineStr">
        <is>
          <t>858</t>
        </is>
      </c>
      <c r="E2511" t="inlineStr">
        <is>
          <t>TO</t>
        </is>
      </c>
      <c r="F2511" t="n">
        <v>10750</v>
      </c>
      <c r="G2511" t="n">
        <v>10750000</v>
      </c>
      <c r="H2511" t="n">
        <v>4202706</v>
      </c>
      <c r="I2511" t="inlineStr">
        <is>
          <t>Soja</t>
        </is>
      </c>
      <c r="J2511">
        <f>SI.ERROR(BUSCARV(D2511,TablaPaises,6,FALSO),"Sin dato")</f>
        <v/>
      </c>
      <c r="K2511">
        <f>SI.ERROR(BUSCARV(C2511,TablaProductos,2,FALSO),"Sin dato")</f>
        <v/>
      </c>
      <c r="L2511">
        <f>SI(H2511&gt;=1000000,"Alto",SI(H2511&gt;=100000,"Medio","Bajo"))</f>
        <v/>
      </c>
      <c r="M2511">
        <f>SI.ERROR(BUSCARV(E2511,TablaEstados,3,FALSO),"Sin dato")</f>
        <v/>
      </c>
      <c r="N2511">
        <f>SI.ERROR(BUSCARV(E2511,TablaEstados,4,FALSO),"Sin dato")</f>
        <v/>
      </c>
    </row>
    <row r="2512">
      <c r="A2512" t="inlineStr">
        <is>
          <t>2025</t>
        </is>
      </c>
      <c r="B2512" t="inlineStr">
        <is>
          <t>01</t>
        </is>
      </c>
      <c r="C2512" t="inlineStr">
        <is>
          <t>09011110</t>
        </is>
      </c>
      <c r="D2512" t="inlineStr">
        <is>
          <t>232</t>
        </is>
      </c>
      <c r="E2512" t="inlineStr">
        <is>
          <t>GO</t>
        </is>
      </c>
      <c r="F2512" t="n">
        <v>135</v>
      </c>
      <c r="G2512" t="n">
        <v>134903</v>
      </c>
      <c r="H2512" t="n">
        <v>1077168</v>
      </c>
      <c r="I2512" t="inlineStr">
        <is>
          <t>Café en granos</t>
        </is>
      </c>
      <c r="J2512">
        <f>SI.ERROR(BUSCARV(D2512,TablaPaises,6,FALSO),"Sin dato")</f>
        <v/>
      </c>
      <c r="K2512">
        <f>SI.ERROR(BUSCARV(C2512,TablaProductos,2,FALSO),"Sin dato")</f>
        <v/>
      </c>
      <c r="L2512">
        <f>SI(H2512&gt;=1000000,"Alto",SI(H2512&gt;=100000,"Medio","Bajo"))</f>
        <v/>
      </c>
      <c r="M2512">
        <f>SI.ERROR(BUSCARV(E2512,TablaEstados,3,FALSO),"Sin dato")</f>
        <v/>
      </c>
      <c r="N2512">
        <f>SI.ERROR(BUSCARV(E2512,TablaEstados,4,FALSO),"Sin dato")</f>
        <v/>
      </c>
    </row>
    <row r="2513">
      <c r="A2513" t="inlineStr">
        <is>
          <t>2025</t>
        </is>
      </c>
      <c r="B2513" t="inlineStr">
        <is>
          <t>10</t>
        </is>
      </c>
      <c r="C2513" t="inlineStr">
        <is>
          <t>10059010</t>
        </is>
      </c>
      <c r="D2513" t="inlineStr">
        <is>
          <t>161</t>
        </is>
      </c>
      <c r="E2513" t="inlineStr">
        <is>
          <t>MS</t>
        </is>
      </c>
      <c r="F2513" t="n">
        <v>500000</v>
      </c>
      <c r="G2513" t="n">
        <v>500000</v>
      </c>
      <c r="H2513" t="n">
        <v>100535</v>
      </c>
      <c r="I2513" t="inlineStr">
        <is>
          <t>Milho</t>
        </is>
      </c>
      <c r="J2513">
        <f>SI.ERROR(BUSCARV(D2513,TablaPaises,6,FALSO),"Sin dato")</f>
        <v/>
      </c>
      <c r="K2513">
        <f>SI.ERROR(BUSCARV(C2513,TablaProductos,2,FALSO),"Sin dato")</f>
        <v/>
      </c>
      <c r="L2513">
        <f>SI(H2513&gt;=1000000,"Alto",SI(H2513&gt;=100000,"Medio","Bajo"))</f>
        <v/>
      </c>
      <c r="M2513">
        <f>SI.ERROR(BUSCARV(E2513,TablaEstados,3,FALSO),"Sin dato")</f>
        <v/>
      </c>
      <c r="N2513">
        <f>SI.ERROR(BUSCARV(E2513,TablaEstados,4,FALSO),"Sin dato")</f>
        <v/>
      </c>
    </row>
    <row r="2514">
      <c r="A2514" t="inlineStr">
        <is>
          <t>2025</t>
        </is>
      </c>
      <c r="B2514" t="inlineStr">
        <is>
          <t>09</t>
        </is>
      </c>
      <c r="C2514" t="inlineStr">
        <is>
          <t>12011000</t>
        </is>
      </c>
      <c r="D2514" t="inlineStr">
        <is>
          <t>756</t>
        </is>
      </c>
      <c r="E2514" t="inlineStr">
        <is>
          <t>RS</t>
        </is>
      </c>
      <c r="F2514" t="n">
        <v>14</v>
      </c>
      <c r="G2514" t="n">
        <v>14</v>
      </c>
      <c r="H2514" t="n">
        <v>14</v>
      </c>
      <c r="I2514" t="inlineStr">
        <is>
          <t>Soja</t>
        </is>
      </c>
      <c r="J2514">
        <f>SI.ERROR(BUSCARV(D2514,TablaPaises,6,FALSO),"Sin dato")</f>
        <v/>
      </c>
      <c r="K2514">
        <f>SI.ERROR(BUSCARV(C2514,TablaProductos,2,FALSO),"Sin dato")</f>
        <v/>
      </c>
      <c r="L2514">
        <f>SI(H2514&gt;=1000000,"Alto",SI(H2514&gt;=100000,"Medio","Bajo"))</f>
        <v/>
      </c>
      <c r="M2514">
        <f>SI.ERROR(BUSCARV(E2514,TablaEstados,3,FALSO),"Sin dato")</f>
        <v/>
      </c>
      <c r="N2514">
        <f>SI.ERROR(BUSCARV(E2514,TablaEstados,4,FALSO),"Sin dato")</f>
        <v/>
      </c>
    </row>
    <row r="2515">
      <c r="A2515" t="inlineStr">
        <is>
          <t>2025</t>
        </is>
      </c>
      <c r="B2515" t="inlineStr">
        <is>
          <t>03</t>
        </is>
      </c>
      <c r="C2515" t="inlineStr">
        <is>
          <t>09011110</t>
        </is>
      </c>
      <c r="D2515" t="inlineStr">
        <is>
          <t>670</t>
        </is>
      </c>
      <c r="E2515" t="inlineStr">
        <is>
          <t>MG</t>
        </is>
      </c>
      <c r="F2515" t="n">
        <v>168</v>
      </c>
      <c r="G2515" t="n">
        <v>168000</v>
      </c>
      <c r="H2515" t="n">
        <v>1031519</v>
      </c>
      <c r="I2515" t="inlineStr">
        <is>
          <t>Café en granos</t>
        </is>
      </c>
      <c r="J2515">
        <f>SI.ERROR(BUSCARV(D2515,TablaPaises,6,FALSO),"Sin dato")</f>
        <v/>
      </c>
      <c r="K2515">
        <f>SI.ERROR(BUSCARV(C2515,TablaProductos,2,FALSO),"Sin dato")</f>
        <v/>
      </c>
      <c r="L2515">
        <f>SI(H2515&gt;=1000000,"Alto",SI(H2515&gt;=100000,"Medio","Bajo"))</f>
        <v/>
      </c>
      <c r="M2515">
        <f>SI.ERROR(BUSCARV(E2515,TablaEstados,3,FALSO),"Sin dato")</f>
        <v/>
      </c>
      <c r="N2515">
        <f>SI.ERROR(BUSCARV(E2515,TablaEstados,4,FALSO),"Sin dato")</f>
        <v/>
      </c>
    </row>
    <row r="2516">
      <c r="A2516" t="inlineStr">
        <is>
          <t>2025</t>
        </is>
      </c>
      <c r="B2516" t="inlineStr">
        <is>
          <t>08</t>
        </is>
      </c>
      <c r="C2516" t="inlineStr">
        <is>
          <t>10059010</t>
        </is>
      </c>
      <c r="D2516" t="inlineStr">
        <is>
          <t>850</t>
        </is>
      </c>
      <c r="E2516" t="inlineStr">
        <is>
          <t>MT</t>
        </is>
      </c>
      <c r="F2516" t="n">
        <v>2563396</v>
      </c>
      <c r="G2516" t="n">
        <v>2563396</v>
      </c>
      <c r="H2516" t="n">
        <v>439879</v>
      </c>
      <c r="I2516" t="inlineStr">
        <is>
          <t>Milho</t>
        </is>
      </c>
      <c r="J2516">
        <f>SI.ERROR(BUSCARV(D2516,TablaPaises,6,FALSO),"Sin dato")</f>
        <v/>
      </c>
      <c r="K2516">
        <f>SI.ERROR(BUSCARV(C2516,TablaProductos,2,FALSO),"Sin dato")</f>
        <v/>
      </c>
      <c r="L2516">
        <f>SI(H2516&gt;=1000000,"Alto",SI(H2516&gt;=100000,"Medio","Bajo"))</f>
        <v/>
      </c>
      <c r="M2516">
        <f>SI.ERROR(BUSCARV(E2516,TablaEstados,3,FALSO),"Sin dato")</f>
        <v/>
      </c>
      <c r="N2516">
        <f>SI.ERROR(BUSCARV(E2516,TablaEstados,4,FALSO),"Sin dato")</f>
        <v/>
      </c>
    </row>
    <row r="2517">
      <c r="A2517" t="inlineStr">
        <is>
          <t>2025</t>
        </is>
      </c>
      <c r="B2517" t="inlineStr">
        <is>
          <t>10</t>
        </is>
      </c>
      <c r="C2517" t="inlineStr">
        <is>
          <t>09011110</t>
        </is>
      </c>
      <c r="D2517" t="inlineStr">
        <is>
          <t>573</t>
        </is>
      </c>
      <c r="E2517" t="inlineStr">
        <is>
          <t>ES</t>
        </is>
      </c>
      <c r="F2517" t="n">
        <v>60</v>
      </c>
      <c r="G2517" t="n">
        <v>60000</v>
      </c>
      <c r="H2517" t="n">
        <v>390358</v>
      </c>
      <c r="I2517" t="inlineStr">
        <is>
          <t>Café en granos</t>
        </is>
      </c>
      <c r="J2517">
        <f>SI.ERROR(BUSCARV(D2517,TablaPaises,6,FALSO),"Sin dato")</f>
        <v/>
      </c>
      <c r="K2517">
        <f>SI.ERROR(BUSCARV(C2517,TablaProductos,2,FALSO),"Sin dato")</f>
        <v/>
      </c>
      <c r="L2517">
        <f>SI(H2517&gt;=1000000,"Alto",SI(H2517&gt;=100000,"Medio","Bajo"))</f>
        <v/>
      </c>
      <c r="M2517">
        <f>SI.ERROR(BUSCARV(E2517,TablaEstados,3,FALSO),"Sin dato")</f>
        <v/>
      </c>
      <c r="N2517">
        <f>SI.ERROR(BUSCARV(E2517,TablaEstados,4,FALSO),"Sin dato")</f>
        <v/>
      </c>
    </row>
    <row r="2518">
      <c r="A2518" t="inlineStr">
        <is>
          <t>2025</t>
        </is>
      </c>
      <c r="B2518" t="inlineStr">
        <is>
          <t>06</t>
        </is>
      </c>
      <c r="C2518" t="inlineStr">
        <is>
          <t>09011110</t>
        </is>
      </c>
      <c r="D2518" t="inlineStr">
        <is>
          <t>442</t>
        </is>
      </c>
      <c r="E2518" t="inlineStr">
        <is>
          <t>ES</t>
        </is>
      </c>
      <c r="F2518" t="n">
        <v>26</v>
      </c>
      <c r="G2518" t="n">
        <v>26400</v>
      </c>
      <c r="H2518" t="n">
        <v>186912</v>
      </c>
      <c r="I2518" t="inlineStr">
        <is>
          <t>Café en granos</t>
        </is>
      </c>
      <c r="J2518">
        <f>SI.ERROR(BUSCARV(D2518,TablaPaises,6,FALSO),"Sin dato")</f>
        <v/>
      </c>
      <c r="K2518">
        <f>SI.ERROR(BUSCARV(C2518,TablaProductos,2,FALSO),"Sin dato")</f>
        <v/>
      </c>
      <c r="L2518">
        <f>SI(H2518&gt;=1000000,"Alto",SI(H2518&gt;=100000,"Medio","Bajo"))</f>
        <v/>
      </c>
      <c r="M2518">
        <f>SI.ERROR(BUSCARV(E2518,TablaEstados,3,FALSO),"Sin dato")</f>
        <v/>
      </c>
      <c r="N2518">
        <f>SI.ERROR(BUSCARV(E2518,TablaEstados,4,FALSO),"Sin dato")</f>
        <v/>
      </c>
    </row>
    <row r="2519">
      <c r="A2519" t="inlineStr">
        <is>
          <t>2025</t>
        </is>
      </c>
      <c r="B2519" t="inlineStr">
        <is>
          <t>05</t>
        </is>
      </c>
      <c r="C2519" t="inlineStr">
        <is>
          <t>12019000</t>
        </is>
      </c>
      <c r="D2519" t="inlineStr">
        <is>
          <t>580</t>
        </is>
      </c>
      <c r="E2519" t="inlineStr">
        <is>
          <t>SP</t>
        </is>
      </c>
      <c r="F2519" t="n">
        <v>2</v>
      </c>
      <c r="G2519" t="n">
        <v>2</v>
      </c>
      <c r="H2519" t="n">
        <v>49</v>
      </c>
      <c r="I2519" t="inlineStr">
        <is>
          <t>Soja</t>
        </is>
      </c>
      <c r="J2519">
        <f>SI.ERROR(BUSCARV(D2519,TablaPaises,6,FALSO),"Sin dato")</f>
        <v/>
      </c>
      <c r="K2519">
        <f>SI.ERROR(BUSCARV(C2519,TablaProductos,2,FALSO),"Sin dato")</f>
        <v/>
      </c>
      <c r="L2519">
        <f>SI(H2519&gt;=1000000,"Alto",SI(H2519&gt;=100000,"Medio","Bajo"))</f>
        <v/>
      </c>
      <c r="M2519">
        <f>SI.ERROR(BUSCARV(E2519,TablaEstados,3,FALSO),"Sin dato")</f>
        <v/>
      </c>
      <c r="N2519">
        <f>SI.ERROR(BUSCARV(E2519,TablaEstados,4,FALSO),"Sin dato")</f>
        <v/>
      </c>
    </row>
    <row r="2520">
      <c r="A2520" t="inlineStr">
        <is>
          <t>2025</t>
        </is>
      </c>
      <c r="B2520" t="inlineStr">
        <is>
          <t>06</t>
        </is>
      </c>
      <c r="C2520" t="inlineStr">
        <is>
          <t>09011110</t>
        </is>
      </c>
      <c r="D2520" t="inlineStr">
        <is>
          <t>149</t>
        </is>
      </c>
      <c r="E2520" t="inlineStr">
        <is>
          <t>MG</t>
        </is>
      </c>
      <c r="F2520" t="n">
        <v>0</v>
      </c>
      <c r="G2520" t="n">
        <v>36</v>
      </c>
      <c r="H2520" t="n">
        <v>1140</v>
      </c>
      <c r="I2520" t="inlineStr">
        <is>
          <t>Café en granos</t>
        </is>
      </c>
      <c r="J2520">
        <f>SI.ERROR(BUSCARV(D2520,TablaPaises,6,FALSO),"Sin dato")</f>
        <v/>
      </c>
      <c r="K2520">
        <f>SI.ERROR(BUSCARV(C2520,TablaProductos,2,FALSO),"Sin dato")</f>
        <v/>
      </c>
      <c r="L2520">
        <f>SI(H2520&gt;=1000000,"Alto",SI(H2520&gt;=100000,"Medio","Bajo"))</f>
        <v/>
      </c>
      <c r="M2520">
        <f>SI.ERROR(BUSCARV(E2520,TablaEstados,3,FALSO),"Sin dato")</f>
        <v/>
      </c>
      <c r="N2520">
        <f>SI.ERROR(BUSCARV(E2520,TablaEstados,4,FALSO),"Sin dato")</f>
        <v/>
      </c>
    </row>
    <row r="2521">
      <c r="A2521" t="inlineStr">
        <is>
          <t>2025</t>
        </is>
      </c>
      <c r="B2521" t="inlineStr">
        <is>
          <t>05</t>
        </is>
      </c>
      <c r="C2521" t="inlineStr">
        <is>
          <t>52010020</t>
        </is>
      </c>
      <c r="D2521" t="inlineStr">
        <is>
          <t>858</t>
        </is>
      </c>
      <c r="E2521" t="inlineStr">
        <is>
          <t>MT</t>
        </is>
      </c>
      <c r="F2521" t="n">
        <v>294</v>
      </c>
      <c r="G2521" t="n">
        <v>293615</v>
      </c>
      <c r="H2521" t="n">
        <v>470751</v>
      </c>
      <c r="I2521" t="inlineStr">
        <is>
          <t>Algodón</t>
        </is>
      </c>
      <c r="J2521">
        <f>SI.ERROR(BUSCARV(D2521,TablaPaises,6,FALSO),"Sin dato")</f>
        <v/>
      </c>
      <c r="K2521">
        <f>SI.ERROR(BUSCARV(C2521,TablaProductos,2,FALSO),"Sin dato")</f>
        <v/>
      </c>
      <c r="L2521">
        <f>SI(H2521&gt;=1000000,"Alto",SI(H2521&gt;=100000,"Medio","Bajo"))</f>
        <v/>
      </c>
      <c r="M2521">
        <f>SI.ERROR(BUSCARV(E2521,TablaEstados,3,FALSO),"Sin dato")</f>
        <v/>
      </c>
      <c r="N2521">
        <f>SI.ERROR(BUSCARV(E2521,TablaEstados,4,FALSO),"Sin dato")</f>
        <v/>
      </c>
    </row>
    <row r="2522">
      <c r="A2522" t="inlineStr">
        <is>
          <t>2025</t>
        </is>
      </c>
      <c r="B2522" t="inlineStr">
        <is>
          <t>11</t>
        </is>
      </c>
      <c r="C2522" t="inlineStr">
        <is>
          <t>10051000</t>
        </is>
      </c>
      <c r="D2522" t="inlineStr">
        <is>
          <t>586</t>
        </is>
      </c>
      <c r="E2522" t="inlineStr">
        <is>
          <t>SP</t>
        </is>
      </c>
      <c r="F2522" t="n">
        <v>399427</v>
      </c>
      <c r="G2522" t="n">
        <v>399427</v>
      </c>
      <c r="H2522" t="n">
        <v>1679739</v>
      </c>
      <c r="I2522" t="inlineStr">
        <is>
          <t>Milho</t>
        </is>
      </c>
      <c r="J2522">
        <f>SI.ERROR(BUSCARV(D2522,TablaPaises,6,FALSO),"Sin dato")</f>
        <v/>
      </c>
      <c r="K2522">
        <f>SI.ERROR(BUSCARV(C2522,TablaProductos,2,FALSO),"Sin dato")</f>
        <v/>
      </c>
      <c r="L2522">
        <f>SI(H2522&gt;=1000000,"Alto",SI(H2522&gt;=100000,"Medio","Bajo"))</f>
        <v/>
      </c>
      <c r="M2522">
        <f>SI.ERROR(BUSCARV(E2522,TablaEstados,3,FALSO),"Sin dato")</f>
        <v/>
      </c>
      <c r="N2522">
        <f>SI.ERROR(BUSCARV(E2522,TablaEstados,4,FALSO),"Sin dato")</f>
        <v/>
      </c>
    </row>
    <row r="2523">
      <c r="A2523" t="inlineStr">
        <is>
          <t>2025</t>
        </is>
      </c>
      <c r="B2523" t="inlineStr">
        <is>
          <t>07</t>
        </is>
      </c>
      <c r="C2523" t="inlineStr">
        <is>
          <t>52010020</t>
        </is>
      </c>
      <c r="D2523" t="inlineStr">
        <is>
          <t>455</t>
        </is>
      </c>
      <c r="E2523" t="inlineStr">
        <is>
          <t>SP</t>
        </is>
      </c>
      <c r="F2523" t="n">
        <v>55</v>
      </c>
      <c r="G2523" t="n">
        <v>54852</v>
      </c>
      <c r="H2523" t="n">
        <v>82459</v>
      </c>
      <c r="I2523" t="inlineStr">
        <is>
          <t>Algodón</t>
        </is>
      </c>
      <c r="J2523">
        <f>SI.ERROR(BUSCARV(D2523,TablaPaises,6,FALSO),"Sin dato")</f>
        <v/>
      </c>
      <c r="K2523">
        <f>SI.ERROR(BUSCARV(C2523,TablaProductos,2,FALSO),"Sin dato")</f>
        <v/>
      </c>
      <c r="L2523">
        <f>SI(H2523&gt;=1000000,"Alto",SI(H2523&gt;=100000,"Medio","Bajo"))</f>
        <v/>
      </c>
      <c r="M2523">
        <f>SI.ERROR(BUSCARV(E2523,TablaEstados,3,FALSO),"Sin dato")</f>
        <v/>
      </c>
      <c r="N2523">
        <f>SI.ERROR(BUSCARV(E2523,TablaEstados,4,FALSO),"Sin dato")</f>
        <v/>
      </c>
    </row>
    <row r="2524">
      <c r="A2524" t="inlineStr">
        <is>
          <t>2025</t>
        </is>
      </c>
      <c r="B2524" t="inlineStr">
        <is>
          <t>01</t>
        </is>
      </c>
      <c r="C2524" t="inlineStr">
        <is>
          <t>52010020</t>
        </is>
      </c>
      <c r="D2524" t="inlineStr">
        <is>
          <t>776</t>
        </is>
      </c>
      <c r="E2524" t="inlineStr">
        <is>
          <t>MA</t>
        </is>
      </c>
      <c r="F2524" t="n">
        <v>224</v>
      </c>
      <c r="G2524" t="n">
        <v>223575</v>
      </c>
      <c r="H2524" t="n">
        <v>374886</v>
      </c>
      <c r="I2524" t="inlineStr">
        <is>
          <t>Algodón</t>
        </is>
      </c>
      <c r="J2524">
        <f>SI.ERROR(BUSCARV(D2524,TablaPaises,6,FALSO),"Sin dato")</f>
        <v/>
      </c>
      <c r="K2524">
        <f>SI.ERROR(BUSCARV(C2524,TablaProductos,2,FALSO),"Sin dato")</f>
        <v/>
      </c>
      <c r="L2524">
        <f>SI(H2524&gt;=1000000,"Alto",SI(H2524&gt;=100000,"Medio","Bajo"))</f>
        <v/>
      </c>
      <c r="M2524">
        <f>SI.ERROR(BUSCARV(E2524,TablaEstados,3,FALSO),"Sin dato")</f>
        <v/>
      </c>
      <c r="N2524">
        <f>SI.ERROR(BUSCARV(E2524,TablaEstados,4,FALSO),"Sin dato")</f>
        <v/>
      </c>
    </row>
    <row r="2525">
      <c r="A2525" t="inlineStr">
        <is>
          <t>2025</t>
        </is>
      </c>
      <c r="B2525" t="inlineStr">
        <is>
          <t>06</t>
        </is>
      </c>
      <c r="C2525" t="inlineStr">
        <is>
          <t>12019000</t>
        </is>
      </c>
      <c r="D2525" t="inlineStr">
        <is>
          <t>383</t>
        </is>
      </c>
      <c r="E2525" t="inlineStr">
        <is>
          <t>MS</t>
        </is>
      </c>
      <c r="F2525" t="n">
        <v>8674</v>
      </c>
      <c r="G2525" t="n">
        <v>8674000</v>
      </c>
      <c r="H2525" t="n">
        <v>3517221</v>
      </c>
      <c r="I2525" t="inlineStr">
        <is>
          <t>Soja</t>
        </is>
      </c>
      <c r="J2525">
        <f>SI.ERROR(BUSCARV(D2525,TablaPaises,6,FALSO),"Sin dato")</f>
        <v/>
      </c>
      <c r="K2525">
        <f>SI.ERROR(BUSCARV(C2525,TablaProductos,2,FALSO),"Sin dato")</f>
        <v/>
      </c>
      <c r="L2525">
        <f>SI(H2525&gt;=1000000,"Alto",SI(H2525&gt;=100000,"Medio","Bajo"))</f>
        <v/>
      </c>
      <c r="M2525">
        <f>SI.ERROR(BUSCARV(E2525,TablaEstados,3,FALSO),"Sin dato")</f>
        <v/>
      </c>
      <c r="N2525">
        <f>SI.ERROR(BUSCARV(E2525,TablaEstados,4,FALSO),"Sin dato")</f>
        <v/>
      </c>
    </row>
    <row r="2526">
      <c r="A2526" t="inlineStr">
        <is>
          <t>2025</t>
        </is>
      </c>
      <c r="B2526" t="inlineStr">
        <is>
          <t>11</t>
        </is>
      </c>
      <c r="C2526" t="inlineStr">
        <is>
          <t>52010020</t>
        </is>
      </c>
      <c r="D2526" t="inlineStr">
        <is>
          <t>611</t>
        </is>
      </c>
      <c r="E2526" t="inlineStr">
        <is>
          <t>BA</t>
        </is>
      </c>
      <c r="F2526" t="n">
        <v>24</v>
      </c>
      <c r="G2526" t="n">
        <v>23900</v>
      </c>
      <c r="H2526" t="n">
        <v>23444</v>
      </c>
      <c r="I2526" t="inlineStr">
        <is>
          <t>Algodón</t>
        </is>
      </c>
      <c r="J2526">
        <f>SI.ERROR(BUSCARV(D2526,TablaPaises,6,FALSO),"Sin dato")</f>
        <v/>
      </c>
      <c r="K2526">
        <f>SI.ERROR(BUSCARV(C2526,TablaProductos,2,FALSO),"Sin dato")</f>
        <v/>
      </c>
      <c r="L2526">
        <f>SI(H2526&gt;=1000000,"Alto",SI(H2526&gt;=100000,"Medio","Bajo"))</f>
        <v/>
      </c>
      <c r="M2526">
        <f>SI.ERROR(BUSCARV(E2526,TablaEstados,3,FALSO),"Sin dato")</f>
        <v/>
      </c>
      <c r="N2526">
        <f>SI.ERROR(BUSCARV(E2526,TablaEstados,4,FALSO),"Sin dato")</f>
        <v/>
      </c>
    </row>
    <row r="2527">
      <c r="A2527" t="inlineStr">
        <is>
          <t>2025</t>
        </is>
      </c>
      <c r="B2527" t="inlineStr">
        <is>
          <t>08</t>
        </is>
      </c>
      <c r="C2527" t="inlineStr">
        <is>
          <t>12019000</t>
        </is>
      </c>
      <c r="D2527" t="inlineStr">
        <is>
          <t>196</t>
        </is>
      </c>
      <c r="E2527" t="inlineStr">
        <is>
          <t>RO</t>
        </is>
      </c>
      <c r="F2527" t="n">
        <v>338</v>
      </c>
      <c r="G2527" t="n">
        <v>337840</v>
      </c>
      <c r="H2527" t="n">
        <v>129727</v>
      </c>
      <c r="I2527" t="inlineStr">
        <is>
          <t>Soja</t>
        </is>
      </c>
      <c r="J2527">
        <f>SI.ERROR(BUSCARV(D2527,TablaPaises,6,FALSO),"Sin dato")</f>
        <v/>
      </c>
      <c r="K2527">
        <f>SI.ERROR(BUSCARV(C2527,TablaProductos,2,FALSO),"Sin dato")</f>
        <v/>
      </c>
      <c r="L2527">
        <f>SI(H2527&gt;=1000000,"Alto",SI(H2527&gt;=100000,"Medio","Bajo"))</f>
        <v/>
      </c>
      <c r="M2527">
        <f>SI.ERROR(BUSCARV(E2527,TablaEstados,3,FALSO),"Sin dato")</f>
        <v/>
      </c>
      <c r="N2527">
        <f>SI.ERROR(BUSCARV(E2527,TablaEstados,4,FALSO),"Sin dato")</f>
        <v/>
      </c>
    </row>
    <row r="2528">
      <c r="A2528" t="inlineStr">
        <is>
          <t>2025</t>
        </is>
      </c>
      <c r="B2528" t="inlineStr">
        <is>
          <t>06</t>
        </is>
      </c>
      <c r="C2528" t="inlineStr">
        <is>
          <t>10059010</t>
        </is>
      </c>
      <c r="D2528" t="inlineStr">
        <is>
          <t>434</t>
        </is>
      </c>
      <c r="E2528" t="inlineStr">
        <is>
          <t>MA</t>
        </is>
      </c>
      <c r="F2528" t="n">
        <v>5</v>
      </c>
      <c r="G2528" t="n">
        <v>5</v>
      </c>
      <c r="H2528" t="n">
        <v>12</v>
      </c>
      <c r="I2528" t="inlineStr">
        <is>
          <t>Milho</t>
        </is>
      </c>
      <c r="J2528">
        <f>SI.ERROR(BUSCARV(D2528,TablaPaises,6,FALSO),"Sin dato")</f>
        <v/>
      </c>
      <c r="K2528">
        <f>SI.ERROR(BUSCARV(C2528,TablaProductos,2,FALSO),"Sin dato")</f>
        <v/>
      </c>
      <c r="L2528">
        <f>SI(H2528&gt;=1000000,"Alto",SI(H2528&gt;=100000,"Medio","Bajo"))</f>
        <v/>
      </c>
      <c r="M2528">
        <f>SI.ERROR(BUSCARV(E2528,TablaEstados,3,FALSO),"Sin dato")</f>
        <v/>
      </c>
      <c r="N2528">
        <f>SI.ERROR(BUSCARV(E2528,TablaEstados,4,FALSO),"Sin dato")</f>
        <v/>
      </c>
    </row>
    <row r="2529">
      <c r="A2529" t="inlineStr">
        <is>
          <t>2025</t>
        </is>
      </c>
      <c r="B2529" t="inlineStr">
        <is>
          <t>11</t>
        </is>
      </c>
      <c r="C2529" t="inlineStr">
        <is>
          <t>10051000</t>
        </is>
      </c>
      <c r="D2529" t="inlineStr">
        <is>
          <t>586</t>
        </is>
      </c>
      <c r="E2529" t="inlineStr">
        <is>
          <t>GO</t>
        </is>
      </c>
      <c r="F2529" t="n">
        <v>199542</v>
      </c>
      <c r="G2529" t="n">
        <v>199542</v>
      </c>
      <c r="H2529" t="n">
        <v>720316</v>
      </c>
      <c r="I2529" t="inlineStr">
        <is>
          <t>Milho</t>
        </is>
      </c>
      <c r="J2529">
        <f>SI.ERROR(BUSCARV(D2529,TablaPaises,6,FALSO),"Sin dato")</f>
        <v/>
      </c>
      <c r="K2529">
        <f>SI.ERROR(BUSCARV(C2529,TablaProductos,2,FALSO),"Sin dato")</f>
        <v/>
      </c>
      <c r="L2529">
        <f>SI(H2529&gt;=1000000,"Alto",SI(H2529&gt;=100000,"Medio","Bajo"))</f>
        <v/>
      </c>
      <c r="M2529">
        <f>SI.ERROR(BUSCARV(E2529,TablaEstados,3,FALSO),"Sin dato")</f>
        <v/>
      </c>
      <c r="N2529">
        <f>SI.ERROR(BUSCARV(E2529,TablaEstados,4,FALSO),"Sin dato")</f>
        <v/>
      </c>
    </row>
    <row r="2530">
      <c r="A2530" t="inlineStr">
        <is>
          <t>2025</t>
        </is>
      </c>
      <c r="B2530" t="inlineStr">
        <is>
          <t>04</t>
        </is>
      </c>
      <c r="C2530" t="inlineStr">
        <is>
          <t>12019000</t>
        </is>
      </c>
      <c r="D2530" t="inlineStr">
        <is>
          <t>628</t>
        </is>
      </c>
      <c r="E2530" t="inlineStr">
        <is>
          <t>CE</t>
        </is>
      </c>
      <c r="F2530" t="n">
        <v>6</v>
      </c>
      <c r="G2530" t="n">
        <v>6</v>
      </c>
      <c r="H2530" t="n">
        <v>44</v>
      </c>
      <c r="I2530" t="inlineStr">
        <is>
          <t>Soja</t>
        </is>
      </c>
      <c r="J2530">
        <f>SI.ERROR(BUSCARV(D2530,TablaPaises,6,FALSO),"Sin dato")</f>
        <v/>
      </c>
      <c r="K2530">
        <f>SI.ERROR(BUSCARV(C2530,TablaProductos,2,FALSO),"Sin dato")</f>
        <v/>
      </c>
      <c r="L2530">
        <f>SI(H2530&gt;=1000000,"Alto",SI(H2530&gt;=100000,"Medio","Bajo"))</f>
        <v/>
      </c>
      <c r="M2530">
        <f>SI.ERROR(BUSCARV(E2530,TablaEstados,3,FALSO),"Sin dato")</f>
        <v/>
      </c>
      <c r="N2530">
        <f>SI.ERROR(BUSCARV(E2530,TablaEstados,4,FALSO),"Sin dato")</f>
        <v/>
      </c>
    </row>
    <row r="2531">
      <c r="A2531" t="inlineStr">
        <is>
          <t>2025</t>
        </is>
      </c>
      <c r="B2531" t="inlineStr">
        <is>
          <t>01</t>
        </is>
      </c>
      <c r="C2531" t="inlineStr">
        <is>
          <t>09011110</t>
        </is>
      </c>
      <c r="D2531" t="inlineStr">
        <is>
          <t>169</t>
        </is>
      </c>
      <c r="E2531" t="inlineStr">
        <is>
          <t>BA</t>
        </is>
      </c>
      <c r="F2531" t="n">
        <v>45</v>
      </c>
      <c r="G2531" t="n">
        <v>45000</v>
      </c>
      <c r="H2531" t="n">
        <v>304337</v>
      </c>
      <c r="I2531" t="inlineStr">
        <is>
          <t>Café en granos</t>
        </is>
      </c>
      <c r="J2531">
        <f>SI.ERROR(BUSCARV(D2531,TablaPaises,6,FALSO),"Sin dato")</f>
        <v/>
      </c>
      <c r="K2531">
        <f>SI.ERROR(BUSCARV(C2531,TablaProductos,2,FALSO),"Sin dato")</f>
        <v/>
      </c>
      <c r="L2531">
        <f>SI(H2531&gt;=1000000,"Alto",SI(H2531&gt;=100000,"Medio","Bajo"))</f>
        <v/>
      </c>
      <c r="M2531">
        <f>SI.ERROR(BUSCARV(E2531,TablaEstados,3,FALSO),"Sin dato")</f>
        <v/>
      </c>
      <c r="N2531">
        <f>SI.ERROR(BUSCARV(E2531,TablaEstados,4,FALSO),"Sin dato")</f>
        <v/>
      </c>
    </row>
    <row r="2532">
      <c r="A2532" t="inlineStr">
        <is>
          <t>2025</t>
        </is>
      </c>
      <c r="B2532" t="inlineStr">
        <is>
          <t>02</t>
        </is>
      </c>
      <c r="C2532" t="inlineStr">
        <is>
          <t>09011110</t>
        </is>
      </c>
      <c r="D2532" t="inlineStr">
        <is>
          <t>445</t>
        </is>
      </c>
      <c r="E2532" t="inlineStr">
        <is>
          <t>MG</t>
        </is>
      </c>
      <c r="F2532" t="n">
        <v>3</v>
      </c>
      <c r="G2532" t="n">
        <v>3186</v>
      </c>
      <c r="H2532" t="n">
        <v>27321</v>
      </c>
      <c r="I2532" t="inlineStr">
        <is>
          <t>Café en granos</t>
        </is>
      </c>
      <c r="J2532">
        <f>SI.ERROR(BUSCARV(D2532,TablaPaises,6,FALSO),"Sin dato")</f>
        <v/>
      </c>
      <c r="K2532">
        <f>SI.ERROR(BUSCARV(C2532,TablaProductos,2,FALSO),"Sin dato")</f>
        <v/>
      </c>
      <c r="L2532">
        <f>SI(H2532&gt;=1000000,"Alto",SI(H2532&gt;=100000,"Medio","Bajo"))</f>
        <v/>
      </c>
      <c r="M2532">
        <f>SI.ERROR(BUSCARV(E2532,TablaEstados,3,FALSO),"Sin dato")</f>
        <v/>
      </c>
      <c r="N2532">
        <f>SI.ERROR(BUSCARV(E2532,TablaEstados,4,FALSO),"Sin dato")</f>
        <v/>
      </c>
    </row>
    <row r="2533">
      <c r="A2533" t="inlineStr">
        <is>
          <t>2025</t>
        </is>
      </c>
      <c r="B2533" t="inlineStr">
        <is>
          <t>12</t>
        </is>
      </c>
      <c r="C2533" t="inlineStr">
        <is>
          <t>52010020</t>
        </is>
      </c>
      <c r="D2533" t="inlineStr">
        <is>
          <t>059</t>
        </is>
      </c>
      <c r="E2533" t="inlineStr">
        <is>
          <t>MT</t>
        </is>
      </c>
      <c r="F2533" t="n">
        <v>760</v>
      </c>
      <c r="G2533" t="n">
        <v>759209</v>
      </c>
      <c r="H2533" t="n">
        <v>1163560</v>
      </c>
      <c r="I2533" t="inlineStr">
        <is>
          <t>Algodón</t>
        </is>
      </c>
      <c r="J2533">
        <f>SI.ERROR(BUSCARV(D2533,TablaPaises,6,FALSO),"Sin dato")</f>
        <v/>
      </c>
      <c r="K2533">
        <f>SI.ERROR(BUSCARV(C2533,TablaProductos,2,FALSO),"Sin dato")</f>
        <v/>
      </c>
      <c r="L2533">
        <f>SI(H2533&gt;=1000000,"Alto",SI(H2533&gt;=100000,"Medio","Bajo"))</f>
        <v/>
      </c>
      <c r="M2533">
        <f>SI.ERROR(BUSCARV(E2533,TablaEstados,3,FALSO),"Sin dato")</f>
        <v/>
      </c>
      <c r="N2533">
        <f>SI.ERROR(BUSCARV(E2533,TablaEstados,4,FALSO),"Sin dato")</f>
        <v/>
      </c>
    </row>
    <row r="2534">
      <c r="A2534" t="inlineStr">
        <is>
          <t>2025</t>
        </is>
      </c>
      <c r="B2534" t="inlineStr">
        <is>
          <t>07</t>
        </is>
      </c>
      <c r="C2534" t="inlineStr">
        <is>
          <t>09011110</t>
        </is>
      </c>
      <c r="D2534" t="inlineStr">
        <is>
          <t>153</t>
        </is>
      </c>
      <c r="E2534" t="inlineStr">
        <is>
          <t>MG</t>
        </is>
      </c>
      <c r="F2534" t="n">
        <v>12</v>
      </c>
      <c r="G2534" t="n">
        <v>12390</v>
      </c>
      <c r="H2534" t="n">
        <v>67804</v>
      </c>
      <c r="I2534" t="inlineStr">
        <is>
          <t>Café en granos</t>
        </is>
      </c>
      <c r="J2534">
        <f>SI.ERROR(BUSCARV(D2534,TablaPaises,6,FALSO),"Sin dato")</f>
        <v/>
      </c>
      <c r="K2534">
        <f>SI.ERROR(BUSCARV(C2534,TablaProductos,2,FALSO),"Sin dato")</f>
        <v/>
      </c>
      <c r="L2534">
        <f>SI(H2534&gt;=1000000,"Alto",SI(H2534&gt;=100000,"Medio","Bajo"))</f>
        <v/>
      </c>
      <c r="M2534">
        <f>SI.ERROR(BUSCARV(E2534,TablaEstados,3,FALSO),"Sin dato")</f>
        <v/>
      </c>
      <c r="N2534">
        <f>SI.ERROR(BUSCARV(E2534,TablaEstados,4,FALSO),"Sin dato")</f>
        <v/>
      </c>
    </row>
    <row r="2535">
      <c r="A2535" t="inlineStr">
        <is>
          <t>2025</t>
        </is>
      </c>
      <c r="B2535" t="inlineStr">
        <is>
          <t>07</t>
        </is>
      </c>
      <c r="C2535" t="inlineStr">
        <is>
          <t>12019000</t>
        </is>
      </c>
      <c r="D2535" t="inlineStr">
        <is>
          <t>858</t>
        </is>
      </c>
      <c r="E2535" t="inlineStr">
        <is>
          <t>GO</t>
        </is>
      </c>
      <c r="F2535" t="n">
        <v>173</v>
      </c>
      <c r="G2535" t="n">
        <v>173238</v>
      </c>
      <c r="H2535" t="n">
        <v>70548</v>
      </c>
      <c r="I2535" t="inlineStr">
        <is>
          <t>Soja</t>
        </is>
      </c>
      <c r="J2535">
        <f>SI.ERROR(BUSCARV(D2535,TablaPaises,6,FALSO),"Sin dato")</f>
        <v/>
      </c>
      <c r="K2535">
        <f>SI.ERROR(BUSCARV(C2535,TablaProductos,2,FALSO),"Sin dato")</f>
        <v/>
      </c>
      <c r="L2535">
        <f>SI(H2535&gt;=1000000,"Alto",SI(H2535&gt;=100000,"Medio","Bajo"))</f>
        <v/>
      </c>
      <c r="M2535">
        <f>SI.ERROR(BUSCARV(E2535,TablaEstados,3,FALSO),"Sin dato")</f>
        <v/>
      </c>
      <c r="N2535">
        <f>SI.ERROR(BUSCARV(E2535,TablaEstados,4,FALSO),"Sin dato")</f>
        <v/>
      </c>
    </row>
    <row r="2536">
      <c r="A2536" t="inlineStr">
        <is>
          <t>2025</t>
        </is>
      </c>
      <c r="B2536" t="inlineStr">
        <is>
          <t>04</t>
        </is>
      </c>
      <c r="C2536" t="inlineStr">
        <is>
          <t>09011110</t>
        </is>
      </c>
      <c r="D2536" t="inlineStr">
        <is>
          <t>676</t>
        </is>
      </c>
      <c r="E2536" t="inlineStr">
        <is>
          <t>RO</t>
        </is>
      </c>
      <c r="F2536" t="n">
        <v>200</v>
      </c>
      <c r="G2536" t="n">
        <v>200000</v>
      </c>
      <c r="H2536" t="n">
        <v>1016000</v>
      </c>
      <c r="I2536" t="inlineStr">
        <is>
          <t>Café en granos</t>
        </is>
      </c>
      <c r="J2536">
        <f>SI.ERROR(BUSCARV(D2536,TablaPaises,6,FALSO),"Sin dato")</f>
        <v/>
      </c>
      <c r="K2536">
        <f>SI.ERROR(BUSCARV(C2536,TablaProductos,2,FALSO),"Sin dato")</f>
        <v/>
      </c>
      <c r="L2536">
        <f>SI(H2536&gt;=1000000,"Alto",SI(H2536&gt;=100000,"Medio","Bajo"))</f>
        <v/>
      </c>
      <c r="M2536">
        <f>SI.ERROR(BUSCARV(E2536,TablaEstados,3,FALSO),"Sin dato")</f>
        <v/>
      </c>
      <c r="N2536">
        <f>SI.ERROR(BUSCARV(E2536,TablaEstados,4,FALSO),"Sin dato")</f>
        <v/>
      </c>
    </row>
    <row r="2537">
      <c r="A2537" t="inlineStr">
        <is>
          <t>2025</t>
        </is>
      </c>
      <c r="B2537" t="inlineStr">
        <is>
          <t>11</t>
        </is>
      </c>
      <c r="C2537" t="inlineStr">
        <is>
          <t>09011110</t>
        </is>
      </c>
      <c r="D2537" t="inlineStr">
        <is>
          <t>628</t>
        </is>
      </c>
      <c r="E2537" t="inlineStr">
        <is>
          <t>MG</t>
        </is>
      </c>
      <c r="F2537" t="n">
        <v>19</v>
      </c>
      <c r="G2537" t="n">
        <v>19175</v>
      </c>
      <c r="H2537" t="n">
        <v>152904</v>
      </c>
      <c r="I2537" t="inlineStr">
        <is>
          <t>Café en granos</t>
        </is>
      </c>
      <c r="J2537">
        <f>SI.ERROR(BUSCARV(D2537,TablaPaises,6,FALSO),"Sin dato")</f>
        <v/>
      </c>
      <c r="K2537">
        <f>SI.ERROR(BUSCARV(C2537,TablaProductos,2,FALSO),"Sin dato")</f>
        <v/>
      </c>
      <c r="L2537">
        <f>SI(H2537&gt;=1000000,"Alto",SI(H2537&gt;=100000,"Medio","Bajo"))</f>
        <v/>
      </c>
      <c r="M2537">
        <f>SI.ERROR(BUSCARV(E2537,TablaEstados,3,FALSO),"Sin dato")</f>
        <v/>
      </c>
      <c r="N2537">
        <f>SI.ERROR(BUSCARV(E2537,TablaEstados,4,FALSO),"Sin dato")</f>
        <v/>
      </c>
    </row>
    <row r="2538">
      <c r="A2538" t="inlineStr">
        <is>
          <t>2025</t>
        </is>
      </c>
      <c r="B2538" t="inlineStr">
        <is>
          <t>01</t>
        </is>
      </c>
      <c r="C2538" t="inlineStr">
        <is>
          <t>09011110</t>
        </is>
      </c>
      <c r="D2538" t="inlineStr">
        <is>
          <t>361</t>
        </is>
      </c>
      <c r="E2538" t="inlineStr">
        <is>
          <t>MG</t>
        </is>
      </c>
      <c r="F2538" t="n">
        <v>106</v>
      </c>
      <c r="G2538" t="n">
        <v>105600</v>
      </c>
      <c r="H2538" t="n">
        <v>336005</v>
      </c>
      <c r="I2538" t="inlineStr">
        <is>
          <t>Café en granos</t>
        </is>
      </c>
      <c r="J2538">
        <f>SI.ERROR(BUSCARV(D2538,TablaPaises,6,FALSO),"Sin dato")</f>
        <v/>
      </c>
      <c r="K2538">
        <f>SI.ERROR(BUSCARV(C2538,TablaProductos,2,FALSO),"Sin dato")</f>
        <v/>
      </c>
      <c r="L2538">
        <f>SI(H2538&gt;=1000000,"Alto",SI(H2538&gt;=100000,"Medio","Bajo"))</f>
        <v/>
      </c>
      <c r="M2538">
        <f>SI.ERROR(BUSCARV(E2538,TablaEstados,3,FALSO),"Sin dato")</f>
        <v/>
      </c>
      <c r="N2538">
        <f>SI.ERROR(BUSCARV(E2538,TablaEstados,4,FALSO),"Sin dato")</f>
        <v/>
      </c>
    </row>
    <row r="2539">
      <c r="A2539" t="inlineStr">
        <is>
          <t>2025</t>
        </is>
      </c>
      <c r="B2539" t="inlineStr">
        <is>
          <t>07</t>
        </is>
      </c>
      <c r="C2539" t="inlineStr">
        <is>
          <t>10059090</t>
        </is>
      </c>
      <c r="D2539" t="inlineStr">
        <is>
          <t>434</t>
        </is>
      </c>
      <c r="E2539" t="inlineStr">
        <is>
          <t>AL</t>
        </is>
      </c>
      <c r="F2539" t="n">
        <v>10</v>
      </c>
      <c r="G2539" t="n">
        <v>10</v>
      </c>
      <c r="H2539" t="n">
        <v>37</v>
      </c>
      <c r="I2539" t="inlineStr">
        <is>
          <t>Milho</t>
        </is>
      </c>
      <c r="J2539">
        <f>SI.ERROR(BUSCARV(D2539,TablaPaises,6,FALSO),"Sin dato")</f>
        <v/>
      </c>
      <c r="K2539">
        <f>SI.ERROR(BUSCARV(C2539,TablaProductos,2,FALSO),"Sin dato")</f>
        <v/>
      </c>
      <c r="L2539">
        <f>SI(H2539&gt;=1000000,"Alto",SI(H2539&gt;=100000,"Medio","Bajo"))</f>
        <v/>
      </c>
      <c r="M2539">
        <f>SI.ERROR(BUSCARV(E2539,TablaEstados,3,FALSO),"Sin dato")</f>
        <v/>
      </c>
      <c r="N2539">
        <f>SI.ERROR(BUSCARV(E2539,TablaEstados,4,FALSO),"Sin dato")</f>
        <v/>
      </c>
    </row>
    <row r="2540">
      <c r="A2540" t="inlineStr">
        <is>
          <t>2025</t>
        </is>
      </c>
      <c r="B2540" t="inlineStr">
        <is>
          <t>05</t>
        </is>
      </c>
      <c r="C2540" t="inlineStr">
        <is>
          <t>09011110</t>
        </is>
      </c>
      <c r="D2540" t="inlineStr">
        <is>
          <t>831</t>
        </is>
      </c>
      <c r="E2540" t="inlineStr">
        <is>
          <t>BA</t>
        </is>
      </c>
      <c r="F2540" t="n">
        <v>19</v>
      </c>
      <c r="G2540" t="n">
        <v>19200</v>
      </c>
      <c r="H2540" t="n">
        <v>148608</v>
      </c>
      <c r="I2540" t="inlineStr">
        <is>
          <t>Café en granos</t>
        </is>
      </c>
      <c r="J2540">
        <f>SI.ERROR(BUSCARV(D2540,TablaPaises,6,FALSO),"Sin dato")</f>
        <v/>
      </c>
      <c r="K2540">
        <f>SI.ERROR(BUSCARV(C2540,TablaProductos,2,FALSO),"Sin dato")</f>
        <v/>
      </c>
      <c r="L2540">
        <f>SI(H2540&gt;=1000000,"Alto",SI(H2540&gt;=100000,"Medio","Bajo"))</f>
        <v/>
      </c>
      <c r="M2540">
        <f>SI.ERROR(BUSCARV(E2540,TablaEstados,3,FALSO),"Sin dato")</f>
        <v/>
      </c>
      <c r="N2540">
        <f>SI.ERROR(BUSCARV(E2540,TablaEstados,4,FALSO),"Sin dato")</f>
        <v/>
      </c>
    </row>
    <row r="2541">
      <c r="A2541" t="inlineStr">
        <is>
          <t>2025</t>
        </is>
      </c>
      <c r="B2541" t="inlineStr">
        <is>
          <t>04</t>
        </is>
      </c>
      <c r="C2541" t="inlineStr">
        <is>
          <t>09011110</t>
        </is>
      </c>
      <c r="D2541" t="inlineStr">
        <is>
          <t>017</t>
        </is>
      </c>
      <c r="E2541" t="inlineStr">
        <is>
          <t>MG</t>
        </is>
      </c>
      <c r="F2541" t="n">
        <v>26400</v>
      </c>
      <c r="G2541" t="n">
        <v>26400</v>
      </c>
      <c r="H2541" t="n">
        <v>133440</v>
      </c>
      <c r="I2541" t="inlineStr">
        <is>
          <t>Café en granos</t>
        </is>
      </c>
      <c r="J2541">
        <f>SI.ERROR(BUSCARV(D2541,TablaPaises,6,FALSO),"Sin dato")</f>
        <v/>
      </c>
      <c r="K2541">
        <f>SI.ERROR(BUSCARV(C2541,TablaProductos,2,FALSO),"Sin dato")</f>
        <v/>
      </c>
      <c r="L2541">
        <f>SI(H2541&gt;=1000000,"Alto",SI(H2541&gt;=100000,"Medio","Bajo"))</f>
        <v/>
      </c>
      <c r="M2541">
        <f>SI.ERROR(BUSCARV(E2541,TablaEstados,3,FALSO),"Sin dato")</f>
        <v/>
      </c>
      <c r="N2541">
        <f>SI.ERROR(BUSCARV(E2541,TablaEstados,4,FALSO),"Sin dato")</f>
        <v/>
      </c>
    </row>
    <row r="2542">
      <c r="A2542" t="inlineStr">
        <is>
          <t>2025</t>
        </is>
      </c>
      <c r="B2542" t="inlineStr">
        <is>
          <t>01</t>
        </is>
      </c>
      <c r="C2542" t="inlineStr">
        <is>
          <t>09011190</t>
        </is>
      </c>
      <c r="D2542" t="inlineStr">
        <is>
          <t>628</t>
        </is>
      </c>
      <c r="E2542" t="inlineStr">
        <is>
          <t>PA</t>
        </is>
      </c>
      <c r="F2542" t="n">
        <v>19</v>
      </c>
      <c r="G2542" t="n">
        <v>19</v>
      </c>
      <c r="H2542" t="n">
        <v>51</v>
      </c>
      <c r="I2542" t="inlineStr">
        <is>
          <t>Café en granos</t>
        </is>
      </c>
      <c r="J2542">
        <f>SI.ERROR(BUSCARV(D2542,TablaPaises,6,FALSO),"Sin dato")</f>
        <v/>
      </c>
      <c r="K2542">
        <f>SI.ERROR(BUSCARV(C2542,TablaProductos,2,FALSO),"Sin dato")</f>
        <v/>
      </c>
      <c r="L2542">
        <f>SI(H2542&gt;=1000000,"Alto",SI(H2542&gt;=100000,"Medio","Bajo"))</f>
        <v/>
      </c>
      <c r="M2542">
        <f>SI.ERROR(BUSCARV(E2542,TablaEstados,3,FALSO),"Sin dato")</f>
        <v/>
      </c>
      <c r="N2542">
        <f>SI.ERROR(BUSCARV(E2542,TablaEstados,4,FALSO),"Sin dato")</f>
        <v/>
      </c>
    </row>
    <row r="2543">
      <c r="A2543" t="inlineStr">
        <is>
          <t>2025</t>
        </is>
      </c>
      <c r="B2543" t="inlineStr">
        <is>
          <t>12</t>
        </is>
      </c>
      <c r="C2543" t="inlineStr">
        <is>
          <t>09011110</t>
        </is>
      </c>
      <c r="D2543" t="inlineStr">
        <is>
          <t>301</t>
        </is>
      </c>
      <c r="E2543" t="inlineStr">
        <is>
          <t>ES</t>
        </is>
      </c>
      <c r="F2543" t="n">
        <v>96</v>
      </c>
      <c r="G2543" t="n">
        <v>96800</v>
      </c>
      <c r="H2543" t="n">
        <v>484702</v>
      </c>
      <c r="I2543" t="inlineStr">
        <is>
          <t>Café en granos</t>
        </is>
      </c>
      <c r="J2543">
        <f>SI.ERROR(BUSCARV(D2543,TablaPaises,6,FALSO),"Sin dato")</f>
        <v/>
      </c>
      <c r="K2543">
        <f>SI.ERROR(BUSCARV(C2543,TablaProductos,2,FALSO),"Sin dato")</f>
        <v/>
      </c>
      <c r="L2543">
        <f>SI(H2543&gt;=1000000,"Alto",SI(H2543&gt;=100000,"Medio","Bajo"))</f>
        <v/>
      </c>
      <c r="M2543">
        <f>SI.ERROR(BUSCARV(E2543,TablaEstados,3,FALSO),"Sin dato")</f>
        <v/>
      </c>
      <c r="N2543">
        <f>SI.ERROR(BUSCARV(E2543,TablaEstados,4,FALSO),"Sin dato")</f>
        <v/>
      </c>
    </row>
    <row r="2544">
      <c r="A2544" t="inlineStr">
        <is>
          <t>2025</t>
        </is>
      </c>
      <c r="B2544" t="inlineStr">
        <is>
          <t>06</t>
        </is>
      </c>
      <c r="C2544" t="inlineStr">
        <is>
          <t>09011110</t>
        </is>
      </c>
      <c r="D2544" t="inlineStr">
        <is>
          <t>149</t>
        </is>
      </c>
      <c r="E2544" t="inlineStr">
        <is>
          <t>MG</t>
        </is>
      </c>
      <c r="F2544" t="n">
        <v>210</v>
      </c>
      <c r="G2544" t="n">
        <v>212000</v>
      </c>
      <c r="H2544" t="n">
        <v>1639908</v>
      </c>
      <c r="I2544" t="inlineStr">
        <is>
          <t>Café en granos</t>
        </is>
      </c>
      <c r="J2544">
        <f>SI.ERROR(BUSCARV(D2544,TablaPaises,6,FALSO),"Sin dato")</f>
        <v/>
      </c>
      <c r="K2544">
        <f>SI.ERROR(BUSCARV(C2544,TablaProductos,2,FALSO),"Sin dato")</f>
        <v/>
      </c>
      <c r="L2544">
        <f>SI(H2544&gt;=1000000,"Alto",SI(H2544&gt;=100000,"Medio","Bajo"))</f>
        <v/>
      </c>
      <c r="M2544">
        <f>SI.ERROR(BUSCARV(E2544,TablaEstados,3,FALSO),"Sin dato")</f>
        <v/>
      </c>
      <c r="N2544">
        <f>SI.ERROR(BUSCARV(E2544,TablaEstados,4,FALSO),"Sin dato")</f>
        <v/>
      </c>
    </row>
    <row r="2545">
      <c r="A2545" t="inlineStr">
        <is>
          <t>2025</t>
        </is>
      </c>
      <c r="B2545" t="inlineStr">
        <is>
          <t>12</t>
        </is>
      </c>
      <c r="C2545" t="inlineStr">
        <is>
          <t>52010020</t>
        </is>
      </c>
      <c r="D2545" t="inlineStr">
        <is>
          <t>827</t>
        </is>
      </c>
      <c r="E2545" t="inlineStr">
        <is>
          <t>MT</t>
        </is>
      </c>
      <c r="F2545" t="n">
        <v>1127</v>
      </c>
      <c r="G2545" t="n">
        <v>1126722</v>
      </c>
      <c r="H2545" t="n">
        <v>1815486</v>
      </c>
      <c r="I2545" t="inlineStr">
        <is>
          <t>Algodón</t>
        </is>
      </c>
      <c r="J2545">
        <f>SI.ERROR(BUSCARV(D2545,TablaPaises,6,FALSO),"Sin dato")</f>
        <v/>
      </c>
      <c r="K2545">
        <f>SI.ERROR(BUSCARV(C2545,TablaProductos,2,FALSO),"Sin dato")</f>
        <v/>
      </c>
      <c r="L2545">
        <f>SI(H2545&gt;=1000000,"Alto",SI(H2545&gt;=100000,"Medio","Bajo"))</f>
        <v/>
      </c>
      <c r="M2545">
        <f>SI.ERROR(BUSCARV(E2545,TablaEstados,3,FALSO),"Sin dato")</f>
        <v/>
      </c>
      <c r="N2545">
        <f>SI.ERROR(BUSCARV(E2545,TablaEstados,4,FALSO),"Sin dato")</f>
        <v/>
      </c>
    </row>
    <row r="2546">
      <c r="A2546" t="inlineStr">
        <is>
          <t>2025</t>
        </is>
      </c>
      <c r="B2546" t="inlineStr">
        <is>
          <t>05</t>
        </is>
      </c>
      <c r="C2546" t="inlineStr">
        <is>
          <t>12019000</t>
        </is>
      </c>
      <c r="D2546" t="inlineStr">
        <is>
          <t>776</t>
        </is>
      </c>
      <c r="E2546" t="inlineStr">
        <is>
          <t>SP</t>
        </is>
      </c>
      <c r="F2546" t="n">
        <v>6198</v>
      </c>
      <c r="G2546" t="n">
        <v>6198389</v>
      </c>
      <c r="H2546" t="n">
        <v>2367413</v>
      </c>
      <c r="I2546" t="inlineStr">
        <is>
          <t>Soja</t>
        </is>
      </c>
      <c r="J2546">
        <f>SI.ERROR(BUSCARV(D2546,TablaPaises,6,FALSO),"Sin dato")</f>
        <v/>
      </c>
      <c r="K2546">
        <f>SI.ERROR(BUSCARV(C2546,TablaProductos,2,FALSO),"Sin dato")</f>
        <v/>
      </c>
      <c r="L2546">
        <f>SI(H2546&gt;=1000000,"Alto",SI(H2546&gt;=100000,"Medio","Bajo"))</f>
        <v/>
      </c>
      <c r="M2546">
        <f>SI.ERROR(BUSCARV(E2546,TablaEstados,3,FALSO),"Sin dato")</f>
        <v/>
      </c>
      <c r="N2546">
        <f>SI.ERROR(BUSCARV(E2546,TablaEstados,4,FALSO),"Sin dato")</f>
        <v/>
      </c>
    </row>
    <row r="2547">
      <c r="A2547" t="inlineStr">
        <is>
          <t>2025</t>
        </is>
      </c>
      <c r="B2547" t="inlineStr">
        <is>
          <t>05</t>
        </is>
      </c>
      <c r="C2547" t="inlineStr">
        <is>
          <t>10059090</t>
        </is>
      </c>
      <c r="D2547" t="inlineStr">
        <is>
          <t>434</t>
        </is>
      </c>
      <c r="E2547" t="inlineStr">
        <is>
          <t>SC</t>
        </is>
      </c>
      <c r="F2547" t="n">
        <v>5</v>
      </c>
      <c r="G2547" t="n">
        <v>5</v>
      </c>
      <c r="H2547" t="n">
        <v>11</v>
      </c>
      <c r="I2547" t="inlineStr">
        <is>
          <t>Milho</t>
        </is>
      </c>
      <c r="J2547">
        <f>SI.ERROR(BUSCARV(D2547,TablaPaises,6,FALSO),"Sin dato")</f>
        <v/>
      </c>
      <c r="K2547">
        <f>SI.ERROR(BUSCARV(C2547,TablaProductos,2,FALSO),"Sin dato")</f>
        <v/>
      </c>
      <c r="L2547">
        <f>SI(H2547&gt;=1000000,"Alto",SI(H2547&gt;=100000,"Medio","Bajo"))</f>
        <v/>
      </c>
      <c r="M2547">
        <f>SI.ERROR(BUSCARV(E2547,TablaEstados,3,FALSO),"Sin dato")</f>
        <v/>
      </c>
      <c r="N2547">
        <f>SI.ERROR(BUSCARV(E2547,TablaEstados,4,FALSO),"Sin dato")</f>
        <v/>
      </c>
    </row>
    <row r="2548">
      <c r="A2548" t="inlineStr">
        <is>
          <t>2025</t>
        </is>
      </c>
      <c r="B2548" t="inlineStr">
        <is>
          <t>08</t>
        </is>
      </c>
      <c r="C2548" t="inlineStr">
        <is>
          <t>10059010</t>
        </is>
      </c>
      <c r="D2548" t="inlineStr">
        <is>
          <t>611</t>
        </is>
      </c>
      <c r="E2548" t="inlineStr">
        <is>
          <t>PA</t>
        </is>
      </c>
      <c r="F2548" t="n">
        <v>9041471</v>
      </c>
      <c r="G2548" t="n">
        <v>9041471</v>
      </c>
      <c r="H2548" t="n">
        <v>1830536</v>
      </c>
      <c r="I2548" t="inlineStr">
        <is>
          <t>Milho</t>
        </is>
      </c>
      <c r="J2548">
        <f>SI.ERROR(BUSCARV(D2548,TablaPaises,6,FALSO),"Sin dato")</f>
        <v/>
      </c>
      <c r="K2548">
        <f>SI.ERROR(BUSCARV(C2548,TablaProductos,2,FALSO),"Sin dato")</f>
        <v/>
      </c>
      <c r="L2548">
        <f>SI(H2548&gt;=1000000,"Alto",SI(H2548&gt;=100000,"Medio","Bajo"))</f>
        <v/>
      </c>
      <c r="M2548">
        <f>SI.ERROR(BUSCARV(E2548,TablaEstados,3,FALSO),"Sin dato")</f>
        <v/>
      </c>
      <c r="N2548">
        <f>SI.ERROR(BUSCARV(E2548,TablaEstados,4,FALSO),"Sin dato")</f>
        <v/>
      </c>
    </row>
    <row r="2549">
      <c r="A2549" t="inlineStr">
        <is>
          <t>2025</t>
        </is>
      </c>
      <c r="B2549" t="inlineStr">
        <is>
          <t>01</t>
        </is>
      </c>
      <c r="C2549" t="inlineStr">
        <is>
          <t>10059010</t>
        </is>
      </c>
      <c r="D2549" t="inlineStr">
        <is>
          <t>493</t>
        </is>
      </c>
      <c r="E2549" t="inlineStr">
        <is>
          <t>PR</t>
        </is>
      </c>
      <c r="F2549" t="n">
        <v>100</v>
      </c>
      <c r="G2549" t="n">
        <v>100</v>
      </c>
      <c r="H2549" t="n">
        <v>16</v>
      </c>
      <c r="I2549" t="inlineStr">
        <is>
          <t>Milho</t>
        </is>
      </c>
      <c r="J2549">
        <f>SI.ERROR(BUSCARV(D2549,TablaPaises,6,FALSO),"Sin dato")</f>
        <v/>
      </c>
      <c r="K2549">
        <f>SI.ERROR(BUSCARV(C2549,TablaProductos,2,FALSO),"Sin dato")</f>
        <v/>
      </c>
      <c r="L2549">
        <f>SI(H2549&gt;=1000000,"Alto",SI(H2549&gt;=100000,"Medio","Bajo"))</f>
        <v/>
      </c>
      <c r="M2549">
        <f>SI.ERROR(BUSCARV(E2549,TablaEstados,3,FALSO),"Sin dato")</f>
        <v/>
      </c>
      <c r="N2549">
        <f>SI.ERROR(BUSCARV(E2549,TablaEstados,4,FALSO),"Sin dato")</f>
        <v/>
      </c>
    </row>
    <row r="2550">
      <c r="A2550" t="inlineStr">
        <is>
          <t>2025</t>
        </is>
      </c>
      <c r="B2550" t="inlineStr">
        <is>
          <t>03</t>
        </is>
      </c>
      <c r="C2550" t="inlineStr">
        <is>
          <t>09011110</t>
        </is>
      </c>
      <c r="D2550" t="inlineStr">
        <is>
          <t>053</t>
        </is>
      </c>
      <c r="E2550" t="inlineStr">
        <is>
          <t>MG</t>
        </is>
      </c>
      <c r="F2550" t="n">
        <v>26</v>
      </c>
      <c r="G2550" t="n">
        <v>26400</v>
      </c>
      <c r="H2550" t="n">
        <v>153977</v>
      </c>
      <c r="I2550" t="inlineStr">
        <is>
          <t>Café en granos</t>
        </is>
      </c>
      <c r="J2550">
        <f>SI.ERROR(BUSCARV(D2550,TablaPaises,6,FALSO),"Sin dato")</f>
        <v/>
      </c>
      <c r="K2550">
        <f>SI.ERROR(BUSCARV(C2550,TablaProductos,2,FALSO),"Sin dato")</f>
        <v/>
      </c>
      <c r="L2550">
        <f>SI(H2550&gt;=1000000,"Alto",SI(H2550&gt;=100000,"Medio","Bajo"))</f>
        <v/>
      </c>
      <c r="M2550">
        <f>SI.ERROR(BUSCARV(E2550,TablaEstados,3,FALSO),"Sin dato")</f>
        <v/>
      </c>
      <c r="N2550">
        <f>SI.ERROR(BUSCARV(E2550,TablaEstados,4,FALSO),"Sin dato")</f>
        <v/>
      </c>
    </row>
    <row r="2551">
      <c r="A2551" t="inlineStr">
        <is>
          <t>2025</t>
        </is>
      </c>
      <c r="B2551" t="inlineStr">
        <is>
          <t>05</t>
        </is>
      </c>
      <c r="C2551" t="inlineStr">
        <is>
          <t>09011110</t>
        </is>
      </c>
      <c r="D2551" t="inlineStr">
        <is>
          <t>670</t>
        </is>
      </c>
      <c r="E2551" t="inlineStr">
        <is>
          <t>SP</t>
        </is>
      </c>
      <c r="F2551" t="n">
        <v>100</v>
      </c>
      <c r="G2551" t="n">
        <v>100000</v>
      </c>
      <c r="H2551" t="n">
        <v>848278</v>
      </c>
      <c r="I2551" t="inlineStr">
        <is>
          <t>Café en granos</t>
        </is>
      </c>
      <c r="J2551">
        <f>SI.ERROR(BUSCARV(D2551,TablaPaises,6,FALSO),"Sin dato")</f>
        <v/>
      </c>
      <c r="K2551">
        <f>SI.ERROR(BUSCARV(C2551,TablaProductos,2,FALSO),"Sin dato")</f>
        <v/>
      </c>
      <c r="L2551">
        <f>SI(H2551&gt;=1000000,"Alto",SI(H2551&gt;=100000,"Medio","Bajo"))</f>
        <v/>
      </c>
      <c r="M2551">
        <f>SI.ERROR(BUSCARV(E2551,TablaEstados,3,FALSO),"Sin dato")</f>
        <v/>
      </c>
      <c r="N2551">
        <f>SI.ERROR(BUSCARV(E2551,TablaEstados,4,FALSO),"Sin dato")</f>
        <v/>
      </c>
    </row>
    <row r="2552">
      <c r="A2552" t="inlineStr">
        <is>
          <t>2025</t>
        </is>
      </c>
      <c r="B2552" t="inlineStr">
        <is>
          <t>03</t>
        </is>
      </c>
      <c r="C2552" t="inlineStr">
        <is>
          <t>52010020</t>
        </is>
      </c>
      <c r="D2552" t="inlineStr">
        <is>
          <t>081</t>
        </is>
      </c>
      <c r="E2552" t="inlineStr">
        <is>
          <t>ES</t>
        </is>
      </c>
      <c r="F2552" t="n">
        <v>10</v>
      </c>
      <c r="G2552" t="n">
        <v>9589</v>
      </c>
      <c r="H2552" t="n">
        <v>18073</v>
      </c>
      <c r="I2552" t="inlineStr">
        <is>
          <t>Algodón</t>
        </is>
      </c>
      <c r="J2552">
        <f>SI.ERROR(BUSCARV(D2552,TablaPaises,6,FALSO),"Sin dato")</f>
        <v/>
      </c>
      <c r="K2552">
        <f>SI.ERROR(BUSCARV(C2552,TablaProductos,2,FALSO),"Sin dato")</f>
        <v/>
      </c>
      <c r="L2552">
        <f>SI(H2552&gt;=1000000,"Alto",SI(H2552&gt;=100000,"Medio","Bajo"))</f>
        <v/>
      </c>
      <c r="M2552">
        <f>SI.ERROR(BUSCARV(E2552,TablaEstados,3,FALSO),"Sin dato")</f>
        <v/>
      </c>
      <c r="N2552">
        <f>SI.ERROR(BUSCARV(E2552,TablaEstados,4,FALSO),"Sin dato")</f>
        <v/>
      </c>
    </row>
    <row r="2553">
      <c r="A2553" t="inlineStr">
        <is>
          <t>2025</t>
        </is>
      </c>
      <c r="B2553" t="inlineStr">
        <is>
          <t>11</t>
        </is>
      </c>
      <c r="C2553" t="inlineStr">
        <is>
          <t>10059010</t>
        </is>
      </c>
      <c r="D2553" t="inlineStr">
        <is>
          <t>053</t>
        </is>
      </c>
      <c r="E2553" t="inlineStr">
        <is>
          <t>TO</t>
        </is>
      </c>
      <c r="F2553" t="n">
        <v>133367</v>
      </c>
      <c r="G2553" t="n">
        <v>133367</v>
      </c>
      <c r="H2553" t="n">
        <v>28087</v>
      </c>
      <c r="I2553" t="inlineStr">
        <is>
          <t>Milho</t>
        </is>
      </c>
      <c r="J2553">
        <f>SI.ERROR(BUSCARV(D2553,TablaPaises,6,FALSO),"Sin dato")</f>
        <v/>
      </c>
      <c r="K2553">
        <f>SI.ERROR(BUSCARV(C2553,TablaProductos,2,FALSO),"Sin dato")</f>
        <v/>
      </c>
      <c r="L2553">
        <f>SI(H2553&gt;=1000000,"Alto",SI(H2553&gt;=100000,"Medio","Bajo"))</f>
        <v/>
      </c>
      <c r="M2553">
        <f>SI.ERROR(BUSCARV(E2553,TablaEstados,3,FALSO),"Sin dato")</f>
        <v/>
      </c>
      <c r="N2553">
        <f>SI.ERROR(BUSCARV(E2553,TablaEstados,4,FALSO),"Sin dato")</f>
        <v/>
      </c>
    </row>
    <row r="2554">
      <c r="A2554" t="inlineStr">
        <is>
          <t>2025</t>
        </is>
      </c>
      <c r="B2554" t="inlineStr">
        <is>
          <t>11</t>
        </is>
      </c>
      <c r="C2554" t="inlineStr">
        <is>
          <t>09011110</t>
        </is>
      </c>
      <c r="D2554" t="inlineStr">
        <is>
          <t>845</t>
        </is>
      </c>
      <c r="E2554" t="inlineStr">
        <is>
          <t>ES</t>
        </is>
      </c>
      <c r="F2554" t="n">
        <v>48</v>
      </c>
      <c r="G2554" t="n">
        <v>48000</v>
      </c>
      <c r="H2554" t="n">
        <v>252480</v>
      </c>
      <c r="I2554" t="inlineStr">
        <is>
          <t>Café en granos</t>
        </is>
      </c>
      <c r="J2554">
        <f>SI.ERROR(BUSCARV(D2554,TablaPaises,6,FALSO),"Sin dato")</f>
        <v/>
      </c>
      <c r="K2554">
        <f>SI.ERROR(BUSCARV(C2554,TablaProductos,2,FALSO),"Sin dato")</f>
        <v/>
      </c>
      <c r="L2554">
        <f>SI(H2554&gt;=1000000,"Alto",SI(H2554&gt;=100000,"Medio","Bajo"))</f>
        <v/>
      </c>
      <c r="M2554">
        <f>SI.ERROR(BUSCARV(E2554,TablaEstados,3,FALSO),"Sin dato")</f>
        <v/>
      </c>
      <c r="N2554">
        <f>SI.ERROR(BUSCARV(E2554,TablaEstados,4,FALSO),"Sin dato")</f>
        <v/>
      </c>
    </row>
    <row r="2555">
      <c r="A2555" t="inlineStr">
        <is>
          <t>2025</t>
        </is>
      </c>
      <c r="B2555" t="inlineStr">
        <is>
          <t>11</t>
        </is>
      </c>
      <c r="C2555" t="inlineStr">
        <is>
          <t>52010020</t>
        </is>
      </c>
      <c r="D2555" t="inlineStr">
        <is>
          <t>361</t>
        </is>
      </c>
      <c r="E2555" t="inlineStr">
        <is>
          <t>MG</t>
        </is>
      </c>
      <c r="F2555" t="n">
        <v>831</v>
      </c>
      <c r="G2555" t="n">
        <v>830047</v>
      </c>
      <c r="H2555" t="n">
        <v>1375185</v>
      </c>
      <c r="I2555" t="inlineStr">
        <is>
          <t>Algodón</t>
        </is>
      </c>
      <c r="J2555">
        <f>SI.ERROR(BUSCARV(D2555,TablaPaises,6,FALSO),"Sin dato")</f>
        <v/>
      </c>
      <c r="K2555">
        <f>SI.ERROR(BUSCARV(C2555,TablaProductos,2,FALSO),"Sin dato")</f>
        <v/>
      </c>
      <c r="L2555">
        <f>SI(H2555&gt;=1000000,"Alto",SI(H2555&gt;=100000,"Medio","Bajo"))</f>
        <v/>
      </c>
      <c r="M2555">
        <f>SI.ERROR(BUSCARV(E2555,TablaEstados,3,FALSO),"Sin dato")</f>
        <v/>
      </c>
      <c r="N2555">
        <f>SI.ERROR(BUSCARV(E2555,TablaEstados,4,FALSO),"Sin dato")</f>
        <v/>
      </c>
    </row>
    <row r="2556">
      <c r="A2556" t="inlineStr">
        <is>
          <t>2025</t>
        </is>
      </c>
      <c r="B2556" t="inlineStr">
        <is>
          <t>03</t>
        </is>
      </c>
      <c r="C2556" t="inlineStr">
        <is>
          <t>09011190</t>
        </is>
      </c>
      <c r="D2556" t="inlineStr">
        <is>
          <t>741</t>
        </is>
      </c>
      <c r="E2556" t="inlineStr">
        <is>
          <t>PR</t>
        </is>
      </c>
      <c r="F2556" t="n">
        <v>1</v>
      </c>
      <c r="G2556" t="n">
        <v>1</v>
      </c>
      <c r="H2556" t="n">
        <v>44</v>
      </c>
      <c r="I2556" t="inlineStr">
        <is>
          <t>Café en granos</t>
        </is>
      </c>
      <c r="J2556">
        <f>SI.ERROR(BUSCARV(D2556,TablaPaises,6,FALSO),"Sin dato")</f>
        <v/>
      </c>
      <c r="K2556">
        <f>SI.ERROR(BUSCARV(C2556,TablaProductos,2,FALSO),"Sin dato")</f>
        <v/>
      </c>
      <c r="L2556">
        <f>SI(H2556&gt;=1000000,"Alto",SI(H2556&gt;=100000,"Medio","Bajo"))</f>
        <v/>
      </c>
      <c r="M2556">
        <f>SI.ERROR(BUSCARV(E2556,TablaEstados,3,FALSO),"Sin dato")</f>
        <v/>
      </c>
      <c r="N2556">
        <f>SI.ERROR(BUSCARV(E2556,TablaEstados,4,FALSO),"Sin dato")</f>
        <v/>
      </c>
    </row>
    <row r="2557">
      <c r="A2557" t="inlineStr">
        <is>
          <t>2025</t>
        </is>
      </c>
      <c r="B2557" t="inlineStr">
        <is>
          <t>04</t>
        </is>
      </c>
      <c r="C2557" t="inlineStr">
        <is>
          <t>52010020</t>
        </is>
      </c>
      <c r="D2557" t="inlineStr">
        <is>
          <t>576</t>
        </is>
      </c>
      <c r="E2557" t="inlineStr">
        <is>
          <t>PI</t>
        </is>
      </c>
      <c r="F2557" t="n">
        <v>216</v>
      </c>
      <c r="G2557" t="n">
        <v>216086</v>
      </c>
      <c r="H2557" t="n">
        <v>370264</v>
      </c>
      <c r="I2557" t="inlineStr">
        <is>
          <t>Algodón</t>
        </is>
      </c>
      <c r="J2557">
        <f>SI.ERROR(BUSCARV(D2557,TablaPaises,6,FALSO),"Sin dato")</f>
        <v/>
      </c>
      <c r="K2557">
        <f>SI.ERROR(BUSCARV(C2557,TablaProductos,2,FALSO),"Sin dato")</f>
        <v/>
      </c>
      <c r="L2557">
        <f>SI(H2557&gt;=1000000,"Alto",SI(H2557&gt;=100000,"Medio","Bajo"))</f>
        <v/>
      </c>
      <c r="M2557">
        <f>SI.ERROR(BUSCARV(E2557,TablaEstados,3,FALSO),"Sin dato")</f>
        <v/>
      </c>
      <c r="N2557">
        <f>SI.ERROR(BUSCARV(E2557,TablaEstados,4,FALSO),"Sin dato")</f>
        <v/>
      </c>
    </row>
    <row r="2558">
      <c r="A2558" t="inlineStr">
        <is>
          <t>2025</t>
        </is>
      </c>
      <c r="B2558" t="inlineStr">
        <is>
          <t>11</t>
        </is>
      </c>
      <c r="C2558" t="inlineStr">
        <is>
          <t>09011110</t>
        </is>
      </c>
      <c r="D2558" t="inlineStr">
        <is>
          <t>403</t>
        </is>
      </c>
      <c r="E2558" t="inlineStr">
        <is>
          <t>ES</t>
        </is>
      </c>
      <c r="F2558" t="n">
        <v>132</v>
      </c>
      <c r="G2558" t="n">
        <v>132000</v>
      </c>
      <c r="H2558" t="n">
        <v>1016788</v>
      </c>
      <c r="I2558" t="inlineStr">
        <is>
          <t>Café en granos</t>
        </is>
      </c>
      <c r="J2558">
        <f>SI.ERROR(BUSCARV(D2558,TablaPaises,6,FALSO),"Sin dato")</f>
        <v/>
      </c>
      <c r="K2558">
        <f>SI.ERROR(BUSCARV(C2558,TablaProductos,2,FALSO),"Sin dato")</f>
        <v/>
      </c>
      <c r="L2558">
        <f>SI(H2558&gt;=1000000,"Alto",SI(H2558&gt;=100000,"Medio","Bajo"))</f>
        <v/>
      </c>
      <c r="M2558">
        <f>SI.ERROR(BUSCARV(E2558,TablaEstados,3,FALSO),"Sin dato")</f>
        <v/>
      </c>
      <c r="N2558">
        <f>SI.ERROR(BUSCARV(E2558,TablaEstados,4,FALSO),"Sin dato")</f>
        <v/>
      </c>
    </row>
    <row r="2559">
      <c r="A2559" t="inlineStr">
        <is>
          <t>2025</t>
        </is>
      </c>
      <c r="B2559" t="inlineStr">
        <is>
          <t>01</t>
        </is>
      </c>
      <c r="C2559" t="inlineStr">
        <is>
          <t>09011110</t>
        </is>
      </c>
      <c r="D2559" t="inlineStr">
        <is>
          <t>023</t>
        </is>
      </c>
      <c r="E2559" t="inlineStr">
        <is>
          <t>RO</t>
        </is>
      </c>
      <c r="F2559" t="n">
        <v>367</v>
      </c>
      <c r="G2559" t="n">
        <v>367200</v>
      </c>
      <c r="H2559" t="n">
        <v>1482400</v>
      </c>
      <c r="I2559" t="inlineStr">
        <is>
          <t>Café en granos</t>
        </is>
      </c>
      <c r="J2559">
        <f>SI.ERROR(BUSCARV(D2559,TablaPaises,6,FALSO),"Sin dato")</f>
        <v/>
      </c>
      <c r="K2559">
        <f>SI.ERROR(BUSCARV(C2559,TablaProductos,2,FALSO),"Sin dato")</f>
        <v/>
      </c>
      <c r="L2559">
        <f>SI(H2559&gt;=1000000,"Alto",SI(H2559&gt;=100000,"Medio","Bajo"))</f>
        <v/>
      </c>
      <c r="M2559">
        <f>SI.ERROR(BUSCARV(E2559,TablaEstados,3,FALSO),"Sin dato")</f>
        <v/>
      </c>
      <c r="N2559">
        <f>SI.ERROR(BUSCARV(E2559,TablaEstados,4,FALSO),"Sin dato")</f>
        <v/>
      </c>
    </row>
    <row r="2560">
      <c r="A2560" t="inlineStr">
        <is>
          <t>2025</t>
        </is>
      </c>
      <c r="B2560" t="inlineStr">
        <is>
          <t>12</t>
        </is>
      </c>
      <c r="C2560" t="inlineStr">
        <is>
          <t>12011000</t>
        </is>
      </c>
      <c r="D2560" t="inlineStr">
        <is>
          <t>586</t>
        </is>
      </c>
      <c r="E2560" t="inlineStr">
        <is>
          <t>RS</t>
        </is>
      </c>
      <c r="F2560" t="n">
        <v>5</v>
      </c>
      <c r="G2560" t="n">
        <v>5</v>
      </c>
      <c r="H2560" t="n">
        <v>5</v>
      </c>
      <c r="I2560" t="inlineStr">
        <is>
          <t>Soja</t>
        </is>
      </c>
      <c r="J2560">
        <f>SI.ERROR(BUSCARV(D2560,TablaPaises,6,FALSO),"Sin dato")</f>
        <v/>
      </c>
      <c r="K2560">
        <f>SI.ERROR(BUSCARV(C2560,TablaProductos,2,FALSO),"Sin dato")</f>
        <v/>
      </c>
      <c r="L2560">
        <f>SI(H2560&gt;=1000000,"Alto",SI(H2560&gt;=100000,"Medio","Bajo"))</f>
        <v/>
      </c>
      <c r="M2560">
        <f>SI.ERROR(BUSCARV(E2560,TablaEstados,3,FALSO),"Sin dato")</f>
        <v/>
      </c>
      <c r="N2560">
        <f>SI.ERROR(BUSCARV(E2560,TablaEstados,4,FALSO),"Sin dato")</f>
        <v/>
      </c>
    </row>
    <row r="2561">
      <c r="A2561" t="inlineStr">
        <is>
          <t>2025</t>
        </is>
      </c>
      <c r="B2561" t="inlineStr">
        <is>
          <t>07</t>
        </is>
      </c>
      <c r="C2561" t="inlineStr">
        <is>
          <t>09011190</t>
        </is>
      </c>
      <c r="D2561" t="inlineStr">
        <is>
          <t>767</t>
        </is>
      </c>
      <c r="E2561" t="inlineStr">
        <is>
          <t>CE</t>
        </is>
      </c>
      <c r="F2561" t="n">
        <v>16</v>
      </c>
      <c r="G2561" t="n">
        <v>16</v>
      </c>
      <c r="H2561" t="n">
        <v>295</v>
      </c>
      <c r="I2561" t="inlineStr">
        <is>
          <t>Café en granos</t>
        </is>
      </c>
      <c r="J2561">
        <f>SI.ERROR(BUSCARV(D2561,TablaPaises,6,FALSO),"Sin dato")</f>
        <v/>
      </c>
      <c r="K2561">
        <f>SI.ERROR(BUSCARV(C2561,TablaProductos,2,FALSO),"Sin dato")</f>
        <v/>
      </c>
      <c r="L2561">
        <f>SI(H2561&gt;=1000000,"Alto",SI(H2561&gt;=100000,"Medio","Bajo"))</f>
        <v/>
      </c>
      <c r="M2561">
        <f>SI.ERROR(BUSCARV(E2561,TablaEstados,3,FALSO),"Sin dato")</f>
        <v/>
      </c>
      <c r="N2561">
        <f>SI.ERROR(BUSCARV(E2561,TablaEstados,4,FALSO),"Sin dato")</f>
        <v/>
      </c>
    </row>
    <row r="2562">
      <c r="A2562" t="inlineStr">
        <is>
          <t>2025</t>
        </is>
      </c>
      <c r="B2562" t="inlineStr">
        <is>
          <t>11</t>
        </is>
      </c>
      <c r="C2562" t="inlineStr">
        <is>
          <t>10059010</t>
        </is>
      </c>
      <c r="D2562" t="inlineStr">
        <is>
          <t>081</t>
        </is>
      </c>
      <c r="E2562" t="inlineStr">
        <is>
          <t>GO</t>
        </is>
      </c>
      <c r="F2562" t="n">
        <v>2382814</v>
      </c>
      <c r="G2562" t="n">
        <v>2382814</v>
      </c>
      <c r="H2562" t="n">
        <v>495274</v>
      </c>
      <c r="I2562" t="inlineStr">
        <is>
          <t>Milho</t>
        </is>
      </c>
      <c r="J2562">
        <f>SI.ERROR(BUSCARV(D2562,TablaPaises,6,FALSO),"Sin dato")</f>
        <v/>
      </c>
      <c r="K2562">
        <f>SI.ERROR(BUSCARV(C2562,TablaProductos,2,FALSO),"Sin dato")</f>
        <v/>
      </c>
      <c r="L2562">
        <f>SI(H2562&gt;=1000000,"Alto",SI(H2562&gt;=100000,"Medio","Bajo"))</f>
        <v/>
      </c>
      <c r="M2562">
        <f>SI.ERROR(BUSCARV(E2562,TablaEstados,3,FALSO),"Sin dato")</f>
        <v/>
      </c>
      <c r="N2562">
        <f>SI.ERROR(BUSCARV(E2562,TablaEstados,4,FALSO),"Sin dato")</f>
        <v/>
      </c>
    </row>
    <row r="2563">
      <c r="A2563" t="inlineStr">
        <is>
          <t>2025</t>
        </is>
      </c>
      <c r="B2563" t="inlineStr">
        <is>
          <t>07</t>
        </is>
      </c>
      <c r="C2563" t="inlineStr">
        <is>
          <t>10059010</t>
        </is>
      </c>
      <c r="D2563" t="inlineStr">
        <is>
          <t>607</t>
        </is>
      </c>
      <c r="E2563" t="inlineStr">
        <is>
          <t>SP</t>
        </is>
      </c>
      <c r="F2563" t="n">
        <v>2</v>
      </c>
      <c r="G2563" t="n">
        <v>2</v>
      </c>
      <c r="H2563" t="n">
        <v>17</v>
      </c>
      <c r="I2563" t="inlineStr">
        <is>
          <t>Milho</t>
        </is>
      </c>
      <c r="J2563">
        <f>SI.ERROR(BUSCARV(D2563,TablaPaises,6,FALSO),"Sin dato")</f>
        <v/>
      </c>
      <c r="K2563">
        <f>SI.ERROR(BUSCARV(C2563,TablaProductos,2,FALSO),"Sin dato")</f>
        <v/>
      </c>
      <c r="L2563">
        <f>SI(H2563&gt;=1000000,"Alto",SI(H2563&gt;=100000,"Medio","Bajo"))</f>
        <v/>
      </c>
      <c r="M2563">
        <f>SI.ERROR(BUSCARV(E2563,TablaEstados,3,FALSO),"Sin dato")</f>
        <v/>
      </c>
      <c r="N2563">
        <f>SI.ERROR(BUSCARV(E2563,TablaEstados,4,FALSO),"Sin dato")</f>
        <v/>
      </c>
    </row>
    <row r="2564">
      <c r="A2564" t="inlineStr">
        <is>
          <t>2025</t>
        </is>
      </c>
      <c r="B2564" t="inlineStr">
        <is>
          <t>10</t>
        </is>
      </c>
      <c r="C2564" t="inlineStr">
        <is>
          <t>09011110</t>
        </is>
      </c>
      <c r="D2564" t="inlineStr">
        <is>
          <t>603</t>
        </is>
      </c>
      <c r="E2564" t="inlineStr">
        <is>
          <t>GO</t>
        </is>
      </c>
      <c r="F2564" t="n">
        <v>38</v>
      </c>
      <c r="G2564" t="n">
        <v>38350</v>
      </c>
      <c r="H2564" t="n">
        <v>264210</v>
      </c>
      <c r="I2564" t="inlineStr">
        <is>
          <t>Café en granos</t>
        </is>
      </c>
      <c r="J2564">
        <f>SI.ERROR(BUSCARV(D2564,TablaPaises,6,FALSO),"Sin dato")</f>
        <v/>
      </c>
      <c r="K2564">
        <f>SI.ERROR(BUSCARV(C2564,TablaProductos,2,FALSO),"Sin dato")</f>
        <v/>
      </c>
      <c r="L2564">
        <f>SI(H2564&gt;=1000000,"Alto",SI(H2564&gt;=100000,"Medio","Bajo"))</f>
        <v/>
      </c>
      <c r="M2564">
        <f>SI.ERROR(BUSCARV(E2564,TablaEstados,3,FALSO),"Sin dato")</f>
        <v/>
      </c>
      <c r="N2564">
        <f>SI.ERROR(BUSCARV(E2564,TablaEstados,4,FALSO),"Sin dato")</f>
        <v/>
      </c>
    </row>
    <row r="2565">
      <c r="A2565" t="inlineStr">
        <is>
          <t>2025</t>
        </is>
      </c>
      <c r="B2565" t="inlineStr">
        <is>
          <t>03</t>
        </is>
      </c>
      <c r="C2565" t="inlineStr">
        <is>
          <t>09011110</t>
        </is>
      </c>
      <c r="D2565" t="inlineStr">
        <is>
          <t>069</t>
        </is>
      </c>
      <c r="E2565" t="inlineStr">
        <is>
          <t>MG</t>
        </is>
      </c>
      <c r="F2565" t="n">
        <v>1</v>
      </c>
      <c r="G2565" t="n">
        <v>960</v>
      </c>
      <c r="H2565" t="n">
        <v>13691</v>
      </c>
      <c r="I2565" t="inlineStr">
        <is>
          <t>Café en granos</t>
        </is>
      </c>
      <c r="J2565">
        <f>SI.ERROR(BUSCARV(D2565,TablaPaises,6,FALSO),"Sin dato")</f>
        <v/>
      </c>
      <c r="K2565">
        <f>SI.ERROR(BUSCARV(C2565,TablaProductos,2,FALSO),"Sin dato")</f>
        <v/>
      </c>
      <c r="L2565">
        <f>SI(H2565&gt;=1000000,"Alto",SI(H2565&gt;=100000,"Medio","Bajo"))</f>
        <v/>
      </c>
      <c r="M2565">
        <f>SI.ERROR(BUSCARV(E2565,TablaEstados,3,FALSO),"Sin dato")</f>
        <v/>
      </c>
      <c r="N2565">
        <f>SI.ERROR(BUSCARV(E2565,TablaEstados,4,FALSO),"Sin dato")</f>
        <v/>
      </c>
    </row>
    <row r="2566">
      <c r="A2566" t="inlineStr">
        <is>
          <t>2025</t>
        </is>
      </c>
      <c r="B2566" t="inlineStr">
        <is>
          <t>11</t>
        </is>
      </c>
      <c r="C2566" t="inlineStr">
        <is>
          <t>10059090</t>
        </is>
      </c>
      <c r="D2566" t="inlineStr">
        <is>
          <t>580</t>
        </is>
      </c>
      <c r="E2566" t="inlineStr">
        <is>
          <t>SP</t>
        </is>
      </c>
      <c r="F2566" t="n">
        <v>30</v>
      </c>
      <c r="G2566" t="n">
        <v>30</v>
      </c>
      <c r="H2566" t="n">
        <v>42</v>
      </c>
      <c r="I2566" t="inlineStr">
        <is>
          <t>Milho</t>
        </is>
      </c>
      <c r="J2566">
        <f>SI.ERROR(BUSCARV(D2566,TablaPaises,6,FALSO),"Sin dato")</f>
        <v/>
      </c>
      <c r="K2566">
        <f>SI.ERROR(BUSCARV(C2566,TablaProductos,2,FALSO),"Sin dato")</f>
        <v/>
      </c>
      <c r="L2566">
        <f>SI(H2566&gt;=1000000,"Alto",SI(H2566&gt;=100000,"Medio","Bajo"))</f>
        <v/>
      </c>
      <c r="M2566">
        <f>SI.ERROR(BUSCARV(E2566,TablaEstados,3,FALSO),"Sin dato")</f>
        <v/>
      </c>
      <c r="N2566">
        <f>SI.ERROR(BUSCARV(E2566,TablaEstados,4,FALSO),"Sin dato")</f>
        <v/>
      </c>
    </row>
    <row r="2567">
      <c r="A2567" t="inlineStr">
        <is>
          <t>2025</t>
        </is>
      </c>
      <c r="B2567" t="inlineStr">
        <is>
          <t>12</t>
        </is>
      </c>
      <c r="C2567" t="inlineStr">
        <is>
          <t>10059090</t>
        </is>
      </c>
      <c r="D2567" t="inlineStr">
        <is>
          <t>232</t>
        </is>
      </c>
      <c r="E2567" t="inlineStr">
        <is>
          <t>SP</t>
        </is>
      </c>
      <c r="F2567" t="n">
        <v>5</v>
      </c>
      <c r="G2567" t="n">
        <v>5</v>
      </c>
      <c r="H2567" t="n">
        <v>21</v>
      </c>
      <c r="I2567" t="inlineStr">
        <is>
          <t>Milho</t>
        </is>
      </c>
      <c r="J2567">
        <f>SI.ERROR(BUSCARV(D2567,TablaPaises,6,FALSO),"Sin dato")</f>
        <v/>
      </c>
      <c r="K2567">
        <f>SI.ERROR(BUSCARV(C2567,TablaProductos,2,FALSO),"Sin dato")</f>
        <v/>
      </c>
      <c r="L2567">
        <f>SI(H2567&gt;=1000000,"Alto",SI(H2567&gt;=100000,"Medio","Bajo"))</f>
        <v/>
      </c>
      <c r="M2567">
        <f>SI.ERROR(BUSCARV(E2567,TablaEstados,3,FALSO),"Sin dato")</f>
        <v/>
      </c>
      <c r="N2567">
        <f>SI.ERROR(BUSCARV(E2567,TablaEstados,4,FALSO),"Sin dato")</f>
        <v/>
      </c>
    </row>
    <row r="2568">
      <c r="A2568" t="inlineStr">
        <is>
          <t>2025</t>
        </is>
      </c>
      <c r="B2568" t="inlineStr">
        <is>
          <t>03</t>
        </is>
      </c>
      <c r="C2568" t="inlineStr">
        <is>
          <t>09011190</t>
        </is>
      </c>
      <c r="D2568" t="inlineStr">
        <is>
          <t>301</t>
        </is>
      </c>
      <c r="E2568" t="inlineStr">
        <is>
          <t>SC</t>
        </is>
      </c>
      <c r="F2568" t="n">
        <v>5</v>
      </c>
      <c r="G2568" t="n">
        <v>5</v>
      </c>
      <c r="H2568" t="n">
        <v>70</v>
      </c>
      <c r="I2568" t="inlineStr">
        <is>
          <t>Café en granos</t>
        </is>
      </c>
      <c r="J2568">
        <f>SI.ERROR(BUSCARV(D2568,TablaPaises,6,FALSO),"Sin dato")</f>
        <v/>
      </c>
      <c r="K2568">
        <f>SI.ERROR(BUSCARV(C2568,TablaProductos,2,FALSO),"Sin dato")</f>
        <v/>
      </c>
      <c r="L2568">
        <f>SI(H2568&gt;=1000000,"Alto",SI(H2568&gt;=100000,"Medio","Bajo"))</f>
        <v/>
      </c>
      <c r="M2568">
        <f>SI.ERROR(BUSCARV(E2568,TablaEstados,3,FALSO),"Sin dato")</f>
        <v/>
      </c>
      <c r="N2568">
        <f>SI.ERROR(BUSCARV(E2568,TablaEstados,4,FALSO),"Sin dato")</f>
        <v/>
      </c>
    </row>
    <row r="2569">
      <c r="A2569" t="inlineStr">
        <is>
          <t>2025</t>
        </is>
      </c>
      <c r="B2569" t="inlineStr">
        <is>
          <t>07</t>
        </is>
      </c>
      <c r="C2569" t="inlineStr">
        <is>
          <t>09011110</t>
        </is>
      </c>
      <c r="D2569" t="inlineStr">
        <is>
          <t>845</t>
        </is>
      </c>
      <c r="E2569" t="inlineStr">
        <is>
          <t>ES</t>
        </is>
      </c>
      <c r="F2569" t="n">
        <v>108</v>
      </c>
      <c r="G2569" t="n">
        <v>106800</v>
      </c>
      <c r="H2569" t="n">
        <v>689250</v>
      </c>
      <c r="I2569" t="inlineStr">
        <is>
          <t>Café en granos</t>
        </is>
      </c>
      <c r="J2569">
        <f>SI.ERROR(BUSCARV(D2569,TablaPaises,6,FALSO),"Sin dato")</f>
        <v/>
      </c>
      <c r="K2569">
        <f>SI.ERROR(BUSCARV(C2569,TablaProductos,2,FALSO),"Sin dato")</f>
        <v/>
      </c>
      <c r="L2569">
        <f>SI(H2569&gt;=1000000,"Alto",SI(H2569&gt;=100000,"Medio","Bajo"))</f>
        <v/>
      </c>
      <c r="M2569">
        <f>SI.ERROR(BUSCARV(E2569,TablaEstados,3,FALSO),"Sin dato")</f>
        <v/>
      </c>
      <c r="N2569">
        <f>SI.ERROR(BUSCARV(E2569,TablaEstados,4,FALSO),"Sin dato")</f>
        <v/>
      </c>
    </row>
    <row r="2570">
      <c r="A2570" t="inlineStr">
        <is>
          <t>2025</t>
        </is>
      </c>
      <c r="B2570" t="inlineStr">
        <is>
          <t>02</t>
        </is>
      </c>
      <c r="C2570" t="inlineStr">
        <is>
          <t>10059010</t>
        </is>
      </c>
      <c r="D2570" t="inlineStr">
        <is>
          <t>351</t>
        </is>
      </c>
      <c r="E2570" t="inlineStr">
        <is>
          <t>SP</t>
        </is>
      </c>
      <c r="F2570" t="n">
        <v>33</v>
      </c>
      <c r="G2570" t="n">
        <v>33</v>
      </c>
      <c r="H2570" t="n">
        <v>93</v>
      </c>
      <c r="I2570" t="inlineStr">
        <is>
          <t>Milho</t>
        </is>
      </c>
      <c r="J2570">
        <f>SI.ERROR(BUSCARV(D2570,TablaPaises,6,FALSO),"Sin dato")</f>
        <v/>
      </c>
      <c r="K2570">
        <f>SI.ERROR(BUSCARV(C2570,TablaProductos,2,FALSO),"Sin dato")</f>
        <v/>
      </c>
      <c r="L2570">
        <f>SI(H2570&gt;=1000000,"Alto",SI(H2570&gt;=100000,"Medio","Bajo"))</f>
        <v/>
      </c>
      <c r="M2570">
        <f>SI.ERROR(BUSCARV(E2570,TablaEstados,3,FALSO),"Sin dato")</f>
        <v/>
      </c>
      <c r="N2570">
        <f>SI.ERROR(BUSCARV(E2570,TablaEstados,4,FALSO),"Sin dato")</f>
        <v/>
      </c>
    </row>
    <row r="2571">
      <c r="A2571" t="inlineStr">
        <is>
          <t>2025</t>
        </is>
      </c>
      <c r="B2571" t="inlineStr">
        <is>
          <t>06</t>
        </is>
      </c>
      <c r="C2571" t="inlineStr">
        <is>
          <t>10059090</t>
        </is>
      </c>
      <c r="D2571" t="inlineStr">
        <is>
          <t>476</t>
        </is>
      </c>
      <c r="E2571" t="inlineStr">
        <is>
          <t>RJ</t>
        </is>
      </c>
      <c r="F2571" t="n">
        <v>6</v>
      </c>
      <c r="G2571" t="n">
        <v>6</v>
      </c>
      <c r="H2571" t="n">
        <v>11</v>
      </c>
      <c r="I2571" t="inlineStr">
        <is>
          <t>Milho</t>
        </is>
      </c>
      <c r="J2571">
        <f>SI.ERROR(BUSCARV(D2571,TablaPaises,6,FALSO),"Sin dato")</f>
        <v/>
      </c>
      <c r="K2571">
        <f>SI.ERROR(BUSCARV(C2571,TablaProductos,2,FALSO),"Sin dato")</f>
        <v/>
      </c>
      <c r="L2571">
        <f>SI(H2571&gt;=1000000,"Alto",SI(H2571&gt;=100000,"Medio","Bajo"))</f>
        <v/>
      </c>
      <c r="M2571">
        <f>SI.ERROR(BUSCARV(E2571,TablaEstados,3,FALSO),"Sin dato")</f>
        <v/>
      </c>
      <c r="N2571">
        <f>SI.ERROR(BUSCARV(E2571,TablaEstados,4,FALSO),"Sin dato")</f>
        <v/>
      </c>
    </row>
    <row r="2572">
      <c r="A2572" t="inlineStr">
        <is>
          <t>2025</t>
        </is>
      </c>
      <c r="B2572" t="inlineStr">
        <is>
          <t>04</t>
        </is>
      </c>
      <c r="C2572" t="inlineStr">
        <is>
          <t>09011110</t>
        </is>
      </c>
      <c r="D2572" t="inlineStr">
        <is>
          <t>154</t>
        </is>
      </c>
      <c r="E2572" t="inlineStr">
        <is>
          <t>MG</t>
        </is>
      </c>
      <c r="F2572" t="n">
        <v>0</v>
      </c>
      <c r="G2572" t="n">
        <v>120</v>
      </c>
      <c r="H2572" t="n">
        <v>7171</v>
      </c>
      <c r="I2572" t="inlineStr">
        <is>
          <t>Café en granos</t>
        </is>
      </c>
      <c r="J2572">
        <f>SI.ERROR(BUSCARV(D2572,TablaPaises,6,FALSO),"Sin dato")</f>
        <v/>
      </c>
      <c r="K2572">
        <f>SI.ERROR(BUSCARV(C2572,TablaProductos,2,FALSO),"Sin dato")</f>
        <v/>
      </c>
      <c r="L2572">
        <f>SI(H2572&gt;=1000000,"Alto",SI(H2572&gt;=100000,"Medio","Bajo"))</f>
        <v/>
      </c>
      <c r="M2572">
        <f>SI.ERROR(BUSCARV(E2572,TablaEstados,3,FALSO),"Sin dato")</f>
        <v/>
      </c>
      <c r="N2572">
        <f>SI.ERROR(BUSCARV(E2572,TablaEstados,4,FALSO),"Sin dato")</f>
        <v/>
      </c>
    </row>
    <row r="2573">
      <c r="A2573" t="inlineStr">
        <is>
          <t>2025</t>
        </is>
      </c>
      <c r="B2573" t="inlineStr">
        <is>
          <t>03</t>
        </is>
      </c>
      <c r="C2573" t="inlineStr">
        <is>
          <t>12019000</t>
        </is>
      </c>
      <c r="D2573" t="inlineStr">
        <is>
          <t>161</t>
        </is>
      </c>
      <c r="E2573" t="inlineStr">
        <is>
          <t>MS</t>
        </is>
      </c>
      <c r="F2573" t="n">
        <v>2033</v>
      </c>
      <c r="G2573" t="n">
        <v>2033492</v>
      </c>
      <c r="H2573" t="n">
        <v>733912</v>
      </c>
      <c r="I2573" t="inlineStr">
        <is>
          <t>Soja</t>
        </is>
      </c>
      <c r="J2573">
        <f>SI.ERROR(BUSCARV(D2573,TablaPaises,6,FALSO),"Sin dato")</f>
        <v/>
      </c>
      <c r="K2573">
        <f>SI.ERROR(BUSCARV(C2573,TablaProductos,2,FALSO),"Sin dato")</f>
        <v/>
      </c>
      <c r="L2573">
        <f>SI(H2573&gt;=1000000,"Alto",SI(H2573&gt;=100000,"Medio","Bajo"))</f>
        <v/>
      </c>
      <c r="M2573">
        <f>SI.ERROR(BUSCARV(E2573,TablaEstados,3,FALSO),"Sin dato")</f>
        <v/>
      </c>
      <c r="N2573">
        <f>SI.ERROR(BUSCARV(E2573,TablaEstados,4,FALSO),"Sin dato")</f>
        <v/>
      </c>
    </row>
    <row r="2574">
      <c r="A2574" t="inlineStr">
        <is>
          <t>2025</t>
        </is>
      </c>
      <c r="B2574" t="inlineStr">
        <is>
          <t>08</t>
        </is>
      </c>
      <c r="C2574" t="inlineStr">
        <is>
          <t>10059010</t>
        </is>
      </c>
      <c r="D2574" t="inlineStr">
        <is>
          <t>573</t>
        </is>
      </c>
      <c r="E2574" t="inlineStr">
        <is>
          <t>MS</t>
        </is>
      </c>
      <c r="F2574" t="n">
        <v>1650000</v>
      </c>
      <c r="G2574" t="n">
        <v>1650000</v>
      </c>
      <c r="H2574" t="n">
        <v>324144</v>
      </c>
      <c r="I2574" t="inlineStr">
        <is>
          <t>Milho</t>
        </is>
      </c>
      <c r="J2574">
        <f>SI.ERROR(BUSCARV(D2574,TablaPaises,6,FALSO),"Sin dato")</f>
        <v/>
      </c>
      <c r="K2574">
        <f>SI.ERROR(BUSCARV(C2574,TablaProductos,2,FALSO),"Sin dato")</f>
        <v/>
      </c>
      <c r="L2574">
        <f>SI(H2574&gt;=1000000,"Alto",SI(H2574&gt;=100000,"Medio","Bajo"))</f>
        <v/>
      </c>
      <c r="M2574">
        <f>SI.ERROR(BUSCARV(E2574,TablaEstados,3,FALSO),"Sin dato")</f>
        <v/>
      </c>
      <c r="N2574">
        <f>SI.ERROR(BUSCARV(E2574,TablaEstados,4,FALSO),"Sin dato")</f>
        <v/>
      </c>
    </row>
    <row r="2575">
      <c r="A2575" t="inlineStr">
        <is>
          <t>2025</t>
        </is>
      </c>
      <c r="B2575" t="inlineStr">
        <is>
          <t>05</t>
        </is>
      </c>
      <c r="C2575" t="inlineStr">
        <is>
          <t>09011110</t>
        </is>
      </c>
      <c r="D2575" t="inlineStr">
        <is>
          <t>246</t>
        </is>
      </c>
      <c r="E2575" t="inlineStr">
        <is>
          <t>ES</t>
        </is>
      </c>
      <c r="F2575" t="n">
        <v>20</v>
      </c>
      <c r="G2575" t="n">
        <v>19980</v>
      </c>
      <c r="H2575" t="n">
        <v>134665</v>
      </c>
      <c r="I2575" t="inlineStr">
        <is>
          <t>Café en granos</t>
        </is>
      </c>
      <c r="J2575">
        <f>SI.ERROR(BUSCARV(D2575,TablaPaises,6,FALSO),"Sin dato")</f>
        <v/>
      </c>
      <c r="K2575">
        <f>SI.ERROR(BUSCARV(C2575,TablaProductos,2,FALSO),"Sin dato")</f>
        <v/>
      </c>
      <c r="L2575">
        <f>SI(H2575&gt;=1000000,"Alto",SI(H2575&gt;=100000,"Medio","Bajo"))</f>
        <v/>
      </c>
      <c r="M2575">
        <f>SI.ERROR(BUSCARV(E2575,TablaEstados,3,FALSO),"Sin dato")</f>
        <v/>
      </c>
      <c r="N2575">
        <f>SI.ERROR(BUSCARV(E2575,TablaEstados,4,FALSO),"Sin dato")</f>
        <v/>
      </c>
    </row>
    <row r="2576">
      <c r="A2576" t="inlineStr">
        <is>
          <t>2025</t>
        </is>
      </c>
      <c r="B2576" t="inlineStr">
        <is>
          <t>11</t>
        </is>
      </c>
      <c r="C2576" t="inlineStr">
        <is>
          <t>09011200</t>
        </is>
      </c>
      <c r="D2576" t="inlineStr">
        <is>
          <t>160</t>
        </is>
      </c>
      <c r="E2576" t="inlineStr">
        <is>
          <t>RJ</t>
        </is>
      </c>
      <c r="F2576" t="n">
        <v>0</v>
      </c>
      <c r="G2576" t="n">
        <v>0</v>
      </c>
      <c r="H2576" t="n">
        <v>8</v>
      </c>
      <c r="I2576" t="inlineStr">
        <is>
          <t>Café en granos</t>
        </is>
      </c>
      <c r="J2576">
        <f>SI.ERROR(BUSCARV(D2576,TablaPaises,6,FALSO),"Sin dato")</f>
        <v/>
      </c>
      <c r="K2576">
        <f>SI.ERROR(BUSCARV(C2576,TablaProductos,2,FALSO),"Sin dato")</f>
        <v/>
      </c>
      <c r="L2576">
        <f>SI(H2576&gt;=1000000,"Alto",SI(H2576&gt;=100000,"Medio","Bajo"))</f>
        <v/>
      </c>
      <c r="M2576">
        <f>SI.ERROR(BUSCARV(E2576,TablaEstados,3,FALSO),"Sin dato")</f>
        <v/>
      </c>
      <c r="N2576">
        <f>SI.ERROR(BUSCARV(E2576,TablaEstados,4,FALSO),"Sin dato")</f>
        <v/>
      </c>
    </row>
    <row r="2577">
      <c r="A2577" t="inlineStr">
        <is>
          <t>2025</t>
        </is>
      </c>
      <c r="B2577" t="inlineStr">
        <is>
          <t>09</t>
        </is>
      </c>
      <c r="C2577" t="inlineStr">
        <is>
          <t>10059010</t>
        </is>
      </c>
      <c r="D2577" t="inlineStr">
        <is>
          <t>741</t>
        </is>
      </c>
      <c r="E2577" t="inlineStr">
        <is>
          <t>MA</t>
        </is>
      </c>
      <c r="F2577" t="n">
        <v>13</v>
      </c>
      <c r="G2577" t="n">
        <v>13</v>
      </c>
      <c r="H2577" t="n">
        <v>20</v>
      </c>
      <c r="I2577" t="inlineStr">
        <is>
          <t>Milho</t>
        </is>
      </c>
      <c r="J2577">
        <f>SI.ERROR(BUSCARV(D2577,TablaPaises,6,FALSO),"Sin dato")</f>
        <v/>
      </c>
      <c r="K2577">
        <f>SI.ERROR(BUSCARV(C2577,TablaProductos,2,FALSO),"Sin dato")</f>
        <v/>
      </c>
      <c r="L2577">
        <f>SI(H2577&gt;=1000000,"Alto",SI(H2577&gt;=100000,"Medio","Bajo"))</f>
        <v/>
      </c>
      <c r="M2577">
        <f>SI.ERROR(BUSCARV(E2577,TablaEstados,3,FALSO),"Sin dato")</f>
        <v/>
      </c>
      <c r="N2577">
        <f>SI.ERROR(BUSCARV(E2577,TablaEstados,4,FALSO),"Sin dato")</f>
        <v/>
      </c>
    </row>
    <row r="2578">
      <c r="A2578" t="inlineStr">
        <is>
          <t>2025</t>
        </is>
      </c>
      <c r="B2578" t="inlineStr">
        <is>
          <t>05</t>
        </is>
      </c>
      <c r="C2578" t="inlineStr">
        <is>
          <t>12019000</t>
        </is>
      </c>
      <c r="D2578" t="inlineStr">
        <is>
          <t>386</t>
        </is>
      </c>
      <c r="E2578" t="inlineStr">
        <is>
          <t>PA</t>
        </is>
      </c>
      <c r="F2578" t="n">
        <v>3292</v>
      </c>
      <c r="G2578" t="n">
        <v>3292000</v>
      </c>
      <c r="H2578" t="n">
        <v>1297985</v>
      </c>
      <c r="I2578" t="inlineStr">
        <is>
          <t>Soja</t>
        </is>
      </c>
      <c r="J2578">
        <f>SI.ERROR(BUSCARV(D2578,TablaPaises,6,FALSO),"Sin dato")</f>
        <v/>
      </c>
      <c r="K2578">
        <f>SI.ERROR(BUSCARV(C2578,TablaProductos,2,FALSO),"Sin dato")</f>
        <v/>
      </c>
      <c r="L2578">
        <f>SI(H2578&gt;=1000000,"Alto",SI(H2578&gt;=100000,"Medio","Bajo"))</f>
        <v/>
      </c>
      <c r="M2578">
        <f>SI.ERROR(BUSCARV(E2578,TablaEstados,3,FALSO),"Sin dato")</f>
        <v/>
      </c>
      <c r="N2578">
        <f>SI.ERROR(BUSCARV(E2578,TablaEstados,4,FALSO),"Sin dato")</f>
        <v/>
      </c>
    </row>
    <row r="2579">
      <c r="A2579" t="inlineStr">
        <is>
          <t>2025</t>
        </is>
      </c>
      <c r="B2579" t="inlineStr">
        <is>
          <t>09</t>
        </is>
      </c>
      <c r="C2579" t="inlineStr">
        <is>
          <t>52010020</t>
        </is>
      </c>
      <c r="D2579" t="inlineStr">
        <is>
          <t>858</t>
        </is>
      </c>
      <c r="E2579" t="inlineStr">
        <is>
          <t>TO</t>
        </is>
      </c>
      <c r="F2579" t="n">
        <v>97</v>
      </c>
      <c r="G2579" t="n">
        <v>97326</v>
      </c>
      <c r="H2579" t="n">
        <v>168572</v>
      </c>
      <c r="I2579" t="inlineStr">
        <is>
          <t>Algodón</t>
        </is>
      </c>
      <c r="J2579">
        <f>SI.ERROR(BUSCARV(D2579,TablaPaises,6,FALSO),"Sin dato")</f>
        <v/>
      </c>
      <c r="K2579">
        <f>SI.ERROR(BUSCARV(C2579,TablaProductos,2,FALSO),"Sin dato")</f>
        <v/>
      </c>
      <c r="L2579">
        <f>SI(H2579&gt;=1000000,"Alto",SI(H2579&gt;=100000,"Medio","Bajo"))</f>
        <v/>
      </c>
      <c r="M2579">
        <f>SI.ERROR(BUSCARV(E2579,TablaEstados,3,FALSO),"Sin dato")</f>
        <v/>
      </c>
      <c r="N2579">
        <f>SI.ERROR(BUSCARV(E2579,TablaEstados,4,FALSO),"Sin dato")</f>
        <v/>
      </c>
    </row>
    <row r="2580">
      <c r="A2580" t="inlineStr">
        <is>
          <t>2025</t>
        </is>
      </c>
      <c r="B2580" t="inlineStr">
        <is>
          <t>10</t>
        </is>
      </c>
      <c r="C2580" t="inlineStr">
        <is>
          <t>10059010</t>
        </is>
      </c>
      <c r="D2580" t="inlineStr">
        <is>
          <t>196</t>
        </is>
      </c>
      <c r="E2580" t="inlineStr">
        <is>
          <t>PA</t>
        </is>
      </c>
      <c r="F2580" t="n">
        <v>4150131</v>
      </c>
      <c r="G2580" t="n">
        <v>4150131</v>
      </c>
      <c r="H2580" t="n">
        <v>805914</v>
      </c>
      <c r="I2580" t="inlineStr">
        <is>
          <t>Milho</t>
        </is>
      </c>
      <c r="J2580">
        <f>SI.ERROR(BUSCARV(D2580,TablaPaises,6,FALSO),"Sin dato")</f>
        <v/>
      </c>
      <c r="K2580">
        <f>SI.ERROR(BUSCARV(C2580,TablaProductos,2,FALSO),"Sin dato")</f>
        <v/>
      </c>
      <c r="L2580">
        <f>SI(H2580&gt;=1000000,"Alto",SI(H2580&gt;=100000,"Medio","Bajo"))</f>
        <v/>
      </c>
      <c r="M2580">
        <f>SI.ERROR(BUSCARV(E2580,TablaEstados,3,FALSO),"Sin dato")</f>
        <v/>
      </c>
      <c r="N2580">
        <f>SI.ERROR(BUSCARV(E2580,TablaEstados,4,FALSO),"Sin dato")</f>
        <v/>
      </c>
    </row>
    <row r="2581">
      <c r="A2581" t="inlineStr">
        <is>
          <t>2025</t>
        </is>
      </c>
      <c r="B2581" t="inlineStr">
        <is>
          <t>08</t>
        </is>
      </c>
      <c r="C2581" t="inlineStr">
        <is>
          <t>09011110</t>
        </is>
      </c>
      <c r="D2581" t="inlineStr">
        <is>
          <t>291</t>
        </is>
      </c>
      <c r="E2581" t="inlineStr">
        <is>
          <t>MG</t>
        </is>
      </c>
      <c r="F2581" t="n">
        <v>19</v>
      </c>
      <c r="G2581" t="n">
        <v>19200</v>
      </c>
      <c r="H2581" t="n">
        <v>115200</v>
      </c>
      <c r="I2581" t="inlineStr">
        <is>
          <t>Café en granos</t>
        </is>
      </c>
      <c r="J2581">
        <f>SI.ERROR(BUSCARV(D2581,TablaPaises,6,FALSO),"Sin dato")</f>
        <v/>
      </c>
      <c r="K2581">
        <f>SI.ERROR(BUSCARV(C2581,TablaProductos,2,FALSO),"Sin dato")</f>
        <v/>
      </c>
      <c r="L2581">
        <f>SI(H2581&gt;=1000000,"Alto",SI(H2581&gt;=100000,"Medio","Bajo"))</f>
        <v/>
      </c>
      <c r="M2581">
        <f>SI.ERROR(BUSCARV(E2581,TablaEstados,3,FALSO),"Sin dato")</f>
        <v/>
      </c>
      <c r="N2581">
        <f>SI.ERROR(BUSCARV(E2581,TablaEstados,4,FALSO),"Sin dato")</f>
        <v/>
      </c>
    </row>
    <row r="2582">
      <c r="A2582" t="inlineStr">
        <is>
          <t>2025</t>
        </is>
      </c>
      <c r="B2582" t="inlineStr">
        <is>
          <t>01</t>
        </is>
      </c>
      <c r="C2582" t="inlineStr">
        <is>
          <t>09011110</t>
        </is>
      </c>
      <c r="D2582" t="inlineStr">
        <is>
          <t>158</t>
        </is>
      </c>
      <c r="E2582" t="inlineStr">
        <is>
          <t>BA</t>
        </is>
      </c>
      <c r="F2582" t="n">
        <v>296</v>
      </c>
      <c r="G2582" t="n">
        <v>296021</v>
      </c>
      <c r="H2582" t="n">
        <v>1539312</v>
      </c>
      <c r="I2582" t="inlineStr">
        <is>
          <t>Café en granos</t>
        </is>
      </c>
      <c r="J2582">
        <f>SI.ERROR(BUSCARV(D2582,TablaPaises,6,FALSO),"Sin dato")</f>
        <v/>
      </c>
      <c r="K2582">
        <f>SI.ERROR(BUSCARV(C2582,TablaProductos,2,FALSO),"Sin dato")</f>
        <v/>
      </c>
      <c r="L2582">
        <f>SI(H2582&gt;=1000000,"Alto",SI(H2582&gt;=100000,"Medio","Bajo"))</f>
        <v/>
      </c>
      <c r="M2582">
        <f>SI.ERROR(BUSCARV(E2582,TablaEstados,3,FALSO),"Sin dato")</f>
        <v/>
      </c>
      <c r="N2582">
        <f>SI.ERROR(BUSCARV(E2582,TablaEstados,4,FALSO),"Sin dato")</f>
        <v/>
      </c>
    </row>
    <row r="2583">
      <c r="A2583" t="inlineStr">
        <is>
          <t>2025</t>
        </is>
      </c>
      <c r="B2583" t="inlineStr">
        <is>
          <t>01</t>
        </is>
      </c>
      <c r="C2583" t="inlineStr">
        <is>
          <t>10059010</t>
        </is>
      </c>
      <c r="D2583" t="inlineStr">
        <is>
          <t>628</t>
        </is>
      </c>
      <c r="E2583" t="inlineStr">
        <is>
          <t>MG</t>
        </is>
      </c>
      <c r="F2583" t="n">
        <v>336</v>
      </c>
      <c r="G2583" t="n">
        <v>336</v>
      </c>
      <c r="H2583" t="n">
        <v>738</v>
      </c>
      <c r="I2583" t="inlineStr">
        <is>
          <t>Milho</t>
        </is>
      </c>
      <c r="J2583">
        <f>SI.ERROR(BUSCARV(D2583,TablaPaises,6,FALSO),"Sin dato")</f>
        <v/>
      </c>
      <c r="K2583">
        <f>SI.ERROR(BUSCARV(C2583,TablaProductos,2,FALSO),"Sin dato")</f>
        <v/>
      </c>
      <c r="L2583">
        <f>SI(H2583&gt;=1000000,"Alto",SI(H2583&gt;=100000,"Medio","Bajo"))</f>
        <v/>
      </c>
      <c r="M2583">
        <f>SI.ERROR(BUSCARV(E2583,TablaEstados,3,FALSO),"Sin dato")</f>
        <v/>
      </c>
      <c r="N2583">
        <f>SI.ERROR(BUSCARV(E2583,TablaEstados,4,FALSO),"Sin dato")</f>
        <v/>
      </c>
    </row>
    <row r="2584">
      <c r="A2584" t="inlineStr">
        <is>
          <t>2025</t>
        </is>
      </c>
      <c r="B2584" t="inlineStr">
        <is>
          <t>09</t>
        </is>
      </c>
      <c r="C2584" t="inlineStr">
        <is>
          <t>10059010</t>
        </is>
      </c>
      <c r="D2584" t="inlineStr">
        <is>
          <t>281</t>
        </is>
      </c>
      <c r="E2584" t="inlineStr">
        <is>
          <t>MT</t>
        </is>
      </c>
      <c r="F2584" t="n">
        <v>104000</v>
      </c>
      <c r="G2584" t="n">
        <v>104000</v>
      </c>
      <c r="H2584" t="n">
        <v>53860</v>
      </c>
      <c r="I2584" t="inlineStr">
        <is>
          <t>Milho</t>
        </is>
      </c>
      <c r="J2584">
        <f>SI.ERROR(BUSCARV(D2584,TablaPaises,6,FALSO),"Sin dato")</f>
        <v/>
      </c>
      <c r="K2584">
        <f>SI.ERROR(BUSCARV(C2584,TablaProductos,2,FALSO),"Sin dato")</f>
        <v/>
      </c>
      <c r="L2584">
        <f>SI(H2584&gt;=1000000,"Alto",SI(H2584&gt;=100000,"Medio","Bajo"))</f>
        <v/>
      </c>
      <c r="M2584">
        <f>SI.ERROR(BUSCARV(E2584,TablaEstados,3,FALSO),"Sin dato")</f>
        <v/>
      </c>
      <c r="N2584">
        <f>SI.ERROR(BUSCARV(E2584,TablaEstados,4,FALSO),"Sin dato")</f>
        <v/>
      </c>
    </row>
    <row r="2585">
      <c r="A2585" t="inlineStr">
        <is>
          <t>2025</t>
        </is>
      </c>
      <c r="B2585" t="inlineStr">
        <is>
          <t>04</t>
        </is>
      </c>
      <c r="C2585" t="inlineStr">
        <is>
          <t>09011110</t>
        </is>
      </c>
      <c r="D2585" t="inlineStr">
        <is>
          <t>580</t>
        </is>
      </c>
      <c r="E2585" t="inlineStr">
        <is>
          <t>BA</t>
        </is>
      </c>
      <c r="F2585" t="n">
        <v>152</v>
      </c>
      <c r="G2585" t="n">
        <v>152000</v>
      </c>
      <c r="H2585" t="n">
        <v>1358757</v>
      </c>
      <c r="I2585" t="inlineStr">
        <is>
          <t>Café en granos</t>
        </is>
      </c>
      <c r="J2585">
        <f>SI.ERROR(BUSCARV(D2585,TablaPaises,6,FALSO),"Sin dato")</f>
        <v/>
      </c>
      <c r="K2585">
        <f>SI.ERROR(BUSCARV(C2585,TablaProductos,2,FALSO),"Sin dato")</f>
        <v/>
      </c>
      <c r="L2585">
        <f>SI(H2585&gt;=1000000,"Alto",SI(H2585&gt;=100000,"Medio","Bajo"))</f>
        <v/>
      </c>
      <c r="M2585">
        <f>SI.ERROR(BUSCARV(E2585,TablaEstados,3,FALSO),"Sin dato")</f>
        <v/>
      </c>
      <c r="N2585">
        <f>SI.ERROR(BUSCARV(E2585,TablaEstados,4,FALSO),"Sin dato")</f>
        <v/>
      </c>
    </row>
    <row r="2586">
      <c r="A2586" t="inlineStr">
        <is>
          <t>2025</t>
        </is>
      </c>
      <c r="B2586" t="inlineStr">
        <is>
          <t>12</t>
        </is>
      </c>
      <c r="C2586" t="inlineStr">
        <is>
          <t>09011110</t>
        </is>
      </c>
      <c r="D2586" t="inlineStr">
        <is>
          <t>059</t>
        </is>
      </c>
      <c r="E2586" t="inlineStr">
        <is>
          <t>MG</t>
        </is>
      </c>
      <c r="F2586" t="n">
        <v>20</v>
      </c>
      <c r="G2586" t="n">
        <v>20000</v>
      </c>
      <c r="H2586" t="n">
        <v>169001</v>
      </c>
      <c r="I2586" t="inlineStr">
        <is>
          <t>Café en granos</t>
        </is>
      </c>
      <c r="J2586">
        <f>SI.ERROR(BUSCARV(D2586,TablaPaises,6,FALSO),"Sin dato")</f>
        <v/>
      </c>
      <c r="K2586">
        <f>SI.ERROR(BUSCARV(C2586,TablaProductos,2,FALSO),"Sin dato")</f>
        <v/>
      </c>
      <c r="L2586">
        <f>SI(H2586&gt;=1000000,"Alto",SI(H2586&gt;=100000,"Medio","Bajo"))</f>
        <v/>
      </c>
      <c r="M2586">
        <f>SI.ERROR(BUSCARV(E2586,TablaEstados,3,FALSO),"Sin dato")</f>
        <v/>
      </c>
      <c r="N2586">
        <f>SI.ERROR(BUSCARV(E2586,TablaEstados,4,FALSO),"Sin dato")</f>
        <v/>
      </c>
    </row>
    <row r="2587">
      <c r="A2587" t="inlineStr">
        <is>
          <t>2025</t>
        </is>
      </c>
      <c r="B2587" t="inlineStr">
        <is>
          <t>04</t>
        </is>
      </c>
      <c r="C2587" t="inlineStr">
        <is>
          <t>09011110</t>
        </is>
      </c>
      <c r="D2587" t="inlineStr">
        <is>
          <t>438</t>
        </is>
      </c>
      <c r="E2587" t="inlineStr">
        <is>
          <t>ES</t>
        </is>
      </c>
      <c r="F2587" t="n">
        <v>13306</v>
      </c>
      <c r="G2587" t="n">
        <v>118800</v>
      </c>
      <c r="H2587" t="n">
        <v>907822</v>
      </c>
      <c r="I2587" t="inlineStr">
        <is>
          <t>Café en granos</t>
        </is>
      </c>
      <c r="J2587">
        <f>SI.ERROR(BUSCARV(D2587,TablaPaises,6,FALSO),"Sin dato")</f>
        <v/>
      </c>
      <c r="K2587">
        <f>SI.ERROR(BUSCARV(C2587,TablaProductos,2,FALSO),"Sin dato")</f>
        <v/>
      </c>
      <c r="L2587">
        <f>SI(H2587&gt;=1000000,"Alto",SI(H2587&gt;=100000,"Medio","Bajo"))</f>
        <v/>
      </c>
      <c r="M2587">
        <f>SI.ERROR(BUSCARV(E2587,TablaEstados,3,FALSO),"Sin dato")</f>
        <v/>
      </c>
      <c r="N2587">
        <f>SI.ERROR(BUSCARV(E2587,TablaEstados,4,FALSO),"Sin dato")</f>
        <v/>
      </c>
    </row>
    <row r="2588">
      <c r="A2588" t="inlineStr">
        <is>
          <t>2025</t>
        </is>
      </c>
      <c r="B2588" t="inlineStr">
        <is>
          <t>11</t>
        </is>
      </c>
      <c r="C2588" t="inlineStr">
        <is>
          <t>10059090</t>
        </is>
      </c>
      <c r="D2588" t="inlineStr">
        <is>
          <t>427</t>
        </is>
      </c>
      <c r="E2588" t="inlineStr">
        <is>
          <t>CE</t>
        </is>
      </c>
      <c r="F2588" t="n">
        <v>5</v>
      </c>
      <c r="G2588" t="n">
        <v>5</v>
      </c>
      <c r="H2588" t="n">
        <v>6</v>
      </c>
      <c r="I2588" t="inlineStr">
        <is>
          <t>Milho</t>
        </is>
      </c>
      <c r="J2588">
        <f>SI.ERROR(BUSCARV(D2588,TablaPaises,6,FALSO),"Sin dato")</f>
        <v/>
      </c>
      <c r="K2588">
        <f>SI.ERROR(BUSCARV(C2588,TablaProductos,2,FALSO),"Sin dato")</f>
        <v/>
      </c>
      <c r="L2588">
        <f>SI(H2588&gt;=1000000,"Alto",SI(H2588&gt;=100000,"Medio","Bajo"))</f>
        <v/>
      </c>
      <c r="M2588">
        <f>SI.ERROR(BUSCARV(E2588,TablaEstados,3,FALSO),"Sin dato")</f>
        <v/>
      </c>
      <c r="N2588">
        <f>SI.ERROR(BUSCARV(E2588,TablaEstados,4,FALSO),"Sin dato")</f>
        <v/>
      </c>
    </row>
    <row r="2589">
      <c r="A2589" t="inlineStr">
        <is>
          <t>2025</t>
        </is>
      </c>
      <c r="B2589" t="inlineStr">
        <is>
          <t>04</t>
        </is>
      </c>
      <c r="C2589" t="inlineStr">
        <is>
          <t>12019000</t>
        </is>
      </c>
      <c r="D2589" t="inlineStr">
        <is>
          <t>160</t>
        </is>
      </c>
      <c r="E2589" t="inlineStr">
        <is>
          <t>MA</t>
        </is>
      </c>
      <c r="F2589" t="n">
        <v>155</v>
      </c>
      <c r="G2589" t="n">
        <v>155002</v>
      </c>
      <c r="H2589" t="n">
        <v>61697</v>
      </c>
      <c r="I2589" t="inlineStr">
        <is>
          <t>Soja</t>
        </is>
      </c>
      <c r="J2589">
        <f>SI.ERROR(BUSCARV(D2589,TablaPaises,6,FALSO),"Sin dato")</f>
        <v/>
      </c>
      <c r="K2589">
        <f>SI.ERROR(BUSCARV(C2589,TablaProductos,2,FALSO),"Sin dato")</f>
        <v/>
      </c>
      <c r="L2589">
        <f>SI(H2589&gt;=1000000,"Alto",SI(H2589&gt;=100000,"Medio","Bajo"))</f>
        <v/>
      </c>
      <c r="M2589">
        <f>SI.ERROR(BUSCARV(E2589,TablaEstados,3,FALSO),"Sin dato")</f>
        <v/>
      </c>
      <c r="N2589">
        <f>SI.ERROR(BUSCARV(E2589,TablaEstados,4,FALSO),"Sin dato")</f>
        <v/>
      </c>
    </row>
    <row r="2590">
      <c r="A2590" t="inlineStr">
        <is>
          <t>2025</t>
        </is>
      </c>
      <c r="B2590" t="inlineStr">
        <is>
          <t>05</t>
        </is>
      </c>
      <c r="C2590" t="inlineStr">
        <is>
          <t>12019000</t>
        </is>
      </c>
      <c r="D2590" t="inlineStr">
        <is>
          <t>365</t>
        </is>
      </c>
      <c r="E2590" t="inlineStr">
        <is>
          <t>PR</t>
        </is>
      </c>
      <c r="F2590" t="n">
        <v>880</v>
      </c>
      <c r="G2590" t="n">
        <v>880368</v>
      </c>
      <c r="H2590" t="n">
        <v>336274</v>
      </c>
      <c r="I2590" t="inlineStr">
        <is>
          <t>Soja</t>
        </is>
      </c>
      <c r="J2590">
        <f>SI.ERROR(BUSCARV(D2590,TablaPaises,6,FALSO),"Sin dato")</f>
        <v/>
      </c>
      <c r="K2590">
        <f>SI.ERROR(BUSCARV(C2590,TablaProductos,2,FALSO),"Sin dato")</f>
        <v/>
      </c>
      <c r="L2590">
        <f>SI(H2590&gt;=1000000,"Alto",SI(H2590&gt;=100000,"Medio","Bajo"))</f>
        <v/>
      </c>
      <c r="M2590">
        <f>SI.ERROR(BUSCARV(E2590,TablaEstados,3,FALSO),"Sin dato")</f>
        <v/>
      </c>
      <c r="N2590">
        <f>SI.ERROR(BUSCARV(E2590,TablaEstados,4,FALSO),"Sin dato")</f>
        <v/>
      </c>
    </row>
    <row r="2591">
      <c r="A2591" t="inlineStr">
        <is>
          <t>2025</t>
        </is>
      </c>
      <c r="B2591" t="inlineStr">
        <is>
          <t>02</t>
        </is>
      </c>
      <c r="C2591" t="inlineStr">
        <is>
          <t>09011110</t>
        </is>
      </c>
      <c r="D2591" t="inlineStr">
        <is>
          <t>240</t>
        </is>
      </c>
      <c r="E2591" t="inlineStr">
        <is>
          <t>MG</t>
        </is>
      </c>
      <c r="F2591" t="n">
        <v>53</v>
      </c>
      <c r="G2591" t="n">
        <v>52800</v>
      </c>
      <c r="H2591" t="n">
        <v>401544</v>
      </c>
      <c r="I2591" t="inlineStr">
        <is>
          <t>Café en granos</t>
        </is>
      </c>
      <c r="J2591">
        <f>SI.ERROR(BUSCARV(D2591,TablaPaises,6,FALSO),"Sin dato")</f>
        <v/>
      </c>
      <c r="K2591">
        <f>SI.ERROR(BUSCARV(C2591,TablaProductos,2,FALSO),"Sin dato")</f>
        <v/>
      </c>
      <c r="L2591">
        <f>SI(H2591&gt;=1000000,"Alto",SI(H2591&gt;=100000,"Medio","Bajo"))</f>
        <v/>
      </c>
      <c r="M2591">
        <f>SI.ERROR(BUSCARV(E2591,TablaEstados,3,FALSO),"Sin dato")</f>
        <v/>
      </c>
      <c r="N2591">
        <f>SI.ERROR(BUSCARV(E2591,TablaEstados,4,FALSO),"Sin dato")</f>
        <v/>
      </c>
    </row>
    <row r="2592">
      <c r="A2592" t="inlineStr">
        <is>
          <t>2025</t>
        </is>
      </c>
      <c r="B2592" t="inlineStr">
        <is>
          <t>08</t>
        </is>
      </c>
      <c r="C2592" t="inlineStr">
        <is>
          <t>09011110</t>
        </is>
      </c>
      <c r="D2592" t="inlineStr">
        <is>
          <t>245</t>
        </is>
      </c>
      <c r="E2592" t="inlineStr">
        <is>
          <t>ES</t>
        </is>
      </c>
      <c r="F2592" t="n">
        <v>43</v>
      </c>
      <c r="G2592" t="n">
        <v>43200</v>
      </c>
      <c r="H2592" t="n">
        <v>254909</v>
      </c>
      <c r="I2592" t="inlineStr">
        <is>
          <t>Café en granos</t>
        </is>
      </c>
      <c r="J2592">
        <f>SI.ERROR(BUSCARV(D2592,TablaPaises,6,FALSO),"Sin dato")</f>
        <v/>
      </c>
      <c r="K2592">
        <f>SI.ERROR(BUSCARV(C2592,TablaProductos,2,FALSO),"Sin dato")</f>
        <v/>
      </c>
      <c r="L2592">
        <f>SI(H2592&gt;=1000000,"Alto",SI(H2592&gt;=100000,"Medio","Bajo"))</f>
        <v/>
      </c>
      <c r="M2592">
        <f>SI.ERROR(BUSCARV(E2592,TablaEstados,3,FALSO),"Sin dato")</f>
        <v/>
      </c>
      <c r="N2592">
        <f>SI.ERROR(BUSCARV(E2592,TablaEstados,4,FALSO),"Sin dato")</f>
        <v/>
      </c>
    </row>
    <row r="2593">
      <c r="A2593" t="inlineStr">
        <is>
          <t>2025</t>
        </is>
      </c>
      <c r="B2593" t="inlineStr">
        <is>
          <t>05</t>
        </is>
      </c>
      <c r="C2593" t="inlineStr">
        <is>
          <t>52010020</t>
        </is>
      </c>
      <c r="D2593" t="inlineStr">
        <is>
          <t>576</t>
        </is>
      </c>
      <c r="E2593" t="inlineStr">
        <is>
          <t>TO</t>
        </is>
      </c>
      <c r="F2593" t="n">
        <v>40</v>
      </c>
      <c r="G2593" t="n">
        <v>39884</v>
      </c>
      <c r="H2593" t="n">
        <v>61708</v>
      </c>
      <c r="I2593" t="inlineStr">
        <is>
          <t>Algodón</t>
        </is>
      </c>
      <c r="J2593">
        <f>SI.ERROR(BUSCARV(D2593,TablaPaises,6,FALSO),"Sin dato")</f>
        <v/>
      </c>
      <c r="K2593">
        <f>SI.ERROR(BUSCARV(C2593,TablaProductos,2,FALSO),"Sin dato")</f>
        <v/>
      </c>
      <c r="L2593">
        <f>SI(H2593&gt;=1000000,"Alto",SI(H2593&gt;=100000,"Medio","Bajo"))</f>
        <v/>
      </c>
      <c r="M2593">
        <f>SI.ERROR(BUSCARV(E2593,TablaEstados,3,FALSO),"Sin dato")</f>
        <v/>
      </c>
      <c r="N2593">
        <f>SI.ERROR(BUSCARV(E2593,TablaEstados,4,FALSO),"Sin dato")</f>
        <v/>
      </c>
    </row>
    <row r="2594">
      <c r="A2594" t="inlineStr">
        <is>
          <t>2025</t>
        </is>
      </c>
      <c r="B2594" t="inlineStr">
        <is>
          <t>10</t>
        </is>
      </c>
      <c r="C2594" t="inlineStr">
        <is>
          <t>09011110</t>
        </is>
      </c>
      <c r="D2594" t="inlineStr">
        <is>
          <t>017</t>
        </is>
      </c>
      <c r="E2594" t="inlineStr">
        <is>
          <t>ES</t>
        </is>
      </c>
      <c r="F2594" t="n">
        <v>26</v>
      </c>
      <c r="G2594" t="n">
        <v>26400</v>
      </c>
      <c r="H2594" t="n">
        <v>163520</v>
      </c>
      <c r="I2594" t="inlineStr">
        <is>
          <t>Café en granos</t>
        </is>
      </c>
      <c r="J2594">
        <f>SI.ERROR(BUSCARV(D2594,TablaPaises,6,FALSO),"Sin dato")</f>
        <v/>
      </c>
      <c r="K2594">
        <f>SI.ERROR(BUSCARV(C2594,TablaProductos,2,FALSO),"Sin dato")</f>
        <v/>
      </c>
      <c r="L2594">
        <f>SI(H2594&gt;=1000000,"Alto",SI(H2594&gt;=100000,"Medio","Bajo"))</f>
        <v/>
      </c>
      <c r="M2594">
        <f>SI.ERROR(BUSCARV(E2594,TablaEstados,3,FALSO),"Sin dato")</f>
        <v/>
      </c>
      <c r="N2594">
        <f>SI.ERROR(BUSCARV(E2594,TablaEstados,4,FALSO),"Sin dato")</f>
        <v/>
      </c>
    </row>
    <row r="2595">
      <c r="A2595" t="inlineStr">
        <is>
          <t>2025</t>
        </is>
      </c>
      <c r="B2595" t="inlineStr">
        <is>
          <t>02</t>
        </is>
      </c>
      <c r="C2595" t="inlineStr">
        <is>
          <t>09011110</t>
        </is>
      </c>
      <c r="D2595" t="inlineStr">
        <is>
          <t>249</t>
        </is>
      </c>
      <c r="E2595" t="inlineStr">
        <is>
          <t>BA</t>
        </is>
      </c>
      <c r="F2595" t="n">
        <v>115</v>
      </c>
      <c r="G2595" t="n">
        <v>115050</v>
      </c>
      <c r="H2595" t="n">
        <v>866946</v>
      </c>
      <c r="I2595" t="inlineStr">
        <is>
          <t>Café en granos</t>
        </is>
      </c>
      <c r="J2595">
        <f>SI.ERROR(BUSCARV(D2595,TablaPaises,6,FALSO),"Sin dato")</f>
        <v/>
      </c>
      <c r="K2595">
        <f>SI.ERROR(BUSCARV(C2595,TablaProductos,2,FALSO),"Sin dato")</f>
        <v/>
      </c>
      <c r="L2595">
        <f>SI(H2595&gt;=1000000,"Alto",SI(H2595&gt;=100000,"Medio","Bajo"))</f>
        <v/>
      </c>
      <c r="M2595">
        <f>SI.ERROR(BUSCARV(E2595,TablaEstados,3,FALSO),"Sin dato")</f>
        <v/>
      </c>
      <c r="N2595">
        <f>SI.ERROR(BUSCARV(E2595,TablaEstados,4,FALSO),"Sin dato")</f>
        <v/>
      </c>
    </row>
    <row r="2596">
      <c r="A2596" t="inlineStr">
        <is>
          <t>2025</t>
        </is>
      </c>
      <c r="B2596" t="inlineStr">
        <is>
          <t>12</t>
        </is>
      </c>
      <c r="C2596" t="inlineStr">
        <is>
          <t>52010020</t>
        </is>
      </c>
      <c r="D2596" t="inlineStr">
        <is>
          <t>365</t>
        </is>
      </c>
      <c r="E2596" t="inlineStr">
        <is>
          <t>BA</t>
        </is>
      </c>
      <c r="F2596" t="n">
        <v>142</v>
      </c>
      <c r="G2596" t="n">
        <v>141938</v>
      </c>
      <c r="H2596" t="n">
        <v>223171</v>
      </c>
      <c r="I2596" t="inlineStr">
        <is>
          <t>Algodón</t>
        </is>
      </c>
      <c r="J2596">
        <f>SI.ERROR(BUSCARV(D2596,TablaPaises,6,FALSO),"Sin dato")</f>
        <v/>
      </c>
      <c r="K2596">
        <f>SI.ERROR(BUSCARV(C2596,TablaProductos,2,FALSO),"Sin dato")</f>
        <v/>
      </c>
      <c r="L2596">
        <f>SI(H2596&gt;=1000000,"Alto",SI(H2596&gt;=100000,"Medio","Bajo"))</f>
        <v/>
      </c>
      <c r="M2596">
        <f>SI.ERROR(BUSCARV(E2596,TablaEstados,3,FALSO),"Sin dato")</f>
        <v/>
      </c>
      <c r="N2596">
        <f>SI.ERROR(BUSCARV(E2596,TablaEstados,4,FALSO),"Sin dato")</f>
        <v/>
      </c>
    </row>
    <row r="2597">
      <c r="A2597" t="inlineStr">
        <is>
          <t>2025</t>
        </is>
      </c>
      <c r="B2597" t="inlineStr">
        <is>
          <t>07</t>
        </is>
      </c>
      <c r="C2597" t="inlineStr">
        <is>
          <t>09011110</t>
        </is>
      </c>
      <c r="D2597" t="inlineStr">
        <is>
          <t>386</t>
        </is>
      </c>
      <c r="E2597" t="inlineStr">
        <is>
          <t>ES</t>
        </is>
      </c>
      <c r="F2597" t="n">
        <v>52</v>
      </c>
      <c r="G2597" t="n">
        <v>52800</v>
      </c>
      <c r="H2597" t="n">
        <v>491381</v>
      </c>
      <c r="I2597" t="inlineStr">
        <is>
          <t>Café en granos</t>
        </is>
      </c>
      <c r="J2597">
        <f>SI.ERROR(BUSCARV(D2597,TablaPaises,6,FALSO),"Sin dato")</f>
        <v/>
      </c>
      <c r="K2597">
        <f>SI.ERROR(BUSCARV(C2597,TablaProductos,2,FALSO),"Sin dato")</f>
        <v/>
      </c>
      <c r="L2597">
        <f>SI(H2597&gt;=1000000,"Alto",SI(H2597&gt;=100000,"Medio","Bajo"))</f>
        <v/>
      </c>
      <c r="M2597">
        <f>SI.ERROR(BUSCARV(E2597,TablaEstados,3,FALSO),"Sin dato")</f>
        <v/>
      </c>
      <c r="N2597">
        <f>SI.ERROR(BUSCARV(E2597,TablaEstados,4,FALSO),"Sin dato")</f>
        <v/>
      </c>
    </row>
    <row r="2598">
      <c r="A2598" t="inlineStr">
        <is>
          <t>2025</t>
        </is>
      </c>
      <c r="B2598" t="inlineStr">
        <is>
          <t>10</t>
        </is>
      </c>
      <c r="C2598" t="inlineStr">
        <is>
          <t>52010020</t>
        </is>
      </c>
      <c r="D2598" t="inlineStr">
        <is>
          <t>190</t>
        </is>
      </c>
      <c r="E2598" t="inlineStr">
        <is>
          <t>MT</t>
        </is>
      </c>
      <c r="F2598" t="n">
        <v>44</v>
      </c>
      <c r="G2598" t="n">
        <v>43740</v>
      </c>
      <c r="H2598" t="n">
        <v>66739</v>
      </c>
      <c r="I2598" t="inlineStr">
        <is>
          <t>Algodón</t>
        </is>
      </c>
      <c r="J2598">
        <f>SI.ERROR(BUSCARV(D2598,TablaPaises,6,FALSO),"Sin dato")</f>
        <v/>
      </c>
      <c r="K2598">
        <f>SI.ERROR(BUSCARV(C2598,TablaProductos,2,FALSO),"Sin dato")</f>
        <v/>
      </c>
      <c r="L2598">
        <f>SI(H2598&gt;=1000000,"Alto",SI(H2598&gt;=100000,"Medio","Bajo"))</f>
        <v/>
      </c>
      <c r="M2598">
        <f>SI.ERROR(BUSCARV(E2598,TablaEstados,3,FALSO),"Sin dato")</f>
        <v/>
      </c>
      <c r="N2598">
        <f>SI.ERROR(BUSCARV(E2598,TablaEstados,4,FALSO),"Sin dato")</f>
        <v/>
      </c>
    </row>
    <row r="2599">
      <c r="A2599" t="inlineStr">
        <is>
          <t>2025</t>
        </is>
      </c>
      <c r="B2599" t="inlineStr">
        <is>
          <t>08</t>
        </is>
      </c>
      <c r="C2599" t="inlineStr">
        <is>
          <t>10059090</t>
        </is>
      </c>
      <c r="D2599" t="inlineStr">
        <is>
          <t>776</t>
        </is>
      </c>
      <c r="E2599" t="inlineStr">
        <is>
          <t>SP</t>
        </is>
      </c>
      <c r="F2599" t="n">
        <v>16</v>
      </c>
      <c r="G2599" t="n">
        <v>16</v>
      </c>
      <c r="H2599" t="n">
        <v>17</v>
      </c>
      <c r="I2599" t="inlineStr">
        <is>
          <t>Milho</t>
        </is>
      </c>
      <c r="J2599">
        <f>SI.ERROR(BUSCARV(D2599,TablaPaises,6,FALSO),"Sin dato")</f>
        <v/>
      </c>
      <c r="K2599">
        <f>SI.ERROR(BUSCARV(C2599,TablaProductos,2,FALSO),"Sin dato")</f>
        <v/>
      </c>
      <c r="L2599">
        <f>SI(H2599&gt;=1000000,"Alto",SI(H2599&gt;=100000,"Medio","Bajo"))</f>
        <v/>
      </c>
      <c r="M2599">
        <f>SI.ERROR(BUSCARV(E2599,TablaEstados,3,FALSO),"Sin dato")</f>
        <v/>
      </c>
      <c r="N2599">
        <f>SI.ERROR(BUSCARV(E2599,TablaEstados,4,FALSO),"Sin dato")</f>
        <v/>
      </c>
    </row>
    <row r="2600">
      <c r="A2600" t="inlineStr">
        <is>
          <t>2025</t>
        </is>
      </c>
      <c r="B2600" t="inlineStr">
        <is>
          <t>07</t>
        </is>
      </c>
      <c r="C2600" t="inlineStr">
        <is>
          <t>09011110</t>
        </is>
      </c>
      <c r="D2600" t="inlineStr">
        <is>
          <t>149</t>
        </is>
      </c>
      <c r="E2600" t="inlineStr">
        <is>
          <t>MG</t>
        </is>
      </c>
      <c r="F2600" t="n">
        <v>57</v>
      </c>
      <c r="G2600" t="n">
        <v>57200</v>
      </c>
      <c r="H2600" t="n">
        <v>356237</v>
      </c>
      <c r="I2600" t="inlineStr">
        <is>
          <t>Café en granos</t>
        </is>
      </c>
      <c r="J2600">
        <f>SI.ERROR(BUSCARV(D2600,TablaPaises,6,FALSO),"Sin dato")</f>
        <v/>
      </c>
      <c r="K2600">
        <f>SI.ERROR(BUSCARV(C2600,TablaProductos,2,FALSO),"Sin dato")</f>
        <v/>
      </c>
      <c r="L2600">
        <f>SI(H2600&gt;=1000000,"Alto",SI(H2600&gt;=100000,"Medio","Bajo"))</f>
        <v/>
      </c>
      <c r="M2600">
        <f>SI.ERROR(BUSCARV(E2600,TablaEstados,3,FALSO),"Sin dato")</f>
        <v/>
      </c>
      <c r="N2600">
        <f>SI.ERROR(BUSCARV(E2600,TablaEstados,4,FALSO),"Sin dato")</f>
        <v/>
      </c>
    </row>
    <row r="2601">
      <c r="A2601" t="inlineStr">
        <is>
          <t>2025</t>
        </is>
      </c>
      <c r="B2601" t="inlineStr">
        <is>
          <t>01</t>
        </is>
      </c>
      <c r="C2601" t="inlineStr">
        <is>
          <t>12019000</t>
        </is>
      </c>
      <c r="D2601" t="inlineStr">
        <is>
          <t>369</t>
        </is>
      </c>
      <c r="E2601" t="inlineStr">
        <is>
          <t>RO</t>
        </is>
      </c>
      <c r="F2601" t="n">
        <v>11067</v>
      </c>
      <c r="G2601" t="n">
        <v>11067586</v>
      </c>
      <c r="H2601" t="n">
        <v>4568478</v>
      </c>
      <c r="I2601" t="inlineStr">
        <is>
          <t>Soja</t>
        </is>
      </c>
      <c r="J2601">
        <f>SI.ERROR(BUSCARV(D2601,TablaPaises,6,FALSO),"Sin dato")</f>
        <v/>
      </c>
      <c r="K2601">
        <f>SI.ERROR(BUSCARV(C2601,TablaProductos,2,FALSO),"Sin dato")</f>
        <v/>
      </c>
      <c r="L2601">
        <f>SI(H2601&gt;=1000000,"Alto",SI(H2601&gt;=100000,"Medio","Bajo"))</f>
        <v/>
      </c>
      <c r="M2601">
        <f>SI.ERROR(BUSCARV(E2601,TablaEstados,3,FALSO),"Sin dato")</f>
        <v/>
      </c>
      <c r="N2601">
        <f>SI.ERROR(BUSCARV(E2601,TablaEstados,4,FALSO),"Sin dato")</f>
        <v/>
      </c>
    </row>
    <row r="2602">
      <c r="A2602" t="inlineStr">
        <is>
          <t>2025</t>
        </is>
      </c>
      <c r="B2602" t="inlineStr">
        <is>
          <t>09</t>
        </is>
      </c>
      <c r="C2602" t="inlineStr">
        <is>
          <t>09011190</t>
        </is>
      </c>
      <c r="D2602" t="inlineStr">
        <is>
          <t>476</t>
        </is>
      </c>
      <c r="E2602" t="inlineStr">
        <is>
          <t>PR</t>
        </is>
      </c>
      <c r="F2602" t="n">
        <v>7</v>
      </c>
      <c r="G2602" t="n">
        <v>7</v>
      </c>
      <c r="H2602" t="n">
        <v>261</v>
      </c>
      <c r="I2602" t="inlineStr">
        <is>
          <t>Café en granos</t>
        </is>
      </c>
      <c r="J2602">
        <f>SI.ERROR(BUSCARV(D2602,TablaPaises,6,FALSO),"Sin dato")</f>
        <v/>
      </c>
      <c r="K2602">
        <f>SI.ERROR(BUSCARV(C2602,TablaProductos,2,FALSO),"Sin dato")</f>
        <v/>
      </c>
      <c r="L2602">
        <f>SI(H2602&gt;=1000000,"Alto",SI(H2602&gt;=100000,"Medio","Bajo"))</f>
        <v/>
      </c>
      <c r="M2602">
        <f>SI.ERROR(BUSCARV(E2602,TablaEstados,3,FALSO),"Sin dato")</f>
        <v/>
      </c>
      <c r="N2602">
        <f>SI.ERROR(BUSCARV(E2602,TablaEstados,4,FALSO),"Sin dato")</f>
        <v/>
      </c>
    </row>
    <row r="2603">
      <c r="A2603" t="inlineStr">
        <is>
          <t>2025</t>
        </is>
      </c>
      <c r="B2603" t="inlineStr">
        <is>
          <t>06</t>
        </is>
      </c>
      <c r="C2603" t="inlineStr">
        <is>
          <t>09011110</t>
        </is>
      </c>
      <c r="D2603" t="inlineStr">
        <is>
          <t>493</t>
        </is>
      </c>
      <c r="E2603" t="inlineStr">
        <is>
          <t>ES</t>
        </is>
      </c>
      <c r="F2603" t="n">
        <v>104</v>
      </c>
      <c r="G2603" t="n">
        <v>104400</v>
      </c>
      <c r="H2603" t="n">
        <v>628488</v>
      </c>
      <c r="I2603" t="inlineStr">
        <is>
          <t>Café en granos</t>
        </is>
      </c>
      <c r="J2603">
        <f>SI.ERROR(BUSCARV(D2603,TablaPaises,6,FALSO),"Sin dato")</f>
        <v/>
      </c>
      <c r="K2603">
        <f>SI.ERROR(BUSCARV(C2603,TablaProductos,2,FALSO),"Sin dato")</f>
        <v/>
      </c>
      <c r="L2603">
        <f>SI(H2603&gt;=1000000,"Alto",SI(H2603&gt;=100000,"Medio","Bajo"))</f>
        <v/>
      </c>
      <c r="M2603">
        <f>SI.ERROR(BUSCARV(E2603,TablaEstados,3,FALSO),"Sin dato")</f>
        <v/>
      </c>
      <c r="N2603">
        <f>SI.ERROR(BUSCARV(E2603,TablaEstados,4,FALSO),"Sin dato")</f>
        <v/>
      </c>
    </row>
    <row r="2604">
      <c r="A2604" t="inlineStr">
        <is>
          <t>2025</t>
        </is>
      </c>
      <c r="B2604" t="inlineStr">
        <is>
          <t>01</t>
        </is>
      </c>
      <c r="C2604" t="inlineStr">
        <is>
          <t>09011110</t>
        </is>
      </c>
      <c r="D2604" t="inlineStr">
        <is>
          <t>455</t>
        </is>
      </c>
      <c r="E2604" t="inlineStr">
        <is>
          <t>MG</t>
        </is>
      </c>
      <c r="F2604" t="n">
        <v>64</v>
      </c>
      <c r="G2604" t="n">
        <v>64800</v>
      </c>
      <c r="H2604" t="n">
        <v>363600</v>
      </c>
      <c r="I2604" t="inlineStr">
        <is>
          <t>Café en granos</t>
        </is>
      </c>
      <c r="J2604">
        <f>SI.ERROR(BUSCARV(D2604,TablaPaises,6,FALSO),"Sin dato")</f>
        <v/>
      </c>
      <c r="K2604">
        <f>SI.ERROR(BUSCARV(C2604,TablaProductos,2,FALSO),"Sin dato")</f>
        <v/>
      </c>
      <c r="L2604">
        <f>SI(H2604&gt;=1000000,"Alto",SI(H2604&gt;=100000,"Medio","Bajo"))</f>
        <v/>
      </c>
      <c r="M2604">
        <f>SI.ERROR(BUSCARV(E2604,TablaEstados,3,FALSO),"Sin dato")</f>
        <v/>
      </c>
      <c r="N2604">
        <f>SI.ERROR(BUSCARV(E2604,TablaEstados,4,FALSO),"Sin dato")</f>
        <v/>
      </c>
    </row>
    <row r="2605">
      <c r="A2605" t="inlineStr">
        <is>
          <t>2025</t>
        </is>
      </c>
      <c r="B2605" t="inlineStr">
        <is>
          <t>01</t>
        </is>
      </c>
      <c r="C2605" t="inlineStr">
        <is>
          <t>52010020</t>
        </is>
      </c>
      <c r="D2605" t="inlineStr">
        <is>
          <t>858</t>
        </is>
      </c>
      <c r="E2605" t="inlineStr">
        <is>
          <t>SP</t>
        </is>
      </c>
      <c r="F2605" t="n">
        <v>497</v>
      </c>
      <c r="G2605" t="n">
        <v>497828</v>
      </c>
      <c r="H2605" t="n">
        <v>826411</v>
      </c>
      <c r="I2605" t="inlineStr">
        <is>
          <t>Algodón</t>
        </is>
      </c>
      <c r="J2605">
        <f>SI.ERROR(BUSCARV(D2605,TablaPaises,6,FALSO),"Sin dato")</f>
        <v/>
      </c>
      <c r="K2605">
        <f>SI.ERROR(BUSCARV(C2605,TablaProductos,2,FALSO),"Sin dato")</f>
        <v/>
      </c>
      <c r="L2605">
        <f>SI(H2605&gt;=1000000,"Alto",SI(H2605&gt;=100000,"Medio","Bajo"))</f>
        <v/>
      </c>
      <c r="M2605">
        <f>SI.ERROR(BUSCARV(E2605,TablaEstados,3,FALSO),"Sin dato")</f>
        <v/>
      </c>
      <c r="N2605">
        <f>SI.ERROR(BUSCARV(E2605,TablaEstados,4,FALSO),"Sin dato")</f>
        <v/>
      </c>
    </row>
    <row r="2606">
      <c r="A2606" t="inlineStr">
        <is>
          <t>2025</t>
        </is>
      </c>
      <c r="B2606" t="inlineStr">
        <is>
          <t>09</t>
        </is>
      </c>
      <c r="C2606" t="inlineStr">
        <is>
          <t>09011190</t>
        </is>
      </c>
      <c r="D2606" t="inlineStr">
        <is>
          <t>077</t>
        </is>
      </c>
      <c r="E2606" t="inlineStr">
        <is>
          <t>MA</t>
        </is>
      </c>
      <c r="F2606" t="n">
        <v>5</v>
      </c>
      <c r="G2606" t="n">
        <v>5</v>
      </c>
      <c r="H2606" t="n">
        <v>190</v>
      </c>
      <c r="I2606" t="inlineStr">
        <is>
          <t>Café en granos</t>
        </is>
      </c>
      <c r="J2606">
        <f>SI.ERROR(BUSCARV(D2606,TablaPaises,6,FALSO),"Sin dato")</f>
        <v/>
      </c>
      <c r="K2606">
        <f>SI.ERROR(BUSCARV(C2606,TablaProductos,2,FALSO),"Sin dato")</f>
        <v/>
      </c>
      <c r="L2606">
        <f>SI(H2606&gt;=1000000,"Alto",SI(H2606&gt;=100000,"Medio","Bajo"))</f>
        <v/>
      </c>
      <c r="M2606">
        <f>SI.ERROR(BUSCARV(E2606,TablaEstados,3,FALSO),"Sin dato")</f>
        <v/>
      </c>
      <c r="N2606">
        <f>SI.ERROR(BUSCARV(E2606,TablaEstados,4,FALSO),"Sin dato")</f>
        <v/>
      </c>
    </row>
    <row r="2607">
      <c r="A2607" t="inlineStr">
        <is>
          <t>2025</t>
        </is>
      </c>
      <c r="B2607" t="inlineStr">
        <is>
          <t>02</t>
        </is>
      </c>
      <c r="C2607" t="inlineStr">
        <is>
          <t>10059090</t>
        </is>
      </c>
      <c r="D2607" t="inlineStr">
        <is>
          <t>040</t>
        </is>
      </c>
      <c r="E2607" t="inlineStr">
        <is>
          <t>SP</t>
        </is>
      </c>
      <c r="F2607" t="n">
        <v>1</v>
      </c>
      <c r="G2607" t="n">
        <v>1</v>
      </c>
      <c r="H2607" t="n">
        <v>57</v>
      </c>
      <c r="I2607" t="inlineStr">
        <is>
          <t>Milho</t>
        </is>
      </c>
      <c r="J2607">
        <f>SI.ERROR(BUSCARV(D2607,TablaPaises,6,FALSO),"Sin dato")</f>
        <v/>
      </c>
      <c r="K2607">
        <f>SI.ERROR(BUSCARV(C2607,TablaProductos,2,FALSO),"Sin dato")</f>
        <v/>
      </c>
      <c r="L2607">
        <f>SI(H2607&gt;=1000000,"Alto",SI(H2607&gt;=100000,"Medio","Bajo"))</f>
        <v/>
      </c>
      <c r="M2607">
        <f>SI.ERROR(BUSCARV(E2607,TablaEstados,3,FALSO),"Sin dato")</f>
        <v/>
      </c>
      <c r="N2607">
        <f>SI.ERROR(BUSCARV(E2607,TablaEstados,4,FALSO),"Sin dato")</f>
        <v/>
      </c>
    </row>
    <row r="2608">
      <c r="A2608" t="inlineStr">
        <is>
          <t>2025</t>
        </is>
      </c>
      <c r="B2608" t="inlineStr">
        <is>
          <t>12</t>
        </is>
      </c>
      <c r="C2608" t="inlineStr">
        <is>
          <t>09011110</t>
        </is>
      </c>
      <c r="D2608" t="inlineStr">
        <is>
          <t>160</t>
        </is>
      </c>
      <c r="E2608" t="inlineStr">
        <is>
          <t>BA</t>
        </is>
      </c>
      <c r="F2608" t="n">
        <v>38</v>
      </c>
      <c r="G2608" t="n">
        <v>38400</v>
      </c>
      <c r="H2608" t="n">
        <v>232896</v>
      </c>
      <c r="I2608" t="inlineStr">
        <is>
          <t>Café en granos</t>
        </is>
      </c>
      <c r="J2608">
        <f>SI.ERROR(BUSCARV(D2608,TablaPaises,6,FALSO),"Sin dato")</f>
        <v/>
      </c>
      <c r="K2608">
        <f>SI.ERROR(BUSCARV(C2608,TablaProductos,2,FALSO),"Sin dato")</f>
        <v/>
      </c>
      <c r="L2608">
        <f>SI(H2608&gt;=1000000,"Alto",SI(H2608&gt;=100000,"Medio","Bajo"))</f>
        <v/>
      </c>
      <c r="M2608">
        <f>SI.ERROR(BUSCARV(E2608,TablaEstados,3,FALSO),"Sin dato")</f>
        <v/>
      </c>
      <c r="N2608">
        <f>SI.ERROR(BUSCARV(E2608,TablaEstados,4,FALSO),"Sin dato")</f>
        <v/>
      </c>
    </row>
    <row r="2609">
      <c r="A2609" t="inlineStr">
        <is>
          <t>2025</t>
        </is>
      </c>
      <c r="B2609" t="inlineStr">
        <is>
          <t>09</t>
        </is>
      </c>
      <c r="C2609" t="inlineStr">
        <is>
          <t>10059090</t>
        </is>
      </c>
      <c r="D2609" t="inlineStr">
        <is>
          <t>434</t>
        </is>
      </c>
      <c r="E2609" t="inlineStr">
        <is>
          <t>SP</t>
        </is>
      </c>
      <c r="F2609" t="n">
        <v>47</v>
      </c>
      <c r="G2609" t="n">
        <v>47</v>
      </c>
      <c r="H2609" t="n">
        <v>50</v>
      </c>
      <c r="I2609" t="inlineStr">
        <is>
          <t>Milho</t>
        </is>
      </c>
      <c r="J2609">
        <f>SI.ERROR(BUSCARV(D2609,TablaPaises,6,FALSO),"Sin dato")</f>
        <v/>
      </c>
      <c r="K2609">
        <f>SI.ERROR(BUSCARV(C2609,TablaProductos,2,FALSO),"Sin dato")</f>
        <v/>
      </c>
      <c r="L2609">
        <f>SI(H2609&gt;=1000000,"Alto",SI(H2609&gt;=100000,"Medio","Bajo"))</f>
        <v/>
      </c>
      <c r="M2609">
        <f>SI.ERROR(BUSCARV(E2609,TablaEstados,3,FALSO),"Sin dato")</f>
        <v/>
      </c>
      <c r="N2609">
        <f>SI.ERROR(BUSCARV(E2609,TablaEstados,4,FALSO),"Sin dato")</f>
        <v/>
      </c>
    </row>
    <row r="2610">
      <c r="A2610" t="inlineStr">
        <is>
          <t>2025</t>
        </is>
      </c>
      <c r="B2610" t="inlineStr">
        <is>
          <t>10</t>
        </is>
      </c>
      <c r="C2610" t="inlineStr">
        <is>
          <t>09011110</t>
        </is>
      </c>
      <c r="D2610" t="inlineStr">
        <is>
          <t>399</t>
        </is>
      </c>
      <c r="E2610" t="inlineStr">
        <is>
          <t>PR</t>
        </is>
      </c>
      <c r="F2610" t="n">
        <v>79</v>
      </c>
      <c r="G2610" t="n">
        <v>79200</v>
      </c>
      <c r="H2610" t="n">
        <v>629367</v>
      </c>
      <c r="I2610" t="inlineStr">
        <is>
          <t>Café en granos</t>
        </is>
      </c>
      <c r="J2610">
        <f>SI.ERROR(BUSCARV(D2610,TablaPaises,6,FALSO),"Sin dato")</f>
        <v/>
      </c>
      <c r="K2610">
        <f>SI.ERROR(BUSCARV(C2610,TablaProductos,2,FALSO),"Sin dato")</f>
        <v/>
      </c>
      <c r="L2610">
        <f>SI(H2610&gt;=1000000,"Alto",SI(H2610&gt;=100000,"Medio","Bajo"))</f>
        <v/>
      </c>
      <c r="M2610">
        <f>SI.ERROR(BUSCARV(E2610,TablaEstados,3,FALSO),"Sin dato")</f>
        <v/>
      </c>
      <c r="N2610">
        <f>SI.ERROR(BUSCARV(E2610,TablaEstados,4,FALSO),"Sin dato")</f>
        <v/>
      </c>
    </row>
    <row r="2611">
      <c r="A2611" t="inlineStr">
        <is>
          <t>2025</t>
        </is>
      </c>
      <c r="B2611" t="inlineStr">
        <is>
          <t>05</t>
        </is>
      </c>
      <c r="C2611" t="inlineStr">
        <is>
          <t>52010020</t>
        </is>
      </c>
      <c r="D2611" t="inlineStr">
        <is>
          <t>576</t>
        </is>
      </c>
      <c r="E2611" t="inlineStr">
        <is>
          <t>PI</t>
        </is>
      </c>
      <c r="F2611" t="n">
        <v>270</v>
      </c>
      <c r="G2611" t="n">
        <v>270358</v>
      </c>
      <c r="H2611" t="n">
        <v>433462</v>
      </c>
      <c r="I2611" t="inlineStr">
        <is>
          <t>Algodón</t>
        </is>
      </c>
      <c r="J2611">
        <f>SI.ERROR(BUSCARV(D2611,TablaPaises,6,FALSO),"Sin dato")</f>
        <v/>
      </c>
      <c r="K2611">
        <f>SI.ERROR(BUSCARV(C2611,TablaProductos,2,FALSO),"Sin dato")</f>
        <v/>
      </c>
      <c r="L2611">
        <f>SI(H2611&gt;=1000000,"Alto",SI(H2611&gt;=100000,"Medio","Bajo"))</f>
        <v/>
      </c>
      <c r="M2611">
        <f>SI.ERROR(BUSCARV(E2611,TablaEstados,3,FALSO),"Sin dato")</f>
        <v/>
      </c>
      <c r="N2611">
        <f>SI.ERROR(BUSCARV(E2611,TablaEstados,4,FALSO),"Sin dato")</f>
        <v/>
      </c>
    </row>
    <row r="2612">
      <c r="A2612" t="inlineStr">
        <is>
          <t>2025</t>
        </is>
      </c>
      <c r="B2612" t="inlineStr">
        <is>
          <t>09</t>
        </is>
      </c>
      <c r="C2612" t="inlineStr">
        <is>
          <t>09011110</t>
        </is>
      </c>
      <c r="D2612" t="inlineStr">
        <is>
          <t>815</t>
        </is>
      </c>
      <c r="E2612" t="inlineStr">
        <is>
          <t>ES</t>
        </is>
      </c>
      <c r="F2612" t="n">
        <v>40</v>
      </c>
      <c r="G2612" t="n">
        <v>39000</v>
      </c>
      <c r="H2612" t="n">
        <v>204209</v>
      </c>
      <c r="I2612" t="inlineStr">
        <is>
          <t>Café en granos</t>
        </is>
      </c>
      <c r="J2612">
        <f>SI.ERROR(BUSCARV(D2612,TablaPaises,6,FALSO),"Sin dato")</f>
        <v/>
      </c>
      <c r="K2612">
        <f>SI.ERROR(BUSCARV(C2612,TablaProductos,2,FALSO),"Sin dato")</f>
        <v/>
      </c>
      <c r="L2612">
        <f>SI(H2612&gt;=1000000,"Alto",SI(H2612&gt;=100000,"Medio","Bajo"))</f>
        <v/>
      </c>
      <c r="M2612">
        <f>SI.ERROR(BUSCARV(E2612,TablaEstados,3,FALSO),"Sin dato")</f>
        <v/>
      </c>
      <c r="N2612">
        <f>SI.ERROR(BUSCARV(E2612,TablaEstados,4,FALSO),"Sin dato")</f>
        <v/>
      </c>
    </row>
    <row r="2613">
      <c r="A2613" t="inlineStr">
        <is>
          <t>2025</t>
        </is>
      </c>
      <c r="B2613" t="inlineStr">
        <is>
          <t>01</t>
        </is>
      </c>
      <c r="C2613" t="inlineStr">
        <is>
          <t>09011190</t>
        </is>
      </c>
      <c r="D2613" t="inlineStr">
        <is>
          <t>434</t>
        </is>
      </c>
      <c r="E2613" t="inlineStr">
        <is>
          <t>SP</t>
        </is>
      </c>
      <c r="F2613" t="n">
        <v>36</v>
      </c>
      <c r="G2613" t="n">
        <v>36</v>
      </c>
      <c r="H2613" t="n">
        <v>149</v>
      </c>
      <c r="I2613" t="inlineStr">
        <is>
          <t>Café en granos</t>
        </is>
      </c>
      <c r="J2613">
        <f>SI.ERROR(BUSCARV(D2613,TablaPaises,6,FALSO),"Sin dato")</f>
        <v/>
      </c>
      <c r="K2613">
        <f>SI.ERROR(BUSCARV(C2613,TablaProductos,2,FALSO),"Sin dato")</f>
        <v/>
      </c>
      <c r="L2613">
        <f>SI(H2613&gt;=1000000,"Alto",SI(H2613&gt;=100000,"Medio","Bajo"))</f>
        <v/>
      </c>
      <c r="M2613">
        <f>SI.ERROR(BUSCARV(E2613,TablaEstados,3,FALSO),"Sin dato")</f>
        <v/>
      </c>
      <c r="N2613">
        <f>SI.ERROR(BUSCARV(E2613,TablaEstados,4,FALSO),"Sin dato")</f>
        <v/>
      </c>
    </row>
    <row r="2614">
      <c r="A2614" t="inlineStr">
        <is>
          <t>2025</t>
        </is>
      </c>
      <c r="B2614" t="inlineStr">
        <is>
          <t>03</t>
        </is>
      </c>
      <c r="C2614" t="inlineStr">
        <is>
          <t>09011110</t>
        </is>
      </c>
      <c r="D2614" t="inlineStr">
        <is>
          <t>383</t>
        </is>
      </c>
      <c r="E2614" t="inlineStr">
        <is>
          <t>MG</t>
        </is>
      </c>
      <c r="F2614" t="n">
        <v>76</v>
      </c>
      <c r="G2614" t="n">
        <v>76800</v>
      </c>
      <c r="H2614" t="n">
        <v>599040</v>
      </c>
      <c r="I2614" t="inlineStr">
        <is>
          <t>Café en granos</t>
        </is>
      </c>
      <c r="J2614">
        <f>SI.ERROR(BUSCARV(D2614,TablaPaises,6,FALSO),"Sin dato")</f>
        <v/>
      </c>
      <c r="K2614">
        <f>SI.ERROR(BUSCARV(C2614,TablaProductos,2,FALSO),"Sin dato")</f>
        <v/>
      </c>
      <c r="L2614">
        <f>SI(H2614&gt;=1000000,"Alto",SI(H2614&gt;=100000,"Medio","Bajo"))</f>
        <v/>
      </c>
      <c r="M2614">
        <f>SI.ERROR(BUSCARV(E2614,TablaEstados,3,FALSO),"Sin dato")</f>
        <v/>
      </c>
      <c r="N2614">
        <f>SI.ERROR(BUSCARV(E2614,TablaEstados,4,FALSO),"Sin dato")</f>
        <v/>
      </c>
    </row>
    <row r="2615">
      <c r="A2615" t="inlineStr">
        <is>
          <t>2025</t>
        </is>
      </c>
      <c r="B2615" t="inlineStr">
        <is>
          <t>04</t>
        </is>
      </c>
      <c r="C2615" t="inlineStr">
        <is>
          <t>52010020</t>
        </is>
      </c>
      <c r="D2615" t="inlineStr">
        <is>
          <t>827</t>
        </is>
      </c>
      <c r="E2615" t="inlineStr">
        <is>
          <t>PI</t>
        </is>
      </c>
      <c r="F2615" t="n">
        <v>55</v>
      </c>
      <c r="G2615" t="n">
        <v>55477</v>
      </c>
      <c r="H2615" t="n">
        <v>81473</v>
      </c>
      <c r="I2615" t="inlineStr">
        <is>
          <t>Algodón</t>
        </is>
      </c>
      <c r="J2615">
        <f>SI.ERROR(BUSCARV(D2615,TablaPaises,6,FALSO),"Sin dato")</f>
        <v/>
      </c>
      <c r="K2615">
        <f>SI.ERROR(BUSCARV(C2615,TablaProductos,2,FALSO),"Sin dato")</f>
        <v/>
      </c>
      <c r="L2615">
        <f>SI(H2615&gt;=1000000,"Alto",SI(H2615&gt;=100000,"Medio","Bajo"))</f>
        <v/>
      </c>
      <c r="M2615">
        <f>SI.ERROR(BUSCARV(E2615,TablaEstados,3,FALSO),"Sin dato")</f>
        <v/>
      </c>
      <c r="N2615">
        <f>SI.ERROR(BUSCARV(E2615,TablaEstados,4,FALSO),"Sin dato")</f>
        <v/>
      </c>
    </row>
    <row r="2616">
      <c r="A2616" t="inlineStr">
        <is>
          <t>2025</t>
        </is>
      </c>
      <c r="B2616" t="inlineStr">
        <is>
          <t>10</t>
        </is>
      </c>
      <c r="C2616" t="inlineStr">
        <is>
          <t>09011110</t>
        </is>
      </c>
      <c r="D2616" t="inlineStr">
        <is>
          <t>149</t>
        </is>
      </c>
      <c r="E2616" t="inlineStr">
        <is>
          <t>BA</t>
        </is>
      </c>
      <c r="F2616" t="n">
        <v>51</v>
      </c>
      <c r="G2616" t="n">
        <v>51780</v>
      </c>
      <c r="H2616" t="n">
        <v>361175</v>
      </c>
      <c r="I2616" t="inlineStr">
        <is>
          <t>Café en granos</t>
        </is>
      </c>
      <c r="J2616">
        <f>SI.ERROR(BUSCARV(D2616,TablaPaises,6,FALSO),"Sin dato")</f>
        <v/>
      </c>
      <c r="K2616">
        <f>SI.ERROR(BUSCARV(C2616,TablaProductos,2,FALSO),"Sin dato")</f>
        <v/>
      </c>
      <c r="L2616">
        <f>SI(H2616&gt;=1000000,"Alto",SI(H2616&gt;=100000,"Medio","Bajo"))</f>
        <v/>
      </c>
      <c r="M2616">
        <f>SI.ERROR(BUSCARV(E2616,TablaEstados,3,FALSO),"Sin dato")</f>
        <v/>
      </c>
      <c r="N2616">
        <f>SI.ERROR(BUSCARV(E2616,TablaEstados,4,FALSO),"Sin dato")</f>
        <v/>
      </c>
    </row>
    <row r="2617">
      <c r="A2617" t="inlineStr">
        <is>
          <t>2025</t>
        </is>
      </c>
      <c r="B2617" t="inlineStr">
        <is>
          <t>05</t>
        </is>
      </c>
      <c r="C2617" t="inlineStr">
        <is>
          <t>10059010</t>
        </is>
      </c>
      <c r="D2617" t="inlineStr">
        <is>
          <t>127</t>
        </is>
      </c>
      <c r="E2617" t="inlineStr">
        <is>
          <t>GO</t>
        </is>
      </c>
      <c r="F2617" t="n">
        <v>50000</v>
      </c>
      <c r="G2617" t="n">
        <v>50000</v>
      </c>
      <c r="H2617" t="n">
        <v>28101</v>
      </c>
      <c r="I2617" t="inlineStr">
        <is>
          <t>Milho</t>
        </is>
      </c>
      <c r="J2617">
        <f>SI.ERROR(BUSCARV(D2617,TablaPaises,6,FALSO),"Sin dato")</f>
        <v/>
      </c>
      <c r="K2617">
        <f>SI.ERROR(BUSCARV(C2617,TablaProductos,2,FALSO),"Sin dato")</f>
        <v/>
      </c>
      <c r="L2617">
        <f>SI(H2617&gt;=1000000,"Alto",SI(H2617&gt;=100000,"Medio","Bajo"))</f>
        <v/>
      </c>
      <c r="M2617">
        <f>SI.ERROR(BUSCARV(E2617,TablaEstados,3,FALSO),"Sin dato")</f>
        <v/>
      </c>
      <c r="N2617">
        <f>SI.ERROR(BUSCARV(E2617,TablaEstados,4,FALSO),"Sin dato")</f>
        <v/>
      </c>
    </row>
    <row r="2618">
      <c r="A2618" t="inlineStr">
        <is>
          <t>2025</t>
        </is>
      </c>
      <c r="B2618" t="inlineStr">
        <is>
          <t>09</t>
        </is>
      </c>
      <c r="C2618" t="inlineStr">
        <is>
          <t>12011000</t>
        </is>
      </c>
      <c r="D2618" t="inlineStr">
        <is>
          <t>586</t>
        </is>
      </c>
      <c r="E2618" t="inlineStr">
        <is>
          <t>SP</t>
        </is>
      </c>
      <c r="F2618" t="n">
        <v>60</v>
      </c>
      <c r="G2618" t="n">
        <v>60</v>
      </c>
      <c r="H2618" t="n">
        <v>53</v>
      </c>
      <c r="I2618" t="inlineStr">
        <is>
          <t>Soja</t>
        </is>
      </c>
      <c r="J2618">
        <f>SI.ERROR(BUSCARV(D2618,TablaPaises,6,FALSO),"Sin dato")</f>
        <v/>
      </c>
      <c r="K2618">
        <f>SI.ERROR(BUSCARV(C2618,TablaProductos,2,FALSO),"Sin dato")</f>
        <v/>
      </c>
      <c r="L2618">
        <f>SI(H2618&gt;=1000000,"Alto",SI(H2618&gt;=100000,"Medio","Bajo"))</f>
        <v/>
      </c>
      <c r="M2618">
        <f>SI.ERROR(BUSCARV(E2618,TablaEstados,3,FALSO),"Sin dato")</f>
        <v/>
      </c>
      <c r="N2618">
        <f>SI.ERROR(BUSCARV(E2618,TablaEstados,4,FALSO),"Sin dato")</f>
        <v/>
      </c>
    </row>
    <row r="2619">
      <c r="A2619" t="inlineStr">
        <is>
          <t>2025</t>
        </is>
      </c>
      <c r="B2619" t="inlineStr">
        <is>
          <t>01</t>
        </is>
      </c>
      <c r="C2619" t="inlineStr">
        <is>
          <t>09011110</t>
        </is>
      </c>
      <c r="D2619" t="inlineStr">
        <is>
          <t>245</t>
        </is>
      </c>
      <c r="E2619" t="inlineStr">
        <is>
          <t>BA</t>
        </is>
      </c>
      <c r="F2619" t="n">
        <v>38</v>
      </c>
      <c r="G2619" t="n">
        <v>38400</v>
      </c>
      <c r="H2619" t="n">
        <v>237184</v>
      </c>
      <c r="I2619" t="inlineStr">
        <is>
          <t>Café en granos</t>
        </is>
      </c>
      <c r="J2619">
        <f>SI.ERROR(BUSCARV(D2619,TablaPaises,6,FALSO),"Sin dato")</f>
        <v/>
      </c>
      <c r="K2619">
        <f>SI.ERROR(BUSCARV(C2619,TablaProductos,2,FALSO),"Sin dato")</f>
        <v/>
      </c>
      <c r="L2619">
        <f>SI(H2619&gt;=1000000,"Alto",SI(H2619&gt;=100000,"Medio","Bajo"))</f>
        <v/>
      </c>
      <c r="M2619">
        <f>SI.ERROR(BUSCARV(E2619,TablaEstados,3,FALSO),"Sin dato")</f>
        <v/>
      </c>
      <c r="N2619">
        <f>SI.ERROR(BUSCARV(E2619,TablaEstados,4,FALSO),"Sin dato")</f>
        <v/>
      </c>
    </row>
    <row r="2620">
      <c r="A2620" t="inlineStr">
        <is>
          <t>2025</t>
        </is>
      </c>
      <c r="B2620" t="inlineStr">
        <is>
          <t>11</t>
        </is>
      </c>
      <c r="C2620" t="inlineStr">
        <is>
          <t>09011110</t>
        </is>
      </c>
      <c r="D2620" t="inlineStr">
        <is>
          <t>232</t>
        </is>
      </c>
      <c r="E2620" t="inlineStr">
        <is>
          <t>MG</t>
        </is>
      </c>
      <c r="F2620" t="n">
        <v>10</v>
      </c>
      <c r="G2620" t="n">
        <v>9600</v>
      </c>
      <c r="H2620" t="n">
        <v>92159</v>
      </c>
      <c r="I2620" t="inlineStr">
        <is>
          <t>Café en granos</t>
        </is>
      </c>
      <c r="J2620">
        <f>SI.ERROR(BUSCARV(D2620,TablaPaises,6,FALSO),"Sin dato")</f>
        <v/>
      </c>
      <c r="K2620">
        <f>SI.ERROR(BUSCARV(C2620,TablaProductos,2,FALSO),"Sin dato")</f>
        <v/>
      </c>
      <c r="L2620">
        <f>SI(H2620&gt;=1000000,"Alto",SI(H2620&gt;=100000,"Medio","Bajo"))</f>
        <v/>
      </c>
      <c r="M2620">
        <f>SI.ERROR(BUSCARV(E2620,TablaEstados,3,FALSO),"Sin dato")</f>
        <v/>
      </c>
      <c r="N2620">
        <f>SI.ERROR(BUSCARV(E2620,TablaEstados,4,FALSO),"Sin dato")</f>
        <v/>
      </c>
    </row>
    <row r="2621">
      <c r="A2621" t="inlineStr">
        <is>
          <t>2025</t>
        </is>
      </c>
      <c r="B2621" t="inlineStr">
        <is>
          <t>11</t>
        </is>
      </c>
      <c r="C2621" t="inlineStr">
        <is>
          <t>09011110</t>
        </is>
      </c>
      <c r="D2621" t="inlineStr">
        <is>
          <t>169</t>
        </is>
      </c>
      <c r="E2621" t="inlineStr">
        <is>
          <t>SP</t>
        </is>
      </c>
      <c r="F2621" t="n">
        <v>60</v>
      </c>
      <c r="G2621" t="n">
        <v>60000</v>
      </c>
      <c r="H2621" t="n">
        <v>254105</v>
      </c>
      <c r="I2621" t="inlineStr">
        <is>
          <t>Café en granos</t>
        </is>
      </c>
      <c r="J2621">
        <f>SI.ERROR(BUSCARV(D2621,TablaPaises,6,FALSO),"Sin dato")</f>
        <v/>
      </c>
      <c r="K2621">
        <f>SI.ERROR(BUSCARV(C2621,TablaProductos,2,FALSO),"Sin dato")</f>
        <v/>
      </c>
      <c r="L2621">
        <f>SI(H2621&gt;=1000000,"Alto",SI(H2621&gt;=100000,"Medio","Bajo"))</f>
        <v/>
      </c>
      <c r="M2621">
        <f>SI.ERROR(BUSCARV(E2621,TablaEstados,3,FALSO),"Sin dato")</f>
        <v/>
      </c>
      <c r="N2621">
        <f>SI.ERROR(BUSCARV(E2621,TablaEstados,4,FALSO),"Sin dato")</f>
        <v/>
      </c>
    </row>
    <row r="2622">
      <c r="A2622" t="inlineStr">
        <is>
          <t>2025</t>
        </is>
      </c>
      <c r="B2622" t="inlineStr">
        <is>
          <t>10</t>
        </is>
      </c>
      <c r="C2622" t="inlineStr">
        <is>
          <t>52010020</t>
        </is>
      </c>
      <c r="D2622" t="inlineStr">
        <is>
          <t>190</t>
        </is>
      </c>
      <c r="E2622" t="inlineStr">
        <is>
          <t>BA</t>
        </is>
      </c>
      <c r="F2622" t="n">
        <v>151</v>
      </c>
      <c r="G2622" t="n">
        <v>150506</v>
      </c>
      <c r="H2622" t="n">
        <v>229643</v>
      </c>
      <c r="I2622" t="inlineStr">
        <is>
          <t>Algodón</t>
        </is>
      </c>
      <c r="J2622">
        <f>SI.ERROR(BUSCARV(D2622,TablaPaises,6,FALSO),"Sin dato")</f>
        <v/>
      </c>
      <c r="K2622">
        <f>SI.ERROR(BUSCARV(C2622,TablaProductos,2,FALSO),"Sin dato")</f>
        <v/>
      </c>
      <c r="L2622">
        <f>SI(H2622&gt;=1000000,"Alto",SI(H2622&gt;=100000,"Medio","Bajo"))</f>
        <v/>
      </c>
      <c r="M2622">
        <f>SI.ERROR(BUSCARV(E2622,TablaEstados,3,FALSO),"Sin dato")</f>
        <v/>
      </c>
      <c r="N2622">
        <f>SI.ERROR(BUSCARV(E2622,TablaEstados,4,FALSO),"Sin dato")</f>
        <v/>
      </c>
    </row>
    <row r="2623">
      <c r="A2623" t="inlineStr">
        <is>
          <t>2025</t>
        </is>
      </c>
      <c r="B2623" t="inlineStr">
        <is>
          <t>11</t>
        </is>
      </c>
      <c r="C2623" t="inlineStr">
        <is>
          <t>09011110</t>
        </is>
      </c>
      <c r="D2623" t="inlineStr">
        <is>
          <t>676</t>
        </is>
      </c>
      <c r="E2623" t="inlineStr">
        <is>
          <t>MG</t>
        </is>
      </c>
      <c r="F2623" t="n">
        <v>108</v>
      </c>
      <c r="G2623" t="n">
        <v>108000</v>
      </c>
      <c r="H2623" t="n">
        <v>844363</v>
      </c>
      <c r="I2623" t="inlineStr">
        <is>
          <t>Café en granos</t>
        </is>
      </c>
      <c r="J2623">
        <f>SI.ERROR(BUSCARV(D2623,TablaPaises,6,FALSO),"Sin dato")</f>
        <v/>
      </c>
      <c r="K2623">
        <f>SI.ERROR(BUSCARV(C2623,TablaProductos,2,FALSO),"Sin dato")</f>
        <v/>
      </c>
      <c r="L2623">
        <f>SI(H2623&gt;=1000000,"Alto",SI(H2623&gt;=100000,"Medio","Bajo"))</f>
        <v/>
      </c>
      <c r="M2623">
        <f>SI.ERROR(BUSCARV(E2623,TablaEstados,3,FALSO),"Sin dato")</f>
        <v/>
      </c>
      <c r="N2623">
        <f>SI.ERROR(BUSCARV(E2623,TablaEstados,4,FALSO),"Sin dato")</f>
        <v/>
      </c>
    </row>
    <row r="2624">
      <c r="A2624" t="inlineStr">
        <is>
          <t>2025</t>
        </is>
      </c>
      <c r="B2624" t="inlineStr">
        <is>
          <t>04</t>
        </is>
      </c>
      <c r="C2624" t="inlineStr">
        <is>
          <t>09011110</t>
        </is>
      </c>
      <c r="D2624" t="inlineStr">
        <is>
          <t>245</t>
        </is>
      </c>
      <c r="E2624" t="inlineStr">
        <is>
          <t>MG</t>
        </is>
      </c>
      <c r="F2624" t="n">
        <v>2330</v>
      </c>
      <c r="G2624" t="n">
        <v>2325575</v>
      </c>
      <c r="H2624" t="n">
        <v>17313220</v>
      </c>
      <c r="I2624" t="inlineStr">
        <is>
          <t>Café en granos</t>
        </is>
      </c>
      <c r="J2624">
        <f>SI.ERROR(BUSCARV(D2624,TablaPaises,6,FALSO),"Sin dato")</f>
        <v/>
      </c>
      <c r="K2624">
        <f>SI.ERROR(BUSCARV(C2624,TablaProductos,2,FALSO),"Sin dato")</f>
        <v/>
      </c>
      <c r="L2624">
        <f>SI(H2624&gt;=1000000,"Alto",SI(H2624&gt;=100000,"Medio","Bajo"))</f>
        <v/>
      </c>
      <c r="M2624">
        <f>SI.ERROR(BUSCARV(E2624,TablaEstados,3,FALSO),"Sin dato")</f>
        <v/>
      </c>
      <c r="N2624">
        <f>SI.ERROR(BUSCARV(E2624,TablaEstados,4,FALSO),"Sin dato")</f>
        <v/>
      </c>
    </row>
    <row r="2625">
      <c r="A2625" t="inlineStr">
        <is>
          <t>2025</t>
        </is>
      </c>
      <c r="B2625" t="inlineStr">
        <is>
          <t>07</t>
        </is>
      </c>
      <c r="C2625" t="inlineStr">
        <is>
          <t>10059010</t>
        </is>
      </c>
      <c r="D2625" t="inlineStr">
        <is>
          <t>372</t>
        </is>
      </c>
      <c r="E2625" t="inlineStr">
        <is>
          <t>MT</t>
        </is>
      </c>
      <c r="F2625" t="n">
        <v>16879305</v>
      </c>
      <c r="G2625" t="n">
        <v>16879305</v>
      </c>
      <c r="H2625" t="n">
        <v>3176348</v>
      </c>
      <c r="I2625" t="inlineStr">
        <is>
          <t>Milho</t>
        </is>
      </c>
      <c r="J2625">
        <f>SI.ERROR(BUSCARV(D2625,TablaPaises,6,FALSO),"Sin dato")</f>
        <v/>
      </c>
      <c r="K2625">
        <f>SI.ERROR(BUSCARV(C2625,TablaProductos,2,FALSO),"Sin dato")</f>
        <v/>
      </c>
      <c r="L2625">
        <f>SI(H2625&gt;=1000000,"Alto",SI(H2625&gt;=100000,"Medio","Bajo"))</f>
        <v/>
      </c>
      <c r="M2625">
        <f>SI.ERROR(BUSCARV(E2625,TablaEstados,3,FALSO),"Sin dato")</f>
        <v/>
      </c>
      <c r="N2625">
        <f>SI.ERROR(BUSCARV(E2625,TablaEstados,4,FALSO),"Sin dato")</f>
        <v/>
      </c>
    </row>
    <row r="2626">
      <c r="A2626" t="inlineStr">
        <is>
          <t>2025</t>
        </is>
      </c>
      <c r="B2626" t="inlineStr">
        <is>
          <t>04</t>
        </is>
      </c>
      <c r="C2626" t="inlineStr">
        <is>
          <t>52010020</t>
        </is>
      </c>
      <c r="D2626" t="inlineStr">
        <is>
          <t>063</t>
        </is>
      </c>
      <c r="E2626" t="inlineStr">
        <is>
          <t>SP</t>
        </is>
      </c>
      <c r="F2626" t="n">
        <v>72</v>
      </c>
      <c r="G2626" t="n">
        <v>71640</v>
      </c>
      <c r="H2626" t="n">
        <v>98187</v>
      </c>
      <c r="I2626" t="inlineStr">
        <is>
          <t>Algodón</t>
        </is>
      </c>
      <c r="J2626">
        <f>SI.ERROR(BUSCARV(D2626,TablaPaises,6,FALSO),"Sin dato")</f>
        <v/>
      </c>
      <c r="K2626">
        <f>SI.ERROR(BUSCARV(C2626,TablaProductos,2,FALSO),"Sin dato")</f>
        <v/>
      </c>
      <c r="L2626">
        <f>SI(H2626&gt;=1000000,"Alto",SI(H2626&gt;=100000,"Medio","Bajo"))</f>
        <v/>
      </c>
      <c r="M2626">
        <f>SI.ERROR(BUSCARV(E2626,TablaEstados,3,FALSO),"Sin dato")</f>
        <v/>
      </c>
      <c r="N2626">
        <f>SI.ERROR(BUSCARV(E2626,TablaEstados,4,FALSO),"Sin dato")</f>
        <v/>
      </c>
    </row>
    <row r="2627">
      <c r="A2627" t="inlineStr">
        <is>
          <t>2025</t>
        </is>
      </c>
      <c r="B2627" t="inlineStr">
        <is>
          <t>12</t>
        </is>
      </c>
      <c r="C2627" t="inlineStr">
        <is>
          <t>09011110</t>
        </is>
      </c>
      <c r="D2627" t="inlineStr">
        <is>
          <t>087</t>
        </is>
      </c>
      <c r="E2627" t="inlineStr">
        <is>
          <t>PR</t>
        </is>
      </c>
      <c r="F2627" t="n">
        <v>187</v>
      </c>
      <c r="G2627" t="n">
        <v>187200</v>
      </c>
      <c r="H2627" t="n">
        <v>1530438</v>
      </c>
      <c r="I2627" t="inlineStr">
        <is>
          <t>Café en granos</t>
        </is>
      </c>
      <c r="J2627">
        <f>SI.ERROR(BUSCARV(D2627,TablaPaises,6,FALSO),"Sin dato")</f>
        <v/>
      </c>
      <c r="K2627">
        <f>SI.ERROR(BUSCARV(C2627,TablaProductos,2,FALSO),"Sin dato")</f>
        <v/>
      </c>
      <c r="L2627">
        <f>SI(H2627&gt;=1000000,"Alto",SI(H2627&gt;=100000,"Medio","Bajo"))</f>
        <v/>
      </c>
      <c r="M2627">
        <f>SI.ERROR(BUSCARV(E2627,TablaEstados,3,FALSO),"Sin dato")</f>
        <v/>
      </c>
      <c r="N2627">
        <f>SI.ERROR(BUSCARV(E2627,TablaEstados,4,FALSO),"Sin dato")</f>
        <v/>
      </c>
    </row>
    <row r="2628">
      <c r="A2628" t="inlineStr">
        <is>
          <t>2025</t>
        </is>
      </c>
      <c r="B2628" t="inlineStr">
        <is>
          <t>03</t>
        </is>
      </c>
      <c r="C2628" t="inlineStr">
        <is>
          <t>52010020</t>
        </is>
      </c>
      <c r="D2628" t="inlineStr">
        <is>
          <t>081</t>
        </is>
      </c>
      <c r="E2628" t="inlineStr">
        <is>
          <t>MT</t>
        </is>
      </c>
      <c r="F2628" t="n">
        <v>371</v>
      </c>
      <c r="G2628" t="n">
        <v>371325</v>
      </c>
      <c r="H2628" t="n">
        <v>730726</v>
      </c>
      <c r="I2628" t="inlineStr">
        <is>
          <t>Algodón</t>
        </is>
      </c>
      <c r="J2628">
        <f>SI.ERROR(BUSCARV(D2628,TablaPaises,6,FALSO),"Sin dato")</f>
        <v/>
      </c>
      <c r="K2628">
        <f>SI.ERROR(BUSCARV(C2628,TablaProductos,2,FALSO),"Sin dato")</f>
        <v/>
      </c>
      <c r="L2628">
        <f>SI(H2628&gt;=1000000,"Alto",SI(H2628&gt;=100000,"Medio","Bajo"))</f>
        <v/>
      </c>
      <c r="M2628">
        <f>SI.ERROR(BUSCARV(E2628,TablaEstados,3,FALSO),"Sin dato")</f>
        <v/>
      </c>
      <c r="N2628">
        <f>SI.ERROR(BUSCARV(E2628,TablaEstados,4,FALSO),"Sin dato")</f>
        <v/>
      </c>
    </row>
    <row r="2629">
      <c r="A2629" t="inlineStr">
        <is>
          <t>2025</t>
        </is>
      </c>
      <c r="B2629" t="inlineStr">
        <is>
          <t>09</t>
        </is>
      </c>
      <c r="C2629" t="inlineStr">
        <is>
          <t>09011110</t>
        </is>
      </c>
      <c r="D2629" t="inlineStr">
        <is>
          <t>246</t>
        </is>
      </c>
      <c r="E2629" t="inlineStr">
        <is>
          <t>ES</t>
        </is>
      </c>
      <c r="F2629" t="n">
        <v>200</v>
      </c>
      <c r="G2629" t="n">
        <v>200000</v>
      </c>
      <c r="H2629" t="n">
        <v>1220000</v>
      </c>
      <c r="I2629" t="inlineStr">
        <is>
          <t>Café en granos</t>
        </is>
      </c>
      <c r="J2629">
        <f>SI.ERROR(BUSCARV(D2629,TablaPaises,6,FALSO),"Sin dato")</f>
        <v/>
      </c>
      <c r="K2629">
        <f>SI.ERROR(BUSCARV(C2629,TablaProductos,2,FALSO),"Sin dato")</f>
        <v/>
      </c>
      <c r="L2629">
        <f>SI(H2629&gt;=1000000,"Alto",SI(H2629&gt;=100000,"Medio","Bajo"))</f>
        <v/>
      </c>
      <c r="M2629">
        <f>SI.ERROR(BUSCARV(E2629,TablaEstados,3,FALSO),"Sin dato")</f>
        <v/>
      </c>
      <c r="N2629">
        <f>SI.ERROR(BUSCARV(E2629,TablaEstados,4,FALSO),"Sin dato")</f>
        <v/>
      </c>
    </row>
    <row r="2630">
      <c r="A2630" t="inlineStr">
        <is>
          <t>2025</t>
        </is>
      </c>
      <c r="B2630" t="inlineStr">
        <is>
          <t>04</t>
        </is>
      </c>
      <c r="C2630" t="inlineStr">
        <is>
          <t>12019000</t>
        </is>
      </c>
      <c r="D2630" t="inlineStr">
        <is>
          <t>383</t>
        </is>
      </c>
      <c r="E2630" t="inlineStr">
        <is>
          <t>PA</t>
        </is>
      </c>
      <c r="F2630" t="n">
        <v>630</v>
      </c>
      <c r="G2630" t="n">
        <v>630405</v>
      </c>
      <c r="H2630" t="n">
        <v>251768</v>
      </c>
      <c r="I2630" t="inlineStr">
        <is>
          <t>Soja</t>
        </is>
      </c>
      <c r="J2630">
        <f>SI.ERROR(BUSCARV(D2630,TablaPaises,6,FALSO),"Sin dato")</f>
        <v/>
      </c>
      <c r="K2630">
        <f>SI.ERROR(BUSCARV(C2630,TablaProductos,2,FALSO),"Sin dato")</f>
        <v/>
      </c>
      <c r="L2630">
        <f>SI(H2630&gt;=1000000,"Alto",SI(H2630&gt;=100000,"Medio","Bajo"))</f>
        <v/>
      </c>
      <c r="M2630">
        <f>SI.ERROR(BUSCARV(E2630,TablaEstados,3,FALSO),"Sin dato")</f>
        <v/>
      </c>
      <c r="N2630">
        <f>SI.ERROR(BUSCARV(E2630,TablaEstados,4,FALSO),"Sin dato")</f>
        <v/>
      </c>
    </row>
    <row r="2631">
      <c r="A2631" t="inlineStr">
        <is>
          <t>2025</t>
        </is>
      </c>
      <c r="B2631" t="inlineStr">
        <is>
          <t>08</t>
        </is>
      </c>
      <c r="C2631" t="inlineStr">
        <is>
          <t>12019000</t>
        </is>
      </c>
      <c r="D2631" t="inlineStr">
        <is>
          <t>160</t>
        </is>
      </c>
      <c r="E2631" t="inlineStr">
        <is>
          <t>MT</t>
        </is>
      </c>
      <c r="F2631" t="n">
        <v>678503</v>
      </c>
      <c r="G2631" t="n">
        <v>678496502</v>
      </c>
      <c r="H2631" t="n">
        <v>284215116</v>
      </c>
      <c r="I2631" t="inlineStr">
        <is>
          <t>Soja</t>
        </is>
      </c>
      <c r="J2631">
        <f>SI.ERROR(BUSCARV(D2631,TablaPaises,6,FALSO),"Sin dato")</f>
        <v/>
      </c>
      <c r="K2631">
        <f>SI.ERROR(BUSCARV(C2631,TablaProductos,2,FALSO),"Sin dato")</f>
        <v/>
      </c>
      <c r="L2631">
        <f>SI(H2631&gt;=1000000,"Alto",SI(H2631&gt;=100000,"Medio","Bajo"))</f>
        <v/>
      </c>
      <c r="M2631">
        <f>SI.ERROR(BUSCARV(E2631,TablaEstados,3,FALSO),"Sin dato")</f>
        <v/>
      </c>
      <c r="N2631">
        <f>SI.ERROR(BUSCARV(E2631,TablaEstados,4,FALSO),"Sin dato")</f>
        <v/>
      </c>
    </row>
    <row r="2632">
      <c r="A2632" t="inlineStr">
        <is>
          <t>2025</t>
        </is>
      </c>
      <c r="B2632" t="inlineStr">
        <is>
          <t>03</t>
        </is>
      </c>
      <c r="C2632" t="inlineStr">
        <is>
          <t>10059010</t>
        </is>
      </c>
      <c r="D2632" t="inlineStr">
        <is>
          <t>586</t>
        </is>
      </c>
      <c r="E2632" t="inlineStr">
        <is>
          <t>MT</t>
        </is>
      </c>
      <c r="F2632" t="n">
        <v>60000</v>
      </c>
      <c r="G2632" t="n">
        <v>60000</v>
      </c>
      <c r="H2632" t="n">
        <v>30600</v>
      </c>
      <c r="I2632" t="inlineStr">
        <is>
          <t>Milho</t>
        </is>
      </c>
      <c r="J2632">
        <f>SI.ERROR(BUSCARV(D2632,TablaPaises,6,FALSO),"Sin dato")</f>
        <v/>
      </c>
      <c r="K2632">
        <f>SI.ERROR(BUSCARV(C2632,TablaProductos,2,FALSO),"Sin dato")</f>
        <v/>
      </c>
      <c r="L2632">
        <f>SI(H2632&gt;=1000000,"Alto",SI(H2632&gt;=100000,"Medio","Bajo"))</f>
        <v/>
      </c>
      <c r="M2632">
        <f>SI.ERROR(BUSCARV(E2632,TablaEstados,3,FALSO),"Sin dato")</f>
        <v/>
      </c>
      <c r="N2632">
        <f>SI.ERROR(BUSCARV(E2632,TablaEstados,4,FALSO),"Sin dato")</f>
        <v/>
      </c>
    </row>
    <row r="2633">
      <c r="A2633" t="inlineStr">
        <is>
          <t>2025</t>
        </is>
      </c>
      <c r="B2633" t="inlineStr">
        <is>
          <t>04</t>
        </is>
      </c>
      <c r="C2633" t="inlineStr">
        <is>
          <t>10059010</t>
        </is>
      </c>
      <c r="D2633" t="inlineStr">
        <is>
          <t>372</t>
        </is>
      </c>
      <c r="E2633" t="inlineStr">
        <is>
          <t>RS</t>
        </is>
      </c>
      <c r="F2633" t="n">
        <v>1059976</v>
      </c>
      <c r="G2633" t="n">
        <v>1059976</v>
      </c>
      <c r="H2633" t="n">
        <v>254836</v>
      </c>
      <c r="I2633" t="inlineStr">
        <is>
          <t>Milho</t>
        </is>
      </c>
      <c r="J2633">
        <f>SI.ERROR(BUSCARV(D2633,TablaPaises,6,FALSO),"Sin dato")</f>
        <v/>
      </c>
      <c r="K2633">
        <f>SI.ERROR(BUSCARV(C2633,TablaProductos,2,FALSO),"Sin dato")</f>
        <v/>
      </c>
      <c r="L2633">
        <f>SI(H2633&gt;=1000000,"Alto",SI(H2633&gt;=100000,"Medio","Bajo"))</f>
        <v/>
      </c>
      <c r="M2633">
        <f>SI.ERROR(BUSCARV(E2633,TablaEstados,3,FALSO),"Sin dato")</f>
        <v/>
      </c>
      <c r="N2633">
        <f>SI.ERROR(BUSCARV(E2633,TablaEstados,4,FALSO),"Sin dato")</f>
        <v/>
      </c>
    </row>
    <row r="2634">
      <c r="A2634" t="inlineStr">
        <is>
          <t>2025</t>
        </is>
      </c>
      <c r="B2634" t="inlineStr">
        <is>
          <t>04</t>
        </is>
      </c>
      <c r="C2634" t="inlineStr">
        <is>
          <t>52010020</t>
        </is>
      </c>
      <c r="D2634" t="inlineStr">
        <is>
          <t>776</t>
        </is>
      </c>
      <c r="E2634" t="inlineStr">
        <is>
          <t>SP</t>
        </is>
      </c>
      <c r="F2634" t="n">
        <v>463</v>
      </c>
      <c r="G2634" t="n">
        <v>464426</v>
      </c>
      <c r="H2634" t="n">
        <v>724130</v>
      </c>
      <c r="I2634" t="inlineStr">
        <is>
          <t>Algodón</t>
        </is>
      </c>
      <c r="J2634">
        <f>SI.ERROR(BUSCARV(D2634,TablaPaises,6,FALSO),"Sin dato")</f>
        <v/>
      </c>
      <c r="K2634">
        <f>SI.ERROR(BUSCARV(C2634,TablaProductos,2,FALSO),"Sin dato")</f>
        <v/>
      </c>
      <c r="L2634">
        <f>SI(H2634&gt;=1000000,"Alto",SI(H2634&gt;=100000,"Medio","Bajo"))</f>
        <v/>
      </c>
      <c r="M2634">
        <f>SI.ERROR(BUSCARV(E2634,TablaEstados,3,FALSO),"Sin dato")</f>
        <v/>
      </c>
      <c r="N2634">
        <f>SI.ERROR(BUSCARV(E2634,TablaEstados,4,FALSO),"Sin dato")</f>
        <v/>
      </c>
    </row>
    <row r="2635">
      <c r="A2635" t="inlineStr">
        <is>
          <t>2025</t>
        </is>
      </c>
      <c r="B2635" t="inlineStr">
        <is>
          <t>09</t>
        </is>
      </c>
      <c r="C2635" t="inlineStr">
        <is>
          <t>10059010</t>
        </is>
      </c>
      <c r="D2635" t="inlineStr">
        <is>
          <t>317</t>
        </is>
      </c>
      <c r="E2635" t="inlineStr">
        <is>
          <t>PA</t>
        </is>
      </c>
      <c r="F2635" t="n">
        <v>10786680</v>
      </c>
      <c r="G2635" t="n">
        <v>10786680</v>
      </c>
      <c r="H2635" t="n">
        <v>2144611</v>
      </c>
      <c r="I2635" t="inlineStr">
        <is>
          <t>Milho</t>
        </is>
      </c>
      <c r="J2635">
        <f>SI.ERROR(BUSCARV(D2635,TablaPaises,6,FALSO),"Sin dato")</f>
        <v/>
      </c>
      <c r="K2635">
        <f>SI.ERROR(BUSCARV(C2635,TablaProductos,2,FALSO),"Sin dato")</f>
        <v/>
      </c>
      <c r="L2635">
        <f>SI(H2635&gt;=1000000,"Alto",SI(H2635&gt;=100000,"Medio","Bajo"))</f>
        <v/>
      </c>
      <c r="M2635">
        <f>SI.ERROR(BUSCARV(E2635,TablaEstados,3,FALSO),"Sin dato")</f>
        <v/>
      </c>
      <c r="N2635">
        <f>SI.ERROR(BUSCARV(E2635,TablaEstados,4,FALSO),"Sin dato")</f>
        <v/>
      </c>
    </row>
    <row r="2636">
      <c r="A2636" t="inlineStr">
        <is>
          <t>2025</t>
        </is>
      </c>
      <c r="B2636" t="inlineStr">
        <is>
          <t>04</t>
        </is>
      </c>
      <c r="C2636" t="inlineStr">
        <is>
          <t>52010020</t>
        </is>
      </c>
      <c r="D2636" t="inlineStr">
        <is>
          <t>365</t>
        </is>
      </c>
      <c r="E2636" t="inlineStr">
        <is>
          <t>MA</t>
        </is>
      </c>
      <c r="F2636" t="n">
        <v>380</v>
      </c>
      <c r="G2636" t="n">
        <v>380251</v>
      </c>
      <c r="H2636" t="n">
        <v>560981</v>
      </c>
      <c r="I2636" t="inlineStr">
        <is>
          <t>Algodón</t>
        </is>
      </c>
      <c r="J2636">
        <f>SI.ERROR(BUSCARV(D2636,TablaPaises,6,FALSO),"Sin dato")</f>
        <v/>
      </c>
      <c r="K2636">
        <f>SI.ERROR(BUSCARV(C2636,TablaProductos,2,FALSO),"Sin dato")</f>
        <v/>
      </c>
      <c r="L2636">
        <f>SI(H2636&gt;=1000000,"Alto",SI(H2636&gt;=100000,"Medio","Bajo"))</f>
        <v/>
      </c>
      <c r="M2636">
        <f>SI.ERROR(BUSCARV(E2636,TablaEstados,3,FALSO),"Sin dato")</f>
        <v/>
      </c>
      <c r="N2636">
        <f>SI.ERROR(BUSCARV(E2636,TablaEstados,4,FALSO),"Sin dato")</f>
        <v/>
      </c>
    </row>
    <row r="2637">
      <c r="A2637" t="inlineStr">
        <is>
          <t>2025</t>
        </is>
      </c>
      <c r="B2637" t="inlineStr">
        <is>
          <t>07</t>
        </is>
      </c>
      <c r="C2637" t="inlineStr">
        <is>
          <t>10059010</t>
        </is>
      </c>
      <c r="D2637" t="inlineStr">
        <is>
          <t>434</t>
        </is>
      </c>
      <c r="E2637" t="inlineStr">
        <is>
          <t>RJ</t>
        </is>
      </c>
      <c r="F2637" t="n">
        <v>7</v>
      </c>
      <c r="G2637" t="n">
        <v>7</v>
      </c>
      <c r="H2637" t="n">
        <v>7</v>
      </c>
      <c r="I2637" t="inlineStr">
        <is>
          <t>Milho</t>
        </is>
      </c>
      <c r="J2637">
        <f>SI.ERROR(BUSCARV(D2637,TablaPaises,6,FALSO),"Sin dato")</f>
        <v/>
      </c>
      <c r="K2637">
        <f>SI.ERROR(BUSCARV(C2637,TablaProductos,2,FALSO),"Sin dato")</f>
        <v/>
      </c>
      <c r="L2637">
        <f>SI(H2637&gt;=1000000,"Alto",SI(H2637&gt;=100000,"Medio","Bajo"))</f>
        <v/>
      </c>
      <c r="M2637">
        <f>SI.ERROR(BUSCARV(E2637,TablaEstados,3,FALSO),"Sin dato")</f>
        <v/>
      </c>
      <c r="N2637">
        <f>SI.ERROR(BUSCARV(E2637,TablaEstados,4,FALSO),"Sin dato")</f>
        <v/>
      </c>
    </row>
    <row r="2638">
      <c r="A2638" t="inlineStr">
        <is>
          <t>2025</t>
        </is>
      </c>
      <c r="B2638" t="inlineStr">
        <is>
          <t>03</t>
        </is>
      </c>
      <c r="C2638" t="inlineStr">
        <is>
          <t>09011110</t>
        </is>
      </c>
      <c r="D2638" t="inlineStr">
        <is>
          <t>628</t>
        </is>
      </c>
      <c r="E2638" t="inlineStr">
        <is>
          <t>MG</t>
        </is>
      </c>
      <c r="F2638" t="n">
        <v>328</v>
      </c>
      <c r="G2638" t="n">
        <v>328400</v>
      </c>
      <c r="H2638" t="n">
        <v>2296635</v>
      </c>
      <c r="I2638" t="inlineStr">
        <is>
          <t>Café en granos</t>
        </is>
      </c>
      <c r="J2638">
        <f>SI.ERROR(BUSCARV(D2638,TablaPaises,6,FALSO),"Sin dato")</f>
        <v/>
      </c>
      <c r="K2638">
        <f>SI.ERROR(BUSCARV(C2638,TablaProductos,2,FALSO),"Sin dato")</f>
        <v/>
      </c>
      <c r="L2638">
        <f>SI(H2638&gt;=1000000,"Alto",SI(H2638&gt;=100000,"Medio","Bajo"))</f>
        <v/>
      </c>
      <c r="M2638">
        <f>SI.ERROR(BUSCARV(E2638,TablaEstados,3,FALSO),"Sin dato")</f>
        <v/>
      </c>
      <c r="N2638">
        <f>SI.ERROR(BUSCARV(E2638,TablaEstados,4,FALSO),"Sin dato")</f>
        <v/>
      </c>
    </row>
    <row r="2639">
      <c r="A2639" t="inlineStr">
        <is>
          <t>2025</t>
        </is>
      </c>
      <c r="B2639" t="inlineStr">
        <is>
          <t>05</t>
        </is>
      </c>
      <c r="C2639" t="inlineStr">
        <is>
          <t>09011110</t>
        </is>
      </c>
      <c r="D2639" t="inlineStr">
        <is>
          <t>190</t>
        </is>
      </c>
      <c r="E2639" t="inlineStr">
        <is>
          <t>MG</t>
        </is>
      </c>
      <c r="F2639" t="n">
        <v>9832</v>
      </c>
      <c r="G2639" t="n">
        <v>4136499</v>
      </c>
      <c r="H2639" t="n">
        <v>31030137</v>
      </c>
      <c r="I2639" t="inlineStr">
        <is>
          <t>Café en granos</t>
        </is>
      </c>
      <c r="J2639">
        <f>SI.ERROR(BUSCARV(D2639,TablaPaises,6,FALSO),"Sin dato")</f>
        <v/>
      </c>
      <c r="K2639">
        <f>SI.ERROR(BUSCARV(C2639,TablaProductos,2,FALSO),"Sin dato")</f>
        <v/>
      </c>
      <c r="L2639">
        <f>SI(H2639&gt;=1000000,"Alto",SI(H2639&gt;=100000,"Medio","Bajo"))</f>
        <v/>
      </c>
      <c r="M2639">
        <f>SI.ERROR(BUSCARV(E2639,TablaEstados,3,FALSO),"Sin dato")</f>
        <v/>
      </c>
      <c r="N2639">
        <f>SI.ERROR(BUSCARV(E2639,TablaEstados,4,FALSO),"Sin dato")</f>
        <v/>
      </c>
    </row>
    <row r="2640">
      <c r="A2640" t="inlineStr">
        <is>
          <t>2025</t>
        </is>
      </c>
      <c r="B2640" t="inlineStr">
        <is>
          <t>12</t>
        </is>
      </c>
      <c r="C2640" t="inlineStr">
        <is>
          <t>10059010</t>
        </is>
      </c>
      <c r="D2640" t="inlineStr">
        <is>
          <t>240</t>
        </is>
      </c>
      <c r="E2640" t="inlineStr">
        <is>
          <t>MT</t>
        </is>
      </c>
      <c r="F2640" t="n">
        <v>3023308</v>
      </c>
      <c r="G2640" t="n">
        <v>3023308</v>
      </c>
      <c r="H2640" t="n">
        <v>1317267</v>
      </c>
      <c r="I2640" t="inlineStr">
        <is>
          <t>Milho</t>
        </is>
      </c>
      <c r="J2640">
        <f>SI.ERROR(BUSCARV(D2640,TablaPaises,6,FALSO),"Sin dato")</f>
        <v/>
      </c>
      <c r="K2640">
        <f>SI.ERROR(BUSCARV(C2640,TablaProductos,2,FALSO),"Sin dato")</f>
        <v/>
      </c>
      <c r="L2640">
        <f>SI(H2640&gt;=1000000,"Alto",SI(H2640&gt;=100000,"Medio","Bajo"))</f>
        <v/>
      </c>
      <c r="M2640">
        <f>SI.ERROR(BUSCARV(E2640,TablaEstados,3,FALSO),"Sin dato")</f>
        <v/>
      </c>
      <c r="N2640">
        <f>SI.ERROR(BUSCARV(E2640,TablaEstados,4,FALSO),"Sin dato")</f>
        <v/>
      </c>
    </row>
    <row r="2641">
      <c r="A2641" t="inlineStr">
        <is>
          <t>2025</t>
        </is>
      </c>
      <c r="B2641" t="inlineStr">
        <is>
          <t>07</t>
        </is>
      </c>
      <c r="C2641" t="inlineStr">
        <is>
          <t>10059010</t>
        </is>
      </c>
      <c r="D2641" t="inlineStr">
        <is>
          <t>687</t>
        </is>
      </c>
      <c r="E2641" t="inlineStr">
        <is>
          <t>MT</t>
        </is>
      </c>
      <c r="F2641" t="n">
        <v>20600995</v>
      </c>
      <c r="G2641" t="n">
        <v>20600995</v>
      </c>
      <c r="H2641" t="n">
        <v>4091363</v>
      </c>
      <c r="I2641" t="inlineStr">
        <is>
          <t>Milho</t>
        </is>
      </c>
      <c r="J2641">
        <f>SI.ERROR(BUSCARV(D2641,TablaPaises,6,FALSO),"Sin dato")</f>
        <v/>
      </c>
      <c r="K2641">
        <f>SI.ERROR(BUSCARV(C2641,TablaProductos,2,FALSO),"Sin dato")</f>
        <v/>
      </c>
      <c r="L2641">
        <f>SI(H2641&gt;=1000000,"Alto",SI(H2641&gt;=100000,"Medio","Bajo"))</f>
        <v/>
      </c>
      <c r="M2641">
        <f>SI.ERROR(BUSCARV(E2641,TablaEstados,3,FALSO),"Sin dato")</f>
        <v/>
      </c>
      <c r="N2641">
        <f>SI.ERROR(BUSCARV(E2641,TablaEstados,4,FALSO),"Sin dato")</f>
        <v/>
      </c>
    </row>
    <row r="2642">
      <c r="A2642" t="inlineStr">
        <is>
          <t>2025</t>
        </is>
      </c>
      <c r="B2642" t="inlineStr">
        <is>
          <t>03</t>
        </is>
      </c>
      <c r="C2642" t="inlineStr">
        <is>
          <t>09011110</t>
        </is>
      </c>
      <c r="D2642" t="inlineStr">
        <is>
          <t>063</t>
        </is>
      </c>
      <c r="E2642" t="inlineStr">
        <is>
          <t>RO</t>
        </is>
      </c>
      <c r="F2642" t="n">
        <v>26</v>
      </c>
      <c r="G2642" t="n">
        <v>26400</v>
      </c>
      <c r="H2642" t="n">
        <v>129800</v>
      </c>
      <c r="I2642" t="inlineStr">
        <is>
          <t>Café en granos</t>
        </is>
      </c>
      <c r="J2642">
        <f>SI.ERROR(BUSCARV(D2642,TablaPaises,6,FALSO),"Sin dato")</f>
        <v/>
      </c>
      <c r="K2642">
        <f>SI.ERROR(BUSCARV(C2642,TablaProductos,2,FALSO),"Sin dato")</f>
        <v/>
      </c>
      <c r="L2642">
        <f>SI(H2642&gt;=1000000,"Alto",SI(H2642&gt;=100000,"Medio","Bajo"))</f>
        <v/>
      </c>
      <c r="M2642">
        <f>SI.ERROR(BUSCARV(E2642,TablaEstados,3,FALSO),"Sin dato")</f>
        <v/>
      </c>
      <c r="N2642">
        <f>SI.ERROR(BUSCARV(E2642,TablaEstados,4,FALSO),"Sin dato")</f>
        <v/>
      </c>
    </row>
    <row r="2643">
      <c r="A2643" t="inlineStr">
        <is>
          <t>2025</t>
        </is>
      </c>
      <c r="B2643" t="inlineStr">
        <is>
          <t>08</t>
        </is>
      </c>
      <c r="C2643" t="inlineStr">
        <is>
          <t>52010020</t>
        </is>
      </c>
      <c r="D2643" t="inlineStr">
        <is>
          <t>576</t>
        </is>
      </c>
      <c r="E2643" t="inlineStr">
        <is>
          <t>BA</t>
        </is>
      </c>
      <c r="F2643" t="n">
        <v>3552</v>
      </c>
      <c r="G2643" t="n">
        <v>3551735</v>
      </c>
      <c r="H2643" t="n">
        <v>5325761</v>
      </c>
      <c r="I2643" t="inlineStr">
        <is>
          <t>Algodón</t>
        </is>
      </c>
      <c r="J2643">
        <f>SI.ERROR(BUSCARV(D2643,TablaPaises,6,FALSO),"Sin dato")</f>
        <v/>
      </c>
      <c r="K2643">
        <f>SI.ERROR(BUSCARV(C2643,TablaProductos,2,FALSO),"Sin dato")</f>
        <v/>
      </c>
      <c r="L2643">
        <f>SI(H2643&gt;=1000000,"Alto",SI(H2643&gt;=100000,"Medio","Bajo"))</f>
        <v/>
      </c>
      <c r="M2643">
        <f>SI.ERROR(BUSCARV(E2643,TablaEstados,3,FALSO),"Sin dato")</f>
        <v/>
      </c>
      <c r="N2643">
        <f>SI.ERROR(BUSCARV(E2643,TablaEstados,4,FALSO),"Sin dato")</f>
        <v/>
      </c>
    </row>
    <row r="2644">
      <c r="A2644" t="inlineStr">
        <is>
          <t>2025</t>
        </is>
      </c>
      <c r="B2644" t="inlineStr">
        <is>
          <t>01</t>
        </is>
      </c>
      <c r="C2644" t="inlineStr">
        <is>
          <t>10059010</t>
        </is>
      </c>
      <c r="D2644" t="inlineStr">
        <is>
          <t>240</t>
        </is>
      </c>
      <c r="E2644" t="inlineStr">
        <is>
          <t>MT</t>
        </is>
      </c>
      <c r="F2644" t="n">
        <v>182419095</v>
      </c>
      <c r="G2644" t="n">
        <v>182419095</v>
      </c>
      <c r="H2644" t="n">
        <v>38226815</v>
      </c>
      <c r="I2644" t="inlineStr">
        <is>
          <t>Milho</t>
        </is>
      </c>
      <c r="J2644">
        <f>SI.ERROR(BUSCARV(D2644,TablaPaises,6,FALSO),"Sin dato")</f>
        <v/>
      </c>
      <c r="K2644">
        <f>SI.ERROR(BUSCARV(C2644,TablaProductos,2,FALSO),"Sin dato")</f>
        <v/>
      </c>
      <c r="L2644">
        <f>SI(H2644&gt;=1000000,"Alto",SI(H2644&gt;=100000,"Medio","Bajo"))</f>
        <v/>
      </c>
      <c r="M2644">
        <f>SI.ERROR(BUSCARV(E2644,TablaEstados,3,FALSO),"Sin dato")</f>
        <v/>
      </c>
      <c r="N2644">
        <f>SI.ERROR(BUSCARV(E2644,TablaEstados,4,FALSO),"Sin dato")</f>
        <v/>
      </c>
    </row>
    <row r="2645">
      <c r="A2645" t="inlineStr">
        <is>
          <t>2025</t>
        </is>
      </c>
      <c r="B2645" t="inlineStr">
        <is>
          <t>10</t>
        </is>
      </c>
      <c r="C2645" t="inlineStr">
        <is>
          <t>12019000</t>
        </is>
      </c>
      <c r="D2645" t="inlineStr">
        <is>
          <t>160</t>
        </is>
      </c>
      <c r="E2645" t="inlineStr">
        <is>
          <t>MG</t>
        </is>
      </c>
      <c r="F2645" t="n">
        <v>6894</v>
      </c>
      <c r="G2645" t="n">
        <v>6895334</v>
      </c>
      <c r="H2645" t="n">
        <v>2942817</v>
      </c>
      <c r="I2645" t="inlineStr">
        <is>
          <t>Soja</t>
        </is>
      </c>
      <c r="J2645">
        <f>SI.ERROR(BUSCARV(D2645,TablaPaises,6,FALSO),"Sin dato")</f>
        <v/>
      </c>
      <c r="K2645">
        <f>SI.ERROR(BUSCARV(C2645,TablaProductos,2,FALSO),"Sin dato")</f>
        <v/>
      </c>
      <c r="L2645">
        <f>SI(H2645&gt;=1000000,"Alto",SI(H2645&gt;=100000,"Medio","Bajo"))</f>
        <v/>
      </c>
      <c r="M2645">
        <f>SI.ERROR(BUSCARV(E2645,TablaEstados,3,FALSO),"Sin dato")</f>
        <v/>
      </c>
      <c r="N2645">
        <f>SI.ERROR(BUSCARV(E2645,TablaEstados,4,FALSO),"Sin dato")</f>
        <v/>
      </c>
    </row>
    <row r="2646">
      <c r="A2646" t="inlineStr">
        <is>
          <t>2025</t>
        </is>
      </c>
      <c r="B2646" t="inlineStr">
        <is>
          <t>03</t>
        </is>
      </c>
      <c r="C2646" t="inlineStr">
        <is>
          <t>12019000</t>
        </is>
      </c>
      <c r="D2646" t="inlineStr">
        <is>
          <t>160</t>
        </is>
      </c>
      <c r="E2646" t="inlineStr">
        <is>
          <t>PR</t>
        </is>
      </c>
      <c r="F2646" t="n">
        <v>5558</v>
      </c>
      <c r="G2646" t="n">
        <v>5559386</v>
      </c>
      <c r="H2646" t="n">
        <v>2209795</v>
      </c>
      <c r="I2646" t="inlineStr">
        <is>
          <t>Soja</t>
        </is>
      </c>
      <c r="J2646">
        <f>SI.ERROR(BUSCARV(D2646,TablaPaises,6,FALSO),"Sin dato")</f>
        <v/>
      </c>
      <c r="K2646">
        <f>SI.ERROR(BUSCARV(C2646,TablaProductos,2,FALSO),"Sin dato")</f>
        <v/>
      </c>
      <c r="L2646">
        <f>SI(H2646&gt;=1000000,"Alto",SI(H2646&gt;=100000,"Medio","Bajo"))</f>
        <v/>
      </c>
      <c r="M2646">
        <f>SI.ERROR(BUSCARV(E2646,TablaEstados,3,FALSO),"Sin dato")</f>
        <v/>
      </c>
      <c r="N2646">
        <f>SI.ERROR(BUSCARV(E2646,TablaEstados,4,FALSO),"Sin dato")</f>
        <v/>
      </c>
    </row>
    <row r="2647">
      <c r="A2647" t="inlineStr">
        <is>
          <t>2025</t>
        </is>
      </c>
      <c r="B2647" t="inlineStr">
        <is>
          <t>05</t>
        </is>
      </c>
      <c r="C2647" t="inlineStr">
        <is>
          <t>09011110</t>
        </is>
      </c>
      <c r="D2647" t="inlineStr">
        <is>
          <t>087</t>
        </is>
      </c>
      <c r="E2647" t="inlineStr">
        <is>
          <t>ES</t>
        </is>
      </c>
      <c r="F2647" t="n">
        <v>2</v>
      </c>
      <c r="G2647" t="n">
        <v>1500</v>
      </c>
      <c r="H2647" t="n">
        <v>15032</v>
      </c>
      <c r="I2647" t="inlineStr">
        <is>
          <t>Café en granos</t>
        </is>
      </c>
      <c r="J2647">
        <f>SI.ERROR(BUSCARV(D2647,TablaPaises,6,FALSO),"Sin dato")</f>
        <v/>
      </c>
      <c r="K2647">
        <f>SI.ERROR(BUSCARV(C2647,TablaProductos,2,FALSO),"Sin dato")</f>
        <v/>
      </c>
      <c r="L2647">
        <f>SI(H2647&gt;=1000000,"Alto",SI(H2647&gt;=100000,"Medio","Bajo"))</f>
        <v/>
      </c>
      <c r="M2647">
        <f>SI.ERROR(BUSCARV(E2647,TablaEstados,3,FALSO),"Sin dato")</f>
        <v/>
      </c>
      <c r="N2647">
        <f>SI.ERROR(BUSCARV(E2647,TablaEstados,4,FALSO),"Sin dato")</f>
        <v/>
      </c>
    </row>
    <row r="2648">
      <c r="A2648" t="inlineStr">
        <is>
          <t>2025</t>
        </is>
      </c>
      <c r="B2648" t="inlineStr">
        <is>
          <t>05</t>
        </is>
      </c>
      <c r="C2648" t="inlineStr">
        <is>
          <t>12019000</t>
        </is>
      </c>
      <c r="D2648" t="inlineStr">
        <is>
          <t>431</t>
        </is>
      </c>
      <c r="E2648" t="inlineStr">
        <is>
          <t>RO</t>
        </is>
      </c>
      <c r="F2648" t="n">
        <v>5800</v>
      </c>
      <c r="G2648" t="n">
        <v>5800000</v>
      </c>
      <c r="H2648" t="n">
        <v>2263392</v>
      </c>
      <c r="I2648" t="inlineStr">
        <is>
          <t>Soja</t>
        </is>
      </c>
      <c r="J2648">
        <f>SI.ERROR(BUSCARV(D2648,TablaPaises,6,FALSO),"Sin dato")</f>
        <v/>
      </c>
      <c r="K2648">
        <f>SI.ERROR(BUSCARV(C2648,TablaProductos,2,FALSO),"Sin dato")</f>
        <v/>
      </c>
      <c r="L2648">
        <f>SI(H2648&gt;=1000000,"Alto",SI(H2648&gt;=100000,"Medio","Bajo"))</f>
        <v/>
      </c>
      <c r="M2648">
        <f>SI.ERROR(BUSCARV(E2648,TablaEstados,3,FALSO),"Sin dato")</f>
        <v/>
      </c>
      <c r="N2648">
        <f>SI.ERROR(BUSCARV(E2648,TablaEstados,4,FALSO),"Sin dato")</f>
        <v/>
      </c>
    </row>
    <row r="2649">
      <c r="A2649" t="inlineStr">
        <is>
          <t>2025</t>
        </is>
      </c>
      <c r="B2649" t="inlineStr">
        <is>
          <t>08</t>
        </is>
      </c>
      <c r="C2649" t="inlineStr">
        <is>
          <t>52010020</t>
        </is>
      </c>
      <c r="D2649" t="inlineStr">
        <is>
          <t>190</t>
        </is>
      </c>
      <c r="E2649" t="inlineStr">
        <is>
          <t>BA</t>
        </is>
      </c>
      <c r="F2649" t="n">
        <v>198</v>
      </c>
      <c r="G2649" t="n">
        <v>197595</v>
      </c>
      <c r="H2649" t="n">
        <v>334936</v>
      </c>
      <c r="I2649" t="inlineStr">
        <is>
          <t>Algodón</t>
        </is>
      </c>
      <c r="J2649">
        <f>SI.ERROR(BUSCARV(D2649,TablaPaises,6,FALSO),"Sin dato")</f>
        <v/>
      </c>
      <c r="K2649">
        <f>SI.ERROR(BUSCARV(C2649,TablaProductos,2,FALSO),"Sin dato")</f>
        <v/>
      </c>
      <c r="L2649">
        <f>SI(H2649&gt;=1000000,"Alto",SI(H2649&gt;=100000,"Medio","Bajo"))</f>
        <v/>
      </c>
      <c r="M2649">
        <f>SI.ERROR(BUSCARV(E2649,TablaEstados,3,FALSO),"Sin dato")</f>
        <v/>
      </c>
      <c r="N2649">
        <f>SI.ERROR(BUSCARV(E2649,TablaEstados,4,FALSO),"Sin dato")</f>
        <v/>
      </c>
    </row>
    <row r="2650">
      <c r="A2650" t="inlineStr">
        <is>
          <t>2025</t>
        </is>
      </c>
      <c r="B2650" t="inlineStr">
        <is>
          <t>01</t>
        </is>
      </c>
      <c r="C2650" t="inlineStr">
        <is>
          <t>09011110</t>
        </is>
      </c>
      <c r="D2650" t="inlineStr">
        <is>
          <t>023</t>
        </is>
      </c>
      <c r="E2650" t="inlineStr">
        <is>
          <t>PR</t>
        </is>
      </c>
      <c r="F2650" t="n">
        <v>123</v>
      </c>
      <c r="G2650" t="n">
        <v>122963</v>
      </c>
      <c r="H2650" t="n">
        <v>618890</v>
      </c>
      <c r="I2650" t="inlineStr">
        <is>
          <t>Café en granos</t>
        </is>
      </c>
      <c r="J2650">
        <f>SI.ERROR(BUSCARV(D2650,TablaPaises,6,FALSO),"Sin dato")</f>
        <v/>
      </c>
      <c r="K2650">
        <f>SI.ERROR(BUSCARV(C2650,TablaProductos,2,FALSO),"Sin dato")</f>
        <v/>
      </c>
      <c r="L2650">
        <f>SI(H2650&gt;=1000000,"Alto",SI(H2650&gt;=100000,"Medio","Bajo"))</f>
        <v/>
      </c>
      <c r="M2650">
        <f>SI.ERROR(BUSCARV(E2650,TablaEstados,3,FALSO),"Sin dato")</f>
        <v/>
      </c>
      <c r="N2650">
        <f>SI.ERROR(BUSCARV(E2650,TablaEstados,4,FALSO),"Sin dato")</f>
        <v/>
      </c>
    </row>
    <row r="2651">
      <c r="A2651" t="inlineStr">
        <is>
          <t>2025</t>
        </is>
      </c>
      <c r="B2651" t="inlineStr">
        <is>
          <t>08</t>
        </is>
      </c>
      <c r="C2651" t="inlineStr">
        <is>
          <t>10059010</t>
        </is>
      </c>
      <c r="D2651" t="inlineStr">
        <is>
          <t>820</t>
        </is>
      </c>
      <c r="E2651" t="inlineStr">
        <is>
          <t>AM</t>
        </is>
      </c>
      <c r="F2651" t="n">
        <v>182458</v>
      </c>
      <c r="G2651" t="n">
        <v>182458</v>
      </c>
      <c r="H2651" t="n">
        <v>32508</v>
      </c>
      <c r="I2651" t="inlineStr">
        <is>
          <t>Milho</t>
        </is>
      </c>
      <c r="J2651">
        <f>SI.ERROR(BUSCARV(D2651,TablaPaises,6,FALSO),"Sin dato")</f>
        <v/>
      </c>
      <c r="K2651">
        <f>SI.ERROR(BUSCARV(C2651,TablaProductos,2,FALSO),"Sin dato")</f>
        <v/>
      </c>
      <c r="L2651">
        <f>SI(H2651&gt;=1000000,"Alto",SI(H2651&gt;=100000,"Medio","Bajo"))</f>
        <v/>
      </c>
      <c r="M2651">
        <f>SI.ERROR(BUSCARV(E2651,TablaEstados,3,FALSO),"Sin dato")</f>
        <v/>
      </c>
      <c r="N2651">
        <f>SI.ERROR(BUSCARV(E2651,TablaEstados,4,FALSO),"Sin dato")</f>
        <v/>
      </c>
    </row>
    <row r="2652">
      <c r="A2652" t="inlineStr">
        <is>
          <t>2025</t>
        </is>
      </c>
      <c r="B2652" t="inlineStr">
        <is>
          <t>03</t>
        </is>
      </c>
      <c r="C2652" t="inlineStr">
        <is>
          <t>52010020</t>
        </is>
      </c>
      <c r="D2652" t="inlineStr">
        <is>
          <t>858</t>
        </is>
      </c>
      <c r="E2652" t="inlineStr">
        <is>
          <t>MA</t>
        </is>
      </c>
      <c r="F2652" t="n">
        <v>426</v>
      </c>
      <c r="G2652" t="n">
        <v>425865</v>
      </c>
      <c r="H2652" t="n">
        <v>705857</v>
      </c>
      <c r="I2652" t="inlineStr">
        <is>
          <t>Algodón</t>
        </is>
      </c>
      <c r="J2652">
        <f>SI.ERROR(BUSCARV(D2652,TablaPaises,6,FALSO),"Sin dato")</f>
        <v/>
      </c>
      <c r="K2652">
        <f>SI.ERROR(BUSCARV(C2652,TablaProductos,2,FALSO),"Sin dato")</f>
        <v/>
      </c>
      <c r="L2652">
        <f>SI(H2652&gt;=1000000,"Alto",SI(H2652&gt;=100000,"Medio","Bajo"))</f>
        <v/>
      </c>
      <c r="M2652">
        <f>SI.ERROR(BUSCARV(E2652,TablaEstados,3,FALSO),"Sin dato")</f>
        <v/>
      </c>
      <c r="N2652">
        <f>SI.ERROR(BUSCARV(E2652,TablaEstados,4,FALSO),"Sin dato")</f>
        <v/>
      </c>
    </row>
    <row r="2653">
      <c r="A2653" t="inlineStr">
        <is>
          <t>2025</t>
        </is>
      </c>
      <c r="B2653" t="inlineStr">
        <is>
          <t>08</t>
        </is>
      </c>
      <c r="C2653" t="inlineStr">
        <is>
          <t>09011110</t>
        </is>
      </c>
      <c r="D2653" t="inlineStr">
        <is>
          <t>059</t>
        </is>
      </c>
      <c r="E2653" t="inlineStr">
        <is>
          <t>ES</t>
        </is>
      </c>
      <c r="F2653" t="n">
        <v>610</v>
      </c>
      <c r="G2653" t="n">
        <v>609600</v>
      </c>
      <c r="H2653" t="n">
        <v>2998001</v>
      </c>
      <c r="I2653" t="inlineStr">
        <is>
          <t>Café en granos</t>
        </is>
      </c>
      <c r="J2653">
        <f>SI.ERROR(BUSCARV(D2653,TablaPaises,6,FALSO),"Sin dato")</f>
        <v/>
      </c>
      <c r="K2653">
        <f>SI.ERROR(BUSCARV(C2653,TablaProductos,2,FALSO),"Sin dato")</f>
        <v/>
      </c>
      <c r="L2653">
        <f>SI(H2653&gt;=1000000,"Alto",SI(H2653&gt;=100000,"Medio","Bajo"))</f>
        <v/>
      </c>
      <c r="M2653">
        <f>SI.ERROR(BUSCARV(E2653,TablaEstados,3,FALSO),"Sin dato")</f>
        <v/>
      </c>
      <c r="N2653">
        <f>SI.ERROR(BUSCARV(E2653,TablaEstados,4,FALSO),"Sin dato")</f>
        <v/>
      </c>
    </row>
    <row r="2654">
      <c r="A2654" t="inlineStr">
        <is>
          <t>2025</t>
        </is>
      </c>
      <c r="B2654" t="inlineStr">
        <is>
          <t>02</t>
        </is>
      </c>
      <c r="C2654" t="inlineStr">
        <is>
          <t>52010020</t>
        </is>
      </c>
      <c r="D2654" t="inlineStr">
        <is>
          <t>160</t>
        </is>
      </c>
      <c r="E2654" t="inlineStr">
        <is>
          <t>MT</t>
        </is>
      </c>
      <c r="F2654" t="n">
        <v>16633</v>
      </c>
      <c r="G2654" t="n">
        <v>16634136</v>
      </c>
      <c r="H2654" t="n">
        <v>28394995</v>
      </c>
      <c r="I2654" t="inlineStr">
        <is>
          <t>Algodón</t>
        </is>
      </c>
      <c r="J2654">
        <f>SI.ERROR(BUSCARV(D2654,TablaPaises,6,FALSO),"Sin dato")</f>
        <v/>
      </c>
      <c r="K2654">
        <f>SI.ERROR(BUSCARV(C2654,TablaProductos,2,FALSO),"Sin dato")</f>
        <v/>
      </c>
      <c r="L2654">
        <f>SI(H2654&gt;=1000000,"Alto",SI(H2654&gt;=100000,"Medio","Bajo"))</f>
        <v/>
      </c>
      <c r="M2654">
        <f>SI.ERROR(BUSCARV(E2654,TablaEstados,3,FALSO),"Sin dato")</f>
        <v/>
      </c>
      <c r="N2654">
        <f>SI.ERROR(BUSCARV(E2654,TablaEstados,4,FALSO),"Sin dato")</f>
        <v/>
      </c>
    </row>
    <row r="2655">
      <c r="A2655" t="inlineStr">
        <is>
          <t>2025</t>
        </is>
      </c>
      <c r="B2655" t="inlineStr">
        <is>
          <t>02</t>
        </is>
      </c>
      <c r="C2655" t="inlineStr">
        <is>
          <t>12019000</t>
        </is>
      </c>
      <c r="D2655" t="inlineStr">
        <is>
          <t>161</t>
        </is>
      </c>
      <c r="E2655" t="inlineStr">
        <is>
          <t>MG</t>
        </is>
      </c>
      <c r="F2655" t="n">
        <v>2812</v>
      </c>
      <c r="G2655" t="n">
        <v>2812277</v>
      </c>
      <c r="H2655" t="n">
        <v>1141208</v>
      </c>
      <c r="I2655" t="inlineStr">
        <is>
          <t>Soja</t>
        </is>
      </c>
      <c r="J2655">
        <f>SI.ERROR(BUSCARV(D2655,TablaPaises,6,FALSO),"Sin dato")</f>
        <v/>
      </c>
      <c r="K2655">
        <f>SI.ERROR(BUSCARV(C2655,TablaProductos,2,FALSO),"Sin dato")</f>
        <v/>
      </c>
      <c r="L2655">
        <f>SI(H2655&gt;=1000000,"Alto",SI(H2655&gt;=100000,"Medio","Bajo"))</f>
        <v/>
      </c>
      <c r="M2655">
        <f>SI.ERROR(BUSCARV(E2655,TablaEstados,3,FALSO),"Sin dato")</f>
        <v/>
      </c>
      <c r="N2655">
        <f>SI.ERROR(BUSCARV(E2655,TablaEstados,4,FALSO),"Sin dato")</f>
        <v/>
      </c>
    </row>
    <row r="2656">
      <c r="A2656" t="inlineStr">
        <is>
          <t>2025</t>
        </is>
      </c>
      <c r="B2656" t="inlineStr">
        <is>
          <t>12</t>
        </is>
      </c>
      <c r="C2656" t="inlineStr">
        <is>
          <t>10059010</t>
        </is>
      </c>
      <c r="D2656" t="inlineStr">
        <is>
          <t>858</t>
        </is>
      </c>
      <c r="E2656" t="inlineStr">
        <is>
          <t>PR</t>
        </is>
      </c>
      <c r="F2656" t="n">
        <v>17609866</v>
      </c>
      <c r="G2656" t="n">
        <v>17609866</v>
      </c>
      <c r="H2656" t="n">
        <v>3604558</v>
      </c>
      <c r="I2656" t="inlineStr">
        <is>
          <t>Milho</t>
        </is>
      </c>
      <c r="J2656">
        <f>SI.ERROR(BUSCARV(D2656,TablaPaises,6,FALSO),"Sin dato")</f>
        <v/>
      </c>
      <c r="K2656">
        <f>SI.ERROR(BUSCARV(C2656,TablaProductos,2,FALSO),"Sin dato")</f>
        <v/>
      </c>
      <c r="L2656">
        <f>SI(H2656&gt;=1000000,"Alto",SI(H2656&gt;=100000,"Medio","Bajo"))</f>
        <v/>
      </c>
      <c r="M2656">
        <f>SI.ERROR(BUSCARV(E2656,TablaEstados,3,FALSO),"Sin dato")</f>
        <v/>
      </c>
      <c r="N2656">
        <f>SI.ERROR(BUSCARV(E2656,TablaEstados,4,FALSO),"Sin dato")</f>
        <v/>
      </c>
    </row>
    <row r="2657">
      <c r="A2657" t="inlineStr">
        <is>
          <t>2025</t>
        </is>
      </c>
      <c r="B2657" t="inlineStr">
        <is>
          <t>06</t>
        </is>
      </c>
      <c r="C2657" t="inlineStr">
        <is>
          <t>12019000</t>
        </is>
      </c>
      <c r="D2657" t="inlineStr">
        <is>
          <t>160</t>
        </is>
      </c>
      <c r="E2657" t="inlineStr">
        <is>
          <t>MT</t>
        </is>
      </c>
      <c r="F2657" t="n">
        <v>315495</v>
      </c>
      <c r="G2657" t="n">
        <v>315489534</v>
      </c>
      <c r="H2657" t="n">
        <v>122845578</v>
      </c>
      <c r="I2657" t="inlineStr">
        <is>
          <t>Soja</t>
        </is>
      </c>
      <c r="J2657">
        <f>SI.ERROR(BUSCARV(D2657,TablaPaises,6,FALSO),"Sin dato")</f>
        <v/>
      </c>
      <c r="K2657">
        <f>SI.ERROR(BUSCARV(C2657,TablaProductos,2,FALSO),"Sin dato")</f>
        <v/>
      </c>
      <c r="L2657">
        <f>SI(H2657&gt;=1000000,"Alto",SI(H2657&gt;=100000,"Medio","Bajo"))</f>
        <v/>
      </c>
      <c r="M2657">
        <f>SI.ERROR(BUSCARV(E2657,TablaEstados,3,FALSO),"Sin dato")</f>
        <v/>
      </c>
      <c r="N2657">
        <f>SI.ERROR(BUSCARV(E2657,TablaEstados,4,FALSO),"Sin dato")</f>
        <v/>
      </c>
    </row>
    <row r="2658">
      <c r="A2658" t="inlineStr">
        <is>
          <t>2025</t>
        </is>
      </c>
      <c r="B2658" t="inlineStr">
        <is>
          <t>08</t>
        </is>
      </c>
      <c r="C2658" t="inlineStr">
        <is>
          <t>10059010</t>
        </is>
      </c>
      <c r="D2658" t="inlineStr">
        <is>
          <t>455</t>
        </is>
      </c>
      <c r="E2658" t="inlineStr">
        <is>
          <t>MT</t>
        </is>
      </c>
      <c r="F2658" t="n">
        <v>129156052</v>
      </c>
      <c r="G2658" t="n">
        <v>129156052</v>
      </c>
      <c r="H2658" t="n">
        <v>25026637</v>
      </c>
      <c r="I2658" t="inlineStr">
        <is>
          <t>Milho</t>
        </is>
      </c>
      <c r="J2658">
        <f>SI.ERROR(BUSCARV(D2658,TablaPaises,6,FALSO),"Sin dato")</f>
        <v/>
      </c>
      <c r="K2658">
        <f>SI.ERROR(BUSCARV(C2658,TablaProductos,2,FALSO),"Sin dato")</f>
        <v/>
      </c>
      <c r="L2658">
        <f>SI(H2658&gt;=1000000,"Alto",SI(H2658&gt;=100000,"Medio","Bajo"))</f>
        <v/>
      </c>
      <c r="M2658">
        <f>SI.ERROR(BUSCARV(E2658,TablaEstados,3,FALSO),"Sin dato")</f>
        <v/>
      </c>
      <c r="N2658">
        <f>SI.ERROR(BUSCARV(E2658,TablaEstados,4,FALSO),"Sin dato")</f>
        <v/>
      </c>
    </row>
    <row r="2659">
      <c r="A2659" t="inlineStr">
        <is>
          <t>2025</t>
        </is>
      </c>
      <c r="B2659" t="inlineStr">
        <is>
          <t>01</t>
        </is>
      </c>
      <c r="C2659" t="inlineStr">
        <is>
          <t>52010020</t>
        </is>
      </c>
      <c r="D2659" t="inlineStr">
        <is>
          <t>365</t>
        </is>
      </c>
      <c r="E2659" t="inlineStr">
        <is>
          <t>MT</t>
        </is>
      </c>
      <c r="F2659" t="n">
        <v>10515</v>
      </c>
      <c r="G2659" t="n">
        <v>10515113</v>
      </c>
      <c r="H2659" t="n">
        <v>18331656</v>
      </c>
      <c r="I2659" t="inlineStr">
        <is>
          <t>Algodón</t>
        </is>
      </c>
      <c r="J2659">
        <f>SI.ERROR(BUSCARV(D2659,TablaPaises,6,FALSO),"Sin dato")</f>
        <v/>
      </c>
      <c r="K2659">
        <f>SI.ERROR(BUSCARV(C2659,TablaProductos,2,FALSO),"Sin dato")</f>
        <v/>
      </c>
      <c r="L2659">
        <f>SI(H2659&gt;=1000000,"Alto",SI(H2659&gt;=100000,"Medio","Bajo"))</f>
        <v/>
      </c>
      <c r="M2659">
        <f>SI.ERROR(BUSCARV(E2659,TablaEstados,3,FALSO),"Sin dato")</f>
        <v/>
      </c>
      <c r="N2659">
        <f>SI.ERROR(BUSCARV(E2659,TablaEstados,4,FALSO),"Sin dato")</f>
        <v/>
      </c>
    </row>
    <row r="2660">
      <c r="A2660" t="inlineStr">
        <is>
          <t>2025</t>
        </is>
      </c>
      <c r="B2660" t="inlineStr">
        <is>
          <t>09</t>
        </is>
      </c>
      <c r="C2660" t="inlineStr">
        <is>
          <t>10059010</t>
        </is>
      </c>
      <c r="D2660" t="inlineStr">
        <is>
          <t>240</t>
        </is>
      </c>
      <c r="E2660" t="inlineStr">
        <is>
          <t>PA</t>
        </is>
      </c>
      <c r="F2660" t="n">
        <v>49747440</v>
      </c>
      <c r="G2660" t="n">
        <v>49747440</v>
      </c>
      <c r="H2660" t="n">
        <v>9517450</v>
      </c>
      <c r="I2660" t="inlineStr">
        <is>
          <t>Milho</t>
        </is>
      </c>
      <c r="J2660">
        <f>SI.ERROR(BUSCARV(D2660,TablaPaises,6,FALSO),"Sin dato")</f>
        <v/>
      </c>
      <c r="K2660">
        <f>SI.ERROR(BUSCARV(C2660,TablaProductos,2,FALSO),"Sin dato")</f>
        <v/>
      </c>
      <c r="L2660">
        <f>SI(H2660&gt;=1000000,"Alto",SI(H2660&gt;=100000,"Medio","Bajo"))</f>
        <v/>
      </c>
      <c r="M2660">
        <f>SI.ERROR(BUSCARV(E2660,TablaEstados,3,FALSO),"Sin dato")</f>
        <v/>
      </c>
      <c r="N2660">
        <f>SI.ERROR(BUSCARV(E2660,TablaEstados,4,FALSO),"Sin dato")</f>
        <v/>
      </c>
    </row>
    <row r="2661">
      <c r="A2661" t="inlineStr">
        <is>
          <t>2025</t>
        </is>
      </c>
      <c r="B2661" t="inlineStr">
        <is>
          <t>02</t>
        </is>
      </c>
      <c r="C2661" t="inlineStr">
        <is>
          <t>52010020</t>
        </is>
      </c>
      <c r="D2661" t="inlineStr">
        <is>
          <t>858</t>
        </is>
      </c>
      <c r="E2661" t="inlineStr">
        <is>
          <t>MG</t>
        </is>
      </c>
      <c r="F2661" t="n">
        <v>592</v>
      </c>
      <c r="G2661" t="n">
        <v>591047</v>
      </c>
      <c r="H2661" t="n">
        <v>979464</v>
      </c>
      <c r="I2661" t="inlineStr">
        <is>
          <t>Algodón</t>
        </is>
      </c>
      <c r="J2661">
        <f>SI.ERROR(BUSCARV(D2661,TablaPaises,6,FALSO),"Sin dato")</f>
        <v/>
      </c>
      <c r="K2661">
        <f>SI.ERROR(BUSCARV(C2661,TablaProductos,2,FALSO),"Sin dato")</f>
        <v/>
      </c>
      <c r="L2661">
        <f>SI(H2661&gt;=1000000,"Alto",SI(H2661&gt;=100000,"Medio","Bajo"))</f>
        <v/>
      </c>
      <c r="M2661">
        <f>SI.ERROR(BUSCARV(E2661,TablaEstados,3,FALSO),"Sin dato")</f>
        <v/>
      </c>
      <c r="N2661">
        <f>SI.ERROR(BUSCARV(E2661,TablaEstados,4,FALSO),"Sin dato")</f>
        <v/>
      </c>
    </row>
    <row r="2662">
      <c r="A2662" t="inlineStr">
        <is>
          <t>2025</t>
        </is>
      </c>
      <c r="B2662" t="inlineStr">
        <is>
          <t>11</t>
        </is>
      </c>
      <c r="C2662" t="inlineStr">
        <is>
          <t>10059010</t>
        </is>
      </c>
      <c r="D2662" t="inlineStr">
        <is>
          <t>372</t>
        </is>
      </c>
      <c r="E2662" t="inlineStr">
        <is>
          <t>TO</t>
        </is>
      </c>
      <c r="F2662" t="n">
        <v>28129</v>
      </c>
      <c r="G2662" t="n">
        <v>28129</v>
      </c>
      <c r="H2662" t="n">
        <v>5914</v>
      </c>
      <c r="I2662" t="inlineStr">
        <is>
          <t>Milho</t>
        </is>
      </c>
      <c r="J2662">
        <f>SI.ERROR(BUSCARV(D2662,TablaPaises,6,FALSO),"Sin dato")</f>
        <v/>
      </c>
      <c r="K2662">
        <f>SI.ERROR(BUSCARV(C2662,TablaProductos,2,FALSO),"Sin dato")</f>
        <v/>
      </c>
      <c r="L2662">
        <f>SI(H2662&gt;=1000000,"Alto",SI(H2662&gt;=100000,"Medio","Bajo"))</f>
        <v/>
      </c>
      <c r="M2662">
        <f>SI.ERROR(BUSCARV(E2662,TablaEstados,3,FALSO),"Sin dato")</f>
        <v/>
      </c>
      <c r="N2662">
        <f>SI.ERROR(BUSCARV(E2662,TablaEstados,4,FALSO),"Sin dato")</f>
        <v/>
      </c>
    </row>
    <row r="2663">
      <c r="A2663" t="inlineStr">
        <is>
          <t>2025</t>
        </is>
      </c>
      <c r="B2663" t="inlineStr">
        <is>
          <t>01</t>
        </is>
      </c>
      <c r="C2663" t="inlineStr">
        <is>
          <t>52010020</t>
        </is>
      </c>
      <c r="D2663" t="inlineStr">
        <is>
          <t>576</t>
        </is>
      </c>
      <c r="E2663" t="inlineStr">
        <is>
          <t>MT</t>
        </is>
      </c>
      <c r="F2663" t="n">
        <v>53536</v>
      </c>
      <c r="G2663" t="n">
        <v>53535614</v>
      </c>
      <c r="H2663" t="n">
        <v>91523745</v>
      </c>
      <c r="I2663" t="inlineStr">
        <is>
          <t>Algodón</t>
        </is>
      </c>
      <c r="J2663">
        <f>SI.ERROR(BUSCARV(D2663,TablaPaises,6,FALSO),"Sin dato")</f>
        <v/>
      </c>
      <c r="K2663">
        <f>SI.ERROR(BUSCARV(C2663,TablaProductos,2,FALSO),"Sin dato")</f>
        <v/>
      </c>
      <c r="L2663">
        <f>SI(H2663&gt;=1000000,"Alto",SI(H2663&gt;=100000,"Medio","Bajo"))</f>
        <v/>
      </c>
      <c r="M2663">
        <f>SI.ERROR(BUSCARV(E2663,TablaEstados,3,FALSO),"Sin dato")</f>
        <v/>
      </c>
      <c r="N2663">
        <f>SI.ERROR(BUSCARV(E2663,TablaEstados,4,FALSO),"Sin dato")</f>
        <v/>
      </c>
    </row>
    <row r="2664">
      <c r="A2664" t="inlineStr">
        <is>
          <t>2025</t>
        </is>
      </c>
      <c r="B2664" t="inlineStr">
        <is>
          <t>10</t>
        </is>
      </c>
      <c r="C2664" t="inlineStr">
        <is>
          <t>52010020</t>
        </is>
      </c>
      <c r="D2664" t="inlineStr">
        <is>
          <t>190</t>
        </is>
      </c>
      <c r="E2664" t="inlineStr">
        <is>
          <t>MG</t>
        </is>
      </c>
      <c r="F2664" t="n">
        <v>42</v>
      </c>
      <c r="G2664" t="n">
        <v>42294</v>
      </c>
      <c r="H2664" t="n">
        <v>71692</v>
      </c>
      <c r="I2664" t="inlineStr">
        <is>
          <t>Algodón</t>
        </is>
      </c>
      <c r="J2664">
        <f>SI.ERROR(BUSCARV(D2664,TablaPaises,6,FALSO),"Sin dato")</f>
        <v/>
      </c>
      <c r="K2664">
        <f>SI.ERROR(BUSCARV(C2664,TablaProductos,2,FALSO),"Sin dato")</f>
        <v/>
      </c>
      <c r="L2664">
        <f>SI(H2664&gt;=1000000,"Alto",SI(H2664&gt;=100000,"Medio","Bajo"))</f>
        <v/>
      </c>
      <c r="M2664">
        <f>SI.ERROR(BUSCARV(E2664,TablaEstados,3,FALSO),"Sin dato")</f>
        <v/>
      </c>
      <c r="N2664">
        <f>SI.ERROR(BUSCARV(E2664,TablaEstados,4,FALSO),"Sin dato")</f>
        <v/>
      </c>
    </row>
    <row r="2665">
      <c r="A2665" t="inlineStr">
        <is>
          <t>2025</t>
        </is>
      </c>
      <c r="B2665" t="inlineStr">
        <is>
          <t>04</t>
        </is>
      </c>
      <c r="C2665" t="inlineStr">
        <is>
          <t>52010020</t>
        </is>
      </c>
      <c r="D2665" t="inlineStr">
        <is>
          <t>827</t>
        </is>
      </c>
      <c r="E2665" t="inlineStr">
        <is>
          <t>MT</t>
        </is>
      </c>
      <c r="F2665" t="n">
        <v>40807</v>
      </c>
      <c r="G2665" t="n">
        <v>40804643</v>
      </c>
      <c r="H2665" t="n">
        <v>66985260</v>
      </c>
      <c r="I2665" t="inlineStr">
        <is>
          <t>Algodón</t>
        </is>
      </c>
      <c r="J2665">
        <f>SI.ERROR(BUSCARV(D2665,TablaPaises,6,FALSO),"Sin dato")</f>
        <v/>
      </c>
      <c r="K2665">
        <f>SI.ERROR(BUSCARV(C2665,TablaProductos,2,FALSO),"Sin dato")</f>
        <v/>
      </c>
      <c r="L2665">
        <f>SI(H2665&gt;=1000000,"Alto",SI(H2665&gt;=100000,"Medio","Bajo"))</f>
        <v/>
      </c>
      <c r="M2665">
        <f>SI.ERROR(BUSCARV(E2665,TablaEstados,3,FALSO),"Sin dato")</f>
        <v/>
      </c>
      <c r="N2665">
        <f>SI.ERROR(BUSCARV(E2665,TablaEstados,4,FALSO),"Sin dato")</f>
        <v/>
      </c>
    </row>
    <row r="2666">
      <c r="A2666" t="inlineStr">
        <is>
          <t>2025</t>
        </is>
      </c>
      <c r="B2666" t="inlineStr">
        <is>
          <t>09</t>
        </is>
      </c>
      <c r="C2666" t="inlineStr">
        <is>
          <t>10059010</t>
        </is>
      </c>
      <c r="D2666" t="inlineStr">
        <is>
          <t>240</t>
        </is>
      </c>
      <c r="E2666" t="inlineStr">
        <is>
          <t>MT</t>
        </is>
      </c>
      <c r="F2666" t="n">
        <v>752032457</v>
      </c>
      <c r="G2666" t="n">
        <v>752032457</v>
      </c>
      <c r="H2666" t="n">
        <v>144454125</v>
      </c>
      <c r="I2666" t="inlineStr">
        <is>
          <t>Milho</t>
        </is>
      </c>
      <c r="J2666">
        <f>SI.ERROR(BUSCARV(D2666,TablaPaises,6,FALSO),"Sin dato")</f>
        <v/>
      </c>
      <c r="K2666">
        <f>SI.ERROR(BUSCARV(C2666,TablaProductos,2,FALSO),"Sin dato")</f>
        <v/>
      </c>
      <c r="L2666">
        <f>SI(H2666&gt;=1000000,"Alto",SI(H2666&gt;=100000,"Medio","Bajo"))</f>
        <v/>
      </c>
      <c r="M2666">
        <f>SI.ERROR(BUSCARV(E2666,TablaEstados,3,FALSO),"Sin dato")</f>
        <v/>
      </c>
      <c r="N2666">
        <f>SI.ERROR(BUSCARV(E2666,TablaEstados,4,FALSO),"Sin dato")</f>
        <v/>
      </c>
    </row>
    <row r="2667">
      <c r="A2667" t="inlineStr">
        <is>
          <t>2025</t>
        </is>
      </c>
      <c r="B2667" t="inlineStr">
        <is>
          <t>11</t>
        </is>
      </c>
      <c r="C2667" t="inlineStr">
        <is>
          <t>52010020</t>
        </is>
      </c>
      <c r="D2667" t="inlineStr">
        <is>
          <t>361</t>
        </is>
      </c>
      <c r="E2667" t="inlineStr">
        <is>
          <t>MT</t>
        </is>
      </c>
      <c r="F2667" t="n">
        <v>53977</v>
      </c>
      <c r="G2667" t="n">
        <v>53972605</v>
      </c>
      <c r="H2667" t="n">
        <v>88051914</v>
      </c>
      <c r="I2667" t="inlineStr">
        <is>
          <t>Algodón</t>
        </is>
      </c>
      <c r="J2667">
        <f>SI.ERROR(BUSCARV(D2667,TablaPaises,6,FALSO),"Sin dato")</f>
        <v/>
      </c>
      <c r="K2667">
        <f>SI.ERROR(BUSCARV(C2667,TablaProductos,2,FALSO),"Sin dato")</f>
        <v/>
      </c>
      <c r="L2667">
        <f>SI(H2667&gt;=1000000,"Alto",SI(H2667&gt;=100000,"Medio","Bajo"))</f>
        <v/>
      </c>
      <c r="M2667">
        <f>SI.ERROR(BUSCARV(E2667,TablaEstados,3,FALSO),"Sin dato")</f>
        <v/>
      </c>
      <c r="N2667">
        <f>SI.ERROR(BUSCARV(E2667,TablaEstados,4,FALSO),"Sin dato")</f>
        <v/>
      </c>
    </row>
    <row r="2668">
      <c r="A2668" t="inlineStr">
        <is>
          <t>2025</t>
        </is>
      </c>
      <c r="B2668" t="inlineStr">
        <is>
          <t>05</t>
        </is>
      </c>
      <c r="C2668" t="inlineStr">
        <is>
          <t>12019000</t>
        </is>
      </c>
      <c r="D2668" t="inlineStr">
        <is>
          <t>160</t>
        </is>
      </c>
      <c r="E2668" t="inlineStr">
        <is>
          <t>PR</t>
        </is>
      </c>
      <c r="F2668" t="n">
        <v>175996</v>
      </c>
      <c r="G2668" t="n">
        <v>175998077</v>
      </c>
      <c r="H2668" t="n">
        <v>68707958</v>
      </c>
      <c r="I2668" t="inlineStr">
        <is>
          <t>Soja</t>
        </is>
      </c>
      <c r="J2668">
        <f>SI.ERROR(BUSCARV(D2668,TablaPaises,6,FALSO),"Sin dato")</f>
        <v/>
      </c>
      <c r="K2668">
        <f>SI.ERROR(BUSCARV(C2668,TablaProductos,2,FALSO),"Sin dato")</f>
        <v/>
      </c>
      <c r="L2668">
        <f>SI(H2668&gt;=1000000,"Alto",SI(H2668&gt;=100000,"Medio","Bajo"))</f>
        <v/>
      </c>
      <c r="M2668">
        <f>SI.ERROR(BUSCARV(E2668,TablaEstados,3,FALSO),"Sin dato")</f>
        <v/>
      </c>
      <c r="N2668">
        <f>SI.ERROR(BUSCARV(E2668,TablaEstados,4,FALSO),"Sin dato")</f>
        <v/>
      </c>
    </row>
    <row r="2669">
      <c r="A2669" t="inlineStr">
        <is>
          <t>2025</t>
        </is>
      </c>
      <c r="B2669" t="inlineStr">
        <is>
          <t>04</t>
        </is>
      </c>
      <c r="C2669" t="inlineStr">
        <is>
          <t>12019000</t>
        </is>
      </c>
      <c r="D2669" t="inlineStr">
        <is>
          <t>160</t>
        </is>
      </c>
      <c r="E2669" t="inlineStr">
        <is>
          <t>TO</t>
        </is>
      </c>
      <c r="F2669" t="n">
        <v>610838</v>
      </c>
      <c r="G2669" t="n">
        <v>610841027</v>
      </c>
      <c r="H2669" t="n">
        <v>234563964</v>
      </c>
      <c r="I2669" t="inlineStr">
        <is>
          <t>Soja</t>
        </is>
      </c>
      <c r="J2669">
        <f>SI.ERROR(BUSCARV(D2669,TablaPaises,6,FALSO),"Sin dato")</f>
        <v/>
      </c>
      <c r="K2669">
        <f>SI.ERROR(BUSCARV(C2669,TablaProductos,2,FALSO),"Sin dato")</f>
        <v/>
      </c>
      <c r="L2669">
        <f>SI(H2669&gt;=1000000,"Alto",SI(H2669&gt;=100000,"Medio","Bajo"))</f>
        <v/>
      </c>
      <c r="M2669">
        <f>SI.ERROR(BUSCARV(E2669,TablaEstados,3,FALSO),"Sin dato")</f>
        <v/>
      </c>
      <c r="N2669">
        <f>SI.ERROR(BUSCARV(E2669,TablaEstados,4,FALSO),"Sin dato")</f>
        <v/>
      </c>
    </row>
    <row r="2670">
      <c r="A2670" t="inlineStr">
        <is>
          <t>2025</t>
        </is>
      </c>
      <c r="B2670" t="inlineStr">
        <is>
          <t>03</t>
        </is>
      </c>
      <c r="C2670" t="inlineStr">
        <is>
          <t>09011110</t>
        </is>
      </c>
      <c r="D2670" t="inlineStr">
        <is>
          <t>069</t>
        </is>
      </c>
      <c r="E2670" t="inlineStr">
        <is>
          <t>SP</t>
        </is>
      </c>
      <c r="F2670" t="n">
        <v>305</v>
      </c>
      <c r="G2670" t="n">
        <v>306251</v>
      </c>
      <c r="H2670" t="n">
        <v>2394686</v>
      </c>
      <c r="I2670" t="inlineStr">
        <is>
          <t>Café en granos</t>
        </is>
      </c>
      <c r="J2670">
        <f>SI.ERROR(BUSCARV(D2670,TablaPaises,6,FALSO),"Sin dato")</f>
        <v/>
      </c>
      <c r="K2670">
        <f>SI.ERROR(BUSCARV(C2670,TablaProductos,2,FALSO),"Sin dato")</f>
        <v/>
      </c>
      <c r="L2670">
        <f>SI(H2670&gt;=1000000,"Alto",SI(H2670&gt;=100000,"Medio","Bajo"))</f>
        <v/>
      </c>
      <c r="M2670">
        <f>SI.ERROR(BUSCARV(E2670,TablaEstados,3,FALSO),"Sin dato")</f>
        <v/>
      </c>
      <c r="N2670">
        <f>SI.ERROR(BUSCARV(E2670,TablaEstados,4,FALSO),"Sin dato")</f>
        <v/>
      </c>
    </row>
    <row r="2671">
      <c r="A2671" t="inlineStr">
        <is>
          <t>2025</t>
        </is>
      </c>
      <c r="B2671" t="inlineStr">
        <is>
          <t>03</t>
        </is>
      </c>
      <c r="C2671" t="inlineStr">
        <is>
          <t>12019000</t>
        </is>
      </c>
      <c r="D2671" t="inlineStr">
        <is>
          <t>081</t>
        </is>
      </c>
      <c r="E2671" t="inlineStr">
        <is>
          <t>MT</t>
        </is>
      </c>
      <c r="F2671" t="n">
        <v>6232</v>
      </c>
      <c r="G2671" t="n">
        <v>6231788</v>
      </c>
      <c r="H2671" t="n">
        <v>2535045</v>
      </c>
      <c r="I2671" t="inlineStr">
        <is>
          <t>Soja</t>
        </is>
      </c>
      <c r="J2671">
        <f>SI.ERROR(BUSCARV(D2671,TablaPaises,6,FALSO),"Sin dato")</f>
        <v/>
      </c>
      <c r="K2671">
        <f>SI.ERROR(BUSCARV(C2671,TablaProductos,2,FALSO),"Sin dato")</f>
        <v/>
      </c>
      <c r="L2671">
        <f>SI(H2671&gt;=1000000,"Alto",SI(H2671&gt;=100000,"Medio","Bajo"))</f>
        <v/>
      </c>
      <c r="M2671">
        <f>SI.ERROR(BUSCARV(E2671,TablaEstados,3,FALSO),"Sin dato")</f>
        <v/>
      </c>
      <c r="N2671">
        <f>SI.ERROR(BUSCARV(E2671,TablaEstados,4,FALSO),"Sin dato")</f>
        <v/>
      </c>
    </row>
    <row r="2672">
      <c r="A2672" t="inlineStr">
        <is>
          <t>2025</t>
        </is>
      </c>
      <c r="B2672" t="inlineStr">
        <is>
          <t>04</t>
        </is>
      </c>
      <c r="C2672" t="inlineStr">
        <is>
          <t>12019000</t>
        </is>
      </c>
      <c r="D2672" t="inlineStr">
        <is>
          <t>576</t>
        </is>
      </c>
      <c r="E2672" t="inlineStr">
        <is>
          <t>PI</t>
        </is>
      </c>
      <c r="F2672" t="n">
        <v>28755</v>
      </c>
      <c r="G2672" t="n">
        <v>28754665</v>
      </c>
      <c r="H2672" t="n">
        <v>10687414</v>
      </c>
      <c r="I2672" t="inlineStr">
        <is>
          <t>Soja</t>
        </is>
      </c>
      <c r="J2672">
        <f>SI.ERROR(BUSCARV(D2672,TablaPaises,6,FALSO),"Sin dato")</f>
        <v/>
      </c>
      <c r="K2672">
        <f>SI.ERROR(BUSCARV(C2672,TablaProductos,2,FALSO),"Sin dato")</f>
        <v/>
      </c>
      <c r="L2672">
        <f>SI(H2672&gt;=1000000,"Alto",SI(H2672&gt;=100000,"Medio","Bajo"))</f>
        <v/>
      </c>
      <c r="M2672">
        <f>SI.ERROR(BUSCARV(E2672,TablaEstados,3,FALSO),"Sin dato")</f>
        <v/>
      </c>
      <c r="N2672">
        <f>SI.ERROR(BUSCARV(E2672,TablaEstados,4,FALSO),"Sin dato")</f>
        <v/>
      </c>
    </row>
    <row r="2673">
      <c r="A2673" t="inlineStr">
        <is>
          <t>2025</t>
        </is>
      </c>
      <c r="B2673" t="inlineStr">
        <is>
          <t>05</t>
        </is>
      </c>
      <c r="C2673" t="inlineStr">
        <is>
          <t>09011110</t>
        </is>
      </c>
      <c r="D2673" t="inlineStr">
        <is>
          <t>251</t>
        </is>
      </c>
      <c r="E2673" t="inlineStr">
        <is>
          <t>MG</t>
        </is>
      </c>
      <c r="F2673" t="n">
        <v>267</v>
      </c>
      <c r="G2673" t="n">
        <v>268650</v>
      </c>
      <c r="H2673" t="n">
        <v>1970270</v>
      </c>
      <c r="I2673" t="inlineStr">
        <is>
          <t>Café en granos</t>
        </is>
      </c>
      <c r="J2673">
        <f>SI.ERROR(BUSCARV(D2673,TablaPaises,6,FALSO),"Sin dato")</f>
        <v/>
      </c>
      <c r="K2673">
        <f>SI.ERROR(BUSCARV(C2673,TablaProductos,2,FALSO),"Sin dato")</f>
        <v/>
      </c>
      <c r="L2673">
        <f>SI(H2673&gt;=1000000,"Alto",SI(H2673&gt;=100000,"Medio","Bajo"))</f>
        <v/>
      </c>
      <c r="M2673">
        <f>SI.ERROR(BUSCARV(E2673,TablaEstados,3,FALSO),"Sin dato")</f>
        <v/>
      </c>
      <c r="N2673">
        <f>SI.ERROR(BUSCARV(E2673,TablaEstados,4,FALSO),"Sin dato")</f>
        <v/>
      </c>
    </row>
    <row r="2674">
      <c r="A2674" t="inlineStr">
        <is>
          <t>2025</t>
        </is>
      </c>
      <c r="B2674" t="inlineStr">
        <is>
          <t>08</t>
        </is>
      </c>
      <c r="C2674" t="inlineStr">
        <is>
          <t>10059010</t>
        </is>
      </c>
      <c r="D2674" t="inlineStr">
        <is>
          <t>160</t>
        </is>
      </c>
      <c r="E2674" t="inlineStr">
        <is>
          <t>GO</t>
        </is>
      </c>
      <c r="F2674" t="n">
        <v>564502</v>
      </c>
      <c r="G2674" t="n">
        <v>564502</v>
      </c>
      <c r="H2674" t="n">
        <v>105026</v>
      </c>
      <c r="I2674" t="inlineStr">
        <is>
          <t>Milho</t>
        </is>
      </c>
      <c r="J2674">
        <f>SI.ERROR(BUSCARV(D2674,TablaPaises,6,FALSO),"Sin dato")</f>
        <v/>
      </c>
      <c r="K2674">
        <f>SI.ERROR(BUSCARV(C2674,TablaProductos,2,FALSO),"Sin dato")</f>
        <v/>
      </c>
      <c r="L2674">
        <f>SI(H2674&gt;=1000000,"Alto",SI(H2674&gt;=100000,"Medio","Bajo"))</f>
        <v/>
      </c>
      <c r="M2674">
        <f>SI.ERROR(BUSCARV(E2674,TablaEstados,3,FALSO),"Sin dato")</f>
        <v/>
      </c>
      <c r="N2674">
        <f>SI.ERROR(BUSCARV(E2674,TablaEstados,4,FALSO),"Sin dato")</f>
        <v/>
      </c>
    </row>
    <row r="2675">
      <c r="A2675" t="inlineStr">
        <is>
          <t>2025</t>
        </is>
      </c>
      <c r="B2675" t="inlineStr">
        <is>
          <t>10</t>
        </is>
      </c>
      <c r="C2675" t="inlineStr">
        <is>
          <t>52010020</t>
        </is>
      </c>
      <c r="D2675" t="inlineStr">
        <is>
          <t>240</t>
        </is>
      </c>
      <c r="E2675" t="inlineStr">
        <is>
          <t>MT</t>
        </is>
      </c>
      <c r="F2675" t="n">
        <v>4105</v>
      </c>
      <c r="G2675" t="n">
        <v>4104876</v>
      </c>
      <c r="H2675" t="n">
        <v>6584037</v>
      </c>
      <c r="I2675" t="inlineStr">
        <is>
          <t>Algodón</t>
        </is>
      </c>
      <c r="J2675">
        <f>SI.ERROR(BUSCARV(D2675,TablaPaises,6,FALSO),"Sin dato")</f>
        <v/>
      </c>
      <c r="K2675">
        <f>SI.ERROR(BUSCARV(C2675,TablaProductos,2,FALSO),"Sin dato")</f>
        <v/>
      </c>
      <c r="L2675">
        <f>SI(H2675&gt;=1000000,"Alto",SI(H2675&gt;=100000,"Medio","Bajo"))</f>
        <v/>
      </c>
      <c r="M2675">
        <f>SI.ERROR(BUSCARV(E2675,TablaEstados,3,FALSO),"Sin dato")</f>
        <v/>
      </c>
      <c r="N2675">
        <f>SI.ERROR(BUSCARV(E2675,TablaEstados,4,FALSO),"Sin dato")</f>
        <v/>
      </c>
    </row>
    <row r="2676">
      <c r="A2676" t="inlineStr">
        <is>
          <t>2025</t>
        </is>
      </c>
      <c r="B2676" t="inlineStr">
        <is>
          <t>08</t>
        </is>
      </c>
      <c r="C2676" t="inlineStr">
        <is>
          <t>09011110</t>
        </is>
      </c>
      <c r="D2676" t="inlineStr">
        <is>
          <t>399</t>
        </is>
      </c>
      <c r="E2676" t="inlineStr">
        <is>
          <t>SP</t>
        </is>
      </c>
      <c r="F2676" t="n">
        <v>49</v>
      </c>
      <c r="G2676" t="n">
        <v>49140</v>
      </c>
      <c r="H2676" t="n">
        <v>391360</v>
      </c>
      <c r="I2676" t="inlineStr">
        <is>
          <t>Café en granos</t>
        </is>
      </c>
      <c r="J2676">
        <f>SI.ERROR(BUSCARV(D2676,TablaPaises,6,FALSO),"Sin dato")</f>
        <v/>
      </c>
      <c r="K2676">
        <f>SI.ERROR(BUSCARV(C2676,TablaProductos,2,FALSO),"Sin dato")</f>
        <v/>
      </c>
      <c r="L2676">
        <f>SI(H2676&gt;=1000000,"Alto",SI(H2676&gt;=100000,"Medio","Bajo"))</f>
        <v/>
      </c>
      <c r="M2676">
        <f>SI.ERROR(BUSCARV(E2676,TablaEstados,3,FALSO),"Sin dato")</f>
        <v/>
      </c>
      <c r="N2676">
        <f>SI.ERROR(BUSCARV(E2676,TablaEstados,4,FALSO),"Sin dato")</f>
        <v/>
      </c>
    </row>
    <row r="2677">
      <c r="A2677" t="inlineStr">
        <is>
          <t>2025</t>
        </is>
      </c>
      <c r="B2677" t="inlineStr">
        <is>
          <t>12</t>
        </is>
      </c>
      <c r="C2677" t="inlineStr">
        <is>
          <t>52010020</t>
        </is>
      </c>
      <c r="D2677" t="inlineStr">
        <is>
          <t>576</t>
        </is>
      </c>
      <c r="E2677" t="inlineStr">
        <is>
          <t>RO</t>
        </is>
      </c>
      <c r="F2677" t="n">
        <v>52</v>
      </c>
      <c r="G2677" t="n">
        <v>52200</v>
      </c>
      <c r="H2677" t="n">
        <v>80659</v>
      </c>
      <c r="I2677" t="inlineStr">
        <is>
          <t>Algodón</t>
        </is>
      </c>
      <c r="J2677">
        <f>SI.ERROR(BUSCARV(D2677,TablaPaises,6,FALSO),"Sin dato")</f>
        <v/>
      </c>
      <c r="K2677">
        <f>SI.ERROR(BUSCARV(C2677,TablaProductos,2,FALSO),"Sin dato")</f>
        <v/>
      </c>
      <c r="L2677">
        <f>SI(H2677&gt;=1000000,"Alto",SI(H2677&gt;=100000,"Medio","Bajo"))</f>
        <v/>
      </c>
      <c r="M2677">
        <f>SI.ERROR(BUSCARV(E2677,TablaEstados,3,FALSO),"Sin dato")</f>
        <v/>
      </c>
      <c r="N2677">
        <f>SI.ERROR(BUSCARV(E2677,TablaEstados,4,FALSO),"Sin dato")</f>
        <v/>
      </c>
    </row>
    <row r="2678">
      <c r="A2678" t="inlineStr">
        <is>
          <t>2025</t>
        </is>
      </c>
      <c r="B2678" t="inlineStr">
        <is>
          <t>03</t>
        </is>
      </c>
      <c r="C2678" t="inlineStr">
        <is>
          <t>12019000</t>
        </is>
      </c>
      <c r="D2678" t="inlineStr">
        <is>
          <t>160</t>
        </is>
      </c>
      <c r="E2678" t="inlineStr">
        <is>
          <t>DF</t>
        </is>
      </c>
      <c r="F2678" t="n">
        <v>356</v>
      </c>
      <c r="G2678" t="n">
        <v>355720</v>
      </c>
      <c r="H2678" t="n">
        <v>131709</v>
      </c>
      <c r="I2678" t="inlineStr">
        <is>
          <t>Soja</t>
        </is>
      </c>
      <c r="J2678">
        <f>SI.ERROR(BUSCARV(D2678,TablaPaises,6,FALSO),"Sin dato")</f>
        <v/>
      </c>
      <c r="K2678">
        <f>SI.ERROR(BUSCARV(C2678,TablaProductos,2,FALSO),"Sin dato")</f>
        <v/>
      </c>
      <c r="L2678">
        <f>SI(H2678&gt;=1000000,"Alto",SI(H2678&gt;=100000,"Medio","Bajo"))</f>
        <v/>
      </c>
      <c r="M2678">
        <f>SI.ERROR(BUSCARV(E2678,TablaEstados,3,FALSO),"Sin dato")</f>
        <v/>
      </c>
      <c r="N2678">
        <f>SI.ERROR(BUSCARV(E2678,TablaEstados,4,FALSO),"Sin dato")</f>
        <v/>
      </c>
    </row>
    <row r="2679">
      <c r="A2679" t="inlineStr">
        <is>
          <t>2025</t>
        </is>
      </c>
      <c r="B2679" t="inlineStr">
        <is>
          <t>09</t>
        </is>
      </c>
      <c r="C2679" t="inlineStr">
        <is>
          <t>09011110</t>
        </is>
      </c>
      <c r="D2679" t="inlineStr">
        <is>
          <t>831</t>
        </is>
      </c>
      <c r="E2679" t="inlineStr">
        <is>
          <t>MG</t>
        </is>
      </c>
      <c r="F2679" t="n">
        <v>20</v>
      </c>
      <c r="G2679" t="n">
        <v>19800</v>
      </c>
      <c r="H2679" t="n">
        <v>126592</v>
      </c>
      <c r="I2679" t="inlineStr">
        <is>
          <t>Café en granos</t>
        </is>
      </c>
      <c r="J2679">
        <f>SI.ERROR(BUSCARV(D2679,TablaPaises,6,FALSO),"Sin dato")</f>
        <v/>
      </c>
      <c r="K2679">
        <f>SI.ERROR(BUSCARV(C2679,TablaProductos,2,FALSO),"Sin dato")</f>
        <v/>
      </c>
      <c r="L2679">
        <f>SI(H2679&gt;=1000000,"Alto",SI(H2679&gt;=100000,"Medio","Bajo"))</f>
        <v/>
      </c>
      <c r="M2679">
        <f>SI.ERROR(BUSCARV(E2679,TablaEstados,3,FALSO),"Sin dato")</f>
        <v/>
      </c>
      <c r="N2679">
        <f>SI.ERROR(BUSCARV(E2679,TablaEstados,4,FALSO),"Sin dato")</f>
        <v/>
      </c>
    </row>
    <row r="2680">
      <c r="A2680" t="inlineStr">
        <is>
          <t>2025</t>
        </is>
      </c>
      <c r="B2680" t="inlineStr">
        <is>
          <t>11</t>
        </is>
      </c>
      <c r="C2680" t="inlineStr">
        <is>
          <t>09011110</t>
        </is>
      </c>
      <c r="D2680" t="inlineStr">
        <is>
          <t>573</t>
        </is>
      </c>
      <c r="E2680" t="inlineStr">
        <is>
          <t>MG</t>
        </is>
      </c>
      <c r="F2680" t="n">
        <v>3573</v>
      </c>
      <c r="G2680" t="n">
        <v>3573445</v>
      </c>
      <c r="H2680" t="n">
        <v>29472164</v>
      </c>
      <c r="I2680" t="inlineStr">
        <is>
          <t>Café en granos</t>
        </is>
      </c>
      <c r="J2680">
        <f>SI.ERROR(BUSCARV(D2680,TablaPaises,6,FALSO),"Sin dato")</f>
        <v/>
      </c>
      <c r="K2680">
        <f>SI.ERROR(BUSCARV(C2680,TablaProductos,2,FALSO),"Sin dato")</f>
        <v/>
      </c>
      <c r="L2680">
        <f>SI(H2680&gt;=1000000,"Alto",SI(H2680&gt;=100000,"Medio","Bajo"))</f>
        <v/>
      </c>
      <c r="M2680">
        <f>SI.ERROR(BUSCARV(E2680,TablaEstados,3,FALSO),"Sin dato")</f>
        <v/>
      </c>
      <c r="N2680">
        <f>SI.ERROR(BUSCARV(E2680,TablaEstados,4,FALSO),"Sin dato")</f>
        <v/>
      </c>
    </row>
    <row r="2681">
      <c r="A2681" t="inlineStr">
        <is>
          <t>2025</t>
        </is>
      </c>
      <c r="B2681" t="inlineStr">
        <is>
          <t>08</t>
        </is>
      </c>
      <c r="C2681" t="inlineStr">
        <is>
          <t>09011110</t>
        </is>
      </c>
      <c r="D2681" t="inlineStr">
        <is>
          <t>195</t>
        </is>
      </c>
      <c r="E2681" t="inlineStr">
        <is>
          <t>ES</t>
        </is>
      </c>
      <c r="F2681" t="n">
        <v>599</v>
      </c>
      <c r="G2681" t="n">
        <v>599200</v>
      </c>
      <c r="H2681" t="n">
        <v>3224480</v>
      </c>
      <c r="I2681" t="inlineStr">
        <is>
          <t>Café en granos</t>
        </is>
      </c>
      <c r="J2681">
        <f>SI.ERROR(BUSCARV(D2681,TablaPaises,6,FALSO),"Sin dato")</f>
        <v/>
      </c>
      <c r="K2681">
        <f>SI.ERROR(BUSCARV(C2681,TablaProductos,2,FALSO),"Sin dato")</f>
        <v/>
      </c>
      <c r="L2681">
        <f>SI(H2681&gt;=1000000,"Alto",SI(H2681&gt;=100000,"Medio","Bajo"))</f>
        <v/>
      </c>
      <c r="M2681">
        <f>SI.ERROR(BUSCARV(E2681,TablaEstados,3,FALSO),"Sin dato")</f>
        <v/>
      </c>
      <c r="N2681">
        <f>SI.ERROR(BUSCARV(E2681,TablaEstados,4,FALSO),"Sin dato")</f>
        <v/>
      </c>
    </row>
    <row r="2682">
      <c r="A2682" t="inlineStr">
        <is>
          <t>2025</t>
        </is>
      </c>
      <c r="B2682" t="inlineStr">
        <is>
          <t>08</t>
        </is>
      </c>
      <c r="C2682" t="inlineStr">
        <is>
          <t>12019000</t>
        </is>
      </c>
      <c r="D2682" t="inlineStr">
        <is>
          <t>776</t>
        </is>
      </c>
      <c r="E2682" t="inlineStr">
        <is>
          <t>GO</t>
        </is>
      </c>
      <c r="F2682" t="n">
        <v>8300</v>
      </c>
      <c r="G2682" t="n">
        <v>8300000</v>
      </c>
      <c r="H2682" t="n">
        <v>3401885</v>
      </c>
      <c r="I2682" t="inlineStr">
        <is>
          <t>Soja</t>
        </is>
      </c>
      <c r="J2682">
        <f>SI.ERROR(BUSCARV(D2682,TablaPaises,6,FALSO),"Sin dato")</f>
        <v/>
      </c>
      <c r="K2682">
        <f>SI.ERROR(BUSCARV(C2682,TablaProductos,2,FALSO),"Sin dato")</f>
        <v/>
      </c>
      <c r="L2682">
        <f>SI(H2682&gt;=1000000,"Alto",SI(H2682&gt;=100000,"Medio","Bajo"))</f>
        <v/>
      </c>
      <c r="M2682">
        <f>SI.ERROR(BUSCARV(E2682,TablaEstados,3,FALSO),"Sin dato")</f>
        <v/>
      </c>
      <c r="N2682">
        <f>SI.ERROR(BUSCARV(E2682,TablaEstados,4,FALSO),"Sin dato")</f>
        <v/>
      </c>
    </row>
    <row r="2683">
      <c r="A2683" t="inlineStr">
        <is>
          <t>2025</t>
        </is>
      </c>
      <c r="B2683" t="inlineStr">
        <is>
          <t>07</t>
        </is>
      </c>
      <c r="C2683" t="inlineStr">
        <is>
          <t>09011110</t>
        </is>
      </c>
      <c r="D2683" t="inlineStr">
        <is>
          <t>023</t>
        </is>
      </c>
      <c r="E2683" t="inlineStr">
        <is>
          <t>ES</t>
        </is>
      </c>
      <c r="F2683" t="n">
        <v>952</v>
      </c>
      <c r="G2683" t="n">
        <v>952770</v>
      </c>
      <c r="H2683" t="n">
        <v>4458255</v>
      </c>
      <c r="I2683" t="inlineStr">
        <is>
          <t>Café en granos</t>
        </is>
      </c>
      <c r="J2683">
        <f>SI.ERROR(BUSCARV(D2683,TablaPaises,6,FALSO),"Sin dato")</f>
        <v/>
      </c>
      <c r="K2683">
        <f>SI.ERROR(BUSCARV(C2683,TablaProductos,2,FALSO),"Sin dato")</f>
        <v/>
      </c>
      <c r="L2683">
        <f>SI(H2683&gt;=1000000,"Alto",SI(H2683&gt;=100000,"Medio","Bajo"))</f>
        <v/>
      </c>
      <c r="M2683">
        <f>SI.ERROR(BUSCARV(E2683,TablaEstados,3,FALSO),"Sin dato")</f>
        <v/>
      </c>
      <c r="N2683">
        <f>SI.ERROR(BUSCARV(E2683,TablaEstados,4,FALSO),"Sin dato")</f>
        <v/>
      </c>
    </row>
    <row r="2684">
      <c r="A2684" t="inlineStr">
        <is>
          <t>2025</t>
        </is>
      </c>
      <c r="B2684" t="inlineStr">
        <is>
          <t>06</t>
        </is>
      </c>
      <c r="C2684" t="inlineStr">
        <is>
          <t>12019000</t>
        </is>
      </c>
      <c r="D2684" t="inlineStr">
        <is>
          <t>160</t>
        </is>
      </c>
      <c r="E2684" t="inlineStr">
        <is>
          <t>PA</t>
        </is>
      </c>
      <c r="F2684" t="n">
        <v>220706</v>
      </c>
      <c r="G2684" t="n">
        <v>220706440</v>
      </c>
      <c r="H2684" t="n">
        <v>86240514</v>
      </c>
      <c r="I2684" t="inlineStr">
        <is>
          <t>Soja</t>
        </is>
      </c>
      <c r="J2684">
        <f>SI.ERROR(BUSCARV(D2684,TablaPaises,6,FALSO),"Sin dato")</f>
        <v/>
      </c>
      <c r="K2684">
        <f>SI.ERROR(BUSCARV(C2684,TablaProductos,2,FALSO),"Sin dato")</f>
        <v/>
      </c>
      <c r="L2684">
        <f>SI(H2684&gt;=1000000,"Alto",SI(H2684&gt;=100000,"Medio","Bajo"))</f>
        <v/>
      </c>
      <c r="M2684">
        <f>SI.ERROR(BUSCARV(E2684,TablaEstados,3,FALSO),"Sin dato")</f>
        <v/>
      </c>
      <c r="N2684">
        <f>SI.ERROR(BUSCARV(E2684,TablaEstados,4,FALSO),"Sin dato")</f>
        <v/>
      </c>
    </row>
    <row r="2685">
      <c r="A2685" t="inlineStr">
        <is>
          <t>2025</t>
        </is>
      </c>
      <c r="B2685" t="inlineStr">
        <is>
          <t>09</t>
        </is>
      </c>
      <c r="C2685" t="inlineStr">
        <is>
          <t>09011110</t>
        </is>
      </c>
      <c r="D2685" t="inlineStr">
        <is>
          <t>069</t>
        </is>
      </c>
      <c r="E2685" t="inlineStr">
        <is>
          <t>SP</t>
        </is>
      </c>
      <c r="F2685" t="n">
        <v>39</v>
      </c>
      <c r="G2685" t="n">
        <v>39175</v>
      </c>
      <c r="H2685" t="n">
        <v>264643</v>
      </c>
      <c r="I2685" t="inlineStr">
        <is>
          <t>Café en granos</t>
        </is>
      </c>
      <c r="J2685">
        <f>SI.ERROR(BUSCARV(D2685,TablaPaises,6,FALSO),"Sin dato")</f>
        <v/>
      </c>
      <c r="K2685">
        <f>SI.ERROR(BUSCARV(C2685,TablaProductos,2,FALSO),"Sin dato")</f>
        <v/>
      </c>
      <c r="L2685">
        <f>SI(H2685&gt;=1000000,"Alto",SI(H2685&gt;=100000,"Medio","Bajo"))</f>
        <v/>
      </c>
      <c r="M2685">
        <f>SI.ERROR(BUSCARV(E2685,TablaEstados,3,FALSO),"Sin dato")</f>
        <v/>
      </c>
      <c r="N2685">
        <f>SI.ERROR(BUSCARV(E2685,TablaEstados,4,FALSO),"Sin dato")</f>
        <v/>
      </c>
    </row>
    <row r="2686">
      <c r="A2686" t="inlineStr">
        <is>
          <t>2025</t>
        </is>
      </c>
      <c r="B2686" t="inlineStr">
        <is>
          <t>08</t>
        </is>
      </c>
      <c r="C2686" t="inlineStr">
        <is>
          <t>09011110</t>
        </is>
      </c>
      <c r="D2686" t="inlineStr">
        <is>
          <t>756</t>
        </is>
      </c>
      <c r="E2686" t="inlineStr">
        <is>
          <t>MG</t>
        </is>
      </c>
      <c r="F2686" t="n">
        <v>137</v>
      </c>
      <c r="G2686" t="n">
        <v>137585</v>
      </c>
      <c r="H2686" t="n">
        <v>883472</v>
      </c>
      <c r="I2686" t="inlineStr">
        <is>
          <t>Café en granos</t>
        </is>
      </c>
      <c r="J2686">
        <f>SI.ERROR(BUSCARV(D2686,TablaPaises,6,FALSO),"Sin dato")</f>
        <v/>
      </c>
      <c r="K2686">
        <f>SI.ERROR(BUSCARV(C2686,TablaProductos,2,FALSO),"Sin dato")</f>
        <v/>
      </c>
      <c r="L2686">
        <f>SI(H2686&gt;=1000000,"Alto",SI(H2686&gt;=100000,"Medio","Bajo"))</f>
        <v/>
      </c>
      <c r="M2686">
        <f>SI.ERROR(BUSCARV(E2686,TablaEstados,3,FALSO),"Sin dato")</f>
        <v/>
      </c>
      <c r="N2686">
        <f>SI.ERROR(BUSCARV(E2686,TablaEstados,4,FALSO),"Sin dato")</f>
        <v/>
      </c>
    </row>
    <row r="2687">
      <c r="A2687" t="inlineStr">
        <is>
          <t>2025</t>
        </is>
      </c>
      <c r="B2687" t="inlineStr">
        <is>
          <t>09</t>
        </is>
      </c>
      <c r="C2687" t="inlineStr">
        <is>
          <t>09011110</t>
        </is>
      </c>
      <c r="D2687" t="inlineStr">
        <is>
          <t>087</t>
        </is>
      </c>
      <c r="E2687" t="inlineStr">
        <is>
          <t>SP</t>
        </is>
      </c>
      <c r="F2687" t="n">
        <v>236</v>
      </c>
      <c r="G2687" t="n">
        <v>235204</v>
      </c>
      <c r="H2687" t="n">
        <v>1555821</v>
      </c>
      <c r="I2687" t="inlineStr">
        <is>
          <t>Café en granos</t>
        </is>
      </c>
      <c r="J2687">
        <f>SI.ERROR(BUSCARV(D2687,TablaPaises,6,FALSO),"Sin dato")</f>
        <v/>
      </c>
      <c r="K2687">
        <f>SI.ERROR(BUSCARV(C2687,TablaProductos,2,FALSO),"Sin dato")</f>
        <v/>
      </c>
      <c r="L2687">
        <f>SI(H2687&gt;=1000000,"Alto",SI(H2687&gt;=100000,"Medio","Bajo"))</f>
        <v/>
      </c>
      <c r="M2687">
        <f>SI.ERROR(BUSCARV(E2687,TablaEstados,3,FALSO),"Sin dato")</f>
        <v/>
      </c>
      <c r="N2687">
        <f>SI.ERROR(BUSCARV(E2687,TablaEstados,4,FALSO),"Sin dato")</f>
        <v/>
      </c>
    </row>
    <row r="2688">
      <c r="A2688" t="inlineStr">
        <is>
          <t>2025</t>
        </is>
      </c>
      <c r="B2688" t="inlineStr">
        <is>
          <t>02</t>
        </is>
      </c>
      <c r="C2688" t="inlineStr">
        <is>
          <t>09011110</t>
        </is>
      </c>
      <c r="D2688" t="inlineStr">
        <is>
          <t>628</t>
        </is>
      </c>
      <c r="E2688" t="inlineStr">
        <is>
          <t>MG</t>
        </is>
      </c>
      <c r="F2688" t="n">
        <v>9809</v>
      </c>
      <c r="G2688" t="n">
        <v>1974705</v>
      </c>
      <c r="H2688" t="n">
        <v>13185052</v>
      </c>
      <c r="I2688" t="inlineStr">
        <is>
          <t>Café en granos</t>
        </is>
      </c>
      <c r="J2688">
        <f>SI.ERROR(BUSCARV(D2688,TablaPaises,6,FALSO),"Sin dato")</f>
        <v/>
      </c>
      <c r="K2688">
        <f>SI.ERROR(BUSCARV(C2688,TablaProductos,2,FALSO),"Sin dato")</f>
        <v/>
      </c>
      <c r="L2688">
        <f>SI(H2688&gt;=1000000,"Alto",SI(H2688&gt;=100000,"Medio","Bajo"))</f>
        <v/>
      </c>
      <c r="M2688">
        <f>SI.ERROR(BUSCARV(E2688,TablaEstados,3,FALSO),"Sin dato")</f>
        <v/>
      </c>
      <c r="N2688">
        <f>SI.ERROR(BUSCARV(E2688,TablaEstados,4,FALSO),"Sin dato")</f>
        <v/>
      </c>
    </row>
    <row r="2689">
      <c r="A2689" t="inlineStr">
        <is>
          <t>2025</t>
        </is>
      </c>
      <c r="B2689" t="inlineStr">
        <is>
          <t>11</t>
        </is>
      </c>
      <c r="C2689" t="inlineStr">
        <is>
          <t>52010020</t>
        </is>
      </c>
      <c r="D2689" t="inlineStr">
        <is>
          <t>240</t>
        </is>
      </c>
      <c r="E2689" t="inlineStr">
        <is>
          <t>MT</t>
        </is>
      </c>
      <c r="F2689" t="n">
        <v>8198</v>
      </c>
      <c r="G2689" t="n">
        <v>8198832</v>
      </c>
      <c r="H2689" t="n">
        <v>13208744</v>
      </c>
      <c r="I2689" t="inlineStr">
        <is>
          <t>Algodón</t>
        </is>
      </c>
      <c r="J2689">
        <f>SI.ERROR(BUSCARV(D2689,TablaPaises,6,FALSO),"Sin dato")</f>
        <v/>
      </c>
      <c r="K2689">
        <f>SI.ERROR(BUSCARV(C2689,TablaProductos,2,FALSO),"Sin dato")</f>
        <v/>
      </c>
      <c r="L2689">
        <f>SI(H2689&gt;=1000000,"Alto",SI(H2689&gt;=100000,"Medio","Bajo"))</f>
        <v/>
      </c>
      <c r="M2689">
        <f>SI.ERROR(BUSCARV(E2689,TablaEstados,3,FALSO),"Sin dato")</f>
        <v/>
      </c>
      <c r="N2689">
        <f>SI.ERROR(BUSCARV(E2689,TablaEstados,4,FALSO),"Sin dato")</f>
        <v/>
      </c>
    </row>
    <row r="2690">
      <c r="A2690" t="inlineStr">
        <is>
          <t>2025</t>
        </is>
      </c>
      <c r="B2690" t="inlineStr">
        <is>
          <t>09</t>
        </is>
      </c>
      <c r="C2690" t="inlineStr">
        <is>
          <t>12019000</t>
        </is>
      </c>
      <c r="D2690" t="inlineStr">
        <is>
          <t>776</t>
        </is>
      </c>
      <c r="E2690" t="inlineStr">
        <is>
          <t>TO</t>
        </is>
      </c>
      <c r="F2690" t="n">
        <v>23749</v>
      </c>
      <c r="G2690" t="n">
        <v>23749025</v>
      </c>
      <c r="H2690" t="n">
        <v>9911394</v>
      </c>
      <c r="I2690" t="inlineStr">
        <is>
          <t>Soja</t>
        </is>
      </c>
      <c r="J2690">
        <f>SI.ERROR(BUSCARV(D2690,TablaPaises,6,FALSO),"Sin dato")</f>
        <v/>
      </c>
      <c r="K2690">
        <f>SI.ERROR(BUSCARV(C2690,TablaProductos,2,FALSO),"Sin dato")</f>
        <v/>
      </c>
      <c r="L2690">
        <f>SI(H2690&gt;=1000000,"Alto",SI(H2690&gt;=100000,"Medio","Bajo"))</f>
        <v/>
      </c>
      <c r="M2690">
        <f>SI.ERROR(BUSCARV(E2690,TablaEstados,3,FALSO),"Sin dato")</f>
        <v/>
      </c>
      <c r="N2690">
        <f>SI.ERROR(BUSCARV(E2690,TablaEstados,4,FALSO),"Sin dato")</f>
        <v/>
      </c>
    </row>
    <row r="2691">
      <c r="A2691" t="inlineStr">
        <is>
          <t>2025</t>
        </is>
      </c>
      <c r="B2691" t="inlineStr">
        <is>
          <t>03</t>
        </is>
      </c>
      <c r="C2691" t="inlineStr">
        <is>
          <t>52010020</t>
        </is>
      </c>
      <c r="D2691" t="inlineStr">
        <is>
          <t>858</t>
        </is>
      </c>
      <c r="E2691" t="inlineStr">
        <is>
          <t>BA</t>
        </is>
      </c>
      <c r="F2691" t="n">
        <v>324</v>
      </c>
      <c r="G2691" t="n">
        <v>324331</v>
      </c>
      <c r="H2691" t="n">
        <v>527682</v>
      </c>
      <c r="I2691" t="inlineStr">
        <is>
          <t>Algodón</t>
        </is>
      </c>
      <c r="J2691">
        <f>SI.ERROR(BUSCARV(D2691,TablaPaises,6,FALSO),"Sin dato")</f>
        <v/>
      </c>
      <c r="K2691">
        <f>SI.ERROR(BUSCARV(C2691,TablaProductos,2,FALSO),"Sin dato")</f>
        <v/>
      </c>
      <c r="L2691">
        <f>SI(H2691&gt;=1000000,"Alto",SI(H2691&gt;=100000,"Medio","Bajo"))</f>
        <v/>
      </c>
      <c r="M2691">
        <f>SI.ERROR(BUSCARV(E2691,TablaEstados,3,FALSO),"Sin dato")</f>
        <v/>
      </c>
      <c r="N2691">
        <f>SI.ERROR(BUSCARV(E2691,TablaEstados,4,FALSO),"Sin dato")</f>
        <v/>
      </c>
    </row>
    <row r="2692">
      <c r="A2692" t="inlineStr">
        <is>
          <t>2025</t>
        </is>
      </c>
      <c r="B2692" t="inlineStr">
        <is>
          <t>12</t>
        </is>
      </c>
      <c r="C2692" t="inlineStr">
        <is>
          <t>52010020</t>
        </is>
      </c>
      <c r="D2692" t="inlineStr">
        <is>
          <t>081</t>
        </is>
      </c>
      <c r="E2692" t="inlineStr">
        <is>
          <t>MT</t>
        </is>
      </c>
      <c r="F2692" t="n">
        <v>496</v>
      </c>
      <c r="G2692" t="n">
        <v>496286</v>
      </c>
      <c r="H2692" t="n">
        <v>735025</v>
      </c>
      <c r="I2692" t="inlineStr">
        <is>
          <t>Algodón</t>
        </is>
      </c>
      <c r="J2692">
        <f>SI.ERROR(BUSCARV(D2692,TablaPaises,6,FALSO),"Sin dato")</f>
        <v/>
      </c>
      <c r="K2692">
        <f>SI.ERROR(BUSCARV(C2692,TablaProductos,2,FALSO),"Sin dato")</f>
        <v/>
      </c>
      <c r="L2692">
        <f>SI(H2692&gt;=1000000,"Alto",SI(H2692&gt;=100000,"Medio","Bajo"))</f>
        <v/>
      </c>
      <c r="M2692">
        <f>SI.ERROR(BUSCARV(E2692,TablaEstados,3,FALSO),"Sin dato")</f>
        <v/>
      </c>
      <c r="N2692">
        <f>SI.ERROR(BUSCARV(E2692,TablaEstados,4,FALSO),"Sin dato")</f>
        <v/>
      </c>
    </row>
    <row r="2693">
      <c r="A2693" t="inlineStr">
        <is>
          <t>2025</t>
        </is>
      </c>
      <c r="B2693" t="inlineStr">
        <is>
          <t>12</t>
        </is>
      </c>
      <c r="C2693" t="inlineStr">
        <is>
          <t>09011110</t>
        </is>
      </c>
      <c r="D2693" t="inlineStr">
        <is>
          <t>455</t>
        </is>
      </c>
      <c r="E2693" t="inlineStr">
        <is>
          <t>MG</t>
        </is>
      </c>
      <c r="F2693" t="n">
        <v>1299</v>
      </c>
      <c r="G2693" t="n">
        <v>1301425</v>
      </c>
      <c r="H2693" t="n">
        <v>10482343</v>
      </c>
      <c r="I2693" t="inlineStr">
        <is>
          <t>Café en granos</t>
        </is>
      </c>
      <c r="J2693">
        <f>SI.ERROR(BUSCARV(D2693,TablaPaises,6,FALSO),"Sin dato")</f>
        <v/>
      </c>
      <c r="K2693">
        <f>SI.ERROR(BUSCARV(C2693,TablaProductos,2,FALSO),"Sin dato")</f>
        <v/>
      </c>
      <c r="L2693">
        <f>SI(H2693&gt;=1000000,"Alto",SI(H2693&gt;=100000,"Medio","Bajo"))</f>
        <v/>
      </c>
      <c r="M2693">
        <f>SI.ERROR(BUSCARV(E2693,TablaEstados,3,FALSO),"Sin dato")</f>
        <v/>
      </c>
      <c r="N2693">
        <f>SI.ERROR(BUSCARV(E2693,TablaEstados,4,FALSO),"Sin dato")</f>
        <v/>
      </c>
    </row>
    <row r="2694">
      <c r="A2694" t="inlineStr">
        <is>
          <t>2025</t>
        </is>
      </c>
      <c r="B2694" t="inlineStr">
        <is>
          <t>04</t>
        </is>
      </c>
      <c r="C2694" t="inlineStr">
        <is>
          <t>09011110</t>
        </is>
      </c>
      <c r="D2694" t="inlineStr">
        <is>
          <t>756</t>
        </is>
      </c>
      <c r="E2694" t="inlineStr">
        <is>
          <t>MG</t>
        </is>
      </c>
      <c r="F2694" t="n">
        <v>19</v>
      </c>
      <c r="G2694" t="n">
        <v>19200</v>
      </c>
      <c r="H2694" t="n">
        <v>159091</v>
      </c>
      <c r="I2694" t="inlineStr">
        <is>
          <t>Café en granos</t>
        </is>
      </c>
      <c r="J2694">
        <f>SI.ERROR(BUSCARV(D2694,TablaPaises,6,FALSO),"Sin dato")</f>
        <v/>
      </c>
      <c r="K2694">
        <f>SI.ERROR(BUSCARV(C2694,TablaProductos,2,FALSO),"Sin dato")</f>
        <v/>
      </c>
      <c r="L2694">
        <f>SI(H2694&gt;=1000000,"Alto",SI(H2694&gt;=100000,"Medio","Bajo"))</f>
        <v/>
      </c>
      <c r="M2694">
        <f>SI.ERROR(BUSCARV(E2694,TablaEstados,3,FALSO),"Sin dato")</f>
        <v/>
      </c>
      <c r="N2694">
        <f>SI.ERROR(BUSCARV(E2694,TablaEstados,4,FALSO),"Sin dato")</f>
        <v/>
      </c>
    </row>
    <row r="2695">
      <c r="A2695" t="inlineStr">
        <is>
          <t>2025</t>
        </is>
      </c>
      <c r="B2695" t="inlineStr">
        <is>
          <t>12</t>
        </is>
      </c>
      <c r="C2695" t="inlineStr">
        <is>
          <t>12019000</t>
        </is>
      </c>
      <c r="D2695" t="inlineStr">
        <is>
          <t>160</t>
        </is>
      </c>
      <c r="E2695" t="inlineStr">
        <is>
          <t>PA</t>
        </is>
      </c>
      <c r="F2695" t="n">
        <v>2302</v>
      </c>
      <c r="G2695" t="n">
        <v>2302424</v>
      </c>
      <c r="H2695" t="n">
        <v>993264</v>
      </c>
      <c r="I2695" t="inlineStr">
        <is>
          <t>Soja</t>
        </is>
      </c>
      <c r="J2695">
        <f>SI.ERROR(BUSCARV(D2695,TablaPaises,6,FALSO),"Sin dato")</f>
        <v/>
      </c>
      <c r="K2695">
        <f>SI.ERROR(BUSCARV(C2695,TablaProductos,2,FALSO),"Sin dato")</f>
        <v/>
      </c>
      <c r="L2695">
        <f>SI(H2695&gt;=1000000,"Alto",SI(H2695&gt;=100000,"Medio","Bajo"))</f>
        <v/>
      </c>
      <c r="M2695">
        <f>SI.ERROR(BUSCARV(E2695,TablaEstados,3,FALSO),"Sin dato")</f>
        <v/>
      </c>
      <c r="N2695">
        <f>SI.ERROR(BUSCARV(E2695,TablaEstados,4,FALSO),"Sin dato")</f>
        <v/>
      </c>
    </row>
    <row r="2696">
      <c r="A2696" t="inlineStr">
        <is>
          <t>2025</t>
        </is>
      </c>
      <c r="B2696" t="inlineStr">
        <is>
          <t>03</t>
        </is>
      </c>
      <c r="C2696" t="inlineStr">
        <is>
          <t>09011110</t>
        </is>
      </c>
      <c r="D2696" t="inlineStr">
        <is>
          <t>245</t>
        </is>
      </c>
      <c r="E2696" t="inlineStr">
        <is>
          <t>ES</t>
        </is>
      </c>
      <c r="F2696" t="n">
        <v>1196</v>
      </c>
      <c r="G2696" t="n">
        <v>1195219</v>
      </c>
      <c r="H2696" t="n">
        <v>5981395</v>
      </c>
      <c r="I2696" t="inlineStr">
        <is>
          <t>Café en granos</t>
        </is>
      </c>
      <c r="J2696">
        <f>SI.ERROR(BUSCARV(D2696,TablaPaises,6,FALSO),"Sin dato")</f>
        <v/>
      </c>
      <c r="K2696">
        <f>SI.ERROR(BUSCARV(C2696,TablaProductos,2,FALSO),"Sin dato")</f>
        <v/>
      </c>
      <c r="L2696">
        <f>SI(H2696&gt;=1000000,"Alto",SI(H2696&gt;=100000,"Medio","Bajo"))</f>
        <v/>
      </c>
      <c r="M2696">
        <f>SI.ERROR(BUSCARV(E2696,TablaEstados,3,FALSO),"Sin dato")</f>
        <v/>
      </c>
      <c r="N2696">
        <f>SI.ERROR(BUSCARV(E2696,TablaEstados,4,FALSO),"Sin dato")</f>
        <v/>
      </c>
    </row>
    <row r="2697">
      <c r="A2697" t="inlineStr">
        <is>
          <t>2025</t>
        </is>
      </c>
      <c r="B2697" t="inlineStr">
        <is>
          <t>03</t>
        </is>
      </c>
      <c r="C2697" t="inlineStr">
        <is>
          <t>12019000</t>
        </is>
      </c>
      <c r="D2697" t="inlineStr">
        <is>
          <t>160</t>
        </is>
      </c>
      <c r="E2697" t="inlineStr">
        <is>
          <t>MA</t>
        </is>
      </c>
      <c r="F2697" t="n">
        <v>343269</v>
      </c>
      <c r="G2697" t="n">
        <v>343268141</v>
      </c>
      <c r="H2697" t="n">
        <v>135194736</v>
      </c>
      <c r="I2697" t="inlineStr">
        <is>
          <t>Soja</t>
        </is>
      </c>
      <c r="J2697">
        <f>SI.ERROR(BUSCARV(D2697,TablaPaises,6,FALSO),"Sin dato")</f>
        <v/>
      </c>
      <c r="K2697">
        <f>SI.ERROR(BUSCARV(C2697,TablaProductos,2,FALSO),"Sin dato")</f>
        <v/>
      </c>
      <c r="L2697">
        <f>SI(H2697&gt;=1000000,"Alto",SI(H2697&gt;=100000,"Medio","Bajo"))</f>
        <v/>
      </c>
      <c r="M2697">
        <f>SI.ERROR(BUSCARV(E2697,TablaEstados,3,FALSO),"Sin dato")</f>
        <v/>
      </c>
      <c r="N2697">
        <f>SI.ERROR(BUSCARV(E2697,TablaEstados,4,FALSO),"Sin dato")</f>
        <v/>
      </c>
    </row>
    <row r="2698">
      <c r="A2698" t="inlineStr">
        <is>
          <t>2025</t>
        </is>
      </c>
      <c r="B2698" t="inlineStr">
        <is>
          <t>01</t>
        </is>
      </c>
      <c r="C2698" t="inlineStr">
        <is>
          <t>10059010</t>
        </is>
      </c>
      <c r="D2698" t="inlineStr">
        <is>
          <t>240</t>
        </is>
      </c>
      <c r="E2698" t="inlineStr">
        <is>
          <t>MT</t>
        </is>
      </c>
      <c r="F2698" t="n">
        <v>69494666</v>
      </c>
      <c r="G2698" t="n">
        <v>69494666</v>
      </c>
      <c r="H2698" t="n">
        <v>14842249</v>
      </c>
      <c r="I2698" t="inlineStr">
        <is>
          <t>Milho</t>
        </is>
      </c>
      <c r="J2698">
        <f>SI.ERROR(BUSCARV(D2698,TablaPaises,6,FALSO),"Sin dato")</f>
        <v/>
      </c>
      <c r="K2698">
        <f>SI.ERROR(BUSCARV(C2698,TablaProductos,2,FALSO),"Sin dato")</f>
        <v/>
      </c>
      <c r="L2698">
        <f>SI(H2698&gt;=1000000,"Alto",SI(H2698&gt;=100000,"Medio","Bajo"))</f>
        <v/>
      </c>
      <c r="M2698">
        <f>SI.ERROR(BUSCARV(E2698,TablaEstados,3,FALSO),"Sin dato")</f>
        <v/>
      </c>
      <c r="N2698">
        <f>SI.ERROR(BUSCARV(E2698,TablaEstados,4,FALSO),"Sin dato")</f>
        <v/>
      </c>
    </row>
    <row r="2699">
      <c r="A2699" t="inlineStr">
        <is>
          <t>2025</t>
        </is>
      </c>
      <c r="B2699" t="inlineStr">
        <is>
          <t>02</t>
        </is>
      </c>
      <c r="C2699" t="inlineStr">
        <is>
          <t>09011110</t>
        </is>
      </c>
      <c r="D2699" t="inlineStr">
        <is>
          <t>548</t>
        </is>
      </c>
      <c r="E2699" t="inlineStr">
        <is>
          <t>MG</t>
        </is>
      </c>
      <c r="F2699" t="n">
        <v>310</v>
      </c>
      <c r="G2699" t="n">
        <v>311975</v>
      </c>
      <c r="H2699" t="n">
        <v>1983853</v>
      </c>
      <c r="I2699" t="inlineStr">
        <is>
          <t>Café en granos</t>
        </is>
      </c>
      <c r="J2699">
        <f>SI.ERROR(BUSCARV(D2699,TablaPaises,6,FALSO),"Sin dato")</f>
        <v/>
      </c>
      <c r="K2699">
        <f>SI.ERROR(BUSCARV(C2699,TablaProductos,2,FALSO),"Sin dato")</f>
        <v/>
      </c>
      <c r="L2699">
        <f>SI(H2699&gt;=1000000,"Alto",SI(H2699&gt;=100000,"Medio","Bajo"))</f>
        <v/>
      </c>
      <c r="M2699">
        <f>SI.ERROR(BUSCARV(E2699,TablaEstados,3,FALSO),"Sin dato")</f>
        <v/>
      </c>
      <c r="N2699">
        <f>SI.ERROR(BUSCARV(E2699,TablaEstados,4,FALSO),"Sin dato")</f>
        <v/>
      </c>
    </row>
    <row r="2700">
      <c r="A2700" t="inlineStr">
        <is>
          <t>2025</t>
        </is>
      </c>
      <c r="B2700" t="inlineStr">
        <is>
          <t>11</t>
        </is>
      </c>
      <c r="C2700" t="inlineStr">
        <is>
          <t>09011110</t>
        </is>
      </c>
      <c r="D2700" t="inlineStr">
        <is>
          <t>240</t>
        </is>
      </c>
      <c r="E2700" t="inlineStr">
        <is>
          <t>ES</t>
        </is>
      </c>
      <c r="F2700" t="n">
        <v>26</v>
      </c>
      <c r="G2700" t="n">
        <v>26400</v>
      </c>
      <c r="H2700" t="n">
        <v>185510</v>
      </c>
      <c r="I2700" t="inlineStr">
        <is>
          <t>Café en granos</t>
        </is>
      </c>
      <c r="J2700">
        <f>SI.ERROR(BUSCARV(D2700,TablaPaises,6,FALSO),"Sin dato")</f>
        <v/>
      </c>
      <c r="K2700">
        <f>SI.ERROR(BUSCARV(C2700,TablaProductos,2,FALSO),"Sin dato")</f>
        <v/>
      </c>
      <c r="L2700">
        <f>SI(H2700&gt;=1000000,"Alto",SI(H2700&gt;=100000,"Medio","Bajo"))</f>
        <v/>
      </c>
      <c r="M2700">
        <f>SI.ERROR(BUSCARV(E2700,TablaEstados,3,FALSO),"Sin dato")</f>
        <v/>
      </c>
      <c r="N2700">
        <f>SI.ERROR(BUSCARV(E2700,TablaEstados,4,FALSO),"Sin dato")</f>
        <v/>
      </c>
    </row>
    <row r="2701">
      <c r="A2701" t="inlineStr">
        <is>
          <t>2025</t>
        </is>
      </c>
      <c r="B2701" t="inlineStr">
        <is>
          <t>02</t>
        </is>
      </c>
      <c r="C2701" t="inlineStr">
        <is>
          <t>12019000</t>
        </is>
      </c>
      <c r="D2701" t="inlineStr">
        <is>
          <t>160</t>
        </is>
      </c>
      <c r="E2701" t="inlineStr">
        <is>
          <t>PA</t>
        </is>
      </c>
      <c r="F2701" t="n">
        <v>49235</v>
      </c>
      <c r="G2701" t="n">
        <v>49234021</v>
      </c>
      <c r="H2701" t="n">
        <v>19287997</v>
      </c>
      <c r="I2701" t="inlineStr">
        <is>
          <t>Soja</t>
        </is>
      </c>
      <c r="J2701">
        <f>SI.ERROR(BUSCARV(D2701,TablaPaises,6,FALSO),"Sin dato")</f>
        <v/>
      </c>
      <c r="K2701">
        <f>SI.ERROR(BUSCARV(C2701,TablaProductos,2,FALSO),"Sin dato")</f>
        <v/>
      </c>
      <c r="L2701">
        <f>SI(H2701&gt;=1000000,"Alto",SI(H2701&gt;=100000,"Medio","Bajo"))</f>
        <v/>
      </c>
      <c r="M2701">
        <f>SI.ERROR(BUSCARV(E2701,TablaEstados,3,FALSO),"Sin dato")</f>
        <v/>
      </c>
      <c r="N2701">
        <f>SI.ERROR(BUSCARV(E2701,TablaEstados,4,FALSO),"Sin dato")</f>
        <v/>
      </c>
    </row>
    <row r="2702">
      <c r="A2702" t="inlineStr">
        <is>
          <t>2025</t>
        </is>
      </c>
      <c r="B2702" t="inlineStr">
        <is>
          <t>05</t>
        </is>
      </c>
      <c r="C2702" t="inlineStr">
        <is>
          <t>09011110</t>
        </is>
      </c>
      <c r="D2702" t="inlineStr">
        <is>
          <t>069</t>
        </is>
      </c>
      <c r="E2702" t="inlineStr">
        <is>
          <t>MG</t>
        </is>
      </c>
      <c r="F2702" t="n">
        <v>5458</v>
      </c>
      <c r="G2702" t="n">
        <v>1662018</v>
      </c>
      <c r="H2702" t="n">
        <v>13229134</v>
      </c>
      <c r="I2702" t="inlineStr">
        <is>
          <t>Café en granos</t>
        </is>
      </c>
      <c r="J2702">
        <f>SI.ERROR(BUSCARV(D2702,TablaPaises,6,FALSO),"Sin dato")</f>
        <v/>
      </c>
      <c r="K2702">
        <f>SI.ERROR(BUSCARV(C2702,TablaProductos,2,FALSO),"Sin dato")</f>
        <v/>
      </c>
      <c r="L2702">
        <f>SI(H2702&gt;=1000000,"Alto",SI(H2702&gt;=100000,"Medio","Bajo"))</f>
        <v/>
      </c>
      <c r="M2702">
        <f>SI.ERROR(BUSCARV(E2702,TablaEstados,3,FALSO),"Sin dato")</f>
        <v/>
      </c>
      <c r="N2702">
        <f>SI.ERROR(BUSCARV(E2702,TablaEstados,4,FALSO),"Sin dato")</f>
        <v/>
      </c>
    </row>
    <row r="2703">
      <c r="A2703" t="inlineStr">
        <is>
          <t>2025</t>
        </is>
      </c>
      <c r="B2703" t="inlineStr">
        <is>
          <t>02</t>
        </is>
      </c>
      <c r="C2703" t="inlineStr">
        <is>
          <t>52010020</t>
        </is>
      </c>
      <c r="D2703" t="inlineStr">
        <is>
          <t>858</t>
        </is>
      </c>
      <c r="E2703" t="inlineStr">
        <is>
          <t>TO</t>
        </is>
      </c>
      <c r="F2703" t="n">
        <v>357</v>
      </c>
      <c r="G2703" t="n">
        <v>356616</v>
      </c>
      <c r="H2703" t="n">
        <v>597988</v>
      </c>
      <c r="I2703" t="inlineStr">
        <is>
          <t>Algodón</t>
        </is>
      </c>
      <c r="J2703">
        <f>SI.ERROR(BUSCARV(D2703,TablaPaises,6,FALSO),"Sin dato")</f>
        <v/>
      </c>
      <c r="K2703">
        <f>SI.ERROR(BUSCARV(C2703,TablaProductos,2,FALSO),"Sin dato")</f>
        <v/>
      </c>
      <c r="L2703">
        <f>SI(H2703&gt;=1000000,"Alto",SI(H2703&gt;=100000,"Medio","Bajo"))</f>
        <v/>
      </c>
      <c r="M2703">
        <f>SI.ERROR(BUSCARV(E2703,TablaEstados,3,FALSO),"Sin dato")</f>
        <v/>
      </c>
      <c r="N2703">
        <f>SI.ERROR(BUSCARV(E2703,TablaEstados,4,FALSO),"Sin dato")</f>
        <v/>
      </c>
    </row>
    <row r="2704">
      <c r="A2704" t="inlineStr">
        <is>
          <t>2025</t>
        </is>
      </c>
      <c r="B2704" t="inlineStr">
        <is>
          <t>12</t>
        </is>
      </c>
      <c r="C2704" t="inlineStr">
        <is>
          <t>09011110</t>
        </is>
      </c>
      <c r="D2704" t="inlineStr">
        <is>
          <t>676</t>
        </is>
      </c>
      <c r="E2704" t="inlineStr">
        <is>
          <t>SP</t>
        </is>
      </c>
      <c r="F2704" t="n">
        <v>899</v>
      </c>
      <c r="G2704" t="n">
        <v>900238</v>
      </c>
      <c r="H2704" t="n">
        <v>5962848</v>
      </c>
      <c r="I2704" t="inlineStr">
        <is>
          <t>Café en granos</t>
        </is>
      </c>
      <c r="J2704">
        <f>SI.ERROR(BUSCARV(D2704,TablaPaises,6,FALSO),"Sin dato")</f>
        <v/>
      </c>
      <c r="K2704">
        <f>SI.ERROR(BUSCARV(C2704,TablaProductos,2,FALSO),"Sin dato")</f>
        <v/>
      </c>
      <c r="L2704">
        <f>SI(H2704&gt;=1000000,"Alto",SI(H2704&gt;=100000,"Medio","Bajo"))</f>
        <v/>
      </c>
      <c r="M2704">
        <f>SI.ERROR(BUSCARV(E2704,TablaEstados,3,FALSO),"Sin dato")</f>
        <v/>
      </c>
      <c r="N2704">
        <f>SI.ERROR(BUSCARV(E2704,TablaEstados,4,FALSO),"Sin dato")</f>
        <v/>
      </c>
    </row>
    <row r="2705">
      <c r="A2705" t="inlineStr">
        <is>
          <t>2025</t>
        </is>
      </c>
      <c r="B2705" t="inlineStr">
        <is>
          <t>05</t>
        </is>
      </c>
      <c r="C2705" t="inlineStr">
        <is>
          <t>09011110</t>
        </is>
      </c>
      <c r="D2705" t="inlineStr">
        <is>
          <t>023</t>
        </is>
      </c>
      <c r="E2705" t="inlineStr">
        <is>
          <t>BA</t>
        </is>
      </c>
      <c r="F2705" t="n">
        <v>189</v>
      </c>
      <c r="G2705" t="n">
        <v>189000</v>
      </c>
      <c r="H2705" t="n">
        <v>1335438</v>
      </c>
      <c r="I2705" t="inlineStr">
        <is>
          <t>Café en granos</t>
        </is>
      </c>
      <c r="J2705">
        <f>SI.ERROR(BUSCARV(D2705,TablaPaises,6,FALSO),"Sin dato")</f>
        <v/>
      </c>
      <c r="K2705">
        <f>SI.ERROR(BUSCARV(C2705,TablaProductos,2,FALSO),"Sin dato")</f>
        <v/>
      </c>
      <c r="L2705">
        <f>SI(H2705&gt;=1000000,"Alto",SI(H2705&gt;=100000,"Medio","Bajo"))</f>
        <v/>
      </c>
      <c r="M2705">
        <f>SI.ERROR(BUSCARV(E2705,TablaEstados,3,FALSO),"Sin dato")</f>
        <v/>
      </c>
      <c r="N2705">
        <f>SI.ERROR(BUSCARV(E2705,TablaEstados,4,FALSO),"Sin dato")</f>
        <v/>
      </c>
    </row>
    <row r="2706">
      <c r="A2706" t="inlineStr">
        <is>
          <t>2025</t>
        </is>
      </c>
      <c r="B2706" t="inlineStr">
        <is>
          <t>09</t>
        </is>
      </c>
      <c r="C2706" t="inlineStr">
        <is>
          <t>09011110</t>
        </is>
      </c>
      <c r="D2706" t="inlineStr">
        <is>
          <t>403</t>
        </is>
      </c>
      <c r="E2706" t="inlineStr">
        <is>
          <t>ES</t>
        </is>
      </c>
      <c r="F2706" t="n">
        <v>117</v>
      </c>
      <c r="G2706" t="n">
        <v>117600</v>
      </c>
      <c r="H2706" t="n">
        <v>638370</v>
      </c>
      <c r="I2706" t="inlineStr">
        <is>
          <t>Café en granos</t>
        </is>
      </c>
      <c r="J2706">
        <f>SI.ERROR(BUSCARV(D2706,TablaPaises,6,FALSO),"Sin dato")</f>
        <v/>
      </c>
      <c r="K2706">
        <f>SI.ERROR(BUSCARV(C2706,TablaProductos,2,FALSO),"Sin dato")</f>
        <v/>
      </c>
      <c r="L2706">
        <f>SI(H2706&gt;=1000000,"Alto",SI(H2706&gt;=100000,"Medio","Bajo"))</f>
        <v/>
      </c>
      <c r="M2706">
        <f>SI.ERROR(BUSCARV(E2706,TablaEstados,3,FALSO),"Sin dato")</f>
        <v/>
      </c>
      <c r="N2706">
        <f>SI.ERROR(BUSCARV(E2706,TablaEstados,4,FALSO),"Sin dato")</f>
        <v/>
      </c>
    </row>
    <row r="2707">
      <c r="A2707" t="inlineStr">
        <is>
          <t>2025</t>
        </is>
      </c>
      <c r="B2707" t="inlineStr">
        <is>
          <t>09</t>
        </is>
      </c>
      <c r="C2707" t="inlineStr">
        <is>
          <t>12019000</t>
        </is>
      </c>
      <c r="D2707" t="inlineStr">
        <is>
          <t>528</t>
        </is>
      </c>
      <c r="E2707" t="inlineStr">
        <is>
          <t>MT</t>
        </is>
      </c>
      <c r="F2707" t="n">
        <v>29914</v>
      </c>
      <c r="G2707" t="n">
        <v>29913865</v>
      </c>
      <c r="H2707" t="n">
        <v>12082808</v>
      </c>
      <c r="I2707" t="inlineStr">
        <is>
          <t>Soja</t>
        </is>
      </c>
      <c r="J2707">
        <f>SI.ERROR(BUSCARV(D2707,TablaPaises,6,FALSO),"Sin dato")</f>
        <v/>
      </c>
      <c r="K2707">
        <f>SI.ERROR(BUSCARV(C2707,TablaProductos,2,FALSO),"Sin dato")</f>
        <v/>
      </c>
      <c r="L2707">
        <f>SI(H2707&gt;=1000000,"Alto",SI(H2707&gt;=100000,"Medio","Bajo"))</f>
        <v/>
      </c>
      <c r="M2707">
        <f>SI.ERROR(BUSCARV(E2707,TablaEstados,3,FALSO),"Sin dato")</f>
        <v/>
      </c>
      <c r="N2707">
        <f>SI.ERROR(BUSCARV(E2707,TablaEstados,4,FALSO),"Sin dato")</f>
        <v/>
      </c>
    </row>
    <row r="2708">
      <c r="A2708" t="inlineStr">
        <is>
          <t>2025</t>
        </is>
      </c>
      <c r="B2708" t="inlineStr">
        <is>
          <t>11</t>
        </is>
      </c>
      <c r="C2708" t="inlineStr">
        <is>
          <t>10059010</t>
        </is>
      </c>
      <c r="D2708" t="inlineStr">
        <is>
          <t>267</t>
        </is>
      </c>
      <c r="E2708" t="inlineStr">
        <is>
          <t>MS</t>
        </is>
      </c>
      <c r="F2708" t="n">
        <v>2423772</v>
      </c>
      <c r="G2708" t="n">
        <v>2423772</v>
      </c>
      <c r="H2708" t="n">
        <v>501319</v>
      </c>
      <c r="I2708" t="inlineStr">
        <is>
          <t>Milho</t>
        </is>
      </c>
      <c r="J2708">
        <f>SI.ERROR(BUSCARV(D2708,TablaPaises,6,FALSO),"Sin dato")</f>
        <v/>
      </c>
      <c r="K2708">
        <f>SI.ERROR(BUSCARV(C2708,TablaProductos,2,FALSO),"Sin dato")</f>
        <v/>
      </c>
      <c r="L2708">
        <f>SI(H2708&gt;=1000000,"Alto",SI(H2708&gt;=100000,"Medio","Bajo"))</f>
        <v/>
      </c>
      <c r="M2708">
        <f>SI.ERROR(BUSCARV(E2708,TablaEstados,3,FALSO),"Sin dato")</f>
        <v/>
      </c>
      <c r="N2708">
        <f>SI.ERROR(BUSCARV(E2708,TablaEstados,4,FALSO),"Sin dato")</f>
        <v/>
      </c>
    </row>
    <row r="2709">
      <c r="A2709" t="inlineStr">
        <is>
          <t>2025</t>
        </is>
      </c>
      <c r="B2709" t="inlineStr">
        <is>
          <t>07</t>
        </is>
      </c>
      <c r="C2709" t="inlineStr">
        <is>
          <t>09011110</t>
        </is>
      </c>
      <c r="D2709" t="inlineStr">
        <is>
          <t>069</t>
        </is>
      </c>
      <c r="E2709" t="inlineStr">
        <is>
          <t>MG</t>
        </is>
      </c>
      <c r="F2709" t="n">
        <v>5068</v>
      </c>
      <c r="G2709" t="n">
        <v>1269055</v>
      </c>
      <c r="H2709" t="n">
        <v>9199385</v>
      </c>
      <c r="I2709" t="inlineStr">
        <is>
          <t>Café en granos</t>
        </is>
      </c>
      <c r="J2709">
        <f>SI.ERROR(BUSCARV(D2709,TablaPaises,6,FALSO),"Sin dato")</f>
        <v/>
      </c>
      <c r="K2709">
        <f>SI.ERROR(BUSCARV(C2709,TablaProductos,2,FALSO),"Sin dato")</f>
        <v/>
      </c>
      <c r="L2709">
        <f>SI(H2709&gt;=1000000,"Alto",SI(H2709&gt;=100000,"Medio","Bajo"))</f>
        <v/>
      </c>
      <c r="M2709">
        <f>SI.ERROR(BUSCARV(E2709,TablaEstados,3,FALSO),"Sin dato")</f>
        <v/>
      </c>
      <c r="N2709">
        <f>SI.ERROR(BUSCARV(E2709,TablaEstados,4,FALSO),"Sin dato")</f>
        <v/>
      </c>
    </row>
    <row r="2710">
      <c r="A2710" t="inlineStr">
        <is>
          <t>2025</t>
        </is>
      </c>
      <c r="B2710" t="inlineStr">
        <is>
          <t>05</t>
        </is>
      </c>
      <c r="C2710" t="inlineStr">
        <is>
          <t>12019000</t>
        </is>
      </c>
      <c r="D2710" t="inlineStr">
        <is>
          <t>160</t>
        </is>
      </c>
      <c r="E2710" t="inlineStr">
        <is>
          <t>PI</t>
        </is>
      </c>
      <c r="F2710" t="n">
        <v>196748</v>
      </c>
      <c r="G2710" t="n">
        <v>196743478</v>
      </c>
      <c r="H2710" t="n">
        <v>76529971</v>
      </c>
      <c r="I2710" t="inlineStr">
        <is>
          <t>Soja</t>
        </is>
      </c>
      <c r="J2710">
        <f>SI.ERROR(BUSCARV(D2710,TablaPaises,6,FALSO),"Sin dato")</f>
        <v/>
      </c>
      <c r="K2710">
        <f>SI.ERROR(BUSCARV(C2710,TablaProductos,2,FALSO),"Sin dato")</f>
        <v/>
      </c>
      <c r="L2710">
        <f>SI(H2710&gt;=1000000,"Alto",SI(H2710&gt;=100000,"Medio","Bajo"))</f>
        <v/>
      </c>
      <c r="M2710">
        <f>SI.ERROR(BUSCARV(E2710,TablaEstados,3,FALSO),"Sin dato")</f>
        <v/>
      </c>
      <c r="N2710">
        <f>SI.ERROR(BUSCARV(E2710,TablaEstados,4,FALSO),"Sin dato")</f>
        <v/>
      </c>
    </row>
    <row r="2711">
      <c r="A2711" t="inlineStr">
        <is>
          <t>2025</t>
        </is>
      </c>
      <c r="B2711" t="inlineStr">
        <is>
          <t>01</t>
        </is>
      </c>
      <c r="C2711" t="inlineStr">
        <is>
          <t>52010020</t>
        </is>
      </c>
      <c r="D2711" t="inlineStr">
        <is>
          <t>576</t>
        </is>
      </c>
      <c r="E2711" t="inlineStr">
        <is>
          <t>BA</t>
        </is>
      </c>
      <c r="F2711" t="n">
        <v>12024</v>
      </c>
      <c r="G2711" t="n">
        <v>12025095</v>
      </c>
      <c r="H2711" t="n">
        <v>19408648</v>
      </c>
      <c r="I2711" t="inlineStr">
        <is>
          <t>Algodón</t>
        </is>
      </c>
      <c r="J2711">
        <f>SI.ERROR(BUSCARV(D2711,TablaPaises,6,FALSO),"Sin dato")</f>
        <v/>
      </c>
      <c r="K2711">
        <f>SI.ERROR(BUSCARV(C2711,TablaProductos,2,FALSO),"Sin dato")</f>
        <v/>
      </c>
      <c r="L2711">
        <f>SI(H2711&gt;=1000000,"Alto",SI(H2711&gt;=100000,"Medio","Bajo"))</f>
        <v/>
      </c>
      <c r="M2711">
        <f>SI.ERROR(BUSCARV(E2711,TablaEstados,3,FALSO),"Sin dato")</f>
        <v/>
      </c>
      <c r="N2711">
        <f>SI.ERROR(BUSCARV(E2711,TablaEstados,4,FALSO),"Sin dato")</f>
        <v/>
      </c>
    </row>
    <row r="2712">
      <c r="A2712" t="inlineStr">
        <is>
          <t>2025</t>
        </is>
      </c>
      <c r="B2712" t="inlineStr">
        <is>
          <t>11</t>
        </is>
      </c>
      <c r="C2712" t="inlineStr">
        <is>
          <t>52010020</t>
        </is>
      </c>
      <c r="D2712" t="inlineStr">
        <is>
          <t>858</t>
        </is>
      </c>
      <c r="E2712" t="inlineStr">
        <is>
          <t>MT</t>
        </is>
      </c>
      <c r="F2712" t="n">
        <v>22651</v>
      </c>
      <c r="G2712" t="n">
        <v>22651970</v>
      </c>
      <c r="H2712" t="n">
        <v>36283316</v>
      </c>
      <c r="I2712" t="inlineStr">
        <is>
          <t>Algodón</t>
        </is>
      </c>
      <c r="J2712">
        <f>SI.ERROR(BUSCARV(D2712,TablaPaises,6,FALSO),"Sin dato")</f>
        <v/>
      </c>
      <c r="K2712">
        <f>SI.ERROR(BUSCARV(C2712,TablaProductos,2,FALSO),"Sin dato")</f>
        <v/>
      </c>
      <c r="L2712">
        <f>SI(H2712&gt;=1000000,"Alto",SI(H2712&gt;=100000,"Medio","Bajo"))</f>
        <v/>
      </c>
      <c r="M2712">
        <f>SI.ERROR(BUSCARV(E2712,TablaEstados,3,FALSO),"Sin dato")</f>
        <v/>
      </c>
      <c r="N2712">
        <f>SI.ERROR(BUSCARV(E2712,TablaEstados,4,FALSO),"Sin dato")</f>
        <v/>
      </c>
    </row>
    <row r="2713">
      <c r="A2713" t="inlineStr">
        <is>
          <t>2025</t>
        </is>
      </c>
      <c r="B2713" t="inlineStr">
        <is>
          <t>09</t>
        </is>
      </c>
      <c r="C2713" t="inlineStr">
        <is>
          <t>10059010</t>
        </is>
      </c>
      <c r="D2713" t="inlineStr">
        <is>
          <t>081</t>
        </is>
      </c>
      <c r="E2713" t="inlineStr">
        <is>
          <t>GO</t>
        </is>
      </c>
      <c r="F2713" t="n">
        <v>2974399</v>
      </c>
      <c r="G2713" t="n">
        <v>2974399</v>
      </c>
      <c r="H2713" t="n">
        <v>538228</v>
      </c>
      <c r="I2713" t="inlineStr">
        <is>
          <t>Milho</t>
        </is>
      </c>
      <c r="J2713">
        <f>SI.ERROR(BUSCARV(D2713,TablaPaises,6,FALSO),"Sin dato")</f>
        <v/>
      </c>
      <c r="K2713">
        <f>SI.ERROR(BUSCARV(C2713,TablaProductos,2,FALSO),"Sin dato")</f>
        <v/>
      </c>
      <c r="L2713">
        <f>SI(H2713&gt;=1000000,"Alto",SI(H2713&gt;=100000,"Medio","Bajo"))</f>
        <v/>
      </c>
      <c r="M2713">
        <f>SI.ERROR(BUSCARV(E2713,TablaEstados,3,FALSO),"Sin dato")</f>
        <v/>
      </c>
      <c r="N2713">
        <f>SI.ERROR(BUSCARV(E2713,TablaEstados,4,FALSO),"Sin dato")</f>
        <v/>
      </c>
    </row>
    <row r="2714">
      <c r="A2714" t="inlineStr">
        <is>
          <t>2025</t>
        </is>
      </c>
      <c r="B2714" t="inlineStr">
        <is>
          <t>01</t>
        </is>
      </c>
      <c r="C2714" t="inlineStr">
        <is>
          <t>09011110</t>
        </is>
      </c>
      <c r="D2714" t="inlineStr">
        <is>
          <t>301</t>
        </is>
      </c>
      <c r="E2714" t="inlineStr">
        <is>
          <t>SP</t>
        </is>
      </c>
      <c r="F2714" t="n">
        <v>367</v>
      </c>
      <c r="G2714" t="n">
        <v>367640</v>
      </c>
      <c r="H2714" t="n">
        <v>1947295</v>
      </c>
      <c r="I2714" t="inlineStr">
        <is>
          <t>Café en granos</t>
        </is>
      </c>
      <c r="J2714">
        <f>SI.ERROR(BUSCARV(D2714,TablaPaises,6,FALSO),"Sin dato")</f>
        <v/>
      </c>
      <c r="K2714">
        <f>SI.ERROR(BUSCARV(C2714,TablaProductos,2,FALSO),"Sin dato")</f>
        <v/>
      </c>
      <c r="L2714">
        <f>SI(H2714&gt;=1000000,"Alto",SI(H2714&gt;=100000,"Medio","Bajo"))</f>
        <v/>
      </c>
      <c r="M2714">
        <f>SI.ERROR(BUSCARV(E2714,TablaEstados,3,FALSO),"Sin dato")</f>
        <v/>
      </c>
      <c r="N2714">
        <f>SI.ERROR(BUSCARV(E2714,TablaEstados,4,FALSO),"Sin dato")</f>
        <v/>
      </c>
    </row>
    <row r="2715">
      <c r="A2715" t="inlineStr">
        <is>
          <t>2025</t>
        </is>
      </c>
      <c r="B2715" t="inlineStr">
        <is>
          <t>02</t>
        </is>
      </c>
      <c r="C2715" t="inlineStr">
        <is>
          <t>10059010</t>
        </is>
      </c>
      <c r="D2715" t="inlineStr">
        <is>
          <t>474</t>
        </is>
      </c>
      <c r="E2715" t="inlineStr">
        <is>
          <t>BA</t>
        </is>
      </c>
      <c r="F2715" t="n">
        <v>1177927</v>
      </c>
      <c r="G2715" t="n">
        <v>1177927</v>
      </c>
      <c r="H2715" t="n">
        <v>260954</v>
      </c>
      <c r="I2715" t="inlineStr">
        <is>
          <t>Milho</t>
        </is>
      </c>
      <c r="J2715">
        <f>SI.ERROR(BUSCARV(D2715,TablaPaises,6,FALSO),"Sin dato")</f>
        <v/>
      </c>
      <c r="K2715">
        <f>SI.ERROR(BUSCARV(C2715,TablaProductos,2,FALSO),"Sin dato")</f>
        <v/>
      </c>
      <c r="L2715">
        <f>SI(H2715&gt;=1000000,"Alto",SI(H2715&gt;=100000,"Medio","Bajo"))</f>
        <v/>
      </c>
      <c r="M2715">
        <f>SI.ERROR(BUSCARV(E2715,TablaEstados,3,FALSO),"Sin dato")</f>
        <v/>
      </c>
      <c r="N2715">
        <f>SI.ERROR(BUSCARV(E2715,TablaEstados,4,FALSO),"Sin dato")</f>
        <v/>
      </c>
    </row>
    <row r="2716">
      <c r="A2716" t="inlineStr">
        <is>
          <t>2025</t>
        </is>
      </c>
      <c r="B2716" t="inlineStr">
        <is>
          <t>08</t>
        </is>
      </c>
      <c r="C2716" t="inlineStr">
        <is>
          <t>09011110</t>
        </is>
      </c>
      <c r="D2716" t="inlineStr">
        <is>
          <t>240</t>
        </is>
      </c>
      <c r="E2716" t="inlineStr">
        <is>
          <t>MG</t>
        </is>
      </c>
      <c r="F2716" t="n">
        <v>52</v>
      </c>
      <c r="G2716" t="n">
        <v>52800</v>
      </c>
      <c r="H2716" t="n">
        <v>299640</v>
      </c>
      <c r="I2716" t="inlineStr">
        <is>
          <t>Café en granos</t>
        </is>
      </c>
      <c r="J2716">
        <f>SI.ERROR(BUSCARV(D2716,TablaPaises,6,FALSO),"Sin dato")</f>
        <v/>
      </c>
      <c r="K2716">
        <f>SI.ERROR(BUSCARV(C2716,TablaProductos,2,FALSO),"Sin dato")</f>
        <v/>
      </c>
      <c r="L2716">
        <f>SI(H2716&gt;=1000000,"Alto",SI(H2716&gt;=100000,"Medio","Bajo"))</f>
        <v/>
      </c>
      <c r="M2716">
        <f>SI.ERROR(BUSCARV(E2716,TablaEstados,3,FALSO),"Sin dato")</f>
        <v/>
      </c>
      <c r="N2716">
        <f>SI.ERROR(BUSCARV(E2716,TablaEstados,4,FALSO),"Sin dato")</f>
        <v/>
      </c>
    </row>
    <row r="2717">
      <c r="A2717" t="inlineStr">
        <is>
          <t>2025</t>
        </is>
      </c>
      <c r="B2717" t="inlineStr">
        <is>
          <t>08</t>
        </is>
      </c>
      <c r="C2717" t="inlineStr">
        <is>
          <t>52010020</t>
        </is>
      </c>
      <c r="D2717" t="inlineStr">
        <is>
          <t>827</t>
        </is>
      </c>
      <c r="E2717" t="inlineStr">
        <is>
          <t>MT</t>
        </is>
      </c>
      <c r="F2717" t="n">
        <v>3319</v>
      </c>
      <c r="G2717" t="n">
        <v>3316160</v>
      </c>
      <c r="H2717" t="n">
        <v>5307353</v>
      </c>
      <c r="I2717" t="inlineStr">
        <is>
          <t>Algodón</t>
        </is>
      </c>
      <c r="J2717">
        <f>SI.ERROR(BUSCARV(D2717,TablaPaises,6,FALSO),"Sin dato")</f>
        <v/>
      </c>
      <c r="K2717">
        <f>SI.ERROR(BUSCARV(C2717,TablaProductos,2,FALSO),"Sin dato")</f>
        <v/>
      </c>
      <c r="L2717">
        <f>SI(H2717&gt;=1000000,"Alto",SI(H2717&gt;=100000,"Medio","Bajo"))</f>
        <v/>
      </c>
      <c r="M2717">
        <f>SI.ERROR(BUSCARV(E2717,TablaEstados,3,FALSO),"Sin dato")</f>
        <v/>
      </c>
      <c r="N2717">
        <f>SI.ERROR(BUSCARV(E2717,TablaEstados,4,FALSO),"Sin dato")</f>
        <v/>
      </c>
    </row>
    <row r="2718">
      <c r="A2718" t="inlineStr">
        <is>
          <t>2025</t>
        </is>
      </c>
      <c r="B2718" t="inlineStr">
        <is>
          <t>05</t>
        </is>
      </c>
      <c r="C2718" t="inlineStr">
        <is>
          <t>12019000</t>
        </is>
      </c>
      <c r="D2718" t="inlineStr">
        <is>
          <t>245</t>
        </is>
      </c>
      <c r="E2718" t="inlineStr">
        <is>
          <t>TO</t>
        </is>
      </c>
      <c r="F2718" t="n">
        <v>97138</v>
      </c>
      <c r="G2718" t="n">
        <v>97139872</v>
      </c>
      <c r="H2718" t="n">
        <v>37259759</v>
      </c>
      <c r="I2718" t="inlineStr">
        <is>
          <t>Soja</t>
        </is>
      </c>
      <c r="J2718">
        <f>SI.ERROR(BUSCARV(D2718,TablaPaises,6,FALSO),"Sin dato")</f>
        <v/>
      </c>
      <c r="K2718">
        <f>SI.ERROR(BUSCARV(C2718,TablaProductos,2,FALSO),"Sin dato")</f>
        <v/>
      </c>
      <c r="L2718">
        <f>SI(H2718&gt;=1000000,"Alto",SI(H2718&gt;=100000,"Medio","Bajo"))</f>
        <v/>
      </c>
      <c r="M2718">
        <f>SI.ERROR(BUSCARV(E2718,TablaEstados,3,FALSO),"Sin dato")</f>
        <v/>
      </c>
      <c r="N2718">
        <f>SI.ERROR(BUSCARV(E2718,TablaEstados,4,FALSO),"Sin dato")</f>
        <v/>
      </c>
    </row>
    <row r="2719">
      <c r="A2719" t="inlineStr">
        <is>
          <t>2025</t>
        </is>
      </c>
      <c r="B2719" t="inlineStr">
        <is>
          <t>09</t>
        </is>
      </c>
      <c r="C2719" t="inlineStr">
        <is>
          <t>09011110</t>
        </is>
      </c>
      <c r="D2719" t="inlineStr">
        <is>
          <t>858</t>
        </is>
      </c>
      <c r="E2719" t="inlineStr">
        <is>
          <t>MG</t>
        </is>
      </c>
      <c r="F2719" t="n">
        <v>839</v>
      </c>
      <c r="G2719" t="n">
        <v>839200</v>
      </c>
      <c r="H2719" t="n">
        <v>5824164</v>
      </c>
      <c r="I2719" t="inlineStr">
        <is>
          <t>Café en granos</t>
        </is>
      </c>
      <c r="J2719">
        <f>SI.ERROR(BUSCARV(D2719,TablaPaises,6,FALSO),"Sin dato")</f>
        <v/>
      </c>
      <c r="K2719">
        <f>SI.ERROR(BUSCARV(C2719,TablaProductos,2,FALSO),"Sin dato")</f>
        <v/>
      </c>
      <c r="L2719">
        <f>SI(H2719&gt;=1000000,"Alto",SI(H2719&gt;=100000,"Medio","Bajo"))</f>
        <v/>
      </c>
      <c r="M2719">
        <f>SI.ERROR(BUSCARV(E2719,TablaEstados,3,FALSO),"Sin dato")</f>
        <v/>
      </c>
      <c r="N2719">
        <f>SI.ERROR(BUSCARV(E2719,TablaEstados,4,FALSO),"Sin dato")</f>
        <v/>
      </c>
    </row>
    <row r="2720">
      <c r="A2720" t="inlineStr">
        <is>
          <t>2025</t>
        </is>
      </c>
      <c r="B2720" t="inlineStr">
        <is>
          <t>12</t>
        </is>
      </c>
      <c r="C2720" t="inlineStr">
        <is>
          <t>09011110</t>
        </is>
      </c>
      <c r="D2720" t="inlineStr">
        <is>
          <t>063</t>
        </is>
      </c>
      <c r="E2720" t="inlineStr">
        <is>
          <t>MG</t>
        </is>
      </c>
      <c r="F2720" t="n">
        <v>442</v>
      </c>
      <c r="G2720" t="n">
        <v>442693</v>
      </c>
      <c r="H2720" t="n">
        <v>3436874</v>
      </c>
      <c r="I2720" t="inlineStr">
        <is>
          <t>Café en granos</t>
        </is>
      </c>
      <c r="J2720">
        <f>SI.ERROR(BUSCARV(D2720,TablaPaises,6,FALSO),"Sin dato")</f>
        <v/>
      </c>
      <c r="K2720">
        <f>SI.ERROR(BUSCARV(C2720,TablaProductos,2,FALSO),"Sin dato")</f>
        <v/>
      </c>
      <c r="L2720">
        <f>SI(H2720&gt;=1000000,"Alto",SI(H2720&gt;=100000,"Medio","Bajo"))</f>
        <v/>
      </c>
      <c r="M2720">
        <f>SI.ERROR(BUSCARV(E2720,TablaEstados,3,FALSO),"Sin dato")</f>
        <v/>
      </c>
      <c r="N2720">
        <f>SI.ERROR(BUSCARV(E2720,TablaEstados,4,FALSO),"Sin dato")</f>
        <v/>
      </c>
    </row>
    <row r="2721">
      <c r="A2721" t="inlineStr">
        <is>
          <t>2025</t>
        </is>
      </c>
      <c r="B2721" t="inlineStr">
        <is>
          <t>02</t>
        </is>
      </c>
      <c r="C2721" t="inlineStr">
        <is>
          <t>09011110</t>
        </is>
      </c>
      <c r="D2721" t="inlineStr">
        <is>
          <t>386</t>
        </is>
      </c>
      <c r="E2721" t="inlineStr">
        <is>
          <t>ES</t>
        </is>
      </c>
      <c r="F2721" t="n">
        <v>139</v>
      </c>
      <c r="G2721" t="n">
        <v>139220</v>
      </c>
      <c r="H2721" t="n">
        <v>875416</v>
      </c>
      <c r="I2721" t="inlineStr">
        <is>
          <t>Café en granos</t>
        </is>
      </c>
      <c r="J2721">
        <f>SI.ERROR(BUSCARV(D2721,TablaPaises,6,FALSO),"Sin dato")</f>
        <v/>
      </c>
      <c r="K2721">
        <f>SI.ERROR(BUSCARV(C2721,TablaProductos,2,FALSO),"Sin dato")</f>
        <v/>
      </c>
      <c r="L2721">
        <f>SI(H2721&gt;=1000000,"Alto",SI(H2721&gt;=100000,"Medio","Bajo"))</f>
        <v/>
      </c>
      <c r="M2721">
        <f>SI.ERROR(BUSCARV(E2721,TablaEstados,3,FALSO),"Sin dato")</f>
        <v/>
      </c>
      <c r="N2721">
        <f>SI.ERROR(BUSCARV(E2721,TablaEstados,4,FALSO),"Sin dato")</f>
        <v/>
      </c>
    </row>
    <row r="2722">
      <c r="A2722" t="inlineStr">
        <is>
          <t>2025</t>
        </is>
      </c>
      <c r="B2722" t="inlineStr">
        <is>
          <t>03</t>
        </is>
      </c>
      <c r="C2722" t="inlineStr">
        <is>
          <t>09011110</t>
        </is>
      </c>
      <c r="D2722" t="inlineStr">
        <is>
          <t>023</t>
        </is>
      </c>
      <c r="E2722" t="inlineStr">
        <is>
          <t>MG</t>
        </is>
      </c>
      <c r="F2722" t="n">
        <v>7358</v>
      </c>
      <c r="G2722" t="n">
        <v>7357431</v>
      </c>
      <c r="H2722" t="n">
        <v>33861741</v>
      </c>
      <c r="I2722" t="inlineStr">
        <is>
          <t>Café en granos</t>
        </is>
      </c>
      <c r="J2722">
        <f>SI.ERROR(BUSCARV(D2722,TablaPaises,6,FALSO),"Sin dato")</f>
        <v/>
      </c>
      <c r="K2722">
        <f>SI.ERROR(BUSCARV(C2722,TablaProductos,2,FALSO),"Sin dato")</f>
        <v/>
      </c>
      <c r="L2722">
        <f>SI(H2722&gt;=1000000,"Alto",SI(H2722&gt;=100000,"Medio","Bajo"))</f>
        <v/>
      </c>
      <c r="M2722">
        <f>SI.ERROR(BUSCARV(E2722,TablaEstados,3,FALSO),"Sin dato")</f>
        <v/>
      </c>
      <c r="N2722">
        <f>SI.ERROR(BUSCARV(E2722,TablaEstados,4,FALSO),"Sin dato")</f>
        <v/>
      </c>
    </row>
    <row r="2723">
      <c r="A2723" t="inlineStr">
        <is>
          <t>2025</t>
        </is>
      </c>
      <c r="B2723" t="inlineStr">
        <is>
          <t>05</t>
        </is>
      </c>
      <c r="C2723" t="inlineStr">
        <is>
          <t>09011110</t>
        </is>
      </c>
      <c r="D2723" t="inlineStr">
        <is>
          <t>275</t>
        </is>
      </c>
      <c r="E2723" t="inlineStr">
        <is>
          <t>MG</t>
        </is>
      </c>
      <c r="F2723" t="n">
        <v>3825</v>
      </c>
      <c r="G2723" t="n">
        <v>3826510</v>
      </c>
      <c r="H2723" t="n">
        <v>26898784</v>
      </c>
      <c r="I2723" t="inlineStr">
        <is>
          <t>Café en granos</t>
        </is>
      </c>
      <c r="J2723">
        <f>SI.ERROR(BUSCARV(D2723,TablaPaises,6,FALSO),"Sin dato")</f>
        <v/>
      </c>
      <c r="K2723">
        <f>SI.ERROR(BUSCARV(C2723,TablaProductos,2,FALSO),"Sin dato")</f>
        <v/>
      </c>
      <c r="L2723">
        <f>SI(H2723&gt;=1000000,"Alto",SI(H2723&gt;=100000,"Medio","Bajo"))</f>
        <v/>
      </c>
      <c r="M2723">
        <f>SI.ERROR(BUSCARV(E2723,TablaEstados,3,FALSO),"Sin dato")</f>
        <v/>
      </c>
      <c r="N2723">
        <f>SI.ERROR(BUSCARV(E2723,TablaEstados,4,FALSO),"Sin dato")</f>
        <v/>
      </c>
    </row>
    <row r="2724">
      <c r="A2724" t="inlineStr">
        <is>
          <t>2025</t>
        </is>
      </c>
      <c r="B2724" t="inlineStr">
        <is>
          <t>03</t>
        </is>
      </c>
      <c r="C2724" t="inlineStr">
        <is>
          <t>09011110</t>
        </is>
      </c>
      <c r="D2724" t="inlineStr">
        <is>
          <t>493</t>
        </is>
      </c>
      <c r="E2724" t="inlineStr">
        <is>
          <t>BA</t>
        </is>
      </c>
      <c r="F2724" t="n">
        <v>429</v>
      </c>
      <c r="G2724" t="n">
        <v>428964</v>
      </c>
      <c r="H2724" t="n">
        <v>1042650</v>
      </c>
      <c r="I2724" t="inlineStr">
        <is>
          <t>Café en granos</t>
        </is>
      </c>
      <c r="J2724">
        <f>SI.ERROR(BUSCARV(D2724,TablaPaises,6,FALSO),"Sin dato")</f>
        <v/>
      </c>
      <c r="K2724">
        <f>SI.ERROR(BUSCARV(C2724,TablaProductos,2,FALSO),"Sin dato")</f>
        <v/>
      </c>
      <c r="L2724">
        <f>SI(H2724&gt;=1000000,"Alto",SI(H2724&gt;=100000,"Medio","Bajo"))</f>
        <v/>
      </c>
      <c r="M2724">
        <f>SI.ERROR(BUSCARV(E2724,TablaEstados,3,FALSO),"Sin dato")</f>
        <v/>
      </c>
      <c r="N2724">
        <f>SI.ERROR(BUSCARV(E2724,TablaEstados,4,FALSO),"Sin dato")</f>
        <v/>
      </c>
    </row>
    <row r="2725">
      <c r="A2725" t="inlineStr">
        <is>
          <t>2025</t>
        </is>
      </c>
      <c r="B2725" t="inlineStr">
        <is>
          <t>03</t>
        </is>
      </c>
      <c r="C2725" t="inlineStr">
        <is>
          <t>10059010</t>
        </is>
      </c>
      <c r="D2725" t="inlineStr">
        <is>
          <t>053</t>
        </is>
      </c>
      <c r="E2725" t="inlineStr">
        <is>
          <t>RS</t>
        </is>
      </c>
      <c r="F2725" t="n">
        <v>271387344</v>
      </c>
      <c r="G2725" t="n">
        <v>271387344</v>
      </c>
      <c r="H2725" t="n">
        <v>63478975</v>
      </c>
      <c r="I2725" t="inlineStr">
        <is>
          <t>Milho</t>
        </is>
      </c>
      <c r="J2725">
        <f>SI.ERROR(BUSCARV(D2725,TablaPaises,6,FALSO),"Sin dato")</f>
        <v/>
      </c>
      <c r="K2725">
        <f>SI.ERROR(BUSCARV(C2725,TablaProductos,2,FALSO),"Sin dato")</f>
        <v/>
      </c>
      <c r="L2725">
        <f>SI(H2725&gt;=1000000,"Alto",SI(H2725&gt;=100000,"Medio","Bajo"))</f>
        <v/>
      </c>
      <c r="M2725">
        <f>SI.ERROR(BUSCARV(E2725,TablaEstados,3,FALSO),"Sin dato")</f>
        <v/>
      </c>
      <c r="N2725">
        <f>SI.ERROR(BUSCARV(E2725,TablaEstados,4,FALSO),"Sin dato")</f>
        <v/>
      </c>
    </row>
    <row r="2726">
      <c r="A2726" t="inlineStr">
        <is>
          <t>2025</t>
        </is>
      </c>
      <c r="B2726" t="inlineStr">
        <is>
          <t>08</t>
        </is>
      </c>
      <c r="C2726" t="inlineStr">
        <is>
          <t>10059010</t>
        </is>
      </c>
      <c r="D2726" t="inlineStr">
        <is>
          <t>059</t>
        </is>
      </c>
      <c r="E2726" t="inlineStr">
        <is>
          <t>RO</t>
        </is>
      </c>
      <c r="F2726" t="n">
        <v>36406320</v>
      </c>
      <c r="G2726" t="n">
        <v>36406320</v>
      </c>
      <c r="H2726" t="n">
        <v>6533285</v>
      </c>
      <c r="I2726" t="inlineStr">
        <is>
          <t>Milho</t>
        </is>
      </c>
      <c r="J2726">
        <f>SI.ERROR(BUSCARV(D2726,TablaPaises,6,FALSO),"Sin dato")</f>
        <v/>
      </c>
      <c r="K2726">
        <f>SI.ERROR(BUSCARV(C2726,TablaProductos,2,FALSO),"Sin dato")</f>
        <v/>
      </c>
      <c r="L2726">
        <f>SI(H2726&gt;=1000000,"Alto",SI(H2726&gt;=100000,"Medio","Bajo"))</f>
        <v/>
      </c>
      <c r="M2726">
        <f>SI.ERROR(BUSCARV(E2726,TablaEstados,3,FALSO),"Sin dato")</f>
        <v/>
      </c>
      <c r="N2726">
        <f>SI.ERROR(BUSCARV(E2726,TablaEstados,4,FALSO),"Sin dato")</f>
        <v/>
      </c>
    </row>
    <row r="2727">
      <c r="A2727" t="inlineStr">
        <is>
          <t>2025</t>
        </is>
      </c>
      <c r="B2727" t="inlineStr">
        <is>
          <t>08</t>
        </is>
      </c>
      <c r="C2727" t="inlineStr">
        <is>
          <t>52010020</t>
        </is>
      </c>
      <c r="D2727" t="inlineStr">
        <is>
          <t>081</t>
        </is>
      </c>
      <c r="E2727" t="inlineStr">
        <is>
          <t>BA</t>
        </is>
      </c>
      <c r="F2727" t="n">
        <v>3257</v>
      </c>
      <c r="G2727" t="n">
        <v>3255742</v>
      </c>
      <c r="H2727" t="n">
        <v>5245994</v>
      </c>
      <c r="I2727" t="inlineStr">
        <is>
          <t>Algodón</t>
        </is>
      </c>
      <c r="J2727">
        <f>SI.ERROR(BUSCARV(D2727,TablaPaises,6,FALSO),"Sin dato")</f>
        <v/>
      </c>
      <c r="K2727">
        <f>SI.ERROR(BUSCARV(C2727,TablaProductos,2,FALSO),"Sin dato")</f>
        <v/>
      </c>
      <c r="L2727">
        <f>SI(H2727&gt;=1000000,"Alto",SI(H2727&gt;=100000,"Medio","Bajo"))</f>
        <v/>
      </c>
      <c r="M2727">
        <f>SI.ERROR(BUSCARV(E2727,TablaEstados,3,FALSO),"Sin dato")</f>
        <v/>
      </c>
      <c r="N2727">
        <f>SI.ERROR(BUSCARV(E2727,TablaEstados,4,FALSO),"Sin dato")</f>
        <v/>
      </c>
    </row>
    <row r="2728">
      <c r="A2728" t="inlineStr">
        <is>
          <t>2025</t>
        </is>
      </c>
      <c r="B2728" t="inlineStr">
        <is>
          <t>11</t>
        </is>
      </c>
      <c r="C2728" t="inlineStr">
        <is>
          <t>10059010</t>
        </is>
      </c>
      <c r="D2728" t="inlineStr">
        <is>
          <t>369</t>
        </is>
      </c>
      <c r="E2728" t="inlineStr">
        <is>
          <t>MT</t>
        </is>
      </c>
      <c r="F2728" t="n">
        <v>28124225</v>
      </c>
      <c r="G2728" t="n">
        <v>28124225</v>
      </c>
      <c r="H2728" t="n">
        <v>5734489</v>
      </c>
      <c r="I2728" t="inlineStr">
        <is>
          <t>Milho</t>
        </is>
      </c>
      <c r="J2728">
        <f>SI.ERROR(BUSCARV(D2728,TablaPaises,6,FALSO),"Sin dato")</f>
        <v/>
      </c>
      <c r="K2728">
        <f>SI.ERROR(BUSCARV(C2728,TablaProductos,2,FALSO),"Sin dato")</f>
        <v/>
      </c>
      <c r="L2728">
        <f>SI(H2728&gt;=1000000,"Alto",SI(H2728&gt;=100000,"Medio","Bajo"))</f>
        <v/>
      </c>
      <c r="M2728">
        <f>SI.ERROR(BUSCARV(E2728,TablaEstados,3,FALSO),"Sin dato")</f>
        <v/>
      </c>
      <c r="N2728">
        <f>SI.ERROR(BUSCARV(E2728,TablaEstados,4,FALSO),"Sin dato")</f>
        <v/>
      </c>
    </row>
    <row r="2729">
      <c r="A2729" t="inlineStr">
        <is>
          <t>2025</t>
        </is>
      </c>
      <c r="B2729" t="inlineStr">
        <is>
          <t>11</t>
        </is>
      </c>
      <c r="C2729" t="inlineStr">
        <is>
          <t>10059010</t>
        </is>
      </c>
      <c r="D2729" t="inlineStr">
        <is>
          <t>474</t>
        </is>
      </c>
      <c r="E2729" t="inlineStr">
        <is>
          <t>MT</t>
        </is>
      </c>
      <c r="F2729" t="n">
        <v>55496449</v>
      </c>
      <c r="G2729" t="n">
        <v>55496449</v>
      </c>
      <c r="H2729" t="n">
        <v>11149273</v>
      </c>
      <c r="I2729" t="inlineStr">
        <is>
          <t>Milho</t>
        </is>
      </c>
      <c r="J2729">
        <f>SI.ERROR(BUSCARV(D2729,TablaPaises,6,FALSO),"Sin dato")</f>
        <v/>
      </c>
      <c r="K2729">
        <f>SI.ERROR(BUSCARV(C2729,TablaProductos,2,FALSO),"Sin dato")</f>
        <v/>
      </c>
      <c r="L2729">
        <f>SI(H2729&gt;=1000000,"Alto",SI(H2729&gt;=100000,"Medio","Bajo"))</f>
        <v/>
      </c>
      <c r="M2729">
        <f>SI.ERROR(BUSCARV(E2729,TablaEstados,3,FALSO),"Sin dato")</f>
        <v/>
      </c>
      <c r="N2729">
        <f>SI.ERROR(BUSCARV(E2729,TablaEstados,4,FALSO),"Sin dato")</f>
        <v/>
      </c>
    </row>
    <row r="2730">
      <c r="A2730" t="inlineStr">
        <is>
          <t>2025</t>
        </is>
      </c>
      <c r="B2730" t="inlineStr">
        <is>
          <t>05</t>
        </is>
      </c>
      <c r="C2730" t="inlineStr">
        <is>
          <t>12019000</t>
        </is>
      </c>
      <c r="D2730" t="inlineStr">
        <is>
          <t>573</t>
        </is>
      </c>
      <c r="E2730" t="inlineStr">
        <is>
          <t>MT</t>
        </is>
      </c>
      <c r="F2730" t="n">
        <v>75069</v>
      </c>
      <c r="G2730" t="n">
        <v>75067504</v>
      </c>
      <c r="H2730" t="n">
        <v>29425181</v>
      </c>
      <c r="I2730" t="inlineStr">
        <is>
          <t>Soja</t>
        </is>
      </c>
      <c r="J2730">
        <f>SI.ERROR(BUSCARV(D2730,TablaPaises,6,FALSO),"Sin dato")</f>
        <v/>
      </c>
      <c r="K2730">
        <f>SI.ERROR(BUSCARV(C2730,TablaProductos,2,FALSO),"Sin dato")</f>
        <v/>
      </c>
      <c r="L2730">
        <f>SI(H2730&gt;=1000000,"Alto",SI(H2730&gt;=100000,"Medio","Bajo"))</f>
        <v/>
      </c>
      <c r="M2730">
        <f>SI.ERROR(BUSCARV(E2730,TablaEstados,3,FALSO),"Sin dato")</f>
        <v/>
      </c>
      <c r="N2730">
        <f>SI.ERROR(BUSCARV(E2730,TablaEstados,4,FALSO),"Sin dato")</f>
        <v/>
      </c>
    </row>
    <row r="2731">
      <c r="A2731" t="inlineStr">
        <is>
          <t>2025</t>
        </is>
      </c>
      <c r="B2731" t="inlineStr">
        <is>
          <t>04</t>
        </is>
      </c>
      <c r="C2731" t="inlineStr">
        <is>
          <t>10059090</t>
        </is>
      </c>
      <c r="D2731" t="inlineStr">
        <is>
          <t>476</t>
        </is>
      </c>
      <c r="E2731" t="inlineStr">
        <is>
          <t>SP</t>
        </is>
      </c>
      <c r="F2731" t="n">
        <v>60</v>
      </c>
      <c r="G2731" t="n">
        <v>60</v>
      </c>
      <c r="H2731" t="n">
        <v>65</v>
      </c>
      <c r="I2731" t="inlineStr">
        <is>
          <t>Milho</t>
        </is>
      </c>
      <c r="J2731">
        <f>SI.ERROR(BUSCARV(D2731,TablaPaises,6,FALSO),"Sin dato")</f>
        <v/>
      </c>
      <c r="K2731">
        <f>SI.ERROR(BUSCARV(C2731,TablaProductos,2,FALSO),"Sin dato")</f>
        <v/>
      </c>
      <c r="L2731">
        <f>SI(H2731&gt;=1000000,"Alto",SI(H2731&gt;=100000,"Medio","Bajo"))</f>
        <v/>
      </c>
      <c r="M2731">
        <f>SI.ERROR(BUSCARV(E2731,TablaEstados,3,FALSO),"Sin dato")</f>
        <v/>
      </c>
      <c r="N2731">
        <f>SI.ERROR(BUSCARV(E2731,TablaEstados,4,FALSO),"Sin dato")</f>
        <v/>
      </c>
    </row>
    <row r="2732">
      <c r="A2732" t="inlineStr">
        <is>
          <t>2025</t>
        </is>
      </c>
      <c r="B2732" t="inlineStr">
        <is>
          <t>09</t>
        </is>
      </c>
      <c r="C2732" t="inlineStr">
        <is>
          <t>10059010</t>
        </is>
      </c>
      <c r="D2732" t="inlineStr">
        <is>
          <t>573</t>
        </is>
      </c>
      <c r="E2732" t="inlineStr">
        <is>
          <t>MT</t>
        </is>
      </c>
      <c r="F2732" t="n">
        <v>117213866</v>
      </c>
      <c r="G2732" t="n">
        <v>117213866</v>
      </c>
      <c r="H2732" t="n">
        <v>24304848</v>
      </c>
      <c r="I2732" t="inlineStr">
        <is>
          <t>Milho</t>
        </is>
      </c>
      <c r="J2732">
        <f>SI.ERROR(BUSCARV(D2732,TablaPaises,6,FALSO),"Sin dato")</f>
        <v/>
      </c>
      <c r="K2732">
        <f>SI.ERROR(BUSCARV(C2732,TablaProductos,2,FALSO),"Sin dato")</f>
        <v/>
      </c>
      <c r="L2732">
        <f>SI(H2732&gt;=1000000,"Alto",SI(H2732&gt;=100000,"Medio","Bajo"))</f>
        <v/>
      </c>
      <c r="M2732">
        <f>SI.ERROR(BUSCARV(E2732,TablaEstados,3,FALSO),"Sin dato")</f>
        <v/>
      </c>
      <c r="N2732">
        <f>SI.ERROR(BUSCARV(E2732,TablaEstados,4,FALSO),"Sin dato")</f>
        <v/>
      </c>
    </row>
    <row r="2733">
      <c r="A2733" t="inlineStr">
        <is>
          <t>2025</t>
        </is>
      </c>
      <c r="B2733" t="inlineStr">
        <is>
          <t>02</t>
        </is>
      </c>
      <c r="C2733" t="inlineStr">
        <is>
          <t>09011110</t>
        </is>
      </c>
      <c r="D2733" t="inlineStr">
        <is>
          <t>249</t>
        </is>
      </c>
      <c r="E2733" t="inlineStr">
        <is>
          <t>SP</t>
        </is>
      </c>
      <c r="F2733" t="n">
        <v>3512</v>
      </c>
      <c r="G2733" t="n">
        <v>3513022</v>
      </c>
      <c r="H2733" t="n">
        <v>22488080</v>
      </c>
      <c r="I2733" t="inlineStr">
        <is>
          <t>Café en granos</t>
        </is>
      </c>
      <c r="J2733">
        <f>SI.ERROR(BUSCARV(D2733,TablaPaises,6,FALSO),"Sin dato")</f>
        <v/>
      </c>
      <c r="K2733">
        <f>SI.ERROR(BUSCARV(C2733,TablaProductos,2,FALSO),"Sin dato")</f>
        <v/>
      </c>
      <c r="L2733">
        <f>SI(H2733&gt;=1000000,"Alto",SI(H2733&gt;=100000,"Medio","Bajo"))</f>
        <v/>
      </c>
      <c r="M2733">
        <f>SI.ERROR(BUSCARV(E2733,TablaEstados,3,FALSO),"Sin dato")</f>
        <v/>
      </c>
      <c r="N2733">
        <f>SI.ERROR(BUSCARV(E2733,TablaEstados,4,FALSO),"Sin dato")</f>
        <v/>
      </c>
    </row>
    <row r="2734">
      <c r="A2734" t="inlineStr">
        <is>
          <t>2025</t>
        </is>
      </c>
      <c r="B2734" t="inlineStr">
        <is>
          <t>01</t>
        </is>
      </c>
      <c r="C2734" t="inlineStr">
        <is>
          <t>09011110</t>
        </is>
      </c>
      <c r="D2734" t="inlineStr">
        <is>
          <t>023</t>
        </is>
      </c>
      <c r="E2734" t="inlineStr">
        <is>
          <t>SP</t>
        </is>
      </c>
      <c r="F2734" t="n">
        <v>3462</v>
      </c>
      <c r="G2734" t="n">
        <v>3461586</v>
      </c>
      <c r="H2734" t="n">
        <v>20321435</v>
      </c>
      <c r="I2734" t="inlineStr">
        <is>
          <t>Café en granos</t>
        </is>
      </c>
      <c r="J2734">
        <f>SI.ERROR(BUSCARV(D2734,TablaPaises,6,FALSO),"Sin dato")</f>
        <v/>
      </c>
      <c r="K2734">
        <f>SI.ERROR(BUSCARV(C2734,TablaProductos,2,FALSO),"Sin dato")</f>
        <v/>
      </c>
      <c r="L2734">
        <f>SI(H2734&gt;=1000000,"Alto",SI(H2734&gt;=100000,"Medio","Bajo"))</f>
        <v/>
      </c>
      <c r="M2734">
        <f>SI.ERROR(BUSCARV(E2734,TablaEstados,3,FALSO),"Sin dato")</f>
        <v/>
      </c>
      <c r="N2734">
        <f>SI.ERROR(BUSCARV(E2734,TablaEstados,4,FALSO),"Sin dato")</f>
        <v/>
      </c>
    </row>
    <row r="2735">
      <c r="A2735" t="inlineStr">
        <is>
          <t>2025</t>
        </is>
      </c>
      <c r="B2735" t="inlineStr">
        <is>
          <t>07</t>
        </is>
      </c>
      <c r="C2735" t="inlineStr">
        <is>
          <t>09011110</t>
        </is>
      </c>
      <c r="D2735" t="inlineStr">
        <is>
          <t>351</t>
        </is>
      </c>
      <c r="E2735" t="inlineStr">
        <is>
          <t>SP</t>
        </is>
      </c>
      <c r="F2735" t="n">
        <v>19</v>
      </c>
      <c r="G2735" t="n">
        <v>19200</v>
      </c>
      <c r="H2735" t="n">
        <v>120192</v>
      </c>
      <c r="I2735" t="inlineStr">
        <is>
          <t>Café en granos</t>
        </is>
      </c>
      <c r="J2735">
        <f>SI.ERROR(BUSCARV(D2735,TablaPaises,6,FALSO),"Sin dato")</f>
        <v/>
      </c>
      <c r="K2735">
        <f>SI.ERROR(BUSCARV(C2735,TablaProductos,2,FALSO),"Sin dato")</f>
        <v/>
      </c>
      <c r="L2735">
        <f>SI(H2735&gt;=1000000,"Alto",SI(H2735&gt;=100000,"Medio","Bajo"))</f>
        <v/>
      </c>
      <c r="M2735">
        <f>SI.ERROR(BUSCARV(E2735,TablaEstados,3,FALSO),"Sin dato")</f>
        <v/>
      </c>
      <c r="N2735">
        <f>SI.ERROR(BUSCARV(E2735,TablaEstados,4,FALSO),"Sin dato")</f>
        <v/>
      </c>
    </row>
    <row r="2736">
      <c r="A2736" t="inlineStr">
        <is>
          <t>2025</t>
        </is>
      </c>
      <c r="B2736" t="inlineStr">
        <is>
          <t>05</t>
        </is>
      </c>
      <c r="C2736" t="inlineStr">
        <is>
          <t>52010020</t>
        </is>
      </c>
      <c r="D2736" t="inlineStr">
        <is>
          <t>827</t>
        </is>
      </c>
      <c r="E2736" t="inlineStr">
        <is>
          <t>BA</t>
        </is>
      </c>
      <c r="F2736" t="n">
        <v>1390</v>
      </c>
      <c r="G2736" t="n">
        <v>1390748</v>
      </c>
      <c r="H2736" t="n">
        <v>2328417</v>
      </c>
      <c r="I2736" t="inlineStr">
        <is>
          <t>Algodón</t>
        </is>
      </c>
      <c r="J2736">
        <f>SI.ERROR(BUSCARV(D2736,TablaPaises,6,FALSO),"Sin dato")</f>
        <v/>
      </c>
      <c r="K2736">
        <f>SI.ERROR(BUSCARV(C2736,TablaProductos,2,FALSO),"Sin dato")</f>
        <v/>
      </c>
      <c r="L2736">
        <f>SI(H2736&gt;=1000000,"Alto",SI(H2736&gt;=100000,"Medio","Bajo"))</f>
        <v/>
      </c>
      <c r="M2736">
        <f>SI.ERROR(BUSCARV(E2736,TablaEstados,3,FALSO),"Sin dato")</f>
        <v/>
      </c>
      <c r="N2736">
        <f>SI.ERROR(BUSCARV(E2736,TablaEstados,4,FALSO),"Sin dato")</f>
        <v/>
      </c>
    </row>
    <row r="2737">
      <c r="A2737" t="inlineStr">
        <is>
          <t>2025</t>
        </is>
      </c>
      <c r="B2737" t="inlineStr">
        <is>
          <t>10</t>
        </is>
      </c>
      <c r="C2737" t="inlineStr">
        <is>
          <t>09011110</t>
        </is>
      </c>
      <c r="D2737" t="inlineStr">
        <is>
          <t>628</t>
        </is>
      </c>
      <c r="E2737" t="inlineStr">
        <is>
          <t>MG</t>
        </is>
      </c>
      <c r="F2737" t="n">
        <v>905</v>
      </c>
      <c r="G2737" t="n">
        <v>907200</v>
      </c>
      <c r="H2737" t="n">
        <v>7075333</v>
      </c>
      <c r="I2737" t="inlineStr">
        <is>
          <t>Café en granos</t>
        </is>
      </c>
      <c r="J2737">
        <f>SI.ERROR(BUSCARV(D2737,TablaPaises,6,FALSO),"Sin dato")</f>
        <v/>
      </c>
      <c r="K2737">
        <f>SI.ERROR(BUSCARV(C2737,TablaProductos,2,FALSO),"Sin dato")</f>
        <v/>
      </c>
      <c r="L2737">
        <f>SI(H2737&gt;=1000000,"Alto",SI(H2737&gt;=100000,"Medio","Bajo"))</f>
        <v/>
      </c>
      <c r="M2737">
        <f>SI.ERROR(BUSCARV(E2737,TablaEstados,3,FALSO),"Sin dato")</f>
        <v/>
      </c>
      <c r="N2737">
        <f>SI.ERROR(BUSCARV(E2737,TablaEstados,4,FALSO),"Sin dato")</f>
        <v/>
      </c>
    </row>
    <row r="2738">
      <c r="A2738" t="inlineStr">
        <is>
          <t>2025</t>
        </is>
      </c>
      <c r="B2738" t="inlineStr">
        <is>
          <t>09</t>
        </is>
      </c>
      <c r="C2738" t="inlineStr">
        <is>
          <t>09011110</t>
        </is>
      </c>
      <c r="D2738" t="inlineStr">
        <is>
          <t>232</t>
        </is>
      </c>
      <c r="E2738" t="inlineStr">
        <is>
          <t>MG</t>
        </is>
      </c>
      <c r="F2738" t="n">
        <v>462</v>
      </c>
      <c r="G2738" t="n">
        <v>461000</v>
      </c>
      <c r="H2738" t="n">
        <v>2685517</v>
      </c>
      <c r="I2738" t="inlineStr">
        <is>
          <t>Café en granos</t>
        </is>
      </c>
      <c r="J2738">
        <f>SI.ERROR(BUSCARV(D2738,TablaPaises,6,FALSO),"Sin dato")</f>
        <v/>
      </c>
      <c r="K2738">
        <f>SI.ERROR(BUSCARV(C2738,TablaProductos,2,FALSO),"Sin dato")</f>
        <v/>
      </c>
      <c r="L2738">
        <f>SI(H2738&gt;=1000000,"Alto",SI(H2738&gt;=100000,"Medio","Bajo"))</f>
        <v/>
      </c>
      <c r="M2738">
        <f>SI.ERROR(BUSCARV(E2738,TablaEstados,3,FALSO),"Sin dato")</f>
        <v/>
      </c>
      <c r="N2738">
        <f>SI.ERROR(BUSCARV(E2738,TablaEstados,4,FALSO),"Sin dato")</f>
        <v/>
      </c>
    </row>
    <row r="2739">
      <c r="A2739" t="inlineStr">
        <is>
          <t>2025</t>
        </is>
      </c>
      <c r="B2739" t="inlineStr">
        <is>
          <t>11</t>
        </is>
      </c>
      <c r="C2739" t="inlineStr">
        <is>
          <t>52010020</t>
        </is>
      </c>
      <c r="D2739" t="inlineStr">
        <is>
          <t>081</t>
        </is>
      </c>
      <c r="E2739" t="inlineStr">
        <is>
          <t>BA</t>
        </is>
      </c>
      <c r="F2739" t="n">
        <v>5469</v>
      </c>
      <c r="G2739" t="n">
        <v>5465901</v>
      </c>
      <c r="H2739" t="n">
        <v>8413232</v>
      </c>
      <c r="I2739" t="inlineStr">
        <is>
          <t>Algodón</t>
        </is>
      </c>
      <c r="J2739">
        <f>SI.ERROR(BUSCARV(D2739,TablaPaises,6,FALSO),"Sin dato")</f>
        <v/>
      </c>
      <c r="K2739">
        <f>SI.ERROR(BUSCARV(C2739,TablaProductos,2,FALSO),"Sin dato")</f>
        <v/>
      </c>
      <c r="L2739">
        <f>SI(H2739&gt;=1000000,"Alto",SI(H2739&gt;=100000,"Medio","Bajo"))</f>
        <v/>
      </c>
      <c r="M2739">
        <f>SI.ERROR(BUSCARV(E2739,TablaEstados,3,FALSO),"Sin dato")</f>
        <v/>
      </c>
      <c r="N2739">
        <f>SI.ERROR(BUSCARV(E2739,TablaEstados,4,FALSO),"Sin dato")</f>
        <v/>
      </c>
    </row>
    <row r="2740">
      <c r="A2740" t="inlineStr">
        <is>
          <t>2025</t>
        </is>
      </c>
      <c r="B2740" t="inlineStr">
        <is>
          <t>06</t>
        </is>
      </c>
      <c r="C2740" t="inlineStr">
        <is>
          <t>12019000</t>
        </is>
      </c>
      <c r="D2740" t="inlineStr">
        <is>
          <t>386</t>
        </is>
      </c>
      <c r="E2740" t="inlineStr">
        <is>
          <t>AC</t>
        </is>
      </c>
      <c r="F2740" t="n">
        <v>354</v>
      </c>
      <c r="G2740" t="n">
        <v>354367</v>
      </c>
      <c r="H2740" t="n">
        <v>144929</v>
      </c>
      <c r="I2740" t="inlineStr">
        <is>
          <t>Soja</t>
        </is>
      </c>
      <c r="J2740">
        <f>SI.ERROR(BUSCARV(D2740,TablaPaises,6,FALSO),"Sin dato")</f>
        <v/>
      </c>
      <c r="K2740">
        <f>SI.ERROR(BUSCARV(C2740,TablaProductos,2,FALSO),"Sin dato")</f>
        <v/>
      </c>
      <c r="L2740">
        <f>SI(H2740&gt;=1000000,"Alto",SI(H2740&gt;=100000,"Medio","Bajo"))</f>
        <v/>
      </c>
      <c r="M2740">
        <f>SI.ERROR(BUSCARV(E2740,TablaEstados,3,FALSO),"Sin dato")</f>
        <v/>
      </c>
      <c r="N2740">
        <f>SI.ERROR(BUSCARV(E2740,TablaEstados,4,FALSO),"Sin dato")</f>
        <v/>
      </c>
    </row>
    <row r="2741">
      <c r="A2741" t="inlineStr">
        <is>
          <t>2025</t>
        </is>
      </c>
      <c r="B2741" t="inlineStr">
        <is>
          <t>12</t>
        </is>
      </c>
      <c r="C2741" t="inlineStr">
        <is>
          <t>09011110</t>
        </is>
      </c>
      <c r="D2741" t="inlineStr">
        <is>
          <t>386</t>
        </is>
      </c>
      <c r="E2741" t="inlineStr">
        <is>
          <t>MG</t>
        </is>
      </c>
      <c r="F2741" t="n">
        <v>3064</v>
      </c>
      <c r="G2741" t="n">
        <v>3063240</v>
      </c>
      <c r="H2741" t="n">
        <v>24115481</v>
      </c>
      <c r="I2741" t="inlineStr">
        <is>
          <t>Café en granos</t>
        </is>
      </c>
      <c r="J2741">
        <f>SI.ERROR(BUSCARV(D2741,TablaPaises,6,FALSO),"Sin dato")</f>
        <v/>
      </c>
      <c r="K2741">
        <f>SI.ERROR(BUSCARV(C2741,TablaProductos,2,FALSO),"Sin dato")</f>
        <v/>
      </c>
      <c r="L2741">
        <f>SI(H2741&gt;=1000000,"Alto",SI(H2741&gt;=100000,"Medio","Bajo"))</f>
        <v/>
      </c>
      <c r="M2741">
        <f>SI.ERROR(BUSCARV(E2741,TablaEstados,3,FALSO),"Sin dato")</f>
        <v/>
      </c>
      <c r="N2741">
        <f>SI.ERROR(BUSCARV(E2741,TablaEstados,4,FALSO),"Sin dato")</f>
        <v/>
      </c>
    </row>
    <row r="2742">
      <c r="A2742" t="inlineStr">
        <is>
          <t>2025</t>
        </is>
      </c>
      <c r="B2742" t="inlineStr">
        <is>
          <t>08</t>
        </is>
      </c>
      <c r="C2742" t="inlineStr">
        <is>
          <t>09011110</t>
        </is>
      </c>
      <c r="D2742" t="inlineStr">
        <is>
          <t>023</t>
        </is>
      </c>
      <c r="E2742" t="inlineStr">
        <is>
          <t>ES</t>
        </is>
      </c>
      <c r="F2742" t="n">
        <v>886</v>
      </c>
      <c r="G2742" t="n">
        <v>884820</v>
      </c>
      <c r="H2742" t="n">
        <v>4387463</v>
      </c>
      <c r="I2742" t="inlineStr">
        <is>
          <t>Café en granos</t>
        </is>
      </c>
      <c r="J2742">
        <f>SI.ERROR(BUSCARV(D2742,TablaPaises,6,FALSO),"Sin dato")</f>
        <v/>
      </c>
      <c r="K2742">
        <f>SI.ERROR(BUSCARV(C2742,TablaProductos,2,FALSO),"Sin dato")</f>
        <v/>
      </c>
      <c r="L2742">
        <f>SI(H2742&gt;=1000000,"Alto",SI(H2742&gt;=100000,"Medio","Bajo"))</f>
        <v/>
      </c>
      <c r="M2742">
        <f>SI.ERROR(BUSCARV(E2742,TablaEstados,3,FALSO),"Sin dato")</f>
        <v/>
      </c>
      <c r="N2742">
        <f>SI.ERROR(BUSCARV(E2742,TablaEstados,4,FALSO),"Sin dato")</f>
        <v/>
      </c>
    </row>
    <row r="2743">
      <c r="A2743" t="inlineStr">
        <is>
          <t>2025</t>
        </is>
      </c>
      <c r="B2743" t="inlineStr">
        <is>
          <t>07</t>
        </is>
      </c>
      <c r="C2743" t="inlineStr">
        <is>
          <t>09011110</t>
        </is>
      </c>
      <c r="D2743" t="inlineStr">
        <is>
          <t>386</t>
        </is>
      </c>
      <c r="E2743" t="inlineStr">
        <is>
          <t>PR</t>
        </is>
      </c>
      <c r="F2743" t="n">
        <v>102</v>
      </c>
      <c r="G2743" t="n">
        <v>102000</v>
      </c>
      <c r="H2743" t="n">
        <v>863524</v>
      </c>
      <c r="I2743" t="inlineStr">
        <is>
          <t>Café en granos</t>
        </is>
      </c>
      <c r="J2743">
        <f>SI.ERROR(BUSCARV(D2743,TablaPaises,6,FALSO),"Sin dato")</f>
        <v/>
      </c>
      <c r="K2743">
        <f>SI.ERROR(BUSCARV(C2743,TablaProductos,2,FALSO),"Sin dato")</f>
        <v/>
      </c>
      <c r="L2743">
        <f>SI(H2743&gt;=1000000,"Alto",SI(H2743&gt;=100000,"Medio","Bajo"))</f>
        <v/>
      </c>
      <c r="M2743">
        <f>SI.ERROR(BUSCARV(E2743,TablaEstados,3,FALSO),"Sin dato")</f>
        <v/>
      </c>
      <c r="N2743">
        <f>SI.ERROR(BUSCARV(E2743,TablaEstados,4,FALSO),"Sin dato")</f>
        <v/>
      </c>
    </row>
    <row r="2744">
      <c r="A2744" t="inlineStr">
        <is>
          <t>2025</t>
        </is>
      </c>
      <c r="B2744" t="inlineStr">
        <is>
          <t>04</t>
        </is>
      </c>
      <c r="C2744" t="inlineStr">
        <is>
          <t>52010020</t>
        </is>
      </c>
      <c r="D2744" t="inlineStr">
        <is>
          <t>081</t>
        </is>
      </c>
      <c r="E2744" t="inlineStr">
        <is>
          <t>SP</t>
        </is>
      </c>
      <c r="F2744" t="n">
        <v>6262</v>
      </c>
      <c r="G2744" t="n">
        <v>6258608</v>
      </c>
      <c r="H2744" t="n">
        <v>9854561</v>
      </c>
      <c r="I2744" t="inlineStr">
        <is>
          <t>Algodón</t>
        </is>
      </c>
      <c r="J2744">
        <f>SI.ERROR(BUSCARV(D2744,TablaPaises,6,FALSO),"Sin dato")</f>
        <v/>
      </c>
      <c r="K2744">
        <f>SI.ERROR(BUSCARV(C2744,TablaProductos,2,FALSO),"Sin dato")</f>
        <v/>
      </c>
      <c r="L2744">
        <f>SI(H2744&gt;=1000000,"Alto",SI(H2744&gt;=100000,"Medio","Bajo"))</f>
        <v/>
      </c>
      <c r="M2744">
        <f>SI.ERROR(BUSCARV(E2744,TablaEstados,3,FALSO),"Sin dato")</f>
        <v/>
      </c>
      <c r="N2744">
        <f>SI.ERROR(BUSCARV(E2744,TablaEstados,4,FALSO),"Sin dato")</f>
        <v/>
      </c>
    </row>
    <row r="2745">
      <c r="A2745" t="inlineStr">
        <is>
          <t>2025</t>
        </is>
      </c>
      <c r="B2745" t="inlineStr">
        <is>
          <t>04</t>
        </is>
      </c>
      <c r="C2745" t="inlineStr">
        <is>
          <t>12019000</t>
        </is>
      </c>
      <c r="D2745" t="inlineStr">
        <is>
          <t>820</t>
        </is>
      </c>
      <c r="E2745" t="inlineStr">
        <is>
          <t>PA</t>
        </is>
      </c>
      <c r="F2745" t="n">
        <v>1015</v>
      </c>
      <c r="G2745" t="n">
        <v>1014520</v>
      </c>
      <c r="H2745" t="n">
        <v>363705</v>
      </c>
      <c r="I2745" t="inlineStr">
        <is>
          <t>Soja</t>
        </is>
      </c>
      <c r="J2745">
        <f>SI.ERROR(BUSCARV(D2745,TablaPaises,6,FALSO),"Sin dato")</f>
        <v/>
      </c>
      <c r="K2745">
        <f>SI.ERROR(BUSCARV(C2745,TablaProductos,2,FALSO),"Sin dato")</f>
        <v/>
      </c>
      <c r="L2745">
        <f>SI(H2745&gt;=1000000,"Alto",SI(H2745&gt;=100000,"Medio","Bajo"))</f>
        <v/>
      </c>
      <c r="M2745">
        <f>SI.ERROR(BUSCARV(E2745,TablaEstados,3,FALSO),"Sin dato")</f>
        <v/>
      </c>
      <c r="N2745">
        <f>SI.ERROR(BUSCARV(E2745,TablaEstados,4,FALSO),"Sin dato")</f>
        <v/>
      </c>
    </row>
    <row r="2746">
      <c r="A2746" t="inlineStr">
        <is>
          <t>2025</t>
        </is>
      </c>
      <c r="B2746" t="inlineStr">
        <is>
          <t>11</t>
        </is>
      </c>
      <c r="C2746" t="inlineStr">
        <is>
          <t>09011110</t>
        </is>
      </c>
      <c r="D2746" t="inlineStr">
        <is>
          <t>161</t>
        </is>
      </c>
      <c r="E2746" t="inlineStr">
        <is>
          <t>SP</t>
        </is>
      </c>
      <c r="F2746" t="n">
        <v>42</v>
      </c>
      <c r="G2746" t="n">
        <v>42000</v>
      </c>
      <c r="H2746" t="n">
        <v>328061</v>
      </c>
      <c r="I2746" t="inlineStr">
        <is>
          <t>Café en granos</t>
        </is>
      </c>
      <c r="J2746">
        <f>SI.ERROR(BUSCARV(D2746,TablaPaises,6,FALSO),"Sin dato")</f>
        <v/>
      </c>
      <c r="K2746">
        <f>SI.ERROR(BUSCARV(C2746,TablaProductos,2,FALSO),"Sin dato")</f>
        <v/>
      </c>
      <c r="L2746">
        <f>SI(H2746&gt;=1000000,"Alto",SI(H2746&gt;=100000,"Medio","Bajo"))</f>
        <v/>
      </c>
      <c r="M2746">
        <f>SI.ERROR(BUSCARV(E2746,TablaEstados,3,FALSO),"Sin dato")</f>
        <v/>
      </c>
      <c r="N2746">
        <f>SI.ERROR(BUSCARV(E2746,TablaEstados,4,FALSO),"Sin dato")</f>
        <v/>
      </c>
    </row>
    <row r="2747">
      <c r="A2747" t="inlineStr">
        <is>
          <t>2025</t>
        </is>
      </c>
      <c r="B2747" t="inlineStr">
        <is>
          <t>08</t>
        </is>
      </c>
      <c r="C2747" t="inlineStr">
        <is>
          <t>10059010</t>
        </is>
      </c>
      <c r="D2747" t="inlineStr">
        <is>
          <t>647</t>
        </is>
      </c>
      <c r="E2747" t="inlineStr">
        <is>
          <t>MT</t>
        </is>
      </c>
      <c r="F2747" t="n">
        <v>34703016</v>
      </c>
      <c r="G2747" t="n">
        <v>34703016</v>
      </c>
      <c r="H2747" t="n">
        <v>7106830</v>
      </c>
      <c r="I2747" t="inlineStr">
        <is>
          <t>Milho</t>
        </is>
      </c>
      <c r="J2747">
        <f>SI.ERROR(BUSCARV(D2747,TablaPaises,6,FALSO),"Sin dato")</f>
        <v/>
      </c>
      <c r="K2747">
        <f>SI.ERROR(BUSCARV(C2747,TablaProductos,2,FALSO),"Sin dato")</f>
        <v/>
      </c>
      <c r="L2747">
        <f>SI(H2747&gt;=1000000,"Alto",SI(H2747&gt;=100000,"Medio","Bajo"))</f>
        <v/>
      </c>
      <c r="M2747">
        <f>SI.ERROR(BUSCARV(E2747,TablaEstados,3,FALSO),"Sin dato")</f>
        <v/>
      </c>
      <c r="N2747">
        <f>SI.ERROR(BUSCARV(E2747,TablaEstados,4,FALSO),"Sin dato")</f>
        <v/>
      </c>
    </row>
    <row r="2748">
      <c r="A2748" t="inlineStr">
        <is>
          <t>2025</t>
        </is>
      </c>
      <c r="B2748" t="inlineStr">
        <is>
          <t>07</t>
        </is>
      </c>
      <c r="C2748" t="inlineStr">
        <is>
          <t>12019000</t>
        </is>
      </c>
      <c r="D2748" t="inlineStr">
        <is>
          <t>576</t>
        </is>
      </c>
      <c r="E2748" t="inlineStr">
        <is>
          <t>BA</t>
        </is>
      </c>
      <c r="F2748" t="n">
        <v>1215</v>
      </c>
      <c r="G2748" t="n">
        <v>1214637</v>
      </c>
      <c r="H2748" t="n">
        <v>506698</v>
      </c>
      <c r="I2748" t="inlineStr">
        <is>
          <t>Soja</t>
        </is>
      </c>
      <c r="J2748">
        <f>SI.ERROR(BUSCARV(D2748,TablaPaises,6,FALSO),"Sin dato")</f>
        <v/>
      </c>
      <c r="K2748">
        <f>SI.ERROR(BUSCARV(C2748,TablaProductos,2,FALSO),"Sin dato")</f>
        <v/>
      </c>
      <c r="L2748">
        <f>SI(H2748&gt;=1000000,"Alto",SI(H2748&gt;=100000,"Medio","Bajo"))</f>
        <v/>
      </c>
      <c r="M2748">
        <f>SI.ERROR(BUSCARV(E2748,TablaEstados,3,FALSO),"Sin dato")</f>
        <v/>
      </c>
      <c r="N2748">
        <f>SI.ERROR(BUSCARV(E2748,TablaEstados,4,FALSO),"Sin dato")</f>
        <v/>
      </c>
    </row>
    <row r="2749">
      <c r="A2749" t="inlineStr">
        <is>
          <t>2025</t>
        </is>
      </c>
      <c r="B2749" t="inlineStr">
        <is>
          <t>10</t>
        </is>
      </c>
      <c r="C2749" t="inlineStr">
        <is>
          <t>10059010</t>
        </is>
      </c>
      <c r="D2749" t="inlineStr">
        <is>
          <t>858</t>
        </is>
      </c>
      <c r="E2749" t="inlineStr">
        <is>
          <t>MT</t>
        </is>
      </c>
      <c r="F2749" t="n">
        <v>513509445</v>
      </c>
      <c r="G2749" t="n">
        <v>513509445</v>
      </c>
      <c r="H2749" t="n">
        <v>106385090</v>
      </c>
      <c r="I2749" t="inlineStr">
        <is>
          <t>Milho</t>
        </is>
      </c>
      <c r="J2749">
        <f>SI.ERROR(BUSCARV(D2749,TablaPaises,6,FALSO),"Sin dato")</f>
        <v/>
      </c>
      <c r="K2749">
        <f>SI.ERROR(BUSCARV(C2749,TablaProductos,2,FALSO),"Sin dato")</f>
        <v/>
      </c>
      <c r="L2749">
        <f>SI(H2749&gt;=1000000,"Alto",SI(H2749&gt;=100000,"Medio","Bajo"))</f>
        <v/>
      </c>
      <c r="M2749">
        <f>SI.ERROR(BUSCARV(E2749,TablaEstados,3,FALSO),"Sin dato")</f>
        <v/>
      </c>
      <c r="N2749">
        <f>SI.ERROR(BUSCARV(E2749,TablaEstados,4,FALSO),"Sin dato")</f>
        <v/>
      </c>
    </row>
    <row r="2750">
      <c r="A2750" t="inlineStr">
        <is>
          <t>2025</t>
        </is>
      </c>
      <c r="B2750" t="inlineStr">
        <is>
          <t>09</t>
        </is>
      </c>
      <c r="C2750" t="inlineStr">
        <is>
          <t>10059010</t>
        </is>
      </c>
      <c r="D2750" t="inlineStr">
        <is>
          <t>386</t>
        </is>
      </c>
      <c r="E2750" t="inlineStr">
        <is>
          <t>PA</t>
        </is>
      </c>
      <c r="F2750" t="n">
        <v>1623964</v>
      </c>
      <c r="G2750" t="n">
        <v>1623964</v>
      </c>
      <c r="H2750" t="n">
        <v>313105</v>
      </c>
      <c r="I2750" t="inlineStr">
        <is>
          <t>Milho</t>
        </is>
      </c>
      <c r="J2750">
        <f>SI.ERROR(BUSCARV(D2750,TablaPaises,6,FALSO),"Sin dato")</f>
        <v/>
      </c>
      <c r="K2750">
        <f>SI.ERROR(BUSCARV(C2750,TablaProductos,2,FALSO),"Sin dato")</f>
        <v/>
      </c>
      <c r="L2750">
        <f>SI(H2750&gt;=1000000,"Alto",SI(H2750&gt;=100000,"Medio","Bajo"))</f>
        <v/>
      </c>
      <c r="M2750">
        <f>SI.ERROR(BUSCARV(E2750,TablaEstados,3,FALSO),"Sin dato")</f>
        <v/>
      </c>
      <c r="N2750">
        <f>SI.ERROR(BUSCARV(E2750,TablaEstados,4,FALSO),"Sin dato")</f>
        <v/>
      </c>
    </row>
    <row r="2751">
      <c r="A2751" t="inlineStr">
        <is>
          <t>2025</t>
        </is>
      </c>
      <c r="B2751" t="inlineStr">
        <is>
          <t>04</t>
        </is>
      </c>
      <c r="C2751" t="inlineStr">
        <is>
          <t>52010020</t>
        </is>
      </c>
      <c r="D2751" t="inlineStr">
        <is>
          <t>386</t>
        </is>
      </c>
      <c r="E2751" t="inlineStr">
        <is>
          <t>BA</t>
        </is>
      </c>
      <c r="F2751" t="n">
        <v>156</v>
      </c>
      <c r="G2751" t="n">
        <v>156470</v>
      </c>
      <c r="H2751" t="n">
        <v>264185</v>
      </c>
      <c r="I2751" t="inlineStr">
        <is>
          <t>Algodón</t>
        </is>
      </c>
      <c r="J2751">
        <f>SI.ERROR(BUSCARV(D2751,TablaPaises,6,FALSO),"Sin dato")</f>
        <v/>
      </c>
      <c r="K2751">
        <f>SI.ERROR(BUSCARV(C2751,TablaProductos,2,FALSO),"Sin dato")</f>
        <v/>
      </c>
      <c r="L2751">
        <f>SI(H2751&gt;=1000000,"Alto",SI(H2751&gt;=100000,"Medio","Bajo"))</f>
        <v/>
      </c>
      <c r="M2751">
        <f>SI.ERROR(BUSCARV(E2751,TablaEstados,3,FALSO),"Sin dato")</f>
        <v/>
      </c>
      <c r="N2751">
        <f>SI.ERROR(BUSCARV(E2751,TablaEstados,4,FALSO),"Sin dato")</f>
        <v/>
      </c>
    </row>
    <row r="2752">
      <c r="A2752" t="inlineStr">
        <is>
          <t>2025</t>
        </is>
      </c>
      <c r="B2752" t="inlineStr">
        <is>
          <t>08</t>
        </is>
      </c>
      <c r="C2752" t="inlineStr">
        <is>
          <t>12019000</t>
        </is>
      </c>
      <c r="D2752" t="inlineStr">
        <is>
          <t>160</t>
        </is>
      </c>
      <c r="E2752" t="inlineStr">
        <is>
          <t>SC</t>
        </is>
      </c>
      <c r="F2752" t="n">
        <v>1973</v>
      </c>
      <c r="G2752" t="n">
        <v>1975821</v>
      </c>
      <c r="H2752" t="n">
        <v>820874</v>
      </c>
      <c r="I2752" t="inlineStr">
        <is>
          <t>Soja</t>
        </is>
      </c>
      <c r="J2752">
        <f>SI.ERROR(BUSCARV(D2752,TablaPaises,6,FALSO),"Sin dato")</f>
        <v/>
      </c>
      <c r="K2752">
        <f>SI.ERROR(BUSCARV(C2752,TablaProductos,2,FALSO),"Sin dato")</f>
        <v/>
      </c>
      <c r="L2752">
        <f>SI(H2752&gt;=1000000,"Alto",SI(H2752&gt;=100000,"Medio","Bajo"))</f>
        <v/>
      </c>
      <c r="M2752">
        <f>SI.ERROR(BUSCARV(E2752,TablaEstados,3,FALSO),"Sin dato")</f>
        <v/>
      </c>
      <c r="N2752">
        <f>SI.ERROR(BUSCARV(E2752,TablaEstados,4,FALSO),"Sin dato")</f>
        <v/>
      </c>
    </row>
    <row r="2753">
      <c r="A2753" t="inlineStr">
        <is>
          <t>2025</t>
        </is>
      </c>
      <c r="B2753" t="inlineStr">
        <is>
          <t>05</t>
        </is>
      </c>
      <c r="C2753" t="inlineStr">
        <is>
          <t>12019000</t>
        </is>
      </c>
      <c r="D2753" t="inlineStr">
        <is>
          <t>160</t>
        </is>
      </c>
      <c r="E2753" t="inlineStr">
        <is>
          <t>MS</t>
        </is>
      </c>
      <c r="F2753" t="n">
        <v>150690</v>
      </c>
      <c r="G2753" t="n">
        <v>150686902</v>
      </c>
      <c r="H2753" t="n">
        <v>58881099</v>
      </c>
      <c r="I2753" t="inlineStr">
        <is>
          <t>Soja</t>
        </is>
      </c>
      <c r="J2753">
        <f>SI.ERROR(BUSCARV(D2753,TablaPaises,6,FALSO),"Sin dato")</f>
        <v/>
      </c>
      <c r="K2753">
        <f>SI.ERROR(BUSCARV(C2753,TablaProductos,2,FALSO),"Sin dato")</f>
        <v/>
      </c>
      <c r="L2753">
        <f>SI(H2753&gt;=1000000,"Alto",SI(H2753&gt;=100000,"Medio","Bajo"))</f>
        <v/>
      </c>
      <c r="M2753">
        <f>SI.ERROR(BUSCARV(E2753,TablaEstados,3,FALSO),"Sin dato")</f>
        <v/>
      </c>
      <c r="N2753">
        <f>SI.ERROR(BUSCARV(E2753,TablaEstados,4,FALSO),"Sin dato")</f>
        <v/>
      </c>
    </row>
    <row r="2754">
      <c r="A2754" t="inlineStr">
        <is>
          <t>2025</t>
        </is>
      </c>
      <c r="B2754" t="inlineStr">
        <is>
          <t>07</t>
        </is>
      </c>
      <c r="C2754" t="inlineStr">
        <is>
          <t>12019000</t>
        </is>
      </c>
      <c r="D2754" t="inlineStr">
        <is>
          <t>160</t>
        </is>
      </c>
      <c r="E2754" t="inlineStr">
        <is>
          <t>MG</t>
        </is>
      </c>
      <c r="F2754" t="n">
        <v>345883</v>
      </c>
      <c r="G2754" t="n">
        <v>345873391</v>
      </c>
      <c r="H2754" t="n">
        <v>142543380</v>
      </c>
      <c r="I2754" t="inlineStr">
        <is>
          <t>Soja</t>
        </is>
      </c>
      <c r="J2754">
        <f>SI.ERROR(BUSCARV(D2754,TablaPaises,6,FALSO),"Sin dato")</f>
        <v/>
      </c>
      <c r="K2754">
        <f>SI.ERROR(BUSCARV(C2754,TablaProductos,2,FALSO),"Sin dato")</f>
        <v/>
      </c>
      <c r="L2754">
        <f>SI(H2754&gt;=1000000,"Alto",SI(H2754&gt;=100000,"Medio","Bajo"))</f>
        <v/>
      </c>
      <c r="M2754">
        <f>SI.ERROR(BUSCARV(E2754,TablaEstados,3,FALSO),"Sin dato")</f>
        <v/>
      </c>
      <c r="N2754">
        <f>SI.ERROR(BUSCARV(E2754,TablaEstados,4,FALSO),"Sin dato")</f>
        <v/>
      </c>
    </row>
    <row r="2755">
      <c r="A2755" t="inlineStr">
        <is>
          <t>2025</t>
        </is>
      </c>
      <c r="B2755" t="inlineStr">
        <is>
          <t>10</t>
        </is>
      </c>
      <c r="C2755" t="inlineStr">
        <is>
          <t>09011110</t>
        </is>
      </c>
      <c r="D2755" t="inlineStr">
        <is>
          <t>087</t>
        </is>
      </c>
      <c r="E2755" t="inlineStr">
        <is>
          <t>SP</t>
        </is>
      </c>
      <c r="F2755" t="n">
        <v>1877</v>
      </c>
      <c r="G2755" t="n">
        <v>1876810</v>
      </c>
      <c r="H2755" t="n">
        <v>13095038</v>
      </c>
      <c r="I2755" t="inlineStr">
        <is>
          <t>Café en granos</t>
        </is>
      </c>
      <c r="J2755">
        <f>SI.ERROR(BUSCARV(D2755,TablaPaises,6,FALSO),"Sin dato")</f>
        <v/>
      </c>
      <c r="K2755">
        <f>SI.ERROR(BUSCARV(C2755,TablaProductos,2,FALSO),"Sin dato")</f>
        <v/>
      </c>
      <c r="L2755">
        <f>SI(H2755&gt;=1000000,"Alto",SI(H2755&gt;=100000,"Medio","Bajo"))</f>
        <v/>
      </c>
      <c r="M2755">
        <f>SI.ERROR(BUSCARV(E2755,TablaEstados,3,FALSO),"Sin dato")</f>
        <v/>
      </c>
      <c r="N2755">
        <f>SI.ERROR(BUSCARV(E2755,TablaEstados,4,FALSO),"Sin dato")</f>
        <v/>
      </c>
    </row>
    <row r="2756">
      <c r="A2756" t="inlineStr">
        <is>
          <t>2025</t>
        </is>
      </c>
      <c r="B2756" t="inlineStr">
        <is>
          <t>03</t>
        </is>
      </c>
      <c r="C2756" t="inlineStr">
        <is>
          <t>09011110</t>
        </is>
      </c>
      <c r="D2756" t="inlineStr">
        <is>
          <t>149</t>
        </is>
      </c>
      <c r="E2756" t="inlineStr">
        <is>
          <t>SP</t>
        </is>
      </c>
      <c r="F2756" t="n">
        <v>357</v>
      </c>
      <c r="G2756" t="n">
        <v>358822</v>
      </c>
      <c r="H2756" t="n">
        <v>2372180</v>
      </c>
      <c r="I2756" t="inlineStr">
        <is>
          <t>Café en granos</t>
        </is>
      </c>
      <c r="J2756">
        <f>SI.ERROR(BUSCARV(D2756,TablaPaises,6,FALSO),"Sin dato")</f>
        <v/>
      </c>
      <c r="K2756">
        <f>SI.ERROR(BUSCARV(C2756,TablaProductos,2,FALSO),"Sin dato")</f>
        <v/>
      </c>
      <c r="L2756">
        <f>SI(H2756&gt;=1000000,"Alto",SI(H2756&gt;=100000,"Medio","Bajo"))</f>
        <v/>
      </c>
      <c r="M2756">
        <f>SI.ERROR(BUSCARV(E2756,TablaEstados,3,FALSO),"Sin dato")</f>
        <v/>
      </c>
      <c r="N2756">
        <f>SI.ERROR(BUSCARV(E2756,TablaEstados,4,FALSO),"Sin dato")</f>
        <v/>
      </c>
    </row>
    <row r="2757">
      <c r="A2757" t="inlineStr">
        <is>
          <t>2025</t>
        </is>
      </c>
      <c r="B2757" t="inlineStr">
        <is>
          <t>05</t>
        </is>
      </c>
      <c r="C2757" t="inlineStr">
        <is>
          <t>12019000</t>
        </is>
      </c>
      <c r="D2757" t="inlineStr">
        <is>
          <t>245</t>
        </is>
      </c>
      <c r="E2757" t="inlineStr">
        <is>
          <t>MT</t>
        </is>
      </c>
      <c r="F2757" t="n">
        <v>166385</v>
      </c>
      <c r="G2757" t="n">
        <v>166384390</v>
      </c>
      <c r="H2757" t="n">
        <v>63888314</v>
      </c>
      <c r="I2757" t="inlineStr">
        <is>
          <t>Soja</t>
        </is>
      </c>
      <c r="J2757">
        <f>SI.ERROR(BUSCARV(D2757,TablaPaises,6,FALSO),"Sin dato")</f>
        <v/>
      </c>
      <c r="K2757">
        <f>SI.ERROR(BUSCARV(C2757,TablaProductos,2,FALSO),"Sin dato")</f>
        <v/>
      </c>
      <c r="L2757">
        <f>SI(H2757&gt;=1000000,"Alto",SI(H2757&gt;=100000,"Medio","Bajo"))</f>
        <v/>
      </c>
      <c r="M2757">
        <f>SI.ERROR(BUSCARV(E2757,TablaEstados,3,FALSO),"Sin dato")</f>
        <v/>
      </c>
      <c r="N2757">
        <f>SI.ERROR(BUSCARV(E2757,TablaEstados,4,FALSO),"Sin dato")</f>
        <v/>
      </c>
    </row>
    <row r="2758">
      <c r="A2758" t="inlineStr">
        <is>
          <t>2025</t>
        </is>
      </c>
      <c r="B2758" t="inlineStr">
        <is>
          <t>12</t>
        </is>
      </c>
      <c r="C2758" t="inlineStr">
        <is>
          <t>52010020</t>
        </is>
      </c>
      <c r="D2758" t="inlineStr">
        <is>
          <t>776</t>
        </is>
      </c>
      <c r="E2758" t="inlineStr">
        <is>
          <t>MT</t>
        </is>
      </c>
      <c r="F2758" t="n">
        <v>752</v>
      </c>
      <c r="G2758" t="n">
        <v>752647</v>
      </c>
      <c r="H2758" t="n">
        <v>1188231</v>
      </c>
      <c r="I2758" t="inlineStr">
        <is>
          <t>Algodón</t>
        </is>
      </c>
      <c r="J2758">
        <f>SI.ERROR(BUSCARV(D2758,TablaPaises,6,FALSO),"Sin dato")</f>
        <v/>
      </c>
      <c r="K2758">
        <f>SI.ERROR(BUSCARV(C2758,TablaProductos,2,FALSO),"Sin dato")</f>
        <v/>
      </c>
      <c r="L2758">
        <f>SI(H2758&gt;=1000000,"Alto",SI(H2758&gt;=100000,"Medio","Bajo"))</f>
        <v/>
      </c>
      <c r="M2758">
        <f>SI.ERROR(BUSCARV(E2758,TablaEstados,3,FALSO),"Sin dato")</f>
        <v/>
      </c>
      <c r="N2758">
        <f>SI.ERROR(BUSCARV(E2758,TablaEstados,4,FALSO),"Sin dato")</f>
        <v/>
      </c>
    </row>
    <row r="2759">
      <c r="A2759" t="inlineStr">
        <is>
          <t>2025</t>
        </is>
      </c>
      <c r="B2759" t="inlineStr">
        <is>
          <t>12</t>
        </is>
      </c>
      <c r="C2759" t="inlineStr">
        <is>
          <t>12019000</t>
        </is>
      </c>
      <c r="D2759" t="inlineStr">
        <is>
          <t>776</t>
        </is>
      </c>
      <c r="E2759" t="inlineStr">
        <is>
          <t>MG</t>
        </is>
      </c>
      <c r="F2759" t="n">
        <v>393</v>
      </c>
      <c r="G2759" t="n">
        <v>391474</v>
      </c>
      <c r="H2759" t="n">
        <v>165309</v>
      </c>
      <c r="I2759" t="inlineStr">
        <is>
          <t>Soja</t>
        </is>
      </c>
      <c r="J2759">
        <f>SI.ERROR(BUSCARV(D2759,TablaPaises,6,FALSO),"Sin dato")</f>
        <v/>
      </c>
      <c r="K2759">
        <f>SI.ERROR(BUSCARV(C2759,TablaProductos,2,FALSO),"Sin dato")</f>
        <v/>
      </c>
      <c r="L2759">
        <f>SI(H2759&gt;=1000000,"Alto",SI(H2759&gt;=100000,"Medio","Bajo"))</f>
        <v/>
      </c>
      <c r="M2759">
        <f>SI.ERROR(BUSCARV(E2759,TablaEstados,3,FALSO),"Sin dato")</f>
        <v/>
      </c>
      <c r="N2759">
        <f>SI.ERROR(BUSCARV(E2759,TablaEstados,4,FALSO),"Sin dato")</f>
        <v/>
      </c>
    </row>
    <row r="2760">
      <c r="A2760" t="inlineStr">
        <is>
          <t>2025</t>
        </is>
      </c>
      <c r="B2760" t="inlineStr">
        <is>
          <t>03</t>
        </is>
      </c>
      <c r="C2760" t="inlineStr">
        <is>
          <t>12019000</t>
        </is>
      </c>
      <c r="D2760" t="inlineStr">
        <is>
          <t>820</t>
        </is>
      </c>
      <c r="E2760" t="inlineStr">
        <is>
          <t>MT</t>
        </is>
      </c>
      <c r="F2760" t="n">
        <v>29068</v>
      </c>
      <c r="G2760" t="n">
        <v>29066041</v>
      </c>
      <c r="H2760" t="n">
        <v>11311265</v>
      </c>
      <c r="I2760" t="inlineStr">
        <is>
          <t>Soja</t>
        </is>
      </c>
      <c r="J2760">
        <f>SI.ERROR(BUSCARV(D2760,TablaPaises,6,FALSO),"Sin dato")</f>
        <v/>
      </c>
      <c r="K2760">
        <f>SI.ERROR(BUSCARV(C2760,TablaProductos,2,FALSO),"Sin dato")</f>
        <v/>
      </c>
      <c r="L2760">
        <f>SI(H2760&gt;=1000000,"Alto",SI(H2760&gt;=100000,"Medio","Bajo"))</f>
        <v/>
      </c>
      <c r="M2760">
        <f>SI.ERROR(BUSCARV(E2760,TablaEstados,3,FALSO),"Sin dato")</f>
        <v/>
      </c>
      <c r="N2760">
        <f>SI.ERROR(BUSCARV(E2760,TablaEstados,4,FALSO),"Sin dato")</f>
        <v/>
      </c>
    </row>
    <row r="2761">
      <c r="A2761" t="inlineStr">
        <is>
          <t>2025</t>
        </is>
      </c>
      <c r="B2761" t="inlineStr">
        <is>
          <t>06</t>
        </is>
      </c>
      <c r="C2761" t="inlineStr">
        <is>
          <t>10051000</t>
        </is>
      </c>
      <c r="D2761" t="inlineStr">
        <is>
          <t>169</t>
        </is>
      </c>
      <c r="E2761" t="inlineStr">
        <is>
          <t>MG</t>
        </is>
      </c>
      <c r="F2761" t="n">
        <v>567208</v>
      </c>
      <c r="G2761" t="n">
        <v>567208</v>
      </c>
      <c r="H2761" t="n">
        <v>1978929</v>
      </c>
      <c r="I2761" t="inlineStr">
        <is>
          <t>Milho</t>
        </is>
      </c>
      <c r="J2761">
        <f>SI.ERROR(BUSCARV(D2761,TablaPaises,6,FALSO),"Sin dato")</f>
        <v/>
      </c>
      <c r="K2761">
        <f>SI.ERROR(BUSCARV(C2761,TablaProductos,2,FALSO),"Sin dato")</f>
        <v/>
      </c>
      <c r="L2761">
        <f>SI(H2761&gt;=1000000,"Alto",SI(H2761&gt;=100000,"Medio","Bajo"))</f>
        <v/>
      </c>
      <c r="M2761">
        <f>SI.ERROR(BUSCARV(E2761,TablaEstados,3,FALSO),"Sin dato")</f>
        <v/>
      </c>
      <c r="N2761">
        <f>SI.ERROR(BUSCARV(E2761,TablaEstados,4,FALSO),"Sin dato")</f>
        <v/>
      </c>
    </row>
    <row r="2762">
      <c r="A2762" t="inlineStr">
        <is>
          <t>2025</t>
        </is>
      </c>
      <c r="B2762" t="inlineStr">
        <is>
          <t>04</t>
        </is>
      </c>
      <c r="C2762" t="inlineStr">
        <is>
          <t>09011110</t>
        </is>
      </c>
      <c r="D2762" t="inlineStr">
        <is>
          <t>756</t>
        </is>
      </c>
      <c r="E2762" t="inlineStr">
        <is>
          <t>ES</t>
        </is>
      </c>
      <c r="F2762" t="n">
        <v>1</v>
      </c>
      <c r="G2762" t="n">
        <v>837</v>
      </c>
      <c r="H2762" t="n">
        <v>4413</v>
      </c>
      <c r="I2762" t="inlineStr">
        <is>
          <t>Café en granos</t>
        </is>
      </c>
      <c r="J2762">
        <f>SI.ERROR(BUSCARV(D2762,TablaPaises,6,FALSO),"Sin dato")</f>
        <v/>
      </c>
      <c r="K2762">
        <f>SI.ERROR(BUSCARV(C2762,TablaProductos,2,FALSO),"Sin dato")</f>
        <v/>
      </c>
      <c r="L2762">
        <f>SI(H2762&gt;=1000000,"Alto",SI(H2762&gt;=100000,"Medio","Bajo"))</f>
        <v/>
      </c>
      <c r="M2762">
        <f>SI.ERROR(BUSCARV(E2762,TablaEstados,3,FALSO),"Sin dato")</f>
        <v/>
      </c>
      <c r="N2762">
        <f>SI.ERROR(BUSCARV(E2762,TablaEstados,4,FALSO),"Sin dato")</f>
        <v/>
      </c>
    </row>
    <row r="2763">
      <c r="A2763" t="inlineStr">
        <is>
          <t>2025</t>
        </is>
      </c>
      <c r="B2763" t="inlineStr">
        <is>
          <t>07</t>
        </is>
      </c>
      <c r="C2763" t="inlineStr">
        <is>
          <t>12019000</t>
        </is>
      </c>
      <c r="D2763" t="inlineStr">
        <is>
          <t>576</t>
        </is>
      </c>
      <c r="E2763" t="inlineStr">
        <is>
          <t>GO</t>
        </is>
      </c>
      <c r="F2763" t="n">
        <v>17810</v>
      </c>
      <c r="G2763" t="n">
        <v>17809403</v>
      </c>
      <c r="H2763" t="n">
        <v>7389941</v>
      </c>
      <c r="I2763" t="inlineStr">
        <is>
          <t>Soja</t>
        </is>
      </c>
      <c r="J2763">
        <f>SI.ERROR(BUSCARV(D2763,TablaPaises,6,FALSO),"Sin dato")</f>
        <v/>
      </c>
      <c r="K2763">
        <f>SI.ERROR(BUSCARV(C2763,TablaProductos,2,FALSO),"Sin dato")</f>
        <v/>
      </c>
      <c r="L2763">
        <f>SI(H2763&gt;=1000000,"Alto",SI(H2763&gt;=100000,"Medio","Bajo"))</f>
        <v/>
      </c>
      <c r="M2763">
        <f>SI.ERROR(BUSCARV(E2763,TablaEstados,3,FALSO),"Sin dato")</f>
        <v/>
      </c>
      <c r="N2763">
        <f>SI.ERROR(BUSCARV(E2763,TablaEstados,4,FALSO),"Sin dato")</f>
        <v/>
      </c>
    </row>
    <row r="2764">
      <c r="A2764" t="inlineStr">
        <is>
          <t>2025</t>
        </is>
      </c>
      <c r="B2764" t="inlineStr">
        <is>
          <t>12</t>
        </is>
      </c>
      <c r="C2764" t="inlineStr">
        <is>
          <t>09011110</t>
        </is>
      </c>
      <c r="D2764" t="inlineStr">
        <is>
          <t>764</t>
        </is>
      </c>
      <c r="E2764" t="inlineStr">
        <is>
          <t>GO</t>
        </is>
      </c>
      <c r="F2764" t="n">
        <v>22</v>
      </c>
      <c r="G2764" t="n">
        <v>21600</v>
      </c>
      <c r="H2764" t="n">
        <v>164598</v>
      </c>
      <c r="I2764" t="inlineStr">
        <is>
          <t>Café en granos</t>
        </is>
      </c>
      <c r="J2764">
        <f>SI.ERROR(BUSCARV(D2764,TablaPaises,6,FALSO),"Sin dato")</f>
        <v/>
      </c>
      <c r="K2764">
        <f>SI.ERROR(BUSCARV(C2764,TablaProductos,2,FALSO),"Sin dato")</f>
        <v/>
      </c>
      <c r="L2764">
        <f>SI(H2764&gt;=1000000,"Alto",SI(H2764&gt;=100000,"Medio","Bajo"))</f>
        <v/>
      </c>
      <c r="M2764">
        <f>SI.ERROR(BUSCARV(E2764,TablaEstados,3,FALSO),"Sin dato")</f>
        <v/>
      </c>
      <c r="N2764">
        <f>SI.ERROR(BUSCARV(E2764,TablaEstados,4,FALSO),"Sin dato")</f>
        <v/>
      </c>
    </row>
    <row r="2765">
      <c r="A2765" t="inlineStr">
        <is>
          <t>2025</t>
        </is>
      </c>
      <c r="B2765" t="inlineStr">
        <is>
          <t>05</t>
        </is>
      </c>
      <c r="C2765" t="inlineStr">
        <is>
          <t>52010020</t>
        </is>
      </c>
      <c r="D2765" t="inlineStr">
        <is>
          <t>756</t>
        </is>
      </c>
      <c r="E2765" t="inlineStr">
        <is>
          <t>MT</t>
        </is>
      </c>
      <c r="F2765" t="n">
        <v>341</v>
      </c>
      <c r="G2765" t="n">
        <v>340309</v>
      </c>
      <c r="H2765" t="n">
        <v>666160</v>
      </c>
      <c r="I2765" t="inlineStr">
        <is>
          <t>Algodón</t>
        </is>
      </c>
      <c r="J2765">
        <f>SI.ERROR(BUSCARV(D2765,TablaPaises,6,FALSO),"Sin dato")</f>
        <v/>
      </c>
      <c r="K2765">
        <f>SI.ERROR(BUSCARV(C2765,TablaProductos,2,FALSO),"Sin dato")</f>
        <v/>
      </c>
      <c r="L2765">
        <f>SI(H2765&gt;=1000000,"Alto",SI(H2765&gt;=100000,"Medio","Bajo"))</f>
        <v/>
      </c>
      <c r="M2765">
        <f>SI.ERROR(BUSCARV(E2765,TablaEstados,3,FALSO),"Sin dato")</f>
        <v/>
      </c>
      <c r="N2765">
        <f>SI.ERROR(BUSCARV(E2765,TablaEstados,4,FALSO),"Sin dato")</f>
        <v/>
      </c>
    </row>
    <row r="2766">
      <c r="A2766" t="inlineStr">
        <is>
          <t>2025</t>
        </is>
      </c>
      <c r="B2766" t="inlineStr">
        <is>
          <t>09</t>
        </is>
      </c>
      <c r="C2766" t="inlineStr">
        <is>
          <t>09011110</t>
        </is>
      </c>
      <c r="D2766" t="inlineStr">
        <is>
          <t>827</t>
        </is>
      </c>
      <c r="E2766" t="inlineStr">
        <is>
          <t>MG</t>
        </is>
      </c>
      <c r="F2766" t="n">
        <v>933</v>
      </c>
      <c r="G2766" t="n">
        <v>933425</v>
      </c>
      <c r="H2766" t="n">
        <v>5125143</v>
      </c>
      <c r="I2766" t="inlineStr">
        <is>
          <t>Café en granos</t>
        </is>
      </c>
      <c r="J2766">
        <f>SI.ERROR(BUSCARV(D2766,TablaPaises,6,FALSO),"Sin dato")</f>
        <v/>
      </c>
      <c r="K2766">
        <f>SI.ERROR(BUSCARV(C2766,TablaProductos,2,FALSO),"Sin dato")</f>
        <v/>
      </c>
      <c r="L2766">
        <f>SI(H2766&gt;=1000000,"Alto",SI(H2766&gt;=100000,"Medio","Bajo"))</f>
        <v/>
      </c>
      <c r="M2766">
        <f>SI.ERROR(BUSCARV(E2766,TablaEstados,3,FALSO),"Sin dato")</f>
        <v/>
      </c>
      <c r="N2766">
        <f>SI.ERROR(BUSCARV(E2766,TablaEstados,4,FALSO),"Sin dato")</f>
        <v/>
      </c>
    </row>
    <row r="2767">
      <c r="A2767" t="inlineStr">
        <is>
          <t>2025</t>
        </is>
      </c>
      <c r="B2767" t="inlineStr">
        <is>
          <t>01</t>
        </is>
      </c>
      <c r="C2767" t="inlineStr">
        <is>
          <t>12019000</t>
        </is>
      </c>
      <c r="D2767" t="inlineStr">
        <is>
          <t>776</t>
        </is>
      </c>
      <c r="E2767" t="inlineStr">
        <is>
          <t>GO</t>
        </is>
      </c>
      <c r="F2767" t="n">
        <v>1353</v>
      </c>
      <c r="G2767" t="n">
        <v>1353761</v>
      </c>
      <c r="H2767" t="n">
        <v>604324</v>
      </c>
      <c r="I2767" t="inlineStr">
        <is>
          <t>Soja</t>
        </is>
      </c>
      <c r="J2767">
        <f>SI.ERROR(BUSCARV(D2767,TablaPaises,6,FALSO),"Sin dato")</f>
        <v/>
      </c>
      <c r="K2767">
        <f>SI.ERROR(BUSCARV(C2767,TablaProductos,2,FALSO),"Sin dato")</f>
        <v/>
      </c>
      <c r="L2767">
        <f>SI(H2767&gt;=1000000,"Alto",SI(H2767&gt;=100000,"Medio","Bajo"))</f>
        <v/>
      </c>
      <c r="M2767">
        <f>SI.ERROR(BUSCARV(E2767,TablaEstados,3,FALSO),"Sin dato")</f>
        <v/>
      </c>
      <c r="N2767">
        <f>SI.ERROR(BUSCARV(E2767,TablaEstados,4,FALSO),"Sin dato")</f>
        <v/>
      </c>
    </row>
    <row r="2768">
      <c r="A2768" t="inlineStr">
        <is>
          <t>2025</t>
        </is>
      </c>
      <c r="B2768" t="inlineStr">
        <is>
          <t>07</t>
        </is>
      </c>
      <c r="C2768" t="inlineStr">
        <is>
          <t>12019000</t>
        </is>
      </c>
      <c r="D2768" t="inlineStr">
        <is>
          <t>160</t>
        </is>
      </c>
      <c r="E2768" t="inlineStr">
        <is>
          <t>PA</t>
        </is>
      </c>
      <c r="F2768" t="n">
        <v>198</v>
      </c>
      <c r="G2768" t="n">
        <v>197826</v>
      </c>
      <c r="H2768" t="n">
        <v>79130</v>
      </c>
      <c r="I2768" t="inlineStr">
        <is>
          <t>Soja</t>
        </is>
      </c>
      <c r="J2768">
        <f>SI.ERROR(BUSCARV(D2768,TablaPaises,6,FALSO),"Sin dato")</f>
        <v/>
      </c>
      <c r="K2768">
        <f>SI.ERROR(BUSCARV(C2768,TablaProductos,2,FALSO),"Sin dato")</f>
        <v/>
      </c>
      <c r="L2768">
        <f>SI(H2768&gt;=1000000,"Alto",SI(H2768&gt;=100000,"Medio","Bajo"))</f>
        <v/>
      </c>
      <c r="M2768">
        <f>SI.ERROR(BUSCARV(E2768,TablaEstados,3,FALSO),"Sin dato")</f>
        <v/>
      </c>
      <c r="N2768">
        <f>SI.ERROR(BUSCARV(E2768,TablaEstados,4,FALSO),"Sin dato")</f>
        <v/>
      </c>
    </row>
    <row r="2769">
      <c r="A2769" t="inlineStr">
        <is>
          <t>2025</t>
        </is>
      </c>
      <c r="B2769" t="inlineStr">
        <is>
          <t>12</t>
        </is>
      </c>
      <c r="C2769" t="inlineStr">
        <is>
          <t>09011110</t>
        </is>
      </c>
      <c r="D2769" t="inlineStr">
        <is>
          <t>017</t>
        </is>
      </c>
      <c r="E2769" t="inlineStr">
        <is>
          <t>MG</t>
        </is>
      </c>
      <c r="F2769" t="n">
        <v>38</v>
      </c>
      <c r="G2769" t="n">
        <v>38350</v>
      </c>
      <c r="H2769" t="n">
        <v>317263</v>
      </c>
      <c r="I2769" t="inlineStr">
        <is>
          <t>Café en granos</t>
        </is>
      </c>
      <c r="J2769">
        <f>SI.ERROR(BUSCARV(D2769,TablaPaises,6,FALSO),"Sin dato")</f>
        <v/>
      </c>
      <c r="K2769">
        <f>SI.ERROR(BUSCARV(C2769,TablaProductos,2,FALSO),"Sin dato")</f>
        <v/>
      </c>
      <c r="L2769">
        <f>SI(H2769&gt;=1000000,"Alto",SI(H2769&gt;=100000,"Medio","Bajo"))</f>
        <v/>
      </c>
      <c r="M2769">
        <f>SI.ERROR(BUSCARV(E2769,TablaEstados,3,FALSO),"Sin dato")</f>
        <v/>
      </c>
      <c r="N2769">
        <f>SI.ERROR(BUSCARV(E2769,TablaEstados,4,FALSO),"Sin dato")</f>
        <v/>
      </c>
    </row>
    <row r="2770">
      <c r="A2770" t="inlineStr">
        <is>
          <t>2025</t>
        </is>
      </c>
      <c r="B2770" t="inlineStr">
        <is>
          <t>05</t>
        </is>
      </c>
      <c r="C2770" t="inlineStr">
        <is>
          <t>09011110</t>
        </is>
      </c>
      <c r="D2770" t="inlineStr">
        <is>
          <t>169</t>
        </is>
      </c>
      <c r="E2770" t="inlineStr">
        <is>
          <t>ES</t>
        </is>
      </c>
      <c r="F2770" t="n">
        <v>309</v>
      </c>
      <c r="G2770" t="n">
        <v>309000</v>
      </c>
      <c r="H2770" t="n">
        <v>933814</v>
      </c>
      <c r="I2770" t="inlineStr">
        <is>
          <t>Café en granos</t>
        </is>
      </c>
      <c r="J2770">
        <f>SI.ERROR(BUSCARV(D2770,TablaPaises,6,FALSO),"Sin dato")</f>
        <v/>
      </c>
      <c r="K2770">
        <f>SI.ERROR(BUSCARV(C2770,TablaProductos,2,FALSO),"Sin dato")</f>
        <v/>
      </c>
      <c r="L2770">
        <f>SI(H2770&gt;=1000000,"Alto",SI(H2770&gt;=100000,"Medio","Bajo"))</f>
        <v/>
      </c>
      <c r="M2770">
        <f>SI.ERROR(BUSCARV(E2770,TablaEstados,3,FALSO),"Sin dato")</f>
        <v/>
      </c>
      <c r="N2770">
        <f>SI.ERROR(BUSCARV(E2770,TablaEstados,4,FALSO),"Sin dato")</f>
        <v/>
      </c>
    </row>
    <row r="2771">
      <c r="A2771" t="inlineStr">
        <is>
          <t>2025</t>
        </is>
      </c>
      <c r="B2771" t="inlineStr">
        <is>
          <t>06</t>
        </is>
      </c>
      <c r="C2771" t="inlineStr">
        <is>
          <t>12019000</t>
        </is>
      </c>
      <c r="D2771" t="inlineStr">
        <is>
          <t>160</t>
        </is>
      </c>
      <c r="E2771" t="inlineStr">
        <is>
          <t>MS</t>
        </is>
      </c>
      <c r="F2771" t="n">
        <v>341920</v>
      </c>
      <c r="G2771" t="n">
        <v>341918607</v>
      </c>
      <c r="H2771" t="n">
        <v>137863252</v>
      </c>
      <c r="I2771" t="inlineStr">
        <is>
          <t>Soja</t>
        </is>
      </c>
      <c r="J2771">
        <f>SI.ERROR(BUSCARV(D2771,TablaPaises,6,FALSO),"Sin dato")</f>
        <v/>
      </c>
      <c r="K2771">
        <f>SI.ERROR(BUSCARV(C2771,TablaProductos,2,FALSO),"Sin dato")</f>
        <v/>
      </c>
      <c r="L2771">
        <f>SI(H2771&gt;=1000000,"Alto",SI(H2771&gt;=100000,"Medio","Bajo"))</f>
        <v/>
      </c>
      <c r="M2771">
        <f>SI.ERROR(BUSCARV(E2771,TablaEstados,3,FALSO),"Sin dato")</f>
        <v/>
      </c>
      <c r="N2771">
        <f>SI.ERROR(BUSCARV(E2771,TablaEstados,4,FALSO),"Sin dato")</f>
        <v/>
      </c>
    </row>
    <row r="2772">
      <c r="A2772" t="inlineStr">
        <is>
          <t>2025</t>
        </is>
      </c>
      <c r="B2772" t="inlineStr">
        <is>
          <t>04</t>
        </is>
      </c>
      <c r="C2772" t="inlineStr">
        <is>
          <t>12019000</t>
        </is>
      </c>
      <c r="D2772" t="inlineStr">
        <is>
          <t>827</t>
        </is>
      </c>
      <c r="E2772" t="inlineStr">
        <is>
          <t>MT</t>
        </is>
      </c>
      <c r="F2772" t="n">
        <v>56215</v>
      </c>
      <c r="G2772" t="n">
        <v>56214972</v>
      </c>
      <c r="H2772" t="n">
        <v>20615008</v>
      </c>
      <c r="I2772" t="inlineStr">
        <is>
          <t>Soja</t>
        </is>
      </c>
      <c r="J2772">
        <f>SI.ERROR(BUSCARV(D2772,TablaPaises,6,FALSO),"Sin dato")</f>
        <v/>
      </c>
      <c r="K2772">
        <f>SI.ERROR(BUSCARV(C2772,TablaProductos,2,FALSO),"Sin dato")</f>
        <v/>
      </c>
      <c r="L2772">
        <f>SI(H2772&gt;=1000000,"Alto",SI(H2772&gt;=100000,"Medio","Bajo"))</f>
        <v/>
      </c>
      <c r="M2772">
        <f>SI.ERROR(BUSCARV(E2772,TablaEstados,3,FALSO),"Sin dato")</f>
        <v/>
      </c>
      <c r="N2772">
        <f>SI.ERROR(BUSCARV(E2772,TablaEstados,4,FALSO),"Sin dato")</f>
        <v/>
      </c>
    </row>
    <row r="2773">
      <c r="A2773" t="inlineStr">
        <is>
          <t>2025</t>
        </is>
      </c>
      <c r="B2773" t="inlineStr">
        <is>
          <t>04</t>
        </is>
      </c>
      <c r="C2773" t="inlineStr">
        <is>
          <t>09011110</t>
        </is>
      </c>
      <c r="D2773" t="inlineStr">
        <is>
          <t>386</t>
        </is>
      </c>
      <c r="E2773" t="inlineStr">
        <is>
          <t>SP</t>
        </is>
      </c>
      <c r="F2773" t="n">
        <v>2078</v>
      </c>
      <c r="G2773" t="n">
        <v>2077945</v>
      </c>
      <c r="H2773" t="n">
        <v>17107993</v>
      </c>
      <c r="I2773" t="inlineStr">
        <is>
          <t>Café en granos</t>
        </is>
      </c>
      <c r="J2773">
        <f>SI.ERROR(BUSCARV(D2773,TablaPaises,6,FALSO),"Sin dato")</f>
        <v/>
      </c>
      <c r="K2773">
        <f>SI.ERROR(BUSCARV(C2773,TablaProductos,2,FALSO),"Sin dato")</f>
        <v/>
      </c>
      <c r="L2773">
        <f>SI(H2773&gt;=1000000,"Alto",SI(H2773&gt;=100000,"Medio","Bajo"))</f>
        <v/>
      </c>
      <c r="M2773">
        <f>SI.ERROR(BUSCARV(E2773,TablaEstados,3,FALSO),"Sin dato")</f>
        <v/>
      </c>
      <c r="N2773">
        <f>SI.ERROR(BUSCARV(E2773,TablaEstados,4,FALSO),"Sin dato")</f>
        <v/>
      </c>
    </row>
    <row r="2774">
      <c r="A2774" t="inlineStr">
        <is>
          <t>2025</t>
        </is>
      </c>
      <c r="B2774" t="inlineStr">
        <is>
          <t>04</t>
        </is>
      </c>
      <c r="C2774" t="inlineStr">
        <is>
          <t>09011110</t>
        </is>
      </c>
      <c r="D2774" t="inlineStr">
        <is>
          <t>158</t>
        </is>
      </c>
      <c r="E2774" t="inlineStr">
        <is>
          <t>ES</t>
        </is>
      </c>
      <c r="F2774" t="n">
        <v>60</v>
      </c>
      <c r="G2774" t="n">
        <v>60000</v>
      </c>
      <c r="H2774" t="n">
        <v>407039</v>
      </c>
      <c r="I2774" t="inlineStr">
        <is>
          <t>Café en granos</t>
        </is>
      </c>
      <c r="J2774">
        <f>SI.ERROR(BUSCARV(D2774,TablaPaises,6,FALSO),"Sin dato")</f>
        <v/>
      </c>
      <c r="K2774">
        <f>SI.ERROR(BUSCARV(C2774,TablaProductos,2,FALSO),"Sin dato")</f>
        <v/>
      </c>
      <c r="L2774">
        <f>SI(H2774&gt;=1000000,"Alto",SI(H2774&gt;=100000,"Medio","Bajo"))</f>
        <v/>
      </c>
      <c r="M2774">
        <f>SI.ERROR(BUSCARV(E2774,TablaEstados,3,FALSO),"Sin dato")</f>
        <v/>
      </c>
      <c r="N2774">
        <f>SI.ERROR(BUSCARV(E2774,TablaEstados,4,FALSO),"Sin dato")</f>
        <v/>
      </c>
    </row>
    <row r="2775">
      <c r="A2775" t="inlineStr">
        <is>
          <t>2025</t>
        </is>
      </c>
      <c r="B2775" t="inlineStr">
        <is>
          <t>10</t>
        </is>
      </c>
      <c r="C2775" t="inlineStr">
        <is>
          <t>09011110</t>
        </is>
      </c>
      <c r="D2775" t="inlineStr">
        <is>
          <t>063</t>
        </is>
      </c>
      <c r="E2775" t="inlineStr">
        <is>
          <t>MG</t>
        </is>
      </c>
      <c r="F2775" t="n">
        <v>589</v>
      </c>
      <c r="G2775" t="n">
        <v>591407</v>
      </c>
      <c r="H2775" t="n">
        <v>4657087</v>
      </c>
      <c r="I2775" t="inlineStr">
        <is>
          <t>Café en granos</t>
        </is>
      </c>
      <c r="J2775">
        <f>SI.ERROR(BUSCARV(D2775,TablaPaises,6,FALSO),"Sin dato")</f>
        <v/>
      </c>
      <c r="K2775">
        <f>SI.ERROR(BUSCARV(C2775,TablaProductos,2,FALSO),"Sin dato")</f>
        <v/>
      </c>
      <c r="L2775">
        <f>SI(H2775&gt;=1000000,"Alto",SI(H2775&gt;=100000,"Medio","Bajo"))</f>
        <v/>
      </c>
      <c r="M2775">
        <f>SI.ERROR(BUSCARV(E2775,TablaEstados,3,FALSO),"Sin dato")</f>
        <v/>
      </c>
      <c r="N2775">
        <f>SI.ERROR(BUSCARV(E2775,TablaEstados,4,FALSO),"Sin dato")</f>
        <v/>
      </c>
    </row>
    <row r="2776">
      <c r="A2776" t="inlineStr">
        <is>
          <t>2025</t>
        </is>
      </c>
      <c r="B2776" t="inlineStr">
        <is>
          <t>05</t>
        </is>
      </c>
      <c r="C2776" t="inlineStr">
        <is>
          <t>52010020</t>
        </is>
      </c>
      <c r="D2776" t="inlineStr">
        <is>
          <t>081</t>
        </is>
      </c>
      <c r="E2776" t="inlineStr">
        <is>
          <t>BA</t>
        </is>
      </c>
      <c r="F2776" t="n">
        <v>3325</v>
      </c>
      <c r="G2776" t="n">
        <v>3324433</v>
      </c>
      <c r="H2776" t="n">
        <v>5312388</v>
      </c>
      <c r="I2776" t="inlineStr">
        <is>
          <t>Algodón</t>
        </is>
      </c>
      <c r="J2776">
        <f>SI.ERROR(BUSCARV(D2776,TablaPaises,6,FALSO),"Sin dato")</f>
        <v/>
      </c>
      <c r="K2776">
        <f>SI.ERROR(BUSCARV(C2776,TablaProductos,2,FALSO),"Sin dato")</f>
        <v/>
      </c>
      <c r="L2776">
        <f>SI(H2776&gt;=1000000,"Alto",SI(H2776&gt;=100000,"Medio","Bajo"))</f>
        <v/>
      </c>
      <c r="M2776">
        <f>SI.ERROR(BUSCARV(E2776,TablaEstados,3,FALSO),"Sin dato")</f>
        <v/>
      </c>
      <c r="N2776">
        <f>SI.ERROR(BUSCARV(E2776,TablaEstados,4,FALSO),"Sin dato")</f>
        <v/>
      </c>
    </row>
    <row r="2777">
      <c r="A2777" t="inlineStr">
        <is>
          <t>2025</t>
        </is>
      </c>
      <c r="B2777" t="inlineStr">
        <is>
          <t>09</t>
        </is>
      </c>
      <c r="C2777" t="inlineStr">
        <is>
          <t>09011110</t>
        </is>
      </c>
      <c r="D2777" t="inlineStr">
        <is>
          <t>399</t>
        </is>
      </c>
      <c r="E2777" t="inlineStr">
        <is>
          <t>MG</t>
        </is>
      </c>
      <c r="F2777" t="n">
        <v>0</v>
      </c>
      <c r="G2777" t="n">
        <v>388</v>
      </c>
      <c r="H2777" t="n">
        <v>5285</v>
      </c>
      <c r="I2777" t="inlineStr">
        <is>
          <t>Café en granos</t>
        </is>
      </c>
      <c r="J2777">
        <f>SI.ERROR(BUSCARV(D2777,TablaPaises,6,FALSO),"Sin dato")</f>
        <v/>
      </c>
      <c r="K2777">
        <f>SI.ERROR(BUSCARV(C2777,TablaProductos,2,FALSO),"Sin dato")</f>
        <v/>
      </c>
      <c r="L2777">
        <f>SI(H2777&gt;=1000000,"Alto",SI(H2777&gt;=100000,"Medio","Bajo"))</f>
        <v/>
      </c>
      <c r="M2777">
        <f>SI.ERROR(BUSCARV(E2777,TablaEstados,3,FALSO),"Sin dato")</f>
        <v/>
      </c>
      <c r="N2777">
        <f>SI.ERROR(BUSCARV(E2777,TablaEstados,4,FALSO),"Sin dato")</f>
        <v/>
      </c>
    </row>
    <row r="2778">
      <c r="A2778" t="inlineStr">
        <is>
          <t>2025</t>
        </is>
      </c>
      <c r="B2778" t="inlineStr">
        <is>
          <t>11</t>
        </is>
      </c>
      <c r="C2778" t="inlineStr">
        <is>
          <t>09011110</t>
        </is>
      </c>
      <c r="D2778" t="inlineStr">
        <is>
          <t>160</t>
        </is>
      </c>
      <c r="E2778" t="inlineStr">
        <is>
          <t>MG</t>
        </is>
      </c>
      <c r="F2778" t="n">
        <v>8354</v>
      </c>
      <c r="G2778" t="n">
        <v>8361975</v>
      </c>
      <c r="H2778" t="n">
        <v>62747712</v>
      </c>
      <c r="I2778" t="inlineStr">
        <is>
          <t>Café en granos</t>
        </is>
      </c>
      <c r="J2778">
        <f>SI.ERROR(BUSCARV(D2778,TablaPaises,6,FALSO),"Sin dato")</f>
        <v/>
      </c>
      <c r="K2778">
        <f>SI.ERROR(BUSCARV(C2778,TablaProductos,2,FALSO),"Sin dato")</f>
        <v/>
      </c>
      <c r="L2778">
        <f>SI(H2778&gt;=1000000,"Alto",SI(H2778&gt;=100000,"Medio","Bajo"))</f>
        <v/>
      </c>
      <c r="M2778">
        <f>SI.ERROR(BUSCARV(E2778,TablaEstados,3,FALSO),"Sin dato")</f>
        <v/>
      </c>
      <c r="N2778">
        <f>SI.ERROR(BUSCARV(E2778,TablaEstados,4,FALSO),"Sin dato")</f>
        <v/>
      </c>
    </row>
    <row r="2779">
      <c r="A2779" t="inlineStr">
        <is>
          <t>2025</t>
        </is>
      </c>
      <c r="B2779" t="inlineStr">
        <is>
          <t>10</t>
        </is>
      </c>
      <c r="C2779" t="inlineStr">
        <is>
          <t>09011110</t>
        </is>
      </c>
      <c r="D2779" t="inlineStr">
        <is>
          <t>249</t>
        </is>
      </c>
      <c r="E2779" t="inlineStr">
        <is>
          <t>MG</t>
        </is>
      </c>
      <c r="F2779" t="n">
        <v>2811</v>
      </c>
      <c r="G2779" t="n">
        <v>2811780</v>
      </c>
      <c r="H2779" t="n">
        <v>18619537</v>
      </c>
      <c r="I2779" t="inlineStr">
        <is>
          <t>Café en granos</t>
        </is>
      </c>
      <c r="J2779">
        <f>SI.ERROR(BUSCARV(D2779,TablaPaises,6,FALSO),"Sin dato")</f>
        <v/>
      </c>
      <c r="K2779">
        <f>SI.ERROR(BUSCARV(C2779,TablaProductos,2,FALSO),"Sin dato")</f>
        <v/>
      </c>
      <c r="L2779">
        <f>SI(H2779&gt;=1000000,"Alto",SI(H2779&gt;=100000,"Medio","Bajo"))</f>
        <v/>
      </c>
      <c r="M2779">
        <f>SI.ERROR(BUSCARV(E2779,TablaEstados,3,FALSO),"Sin dato")</f>
        <v/>
      </c>
      <c r="N2779">
        <f>SI.ERROR(BUSCARV(E2779,TablaEstados,4,FALSO),"Sin dato")</f>
        <v/>
      </c>
    </row>
    <row r="2780">
      <c r="A2780" t="inlineStr">
        <is>
          <t>2025</t>
        </is>
      </c>
      <c r="B2780" t="inlineStr">
        <is>
          <t>12</t>
        </is>
      </c>
      <c r="C2780" t="inlineStr">
        <is>
          <t>12019000</t>
        </is>
      </c>
      <c r="D2780" t="inlineStr">
        <is>
          <t>160</t>
        </is>
      </c>
      <c r="E2780" t="inlineStr">
        <is>
          <t>PR</t>
        </is>
      </c>
      <c r="F2780" t="n">
        <v>69431</v>
      </c>
      <c r="G2780" t="n">
        <v>69430331</v>
      </c>
      <c r="H2780" t="n">
        <v>31033925</v>
      </c>
      <c r="I2780" t="inlineStr">
        <is>
          <t>Soja</t>
        </is>
      </c>
      <c r="J2780">
        <f>SI.ERROR(BUSCARV(D2780,TablaPaises,6,FALSO),"Sin dato")</f>
        <v/>
      </c>
      <c r="K2780">
        <f>SI.ERROR(BUSCARV(C2780,TablaProductos,2,FALSO),"Sin dato")</f>
        <v/>
      </c>
      <c r="L2780">
        <f>SI(H2780&gt;=1000000,"Alto",SI(H2780&gt;=100000,"Medio","Bajo"))</f>
        <v/>
      </c>
      <c r="M2780">
        <f>SI.ERROR(BUSCARV(E2780,TablaEstados,3,FALSO),"Sin dato")</f>
        <v/>
      </c>
      <c r="N2780">
        <f>SI.ERROR(BUSCARV(E2780,TablaEstados,4,FALSO),"Sin dato")</f>
        <v/>
      </c>
    </row>
    <row r="2781">
      <c r="A2781" t="inlineStr">
        <is>
          <t>2025</t>
        </is>
      </c>
      <c r="B2781" t="inlineStr">
        <is>
          <t>01</t>
        </is>
      </c>
      <c r="C2781" t="inlineStr">
        <is>
          <t>52010020</t>
        </is>
      </c>
      <c r="D2781" t="inlineStr">
        <is>
          <t>361</t>
        </is>
      </c>
      <c r="E2781" t="inlineStr">
        <is>
          <t>SP</t>
        </is>
      </c>
      <c r="F2781" t="n">
        <v>318</v>
      </c>
      <c r="G2781" t="n">
        <v>317480</v>
      </c>
      <c r="H2781" t="n">
        <v>498516</v>
      </c>
      <c r="I2781" t="inlineStr">
        <is>
          <t>Algodón</t>
        </is>
      </c>
      <c r="J2781">
        <f>SI.ERROR(BUSCARV(D2781,TablaPaises,6,FALSO),"Sin dato")</f>
        <v/>
      </c>
      <c r="K2781">
        <f>SI.ERROR(BUSCARV(C2781,TablaProductos,2,FALSO),"Sin dato")</f>
        <v/>
      </c>
      <c r="L2781">
        <f>SI(H2781&gt;=1000000,"Alto",SI(H2781&gt;=100000,"Medio","Bajo"))</f>
        <v/>
      </c>
      <c r="M2781">
        <f>SI.ERROR(BUSCARV(E2781,TablaEstados,3,FALSO),"Sin dato")</f>
        <v/>
      </c>
      <c r="N2781">
        <f>SI.ERROR(BUSCARV(E2781,TablaEstados,4,FALSO),"Sin dato")</f>
        <v/>
      </c>
    </row>
    <row r="2782">
      <c r="A2782" t="inlineStr">
        <is>
          <t>2025</t>
        </is>
      </c>
      <c r="B2782" t="inlineStr">
        <is>
          <t>12</t>
        </is>
      </c>
      <c r="C2782" t="inlineStr">
        <is>
          <t>10059010</t>
        </is>
      </c>
      <c r="D2782" t="inlineStr">
        <is>
          <t>053</t>
        </is>
      </c>
      <c r="E2782" t="inlineStr">
        <is>
          <t>MT</t>
        </is>
      </c>
      <c r="F2782" t="n">
        <v>104339791</v>
      </c>
      <c r="G2782" t="n">
        <v>104339791</v>
      </c>
      <c r="H2782" t="n">
        <v>22047440</v>
      </c>
      <c r="I2782" t="inlineStr">
        <is>
          <t>Milho</t>
        </is>
      </c>
      <c r="J2782">
        <f>SI.ERROR(BUSCARV(D2782,TablaPaises,6,FALSO),"Sin dato")</f>
        <v/>
      </c>
      <c r="K2782">
        <f>SI.ERROR(BUSCARV(C2782,TablaProductos,2,FALSO),"Sin dato")</f>
        <v/>
      </c>
      <c r="L2782">
        <f>SI(H2782&gt;=1000000,"Alto",SI(H2782&gt;=100000,"Medio","Bajo"))</f>
        <v/>
      </c>
      <c r="M2782">
        <f>SI.ERROR(BUSCARV(E2782,TablaEstados,3,FALSO),"Sin dato")</f>
        <v/>
      </c>
      <c r="N2782">
        <f>SI.ERROR(BUSCARV(E2782,TablaEstados,4,FALSO),"Sin dato")</f>
        <v/>
      </c>
    </row>
    <row r="2783">
      <c r="A2783" t="inlineStr">
        <is>
          <t>2025</t>
        </is>
      </c>
      <c r="B2783" t="inlineStr">
        <is>
          <t>01</t>
        </is>
      </c>
      <c r="C2783" t="inlineStr">
        <is>
          <t>10059010</t>
        </is>
      </c>
      <c r="D2783" t="inlineStr">
        <is>
          <t>372</t>
        </is>
      </c>
      <c r="E2783" t="inlineStr">
        <is>
          <t>SP</t>
        </is>
      </c>
      <c r="F2783" t="n">
        <v>7038096</v>
      </c>
      <c r="G2783" t="n">
        <v>7038096</v>
      </c>
      <c r="H2783" t="n">
        <v>1623658</v>
      </c>
      <c r="I2783" t="inlineStr">
        <is>
          <t>Milho</t>
        </is>
      </c>
      <c r="J2783">
        <f>SI.ERROR(BUSCARV(D2783,TablaPaises,6,FALSO),"Sin dato")</f>
        <v/>
      </c>
      <c r="K2783">
        <f>SI.ERROR(BUSCARV(C2783,TablaProductos,2,FALSO),"Sin dato")</f>
        <v/>
      </c>
      <c r="L2783">
        <f>SI(H2783&gt;=1000000,"Alto",SI(H2783&gt;=100000,"Medio","Bajo"))</f>
        <v/>
      </c>
      <c r="M2783">
        <f>SI.ERROR(BUSCARV(E2783,TablaEstados,3,FALSO),"Sin dato")</f>
        <v/>
      </c>
      <c r="N2783">
        <f>SI.ERROR(BUSCARV(E2783,TablaEstados,4,FALSO),"Sin dato")</f>
        <v/>
      </c>
    </row>
    <row r="2784">
      <c r="A2784" t="inlineStr">
        <is>
          <t>2025</t>
        </is>
      </c>
      <c r="B2784" t="inlineStr">
        <is>
          <t>03</t>
        </is>
      </c>
      <c r="C2784" t="inlineStr">
        <is>
          <t>52010020</t>
        </is>
      </c>
      <c r="D2784" t="inlineStr">
        <is>
          <t>365</t>
        </is>
      </c>
      <c r="E2784" t="inlineStr">
        <is>
          <t>BA</t>
        </is>
      </c>
      <c r="F2784" t="n">
        <v>1675</v>
      </c>
      <c r="G2784" t="n">
        <v>1675207</v>
      </c>
      <c r="H2784" t="n">
        <v>2719685</v>
      </c>
      <c r="I2784" t="inlineStr">
        <is>
          <t>Algodón</t>
        </is>
      </c>
      <c r="J2784">
        <f>SI.ERROR(BUSCARV(D2784,TablaPaises,6,FALSO),"Sin dato")</f>
        <v/>
      </c>
      <c r="K2784">
        <f>SI.ERROR(BUSCARV(C2784,TablaProductos,2,FALSO),"Sin dato")</f>
        <v/>
      </c>
      <c r="L2784">
        <f>SI(H2784&gt;=1000000,"Alto",SI(H2784&gt;=100000,"Medio","Bajo"))</f>
        <v/>
      </c>
      <c r="M2784">
        <f>SI.ERROR(BUSCARV(E2784,TablaEstados,3,FALSO),"Sin dato")</f>
        <v/>
      </c>
      <c r="N2784">
        <f>SI.ERROR(BUSCARV(E2784,TablaEstados,4,FALSO),"Sin dato")</f>
        <v/>
      </c>
    </row>
    <row r="2785">
      <c r="A2785" t="inlineStr">
        <is>
          <t>2025</t>
        </is>
      </c>
      <c r="B2785" t="inlineStr">
        <is>
          <t>05</t>
        </is>
      </c>
      <c r="C2785" t="inlineStr">
        <is>
          <t>10059090</t>
        </is>
      </c>
      <c r="D2785" t="inlineStr">
        <is>
          <t>434</t>
        </is>
      </c>
      <c r="E2785" t="inlineStr">
        <is>
          <t>ES</t>
        </is>
      </c>
      <c r="F2785" t="n">
        <v>12</v>
      </c>
      <c r="G2785" t="n">
        <v>12</v>
      </c>
      <c r="H2785" t="n">
        <v>99</v>
      </c>
      <c r="I2785" t="inlineStr">
        <is>
          <t>Milho</t>
        </is>
      </c>
      <c r="J2785">
        <f>SI.ERROR(BUSCARV(D2785,TablaPaises,6,FALSO),"Sin dato")</f>
        <v/>
      </c>
      <c r="K2785">
        <f>SI.ERROR(BUSCARV(C2785,TablaProductos,2,FALSO),"Sin dato")</f>
        <v/>
      </c>
      <c r="L2785">
        <f>SI(H2785&gt;=1000000,"Alto",SI(H2785&gt;=100000,"Medio","Bajo"))</f>
        <v/>
      </c>
      <c r="M2785">
        <f>SI.ERROR(BUSCARV(E2785,TablaEstados,3,FALSO),"Sin dato")</f>
        <v/>
      </c>
      <c r="N2785">
        <f>SI.ERROR(BUSCARV(E2785,TablaEstados,4,FALSO),"Sin dato")</f>
        <v/>
      </c>
    </row>
    <row r="2786">
      <c r="A2786" t="inlineStr">
        <is>
          <t>2025</t>
        </is>
      </c>
      <c r="B2786" t="inlineStr">
        <is>
          <t>07</t>
        </is>
      </c>
      <c r="C2786" t="inlineStr">
        <is>
          <t>09011110</t>
        </is>
      </c>
      <c r="D2786" t="inlineStr">
        <is>
          <t>160</t>
        </is>
      </c>
      <c r="E2786" t="inlineStr">
        <is>
          <t>MG</t>
        </is>
      </c>
      <c r="F2786" t="n">
        <v>3581</v>
      </c>
      <c r="G2786" t="n">
        <v>1679600</v>
      </c>
      <c r="H2786" t="n">
        <v>11990822</v>
      </c>
      <c r="I2786" t="inlineStr">
        <is>
          <t>Café en granos</t>
        </is>
      </c>
      <c r="J2786">
        <f>SI.ERROR(BUSCARV(D2786,TablaPaises,6,FALSO),"Sin dato")</f>
        <v/>
      </c>
      <c r="K2786">
        <f>SI.ERROR(BUSCARV(C2786,TablaProductos,2,FALSO),"Sin dato")</f>
        <v/>
      </c>
      <c r="L2786">
        <f>SI(H2786&gt;=1000000,"Alto",SI(H2786&gt;=100000,"Medio","Bajo"))</f>
        <v/>
      </c>
      <c r="M2786">
        <f>SI.ERROR(BUSCARV(E2786,TablaEstados,3,FALSO),"Sin dato")</f>
        <v/>
      </c>
      <c r="N2786">
        <f>SI.ERROR(BUSCARV(E2786,TablaEstados,4,FALSO),"Sin dato")</f>
        <v/>
      </c>
    </row>
    <row r="2787">
      <c r="A2787" t="inlineStr">
        <is>
          <t>2025</t>
        </is>
      </c>
      <c r="B2787" t="inlineStr">
        <is>
          <t>12</t>
        </is>
      </c>
      <c r="C2787" t="inlineStr">
        <is>
          <t>12019000</t>
        </is>
      </c>
      <c r="D2787" t="inlineStr">
        <is>
          <t>160</t>
        </is>
      </c>
      <c r="E2787" t="inlineStr">
        <is>
          <t>MT</t>
        </is>
      </c>
      <c r="F2787" t="n">
        <v>46035</v>
      </c>
      <c r="G2787" t="n">
        <v>46035465</v>
      </c>
      <c r="H2787" t="n">
        <v>20204068</v>
      </c>
      <c r="I2787" t="inlineStr">
        <is>
          <t>Soja</t>
        </is>
      </c>
      <c r="J2787">
        <f>SI.ERROR(BUSCARV(D2787,TablaPaises,6,FALSO),"Sin dato")</f>
        <v/>
      </c>
      <c r="K2787">
        <f>SI.ERROR(BUSCARV(C2787,TablaProductos,2,FALSO),"Sin dato")</f>
        <v/>
      </c>
      <c r="L2787">
        <f>SI(H2787&gt;=1000000,"Alto",SI(H2787&gt;=100000,"Medio","Bajo"))</f>
        <v/>
      </c>
      <c r="M2787">
        <f>SI.ERROR(BUSCARV(E2787,TablaEstados,3,FALSO),"Sin dato")</f>
        <v/>
      </c>
      <c r="N2787">
        <f>SI.ERROR(BUSCARV(E2787,TablaEstados,4,FALSO),"Sin dato")</f>
        <v/>
      </c>
    </row>
    <row r="2788">
      <c r="A2788" t="inlineStr">
        <is>
          <t>2025</t>
        </is>
      </c>
      <c r="B2788" t="inlineStr">
        <is>
          <t>08</t>
        </is>
      </c>
      <c r="C2788" t="inlineStr">
        <is>
          <t>09011110</t>
        </is>
      </c>
      <c r="D2788" t="inlineStr">
        <is>
          <t>160</t>
        </is>
      </c>
      <c r="E2788" t="inlineStr">
        <is>
          <t>MG</t>
        </is>
      </c>
      <c r="F2788" t="n">
        <v>2231</v>
      </c>
      <c r="G2788" t="n">
        <v>2228265</v>
      </c>
      <c r="H2788" t="n">
        <v>16097131</v>
      </c>
      <c r="I2788" t="inlineStr">
        <is>
          <t>Café en granos</t>
        </is>
      </c>
      <c r="J2788">
        <f>SI.ERROR(BUSCARV(D2788,TablaPaises,6,FALSO),"Sin dato")</f>
        <v/>
      </c>
      <c r="K2788">
        <f>SI.ERROR(BUSCARV(C2788,TablaProductos,2,FALSO),"Sin dato")</f>
        <v/>
      </c>
      <c r="L2788">
        <f>SI(H2788&gt;=1000000,"Alto",SI(H2788&gt;=100000,"Medio","Bajo"))</f>
        <v/>
      </c>
      <c r="M2788">
        <f>SI.ERROR(BUSCARV(E2788,TablaEstados,3,FALSO),"Sin dato")</f>
        <v/>
      </c>
      <c r="N2788">
        <f>SI.ERROR(BUSCARV(E2788,TablaEstados,4,FALSO),"Sin dato")</f>
        <v/>
      </c>
    </row>
    <row r="2789">
      <c r="A2789" t="inlineStr">
        <is>
          <t>2025</t>
        </is>
      </c>
      <c r="B2789" t="inlineStr">
        <is>
          <t>05</t>
        </is>
      </c>
      <c r="C2789" t="inlineStr">
        <is>
          <t>09011110</t>
        </is>
      </c>
      <c r="D2789" t="inlineStr">
        <is>
          <t>249</t>
        </is>
      </c>
      <c r="E2789" t="inlineStr">
        <is>
          <t>GO</t>
        </is>
      </c>
      <c r="F2789" t="n">
        <v>200</v>
      </c>
      <c r="G2789" t="n">
        <v>200000</v>
      </c>
      <c r="H2789" t="n">
        <v>1642772</v>
      </c>
      <c r="I2789" t="inlineStr">
        <is>
          <t>Café en granos</t>
        </is>
      </c>
      <c r="J2789">
        <f>SI.ERROR(BUSCARV(D2789,TablaPaises,6,FALSO),"Sin dato")</f>
        <v/>
      </c>
      <c r="K2789">
        <f>SI.ERROR(BUSCARV(C2789,TablaProductos,2,FALSO),"Sin dato")</f>
        <v/>
      </c>
      <c r="L2789">
        <f>SI(H2789&gt;=1000000,"Alto",SI(H2789&gt;=100000,"Medio","Bajo"))</f>
        <v/>
      </c>
      <c r="M2789">
        <f>SI.ERROR(BUSCARV(E2789,TablaEstados,3,FALSO),"Sin dato")</f>
        <v/>
      </c>
      <c r="N2789">
        <f>SI.ERROR(BUSCARV(E2789,TablaEstados,4,FALSO),"Sin dato")</f>
        <v/>
      </c>
    </row>
    <row r="2790">
      <c r="A2790" t="inlineStr">
        <is>
          <t>2025</t>
        </is>
      </c>
      <c r="B2790" t="inlineStr">
        <is>
          <t>06</t>
        </is>
      </c>
      <c r="C2790" t="inlineStr">
        <is>
          <t>52010020</t>
        </is>
      </c>
      <c r="D2790" t="inlineStr">
        <is>
          <t>576</t>
        </is>
      </c>
      <c r="E2790" t="inlineStr">
        <is>
          <t>BA</t>
        </is>
      </c>
      <c r="F2790" t="n">
        <v>3225</v>
      </c>
      <c r="G2790" t="n">
        <v>3226223</v>
      </c>
      <c r="H2790" t="n">
        <v>4806169</v>
      </c>
      <c r="I2790" t="inlineStr">
        <is>
          <t>Algodón</t>
        </is>
      </c>
      <c r="J2790">
        <f>SI.ERROR(BUSCARV(D2790,TablaPaises,6,FALSO),"Sin dato")</f>
        <v/>
      </c>
      <c r="K2790">
        <f>SI.ERROR(BUSCARV(C2790,TablaProductos,2,FALSO),"Sin dato")</f>
        <v/>
      </c>
      <c r="L2790">
        <f>SI(H2790&gt;=1000000,"Alto",SI(H2790&gt;=100000,"Medio","Bajo"))</f>
        <v/>
      </c>
      <c r="M2790">
        <f>SI.ERROR(BUSCARV(E2790,TablaEstados,3,FALSO),"Sin dato")</f>
        <v/>
      </c>
      <c r="N2790">
        <f>SI.ERROR(BUSCARV(E2790,TablaEstados,4,FALSO),"Sin dato")</f>
        <v/>
      </c>
    </row>
    <row r="2791">
      <c r="A2791" t="inlineStr">
        <is>
          <t>2025</t>
        </is>
      </c>
      <c r="B2791" t="inlineStr">
        <is>
          <t>05</t>
        </is>
      </c>
      <c r="C2791" t="inlineStr">
        <is>
          <t>52010020</t>
        </is>
      </c>
      <c r="D2791" t="inlineStr">
        <is>
          <t>455</t>
        </is>
      </c>
      <c r="E2791" t="inlineStr">
        <is>
          <t>MT</t>
        </is>
      </c>
      <c r="F2791" t="n">
        <v>3221</v>
      </c>
      <c r="G2791" t="n">
        <v>3221222</v>
      </c>
      <c r="H2791" t="n">
        <v>5513180</v>
      </c>
      <c r="I2791" t="inlineStr">
        <is>
          <t>Algodón</t>
        </is>
      </c>
      <c r="J2791">
        <f>SI.ERROR(BUSCARV(D2791,TablaPaises,6,FALSO),"Sin dato")</f>
        <v/>
      </c>
      <c r="K2791">
        <f>SI.ERROR(BUSCARV(C2791,TablaProductos,2,FALSO),"Sin dato")</f>
        <v/>
      </c>
      <c r="L2791">
        <f>SI(H2791&gt;=1000000,"Alto",SI(H2791&gt;=100000,"Medio","Bajo"))</f>
        <v/>
      </c>
      <c r="M2791">
        <f>SI.ERROR(BUSCARV(E2791,TablaEstados,3,FALSO),"Sin dato")</f>
        <v/>
      </c>
      <c r="N2791">
        <f>SI.ERROR(BUSCARV(E2791,TablaEstados,4,FALSO),"Sin dato")</f>
        <v/>
      </c>
    </row>
    <row r="2792">
      <c r="A2792" t="inlineStr">
        <is>
          <t>2025</t>
        </is>
      </c>
      <c r="B2792" t="inlineStr">
        <is>
          <t>09</t>
        </is>
      </c>
      <c r="C2792" t="inlineStr">
        <is>
          <t>10059010</t>
        </is>
      </c>
      <c r="D2792" t="inlineStr">
        <is>
          <t>090</t>
        </is>
      </c>
      <c r="E2792" t="inlineStr">
        <is>
          <t>SP</t>
        </is>
      </c>
      <c r="F2792" t="n">
        <v>4</v>
      </c>
      <c r="G2792" t="n">
        <v>4</v>
      </c>
      <c r="H2792" t="n">
        <v>25</v>
      </c>
      <c r="I2792" t="inlineStr">
        <is>
          <t>Milho</t>
        </is>
      </c>
      <c r="J2792">
        <f>SI.ERROR(BUSCARV(D2792,TablaPaises,6,FALSO),"Sin dato")</f>
        <v/>
      </c>
      <c r="K2792">
        <f>SI.ERROR(BUSCARV(C2792,TablaProductos,2,FALSO),"Sin dato")</f>
        <v/>
      </c>
      <c r="L2792">
        <f>SI(H2792&gt;=1000000,"Alto",SI(H2792&gt;=100000,"Medio","Bajo"))</f>
        <v/>
      </c>
      <c r="M2792">
        <f>SI.ERROR(BUSCARV(E2792,TablaEstados,3,FALSO),"Sin dato")</f>
        <v/>
      </c>
      <c r="N2792">
        <f>SI.ERROR(BUSCARV(E2792,TablaEstados,4,FALSO),"Sin dato")</f>
        <v/>
      </c>
    </row>
    <row r="2793">
      <c r="A2793" t="inlineStr">
        <is>
          <t>2025</t>
        </is>
      </c>
      <c r="B2793" t="inlineStr">
        <is>
          <t>01</t>
        </is>
      </c>
      <c r="C2793" t="inlineStr">
        <is>
          <t>52010020</t>
        </is>
      </c>
      <c r="D2793" t="inlineStr">
        <is>
          <t>858</t>
        </is>
      </c>
      <c r="E2793" t="inlineStr">
        <is>
          <t>PI</t>
        </is>
      </c>
      <c r="F2793" t="n">
        <v>454</v>
      </c>
      <c r="G2793" t="n">
        <v>453941</v>
      </c>
      <c r="H2793" t="n">
        <v>783554</v>
      </c>
      <c r="I2793" t="inlineStr">
        <is>
          <t>Algodón</t>
        </is>
      </c>
      <c r="J2793">
        <f>SI.ERROR(BUSCARV(D2793,TablaPaises,6,FALSO),"Sin dato")</f>
        <v/>
      </c>
      <c r="K2793">
        <f>SI.ERROR(BUSCARV(C2793,TablaProductos,2,FALSO),"Sin dato")</f>
        <v/>
      </c>
      <c r="L2793">
        <f>SI(H2793&gt;=1000000,"Alto",SI(H2793&gt;=100000,"Medio","Bajo"))</f>
        <v/>
      </c>
      <c r="M2793">
        <f>SI.ERROR(BUSCARV(E2793,TablaEstados,3,FALSO),"Sin dato")</f>
        <v/>
      </c>
      <c r="N2793">
        <f>SI.ERROR(BUSCARV(E2793,TablaEstados,4,FALSO),"Sin dato")</f>
        <v/>
      </c>
    </row>
    <row r="2794">
      <c r="A2794" t="inlineStr">
        <is>
          <t>2025</t>
        </is>
      </c>
      <c r="B2794" t="inlineStr">
        <is>
          <t>11</t>
        </is>
      </c>
      <c r="C2794" t="inlineStr">
        <is>
          <t>09011110</t>
        </is>
      </c>
      <c r="D2794" t="inlineStr">
        <is>
          <t>087</t>
        </is>
      </c>
      <c r="E2794" t="inlineStr">
        <is>
          <t>SP</t>
        </is>
      </c>
      <c r="F2794" t="n">
        <v>528</v>
      </c>
      <c r="G2794" t="n">
        <v>528217</v>
      </c>
      <c r="H2794" t="n">
        <v>3901559</v>
      </c>
      <c r="I2794" t="inlineStr">
        <is>
          <t>Café en granos</t>
        </is>
      </c>
      <c r="J2794">
        <f>SI.ERROR(BUSCARV(D2794,TablaPaises,6,FALSO),"Sin dato")</f>
        <v/>
      </c>
      <c r="K2794">
        <f>SI.ERROR(BUSCARV(C2794,TablaProductos,2,FALSO),"Sin dato")</f>
        <v/>
      </c>
      <c r="L2794">
        <f>SI(H2794&gt;=1000000,"Alto",SI(H2794&gt;=100000,"Medio","Bajo"))</f>
        <v/>
      </c>
      <c r="M2794">
        <f>SI.ERROR(BUSCARV(E2794,TablaEstados,3,FALSO),"Sin dato")</f>
        <v/>
      </c>
      <c r="N2794">
        <f>SI.ERROR(BUSCARV(E2794,TablaEstados,4,FALSO),"Sin dato")</f>
        <v/>
      </c>
    </row>
    <row r="2795">
      <c r="A2795" t="inlineStr">
        <is>
          <t>2025</t>
        </is>
      </c>
      <c r="B2795" t="inlineStr">
        <is>
          <t>01</t>
        </is>
      </c>
      <c r="C2795" t="inlineStr">
        <is>
          <t>09011110</t>
        </is>
      </c>
      <c r="D2795" t="inlineStr">
        <is>
          <t>245</t>
        </is>
      </c>
      <c r="E2795" t="inlineStr">
        <is>
          <t>BA</t>
        </is>
      </c>
      <c r="F2795" t="n">
        <v>43</v>
      </c>
      <c r="G2795" t="n">
        <v>43200</v>
      </c>
      <c r="H2795" t="n">
        <v>218813</v>
      </c>
      <c r="I2795" t="inlineStr">
        <is>
          <t>Café en granos</t>
        </is>
      </c>
      <c r="J2795">
        <f>SI.ERROR(BUSCARV(D2795,TablaPaises,6,FALSO),"Sin dato")</f>
        <v/>
      </c>
      <c r="K2795">
        <f>SI.ERROR(BUSCARV(C2795,TablaProductos,2,FALSO),"Sin dato")</f>
        <v/>
      </c>
      <c r="L2795">
        <f>SI(H2795&gt;=1000000,"Alto",SI(H2795&gt;=100000,"Medio","Bajo"))</f>
        <v/>
      </c>
      <c r="M2795">
        <f>SI.ERROR(BUSCARV(E2795,TablaEstados,3,FALSO),"Sin dato")</f>
        <v/>
      </c>
      <c r="N2795">
        <f>SI.ERROR(BUSCARV(E2795,TablaEstados,4,FALSO),"Sin dato")</f>
        <v/>
      </c>
    </row>
    <row r="2796">
      <c r="A2796" t="inlineStr">
        <is>
          <t>2025</t>
        </is>
      </c>
      <c r="B2796" t="inlineStr">
        <is>
          <t>10</t>
        </is>
      </c>
      <c r="C2796" t="inlineStr">
        <is>
          <t>10059090</t>
        </is>
      </c>
      <c r="D2796" t="inlineStr">
        <is>
          <t>467</t>
        </is>
      </c>
      <c r="E2796" t="inlineStr">
        <is>
          <t>SP</t>
        </is>
      </c>
      <c r="F2796" t="n">
        <v>17</v>
      </c>
      <c r="G2796" t="n">
        <v>17</v>
      </c>
      <c r="H2796" t="n">
        <v>18</v>
      </c>
      <c r="I2796" t="inlineStr">
        <is>
          <t>Milho</t>
        </is>
      </c>
      <c r="J2796">
        <f>SI.ERROR(BUSCARV(D2796,TablaPaises,6,FALSO),"Sin dato")</f>
        <v/>
      </c>
      <c r="K2796">
        <f>SI.ERROR(BUSCARV(C2796,TablaProductos,2,FALSO),"Sin dato")</f>
        <v/>
      </c>
      <c r="L2796">
        <f>SI(H2796&gt;=1000000,"Alto",SI(H2796&gt;=100000,"Medio","Bajo"))</f>
        <v/>
      </c>
      <c r="M2796">
        <f>SI.ERROR(BUSCARV(E2796,TablaEstados,3,FALSO),"Sin dato")</f>
        <v/>
      </c>
      <c r="N2796">
        <f>SI.ERROR(BUSCARV(E2796,TablaEstados,4,FALSO),"Sin dato")</f>
        <v/>
      </c>
    </row>
    <row r="2797">
      <c r="A2797" t="inlineStr">
        <is>
          <t>2025</t>
        </is>
      </c>
      <c r="B2797" t="inlineStr">
        <is>
          <t>07</t>
        </is>
      </c>
      <c r="C2797" t="inlineStr">
        <is>
          <t>10059010</t>
        </is>
      </c>
      <c r="D2797" t="inlineStr">
        <is>
          <t>386</t>
        </is>
      </c>
      <c r="E2797" t="inlineStr">
        <is>
          <t>MT</t>
        </is>
      </c>
      <c r="F2797" t="n">
        <v>99397858</v>
      </c>
      <c r="G2797" t="n">
        <v>99397858</v>
      </c>
      <c r="H2797" t="n">
        <v>19403889</v>
      </c>
      <c r="I2797" t="inlineStr">
        <is>
          <t>Milho</t>
        </is>
      </c>
      <c r="J2797">
        <f>SI.ERROR(BUSCARV(D2797,TablaPaises,6,FALSO),"Sin dato")</f>
        <v/>
      </c>
      <c r="K2797">
        <f>SI.ERROR(BUSCARV(C2797,TablaProductos,2,FALSO),"Sin dato")</f>
        <v/>
      </c>
      <c r="L2797">
        <f>SI(H2797&gt;=1000000,"Alto",SI(H2797&gt;=100000,"Medio","Bajo"))</f>
        <v/>
      </c>
      <c r="M2797">
        <f>SI.ERROR(BUSCARV(E2797,TablaEstados,3,FALSO),"Sin dato")</f>
        <v/>
      </c>
      <c r="N2797">
        <f>SI.ERROR(BUSCARV(E2797,TablaEstados,4,FALSO),"Sin dato")</f>
        <v/>
      </c>
    </row>
    <row r="2798">
      <c r="A2798" t="inlineStr">
        <is>
          <t>2025</t>
        </is>
      </c>
      <c r="B2798" t="inlineStr">
        <is>
          <t>08</t>
        </is>
      </c>
      <c r="C2798" t="inlineStr">
        <is>
          <t>10059010</t>
        </is>
      </c>
      <c r="D2798" t="inlineStr">
        <is>
          <t>053</t>
        </is>
      </c>
      <c r="E2798" t="inlineStr">
        <is>
          <t>MT</t>
        </is>
      </c>
      <c r="F2798" t="n">
        <v>28877065</v>
      </c>
      <c r="G2798" t="n">
        <v>28877065</v>
      </c>
      <c r="H2798" t="n">
        <v>5643734</v>
      </c>
      <c r="I2798" t="inlineStr">
        <is>
          <t>Milho</t>
        </is>
      </c>
      <c r="J2798">
        <f>SI.ERROR(BUSCARV(D2798,TablaPaises,6,FALSO),"Sin dato")</f>
        <v/>
      </c>
      <c r="K2798">
        <f>SI.ERROR(BUSCARV(C2798,TablaProductos,2,FALSO),"Sin dato")</f>
        <v/>
      </c>
      <c r="L2798">
        <f>SI(H2798&gt;=1000000,"Alto",SI(H2798&gt;=100000,"Medio","Bajo"))</f>
        <v/>
      </c>
      <c r="M2798">
        <f>SI.ERROR(BUSCARV(E2798,TablaEstados,3,FALSO),"Sin dato")</f>
        <v/>
      </c>
      <c r="N2798">
        <f>SI.ERROR(BUSCARV(E2798,TablaEstados,4,FALSO),"Sin dato")</f>
        <v/>
      </c>
    </row>
    <row r="2799">
      <c r="A2799" t="inlineStr">
        <is>
          <t>2025</t>
        </is>
      </c>
      <c r="B2799" t="inlineStr">
        <is>
          <t>08</t>
        </is>
      </c>
      <c r="C2799" t="inlineStr">
        <is>
          <t>10059010</t>
        </is>
      </c>
      <c r="D2799" t="inlineStr">
        <is>
          <t>580</t>
        </is>
      </c>
      <c r="E2799" t="inlineStr">
        <is>
          <t>SP</t>
        </is>
      </c>
      <c r="F2799" t="n">
        <v>3</v>
      </c>
      <c r="G2799" t="n">
        <v>3</v>
      </c>
      <c r="H2799" t="n">
        <v>11</v>
      </c>
      <c r="I2799" t="inlineStr">
        <is>
          <t>Milho</t>
        </is>
      </c>
      <c r="J2799">
        <f>SI.ERROR(BUSCARV(D2799,TablaPaises,6,FALSO),"Sin dato")</f>
        <v/>
      </c>
      <c r="K2799">
        <f>SI.ERROR(BUSCARV(C2799,TablaProductos,2,FALSO),"Sin dato")</f>
        <v/>
      </c>
      <c r="L2799">
        <f>SI(H2799&gt;=1000000,"Alto",SI(H2799&gt;=100000,"Medio","Bajo"))</f>
        <v/>
      </c>
      <c r="M2799">
        <f>SI.ERROR(BUSCARV(E2799,TablaEstados,3,FALSO),"Sin dato")</f>
        <v/>
      </c>
      <c r="N2799">
        <f>SI.ERROR(BUSCARV(E2799,TablaEstados,4,FALSO),"Sin dato")</f>
        <v/>
      </c>
    </row>
    <row r="2800">
      <c r="A2800" t="inlineStr">
        <is>
          <t>2025</t>
        </is>
      </c>
      <c r="B2800" t="inlineStr">
        <is>
          <t>12</t>
        </is>
      </c>
      <c r="C2800" t="inlineStr">
        <is>
          <t>10059010</t>
        </is>
      </c>
      <c r="D2800" t="inlineStr">
        <is>
          <t>858</t>
        </is>
      </c>
      <c r="E2800" t="inlineStr">
        <is>
          <t>GO</t>
        </is>
      </c>
      <c r="F2800" t="n">
        <v>240665132</v>
      </c>
      <c r="G2800" t="n">
        <v>240665132</v>
      </c>
      <c r="H2800" t="n">
        <v>50171898</v>
      </c>
      <c r="I2800" t="inlineStr">
        <is>
          <t>Milho</t>
        </is>
      </c>
      <c r="J2800">
        <f>SI.ERROR(BUSCARV(D2800,TablaPaises,6,FALSO),"Sin dato")</f>
        <v/>
      </c>
      <c r="K2800">
        <f>SI.ERROR(BUSCARV(C2800,TablaProductos,2,FALSO),"Sin dato")</f>
        <v/>
      </c>
      <c r="L2800">
        <f>SI(H2800&gt;=1000000,"Alto",SI(H2800&gt;=100000,"Medio","Bajo"))</f>
        <v/>
      </c>
      <c r="M2800">
        <f>SI.ERROR(BUSCARV(E2800,TablaEstados,3,FALSO),"Sin dato")</f>
        <v/>
      </c>
      <c r="N2800">
        <f>SI.ERROR(BUSCARV(E2800,TablaEstados,4,FALSO),"Sin dato")</f>
        <v/>
      </c>
    </row>
    <row r="2801">
      <c r="A2801" t="inlineStr">
        <is>
          <t>2025</t>
        </is>
      </c>
      <c r="B2801" t="inlineStr">
        <is>
          <t>09</t>
        </is>
      </c>
      <c r="C2801" t="inlineStr">
        <is>
          <t>09011110</t>
        </is>
      </c>
      <c r="D2801" t="inlineStr">
        <is>
          <t>240</t>
        </is>
      </c>
      <c r="E2801" t="inlineStr">
        <is>
          <t>ES</t>
        </is>
      </c>
      <c r="F2801" t="n">
        <v>52876</v>
      </c>
      <c r="G2801" t="n">
        <v>129600</v>
      </c>
      <c r="H2801" t="n">
        <v>660440</v>
      </c>
      <c r="I2801" t="inlineStr">
        <is>
          <t>Café en granos</t>
        </is>
      </c>
      <c r="J2801">
        <f>SI.ERROR(BUSCARV(D2801,TablaPaises,6,FALSO),"Sin dato")</f>
        <v/>
      </c>
      <c r="K2801">
        <f>SI.ERROR(BUSCARV(C2801,TablaProductos,2,FALSO),"Sin dato")</f>
        <v/>
      </c>
      <c r="L2801">
        <f>SI(H2801&gt;=1000000,"Alto",SI(H2801&gt;=100000,"Medio","Bajo"))</f>
        <v/>
      </c>
      <c r="M2801">
        <f>SI.ERROR(BUSCARV(E2801,TablaEstados,3,FALSO),"Sin dato")</f>
        <v/>
      </c>
      <c r="N2801">
        <f>SI.ERROR(BUSCARV(E2801,TablaEstados,4,FALSO),"Sin dato")</f>
        <v/>
      </c>
    </row>
    <row r="2802">
      <c r="A2802" t="inlineStr">
        <is>
          <t>2025</t>
        </is>
      </c>
      <c r="B2802" t="inlineStr">
        <is>
          <t>06</t>
        </is>
      </c>
      <c r="C2802" t="inlineStr">
        <is>
          <t>09011110</t>
        </is>
      </c>
      <c r="D2802" t="inlineStr">
        <is>
          <t>399</t>
        </is>
      </c>
      <c r="E2802" t="inlineStr">
        <is>
          <t>SP</t>
        </is>
      </c>
      <c r="F2802" t="n">
        <v>1022</v>
      </c>
      <c r="G2802" t="n">
        <v>1023795</v>
      </c>
      <c r="H2802" t="n">
        <v>6923588</v>
      </c>
      <c r="I2802" t="inlineStr">
        <is>
          <t>Café en granos</t>
        </is>
      </c>
      <c r="J2802">
        <f>SI.ERROR(BUSCARV(D2802,TablaPaises,6,FALSO),"Sin dato")</f>
        <v/>
      </c>
      <c r="K2802">
        <f>SI.ERROR(BUSCARV(C2802,TablaProductos,2,FALSO),"Sin dato")</f>
        <v/>
      </c>
      <c r="L2802">
        <f>SI(H2802&gt;=1000000,"Alto",SI(H2802&gt;=100000,"Medio","Bajo"))</f>
        <v/>
      </c>
      <c r="M2802">
        <f>SI.ERROR(BUSCARV(E2802,TablaEstados,3,FALSO),"Sin dato")</f>
        <v/>
      </c>
      <c r="N2802">
        <f>SI.ERROR(BUSCARV(E2802,TablaEstados,4,FALSO),"Sin dato")</f>
        <v/>
      </c>
    </row>
    <row r="2803">
      <c r="A2803" t="inlineStr">
        <is>
          <t>2025</t>
        </is>
      </c>
      <c r="B2803" t="inlineStr">
        <is>
          <t>02</t>
        </is>
      </c>
      <c r="C2803" t="inlineStr">
        <is>
          <t>10059010</t>
        </is>
      </c>
      <c r="D2803" t="inlineStr">
        <is>
          <t>474</t>
        </is>
      </c>
      <c r="E2803" t="inlineStr">
        <is>
          <t>PI</t>
        </is>
      </c>
      <c r="F2803" t="n">
        <v>181223</v>
      </c>
      <c r="G2803" t="n">
        <v>181223</v>
      </c>
      <c r="H2803" t="n">
        <v>37517</v>
      </c>
      <c r="I2803" t="inlineStr">
        <is>
          <t>Milho</t>
        </is>
      </c>
      <c r="J2803">
        <f>SI.ERROR(BUSCARV(D2803,TablaPaises,6,FALSO),"Sin dato")</f>
        <v/>
      </c>
      <c r="K2803">
        <f>SI.ERROR(BUSCARV(C2803,TablaProductos,2,FALSO),"Sin dato")</f>
        <v/>
      </c>
      <c r="L2803">
        <f>SI(H2803&gt;=1000000,"Alto",SI(H2803&gt;=100000,"Medio","Bajo"))</f>
        <v/>
      </c>
      <c r="M2803">
        <f>SI.ERROR(BUSCARV(E2803,TablaEstados,3,FALSO),"Sin dato")</f>
        <v/>
      </c>
      <c r="N2803">
        <f>SI.ERROR(BUSCARV(E2803,TablaEstados,4,FALSO),"Sin dato")</f>
        <v/>
      </c>
    </row>
    <row r="2804">
      <c r="A2804" t="inlineStr">
        <is>
          <t>2025</t>
        </is>
      </c>
      <c r="B2804" t="inlineStr">
        <is>
          <t>03</t>
        </is>
      </c>
      <c r="C2804" t="inlineStr">
        <is>
          <t>12019000</t>
        </is>
      </c>
      <c r="D2804" t="inlineStr">
        <is>
          <t>628</t>
        </is>
      </c>
      <c r="E2804" t="inlineStr">
        <is>
          <t>MT</t>
        </is>
      </c>
      <c r="F2804" t="n">
        <v>80823</v>
      </c>
      <c r="G2804" t="n">
        <v>80822820</v>
      </c>
      <c r="H2804" t="n">
        <v>32554065</v>
      </c>
      <c r="I2804" t="inlineStr">
        <is>
          <t>Soja</t>
        </is>
      </c>
      <c r="J2804">
        <f>SI.ERROR(BUSCARV(D2804,TablaPaises,6,FALSO),"Sin dato")</f>
        <v/>
      </c>
      <c r="K2804">
        <f>SI.ERROR(BUSCARV(C2804,TablaProductos,2,FALSO),"Sin dato")</f>
        <v/>
      </c>
      <c r="L2804">
        <f>SI(H2804&gt;=1000000,"Alto",SI(H2804&gt;=100000,"Medio","Bajo"))</f>
        <v/>
      </c>
      <c r="M2804">
        <f>SI.ERROR(BUSCARV(E2804,TablaEstados,3,FALSO),"Sin dato")</f>
        <v/>
      </c>
      <c r="N2804">
        <f>SI.ERROR(BUSCARV(E2804,TablaEstados,4,FALSO),"Sin dato")</f>
        <v/>
      </c>
    </row>
    <row r="2805">
      <c r="A2805" t="inlineStr">
        <is>
          <t>2025</t>
        </is>
      </c>
      <c r="B2805" t="inlineStr">
        <is>
          <t>04</t>
        </is>
      </c>
      <c r="C2805" t="inlineStr">
        <is>
          <t>12019000</t>
        </is>
      </c>
      <c r="D2805" t="inlineStr">
        <is>
          <t>776</t>
        </is>
      </c>
      <c r="E2805" t="inlineStr">
        <is>
          <t>MT</t>
        </is>
      </c>
      <c r="F2805" t="n">
        <v>793</v>
      </c>
      <c r="G2805" t="n">
        <v>793617</v>
      </c>
      <c r="H2805" t="n">
        <v>296607</v>
      </c>
      <c r="I2805" t="inlineStr">
        <is>
          <t>Soja</t>
        </is>
      </c>
      <c r="J2805">
        <f>SI.ERROR(BUSCARV(D2805,TablaPaises,6,FALSO),"Sin dato")</f>
        <v/>
      </c>
      <c r="K2805">
        <f>SI.ERROR(BUSCARV(C2805,TablaProductos,2,FALSO),"Sin dato")</f>
        <v/>
      </c>
      <c r="L2805">
        <f>SI(H2805&gt;=1000000,"Alto",SI(H2805&gt;=100000,"Medio","Bajo"))</f>
        <v/>
      </c>
      <c r="M2805">
        <f>SI.ERROR(BUSCARV(E2805,TablaEstados,3,FALSO),"Sin dato")</f>
        <v/>
      </c>
      <c r="N2805">
        <f>SI.ERROR(BUSCARV(E2805,TablaEstados,4,FALSO),"Sin dato")</f>
        <v/>
      </c>
    </row>
    <row r="2806">
      <c r="A2806" t="inlineStr">
        <is>
          <t>2025</t>
        </is>
      </c>
      <c r="B2806" t="inlineStr">
        <is>
          <t>08</t>
        </is>
      </c>
      <c r="C2806" t="inlineStr">
        <is>
          <t>09011110</t>
        </is>
      </c>
      <c r="D2806" t="inlineStr">
        <is>
          <t>431</t>
        </is>
      </c>
      <c r="E2806" t="inlineStr">
        <is>
          <t>MG</t>
        </is>
      </c>
      <c r="F2806" t="n">
        <v>19</v>
      </c>
      <c r="G2806" t="n">
        <v>19200</v>
      </c>
      <c r="H2806" t="n">
        <v>118848</v>
      </c>
      <c r="I2806" t="inlineStr">
        <is>
          <t>Café en granos</t>
        </is>
      </c>
      <c r="J2806">
        <f>SI.ERROR(BUSCARV(D2806,TablaPaises,6,FALSO),"Sin dato")</f>
        <v/>
      </c>
      <c r="K2806">
        <f>SI.ERROR(BUSCARV(C2806,TablaProductos,2,FALSO),"Sin dato")</f>
        <v/>
      </c>
      <c r="L2806">
        <f>SI(H2806&gt;=1000000,"Alto",SI(H2806&gt;=100000,"Medio","Bajo"))</f>
        <v/>
      </c>
      <c r="M2806">
        <f>SI.ERROR(BUSCARV(E2806,TablaEstados,3,FALSO),"Sin dato")</f>
        <v/>
      </c>
      <c r="N2806">
        <f>SI.ERROR(BUSCARV(E2806,TablaEstados,4,FALSO),"Sin dato")</f>
        <v/>
      </c>
    </row>
    <row r="2807">
      <c r="A2807" t="inlineStr">
        <is>
          <t>2025</t>
        </is>
      </c>
      <c r="B2807" t="inlineStr">
        <is>
          <t>04</t>
        </is>
      </c>
      <c r="C2807" t="inlineStr">
        <is>
          <t>12019000</t>
        </is>
      </c>
      <c r="D2807" t="inlineStr">
        <is>
          <t>160</t>
        </is>
      </c>
      <c r="E2807" t="inlineStr">
        <is>
          <t>DF</t>
        </is>
      </c>
      <c r="F2807" t="n">
        <v>19246</v>
      </c>
      <c r="G2807" t="n">
        <v>19248024</v>
      </c>
      <c r="H2807" t="n">
        <v>7133370</v>
      </c>
      <c r="I2807" t="inlineStr">
        <is>
          <t>Soja</t>
        </is>
      </c>
      <c r="J2807">
        <f>SI.ERROR(BUSCARV(D2807,TablaPaises,6,FALSO),"Sin dato")</f>
        <v/>
      </c>
      <c r="K2807">
        <f>SI.ERROR(BUSCARV(C2807,TablaProductos,2,FALSO),"Sin dato")</f>
        <v/>
      </c>
      <c r="L2807">
        <f>SI(H2807&gt;=1000000,"Alto",SI(H2807&gt;=100000,"Medio","Bajo"))</f>
        <v/>
      </c>
      <c r="M2807">
        <f>SI.ERROR(BUSCARV(E2807,TablaEstados,3,FALSO),"Sin dato")</f>
        <v/>
      </c>
      <c r="N2807">
        <f>SI.ERROR(BUSCARV(E2807,TablaEstados,4,FALSO),"Sin dato")</f>
        <v/>
      </c>
    </row>
    <row r="2808">
      <c r="A2808" t="inlineStr">
        <is>
          <t>2025</t>
        </is>
      </c>
      <c r="B2808" t="inlineStr">
        <is>
          <t>10</t>
        </is>
      </c>
      <c r="C2808" t="inlineStr">
        <is>
          <t>09011110</t>
        </is>
      </c>
      <c r="D2808" t="inlineStr">
        <is>
          <t>845</t>
        </is>
      </c>
      <c r="E2808" t="inlineStr">
        <is>
          <t>ES</t>
        </is>
      </c>
      <c r="F2808" t="n">
        <v>79</v>
      </c>
      <c r="G2808" t="n">
        <v>78000</v>
      </c>
      <c r="H2808" t="n">
        <v>481185</v>
      </c>
      <c r="I2808" t="inlineStr">
        <is>
          <t>Café en granos</t>
        </is>
      </c>
      <c r="J2808">
        <f>SI.ERROR(BUSCARV(D2808,TablaPaises,6,FALSO),"Sin dato")</f>
        <v/>
      </c>
      <c r="K2808">
        <f>SI.ERROR(BUSCARV(C2808,TablaProductos,2,FALSO),"Sin dato")</f>
        <v/>
      </c>
      <c r="L2808">
        <f>SI(H2808&gt;=1000000,"Alto",SI(H2808&gt;=100000,"Medio","Bajo"))</f>
        <v/>
      </c>
      <c r="M2808">
        <f>SI.ERROR(BUSCARV(E2808,TablaEstados,3,FALSO),"Sin dato")</f>
        <v/>
      </c>
      <c r="N2808">
        <f>SI.ERROR(BUSCARV(E2808,TablaEstados,4,FALSO),"Sin dato")</f>
        <v/>
      </c>
    </row>
    <row r="2809">
      <c r="A2809" t="inlineStr">
        <is>
          <t>2025</t>
        </is>
      </c>
      <c r="B2809" t="inlineStr">
        <is>
          <t>04</t>
        </is>
      </c>
      <c r="C2809" t="inlineStr">
        <is>
          <t>09011110</t>
        </is>
      </c>
      <c r="D2809" t="inlineStr">
        <is>
          <t>427</t>
        </is>
      </c>
      <c r="E2809" t="inlineStr">
        <is>
          <t>MG</t>
        </is>
      </c>
      <c r="F2809" t="n">
        <v>669</v>
      </c>
      <c r="G2809" t="n">
        <v>672025</v>
      </c>
      <c r="H2809" t="n">
        <v>5212774</v>
      </c>
      <c r="I2809" t="inlineStr">
        <is>
          <t>Café en granos</t>
        </is>
      </c>
      <c r="J2809">
        <f>SI.ERROR(BUSCARV(D2809,TablaPaises,6,FALSO),"Sin dato")</f>
        <v/>
      </c>
      <c r="K2809">
        <f>SI.ERROR(BUSCARV(C2809,TablaProductos,2,FALSO),"Sin dato")</f>
        <v/>
      </c>
      <c r="L2809">
        <f>SI(H2809&gt;=1000000,"Alto",SI(H2809&gt;=100000,"Medio","Bajo"))</f>
        <v/>
      </c>
      <c r="M2809">
        <f>SI.ERROR(BUSCARV(E2809,TablaEstados,3,FALSO),"Sin dato")</f>
        <v/>
      </c>
      <c r="N2809">
        <f>SI.ERROR(BUSCARV(E2809,TablaEstados,4,FALSO),"Sin dato")</f>
        <v/>
      </c>
    </row>
    <row r="2810">
      <c r="A2810" t="inlineStr">
        <is>
          <t>2025</t>
        </is>
      </c>
      <c r="B2810" t="inlineStr">
        <is>
          <t>10</t>
        </is>
      </c>
      <c r="C2810" t="inlineStr">
        <is>
          <t>09011110</t>
        </is>
      </c>
      <c r="D2810" t="inlineStr">
        <is>
          <t>493</t>
        </is>
      </c>
      <c r="E2810" t="inlineStr">
        <is>
          <t>ES</t>
        </is>
      </c>
      <c r="F2810" t="n">
        <v>3472</v>
      </c>
      <c r="G2810" t="n">
        <v>3475300</v>
      </c>
      <c r="H2810" t="n">
        <v>14947410</v>
      </c>
      <c r="I2810" t="inlineStr">
        <is>
          <t>Café en granos</t>
        </is>
      </c>
      <c r="J2810">
        <f>SI.ERROR(BUSCARV(D2810,TablaPaises,6,FALSO),"Sin dato")</f>
        <v/>
      </c>
      <c r="K2810">
        <f>SI.ERROR(BUSCARV(C2810,TablaProductos,2,FALSO),"Sin dato")</f>
        <v/>
      </c>
      <c r="L2810">
        <f>SI(H2810&gt;=1000000,"Alto",SI(H2810&gt;=100000,"Medio","Bajo"))</f>
        <v/>
      </c>
      <c r="M2810">
        <f>SI.ERROR(BUSCARV(E2810,TablaEstados,3,FALSO),"Sin dato")</f>
        <v/>
      </c>
      <c r="N2810">
        <f>SI.ERROR(BUSCARV(E2810,TablaEstados,4,FALSO),"Sin dato")</f>
        <v/>
      </c>
    </row>
    <row r="2811">
      <c r="A2811" t="inlineStr">
        <is>
          <t>2025</t>
        </is>
      </c>
      <c r="B2811" t="inlineStr">
        <is>
          <t>01</t>
        </is>
      </c>
      <c r="C2811" t="inlineStr">
        <is>
          <t>10059010</t>
        </is>
      </c>
      <c r="D2811" t="inlineStr">
        <is>
          <t>455</t>
        </is>
      </c>
      <c r="E2811" t="inlineStr">
        <is>
          <t>MT</t>
        </is>
      </c>
      <c r="F2811" t="n">
        <v>40337574</v>
      </c>
      <c r="G2811" t="n">
        <v>40337574</v>
      </c>
      <c r="H2811" t="n">
        <v>8416142</v>
      </c>
      <c r="I2811" t="inlineStr">
        <is>
          <t>Milho</t>
        </is>
      </c>
      <c r="J2811">
        <f>SI.ERROR(BUSCARV(D2811,TablaPaises,6,FALSO),"Sin dato")</f>
        <v/>
      </c>
      <c r="K2811">
        <f>SI.ERROR(BUSCARV(C2811,TablaProductos,2,FALSO),"Sin dato")</f>
        <v/>
      </c>
      <c r="L2811">
        <f>SI(H2811&gt;=1000000,"Alto",SI(H2811&gt;=100000,"Medio","Bajo"))</f>
        <v/>
      </c>
      <c r="M2811">
        <f>SI.ERROR(BUSCARV(E2811,TablaEstados,3,FALSO),"Sin dato")</f>
        <v/>
      </c>
      <c r="N2811">
        <f>SI.ERROR(BUSCARV(E2811,TablaEstados,4,FALSO),"Sin dato")</f>
        <v/>
      </c>
    </row>
    <row r="2812">
      <c r="A2812" t="inlineStr">
        <is>
          <t>2025</t>
        </is>
      </c>
      <c r="B2812" t="inlineStr">
        <is>
          <t>05</t>
        </is>
      </c>
      <c r="C2812" t="inlineStr">
        <is>
          <t>09011110</t>
        </is>
      </c>
      <c r="D2812" t="inlineStr">
        <is>
          <t>741</t>
        </is>
      </c>
      <c r="E2812" t="inlineStr">
        <is>
          <t>MG</t>
        </is>
      </c>
      <c r="F2812" t="n">
        <v>209</v>
      </c>
      <c r="G2812" t="n">
        <v>211125</v>
      </c>
      <c r="H2812" t="n">
        <v>1634907</v>
      </c>
      <c r="I2812" t="inlineStr">
        <is>
          <t>Café en granos</t>
        </is>
      </c>
      <c r="J2812">
        <f>SI.ERROR(BUSCARV(D2812,TablaPaises,6,FALSO),"Sin dato")</f>
        <v/>
      </c>
      <c r="K2812">
        <f>SI.ERROR(BUSCARV(C2812,TablaProductos,2,FALSO),"Sin dato")</f>
        <v/>
      </c>
      <c r="L2812">
        <f>SI(H2812&gt;=1000000,"Alto",SI(H2812&gt;=100000,"Medio","Bajo"))</f>
        <v/>
      </c>
      <c r="M2812">
        <f>SI.ERROR(BUSCARV(E2812,TablaEstados,3,FALSO),"Sin dato")</f>
        <v/>
      </c>
      <c r="N2812">
        <f>SI.ERROR(BUSCARV(E2812,TablaEstados,4,FALSO),"Sin dato")</f>
        <v/>
      </c>
    </row>
    <row r="2813">
      <c r="A2813" t="inlineStr">
        <is>
          <t>2025</t>
        </is>
      </c>
      <c r="B2813" t="inlineStr">
        <is>
          <t>04</t>
        </is>
      </c>
      <c r="C2813" t="inlineStr">
        <is>
          <t>09011110</t>
        </is>
      </c>
      <c r="D2813" t="inlineStr">
        <is>
          <t>246</t>
        </is>
      </c>
      <c r="E2813" t="inlineStr">
        <is>
          <t>MG</t>
        </is>
      </c>
      <c r="F2813" t="n">
        <v>386</v>
      </c>
      <c r="G2813" t="n">
        <v>386240</v>
      </c>
      <c r="H2813" t="n">
        <v>3223428</v>
      </c>
      <c r="I2813" t="inlineStr">
        <is>
          <t>Café en granos</t>
        </is>
      </c>
      <c r="J2813">
        <f>SI.ERROR(BUSCARV(D2813,TablaPaises,6,FALSO),"Sin dato")</f>
        <v/>
      </c>
      <c r="K2813">
        <f>SI.ERROR(BUSCARV(C2813,TablaProductos,2,FALSO),"Sin dato")</f>
        <v/>
      </c>
      <c r="L2813">
        <f>SI(H2813&gt;=1000000,"Alto",SI(H2813&gt;=100000,"Medio","Bajo"))</f>
        <v/>
      </c>
      <c r="M2813">
        <f>SI.ERROR(BUSCARV(E2813,TablaEstados,3,FALSO),"Sin dato")</f>
        <v/>
      </c>
      <c r="N2813">
        <f>SI.ERROR(BUSCARV(E2813,TablaEstados,4,FALSO),"Sin dato")</f>
        <v/>
      </c>
    </row>
    <row r="2814">
      <c r="A2814" t="inlineStr">
        <is>
          <t>2025</t>
        </is>
      </c>
      <c r="B2814" t="inlineStr">
        <is>
          <t>11</t>
        </is>
      </c>
      <c r="C2814" t="inlineStr">
        <is>
          <t>12019000</t>
        </is>
      </c>
      <c r="D2814" t="inlineStr">
        <is>
          <t>776</t>
        </is>
      </c>
      <c r="E2814" t="inlineStr">
        <is>
          <t>BA</t>
        </is>
      </c>
      <c r="F2814" t="n">
        <v>32279</v>
      </c>
      <c r="G2814" t="n">
        <v>32278883</v>
      </c>
      <c r="H2814" t="n">
        <v>14504576</v>
      </c>
      <c r="I2814" t="inlineStr">
        <is>
          <t>Soja</t>
        </is>
      </c>
      <c r="J2814">
        <f>SI.ERROR(BUSCARV(D2814,TablaPaises,6,FALSO),"Sin dato")</f>
        <v/>
      </c>
      <c r="K2814">
        <f>SI.ERROR(BUSCARV(C2814,TablaProductos,2,FALSO),"Sin dato")</f>
        <v/>
      </c>
      <c r="L2814">
        <f>SI(H2814&gt;=1000000,"Alto",SI(H2814&gt;=100000,"Medio","Bajo"))</f>
        <v/>
      </c>
      <c r="M2814">
        <f>SI.ERROR(BUSCARV(E2814,TablaEstados,3,FALSO),"Sin dato")</f>
        <v/>
      </c>
      <c r="N2814">
        <f>SI.ERROR(BUSCARV(E2814,TablaEstados,4,FALSO),"Sin dato")</f>
        <v/>
      </c>
    </row>
    <row r="2815">
      <c r="A2815" t="inlineStr">
        <is>
          <t>2025</t>
        </is>
      </c>
      <c r="B2815" t="inlineStr">
        <is>
          <t>03</t>
        </is>
      </c>
      <c r="C2815" t="inlineStr">
        <is>
          <t>09011190</t>
        </is>
      </c>
      <c r="D2815" t="inlineStr">
        <is>
          <t>476</t>
        </is>
      </c>
      <c r="E2815" t="inlineStr">
        <is>
          <t>SP</t>
        </is>
      </c>
      <c r="F2815" t="n">
        <v>5</v>
      </c>
      <c r="G2815" t="n">
        <v>5</v>
      </c>
      <c r="H2815" t="n">
        <v>159</v>
      </c>
      <c r="I2815" t="inlineStr">
        <is>
          <t>Café en granos</t>
        </is>
      </c>
      <c r="J2815">
        <f>SI.ERROR(BUSCARV(D2815,TablaPaises,6,FALSO),"Sin dato")</f>
        <v/>
      </c>
      <c r="K2815">
        <f>SI.ERROR(BUSCARV(C2815,TablaProductos,2,FALSO),"Sin dato")</f>
        <v/>
      </c>
      <c r="L2815">
        <f>SI(H2815&gt;=1000000,"Alto",SI(H2815&gt;=100000,"Medio","Bajo"))</f>
        <v/>
      </c>
      <c r="M2815">
        <f>SI.ERROR(BUSCARV(E2815,TablaEstados,3,FALSO),"Sin dato")</f>
        <v/>
      </c>
      <c r="N2815">
        <f>SI.ERROR(BUSCARV(E2815,TablaEstados,4,FALSO),"Sin dato")</f>
        <v/>
      </c>
    </row>
    <row r="2816">
      <c r="A2816" t="inlineStr">
        <is>
          <t>2025</t>
        </is>
      </c>
      <c r="B2816" t="inlineStr">
        <is>
          <t>08</t>
        </is>
      </c>
      <c r="C2816" t="inlineStr">
        <is>
          <t>09011110</t>
        </is>
      </c>
      <c r="D2816" t="inlineStr">
        <is>
          <t>676</t>
        </is>
      </c>
      <c r="E2816" t="inlineStr">
        <is>
          <t>ES</t>
        </is>
      </c>
      <c r="F2816" t="n">
        <v>202</v>
      </c>
      <c r="G2816" t="n">
        <v>201600</v>
      </c>
      <c r="H2816" t="n">
        <v>763661</v>
      </c>
      <c r="I2816" t="inlineStr">
        <is>
          <t>Café en granos</t>
        </is>
      </c>
      <c r="J2816">
        <f>SI.ERROR(BUSCARV(D2816,TablaPaises,6,FALSO),"Sin dato")</f>
        <v/>
      </c>
      <c r="K2816">
        <f>SI.ERROR(BUSCARV(C2816,TablaProductos,2,FALSO),"Sin dato")</f>
        <v/>
      </c>
      <c r="L2816">
        <f>SI(H2816&gt;=1000000,"Alto",SI(H2816&gt;=100000,"Medio","Bajo"))</f>
        <v/>
      </c>
      <c r="M2816">
        <f>SI.ERROR(BUSCARV(E2816,TablaEstados,3,FALSO),"Sin dato")</f>
        <v/>
      </c>
      <c r="N2816">
        <f>SI.ERROR(BUSCARV(E2816,TablaEstados,4,FALSO),"Sin dato")</f>
        <v/>
      </c>
    </row>
    <row r="2817">
      <c r="A2817" t="inlineStr">
        <is>
          <t>2025</t>
        </is>
      </c>
      <c r="B2817" t="inlineStr">
        <is>
          <t>01</t>
        </is>
      </c>
      <c r="C2817" t="inlineStr">
        <is>
          <t>10059010</t>
        </is>
      </c>
      <c r="D2817" t="inlineStr">
        <is>
          <t>372</t>
        </is>
      </c>
      <c r="E2817" t="inlineStr">
        <is>
          <t>MT</t>
        </is>
      </c>
      <c r="F2817" t="n">
        <v>8819543</v>
      </c>
      <c r="G2817" t="n">
        <v>8819543</v>
      </c>
      <c r="H2817" t="n">
        <v>2060452</v>
      </c>
      <c r="I2817" t="inlineStr">
        <is>
          <t>Milho</t>
        </is>
      </c>
      <c r="J2817">
        <f>SI.ERROR(BUSCARV(D2817,TablaPaises,6,FALSO),"Sin dato")</f>
        <v/>
      </c>
      <c r="K2817">
        <f>SI.ERROR(BUSCARV(C2817,TablaProductos,2,FALSO),"Sin dato")</f>
        <v/>
      </c>
      <c r="L2817">
        <f>SI(H2817&gt;=1000000,"Alto",SI(H2817&gt;=100000,"Medio","Bajo"))</f>
        <v/>
      </c>
      <c r="M2817">
        <f>SI.ERROR(BUSCARV(E2817,TablaEstados,3,FALSO),"Sin dato")</f>
        <v/>
      </c>
      <c r="N2817">
        <f>SI.ERROR(BUSCARV(E2817,TablaEstados,4,FALSO),"Sin dato")</f>
        <v/>
      </c>
    </row>
    <row r="2818">
      <c r="A2818" t="inlineStr">
        <is>
          <t>2025</t>
        </is>
      </c>
      <c r="B2818" t="inlineStr">
        <is>
          <t>08</t>
        </is>
      </c>
      <c r="C2818" t="inlineStr">
        <is>
          <t>52010020</t>
        </is>
      </c>
      <c r="D2818" t="inlineStr">
        <is>
          <t>361</t>
        </is>
      </c>
      <c r="E2818" t="inlineStr">
        <is>
          <t>MT</t>
        </is>
      </c>
      <c r="F2818" t="n">
        <v>4498</v>
      </c>
      <c r="G2818" t="n">
        <v>4497170</v>
      </c>
      <c r="H2818" t="n">
        <v>7353838</v>
      </c>
      <c r="I2818" t="inlineStr">
        <is>
          <t>Algodón</t>
        </is>
      </c>
      <c r="J2818">
        <f>SI.ERROR(BUSCARV(D2818,TablaPaises,6,FALSO),"Sin dato")</f>
        <v/>
      </c>
      <c r="K2818">
        <f>SI.ERROR(BUSCARV(C2818,TablaProductos,2,FALSO),"Sin dato")</f>
        <v/>
      </c>
      <c r="L2818">
        <f>SI(H2818&gt;=1000000,"Alto",SI(H2818&gt;=100000,"Medio","Bajo"))</f>
        <v/>
      </c>
      <c r="M2818">
        <f>SI.ERROR(BUSCARV(E2818,TablaEstados,3,FALSO),"Sin dato")</f>
        <v/>
      </c>
      <c r="N2818">
        <f>SI.ERROR(BUSCARV(E2818,TablaEstados,4,FALSO),"Sin dato")</f>
        <v/>
      </c>
    </row>
    <row r="2819">
      <c r="A2819" t="inlineStr">
        <is>
          <t>2025</t>
        </is>
      </c>
      <c r="B2819" t="inlineStr">
        <is>
          <t>11</t>
        </is>
      </c>
      <c r="C2819" t="inlineStr">
        <is>
          <t>09011110</t>
        </is>
      </c>
      <c r="D2819" t="inlineStr">
        <is>
          <t>069</t>
        </is>
      </c>
      <c r="E2819" t="inlineStr">
        <is>
          <t>BA</t>
        </is>
      </c>
      <c r="F2819" t="n">
        <v>116</v>
      </c>
      <c r="G2819" t="n">
        <v>115306</v>
      </c>
      <c r="H2819" t="n">
        <v>878234</v>
      </c>
      <c r="I2819" t="inlineStr">
        <is>
          <t>Café en granos</t>
        </is>
      </c>
      <c r="J2819">
        <f>SI.ERROR(BUSCARV(D2819,TablaPaises,6,FALSO),"Sin dato")</f>
        <v/>
      </c>
      <c r="K2819">
        <f>SI.ERROR(BUSCARV(C2819,TablaProductos,2,FALSO),"Sin dato")</f>
        <v/>
      </c>
      <c r="L2819">
        <f>SI(H2819&gt;=1000000,"Alto",SI(H2819&gt;=100000,"Medio","Bajo"))</f>
        <v/>
      </c>
      <c r="M2819">
        <f>SI.ERROR(BUSCARV(E2819,TablaEstados,3,FALSO),"Sin dato")</f>
        <v/>
      </c>
      <c r="N2819">
        <f>SI.ERROR(BUSCARV(E2819,TablaEstados,4,FALSO),"Sin dato")</f>
        <v/>
      </c>
    </row>
    <row r="2820">
      <c r="A2820" t="inlineStr">
        <is>
          <t>2025</t>
        </is>
      </c>
      <c r="B2820" t="inlineStr">
        <is>
          <t>11</t>
        </is>
      </c>
      <c r="C2820" t="inlineStr">
        <is>
          <t>10059010</t>
        </is>
      </c>
      <c r="D2820" t="inlineStr">
        <is>
          <t>161</t>
        </is>
      </c>
      <c r="E2820" t="inlineStr">
        <is>
          <t>MT</t>
        </is>
      </c>
      <c r="F2820" t="n">
        <v>1200874</v>
      </c>
      <c r="G2820" t="n">
        <v>1200874</v>
      </c>
      <c r="H2820" t="n">
        <v>238385</v>
      </c>
      <c r="I2820" t="inlineStr">
        <is>
          <t>Milho</t>
        </is>
      </c>
      <c r="J2820">
        <f>SI.ERROR(BUSCARV(D2820,TablaPaises,6,FALSO),"Sin dato")</f>
        <v/>
      </c>
      <c r="K2820">
        <f>SI.ERROR(BUSCARV(C2820,TablaProductos,2,FALSO),"Sin dato")</f>
        <v/>
      </c>
      <c r="L2820">
        <f>SI(H2820&gt;=1000000,"Alto",SI(H2820&gt;=100000,"Medio","Bajo"))</f>
        <v/>
      </c>
      <c r="M2820">
        <f>SI.ERROR(BUSCARV(E2820,TablaEstados,3,FALSO),"Sin dato")</f>
        <v/>
      </c>
      <c r="N2820">
        <f>SI.ERROR(BUSCARV(E2820,TablaEstados,4,FALSO),"Sin dato")</f>
        <v/>
      </c>
    </row>
    <row r="2821">
      <c r="A2821" t="inlineStr">
        <is>
          <t>2025</t>
        </is>
      </c>
      <c r="B2821" t="inlineStr">
        <is>
          <t>10</t>
        </is>
      </c>
      <c r="C2821" t="inlineStr">
        <is>
          <t>10059010</t>
        </is>
      </c>
      <c r="D2821" t="inlineStr">
        <is>
          <t>647</t>
        </is>
      </c>
      <c r="E2821" t="inlineStr">
        <is>
          <t>MT</t>
        </is>
      </c>
      <c r="F2821" t="n">
        <v>68010385</v>
      </c>
      <c r="G2821" t="n">
        <v>68010385</v>
      </c>
      <c r="H2821" t="n">
        <v>13637309</v>
      </c>
      <c r="I2821" t="inlineStr">
        <is>
          <t>Milho</t>
        </is>
      </c>
      <c r="J2821">
        <f>SI.ERROR(BUSCARV(D2821,TablaPaises,6,FALSO),"Sin dato")</f>
        <v/>
      </c>
      <c r="K2821">
        <f>SI.ERROR(BUSCARV(C2821,TablaProductos,2,FALSO),"Sin dato")</f>
        <v/>
      </c>
      <c r="L2821">
        <f>SI(H2821&gt;=1000000,"Alto",SI(H2821&gt;=100000,"Medio","Bajo"))</f>
        <v/>
      </c>
      <c r="M2821">
        <f>SI.ERROR(BUSCARV(E2821,TablaEstados,3,FALSO),"Sin dato")</f>
        <v/>
      </c>
      <c r="N2821">
        <f>SI.ERROR(BUSCARV(E2821,TablaEstados,4,FALSO),"Sin dato")</f>
        <v/>
      </c>
    </row>
    <row r="2822">
      <c r="A2822" t="inlineStr">
        <is>
          <t>2025</t>
        </is>
      </c>
      <c r="B2822" t="inlineStr">
        <is>
          <t>04</t>
        </is>
      </c>
      <c r="C2822" t="inlineStr">
        <is>
          <t>09011110</t>
        </is>
      </c>
      <c r="D2822" t="inlineStr">
        <is>
          <t>767</t>
        </is>
      </c>
      <c r="E2822" t="inlineStr">
        <is>
          <t>MG</t>
        </is>
      </c>
      <c r="F2822" t="n">
        <v>78</v>
      </c>
      <c r="G2822" t="n">
        <v>77700</v>
      </c>
      <c r="H2822" t="n">
        <v>550410</v>
      </c>
      <c r="I2822" t="inlineStr">
        <is>
          <t>Café en granos</t>
        </is>
      </c>
      <c r="J2822">
        <f>SI.ERROR(BUSCARV(D2822,TablaPaises,6,FALSO),"Sin dato")</f>
        <v/>
      </c>
      <c r="K2822">
        <f>SI.ERROR(BUSCARV(C2822,TablaProductos,2,FALSO),"Sin dato")</f>
        <v/>
      </c>
      <c r="L2822">
        <f>SI(H2822&gt;=1000000,"Alto",SI(H2822&gt;=100000,"Medio","Bajo"))</f>
        <v/>
      </c>
      <c r="M2822">
        <f>SI.ERROR(BUSCARV(E2822,TablaEstados,3,FALSO),"Sin dato")</f>
        <v/>
      </c>
      <c r="N2822">
        <f>SI.ERROR(BUSCARV(E2822,TablaEstados,4,FALSO),"Sin dato")</f>
        <v/>
      </c>
    </row>
    <row r="2823">
      <c r="A2823" t="inlineStr">
        <is>
          <t>2025</t>
        </is>
      </c>
      <c r="B2823" t="inlineStr">
        <is>
          <t>06</t>
        </is>
      </c>
      <c r="C2823" t="inlineStr">
        <is>
          <t>10059090</t>
        </is>
      </c>
      <c r="D2823" t="inlineStr">
        <is>
          <t>538</t>
        </is>
      </c>
      <c r="E2823" t="inlineStr">
        <is>
          <t>CE</t>
        </is>
      </c>
      <c r="F2823" t="n">
        <v>10</v>
      </c>
      <c r="G2823" t="n">
        <v>10</v>
      </c>
      <c r="H2823" t="n">
        <v>18</v>
      </c>
      <c r="I2823" t="inlineStr">
        <is>
          <t>Milho</t>
        </is>
      </c>
      <c r="J2823">
        <f>SI.ERROR(BUSCARV(D2823,TablaPaises,6,FALSO),"Sin dato")</f>
        <v/>
      </c>
      <c r="K2823">
        <f>SI.ERROR(BUSCARV(C2823,TablaProductos,2,FALSO),"Sin dato")</f>
        <v/>
      </c>
      <c r="L2823">
        <f>SI(H2823&gt;=1000000,"Alto",SI(H2823&gt;=100000,"Medio","Bajo"))</f>
        <v/>
      </c>
      <c r="M2823">
        <f>SI.ERROR(BUSCARV(E2823,TablaEstados,3,FALSO),"Sin dato")</f>
        <v/>
      </c>
      <c r="N2823">
        <f>SI.ERROR(BUSCARV(E2823,TablaEstados,4,FALSO),"Sin dato")</f>
        <v/>
      </c>
    </row>
    <row r="2824">
      <c r="A2824" t="inlineStr">
        <is>
          <t>2025</t>
        </is>
      </c>
      <c r="B2824" t="inlineStr">
        <is>
          <t>11</t>
        </is>
      </c>
      <c r="C2824" t="inlineStr">
        <is>
          <t>09011110</t>
        </is>
      </c>
      <c r="D2824" t="inlineStr">
        <is>
          <t>275</t>
        </is>
      </c>
      <c r="E2824" t="inlineStr">
        <is>
          <t>RO</t>
        </is>
      </c>
      <c r="F2824" t="n">
        <v>4</v>
      </c>
      <c r="G2824" t="n">
        <v>3898</v>
      </c>
      <c r="H2824" t="n">
        <v>18078</v>
      </c>
      <c r="I2824" t="inlineStr">
        <is>
          <t>Café en granos</t>
        </is>
      </c>
      <c r="J2824">
        <f>SI.ERROR(BUSCARV(D2824,TablaPaises,6,FALSO),"Sin dato")</f>
        <v/>
      </c>
      <c r="K2824">
        <f>SI.ERROR(BUSCARV(C2824,TablaProductos,2,FALSO),"Sin dato")</f>
        <v/>
      </c>
      <c r="L2824">
        <f>SI(H2824&gt;=1000000,"Alto",SI(H2824&gt;=100000,"Medio","Bajo"))</f>
        <v/>
      </c>
      <c r="M2824">
        <f>SI.ERROR(BUSCARV(E2824,TablaEstados,3,FALSO),"Sin dato")</f>
        <v/>
      </c>
      <c r="N2824">
        <f>SI.ERROR(BUSCARV(E2824,TablaEstados,4,FALSO),"Sin dato")</f>
        <v/>
      </c>
    </row>
    <row r="2825">
      <c r="A2825" t="inlineStr">
        <is>
          <t>2025</t>
        </is>
      </c>
      <c r="B2825" t="inlineStr">
        <is>
          <t>09</t>
        </is>
      </c>
      <c r="C2825" t="inlineStr">
        <is>
          <t>12019000</t>
        </is>
      </c>
      <c r="D2825" t="inlineStr">
        <is>
          <t>776</t>
        </is>
      </c>
      <c r="E2825" t="inlineStr">
        <is>
          <t>PI</t>
        </is>
      </c>
      <c r="F2825" t="n">
        <v>41839</v>
      </c>
      <c r="G2825" t="n">
        <v>41838843</v>
      </c>
      <c r="H2825" t="n">
        <v>17412406</v>
      </c>
      <c r="I2825" t="inlineStr">
        <is>
          <t>Soja</t>
        </is>
      </c>
      <c r="J2825">
        <f>SI.ERROR(BUSCARV(D2825,TablaPaises,6,FALSO),"Sin dato")</f>
        <v/>
      </c>
      <c r="K2825">
        <f>SI.ERROR(BUSCARV(C2825,TablaProductos,2,FALSO),"Sin dato")</f>
        <v/>
      </c>
      <c r="L2825">
        <f>SI(H2825&gt;=1000000,"Alto",SI(H2825&gt;=100000,"Medio","Bajo"))</f>
        <v/>
      </c>
      <c r="M2825">
        <f>SI.ERROR(BUSCARV(E2825,TablaEstados,3,FALSO),"Sin dato")</f>
        <v/>
      </c>
      <c r="N2825">
        <f>SI.ERROR(BUSCARV(E2825,TablaEstados,4,FALSO),"Sin dato")</f>
        <v/>
      </c>
    </row>
    <row r="2826">
      <c r="A2826" t="inlineStr">
        <is>
          <t>2025</t>
        </is>
      </c>
      <c r="B2826" t="inlineStr">
        <is>
          <t>04</t>
        </is>
      </c>
      <c r="C2826" t="inlineStr">
        <is>
          <t>12019000</t>
        </is>
      </c>
      <c r="D2826" t="inlineStr">
        <is>
          <t>776</t>
        </is>
      </c>
      <c r="E2826" t="inlineStr">
        <is>
          <t>GO</t>
        </is>
      </c>
      <c r="F2826" t="n">
        <v>11957</v>
      </c>
      <c r="G2826" t="n">
        <v>11956814</v>
      </c>
      <c r="H2826" t="n">
        <v>4864543</v>
      </c>
      <c r="I2826" t="inlineStr">
        <is>
          <t>Soja</t>
        </is>
      </c>
      <c r="J2826">
        <f>SI.ERROR(BUSCARV(D2826,TablaPaises,6,FALSO),"Sin dato")</f>
        <v/>
      </c>
      <c r="K2826">
        <f>SI.ERROR(BUSCARV(C2826,TablaProductos,2,FALSO),"Sin dato")</f>
        <v/>
      </c>
      <c r="L2826">
        <f>SI(H2826&gt;=1000000,"Alto",SI(H2826&gt;=100000,"Medio","Bajo"))</f>
        <v/>
      </c>
      <c r="M2826">
        <f>SI.ERROR(BUSCARV(E2826,TablaEstados,3,FALSO),"Sin dato")</f>
        <v/>
      </c>
      <c r="N2826">
        <f>SI.ERROR(BUSCARV(E2826,TablaEstados,4,FALSO),"Sin dato")</f>
        <v/>
      </c>
    </row>
    <row r="2827">
      <c r="A2827" t="inlineStr">
        <is>
          <t>2025</t>
        </is>
      </c>
      <c r="B2827" t="inlineStr">
        <is>
          <t>06</t>
        </is>
      </c>
      <c r="C2827" t="inlineStr">
        <is>
          <t>10059010</t>
        </is>
      </c>
      <c r="D2827" t="inlineStr">
        <is>
          <t>023</t>
        </is>
      </c>
      <c r="E2827" t="inlineStr">
        <is>
          <t>MG</t>
        </is>
      </c>
      <c r="F2827" t="n">
        <v>336</v>
      </c>
      <c r="G2827" t="n">
        <v>336</v>
      </c>
      <c r="H2827" t="n">
        <v>738</v>
      </c>
      <c r="I2827" t="inlineStr">
        <is>
          <t>Milho</t>
        </is>
      </c>
      <c r="J2827">
        <f>SI.ERROR(BUSCARV(D2827,TablaPaises,6,FALSO),"Sin dato")</f>
        <v/>
      </c>
      <c r="K2827">
        <f>SI.ERROR(BUSCARV(C2827,TablaProductos,2,FALSO),"Sin dato")</f>
        <v/>
      </c>
      <c r="L2827">
        <f>SI(H2827&gt;=1000000,"Alto",SI(H2827&gt;=100000,"Medio","Bajo"))</f>
        <v/>
      </c>
      <c r="M2827">
        <f>SI.ERROR(BUSCARV(E2827,TablaEstados,3,FALSO),"Sin dato")</f>
        <v/>
      </c>
      <c r="N2827">
        <f>SI.ERROR(BUSCARV(E2827,TablaEstados,4,FALSO),"Sin dato")</f>
        <v/>
      </c>
    </row>
    <row r="2828">
      <c r="A2828" t="inlineStr">
        <is>
          <t>2025</t>
        </is>
      </c>
      <c r="B2828" t="inlineStr">
        <is>
          <t>12</t>
        </is>
      </c>
      <c r="C2828" t="inlineStr">
        <is>
          <t>09011110</t>
        </is>
      </c>
      <c r="D2828" t="inlineStr">
        <is>
          <t>791</t>
        </is>
      </c>
      <c r="E2828" t="inlineStr">
        <is>
          <t>SP</t>
        </is>
      </c>
      <c r="F2828" t="n">
        <v>18</v>
      </c>
      <c r="G2828" t="n">
        <v>17280</v>
      </c>
      <c r="H2828" t="n">
        <v>196904</v>
      </c>
      <c r="I2828" t="inlineStr">
        <is>
          <t>Café en granos</t>
        </is>
      </c>
      <c r="J2828">
        <f>SI.ERROR(BUSCARV(D2828,TablaPaises,6,FALSO),"Sin dato")</f>
        <v/>
      </c>
      <c r="K2828">
        <f>SI.ERROR(BUSCARV(C2828,TablaProductos,2,FALSO),"Sin dato")</f>
        <v/>
      </c>
      <c r="L2828">
        <f>SI(H2828&gt;=1000000,"Alto",SI(H2828&gt;=100000,"Medio","Bajo"))</f>
        <v/>
      </c>
      <c r="M2828">
        <f>SI.ERROR(BUSCARV(E2828,TablaEstados,3,FALSO),"Sin dato")</f>
        <v/>
      </c>
      <c r="N2828">
        <f>SI.ERROR(BUSCARV(E2828,TablaEstados,4,FALSO),"Sin dato")</f>
        <v/>
      </c>
    </row>
    <row r="2829">
      <c r="A2829" t="inlineStr">
        <is>
          <t>2025</t>
        </is>
      </c>
      <c r="B2829" t="inlineStr">
        <is>
          <t>10</t>
        </is>
      </c>
      <c r="C2829" t="inlineStr">
        <is>
          <t>12019000</t>
        </is>
      </c>
      <c r="D2829" t="inlineStr">
        <is>
          <t>160</t>
        </is>
      </c>
      <c r="E2829" t="inlineStr">
        <is>
          <t>PA</t>
        </is>
      </c>
      <c r="F2829" t="n">
        <v>79802</v>
      </c>
      <c r="G2829" t="n">
        <v>79799681</v>
      </c>
      <c r="H2829" t="n">
        <v>33740002</v>
      </c>
      <c r="I2829" t="inlineStr">
        <is>
          <t>Soja</t>
        </is>
      </c>
      <c r="J2829">
        <f>SI.ERROR(BUSCARV(D2829,TablaPaises,6,FALSO),"Sin dato")</f>
        <v/>
      </c>
      <c r="K2829">
        <f>SI.ERROR(BUSCARV(C2829,TablaProductos,2,FALSO),"Sin dato")</f>
        <v/>
      </c>
      <c r="L2829">
        <f>SI(H2829&gt;=1000000,"Alto",SI(H2829&gt;=100000,"Medio","Bajo"))</f>
        <v/>
      </c>
      <c r="M2829">
        <f>SI.ERROR(BUSCARV(E2829,TablaEstados,3,FALSO),"Sin dato")</f>
        <v/>
      </c>
      <c r="N2829">
        <f>SI.ERROR(BUSCARV(E2829,TablaEstados,4,FALSO),"Sin dato")</f>
        <v/>
      </c>
    </row>
    <row r="2830">
      <c r="A2830" t="inlineStr">
        <is>
          <t>2025</t>
        </is>
      </c>
      <c r="B2830" t="inlineStr">
        <is>
          <t>12</t>
        </is>
      </c>
      <c r="C2830" t="inlineStr">
        <is>
          <t>09011110</t>
        </is>
      </c>
      <c r="D2830" t="inlineStr">
        <is>
          <t>647</t>
        </is>
      </c>
      <c r="E2830" t="inlineStr">
        <is>
          <t>ES</t>
        </is>
      </c>
      <c r="F2830" t="n">
        <v>26</v>
      </c>
      <c r="G2830" t="n">
        <v>26400</v>
      </c>
      <c r="H2830" t="n">
        <v>102735</v>
      </c>
      <c r="I2830" t="inlineStr">
        <is>
          <t>Café en granos</t>
        </is>
      </c>
      <c r="J2830">
        <f>SI.ERROR(BUSCARV(D2830,TablaPaises,6,FALSO),"Sin dato")</f>
        <v/>
      </c>
      <c r="K2830">
        <f>SI.ERROR(BUSCARV(C2830,TablaProductos,2,FALSO),"Sin dato")</f>
        <v/>
      </c>
      <c r="L2830">
        <f>SI(H2830&gt;=1000000,"Alto",SI(H2830&gt;=100000,"Medio","Bajo"))</f>
        <v/>
      </c>
      <c r="M2830">
        <f>SI.ERROR(BUSCARV(E2830,TablaEstados,3,FALSO),"Sin dato")</f>
        <v/>
      </c>
      <c r="N2830">
        <f>SI.ERROR(BUSCARV(E2830,TablaEstados,4,FALSO),"Sin dato")</f>
        <v/>
      </c>
    </row>
    <row r="2831">
      <c r="A2831" t="inlineStr">
        <is>
          <t>2025</t>
        </is>
      </c>
      <c r="B2831" t="inlineStr">
        <is>
          <t>07</t>
        </is>
      </c>
      <c r="C2831" t="inlineStr">
        <is>
          <t>09011110</t>
        </is>
      </c>
      <c r="D2831" t="inlineStr">
        <is>
          <t>149</t>
        </is>
      </c>
      <c r="E2831" t="inlineStr">
        <is>
          <t>MG</t>
        </is>
      </c>
      <c r="F2831" t="n">
        <v>1817</v>
      </c>
      <c r="G2831" t="n">
        <v>1818905</v>
      </c>
      <c r="H2831" t="n">
        <v>11979844</v>
      </c>
      <c r="I2831" t="inlineStr">
        <is>
          <t>Café en granos</t>
        </is>
      </c>
      <c r="J2831">
        <f>SI.ERROR(BUSCARV(D2831,TablaPaises,6,FALSO),"Sin dato")</f>
        <v/>
      </c>
      <c r="K2831">
        <f>SI.ERROR(BUSCARV(C2831,TablaProductos,2,FALSO),"Sin dato")</f>
        <v/>
      </c>
      <c r="L2831">
        <f>SI(H2831&gt;=1000000,"Alto",SI(H2831&gt;=100000,"Medio","Bajo"))</f>
        <v/>
      </c>
      <c r="M2831">
        <f>SI.ERROR(BUSCARV(E2831,TablaEstados,3,FALSO),"Sin dato")</f>
        <v/>
      </c>
      <c r="N2831">
        <f>SI.ERROR(BUSCARV(E2831,TablaEstados,4,FALSO),"Sin dato")</f>
        <v/>
      </c>
    </row>
    <row r="2832">
      <c r="A2832" t="inlineStr">
        <is>
          <t>2025</t>
        </is>
      </c>
      <c r="B2832" t="inlineStr">
        <is>
          <t>01</t>
        </is>
      </c>
      <c r="C2832" t="inlineStr">
        <is>
          <t>09011110</t>
        </is>
      </c>
      <c r="D2832" t="inlineStr">
        <is>
          <t>827</t>
        </is>
      </c>
      <c r="E2832" t="inlineStr">
        <is>
          <t>ES</t>
        </is>
      </c>
      <c r="F2832" t="n">
        <v>975</v>
      </c>
      <c r="G2832" t="n">
        <v>977215</v>
      </c>
      <c r="H2832" t="n">
        <v>4869934</v>
      </c>
      <c r="I2832" t="inlineStr">
        <is>
          <t>Café en granos</t>
        </is>
      </c>
      <c r="J2832">
        <f>SI.ERROR(BUSCARV(D2832,TablaPaises,6,FALSO),"Sin dato")</f>
        <v/>
      </c>
      <c r="K2832">
        <f>SI.ERROR(BUSCARV(C2832,TablaProductos,2,FALSO),"Sin dato")</f>
        <v/>
      </c>
      <c r="L2832">
        <f>SI(H2832&gt;=1000000,"Alto",SI(H2832&gt;=100000,"Medio","Bajo"))</f>
        <v/>
      </c>
      <c r="M2832">
        <f>SI.ERROR(BUSCARV(E2832,TablaEstados,3,FALSO),"Sin dato")</f>
        <v/>
      </c>
      <c r="N2832">
        <f>SI.ERROR(BUSCARV(E2832,TablaEstados,4,FALSO),"Sin dato")</f>
        <v/>
      </c>
    </row>
    <row r="2833">
      <c r="A2833" t="inlineStr">
        <is>
          <t>2025</t>
        </is>
      </c>
      <c r="B2833" t="inlineStr">
        <is>
          <t>06</t>
        </is>
      </c>
      <c r="C2833" t="inlineStr">
        <is>
          <t>12019000</t>
        </is>
      </c>
      <c r="D2833" t="inlineStr">
        <is>
          <t>372</t>
        </is>
      </c>
      <c r="E2833" t="inlineStr">
        <is>
          <t>MT</t>
        </is>
      </c>
      <c r="F2833" t="n">
        <v>17616</v>
      </c>
      <c r="G2833" t="n">
        <v>17615976</v>
      </c>
      <c r="H2833" t="n">
        <v>7111717</v>
      </c>
      <c r="I2833" t="inlineStr">
        <is>
          <t>Soja</t>
        </is>
      </c>
      <c r="J2833">
        <f>SI.ERROR(BUSCARV(D2833,TablaPaises,6,FALSO),"Sin dato")</f>
        <v/>
      </c>
      <c r="K2833">
        <f>SI.ERROR(BUSCARV(C2833,TablaProductos,2,FALSO),"Sin dato")</f>
        <v/>
      </c>
      <c r="L2833">
        <f>SI(H2833&gt;=1000000,"Alto",SI(H2833&gt;=100000,"Medio","Bajo"))</f>
        <v/>
      </c>
      <c r="M2833">
        <f>SI.ERROR(BUSCARV(E2833,TablaEstados,3,FALSO),"Sin dato")</f>
        <v/>
      </c>
      <c r="N2833">
        <f>SI.ERROR(BUSCARV(E2833,TablaEstados,4,FALSO),"Sin dato")</f>
        <v/>
      </c>
    </row>
    <row r="2834">
      <c r="A2834" t="inlineStr">
        <is>
          <t>2025</t>
        </is>
      </c>
      <c r="B2834" t="inlineStr">
        <is>
          <t>04</t>
        </is>
      </c>
      <c r="C2834" t="inlineStr">
        <is>
          <t>10059090</t>
        </is>
      </c>
      <c r="D2834" t="inlineStr">
        <is>
          <t>434</t>
        </is>
      </c>
      <c r="E2834" t="inlineStr">
        <is>
          <t>SC</t>
        </is>
      </c>
      <c r="F2834" t="n">
        <v>3</v>
      </c>
      <c r="G2834" t="n">
        <v>3</v>
      </c>
      <c r="H2834" t="n">
        <v>6</v>
      </c>
      <c r="I2834" t="inlineStr">
        <is>
          <t>Milho</t>
        </is>
      </c>
      <c r="J2834">
        <f>SI.ERROR(BUSCARV(D2834,TablaPaises,6,FALSO),"Sin dato")</f>
        <v/>
      </c>
      <c r="K2834">
        <f>SI.ERROR(BUSCARV(C2834,TablaProductos,2,FALSO),"Sin dato")</f>
        <v/>
      </c>
      <c r="L2834">
        <f>SI(H2834&gt;=1000000,"Alto",SI(H2834&gt;=100000,"Medio","Bajo"))</f>
        <v/>
      </c>
      <c r="M2834">
        <f>SI.ERROR(BUSCARV(E2834,TablaEstados,3,FALSO),"Sin dato")</f>
        <v/>
      </c>
      <c r="N2834">
        <f>SI.ERROR(BUSCARV(E2834,TablaEstados,4,FALSO),"Sin dato")</f>
        <v/>
      </c>
    </row>
    <row r="2835">
      <c r="A2835" t="inlineStr">
        <is>
          <t>2025</t>
        </is>
      </c>
      <c r="B2835" t="inlineStr">
        <is>
          <t>10</t>
        </is>
      </c>
      <c r="C2835" t="inlineStr">
        <is>
          <t>52010020</t>
        </is>
      </c>
      <c r="D2835" t="inlineStr">
        <is>
          <t>361</t>
        </is>
      </c>
      <c r="E2835" t="inlineStr">
        <is>
          <t>BA</t>
        </is>
      </c>
      <c r="F2835" t="n">
        <v>5303</v>
      </c>
      <c r="G2835" t="n">
        <v>5303080</v>
      </c>
      <c r="H2835" t="n">
        <v>8127438</v>
      </c>
      <c r="I2835" t="inlineStr">
        <is>
          <t>Algodón</t>
        </is>
      </c>
      <c r="J2835">
        <f>SI.ERROR(BUSCARV(D2835,TablaPaises,6,FALSO),"Sin dato")</f>
        <v/>
      </c>
      <c r="K2835">
        <f>SI.ERROR(BUSCARV(C2835,TablaProductos,2,FALSO),"Sin dato")</f>
        <v/>
      </c>
      <c r="L2835">
        <f>SI(H2835&gt;=1000000,"Alto",SI(H2835&gt;=100000,"Medio","Bajo"))</f>
        <v/>
      </c>
      <c r="M2835">
        <f>SI.ERROR(BUSCARV(E2835,TablaEstados,3,FALSO),"Sin dato")</f>
        <v/>
      </c>
      <c r="N2835">
        <f>SI.ERROR(BUSCARV(E2835,TablaEstados,4,FALSO),"Sin dato")</f>
        <v/>
      </c>
    </row>
    <row r="2836">
      <c r="A2836" t="inlineStr">
        <is>
          <t>2025</t>
        </is>
      </c>
      <c r="B2836" t="inlineStr">
        <is>
          <t>05</t>
        </is>
      </c>
      <c r="C2836" t="inlineStr">
        <is>
          <t>12019000</t>
        </is>
      </c>
      <c r="D2836" t="inlineStr">
        <is>
          <t>576</t>
        </is>
      </c>
      <c r="E2836" t="inlineStr">
        <is>
          <t>GO</t>
        </is>
      </c>
      <c r="F2836" t="n">
        <v>69832</v>
      </c>
      <c r="G2836" t="n">
        <v>69833656</v>
      </c>
      <c r="H2836" t="n">
        <v>26839187</v>
      </c>
      <c r="I2836" t="inlineStr">
        <is>
          <t>Soja</t>
        </is>
      </c>
      <c r="J2836">
        <f>SI.ERROR(BUSCARV(D2836,TablaPaises,6,FALSO),"Sin dato")</f>
        <v/>
      </c>
      <c r="K2836">
        <f>SI.ERROR(BUSCARV(C2836,TablaProductos,2,FALSO),"Sin dato")</f>
        <v/>
      </c>
      <c r="L2836">
        <f>SI(H2836&gt;=1000000,"Alto",SI(H2836&gt;=100000,"Medio","Bajo"))</f>
        <v/>
      </c>
      <c r="M2836">
        <f>SI.ERROR(BUSCARV(E2836,TablaEstados,3,FALSO),"Sin dato")</f>
        <v/>
      </c>
      <c r="N2836">
        <f>SI.ERROR(BUSCARV(E2836,TablaEstados,4,FALSO),"Sin dato")</f>
        <v/>
      </c>
    </row>
    <row r="2837">
      <c r="A2837" t="inlineStr">
        <is>
          <t>2025</t>
        </is>
      </c>
      <c r="B2837" t="inlineStr">
        <is>
          <t>03</t>
        </is>
      </c>
      <c r="C2837" t="inlineStr">
        <is>
          <t>09011110</t>
        </is>
      </c>
      <c r="D2837" t="inlineStr">
        <is>
          <t>493</t>
        </is>
      </c>
      <c r="E2837" t="inlineStr">
        <is>
          <t>MG</t>
        </is>
      </c>
      <c r="F2837" t="n">
        <v>502</v>
      </c>
      <c r="G2837" t="n">
        <v>503075</v>
      </c>
      <c r="H2837" t="n">
        <v>3469427</v>
      </c>
      <c r="I2837" t="inlineStr">
        <is>
          <t>Café en granos</t>
        </is>
      </c>
      <c r="J2837">
        <f>SI.ERROR(BUSCARV(D2837,TablaPaises,6,FALSO),"Sin dato")</f>
        <v/>
      </c>
      <c r="K2837">
        <f>SI.ERROR(BUSCARV(C2837,TablaProductos,2,FALSO),"Sin dato")</f>
        <v/>
      </c>
      <c r="L2837">
        <f>SI(H2837&gt;=1000000,"Alto",SI(H2837&gt;=100000,"Medio","Bajo"))</f>
        <v/>
      </c>
      <c r="M2837">
        <f>SI.ERROR(BUSCARV(E2837,TablaEstados,3,FALSO),"Sin dato")</f>
        <v/>
      </c>
      <c r="N2837">
        <f>SI.ERROR(BUSCARV(E2837,TablaEstados,4,FALSO),"Sin dato")</f>
        <v/>
      </c>
    </row>
    <row r="2838">
      <c r="A2838" t="inlineStr">
        <is>
          <t>2025</t>
        </is>
      </c>
      <c r="B2838" t="inlineStr">
        <is>
          <t>07</t>
        </is>
      </c>
      <c r="C2838" t="inlineStr">
        <is>
          <t>12019000</t>
        </is>
      </c>
      <c r="D2838" t="inlineStr">
        <is>
          <t>858</t>
        </is>
      </c>
      <c r="E2838" t="inlineStr">
        <is>
          <t>PI</t>
        </is>
      </c>
      <c r="F2838" t="n">
        <v>3771</v>
      </c>
      <c r="G2838" t="n">
        <v>3770913</v>
      </c>
      <c r="H2838" t="n">
        <v>1446848</v>
      </c>
      <c r="I2838" t="inlineStr">
        <is>
          <t>Soja</t>
        </is>
      </c>
      <c r="J2838">
        <f>SI.ERROR(BUSCARV(D2838,TablaPaises,6,FALSO),"Sin dato")</f>
        <v/>
      </c>
      <c r="K2838">
        <f>SI.ERROR(BUSCARV(C2838,TablaProductos,2,FALSO),"Sin dato")</f>
        <v/>
      </c>
      <c r="L2838">
        <f>SI(H2838&gt;=1000000,"Alto",SI(H2838&gt;=100000,"Medio","Bajo"))</f>
        <v/>
      </c>
      <c r="M2838">
        <f>SI.ERROR(BUSCARV(E2838,TablaEstados,3,FALSO),"Sin dato")</f>
        <v/>
      </c>
      <c r="N2838">
        <f>SI.ERROR(BUSCARV(E2838,TablaEstados,4,FALSO),"Sin dato")</f>
        <v/>
      </c>
    </row>
    <row r="2839">
      <c r="A2839" t="inlineStr">
        <is>
          <t>2025</t>
        </is>
      </c>
      <c r="B2839" t="inlineStr">
        <is>
          <t>08</t>
        </is>
      </c>
      <c r="C2839" t="inlineStr">
        <is>
          <t>12019000</t>
        </is>
      </c>
      <c r="D2839" t="inlineStr">
        <is>
          <t>160</t>
        </is>
      </c>
      <c r="E2839" t="inlineStr">
        <is>
          <t>SC</t>
        </is>
      </c>
      <c r="F2839" t="n">
        <v>37631</v>
      </c>
      <c r="G2839" t="n">
        <v>37628095</v>
      </c>
      <c r="H2839" t="n">
        <v>15715783</v>
      </c>
      <c r="I2839" t="inlineStr">
        <is>
          <t>Soja</t>
        </is>
      </c>
      <c r="J2839">
        <f>SI.ERROR(BUSCARV(D2839,TablaPaises,6,FALSO),"Sin dato")</f>
        <v/>
      </c>
      <c r="K2839">
        <f>SI.ERROR(BUSCARV(C2839,TablaProductos,2,FALSO),"Sin dato")</f>
        <v/>
      </c>
      <c r="L2839">
        <f>SI(H2839&gt;=1000000,"Alto",SI(H2839&gt;=100000,"Medio","Bajo"))</f>
        <v/>
      </c>
      <c r="M2839">
        <f>SI.ERROR(BUSCARV(E2839,TablaEstados,3,FALSO),"Sin dato")</f>
        <v/>
      </c>
      <c r="N2839">
        <f>SI.ERROR(BUSCARV(E2839,TablaEstados,4,FALSO),"Sin dato")</f>
        <v/>
      </c>
    </row>
    <row r="2840">
      <c r="A2840" t="inlineStr">
        <is>
          <t>2025</t>
        </is>
      </c>
      <c r="B2840" t="inlineStr">
        <is>
          <t>09</t>
        </is>
      </c>
      <c r="C2840" t="inlineStr">
        <is>
          <t>09011110</t>
        </is>
      </c>
      <c r="D2840" t="inlineStr">
        <is>
          <t>169</t>
        </is>
      </c>
      <c r="E2840" t="inlineStr">
        <is>
          <t>BA</t>
        </is>
      </c>
      <c r="F2840" t="n">
        <v>20</v>
      </c>
      <c r="G2840" t="n">
        <v>20000</v>
      </c>
      <c r="H2840" t="n">
        <v>130425</v>
      </c>
      <c r="I2840" t="inlineStr">
        <is>
          <t>Café en granos</t>
        </is>
      </c>
      <c r="J2840">
        <f>SI.ERROR(BUSCARV(D2840,TablaPaises,6,FALSO),"Sin dato")</f>
        <v/>
      </c>
      <c r="K2840">
        <f>SI.ERROR(BUSCARV(C2840,TablaProductos,2,FALSO),"Sin dato")</f>
        <v/>
      </c>
      <c r="L2840">
        <f>SI(H2840&gt;=1000000,"Alto",SI(H2840&gt;=100000,"Medio","Bajo"))</f>
        <v/>
      </c>
      <c r="M2840">
        <f>SI.ERROR(BUSCARV(E2840,TablaEstados,3,FALSO),"Sin dato")</f>
        <v/>
      </c>
      <c r="N2840">
        <f>SI.ERROR(BUSCARV(E2840,TablaEstados,4,FALSO),"Sin dato")</f>
        <v/>
      </c>
    </row>
    <row r="2841">
      <c r="A2841" t="inlineStr">
        <is>
          <t>2025</t>
        </is>
      </c>
      <c r="B2841" t="inlineStr">
        <is>
          <t>08</t>
        </is>
      </c>
      <c r="C2841" t="inlineStr">
        <is>
          <t>09011110</t>
        </is>
      </c>
      <c r="D2841" t="inlineStr">
        <is>
          <t>190</t>
        </is>
      </c>
      <c r="E2841" t="inlineStr">
        <is>
          <t>ES</t>
        </is>
      </c>
      <c r="F2841" t="n">
        <v>124</v>
      </c>
      <c r="G2841" t="n">
        <v>124200</v>
      </c>
      <c r="H2841" t="n">
        <v>494865</v>
      </c>
      <c r="I2841" t="inlineStr">
        <is>
          <t>Café en granos</t>
        </is>
      </c>
      <c r="J2841">
        <f>SI.ERROR(BUSCARV(D2841,TablaPaises,6,FALSO),"Sin dato")</f>
        <v/>
      </c>
      <c r="K2841">
        <f>SI.ERROR(BUSCARV(C2841,TablaProductos,2,FALSO),"Sin dato")</f>
        <v/>
      </c>
      <c r="L2841">
        <f>SI(H2841&gt;=1000000,"Alto",SI(H2841&gt;=100000,"Medio","Bajo"))</f>
        <v/>
      </c>
      <c r="M2841">
        <f>SI.ERROR(BUSCARV(E2841,TablaEstados,3,FALSO),"Sin dato")</f>
        <v/>
      </c>
      <c r="N2841">
        <f>SI.ERROR(BUSCARV(E2841,TablaEstados,4,FALSO),"Sin dato")</f>
        <v/>
      </c>
    </row>
    <row r="2842">
      <c r="A2842" t="inlineStr">
        <is>
          <t>2025</t>
        </is>
      </c>
      <c r="B2842" t="inlineStr">
        <is>
          <t>03</t>
        </is>
      </c>
      <c r="C2842" t="inlineStr">
        <is>
          <t>09011110</t>
        </is>
      </c>
      <c r="D2842" t="inlineStr">
        <is>
          <t>275</t>
        </is>
      </c>
      <c r="E2842" t="inlineStr">
        <is>
          <t>MG</t>
        </is>
      </c>
      <c r="F2842" t="n">
        <v>478</v>
      </c>
      <c r="G2842" t="n">
        <v>478000</v>
      </c>
      <c r="H2842" t="n">
        <v>3435145</v>
      </c>
      <c r="I2842" t="inlineStr">
        <is>
          <t>Café en granos</t>
        </is>
      </c>
      <c r="J2842">
        <f>SI.ERROR(BUSCARV(D2842,TablaPaises,6,FALSO),"Sin dato")</f>
        <v/>
      </c>
      <c r="K2842">
        <f>SI.ERROR(BUSCARV(C2842,TablaProductos,2,FALSO),"Sin dato")</f>
        <v/>
      </c>
      <c r="L2842">
        <f>SI(H2842&gt;=1000000,"Alto",SI(H2842&gt;=100000,"Medio","Bajo"))</f>
        <v/>
      </c>
      <c r="M2842">
        <f>SI.ERROR(BUSCARV(E2842,TablaEstados,3,FALSO),"Sin dato")</f>
        <v/>
      </c>
      <c r="N2842">
        <f>SI.ERROR(BUSCARV(E2842,TablaEstados,4,FALSO),"Sin dato")</f>
        <v/>
      </c>
    </row>
    <row r="2843">
      <c r="A2843" t="inlineStr">
        <is>
          <t>2025</t>
        </is>
      </c>
      <c r="B2843" t="inlineStr">
        <is>
          <t>10</t>
        </is>
      </c>
      <c r="C2843" t="inlineStr">
        <is>
          <t>10059010</t>
        </is>
      </c>
      <c r="D2843" t="inlineStr">
        <is>
          <t>431</t>
        </is>
      </c>
      <c r="E2843" t="inlineStr">
        <is>
          <t>MT</t>
        </is>
      </c>
      <c r="F2843" t="n">
        <v>5001849</v>
      </c>
      <c r="G2843" t="n">
        <v>5001849</v>
      </c>
      <c r="H2843" t="n">
        <v>1008040</v>
      </c>
      <c r="I2843" t="inlineStr">
        <is>
          <t>Milho</t>
        </is>
      </c>
      <c r="J2843">
        <f>SI.ERROR(BUSCARV(D2843,TablaPaises,6,FALSO),"Sin dato")</f>
        <v/>
      </c>
      <c r="K2843">
        <f>SI.ERROR(BUSCARV(C2843,TablaProductos,2,FALSO),"Sin dato")</f>
        <v/>
      </c>
      <c r="L2843">
        <f>SI(H2843&gt;=1000000,"Alto",SI(H2843&gt;=100000,"Medio","Bajo"))</f>
        <v/>
      </c>
      <c r="M2843">
        <f>SI.ERROR(BUSCARV(E2843,TablaEstados,3,FALSO),"Sin dato")</f>
        <v/>
      </c>
      <c r="N2843">
        <f>SI.ERROR(BUSCARV(E2843,TablaEstados,4,FALSO),"Sin dato")</f>
        <v/>
      </c>
    </row>
    <row r="2844">
      <c r="A2844" t="inlineStr">
        <is>
          <t>2025</t>
        </is>
      </c>
      <c r="B2844" t="inlineStr">
        <is>
          <t>02</t>
        </is>
      </c>
      <c r="C2844" t="inlineStr">
        <is>
          <t>09011110</t>
        </is>
      </c>
      <c r="D2844" t="inlineStr">
        <is>
          <t>858</t>
        </is>
      </c>
      <c r="E2844" t="inlineStr">
        <is>
          <t>SP</t>
        </is>
      </c>
      <c r="F2844" t="n">
        <v>125</v>
      </c>
      <c r="G2844" t="n">
        <v>125540</v>
      </c>
      <c r="H2844" t="n">
        <v>781347</v>
      </c>
      <c r="I2844" t="inlineStr">
        <is>
          <t>Café en granos</t>
        </is>
      </c>
      <c r="J2844">
        <f>SI.ERROR(BUSCARV(D2844,TablaPaises,6,FALSO),"Sin dato")</f>
        <v/>
      </c>
      <c r="K2844">
        <f>SI.ERROR(BUSCARV(C2844,TablaProductos,2,FALSO),"Sin dato")</f>
        <v/>
      </c>
      <c r="L2844">
        <f>SI(H2844&gt;=1000000,"Alto",SI(H2844&gt;=100000,"Medio","Bajo"))</f>
        <v/>
      </c>
      <c r="M2844">
        <f>SI.ERROR(BUSCARV(E2844,TablaEstados,3,FALSO),"Sin dato")</f>
        <v/>
      </c>
      <c r="N2844">
        <f>SI.ERROR(BUSCARV(E2844,TablaEstados,4,FALSO),"Sin dato")</f>
        <v/>
      </c>
    </row>
    <row r="2845">
      <c r="A2845" t="inlineStr">
        <is>
          <t>2025</t>
        </is>
      </c>
      <c r="B2845" t="inlineStr">
        <is>
          <t>03</t>
        </is>
      </c>
      <c r="C2845" t="inlineStr">
        <is>
          <t>10059090</t>
        </is>
      </c>
      <c r="D2845" t="inlineStr">
        <is>
          <t>434</t>
        </is>
      </c>
      <c r="E2845" t="inlineStr">
        <is>
          <t>RS</t>
        </is>
      </c>
      <c r="F2845" t="n">
        <v>20</v>
      </c>
      <c r="G2845" t="n">
        <v>20</v>
      </c>
      <c r="H2845" t="n">
        <v>29</v>
      </c>
      <c r="I2845" t="inlineStr">
        <is>
          <t>Milho</t>
        </is>
      </c>
      <c r="J2845">
        <f>SI.ERROR(BUSCARV(D2845,TablaPaises,6,FALSO),"Sin dato")</f>
        <v/>
      </c>
      <c r="K2845">
        <f>SI.ERROR(BUSCARV(C2845,TablaProductos,2,FALSO),"Sin dato")</f>
        <v/>
      </c>
      <c r="L2845">
        <f>SI(H2845&gt;=1000000,"Alto",SI(H2845&gt;=100000,"Medio","Bajo"))</f>
        <v/>
      </c>
      <c r="M2845">
        <f>SI.ERROR(BUSCARV(E2845,TablaEstados,3,FALSO),"Sin dato")</f>
        <v/>
      </c>
      <c r="N2845">
        <f>SI.ERROR(BUSCARV(E2845,TablaEstados,4,FALSO),"Sin dato")</f>
        <v/>
      </c>
    </row>
    <row r="2846">
      <c r="A2846" t="inlineStr">
        <is>
          <t>2025</t>
        </is>
      </c>
      <c r="B2846" t="inlineStr">
        <is>
          <t>11</t>
        </is>
      </c>
      <c r="C2846" t="inlineStr">
        <is>
          <t>09011110</t>
        </is>
      </c>
      <c r="D2846" t="inlineStr">
        <is>
          <t>431</t>
        </is>
      </c>
      <c r="E2846" t="inlineStr">
        <is>
          <t>MG</t>
        </is>
      </c>
      <c r="F2846" t="n">
        <v>760</v>
      </c>
      <c r="G2846" t="n">
        <v>760800</v>
      </c>
      <c r="H2846" t="n">
        <v>4756232</v>
      </c>
      <c r="I2846" t="inlineStr">
        <is>
          <t>Café en granos</t>
        </is>
      </c>
      <c r="J2846">
        <f>SI.ERROR(BUSCARV(D2846,TablaPaises,6,FALSO),"Sin dato")</f>
        <v/>
      </c>
      <c r="K2846">
        <f>SI.ERROR(BUSCARV(C2846,TablaProductos,2,FALSO),"Sin dato")</f>
        <v/>
      </c>
      <c r="L2846">
        <f>SI(H2846&gt;=1000000,"Alto",SI(H2846&gt;=100000,"Medio","Bajo"))</f>
        <v/>
      </c>
      <c r="M2846">
        <f>SI.ERROR(BUSCARV(E2846,TablaEstados,3,FALSO),"Sin dato")</f>
        <v/>
      </c>
      <c r="N2846">
        <f>SI.ERROR(BUSCARV(E2846,TablaEstados,4,FALSO),"Sin dato")</f>
        <v/>
      </c>
    </row>
    <row r="2847">
      <c r="A2847" t="inlineStr">
        <is>
          <t>2025</t>
        </is>
      </c>
      <c r="B2847" t="inlineStr">
        <is>
          <t>07</t>
        </is>
      </c>
      <c r="C2847" t="inlineStr">
        <is>
          <t>12019000</t>
        </is>
      </c>
      <c r="D2847" t="inlineStr">
        <is>
          <t>493</t>
        </is>
      </c>
      <c r="E2847" t="inlineStr">
        <is>
          <t>PA</t>
        </is>
      </c>
      <c r="F2847" t="n">
        <v>5992</v>
      </c>
      <c r="G2847" t="n">
        <v>5991736</v>
      </c>
      <c r="H2847" t="n">
        <v>2366142</v>
      </c>
      <c r="I2847" t="inlineStr">
        <is>
          <t>Soja</t>
        </is>
      </c>
      <c r="J2847">
        <f>SI.ERROR(BUSCARV(D2847,TablaPaises,6,FALSO),"Sin dato")</f>
        <v/>
      </c>
      <c r="K2847">
        <f>SI.ERROR(BUSCARV(C2847,TablaProductos,2,FALSO),"Sin dato")</f>
        <v/>
      </c>
      <c r="L2847">
        <f>SI(H2847&gt;=1000000,"Alto",SI(H2847&gt;=100000,"Medio","Bajo"))</f>
        <v/>
      </c>
      <c r="M2847">
        <f>SI.ERROR(BUSCARV(E2847,TablaEstados,3,FALSO),"Sin dato")</f>
        <v/>
      </c>
      <c r="N2847">
        <f>SI.ERROR(BUSCARV(E2847,TablaEstados,4,FALSO),"Sin dato")</f>
        <v/>
      </c>
    </row>
    <row r="2848">
      <c r="A2848" t="inlineStr">
        <is>
          <t>2025</t>
        </is>
      </c>
      <c r="B2848" t="inlineStr">
        <is>
          <t>07</t>
        </is>
      </c>
      <c r="C2848" t="inlineStr">
        <is>
          <t>09011200</t>
        </is>
      </c>
      <c r="D2848" t="inlineStr">
        <is>
          <t>434</t>
        </is>
      </c>
      <c r="E2848" t="inlineStr">
        <is>
          <t>SP</t>
        </is>
      </c>
      <c r="F2848" t="n">
        <v>2</v>
      </c>
      <c r="G2848" t="n">
        <v>2</v>
      </c>
      <c r="H2848" t="n">
        <v>64</v>
      </c>
      <c r="I2848" t="inlineStr">
        <is>
          <t>Café en granos</t>
        </is>
      </c>
      <c r="J2848">
        <f>SI.ERROR(BUSCARV(D2848,TablaPaises,6,FALSO),"Sin dato")</f>
        <v/>
      </c>
      <c r="K2848">
        <f>SI.ERROR(BUSCARV(C2848,TablaProductos,2,FALSO),"Sin dato")</f>
        <v/>
      </c>
      <c r="L2848">
        <f>SI(H2848&gt;=1000000,"Alto",SI(H2848&gt;=100000,"Medio","Bajo"))</f>
        <v/>
      </c>
      <c r="M2848">
        <f>SI.ERROR(BUSCARV(E2848,TablaEstados,3,FALSO),"Sin dato")</f>
        <v/>
      </c>
      <c r="N2848">
        <f>SI.ERROR(BUSCARV(E2848,TablaEstados,4,FALSO),"Sin dato")</f>
        <v/>
      </c>
    </row>
    <row r="2849">
      <c r="A2849" t="inlineStr">
        <is>
          <t>2025</t>
        </is>
      </c>
      <c r="B2849" t="inlineStr">
        <is>
          <t>01</t>
        </is>
      </c>
      <c r="C2849" t="inlineStr">
        <is>
          <t>10059010</t>
        </is>
      </c>
      <c r="D2849" t="inlineStr">
        <is>
          <t>474</t>
        </is>
      </c>
      <c r="E2849" t="inlineStr">
        <is>
          <t>TO</t>
        </is>
      </c>
      <c r="F2849" t="n">
        <v>146096</v>
      </c>
      <c r="G2849" t="n">
        <v>146096</v>
      </c>
      <c r="H2849" t="n">
        <v>29563</v>
      </c>
      <c r="I2849" t="inlineStr">
        <is>
          <t>Milho</t>
        </is>
      </c>
      <c r="J2849">
        <f>SI.ERROR(BUSCARV(D2849,TablaPaises,6,FALSO),"Sin dato")</f>
        <v/>
      </c>
      <c r="K2849">
        <f>SI.ERROR(BUSCARV(C2849,TablaProductos,2,FALSO),"Sin dato")</f>
        <v/>
      </c>
      <c r="L2849">
        <f>SI(H2849&gt;=1000000,"Alto",SI(H2849&gt;=100000,"Medio","Bajo"))</f>
        <v/>
      </c>
      <c r="M2849">
        <f>SI.ERROR(BUSCARV(E2849,TablaEstados,3,FALSO),"Sin dato")</f>
        <v/>
      </c>
      <c r="N2849">
        <f>SI.ERROR(BUSCARV(E2849,TablaEstados,4,FALSO),"Sin dato")</f>
        <v/>
      </c>
    </row>
    <row r="2850">
      <c r="A2850" t="inlineStr">
        <is>
          <t>2025</t>
        </is>
      </c>
      <c r="B2850" t="inlineStr">
        <is>
          <t>11</t>
        </is>
      </c>
      <c r="C2850" t="inlineStr">
        <is>
          <t>52010020</t>
        </is>
      </c>
      <c r="D2850" t="inlineStr">
        <is>
          <t>160</t>
        </is>
      </c>
      <c r="E2850" t="inlineStr">
        <is>
          <t>BA</t>
        </is>
      </c>
      <c r="F2850" t="n">
        <v>5313</v>
      </c>
      <c r="G2850" t="n">
        <v>5312512</v>
      </c>
      <c r="H2850" t="n">
        <v>8143078</v>
      </c>
      <c r="I2850" t="inlineStr">
        <is>
          <t>Algodón</t>
        </is>
      </c>
      <c r="J2850">
        <f>SI.ERROR(BUSCARV(D2850,TablaPaises,6,FALSO),"Sin dato")</f>
        <v/>
      </c>
      <c r="K2850">
        <f>SI.ERROR(BUSCARV(C2850,TablaProductos,2,FALSO),"Sin dato")</f>
        <v/>
      </c>
      <c r="L2850">
        <f>SI(H2850&gt;=1000000,"Alto",SI(H2850&gt;=100000,"Medio","Bajo"))</f>
        <v/>
      </c>
      <c r="M2850">
        <f>SI.ERROR(BUSCARV(E2850,TablaEstados,3,FALSO),"Sin dato")</f>
        <v/>
      </c>
      <c r="N2850">
        <f>SI.ERROR(BUSCARV(E2850,TablaEstados,4,FALSO),"Sin dato")</f>
        <v/>
      </c>
    </row>
    <row r="2851">
      <c r="A2851" t="inlineStr">
        <is>
          <t>2025</t>
        </is>
      </c>
      <c r="B2851" t="inlineStr">
        <is>
          <t>11</t>
        </is>
      </c>
      <c r="C2851" t="inlineStr">
        <is>
          <t>52010020</t>
        </is>
      </c>
      <c r="D2851" t="inlineStr">
        <is>
          <t>858</t>
        </is>
      </c>
      <c r="E2851" t="inlineStr">
        <is>
          <t>BA</t>
        </is>
      </c>
      <c r="F2851" t="n">
        <v>140</v>
      </c>
      <c r="G2851" t="n">
        <v>139640</v>
      </c>
      <c r="H2851" t="n">
        <v>212001</v>
      </c>
      <c r="I2851" t="inlineStr">
        <is>
          <t>Algodón</t>
        </is>
      </c>
      <c r="J2851">
        <f>SI.ERROR(BUSCARV(D2851,TablaPaises,6,FALSO),"Sin dato")</f>
        <v/>
      </c>
      <c r="K2851">
        <f>SI.ERROR(BUSCARV(C2851,TablaProductos,2,FALSO),"Sin dato")</f>
        <v/>
      </c>
      <c r="L2851">
        <f>SI(H2851&gt;=1000000,"Alto",SI(H2851&gt;=100000,"Medio","Bajo"))</f>
        <v/>
      </c>
      <c r="M2851">
        <f>SI.ERROR(BUSCARV(E2851,TablaEstados,3,FALSO),"Sin dato")</f>
        <v/>
      </c>
      <c r="N2851">
        <f>SI.ERROR(BUSCARV(E2851,TablaEstados,4,FALSO),"Sin dato")</f>
        <v/>
      </c>
    </row>
    <row r="2852">
      <c r="A2852" t="inlineStr">
        <is>
          <t>2025</t>
        </is>
      </c>
      <c r="B2852" t="inlineStr">
        <is>
          <t>09</t>
        </is>
      </c>
      <c r="C2852" t="inlineStr">
        <is>
          <t>09011110</t>
        </is>
      </c>
      <c r="D2852" t="inlineStr">
        <is>
          <t>239</t>
        </is>
      </c>
      <c r="E2852" t="inlineStr">
        <is>
          <t>ES</t>
        </is>
      </c>
      <c r="F2852" t="n">
        <v>495</v>
      </c>
      <c r="G2852" t="n">
        <v>493789</v>
      </c>
      <c r="H2852" t="n">
        <v>1860307</v>
      </c>
      <c r="I2852" t="inlineStr">
        <is>
          <t>Café en granos</t>
        </is>
      </c>
      <c r="J2852">
        <f>SI.ERROR(BUSCARV(D2852,TablaPaises,6,FALSO),"Sin dato")</f>
        <v/>
      </c>
      <c r="K2852">
        <f>SI.ERROR(BUSCARV(C2852,TablaProductos,2,FALSO),"Sin dato")</f>
        <v/>
      </c>
      <c r="L2852">
        <f>SI(H2852&gt;=1000000,"Alto",SI(H2852&gt;=100000,"Medio","Bajo"))</f>
        <v/>
      </c>
      <c r="M2852">
        <f>SI.ERROR(BUSCARV(E2852,TablaEstados,3,FALSO),"Sin dato")</f>
        <v/>
      </c>
      <c r="N2852">
        <f>SI.ERROR(BUSCARV(E2852,TablaEstados,4,FALSO),"Sin dato")</f>
        <v/>
      </c>
    </row>
    <row r="2853">
      <c r="A2853" t="inlineStr">
        <is>
          <t>2025</t>
        </is>
      </c>
      <c r="B2853" t="inlineStr">
        <is>
          <t>12</t>
        </is>
      </c>
      <c r="C2853" t="inlineStr">
        <is>
          <t>52010020</t>
        </is>
      </c>
      <c r="D2853" t="inlineStr">
        <is>
          <t>160</t>
        </is>
      </c>
      <c r="E2853" t="inlineStr">
        <is>
          <t>PI</t>
        </is>
      </c>
      <c r="F2853" t="n">
        <v>340</v>
      </c>
      <c r="G2853" t="n">
        <v>340429</v>
      </c>
      <c r="H2853" t="n">
        <v>515450</v>
      </c>
      <c r="I2853" t="inlineStr">
        <is>
          <t>Algodón</t>
        </is>
      </c>
      <c r="J2853">
        <f>SI.ERROR(BUSCARV(D2853,TablaPaises,6,FALSO),"Sin dato")</f>
        <v/>
      </c>
      <c r="K2853">
        <f>SI.ERROR(BUSCARV(C2853,TablaProductos,2,FALSO),"Sin dato")</f>
        <v/>
      </c>
      <c r="L2853">
        <f>SI(H2853&gt;=1000000,"Alto",SI(H2853&gt;=100000,"Medio","Bajo"))</f>
        <v/>
      </c>
      <c r="M2853">
        <f>SI.ERROR(BUSCARV(E2853,TablaEstados,3,FALSO),"Sin dato")</f>
        <v/>
      </c>
      <c r="N2853">
        <f>SI.ERROR(BUSCARV(E2853,TablaEstados,4,FALSO),"Sin dato")</f>
        <v/>
      </c>
    </row>
    <row r="2854">
      <c r="A2854" t="inlineStr">
        <is>
          <t>2025</t>
        </is>
      </c>
      <c r="B2854" t="inlineStr">
        <is>
          <t>11</t>
        </is>
      </c>
      <c r="C2854" t="inlineStr">
        <is>
          <t>09011110</t>
        </is>
      </c>
      <c r="D2854" t="inlineStr">
        <is>
          <t>161</t>
        </is>
      </c>
      <c r="E2854" t="inlineStr">
        <is>
          <t>MG</t>
        </is>
      </c>
      <c r="F2854" t="n">
        <v>1161</v>
      </c>
      <c r="G2854" t="n">
        <v>1161440</v>
      </c>
      <c r="H2854" t="n">
        <v>8164794</v>
      </c>
      <c r="I2854" t="inlineStr">
        <is>
          <t>Café en granos</t>
        </is>
      </c>
      <c r="J2854">
        <f>SI.ERROR(BUSCARV(D2854,TablaPaises,6,FALSO),"Sin dato")</f>
        <v/>
      </c>
      <c r="K2854">
        <f>SI.ERROR(BUSCARV(C2854,TablaProductos,2,FALSO),"Sin dato")</f>
        <v/>
      </c>
      <c r="L2854">
        <f>SI(H2854&gt;=1000000,"Alto",SI(H2854&gt;=100000,"Medio","Bajo"))</f>
        <v/>
      </c>
      <c r="M2854">
        <f>SI.ERROR(BUSCARV(E2854,TablaEstados,3,FALSO),"Sin dato")</f>
        <v/>
      </c>
      <c r="N2854">
        <f>SI.ERROR(BUSCARV(E2854,TablaEstados,4,FALSO),"Sin dato")</f>
        <v/>
      </c>
    </row>
    <row r="2855">
      <c r="A2855" t="inlineStr">
        <is>
          <t>2025</t>
        </is>
      </c>
      <c r="B2855" t="inlineStr">
        <is>
          <t>01</t>
        </is>
      </c>
      <c r="C2855" t="inlineStr">
        <is>
          <t>10059010</t>
        </is>
      </c>
      <c r="D2855" t="inlineStr">
        <is>
          <t>372</t>
        </is>
      </c>
      <c r="E2855" t="inlineStr">
        <is>
          <t>GO</t>
        </is>
      </c>
      <c r="F2855" t="n">
        <v>65601419</v>
      </c>
      <c r="G2855" t="n">
        <v>65601419</v>
      </c>
      <c r="H2855" t="n">
        <v>15448008</v>
      </c>
      <c r="I2855" t="inlineStr">
        <is>
          <t>Milho</t>
        </is>
      </c>
      <c r="J2855">
        <f>SI.ERROR(BUSCARV(D2855,TablaPaises,6,FALSO),"Sin dato")</f>
        <v/>
      </c>
      <c r="K2855">
        <f>SI.ERROR(BUSCARV(C2855,TablaProductos,2,FALSO),"Sin dato")</f>
        <v/>
      </c>
      <c r="L2855">
        <f>SI(H2855&gt;=1000000,"Alto",SI(H2855&gt;=100000,"Medio","Bajo"))</f>
        <v/>
      </c>
      <c r="M2855">
        <f>SI.ERROR(BUSCARV(E2855,TablaEstados,3,FALSO),"Sin dato")</f>
        <v/>
      </c>
      <c r="N2855">
        <f>SI.ERROR(BUSCARV(E2855,TablaEstados,4,FALSO),"Sin dato")</f>
        <v/>
      </c>
    </row>
    <row r="2856">
      <c r="A2856" t="inlineStr">
        <is>
          <t>2025</t>
        </is>
      </c>
      <c r="B2856" t="inlineStr">
        <is>
          <t>03</t>
        </is>
      </c>
      <c r="C2856" t="inlineStr">
        <is>
          <t>12019000</t>
        </is>
      </c>
      <c r="D2856" t="inlineStr">
        <is>
          <t>190</t>
        </is>
      </c>
      <c r="E2856" t="inlineStr">
        <is>
          <t>SP</t>
        </is>
      </c>
      <c r="F2856" t="n">
        <v>364</v>
      </c>
      <c r="G2856" t="n">
        <v>363577</v>
      </c>
      <c r="H2856" t="n">
        <v>147610</v>
      </c>
      <c r="I2856" t="inlineStr">
        <is>
          <t>Soja</t>
        </is>
      </c>
      <c r="J2856">
        <f>SI.ERROR(BUSCARV(D2856,TablaPaises,6,FALSO),"Sin dato")</f>
        <v/>
      </c>
      <c r="K2856">
        <f>SI.ERROR(BUSCARV(C2856,TablaProductos,2,FALSO),"Sin dato")</f>
        <v/>
      </c>
      <c r="L2856">
        <f>SI(H2856&gt;=1000000,"Alto",SI(H2856&gt;=100000,"Medio","Bajo"))</f>
        <v/>
      </c>
      <c r="M2856">
        <f>SI.ERROR(BUSCARV(E2856,TablaEstados,3,FALSO),"Sin dato")</f>
        <v/>
      </c>
      <c r="N2856">
        <f>SI.ERROR(BUSCARV(E2856,TablaEstados,4,FALSO),"Sin dato")</f>
        <v/>
      </c>
    </row>
    <row r="2857">
      <c r="A2857" t="inlineStr">
        <is>
          <t>2025</t>
        </is>
      </c>
      <c r="B2857" t="inlineStr">
        <is>
          <t>09</t>
        </is>
      </c>
      <c r="C2857" t="inlineStr">
        <is>
          <t>09011110</t>
        </is>
      </c>
      <c r="D2857" t="inlineStr">
        <is>
          <t>059</t>
        </is>
      </c>
      <c r="E2857" t="inlineStr">
        <is>
          <t>ES</t>
        </is>
      </c>
      <c r="F2857" t="n">
        <v>1113</v>
      </c>
      <c r="G2857" t="n">
        <v>1112800</v>
      </c>
      <c r="H2857" t="n">
        <v>4649409</v>
      </c>
      <c r="I2857" t="inlineStr">
        <is>
          <t>Café en granos</t>
        </is>
      </c>
      <c r="J2857">
        <f>SI.ERROR(BUSCARV(D2857,TablaPaises,6,FALSO),"Sin dato")</f>
        <v/>
      </c>
      <c r="K2857">
        <f>SI.ERROR(BUSCARV(C2857,TablaProductos,2,FALSO),"Sin dato")</f>
        <v/>
      </c>
      <c r="L2857">
        <f>SI(H2857&gt;=1000000,"Alto",SI(H2857&gt;=100000,"Medio","Bajo"))</f>
        <v/>
      </c>
      <c r="M2857">
        <f>SI.ERROR(BUSCARV(E2857,TablaEstados,3,FALSO),"Sin dato")</f>
        <v/>
      </c>
      <c r="N2857">
        <f>SI.ERROR(BUSCARV(E2857,TablaEstados,4,FALSO),"Sin dato")</f>
        <v/>
      </c>
    </row>
    <row r="2858">
      <c r="A2858" t="inlineStr">
        <is>
          <t>2025</t>
        </is>
      </c>
      <c r="B2858" t="inlineStr">
        <is>
          <t>11</t>
        </is>
      </c>
      <c r="C2858" t="inlineStr">
        <is>
          <t>10059010</t>
        </is>
      </c>
      <c r="D2858" t="inlineStr">
        <is>
          <t>275</t>
        </is>
      </c>
      <c r="E2858" t="inlineStr">
        <is>
          <t>BA</t>
        </is>
      </c>
      <c r="F2858" t="n">
        <v>30</v>
      </c>
      <c r="G2858" t="n">
        <v>30</v>
      </c>
      <c r="H2858" t="n">
        <v>28</v>
      </c>
      <c r="I2858" t="inlineStr">
        <is>
          <t>Milho</t>
        </is>
      </c>
      <c r="J2858">
        <f>SI.ERROR(BUSCARV(D2858,TablaPaises,6,FALSO),"Sin dato")</f>
        <v/>
      </c>
      <c r="K2858">
        <f>SI.ERROR(BUSCARV(C2858,TablaProductos,2,FALSO),"Sin dato")</f>
        <v/>
      </c>
      <c r="L2858">
        <f>SI(H2858&gt;=1000000,"Alto",SI(H2858&gt;=100000,"Medio","Bajo"))</f>
        <v/>
      </c>
      <c r="M2858">
        <f>SI.ERROR(BUSCARV(E2858,TablaEstados,3,FALSO),"Sin dato")</f>
        <v/>
      </c>
      <c r="N2858">
        <f>SI.ERROR(BUSCARV(E2858,TablaEstados,4,FALSO),"Sin dato")</f>
        <v/>
      </c>
    </row>
    <row r="2859">
      <c r="A2859" t="inlineStr">
        <is>
          <t>2025</t>
        </is>
      </c>
      <c r="B2859" t="inlineStr">
        <is>
          <t>07</t>
        </is>
      </c>
      <c r="C2859" t="inlineStr">
        <is>
          <t>12019000</t>
        </is>
      </c>
      <c r="D2859" t="inlineStr">
        <is>
          <t>827</t>
        </is>
      </c>
      <c r="E2859" t="inlineStr">
        <is>
          <t>TO</t>
        </is>
      </c>
      <c r="F2859" t="n">
        <v>15469</v>
      </c>
      <c r="G2859" t="n">
        <v>15468124</v>
      </c>
      <c r="H2859" t="n">
        <v>6350422</v>
      </c>
      <c r="I2859" t="inlineStr">
        <is>
          <t>Soja</t>
        </is>
      </c>
      <c r="J2859">
        <f>SI.ERROR(BUSCARV(D2859,TablaPaises,6,FALSO),"Sin dato")</f>
        <v/>
      </c>
      <c r="K2859">
        <f>SI.ERROR(BUSCARV(C2859,TablaProductos,2,FALSO),"Sin dato")</f>
        <v/>
      </c>
      <c r="L2859">
        <f>SI(H2859&gt;=1000000,"Alto",SI(H2859&gt;=100000,"Medio","Bajo"))</f>
        <v/>
      </c>
      <c r="M2859">
        <f>SI.ERROR(BUSCARV(E2859,TablaEstados,3,FALSO),"Sin dato")</f>
        <v/>
      </c>
      <c r="N2859">
        <f>SI.ERROR(BUSCARV(E2859,TablaEstados,4,FALSO),"Sin dato")</f>
        <v/>
      </c>
    </row>
    <row r="2860">
      <c r="A2860" t="inlineStr">
        <is>
          <t>2025</t>
        </is>
      </c>
      <c r="B2860" t="inlineStr">
        <is>
          <t>07</t>
        </is>
      </c>
      <c r="C2860" t="inlineStr">
        <is>
          <t>12019000</t>
        </is>
      </c>
      <c r="D2860" t="inlineStr">
        <is>
          <t>161</t>
        </is>
      </c>
      <c r="E2860" t="inlineStr">
        <is>
          <t>MG</t>
        </is>
      </c>
      <c r="F2860" t="n">
        <v>24707</v>
      </c>
      <c r="G2860" t="n">
        <v>24705255</v>
      </c>
      <c r="H2860" t="n">
        <v>10464915</v>
      </c>
      <c r="I2860" t="inlineStr">
        <is>
          <t>Soja</t>
        </is>
      </c>
      <c r="J2860">
        <f>SI.ERROR(BUSCARV(D2860,TablaPaises,6,FALSO),"Sin dato")</f>
        <v/>
      </c>
      <c r="K2860">
        <f>SI.ERROR(BUSCARV(C2860,TablaProductos,2,FALSO),"Sin dato")</f>
        <v/>
      </c>
      <c r="L2860">
        <f>SI(H2860&gt;=1000000,"Alto",SI(H2860&gt;=100000,"Medio","Bajo"))</f>
        <v/>
      </c>
      <c r="M2860">
        <f>SI.ERROR(BUSCARV(E2860,TablaEstados,3,FALSO),"Sin dato")</f>
        <v/>
      </c>
      <c r="N2860">
        <f>SI.ERROR(BUSCARV(E2860,TablaEstados,4,FALSO),"Sin dato")</f>
        <v/>
      </c>
    </row>
    <row r="2861">
      <c r="A2861" t="inlineStr">
        <is>
          <t>2025</t>
        </is>
      </c>
      <c r="B2861" t="inlineStr">
        <is>
          <t>11</t>
        </is>
      </c>
      <c r="C2861" t="inlineStr">
        <is>
          <t>09011110</t>
        </is>
      </c>
      <c r="D2861" t="inlineStr">
        <is>
          <t>239</t>
        </is>
      </c>
      <c r="E2861" t="inlineStr">
        <is>
          <t>MG</t>
        </is>
      </c>
      <c r="F2861" t="n">
        <v>52</v>
      </c>
      <c r="G2861" t="n">
        <v>52000</v>
      </c>
      <c r="H2861" t="n">
        <v>180215</v>
      </c>
      <c r="I2861" t="inlineStr">
        <is>
          <t>Café en granos</t>
        </is>
      </c>
      <c r="J2861">
        <f>SI.ERROR(BUSCARV(D2861,TablaPaises,6,FALSO),"Sin dato")</f>
        <v/>
      </c>
      <c r="K2861">
        <f>SI.ERROR(BUSCARV(C2861,TablaProductos,2,FALSO),"Sin dato")</f>
        <v/>
      </c>
      <c r="L2861">
        <f>SI(H2861&gt;=1000000,"Alto",SI(H2861&gt;=100000,"Medio","Bajo"))</f>
        <v/>
      </c>
      <c r="M2861">
        <f>SI.ERROR(BUSCARV(E2861,TablaEstados,3,FALSO),"Sin dato")</f>
        <v/>
      </c>
      <c r="N2861">
        <f>SI.ERROR(BUSCARV(E2861,TablaEstados,4,FALSO),"Sin dato")</f>
        <v/>
      </c>
    </row>
    <row r="2862">
      <c r="A2862" t="inlineStr">
        <is>
          <t>2025</t>
        </is>
      </c>
      <c r="B2862" t="inlineStr">
        <is>
          <t>01</t>
        </is>
      </c>
      <c r="C2862" t="inlineStr">
        <is>
          <t>10059010</t>
        </is>
      </c>
      <c r="D2862" t="inlineStr">
        <is>
          <t>161</t>
        </is>
      </c>
      <c r="E2862" t="inlineStr">
        <is>
          <t>MG</t>
        </is>
      </c>
      <c r="F2862" t="n">
        <v>1645838</v>
      </c>
      <c r="G2862" t="n">
        <v>1645838</v>
      </c>
      <c r="H2862" t="n">
        <v>355879</v>
      </c>
      <c r="I2862" t="inlineStr">
        <is>
          <t>Milho</t>
        </is>
      </c>
      <c r="J2862">
        <f>SI.ERROR(BUSCARV(D2862,TablaPaises,6,FALSO),"Sin dato")</f>
        <v/>
      </c>
      <c r="K2862">
        <f>SI.ERROR(BUSCARV(C2862,TablaProductos,2,FALSO),"Sin dato")</f>
        <v/>
      </c>
      <c r="L2862">
        <f>SI(H2862&gt;=1000000,"Alto",SI(H2862&gt;=100000,"Medio","Bajo"))</f>
        <v/>
      </c>
      <c r="M2862">
        <f>SI.ERROR(BUSCARV(E2862,TablaEstados,3,FALSO),"Sin dato")</f>
        <v/>
      </c>
      <c r="N2862">
        <f>SI.ERROR(BUSCARV(E2862,TablaEstados,4,FALSO),"Sin dato")</f>
        <v/>
      </c>
    </row>
    <row r="2863">
      <c r="A2863" t="inlineStr">
        <is>
          <t>2025</t>
        </is>
      </c>
      <c r="B2863" t="inlineStr">
        <is>
          <t>04</t>
        </is>
      </c>
      <c r="C2863" t="inlineStr">
        <is>
          <t>12019000</t>
        </is>
      </c>
      <c r="D2863" t="inlineStr">
        <is>
          <t>372</t>
        </is>
      </c>
      <c r="E2863" t="inlineStr">
        <is>
          <t>MT</t>
        </is>
      </c>
      <c r="F2863" t="n">
        <v>12632</v>
      </c>
      <c r="G2863" t="n">
        <v>12632370</v>
      </c>
      <c r="H2863" t="n">
        <v>4895124</v>
      </c>
      <c r="I2863" t="inlineStr">
        <is>
          <t>Soja</t>
        </is>
      </c>
      <c r="J2863">
        <f>SI.ERROR(BUSCARV(D2863,TablaPaises,6,FALSO),"Sin dato")</f>
        <v/>
      </c>
      <c r="K2863">
        <f>SI.ERROR(BUSCARV(C2863,TablaProductos,2,FALSO),"Sin dato")</f>
        <v/>
      </c>
      <c r="L2863">
        <f>SI(H2863&gt;=1000000,"Alto",SI(H2863&gt;=100000,"Medio","Bajo"))</f>
        <v/>
      </c>
      <c r="M2863">
        <f>SI.ERROR(BUSCARV(E2863,TablaEstados,3,FALSO),"Sin dato")</f>
        <v/>
      </c>
      <c r="N2863">
        <f>SI.ERROR(BUSCARV(E2863,TablaEstados,4,FALSO),"Sin dato")</f>
        <v/>
      </c>
    </row>
    <row r="2864">
      <c r="A2864" t="inlineStr">
        <is>
          <t>2025</t>
        </is>
      </c>
      <c r="B2864" t="inlineStr">
        <is>
          <t>10</t>
        </is>
      </c>
      <c r="C2864" t="inlineStr">
        <is>
          <t>09011110</t>
        </is>
      </c>
      <c r="D2864" t="inlineStr">
        <is>
          <t>023</t>
        </is>
      </c>
      <c r="E2864" t="inlineStr">
        <is>
          <t>ES</t>
        </is>
      </c>
      <c r="F2864" t="n">
        <v>390</v>
      </c>
      <c r="G2864" t="n">
        <v>391382</v>
      </c>
      <c r="H2864" t="n">
        <v>2356599</v>
      </c>
      <c r="I2864" t="inlineStr">
        <is>
          <t>Café en granos</t>
        </is>
      </c>
      <c r="J2864">
        <f>SI.ERROR(BUSCARV(D2864,TablaPaises,6,FALSO),"Sin dato")</f>
        <v/>
      </c>
      <c r="K2864">
        <f>SI.ERROR(BUSCARV(C2864,TablaProductos,2,FALSO),"Sin dato")</f>
        <v/>
      </c>
      <c r="L2864">
        <f>SI(H2864&gt;=1000000,"Alto",SI(H2864&gt;=100000,"Medio","Bajo"))</f>
        <v/>
      </c>
      <c r="M2864">
        <f>SI.ERROR(BUSCARV(E2864,TablaEstados,3,FALSO),"Sin dato")</f>
        <v/>
      </c>
      <c r="N2864">
        <f>SI.ERROR(BUSCARV(E2864,TablaEstados,4,FALSO),"Sin dato")</f>
        <v/>
      </c>
    </row>
    <row r="2865">
      <c r="A2865" t="inlineStr">
        <is>
          <t>2025</t>
        </is>
      </c>
      <c r="B2865" t="inlineStr">
        <is>
          <t>02</t>
        </is>
      </c>
      <c r="C2865" t="inlineStr">
        <is>
          <t>10059010</t>
        </is>
      </c>
      <c r="D2865" t="inlineStr">
        <is>
          <t>434</t>
        </is>
      </c>
      <c r="E2865" t="inlineStr">
        <is>
          <t>SP</t>
        </is>
      </c>
      <c r="F2865" t="n">
        <v>38</v>
      </c>
      <c r="G2865" t="n">
        <v>38</v>
      </c>
      <c r="H2865" t="n">
        <v>97</v>
      </c>
      <c r="I2865" t="inlineStr">
        <is>
          <t>Milho</t>
        </is>
      </c>
      <c r="J2865">
        <f>SI.ERROR(BUSCARV(D2865,TablaPaises,6,FALSO),"Sin dato")</f>
        <v/>
      </c>
      <c r="K2865">
        <f>SI.ERROR(BUSCARV(C2865,TablaProductos,2,FALSO),"Sin dato")</f>
        <v/>
      </c>
      <c r="L2865">
        <f>SI(H2865&gt;=1000000,"Alto",SI(H2865&gt;=100000,"Medio","Bajo"))</f>
        <v/>
      </c>
      <c r="M2865">
        <f>SI.ERROR(BUSCARV(E2865,TablaEstados,3,FALSO),"Sin dato")</f>
        <v/>
      </c>
      <c r="N2865">
        <f>SI.ERROR(BUSCARV(E2865,TablaEstados,4,FALSO),"Sin dato")</f>
        <v/>
      </c>
    </row>
    <row r="2866">
      <c r="A2866" t="inlineStr">
        <is>
          <t>2025</t>
        </is>
      </c>
      <c r="B2866" t="inlineStr">
        <is>
          <t>07</t>
        </is>
      </c>
      <c r="C2866" t="inlineStr">
        <is>
          <t>12019000</t>
        </is>
      </c>
      <c r="D2866" t="inlineStr">
        <is>
          <t>827</t>
        </is>
      </c>
      <c r="E2866" t="inlineStr">
        <is>
          <t>PA</t>
        </is>
      </c>
      <c r="F2866" t="n">
        <v>5973</v>
      </c>
      <c r="G2866" t="n">
        <v>5972544</v>
      </c>
      <c r="H2866" t="n">
        <v>2441765</v>
      </c>
      <c r="I2866" t="inlineStr">
        <is>
          <t>Soja</t>
        </is>
      </c>
      <c r="J2866">
        <f>SI.ERROR(BUSCARV(D2866,TablaPaises,6,FALSO),"Sin dato")</f>
        <v/>
      </c>
      <c r="K2866">
        <f>SI.ERROR(BUSCARV(C2866,TablaProductos,2,FALSO),"Sin dato")</f>
        <v/>
      </c>
      <c r="L2866">
        <f>SI(H2866&gt;=1000000,"Alto",SI(H2866&gt;=100000,"Medio","Bajo"))</f>
        <v/>
      </c>
      <c r="M2866">
        <f>SI.ERROR(BUSCARV(E2866,TablaEstados,3,FALSO),"Sin dato")</f>
        <v/>
      </c>
      <c r="N2866">
        <f>SI.ERROR(BUSCARV(E2866,TablaEstados,4,FALSO),"Sin dato")</f>
        <v/>
      </c>
    </row>
    <row r="2867">
      <c r="A2867" t="inlineStr">
        <is>
          <t>2025</t>
        </is>
      </c>
      <c r="B2867" t="inlineStr">
        <is>
          <t>07</t>
        </is>
      </c>
      <c r="C2867" t="inlineStr">
        <is>
          <t>12019000</t>
        </is>
      </c>
      <c r="D2867" t="inlineStr">
        <is>
          <t>160</t>
        </is>
      </c>
      <c r="E2867" t="inlineStr">
        <is>
          <t>DF</t>
        </is>
      </c>
      <c r="F2867" t="n">
        <v>576</v>
      </c>
      <c r="G2867" t="n">
        <v>575388</v>
      </c>
      <c r="H2867" t="n">
        <v>242566</v>
      </c>
      <c r="I2867" t="inlineStr">
        <is>
          <t>Soja</t>
        </is>
      </c>
      <c r="J2867">
        <f>SI.ERROR(BUSCARV(D2867,TablaPaises,6,FALSO),"Sin dato")</f>
        <v/>
      </c>
      <c r="K2867">
        <f>SI.ERROR(BUSCARV(C2867,TablaProductos,2,FALSO),"Sin dato")</f>
        <v/>
      </c>
      <c r="L2867">
        <f>SI(H2867&gt;=1000000,"Alto",SI(H2867&gt;=100000,"Medio","Bajo"))</f>
        <v/>
      </c>
      <c r="M2867">
        <f>SI.ERROR(BUSCARV(E2867,TablaEstados,3,FALSO),"Sin dato")</f>
        <v/>
      </c>
      <c r="N2867">
        <f>SI.ERROR(BUSCARV(E2867,TablaEstados,4,FALSO),"Sin dato")</f>
        <v/>
      </c>
    </row>
    <row r="2868">
      <c r="A2868" t="inlineStr">
        <is>
          <t>2025</t>
        </is>
      </c>
      <c r="B2868" t="inlineStr">
        <is>
          <t>11</t>
        </is>
      </c>
      <c r="C2868" t="inlineStr">
        <is>
          <t>09011110</t>
        </is>
      </c>
      <c r="D2868" t="inlineStr">
        <is>
          <t>427</t>
        </is>
      </c>
      <c r="E2868" t="inlineStr">
        <is>
          <t>MG</t>
        </is>
      </c>
      <c r="F2868" t="n">
        <v>19</v>
      </c>
      <c r="G2868" t="n">
        <v>19175</v>
      </c>
      <c r="H2868" t="n">
        <v>177764</v>
      </c>
      <c r="I2868" t="inlineStr">
        <is>
          <t>Café en granos</t>
        </is>
      </c>
      <c r="J2868">
        <f>SI.ERROR(BUSCARV(D2868,TablaPaises,6,FALSO),"Sin dato")</f>
        <v/>
      </c>
      <c r="K2868">
        <f>SI.ERROR(BUSCARV(C2868,TablaProductos,2,FALSO),"Sin dato")</f>
        <v/>
      </c>
      <c r="L2868">
        <f>SI(H2868&gt;=1000000,"Alto",SI(H2868&gt;=100000,"Medio","Bajo"))</f>
        <v/>
      </c>
      <c r="M2868">
        <f>SI.ERROR(BUSCARV(E2868,TablaEstados,3,FALSO),"Sin dato")</f>
        <v/>
      </c>
      <c r="N2868">
        <f>SI.ERROR(BUSCARV(E2868,TablaEstados,4,FALSO),"Sin dato")</f>
        <v/>
      </c>
    </row>
    <row r="2869">
      <c r="A2869" t="inlineStr">
        <is>
          <t>2025</t>
        </is>
      </c>
      <c r="B2869" t="inlineStr">
        <is>
          <t>09</t>
        </is>
      </c>
      <c r="C2869" t="inlineStr">
        <is>
          <t>09011110</t>
        </is>
      </c>
      <c r="D2869" t="inlineStr">
        <is>
          <t>858</t>
        </is>
      </c>
      <c r="E2869" t="inlineStr">
        <is>
          <t>SP</t>
        </is>
      </c>
      <c r="F2869" t="n">
        <v>154</v>
      </c>
      <c r="G2869" t="n">
        <v>153726</v>
      </c>
      <c r="H2869" t="n">
        <v>969582</v>
      </c>
      <c r="I2869" t="inlineStr">
        <is>
          <t>Café en granos</t>
        </is>
      </c>
      <c r="J2869">
        <f>SI.ERROR(BUSCARV(D2869,TablaPaises,6,FALSO),"Sin dato")</f>
        <v/>
      </c>
      <c r="K2869">
        <f>SI.ERROR(BUSCARV(C2869,TablaProductos,2,FALSO),"Sin dato")</f>
        <v/>
      </c>
      <c r="L2869">
        <f>SI(H2869&gt;=1000000,"Alto",SI(H2869&gt;=100000,"Medio","Bajo"))</f>
        <v/>
      </c>
      <c r="M2869">
        <f>SI.ERROR(BUSCARV(E2869,TablaEstados,3,FALSO),"Sin dato")</f>
        <v/>
      </c>
      <c r="N2869">
        <f>SI.ERROR(BUSCARV(E2869,TablaEstados,4,FALSO),"Sin dato")</f>
        <v/>
      </c>
    </row>
    <row r="2870">
      <c r="A2870" t="inlineStr">
        <is>
          <t>2025</t>
        </is>
      </c>
      <c r="B2870" t="inlineStr">
        <is>
          <t>11</t>
        </is>
      </c>
      <c r="C2870" t="inlineStr">
        <is>
          <t>52010020</t>
        </is>
      </c>
      <c r="D2870" t="inlineStr">
        <is>
          <t>365</t>
        </is>
      </c>
      <c r="E2870" t="inlineStr">
        <is>
          <t>GO</t>
        </is>
      </c>
      <c r="F2870" t="n">
        <v>319</v>
      </c>
      <c r="G2870" t="n">
        <v>319663</v>
      </c>
      <c r="H2870" t="n">
        <v>504650</v>
      </c>
      <c r="I2870" t="inlineStr">
        <is>
          <t>Algodón</t>
        </is>
      </c>
      <c r="J2870">
        <f>SI.ERROR(BUSCARV(D2870,TablaPaises,6,FALSO),"Sin dato")</f>
        <v/>
      </c>
      <c r="K2870">
        <f>SI.ERROR(BUSCARV(C2870,TablaProductos,2,FALSO),"Sin dato")</f>
        <v/>
      </c>
      <c r="L2870">
        <f>SI(H2870&gt;=1000000,"Alto",SI(H2870&gt;=100000,"Medio","Bajo"))</f>
        <v/>
      </c>
      <c r="M2870">
        <f>SI.ERROR(BUSCARV(E2870,TablaEstados,3,FALSO),"Sin dato")</f>
        <v/>
      </c>
      <c r="N2870">
        <f>SI.ERROR(BUSCARV(E2870,TablaEstados,4,FALSO),"Sin dato")</f>
        <v/>
      </c>
    </row>
    <row r="2871">
      <c r="A2871" t="inlineStr">
        <is>
          <t>2025</t>
        </is>
      </c>
      <c r="B2871" t="inlineStr">
        <is>
          <t>11</t>
        </is>
      </c>
      <c r="C2871" t="inlineStr">
        <is>
          <t>52010020</t>
        </is>
      </c>
      <c r="D2871" t="inlineStr">
        <is>
          <t>081</t>
        </is>
      </c>
      <c r="E2871" t="inlineStr">
        <is>
          <t>PI</t>
        </is>
      </c>
      <c r="F2871" t="n">
        <v>474</v>
      </c>
      <c r="G2871" t="n">
        <v>473908</v>
      </c>
      <c r="H2871" t="n">
        <v>728714</v>
      </c>
      <c r="I2871" t="inlineStr">
        <is>
          <t>Algodón</t>
        </is>
      </c>
      <c r="J2871">
        <f>SI.ERROR(BUSCARV(D2871,TablaPaises,6,FALSO),"Sin dato")</f>
        <v/>
      </c>
      <c r="K2871">
        <f>SI.ERROR(BUSCARV(C2871,TablaProductos,2,FALSO),"Sin dato")</f>
        <v/>
      </c>
      <c r="L2871">
        <f>SI(H2871&gt;=1000000,"Alto",SI(H2871&gt;=100000,"Medio","Bajo"))</f>
        <v/>
      </c>
      <c r="M2871">
        <f>SI.ERROR(BUSCARV(E2871,TablaEstados,3,FALSO),"Sin dato")</f>
        <v/>
      </c>
      <c r="N2871">
        <f>SI.ERROR(BUSCARV(E2871,TablaEstados,4,FALSO),"Sin dato")</f>
        <v/>
      </c>
    </row>
    <row r="2872">
      <c r="A2872" t="inlineStr">
        <is>
          <t>2025</t>
        </is>
      </c>
      <c r="B2872" t="inlineStr">
        <is>
          <t>09</t>
        </is>
      </c>
      <c r="C2872" t="inlineStr">
        <is>
          <t>09011110</t>
        </is>
      </c>
      <c r="D2872" t="inlineStr">
        <is>
          <t>438</t>
        </is>
      </c>
      <c r="E2872" t="inlineStr">
        <is>
          <t>ES</t>
        </is>
      </c>
      <c r="F2872" t="n">
        <v>207</v>
      </c>
      <c r="G2872" t="n">
        <v>208800</v>
      </c>
      <c r="H2872" t="n">
        <v>1097219</v>
      </c>
      <c r="I2872" t="inlineStr">
        <is>
          <t>Café en granos</t>
        </is>
      </c>
      <c r="J2872">
        <f>SI.ERROR(BUSCARV(D2872,TablaPaises,6,FALSO),"Sin dato")</f>
        <v/>
      </c>
      <c r="K2872">
        <f>SI.ERROR(BUSCARV(C2872,TablaProductos,2,FALSO),"Sin dato")</f>
        <v/>
      </c>
      <c r="L2872">
        <f>SI(H2872&gt;=1000000,"Alto",SI(H2872&gt;=100000,"Medio","Bajo"))</f>
        <v/>
      </c>
      <c r="M2872">
        <f>SI.ERROR(BUSCARV(E2872,TablaEstados,3,FALSO),"Sin dato")</f>
        <v/>
      </c>
      <c r="N2872">
        <f>SI.ERROR(BUSCARV(E2872,TablaEstados,4,FALSO),"Sin dato")</f>
        <v/>
      </c>
    </row>
    <row r="2873">
      <c r="A2873" t="inlineStr">
        <is>
          <t>2025</t>
        </is>
      </c>
      <c r="B2873" t="inlineStr">
        <is>
          <t>01</t>
        </is>
      </c>
      <c r="C2873" t="inlineStr">
        <is>
          <t>52010020</t>
        </is>
      </c>
      <c r="D2873" t="inlineStr">
        <is>
          <t>081</t>
        </is>
      </c>
      <c r="E2873" t="inlineStr">
        <is>
          <t>GO</t>
        </is>
      </c>
      <c r="F2873" t="n">
        <v>2013</v>
      </c>
      <c r="G2873" t="n">
        <v>2011300</v>
      </c>
      <c r="H2873" t="n">
        <v>3480299</v>
      </c>
      <c r="I2873" t="inlineStr">
        <is>
          <t>Algodón</t>
        </is>
      </c>
      <c r="J2873">
        <f>SI.ERROR(BUSCARV(D2873,TablaPaises,6,FALSO),"Sin dato")</f>
        <v/>
      </c>
      <c r="K2873">
        <f>SI.ERROR(BUSCARV(C2873,TablaProductos,2,FALSO),"Sin dato")</f>
        <v/>
      </c>
      <c r="L2873">
        <f>SI(H2873&gt;=1000000,"Alto",SI(H2873&gt;=100000,"Medio","Bajo"))</f>
        <v/>
      </c>
      <c r="M2873">
        <f>SI.ERROR(BUSCARV(E2873,TablaEstados,3,FALSO),"Sin dato")</f>
        <v/>
      </c>
      <c r="N2873">
        <f>SI.ERROR(BUSCARV(E2873,TablaEstados,4,FALSO),"Sin dato")</f>
        <v/>
      </c>
    </row>
    <row r="2874">
      <c r="A2874" t="inlineStr">
        <is>
          <t>2025</t>
        </is>
      </c>
      <c r="B2874" t="inlineStr">
        <is>
          <t>10</t>
        </is>
      </c>
      <c r="C2874" t="inlineStr">
        <is>
          <t>10059010</t>
        </is>
      </c>
      <c r="D2874" t="inlineStr">
        <is>
          <t>160</t>
        </is>
      </c>
      <c r="E2874" t="inlineStr">
        <is>
          <t>GO</t>
        </is>
      </c>
      <c r="F2874" t="n">
        <v>51798230</v>
      </c>
      <c r="G2874" t="n">
        <v>51798230</v>
      </c>
      <c r="H2874" t="n">
        <v>10740427</v>
      </c>
      <c r="I2874" t="inlineStr">
        <is>
          <t>Milho</t>
        </is>
      </c>
      <c r="J2874">
        <f>SI.ERROR(BUSCARV(D2874,TablaPaises,6,FALSO),"Sin dato")</f>
        <v/>
      </c>
      <c r="K2874">
        <f>SI.ERROR(BUSCARV(C2874,TablaProductos,2,FALSO),"Sin dato")</f>
        <v/>
      </c>
      <c r="L2874">
        <f>SI(H2874&gt;=1000000,"Alto",SI(H2874&gt;=100000,"Medio","Bajo"))</f>
        <v/>
      </c>
      <c r="M2874">
        <f>SI.ERROR(BUSCARV(E2874,TablaEstados,3,FALSO),"Sin dato")</f>
        <v/>
      </c>
      <c r="N2874">
        <f>SI.ERROR(BUSCARV(E2874,TablaEstados,4,FALSO),"Sin dato")</f>
        <v/>
      </c>
    </row>
    <row r="2875">
      <c r="A2875" t="inlineStr">
        <is>
          <t>2025</t>
        </is>
      </c>
      <c r="B2875" t="inlineStr">
        <is>
          <t>02</t>
        </is>
      </c>
      <c r="C2875" t="inlineStr">
        <is>
          <t>10059010</t>
        </is>
      </c>
      <c r="D2875" t="inlineStr">
        <is>
          <t>059</t>
        </is>
      </c>
      <c r="E2875" t="inlineStr">
        <is>
          <t>MT</t>
        </is>
      </c>
      <c r="F2875" t="n">
        <v>37977785</v>
      </c>
      <c r="G2875" t="n">
        <v>37977785</v>
      </c>
      <c r="H2875" t="n">
        <v>8357771</v>
      </c>
      <c r="I2875" t="inlineStr">
        <is>
          <t>Milho</t>
        </is>
      </c>
      <c r="J2875">
        <f>SI.ERROR(BUSCARV(D2875,TablaPaises,6,FALSO),"Sin dato")</f>
        <v/>
      </c>
      <c r="K2875">
        <f>SI.ERROR(BUSCARV(C2875,TablaProductos,2,FALSO),"Sin dato")</f>
        <v/>
      </c>
      <c r="L2875">
        <f>SI(H2875&gt;=1000000,"Alto",SI(H2875&gt;=100000,"Medio","Bajo"))</f>
        <v/>
      </c>
      <c r="M2875">
        <f>SI.ERROR(BUSCARV(E2875,TablaEstados,3,FALSO),"Sin dato")</f>
        <v/>
      </c>
      <c r="N2875">
        <f>SI.ERROR(BUSCARV(E2875,TablaEstados,4,FALSO),"Sin dato")</f>
        <v/>
      </c>
    </row>
    <row r="2876">
      <c r="A2876" t="inlineStr">
        <is>
          <t>2025</t>
        </is>
      </c>
      <c r="B2876" t="inlineStr">
        <is>
          <t>05</t>
        </is>
      </c>
      <c r="C2876" t="inlineStr">
        <is>
          <t>09011110</t>
        </is>
      </c>
      <c r="D2876" t="inlineStr">
        <is>
          <t>158</t>
        </is>
      </c>
      <c r="E2876" t="inlineStr">
        <is>
          <t>BA</t>
        </is>
      </c>
      <c r="F2876" t="n">
        <v>596</v>
      </c>
      <c r="G2876" t="n">
        <v>595807</v>
      </c>
      <c r="H2876" t="n">
        <v>3634427</v>
      </c>
      <c r="I2876" t="inlineStr">
        <is>
          <t>Café en granos</t>
        </is>
      </c>
      <c r="J2876">
        <f>SI.ERROR(BUSCARV(D2876,TablaPaises,6,FALSO),"Sin dato")</f>
        <v/>
      </c>
      <c r="K2876">
        <f>SI.ERROR(BUSCARV(C2876,TablaProductos,2,FALSO),"Sin dato")</f>
        <v/>
      </c>
      <c r="L2876">
        <f>SI(H2876&gt;=1000000,"Alto",SI(H2876&gt;=100000,"Medio","Bajo"))</f>
        <v/>
      </c>
      <c r="M2876">
        <f>SI.ERROR(BUSCARV(E2876,TablaEstados,3,FALSO),"Sin dato")</f>
        <v/>
      </c>
      <c r="N2876">
        <f>SI.ERROR(BUSCARV(E2876,TablaEstados,4,FALSO),"Sin dato")</f>
        <v/>
      </c>
    </row>
    <row r="2877">
      <c r="A2877" t="inlineStr">
        <is>
          <t>2025</t>
        </is>
      </c>
      <c r="B2877" t="inlineStr">
        <is>
          <t>02</t>
        </is>
      </c>
      <c r="C2877" t="inlineStr">
        <is>
          <t>12019000</t>
        </is>
      </c>
      <c r="D2877" t="inlineStr">
        <is>
          <t>858</t>
        </is>
      </c>
      <c r="E2877" t="inlineStr">
        <is>
          <t>MT</t>
        </is>
      </c>
      <c r="F2877" t="n">
        <v>40954</v>
      </c>
      <c r="G2877" t="n">
        <v>40954600</v>
      </c>
      <c r="H2877" t="n">
        <v>16179115</v>
      </c>
      <c r="I2877" t="inlineStr">
        <is>
          <t>Soja</t>
        </is>
      </c>
      <c r="J2877">
        <f>SI.ERROR(BUSCARV(D2877,TablaPaises,6,FALSO),"Sin dato")</f>
        <v/>
      </c>
      <c r="K2877">
        <f>SI.ERROR(BUSCARV(C2877,TablaProductos,2,FALSO),"Sin dato")</f>
        <v/>
      </c>
      <c r="L2877">
        <f>SI(H2877&gt;=1000000,"Alto",SI(H2877&gt;=100000,"Medio","Bajo"))</f>
        <v/>
      </c>
      <c r="M2877">
        <f>SI.ERROR(BUSCARV(E2877,TablaEstados,3,FALSO),"Sin dato")</f>
        <v/>
      </c>
      <c r="N2877">
        <f>SI.ERROR(BUSCARV(E2877,TablaEstados,4,FALSO),"Sin dato")</f>
        <v/>
      </c>
    </row>
    <row r="2878">
      <c r="A2878" t="inlineStr">
        <is>
          <t>2025</t>
        </is>
      </c>
      <c r="B2878" t="inlineStr">
        <is>
          <t>12</t>
        </is>
      </c>
      <c r="C2878" t="inlineStr">
        <is>
          <t>12019000</t>
        </is>
      </c>
      <c r="D2878" t="inlineStr">
        <is>
          <t>160</t>
        </is>
      </c>
      <c r="E2878" t="inlineStr">
        <is>
          <t>SC</t>
        </is>
      </c>
      <c r="F2878" t="n">
        <v>2325</v>
      </c>
      <c r="G2878" t="n">
        <v>2325053</v>
      </c>
      <c r="H2878" t="n">
        <v>1022365</v>
      </c>
      <c r="I2878" t="inlineStr">
        <is>
          <t>Soja</t>
        </is>
      </c>
      <c r="J2878">
        <f>SI.ERROR(BUSCARV(D2878,TablaPaises,6,FALSO),"Sin dato")</f>
        <v/>
      </c>
      <c r="K2878">
        <f>SI.ERROR(BUSCARV(C2878,TablaProductos,2,FALSO),"Sin dato")</f>
        <v/>
      </c>
      <c r="L2878">
        <f>SI(H2878&gt;=1000000,"Alto",SI(H2878&gt;=100000,"Medio","Bajo"))</f>
        <v/>
      </c>
      <c r="M2878">
        <f>SI.ERROR(BUSCARV(E2878,TablaEstados,3,FALSO),"Sin dato")</f>
        <v/>
      </c>
      <c r="N2878">
        <f>SI.ERROR(BUSCARV(E2878,TablaEstados,4,FALSO),"Sin dato")</f>
        <v/>
      </c>
    </row>
    <row r="2879">
      <c r="A2879" t="inlineStr">
        <is>
          <t>2025</t>
        </is>
      </c>
      <c r="B2879" t="inlineStr">
        <is>
          <t>07</t>
        </is>
      </c>
      <c r="C2879" t="inlineStr">
        <is>
          <t>12019000</t>
        </is>
      </c>
      <c r="D2879" t="inlineStr">
        <is>
          <t>160</t>
        </is>
      </c>
      <c r="E2879" t="inlineStr">
        <is>
          <t>MT</t>
        </is>
      </c>
      <c r="F2879" t="n">
        <v>56767</v>
      </c>
      <c r="G2879" t="n">
        <v>56765800</v>
      </c>
      <c r="H2879" t="n">
        <v>23389117</v>
      </c>
      <c r="I2879" t="inlineStr">
        <is>
          <t>Soja</t>
        </is>
      </c>
      <c r="J2879">
        <f>SI.ERROR(BUSCARV(D2879,TablaPaises,6,FALSO),"Sin dato")</f>
        <v/>
      </c>
      <c r="K2879">
        <f>SI.ERROR(BUSCARV(C2879,TablaProductos,2,FALSO),"Sin dato")</f>
        <v/>
      </c>
      <c r="L2879">
        <f>SI(H2879&gt;=1000000,"Alto",SI(H2879&gt;=100000,"Medio","Bajo"))</f>
        <v/>
      </c>
      <c r="M2879">
        <f>SI.ERROR(BUSCARV(E2879,TablaEstados,3,FALSO),"Sin dato")</f>
        <v/>
      </c>
      <c r="N2879">
        <f>SI.ERROR(BUSCARV(E2879,TablaEstados,4,FALSO),"Sin dato")</f>
        <v/>
      </c>
    </row>
    <row r="2880">
      <c r="A2880" t="inlineStr">
        <is>
          <t>2025</t>
        </is>
      </c>
      <c r="B2880" t="inlineStr">
        <is>
          <t>04</t>
        </is>
      </c>
      <c r="C2880" t="inlineStr">
        <is>
          <t>09011110</t>
        </is>
      </c>
      <c r="D2880" t="inlineStr">
        <is>
          <t>858</t>
        </is>
      </c>
      <c r="E2880" t="inlineStr">
        <is>
          <t>MG</t>
        </is>
      </c>
      <c r="F2880" t="n">
        <v>319958</v>
      </c>
      <c r="G2880" t="n">
        <v>3472800</v>
      </c>
      <c r="H2880" t="n">
        <v>16290687</v>
      </c>
      <c r="I2880" t="inlineStr">
        <is>
          <t>Café en granos</t>
        </is>
      </c>
      <c r="J2880">
        <f>SI.ERROR(BUSCARV(D2880,TablaPaises,6,FALSO),"Sin dato")</f>
        <v/>
      </c>
      <c r="K2880">
        <f>SI.ERROR(BUSCARV(C2880,TablaProductos,2,FALSO),"Sin dato")</f>
        <v/>
      </c>
      <c r="L2880">
        <f>SI(H2880&gt;=1000000,"Alto",SI(H2880&gt;=100000,"Medio","Bajo"))</f>
        <v/>
      </c>
      <c r="M2880">
        <f>SI.ERROR(BUSCARV(E2880,TablaEstados,3,FALSO),"Sin dato")</f>
        <v/>
      </c>
      <c r="N2880">
        <f>SI.ERROR(BUSCARV(E2880,TablaEstados,4,FALSO),"Sin dato")</f>
        <v/>
      </c>
    </row>
    <row r="2881">
      <c r="A2881" t="inlineStr">
        <is>
          <t>2025</t>
        </is>
      </c>
      <c r="B2881" t="inlineStr">
        <is>
          <t>05</t>
        </is>
      </c>
      <c r="C2881" t="inlineStr">
        <is>
          <t>12019000</t>
        </is>
      </c>
      <c r="D2881" t="inlineStr">
        <is>
          <t>820</t>
        </is>
      </c>
      <c r="E2881" t="inlineStr">
        <is>
          <t>RO</t>
        </is>
      </c>
      <c r="F2881" t="n">
        <v>2500</v>
      </c>
      <c r="G2881" t="n">
        <v>2500000</v>
      </c>
      <c r="H2881" t="n">
        <v>948025</v>
      </c>
      <c r="I2881" t="inlineStr">
        <is>
          <t>Soja</t>
        </is>
      </c>
      <c r="J2881">
        <f>SI.ERROR(BUSCARV(D2881,TablaPaises,6,FALSO),"Sin dato")</f>
        <v/>
      </c>
      <c r="K2881">
        <f>SI.ERROR(BUSCARV(C2881,TablaProductos,2,FALSO),"Sin dato")</f>
        <v/>
      </c>
      <c r="L2881">
        <f>SI(H2881&gt;=1000000,"Alto",SI(H2881&gt;=100000,"Medio","Bajo"))</f>
        <v/>
      </c>
      <c r="M2881">
        <f>SI.ERROR(BUSCARV(E2881,TablaEstados,3,FALSO),"Sin dato")</f>
        <v/>
      </c>
      <c r="N2881">
        <f>SI.ERROR(BUSCARV(E2881,TablaEstados,4,FALSO),"Sin dato")</f>
        <v/>
      </c>
    </row>
    <row r="2882">
      <c r="A2882" t="inlineStr">
        <is>
          <t>2025</t>
        </is>
      </c>
      <c r="B2882" t="inlineStr">
        <is>
          <t>10</t>
        </is>
      </c>
      <c r="C2882" t="inlineStr">
        <is>
          <t>09011110</t>
        </is>
      </c>
      <c r="D2882" t="inlineStr">
        <is>
          <t>017</t>
        </is>
      </c>
      <c r="E2882" t="inlineStr">
        <is>
          <t>MG</t>
        </is>
      </c>
      <c r="F2882" t="n">
        <v>38</v>
      </c>
      <c r="G2882" t="n">
        <v>38400</v>
      </c>
      <c r="H2882" t="n">
        <v>248640</v>
      </c>
      <c r="I2882" t="inlineStr">
        <is>
          <t>Café en granos</t>
        </is>
      </c>
      <c r="J2882">
        <f>SI.ERROR(BUSCARV(D2882,TablaPaises,6,FALSO),"Sin dato")</f>
        <v/>
      </c>
      <c r="K2882">
        <f>SI.ERROR(BUSCARV(C2882,TablaProductos,2,FALSO),"Sin dato")</f>
        <v/>
      </c>
      <c r="L2882">
        <f>SI(H2882&gt;=1000000,"Alto",SI(H2882&gt;=100000,"Medio","Bajo"))</f>
        <v/>
      </c>
      <c r="M2882">
        <f>SI.ERROR(BUSCARV(E2882,TablaEstados,3,FALSO),"Sin dato")</f>
        <v/>
      </c>
      <c r="N2882">
        <f>SI.ERROR(BUSCARV(E2882,TablaEstados,4,FALSO),"Sin dato")</f>
        <v/>
      </c>
    </row>
    <row r="2883">
      <c r="A2883" t="inlineStr">
        <is>
          <t>2025</t>
        </is>
      </c>
      <c r="B2883" t="inlineStr">
        <is>
          <t>07</t>
        </is>
      </c>
      <c r="C2883" t="inlineStr">
        <is>
          <t>09011110</t>
        </is>
      </c>
      <c r="D2883" t="inlineStr">
        <is>
          <t>053</t>
        </is>
      </c>
      <c r="E2883" t="inlineStr">
        <is>
          <t>MG</t>
        </is>
      </c>
      <c r="F2883" t="n">
        <v>26</v>
      </c>
      <c r="G2883" t="n">
        <v>25500</v>
      </c>
      <c r="H2883" t="n">
        <v>126578</v>
      </c>
      <c r="I2883" t="inlineStr">
        <is>
          <t>Café en granos</t>
        </is>
      </c>
      <c r="J2883">
        <f>SI.ERROR(BUSCARV(D2883,TablaPaises,6,FALSO),"Sin dato")</f>
        <v/>
      </c>
      <c r="K2883">
        <f>SI.ERROR(BUSCARV(C2883,TablaProductos,2,FALSO),"Sin dato")</f>
        <v/>
      </c>
      <c r="L2883">
        <f>SI(H2883&gt;=1000000,"Alto",SI(H2883&gt;=100000,"Medio","Bajo"))</f>
        <v/>
      </c>
      <c r="M2883">
        <f>SI.ERROR(BUSCARV(E2883,TablaEstados,3,FALSO),"Sin dato")</f>
        <v/>
      </c>
      <c r="N2883">
        <f>SI.ERROR(BUSCARV(E2883,TablaEstados,4,FALSO),"Sin dato")</f>
        <v/>
      </c>
    </row>
    <row r="2884">
      <c r="A2884" t="inlineStr">
        <is>
          <t>2025</t>
        </is>
      </c>
      <c r="B2884" t="inlineStr">
        <is>
          <t>05</t>
        </is>
      </c>
      <c r="C2884" t="inlineStr">
        <is>
          <t>12019000</t>
        </is>
      </c>
      <c r="D2884" t="inlineStr">
        <is>
          <t>369</t>
        </is>
      </c>
      <c r="E2884" t="inlineStr">
        <is>
          <t>MG</t>
        </is>
      </c>
      <c r="F2884" t="n">
        <v>10031</v>
      </c>
      <c r="G2884" t="n">
        <v>10031185</v>
      </c>
      <c r="H2884" t="n">
        <v>3903984</v>
      </c>
      <c r="I2884" t="inlineStr">
        <is>
          <t>Soja</t>
        </is>
      </c>
      <c r="J2884">
        <f>SI.ERROR(BUSCARV(D2884,TablaPaises,6,FALSO),"Sin dato")</f>
        <v/>
      </c>
      <c r="K2884">
        <f>SI.ERROR(BUSCARV(C2884,TablaProductos,2,FALSO),"Sin dato")</f>
        <v/>
      </c>
      <c r="L2884">
        <f>SI(H2884&gt;=1000000,"Alto",SI(H2884&gt;=100000,"Medio","Bajo"))</f>
        <v/>
      </c>
      <c r="M2884">
        <f>SI.ERROR(BUSCARV(E2884,TablaEstados,3,FALSO),"Sin dato")</f>
        <v/>
      </c>
      <c r="N2884">
        <f>SI.ERROR(BUSCARV(E2884,TablaEstados,4,FALSO),"Sin dato")</f>
        <v/>
      </c>
    </row>
    <row r="2885">
      <c r="A2885" t="inlineStr">
        <is>
          <t>2025</t>
        </is>
      </c>
      <c r="B2885" t="inlineStr">
        <is>
          <t>10</t>
        </is>
      </c>
      <c r="C2885" t="inlineStr">
        <is>
          <t>09011110</t>
        </is>
      </c>
      <c r="D2885" t="inlineStr">
        <is>
          <t>244</t>
        </is>
      </c>
      <c r="E2885" t="inlineStr">
        <is>
          <t>ES</t>
        </is>
      </c>
      <c r="F2885" t="n">
        <v>95</v>
      </c>
      <c r="G2885" t="n">
        <v>95335</v>
      </c>
      <c r="H2885" t="n">
        <v>557374</v>
      </c>
      <c r="I2885" t="inlineStr">
        <is>
          <t>Café en granos</t>
        </is>
      </c>
      <c r="J2885">
        <f>SI.ERROR(BUSCARV(D2885,TablaPaises,6,FALSO),"Sin dato")</f>
        <v/>
      </c>
      <c r="K2885">
        <f>SI.ERROR(BUSCARV(C2885,TablaProductos,2,FALSO),"Sin dato")</f>
        <v/>
      </c>
      <c r="L2885">
        <f>SI(H2885&gt;=1000000,"Alto",SI(H2885&gt;=100000,"Medio","Bajo"))</f>
        <v/>
      </c>
      <c r="M2885">
        <f>SI.ERROR(BUSCARV(E2885,TablaEstados,3,FALSO),"Sin dato")</f>
        <v/>
      </c>
      <c r="N2885">
        <f>SI.ERROR(BUSCARV(E2885,TablaEstados,4,FALSO),"Sin dato")</f>
        <v/>
      </c>
    </row>
    <row r="2886">
      <c r="A2886" t="inlineStr">
        <is>
          <t>2025</t>
        </is>
      </c>
      <c r="B2886" t="inlineStr">
        <is>
          <t>10</t>
        </is>
      </c>
      <c r="C2886" t="inlineStr">
        <is>
          <t>09011110</t>
        </is>
      </c>
      <c r="D2886" t="inlineStr">
        <is>
          <t>474</t>
        </is>
      </c>
      <c r="E2886" t="inlineStr">
        <is>
          <t>MG</t>
        </is>
      </c>
      <c r="F2886" t="n">
        <v>77</v>
      </c>
      <c r="G2886" t="n">
        <v>76800</v>
      </c>
      <c r="H2886" t="n">
        <v>562467</v>
      </c>
      <c r="I2886" t="inlineStr">
        <is>
          <t>Café en granos</t>
        </is>
      </c>
      <c r="J2886">
        <f>SI.ERROR(BUSCARV(D2886,TablaPaises,6,FALSO),"Sin dato")</f>
        <v/>
      </c>
      <c r="K2886">
        <f>SI.ERROR(BUSCARV(C2886,TablaProductos,2,FALSO),"Sin dato")</f>
        <v/>
      </c>
      <c r="L2886">
        <f>SI(H2886&gt;=1000000,"Alto",SI(H2886&gt;=100000,"Medio","Bajo"))</f>
        <v/>
      </c>
      <c r="M2886">
        <f>SI.ERROR(BUSCARV(E2886,TablaEstados,3,FALSO),"Sin dato")</f>
        <v/>
      </c>
      <c r="N2886">
        <f>SI.ERROR(BUSCARV(E2886,TablaEstados,4,FALSO),"Sin dato")</f>
        <v/>
      </c>
    </row>
    <row r="2887">
      <c r="A2887" t="inlineStr">
        <is>
          <t>2025</t>
        </is>
      </c>
      <c r="B2887" t="inlineStr">
        <is>
          <t>07</t>
        </is>
      </c>
      <c r="C2887" t="inlineStr">
        <is>
          <t>12019000</t>
        </is>
      </c>
      <c r="D2887" t="inlineStr">
        <is>
          <t>820</t>
        </is>
      </c>
      <c r="E2887" t="inlineStr">
        <is>
          <t>MT</t>
        </is>
      </c>
      <c r="F2887" t="n">
        <v>10751</v>
      </c>
      <c r="G2887" t="n">
        <v>10750661</v>
      </c>
      <c r="H2887" t="n">
        <v>4081165</v>
      </c>
      <c r="I2887" t="inlineStr">
        <is>
          <t>Soja</t>
        </is>
      </c>
      <c r="J2887">
        <f>SI.ERROR(BUSCARV(D2887,TablaPaises,6,FALSO),"Sin dato")</f>
        <v/>
      </c>
      <c r="K2887">
        <f>SI.ERROR(BUSCARV(C2887,TablaProductos,2,FALSO),"Sin dato")</f>
        <v/>
      </c>
      <c r="L2887">
        <f>SI(H2887&gt;=1000000,"Alto",SI(H2887&gt;=100000,"Medio","Bajo"))</f>
        <v/>
      </c>
      <c r="M2887">
        <f>SI.ERROR(BUSCARV(E2887,TablaEstados,3,FALSO),"Sin dato")</f>
        <v/>
      </c>
      <c r="N2887">
        <f>SI.ERROR(BUSCARV(E2887,TablaEstados,4,FALSO),"Sin dato")</f>
        <v/>
      </c>
    </row>
    <row r="2888">
      <c r="A2888" t="inlineStr">
        <is>
          <t>2025</t>
        </is>
      </c>
      <c r="B2888" t="inlineStr">
        <is>
          <t>04</t>
        </is>
      </c>
      <c r="C2888" t="inlineStr">
        <is>
          <t>09011110</t>
        </is>
      </c>
      <c r="D2888" t="inlineStr">
        <is>
          <t>160</t>
        </is>
      </c>
      <c r="E2888" t="inlineStr">
        <is>
          <t>MG</t>
        </is>
      </c>
      <c r="F2888" t="n">
        <v>0</v>
      </c>
      <c r="G2888" t="n">
        <v>242</v>
      </c>
      <c r="H2888" t="n">
        <v>6848</v>
      </c>
      <c r="I2888" t="inlineStr">
        <is>
          <t>Café en granos</t>
        </is>
      </c>
      <c r="J2888">
        <f>SI.ERROR(BUSCARV(D2888,TablaPaises,6,FALSO),"Sin dato")</f>
        <v/>
      </c>
      <c r="K2888">
        <f>SI.ERROR(BUSCARV(C2888,TablaProductos,2,FALSO),"Sin dato")</f>
        <v/>
      </c>
      <c r="L2888">
        <f>SI(H2888&gt;=1000000,"Alto",SI(H2888&gt;=100000,"Medio","Bajo"))</f>
        <v/>
      </c>
      <c r="M2888">
        <f>SI.ERROR(BUSCARV(E2888,TablaEstados,3,FALSO),"Sin dato")</f>
        <v/>
      </c>
      <c r="N2888">
        <f>SI.ERROR(BUSCARV(E2888,TablaEstados,4,FALSO),"Sin dato")</f>
        <v/>
      </c>
    </row>
    <row r="2889">
      <c r="A2889" t="inlineStr">
        <is>
          <t>2025</t>
        </is>
      </c>
      <c r="B2889" t="inlineStr">
        <is>
          <t>07</t>
        </is>
      </c>
      <c r="C2889" t="inlineStr">
        <is>
          <t>12019000</t>
        </is>
      </c>
      <c r="D2889" t="inlineStr">
        <is>
          <t>576</t>
        </is>
      </c>
      <c r="E2889" t="inlineStr">
        <is>
          <t>MA</t>
        </is>
      </c>
      <c r="F2889" t="n">
        <v>23419</v>
      </c>
      <c r="G2889" t="n">
        <v>23420768</v>
      </c>
      <c r="H2889" t="n">
        <v>9343766</v>
      </c>
      <c r="I2889" t="inlineStr">
        <is>
          <t>Soja</t>
        </is>
      </c>
      <c r="J2889">
        <f>SI.ERROR(BUSCARV(D2889,TablaPaises,6,FALSO),"Sin dato")</f>
        <v/>
      </c>
      <c r="K2889">
        <f>SI.ERROR(BUSCARV(C2889,TablaProductos,2,FALSO),"Sin dato")</f>
        <v/>
      </c>
      <c r="L2889">
        <f>SI(H2889&gt;=1000000,"Alto",SI(H2889&gt;=100000,"Medio","Bajo"))</f>
        <v/>
      </c>
      <c r="M2889">
        <f>SI.ERROR(BUSCARV(E2889,TablaEstados,3,FALSO),"Sin dato")</f>
        <v/>
      </c>
      <c r="N2889">
        <f>SI.ERROR(BUSCARV(E2889,TablaEstados,4,FALSO),"Sin dato")</f>
        <v/>
      </c>
    </row>
    <row r="2890">
      <c r="A2890" t="inlineStr">
        <is>
          <t>2025</t>
        </is>
      </c>
      <c r="B2890" t="inlineStr">
        <is>
          <t>11</t>
        </is>
      </c>
      <c r="C2890" t="inlineStr">
        <is>
          <t>52010020</t>
        </is>
      </c>
      <c r="D2890" t="inlineStr">
        <is>
          <t>160</t>
        </is>
      </c>
      <c r="E2890" t="inlineStr">
        <is>
          <t>MG</t>
        </is>
      </c>
      <c r="F2890" t="n">
        <v>589</v>
      </c>
      <c r="G2890" t="n">
        <v>587843</v>
      </c>
      <c r="H2890" t="n">
        <v>907727</v>
      </c>
      <c r="I2890" t="inlineStr">
        <is>
          <t>Algodón</t>
        </is>
      </c>
      <c r="J2890">
        <f>SI.ERROR(BUSCARV(D2890,TablaPaises,6,FALSO),"Sin dato")</f>
        <v/>
      </c>
      <c r="K2890">
        <f>SI.ERROR(BUSCARV(C2890,TablaProductos,2,FALSO),"Sin dato")</f>
        <v/>
      </c>
      <c r="L2890">
        <f>SI(H2890&gt;=1000000,"Alto",SI(H2890&gt;=100000,"Medio","Bajo"))</f>
        <v/>
      </c>
      <c r="M2890">
        <f>SI.ERROR(BUSCARV(E2890,TablaEstados,3,FALSO),"Sin dato")</f>
        <v/>
      </c>
      <c r="N2890">
        <f>SI.ERROR(BUSCARV(E2890,TablaEstados,4,FALSO),"Sin dato")</f>
        <v/>
      </c>
    </row>
    <row r="2891">
      <c r="A2891" t="inlineStr">
        <is>
          <t>2025</t>
        </is>
      </c>
      <c r="B2891" t="inlineStr">
        <is>
          <t>07</t>
        </is>
      </c>
      <c r="C2891" t="inlineStr">
        <is>
          <t>09011110</t>
        </is>
      </c>
      <c r="D2891" t="inlineStr">
        <is>
          <t>158</t>
        </is>
      </c>
      <c r="E2891" t="inlineStr">
        <is>
          <t>MG</t>
        </is>
      </c>
      <c r="F2891" t="n">
        <v>20</v>
      </c>
      <c r="G2891" t="n">
        <v>20000</v>
      </c>
      <c r="H2891" t="n">
        <v>162216</v>
      </c>
      <c r="I2891" t="inlineStr">
        <is>
          <t>Café en granos</t>
        </is>
      </c>
      <c r="J2891">
        <f>SI.ERROR(BUSCARV(D2891,TablaPaises,6,FALSO),"Sin dato")</f>
        <v/>
      </c>
      <c r="K2891">
        <f>SI.ERROR(BUSCARV(C2891,TablaProductos,2,FALSO),"Sin dato")</f>
        <v/>
      </c>
      <c r="L2891">
        <f>SI(H2891&gt;=1000000,"Alto",SI(H2891&gt;=100000,"Medio","Bajo"))</f>
        <v/>
      </c>
      <c r="M2891">
        <f>SI.ERROR(BUSCARV(E2891,TablaEstados,3,FALSO),"Sin dato")</f>
        <v/>
      </c>
      <c r="N2891">
        <f>SI.ERROR(BUSCARV(E2891,TablaEstados,4,FALSO),"Sin dato")</f>
        <v/>
      </c>
    </row>
    <row r="2892">
      <c r="A2892" t="inlineStr">
        <is>
          <t>2025</t>
        </is>
      </c>
      <c r="B2892" t="inlineStr">
        <is>
          <t>09</t>
        </is>
      </c>
      <c r="C2892" t="inlineStr">
        <is>
          <t>10059010</t>
        </is>
      </c>
      <c r="D2892" t="inlineStr">
        <is>
          <t>161</t>
        </is>
      </c>
      <c r="E2892" t="inlineStr">
        <is>
          <t>ND</t>
        </is>
      </c>
      <c r="F2892" t="n">
        <v>12000000</v>
      </c>
      <c r="G2892" t="n">
        <v>5000000</v>
      </c>
      <c r="H2892" t="n">
        <v>1020600</v>
      </c>
      <c r="I2892" t="inlineStr">
        <is>
          <t>Milho</t>
        </is>
      </c>
      <c r="J2892">
        <f>SI.ERROR(BUSCARV(D2892,TablaPaises,6,FALSO),"Sin dato")</f>
        <v/>
      </c>
      <c r="K2892">
        <f>SI.ERROR(BUSCARV(C2892,TablaProductos,2,FALSO),"Sin dato")</f>
        <v/>
      </c>
      <c r="L2892">
        <f>SI(H2892&gt;=1000000,"Alto",SI(H2892&gt;=100000,"Medio","Bajo"))</f>
        <v/>
      </c>
      <c r="M2892">
        <f>SI.ERROR(BUSCARV(E2892,TablaEstados,3,FALSO),"Sin dato")</f>
        <v/>
      </c>
      <c r="N2892">
        <f>SI.ERROR(BUSCARV(E2892,TablaEstados,4,FALSO),"Sin dato")</f>
        <v/>
      </c>
    </row>
    <row r="2893">
      <c r="A2893" t="inlineStr">
        <is>
          <t>2025</t>
        </is>
      </c>
      <c r="B2893" t="inlineStr">
        <is>
          <t>04</t>
        </is>
      </c>
      <c r="C2893" t="inlineStr">
        <is>
          <t>10059010</t>
        </is>
      </c>
      <c r="D2893" t="inlineStr">
        <is>
          <t>240</t>
        </is>
      </c>
      <c r="E2893" t="inlineStr">
        <is>
          <t>MT</t>
        </is>
      </c>
      <c r="F2893" t="n">
        <v>3114000</v>
      </c>
      <c r="G2893" t="n">
        <v>3114000</v>
      </c>
      <c r="H2893" t="n">
        <v>1299918</v>
      </c>
      <c r="I2893" t="inlineStr">
        <is>
          <t>Milho</t>
        </is>
      </c>
      <c r="J2893">
        <f>SI.ERROR(BUSCARV(D2893,TablaPaises,6,FALSO),"Sin dato")</f>
        <v/>
      </c>
      <c r="K2893">
        <f>SI.ERROR(BUSCARV(C2893,TablaProductos,2,FALSO),"Sin dato")</f>
        <v/>
      </c>
      <c r="L2893">
        <f>SI(H2893&gt;=1000000,"Alto",SI(H2893&gt;=100000,"Medio","Bajo"))</f>
        <v/>
      </c>
      <c r="M2893">
        <f>SI.ERROR(BUSCARV(E2893,TablaEstados,3,FALSO),"Sin dato")</f>
        <v/>
      </c>
      <c r="N2893">
        <f>SI.ERROR(BUSCARV(E2893,TablaEstados,4,FALSO),"Sin dato")</f>
        <v/>
      </c>
    </row>
    <row r="2894">
      <c r="A2894" t="inlineStr">
        <is>
          <t>2025</t>
        </is>
      </c>
      <c r="B2894" t="inlineStr">
        <is>
          <t>08</t>
        </is>
      </c>
      <c r="C2894" t="inlineStr">
        <is>
          <t>12019000</t>
        </is>
      </c>
      <c r="D2894" t="inlineStr">
        <is>
          <t>476</t>
        </is>
      </c>
      <c r="E2894" t="inlineStr">
        <is>
          <t>ES</t>
        </is>
      </c>
      <c r="F2894" t="n">
        <v>0</v>
      </c>
      <c r="G2894" t="n">
        <v>5</v>
      </c>
      <c r="H2894" t="n">
        <v>83</v>
      </c>
      <c r="I2894" t="inlineStr">
        <is>
          <t>Soja</t>
        </is>
      </c>
      <c r="J2894">
        <f>SI.ERROR(BUSCARV(D2894,TablaPaises,6,FALSO),"Sin dato")</f>
        <v/>
      </c>
      <c r="K2894">
        <f>SI.ERROR(BUSCARV(C2894,TablaProductos,2,FALSO),"Sin dato")</f>
        <v/>
      </c>
      <c r="L2894">
        <f>SI(H2894&gt;=1000000,"Alto",SI(H2894&gt;=100000,"Medio","Bajo"))</f>
        <v/>
      </c>
      <c r="M2894">
        <f>SI.ERROR(BUSCARV(E2894,TablaEstados,3,FALSO),"Sin dato")</f>
        <v/>
      </c>
      <c r="N2894">
        <f>SI.ERROR(BUSCARV(E2894,TablaEstados,4,FALSO),"Sin dato")</f>
        <v/>
      </c>
    </row>
    <row r="2895">
      <c r="A2895" t="inlineStr">
        <is>
          <t>2025</t>
        </is>
      </c>
      <c r="B2895" t="inlineStr">
        <is>
          <t>09</t>
        </is>
      </c>
      <c r="C2895" t="inlineStr">
        <is>
          <t>09011110</t>
        </is>
      </c>
      <c r="D2895" t="inlineStr">
        <is>
          <t>676</t>
        </is>
      </c>
      <c r="E2895" t="inlineStr">
        <is>
          <t>MG</t>
        </is>
      </c>
      <c r="F2895" t="n">
        <v>112</v>
      </c>
      <c r="G2895" t="n">
        <v>112800</v>
      </c>
      <c r="H2895" t="n">
        <v>665904</v>
      </c>
      <c r="I2895" t="inlineStr">
        <is>
          <t>Café en granos</t>
        </is>
      </c>
      <c r="J2895">
        <f>SI.ERROR(BUSCARV(D2895,TablaPaises,6,FALSO),"Sin dato")</f>
        <v/>
      </c>
      <c r="K2895">
        <f>SI.ERROR(BUSCARV(C2895,TablaProductos,2,FALSO),"Sin dato")</f>
        <v/>
      </c>
      <c r="L2895">
        <f>SI(H2895&gt;=1000000,"Alto",SI(H2895&gt;=100000,"Medio","Bajo"))</f>
        <v/>
      </c>
      <c r="M2895">
        <f>SI.ERROR(BUSCARV(E2895,TablaEstados,3,FALSO),"Sin dato")</f>
        <v/>
      </c>
      <c r="N2895">
        <f>SI.ERROR(BUSCARV(E2895,TablaEstados,4,FALSO),"Sin dato")</f>
        <v/>
      </c>
    </row>
    <row r="2896">
      <c r="A2896" t="inlineStr">
        <is>
          <t>2025</t>
        </is>
      </c>
      <c r="B2896" t="inlineStr">
        <is>
          <t>08</t>
        </is>
      </c>
      <c r="C2896" t="inlineStr">
        <is>
          <t>12019000</t>
        </is>
      </c>
      <c r="D2896" t="inlineStr">
        <is>
          <t>628</t>
        </is>
      </c>
      <c r="E2896" t="inlineStr">
        <is>
          <t>PA</t>
        </is>
      </c>
      <c r="F2896" t="n">
        <v>27761</v>
      </c>
      <c r="G2896" t="n">
        <v>27760769</v>
      </c>
      <c r="H2896" t="n">
        <v>11807488</v>
      </c>
      <c r="I2896" t="inlineStr">
        <is>
          <t>Soja</t>
        </is>
      </c>
      <c r="J2896">
        <f>SI.ERROR(BUSCARV(D2896,TablaPaises,6,FALSO),"Sin dato")</f>
        <v/>
      </c>
      <c r="K2896">
        <f>SI.ERROR(BUSCARV(C2896,TablaProductos,2,FALSO),"Sin dato")</f>
        <v/>
      </c>
      <c r="L2896">
        <f>SI(H2896&gt;=1000000,"Alto",SI(H2896&gt;=100000,"Medio","Bajo"))</f>
        <v/>
      </c>
      <c r="M2896">
        <f>SI.ERROR(BUSCARV(E2896,TablaEstados,3,FALSO),"Sin dato")</f>
        <v/>
      </c>
      <c r="N2896">
        <f>SI.ERROR(BUSCARV(E2896,TablaEstados,4,FALSO),"Sin dato")</f>
        <v/>
      </c>
    </row>
    <row r="2897">
      <c r="A2897" t="inlineStr">
        <is>
          <t>2025</t>
        </is>
      </c>
      <c r="B2897" t="inlineStr">
        <is>
          <t>09</t>
        </is>
      </c>
      <c r="C2897" t="inlineStr">
        <is>
          <t>09011110</t>
        </is>
      </c>
      <c r="D2897" t="inlineStr">
        <is>
          <t>647</t>
        </is>
      </c>
      <c r="E2897" t="inlineStr">
        <is>
          <t>ES</t>
        </is>
      </c>
      <c r="F2897" t="n">
        <v>78</v>
      </c>
      <c r="G2897" t="n">
        <v>78000</v>
      </c>
      <c r="H2897" t="n">
        <v>275340</v>
      </c>
      <c r="I2897" t="inlineStr">
        <is>
          <t>Café en granos</t>
        </is>
      </c>
      <c r="J2897">
        <f>SI.ERROR(BUSCARV(D2897,TablaPaises,6,FALSO),"Sin dato")</f>
        <v/>
      </c>
      <c r="K2897">
        <f>SI.ERROR(BUSCARV(C2897,TablaProductos,2,FALSO),"Sin dato")</f>
        <v/>
      </c>
      <c r="L2897">
        <f>SI(H2897&gt;=1000000,"Alto",SI(H2897&gt;=100000,"Medio","Bajo"))</f>
        <v/>
      </c>
      <c r="M2897">
        <f>SI.ERROR(BUSCARV(E2897,TablaEstados,3,FALSO),"Sin dato")</f>
        <v/>
      </c>
      <c r="N2897">
        <f>SI.ERROR(BUSCARV(E2897,TablaEstados,4,FALSO),"Sin dato")</f>
        <v/>
      </c>
    </row>
    <row r="2898">
      <c r="A2898" t="inlineStr">
        <is>
          <t>2025</t>
        </is>
      </c>
      <c r="B2898" t="inlineStr">
        <is>
          <t>09</t>
        </is>
      </c>
      <c r="C2898" t="inlineStr">
        <is>
          <t>09011110</t>
        </is>
      </c>
      <c r="D2898" t="inlineStr">
        <is>
          <t>845</t>
        </is>
      </c>
      <c r="E2898" t="inlineStr">
        <is>
          <t>MG</t>
        </is>
      </c>
      <c r="F2898" t="n">
        <v>1696</v>
      </c>
      <c r="G2898" t="n">
        <v>46020</v>
      </c>
      <c r="H2898" t="n">
        <v>347778</v>
      </c>
      <c r="I2898" t="inlineStr">
        <is>
          <t>Café en granos</t>
        </is>
      </c>
      <c r="J2898">
        <f>SI.ERROR(BUSCARV(D2898,TablaPaises,6,FALSO),"Sin dato")</f>
        <v/>
      </c>
      <c r="K2898">
        <f>SI.ERROR(BUSCARV(C2898,TablaProductos,2,FALSO),"Sin dato")</f>
        <v/>
      </c>
      <c r="L2898">
        <f>SI(H2898&gt;=1000000,"Alto",SI(H2898&gt;=100000,"Medio","Bajo"))</f>
        <v/>
      </c>
      <c r="M2898">
        <f>SI.ERROR(BUSCARV(E2898,TablaEstados,3,FALSO),"Sin dato")</f>
        <v/>
      </c>
      <c r="N2898">
        <f>SI.ERROR(BUSCARV(E2898,TablaEstados,4,FALSO),"Sin dato")</f>
        <v/>
      </c>
    </row>
    <row r="2899">
      <c r="A2899" t="inlineStr">
        <is>
          <t>2025</t>
        </is>
      </c>
      <c r="B2899" t="inlineStr">
        <is>
          <t>12</t>
        </is>
      </c>
      <c r="C2899" t="inlineStr">
        <is>
          <t>10059010</t>
        </is>
      </c>
      <c r="D2899" t="inlineStr">
        <is>
          <t>301</t>
        </is>
      </c>
      <c r="E2899" t="inlineStr">
        <is>
          <t>RJ</t>
        </is>
      </c>
      <c r="F2899" t="n">
        <v>5</v>
      </c>
      <c r="G2899" t="n">
        <v>5</v>
      </c>
      <c r="H2899" t="n">
        <v>8</v>
      </c>
      <c r="I2899" t="inlineStr">
        <is>
          <t>Milho</t>
        </is>
      </c>
      <c r="J2899">
        <f>SI.ERROR(BUSCARV(D2899,TablaPaises,6,FALSO),"Sin dato")</f>
        <v/>
      </c>
      <c r="K2899">
        <f>SI.ERROR(BUSCARV(C2899,TablaProductos,2,FALSO),"Sin dato")</f>
        <v/>
      </c>
      <c r="L2899">
        <f>SI(H2899&gt;=1000000,"Alto",SI(H2899&gt;=100000,"Medio","Bajo"))</f>
        <v/>
      </c>
      <c r="M2899">
        <f>SI.ERROR(BUSCARV(E2899,TablaEstados,3,FALSO),"Sin dato")</f>
        <v/>
      </c>
      <c r="N2899">
        <f>SI.ERROR(BUSCARV(E2899,TablaEstados,4,FALSO),"Sin dato")</f>
        <v/>
      </c>
    </row>
    <row r="2900">
      <c r="A2900" t="inlineStr">
        <is>
          <t>2025</t>
        </is>
      </c>
      <c r="B2900" t="inlineStr">
        <is>
          <t>11</t>
        </is>
      </c>
      <c r="C2900" t="inlineStr">
        <is>
          <t>10059090</t>
        </is>
      </c>
      <c r="D2900" t="inlineStr">
        <is>
          <t>476</t>
        </is>
      </c>
      <c r="E2900" t="inlineStr">
        <is>
          <t>ES</t>
        </is>
      </c>
      <c r="F2900" t="n">
        <v>33</v>
      </c>
      <c r="G2900" t="n">
        <v>33</v>
      </c>
      <c r="H2900" t="n">
        <v>148</v>
      </c>
      <c r="I2900" t="inlineStr">
        <is>
          <t>Milho</t>
        </is>
      </c>
      <c r="J2900">
        <f>SI.ERROR(BUSCARV(D2900,TablaPaises,6,FALSO),"Sin dato")</f>
        <v/>
      </c>
      <c r="K2900">
        <f>SI.ERROR(BUSCARV(C2900,TablaProductos,2,FALSO),"Sin dato")</f>
        <v/>
      </c>
      <c r="L2900">
        <f>SI(H2900&gt;=1000000,"Alto",SI(H2900&gt;=100000,"Medio","Bajo"))</f>
        <v/>
      </c>
      <c r="M2900">
        <f>SI.ERROR(BUSCARV(E2900,TablaEstados,3,FALSO),"Sin dato")</f>
        <v/>
      </c>
      <c r="N2900">
        <f>SI.ERROR(BUSCARV(E2900,TablaEstados,4,FALSO),"Sin dato")</f>
        <v/>
      </c>
    </row>
    <row r="2901">
      <c r="A2901" t="inlineStr">
        <is>
          <t>2025</t>
        </is>
      </c>
      <c r="B2901" t="inlineStr">
        <is>
          <t>09</t>
        </is>
      </c>
      <c r="C2901" t="inlineStr">
        <is>
          <t>09011110</t>
        </is>
      </c>
      <c r="D2901" t="inlineStr">
        <is>
          <t>573</t>
        </is>
      </c>
      <c r="E2901" t="inlineStr">
        <is>
          <t>ES</t>
        </is>
      </c>
      <c r="F2901" t="n">
        <v>454</v>
      </c>
      <c r="G2901" t="n">
        <v>454725</v>
      </c>
      <c r="H2901" t="n">
        <v>1700438</v>
      </c>
      <c r="I2901" t="inlineStr">
        <is>
          <t>Café en granos</t>
        </is>
      </c>
      <c r="J2901">
        <f>SI.ERROR(BUSCARV(D2901,TablaPaises,6,FALSO),"Sin dato")</f>
        <v/>
      </c>
      <c r="K2901">
        <f>SI.ERROR(BUSCARV(C2901,TablaProductos,2,FALSO),"Sin dato")</f>
        <v/>
      </c>
      <c r="L2901">
        <f>SI(H2901&gt;=1000000,"Alto",SI(H2901&gt;=100000,"Medio","Bajo"))</f>
        <v/>
      </c>
      <c r="M2901">
        <f>SI.ERROR(BUSCARV(E2901,TablaEstados,3,FALSO),"Sin dato")</f>
        <v/>
      </c>
      <c r="N2901">
        <f>SI.ERROR(BUSCARV(E2901,TablaEstados,4,FALSO),"Sin dato")</f>
        <v/>
      </c>
    </row>
    <row r="2902">
      <c r="A2902" t="inlineStr">
        <is>
          <t>2025</t>
        </is>
      </c>
      <c r="B2902" t="inlineStr">
        <is>
          <t>11</t>
        </is>
      </c>
      <c r="C2902" t="inlineStr">
        <is>
          <t>09011110</t>
        </is>
      </c>
      <c r="D2902" t="inlineStr">
        <is>
          <t>493</t>
        </is>
      </c>
      <c r="E2902" t="inlineStr">
        <is>
          <t>ES</t>
        </is>
      </c>
      <c r="F2902" t="n">
        <v>2096</v>
      </c>
      <c r="G2902" t="n">
        <v>2096500</v>
      </c>
      <c r="H2902" t="n">
        <v>8352476</v>
      </c>
      <c r="I2902" t="inlineStr">
        <is>
          <t>Café en granos</t>
        </is>
      </c>
      <c r="J2902">
        <f>SI.ERROR(BUSCARV(D2902,TablaPaises,6,FALSO),"Sin dato")</f>
        <v/>
      </c>
      <c r="K2902">
        <f>SI.ERROR(BUSCARV(C2902,TablaProductos,2,FALSO),"Sin dato")</f>
        <v/>
      </c>
      <c r="L2902">
        <f>SI(H2902&gt;=1000000,"Alto",SI(H2902&gt;=100000,"Medio","Bajo"))</f>
        <v/>
      </c>
      <c r="M2902">
        <f>SI.ERROR(BUSCARV(E2902,TablaEstados,3,FALSO),"Sin dato")</f>
        <v/>
      </c>
      <c r="N2902">
        <f>SI.ERROR(BUSCARV(E2902,TablaEstados,4,FALSO),"Sin dato")</f>
        <v/>
      </c>
    </row>
    <row r="2903">
      <c r="A2903" t="inlineStr">
        <is>
          <t>2025</t>
        </is>
      </c>
      <c r="B2903" t="inlineStr">
        <is>
          <t>09</t>
        </is>
      </c>
      <c r="C2903" t="inlineStr">
        <is>
          <t>09011110</t>
        </is>
      </c>
      <c r="D2903" t="inlineStr">
        <is>
          <t>063</t>
        </is>
      </c>
      <c r="E2903" t="inlineStr">
        <is>
          <t>SP</t>
        </is>
      </c>
      <c r="F2903" t="n">
        <v>48</v>
      </c>
      <c r="G2903" t="n">
        <v>48620</v>
      </c>
      <c r="H2903" t="n">
        <v>332314</v>
      </c>
      <c r="I2903" t="inlineStr">
        <is>
          <t>Café en granos</t>
        </is>
      </c>
      <c r="J2903">
        <f>SI.ERROR(BUSCARV(D2903,TablaPaises,6,FALSO),"Sin dato")</f>
        <v/>
      </c>
      <c r="K2903">
        <f>SI.ERROR(BUSCARV(C2903,TablaProductos,2,FALSO),"Sin dato")</f>
        <v/>
      </c>
      <c r="L2903">
        <f>SI(H2903&gt;=1000000,"Alto",SI(H2903&gt;=100000,"Medio","Bajo"))</f>
        <v/>
      </c>
      <c r="M2903">
        <f>SI.ERROR(BUSCARV(E2903,TablaEstados,3,FALSO),"Sin dato")</f>
        <v/>
      </c>
      <c r="N2903">
        <f>SI.ERROR(BUSCARV(E2903,TablaEstados,4,FALSO),"Sin dato")</f>
        <v/>
      </c>
    </row>
    <row r="2904">
      <c r="A2904" t="inlineStr">
        <is>
          <t>2025</t>
        </is>
      </c>
      <c r="B2904" t="inlineStr">
        <is>
          <t>06</t>
        </is>
      </c>
      <c r="C2904" t="inlineStr">
        <is>
          <t>12019000</t>
        </is>
      </c>
      <c r="D2904" t="inlineStr">
        <is>
          <t>576</t>
        </is>
      </c>
      <c r="E2904" t="inlineStr">
        <is>
          <t>MT</t>
        </is>
      </c>
      <c r="F2904" t="n">
        <v>3900</v>
      </c>
      <c r="G2904" t="n">
        <v>3900000</v>
      </c>
      <c r="H2904" t="n">
        <v>1430088</v>
      </c>
      <c r="I2904" t="inlineStr">
        <is>
          <t>Soja</t>
        </is>
      </c>
      <c r="J2904">
        <f>SI.ERROR(BUSCARV(D2904,TablaPaises,6,FALSO),"Sin dato")</f>
        <v/>
      </c>
      <c r="K2904">
        <f>SI.ERROR(BUSCARV(C2904,TablaProductos,2,FALSO),"Sin dato")</f>
        <v/>
      </c>
      <c r="L2904">
        <f>SI(H2904&gt;=1000000,"Alto",SI(H2904&gt;=100000,"Medio","Bajo"))</f>
        <v/>
      </c>
      <c r="M2904">
        <f>SI.ERROR(BUSCARV(E2904,TablaEstados,3,FALSO),"Sin dato")</f>
        <v/>
      </c>
      <c r="N2904">
        <f>SI.ERROR(BUSCARV(E2904,TablaEstados,4,FALSO),"Sin dato")</f>
        <v/>
      </c>
    </row>
    <row r="2905">
      <c r="A2905" t="inlineStr">
        <is>
          <t>2025</t>
        </is>
      </c>
      <c r="B2905" t="inlineStr">
        <is>
          <t>07</t>
        </is>
      </c>
      <c r="C2905" t="inlineStr">
        <is>
          <t>12019000</t>
        </is>
      </c>
      <c r="D2905" t="inlineStr">
        <is>
          <t>573</t>
        </is>
      </c>
      <c r="E2905" t="inlineStr">
        <is>
          <t>MT</t>
        </is>
      </c>
      <c r="F2905" t="n">
        <v>53026</v>
      </c>
      <c r="G2905" t="n">
        <v>53028544</v>
      </c>
      <c r="H2905" t="n">
        <v>20985060</v>
      </c>
      <c r="I2905" t="inlineStr">
        <is>
          <t>Soja</t>
        </is>
      </c>
      <c r="J2905">
        <f>SI.ERROR(BUSCARV(D2905,TablaPaises,6,FALSO),"Sin dato")</f>
        <v/>
      </c>
      <c r="K2905">
        <f>SI.ERROR(BUSCARV(C2905,TablaProductos,2,FALSO),"Sin dato")</f>
        <v/>
      </c>
      <c r="L2905">
        <f>SI(H2905&gt;=1000000,"Alto",SI(H2905&gt;=100000,"Medio","Bajo"))</f>
        <v/>
      </c>
      <c r="M2905">
        <f>SI.ERROR(BUSCARV(E2905,TablaEstados,3,FALSO),"Sin dato")</f>
        <v/>
      </c>
      <c r="N2905">
        <f>SI.ERROR(BUSCARV(E2905,TablaEstados,4,FALSO),"Sin dato")</f>
        <v/>
      </c>
    </row>
    <row r="2906">
      <c r="A2906" t="inlineStr">
        <is>
          <t>2025</t>
        </is>
      </c>
      <c r="B2906" t="inlineStr">
        <is>
          <t>06</t>
        </is>
      </c>
      <c r="C2906" t="inlineStr">
        <is>
          <t>12019000</t>
        </is>
      </c>
      <c r="D2906" t="inlineStr">
        <is>
          <t>776</t>
        </is>
      </c>
      <c r="E2906" t="inlineStr">
        <is>
          <t>DF</t>
        </is>
      </c>
      <c r="F2906" t="n">
        <v>1952</v>
      </c>
      <c r="G2906" t="n">
        <v>1952569</v>
      </c>
      <c r="H2906" t="n">
        <v>779389</v>
      </c>
      <c r="I2906" t="inlineStr">
        <is>
          <t>Soja</t>
        </is>
      </c>
      <c r="J2906">
        <f>SI.ERROR(BUSCARV(D2906,TablaPaises,6,FALSO),"Sin dato")</f>
        <v/>
      </c>
      <c r="K2906">
        <f>SI.ERROR(BUSCARV(C2906,TablaProductos,2,FALSO),"Sin dato")</f>
        <v/>
      </c>
      <c r="L2906">
        <f>SI(H2906&gt;=1000000,"Alto",SI(H2906&gt;=100000,"Medio","Bajo"))</f>
        <v/>
      </c>
      <c r="M2906">
        <f>SI.ERROR(BUSCARV(E2906,TablaEstados,3,FALSO),"Sin dato")</f>
        <v/>
      </c>
      <c r="N2906">
        <f>SI.ERROR(BUSCARV(E2906,TablaEstados,4,FALSO),"Sin dato")</f>
        <v/>
      </c>
    </row>
    <row r="2907">
      <c r="A2907" t="inlineStr">
        <is>
          <t>2025</t>
        </is>
      </c>
      <c r="B2907" t="inlineStr">
        <is>
          <t>06</t>
        </is>
      </c>
      <c r="C2907" t="inlineStr">
        <is>
          <t>52010020</t>
        </is>
      </c>
      <c r="D2907" t="inlineStr">
        <is>
          <t>827</t>
        </is>
      </c>
      <c r="E2907" t="inlineStr">
        <is>
          <t>BA</t>
        </is>
      </c>
      <c r="F2907" t="n">
        <v>2645</v>
      </c>
      <c r="G2907" t="n">
        <v>2648024</v>
      </c>
      <c r="H2907" t="n">
        <v>4284770</v>
      </c>
      <c r="I2907" t="inlineStr">
        <is>
          <t>Algodón</t>
        </is>
      </c>
      <c r="J2907">
        <f>SI.ERROR(BUSCARV(D2907,TablaPaises,6,FALSO),"Sin dato")</f>
        <v/>
      </c>
      <c r="K2907">
        <f>SI.ERROR(BUSCARV(C2907,TablaProductos,2,FALSO),"Sin dato")</f>
        <v/>
      </c>
      <c r="L2907">
        <f>SI(H2907&gt;=1000000,"Alto",SI(H2907&gt;=100000,"Medio","Bajo"))</f>
        <v/>
      </c>
      <c r="M2907">
        <f>SI.ERROR(BUSCARV(E2907,TablaEstados,3,FALSO),"Sin dato")</f>
        <v/>
      </c>
      <c r="N2907">
        <f>SI.ERROR(BUSCARV(E2907,TablaEstados,4,FALSO),"Sin dato")</f>
        <v/>
      </c>
    </row>
    <row r="2908">
      <c r="A2908" t="inlineStr">
        <is>
          <t>2025</t>
        </is>
      </c>
      <c r="B2908" t="inlineStr">
        <is>
          <t>10</t>
        </is>
      </c>
      <c r="C2908" t="inlineStr">
        <is>
          <t>12019000</t>
        </is>
      </c>
      <c r="D2908" t="inlineStr">
        <is>
          <t>445</t>
        </is>
      </c>
      <c r="E2908" t="inlineStr">
        <is>
          <t>SP</t>
        </is>
      </c>
      <c r="F2908" t="n">
        <v>0</v>
      </c>
      <c r="G2908" t="n">
        <v>5</v>
      </c>
      <c r="H2908" t="n">
        <v>77</v>
      </c>
      <c r="I2908" t="inlineStr">
        <is>
          <t>Soja</t>
        </is>
      </c>
      <c r="J2908">
        <f>SI.ERROR(BUSCARV(D2908,TablaPaises,6,FALSO),"Sin dato")</f>
        <v/>
      </c>
      <c r="K2908">
        <f>SI.ERROR(BUSCARV(C2908,TablaProductos,2,FALSO),"Sin dato")</f>
        <v/>
      </c>
      <c r="L2908">
        <f>SI(H2908&gt;=1000000,"Alto",SI(H2908&gt;=100000,"Medio","Bajo"))</f>
        <v/>
      </c>
      <c r="M2908">
        <f>SI.ERROR(BUSCARV(E2908,TablaEstados,3,FALSO),"Sin dato")</f>
        <v/>
      </c>
      <c r="N2908">
        <f>SI.ERROR(BUSCARV(E2908,TablaEstados,4,FALSO),"Sin dato")</f>
        <v/>
      </c>
    </row>
    <row r="2909">
      <c r="A2909" t="inlineStr">
        <is>
          <t>2025</t>
        </is>
      </c>
      <c r="B2909" t="inlineStr">
        <is>
          <t>10</t>
        </is>
      </c>
      <c r="C2909" t="inlineStr">
        <is>
          <t>10059010</t>
        </is>
      </c>
      <c r="D2909" t="inlineStr">
        <is>
          <t>160</t>
        </is>
      </c>
      <c r="E2909" t="inlineStr">
        <is>
          <t>MT</t>
        </is>
      </c>
      <c r="F2909" t="n">
        <v>407249</v>
      </c>
      <c r="G2909" t="n">
        <v>407249</v>
      </c>
      <c r="H2909" t="n">
        <v>80200</v>
      </c>
      <c r="I2909" t="inlineStr">
        <is>
          <t>Milho</t>
        </is>
      </c>
      <c r="J2909">
        <f>SI.ERROR(BUSCARV(D2909,TablaPaises,6,FALSO),"Sin dato")</f>
        <v/>
      </c>
      <c r="K2909">
        <f>SI.ERROR(BUSCARV(C2909,TablaProductos,2,FALSO),"Sin dato")</f>
        <v/>
      </c>
      <c r="L2909">
        <f>SI(H2909&gt;=1000000,"Alto",SI(H2909&gt;=100000,"Medio","Bajo"))</f>
        <v/>
      </c>
      <c r="M2909">
        <f>SI.ERROR(BUSCARV(E2909,TablaEstados,3,FALSO),"Sin dato")</f>
        <v/>
      </c>
      <c r="N2909">
        <f>SI.ERROR(BUSCARV(E2909,TablaEstados,4,FALSO),"Sin dato")</f>
        <v/>
      </c>
    </row>
    <row r="2910">
      <c r="A2910" t="inlineStr">
        <is>
          <t>2025</t>
        </is>
      </c>
      <c r="B2910" t="inlineStr">
        <is>
          <t>02</t>
        </is>
      </c>
      <c r="C2910" t="inlineStr">
        <is>
          <t>12019000</t>
        </is>
      </c>
      <c r="D2910" t="inlineStr">
        <is>
          <t>628</t>
        </is>
      </c>
      <c r="E2910" t="inlineStr">
        <is>
          <t>RO</t>
        </is>
      </c>
      <c r="F2910" t="n">
        <v>9100</v>
      </c>
      <c r="G2910" t="n">
        <v>9100000</v>
      </c>
      <c r="H2910" t="n">
        <v>3768037</v>
      </c>
      <c r="I2910" t="inlineStr">
        <is>
          <t>Soja</t>
        </is>
      </c>
      <c r="J2910">
        <f>SI.ERROR(BUSCARV(D2910,TablaPaises,6,FALSO),"Sin dato")</f>
        <v/>
      </c>
      <c r="K2910">
        <f>SI.ERROR(BUSCARV(C2910,TablaProductos,2,FALSO),"Sin dato")</f>
        <v/>
      </c>
      <c r="L2910">
        <f>SI(H2910&gt;=1000000,"Alto",SI(H2910&gt;=100000,"Medio","Bajo"))</f>
        <v/>
      </c>
      <c r="M2910">
        <f>SI.ERROR(BUSCARV(E2910,TablaEstados,3,FALSO),"Sin dato")</f>
        <v/>
      </c>
      <c r="N2910">
        <f>SI.ERROR(BUSCARV(E2910,TablaEstados,4,FALSO),"Sin dato")</f>
        <v/>
      </c>
    </row>
    <row r="2911">
      <c r="A2911" t="inlineStr">
        <is>
          <t>2025</t>
        </is>
      </c>
      <c r="B2911" t="inlineStr">
        <is>
          <t>03</t>
        </is>
      </c>
      <c r="C2911" t="inlineStr">
        <is>
          <t>12019000</t>
        </is>
      </c>
      <c r="D2911" t="inlineStr">
        <is>
          <t>081</t>
        </is>
      </c>
      <c r="E2911" t="inlineStr">
        <is>
          <t>SP</t>
        </is>
      </c>
      <c r="F2911" t="n">
        <v>4663</v>
      </c>
      <c r="G2911" t="n">
        <v>4662895</v>
      </c>
      <c r="H2911" t="n">
        <v>1949318</v>
      </c>
      <c r="I2911" t="inlineStr">
        <is>
          <t>Soja</t>
        </is>
      </c>
      <c r="J2911">
        <f>SI.ERROR(BUSCARV(D2911,TablaPaises,6,FALSO),"Sin dato")</f>
        <v/>
      </c>
      <c r="K2911">
        <f>SI.ERROR(BUSCARV(C2911,TablaProductos,2,FALSO),"Sin dato")</f>
        <v/>
      </c>
      <c r="L2911">
        <f>SI(H2911&gt;=1000000,"Alto",SI(H2911&gt;=100000,"Medio","Bajo"))</f>
        <v/>
      </c>
      <c r="M2911">
        <f>SI.ERROR(BUSCARV(E2911,TablaEstados,3,FALSO),"Sin dato")</f>
        <v/>
      </c>
      <c r="N2911">
        <f>SI.ERROR(BUSCARV(E2911,TablaEstados,4,FALSO),"Sin dato")</f>
        <v/>
      </c>
    </row>
    <row r="2912">
      <c r="A2912" t="inlineStr">
        <is>
          <t>2025</t>
        </is>
      </c>
      <c r="B2912" t="inlineStr">
        <is>
          <t>02</t>
        </is>
      </c>
      <c r="C2912" t="inlineStr">
        <is>
          <t>12019000</t>
        </is>
      </c>
      <c r="D2912" t="inlineStr">
        <is>
          <t>160</t>
        </is>
      </c>
      <c r="E2912" t="inlineStr">
        <is>
          <t>MT</t>
        </is>
      </c>
      <c r="F2912" t="n">
        <v>74952</v>
      </c>
      <c r="G2912" t="n">
        <v>74952456</v>
      </c>
      <c r="H2912" t="n">
        <v>28403608</v>
      </c>
      <c r="I2912" t="inlineStr">
        <is>
          <t>Soja</t>
        </is>
      </c>
      <c r="J2912">
        <f>SI.ERROR(BUSCARV(D2912,TablaPaises,6,FALSO),"Sin dato")</f>
        <v/>
      </c>
      <c r="K2912">
        <f>SI.ERROR(BUSCARV(C2912,TablaProductos,2,FALSO),"Sin dato")</f>
        <v/>
      </c>
      <c r="L2912">
        <f>SI(H2912&gt;=1000000,"Alto",SI(H2912&gt;=100000,"Medio","Bajo"))</f>
        <v/>
      </c>
      <c r="M2912">
        <f>SI.ERROR(BUSCARV(E2912,TablaEstados,3,FALSO),"Sin dato")</f>
        <v/>
      </c>
      <c r="N2912">
        <f>SI.ERROR(BUSCARV(E2912,TablaEstados,4,FALSO),"Sin dato")</f>
        <v/>
      </c>
    </row>
    <row r="2913">
      <c r="A2913" t="inlineStr">
        <is>
          <t>2025</t>
        </is>
      </c>
      <c r="B2913" t="inlineStr">
        <is>
          <t>02</t>
        </is>
      </c>
      <c r="C2913" t="inlineStr">
        <is>
          <t>52010020</t>
        </is>
      </c>
      <c r="D2913" t="inlineStr">
        <is>
          <t>576</t>
        </is>
      </c>
      <c r="E2913" t="inlineStr">
        <is>
          <t>BA</t>
        </is>
      </c>
      <c r="F2913" t="n">
        <v>4798</v>
      </c>
      <c r="G2913" t="n">
        <v>4799593</v>
      </c>
      <c r="H2913" t="n">
        <v>7692025</v>
      </c>
      <c r="I2913" t="inlineStr">
        <is>
          <t>Algodón</t>
        </is>
      </c>
      <c r="J2913">
        <f>SI.ERROR(BUSCARV(D2913,TablaPaises,6,FALSO),"Sin dato")</f>
        <v/>
      </c>
      <c r="K2913">
        <f>SI.ERROR(BUSCARV(C2913,TablaProductos,2,FALSO),"Sin dato")</f>
        <v/>
      </c>
      <c r="L2913">
        <f>SI(H2913&gt;=1000000,"Alto",SI(H2913&gt;=100000,"Medio","Bajo"))</f>
        <v/>
      </c>
      <c r="M2913">
        <f>SI.ERROR(BUSCARV(E2913,TablaEstados,3,FALSO),"Sin dato")</f>
        <v/>
      </c>
      <c r="N2913">
        <f>SI.ERROR(BUSCARV(E2913,TablaEstados,4,FALSO),"Sin dato")</f>
        <v/>
      </c>
    </row>
    <row r="2914">
      <c r="A2914" t="inlineStr">
        <is>
          <t>2025</t>
        </is>
      </c>
      <c r="B2914" t="inlineStr">
        <is>
          <t>07</t>
        </is>
      </c>
      <c r="C2914" t="inlineStr">
        <is>
          <t>12019000</t>
        </is>
      </c>
      <c r="D2914" t="inlineStr">
        <is>
          <t>776</t>
        </is>
      </c>
      <c r="E2914" t="inlineStr">
        <is>
          <t>MT</t>
        </is>
      </c>
      <c r="F2914" t="n">
        <v>11014</v>
      </c>
      <c r="G2914" t="n">
        <v>11014485</v>
      </c>
      <c r="H2914" t="n">
        <v>4475414</v>
      </c>
      <c r="I2914" t="inlineStr">
        <is>
          <t>Soja</t>
        </is>
      </c>
      <c r="J2914">
        <f>SI.ERROR(BUSCARV(D2914,TablaPaises,6,FALSO),"Sin dato")</f>
        <v/>
      </c>
      <c r="K2914">
        <f>SI.ERROR(BUSCARV(C2914,TablaProductos,2,FALSO),"Sin dato")</f>
        <v/>
      </c>
      <c r="L2914">
        <f>SI(H2914&gt;=1000000,"Alto",SI(H2914&gt;=100000,"Medio","Bajo"))</f>
        <v/>
      </c>
      <c r="M2914">
        <f>SI.ERROR(BUSCARV(E2914,TablaEstados,3,FALSO),"Sin dato")</f>
        <v/>
      </c>
      <c r="N2914">
        <f>SI.ERROR(BUSCARV(E2914,TablaEstados,4,FALSO),"Sin dato")</f>
        <v/>
      </c>
    </row>
    <row r="2915">
      <c r="A2915" t="inlineStr">
        <is>
          <t>2025</t>
        </is>
      </c>
      <c r="B2915" t="inlineStr">
        <is>
          <t>08</t>
        </is>
      </c>
      <c r="C2915" t="inlineStr">
        <is>
          <t>09011110</t>
        </is>
      </c>
      <c r="D2915" t="inlineStr">
        <is>
          <t>455</t>
        </is>
      </c>
      <c r="E2915" t="inlineStr">
        <is>
          <t>ES</t>
        </is>
      </c>
      <c r="F2915" t="n">
        <v>80</v>
      </c>
      <c r="G2915" t="n">
        <v>79980</v>
      </c>
      <c r="H2915" t="n">
        <v>422846</v>
      </c>
      <c r="I2915" t="inlineStr">
        <is>
          <t>Café en granos</t>
        </is>
      </c>
      <c r="J2915">
        <f>SI.ERROR(BUSCARV(D2915,TablaPaises,6,FALSO),"Sin dato")</f>
        <v/>
      </c>
      <c r="K2915">
        <f>SI.ERROR(BUSCARV(C2915,TablaProductos,2,FALSO),"Sin dato")</f>
        <v/>
      </c>
      <c r="L2915">
        <f>SI(H2915&gt;=1000000,"Alto",SI(H2915&gt;=100000,"Medio","Bajo"))</f>
        <v/>
      </c>
      <c r="M2915">
        <f>SI.ERROR(BUSCARV(E2915,TablaEstados,3,FALSO),"Sin dato")</f>
        <v/>
      </c>
      <c r="N2915">
        <f>SI.ERROR(BUSCARV(E2915,TablaEstados,4,FALSO),"Sin dato")</f>
        <v/>
      </c>
    </row>
    <row r="2916">
      <c r="A2916" t="inlineStr">
        <is>
          <t>2025</t>
        </is>
      </c>
      <c r="B2916" t="inlineStr">
        <is>
          <t>05</t>
        </is>
      </c>
      <c r="C2916" t="inlineStr">
        <is>
          <t>12019000</t>
        </is>
      </c>
      <c r="D2916" t="inlineStr">
        <is>
          <t>676</t>
        </is>
      </c>
      <c r="E2916" t="inlineStr">
        <is>
          <t>PA</t>
        </is>
      </c>
      <c r="F2916" t="n">
        <v>12875</v>
      </c>
      <c r="G2916" t="n">
        <v>12876137</v>
      </c>
      <c r="H2916" t="n">
        <v>5174533</v>
      </c>
      <c r="I2916" t="inlineStr">
        <is>
          <t>Soja</t>
        </is>
      </c>
      <c r="J2916">
        <f>SI.ERROR(BUSCARV(D2916,TablaPaises,6,FALSO),"Sin dato")</f>
        <v/>
      </c>
      <c r="K2916">
        <f>SI.ERROR(BUSCARV(C2916,TablaProductos,2,FALSO),"Sin dato")</f>
        <v/>
      </c>
      <c r="L2916">
        <f>SI(H2916&gt;=1000000,"Alto",SI(H2916&gt;=100000,"Medio","Bajo"))</f>
        <v/>
      </c>
      <c r="M2916">
        <f>SI.ERROR(BUSCARV(E2916,TablaEstados,3,FALSO),"Sin dato")</f>
        <v/>
      </c>
      <c r="N2916">
        <f>SI.ERROR(BUSCARV(E2916,TablaEstados,4,FALSO),"Sin dato")</f>
        <v/>
      </c>
    </row>
    <row r="2917">
      <c r="A2917" t="inlineStr">
        <is>
          <t>2025</t>
        </is>
      </c>
      <c r="B2917" t="inlineStr">
        <is>
          <t>08</t>
        </is>
      </c>
      <c r="C2917" t="inlineStr">
        <is>
          <t>10059010</t>
        </is>
      </c>
      <c r="D2917" t="inlineStr">
        <is>
          <t>161</t>
        </is>
      </c>
      <c r="E2917" t="inlineStr">
        <is>
          <t>MS</t>
        </is>
      </c>
      <c r="F2917" t="n">
        <v>2680000</v>
      </c>
      <c r="G2917" t="n">
        <v>2680000</v>
      </c>
      <c r="H2917" t="n">
        <v>539328</v>
      </c>
      <c r="I2917" t="inlineStr">
        <is>
          <t>Milho</t>
        </is>
      </c>
      <c r="J2917">
        <f>SI.ERROR(BUSCARV(D2917,TablaPaises,6,FALSO),"Sin dato")</f>
        <v/>
      </c>
      <c r="K2917">
        <f>SI.ERROR(BUSCARV(C2917,TablaProductos,2,FALSO),"Sin dato")</f>
        <v/>
      </c>
      <c r="L2917">
        <f>SI(H2917&gt;=1000000,"Alto",SI(H2917&gt;=100000,"Medio","Bajo"))</f>
        <v/>
      </c>
      <c r="M2917">
        <f>SI.ERROR(BUSCARV(E2917,TablaEstados,3,FALSO),"Sin dato")</f>
        <v/>
      </c>
      <c r="N2917">
        <f>SI.ERROR(BUSCARV(E2917,TablaEstados,4,FALSO),"Sin dato")</f>
        <v/>
      </c>
    </row>
    <row r="2918">
      <c r="A2918" t="inlineStr">
        <is>
          <t>2025</t>
        </is>
      </c>
      <c r="B2918" t="inlineStr">
        <is>
          <t>04</t>
        </is>
      </c>
      <c r="C2918" t="inlineStr">
        <is>
          <t>09011110</t>
        </is>
      </c>
      <c r="D2918" t="inlineStr">
        <is>
          <t>245</t>
        </is>
      </c>
      <c r="E2918" t="inlineStr">
        <is>
          <t>ES</t>
        </is>
      </c>
      <c r="F2918" t="n">
        <v>283</v>
      </c>
      <c r="G2918" t="n">
        <v>283820</v>
      </c>
      <c r="H2918" t="n">
        <v>1621977</v>
      </c>
      <c r="I2918" t="inlineStr">
        <is>
          <t>Café en granos</t>
        </is>
      </c>
      <c r="J2918">
        <f>SI.ERROR(BUSCARV(D2918,TablaPaises,6,FALSO),"Sin dato")</f>
        <v/>
      </c>
      <c r="K2918">
        <f>SI.ERROR(BUSCARV(C2918,TablaProductos,2,FALSO),"Sin dato")</f>
        <v/>
      </c>
      <c r="L2918">
        <f>SI(H2918&gt;=1000000,"Alto",SI(H2918&gt;=100000,"Medio","Bajo"))</f>
        <v/>
      </c>
      <c r="M2918">
        <f>SI.ERROR(BUSCARV(E2918,TablaEstados,3,FALSO),"Sin dato")</f>
        <v/>
      </c>
      <c r="N2918">
        <f>SI.ERROR(BUSCARV(E2918,TablaEstados,4,FALSO),"Sin dato")</f>
        <v/>
      </c>
    </row>
    <row r="2919">
      <c r="A2919" t="inlineStr">
        <is>
          <t>2025</t>
        </is>
      </c>
      <c r="B2919" t="inlineStr">
        <is>
          <t>09</t>
        </is>
      </c>
      <c r="C2919" t="inlineStr">
        <is>
          <t>09011110</t>
        </is>
      </c>
      <c r="D2919" t="inlineStr">
        <is>
          <t>676</t>
        </is>
      </c>
      <c r="E2919" t="inlineStr">
        <is>
          <t>RO</t>
        </is>
      </c>
      <c r="F2919" t="n">
        <v>200</v>
      </c>
      <c r="G2919" t="n">
        <v>200000</v>
      </c>
      <c r="H2919" t="n">
        <v>720000</v>
      </c>
      <c r="I2919" t="inlineStr">
        <is>
          <t>Café en granos</t>
        </is>
      </c>
      <c r="J2919">
        <f>SI.ERROR(BUSCARV(D2919,TablaPaises,6,FALSO),"Sin dato")</f>
        <v/>
      </c>
      <c r="K2919">
        <f>SI.ERROR(BUSCARV(C2919,TablaProductos,2,FALSO),"Sin dato")</f>
        <v/>
      </c>
      <c r="L2919">
        <f>SI(H2919&gt;=1000000,"Alto",SI(H2919&gt;=100000,"Medio","Bajo"))</f>
        <v/>
      </c>
      <c r="M2919">
        <f>SI.ERROR(BUSCARV(E2919,TablaEstados,3,FALSO),"Sin dato")</f>
        <v/>
      </c>
      <c r="N2919">
        <f>SI.ERROR(BUSCARV(E2919,TablaEstados,4,FALSO),"Sin dato")</f>
        <v/>
      </c>
    </row>
    <row r="2920">
      <c r="A2920" t="inlineStr">
        <is>
          <t>2025</t>
        </is>
      </c>
      <c r="B2920" t="inlineStr">
        <is>
          <t>07</t>
        </is>
      </c>
      <c r="C2920" t="inlineStr">
        <is>
          <t>09011110</t>
        </is>
      </c>
      <c r="D2920" t="inlineStr">
        <is>
          <t>845</t>
        </is>
      </c>
      <c r="E2920" t="inlineStr">
        <is>
          <t>MG</t>
        </is>
      </c>
      <c r="F2920" t="n">
        <v>101</v>
      </c>
      <c r="G2920" t="n">
        <v>101400</v>
      </c>
      <c r="H2920" t="n">
        <v>764470</v>
      </c>
      <c r="I2920" t="inlineStr">
        <is>
          <t>Café en granos</t>
        </is>
      </c>
      <c r="J2920">
        <f>SI.ERROR(BUSCARV(D2920,TablaPaises,6,FALSO),"Sin dato")</f>
        <v/>
      </c>
      <c r="K2920">
        <f>SI.ERROR(BUSCARV(C2920,TablaProductos,2,FALSO),"Sin dato")</f>
        <v/>
      </c>
      <c r="L2920">
        <f>SI(H2920&gt;=1000000,"Alto",SI(H2920&gt;=100000,"Medio","Bajo"))</f>
        <v/>
      </c>
      <c r="M2920">
        <f>SI.ERROR(BUSCARV(E2920,TablaEstados,3,FALSO),"Sin dato")</f>
        <v/>
      </c>
      <c r="N2920">
        <f>SI.ERROR(BUSCARV(E2920,TablaEstados,4,FALSO),"Sin dato")</f>
        <v/>
      </c>
    </row>
    <row r="2921">
      <c r="A2921" t="inlineStr">
        <is>
          <t>2025</t>
        </is>
      </c>
      <c r="B2921" t="inlineStr">
        <is>
          <t>12</t>
        </is>
      </c>
      <c r="C2921" t="inlineStr">
        <is>
          <t>09011110</t>
        </is>
      </c>
      <c r="D2921" t="inlineStr">
        <is>
          <t>573</t>
        </is>
      </c>
      <c r="E2921" t="inlineStr">
        <is>
          <t>MG</t>
        </is>
      </c>
      <c r="F2921" t="n">
        <v>144</v>
      </c>
      <c r="G2921" t="n">
        <v>144000</v>
      </c>
      <c r="H2921" t="n">
        <v>998898</v>
      </c>
      <c r="I2921" t="inlineStr">
        <is>
          <t>Café en granos</t>
        </is>
      </c>
      <c r="J2921">
        <f>SI.ERROR(BUSCARV(D2921,TablaPaises,6,FALSO),"Sin dato")</f>
        <v/>
      </c>
      <c r="K2921">
        <f>SI.ERROR(BUSCARV(C2921,TablaProductos,2,FALSO),"Sin dato")</f>
        <v/>
      </c>
      <c r="L2921">
        <f>SI(H2921&gt;=1000000,"Alto",SI(H2921&gt;=100000,"Medio","Bajo"))</f>
        <v/>
      </c>
      <c r="M2921">
        <f>SI.ERROR(BUSCARV(E2921,TablaEstados,3,FALSO),"Sin dato")</f>
        <v/>
      </c>
      <c r="N2921">
        <f>SI.ERROR(BUSCARV(E2921,TablaEstados,4,FALSO),"Sin dato")</f>
        <v/>
      </c>
    </row>
    <row r="2922">
      <c r="A2922" t="inlineStr">
        <is>
          <t>2025</t>
        </is>
      </c>
      <c r="B2922" t="inlineStr">
        <is>
          <t>07</t>
        </is>
      </c>
      <c r="C2922" t="inlineStr">
        <is>
          <t>52010020</t>
        </is>
      </c>
      <c r="D2922" t="inlineStr">
        <is>
          <t>081</t>
        </is>
      </c>
      <c r="E2922" t="inlineStr">
        <is>
          <t>SP</t>
        </is>
      </c>
      <c r="F2922" t="n">
        <v>2872</v>
      </c>
      <c r="G2922" t="n">
        <v>2872158</v>
      </c>
      <c r="H2922" t="n">
        <v>4392446</v>
      </c>
      <c r="I2922" t="inlineStr">
        <is>
          <t>Algodón</t>
        </is>
      </c>
      <c r="J2922">
        <f>SI.ERROR(BUSCARV(D2922,TablaPaises,6,FALSO),"Sin dato")</f>
        <v/>
      </c>
      <c r="K2922">
        <f>SI.ERROR(BUSCARV(C2922,TablaProductos,2,FALSO),"Sin dato")</f>
        <v/>
      </c>
      <c r="L2922">
        <f>SI(H2922&gt;=1000000,"Alto",SI(H2922&gt;=100000,"Medio","Bajo"))</f>
        <v/>
      </c>
      <c r="M2922">
        <f>SI.ERROR(BUSCARV(E2922,TablaEstados,3,FALSO),"Sin dato")</f>
        <v/>
      </c>
      <c r="N2922">
        <f>SI.ERROR(BUSCARV(E2922,TablaEstados,4,FALSO),"Sin dato")</f>
        <v/>
      </c>
    </row>
    <row r="2923">
      <c r="A2923" t="inlineStr">
        <is>
          <t>2025</t>
        </is>
      </c>
      <c r="B2923" t="inlineStr">
        <is>
          <t>04</t>
        </is>
      </c>
      <c r="C2923" t="inlineStr">
        <is>
          <t>12019000</t>
        </is>
      </c>
      <c r="D2923" t="inlineStr">
        <is>
          <t>160</t>
        </is>
      </c>
      <c r="E2923" t="inlineStr">
        <is>
          <t>RS</t>
        </is>
      </c>
      <c r="F2923" t="n">
        <v>2505</v>
      </c>
      <c r="G2923" t="n">
        <v>2505382</v>
      </c>
      <c r="H2923" t="n">
        <v>981769</v>
      </c>
      <c r="I2923" t="inlineStr">
        <is>
          <t>Soja</t>
        </is>
      </c>
      <c r="J2923">
        <f>SI.ERROR(BUSCARV(D2923,TablaPaises,6,FALSO),"Sin dato")</f>
        <v/>
      </c>
      <c r="K2923">
        <f>SI.ERROR(BUSCARV(C2923,TablaProductos,2,FALSO),"Sin dato")</f>
        <v/>
      </c>
      <c r="L2923">
        <f>SI(H2923&gt;=1000000,"Alto",SI(H2923&gt;=100000,"Medio","Bajo"))</f>
        <v/>
      </c>
      <c r="M2923">
        <f>SI.ERROR(BUSCARV(E2923,TablaEstados,3,FALSO),"Sin dato")</f>
        <v/>
      </c>
      <c r="N2923">
        <f>SI.ERROR(BUSCARV(E2923,TablaEstados,4,FALSO),"Sin dato")</f>
        <v/>
      </c>
    </row>
    <row r="2924">
      <c r="A2924" t="inlineStr">
        <is>
          <t>2025</t>
        </is>
      </c>
      <c r="B2924" t="inlineStr">
        <is>
          <t>12</t>
        </is>
      </c>
      <c r="C2924" t="inlineStr">
        <is>
          <t>12019000</t>
        </is>
      </c>
      <c r="D2924" t="inlineStr">
        <is>
          <t>160</t>
        </is>
      </c>
      <c r="E2924" t="inlineStr">
        <is>
          <t>SP</t>
        </is>
      </c>
      <c r="F2924" t="n">
        <v>64771</v>
      </c>
      <c r="G2924" t="n">
        <v>64771961</v>
      </c>
      <c r="H2924" t="n">
        <v>28201034</v>
      </c>
      <c r="I2924" t="inlineStr">
        <is>
          <t>Soja</t>
        </is>
      </c>
      <c r="J2924">
        <f>SI.ERROR(BUSCARV(D2924,TablaPaises,6,FALSO),"Sin dato")</f>
        <v/>
      </c>
      <c r="K2924">
        <f>SI.ERROR(BUSCARV(C2924,TablaProductos,2,FALSO),"Sin dato")</f>
        <v/>
      </c>
      <c r="L2924">
        <f>SI(H2924&gt;=1000000,"Alto",SI(H2924&gt;=100000,"Medio","Bajo"))</f>
        <v/>
      </c>
      <c r="M2924">
        <f>SI.ERROR(BUSCARV(E2924,TablaEstados,3,FALSO),"Sin dato")</f>
        <v/>
      </c>
      <c r="N2924">
        <f>SI.ERROR(BUSCARV(E2924,TablaEstados,4,FALSO),"Sin dato")</f>
        <v/>
      </c>
    </row>
    <row r="2925">
      <c r="A2925" t="inlineStr">
        <is>
          <t>2025</t>
        </is>
      </c>
      <c r="B2925" t="inlineStr">
        <is>
          <t>09</t>
        </is>
      </c>
      <c r="C2925" t="inlineStr">
        <is>
          <t>12019000</t>
        </is>
      </c>
      <c r="D2925" t="inlineStr">
        <is>
          <t>160</t>
        </is>
      </c>
      <c r="E2925" t="inlineStr">
        <is>
          <t>BA</t>
        </is>
      </c>
      <c r="F2925" t="n">
        <v>191439</v>
      </c>
      <c r="G2925" t="n">
        <v>191442089</v>
      </c>
      <c r="H2925" t="n">
        <v>81103079</v>
      </c>
      <c r="I2925" t="inlineStr">
        <is>
          <t>Soja</t>
        </is>
      </c>
      <c r="J2925">
        <f>SI.ERROR(BUSCARV(D2925,TablaPaises,6,FALSO),"Sin dato")</f>
        <v/>
      </c>
      <c r="K2925">
        <f>SI.ERROR(BUSCARV(C2925,TablaProductos,2,FALSO),"Sin dato")</f>
        <v/>
      </c>
      <c r="L2925">
        <f>SI(H2925&gt;=1000000,"Alto",SI(H2925&gt;=100000,"Medio","Bajo"))</f>
        <v/>
      </c>
      <c r="M2925">
        <f>SI.ERROR(BUSCARV(E2925,TablaEstados,3,FALSO),"Sin dato")</f>
        <v/>
      </c>
      <c r="N2925">
        <f>SI.ERROR(BUSCARV(E2925,TablaEstados,4,FALSO),"Sin dato")</f>
        <v/>
      </c>
    </row>
    <row r="2926">
      <c r="A2926" t="inlineStr">
        <is>
          <t>2025</t>
        </is>
      </c>
      <c r="B2926" t="inlineStr">
        <is>
          <t>07</t>
        </is>
      </c>
      <c r="C2926" t="inlineStr">
        <is>
          <t>10051000</t>
        </is>
      </c>
      <c r="D2926" t="inlineStr">
        <is>
          <t>586</t>
        </is>
      </c>
      <c r="E2926" t="inlineStr">
        <is>
          <t>MG</t>
        </is>
      </c>
      <c r="F2926" t="n">
        <v>53640</v>
      </c>
      <c r="G2926" t="n">
        <v>53640</v>
      </c>
      <c r="H2926" t="n">
        <v>135705</v>
      </c>
      <c r="I2926" t="inlineStr">
        <is>
          <t>Milho</t>
        </is>
      </c>
      <c r="J2926">
        <f>SI.ERROR(BUSCARV(D2926,TablaPaises,6,FALSO),"Sin dato")</f>
        <v/>
      </c>
      <c r="K2926">
        <f>SI.ERROR(BUSCARV(C2926,TablaProductos,2,FALSO),"Sin dato")</f>
        <v/>
      </c>
      <c r="L2926">
        <f>SI(H2926&gt;=1000000,"Alto",SI(H2926&gt;=100000,"Medio","Bajo"))</f>
        <v/>
      </c>
      <c r="M2926">
        <f>SI.ERROR(BUSCARV(E2926,TablaEstados,3,FALSO),"Sin dato")</f>
        <v/>
      </c>
      <c r="N2926">
        <f>SI.ERROR(BUSCARV(E2926,TablaEstados,4,FALSO),"Sin dato")</f>
        <v/>
      </c>
    </row>
    <row r="2927">
      <c r="A2927" t="inlineStr">
        <is>
          <t>2025</t>
        </is>
      </c>
      <c r="B2927" t="inlineStr">
        <is>
          <t>04</t>
        </is>
      </c>
      <c r="C2927" t="inlineStr">
        <is>
          <t>52010020</t>
        </is>
      </c>
      <c r="D2927" t="inlineStr">
        <is>
          <t>087</t>
        </is>
      </c>
      <c r="E2927" t="inlineStr">
        <is>
          <t>MT</t>
        </is>
      </c>
      <c r="F2927" t="n">
        <v>73</v>
      </c>
      <c r="G2927" t="n">
        <v>73495</v>
      </c>
      <c r="H2927" t="n">
        <v>113691</v>
      </c>
      <c r="I2927" t="inlineStr">
        <is>
          <t>Algodón</t>
        </is>
      </c>
      <c r="J2927">
        <f>SI.ERROR(BUSCARV(D2927,TablaPaises,6,FALSO),"Sin dato")</f>
        <v/>
      </c>
      <c r="K2927">
        <f>SI.ERROR(BUSCARV(C2927,TablaProductos,2,FALSO),"Sin dato")</f>
        <v/>
      </c>
      <c r="L2927">
        <f>SI(H2927&gt;=1000000,"Alto",SI(H2927&gt;=100000,"Medio","Bajo"))</f>
        <v/>
      </c>
      <c r="M2927">
        <f>SI.ERROR(BUSCARV(E2927,TablaEstados,3,FALSO),"Sin dato")</f>
        <v/>
      </c>
      <c r="N2927">
        <f>SI.ERROR(BUSCARV(E2927,TablaEstados,4,FALSO),"Sin dato")</f>
        <v/>
      </c>
    </row>
    <row r="2928">
      <c r="A2928" t="inlineStr">
        <is>
          <t>2025</t>
        </is>
      </c>
      <c r="B2928" t="inlineStr">
        <is>
          <t>12</t>
        </is>
      </c>
      <c r="C2928" t="inlineStr">
        <is>
          <t>09011110</t>
        </is>
      </c>
      <c r="D2928" t="inlineStr">
        <is>
          <t>386</t>
        </is>
      </c>
      <c r="E2928" t="inlineStr">
        <is>
          <t>MG</t>
        </is>
      </c>
      <c r="F2928" t="n">
        <v>555</v>
      </c>
      <c r="G2928" t="n">
        <v>555975</v>
      </c>
      <c r="H2928" t="n">
        <v>4682966</v>
      </c>
      <c r="I2928" t="inlineStr">
        <is>
          <t>Café en granos</t>
        </is>
      </c>
      <c r="J2928">
        <f>SI.ERROR(BUSCARV(D2928,TablaPaises,6,FALSO),"Sin dato")</f>
        <v/>
      </c>
      <c r="K2928">
        <f>SI.ERROR(BUSCARV(C2928,TablaProductos,2,FALSO),"Sin dato")</f>
        <v/>
      </c>
      <c r="L2928">
        <f>SI(H2928&gt;=1000000,"Alto",SI(H2928&gt;=100000,"Medio","Bajo"))</f>
        <v/>
      </c>
      <c r="M2928">
        <f>SI.ERROR(BUSCARV(E2928,TablaEstados,3,FALSO),"Sin dato")</f>
        <v/>
      </c>
      <c r="N2928">
        <f>SI.ERROR(BUSCARV(E2928,TablaEstados,4,FALSO),"Sin dato")</f>
        <v/>
      </c>
    </row>
    <row r="2929">
      <c r="A2929" t="inlineStr">
        <is>
          <t>2025</t>
        </is>
      </c>
      <c r="B2929" t="inlineStr">
        <is>
          <t>09</t>
        </is>
      </c>
      <c r="C2929" t="inlineStr">
        <is>
          <t>09011110</t>
        </is>
      </c>
      <c r="D2929" t="inlineStr">
        <is>
          <t>154</t>
        </is>
      </c>
      <c r="E2929" t="inlineStr">
        <is>
          <t>ES</t>
        </is>
      </c>
      <c r="F2929" t="n">
        <v>19</v>
      </c>
      <c r="G2929" t="n">
        <v>19200</v>
      </c>
      <c r="H2929" t="n">
        <v>85623</v>
      </c>
      <c r="I2929" t="inlineStr">
        <is>
          <t>Café en granos</t>
        </is>
      </c>
      <c r="J2929">
        <f>SI.ERROR(BUSCARV(D2929,TablaPaises,6,FALSO),"Sin dato")</f>
        <v/>
      </c>
      <c r="K2929">
        <f>SI.ERROR(BUSCARV(C2929,TablaProductos,2,FALSO),"Sin dato")</f>
        <v/>
      </c>
      <c r="L2929">
        <f>SI(H2929&gt;=1000000,"Alto",SI(H2929&gt;=100000,"Medio","Bajo"))</f>
        <v/>
      </c>
      <c r="M2929">
        <f>SI.ERROR(BUSCARV(E2929,TablaEstados,3,FALSO),"Sin dato")</f>
        <v/>
      </c>
      <c r="N2929">
        <f>SI.ERROR(BUSCARV(E2929,TablaEstados,4,FALSO),"Sin dato")</f>
        <v/>
      </c>
    </row>
    <row r="2930">
      <c r="A2930" t="inlineStr">
        <is>
          <t>2025</t>
        </is>
      </c>
      <c r="B2930" t="inlineStr">
        <is>
          <t>02</t>
        </is>
      </c>
      <c r="C2930" t="inlineStr">
        <is>
          <t>09011110</t>
        </is>
      </c>
      <c r="D2930" t="inlineStr">
        <is>
          <t>069</t>
        </is>
      </c>
      <c r="E2930" t="inlineStr">
        <is>
          <t>SP</t>
        </is>
      </c>
      <c r="F2930" t="n">
        <v>84</v>
      </c>
      <c r="G2930" t="n">
        <v>84972</v>
      </c>
      <c r="H2930" t="n">
        <v>650030</v>
      </c>
      <c r="I2930" t="inlineStr">
        <is>
          <t>Café en granos</t>
        </is>
      </c>
      <c r="J2930">
        <f>SI.ERROR(BUSCARV(D2930,TablaPaises,6,FALSO),"Sin dato")</f>
        <v/>
      </c>
      <c r="K2930">
        <f>SI.ERROR(BUSCARV(C2930,TablaProductos,2,FALSO),"Sin dato")</f>
        <v/>
      </c>
      <c r="L2930">
        <f>SI(H2930&gt;=1000000,"Alto",SI(H2930&gt;=100000,"Medio","Bajo"))</f>
        <v/>
      </c>
      <c r="M2930">
        <f>SI.ERROR(BUSCARV(E2930,TablaEstados,3,FALSO),"Sin dato")</f>
        <v/>
      </c>
      <c r="N2930">
        <f>SI.ERROR(BUSCARV(E2930,TablaEstados,4,FALSO),"Sin dato")</f>
        <v/>
      </c>
    </row>
    <row r="2931">
      <c r="A2931" t="inlineStr">
        <is>
          <t>2025</t>
        </is>
      </c>
      <c r="B2931" t="inlineStr">
        <is>
          <t>11</t>
        </is>
      </c>
      <c r="C2931" t="inlineStr">
        <is>
          <t>12011000</t>
        </is>
      </c>
      <c r="D2931" t="inlineStr">
        <is>
          <t>845</t>
        </is>
      </c>
      <c r="E2931" t="inlineStr">
        <is>
          <t>RS</t>
        </is>
      </c>
      <c r="F2931" t="n">
        <v>312</v>
      </c>
      <c r="G2931" t="n">
        <v>312</v>
      </c>
      <c r="H2931" t="n">
        <v>312</v>
      </c>
      <c r="I2931" t="inlineStr">
        <is>
          <t>Soja</t>
        </is>
      </c>
      <c r="J2931">
        <f>SI.ERROR(BUSCARV(D2931,TablaPaises,6,FALSO),"Sin dato")</f>
        <v/>
      </c>
      <c r="K2931">
        <f>SI.ERROR(BUSCARV(C2931,TablaProductos,2,FALSO),"Sin dato")</f>
        <v/>
      </c>
      <c r="L2931">
        <f>SI(H2931&gt;=1000000,"Alto",SI(H2931&gt;=100000,"Medio","Bajo"))</f>
        <v/>
      </c>
      <c r="M2931">
        <f>SI.ERROR(BUSCARV(E2931,TablaEstados,3,FALSO),"Sin dato")</f>
        <v/>
      </c>
      <c r="N2931">
        <f>SI.ERROR(BUSCARV(E2931,TablaEstados,4,FALSO),"Sin dato")</f>
        <v/>
      </c>
    </row>
    <row r="2932">
      <c r="A2932" t="inlineStr">
        <is>
          <t>2025</t>
        </is>
      </c>
      <c r="B2932" t="inlineStr">
        <is>
          <t>12</t>
        </is>
      </c>
      <c r="C2932" t="inlineStr">
        <is>
          <t>10059010</t>
        </is>
      </c>
      <c r="D2932" t="inlineStr">
        <is>
          <t>858</t>
        </is>
      </c>
      <c r="E2932" t="inlineStr">
        <is>
          <t>ND</t>
        </is>
      </c>
      <c r="F2932" t="n">
        <v>85000000</v>
      </c>
      <c r="G2932" t="n">
        <v>36520000</v>
      </c>
      <c r="H2932" t="n">
        <v>10956000</v>
      </c>
      <c r="I2932" t="inlineStr">
        <is>
          <t>Milho</t>
        </is>
      </c>
      <c r="J2932">
        <f>SI.ERROR(BUSCARV(D2932,TablaPaises,6,FALSO),"Sin dato")</f>
        <v/>
      </c>
      <c r="K2932">
        <f>SI.ERROR(BUSCARV(C2932,TablaProductos,2,FALSO),"Sin dato")</f>
        <v/>
      </c>
      <c r="L2932">
        <f>SI(H2932&gt;=1000000,"Alto",SI(H2932&gt;=100000,"Medio","Bajo"))</f>
        <v/>
      </c>
      <c r="M2932">
        <f>SI.ERROR(BUSCARV(E2932,TablaEstados,3,FALSO),"Sin dato")</f>
        <v/>
      </c>
      <c r="N2932">
        <f>SI.ERROR(BUSCARV(E2932,TablaEstados,4,FALSO),"Sin dato")</f>
        <v/>
      </c>
    </row>
    <row r="2933">
      <c r="A2933" t="inlineStr">
        <is>
          <t>2025</t>
        </is>
      </c>
      <c r="B2933" t="inlineStr">
        <is>
          <t>05</t>
        </is>
      </c>
      <c r="C2933" t="inlineStr">
        <is>
          <t>12019000</t>
        </is>
      </c>
      <c r="D2933" t="inlineStr">
        <is>
          <t>160</t>
        </is>
      </c>
      <c r="E2933" t="inlineStr">
        <is>
          <t>MT</t>
        </is>
      </c>
      <c r="F2933" t="n">
        <v>58332</v>
      </c>
      <c r="G2933" t="n">
        <v>58330961</v>
      </c>
      <c r="H2933" t="n">
        <v>22720023</v>
      </c>
      <c r="I2933" t="inlineStr">
        <is>
          <t>Soja</t>
        </is>
      </c>
      <c r="J2933">
        <f>SI.ERROR(BUSCARV(D2933,TablaPaises,6,FALSO),"Sin dato")</f>
        <v/>
      </c>
      <c r="K2933">
        <f>SI.ERROR(BUSCARV(C2933,TablaProductos,2,FALSO),"Sin dato")</f>
        <v/>
      </c>
      <c r="L2933">
        <f>SI(H2933&gt;=1000000,"Alto",SI(H2933&gt;=100000,"Medio","Bajo"))</f>
        <v/>
      </c>
      <c r="M2933">
        <f>SI.ERROR(BUSCARV(E2933,TablaEstados,3,FALSO),"Sin dato")</f>
        <v/>
      </c>
      <c r="N2933">
        <f>SI.ERROR(BUSCARV(E2933,TablaEstados,4,FALSO),"Sin dato")</f>
        <v/>
      </c>
    </row>
    <row r="2934">
      <c r="A2934" t="inlineStr">
        <is>
          <t>2025</t>
        </is>
      </c>
      <c r="B2934" t="inlineStr">
        <is>
          <t>11</t>
        </is>
      </c>
      <c r="C2934" t="inlineStr">
        <is>
          <t>09011110</t>
        </is>
      </c>
      <c r="D2934" t="inlineStr">
        <is>
          <t>375</t>
        </is>
      </c>
      <c r="E2934" t="inlineStr">
        <is>
          <t>SP</t>
        </is>
      </c>
      <c r="F2934" t="n">
        <v>38</v>
      </c>
      <c r="G2934" t="n">
        <v>38375</v>
      </c>
      <c r="H2934" t="n">
        <v>300670</v>
      </c>
      <c r="I2934" t="inlineStr">
        <is>
          <t>Café en granos</t>
        </is>
      </c>
      <c r="J2934">
        <f>SI.ERROR(BUSCARV(D2934,TablaPaises,6,FALSO),"Sin dato")</f>
        <v/>
      </c>
      <c r="K2934">
        <f>SI.ERROR(BUSCARV(C2934,TablaProductos,2,FALSO),"Sin dato")</f>
        <v/>
      </c>
      <c r="L2934">
        <f>SI(H2934&gt;=1000000,"Alto",SI(H2934&gt;=100000,"Medio","Bajo"))</f>
        <v/>
      </c>
      <c r="M2934">
        <f>SI.ERROR(BUSCARV(E2934,TablaEstados,3,FALSO),"Sin dato")</f>
        <v/>
      </c>
      <c r="N2934">
        <f>SI.ERROR(BUSCARV(E2934,TablaEstados,4,FALSO),"Sin dato")</f>
        <v/>
      </c>
    </row>
    <row r="2935">
      <c r="A2935" t="inlineStr">
        <is>
          <t>2025</t>
        </is>
      </c>
      <c r="B2935" t="inlineStr">
        <is>
          <t>04</t>
        </is>
      </c>
      <c r="C2935" t="inlineStr">
        <is>
          <t>09011110</t>
        </is>
      </c>
      <c r="D2935" t="inlineStr">
        <is>
          <t>161</t>
        </is>
      </c>
      <c r="E2935" t="inlineStr">
        <is>
          <t>MG</t>
        </is>
      </c>
      <c r="F2935" t="n">
        <v>21</v>
      </c>
      <c r="G2935" t="n">
        <v>21000</v>
      </c>
      <c r="H2935" t="n">
        <v>199631</v>
      </c>
      <c r="I2935" t="inlineStr">
        <is>
          <t>Café en granos</t>
        </is>
      </c>
      <c r="J2935">
        <f>SI.ERROR(BUSCARV(D2935,TablaPaises,6,FALSO),"Sin dato")</f>
        <v/>
      </c>
      <c r="K2935">
        <f>SI.ERROR(BUSCARV(C2935,TablaProductos,2,FALSO),"Sin dato")</f>
        <v/>
      </c>
      <c r="L2935">
        <f>SI(H2935&gt;=1000000,"Alto",SI(H2935&gt;=100000,"Medio","Bajo"))</f>
        <v/>
      </c>
      <c r="M2935">
        <f>SI.ERROR(BUSCARV(E2935,TablaEstados,3,FALSO),"Sin dato")</f>
        <v/>
      </c>
      <c r="N2935">
        <f>SI.ERROR(BUSCARV(E2935,TablaEstados,4,FALSO),"Sin dato")</f>
        <v/>
      </c>
    </row>
    <row r="2936">
      <c r="A2936" t="inlineStr">
        <is>
          <t>2025</t>
        </is>
      </c>
      <c r="B2936" t="inlineStr">
        <is>
          <t>04</t>
        </is>
      </c>
      <c r="C2936" t="inlineStr">
        <is>
          <t>12019000</t>
        </is>
      </c>
      <c r="D2936" t="inlineStr">
        <is>
          <t>573</t>
        </is>
      </c>
      <c r="E2936" t="inlineStr">
        <is>
          <t>AM</t>
        </is>
      </c>
      <c r="F2936" t="n">
        <v>1025</v>
      </c>
      <c r="G2936" t="n">
        <v>1024921</v>
      </c>
      <c r="H2936" t="n">
        <v>378659</v>
      </c>
      <c r="I2936" t="inlineStr">
        <is>
          <t>Soja</t>
        </is>
      </c>
      <c r="J2936">
        <f>SI.ERROR(BUSCARV(D2936,TablaPaises,6,FALSO),"Sin dato")</f>
        <v/>
      </c>
      <c r="K2936">
        <f>SI.ERROR(BUSCARV(C2936,TablaProductos,2,FALSO),"Sin dato")</f>
        <v/>
      </c>
      <c r="L2936">
        <f>SI(H2936&gt;=1000000,"Alto",SI(H2936&gt;=100000,"Medio","Bajo"))</f>
        <v/>
      </c>
      <c r="M2936">
        <f>SI.ERROR(BUSCARV(E2936,TablaEstados,3,FALSO),"Sin dato")</f>
        <v/>
      </c>
      <c r="N2936">
        <f>SI.ERROR(BUSCARV(E2936,TablaEstados,4,FALSO),"Sin dato")</f>
        <v/>
      </c>
    </row>
    <row r="2937">
      <c r="A2937" t="inlineStr">
        <is>
          <t>2025</t>
        </is>
      </c>
      <c r="B2937" t="inlineStr">
        <is>
          <t>11</t>
        </is>
      </c>
      <c r="C2937" t="inlineStr">
        <is>
          <t>52010020</t>
        </is>
      </c>
      <c r="D2937" t="inlineStr">
        <is>
          <t>365</t>
        </is>
      </c>
      <c r="E2937" t="inlineStr">
        <is>
          <t>BA</t>
        </is>
      </c>
      <c r="F2937" t="n">
        <v>201</v>
      </c>
      <c r="G2937" t="n">
        <v>200784</v>
      </c>
      <c r="H2937" t="n">
        <v>330039</v>
      </c>
      <c r="I2937" t="inlineStr">
        <is>
          <t>Algodón</t>
        </is>
      </c>
      <c r="J2937">
        <f>SI.ERROR(BUSCARV(D2937,TablaPaises,6,FALSO),"Sin dato")</f>
        <v/>
      </c>
      <c r="K2937">
        <f>SI.ERROR(BUSCARV(C2937,TablaProductos,2,FALSO),"Sin dato")</f>
        <v/>
      </c>
      <c r="L2937">
        <f>SI(H2937&gt;=1000000,"Alto",SI(H2937&gt;=100000,"Medio","Bajo"))</f>
        <v/>
      </c>
      <c r="M2937">
        <f>SI.ERROR(BUSCARV(E2937,TablaEstados,3,FALSO),"Sin dato")</f>
        <v/>
      </c>
      <c r="N2937">
        <f>SI.ERROR(BUSCARV(E2937,TablaEstados,4,FALSO),"Sin dato")</f>
        <v/>
      </c>
    </row>
    <row r="2938">
      <c r="A2938" t="inlineStr">
        <is>
          <t>2025</t>
        </is>
      </c>
      <c r="B2938" t="inlineStr">
        <is>
          <t>07</t>
        </is>
      </c>
      <c r="C2938" t="inlineStr">
        <is>
          <t>09011110</t>
        </is>
      </c>
      <c r="D2938" t="inlineStr">
        <is>
          <t>573</t>
        </is>
      </c>
      <c r="E2938" t="inlineStr">
        <is>
          <t>BA</t>
        </is>
      </c>
      <c r="F2938" t="n">
        <v>216</v>
      </c>
      <c r="G2938" t="n">
        <v>216000</v>
      </c>
      <c r="H2938" t="n">
        <v>1638412</v>
      </c>
      <c r="I2938" t="inlineStr">
        <is>
          <t>Café en granos</t>
        </is>
      </c>
      <c r="J2938">
        <f>SI.ERROR(BUSCARV(D2938,TablaPaises,6,FALSO),"Sin dato")</f>
        <v/>
      </c>
      <c r="K2938">
        <f>SI.ERROR(BUSCARV(C2938,TablaProductos,2,FALSO),"Sin dato")</f>
        <v/>
      </c>
      <c r="L2938">
        <f>SI(H2938&gt;=1000000,"Alto",SI(H2938&gt;=100000,"Medio","Bajo"))</f>
        <v/>
      </c>
      <c r="M2938">
        <f>SI.ERROR(BUSCARV(E2938,TablaEstados,3,FALSO),"Sin dato")</f>
        <v/>
      </c>
      <c r="N2938">
        <f>SI.ERROR(BUSCARV(E2938,TablaEstados,4,FALSO),"Sin dato")</f>
        <v/>
      </c>
    </row>
    <row r="2939">
      <c r="A2939" t="inlineStr">
        <is>
          <t>2025</t>
        </is>
      </c>
      <c r="B2939" t="inlineStr">
        <is>
          <t>08</t>
        </is>
      </c>
      <c r="C2939" t="inlineStr">
        <is>
          <t>09011190</t>
        </is>
      </c>
      <c r="D2939" t="inlineStr">
        <is>
          <t>580</t>
        </is>
      </c>
      <c r="E2939" t="inlineStr">
        <is>
          <t>PR</t>
        </is>
      </c>
      <c r="F2939" t="n">
        <v>8</v>
      </c>
      <c r="G2939" t="n">
        <v>8</v>
      </c>
      <c r="H2939" t="n">
        <v>227</v>
      </c>
      <c r="I2939" t="inlineStr">
        <is>
          <t>Café en granos</t>
        </is>
      </c>
      <c r="J2939">
        <f>SI.ERROR(BUSCARV(D2939,TablaPaises,6,FALSO),"Sin dato")</f>
        <v/>
      </c>
      <c r="K2939">
        <f>SI.ERROR(BUSCARV(C2939,TablaProductos,2,FALSO),"Sin dato")</f>
        <v/>
      </c>
      <c r="L2939">
        <f>SI(H2939&gt;=1000000,"Alto",SI(H2939&gt;=100000,"Medio","Bajo"))</f>
        <v/>
      </c>
      <c r="M2939">
        <f>SI.ERROR(BUSCARV(E2939,TablaEstados,3,FALSO),"Sin dato")</f>
        <v/>
      </c>
      <c r="N2939">
        <f>SI.ERROR(BUSCARV(E2939,TablaEstados,4,FALSO),"Sin dato")</f>
        <v/>
      </c>
    </row>
    <row r="2940">
      <c r="A2940" t="inlineStr">
        <is>
          <t>2025</t>
        </is>
      </c>
      <c r="B2940" t="inlineStr">
        <is>
          <t>09</t>
        </is>
      </c>
      <c r="C2940" t="inlineStr">
        <is>
          <t>10059090</t>
        </is>
      </c>
      <c r="D2940" t="inlineStr">
        <is>
          <t>741</t>
        </is>
      </c>
      <c r="E2940" t="inlineStr">
        <is>
          <t>ES</t>
        </is>
      </c>
      <c r="F2940" t="n">
        <v>3</v>
      </c>
      <c r="G2940" t="n">
        <v>3</v>
      </c>
      <c r="H2940" t="n">
        <v>14</v>
      </c>
      <c r="I2940" t="inlineStr">
        <is>
          <t>Milho</t>
        </is>
      </c>
      <c r="J2940">
        <f>SI.ERROR(BUSCARV(D2940,TablaPaises,6,FALSO),"Sin dato")</f>
        <v/>
      </c>
      <c r="K2940">
        <f>SI.ERROR(BUSCARV(C2940,TablaProductos,2,FALSO),"Sin dato")</f>
        <v/>
      </c>
      <c r="L2940">
        <f>SI(H2940&gt;=1000000,"Alto",SI(H2940&gt;=100000,"Medio","Bajo"))</f>
        <v/>
      </c>
      <c r="M2940">
        <f>SI.ERROR(BUSCARV(E2940,TablaEstados,3,FALSO),"Sin dato")</f>
        <v/>
      </c>
      <c r="N2940">
        <f>SI.ERROR(BUSCARV(E2940,TablaEstados,4,FALSO),"Sin dato")</f>
        <v/>
      </c>
    </row>
    <row r="2941">
      <c r="A2941" t="inlineStr">
        <is>
          <t>2025</t>
        </is>
      </c>
      <c r="B2941" t="inlineStr">
        <is>
          <t>05</t>
        </is>
      </c>
      <c r="C2941" t="inlineStr">
        <is>
          <t>09011190</t>
        </is>
      </c>
      <c r="D2941" t="inlineStr">
        <is>
          <t>351</t>
        </is>
      </c>
      <c r="E2941" t="inlineStr">
        <is>
          <t>PR</t>
        </is>
      </c>
      <c r="F2941" t="n">
        <v>4</v>
      </c>
      <c r="G2941" t="n">
        <v>4</v>
      </c>
      <c r="H2941" t="n">
        <v>107</v>
      </c>
      <c r="I2941" t="inlineStr">
        <is>
          <t>Café en granos</t>
        </is>
      </c>
      <c r="J2941">
        <f>SI.ERROR(BUSCARV(D2941,TablaPaises,6,FALSO),"Sin dato")</f>
        <v/>
      </c>
      <c r="K2941">
        <f>SI.ERROR(BUSCARV(C2941,TablaProductos,2,FALSO),"Sin dato")</f>
        <v/>
      </c>
      <c r="L2941">
        <f>SI(H2941&gt;=1000000,"Alto",SI(H2941&gt;=100000,"Medio","Bajo"))</f>
        <v/>
      </c>
      <c r="M2941">
        <f>SI.ERROR(BUSCARV(E2941,TablaEstados,3,FALSO),"Sin dato")</f>
        <v/>
      </c>
      <c r="N2941">
        <f>SI.ERROR(BUSCARV(E2941,TablaEstados,4,FALSO),"Sin dato")</f>
        <v/>
      </c>
    </row>
    <row r="2942">
      <c r="A2942" t="inlineStr">
        <is>
          <t>2025</t>
        </is>
      </c>
      <c r="B2942" t="inlineStr">
        <is>
          <t>12</t>
        </is>
      </c>
      <c r="C2942" t="inlineStr">
        <is>
          <t>09011110</t>
        </is>
      </c>
      <c r="D2942" t="inlineStr">
        <is>
          <t>607</t>
        </is>
      </c>
      <c r="E2942" t="inlineStr">
        <is>
          <t>MG</t>
        </is>
      </c>
      <c r="F2942" t="n">
        <v>19</v>
      </c>
      <c r="G2942" t="n">
        <v>19200</v>
      </c>
      <c r="H2942" t="n">
        <v>152976</v>
      </c>
      <c r="I2942" t="inlineStr">
        <is>
          <t>Café en granos</t>
        </is>
      </c>
      <c r="J2942">
        <f>SI.ERROR(BUSCARV(D2942,TablaPaises,6,FALSO),"Sin dato")</f>
        <v/>
      </c>
      <c r="K2942">
        <f>SI.ERROR(BUSCARV(C2942,TablaProductos,2,FALSO),"Sin dato")</f>
        <v/>
      </c>
      <c r="L2942">
        <f>SI(H2942&gt;=1000000,"Alto",SI(H2942&gt;=100000,"Medio","Bajo"))</f>
        <v/>
      </c>
      <c r="M2942">
        <f>SI.ERROR(BUSCARV(E2942,TablaEstados,3,FALSO),"Sin dato")</f>
        <v/>
      </c>
      <c r="N2942">
        <f>SI.ERROR(BUSCARV(E2942,TablaEstados,4,FALSO),"Sin dato")</f>
        <v/>
      </c>
    </row>
    <row r="2943">
      <c r="A2943" t="inlineStr">
        <is>
          <t>2025</t>
        </is>
      </c>
      <c r="B2943" t="inlineStr">
        <is>
          <t>11</t>
        </is>
      </c>
      <c r="C2943" t="inlineStr">
        <is>
          <t>09011110</t>
        </is>
      </c>
      <c r="D2943" t="inlineStr">
        <is>
          <t>375</t>
        </is>
      </c>
      <c r="E2943" t="inlineStr">
        <is>
          <t>ES</t>
        </is>
      </c>
      <c r="F2943" t="n">
        <v>19</v>
      </c>
      <c r="G2943" t="n">
        <v>19200</v>
      </c>
      <c r="H2943" t="n">
        <v>118848</v>
      </c>
      <c r="I2943" t="inlineStr">
        <is>
          <t>Café en granos</t>
        </is>
      </c>
      <c r="J2943">
        <f>SI.ERROR(BUSCARV(D2943,TablaPaises,6,FALSO),"Sin dato")</f>
        <v/>
      </c>
      <c r="K2943">
        <f>SI.ERROR(BUSCARV(C2943,TablaProductos,2,FALSO),"Sin dato")</f>
        <v/>
      </c>
      <c r="L2943">
        <f>SI(H2943&gt;=1000000,"Alto",SI(H2943&gt;=100000,"Medio","Bajo"))</f>
        <v/>
      </c>
      <c r="M2943">
        <f>SI.ERROR(BUSCARV(E2943,TablaEstados,3,FALSO),"Sin dato")</f>
        <v/>
      </c>
      <c r="N2943">
        <f>SI.ERROR(BUSCARV(E2943,TablaEstados,4,FALSO),"Sin dato")</f>
        <v/>
      </c>
    </row>
    <row r="2944">
      <c r="A2944" t="inlineStr">
        <is>
          <t>2025</t>
        </is>
      </c>
      <c r="B2944" t="inlineStr">
        <is>
          <t>04</t>
        </is>
      </c>
      <c r="C2944" t="inlineStr">
        <is>
          <t>09011110</t>
        </is>
      </c>
      <c r="D2944" t="inlineStr">
        <is>
          <t>059</t>
        </is>
      </c>
      <c r="E2944" t="inlineStr">
        <is>
          <t>RO</t>
        </is>
      </c>
      <c r="F2944" t="n">
        <v>100</v>
      </c>
      <c r="G2944" t="n">
        <v>100000</v>
      </c>
      <c r="H2944" t="n">
        <v>508000</v>
      </c>
      <c r="I2944" t="inlineStr">
        <is>
          <t>Café en granos</t>
        </is>
      </c>
      <c r="J2944">
        <f>SI.ERROR(BUSCARV(D2944,TablaPaises,6,FALSO),"Sin dato")</f>
        <v/>
      </c>
      <c r="K2944">
        <f>SI.ERROR(BUSCARV(C2944,TablaProductos,2,FALSO),"Sin dato")</f>
        <v/>
      </c>
      <c r="L2944">
        <f>SI(H2944&gt;=1000000,"Alto",SI(H2944&gt;=100000,"Medio","Bajo"))</f>
        <v/>
      </c>
      <c r="M2944">
        <f>SI.ERROR(BUSCARV(E2944,TablaEstados,3,FALSO),"Sin dato")</f>
        <v/>
      </c>
      <c r="N2944">
        <f>SI.ERROR(BUSCARV(E2944,TablaEstados,4,FALSO),"Sin dato")</f>
        <v/>
      </c>
    </row>
    <row r="2945">
      <c r="A2945" t="inlineStr">
        <is>
          <t>2025</t>
        </is>
      </c>
      <c r="B2945" t="inlineStr">
        <is>
          <t>11</t>
        </is>
      </c>
      <c r="C2945" t="inlineStr">
        <is>
          <t>10059010</t>
        </is>
      </c>
      <c r="D2945" t="inlineStr">
        <is>
          <t>053</t>
        </is>
      </c>
      <c r="E2945" t="inlineStr">
        <is>
          <t>MS</t>
        </is>
      </c>
      <c r="F2945" t="n">
        <v>2040045</v>
      </c>
      <c r="G2945" t="n">
        <v>2040045</v>
      </c>
      <c r="H2945" t="n">
        <v>404449</v>
      </c>
      <c r="I2945" t="inlineStr">
        <is>
          <t>Milho</t>
        </is>
      </c>
      <c r="J2945">
        <f>SI.ERROR(BUSCARV(D2945,TablaPaises,6,FALSO),"Sin dato")</f>
        <v/>
      </c>
      <c r="K2945">
        <f>SI.ERROR(BUSCARV(C2945,TablaProductos,2,FALSO),"Sin dato")</f>
        <v/>
      </c>
      <c r="L2945">
        <f>SI(H2945&gt;=1000000,"Alto",SI(H2945&gt;=100000,"Medio","Bajo"))</f>
        <v/>
      </c>
      <c r="M2945">
        <f>SI.ERROR(BUSCARV(E2945,TablaEstados,3,FALSO),"Sin dato")</f>
        <v/>
      </c>
      <c r="N2945">
        <f>SI.ERROR(BUSCARV(E2945,TablaEstados,4,FALSO),"Sin dato")</f>
        <v/>
      </c>
    </row>
    <row r="2946">
      <c r="A2946" t="inlineStr">
        <is>
          <t>2025</t>
        </is>
      </c>
      <c r="B2946" t="inlineStr">
        <is>
          <t>01</t>
        </is>
      </c>
      <c r="C2946" t="inlineStr">
        <is>
          <t>09011110</t>
        </is>
      </c>
      <c r="D2946" t="inlineStr">
        <is>
          <t>845</t>
        </is>
      </c>
      <c r="E2946" t="inlineStr">
        <is>
          <t>MG</t>
        </is>
      </c>
      <c r="F2946" t="n">
        <v>9</v>
      </c>
      <c r="G2946" t="n">
        <v>8400</v>
      </c>
      <c r="H2946" t="n">
        <v>73475</v>
      </c>
      <c r="I2946" t="inlineStr">
        <is>
          <t>Café en granos</t>
        </is>
      </c>
      <c r="J2946">
        <f>SI.ERROR(BUSCARV(D2946,TablaPaises,6,FALSO),"Sin dato")</f>
        <v/>
      </c>
      <c r="K2946">
        <f>SI.ERROR(BUSCARV(C2946,TablaProductos,2,FALSO),"Sin dato")</f>
        <v/>
      </c>
      <c r="L2946">
        <f>SI(H2946&gt;=1000000,"Alto",SI(H2946&gt;=100000,"Medio","Bajo"))</f>
        <v/>
      </c>
      <c r="M2946">
        <f>SI.ERROR(BUSCARV(E2946,TablaEstados,3,FALSO),"Sin dato")</f>
        <v/>
      </c>
      <c r="N2946">
        <f>SI.ERROR(BUSCARV(E2946,TablaEstados,4,FALSO),"Sin dato")</f>
        <v/>
      </c>
    </row>
    <row r="2947">
      <c r="A2947" t="inlineStr">
        <is>
          <t>2025</t>
        </is>
      </c>
      <c r="B2947" t="inlineStr">
        <is>
          <t>09</t>
        </is>
      </c>
      <c r="C2947" t="inlineStr">
        <is>
          <t>09011110</t>
        </is>
      </c>
      <c r="D2947" t="inlineStr">
        <is>
          <t>827</t>
        </is>
      </c>
      <c r="E2947" t="inlineStr">
        <is>
          <t>ES</t>
        </is>
      </c>
      <c r="F2947" t="n">
        <v>659</v>
      </c>
      <c r="G2947" t="n">
        <v>660000</v>
      </c>
      <c r="H2947" t="n">
        <v>3624577</v>
      </c>
      <c r="I2947" t="inlineStr">
        <is>
          <t>Café en granos</t>
        </is>
      </c>
      <c r="J2947">
        <f>SI.ERROR(BUSCARV(D2947,TablaPaises,6,FALSO),"Sin dato")</f>
        <v/>
      </c>
      <c r="K2947">
        <f>SI.ERROR(BUSCARV(C2947,TablaProductos,2,FALSO),"Sin dato")</f>
        <v/>
      </c>
      <c r="L2947">
        <f>SI(H2947&gt;=1000000,"Alto",SI(H2947&gt;=100000,"Medio","Bajo"))</f>
        <v/>
      </c>
      <c r="M2947">
        <f>SI.ERROR(BUSCARV(E2947,TablaEstados,3,FALSO),"Sin dato")</f>
        <v/>
      </c>
      <c r="N2947">
        <f>SI.ERROR(BUSCARV(E2947,TablaEstados,4,FALSO),"Sin dato")</f>
        <v/>
      </c>
    </row>
    <row r="2948">
      <c r="A2948" t="inlineStr">
        <is>
          <t>2025</t>
        </is>
      </c>
      <c r="B2948" t="inlineStr">
        <is>
          <t>08</t>
        </is>
      </c>
      <c r="C2948" t="inlineStr">
        <is>
          <t>09011110</t>
        </is>
      </c>
      <c r="D2948" t="inlineStr">
        <is>
          <t>244</t>
        </is>
      </c>
      <c r="E2948" t="inlineStr">
        <is>
          <t>MG</t>
        </is>
      </c>
      <c r="F2948" t="n">
        <v>306</v>
      </c>
      <c r="G2948" t="n">
        <v>307600</v>
      </c>
      <c r="H2948" t="n">
        <v>1485010</v>
      </c>
      <c r="I2948" t="inlineStr">
        <is>
          <t>Café en granos</t>
        </is>
      </c>
      <c r="J2948">
        <f>SI.ERROR(BUSCARV(D2948,TablaPaises,6,FALSO),"Sin dato")</f>
        <v/>
      </c>
      <c r="K2948">
        <f>SI.ERROR(BUSCARV(C2948,TablaProductos,2,FALSO),"Sin dato")</f>
        <v/>
      </c>
      <c r="L2948">
        <f>SI(H2948&gt;=1000000,"Alto",SI(H2948&gt;=100000,"Medio","Bajo"))</f>
        <v/>
      </c>
      <c r="M2948">
        <f>SI.ERROR(BUSCARV(E2948,TablaEstados,3,FALSO),"Sin dato")</f>
        <v/>
      </c>
      <c r="N2948">
        <f>SI.ERROR(BUSCARV(E2948,TablaEstados,4,FALSO),"Sin dato")</f>
        <v/>
      </c>
    </row>
    <row r="2949">
      <c r="A2949" t="inlineStr">
        <is>
          <t>2025</t>
        </is>
      </c>
      <c r="B2949" t="inlineStr">
        <is>
          <t>05</t>
        </is>
      </c>
      <c r="C2949" t="inlineStr">
        <is>
          <t>52010020</t>
        </is>
      </c>
      <c r="D2949" t="inlineStr">
        <is>
          <t>160</t>
        </is>
      </c>
      <c r="E2949" t="inlineStr">
        <is>
          <t>MG</t>
        </is>
      </c>
      <c r="F2949" t="n">
        <v>0</v>
      </c>
      <c r="G2949" t="n">
        <v>198</v>
      </c>
      <c r="H2949" t="n">
        <v>314</v>
      </c>
      <c r="I2949" t="inlineStr">
        <is>
          <t>Algodón</t>
        </is>
      </c>
      <c r="J2949">
        <f>SI.ERROR(BUSCARV(D2949,TablaPaises,6,FALSO),"Sin dato")</f>
        <v/>
      </c>
      <c r="K2949">
        <f>SI.ERROR(BUSCARV(C2949,TablaProductos,2,FALSO),"Sin dato")</f>
        <v/>
      </c>
      <c r="L2949">
        <f>SI(H2949&gt;=1000000,"Alto",SI(H2949&gt;=100000,"Medio","Bajo"))</f>
        <v/>
      </c>
      <c r="M2949">
        <f>SI.ERROR(BUSCARV(E2949,TablaEstados,3,FALSO),"Sin dato")</f>
        <v/>
      </c>
      <c r="N2949">
        <f>SI.ERROR(BUSCARV(E2949,TablaEstados,4,FALSO),"Sin dato")</f>
        <v/>
      </c>
    </row>
    <row r="2950">
      <c r="A2950" t="inlineStr">
        <is>
          <t>2025</t>
        </is>
      </c>
      <c r="B2950" t="inlineStr">
        <is>
          <t>12</t>
        </is>
      </c>
      <c r="C2950" t="inlineStr">
        <is>
          <t>52010020</t>
        </is>
      </c>
      <c r="D2950" t="inlineStr">
        <is>
          <t>365</t>
        </is>
      </c>
      <c r="E2950" t="inlineStr">
        <is>
          <t>MS</t>
        </is>
      </c>
      <c r="F2950" t="n">
        <v>505</v>
      </c>
      <c r="G2950" t="n">
        <v>505943</v>
      </c>
      <c r="H2950" t="n">
        <v>820570</v>
      </c>
      <c r="I2950" t="inlineStr">
        <is>
          <t>Algodón</t>
        </is>
      </c>
      <c r="J2950">
        <f>SI.ERROR(BUSCARV(D2950,TablaPaises,6,FALSO),"Sin dato")</f>
        <v/>
      </c>
      <c r="K2950">
        <f>SI.ERROR(BUSCARV(C2950,TablaProductos,2,FALSO),"Sin dato")</f>
        <v/>
      </c>
      <c r="L2950">
        <f>SI(H2950&gt;=1000000,"Alto",SI(H2950&gt;=100000,"Medio","Bajo"))</f>
        <v/>
      </c>
      <c r="M2950">
        <f>SI.ERROR(BUSCARV(E2950,TablaEstados,3,FALSO),"Sin dato")</f>
        <v/>
      </c>
      <c r="N2950">
        <f>SI.ERROR(BUSCARV(E2950,TablaEstados,4,FALSO),"Sin dato")</f>
        <v/>
      </c>
    </row>
    <row r="2951">
      <c r="A2951" t="inlineStr">
        <is>
          <t>2025</t>
        </is>
      </c>
      <c r="B2951" t="inlineStr">
        <is>
          <t>02</t>
        </is>
      </c>
      <c r="C2951" t="inlineStr">
        <is>
          <t>09011110</t>
        </is>
      </c>
      <c r="D2951" t="inlineStr">
        <is>
          <t>845</t>
        </is>
      </c>
      <c r="E2951" t="inlineStr">
        <is>
          <t>ES</t>
        </is>
      </c>
      <c r="F2951" t="n">
        <v>104</v>
      </c>
      <c r="G2951" t="n">
        <v>103200</v>
      </c>
      <c r="H2951" t="n">
        <v>596110</v>
      </c>
      <c r="I2951" t="inlineStr">
        <is>
          <t>Café en granos</t>
        </is>
      </c>
      <c r="J2951">
        <f>SI.ERROR(BUSCARV(D2951,TablaPaises,6,FALSO),"Sin dato")</f>
        <v/>
      </c>
      <c r="K2951">
        <f>SI.ERROR(BUSCARV(C2951,TablaProductos,2,FALSO),"Sin dato")</f>
        <v/>
      </c>
      <c r="L2951">
        <f>SI(H2951&gt;=1000000,"Alto",SI(H2951&gt;=100000,"Medio","Bajo"))</f>
        <v/>
      </c>
      <c r="M2951">
        <f>SI.ERROR(BUSCARV(E2951,TablaEstados,3,FALSO),"Sin dato")</f>
        <v/>
      </c>
      <c r="N2951">
        <f>SI.ERROR(BUSCARV(E2951,TablaEstados,4,FALSO),"Sin dato")</f>
        <v/>
      </c>
    </row>
    <row r="2952">
      <c r="A2952" t="inlineStr">
        <is>
          <t>2025</t>
        </is>
      </c>
      <c r="B2952" t="inlineStr">
        <is>
          <t>09</t>
        </is>
      </c>
      <c r="C2952" t="inlineStr">
        <is>
          <t>52010020</t>
        </is>
      </c>
      <c r="D2952" t="inlineStr">
        <is>
          <t>190</t>
        </is>
      </c>
      <c r="E2952" t="inlineStr">
        <is>
          <t>MT</t>
        </is>
      </c>
      <c r="F2952" t="n">
        <v>1574</v>
      </c>
      <c r="G2952" t="n">
        <v>1572805</v>
      </c>
      <c r="H2952" t="n">
        <v>2630681</v>
      </c>
      <c r="I2952" t="inlineStr">
        <is>
          <t>Algodón</t>
        </is>
      </c>
      <c r="J2952">
        <f>SI.ERROR(BUSCARV(D2952,TablaPaises,6,FALSO),"Sin dato")</f>
        <v/>
      </c>
      <c r="K2952">
        <f>SI.ERROR(BUSCARV(C2952,TablaProductos,2,FALSO),"Sin dato")</f>
        <v/>
      </c>
      <c r="L2952">
        <f>SI(H2952&gt;=1000000,"Alto",SI(H2952&gt;=100000,"Medio","Bajo"))</f>
        <v/>
      </c>
      <c r="M2952">
        <f>SI.ERROR(BUSCARV(E2952,TablaEstados,3,FALSO),"Sin dato")</f>
        <v/>
      </c>
      <c r="N2952">
        <f>SI.ERROR(BUSCARV(E2952,TablaEstados,4,FALSO),"Sin dato")</f>
        <v/>
      </c>
    </row>
    <row r="2953">
      <c r="A2953" t="inlineStr">
        <is>
          <t>2025</t>
        </is>
      </c>
      <c r="B2953" t="inlineStr">
        <is>
          <t>08</t>
        </is>
      </c>
      <c r="C2953" t="inlineStr">
        <is>
          <t>52010020</t>
        </is>
      </c>
      <c r="D2953" t="inlineStr">
        <is>
          <t>081</t>
        </is>
      </c>
      <c r="E2953" t="inlineStr">
        <is>
          <t>MA</t>
        </is>
      </c>
      <c r="F2953" t="n">
        <v>500</v>
      </c>
      <c r="G2953" t="n">
        <v>500132</v>
      </c>
      <c r="H2953" t="n">
        <v>767498</v>
      </c>
      <c r="I2953" t="inlineStr">
        <is>
          <t>Algodón</t>
        </is>
      </c>
      <c r="J2953">
        <f>SI.ERROR(BUSCARV(D2953,TablaPaises,6,FALSO),"Sin dato")</f>
        <v/>
      </c>
      <c r="K2953">
        <f>SI.ERROR(BUSCARV(C2953,TablaProductos,2,FALSO),"Sin dato")</f>
        <v/>
      </c>
      <c r="L2953">
        <f>SI(H2953&gt;=1000000,"Alto",SI(H2953&gt;=100000,"Medio","Bajo"))</f>
        <v/>
      </c>
      <c r="M2953">
        <f>SI.ERROR(BUSCARV(E2953,TablaEstados,3,FALSO),"Sin dato")</f>
        <v/>
      </c>
      <c r="N2953">
        <f>SI.ERROR(BUSCARV(E2953,TablaEstados,4,FALSO),"Sin dato")</f>
        <v/>
      </c>
    </row>
    <row r="2954">
      <c r="A2954" t="inlineStr">
        <is>
          <t>2025</t>
        </is>
      </c>
      <c r="B2954" t="inlineStr">
        <is>
          <t>08</t>
        </is>
      </c>
      <c r="C2954" t="inlineStr">
        <is>
          <t>10051000</t>
        </is>
      </c>
      <c r="D2954" t="inlineStr">
        <is>
          <t>589</t>
        </is>
      </c>
      <c r="E2954" t="inlineStr">
        <is>
          <t>MG</t>
        </is>
      </c>
      <c r="F2954" t="n">
        <v>75843</v>
      </c>
      <c r="G2954" t="n">
        <v>75843</v>
      </c>
      <c r="H2954" t="n">
        <v>248918</v>
      </c>
      <c r="I2954" t="inlineStr">
        <is>
          <t>Milho</t>
        </is>
      </c>
      <c r="J2954">
        <f>SI.ERROR(BUSCARV(D2954,TablaPaises,6,FALSO),"Sin dato")</f>
        <v/>
      </c>
      <c r="K2954">
        <f>SI.ERROR(BUSCARV(C2954,TablaProductos,2,FALSO),"Sin dato")</f>
        <v/>
      </c>
      <c r="L2954">
        <f>SI(H2954&gt;=1000000,"Alto",SI(H2954&gt;=100000,"Medio","Bajo"))</f>
        <v/>
      </c>
      <c r="M2954">
        <f>SI.ERROR(BUSCARV(E2954,TablaEstados,3,FALSO),"Sin dato")</f>
        <v/>
      </c>
      <c r="N2954">
        <f>SI.ERROR(BUSCARV(E2954,TablaEstados,4,FALSO),"Sin dato")</f>
        <v/>
      </c>
    </row>
    <row r="2955">
      <c r="A2955" t="inlineStr">
        <is>
          <t>2025</t>
        </is>
      </c>
      <c r="B2955" t="inlineStr">
        <is>
          <t>07</t>
        </is>
      </c>
      <c r="C2955" t="inlineStr">
        <is>
          <t>52010020</t>
        </is>
      </c>
      <c r="D2955" t="inlineStr">
        <is>
          <t>827</t>
        </is>
      </c>
      <c r="E2955" t="inlineStr">
        <is>
          <t>MG</t>
        </is>
      </c>
      <c r="F2955" t="n">
        <v>26</v>
      </c>
      <c r="G2955" t="n">
        <v>26206</v>
      </c>
      <c r="H2955" t="n">
        <v>46271</v>
      </c>
      <c r="I2955" t="inlineStr">
        <is>
          <t>Algodón</t>
        </is>
      </c>
      <c r="J2955">
        <f>SI.ERROR(BUSCARV(D2955,TablaPaises,6,FALSO),"Sin dato")</f>
        <v/>
      </c>
      <c r="K2955">
        <f>SI.ERROR(BUSCARV(C2955,TablaProductos,2,FALSO),"Sin dato")</f>
        <v/>
      </c>
      <c r="L2955">
        <f>SI(H2955&gt;=1000000,"Alto",SI(H2955&gt;=100000,"Medio","Bajo"))</f>
        <v/>
      </c>
      <c r="M2955">
        <f>SI.ERROR(BUSCARV(E2955,TablaEstados,3,FALSO),"Sin dato")</f>
        <v/>
      </c>
      <c r="N2955">
        <f>SI.ERROR(BUSCARV(E2955,TablaEstados,4,FALSO),"Sin dato")</f>
        <v/>
      </c>
    </row>
    <row r="2956">
      <c r="A2956" t="inlineStr">
        <is>
          <t>2025</t>
        </is>
      </c>
      <c r="B2956" t="inlineStr">
        <is>
          <t>10</t>
        </is>
      </c>
      <c r="C2956" t="inlineStr">
        <is>
          <t>12019000</t>
        </is>
      </c>
      <c r="D2956" t="inlineStr">
        <is>
          <t>434</t>
        </is>
      </c>
      <c r="E2956" t="inlineStr">
        <is>
          <t>RJ</t>
        </is>
      </c>
      <c r="F2956" t="n">
        <v>0</v>
      </c>
      <c r="G2956" t="n">
        <v>5</v>
      </c>
      <c r="H2956" t="n">
        <v>19</v>
      </c>
      <c r="I2956" t="inlineStr">
        <is>
          <t>Soja</t>
        </is>
      </c>
      <c r="J2956">
        <f>SI.ERROR(BUSCARV(D2956,TablaPaises,6,FALSO),"Sin dato")</f>
        <v/>
      </c>
      <c r="K2956">
        <f>SI.ERROR(BUSCARV(C2956,TablaProductos,2,FALSO),"Sin dato")</f>
        <v/>
      </c>
      <c r="L2956">
        <f>SI(H2956&gt;=1000000,"Alto",SI(H2956&gt;=100000,"Medio","Bajo"))</f>
        <v/>
      </c>
      <c r="M2956">
        <f>SI.ERROR(BUSCARV(E2956,TablaEstados,3,FALSO),"Sin dato")</f>
        <v/>
      </c>
      <c r="N2956">
        <f>SI.ERROR(BUSCARV(E2956,TablaEstados,4,FALSO),"Sin dato")</f>
        <v/>
      </c>
    </row>
    <row r="2957">
      <c r="A2957" t="inlineStr">
        <is>
          <t>2025</t>
        </is>
      </c>
      <c r="B2957" t="inlineStr">
        <is>
          <t>06</t>
        </is>
      </c>
      <c r="C2957" t="inlineStr">
        <is>
          <t>09011110</t>
        </is>
      </c>
      <c r="D2957" t="inlineStr">
        <is>
          <t>240</t>
        </is>
      </c>
      <c r="E2957" t="inlineStr">
        <is>
          <t>ES</t>
        </is>
      </c>
      <c r="F2957" t="n">
        <v>26</v>
      </c>
      <c r="G2957" t="n">
        <v>26400</v>
      </c>
      <c r="H2957" t="n">
        <v>174430</v>
      </c>
      <c r="I2957" t="inlineStr">
        <is>
          <t>Café en granos</t>
        </is>
      </c>
      <c r="J2957">
        <f>SI.ERROR(BUSCARV(D2957,TablaPaises,6,FALSO),"Sin dato")</f>
        <v/>
      </c>
      <c r="K2957">
        <f>SI.ERROR(BUSCARV(C2957,TablaProductos,2,FALSO),"Sin dato")</f>
        <v/>
      </c>
      <c r="L2957">
        <f>SI(H2957&gt;=1000000,"Alto",SI(H2957&gt;=100000,"Medio","Bajo"))</f>
        <v/>
      </c>
      <c r="M2957">
        <f>SI.ERROR(BUSCARV(E2957,TablaEstados,3,FALSO),"Sin dato")</f>
        <v/>
      </c>
      <c r="N2957">
        <f>SI.ERROR(BUSCARV(E2957,TablaEstados,4,FALSO),"Sin dato")</f>
        <v/>
      </c>
    </row>
    <row r="2958">
      <c r="A2958" t="inlineStr">
        <is>
          <t>2025</t>
        </is>
      </c>
      <c r="B2958" t="inlineStr">
        <is>
          <t>09</t>
        </is>
      </c>
      <c r="C2958" t="inlineStr">
        <is>
          <t>09011110</t>
        </is>
      </c>
      <c r="D2958" t="inlineStr">
        <is>
          <t>244</t>
        </is>
      </c>
      <c r="E2958" t="inlineStr">
        <is>
          <t>ES</t>
        </is>
      </c>
      <c r="F2958" t="n">
        <v>451</v>
      </c>
      <c r="G2958" t="n">
        <v>453600</v>
      </c>
      <c r="H2958" t="n">
        <v>2316372</v>
      </c>
      <c r="I2958" t="inlineStr">
        <is>
          <t>Café en granos</t>
        </is>
      </c>
      <c r="J2958">
        <f>SI.ERROR(BUSCARV(D2958,TablaPaises,6,FALSO),"Sin dato")</f>
        <v/>
      </c>
      <c r="K2958">
        <f>SI.ERROR(BUSCARV(C2958,TablaProductos,2,FALSO),"Sin dato")</f>
        <v/>
      </c>
      <c r="L2958">
        <f>SI(H2958&gt;=1000000,"Alto",SI(H2958&gt;=100000,"Medio","Bajo"))</f>
        <v/>
      </c>
      <c r="M2958">
        <f>SI.ERROR(BUSCARV(E2958,TablaEstados,3,FALSO),"Sin dato")</f>
        <v/>
      </c>
      <c r="N2958">
        <f>SI.ERROR(BUSCARV(E2958,TablaEstados,4,FALSO),"Sin dato")</f>
        <v/>
      </c>
    </row>
    <row r="2959">
      <c r="A2959" t="inlineStr">
        <is>
          <t>2025</t>
        </is>
      </c>
      <c r="B2959" t="inlineStr">
        <is>
          <t>05</t>
        </is>
      </c>
      <c r="C2959" t="inlineStr">
        <is>
          <t>52010020</t>
        </is>
      </c>
      <c r="D2959" t="inlineStr">
        <is>
          <t>081</t>
        </is>
      </c>
      <c r="E2959" t="inlineStr">
        <is>
          <t>MG</t>
        </is>
      </c>
      <c r="F2959" t="n">
        <v>16</v>
      </c>
      <c r="G2959" t="n">
        <v>16730</v>
      </c>
      <c r="H2959" t="n">
        <v>27419</v>
      </c>
      <c r="I2959" t="inlineStr">
        <is>
          <t>Algodón</t>
        </is>
      </c>
      <c r="J2959">
        <f>SI.ERROR(BUSCARV(D2959,TablaPaises,6,FALSO),"Sin dato")</f>
        <v/>
      </c>
      <c r="K2959">
        <f>SI.ERROR(BUSCARV(C2959,TablaProductos,2,FALSO),"Sin dato")</f>
        <v/>
      </c>
      <c r="L2959">
        <f>SI(H2959&gt;=1000000,"Alto",SI(H2959&gt;=100000,"Medio","Bajo"))</f>
        <v/>
      </c>
      <c r="M2959">
        <f>SI.ERROR(BUSCARV(E2959,TablaEstados,3,FALSO),"Sin dato")</f>
        <v/>
      </c>
      <c r="N2959">
        <f>SI.ERROR(BUSCARV(E2959,TablaEstados,4,FALSO),"Sin dato")</f>
        <v/>
      </c>
    </row>
    <row r="2960">
      <c r="A2960" t="inlineStr">
        <is>
          <t>2025</t>
        </is>
      </c>
      <c r="B2960" t="inlineStr">
        <is>
          <t>11</t>
        </is>
      </c>
      <c r="C2960" t="inlineStr">
        <is>
          <t>09011110</t>
        </is>
      </c>
      <c r="D2960" t="inlineStr">
        <is>
          <t>741</t>
        </is>
      </c>
      <c r="E2960" t="inlineStr">
        <is>
          <t>RJ</t>
        </is>
      </c>
      <c r="F2960" t="n">
        <v>0</v>
      </c>
      <c r="G2960" t="n">
        <v>8</v>
      </c>
      <c r="H2960" t="n">
        <v>286</v>
      </c>
      <c r="I2960" t="inlineStr">
        <is>
          <t>Café en granos</t>
        </is>
      </c>
      <c r="J2960">
        <f>SI.ERROR(BUSCARV(D2960,TablaPaises,6,FALSO),"Sin dato")</f>
        <v/>
      </c>
      <c r="K2960">
        <f>SI.ERROR(BUSCARV(C2960,TablaProductos,2,FALSO),"Sin dato")</f>
        <v/>
      </c>
      <c r="L2960">
        <f>SI(H2960&gt;=1000000,"Alto",SI(H2960&gt;=100000,"Medio","Bajo"))</f>
        <v/>
      </c>
      <c r="M2960">
        <f>SI.ERROR(BUSCARV(E2960,TablaEstados,3,FALSO),"Sin dato")</f>
        <v/>
      </c>
      <c r="N2960">
        <f>SI.ERROR(BUSCARV(E2960,TablaEstados,4,FALSO),"Sin dato")</f>
        <v/>
      </c>
    </row>
    <row r="2961">
      <c r="A2961" t="inlineStr">
        <is>
          <t>2025</t>
        </is>
      </c>
      <c r="B2961" t="inlineStr">
        <is>
          <t>08</t>
        </is>
      </c>
      <c r="C2961" t="inlineStr">
        <is>
          <t>09011110</t>
        </is>
      </c>
      <c r="D2961" t="inlineStr">
        <is>
          <t>628</t>
        </is>
      </c>
      <c r="E2961" t="inlineStr">
        <is>
          <t>SP</t>
        </is>
      </c>
      <c r="F2961" t="n">
        <v>288</v>
      </c>
      <c r="G2961" t="n">
        <v>288275</v>
      </c>
      <c r="H2961" t="n">
        <v>1911917</v>
      </c>
      <c r="I2961" t="inlineStr">
        <is>
          <t>Café en granos</t>
        </is>
      </c>
      <c r="J2961">
        <f>SI.ERROR(BUSCARV(D2961,TablaPaises,6,FALSO),"Sin dato")</f>
        <v/>
      </c>
      <c r="K2961">
        <f>SI.ERROR(BUSCARV(C2961,TablaProductos,2,FALSO),"Sin dato")</f>
        <v/>
      </c>
      <c r="L2961">
        <f>SI(H2961&gt;=1000000,"Alto",SI(H2961&gt;=100000,"Medio","Bajo"))</f>
        <v/>
      </c>
      <c r="M2961">
        <f>SI.ERROR(BUSCARV(E2961,TablaEstados,3,FALSO),"Sin dato")</f>
        <v/>
      </c>
      <c r="N2961">
        <f>SI.ERROR(BUSCARV(E2961,TablaEstados,4,FALSO),"Sin dato")</f>
        <v/>
      </c>
    </row>
    <row r="2962">
      <c r="A2962" t="inlineStr">
        <is>
          <t>2025</t>
        </is>
      </c>
      <c r="B2962" t="inlineStr">
        <is>
          <t>01</t>
        </is>
      </c>
      <c r="C2962" t="inlineStr">
        <is>
          <t>09011110</t>
        </is>
      </c>
      <c r="D2962" t="inlineStr">
        <is>
          <t>063</t>
        </is>
      </c>
      <c r="E2962" t="inlineStr">
        <is>
          <t>MG</t>
        </is>
      </c>
      <c r="F2962" t="n">
        <v>991</v>
      </c>
      <c r="G2962" t="n">
        <v>992170</v>
      </c>
      <c r="H2962" t="n">
        <v>5489482</v>
      </c>
      <c r="I2962" t="inlineStr">
        <is>
          <t>Café en granos</t>
        </is>
      </c>
      <c r="J2962">
        <f>SI.ERROR(BUSCARV(D2962,TablaPaises,6,FALSO),"Sin dato")</f>
        <v/>
      </c>
      <c r="K2962">
        <f>SI.ERROR(BUSCARV(C2962,TablaProductos,2,FALSO),"Sin dato")</f>
        <v/>
      </c>
      <c r="L2962">
        <f>SI(H2962&gt;=1000000,"Alto",SI(H2962&gt;=100000,"Medio","Bajo"))</f>
        <v/>
      </c>
      <c r="M2962">
        <f>SI.ERROR(BUSCARV(E2962,TablaEstados,3,FALSO),"Sin dato")</f>
        <v/>
      </c>
      <c r="N2962">
        <f>SI.ERROR(BUSCARV(E2962,TablaEstados,4,FALSO),"Sin dato")</f>
        <v/>
      </c>
    </row>
    <row r="2963">
      <c r="A2963" t="inlineStr">
        <is>
          <t>2025</t>
        </is>
      </c>
      <c r="B2963" t="inlineStr">
        <is>
          <t>05</t>
        </is>
      </c>
      <c r="C2963" t="inlineStr">
        <is>
          <t>12019000</t>
        </is>
      </c>
      <c r="D2963" t="inlineStr">
        <is>
          <t>369</t>
        </is>
      </c>
      <c r="E2963" t="inlineStr">
        <is>
          <t>SC</t>
        </is>
      </c>
      <c r="F2963" t="n">
        <v>744</v>
      </c>
      <c r="G2963" t="n">
        <v>743949</v>
      </c>
      <c r="H2963" t="n">
        <v>293700</v>
      </c>
      <c r="I2963" t="inlineStr">
        <is>
          <t>Soja</t>
        </is>
      </c>
      <c r="J2963">
        <f>SI.ERROR(BUSCARV(D2963,TablaPaises,6,FALSO),"Sin dato")</f>
        <v/>
      </c>
      <c r="K2963">
        <f>SI.ERROR(BUSCARV(C2963,TablaProductos,2,FALSO),"Sin dato")</f>
        <v/>
      </c>
      <c r="L2963">
        <f>SI(H2963&gt;=1000000,"Alto",SI(H2963&gt;=100000,"Medio","Bajo"))</f>
        <v/>
      </c>
      <c r="M2963">
        <f>SI.ERROR(BUSCARV(E2963,TablaEstados,3,FALSO),"Sin dato")</f>
        <v/>
      </c>
      <c r="N2963">
        <f>SI.ERROR(BUSCARV(E2963,TablaEstados,4,FALSO),"Sin dato")</f>
        <v/>
      </c>
    </row>
    <row r="2964">
      <c r="A2964" t="inlineStr">
        <is>
          <t>2025</t>
        </is>
      </c>
      <c r="B2964" t="inlineStr">
        <is>
          <t>03</t>
        </is>
      </c>
      <c r="C2964" t="inlineStr">
        <is>
          <t>09011110</t>
        </is>
      </c>
      <c r="D2964" t="inlineStr">
        <is>
          <t>069</t>
        </is>
      </c>
      <c r="E2964" t="inlineStr">
        <is>
          <t>ES</t>
        </is>
      </c>
      <c r="F2964" t="n">
        <v>65</v>
      </c>
      <c r="G2964" t="n">
        <v>64800</v>
      </c>
      <c r="H2964" t="n">
        <v>267504</v>
      </c>
      <c r="I2964" t="inlineStr">
        <is>
          <t>Café en granos</t>
        </is>
      </c>
      <c r="J2964">
        <f>SI.ERROR(BUSCARV(D2964,TablaPaises,6,FALSO),"Sin dato")</f>
        <v/>
      </c>
      <c r="K2964">
        <f>SI.ERROR(BUSCARV(C2964,TablaProductos,2,FALSO),"Sin dato")</f>
        <v/>
      </c>
      <c r="L2964">
        <f>SI(H2964&gt;=1000000,"Alto",SI(H2964&gt;=100000,"Medio","Bajo"))</f>
        <v/>
      </c>
      <c r="M2964">
        <f>SI.ERROR(BUSCARV(E2964,TablaEstados,3,FALSO),"Sin dato")</f>
        <v/>
      </c>
      <c r="N2964">
        <f>SI.ERROR(BUSCARV(E2964,TablaEstados,4,FALSO),"Sin dato")</f>
        <v/>
      </c>
    </row>
    <row r="2965">
      <c r="A2965" t="inlineStr">
        <is>
          <t>2025</t>
        </is>
      </c>
      <c r="B2965" t="inlineStr">
        <is>
          <t>05</t>
        </is>
      </c>
      <c r="C2965" t="inlineStr">
        <is>
          <t>12019000</t>
        </is>
      </c>
      <c r="D2965" t="inlineStr">
        <is>
          <t>160</t>
        </is>
      </c>
      <c r="E2965" t="inlineStr">
        <is>
          <t>MT</t>
        </is>
      </c>
      <c r="F2965" t="n">
        <v>23291</v>
      </c>
      <c r="G2965" t="n">
        <v>23290250</v>
      </c>
      <c r="H2965" t="n">
        <v>9206967</v>
      </c>
      <c r="I2965" t="inlineStr">
        <is>
          <t>Soja</t>
        </is>
      </c>
      <c r="J2965">
        <f>SI.ERROR(BUSCARV(D2965,TablaPaises,6,FALSO),"Sin dato")</f>
        <v/>
      </c>
      <c r="K2965">
        <f>SI.ERROR(BUSCARV(C2965,TablaProductos,2,FALSO),"Sin dato")</f>
        <v/>
      </c>
      <c r="L2965">
        <f>SI(H2965&gt;=1000000,"Alto",SI(H2965&gt;=100000,"Medio","Bajo"))</f>
        <v/>
      </c>
      <c r="M2965">
        <f>SI.ERROR(BUSCARV(E2965,TablaEstados,3,FALSO),"Sin dato")</f>
        <v/>
      </c>
      <c r="N2965">
        <f>SI.ERROR(BUSCARV(E2965,TablaEstados,4,FALSO),"Sin dato")</f>
        <v/>
      </c>
    </row>
    <row r="2966">
      <c r="A2966" t="inlineStr">
        <is>
          <t>2025</t>
        </is>
      </c>
      <c r="B2966" t="inlineStr">
        <is>
          <t>10</t>
        </is>
      </c>
      <c r="C2966" t="inlineStr">
        <is>
          <t>10059010</t>
        </is>
      </c>
      <c r="D2966" t="inlineStr">
        <is>
          <t>053</t>
        </is>
      </c>
      <c r="E2966" t="inlineStr">
        <is>
          <t>GO</t>
        </is>
      </c>
      <c r="F2966" t="n">
        <v>15500000</v>
      </c>
      <c r="G2966" t="n">
        <v>15500000</v>
      </c>
      <c r="H2966" t="n">
        <v>3134755</v>
      </c>
      <c r="I2966" t="inlineStr">
        <is>
          <t>Milho</t>
        </is>
      </c>
      <c r="J2966">
        <f>SI.ERROR(BUSCARV(D2966,TablaPaises,6,FALSO),"Sin dato")</f>
        <v/>
      </c>
      <c r="K2966">
        <f>SI.ERROR(BUSCARV(C2966,TablaProductos,2,FALSO),"Sin dato")</f>
        <v/>
      </c>
      <c r="L2966">
        <f>SI(H2966&gt;=1000000,"Alto",SI(H2966&gt;=100000,"Medio","Bajo"))</f>
        <v/>
      </c>
      <c r="M2966">
        <f>SI.ERROR(BUSCARV(E2966,TablaEstados,3,FALSO),"Sin dato")</f>
        <v/>
      </c>
      <c r="N2966">
        <f>SI.ERROR(BUSCARV(E2966,TablaEstados,4,FALSO),"Sin dato")</f>
        <v/>
      </c>
    </row>
    <row r="2967">
      <c r="A2967" t="inlineStr">
        <is>
          <t>2025</t>
        </is>
      </c>
      <c r="B2967" t="inlineStr">
        <is>
          <t>12</t>
        </is>
      </c>
      <c r="C2967" t="inlineStr">
        <is>
          <t>09011200</t>
        </is>
      </c>
      <c r="D2967" t="inlineStr">
        <is>
          <t>434</t>
        </is>
      </c>
      <c r="E2967" t="inlineStr">
        <is>
          <t>PR</t>
        </is>
      </c>
      <c r="F2967" t="n">
        <v>44</v>
      </c>
      <c r="G2967" t="n">
        <v>44</v>
      </c>
      <c r="H2967" t="n">
        <v>443</v>
      </c>
      <c r="I2967" t="inlineStr">
        <is>
          <t>Café en granos</t>
        </is>
      </c>
      <c r="J2967">
        <f>SI.ERROR(BUSCARV(D2967,TablaPaises,6,FALSO),"Sin dato")</f>
        <v/>
      </c>
      <c r="K2967">
        <f>SI.ERROR(BUSCARV(C2967,TablaProductos,2,FALSO),"Sin dato")</f>
        <v/>
      </c>
      <c r="L2967">
        <f>SI(H2967&gt;=1000000,"Alto",SI(H2967&gt;=100000,"Medio","Bajo"))</f>
        <v/>
      </c>
      <c r="M2967">
        <f>SI.ERROR(BUSCARV(E2967,TablaEstados,3,FALSO),"Sin dato")</f>
        <v/>
      </c>
      <c r="N2967">
        <f>SI.ERROR(BUSCARV(E2967,TablaEstados,4,FALSO),"Sin dato")</f>
        <v/>
      </c>
    </row>
    <row r="2968">
      <c r="A2968" t="inlineStr">
        <is>
          <t>2025</t>
        </is>
      </c>
      <c r="B2968" t="inlineStr">
        <is>
          <t>05</t>
        </is>
      </c>
      <c r="C2968" t="inlineStr">
        <is>
          <t>12019000</t>
        </is>
      </c>
      <c r="D2968" t="inlineStr">
        <is>
          <t>369</t>
        </is>
      </c>
      <c r="E2968" t="inlineStr">
        <is>
          <t>MG</t>
        </is>
      </c>
      <c r="F2968" t="n">
        <v>1771</v>
      </c>
      <c r="G2968" t="n">
        <v>1771530</v>
      </c>
      <c r="H2968" t="n">
        <v>705247</v>
      </c>
      <c r="I2968" t="inlineStr">
        <is>
          <t>Soja</t>
        </is>
      </c>
      <c r="J2968">
        <f>SI.ERROR(BUSCARV(D2968,TablaPaises,6,FALSO),"Sin dato")</f>
        <v/>
      </c>
      <c r="K2968">
        <f>SI.ERROR(BUSCARV(C2968,TablaProductos,2,FALSO),"Sin dato")</f>
        <v/>
      </c>
      <c r="L2968">
        <f>SI(H2968&gt;=1000000,"Alto",SI(H2968&gt;=100000,"Medio","Bajo"))</f>
        <v/>
      </c>
      <c r="M2968">
        <f>SI.ERROR(BUSCARV(E2968,TablaEstados,3,FALSO),"Sin dato")</f>
        <v/>
      </c>
      <c r="N2968">
        <f>SI.ERROR(BUSCARV(E2968,TablaEstados,4,FALSO),"Sin dato")</f>
        <v/>
      </c>
    </row>
    <row r="2969">
      <c r="A2969" t="inlineStr">
        <is>
          <t>2025</t>
        </is>
      </c>
      <c r="B2969" t="inlineStr">
        <is>
          <t>07</t>
        </is>
      </c>
      <c r="C2969" t="inlineStr">
        <is>
          <t>10059090</t>
        </is>
      </c>
      <c r="D2969" t="inlineStr">
        <is>
          <t>538</t>
        </is>
      </c>
      <c r="E2969" t="inlineStr">
        <is>
          <t>SC</t>
        </is>
      </c>
      <c r="F2969" t="n">
        <v>35</v>
      </c>
      <c r="G2969" t="n">
        <v>35</v>
      </c>
      <c r="H2969" t="n">
        <v>90</v>
      </c>
      <c r="I2969" t="inlineStr">
        <is>
          <t>Milho</t>
        </is>
      </c>
      <c r="J2969">
        <f>SI.ERROR(BUSCARV(D2969,TablaPaises,6,FALSO),"Sin dato")</f>
        <v/>
      </c>
      <c r="K2969">
        <f>SI.ERROR(BUSCARV(C2969,TablaProductos,2,FALSO),"Sin dato")</f>
        <v/>
      </c>
      <c r="L2969">
        <f>SI(H2969&gt;=1000000,"Alto",SI(H2969&gt;=100000,"Medio","Bajo"))</f>
        <v/>
      </c>
      <c r="M2969">
        <f>SI.ERROR(BUSCARV(E2969,TablaEstados,3,FALSO),"Sin dato")</f>
        <v/>
      </c>
      <c r="N2969">
        <f>SI.ERROR(BUSCARV(E2969,TablaEstados,4,FALSO),"Sin dato")</f>
        <v/>
      </c>
    </row>
    <row r="2970">
      <c r="A2970" t="inlineStr">
        <is>
          <t>2025</t>
        </is>
      </c>
      <c r="B2970" t="inlineStr">
        <is>
          <t>12</t>
        </is>
      </c>
      <c r="C2970" t="inlineStr">
        <is>
          <t>10059090</t>
        </is>
      </c>
      <c r="D2970" t="inlineStr">
        <is>
          <t>077</t>
        </is>
      </c>
      <c r="E2970" t="inlineStr">
        <is>
          <t>SP</t>
        </is>
      </c>
      <c r="F2970" t="n">
        <v>10</v>
      </c>
      <c r="G2970" t="n">
        <v>10</v>
      </c>
      <c r="H2970" t="n">
        <v>15</v>
      </c>
      <c r="I2970" t="inlineStr">
        <is>
          <t>Milho</t>
        </is>
      </c>
      <c r="J2970">
        <f>SI.ERROR(BUSCARV(D2970,TablaPaises,6,FALSO),"Sin dato")</f>
        <v/>
      </c>
      <c r="K2970">
        <f>SI.ERROR(BUSCARV(C2970,TablaProductos,2,FALSO),"Sin dato")</f>
        <v/>
      </c>
      <c r="L2970">
        <f>SI(H2970&gt;=1000000,"Alto",SI(H2970&gt;=100000,"Medio","Bajo"))</f>
        <v/>
      </c>
      <c r="M2970">
        <f>SI.ERROR(BUSCARV(E2970,TablaEstados,3,FALSO),"Sin dato")</f>
        <v/>
      </c>
      <c r="N2970">
        <f>SI.ERROR(BUSCARV(E2970,TablaEstados,4,FALSO),"Sin dato")</f>
        <v/>
      </c>
    </row>
    <row r="2971">
      <c r="A2971" t="inlineStr">
        <is>
          <t>2025</t>
        </is>
      </c>
      <c r="B2971" t="inlineStr">
        <is>
          <t>10</t>
        </is>
      </c>
      <c r="C2971" t="inlineStr">
        <is>
          <t>09011190</t>
        </is>
      </c>
      <c r="D2971" t="inlineStr">
        <is>
          <t>434</t>
        </is>
      </c>
      <c r="E2971" t="inlineStr">
        <is>
          <t>MA</t>
        </is>
      </c>
      <c r="F2971" t="n">
        <v>12</v>
      </c>
      <c r="G2971" t="n">
        <v>12</v>
      </c>
      <c r="H2971" t="n">
        <v>523</v>
      </c>
      <c r="I2971" t="inlineStr">
        <is>
          <t>Café en granos</t>
        </is>
      </c>
      <c r="J2971">
        <f>SI.ERROR(BUSCARV(D2971,TablaPaises,6,FALSO),"Sin dato")</f>
        <v/>
      </c>
      <c r="K2971">
        <f>SI.ERROR(BUSCARV(C2971,TablaProductos,2,FALSO),"Sin dato")</f>
        <v/>
      </c>
      <c r="L2971">
        <f>SI(H2971&gt;=1000000,"Alto",SI(H2971&gt;=100000,"Medio","Bajo"))</f>
        <v/>
      </c>
      <c r="M2971">
        <f>SI.ERROR(BUSCARV(E2971,TablaEstados,3,FALSO),"Sin dato")</f>
        <v/>
      </c>
      <c r="N2971">
        <f>SI.ERROR(BUSCARV(E2971,TablaEstados,4,FALSO),"Sin dato")</f>
        <v/>
      </c>
    </row>
    <row r="2972">
      <c r="A2972" t="inlineStr">
        <is>
          <t>2025</t>
        </is>
      </c>
      <c r="B2972" t="inlineStr">
        <is>
          <t>06</t>
        </is>
      </c>
      <c r="C2972" t="inlineStr">
        <is>
          <t>09011110</t>
        </is>
      </c>
      <c r="D2972" t="inlineStr">
        <is>
          <t>245</t>
        </is>
      </c>
      <c r="E2972" t="inlineStr">
        <is>
          <t>BA</t>
        </is>
      </c>
      <c r="F2972" t="n">
        <v>192</v>
      </c>
      <c r="G2972" t="n">
        <v>192448</v>
      </c>
      <c r="H2972" t="n">
        <v>1270157</v>
      </c>
      <c r="I2972" t="inlineStr">
        <is>
          <t>Café en granos</t>
        </is>
      </c>
      <c r="J2972">
        <f>SI.ERROR(BUSCARV(D2972,TablaPaises,6,FALSO),"Sin dato")</f>
        <v/>
      </c>
      <c r="K2972">
        <f>SI.ERROR(BUSCARV(C2972,TablaProductos,2,FALSO),"Sin dato")</f>
        <v/>
      </c>
      <c r="L2972">
        <f>SI(H2972&gt;=1000000,"Alto",SI(H2972&gt;=100000,"Medio","Bajo"))</f>
        <v/>
      </c>
      <c r="M2972">
        <f>SI.ERROR(BUSCARV(E2972,TablaEstados,3,FALSO),"Sin dato")</f>
        <v/>
      </c>
      <c r="N2972">
        <f>SI.ERROR(BUSCARV(E2972,TablaEstados,4,FALSO),"Sin dato")</f>
        <v/>
      </c>
    </row>
    <row r="2973">
      <c r="A2973" t="inlineStr">
        <is>
          <t>2025</t>
        </is>
      </c>
      <c r="B2973" t="inlineStr">
        <is>
          <t>03</t>
        </is>
      </c>
      <c r="C2973" t="inlineStr">
        <is>
          <t>10059010</t>
        </is>
      </c>
      <c r="D2973" t="inlineStr">
        <is>
          <t>372</t>
        </is>
      </c>
      <c r="E2973" t="inlineStr">
        <is>
          <t>SP</t>
        </is>
      </c>
      <c r="F2973" t="n">
        <v>2822252</v>
      </c>
      <c r="G2973" t="n">
        <v>2822252</v>
      </c>
      <c r="H2973" t="n">
        <v>643731</v>
      </c>
      <c r="I2973" t="inlineStr">
        <is>
          <t>Milho</t>
        </is>
      </c>
      <c r="J2973">
        <f>SI.ERROR(BUSCARV(D2973,TablaPaises,6,FALSO),"Sin dato")</f>
        <v/>
      </c>
      <c r="K2973">
        <f>SI.ERROR(BUSCARV(C2973,TablaProductos,2,FALSO),"Sin dato")</f>
        <v/>
      </c>
      <c r="L2973">
        <f>SI(H2973&gt;=1000000,"Alto",SI(H2973&gt;=100000,"Medio","Bajo"))</f>
        <v/>
      </c>
      <c r="M2973">
        <f>SI.ERROR(BUSCARV(E2973,TablaEstados,3,FALSO),"Sin dato")</f>
        <v/>
      </c>
      <c r="N2973">
        <f>SI.ERROR(BUSCARV(E2973,TablaEstados,4,FALSO),"Sin dato")</f>
        <v/>
      </c>
    </row>
    <row r="2974">
      <c r="A2974" t="inlineStr">
        <is>
          <t>2025</t>
        </is>
      </c>
      <c r="B2974" t="inlineStr">
        <is>
          <t>10</t>
        </is>
      </c>
      <c r="C2974" t="inlineStr">
        <is>
          <t>09011110</t>
        </is>
      </c>
      <c r="D2974" t="inlineStr">
        <is>
          <t>455</t>
        </is>
      </c>
      <c r="E2974" t="inlineStr">
        <is>
          <t>BA</t>
        </is>
      </c>
      <c r="F2974" t="n">
        <v>295</v>
      </c>
      <c r="G2974" t="n">
        <v>295699</v>
      </c>
      <c r="H2974" t="n">
        <v>1754438</v>
      </c>
      <c r="I2974" t="inlineStr">
        <is>
          <t>Café en granos</t>
        </is>
      </c>
      <c r="J2974">
        <f>SI.ERROR(BUSCARV(D2974,TablaPaises,6,FALSO),"Sin dato")</f>
        <v/>
      </c>
      <c r="K2974">
        <f>SI.ERROR(BUSCARV(C2974,TablaProductos,2,FALSO),"Sin dato")</f>
        <v/>
      </c>
      <c r="L2974">
        <f>SI(H2974&gt;=1000000,"Alto",SI(H2974&gt;=100000,"Medio","Bajo"))</f>
        <v/>
      </c>
      <c r="M2974">
        <f>SI.ERROR(BUSCARV(E2974,TablaEstados,3,FALSO),"Sin dato")</f>
        <v/>
      </c>
      <c r="N2974">
        <f>SI.ERROR(BUSCARV(E2974,TablaEstados,4,FALSO),"Sin dato")</f>
        <v/>
      </c>
    </row>
    <row r="2975">
      <c r="A2975" t="inlineStr">
        <is>
          <t>2025</t>
        </is>
      </c>
      <c r="B2975" t="inlineStr">
        <is>
          <t>12</t>
        </is>
      </c>
      <c r="C2975" t="inlineStr">
        <is>
          <t>12019000</t>
        </is>
      </c>
      <c r="D2975" t="inlineStr">
        <is>
          <t>160</t>
        </is>
      </c>
      <c r="E2975" t="inlineStr">
        <is>
          <t>MS</t>
        </is>
      </c>
      <c r="F2975" t="n">
        <v>15683</v>
      </c>
      <c r="G2975" t="n">
        <v>15683812</v>
      </c>
      <c r="H2975" t="n">
        <v>6946053</v>
      </c>
      <c r="I2975" t="inlineStr">
        <is>
          <t>Soja</t>
        </is>
      </c>
      <c r="J2975">
        <f>SI.ERROR(BUSCARV(D2975,TablaPaises,6,FALSO),"Sin dato")</f>
        <v/>
      </c>
      <c r="K2975">
        <f>SI.ERROR(BUSCARV(C2975,TablaProductos,2,FALSO),"Sin dato")</f>
        <v/>
      </c>
      <c r="L2975">
        <f>SI(H2975&gt;=1000000,"Alto",SI(H2975&gt;=100000,"Medio","Bajo"))</f>
        <v/>
      </c>
      <c r="M2975">
        <f>SI.ERROR(BUSCARV(E2975,TablaEstados,3,FALSO),"Sin dato")</f>
        <v/>
      </c>
      <c r="N2975">
        <f>SI.ERROR(BUSCARV(E2975,TablaEstados,4,FALSO),"Sin dato")</f>
        <v/>
      </c>
    </row>
    <row r="2976">
      <c r="A2976" t="inlineStr">
        <is>
          <t>2025</t>
        </is>
      </c>
      <c r="B2976" t="inlineStr">
        <is>
          <t>12</t>
        </is>
      </c>
      <c r="C2976" t="inlineStr">
        <is>
          <t>09011110</t>
        </is>
      </c>
      <c r="D2976" t="inlineStr">
        <is>
          <t>403</t>
        </is>
      </c>
      <c r="E2976" t="inlineStr">
        <is>
          <t>ES</t>
        </is>
      </c>
      <c r="F2976" t="n">
        <v>84</v>
      </c>
      <c r="G2976" t="n">
        <v>84000</v>
      </c>
      <c r="H2976" t="n">
        <v>548832</v>
      </c>
      <c r="I2976" t="inlineStr">
        <is>
          <t>Café en granos</t>
        </is>
      </c>
      <c r="J2976">
        <f>SI.ERROR(BUSCARV(D2976,TablaPaises,6,FALSO),"Sin dato")</f>
        <v/>
      </c>
      <c r="K2976">
        <f>SI.ERROR(BUSCARV(C2976,TablaProductos,2,FALSO),"Sin dato")</f>
        <v/>
      </c>
      <c r="L2976">
        <f>SI(H2976&gt;=1000000,"Alto",SI(H2976&gt;=100000,"Medio","Bajo"))</f>
        <v/>
      </c>
      <c r="M2976">
        <f>SI.ERROR(BUSCARV(E2976,TablaEstados,3,FALSO),"Sin dato")</f>
        <v/>
      </c>
      <c r="N2976">
        <f>SI.ERROR(BUSCARV(E2976,TablaEstados,4,FALSO),"Sin dato")</f>
        <v/>
      </c>
    </row>
    <row r="2977">
      <c r="A2977" t="inlineStr">
        <is>
          <t>2025</t>
        </is>
      </c>
      <c r="B2977" t="inlineStr">
        <is>
          <t>12</t>
        </is>
      </c>
      <c r="C2977" t="inlineStr">
        <is>
          <t>10059010</t>
        </is>
      </c>
      <c r="D2977" t="inlineStr">
        <is>
          <t>190</t>
        </is>
      </c>
      <c r="E2977" t="inlineStr">
        <is>
          <t>PR</t>
        </is>
      </c>
      <c r="F2977" t="n">
        <v>375000</v>
      </c>
      <c r="G2977" t="n">
        <v>375000</v>
      </c>
      <c r="H2977" t="n">
        <v>73481</v>
      </c>
      <c r="I2977" t="inlineStr">
        <is>
          <t>Milho</t>
        </is>
      </c>
      <c r="J2977">
        <f>SI.ERROR(BUSCARV(D2977,TablaPaises,6,FALSO),"Sin dato")</f>
        <v/>
      </c>
      <c r="K2977">
        <f>SI.ERROR(BUSCARV(C2977,TablaProductos,2,FALSO),"Sin dato")</f>
        <v/>
      </c>
      <c r="L2977">
        <f>SI(H2977&gt;=1000000,"Alto",SI(H2977&gt;=100000,"Medio","Bajo"))</f>
        <v/>
      </c>
      <c r="M2977">
        <f>SI.ERROR(BUSCARV(E2977,TablaEstados,3,FALSO),"Sin dato")</f>
        <v/>
      </c>
      <c r="N2977">
        <f>SI.ERROR(BUSCARV(E2977,TablaEstados,4,FALSO),"Sin dato")</f>
        <v/>
      </c>
    </row>
    <row r="2978">
      <c r="A2978" t="inlineStr">
        <is>
          <t>2025</t>
        </is>
      </c>
      <c r="B2978" t="inlineStr">
        <is>
          <t>09</t>
        </is>
      </c>
      <c r="C2978" t="inlineStr">
        <is>
          <t>12019000</t>
        </is>
      </c>
      <c r="D2978" t="inlineStr">
        <is>
          <t>386</t>
        </is>
      </c>
      <c r="E2978" t="inlineStr">
        <is>
          <t>PA</t>
        </is>
      </c>
      <c r="F2978" t="n">
        <v>3401</v>
      </c>
      <c r="G2978" t="n">
        <v>3400261</v>
      </c>
      <c r="H2978" t="n">
        <v>1359087</v>
      </c>
      <c r="I2978" t="inlineStr">
        <is>
          <t>Soja</t>
        </is>
      </c>
      <c r="J2978">
        <f>SI.ERROR(BUSCARV(D2978,TablaPaises,6,FALSO),"Sin dato")</f>
        <v/>
      </c>
      <c r="K2978">
        <f>SI.ERROR(BUSCARV(C2978,TablaProductos,2,FALSO),"Sin dato")</f>
        <v/>
      </c>
      <c r="L2978">
        <f>SI(H2978&gt;=1000000,"Alto",SI(H2978&gt;=100000,"Medio","Bajo"))</f>
        <v/>
      </c>
      <c r="M2978">
        <f>SI.ERROR(BUSCARV(E2978,TablaEstados,3,FALSO),"Sin dato")</f>
        <v/>
      </c>
      <c r="N2978">
        <f>SI.ERROR(BUSCARV(E2978,TablaEstados,4,FALSO),"Sin dato")</f>
        <v/>
      </c>
    </row>
    <row r="2979">
      <c r="A2979" t="inlineStr">
        <is>
          <t>2025</t>
        </is>
      </c>
      <c r="B2979" t="inlineStr">
        <is>
          <t>06</t>
        </is>
      </c>
      <c r="C2979" t="inlineStr">
        <is>
          <t>09011110</t>
        </is>
      </c>
      <c r="D2979" t="inlineStr">
        <is>
          <t>249</t>
        </is>
      </c>
      <c r="E2979" t="inlineStr">
        <is>
          <t>MG</t>
        </is>
      </c>
      <c r="F2979" t="n">
        <v>3447</v>
      </c>
      <c r="G2979" t="n">
        <v>3449275</v>
      </c>
      <c r="H2979" t="n">
        <v>23265869</v>
      </c>
      <c r="I2979" t="inlineStr">
        <is>
          <t>Café en granos</t>
        </is>
      </c>
      <c r="J2979">
        <f>SI.ERROR(BUSCARV(D2979,TablaPaises,6,FALSO),"Sin dato")</f>
        <v/>
      </c>
      <c r="K2979">
        <f>SI.ERROR(BUSCARV(C2979,TablaProductos,2,FALSO),"Sin dato")</f>
        <v/>
      </c>
      <c r="L2979">
        <f>SI(H2979&gt;=1000000,"Alto",SI(H2979&gt;=100000,"Medio","Bajo"))</f>
        <v/>
      </c>
      <c r="M2979">
        <f>SI.ERROR(BUSCARV(E2979,TablaEstados,3,FALSO),"Sin dato")</f>
        <v/>
      </c>
      <c r="N2979">
        <f>SI.ERROR(BUSCARV(E2979,TablaEstados,4,FALSO),"Sin dato")</f>
        <v/>
      </c>
    </row>
    <row r="2980">
      <c r="A2980" t="inlineStr">
        <is>
          <t>2025</t>
        </is>
      </c>
      <c r="B2980" t="inlineStr">
        <is>
          <t>10</t>
        </is>
      </c>
      <c r="C2980" t="inlineStr">
        <is>
          <t>52010020</t>
        </is>
      </c>
      <c r="D2980" t="inlineStr">
        <is>
          <t>827</t>
        </is>
      </c>
      <c r="E2980" t="inlineStr">
        <is>
          <t>BA</t>
        </is>
      </c>
      <c r="F2980" t="n">
        <v>486</v>
      </c>
      <c r="G2980" t="n">
        <v>486509</v>
      </c>
      <c r="H2980" t="n">
        <v>805143</v>
      </c>
      <c r="I2980" t="inlineStr">
        <is>
          <t>Algodón</t>
        </is>
      </c>
      <c r="J2980">
        <f>SI.ERROR(BUSCARV(D2980,TablaPaises,6,FALSO),"Sin dato")</f>
        <v/>
      </c>
      <c r="K2980">
        <f>SI.ERROR(BUSCARV(C2980,TablaProductos,2,FALSO),"Sin dato")</f>
        <v/>
      </c>
      <c r="L2980">
        <f>SI(H2980&gt;=1000000,"Alto",SI(H2980&gt;=100000,"Medio","Bajo"))</f>
        <v/>
      </c>
      <c r="M2980">
        <f>SI.ERROR(BUSCARV(E2980,TablaEstados,3,FALSO),"Sin dato")</f>
        <v/>
      </c>
      <c r="N2980">
        <f>SI.ERROR(BUSCARV(E2980,TablaEstados,4,FALSO),"Sin dato")</f>
        <v/>
      </c>
    </row>
    <row r="2981">
      <c r="A2981" t="inlineStr">
        <is>
          <t>2025</t>
        </is>
      </c>
      <c r="B2981" t="inlineStr">
        <is>
          <t>03</t>
        </is>
      </c>
      <c r="C2981" t="inlineStr">
        <is>
          <t>12019000</t>
        </is>
      </c>
      <c r="D2981" t="inlineStr">
        <is>
          <t>386</t>
        </is>
      </c>
      <c r="E2981" t="inlineStr">
        <is>
          <t>MA</t>
        </is>
      </c>
      <c r="F2981" t="n">
        <v>941</v>
      </c>
      <c r="G2981" t="n">
        <v>941363</v>
      </c>
      <c r="H2981" t="n">
        <v>348022</v>
      </c>
      <c r="I2981" t="inlineStr">
        <is>
          <t>Soja</t>
        </is>
      </c>
      <c r="J2981">
        <f>SI.ERROR(BUSCARV(D2981,TablaPaises,6,FALSO),"Sin dato")</f>
        <v/>
      </c>
      <c r="K2981">
        <f>SI.ERROR(BUSCARV(C2981,TablaProductos,2,FALSO),"Sin dato")</f>
        <v/>
      </c>
      <c r="L2981">
        <f>SI(H2981&gt;=1000000,"Alto",SI(H2981&gt;=100000,"Medio","Bajo"))</f>
        <v/>
      </c>
      <c r="M2981">
        <f>SI.ERROR(BUSCARV(E2981,TablaEstados,3,FALSO),"Sin dato")</f>
        <v/>
      </c>
      <c r="N2981">
        <f>SI.ERROR(BUSCARV(E2981,TablaEstados,4,FALSO),"Sin dato")</f>
        <v/>
      </c>
    </row>
    <row r="2982">
      <c r="A2982" t="inlineStr">
        <is>
          <t>2025</t>
        </is>
      </c>
      <c r="B2982" t="inlineStr">
        <is>
          <t>03</t>
        </is>
      </c>
      <c r="C2982" t="inlineStr">
        <is>
          <t>10059010</t>
        </is>
      </c>
      <c r="D2982" t="inlineStr">
        <is>
          <t>573</t>
        </is>
      </c>
      <c r="E2982" t="inlineStr">
        <is>
          <t>PR</t>
        </is>
      </c>
      <c r="F2982" t="n">
        <v>50</v>
      </c>
      <c r="G2982" t="n">
        <v>50</v>
      </c>
      <c r="H2982" t="n">
        <v>58</v>
      </c>
      <c r="I2982" t="inlineStr">
        <is>
          <t>Milho</t>
        </is>
      </c>
      <c r="J2982">
        <f>SI.ERROR(BUSCARV(D2982,TablaPaises,6,FALSO),"Sin dato")</f>
        <v/>
      </c>
      <c r="K2982">
        <f>SI.ERROR(BUSCARV(C2982,TablaProductos,2,FALSO),"Sin dato")</f>
        <v/>
      </c>
      <c r="L2982">
        <f>SI(H2982&gt;=1000000,"Alto",SI(H2982&gt;=100000,"Medio","Bajo"))</f>
        <v/>
      </c>
      <c r="M2982">
        <f>SI.ERROR(BUSCARV(E2982,TablaEstados,3,FALSO),"Sin dato")</f>
        <v/>
      </c>
      <c r="N2982">
        <f>SI.ERROR(BUSCARV(E2982,TablaEstados,4,FALSO),"Sin dato")</f>
        <v/>
      </c>
    </row>
    <row r="2983">
      <c r="A2983" t="inlineStr">
        <is>
          <t>2025</t>
        </is>
      </c>
      <c r="B2983" t="inlineStr">
        <is>
          <t>12</t>
        </is>
      </c>
      <c r="C2983" t="inlineStr">
        <is>
          <t>12019000</t>
        </is>
      </c>
      <c r="D2983" t="inlineStr">
        <is>
          <t>245</t>
        </is>
      </c>
      <c r="E2983" t="inlineStr">
        <is>
          <t>TO</t>
        </is>
      </c>
      <c r="F2983" t="n">
        <v>4858</v>
      </c>
      <c r="G2983" t="n">
        <v>4858897</v>
      </c>
      <c r="H2983" t="n">
        <v>2138317</v>
      </c>
      <c r="I2983" t="inlineStr">
        <is>
          <t>Soja</t>
        </is>
      </c>
      <c r="J2983">
        <f>SI.ERROR(BUSCARV(D2983,TablaPaises,6,FALSO),"Sin dato")</f>
        <v/>
      </c>
      <c r="K2983">
        <f>SI.ERROR(BUSCARV(C2983,TablaProductos,2,FALSO),"Sin dato")</f>
        <v/>
      </c>
      <c r="L2983">
        <f>SI(H2983&gt;=1000000,"Alto",SI(H2983&gt;=100000,"Medio","Bajo"))</f>
        <v/>
      </c>
      <c r="M2983">
        <f>SI.ERROR(BUSCARV(E2983,TablaEstados,3,FALSO),"Sin dato")</f>
        <v/>
      </c>
      <c r="N2983">
        <f>SI.ERROR(BUSCARV(E2983,TablaEstados,4,FALSO),"Sin dato")</f>
        <v/>
      </c>
    </row>
    <row r="2984">
      <c r="A2984" t="inlineStr">
        <is>
          <t>2025</t>
        </is>
      </c>
      <c r="B2984" t="inlineStr">
        <is>
          <t>07</t>
        </is>
      </c>
      <c r="C2984" t="inlineStr">
        <is>
          <t>52010020</t>
        </is>
      </c>
      <c r="D2984" t="inlineStr">
        <is>
          <t>576</t>
        </is>
      </c>
      <c r="E2984" t="inlineStr">
        <is>
          <t>MA</t>
        </is>
      </c>
      <c r="F2984" t="n">
        <v>247</v>
      </c>
      <c r="G2984" t="n">
        <v>247451</v>
      </c>
      <c r="H2984" t="n">
        <v>375797</v>
      </c>
      <c r="I2984" t="inlineStr">
        <is>
          <t>Algodón</t>
        </is>
      </c>
      <c r="J2984">
        <f>SI.ERROR(BUSCARV(D2984,TablaPaises,6,FALSO),"Sin dato")</f>
        <v/>
      </c>
      <c r="K2984">
        <f>SI.ERROR(BUSCARV(C2984,TablaProductos,2,FALSO),"Sin dato")</f>
        <v/>
      </c>
      <c r="L2984">
        <f>SI(H2984&gt;=1000000,"Alto",SI(H2984&gt;=100000,"Medio","Bajo"))</f>
        <v/>
      </c>
      <c r="M2984">
        <f>SI.ERROR(BUSCARV(E2984,TablaEstados,3,FALSO),"Sin dato")</f>
        <v/>
      </c>
      <c r="N2984">
        <f>SI.ERROR(BUSCARV(E2984,TablaEstados,4,FALSO),"Sin dato")</f>
        <v/>
      </c>
    </row>
    <row r="2985">
      <c r="A2985" t="inlineStr">
        <is>
          <t>2025</t>
        </is>
      </c>
      <c r="B2985" t="inlineStr">
        <is>
          <t>02</t>
        </is>
      </c>
      <c r="C2985" t="inlineStr">
        <is>
          <t>52010020</t>
        </is>
      </c>
      <c r="D2985" t="inlineStr">
        <is>
          <t>607</t>
        </is>
      </c>
      <c r="E2985" t="inlineStr">
        <is>
          <t>BA</t>
        </is>
      </c>
      <c r="F2985" t="n">
        <v>144</v>
      </c>
      <c r="G2985" t="n">
        <v>144000</v>
      </c>
      <c r="H2985" t="n">
        <v>127894</v>
      </c>
      <c r="I2985" t="inlineStr">
        <is>
          <t>Algodón</t>
        </is>
      </c>
      <c r="J2985">
        <f>SI.ERROR(BUSCARV(D2985,TablaPaises,6,FALSO),"Sin dato")</f>
        <v/>
      </c>
      <c r="K2985">
        <f>SI.ERROR(BUSCARV(C2985,TablaProductos,2,FALSO),"Sin dato")</f>
        <v/>
      </c>
      <c r="L2985">
        <f>SI(H2985&gt;=1000000,"Alto",SI(H2985&gt;=100000,"Medio","Bajo"))</f>
        <v/>
      </c>
      <c r="M2985">
        <f>SI.ERROR(BUSCARV(E2985,TablaEstados,3,FALSO),"Sin dato")</f>
        <v/>
      </c>
      <c r="N2985">
        <f>SI.ERROR(BUSCARV(E2985,TablaEstados,4,FALSO),"Sin dato")</f>
        <v/>
      </c>
    </row>
    <row r="2986">
      <c r="A2986" t="inlineStr">
        <is>
          <t>2025</t>
        </is>
      </c>
      <c r="B2986" t="inlineStr">
        <is>
          <t>01</t>
        </is>
      </c>
      <c r="C2986" t="inlineStr">
        <is>
          <t>10059010</t>
        </is>
      </c>
      <c r="D2986" t="inlineStr">
        <is>
          <t>240</t>
        </is>
      </c>
      <c r="E2986" t="inlineStr">
        <is>
          <t>GO</t>
        </is>
      </c>
      <c r="F2986" t="n">
        <v>120863093</v>
      </c>
      <c r="G2986" t="n">
        <v>120863093</v>
      </c>
      <c r="H2986" t="n">
        <v>25465292</v>
      </c>
      <c r="I2986" t="inlineStr">
        <is>
          <t>Milho</t>
        </is>
      </c>
      <c r="J2986">
        <f>SI.ERROR(BUSCARV(D2986,TablaPaises,6,FALSO),"Sin dato")</f>
        <v/>
      </c>
      <c r="K2986">
        <f>SI.ERROR(BUSCARV(C2986,TablaProductos,2,FALSO),"Sin dato")</f>
        <v/>
      </c>
      <c r="L2986">
        <f>SI(H2986&gt;=1000000,"Alto",SI(H2986&gt;=100000,"Medio","Bajo"))</f>
        <v/>
      </c>
      <c r="M2986">
        <f>SI.ERROR(BUSCARV(E2986,TablaEstados,3,FALSO),"Sin dato")</f>
        <v/>
      </c>
      <c r="N2986">
        <f>SI.ERROR(BUSCARV(E2986,TablaEstados,4,FALSO),"Sin dato")</f>
        <v/>
      </c>
    </row>
    <row r="2987">
      <c r="A2987" t="inlineStr">
        <is>
          <t>2025</t>
        </is>
      </c>
      <c r="B2987" t="inlineStr">
        <is>
          <t>01</t>
        </is>
      </c>
      <c r="C2987" t="inlineStr">
        <is>
          <t>10059010</t>
        </is>
      </c>
      <c r="D2987" t="inlineStr">
        <is>
          <t>325</t>
        </is>
      </c>
      <c r="E2987" t="inlineStr">
        <is>
          <t>AP</t>
        </is>
      </c>
      <c r="F2987" t="n">
        <v>40030</v>
      </c>
      <c r="G2987" t="n">
        <v>40030</v>
      </c>
      <c r="H2987" t="n">
        <v>17418</v>
      </c>
      <c r="I2987" t="inlineStr">
        <is>
          <t>Milho</t>
        </is>
      </c>
      <c r="J2987">
        <f>SI.ERROR(BUSCARV(D2987,TablaPaises,6,FALSO),"Sin dato")</f>
        <v/>
      </c>
      <c r="K2987">
        <f>SI.ERROR(BUSCARV(C2987,TablaProductos,2,FALSO),"Sin dato")</f>
        <v/>
      </c>
      <c r="L2987">
        <f>SI(H2987&gt;=1000000,"Alto",SI(H2987&gt;=100000,"Medio","Bajo"))</f>
        <v/>
      </c>
      <c r="M2987">
        <f>SI.ERROR(BUSCARV(E2987,TablaEstados,3,FALSO),"Sin dato")</f>
        <v/>
      </c>
      <c r="N2987">
        <f>SI.ERROR(BUSCARV(E2987,TablaEstados,4,FALSO),"Sin dato")</f>
        <v/>
      </c>
    </row>
    <row r="2988">
      <c r="A2988" t="inlineStr">
        <is>
          <t>2025</t>
        </is>
      </c>
      <c r="B2988" t="inlineStr">
        <is>
          <t>12</t>
        </is>
      </c>
      <c r="C2988" t="inlineStr">
        <is>
          <t>09011110</t>
        </is>
      </c>
      <c r="D2988" t="inlineStr">
        <is>
          <t>767</t>
        </is>
      </c>
      <c r="E2988" t="inlineStr">
        <is>
          <t>SP</t>
        </is>
      </c>
      <c r="F2988" t="n">
        <v>43</v>
      </c>
      <c r="G2988" t="n">
        <v>43200</v>
      </c>
      <c r="H2988" t="n">
        <v>349537</v>
      </c>
      <c r="I2988" t="inlineStr">
        <is>
          <t>Café en granos</t>
        </is>
      </c>
      <c r="J2988">
        <f>SI.ERROR(BUSCARV(D2988,TablaPaises,6,FALSO),"Sin dato")</f>
        <v/>
      </c>
      <c r="K2988">
        <f>SI.ERROR(BUSCARV(C2988,TablaProductos,2,FALSO),"Sin dato")</f>
        <v/>
      </c>
      <c r="L2988">
        <f>SI(H2988&gt;=1000000,"Alto",SI(H2988&gt;=100000,"Medio","Bajo"))</f>
        <v/>
      </c>
      <c r="M2988">
        <f>SI.ERROR(BUSCARV(E2988,TablaEstados,3,FALSO),"Sin dato")</f>
        <v/>
      </c>
      <c r="N2988">
        <f>SI.ERROR(BUSCARV(E2988,TablaEstados,4,FALSO),"Sin dato")</f>
        <v/>
      </c>
    </row>
    <row r="2989">
      <c r="A2989" t="inlineStr">
        <is>
          <t>2025</t>
        </is>
      </c>
      <c r="B2989" t="inlineStr">
        <is>
          <t>11</t>
        </is>
      </c>
      <c r="C2989" t="inlineStr">
        <is>
          <t>09011110</t>
        </is>
      </c>
      <c r="D2989" t="inlineStr">
        <is>
          <t>827</t>
        </is>
      </c>
      <c r="E2989" t="inlineStr">
        <is>
          <t>BA</t>
        </is>
      </c>
      <c r="F2989" t="n">
        <v>58</v>
      </c>
      <c r="G2989" t="n">
        <v>57600</v>
      </c>
      <c r="H2989" t="n">
        <v>329760</v>
      </c>
      <c r="I2989" t="inlineStr">
        <is>
          <t>Café en granos</t>
        </is>
      </c>
      <c r="J2989">
        <f>SI.ERROR(BUSCARV(D2989,TablaPaises,6,FALSO),"Sin dato")</f>
        <v/>
      </c>
      <c r="K2989">
        <f>SI.ERROR(BUSCARV(C2989,TablaProductos,2,FALSO),"Sin dato")</f>
        <v/>
      </c>
      <c r="L2989">
        <f>SI(H2989&gt;=1000000,"Alto",SI(H2989&gt;=100000,"Medio","Bajo"))</f>
        <v/>
      </c>
      <c r="M2989">
        <f>SI.ERROR(BUSCARV(E2989,TablaEstados,3,FALSO),"Sin dato")</f>
        <v/>
      </c>
      <c r="N2989">
        <f>SI.ERROR(BUSCARV(E2989,TablaEstados,4,FALSO),"Sin dato")</f>
        <v/>
      </c>
    </row>
    <row r="2990">
      <c r="A2990" t="inlineStr">
        <is>
          <t>2025</t>
        </is>
      </c>
      <c r="B2990" t="inlineStr">
        <is>
          <t>01</t>
        </is>
      </c>
      <c r="C2990" t="inlineStr">
        <is>
          <t>10051000</t>
        </is>
      </c>
      <c r="D2990" t="inlineStr">
        <is>
          <t>586</t>
        </is>
      </c>
      <c r="E2990" t="inlineStr">
        <is>
          <t>MG</t>
        </is>
      </c>
      <c r="F2990" t="n">
        <v>340279</v>
      </c>
      <c r="G2990" t="n">
        <v>340279</v>
      </c>
      <c r="H2990" t="n">
        <v>2082733</v>
      </c>
      <c r="I2990" t="inlineStr">
        <is>
          <t>Milho</t>
        </is>
      </c>
      <c r="J2990">
        <f>SI.ERROR(BUSCARV(D2990,TablaPaises,6,FALSO),"Sin dato")</f>
        <v/>
      </c>
      <c r="K2990">
        <f>SI.ERROR(BUSCARV(C2990,TablaProductos,2,FALSO),"Sin dato")</f>
        <v/>
      </c>
      <c r="L2990">
        <f>SI(H2990&gt;=1000000,"Alto",SI(H2990&gt;=100000,"Medio","Bajo"))</f>
        <v/>
      </c>
      <c r="M2990">
        <f>SI.ERROR(BUSCARV(E2990,TablaEstados,3,FALSO),"Sin dato")</f>
        <v/>
      </c>
      <c r="N2990">
        <f>SI.ERROR(BUSCARV(E2990,TablaEstados,4,FALSO),"Sin dato")</f>
        <v/>
      </c>
    </row>
    <row r="2991">
      <c r="A2991" t="inlineStr">
        <is>
          <t>2025</t>
        </is>
      </c>
      <c r="B2991" t="inlineStr">
        <is>
          <t>05</t>
        </is>
      </c>
      <c r="C2991" t="inlineStr">
        <is>
          <t>52010020</t>
        </is>
      </c>
      <c r="D2991" t="inlineStr">
        <is>
          <t>858</t>
        </is>
      </c>
      <c r="E2991" t="inlineStr">
        <is>
          <t>SP</t>
        </is>
      </c>
      <c r="F2991" t="n">
        <v>1685</v>
      </c>
      <c r="G2991" t="n">
        <v>1685123</v>
      </c>
      <c r="H2991" t="n">
        <v>2605341</v>
      </c>
      <c r="I2991" t="inlineStr">
        <is>
          <t>Algodón</t>
        </is>
      </c>
      <c r="J2991">
        <f>SI.ERROR(BUSCARV(D2991,TablaPaises,6,FALSO),"Sin dato")</f>
        <v/>
      </c>
      <c r="K2991">
        <f>SI.ERROR(BUSCARV(C2991,TablaProductos,2,FALSO),"Sin dato")</f>
        <v/>
      </c>
      <c r="L2991">
        <f>SI(H2991&gt;=1000000,"Alto",SI(H2991&gt;=100000,"Medio","Bajo"))</f>
        <v/>
      </c>
      <c r="M2991">
        <f>SI.ERROR(BUSCARV(E2991,TablaEstados,3,FALSO),"Sin dato")</f>
        <v/>
      </c>
      <c r="N2991">
        <f>SI.ERROR(BUSCARV(E2991,TablaEstados,4,FALSO),"Sin dato")</f>
        <v/>
      </c>
    </row>
    <row r="2992">
      <c r="A2992" t="inlineStr">
        <is>
          <t>2025</t>
        </is>
      </c>
      <c r="B2992" t="inlineStr">
        <is>
          <t>07</t>
        </is>
      </c>
      <c r="C2992" t="inlineStr">
        <is>
          <t>09011110</t>
        </is>
      </c>
      <c r="D2992" t="inlineStr">
        <is>
          <t>670</t>
        </is>
      </c>
      <c r="E2992" t="inlineStr">
        <is>
          <t>MG</t>
        </is>
      </c>
      <c r="F2992" t="n">
        <v>22</v>
      </c>
      <c r="G2992" t="n">
        <v>21600</v>
      </c>
      <c r="H2992" t="n">
        <v>147624</v>
      </c>
      <c r="I2992" t="inlineStr">
        <is>
          <t>Café en granos</t>
        </is>
      </c>
      <c r="J2992">
        <f>SI.ERROR(BUSCARV(D2992,TablaPaises,6,FALSO),"Sin dato")</f>
        <v/>
      </c>
      <c r="K2992">
        <f>SI.ERROR(BUSCARV(C2992,TablaProductos,2,FALSO),"Sin dato")</f>
        <v/>
      </c>
      <c r="L2992">
        <f>SI(H2992&gt;=1000000,"Alto",SI(H2992&gt;=100000,"Medio","Bajo"))</f>
        <v/>
      </c>
      <c r="M2992">
        <f>SI.ERROR(BUSCARV(E2992,TablaEstados,3,FALSO),"Sin dato")</f>
        <v/>
      </c>
      <c r="N2992">
        <f>SI.ERROR(BUSCARV(E2992,TablaEstados,4,FALSO),"Sin dato")</f>
        <v/>
      </c>
    </row>
    <row r="2993">
      <c r="A2993" t="inlineStr">
        <is>
          <t>2025</t>
        </is>
      </c>
      <c r="B2993" t="inlineStr">
        <is>
          <t>11</t>
        </is>
      </c>
      <c r="C2993" t="inlineStr">
        <is>
          <t>52010020</t>
        </is>
      </c>
      <c r="D2993" t="inlineStr">
        <is>
          <t>160</t>
        </is>
      </c>
      <c r="E2993" t="inlineStr">
        <is>
          <t>SC</t>
        </is>
      </c>
      <c r="F2993" t="n">
        <v>338</v>
      </c>
      <c r="G2993" t="n">
        <v>337905</v>
      </c>
      <c r="H2993" t="n">
        <v>553793</v>
      </c>
      <c r="I2993" t="inlineStr">
        <is>
          <t>Algodón</t>
        </is>
      </c>
      <c r="J2993">
        <f>SI.ERROR(BUSCARV(D2993,TablaPaises,6,FALSO),"Sin dato")</f>
        <v/>
      </c>
      <c r="K2993">
        <f>SI.ERROR(BUSCARV(C2993,TablaProductos,2,FALSO),"Sin dato")</f>
        <v/>
      </c>
      <c r="L2993">
        <f>SI(H2993&gt;=1000000,"Alto",SI(H2993&gt;=100000,"Medio","Bajo"))</f>
        <v/>
      </c>
      <c r="M2993">
        <f>SI.ERROR(BUSCARV(E2993,TablaEstados,3,FALSO),"Sin dato")</f>
        <v/>
      </c>
      <c r="N2993">
        <f>SI.ERROR(BUSCARV(E2993,TablaEstados,4,FALSO),"Sin dato")</f>
        <v/>
      </c>
    </row>
    <row r="2994">
      <c r="A2994" t="inlineStr">
        <is>
          <t>2025</t>
        </is>
      </c>
      <c r="B2994" t="inlineStr">
        <is>
          <t>02</t>
        </is>
      </c>
      <c r="C2994" t="inlineStr">
        <is>
          <t>52010020</t>
        </is>
      </c>
      <c r="D2994" t="inlineStr">
        <is>
          <t>160</t>
        </is>
      </c>
      <c r="E2994" t="inlineStr">
        <is>
          <t>MG</t>
        </is>
      </c>
      <c r="F2994" t="n">
        <v>351</v>
      </c>
      <c r="G2994" t="n">
        <v>350646</v>
      </c>
      <c r="H2994" t="n">
        <v>569745</v>
      </c>
      <c r="I2994" t="inlineStr">
        <is>
          <t>Algodón</t>
        </is>
      </c>
      <c r="J2994">
        <f>SI.ERROR(BUSCARV(D2994,TablaPaises,6,FALSO),"Sin dato")</f>
        <v/>
      </c>
      <c r="K2994">
        <f>SI.ERROR(BUSCARV(C2994,TablaProductos,2,FALSO),"Sin dato")</f>
        <v/>
      </c>
      <c r="L2994">
        <f>SI(H2994&gt;=1000000,"Alto",SI(H2994&gt;=100000,"Medio","Bajo"))</f>
        <v/>
      </c>
      <c r="M2994">
        <f>SI.ERROR(BUSCARV(E2994,TablaEstados,3,FALSO),"Sin dato")</f>
        <v/>
      </c>
      <c r="N2994">
        <f>SI.ERROR(BUSCARV(E2994,TablaEstados,4,FALSO),"Sin dato")</f>
        <v/>
      </c>
    </row>
    <row r="2995">
      <c r="A2995" t="inlineStr">
        <is>
          <t>2025</t>
        </is>
      </c>
      <c r="B2995" t="inlineStr">
        <is>
          <t>05</t>
        </is>
      </c>
      <c r="C2995" t="inlineStr">
        <is>
          <t>09011110</t>
        </is>
      </c>
      <c r="D2995" t="inlineStr">
        <is>
          <t>767</t>
        </is>
      </c>
      <c r="E2995" t="inlineStr">
        <is>
          <t>MG</t>
        </is>
      </c>
      <c r="F2995" t="n">
        <v>152</v>
      </c>
      <c r="G2995" t="n">
        <v>151200</v>
      </c>
      <c r="H2995" t="n">
        <v>1190992</v>
      </c>
      <c r="I2995" t="inlineStr">
        <is>
          <t>Café en granos</t>
        </is>
      </c>
      <c r="J2995">
        <f>SI.ERROR(BUSCARV(D2995,TablaPaises,6,FALSO),"Sin dato")</f>
        <v/>
      </c>
      <c r="K2995">
        <f>SI.ERROR(BUSCARV(C2995,TablaProductos,2,FALSO),"Sin dato")</f>
        <v/>
      </c>
      <c r="L2995">
        <f>SI(H2995&gt;=1000000,"Alto",SI(H2995&gt;=100000,"Medio","Bajo"))</f>
        <v/>
      </c>
      <c r="M2995">
        <f>SI.ERROR(BUSCARV(E2995,TablaEstados,3,FALSO),"Sin dato")</f>
        <v/>
      </c>
      <c r="N2995">
        <f>SI.ERROR(BUSCARV(E2995,TablaEstados,4,FALSO),"Sin dato")</f>
        <v/>
      </c>
    </row>
    <row r="2996">
      <c r="A2996" t="inlineStr">
        <is>
          <t>2025</t>
        </is>
      </c>
      <c r="B2996" t="inlineStr">
        <is>
          <t>08</t>
        </is>
      </c>
      <c r="C2996" t="inlineStr">
        <is>
          <t>09011190</t>
        </is>
      </c>
      <c r="D2996" t="inlineStr">
        <is>
          <t>351</t>
        </is>
      </c>
      <c r="E2996" t="inlineStr">
        <is>
          <t>PR</t>
        </is>
      </c>
      <c r="F2996" t="n">
        <v>3</v>
      </c>
      <c r="G2996" t="n">
        <v>3</v>
      </c>
      <c r="H2996" t="n">
        <v>99</v>
      </c>
      <c r="I2996" t="inlineStr">
        <is>
          <t>Café en granos</t>
        </is>
      </c>
      <c r="J2996">
        <f>SI.ERROR(BUSCARV(D2996,TablaPaises,6,FALSO),"Sin dato")</f>
        <v/>
      </c>
      <c r="K2996">
        <f>SI.ERROR(BUSCARV(C2996,TablaProductos,2,FALSO),"Sin dato")</f>
        <v/>
      </c>
      <c r="L2996">
        <f>SI(H2996&gt;=1000000,"Alto",SI(H2996&gt;=100000,"Medio","Bajo"))</f>
        <v/>
      </c>
      <c r="M2996">
        <f>SI.ERROR(BUSCARV(E2996,TablaEstados,3,FALSO),"Sin dato")</f>
        <v/>
      </c>
      <c r="N2996">
        <f>SI.ERROR(BUSCARV(E2996,TablaEstados,4,FALSO),"Sin dato")</f>
        <v/>
      </c>
    </row>
    <row r="2997">
      <c r="A2997" t="inlineStr">
        <is>
          <t>2025</t>
        </is>
      </c>
      <c r="B2997" t="inlineStr">
        <is>
          <t>05</t>
        </is>
      </c>
      <c r="C2997" t="inlineStr">
        <is>
          <t>12019000</t>
        </is>
      </c>
      <c r="D2997" t="inlineStr">
        <is>
          <t>160</t>
        </is>
      </c>
      <c r="E2997" t="inlineStr">
        <is>
          <t>PR</t>
        </is>
      </c>
      <c r="F2997" t="n">
        <v>5102</v>
      </c>
      <c r="G2997" t="n">
        <v>5101755</v>
      </c>
      <c r="H2997" t="n">
        <v>2029938</v>
      </c>
      <c r="I2997" t="inlineStr">
        <is>
          <t>Soja</t>
        </is>
      </c>
      <c r="J2997">
        <f>SI.ERROR(BUSCARV(D2997,TablaPaises,6,FALSO),"Sin dato")</f>
        <v/>
      </c>
      <c r="K2997">
        <f>SI.ERROR(BUSCARV(C2997,TablaProductos,2,FALSO),"Sin dato")</f>
        <v/>
      </c>
      <c r="L2997">
        <f>SI(H2997&gt;=1000000,"Alto",SI(H2997&gt;=100000,"Medio","Bajo"))</f>
        <v/>
      </c>
      <c r="M2997">
        <f>SI.ERROR(BUSCARV(E2997,TablaEstados,3,FALSO),"Sin dato")</f>
        <v/>
      </c>
      <c r="N2997">
        <f>SI.ERROR(BUSCARV(E2997,TablaEstados,4,FALSO),"Sin dato")</f>
        <v/>
      </c>
    </row>
    <row r="2998">
      <c r="A2998" t="inlineStr">
        <is>
          <t>2025</t>
        </is>
      </c>
      <c r="B2998" t="inlineStr">
        <is>
          <t>03</t>
        </is>
      </c>
      <c r="C2998" t="inlineStr">
        <is>
          <t>12019000</t>
        </is>
      </c>
      <c r="D2998" t="inlineStr">
        <is>
          <t>160</t>
        </is>
      </c>
      <c r="E2998" t="inlineStr">
        <is>
          <t>RO</t>
        </is>
      </c>
      <c r="F2998" t="n">
        <v>19000</v>
      </c>
      <c r="G2998" t="n">
        <v>19000000</v>
      </c>
      <c r="H2998" t="n">
        <v>7415700</v>
      </c>
      <c r="I2998" t="inlineStr">
        <is>
          <t>Soja</t>
        </is>
      </c>
      <c r="J2998">
        <f>SI.ERROR(BUSCARV(D2998,TablaPaises,6,FALSO),"Sin dato")</f>
        <v/>
      </c>
      <c r="K2998">
        <f>SI.ERROR(BUSCARV(C2998,TablaProductos,2,FALSO),"Sin dato")</f>
        <v/>
      </c>
      <c r="L2998">
        <f>SI(H2998&gt;=1000000,"Alto",SI(H2998&gt;=100000,"Medio","Bajo"))</f>
        <v/>
      </c>
      <c r="M2998">
        <f>SI.ERROR(BUSCARV(E2998,TablaEstados,3,FALSO),"Sin dato")</f>
        <v/>
      </c>
      <c r="N2998">
        <f>SI.ERROR(BUSCARV(E2998,TablaEstados,4,FALSO),"Sin dato")</f>
        <v/>
      </c>
    </row>
    <row r="2999">
      <c r="A2999" t="inlineStr">
        <is>
          <t>2025</t>
        </is>
      </c>
      <c r="B2999" t="inlineStr">
        <is>
          <t>01</t>
        </is>
      </c>
      <c r="C2999" t="inlineStr">
        <is>
          <t>12019000</t>
        </is>
      </c>
      <c r="D2999" t="inlineStr">
        <is>
          <t>160</t>
        </is>
      </c>
      <c r="E2999" t="inlineStr">
        <is>
          <t>MG</t>
        </is>
      </c>
      <c r="F2999" t="n">
        <v>60</v>
      </c>
      <c r="G2999" t="n">
        <v>59496</v>
      </c>
      <c r="H2999" t="n">
        <v>23759</v>
      </c>
      <c r="I2999" t="inlineStr">
        <is>
          <t>Soja</t>
        </is>
      </c>
      <c r="J2999">
        <f>SI.ERROR(BUSCARV(D2999,TablaPaises,6,FALSO),"Sin dato")</f>
        <v/>
      </c>
      <c r="K2999">
        <f>SI.ERROR(BUSCARV(C2999,TablaProductos,2,FALSO),"Sin dato")</f>
        <v/>
      </c>
      <c r="L2999">
        <f>SI(H2999&gt;=1000000,"Alto",SI(H2999&gt;=100000,"Medio","Bajo"))</f>
        <v/>
      </c>
      <c r="M2999">
        <f>SI.ERROR(BUSCARV(E2999,TablaEstados,3,FALSO),"Sin dato")</f>
        <v/>
      </c>
      <c r="N2999">
        <f>SI.ERROR(BUSCARV(E2999,TablaEstados,4,FALSO),"Sin dato")</f>
        <v/>
      </c>
    </row>
    <row r="3000">
      <c r="A3000" t="inlineStr">
        <is>
          <t>2025</t>
        </is>
      </c>
      <c r="B3000" t="inlineStr">
        <is>
          <t>02</t>
        </is>
      </c>
      <c r="C3000" t="inlineStr">
        <is>
          <t>09011110</t>
        </is>
      </c>
      <c r="D3000" t="inlineStr">
        <is>
          <t>399</t>
        </is>
      </c>
      <c r="E3000" t="inlineStr">
        <is>
          <t>GO</t>
        </is>
      </c>
      <c r="F3000" t="n">
        <v>106</v>
      </c>
      <c r="G3000" t="n">
        <v>105600</v>
      </c>
      <c r="H3000" t="n">
        <v>784097</v>
      </c>
      <c r="I3000" t="inlineStr">
        <is>
          <t>Café en granos</t>
        </is>
      </c>
      <c r="J3000">
        <f>SI.ERROR(BUSCARV(D3000,TablaPaises,6,FALSO),"Sin dato")</f>
        <v/>
      </c>
      <c r="K3000">
        <f>SI.ERROR(BUSCARV(C3000,TablaProductos,2,FALSO),"Sin dato")</f>
        <v/>
      </c>
      <c r="L3000">
        <f>SI(H3000&gt;=1000000,"Alto",SI(H3000&gt;=100000,"Medio","Bajo"))</f>
        <v/>
      </c>
      <c r="M3000">
        <f>SI.ERROR(BUSCARV(E3000,TablaEstados,3,FALSO),"Sin dato")</f>
        <v/>
      </c>
      <c r="N3000">
        <f>SI.ERROR(BUSCARV(E3000,TablaEstados,4,FALSO),"Sin dato")</f>
        <v/>
      </c>
    </row>
    <row r="3001">
      <c r="A3001" t="inlineStr">
        <is>
          <t>2025</t>
        </is>
      </c>
      <c r="B3001" t="inlineStr">
        <is>
          <t>12</t>
        </is>
      </c>
      <c r="C3001" t="inlineStr">
        <is>
          <t>10059090</t>
        </is>
      </c>
      <c r="D3001" t="inlineStr">
        <is>
          <t>741</t>
        </is>
      </c>
      <c r="E3001" t="inlineStr">
        <is>
          <t>MA</t>
        </is>
      </c>
      <c r="F3001" t="n">
        <v>10</v>
      </c>
      <c r="G3001" t="n">
        <v>10</v>
      </c>
      <c r="H3001" t="n">
        <v>31</v>
      </c>
      <c r="I3001" t="inlineStr">
        <is>
          <t>Milho</t>
        </is>
      </c>
      <c r="J3001">
        <f>SI.ERROR(BUSCARV(D3001,TablaPaises,6,FALSO),"Sin dato")</f>
        <v/>
      </c>
      <c r="K3001">
        <f>SI.ERROR(BUSCARV(C3001,TablaProductos,2,FALSO),"Sin dato")</f>
        <v/>
      </c>
      <c r="L3001">
        <f>SI(H3001&gt;=1000000,"Alto",SI(H3001&gt;=100000,"Medio","Bajo"))</f>
        <v/>
      </c>
      <c r="M3001">
        <f>SI.ERROR(BUSCARV(E3001,TablaEstados,3,FALSO),"Sin dato")</f>
        <v/>
      </c>
      <c r="N3001">
        <f>SI.ERROR(BUSCARV(E3001,TablaEstados,4,FALSO),"Sin dato")</f>
        <v/>
      </c>
    </row>
    <row r="3002">
      <c r="A3002" t="inlineStr">
        <is>
          <t>2025</t>
        </is>
      </c>
      <c r="B3002" t="inlineStr">
        <is>
          <t>01</t>
        </is>
      </c>
      <c r="C3002" t="inlineStr">
        <is>
          <t>09011110</t>
        </is>
      </c>
      <c r="D3002" t="inlineStr">
        <is>
          <t>431</t>
        </is>
      </c>
      <c r="E3002" t="inlineStr">
        <is>
          <t>MG</t>
        </is>
      </c>
      <c r="F3002" t="n">
        <v>676</v>
      </c>
      <c r="G3002" t="n">
        <v>676740</v>
      </c>
      <c r="H3002" t="n">
        <v>3000648</v>
      </c>
      <c r="I3002" t="inlineStr">
        <is>
          <t>Café en granos</t>
        </is>
      </c>
      <c r="J3002">
        <f>SI.ERROR(BUSCARV(D3002,TablaPaises,6,FALSO),"Sin dato")</f>
        <v/>
      </c>
      <c r="K3002">
        <f>SI.ERROR(BUSCARV(C3002,TablaProductos,2,FALSO),"Sin dato")</f>
        <v/>
      </c>
      <c r="L3002">
        <f>SI(H3002&gt;=1000000,"Alto",SI(H3002&gt;=100000,"Medio","Bajo"))</f>
        <v/>
      </c>
      <c r="M3002">
        <f>SI.ERROR(BUSCARV(E3002,TablaEstados,3,FALSO),"Sin dato")</f>
        <v/>
      </c>
      <c r="N3002">
        <f>SI.ERROR(BUSCARV(E3002,TablaEstados,4,FALSO),"Sin dato")</f>
        <v/>
      </c>
    </row>
    <row r="3003">
      <c r="A3003" t="inlineStr">
        <is>
          <t>2025</t>
        </is>
      </c>
      <c r="B3003" t="inlineStr">
        <is>
          <t>09</t>
        </is>
      </c>
      <c r="C3003" t="inlineStr">
        <is>
          <t>09011110</t>
        </is>
      </c>
      <c r="D3003" t="inlineStr">
        <is>
          <t>149</t>
        </is>
      </c>
      <c r="E3003" t="inlineStr">
        <is>
          <t>MG</t>
        </is>
      </c>
      <c r="F3003" t="n">
        <v>400</v>
      </c>
      <c r="G3003" t="n">
        <v>404000</v>
      </c>
      <c r="H3003" t="n">
        <v>2506216</v>
      </c>
      <c r="I3003" t="inlineStr">
        <is>
          <t>Café en granos</t>
        </is>
      </c>
      <c r="J3003">
        <f>SI.ERROR(BUSCARV(D3003,TablaPaises,6,FALSO),"Sin dato")</f>
        <v/>
      </c>
      <c r="K3003">
        <f>SI.ERROR(BUSCARV(C3003,TablaProductos,2,FALSO),"Sin dato")</f>
        <v/>
      </c>
      <c r="L3003">
        <f>SI(H3003&gt;=1000000,"Alto",SI(H3003&gt;=100000,"Medio","Bajo"))</f>
        <v/>
      </c>
      <c r="M3003">
        <f>SI.ERROR(BUSCARV(E3003,TablaEstados,3,FALSO),"Sin dato")</f>
        <v/>
      </c>
      <c r="N3003">
        <f>SI.ERROR(BUSCARV(E3003,TablaEstados,4,FALSO),"Sin dato")</f>
        <v/>
      </c>
    </row>
    <row r="3004">
      <c r="A3004" t="inlineStr">
        <is>
          <t>2025</t>
        </is>
      </c>
      <c r="B3004" t="inlineStr">
        <is>
          <t>03</t>
        </is>
      </c>
      <c r="C3004" t="inlineStr">
        <is>
          <t>52010020</t>
        </is>
      </c>
      <c r="D3004" t="inlineStr">
        <is>
          <t>081</t>
        </is>
      </c>
      <c r="E3004" t="inlineStr">
        <is>
          <t>TO</t>
        </is>
      </c>
      <c r="F3004" t="n">
        <v>613</v>
      </c>
      <c r="G3004" t="n">
        <v>612933</v>
      </c>
      <c r="H3004" t="n">
        <v>1190682</v>
      </c>
      <c r="I3004" t="inlineStr">
        <is>
          <t>Algodón</t>
        </is>
      </c>
      <c r="J3004">
        <f>SI.ERROR(BUSCARV(D3004,TablaPaises,6,FALSO),"Sin dato")</f>
        <v/>
      </c>
      <c r="K3004">
        <f>SI.ERROR(BUSCARV(C3004,TablaProductos,2,FALSO),"Sin dato")</f>
        <v/>
      </c>
      <c r="L3004">
        <f>SI(H3004&gt;=1000000,"Alto",SI(H3004&gt;=100000,"Medio","Bajo"))</f>
        <v/>
      </c>
      <c r="M3004">
        <f>SI.ERROR(BUSCARV(E3004,TablaEstados,3,FALSO),"Sin dato")</f>
        <v/>
      </c>
      <c r="N3004">
        <f>SI.ERROR(BUSCARV(E3004,TablaEstados,4,FALSO),"Sin dato")</f>
        <v/>
      </c>
    </row>
    <row r="3005">
      <c r="A3005" t="inlineStr">
        <is>
          <t>2025</t>
        </is>
      </c>
      <c r="B3005" t="inlineStr">
        <is>
          <t>05</t>
        </is>
      </c>
      <c r="C3005" t="inlineStr">
        <is>
          <t>52010020</t>
        </is>
      </c>
      <c r="D3005" t="inlineStr">
        <is>
          <t>161</t>
        </is>
      </c>
      <c r="E3005" t="inlineStr">
        <is>
          <t>BA</t>
        </is>
      </c>
      <c r="F3005" t="n">
        <v>60</v>
      </c>
      <c r="G3005" t="n">
        <v>59857</v>
      </c>
      <c r="H3005" t="n">
        <v>89965</v>
      </c>
      <c r="I3005" t="inlineStr">
        <is>
          <t>Algodón</t>
        </is>
      </c>
      <c r="J3005">
        <f>SI.ERROR(BUSCARV(D3005,TablaPaises,6,FALSO),"Sin dato")</f>
        <v/>
      </c>
      <c r="K3005">
        <f>SI.ERROR(BUSCARV(C3005,TablaProductos,2,FALSO),"Sin dato")</f>
        <v/>
      </c>
      <c r="L3005">
        <f>SI(H3005&gt;=1000000,"Alto",SI(H3005&gt;=100000,"Medio","Bajo"))</f>
        <v/>
      </c>
      <c r="M3005">
        <f>SI.ERROR(BUSCARV(E3005,TablaEstados,3,FALSO),"Sin dato")</f>
        <v/>
      </c>
      <c r="N3005">
        <f>SI.ERROR(BUSCARV(E3005,TablaEstados,4,FALSO),"Sin dato")</f>
        <v/>
      </c>
    </row>
    <row r="3006">
      <c r="A3006" t="inlineStr">
        <is>
          <t>2025</t>
        </is>
      </c>
      <c r="B3006" t="inlineStr">
        <is>
          <t>09</t>
        </is>
      </c>
      <c r="C3006" t="inlineStr">
        <is>
          <t>52010020</t>
        </is>
      </c>
      <c r="D3006" t="inlineStr">
        <is>
          <t>190</t>
        </is>
      </c>
      <c r="E3006" t="inlineStr">
        <is>
          <t>GO</t>
        </is>
      </c>
      <c r="F3006" t="n">
        <v>725</v>
      </c>
      <c r="G3006" t="n">
        <v>724467</v>
      </c>
      <c r="H3006" t="n">
        <v>1226697</v>
      </c>
      <c r="I3006" t="inlineStr">
        <is>
          <t>Algodón</t>
        </is>
      </c>
      <c r="J3006">
        <f>SI.ERROR(BUSCARV(D3006,TablaPaises,6,FALSO),"Sin dato")</f>
        <v/>
      </c>
      <c r="K3006">
        <f>SI.ERROR(BUSCARV(C3006,TablaProductos,2,FALSO),"Sin dato")</f>
        <v/>
      </c>
      <c r="L3006">
        <f>SI(H3006&gt;=1000000,"Alto",SI(H3006&gt;=100000,"Medio","Bajo"))</f>
        <v/>
      </c>
      <c r="M3006">
        <f>SI.ERROR(BUSCARV(E3006,TablaEstados,3,FALSO),"Sin dato")</f>
        <v/>
      </c>
      <c r="N3006">
        <f>SI.ERROR(BUSCARV(E3006,TablaEstados,4,FALSO),"Sin dato")</f>
        <v/>
      </c>
    </row>
    <row r="3007">
      <c r="A3007" t="inlineStr">
        <is>
          <t>2025</t>
        </is>
      </c>
      <c r="B3007" t="inlineStr">
        <is>
          <t>03</t>
        </is>
      </c>
      <c r="C3007" t="inlineStr">
        <is>
          <t>09011110</t>
        </is>
      </c>
      <c r="D3007" t="inlineStr">
        <is>
          <t>301</t>
        </is>
      </c>
      <c r="E3007" t="inlineStr">
        <is>
          <t>MG</t>
        </is>
      </c>
      <c r="F3007" t="n">
        <v>95</v>
      </c>
      <c r="G3007" t="n">
        <v>96000</v>
      </c>
      <c r="H3007" t="n">
        <v>575557</v>
      </c>
      <c r="I3007" t="inlineStr">
        <is>
          <t>Café en granos</t>
        </is>
      </c>
      <c r="J3007">
        <f>SI.ERROR(BUSCARV(D3007,TablaPaises,6,FALSO),"Sin dato")</f>
        <v/>
      </c>
      <c r="K3007">
        <f>SI.ERROR(BUSCARV(C3007,TablaProductos,2,FALSO),"Sin dato")</f>
        <v/>
      </c>
      <c r="L3007">
        <f>SI(H3007&gt;=1000000,"Alto",SI(H3007&gt;=100000,"Medio","Bajo"))</f>
        <v/>
      </c>
      <c r="M3007">
        <f>SI.ERROR(BUSCARV(E3007,TablaEstados,3,FALSO),"Sin dato")</f>
        <v/>
      </c>
      <c r="N3007">
        <f>SI.ERROR(BUSCARV(E3007,TablaEstados,4,FALSO),"Sin dato")</f>
        <v/>
      </c>
    </row>
    <row r="3008">
      <c r="A3008" t="inlineStr">
        <is>
          <t>2025</t>
        </is>
      </c>
      <c r="B3008" t="inlineStr">
        <is>
          <t>07</t>
        </is>
      </c>
      <c r="C3008" t="inlineStr">
        <is>
          <t>10059010</t>
        </is>
      </c>
      <c r="D3008" t="inlineStr">
        <is>
          <t>053</t>
        </is>
      </c>
      <c r="E3008" t="inlineStr">
        <is>
          <t>MT</t>
        </is>
      </c>
      <c r="F3008" t="n">
        <v>25400000</v>
      </c>
      <c r="G3008" t="n">
        <v>25400000</v>
      </c>
      <c r="H3008" t="n">
        <v>5108770</v>
      </c>
      <c r="I3008" t="inlineStr">
        <is>
          <t>Milho</t>
        </is>
      </c>
      <c r="J3008">
        <f>SI.ERROR(BUSCARV(D3008,TablaPaises,6,FALSO),"Sin dato")</f>
        <v/>
      </c>
      <c r="K3008">
        <f>SI.ERROR(BUSCARV(C3008,TablaProductos,2,FALSO),"Sin dato")</f>
        <v/>
      </c>
      <c r="L3008">
        <f>SI(H3008&gt;=1000000,"Alto",SI(H3008&gt;=100000,"Medio","Bajo"))</f>
        <v/>
      </c>
      <c r="M3008">
        <f>SI.ERROR(BUSCARV(E3008,TablaEstados,3,FALSO),"Sin dato")</f>
        <v/>
      </c>
      <c r="N3008">
        <f>SI.ERROR(BUSCARV(E3008,TablaEstados,4,FALSO),"Sin dato")</f>
        <v/>
      </c>
    </row>
    <row r="3009">
      <c r="A3009" t="inlineStr">
        <is>
          <t>2025</t>
        </is>
      </c>
      <c r="B3009" t="inlineStr">
        <is>
          <t>01</t>
        </is>
      </c>
      <c r="C3009" t="inlineStr">
        <is>
          <t>09011110</t>
        </is>
      </c>
      <c r="D3009" t="inlineStr">
        <is>
          <t>676</t>
        </is>
      </c>
      <c r="E3009" t="inlineStr">
        <is>
          <t>GO</t>
        </is>
      </c>
      <c r="F3009" t="n">
        <v>70</v>
      </c>
      <c r="G3009" t="n">
        <v>69777</v>
      </c>
      <c r="H3009" t="n">
        <v>515911</v>
      </c>
      <c r="I3009" t="inlineStr">
        <is>
          <t>Café en granos</t>
        </is>
      </c>
      <c r="J3009">
        <f>SI.ERROR(BUSCARV(D3009,TablaPaises,6,FALSO),"Sin dato")</f>
        <v/>
      </c>
      <c r="K3009">
        <f>SI.ERROR(BUSCARV(C3009,TablaProductos,2,FALSO),"Sin dato")</f>
        <v/>
      </c>
      <c r="L3009">
        <f>SI(H3009&gt;=1000000,"Alto",SI(H3009&gt;=100000,"Medio","Bajo"))</f>
        <v/>
      </c>
      <c r="M3009">
        <f>SI.ERROR(BUSCARV(E3009,TablaEstados,3,FALSO),"Sin dato")</f>
        <v/>
      </c>
      <c r="N3009">
        <f>SI.ERROR(BUSCARV(E3009,TablaEstados,4,FALSO),"Sin dato")</f>
        <v/>
      </c>
    </row>
    <row r="3010">
      <c r="A3010" t="inlineStr">
        <is>
          <t>2025</t>
        </is>
      </c>
      <c r="B3010" t="inlineStr">
        <is>
          <t>03</t>
        </is>
      </c>
      <c r="C3010" t="inlineStr">
        <is>
          <t>12019000</t>
        </is>
      </c>
      <c r="D3010" t="inlineStr">
        <is>
          <t>160</t>
        </is>
      </c>
      <c r="E3010" t="inlineStr">
        <is>
          <t>RS</t>
        </is>
      </c>
      <c r="F3010" t="n">
        <v>814</v>
      </c>
      <c r="G3010" t="n">
        <v>811909</v>
      </c>
      <c r="H3010" t="n">
        <v>317060</v>
      </c>
      <c r="I3010" t="inlineStr">
        <is>
          <t>Soja</t>
        </is>
      </c>
      <c r="J3010">
        <f>SI.ERROR(BUSCARV(D3010,TablaPaises,6,FALSO),"Sin dato")</f>
        <v/>
      </c>
      <c r="K3010">
        <f>SI.ERROR(BUSCARV(C3010,TablaProductos,2,FALSO),"Sin dato")</f>
        <v/>
      </c>
      <c r="L3010">
        <f>SI(H3010&gt;=1000000,"Alto",SI(H3010&gt;=100000,"Medio","Bajo"))</f>
        <v/>
      </c>
      <c r="M3010">
        <f>SI.ERROR(BUSCARV(E3010,TablaEstados,3,FALSO),"Sin dato")</f>
        <v/>
      </c>
      <c r="N3010">
        <f>SI.ERROR(BUSCARV(E3010,TablaEstados,4,FALSO),"Sin dato")</f>
        <v/>
      </c>
    </row>
    <row r="3011">
      <c r="A3011" t="inlineStr">
        <is>
          <t>2025</t>
        </is>
      </c>
      <c r="B3011" t="inlineStr">
        <is>
          <t>08</t>
        </is>
      </c>
      <c r="C3011" t="inlineStr">
        <is>
          <t>09011110</t>
        </is>
      </c>
      <c r="D3011" t="inlineStr">
        <is>
          <t>158</t>
        </is>
      </c>
      <c r="E3011" t="inlineStr">
        <is>
          <t>BA</t>
        </is>
      </c>
      <c r="F3011" t="n">
        <v>228</v>
      </c>
      <c r="G3011" t="n">
        <v>228597</v>
      </c>
      <c r="H3011" t="n">
        <v>1311726</v>
      </c>
      <c r="I3011" t="inlineStr">
        <is>
          <t>Café en granos</t>
        </is>
      </c>
      <c r="J3011">
        <f>SI.ERROR(BUSCARV(D3011,TablaPaises,6,FALSO),"Sin dato")</f>
        <v/>
      </c>
      <c r="K3011">
        <f>SI.ERROR(BUSCARV(C3011,TablaProductos,2,FALSO),"Sin dato")</f>
        <v/>
      </c>
      <c r="L3011">
        <f>SI(H3011&gt;=1000000,"Alto",SI(H3011&gt;=100000,"Medio","Bajo"))</f>
        <v/>
      </c>
      <c r="M3011">
        <f>SI.ERROR(BUSCARV(E3011,TablaEstados,3,FALSO),"Sin dato")</f>
        <v/>
      </c>
      <c r="N3011">
        <f>SI.ERROR(BUSCARV(E3011,TablaEstados,4,FALSO),"Sin dato")</f>
        <v/>
      </c>
    </row>
    <row r="3012">
      <c r="A3012" t="inlineStr">
        <is>
          <t>2025</t>
        </is>
      </c>
      <c r="B3012" t="inlineStr">
        <is>
          <t>11</t>
        </is>
      </c>
      <c r="C3012" t="inlineStr">
        <is>
          <t>09011110</t>
        </is>
      </c>
      <c r="D3012" t="inlineStr">
        <is>
          <t>240</t>
        </is>
      </c>
      <c r="E3012" t="inlineStr">
        <is>
          <t>ES</t>
        </is>
      </c>
      <c r="F3012" t="n">
        <v>53</v>
      </c>
      <c r="G3012" t="n">
        <v>52800</v>
      </c>
      <c r="H3012" t="n">
        <v>242744</v>
      </c>
      <c r="I3012" t="inlineStr">
        <is>
          <t>Café en granos</t>
        </is>
      </c>
      <c r="J3012">
        <f>SI.ERROR(BUSCARV(D3012,TablaPaises,6,FALSO),"Sin dato")</f>
        <v/>
      </c>
      <c r="K3012">
        <f>SI.ERROR(BUSCARV(C3012,TablaProductos,2,FALSO),"Sin dato")</f>
        <v/>
      </c>
      <c r="L3012">
        <f>SI(H3012&gt;=1000000,"Alto",SI(H3012&gt;=100000,"Medio","Bajo"))</f>
        <v/>
      </c>
      <c r="M3012">
        <f>SI.ERROR(BUSCARV(E3012,TablaEstados,3,FALSO),"Sin dato")</f>
        <v/>
      </c>
      <c r="N3012">
        <f>SI.ERROR(BUSCARV(E3012,TablaEstados,4,FALSO),"Sin dato")</f>
        <v/>
      </c>
    </row>
    <row r="3013">
      <c r="A3013" t="inlineStr">
        <is>
          <t>2025</t>
        </is>
      </c>
      <c r="B3013" t="inlineStr">
        <is>
          <t>12</t>
        </is>
      </c>
      <c r="C3013" t="inlineStr">
        <is>
          <t>12019000</t>
        </is>
      </c>
      <c r="D3013" t="inlineStr">
        <is>
          <t>160</t>
        </is>
      </c>
      <c r="E3013" t="inlineStr">
        <is>
          <t>ND</t>
        </is>
      </c>
      <c r="F3013" t="n">
        <v>23500</v>
      </c>
      <c r="G3013" t="n">
        <v>11000000</v>
      </c>
      <c r="H3013" t="n">
        <v>5031915</v>
      </c>
      <c r="I3013" t="inlineStr">
        <is>
          <t>Soja</t>
        </is>
      </c>
      <c r="J3013">
        <f>SI.ERROR(BUSCARV(D3013,TablaPaises,6,FALSO),"Sin dato")</f>
        <v/>
      </c>
      <c r="K3013">
        <f>SI.ERROR(BUSCARV(C3013,TablaProductos,2,FALSO),"Sin dato")</f>
        <v/>
      </c>
      <c r="L3013">
        <f>SI(H3013&gt;=1000000,"Alto",SI(H3013&gt;=100000,"Medio","Bajo"))</f>
        <v/>
      </c>
      <c r="M3013">
        <f>SI.ERROR(BUSCARV(E3013,TablaEstados,3,FALSO),"Sin dato")</f>
        <v/>
      </c>
      <c r="N3013">
        <f>SI.ERROR(BUSCARV(E3013,TablaEstados,4,FALSO),"Sin dato")</f>
        <v/>
      </c>
    </row>
    <row r="3014">
      <c r="A3014" t="inlineStr">
        <is>
          <t>2025</t>
        </is>
      </c>
      <c r="B3014" t="inlineStr">
        <is>
          <t>04</t>
        </is>
      </c>
      <c r="C3014" t="inlineStr">
        <is>
          <t>12019000</t>
        </is>
      </c>
      <c r="D3014" t="inlineStr">
        <is>
          <t>573</t>
        </is>
      </c>
      <c r="E3014" t="inlineStr">
        <is>
          <t>TO</t>
        </is>
      </c>
      <c r="F3014" t="n">
        <v>4983</v>
      </c>
      <c r="G3014" t="n">
        <v>4983128</v>
      </c>
      <c r="H3014" t="n">
        <v>1930594</v>
      </c>
      <c r="I3014" t="inlineStr">
        <is>
          <t>Soja</t>
        </is>
      </c>
      <c r="J3014">
        <f>SI.ERROR(BUSCARV(D3014,TablaPaises,6,FALSO),"Sin dato")</f>
        <v/>
      </c>
      <c r="K3014">
        <f>SI.ERROR(BUSCARV(C3014,TablaProductos,2,FALSO),"Sin dato")</f>
        <v/>
      </c>
      <c r="L3014">
        <f>SI(H3014&gt;=1000000,"Alto",SI(H3014&gt;=100000,"Medio","Bajo"))</f>
        <v/>
      </c>
      <c r="M3014">
        <f>SI.ERROR(BUSCARV(E3014,TablaEstados,3,FALSO),"Sin dato")</f>
        <v/>
      </c>
      <c r="N3014">
        <f>SI.ERROR(BUSCARV(E3014,TablaEstados,4,FALSO),"Sin dato")</f>
        <v/>
      </c>
    </row>
    <row r="3015">
      <c r="A3015" t="inlineStr">
        <is>
          <t>2025</t>
        </is>
      </c>
      <c r="B3015" t="inlineStr">
        <is>
          <t>09</t>
        </is>
      </c>
      <c r="C3015" t="inlineStr">
        <is>
          <t>10059090</t>
        </is>
      </c>
      <c r="D3015" t="inlineStr">
        <is>
          <t>351</t>
        </is>
      </c>
      <c r="E3015" t="inlineStr">
        <is>
          <t>SC</t>
        </is>
      </c>
      <c r="F3015" t="n">
        <v>10</v>
      </c>
      <c r="G3015" t="n">
        <v>10</v>
      </c>
      <c r="H3015" t="n">
        <v>23</v>
      </c>
      <c r="I3015" t="inlineStr">
        <is>
          <t>Milho</t>
        </is>
      </c>
      <c r="J3015">
        <f>SI.ERROR(BUSCARV(D3015,TablaPaises,6,FALSO),"Sin dato")</f>
        <v/>
      </c>
      <c r="K3015">
        <f>SI.ERROR(BUSCARV(C3015,TablaProductos,2,FALSO),"Sin dato")</f>
        <v/>
      </c>
      <c r="L3015">
        <f>SI(H3015&gt;=1000000,"Alto",SI(H3015&gt;=100000,"Medio","Bajo"))</f>
        <v/>
      </c>
      <c r="M3015">
        <f>SI.ERROR(BUSCARV(E3015,TablaEstados,3,FALSO),"Sin dato")</f>
        <v/>
      </c>
      <c r="N3015">
        <f>SI.ERROR(BUSCARV(E3015,TablaEstados,4,FALSO),"Sin dato")</f>
        <v/>
      </c>
    </row>
    <row r="3016">
      <c r="A3016" t="inlineStr">
        <is>
          <t>2025</t>
        </is>
      </c>
      <c r="B3016" t="inlineStr">
        <is>
          <t>02</t>
        </is>
      </c>
      <c r="C3016" t="inlineStr">
        <is>
          <t>12019000</t>
        </is>
      </c>
      <c r="D3016" t="inlineStr">
        <is>
          <t>576</t>
        </is>
      </c>
      <c r="E3016" t="inlineStr">
        <is>
          <t>MT</t>
        </is>
      </c>
      <c r="F3016" t="n">
        <v>1266</v>
      </c>
      <c r="G3016" t="n">
        <v>1266127</v>
      </c>
      <c r="H3016" t="n">
        <v>530374</v>
      </c>
      <c r="I3016" t="inlineStr">
        <is>
          <t>Soja</t>
        </is>
      </c>
      <c r="J3016">
        <f>SI.ERROR(BUSCARV(D3016,TablaPaises,6,FALSO),"Sin dato")</f>
        <v/>
      </c>
      <c r="K3016">
        <f>SI.ERROR(BUSCARV(C3016,TablaProductos,2,FALSO),"Sin dato")</f>
        <v/>
      </c>
      <c r="L3016">
        <f>SI(H3016&gt;=1000000,"Alto",SI(H3016&gt;=100000,"Medio","Bajo"))</f>
        <v/>
      </c>
      <c r="M3016">
        <f>SI.ERROR(BUSCARV(E3016,TablaEstados,3,FALSO),"Sin dato")</f>
        <v/>
      </c>
      <c r="N3016">
        <f>SI.ERROR(BUSCARV(E3016,TablaEstados,4,FALSO),"Sin dato")</f>
        <v/>
      </c>
    </row>
    <row r="3017">
      <c r="A3017" t="inlineStr">
        <is>
          <t>2025</t>
        </is>
      </c>
      <c r="B3017" t="inlineStr">
        <is>
          <t>08</t>
        </is>
      </c>
      <c r="C3017" t="inlineStr">
        <is>
          <t>12019000</t>
        </is>
      </c>
      <c r="D3017" t="inlineStr">
        <is>
          <t>493</t>
        </is>
      </c>
      <c r="E3017" t="inlineStr">
        <is>
          <t>MT</t>
        </is>
      </c>
      <c r="F3017" t="n">
        <v>3873</v>
      </c>
      <c r="G3017" t="n">
        <v>3873282</v>
      </c>
      <c r="H3017" t="n">
        <v>1481995</v>
      </c>
      <c r="I3017" t="inlineStr">
        <is>
          <t>Soja</t>
        </is>
      </c>
      <c r="J3017">
        <f>SI.ERROR(BUSCARV(D3017,TablaPaises,6,FALSO),"Sin dato")</f>
        <v/>
      </c>
      <c r="K3017">
        <f>SI.ERROR(BUSCARV(C3017,TablaProductos,2,FALSO),"Sin dato")</f>
        <v/>
      </c>
      <c r="L3017">
        <f>SI(H3017&gt;=1000000,"Alto",SI(H3017&gt;=100000,"Medio","Bajo"))</f>
        <v/>
      </c>
      <c r="M3017">
        <f>SI.ERROR(BUSCARV(E3017,TablaEstados,3,FALSO),"Sin dato")</f>
        <v/>
      </c>
      <c r="N3017">
        <f>SI.ERROR(BUSCARV(E3017,TablaEstados,4,FALSO),"Sin dato")</f>
        <v/>
      </c>
    </row>
    <row r="3018">
      <c r="A3018" t="inlineStr">
        <is>
          <t>2025</t>
        </is>
      </c>
      <c r="B3018" t="inlineStr">
        <is>
          <t>01</t>
        </is>
      </c>
      <c r="C3018" t="inlineStr">
        <is>
          <t>09011190</t>
        </is>
      </c>
      <c r="D3018" t="inlineStr">
        <is>
          <t>434</t>
        </is>
      </c>
      <c r="E3018" t="inlineStr">
        <is>
          <t>PR</t>
        </is>
      </c>
      <c r="F3018" t="n">
        <v>2</v>
      </c>
      <c r="G3018" t="n">
        <v>2</v>
      </c>
      <c r="H3018" t="n">
        <v>59</v>
      </c>
      <c r="I3018" t="inlineStr">
        <is>
          <t>Café en granos</t>
        </is>
      </c>
      <c r="J3018">
        <f>SI.ERROR(BUSCARV(D3018,TablaPaises,6,FALSO),"Sin dato")</f>
        <v/>
      </c>
      <c r="K3018">
        <f>SI.ERROR(BUSCARV(C3018,TablaProductos,2,FALSO),"Sin dato")</f>
        <v/>
      </c>
      <c r="L3018">
        <f>SI(H3018&gt;=1000000,"Alto",SI(H3018&gt;=100000,"Medio","Bajo"))</f>
        <v/>
      </c>
      <c r="M3018">
        <f>SI.ERROR(BUSCARV(E3018,TablaEstados,3,FALSO),"Sin dato")</f>
        <v/>
      </c>
      <c r="N3018">
        <f>SI.ERROR(BUSCARV(E3018,TablaEstados,4,FALSO),"Sin dato")</f>
        <v/>
      </c>
    </row>
    <row r="3019">
      <c r="A3019" t="inlineStr">
        <is>
          <t>2025</t>
        </is>
      </c>
      <c r="B3019" t="inlineStr">
        <is>
          <t>05</t>
        </is>
      </c>
      <c r="C3019" t="inlineStr">
        <is>
          <t>12019000</t>
        </is>
      </c>
      <c r="D3019" t="inlineStr">
        <is>
          <t>081</t>
        </is>
      </c>
      <c r="E3019" t="inlineStr">
        <is>
          <t>SC</t>
        </is>
      </c>
      <c r="F3019" t="n">
        <v>11743</v>
      </c>
      <c r="G3019" t="n">
        <v>11742590</v>
      </c>
      <c r="H3019" t="n">
        <v>4292153</v>
      </c>
      <c r="I3019" t="inlineStr">
        <is>
          <t>Soja</t>
        </is>
      </c>
      <c r="J3019">
        <f>SI.ERROR(BUSCARV(D3019,TablaPaises,6,FALSO),"Sin dato")</f>
        <v/>
      </c>
      <c r="K3019">
        <f>SI.ERROR(BUSCARV(C3019,TablaProductos,2,FALSO),"Sin dato")</f>
        <v/>
      </c>
      <c r="L3019">
        <f>SI(H3019&gt;=1000000,"Alto",SI(H3019&gt;=100000,"Medio","Bajo"))</f>
        <v/>
      </c>
      <c r="M3019">
        <f>SI.ERROR(BUSCARV(E3019,TablaEstados,3,FALSO),"Sin dato")</f>
        <v/>
      </c>
      <c r="N3019">
        <f>SI.ERROR(BUSCARV(E3019,TablaEstados,4,FALSO),"Sin dato")</f>
        <v/>
      </c>
    </row>
    <row r="3020">
      <c r="A3020" t="inlineStr">
        <is>
          <t>2025</t>
        </is>
      </c>
      <c r="B3020" t="inlineStr">
        <is>
          <t>07</t>
        </is>
      </c>
      <c r="C3020" t="inlineStr">
        <is>
          <t>10059010</t>
        </is>
      </c>
      <c r="D3020" t="inlineStr">
        <is>
          <t>196</t>
        </is>
      </c>
      <c r="E3020" t="inlineStr">
        <is>
          <t>RO</t>
        </is>
      </c>
      <c r="F3020" t="n">
        <v>13035000</v>
      </c>
      <c r="G3020" t="n">
        <v>13035000</v>
      </c>
      <c r="H3020" t="n">
        <v>2669179</v>
      </c>
      <c r="I3020" t="inlineStr">
        <is>
          <t>Milho</t>
        </is>
      </c>
      <c r="J3020">
        <f>SI.ERROR(BUSCARV(D3020,TablaPaises,6,FALSO),"Sin dato")</f>
        <v/>
      </c>
      <c r="K3020">
        <f>SI.ERROR(BUSCARV(C3020,TablaProductos,2,FALSO),"Sin dato")</f>
        <v/>
      </c>
      <c r="L3020">
        <f>SI(H3020&gt;=1000000,"Alto",SI(H3020&gt;=100000,"Medio","Bajo"))</f>
        <v/>
      </c>
      <c r="M3020">
        <f>SI.ERROR(BUSCARV(E3020,TablaEstados,3,FALSO),"Sin dato")</f>
        <v/>
      </c>
      <c r="N3020">
        <f>SI.ERROR(BUSCARV(E3020,TablaEstados,4,FALSO),"Sin dato")</f>
        <v/>
      </c>
    </row>
    <row r="3021">
      <c r="A3021" t="inlineStr">
        <is>
          <t>2025</t>
        </is>
      </c>
      <c r="B3021" t="inlineStr">
        <is>
          <t>01</t>
        </is>
      </c>
      <c r="C3021" t="inlineStr">
        <is>
          <t>09011110</t>
        </is>
      </c>
      <c r="D3021" t="inlineStr">
        <is>
          <t>087</t>
        </is>
      </c>
      <c r="E3021" t="inlineStr">
        <is>
          <t>PR</t>
        </is>
      </c>
      <c r="F3021" t="n">
        <v>244</v>
      </c>
      <c r="G3021" t="n">
        <v>244000</v>
      </c>
      <c r="H3021" t="n">
        <v>1453349</v>
      </c>
      <c r="I3021" t="inlineStr">
        <is>
          <t>Café en granos</t>
        </is>
      </c>
      <c r="J3021">
        <f>SI.ERROR(BUSCARV(D3021,TablaPaises,6,FALSO),"Sin dato")</f>
        <v/>
      </c>
      <c r="K3021">
        <f>SI.ERROR(BUSCARV(C3021,TablaProductos,2,FALSO),"Sin dato")</f>
        <v/>
      </c>
      <c r="L3021">
        <f>SI(H3021&gt;=1000000,"Alto",SI(H3021&gt;=100000,"Medio","Bajo"))</f>
        <v/>
      </c>
      <c r="M3021">
        <f>SI.ERROR(BUSCARV(E3021,TablaEstados,3,FALSO),"Sin dato")</f>
        <v/>
      </c>
      <c r="N3021">
        <f>SI.ERROR(BUSCARV(E3021,TablaEstados,4,FALSO),"Sin dato")</f>
        <v/>
      </c>
    </row>
    <row r="3022">
      <c r="A3022" t="inlineStr">
        <is>
          <t>2025</t>
        </is>
      </c>
      <c r="B3022" t="inlineStr">
        <is>
          <t>08</t>
        </is>
      </c>
      <c r="C3022" t="inlineStr">
        <is>
          <t>10059010</t>
        </is>
      </c>
      <c r="D3022" t="inlineStr">
        <is>
          <t>240</t>
        </is>
      </c>
      <c r="E3022" t="inlineStr">
        <is>
          <t>PR</t>
        </is>
      </c>
      <c r="F3022" t="n">
        <v>1007158</v>
      </c>
      <c r="G3022" t="n">
        <v>1007158</v>
      </c>
      <c r="H3022" t="n">
        <v>207797</v>
      </c>
      <c r="I3022" t="inlineStr">
        <is>
          <t>Milho</t>
        </is>
      </c>
      <c r="J3022">
        <f>SI.ERROR(BUSCARV(D3022,TablaPaises,6,FALSO),"Sin dato")</f>
        <v/>
      </c>
      <c r="K3022">
        <f>SI.ERROR(BUSCARV(C3022,TablaProductos,2,FALSO),"Sin dato")</f>
        <v/>
      </c>
      <c r="L3022">
        <f>SI(H3022&gt;=1000000,"Alto",SI(H3022&gt;=100000,"Medio","Bajo"))</f>
        <v/>
      </c>
      <c r="M3022">
        <f>SI.ERROR(BUSCARV(E3022,TablaEstados,3,FALSO),"Sin dato")</f>
        <v/>
      </c>
      <c r="N3022">
        <f>SI.ERROR(BUSCARV(E3022,TablaEstados,4,FALSO),"Sin dato")</f>
        <v/>
      </c>
    </row>
    <row r="3023">
      <c r="A3023" t="inlineStr">
        <is>
          <t>2025</t>
        </is>
      </c>
      <c r="B3023" t="inlineStr">
        <is>
          <t>12</t>
        </is>
      </c>
      <c r="C3023" t="inlineStr">
        <is>
          <t>09011110</t>
        </is>
      </c>
      <c r="D3023" t="inlineStr">
        <is>
          <t>827</t>
        </is>
      </c>
      <c r="E3023" t="inlineStr">
        <is>
          <t>SP</t>
        </is>
      </c>
      <c r="F3023" t="n">
        <v>115</v>
      </c>
      <c r="G3023" t="n">
        <v>115150</v>
      </c>
      <c r="H3023" t="n">
        <v>981118</v>
      </c>
      <c r="I3023" t="inlineStr">
        <is>
          <t>Café en granos</t>
        </is>
      </c>
      <c r="J3023">
        <f>SI.ERROR(BUSCARV(D3023,TablaPaises,6,FALSO),"Sin dato")</f>
        <v/>
      </c>
      <c r="K3023">
        <f>SI.ERROR(BUSCARV(C3023,TablaProductos,2,FALSO),"Sin dato")</f>
        <v/>
      </c>
      <c r="L3023">
        <f>SI(H3023&gt;=1000000,"Alto",SI(H3023&gt;=100000,"Medio","Bajo"))</f>
        <v/>
      </c>
      <c r="M3023">
        <f>SI.ERROR(BUSCARV(E3023,TablaEstados,3,FALSO),"Sin dato")</f>
        <v/>
      </c>
      <c r="N3023">
        <f>SI.ERROR(BUSCARV(E3023,TablaEstados,4,FALSO),"Sin dato")</f>
        <v/>
      </c>
    </row>
    <row r="3024">
      <c r="A3024" t="inlineStr">
        <is>
          <t>2025</t>
        </is>
      </c>
      <c r="B3024" t="inlineStr">
        <is>
          <t>12</t>
        </is>
      </c>
      <c r="C3024" t="inlineStr">
        <is>
          <t>09011110</t>
        </is>
      </c>
      <c r="D3024" t="inlineStr">
        <is>
          <t>573</t>
        </is>
      </c>
      <c r="E3024" t="inlineStr">
        <is>
          <t>PR</t>
        </is>
      </c>
      <c r="F3024" t="n">
        <v>21</v>
      </c>
      <c r="G3024" t="n">
        <v>21329</v>
      </c>
      <c r="H3024" t="n">
        <v>179860</v>
      </c>
      <c r="I3024" t="inlineStr">
        <is>
          <t>Café en granos</t>
        </is>
      </c>
      <c r="J3024">
        <f>SI.ERROR(BUSCARV(D3024,TablaPaises,6,FALSO),"Sin dato")</f>
        <v/>
      </c>
      <c r="K3024">
        <f>SI.ERROR(BUSCARV(C3024,TablaProductos,2,FALSO),"Sin dato")</f>
        <v/>
      </c>
      <c r="L3024">
        <f>SI(H3024&gt;=1000000,"Alto",SI(H3024&gt;=100000,"Medio","Bajo"))</f>
        <v/>
      </c>
      <c r="M3024">
        <f>SI.ERROR(BUSCARV(E3024,TablaEstados,3,FALSO),"Sin dato")</f>
        <v/>
      </c>
      <c r="N3024">
        <f>SI.ERROR(BUSCARV(E3024,TablaEstados,4,FALSO),"Sin dato")</f>
        <v/>
      </c>
    </row>
    <row r="3025">
      <c r="A3025" t="inlineStr">
        <is>
          <t>2025</t>
        </is>
      </c>
      <c r="B3025" t="inlineStr">
        <is>
          <t>11</t>
        </is>
      </c>
      <c r="C3025" t="inlineStr">
        <is>
          <t>09011110</t>
        </is>
      </c>
      <c r="D3025" t="inlineStr">
        <is>
          <t>245</t>
        </is>
      </c>
      <c r="E3025" t="inlineStr">
        <is>
          <t>PR</t>
        </is>
      </c>
      <c r="F3025" t="n">
        <v>138</v>
      </c>
      <c r="G3025" t="n">
        <v>137456</v>
      </c>
      <c r="H3025" t="n">
        <v>1027086</v>
      </c>
      <c r="I3025" t="inlineStr">
        <is>
          <t>Café en granos</t>
        </is>
      </c>
      <c r="J3025">
        <f>SI.ERROR(BUSCARV(D3025,TablaPaises,6,FALSO),"Sin dato")</f>
        <v/>
      </c>
      <c r="K3025">
        <f>SI.ERROR(BUSCARV(C3025,TablaProductos,2,FALSO),"Sin dato")</f>
        <v/>
      </c>
      <c r="L3025">
        <f>SI(H3025&gt;=1000000,"Alto",SI(H3025&gt;=100000,"Medio","Bajo"))</f>
        <v/>
      </c>
      <c r="M3025">
        <f>SI.ERROR(BUSCARV(E3025,TablaEstados,3,FALSO),"Sin dato")</f>
        <v/>
      </c>
      <c r="N3025">
        <f>SI.ERROR(BUSCARV(E3025,TablaEstados,4,FALSO),"Sin dato")</f>
        <v/>
      </c>
    </row>
    <row r="3026">
      <c r="A3026" t="inlineStr">
        <is>
          <t>2025</t>
        </is>
      </c>
      <c r="B3026" t="inlineStr">
        <is>
          <t>03</t>
        </is>
      </c>
      <c r="C3026" t="inlineStr">
        <is>
          <t>52010020</t>
        </is>
      </c>
      <c r="D3026" t="inlineStr">
        <is>
          <t>455</t>
        </is>
      </c>
      <c r="E3026" t="inlineStr">
        <is>
          <t>PI</t>
        </is>
      </c>
      <c r="F3026" t="n">
        <v>36</v>
      </c>
      <c r="G3026" t="n">
        <v>35873</v>
      </c>
      <c r="H3026" t="n">
        <v>68907</v>
      </c>
      <c r="I3026" t="inlineStr">
        <is>
          <t>Algodón</t>
        </is>
      </c>
      <c r="J3026">
        <f>SI.ERROR(BUSCARV(D3026,TablaPaises,6,FALSO),"Sin dato")</f>
        <v/>
      </c>
      <c r="K3026">
        <f>SI.ERROR(BUSCARV(C3026,TablaProductos,2,FALSO),"Sin dato")</f>
        <v/>
      </c>
      <c r="L3026">
        <f>SI(H3026&gt;=1000000,"Alto",SI(H3026&gt;=100000,"Medio","Bajo"))</f>
        <v/>
      </c>
      <c r="M3026">
        <f>SI.ERROR(BUSCARV(E3026,TablaEstados,3,FALSO),"Sin dato")</f>
        <v/>
      </c>
      <c r="N3026">
        <f>SI.ERROR(BUSCARV(E3026,TablaEstados,4,FALSO),"Sin dato")</f>
        <v/>
      </c>
    </row>
    <row r="3027">
      <c r="A3027" t="inlineStr">
        <is>
          <t>2025</t>
        </is>
      </c>
      <c r="B3027" t="inlineStr">
        <is>
          <t>05</t>
        </is>
      </c>
      <c r="C3027" t="inlineStr">
        <is>
          <t>52010020</t>
        </is>
      </c>
      <c r="D3027" t="inlineStr">
        <is>
          <t>399</t>
        </is>
      </c>
      <c r="E3027" t="inlineStr">
        <is>
          <t>MT</t>
        </is>
      </c>
      <c r="F3027" t="n">
        <v>147</v>
      </c>
      <c r="G3027" t="n">
        <v>146879</v>
      </c>
      <c r="H3027" t="n">
        <v>244986</v>
      </c>
      <c r="I3027" t="inlineStr">
        <is>
          <t>Algodón</t>
        </is>
      </c>
      <c r="J3027">
        <f>SI.ERROR(BUSCARV(D3027,TablaPaises,6,FALSO),"Sin dato")</f>
        <v/>
      </c>
      <c r="K3027">
        <f>SI.ERROR(BUSCARV(C3027,TablaProductos,2,FALSO),"Sin dato")</f>
        <v/>
      </c>
      <c r="L3027">
        <f>SI(H3027&gt;=1000000,"Alto",SI(H3027&gt;=100000,"Medio","Bajo"))</f>
        <v/>
      </c>
      <c r="M3027">
        <f>SI.ERROR(BUSCARV(E3027,TablaEstados,3,FALSO),"Sin dato")</f>
        <v/>
      </c>
      <c r="N3027">
        <f>SI.ERROR(BUSCARV(E3027,TablaEstados,4,FALSO),"Sin dato")</f>
        <v/>
      </c>
    </row>
    <row r="3028">
      <c r="A3028" t="inlineStr">
        <is>
          <t>2025</t>
        </is>
      </c>
      <c r="B3028" t="inlineStr">
        <is>
          <t>12</t>
        </is>
      </c>
      <c r="C3028" t="inlineStr">
        <is>
          <t>12019000</t>
        </is>
      </c>
      <c r="D3028" t="inlineStr">
        <is>
          <t>160</t>
        </is>
      </c>
      <c r="E3028" t="inlineStr">
        <is>
          <t>RR</t>
        </is>
      </c>
      <c r="F3028" t="n">
        <v>4846</v>
      </c>
      <c r="G3028" t="n">
        <v>4846141</v>
      </c>
      <c r="H3028" t="n">
        <v>2226802</v>
      </c>
      <c r="I3028" t="inlineStr">
        <is>
          <t>Soja</t>
        </is>
      </c>
      <c r="J3028">
        <f>SI.ERROR(BUSCARV(D3028,TablaPaises,6,FALSO),"Sin dato")</f>
        <v/>
      </c>
      <c r="K3028">
        <f>SI.ERROR(BUSCARV(C3028,TablaProductos,2,FALSO),"Sin dato")</f>
        <v/>
      </c>
      <c r="L3028">
        <f>SI(H3028&gt;=1000000,"Alto",SI(H3028&gt;=100000,"Medio","Bajo"))</f>
        <v/>
      </c>
      <c r="M3028">
        <f>SI.ERROR(BUSCARV(E3028,TablaEstados,3,FALSO),"Sin dato")</f>
        <v/>
      </c>
      <c r="N3028">
        <f>SI.ERROR(BUSCARV(E3028,TablaEstados,4,FALSO),"Sin dato")</f>
        <v/>
      </c>
    </row>
    <row r="3029">
      <c r="A3029" t="inlineStr">
        <is>
          <t>2025</t>
        </is>
      </c>
      <c r="B3029" t="inlineStr">
        <is>
          <t>05</t>
        </is>
      </c>
      <c r="C3029" t="inlineStr">
        <is>
          <t>52010020</t>
        </is>
      </c>
      <c r="D3029" t="inlineStr">
        <is>
          <t>576</t>
        </is>
      </c>
      <c r="E3029" t="inlineStr">
        <is>
          <t>BA</t>
        </is>
      </c>
      <c r="F3029" t="n">
        <v>1729</v>
      </c>
      <c r="G3029" t="n">
        <v>1728679</v>
      </c>
      <c r="H3029" t="n">
        <v>2601902</v>
      </c>
      <c r="I3029" t="inlineStr">
        <is>
          <t>Algodón</t>
        </is>
      </c>
      <c r="J3029">
        <f>SI.ERROR(BUSCARV(D3029,TablaPaises,6,FALSO),"Sin dato")</f>
        <v/>
      </c>
      <c r="K3029">
        <f>SI.ERROR(BUSCARV(C3029,TablaProductos,2,FALSO),"Sin dato")</f>
        <v/>
      </c>
      <c r="L3029">
        <f>SI(H3029&gt;=1000000,"Alto",SI(H3029&gt;=100000,"Medio","Bajo"))</f>
        <v/>
      </c>
      <c r="M3029">
        <f>SI.ERROR(BUSCARV(E3029,TablaEstados,3,FALSO),"Sin dato")</f>
        <v/>
      </c>
      <c r="N3029">
        <f>SI.ERROR(BUSCARV(E3029,TablaEstados,4,FALSO),"Sin dato")</f>
        <v/>
      </c>
    </row>
    <row r="3030">
      <c r="A3030" t="inlineStr">
        <is>
          <t>2025</t>
        </is>
      </c>
      <c r="B3030" t="inlineStr">
        <is>
          <t>06</t>
        </is>
      </c>
      <c r="C3030" t="inlineStr">
        <is>
          <t>10059090</t>
        </is>
      </c>
      <c r="D3030" t="inlineStr">
        <is>
          <t>741</t>
        </is>
      </c>
      <c r="E3030" t="inlineStr">
        <is>
          <t>SP</t>
        </is>
      </c>
      <c r="F3030" t="n">
        <v>17</v>
      </c>
      <c r="G3030" t="n">
        <v>17</v>
      </c>
      <c r="H3030" t="n">
        <v>18</v>
      </c>
      <c r="I3030" t="inlineStr">
        <is>
          <t>Milho</t>
        </is>
      </c>
      <c r="J3030">
        <f>SI.ERROR(BUSCARV(D3030,TablaPaises,6,FALSO),"Sin dato")</f>
        <v/>
      </c>
      <c r="K3030">
        <f>SI.ERROR(BUSCARV(C3030,TablaProductos,2,FALSO),"Sin dato")</f>
        <v/>
      </c>
      <c r="L3030">
        <f>SI(H3030&gt;=1000000,"Alto",SI(H3030&gt;=100000,"Medio","Bajo"))</f>
        <v/>
      </c>
      <c r="M3030">
        <f>SI.ERROR(BUSCARV(E3030,TablaEstados,3,FALSO),"Sin dato")</f>
        <v/>
      </c>
      <c r="N3030">
        <f>SI.ERROR(BUSCARV(E3030,TablaEstados,4,FALSO),"Sin dato")</f>
        <v/>
      </c>
    </row>
    <row r="3031">
      <c r="A3031" t="inlineStr">
        <is>
          <t>2025</t>
        </is>
      </c>
      <c r="B3031" t="inlineStr">
        <is>
          <t>06</t>
        </is>
      </c>
      <c r="C3031" t="inlineStr">
        <is>
          <t>09011110</t>
        </is>
      </c>
      <c r="D3031" t="inlineStr">
        <is>
          <t>756</t>
        </is>
      </c>
      <c r="E3031" t="inlineStr">
        <is>
          <t>BA</t>
        </is>
      </c>
      <c r="F3031" t="n">
        <v>180</v>
      </c>
      <c r="G3031" t="n">
        <v>180529</v>
      </c>
      <c r="H3031" t="n">
        <v>1056092</v>
      </c>
      <c r="I3031" t="inlineStr">
        <is>
          <t>Café en granos</t>
        </is>
      </c>
      <c r="J3031">
        <f>SI.ERROR(BUSCARV(D3031,TablaPaises,6,FALSO),"Sin dato")</f>
        <v/>
      </c>
      <c r="K3031">
        <f>SI.ERROR(BUSCARV(C3031,TablaProductos,2,FALSO),"Sin dato")</f>
        <v/>
      </c>
      <c r="L3031">
        <f>SI(H3031&gt;=1000000,"Alto",SI(H3031&gt;=100000,"Medio","Bajo"))</f>
        <v/>
      </c>
      <c r="M3031">
        <f>SI.ERROR(BUSCARV(E3031,TablaEstados,3,FALSO),"Sin dato")</f>
        <v/>
      </c>
      <c r="N3031">
        <f>SI.ERROR(BUSCARV(E3031,TablaEstados,4,FALSO),"Sin dato")</f>
        <v/>
      </c>
    </row>
    <row r="3032">
      <c r="A3032" t="inlineStr">
        <is>
          <t>2025</t>
        </is>
      </c>
      <c r="B3032" t="inlineStr">
        <is>
          <t>12</t>
        </is>
      </c>
      <c r="C3032" t="inlineStr">
        <is>
          <t>52010020</t>
        </is>
      </c>
      <c r="D3032" t="inlineStr">
        <is>
          <t>160</t>
        </is>
      </c>
      <c r="E3032" t="inlineStr">
        <is>
          <t>BA</t>
        </is>
      </c>
      <c r="F3032" t="n">
        <v>74</v>
      </c>
      <c r="G3032" t="n">
        <v>73704</v>
      </c>
      <c r="H3032" t="n">
        <v>108715</v>
      </c>
      <c r="I3032" t="inlineStr">
        <is>
          <t>Algodón</t>
        </is>
      </c>
      <c r="J3032">
        <f>SI.ERROR(BUSCARV(D3032,TablaPaises,6,FALSO),"Sin dato")</f>
        <v/>
      </c>
      <c r="K3032">
        <f>SI.ERROR(BUSCARV(C3032,TablaProductos,2,FALSO),"Sin dato")</f>
        <v/>
      </c>
      <c r="L3032">
        <f>SI(H3032&gt;=1000000,"Alto",SI(H3032&gt;=100000,"Medio","Bajo"))</f>
        <v/>
      </c>
      <c r="M3032">
        <f>SI.ERROR(BUSCARV(E3032,TablaEstados,3,FALSO),"Sin dato")</f>
        <v/>
      </c>
      <c r="N3032">
        <f>SI.ERROR(BUSCARV(E3032,TablaEstados,4,FALSO),"Sin dato")</f>
        <v/>
      </c>
    </row>
    <row r="3033">
      <c r="A3033" t="inlineStr">
        <is>
          <t>2025</t>
        </is>
      </c>
      <c r="B3033" t="inlineStr">
        <is>
          <t>01</t>
        </is>
      </c>
      <c r="C3033" t="inlineStr">
        <is>
          <t>09011110</t>
        </is>
      </c>
      <c r="D3033" t="inlineStr">
        <is>
          <t>087</t>
        </is>
      </c>
      <c r="E3033" t="inlineStr">
        <is>
          <t>MG</t>
        </is>
      </c>
      <c r="F3033" t="n">
        <v>120</v>
      </c>
      <c r="G3033" t="n">
        <v>120000</v>
      </c>
      <c r="H3033" t="n">
        <v>525220</v>
      </c>
      <c r="I3033" t="inlineStr">
        <is>
          <t>Café en granos</t>
        </is>
      </c>
      <c r="J3033">
        <f>SI.ERROR(BUSCARV(D3033,TablaPaises,6,FALSO),"Sin dato")</f>
        <v/>
      </c>
      <c r="K3033">
        <f>SI.ERROR(BUSCARV(C3033,TablaProductos,2,FALSO),"Sin dato")</f>
        <v/>
      </c>
      <c r="L3033">
        <f>SI(H3033&gt;=1000000,"Alto",SI(H3033&gt;=100000,"Medio","Bajo"))</f>
        <v/>
      </c>
      <c r="M3033">
        <f>SI.ERROR(BUSCARV(E3033,TablaEstados,3,FALSO),"Sin dato")</f>
        <v/>
      </c>
      <c r="N3033">
        <f>SI.ERROR(BUSCARV(E3033,TablaEstados,4,FALSO),"Sin dato")</f>
        <v/>
      </c>
    </row>
    <row r="3034">
      <c r="A3034" t="inlineStr">
        <is>
          <t>2025</t>
        </is>
      </c>
      <c r="B3034" t="inlineStr">
        <is>
          <t>06</t>
        </is>
      </c>
      <c r="C3034" t="inlineStr">
        <is>
          <t>09011110</t>
        </is>
      </c>
      <c r="D3034" t="inlineStr">
        <is>
          <t>160</t>
        </is>
      </c>
      <c r="E3034" t="inlineStr">
        <is>
          <t>SP</t>
        </is>
      </c>
      <c r="F3034" t="n">
        <v>77</v>
      </c>
      <c r="G3034" t="n">
        <v>76800</v>
      </c>
      <c r="H3034" t="n">
        <v>590725</v>
      </c>
      <c r="I3034" t="inlineStr">
        <is>
          <t>Café en granos</t>
        </is>
      </c>
      <c r="J3034">
        <f>SI.ERROR(BUSCARV(D3034,TablaPaises,6,FALSO),"Sin dato")</f>
        <v/>
      </c>
      <c r="K3034">
        <f>SI.ERROR(BUSCARV(C3034,TablaProductos,2,FALSO),"Sin dato")</f>
        <v/>
      </c>
      <c r="L3034">
        <f>SI(H3034&gt;=1000000,"Alto",SI(H3034&gt;=100000,"Medio","Bajo"))</f>
        <v/>
      </c>
      <c r="M3034">
        <f>SI.ERROR(BUSCARV(E3034,TablaEstados,3,FALSO),"Sin dato")</f>
        <v/>
      </c>
      <c r="N3034">
        <f>SI.ERROR(BUSCARV(E3034,TablaEstados,4,FALSO),"Sin dato")</f>
        <v/>
      </c>
    </row>
    <row r="3035">
      <c r="A3035" t="inlineStr">
        <is>
          <t>2025</t>
        </is>
      </c>
      <c r="B3035" t="inlineStr">
        <is>
          <t>05</t>
        </is>
      </c>
      <c r="C3035" t="inlineStr">
        <is>
          <t>12019000</t>
        </is>
      </c>
      <c r="D3035" t="inlineStr">
        <is>
          <t>670</t>
        </is>
      </c>
      <c r="E3035" t="inlineStr">
        <is>
          <t>PA</t>
        </is>
      </c>
      <c r="F3035" t="n">
        <v>9242</v>
      </c>
      <c r="G3035" t="n">
        <v>9241883</v>
      </c>
      <c r="H3035" t="n">
        <v>3473192</v>
      </c>
      <c r="I3035" t="inlineStr">
        <is>
          <t>Soja</t>
        </is>
      </c>
      <c r="J3035">
        <f>SI.ERROR(BUSCARV(D3035,TablaPaises,6,FALSO),"Sin dato")</f>
        <v/>
      </c>
      <c r="K3035">
        <f>SI.ERROR(BUSCARV(C3035,TablaProductos,2,FALSO),"Sin dato")</f>
        <v/>
      </c>
      <c r="L3035">
        <f>SI(H3035&gt;=1000000,"Alto",SI(H3035&gt;=100000,"Medio","Bajo"))</f>
        <v/>
      </c>
      <c r="M3035">
        <f>SI.ERROR(BUSCARV(E3035,TablaEstados,3,FALSO),"Sin dato")</f>
        <v/>
      </c>
      <c r="N3035">
        <f>SI.ERROR(BUSCARV(E3035,TablaEstados,4,FALSO),"Sin dato")</f>
        <v/>
      </c>
    </row>
    <row r="3036">
      <c r="A3036" t="inlineStr">
        <is>
          <t>2025</t>
        </is>
      </c>
      <c r="B3036" t="inlineStr">
        <is>
          <t>08</t>
        </is>
      </c>
      <c r="C3036" t="inlineStr">
        <is>
          <t>09011110</t>
        </is>
      </c>
      <c r="D3036" t="inlineStr">
        <is>
          <t>455</t>
        </is>
      </c>
      <c r="E3036" t="inlineStr">
        <is>
          <t>MG</t>
        </is>
      </c>
      <c r="F3036" t="n">
        <v>1022</v>
      </c>
      <c r="G3036" t="n">
        <v>1023050</v>
      </c>
      <c r="H3036" t="n">
        <v>6856182</v>
      </c>
      <c r="I3036" t="inlineStr">
        <is>
          <t>Café en granos</t>
        </is>
      </c>
      <c r="J3036">
        <f>SI.ERROR(BUSCARV(D3036,TablaPaises,6,FALSO),"Sin dato")</f>
        <v/>
      </c>
      <c r="K3036">
        <f>SI.ERROR(BUSCARV(C3036,TablaProductos,2,FALSO),"Sin dato")</f>
        <v/>
      </c>
      <c r="L3036">
        <f>SI(H3036&gt;=1000000,"Alto",SI(H3036&gt;=100000,"Medio","Bajo"))</f>
        <v/>
      </c>
      <c r="M3036">
        <f>SI.ERROR(BUSCARV(E3036,TablaEstados,3,FALSO),"Sin dato")</f>
        <v/>
      </c>
      <c r="N3036">
        <f>SI.ERROR(BUSCARV(E3036,TablaEstados,4,FALSO),"Sin dato")</f>
        <v/>
      </c>
    </row>
    <row r="3037">
      <c r="A3037" t="inlineStr">
        <is>
          <t>2025</t>
        </is>
      </c>
      <c r="B3037" t="inlineStr">
        <is>
          <t>05</t>
        </is>
      </c>
      <c r="C3037" t="inlineStr">
        <is>
          <t>52010020</t>
        </is>
      </c>
      <c r="D3037" t="inlineStr">
        <is>
          <t>081</t>
        </is>
      </c>
      <c r="E3037" t="inlineStr">
        <is>
          <t>BA</t>
        </is>
      </c>
      <c r="F3037" t="n">
        <v>508</v>
      </c>
      <c r="G3037" t="n">
        <v>507619</v>
      </c>
      <c r="H3037" t="n">
        <v>745206</v>
      </c>
      <c r="I3037" t="inlineStr">
        <is>
          <t>Algodón</t>
        </is>
      </c>
      <c r="J3037">
        <f>SI.ERROR(BUSCARV(D3037,TablaPaises,6,FALSO),"Sin dato")</f>
        <v/>
      </c>
      <c r="K3037">
        <f>SI.ERROR(BUSCARV(C3037,TablaProductos,2,FALSO),"Sin dato")</f>
        <v/>
      </c>
      <c r="L3037">
        <f>SI(H3037&gt;=1000000,"Alto",SI(H3037&gt;=100000,"Medio","Bajo"))</f>
        <v/>
      </c>
      <c r="M3037">
        <f>SI.ERROR(BUSCARV(E3037,TablaEstados,3,FALSO),"Sin dato")</f>
        <v/>
      </c>
      <c r="N3037">
        <f>SI.ERROR(BUSCARV(E3037,TablaEstados,4,FALSO),"Sin dato")</f>
        <v/>
      </c>
    </row>
    <row r="3038">
      <c r="A3038" t="inlineStr">
        <is>
          <t>2025</t>
        </is>
      </c>
      <c r="B3038" t="inlineStr">
        <is>
          <t>12</t>
        </is>
      </c>
      <c r="C3038" t="inlineStr">
        <is>
          <t>10059010</t>
        </is>
      </c>
      <c r="D3038" t="inlineStr">
        <is>
          <t>647</t>
        </is>
      </c>
      <c r="E3038" t="inlineStr">
        <is>
          <t>PA</t>
        </is>
      </c>
      <c r="F3038" t="n">
        <v>122735</v>
      </c>
      <c r="G3038" t="n">
        <v>122735</v>
      </c>
      <c r="H3038" t="n">
        <v>26250</v>
      </c>
      <c r="I3038" t="inlineStr">
        <is>
          <t>Milho</t>
        </is>
      </c>
      <c r="J3038">
        <f>SI.ERROR(BUSCARV(D3038,TablaPaises,6,FALSO),"Sin dato")</f>
        <v/>
      </c>
      <c r="K3038">
        <f>SI.ERROR(BUSCARV(C3038,TablaProductos,2,FALSO),"Sin dato")</f>
        <v/>
      </c>
      <c r="L3038">
        <f>SI(H3038&gt;=1000000,"Alto",SI(H3038&gt;=100000,"Medio","Bajo"))</f>
        <v/>
      </c>
      <c r="M3038">
        <f>SI.ERROR(BUSCARV(E3038,TablaEstados,3,FALSO),"Sin dato")</f>
        <v/>
      </c>
      <c r="N3038">
        <f>SI.ERROR(BUSCARV(E3038,TablaEstados,4,FALSO),"Sin dato")</f>
        <v/>
      </c>
    </row>
    <row r="3039">
      <c r="A3039" t="inlineStr">
        <is>
          <t>2025</t>
        </is>
      </c>
      <c r="B3039" t="inlineStr">
        <is>
          <t>03</t>
        </is>
      </c>
      <c r="C3039" t="inlineStr">
        <is>
          <t>52010020</t>
        </is>
      </c>
      <c r="D3039" t="inlineStr">
        <is>
          <t>063</t>
        </is>
      </c>
      <c r="E3039" t="inlineStr">
        <is>
          <t>MT</t>
        </is>
      </c>
      <c r="F3039" t="n">
        <v>103</v>
      </c>
      <c r="G3039" t="n">
        <v>103456</v>
      </c>
      <c r="H3039" t="n">
        <v>175965</v>
      </c>
      <c r="I3039" t="inlineStr">
        <is>
          <t>Algodón</t>
        </is>
      </c>
      <c r="J3039">
        <f>SI.ERROR(BUSCARV(D3039,TablaPaises,6,FALSO),"Sin dato")</f>
        <v/>
      </c>
      <c r="K3039">
        <f>SI.ERROR(BUSCARV(C3039,TablaProductos,2,FALSO),"Sin dato")</f>
        <v/>
      </c>
      <c r="L3039">
        <f>SI(H3039&gt;=1000000,"Alto",SI(H3039&gt;=100000,"Medio","Bajo"))</f>
        <v/>
      </c>
      <c r="M3039">
        <f>SI.ERROR(BUSCARV(E3039,TablaEstados,3,FALSO),"Sin dato")</f>
        <v/>
      </c>
      <c r="N3039">
        <f>SI.ERROR(BUSCARV(E3039,TablaEstados,4,FALSO),"Sin dato")</f>
        <v/>
      </c>
    </row>
    <row r="3040">
      <c r="A3040" t="inlineStr">
        <is>
          <t>2025</t>
        </is>
      </c>
      <c r="B3040" t="inlineStr">
        <is>
          <t>11</t>
        </is>
      </c>
      <c r="C3040" t="inlineStr">
        <is>
          <t>52010020</t>
        </is>
      </c>
      <c r="D3040" t="inlineStr">
        <is>
          <t>576</t>
        </is>
      </c>
      <c r="E3040" t="inlineStr">
        <is>
          <t>MT</t>
        </is>
      </c>
      <c r="F3040" t="n">
        <v>222</v>
      </c>
      <c r="G3040" t="n">
        <v>221338</v>
      </c>
      <c r="H3040" t="n">
        <v>332235</v>
      </c>
      <c r="I3040" t="inlineStr">
        <is>
          <t>Algodón</t>
        </is>
      </c>
      <c r="J3040">
        <f>SI.ERROR(BUSCARV(D3040,TablaPaises,6,FALSO),"Sin dato")</f>
        <v/>
      </c>
      <c r="K3040">
        <f>SI.ERROR(BUSCARV(C3040,TablaProductos,2,FALSO),"Sin dato")</f>
        <v/>
      </c>
      <c r="L3040">
        <f>SI(H3040&gt;=1000000,"Alto",SI(H3040&gt;=100000,"Medio","Bajo"))</f>
        <v/>
      </c>
      <c r="M3040">
        <f>SI.ERROR(BUSCARV(E3040,TablaEstados,3,FALSO),"Sin dato")</f>
        <v/>
      </c>
      <c r="N3040">
        <f>SI.ERROR(BUSCARV(E3040,TablaEstados,4,FALSO),"Sin dato")</f>
        <v/>
      </c>
    </row>
    <row r="3041">
      <c r="A3041" t="inlineStr">
        <is>
          <t>2025</t>
        </is>
      </c>
      <c r="B3041" t="inlineStr">
        <is>
          <t>09</t>
        </is>
      </c>
      <c r="C3041" t="inlineStr">
        <is>
          <t>09011110</t>
        </is>
      </c>
      <c r="D3041" t="inlineStr">
        <is>
          <t>023</t>
        </is>
      </c>
      <c r="E3041" t="inlineStr">
        <is>
          <t>RO</t>
        </is>
      </c>
      <c r="F3041" t="n">
        <v>38</v>
      </c>
      <c r="G3041" t="n">
        <v>38400</v>
      </c>
      <c r="H3041" t="n">
        <v>158720</v>
      </c>
      <c r="I3041" t="inlineStr">
        <is>
          <t>Café en granos</t>
        </is>
      </c>
      <c r="J3041">
        <f>SI.ERROR(BUSCARV(D3041,TablaPaises,6,FALSO),"Sin dato")</f>
        <v/>
      </c>
      <c r="K3041">
        <f>SI.ERROR(BUSCARV(C3041,TablaProductos,2,FALSO),"Sin dato")</f>
        <v/>
      </c>
      <c r="L3041">
        <f>SI(H3041&gt;=1000000,"Alto",SI(H3041&gt;=100000,"Medio","Bajo"))</f>
        <v/>
      </c>
      <c r="M3041">
        <f>SI.ERROR(BUSCARV(E3041,TablaEstados,3,FALSO),"Sin dato")</f>
        <v/>
      </c>
      <c r="N3041">
        <f>SI.ERROR(BUSCARV(E3041,TablaEstados,4,FALSO),"Sin dato")</f>
        <v/>
      </c>
    </row>
    <row r="3042">
      <c r="A3042" t="inlineStr">
        <is>
          <t>2025</t>
        </is>
      </c>
      <c r="B3042" t="inlineStr">
        <is>
          <t>04</t>
        </is>
      </c>
      <c r="C3042" t="inlineStr">
        <is>
          <t>12019000</t>
        </is>
      </c>
      <c r="D3042" t="inlineStr">
        <is>
          <t>628</t>
        </is>
      </c>
      <c r="E3042" t="inlineStr">
        <is>
          <t>PA</t>
        </is>
      </c>
      <c r="F3042" t="n">
        <v>5300</v>
      </c>
      <c r="G3042" t="n">
        <v>5300000</v>
      </c>
      <c r="H3042" t="n">
        <v>2079932</v>
      </c>
      <c r="I3042" t="inlineStr">
        <is>
          <t>Soja</t>
        </is>
      </c>
      <c r="J3042">
        <f>SI.ERROR(BUSCARV(D3042,TablaPaises,6,FALSO),"Sin dato")</f>
        <v/>
      </c>
      <c r="K3042">
        <f>SI.ERROR(BUSCARV(C3042,TablaProductos,2,FALSO),"Sin dato")</f>
        <v/>
      </c>
      <c r="L3042">
        <f>SI(H3042&gt;=1000000,"Alto",SI(H3042&gt;=100000,"Medio","Bajo"))</f>
        <v/>
      </c>
      <c r="M3042">
        <f>SI.ERROR(BUSCARV(E3042,TablaEstados,3,FALSO),"Sin dato")</f>
        <v/>
      </c>
      <c r="N3042">
        <f>SI.ERROR(BUSCARV(E3042,TablaEstados,4,FALSO),"Sin dato")</f>
        <v/>
      </c>
    </row>
    <row r="3043">
      <c r="A3043" t="inlineStr">
        <is>
          <t>2025</t>
        </is>
      </c>
      <c r="B3043" t="inlineStr">
        <is>
          <t>07</t>
        </is>
      </c>
      <c r="C3043" t="inlineStr">
        <is>
          <t>09011110</t>
        </is>
      </c>
      <c r="D3043" t="inlineStr">
        <is>
          <t>741</t>
        </is>
      </c>
      <c r="E3043" t="inlineStr">
        <is>
          <t>MG</t>
        </is>
      </c>
      <c r="F3043" t="n">
        <v>19</v>
      </c>
      <c r="G3043" t="n">
        <v>19200</v>
      </c>
      <c r="H3043" t="n">
        <v>153254</v>
      </c>
      <c r="I3043" t="inlineStr">
        <is>
          <t>Café en granos</t>
        </is>
      </c>
      <c r="J3043">
        <f>SI.ERROR(BUSCARV(D3043,TablaPaises,6,FALSO),"Sin dato")</f>
        <v/>
      </c>
      <c r="K3043">
        <f>SI.ERROR(BUSCARV(C3043,TablaProductos,2,FALSO),"Sin dato")</f>
        <v/>
      </c>
      <c r="L3043">
        <f>SI(H3043&gt;=1000000,"Alto",SI(H3043&gt;=100000,"Medio","Bajo"))</f>
        <v/>
      </c>
      <c r="M3043">
        <f>SI.ERROR(BUSCARV(E3043,TablaEstados,3,FALSO),"Sin dato")</f>
        <v/>
      </c>
      <c r="N3043">
        <f>SI.ERROR(BUSCARV(E3043,TablaEstados,4,FALSO),"Sin dato")</f>
        <v/>
      </c>
    </row>
    <row r="3044">
      <c r="A3044" t="inlineStr">
        <is>
          <t>2025</t>
        </is>
      </c>
      <c r="B3044" t="inlineStr">
        <is>
          <t>04</t>
        </is>
      </c>
      <c r="C3044" t="inlineStr">
        <is>
          <t>12019000</t>
        </is>
      </c>
      <c r="D3044" t="inlineStr">
        <is>
          <t>493</t>
        </is>
      </c>
      <c r="E3044" t="inlineStr">
        <is>
          <t>PA</t>
        </is>
      </c>
      <c r="F3044" t="n">
        <v>39274</v>
      </c>
      <c r="G3044" t="n">
        <v>39274335</v>
      </c>
      <c r="H3044" t="n">
        <v>15185882</v>
      </c>
      <c r="I3044" t="inlineStr">
        <is>
          <t>Soja</t>
        </is>
      </c>
      <c r="J3044">
        <f>SI.ERROR(BUSCARV(D3044,TablaPaises,6,FALSO),"Sin dato")</f>
        <v/>
      </c>
      <c r="K3044">
        <f>SI.ERROR(BUSCARV(C3044,TablaProductos,2,FALSO),"Sin dato")</f>
        <v/>
      </c>
      <c r="L3044">
        <f>SI(H3044&gt;=1000000,"Alto",SI(H3044&gt;=100000,"Medio","Bajo"))</f>
        <v/>
      </c>
      <c r="M3044">
        <f>SI.ERROR(BUSCARV(E3044,TablaEstados,3,FALSO),"Sin dato")</f>
        <v/>
      </c>
      <c r="N3044">
        <f>SI.ERROR(BUSCARV(E3044,TablaEstados,4,FALSO),"Sin dato")</f>
        <v/>
      </c>
    </row>
    <row r="3045">
      <c r="A3045" t="inlineStr">
        <is>
          <t>2025</t>
        </is>
      </c>
      <c r="B3045" t="inlineStr">
        <is>
          <t>08</t>
        </is>
      </c>
      <c r="C3045" t="inlineStr">
        <is>
          <t>52010020</t>
        </is>
      </c>
      <c r="D3045" t="inlineStr">
        <is>
          <t>858</t>
        </is>
      </c>
      <c r="E3045" t="inlineStr">
        <is>
          <t>BA</t>
        </is>
      </c>
      <c r="F3045" t="n">
        <v>644</v>
      </c>
      <c r="G3045" t="n">
        <v>643568</v>
      </c>
      <c r="H3045" t="n">
        <v>1050962</v>
      </c>
      <c r="I3045" t="inlineStr">
        <is>
          <t>Algodón</t>
        </is>
      </c>
      <c r="J3045">
        <f>SI.ERROR(BUSCARV(D3045,TablaPaises,6,FALSO),"Sin dato")</f>
        <v/>
      </c>
      <c r="K3045">
        <f>SI.ERROR(BUSCARV(C3045,TablaProductos,2,FALSO),"Sin dato")</f>
        <v/>
      </c>
      <c r="L3045">
        <f>SI(H3045&gt;=1000000,"Alto",SI(H3045&gt;=100000,"Medio","Bajo"))</f>
        <v/>
      </c>
      <c r="M3045">
        <f>SI.ERROR(BUSCARV(E3045,TablaEstados,3,FALSO),"Sin dato")</f>
        <v/>
      </c>
      <c r="N3045">
        <f>SI.ERROR(BUSCARV(E3045,TablaEstados,4,FALSO),"Sin dato")</f>
        <v/>
      </c>
    </row>
    <row r="3046">
      <c r="A3046" t="inlineStr">
        <is>
          <t>2025</t>
        </is>
      </c>
      <c r="B3046" t="inlineStr">
        <is>
          <t>05</t>
        </is>
      </c>
      <c r="C3046" t="inlineStr">
        <is>
          <t>09011110</t>
        </is>
      </c>
      <c r="D3046" t="inlineStr">
        <is>
          <t>676</t>
        </is>
      </c>
      <c r="E3046" t="inlineStr">
        <is>
          <t>ES</t>
        </is>
      </c>
      <c r="F3046" t="n">
        <v>108</v>
      </c>
      <c r="G3046" t="n">
        <v>108000</v>
      </c>
      <c r="H3046" t="n">
        <v>419816</v>
      </c>
      <c r="I3046" t="inlineStr">
        <is>
          <t>Café en granos</t>
        </is>
      </c>
      <c r="J3046">
        <f>SI.ERROR(BUSCARV(D3046,TablaPaises,6,FALSO),"Sin dato")</f>
        <v/>
      </c>
      <c r="K3046">
        <f>SI.ERROR(BUSCARV(C3046,TablaProductos,2,FALSO),"Sin dato")</f>
        <v/>
      </c>
      <c r="L3046">
        <f>SI(H3046&gt;=1000000,"Alto",SI(H3046&gt;=100000,"Medio","Bajo"))</f>
        <v/>
      </c>
      <c r="M3046">
        <f>SI.ERROR(BUSCARV(E3046,TablaEstados,3,FALSO),"Sin dato")</f>
        <v/>
      </c>
      <c r="N3046">
        <f>SI.ERROR(BUSCARV(E3046,TablaEstados,4,FALSO),"Sin dato")</f>
        <v/>
      </c>
    </row>
    <row r="3047">
      <c r="A3047" t="inlineStr">
        <is>
          <t>2025</t>
        </is>
      </c>
      <c r="B3047" t="inlineStr">
        <is>
          <t>07</t>
        </is>
      </c>
      <c r="C3047" t="inlineStr">
        <is>
          <t>10059010</t>
        </is>
      </c>
      <c r="D3047" t="inlineStr">
        <is>
          <t>858</t>
        </is>
      </c>
      <c r="E3047" t="inlineStr">
        <is>
          <t>MG</t>
        </is>
      </c>
      <c r="F3047" t="n">
        <v>1883900</v>
      </c>
      <c r="G3047" t="n">
        <v>1883900</v>
      </c>
      <c r="H3047" t="n">
        <v>355096</v>
      </c>
      <c r="I3047" t="inlineStr">
        <is>
          <t>Milho</t>
        </is>
      </c>
      <c r="J3047">
        <f>SI.ERROR(BUSCARV(D3047,TablaPaises,6,FALSO),"Sin dato")</f>
        <v/>
      </c>
      <c r="K3047">
        <f>SI.ERROR(BUSCARV(C3047,TablaProductos,2,FALSO),"Sin dato")</f>
        <v/>
      </c>
      <c r="L3047">
        <f>SI(H3047&gt;=1000000,"Alto",SI(H3047&gt;=100000,"Medio","Bajo"))</f>
        <v/>
      </c>
      <c r="M3047">
        <f>SI.ERROR(BUSCARV(E3047,TablaEstados,3,FALSO),"Sin dato")</f>
        <v/>
      </c>
      <c r="N3047">
        <f>SI.ERROR(BUSCARV(E3047,TablaEstados,4,FALSO),"Sin dato")</f>
        <v/>
      </c>
    </row>
    <row r="3048">
      <c r="A3048" t="inlineStr">
        <is>
          <t>2025</t>
        </is>
      </c>
      <c r="B3048" t="inlineStr">
        <is>
          <t>05</t>
        </is>
      </c>
      <c r="C3048" t="inlineStr">
        <is>
          <t>09011110</t>
        </is>
      </c>
      <c r="D3048" t="inlineStr">
        <is>
          <t>063</t>
        </is>
      </c>
      <c r="E3048" t="inlineStr">
        <is>
          <t>ES</t>
        </is>
      </c>
      <c r="F3048" t="n">
        <v>104</v>
      </c>
      <c r="G3048" t="n">
        <v>104350</v>
      </c>
      <c r="H3048" t="n">
        <v>844447</v>
      </c>
      <c r="I3048" t="inlineStr">
        <is>
          <t>Café en granos</t>
        </is>
      </c>
      <c r="J3048">
        <f>SI.ERROR(BUSCARV(D3048,TablaPaises,6,FALSO),"Sin dato")</f>
        <v/>
      </c>
      <c r="K3048">
        <f>SI.ERROR(BUSCARV(C3048,TablaProductos,2,FALSO),"Sin dato")</f>
        <v/>
      </c>
      <c r="L3048">
        <f>SI(H3048&gt;=1000000,"Alto",SI(H3048&gt;=100000,"Medio","Bajo"))</f>
        <v/>
      </c>
      <c r="M3048">
        <f>SI.ERROR(BUSCARV(E3048,TablaEstados,3,FALSO),"Sin dato")</f>
        <v/>
      </c>
      <c r="N3048">
        <f>SI.ERROR(BUSCARV(E3048,TablaEstados,4,FALSO),"Sin dato")</f>
        <v/>
      </c>
    </row>
    <row r="3049">
      <c r="A3049" t="inlineStr">
        <is>
          <t>2025</t>
        </is>
      </c>
      <c r="B3049" t="inlineStr">
        <is>
          <t>06</t>
        </is>
      </c>
      <c r="C3049" t="inlineStr">
        <is>
          <t>12019000</t>
        </is>
      </c>
      <c r="D3049" t="inlineStr">
        <is>
          <t>576</t>
        </is>
      </c>
      <c r="E3049" t="inlineStr">
        <is>
          <t>MT</t>
        </is>
      </c>
      <c r="F3049" t="n">
        <v>800</v>
      </c>
      <c r="G3049" t="n">
        <v>800000</v>
      </c>
      <c r="H3049" t="n">
        <v>308368</v>
      </c>
      <c r="I3049" t="inlineStr">
        <is>
          <t>Soja</t>
        </is>
      </c>
      <c r="J3049">
        <f>SI.ERROR(BUSCARV(D3049,TablaPaises,6,FALSO),"Sin dato")</f>
        <v/>
      </c>
      <c r="K3049">
        <f>SI.ERROR(BUSCARV(C3049,TablaProductos,2,FALSO),"Sin dato")</f>
        <v/>
      </c>
      <c r="L3049">
        <f>SI(H3049&gt;=1000000,"Alto",SI(H3049&gt;=100000,"Medio","Bajo"))</f>
        <v/>
      </c>
      <c r="M3049">
        <f>SI.ERROR(BUSCARV(E3049,TablaEstados,3,FALSO),"Sin dato")</f>
        <v/>
      </c>
      <c r="N3049">
        <f>SI.ERROR(BUSCARV(E3049,TablaEstados,4,FALSO),"Sin dato")</f>
        <v/>
      </c>
    </row>
    <row r="3050">
      <c r="A3050" t="inlineStr">
        <is>
          <t>2025</t>
        </is>
      </c>
      <c r="B3050" t="inlineStr">
        <is>
          <t>01</t>
        </is>
      </c>
      <c r="C3050" t="inlineStr">
        <is>
          <t>52010020</t>
        </is>
      </c>
      <c r="D3050" t="inlineStr">
        <is>
          <t>756</t>
        </is>
      </c>
      <c r="E3050" t="inlineStr">
        <is>
          <t>MT</t>
        </is>
      </c>
      <c r="F3050" t="n">
        <v>479</v>
      </c>
      <c r="G3050" t="n">
        <v>478643</v>
      </c>
      <c r="H3050" t="n">
        <v>801971</v>
      </c>
      <c r="I3050" t="inlineStr">
        <is>
          <t>Algodón</t>
        </is>
      </c>
      <c r="J3050">
        <f>SI.ERROR(BUSCARV(D3050,TablaPaises,6,FALSO),"Sin dato")</f>
        <v/>
      </c>
      <c r="K3050">
        <f>SI.ERROR(BUSCARV(C3050,TablaProductos,2,FALSO),"Sin dato")</f>
        <v/>
      </c>
      <c r="L3050">
        <f>SI(H3050&gt;=1000000,"Alto",SI(H3050&gt;=100000,"Medio","Bajo"))</f>
        <v/>
      </c>
      <c r="M3050">
        <f>SI.ERROR(BUSCARV(E3050,TablaEstados,3,FALSO),"Sin dato")</f>
        <v/>
      </c>
      <c r="N3050">
        <f>SI.ERROR(BUSCARV(E3050,TablaEstados,4,FALSO),"Sin dato")</f>
        <v/>
      </c>
    </row>
    <row r="3051">
      <c r="A3051" t="inlineStr">
        <is>
          <t>2025</t>
        </is>
      </c>
      <c r="B3051" t="inlineStr">
        <is>
          <t>03</t>
        </is>
      </c>
      <c r="C3051" t="inlineStr">
        <is>
          <t>52010020</t>
        </is>
      </c>
      <c r="D3051" t="inlineStr">
        <is>
          <t>240</t>
        </is>
      </c>
      <c r="E3051" t="inlineStr">
        <is>
          <t>RO</t>
        </is>
      </c>
      <c r="F3051" t="n">
        <v>507</v>
      </c>
      <c r="G3051" t="n">
        <v>506556</v>
      </c>
      <c r="H3051" t="n">
        <v>890905</v>
      </c>
      <c r="I3051" t="inlineStr">
        <is>
          <t>Algodón</t>
        </is>
      </c>
      <c r="J3051">
        <f>SI.ERROR(BUSCARV(D3051,TablaPaises,6,FALSO),"Sin dato")</f>
        <v/>
      </c>
      <c r="K3051">
        <f>SI.ERROR(BUSCARV(C3051,TablaProductos,2,FALSO),"Sin dato")</f>
        <v/>
      </c>
      <c r="L3051">
        <f>SI(H3051&gt;=1000000,"Alto",SI(H3051&gt;=100000,"Medio","Bajo"))</f>
        <v/>
      </c>
      <c r="M3051">
        <f>SI.ERROR(BUSCARV(E3051,TablaEstados,3,FALSO),"Sin dato")</f>
        <v/>
      </c>
      <c r="N3051">
        <f>SI.ERROR(BUSCARV(E3051,TablaEstados,4,FALSO),"Sin dato")</f>
        <v/>
      </c>
    </row>
    <row r="3052">
      <c r="A3052" t="inlineStr">
        <is>
          <t>2025</t>
        </is>
      </c>
      <c r="B3052" t="inlineStr">
        <is>
          <t>03</t>
        </is>
      </c>
      <c r="C3052" t="inlineStr">
        <is>
          <t>52010020</t>
        </is>
      </c>
      <c r="D3052" t="inlineStr">
        <is>
          <t>776</t>
        </is>
      </c>
      <c r="E3052" t="inlineStr">
        <is>
          <t>TO</t>
        </is>
      </c>
      <c r="F3052" t="n">
        <v>193</v>
      </c>
      <c r="G3052" t="n">
        <v>193272</v>
      </c>
      <c r="H3052" t="n">
        <v>323704</v>
      </c>
      <c r="I3052" t="inlineStr">
        <is>
          <t>Algodón</t>
        </is>
      </c>
      <c r="J3052">
        <f>SI.ERROR(BUSCARV(D3052,TablaPaises,6,FALSO),"Sin dato")</f>
        <v/>
      </c>
      <c r="K3052">
        <f>SI.ERROR(BUSCARV(C3052,TablaProductos,2,FALSO),"Sin dato")</f>
        <v/>
      </c>
      <c r="L3052">
        <f>SI(H3052&gt;=1000000,"Alto",SI(H3052&gt;=100000,"Medio","Bajo"))</f>
        <v/>
      </c>
      <c r="M3052">
        <f>SI.ERROR(BUSCARV(E3052,TablaEstados,3,FALSO),"Sin dato")</f>
        <v/>
      </c>
      <c r="N3052">
        <f>SI.ERROR(BUSCARV(E3052,TablaEstados,4,FALSO),"Sin dato")</f>
        <v/>
      </c>
    </row>
    <row r="3053">
      <c r="A3053" t="inlineStr">
        <is>
          <t>2025</t>
        </is>
      </c>
      <c r="B3053" t="inlineStr">
        <is>
          <t>04</t>
        </is>
      </c>
      <c r="C3053" t="inlineStr">
        <is>
          <t>10059010</t>
        </is>
      </c>
      <c r="D3053" t="inlineStr">
        <is>
          <t>080</t>
        </is>
      </c>
      <c r="E3053" t="inlineStr">
        <is>
          <t>MT</t>
        </is>
      </c>
      <c r="F3053" t="n">
        <v>52000</v>
      </c>
      <c r="G3053" t="n">
        <v>52000</v>
      </c>
      <c r="H3053" t="n">
        <v>20800</v>
      </c>
      <c r="I3053" t="inlineStr">
        <is>
          <t>Milho</t>
        </is>
      </c>
      <c r="J3053">
        <f>SI.ERROR(BUSCARV(D3053,TablaPaises,6,FALSO),"Sin dato")</f>
        <v/>
      </c>
      <c r="K3053">
        <f>SI.ERROR(BUSCARV(C3053,TablaProductos,2,FALSO),"Sin dato")</f>
        <v/>
      </c>
      <c r="L3053">
        <f>SI(H3053&gt;=1000000,"Alto",SI(H3053&gt;=100000,"Medio","Bajo"))</f>
        <v/>
      </c>
      <c r="M3053">
        <f>SI.ERROR(BUSCARV(E3053,TablaEstados,3,FALSO),"Sin dato")</f>
        <v/>
      </c>
      <c r="N3053">
        <f>SI.ERROR(BUSCARV(E3053,TablaEstados,4,FALSO),"Sin dato")</f>
        <v/>
      </c>
    </row>
    <row r="3054">
      <c r="A3054" t="inlineStr">
        <is>
          <t>2025</t>
        </is>
      </c>
      <c r="B3054" t="inlineStr">
        <is>
          <t>04</t>
        </is>
      </c>
      <c r="C3054" t="inlineStr">
        <is>
          <t>09011110</t>
        </is>
      </c>
      <c r="D3054" t="inlineStr">
        <is>
          <t>586</t>
        </is>
      </c>
      <c r="E3054" t="inlineStr">
        <is>
          <t>MG</t>
        </is>
      </c>
      <c r="F3054" t="n">
        <v>48</v>
      </c>
      <c r="G3054" t="n">
        <v>48000</v>
      </c>
      <c r="H3054" t="n">
        <v>325500</v>
      </c>
      <c r="I3054" t="inlineStr">
        <is>
          <t>Café en granos</t>
        </is>
      </c>
      <c r="J3054">
        <f>SI.ERROR(BUSCARV(D3054,TablaPaises,6,FALSO),"Sin dato")</f>
        <v/>
      </c>
      <c r="K3054">
        <f>SI.ERROR(BUSCARV(C3054,TablaProductos,2,FALSO),"Sin dato")</f>
        <v/>
      </c>
      <c r="L3054">
        <f>SI(H3054&gt;=1000000,"Alto",SI(H3054&gt;=100000,"Medio","Bajo"))</f>
        <v/>
      </c>
      <c r="M3054">
        <f>SI.ERROR(BUSCARV(E3054,TablaEstados,3,FALSO),"Sin dato")</f>
        <v/>
      </c>
      <c r="N3054">
        <f>SI.ERROR(BUSCARV(E3054,TablaEstados,4,FALSO),"Sin dato")</f>
        <v/>
      </c>
    </row>
    <row r="3055">
      <c r="A3055" t="inlineStr">
        <is>
          <t>2025</t>
        </is>
      </c>
      <c r="B3055" t="inlineStr">
        <is>
          <t>08</t>
        </is>
      </c>
      <c r="C3055" t="inlineStr">
        <is>
          <t>52010020</t>
        </is>
      </c>
      <c r="D3055" t="inlineStr">
        <is>
          <t>586</t>
        </is>
      </c>
      <c r="E3055" t="inlineStr">
        <is>
          <t>MT</t>
        </is>
      </c>
      <c r="F3055" t="n">
        <v>28</v>
      </c>
      <c r="G3055" t="n">
        <v>28018</v>
      </c>
      <c r="H3055" t="n">
        <v>43744</v>
      </c>
      <c r="I3055" t="inlineStr">
        <is>
          <t>Algodón</t>
        </is>
      </c>
      <c r="J3055">
        <f>SI.ERROR(BUSCARV(D3055,TablaPaises,6,FALSO),"Sin dato")</f>
        <v/>
      </c>
      <c r="K3055">
        <f>SI.ERROR(BUSCARV(C3055,TablaProductos,2,FALSO),"Sin dato")</f>
        <v/>
      </c>
      <c r="L3055">
        <f>SI(H3055&gt;=1000000,"Alto",SI(H3055&gt;=100000,"Medio","Bajo"))</f>
        <v/>
      </c>
      <c r="M3055">
        <f>SI.ERROR(BUSCARV(E3055,TablaEstados,3,FALSO),"Sin dato")</f>
        <v/>
      </c>
      <c r="N3055">
        <f>SI.ERROR(BUSCARV(E3055,TablaEstados,4,FALSO),"Sin dato")</f>
        <v/>
      </c>
    </row>
    <row r="3056">
      <c r="A3056" t="inlineStr">
        <is>
          <t>2025</t>
        </is>
      </c>
      <c r="B3056" t="inlineStr">
        <is>
          <t>02</t>
        </is>
      </c>
      <c r="C3056" t="inlineStr">
        <is>
          <t>12019000</t>
        </is>
      </c>
      <c r="D3056" t="inlineStr">
        <is>
          <t>776</t>
        </is>
      </c>
      <c r="E3056" t="inlineStr">
        <is>
          <t>MT</t>
        </is>
      </c>
      <c r="F3056" t="n">
        <v>3258</v>
      </c>
      <c r="G3056" t="n">
        <v>3257811</v>
      </c>
      <c r="H3056" t="n">
        <v>1227743</v>
      </c>
      <c r="I3056" t="inlineStr">
        <is>
          <t>Soja</t>
        </is>
      </c>
      <c r="J3056">
        <f>SI.ERROR(BUSCARV(D3056,TablaPaises,6,FALSO),"Sin dato")</f>
        <v/>
      </c>
      <c r="K3056">
        <f>SI.ERROR(BUSCARV(C3056,TablaProductos,2,FALSO),"Sin dato")</f>
        <v/>
      </c>
      <c r="L3056">
        <f>SI(H3056&gt;=1000000,"Alto",SI(H3056&gt;=100000,"Medio","Bajo"))</f>
        <v/>
      </c>
      <c r="M3056">
        <f>SI.ERROR(BUSCARV(E3056,TablaEstados,3,FALSO),"Sin dato")</f>
        <v/>
      </c>
      <c r="N3056">
        <f>SI.ERROR(BUSCARV(E3056,TablaEstados,4,FALSO),"Sin dato")</f>
        <v/>
      </c>
    </row>
    <row r="3057">
      <c r="A3057" t="inlineStr">
        <is>
          <t>2025</t>
        </is>
      </c>
      <c r="B3057" t="inlineStr">
        <is>
          <t>11</t>
        </is>
      </c>
      <c r="C3057" t="inlineStr">
        <is>
          <t>10059010</t>
        </is>
      </c>
      <c r="D3057" t="inlineStr">
        <is>
          <t>586</t>
        </is>
      </c>
      <c r="E3057" t="inlineStr">
        <is>
          <t>SP</t>
        </is>
      </c>
      <c r="F3057" t="n">
        <v>48</v>
      </c>
      <c r="G3057" t="n">
        <v>48</v>
      </c>
      <c r="H3057" t="n">
        <v>51</v>
      </c>
      <c r="I3057" t="inlineStr">
        <is>
          <t>Milho</t>
        </is>
      </c>
      <c r="J3057">
        <f>SI.ERROR(BUSCARV(D3057,TablaPaises,6,FALSO),"Sin dato")</f>
        <v/>
      </c>
      <c r="K3057">
        <f>SI.ERROR(BUSCARV(C3057,TablaProductos,2,FALSO),"Sin dato")</f>
        <v/>
      </c>
      <c r="L3057">
        <f>SI(H3057&gt;=1000000,"Alto",SI(H3057&gt;=100000,"Medio","Bajo"))</f>
        <v/>
      </c>
      <c r="M3057">
        <f>SI.ERROR(BUSCARV(E3057,TablaEstados,3,FALSO),"Sin dato")</f>
        <v/>
      </c>
      <c r="N3057">
        <f>SI.ERROR(BUSCARV(E3057,TablaEstados,4,FALSO),"Sin dato")</f>
        <v/>
      </c>
    </row>
    <row r="3058">
      <c r="A3058" t="inlineStr">
        <is>
          <t>2025</t>
        </is>
      </c>
      <c r="B3058" t="inlineStr">
        <is>
          <t>12</t>
        </is>
      </c>
      <c r="C3058" t="inlineStr">
        <is>
          <t>10059010</t>
        </is>
      </c>
      <c r="D3058" t="inlineStr">
        <is>
          <t>474</t>
        </is>
      </c>
      <c r="E3058" t="inlineStr">
        <is>
          <t>MS</t>
        </is>
      </c>
      <c r="F3058" t="n">
        <v>4142093</v>
      </c>
      <c r="G3058" t="n">
        <v>4142093</v>
      </c>
      <c r="H3058" t="n">
        <v>868781</v>
      </c>
      <c r="I3058" t="inlineStr">
        <is>
          <t>Milho</t>
        </is>
      </c>
      <c r="J3058">
        <f>SI.ERROR(BUSCARV(D3058,TablaPaises,6,FALSO),"Sin dato")</f>
        <v/>
      </c>
      <c r="K3058">
        <f>SI.ERROR(BUSCARV(C3058,TablaProductos,2,FALSO),"Sin dato")</f>
        <v/>
      </c>
      <c r="L3058">
        <f>SI(H3058&gt;=1000000,"Alto",SI(H3058&gt;=100000,"Medio","Bajo"))</f>
        <v/>
      </c>
      <c r="M3058">
        <f>SI.ERROR(BUSCARV(E3058,TablaEstados,3,FALSO),"Sin dato")</f>
        <v/>
      </c>
      <c r="N3058">
        <f>SI.ERROR(BUSCARV(E3058,TablaEstados,4,FALSO),"Sin dato")</f>
        <v/>
      </c>
    </row>
    <row r="3059">
      <c r="A3059" t="inlineStr">
        <is>
          <t>2025</t>
        </is>
      </c>
      <c r="B3059" t="inlineStr">
        <is>
          <t>09</t>
        </is>
      </c>
      <c r="C3059" t="inlineStr">
        <is>
          <t>10059010</t>
        </is>
      </c>
      <c r="D3059" t="inlineStr">
        <is>
          <t>628</t>
        </is>
      </c>
      <c r="E3059" t="inlineStr">
        <is>
          <t>MS</t>
        </is>
      </c>
      <c r="F3059" t="n">
        <v>100000</v>
      </c>
      <c r="G3059" t="n">
        <v>100000</v>
      </c>
      <c r="H3059" t="n">
        <v>19953</v>
      </c>
      <c r="I3059" t="inlineStr">
        <is>
          <t>Milho</t>
        </is>
      </c>
      <c r="J3059">
        <f>SI.ERROR(BUSCARV(D3059,TablaPaises,6,FALSO),"Sin dato")</f>
        <v/>
      </c>
      <c r="K3059">
        <f>SI.ERROR(BUSCARV(C3059,TablaProductos,2,FALSO),"Sin dato")</f>
        <v/>
      </c>
      <c r="L3059">
        <f>SI(H3059&gt;=1000000,"Alto",SI(H3059&gt;=100000,"Medio","Bajo"))</f>
        <v/>
      </c>
      <c r="M3059">
        <f>SI.ERROR(BUSCARV(E3059,TablaEstados,3,FALSO),"Sin dato")</f>
        <v/>
      </c>
      <c r="N3059">
        <f>SI.ERROR(BUSCARV(E3059,TablaEstados,4,FALSO),"Sin dato")</f>
        <v/>
      </c>
    </row>
    <row r="3060">
      <c r="A3060" t="inlineStr">
        <is>
          <t>2025</t>
        </is>
      </c>
      <c r="B3060" t="inlineStr">
        <is>
          <t>08</t>
        </is>
      </c>
      <c r="C3060" t="inlineStr">
        <is>
          <t>09011110</t>
        </is>
      </c>
      <c r="D3060" t="inlineStr">
        <is>
          <t>383</t>
        </is>
      </c>
      <c r="E3060" t="inlineStr">
        <is>
          <t>ES</t>
        </is>
      </c>
      <c r="F3060" t="n">
        <v>19</v>
      </c>
      <c r="G3060" t="n">
        <v>19200</v>
      </c>
      <c r="H3060" t="n">
        <v>108894</v>
      </c>
      <c r="I3060" t="inlineStr">
        <is>
          <t>Café en granos</t>
        </is>
      </c>
      <c r="J3060">
        <f>SI.ERROR(BUSCARV(D3060,TablaPaises,6,FALSO),"Sin dato")</f>
        <v/>
      </c>
      <c r="K3060">
        <f>SI.ERROR(BUSCARV(C3060,TablaProductos,2,FALSO),"Sin dato")</f>
        <v/>
      </c>
      <c r="L3060">
        <f>SI(H3060&gt;=1000000,"Alto",SI(H3060&gt;=100000,"Medio","Bajo"))</f>
        <v/>
      </c>
      <c r="M3060">
        <f>SI.ERROR(BUSCARV(E3060,TablaEstados,3,FALSO),"Sin dato")</f>
        <v/>
      </c>
      <c r="N3060">
        <f>SI.ERROR(BUSCARV(E3060,TablaEstados,4,FALSO),"Sin dato")</f>
        <v/>
      </c>
    </row>
    <row r="3061">
      <c r="A3061" t="inlineStr">
        <is>
          <t>2025</t>
        </is>
      </c>
      <c r="B3061" t="inlineStr">
        <is>
          <t>08</t>
        </is>
      </c>
      <c r="C3061" t="inlineStr">
        <is>
          <t>10059010</t>
        </is>
      </c>
      <c r="D3061" t="inlineStr">
        <is>
          <t>249</t>
        </is>
      </c>
      <c r="E3061" t="inlineStr">
        <is>
          <t>PR</t>
        </is>
      </c>
      <c r="F3061" t="n">
        <v>150</v>
      </c>
      <c r="G3061" t="n">
        <v>150</v>
      </c>
      <c r="H3061" t="n">
        <v>159</v>
      </c>
      <c r="I3061" t="inlineStr">
        <is>
          <t>Milho</t>
        </is>
      </c>
      <c r="J3061">
        <f>SI.ERROR(BUSCARV(D3061,TablaPaises,6,FALSO),"Sin dato")</f>
        <v/>
      </c>
      <c r="K3061">
        <f>SI.ERROR(BUSCARV(C3061,TablaProductos,2,FALSO),"Sin dato")</f>
        <v/>
      </c>
      <c r="L3061">
        <f>SI(H3061&gt;=1000000,"Alto",SI(H3061&gt;=100000,"Medio","Bajo"))</f>
        <v/>
      </c>
      <c r="M3061">
        <f>SI.ERROR(BUSCARV(E3061,TablaEstados,3,FALSO),"Sin dato")</f>
        <v/>
      </c>
      <c r="N3061">
        <f>SI.ERROR(BUSCARV(E3061,TablaEstados,4,FALSO),"Sin dato")</f>
        <v/>
      </c>
    </row>
    <row r="3062">
      <c r="A3062" t="inlineStr">
        <is>
          <t>2025</t>
        </is>
      </c>
      <c r="B3062" t="inlineStr">
        <is>
          <t>06</t>
        </is>
      </c>
      <c r="C3062" t="inlineStr">
        <is>
          <t>09011110</t>
        </is>
      </c>
      <c r="D3062" t="inlineStr">
        <is>
          <t>158</t>
        </is>
      </c>
      <c r="E3062" t="inlineStr">
        <is>
          <t>ES</t>
        </is>
      </c>
      <c r="F3062" t="n">
        <v>129</v>
      </c>
      <c r="G3062" t="n">
        <v>128700</v>
      </c>
      <c r="H3062" t="n">
        <v>722017</v>
      </c>
      <c r="I3062" t="inlineStr">
        <is>
          <t>Café en granos</t>
        </is>
      </c>
      <c r="J3062">
        <f>SI.ERROR(BUSCARV(D3062,TablaPaises,6,FALSO),"Sin dato")</f>
        <v/>
      </c>
      <c r="K3062">
        <f>SI.ERROR(BUSCARV(C3062,TablaProductos,2,FALSO),"Sin dato")</f>
        <v/>
      </c>
      <c r="L3062">
        <f>SI(H3062&gt;=1000000,"Alto",SI(H3062&gt;=100000,"Medio","Bajo"))</f>
        <v/>
      </c>
      <c r="M3062">
        <f>SI.ERROR(BUSCARV(E3062,TablaEstados,3,FALSO),"Sin dato")</f>
        <v/>
      </c>
      <c r="N3062">
        <f>SI.ERROR(BUSCARV(E3062,TablaEstados,4,FALSO),"Sin dato")</f>
        <v/>
      </c>
    </row>
    <row r="3063">
      <c r="A3063" t="inlineStr">
        <is>
          <t>2025</t>
        </is>
      </c>
      <c r="B3063" t="inlineStr">
        <is>
          <t>09</t>
        </is>
      </c>
      <c r="C3063" t="inlineStr">
        <is>
          <t>10059010</t>
        </is>
      </c>
      <c r="D3063" t="inlineStr">
        <is>
          <t>589</t>
        </is>
      </c>
      <c r="E3063" t="inlineStr">
        <is>
          <t>RO</t>
        </is>
      </c>
      <c r="F3063" t="n">
        <v>529210</v>
      </c>
      <c r="G3063" t="n">
        <v>529210</v>
      </c>
      <c r="H3063" t="n">
        <v>106458</v>
      </c>
      <c r="I3063" t="inlineStr">
        <is>
          <t>Milho</t>
        </is>
      </c>
      <c r="J3063">
        <f>SI.ERROR(BUSCARV(D3063,TablaPaises,6,FALSO),"Sin dato")</f>
        <v/>
      </c>
      <c r="K3063">
        <f>SI.ERROR(BUSCARV(C3063,TablaProductos,2,FALSO),"Sin dato")</f>
        <v/>
      </c>
      <c r="L3063">
        <f>SI(H3063&gt;=1000000,"Alto",SI(H3063&gt;=100000,"Medio","Bajo"))</f>
        <v/>
      </c>
      <c r="M3063">
        <f>SI.ERROR(BUSCARV(E3063,TablaEstados,3,FALSO),"Sin dato")</f>
        <v/>
      </c>
      <c r="N3063">
        <f>SI.ERROR(BUSCARV(E3063,TablaEstados,4,FALSO),"Sin dato")</f>
        <v/>
      </c>
    </row>
    <row r="3064">
      <c r="A3064" t="inlineStr">
        <is>
          <t>2025</t>
        </is>
      </c>
      <c r="B3064" t="inlineStr">
        <is>
          <t>09</t>
        </is>
      </c>
      <c r="C3064" t="inlineStr">
        <is>
          <t>10059010</t>
        </is>
      </c>
      <c r="D3064" t="inlineStr">
        <is>
          <t>467</t>
        </is>
      </c>
      <c r="E3064" t="inlineStr">
        <is>
          <t>PR</t>
        </is>
      </c>
      <c r="F3064" t="n">
        <v>24</v>
      </c>
      <c r="G3064" t="n">
        <v>24</v>
      </c>
      <c r="H3064" t="n">
        <v>35</v>
      </c>
      <c r="I3064" t="inlineStr">
        <is>
          <t>Milho</t>
        </is>
      </c>
      <c r="J3064">
        <f>SI.ERROR(BUSCARV(D3064,TablaPaises,6,FALSO),"Sin dato")</f>
        <v/>
      </c>
      <c r="K3064">
        <f>SI.ERROR(BUSCARV(C3064,TablaProductos,2,FALSO),"Sin dato")</f>
        <v/>
      </c>
      <c r="L3064">
        <f>SI(H3064&gt;=1000000,"Alto",SI(H3064&gt;=100000,"Medio","Bajo"))</f>
        <v/>
      </c>
      <c r="M3064">
        <f>SI.ERROR(BUSCARV(E3064,TablaEstados,3,FALSO),"Sin dato")</f>
        <v/>
      </c>
      <c r="N3064">
        <f>SI.ERROR(BUSCARV(E3064,TablaEstados,4,FALSO),"Sin dato")</f>
        <v/>
      </c>
    </row>
    <row r="3065">
      <c r="A3065" t="inlineStr">
        <is>
          <t>2025</t>
        </is>
      </c>
      <c r="B3065" t="inlineStr">
        <is>
          <t>10</t>
        </is>
      </c>
      <c r="C3065" t="inlineStr">
        <is>
          <t>10059090</t>
        </is>
      </c>
      <c r="D3065" t="inlineStr">
        <is>
          <t>249</t>
        </is>
      </c>
      <c r="E3065" t="inlineStr">
        <is>
          <t>SP</t>
        </is>
      </c>
      <c r="F3065" t="n">
        <v>192</v>
      </c>
      <c r="G3065" t="n">
        <v>192</v>
      </c>
      <c r="H3065" t="n">
        <v>294</v>
      </c>
      <c r="I3065" t="inlineStr">
        <is>
          <t>Milho</t>
        </is>
      </c>
      <c r="J3065">
        <f>SI.ERROR(BUSCARV(D3065,TablaPaises,6,FALSO),"Sin dato")</f>
        <v/>
      </c>
      <c r="K3065">
        <f>SI.ERROR(BUSCARV(C3065,TablaProductos,2,FALSO),"Sin dato")</f>
        <v/>
      </c>
      <c r="L3065">
        <f>SI(H3065&gt;=1000000,"Alto",SI(H3065&gt;=100000,"Medio","Bajo"))</f>
        <v/>
      </c>
      <c r="M3065">
        <f>SI.ERROR(BUSCARV(E3065,TablaEstados,3,FALSO),"Sin dato")</f>
        <v/>
      </c>
      <c r="N3065">
        <f>SI.ERROR(BUSCARV(E3065,TablaEstados,4,FALSO),"Sin dato")</f>
        <v/>
      </c>
    </row>
    <row r="3066">
      <c r="A3066" t="inlineStr">
        <is>
          <t>2025</t>
        </is>
      </c>
      <c r="B3066" t="inlineStr">
        <is>
          <t>05</t>
        </is>
      </c>
      <c r="C3066" t="inlineStr">
        <is>
          <t>52010020</t>
        </is>
      </c>
      <c r="D3066" t="inlineStr">
        <is>
          <t>190</t>
        </is>
      </c>
      <c r="E3066" t="inlineStr">
        <is>
          <t>MT</t>
        </is>
      </c>
      <c r="F3066" t="n">
        <v>485</v>
      </c>
      <c r="G3066" t="n">
        <v>484876</v>
      </c>
      <c r="H3066" t="n">
        <v>777398</v>
      </c>
      <c r="I3066" t="inlineStr">
        <is>
          <t>Algodón</t>
        </is>
      </c>
      <c r="J3066">
        <f>SI.ERROR(BUSCARV(D3066,TablaPaises,6,FALSO),"Sin dato")</f>
        <v/>
      </c>
      <c r="K3066">
        <f>SI.ERROR(BUSCARV(C3066,TablaProductos,2,FALSO),"Sin dato")</f>
        <v/>
      </c>
      <c r="L3066">
        <f>SI(H3066&gt;=1000000,"Alto",SI(H3066&gt;=100000,"Medio","Bajo"))</f>
        <v/>
      </c>
      <c r="M3066">
        <f>SI.ERROR(BUSCARV(E3066,TablaEstados,3,FALSO),"Sin dato")</f>
        <v/>
      </c>
      <c r="N3066">
        <f>SI.ERROR(BUSCARV(E3066,TablaEstados,4,FALSO),"Sin dato")</f>
        <v/>
      </c>
    </row>
    <row r="3067">
      <c r="A3067" t="inlineStr">
        <is>
          <t>2025</t>
        </is>
      </c>
      <c r="B3067" t="inlineStr">
        <is>
          <t>07</t>
        </is>
      </c>
      <c r="C3067" t="inlineStr">
        <is>
          <t>09011110</t>
        </is>
      </c>
      <c r="D3067" t="inlineStr">
        <is>
          <t>548</t>
        </is>
      </c>
      <c r="E3067" t="inlineStr">
        <is>
          <t>MG</t>
        </is>
      </c>
      <c r="F3067" t="n">
        <v>172</v>
      </c>
      <c r="G3067" t="n">
        <v>173550</v>
      </c>
      <c r="H3067" t="n">
        <v>1347900</v>
      </c>
      <c r="I3067" t="inlineStr">
        <is>
          <t>Café en granos</t>
        </is>
      </c>
      <c r="J3067">
        <f>SI.ERROR(BUSCARV(D3067,TablaPaises,6,FALSO),"Sin dato")</f>
        <v/>
      </c>
      <c r="K3067">
        <f>SI.ERROR(BUSCARV(C3067,TablaProductos,2,FALSO),"Sin dato")</f>
        <v/>
      </c>
      <c r="L3067">
        <f>SI(H3067&gt;=1000000,"Alto",SI(H3067&gt;=100000,"Medio","Bajo"))</f>
        <v/>
      </c>
      <c r="M3067">
        <f>SI.ERROR(BUSCARV(E3067,TablaEstados,3,FALSO),"Sin dato")</f>
        <v/>
      </c>
      <c r="N3067">
        <f>SI.ERROR(BUSCARV(E3067,TablaEstados,4,FALSO),"Sin dato")</f>
        <v/>
      </c>
    </row>
    <row r="3068">
      <c r="A3068" t="inlineStr">
        <is>
          <t>2025</t>
        </is>
      </c>
      <c r="B3068" t="inlineStr">
        <is>
          <t>01</t>
        </is>
      </c>
      <c r="C3068" t="inlineStr">
        <is>
          <t>10059010</t>
        </is>
      </c>
      <c r="D3068" t="inlineStr">
        <is>
          <t>399</t>
        </is>
      </c>
      <c r="E3068" t="inlineStr">
        <is>
          <t>MA</t>
        </is>
      </c>
      <c r="F3068" t="n">
        <v>1</v>
      </c>
      <c r="G3068" t="n">
        <v>1</v>
      </c>
      <c r="H3068" t="n">
        <v>10</v>
      </c>
      <c r="I3068" t="inlineStr">
        <is>
          <t>Milho</t>
        </is>
      </c>
      <c r="J3068">
        <f>SI.ERROR(BUSCARV(D3068,TablaPaises,6,FALSO),"Sin dato")</f>
        <v/>
      </c>
      <c r="K3068">
        <f>SI.ERROR(BUSCARV(C3068,TablaProductos,2,FALSO),"Sin dato")</f>
        <v/>
      </c>
      <c r="L3068">
        <f>SI(H3068&gt;=1000000,"Alto",SI(H3068&gt;=100000,"Medio","Bajo"))</f>
        <v/>
      </c>
      <c r="M3068">
        <f>SI.ERROR(BUSCARV(E3068,TablaEstados,3,FALSO),"Sin dato")</f>
        <v/>
      </c>
      <c r="N3068">
        <f>SI.ERROR(BUSCARV(E3068,TablaEstados,4,FALSO),"Sin dato")</f>
        <v/>
      </c>
    </row>
    <row r="3069">
      <c r="A3069" t="inlineStr">
        <is>
          <t>2025</t>
        </is>
      </c>
      <c r="B3069" t="inlineStr">
        <is>
          <t>05</t>
        </is>
      </c>
      <c r="C3069" t="inlineStr">
        <is>
          <t>12019000</t>
        </is>
      </c>
      <c r="D3069" t="inlineStr">
        <is>
          <t>372</t>
        </is>
      </c>
      <c r="E3069" t="inlineStr">
        <is>
          <t>RS</t>
        </is>
      </c>
      <c r="F3069" t="n">
        <v>438</v>
      </c>
      <c r="G3069" t="n">
        <v>437800</v>
      </c>
      <c r="H3069" t="n">
        <v>183983</v>
      </c>
      <c r="I3069" t="inlineStr">
        <is>
          <t>Soja</t>
        </is>
      </c>
      <c r="J3069">
        <f>SI.ERROR(BUSCARV(D3069,TablaPaises,6,FALSO),"Sin dato")</f>
        <v/>
      </c>
      <c r="K3069">
        <f>SI.ERROR(BUSCARV(C3069,TablaProductos,2,FALSO),"Sin dato")</f>
        <v/>
      </c>
      <c r="L3069">
        <f>SI(H3069&gt;=1000000,"Alto",SI(H3069&gt;=100000,"Medio","Bajo"))</f>
        <v/>
      </c>
      <c r="M3069">
        <f>SI.ERROR(BUSCARV(E3069,TablaEstados,3,FALSO),"Sin dato")</f>
        <v/>
      </c>
      <c r="N3069">
        <f>SI.ERROR(BUSCARV(E3069,TablaEstados,4,FALSO),"Sin dato")</f>
        <v/>
      </c>
    </row>
    <row r="3070">
      <c r="A3070" t="inlineStr">
        <is>
          <t>2025</t>
        </is>
      </c>
      <c r="B3070" t="inlineStr">
        <is>
          <t>12</t>
        </is>
      </c>
      <c r="C3070" t="inlineStr">
        <is>
          <t>10059010</t>
        </is>
      </c>
      <c r="D3070" t="inlineStr">
        <is>
          <t>244</t>
        </is>
      </c>
      <c r="E3070" t="inlineStr">
        <is>
          <t>MT</t>
        </is>
      </c>
      <c r="F3070" t="n">
        <v>1716175</v>
      </c>
      <c r="G3070" t="n">
        <v>1716175</v>
      </c>
      <c r="H3070" t="n">
        <v>794811</v>
      </c>
      <c r="I3070" t="inlineStr">
        <is>
          <t>Milho</t>
        </is>
      </c>
      <c r="J3070">
        <f>SI.ERROR(BUSCARV(D3070,TablaPaises,6,FALSO),"Sin dato")</f>
        <v/>
      </c>
      <c r="K3070">
        <f>SI.ERROR(BUSCARV(C3070,TablaProductos,2,FALSO),"Sin dato")</f>
        <v/>
      </c>
      <c r="L3070">
        <f>SI(H3070&gt;=1000000,"Alto",SI(H3070&gt;=100000,"Medio","Bajo"))</f>
        <v/>
      </c>
      <c r="M3070">
        <f>SI.ERROR(BUSCARV(E3070,TablaEstados,3,FALSO),"Sin dato")</f>
        <v/>
      </c>
      <c r="N3070">
        <f>SI.ERROR(BUSCARV(E3070,TablaEstados,4,FALSO),"Sin dato")</f>
        <v/>
      </c>
    </row>
    <row r="3071">
      <c r="A3071" t="inlineStr">
        <is>
          <t>2025</t>
        </is>
      </c>
      <c r="B3071" t="inlineStr">
        <is>
          <t>07</t>
        </is>
      </c>
      <c r="C3071" t="inlineStr">
        <is>
          <t>09011110</t>
        </is>
      </c>
      <c r="D3071" t="inlineStr">
        <is>
          <t>069</t>
        </is>
      </c>
      <c r="E3071" t="inlineStr">
        <is>
          <t>PR</t>
        </is>
      </c>
      <c r="F3071" t="n">
        <v>18</v>
      </c>
      <c r="G3071" t="n">
        <v>18113</v>
      </c>
      <c r="H3071" t="n">
        <v>160014</v>
      </c>
      <c r="I3071" t="inlineStr">
        <is>
          <t>Café en granos</t>
        </is>
      </c>
      <c r="J3071">
        <f>SI.ERROR(BUSCARV(D3071,TablaPaises,6,FALSO),"Sin dato")</f>
        <v/>
      </c>
      <c r="K3071">
        <f>SI.ERROR(BUSCARV(C3071,TablaProductos,2,FALSO),"Sin dato")</f>
        <v/>
      </c>
      <c r="L3071">
        <f>SI(H3071&gt;=1000000,"Alto",SI(H3071&gt;=100000,"Medio","Bajo"))</f>
        <v/>
      </c>
      <c r="M3071">
        <f>SI.ERROR(BUSCARV(E3071,TablaEstados,3,FALSO),"Sin dato")</f>
        <v/>
      </c>
      <c r="N3071">
        <f>SI.ERROR(BUSCARV(E3071,TablaEstados,4,FALSO),"Sin dato")</f>
        <v/>
      </c>
    </row>
    <row r="3072">
      <c r="A3072" t="inlineStr">
        <is>
          <t>2025</t>
        </is>
      </c>
      <c r="B3072" t="inlineStr">
        <is>
          <t>12</t>
        </is>
      </c>
      <c r="C3072" t="inlineStr">
        <is>
          <t>10059090</t>
        </is>
      </c>
      <c r="D3072" t="inlineStr">
        <is>
          <t>275</t>
        </is>
      </c>
      <c r="E3072" t="inlineStr">
        <is>
          <t>CE</t>
        </is>
      </c>
      <c r="F3072" t="n">
        <v>6</v>
      </c>
      <c r="G3072" t="n">
        <v>6</v>
      </c>
      <c r="H3072" t="n">
        <v>15</v>
      </c>
      <c r="I3072" t="inlineStr">
        <is>
          <t>Milho</t>
        </is>
      </c>
      <c r="J3072">
        <f>SI.ERROR(BUSCARV(D3072,TablaPaises,6,FALSO),"Sin dato")</f>
        <v/>
      </c>
      <c r="K3072">
        <f>SI.ERROR(BUSCARV(C3072,TablaProductos,2,FALSO),"Sin dato")</f>
        <v/>
      </c>
      <c r="L3072">
        <f>SI(H3072&gt;=1000000,"Alto",SI(H3072&gt;=100000,"Medio","Bajo"))</f>
        <v/>
      </c>
      <c r="M3072">
        <f>SI.ERROR(BUSCARV(E3072,TablaEstados,3,FALSO),"Sin dato")</f>
        <v/>
      </c>
      <c r="N3072">
        <f>SI.ERROR(BUSCARV(E3072,TablaEstados,4,FALSO),"Sin dato")</f>
        <v/>
      </c>
    </row>
    <row r="3073">
      <c r="A3073" t="inlineStr">
        <is>
          <t>2025</t>
        </is>
      </c>
      <c r="B3073" t="inlineStr">
        <is>
          <t>02</t>
        </is>
      </c>
      <c r="C3073" t="inlineStr">
        <is>
          <t>09011110</t>
        </is>
      </c>
      <c r="D3073" t="inlineStr">
        <is>
          <t>442</t>
        </is>
      </c>
      <c r="E3073" t="inlineStr">
        <is>
          <t>MG</t>
        </is>
      </c>
      <c r="F3073" t="n">
        <v>19</v>
      </c>
      <c r="G3073" t="n">
        <v>19200</v>
      </c>
      <c r="H3073" t="n">
        <v>105612</v>
      </c>
      <c r="I3073" t="inlineStr">
        <is>
          <t>Café en granos</t>
        </is>
      </c>
      <c r="J3073">
        <f>SI.ERROR(BUSCARV(D3073,TablaPaises,6,FALSO),"Sin dato")</f>
        <v/>
      </c>
      <c r="K3073">
        <f>SI.ERROR(BUSCARV(C3073,TablaProductos,2,FALSO),"Sin dato")</f>
        <v/>
      </c>
      <c r="L3073">
        <f>SI(H3073&gt;=1000000,"Alto",SI(H3073&gt;=100000,"Medio","Bajo"))</f>
        <v/>
      </c>
      <c r="M3073">
        <f>SI.ERROR(BUSCARV(E3073,TablaEstados,3,FALSO),"Sin dato")</f>
        <v/>
      </c>
      <c r="N3073">
        <f>SI.ERROR(BUSCARV(E3073,TablaEstados,4,FALSO),"Sin dato")</f>
        <v/>
      </c>
    </row>
    <row r="3074">
      <c r="A3074" t="inlineStr">
        <is>
          <t>2025</t>
        </is>
      </c>
      <c r="B3074" t="inlineStr">
        <is>
          <t>03</t>
        </is>
      </c>
      <c r="C3074" t="inlineStr">
        <is>
          <t>12019000</t>
        </is>
      </c>
      <c r="D3074" t="inlineStr">
        <is>
          <t>081</t>
        </is>
      </c>
      <c r="E3074" t="inlineStr">
        <is>
          <t>SP</t>
        </is>
      </c>
      <c r="F3074" t="n">
        <v>17876</v>
      </c>
      <c r="G3074" t="n">
        <v>17877351</v>
      </c>
      <c r="H3074" t="n">
        <v>6805705</v>
      </c>
      <c r="I3074" t="inlineStr">
        <is>
          <t>Soja</t>
        </is>
      </c>
      <c r="J3074">
        <f>SI.ERROR(BUSCARV(D3074,TablaPaises,6,FALSO),"Sin dato")</f>
        <v/>
      </c>
      <c r="K3074">
        <f>SI.ERROR(BUSCARV(C3074,TablaProductos,2,FALSO),"Sin dato")</f>
        <v/>
      </c>
      <c r="L3074">
        <f>SI(H3074&gt;=1000000,"Alto",SI(H3074&gt;=100000,"Medio","Bajo"))</f>
        <v/>
      </c>
      <c r="M3074">
        <f>SI.ERROR(BUSCARV(E3074,TablaEstados,3,FALSO),"Sin dato")</f>
        <v/>
      </c>
      <c r="N3074">
        <f>SI.ERROR(BUSCARV(E3074,TablaEstados,4,FALSO),"Sin dato")</f>
        <v/>
      </c>
    </row>
    <row r="3075">
      <c r="A3075" t="inlineStr">
        <is>
          <t>2025</t>
        </is>
      </c>
      <c r="B3075" t="inlineStr">
        <is>
          <t>07</t>
        </is>
      </c>
      <c r="C3075" t="inlineStr">
        <is>
          <t>10059090</t>
        </is>
      </c>
      <c r="D3075" t="inlineStr">
        <is>
          <t>741</t>
        </is>
      </c>
      <c r="E3075" t="inlineStr">
        <is>
          <t>RJ</t>
        </is>
      </c>
      <c r="F3075" t="n">
        <v>14</v>
      </c>
      <c r="G3075" t="n">
        <v>14</v>
      </c>
      <c r="H3075" t="n">
        <v>17</v>
      </c>
      <c r="I3075" t="inlineStr">
        <is>
          <t>Milho</t>
        </is>
      </c>
      <c r="J3075">
        <f>SI.ERROR(BUSCARV(D3075,TablaPaises,6,FALSO),"Sin dato")</f>
        <v/>
      </c>
      <c r="K3075">
        <f>SI.ERROR(BUSCARV(C3075,TablaProductos,2,FALSO),"Sin dato")</f>
        <v/>
      </c>
      <c r="L3075">
        <f>SI(H3075&gt;=1000000,"Alto",SI(H3075&gt;=100000,"Medio","Bajo"))</f>
        <v/>
      </c>
      <c r="M3075">
        <f>SI.ERROR(BUSCARV(E3075,TablaEstados,3,FALSO),"Sin dato")</f>
        <v/>
      </c>
      <c r="N3075">
        <f>SI.ERROR(BUSCARV(E3075,TablaEstados,4,FALSO),"Sin dato")</f>
        <v/>
      </c>
    </row>
    <row r="3076">
      <c r="A3076" t="inlineStr">
        <is>
          <t>2025</t>
        </is>
      </c>
      <c r="B3076" t="inlineStr">
        <is>
          <t>08</t>
        </is>
      </c>
      <c r="C3076" t="inlineStr">
        <is>
          <t>12011000</t>
        </is>
      </c>
      <c r="D3076" t="inlineStr">
        <is>
          <t>586</t>
        </is>
      </c>
      <c r="E3076" t="inlineStr">
        <is>
          <t>MG</t>
        </is>
      </c>
      <c r="F3076" t="n">
        <v>89</v>
      </c>
      <c r="G3076" t="n">
        <v>89</v>
      </c>
      <c r="H3076" t="n">
        <v>89</v>
      </c>
      <c r="I3076" t="inlineStr">
        <is>
          <t>Soja</t>
        </is>
      </c>
      <c r="J3076">
        <f>SI.ERROR(BUSCARV(D3076,TablaPaises,6,FALSO),"Sin dato")</f>
        <v/>
      </c>
      <c r="K3076">
        <f>SI.ERROR(BUSCARV(C3076,TablaProductos,2,FALSO),"Sin dato")</f>
        <v/>
      </c>
      <c r="L3076">
        <f>SI(H3076&gt;=1000000,"Alto",SI(H3076&gt;=100000,"Medio","Bajo"))</f>
        <v/>
      </c>
      <c r="M3076">
        <f>SI.ERROR(BUSCARV(E3076,TablaEstados,3,FALSO),"Sin dato")</f>
        <v/>
      </c>
      <c r="N3076">
        <f>SI.ERROR(BUSCARV(E3076,TablaEstados,4,FALSO),"Sin dato")</f>
        <v/>
      </c>
    </row>
    <row r="3077">
      <c r="A3077" t="inlineStr">
        <is>
          <t>2025</t>
        </is>
      </c>
      <c r="B3077" t="inlineStr">
        <is>
          <t>07</t>
        </is>
      </c>
      <c r="C3077" t="inlineStr">
        <is>
          <t>09011110</t>
        </is>
      </c>
      <c r="D3077" t="inlineStr">
        <is>
          <t>474</t>
        </is>
      </c>
      <c r="E3077" t="inlineStr">
        <is>
          <t>ES</t>
        </is>
      </c>
      <c r="F3077" t="n">
        <v>26</v>
      </c>
      <c r="G3077" t="n">
        <v>26400</v>
      </c>
      <c r="H3077" t="n">
        <v>144870</v>
      </c>
      <c r="I3077" t="inlineStr">
        <is>
          <t>Café en granos</t>
        </is>
      </c>
      <c r="J3077">
        <f>SI.ERROR(BUSCARV(D3077,TablaPaises,6,FALSO),"Sin dato")</f>
        <v/>
      </c>
      <c r="K3077">
        <f>SI.ERROR(BUSCARV(C3077,TablaProductos,2,FALSO),"Sin dato")</f>
        <v/>
      </c>
      <c r="L3077">
        <f>SI(H3077&gt;=1000000,"Alto",SI(H3077&gt;=100000,"Medio","Bajo"))</f>
        <v/>
      </c>
      <c r="M3077">
        <f>SI.ERROR(BUSCARV(E3077,TablaEstados,3,FALSO),"Sin dato")</f>
        <v/>
      </c>
      <c r="N3077">
        <f>SI.ERROR(BUSCARV(E3077,TablaEstados,4,FALSO),"Sin dato")</f>
        <v/>
      </c>
    </row>
    <row r="3078">
      <c r="A3078" t="inlineStr">
        <is>
          <t>2025</t>
        </is>
      </c>
      <c r="B3078" t="inlineStr">
        <is>
          <t>08</t>
        </is>
      </c>
      <c r="C3078" t="inlineStr">
        <is>
          <t>09011110</t>
        </is>
      </c>
      <c r="D3078" t="inlineStr">
        <is>
          <t>827</t>
        </is>
      </c>
      <c r="E3078" t="inlineStr">
        <is>
          <t>ES</t>
        </is>
      </c>
      <c r="F3078" t="n">
        <v>79</v>
      </c>
      <c r="G3078" t="n">
        <v>79200</v>
      </c>
      <c r="H3078" t="n">
        <v>499644</v>
      </c>
      <c r="I3078" t="inlineStr">
        <is>
          <t>Café en granos</t>
        </is>
      </c>
      <c r="J3078">
        <f>SI.ERROR(BUSCARV(D3078,TablaPaises,6,FALSO),"Sin dato")</f>
        <v/>
      </c>
      <c r="K3078">
        <f>SI.ERROR(BUSCARV(C3078,TablaProductos,2,FALSO),"Sin dato")</f>
        <v/>
      </c>
      <c r="L3078">
        <f>SI(H3078&gt;=1000000,"Alto",SI(H3078&gt;=100000,"Medio","Bajo"))</f>
        <v/>
      </c>
      <c r="M3078">
        <f>SI.ERROR(BUSCARV(E3078,TablaEstados,3,FALSO),"Sin dato")</f>
        <v/>
      </c>
      <c r="N3078">
        <f>SI.ERROR(BUSCARV(E3078,TablaEstados,4,FALSO),"Sin dato")</f>
        <v/>
      </c>
    </row>
    <row r="3079">
      <c r="A3079" t="inlineStr">
        <is>
          <t>2025</t>
        </is>
      </c>
      <c r="B3079" t="inlineStr">
        <is>
          <t>01</t>
        </is>
      </c>
      <c r="C3079" t="inlineStr">
        <is>
          <t>09011110</t>
        </is>
      </c>
      <c r="D3079" t="inlineStr">
        <is>
          <t>493</t>
        </is>
      </c>
      <c r="E3079" t="inlineStr">
        <is>
          <t>ES</t>
        </is>
      </c>
      <c r="F3079" t="n">
        <v>6341</v>
      </c>
      <c r="G3079" t="n">
        <v>6348084</v>
      </c>
      <c r="H3079" t="n">
        <v>25482381</v>
      </c>
      <c r="I3079" t="inlineStr">
        <is>
          <t>Café en granos</t>
        </is>
      </c>
      <c r="J3079">
        <f>SI.ERROR(BUSCARV(D3079,TablaPaises,6,FALSO),"Sin dato")</f>
        <v/>
      </c>
      <c r="K3079">
        <f>SI.ERROR(BUSCARV(C3079,TablaProductos,2,FALSO),"Sin dato")</f>
        <v/>
      </c>
      <c r="L3079">
        <f>SI(H3079&gt;=1000000,"Alto",SI(H3079&gt;=100000,"Medio","Bajo"))</f>
        <v/>
      </c>
      <c r="M3079">
        <f>SI.ERROR(BUSCARV(E3079,TablaEstados,3,FALSO),"Sin dato")</f>
        <v/>
      </c>
      <c r="N3079">
        <f>SI.ERROR(BUSCARV(E3079,TablaEstados,4,FALSO),"Sin dato")</f>
        <v/>
      </c>
    </row>
    <row r="3080">
      <c r="A3080" t="inlineStr">
        <is>
          <t>2025</t>
        </is>
      </c>
      <c r="B3080" t="inlineStr">
        <is>
          <t>09</t>
        </is>
      </c>
      <c r="C3080" t="inlineStr">
        <is>
          <t>09011110</t>
        </is>
      </c>
      <c r="D3080" t="inlineStr">
        <is>
          <t>741</t>
        </is>
      </c>
      <c r="E3080" t="inlineStr">
        <is>
          <t>SP</t>
        </is>
      </c>
      <c r="F3080" t="n">
        <v>57</v>
      </c>
      <c r="G3080" t="n">
        <v>57600</v>
      </c>
      <c r="H3080" t="n">
        <v>469630</v>
      </c>
      <c r="I3080" t="inlineStr">
        <is>
          <t>Café en granos</t>
        </is>
      </c>
      <c r="J3080">
        <f>SI.ERROR(BUSCARV(D3080,TablaPaises,6,FALSO),"Sin dato")</f>
        <v/>
      </c>
      <c r="K3080">
        <f>SI.ERROR(BUSCARV(C3080,TablaProductos,2,FALSO),"Sin dato")</f>
        <v/>
      </c>
      <c r="L3080">
        <f>SI(H3080&gt;=1000000,"Alto",SI(H3080&gt;=100000,"Medio","Bajo"))</f>
        <v/>
      </c>
      <c r="M3080">
        <f>SI.ERROR(BUSCARV(E3080,TablaEstados,3,FALSO),"Sin dato")</f>
        <v/>
      </c>
      <c r="N3080">
        <f>SI.ERROR(BUSCARV(E3080,TablaEstados,4,FALSO),"Sin dato")</f>
        <v/>
      </c>
    </row>
    <row r="3081">
      <c r="A3081" t="inlineStr">
        <is>
          <t>2025</t>
        </is>
      </c>
      <c r="B3081" t="inlineStr">
        <is>
          <t>03</t>
        </is>
      </c>
      <c r="C3081" t="inlineStr">
        <is>
          <t>09011110</t>
        </is>
      </c>
      <c r="D3081" t="inlineStr">
        <is>
          <t>087</t>
        </is>
      </c>
      <c r="E3081" t="inlineStr">
        <is>
          <t>PR</t>
        </is>
      </c>
      <c r="F3081" t="n">
        <v>115</v>
      </c>
      <c r="G3081" t="n">
        <v>115200</v>
      </c>
      <c r="H3081" t="n">
        <v>567259</v>
      </c>
      <c r="I3081" t="inlineStr">
        <is>
          <t>Café en granos</t>
        </is>
      </c>
      <c r="J3081">
        <f>SI.ERROR(BUSCARV(D3081,TablaPaises,6,FALSO),"Sin dato")</f>
        <v/>
      </c>
      <c r="K3081">
        <f>SI.ERROR(BUSCARV(C3081,TablaProductos,2,FALSO),"Sin dato")</f>
        <v/>
      </c>
      <c r="L3081">
        <f>SI(H3081&gt;=1000000,"Alto",SI(H3081&gt;=100000,"Medio","Bajo"))</f>
        <v/>
      </c>
      <c r="M3081">
        <f>SI.ERROR(BUSCARV(E3081,TablaEstados,3,FALSO),"Sin dato")</f>
        <v/>
      </c>
      <c r="N3081">
        <f>SI.ERROR(BUSCARV(E3081,TablaEstados,4,FALSO),"Sin dato")</f>
        <v/>
      </c>
    </row>
    <row r="3082">
      <c r="A3082" t="inlineStr">
        <is>
          <t>2025</t>
        </is>
      </c>
      <c r="B3082" t="inlineStr">
        <is>
          <t>08</t>
        </is>
      </c>
      <c r="C3082" t="inlineStr">
        <is>
          <t>12019000</t>
        </is>
      </c>
      <c r="D3082" t="inlineStr">
        <is>
          <t>161</t>
        </is>
      </c>
      <c r="E3082" t="inlineStr">
        <is>
          <t>MT</t>
        </is>
      </c>
      <c r="F3082" t="n">
        <v>18075</v>
      </c>
      <c r="G3082" t="n">
        <v>18075124</v>
      </c>
      <c r="H3082" t="n">
        <v>7336660</v>
      </c>
      <c r="I3082" t="inlineStr">
        <is>
          <t>Soja</t>
        </is>
      </c>
      <c r="J3082">
        <f>SI.ERROR(BUSCARV(D3082,TablaPaises,6,FALSO),"Sin dato")</f>
        <v/>
      </c>
      <c r="K3082">
        <f>SI.ERROR(BUSCARV(C3082,TablaProductos,2,FALSO),"Sin dato")</f>
        <v/>
      </c>
      <c r="L3082">
        <f>SI(H3082&gt;=1000000,"Alto",SI(H3082&gt;=100000,"Medio","Bajo"))</f>
        <v/>
      </c>
      <c r="M3082">
        <f>SI.ERROR(BUSCARV(E3082,TablaEstados,3,FALSO),"Sin dato")</f>
        <v/>
      </c>
      <c r="N3082">
        <f>SI.ERROR(BUSCARV(E3082,TablaEstados,4,FALSO),"Sin dato")</f>
        <v/>
      </c>
    </row>
    <row r="3083">
      <c r="A3083" t="inlineStr">
        <is>
          <t>2025</t>
        </is>
      </c>
      <c r="B3083" t="inlineStr">
        <is>
          <t>08</t>
        </is>
      </c>
      <c r="C3083" t="inlineStr">
        <is>
          <t>12019000</t>
        </is>
      </c>
      <c r="D3083" t="inlineStr">
        <is>
          <t>301</t>
        </is>
      </c>
      <c r="E3083" t="inlineStr">
        <is>
          <t>MT</t>
        </is>
      </c>
      <c r="F3083" t="n">
        <v>12218</v>
      </c>
      <c r="G3083" t="n">
        <v>12217820</v>
      </c>
      <c r="H3083" t="n">
        <v>5037163</v>
      </c>
      <c r="I3083" t="inlineStr">
        <is>
          <t>Soja</t>
        </is>
      </c>
      <c r="J3083">
        <f>SI.ERROR(BUSCARV(D3083,TablaPaises,6,FALSO),"Sin dato")</f>
        <v/>
      </c>
      <c r="K3083">
        <f>SI.ERROR(BUSCARV(C3083,TablaProductos,2,FALSO),"Sin dato")</f>
        <v/>
      </c>
      <c r="L3083">
        <f>SI(H3083&gt;=1000000,"Alto",SI(H3083&gt;=100000,"Medio","Bajo"))</f>
        <v/>
      </c>
      <c r="M3083">
        <f>SI.ERROR(BUSCARV(E3083,TablaEstados,3,FALSO),"Sin dato")</f>
        <v/>
      </c>
      <c r="N3083">
        <f>SI.ERROR(BUSCARV(E3083,TablaEstados,4,FALSO),"Sin dato")</f>
        <v/>
      </c>
    </row>
    <row r="3084">
      <c r="A3084" t="inlineStr">
        <is>
          <t>2025</t>
        </is>
      </c>
      <c r="B3084" t="inlineStr">
        <is>
          <t>01</t>
        </is>
      </c>
      <c r="C3084" t="inlineStr">
        <is>
          <t>52010020</t>
        </is>
      </c>
      <c r="D3084" t="inlineStr">
        <is>
          <t>240</t>
        </is>
      </c>
      <c r="E3084" t="inlineStr">
        <is>
          <t>BA</t>
        </is>
      </c>
      <c r="F3084" t="n">
        <v>2472</v>
      </c>
      <c r="G3084" t="n">
        <v>2472013</v>
      </c>
      <c r="H3084" t="n">
        <v>3847312</v>
      </c>
      <c r="I3084" t="inlineStr">
        <is>
          <t>Algodón</t>
        </is>
      </c>
      <c r="J3084">
        <f>SI.ERROR(BUSCARV(D3084,TablaPaises,6,FALSO),"Sin dato")</f>
        <v/>
      </c>
      <c r="K3084">
        <f>SI.ERROR(BUSCARV(C3084,TablaProductos,2,FALSO),"Sin dato")</f>
        <v/>
      </c>
      <c r="L3084">
        <f>SI(H3084&gt;=1000000,"Alto",SI(H3084&gt;=100000,"Medio","Bajo"))</f>
        <v/>
      </c>
      <c r="M3084">
        <f>SI.ERROR(BUSCARV(E3084,TablaEstados,3,FALSO),"Sin dato")</f>
        <v/>
      </c>
      <c r="N3084">
        <f>SI.ERROR(BUSCARV(E3084,TablaEstados,4,FALSO),"Sin dato")</f>
        <v/>
      </c>
    </row>
    <row r="3085">
      <c r="A3085" t="inlineStr">
        <is>
          <t>2025</t>
        </is>
      </c>
      <c r="B3085" t="inlineStr">
        <is>
          <t>09</t>
        </is>
      </c>
      <c r="C3085" t="inlineStr">
        <is>
          <t>09011110</t>
        </is>
      </c>
      <c r="D3085" t="inlineStr">
        <is>
          <t>063</t>
        </is>
      </c>
      <c r="E3085" t="inlineStr">
        <is>
          <t>ES</t>
        </is>
      </c>
      <c r="F3085" t="n">
        <v>26</v>
      </c>
      <c r="G3085" t="n">
        <v>26373</v>
      </c>
      <c r="H3085" t="n">
        <v>186810</v>
      </c>
      <c r="I3085" t="inlineStr">
        <is>
          <t>Café en granos</t>
        </is>
      </c>
      <c r="J3085">
        <f>SI.ERROR(BUSCARV(D3085,TablaPaises,6,FALSO),"Sin dato")</f>
        <v/>
      </c>
      <c r="K3085">
        <f>SI.ERROR(BUSCARV(C3085,TablaProductos,2,FALSO),"Sin dato")</f>
        <v/>
      </c>
      <c r="L3085">
        <f>SI(H3085&gt;=1000000,"Alto",SI(H3085&gt;=100000,"Medio","Bajo"))</f>
        <v/>
      </c>
      <c r="M3085">
        <f>SI.ERROR(BUSCARV(E3085,TablaEstados,3,FALSO),"Sin dato")</f>
        <v/>
      </c>
      <c r="N3085">
        <f>SI.ERROR(BUSCARV(E3085,TablaEstados,4,FALSO),"Sin dato")</f>
        <v/>
      </c>
    </row>
    <row r="3086">
      <c r="A3086" t="inlineStr">
        <is>
          <t>2025</t>
        </is>
      </c>
      <c r="B3086" t="inlineStr">
        <is>
          <t>10</t>
        </is>
      </c>
      <c r="C3086" t="inlineStr">
        <is>
          <t>09011110</t>
        </is>
      </c>
      <c r="D3086" t="inlineStr">
        <is>
          <t>190</t>
        </is>
      </c>
      <c r="E3086" t="inlineStr">
        <is>
          <t>ES</t>
        </is>
      </c>
      <c r="F3086" t="n">
        <v>19</v>
      </c>
      <c r="G3086" t="n">
        <v>19200</v>
      </c>
      <c r="H3086" t="n">
        <v>76691</v>
      </c>
      <c r="I3086" t="inlineStr">
        <is>
          <t>Café en granos</t>
        </is>
      </c>
      <c r="J3086">
        <f>SI.ERROR(BUSCARV(D3086,TablaPaises,6,FALSO),"Sin dato")</f>
        <v/>
      </c>
      <c r="K3086">
        <f>SI.ERROR(BUSCARV(C3086,TablaProductos,2,FALSO),"Sin dato")</f>
        <v/>
      </c>
      <c r="L3086">
        <f>SI(H3086&gt;=1000000,"Alto",SI(H3086&gt;=100000,"Medio","Bajo"))</f>
        <v/>
      </c>
      <c r="M3086">
        <f>SI.ERROR(BUSCARV(E3086,TablaEstados,3,FALSO),"Sin dato")</f>
        <v/>
      </c>
      <c r="N3086">
        <f>SI.ERROR(BUSCARV(E3086,TablaEstados,4,FALSO),"Sin dato")</f>
        <v/>
      </c>
    </row>
    <row r="3087">
      <c r="A3087" t="inlineStr">
        <is>
          <t>2025</t>
        </is>
      </c>
      <c r="B3087" t="inlineStr">
        <is>
          <t>07</t>
        </is>
      </c>
      <c r="C3087" t="inlineStr">
        <is>
          <t>10059010</t>
        </is>
      </c>
      <c r="D3087" t="inlineStr">
        <is>
          <t>383</t>
        </is>
      </c>
      <c r="E3087" t="inlineStr">
        <is>
          <t>RO</t>
        </is>
      </c>
      <c r="F3087" t="n">
        <v>26060595</v>
      </c>
      <c r="G3087" t="n">
        <v>26060595</v>
      </c>
      <c r="H3087" t="n">
        <v>5037514</v>
      </c>
      <c r="I3087" t="inlineStr">
        <is>
          <t>Milho</t>
        </is>
      </c>
      <c r="J3087">
        <f>SI.ERROR(BUSCARV(D3087,TablaPaises,6,FALSO),"Sin dato")</f>
        <v/>
      </c>
      <c r="K3087">
        <f>SI.ERROR(BUSCARV(C3087,TablaProductos,2,FALSO),"Sin dato")</f>
        <v/>
      </c>
      <c r="L3087">
        <f>SI(H3087&gt;=1000000,"Alto",SI(H3087&gt;=100000,"Medio","Bajo"))</f>
        <v/>
      </c>
      <c r="M3087">
        <f>SI.ERROR(BUSCARV(E3087,TablaEstados,3,FALSO),"Sin dato")</f>
        <v/>
      </c>
      <c r="N3087">
        <f>SI.ERROR(BUSCARV(E3087,TablaEstados,4,FALSO),"Sin dato")</f>
        <v/>
      </c>
    </row>
    <row r="3088">
      <c r="A3088" t="inlineStr">
        <is>
          <t>2025</t>
        </is>
      </c>
      <c r="B3088" t="inlineStr">
        <is>
          <t>03</t>
        </is>
      </c>
      <c r="C3088" t="inlineStr">
        <is>
          <t>12019000</t>
        </is>
      </c>
      <c r="D3088" t="inlineStr">
        <is>
          <t>372</t>
        </is>
      </c>
      <c r="E3088" t="inlineStr">
        <is>
          <t>MG</t>
        </is>
      </c>
      <c r="F3088" t="n">
        <v>23101</v>
      </c>
      <c r="G3088" t="n">
        <v>23101113</v>
      </c>
      <c r="H3088" t="n">
        <v>9174785</v>
      </c>
      <c r="I3088" t="inlineStr">
        <is>
          <t>Soja</t>
        </is>
      </c>
      <c r="J3088">
        <f>SI.ERROR(BUSCARV(D3088,TablaPaises,6,FALSO),"Sin dato")</f>
        <v/>
      </c>
      <c r="K3088">
        <f>SI.ERROR(BUSCARV(C3088,TablaProductos,2,FALSO),"Sin dato")</f>
        <v/>
      </c>
      <c r="L3088">
        <f>SI(H3088&gt;=1000000,"Alto",SI(H3088&gt;=100000,"Medio","Bajo"))</f>
        <v/>
      </c>
      <c r="M3088">
        <f>SI.ERROR(BUSCARV(E3088,TablaEstados,3,FALSO),"Sin dato")</f>
        <v/>
      </c>
      <c r="N3088">
        <f>SI.ERROR(BUSCARV(E3088,TablaEstados,4,FALSO),"Sin dato")</f>
        <v/>
      </c>
    </row>
    <row r="3089">
      <c r="A3089" t="inlineStr">
        <is>
          <t>2025</t>
        </is>
      </c>
      <c r="B3089" t="inlineStr">
        <is>
          <t>03</t>
        </is>
      </c>
      <c r="C3089" t="inlineStr">
        <is>
          <t>52010020</t>
        </is>
      </c>
      <c r="D3089" t="inlineStr">
        <is>
          <t>858</t>
        </is>
      </c>
      <c r="E3089" t="inlineStr">
        <is>
          <t>TO</t>
        </is>
      </c>
      <c r="F3089" t="n">
        <v>326</v>
      </c>
      <c r="G3089" t="n">
        <v>325263</v>
      </c>
      <c r="H3089" t="n">
        <v>588200</v>
      </c>
      <c r="I3089" t="inlineStr">
        <is>
          <t>Algodón</t>
        </is>
      </c>
      <c r="J3089">
        <f>SI.ERROR(BUSCARV(D3089,TablaPaises,6,FALSO),"Sin dato")</f>
        <v/>
      </c>
      <c r="K3089">
        <f>SI.ERROR(BUSCARV(C3089,TablaProductos,2,FALSO),"Sin dato")</f>
        <v/>
      </c>
      <c r="L3089">
        <f>SI(H3089&gt;=1000000,"Alto",SI(H3089&gt;=100000,"Medio","Bajo"))</f>
        <v/>
      </c>
      <c r="M3089">
        <f>SI.ERROR(BUSCARV(E3089,TablaEstados,3,FALSO),"Sin dato")</f>
        <v/>
      </c>
      <c r="N3089">
        <f>SI.ERROR(BUSCARV(E3089,TablaEstados,4,FALSO),"Sin dato")</f>
        <v/>
      </c>
    </row>
    <row r="3090">
      <c r="A3090" t="inlineStr">
        <is>
          <t>2025</t>
        </is>
      </c>
      <c r="B3090" t="inlineStr">
        <is>
          <t>12</t>
        </is>
      </c>
      <c r="C3090" t="inlineStr">
        <is>
          <t>12019000</t>
        </is>
      </c>
      <c r="D3090" t="inlineStr">
        <is>
          <t>776</t>
        </is>
      </c>
      <c r="E3090" t="inlineStr">
        <is>
          <t>SC</t>
        </is>
      </c>
      <c r="F3090" t="n">
        <v>5283</v>
      </c>
      <c r="G3090" t="n">
        <v>5282608</v>
      </c>
      <c r="H3090" t="n">
        <v>2333730</v>
      </c>
      <c r="I3090" t="inlineStr">
        <is>
          <t>Soja</t>
        </is>
      </c>
      <c r="J3090">
        <f>SI.ERROR(BUSCARV(D3090,TablaPaises,6,FALSO),"Sin dato")</f>
        <v/>
      </c>
      <c r="K3090">
        <f>SI.ERROR(BUSCARV(C3090,TablaProductos,2,FALSO),"Sin dato")</f>
        <v/>
      </c>
      <c r="L3090">
        <f>SI(H3090&gt;=1000000,"Alto",SI(H3090&gt;=100000,"Medio","Bajo"))</f>
        <v/>
      </c>
      <c r="M3090">
        <f>SI.ERROR(BUSCARV(E3090,TablaEstados,3,FALSO),"Sin dato")</f>
        <v/>
      </c>
      <c r="N3090">
        <f>SI.ERROR(BUSCARV(E3090,TablaEstados,4,FALSO),"Sin dato")</f>
        <v/>
      </c>
    </row>
    <row r="3091">
      <c r="A3091" t="inlineStr">
        <is>
          <t>2025</t>
        </is>
      </c>
      <c r="B3091" t="inlineStr">
        <is>
          <t>08</t>
        </is>
      </c>
      <c r="C3091" t="inlineStr">
        <is>
          <t>52010020</t>
        </is>
      </c>
      <c r="D3091" t="inlineStr">
        <is>
          <t>858</t>
        </is>
      </c>
      <c r="E3091" t="inlineStr">
        <is>
          <t>MG</t>
        </is>
      </c>
      <c r="F3091" t="n">
        <v>163</v>
      </c>
      <c r="G3091" t="n">
        <v>162177</v>
      </c>
      <c r="H3091" t="n">
        <v>262498</v>
      </c>
      <c r="I3091" t="inlineStr">
        <is>
          <t>Algodón</t>
        </is>
      </c>
      <c r="J3091">
        <f>SI.ERROR(BUSCARV(D3091,TablaPaises,6,FALSO),"Sin dato")</f>
        <v/>
      </c>
      <c r="K3091">
        <f>SI.ERROR(BUSCARV(C3091,TablaProductos,2,FALSO),"Sin dato")</f>
        <v/>
      </c>
      <c r="L3091">
        <f>SI(H3091&gt;=1000000,"Alto",SI(H3091&gt;=100000,"Medio","Bajo"))</f>
        <v/>
      </c>
      <c r="M3091">
        <f>SI.ERROR(BUSCARV(E3091,TablaEstados,3,FALSO),"Sin dato")</f>
        <v/>
      </c>
      <c r="N3091">
        <f>SI.ERROR(BUSCARV(E3091,TablaEstados,4,FALSO),"Sin dato")</f>
        <v/>
      </c>
    </row>
    <row r="3092">
      <c r="A3092" t="inlineStr">
        <is>
          <t>2025</t>
        </is>
      </c>
      <c r="B3092" t="inlineStr">
        <is>
          <t>03</t>
        </is>
      </c>
      <c r="C3092" t="inlineStr">
        <is>
          <t>10059010</t>
        </is>
      </c>
      <c r="D3092" t="inlineStr">
        <is>
          <t>317</t>
        </is>
      </c>
      <c r="E3092" t="inlineStr">
        <is>
          <t>MT</t>
        </is>
      </c>
      <c r="F3092" t="n">
        <v>52000</v>
      </c>
      <c r="G3092" t="n">
        <v>52000</v>
      </c>
      <c r="H3092" t="n">
        <v>25843</v>
      </c>
      <c r="I3092" t="inlineStr">
        <is>
          <t>Milho</t>
        </is>
      </c>
      <c r="J3092">
        <f>SI.ERROR(BUSCARV(D3092,TablaPaises,6,FALSO),"Sin dato")</f>
        <v/>
      </c>
      <c r="K3092">
        <f>SI.ERROR(BUSCARV(C3092,TablaProductos,2,FALSO),"Sin dato")</f>
        <v/>
      </c>
      <c r="L3092">
        <f>SI(H3092&gt;=1000000,"Alto",SI(H3092&gt;=100000,"Medio","Bajo"))</f>
        <v/>
      </c>
      <c r="M3092">
        <f>SI.ERROR(BUSCARV(E3092,TablaEstados,3,FALSO),"Sin dato")</f>
        <v/>
      </c>
      <c r="N3092">
        <f>SI.ERROR(BUSCARV(E3092,TablaEstados,4,FALSO),"Sin dato")</f>
        <v/>
      </c>
    </row>
    <row r="3093">
      <c r="A3093" t="inlineStr">
        <is>
          <t>2025</t>
        </is>
      </c>
      <c r="B3093" t="inlineStr">
        <is>
          <t>10</t>
        </is>
      </c>
      <c r="C3093" t="inlineStr">
        <is>
          <t>52010020</t>
        </is>
      </c>
      <c r="D3093" t="inlineStr">
        <is>
          <t>607</t>
        </is>
      </c>
      <c r="E3093" t="inlineStr">
        <is>
          <t>MT</t>
        </is>
      </c>
      <c r="F3093" t="n">
        <v>194</v>
      </c>
      <c r="G3093" t="n">
        <v>194351</v>
      </c>
      <c r="H3093" t="n">
        <v>319256</v>
      </c>
      <c r="I3093" t="inlineStr">
        <is>
          <t>Algodón</t>
        </is>
      </c>
      <c r="J3093">
        <f>SI.ERROR(BUSCARV(D3093,TablaPaises,6,FALSO),"Sin dato")</f>
        <v/>
      </c>
      <c r="K3093">
        <f>SI.ERROR(BUSCARV(C3093,TablaProductos,2,FALSO),"Sin dato")</f>
        <v/>
      </c>
      <c r="L3093">
        <f>SI(H3093&gt;=1000000,"Alto",SI(H3093&gt;=100000,"Medio","Bajo"))</f>
        <v/>
      </c>
      <c r="M3093">
        <f>SI.ERROR(BUSCARV(E3093,TablaEstados,3,FALSO),"Sin dato")</f>
        <v/>
      </c>
      <c r="N3093">
        <f>SI.ERROR(BUSCARV(E3093,TablaEstados,4,FALSO),"Sin dato")</f>
        <v/>
      </c>
    </row>
    <row r="3094">
      <c r="A3094" t="inlineStr">
        <is>
          <t>2025</t>
        </is>
      </c>
      <c r="B3094" t="inlineStr">
        <is>
          <t>09</t>
        </is>
      </c>
      <c r="C3094" t="inlineStr">
        <is>
          <t>09011110</t>
        </is>
      </c>
      <c r="D3094" t="inlineStr">
        <is>
          <t>628</t>
        </is>
      </c>
      <c r="E3094" t="inlineStr">
        <is>
          <t>GO</t>
        </is>
      </c>
      <c r="F3094" t="n">
        <v>38</v>
      </c>
      <c r="G3094" t="n">
        <v>38375</v>
      </c>
      <c r="H3094" t="n">
        <v>279353</v>
      </c>
      <c r="I3094" t="inlineStr">
        <is>
          <t>Café en granos</t>
        </is>
      </c>
      <c r="J3094">
        <f>SI.ERROR(BUSCARV(D3094,TablaPaises,6,FALSO),"Sin dato")</f>
        <v/>
      </c>
      <c r="K3094">
        <f>SI.ERROR(BUSCARV(C3094,TablaProductos,2,FALSO),"Sin dato")</f>
        <v/>
      </c>
      <c r="L3094">
        <f>SI(H3094&gt;=1000000,"Alto",SI(H3094&gt;=100000,"Medio","Bajo"))</f>
        <v/>
      </c>
      <c r="M3094">
        <f>SI.ERROR(BUSCARV(E3094,TablaEstados,3,FALSO),"Sin dato")</f>
        <v/>
      </c>
      <c r="N3094">
        <f>SI.ERROR(BUSCARV(E3094,TablaEstados,4,FALSO),"Sin dato")</f>
        <v/>
      </c>
    </row>
    <row r="3095">
      <c r="A3095" t="inlineStr">
        <is>
          <t>2025</t>
        </is>
      </c>
      <c r="B3095" t="inlineStr">
        <is>
          <t>10</t>
        </is>
      </c>
      <c r="C3095" t="inlineStr">
        <is>
          <t>09011110</t>
        </is>
      </c>
      <c r="D3095" t="inlineStr">
        <is>
          <t>232</t>
        </is>
      </c>
      <c r="E3095" t="inlineStr">
        <is>
          <t>GO</t>
        </is>
      </c>
      <c r="F3095" t="n">
        <v>109</v>
      </c>
      <c r="G3095" t="n">
        <v>108000</v>
      </c>
      <c r="H3095" t="n">
        <v>688925</v>
      </c>
      <c r="I3095" t="inlineStr">
        <is>
          <t>Café en granos</t>
        </is>
      </c>
      <c r="J3095">
        <f>SI.ERROR(BUSCARV(D3095,TablaPaises,6,FALSO),"Sin dato")</f>
        <v/>
      </c>
      <c r="K3095">
        <f>SI.ERROR(BUSCARV(C3095,TablaProductos,2,FALSO),"Sin dato")</f>
        <v/>
      </c>
      <c r="L3095">
        <f>SI(H3095&gt;=1000000,"Alto",SI(H3095&gt;=100000,"Medio","Bajo"))</f>
        <v/>
      </c>
      <c r="M3095">
        <f>SI.ERROR(BUSCARV(E3095,TablaEstados,3,FALSO),"Sin dato")</f>
        <v/>
      </c>
      <c r="N3095">
        <f>SI.ERROR(BUSCARV(E3095,TablaEstados,4,FALSO),"Sin dato")</f>
        <v/>
      </c>
    </row>
    <row r="3096">
      <c r="A3096" t="inlineStr">
        <is>
          <t>2025</t>
        </is>
      </c>
      <c r="B3096" t="inlineStr">
        <is>
          <t>01</t>
        </is>
      </c>
      <c r="C3096" t="inlineStr">
        <is>
          <t>10059010</t>
        </is>
      </c>
      <c r="D3096" t="inlineStr">
        <is>
          <t>372</t>
        </is>
      </c>
      <c r="E3096" t="inlineStr">
        <is>
          <t>MT</t>
        </is>
      </c>
      <c r="F3096" t="n">
        <v>76175059</v>
      </c>
      <c r="G3096" t="n">
        <v>76175059</v>
      </c>
      <c r="H3096" t="n">
        <v>21426543</v>
      </c>
      <c r="I3096" t="inlineStr">
        <is>
          <t>Milho</t>
        </is>
      </c>
      <c r="J3096">
        <f>SI.ERROR(BUSCARV(D3096,TablaPaises,6,FALSO),"Sin dato")</f>
        <v/>
      </c>
      <c r="K3096">
        <f>SI.ERROR(BUSCARV(C3096,TablaProductos,2,FALSO),"Sin dato")</f>
        <v/>
      </c>
      <c r="L3096">
        <f>SI(H3096&gt;=1000000,"Alto",SI(H3096&gt;=100000,"Medio","Bajo"))</f>
        <v/>
      </c>
      <c r="M3096">
        <f>SI.ERROR(BUSCARV(E3096,TablaEstados,3,FALSO),"Sin dato")</f>
        <v/>
      </c>
      <c r="N3096">
        <f>SI.ERROR(BUSCARV(E3096,TablaEstados,4,FALSO),"Sin dato")</f>
        <v/>
      </c>
    </row>
    <row r="3097">
      <c r="A3097" t="inlineStr">
        <is>
          <t>2025</t>
        </is>
      </c>
      <c r="B3097" t="inlineStr">
        <is>
          <t>08</t>
        </is>
      </c>
      <c r="C3097" t="inlineStr">
        <is>
          <t>52010020</t>
        </is>
      </c>
      <c r="D3097" t="inlineStr">
        <is>
          <t>767</t>
        </is>
      </c>
      <c r="E3097" t="inlineStr">
        <is>
          <t>MT</t>
        </is>
      </c>
      <c r="F3097" t="n">
        <v>25</v>
      </c>
      <c r="G3097" t="n">
        <v>24733</v>
      </c>
      <c r="H3097" t="n">
        <v>37623</v>
      </c>
      <c r="I3097" t="inlineStr">
        <is>
          <t>Algodón</t>
        </is>
      </c>
      <c r="J3097">
        <f>SI.ERROR(BUSCARV(D3097,TablaPaises,6,FALSO),"Sin dato")</f>
        <v/>
      </c>
      <c r="K3097">
        <f>SI.ERROR(BUSCARV(C3097,TablaProductos,2,FALSO),"Sin dato")</f>
        <v/>
      </c>
      <c r="L3097">
        <f>SI(H3097&gt;=1000000,"Alto",SI(H3097&gt;=100000,"Medio","Bajo"))</f>
        <v/>
      </c>
      <c r="M3097">
        <f>SI.ERROR(BUSCARV(E3097,TablaEstados,3,FALSO),"Sin dato")</f>
        <v/>
      </c>
      <c r="N3097">
        <f>SI.ERROR(BUSCARV(E3097,TablaEstados,4,FALSO),"Sin dato")</f>
        <v/>
      </c>
    </row>
    <row r="3098">
      <c r="A3098" t="inlineStr">
        <is>
          <t>2025</t>
        </is>
      </c>
      <c r="B3098" t="inlineStr">
        <is>
          <t>08</t>
        </is>
      </c>
      <c r="C3098" t="inlineStr">
        <is>
          <t>12019000</t>
        </is>
      </c>
      <c r="D3098" t="inlineStr">
        <is>
          <t>245</t>
        </is>
      </c>
      <c r="E3098" t="inlineStr">
        <is>
          <t>GO</t>
        </is>
      </c>
      <c r="F3098" t="n">
        <v>35</v>
      </c>
      <c r="G3098" t="n">
        <v>34812</v>
      </c>
      <c r="H3098" t="n">
        <v>14579</v>
      </c>
      <c r="I3098" t="inlineStr">
        <is>
          <t>Soja</t>
        </is>
      </c>
      <c r="J3098">
        <f>SI.ERROR(BUSCARV(D3098,TablaPaises,6,FALSO),"Sin dato")</f>
        <v/>
      </c>
      <c r="K3098">
        <f>SI.ERROR(BUSCARV(C3098,TablaProductos,2,FALSO),"Sin dato")</f>
        <v/>
      </c>
      <c r="L3098">
        <f>SI(H3098&gt;=1000000,"Alto",SI(H3098&gt;=100000,"Medio","Bajo"))</f>
        <v/>
      </c>
      <c r="M3098">
        <f>SI.ERROR(BUSCARV(E3098,TablaEstados,3,FALSO),"Sin dato")</f>
        <v/>
      </c>
      <c r="N3098">
        <f>SI.ERROR(BUSCARV(E3098,TablaEstados,4,FALSO),"Sin dato")</f>
        <v/>
      </c>
    </row>
    <row r="3099">
      <c r="A3099" t="inlineStr">
        <is>
          <t>2025</t>
        </is>
      </c>
      <c r="B3099" t="inlineStr">
        <is>
          <t>11</t>
        </is>
      </c>
      <c r="C3099" t="inlineStr">
        <is>
          <t>09011110</t>
        </is>
      </c>
      <c r="D3099" t="inlineStr">
        <is>
          <t>365</t>
        </is>
      </c>
      <c r="E3099" t="inlineStr">
        <is>
          <t>ES</t>
        </is>
      </c>
      <c r="F3099" t="n">
        <v>134</v>
      </c>
      <c r="G3099" t="n">
        <v>134225</v>
      </c>
      <c r="H3099" t="n">
        <v>961611</v>
      </c>
      <c r="I3099" t="inlineStr">
        <is>
          <t>Café en granos</t>
        </is>
      </c>
      <c r="J3099">
        <f>SI.ERROR(BUSCARV(D3099,TablaPaises,6,FALSO),"Sin dato")</f>
        <v/>
      </c>
      <c r="K3099">
        <f>SI.ERROR(BUSCARV(C3099,TablaProductos,2,FALSO),"Sin dato")</f>
        <v/>
      </c>
      <c r="L3099">
        <f>SI(H3099&gt;=1000000,"Alto",SI(H3099&gt;=100000,"Medio","Bajo"))</f>
        <v/>
      </c>
      <c r="M3099">
        <f>SI.ERROR(BUSCARV(E3099,TablaEstados,3,FALSO),"Sin dato")</f>
        <v/>
      </c>
      <c r="N3099">
        <f>SI.ERROR(BUSCARV(E3099,TablaEstados,4,FALSO),"Sin dato")</f>
        <v/>
      </c>
    </row>
    <row r="3100">
      <c r="A3100" t="inlineStr">
        <is>
          <t>2025</t>
        </is>
      </c>
      <c r="B3100" t="inlineStr">
        <is>
          <t>06</t>
        </is>
      </c>
      <c r="C3100" t="inlineStr">
        <is>
          <t>09011110</t>
        </is>
      </c>
      <c r="D3100" t="inlineStr">
        <is>
          <t>431</t>
        </is>
      </c>
      <c r="E3100" t="inlineStr">
        <is>
          <t>MG</t>
        </is>
      </c>
      <c r="F3100" t="n">
        <v>38</v>
      </c>
      <c r="G3100" t="n">
        <v>38400</v>
      </c>
      <c r="H3100" t="n">
        <v>238080</v>
      </c>
      <c r="I3100" t="inlineStr">
        <is>
          <t>Café en granos</t>
        </is>
      </c>
      <c r="J3100">
        <f>SI.ERROR(BUSCARV(D3100,TablaPaises,6,FALSO),"Sin dato")</f>
        <v/>
      </c>
      <c r="K3100">
        <f>SI.ERROR(BUSCARV(C3100,TablaProductos,2,FALSO),"Sin dato")</f>
        <v/>
      </c>
      <c r="L3100">
        <f>SI(H3100&gt;=1000000,"Alto",SI(H3100&gt;=100000,"Medio","Bajo"))</f>
        <v/>
      </c>
      <c r="M3100">
        <f>SI.ERROR(BUSCARV(E3100,TablaEstados,3,FALSO),"Sin dato")</f>
        <v/>
      </c>
      <c r="N3100">
        <f>SI.ERROR(BUSCARV(E3100,TablaEstados,4,FALSO),"Sin dato")</f>
        <v/>
      </c>
    </row>
    <row r="3101">
      <c r="A3101" t="inlineStr">
        <is>
          <t>2025</t>
        </is>
      </c>
      <c r="B3101" t="inlineStr">
        <is>
          <t>07</t>
        </is>
      </c>
      <c r="C3101" t="inlineStr">
        <is>
          <t>09011110</t>
        </is>
      </c>
      <c r="D3101" t="inlineStr">
        <is>
          <t>628</t>
        </is>
      </c>
      <c r="E3101" t="inlineStr">
        <is>
          <t>MG</t>
        </is>
      </c>
      <c r="F3101" t="n">
        <v>1552</v>
      </c>
      <c r="G3101" t="n">
        <v>1552800</v>
      </c>
      <c r="H3101" t="n">
        <v>10599341</v>
      </c>
      <c r="I3101" t="inlineStr">
        <is>
          <t>Café en granos</t>
        </is>
      </c>
      <c r="J3101">
        <f>SI.ERROR(BUSCARV(D3101,TablaPaises,6,FALSO),"Sin dato")</f>
        <v/>
      </c>
      <c r="K3101">
        <f>SI.ERROR(BUSCARV(C3101,TablaProductos,2,FALSO),"Sin dato")</f>
        <v/>
      </c>
      <c r="L3101">
        <f>SI(H3101&gt;=1000000,"Alto",SI(H3101&gt;=100000,"Medio","Bajo"))</f>
        <v/>
      </c>
      <c r="M3101">
        <f>SI.ERROR(BUSCARV(E3101,TablaEstados,3,FALSO),"Sin dato")</f>
        <v/>
      </c>
      <c r="N3101">
        <f>SI.ERROR(BUSCARV(E3101,TablaEstados,4,FALSO),"Sin dato")</f>
        <v/>
      </c>
    </row>
    <row r="3102">
      <c r="A3102" t="inlineStr">
        <is>
          <t>2025</t>
        </is>
      </c>
      <c r="B3102" t="inlineStr">
        <is>
          <t>06</t>
        </is>
      </c>
      <c r="C3102" t="inlineStr">
        <is>
          <t>10059090</t>
        </is>
      </c>
      <c r="D3102" t="inlineStr">
        <is>
          <t>077</t>
        </is>
      </c>
      <c r="E3102" t="inlineStr">
        <is>
          <t>ES</t>
        </is>
      </c>
      <c r="F3102" t="n">
        <v>11</v>
      </c>
      <c r="G3102" t="n">
        <v>11</v>
      </c>
      <c r="H3102" t="n">
        <v>31</v>
      </c>
      <c r="I3102" t="inlineStr">
        <is>
          <t>Milho</t>
        </is>
      </c>
      <c r="J3102">
        <f>SI.ERROR(BUSCARV(D3102,TablaPaises,6,FALSO),"Sin dato")</f>
        <v/>
      </c>
      <c r="K3102">
        <f>SI.ERROR(BUSCARV(C3102,TablaProductos,2,FALSO),"Sin dato")</f>
        <v/>
      </c>
      <c r="L3102">
        <f>SI(H3102&gt;=1000000,"Alto",SI(H3102&gt;=100000,"Medio","Bajo"))</f>
        <v/>
      </c>
      <c r="M3102">
        <f>SI.ERROR(BUSCARV(E3102,TablaEstados,3,FALSO),"Sin dato")</f>
        <v/>
      </c>
      <c r="N3102">
        <f>SI.ERROR(BUSCARV(E3102,TablaEstados,4,FALSO),"Sin dato")</f>
        <v/>
      </c>
    </row>
    <row r="3103">
      <c r="A3103" t="inlineStr">
        <is>
          <t>2025</t>
        </is>
      </c>
      <c r="B3103" t="inlineStr">
        <is>
          <t>06</t>
        </is>
      </c>
      <c r="C3103" t="inlineStr">
        <is>
          <t>09011110</t>
        </is>
      </c>
      <c r="D3103" t="inlineStr">
        <is>
          <t>023</t>
        </is>
      </c>
      <c r="E3103" t="inlineStr">
        <is>
          <t>RO</t>
        </is>
      </c>
      <c r="F3103" t="n">
        <v>22</v>
      </c>
      <c r="G3103" t="n">
        <v>21600</v>
      </c>
      <c r="H3103" t="n">
        <v>105624</v>
      </c>
      <c r="I3103" t="inlineStr">
        <is>
          <t>Café en granos</t>
        </is>
      </c>
      <c r="J3103">
        <f>SI.ERROR(BUSCARV(D3103,TablaPaises,6,FALSO),"Sin dato")</f>
        <v/>
      </c>
      <c r="K3103">
        <f>SI.ERROR(BUSCARV(C3103,TablaProductos,2,FALSO),"Sin dato")</f>
        <v/>
      </c>
      <c r="L3103">
        <f>SI(H3103&gt;=1000000,"Alto",SI(H3103&gt;=100000,"Medio","Bajo"))</f>
        <v/>
      </c>
      <c r="M3103">
        <f>SI.ERROR(BUSCARV(E3103,TablaEstados,3,FALSO),"Sin dato")</f>
        <v/>
      </c>
      <c r="N3103">
        <f>SI.ERROR(BUSCARV(E3103,TablaEstados,4,FALSO),"Sin dato")</f>
        <v/>
      </c>
    </row>
    <row r="3104">
      <c r="A3104" t="inlineStr">
        <is>
          <t>2025</t>
        </is>
      </c>
      <c r="B3104" t="inlineStr">
        <is>
          <t>03</t>
        </is>
      </c>
      <c r="C3104" t="inlineStr">
        <is>
          <t>09011110</t>
        </is>
      </c>
      <c r="D3104" t="inlineStr">
        <is>
          <t>053</t>
        </is>
      </c>
      <c r="E3104" t="inlineStr">
        <is>
          <t>SP</t>
        </is>
      </c>
      <c r="F3104" t="n">
        <v>233</v>
      </c>
      <c r="G3104" t="n">
        <v>232775</v>
      </c>
      <c r="H3104" t="n">
        <v>1607873</v>
      </c>
      <c r="I3104" t="inlineStr">
        <is>
          <t>Café en granos</t>
        </is>
      </c>
      <c r="J3104">
        <f>SI.ERROR(BUSCARV(D3104,TablaPaises,6,FALSO),"Sin dato")</f>
        <v/>
      </c>
      <c r="K3104">
        <f>SI.ERROR(BUSCARV(C3104,TablaProductos,2,FALSO),"Sin dato")</f>
        <v/>
      </c>
      <c r="L3104">
        <f>SI(H3104&gt;=1000000,"Alto",SI(H3104&gt;=100000,"Medio","Bajo"))</f>
        <v/>
      </c>
      <c r="M3104">
        <f>SI.ERROR(BUSCARV(E3104,TablaEstados,3,FALSO),"Sin dato")</f>
        <v/>
      </c>
      <c r="N3104">
        <f>SI.ERROR(BUSCARV(E3104,TablaEstados,4,FALSO),"Sin dato")</f>
        <v/>
      </c>
    </row>
    <row r="3105">
      <c r="A3105" t="inlineStr">
        <is>
          <t>2025</t>
        </is>
      </c>
      <c r="B3105" t="inlineStr">
        <is>
          <t>07</t>
        </is>
      </c>
      <c r="C3105" t="inlineStr">
        <is>
          <t>10059010</t>
        </is>
      </c>
      <c r="D3105" t="inlineStr">
        <is>
          <t>351</t>
        </is>
      </c>
      <c r="E3105" t="inlineStr">
        <is>
          <t>BA</t>
        </is>
      </c>
      <c r="F3105" t="n">
        <v>28</v>
      </c>
      <c r="G3105" t="n">
        <v>28</v>
      </c>
      <c r="H3105" t="n">
        <v>30</v>
      </c>
      <c r="I3105" t="inlineStr">
        <is>
          <t>Milho</t>
        </is>
      </c>
      <c r="J3105">
        <f>SI.ERROR(BUSCARV(D3105,TablaPaises,6,FALSO),"Sin dato")</f>
        <v/>
      </c>
      <c r="K3105">
        <f>SI.ERROR(BUSCARV(C3105,TablaProductos,2,FALSO),"Sin dato")</f>
        <v/>
      </c>
      <c r="L3105">
        <f>SI(H3105&gt;=1000000,"Alto",SI(H3105&gt;=100000,"Medio","Bajo"))</f>
        <v/>
      </c>
      <c r="M3105">
        <f>SI.ERROR(BUSCARV(E3105,TablaEstados,3,FALSO),"Sin dato")</f>
        <v/>
      </c>
      <c r="N3105">
        <f>SI.ERROR(BUSCARV(E3105,TablaEstados,4,FALSO),"Sin dato")</f>
        <v/>
      </c>
    </row>
    <row r="3106">
      <c r="A3106" t="inlineStr">
        <is>
          <t>2025</t>
        </is>
      </c>
      <c r="B3106" t="inlineStr">
        <is>
          <t>08</t>
        </is>
      </c>
      <c r="C3106" t="inlineStr">
        <is>
          <t>12019000</t>
        </is>
      </c>
      <c r="D3106" t="inlineStr">
        <is>
          <t>196</t>
        </is>
      </c>
      <c r="E3106" t="inlineStr">
        <is>
          <t>MT</t>
        </is>
      </c>
      <c r="F3106" t="n">
        <v>11424</v>
      </c>
      <c r="G3106" t="n">
        <v>11423630</v>
      </c>
      <c r="H3106" t="n">
        <v>4386560</v>
      </c>
      <c r="I3106" t="inlineStr">
        <is>
          <t>Soja</t>
        </is>
      </c>
      <c r="J3106">
        <f>SI.ERROR(BUSCARV(D3106,TablaPaises,6,FALSO),"Sin dato")</f>
        <v/>
      </c>
      <c r="K3106">
        <f>SI.ERROR(BUSCARV(C3106,TablaProductos,2,FALSO),"Sin dato")</f>
        <v/>
      </c>
      <c r="L3106">
        <f>SI(H3106&gt;=1000000,"Alto",SI(H3106&gt;=100000,"Medio","Bajo"))</f>
        <v/>
      </c>
      <c r="M3106">
        <f>SI.ERROR(BUSCARV(E3106,TablaEstados,3,FALSO),"Sin dato")</f>
        <v/>
      </c>
      <c r="N3106">
        <f>SI.ERROR(BUSCARV(E3106,TablaEstados,4,FALSO),"Sin dato")</f>
        <v/>
      </c>
    </row>
    <row r="3107">
      <c r="A3107" t="inlineStr">
        <is>
          <t>2025</t>
        </is>
      </c>
      <c r="B3107" t="inlineStr">
        <is>
          <t>06</t>
        </is>
      </c>
      <c r="C3107" t="inlineStr">
        <is>
          <t>12019000</t>
        </is>
      </c>
      <c r="D3107" t="inlineStr">
        <is>
          <t>160</t>
        </is>
      </c>
      <c r="E3107" t="inlineStr">
        <is>
          <t>BA</t>
        </is>
      </c>
      <c r="F3107" t="n">
        <v>2590</v>
      </c>
      <c r="G3107" t="n">
        <v>2589901</v>
      </c>
      <c r="H3107" t="n">
        <v>1064765</v>
      </c>
      <c r="I3107" t="inlineStr">
        <is>
          <t>Soja</t>
        </is>
      </c>
      <c r="J3107">
        <f>SI.ERROR(BUSCARV(D3107,TablaPaises,6,FALSO),"Sin dato")</f>
        <v/>
      </c>
      <c r="K3107">
        <f>SI.ERROR(BUSCARV(C3107,TablaProductos,2,FALSO),"Sin dato")</f>
        <v/>
      </c>
      <c r="L3107">
        <f>SI(H3107&gt;=1000000,"Alto",SI(H3107&gt;=100000,"Medio","Bajo"))</f>
        <v/>
      </c>
      <c r="M3107">
        <f>SI.ERROR(BUSCARV(E3107,TablaEstados,3,FALSO),"Sin dato")</f>
        <v/>
      </c>
      <c r="N3107">
        <f>SI.ERROR(BUSCARV(E3107,TablaEstados,4,FALSO),"Sin dato")</f>
        <v/>
      </c>
    </row>
    <row r="3108">
      <c r="A3108" t="inlineStr">
        <is>
          <t>2025</t>
        </is>
      </c>
      <c r="B3108" t="inlineStr">
        <is>
          <t>02</t>
        </is>
      </c>
      <c r="C3108" t="inlineStr">
        <is>
          <t>12019000</t>
        </is>
      </c>
      <c r="D3108" t="inlineStr">
        <is>
          <t>160</t>
        </is>
      </c>
      <c r="E3108" t="inlineStr">
        <is>
          <t>MG</t>
        </is>
      </c>
      <c r="F3108" t="n">
        <v>799</v>
      </c>
      <c r="G3108" t="n">
        <v>799315</v>
      </c>
      <c r="H3108" t="n">
        <v>324016</v>
      </c>
      <c r="I3108" t="inlineStr">
        <is>
          <t>Soja</t>
        </is>
      </c>
      <c r="J3108">
        <f>SI.ERROR(BUSCARV(D3108,TablaPaises,6,FALSO),"Sin dato")</f>
        <v/>
      </c>
      <c r="K3108">
        <f>SI.ERROR(BUSCARV(C3108,TablaProductos,2,FALSO),"Sin dato")</f>
        <v/>
      </c>
      <c r="L3108">
        <f>SI(H3108&gt;=1000000,"Alto",SI(H3108&gt;=100000,"Medio","Bajo"))</f>
        <v/>
      </c>
      <c r="M3108">
        <f>SI.ERROR(BUSCARV(E3108,TablaEstados,3,FALSO),"Sin dato")</f>
        <v/>
      </c>
      <c r="N3108">
        <f>SI.ERROR(BUSCARV(E3108,TablaEstados,4,FALSO),"Sin dato")</f>
        <v/>
      </c>
    </row>
    <row r="3109">
      <c r="A3109" t="inlineStr">
        <is>
          <t>2025</t>
        </is>
      </c>
      <c r="B3109" t="inlineStr">
        <is>
          <t>12</t>
        </is>
      </c>
      <c r="C3109" t="inlineStr">
        <is>
          <t>10059010</t>
        </is>
      </c>
      <c r="D3109" t="inlineStr">
        <is>
          <t>240</t>
        </is>
      </c>
      <c r="E3109" t="inlineStr">
        <is>
          <t>PI</t>
        </is>
      </c>
      <c r="F3109" t="n">
        <v>20590762</v>
      </c>
      <c r="G3109" t="n">
        <v>20590762</v>
      </c>
      <c r="H3109" t="n">
        <v>4047735</v>
      </c>
      <c r="I3109" t="inlineStr">
        <is>
          <t>Milho</t>
        </is>
      </c>
      <c r="J3109">
        <f>SI.ERROR(BUSCARV(D3109,TablaPaises,6,FALSO),"Sin dato")</f>
        <v/>
      </c>
      <c r="K3109">
        <f>SI.ERROR(BUSCARV(C3109,TablaProductos,2,FALSO),"Sin dato")</f>
        <v/>
      </c>
      <c r="L3109">
        <f>SI(H3109&gt;=1000000,"Alto",SI(H3109&gt;=100000,"Medio","Bajo"))</f>
        <v/>
      </c>
      <c r="M3109">
        <f>SI.ERROR(BUSCARV(E3109,TablaEstados,3,FALSO),"Sin dato")</f>
        <v/>
      </c>
      <c r="N3109">
        <f>SI.ERROR(BUSCARV(E3109,TablaEstados,4,FALSO),"Sin dato")</f>
        <v/>
      </c>
    </row>
    <row r="3110">
      <c r="A3110" t="inlineStr">
        <is>
          <t>2025</t>
        </is>
      </c>
      <c r="B3110" t="inlineStr">
        <is>
          <t>09</t>
        </is>
      </c>
      <c r="C3110" t="inlineStr">
        <is>
          <t>09011190</t>
        </is>
      </c>
      <c r="D3110" t="inlineStr">
        <is>
          <t>467</t>
        </is>
      </c>
      <c r="E3110" t="inlineStr">
        <is>
          <t>SP</t>
        </is>
      </c>
      <c r="F3110" t="n">
        <v>5</v>
      </c>
      <c r="G3110" t="n">
        <v>5</v>
      </c>
      <c r="H3110" t="n">
        <v>107</v>
      </c>
      <c r="I3110" t="inlineStr">
        <is>
          <t>Café en granos</t>
        </is>
      </c>
      <c r="J3110">
        <f>SI.ERROR(BUSCARV(D3110,TablaPaises,6,FALSO),"Sin dato")</f>
        <v/>
      </c>
      <c r="K3110">
        <f>SI.ERROR(BUSCARV(C3110,TablaProductos,2,FALSO),"Sin dato")</f>
        <v/>
      </c>
      <c r="L3110">
        <f>SI(H3110&gt;=1000000,"Alto",SI(H3110&gt;=100000,"Medio","Bajo"))</f>
        <v/>
      </c>
      <c r="M3110">
        <f>SI.ERROR(BUSCARV(E3110,TablaEstados,3,FALSO),"Sin dato")</f>
        <v/>
      </c>
      <c r="N3110">
        <f>SI.ERROR(BUSCARV(E3110,TablaEstados,4,FALSO),"Sin dato")</f>
        <v/>
      </c>
    </row>
    <row r="3111">
      <c r="A3111" t="inlineStr">
        <is>
          <t>2025</t>
        </is>
      </c>
      <c r="B3111" t="inlineStr">
        <is>
          <t>06</t>
        </is>
      </c>
      <c r="C3111" t="inlineStr">
        <is>
          <t>12019000</t>
        </is>
      </c>
      <c r="D3111" t="inlineStr">
        <is>
          <t>741</t>
        </is>
      </c>
      <c r="E3111" t="inlineStr">
        <is>
          <t>SP</t>
        </is>
      </c>
      <c r="F3111" t="n">
        <v>0</v>
      </c>
      <c r="G3111" t="n">
        <v>0</v>
      </c>
      <c r="H3111" t="n">
        <v>117</v>
      </c>
      <c r="I3111" t="inlineStr">
        <is>
          <t>Soja</t>
        </is>
      </c>
      <c r="J3111">
        <f>SI.ERROR(BUSCARV(D3111,TablaPaises,6,FALSO),"Sin dato")</f>
        <v/>
      </c>
      <c r="K3111">
        <f>SI.ERROR(BUSCARV(C3111,TablaProductos,2,FALSO),"Sin dato")</f>
        <v/>
      </c>
      <c r="L3111">
        <f>SI(H3111&gt;=1000000,"Alto",SI(H3111&gt;=100000,"Medio","Bajo"))</f>
        <v/>
      </c>
      <c r="M3111">
        <f>SI.ERROR(BUSCARV(E3111,TablaEstados,3,FALSO),"Sin dato")</f>
        <v/>
      </c>
      <c r="N3111">
        <f>SI.ERROR(BUSCARV(E3111,TablaEstados,4,FALSO),"Sin dato")</f>
        <v/>
      </c>
    </row>
    <row r="3112">
      <c r="A3112" t="inlineStr">
        <is>
          <t>2025</t>
        </is>
      </c>
      <c r="B3112" t="inlineStr">
        <is>
          <t>07</t>
        </is>
      </c>
      <c r="C3112" t="inlineStr">
        <is>
          <t>12019000</t>
        </is>
      </c>
      <c r="D3112" t="inlineStr">
        <is>
          <t>576</t>
        </is>
      </c>
      <c r="E3112" t="inlineStr">
        <is>
          <t>MS</t>
        </is>
      </c>
      <c r="F3112" t="n">
        <v>3866</v>
      </c>
      <c r="G3112" t="n">
        <v>3866310</v>
      </c>
      <c r="H3112" t="n">
        <v>1567023</v>
      </c>
      <c r="I3112" t="inlineStr">
        <is>
          <t>Soja</t>
        </is>
      </c>
      <c r="J3112">
        <f>SI.ERROR(BUSCARV(D3112,TablaPaises,6,FALSO),"Sin dato")</f>
        <v/>
      </c>
      <c r="K3112">
        <f>SI.ERROR(BUSCARV(C3112,TablaProductos,2,FALSO),"Sin dato")</f>
        <v/>
      </c>
      <c r="L3112">
        <f>SI(H3112&gt;=1000000,"Alto",SI(H3112&gt;=100000,"Medio","Bajo"))</f>
        <v/>
      </c>
      <c r="M3112">
        <f>SI.ERROR(BUSCARV(E3112,TablaEstados,3,FALSO),"Sin dato")</f>
        <v/>
      </c>
      <c r="N3112">
        <f>SI.ERROR(BUSCARV(E3112,TablaEstados,4,FALSO),"Sin dato")</f>
        <v/>
      </c>
    </row>
    <row r="3113">
      <c r="A3113" t="inlineStr">
        <is>
          <t>2025</t>
        </is>
      </c>
      <c r="B3113" t="inlineStr">
        <is>
          <t>09</t>
        </is>
      </c>
      <c r="C3113" t="inlineStr">
        <is>
          <t>52010020</t>
        </is>
      </c>
      <c r="D3113" t="inlineStr">
        <is>
          <t>365</t>
        </is>
      </c>
      <c r="E3113" t="inlineStr">
        <is>
          <t>SP</t>
        </is>
      </c>
      <c r="F3113" t="n">
        <v>288</v>
      </c>
      <c r="G3113" t="n">
        <v>287756</v>
      </c>
      <c r="H3113" t="n">
        <v>446988</v>
      </c>
      <c r="I3113" t="inlineStr">
        <is>
          <t>Algodón</t>
        </is>
      </c>
      <c r="J3113">
        <f>SI.ERROR(BUSCARV(D3113,TablaPaises,6,FALSO),"Sin dato")</f>
        <v/>
      </c>
      <c r="K3113">
        <f>SI.ERROR(BUSCARV(C3113,TablaProductos,2,FALSO),"Sin dato")</f>
        <v/>
      </c>
      <c r="L3113">
        <f>SI(H3113&gt;=1000000,"Alto",SI(H3113&gt;=100000,"Medio","Bajo"))</f>
        <v/>
      </c>
      <c r="M3113">
        <f>SI.ERROR(BUSCARV(E3113,TablaEstados,3,FALSO),"Sin dato")</f>
        <v/>
      </c>
      <c r="N3113">
        <f>SI.ERROR(BUSCARV(E3113,TablaEstados,4,FALSO),"Sin dato")</f>
        <v/>
      </c>
    </row>
    <row r="3114">
      <c r="A3114" t="inlineStr">
        <is>
          <t>2025</t>
        </is>
      </c>
      <c r="B3114" t="inlineStr">
        <is>
          <t>12</t>
        </is>
      </c>
      <c r="C3114" t="inlineStr">
        <is>
          <t>09011110</t>
        </is>
      </c>
      <c r="D3114" t="inlineStr">
        <is>
          <t>023</t>
        </is>
      </c>
      <c r="E3114" t="inlineStr">
        <is>
          <t>GO</t>
        </is>
      </c>
      <c r="F3114" t="n">
        <v>162</v>
      </c>
      <c r="G3114" t="n">
        <v>162000</v>
      </c>
      <c r="H3114" t="n">
        <v>1080673</v>
      </c>
      <c r="I3114" t="inlineStr">
        <is>
          <t>Café en granos</t>
        </is>
      </c>
      <c r="J3114">
        <f>SI.ERROR(BUSCARV(D3114,TablaPaises,6,FALSO),"Sin dato")</f>
        <v/>
      </c>
      <c r="K3114">
        <f>SI.ERROR(BUSCARV(C3114,TablaProductos,2,FALSO),"Sin dato")</f>
        <v/>
      </c>
      <c r="L3114">
        <f>SI(H3114&gt;=1000000,"Alto",SI(H3114&gt;=100000,"Medio","Bajo"))</f>
        <v/>
      </c>
      <c r="M3114">
        <f>SI.ERROR(BUSCARV(E3114,TablaEstados,3,FALSO),"Sin dato")</f>
        <v/>
      </c>
      <c r="N3114">
        <f>SI.ERROR(BUSCARV(E3114,TablaEstados,4,FALSO),"Sin dato")</f>
        <v/>
      </c>
    </row>
    <row r="3115">
      <c r="A3115" t="inlineStr">
        <is>
          <t>2025</t>
        </is>
      </c>
      <c r="B3115" t="inlineStr">
        <is>
          <t>01</t>
        </is>
      </c>
      <c r="C3115" t="inlineStr">
        <is>
          <t>09011110</t>
        </is>
      </c>
      <c r="D3115" t="inlineStr">
        <is>
          <t>573</t>
        </is>
      </c>
      <c r="E3115" t="inlineStr">
        <is>
          <t>BA</t>
        </is>
      </c>
      <c r="F3115" t="n">
        <v>211</v>
      </c>
      <c r="G3115" t="n">
        <v>211200</v>
      </c>
      <c r="H3115" t="n">
        <v>1228680</v>
      </c>
      <c r="I3115" t="inlineStr">
        <is>
          <t>Café en granos</t>
        </is>
      </c>
      <c r="J3115">
        <f>SI.ERROR(BUSCARV(D3115,TablaPaises,6,FALSO),"Sin dato")</f>
        <v/>
      </c>
      <c r="K3115">
        <f>SI.ERROR(BUSCARV(C3115,TablaProductos,2,FALSO),"Sin dato")</f>
        <v/>
      </c>
      <c r="L3115">
        <f>SI(H3115&gt;=1000000,"Alto",SI(H3115&gt;=100000,"Medio","Bajo"))</f>
        <v/>
      </c>
      <c r="M3115">
        <f>SI.ERROR(BUSCARV(E3115,TablaEstados,3,FALSO),"Sin dato")</f>
        <v/>
      </c>
      <c r="N3115">
        <f>SI.ERROR(BUSCARV(E3115,TablaEstados,4,FALSO),"Sin dato")</f>
        <v/>
      </c>
    </row>
    <row r="3116">
      <c r="A3116" t="inlineStr">
        <is>
          <t>2025</t>
        </is>
      </c>
      <c r="B3116" t="inlineStr">
        <is>
          <t>04</t>
        </is>
      </c>
      <c r="C3116" t="inlineStr">
        <is>
          <t>09011110</t>
        </is>
      </c>
      <c r="D3116" t="inlineStr">
        <is>
          <t>301</t>
        </is>
      </c>
      <c r="E3116" t="inlineStr">
        <is>
          <t>BA</t>
        </is>
      </c>
      <c r="F3116" t="n">
        <v>170</v>
      </c>
      <c r="G3116" t="n">
        <v>170400</v>
      </c>
      <c r="H3116" t="n">
        <v>1055208</v>
      </c>
      <c r="I3116" t="inlineStr">
        <is>
          <t>Café en granos</t>
        </is>
      </c>
      <c r="J3116">
        <f>SI.ERROR(BUSCARV(D3116,TablaPaises,6,FALSO),"Sin dato")</f>
        <v/>
      </c>
      <c r="K3116">
        <f>SI.ERROR(BUSCARV(C3116,TablaProductos,2,FALSO),"Sin dato")</f>
        <v/>
      </c>
      <c r="L3116">
        <f>SI(H3116&gt;=1000000,"Alto",SI(H3116&gt;=100000,"Medio","Bajo"))</f>
        <v/>
      </c>
      <c r="M3116">
        <f>SI.ERROR(BUSCARV(E3116,TablaEstados,3,FALSO),"Sin dato")</f>
        <v/>
      </c>
      <c r="N3116">
        <f>SI.ERROR(BUSCARV(E3116,TablaEstados,4,FALSO),"Sin dato")</f>
        <v/>
      </c>
    </row>
    <row r="3117">
      <c r="A3117" t="inlineStr">
        <is>
          <t>2025</t>
        </is>
      </c>
      <c r="B3117" t="inlineStr">
        <is>
          <t>07</t>
        </is>
      </c>
      <c r="C3117" t="inlineStr">
        <is>
          <t>10059010</t>
        </is>
      </c>
      <c r="D3117" t="inlineStr">
        <is>
          <t>741</t>
        </is>
      </c>
      <c r="E3117" t="inlineStr">
        <is>
          <t>ES</t>
        </is>
      </c>
      <c r="F3117" t="n">
        <v>10</v>
      </c>
      <c r="G3117" t="n">
        <v>10</v>
      </c>
      <c r="H3117" t="n">
        <v>6</v>
      </c>
      <c r="I3117" t="inlineStr">
        <is>
          <t>Milho</t>
        </is>
      </c>
      <c r="J3117">
        <f>SI.ERROR(BUSCARV(D3117,TablaPaises,6,FALSO),"Sin dato")</f>
        <v/>
      </c>
      <c r="K3117">
        <f>SI.ERROR(BUSCARV(C3117,TablaProductos,2,FALSO),"Sin dato")</f>
        <v/>
      </c>
      <c r="L3117">
        <f>SI(H3117&gt;=1000000,"Alto",SI(H3117&gt;=100000,"Medio","Bajo"))</f>
        <v/>
      </c>
      <c r="M3117">
        <f>SI.ERROR(BUSCARV(E3117,TablaEstados,3,FALSO),"Sin dato")</f>
        <v/>
      </c>
      <c r="N3117">
        <f>SI.ERROR(BUSCARV(E3117,TablaEstados,4,FALSO),"Sin dato")</f>
        <v/>
      </c>
    </row>
    <row r="3118">
      <c r="A3118" t="inlineStr">
        <is>
          <t>2025</t>
        </is>
      </c>
      <c r="B3118" t="inlineStr">
        <is>
          <t>11</t>
        </is>
      </c>
      <c r="C3118" t="inlineStr">
        <is>
          <t>12011000</t>
        </is>
      </c>
      <c r="D3118" t="inlineStr">
        <is>
          <t>063</t>
        </is>
      </c>
      <c r="E3118" t="inlineStr">
        <is>
          <t>RS</t>
        </is>
      </c>
      <c r="F3118" t="n">
        <v>1050</v>
      </c>
      <c r="G3118" t="n">
        <v>1050</v>
      </c>
      <c r="H3118" t="n">
        <v>1334</v>
      </c>
      <c r="I3118" t="inlineStr">
        <is>
          <t>Soja</t>
        </is>
      </c>
      <c r="J3118">
        <f>SI.ERROR(BUSCARV(D3118,TablaPaises,6,FALSO),"Sin dato")</f>
        <v/>
      </c>
      <c r="K3118">
        <f>SI.ERROR(BUSCARV(C3118,TablaProductos,2,FALSO),"Sin dato")</f>
        <v/>
      </c>
      <c r="L3118">
        <f>SI(H3118&gt;=1000000,"Alto",SI(H3118&gt;=100000,"Medio","Bajo"))</f>
        <v/>
      </c>
      <c r="M3118">
        <f>SI.ERROR(BUSCARV(E3118,TablaEstados,3,FALSO),"Sin dato")</f>
        <v/>
      </c>
      <c r="N3118">
        <f>SI.ERROR(BUSCARV(E3118,TablaEstados,4,FALSO),"Sin dato")</f>
        <v/>
      </c>
    </row>
    <row r="3119">
      <c r="A3119" t="inlineStr">
        <is>
          <t>2025</t>
        </is>
      </c>
      <c r="B3119" t="inlineStr">
        <is>
          <t>07</t>
        </is>
      </c>
      <c r="C3119" t="inlineStr">
        <is>
          <t>09011110</t>
        </is>
      </c>
      <c r="D3119" t="inlineStr">
        <is>
          <t>573</t>
        </is>
      </c>
      <c r="E3119" t="inlineStr">
        <is>
          <t>GO</t>
        </is>
      </c>
      <c r="F3119" t="n">
        <v>36</v>
      </c>
      <c r="G3119" t="n">
        <v>36145</v>
      </c>
      <c r="H3119" t="n">
        <v>301468</v>
      </c>
      <c r="I3119" t="inlineStr">
        <is>
          <t>Café en granos</t>
        </is>
      </c>
      <c r="J3119">
        <f>SI.ERROR(BUSCARV(D3119,TablaPaises,6,FALSO),"Sin dato")</f>
        <v/>
      </c>
      <c r="K3119">
        <f>SI.ERROR(BUSCARV(C3119,TablaProductos,2,FALSO),"Sin dato")</f>
        <v/>
      </c>
      <c r="L3119">
        <f>SI(H3119&gt;=1000000,"Alto",SI(H3119&gt;=100000,"Medio","Bajo"))</f>
        <v/>
      </c>
      <c r="M3119">
        <f>SI.ERROR(BUSCARV(E3119,TablaEstados,3,FALSO),"Sin dato")</f>
        <v/>
      </c>
      <c r="N3119">
        <f>SI.ERROR(BUSCARV(E3119,TablaEstados,4,FALSO),"Sin dato")</f>
        <v/>
      </c>
    </row>
    <row r="3120">
      <c r="A3120" t="inlineStr">
        <is>
          <t>2025</t>
        </is>
      </c>
      <c r="B3120" t="inlineStr">
        <is>
          <t>10</t>
        </is>
      </c>
      <c r="C3120" t="inlineStr">
        <is>
          <t>10059090</t>
        </is>
      </c>
      <c r="D3120" t="inlineStr">
        <is>
          <t>580</t>
        </is>
      </c>
      <c r="E3120" t="inlineStr">
        <is>
          <t>SP</t>
        </is>
      </c>
      <c r="F3120" t="n">
        <v>33</v>
      </c>
      <c r="G3120" t="n">
        <v>33</v>
      </c>
      <c r="H3120" t="n">
        <v>58</v>
      </c>
      <c r="I3120" t="inlineStr">
        <is>
          <t>Milho</t>
        </is>
      </c>
      <c r="J3120">
        <f>SI.ERROR(BUSCARV(D3120,TablaPaises,6,FALSO),"Sin dato")</f>
        <v/>
      </c>
      <c r="K3120">
        <f>SI.ERROR(BUSCARV(C3120,TablaProductos,2,FALSO),"Sin dato")</f>
        <v/>
      </c>
      <c r="L3120">
        <f>SI(H3120&gt;=1000000,"Alto",SI(H3120&gt;=100000,"Medio","Bajo"))</f>
        <v/>
      </c>
      <c r="M3120">
        <f>SI.ERROR(BUSCARV(E3120,TablaEstados,3,FALSO),"Sin dato")</f>
        <v/>
      </c>
      <c r="N3120">
        <f>SI.ERROR(BUSCARV(E3120,TablaEstados,4,FALSO),"Sin dato")</f>
        <v/>
      </c>
    </row>
    <row r="3121">
      <c r="A3121" t="inlineStr">
        <is>
          <t>2025</t>
        </is>
      </c>
      <c r="B3121" t="inlineStr">
        <is>
          <t>12</t>
        </is>
      </c>
      <c r="C3121" t="inlineStr">
        <is>
          <t>09011190</t>
        </is>
      </c>
      <c r="D3121" t="inlineStr">
        <is>
          <t>467</t>
        </is>
      </c>
      <c r="E3121" t="inlineStr">
        <is>
          <t>PR</t>
        </is>
      </c>
      <c r="F3121" t="n">
        <v>0</v>
      </c>
      <c r="G3121" t="n">
        <v>0</v>
      </c>
      <c r="H3121" t="n">
        <v>9</v>
      </c>
      <c r="I3121" t="inlineStr">
        <is>
          <t>Café en granos</t>
        </is>
      </c>
      <c r="J3121">
        <f>SI.ERROR(BUSCARV(D3121,TablaPaises,6,FALSO),"Sin dato")</f>
        <v/>
      </c>
      <c r="K3121">
        <f>SI.ERROR(BUSCARV(C3121,TablaProductos,2,FALSO),"Sin dato")</f>
        <v/>
      </c>
      <c r="L3121">
        <f>SI(H3121&gt;=1000000,"Alto",SI(H3121&gt;=100000,"Medio","Bajo"))</f>
        <v/>
      </c>
      <c r="M3121">
        <f>SI.ERROR(BUSCARV(E3121,TablaEstados,3,FALSO),"Sin dato")</f>
        <v/>
      </c>
      <c r="N3121">
        <f>SI.ERROR(BUSCARV(E3121,TablaEstados,4,FALSO),"Sin dato")</f>
        <v/>
      </c>
    </row>
    <row r="3122">
      <c r="A3122" t="inlineStr">
        <is>
          <t>2025</t>
        </is>
      </c>
      <c r="B3122" t="inlineStr">
        <is>
          <t>08</t>
        </is>
      </c>
      <c r="C3122" t="inlineStr">
        <is>
          <t>09011190</t>
        </is>
      </c>
      <c r="D3122" t="inlineStr">
        <is>
          <t>434</t>
        </is>
      </c>
      <c r="E3122" t="inlineStr">
        <is>
          <t>PR</t>
        </is>
      </c>
      <c r="F3122" t="n">
        <v>4</v>
      </c>
      <c r="G3122" t="n">
        <v>4</v>
      </c>
      <c r="H3122" t="n">
        <v>90</v>
      </c>
      <c r="I3122" t="inlineStr">
        <is>
          <t>Café en granos</t>
        </is>
      </c>
      <c r="J3122">
        <f>SI.ERROR(BUSCARV(D3122,TablaPaises,6,FALSO),"Sin dato")</f>
        <v/>
      </c>
      <c r="K3122">
        <f>SI.ERROR(BUSCARV(C3122,TablaProductos,2,FALSO),"Sin dato")</f>
        <v/>
      </c>
      <c r="L3122">
        <f>SI(H3122&gt;=1000000,"Alto",SI(H3122&gt;=100000,"Medio","Bajo"))</f>
        <v/>
      </c>
      <c r="M3122">
        <f>SI.ERROR(BUSCARV(E3122,TablaEstados,3,FALSO),"Sin dato")</f>
        <v/>
      </c>
      <c r="N3122">
        <f>SI.ERROR(BUSCARV(E3122,TablaEstados,4,FALSO),"Sin dato")</f>
        <v/>
      </c>
    </row>
    <row r="3123">
      <c r="A3123" t="inlineStr">
        <is>
          <t>2025</t>
        </is>
      </c>
      <c r="B3123" t="inlineStr">
        <is>
          <t>08</t>
        </is>
      </c>
      <c r="C3123" t="inlineStr">
        <is>
          <t>09011110</t>
        </is>
      </c>
      <c r="D3123" t="inlineStr">
        <is>
          <t>628</t>
        </is>
      </c>
      <c r="E3123" t="inlineStr">
        <is>
          <t>BA</t>
        </is>
      </c>
      <c r="F3123" t="n">
        <v>28</v>
      </c>
      <c r="G3123" t="n">
        <v>27786</v>
      </c>
      <c r="H3123" t="n">
        <v>183385</v>
      </c>
      <c r="I3123" t="inlineStr">
        <is>
          <t>Café en granos</t>
        </is>
      </c>
      <c r="J3123">
        <f>SI.ERROR(BUSCARV(D3123,TablaPaises,6,FALSO),"Sin dato")</f>
        <v/>
      </c>
      <c r="K3123">
        <f>SI.ERROR(BUSCARV(C3123,TablaProductos,2,FALSO),"Sin dato")</f>
        <v/>
      </c>
      <c r="L3123">
        <f>SI(H3123&gt;=1000000,"Alto",SI(H3123&gt;=100000,"Medio","Bajo"))</f>
        <v/>
      </c>
      <c r="M3123">
        <f>SI.ERROR(BUSCARV(E3123,TablaEstados,3,FALSO),"Sin dato")</f>
        <v/>
      </c>
      <c r="N3123">
        <f>SI.ERROR(BUSCARV(E3123,TablaEstados,4,FALSO),"Sin dato")</f>
        <v/>
      </c>
    </row>
    <row r="3124">
      <c r="A3124" t="inlineStr">
        <is>
          <t>2025</t>
        </is>
      </c>
      <c r="B3124" t="inlineStr">
        <is>
          <t>02</t>
        </is>
      </c>
      <c r="C3124" t="inlineStr">
        <is>
          <t>12019000</t>
        </is>
      </c>
      <c r="D3124" t="inlineStr">
        <is>
          <t>369</t>
        </is>
      </c>
      <c r="E3124" t="inlineStr">
        <is>
          <t>AM</t>
        </is>
      </c>
      <c r="F3124" t="n">
        <v>436</v>
      </c>
      <c r="G3124" t="n">
        <v>435900</v>
      </c>
      <c r="H3124" t="n">
        <v>163175</v>
      </c>
      <c r="I3124" t="inlineStr">
        <is>
          <t>Soja</t>
        </is>
      </c>
      <c r="J3124">
        <f>SI.ERROR(BUSCARV(D3124,TablaPaises,6,FALSO),"Sin dato")</f>
        <v/>
      </c>
      <c r="K3124">
        <f>SI.ERROR(BUSCARV(C3124,TablaProductos,2,FALSO),"Sin dato")</f>
        <v/>
      </c>
      <c r="L3124">
        <f>SI(H3124&gt;=1000000,"Alto",SI(H3124&gt;=100000,"Medio","Bajo"))</f>
        <v/>
      </c>
      <c r="M3124">
        <f>SI.ERROR(BUSCARV(E3124,TablaEstados,3,FALSO),"Sin dato")</f>
        <v/>
      </c>
      <c r="N3124">
        <f>SI.ERROR(BUSCARV(E3124,TablaEstados,4,FALSO),"Sin dato")</f>
        <v/>
      </c>
    </row>
    <row r="3125">
      <c r="A3125" t="inlineStr">
        <is>
          <t>2025</t>
        </is>
      </c>
      <c r="B3125" t="inlineStr">
        <is>
          <t>10</t>
        </is>
      </c>
      <c r="C3125" t="inlineStr">
        <is>
          <t>10059090</t>
        </is>
      </c>
      <c r="D3125" t="inlineStr">
        <is>
          <t>087</t>
        </is>
      </c>
      <c r="E3125" t="inlineStr">
        <is>
          <t>PR</t>
        </is>
      </c>
      <c r="F3125" t="n">
        <v>307</v>
      </c>
      <c r="G3125" t="n">
        <v>307</v>
      </c>
      <c r="H3125" t="n">
        <v>454</v>
      </c>
      <c r="I3125" t="inlineStr">
        <is>
          <t>Milho</t>
        </is>
      </c>
      <c r="J3125">
        <f>SI.ERROR(BUSCARV(D3125,TablaPaises,6,FALSO),"Sin dato")</f>
        <v/>
      </c>
      <c r="K3125">
        <f>SI.ERROR(BUSCARV(C3125,TablaProductos,2,FALSO),"Sin dato")</f>
        <v/>
      </c>
      <c r="L3125">
        <f>SI(H3125&gt;=1000000,"Alto",SI(H3125&gt;=100000,"Medio","Bajo"))</f>
        <v/>
      </c>
      <c r="M3125">
        <f>SI.ERROR(BUSCARV(E3125,TablaEstados,3,FALSO),"Sin dato")</f>
        <v/>
      </c>
      <c r="N3125">
        <f>SI.ERROR(BUSCARV(E3125,TablaEstados,4,FALSO),"Sin dato")</f>
        <v/>
      </c>
    </row>
    <row r="3126">
      <c r="A3126" t="inlineStr">
        <is>
          <t>2025</t>
        </is>
      </c>
      <c r="B3126" t="inlineStr">
        <is>
          <t>09</t>
        </is>
      </c>
      <c r="C3126" t="inlineStr">
        <is>
          <t>12019000</t>
        </is>
      </c>
      <c r="D3126" t="inlineStr">
        <is>
          <t>776</t>
        </is>
      </c>
      <c r="E3126" t="inlineStr">
        <is>
          <t>RS</t>
        </is>
      </c>
      <c r="F3126" t="n">
        <v>217</v>
      </c>
      <c r="G3126" t="n">
        <v>216953</v>
      </c>
      <c r="H3126" t="n">
        <v>88888</v>
      </c>
      <c r="I3126" t="inlineStr">
        <is>
          <t>Soja</t>
        </is>
      </c>
      <c r="J3126">
        <f>SI.ERROR(BUSCARV(D3126,TablaPaises,6,FALSO),"Sin dato")</f>
        <v/>
      </c>
      <c r="K3126">
        <f>SI.ERROR(BUSCARV(C3126,TablaProductos,2,FALSO),"Sin dato")</f>
        <v/>
      </c>
      <c r="L3126">
        <f>SI(H3126&gt;=1000000,"Alto",SI(H3126&gt;=100000,"Medio","Bajo"))</f>
        <v/>
      </c>
      <c r="M3126">
        <f>SI.ERROR(BUSCARV(E3126,TablaEstados,3,FALSO),"Sin dato")</f>
        <v/>
      </c>
      <c r="N3126">
        <f>SI.ERROR(BUSCARV(E3126,TablaEstados,4,FALSO),"Sin dato")</f>
        <v/>
      </c>
    </row>
    <row r="3127">
      <c r="A3127" t="inlineStr">
        <is>
          <t>2025</t>
        </is>
      </c>
      <c r="B3127" t="inlineStr">
        <is>
          <t>07</t>
        </is>
      </c>
      <c r="C3127" t="inlineStr">
        <is>
          <t>52010020</t>
        </is>
      </c>
      <c r="D3127" t="inlineStr">
        <is>
          <t>485</t>
        </is>
      </c>
      <c r="E3127" t="inlineStr">
        <is>
          <t>BA</t>
        </is>
      </c>
      <c r="F3127" t="n">
        <v>380</v>
      </c>
      <c r="G3127" t="n">
        <v>380258</v>
      </c>
      <c r="H3127" t="n">
        <v>574246</v>
      </c>
      <c r="I3127" t="inlineStr">
        <is>
          <t>Algodón</t>
        </is>
      </c>
      <c r="J3127">
        <f>SI.ERROR(BUSCARV(D3127,TablaPaises,6,FALSO),"Sin dato")</f>
        <v/>
      </c>
      <c r="K3127">
        <f>SI.ERROR(BUSCARV(C3127,TablaProductos,2,FALSO),"Sin dato")</f>
        <v/>
      </c>
      <c r="L3127">
        <f>SI(H3127&gt;=1000000,"Alto",SI(H3127&gt;=100000,"Medio","Bajo"))</f>
        <v/>
      </c>
      <c r="M3127">
        <f>SI.ERROR(BUSCARV(E3127,TablaEstados,3,FALSO),"Sin dato")</f>
        <v/>
      </c>
      <c r="N3127">
        <f>SI.ERROR(BUSCARV(E3127,TablaEstados,4,FALSO),"Sin dato")</f>
        <v/>
      </c>
    </row>
    <row r="3128">
      <c r="A3128" t="inlineStr">
        <is>
          <t>2025</t>
        </is>
      </c>
      <c r="B3128" t="inlineStr">
        <is>
          <t>11</t>
        </is>
      </c>
      <c r="C3128" t="inlineStr">
        <is>
          <t>10059010</t>
        </is>
      </c>
      <c r="D3128" t="inlineStr">
        <is>
          <t>827</t>
        </is>
      </c>
      <c r="E3128" t="inlineStr">
        <is>
          <t>MT</t>
        </is>
      </c>
      <c r="F3128" t="n">
        <v>260000</v>
      </c>
      <c r="G3128" t="n">
        <v>260000</v>
      </c>
      <c r="H3128" t="n">
        <v>128000</v>
      </c>
      <c r="I3128" t="inlineStr">
        <is>
          <t>Milho</t>
        </is>
      </c>
      <c r="J3128">
        <f>SI.ERROR(BUSCARV(D3128,TablaPaises,6,FALSO),"Sin dato")</f>
        <v/>
      </c>
      <c r="K3128">
        <f>SI.ERROR(BUSCARV(C3128,TablaProductos,2,FALSO),"Sin dato")</f>
        <v/>
      </c>
      <c r="L3128">
        <f>SI(H3128&gt;=1000000,"Alto",SI(H3128&gt;=100000,"Medio","Bajo"))</f>
        <v/>
      </c>
      <c r="M3128">
        <f>SI.ERROR(BUSCARV(E3128,TablaEstados,3,FALSO),"Sin dato")</f>
        <v/>
      </c>
      <c r="N3128">
        <f>SI.ERROR(BUSCARV(E3128,TablaEstados,4,FALSO),"Sin dato")</f>
        <v/>
      </c>
    </row>
    <row r="3129">
      <c r="A3129" t="inlineStr">
        <is>
          <t>2025</t>
        </is>
      </c>
      <c r="B3129" t="inlineStr">
        <is>
          <t>11</t>
        </is>
      </c>
      <c r="C3129" t="inlineStr">
        <is>
          <t>10059010</t>
        </is>
      </c>
      <c r="D3129" t="inlineStr">
        <is>
          <t>357</t>
        </is>
      </c>
      <c r="E3129" t="inlineStr">
        <is>
          <t>PA</t>
        </is>
      </c>
      <c r="F3129" t="n">
        <v>7636424</v>
      </c>
      <c r="G3129" t="n">
        <v>7636424</v>
      </c>
      <c r="H3129" t="n">
        <v>1631522</v>
      </c>
      <c r="I3129" t="inlineStr">
        <is>
          <t>Milho</t>
        </is>
      </c>
      <c r="J3129">
        <f>SI.ERROR(BUSCARV(D3129,TablaPaises,6,FALSO),"Sin dato")</f>
        <v/>
      </c>
      <c r="K3129">
        <f>SI.ERROR(BUSCARV(C3129,TablaProductos,2,FALSO),"Sin dato")</f>
        <v/>
      </c>
      <c r="L3129">
        <f>SI(H3129&gt;=1000000,"Alto",SI(H3129&gt;=100000,"Medio","Bajo"))</f>
        <v/>
      </c>
      <c r="M3129">
        <f>SI.ERROR(BUSCARV(E3129,TablaEstados,3,FALSO),"Sin dato")</f>
        <v/>
      </c>
      <c r="N3129">
        <f>SI.ERROR(BUSCARV(E3129,TablaEstados,4,FALSO),"Sin dato")</f>
        <v/>
      </c>
    </row>
    <row r="3130">
      <c r="A3130" t="inlineStr">
        <is>
          <t>2025</t>
        </is>
      </c>
      <c r="B3130" t="inlineStr">
        <is>
          <t>09</t>
        </is>
      </c>
      <c r="C3130" t="inlineStr">
        <is>
          <t>10059010</t>
        </is>
      </c>
      <c r="D3130" t="inlineStr">
        <is>
          <t>476</t>
        </is>
      </c>
      <c r="E3130" t="inlineStr">
        <is>
          <t>PR</t>
        </is>
      </c>
      <c r="F3130" t="n">
        <v>4</v>
      </c>
      <c r="G3130" t="n">
        <v>4</v>
      </c>
      <c r="H3130" t="n">
        <v>14</v>
      </c>
      <c r="I3130" t="inlineStr">
        <is>
          <t>Milho</t>
        </is>
      </c>
      <c r="J3130">
        <f>SI.ERROR(BUSCARV(D3130,TablaPaises,6,FALSO),"Sin dato")</f>
        <v/>
      </c>
      <c r="K3130">
        <f>SI.ERROR(BUSCARV(C3130,TablaProductos,2,FALSO),"Sin dato")</f>
        <v/>
      </c>
      <c r="L3130">
        <f>SI(H3130&gt;=1000000,"Alto",SI(H3130&gt;=100000,"Medio","Bajo"))</f>
        <v/>
      </c>
      <c r="M3130">
        <f>SI.ERROR(BUSCARV(E3130,TablaEstados,3,FALSO),"Sin dato")</f>
        <v/>
      </c>
      <c r="N3130">
        <f>SI.ERROR(BUSCARV(E3130,TablaEstados,4,FALSO),"Sin dato")</f>
        <v/>
      </c>
    </row>
    <row r="3131">
      <c r="A3131" t="inlineStr">
        <is>
          <t>2025</t>
        </is>
      </c>
      <c r="B3131" t="inlineStr">
        <is>
          <t>02</t>
        </is>
      </c>
      <c r="C3131" t="inlineStr">
        <is>
          <t>10051000</t>
        </is>
      </c>
      <c r="D3131" t="inlineStr">
        <is>
          <t>239</t>
        </is>
      </c>
      <c r="E3131" t="inlineStr">
        <is>
          <t>MG</t>
        </is>
      </c>
      <c r="F3131" t="n">
        <v>17252</v>
      </c>
      <c r="G3131" t="n">
        <v>17252</v>
      </c>
      <c r="H3131" t="n">
        <v>77600</v>
      </c>
      <c r="I3131" t="inlineStr">
        <is>
          <t>Milho</t>
        </is>
      </c>
      <c r="J3131">
        <f>SI.ERROR(BUSCARV(D3131,TablaPaises,6,FALSO),"Sin dato")</f>
        <v/>
      </c>
      <c r="K3131">
        <f>SI.ERROR(BUSCARV(C3131,TablaProductos,2,FALSO),"Sin dato")</f>
        <v/>
      </c>
      <c r="L3131">
        <f>SI(H3131&gt;=1000000,"Alto",SI(H3131&gt;=100000,"Medio","Bajo"))</f>
        <v/>
      </c>
      <c r="M3131">
        <f>SI.ERROR(BUSCARV(E3131,TablaEstados,3,FALSO),"Sin dato")</f>
        <v/>
      </c>
      <c r="N3131">
        <f>SI.ERROR(BUSCARV(E3131,TablaEstados,4,FALSO),"Sin dato")</f>
        <v/>
      </c>
    </row>
    <row r="3132">
      <c r="A3132" t="inlineStr">
        <is>
          <t>2025</t>
        </is>
      </c>
      <c r="B3132" t="inlineStr">
        <is>
          <t>11</t>
        </is>
      </c>
      <c r="C3132" t="inlineStr">
        <is>
          <t>10051000</t>
        </is>
      </c>
      <c r="D3132" t="inlineStr">
        <is>
          <t>177</t>
        </is>
      </c>
      <c r="E3132" t="inlineStr">
        <is>
          <t>SP</t>
        </is>
      </c>
      <c r="F3132" t="n">
        <v>2640</v>
      </c>
      <c r="G3132" t="n">
        <v>2640</v>
      </c>
      <c r="H3132" t="n">
        <v>20638</v>
      </c>
      <c r="I3132" t="inlineStr">
        <is>
          <t>Milho</t>
        </is>
      </c>
      <c r="J3132">
        <f>SI.ERROR(BUSCARV(D3132,TablaPaises,6,FALSO),"Sin dato")</f>
        <v/>
      </c>
      <c r="K3132">
        <f>SI.ERROR(BUSCARV(C3132,TablaProductos,2,FALSO),"Sin dato")</f>
        <v/>
      </c>
      <c r="L3132">
        <f>SI(H3132&gt;=1000000,"Alto",SI(H3132&gt;=100000,"Medio","Bajo"))</f>
        <v/>
      </c>
      <c r="M3132">
        <f>SI.ERROR(BUSCARV(E3132,TablaEstados,3,FALSO),"Sin dato")</f>
        <v/>
      </c>
      <c r="N3132">
        <f>SI.ERROR(BUSCARV(E3132,TablaEstados,4,FALSO),"Sin dato")</f>
        <v/>
      </c>
    </row>
    <row r="3133">
      <c r="A3133" t="inlineStr">
        <is>
          <t>2025</t>
        </is>
      </c>
      <c r="B3133" t="inlineStr">
        <is>
          <t>02</t>
        </is>
      </c>
      <c r="C3133" t="inlineStr">
        <is>
          <t>52010020</t>
        </is>
      </c>
      <c r="D3133" t="inlineStr">
        <is>
          <t>485</t>
        </is>
      </c>
      <c r="E3133" t="inlineStr">
        <is>
          <t>MT</t>
        </is>
      </c>
      <c r="F3133" t="n">
        <v>50</v>
      </c>
      <c r="G3133" t="n">
        <v>49888</v>
      </c>
      <c r="H3133" t="n">
        <v>81245</v>
      </c>
      <c r="I3133" t="inlineStr">
        <is>
          <t>Algodón</t>
        </is>
      </c>
      <c r="J3133">
        <f>SI.ERROR(BUSCARV(D3133,TablaPaises,6,FALSO),"Sin dato")</f>
        <v/>
      </c>
      <c r="K3133">
        <f>SI.ERROR(BUSCARV(C3133,TablaProductos,2,FALSO),"Sin dato")</f>
        <v/>
      </c>
      <c r="L3133">
        <f>SI(H3133&gt;=1000000,"Alto",SI(H3133&gt;=100000,"Medio","Bajo"))</f>
        <v/>
      </c>
      <c r="M3133">
        <f>SI.ERROR(BUSCARV(E3133,TablaEstados,3,FALSO),"Sin dato")</f>
        <v/>
      </c>
      <c r="N3133">
        <f>SI.ERROR(BUSCARV(E3133,TablaEstados,4,FALSO),"Sin dato")</f>
        <v/>
      </c>
    </row>
    <row r="3134">
      <c r="A3134" t="inlineStr">
        <is>
          <t>2025</t>
        </is>
      </c>
      <c r="B3134" t="inlineStr">
        <is>
          <t>12</t>
        </is>
      </c>
      <c r="C3134" t="inlineStr">
        <is>
          <t>10059090</t>
        </is>
      </c>
      <c r="D3134" t="inlineStr">
        <is>
          <t>351</t>
        </is>
      </c>
      <c r="E3134" t="inlineStr">
        <is>
          <t>SC</t>
        </is>
      </c>
      <c r="F3134" t="n">
        <v>1</v>
      </c>
      <c r="G3134" t="n">
        <v>1</v>
      </c>
      <c r="H3134" t="n">
        <v>20</v>
      </c>
      <c r="I3134" t="inlineStr">
        <is>
          <t>Milho</t>
        </is>
      </c>
      <c r="J3134">
        <f>SI.ERROR(BUSCARV(D3134,TablaPaises,6,FALSO),"Sin dato")</f>
        <v/>
      </c>
      <c r="K3134">
        <f>SI.ERROR(BUSCARV(C3134,TablaProductos,2,FALSO),"Sin dato")</f>
        <v/>
      </c>
      <c r="L3134">
        <f>SI(H3134&gt;=1000000,"Alto",SI(H3134&gt;=100000,"Medio","Bajo"))</f>
        <v/>
      </c>
      <c r="M3134">
        <f>SI.ERROR(BUSCARV(E3134,TablaEstados,3,FALSO),"Sin dato")</f>
        <v/>
      </c>
      <c r="N3134">
        <f>SI.ERROR(BUSCARV(E3134,TablaEstados,4,FALSO),"Sin dato")</f>
        <v/>
      </c>
    </row>
    <row r="3135">
      <c r="A3135" t="inlineStr">
        <is>
          <t>2025</t>
        </is>
      </c>
      <c r="B3135" t="inlineStr">
        <is>
          <t>01</t>
        </is>
      </c>
      <c r="C3135" t="inlineStr">
        <is>
          <t>09011110</t>
        </is>
      </c>
      <c r="D3135" t="inlineStr">
        <is>
          <t>827</t>
        </is>
      </c>
      <c r="E3135" t="inlineStr">
        <is>
          <t>BA</t>
        </is>
      </c>
      <c r="F3135" t="n">
        <v>111</v>
      </c>
      <c r="G3135" t="n">
        <v>110400</v>
      </c>
      <c r="H3135" t="n">
        <v>528232</v>
      </c>
      <c r="I3135" t="inlineStr">
        <is>
          <t>Café en granos</t>
        </is>
      </c>
      <c r="J3135">
        <f>SI.ERROR(BUSCARV(D3135,TablaPaises,6,FALSO),"Sin dato")</f>
        <v/>
      </c>
      <c r="K3135">
        <f>SI.ERROR(BUSCARV(C3135,TablaProductos,2,FALSO),"Sin dato")</f>
        <v/>
      </c>
      <c r="L3135">
        <f>SI(H3135&gt;=1000000,"Alto",SI(H3135&gt;=100000,"Medio","Bajo"))</f>
        <v/>
      </c>
      <c r="M3135">
        <f>SI.ERROR(BUSCARV(E3135,TablaEstados,3,FALSO),"Sin dato")</f>
        <v/>
      </c>
      <c r="N3135">
        <f>SI.ERROR(BUSCARV(E3135,TablaEstados,4,FALSO),"Sin dato")</f>
        <v/>
      </c>
    </row>
    <row r="3136">
      <c r="A3136" t="inlineStr">
        <is>
          <t>2025</t>
        </is>
      </c>
      <c r="B3136" t="inlineStr">
        <is>
          <t>01</t>
        </is>
      </c>
      <c r="C3136" t="inlineStr">
        <is>
          <t>10059010</t>
        </is>
      </c>
      <c r="D3136" t="inlineStr">
        <is>
          <t>281</t>
        </is>
      </c>
      <c r="E3136" t="inlineStr">
        <is>
          <t>MT</t>
        </is>
      </c>
      <c r="F3136" t="n">
        <v>52000</v>
      </c>
      <c r="G3136" t="n">
        <v>52000</v>
      </c>
      <c r="H3136" t="n">
        <v>28700</v>
      </c>
      <c r="I3136" t="inlineStr">
        <is>
          <t>Milho</t>
        </is>
      </c>
      <c r="J3136">
        <f>SI.ERROR(BUSCARV(D3136,TablaPaises,6,FALSO),"Sin dato")</f>
        <v/>
      </c>
      <c r="K3136">
        <f>SI.ERROR(BUSCARV(C3136,TablaProductos,2,FALSO),"Sin dato")</f>
        <v/>
      </c>
      <c r="L3136">
        <f>SI(H3136&gt;=1000000,"Alto",SI(H3136&gt;=100000,"Medio","Bajo"))</f>
        <v/>
      </c>
      <c r="M3136">
        <f>SI.ERROR(BUSCARV(E3136,TablaEstados,3,FALSO),"Sin dato")</f>
        <v/>
      </c>
      <c r="N3136">
        <f>SI.ERROR(BUSCARV(E3136,TablaEstados,4,FALSO),"Sin dato")</f>
        <v/>
      </c>
    </row>
    <row r="3137">
      <c r="A3137" t="inlineStr">
        <is>
          <t>2025</t>
        </is>
      </c>
      <c r="B3137" t="inlineStr">
        <is>
          <t>09</t>
        </is>
      </c>
      <c r="C3137" t="inlineStr">
        <is>
          <t>09011110</t>
        </is>
      </c>
      <c r="D3137" t="inlineStr">
        <is>
          <t>365</t>
        </is>
      </c>
      <c r="E3137" t="inlineStr">
        <is>
          <t>ES</t>
        </is>
      </c>
      <c r="F3137" t="n">
        <v>152</v>
      </c>
      <c r="G3137" t="n">
        <v>152026</v>
      </c>
      <c r="H3137" t="n">
        <v>852981</v>
      </c>
      <c r="I3137" t="inlineStr">
        <is>
          <t>Café en granos</t>
        </is>
      </c>
      <c r="J3137">
        <f>SI.ERROR(BUSCARV(D3137,TablaPaises,6,FALSO),"Sin dato")</f>
        <v/>
      </c>
      <c r="K3137">
        <f>SI.ERROR(BUSCARV(C3137,TablaProductos,2,FALSO),"Sin dato")</f>
        <v/>
      </c>
      <c r="L3137">
        <f>SI(H3137&gt;=1000000,"Alto",SI(H3137&gt;=100000,"Medio","Bajo"))</f>
        <v/>
      </c>
      <c r="M3137">
        <f>SI.ERROR(BUSCARV(E3137,TablaEstados,3,FALSO),"Sin dato")</f>
        <v/>
      </c>
      <c r="N3137">
        <f>SI.ERROR(BUSCARV(E3137,TablaEstados,4,FALSO),"Sin dato")</f>
        <v/>
      </c>
    </row>
    <row r="3138">
      <c r="A3138" t="inlineStr">
        <is>
          <t>2025</t>
        </is>
      </c>
      <c r="B3138" t="inlineStr">
        <is>
          <t>01</t>
        </is>
      </c>
      <c r="C3138" t="inlineStr">
        <is>
          <t>09011110</t>
        </is>
      </c>
      <c r="D3138" t="inlineStr">
        <is>
          <t>249</t>
        </is>
      </c>
      <c r="E3138" t="inlineStr">
        <is>
          <t>RO</t>
        </is>
      </c>
      <c r="F3138" t="n">
        <v>19</v>
      </c>
      <c r="G3138" t="n">
        <v>19200</v>
      </c>
      <c r="H3138" t="n">
        <v>76032</v>
      </c>
      <c r="I3138" t="inlineStr">
        <is>
          <t>Café en granos</t>
        </is>
      </c>
      <c r="J3138">
        <f>SI.ERROR(BUSCARV(D3138,TablaPaises,6,FALSO),"Sin dato")</f>
        <v/>
      </c>
      <c r="K3138">
        <f>SI.ERROR(BUSCARV(C3138,TablaProductos,2,FALSO),"Sin dato")</f>
        <v/>
      </c>
      <c r="L3138">
        <f>SI(H3138&gt;=1000000,"Alto",SI(H3138&gt;=100000,"Medio","Bajo"))</f>
        <v/>
      </c>
      <c r="M3138">
        <f>SI.ERROR(BUSCARV(E3138,TablaEstados,3,FALSO),"Sin dato")</f>
        <v/>
      </c>
      <c r="N3138">
        <f>SI.ERROR(BUSCARV(E3138,TablaEstados,4,FALSO),"Sin dato")</f>
        <v/>
      </c>
    </row>
    <row r="3139">
      <c r="A3139" t="inlineStr">
        <is>
          <t>2025</t>
        </is>
      </c>
      <c r="B3139" t="inlineStr">
        <is>
          <t>11</t>
        </is>
      </c>
      <c r="C3139" t="inlineStr">
        <is>
          <t>10059010</t>
        </is>
      </c>
      <c r="D3139" t="inlineStr">
        <is>
          <t>528</t>
        </is>
      </c>
      <c r="E3139" t="inlineStr">
        <is>
          <t>MT</t>
        </is>
      </c>
      <c r="F3139" t="n">
        <v>50000</v>
      </c>
      <c r="G3139" t="n">
        <v>50000</v>
      </c>
      <c r="H3139" t="n">
        <v>25600</v>
      </c>
      <c r="I3139" t="inlineStr">
        <is>
          <t>Milho</t>
        </is>
      </c>
      <c r="J3139">
        <f>SI.ERROR(BUSCARV(D3139,TablaPaises,6,FALSO),"Sin dato")</f>
        <v/>
      </c>
      <c r="K3139">
        <f>SI.ERROR(BUSCARV(C3139,TablaProductos,2,FALSO),"Sin dato")</f>
        <v/>
      </c>
      <c r="L3139">
        <f>SI(H3139&gt;=1000000,"Alto",SI(H3139&gt;=100000,"Medio","Bajo"))</f>
        <v/>
      </c>
      <c r="M3139">
        <f>SI.ERROR(BUSCARV(E3139,TablaEstados,3,FALSO),"Sin dato")</f>
        <v/>
      </c>
      <c r="N3139">
        <f>SI.ERROR(BUSCARV(E3139,TablaEstados,4,FALSO),"Sin dato")</f>
        <v/>
      </c>
    </row>
    <row r="3140">
      <c r="A3140" t="inlineStr">
        <is>
          <t>2025</t>
        </is>
      </c>
      <c r="B3140" t="inlineStr">
        <is>
          <t>09</t>
        </is>
      </c>
      <c r="C3140" t="inlineStr">
        <is>
          <t>12019000</t>
        </is>
      </c>
      <c r="D3140" t="inlineStr">
        <is>
          <t>245</t>
        </is>
      </c>
      <c r="E3140" t="inlineStr">
        <is>
          <t>MA</t>
        </is>
      </c>
      <c r="F3140" t="n">
        <v>1</v>
      </c>
      <c r="G3140" t="n">
        <v>1050</v>
      </c>
      <c r="H3140" t="n">
        <v>470</v>
      </c>
      <c r="I3140" t="inlineStr">
        <is>
          <t>Soja</t>
        </is>
      </c>
      <c r="J3140">
        <f>SI.ERROR(BUSCARV(D3140,TablaPaises,6,FALSO),"Sin dato")</f>
        <v/>
      </c>
      <c r="K3140">
        <f>SI.ERROR(BUSCARV(C3140,TablaProductos,2,FALSO),"Sin dato")</f>
        <v/>
      </c>
      <c r="L3140">
        <f>SI(H3140&gt;=1000000,"Alto",SI(H3140&gt;=100000,"Medio","Bajo"))</f>
        <v/>
      </c>
      <c r="M3140">
        <f>SI.ERROR(BUSCARV(E3140,TablaEstados,3,FALSO),"Sin dato")</f>
        <v/>
      </c>
      <c r="N3140">
        <f>SI.ERROR(BUSCARV(E3140,TablaEstados,4,FALSO),"Sin dato")</f>
        <v/>
      </c>
    </row>
    <row r="3141">
      <c r="A3141" t="inlineStr">
        <is>
          <t>2025</t>
        </is>
      </c>
      <c r="B3141" t="inlineStr">
        <is>
          <t>09</t>
        </is>
      </c>
      <c r="C3141" t="inlineStr">
        <is>
          <t>10059010</t>
        </is>
      </c>
      <c r="D3141" t="inlineStr">
        <is>
          <t>369</t>
        </is>
      </c>
      <c r="E3141" t="inlineStr">
        <is>
          <t>SP</t>
        </is>
      </c>
      <c r="F3141" t="n">
        <v>2500000</v>
      </c>
      <c r="G3141" t="n">
        <v>2500000</v>
      </c>
      <c r="H3141" t="n">
        <v>508425</v>
      </c>
      <c r="I3141" t="inlineStr">
        <is>
          <t>Milho</t>
        </is>
      </c>
      <c r="J3141">
        <f>SI.ERROR(BUSCARV(D3141,TablaPaises,6,FALSO),"Sin dato")</f>
        <v/>
      </c>
      <c r="K3141">
        <f>SI.ERROR(BUSCARV(C3141,TablaProductos,2,FALSO),"Sin dato")</f>
        <v/>
      </c>
      <c r="L3141">
        <f>SI(H3141&gt;=1000000,"Alto",SI(H3141&gt;=100000,"Medio","Bajo"))</f>
        <v/>
      </c>
      <c r="M3141">
        <f>SI.ERROR(BUSCARV(E3141,TablaEstados,3,FALSO),"Sin dato")</f>
        <v/>
      </c>
      <c r="N3141">
        <f>SI.ERROR(BUSCARV(E3141,TablaEstados,4,FALSO),"Sin dato")</f>
        <v/>
      </c>
    </row>
    <row r="3142">
      <c r="A3142" t="inlineStr">
        <is>
          <t>2025</t>
        </is>
      </c>
      <c r="B3142" t="inlineStr">
        <is>
          <t>10</t>
        </is>
      </c>
      <c r="C3142" t="inlineStr">
        <is>
          <t>09011110</t>
        </is>
      </c>
      <c r="D3142" t="inlineStr">
        <is>
          <t>474</t>
        </is>
      </c>
      <c r="E3142" t="inlineStr">
        <is>
          <t>ES</t>
        </is>
      </c>
      <c r="F3142" t="n">
        <v>407</v>
      </c>
      <c r="G3142" t="n">
        <v>408000</v>
      </c>
      <c r="H3142" t="n">
        <v>1453742</v>
      </c>
      <c r="I3142" t="inlineStr">
        <is>
          <t>Café en granos</t>
        </is>
      </c>
      <c r="J3142">
        <f>SI.ERROR(BUSCARV(D3142,TablaPaises,6,FALSO),"Sin dato")</f>
        <v/>
      </c>
      <c r="K3142">
        <f>SI.ERROR(BUSCARV(C3142,TablaProductos,2,FALSO),"Sin dato")</f>
        <v/>
      </c>
      <c r="L3142">
        <f>SI(H3142&gt;=1000000,"Alto",SI(H3142&gt;=100000,"Medio","Bajo"))</f>
        <v/>
      </c>
      <c r="M3142">
        <f>SI.ERROR(BUSCARV(E3142,TablaEstados,3,FALSO),"Sin dato")</f>
        <v/>
      </c>
      <c r="N3142">
        <f>SI.ERROR(BUSCARV(E3142,TablaEstados,4,FALSO),"Sin dato")</f>
        <v/>
      </c>
    </row>
    <row r="3143">
      <c r="A3143" t="inlineStr">
        <is>
          <t>2025</t>
        </is>
      </c>
      <c r="B3143" t="inlineStr">
        <is>
          <t>05</t>
        </is>
      </c>
      <c r="C3143" t="inlineStr">
        <is>
          <t>09011110</t>
        </is>
      </c>
      <c r="D3143" t="inlineStr">
        <is>
          <t>023</t>
        </is>
      </c>
      <c r="E3143" t="inlineStr">
        <is>
          <t>MG</t>
        </is>
      </c>
      <c r="F3143" t="n">
        <v>599</v>
      </c>
      <c r="G3143" t="n">
        <v>599175</v>
      </c>
      <c r="H3143" t="n">
        <v>4097295</v>
      </c>
      <c r="I3143" t="inlineStr">
        <is>
          <t>Café en granos</t>
        </is>
      </c>
      <c r="J3143">
        <f>SI.ERROR(BUSCARV(D3143,TablaPaises,6,FALSO),"Sin dato")</f>
        <v/>
      </c>
      <c r="K3143">
        <f>SI.ERROR(BUSCARV(C3143,TablaProductos,2,FALSO),"Sin dato")</f>
        <v/>
      </c>
      <c r="L3143">
        <f>SI(H3143&gt;=1000000,"Alto",SI(H3143&gt;=100000,"Medio","Bajo"))</f>
        <v/>
      </c>
      <c r="M3143">
        <f>SI.ERROR(BUSCARV(E3143,TablaEstados,3,FALSO),"Sin dato")</f>
        <v/>
      </c>
      <c r="N3143">
        <f>SI.ERROR(BUSCARV(E3143,TablaEstados,4,FALSO),"Sin dato")</f>
        <v/>
      </c>
    </row>
    <row r="3144">
      <c r="A3144" t="inlineStr">
        <is>
          <t>2025</t>
        </is>
      </c>
      <c r="B3144" t="inlineStr">
        <is>
          <t>06</t>
        </is>
      </c>
      <c r="C3144" t="inlineStr">
        <is>
          <t>52010020</t>
        </is>
      </c>
      <c r="D3144" t="inlineStr">
        <is>
          <t>455</t>
        </is>
      </c>
      <c r="E3144" t="inlineStr">
        <is>
          <t>GO</t>
        </is>
      </c>
      <c r="F3144" t="n">
        <v>102</v>
      </c>
      <c r="G3144" t="n">
        <v>102598</v>
      </c>
      <c r="H3144" t="n">
        <v>155504</v>
      </c>
      <c r="I3144" t="inlineStr">
        <is>
          <t>Algodón</t>
        </is>
      </c>
      <c r="J3144">
        <f>SI.ERROR(BUSCARV(D3144,TablaPaises,6,FALSO),"Sin dato")</f>
        <v/>
      </c>
      <c r="K3144">
        <f>SI.ERROR(BUSCARV(C3144,TablaProductos,2,FALSO),"Sin dato")</f>
        <v/>
      </c>
      <c r="L3144">
        <f>SI(H3144&gt;=1000000,"Alto",SI(H3144&gt;=100000,"Medio","Bajo"))</f>
        <v/>
      </c>
      <c r="M3144">
        <f>SI.ERROR(BUSCARV(E3144,TablaEstados,3,FALSO),"Sin dato")</f>
        <v/>
      </c>
      <c r="N3144">
        <f>SI.ERROR(BUSCARV(E3144,TablaEstados,4,FALSO),"Sin dato")</f>
        <v/>
      </c>
    </row>
    <row r="3145">
      <c r="A3145" t="inlineStr">
        <is>
          <t>2025</t>
        </is>
      </c>
      <c r="B3145" t="inlineStr">
        <is>
          <t>09</t>
        </is>
      </c>
      <c r="C3145" t="inlineStr">
        <is>
          <t>09011110</t>
        </is>
      </c>
      <c r="D3145" t="inlineStr">
        <is>
          <t>199</t>
        </is>
      </c>
      <c r="E3145" t="inlineStr">
        <is>
          <t>ES</t>
        </is>
      </c>
      <c r="F3145" t="n">
        <v>52</v>
      </c>
      <c r="G3145" t="n">
        <v>52800</v>
      </c>
      <c r="H3145" t="n">
        <v>306240</v>
      </c>
      <c r="I3145" t="inlineStr">
        <is>
          <t>Café en granos</t>
        </is>
      </c>
      <c r="J3145">
        <f>SI.ERROR(BUSCARV(D3145,TablaPaises,6,FALSO),"Sin dato")</f>
        <v/>
      </c>
      <c r="K3145">
        <f>SI.ERROR(BUSCARV(C3145,TablaProductos,2,FALSO),"Sin dato")</f>
        <v/>
      </c>
      <c r="L3145">
        <f>SI(H3145&gt;=1000000,"Alto",SI(H3145&gt;=100000,"Medio","Bajo"))</f>
        <v/>
      </c>
      <c r="M3145">
        <f>SI.ERROR(BUSCARV(E3145,TablaEstados,3,FALSO),"Sin dato")</f>
        <v/>
      </c>
      <c r="N3145">
        <f>SI.ERROR(BUSCARV(E3145,TablaEstados,4,FALSO),"Sin dato")</f>
        <v/>
      </c>
    </row>
    <row r="3146">
      <c r="A3146" t="inlineStr">
        <is>
          <t>2025</t>
        </is>
      </c>
      <c r="B3146" t="inlineStr">
        <is>
          <t>02</t>
        </is>
      </c>
      <c r="C3146" t="inlineStr">
        <is>
          <t>12019000</t>
        </is>
      </c>
      <c r="D3146" t="inlineStr">
        <is>
          <t>161</t>
        </is>
      </c>
      <c r="E3146" t="inlineStr">
        <is>
          <t>MS</t>
        </is>
      </c>
      <c r="F3146" t="n">
        <v>2060</v>
      </c>
      <c r="G3146" t="n">
        <v>2059694</v>
      </c>
      <c r="H3146" t="n">
        <v>793353</v>
      </c>
      <c r="I3146" t="inlineStr">
        <is>
          <t>Soja</t>
        </is>
      </c>
      <c r="J3146">
        <f>SI.ERROR(BUSCARV(D3146,TablaPaises,6,FALSO),"Sin dato")</f>
        <v/>
      </c>
      <c r="K3146">
        <f>SI.ERROR(BUSCARV(C3146,TablaProductos,2,FALSO),"Sin dato")</f>
        <v/>
      </c>
      <c r="L3146">
        <f>SI(H3146&gt;=1000000,"Alto",SI(H3146&gt;=100000,"Medio","Bajo"))</f>
        <v/>
      </c>
      <c r="M3146">
        <f>SI.ERROR(BUSCARV(E3146,TablaEstados,3,FALSO),"Sin dato")</f>
        <v/>
      </c>
      <c r="N3146">
        <f>SI.ERROR(BUSCARV(E3146,TablaEstados,4,FALSO),"Sin dato")</f>
        <v/>
      </c>
    </row>
    <row r="3147">
      <c r="A3147" t="inlineStr">
        <is>
          <t>2025</t>
        </is>
      </c>
      <c r="B3147" t="inlineStr">
        <is>
          <t>01</t>
        </is>
      </c>
      <c r="C3147" t="inlineStr">
        <is>
          <t>09011110</t>
        </is>
      </c>
      <c r="D3147" t="inlineStr">
        <is>
          <t>858</t>
        </is>
      </c>
      <c r="E3147" t="inlineStr">
        <is>
          <t>ES</t>
        </is>
      </c>
      <c r="F3147" t="n">
        <v>1691</v>
      </c>
      <c r="G3147" t="n">
        <v>1690080</v>
      </c>
      <c r="H3147" t="n">
        <v>6864669</v>
      </c>
      <c r="I3147" t="inlineStr">
        <is>
          <t>Café en granos</t>
        </is>
      </c>
      <c r="J3147">
        <f>SI.ERROR(BUSCARV(D3147,TablaPaises,6,FALSO),"Sin dato")</f>
        <v/>
      </c>
      <c r="K3147">
        <f>SI.ERROR(BUSCARV(C3147,TablaProductos,2,FALSO),"Sin dato")</f>
        <v/>
      </c>
      <c r="L3147">
        <f>SI(H3147&gt;=1000000,"Alto",SI(H3147&gt;=100000,"Medio","Bajo"))</f>
        <v/>
      </c>
      <c r="M3147">
        <f>SI.ERROR(BUSCARV(E3147,TablaEstados,3,FALSO),"Sin dato")</f>
        <v/>
      </c>
      <c r="N3147">
        <f>SI.ERROR(BUSCARV(E3147,TablaEstados,4,FALSO),"Sin dato")</f>
        <v/>
      </c>
    </row>
    <row r="3148">
      <c r="A3148" t="inlineStr">
        <is>
          <t>2025</t>
        </is>
      </c>
      <c r="B3148" t="inlineStr">
        <is>
          <t>06</t>
        </is>
      </c>
      <c r="C3148" t="inlineStr">
        <is>
          <t>52010020</t>
        </is>
      </c>
      <c r="D3148" t="inlineStr">
        <is>
          <t>767</t>
        </is>
      </c>
      <c r="E3148" t="inlineStr">
        <is>
          <t>MT</t>
        </is>
      </c>
      <c r="F3148" t="n">
        <v>99</v>
      </c>
      <c r="G3148" t="n">
        <v>98924</v>
      </c>
      <c r="H3148" t="n">
        <v>152029</v>
      </c>
      <c r="I3148" t="inlineStr">
        <is>
          <t>Algodón</t>
        </is>
      </c>
      <c r="J3148">
        <f>SI.ERROR(BUSCARV(D3148,TablaPaises,6,FALSO),"Sin dato")</f>
        <v/>
      </c>
      <c r="K3148">
        <f>SI.ERROR(BUSCARV(C3148,TablaProductos,2,FALSO),"Sin dato")</f>
        <v/>
      </c>
      <c r="L3148">
        <f>SI(H3148&gt;=1000000,"Alto",SI(H3148&gt;=100000,"Medio","Bajo"))</f>
        <v/>
      </c>
      <c r="M3148">
        <f>SI.ERROR(BUSCARV(E3148,TablaEstados,3,FALSO),"Sin dato")</f>
        <v/>
      </c>
      <c r="N3148">
        <f>SI.ERROR(BUSCARV(E3148,TablaEstados,4,FALSO),"Sin dato")</f>
        <v/>
      </c>
    </row>
    <row r="3149">
      <c r="A3149" t="inlineStr">
        <is>
          <t>2025</t>
        </is>
      </c>
      <c r="B3149" t="inlineStr">
        <is>
          <t>07</t>
        </is>
      </c>
      <c r="C3149" t="inlineStr">
        <is>
          <t>09011110</t>
        </is>
      </c>
      <c r="D3149" t="inlineStr">
        <is>
          <t>845</t>
        </is>
      </c>
      <c r="E3149" t="inlineStr">
        <is>
          <t>MG</t>
        </is>
      </c>
      <c r="F3149" t="n">
        <v>9</v>
      </c>
      <c r="G3149" t="n">
        <v>9300</v>
      </c>
      <c r="H3149" t="n">
        <v>88892</v>
      </c>
      <c r="I3149" t="inlineStr">
        <is>
          <t>Café en granos</t>
        </is>
      </c>
      <c r="J3149">
        <f>SI.ERROR(BUSCARV(D3149,TablaPaises,6,FALSO),"Sin dato")</f>
        <v/>
      </c>
      <c r="K3149">
        <f>SI.ERROR(BUSCARV(C3149,TablaProductos,2,FALSO),"Sin dato")</f>
        <v/>
      </c>
      <c r="L3149">
        <f>SI(H3149&gt;=1000000,"Alto",SI(H3149&gt;=100000,"Medio","Bajo"))</f>
        <v/>
      </c>
      <c r="M3149">
        <f>SI.ERROR(BUSCARV(E3149,TablaEstados,3,FALSO),"Sin dato")</f>
        <v/>
      </c>
      <c r="N3149">
        <f>SI.ERROR(BUSCARV(E3149,TablaEstados,4,FALSO),"Sin dato")</f>
        <v/>
      </c>
    </row>
    <row r="3150">
      <c r="A3150" t="inlineStr">
        <is>
          <t>2025</t>
        </is>
      </c>
      <c r="B3150" t="inlineStr">
        <is>
          <t>10</t>
        </is>
      </c>
      <c r="C3150" t="inlineStr">
        <is>
          <t>09011110</t>
        </is>
      </c>
      <c r="D3150" t="inlineStr">
        <is>
          <t>169</t>
        </is>
      </c>
      <c r="E3150" t="inlineStr">
        <is>
          <t>BA</t>
        </is>
      </c>
      <c r="F3150" t="n">
        <v>38</v>
      </c>
      <c r="G3150" t="n">
        <v>38400</v>
      </c>
      <c r="H3150" t="n">
        <v>276280</v>
      </c>
      <c r="I3150" t="inlineStr">
        <is>
          <t>Café en granos</t>
        </is>
      </c>
      <c r="J3150">
        <f>SI.ERROR(BUSCARV(D3150,TablaPaises,6,FALSO),"Sin dato")</f>
        <v/>
      </c>
      <c r="K3150">
        <f>SI.ERROR(BUSCARV(C3150,TablaProductos,2,FALSO),"Sin dato")</f>
        <v/>
      </c>
      <c r="L3150">
        <f>SI(H3150&gt;=1000000,"Alto",SI(H3150&gt;=100000,"Medio","Bajo"))</f>
        <v/>
      </c>
      <c r="M3150">
        <f>SI.ERROR(BUSCARV(E3150,TablaEstados,3,FALSO),"Sin dato")</f>
        <v/>
      </c>
      <c r="N3150">
        <f>SI.ERROR(BUSCARV(E3150,TablaEstados,4,FALSO),"Sin dato")</f>
        <v/>
      </c>
    </row>
    <row r="3151">
      <c r="A3151" t="inlineStr">
        <is>
          <t>2025</t>
        </is>
      </c>
      <c r="B3151" t="inlineStr">
        <is>
          <t>04</t>
        </is>
      </c>
      <c r="C3151" t="inlineStr">
        <is>
          <t>12019000</t>
        </is>
      </c>
      <c r="D3151" t="inlineStr">
        <is>
          <t>776</t>
        </is>
      </c>
      <c r="E3151" t="inlineStr">
        <is>
          <t>MS</t>
        </is>
      </c>
      <c r="F3151" t="n">
        <v>3555</v>
      </c>
      <c r="G3151" t="n">
        <v>3555390</v>
      </c>
      <c r="H3151" t="n">
        <v>1413729</v>
      </c>
      <c r="I3151" t="inlineStr">
        <is>
          <t>Soja</t>
        </is>
      </c>
      <c r="J3151">
        <f>SI.ERROR(BUSCARV(D3151,TablaPaises,6,FALSO),"Sin dato")</f>
        <v/>
      </c>
      <c r="K3151">
        <f>SI.ERROR(BUSCARV(C3151,TablaProductos,2,FALSO),"Sin dato")</f>
        <v/>
      </c>
      <c r="L3151">
        <f>SI(H3151&gt;=1000000,"Alto",SI(H3151&gt;=100000,"Medio","Bajo"))</f>
        <v/>
      </c>
      <c r="M3151">
        <f>SI.ERROR(BUSCARV(E3151,TablaEstados,3,FALSO),"Sin dato")</f>
        <v/>
      </c>
      <c r="N3151">
        <f>SI.ERROR(BUSCARV(E3151,TablaEstados,4,FALSO),"Sin dato")</f>
        <v/>
      </c>
    </row>
    <row r="3152">
      <c r="A3152" t="inlineStr">
        <is>
          <t>2025</t>
        </is>
      </c>
      <c r="B3152" t="inlineStr">
        <is>
          <t>06</t>
        </is>
      </c>
      <c r="C3152" t="inlineStr">
        <is>
          <t>10059090</t>
        </is>
      </c>
      <c r="D3152" t="inlineStr">
        <is>
          <t>580</t>
        </is>
      </c>
      <c r="E3152" t="inlineStr">
        <is>
          <t>SC</t>
        </is>
      </c>
      <c r="F3152" t="n">
        <v>20</v>
      </c>
      <c r="G3152" t="n">
        <v>20</v>
      </c>
      <c r="H3152" t="n">
        <v>44</v>
      </c>
      <c r="I3152" t="inlineStr">
        <is>
          <t>Milho</t>
        </is>
      </c>
      <c r="J3152">
        <f>SI.ERROR(BUSCARV(D3152,TablaPaises,6,FALSO),"Sin dato")</f>
        <v/>
      </c>
      <c r="K3152">
        <f>SI.ERROR(BUSCARV(C3152,TablaProductos,2,FALSO),"Sin dato")</f>
        <v/>
      </c>
      <c r="L3152">
        <f>SI(H3152&gt;=1000000,"Alto",SI(H3152&gt;=100000,"Medio","Bajo"))</f>
        <v/>
      </c>
      <c r="M3152">
        <f>SI.ERROR(BUSCARV(E3152,TablaEstados,3,FALSO),"Sin dato")</f>
        <v/>
      </c>
      <c r="N3152">
        <f>SI.ERROR(BUSCARV(E3152,TablaEstados,4,FALSO),"Sin dato")</f>
        <v/>
      </c>
    </row>
    <row r="3153">
      <c r="A3153" t="inlineStr">
        <is>
          <t>2025</t>
        </is>
      </c>
      <c r="B3153" t="inlineStr">
        <is>
          <t>03</t>
        </is>
      </c>
      <c r="C3153" t="inlineStr">
        <is>
          <t>10059010</t>
        </is>
      </c>
      <c r="D3153" t="inlineStr">
        <is>
          <t>770</t>
        </is>
      </c>
      <c r="E3153" t="inlineStr">
        <is>
          <t>AP</t>
        </is>
      </c>
      <c r="F3153" t="n">
        <v>100</v>
      </c>
      <c r="G3153" t="n">
        <v>100</v>
      </c>
      <c r="H3153" t="n">
        <v>56</v>
      </c>
      <c r="I3153" t="inlineStr">
        <is>
          <t>Milho</t>
        </is>
      </c>
      <c r="J3153">
        <f>SI.ERROR(BUSCARV(D3153,TablaPaises,6,FALSO),"Sin dato")</f>
        <v/>
      </c>
      <c r="K3153">
        <f>SI.ERROR(BUSCARV(C3153,TablaProductos,2,FALSO),"Sin dato")</f>
        <v/>
      </c>
      <c r="L3153">
        <f>SI(H3153&gt;=1000000,"Alto",SI(H3153&gt;=100000,"Medio","Bajo"))</f>
        <v/>
      </c>
      <c r="M3153">
        <f>SI.ERROR(BUSCARV(E3153,TablaEstados,3,FALSO),"Sin dato")</f>
        <v/>
      </c>
      <c r="N3153">
        <f>SI.ERROR(BUSCARV(E3153,TablaEstados,4,FALSO),"Sin dato")</f>
        <v/>
      </c>
    </row>
    <row r="3154">
      <c r="A3154" t="inlineStr">
        <is>
          <t>2025</t>
        </is>
      </c>
      <c r="B3154" t="inlineStr">
        <is>
          <t>02</t>
        </is>
      </c>
      <c r="C3154" t="inlineStr">
        <is>
          <t>09011110</t>
        </is>
      </c>
      <c r="D3154" t="inlineStr">
        <is>
          <t>023</t>
        </is>
      </c>
      <c r="E3154" t="inlineStr">
        <is>
          <t>BA</t>
        </is>
      </c>
      <c r="F3154" t="n">
        <v>214</v>
      </c>
      <c r="G3154" t="n">
        <v>214400</v>
      </c>
      <c r="H3154" t="n">
        <v>1072496</v>
      </c>
      <c r="I3154" t="inlineStr">
        <is>
          <t>Café en granos</t>
        </is>
      </c>
      <c r="J3154">
        <f>SI.ERROR(BUSCARV(D3154,TablaPaises,6,FALSO),"Sin dato")</f>
        <v/>
      </c>
      <c r="K3154">
        <f>SI.ERROR(BUSCARV(C3154,TablaProductos,2,FALSO),"Sin dato")</f>
        <v/>
      </c>
      <c r="L3154">
        <f>SI(H3154&gt;=1000000,"Alto",SI(H3154&gt;=100000,"Medio","Bajo"))</f>
        <v/>
      </c>
      <c r="M3154">
        <f>SI.ERROR(BUSCARV(E3154,TablaEstados,3,FALSO),"Sin dato")</f>
        <v/>
      </c>
      <c r="N3154">
        <f>SI.ERROR(BUSCARV(E3154,TablaEstados,4,FALSO),"Sin dato")</f>
        <v/>
      </c>
    </row>
    <row r="3155">
      <c r="A3155" t="inlineStr">
        <is>
          <t>2025</t>
        </is>
      </c>
      <c r="B3155" t="inlineStr">
        <is>
          <t>08</t>
        </is>
      </c>
      <c r="C3155" t="inlineStr">
        <is>
          <t>09011110</t>
        </is>
      </c>
      <c r="D3155" t="inlineStr">
        <is>
          <t>087</t>
        </is>
      </c>
      <c r="E3155" t="inlineStr">
        <is>
          <t>ES</t>
        </is>
      </c>
      <c r="F3155" t="n">
        <v>108</v>
      </c>
      <c r="G3155" t="n">
        <v>108000</v>
      </c>
      <c r="H3155" t="n">
        <v>421197</v>
      </c>
      <c r="I3155" t="inlineStr">
        <is>
          <t>Café en granos</t>
        </is>
      </c>
      <c r="J3155">
        <f>SI.ERROR(BUSCARV(D3155,TablaPaises,6,FALSO),"Sin dato")</f>
        <v/>
      </c>
      <c r="K3155">
        <f>SI.ERROR(BUSCARV(C3155,TablaProductos,2,FALSO),"Sin dato")</f>
        <v/>
      </c>
      <c r="L3155">
        <f>SI(H3155&gt;=1000000,"Alto",SI(H3155&gt;=100000,"Medio","Bajo"))</f>
        <v/>
      </c>
      <c r="M3155">
        <f>SI.ERROR(BUSCARV(E3155,TablaEstados,3,FALSO),"Sin dato")</f>
        <v/>
      </c>
      <c r="N3155">
        <f>SI.ERROR(BUSCARV(E3155,TablaEstados,4,FALSO),"Sin dato")</f>
        <v/>
      </c>
    </row>
    <row r="3156">
      <c r="A3156" t="inlineStr">
        <is>
          <t>2025</t>
        </is>
      </c>
      <c r="B3156" t="inlineStr">
        <is>
          <t>04</t>
        </is>
      </c>
      <c r="C3156" t="inlineStr">
        <is>
          <t>12019000</t>
        </is>
      </c>
      <c r="D3156" t="inlineStr">
        <is>
          <t>580</t>
        </is>
      </c>
      <c r="E3156" t="inlineStr">
        <is>
          <t>SP</t>
        </is>
      </c>
      <c r="F3156" t="n">
        <v>0</v>
      </c>
      <c r="G3156" t="n">
        <v>5</v>
      </c>
      <c r="H3156" t="n">
        <v>73</v>
      </c>
      <c r="I3156" t="inlineStr">
        <is>
          <t>Soja</t>
        </is>
      </c>
      <c r="J3156">
        <f>SI.ERROR(BUSCARV(D3156,TablaPaises,6,FALSO),"Sin dato")</f>
        <v/>
      </c>
      <c r="K3156">
        <f>SI.ERROR(BUSCARV(C3156,TablaProductos,2,FALSO),"Sin dato")</f>
        <v/>
      </c>
      <c r="L3156">
        <f>SI(H3156&gt;=1000000,"Alto",SI(H3156&gt;=100000,"Medio","Bajo"))</f>
        <v/>
      </c>
      <c r="M3156">
        <f>SI.ERROR(BUSCARV(E3156,TablaEstados,3,FALSO),"Sin dato")</f>
        <v/>
      </c>
      <c r="N3156">
        <f>SI.ERROR(BUSCARV(E3156,TablaEstados,4,FALSO),"Sin dato")</f>
        <v/>
      </c>
    </row>
    <row r="3157">
      <c r="A3157" t="inlineStr">
        <is>
          <t>2025</t>
        </is>
      </c>
      <c r="B3157" t="inlineStr">
        <is>
          <t>11</t>
        </is>
      </c>
      <c r="C3157" t="inlineStr">
        <is>
          <t>09011110</t>
        </is>
      </c>
      <c r="D3157" t="inlineStr">
        <is>
          <t>438</t>
        </is>
      </c>
      <c r="E3157" t="inlineStr">
        <is>
          <t>MG</t>
        </is>
      </c>
      <c r="F3157" t="n">
        <v>184</v>
      </c>
      <c r="G3157" t="n">
        <v>184800</v>
      </c>
      <c r="H3157" t="n">
        <v>1134144</v>
      </c>
      <c r="I3157" t="inlineStr">
        <is>
          <t>Café en granos</t>
        </is>
      </c>
      <c r="J3157">
        <f>SI.ERROR(BUSCARV(D3157,TablaPaises,6,FALSO),"Sin dato")</f>
        <v/>
      </c>
      <c r="K3157">
        <f>SI.ERROR(BUSCARV(C3157,TablaProductos,2,FALSO),"Sin dato")</f>
        <v/>
      </c>
      <c r="L3157">
        <f>SI(H3157&gt;=1000000,"Alto",SI(H3157&gt;=100000,"Medio","Bajo"))</f>
        <v/>
      </c>
      <c r="M3157">
        <f>SI.ERROR(BUSCARV(E3157,TablaEstados,3,FALSO),"Sin dato")</f>
        <v/>
      </c>
      <c r="N3157">
        <f>SI.ERROR(BUSCARV(E3157,TablaEstados,4,FALSO),"Sin dato")</f>
        <v/>
      </c>
    </row>
    <row r="3158">
      <c r="A3158" t="inlineStr">
        <is>
          <t>2025</t>
        </is>
      </c>
      <c r="B3158" t="inlineStr">
        <is>
          <t>08</t>
        </is>
      </c>
      <c r="C3158" t="inlineStr">
        <is>
          <t>10051000</t>
        </is>
      </c>
      <c r="D3158" t="inlineStr">
        <is>
          <t>586</t>
        </is>
      </c>
      <c r="E3158" t="inlineStr">
        <is>
          <t>MG</t>
        </is>
      </c>
      <c r="F3158" t="n">
        <v>42007</v>
      </c>
      <c r="G3158" t="n">
        <v>42007</v>
      </c>
      <c r="H3158" t="n">
        <v>311228</v>
      </c>
      <c r="I3158" t="inlineStr">
        <is>
          <t>Milho</t>
        </is>
      </c>
      <c r="J3158">
        <f>SI.ERROR(BUSCARV(D3158,TablaPaises,6,FALSO),"Sin dato")</f>
        <v/>
      </c>
      <c r="K3158">
        <f>SI.ERROR(BUSCARV(C3158,TablaProductos,2,FALSO),"Sin dato")</f>
        <v/>
      </c>
      <c r="L3158">
        <f>SI(H3158&gt;=1000000,"Alto",SI(H3158&gt;=100000,"Medio","Bajo"))</f>
        <v/>
      </c>
      <c r="M3158">
        <f>SI.ERROR(BUSCARV(E3158,TablaEstados,3,FALSO),"Sin dato")</f>
        <v/>
      </c>
      <c r="N3158">
        <f>SI.ERROR(BUSCARV(E3158,TablaEstados,4,FALSO),"Sin dato")</f>
        <v/>
      </c>
    </row>
    <row r="3159">
      <c r="A3159" t="inlineStr">
        <is>
          <t>2025</t>
        </is>
      </c>
      <c r="B3159" t="inlineStr">
        <is>
          <t>06</t>
        </is>
      </c>
      <c r="C3159" t="inlineStr">
        <is>
          <t>10059010</t>
        </is>
      </c>
      <c r="D3159" t="inlineStr">
        <is>
          <t>476</t>
        </is>
      </c>
      <c r="E3159" t="inlineStr">
        <is>
          <t>CE</t>
        </is>
      </c>
      <c r="F3159" t="n">
        <v>10</v>
      </c>
      <c r="G3159" t="n">
        <v>10</v>
      </c>
      <c r="H3159" t="n">
        <v>25</v>
      </c>
      <c r="I3159" t="inlineStr">
        <is>
          <t>Milho</t>
        </is>
      </c>
      <c r="J3159">
        <f>SI.ERROR(BUSCARV(D3159,TablaPaises,6,FALSO),"Sin dato")</f>
        <v/>
      </c>
      <c r="K3159">
        <f>SI.ERROR(BUSCARV(C3159,TablaProductos,2,FALSO),"Sin dato")</f>
        <v/>
      </c>
      <c r="L3159">
        <f>SI(H3159&gt;=1000000,"Alto",SI(H3159&gt;=100000,"Medio","Bajo"))</f>
        <v/>
      </c>
      <c r="M3159">
        <f>SI.ERROR(BUSCARV(E3159,TablaEstados,3,FALSO),"Sin dato")</f>
        <v/>
      </c>
      <c r="N3159">
        <f>SI.ERROR(BUSCARV(E3159,TablaEstados,4,FALSO),"Sin dato")</f>
        <v/>
      </c>
    </row>
    <row r="3160">
      <c r="A3160" t="inlineStr">
        <is>
          <t>2025</t>
        </is>
      </c>
      <c r="B3160" t="inlineStr">
        <is>
          <t>05</t>
        </is>
      </c>
      <c r="C3160" t="inlineStr">
        <is>
          <t>09011110</t>
        </is>
      </c>
      <c r="D3160" t="inlineStr">
        <is>
          <t>275</t>
        </is>
      </c>
      <c r="E3160" t="inlineStr">
        <is>
          <t>MG</t>
        </is>
      </c>
      <c r="F3160" t="n">
        <v>154</v>
      </c>
      <c r="G3160" t="n">
        <v>153600</v>
      </c>
      <c r="H3160" t="n">
        <v>1011153</v>
      </c>
      <c r="I3160" t="inlineStr">
        <is>
          <t>Café en granos</t>
        </is>
      </c>
      <c r="J3160">
        <f>SI.ERROR(BUSCARV(D3160,TablaPaises,6,FALSO),"Sin dato")</f>
        <v/>
      </c>
      <c r="K3160">
        <f>SI.ERROR(BUSCARV(C3160,TablaProductos,2,FALSO),"Sin dato")</f>
        <v/>
      </c>
      <c r="L3160">
        <f>SI(H3160&gt;=1000000,"Alto",SI(H3160&gt;=100000,"Medio","Bajo"))</f>
        <v/>
      </c>
      <c r="M3160">
        <f>SI.ERROR(BUSCARV(E3160,TablaEstados,3,FALSO),"Sin dato")</f>
        <v/>
      </c>
      <c r="N3160">
        <f>SI.ERROR(BUSCARV(E3160,TablaEstados,4,FALSO),"Sin dato")</f>
        <v/>
      </c>
    </row>
    <row r="3161">
      <c r="A3161" t="inlineStr">
        <is>
          <t>2025</t>
        </is>
      </c>
      <c r="B3161" t="inlineStr">
        <is>
          <t>03</t>
        </is>
      </c>
      <c r="C3161" t="inlineStr">
        <is>
          <t>12019000</t>
        </is>
      </c>
      <c r="D3161" t="inlineStr">
        <is>
          <t>372</t>
        </is>
      </c>
      <c r="E3161" t="inlineStr">
        <is>
          <t>DF</t>
        </is>
      </c>
      <c r="F3161" t="n">
        <v>3120</v>
      </c>
      <c r="G3161" t="n">
        <v>3119912</v>
      </c>
      <c r="H3161" t="n">
        <v>1239098</v>
      </c>
      <c r="I3161" t="inlineStr">
        <is>
          <t>Soja</t>
        </is>
      </c>
      <c r="J3161">
        <f>SI.ERROR(BUSCARV(D3161,TablaPaises,6,FALSO),"Sin dato")</f>
        <v/>
      </c>
      <c r="K3161">
        <f>SI.ERROR(BUSCARV(C3161,TablaProductos,2,FALSO),"Sin dato")</f>
        <v/>
      </c>
      <c r="L3161">
        <f>SI(H3161&gt;=1000000,"Alto",SI(H3161&gt;=100000,"Medio","Bajo"))</f>
        <v/>
      </c>
      <c r="M3161">
        <f>SI.ERROR(BUSCARV(E3161,TablaEstados,3,FALSO),"Sin dato")</f>
        <v/>
      </c>
      <c r="N3161">
        <f>SI.ERROR(BUSCARV(E3161,TablaEstados,4,FALSO),"Sin dato")</f>
        <v/>
      </c>
    </row>
    <row r="3162">
      <c r="A3162" t="inlineStr">
        <is>
          <t>2025</t>
        </is>
      </c>
      <c r="B3162" t="inlineStr">
        <is>
          <t>08</t>
        </is>
      </c>
      <c r="C3162" t="inlineStr">
        <is>
          <t>09011110</t>
        </is>
      </c>
      <c r="D3162" t="inlineStr">
        <is>
          <t>351</t>
        </is>
      </c>
      <c r="E3162" t="inlineStr">
        <is>
          <t>MG</t>
        </is>
      </c>
      <c r="F3162" t="n">
        <v>2</v>
      </c>
      <c r="G3162" t="n">
        <v>1800</v>
      </c>
      <c r="H3162" t="n">
        <v>15006</v>
      </c>
      <c r="I3162" t="inlineStr">
        <is>
          <t>Café en granos</t>
        </is>
      </c>
      <c r="J3162">
        <f>SI.ERROR(BUSCARV(D3162,TablaPaises,6,FALSO),"Sin dato")</f>
        <v/>
      </c>
      <c r="K3162">
        <f>SI.ERROR(BUSCARV(C3162,TablaProductos,2,FALSO),"Sin dato")</f>
        <v/>
      </c>
      <c r="L3162">
        <f>SI(H3162&gt;=1000000,"Alto",SI(H3162&gt;=100000,"Medio","Bajo"))</f>
        <v/>
      </c>
      <c r="M3162">
        <f>SI.ERROR(BUSCARV(E3162,TablaEstados,3,FALSO),"Sin dato")</f>
        <v/>
      </c>
      <c r="N3162">
        <f>SI.ERROR(BUSCARV(E3162,TablaEstados,4,FALSO),"Sin dato")</f>
        <v/>
      </c>
    </row>
    <row r="3163">
      <c r="A3163" t="inlineStr">
        <is>
          <t>2025</t>
        </is>
      </c>
      <c r="B3163" t="inlineStr">
        <is>
          <t>02</t>
        </is>
      </c>
      <c r="C3163" t="inlineStr">
        <is>
          <t>12019000</t>
        </is>
      </c>
      <c r="D3163" t="inlineStr">
        <is>
          <t>160</t>
        </is>
      </c>
      <c r="E3163" t="inlineStr">
        <is>
          <t>MT</t>
        </is>
      </c>
      <c r="F3163" t="n">
        <v>3091</v>
      </c>
      <c r="G3163" t="n">
        <v>3090040</v>
      </c>
      <c r="H3163" t="n">
        <v>1147835</v>
      </c>
      <c r="I3163" t="inlineStr">
        <is>
          <t>Soja</t>
        </is>
      </c>
      <c r="J3163">
        <f>SI.ERROR(BUSCARV(D3163,TablaPaises,6,FALSO),"Sin dato")</f>
        <v/>
      </c>
      <c r="K3163">
        <f>SI.ERROR(BUSCARV(C3163,TablaProductos,2,FALSO),"Sin dato")</f>
        <v/>
      </c>
      <c r="L3163">
        <f>SI(H3163&gt;=1000000,"Alto",SI(H3163&gt;=100000,"Medio","Bajo"))</f>
        <v/>
      </c>
      <c r="M3163">
        <f>SI.ERROR(BUSCARV(E3163,TablaEstados,3,FALSO),"Sin dato")</f>
        <v/>
      </c>
      <c r="N3163">
        <f>SI.ERROR(BUSCARV(E3163,TablaEstados,4,FALSO),"Sin dato")</f>
        <v/>
      </c>
    </row>
    <row r="3164">
      <c r="A3164" t="inlineStr">
        <is>
          <t>2025</t>
        </is>
      </c>
      <c r="B3164" t="inlineStr">
        <is>
          <t>07</t>
        </is>
      </c>
      <c r="C3164" t="inlineStr">
        <is>
          <t>52010020</t>
        </is>
      </c>
      <c r="D3164" t="inlineStr">
        <is>
          <t>776</t>
        </is>
      </c>
      <c r="E3164" t="inlineStr">
        <is>
          <t>SP</t>
        </is>
      </c>
      <c r="F3164" t="n">
        <v>480</v>
      </c>
      <c r="G3164" t="n">
        <v>479199</v>
      </c>
      <c r="H3164" t="n">
        <v>737568</v>
      </c>
      <c r="I3164" t="inlineStr">
        <is>
          <t>Algodón</t>
        </is>
      </c>
      <c r="J3164">
        <f>SI.ERROR(BUSCARV(D3164,TablaPaises,6,FALSO),"Sin dato")</f>
        <v/>
      </c>
      <c r="K3164">
        <f>SI.ERROR(BUSCARV(C3164,TablaProductos,2,FALSO),"Sin dato")</f>
        <v/>
      </c>
      <c r="L3164">
        <f>SI(H3164&gt;=1000000,"Alto",SI(H3164&gt;=100000,"Medio","Bajo"))</f>
        <v/>
      </c>
      <c r="M3164">
        <f>SI.ERROR(BUSCARV(E3164,TablaEstados,3,FALSO),"Sin dato")</f>
        <v/>
      </c>
      <c r="N3164">
        <f>SI.ERROR(BUSCARV(E3164,TablaEstados,4,FALSO),"Sin dato")</f>
        <v/>
      </c>
    </row>
    <row r="3165">
      <c r="A3165" t="inlineStr">
        <is>
          <t>2025</t>
        </is>
      </c>
      <c r="B3165" t="inlineStr">
        <is>
          <t>03</t>
        </is>
      </c>
      <c r="C3165" t="inlineStr">
        <is>
          <t>09011110</t>
        </is>
      </c>
      <c r="D3165" t="inlineStr">
        <is>
          <t>063</t>
        </is>
      </c>
      <c r="E3165" t="inlineStr">
        <is>
          <t>RO</t>
        </is>
      </c>
      <c r="F3165" t="n">
        <v>10</v>
      </c>
      <c r="G3165" t="n">
        <v>10000</v>
      </c>
      <c r="H3165" t="n">
        <v>57500</v>
      </c>
      <c r="I3165" t="inlineStr">
        <is>
          <t>Café en granos</t>
        </is>
      </c>
      <c r="J3165">
        <f>SI.ERROR(BUSCARV(D3165,TablaPaises,6,FALSO),"Sin dato")</f>
        <v/>
      </c>
      <c r="K3165">
        <f>SI.ERROR(BUSCARV(C3165,TablaProductos,2,FALSO),"Sin dato")</f>
        <v/>
      </c>
      <c r="L3165">
        <f>SI(H3165&gt;=1000000,"Alto",SI(H3165&gt;=100000,"Medio","Bajo"))</f>
        <v/>
      </c>
      <c r="M3165">
        <f>SI.ERROR(BUSCARV(E3165,TablaEstados,3,FALSO),"Sin dato")</f>
        <v/>
      </c>
      <c r="N3165">
        <f>SI.ERROR(BUSCARV(E3165,TablaEstados,4,FALSO),"Sin dato")</f>
        <v/>
      </c>
    </row>
    <row r="3166">
      <c r="A3166" t="inlineStr">
        <is>
          <t>2025</t>
        </is>
      </c>
      <c r="B3166" t="inlineStr">
        <is>
          <t>03</t>
        </is>
      </c>
      <c r="C3166" t="inlineStr">
        <is>
          <t>09011110</t>
        </is>
      </c>
      <c r="D3166" t="inlineStr">
        <is>
          <t>386</t>
        </is>
      </c>
      <c r="E3166" t="inlineStr">
        <is>
          <t>ES</t>
        </is>
      </c>
      <c r="F3166" t="n">
        <v>175</v>
      </c>
      <c r="G3166" t="n">
        <v>174800</v>
      </c>
      <c r="H3166" t="n">
        <v>924807</v>
      </c>
      <c r="I3166" t="inlineStr">
        <is>
          <t>Café en granos</t>
        </is>
      </c>
      <c r="J3166">
        <f>SI.ERROR(BUSCARV(D3166,TablaPaises,6,FALSO),"Sin dato")</f>
        <v/>
      </c>
      <c r="K3166">
        <f>SI.ERROR(BUSCARV(C3166,TablaProductos,2,FALSO),"Sin dato")</f>
        <v/>
      </c>
      <c r="L3166">
        <f>SI(H3166&gt;=1000000,"Alto",SI(H3166&gt;=100000,"Medio","Bajo"))</f>
        <v/>
      </c>
      <c r="M3166">
        <f>SI.ERROR(BUSCARV(E3166,TablaEstados,3,FALSO),"Sin dato")</f>
        <v/>
      </c>
      <c r="N3166">
        <f>SI.ERROR(BUSCARV(E3166,TablaEstados,4,FALSO),"Sin dato")</f>
        <v/>
      </c>
    </row>
    <row r="3167">
      <c r="A3167" t="inlineStr">
        <is>
          <t>2025</t>
        </is>
      </c>
      <c r="B3167" t="inlineStr">
        <is>
          <t>09</t>
        </is>
      </c>
      <c r="C3167" t="inlineStr">
        <is>
          <t>12019000</t>
        </is>
      </c>
      <c r="D3167" t="inlineStr">
        <is>
          <t>160</t>
        </is>
      </c>
      <c r="E3167" t="inlineStr">
        <is>
          <t>GO</t>
        </is>
      </c>
      <c r="F3167" t="n">
        <v>319</v>
      </c>
      <c r="G3167" t="n">
        <v>319112</v>
      </c>
      <c r="H3167" t="n">
        <v>134407</v>
      </c>
      <c r="I3167" t="inlineStr">
        <is>
          <t>Soja</t>
        </is>
      </c>
      <c r="J3167">
        <f>SI.ERROR(BUSCARV(D3167,TablaPaises,6,FALSO),"Sin dato")</f>
        <v/>
      </c>
      <c r="K3167">
        <f>SI.ERROR(BUSCARV(C3167,TablaProductos,2,FALSO),"Sin dato")</f>
        <v/>
      </c>
      <c r="L3167">
        <f>SI(H3167&gt;=1000000,"Alto",SI(H3167&gt;=100000,"Medio","Bajo"))</f>
        <v/>
      </c>
      <c r="M3167">
        <f>SI.ERROR(BUSCARV(E3167,TablaEstados,3,FALSO),"Sin dato")</f>
        <v/>
      </c>
      <c r="N3167">
        <f>SI.ERROR(BUSCARV(E3167,TablaEstados,4,FALSO),"Sin dato")</f>
        <v/>
      </c>
    </row>
    <row r="3168">
      <c r="A3168" t="inlineStr">
        <is>
          <t>2025</t>
        </is>
      </c>
      <c r="B3168" t="inlineStr">
        <is>
          <t>11</t>
        </is>
      </c>
      <c r="C3168" t="inlineStr">
        <is>
          <t>10059010</t>
        </is>
      </c>
      <c r="D3168" t="inlineStr">
        <is>
          <t>053</t>
        </is>
      </c>
      <c r="E3168" t="inlineStr">
        <is>
          <t>PR</t>
        </is>
      </c>
      <c r="F3168" t="n">
        <v>701083</v>
      </c>
      <c r="G3168" t="n">
        <v>701083</v>
      </c>
      <c r="H3168" t="n">
        <v>137091</v>
      </c>
      <c r="I3168" t="inlineStr">
        <is>
          <t>Milho</t>
        </is>
      </c>
      <c r="J3168">
        <f>SI.ERROR(BUSCARV(D3168,TablaPaises,6,FALSO),"Sin dato")</f>
        <v/>
      </c>
      <c r="K3168">
        <f>SI.ERROR(BUSCARV(C3168,TablaProductos,2,FALSO),"Sin dato")</f>
        <v/>
      </c>
      <c r="L3168">
        <f>SI(H3168&gt;=1000000,"Alto",SI(H3168&gt;=100000,"Medio","Bajo"))</f>
        <v/>
      </c>
      <c r="M3168">
        <f>SI.ERROR(BUSCARV(E3168,TablaEstados,3,FALSO),"Sin dato")</f>
        <v/>
      </c>
      <c r="N3168">
        <f>SI.ERROR(BUSCARV(E3168,TablaEstados,4,FALSO),"Sin dato")</f>
        <v/>
      </c>
    </row>
    <row r="3169">
      <c r="A3169" t="inlineStr">
        <is>
          <t>2025</t>
        </is>
      </c>
      <c r="B3169" t="inlineStr">
        <is>
          <t>04</t>
        </is>
      </c>
      <c r="C3169" t="inlineStr">
        <is>
          <t>52030000</t>
        </is>
      </c>
      <c r="D3169" t="inlineStr">
        <is>
          <t>386</t>
        </is>
      </c>
      <c r="E3169" t="inlineStr">
        <is>
          <t>ND</t>
        </is>
      </c>
      <c r="F3169" t="n">
        <v>17</v>
      </c>
      <c r="G3169" t="n">
        <v>17</v>
      </c>
      <c r="H3169" t="n">
        <v>1</v>
      </c>
      <c r="I3169" t="inlineStr">
        <is>
          <t>Algodón</t>
        </is>
      </c>
      <c r="J3169">
        <f>SI.ERROR(BUSCARV(D3169,TablaPaises,6,FALSO),"Sin dato")</f>
        <v/>
      </c>
      <c r="K3169">
        <f>SI.ERROR(BUSCARV(C3169,TablaProductos,2,FALSO),"Sin dato")</f>
        <v/>
      </c>
      <c r="L3169">
        <f>SI(H3169&gt;=1000000,"Alto",SI(H3169&gt;=100000,"Medio","Bajo"))</f>
        <v/>
      </c>
      <c r="M3169">
        <f>SI.ERROR(BUSCARV(E3169,TablaEstados,3,FALSO),"Sin dato")</f>
        <v/>
      </c>
      <c r="N3169">
        <f>SI.ERROR(BUSCARV(E3169,TablaEstados,4,FALSO),"Sin dato")</f>
        <v/>
      </c>
    </row>
    <row r="3170">
      <c r="A3170" t="inlineStr">
        <is>
          <t>2025</t>
        </is>
      </c>
      <c r="B3170" t="inlineStr">
        <is>
          <t>04</t>
        </is>
      </c>
      <c r="C3170" t="inlineStr">
        <is>
          <t>52010020</t>
        </is>
      </c>
      <c r="D3170" t="inlineStr">
        <is>
          <t>190</t>
        </is>
      </c>
      <c r="E3170" t="inlineStr">
        <is>
          <t>BA</t>
        </is>
      </c>
      <c r="F3170" t="n">
        <v>48</v>
      </c>
      <c r="G3170" t="n">
        <v>48297</v>
      </c>
      <c r="H3170" t="n">
        <v>75119</v>
      </c>
      <c r="I3170" t="inlineStr">
        <is>
          <t>Algodón</t>
        </is>
      </c>
      <c r="J3170">
        <f>SI.ERROR(BUSCARV(D3170,TablaPaises,6,FALSO),"Sin dato")</f>
        <v/>
      </c>
      <c r="K3170">
        <f>SI.ERROR(BUSCARV(C3170,TablaProductos,2,FALSO),"Sin dato")</f>
        <v/>
      </c>
      <c r="L3170">
        <f>SI(H3170&gt;=1000000,"Alto",SI(H3170&gt;=100000,"Medio","Bajo"))</f>
        <v/>
      </c>
      <c r="M3170">
        <f>SI.ERROR(BUSCARV(E3170,TablaEstados,3,FALSO),"Sin dato")</f>
        <v/>
      </c>
      <c r="N3170">
        <f>SI.ERROR(BUSCARV(E3170,TablaEstados,4,FALSO),"Sin dato")</f>
        <v/>
      </c>
    </row>
    <row r="3171">
      <c r="A3171" t="inlineStr">
        <is>
          <t>2025</t>
        </is>
      </c>
      <c r="B3171" t="inlineStr">
        <is>
          <t>03</t>
        </is>
      </c>
      <c r="C3171" t="inlineStr">
        <is>
          <t>10059010</t>
        </is>
      </c>
      <c r="D3171" t="inlineStr">
        <is>
          <t>375</t>
        </is>
      </c>
      <c r="E3171" t="inlineStr">
        <is>
          <t>SP</t>
        </is>
      </c>
      <c r="F3171" t="n">
        <v>96</v>
      </c>
      <c r="G3171" t="n">
        <v>96</v>
      </c>
      <c r="H3171" t="n">
        <v>204</v>
      </c>
      <c r="I3171" t="inlineStr">
        <is>
          <t>Milho</t>
        </is>
      </c>
      <c r="J3171">
        <f>SI.ERROR(BUSCARV(D3171,TablaPaises,6,FALSO),"Sin dato")</f>
        <v/>
      </c>
      <c r="K3171">
        <f>SI.ERROR(BUSCARV(C3171,TablaProductos,2,FALSO),"Sin dato")</f>
        <v/>
      </c>
      <c r="L3171">
        <f>SI(H3171&gt;=1000000,"Alto",SI(H3171&gt;=100000,"Medio","Bajo"))</f>
        <v/>
      </c>
      <c r="M3171">
        <f>SI.ERROR(BUSCARV(E3171,TablaEstados,3,FALSO),"Sin dato")</f>
        <v/>
      </c>
      <c r="N3171">
        <f>SI.ERROR(BUSCARV(E3171,TablaEstados,4,FALSO),"Sin dato")</f>
        <v/>
      </c>
    </row>
    <row r="3172">
      <c r="A3172" t="inlineStr">
        <is>
          <t>2025</t>
        </is>
      </c>
      <c r="B3172" t="inlineStr">
        <is>
          <t>08</t>
        </is>
      </c>
      <c r="C3172" t="inlineStr">
        <is>
          <t>10059090</t>
        </is>
      </c>
      <c r="D3172" t="inlineStr">
        <is>
          <t>434</t>
        </is>
      </c>
      <c r="E3172" t="inlineStr">
        <is>
          <t>CE</t>
        </is>
      </c>
      <c r="F3172" t="n">
        <v>3</v>
      </c>
      <c r="G3172" t="n">
        <v>3</v>
      </c>
      <c r="H3172" t="n">
        <v>6</v>
      </c>
      <c r="I3172" t="inlineStr">
        <is>
          <t>Milho</t>
        </is>
      </c>
      <c r="J3172">
        <f>SI.ERROR(BUSCARV(D3172,TablaPaises,6,FALSO),"Sin dato")</f>
        <v/>
      </c>
      <c r="K3172">
        <f>SI.ERROR(BUSCARV(C3172,TablaProductos,2,FALSO),"Sin dato")</f>
        <v/>
      </c>
      <c r="L3172">
        <f>SI(H3172&gt;=1000000,"Alto",SI(H3172&gt;=100000,"Medio","Bajo"))</f>
        <v/>
      </c>
      <c r="M3172">
        <f>SI.ERROR(BUSCARV(E3172,TablaEstados,3,FALSO),"Sin dato")</f>
        <v/>
      </c>
      <c r="N3172">
        <f>SI.ERROR(BUSCARV(E3172,TablaEstados,4,FALSO),"Sin dato")</f>
        <v/>
      </c>
    </row>
    <row r="3173">
      <c r="A3173" t="inlineStr">
        <is>
          <t>2025</t>
        </is>
      </c>
      <c r="B3173" t="inlineStr">
        <is>
          <t>10</t>
        </is>
      </c>
      <c r="C3173" t="inlineStr">
        <is>
          <t>09011110</t>
        </is>
      </c>
      <c r="D3173" t="inlineStr">
        <is>
          <t>301</t>
        </is>
      </c>
      <c r="E3173" t="inlineStr">
        <is>
          <t>RJ</t>
        </is>
      </c>
      <c r="F3173" t="n">
        <v>12</v>
      </c>
      <c r="G3173" t="n">
        <v>12000</v>
      </c>
      <c r="H3173" t="n">
        <v>72120</v>
      </c>
      <c r="I3173" t="inlineStr">
        <is>
          <t>Café en granos</t>
        </is>
      </c>
      <c r="J3173">
        <f>SI.ERROR(BUSCARV(D3173,TablaPaises,6,FALSO),"Sin dato")</f>
        <v/>
      </c>
      <c r="K3173">
        <f>SI.ERROR(BUSCARV(C3173,TablaProductos,2,FALSO),"Sin dato")</f>
        <v/>
      </c>
      <c r="L3173">
        <f>SI(H3173&gt;=1000000,"Alto",SI(H3173&gt;=100000,"Medio","Bajo"))</f>
        <v/>
      </c>
      <c r="M3173">
        <f>SI.ERROR(BUSCARV(E3173,TablaEstados,3,FALSO),"Sin dato")</f>
        <v/>
      </c>
      <c r="N3173">
        <f>SI.ERROR(BUSCARV(E3173,TablaEstados,4,FALSO),"Sin dato")</f>
        <v/>
      </c>
    </row>
    <row r="3174">
      <c r="A3174" t="inlineStr">
        <is>
          <t>2025</t>
        </is>
      </c>
      <c r="B3174" t="inlineStr">
        <is>
          <t>03</t>
        </is>
      </c>
      <c r="C3174" t="inlineStr">
        <is>
          <t>10059010</t>
        </is>
      </c>
      <c r="D3174" t="inlineStr">
        <is>
          <t>240</t>
        </is>
      </c>
      <c r="E3174" t="inlineStr">
        <is>
          <t>MT</t>
        </is>
      </c>
      <c r="F3174" t="n">
        <v>1856000</v>
      </c>
      <c r="G3174" t="n">
        <v>1856000</v>
      </c>
      <c r="H3174" t="n">
        <v>825879</v>
      </c>
      <c r="I3174" t="inlineStr">
        <is>
          <t>Milho</t>
        </is>
      </c>
      <c r="J3174">
        <f>SI.ERROR(BUSCARV(D3174,TablaPaises,6,FALSO),"Sin dato")</f>
        <v/>
      </c>
      <c r="K3174">
        <f>SI.ERROR(BUSCARV(C3174,TablaProductos,2,FALSO),"Sin dato")</f>
        <v/>
      </c>
      <c r="L3174">
        <f>SI(H3174&gt;=1000000,"Alto",SI(H3174&gt;=100000,"Medio","Bajo"))</f>
        <v/>
      </c>
      <c r="M3174">
        <f>SI.ERROR(BUSCARV(E3174,TablaEstados,3,FALSO),"Sin dato")</f>
        <v/>
      </c>
      <c r="N3174">
        <f>SI.ERROR(BUSCARV(E3174,TablaEstados,4,FALSO),"Sin dato")</f>
        <v/>
      </c>
    </row>
    <row r="3175">
      <c r="A3175" t="inlineStr">
        <is>
          <t>2025</t>
        </is>
      </c>
      <c r="B3175" t="inlineStr">
        <is>
          <t>02</t>
        </is>
      </c>
      <c r="C3175" t="inlineStr">
        <is>
          <t>10059010</t>
        </is>
      </c>
      <c r="D3175" t="inlineStr">
        <is>
          <t>580</t>
        </is>
      </c>
      <c r="E3175" t="inlineStr">
        <is>
          <t>CE</t>
        </is>
      </c>
      <c r="F3175" t="n">
        <v>10</v>
      </c>
      <c r="G3175" t="n">
        <v>10</v>
      </c>
      <c r="H3175" t="n">
        <v>28</v>
      </c>
      <c r="I3175" t="inlineStr">
        <is>
          <t>Milho</t>
        </is>
      </c>
      <c r="J3175">
        <f>SI.ERROR(BUSCARV(D3175,TablaPaises,6,FALSO),"Sin dato")</f>
        <v/>
      </c>
      <c r="K3175">
        <f>SI.ERROR(BUSCARV(C3175,TablaProductos,2,FALSO),"Sin dato")</f>
        <v/>
      </c>
      <c r="L3175">
        <f>SI(H3175&gt;=1000000,"Alto",SI(H3175&gt;=100000,"Medio","Bajo"))</f>
        <v/>
      </c>
      <c r="M3175">
        <f>SI.ERROR(BUSCARV(E3175,TablaEstados,3,FALSO),"Sin dato")</f>
        <v/>
      </c>
      <c r="N3175">
        <f>SI.ERROR(BUSCARV(E3175,TablaEstados,4,FALSO),"Sin dato")</f>
        <v/>
      </c>
    </row>
    <row r="3176">
      <c r="A3176" t="inlineStr">
        <is>
          <t>2025</t>
        </is>
      </c>
      <c r="B3176" t="inlineStr">
        <is>
          <t>12</t>
        </is>
      </c>
      <c r="C3176" t="inlineStr">
        <is>
          <t>10059090</t>
        </is>
      </c>
      <c r="D3176" t="inlineStr">
        <is>
          <t>434</t>
        </is>
      </c>
      <c r="E3176" t="inlineStr">
        <is>
          <t>RS</t>
        </is>
      </c>
      <c r="F3176" t="n">
        <v>5</v>
      </c>
      <c r="G3176" t="n">
        <v>5</v>
      </c>
      <c r="H3176" t="n">
        <v>9</v>
      </c>
      <c r="I3176" t="inlineStr">
        <is>
          <t>Milho</t>
        </is>
      </c>
      <c r="J3176">
        <f>SI.ERROR(BUSCARV(D3176,TablaPaises,6,FALSO),"Sin dato")</f>
        <v/>
      </c>
      <c r="K3176">
        <f>SI.ERROR(BUSCARV(C3176,TablaProductos,2,FALSO),"Sin dato")</f>
        <v/>
      </c>
      <c r="L3176">
        <f>SI(H3176&gt;=1000000,"Alto",SI(H3176&gt;=100000,"Medio","Bajo"))</f>
        <v/>
      </c>
      <c r="M3176">
        <f>SI.ERROR(BUSCARV(E3176,TablaEstados,3,FALSO),"Sin dato")</f>
        <v/>
      </c>
      <c r="N3176">
        <f>SI.ERROR(BUSCARV(E3176,TablaEstados,4,FALSO),"Sin dato")</f>
        <v/>
      </c>
    </row>
    <row r="3177">
      <c r="A3177" t="inlineStr">
        <is>
          <t>2025</t>
        </is>
      </c>
      <c r="B3177" t="inlineStr">
        <is>
          <t>08</t>
        </is>
      </c>
      <c r="C3177" t="inlineStr">
        <is>
          <t>09011110</t>
        </is>
      </c>
      <c r="D3177" t="inlineStr">
        <is>
          <t>403</t>
        </is>
      </c>
      <c r="E3177" t="inlineStr">
        <is>
          <t>MG</t>
        </is>
      </c>
      <c r="F3177" t="n">
        <v>38</v>
      </c>
      <c r="G3177" t="n">
        <v>38350</v>
      </c>
      <c r="H3177" t="n">
        <v>230814</v>
      </c>
      <c r="I3177" t="inlineStr">
        <is>
          <t>Café en granos</t>
        </is>
      </c>
      <c r="J3177">
        <f>SI.ERROR(BUSCARV(D3177,TablaPaises,6,FALSO),"Sin dato")</f>
        <v/>
      </c>
      <c r="K3177">
        <f>SI.ERROR(BUSCARV(C3177,TablaProductos,2,FALSO),"Sin dato")</f>
        <v/>
      </c>
      <c r="L3177">
        <f>SI(H3177&gt;=1000000,"Alto",SI(H3177&gt;=100000,"Medio","Bajo"))</f>
        <v/>
      </c>
      <c r="M3177">
        <f>SI.ERROR(BUSCARV(E3177,TablaEstados,3,FALSO),"Sin dato")</f>
        <v/>
      </c>
      <c r="N3177">
        <f>SI.ERROR(BUSCARV(E3177,TablaEstados,4,FALSO),"Sin dato")</f>
        <v/>
      </c>
    </row>
    <row r="3178">
      <c r="A3178" t="inlineStr">
        <is>
          <t>2025</t>
        </is>
      </c>
      <c r="B3178" t="inlineStr">
        <is>
          <t>03</t>
        </is>
      </c>
      <c r="C3178" t="inlineStr">
        <is>
          <t>09011110</t>
        </is>
      </c>
      <c r="D3178" t="inlineStr">
        <is>
          <t>245</t>
        </is>
      </c>
      <c r="E3178" t="inlineStr">
        <is>
          <t>BA</t>
        </is>
      </c>
      <c r="F3178" t="n">
        <v>20</v>
      </c>
      <c r="G3178" t="n">
        <v>20</v>
      </c>
      <c r="H3178" t="n">
        <v>409</v>
      </c>
      <c r="I3178" t="inlineStr">
        <is>
          <t>Café en granos</t>
        </is>
      </c>
      <c r="J3178">
        <f>SI.ERROR(BUSCARV(D3178,TablaPaises,6,FALSO),"Sin dato")</f>
        <v/>
      </c>
      <c r="K3178">
        <f>SI.ERROR(BUSCARV(C3178,TablaProductos,2,FALSO),"Sin dato")</f>
        <v/>
      </c>
      <c r="L3178">
        <f>SI(H3178&gt;=1000000,"Alto",SI(H3178&gt;=100000,"Medio","Bajo"))</f>
        <v/>
      </c>
      <c r="M3178">
        <f>SI.ERROR(BUSCARV(E3178,TablaEstados,3,FALSO),"Sin dato")</f>
        <v/>
      </c>
      <c r="N3178">
        <f>SI.ERROR(BUSCARV(E3178,TablaEstados,4,FALSO),"Sin dato")</f>
        <v/>
      </c>
    </row>
    <row r="3179">
      <c r="A3179" t="inlineStr">
        <is>
          <t>2025</t>
        </is>
      </c>
      <c r="B3179" t="inlineStr">
        <is>
          <t>11</t>
        </is>
      </c>
      <c r="C3179" t="inlineStr">
        <is>
          <t>09011110</t>
        </is>
      </c>
      <c r="D3179" t="inlineStr">
        <is>
          <t>538</t>
        </is>
      </c>
      <c r="E3179" t="inlineStr">
        <is>
          <t>RJ</t>
        </is>
      </c>
      <c r="F3179" t="n">
        <v>0</v>
      </c>
      <c r="G3179" t="n">
        <v>24</v>
      </c>
      <c r="H3179" t="n">
        <v>518</v>
      </c>
      <c r="I3179" t="inlineStr">
        <is>
          <t>Café en granos</t>
        </is>
      </c>
      <c r="J3179">
        <f>SI.ERROR(BUSCARV(D3179,TablaPaises,6,FALSO),"Sin dato")</f>
        <v/>
      </c>
      <c r="K3179">
        <f>SI.ERROR(BUSCARV(C3179,TablaProductos,2,FALSO),"Sin dato")</f>
        <v/>
      </c>
      <c r="L3179">
        <f>SI(H3179&gt;=1000000,"Alto",SI(H3179&gt;=100000,"Medio","Bajo"))</f>
        <v/>
      </c>
      <c r="M3179">
        <f>SI.ERROR(BUSCARV(E3179,TablaEstados,3,FALSO),"Sin dato")</f>
        <v/>
      </c>
      <c r="N3179">
        <f>SI.ERROR(BUSCARV(E3179,TablaEstados,4,FALSO),"Sin dato")</f>
        <v/>
      </c>
    </row>
    <row r="3180">
      <c r="A3180" t="inlineStr">
        <is>
          <t>2025</t>
        </is>
      </c>
      <c r="B3180" t="inlineStr">
        <is>
          <t>09</t>
        </is>
      </c>
      <c r="C3180" t="inlineStr">
        <is>
          <t>09011110</t>
        </is>
      </c>
      <c r="D3180" t="inlineStr">
        <is>
          <t>493</t>
        </is>
      </c>
      <c r="E3180" t="inlineStr">
        <is>
          <t>ES</t>
        </is>
      </c>
      <c r="F3180" t="n">
        <v>52</v>
      </c>
      <c r="G3180" t="n">
        <v>52000</v>
      </c>
      <c r="H3180" t="n">
        <v>190424</v>
      </c>
      <c r="I3180" t="inlineStr">
        <is>
          <t>Café en granos</t>
        </is>
      </c>
      <c r="J3180">
        <f>SI.ERROR(BUSCARV(D3180,TablaPaises,6,FALSO),"Sin dato")</f>
        <v/>
      </c>
      <c r="K3180">
        <f>SI.ERROR(BUSCARV(C3180,TablaProductos,2,FALSO),"Sin dato")</f>
        <v/>
      </c>
      <c r="L3180">
        <f>SI(H3180&gt;=1000000,"Alto",SI(H3180&gt;=100000,"Medio","Bajo"))</f>
        <v/>
      </c>
      <c r="M3180">
        <f>SI.ERROR(BUSCARV(E3180,TablaEstados,3,FALSO),"Sin dato")</f>
        <v/>
      </c>
      <c r="N3180">
        <f>SI.ERROR(BUSCARV(E3180,TablaEstados,4,FALSO),"Sin dato")</f>
        <v/>
      </c>
    </row>
    <row r="3181">
      <c r="A3181" t="inlineStr">
        <is>
          <t>2025</t>
        </is>
      </c>
      <c r="B3181" t="inlineStr">
        <is>
          <t>05</t>
        </is>
      </c>
      <c r="C3181" t="inlineStr">
        <is>
          <t>10059010</t>
        </is>
      </c>
      <c r="D3181" t="inlineStr">
        <is>
          <t>586</t>
        </is>
      </c>
      <c r="E3181" t="inlineStr">
        <is>
          <t>PR</t>
        </is>
      </c>
      <c r="F3181" t="n">
        <v>21980</v>
      </c>
      <c r="G3181" t="n">
        <v>21980</v>
      </c>
      <c r="H3181" t="n">
        <v>18468</v>
      </c>
      <c r="I3181" t="inlineStr">
        <is>
          <t>Milho</t>
        </is>
      </c>
      <c r="J3181">
        <f>SI.ERROR(BUSCARV(D3181,TablaPaises,6,FALSO),"Sin dato")</f>
        <v/>
      </c>
      <c r="K3181">
        <f>SI.ERROR(BUSCARV(C3181,TablaProductos,2,FALSO),"Sin dato")</f>
        <v/>
      </c>
      <c r="L3181">
        <f>SI(H3181&gt;=1000000,"Alto",SI(H3181&gt;=100000,"Medio","Bajo"))</f>
        <v/>
      </c>
      <c r="M3181">
        <f>SI.ERROR(BUSCARV(E3181,TablaEstados,3,FALSO),"Sin dato")</f>
        <v/>
      </c>
      <c r="N3181">
        <f>SI.ERROR(BUSCARV(E3181,TablaEstados,4,FALSO),"Sin dato")</f>
        <v/>
      </c>
    </row>
    <row r="3182">
      <c r="A3182" t="inlineStr">
        <is>
          <t>2025</t>
        </is>
      </c>
      <c r="B3182" t="inlineStr">
        <is>
          <t>12</t>
        </is>
      </c>
      <c r="C3182" t="inlineStr">
        <is>
          <t>09011110</t>
        </is>
      </c>
      <c r="D3182" t="inlineStr">
        <is>
          <t>087</t>
        </is>
      </c>
      <c r="E3182" t="inlineStr">
        <is>
          <t>MG</t>
        </is>
      </c>
      <c r="F3182" t="n">
        <v>322</v>
      </c>
      <c r="G3182" t="n">
        <v>322200</v>
      </c>
      <c r="H3182" t="n">
        <v>2170895</v>
      </c>
      <c r="I3182" t="inlineStr">
        <is>
          <t>Café en granos</t>
        </is>
      </c>
      <c r="J3182">
        <f>SI.ERROR(BUSCARV(D3182,TablaPaises,6,FALSO),"Sin dato")</f>
        <v/>
      </c>
      <c r="K3182">
        <f>SI.ERROR(BUSCARV(C3182,TablaProductos,2,FALSO),"Sin dato")</f>
        <v/>
      </c>
      <c r="L3182">
        <f>SI(H3182&gt;=1000000,"Alto",SI(H3182&gt;=100000,"Medio","Bajo"))</f>
        <v/>
      </c>
      <c r="M3182">
        <f>SI.ERROR(BUSCARV(E3182,TablaEstados,3,FALSO),"Sin dato")</f>
        <v/>
      </c>
      <c r="N3182">
        <f>SI.ERROR(BUSCARV(E3182,TablaEstados,4,FALSO),"Sin dato")</f>
        <v/>
      </c>
    </row>
    <row r="3183">
      <c r="A3183" t="inlineStr">
        <is>
          <t>2025</t>
        </is>
      </c>
      <c r="B3183" t="inlineStr">
        <is>
          <t>01</t>
        </is>
      </c>
      <c r="C3183" t="inlineStr">
        <is>
          <t>09011110</t>
        </is>
      </c>
      <c r="D3183" t="inlineStr">
        <is>
          <t>431</t>
        </is>
      </c>
      <c r="E3183" t="inlineStr">
        <is>
          <t>MG</t>
        </is>
      </c>
      <c r="F3183" t="n">
        <v>77</v>
      </c>
      <c r="G3183" t="n">
        <v>76800</v>
      </c>
      <c r="H3183" t="n">
        <v>359424</v>
      </c>
      <c r="I3183" t="inlineStr">
        <is>
          <t>Café en granos</t>
        </is>
      </c>
      <c r="J3183">
        <f>SI.ERROR(BUSCARV(D3183,TablaPaises,6,FALSO),"Sin dato")</f>
        <v/>
      </c>
      <c r="K3183">
        <f>SI.ERROR(BUSCARV(C3183,TablaProductos,2,FALSO),"Sin dato")</f>
        <v/>
      </c>
      <c r="L3183">
        <f>SI(H3183&gt;=1000000,"Alto",SI(H3183&gt;=100000,"Medio","Bajo"))</f>
        <v/>
      </c>
      <c r="M3183">
        <f>SI.ERROR(BUSCARV(E3183,TablaEstados,3,FALSO),"Sin dato")</f>
        <v/>
      </c>
      <c r="N3183">
        <f>SI.ERROR(BUSCARV(E3183,TablaEstados,4,FALSO),"Sin dato")</f>
        <v/>
      </c>
    </row>
    <row r="3184">
      <c r="A3184" t="inlineStr">
        <is>
          <t>2025</t>
        </is>
      </c>
      <c r="B3184" t="inlineStr">
        <is>
          <t>03</t>
        </is>
      </c>
      <c r="C3184" t="inlineStr">
        <is>
          <t>52010020</t>
        </is>
      </c>
      <c r="D3184" t="inlineStr">
        <is>
          <t>160</t>
        </is>
      </c>
      <c r="E3184" t="inlineStr">
        <is>
          <t>TO</t>
        </is>
      </c>
      <c r="F3184" t="n">
        <v>13</v>
      </c>
      <c r="G3184" t="n">
        <v>13059</v>
      </c>
      <c r="H3184" t="n">
        <v>20873</v>
      </c>
      <c r="I3184" t="inlineStr">
        <is>
          <t>Algodón</t>
        </is>
      </c>
      <c r="J3184">
        <f>SI.ERROR(BUSCARV(D3184,TablaPaises,6,FALSO),"Sin dato")</f>
        <v/>
      </c>
      <c r="K3184">
        <f>SI.ERROR(BUSCARV(C3184,TablaProductos,2,FALSO),"Sin dato")</f>
        <v/>
      </c>
      <c r="L3184">
        <f>SI(H3184&gt;=1000000,"Alto",SI(H3184&gt;=100000,"Medio","Bajo"))</f>
        <v/>
      </c>
      <c r="M3184">
        <f>SI.ERROR(BUSCARV(E3184,TablaEstados,3,FALSO),"Sin dato")</f>
        <v/>
      </c>
      <c r="N3184">
        <f>SI.ERROR(BUSCARV(E3184,TablaEstados,4,FALSO),"Sin dato")</f>
        <v/>
      </c>
    </row>
    <row r="3185">
      <c r="A3185" t="inlineStr">
        <is>
          <t>2025</t>
        </is>
      </c>
      <c r="B3185" t="inlineStr">
        <is>
          <t>07</t>
        </is>
      </c>
      <c r="C3185" t="inlineStr">
        <is>
          <t>09011110</t>
        </is>
      </c>
      <c r="D3185" t="inlineStr">
        <is>
          <t>744</t>
        </is>
      </c>
      <c r="E3185" t="inlineStr">
        <is>
          <t>ES</t>
        </is>
      </c>
      <c r="F3185" t="n">
        <v>315</v>
      </c>
      <c r="G3185" t="n">
        <v>316800</v>
      </c>
      <c r="H3185" t="n">
        <v>1552724</v>
      </c>
      <c r="I3185" t="inlineStr">
        <is>
          <t>Café en granos</t>
        </is>
      </c>
      <c r="J3185">
        <f>SI.ERROR(BUSCARV(D3185,TablaPaises,6,FALSO),"Sin dato")</f>
        <v/>
      </c>
      <c r="K3185">
        <f>SI.ERROR(BUSCARV(C3185,TablaProductos,2,FALSO),"Sin dato")</f>
        <v/>
      </c>
      <c r="L3185">
        <f>SI(H3185&gt;=1000000,"Alto",SI(H3185&gt;=100000,"Medio","Bajo"))</f>
        <v/>
      </c>
      <c r="M3185">
        <f>SI.ERROR(BUSCARV(E3185,TablaEstados,3,FALSO),"Sin dato")</f>
        <v/>
      </c>
      <c r="N3185">
        <f>SI.ERROR(BUSCARV(E3185,TablaEstados,4,FALSO),"Sin dato")</f>
        <v/>
      </c>
    </row>
    <row r="3186">
      <c r="A3186" t="inlineStr">
        <is>
          <t>2025</t>
        </is>
      </c>
      <c r="B3186" t="inlineStr">
        <is>
          <t>12</t>
        </is>
      </c>
      <c r="C3186" t="inlineStr">
        <is>
          <t>09011190</t>
        </is>
      </c>
      <c r="D3186" t="inlineStr">
        <is>
          <t>351</t>
        </is>
      </c>
      <c r="E3186" t="inlineStr">
        <is>
          <t>SP</t>
        </is>
      </c>
      <c r="F3186" t="n">
        <v>1</v>
      </c>
      <c r="G3186" t="n">
        <v>1</v>
      </c>
      <c r="H3186" t="n">
        <v>47</v>
      </c>
      <c r="I3186" t="inlineStr">
        <is>
          <t>Café en granos</t>
        </is>
      </c>
      <c r="J3186">
        <f>SI.ERROR(BUSCARV(D3186,TablaPaises,6,FALSO),"Sin dato")</f>
        <v/>
      </c>
      <c r="K3186">
        <f>SI.ERROR(BUSCARV(C3186,TablaProductos,2,FALSO),"Sin dato")</f>
        <v/>
      </c>
      <c r="L3186">
        <f>SI(H3186&gt;=1000000,"Alto",SI(H3186&gt;=100000,"Medio","Bajo"))</f>
        <v/>
      </c>
      <c r="M3186">
        <f>SI.ERROR(BUSCARV(E3186,TablaEstados,3,FALSO),"Sin dato")</f>
        <v/>
      </c>
      <c r="N3186">
        <f>SI.ERROR(BUSCARV(E3186,TablaEstados,4,FALSO),"Sin dato")</f>
        <v/>
      </c>
    </row>
    <row r="3187">
      <c r="A3187" t="inlineStr">
        <is>
          <t>2025</t>
        </is>
      </c>
      <c r="B3187" t="inlineStr">
        <is>
          <t>12</t>
        </is>
      </c>
      <c r="C3187" t="inlineStr">
        <is>
          <t>52010020</t>
        </is>
      </c>
      <c r="D3187" t="inlineStr">
        <is>
          <t>858</t>
        </is>
      </c>
      <c r="E3187" t="inlineStr">
        <is>
          <t>GO</t>
        </is>
      </c>
      <c r="F3187" t="n">
        <v>224</v>
      </c>
      <c r="G3187" t="n">
        <v>223812</v>
      </c>
      <c r="H3187" t="n">
        <v>347832</v>
      </c>
      <c r="I3187" t="inlineStr">
        <is>
          <t>Algodón</t>
        </is>
      </c>
      <c r="J3187">
        <f>SI.ERROR(BUSCARV(D3187,TablaPaises,6,FALSO),"Sin dato")</f>
        <v/>
      </c>
      <c r="K3187">
        <f>SI.ERROR(BUSCARV(C3187,TablaProductos,2,FALSO),"Sin dato")</f>
        <v/>
      </c>
      <c r="L3187">
        <f>SI(H3187&gt;=1000000,"Alto",SI(H3187&gt;=100000,"Medio","Bajo"))</f>
        <v/>
      </c>
      <c r="M3187">
        <f>SI.ERROR(BUSCARV(E3187,TablaEstados,3,FALSO),"Sin dato")</f>
        <v/>
      </c>
      <c r="N3187">
        <f>SI.ERROR(BUSCARV(E3187,TablaEstados,4,FALSO),"Sin dato")</f>
        <v/>
      </c>
    </row>
    <row r="3188">
      <c r="A3188" t="inlineStr">
        <is>
          <t>2025</t>
        </is>
      </c>
      <c r="B3188" t="inlineStr">
        <is>
          <t>08</t>
        </is>
      </c>
      <c r="C3188" t="inlineStr">
        <is>
          <t>09011110</t>
        </is>
      </c>
      <c r="D3188" t="inlineStr">
        <is>
          <t>077</t>
        </is>
      </c>
      <c r="E3188" t="inlineStr">
        <is>
          <t>ES</t>
        </is>
      </c>
      <c r="F3188" t="n">
        <v>16</v>
      </c>
      <c r="G3188" t="n">
        <v>16</v>
      </c>
      <c r="H3188" t="n">
        <v>260</v>
      </c>
      <c r="I3188" t="inlineStr">
        <is>
          <t>Café en granos</t>
        </is>
      </c>
      <c r="J3188">
        <f>SI.ERROR(BUSCARV(D3188,TablaPaises,6,FALSO),"Sin dato")</f>
        <v/>
      </c>
      <c r="K3188">
        <f>SI.ERROR(BUSCARV(C3188,TablaProductos,2,FALSO),"Sin dato")</f>
        <v/>
      </c>
      <c r="L3188">
        <f>SI(H3188&gt;=1000000,"Alto",SI(H3188&gt;=100000,"Medio","Bajo"))</f>
        <v/>
      </c>
      <c r="M3188">
        <f>SI.ERROR(BUSCARV(E3188,TablaEstados,3,FALSO),"Sin dato")</f>
        <v/>
      </c>
      <c r="N3188">
        <f>SI.ERROR(BUSCARV(E3188,TablaEstados,4,FALSO),"Sin dato")</f>
        <v/>
      </c>
    </row>
    <row r="3189">
      <c r="A3189" t="inlineStr">
        <is>
          <t>2025</t>
        </is>
      </c>
      <c r="B3189" t="inlineStr">
        <is>
          <t>06</t>
        </is>
      </c>
      <c r="C3189" t="inlineStr">
        <is>
          <t>09011110</t>
        </is>
      </c>
      <c r="D3189" t="inlineStr">
        <is>
          <t>063</t>
        </is>
      </c>
      <c r="E3189" t="inlineStr">
        <is>
          <t>MG</t>
        </is>
      </c>
      <c r="F3189" t="n">
        <v>64</v>
      </c>
      <c r="G3189" t="n">
        <v>64723</v>
      </c>
      <c r="H3189" t="n">
        <v>558097</v>
      </c>
      <c r="I3189" t="inlineStr">
        <is>
          <t>Café en granos</t>
        </is>
      </c>
      <c r="J3189">
        <f>SI.ERROR(BUSCARV(D3189,TablaPaises,6,FALSO),"Sin dato")</f>
        <v/>
      </c>
      <c r="K3189">
        <f>SI.ERROR(BUSCARV(C3189,TablaProductos,2,FALSO),"Sin dato")</f>
        <v/>
      </c>
      <c r="L3189">
        <f>SI(H3189&gt;=1000000,"Alto",SI(H3189&gt;=100000,"Medio","Bajo"))</f>
        <v/>
      </c>
      <c r="M3189">
        <f>SI.ERROR(BUSCARV(E3189,TablaEstados,3,FALSO),"Sin dato")</f>
        <v/>
      </c>
      <c r="N3189">
        <f>SI.ERROR(BUSCARV(E3189,TablaEstados,4,FALSO),"Sin dato")</f>
        <v/>
      </c>
    </row>
    <row r="3190">
      <c r="A3190" t="inlineStr">
        <is>
          <t>2025</t>
        </is>
      </c>
      <c r="B3190" t="inlineStr">
        <is>
          <t>03</t>
        </is>
      </c>
      <c r="C3190" t="inlineStr">
        <is>
          <t>52010020</t>
        </is>
      </c>
      <c r="D3190" t="inlineStr">
        <is>
          <t>160</t>
        </is>
      </c>
      <c r="E3190" t="inlineStr">
        <is>
          <t>SP</t>
        </is>
      </c>
      <c r="F3190" t="n">
        <v>3280</v>
      </c>
      <c r="G3190" t="n">
        <v>3279413</v>
      </c>
      <c r="H3190" t="n">
        <v>5400156</v>
      </c>
      <c r="I3190" t="inlineStr">
        <is>
          <t>Algodón</t>
        </is>
      </c>
      <c r="J3190">
        <f>SI.ERROR(BUSCARV(D3190,TablaPaises,6,FALSO),"Sin dato")</f>
        <v/>
      </c>
      <c r="K3190">
        <f>SI.ERROR(BUSCARV(C3190,TablaProductos,2,FALSO),"Sin dato")</f>
        <v/>
      </c>
      <c r="L3190">
        <f>SI(H3190&gt;=1000000,"Alto",SI(H3190&gt;=100000,"Medio","Bajo"))</f>
        <v/>
      </c>
      <c r="M3190">
        <f>SI.ERROR(BUSCARV(E3190,TablaEstados,3,FALSO),"Sin dato")</f>
        <v/>
      </c>
      <c r="N3190">
        <f>SI.ERROR(BUSCARV(E3190,TablaEstados,4,FALSO),"Sin dato")</f>
        <v/>
      </c>
    </row>
    <row r="3191">
      <c r="A3191" t="inlineStr">
        <is>
          <t>2025</t>
        </is>
      </c>
      <c r="B3191" t="inlineStr">
        <is>
          <t>10</t>
        </is>
      </c>
      <c r="C3191" t="inlineStr">
        <is>
          <t>10059010</t>
        </is>
      </c>
      <c r="D3191" t="inlineStr">
        <is>
          <t>372</t>
        </is>
      </c>
      <c r="E3191" t="inlineStr">
        <is>
          <t>ND</t>
        </is>
      </c>
      <c r="F3191" t="n">
        <v>50000000</v>
      </c>
      <c r="G3191" t="n">
        <v>36171784</v>
      </c>
      <c r="H3191" t="n">
        <v>8192032</v>
      </c>
      <c r="I3191" t="inlineStr">
        <is>
          <t>Milho</t>
        </is>
      </c>
      <c r="J3191">
        <f>SI.ERROR(BUSCARV(D3191,TablaPaises,6,FALSO),"Sin dato")</f>
        <v/>
      </c>
      <c r="K3191">
        <f>SI.ERROR(BUSCARV(C3191,TablaProductos,2,FALSO),"Sin dato")</f>
        <v/>
      </c>
      <c r="L3191">
        <f>SI(H3191&gt;=1000000,"Alto",SI(H3191&gt;=100000,"Medio","Bajo"))</f>
        <v/>
      </c>
      <c r="M3191">
        <f>SI.ERROR(BUSCARV(E3191,TablaEstados,3,FALSO),"Sin dato")</f>
        <v/>
      </c>
      <c r="N3191">
        <f>SI.ERROR(BUSCARV(E3191,TablaEstados,4,FALSO),"Sin dato")</f>
        <v/>
      </c>
    </row>
    <row r="3192">
      <c r="A3192" t="inlineStr">
        <is>
          <t>2025</t>
        </is>
      </c>
      <c r="B3192" t="inlineStr">
        <is>
          <t>04</t>
        </is>
      </c>
      <c r="C3192" t="inlineStr">
        <is>
          <t>10059010</t>
        </is>
      </c>
      <c r="D3192" t="inlineStr">
        <is>
          <t>232</t>
        </is>
      </c>
      <c r="E3192" t="inlineStr">
        <is>
          <t>RJ</t>
        </is>
      </c>
      <c r="F3192" t="n">
        <v>3</v>
      </c>
      <c r="G3192" t="n">
        <v>3</v>
      </c>
      <c r="H3192" t="n">
        <v>10</v>
      </c>
      <c r="I3192" t="inlineStr">
        <is>
          <t>Milho</t>
        </is>
      </c>
      <c r="J3192">
        <f>SI.ERROR(BUSCARV(D3192,TablaPaises,6,FALSO),"Sin dato")</f>
        <v/>
      </c>
      <c r="K3192">
        <f>SI.ERROR(BUSCARV(C3192,TablaProductos,2,FALSO),"Sin dato")</f>
        <v/>
      </c>
      <c r="L3192">
        <f>SI(H3192&gt;=1000000,"Alto",SI(H3192&gt;=100000,"Medio","Bajo"))</f>
        <v/>
      </c>
      <c r="M3192">
        <f>SI.ERROR(BUSCARV(E3192,TablaEstados,3,FALSO),"Sin dato")</f>
        <v/>
      </c>
      <c r="N3192">
        <f>SI.ERROR(BUSCARV(E3192,TablaEstados,4,FALSO),"Sin dato")</f>
        <v/>
      </c>
    </row>
    <row r="3193">
      <c r="A3193" t="inlineStr">
        <is>
          <t>2025</t>
        </is>
      </c>
      <c r="B3193" t="inlineStr">
        <is>
          <t>02</t>
        </is>
      </c>
      <c r="C3193" t="inlineStr">
        <is>
          <t>10059010</t>
        </is>
      </c>
      <c r="D3193" t="inlineStr">
        <is>
          <t>467</t>
        </is>
      </c>
      <c r="E3193" t="inlineStr">
        <is>
          <t>SP</t>
        </is>
      </c>
      <c r="F3193" t="n">
        <v>25</v>
      </c>
      <c r="G3193" t="n">
        <v>25</v>
      </c>
      <c r="H3193" t="n">
        <v>47</v>
      </c>
      <c r="I3193" t="inlineStr">
        <is>
          <t>Milho</t>
        </is>
      </c>
      <c r="J3193">
        <f>SI.ERROR(BUSCARV(D3193,TablaPaises,6,FALSO),"Sin dato")</f>
        <v/>
      </c>
      <c r="K3193">
        <f>SI.ERROR(BUSCARV(C3193,TablaProductos,2,FALSO),"Sin dato")</f>
        <v/>
      </c>
      <c r="L3193">
        <f>SI(H3193&gt;=1000000,"Alto",SI(H3193&gt;=100000,"Medio","Bajo"))</f>
        <v/>
      </c>
      <c r="M3193">
        <f>SI.ERROR(BUSCARV(E3193,TablaEstados,3,FALSO),"Sin dato")</f>
        <v/>
      </c>
      <c r="N3193">
        <f>SI.ERROR(BUSCARV(E3193,TablaEstados,4,FALSO),"Sin dato")</f>
        <v/>
      </c>
    </row>
    <row r="3194">
      <c r="A3194" t="inlineStr">
        <is>
          <t>2025</t>
        </is>
      </c>
      <c r="B3194" t="inlineStr">
        <is>
          <t>09</t>
        </is>
      </c>
      <c r="C3194" t="inlineStr">
        <is>
          <t>09011110</t>
        </is>
      </c>
      <c r="D3194" t="inlineStr">
        <is>
          <t>361</t>
        </is>
      </c>
      <c r="E3194" t="inlineStr">
        <is>
          <t>ES</t>
        </is>
      </c>
      <c r="F3194" t="n">
        <v>79</v>
      </c>
      <c r="G3194" t="n">
        <v>79200</v>
      </c>
      <c r="H3194" t="n">
        <v>279029</v>
      </c>
      <c r="I3194" t="inlineStr">
        <is>
          <t>Café en granos</t>
        </is>
      </c>
      <c r="J3194">
        <f>SI.ERROR(BUSCARV(D3194,TablaPaises,6,FALSO),"Sin dato")</f>
        <v/>
      </c>
      <c r="K3194">
        <f>SI.ERROR(BUSCARV(C3194,TablaProductos,2,FALSO),"Sin dato")</f>
        <v/>
      </c>
      <c r="L3194">
        <f>SI(H3194&gt;=1000000,"Alto",SI(H3194&gt;=100000,"Medio","Bajo"))</f>
        <v/>
      </c>
      <c r="M3194">
        <f>SI.ERROR(BUSCARV(E3194,TablaEstados,3,FALSO),"Sin dato")</f>
        <v/>
      </c>
      <c r="N3194">
        <f>SI.ERROR(BUSCARV(E3194,TablaEstados,4,FALSO),"Sin dato")</f>
        <v/>
      </c>
    </row>
    <row r="3195">
      <c r="A3195" t="inlineStr">
        <is>
          <t>2025</t>
        </is>
      </c>
      <c r="B3195" t="inlineStr">
        <is>
          <t>01</t>
        </is>
      </c>
      <c r="C3195" t="inlineStr">
        <is>
          <t>10059010</t>
        </is>
      </c>
      <c r="D3195" t="inlineStr">
        <is>
          <t>249</t>
        </is>
      </c>
      <c r="E3195" t="inlineStr">
        <is>
          <t>MG</t>
        </is>
      </c>
      <c r="F3195" t="n">
        <v>874</v>
      </c>
      <c r="G3195" t="n">
        <v>874</v>
      </c>
      <c r="H3195" t="n">
        <v>1859</v>
      </c>
      <c r="I3195" t="inlineStr">
        <is>
          <t>Milho</t>
        </is>
      </c>
      <c r="J3195">
        <f>SI.ERROR(BUSCARV(D3195,TablaPaises,6,FALSO),"Sin dato")</f>
        <v/>
      </c>
      <c r="K3195">
        <f>SI.ERROR(BUSCARV(C3195,TablaProductos,2,FALSO),"Sin dato")</f>
        <v/>
      </c>
      <c r="L3195">
        <f>SI(H3195&gt;=1000000,"Alto",SI(H3195&gt;=100000,"Medio","Bajo"))</f>
        <v/>
      </c>
      <c r="M3195">
        <f>SI.ERROR(BUSCARV(E3195,TablaEstados,3,FALSO),"Sin dato")</f>
        <v/>
      </c>
      <c r="N3195">
        <f>SI.ERROR(BUSCARV(E3195,TablaEstados,4,FALSO),"Sin dato")</f>
        <v/>
      </c>
    </row>
    <row r="3196">
      <c r="A3196" t="inlineStr">
        <is>
          <t>2025</t>
        </is>
      </c>
      <c r="B3196" t="inlineStr">
        <is>
          <t>05</t>
        </is>
      </c>
      <c r="C3196" t="inlineStr">
        <is>
          <t>09011110</t>
        </is>
      </c>
      <c r="D3196" t="inlineStr">
        <is>
          <t>245</t>
        </is>
      </c>
      <c r="E3196" t="inlineStr">
        <is>
          <t>GO</t>
        </is>
      </c>
      <c r="F3196" t="n">
        <v>12</v>
      </c>
      <c r="G3196" t="n">
        <v>12015</v>
      </c>
      <c r="H3196" t="n">
        <v>99598</v>
      </c>
      <c r="I3196" t="inlineStr">
        <is>
          <t>Café en granos</t>
        </is>
      </c>
      <c r="J3196">
        <f>SI.ERROR(BUSCARV(D3196,TablaPaises,6,FALSO),"Sin dato")</f>
        <v/>
      </c>
      <c r="K3196">
        <f>SI.ERROR(BUSCARV(C3196,TablaProductos,2,FALSO),"Sin dato")</f>
        <v/>
      </c>
      <c r="L3196">
        <f>SI(H3196&gt;=1000000,"Alto",SI(H3196&gt;=100000,"Medio","Bajo"))</f>
        <v/>
      </c>
      <c r="M3196">
        <f>SI.ERROR(BUSCARV(E3196,TablaEstados,3,FALSO),"Sin dato")</f>
        <v/>
      </c>
      <c r="N3196">
        <f>SI.ERROR(BUSCARV(E3196,TablaEstados,4,FALSO),"Sin dato")</f>
        <v/>
      </c>
    </row>
    <row r="3197">
      <c r="A3197" t="inlineStr">
        <is>
          <t>2025</t>
        </is>
      </c>
      <c r="B3197" t="inlineStr">
        <is>
          <t>10</t>
        </is>
      </c>
      <c r="C3197" t="inlineStr">
        <is>
          <t>09011110</t>
        </is>
      </c>
      <c r="D3197" t="inlineStr">
        <is>
          <t>676</t>
        </is>
      </c>
      <c r="E3197" t="inlineStr">
        <is>
          <t>ES</t>
        </is>
      </c>
      <c r="F3197" t="n">
        <v>398</v>
      </c>
      <c r="G3197" t="n">
        <v>397600</v>
      </c>
      <c r="H3197" t="n">
        <v>1603594</v>
      </c>
      <c r="I3197" t="inlineStr">
        <is>
          <t>Café en granos</t>
        </is>
      </c>
      <c r="J3197">
        <f>SI.ERROR(BUSCARV(D3197,TablaPaises,6,FALSO),"Sin dato")</f>
        <v/>
      </c>
      <c r="K3197">
        <f>SI.ERROR(BUSCARV(C3197,TablaProductos,2,FALSO),"Sin dato")</f>
        <v/>
      </c>
      <c r="L3197">
        <f>SI(H3197&gt;=1000000,"Alto",SI(H3197&gt;=100000,"Medio","Bajo"))</f>
        <v/>
      </c>
      <c r="M3197">
        <f>SI.ERROR(BUSCARV(E3197,TablaEstados,3,FALSO),"Sin dato")</f>
        <v/>
      </c>
      <c r="N3197">
        <f>SI.ERROR(BUSCARV(E3197,TablaEstados,4,FALSO),"Sin dato")</f>
        <v/>
      </c>
    </row>
    <row r="3198">
      <c r="A3198" t="inlineStr">
        <is>
          <t>2025</t>
        </is>
      </c>
      <c r="B3198" t="inlineStr">
        <is>
          <t>03</t>
        </is>
      </c>
      <c r="C3198" t="inlineStr">
        <is>
          <t>09011110</t>
        </is>
      </c>
      <c r="D3198" t="inlineStr">
        <is>
          <t>647</t>
        </is>
      </c>
      <c r="E3198" t="inlineStr">
        <is>
          <t>MG</t>
        </is>
      </c>
      <c r="F3198" t="n">
        <v>230</v>
      </c>
      <c r="G3198" t="n">
        <v>230100</v>
      </c>
      <c r="H3198" t="n">
        <v>1301843</v>
      </c>
      <c r="I3198" t="inlineStr">
        <is>
          <t>Café en granos</t>
        </is>
      </c>
      <c r="J3198">
        <f>SI.ERROR(BUSCARV(D3198,TablaPaises,6,FALSO),"Sin dato")</f>
        <v/>
      </c>
      <c r="K3198">
        <f>SI.ERROR(BUSCARV(C3198,TablaProductos,2,FALSO),"Sin dato")</f>
        <v/>
      </c>
      <c r="L3198">
        <f>SI(H3198&gt;=1000000,"Alto",SI(H3198&gt;=100000,"Medio","Bajo"))</f>
        <v/>
      </c>
      <c r="M3198">
        <f>SI.ERROR(BUSCARV(E3198,TablaEstados,3,FALSO),"Sin dato")</f>
        <v/>
      </c>
      <c r="N3198">
        <f>SI.ERROR(BUSCARV(E3198,TablaEstados,4,FALSO),"Sin dato")</f>
        <v/>
      </c>
    </row>
    <row r="3199">
      <c r="A3199" t="inlineStr">
        <is>
          <t>2025</t>
        </is>
      </c>
      <c r="B3199" t="inlineStr">
        <is>
          <t>07</t>
        </is>
      </c>
      <c r="C3199" t="inlineStr">
        <is>
          <t>10059010</t>
        </is>
      </c>
      <c r="D3199" t="inlineStr">
        <is>
          <t>455</t>
        </is>
      </c>
      <c r="E3199" t="inlineStr">
        <is>
          <t>PR</t>
        </is>
      </c>
      <c r="F3199" t="n">
        <v>20680850</v>
      </c>
      <c r="G3199" t="n">
        <v>20680850</v>
      </c>
      <c r="H3199" t="n">
        <v>4198212</v>
      </c>
      <c r="I3199" t="inlineStr">
        <is>
          <t>Milho</t>
        </is>
      </c>
      <c r="J3199">
        <f>SI.ERROR(BUSCARV(D3199,TablaPaises,6,FALSO),"Sin dato")</f>
        <v/>
      </c>
      <c r="K3199">
        <f>SI.ERROR(BUSCARV(C3199,TablaProductos,2,FALSO),"Sin dato")</f>
        <v/>
      </c>
      <c r="L3199">
        <f>SI(H3199&gt;=1000000,"Alto",SI(H3199&gt;=100000,"Medio","Bajo"))</f>
        <v/>
      </c>
      <c r="M3199">
        <f>SI.ERROR(BUSCARV(E3199,TablaEstados,3,FALSO),"Sin dato")</f>
        <v/>
      </c>
      <c r="N3199">
        <f>SI.ERROR(BUSCARV(E3199,TablaEstados,4,FALSO),"Sin dato")</f>
        <v/>
      </c>
    </row>
    <row r="3200">
      <c r="A3200" t="inlineStr">
        <is>
          <t>2025</t>
        </is>
      </c>
      <c r="B3200" t="inlineStr">
        <is>
          <t>03</t>
        </is>
      </c>
      <c r="C3200" t="inlineStr">
        <is>
          <t>09011110</t>
        </is>
      </c>
      <c r="D3200" t="inlineStr">
        <is>
          <t>603</t>
        </is>
      </c>
      <c r="E3200" t="inlineStr">
        <is>
          <t>BA</t>
        </is>
      </c>
      <c r="F3200" t="n">
        <v>38</v>
      </c>
      <c r="G3200" t="n">
        <v>38400</v>
      </c>
      <c r="H3200" t="n">
        <v>289920</v>
      </c>
      <c r="I3200" t="inlineStr">
        <is>
          <t>Café en granos</t>
        </is>
      </c>
      <c r="J3200">
        <f>SI.ERROR(BUSCARV(D3200,TablaPaises,6,FALSO),"Sin dato")</f>
        <v/>
      </c>
      <c r="K3200">
        <f>SI.ERROR(BUSCARV(C3200,TablaProductos,2,FALSO),"Sin dato")</f>
        <v/>
      </c>
      <c r="L3200">
        <f>SI(H3200&gt;=1000000,"Alto",SI(H3200&gt;=100000,"Medio","Bajo"))</f>
        <v/>
      </c>
      <c r="M3200">
        <f>SI.ERROR(BUSCARV(E3200,TablaEstados,3,FALSO),"Sin dato")</f>
        <v/>
      </c>
      <c r="N3200">
        <f>SI.ERROR(BUSCARV(E3200,TablaEstados,4,FALSO),"Sin dato")</f>
        <v/>
      </c>
    </row>
    <row r="3201">
      <c r="A3201" t="inlineStr">
        <is>
          <t>2025</t>
        </is>
      </c>
      <c r="B3201" t="inlineStr">
        <is>
          <t>04</t>
        </is>
      </c>
      <c r="C3201" t="inlineStr">
        <is>
          <t>09011110</t>
        </is>
      </c>
      <c r="D3201" t="inlineStr">
        <is>
          <t>190</t>
        </is>
      </c>
      <c r="E3201" t="inlineStr">
        <is>
          <t>PR</t>
        </is>
      </c>
      <c r="F3201" t="n">
        <v>36</v>
      </c>
      <c r="G3201" t="n">
        <v>35522</v>
      </c>
      <c r="H3201" t="n">
        <v>314424</v>
      </c>
      <c r="I3201" t="inlineStr">
        <is>
          <t>Café en granos</t>
        </is>
      </c>
      <c r="J3201">
        <f>SI.ERROR(BUSCARV(D3201,TablaPaises,6,FALSO),"Sin dato")</f>
        <v/>
      </c>
      <c r="K3201">
        <f>SI.ERROR(BUSCARV(C3201,TablaProductos,2,FALSO),"Sin dato")</f>
        <v/>
      </c>
      <c r="L3201">
        <f>SI(H3201&gt;=1000000,"Alto",SI(H3201&gt;=100000,"Medio","Bajo"))</f>
        <v/>
      </c>
      <c r="M3201">
        <f>SI.ERROR(BUSCARV(E3201,TablaEstados,3,FALSO),"Sin dato")</f>
        <v/>
      </c>
      <c r="N3201">
        <f>SI.ERROR(BUSCARV(E3201,TablaEstados,4,FALSO),"Sin dato")</f>
        <v/>
      </c>
    </row>
    <row r="3202">
      <c r="A3202" t="inlineStr">
        <is>
          <t>2025</t>
        </is>
      </c>
      <c r="B3202" t="inlineStr">
        <is>
          <t>03</t>
        </is>
      </c>
      <c r="C3202" t="inlineStr">
        <is>
          <t>09011110</t>
        </is>
      </c>
      <c r="D3202" t="inlineStr">
        <is>
          <t>628</t>
        </is>
      </c>
      <c r="E3202" t="inlineStr">
        <is>
          <t>SP</t>
        </is>
      </c>
      <c r="F3202" t="n">
        <v>1</v>
      </c>
      <c r="G3202" t="n">
        <v>600</v>
      </c>
      <c r="H3202" t="n">
        <v>4981</v>
      </c>
      <c r="I3202" t="inlineStr">
        <is>
          <t>Café en granos</t>
        </is>
      </c>
      <c r="J3202">
        <f>SI.ERROR(BUSCARV(D3202,TablaPaises,6,FALSO),"Sin dato")</f>
        <v/>
      </c>
      <c r="K3202">
        <f>SI.ERROR(BUSCARV(C3202,TablaProductos,2,FALSO),"Sin dato")</f>
        <v/>
      </c>
      <c r="L3202">
        <f>SI(H3202&gt;=1000000,"Alto",SI(H3202&gt;=100000,"Medio","Bajo"))</f>
        <v/>
      </c>
      <c r="M3202">
        <f>SI.ERROR(BUSCARV(E3202,TablaEstados,3,FALSO),"Sin dato")</f>
        <v/>
      </c>
      <c r="N3202">
        <f>SI.ERROR(BUSCARV(E3202,TablaEstados,4,FALSO),"Sin dato")</f>
        <v/>
      </c>
    </row>
    <row r="3203">
      <c r="A3203" t="inlineStr">
        <is>
          <t>2025</t>
        </is>
      </c>
      <c r="B3203" t="inlineStr">
        <is>
          <t>05</t>
        </is>
      </c>
      <c r="C3203" t="inlineStr">
        <is>
          <t>09011200</t>
        </is>
      </c>
      <c r="D3203" t="inlineStr">
        <is>
          <t>083</t>
        </is>
      </c>
      <c r="E3203" t="inlineStr">
        <is>
          <t>SP</t>
        </is>
      </c>
      <c r="F3203" t="n">
        <v>1</v>
      </c>
      <c r="G3203" t="n">
        <v>1</v>
      </c>
      <c r="H3203" t="n">
        <v>35</v>
      </c>
      <c r="I3203" t="inlineStr">
        <is>
          <t>Café en granos</t>
        </is>
      </c>
      <c r="J3203">
        <f>SI.ERROR(BUSCARV(D3203,TablaPaises,6,FALSO),"Sin dato")</f>
        <v/>
      </c>
      <c r="K3203">
        <f>SI.ERROR(BUSCARV(C3203,TablaProductos,2,FALSO),"Sin dato")</f>
        <v/>
      </c>
      <c r="L3203">
        <f>SI(H3203&gt;=1000000,"Alto",SI(H3203&gt;=100000,"Medio","Bajo"))</f>
        <v/>
      </c>
      <c r="M3203">
        <f>SI.ERROR(BUSCARV(E3203,TablaEstados,3,FALSO),"Sin dato")</f>
        <v/>
      </c>
      <c r="N3203">
        <f>SI.ERROR(BUSCARV(E3203,TablaEstados,4,FALSO),"Sin dato")</f>
        <v/>
      </c>
    </row>
    <row r="3204">
      <c r="A3204" t="inlineStr">
        <is>
          <t>2025</t>
        </is>
      </c>
      <c r="B3204" t="inlineStr">
        <is>
          <t>02</t>
        </is>
      </c>
      <c r="C3204" t="inlineStr">
        <is>
          <t>09011110</t>
        </is>
      </c>
      <c r="D3204" t="inlineStr">
        <is>
          <t>474</t>
        </is>
      </c>
      <c r="E3204" t="inlineStr">
        <is>
          <t>ES</t>
        </is>
      </c>
      <c r="F3204" t="n">
        <v>50</v>
      </c>
      <c r="G3204" t="n">
        <v>50000</v>
      </c>
      <c r="H3204" t="n">
        <v>219500</v>
      </c>
      <c r="I3204" t="inlineStr">
        <is>
          <t>Café en granos</t>
        </is>
      </c>
      <c r="J3204">
        <f>SI.ERROR(BUSCARV(D3204,TablaPaises,6,FALSO),"Sin dato")</f>
        <v/>
      </c>
      <c r="K3204">
        <f>SI.ERROR(BUSCARV(C3204,TablaProductos,2,FALSO),"Sin dato")</f>
        <v/>
      </c>
      <c r="L3204">
        <f>SI(H3204&gt;=1000000,"Alto",SI(H3204&gt;=100000,"Medio","Bajo"))</f>
        <v/>
      </c>
      <c r="M3204">
        <f>SI.ERROR(BUSCARV(E3204,TablaEstados,3,FALSO),"Sin dato")</f>
        <v/>
      </c>
      <c r="N3204">
        <f>SI.ERROR(BUSCARV(E3204,TablaEstados,4,FALSO),"Sin dato")</f>
        <v/>
      </c>
    </row>
    <row r="3205">
      <c r="A3205" t="inlineStr">
        <is>
          <t>2025</t>
        </is>
      </c>
      <c r="B3205" t="inlineStr">
        <is>
          <t>06</t>
        </is>
      </c>
      <c r="C3205" t="inlineStr">
        <is>
          <t>52010020</t>
        </is>
      </c>
      <c r="D3205" t="inlineStr">
        <is>
          <t>081</t>
        </is>
      </c>
      <c r="E3205" t="inlineStr">
        <is>
          <t>MG</t>
        </is>
      </c>
      <c r="F3205" t="n">
        <v>87</v>
      </c>
      <c r="G3205" t="n">
        <v>86864</v>
      </c>
      <c r="H3205" t="n">
        <v>136989</v>
      </c>
      <c r="I3205" t="inlineStr">
        <is>
          <t>Algodón</t>
        </is>
      </c>
      <c r="J3205">
        <f>SI.ERROR(BUSCARV(D3205,TablaPaises,6,FALSO),"Sin dato")</f>
        <v/>
      </c>
      <c r="K3205">
        <f>SI.ERROR(BUSCARV(C3205,TablaProductos,2,FALSO),"Sin dato")</f>
        <v/>
      </c>
      <c r="L3205">
        <f>SI(H3205&gt;=1000000,"Alto",SI(H3205&gt;=100000,"Medio","Bajo"))</f>
        <v/>
      </c>
      <c r="M3205">
        <f>SI.ERROR(BUSCARV(E3205,TablaEstados,3,FALSO),"Sin dato")</f>
        <v/>
      </c>
      <c r="N3205">
        <f>SI.ERROR(BUSCARV(E3205,TablaEstados,4,FALSO),"Sin dato")</f>
        <v/>
      </c>
    </row>
    <row r="3206">
      <c r="A3206" t="inlineStr">
        <is>
          <t>2025</t>
        </is>
      </c>
      <c r="B3206" t="inlineStr">
        <is>
          <t>01</t>
        </is>
      </c>
      <c r="C3206" t="inlineStr">
        <is>
          <t>09011110</t>
        </is>
      </c>
      <c r="D3206" t="inlineStr">
        <is>
          <t>767</t>
        </is>
      </c>
      <c r="E3206" t="inlineStr">
        <is>
          <t>MG</t>
        </is>
      </c>
      <c r="F3206" t="n">
        <v>19</v>
      </c>
      <c r="G3206" t="n">
        <v>19175</v>
      </c>
      <c r="H3206" t="n">
        <v>100444</v>
      </c>
      <c r="I3206" t="inlineStr">
        <is>
          <t>Café en granos</t>
        </is>
      </c>
      <c r="J3206">
        <f>SI.ERROR(BUSCARV(D3206,TablaPaises,6,FALSO),"Sin dato")</f>
        <v/>
      </c>
      <c r="K3206">
        <f>SI.ERROR(BUSCARV(C3206,TablaProductos,2,FALSO),"Sin dato")</f>
        <v/>
      </c>
      <c r="L3206">
        <f>SI(H3206&gt;=1000000,"Alto",SI(H3206&gt;=100000,"Medio","Bajo"))</f>
        <v/>
      </c>
      <c r="M3206">
        <f>SI.ERROR(BUSCARV(E3206,TablaEstados,3,FALSO),"Sin dato")</f>
        <v/>
      </c>
      <c r="N3206">
        <f>SI.ERROR(BUSCARV(E3206,TablaEstados,4,FALSO),"Sin dato")</f>
        <v/>
      </c>
    </row>
    <row r="3207">
      <c r="A3207" t="inlineStr">
        <is>
          <t>2025</t>
        </is>
      </c>
      <c r="B3207" t="inlineStr">
        <is>
          <t>11</t>
        </is>
      </c>
      <c r="C3207" t="inlineStr">
        <is>
          <t>09011190</t>
        </is>
      </c>
      <c r="D3207" t="inlineStr">
        <is>
          <t>386</t>
        </is>
      </c>
      <c r="E3207" t="inlineStr">
        <is>
          <t>SP</t>
        </is>
      </c>
      <c r="F3207" t="n">
        <v>1</v>
      </c>
      <c r="G3207" t="n">
        <v>1</v>
      </c>
      <c r="H3207" t="n">
        <v>72</v>
      </c>
      <c r="I3207" t="inlineStr">
        <is>
          <t>Café en granos</t>
        </is>
      </c>
      <c r="J3207">
        <f>SI.ERROR(BUSCARV(D3207,TablaPaises,6,FALSO),"Sin dato")</f>
        <v/>
      </c>
      <c r="K3207">
        <f>SI.ERROR(BUSCARV(C3207,TablaProductos,2,FALSO),"Sin dato")</f>
        <v/>
      </c>
      <c r="L3207">
        <f>SI(H3207&gt;=1000000,"Alto",SI(H3207&gt;=100000,"Medio","Bajo"))</f>
        <v/>
      </c>
      <c r="M3207">
        <f>SI.ERROR(BUSCARV(E3207,TablaEstados,3,FALSO),"Sin dato")</f>
        <v/>
      </c>
      <c r="N3207">
        <f>SI.ERROR(BUSCARV(E3207,TablaEstados,4,FALSO),"Sin dato")</f>
        <v/>
      </c>
    </row>
    <row r="3208">
      <c r="A3208" t="inlineStr">
        <is>
          <t>2025</t>
        </is>
      </c>
      <c r="B3208" t="inlineStr">
        <is>
          <t>06</t>
        </is>
      </c>
      <c r="C3208" t="inlineStr">
        <is>
          <t>12019000</t>
        </is>
      </c>
      <c r="D3208" t="inlineStr">
        <is>
          <t>386</t>
        </is>
      </c>
      <c r="E3208" t="inlineStr">
        <is>
          <t>AM</t>
        </is>
      </c>
      <c r="F3208" t="n">
        <v>69</v>
      </c>
      <c r="G3208" t="n">
        <v>69272</v>
      </c>
      <c r="H3208" t="n">
        <v>26821</v>
      </c>
      <c r="I3208" t="inlineStr">
        <is>
          <t>Soja</t>
        </is>
      </c>
      <c r="J3208">
        <f>SI.ERROR(BUSCARV(D3208,TablaPaises,6,FALSO),"Sin dato")</f>
        <v/>
      </c>
      <c r="K3208">
        <f>SI.ERROR(BUSCARV(C3208,TablaProductos,2,FALSO),"Sin dato")</f>
        <v/>
      </c>
      <c r="L3208">
        <f>SI(H3208&gt;=1000000,"Alto",SI(H3208&gt;=100000,"Medio","Bajo"))</f>
        <v/>
      </c>
      <c r="M3208">
        <f>SI.ERROR(BUSCARV(E3208,TablaEstados,3,FALSO),"Sin dato")</f>
        <v/>
      </c>
      <c r="N3208">
        <f>SI.ERROR(BUSCARV(E3208,TablaEstados,4,FALSO),"Sin dato")</f>
        <v/>
      </c>
    </row>
    <row r="3209">
      <c r="A3209" t="inlineStr">
        <is>
          <t>2025</t>
        </is>
      </c>
      <c r="B3209" t="inlineStr">
        <is>
          <t>12</t>
        </is>
      </c>
      <c r="C3209" t="inlineStr">
        <is>
          <t>12011000</t>
        </is>
      </c>
      <c r="D3209" t="inlineStr">
        <is>
          <t>586</t>
        </is>
      </c>
      <c r="E3209" t="inlineStr">
        <is>
          <t>SC</t>
        </is>
      </c>
      <c r="F3209" t="n">
        <v>5180</v>
      </c>
      <c r="G3209" t="n">
        <v>5180</v>
      </c>
      <c r="H3209" t="n">
        <v>16520</v>
      </c>
      <c r="I3209" t="inlineStr">
        <is>
          <t>Soja</t>
        </is>
      </c>
      <c r="J3209">
        <f>SI.ERROR(BUSCARV(D3209,TablaPaises,6,FALSO),"Sin dato")</f>
        <v/>
      </c>
      <c r="K3209">
        <f>SI.ERROR(BUSCARV(C3209,TablaProductos,2,FALSO),"Sin dato")</f>
        <v/>
      </c>
      <c r="L3209">
        <f>SI(H3209&gt;=1000000,"Alto",SI(H3209&gt;=100000,"Medio","Bajo"))</f>
        <v/>
      </c>
      <c r="M3209">
        <f>SI.ERROR(BUSCARV(E3209,TablaEstados,3,FALSO),"Sin dato")</f>
        <v/>
      </c>
      <c r="N3209">
        <f>SI.ERROR(BUSCARV(E3209,TablaEstados,4,FALSO),"Sin dato")</f>
        <v/>
      </c>
    </row>
    <row r="3210">
      <c r="A3210" t="inlineStr">
        <is>
          <t>2025</t>
        </is>
      </c>
      <c r="B3210" t="inlineStr">
        <is>
          <t>10</t>
        </is>
      </c>
      <c r="C3210" t="inlineStr">
        <is>
          <t>09011110</t>
        </is>
      </c>
      <c r="D3210" t="inlineStr">
        <is>
          <t>676</t>
        </is>
      </c>
      <c r="E3210" t="inlineStr">
        <is>
          <t>RO</t>
        </is>
      </c>
      <c r="F3210" t="n">
        <v>1240</v>
      </c>
      <c r="G3210" t="n">
        <v>1239580</v>
      </c>
      <c r="H3210" t="n">
        <v>4462488</v>
      </c>
      <c r="I3210" t="inlineStr">
        <is>
          <t>Café en granos</t>
        </is>
      </c>
      <c r="J3210">
        <f>SI.ERROR(BUSCARV(D3210,TablaPaises,6,FALSO),"Sin dato")</f>
        <v/>
      </c>
      <c r="K3210">
        <f>SI.ERROR(BUSCARV(C3210,TablaProductos,2,FALSO),"Sin dato")</f>
        <v/>
      </c>
      <c r="L3210">
        <f>SI(H3210&gt;=1000000,"Alto",SI(H3210&gt;=100000,"Medio","Bajo"))</f>
        <v/>
      </c>
      <c r="M3210">
        <f>SI.ERROR(BUSCARV(E3210,TablaEstados,3,FALSO),"Sin dato")</f>
        <v/>
      </c>
      <c r="N3210">
        <f>SI.ERROR(BUSCARV(E3210,TablaEstados,4,FALSO),"Sin dato")</f>
        <v/>
      </c>
    </row>
    <row r="3211">
      <c r="A3211" t="inlineStr">
        <is>
          <t>2025</t>
        </is>
      </c>
      <c r="B3211" t="inlineStr">
        <is>
          <t>07</t>
        </is>
      </c>
      <c r="C3211" t="inlineStr">
        <is>
          <t>09011110</t>
        </is>
      </c>
      <c r="D3211" t="inlineStr">
        <is>
          <t>190</t>
        </is>
      </c>
      <c r="E3211" t="inlineStr">
        <is>
          <t>BA</t>
        </is>
      </c>
      <c r="F3211" t="n">
        <v>58</v>
      </c>
      <c r="G3211" t="n">
        <v>57600</v>
      </c>
      <c r="H3211" t="n">
        <v>417600</v>
      </c>
      <c r="I3211" t="inlineStr">
        <is>
          <t>Café en granos</t>
        </is>
      </c>
      <c r="J3211">
        <f>SI.ERROR(BUSCARV(D3211,TablaPaises,6,FALSO),"Sin dato")</f>
        <v/>
      </c>
      <c r="K3211">
        <f>SI.ERROR(BUSCARV(C3211,TablaProductos,2,FALSO),"Sin dato")</f>
        <v/>
      </c>
      <c r="L3211">
        <f>SI(H3211&gt;=1000000,"Alto",SI(H3211&gt;=100000,"Medio","Bajo"))</f>
        <v/>
      </c>
      <c r="M3211">
        <f>SI.ERROR(BUSCARV(E3211,TablaEstados,3,FALSO),"Sin dato")</f>
        <v/>
      </c>
      <c r="N3211">
        <f>SI.ERROR(BUSCARV(E3211,TablaEstados,4,FALSO),"Sin dato")</f>
        <v/>
      </c>
    </row>
    <row r="3212">
      <c r="A3212" t="inlineStr">
        <is>
          <t>2025</t>
        </is>
      </c>
      <c r="B3212" t="inlineStr">
        <is>
          <t>07</t>
        </is>
      </c>
      <c r="C3212" t="inlineStr">
        <is>
          <t>12019000</t>
        </is>
      </c>
      <c r="D3212" t="inlineStr">
        <is>
          <t>776</t>
        </is>
      </c>
      <c r="E3212" t="inlineStr">
        <is>
          <t>PI</t>
        </is>
      </c>
      <c r="F3212" t="n">
        <v>1241</v>
      </c>
      <c r="G3212" t="n">
        <v>1241238</v>
      </c>
      <c r="H3212" t="n">
        <v>468133</v>
      </c>
      <c r="I3212" t="inlineStr">
        <is>
          <t>Soja</t>
        </is>
      </c>
      <c r="J3212">
        <f>SI.ERROR(BUSCARV(D3212,TablaPaises,6,FALSO),"Sin dato")</f>
        <v/>
      </c>
      <c r="K3212">
        <f>SI.ERROR(BUSCARV(C3212,TablaProductos,2,FALSO),"Sin dato")</f>
        <v/>
      </c>
      <c r="L3212">
        <f>SI(H3212&gt;=1000000,"Alto",SI(H3212&gt;=100000,"Medio","Bajo"))</f>
        <v/>
      </c>
      <c r="M3212">
        <f>SI.ERROR(BUSCARV(E3212,TablaEstados,3,FALSO),"Sin dato")</f>
        <v/>
      </c>
      <c r="N3212">
        <f>SI.ERROR(BUSCARV(E3212,TablaEstados,4,FALSO),"Sin dato")</f>
        <v/>
      </c>
    </row>
    <row r="3213">
      <c r="A3213" t="inlineStr">
        <is>
          <t>2025</t>
        </is>
      </c>
      <c r="B3213" t="inlineStr">
        <is>
          <t>07</t>
        </is>
      </c>
      <c r="C3213" t="inlineStr">
        <is>
          <t>10051000</t>
        </is>
      </c>
      <c r="D3213" t="inlineStr">
        <is>
          <t>586</t>
        </is>
      </c>
      <c r="E3213" t="inlineStr">
        <is>
          <t>PR</t>
        </is>
      </c>
      <c r="F3213" t="n">
        <v>34541</v>
      </c>
      <c r="G3213" t="n">
        <v>34541</v>
      </c>
      <c r="H3213" t="n">
        <v>195696</v>
      </c>
      <c r="I3213" t="inlineStr">
        <is>
          <t>Milho</t>
        </is>
      </c>
      <c r="J3213">
        <f>SI.ERROR(BUSCARV(D3213,TablaPaises,6,FALSO),"Sin dato")</f>
        <v/>
      </c>
      <c r="K3213">
        <f>SI.ERROR(BUSCARV(C3213,TablaProductos,2,FALSO),"Sin dato")</f>
        <v/>
      </c>
      <c r="L3213">
        <f>SI(H3213&gt;=1000000,"Alto",SI(H3213&gt;=100000,"Medio","Bajo"))</f>
        <v/>
      </c>
      <c r="M3213">
        <f>SI.ERROR(BUSCARV(E3213,TablaEstados,3,FALSO),"Sin dato")</f>
        <v/>
      </c>
      <c r="N3213">
        <f>SI.ERROR(BUSCARV(E3213,TablaEstados,4,FALSO),"Sin dato")</f>
        <v/>
      </c>
    </row>
    <row r="3214">
      <c r="A3214" t="inlineStr">
        <is>
          <t>2025</t>
        </is>
      </c>
      <c r="B3214" t="inlineStr">
        <is>
          <t>06</t>
        </is>
      </c>
      <c r="C3214" t="inlineStr">
        <is>
          <t>52010020</t>
        </is>
      </c>
      <c r="D3214" t="inlineStr">
        <is>
          <t>361</t>
        </is>
      </c>
      <c r="E3214" t="inlineStr">
        <is>
          <t>SP</t>
        </is>
      </c>
      <c r="F3214" t="n">
        <v>247</v>
      </c>
      <c r="G3214" t="n">
        <v>246871</v>
      </c>
      <c r="H3214" t="n">
        <v>377167</v>
      </c>
      <c r="I3214" t="inlineStr">
        <is>
          <t>Algodón</t>
        </is>
      </c>
      <c r="J3214">
        <f>SI.ERROR(BUSCARV(D3214,TablaPaises,6,FALSO),"Sin dato")</f>
        <v/>
      </c>
      <c r="K3214">
        <f>SI.ERROR(BUSCARV(C3214,TablaProductos,2,FALSO),"Sin dato")</f>
        <v/>
      </c>
      <c r="L3214">
        <f>SI(H3214&gt;=1000000,"Alto",SI(H3214&gt;=100000,"Medio","Bajo"))</f>
        <v/>
      </c>
      <c r="M3214">
        <f>SI.ERROR(BUSCARV(E3214,TablaEstados,3,FALSO),"Sin dato")</f>
        <v/>
      </c>
      <c r="N3214">
        <f>SI.ERROR(BUSCARV(E3214,TablaEstados,4,FALSO),"Sin dato")</f>
        <v/>
      </c>
    </row>
    <row r="3215">
      <c r="A3215" t="inlineStr">
        <is>
          <t>2025</t>
        </is>
      </c>
      <c r="B3215" t="inlineStr">
        <is>
          <t>11</t>
        </is>
      </c>
      <c r="C3215" t="inlineStr">
        <is>
          <t>12019000</t>
        </is>
      </c>
      <c r="D3215" t="inlineStr">
        <is>
          <t>505</t>
        </is>
      </c>
      <c r="E3215" t="inlineStr">
        <is>
          <t>BA</t>
        </is>
      </c>
      <c r="F3215" t="n">
        <v>72</v>
      </c>
      <c r="G3215" t="n">
        <v>72000</v>
      </c>
      <c r="H3215" t="n">
        <v>48060</v>
      </c>
      <c r="I3215" t="inlineStr">
        <is>
          <t>Soja</t>
        </is>
      </c>
      <c r="J3215">
        <f>SI.ERROR(BUSCARV(D3215,TablaPaises,6,FALSO),"Sin dato")</f>
        <v/>
      </c>
      <c r="K3215">
        <f>SI.ERROR(BUSCARV(C3215,TablaProductos,2,FALSO),"Sin dato")</f>
        <v/>
      </c>
      <c r="L3215">
        <f>SI(H3215&gt;=1000000,"Alto",SI(H3215&gt;=100000,"Medio","Bajo"))</f>
        <v/>
      </c>
      <c r="M3215">
        <f>SI.ERROR(BUSCARV(E3215,TablaEstados,3,FALSO),"Sin dato")</f>
        <v/>
      </c>
      <c r="N3215">
        <f>SI.ERROR(BUSCARV(E3215,TablaEstados,4,FALSO),"Sin dato")</f>
        <v/>
      </c>
    </row>
    <row r="3216">
      <c r="A3216" t="inlineStr">
        <is>
          <t>2025</t>
        </is>
      </c>
      <c r="B3216" t="inlineStr">
        <is>
          <t>01</t>
        </is>
      </c>
      <c r="C3216" t="inlineStr">
        <is>
          <t>10059010</t>
        </is>
      </c>
      <c r="D3216" t="inlineStr">
        <is>
          <t>244</t>
        </is>
      </c>
      <c r="E3216" t="inlineStr">
        <is>
          <t>MT</t>
        </is>
      </c>
      <c r="F3216" t="n">
        <v>520000</v>
      </c>
      <c r="G3216" t="n">
        <v>520000</v>
      </c>
      <c r="H3216" t="n">
        <v>277570</v>
      </c>
      <c r="I3216" t="inlineStr">
        <is>
          <t>Milho</t>
        </is>
      </c>
      <c r="J3216">
        <f>SI.ERROR(BUSCARV(D3216,TablaPaises,6,FALSO),"Sin dato")</f>
        <v/>
      </c>
      <c r="K3216">
        <f>SI.ERROR(BUSCARV(C3216,TablaProductos,2,FALSO),"Sin dato")</f>
        <v/>
      </c>
      <c r="L3216">
        <f>SI(H3216&gt;=1000000,"Alto",SI(H3216&gt;=100000,"Medio","Bajo"))</f>
        <v/>
      </c>
      <c r="M3216">
        <f>SI.ERROR(BUSCARV(E3216,TablaEstados,3,FALSO),"Sin dato")</f>
        <v/>
      </c>
      <c r="N3216">
        <f>SI.ERROR(BUSCARV(E3216,TablaEstados,4,FALSO),"Sin dato")</f>
        <v/>
      </c>
    </row>
    <row r="3217">
      <c r="A3217" t="inlineStr">
        <is>
          <t>2025</t>
        </is>
      </c>
      <c r="B3217" t="inlineStr">
        <is>
          <t>09</t>
        </is>
      </c>
      <c r="C3217" t="inlineStr">
        <is>
          <t>09011110</t>
        </is>
      </c>
      <c r="D3217" t="inlineStr">
        <is>
          <t>498</t>
        </is>
      </c>
      <c r="E3217" t="inlineStr">
        <is>
          <t>ES</t>
        </is>
      </c>
      <c r="F3217" t="n">
        <v>53</v>
      </c>
      <c r="G3217" t="n">
        <v>52800</v>
      </c>
      <c r="H3217" t="n">
        <v>245117</v>
      </c>
      <c r="I3217" t="inlineStr">
        <is>
          <t>Café en granos</t>
        </is>
      </c>
      <c r="J3217">
        <f>SI.ERROR(BUSCARV(D3217,TablaPaises,6,FALSO),"Sin dato")</f>
        <v/>
      </c>
      <c r="K3217">
        <f>SI.ERROR(BUSCARV(C3217,TablaProductos,2,FALSO),"Sin dato")</f>
        <v/>
      </c>
      <c r="L3217">
        <f>SI(H3217&gt;=1000000,"Alto",SI(H3217&gt;=100000,"Medio","Bajo"))</f>
        <v/>
      </c>
      <c r="M3217">
        <f>SI.ERROR(BUSCARV(E3217,TablaEstados,3,FALSO),"Sin dato")</f>
        <v/>
      </c>
      <c r="N3217">
        <f>SI.ERROR(BUSCARV(E3217,TablaEstados,4,FALSO),"Sin dato")</f>
        <v/>
      </c>
    </row>
    <row r="3218">
      <c r="A3218" t="inlineStr">
        <is>
          <t>2025</t>
        </is>
      </c>
      <c r="B3218" t="inlineStr">
        <is>
          <t>03</t>
        </is>
      </c>
      <c r="C3218" t="inlineStr">
        <is>
          <t>10059010</t>
        </is>
      </c>
      <c r="D3218" t="inlineStr">
        <is>
          <t>053</t>
        </is>
      </c>
      <c r="E3218" t="inlineStr">
        <is>
          <t>PR</t>
        </is>
      </c>
      <c r="F3218" t="n">
        <v>2846060</v>
      </c>
      <c r="G3218" t="n">
        <v>2846060</v>
      </c>
      <c r="H3218" t="n">
        <v>686383</v>
      </c>
      <c r="I3218" t="inlineStr">
        <is>
          <t>Milho</t>
        </is>
      </c>
      <c r="J3218">
        <f>SI.ERROR(BUSCARV(D3218,TablaPaises,6,FALSO),"Sin dato")</f>
        <v/>
      </c>
      <c r="K3218">
        <f>SI.ERROR(BUSCARV(C3218,TablaProductos,2,FALSO),"Sin dato")</f>
        <v/>
      </c>
      <c r="L3218">
        <f>SI(H3218&gt;=1000000,"Alto",SI(H3218&gt;=100000,"Medio","Bajo"))</f>
        <v/>
      </c>
      <c r="M3218">
        <f>SI.ERROR(BUSCARV(E3218,TablaEstados,3,FALSO),"Sin dato")</f>
        <v/>
      </c>
      <c r="N3218">
        <f>SI.ERROR(BUSCARV(E3218,TablaEstados,4,FALSO),"Sin dato")</f>
        <v/>
      </c>
    </row>
    <row r="3219">
      <c r="A3219" t="inlineStr">
        <is>
          <t>2025</t>
        </is>
      </c>
      <c r="B3219" t="inlineStr">
        <is>
          <t>10</t>
        </is>
      </c>
      <c r="C3219" t="inlineStr">
        <is>
          <t>09011110</t>
        </is>
      </c>
      <c r="D3219" t="inlineStr">
        <is>
          <t>431</t>
        </is>
      </c>
      <c r="E3219" t="inlineStr">
        <is>
          <t>MG</t>
        </is>
      </c>
      <c r="F3219" t="n">
        <v>19</v>
      </c>
      <c r="G3219" t="n">
        <v>19200</v>
      </c>
      <c r="H3219" t="n">
        <v>118848</v>
      </c>
      <c r="I3219" t="inlineStr">
        <is>
          <t>Café en granos</t>
        </is>
      </c>
      <c r="J3219">
        <f>SI.ERROR(BUSCARV(D3219,TablaPaises,6,FALSO),"Sin dato")</f>
        <v/>
      </c>
      <c r="K3219">
        <f>SI.ERROR(BUSCARV(C3219,TablaProductos,2,FALSO),"Sin dato")</f>
        <v/>
      </c>
      <c r="L3219">
        <f>SI(H3219&gt;=1000000,"Alto",SI(H3219&gt;=100000,"Medio","Bajo"))</f>
        <v/>
      </c>
      <c r="M3219">
        <f>SI.ERROR(BUSCARV(E3219,TablaEstados,3,FALSO),"Sin dato")</f>
        <v/>
      </c>
      <c r="N3219">
        <f>SI.ERROR(BUSCARV(E3219,TablaEstados,4,FALSO),"Sin dato")</f>
        <v/>
      </c>
    </row>
    <row r="3220">
      <c r="A3220" t="inlineStr">
        <is>
          <t>2025</t>
        </is>
      </c>
      <c r="B3220" t="inlineStr">
        <is>
          <t>03</t>
        </is>
      </c>
      <c r="C3220" t="inlineStr">
        <is>
          <t>10059010</t>
        </is>
      </c>
      <c r="D3220" t="inlineStr">
        <is>
          <t>372</t>
        </is>
      </c>
      <c r="E3220" t="inlineStr">
        <is>
          <t>RS</t>
        </is>
      </c>
      <c r="F3220" t="n">
        <v>64207747</v>
      </c>
      <c r="G3220" t="n">
        <v>64207747</v>
      </c>
      <c r="H3220" t="n">
        <v>16548920</v>
      </c>
      <c r="I3220" t="inlineStr">
        <is>
          <t>Milho</t>
        </is>
      </c>
      <c r="J3220">
        <f>SI.ERROR(BUSCARV(D3220,TablaPaises,6,FALSO),"Sin dato")</f>
        <v/>
      </c>
      <c r="K3220">
        <f>SI.ERROR(BUSCARV(C3220,TablaProductos,2,FALSO),"Sin dato")</f>
        <v/>
      </c>
      <c r="L3220">
        <f>SI(H3220&gt;=1000000,"Alto",SI(H3220&gt;=100000,"Medio","Bajo"))</f>
        <v/>
      </c>
      <c r="M3220">
        <f>SI.ERROR(BUSCARV(E3220,TablaEstados,3,FALSO),"Sin dato")</f>
        <v/>
      </c>
      <c r="N3220">
        <f>SI.ERROR(BUSCARV(E3220,TablaEstados,4,FALSO),"Sin dato")</f>
        <v/>
      </c>
    </row>
    <row r="3221">
      <c r="A3221" t="inlineStr">
        <is>
          <t>2025</t>
        </is>
      </c>
      <c r="B3221" t="inlineStr">
        <is>
          <t>10</t>
        </is>
      </c>
      <c r="C3221" t="inlineStr">
        <is>
          <t>10051000</t>
        </is>
      </c>
      <c r="D3221" t="inlineStr">
        <is>
          <t>160</t>
        </is>
      </c>
      <c r="E3221" t="inlineStr">
        <is>
          <t>MT</t>
        </is>
      </c>
      <c r="F3221" t="n">
        <v>9</v>
      </c>
      <c r="G3221" t="n">
        <v>9</v>
      </c>
      <c r="H3221" t="n">
        <v>9</v>
      </c>
      <c r="I3221" t="inlineStr">
        <is>
          <t>Milho</t>
        </is>
      </c>
      <c r="J3221">
        <f>SI.ERROR(BUSCARV(D3221,TablaPaises,6,FALSO),"Sin dato")</f>
        <v/>
      </c>
      <c r="K3221">
        <f>SI.ERROR(BUSCARV(C3221,TablaProductos,2,FALSO),"Sin dato")</f>
        <v/>
      </c>
      <c r="L3221">
        <f>SI(H3221&gt;=1000000,"Alto",SI(H3221&gt;=100000,"Medio","Bajo"))</f>
        <v/>
      </c>
      <c r="M3221">
        <f>SI.ERROR(BUSCARV(E3221,TablaEstados,3,FALSO),"Sin dato")</f>
        <v/>
      </c>
      <c r="N3221">
        <f>SI.ERROR(BUSCARV(E3221,TablaEstados,4,FALSO),"Sin dato")</f>
        <v/>
      </c>
    </row>
    <row r="3222">
      <c r="A3222" t="inlineStr">
        <is>
          <t>2025</t>
        </is>
      </c>
      <c r="B3222" t="inlineStr">
        <is>
          <t>09</t>
        </is>
      </c>
      <c r="C3222" t="inlineStr">
        <is>
          <t>12019000</t>
        </is>
      </c>
      <c r="D3222" t="inlineStr">
        <is>
          <t>538</t>
        </is>
      </c>
      <c r="E3222" t="inlineStr">
        <is>
          <t>SP</t>
        </is>
      </c>
      <c r="F3222" t="n">
        <v>0</v>
      </c>
      <c r="G3222" t="n">
        <v>1</v>
      </c>
      <c r="H3222" t="n">
        <v>8</v>
      </c>
      <c r="I3222" t="inlineStr">
        <is>
          <t>Soja</t>
        </is>
      </c>
      <c r="J3222">
        <f>SI.ERROR(BUSCARV(D3222,TablaPaises,6,FALSO),"Sin dato")</f>
        <v/>
      </c>
      <c r="K3222">
        <f>SI.ERROR(BUSCARV(C3222,TablaProductos,2,FALSO),"Sin dato")</f>
        <v/>
      </c>
      <c r="L3222">
        <f>SI(H3222&gt;=1000000,"Alto",SI(H3222&gt;=100000,"Medio","Bajo"))</f>
        <v/>
      </c>
      <c r="M3222">
        <f>SI.ERROR(BUSCARV(E3222,TablaEstados,3,FALSO),"Sin dato")</f>
        <v/>
      </c>
      <c r="N3222">
        <f>SI.ERROR(BUSCARV(E3222,TablaEstados,4,FALSO),"Sin dato")</f>
        <v/>
      </c>
    </row>
    <row r="3223">
      <c r="A3223" t="inlineStr">
        <is>
          <t>2025</t>
        </is>
      </c>
      <c r="B3223" t="inlineStr">
        <is>
          <t>11</t>
        </is>
      </c>
      <c r="C3223" t="inlineStr">
        <is>
          <t>10059010</t>
        </is>
      </c>
      <c r="D3223" t="inlineStr">
        <is>
          <t>434</t>
        </is>
      </c>
      <c r="E3223" t="inlineStr">
        <is>
          <t>ES</t>
        </is>
      </c>
      <c r="F3223" t="n">
        <v>10</v>
      </c>
      <c r="G3223" t="n">
        <v>10</v>
      </c>
      <c r="H3223" t="n">
        <v>9</v>
      </c>
      <c r="I3223" t="inlineStr">
        <is>
          <t>Milho</t>
        </is>
      </c>
      <c r="J3223">
        <f>SI.ERROR(BUSCARV(D3223,TablaPaises,6,FALSO),"Sin dato")</f>
        <v/>
      </c>
      <c r="K3223">
        <f>SI.ERROR(BUSCARV(C3223,TablaProductos,2,FALSO),"Sin dato")</f>
        <v/>
      </c>
      <c r="L3223">
        <f>SI(H3223&gt;=1000000,"Alto",SI(H3223&gt;=100000,"Medio","Bajo"))</f>
        <v/>
      </c>
      <c r="M3223">
        <f>SI.ERROR(BUSCARV(E3223,TablaEstados,3,FALSO),"Sin dato")</f>
        <v/>
      </c>
      <c r="N3223">
        <f>SI.ERROR(BUSCARV(E3223,TablaEstados,4,FALSO),"Sin dato")</f>
        <v/>
      </c>
    </row>
    <row r="3224">
      <c r="A3224" t="inlineStr">
        <is>
          <t>2025</t>
        </is>
      </c>
      <c r="B3224" t="inlineStr">
        <is>
          <t>03</t>
        </is>
      </c>
      <c r="C3224" t="inlineStr">
        <is>
          <t>12019000</t>
        </is>
      </c>
      <c r="D3224" t="inlineStr">
        <is>
          <t>160</t>
        </is>
      </c>
      <c r="E3224" t="inlineStr">
        <is>
          <t>RS</t>
        </is>
      </c>
      <c r="F3224" t="n">
        <v>1089</v>
      </c>
      <c r="G3224" t="n">
        <v>1089125</v>
      </c>
      <c r="H3224" t="n">
        <v>418050</v>
      </c>
      <c r="I3224" t="inlineStr">
        <is>
          <t>Soja</t>
        </is>
      </c>
      <c r="J3224">
        <f>SI.ERROR(BUSCARV(D3224,TablaPaises,6,FALSO),"Sin dato")</f>
        <v/>
      </c>
      <c r="K3224">
        <f>SI.ERROR(BUSCARV(C3224,TablaProductos,2,FALSO),"Sin dato")</f>
        <v/>
      </c>
      <c r="L3224">
        <f>SI(H3224&gt;=1000000,"Alto",SI(H3224&gt;=100000,"Medio","Bajo"))</f>
        <v/>
      </c>
      <c r="M3224">
        <f>SI.ERROR(BUSCARV(E3224,TablaEstados,3,FALSO),"Sin dato")</f>
        <v/>
      </c>
      <c r="N3224">
        <f>SI.ERROR(BUSCARV(E3224,TablaEstados,4,FALSO),"Sin dato")</f>
        <v/>
      </c>
    </row>
    <row r="3225">
      <c r="A3225" t="inlineStr">
        <is>
          <t>2025</t>
        </is>
      </c>
      <c r="B3225" t="inlineStr">
        <is>
          <t>01</t>
        </is>
      </c>
      <c r="C3225" t="inlineStr">
        <is>
          <t>10051000</t>
        </is>
      </c>
      <c r="D3225" t="inlineStr">
        <is>
          <t>040</t>
        </is>
      </c>
      <c r="E3225" t="inlineStr">
        <is>
          <t>SP</t>
        </is>
      </c>
      <c r="F3225" t="n">
        <v>2113</v>
      </c>
      <c r="G3225" t="n">
        <v>2113</v>
      </c>
      <c r="H3225" t="n">
        <v>6069</v>
      </c>
      <c r="I3225" t="inlineStr">
        <is>
          <t>Milho</t>
        </is>
      </c>
      <c r="J3225">
        <f>SI.ERROR(BUSCARV(D3225,TablaPaises,6,FALSO),"Sin dato")</f>
        <v/>
      </c>
      <c r="K3225">
        <f>SI.ERROR(BUSCARV(C3225,TablaProductos,2,FALSO),"Sin dato")</f>
        <v/>
      </c>
      <c r="L3225">
        <f>SI(H3225&gt;=1000000,"Alto",SI(H3225&gt;=100000,"Medio","Bajo"))</f>
        <v/>
      </c>
      <c r="M3225">
        <f>SI.ERROR(BUSCARV(E3225,TablaEstados,3,FALSO),"Sin dato")</f>
        <v/>
      </c>
      <c r="N3225">
        <f>SI.ERROR(BUSCARV(E3225,TablaEstados,4,FALSO),"Sin dato")</f>
        <v/>
      </c>
    </row>
    <row r="3226">
      <c r="A3226" t="inlineStr">
        <is>
          <t>2025</t>
        </is>
      </c>
      <c r="B3226" t="inlineStr">
        <is>
          <t>08</t>
        </is>
      </c>
      <c r="C3226" t="inlineStr">
        <is>
          <t>10059010</t>
        </is>
      </c>
      <c r="D3226" t="inlineStr">
        <is>
          <t>858</t>
        </is>
      </c>
      <c r="E3226" t="inlineStr">
        <is>
          <t>ND</t>
        </is>
      </c>
      <c r="F3226" t="n">
        <v>25000000</v>
      </c>
      <c r="G3226" t="n">
        <v>20000000</v>
      </c>
      <c r="H3226" t="n">
        <v>4082400</v>
      </c>
      <c r="I3226" t="inlineStr">
        <is>
          <t>Milho</t>
        </is>
      </c>
      <c r="J3226">
        <f>SI.ERROR(BUSCARV(D3226,TablaPaises,6,FALSO),"Sin dato")</f>
        <v/>
      </c>
      <c r="K3226">
        <f>SI.ERROR(BUSCARV(C3226,TablaProductos,2,FALSO),"Sin dato")</f>
        <v/>
      </c>
      <c r="L3226">
        <f>SI(H3226&gt;=1000000,"Alto",SI(H3226&gt;=100000,"Medio","Bajo"))</f>
        <v/>
      </c>
      <c r="M3226">
        <f>SI.ERROR(BUSCARV(E3226,TablaEstados,3,FALSO),"Sin dato")</f>
        <v/>
      </c>
      <c r="N3226">
        <f>SI.ERROR(BUSCARV(E3226,TablaEstados,4,FALSO),"Sin dato")</f>
        <v/>
      </c>
    </row>
    <row r="3227">
      <c r="A3227" t="inlineStr">
        <is>
          <t>2025</t>
        </is>
      </c>
      <c r="B3227" t="inlineStr">
        <is>
          <t>12</t>
        </is>
      </c>
      <c r="C3227" t="inlineStr">
        <is>
          <t>09011110</t>
        </is>
      </c>
      <c r="D3227" t="inlineStr">
        <is>
          <t>647</t>
        </is>
      </c>
      <c r="E3227" t="inlineStr">
        <is>
          <t>SP</t>
        </is>
      </c>
      <c r="F3227" t="n">
        <v>192</v>
      </c>
      <c r="G3227" t="n">
        <v>192000</v>
      </c>
      <c r="H3227" t="n">
        <v>1348804</v>
      </c>
      <c r="I3227" t="inlineStr">
        <is>
          <t>Café en granos</t>
        </is>
      </c>
      <c r="J3227">
        <f>SI.ERROR(BUSCARV(D3227,TablaPaises,6,FALSO),"Sin dato")</f>
        <v/>
      </c>
      <c r="K3227">
        <f>SI.ERROR(BUSCARV(C3227,TablaProductos,2,FALSO),"Sin dato")</f>
        <v/>
      </c>
      <c r="L3227">
        <f>SI(H3227&gt;=1000000,"Alto",SI(H3227&gt;=100000,"Medio","Bajo"))</f>
        <v/>
      </c>
      <c r="M3227">
        <f>SI.ERROR(BUSCARV(E3227,TablaEstados,3,FALSO),"Sin dato")</f>
        <v/>
      </c>
      <c r="N3227">
        <f>SI.ERROR(BUSCARV(E3227,TablaEstados,4,FALSO),"Sin dato")</f>
        <v/>
      </c>
    </row>
    <row r="3228">
      <c r="A3228" t="inlineStr">
        <is>
          <t>2025</t>
        </is>
      </c>
      <c r="B3228" t="inlineStr">
        <is>
          <t>04</t>
        </is>
      </c>
      <c r="C3228" t="inlineStr">
        <is>
          <t>09011110</t>
        </is>
      </c>
      <c r="D3228" t="inlineStr">
        <is>
          <t>249</t>
        </is>
      </c>
      <c r="E3228" t="inlineStr">
        <is>
          <t>MG</t>
        </is>
      </c>
      <c r="F3228" t="n">
        <v>36</v>
      </c>
      <c r="G3228" t="n">
        <v>360</v>
      </c>
      <c r="H3228" t="n">
        <v>6085</v>
      </c>
      <c r="I3228" t="inlineStr">
        <is>
          <t>Café en granos</t>
        </is>
      </c>
      <c r="J3228">
        <f>SI.ERROR(BUSCARV(D3228,TablaPaises,6,FALSO),"Sin dato")</f>
        <v/>
      </c>
      <c r="K3228">
        <f>SI.ERROR(BUSCARV(C3228,TablaProductos,2,FALSO),"Sin dato")</f>
        <v/>
      </c>
      <c r="L3228">
        <f>SI(H3228&gt;=1000000,"Alto",SI(H3228&gt;=100000,"Medio","Bajo"))</f>
        <v/>
      </c>
      <c r="M3228">
        <f>SI.ERROR(BUSCARV(E3228,TablaEstados,3,FALSO),"Sin dato")</f>
        <v/>
      </c>
      <c r="N3228">
        <f>SI.ERROR(BUSCARV(E3228,TablaEstados,4,FALSO),"Sin dato")</f>
        <v/>
      </c>
    </row>
    <row r="3229">
      <c r="A3229" t="inlineStr">
        <is>
          <t>2025</t>
        </is>
      </c>
      <c r="B3229" t="inlineStr">
        <is>
          <t>08</t>
        </is>
      </c>
      <c r="C3229" t="inlineStr">
        <is>
          <t>09011200</t>
        </is>
      </c>
      <c r="D3229" t="inlineStr">
        <is>
          <t>467</t>
        </is>
      </c>
      <c r="E3229" t="inlineStr">
        <is>
          <t>PR</t>
        </is>
      </c>
      <c r="F3229" t="n">
        <v>5</v>
      </c>
      <c r="G3229" t="n">
        <v>5</v>
      </c>
      <c r="H3229" t="n">
        <v>118</v>
      </c>
      <c r="I3229" t="inlineStr">
        <is>
          <t>Café en granos</t>
        </is>
      </c>
      <c r="J3229">
        <f>SI.ERROR(BUSCARV(D3229,TablaPaises,6,FALSO),"Sin dato")</f>
        <v/>
      </c>
      <c r="K3229">
        <f>SI.ERROR(BUSCARV(C3229,TablaProductos,2,FALSO),"Sin dato")</f>
        <v/>
      </c>
      <c r="L3229">
        <f>SI(H3229&gt;=1000000,"Alto",SI(H3229&gt;=100000,"Medio","Bajo"))</f>
        <v/>
      </c>
      <c r="M3229">
        <f>SI.ERROR(BUSCARV(E3229,TablaEstados,3,FALSO),"Sin dato")</f>
        <v/>
      </c>
      <c r="N3229">
        <f>SI.ERROR(BUSCARV(E3229,TablaEstados,4,FALSO),"Sin dato")</f>
        <v/>
      </c>
    </row>
    <row r="3230">
      <c r="A3230" t="inlineStr">
        <is>
          <t>2025</t>
        </is>
      </c>
      <c r="B3230" t="inlineStr">
        <is>
          <t>03</t>
        </is>
      </c>
      <c r="C3230" t="inlineStr">
        <is>
          <t>10059010</t>
        </is>
      </c>
      <c r="D3230" t="inlineStr">
        <is>
          <t>361</t>
        </is>
      </c>
      <c r="E3230" t="inlineStr">
        <is>
          <t>MT</t>
        </is>
      </c>
      <c r="F3230" t="n">
        <v>102024</v>
      </c>
      <c r="G3230" t="n">
        <v>102024</v>
      </c>
      <c r="H3230" t="n">
        <v>50593</v>
      </c>
      <c r="I3230" t="inlineStr">
        <is>
          <t>Milho</t>
        </is>
      </c>
      <c r="J3230">
        <f>SI.ERROR(BUSCARV(D3230,TablaPaises,6,FALSO),"Sin dato")</f>
        <v/>
      </c>
      <c r="K3230">
        <f>SI.ERROR(BUSCARV(C3230,TablaProductos,2,FALSO),"Sin dato")</f>
        <v/>
      </c>
      <c r="L3230">
        <f>SI(H3230&gt;=1000000,"Alto",SI(H3230&gt;=100000,"Medio","Bajo"))</f>
        <v/>
      </c>
      <c r="M3230">
        <f>SI.ERROR(BUSCARV(E3230,TablaEstados,3,FALSO),"Sin dato")</f>
        <v/>
      </c>
      <c r="N3230">
        <f>SI.ERROR(BUSCARV(E3230,TablaEstados,4,FALSO),"Sin dato")</f>
        <v/>
      </c>
    </row>
    <row r="3231">
      <c r="A3231" t="inlineStr">
        <is>
          <t>2025</t>
        </is>
      </c>
      <c r="B3231" t="inlineStr">
        <is>
          <t>09</t>
        </is>
      </c>
      <c r="C3231" t="inlineStr">
        <is>
          <t>09011110</t>
        </is>
      </c>
      <c r="D3231" t="inlineStr">
        <is>
          <t>158</t>
        </is>
      </c>
      <c r="E3231" t="inlineStr">
        <is>
          <t>MG</t>
        </is>
      </c>
      <c r="F3231" t="n">
        <v>16</v>
      </c>
      <c r="G3231" t="n">
        <v>15600</v>
      </c>
      <c r="H3231" t="n">
        <v>117885</v>
      </c>
      <c r="I3231" t="inlineStr">
        <is>
          <t>Café en granos</t>
        </is>
      </c>
      <c r="J3231">
        <f>SI.ERROR(BUSCARV(D3231,TablaPaises,6,FALSO),"Sin dato")</f>
        <v/>
      </c>
      <c r="K3231">
        <f>SI.ERROR(BUSCARV(C3231,TablaProductos,2,FALSO),"Sin dato")</f>
        <v/>
      </c>
      <c r="L3231">
        <f>SI(H3231&gt;=1000000,"Alto",SI(H3231&gt;=100000,"Medio","Bajo"))</f>
        <v/>
      </c>
      <c r="M3231">
        <f>SI.ERROR(BUSCARV(E3231,TablaEstados,3,FALSO),"Sin dato")</f>
        <v/>
      </c>
      <c r="N3231">
        <f>SI.ERROR(BUSCARV(E3231,TablaEstados,4,FALSO),"Sin dato")</f>
        <v/>
      </c>
    </row>
    <row r="3232">
      <c r="A3232" t="inlineStr">
        <is>
          <t>2025</t>
        </is>
      </c>
      <c r="B3232" t="inlineStr">
        <is>
          <t>08</t>
        </is>
      </c>
      <c r="C3232" t="inlineStr">
        <is>
          <t>10059010</t>
        </is>
      </c>
      <c r="D3232" t="inlineStr">
        <is>
          <t>580</t>
        </is>
      </c>
      <c r="E3232" t="inlineStr">
        <is>
          <t>RJ</t>
        </is>
      </c>
      <c r="F3232" t="n">
        <v>3</v>
      </c>
      <c r="G3232" t="n">
        <v>3</v>
      </c>
      <c r="H3232" t="n">
        <v>8</v>
      </c>
      <c r="I3232" t="inlineStr">
        <is>
          <t>Milho</t>
        </is>
      </c>
      <c r="J3232">
        <f>SI.ERROR(BUSCARV(D3232,TablaPaises,6,FALSO),"Sin dato")</f>
        <v/>
      </c>
      <c r="K3232">
        <f>SI.ERROR(BUSCARV(C3232,TablaProductos,2,FALSO),"Sin dato")</f>
        <v/>
      </c>
      <c r="L3232">
        <f>SI(H3232&gt;=1000000,"Alto",SI(H3232&gt;=100000,"Medio","Bajo"))</f>
        <v/>
      </c>
      <c r="M3232">
        <f>SI.ERROR(BUSCARV(E3232,TablaEstados,3,FALSO),"Sin dato")</f>
        <v/>
      </c>
      <c r="N3232">
        <f>SI.ERROR(BUSCARV(E3232,TablaEstados,4,FALSO),"Sin dato")</f>
        <v/>
      </c>
    </row>
    <row r="3233">
      <c r="A3233" t="inlineStr">
        <is>
          <t>2025</t>
        </is>
      </c>
      <c r="B3233" t="inlineStr">
        <is>
          <t>02</t>
        </is>
      </c>
      <c r="C3233" t="inlineStr">
        <is>
          <t>10059010</t>
        </is>
      </c>
      <c r="D3233" t="inlineStr">
        <is>
          <t>586</t>
        </is>
      </c>
      <c r="E3233" t="inlineStr">
        <is>
          <t>PR</t>
        </is>
      </c>
      <c r="F3233" t="n">
        <v>12740</v>
      </c>
      <c r="G3233" t="n">
        <v>12740</v>
      </c>
      <c r="H3233" t="n">
        <v>10398</v>
      </c>
      <c r="I3233" t="inlineStr">
        <is>
          <t>Milho</t>
        </is>
      </c>
      <c r="J3233">
        <f>SI.ERROR(BUSCARV(D3233,TablaPaises,6,FALSO),"Sin dato")</f>
        <v/>
      </c>
      <c r="K3233">
        <f>SI.ERROR(BUSCARV(C3233,TablaProductos,2,FALSO),"Sin dato")</f>
        <v/>
      </c>
      <c r="L3233">
        <f>SI(H3233&gt;=1000000,"Alto",SI(H3233&gt;=100000,"Medio","Bajo"))</f>
        <v/>
      </c>
      <c r="M3233">
        <f>SI.ERROR(BUSCARV(E3233,TablaEstados,3,FALSO),"Sin dato")</f>
        <v/>
      </c>
      <c r="N3233">
        <f>SI.ERROR(BUSCARV(E3233,TablaEstados,4,FALSO),"Sin dato")</f>
        <v/>
      </c>
    </row>
    <row r="3234">
      <c r="A3234" t="inlineStr">
        <is>
          <t>2025</t>
        </is>
      </c>
      <c r="B3234" t="inlineStr">
        <is>
          <t>10</t>
        </is>
      </c>
      <c r="C3234" t="inlineStr">
        <is>
          <t>09011200</t>
        </is>
      </c>
      <c r="D3234" t="inlineStr">
        <is>
          <t>434</t>
        </is>
      </c>
      <c r="E3234" t="inlineStr">
        <is>
          <t>SP</t>
        </is>
      </c>
      <c r="F3234" t="n">
        <v>10</v>
      </c>
      <c r="G3234" t="n">
        <v>10</v>
      </c>
      <c r="H3234" t="n">
        <v>659</v>
      </c>
      <c r="I3234" t="inlineStr">
        <is>
          <t>Café en granos</t>
        </is>
      </c>
      <c r="J3234">
        <f>SI.ERROR(BUSCARV(D3234,TablaPaises,6,FALSO),"Sin dato")</f>
        <v/>
      </c>
      <c r="K3234">
        <f>SI.ERROR(BUSCARV(C3234,TablaProductos,2,FALSO),"Sin dato")</f>
        <v/>
      </c>
      <c r="L3234">
        <f>SI(H3234&gt;=1000000,"Alto",SI(H3234&gt;=100000,"Medio","Bajo"))</f>
        <v/>
      </c>
      <c r="M3234">
        <f>SI.ERROR(BUSCARV(E3234,TablaEstados,3,FALSO),"Sin dato")</f>
        <v/>
      </c>
      <c r="N3234">
        <f>SI.ERROR(BUSCARV(E3234,TablaEstados,4,FALSO),"Sin dato")</f>
        <v/>
      </c>
    </row>
    <row r="3235">
      <c r="A3235" t="inlineStr">
        <is>
          <t>2025</t>
        </is>
      </c>
      <c r="B3235" t="inlineStr">
        <is>
          <t>10</t>
        </is>
      </c>
      <c r="C3235" t="inlineStr">
        <is>
          <t>09011110</t>
        </is>
      </c>
      <c r="D3235" t="inlineStr">
        <is>
          <t>240</t>
        </is>
      </c>
      <c r="E3235" t="inlineStr">
        <is>
          <t>ES</t>
        </is>
      </c>
      <c r="F3235" t="n">
        <v>52</v>
      </c>
      <c r="G3235" t="n">
        <v>52800</v>
      </c>
      <c r="H3235" t="n">
        <v>317212</v>
      </c>
      <c r="I3235" t="inlineStr">
        <is>
          <t>Café en granos</t>
        </is>
      </c>
      <c r="J3235">
        <f>SI.ERROR(BUSCARV(D3235,TablaPaises,6,FALSO),"Sin dato")</f>
        <v/>
      </c>
      <c r="K3235">
        <f>SI.ERROR(BUSCARV(C3235,TablaProductos,2,FALSO),"Sin dato")</f>
        <v/>
      </c>
      <c r="L3235">
        <f>SI(H3235&gt;=1000000,"Alto",SI(H3235&gt;=100000,"Medio","Bajo"))</f>
        <v/>
      </c>
      <c r="M3235">
        <f>SI.ERROR(BUSCARV(E3235,TablaEstados,3,FALSO),"Sin dato")</f>
        <v/>
      </c>
      <c r="N3235">
        <f>SI.ERROR(BUSCARV(E3235,TablaEstados,4,FALSO),"Sin dato")</f>
        <v/>
      </c>
    </row>
    <row r="3236">
      <c r="A3236" t="inlineStr">
        <is>
          <t>2025</t>
        </is>
      </c>
      <c r="B3236" t="inlineStr">
        <is>
          <t>11</t>
        </is>
      </c>
      <c r="C3236" t="inlineStr">
        <is>
          <t>09011110</t>
        </is>
      </c>
      <c r="D3236" t="inlineStr">
        <is>
          <t>196</t>
        </is>
      </c>
      <c r="E3236" t="inlineStr">
        <is>
          <t>ES</t>
        </is>
      </c>
      <c r="F3236" t="n">
        <v>174</v>
      </c>
      <c r="G3236" t="n">
        <v>174400</v>
      </c>
      <c r="H3236" t="n">
        <v>735368</v>
      </c>
      <c r="I3236" t="inlineStr">
        <is>
          <t>Café en granos</t>
        </is>
      </c>
      <c r="J3236">
        <f>SI.ERROR(BUSCARV(D3236,TablaPaises,6,FALSO),"Sin dato")</f>
        <v/>
      </c>
      <c r="K3236">
        <f>SI.ERROR(BUSCARV(C3236,TablaProductos,2,FALSO),"Sin dato")</f>
        <v/>
      </c>
      <c r="L3236">
        <f>SI(H3236&gt;=1000000,"Alto",SI(H3236&gt;=100000,"Medio","Bajo"))</f>
        <v/>
      </c>
      <c r="M3236">
        <f>SI.ERROR(BUSCARV(E3236,TablaEstados,3,FALSO),"Sin dato")</f>
        <v/>
      </c>
      <c r="N3236">
        <f>SI.ERROR(BUSCARV(E3236,TablaEstados,4,FALSO),"Sin dato")</f>
        <v/>
      </c>
    </row>
    <row r="3237">
      <c r="A3237" t="inlineStr">
        <is>
          <t>2025</t>
        </is>
      </c>
      <c r="B3237" t="inlineStr">
        <is>
          <t>09</t>
        </is>
      </c>
      <c r="C3237" t="inlineStr">
        <is>
          <t>10059010</t>
        </is>
      </c>
      <c r="D3237" t="inlineStr">
        <is>
          <t>245</t>
        </is>
      </c>
      <c r="E3237" t="inlineStr">
        <is>
          <t>PI</t>
        </is>
      </c>
      <c r="F3237" t="n">
        <v>1142594</v>
      </c>
      <c r="G3237" t="n">
        <v>1142594</v>
      </c>
      <c r="H3237" t="n">
        <v>239807</v>
      </c>
      <c r="I3237" t="inlineStr">
        <is>
          <t>Milho</t>
        </is>
      </c>
      <c r="J3237">
        <f>SI.ERROR(BUSCARV(D3237,TablaPaises,6,FALSO),"Sin dato")</f>
        <v/>
      </c>
      <c r="K3237">
        <f>SI.ERROR(BUSCARV(C3237,TablaProductos,2,FALSO),"Sin dato")</f>
        <v/>
      </c>
      <c r="L3237">
        <f>SI(H3237&gt;=1000000,"Alto",SI(H3237&gt;=100000,"Medio","Bajo"))</f>
        <v/>
      </c>
      <c r="M3237">
        <f>SI.ERROR(BUSCARV(E3237,TablaEstados,3,FALSO),"Sin dato")</f>
        <v/>
      </c>
      <c r="N3237">
        <f>SI.ERROR(BUSCARV(E3237,TablaEstados,4,FALSO),"Sin dato")</f>
        <v/>
      </c>
    </row>
    <row r="3238">
      <c r="A3238" t="inlineStr">
        <is>
          <t>2025</t>
        </is>
      </c>
      <c r="B3238" t="inlineStr">
        <is>
          <t>09</t>
        </is>
      </c>
      <c r="C3238" t="inlineStr">
        <is>
          <t>10059010</t>
        </is>
      </c>
      <c r="D3238" t="inlineStr">
        <is>
          <t>580</t>
        </is>
      </c>
      <c r="E3238" t="inlineStr">
        <is>
          <t>SP</t>
        </is>
      </c>
      <c r="F3238" t="n">
        <v>1</v>
      </c>
      <c r="G3238" t="n">
        <v>1</v>
      </c>
      <c r="H3238" t="n">
        <v>9</v>
      </c>
      <c r="I3238" t="inlineStr">
        <is>
          <t>Milho</t>
        </is>
      </c>
      <c r="J3238">
        <f>SI.ERROR(BUSCARV(D3238,TablaPaises,6,FALSO),"Sin dato")</f>
        <v/>
      </c>
      <c r="K3238">
        <f>SI.ERROR(BUSCARV(C3238,TablaProductos,2,FALSO),"Sin dato")</f>
        <v/>
      </c>
      <c r="L3238">
        <f>SI(H3238&gt;=1000000,"Alto",SI(H3238&gt;=100000,"Medio","Bajo"))</f>
        <v/>
      </c>
      <c r="M3238">
        <f>SI.ERROR(BUSCARV(E3238,TablaEstados,3,FALSO),"Sin dato")</f>
        <v/>
      </c>
      <c r="N3238">
        <f>SI.ERROR(BUSCARV(E3238,TablaEstados,4,FALSO),"Sin dato")</f>
        <v/>
      </c>
    </row>
    <row r="3239">
      <c r="A3239" t="inlineStr">
        <is>
          <t>2025</t>
        </is>
      </c>
      <c r="B3239" t="inlineStr">
        <is>
          <t>03</t>
        </is>
      </c>
      <c r="C3239" t="inlineStr">
        <is>
          <t>09011110</t>
        </is>
      </c>
      <c r="D3239" t="inlineStr">
        <is>
          <t>375</t>
        </is>
      </c>
      <c r="E3239" t="inlineStr">
        <is>
          <t>MG</t>
        </is>
      </c>
      <c r="F3239" t="n">
        <v>57</v>
      </c>
      <c r="G3239" t="n">
        <v>57600</v>
      </c>
      <c r="H3239" t="n">
        <v>412169</v>
      </c>
      <c r="I3239" t="inlineStr">
        <is>
          <t>Café en granos</t>
        </is>
      </c>
      <c r="J3239">
        <f>SI.ERROR(BUSCARV(D3239,TablaPaises,6,FALSO),"Sin dato")</f>
        <v/>
      </c>
      <c r="K3239">
        <f>SI.ERROR(BUSCARV(C3239,TablaProductos,2,FALSO),"Sin dato")</f>
        <v/>
      </c>
      <c r="L3239">
        <f>SI(H3239&gt;=1000000,"Alto",SI(H3239&gt;=100000,"Medio","Bajo"))</f>
        <v/>
      </c>
      <c r="M3239">
        <f>SI.ERROR(BUSCARV(E3239,TablaEstados,3,FALSO),"Sin dato")</f>
        <v/>
      </c>
      <c r="N3239">
        <f>SI.ERROR(BUSCARV(E3239,TablaEstados,4,FALSO),"Sin dato")</f>
        <v/>
      </c>
    </row>
    <row r="3240">
      <c r="A3240" t="inlineStr">
        <is>
          <t>2025</t>
        </is>
      </c>
      <c r="B3240" t="inlineStr">
        <is>
          <t>10</t>
        </is>
      </c>
      <c r="C3240" t="inlineStr">
        <is>
          <t>52010020</t>
        </is>
      </c>
      <c r="D3240" t="inlineStr">
        <is>
          <t>365</t>
        </is>
      </c>
      <c r="E3240" t="inlineStr">
        <is>
          <t>MS</t>
        </is>
      </c>
      <c r="F3240" t="n">
        <v>200</v>
      </c>
      <c r="G3240" t="n">
        <v>199614</v>
      </c>
      <c r="H3240" t="n">
        <v>327136</v>
      </c>
      <c r="I3240" t="inlineStr">
        <is>
          <t>Algodón</t>
        </is>
      </c>
      <c r="J3240">
        <f>SI.ERROR(BUSCARV(D3240,TablaPaises,6,FALSO),"Sin dato")</f>
        <v/>
      </c>
      <c r="K3240">
        <f>SI.ERROR(BUSCARV(C3240,TablaProductos,2,FALSO),"Sin dato")</f>
        <v/>
      </c>
      <c r="L3240">
        <f>SI(H3240&gt;=1000000,"Alto",SI(H3240&gt;=100000,"Medio","Bajo"))</f>
        <v/>
      </c>
      <c r="M3240">
        <f>SI.ERROR(BUSCARV(E3240,TablaEstados,3,FALSO),"Sin dato")</f>
        <v/>
      </c>
      <c r="N3240">
        <f>SI.ERROR(BUSCARV(E3240,TablaEstados,4,FALSO),"Sin dato")</f>
        <v/>
      </c>
    </row>
    <row r="3241">
      <c r="A3241" t="inlineStr">
        <is>
          <t>2025</t>
        </is>
      </c>
      <c r="B3241" t="inlineStr">
        <is>
          <t>09</t>
        </is>
      </c>
      <c r="C3241" t="inlineStr">
        <is>
          <t>10059010</t>
        </is>
      </c>
      <c r="D3241" t="inlineStr">
        <is>
          <t>403</t>
        </is>
      </c>
      <c r="E3241" t="inlineStr">
        <is>
          <t>MA</t>
        </is>
      </c>
      <c r="F3241" t="n">
        <v>8227010</v>
      </c>
      <c r="G3241" t="n">
        <v>8227010</v>
      </c>
      <c r="H3241" t="n">
        <v>1542293</v>
      </c>
      <c r="I3241" t="inlineStr">
        <is>
          <t>Milho</t>
        </is>
      </c>
      <c r="J3241">
        <f>SI.ERROR(BUSCARV(D3241,TablaPaises,6,FALSO),"Sin dato")</f>
        <v/>
      </c>
      <c r="K3241">
        <f>SI.ERROR(BUSCARV(C3241,TablaProductos,2,FALSO),"Sin dato")</f>
        <v/>
      </c>
      <c r="L3241">
        <f>SI(H3241&gt;=1000000,"Alto",SI(H3241&gt;=100000,"Medio","Bajo"))</f>
        <v/>
      </c>
      <c r="M3241">
        <f>SI.ERROR(BUSCARV(E3241,TablaEstados,3,FALSO),"Sin dato")</f>
        <v/>
      </c>
      <c r="N3241">
        <f>SI.ERROR(BUSCARV(E3241,TablaEstados,4,FALSO),"Sin dato")</f>
        <v/>
      </c>
    </row>
    <row r="3242">
      <c r="A3242" t="inlineStr">
        <is>
          <t>2025</t>
        </is>
      </c>
      <c r="B3242" t="inlineStr">
        <is>
          <t>06</t>
        </is>
      </c>
      <c r="C3242" t="inlineStr">
        <is>
          <t>09011110</t>
        </is>
      </c>
      <c r="D3242" t="inlineStr">
        <is>
          <t>087</t>
        </is>
      </c>
      <c r="E3242" t="inlineStr">
        <is>
          <t>MG</t>
        </is>
      </c>
      <c r="F3242" t="n">
        <v>540</v>
      </c>
      <c r="G3242" t="n">
        <v>540000</v>
      </c>
      <c r="H3242" t="n">
        <v>3041003</v>
      </c>
      <c r="I3242" t="inlineStr">
        <is>
          <t>Café en granos</t>
        </is>
      </c>
      <c r="J3242">
        <f>SI.ERROR(BUSCARV(D3242,TablaPaises,6,FALSO),"Sin dato")</f>
        <v/>
      </c>
      <c r="K3242">
        <f>SI.ERROR(BUSCARV(C3242,TablaProductos,2,FALSO),"Sin dato")</f>
        <v/>
      </c>
      <c r="L3242">
        <f>SI(H3242&gt;=1000000,"Alto",SI(H3242&gt;=100000,"Medio","Bajo"))</f>
        <v/>
      </c>
      <c r="M3242">
        <f>SI.ERROR(BUSCARV(E3242,TablaEstados,3,FALSO),"Sin dato")</f>
        <v/>
      </c>
      <c r="N3242">
        <f>SI.ERROR(BUSCARV(E3242,TablaEstados,4,FALSO),"Sin dato")</f>
        <v/>
      </c>
    </row>
    <row r="3243">
      <c r="A3243" t="inlineStr">
        <is>
          <t>2025</t>
        </is>
      </c>
      <c r="B3243" t="inlineStr">
        <is>
          <t>01</t>
        </is>
      </c>
      <c r="C3243" t="inlineStr">
        <is>
          <t>52010020</t>
        </is>
      </c>
      <c r="D3243" t="inlineStr">
        <is>
          <t>858</t>
        </is>
      </c>
      <c r="E3243" t="inlineStr">
        <is>
          <t>MT</t>
        </is>
      </c>
      <c r="F3243" t="n">
        <v>312</v>
      </c>
      <c r="G3243" t="n">
        <v>312035</v>
      </c>
      <c r="H3243" t="n">
        <v>521919</v>
      </c>
      <c r="I3243" t="inlineStr">
        <is>
          <t>Algodón</t>
        </is>
      </c>
      <c r="J3243">
        <f>SI.ERROR(BUSCARV(D3243,TablaPaises,6,FALSO),"Sin dato")</f>
        <v/>
      </c>
      <c r="K3243">
        <f>SI.ERROR(BUSCARV(C3243,TablaProductos,2,FALSO),"Sin dato")</f>
        <v/>
      </c>
      <c r="L3243">
        <f>SI(H3243&gt;=1000000,"Alto",SI(H3243&gt;=100000,"Medio","Bajo"))</f>
        <v/>
      </c>
      <c r="M3243">
        <f>SI.ERROR(BUSCARV(E3243,TablaEstados,3,FALSO),"Sin dato")</f>
        <v/>
      </c>
      <c r="N3243">
        <f>SI.ERROR(BUSCARV(E3243,TablaEstados,4,FALSO),"Sin dato")</f>
        <v/>
      </c>
    </row>
    <row r="3244">
      <c r="A3244" t="inlineStr">
        <is>
          <t>2025</t>
        </is>
      </c>
      <c r="B3244" t="inlineStr">
        <is>
          <t>10</t>
        </is>
      </c>
      <c r="C3244" t="inlineStr">
        <is>
          <t>10059090</t>
        </is>
      </c>
      <c r="D3244" t="inlineStr">
        <is>
          <t>434</t>
        </is>
      </c>
      <c r="E3244" t="inlineStr">
        <is>
          <t>AL</t>
        </is>
      </c>
      <c r="F3244" t="n">
        <v>5</v>
      </c>
      <c r="G3244" t="n">
        <v>5</v>
      </c>
      <c r="H3244" t="n">
        <v>18</v>
      </c>
      <c r="I3244" t="inlineStr">
        <is>
          <t>Milho</t>
        </is>
      </c>
      <c r="J3244">
        <f>SI.ERROR(BUSCARV(D3244,TablaPaises,6,FALSO),"Sin dato")</f>
        <v/>
      </c>
      <c r="K3244">
        <f>SI.ERROR(BUSCARV(C3244,TablaProductos,2,FALSO),"Sin dato")</f>
        <v/>
      </c>
      <c r="L3244">
        <f>SI(H3244&gt;=1000000,"Alto",SI(H3244&gt;=100000,"Medio","Bajo"))</f>
        <v/>
      </c>
      <c r="M3244">
        <f>SI.ERROR(BUSCARV(E3244,TablaEstados,3,FALSO),"Sin dato")</f>
        <v/>
      </c>
      <c r="N3244">
        <f>SI.ERROR(BUSCARV(E3244,TablaEstados,4,FALSO),"Sin dato")</f>
        <v/>
      </c>
    </row>
    <row r="3245">
      <c r="A3245" t="inlineStr">
        <is>
          <t>2025</t>
        </is>
      </c>
      <c r="B3245" t="inlineStr">
        <is>
          <t>02</t>
        </is>
      </c>
      <c r="C3245" t="inlineStr">
        <is>
          <t>10059010</t>
        </is>
      </c>
      <c r="D3245" t="inlineStr">
        <is>
          <t>059</t>
        </is>
      </c>
      <c r="E3245" t="inlineStr">
        <is>
          <t>TO</t>
        </is>
      </c>
      <c r="F3245" t="n">
        <v>30000</v>
      </c>
      <c r="G3245" t="n">
        <v>30000</v>
      </c>
      <c r="H3245" t="n">
        <v>7187</v>
      </c>
      <c r="I3245" t="inlineStr">
        <is>
          <t>Milho</t>
        </is>
      </c>
      <c r="J3245">
        <f>SI.ERROR(BUSCARV(D3245,TablaPaises,6,FALSO),"Sin dato")</f>
        <v/>
      </c>
      <c r="K3245">
        <f>SI.ERROR(BUSCARV(C3245,TablaProductos,2,FALSO),"Sin dato")</f>
        <v/>
      </c>
      <c r="L3245">
        <f>SI(H3245&gt;=1000000,"Alto",SI(H3245&gt;=100000,"Medio","Bajo"))</f>
        <v/>
      </c>
      <c r="M3245">
        <f>SI.ERROR(BUSCARV(E3245,TablaEstados,3,FALSO),"Sin dato")</f>
        <v/>
      </c>
      <c r="N3245">
        <f>SI.ERROR(BUSCARV(E3245,TablaEstados,4,FALSO),"Sin dato")</f>
        <v/>
      </c>
    </row>
    <row r="3246">
      <c r="A3246" t="inlineStr">
        <is>
          <t>2025</t>
        </is>
      </c>
      <c r="B3246" t="inlineStr">
        <is>
          <t>01</t>
        </is>
      </c>
      <c r="C3246" t="inlineStr">
        <is>
          <t>52010020</t>
        </is>
      </c>
      <c r="D3246" t="inlineStr">
        <is>
          <t>858</t>
        </is>
      </c>
      <c r="E3246" t="inlineStr">
        <is>
          <t>SP</t>
        </is>
      </c>
      <c r="F3246" t="n">
        <v>9</v>
      </c>
      <c r="G3246" t="n">
        <v>9117</v>
      </c>
      <c r="H3246" t="n">
        <v>15141</v>
      </c>
      <c r="I3246" t="inlineStr">
        <is>
          <t>Algodón</t>
        </is>
      </c>
      <c r="J3246">
        <f>SI.ERROR(BUSCARV(D3246,TablaPaises,6,FALSO),"Sin dato")</f>
        <v/>
      </c>
      <c r="K3246">
        <f>SI.ERROR(BUSCARV(C3246,TablaProductos,2,FALSO),"Sin dato")</f>
        <v/>
      </c>
      <c r="L3246">
        <f>SI(H3246&gt;=1000000,"Alto",SI(H3246&gt;=100000,"Medio","Bajo"))</f>
        <v/>
      </c>
      <c r="M3246">
        <f>SI.ERROR(BUSCARV(E3246,TablaEstados,3,FALSO),"Sin dato")</f>
        <v/>
      </c>
      <c r="N3246">
        <f>SI.ERROR(BUSCARV(E3246,TablaEstados,4,FALSO),"Sin dato")</f>
        <v/>
      </c>
    </row>
    <row r="3247">
      <c r="A3247" t="inlineStr">
        <is>
          <t>2025</t>
        </is>
      </c>
      <c r="B3247" t="inlineStr">
        <is>
          <t>09</t>
        </is>
      </c>
      <c r="C3247" t="inlineStr">
        <is>
          <t>09011110</t>
        </is>
      </c>
      <c r="D3247" t="inlineStr">
        <is>
          <t>386</t>
        </is>
      </c>
      <c r="E3247" t="inlineStr">
        <is>
          <t>ES</t>
        </is>
      </c>
      <c r="F3247" t="n">
        <v>220</v>
      </c>
      <c r="G3247" t="n">
        <v>220000</v>
      </c>
      <c r="H3247" t="n">
        <v>1245200</v>
      </c>
      <c r="I3247" t="inlineStr">
        <is>
          <t>Café en granos</t>
        </is>
      </c>
      <c r="J3247">
        <f>SI.ERROR(BUSCARV(D3247,TablaPaises,6,FALSO),"Sin dato")</f>
        <v/>
      </c>
      <c r="K3247">
        <f>SI.ERROR(BUSCARV(C3247,TablaProductos,2,FALSO),"Sin dato")</f>
        <v/>
      </c>
      <c r="L3247">
        <f>SI(H3247&gt;=1000000,"Alto",SI(H3247&gt;=100000,"Medio","Bajo"))</f>
        <v/>
      </c>
      <c r="M3247">
        <f>SI.ERROR(BUSCARV(E3247,TablaEstados,3,FALSO),"Sin dato")</f>
        <v/>
      </c>
      <c r="N3247">
        <f>SI.ERROR(BUSCARV(E3247,TablaEstados,4,FALSO),"Sin dato")</f>
        <v/>
      </c>
    </row>
    <row r="3248">
      <c r="A3248" t="inlineStr">
        <is>
          <t>2025</t>
        </is>
      </c>
      <c r="B3248" t="inlineStr">
        <is>
          <t>10</t>
        </is>
      </c>
      <c r="C3248" t="inlineStr">
        <is>
          <t>09011200</t>
        </is>
      </c>
      <c r="D3248" t="inlineStr">
        <is>
          <t>351</t>
        </is>
      </c>
      <c r="E3248" t="inlineStr">
        <is>
          <t>SP</t>
        </is>
      </c>
      <c r="F3248" t="n">
        <v>10</v>
      </c>
      <c r="G3248" t="n">
        <v>10</v>
      </c>
      <c r="H3248" t="n">
        <v>527</v>
      </c>
      <c r="I3248" t="inlineStr">
        <is>
          <t>Café en granos</t>
        </is>
      </c>
      <c r="J3248">
        <f>SI.ERROR(BUSCARV(D3248,TablaPaises,6,FALSO),"Sin dato")</f>
        <v/>
      </c>
      <c r="K3248">
        <f>SI.ERROR(BUSCARV(C3248,TablaProductos,2,FALSO),"Sin dato")</f>
        <v/>
      </c>
      <c r="L3248">
        <f>SI(H3248&gt;=1000000,"Alto",SI(H3248&gt;=100000,"Medio","Bajo"))</f>
        <v/>
      </c>
      <c r="M3248">
        <f>SI.ERROR(BUSCARV(E3248,TablaEstados,3,FALSO),"Sin dato")</f>
        <v/>
      </c>
      <c r="N3248">
        <f>SI.ERROR(BUSCARV(E3248,TablaEstados,4,FALSO),"Sin dato")</f>
        <v/>
      </c>
    </row>
    <row r="3249">
      <c r="A3249" t="inlineStr">
        <is>
          <t>2025</t>
        </is>
      </c>
      <c r="B3249" t="inlineStr">
        <is>
          <t>04</t>
        </is>
      </c>
      <c r="C3249" t="inlineStr">
        <is>
          <t>52010020</t>
        </is>
      </c>
      <c r="D3249" t="inlineStr">
        <is>
          <t>607</t>
        </is>
      </c>
      <c r="E3249" t="inlineStr">
        <is>
          <t>MT</t>
        </is>
      </c>
      <c r="F3249" t="n">
        <v>246</v>
      </c>
      <c r="G3249" t="n">
        <v>246036</v>
      </c>
      <c r="H3249" t="n">
        <v>447376</v>
      </c>
      <c r="I3249" t="inlineStr">
        <is>
          <t>Algodón</t>
        </is>
      </c>
      <c r="J3249">
        <f>SI.ERROR(BUSCARV(D3249,TablaPaises,6,FALSO),"Sin dato")</f>
        <v/>
      </c>
      <c r="K3249">
        <f>SI.ERROR(BUSCARV(C3249,TablaProductos,2,FALSO),"Sin dato")</f>
        <v/>
      </c>
      <c r="L3249">
        <f>SI(H3249&gt;=1000000,"Alto",SI(H3249&gt;=100000,"Medio","Bajo"))</f>
        <v/>
      </c>
      <c r="M3249">
        <f>SI.ERROR(BUSCARV(E3249,TablaEstados,3,FALSO),"Sin dato")</f>
        <v/>
      </c>
      <c r="N3249">
        <f>SI.ERROR(BUSCARV(E3249,TablaEstados,4,FALSO),"Sin dato")</f>
        <v/>
      </c>
    </row>
    <row r="3250">
      <c r="A3250" t="inlineStr">
        <is>
          <t>2025</t>
        </is>
      </c>
      <c r="B3250" t="inlineStr">
        <is>
          <t>01</t>
        </is>
      </c>
      <c r="C3250" t="inlineStr">
        <is>
          <t>09011110</t>
        </is>
      </c>
      <c r="D3250" t="inlineStr">
        <is>
          <t>791</t>
        </is>
      </c>
      <c r="E3250" t="inlineStr">
        <is>
          <t>MG</t>
        </is>
      </c>
      <c r="F3250" t="n">
        <v>19</v>
      </c>
      <c r="G3250" t="n">
        <v>19116</v>
      </c>
      <c r="H3250" t="n">
        <v>110989</v>
      </c>
      <c r="I3250" t="inlineStr">
        <is>
          <t>Café en granos</t>
        </is>
      </c>
      <c r="J3250">
        <f>SI.ERROR(BUSCARV(D3250,TablaPaises,6,FALSO),"Sin dato")</f>
        <v/>
      </c>
      <c r="K3250">
        <f>SI.ERROR(BUSCARV(C3250,TablaProductos,2,FALSO),"Sin dato")</f>
        <v/>
      </c>
      <c r="L3250">
        <f>SI(H3250&gt;=1000000,"Alto",SI(H3250&gt;=100000,"Medio","Bajo"))</f>
        <v/>
      </c>
      <c r="M3250">
        <f>SI.ERROR(BUSCARV(E3250,TablaEstados,3,FALSO),"Sin dato")</f>
        <v/>
      </c>
      <c r="N3250">
        <f>SI.ERROR(BUSCARV(E3250,TablaEstados,4,FALSO),"Sin dato")</f>
        <v/>
      </c>
    </row>
    <row r="3251">
      <c r="A3251" t="inlineStr">
        <is>
          <t>2025</t>
        </is>
      </c>
      <c r="B3251" t="inlineStr">
        <is>
          <t>10</t>
        </is>
      </c>
      <c r="C3251" t="inlineStr">
        <is>
          <t>12019000</t>
        </is>
      </c>
      <c r="D3251" t="inlineStr">
        <is>
          <t>160</t>
        </is>
      </c>
      <c r="E3251" t="inlineStr">
        <is>
          <t>BA</t>
        </is>
      </c>
      <c r="F3251" t="n">
        <v>0</v>
      </c>
      <c r="G3251" t="n">
        <v>26</v>
      </c>
      <c r="H3251" t="n">
        <v>12</v>
      </c>
      <c r="I3251" t="inlineStr">
        <is>
          <t>Soja</t>
        </is>
      </c>
      <c r="J3251">
        <f>SI.ERROR(BUSCARV(D3251,TablaPaises,6,FALSO),"Sin dato")</f>
        <v/>
      </c>
      <c r="K3251">
        <f>SI.ERROR(BUSCARV(C3251,TablaProductos,2,FALSO),"Sin dato")</f>
        <v/>
      </c>
      <c r="L3251">
        <f>SI(H3251&gt;=1000000,"Alto",SI(H3251&gt;=100000,"Medio","Bajo"))</f>
        <v/>
      </c>
      <c r="M3251">
        <f>SI.ERROR(BUSCARV(E3251,TablaEstados,3,FALSO),"Sin dato")</f>
        <v/>
      </c>
      <c r="N3251">
        <f>SI.ERROR(BUSCARV(E3251,TablaEstados,4,FALSO),"Sin dato")</f>
        <v/>
      </c>
    </row>
    <row r="3252">
      <c r="A3252" t="inlineStr">
        <is>
          <t>2025</t>
        </is>
      </c>
      <c r="B3252" t="inlineStr">
        <is>
          <t>03</t>
        </is>
      </c>
      <c r="C3252" t="inlineStr">
        <is>
          <t>09011110</t>
        </is>
      </c>
      <c r="D3252" t="inlineStr">
        <is>
          <t>573</t>
        </is>
      </c>
      <c r="E3252" t="inlineStr">
        <is>
          <t>PR</t>
        </is>
      </c>
      <c r="F3252" t="n">
        <v>43</v>
      </c>
      <c r="G3252" t="n">
        <v>43200</v>
      </c>
      <c r="H3252" t="n">
        <v>330441</v>
      </c>
      <c r="I3252" t="inlineStr">
        <is>
          <t>Café en granos</t>
        </is>
      </c>
      <c r="J3252">
        <f>SI.ERROR(BUSCARV(D3252,TablaPaises,6,FALSO),"Sin dato")</f>
        <v/>
      </c>
      <c r="K3252">
        <f>SI.ERROR(BUSCARV(C3252,TablaProductos,2,FALSO),"Sin dato")</f>
        <v/>
      </c>
      <c r="L3252">
        <f>SI(H3252&gt;=1000000,"Alto",SI(H3252&gt;=100000,"Medio","Bajo"))</f>
        <v/>
      </c>
      <c r="M3252">
        <f>SI.ERROR(BUSCARV(E3252,TablaEstados,3,FALSO),"Sin dato")</f>
        <v/>
      </c>
      <c r="N3252">
        <f>SI.ERROR(BUSCARV(E3252,TablaEstados,4,FALSO),"Sin dato")</f>
        <v/>
      </c>
    </row>
    <row r="3253">
      <c r="A3253" t="inlineStr">
        <is>
          <t>2025</t>
        </is>
      </c>
      <c r="B3253" t="inlineStr">
        <is>
          <t>03</t>
        </is>
      </c>
      <c r="C3253" t="inlineStr">
        <is>
          <t>12019000</t>
        </is>
      </c>
      <c r="D3253" t="inlineStr">
        <is>
          <t>369</t>
        </is>
      </c>
      <c r="E3253" t="inlineStr">
        <is>
          <t>MG</t>
        </is>
      </c>
      <c r="F3253" t="n">
        <v>12729</v>
      </c>
      <c r="G3253" t="n">
        <v>12729428</v>
      </c>
      <c r="H3253" t="n">
        <v>4874070</v>
      </c>
      <c r="I3253" t="inlineStr">
        <is>
          <t>Soja</t>
        </is>
      </c>
      <c r="J3253">
        <f>SI.ERROR(BUSCARV(D3253,TablaPaises,6,FALSO),"Sin dato")</f>
        <v/>
      </c>
      <c r="K3253">
        <f>SI.ERROR(BUSCARV(C3253,TablaProductos,2,FALSO),"Sin dato")</f>
        <v/>
      </c>
      <c r="L3253">
        <f>SI(H3253&gt;=1000000,"Alto",SI(H3253&gt;=100000,"Medio","Bajo"))</f>
        <v/>
      </c>
      <c r="M3253">
        <f>SI.ERROR(BUSCARV(E3253,TablaEstados,3,FALSO),"Sin dato")</f>
        <v/>
      </c>
      <c r="N3253">
        <f>SI.ERROR(BUSCARV(E3253,TablaEstados,4,FALSO),"Sin dato")</f>
        <v/>
      </c>
    </row>
    <row r="3254">
      <c r="A3254" t="inlineStr">
        <is>
          <t>2025</t>
        </is>
      </c>
      <c r="B3254" t="inlineStr">
        <is>
          <t>11</t>
        </is>
      </c>
      <c r="C3254" t="inlineStr">
        <is>
          <t>09011190</t>
        </is>
      </c>
      <c r="D3254" t="inlineStr">
        <is>
          <t>351</t>
        </is>
      </c>
      <c r="E3254" t="inlineStr">
        <is>
          <t>MA</t>
        </is>
      </c>
      <c r="F3254" t="n">
        <v>3</v>
      </c>
      <c r="G3254" t="n">
        <v>3</v>
      </c>
      <c r="H3254" t="n">
        <v>25</v>
      </c>
      <c r="I3254" t="inlineStr">
        <is>
          <t>Café en granos</t>
        </is>
      </c>
      <c r="J3254">
        <f>SI.ERROR(BUSCARV(D3254,TablaPaises,6,FALSO),"Sin dato")</f>
        <v/>
      </c>
      <c r="K3254">
        <f>SI.ERROR(BUSCARV(C3254,TablaProductos,2,FALSO),"Sin dato")</f>
        <v/>
      </c>
      <c r="L3254">
        <f>SI(H3254&gt;=1000000,"Alto",SI(H3254&gt;=100000,"Medio","Bajo"))</f>
        <v/>
      </c>
      <c r="M3254">
        <f>SI.ERROR(BUSCARV(E3254,TablaEstados,3,FALSO),"Sin dato")</f>
        <v/>
      </c>
      <c r="N3254">
        <f>SI.ERROR(BUSCARV(E3254,TablaEstados,4,FALSO),"Sin dato")</f>
        <v/>
      </c>
    </row>
    <row r="3255">
      <c r="A3255" t="inlineStr">
        <is>
          <t>2025</t>
        </is>
      </c>
      <c r="B3255" t="inlineStr">
        <is>
          <t>09</t>
        </is>
      </c>
      <c r="C3255" t="inlineStr">
        <is>
          <t>09011110</t>
        </is>
      </c>
      <c r="D3255" t="inlineStr">
        <is>
          <t>169</t>
        </is>
      </c>
      <c r="E3255" t="inlineStr">
        <is>
          <t>MG</t>
        </is>
      </c>
      <c r="F3255" t="n">
        <v>132</v>
      </c>
      <c r="G3255" t="n">
        <v>132000</v>
      </c>
      <c r="H3255" t="n">
        <v>583900</v>
      </c>
      <c r="I3255" t="inlineStr">
        <is>
          <t>Café en granos</t>
        </is>
      </c>
      <c r="J3255">
        <f>SI.ERROR(BUSCARV(D3255,TablaPaises,6,FALSO),"Sin dato")</f>
        <v/>
      </c>
      <c r="K3255">
        <f>SI.ERROR(BUSCARV(C3255,TablaProductos,2,FALSO),"Sin dato")</f>
        <v/>
      </c>
      <c r="L3255">
        <f>SI(H3255&gt;=1000000,"Alto",SI(H3255&gt;=100000,"Medio","Bajo"))</f>
        <v/>
      </c>
      <c r="M3255">
        <f>SI.ERROR(BUSCARV(E3255,TablaEstados,3,FALSO),"Sin dato")</f>
        <v/>
      </c>
      <c r="N3255">
        <f>SI.ERROR(BUSCARV(E3255,TablaEstados,4,FALSO),"Sin dato")</f>
        <v/>
      </c>
    </row>
    <row r="3256">
      <c r="A3256" t="inlineStr">
        <is>
          <t>2025</t>
        </is>
      </c>
      <c r="B3256" t="inlineStr">
        <is>
          <t>10</t>
        </is>
      </c>
      <c r="C3256" t="inlineStr">
        <is>
          <t>52010020</t>
        </is>
      </c>
      <c r="D3256" t="inlineStr">
        <is>
          <t>160</t>
        </is>
      </c>
      <c r="E3256" t="inlineStr">
        <is>
          <t>SC</t>
        </is>
      </c>
      <c r="F3256" t="n">
        <v>1143</v>
      </c>
      <c r="G3256" t="n">
        <v>1143515</v>
      </c>
      <c r="H3256" t="n">
        <v>2062707</v>
      </c>
      <c r="I3256" t="inlineStr">
        <is>
          <t>Algodón</t>
        </is>
      </c>
      <c r="J3256">
        <f>SI.ERROR(BUSCARV(D3256,TablaPaises,6,FALSO),"Sin dato")</f>
        <v/>
      </c>
      <c r="K3256">
        <f>SI.ERROR(BUSCARV(C3256,TablaProductos,2,FALSO),"Sin dato")</f>
        <v/>
      </c>
      <c r="L3256">
        <f>SI(H3256&gt;=1000000,"Alto",SI(H3256&gt;=100000,"Medio","Bajo"))</f>
        <v/>
      </c>
      <c r="M3256">
        <f>SI.ERROR(BUSCARV(E3256,TablaEstados,3,FALSO),"Sin dato")</f>
        <v/>
      </c>
      <c r="N3256">
        <f>SI.ERROR(BUSCARV(E3256,TablaEstados,4,FALSO),"Sin dato")</f>
        <v/>
      </c>
    </row>
    <row r="3257">
      <c r="A3257" t="inlineStr">
        <is>
          <t>2025</t>
        </is>
      </c>
      <c r="B3257" t="inlineStr">
        <is>
          <t>06</t>
        </is>
      </c>
      <c r="C3257" t="inlineStr">
        <is>
          <t>09011110</t>
        </is>
      </c>
      <c r="D3257" t="inlineStr">
        <is>
          <t>059</t>
        </is>
      </c>
      <c r="E3257" t="inlineStr">
        <is>
          <t>RO</t>
        </is>
      </c>
      <c r="F3257" t="n">
        <v>294</v>
      </c>
      <c r="G3257" t="n">
        <v>293085</v>
      </c>
      <c r="H3257" t="n">
        <v>1521223</v>
      </c>
      <c r="I3257" t="inlineStr">
        <is>
          <t>Café en granos</t>
        </is>
      </c>
      <c r="J3257">
        <f>SI.ERROR(BUSCARV(D3257,TablaPaises,6,FALSO),"Sin dato")</f>
        <v/>
      </c>
      <c r="K3257">
        <f>SI.ERROR(BUSCARV(C3257,TablaProductos,2,FALSO),"Sin dato")</f>
        <v/>
      </c>
      <c r="L3257">
        <f>SI(H3257&gt;=1000000,"Alto",SI(H3257&gt;=100000,"Medio","Bajo"))</f>
        <v/>
      </c>
      <c r="M3257">
        <f>SI.ERROR(BUSCARV(E3257,TablaEstados,3,FALSO),"Sin dato")</f>
        <v/>
      </c>
      <c r="N3257">
        <f>SI.ERROR(BUSCARV(E3257,TablaEstados,4,FALSO),"Sin dato")</f>
        <v/>
      </c>
    </row>
    <row r="3258">
      <c r="A3258" t="inlineStr">
        <is>
          <t>2025</t>
        </is>
      </c>
      <c r="B3258" t="inlineStr">
        <is>
          <t>04</t>
        </is>
      </c>
      <c r="C3258" t="inlineStr">
        <is>
          <t>09011110</t>
        </is>
      </c>
      <c r="D3258" t="inlineStr">
        <is>
          <t>603</t>
        </is>
      </c>
      <c r="E3258" t="inlineStr">
        <is>
          <t>BA</t>
        </is>
      </c>
      <c r="F3258" t="n">
        <v>77</v>
      </c>
      <c r="G3258" t="n">
        <v>76800</v>
      </c>
      <c r="H3258" t="n">
        <v>642432</v>
      </c>
      <c r="I3258" t="inlineStr">
        <is>
          <t>Café en granos</t>
        </is>
      </c>
      <c r="J3258">
        <f>SI.ERROR(BUSCARV(D3258,TablaPaises,6,FALSO),"Sin dato")</f>
        <v/>
      </c>
      <c r="K3258">
        <f>SI.ERROR(BUSCARV(C3258,TablaProductos,2,FALSO),"Sin dato")</f>
        <v/>
      </c>
      <c r="L3258">
        <f>SI(H3258&gt;=1000000,"Alto",SI(H3258&gt;=100000,"Medio","Bajo"))</f>
        <v/>
      </c>
      <c r="M3258">
        <f>SI.ERROR(BUSCARV(E3258,TablaEstados,3,FALSO),"Sin dato")</f>
        <v/>
      </c>
      <c r="N3258">
        <f>SI.ERROR(BUSCARV(E3258,TablaEstados,4,FALSO),"Sin dato")</f>
        <v/>
      </c>
    </row>
    <row r="3259">
      <c r="A3259" t="inlineStr">
        <is>
          <t>2025</t>
        </is>
      </c>
      <c r="B3259" t="inlineStr">
        <is>
          <t>10</t>
        </is>
      </c>
      <c r="C3259" t="inlineStr">
        <is>
          <t>10059010</t>
        </is>
      </c>
      <c r="D3259" t="inlineStr">
        <is>
          <t>628</t>
        </is>
      </c>
      <c r="E3259" t="inlineStr">
        <is>
          <t>GO</t>
        </is>
      </c>
      <c r="F3259" t="n">
        <v>13500000</v>
      </c>
      <c r="G3259" t="n">
        <v>13500000</v>
      </c>
      <c r="H3259" t="n">
        <v>4117500</v>
      </c>
      <c r="I3259" t="inlineStr">
        <is>
          <t>Milho</t>
        </is>
      </c>
      <c r="J3259">
        <f>SI.ERROR(BUSCARV(D3259,TablaPaises,6,FALSO),"Sin dato")</f>
        <v/>
      </c>
      <c r="K3259">
        <f>SI.ERROR(BUSCARV(C3259,TablaProductos,2,FALSO),"Sin dato")</f>
        <v/>
      </c>
      <c r="L3259">
        <f>SI(H3259&gt;=1000000,"Alto",SI(H3259&gt;=100000,"Medio","Bajo"))</f>
        <v/>
      </c>
      <c r="M3259">
        <f>SI.ERROR(BUSCARV(E3259,TablaEstados,3,FALSO),"Sin dato")</f>
        <v/>
      </c>
      <c r="N3259">
        <f>SI.ERROR(BUSCARV(E3259,TablaEstados,4,FALSO),"Sin dato")</f>
        <v/>
      </c>
    </row>
    <row r="3260">
      <c r="A3260" t="inlineStr">
        <is>
          <t>2025</t>
        </is>
      </c>
      <c r="B3260" t="inlineStr">
        <is>
          <t>11</t>
        </is>
      </c>
      <c r="C3260" t="inlineStr">
        <is>
          <t>10059010</t>
        </is>
      </c>
      <c r="D3260" t="inlineStr">
        <is>
          <t>161</t>
        </is>
      </c>
      <c r="E3260" t="inlineStr">
        <is>
          <t>GO</t>
        </is>
      </c>
      <c r="F3260" t="n">
        <v>559950</v>
      </c>
      <c r="G3260" t="n">
        <v>559950</v>
      </c>
      <c r="H3260" t="n">
        <v>109857</v>
      </c>
      <c r="I3260" t="inlineStr">
        <is>
          <t>Milho</t>
        </is>
      </c>
      <c r="J3260">
        <f>SI.ERROR(BUSCARV(D3260,TablaPaises,6,FALSO),"Sin dato")</f>
        <v/>
      </c>
      <c r="K3260">
        <f>SI.ERROR(BUSCARV(C3260,TablaProductos,2,FALSO),"Sin dato")</f>
        <v/>
      </c>
      <c r="L3260">
        <f>SI(H3260&gt;=1000000,"Alto",SI(H3260&gt;=100000,"Medio","Bajo"))</f>
        <v/>
      </c>
      <c r="M3260">
        <f>SI.ERROR(BUSCARV(E3260,TablaEstados,3,FALSO),"Sin dato")</f>
        <v/>
      </c>
      <c r="N3260">
        <f>SI.ERROR(BUSCARV(E3260,TablaEstados,4,FALSO),"Sin dato")</f>
        <v/>
      </c>
    </row>
    <row r="3261">
      <c r="A3261" t="inlineStr">
        <is>
          <t>2025</t>
        </is>
      </c>
      <c r="B3261" t="inlineStr">
        <is>
          <t>12</t>
        </is>
      </c>
      <c r="C3261" t="inlineStr">
        <is>
          <t>10059010</t>
        </is>
      </c>
      <c r="D3261" t="inlineStr">
        <is>
          <t>767</t>
        </is>
      </c>
      <c r="E3261" t="inlineStr">
        <is>
          <t>SP</t>
        </is>
      </c>
      <c r="F3261" t="n">
        <v>170</v>
      </c>
      <c r="G3261" t="n">
        <v>170</v>
      </c>
      <c r="H3261" t="n">
        <v>132</v>
      </c>
      <c r="I3261" t="inlineStr">
        <is>
          <t>Milho</t>
        </is>
      </c>
      <c r="J3261">
        <f>SI.ERROR(BUSCARV(D3261,TablaPaises,6,FALSO),"Sin dato")</f>
        <v/>
      </c>
      <c r="K3261">
        <f>SI.ERROR(BUSCARV(C3261,TablaProductos,2,FALSO),"Sin dato")</f>
        <v/>
      </c>
      <c r="L3261">
        <f>SI(H3261&gt;=1000000,"Alto",SI(H3261&gt;=100000,"Medio","Bajo"))</f>
        <v/>
      </c>
      <c r="M3261">
        <f>SI.ERROR(BUSCARV(E3261,TablaEstados,3,FALSO),"Sin dato")</f>
        <v/>
      </c>
      <c r="N3261">
        <f>SI.ERROR(BUSCARV(E3261,TablaEstados,4,FALSO),"Sin dato")</f>
        <v/>
      </c>
    </row>
    <row r="3262">
      <c r="A3262" t="inlineStr">
        <is>
          <t>2025</t>
        </is>
      </c>
      <c r="B3262" t="inlineStr">
        <is>
          <t>01</t>
        </is>
      </c>
      <c r="C3262" t="inlineStr">
        <is>
          <t>09011110</t>
        </is>
      </c>
      <c r="D3262" t="inlineStr">
        <is>
          <t>670</t>
        </is>
      </c>
      <c r="E3262" t="inlineStr">
        <is>
          <t>SP</t>
        </is>
      </c>
      <c r="F3262" t="n">
        <v>40</v>
      </c>
      <c r="G3262" t="n">
        <v>40000</v>
      </c>
      <c r="H3262" t="n">
        <v>286469</v>
      </c>
      <c r="I3262" t="inlineStr">
        <is>
          <t>Café en granos</t>
        </is>
      </c>
      <c r="J3262">
        <f>SI.ERROR(BUSCARV(D3262,TablaPaises,6,FALSO),"Sin dato")</f>
        <v/>
      </c>
      <c r="K3262">
        <f>SI.ERROR(BUSCARV(C3262,TablaProductos,2,FALSO),"Sin dato")</f>
        <v/>
      </c>
      <c r="L3262">
        <f>SI(H3262&gt;=1000000,"Alto",SI(H3262&gt;=100000,"Medio","Bajo"))</f>
        <v/>
      </c>
      <c r="M3262">
        <f>SI.ERROR(BUSCARV(E3262,TablaEstados,3,FALSO),"Sin dato")</f>
        <v/>
      </c>
      <c r="N3262">
        <f>SI.ERROR(BUSCARV(E3262,TablaEstados,4,FALSO),"Sin dato")</f>
        <v/>
      </c>
    </row>
    <row r="3263">
      <c r="A3263" t="inlineStr">
        <is>
          <t>2025</t>
        </is>
      </c>
      <c r="B3263" t="inlineStr">
        <is>
          <t>01</t>
        </is>
      </c>
      <c r="C3263" t="inlineStr">
        <is>
          <t>09011110</t>
        </is>
      </c>
      <c r="D3263" t="inlineStr">
        <is>
          <t>023</t>
        </is>
      </c>
      <c r="E3263" t="inlineStr">
        <is>
          <t>BA</t>
        </is>
      </c>
      <c r="F3263" t="n">
        <v>200</v>
      </c>
      <c r="G3263" t="n">
        <v>200000</v>
      </c>
      <c r="H3263" t="n">
        <v>792000</v>
      </c>
      <c r="I3263" t="inlineStr">
        <is>
          <t>Café en granos</t>
        </is>
      </c>
      <c r="J3263">
        <f>SI.ERROR(BUSCARV(D3263,TablaPaises,6,FALSO),"Sin dato")</f>
        <v/>
      </c>
      <c r="K3263">
        <f>SI.ERROR(BUSCARV(C3263,TablaProductos,2,FALSO),"Sin dato")</f>
        <v/>
      </c>
      <c r="L3263">
        <f>SI(H3263&gt;=1000000,"Alto",SI(H3263&gt;=100000,"Medio","Bajo"))</f>
        <v/>
      </c>
      <c r="M3263">
        <f>SI.ERROR(BUSCARV(E3263,TablaEstados,3,FALSO),"Sin dato")</f>
        <v/>
      </c>
      <c r="N3263">
        <f>SI.ERROR(BUSCARV(E3263,TablaEstados,4,FALSO),"Sin dato")</f>
        <v/>
      </c>
    </row>
    <row r="3264">
      <c r="A3264" t="inlineStr">
        <is>
          <t>2025</t>
        </is>
      </c>
      <c r="B3264" t="inlineStr">
        <is>
          <t>02</t>
        </is>
      </c>
      <c r="C3264" t="inlineStr">
        <is>
          <t>10059010</t>
        </is>
      </c>
      <c r="D3264" t="inlineStr">
        <is>
          <t>372</t>
        </is>
      </c>
      <c r="E3264" t="inlineStr">
        <is>
          <t>MG</t>
        </is>
      </c>
      <c r="F3264" t="n">
        <v>1339</v>
      </c>
      <c r="G3264" t="n">
        <v>1339</v>
      </c>
      <c r="H3264" t="n">
        <v>265</v>
      </c>
      <c r="I3264" t="inlineStr">
        <is>
          <t>Milho</t>
        </is>
      </c>
      <c r="J3264">
        <f>SI.ERROR(BUSCARV(D3264,TablaPaises,6,FALSO),"Sin dato")</f>
        <v/>
      </c>
      <c r="K3264">
        <f>SI.ERROR(BUSCARV(C3264,TablaProductos,2,FALSO),"Sin dato")</f>
        <v/>
      </c>
      <c r="L3264">
        <f>SI(H3264&gt;=1000000,"Alto",SI(H3264&gt;=100000,"Medio","Bajo"))</f>
        <v/>
      </c>
      <c r="M3264">
        <f>SI.ERROR(BUSCARV(E3264,TablaEstados,3,FALSO),"Sin dato")</f>
        <v/>
      </c>
      <c r="N3264">
        <f>SI.ERROR(BUSCARV(E3264,TablaEstados,4,FALSO),"Sin dato")</f>
        <v/>
      </c>
    </row>
    <row r="3265">
      <c r="A3265" t="inlineStr">
        <is>
          <t>2025</t>
        </is>
      </c>
      <c r="B3265" t="inlineStr">
        <is>
          <t>06</t>
        </is>
      </c>
      <c r="C3265" t="inlineStr">
        <is>
          <t>09011110</t>
        </is>
      </c>
      <c r="D3265" t="inlineStr">
        <is>
          <t>163</t>
        </is>
      </c>
      <c r="E3265" t="inlineStr">
        <is>
          <t>MG</t>
        </is>
      </c>
      <c r="F3265" t="n">
        <v>19</v>
      </c>
      <c r="G3265" t="n">
        <v>19200</v>
      </c>
      <c r="H3265" t="n">
        <v>131520</v>
      </c>
      <c r="I3265" t="inlineStr">
        <is>
          <t>Café en granos</t>
        </is>
      </c>
      <c r="J3265">
        <f>SI.ERROR(BUSCARV(D3265,TablaPaises,6,FALSO),"Sin dato")</f>
        <v/>
      </c>
      <c r="K3265">
        <f>SI.ERROR(BUSCARV(C3265,TablaProductos,2,FALSO),"Sin dato")</f>
        <v/>
      </c>
      <c r="L3265">
        <f>SI(H3265&gt;=1000000,"Alto",SI(H3265&gt;=100000,"Medio","Bajo"))</f>
        <v/>
      </c>
      <c r="M3265">
        <f>SI.ERROR(BUSCARV(E3265,TablaEstados,3,FALSO),"Sin dato")</f>
        <v/>
      </c>
      <c r="N3265">
        <f>SI.ERROR(BUSCARV(E3265,TablaEstados,4,FALSO),"Sin dato")</f>
        <v/>
      </c>
    </row>
    <row r="3266">
      <c r="A3266" t="inlineStr">
        <is>
          <t>2025</t>
        </is>
      </c>
      <c r="B3266" t="inlineStr">
        <is>
          <t>04</t>
        </is>
      </c>
      <c r="C3266" t="inlineStr">
        <is>
          <t>09011110</t>
        </is>
      </c>
      <c r="D3266" t="inlineStr">
        <is>
          <t>053</t>
        </is>
      </c>
      <c r="E3266" t="inlineStr">
        <is>
          <t>BA</t>
        </is>
      </c>
      <c r="F3266" t="n">
        <v>26</v>
      </c>
      <c r="G3266" t="n">
        <v>26400</v>
      </c>
      <c r="H3266" t="n">
        <v>196944</v>
      </c>
      <c r="I3266" t="inlineStr">
        <is>
          <t>Café en granos</t>
        </is>
      </c>
      <c r="J3266">
        <f>SI.ERROR(BUSCARV(D3266,TablaPaises,6,FALSO),"Sin dato")</f>
        <v/>
      </c>
      <c r="K3266">
        <f>SI.ERROR(BUSCARV(C3266,TablaProductos,2,FALSO),"Sin dato")</f>
        <v/>
      </c>
      <c r="L3266">
        <f>SI(H3266&gt;=1000000,"Alto",SI(H3266&gt;=100000,"Medio","Bajo"))</f>
        <v/>
      </c>
      <c r="M3266">
        <f>SI.ERROR(BUSCARV(E3266,TablaEstados,3,FALSO),"Sin dato")</f>
        <v/>
      </c>
      <c r="N3266">
        <f>SI.ERROR(BUSCARV(E3266,TablaEstados,4,FALSO),"Sin dato")</f>
        <v/>
      </c>
    </row>
    <row r="3267">
      <c r="A3267" t="inlineStr">
        <is>
          <t>2025</t>
        </is>
      </c>
      <c r="B3267" t="inlineStr">
        <is>
          <t>12</t>
        </is>
      </c>
      <c r="C3267" t="inlineStr">
        <is>
          <t>09011110</t>
        </is>
      </c>
      <c r="D3267" t="inlineStr">
        <is>
          <t>764</t>
        </is>
      </c>
      <c r="E3267" t="inlineStr">
        <is>
          <t>ES</t>
        </is>
      </c>
      <c r="F3267" t="n">
        <v>38</v>
      </c>
      <c r="G3267" t="n">
        <v>38400</v>
      </c>
      <c r="H3267" t="n">
        <v>353060</v>
      </c>
      <c r="I3267" t="inlineStr">
        <is>
          <t>Café en granos</t>
        </is>
      </c>
      <c r="J3267">
        <f>SI.ERROR(BUSCARV(D3267,TablaPaises,6,FALSO),"Sin dato")</f>
        <v/>
      </c>
      <c r="K3267">
        <f>SI.ERROR(BUSCARV(C3267,TablaProductos,2,FALSO),"Sin dato")</f>
        <v/>
      </c>
      <c r="L3267">
        <f>SI(H3267&gt;=1000000,"Alto",SI(H3267&gt;=100000,"Medio","Bajo"))</f>
        <v/>
      </c>
      <c r="M3267">
        <f>SI.ERROR(BUSCARV(E3267,TablaEstados,3,FALSO),"Sin dato")</f>
        <v/>
      </c>
      <c r="N3267">
        <f>SI.ERROR(BUSCARV(E3267,TablaEstados,4,FALSO),"Sin dato")</f>
        <v/>
      </c>
    </row>
    <row r="3268">
      <c r="A3268" t="inlineStr">
        <is>
          <t>2025</t>
        </is>
      </c>
      <c r="B3268" t="inlineStr">
        <is>
          <t>01</t>
        </is>
      </c>
      <c r="C3268" t="inlineStr">
        <is>
          <t>52010020</t>
        </is>
      </c>
      <c r="D3268" t="inlineStr">
        <is>
          <t>858</t>
        </is>
      </c>
      <c r="E3268" t="inlineStr">
        <is>
          <t>MG</t>
        </is>
      </c>
      <c r="F3268" t="n">
        <v>54</v>
      </c>
      <c r="G3268" t="n">
        <v>54296</v>
      </c>
      <c r="H3268" t="n">
        <v>90087</v>
      </c>
      <c r="I3268" t="inlineStr">
        <is>
          <t>Algodón</t>
        </is>
      </c>
      <c r="J3268">
        <f>SI.ERROR(BUSCARV(D3268,TablaPaises,6,FALSO),"Sin dato")</f>
        <v/>
      </c>
      <c r="K3268">
        <f>SI.ERROR(BUSCARV(C3268,TablaProductos,2,FALSO),"Sin dato")</f>
        <v/>
      </c>
      <c r="L3268">
        <f>SI(H3268&gt;=1000000,"Alto",SI(H3268&gt;=100000,"Medio","Bajo"))</f>
        <v/>
      </c>
      <c r="M3268">
        <f>SI.ERROR(BUSCARV(E3268,TablaEstados,3,FALSO),"Sin dato")</f>
        <v/>
      </c>
      <c r="N3268">
        <f>SI.ERROR(BUSCARV(E3268,TablaEstados,4,FALSO),"Sin dato")</f>
        <v/>
      </c>
    </row>
    <row r="3269">
      <c r="A3269" t="inlineStr">
        <is>
          <t>2025</t>
        </is>
      </c>
      <c r="B3269" t="inlineStr">
        <is>
          <t>07</t>
        </is>
      </c>
      <c r="C3269" t="inlineStr">
        <is>
          <t>12019000</t>
        </is>
      </c>
      <c r="D3269" t="inlineStr">
        <is>
          <t>399</t>
        </is>
      </c>
      <c r="E3269" t="inlineStr">
        <is>
          <t>MA</t>
        </is>
      </c>
      <c r="F3269" t="n">
        <v>12</v>
      </c>
      <c r="G3269" t="n">
        <v>12287</v>
      </c>
      <c r="H3269" t="n">
        <v>4923</v>
      </c>
      <c r="I3269" t="inlineStr">
        <is>
          <t>Soja</t>
        </is>
      </c>
      <c r="J3269">
        <f>SI.ERROR(BUSCARV(D3269,TablaPaises,6,FALSO),"Sin dato")</f>
        <v/>
      </c>
      <c r="K3269">
        <f>SI.ERROR(BUSCARV(C3269,TablaProductos,2,FALSO),"Sin dato")</f>
        <v/>
      </c>
      <c r="L3269">
        <f>SI(H3269&gt;=1000000,"Alto",SI(H3269&gt;=100000,"Medio","Bajo"))</f>
        <v/>
      </c>
      <c r="M3269">
        <f>SI.ERROR(BUSCARV(E3269,TablaEstados,3,FALSO),"Sin dato")</f>
        <v/>
      </c>
      <c r="N3269">
        <f>SI.ERROR(BUSCARV(E3269,TablaEstados,4,FALSO),"Sin dato")</f>
        <v/>
      </c>
    </row>
    <row r="3270">
      <c r="A3270" t="inlineStr">
        <is>
          <t>2025</t>
        </is>
      </c>
      <c r="B3270" t="inlineStr">
        <is>
          <t>09</t>
        </is>
      </c>
      <c r="C3270" t="inlineStr">
        <is>
          <t>10051000</t>
        </is>
      </c>
      <c r="D3270" t="inlineStr">
        <is>
          <t>169</t>
        </is>
      </c>
      <c r="E3270" t="inlineStr">
        <is>
          <t>MG</t>
        </is>
      </c>
      <c r="F3270" t="n">
        <v>2770</v>
      </c>
      <c r="G3270" t="n">
        <v>2770</v>
      </c>
      <c r="H3270" t="n">
        <v>8809</v>
      </c>
      <c r="I3270" t="inlineStr">
        <is>
          <t>Milho</t>
        </is>
      </c>
      <c r="J3270">
        <f>SI.ERROR(BUSCARV(D3270,TablaPaises,6,FALSO),"Sin dato")</f>
        <v/>
      </c>
      <c r="K3270">
        <f>SI.ERROR(BUSCARV(C3270,TablaProductos,2,FALSO),"Sin dato")</f>
        <v/>
      </c>
      <c r="L3270">
        <f>SI(H3270&gt;=1000000,"Alto",SI(H3270&gt;=100000,"Medio","Bajo"))</f>
        <v/>
      </c>
      <c r="M3270">
        <f>SI.ERROR(BUSCARV(E3270,TablaEstados,3,FALSO),"Sin dato")</f>
        <v/>
      </c>
      <c r="N3270">
        <f>SI.ERROR(BUSCARV(E3270,TablaEstados,4,FALSO),"Sin dato")</f>
        <v/>
      </c>
    </row>
    <row r="3271">
      <c r="A3271" t="inlineStr">
        <is>
          <t>2025</t>
        </is>
      </c>
      <c r="B3271" t="inlineStr">
        <is>
          <t>07</t>
        </is>
      </c>
      <c r="C3271" t="inlineStr">
        <is>
          <t>09011110</t>
        </is>
      </c>
      <c r="D3271" t="inlineStr">
        <is>
          <t>301</t>
        </is>
      </c>
      <c r="E3271" t="inlineStr">
        <is>
          <t>ES</t>
        </is>
      </c>
      <c r="F3271" t="n">
        <v>514</v>
      </c>
      <c r="G3271" t="n">
        <v>512050</v>
      </c>
      <c r="H3271" t="n">
        <v>3060361</v>
      </c>
      <c r="I3271" t="inlineStr">
        <is>
          <t>Café en granos</t>
        </is>
      </c>
      <c r="J3271">
        <f>SI.ERROR(BUSCARV(D3271,TablaPaises,6,FALSO),"Sin dato")</f>
        <v/>
      </c>
      <c r="K3271">
        <f>SI.ERROR(BUSCARV(C3271,TablaProductos,2,FALSO),"Sin dato")</f>
        <v/>
      </c>
      <c r="L3271">
        <f>SI(H3271&gt;=1000000,"Alto",SI(H3271&gt;=100000,"Medio","Bajo"))</f>
        <v/>
      </c>
      <c r="M3271">
        <f>SI.ERROR(BUSCARV(E3271,TablaEstados,3,FALSO),"Sin dato")</f>
        <v/>
      </c>
      <c r="N3271">
        <f>SI.ERROR(BUSCARV(E3271,TablaEstados,4,FALSO),"Sin dato")</f>
        <v/>
      </c>
    </row>
    <row r="3272">
      <c r="A3272" t="inlineStr">
        <is>
          <t>2025</t>
        </is>
      </c>
      <c r="B3272" t="inlineStr">
        <is>
          <t>06</t>
        </is>
      </c>
      <c r="C3272" t="inlineStr">
        <is>
          <t>10059010</t>
        </is>
      </c>
      <c r="D3272" t="inlineStr">
        <is>
          <t>372</t>
        </is>
      </c>
      <c r="E3272" t="inlineStr">
        <is>
          <t>GO</t>
        </is>
      </c>
      <c r="F3272" t="n">
        <v>70</v>
      </c>
      <c r="G3272" t="n">
        <v>70</v>
      </c>
      <c r="H3272" t="n">
        <v>17</v>
      </c>
      <c r="I3272" t="inlineStr">
        <is>
          <t>Milho</t>
        </is>
      </c>
      <c r="J3272">
        <f>SI.ERROR(BUSCARV(D3272,TablaPaises,6,FALSO),"Sin dato")</f>
        <v/>
      </c>
      <c r="K3272">
        <f>SI.ERROR(BUSCARV(C3272,TablaProductos,2,FALSO),"Sin dato")</f>
        <v/>
      </c>
      <c r="L3272">
        <f>SI(H3272&gt;=1000000,"Alto",SI(H3272&gt;=100000,"Medio","Bajo"))</f>
        <v/>
      </c>
      <c r="M3272">
        <f>SI.ERROR(BUSCARV(E3272,TablaEstados,3,FALSO),"Sin dato")</f>
        <v/>
      </c>
      <c r="N3272">
        <f>SI.ERROR(BUSCARV(E3272,TablaEstados,4,FALSO),"Sin dato")</f>
        <v/>
      </c>
    </row>
    <row r="3273">
      <c r="A3273" t="inlineStr">
        <is>
          <t>2025</t>
        </is>
      </c>
      <c r="B3273" t="inlineStr">
        <is>
          <t>08</t>
        </is>
      </c>
      <c r="C3273" t="inlineStr">
        <is>
          <t>10059010</t>
        </is>
      </c>
      <c r="D3273" t="inlineStr">
        <is>
          <t>267</t>
        </is>
      </c>
      <c r="E3273" t="inlineStr">
        <is>
          <t>SC</t>
        </is>
      </c>
      <c r="F3273" t="n">
        <v>31706</v>
      </c>
      <c r="G3273" t="n">
        <v>31706</v>
      </c>
      <c r="H3273" t="n">
        <v>6690</v>
      </c>
      <c r="I3273" t="inlineStr">
        <is>
          <t>Milho</t>
        </is>
      </c>
      <c r="J3273">
        <f>SI.ERROR(BUSCARV(D3273,TablaPaises,6,FALSO),"Sin dato")</f>
        <v/>
      </c>
      <c r="K3273">
        <f>SI.ERROR(BUSCARV(C3273,TablaProductos,2,FALSO),"Sin dato")</f>
        <v/>
      </c>
      <c r="L3273">
        <f>SI(H3273&gt;=1000000,"Alto",SI(H3273&gt;=100000,"Medio","Bajo"))</f>
        <v/>
      </c>
      <c r="M3273">
        <f>SI.ERROR(BUSCARV(E3273,TablaEstados,3,FALSO),"Sin dato")</f>
        <v/>
      </c>
      <c r="N3273">
        <f>SI.ERROR(BUSCARV(E3273,TablaEstados,4,FALSO),"Sin dato")</f>
        <v/>
      </c>
    </row>
    <row r="3274">
      <c r="A3274" t="inlineStr">
        <is>
          <t>2025</t>
        </is>
      </c>
      <c r="B3274" t="inlineStr">
        <is>
          <t>03</t>
        </is>
      </c>
      <c r="C3274" t="inlineStr">
        <is>
          <t>09011110</t>
        </is>
      </c>
      <c r="D3274" t="inlineStr">
        <is>
          <t>275</t>
        </is>
      </c>
      <c r="E3274" t="inlineStr">
        <is>
          <t>ES</t>
        </is>
      </c>
      <c r="F3274" t="n">
        <v>135</v>
      </c>
      <c r="G3274" t="n">
        <v>134400</v>
      </c>
      <c r="H3274" t="n">
        <v>757599</v>
      </c>
      <c r="I3274" t="inlineStr">
        <is>
          <t>Café en granos</t>
        </is>
      </c>
      <c r="J3274">
        <f>SI.ERROR(BUSCARV(D3274,TablaPaises,6,FALSO),"Sin dato")</f>
        <v/>
      </c>
      <c r="K3274">
        <f>SI.ERROR(BUSCARV(C3274,TablaProductos,2,FALSO),"Sin dato")</f>
        <v/>
      </c>
      <c r="L3274">
        <f>SI(H3274&gt;=1000000,"Alto",SI(H3274&gt;=100000,"Medio","Bajo"))</f>
        <v/>
      </c>
      <c r="M3274">
        <f>SI.ERROR(BUSCARV(E3274,TablaEstados,3,FALSO),"Sin dato")</f>
        <v/>
      </c>
      <c r="N3274">
        <f>SI.ERROR(BUSCARV(E3274,TablaEstados,4,FALSO),"Sin dato")</f>
        <v/>
      </c>
    </row>
    <row r="3275">
      <c r="A3275" t="inlineStr">
        <is>
          <t>2025</t>
        </is>
      </c>
      <c r="B3275" t="inlineStr">
        <is>
          <t>07</t>
        </is>
      </c>
      <c r="C3275" t="inlineStr">
        <is>
          <t>09011110</t>
        </is>
      </c>
      <c r="D3275" t="inlineStr">
        <is>
          <t>831</t>
        </is>
      </c>
      <c r="E3275" t="inlineStr">
        <is>
          <t>MG</t>
        </is>
      </c>
      <c r="F3275" t="n">
        <v>20</v>
      </c>
      <c r="G3275" t="n">
        <v>19800</v>
      </c>
      <c r="H3275" t="n">
        <v>137505</v>
      </c>
      <c r="I3275" t="inlineStr">
        <is>
          <t>Café en granos</t>
        </is>
      </c>
      <c r="J3275">
        <f>SI.ERROR(BUSCARV(D3275,TablaPaises,6,FALSO),"Sin dato")</f>
        <v/>
      </c>
      <c r="K3275">
        <f>SI.ERROR(BUSCARV(C3275,TablaProductos,2,FALSO),"Sin dato")</f>
        <v/>
      </c>
      <c r="L3275">
        <f>SI(H3275&gt;=1000000,"Alto",SI(H3275&gt;=100000,"Medio","Bajo"))</f>
        <v/>
      </c>
      <c r="M3275">
        <f>SI.ERROR(BUSCARV(E3275,TablaEstados,3,FALSO),"Sin dato")</f>
        <v/>
      </c>
      <c r="N3275">
        <f>SI.ERROR(BUSCARV(E3275,TablaEstados,4,FALSO),"Sin dato")</f>
        <v/>
      </c>
    </row>
    <row r="3276">
      <c r="A3276" t="inlineStr">
        <is>
          <t>2025</t>
        </is>
      </c>
      <c r="B3276" t="inlineStr">
        <is>
          <t>05</t>
        </is>
      </c>
      <c r="C3276" t="inlineStr">
        <is>
          <t>12019000</t>
        </is>
      </c>
      <c r="D3276" t="inlineStr">
        <is>
          <t>676</t>
        </is>
      </c>
      <c r="E3276" t="inlineStr">
        <is>
          <t>RO</t>
        </is>
      </c>
      <c r="F3276" t="n">
        <v>55</v>
      </c>
      <c r="G3276" t="n">
        <v>54679</v>
      </c>
      <c r="H3276" t="n">
        <v>21987</v>
      </c>
      <c r="I3276" t="inlineStr">
        <is>
          <t>Soja</t>
        </is>
      </c>
      <c r="J3276">
        <f>SI.ERROR(BUSCARV(D3276,TablaPaises,6,FALSO),"Sin dato")</f>
        <v/>
      </c>
      <c r="K3276">
        <f>SI.ERROR(BUSCARV(C3276,TablaProductos,2,FALSO),"Sin dato")</f>
        <v/>
      </c>
      <c r="L3276">
        <f>SI(H3276&gt;=1000000,"Alto",SI(H3276&gt;=100000,"Medio","Bajo"))</f>
        <v/>
      </c>
      <c r="M3276">
        <f>SI.ERROR(BUSCARV(E3276,TablaEstados,3,FALSO),"Sin dato")</f>
        <v/>
      </c>
      <c r="N3276">
        <f>SI.ERROR(BUSCARV(E3276,TablaEstados,4,FALSO),"Sin dato")</f>
        <v/>
      </c>
    </row>
    <row r="3277">
      <c r="A3277" t="inlineStr">
        <is>
          <t>2025</t>
        </is>
      </c>
      <c r="B3277" t="inlineStr">
        <is>
          <t>04</t>
        </is>
      </c>
      <c r="C3277" t="inlineStr">
        <is>
          <t>09011110</t>
        </is>
      </c>
      <c r="D3277" t="inlineStr">
        <is>
          <t>383</t>
        </is>
      </c>
      <c r="E3277" t="inlineStr">
        <is>
          <t>ES</t>
        </is>
      </c>
      <c r="F3277" t="n">
        <v>53</v>
      </c>
      <c r="G3277" t="n">
        <v>52800</v>
      </c>
      <c r="H3277" t="n">
        <v>408140</v>
      </c>
      <c r="I3277" t="inlineStr">
        <is>
          <t>Café en granos</t>
        </is>
      </c>
      <c r="J3277">
        <f>SI.ERROR(BUSCARV(D3277,TablaPaises,6,FALSO),"Sin dato")</f>
        <v/>
      </c>
      <c r="K3277">
        <f>SI.ERROR(BUSCARV(C3277,TablaProductos,2,FALSO),"Sin dato")</f>
        <v/>
      </c>
      <c r="L3277">
        <f>SI(H3277&gt;=1000000,"Alto",SI(H3277&gt;=100000,"Medio","Bajo"))</f>
        <v/>
      </c>
      <c r="M3277">
        <f>SI.ERROR(BUSCARV(E3277,TablaEstados,3,FALSO),"Sin dato")</f>
        <v/>
      </c>
      <c r="N3277">
        <f>SI.ERROR(BUSCARV(E3277,TablaEstados,4,FALSO),"Sin dato")</f>
        <v/>
      </c>
    </row>
    <row r="3278">
      <c r="A3278" t="inlineStr">
        <is>
          <t>2025</t>
        </is>
      </c>
      <c r="B3278" t="inlineStr">
        <is>
          <t>07</t>
        </is>
      </c>
      <c r="C3278" t="inlineStr">
        <is>
          <t>09011110</t>
        </is>
      </c>
      <c r="D3278" t="inlineStr">
        <is>
          <t>399</t>
        </is>
      </c>
      <c r="E3278" t="inlineStr">
        <is>
          <t>MG</t>
        </is>
      </c>
      <c r="F3278" t="n">
        <v>184</v>
      </c>
      <c r="G3278" t="n">
        <v>184800</v>
      </c>
      <c r="H3278" t="n">
        <v>988134</v>
      </c>
      <c r="I3278" t="inlineStr">
        <is>
          <t>Café en granos</t>
        </is>
      </c>
      <c r="J3278">
        <f>SI.ERROR(BUSCARV(D3278,TablaPaises,6,FALSO),"Sin dato")</f>
        <v/>
      </c>
      <c r="K3278">
        <f>SI.ERROR(BUSCARV(C3278,TablaProductos,2,FALSO),"Sin dato")</f>
        <v/>
      </c>
      <c r="L3278">
        <f>SI(H3278&gt;=1000000,"Alto",SI(H3278&gt;=100000,"Medio","Bajo"))</f>
        <v/>
      </c>
      <c r="M3278">
        <f>SI.ERROR(BUSCARV(E3278,TablaEstados,3,FALSO),"Sin dato")</f>
        <v/>
      </c>
      <c r="N3278">
        <f>SI.ERROR(BUSCARV(E3278,TablaEstados,4,FALSO),"Sin dato")</f>
        <v/>
      </c>
    </row>
    <row r="3279">
      <c r="A3279" t="inlineStr">
        <is>
          <t>2025</t>
        </is>
      </c>
      <c r="B3279" t="inlineStr">
        <is>
          <t>10</t>
        </is>
      </c>
      <c r="C3279" t="inlineStr">
        <is>
          <t>09011110</t>
        </is>
      </c>
      <c r="D3279" t="inlineStr">
        <is>
          <t>245</t>
        </is>
      </c>
      <c r="E3279" t="inlineStr">
        <is>
          <t>GO</t>
        </is>
      </c>
      <c r="F3279" t="n">
        <v>72</v>
      </c>
      <c r="G3279" t="n">
        <v>72550</v>
      </c>
      <c r="H3279" t="n">
        <v>483109</v>
      </c>
      <c r="I3279" t="inlineStr">
        <is>
          <t>Café en granos</t>
        </is>
      </c>
      <c r="J3279">
        <f>SI.ERROR(BUSCARV(D3279,TablaPaises,6,FALSO),"Sin dato")</f>
        <v/>
      </c>
      <c r="K3279">
        <f>SI.ERROR(BUSCARV(C3279,TablaProductos,2,FALSO),"Sin dato")</f>
        <v/>
      </c>
      <c r="L3279">
        <f>SI(H3279&gt;=1000000,"Alto",SI(H3279&gt;=100000,"Medio","Bajo"))</f>
        <v/>
      </c>
      <c r="M3279">
        <f>SI.ERROR(BUSCARV(E3279,TablaEstados,3,FALSO),"Sin dato")</f>
        <v/>
      </c>
      <c r="N3279">
        <f>SI.ERROR(BUSCARV(E3279,TablaEstados,4,FALSO),"Sin dato")</f>
        <v/>
      </c>
    </row>
    <row r="3280">
      <c r="A3280" t="inlineStr">
        <is>
          <t>2025</t>
        </is>
      </c>
      <c r="B3280" t="inlineStr">
        <is>
          <t>01</t>
        </is>
      </c>
      <c r="C3280" t="inlineStr">
        <is>
          <t>09011110</t>
        </is>
      </c>
      <c r="D3280" t="inlineStr">
        <is>
          <t>573</t>
        </is>
      </c>
      <c r="E3280" t="inlineStr">
        <is>
          <t>ES</t>
        </is>
      </c>
      <c r="F3280" t="n">
        <v>108</v>
      </c>
      <c r="G3280" t="n">
        <v>108000</v>
      </c>
      <c r="H3280" t="n">
        <v>502380</v>
      </c>
      <c r="I3280" t="inlineStr">
        <is>
          <t>Café en granos</t>
        </is>
      </c>
      <c r="J3280">
        <f>SI.ERROR(BUSCARV(D3280,TablaPaises,6,FALSO),"Sin dato")</f>
        <v/>
      </c>
      <c r="K3280">
        <f>SI.ERROR(BUSCARV(C3280,TablaProductos,2,FALSO),"Sin dato")</f>
        <v/>
      </c>
      <c r="L3280">
        <f>SI(H3280&gt;=1000000,"Alto",SI(H3280&gt;=100000,"Medio","Bajo"))</f>
        <v/>
      </c>
      <c r="M3280">
        <f>SI.ERROR(BUSCARV(E3280,TablaEstados,3,FALSO),"Sin dato")</f>
        <v/>
      </c>
      <c r="N3280">
        <f>SI.ERROR(BUSCARV(E3280,TablaEstados,4,FALSO),"Sin dato")</f>
        <v/>
      </c>
    </row>
    <row r="3281">
      <c r="A3281" t="inlineStr">
        <is>
          <t>2025</t>
        </is>
      </c>
      <c r="B3281" t="inlineStr">
        <is>
          <t>12</t>
        </is>
      </c>
      <c r="C3281" t="inlineStr">
        <is>
          <t>10059010</t>
        </is>
      </c>
      <c r="D3281" t="inlineStr">
        <is>
          <t>105</t>
        </is>
      </c>
      <c r="E3281" t="inlineStr">
        <is>
          <t>RS</t>
        </is>
      </c>
      <c r="F3281" t="n">
        <v>5</v>
      </c>
      <c r="G3281" t="n">
        <v>5</v>
      </c>
      <c r="H3281" t="n">
        <v>10</v>
      </c>
      <c r="I3281" t="inlineStr">
        <is>
          <t>Milho</t>
        </is>
      </c>
      <c r="J3281">
        <f>SI.ERROR(BUSCARV(D3281,TablaPaises,6,FALSO),"Sin dato")</f>
        <v/>
      </c>
      <c r="K3281">
        <f>SI.ERROR(BUSCARV(C3281,TablaProductos,2,FALSO),"Sin dato")</f>
        <v/>
      </c>
      <c r="L3281">
        <f>SI(H3281&gt;=1000000,"Alto",SI(H3281&gt;=100000,"Medio","Bajo"))</f>
        <v/>
      </c>
      <c r="M3281">
        <f>SI.ERROR(BUSCARV(E3281,TablaEstados,3,FALSO),"Sin dato")</f>
        <v/>
      </c>
      <c r="N3281">
        <f>SI.ERROR(BUSCARV(E3281,TablaEstados,4,FALSO),"Sin dato")</f>
        <v/>
      </c>
    </row>
    <row r="3282">
      <c r="A3282" t="inlineStr">
        <is>
          <t>2025</t>
        </is>
      </c>
      <c r="B3282" t="inlineStr">
        <is>
          <t>06</t>
        </is>
      </c>
      <c r="C3282" t="inlineStr">
        <is>
          <t>12019000</t>
        </is>
      </c>
      <c r="D3282" t="inlineStr">
        <is>
          <t>369</t>
        </is>
      </c>
      <c r="E3282" t="inlineStr">
        <is>
          <t>PA</t>
        </is>
      </c>
      <c r="F3282" t="n">
        <v>42295</v>
      </c>
      <c r="G3282" t="n">
        <v>42294565</v>
      </c>
      <c r="H3282" t="n">
        <v>16229830</v>
      </c>
      <c r="I3282" t="inlineStr">
        <is>
          <t>Soja</t>
        </is>
      </c>
      <c r="J3282">
        <f>SI.ERROR(BUSCARV(D3282,TablaPaises,6,FALSO),"Sin dato")</f>
        <v/>
      </c>
      <c r="K3282">
        <f>SI.ERROR(BUSCARV(C3282,TablaProductos,2,FALSO),"Sin dato")</f>
        <v/>
      </c>
      <c r="L3282">
        <f>SI(H3282&gt;=1000000,"Alto",SI(H3282&gt;=100000,"Medio","Bajo"))</f>
        <v/>
      </c>
      <c r="M3282">
        <f>SI.ERROR(BUSCARV(E3282,TablaEstados,3,FALSO),"Sin dato")</f>
        <v/>
      </c>
      <c r="N3282">
        <f>SI.ERROR(BUSCARV(E3282,TablaEstados,4,FALSO),"Sin dato")</f>
        <v/>
      </c>
    </row>
    <row r="3283">
      <c r="A3283" t="inlineStr">
        <is>
          <t>2025</t>
        </is>
      </c>
      <c r="B3283" t="inlineStr">
        <is>
          <t>08</t>
        </is>
      </c>
      <c r="C3283" t="inlineStr">
        <is>
          <t>12019000</t>
        </is>
      </c>
      <c r="D3283" t="inlineStr">
        <is>
          <t>190</t>
        </is>
      </c>
      <c r="E3283" t="inlineStr">
        <is>
          <t>GO</t>
        </is>
      </c>
      <c r="F3283" t="n">
        <v>686</v>
      </c>
      <c r="G3283" t="n">
        <v>685694</v>
      </c>
      <c r="H3283" t="n">
        <v>287447</v>
      </c>
      <c r="I3283" t="inlineStr">
        <is>
          <t>Soja</t>
        </is>
      </c>
      <c r="J3283">
        <f>SI.ERROR(BUSCARV(D3283,TablaPaises,6,FALSO),"Sin dato")</f>
        <v/>
      </c>
      <c r="K3283">
        <f>SI.ERROR(BUSCARV(C3283,TablaProductos,2,FALSO),"Sin dato")</f>
        <v/>
      </c>
      <c r="L3283">
        <f>SI(H3283&gt;=1000000,"Alto",SI(H3283&gt;=100000,"Medio","Bajo"))</f>
        <v/>
      </c>
      <c r="M3283">
        <f>SI.ERROR(BUSCARV(E3283,TablaEstados,3,FALSO),"Sin dato")</f>
        <v/>
      </c>
      <c r="N3283">
        <f>SI.ERROR(BUSCARV(E3283,TablaEstados,4,FALSO),"Sin dato")</f>
        <v/>
      </c>
    </row>
    <row r="3284">
      <c r="A3284" t="inlineStr">
        <is>
          <t>2025</t>
        </is>
      </c>
      <c r="B3284" t="inlineStr">
        <is>
          <t>07</t>
        </is>
      </c>
      <c r="C3284" t="inlineStr">
        <is>
          <t>12011000</t>
        </is>
      </c>
      <c r="D3284" t="inlineStr">
        <is>
          <t>281</t>
        </is>
      </c>
      <c r="E3284" t="inlineStr">
        <is>
          <t>SP</t>
        </is>
      </c>
      <c r="F3284" t="n">
        <v>5000</v>
      </c>
      <c r="G3284" t="n">
        <v>5000</v>
      </c>
      <c r="H3284" t="n">
        <v>24000</v>
      </c>
      <c r="I3284" t="inlineStr">
        <is>
          <t>Soja</t>
        </is>
      </c>
      <c r="J3284">
        <f>SI.ERROR(BUSCARV(D3284,TablaPaises,6,FALSO),"Sin dato")</f>
        <v/>
      </c>
      <c r="K3284">
        <f>SI.ERROR(BUSCARV(C3284,TablaProductos,2,FALSO),"Sin dato")</f>
        <v/>
      </c>
      <c r="L3284">
        <f>SI(H3284&gt;=1000000,"Alto",SI(H3284&gt;=100000,"Medio","Bajo"))</f>
        <v/>
      </c>
      <c r="M3284">
        <f>SI.ERROR(BUSCARV(E3284,TablaEstados,3,FALSO),"Sin dato")</f>
        <v/>
      </c>
      <c r="N3284">
        <f>SI.ERROR(BUSCARV(E3284,TablaEstados,4,FALSO),"Sin dato")</f>
        <v/>
      </c>
    </row>
    <row r="3285">
      <c r="A3285" t="inlineStr">
        <is>
          <t>2025</t>
        </is>
      </c>
      <c r="B3285" t="inlineStr">
        <is>
          <t>11</t>
        </is>
      </c>
      <c r="C3285" t="inlineStr">
        <is>
          <t>12019000</t>
        </is>
      </c>
      <c r="D3285" t="inlineStr">
        <is>
          <t>160</t>
        </is>
      </c>
      <c r="E3285" t="inlineStr">
        <is>
          <t>RS</t>
        </is>
      </c>
      <c r="F3285" t="n">
        <v>329</v>
      </c>
      <c r="G3285" t="n">
        <v>327973</v>
      </c>
      <c r="H3285" t="n">
        <v>144642</v>
      </c>
      <c r="I3285" t="inlineStr">
        <is>
          <t>Soja</t>
        </is>
      </c>
      <c r="J3285">
        <f>SI.ERROR(BUSCARV(D3285,TablaPaises,6,FALSO),"Sin dato")</f>
        <v/>
      </c>
      <c r="K3285">
        <f>SI.ERROR(BUSCARV(C3285,TablaProductos,2,FALSO),"Sin dato")</f>
        <v/>
      </c>
      <c r="L3285">
        <f>SI(H3285&gt;=1000000,"Alto",SI(H3285&gt;=100000,"Medio","Bajo"))</f>
        <v/>
      </c>
      <c r="M3285">
        <f>SI.ERROR(BUSCARV(E3285,TablaEstados,3,FALSO),"Sin dato")</f>
        <v/>
      </c>
      <c r="N3285">
        <f>SI.ERROR(BUSCARV(E3285,TablaEstados,4,FALSO),"Sin dato")</f>
        <v/>
      </c>
    </row>
    <row r="3286">
      <c r="A3286" t="inlineStr">
        <is>
          <t>2025</t>
        </is>
      </c>
      <c r="B3286" t="inlineStr">
        <is>
          <t>07</t>
        </is>
      </c>
      <c r="C3286" t="inlineStr">
        <is>
          <t>10059010</t>
        </is>
      </c>
      <c r="D3286" t="inlineStr">
        <is>
          <t>240</t>
        </is>
      </c>
      <c r="E3286" t="inlineStr">
        <is>
          <t>PA</t>
        </is>
      </c>
      <c r="F3286" t="n">
        <v>5000000</v>
      </c>
      <c r="G3286" t="n">
        <v>5000000</v>
      </c>
      <c r="H3286" t="n">
        <v>997750</v>
      </c>
      <c r="I3286" t="inlineStr">
        <is>
          <t>Milho</t>
        </is>
      </c>
      <c r="J3286">
        <f>SI.ERROR(BUSCARV(D3286,TablaPaises,6,FALSO),"Sin dato")</f>
        <v/>
      </c>
      <c r="K3286">
        <f>SI.ERROR(BUSCARV(C3286,TablaProductos,2,FALSO),"Sin dato")</f>
        <v/>
      </c>
      <c r="L3286">
        <f>SI(H3286&gt;=1000000,"Alto",SI(H3286&gt;=100000,"Medio","Bajo"))</f>
        <v/>
      </c>
      <c r="M3286">
        <f>SI.ERROR(BUSCARV(E3286,TablaEstados,3,FALSO),"Sin dato")</f>
        <v/>
      </c>
      <c r="N3286">
        <f>SI.ERROR(BUSCARV(E3286,TablaEstados,4,FALSO),"Sin dato")</f>
        <v/>
      </c>
    </row>
    <row r="3287">
      <c r="A3287" t="inlineStr">
        <is>
          <t>2025</t>
        </is>
      </c>
      <c r="B3287" t="inlineStr">
        <is>
          <t>03</t>
        </is>
      </c>
      <c r="C3287" t="inlineStr">
        <is>
          <t>52010020</t>
        </is>
      </c>
      <c r="D3287" t="inlineStr">
        <is>
          <t>190</t>
        </is>
      </c>
      <c r="E3287" t="inlineStr">
        <is>
          <t>TO</t>
        </is>
      </c>
      <c r="F3287" t="n">
        <v>39</v>
      </c>
      <c r="G3287" t="n">
        <v>39177</v>
      </c>
      <c r="H3287" t="n">
        <v>63715</v>
      </c>
      <c r="I3287" t="inlineStr">
        <is>
          <t>Algodón</t>
        </is>
      </c>
      <c r="J3287">
        <f>SI.ERROR(BUSCARV(D3287,TablaPaises,6,FALSO),"Sin dato")</f>
        <v/>
      </c>
      <c r="K3287">
        <f>SI.ERROR(BUSCARV(C3287,TablaProductos,2,FALSO),"Sin dato")</f>
        <v/>
      </c>
      <c r="L3287">
        <f>SI(H3287&gt;=1000000,"Alto",SI(H3287&gt;=100000,"Medio","Bajo"))</f>
        <v/>
      </c>
      <c r="M3287">
        <f>SI.ERROR(BUSCARV(E3287,TablaEstados,3,FALSO),"Sin dato")</f>
        <v/>
      </c>
      <c r="N3287">
        <f>SI.ERROR(BUSCARV(E3287,TablaEstados,4,FALSO),"Sin dato")</f>
        <v/>
      </c>
    </row>
    <row r="3288">
      <c r="A3288" t="inlineStr">
        <is>
          <t>2025</t>
        </is>
      </c>
      <c r="B3288" t="inlineStr">
        <is>
          <t>09</t>
        </is>
      </c>
      <c r="C3288" t="inlineStr">
        <is>
          <t>10059010</t>
        </is>
      </c>
      <c r="D3288" t="inlineStr">
        <is>
          <t>053</t>
        </is>
      </c>
      <c r="E3288" t="inlineStr">
        <is>
          <t>MS</t>
        </is>
      </c>
      <c r="F3288" t="n">
        <v>5282416</v>
      </c>
      <c r="G3288" t="n">
        <v>5282416</v>
      </c>
      <c r="H3288" t="n">
        <v>1050725</v>
      </c>
      <c r="I3288" t="inlineStr">
        <is>
          <t>Milho</t>
        </is>
      </c>
      <c r="J3288">
        <f>SI.ERROR(BUSCARV(D3288,TablaPaises,6,FALSO),"Sin dato")</f>
        <v/>
      </c>
      <c r="K3288">
        <f>SI.ERROR(BUSCARV(C3288,TablaProductos,2,FALSO),"Sin dato")</f>
        <v/>
      </c>
      <c r="L3288">
        <f>SI(H3288&gt;=1000000,"Alto",SI(H3288&gt;=100000,"Medio","Bajo"))</f>
        <v/>
      </c>
      <c r="M3288">
        <f>SI.ERROR(BUSCARV(E3288,TablaEstados,3,FALSO),"Sin dato")</f>
        <v/>
      </c>
      <c r="N3288">
        <f>SI.ERROR(BUSCARV(E3288,TablaEstados,4,FALSO),"Sin dato")</f>
        <v/>
      </c>
    </row>
    <row r="3289">
      <c r="A3289" t="inlineStr">
        <is>
          <t>2025</t>
        </is>
      </c>
      <c r="B3289" t="inlineStr">
        <is>
          <t>01</t>
        </is>
      </c>
      <c r="C3289" t="inlineStr">
        <is>
          <t>09011110</t>
        </is>
      </c>
      <c r="D3289" t="inlineStr">
        <is>
          <t>267</t>
        </is>
      </c>
      <c r="E3289" t="inlineStr">
        <is>
          <t>MG</t>
        </is>
      </c>
      <c r="F3289" t="n">
        <v>53</v>
      </c>
      <c r="G3289" t="n">
        <v>52800</v>
      </c>
      <c r="H3289" t="n">
        <v>388124</v>
      </c>
      <c r="I3289" t="inlineStr">
        <is>
          <t>Café en granos</t>
        </is>
      </c>
      <c r="J3289">
        <f>SI.ERROR(BUSCARV(D3289,TablaPaises,6,FALSO),"Sin dato")</f>
        <v/>
      </c>
      <c r="K3289">
        <f>SI.ERROR(BUSCARV(C3289,TablaProductos,2,FALSO),"Sin dato")</f>
        <v/>
      </c>
      <c r="L3289">
        <f>SI(H3289&gt;=1000000,"Alto",SI(H3289&gt;=100000,"Medio","Bajo"))</f>
        <v/>
      </c>
      <c r="M3289">
        <f>SI.ERROR(BUSCARV(E3289,TablaEstados,3,FALSO),"Sin dato")</f>
        <v/>
      </c>
      <c r="N3289">
        <f>SI.ERROR(BUSCARV(E3289,TablaEstados,4,FALSO),"Sin dato")</f>
        <v/>
      </c>
    </row>
    <row r="3290">
      <c r="A3290" t="inlineStr">
        <is>
          <t>2025</t>
        </is>
      </c>
      <c r="B3290" t="inlineStr">
        <is>
          <t>10</t>
        </is>
      </c>
      <c r="C3290" t="inlineStr">
        <is>
          <t>52010020</t>
        </is>
      </c>
      <c r="D3290" t="inlineStr">
        <is>
          <t>858</t>
        </is>
      </c>
      <c r="E3290" t="inlineStr">
        <is>
          <t>MA</t>
        </is>
      </c>
      <c r="F3290" t="n">
        <v>589</v>
      </c>
      <c r="G3290" t="n">
        <v>589407</v>
      </c>
      <c r="H3290" t="n">
        <v>992250</v>
      </c>
      <c r="I3290" t="inlineStr">
        <is>
          <t>Algodón</t>
        </is>
      </c>
      <c r="J3290">
        <f>SI.ERROR(BUSCARV(D3290,TablaPaises,6,FALSO),"Sin dato")</f>
        <v/>
      </c>
      <c r="K3290">
        <f>SI.ERROR(BUSCARV(C3290,TablaProductos,2,FALSO),"Sin dato")</f>
        <v/>
      </c>
      <c r="L3290">
        <f>SI(H3290&gt;=1000000,"Alto",SI(H3290&gt;=100000,"Medio","Bajo"))</f>
        <v/>
      </c>
      <c r="M3290">
        <f>SI.ERROR(BUSCARV(E3290,TablaEstados,3,FALSO),"Sin dato")</f>
        <v/>
      </c>
      <c r="N3290">
        <f>SI.ERROR(BUSCARV(E3290,TablaEstados,4,FALSO),"Sin dato")</f>
        <v/>
      </c>
    </row>
    <row r="3291">
      <c r="A3291" t="inlineStr">
        <is>
          <t>2025</t>
        </is>
      </c>
      <c r="B3291" t="inlineStr">
        <is>
          <t>09</t>
        </is>
      </c>
      <c r="C3291" t="inlineStr">
        <is>
          <t>09011110</t>
        </is>
      </c>
      <c r="D3291" t="inlineStr">
        <is>
          <t>548</t>
        </is>
      </c>
      <c r="E3291" t="inlineStr">
        <is>
          <t>SP</t>
        </is>
      </c>
      <c r="F3291" t="n">
        <v>19</v>
      </c>
      <c r="G3291" t="n">
        <v>19200</v>
      </c>
      <c r="H3291" t="n">
        <v>152722</v>
      </c>
      <c r="I3291" t="inlineStr">
        <is>
          <t>Café en granos</t>
        </is>
      </c>
      <c r="J3291">
        <f>SI.ERROR(BUSCARV(D3291,TablaPaises,6,FALSO),"Sin dato")</f>
        <v/>
      </c>
      <c r="K3291">
        <f>SI.ERROR(BUSCARV(C3291,TablaProductos,2,FALSO),"Sin dato")</f>
        <v/>
      </c>
      <c r="L3291">
        <f>SI(H3291&gt;=1000000,"Alto",SI(H3291&gt;=100000,"Medio","Bajo"))</f>
        <v/>
      </c>
      <c r="M3291">
        <f>SI.ERROR(BUSCARV(E3291,TablaEstados,3,FALSO),"Sin dato")</f>
        <v/>
      </c>
      <c r="N3291">
        <f>SI.ERROR(BUSCARV(E3291,TablaEstados,4,FALSO),"Sin dato")</f>
        <v/>
      </c>
    </row>
    <row r="3292">
      <c r="A3292" t="inlineStr">
        <is>
          <t>2025</t>
        </is>
      </c>
      <c r="B3292" t="inlineStr">
        <is>
          <t>05</t>
        </is>
      </c>
      <c r="C3292" t="inlineStr">
        <is>
          <t>10051000</t>
        </is>
      </c>
      <c r="D3292" t="inlineStr">
        <is>
          <t>275</t>
        </is>
      </c>
      <c r="E3292" t="inlineStr">
        <is>
          <t>PE</t>
        </is>
      </c>
      <c r="F3292" t="n">
        <v>7</v>
      </c>
      <c r="G3292" t="n">
        <v>7</v>
      </c>
      <c r="H3292" t="n">
        <v>74</v>
      </c>
      <c r="I3292" t="inlineStr">
        <is>
          <t>Milho</t>
        </is>
      </c>
      <c r="J3292">
        <f>SI.ERROR(BUSCARV(D3292,TablaPaises,6,FALSO),"Sin dato")</f>
        <v/>
      </c>
      <c r="K3292">
        <f>SI.ERROR(BUSCARV(C3292,TablaProductos,2,FALSO),"Sin dato")</f>
        <v/>
      </c>
      <c r="L3292">
        <f>SI(H3292&gt;=1000000,"Alto",SI(H3292&gt;=100000,"Medio","Bajo"))</f>
        <v/>
      </c>
      <c r="M3292">
        <f>SI.ERROR(BUSCARV(E3292,TablaEstados,3,FALSO),"Sin dato")</f>
        <v/>
      </c>
      <c r="N3292">
        <f>SI.ERROR(BUSCARV(E3292,TablaEstados,4,FALSO),"Sin dato")</f>
        <v/>
      </c>
    </row>
    <row r="3293">
      <c r="A3293" t="inlineStr">
        <is>
          <t>2025</t>
        </is>
      </c>
      <c r="B3293" t="inlineStr">
        <is>
          <t>03</t>
        </is>
      </c>
      <c r="C3293" t="inlineStr">
        <is>
          <t>52010020</t>
        </is>
      </c>
      <c r="D3293" t="inlineStr">
        <is>
          <t>160</t>
        </is>
      </c>
      <c r="E3293" t="inlineStr">
        <is>
          <t>MT</t>
        </is>
      </c>
      <c r="F3293" t="n">
        <v>453</v>
      </c>
      <c r="G3293" t="n">
        <v>453166</v>
      </c>
      <c r="H3293" t="n">
        <v>748435</v>
      </c>
      <c r="I3293" t="inlineStr">
        <is>
          <t>Algodón</t>
        </is>
      </c>
      <c r="J3293">
        <f>SI.ERROR(BUSCARV(D3293,TablaPaises,6,FALSO),"Sin dato")</f>
        <v/>
      </c>
      <c r="K3293">
        <f>SI.ERROR(BUSCARV(C3293,TablaProductos,2,FALSO),"Sin dato")</f>
        <v/>
      </c>
      <c r="L3293">
        <f>SI(H3293&gt;=1000000,"Alto",SI(H3293&gt;=100000,"Medio","Bajo"))</f>
        <v/>
      </c>
      <c r="M3293">
        <f>SI.ERROR(BUSCARV(E3293,TablaEstados,3,FALSO),"Sin dato")</f>
        <v/>
      </c>
      <c r="N3293">
        <f>SI.ERROR(BUSCARV(E3293,TablaEstados,4,FALSO),"Sin dato")</f>
        <v/>
      </c>
    </row>
    <row r="3294">
      <c r="A3294" t="inlineStr">
        <is>
          <t>2025</t>
        </is>
      </c>
      <c r="B3294" t="inlineStr">
        <is>
          <t>09</t>
        </is>
      </c>
      <c r="C3294" t="inlineStr">
        <is>
          <t>09011190</t>
        </is>
      </c>
      <c r="D3294" t="inlineStr">
        <is>
          <t>399</t>
        </is>
      </c>
      <c r="E3294" t="inlineStr">
        <is>
          <t>SP</t>
        </is>
      </c>
      <c r="F3294" t="n">
        <v>4</v>
      </c>
      <c r="G3294" t="n">
        <v>4</v>
      </c>
      <c r="H3294" t="n">
        <v>88</v>
      </c>
      <c r="I3294" t="inlineStr">
        <is>
          <t>Café en granos</t>
        </is>
      </c>
      <c r="J3294">
        <f>SI.ERROR(BUSCARV(D3294,TablaPaises,6,FALSO),"Sin dato")</f>
        <v/>
      </c>
      <c r="K3294">
        <f>SI.ERROR(BUSCARV(C3294,TablaProductos,2,FALSO),"Sin dato")</f>
        <v/>
      </c>
      <c r="L3294">
        <f>SI(H3294&gt;=1000000,"Alto",SI(H3294&gt;=100000,"Medio","Bajo"))</f>
        <v/>
      </c>
      <c r="M3294">
        <f>SI.ERROR(BUSCARV(E3294,TablaEstados,3,FALSO),"Sin dato")</f>
        <v/>
      </c>
      <c r="N3294">
        <f>SI.ERROR(BUSCARV(E3294,TablaEstados,4,FALSO),"Sin dato")</f>
        <v/>
      </c>
    </row>
    <row r="3295">
      <c r="A3295" t="inlineStr">
        <is>
          <t>2025</t>
        </is>
      </c>
      <c r="B3295" t="inlineStr">
        <is>
          <t>07</t>
        </is>
      </c>
      <c r="C3295" t="inlineStr">
        <is>
          <t>10059010</t>
        </is>
      </c>
      <c r="D3295" t="inlineStr">
        <is>
          <t>741</t>
        </is>
      </c>
      <c r="E3295" t="inlineStr">
        <is>
          <t>RJ</t>
        </is>
      </c>
      <c r="F3295" t="n">
        <v>25</v>
      </c>
      <c r="G3295" t="n">
        <v>25</v>
      </c>
      <c r="H3295" t="n">
        <v>33</v>
      </c>
      <c r="I3295" t="inlineStr">
        <is>
          <t>Milho</t>
        </is>
      </c>
      <c r="J3295">
        <f>SI.ERROR(BUSCARV(D3295,TablaPaises,6,FALSO),"Sin dato")</f>
        <v/>
      </c>
      <c r="K3295">
        <f>SI.ERROR(BUSCARV(C3295,TablaProductos,2,FALSO),"Sin dato")</f>
        <v/>
      </c>
      <c r="L3295">
        <f>SI(H3295&gt;=1000000,"Alto",SI(H3295&gt;=100000,"Medio","Bajo"))</f>
        <v/>
      </c>
      <c r="M3295">
        <f>SI.ERROR(BUSCARV(E3295,TablaEstados,3,FALSO),"Sin dato")</f>
        <v/>
      </c>
      <c r="N3295">
        <f>SI.ERROR(BUSCARV(E3295,TablaEstados,4,FALSO),"Sin dato")</f>
        <v/>
      </c>
    </row>
    <row r="3296">
      <c r="A3296" t="inlineStr">
        <is>
          <t>2025</t>
        </is>
      </c>
      <c r="B3296" t="inlineStr">
        <is>
          <t>04</t>
        </is>
      </c>
      <c r="C3296" t="inlineStr">
        <is>
          <t>10059010</t>
        </is>
      </c>
      <c r="D3296" t="inlineStr">
        <is>
          <t>586</t>
        </is>
      </c>
      <c r="E3296" t="inlineStr">
        <is>
          <t>SP</t>
        </is>
      </c>
      <c r="F3296" t="n">
        <v>216</v>
      </c>
      <c r="G3296" t="n">
        <v>216</v>
      </c>
      <c r="H3296" t="n">
        <v>220</v>
      </c>
      <c r="I3296" t="inlineStr">
        <is>
          <t>Milho</t>
        </is>
      </c>
      <c r="J3296">
        <f>SI.ERROR(BUSCARV(D3296,TablaPaises,6,FALSO),"Sin dato")</f>
        <v/>
      </c>
      <c r="K3296">
        <f>SI.ERROR(BUSCARV(C3296,TablaProductos,2,FALSO),"Sin dato")</f>
        <v/>
      </c>
      <c r="L3296">
        <f>SI(H3296&gt;=1000000,"Alto",SI(H3296&gt;=100000,"Medio","Bajo"))</f>
        <v/>
      </c>
      <c r="M3296">
        <f>SI.ERROR(BUSCARV(E3296,TablaEstados,3,FALSO),"Sin dato")</f>
        <v/>
      </c>
      <c r="N3296">
        <f>SI.ERROR(BUSCARV(E3296,TablaEstados,4,FALSO),"Sin dato")</f>
        <v/>
      </c>
    </row>
    <row r="3297">
      <c r="A3297" t="inlineStr">
        <is>
          <t>2025</t>
        </is>
      </c>
      <c r="B3297" t="inlineStr">
        <is>
          <t>10</t>
        </is>
      </c>
      <c r="C3297" t="inlineStr">
        <is>
          <t>52010020</t>
        </is>
      </c>
      <c r="D3297" t="inlineStr">
        <is>
          <t>776</t>
        </is>
      </c>
      <c r="E3297" t="inlineStr">
        <is>
          <t>SP</t>
        </is>
      </c>
      <c r="F3297" t="n">
        <v>86</v>
      </c>
      <c r="G3297" t="n">
        <v>86077</v>
      </c>
      <c r="H3297" t="n">
        <v>134714</v>
      </c>
      <c r="I3297" t="inlineStr">
        <is>
          <t>Algodón</t>
        </is>
      </c>
      <c r="J3297">
        <f>SI.ERROR(BUSCARV(D3297,TablaPaises,6,FALSO),"Sin dato")</f>
        <v/>
      </c>
      <c r="K3297">
        <f>SI.ERROR(BUSCARV(C3297,TablaProductos,2,FALSO),"Sin dato")</f>
        <v/>
      </c>
      <c r="L3297">
        <f>SI(H3297&gt;=1000000,"Alto",SI(H3297&gt;=100000,"Medio","Bajo"))</f>
        <v/>
      </c>
      <c r="M3297">
        <f>SI.ERROR(BUSCARV(E3297,TablaEstados,3,FALSO),"Sin dato")</f>
        <v/>
      </c>
      <c r="N3297">
        <f>SI.ERROR(BUSCARV(E3297,TablaEstados,4,FALSO),"Sin dato")</f>
        <v/>
      </c>
    </row>
    <row r="3298">
      <c r="A3298" t="inlineStr">
        <is>
          <t>2025</t>
        </is>
      </c>
      <c r="B3298" t="inlineStr">
        <is>
          <t>06</t>
        </is>
      </c>
      <c r="C3298" t="inlineStr">
        <is>
          <t>09011110</t>
        </is>
      </c>
      <c r="D3298" t="inlineStr">
        <is>
          <t>573</t>
        </is>
      </c>
      <c r="E3298" t="inlineStr">
        <is>
          <t>ES</t>
        </is>
      </c>
      <c r="F3298" t="n">
        <v>65</v>
      </c>
      <c r="G3298" t="n">
        <v>64800</v>
      </c>
      <c r="H3298" t="n">
        <v>538223</v>
      </c>
      <c r="I3298" t="inlineStr">
        <is>
          <t>Café en granos</t>
        </is>
      </c>
      <c r="J3298">
        <f>SI.ERROR(BUSCARV(D3298,TablaPaises,6,FALSO),"Sin dato")</f>
        <v/>
      </c>
      <c r="K3298">
        <f>SI.ERROR(BUSCARV(C3298,TablaProductos,2,FALSO),"Sin dato")</f>
        <v/>
      </c>
      <c r="L3298">
        <f>SI(H3298&gt;=1000000,"Alto",SI(H3298&gt;=100000,"Medio","Bajo"))</f>
        <v/>
      </c>
      <c r="M3298">
        <f>SI.ERROR(BUSCARV(E3298,TablaEstados,3,FALSO),"Sin dato")</f>
        <v/>
      </c>
      <c r="N3298">
        <f>SI.ERROR(BUSCARV(E3298,TablaEstados,4,FALSO),"Sin dato")</f>
        <v/>
      </c>
    </row>
    <row r="3299">
      <c r="A3299" t="inlineStr">
        <is>
          <t>2025</t>
        </is>
      </c>
      <c r="B3299" t="inlineStr">
        <is>
          <t>06</t>
        </is>
      </c>
      <c r="C3299" t="inlineStr">
        <is>
          <t>09011110</t>
        </is>
      </c>
      <c r="D3299" t="inlineStr">
        <is>
          <t>059</t>
        </is>
      </c>
      <c r="E3299" t="inlineStr">
        <is>
          <t>ES</t>
        </is>
      </c>
      <c r="F3299" t="n">
        <v>301</v>
      </c>
      <c r="G3299" t="n">
        <v>300000</v>
      </c>
      <c r="H3299" t="n">
        <v>2031001</v>
      </c>
      <c r="I3299" t="inlineStr">
        <is>
          <t>Café en granos</t>
        </is>
      </c>
      <c r="J3299">
        <f>SI.ERROR(BUSCARV(D3299,TablaPaises,6,FALSO),"Sin dato")</f>
        <v/>
      </c>
      <c r="K3299">
        <f>SI.ERROR(BUSCARV(C3299,TablaProductos,2,FALSO),"Sin dato")</f>
        <v/>
      </c>
      <c r="L3299">
        <f>SI(H3299&gt;=1000000,"Alto",SI(H3299&gt;=100000,"Medio","Bajo"))</f>
        <v/>
      </c>
      <c r="M3299">
        <f>SI.ERROR(BUSCARV(E3299,TablaEstados,3,FALSO),"Sin dato")</f>
        <v/>
      </c>
      <c r="N3299">
        <f>SI.ERROR(BUSCARV(E3299,TablaEstados,4,FALSO),"Sin dato")</f>
        <v/>
      </c>
    </row>
    <row r="3300">
      <c r="A3300" t="inlineStr">
        <is>
          <t>2025</t>
        </is>
      </c>
      <c r="B3300" t="inlineStr">
        <is>
          <t>08</t>
        </is>
      </c>
      <c r="C3300" t="inlineStr">
        <is>
          <t>12019000</t>
        </is>
      </c>
      <c r="D3300" t="inlineStr">
        <is>
          <t>576</t>
        </is>
      </c>
      <c r="E3300" t="inlineStr">
        <is>
          <t>PR</t>
        </is>
      </c>
      <c r="F3300" t="n">
        <v>3668</v>
      </c>
      <c r="G3300" t="n">
        <v>3667692</v>
      </c>
      <c r="H3300" t="n">
        <v>1539257</v>
      </c>
      <c r="I3300" t="inlineStr">
        <is>
          <t>Soja</t>
        </is>
      </c>
      <c r="J3300">
        <f>SI.ERROR(BUSCARV(D3300,TablaPaises,6,FALSO),"Sin dato")</f>
        <v/>
      </c>
      <c r="K3300">
        <f>SI.ERROR(BUSCARV(C3300,TablaProductos,2,FALSO),"Sin dato")</f>
        <v/>
      </c>
      <c r="L3300">
        <f>SI(H3300&gt;=1000000,"Alto",SI(H3300&gt;=100000,"Medio","Bajo"))</f>
        <v/>
      </c>
      <c r="M3300">
        <f>SI.ERROR(BUSCARV(E3300,TablaEstados,3,FALSO),"Sin dato")</f>
        <v/>
      </c>
      <c r="N3300">
        <f>SI.ERROR(BUSCARV(E3300,TablaEstados,4,FALSO),"Sin dato")</f>
        <v/>
      </c>
    </row>
    <row r="3301">
      <c r="A3301" t="inlineStr">
        <is>
          <t>2025</t>
        </is>
      </c>
      <c r="B3301" t="inlineStr">
        <is>
          <t>02</t>
        </is>
      </c>
      <c r="C3301" t="inlineStr">
        <is>
          <t>09011110</t>
        </is>
      </c>
      <c r="D3301" t="inlineStr">
        <is>
          <t>375</t>
        </is>
      </c>
      <c r="E3301" t="inlineStr">
        <is>
          <t>MG</t>
        </is>
      </c>
      <c r="F3301" t="n">
        <v>19</v>
      </c>
      <c r="G3301" t="n">
        <v>19200</v>
      </c>
      <c r="H3301" t="n">
        <v>133338</v>
      </c>
      <c r="I3301" t="inlineStr">
        <is>
          <t>Café en granos</t>
        </is>
      </c>
      <c r="J3301">
        <f>SI.ERROR(BUSCARV(D3301,TablaPaises,6,FALSO),"Sin dato")</f>
        <v/>
      </c>
      <c r="K3301">
        <f>SI.ERROR(BUSCARV(C3301,TablaProductos,2,FALSO),"Sin dato")</f>
        <v/>
      </c>
      <c r="L3301">
        <f>SI(H3301&gt;=1000000,"Alto",SI(H3301&gt;=100000,"Medio","Bajo"))</f>
        <v/>
      </c>
      <c r="M3301">
        <f>SI.ERROR(BUSCARV(E3301,TablaEstados,3,FALSO),"Sin dato")</f>
        <v/>
      </c>
      <c r="N3301">
        <f>SI.ERROR(BUSCARV(E3301,TablaEstados,4,FALSO),"Sin dato")</f>
        <v/>
      </c>
    </row>
    <row r="3302">
      <c r="A3302" t="inlineStr">
        <is>
          <t>2025</t>
        </is>
      </c>
      <c r="B3302" t="inlineStr">
        <is>
          <t>07</t>
        </is>
      </c>
      <c r="C3302" t="inlineStr">
        <is>
          <t>52010020</t>
        </is>
      </c>
      <c r="D3302" t="inlineStr">
        <is>
          <t>827</t>
        </is>
      </c>
      <c r="E3302" t="inlineStr">
        <is>
          <t>BA</t>
        </is>
      </c>
      <c r="F3302" t="n">
        <v>227</v>
      </c>
      <c r="G3302" t="n">
        <v>226675</v>
      </c>
      <c r="H3302" t="n">
        <v>366784</v>
      </c>
      <c r="I3302" t="inlineStr">
        <is>
          <t>Algodón</t>
        </is>
      </c>
      <c r="J3302">
        <f>SI.ERROR(BUSCARV(D3302,TablaPaises,6,FALSO),"Sin dato")</f>
        <v/>
      </c>
      <c r="K3302">
        <f>SI.ERROR(BUSCARV(C3302,TablaProductos,2,FALSO),"Sin dato")</f>
        <v/>
      </c>
      <c r="L3302">
        <f>SI(H3302&gt;=1000000,"Alto",SI(H3302&gt;=100000,"Medio","Bajo"))</f>
        <v/>
      </c>
      <c r="M3302">
        <f>SI.ERROR(BUSCARV(E3302,TablaEstados,3,FALSO),"Sin dato")</f>
        <v/>
      </c>
      <c r="N3302">
        <f>SI.ERROR(BUSCARV(E3302,TablaEstados,4,FALSO),"Sin dato")</f>
        <v/>
      </c>
    </row>
    <row r="3303">
      <c r="A3303" t="inlineStr">
        <is>
          <t>2025</t>
        </is>
      </c>
      <c r="B3303" t="inlineStr">
        <is>
          <t>11</t>
        </is>
      </c>
      <c r="C3303" t="inlineStr">
        <is>
          <t>09011110</t>
        </is>
      </c>
      <c r="D3303" t="inlineStr">
        <is>
          <t>246</t>
        </is>
      </c>
      <c r="E3303" t="inlineStr">
        <is>
          <t>RJ</t>
        </is>
      </c>
      <c r="F3303" t="n">
        <v>20</v>
      </c>
      <c r="G3303" t="n">
        <v>19800</v>
      </c>
      <c r="H3303" t="n">
        <v>130928</v>
      </c>
      <c r="I3303" t="inlineStr">
        <is>
          <t>Café en granos</t>
        </is>
      </c>
      <c r="J3303">
        <f>SI.ERROR(BUSCARV(D3303,TablaPaises,6,FALSO),"Sin dato")</f>
        <v/>
      </c>
      <c r="K3303">
        <f>SI.ERROR(BUSCARV(C3303,TablaProductos,2,FALSO),"Sin dato")</f>
        <v/>
      </c>
      <c r="L3303">
        <f>SI(H3303&gt;=1000000,"Alto",SI(H3303&gt;=100000,"Medio","Bajo"))</f>
        <v/>
      </c>
      <c r="M3303">
        <f>SI.ERROR(BUSCARV(E3303,TablaEstados,3,FALSO),"Sin dato")</f>
        <v/>
      </c>
      <c r="N3303">
        <f>SI.ERROR(BUSCARV(E3303,TablaEstados,4,FALSO),"Sin dato")</f>
        <v/>
      </c>
    </row>
    <row r="3304">
      <c r="A3304" t="inlineStr">
        <is>
          <t>2025</t>
        </is>
      </c>
      <c r="B3304" t="inlineStr">
        <is>
          <t>11</t>
        </is>
      </c>
      <c r="C3304" t="inlineStr">
        <is>
          <t>09011110</t>
        </is>
      </c>
      <c r="D3304" t="inlineStr">
        <is>
          <t>756</t>
        </is>
      </c>
      <c r="E3304" t="inlineStr">
        <is>
          <t>MG</t>
        </is>
      </c>
      <c r="F3304" t="n">
        <v>38</v>
      </c>
      <c r="G3304" t="n">
        <v>38400</v>
      </c>
      <c r="H3304" t="n">
        <v>244665</v>
      </c>
      <c r="I3304" t="inlineStr">
        <is>
          <t>Café en granos</t>
        </is>
      </c>
      <c r="J3304">
        <f>SI.ERROR(BUSCARV(D3304,TablaPaises,6,FALSO),"Sin dato")</f>
        <v/>
      </c>
      <c r="K3304">
        <f>SI.ERROR(BUSCARV(C3304,TablaProductos,2,FALSO),"Sin dato")</f>
        <v/>
      </c>
      <c r="L3304">
        <f>SI(H3304&gt;=1000000,"Alto",SI(H3304&gt;=100000,"Medio","Bajo"))</f>
        <v/>
      </c>
      <c r="M3304">
        <f>SI.ERROR(BUSCARV(E3304,TablaEstados,3,FALSO),"Sin dato")</f>
        <v/>
      </c>
      <c r="N3304">
        <f>SI.ERROR(BUSCARV(E3304,TablaEstados,4,FALSO),"Sin dato")</f>
        <v/>
      </c>
    </row>
    <row r="3305">
      <c r="A3305" t="inlineStr">
        <is>
          <t>2025</t>
        </is>
      </c>
      <c r="B3305" t="inlineStr">
        <is>
          <t>03</t>
        </is>
      </c>
      <c r="C3305" t="inlineStr">
        <is>
          <t>12019000</t>
        </is>
      </c>
      <c r="D3305" t="inlineStr">
        <is>
          <t>827</t>
        </is>
      </c>
      <c r="E3305" t="inlineStr">
        <is>
          <t>PA</t>
        </is>
      </c>
      <c r="F3305" t="n">
        <v>767</v>
      </c>
      <c r="G3305" t="n">
        <v>767000</v>
      </c>
      <c r="H3305" t="n">
        <v>296422</v>
      </c>
      <c r="I3305" t="inlineStr">
        <is>
          <t>Soja</t>
        </is>
      </c>
      <c r="J3305">
        <f>SI.ERROR(BUSCARV(D3305,TablaPaises,6,FALSO),"Sin dato")</f>
        <v/>
      </c>
      <c r="K3305">
        <f>SI.ERROR(BUSCARV(C3305,TablaProductos,2,FALSO),"Sin dato")</f>
        <v/>
      </c>
      <c r="L3305">
        <f>SI(H3305&gt;=1000000,"Alto",SI(H3305&gt;=100000,"Medio","Bajo"))</f>
        <v/>
      </c>
      <c r="M3305">
        <f>SI.ERROR(BUSCARV(E3305,TablaEstados,3,FALSO),"Sin dato")</f>
        <v/>
      </c>
      <c r="N3305">
        <f>SI.ERROR(BUSCARV(E3305,TablaEstados,4,FALSO),"Sin dato")</f>
        <v/>
      </c>
    </row>
    <row r="3306">
      <c r="A3306" t="inlineStr">
        <is>
          <t>2025</t>
        </is>
      </c>
      <c r="B3306" t="inlineStr">
        <is>
          <t>07</t>
        </is>
      </c>
      <c r="C3306" t="inlineStr">
        <is>
          <t>09011110</t>
        </is>
      </c>
      <c r="D3306" t="inlineStr">
        <is>
          <t>017</t>
        </is>
      </c>
      <c r="E3306" t="inlineStr">
        <is>
          <t>MG</t>
        </is>
      </c>
      <c r="F3306" t="n">
        <v>38</v>
      </c>
      <c r="G3306" t="n">
        <v>38350</v>
      </c>
      <c r="H3306" t="n">
        <v>256051</v>
      </c>
      <c r="I3306" t="inlineStr">
        <is>
          <t>Café en granos</t>
        </is>
      </c>
      <c r="J3306">
        <f>SI.ERROR(BUSCARV(D3306,TablaPaises,6,FALSO),"Sin dato")</f>
        <v/>
      </c>
      <c r="K3306">
        <f>SI.ERROR(BUSCARV(C3306,TablaProductos,2,FALSO),"Sin dato")</f>
        <v/>
      </c>
      <c r="L3306">
        <f>SI(H3306&gt;=1000000,"Alto",SI(H3306&gt;=100000,"Medio","Bajo"))</f>
        <v/>
      </c>
      <c r="M3306">
        <f>SI.ERROR(BUSCARV(E3306,TablaEstados,3,FALSO),"Sin dato")</f>
        <v/>
      </c>
      <c r="N3306">
        <f>SI.ERROR(BUSCARV(E3306,TablaEstados,4,FALSO),"Sin dato")</f>
        <v/>
      </c>
    </row>
    <row r="3307">
      <c r="A3307" t="inlineStr">
        <is>
          <t>2025</t>
        </is>
      </c>
      <c r="B3307" t="inlineStr">
        <is>
          <t>05</t>
        </is>
      </c>
      <c r="C3307" t="inlineStr">
        <is>
          <t>09011110</t>
        </is>
      </c>
      <c r="D3307" t="inlineStr">
        <is>
          <t>399</t>
        </is>
      </c>
      <c r="E3307" t="inlineStr">
        <is>
          <t>MG</t>
        </is>
      </c>
      <c r="F3307" t="n">
        <v>0</v>
      </c>
      <c r="G3307" t="n">
        <v>120</v>
      </c>
      <c r="H3307" t="n">
        <v>940</v>
      </c>
      <c r="I3307" t="inlineStr">
        <is>
          <t>Café en granos</t>
        </is>
      </c>
      <c r="J3307">
        <f>SI.ERROR(BUSCARV(D3307,TablaPaises,6,FALSO),"Sin dato")</f>
        <v/>
      </c>
      <c r="K3307">
        <f>SI.ERROR(BUSCARV(C3307,TablaProductos,2,FALSO),"Sin dato")</f>
        <v/>
      </c>
      <c r="L3307">
        <f>SI(H3307&gt;=1000000,"Alto",SI(H3307&gt;=100000,"Medio","Bajo"))</f>
        <v/>
      </c>
      <c r="M3307">
        <f>SI.ERROR(BUSCARV(E3307,TablaEstados,3,FALSO),"Sin dato")</f>
        <v/>
      </c>
      <c r="N3307">
        <f>SI.ERROR(BUSCARV(E3307,TablaEstados,4,FALSO),"Sin dato")</f>
        <v/>
      </c>
    </row>
    <row r="3308">
      <c r="A3308" t="inlineStr">
        <is>
          <t>2025</t>
        </is>
      </c>
      <c r="B3308" t="inlineStr">
        <is>
          <t>02</t>
        </is>
      </c>
      <c r="C3308" t="inlineStr">
        <is>
          <t>52010020</t>
        </is>
      </c>
      <c r="D3308" t="inlineStr">
        <is>
          <t>386</t>
        </is>
      </c>
      <c r="E3308" t="inlineStr">
        <is>
          <t>BA</t>
        </is>
      </c>
      <c r="F3308" t="n">
        <v>202</v>
      </c>
      <c r="G3308" t="n">
        <v>202277</v>
      </c>
      <c r="H3308" t="n">
        <v>327790</v>
      </c>
      <c r="I3308" t="inlineStr">
        <is>
          <t>Algodón</t>
        </is>
      </c>
      <c r="J3308">
        <f>SI.ERROR(BUSCARV(D3308,TablaPaises,6,FALSO),"Sin dato")</f>
        <v/>
      </c>
      <c r="K3308">
        <f>SI.ERROR(BUSCARV(C3308,TablaProductos,2,FALSO),"Sin dato")</f>
        <v/>
      </c>
      <c r="L3308">
        <f>SI(H3308&gt;=1000000,"Alto",SI(H3308&gt;=100000,"Medio","Bajo"))</f>
        <v/>
      </c>
      <c r="M3308">
        <f>SI.ERROR(BUSCARV(E3308,TablaEstados,3,FALSO),"Sin dato")</f>
        <v/>
      </c>
      <c r="N3308">
        <f>SI.ERROR(BUSCARV(E3308,TablaEstados,4,FALSO),"Sin dato")</f>
        <v/>
      </c>
    </row>
    <row r="3309">
      <c r="A3309" t="inlineStr">
        <is>
          <t>2025</t>
        </is>
      </c>
      <c r="B3309" t="inlineStr">
        <is>
          <t>09</t>
        </is>
      </c>
      <c r="C3309" t="inlineStr">
        <is>
          <t>09011190</t>
        </is>
      </c>
      <c r="D3309" t="inlineStr">
        <is>
          <t>580</t>
        </is>
      </c>
      <c r="E3309" t="inlineStr">
        <is>
          <t>PR</t>
        </is>
      </c>
      <c r="F3309" t="n">
        <v>1</v>
      </c>
      <c r="G3309" t="n">
        <v>1</v>
      </c>
      <c r="H3309" t="n">
        <v>22</v>
      </c>
      <c r="I3309" t="inlineStr">
        <is>
          <t>Café en granos</t>
        </is>
      </c>
      <c r="J3309">
        <f>SI.ERROR(BUSCARV(D3309,TablaPaises,6,FALSO),"Sin dato")</f>
        <v/>
      </c>
      <c r="K3309">
        <f>SI.ERROR(BUSCARV(C3309,TablaProductos,2,FALSO),"Sin dato")</f>
        <v/>
      </c>
      <c r="L3309">
        <f>SI(H3309&gt;=1000000,"Alto",SI(H3309&gt;=100000,"Medio","Bajo"))</f>
        <v/>
      </c>
      <c r="M3309">
        <f>SI.ERROR(BUSCARV(E3309,TablaEstados,3,FALSO),"Sin dato")</f>
        <v/>
      </c>
      <c r="N3309">
        <f>SI.ERROR(BUSCARV(E3309,TablaEstados,4,FALSO),"Sin dato")</f>
        <v/>
      </c>
    </row>
    <row r="3310">
      <c r="A3310" t="inlineStr">
        <is>
          <t>2025</t>
        </is>
      </c>
      <c r="B3310" t="inlineStr">
        <is>
          <t>07</t>
        </is>
      </c>
      <c r="C3310" t="inlineStr">
        <is>
          <t>10059090</t>
        </is>
      </c>
      <c r="D3310" t="inlineStr">
        <is>
          <t>741</t>
        </is>
      </c>
      <c r="E3310" t="inlineStr">
        <is>
          <t>PR</t>
        </is>
      </c>
      <c r="F3310" t="n">
        <v>5</v>
      </c>
      <c r="G3310" t="n">
        <v>5</v>
      </c>
      <c r="H3310" t="n">
        <v>41</v>
      </c>
      <c r="I3310" t="inlineStr">
        <is>
          <t>Milho</t>
        </is>
      </c>
      <c r="J3310">
        <f>SI.ERROR(BUSCARV(D3310,TablaPaises,6,FALSO),"Sin dato")</f>
        <v/>
      </c>
      <c r="K3310">
        <f>SI.ERROR(BUSCARV(C3310,TablaProductos,2,FALSO),"Sin dato")</f>
        <v/>
      </c>
      <c r="L3310">
        <f>SI(H3310&gt;=1000000,"Alto",SI(H3310&gt;=100000,"Medio","Bajo"))</f>
        <v/>
      </c>
      <c r="M3310">
        <f>SI.ERROR(BUSCARV(E3310,TablaEstados,3,FALSO),"Sin dato")</f>
        <v/>
      </c>
      <c r="N3310">
        <f>SI.ERROR(BUSCARV(E3310,TablaEstados,4,FALSO),"Sin dato")</f>
        <v/>
      </c>
    </row>
    <row r="3311">
      <c r="A3311" t="inlineStr">
        <is>
          <t>2025</t>
        </is>
      </c>
      <c r="B3311" t="inlineStr">
        <is>
          <t>07</t>
        </is>
      </c>
      <c r="C3311" t="inlineStr">
        <is>
          <t>10059010</t>
        </is>
      </c>
      <c r="D3311" t="inlineStr">
        <is>
          <t>434</t>
        </is>
      </c>
      <c r="E3311" t="inlineStr">
        <is>
          <t>ES</t>
        </is>
      </c>
      <c r="F3311" t="n">
        <v>8</v>
      </c>
      <c r="G3311" t="n">
        <v>8</v>
      </c>
      <c r="H3311" t="n">
        <v>5</v>
      </c>
      <c r="I3311" t="inlineStr">
        <is>
          <t>Milho</t>
        </is>
      </c>
      <c r="J3311">
        <f>SI.ERROR(BUSCARV(D3311,TablaPaises,6,FALSO),"Sin dato")</f>
        <v/>
      </c>
      <c r="K3311">
        <f>SI.ERROR(BUSCARV(C3311,TablaProductos,2,FALSO),"Sin dato")</f>
        <v/>
      </c>
      <c r="L3311">
        <f>SI(H3311&gt;=1000000,"Alto",SI(H3311&gt;=100000,"Medio","Bajo"))</f>
        <v/>
      </c>
      <c r="M3311">
        <f>SI.ERROR(BUSCARV(E3311,TablaEstados,3,FALSO),"Sin dato")</f>
        <v/>
      </c>
      <c r="N3311">
        <f>SI.ERROR(BUSCARV(E3311,TablaEstados,4,FALSO),"Sin dato")</f>
        <v/>
      </c>
    </row>
    <row r="3312">
      <c r="A3312" t="inlineStr">
        <is>
          <t>2025</t>
        </is>
      </c>
      <c r="B3312" t="inlineStr">
        <is>
          <t>05</t>
        </is>
      </c>
      <c r="C3312" t="inlineStr">
        <is>
          <t>52010020</t>
        </is>
      </c>
      <c r="D3312" t="inlineStr">
        <is>
          <t>081</t>
        </is>
      </c>
      <c r="E3312" t="inlineStr">
        <is>
          <t>MG</t>
        </is>
      </c>
      <c r="F3312" t="n">
        <v>24</v>
      </c>
      <c r="G3312" t="n">
        <v>23887</v>
      </c>
      <c r="H3312" t="n">
        <v>38164</v>
      </c>
      <c r="I3312" t="inlineStr">
        <is>
          <t>Algodón</t>
        </is>
      </c>
      <c r="J3312">
        <f>SI.ERROR(BUSCARV(D3312,TablaPaises,6,FALSO),"Sin dato")</f>
        <v/>
      </c>
      <c r="K3312">
        <f>SI.ERROR(BUSCARV(C3312,TablaProductos,2,FALSO),"Sin dato")</f>
        <v/>
      </c>
      <c r="L3312">
        <f>SI(H3312&gt;=1000000,"Alto",SI(H3312&gt;=100000,"Medio","Bajo"))</f>
        <v/>
      </c>
      <c r="M3312">
        <f>SI.ERROR(BUSCARV(E3312,TablaEstados,3,FALSO),"Sin dato")</f>
        <v/>
      </c>
      <c r="N3312">
        <f>SI.ERROR(BUSCARV(E3312,TablaEstados,4,FALSO),"Sin dato")</f>
        <v/>
      </c>
    </row>
    <row r="3313">
      <c r="A3313" t="inlineStr">
        <is>
          <t>2025</t>
        </is>
      </c>
      <c r="B3313" t="inlineStr">
        <is>
          <t>09</t>
        </is>
      </c>
      <c r="C3313" t="inlineStr">
        <is>
          <t>10059010</t>
        </is>
      </c>
      <c r="D3313" t="inlineStr">
        <is>
          <t>372</t>
        </is>
      </c>
      <c r="E3313" t="inlineStr">
        <is>
          <t>MG</t>
        </is>
      </c>
      <c r="F3313" t="n">
        <v>4057601</v>
      </c>
      <c r="G3313" t="n">
        <v>4057601</v>
      </c>
      <c r="H3313" t="n">
        <v>850279</v>
      </c>
      <c r="I3313" t="inlineStr">
        <is>
          <t>Milho</t>
        </is>
      </c>
      <c r="J3313">
        <f>SI.ERROR(BUSCARV(D3313,TablaPaises,6,FALSO),"Sin dato")</f>
        <v/>
      </c>
      <c r="K3313">
        <f>SI.ERROR(BUSCARV(C3313,TablaProductos,2,FALSO),"Sin dato")</f>
        <v/>
      </c>
      <c r="L3313">
        <f>SI(H3313&gt;=1000000,"Alto",SI(H3313&gt;=100000,"Medio","Bajo"))</f>
        <v/>
      </c>
      <c r="M3313">
        <f>SI.ERROR(BUSCARV(E3313,TablaEstados,3,FALSO),"Sin dato")</f>
        <v/>
      </c>
      <c r="N3313">
        <f>SI.ERROR(BUSCARV(E3313,TablaEstados,4,FALSO),"Sin dato")</f>
        <v/>
      </c>
    </row>
    <row r="3314">
      <c r="A3314" t="inlineStr">
        <is>
          <t>2025</t>
        </is>
      </c>
      <c r="B3314" t="inlineStr">
        <is>
          <t>04</t>
        </is>
      </c>
      <c r="C3314" t="inlineStr">
        <is>
          <t>12019000</t>
        </is>
      </c>
      <c r="D3314" t="inlineStr">
        <is>
          <t>863</t>
        </is>
      </c>
      <c r="E3314" t="inlineStr">
        <is>
          <t>SP</t>
        </is>
      </c>
      <c r="F3314" t="n">
        <v>36</v>
      </c>
      <c r="G3314" t="n">
        <v>35940</v>
      </c>
      <c r="H3314" t="n">
        <v>12720</v>
      </c>
      <c r="I3314" t="inlineStr">
        <is>
          <t>Soja</t>
        </is>
      </c>
      <c r="J3314">
        <f>SI.ERROR(BUSCARV(D3314,TablaPaises,6,FALSO),"Sin dato")</f>
        <v/>
      </c>
      <c r="K3314">
        <f>SI.ERROR(BUSCARV(C3314,TablaProductos,2,FALSO),"Sin dato")</f>
        <v/>
      </c>
      <c r="L3314">
        <f>SI(H3314&gt;=1000000,"Alto",SI(H3314&gt;=100000,"Medio","Bajo"))</f>
        <v/>
      </c>
      <c r="M3314">
        <f>SI.ERROR(BUSCARV(E3314,TablaEstados,3,FALSO),"Sin dato")</f>
        <v/>
      </c>
      <c r="N3314">
        <f>SI.ERROR(BUSCARV(E3314,TablaEstados,4,FALSO),"Sin dato")</f>
        <v/>
      </c>
    </row>
    <row r="3315">
      <c r="A3315" t="inlineStr">
        <is>
          <t>2025</t>
        </is>
      </c>
      <c r="B3315" t="inlineStr">
        <is>
          <t>02</t>
        </is>
      </c>
      <c r="C3315" t="inlineStr">
        <is>
          <t>52010020</t>
        </is>
      </c>
      <c r="D3315" t="inlineStr">
        <is>
          <t>858</t>
        </is>
      </c>
      <c r="E3315" t="inlineStr">
        <is>
          <t>SP</t>
        </is>
      </c>
      <c r="F3315" t="n">
        <v>290</v>
      </c>
      <c r="G3315" t="n">
        <v>290132</v>
      </c>
      <c r="H3315" t="n">
        <v>467863</v>
      </c>
      <c r="I3315" t="inlineStr">
        <is>
          <t>Algodón</t>
        </is>
      </c>
      <c r="J3315">
        <f>SI.ERROR(BUSCARV(D3315,TablaPaises,6,FALSO),"Sin dato")</f>
        <v/>
      </c>
      <c r="K3315">
        <f>SI.ERROR(BUSCARV(C3315,TablaProductos,2,FALSO),"Sin dato")</f>
        <v/>
      </c>
      <c r="L3315">
        <f>SI(H3315&gt;=1000000,"Alto",SI(H3315&gt;=100000,"Medio","Bajo"))</f>
        <v/>
      </c>
      <c r="M3315">
        <f>SI.ERROR(BUSCARV(E3315,TablaEstados,3,FALSO),"Sin dato")</f>
        <v/>
      </c>
      <c r="N3315">
        <f>SI.ERROR(BUSCARV(E3315,TablaEstados,4,FALSO),"Sin dato")</f>
        <v/>
      </c>
    </row>
    <row r="3316">
      <c r="A3316" t="inlineStr">
        <is>
          <t>2025</t>
        </is>
      </c>
      <c r="B3316" t="inlineStr">
        <is>
          <t>08</t>
        </is>
      </c>
      <c r="C3316" t="inlineStr">
        <is>
          <t>09011110</t>
        </is>
      </c>
      <c r="D3316" t="inlineStr">
        <is>
          <t>573</t>
        </is>
      </c>
      <c r="E3316" t="inlineStr">
        <is>
          <t>ES</t>
        </is>
      </c>
      <c r="F3316" t="n">
        <v>19</v>
      </c>
      <c r="G3316" t="n">
        <v>19200</v>
      </c>
      <c r="H3316" t="n">
        <v>153600</v>
      </c>
      <c r="I3316" t="inlineStr">
        <is>
          <t>Café en granos</t>
        </is>
      </c>
      <c r="J3316">
        <f>SI.ERROR(BUSCARV(D3316,TablaPaises,6,FALSO),"Sin dato")</f>
        <v/>
      </c>
      <c r="K3316">
        <f>SI.ERROR(BUSCARV(C3316,TablaProductos,2,FALSO),"Sin dato")</f>
        <v/>
      </c>
      <c r="L3316">
        <f>SI(H3316&gt;=1000000,"Alto",SI(H3316&gt;=100000,"Medio","Bajo"))</f>
        <v/>
      </c>
      <c r="M3316">
        <f>SI.ERROR(BUSCARV(E3316,TablaEstados,3,FALSO),"Sin dato")</f>
        <v/>
      </c>
      <c r="N3316">
        <f>SI.ERROR(BUSCARV(E3316,TablaEstados,4,FALSO),"Sin dato")</f>
        <v/>
      </c>
    </row>
    <row r="3317">
      <c r="A3317" t="inlineStr">
        <is>
          <t>2025</t>
        </is>
      </c>
      <c r="B3317" t="inlineStr">
        <is>
          <t>08</t>
        </is>
      </c>
      <c r="C3317" t="inlineStr">
        <is>
          <t>12019000</t>
        </is>
      </c>
      <c r="D3317" t="inlineStr">
        <is>
          <t>160</t>
        </is>
      </c>
      <c r="E3317" t="inlineStr">
        <is>
          <t>GO</t>
        </is>
      </c>
      <c r="F3317" t="n">
        <v>45458</v>
      </c>
      <c r="G3317" t="n">
        <v>45458110</v>
      </c>
      <c r="H3317" t="n">
        <v>18725388</v>
      </c>
      <c r="I3317" t="inlineStr">
        <is>
          <t>Soja</t>
        </is>
      </c>
      <c r="J3317">
        <f>SI.ERROR(BUSCARV(D3317,TablaPaises,6,FALSO),"Sin dato")</f>
        <v/>
      </c>
      <c r="K3317">
        <f>SI.ERROR(BUSCARV(C3317,TablaProductos,2,FALSO),"Sin dato")</f>
        <v/>
      </c>
      <c r="L3317">
        <f>SI(H3317&gt;=1000000,"Alto",SI(H3317&gt;=100000,"Medio","Bajo"))</f>
        <v/>
      </c>
      <c r="M3317">
        <f>SI.ERROR(BUSCARV(E3317,TablaEstados,3,FALSO),"Sin dato")</f>
        <v/>
      </c>
      <c r="N3317">
        <f>SI.ERROR(BUSCARV(E3317,TablaEstados,4,FALSO),"Sin dato")</f>
        <v/>
      </c>
    </row>
    <row r="3318">
      <c r="A3318" t="inlineStr">
        <is>
          <t>2025</t>
        </is>
      </c>
      <c r="B3318" t="inlineStr">
        <is>
          <t>03</t>
        </is>
      </c>
      <c r="C3318" t="inlineStr">
        <is>
          <t>09011190</t>
        </is>
      </c>
      <c r="D3318" t="inlineStr">
        <is>
          <t>163</t>
        </is>
      </c>
      <c r="E3318" t="inlineStr">
        <is>
          <t>MA</t>
        </is>
      </c>
      <c r="F3318" t="n">
        <v>12</v>
      </c>
      <c r="G3318" t="n">
        <v>12</v>
      </c>
      <c r="H3318" t="n">
        <v>206</v>
      </c>
      <c r="I3318" t="inlineStr">
        <is>
          <t>Café en granos</t>
        </is>
      </c>
      <c r="J3318">
        <f>SI.ERROR(BUSCARV(D3318,TablaPaises,6,FALSO),"Sin dato")</f>
        <v/>
      </c>
      <c r="K3318">
        <f>SI.ERROR(BUSCARV(C3318,TablaProductos,2,FALSO),"Sin dato")</f>
        <v/>
      </c>
      <c r="L3318">
        <f>SI(H3318&gt;=1000000,"Alto",SI(H3318&gt;=100000,"Medio","Bajo"))</f>
        <v/>
      </c>
      <c r="M3318">
        <f>SI.ERROR(BUSCARV(E3318,TablaEstados,3,FALSO),"Sin dato")</f>
        <v/>
      </c>
      <c r="N3318">
        <f>SI.ERROR(BUSCARV(E3318,TablaEstados,4,FALSO),"Sin dato")</f>
        <v/>
      </c>
    </row>
    <row r="3319">
      <c r="A3319" t="inlineStr">
        <is>
          <t>2025</t>
        </is>
      </c>
      <c r="B3319" t="inlineStr">
        <is>
          <t>12</t>
        </is>
      </c>
      <c r="C3319" t="inlineStr">
        <is>
          <t>09011110</t>
        </is>
      </c>
      <c r="D3319" t="inlineStr">
        <is>
          <t>158</t>
        </is>
      </c>
      <c r="E3319" t="inlineStr">
        <is>
          <t>ES</t>
        </is>
      </c>
      <c r="F3319" t="n">
        <v>2</v>
      </c>
      <c r="G3319" t="n">
        <v>2400</v>
      </c>
      <c r="H3319" t="n">
        <v>39060</v>
      </c>
      <c r="I3319" t="inlineStr">
        <is>
          <t>Café en granos</t>
        </is>
      </c>
      <c r="J3319">
        <f>SI.ERROR(BUSCARV(D3319,TablaPaises,6,FALSO),"Sin dato")</f>
        <v/>
      </c>
      <c r="K3319">
        <f>SI.ERROR(BUSCARV(C3319,TablaProductos,2,FALSO),"Sin dato")</f>
        <v/>
      </c>
      <c r="L3319">
        <f>SI(H3319&gt;=1000000,"Alto",SI(H3319&gt;=100000,"Medio","Bajo"))</f>
        <v/>
      </c>
      <c r="M3319">
        <f>SI.ERROR(BUSCARV(E3319,TablaEstados,3,FALSO),"Sin dato")</f>
        <v/>
      </c>
      <c r="N3319">
        <f>SI.ERROR(BUSCARV(E3319,TablaEstados,4,FALSO),"Sin dato")</f>
        <v/>
      </c>
    </row>
    <row r="3320">
      <c r="A3320" t="inlineStr">
        <is>
          <t>2025</t>
        </is>
      </c>
      <c r="B3320" t="inlineStr">
        <is>
          <t>03</t>
        </is>
      </c>
      <c r="C3320" t="inlineStr">
        <is>
          <t>12019000</t>
        </is>
      </c>
      <c r="D3320" t="inlineStr">
        <is>
          <t>576</t>
        </is>
      </c>
      <c r="E3320" t="inlineStr">
        <is>
          <t>PA</t>
        </is>
      </c>
      <c r="F3320" t="n">
        <v>723</v>
      </c>
      <c r="G3320" t="n">
        <v>722853</v>
      </c>
      <c r="H3320" t="n">
        <v>275675</v>
      </c>
      <c r="I3320" t="inlineStr">
        <is>
          <t>Soja</t>
        </is>
      </c>
      <c r="J3320">
        <f>SI.ERROR(BUSCARV(D3320,TablaPaises,6,FALSO),"Sin dato")</f>
        <v/>
      </c>
      <c r="K3320">
        <f>SI.ERROR(BUSCARV(C3320,TablaProductos,2,FALSO),"Sin dato")</f>
        <v/>
      </c>
      <c r="L3320">
        <f>SI(H3320&gt;=1000000,"Alto",SI(H3320&gt;=100000,"Medio","Bajo"))</f>
        <v/>
      </c>
      <c r="M3320">
        <f>SI.ERROR(BUSCARV(E3320,TablaEstados,3,FALSO),"Sin dato")</f>
        <v/>
      </c>
      <c r="N3320">
        <f>SI.ERROR(BUSCARV(E3320,TablaEstados,4,FALSO),"Sin dato")</f>
        <v/>
      </c>
    </row>
    <row r="3321">
      <c r="A3321" t="inlineStr">
        <is>
          <t>2025</t>
        </is>
      </c>
      <c r="B3321" t="inlineStr">
        <is>
          <t>03</t>
        </is>
      </c>
      <c r="C3321" t="inlineStr">
        <is>
          <t>09011110</t>
        </is>
      </c>
      <c r="D3321" t="inlineStr">
        <is>
          <t>603</t>
        </is>
      </c>
      <c r="E3321" t="inlineStr">
        <is>
          <t>SP</t>
        </is>
      </c>
      <c r="F3321" t="n">
        <v>20</v>
      </c>
      <c r="G3321" t="n">
        <v>19980</v>
      </c>
      <c r="H3321" t="n">
        <v>118049</v>
      </c>
      <c r="I3321" t="inlineStr">
        <is>
          <t>Café en granos</t>
        </is>
      </c>
      <c r="J3321">
        <f>SI.ERROR(BUSCARV(D3321,TablaPaises,6,FALSO),"Sin dato")</f>
        <v/>
      </c>
      <c r="K3321">
        <f>SI.ERROR(BUSCARV(C3321,TablaProductos,2,FALSO),"Sin dato")</f>
        <v/>
      </c>
      <c r="L3321">
        <f>SI(H3321&gt;=1000000,"Alto",SI(H3321&gt;=100000,"Medio","Bajo"))</f>
        <v/>
      </c>
      <c r="M3321">
        <f>SI.ERROR(BUSCARV(E3321,TablaEstados,3,FALSO),"Sin dato")</f>
        <v/>
      </c>
      <c r="N3321">
        <f>SI.ERROR(BUSCARV(E3321,TablaEstados,4,FALSO),"Sin dato")</f>
        <v/>
      </c>
    </row>
    <row r="3322">
      <c r="A3322" t="inlineStr">
        <is>
          <t>2025</t>
        </is>
      </c>
      <c r="B3322" t="inlineStr">
        <is>
          <t>10</t>
        </is>
      </c>
      <c r="C3322" t="inlineStr">
        <is>
          <t>09011110</t>
        </is>
      </c>
      <c r="D3322" t="inlineStr">
        <is>
          <t>741</t>
        </is>
      </c>
      <c r="E3322" t="inlineStr">
        <is>
          <t>SP</t>
        </is>
      </c>
      <c r="F3322" t="n">
        <v>38</v>
      </c>
      <c r="G3322" t="n">
        <v>38400</v>
      </c>
      <c r="H3322" t="n">
        <v>327473</v>
      </c>
      <c r="I3322" t="inlineStr">
        <is>
          <t>Café en granos</t>
        </is>
      </c>
      <c r="J3322">
        <f>SI.ERROR(BUSCARV(D3322,TablaPaises,6,FALSO),"Sin dato")</f>
        <v/>
      </c>
      <c r="K3322">
        <f>SI.ERROR(BUSCARV(C3322,TablaProductos,2,FALSO),"Sin dato")</f>
        <v/>
      </c>
      <c r="L3322">
        <f>SI(H3322&gt;=1000000,"Alto",SI(H3322&gt;=100000,"Medio","Bajo"))</f>
        <v/>
      </c>
      <c r="M3322">
        <f>SI.ERROR(BUSCARV(E3322,TablaEstados,3,FALSO),"Sin dato")</f>
        <v/>
      </c>
      <c r="N3322">
        <f>SI.ERROR(BUSCARV(E3322,TablaEstados,4,FALSO),"Sin dato")</f>
        <v/>
      </c>
    </row>
    <row r="3323">
      <c r="A3323" t="inlineStr">
        <is>
          <t>2025</t>
        </is>
      </c>
      <c r="B3323" t="inlineStr">
        <is>
          <t>12</t>
        </is>
      </c>
      <c r="C3323" t="inlineStr">
        <is>
          <t>10059010</t>
        </is>
      </c>
      <c r="D3323" t="inlineStr">
        <is>
          <t>399</t>
        </is>
      </c>
      <c r="E3323" t="inlineStr">
        <is>
          <t>MS</t>
        </is>
      </c>
      <c r="F3323" t="n">
        <v>51948809</v>
      </c>
      <c r="G3323" t="n">
        <v>51948809</v>
      </c>
      <c r="H3323" t="n">
        <v>11066369</v>
      </c>
      <c r="I3323" t="inlineStr">
        <is>
          <t>Milho</t>
        </is>
      </c>
      <c r="J3323">
        <f>SI.ERROR(BUSCARV(D3323,TablaPaises,6,FALSO),"Sin dato")</f>
        <v/>
      </c>
      <c r="K3323">
        <f>SI.ERROR(BUSCARV(C3323,TablaProductos,2,FALSO),"Sin dato")</f>
        <v/>
      </c>
      <c r="L3323">
        <f>SI(H3323&gt;=1000000,"Alto",SI(H3323&gt;=100000,"Medio","Bajo"))</f>
        <v/>
      </c>
      <c r="M3323">
        <f>SI.ERROR(BUSCARV(E3323,TablaEstados,3,FALSO),"Sin dato")</f>
        <v/>
      </c>
      <c r="N3323">
        <f>SI.ERROR(BUSCARV(E3323,TablaEstados,4,FALSO),"Sin dato")</f>
        <v/>
      </c>
    </row>
    <row r="3324">
      <c r="A3324" t="inlineStr">
        <is>
          <t>2025</t>
        </is>
      </c>
      <c r="B3324" t="inlineStr">
        <is>
          <t>09</t>
        </is>
      </c>
      <c r="C3324" t="inlineStr">
        <is>
          <t>10059010</t>
        </is>
      </c>
      <c r="D3324" t="inlineStr">
        <is>
          <t>858</t>
        </is>
      </c>
      <c r="E3324" t="inlineStr">
        <is>
          <t>GO</t>
        </is>
      </c>
      <c r="F3324" t="n">
        <v>17007578</v>
      </c>
      <c r="G3324" t="n">
        <v>17007578</v>
      </c>
      <c r="H3324" t="n">
        <v>3506190</v>
      </c>
      <c r="I3324" t="inlineStr">
        <is>
          <t>Milho</t>
        </is>
      </c>
      <c r="J3324">
        <f>SI.ERROR(BUSCARV(D3324,TablaPaises,6,FALSO),"Sin dato")</f>
        <v/>
      </c>
      <c r="K3324">
        <f>SI.ERROR(BUSCARV(C3324,TablaProductos,2,FALSO),"Sin dato")</f>
        <v/>
      </c>
      <c r="L3324">
        <f>SI(H3324&gt;=1000000,"Alto",SI(H3324&gt;=100000,"Medio","Bajo"))</f>
        <v/>
      </c>
      <c r="M3324">
        <f>SI.ERROR(BUSCARV(E3324,TablaEstados,3,FALSO),"Sin dato")</f>
        <v/>
      </c>
      <c r="N3324">
        <f>SI.ERROR(BUSCARV(E3324,TablaEstados,4,FALSO),"Sin dato")</f>
        <v/>
      </c>
    </row>
    <row r="3325">
      <c r="A3325" t="inlineStr">
        <is>
          <t>2025</t>
        </is>
      </c>
      <c r="B3325" t="inlineStr">
        <is>
          <t>04</t>
        </is>
      </c>
      <c r="C3325" t="inlineStr">
        <is>
          <t>12019000</t>
        </is>
      </c>
      <c r="D3325" t="inlineStr">
        <is>
          <t>776</t>
        </is>
      </c>
      <c r="E3325" t="inlineStr">
        <is>
          <t>RS</t>
        </is>
      </c>
      <c r="F3325" t="n">
        <v>18000</v>
      </c>
      <c r="G3325" t="n">
        <v>18000000</v>
      </c>
      <c r="H3325" t="n">
        <v>7130684</v>
      </c>
      <c r="I3325" t="inlineStr">
        <is>
          <t>Soja</t>
        </is>
      </c>
      <c r="J3325">
        <f>SI.ERROR(BUSCARV(D3325,TablaPaises,6,FALSO),"Sin dato")</f>
        <v/>
      </c>
      <c r="K3325">
        <f>SI.ERROR(BUSCARV(C3325,TablaProductos,2,FALSO),"Sin dato")</f>
        <v/>
      </c>
      <c r="L3325">
        <f>SI(H3325&gt;=1000000,"Alto",SI(H3325&gt;=100000,"Medio","Bajo"))</f>
        <v/>
      </c>
      <c r="M3325">
        <f>SI.ERROR(BUSCARV(E3325,TablaEstados,3,FALSO),"Sin dato")</f>
        <v/>
      </c>
      <c r="N3325">
        <f>SI.ERROR(BUSCARV(E3325,TablaEstados,4,FALSO),"Sin dato")</f>
        <v/>
      </c>
    </row>
    <row r="3326">
      <c r="A3326" t="inlineStr">
        <is>
          <t>2025</t>
        </is>
      </c>
      <c r="B3326" t="inlineStr">
        <is>
          <t>06</t>
        </is>
      </c>
      <c r="C3326" t="inlineStr">
        <is>
          <t>10059010</t>
        </is>
      </c>
      <c r="D3326" t="inlineStr">
        <is>
          <t>337</t>
        </is>
      </c>
      <c r="E3326" t="inlineStr">
        <is>
          <t>AM</t>
        </is>
      </c>
      <c r="F3326" t="n">
        <v>400</v>
      </c>
      <c r="G3326" t="n">
        <v>400</v>
      </c>
      <c r="H3326" t="n">
        <v>336</v>
      </c>
      <c r="I3326" t="inlineStr">
        <is>
          <t>Milho</t>
        </is>
      </c>
      <c r="J3326">
        <f>SI.ERROR(BUSCARV(D3326,TablaPaises,6,FALSO),"Sin dato")</f>
        <v/>
      </c>
      <c r="K3326">
        <f>SI.ERROR(BUSCARV(C3326,TablaProductos,2,FALSO),"Sin dato")</f>
        <v/>
      </c>
      <c r="L3326">
        <f>SI(H3326&gt;=1000000,"Alto",SI(H3326&gt;=100000,"Medio","Bajo"))</f>
        <v/>
      </c>
      <c r="M3326">
        <f>SI.ERROR(BUSCARV(E3326,TablaEstados,3,FALSO),"Sin dato")</f>
        <v/>
      </c>
      <c r="N3326">
        <f>SI.ERROR(BUSCARV(E3326,TablaEstados,4,FALSO),"Sin dato")</f>
        <v/>
      </c>
    </row>
    <row r="3327">
      <c r="A3327" t="inlineStr">
        <is>
          <t>2025</t>
        </is>
      </c>
      <c r="B3327" t="inlineStr">
        <is>
          <t>09</t>
        </is>
      </c>
      <c r="C3327" t="inlineStr">
        <is>
          <t>10059010</t>
        </is>
      </c>
      <c r="D3327" t="inlineStr">
        <is>
          <t>249</t>
        </is>
      </c>
      <c r="E3327" t="inlineStr">
        <is>
          <t>GO</t>
        </is>
      </c>
      <c r="F3327" t="n">
        <v>200</v>
      </c>
      <c r="G3327" t="n">
        <v>200</v>
      </c>
      <c r="H3327" t="n">
        <v>262</v>
      </c>
      <c r="I3327" t="inlineStr">
        <is>
          <t>Milho</t>
        </is>
      </c>
      <c r="J3327">
        <f>SI.ERROR(BUSCARV(D3327,TablaPaises,6,FALSO),"Sin dato")</f>
        <v/>
      </c>
      <c r="K3327">
        <f>SI.ERROR(BUSCARV(C3327,TablaProductos,2,FALSO),"Sin dato")</f>
        <v/>
      </c>
      <c r="L3327">
        <f>SI(H3327&gt;=1000000,"Alto",SI(H3327&gt;=100000,"Medio","Bajo"))</f>
        <v/>
      </c>
      <c r="M3327">
        <f>SI.ERROR(BUSCARV(E3327,TablaEstados,3,FALSO),"Sin dato")</f>
        <v/>
      </c>
      <c r="N3327">
        <f>SI.ERROR(BUSCARV(E3327,TablaEstados,4,FALSO),"Sin dato")</f>
        <v/>
      </c>
    </row>
    <row r="3328">
      <c r="A3328" t="inlineStr">
        <is>
          <t>2025</t>
        </is>
      </c>
      <c r="B3328" t="inlineStr">
        <is>
          <t>11</t>
        </is>
      </c>
      <c r="C3328" t="inlineStr">
        <is>
          <t>10059010</t>
        </is>
      </c>
      <c r="D3328" t="inlineStr">
        <is>
          <t>289</t>
        </is>
      </c>
      <c r="E3328" t="inlineStr">
        <is>
          <t>MT</t>
        </is>
      </c>
      <c r="F3328" t="n">
        <v>50803</v>
      </c>
      <c r="G3328" t="n">
        <v>50803</v>
      </c>
      <c r="H3328" t="n">
        <v>25853</v>
      </c>
      <c r="I3328" t="inlineStr">
        <is>
          <t>Milho</t>
        </is>
      </c>
      <c r="J3328">
        <f>SI.ERROR(BUSCARV(D3328,TablaPaises,6,FALSO),"Sin dato")</f>
        <v/>
      </c>
      <c r="K3328">
        <f>SI.ERROR(BUSCARV(C3328,TablaProductos,2,FALSO),"Sin dato")</f>
        <v/>
      </c>
      <c r="L3328">
        <f>SI(H3328&gt;=1000000,"Alto",SI(H3328&gt;=100000,"Medio","Bajo"))</f>
        <v/>
      </c>
      <c r="M3328">
        <f>SI.ERROR(BUSCARV(E3328,TablaEstados,3,FALSO),"Sin dato")</f>
        <v/>
      </c>
      <c r="N3328">
        <f>SI.ERROR(BUSCARV(E3328,TablaEstados,4,FALSO),"Sin dato")</f>
        <v/>
      </c>
    </row>
    <row r="3329">
      <c r="A3329" t="inlineStr">
        <is>
          <t>2025</t>
        </is>
      </c>
      <c r="B3329" t="inlineStr">
        <is>
          <t>04</t>
        </is>
      </c>
      <c r="C3329" t="inlineStr">
        <is>
          <t>09011190</t>
        </is>
      </c>
      <c r="D3329" t="inlineStr">
        <is>
          <t>476</t>
        </is>
      </c>
      <c r="E3329" t="inlineStr">
        <is>
          <t>PR</t>
        </is>
      </c>
      <c r="F3329" t="n">
        <v>2</v>
      </c>
      <c r="G3329" t="n">
        <v>2</v>
      </c>
      <c r="H3329" t="n">
        <v>75</v>
      </c>
      <c r="I3329" t="inlineStr">
        <is>
          <t>Café en granos</t>
        </is>
      </c>
      <c r="J3329">
        <f>SI.ERROR(BUSCARV(D3329,TablaPaises,6,FALSO),"Sin dato")</f>
        <v/>
      </c>
      <c r="K3329">
        <f>SI.ERROR(BUSCARV(C3329,TablaProductos,2,FALSO),"Sin dato")</f>
        <v/>
      </c>
      <c r="L3329">
        <f>SI(H3329&gt;=1000000,"Alto",SI(H3329&gt;=100000,"Medio","Bajo"))</f>
        <v/>
      </c>
      <c r="M3329">
        <f>SI.ERROR(BUSCARV(E3329,TablaEstados,3,FALSO),"Sin dato")</f>
        <v/>
      </c>
      <c r="N3329">
        <f>SI.ERROR(BUSCARV(E3329,TablaEstados,4,FALSO),"Sin dato")</f>
        <v/>
      </c>
    </row>
    <row r="3330">
      <c r="A3330" t="inlineStr">
        <is>
          <t>2025</t>
        </is>
      </c>
      <c r="B3330" t="inlineStr">
        <is>
          <t>08</t>
        </is>
      </c>
      <c r="C3330" t="inlineStr">
        <is>
          <t>10059090</t>
        </is>
      </c>
      <c r="D3330" t="inlineStr">
        <is>
          <t>575</t>
        </is>
      </c>
      <c r="E3330" t="inlineStr">
        <is>
          <t>RS</t>
        </is>
      </c>
      <c r="F3330" t="n">
        <v>10</v>
      </c>
      <c r="G3330" t="n">
        <v>10</v>
      </c>
      <c r="H3330" t="n">
        <v>22</v>
      </c>
      <c r="I3330" t="inlineStr">
        <is>
          <t>Milho</t>
        </is>
      </c>
      <c r="J3330">
        <f>SI.ERROR(BUSCARV(D3330,TablaPaises,6,FALSO),"Sin dato")</f>
        <v/>
      </c>
      <c r="K3330">
        <f>SI.ERROR(BUSCARV(C3330,TablaProductos,2,FALSO),"Sin dato")</f>
        <v/>
      </c>
      <c r="L3330">
        <f>SI(H3330&gt;=1000000,"Alto",SI(H3330&gt;=100000,"Medio","Bajo"))</f>
        <v/>
      </c>
      <c r="M3330">
        <f>SI.ERROR(BUSCARV(E3330,TablaEstados,3,FALSO),"Sin dato")</f>
        <v/>
      </c>
      <c r="N3330">
        <f>SI.ERROR(BUSCARV(E3330,TablaEstados,4,FALSO),"Sin dato")</f>
        <v/>
      </c>
    </row>
    <row r="3331">
      <c r="A3331" t="inlineStr">
        <is>
          <t>2025</t>
        </is>
      </c>
      <c r="B3331" t="inlineStr">
        <is>
          <t>08</t>
        </is>
      </c>
      <c r="C3331" t="inlineStr">
        <is>
          <t>12019000</t>
        </is>
      </c>
      <c r="D3331" t="inlineStr">
        <is>
          <t>160</t>
        </is>
      </c>
      <c r="E3331" t="inlineStr">
        <is>
          <t>BA</t>
        </is>
      </c>
      <c r="F3331" t="n">
        <v>782</v>
      </c>
      <c r="G3331" t="n">
        <v>781851</v>
      </c>
      <c r="H3331" t="n">
        <v>321341</v>
      </c>
      <c r="I3331" t="inlineStr">
        <is>
          <t>Soja</t>
        </is>
      </c>
      <c r="J3331">
        <f>SI.ERROR(BUSCARV(D3331,TablaPaises,6,FALSO),"Sin dato")</f>
        <v/>
      </c>
      <c r="K3331">
        <f>SI.ERROR(BUSCARV(C3331,TablaProductos,2,FALSO),"Sin dato")</f>
        <v/>
      </c>
      <c r="L3331">
        <f>SI(H3331&gt;=1000000,"Alto",SI(H3331&gt;=100000,"Medio","Bajo"))</f>
        <v/>
      </c>
      <c r="M3331">
        <f>SI.ERROR(BUSCARV(E3331,TablaEstados,3,FALSO),"Sin dato")</f>
        <v/>
      </c>
      <c r="N3331">
        <f>SI.ERROR(BUSCARV(E3331,TablaEstados,4,FALSO),"Sin dato")</f>
        <v/>
      </c>
    </row>
    <row r="3332">
      <c r="A3332" t="inlineStr">
        <is>
          <t>2025</t>
        </is>
      </c>
      <c r="B3332" t="inlineStr">
        <is>
          <t>09</t>
        </is>
      </c>
      <c r="C3332" t="inlineStr">
        <is>
          <t>52010020</t>
        </is>
      </c>
      <c r="D3332" t="inlineStr">
        <is>
          <t>576</t>
        </is>
      </c>
      <c r="E3332" t="inlineStr">
        <is>
          <t>MT</t>
        </is>
      </c>
      <c r="F3332" t="n">
        <v>16938</v>
      </c>
      <c r="G3332" t="n">
        <v>16937778</v>
      </c>
      <c r="H3332" t="n">
        <v>26600147</v>
      </c>
      <c r="I3332" t="inlineStr">
        <is>
          <t>Algodón</t>
        </is>
      </c>
      <c r="J3332">
        <f>SI.ERROR(BUSCARV(D3332,TablaPaises,6,FALSO),"Sin dato")</f>
        <v/>
      </c>
      <c r="K3332">
        <f>SI.ERROR(BUSCARV(C3332,TablaProductos,2,FALSO),"Sin dato")</f>
        <v/>
      </c>
      <c r="L3332">
        <f>SI(H3332&gt;=1000000,"Alto",SI(H3332&gt;=100000,"Medio","Bajo"))</f>
        <v/>
      </c>
      <c r="M3332">
        <f>SI.ERROR(BUSCARV(E3332,TablaEstados,3,FALSO),"Sin dato")</f>
        <v/>
      </c>
      <c r="N3332">
        <f>SI.ERROR(BUSCARV(E3332,TablaEstados,4,FALSO),"Sin dato")</f>
        <v/>
      </c>
    </row>
    <row r="3333">
      <c r="A3333" t="inlineStr">
        <is>
          <t>2025</t>
        </is>
      </c>
      <c r="B3333" t="inlineStr">
        <is>
          <t>06</t>
        </is>
      </c>
      <c r="C3333" t="inlineStr">
        <is>
          <t>12019000</t>
        </is>
      </c>
      <c r="D3333" t="inlineStr">
        <is>
          <t>160</t>
        </is>
      </c>
      <c r="E3333" t="inlineStr">
        <is>
          <t>MT</t>
        </is>
      </c>
      <c r="F3333" t="n">
        <v>779240</v>
      </c>
      <c r="G3333" t="n">
        <v>779236433</v>
      </c>
      <c r="H3333" t="n">
        <v>310372627</v>
      </c>
      <c r="I3333" t="inlineStr">
        <is>
          <t>Soja</t>
        </is>
      </c>
      <c r="J3333">
        <f>SI.ERROR(BUSCARV(D3333,TablaPaises,6,FALSO),"Sin dato")</f>
        <v/>
      </c>
      <c r="K3333">
        <f>SI.ERROR(BUSCARV(C3333,TablaProductos,2,FALSO),"Sin dato")</f>
        <v/>
      </c>
      <c r="L3333">
        <f>SI(H3333&gt;=1000000,"Alto",SI(H3333&gt;=100000,"Medio","Bajo"))</f>
        <v/>
      </c>
      <c r="M3333">
        <f>SI.ERROR(BUSCARV(E3333,TablaEstados,3,FALSO),"Sin dato")</f>
        <v/>
      </c>
      <c r="N3333">
        <f>SI.ERROR(BUSCARV(E3333,TablaEstados,4,FALSO),"Sin dato")</f>
        <v/>
      </c>
    </row>
    <row r="3334">
      <c r="A3334" t="inlineStr">
        <is>
          <t>2025</t>
        </is>
      </c>
      <c r="B3334" t="inlineStr">
        <is>
          <t>11</t>
        </is>
      </c>
      <c r="C3334" t="inlineStr">
        <is>
          <t>10059010</t>
        </is>
      </c>
      <c r="D3334" t="inlineStr">
        <is>
          <t>467</t>
        </is>
      </c>
      <c r="E3334" t="inlineStr">
        <is>
          <t>RJ</t>
        </is>
      </c>
      <c r="F3334" t="n">
        <v>1</v>
      </c>
      <c r="G3334" t="n">
        <v>1</v>
      </c>
      <c r="H3334" t="n">
        <v>3</v>
      </c>
      <c r="I3334" t="inlineStr">
        <is>
          <t>Milho</t>
        </is>
      </c>
      <c r="J3334">
        <f>SI.ERROR(BUSCARV(D3334,TablaPaises,6,FALSO),"Sin dato")</f>
        <v/>
      </c>
      <c r="K3334">
        <f>SI.ERROR(BUSCARV(C3334,TablaProductos,2,FALSO),"Sin dato")</f>
        <v/>
      </c>
      <c r="L3334">
        <f>SI(H3334&gt;=1000000,"Alto",SI(H3334&gt;=100000,"Medio","Bajo"))</f>
        <v/>
      </c>
      <c r="M3334">
        <f>SI.ERROR(BUSCARV(E3334,TablaEstados,3,FALSO),"Sin dato")</f>
        <v/>
      </c>
      <c r="N3334">
        <f>SI.ERROR(BUSCARV(E3334,TablaEstados,4,FALSO),"Sin dato")</f>
        <v/>
      </c>
    </row>
    <row r="3335">
      <c r="A3335" t="inlineStr">
        <is>
          <t>2025</t>
        </is>
      </c>
      <c r="B3335" t="inlineStr">
        <is>
          <t>06</t>
        </is>
      </c>
      <c r="C3335" t="inlineStr">
        <is>
          <t>09011110</t>
        </is>
      </c>
      <c r="D3335" t="inlineStr">
        <is>
          <t>431</t>
        </is>
      </c>
      <c r="E3335" t="inlineStr">
        <is>
          <t>MG</t>
        </is>
      </c>
      <c r="F3335" t="n">
        <v>38</v>
      </c>
      <c r="G3335" t="n">
        <v>38400</v>
      </c>
      <c r="H3335" t="n">
        <v>230400</v>
      </c>
      <c r="I3335" t="inlineStr">
        <is>
          <t>Café en granos</t>
        </is>
      </c>
      <c r="J3335">
        <f>SI.ERROR(BUSCARV(D3335,TablaPaises,6,FALSO),"Sin dato")</f>
        <v/>
      </c>
      <c r="K3335">
        <f>SI.ERROR(BUSCARV(C3335,TablaProductos,2,FALSO),"Sin dato")</f>
        <v/>
      </c>
      <c r="L3335">
        <f>SI(H3335&gt;=1000000,"Alto",SI(H3335&gt;=100000,"Medio","Bajo"))</f>
        <v/>
      </c>
      <c r="M3335">
        <f>SI.ERROR(BUSCARV(E3335,TablaEstados,3,FALSO),"Sin dato")</f>
        <v/>
      </c>
      <c r="N3335">
        <f>SI.ERROR(BUSCARV(E3335,TablaEstados,4,FALSO),"Sin dato")</f>
        <v/>
      </c>
    </row>
    <row r="3336">
      <c r="A3336" t="inlineStr">
        <is>
          <t>2025</t>
        </is>
      </c>
      <c r="B3336" t="inlineStr">
        <is>
          <t>12</t>
        </is>
      </c>
      <c r="C3336" t="inlineStr">
        <is>
          <t>10059010</t>
        </is>
      </c>
      <c r="D3336" t="inlineStr">
        <is>
          <t>474</t>
        </is>
      </c>
      <c r="E3336" t="inlineStr">
        <is>
          <t>SP</t>
        </is>
      </c>
      <c r="F3336" t="n">
        <v>508</v>
      </c>
      <c r="G3336" t="n">
        <v>508</v>
      </c>
      <c r="H3336" t="n">
        <v>110</v>
      </c>
      <c r="I3336" t="inlineStr">
        <is>
          <t>Milho</t>
        </is>
      </c>
      <c r="J3336">
        <f>SI.ERROR(BUSCARV(D3336,TablaPaises,6,FALSO),"Sin dato")</f>
        <v/>
      </c>
      <c r="K3336">
        <f>SI.ERROR(BUSCARV(C3336,TablaProductos,2,FALSO),"Sin dato")</f>
        <v/>
      </c>
      <c r="L3336">
        <f>SI(H3336&gt;=1000000,"Alto",SI(H3336&gt;=100000,"Medio","Bajo"))</f>
        <v/>
      </c>
      <c r="M3336">
        <f>SI.ERROR(BUSCARV(E3336,TablaEstados,3,FALSO),"Sin dato")</f>
        <v/>
      </c>
      <c r="N3336">
        <f>SI.ERROR(BUSCARV(E3336,TablaEstados,4,FALSO),"Sin dato")</f>
        <v/>
      </c>
    </row>
    <row r="3337">
      <c r="A3337" t="inlineStr">
        <is>
          <t>2025</t>
        </is>
      </c>
      <c r="B3337" t="inlineStr">
        <is>
          <t>03</t>
        </is>
      </c>
      <c r="C3337" t="inlineStr">
        <is>
          <t>09011110</t>
        </is>
      </c>
      <c r="D3337" t="inlineStr">
        <is>
          <t>249</t>
        </is>
      </c>
      <c r="E3337" t="inlineStr">
        <is>
          <t>GO</t>
        </is>
      </c>
      <c r="F3337" t="n">
        <v>120</v>
      </c>
      <c r="G3337" t="n">
        <v>120000</v>
      </c>
      <c r="H3337" t="n">
        <v>1148034</v>
      </c>
      <c r="I3337" t="inlineStr">
        <is>
          <t>Café en granos</t>
        </is>
      </c>
      <c r="J3337">
        <f>SI.ERROR(BUSCARV(D3337,TablaPaises,6,FALSO),"Sin dato")</f>
        <v/>
      </c>
      <c r="K3337">
        <f>SI.ERROR(BUSCARV(C3337,TablaProductos,2,FALSO),"Sin dato")</f>
        <v/>
      </c>
      <c r="L3337">
        <f>SI(H3337&gt;=1000000,"Alto",SI(H3337&gt;=100000,"Medio","Bajo"))</f>
        <v/>
      </c>
      <c r="M3337">
        <f>SI.ERROR(BUSCARV(E3337,TablaEstados,3,FALSO),"Sin dato")</f>
        <v/>
      </c>
      <c r="N3337">
        <f>SI.ERROR(BUSCARV(E3337,TablaEstados,4,FALSO),"Sin dato")</f>
        <v/>
      </c>
    </row>
    <row r="3338">
      <c r="A3338" t="inlineStr">
        <is>
          <t>2025</t>
        </is>
      </c>
      <c r="B3338" t="inlineStr">
        <is>
          <t>04</t>
        </is>
      </c>
      <c r="C3338" t="inlineStr">
        <is>
          <t>10059010</t>
        </is>
      </c>
      <c r="D3338" t="inlineStr">
        <is>
          <t>434</t>
        </is>
      </c>
      <c r="E3338" t="inlineStr">
        <is>
          <t>PR</t>
        </is>
      </c>
      <c r="F3338" t="n">
        <v>5</v>
      </c>
      <c r="G3338" t="n">
        <v>5</v>
      </c>
      <c r="H3338" t="n">
        <v>34</v>
      </c>
      <c r="I3338" t="inlineStr">
        <is>
          <t>Milho</t>
        </is>
      </c>
      <c r="J3338">
        <f>SI.ERROR(BUSCARV(D3338,TablaPaises,6,FALSO),"Sin dato")</f>
        <v/>
      </c>
      <c r="K3338">
        <f>SI.ERROR(BUSCARV(C3338,TablaProductos,2,FALSO),"Sin dato")</f>
        <v/>
      </c>
      <c r="L3338">
        <f>SI(H3338&gt;=1000000,"Alto",SI(H3338&gt;=100000,"Medio","Bajo"))</f>
        <v/>
      </c>
      <c r="M3338">
        <f>SI.ERROR(BUSCARV(E3338,TablaEstados,3,FALSO),"Sin dato")</f>
        <v/>
      </c>
      <c r="N3338">
        <f>SI.ERROR(BUSCARV(E3338,TablaEstados,4,FALSO),"Sin dato")</f>
        <v/>
      </c>
    </row>
    <row r="3339">
      <c r="A3339" t="inlineStr">
        <is>
          <t>2025</t>
        </is>
      </c>
      <c r="B3339" t="inlineStr">
        <is>
          <t>07</t>
        </is>
      </c>
      <c r="C3339" t="inlineStr">
        <is>
          <t>10059010</t>
        </is>
      </c>
      <c r="D3339" t="inlineStr">
        <is>
          <t>858</t>
        </is>
      </c>
      <c r="E3339" t="inlineStr">
        <is>
          <t>MT</t>
        </is>
      </c>
      <c r="F3339" t="n">
        <v>109219935</v>
      </c>
      <c r="G3339" t="n">
        <v>109219935</v>
      </c>
      <c r="H3339" t="n">
        <v>21641678</v>
      </c>
      <c r="I3339" t="inlineStr">
        <is>
          <t>Milho</t>
        </is>
      </c>
      <c r="J3339">
        <f>SI.ERROR(BUSCARV(D3339,TablaPaises,6,FALSO),"Sin dato")</f>
        <v/>
      </c>
      <c r="K3339">
        <f>SI.ERROR(BUSCARV(C3339,TablaProductos,2,FALSO),"Sin dato")</f>
        <v/>
      </c>
      <c r="L3339">
        <f>SI(H3339&gt;=1000000,"Alto",SI(H3339&gt;=100000,"Medio","Bajo"))</f>
        <v/>
      </c>
      <c r="M3339">
        <f>SI.ERROR(BUSCARV(E3339,TablaEstados,3,FALSO),"Sin dato")</f>
        <v/>
      </c>
      <c r="N3339">
        <f>SI.ERROR(BUSCARV(E3339,TablaEstados,4,FALSO),"Sin dato")</f>
        <v/>
      </c>
    </row>
    <row r="3340">
      <c r="A3340" t="inlineStr">
        <is>
          <t>2025</t>
        </is>
      </c>
      <c r="B3340" t="inlineStr">
        <is>
          <t>10</t>
        </is>
      </c>
      <c r="C3340" t="inlineStr">
        <is>
          <t>12019000</t>
        </is>
      </c>
      <c r="D3340" t="inlineStr">
        <is>
          <t>160</t>
        </is>
      </c>
      <c r="E3340" t="inlineStr">
        <is>
          <t>MA</t>
        </is>
      </c>
      <c r="F3340" t="n">
        <v>387456</v>
      </c>
      <c r="G3340" t="n">
        <v>387456840</v>
      </c>
      <c r="H3340" t="n">
        <v>160780870</v>
      </c>
      <c r="I3340" t="inlineStr">
        <is>
          <t>Soja</t>
        </is>
      </c>
      <c r="J3340">
        <f>SI.ERROR(BUSCARV(D3340,TablaPaises,6,FALSO),"Sin dato")</f>
        <v/>
      </c>
      <c r="K3340">
        <f>SI.ERROR(BUSCARV(C3340,TablaProductos,2,FALSO),"Sin dato")</f>
        <v/>
      </c>
      <c r="L3340">
        <f>SI(H3340&gt;=1000000,"Alto",SI(H3340&gt;=100000,"Medio","Bajo"))</f>
        <v/>
      </c>
      <c r="M3340">
        <f>SI.ERROR(BUSCARV(E3340,TablaEstados,3,FALSO),"Sin dato")</f>
        <v/>
      </c>
      <c r="N3340">
        <f>SI.ERROR(BUSCARV(E3340,TablaEstados,4,FALSO),"Sin dato")</f>
        <v/>
      </c>
    </row>
    <row r="3341">
      <c r="A3341" t="inlineStr">
        <is>
          <t>2025</t>
        </is>
      </c>
      <c r="B3341" t="inlineStr">
        <is>
          <t>04</t>
        </is>
      </c>
      <c r="C3341" t="inlineStr">
        <is>
          <t>12019000</t>
        </is>
      </c>
      <c r="D3341" t="inlineStr">
        <is>
          <t>160</t>
        </is>
      </c>
      <c r="E3341" t="inlineStr">
        <is>
          <t>RS</t>
        </is>
      </c>
      <c r="F3341" t="n">
        <v>173293</v>
      </c>
      <c r="G3341" t="n">
        <v>173292682</v>
      </c>
      <c r="H3341" t="n">
        <v>68265395</v>
      </c>
      <c r="I3341" t="inlineStr">
        <is>
          <t>Soja</t>
        </is>
      </c>
      <c r="J3341">
        <f>SI.ERROR(BUSCARV(D3341,TablaPaises,6,FALSO),"Sin dato")</f>
        <v/>
      </c>
      <c r="K3341">
        <f>SI.ERROR(BUSCARV(C3341,TablaProductos,2,FALSO),"Sin dato")</f>
        <v/>
      </c>
      <c r="L3341">
        <f>SI(H3341&gt;=1000000,"Alto",SI(H3341&gt;=100000,"Medio","Bajo"))</f>
        <v/>
      </c>
      <c r="M3341">
        <f>SI.ERROR(BUSCARV(E3341,TablaEstados,3,FALSO),"Sin dato")</f>
        <v/>
      </c>
      <c r="N3341">
        <f>SI.ERROR(BUSCARV(E3341,TablaEstados,4,FALSO),"Sin dato")</f>
        <v/>
      </c>
    </row>
    <row r="3342">
      <c r="A3342" t="inlineStr">
        <is>
          <t>2025</t>
        </is>
      </c>
      <c r="B3342" t="inlineStr">
        <is>
          <t>09</t>
        </is>
      </c>
      <c r="C3342" t="inlineStr">
        <is>
          <t>10059010</t>
        </is>
      </c>
      <c r="D3342" t="inlineStr">
        <is>
          <t>317</t>
        </is>
      </c>
      <c r="E3342" t="inlineStr">
        <is>
          <t>MT</t>
        </is>
      </c>
      <c r="F3342" t="n">
        <v>92640283</v>
      </c>
      <c r="G3342" t="n">
        <v>92640283</v>
      </c>
      <c r="H3342" t="n">
        <v>17524506</v>
      </c>
      <c r="I3342" t="inlineStr">
        <is>
          <t>Milho</t>
        </is>
      </c>
      <c r="J3342">
        <f>SI.ERROR(BUSCARV(D3342,TablaPaises,6,FALSO),"Sin dato")</f>
        <v/>
      </c>
      <c r="K3342">
        <f>SI.ERROR(BUSCARV(C3342,TablaProductos,2,FALSO),"Sin dato")</f>
        <v/>
      </c>
      <c r="L3342">
        <f>SI(H3342&gt;=1000000,"Alto",SI(H3342&gt;=100000,"Medio","Bajo"))</f>
        <v/>
      </c>
      <c r="M3342">
        <f>SI.ERROR(BUSCARV(E3342,TablaEstados,3,FALSO),"Sin dato")</f>
        <v/>
      </c>
      <c r="N3342">
        <f>SI.ERROR(BUSCARV(E3342,TablaEstados,4,FALSO),"Sin dato")</f>
        <v/>
      </c>
    </row>
    <row r="3343">
      <c r="A3343" t="inlineStr">
        <is>
          <t>2025</t>
        </is>
      </c>
      <c r="B3343" t="inlineStr">
        <is>
          <t>05</t>
        </is>
      </c>
      <c r="C3343" t="inlineStr">
        <is>
          <t>09011110</t>
        </is>
      </c>
      <c r="D3343" t="inlineStr">
        <is>
          <t>160</t>
        </is>
      </c>
      <c r="E3343" t="inlineStr">
        <is>
          <t>MG</t>
        </is>
      </c>
      <c r="F3343" t="n">
        <v>4520</v>
      </c>
      <c r="G3343" t="n">
        <v>4523521</v>
      </c>
      <c r="H3343" t="n">
        <v>31331559</v>
      </c>
      <c r="I3343" t="inlineStr">
        <is>
          <t>Café en granos</t>
        </is>
      </c>
      <c r="J3343">
        <f>SI.ERROR(BUSCARV(D3343,TablaPaises,6,FALSO),"Sin dato")</f>
        <v/>
      </c>
      <c r="K3343">
        <f>SI.ERROR(BUSCARV(C3343,TablaProductos,2,FALSO),"Sin dato")</f>
        <v/>
      </c>
      <c r="L3343">
        <f>SI(H3343&gt;=1000000,"Alto",SI(H3343&gt;=100000,"Medio","Bajo"))</f>
        <v/>
      </c>
      <c r="M3343">
        <f>SI.ERROR(BUSCARV(E3343,TablaEstados,3,FALSO),"Sin dato")</f>
        <v/>
      </c>
      <c r="N3343">
        <f>SI.ERROR(BUSCARV(E3343,TablaEstados,4,FALSO),"Sin dato")</f>
        <v/>
      </c>
    </row>
    <row r="3344">
      <c r="A3344" t="inlineStr">
        <is>
          <t>2025</t>
        </is>
      </c>
      <c r="B3344" t="inlineStr">
        <is>
          <t>07</t>
        </is>
      </c>
      <c r="C3344" t="inlineStr">
        <is>
          <t>12019000</t>
        </is>
      </c>
      <c r="D3344" t="inlineStr">
        <is>
          <t>776</t>
        </is>
      </c>
      <c r="E3344" t="inlineStr">
        <is>
          <t>PA</t>
        </is>
      </c>
      <c r="F3344" t="n">
        <v>5936</v>
      </c>
      <c r="G3344" t="n">
        <v>5935788</v>
      </c>
      <c r="H3344" t="n">
        <v>2421399</v>
      </c>
      <c r="I3344" t="inlineStr">
        <is>
          <t>Soja</t>
        </is>
      </c>
      <c r="J3344">
        <f>SI.ERROR(BUSCARV(D3344,TablaPaises,6,FALSO),"Sin dato")</f>
        <v/>
      </c>
      <c r="K3344">
        <f>SI.ERROR(BUSCARV(C3344,TablaProductos,2,FALSO),"Sin dato")</f>
        <v/>
      </c>
      <c r="L3344">
        <f>SI(H3344&gt;=1000000,"Alto",SI(H3344&gt;=100000,"Medio","Bajo"))</f>
        <v/>
      </c>
      <c r="M3344">
        <f>SI.ERROR(BUSCARV(E3344,TablaEstados,3,FALSO),"Sin dato")</f>
        <v/>
      </c>
      <c r="N3344">
        <f>SI.ERROR(BUSCARV(E3344,TablaEstados,4,FALSO),"Sin dato")</f>
        <v/>
      </c>
    </row>
    <row r="3345">
      <c r="A3345" t="inlineStr">
        <is>
          <t>2025</t>
        </is>
      </c>
      <c r="B3345" t="inlineStr">
        <is>
          <t>05</t>
        </is>
      </c>
      <c r="C3345" t="inlineStr">
        <is>
          <t>12019000</t>
        </is>
      </c>
      <c r="D3345" t="inlineStr">
        <is>
          <t>160</t>
        </is>
      </c>
      <c r="E3345" t="inlineStr">
        <is>
          <t>RS</t>
        </is>
      </c>
      <c r="F3345" t="n">
        <v>474864</v>
      </c>
      <c r="G3345" t="n">
        <v>474863197</v>
      </c>
      <c r="H3345" t="n">
        <v>189092001</v>
      </c>
      <c r="I3345" t="inlineStr">
        <is>
          <t>Soja</t>
        </is>
      </c>
      <c r="J3345">
        <f>SI.ERROR(BUSCARV(D3345,TablaPaises,6,FALSO),"Sin dato")</f>
        <v/>
      </c>
      <c r="K3345">
        <f>SI.ERROR(BUSCARV(C3345,TablaProductos,2,FALSO),"Sin dato")</f>
        <v/>
      </c>
      <c r="L3345">
        <f>SI(H3345&gt;=1000000,"Alto",SI(H3345&gt;=100000,"Medio","Bajo"))</f>
        <v/>
      </c>
      <c r="M3345">
        <f>SI.ERROR(BUSCARV(E3345,TablaEstados,3,FALSO),"Sin dato")</f>
        <v/>
      </c>
      <c r="N3345">
        <f>SI.ERROR(BUSCARV(E3345,TablaEstados,4,FALSO),"Sin dato")</f>
        <v/>
      </c>
    </row>
    <row r="3346">
      <c r="A3346" t="inlineStr">
        <is>
          <t>2025</t>
        </is>
      </c>
      <c r="B3346" t="inlineStr">
        <is>
          <t>06</t>
        </is>
      </c>
      <c r="C3346" t="inlineStr">
        <is>
          <t>09011110</t>
        </is>
      </c>
      <c r="D3346" t="inlineStr">
        <is>
          <t>399</t>
        </is>
      </c>
      <c r="E3346" t="inlineStr">
        <is>
          <t>GO</t>
        </is>
      </c>
      <c r="F3346" t="n">
        <v>38</v>
      </c>
      <c r="G3346" t="n">
        <v>38400</v>
      </c>
      <c r="H3346" t="n">
        <v>286784</v>
      </c>
      <c r="I3346" t="inlineStr">
        <is>
          <t>Café en granos</t>
        </is>
      </c>
      <c r="J3346">
        <f>SI.ERROR(BUSCARV(D3346,TablaPaises,6,FALSO),"Sin dato")</f>
        <v/>
      </c>
      <c r="K3346">
        <f>SI.ERROR(BUSCARV(C3346,TablaProductos,2,FALSO),"Sin dato")</f>
        <v/>
      </c>
      <c r="L3346">
        <f>SI(H3346&gt;=1000000,"Alto",SI(H3346&gt;=100000,"Medio","Bajo"))</f>
        <v/>
      </c>
      <c r="M3346">
        <f>SI.ERROR(BUSCARV(E3346,TablaEstados,3,FALSO),"Sin dato")</f>
        <v/>
      </c>
      <c r="N3346">
        <f>SI.ERROR(BUSCARV(E3346,TablaEstados,4,FALSO),"Sin dato")</f>
        <v/>
      </c>
    </row>
    <row r="3347">
      <c r="A3347" t="inlineStr">
        <is>
          <t>2025</t>
        </is>
      </c>
      <c r="B3347" t="inlineStr">
        <is>
          <t>06</t>
        </is>
      </c>
      <c r="C3347" t="inlineStr">
        <is>
          <t>12019000</t>
        </is>
      </c>
      <c r="D3347" t="inlineStr">
        <is>
          <t>059</t>
        </is>
      </c>
      <c r="E3347" t="inlineStr">
        <is>
          <t>PA</t>
        </is>
      </c>
      <c r="F3347" t="n">
        <v>2002</v>
      </c>
      <c r="G3347" t="n">
        <v>2002120</v>
      </c>
      <c r="H3347" t="n">
        <v>814583</v>
      </c>
      <c r="I3347" t="inlineStr">
        <is>
          <t>Soja</t>
        </is>
      </c>
      <c r="J3347">
        <f>SI.ERROR(BUSCARV(D3347,TablaPaises,6,FALSO),"Sin dato")</f>
        <v/>
      </c>
      <c r="K3347">
        <f>SI.ERROR(BUSCARV(C3347,TablaProductos,2,FALSO),"Sin dato")</f>
        <v/>
      </c>
      <c r="L3347">
        <f>SI(H3347&gt;=1000000,"Alto",SI(H3347&gt;=100000,"Medio","Bajo"))</f>
        <v/>
      </c>
      <c r="M3347">
        <f>SI.ERROR(BUSCARV(E3347,TablaEstados,3,FALSO),"Sin dato")</f>
        <v/>
      </c>
      <c r="N3347">
        <f>SI.ERROR(BUSCARV(E3347,TablaEstados,4,FALSO),"Sin dato")</f>
        <v/>
      </c>
    </row>
    <row r="3348">
      <c r="A3348" t="inlineStr">
        <is>
          <t>2025</t>
        </is>
      </c>
      <c r="B3348" t="inlineStr">
        <is>
          <t>07</t>
        </is>
      </c>
      <c r="C3348" t="inlineStr">
        <is>
          <t>12019000</t>
        </is>
      </c>
      <c r="D3348" t="inlineStr">
        <is>
          <t>372</t>
        </is>
      </c>
      <c r="E3348" t="inlineStr">
        <is>
          <t>MT</t>
        </is>
      </c>
      <c r="F3348" t="n">
        <v>13628</v>
      </c>
      <c r="G3348" t="n">
        <v>13627380</v>
      </c>
      <c r="H3348" t="n">
        <v>5466896</v>
      </c>
      <c r="I3348" t="inlineStr">
        <is>
          <t>Soja</t>
        </is>
      </c>
      <c r="J3348">
        <f>SI.ERROR(BUSCARV(D3348,TablaPaises,6,FALSO),"Sin dato")</f>
        <v/>
      </c>
      <c r="K3348">
        <f>SI.ERROR(BUSCARV(C3348,TablaProductos,2,FALSO),"Sin dato")</f>
        <v/>
      </c>
      <c r="L3348">
        <f>SI(H3348&gt;=1000000,"Alto",SI(H3348&gt;=100000,"Medio","Bajo"))</f>
        <v/>
      </c>
      <c r="M3348">
        <f>SI.ERROR(BUSCARV(E3348,TablaEstados,3,FALSO),"Sin dato")</f>
        <v/>
      </c>
      <c r="N3348">
        <f>SI.ERROR(BUSCARV(E3348,TablaEstados,4,FALSO),"Sin dato")</f>
        <v/>
      </c>
    </row>
    <row r="3349">
      <c r="A3349" t="inlineStr">
        <is>
          <t>2025</t>
        </is>
      </c>
      <c r="B3349" t="inlineStr">
        <is>
          <t>11</t>
        </is>
      </c>
      <c r="C3349" t="inlineStr">
        <is>
          <t>10059010</t>
        </is>
      </c>
      <c r="D3349" t="inlineStr">
        <is>
          <t>858</t>
        </is>
      </c>
      <c r="E3349" t="inlineStr">
        <is>
          <t>MT</t>
        </is>
      </c>
      <c r="F3349" t="n">
        <v>283628284</v>
      </c>
      <c r="G3349" t="n">
        <v>283628284</v>
      </c>
      <c r="H3349" t="n">
        <v>57984666</v>
      </c>
      <c r="I3349" t="inlineStr">
        <is>
          <t>Milho</t>
        </is>
      </c>
      <c r="J3349">
        <f>SI.ERROR(BUSCARV(D3349,TablaPaises,6,FALSO),"Sin dato")</f>
        <v/>
      </c>
      <c r="K3349">
        <f>SI.ERROR(BUSCARV(C3349,TablaProductos,2,FALSO),"Sin dato")</f>
        <v/>
      </c>
      <c r="L3349">
        <f>SI(H3349&gt;=1000000,"Alto",SI(H3349&gt;=100000,"Medio","Bajo"))</f>
        <v/>
      </c>
      <c r="M3349">
        <f>SI.ERROR(BUSCARV(E3349,TablaEstados,3,FALSO),"Sin dato")</f>
        <v/>
      </c>
      <c r="N3349">
        <f>SI.ERROR(BUSCARV(E3349,TablaEstados,4,FALSO),"Sin dato")</f>
        <v/>
      </c>
    </row>
    <row r="3350">
      <c r="A3350" t="inlineStr">
        <is>
          <t>2025</t>
        </is>
      </c>
      <c r="B3350" t="inlineStr">
        <is>
          <t>06</t>
        </is>
      </c>
      <c r="C3350" t="inlineStr">
        <is>
          <t>12019000</t>
        </is>
      </c>
      <c r="D3350" t="inlineStr">
        <is>
          <t>776</t>
        </is>
      </c>
      <c r="E3350" t="inlineStr">
        <is>
          <t>PR</t>
        </is>
      </c>
      <c r="F3350" t="n">
        <v>30</v>
      </c>
      <c r="G3350" t="n">
        <v>30460</v>
      </c>
      <c r="H3350" t="n">
        <v>10992</v>
      </c>
      <c r="I3350" t="inlineStr">
        <is>
          <t>Soja</t>
        </is>
      </c>
      <c r="J3350">
        <f>SI.ERROR(BUSCARV(D3350,TablaPaises,6,FALSO),"Sin dato")</f>
        <v/>
      </c>
      <c r="K3350">
        <f>SI.ERROR(BUSCARV(C3350,TablaProductos,2,FALSO),"Sin dato")</f>
        <v/>
      </c>
      <c r="L3350">
        <f>SI(H3350&gt;=1000000,"Alto",SI(H3350&gt;=100000,"Medio","Bajo"))</f>
        <v/>
      </c>
      <c r="M3350">
        <f>SI.ERROR(BUSCARV(E3350,TablaEstados,3,FALSO),"Sin dato")</f>
        <v/>
      </c>
      <c r="N3350">
        <f>SI.ERROR(BUSCARV(E3350,TablaEstados,4,FALSO),"Sin dato")</f>
        <v/>
      </c>
    </row>
    <row r="3351">
      <c r="A3351" t="inlineStr">
        <is>
          <t>2025</t>
        </is>
      </c>
      <c r="B3351" t="inlineStr">
        <is>
          <t>12</t>
        </is>
      </c>
      <c r="C3351" t="inlineStr">
        <is>
          <t>10059010</t>
        </is>
      </c>
      <c r="D3351" t="inlineStr">
        <is>
          <t>059</t>
        </is>
      </c>
      <c r="E3351" t="inlineStr">
        <is>
          <t>RO</t>
        </is>
      </c>
      <c r="F3351" t="n">
        <v>6528490</v>
      </c>
      <c r="G3351" t="n">
        <v>6528490</v>
      </c>
      <c r="H3351" t="n">
        <v>1338478</v>
      </c>
      <c r="I3351" t="inlineStr">
        <is>
          <t>Milho</t>
        </is>
      </c>
      <c r="J3351">
        <f>SI.ERROR(BUSCARV(D3351,TablaPaises,6,FALSO),"Sin dato")</f>
        <v/>
      </c>
      <c r="K3351">
        <f>SI.ERROR(BUSCARV(C3351,TablaProductos,2,FALSO),"Sin dato")</f>
        <v/>
      </c>
      <c r="L3351">
        <f>SI(H3351&gt;=1000000,"Alto",SI(H3351&gt;=100000,"Medio","Bajo"))</f>
        <v/>
      </c>
      <c r="M3351">
        <f>SI.ERROR(BUSCARV(E3351,TablaEstados,3,FALSO),"Sin dato")</f>
        <v/>
      </c>
      <c r="N3351">
        <f>SI.ERROR(BUSCARV(E3351,TablaEstados,4,FALSO),"Sin dato")</f>
        <v/>
      </c>
    </row>
    <row r="3352">
      <c r="A3352" t="inlineStr">
        <is>
          <t>2025</t>
        </is>
      </c>
      <c r="B3352" t="inlineStr">
        <is>
          <t>09</t>
        </is>
      </c>
      <c r="C3352" t="inlineStr">
        <is>
          <t>12019000</t>
        </is>
      </c>
      <c r="D3352" t="inlineStr">
        <is>
          <t>245</t>
        </is>
      </c>
      <c r="E3352" t="inlineStr">
        <is>
          <t>PA</t>
        </is>
      </c>
      <c r="F3352" t="n">
        <v>35062</v>
      </c>
      <c r="G3352" t="n">
        <v>35062129</v>
      </c>
      <c r="H3352" t="n">
        <v>15002034</v>
      </c>
      <c r="I3352" t="inlineStr">
        <is>
          <t>Soja</t>
        </is>
      </c>
      <c r="J3352">
        <f>SI.ERROR(BUSCARV(D3352,TablaPaises,6,FALSO),"Sin dato")</f>
        <v/>
      </c>
      <c r="K3352">
        <f>SI.ERROR(BUSCARV(C3352,TablaProductos,2,FALSO),"Sin dato")</f>
        <v/>
      </c>
      <c r="L3352">
        <f>SI(H3352&gt;=1000000,"Alto",SI(H3352&gt;=100000,"Medio","Bajo"))</f>
        <v/>
      </c>
      <c r="M3352">
        <f>SI.ERROR(BUSCARV(E3352,TablaEstados,3,FALSO),"Sin dato")</f>
        <v/>
      </c>
      <c r="N3352">
        <f>SI.ERROR(BUSCARV(E3352,TablaEstados,4,FALSO),"Sin dato")</f>
        <v/>
      </c>
    </row>
    <row r="3353">
      <c r="A3353" t="inlineStr">
        <is>
          <t>2025</t>
        </is>
      </c>
      <c r="B3353" t="inlineStr">
        <is>
          <t>09</t>
        </is>
      </c>
      <c r="C3353" t="inlineStr">
        <is>
          <t>10059010</t>
        </is>
      </c>
      <c r="D3353" t="inlineStr">
        <is>
          <t>301</t>
        </is>
      </c>
      <c r="E3353" t="inlineStr">
        <is>
          <t>SP</t>
        </is>
      </c>
      <c r="F3353" t="n">
        <v>4</v>
      </c>
      <c r="G3353" t="n">
        <v>4</v>
      </c>
      <c r="H3353" t="n">
        <v>8</v>
      </c>
      <c r="I3353" t="inlineStr">
        <is>
          <t>Milho</t>
        </is>
      </c>
      <c r="J3353">
        <f>SI.ERROR(BUSCARV(D3353,TablaPaises,6,FALSO),"Sin dato")</f>
        <v/>
      </c>
      <c r="K3353">
        <f>SI.ERROR(BUSCARV(C3353,TablaProductos,2,FALSO),"Sin dato")</f>
        <v/>
      </c>
      <c r="L3353">
        <f>SI(H3353&gt;=1000000,"Alto",SI(H3353&gt;=100000,"Medio","Bajo"))</f>
        <v/>
      </c>
      <c r="M3353">
        <f>SI.ERROR(BUSCARV(E3353,TablaEstados,3,FALSO),"Sin dato")</f>
        <v/>
      </c>
      <c r="N3353">
        <f>SI.ERROR(BUSCARV(E3353,TablaEstados,4,FALSO),"Sin dato")</f>
        <v/>
      </c>
    </row>
    <row r="3354">
      <c r="A3354" t="inlineStr">
        <is>
          <t>2025</t>
        </is>
      </c>
      <c r="B3354" t="inlineStr">
        <is>
          <t>08</t>
        </is>
      </c>
      <c r="C3354" t="inlineStr">
        <is>
          <t>09011110</t>
        </is>
      </c>
      <c r="D3354" t="inlineStr">
        <is>
          <t>548</t>
        </is>
      </c>
      <c r="E3354" t="inlineStr">
        <is>
          <t>ES</t>
        </is>
      </c>
      <c r="F3354" t="n">
        <v>0</v>
      </c>
      <c r="G3354" t="n">
        <v>430</v>
      </c>
      <c r="H3354" t="n">
        <v>919</v>
      </c>
      <c r="I3354" t="inlineStr">
        <is>
          <t>Café en granos</t>
        </is>
      </c>
      <c r="J3354">
        <f>SI.ERROR(BUSCARV(D3354,TablaPaises,6,FALSO),"Sin dato")</f>
        <v/>
      </c>
      <c r="K3354">
        <f>SI.ERROR(BUSCARV(C3354,TablaProductos,2,FALSO),"Sin dato")</f>
        <v/>
      </c>
      <c r="L3354">
        <f>SI(H3354&gt;=1000000,"Alto",SI(H3354&gt;=100000,"Medio","Bajo"))</f>
        <v/>
      </c>
      <c r="M3354">
        <f>SI.ERROR(BUSCARV(E3354,TablaEstados,3,FALSO),"Sin dato")</f>
        <v/>
      </c>
      <c r="N3354">
        <f>SI.ERROR(BUSCARV(E3354,TablaEstados,4,FALSO),"Sin dato")</f>
        <v/>
      </c>
    </row>
    <row r="3355">
      <c r="A3355" t="inlineStr">
        <is>
          <t>2025</t>
        </is>
      </c>
      <c r="B3355" t="inlineStr">
        <is>
          <t>10</t>
        </is>
      </c>
      <c r="C3355" t="inlineStr">
        <is>
          <t>10059010</t>
        </is>
      </c>
      <c r="D3355" t="inlineStr">
        <is>
          <t>603</t>
        </is>
      </c>
      <c r="E3355" t="inlineStr">
        <is>
          <t>GO</t>
        </is>
      </c>
      <c r="F3355" t="n">
        <v>483340</v>
      </c>
      <c r="G3355" t="n">
        <v>483340</v>
      </c>
      <c r="H3355" t="n">
        <v>147419</v>
      </c>
      <c r="I3355" t="inlineStr">
        <is>
          <t>Milho</t>
        </is>
      </c>
      <c r="J3355">
        <f>SI.ERROR(BUSCARV(D3355,TablaPaises,6,FALSO),"Sin dato")</f>
        <v/>
      </c>
      <c r="K3355">
        <f>SI.ERROR(BUSCARV(C3355,TablaProductos,2,FALSO),"Sin dato")</f>
        <v/>
      </c>
      <c r="L3355">
        <f>SI(H3355&gt;=1000000,"Alto",SI(H3355&gt;=100000,"Medio","Bajo"))</f>
        <v/>
      </c>
      <c r="M3355">
        <f>SI.ERROR(BUSCARV(E3355,TablaEstados,3,FALSO),"Sin dato")</f>
        <v/>
      </c>
      <c r="N3355">
        <f>SI.ERROR(BUSCARV(E3355,TablaEstados,4,FALSO),"Sin dato")</f>
        <v/>
      </c>
    </row>
    <row r="3356">
      <c r="A3356" t="inlineStr">
        <is>
          <t>2025</t>
        </is>
      </c>
      <c r="B3356" t="inlineStr">
        <is>
          <t>01</t>
        </is>
      </c>
      <c r="C3356" t="inlineStr">
        <is>
          <t>09011110</t>
        </is>
      </c>
      <c r="D3356" t="inlineStr">
        <is>
          <t>538</t>
        </is>
      </c>
      <c r="E3356" t="inlineStr">
        <is>
          <t>MG</t>
        </is>
      </c>
      <c r="F3356" t="n">
        <v>1144</v>
      </c>
      <c r="G3356" t="n">
        <v>1142950</v>
      </c>
      <c r="H3356" t="n">
        <v>6536307</v>
      </c>
      <c r="I3356" t="inlineStr">
        <is>
          <t>Café en granos</t>
        </is>
      </c>
      <c r="J3356">
        <f>SI.ERROR(BUSCARV(D3356,TablaPaises,6,FALSO),"Sin dato")</f>
        <v/>
      </c>
      <c r="K3356">
        <f>SI.ERROR(BUSCARV(C3356,TablaProductos,2,FALSO),"Sin dato")</f>
        <v/>
      </c>
      <c r="L3356">
        <f>SI(H3356&gt;=1000000,"Alto",SI(H3356&gt;=100000,"Medio","Bajo"))</f>
        <v/>
      </c>
      <c r="M3356">
        <f>SI.ERROR(BUSCARV(E3356,TablaEstados,3,FALSO),"Sin dato")</f>
        <v/>
      </c>
      <c r="N3356">
        <f>SI.ERROR(BUSCARV(E3356,TablaEstados,4,FALSO),"Sin dato")</f>
        <v/>
      </c>
    </row>
    <row r="3357">
      <c r="A3357" t="inlineStr">
        <is>
          <t>2025</t>
        </is>
      </c>
      <c r="B3357" t="inlineStr">
        <is>
          <t>07</t>
        </is>
      </c>
      <c r="C3357" t="inlineStr">
        <is>
          <t>10059090</t>
        </is>
      </c>
      <c r="D3357" t="inlineStr">
        <is>
          <t>351</t>
        </is>
      </c>
      <c r="E3357" t="inlineStr">
        <is>
          <t>SC</t>
        </is>
      </c>
      <c r="F3357" t="n">
        <v>20</v>
      </c>
      <c r="G3357" t="n">
        <v>20</v>
      </c>
      <c r="H3357" t="n">
        <v>43</v>
      </c>
      <c r="I3357" t="inlineStr">
        <is>
          <t>Milho</t>
        </is>
      </c>
      <c r="J3357">
        <f>SI.ERROR(BUSCARV(D3357,TablaPaises,6,FALSO),"Sin dato")</f>
        <v/>
      </c>
      <c r="K3357">
        <f>SI.ERROR(BUSCARV(C3357,TablaProductos,2,FALSO),"Sin dato")</f>
        <v/>
      </c>
      <c r="L3357">
        <f>SI(H3357&gt;=1000000,"Alto",SI(H3357&gt;=100000,"Medio","Bajo"))</f>
        <v/>
      </c>
      <c r="M3357">
        <f>SI.ERROR(BUSCARV(E3357,TablaEstados,3,FALSO),"Sin dato")</f>
        <v/>
      </c>
      <c r="N3357">
        <f>SI.ERROR(BUSCARV(E3357,TablaEstados,4,FALSO),"Sin dato")</f>
        <v/>
      </c>
    </row>
    <row r="3358">
      <c r="A3358" t="inlineStr">
        <is>
          <t>2025</t>
        </is>
      </c>
      <c r="B3358" t="inlineStr">
        <is>
          <t>09</t>
        </is>
      </c>
      <c r="C3358" t="inlineStr">
        <is>
          <t>09011190</t>
        </is>
      </c>
      <c r="D3358" t="inlineStr">
        <is>
          <t>301</t>
        </is>
      </c>
      <c r="E3358" t="inlineStr">
        <is>
          <t>SP</t>
        </is>
      </c>
      <c r="F3358" t="n">
        <v>10</v>
      </c>
      <c r="G3358" t="n">
        <v>10</v>
      </c>
      <c r="H3358" t="n">
        <v>169</v>
      </c>
      <c r="I3358" t="inlineStr">
        <is>
          <t>Café en granos</t>
        </is>
      </c>
      <c r="J3358">
        <f>SI.ERROR(BUSCARV(D3358,TablaPaises,6,FALSO),"Sin dato")</f>
        <v/>
      </c>
      <c r="K3358">
        <f>SI.ERROR(BUSCARV(C3358,TablaProductos,2,FALSO),"Sin dato")</f>
        <v/>
      </c>
      <c r="L3358">
        <f>SI(H3358&gt;=1000000,"Alto",SI(H3358&gt;=100000,"Medio","Bajo"))</f>
        <v/>
      </c>
      <c r="M3358">
        <f>SI.ERROR(BUSCARV(E3358,TablaEstados,3,FALSO),"Sin dato")</f>
        <v/>
      </c>
      <c r="N3358">
        <f>SI.ERROR(BUSCARV(E3358,TablaEstados,4,FALSO),"Sin dato")</f>
        <v/>
      </c>
    </row>
    <row r="3359">
      <c r="A3359" t="inlineStr">
        <is>
          <t>2025</t>
        </is>
      </c>
      <c r="B3359" t="inlineStr">
        <is>
          <t>09</t>
        </is>
      </c>
      <c r="C3359" t="inlineStr">
        <is>
          <t>10059010</t>
        </is>
      </c>
      <c r="D3359" t="inlineStr">
        <is>
          <t>628</t>
        </is>
      </c>
      <c r="E3359" t="inlineStr">
        <is>
          <t>GO</t>
        </is>
      </c>
      <c r="F3359" t="n">
        <v>47537593</v>
      </c>
      <c r="G3359" t="n">
        <v>47537593</v>
      </c>
      <c r="H3359" t="n">
        <v>9679373</v>
      </c>
      <c r="I3359" t="inlineStr">
        <is>
          <t>Milho</t>
        </is>
      </c>
      <c r="J3359">
        <f>SI.ERROR(BUSCARV(D3359,TablaPaises,6,FALSO),"Sin dato")</f>
        <v/>
      </c>
      <c r="K3359">
        <f>SI.ERROR(BUSCARV(C3359,TablaProductos,2,FALSO),"Sin dato")</f>
        <v/>
      </c>
      <c r="L3359">
        <f>SI(H3359&gt;=1000000,"Alto",SI(H3359&gt;=100000,"Medio","Bajo"))</f>
        <v/>
      </c>
      <c r="M3359">
        <f>SI.ERROR(BUSCARV(E3359,TablaEstados,3,FALSO),"Sin dato")</f>
        <v/>
      </c>
      <c r="N3359">
        <f>SI.ERROR(BUSCARV(E3359,TablaEstados,4,FALSO),"Sin dato")</f>
        <v/>
      </c>
    </row>
    <row r="3360">
      <c r="A3360" t="inlineStr">
        <is>
          <t>2025</t>
        </is>
      </c>
      <c r="B3360" t="inlineStr">
        <is>
          <t>09</t>
        </is>
      </c>
      <c r="C3360" t="inlineStr">
        <is>
          <t>09011110</t>
        </is>
      </c>
      <c r="D3360" t="inlineStr">
        <is>
          <t>403</t>
        </is>
      </c>
      <c r="E3360" t="inlineStr">
        <is>
          <t>ES</t>
        </is>
      </c>
      <c r="F3360" t="n">
        <v>1293</v>
      </c>
      <c r="G3360" t="n">
        <v>1293600</v>
      </c>
      <c r="H3360" t="n">
        <v>6020054</v>
      </c>
      <c r="I3360" t="inlineStr">
        <is>
          <t>Café en granos</t>
        </is>
      </c>
      <c r="J3360">
        <f>SI.ERROR(BUSCARV(D3360,TablaPaises,6,FALSO),"Sin dato")</f>
        <v/>
      </c>
      <c r="K3360">
        <f>SI.ERROR(BUSCARV(C3360,TablaProductos,2,FALSO),"Sin dato")</f>
        <v/>
      </c>
      <c r="L3360">
        <f>SI(H3360&gt;=1000000,"Alto",SI(H3360&gt;=100000,"Medio","Bajo"))</f>
        <v/>
      </c>
      <c r="M3360">
        <f>SI.ERROR(BUSCARV(E3360,TablaEstados,3,FALSO),"Sin dato")</f>
        <v/>
      </c>
      <c r="N3360">
        <f>SI.ERROR(BUSCARV(E3360,TablaEstados,4,FALSO),"Sin dato")</f>
        <v/>
      </c>
    </row>
    <row r="3361">
      <c r="A3361" t="inlineStr">
        <is>
          <t>2025</t>
        </is>
      </c>
      <c r="B3361" t="inlineStr">
        <is>
          <t>08</t>
        </is>
      </c>
      <c r="C3361" t="inlineStr">
        <is>
          <t>12019000</t>
        </is>
      </c>
      <c r="D3361" t="inlineStr">
        <is>
          <t>383</t>
        </is>
      </c>
      <c r="E3361" t="inlineStr">
        <is>
          <t>RR</t>
        </is>
      </c>
      <c r="F3361" t="n">
        <v>9864</v>
      </c>
      <c r="G3361" t="n">
        <v>9864119</v>
      </c>
      <c r="H3361" t="n">
        <v>4230819</v>
      </c>
      <c r="I3361" t="inlineStr">
        <is>
          <t>Soja</t>
        </is>
      </c>
      <c r="J3361">
        <f>SI.ERROR(BUSCARV(D3361,TablaPaises,6,FALSO),"Sin dato")</f>
        <v/>
      </c>
      <c r="K3361">
        <f>SI.ERROR(BUSCARV(C3361,TablaProductos,2,FALSO),"Sin dato")</f>
        <v/>
      </c>
      <c r="L3361">
        <f>SI(H3361&gt;=1000000,"Alto",SI(H3361&gt;=100000,"Medio","Bajo"))</f>
        <v/>
      </c>
      <c r="M3361">
        <f>SI.ERROR(BUSCARV(E3361,TablaEstados,3,FALSO),"Sin dato")</f>
        <v/>
      </c>
      <c r="N3361">
        <f>SI.ERROR(BUSCARV(E3361,TablaEstados,4,FALSO),"Sin dato")</f>
        <v/>
      </c>
    </row>
    <row r="3362">
      <c r="A3362" t="inlineStr">
        <is>
          <t>2025</t>
        </is>
      </c>
      <c r="B3362" t="inlineStr">
        <is>
          <t>01</t>
        </is>
      </c>
      <c r="C3362" t="inlineStr">
        <is>
          <t>09011110</t>
        </is>
      </c>
      <c r="D3362" t="inlineStr">
        <is>
          <t>386</t>
        </is>
      </c>
      <c r="E3362" t="inlineStr">
        <is>
          <t>MG</t>
        </is>
      </c>
      <c r="F3362" t="n">
        <v>10151</v>
      </c>
      <c r="G3362" t="n">
        <v>10144540</v>
      </c>
      <c r="H3362" t="n">
        <v>56960663</v>
      </c>
      <c r="I3362" t="inlineStr">
        <is>
          <t>Café en granos</t>
        </is>
      </c>
      <c r="J3362">
        <f>SI.ERROR(BUSCARV(D3362,TablaPaises,6,FALSO),"Sin dato")</f>
        <v/>
      </c>
      <c r="K3362">
        <f>SI.ERROR(BUSCARV(C3362,TablaProductos,2,FALSO),"Sin dato")</f>
        <v/>
      </c>
      <c r="L3362">
        <f>SI(H3362&gt;=1000000,"Alto",SI(H3362&gt;=100000,"Medio","Bajo"))</f>
        <v/>
      </c>
      <c r="M3362">
        <f>SI.ERROR(BUSCARV(E3362,TablaEstados,3,FALSO),"Sin dato")</f>
        <v/>
      </c>
      <c r="N3362">
        <f>SI.ERROR(BUSCARV(E3362,TablaEstados,4,FALSO),"Sin dato")</f>
        <v/>
      </c>
    </row>
    <row r="3363">
      <c r="A3363" t="inlineStr">
        <is>
          <t>2025</t>
        </is>
      </c>
      <c r="B3363" t="inlineStr">
        <is>
          <t>12</t>
        </is>
      </c>
      <c r="C3363" t="inlineStr">
        <is>
          <t>10059010</t>
        </is>
      </c>
      <c r="D3363" t="inlineStr">
        <is>
          <t>607</t>
        </is>
      </c>
      <c r="E3363" t="inlineStr">
        <is>
          <t>SP</t>
        </is>
      </c>
      <c r="F3363" t="n">
        <v>47</v>
      </c>
      <c r="G3363" t="n">
        <v>47</v>
      </c>
      <c r="H3363" t="n">
        <v>210</v>
      </c>
      <c r="I3363" t="inlineStr">
        <is>
          <t>Milho</t>
        </is>
      </c>
      <c r="J3363">
        <f>SI.ERROR(BUSCARV(D3363,TablaPaises,6,FALSO),"Sin dato")</f>
        <v/>
      </c>
      <c r="K3363">
        <f>SI.ERROR(BUSCARV(C3363,TablaProductos,2,FALSO),"Sin dato")</f>
        <v/>
      </c>
      <c r="L3363">
        <f>SI(H3363&gt;=1000000,"Alto",SI(H3363&gt;=100000,"Medio","Bajo"))</f>
        <v/>
      </c>
      <c r="M3363">
        <f>SI.ERROR(BUSCARV(E3363,TablaEstados,3,FALSO),"Sin dato")</f>
        <v/>
      </c>
      <c r="N3363">
        <f>SI.ERROR(BUSCARV(E3363,TablaEstados,4,FALSO),"Sin dato")</f>
        <v/>
      </c>
    </row>
    <row r="3364">
      <c r="A3364" t="inlineStr">
        <is>
          <t>2025</t>
        </is>
      </c>
      <c r="B3364" t="inlineStr">
        <is>
          <t>11</t>
        </is>
      </c>
      <c r="C3364" t="inlineStr">
        <is>
          <t>12011000</t>
        </is>
      </c>
      <c r="D3364" t="inlineStr">
        <is>
          <t>586</t>
        </is>
      </c>
      <c r="E3364" t="inlineStr">
        <is>
          <t>SP</t>
        </is>
      </c>
      <c r="F3364" t="n">
        <v>6</v>
      </c>
      <c r="G3364" t="n">
        <v>6</v>
      </c>
      <c r="H3364" t="n">
        <v>11</v>
      </c>
      <c r="I3364" t="inlineStr">
        <is>
          <t>Soja</t>
        </is>
      </c>
      <c r="J3364">
        <f>SI.ERROR(BUSCARV(D3364,TablaPaises,6,FALSO),"Sin dato")</f>
        <v/>
      </c>
      <c r="K3364">
        <f>SI.ERROR(BUSCARV(C3364,TablaProductos,2,FALSO),"Sin dato")</f>
        <v/>
      </c>
      <c r="L3364">
        <f>SI(H3364&gt;=1000000,"Alto",SI(H3364&gt;=100000,"Medio","Bajo"))</f>
        <v/>
      </c>
      <c r="M3364">
        <f>SI.ERROR(BUSCARV(E3364,TablaEstados,3,FALSO),"Sin dato")</f>
        <v/>
      </c>
      <c r="N3364">
        <f>SI.ERROR(BUSCARV(E3364,TablaEstados,4,FALSO),"Sin dato")</f>
        <v/>
      </c>
    </row>
    <row r="3365">
      <c r="A3365" t="inlineStr">
        <is>
          <t>2025</t>
        </is>
      </c>
      <c r="B3365" t="inlineStr">
        <is>
          <t>03</t>
        </is>
      </c>
      <c r="C3365" t="inlineStr">
        <is>
          <t>12019000</t>
        </is>
      </c>
      <c r="D3365" t="inlineStr">
        <is>
          <t>776</t>
        </is>
      </c>
      <c r="E3365" t="inlineStr">
        <is>
          <t>SC</t>
        </is>
      </c>
      <c r="F3365" t="n">
        <v>343</v>
      </c>
      <c r="G3365" t="n">
        <v>343178</v>
      </c>
      <c r="H3365" t="n">
        <v>131125</v>
      </c>
      <c r="I3365" t="inlineStr">
        <is>
          <t>Soja</t>
        </is>
      </c>
      <c r="J3365">
        <f>SI.ERROR(BUSCARV(D3365,TablaPaises,6,FALSO),"Sin dato")</f>
        <v/>
      </c>
      <c r="K3365">
        <f>SI.ERROR(BUSCARV(C3365,TablaProductos,2,FALSO),"Sin dato")</f>
        <v/>
      </c>
      <c r="L3365">
        <f>SI(H3365&gt;=1000000,"Alto",SI(H3365&gt;=100000,"Medio","Bajo"))</f>
        <v/>
      </c>
      <c r="M3365">
        <f>SI.ERROR(BUSCARV(E3365,TablaEstados,3,FALSO),"Sin dato")</f>
        <v/>
      </c>
      <c r="N3365">
        <f>SI.ERROR(BUSCARV(E3365,TablaEstados,4,FALSO),"Sin dato")</f>
        <v/>
      </c>
    </row>
    <row r="3366">
      <c r="A3366" t="inlineStr">
        <is>
          <t>2025</t>
        </is>
      </c>
      <c r="B3366" t="inlineStr">
        <is>
          <t>04</t>
        </is>
      </c>
      <c r="C3366" t="inlineStr">
        <is>
          <t>10059010</t>
        </is>
      </c>
      <c r="D3366" t="inlineStr">
        <is>
          <t>607</t>
        </is>
      </c>
      <c r="E3366" t="inlineStr">
        <is>
          <t>GO</t>
        </is>
      </c>
      <c r="F3366" t="n">
        <v>160</v>
      </c>
      <c r="G3366" t="n">
        <v>160</v>
      </c>
      <c r="H3366" t="n">
        <v>223</v>
      </c>
      <c r="I3366" t="inlineStr">
        <is>
          <t>Milho</t>
        </is>
      </c>
      <c r="J3366">
        <f>SI.ERROR(BUSCARV(D3366,TablaPaises,6,FALSO),"Sin dato")</f>
        <v/>
      </c>
      <c r="K3366">
        <f>SI.ERROR(BUSCARV(C3366,TablaProductos,2,FALSO),"Sin dato")</f>
        <v/>
      </c>
      <c r="L3366">
        <f>SI(H3366&gt;=1000000,"Alto",SI(H3366&gt;=100000,"Medio","Bajo"))</f>
        <v/>
      </c>
      <c r="M3366">
        <f>SI.ERROR(BUSCARV(E3366,TablaEstados,3,FALSO),"Sin dato")</f>
        <v/>
      </c>
      <c r="N3366">
        <f>SI.ERROR(BUSCARV(E3366,TablaEstados,4,FALSO),"Sin dato")</f>
        <v/>
      </c>
    </row>
    <row r="3367">
      <c r="A3367" t="inlineStr">
        <is>
          <t>2025</t>
        </is>
      </c>
      <c r="B3367" t="inlineStr">
        <is>
          <t>01</t>
        </is>
      </c>
      <c r="C3367" t="inlineStr">
        <is>
          <t>12019000</t>
        </is>
      </c>
      <c r="D3367" t="inlineStr">
        <is>
          <t>160</t>
        </is>
      </c>
      <c r="E3367" t="inlineStr">
        <is>
          <t>GO</t>
        </is>
      </c>
      <c r="F3367" t="n">
        <v>4413</v>
      </c>
      <c r="G3367" t="n">
        <v>4414450</v>
      </c>
      <c r="H3367" t="n">
        <v>1735788</v>
      </c>
      <c r="I3367" t="inlineStr">
        <is>
          <t>Soja</t>
        </is>
      </c>
      <c r="J3367">
        <f>SI.ERROR(BUSCARV(D3367,TablaPaises,6,FALSO),"Sin dato")</f>
        <v/>
      </c>
      <c r="K3367">
        <f>SI.ERROR(BUSCARV(C3367,TablaProductos,2,FALSO),"Sin dato")</f>
        <v/>
      </c>
      <c r="L3367">
        <f>SI(H3367&gt;=1000000,"Alto",SI(H3367&gt;=100000,"Medio","Bajo"))</f>
        <v/>
      </c>
      <c r="M3367">
        <f>SI.ERROR(BUSCARV(E3367,TablaEstados,3,FALSO),"Sin dato")</f>
        <v/>
      </c>
      <c r="N3367">
        <f>SI.ERROR(BUSCARV(E3367,TablaEstados,4,FALSO),"Sin dato")</f>
        <v/>
      </c>
    </row>
    <row r="3368">
      <c r="A3368" t="inlineStr">
        <is>
          <t>2025</t>
        </is>
      </c>
      <c r="B3368" t="inlineStr">
        <is>
          <t>07</t>
        </is>
      </c>
      <c r="C3368" t="inlineStr">
        <is>
          <t>09011110</t>
        </is>
      </c>
      <c r="D3368" t="inlineStr">
        <is>
          <t>053</t>
        </is>
      </c>
      <c r="E3368" t="inlineStr">
        <is>
          <t>MG</t>
        </is>
      </c>
      <c r="F3368" t="n">
        <v>0</v>
      </c>
      <c r="G3368" t="n">
        <v>180</v>
      </c>
      <c r="H3368" t="n">
        <v>6031</v>
      </c>
      <c r="I3368" t="inlineStr">
        <is>
          <t>Café en granos</t>
        </is>
      </c>
      <c r="J3368">
        <f>SI.ERROR(BUSCARV(D3368,TablaPaises,6,FALSO),"Sin dato")</f>
        <v/>
      </c>
      <c r="K3368">
        <f>SI.ERROR(BUSCARV(C3368,TablaProductos,2,FALSO),"Sin dato")</f>
        <v/>
      </c>
      <c r="L3368">
        <f>SI(H3368&gt;=1000000,"Alto",SI(H3368&gt;=100000,"Medio","Bajo"))</f>
        <v/>
      </c>
      <c r="M3368">
        <f>SI.ERROR(BUSCARV(E3368,TablaEstados,3,FALSO),"Sin dato")</f>
        <v/>
      </c>
      <c r="N3368">
        <f>SI.ERROR(BUSCARV(E3368,TablaEstados,4,FALSO),"Sin dato")</f>
        <v/>
      </c>
    </row>
    <row r="3369">
      <c r="A3369" t="inlineStr">
        <is>
          <t>2025</t>
        </is>
      </c>
      <c r="B3369" t="inlineStr">
        <is>
          <t>07</t>
        </is>
      </c>
      <c r="C3369" t="inlineStr">
        <is>
          <t>52010020</t>
        </is>
      </c>
      <c r="D3369" t="inlineStr">
        <is>
          <t>361</t>
        </is>
      </c>
      <c r="E3369" t="inlineStr">
        <is>
          <t>MT</t>
        </is>
      </c>
      <c r="F3369" t="n">
        <v>9149</v>
      </c>
      <c r="G3369" t="n">
        <v>9144492</v>
      </c>
      <c r="H3369" t="n">
        <v>14755610</v>
      </c>
      <c r="I3369" t="inlineStr">
        <is>
          <t>Algodón</t>
        </is>
      </c>
      <c r="J3369">
        <f>SI.ERROR(BUSCARV(D3369,TablaPaises,6,FALSO),"Sin dato")</f>
        <v/>
      </c>
      <c r="K3369">
        <f>SI.ERROR(BUSCARV(C3369,TablaProductos,2,FALSO),"Sin dato")</f>
        <v/>
      </c>
      <c r="L3369">
        <f>SI(H3369&gt;=1000000,"Alto",SI(H3369&gt;=100000,"Medio","Bajo"))</f>
        <v/>
      </c>
      <c r="M3369">
        <f>SI.ERROR(BUSCARV(E3369,TablaEstados,3,FALSO),"Sin dato")</f>
        <v/>
      </c>
      <c r="N3369">
        <f>SI.ERROR(BUSCARV(E3369,TablaEstados,4,FALSO),"Sin dato")</f>
        <v/>
      </c>
    </row>
    <row r="3370">
      <c r="A3370" t="inlineStr">
        <is>
          <t>2025</t>
        </is>
      </c>
      <c r="B3370" t="inlineStr">
        <is>
          <t>01</t>
        </is>
      </c>
      <c r="C3370" t="inlineStr">
        <is>
          <t>09011110</t>
        </is>
      </c>
      <c r="D3370" t="inlineStr">
        <is>
          <t>375</t>
        </is>
      </c>
      <c r="E3370" t="inlineStr">
        <is>
          <t>MG</t>
        </is>
      </c>
      <c r="F3370" t="n">
        <v>198</v>
      </c>
      <c r="G3370" t="n">
        <v>199795</v>
      </c>
      <c r="H3370" t="n">
        <v>1267047</v>
      </c>
      <c r="I3370" t="inlineStr">
        <is>
          <t>Café en granos</t>
        </is>
      </c>
      <c r="J3370">
        <f>SI.ERROR(BUSCARV(D3370,TablaPaises,6,FALSO),"Sin dato")</f>
        <v/>
      </c>
      <c r="K3370">
        <f>SI.ERROR(BUSCARV(C3370,TablaProductos,2,FALSO),"Sin dato")</f>
        <v/>
      </c>
      <c r="L3370">
        <f>SI(H3370&gt;=1000000,"Alto",SI(H3370&gt;=100000,"Medio","Bajo"))</f>
        <v/>
      </c>
      <c r="M3370">
        <f>SI.ERROR(BUSCARV(E3370,TablaEstados,3,FALSO),"Sin dato")</f>
        <v/>
      </c>
      <c r="N3370">
        <f>SI.ERROR(BUSCARV(E3370,TablaEstados,4,FALSO),"Sin dato")</f>
        <v/>
      </c>
    </row>
    <row r="3371">
      <c r="A3371" t="inlineStr">
        <is>
          <t>2025</t>
        </is>
      </c>
      <c r="B3371" t="inlineStr">
        <is>
          <t>05</t>
        </is>
      </c>
      <c r="C3371" t="inlineStr">
        <is>
          <t>09011110</t>
        </is>
      </c>
      <c r="D3371" t="inlineStr">
        <is>
          <t>249</t>
        </is>
      </c>
      <c r="E3371" t="inlineStr">
        <is>
          <t>BA</t>
        </is>
      </c>
      <c r="F3371" t="n">
        <v>38</v>
      </c>
      <c r="G3371" t="n">
        <v>38400</v>
      </c>
      <c r="H3371" t="n">
        <v>332838</v>
      </c>
      <c r="I3371" t="inlineStr">
        <is>
          <t>Café en granos</t>
        </is>
      </c>
      <c r="J3371">
        <f>SI.ERROR(BUSCARV(D3371,TablaPaises,6,FALSO),"Sin dato")</f>
        <v/>
      </c>
      <c r="K3371">
        <f>SI.ERROR(BUSCARV(C3371,TablaProductos,2,FALSO),"Sin dato")</f>
        <v/>
      </c>
      <c r="L3371">
        <f>SI(H3371&gt;=1000000,"Alto",SI(H3371&gt;=100000,"Medio","Bajo"))</f>
        <v/>
      </c>
      <c r="M3371">
        <f>SI.ERROR(BUSCARV(E3371,TablaEstados,3,FALSO),"Sin dato")</f>
        <v/>
      </c>
      <c r="N3371">
        <f>SI.ERROR(BUSCARV(E3371,TablaEstados,4,FALSO),"Sin dato")</f>
        <v/>
      </c>
    </row>
    <row r="3372">
      <c r="A3372" t="inlineStr">
        <is>
          <t>2025</t>
        </is>
      </c>
      <c r="B3372" t="inlineStr">
        <is>
          <t>03</t>
        </is>
      </c>
      <c r="C3372" t="inlineStr">
        <is>
          <t>52010020</t>
        </is>
      </c>
      <c r="D3372" t="inlineStr">
        <is>
          <t>059</t>
        </is>
      </c>
      <c r="E3372" t="inlineStr">
        <is>
          <t>MT</t>
        </is>
      </c>
      <c r="F3372" t="n">
        <v>232</v>
      </c>
      <c r="G3372" t="n">
        <v>231881</v>
      </c>
      <c r="H3372" t="n">
        <v>347364</v>
      </c>
      <c r="I3372" t="inlineStr">
        <is>
          <t>Algodón</t>
        </is>
      </c>
      <c r="J3372">
        <f>SI.ERROR(BUSCARV(D3372,TablaPaises,6,FALSO),"Sin dato")</f>
        <v/>
      </c>
      <c r="K3372">
        <f>SI.ERROR(BUSCARV(C3372,TablaProductos,2,FALSO),"Sin dato")</f>
        <v/>
      </c>
      <c r="L3372">
        <f>SI(H3372&gt;=1000000,"Alto",SI(H3372&gt;=100000,"Medio","Bajo"))</f>
        <v/>
      </c>
      <c r="M3372">
        <f>SI.ERROR(BUSCARV(E3372,TablaEstados,3,FALSO),"Sin dato")</f>
        <v/>
      </c>
      <c r="N3372">
        <f>SI.ERROR(BUSCARV(E3372,TablaEstados,4,FALSO),"Sin dato")</f>
        <v/>
      </c>
    </row>
    <row r="3373">
      <c r="A3373" t="inlineStr">
        <is>
          <t>2025</t>
        </is>
      </c>
      <c r="B3373" t="inlineStr">
        <is>
          <t>06</t>
        </is>
      </c>
      <c r="C3373" t="inlineStr">
        <is>
          <t>12019000</t>
        </is>
      </c>
      <c r="D3373" t="inlineStr">
        <is>
          <t>160</t>
        </is>
      </c>
      <c r="E3373" t="inlineStr">
        <is>
          <t>GO</t>
        </is>
      </c>
      <c r="F3373" t="n">
        <v>349669</v>
      </c>
      <c r="G3373" t="n">
        <v>349669927</v>
      </c>
      <c r="H3373" t="n">
        <v>140479460</v>
      </c>
      <c r="I3373" t="inlineStr">
        <is>
          <t>Soja</t>
        </is>
      </c>
      <c r="J3373">
        <f>SI.ERROR(BUSCARV(D3373,TablaPaises,6,FALSO),"Sin dato")</f>
        <v/>
      </c>
      <c r="K3373">
        <f>SI.ERROR(BUSCARV(C3373,TablaProductos,2,FALSO),"Sin dato")</f>
        <v/>
      </c>
      <c r="L3373">
        <f>SI(H3373&gt;=1000000,"Alto",SI(H3373&gt;=100000,"Medio","Bajo"))</f>
        <v/>
      </c>
      <c r="M3373">
        <f>SI.ERROR(BUSCARV(E3373,TablaEstados,3,FALSO),"Sin dato")</f>
        <v/>
      </c>
      <c r="N3373">
        <f>SI.ERROR(BUSCARV(E3373,TablaEstados,4,FALSO),"Sin dato")</f>
        <v/>
      </c>
    </row>
    <row r="3374">
      <c r="A3374" t="inlineStr">
        <is>
          <t>2025</t>
        </is>
      </c>
      <c r="B3374" t="inlineStr">
        <is>
          <t>12</t>
        </is>
      </c>
      <c r="C3374" t="inlineStr">
        <is>
          <t>12019000</t>
        </is>
      </c>
      <c r="D3374" t="inlineStr">
        <is>
          <t>160</t>
        </is>
      </c>
      <c r="E3374" t="inlineStr">
        <is>
          <t>SC</t>
        </is>
      </c>
      <c r="F3374" t="n">
        <v>80024</v>
      </c>
      <c r="G3374" t="n">
        <v>80028692</v>
      </c>
      <c r="H3374" t="n">
        <v>35286369</v>
      </c>
      <c r="I3374" t="inlineStr">
        <is>
          <t>Soja</t>
        </is>
      </c>
      <c r="J3374">
        <f>SI.ERROR(BUSCARV(D3374,TablaPaises,6,FALSO),"Sin dato")</f>
        <v/>
      </c>
      <c r="K3374">
        <f>SI.ERROR(BUSCARV(C3374,TablaProductos,2,FALSO),"Sin dato")</f>
        <v/>
      </c>
      <c r="L3374">
        <f>SI(H3374&gt;=1000000,"Alto",SI(H3374&gt;=100000,"Medio","Bajo"))</f>
        <v/>
      </c>
      <c r="M3374">
        <f>SI.ERROR(BUSCARV(E3374,TablaEstados,3,FALSO),"Sin dato")</f>
        <v/>
      </c>
      <c r="N3374">
        <f>SI.ERROR(BUSCARV(E3374,TablaEstados,4,FALSO),"Sin dato")</f>
        <v/>
      </c>
    </row>
    <row r="3375">
      <c r="A3375" t="inlineStr">
        <is>
          <t>2025</t>
        </is>
      </c>
      <c r="B3375" t="inlineStr">
        <is>
          <t>12</t>
        </is>
      </c>
      <c r="C3375" t="inlineStr">
        <is>
          <t>09011110</t>
        </is>
      </c>
      <c r="D3375" t="inlineStr">
        <is>
          <t>427</t>
        </is>
      </c>
      <c r="E3375" t="inlineStr">
        <is>
          <t>ES</t>
        </is>
      </c>
      <c r="F3375" t="n">
        <v>20</v>
      </c>
      <c r="G3375" t="n">
        <v>19980</v>
      </c>
      <c r="H3375" t="n">
        <v>95285</v>
      </c>
      <c r="I3375" t="inlineStr">
        <is>
          <t>Café en granos</t>
        </is>
      </c>
      <c r="J3375">
        <f>SI.ERROR(BUSCARV(D3375,TablaPaises,6,FALSO),"Sin dato")</f>
        <v/>
      </c>
      <c r="K3375">
        <f>SI.ERROR(BUSCARV(C3375,TablaProductos,2,FALSO),"Sin dato")</f>
        <v/>
      </c>
      <c r="L3375">
        <f>SI(H3375&gt;=1000000,"Alto",SI(H3375&gt;=100000,"Medio","Bajo"))</f>
        <v/>
      </c>
      <c r="M3375">
        <f>SI.ERROR(BUSCARV(E3375,TablaEstados,3,FALSO),"Sin dato")</f>
        <v/>
      </c>
      <c r="N3375">
        <f>SI.ERROR(BUSCARV(E3375,TablaEstados,4,FALSO),"Sin dato")</f>
        <v/>
      </c>
    </row>
    <row r="3376">
      <c r="A3376" t="inlineStr">
        <is>
          <t>2025</t>
        </is>
      </c>
      <c r="B3376" t="inlineStr">
        <is>
          <t>01</t>
        </is>
      </c>
      <c r="C3376" t="inlineStr">
        <is>
          <t>09011110</t>
        </is>
      </c>
      <c r="D3376" t="inlineStr">
        <is>
          <t>160</t>
        </is>
      </c>
      <c r="E3376" t="inlineStr">
        <is>
          <t>MG</t>
        </is>
      </c>
      <c r="F3376" t="n">
        <v>6897</v>
      </c>
      <c r="G3376" t="n">
        <v>6901430</v>
      </c>
      <c r="H3376" t="n">
        <v>35193811</v>
      </c>
      <c r="I3376" t="inlineStr">
        <is>
          <t>Café en granos</t>
        </is>
      </c>
      <c r="J3376">
        <f>SI.ERROR(BUSCARV(D3376,TablaPaises,6,FALSO),"Sin dato")</f>
        <v/>
      </c>
      <c r="K3376">
        <f>SI.ERROR(BUSCARV(C3376,TablaProductos,2,FALSO),"Sin dato")</f>
        <v/>
      </c>
      <c r="L3376">
        <f>SI(H3376&gt;=1000000,"Alto",SI(H3376&gt;=100000,"Medio","Bajo"))</f>
        <v/>
      </c>
      <c r="M3376">
        <f>SI.ERROR(BUSCARV(E3376,TablaEstados,3,FALSO),"Sin dato")</f>
        <v/>
      </c>
      <c r="N3376">
        <f>SI.ERROR(BUSCARV(E3376,TablaEstados,4,FALSO),"Sin dato")</f>
        <v/>
      </c>
    </row>
    <row r="3377">
      <c r="A3377" t="inlineStr">
        <is>
          <t>2025</t>
        </is>
      </c>
      <c r="B3377" t="inlineStr">
        <is>
          <t>08</t>
        </is>
      </c>
      <c r="C3377" t="inlineStr">
        <is>
          <t>10059010</t>
        </is>
      </c>
      <c r="D3377" t="inlineStr">
        <is>
          <t>474</t>
        </is>
      </c>
      <c r="E3377" t="inlineStr">
        <is>
          <t>MT</t>
        </is>
      </c>
      <c r="F3377" t="n">
        <v>130391725</v>
      </c>
      <c r="G3377" t="n">
        <v>130391725</v>
      </c>
      <c r="H3377" t="n">
        <v>26690244</v>
      </c>
      <c r="I3377" t="inlineStr">
        <is>
          <t>Milho</t>
        </is>
      </c>
      <c r="J3377">
        <f>SI.ERROR(BUSCARV(D3377,TablaPaises,6,FALSO),"Sin dato")</f>
        <v/>
      </c>
      <c r="K3377">
        <f>SI.ERROR(BUSCARV(C3377,TablaProductos,2,FALSO),"Sin dato")</f>
        <v/>
      </c>
      <c r="L3377">
        <f>SI(H3377&gt;=1000000,"Alto",SI(H3377&gt;=100000,"Medio","Bajo"))</f>
        <v/>
      </c>
      <c r="M3377">
        <f>SI.ERROR(BUSCARV(E3377,TablaEstados,3,FALSO),"Sin dato")</f>
        <v/>
      </c>
      <c r="N3377">
        <f>SI.ERROR(BUSCARV(E3377,TablaEstados,4,FALSO),"Sin dato")</f>
        <v/>
      </c>
    </row>
    <row r="3378">
      <c r="A3378" t="inlineStr">
        <is>
          <t>2025</t>
        </is>
      </c>
      <c r="B3378" t="inlineStr">
        <is>
          <t>06</t>
        </is>
      </c>
      <c r="C3378" t="inlineStr">
        <is>
          <t>12019000</t>
        </is>
      </c>
      <c r="D3378" t="inlineStr">
        <is>
          <t>160</t>
        </is>
      </c>
      <c r="E3378" t="inlineStr">
        <is>
          <t>TO</t>
        </is>
      </c>
      <c r="F3378" t="n">
        <v>7040</v>
      </c>
      <c r="G3378" t="n">
        <v>7040133</v>
      </c>
      <c r="H3378" t="n">
        <v>2735877</v>
      </c>
      <c r="I3378" t="inlineStr">
        <is>
          <t>Soja</t>
        </is>
      </c>
      <c r="J3378">
        <f>SI.ERROR(BUSCARV(D3378,TablaPaises,6,FALSO),"Sin dato")</f>
        <v/>
      </c>
      <c r="K3378">
        <f>SI.ERROR(BUSCARV(C3378,TablaProductos,2,FALSO),"Sin dato")</f>
        <v/>
      </c>
      <c r="L3378">
        <f>SI(H3378&gt;=1000000,"Alto",SI(H3378&gt;=100000,"Medio","Bajo"))</f>
        <v/>
      </c>
      <c r="M3378">
        <f>SI.ERROR(BUSCARV(E3378,TablaEstados,3,FALSO),"Sin dato")</f>
        <v/>
      </c>
      <c r="N3378">
        <f>SI.ERROR(BUSCARV(E3378,TablaEstados,4,FALSO),"Sin dato")</f>
        <v/>
      </c>
    </row>
    <row r="3379">
      <c r="A3379" t="inlineStr">
        <is>
          <t>2025</t>
        </is>
      </c>
      <c r="B3379" t="inlineStr">
        <is>
          <t>05</t>
        </is>
      </c>
      <c r="C3379" t="inlineStr">
        <is>
          <t>12019000</t>
        </is>
      </c>
      <c r="D3379" t="inlineStr">
        <is>
          <t>063</t>
        </is>
      </c>
      <c r="E3379" t="inlineStr">
        <is>
          <t>MS</t>
        </is>
      </c>
      <c r="F3379" t="n">
        <v>47915</v>
      </c>
      <c r="G3379" t="n">
        <v>47915675</v>
      </c>
      <c r="H3379" t="n">
        <v>16922203</v>
      </c>
      <c r="I3379" t="inlineStr">
        <is>
          <t>Soja</t>
        </is>
      </c>
      <c r="J3379">
        <f>SI.ERROR(BUSCARV(D3379,TablaPaises,6,FALSO),"Sin dato")</f>
        <v/>
      </c>
      <c r="K3379">
        <f>SI.ERROR(BUSCARV(C3379,TablaProductos,2,FALSO),"Sin dato")</f>
        <v/>
      </c>
      <c r="L3379">
        <f>SI(H3379&gt;=1000000,"Alto",SI(H3379&gt;=100000,"Medio","Bajo"))</f>
        <v/>
      </c>
      <c r="M3379">
        <f>SI.ERROR(BUSCARV(E3379,TablaEstados,3,FALSO),"Sin dato")</f>
        <v/>
      </c>
      <c r="N3379">
        <f>SI.ERROR(BUSCARV(E3379,TablaEstados,4,FALSO),"Sin dato")</f>
        <v/>
      </c>
    </row>
    <row r="3380">
      <c r="A3380" t="inlineStr">
        <is>
          <t>2025</t>
        </is>
      </c>
      <c r="B3380" t="inlineStr">
        <is>
          <t>08</t>
        </is>
      </c>
      <c r="C3380" t="inlineStr">
        <is>
          <t>12019000</t>
        </is>
      </c>
      <c r="D3380" t="inlineStr">
        <is>
          <t>160</t>
        </is>
      </c>
      <c r="E3380" t="inlineStr">
        <is>
          <t>MS</t>
        </is>
      </c>
      <c r="F3380" t="n">
        <v>228664</v>
      </c>
      <c r="G3380" t="n">
        <v>228663269</v>
      </c>
      <c r="H3380" t="n">
        <v>95221222</v>
      </c>
      <c r="I3380" t="inlineStr">
        <is>
          <t>Soja</t>
        </is>
      </c>
      <c r="J3380">
        <f>SI.ERROR(BUSCARV(D3380,TablaPaises,6,FALSO),"Sin dato")</f>
        <v/>
      </c>
      <c r="K3380">
        <f>SI.ERROR(BUSCARV(C3380,TablaProductos,2,FALSO),"Sin dato")</f>
        <v/>
      </c>
      <c r="L3380">
        <f>SI(H3380&gt;=1000000,"Alto",SI(H3380&gt;=100000,"Medio","Bajo"))</f>
        <v/>
      </c>
      <c r="M3380">
        <f>SI.ERROR(BUSCARV(E3380,TablaEstados,3,FALSO),"Sin dato")</f>
        <v/>
      </c>
      <c r="N3380">
        <f>SI.ERROR(BUSCARV(E3380,TablaEstados,4,FALSO),"Sin dato")</f>
        <v/>
      </c>
    </row>
    <row r="3381">
      <c r="A3381" t="inlineStr">
        <is>
          <t>2025</t>
        </is>
      </c>
      <c r="B3381" t="inlineStr">
        <is>
          <t>11</t>
        </is>
      </c>
      <c r="C3381" t="inlineStr">
        <is>
          <t>09011110</t>
        </is>
      </c>
      <c r="D3381" t="inlineStr">
        <is>
          <t>087</t>
        </is>
      </c>
      <c r="E3381" t="inlineStr">
        <is>
          <t>PR</t>
        </is>
      </c>
      <c r="F3381" t="n">
        <v>22</v>
      </c>
      <c r="G3381" t="n">
        <v>21600</v>
      </c>
      <c r="H3381" t="n">
        <v>175673</v>
      </c>
      <c r="I3381" t="inlineStr">
        <is>
          <t>Café en granos</t>
        </is>
      </c>
      <c r="J3381">
        <f>SI.ERROR(BUSCARV(D3381,TablaPaises,6,FALSO),"Sin dato")</f>
        <v/>
      </c>
      <c r="K3381">
        <f>SI.ERROR(BUSCARV(C3381,TablaProductos,2,FALSO),"Sin dato")</f>
        <v/>
      </c>
      <c r="L3381">
        <f>SI(H3381&gt;=1000000,"Alto",SI(H3381&gt;=100000,"Medio","Bajo"))</f>
        <v/>
      </c>
      <c r="M3381">
        <f>SI.ERROR(BUSCARV(E3381,TablaEstados,3,FALSO),"Sin dato")</f>
        <v/>
      </c>
      <c r="N3381">
        <f>SI.ERROR(BUSCARV(E3381,TablaEstados,4,FALSO),"Sin dato")</f>
        <v/>
      </c>
    </row>
    <row r="3382">
      <c r="A3382" t="inlineStr">
        <is>
          <t>2025</t>
        </is>
      </c>
      <c r="B3382" t="inlineStr">
        <is>
          <t>01</t>
        </is>
      </c>
      <c r="C3382" t="inlineStr">
        <is>
          <t>52010020</t>
        </is>
      </c>
      <c r="D3382" t="inlineStr">
        <is>
          <t>858</t>
        </is>
      </c>
      <c r="E3382" t="inlineStr">
        <is>
          <t>MT</t>
        </is>
      </c>
      <c r="F3382" t="n">
        <v>50350</v>
      </c>
      <c r="G3382" t="n">
        <v>50343882</v>
      </c>
      <c r="H3382" t="n">
        <v>88378488</v>
      </c>
      <c r="I3382" t="inlineStr">
        <is>
          <t>Algodón</t>
        </is>
      </c>
      <c r="J3382">
        <f>SI.ERROR(BUSCARV(D3382,TablaPaises,6,FALSO),"Sin dato")</f>
        <v/>
      </c>
      <c r="K3382">
        <f>SI.ERROR(BUSCARV(C3382,TablaProductos,2,FALSO),"Sin dato")</f>
        <v/>
      </c>
      <c r="L3382">
        <f>SI(H3382&gt;=1000000,"Alto",SI(H3382&gt;=100000,"Medio","Bajo"))</f>
        <v/>
      </c>
      <c r="M3382">
        <f>SI.ERROR(BUSCARV(E3382,TablaEstados,3,FALSO),"Sin dato")</f>
        <v/>
      </c>
      <c r="N3382">
        <f>SI.ERROR(BUSCARV(E3382,TablaEstados,4,FALSO),"Sin dato")</f>
        <v/>
      </c>
    </row>
    <row r="3383">
      <c r="A3383" t="inlineStr">
        <is>
          <t>2025</t>
        </is>
      </c>
      <c r="B3383" t="inlineStr">
        <is>
          <t>06</t>
        </is>
      </c>
      <c r="C3383" t="inlineStr">
        <is>
          <t>52010020</t>
        </is>
      </c>
      <c r="D3383" t="inlineStr">
        <is>
          <t>827</t>
        </is>
      </c>
      <c r="E3383" t="inlineStr">
        <is>
          <t>MT</t>
        </is>
      </c>
      <c r="F3383" t="n">
        <v>18336</v>
      </c>
      <c r="G3383" t="n">
        <v>18339737</v>
      </c>
      <c r="H3383" t="n">
        <v>30217844</v>
      </c>
      <c r="I3383" t="inlineStr">
        <is>
          <t>Algodón</t>
        </is>
      </c>
      <c r="J3383">
        <f>SI.ERROR(BUSCARV(D3383,TablaPaises,6,FALSO),"Sin dato")</f>
        <v/>
      </c>
      <c r="K3383">
        <f>SI.ERROR(BUSCARV(C3383,TablaProductos,2,FALSO),"Sin dato")</f>
        <v/>
      </c>
      <c r="L3383">
        <f>SI(H3383&gt;=1000000,"Alto",SI(H3383&gt;=100000,"Medio","Bajo"))</f>
        <v/>
      </c>
      <c r="M3383">
        <f>SI.ERROR(BUSCARV(E3383,TablaEstados,3,FALSO),"Sin dato")</f>
        <v/>
      </c>
      <c r="N3383">
        <f>SI.ERROR(BUSCARV(E3383,TablaEstados,4,FALSO),"Sin dato")</f>
        <v/>
      </c>
    </row>
    <row r="3384">
      <c r="A3384" t="inlineStr">
        <is>
          <t>2025</t>
        </is>
      </c>
      <c r="B3384" t="inlineStr">
        <is>
          <t>10</t>
        </is>
      </c>
      <c r="C3384" t="inlineStr">
        <is>
          <t>12019000</t>
        </is>
      </c>
      <c r="D3384" t="inlineStr">
        <is>
          <t>160</t>
        </is>
      </c>
      <c r="E3384" t="inlineStr">
        <is>
          <t>TO</t>
        </is>
      </c>
      <c r="F3384" t="n">
        <v>77916</v>
      </c>
      <c r="G3384" t="n">
        <v>77920114</v>
      </c>
      <c r="H3384" t="n">
        <v>33211522</v>
      </c>
      <c r="I3384" t="inlineStr">
        <is>
          <t>Soja</t>
        </is>
      </c>
      <c r="J3384">
        <f>SI.ERROR(BUSCARV(D3384,TablaPaises,6,FALSO),"Sin dato")</f>
        <v/>
      </c>
      <c r="K3384">
        <f>SI.ERROR(BUSCARV(C3384,TablaProductos,2,FALSO),"Sin dato")</f>
        <v/>
      </c>
      <c r="L3384">
        <f>SI(H3384&gt;=1000000,"Alto",SI(H3384&gt;=100000,"Medio","Bajo"))</f>
        <v/>
      </c>
      <c r="M3384">
        <f>SI.ERROR(BUSCARV(E3384,TablaEstados,3,FALSO),"Sin dato")</f>
        <v/>
      </c>
      <c r="N3384">
        <f>SI.ERROR(BUSCARV(E3384,TablaEstados,4,FALSO),"Sin dato")</f>
        <v/>
      </c>
    </row>
    <row r="3385">
      <c r="A3385" t="inlineStr">
        <is>
          <t>2025</t>
        </is>
      </c>
      <c r="B3385" t="inlineStr">
        <is>
          <t>10</t>
        </is>
      </c>
      <c r="C3385" t="inlineStr">
        <is>
          <t>12019000</t>
        </is>
      </c>
      <c r="D3385" t="inlineStr">
        <is>
          <t>776</t>
        </is>
      </c>
      <c r="E3385" t="inlineStr">
        <is>
          <t>MG</t>
        </is>
      </c>
      <c r="F3385" t="n">
        <v>9220</v>
      </c>
      <c r="G3385" t="n">
        <v>9220650</v>
      </c>
      <c r="H3385" t="n">
        <v>3908450</v>
      </c>
      <c r="I3385" t="inlineStr">
        <is>
          <t>Soja</t>
        </is>
      </c>
      <c r="J3385">
        <f>SI.ERROR(BUSCARV(D3385,TablaPaises,6,FALSO),"Sin dato")</f>
        <v/>
      </c>
      <c r="K3385">
        <f>SI.ERROR(BUSCARV(C3385,TablaProductos,2,FALSO),"Sin dato")</f>
        <v/>
      </c>
      <c r="L3385">
        <f>SI(H3385&gt;=1000000,"Alto",SI(H3385&gt;=100000,"Medio","Bajo"))</f>
        <v/>
      </c>
      <c r="M3385">
        <f>SI.ERROR(BUSCARV(E3385,TablaEstados,3,FALSO),"Sin dato")</f>
        <v/>
      </c>
      <c r="N3385">
        <f>SI.ERROR(BUSCARV(E3385,TablaEstados,4,FALSO),"Sin dato")</f>
        <v/>
      </c>
    </row>
    <row r="3386">
      <c r="A3386" t="inlineStr">
        <is>
          <t>2025</t>
        </is>
      </c>
      <c r="B3386" t="inlineStr">
        <is>
          <t>02</t>
        </is>
      </c>
      <c r="C3386" t="inlineStr">
        <is>
          <t>09011110</t>
        </is>
      </c>
      <c r="D3386" t="inlineStr">
        <is>
          <t>399</t>
        </is>
      </c>
      <c r="E3386" t="inlineStr">
        <is>
          <t>MG</t>
        </is>
      </c>
      <c r="F3386" t="n">
        <v>2457918</v>
      </c>
      <c r="G3386" t="n">
        <v>11032013</v>
      </c>
      <c r="H3386" t="n">
        <v>68069173</v>
      </c>
      <c r="I3386" t="inlineStr">
        <is>
          <t>Café en granos</t>
        </is>
      </c>
      <c r="J3386">
        <f>SI.ERROR(BUSCARV(D3386,TablaPaises,6,FALSO),"Sin dato")</f>
        <v/>
      </c>
      <c r="K3386">
        <f>SI.ERROR(BUSCARV(C3386,TablaProductos,2,FALSO),"Sin dato")</f>
        <v/>
      </c>
      <c r="L3386">
        <f>SI(H3386&gt;=1000000,"Alto",SI(H3386&gt;=100000,"Medio","Bajo"))</f>
        <v/>
      </c>
      <c r="M3386">
        <f>SI.ERROR(BUSCARV(E3386,TablaEstados,3,FALSO),"Sin dato")</f>
        <v/>
      </c>
      <c r="N3386">
        <f>SI.ERROR(BUSCARV(E3386,TablaEstados,4,FALSO),"Sin dato")</f>
        <v/>
      </c>
    </row>
    <row r="3387">
      <c r="A3387" t="inlineStr">
        <is>
          <t>2025</t>
        </is>
      </c>
      <c r="B3387" t="inlineStr">
        <is>
          <t>07</t>
        </is>
      </c>
      <c r="C3387" t="inlineStr">
        <is>
          <t>09011110</t>
        </is>
      </c>
      <c r="D3387" t="inlineStr">
        <is>
          <t>249</t>
        </is>
      </c>
      <c r="E3387" t="inlineStr">
        <is>
          <t>MG</t>
        </is>
      </c>
      <c r="F3387" t="n">
        <v>65131</v>
      </c>
      <c r="G3387" t="n">
        <v>13775617</v>
      </c>
      <c r="H3387" t="n">
        <v>89008315</v>
      </c>
      <c r="I3387" t="inlineStr">
        <is>
          <t>Café en granos</t>
        </is>
      </c>
      <c r="J3387">
        <f>SI.ERROR(BUSCARV(D3387,TablaPaises,6,FALSO),"Sin dato")</f>
        <v/>
      </c>
      <c r="K3387">
        <f>SI.ERROR(BUSCARV(C3387,TablaProductos,2,FALSO),"Sin dato")</f>
        <v/>
      </c>
      <c r="L3387">
        <f>SI(H3387&gt;=1000000,"Alto",SI(H3387&gt;=100000,"Medio","Bajo"))</f>
        <v/>
      </c>
      <c r="M3387">
        <f>SI.ERROR(BUSCARV(E3387,TablaEstados,3,FALSO),"Sin dato")</f>
        <v/>
      </c>
      <c r="N3387">
        <f>SI.ERROR(BUSCARV(E3387,TablaEstados,4,FALSO),"Sin dato")</f>
        <v/>
      </c>
    </row>
    <row r="3388">
      <c r="A3388" t="inlineStr">
        <is>
          <t>2025</t>
        </is>
      </c>
      <c r="B3388" t="inlineStr">
        <is>
          <t>09</t>
        </is>
      </c>
      <c r="C3388" t="inlineStr">
        <is>
          <t>12019000</t>
        </is>
      </c>
      <c r="D3388" t="inlineStr">
        <is>
          <t>160</t>
        </is>
      </c>
      <c r="E3388" t="inlineStr">
        <is>
          <t>BA</t>
        </is>
      </c>
      <c r="F3388" t="n">
        <v>513076</v>
      </c>
      <c r="G3388" t="n">
        <v>513076028</v>
      </c>
      <c r="H3388" t="n">
        <v>218515335</v>
      </c>
      <c r="I3388" t="inlineStr">
        <is>
          <t>Soja</t>
        </is>
      </c>
      <c r="J3388">
        <f>SI.ERROR(BUSCARV(D3388,TablaPaises,6,FALSO),"Sin dato")</f>
        <v/>
      </c>
      <c r="K3388">
        <f>SI.ERROR(BUSCARV(C3388,TablaProductos,2,FALSO),"Sin dato")</f>
        <v/>
      </c>
      <c r="L3388">
        <f>SI(H3388&gt;=1000000,"Alto",SI(H3388&gt;=100000,"Medio","Bajo"))</f>
        <v/>
      </c>
      <c r="M3388">
        <f>SI.ERROR(BUSCARV(E3388,TablaEstados,3,FALSO),"Sin dato")</f>
        <v/>
      </c>
      <c r="N3388">
        <f>SI.ERROR(BUSCARV(E3388,TablaEstados,4,FALSO),"Sin dato")</f>
        <v/>
      </c>
    </row>
    <row r="3389">
      <c r="A3389" t="inlineStr">
        <is>
          <t>2025</t>
        </is>
      </c>
      <c r="B3389" t="inlineStr">
        <is>
          <t>07</t>
        </is>
      </c>
      <c r="C3389" t="inlineStr">
        <is>
          <t>10059010</t>
        </is>
      </c>
      <c r="D3389" t="inlineStr">
        <is>
          <t>240</t>
        </is>
      </c>
      <c r="E3389" t="inlineStr">
        <is>
          <t>MT</t>
        </is>
      </c>
      <c r="F3389" t="n">
        <v>81823893</v>
      </c>
      <c r="G3389" t="n">
        <v>81823893</v>
      </c>
      <c r="H3389" t="n">
        <v>16454280</v>
      </c>
      <c r="I3389" t="inlineStr">
        <is>
          <t>Milho</t>
        </is>
      </c>
      <c r="J3389">
        <f>SI.ERROR(BUSCARV(D3389,TablaPaises,6,FALSO),"Sin dato")</f>
        <v/>
      </c>
      <c r="K3389">
        <f>SI.ERROR(BUSCARV(C3389,TablaProductos,2,FALSO),"Sin dato")</f>
        <v/>
      </c>
      <c r="L3389">
        <f>SI(H3389&gt;=1000000,"Alto",SI(H3389&gt;=100000,"Medio","Bajo"))</f>
        <v/>
      </c>
      <c r="M3389">
        <f>SI.ERROR(BUSCARV(E3389,TablaEstados,3,FALSO),"Sin dato")</f>
        <v/>
      </c>
      <c r="N3389">
        <f>SI.ERROR(BUSCARV(E3389,TablaEstados,4,FALSO),"Sin dato")</f>
        <v/>
      </c>
    </row>
    <row r="3390">
      <c r="A3390" t="inlineStr">
        <is>
          <t>2025</t>
        </is>
      </c>
      <c r="B3390" t="inlineStr">
        <is>
          <t>10</t>
        </is>
      </c>
      <c r="C3390" t="inlineStr">
        <is>
          <t>09011110</t>
        </is>
      </c>
      <c r="D3390" t="inlineStr">
        <is>
          <t>249</t>
        </is>
      </c>
      <c r="E3390" t="inlineStr">
        <is>
          <t>GO</t>
        </is>
      </c>
      <c r="F3390" t="n">
        <v>276</v>
      </c>
      <c r="G3390" t="n">
        <v>276047</v>
      </c>
      <c r="H3390" t="n">
        <v>1657659</v>
      </c>
      <c r="I3390" t="inlineStr">
        <is>
          <t>Café en granos</t>
        </is>
      </c>
      <c r="J3390">
        <f>SI.ERROR(BUSCARV(D3390,TablaPaises,6,FALSO),"Sin dato")</f>
        <v/>
      </c>
      <c r="K3390">
        <f>SI.ERROR(BUSCARV(C3390,TablaProductos,2,FALSO),"Sin dato")</f>
        <v/>
      </c>
      <c r="L3390">
        <f>SI(H3390&gt;=1000000,"Alto",SI(H3390&gt;=100000,"Medio","Bajo"))</f>
        <v/>
      </c>
      <c r="M3390">
        <f>SI.ERROR(BUSCARV(E3390,TablaEstados,3,FALSO),"Sin dato")</f>
        <v/>
      </c>
      <c r="N3390">
        <f>SI.ERROR(BUSCARV(E3390,TablaEstados,4,FALSO),"Sin dato")</f>
        <v/>
      </c>
    </row>
    <row r="3391">
      <c r="A3391" t="inlineStr">
        <is>
          <t>2025</t>
        </is>
      </c>
      <c r="B3391" t="inlineStr">
        <is>
          <t>01</t>
        </is>
      </c>
      <c r="C3391" t="inlineStr">
        <is>
          <t>09011110</t>
        </is>
      </c>
      <c r="D3391" t="inlineStr">
        <is>
          <t>160</t>
        </is>
      </c>
      <c r="E3391" t="inlineStr">
        <is>
          <t>SP</t>
        </is>
      </c>
      <c r="F3391" t="n">
        <v>728</v>
      </c>
      <c r="G3391" t="n">
        <v>729050</v>
      </c>
      <c r="H3391" t="n">
        <v>3169146</v>
      </c>
      <c r="I3391" t="inlineStr">
        <is>
          <t>Café en granos</t>
        </is>
      </c>
      <c r="J3391">
        <f>SI.ERROR(BUSCARV(D3391,TablaPaises,6,FALSO),"Sin dato")</f>
        <v/>
      </c>
      <c r="K3391">
        <f>SI.ERROR(BUSCARV(C3391,TablaProductos,2,FALSO),"Sin dato")</f>
        <v/>
      </c>
      <c r="L3391">
        <f>SI(H3391&gt;=1000000,"Alto",SI(H3391&gt;=100000,"Medio","Bajo"))</f>
        <v/>
      </c>
      <c r="M3391">
        <f>SI.ERROR(BUSCARV(E3391,TablaEstados,3,FALSO),"Sin dato")</f>
        <v/>
      </c>
      <c r="N3391">
        <f>SI.ERROR(BUSCARV(E3391,TablaEstados,4,FALSO),"Sin dato")</f>
        <v/>
      </c>
    </row>
    <row r="3392">
      <c r="A3392" t="inlineStr">
        <is>
          <t>2025</t>
        </is>
      </c>
      <c r="B3392" t="inlineStr">
        <is>
          <t>01</t>
        </is>
      </c>
      <c r="C3392" t="inlineStr">
        <is>
          <t>52010020</t>
        </is>
      </c>
      <c r="D3392" t="inlineStr">
        <is>
          <t>576</t>
        </is>
      </c>
      <c r="E3392" t="inlineStr">
        <is>
          <t>MA</t>
        </is>
      </c>
      <c r="F3392" t="n">
        <v>2983</v>
      </c>
      <c r="G3392" t="n">
        <v>2982999</v>
      </c>
      <c r="H3392" t="n">
        <v>4947695</v>
      </c>
      <c r="I3392" t="inlineStr">
        <is>
          <t>Algodón</t>
        </is>
      </c>
      <c r="J3392">
        <f>SI.ERROR(BUSCARV(D3392,TablaPaises,6,FALSO),"Sin dato")</f>
        <v/>
      </c>
      <c r="K3392">
        <f>SI.ERROR(BUSCARV(C3392,TablaProductos,2,FALSO),"Sin dato")</f>
        <v/>
      </c>
      <c r="L3392">
        <f>SI(H3392&gt;=1000000,"Alto",SI(H3392&gt;=100000,"Medio","Bajo"))</f>
        <v/>
      </c>
      <c r="M3392">
        <f>SI.ERROR(BUSCARV(E3392,TablaEstados,3,FALSO),"Sin dato")</f>
        <v/>
      </c>
      <c r="N3392">
        <f>SI.ERROR(BUSCARV(E3392,TablaEstados,4,FALSO),"Sin dato")</f>
        <v/>
      </c>
    </row>
    <row r="3393">
      <c r="A3393" t="inlineStr">
        <is>
          <t>2025</t>
        </is>
      </c>
      <c r="B3393" t="inlineStr">
        <is>
          <t>07</t>
        </is>
      </c>
      <c r="C3393" t="inlineStr">
        <is>
          <t>10059010</t>
        </is>
      </c>
      <c r="D3393" t="inlineStr">
        <is>
          <t>245</t>
        </is>
      </c>
      <c r="E3393" t="inlineStr">
        <is>
          <t>MT</t>
        </is>
      </c>
      <c r="F3393" t="n">
        <v>65424375</v>
      </c>
      <c r="G3393" t="n">
        <v>65424375</v>
      </c>
      <c r="H3393" t="n">
        <v>13307024</v>
      </c>
      <c r="I3393" t="inlineStr">
        <is>
          <t>Milho</t>
        </is>
      </c>
      <c r="J3393">
        <f>SI.ERROR(BUSCARV(D3393,TablaPaises,6,FALSO),"Sin dato")</f>
        <v/>
      </c>
      <c r="K3393">
        <f>SI.ERROR(BUSCARV(C3393,TablaProductos,2,FALSO),"Sin dato")</f>
        <v/>
      </c>
      <c r="L3393">
        <f>SI(H3393&gt;=1000000,"Alto",SI(H3393&gt;=100000,"Medio","Bajo"))</f>
        <v/>
      </c>
      <c r="M3393">
        <f>SI.ERROR(BUSCARV(E3393,TablaEstados,3,FALSO),"Sin dato")</f>
        <v/>
      </c>
      <c r="N3393">
        <f>SI.ERROR(BUSCARV(E3393,TablaEstados,4,FALSO),"Sin dato")</f>
        <v/>
      </c>
    </row>
    <row r="3394">
      <c r="A3394" t="inlineStr">
        <is>
          <t>2025</t>
        </is>
      </c>
      <c r="B3394" t="inlineStr">
        <is>
          <t>06</t>
        </is>
      </c>
      <c r="C3394" t="inlineStr">
        <is>
          <t>12019000</t>
        </is>
      </c>
      <c r="D3394" t="inlineStr">
        <is>
          <t>161</t>
        </is>
      </c>
      <c r="E3394" t="inlineStr">
        <is>
          <t>MT</t>
        </is>
      </c>
      <c r="F3394" t="n">
        <v>103548</v>
      </c>
      <c r="G3394" t="n">
        <v>103545230</v>
      </c>
      <c r="H3394" t="n">
        <v>41835263</v>
      </c>
      <c r="I3394" t="inlineStr">
        <is>
          <t>Soja</t>
        </is>
      </c>
      <c r="J3394">
        <f>SI.ERROR(BUSCARV(D3394,TablaPaises,6,FALSO),"Sin dato")</f>
        <v/>
      </c>
      <c r="K3394">
        <f>SI.ERROR(BUSCARV(C3394,TablaProductos,2,FALSO),"Sin dato")</f>
        <v/>
      </c>
      <c r="L3394">
        <f>SI(H3394&gt;=1000000,"Alto",SI(H3394&gt;=100000,"Medio","Bajo"))</f>
        <v/>
      </c>
      <c r="M3394">
        <f>SI.ERROR(BUSCARV(E3394,TablaEstados,3,FALSO),"Sin dato")</f>
        <v/>
      </c>
      <c r="N3394">
        <f>SI.ERROR(BUSCARV(E3394,TablaEstados,4,FALSO),"Sin dato")</f>
        <v/>
      </c>
    </row>
    <row r="3395">
      <c r="A3395" t="inlineStr">
        <is>
          <t>2025</t>
        </is>
      </c>
      <c r="B3395" t="inlineStr">
        <is>
          <t>07</t>
        </is>
      </c>
      <c r="C3395" t="inlineStr">
        <is>
          <t>12019000</t>
        </is>
      </c>
      <c r="D3395" t="inlineStr">
        <is>
          <t>160</t>
        </is>
      </c>
      <c r="E3395" t="inlineStr">
        <is>
          <t>SP</t>
        </is>
      </c>
      <c r="F3395" t="n">
        <v>298074</v>
      </c>
      <c r="G3395" t="n">
        <v>298079871</v>
      </c>
      <c r="H3395" t="n">
        <v>123411046</v>
      </c>
      <c r="I3395" t="inlineStr">
        <is>
          <t>Soja</t>
        </is>
      </c>
      <c r="J3395">
        <f>SI.ERROR(BUSCARV(D3395,TablaPaises,6,FALSO),"Sin dato")</f>
        <v/>
      </c>
      <c r="K3395">
        <f>SI.ERROR(BUSCARV(C3395,TablaProductos,2,FALSO),"Sin dato")</f>
        <v/>
      </c>
      <c r="L3395">
        <f>SI(H3395&gt;=1000000,"Alto",SI(H3395&gt;=100000,"Medio","Bajo"))</f>
        <v/>
      </c>
      <c r="M3395">
        <f>SI.ERROR(BUSCARV(E3395,TablaEstados,3,FALSO),"Sin dato")</f>
        <v/>
      </c>
      <c r="N3395">
        <f>SI.ERROR(BUSCARV(E3395,TablaEstados,4,FALSO),"Sin dato")</f>
        <v/>
      </c>
    </row>
    <row r="3396">
      <c r="A3396" t="inlineStr">
        <is>
          <t>2025</t>
        </is>
      </c>
      <c r="B3396" t="inlineStr">
        <is>
          <t>05</t>
        </is>
      </c>
      <c r="C3396" t="inlineStr">
        <is>
          <t>52010020</t>
        </is>
      </c>
      <c r="D3396" t="inlineStr">
        <is>
          <t>576</t>
        </is>
      </c>
      <c r="E3396" t="inlineStr">
        <is>
          <t>MT</t>
        </is>
      </c>
      <c r="F3396" t="n">
        <v>15693</v>
      </c>
      <c r="G3396" t="n">
        <v>15695884</v>
      </c>
      <c r="H3396" t="n">
        <v>24918003</v>
      </c>
      <c r="I3396" t="inlineStr">
        <is>
          <t>Algodón</t>
        </is>
      </c>
      <c r="J3396">
        <f>SI.ERROR(BUSCARV(D3396,TablaPaises,6,FALSO),"Sin dato")</f>
        <v/>
      </c>
      <c r="K3396">
        <f>SI.ERROR(BUSCARV(C3396,TablaProductos,2,FALSO),"Sin dato")</f>
        <v/>
      </c>
      <c r="L3396">
        <f>SI(H3396&gt;=1000000,"Alto",SI(H3396&gt;=100000,"Medio","Bajo"))</f>
        <v/>
      </c>
      <c r="M3396">
        <f>SI.ERROR(BUSCARV(E3396,TablaEstados,3,FALSO),"Sin dato")</f>
        <v/>
      </c>
      <c r="N3396">
        <f>SI.ERROR(BUSCARV(E3396,TablaEstados,4,FALSO),"Sin dato")</f>
        <v/>
      </c>
    </row>
    <row r="3397">
      <c r="A3397" t="inlineStr">
        <is>
          <t>2025</t>
        </is>
      </c>
      <c r="B3397" t="inlineStr">
        <is>
          <t>08</t>
        </is>
      </c>
      <c r="C3397" t="inlineStr">
        <is>
          <t>12019000</t>
        </is>
      </c>
      <c r="D3397" t="inlineStr">
        <is>
          <t>160</t>
        </is>
      </c>
      <c r="E3397" t="inlineStr">
        <is>
          <t>GO</t>
        </is>
      </c>
      <c r="F3397" t="n">
        <v>492534</v>
      </c>
      <c r="G3397" t="n">
        <v>492538114</v>
      </c>
      <c r="H3397" t="n">
        <v>205360652</v>
      </c>
      <c r="I3397" t="inlineStr">
        <is>
          <t>Soja</t>
        </is>
      </c>
      <c r="J3397">
        <f>SI.ERROR(BUSCARV(D3397,TablaPaises,6,FALSO),"Sin dato")</f>
        <v/>
      </c>
      <c r="K3397">
        <f>SI.ERROR(BUSCARV(C3397,TablaProductos,2,FALSO),"Sin dato")</f>
        <v/>
      </c>
      <c r="L3397">
        <f>SI(H3397&gt;=1000000,"Alto",SI(H3397&gt;=100000,"Medio","Bajo"))</f>
        <v/>
      </c>
      <c r="M3397">
        <f>SI.ERROR(BUSCARV(E3397,TablaEstados,3,FALSO),"Sin dato")</f>
        <v/>
      </c>
      <c r="N3397">
        <f>SI.ERROR(BUSCARV(E3397,TablaEstados,4,FALSO),"Sin dato")</f>
        <v/>
      </c>
    </row>
    <row r="3398">
      <c r="A3398" t="inlineStr">
        <is>
          <t>2025</t>
        </is>
      </c>
      <c r="B3398" t="inlineStr">
        <is>
          <t>12</t>
        </is>
      </c>
      <c r="C3398" t="inlineStr">
        <is>
          <t>09011110</t>
        </is>
      </c>
      <c r="D3398" t="inlineStr">
        <is>
          <t>249</t>
        </is>
      </c>
      <c r="E3398" t="inlineStr">
        <is>
          <t>ES</t>
        </is>
      </c>
      <c r="F3398" t="n">
        <v>0</v>
      </c>
      <c r="G3398" t="n">
        <v>86</v>
      </c>
      <c r="H3398" t="n">
        <v>304</v>
      </c>
      <c r="I3398" t="inlineStr">
        <is>
          <t>Café en granos</t>
        </is>
      </c>
      <c r="J3398">
        <f>SI.ERROR(BUSCARV(D3398,TablaPaises,6,FALSO),"Sin dato")</f>
        <v/>
      </c>
      <c r="K3398">
        <f>SI.ERROR(BUSCARV(C3398,TablaProductos,2,FALSO),"Sin dato")</f>
        <v/>
      </c>
      <c r="L3398">
        <f>SI(H3398&gt;=1000000,"Alto",SI(H3398&gt;=100000,"Medio","Bajo"))</f>
        <v/>
      </c>
      <c r="M3398">
        <f>SI.ERROR(BUSCARV(E3398,TablaEstados,3,FALSO),"Sin dato")</f>
        <v/>
      </c>
      <c r="N3398">
        <f>SI.ERROR(BUSCARV(E3398,TablaEstados,4,FALSO),"Sin dato")</f>
        <v/>
      </c>
    </row>
    <row r="3399">
      <c r="A3399" t="inlineStr">
        <is>
          <t>2025</t>
        </is>
      </c>
      <c r="B3399" t="inlineStr">
        <is>
          <t>08</t>
        </is>
      </c>
      <c r="C3399" t="inlineStr">
        <is>
          <t>10059010</t>
        </is>
      </c>
      <c r="D3399" t="inlineStr">
        <is>
          <t>240</t>
        </is>
      </c>
      <c r="E3399" t="inlineStr">
        <is>
          <t>MT</t>
        </is>
      </c>
      <c r="F3399" t="n">
        <v>281016228</v>
      </c>
      <c r="G3399" t="n">
        <v>281016228</v>
      </c>
      <c r="H3399" t="n">
        <v>52729092</v>
      </c>
      <c r="I3399" t="inlineStr">
        <is>
          <t>Milho</t>
        </is>
      </c>
      <c r="J3399">
        <f>SI.ERROR(BUSCARV(D3399,TablaPaises,6,FALSO),"Sin dato")</f>
        <v/>
      </c>
      <c r="K3399">
        <f>SI.ERROR(BUSCARV(C3399,TablaProductos,2,FALSO),"Sin dato")</f>
        <v/>
      </c>
      <c r="L3399">
        <f>SI(H3399&gt;=1000000,"Alto",SI(H3399&gt;=100000,"Medio","Bajo"))</f>
        <v/>
      </c>
      <c r="M3399">
        <f>SI.ERROR(BUSCARV(E3399,TablaEstados,3,FALSO),"Sin dato")</f>
        <v/>
      </c>
      <c r="N3399">
        <f>SI.ERROR(BUSCARV(E3399,TablaEstados,4,FALSO),"Sin dato")</f>
        <v/>
      </c>
    </row>
    <row r="3400">
      <c r="A3400" t="inlineStr">
        <is>
          <t>2025</t>
        </is>
      </c>
      <c r="B3400" t="inlineStr">
        <is>
          <t>05</t>
        </is>
      </c>
      <c r="C3400" t="inlineStr">
        <is>
          <t>12019000</t>
        </is>
      </c>
      <c r="D3400" t="inlineStr">
        <is>
          <t>059</t>
        </is>
      </c>
      <c r="E3400" t="inlineStr">
        <is>
          <t>MT</t>
        </is>
      </c>
      <c r="F3400" t="n">
        <v>32333</v>
      </c>
      <c r="G3400" t="n">
        <v>32334939</v>
      </c>
      <c r="H3400" t="n">
        <v>12253789</v>
      </c>
      <c r="I3400" t="inlineStr">
        <is>
          <t>Soja</t>
        </is>
      </c>
      <c r="J3400">
        <f>SI.ERROR(BUSCARV(D3400,TablaPaises,6,FALSO),"Sin dato")</f>
        <v/>
      </c>
      <c r="K3400">
        <f>SI.ERROR(BUSCARV(C3400,TablaProductos,2,FALSO),"Sin dato")</f>
        <v/>
      </c>
      <c r="L3400">
        <f>SI(H3400&gt;=1000000,"Alto",SI(H3400&gt;=100000,"Medio","Bajo"))</f>
        <v/>
      </c>
      <c r="M3400">
        <f>SI.ERROR(BUSCARV(E3400,TablaEstados,3,FALSO),"Sin dato")</f>
        <v/>
      </c>
      <c r="N3400">
        <f>SI.ERROR(BUSCARV(E3400,TablaEstados,4,FALSO),"Sin dato")</f>
        <v/>
      </c>
    </row>
    <row r="3401">
      <c r="A3401" t="inlineStr">
        <is>
          <t>2025</t>
        </is>
      </c>
      <c r="B3401" t="inlineStr">
        <is>
          <t>09</t>
        </is>
      </c>
      <c r="C3401" t="inlineStr">
        <is>
          <t>10059010</t>
        </is>
      </c>
      <c r="D3401" t="inlineStr">
        <is>
          <t>267</t>
        </is>
      </c>
      <c r="E3401" t="inlineStr">
        <is>
          <t>MS</t>
        </is>
      </c>
      <c r="F3401" t="n">
        <v>31095182</v>
      </c>
      <c r="G3401" t="n">
        <v>31095182</v>
      </c>
      <c r="H3401" t="n">
        <v>6142231</v>
      </c>
      <c r="I3401" t="inlineStr">
        <is>
          <t>Milho</t>
        </is>
      </c>
      <c r="J3401">
        <f>SI.ERROR(BUSCARV(D3401,TablaPaises,6,FALSO),"Sin dato")</f>
        <v/>
      </c>
      <c r="K3401">
        <f>SI.ERROR(BUSCARV(C3401,TablaProductos,2,FALSO),"Sin dato")</f>
        <v/>
      </c>
      <c r="L3401">
        <f>SI(H3401&gt;=1000000,"Alto",SI(H3401&gt;=100000,"Medio","Bajo"))</f>
        <v/>
      </c>
      <c r="M3401">
        <f>SI.ERROR(BUSCARV(E3401,TablaEstados,3,FALSO),"Sin dato")</f>
        <v/>
      </c>
      <c r="N3401">
        <f>SI.ERROR(BUSCARV(E3401,TablaEstados,4,FALSO),"Sin dato")</f>
        <v/>
      </c>
    </row>
    <row r="3402">
      <c r="A3402" t="inlineStr">
        <is>
          <t>2025</t>
        </is>
      </c>
      <c r="B3402" t="inlineStr">
        <is>
          <t>07</t>
        </is>
      </c>
      <c r="C3402" t="inlineStr">
        <is>
          <t>12019000</t>
        </is>
      </c>
      <c r="D3402" t="inlineStr">
        <is>
          <t>776</t>
        </is>
      </c>
      <c r="E3402" t="inlineStr">
        <is>
          <t>BA</t>
        </is>
      </c>
      <c r="F3402" t="n">
        <v>70448</v>
      </c>
      <c r="G3402" t="n">
        <v>70447602</v>
      </c>
      <c r="H3402" t="n">
        <v>28302539</v>
      </c>
      <c r="I3402" t="inlineStr">
        <is>
          <t>Soja</t>
        </is>
      </c>
      <c r="J3402">
        <f>SI.ERROR(BUSCARV(D3402,TablaPaises,6,FALSO),"Sin dato")</f>
        <v/>
      </c>
      <c r="K3402">
        <f>SI.ERROR(BUSCARV(C3402,TablaProductos,2,FALSO),"Sin dato")</f>
        <v/>
      </c>
      <c r="L3402">
        <f>SI(H3402&gt;=1000000,"Alto",SI(H3402&gt;=100000,"Medio","Bajo"))</f>
        <v/>
      </c>
      <c r="M3402">
        <f>SI.ERROR(BUSCARV(E3402,TablaEstados,3,FALSO),"Sin dato")</f>
        <v/>
      </c>
      <c r="N3402">
        <f>SI.ERROR(BUSCARV(E3402,TablaEstados,4,FALSO),"Sin dato")</f>
        <v/>
      </c>
    </row>
    <row r="3403">
      <c r="A3403" t="inlineStr">
        <is>
          <t>2025</t>
        </is>
      </c>
      <c r="B3403" t="inlineStr">
        <is>
          <t>11</t>
        </is>
      </c>
      <c r="C3403" t="inlineStr">
        <is>
          <t>52010020</t>
        </is>
      </c>
      <c r="D3403" t="inlineStr">
        <is>
          <t>365</t>
        </is>
      </c>
      <c r="E3403" t="inlineStr">
        <is>
          <t>BA</t>
        </is>
      </c>
      <c r="F3403" t="n">
        <v>348</v>
      </c>
      <c r="G3403" t="n">
        <v>348159</v>
      </c>
      <c r="H3403" t="n">
        <v>551205</v>
      </c>
      <c r="I3403" t="inlineStr">
        <is>
          <t>Algodón</t>
        </is>
      </c>
      <c r="J3403">
        <f>SI.ERROR(BUSCARV(D3403,TablaPaises,6,FALSO),"Sin dato")</f>
        <v/>
      </c>
      <c r="K3403">
        <f>SI.ERROR(BUSCARV(C3403,TablaProductos,2,FALSO),"Sin dato")</f>
        <v/>
      </c>
      <c r="L3403">
        <f>SI(H3403&gt;=1000000,"Alto",SI(H3403&gt;=100000,"Medio","Bajo"))</f>
        <v/>
      </c>
      <c r="M3403">
        <f>SI.ERROR(BUSCARV(E3403,TablaEstados,3,FALSO),"Sin dato")</f>
        <v/>
      </c>
      <c r="N3403">
        <f>SI.ERROR(BUSCARV(E3403,TablaEstados,4,FALSO),"Sin dato")</f>
        <v/>
      </c>
    </row>
    <row r="3404">
      <c r="A3404" t="inlineStr">
        <is>
          <t>2025</t>
        </is>
      </c>
      <c r="B3404" t="inlineStr">
        <is>
          <t>01</t>
        </is>
      </c>
      <c r="C3404" t="inlineStr">
        <is>
          <t>10059010</t>
        </is>
      </c>
      <c r="D3404" t="inlineStr">
        <is>
          <t>160</t>
        </is>
      </c>
      <c r="E3404" t="inlineStr">
        <is>
          <t>MT</t>
        </is>
      </c>
      <c r="F3404" t="n">
        <v>100239539</v>
      </c>
      <c r="G3404" t="n">
        <v>100239539</v>
      </c>
      <c r="H3404" t="n">
        <v>20917823</v>
      </c>
      <c r="I3404" t="inlineStr">
        <is>
          <t>Milho</t>
        </is>
      </c>
      <c r="J3404">
        <f>SI.ERROR(BUSCARV(D3404,TablaPaises,6,FALSO),"Sin dato")</f>
        <v/>
      </c>
      <c r="K3404">
        <f>SI.ERROR(BUSCARV(C3404,TablaProductos,2,FALSO),"Sin dato")</f>
        <v/>
      </c>
      <c r="L3404">
        <f>SI(H3404&gt;=1000000,"Alto",SI(H3404&gt;=100000,"Medio","Bajo"))</f>
        <v/>
      </c>
      <c r="M3404">
        <f>SI.ERROR(BUSCARV(E3404,TablaEstados,3,FALSO),"Sin dato")</f>
        <v/>
      </c>
      <c r="N3404">
        <f>SI.ERROR(BUSCARV(E3404,TablaEstados,4,FALSO),"Sin dato")</f>
        <v/>
      </c>
    </row>
    <row r="3405">
      <c r="A3405" t="inlineStr">
        <is>
          <t>2025</t>
        </is>
      </c>
      <c r="B3405" t="inlineStr">
        <is>
          <t>12</t>
        </is>
      </c>
      <c r="C3405" t="inlineStr">
        <is>
          <t>09011110</t>
        </is>
      </c>
      <c r="D3405" t="inlineStr">
        <is>
          <t>845</t>
        </is>
      </c>
      <c r="E3405" t="inlineStr">
        <is>
          <t>MG</t>
        </is>
      </c>
      <c r="F3405" t="n">
        <v>34</v>
      </c>
      <c r="G3405" t="n">
        <v>34260</v>
      </c>
      <c r="H3405" t="n">
        <v>249233</v>
      </c>
      <c r="I3405" t="inlineStr">
        <is>
          <t>Café en granos</t>
        </is>
      </c>
      <c r="J3405">
        <f>SI.ERROR(BUSCARV(D3405,TablaPaises,6,FALSO),"Sin dato")</f>
        <v/>
      </c>
      <c r="K3405">
        <f>SI.ERROR(BUSCARV(C3405,TablaProductos,2,FALSO),"Sin dato")</f>
        <v/>
      </c>
      <c r="L3405">
        <f>SI(H3405&gt;=1000000,"Alto",SI(H3405&gt;=100000,"Medio","Bajo"))</f>
        <v/>
      </c>
      <c r="M3405">
        <f>SI.ERROR(BUSCARV(E3405,TablaEstados,3,FALSO),"Sin dato")</f>
        <v/>
      </c>
      <c r="N3405">
        <f>SI.ERROR(BUSCARV(E3405,TablaEstados,4,FALSO),"Sin dato")</f>
        <v/>
      </c>
    </row>
    <row r="3406">
      <c r="A3406" t="inlineStr">
        <is>
          <t>2025</t>
        </is>
      </c>
      <c r="B3406" t="inlineStr">
        <is>
          <t>08</t>
        </is>
      </c>
      <c r="C3406" t="inlineStr">
        <is>
          <t>10059010</t>
        </is>
      </c>
      <c r="D3406" t="inlineStr">
        <is>
          <t>858</t>
        </is>
      </c>
      <c r="E3406" t="inlineStr">
        <is>
          <t>SP</t>
        </is>
      </c>
      <c r="F3406" t="n">
        <v>211658</v>
      </c>
      <c r="G3406" t="n">
        <v>211658</v>
      </c>
      <c r="H3406" t="n">
        <v>45142</v>
      </c>
      <c r="I3406" t="inlineStr">
        <is>
          <t>Milho</t>
        </is>
      </c>
      <c r="J3406">
        <f>SI.ERROR(BUSCARV(D3406,TablaPaises,6,FALSO),"Sin dato")</f>
        <v/>
      </c>
      <c r="K3406">
        <f>SI.ERROR(BUSCARV(C3406,TablaProductos,2,FALSO),"Sin dato")</f>
        <v/>
      </c>
      <c r="L3406">
        <f>SI(H3406&gt;=1000000,"Alto",SI(H3406&gt;=100000,"Medio","Bajo"))</f>
        <v/>
      </c>
      <c r="M3406">
        <f>SI.ERROR(BUSCARV(E3406,TablaEstados,3,FALSO),"Sin dato")</f>
        <v/>
      </c>
      <c r="N3406">
        <f>SI.ERROR(BUSCARV(E3406,TablaEstados,4,FALSO),"Sin dato")</f>
        <v/>
      </c>
    </row>
    <row r="3407">
      <c r="A3407" t="inlineStr">
        <is>
          <t>2025</t>
        </is>
      </c>
      <c r="B3407" t="inlineStr">
        <is>
          <t>09</t>
        </is>
      </c>
      <c r="C3407" t="inlineStr">
        <is>
          <t>09011110</t>
        </is>
      </c>
      <c r="D3407" t="inlineStr">
        <is>
          <t>383</t>
        </is>
      </c>
      <c r="E3407" t="inlineStr">
        <is>
          <t>MG</t>
        </is>
      </c>
      <c r="F3407" t="n">
        <v>86</v>
      </c>
      <c r="G3407" t="n">
        <v>86400</v>
      </c>
      <c r="H3407" t="n">
        <v>504106</v>
      </c>
      <c r="I3407" t="inlineStr">
        <is>
          <t>Café en granos</t>
        </is>
      </c>
      <c r="J3407">
        <f>SI.ERROR(BUSCARV(D3407,TablaPaises,6,FALSO),"Sin dato")</f>
        <v/>
      </c>
      <c r="K3407">
        <f>SI.ERROR(BUSCARV(C3407,TablaProductos,2,FALSO),"Sin dato")</f>
        <v/>
      </c>
      <c r="L3407">
        <f>SI(H3407&gt;=1000000,"Alto",SI(H3407&gt;=100000,"Medio","Bajo"))</f>
        <v/>
      </c>
      <c r="M3407">
        <f>SI.ERROR(BUSCARV(E3407,TablaEstados,3,FALSO),"Sin dato")</f>
        <v/>
      </c>
      <c r="N3407">
        <f>SI.ERROR(BUSCARV(E3407,TablaEstados,4,FALSO),"Sin dato")</f>
        <v/>
      </c>
    </row>
    <row r="3408">
      <c r="A3408" t="inlineStr">
        <is>
          <t>2025</t>
        </is>
      </c>
      <c r="B3408" t="inlineStr">
        <is>
          <t>05</t>
        </is>
      </c>
      <c r="C3408" t="inlineStr">
        <is>
          <t>09011110</t>
        </is>
      </c>
      <c r="D3408" t="inlineStr">
        <is>
          <t>245</t>
        </is>
      </c>
      <c r="E3408" t="inlineStr">
        <is>
          <t>SP</t>
        </is>
      </c>
      <c r="F3408" t="n">
        <v>647</v>
      </c>
      <c r="G3408" t="n">
        <v>649787</v>
      </c>
      <c r="H3408" t="n">
        <v>3973854</v>
      </c>
      <c r="I3408" t="inlineStr">
        <is>
          <t>Café en granos</t>
        </is>
      </c>
      <c r="J3408">
        <f>SI.ERROR(BUSCARV(D3408,TablaPaises,6,FALSO),"Sin dato")</f>
        <v/>
      </c>
      <c r="K3408">
        <f>SI.ERROR(BUSCARV(C3408,TablaProductos,2,FALSO),"Sin dato")</f>
        <v/>
      </c>
      <c r="L3408">
        <f>SI(H3408&gt;=1000000,"Alto",SI(H3408&gt;=100000,"Medio","Bajo"))</f>
        <v/>
      </c>
      <c r="M3408">
        <f>SI.ERROR(BUSCARV(E3408,TablaEstados,3,FALSO),"Sin dato")</f>
        <v/>
      </c>
      <c r="N3408">
        <f>SI.ERROR(BUSCARV(E3408,TablaEstados,4,FALSO),"Sin dato")</f>
        <v/>
      </c>
    </row>
    <row r="3409">
      <c r="A3409" t="inlineStr">
        <is>
          <t>2025</t>
        </is>
      </c>
      <c r="B3409" t="inlineStr">
        <is>
          <t>11</t>
        </is>
      </c>
      <c r="C3409" t="inlineStr">
        <is>
          <t>09011110</t>
        </is>
      </c>
      <c r="D3409" t="inlineStr">
        <is>
          <t>023</t>
        </is>
      </c>
      <c r="E3409" t="inlineStr">
        <is>
          <t>PR</t>
        </is>
      </c>
      <c r="F3409" t="n">
        <v>209</v>
      </c>
      <c r="G3409" t="n">
        <v>208976</v>
      </c>
      <c r="H3409" t="n">
        <v>1463633</v>
      </c>
      <c r="I3409" t="inlineStr">
        <is>
          <t>Café en granos</t>
        </is>
      </c>
      <c r="J3409">
        <f>SI.ERROR(BUSCARV(D3409,TablaPaises,6,FALSO),"Sin dato")</f>
        <v/>
      </c>
      <c r="K3409">
        <f>SI.ERROR(BUSCARV(C3409,TablaProductos,2,FALSO),"Sin dato")</f>
        <v/>
      </c>
      <c r="L3409">
        <f>SI(H3409&gt;=1000000,"Alto",SI(H3409&gt;=100000,"Medio","Bajo"))</f>
        <v/>
      </c>
      <c r="M3409">
        <f>SI.ERROR(BUSCARV(E3409,TablaEstados,3,FALSO),"Sin dato")</f>
        <v/>
      </c>
      <c r="N3409">
        <f>SI.ERROR(BUSCARV(E3409,TablaEstados,4,FALSO),"Sin dato")</f>
        <v/>
      </c>
    </row>
    <row r="3410">
      <c r="A3410" t="inlineStr">
        <is>
          <t>2025</t>
        </is>
      </c>
      <c r="B3410" t="inlineStr">
        <is>
          <t>11</t>
        </is>
      </c>
      <c r="C3410" t="inlineStr">
        <is>
          <t>10059010</t>
        </is>
      </c>
      <c r="D3410" t="inlineStr">
        <is>
          <t>081</t>
        </is>
      </c>
      <c r="E3410" t="inlineStr">
        <is>
          <t>MS</t>
        </is>
      </c>
      <c r="F3410" t="n">
        <v>25294448</v>
      </c>
      <c r="G3410" t="n">
        <v>25294448</v>
      </c>
      <c r="H3410" t="n">
        <v>5191298</v>
      </c>
      <c r="I3410" t="inlineStr">
        <is>
          <t>Milho</t>
        </is>
      </c>
      <c r="J3410">
        <f>SI.ERROR(BUSCARV(D3410,TablaPaises,6,FALSO),"Sin dato")</f>
        <v/>
      </c>
      <c r="K3410">
        <f>SI.ERROR(BUSCARV(C3410,TablaProductos,2,FALSO),"Sin dato")</f>
        <v/>
      </c>
      <c r="L3410">
        <f>SI(H3410&gt;=1000000,"Alto",SI(H3410&gt;=100000,"Medio","Bajo"))</f>
        <v/>
      </c>
      <c r="M3410">
        <f>SI.ERROR(BUSCARV(E3410,TablaEstados,3,FALSO),"Sin dato")</f>
        <v/>
      </c>
      <c r="N3410">
        <f>SI.ERROR(BUSCARV(E3410,TablaEstados,4,FALSO),"Sin dato")</f>
        <v/>
      </c>
    </row>
    <row r="3411">
      <c r="A3411" t="inlineStr">
        <is>
          <t>2025</t>
        </is>
      </c>
      <c r="B3411" t="inlineStr">
        <is>
          <t>07</t>
        </is>
      </c>
      <c r="C3411" t="inlineStr">
        <is>
          <t>12019000</t>
        </is>
      </c>
      <c r="D3411" t="inlineStr">
        <is>
          <t>399</t>
        </is>
      </c>
      <c r="E3411" t="inlineStr">
        <is>
          <t>GO</t>
        </is>
      </c>
      <c r="F3411" t="n">
        <v>32818</v>
      </c>
      <c r="G3411" t="n">
        <v>32818861</v>
      </c>
      <c r="H3411" t="n">
        <v>13150845</v>
      </c>
      <c r="I3411" t="inlineStr">
        <is>
          <t>Soja</t>
        </is>
      </c>
      <c r="J3411">
        <f>SI.ERROR(BUSCARV(D3411,TablaPaises,6,FALSO),"Sin dato")</f>
        <v/>
      </c>
      <c r="K3411">
        <f>SI.ERROR(BUSCARV(C3411,TablaProductos,2,FALSO),"Sin dato")</f>
        <v/>
      </c>
      <c r="L3411">
        <f>SI(H3411&gt;=1000000,"Alto",SI(H3411&gt;=100000,"Medio","Bajo"))</f>
        <v/>
      </c>
      <c r="M3411">
        <f>SI.ERROR(BUSCARV(E3411,TablaEstados,3,FALSO),"Sin dato")</f>
        <v/>
      </c>
      <c r="N3411">
        <f>SI.ERROR(BUSCARV(E3411,TablaEstados,4,FALSO),"Sin dato")</f>
        <v/>
      </c>
    </row>
    <row r="3412">
      <c r="A3412" t="inlineStr">
        <is>
          <t>2025</t>
        </is>
      </c>
      <c r="B3412" t="inlineStr">
        <is>
          <t>08</t>
        </is>
      </c>
      <c r="C3412" t="inlineStr">
        <is>
          <t>10059010</t>
        </is>
      </c>
      <c r="D3412" t="inlineStr">
        <is>
          <t>240</t>
        </is>
      </c>
      <c r="E3412" t="inlineStr">
        <is>
          <t>SP</t>
        </is>
      </c>
      <c r="F3412" t="n">
        <v>9008205</v>
      </c>
      <c r="G3412" t="n">
        <v>9008205</v>
      </c>
      <c r="H3412" t="n">
        <v>1857840</v>
      </c>
      <c r="I3412" t="inlineStr">
        <is>
          <t>Milho</t>
        </is>
      </c>
      <c r="J3412">
        <f>SI.ERROR(BUSCARV(D3412,TablaPaises,6,FALSO),"Sin dato")</f>
        <v/>
      </c>
      <c r="K3412">
        <f>SI.ERROR(BUSCARV(C3412,TablaProductos,2,FALSO),"Sin dato")</f>
        <v/>
      </c>
      <c r="L3412">
        <f>SI(H3412&gt;=1000000,"Alto",SI(H3412&gt;=100000,"Medio","Bajo"))</f>
        <v/>
      </c>
      <c r="M3412">
        <f>SI.ERROR(BUSCARV(E3412,TablaEstados,3,FALSO),"Sin dato")</f>
        <v/>
      </c>
      <c r="N3412">
        <f>SI.ERROR(BUSCARV(E3412,TablaEstados,4,FALSO),"Sin dato")</f>
        <v/>
      </c>
    </row>
    <row r="3413">
      <c r="A3413" t="inlineStr">
        <is>
          <t>2025</t>
        </is>
      </c>
      <c r="B3413" t="inlineStr">
        <is>
          <t>11</t>
        </is>
      </c>
      <c r="C3413" t="inlineStr">
        <is>
          <t>10059010</t>
        </is>
      </c>
      <c r="D3413" t="inlineStr">
        <is>
          <t>351</t>
        </is>
      </c>
      <c r="E3413" t="inlineStr">
        <is>
          <t>RS</t>
        </is>
      </c>
      <c r="F3413" t="n">
        <v>10</v>
      </c>
      <c r="G3413" t="n">
        <v>10</v>
      </c>
      <c r="H3413" t="n">
        <v>16</v>
      </c>
      <c r="I3413" t="inlineStr">
        <is>
          <t>Milho</t>
        </is>
      </c>
      <c r="J3413">
        <f>SI.ERROR(BUSCARV(D3413,TablaPaises,6,FALSO),"Sin dato")</f>
        <v/>
      </c>
      <c r="K3413">
        <f>SI.ERROR(BUSCARV(C3413,TablaProductos,2,FALSO),"Sin dato")</f>
        <v/>
      </c>
      <c r="L3413">
        <f>SI(H3413&gt;=1000000,"Alto",SI(H3413&gt;=100000,"Medio","Bajo"))</f>
        <v/>
      </c>
      <c r="M3413">
        <f>SI.ERROR(BUSCARV(E3413,TablaEstados,3,FALSO),"Sin dato")</f>
        <v/>
      </c>
      <c r="N3413">
        <f>SI.ERROR(BUSCARV(E3413,TablaEstados,4,FALSO),"Sin dato")</f>
        <v/>
      </c>
    </row>
    <row r="3414">
      <c r="A3414" t="inlineStr">
        <is>
          <t>2025</t>
        </is>
      </c>
      <c r="B3414" t="inlineStr">
        <is>
          <t>10</t>
        </is>
      </c>
      <c r="C3414" t="inlineStr">
        <is>
          <t>09011110</t>
        </is>
      </c>
      <c r="D3414" t="inlineStr">
        <is>
          <t>493</t>
        </is>
      </c>
      <c r="E3414" t="inlineStr">
        <is>
          <t>MG</t>
        </is>
      </c>
      <c r="F3414" t="n">
        <v>554</v>
      </c>
      <c r="G3414" t="n">
        <v>554375</v>
      </c>
      <c r="H3414" t="n">
        <v>3496072</v>
      </c>
      <c r="I3414" t="inlineStr">
        <is>
          <t>Café en granos</t>
        </is>
      </c>
      <c r="J3414">
        <f>SI.ERROR(BUSCARV(D3414,TablaPaises,6,FALSO),"Sin dato")</f>
        <v/>
      </c>
      <c r="K3414">
        <f>SI.ERROR(BUSCARV(C3414,TablaProductos,2,FALSO),"Sin dato")</f>
        <v/>
      </c>
      <c r="L3414">
        <f>SI(H3414&gt;=1000000,"Alto",SI(H3414&gt;=100000,"Medio","Bajo"))</f>
        <v/>
      </c>
      <c r="M3414">
        <f>SI.ERROR(BUSCARV(E3414,TablaEstados,3,FALSO),"Sin dato")</f>
        <v/>
      </c>
      <c r="N3414">
        <f>SI.ERROR(BUSCARV(E3414,TablaEstados,4,FALSO),"Sin dato")</f>
        <v/>
      </c>
    </row>
    <row r="3415">
      <c r="A3415" t="inlineStr">
        <is>
          <t>2025</t>
        </is>
      </c>
      <c r="B3415" t="inlineStr">
        <is>
          <t>04</t>
        </is>
      </c>
      <c r="C3415" t="inlineStr">
        <is>
          <t>12019000</t>
        </is>
      </c>
      <c r="D3415" t="inlineStr">
        <is>
          <t>858</t>
        </is>
      </c>
      <c r="E3415" t="inlineStr">
        <is>
          <t>BA</t>
        </is>
      </c>
      <c r="F3415" t="n">
        <v>65899</v>
      </c>
      <c r="G3415" t="n">
        <v>65898869</v>
      </c>
      <c r="H3415" t="n">
        <v>25072981</v>
      </c>
      <c r="I3415" t="inlineStr">
        <is>
          <t>Soja</t>
        </is>
      </c>
      <c r="J3415">
        <f>SI.ERROR(BUSCARV(D3415,TablaPaises,6,FALSO),"Sin dato")</f>
        <v/>
      </c>
      <c r="K3415">
        <f>SI.ERROR(BUSCARV(C3415,TablaProductos,2,FALSO),"Sin dato")</f>
        <v/>
      </c>
      <c r="L3415">
        <f>SI(H3415&gt;=1000000,"Alto",SI(H3415&gt;=100000,"Medio","Bajo"))</f>
        <v/>
      </c>
      <c r="M3415">
        <f>SI.ERROR(BUSCARV(E3415,TablaEstados,3,FALSO),"Sin dato")</f>
        <v/>
      </c>
      <c r="N3415">
        <f>SI.ERROR(BUSCARV(E3415,TablaEstados,4,FALSO),"Sin dato")</f>
        <v/>
      </c>
    </row>
    <row r="3416">
      <c r="A3416" t="inlineStr">
        <is>
          <t>2025</t>
        </is>
      </c>
      <c r="B3416" t="inlineStr">
        <is>
          <t>06</t>
        </is>
      </c>
      <c r="C3416" t="inlineStr">
        <is>
          <t>12019000</t>
        </is>
      </c>
      <c r="D3416" t="inlineStr">
        <is>
          <t>160</t>
        </is>
      </c>
      <c r="E3416" t="inlineStr">
        <is>
          <t>PR</t>
        </is>
      </c>
      <c r="F3416" t="n">
        <v>187888</v>
      </c>
      <c r="G3416" t="n">
        <v>187893114</v>
      </c>
      <c r="H3416" t="n">
        <v>74922371</v>
      </c>
      <c r="I3416" t="inlineStr">
        <is>
          <t>Soja</t>
        </is>
      </c>
      <c r="J3416">
        <f>SI.ERROR(BUSCARV(D3416,TablaPaises,6,FALSO),"Sin dato")</f>
        <v/>
      </c>
      <c r="K3416">
        <f>SI.ERROR(BUSCARV(C3416,TablaProductos,2,FALSO),"Sin dato")</f>
        <v/>
      </c>
      <c r="L3416">
        <f>SI(H3416&gt;=1000000,"Alto",SI(H3416&gt;=100000,"Medio","Bajo"))</f>
        <v/>
      </c>
      <c r="M3416">
        <f>SI.ERROR(BUSCARV(E3416,TablaEstados,3,FALSO),"Sin dato")</f>
        <v/>
      </c>
      <c r="N3416">
        <f>SI.ERROR(BUSCARV(E3416,TablaEstados,4,FALSO),"Sin dato")</f>
        <v/>
      </c>
    </row>
    <row r="3417">
      <c r="A3417" t="inlineStr">
        <is>
          <t>2025</t>
        </is>
      </c>
      <c r="B3417" t="inlineStr">
        <is>
          <t>08</t>
        </is>
      </c>
      <c r="C3417" t="inlineStr">
        <is>
          <t>09011190</t>
        </is>
      </c>
      <c r="D3417" t="inlineStr">
        <is>
          <t>426</t>
        </is>
      </c>
      <c r="E3417" t="inlineStr">
        <is>
          <t>SP</t>
        </is>
      </c>
      <c r="F3417" t="n">
        <v>0</v>
      </c>
      <c r="G3417" t="n">
        <v>0</v>
      </c>
      <c r="H3417" t="n">
        <v>13</v>
      </c>
      <c r="I3417" t="inlineStr">
        <is>
          <t>Café en granos</t>
        </is>
      </c>
      <c r="J3417">
        <f>SI.ERROR(BUSCARV(D3417,TablaPaises,6,FALSO),"Sin dato")</f>
        <v/>
      </c>
      <c r="K3417">
        <f>SI.ERROR(BUSCARV(C3417,TablaProductos,2,FALSO),"Sin dato")</f>
        <v/>
      </c>
      <c r="L3417">
        <f>SI(H3417&gt;=1000000,"Alto",SI(H3417&gt;=100000,"Medio","Bajo"))</f>
        <v/>
      </c>
      <c r="M3417">
        <f>SI.ERROR(BUSCARV(E3417,TablaEstados,3,FALSO),"Sin dato")</f>
        <v/>
      </c>
      <c r="N3417">
        <f>SI.ERROR(BUSCARV(E3417,TablaEstados,4,FALSO),"Sin dato")</f>
        <v/>
      </c>
    </row>
    <row r="3418">
      <c r="A3418" t="inlineStr">
        <is>
          <t>2025</t>
        </is>
      </c>
      <c r="B3418" t="inlineStr">
        <is>
          <t>09</t>
        </is>
      </c>
      <c r="C3418" t="inlineStr">
        <is>
          <t>52010020</t>
        </is>
      </c>
      <c r="D3418" t="inlineStr">
        <is>
          <t>455</t>
        </is>
      </c>
      <c r="E3418" t="inlineStr">
        <is>
          <t>MT</t>
        </is>
      </c>
      <c r="F3418" t="n">
        <v>1488</v>
      </c>
      <c r="G3418" t="n">
        <v>1489370</v>
      </c>
      <c r="H3418" t="n">
        <v>2513337</v>
      </c>
      <c r="I3418" t="inlineStr">
        <is>
          <t>Algodón</t>
        </is>
      </c>
      <c r="J3418">
        <f>SI.ERROR(BUSCARV(D3418,TablaPaises,6,FALSO),"Sin dato")</f>
        <v/>
      </c>
      <c r="K3418">
        <f>SI.ERROR(BUSCARV(C3418,TablaProductos,2,FALSO),"Sin dato")</f>
        <v/>
      </c>
      <c r="L3418">
        <f>SI(H3418&gt;=1000000,"Alto",SI(H3418&gt;=100000,"Medio","Bajo"))</f>
        <v/>
      </c>
      <c r="M3418">
        <f>SI.ERROR(BUSCARV(E3418,TablaEstados,3,FALSO),"Sin dato")</f>
        <v/>
      </c>
      <c r="N3418">
        <f>SI.ERROR(BUSCARV(E3418,TablaEstados,4,FALSO),"Sin dato")</f>
        <v/>
      </c>
    </row>
    <row r="3419">
      <c r="A3419" t="inlineStr">
        <is>
          <t>2025</t>
        </is>
      </c>
      <c r="B3419" t="inlineStr">
        <is>
          <t>11</t>
        </is>
      </c>
      <c r="C3419" t="inlineStr">
        <is>
          <t>52010020</t>
        </is>
      </c>
      <c r="D3419" t="inlineStr">
        <is>
          <t>827</t>
        </is>
      </c>
      <c r="E3419" t="inlineStr">
        <is>
          <t>BA</t>
        </is>
      </c>
      <c r="F3419" t="n">
        <v>4623</v>
      </c>
      <c r="G3419" t="n">
        <v>4620725</v>
      </c>
      <c r="H3419" t="n">
        <v>7032953</v>
      </c>
      <c r="I3419" t="inlineStr">
        <is>
          <t>Algodón</t>
        </is>
      </c>
      <c r="J3419">
        <f>SI.ERROR(BUSCARV(D3419,TablaPaises,6,FALSO),"Sin dato")</f>
        <v/>
      </c>
      <c r="K3419">
        <f>SI.ERROR(BUSCARV(C3419,TablaProductos,2,FALSO),"Sin dato")</f>
        <v/>
      </c>
      <c r="L3419">
        <f>SI(H3419&gt;=1000000,"Alto",SI(H3419&gt;=100000,"Medio","Bajo"))</f>
        <v/>
      </c>
      <c r="M3419">
        <f>SI.ERROR(BUSCARV(E3419,TablaEstados,3,FALSO),"Sin dato")</f>
        <v/>
      </c>
      <c r="N3419">
        <f>SI.ERROR(BUSCARV(E3419,TablaEstados,4,FALSO),"Sin dato")</f>
        <v/>
      </c>
    </row>
    <row r="3420">
      <c r="A3420" t="inlineStr">
        <is>
          <t>2025</t>
        </is>
      </c>
      <c r="B3420" t="inlineStr">
        <is>
          <t>10</t>
        </is>
      </c>
      <c r="C3420" t="inlineStr">
        <is>
          <t>12019000</t>
        </is>
      </c>
      <c r="D3420" t="inlineStr">
        <is>
          <t>160</t>
        </is>
      </c>
      <c r="E3420" t="inlineStr">
        <is>
          <t>MT</t>
        </is>
      </c>
      <c r="F3420" t="n">
        <v>15891</v>
      </c>
      <c r="G3420" t="n">
        <v>15888845</v>
      </c>
      <c r="H3420" t="n">
        <v>6759327</v>
      </c>
      <c r="I3420" t="inlineStr">
        <is>
          <t>Soja</t>
        </is>
      </c>
      <c r="J3420">
        <f>SI.ERROR(BUSCARV(D3420,TablaPaises,6,FALSO),"Sin dato")</f>
        <v/>
      </c>
      <c r="K3420">
        <f>SI.ERROR(BUSCARV(C3420,TablaProductos,2,FALSO),"Sin dato")</f>
        <v/>
      </c>
      <c r="L3420">
        <f>SI(H3420&gt;=1000000,"Alto",SI(H3420&gt;=100000,"Medio","Bajo"))</f>
        <v/>
      </c>
      <c r="M3420">
        <f>SI.ERROR(BUSCARV(E3420,TablaEstados,3,FALSO),"Sin dato")</f>
        <v/>
      </c>
      <c r="N3420">
        <f>SI.ERROR(BUSCARV(E3420,TablaEstados,4,FALSO),"Sin dato")</f>
        <v/>
      </c>
    </row>
    <row r="3421">
      <c r="A3421" t="inlineStr">
        <is>
          <t>2025</t>
        </is>
      </c>
      <c r="B3421" t="inlineStr">
        <is>
          <t>08</t>
        </is>
      </c>
      <c r="C3421" t="inlineStr">
        <is>
          <t>09011110</t>
        </is>
      </c>
      <c r="D3421" t="inlineStr">
        <is>
          <t>628</t>
        </is>
      </c>
      <c r="E3421" t="inlineStr">
        <is>
          <t>MG</t>
        </is>
      </c>
      <c r="F3421" t="n">
        <v>73824</v>
      </c>
      <c r="G3421" t="n">
        <v>1865480</v>
      </c>
      <c r="H3421" t="n">
        <v>13525561</v>
      </c>
      <c r="I3421" t="inlineStr">
        <is>
          <t>Café en granos</t>
        </is>
      </c>
      <c r="J3421">
        <f>SI.ERROR(BUSCARV(D3421,TablaPaises,6,FALSO),"Sin dato")</f>
        <v/>
      </c>
      <c r="K3421">
        <f>SI.ERROR(BUSCARV(C3421,TablaProductos,2,FALSO),"Sin dato")</f>
        <v/>
      </c>
      <c r="L3421">
        <f>SI(H3421&gt;=1000000,"Alto",SI(H3421&gt;=100000,"Medio","Bajo"))</f>
        <v/>
      </c>
      <c r="M3421">
        <f>SI.ERROR(BUSCARV(E3421,TablaEstados,3,FALSO),"Sin dato")</f>
        <v/>
      </c>
      <c r="N3421">
        <f>SI.ERROR(BUSCARV(E3421,TablaEstados,4,FALSO),"Sin dato")</f>
        <v/>
      </c>
    </row>
    <row r="3422">
      <c r="A3422" t="inlineStr">
        <is>
          <t>2025</t>
        </is>
      </c>
      <c r="B3422" t="inlineStr">
        <is>
          <t>09</t>
        </is>
      </c>
      <c r="C3422" t="inlineStr">
        <is>
          <t>10059010</t>
        </is>
      </c>
      <c r="D3422" t="inlineStr">
        <is>
          <t>647</t>
        </is>
      </c>
      <c r="E3422" t="inlineStr">
        <is>
          <t>PA</t>
        </is>
      </c>
      <c r="F3422" t="n">
        <v>1133029</v>
      </c>
      <c r="G3422" t="n">
        <v>1133029</v>
      </c>
      <c r="H3422" t="n">
        <v>220023</v>
      </c>
      <c r="I3422" t="inlineStr">
        <is>
          <t>Milho</t>
        </is>
      </c>
      <c r="J3422">
        <f>SI.ERROR(BUSCARV(D3422,TablaPaises,6,FALSO),"Sin dato")</f>
        <v/>
      </c>
      <c r="K3422">
        <f>SI.ERROR(BUSCARV(C3422,TablaProductos,2,FALSO),"Sin dato")</f>
        <v/>
      </c>
      <c r="L3422">
        <f>SI(H3422&gt;=1000000,"Alto",SI(H3422&gt;=100000,"Medio","Bajo"))</f>
        <v/>
      </c>
      <c r="M3422">
        <f>SI.ERROR(BUSCARV(E3422,TablaEstados,3,FALSO),"Sin dato")</f>
        <v/>
      </c>
      <c r="N3422">
        <f>SI.ERROR(BUSCARV(E3422,TablaEstados,4,FALSO),"Sin dato")</f>
        <v/>
      </c>
    </row>
    <row r="3423">
      <c r="A3423" t="inlineStr">
        <is>
          <t>2025</t>
        </is>
      </c>
      <c r="B3423" t="inlineStr">
        <is>
          <t>09</t>
        </is>
      </c>
      <c r="C3423" t="inlineStr">
        <is>
          <t>09011110</t>
        </is>
      </c>
      <c r="D3423" t="inlineStr">
        <is>
          <t>756</t>
        </is>
      </c>
      <c r="E3423" t="inlineStr">
        <is>
          <t>MG</t>
        </is>
      </c>
      <c r="F3423" t="n">
        <v>98</v>
      </c>
      <c r="G3423" t="n">
        <v>98300</v>
      </c>
      <c r="H3423" t="n">
        <v>639854</v>
      </c>
      <c r="I3423" t="inlineStr">
        <is>
          <t>Café en granos</t>
        </is>
      </c>
      <c r="J3423">
        <f>SI.ERROR(BUSCARV(D3423,TablaPaises,6,FALSO),"Sin dato")</f>
        <v/>
      </c>
      <c r="K3423">
        <f>SI.ERROR(BUSCARV(C3423,TablaProductos,2,FALSO),"Sin dato")</f>
        <v/>
      </c>
      <c r="L3423">
        <f>SI(H3423&gt;=1000000,"Alto",SI(H3423&gt;=100000,"Medio","Bajo"))</f>
        <v/>
      </c>
      <c r="M3423">
        <f>SI.ERROR(BUSCARV(E3423,TablaEstados,3,FALSO),"Sin dato")</f>
        <v/>
      </c>
      <c r="N3423">
        <f>SI.ERROR(BUSCARV(E3423,TablaEstados,4,FALSO),"Sin dato")</f>
        <v/>
      </c>
    </row>
    <row r="3424">
      <c r="A3424" t="inlineStr">
        <is>
          <t>2025</t>
        </is>
      </c>
      <c r="B3424" t="inlineStr">
        <is>
          <t>07</t>
        </is>
      </c>
      <c r="C3424" t="inlineStr">
        <is>
          <t>12019000</t>
        </is>
      </c>
      <c r="D3424" t="inlineStr">
        <is>
          <t>399</t>
        </is>
      </c>
      <c r="E3424" t="inlineStr">
        <is>
          <t>PR</t>
        </is>
      </c>
      <c r="F3424" t="n">
        <v>25</v>
      </c>
      <c r="G3424" t="n">
        <v>25000</v>
      </c>
      <c r="H3424" t="n">
        <v>19792</v>
      </c>
      <c r="I3424" t="inlineStr">
        <is>
          <t>Soja</t>
        </is>
      </c>
      <c r="J3424">
        <f>SI.ERROR(BUSCARV(D3424,TablaPaises,6,FALSO),"Sin dato")</f>
        <v/>
      </c>
      <c r="K3424">
        <f>SI.ERROR(BUSCARV(C3424,TablaProductos,2,FALSO),"Sin dato")</f>
        <v/>
      </c>
      <c r="L3424">
        <f>SI(H3424&gt;=1000000,"Alto",SI(H3424&gt;=100000,"Medio","Bajo"))</f>
        <v/>
      </c>
      <c r="M3424">
        <f>SI.ERROR(BUSCARV(E3424,TablaEstados,3,FALSO),"Sin dato")</f>
        <v/>
      </c>
      <c r="N3424">
        <f>SI.ERROR(BUSCARV(E3424,TablaEstados,4,FALSO),"Sin dato")</f>
        <v/>
      </c>
    </row>
    <row r="3425">
      <c r="A3425" t="inlineStr">
        <is>
          <t>2025</t>
        </is>
      </c>
      <c r="B3425" t="inlineStr">
        <is>
          <t>12</t>
        </is>
      </c>
      <c r="C3425" t="inlineStr">
        <is>
          <t>10059010</t>
        </is>
      </c>
      <c r="D3425" t="inlineStr">
        <is>
          <t>240</t>
        </is>
      </c>
      <c r="E3425" t="inlineStr">
        <is>
          <t>MS</t>
        </is>
      </c>
      <c r="F3425" t="n">
        <v>6386757</v>
      </c>
      <c r="G3425" t="n">
        <v>6386757</v>
      </c>
      <c r="H3425" t="n">
        <v>1324389</v>
      </c>
      <c r="I3425" t="inlineStr">
        <is>
          <t>Milho</t>
        </is>
      </c>
      <c r="J3425">
        <f>SI.ERROR(BUSCARV(D3425,TablaPaises,6,FALSO),"Sin dato")</f>
        <v/>
      </c>
      <c r="K3425">
        <f>SI.ERROR(BUSCARV(C3425,TablaProductos,2,FALSO),"Sin dato")</f>
        <v/>
      </c>
      <c r="L3425">
        <f>SI(H3425&gt;=1000000,"Alto",SI(H3425&gt;=100000,"Medio","Bajo"))</f>
        <v/>
      </c>
      <c r="M3425">
        <f>SI.ERROR(BUSCARV(E3425,TablaEstados,3,FALSO),"Sin dato")</f>
        <v/>
      </c>
      <c r="N3425">
        <f>SI.ERROR(BUSCARV(E3425,TablaEstados,4,FALSO),"Sin dato")</f>
        <v/>
      </c>
    </row>
    <row r="3426">
      <c r="A3426" t="inlineStr">
        <is>
          <t>2025</t>
        </is>
      </c>
      <c r="B3426" t="inlineStr">
        <is>
          <t>05</t>
        </is>
      </c>
      <c r="C3426" t="inlineStr">
        <is>
          <t>12019000</t>
        </is>
      </c>
      <c r="D3426" t="inlineStr">
        <is>
          <t>776</t>
        </is>
      </c>
      <c r="E3426" t="inlineStr">
        <is>
          <t>MT</t>
        </is>
      </c>
      <c r="F3426" t="n">
        <v>30342</v>
      </c>
      <c r="G3426" t="n">
        <v>30341346</v>
      </c>
      <c r="H3426" t="n">
        <v>11795904</v>
      </c>
      <c r="I3426" t="inlineStr">
        <is>
          <t>Soja</t>
        </is>
      </c>
      <c r="J3426">
        <f>SI.ERROR(BUSCARV(D3426,TablaPaises,6,FALSO),"Sin dato")</f>
        <v/>
      </c>
      <c r="K3426">
        <f>SI.ERROR(BUSCARV(C3426,TablaProductos,2,FALSO),"Sin dato")</f>
        <v/>
      </c>
      <c r="L3426">
        <f>SI(H3426&gt;=1000000,"Alto",SI(H3426&gt;=100000,"Medio","Bajo"))</f>
        <v/>
      </c>
      <c r="M3426">
        <f>SI.ERROR(BUSCARV(E3426,TablaEstados,3,FALSO),"Sin dato")</f>
        <v/>
      </c>
      <c r="N3426">
        <f>SI.ERROR(BUSCARV(E3426,TablaEstados,4,FALSO),"Sin dato")</f>
        <v/>
      </c>
    </row>
    <row r="3427">
      <c r="A3427" t="inlineStr">
        <is>
          <t>2025</t>
        </is>
      </c>
      <c r="B3427" t="inlineStr">
        <is>
          <t>08</t>
        </is>
      </c>
      <c r="C3427" t="inlineStr">
        <is>
          <t>10059010</t>
        </is>
      </c>
      <c r="D3427" t="inlineStr">
        <is>
          <t>301</t>
        </is>
      </c>
      <c r="E3427" t="inlineStr">
        <is>
          <t>RJ</t>
        </is>
      </c>
      <c r="F3427" t="n">
        <v>5</v>
      </c>
      <c r="G3427" t="n">
        <v>5</v>
      </c>
      <c r="H3427" t="n">
        <v>8</v>
      </c>
      <c r="I3427" t="inlineStr">
        <is>
          <t>Milho</t>
        </is>
      </c>
      <c r="J3427">
        <f>SI.ERROR(BUSCARV(D3427,TablaPaises,6,FALSO),"Sin dato")</f>
        <v/>
      </c>
      <c r="K3427">
        <f>SI.ERROR(BUSCARV(C3427,TablaProductos,2,FALSO),"Sin dato")</f>
        <v/>
      </c>
      <c r="L3427">
        <f>SI(H3427&gt;=1000000,"Alto",SI(H3427&gt;=100000,"Medio","Bajo"))</f>
        <v/>
      </c>
      <c r="M3427">
        <f>SI.ERROR(BUSCARV(E3427,TablaEstados,3,FALSO),"Sin dato")</f>
        <v/>
      </c>
      <c r="N3427">
        <f>SI.ERROR(BUSCARV(E3427,TablaEstados,4,FALSO),"Sin dato")</f>
        <v/>
      </c>
    </row>
    <row r="3428">
      <c r="A3428" t="inlineStr">
        <is>
          <t>2025</t>
        </is>
      </c>
      <c r="B3428" t="inlineStr">
        <is>
          <t>11</t>
        </is>
      </c>
      <c r="C3428" t="inlineStr">
        <is>
          <t>09011110</t>
        </is>
      </c>
      <c r="D3428" t="inlineStr">
        <is>
          <t>301</t>
        </is>
      </c>
      <c r="E3428" t="inlineStr">
        <is>
          <t>MG</t>
        </is>
      </c>
      <c r="F3428" t="n">
        <v>10844</v>
      </c>
      <c r="G3428" t="n">
        <v>1380371</v>
      </c>
      <c r="H3428" t="n">
        <v>10926230</v>
      </c>
      <c r="I3428" t="inlineStr">
        <is>
          <t>Café en granos</t>
        </is>
      </c>
      <c r="J3428">
        <f>SI.ERROR(BUSCARV(D3428,TablaPaises,6,FALSO),"Sin dato")</f>
        <v/>
      </c>
      <c r="K3428">
        <f>SI.ERROR(BUSCARV(C3428,TablaProductos,2,FALSO),"Sin dato")</f>
        <v/>
      </c>
      <c r="L3428">
        <f>SI(H3428&gt;=1000000,"Alto",SI(H3428&gt;=100000,"Medio","Bajo"))</f>
        <v/>
      </c>
      <c r="M3428">
        <f>SI.ERROR(BUSCARV(E3428,TablaEstados,3,FALSO),"Sin dato")</f>
        <v/>
      </c>
      <c r="N3428">
        <f>SI.ERROR(BUSCARV(E3428,TablaEstados,4,FALSO),"Sin dato")</f>
        <v/>
      </c>
    </row>
    <row r="3429">
      <c r="A3429" t="inlineStr">
        <is>
          <t>2025</t>
        </is>
      </c>
      <c r="B3429" t="inlineStr">
        <is>
          <t>12</t>
        </is>
      </c>
      <c r="C3429" t="inlineStr">
        <is>
          <t>52010020</t>
        </is>
      </c>
      <c r="D3429" t="inlineStr">
        <is>
          <t>827</t>
        </is>
      </c>
      <c r="E3429" t="inlineStr">
        <is>
          <t>RO</t>
        </is>
      </c>
      <c r="F3429" t="n">
        <v>400</v>
      </c>
      <c r="G3429" t="n">
        <v>398781</v>
      </c>
      <c r="H3429" t="n">
        <v>663242</v>
      </c>
      <c r="I3429" t="inlineStr">
        <is>
          <t>Algodón</t>
        </is>
      </c>
      <c r="J3429">
        <f>SI.ERROR(BUSCARV(D3429,TablaPaises,6,FALSO),"Sin dato")</f>
        <v/>
      </c>
      <c r="K3429">
        <f>SI.ERROR(BUSCARV(C3429,TablaProductos,2,FALSO),"Sin dato")</f>
        <v/>
      </c>
      <c r="L3429">
        <f>SI(H3429&gt;=1000000,"Alto",SI(H3429&gt;=100000,"Medio","Bajo"))</f>
        <v/>
      </c>
      <c r="M3429">
        <f>SI.ERROR(BUSCARV(E3429,TablaEstados,3,FALSO),"Sin dato")</f>
        <v/>
      </c>
      <c r="N3429">
        <f>SI.ERROR(BUSCARV(E3429,TablaEstados,4,FALSO),"Sin dato")</f>
        <v/>
      </c>
    </row>
    <row r="3430">
      <c r="A3430" t="inlineStr">
        <is>
          <t>2025</t>
        </is>
      </c>
      <c r="B3430" t="inlineStr">
        <is>
          <t>10</t>
        </is>
      </c>
      <c r="C3430" t="inlineStr">
        <is>
          <t>10059010</t>
        </is>
      </c>
      <c r="D3430" t="inlineStr">
        <is>
          <t>474</t>
        </is>
      </c>
      <c r="E3430" t="inlineStr">
        <is>
          <t>PA</t>
        </is>
      </c>
      <c r="F3430" t="n">
        <v>52266571</v>
      </c>
      <c r="G3430" t="n">
        <v>52266571</v>
      </c>
      <c r="H3430" t="n">
        <v>10690907</v>
      </c>
      <c r="I3430" t="inlineStr">
        <is>
          <t>Milho</t>
        </is>
      </c>
      <c r="J3430">
        <f>SI.ERROR(BUSCARV(D3430,TablaPaises,6,FALSO),"Sin dato")</f>
        <v/>
      </c>
      <c r="K3430">
        <f>SI.ERROR(BUSCARV(C3430,TablaProductos,2,FALSO),"Sin dato")</f>
        <v/>
      </c>
      <c r="L3430">
        <f>SI(H3430&gt;=1000000,"Alto",SI(H3430&gt;=100000,"Medio","Bajo"))</f>
        <v/>
      </c>
      <c r="M3430">
        <f>SI.ERROR(BUSCARV(E3430,TablaEstados,3,FALSO),"Sin dato")</f>
        <v/>
      </c>
      <c r="N3430">
        <f>SI.ERROR(BUSCARV(E3430,TablaEstados,4,FALSO),"Sin dato")</f>
        <v/>
      </c>
    </row>
    <row r="3431">
      <c r="A3431" t="inlineStr">
        <is>
          <t>2025</t>
        </is>
      </c>
      <c r="B3431" t="inlineStr">
        <is>
          <t>11</t>
        </is>
      </c>
      <c r="C3431" t="inlineStr">
        <is>
          <t>10059010</t>
        </is>
      </c>
      <c r="D3431" t="inlineStr">
        <is>
          <t>403</t>
        </is>
      </c>
      <c r="E3431" t="inlineStr">
        <is>
          <t>MT</t>
        </is>
      </c>
      <c r="F3431" t="n">
        <v>41939525</v>
      </c>
      <c r="G3431" t="n">
        <v>41939525</v>
      </c>
      <c r="H3431" t="n">
        <v>8538016</v>
      </c>
      <c r="I3431" t="inlineStr">
        <is>
          <t>Milho</t>
        </is>
      </c>
      <c r="J3431">
        <f>SI.ERROR(BUSCARV(D3431,TablaPaises,6,FALSO),"Sin dato")</f>
        <v/>
      </c>
      <c r="K3431">
        <f>SI.ERROR(BUSCARV(C3431,TablaProductos,2,FALSO),"Sin dato")</f>
        <v/>
      </c>
      <c r="L3431">
        <f>SI(H3431&gt;=1000000,"Alto",SI(H3431&gt;=100000,"Medio","Bajo"))</f>
        <v/>
      </c>
      <c r="M3431">
        <f>SI.ERROR(BUSCARV(E3431,TablaEstados,3,FALSO),"Sin dato")</f>
        <v/>
      </c>
      <c r="N3431">
        <f>SI.ERROR(BUSCARV(E3431,TablaEstados,4,FALSO),"Sin dato")</f>
        <v/>
      </c>
    </row>
    <row r="3432">
      <c r="A3432" t="inlineStr">
        <is>
          <t>2025</t>
        </is>
      </c>
      <c r="B3432" t="inlineStr">
        <is>
          <t>08</t>
        </is>
      </c>
      <c r="C3432" t="inlineStr">
        <is>
          <t>52010020</t>
        </is>
      </c>
      <c r="D3432" t="inlineStr">
        <is>
          <t>858</t>
        </is>
      </c>
      <c r="E3432" t="inlineStr">
        <is>
          <t>MS</t>
        </is>
      </c>
      <c r="F3432" t="n">
        <v>50</v>
      </c>
      <c r="G3432" t="n">
        <v>49558</v>
      </c>
      <c r="H3432" t="n">
        <v>82597</v>
      </c>
      <c r="I3432" t="inlineStr">
        <is>
          <t>Algodón</t>
        </is>
      </c>
      <c r="J3432">
        <f>SI.ERROR(BUSCARV(D3432,TablaPaises,6,FALSO),"Sin dato")</f>
        <v/>
      </c>
      <c r="K3432">
        <f>SI.ERROR(BUSCARV(C3432,TablaProductos,2,FALSO),"Sin dato")</f>
        <v/>
      </c>
      <c r="L3432">
        <f>SI(H3432&gt;=1000000,"Alto",SI(H3432&gt;=100000,"Medio","Bajo"))</f>
        <v/>
      </c>
      <c r="M3432">
        <f>SI.ERROR(BUSCARV(E3432,TablaEstados,3,FALSO),"Sin dato")</f>
        <v/>
      </c>
      <c r="N3432">
        <f>SI.ERROR(BUSCARV(E3432,TablaEstados,4,FALSO),"Sin dato")</f>
        <v/>
      </c>
    </row>
    <row r="3433">
      <c r="A3433" t="inlineStr">
        <is>
          <t>2025</t>
        </is>
      </c>
      <c r="B3433" t="inlineStr">
        <is>
          <t>07</t>
        </is>
      </c>
      <c r="C3433" t="inlineStr">
        <is>
          <t>09011110</t>
        </is>
      </c>
      <c r="D3433" t="inlineStr">
        <is>
          <t>858</t>
        </is>
      </c>
      <c r="E3433" t="inlineStr">
        <is>
          <t>PR</t>
        </is>
      </c>
      <c r="F3433" t="n">
        <v>57</v>
      </c>
      <c r="G3433" t="n">
        <v>56980</v>
      </c>
      <c r="H3433" t="n">
        <v>448587</v>
      </c>
      <c r="I3433" t="inlineStr">
        <is>
          <t>Café en granos</t>
        </is>
      </c>
      <c r="J3433">
        <f>SI.ERROR(BUSCARV(D3433,TablaPaises,6,FALSO),"Sin dato")</f>
        <v/>
      </c>
      <c r="K3433">
        <f>SI.ERROR(BUSCARV(C3433,TablaProductos,2,FALSO),"Sin dato")</f>
        <v/>
      </c>
      <c r="L3433">
        <f>SI(H3433&gt;=1000000,"Alto",SI(H3433&gt;=100000,"Medio","Bajo"))</f>
        <v/>
      </c>
      <c r="M3433">
        <f>SI.ERROR(BUSCARV(E3433,TablaEstados,3,FALSO),"Sin dato")</f>
        <v/>
      </c>
      <c r="N3433">
        <f>SI.ERROR(BUSCARV(E3433,TablaEstados,4,FALSO),"Sin dato")</f>
        <v/>
      </c>
    </row>
    <row r="3434">
      <c r="A3434" t="inlineStr">
        <is>
          <t>2025</t>
        </is>
      </c>
      <c r="B3434" t="inlineStr">
        <is>
          <t>04</t>
        </is>
      </c>
      <c r="C3434" t="inlineStr">
        <is>
          <t>09011110</t>
        </is>
      </c>
      <c r="D3434" t="inlineStr">
        <is>
          <t>244</t>
        </is>
      </c>
      <c r="E3434" t="inlineStr">
        <is>
          <t>ES</t>
        </is>
      </c>
      <c r="F3434" t="n">
        <v>157</v>
      </c>
      <c r="G3434" t="n">
        <v>158400</v>
      </c>
      <c r="H3434" t="n">
        <v>1152700</v>
      </c>
      <c r="I3434" t="inlineStr">
        <is>
          <t>Café en granos</t>
        </is>
      </c>
      <c r="J3434">
        <f>SI.ERROR(BUSCARV(D3434,TablaPaises,6,FALSO),"Sin dato")</f>
        <v/>
      </c>
      <c r="K3434">
        <f>SI.ERROR(BUSCARV(C3434,TablaProductos,2,FALSO),"Sin dato")</f>
        <v/>
      </c>
      <c r="L3434">
        <f>SI(H3434&gt;=1000000,"Alto",SI(H3434&gt;=100000,"Medio","Bajo"))</f>
        <v/>
      </c>
      <c r="M3434">
        <f>SI.ERROR(BUSCARV(E3434,TablaEstados,3,FALSO),"Sin dato")</f>
        <v/>
      </c>
      <c r="N3434">
        <f>SI.ERROR(BUSCARV(E3434,TablaEstados,4,FALSO),"Sin dato")</f>
        <v/>
      </c>
    </row>
    <row r="3435">
      <c r="A3435" t="inlineStr">
        <is>
          <t>2025</t>
        </is>
      </c>
      <c r="B3435" t="inlineStr">
        <is>
          <t>08</t>
        </is>
      </c>
      <c r="C3435" t="inlineStr">
        <is>
          <t>12019000</t>
        </is>
      </c>
      <c r="D3435" t="inlineStr">
        <is>
          <t>160</t>
        </is>
      </c>
      <c r="E3435" t="inlineStr">
        <is>
          <t>GO</t>
        </is>
      </c>
      <c r="F3435" t="n">
        <v>165216</v>
      </c>
      <c r="G3435" t="n">
        <v>165216447</v>
      </c>
      <c r="H3435" t="n">
        <v>68981961</v>
      </c>
      <c r="I3435" t="inlineStr">
        <is>
          <t>Soja</t>
        </is>
      </c>
      <c r="J3435">
        <f>SI.ERROR(BUSCARV(D3435,TablaPaises,6,FALSO),"Sin dato")</f>
        <v/>
      </c>
      <c r="K3435">
        <f>SI.ERROR(BUSCARV(C3435,TablaProductos,2,FALSO),"Sin dato")</f>
        <v/>
      </c>
      <c r="L3435">
        <f>SI(H3435&gt;=1000000,"Alto",SI(H3435&gt;=100000,"Medio","Bajo"))</f>
        <v/>
      </c>
      <c r="M3435">
        <f>SI.ERROR(BUSCARV(E3435,TablaEstados,3,FALSO),"Sin dato")</f>
        <v/>
      </c>
      <c r="N3435">
        <f>SI.ERROR(BUSCARV(E3435,TablaEstados,4,FALSO),"Sin dato")</f>
        <v/>
      </c>
    </row>
    <row r="3436">
      <c r="A3436" t="inlineStr">
        <is>
          <t>2025</t>
        </is>
      </c>
      <c r="B3436" t="inlineStr">
        <is>
          <t>10</t>
        </is>
      </c>
      <c r="C3436" t="inlineStr">
        <is>
          <t>09011110</t>
        </is>
      </c>
      <c r="D3436" t="inlineStr">
        <is>
          <t>858</t>
        </is>
      </c>
      <c r="E3436" t="inlineStr">
        <is>
          <t>MG</t>
        </is>
      </c>
      <c r="F3436" t="n">
        <v>637</v>
      </c>
      <c r="G3436" t="n">
        <v>637370</v>
      </c>
      <c r="H3436" t="n">
        <v>4506520</v>
      </c>
      <c r="I3436" t="inlineStr">
        <is>
          <t>Café en granos</t>
        </is>
      </c>
      <c r="J3436">
        <f>SI.ERROR(BUSCARV(D3436,TablaPaises,6,FALSO),"Sin dato")</f>
        <v/>
      </c>
      <c r="K3436">
        <f>SI.ERROR(BUSCARV(C3436,TablaProductos,2,FALSO),"Sin dato")</f>
        <v/>
      </c>
      <c r="L3436">
        <f>SI(H3436&gt;=1000000,"Alto",SI(H3436&gt;=100000,"Medio","Bajo"))</f>
        <v/>
      </c>
      <c r="M3436">
        <f>SI.ERROR(BUSCARV(E3436,TablaEstados,3,FALSO),"Sin dato")</f>
        <v/>
      </c>
      <c r="N3436">
        <f>SI.ERROR(BUSCARV(E3436,TablaEstados,4,FALSO),"Sin dato")</f>
        <v/>
      </c>
    </row>
    <row r="3437">
      <c r="A3437" t="inlineStr">
        <is>
          <t>2025</t>
        </is>
      </c>
      <c r="B3437" t="inlineStr">
        <is>
          <t>09</t>
        </is>
      </c>
      <c r="C3437" t="inlineStr">
        <is>
          <t>10059010</t>
        </is>
      </c>
      <c r="D3437" t="inlineStr">
        <is>
          <t>081</t>
        </is>
      </c>
      <c r="E3437" t="inlineStr">
        <is>
          <t>PR</t>
        </is>
      </c>
      <c r="F3437" t="n">
        <v>130001929</v>
      </c>
      <c r="G3437" t="n">
        <v>130001929</v>
      </c>
      <c r="H3437" t="n">
        <v>25049483</v>
      </c>
      <c r="I3437" t="inlineStr">
        <is>
          <t>Milho</t>
        </is>
      </c>
      <c r="J3437">
        <f>SI.ERROR(BUSCARV(D3437,TablaPaises,6,FALSO),"Sin dato")</f>
        <v/>
      </c>
      <c r="K3437">
        <f>SI.ERROR(BUSCARV(C3437,TablaProductos,2,FALSO),"Sin dato")</f>
        <v/>
      </c>
      <c r="L3437">
        <f>SI(H3437&gt;=1000000,"Alto",SI(H3437&gt;=100000,"Medio","Bajo"))</f>
        <v/>
      </c>
      <c r="M3437">
        <f>SI.ERROR(BUSCARV(E3437,TablaEstados,3,FALSO),"Sin dato")</f>
        <v/>
      </c>
      <c r="N3437">
        <f>SI.ERROR(BUSCARV(E3437,TablaEstados,4,FALSO),"Sin dato")</f>
        <v/>
      </c>
    </row>
    <row r="3438">
      <c r="A3438" t="inlineStr">
        <is>
          <t>2025</t>
        </is>
      </c>
      <c r="B3438" t="inlineStr">
        <is>
          <t>04</t>
        </is>
      </c>
      <c r="C3438" t="inlineStr">
        <is>
          <t>52010020</t>
        </is>
      </c>
      <c r="D3438" t="inlineStr">
        <is>
          <t>190</t>
        </is>
      </c>
      <c r="E3438" t="inlineStr">
        <is>
          <t>MT</t>
        </is>
      </c>
      <c r="F3438" t="n">
        <v>2733</v>
      </c>
      <c r="G3438" t="n">
        <v>2733345</v>
      </c>
      <c r="H3438" t="n">
        <v>4540024</v>
      </c>
      <c r="I3438" t="inlineStr">
        <is>
          <t>Algodón</t>
        </is>
      </c>
      <c r="J3438">
        <f>SI.ERROR(BUSCARV(D3438,TablaPaises,6,FALSO),"Sin dato")</f>
        <v/>
      </c>
      <c r="K3438">
        <f>SI.ERROR(BUSCARV(C3438,TablaProductos,2,FALSO),"Sin dato")</f>
        <v/>
      </c>
      <c r="L3438">
        <f>SI(H3438&gt;=1000000,"Alto",SI(H3438&gt;=100000,"Medio","Bajo"))</f>
        <v/>
      </c>
      <c r="M3438">
        <f>SI.ERROR(BUSCARV(E3438,TablaEstados,3,FALSO),"Sin dato")</f>
        <v/>
      </c>
      <c r="N3438">
        <f>SI.ERROR(BUSCARV(E3438,TablaEstados,4,FALSO),"Sin dato")</f>
        <v/>
      </c>
    </row>
    <row r="3439">
      <c r="A3439" t="inlineStr">
        <is>
          <t>2025</t>
        </is>
      </c>
      <c r="B3439" t="inlineStr">
        <is>
          <t>12</t>
        </is>
      </c>
      <c r="C3439" t="inlineStr">
        <is>
          <t>10059010</t>
        </is>
      </c>
      <c r="D3439" t="inlineStr">
        <is>
          <t>586</t>
        </is>
      </c>
      <c r="E3439" t="inlineStr">
        <is>
          <t>PR</t>
        </is>
      </c>
      <c r="F3439" t="n">
        <v>8030</v>
      </c>
      <c r="G3439" t="n">
        <v>8030</v>
      </c>
      <c r="H3439" t="n">
        <v>16139</v>
      </c>
      <c r="I3439" t="inlineStr">
        <is>
          <t>Milho</t>
        </is>
      </c>
      <c r="J3439">
        <f>SI.ERROR(BUSCARV(D3439,TablaPaises,6,FALSO),"Sin dato")</f>
        <v/>
      </c>
      <c r="K3439">
        <f>SI.ERROR(BUSCARV(C3439,TablaProductos,2,FALSO),"Sin dato")</f>
        <v/>
      </c>
      <c r="L3439">
        <f>SI(H3439&gt;=1000000,"Alto",SI(H3439&gt;=100000,"Medio","Bajo"))</f>
        <v/>
      </c>
      <c r="M3439">
        <f>SI.ERROR(BUSCARV(E3439,TablaEstados,3,FALSO),"Sin dato")</f>
        <v/>
      </c>
      <c r="N3439">
        <f>SI.ERROR(BUSCARV(E3439,TablaEstados,4,FALSO),"Sin dato")</f>
        <v/>
      </c>
    </row>
    <row r="3440">
      <c r="A3440" t="inlineStr">
        <is>
          <t>2025</t>
        </is>
      </c>
      <c r="B3440" t="inlineStr">
        <is>
          <t>06</t>
        </is>
      </c>
      <c r="C3440" t="inlineStr">
        <is>
          <t>09011110</t>
        </is>
      </c>
      <c r="D3440" t="inlineStr">
        <is>
          <t>427</t>
        </is>
      </c>
      <c r="E3440" t="inlineStr">
        <is>
          <t>MG</t>
        </is>
      </c>
      <c r="F3440" t="n">
        <v>708</v>
      </c>
      <c r="G3440" t="n">
        <v>709500</v>
      </c>
      <c r="H3440" t="n">
        <v>5689358</v>
      </c>
      <c r="I3440" t="inlineStr">
        <is>
          <t>Café en granos</t>
        </is>
      </c>
      <c r="J3440">
        <f>SI.ERROR(BUSCARV(D3440,TablaPaises,6,FALSO),"Sin dato")</f>
        <v/>
      </c>
      <c r="K3440">
        <f>SI.ERROR(BUSCARV(C3440,TablaProductos,2,FALSO),"Sin dato")</f>
        <v/>
      </c>
      <c r="L3440">
        <f>SI(H3440&gt;=1000000,"Alto",SI(H3440&gt;=100000,"Medio","Bajo"))</f>
        <v/>
      </c>
      <c r="M3440">
        <f>SI.ERROR(BUSCARV(E3440,TablaEstados,3,FALSO),"Sin dato")</f>
        <v/>
      </c>
      <c r="N3440">
        <f>SI.ERROR(BUSCARV(E3440,TablaEstados,4,FALSO),"Sin dato")</f>
        <v/>
      </c>
    </row>
    <row r="3441">
      <c r="A3441" t="inlineStr">
        <is>
          <t>2025</t>
        </is>
      </c>
      <c r="B3441" t="inlineStr">
        <is>
          <t>11</t>
        </is>
      </c>
      <c r="C3441" t="inlineStr">
        <is>
          <t>09011110</t>
        </is>
      </c>
      <c r="D3441" t="inlineStr">
        <is>
          <t>586</t>
        </is>
      </c>
      <c r="E3441" t="inlineStr">
        <is>
          <t>MG</t>
        </is>
      </c>
      <c r="F3441" t="n">
        <v>30</v>
      </c>
      <c r="G3441" t="n">
        <v>30000</v>
      </c>
      <c r="H3441" t="n">
        <v>135000</v>
      </c>
      <c r="I3441" t="inlineStr">
        <is>
          <t>Café en granos</t>
        </is>
      </c>
      <c r="J3441">
        <f>SI.ERROR(BUSCARV(D3441,TablaPaises,6,FALSO),"Sin dato")</f>
        <v/>
      </c>
      <c r="K3441">
        <f>SI.ERROR(BUSCARV(C3441,TablaProductos,2,FALSO),"Sin dato")</f>
        <v/>
      </c>
      <c r="L3441">
        <f>SI(H3441&gt;=1000000,"Alto",SI(H3441&gt;=100000,"Medio","Bajo"))</f>
        <v/>
      </c>
      <c r="M3441">
        <f>SI.ERROR(BUSCARV(E3441,TablaEstados,3,FALSO),"Sin dato")</f>
        <v/>
      </c>
      <c r="N3441">
        <f>SI.ERROR(BUSCARV(E3441,TablaEstados,4,FALSO),"Sin dato")</f>
        <v/>
      </c>
    </row>
    <row r="3442">
      <c r="A3442" t="inlineStr">
        <is>
          <t>2025</t>
        </is>
      </c>
      <c r="B3442" t="inlineStr">
        <is>
          <t>12</t>
        </is>
      </c>
      <c r="C3442" t="inlineStr">
        <is>
          <t>09011110</t>
        </is>
      </c>
      <c r="D3442" t="inlineStr">
        <is>
          <t>603</t>
        </is>
      </c>
      <c r="E3442" t="inlineStr">
        <is>
          <t>MG</t>
        </is>
      </c>
      <c r="F3442" t="n">
        <v>195</v>
      </c>
      <c r="G3442" t="n">
        <v>195920</v>
      </c>
      <c r="H3442" t="n">
        <v>1472760</v>
      </c>
      <c r="I3442" t="inlineStr">
        <is>
          <t>Café en granos</t>
        </is>
      </c>
      <c r="J3442">
        <f>SI.ERROR(BUSCARV(D3442,TablaPaises,6,FALSO),"Sin dato")</f>
        <v/>
      </c>
      <c r="K3442">
        <f>SI.ERROR(BUSCARV(C3442,TablaProductos,2,FALSO),"Sin dato")</f>
        <v/>
      </c>
      <c r="L3442">
        <f>SI(H3442&gt;=1000000,"Alto",SI(H3442&gt;=100000,"Medio","Bajo"))</f>
        <v/>
      </c>
      <c r="M3442">
        <f>SI.ERROR(BUSCARV(E3442,TablaEstados,3,FALSO),"Sin dato")</f>
        <v/>
      </c>
      <c r="N3442">
        <f>SI.ERROR(BUSCARV(E3442,TablaEstados,4,FALSO),"Sin dato")</f>
        <v/>
      </c>
    </row>
    <row r="3443">
      <c r="A3443" t="inlineStr">
        <is>
          <t>2025</t>
        </is>
      </c>
      <c r="B3443" t="inlineStr">
        <is>
          <t>07</t>
        </is>
      </c>
      <c r="C3443" t="inlineStr">
        <is>
          <t>10059090</t>
        </is>
      </c>
      <c r="D3443" t="inlineStr">
        <is>
          <t>386</t>
        </is>
      </c>
      <c r="E3443" t="inlineStr">
        <is>
          <t>SP</t>
        </is>
      </c>
      <c r="F3443" t="n">
        <v>22</v>
      </c>
      <c r="G3443" t="n">
        <v>22</v>
      </c>
      <c r="H3443" t="n">
        <v>22</v>
      </c>
      <c r="I3443" t="inlineStr">
        <is>
          <t>Milho</t>
        </is>
      </c>
      <c r="J3443">
        <f>SI.ERROR(BUSCARV(D3443,TablaPaises,6,FALSO),"Sin dato")</f>
        <v/>
      </c>
      <c r="K3443">
        <f>SI.ERROR(BUSCARV(C3443,TablaProductos,2,FALSO),"Sin dato")</f>
        <v/>
      </c>
      <c r="L3443">
        <f>SI(H3443&gt;=1000000,"Alto",SI(H3443&gt;=100000,"Medio","Bajo"))</f>
        <v/>
      </c>
      <c r="M3443">
        <f>SI.ERROR(BUSCARV(E3443,TablaEstados,3,FALSO),"Sin dato")</f>
        <v/>
      </c>
      <c r="N3443">
        <f>SI.ERROR(BUSCARV(E3443,TablaEstados,4,FALSO),"Sin dato")</f>
        <v/>
      </c>
    </row>
    <row r="3444">
      <c r="A3444" t="inlineStr">
        <is>
          <t>2025</t>
        </is>
      </c>
      <c r="B3444" t="inlineStr">
        <is>
          <t>03</t>
        </is>
      </c>
      <c r="C3444" t="inlineStr">
        <is>
          <t>09011110</t>
        </is>
      </c>
      <c r="D3444" t="inlineStr">
        <is>
          <t>455</t>
        </is>
      </c>
      <c r="E3444" t="inlineStr">
        <is>
          <t>MG</t>
        </is>
      </c>
      <c r="F3444" t="n">
        <v>38</v>
      </c>
      <c r="G3444" t="n">
        <v>38350</v>
      </c>
      <c r="H3444" t="n">
        <v>343473</v>
      </c>
      <c r="I3444" t="inlineStr">
        <is>
          <t>Café en granos</t>
        </is>
      </c>
      <c r="J3444">
        <f>SI.ERROR(BUSCARV(D3444,TablaPaises,6,FALSO),"Sin dato")</f>
        <v/>
      </c>
      <c r="K3444">
        <f>SI.ERROR(BUSCARV(C3444,TablaProductos,2,FALSO),"Sin dato")</f>
        <v/>
      </c>
      <c r="L3444">
        <f>SI(H3444&gt;=1000000,"Alto",SI(H3444&gt;=100000,"Medio","Bajo"))</f>
        <v/>
      </c>
      <c r="M3444">
        <f>SI.ERROR(BUSCARV(E3444,TablaEstados,3,FALSO),"Sin dato")</f>
        <v/>
      </c>
      <c r="N3444">
        <f>SI.ERROR(BUSCARV(E3444,TablaEstados,4,FALSO),"Sin dato")</f>
        <v/>
      </c>
    </row>
    <row r="3445">
      <c r="A3445" t="inlineStr">
        <is>
          <t>2025</t>
        </is>
      </c>
      <c r="B3445" t="inlineStr">
        <is>
          <t>12</t>
        </is>
      </c>
      <c r="C3445" t="inlineStr">
        <is>
          <t>52010020</t>
        </is>
      </c>
      <c r="D3445" t="inlineStr">
        <is>
          <t>858</t>
        </is>
      </c>
      <c r="E3445" t="inlineStr">
        <is>
          <t>MG</t>
        </is>
      </c>
      <c r="F3445" t="n">
        <v>203</v>
      </c>
      <c r="G3445" t="n">
        <v>201892</v>
      </c>
      <c r="H3445" t="n">
        <v>298941</v>
      </c>
      <c r="I3445" t="inlineStr">
        <is>
          <t>Algodón</t>
        </is>
      </c>
      <c r="J3445">
        <f>SI.ERROR(BUSCARV(D3445,TablaPaises,6,FALSO),"Sin dato")</f>
        <v/>
      </c>
      <c r="K3445">
        <f>SI.ERROR(BUSCARV(C3445,TablaProductos,2,FALSO),"Sin dato")</f>
        <v/>
      </c>
      <c r="L3445">
        <f>SI(H3445&gt;=1000000,"Alto",SI(H3445&gt;=100000,"Medio","Bajo"))</f>
        <v/>
      </c>
      <c r="M3445">
        <f>SI.ERROR(BUSCARV(E3445,TablaEstados,3,FALSO),"Sin dato")</f>
        <v/>
      </c>
      <c r="N3445">
        <f>SI.ERROR(BUSCARV(E3445,TablaEstados,4,FALSO),"Sin dato")</f>
        <v/>
      </c>
    </row>
    <row r="3446">
      <c r="A3446" t="inlineStr">
        <is>
          <t>2025</t>
        </is>
      </c>
      <c r="B3446" t="inlineStr">
        <is>
          <t>03</t>
        </is>
      </c>
      <c r="C3446" t="inlineStr">
        <is>
          <t>09011110</t>
        </is>
      </c>
      <c r="D3446" t="inlineStr">
        <is>
          <t>827</t>
        </is>
      </c>
      <c r="E3446" t="inlineStr">
        <is>
          <t>ES</t>
        </is>
      </c>
      <c r="F3446" t="n">
        <v>2254</v>
      </c>
      <c r="G3446" t="n">
        <v>2253720</v>
      </c>
      <c r="H3446" t="n">
        <v>13737403</v>
      </c>
      <c r="I3446" t="inlineStr">
        <is>
          <t>Café en granos</t>
        </is>
      </c>
      <c r="J3446">
        <f>SI.ERROR(BUSCARV(D3446,TablaPaises,6,FALSO),"Sin dato")</f>
        <v/>
      </c>
      <c r="K3446">
        <f>SI.ERROR(BUSCARV(C3446,TablaProductos,2,FALSO),"Sin dato")</f>
        <v/>
      </c>
      <c r="L3446">
        <f>SI(H3446&gt;=1000000,"Alto",SI(H3446&gt;=100000,"Medio","Bajo"))</f>
        <v/>
      </c>
      <c r="M3446">
        <f>SI.ERROR(BUSCARV(E3446,TablaEstados,3,FALSO),"Sin dato")</f>
        <v/>
      </c>
      <c r="N3446">
        <f>SI.ERROR(BUSCARV(E3446,TablaEstados,4,FALSO),"Sin dato")</f>
        <v/>
      </c>
    </row>
    <row r="3447">
      <c r="A3447" t="inlineStr">
        <is>
          <t>2025</t>
        </is>
      </c>
      <c r="B3447" t="inlineStr">
        <is>
          <t>08</t>
        </is>
      </c>
      <c r="C3447" t="inlineStr">
        <is>
          <t>12011000</t>
        </is>
      </c>
      <c r="D3447" t="inlineStr">
        <is>
          <t>040</t>
        </is>
      </c>
      <c r="E3447" t="inlineStr">
        <is>
          <t>GO</t>
        </is>
      </c>
      <c r="F3447" t="n">
        <v>13452</v>
      </c>
      <c r="G3447" t="n">
        <v>13452</v>
      </c>
      <c r="H3447" t="n">
        <v>73638</v>
      </c>
      <c r="I3447" t="inlineStr">
        <is>
          <t>Soja</t>
        </is>
      </c>
      <c r="J3447">
        <f>SI.ERROR(BUSCARV(D3447,TablaPaises,6,FALSO),"Sin dato")</f>
        <v/>
      </c>
      <c r="K3447">
        <f>SI.ERROR(BUSCARV(C3447,TablaProductos,2,FALSO),"Sin dato")</f>
        <v/>
      </c>
      <c r="L3447">
        <f>SI(H3447&gt;=1000000,"Alto",SI(H3447&gt;=100000,"Medio","Bajo"))</f>
        <v/>
      </c>
      <c r="M3447">
        <f>SI.ERROR(BUSCARV(E3447,TablaEstados,3,FALSO),"Sin dato")</f>
        <v/>
      </c>
      <c r="N3447">
        <f>SI.ERROR(BUSCARV(E3447,TablaEstados,4,FALSO),"Sin dato")</f>
        <v/>
      </c>
    </row>
    <row r="3448">
      <c r="A3448" t="inlineStr">
        <is>
          <t>2025</t>
        </is>
      </c>
      <c r="B3448" t="inlineStr">
        <is>
          <t>08</t>
        </is>
      </c>
      <c r="C3448" t="inlineStr">
        <is>
          <t>12019000</t>
        </is>
      </c>
      <c r="D3448" t="inlineStr">
        <is>
          <t>827</t>
        </is>
      </c>
      <c r="E3448" t="inlineStr">
        <is>
          <t>SP</t>
        </is>
      </c>
      <c r="F3448" t="n">
        <v>413</v>
      </c>
      <c r="G3448" t="n">
        <v>412715</v>
      </c>
      <c r="H3448" t="n">
        <v>153005</v>
      </c>
      <c r="I3448" t="inlineStr">
        <is>
          <t>Soja</t>
        </is>
      </c>
      <c r="J3448">
        <f>SI.ERROR(BUSCARV(D3448,TablaPaises,6,FALSO),"Sin dato")</f>
        <v/>
      </c>
      <c r="K3448">
        <f>SI.ERROR(BUSCARV(C3448,TablaProductos,2,FALSO),"Sin dato")</f>
        <v/>
      </c>
      <c r="L3448">
        <f>SI(H3448&gt;=1000000,"Alto",SI(H3448&gt;=100000,"Medio","Bajo"))</f>
        <v/>
      </c>
      <c r="M3448">
        <f>SI.ERROR(BUSCARV(E3448,TablaEstados,3,FALSO),"Sin dato")</f>
        <v/>
      </c>
      <c r="N3448">
        <f>SI.ERROR(BUSCARV(E3448,TablaEstados,4,FALSO),"Sin dato")</f>
        <v/>
      </c>
    </row>
    <row r="3449">
      <c r="A3449" t="inlineStr">
        <is>
          <t>2025</t>
        </is>
      </c>
      <c r="B3449" t="inlineStr">
        <is>
          <t>03</t>
        </is>
      </c>
      <c r="C3449" t="inlineStr">
        <is>
          <t>12019000</t>
        </is>
      </c>
      <c r="D3449" t="inlineStr">
        <is>
          <t>160</t>
        </is>
      </c>
      <c r="E3449" t="inlineStr">
        <is>
          <t>MT</t>
        </is>
      </c>
      <c r="F3449" t="n">
        <v>55974</v>
      </c>
      <c r="G3449" t="n">
        <v>55974253</v>
      </c>
      <c r="H3449" t="n">
        <v>22106565</v>
      </c>
      <c r="I3449" t="inlineStr">
        <is>
          <t>Soja</t>
        </is>
      </c>
      <c r="J3449">
        <f>SI.ERROR(BUSCARV(D3449,TablaPaises,6,FALSO),"Sin dato")</f>
        <v/>
      </c>
      <c r="K3449">
        <f>SI.ERROR(BUSCARV(C3449,TablaProductos,2,FALSO),"Sin dato")</f>
        <v/>
      </c>
      <c r="L3449">
        <f>SI(H3449&gt;=1000000,"Alto",SI(H3449&gt;=100000,"Medio","Bajo"))</f>
        <v/>
      </c>
      <c r="M3449">
        <f>SI.ERROR(BUSCARV(E3449,TablaEstados,3,FALSO),"Sin dato")</f>
        <v/>
      </c>
      <c r="N3449">
        <f>SI.ERROR(BUSCARV(E3449,TablaEstados,4,FALSO),"Sin dato")</f>
        <v/>
      </c>
    </row>
    <row r="3450">
      <c r="A3450" t="inlineStr">
        <is>
          <t>2025</t>
        </is>
      </c>
      <c r="B3450" t="inlineStr">
        <is>
          <t>10</t>
        </is>
      </c>
      <c r="C3450" t="inlineStr">
        <is>
          <t>10059010</t>
        </is>
      </c>
      <c r="D3450" t="inlineStr">
        <is>
          <t>647</t>
        </is>
      </c>
      <c r="E3450" t="inlineStr">
        <is>
          <t>MT</t>
        </is>
      </c>
      <c r="F3450" t="n">
        <v>115901219</v>
      </c>
      <c r="G3450" t="n">
        <v>115901219</v>
      </c>
      <c r="H3450" t="n">
        <v>23394890</v>
      </c>
      <c r="I3450" t="inlineStr">
        <is>
          <t>Milho</t>
        </is>
      </c>
      <c r="J3450">
        <f>SI.ERROR(BUSCARV(D3450,TablaPaises,6,FALSO),"Sin dato")</f>
        <v/>
      </c>
      <c r="K3450">
        <f>SI.ERROR(BUSCARV(C3450,TablaProductos,2,FALSO),"Sin dato")</f>
        <v/>
      </c>
      <c r="L3450">
        <f>SI(H3450&gt;=1000000,"Alto",SI(H3450&gt;=100000,"Medio","Bajo"))</f>
        <v/>
      </c>
      <c r="M3450">
        <f>SI.ERROR(BUSCARV(E3450,TablaEstados,3,FALSO),"Sin dato")</f>
        <v/>
      </c>
      <c r="N3450">
        <f>SI.ERROR(BUSCARV(E3450,TablaEstados,4,FALSO),"Sin dato")</f>
        <v/>
      </c>
    </row>
    <row r="3451">
      <c r="A3451" t="inlineStr">
        <is>
          <t>2025</t>
        </is>
      </c>
      <c r="B3451" t="inlineStr">
        <is>
          <t>11</t>
        </is>
      </c>
      <c r="C3451" t="inlineStr">
        <is>
          <t>52010020</t>
        </is>
      </c>
      <c r="D3451" t="inlineStr">
        <is>
          <t>858</t>
        </is>
      </c>
      <c r="E3451" t="inlineStr">
        <is>
          <t>GO</t>
        </is>
      </c>
      <c r="F3451" t="n">
        <v>721</v>
      </c>
      <c r="G3451" t="n">
        <v>721923</v>
      </c>
      <c r="H3451" t="n">
        <v>1196741</v>
      </c>
      <c r="I3451" t="inlineStr">
        <is>
          <t>Algodón</t>
        </is>
      </c>
      <c r="J3451">
        <f>SI.ERROR(BUSCARV(D3451,TablaPaises,6,FALSO),"Sin dato")</f>
        <v/>
      </c>
      <c r="K3451">
        <f>SI.ERROR(BUSCARV(C3451,TablaProductos,2,FALSO),"Sin dato")</f>
        <v/>
      </c>
      <c r="L3451">
        <f>SI(H3451&gt;=1000000,"Alto",SI(H3451&gt;=100000,"Medio","Bajo"))</f>
        <v/>
      </c>
      <c r="M3451">
        <f>SI.ERROR(BUSCARV(E3451,TablaEstados,3,FALSO),"Sin dato")</f>
        <v/>
      </c>
      <c r="N3451">
        <f>SI.ERROR(BUSCARV(E3451,TablaEstados,4,FALSO),"Sin dato")</f>
        <v/>
      </c>
    </row>
    <row r="3452">
      <c r="A3452" t="inlineStr">
        <is>
          <t>2025</t>
        </is>
      </c>
      <c r="B3452" t="inlineStr">
        <is>
          <t>11</t>
        </is>
      </c>
      <c r="C3452" t="inlineStr">
        <is>
          <t>10059010</t>
        </is>
      </c>
      <c r="D3452" t="inlineStr">
        <is>
          <t>240</t>
        </is>
      </c>
      <c r="E3452" t="inlineStr">
        <is>
          <t>SP</t>
        </is>
      </c>
      <c r="F3452" t="n">
        <v>500000</v>
      </c>
      <c r="G3452" t="n">
        <v>500000</v>
      </c>
      <c r="H3452" t="n">
        <v>98020</v>
      </c>
      <c r="I3452" t="inlineStr">
        <is>
          <t>Milho</t>
        </is>
      </c>
      <c r="J3452">
        <f>SI.ERROR(BUSCARV(D3452,TablaPaises,6,FALSO),"Sin dato")</f>
        <v/>
      </c>
      <c r="K3452">
        <f>SI.ERROR(BUSCARV(C3452,TablaProductos,2,FALSO),"Sin dato")</f>
        <v/>
      </c>
      <c r="L3452">
        <f>SI(H3452&gt;=1000000,"Alto",SI(H3452&gt;=100000,"Medio","Bajo"))</f>
        <v/>
      </c>
      <c r="M3452">
        <f>SI.ERROR(BUSCARV(E3452,TablaEstados,3,FALSO),"Sin dato")</f>
        <v/>
      </c>
      <c r="N3452">
        <f>SI.ERROR(BUSCARV(E3452,TablaEstados,4,FALSO),"Sin dato")</f>
        <v/>
      </c>
    </row>
    <row r="3453">
      <c r="A3453" t="inlineStr">
        <is>
          <t>2025</t>
        </is>
      </c>
      <c r="B3453" t="inlineStr">
        <is>
          <t>05</t>
        </is>
      </c>
      <c r="C3453" t="inlineStr">
        <is>
          <t>52010020</t>
        </is>
      </c>
      <c r="D3453" t="inlineStr">
        <is>
          <t>858</t>
        </is>
      </c>
      <c r="E3453" t="inlineStr">
        <is>
          <t>TO</t>
        </is>
      </c>
      <c r="F3453" t="n">
        <v>104</v>
      </c>
      <c r="G3453" t="n">
        <v>104297</v>
      </c>
      <c r="H3453" t="n">
        <v>168181</v>
      </c>
      <c r="I3453" t="inlineStr">
        <is>
          <t>Algodón</t>
        </is>
      </c>
      <c r="J3453">
        <f>SI.ERROR(BUSCARV(D3453,TablaPaises,6,FALSO),"Sin dato")</f>
        <v/>
      </c>
      <c r="K3453">
        <f>SI.ERROR(BUSCARV(C3453,TablaProductos,2,FALSO),"Sin dato")</f>
        <v/>
      </c>
      <c r="L3453">
        <f>SI(H3453&gt;=1000000,"Alto",SI(H3453&gt;=100000,"Medio","Bajo"))</f>
        <v/>
      </c>
      <c r="M3453">
        <f>SI.ERROR(BUSCARV(E3453,TablaEstados,3,FALSO),"Sin dato")</f>
        <v/>
      </c>
      <c r="N3453">
        <f>SI.ERROR(BUSCARV(E3453,TablaEstados,4,FALSO),"Sin dato")</f>
        <v/>
      </c>
    </row>
    <row r="3454">
      <c r="A3454" t="inlineStr">
        <is>
          <t>2025</t>
        </is>
      </c>
      <c r="B3454" t="inlineStr">
        <is>
          <t>07</t>
        </is>
      </c>
      <c r="C3454" t="inlineStr">
        <is>
          <t>12019000</t>
        </is>
      </c>
      <c r="D3454" t="inlineStr">
        <is>
          <t>160</t>
        </is>
      </c>
      <c r="E3454" t="inlineStr">
        <is>
          <t>GO</t>
        </is>
      </c>
      <c r="F3454" t="n">
        <v>289241</v>
      </c>
      <c r="G3454" t="n">
        <v>289242281</v>
      </c>
      <c r="H3454" t="n">
        <v>119230020</v>
      </c>
      <c r="I3454" t="inlineStr">
        <is>
          <t>Soja</t>
        </is>
      </c>
      <c r="J3454">
        <f>SI.ERROR(BUSCARV(D3454,TablaPaises,6,FALSO),"Sin dato")</f>
        <v/>
      </c>
      <c r="K3454">
        <f>SI.ERROR(BUSCARV(C3454,TablaProductos,2,FALSO),"Sin dato")</f>
        <v/>
      </c>
      <c r="L3454">
        <f>SI(H3454&gt;=1000000,"Alto",SI(H3454&gt;=100000,"Medio","Bajo"))</f>
        <v/>
      </c>
      <c r="M3454">
        <f>SI.ERROR(BUSCARV(E3454,TablaEstados,3,FALSO),"Sin dato")</f>
        <v/>
      </c>
      <c r="N3454">
        <f>SI.ERROR(BUSCARV(E3454,TablaEstados,4,FALSO),"Sin dato")</f>
        <v/>
      </c>
    </row>
    <row r="3455">
      <c r="A3455" t="inlineStr">
        <is>
          <t>2025</t>
        </is>
      </c>
      <c r="B3455" t="inlineStr">
        <is>
          <t>07</t>
        </is>
      </c>
      <c r="C3455" t="inlineStr">
        <is>
          <t>09011110</t>
        </is>
      </c>
      <c r="D3455" t="inlineStr">
        <is>
          <t>455</t>
        </is>
      </c>
      <c r="E3455" t="inlineStr">
        <is>
          <t>MG</t>
        </is>
      </c>
      <c r="F3455" t="n">
        <v>592</v>
      </c>
      <c r="G3455" t="n">
        <v>591925</v>
      </c>
      <c r="H3455" t="n">
        <v>4421632</v>
      </c>
      <c r="I3455" t="inlineStr">
        <is>
          <t>Café en granos</t>
        </is>
      </c>
      <c r="J3455">
        <f>SI.ERROR(BUSCARV(D3455,TablaPaises,6,FALSO),"Sin dato")</f>
        <v/>
      </c>
      <c r="K3455">
        <f>SI.ERROR(BUSCARV(C3455,TablaProductos,2,FALSO),"Sin dato")</f>
        <v/>
      </c>
      <c r="L3455">
        <f>SI(H3455&gt;=1000000,"Alto",SI(H3455&gt;=100000,"Medio","Bajo"))</f>
        <v/>
      </c>
      <c r="M3455">
        <f>SI.ERROR(BUSCARV(E3455,TablaEstados,3,FALSO),"Sin dato")</f>
        <v/>
      </c>
      <c r="N3455">
        <f>SI.ERROR(BUSCARV(E3455,TablaEstados,4,FALSO),"Sin dato")</f>
        <v/>
      </c>
    </row>
    <row r="3456">
      <c r="A3456" t="inlineStr">
        <is>
          <t>2025</t>
        </is>
      </c>
      <c r="B3456" t="inlineStr">
        <is>
          <t>09</t>
        </is>
      </c>
      <c r="C3456" t="inlineStr">
        <is>
          <t>09011110</t>
        </is>
      </c>
      <c r="D3456" t="inlineStr">
        <is>
          <t>087</t>
        </is>
      </c>
      <c r="E3456" t="inlineStr">
        <is>
          <t>ES</t>
        </is>
      </c>
      <c r="F3456" t="n">
        <v>20</v>
      </c>
      <c r="G3456" t="n">
        <v>20000</v>
      </c>
      <c r="H3456" t="n">
        <v>70925</v>
      </c>
      <c r="I3456" t="inlineStr">
        <is>
          <t>Café en granos</t>
        </is>
      </c>
      <c r="J3456">
        <f>SI.ERROR(BUSCARV(D3456,TablaPaises,6,FALSO),"Sin dato")</f>
        <v/>
      </c>
      <c r="K3456">
        <f>SI.ERROR(BUSCARV(C3456,TablaProductos,2,FALSO),"Sin dato")</f>
        <v/>
      </c>
      <c r="L3456">
        <f>SI(H3456&gt;=1000000,"Alto",SI(H3456&gt;=100000,"Medio","Bajo"))</f>
        <v/>
      </c>
      <c r="M3456">
        <f>SI.ERROR(BUSCARV(E3456,TablaEstados,3,FALSO),"Sin dato")</f>
        <v/>
      </c>
      <c r="N3456">
        <f>SI.ERROR(BUSCARV(E3456,TablaEstados,4,FALSO),"Sin dato")</f>
        <v/>
      </c>
    </row>
    <row r="3457">
      <c r="A3457" t="inlineStr">
        <is>
          <t>2025</t>
        </is>
      </c>
      <c r="B3457" t="inlineStr">
        <is>
          <t>08</t>
        </is>
      </c>
      <c r="C3457" t="inlineStr">
        <is>
          <t>10059010</t>
        </is>
      </c>
      <c r="D3457" t="inlineStr">
        <is>
          <t>573</t>
        </is>
      </c>
      <c r="E3457" t="inlineStr">
        <is>
          <t>MT</t>
        </is>
      </c>
      <c r="F3457" t="n">
        <v>21774956</v>
      </c>
      <c r="G3457" t="n">
        <v>21774956</v>
      </c>
      <c r="H3457" t="n">
        <v>4436998</v>
      </c>
      <c r="I3457" t="inlineStr">
        <is>
          <t>Milho</t>
        </is>
      </c>
      <c r="J3457">
        <f>SI.ERROR(BUSCARV(D3457,TablaPaises,6,FALSO),"Sin dato")</f>
        <v/>
      </c>
      <c r="K3457">
        <f>SI.ERROR(BUSCARV(C3457,TablaProductos,2,FALSO),"Sin dato")</f>
        <v/>
      </c>
      <c r="L3457">
        <f>SI(H3457&gt;=1000000,"Alto",SI(H3457&gt;=100000,"Medio","Bajo"))</f>
        <v/>
      </c>
      <c r="M3457">
        <f>SI.ERROR(BUSCARV(E3457,TablaEstados,3,FALSO),"Sin dato")</f>
        <v/>
      </c>
      <c r="N3457">
        <f>SI.ERROR(BUSCARV(E3457,TablaEstados,4,FALSO),"Sin dato")</f>
        <v/>
      </c>
    </row>
    <row r="3458">
      <c r="A3458" t="inlineStr">
        <is>
          <t>2025</t>
        </is>
      </c>
      <c r="B3458" t="inlineStr">
        <is>
          <t>06</t>
        </is>
      </c>
      <c r="C3458" t="inlineStr">
        <is>
          <t>12019000</t>
        </is>
      </c>
      <c r="D3458" t="inlineStr">
        <is>
          <t>160</t>
        </is>
      </c>
      <c r="E3458" t="inlineStr">
        <is>
          <t>MT</t>
        </is>
      </c>
      <c r="F3458" t="n">
        <v>20</v>
      </c>
      <c r="G3458" t="n">
        <v>20135</v>
      </c>
      <c r="H3458" t="n">
        <v>7594</v>
      </c>
      <c r="I3458" t="inlineStr">
        <is>
          <t>Soja</t>
        </is>
      </c>
      <c r="J3458">
        <f>SI.ERROR(BUSCARV(D3458,TablaPaises,6,FALSO),"Sin dato")</f>
        <v/>
      </c>
      <c r="K3458">
        <f>SI.ERROR(BUSCARV(C3458,TablaProductos,2,FALSO),"Sin dato")</f>
        <v/>
      </c>
      <c r="L3458">
        <f>SI(H3458&gt;=1000000,"Alto",SI(H3458&gt;=100000,"Medio","Bajo"))</f>
        <v/>
      </c>
      <c r="M3458">
        <f>SI.ERROR(BUSCARV(E3458,TablaEstados,3,FALSO),"Sin dato")</f>
        <v/>
      </c>
      <c r="N3458">
        <f>SI.ERROR(BUSCARV(E3458,TablaEstados,4,FALSO),"Sin dato")</f>
        <v/>
      </c>
    </row>
    <row r="3459">
      <c r="A3459" t="inlineStr">
        <is>
          <t>2025</t>
        </is>
      </c>
      <c r="B3459" t="inlineStr">
        <is>
          <t>09</t>
        </is>
      </c>
      <c r="C3459" t="inlineStr">
        <is>
          <t>09011110</t>
        </is>
      </c>
      <c r="D3459" t="inlineStr">
        <is>
          <t>301</t>
        </is>
      </c>
      <c r="E3459" t="inlineStr">
        <is>
          <t>MG</t>
        </is>
      </c>
      <c r="F3459" t="n">
        <v>18944</v>
      </c>
      <c r="G3459" t="n">
        <v>1846600</v>
      </c>
      <c r="H3459" t="n">
        <v>13450787</v>
      </c>
      <c r="I3459" t="inlineStr">
        <is>
          <t>Café en granos</t>
        </is>
      </c>
      <c r="J3459">
        <f>SI.ERROR(BUSCARV(D3459,TablaPaises,6,FALSO),"Sin dato")</f>
        <v/>
      </c>
      <c r="K3459">
        <f>SI.ERROR(BUSCARV(C3459,TablaProductos,2,FALSO),"Sin dato")</f>
        <v/>
      </c>
      <c r="L3459">
        <f>SI(H3459&gt;=1000000,"Alto",SI(H3459&gt;=100000,"Medio","Bajo"))</f>
        <v/>
      </c>
      <c r="M3459">
        <f>SI.ERROR(BUSCARV(E3459,TablaEstados,3,FALSO),"Sin dato")</f>
        <v/>
      </c>
      <c r="N3459">
        <f>SI.ERROR(BUSCARV(E3459,TablaEstados,4,FALSO),"Sin dato")</f>
        <v/>
      </c>
    </row>
    <row r="3460">
      <c r="A3460" t="inlineStr">
        <is>
          <t>2025</t>
        </is>
      </c>
      <c r="B3460" t="inlineStr">
        <is>
          <t>11</t>
        </is>
      </c>
      <c r="C3460" t="inlineStr">
        <is>
          <t>52010020</t>
        </is>
      </c>
      <c r="D3460" t="inlineStr">
        <is>
          <t>576</t>
        </is>
      </c>
      <c r="E3460" t="inlineStr">
        <is>
          <t>MT</t>
        </is>
      </c>
      <c r="F3460" t="n">
        <v>20459</v>
      </c>
      <c r="G3460" t="n">
        <v>20458097</v>
      </c>
      <c r="H3460" t="n">
        <v>32430357</v>
      </c>
      <c r="I3460" t="inlineStr">
        <is>
          <t>Algodón</t>
        </is>
      </c>
      <c r="J3460">
        <f>SI.ERROR(BUSCARV(D3460,TablaPaises,6,FALSO),"Sin dato")</f>
        <v/>
      </c>
      <c r="K3460">
        <f>SI.ERROR(BUSCARV(C3460,TablaProductos,2,FALSO),"Sin dato")</f>
        <v/>
      </c>
      <c r="L3460">
        <f>SI(H3460&gt;=1000000,"Alto",SI(H3460&gt;=100000,"Medio","Bajo"))</f>
        <v/>
      </c>
      <c r="M3460">
        <f>SI.ERROR(BUSCARV(E3460,TablaEstados,3,FALSO),"Sin dato")</f>
        <v/>
      </c>
      <c r="N3460">
        <f>SI.ERROR(BUSCARV(E3460,TablaEstados,4,FALSO),"Sin dato")</f>
        <v/>
      </c>
    </row>
    <row r="3461">
      <c r="A3461" t="inlineStr">
        <is>
          <t>2025</t>
        </is>
      </c>
      <c r="B3461" t="inlineStr">
        <is>
          <t>04</t>
        </is>
      </c>
      <c r="C3461" t="inlineStr">
        <is>
          <t>12019000</t>
        </is>
      </c>
      <c r="D3461" t="inlineStr">
        <is>
          <t>607</t>
        </is>
      </c>
      <c r="E3461" t="inlineStr">
        <is>
          <t>MT</t>
        </is>
      </c>
      <c r="F3461" t="n">
        <v>47701</v>
      </c>
      <c r="G3461" t="n">
        <v>47700553</v>
      </c>
      <c r="H3461" t="n">
        <v>17521066</v>
      </c>
      <c r="I3461" t="inlineStr">
        <is>
          <t>Soja</t>
        </is>
      </c>
      <c r="J3461">
        <f>SI.ERROR(BUSCARV(D3461,TablaPaises,6,FALSO),"Sin dato")</f>
        <v/>
      </c>
      <c r="K3461">
        <f>SI.ERROR(BUSCARV(C3461,TablaProductos,2,FALSO),"Sin dato")</f>
        <v/>
      </c>
      <c r="L3461">
        <f>SI(H3461&gt;=1000000,"Alto",SI(H3461&gt;=100000,"Medio","Bajo"))</f>
        <v/>
      </c>
      <c r="M3461">
        <f>SI.ERROR(BUSCARV(E3461,TablaEstados,3,FALSO),"Sin dato")</f>
        <v/>
      </c>
      <c r="N3461">
        <f>SI.ERROR(BUSCARV(E3461,TablaEstados,4,FALSO),"Sin dato")</f>
        <v/>
      </c>
    </row>
    <row r="3462">
      <c r="A3462" t="inlineStr">
        <is>
          <t>2025</t>
        </is>
      </c>
      <c r="B3462" t="inlineStr">
        <is>
          <t>07</t>
        </is>
      </c>
      <c r="C3462" t="inlineStr">
        <is>
          <t>12019000</t>
        </is>
      </c>
      <c r="D3462" t="inlineStr">
        <is>
          <t>160</t>
        </is>
      </c>
      <c r="E3462" t="inlineStr">
        <is>
          <t>MT</t>
        </is>
      </c>
      <c r="F3462" t="n">
        <v>40289</v>
      </c>
      <c r="G3462" t="n">
        <v>40287267</v>
      </c>
      <c r="H3462" t="n">
        <v>15645710</v>
      </c>
      <c r="I3462" t="inlineStr">
        <is>
          <t>Soja</t>
        </is>
      </c>
      <c r="J3462">
        <f>SI.ERROR(BUSCARV(D3462,TablaPaises,6,FALSO),"Sin dato")</f>
        <v/>
      </c>
      <c r="K3462">
        <f>SI.ERROR(BUSCARV(C3462,TablaProductos,2,FALSO),"Sin dato")</f>
        <v/>
      </c>
      <c r="L3462">
        <f>SI(H3462&gt;=1000000,"Alto",SI(H3462&gt;=100000,"Medio","Bajo"))</f>
        <v/>
      </c>
      <c r="M3462">
        <f>SI.ERROR(BUSCARV(E3462,TablaEstados,3,FALSO),"Sin dato")</f>
        <v/>
      </c>
      <c r="N3462">
        <f>SI.ERROR(BUSCARV(E3462,TablaEstados,4,FALSO),"Sin dato")</f>
        <v/>
      </c>
    </row>
    <row r="3463">
      <c r="A3463" t="inlineStr">
        <is>
          <t>2025</t>
        </is>
      </c>
      <c r="B3463" t="inlineStr">
        <is>
          <t>08</t>
        </is>
      </c>
      <c r="C3463" t="inlineStr">
        <is>
          <t>12019000</t>
        </is>
      </c>
      <c r="D3463" t="inlineStr">
        <is>
          <t>160</t>
        </is>
      </c>
      <c r="E3463" t="inlineStr">
        <is>
          <t>ND</t>
        </is>
      </c>
      <c r="F3463" t="n">
        <v>16600</v>
      </c>
      <c r="G3463" t="n">
        <v>1469000</v>
      </c>
      <c r="H3463" t="n">
        <v>727945</v>
      </c>
      <c r="I3463" t="inlineStr">
        <is>
          <t>Soja</t>
        </is>
      </c>
      <c r="J3463">
        <f>SI.ERROR(BUSCARV(D3463,TablaPaises,6,FALSO),"Sin dato")</f>
        <v/>
      </c>
      <c r="K3463">
        <f>SI.ERROR(BUSCARV(C3463,TablaProductos,2,FALSO),"Sin dato")</f>
        <v/>
      </c>
      <c r="L3463">
        <f>SI(H3463&gt;=1000000,"Alto",SI(H3463&gt;=100000,"Medio","Bajo"))</f>
        <v/>
      </c>
      <c r="M3463">
        <f>SI.ERROR(BUSCARV(E3463,TablaEstados,3,FALSO),"Sin dato")</f>
        <v/>
      </c>
      <c r="N3463">
        <f>SI.ERROR(BUSCARV(E3463,TablaEstados,4,FALSO),"Sin dato")</f>
        <v/>
      </c>
    </row>
    <row r="3464">
      <c r="A3464" t="inlineStr">
        <is>
          <t>2025</t>
        </is>
      </c>
      <c r="B3464" t="inlineStr">
        <is>
          <t>02</t>
        </is>
      </c>
      <c r="C3464" t="inlineStr">
        <is>
          <t>12019000</t>
        </is>
      </c>
      <c r="D3464" t="inlineStr">
        <is>
          <t>160</t>
        </is>
      </c>
      <c r="E3464" t="inlineStr">
        <is>
          <t>GO</t>
        </is>
      </c>
      <c r="F3464" t="n">
        <v>38079</v>
      </c>
      <c r="G3464" t="n">
        <v>38080516</v>
      </c>
      <c r="H3464" t="n">
        <v>15158935</v>
      </c>
      <c r="I3464" t="inlineStr">
        <is>
          <t>Soja</t>
        </is>
      </c>
      <c r="J3464">
        <f>SI.ERROR(BUSCARV(D3464,TablaPaises,6,FALSO),"Sin dato")</f>
        <v/>
      </c>
      <c r="K3464">
        <f>SI.ERROR(BUSCARV(C3464,TablaProductos,2,FALSO),"Sin dato")</f>
        <v/>
      </c>
      <c r="L3464">
        <f>SI(H3464&gt;=1000000,"Alto",SI(H3464&gt;=100000,"Medio","Bajo"))</f>
        <v/>
      </c>
      <c r="M3464">
        <f>SI.ERROR(BUSCARV(E3464,TablaEstados,3,FALSO),"Sin dato")</f>
        <v/>
      </c>
      <c r="N3464">
        <f>SI.ERROR(BUSCARV(E3464,TablaEstados,4,FALSO),"Sin dato")</f>
        <v/>
      </c>
    </row>
    <row r="3465">
      <c r="A3465" t="inlineStr">
        <is>
          <t>2025</t>
        </is>
      </c>
      <c r="B3465" t="inlineStr">
        <is>
          <t>03</t>
        </is>
      </c>
      <c r="C3465" t="inlineStr">
        <is>
          <t>09011110</t>
        </is>
      </c>
      <c r="D3465" t="inlineStr">
        <is>
          <t>676</t>
        </is>
      </c>
      <c r="E3465" t="inlineStr">
        <is>
          <t>RO</t>
        </is>
      </c>
      <c r="F3465" t="n">
        <v>40</v>
      </c>
      <c r="G3465" t="n">
        <v>40000</v>
      </c>
      <c r="H3465" t="n">
        <v>203200</v>
      </c>
      <c r="I3465" t="inlineStr">
        <is>
          <t>Café en granos</t>
        </is>
      </c>
      <c r="J3465">
        <f>SI.ERROR(BUSCARV(D3465,TablaPaises,6,FALSO),"Sin dato")</f>
        <v/>
      </c>
      <c r="K3465">
        <f>SI.ERROR(BUSCARV(C3465,TablaProductos,2,FALSO),"Sin dato")</f>
        <v/>
      </c>
      <c r="L3465">
        <f>SI(H3465&gt;=1000000,"Alto",SI(H3465&gt;=100000,"Medio","Bajo"))</f>
        <v/>
      </c>
      <c r="M3465">
        <f>SI.ERROR(BUSCARV(E3465,TablaEstados,3,FALSO),"Sin dato")</f>
        <v/>
      </c>
      <c r="N3465">
        <f>SI.ERROR(BUSCARV(E3465,TablaEstados,4,FALSO),"Sin dato")</f>
        <v/>
      </c>
    </row>
    <row r="3466">
      <c r="A3466" t="inlineStr">
        <is>
          <t>2025</t>
        </is>
      </c>
      <c r="B3466" t="inlineStr">
        <is>
          <t>09</t>
        </is>
      </c>
      <c r="C3466" t="inlineStr">
        <is>
          <t>10059010</t>
        </is>
      </c>
      <c r="D3466" t="inlineStr">
        <is>
          <t>232</t>
        </is>
      </c>
      <c r="E3466" t="inlineStr">
        <is>
          <t>SP</t>
        </is>
      </c>
      <c r="F3466" t="n">
        <v>0</v>
      </c>
      <c r="G3466" t="n">
        <v>0</v>
      </c>
      <c r="H3466" t="n">
        <v>3</v>
      </c>
      <c r="I3466" t="inlineStr">
        <is>
          <t>Milho</t>
        </is>
      </c>
      <c r="J3466">
        <f>SI.ERROR(BUSCARV(D3466,TablaPaises,6,FALSO),"Sin dato")</f>
        <v/>
      </c>
      <c r="K3466">
        <f>SI.ERROR(BUSCARV(C3466,TablaProductos,2,FALSO),"Sin dato")</f>
        <v/>
      </c>
      <c r="L3466">
        <f>SI(H3466&gt;=1000000,"Alto",SI(H3466&gt;=100000,"Medio","Bajo"))</f>
        <v/>
      </c>
      <c r="M3466">
        <f>SI.ERROR(BUSCARV(E3466,TablaEstados,3,FALSO),"Sin dato")</f>
        <v/>
      </c>
      <c r="N3466">
        <f>SI.ERROR(BUSCARV(E3466,TablaEstados,4,FALSO),"Sin dato")</f>
        <v/>
      </c>
    </row>
    <row r="3467">
      <c r="A3467" t="inlineStr">
        <is>
          <t>2025</t>
        </is>
      </c>
      <c r="B3467" t="inlineStr">
        <is>
          <t>02</t>
        </is>
      </c>
      <c r="C3467" t="inlineStr">
        <is>
          <t>10059010</t>
        </is>
      </c>
      <c r="D3467" t="inlineStr">
        <is>
          <t>240</t>
        </is>
      </c>
      <c r="E3467" t="inlineStr">
        <is>
          <t>RO</t>
        </is>
      </c>
      <c r="F3467" t="n">
        <v>41427764</v>
      </c>
      <c r="G3467" t="n">
        <v>41427764</v>
      </c>
      <c r="H3467" t="n">
        <v>9122076</v>
      </c>
      <c r="I3467" t="inlineStr">
        <is>
          <t>Milho</t>
        </is>
      </c>
      <c r="J3467">
        <f>SI.ERROR(BUSCARV(D3467,TablaPaises,6,FALSO),"Sin dato")</f>
        <v/>
      </c>
      <c r="K3467">
        <f>SI.ERROR(BUSCARV(C3467,TablaProductos,2,FALSO),"Sin dato")</f>
        <v/>
      </c>
      <c r="L3467">
        <f>SI(H3467&gt;=1000000,"Alto",SI(H3467&gt;=100000,"Medio","Bajo"))</f>
        <v/>
      </c>
      <c r="M3467">
        <f>SI.ERROR(BUSCARV(E3467,TablaEstados,3,FALSO),"Sin dato")</f>
        <v/>
      </c>
      <c r="N3467">
        <f>SI.ERROR(BUSCARV(E3467,TablaEstados,4,FALSO),"Sin dato")</f>
        <v/>
      </c>
    </row>
    <row r="3468">
      <c r="A3468" t="inlineStr">
        <is>
          <t>2025</t>
        </is>
      </c>
      <c r="B3468" t="inlineStr">
        <is>
          <t>09</t>
        </is>
      </c>
      <c r="C3468" t="inlineStr">
        <is>
          <t>09011110</t>
        </is>
      </c>
      <c r="D3468" t="inlineStr">
        <is>
          <t>573</t>
        </is>
      </c>
      <c r="E3468" t="inlineStr">
        <is>
          <t>MG</t>
        </is>
      </c>
      <c r="F3468" t="n">
        <v>40</v>
      </c>
      <c r="G3468" t="n">
        <v>40400</v>
      </c>
      <c r="H3468" t="n">
        <v>377843</v>
      </c>
      <c r="I3468" t="inlineStr">
        <is>
          <t>Café en granos</t>
        </is>
      </c>
      <c r="J3468">
        <f>SI.ERROR(BUSCARV(D3468,TablaPaises,6,FALSO),"Sin dato")</f>
        <v/>
      </c>
      <c r="K3468">
        <f>SI.ERROR(BUSCARV(C3468,TablaProductos,2,FALSO),"Sin dato")</f>
        <v/>
      </c>
      <c r="L3468">
        <f>SI(H3468&gt;=1000000,"Alto",SI(H3468&gt;=100000,"Medio","Bajo"))</f>
        <v/>
      </c>
      <c r="M3468">
        <f>SI.ERROR(BUSCARV(E3468,TablaEstados,3,FALSO),"Sin dato")</f>
        <v/>
      </c>
      <c r="N3468">
        <f>SI.ERROR(BUSCARV(E3468,TablaEstados,4,FALSO),"Sin dato")</f>
        <v/>
      </c>
    </row>
    <row r="3469">
      <c r="A3469" t="inlineStr">
        <is>
          <t>2025</t>
        </is>
      </c>
      <c r="B3469" t="inlineStr">
        <is>
          <t>03</t>
        </is>
      </c>
      <c r="C3469" t="inlineStr">
        <is>
          <t>10059090</t>
        </is>
      </c>
      <c r="D3469" t="inlineStr">
        <is>
          <t>077</t>
        </is>
      </c>
      <c r="E3469" t="inlineStr">
        <is>
          <t>RJ</t>
        </is>
      </c>
      <c r="F3469" t="n">
        <v>22</v>
      </c>
      <c r="G3469" t="n">
        <v>22</v>
      </c>
      <c r="H3469" t="n">
        <v>40</v>
      </c>
      <c r="I3469" t="inlineStr">
        <is>
          <t>Milho</t>
        </is>
      </c>
      <c r="J3469">
        <f>SI.ERROR(BUSCARV(D3469,TablaPaises,6,FALSO),"Sin dato")</f>
        <v/>
      </c>
      <c r="K3469">
        <f>SI.ERROR(BUSCARV(C3469,TablaProductos,2,FALSO),"Sin dato")</f>
        <v/>
      </c>
      <c r="L3469">
        <f>SI(H3469&gt;=1000000,"Alto",SI(H3469&gt;=100000,"Medio","Bajo"))</f>
        <v/>
      </c>
      <c r="M3469">
        <f>SI.ERROR(BUSCARV(E3469,TablaEstados,3,FALSO),"Sin dato")</f>
        <v/>
      </c>
      <c r="N3469">
        <f>SI.ERROR(BUSCARV(E3469,TablaEstados,4,FALSO),"Sin dato")</f>
        <v/>
      </c>
    </row>
    <row r="3470">
      <c r="A3470" t="inlineStr">
        <is>
          <t>2025</t>
        </is>
      </c>
      <c r="B3470" t="inlineStr">
        <is>
          <t>02</t>
        </is>
      </c>
      <c r="C3470" t="inlineStr">
        <is>
          <t>09011110</t>
        </is>
      </c>
      <c r="D3470" t="inlineStr">
        <is>
          <t>767</t>
        </is>
      </c>
      <c r="E3470" t="inlineStr">
        <is>
          <t>MG</t>
        </is>
      </c>
      <c r="F3470" t="n">
        <v>388</v>
      </c>
      <c r="G3470" t="n">
        <v>387540</v>
      </c>
      <c r="H3470" t="n">
        <v>3038341</v>
      </c>
      <c r="I3470" t="inlineStr">
        <is>
          <t>Café en granos</t>
        </is>
      </c>
      <c r="J3470">
        <f>SI.ERROR(BUSCARV(D3470,TablaPaises,6,FALSO),"Sin dato")</f>
        <v/>
      </c>
      <c r="K3470">
        <f>SI.ERROR(BUSCARV(C3470,TablaProductos,2,FALSO),"Sin dato")</f>
        <v/>
      </c>
      <c r="L3470">
        <f>SI(H3470&gt;=1000000,"Alto",SI(H3470&gt;=100000,"Medio","Bajo"))</f>
        <v/>
      </c>
      <c r="M3470">
        <f>SI.ERROR(BUSCARV(E3470,TablaEstados,3,FALSO),"Sin dato")</f>
        <v/>
      </c>
      <c r="N3470">
        <f>SI.ERROR(BUSCARV(E3470,TablaEstados,4,FALSO),"Sin dato")</f>
        <v/>
      </c>
    </row>
    <row r="3471">
      <c r="A3471" t="inlineStr">
        <is>
          <t>2025</t>
        </is>
      </c>
      <c r="B3471" t="inlineStr">
        <is>
          <t>02</t>
        </is>
      </c>
      <c r="C3471" t="inlineStr">
        <is>
          <t>10059010</t>
        </is>
      </c>
      <c r="D3471" t="inlineStr">
        <is>
          <t>372</t>
        </is>
      </c>
      <c r="E3471" t="inlineStr">
        <is>
          <t>TO</t>
        </is>
      </c>
      <c r="F3471" t="n">
        <v>7602765</v>
      </c>
      <c r="G3471" t="n">
        <v>7602765</v>
      </c>
      <c r="H3471" t="n">
        <v>1510967</v>
      </c>
      <c r="I3471" t="inlineStr">
        <is>
          <t>Milho</t>
        </is>
      </c>
      <c r="J3471">
        <f>SI.ERROR(BUSCARV(D3471,TablaPaises,6,FALSO),"Sin dato")</f>
        <v/>
      </c>
      <c r="K3471">
        <f>SI.ERROR(BUSCARV(C3471,TablaProductos,2,FALSO),"Sin dato")</f>
        <v/>
      </c>
      <c r="L3471">
        <f>SI(H3471&gt;=1000000,"Alto",SI(H3471&gt;=100000,"Medio","Bajo"))</f>
        <v/>
      </c>
      <c r="M3471">
        <f>SI.ERROR(BUSCARV(E3471,TablaEstados,3,FALSO),"Sin dato")</f>
        <v/>
      </c>
      <c r="N3471">
        <f>SI.ERROR(BUSCARV(E3471,TablaEstados,4,FALSO),"Sin dato")</f>
        <v/>
      </c>
    </row>
    <row r="3472">
      <c r="A3472" t="inlineStr">
        <is>
          <t>2025</t>
        </is>
      </c>
      <c r="B3472" t="inlineStr">
        <is>
          <t>11</t>
        </is>
      </c>
      <c r="C3472" t="inlineStr">
        <is>
          <t>10059010</t>
        </is>
      </c>
      <c r="D3472" t="inlineStr">
        <is>
          <t>372</t>
        </is>
      </c>
      <c r="E3472" t="inlineStr">
        <is>
          <t>PR</t>
        </is>
      </c>
      <c r="F3472" t="n">
        <v>23788441</v>
      </c>
      <c r="G3472" t="n">
        <v>23788441</v>
      </c>
      <c r="H3472" t="n">
        <v>4927263</v>
      </c>
      <c r="I3472" t="inlineStr">
        <is>
          <t>Milho</t>
        </is>
      </c>
      <c r="J3472">
        <f>SI.ERROR(BUSCARV(D3472,TablaPaises,6,FALSO),"Sin dato")</f>
        <v/>
      </c>
      <c r="K3472">
        <f>SI.ERROR(BUSCARV(C3472,TablaProductos,2,FALSO),"Sin dato")</f>
        <v/>
      </c>
      <c r="L3472">
        <f>SI(H3472&gt;=1000000,"Alto",SI(H3472&gt;=100000,"Medio","Bajo"))</f>
        <v/>
      </c>
      <c r="M3472">
        <f>SI.ERROR(BUSCARV(E3472,TablaEstados,3,FALSO),"Sin dato")</f>
        <v/>
      </c>
      <c r="N3472">
        <f>SI.ERROR(BUSCARV(E3472,TablaEstados,4,FALSO),"Sin dato")</f>
        <v/>
      </c>
    </row>
    <row r="3473">
      <c r="A3473" t="inlineStr">
        <is>
          <t>2025</t>
        </is>
      </c>
      <c r="B3473" t="inlineStr">
        <is>
          <t>04</t>
        </is>
      </c>
      <c r="C3473" t="inlineStr">
        <is>
          <t>12019000</t>
        </is>
      </c>
      <c r="D3473" t="inlineStr">
        <is>
          <t>576</t>
        </is>
      </c>
      <c r="E3473" t="inlineStr">
        <is>
          <t>PA</t>
        </is>
      </c>
      <c r="F3473" t="n">
        <v>19927</v>
      </c>
      <c r="G3473" t="n">
        <v>19927728</v>
      </c>
      <c r="H3473" t="n">
        <v>7671325</v>
      </c>
      <c r="I3473" t="inlineStr">
        <is>
          <t>Soja</t>
        </is>
      </c>
      <c r="J3473">
        <f>SI.ERROR(BUSCARV(D3473,TablaPaises,6,FALSO),"Sin dato")</f>
        <v/>
      </c>
      <c r="K3473">
        <f>SI.ERROR(BUSCARV(C3473,TablaProductos,2,FALSO),"Sin dato")</f>
        <v/>
      </c>
      <c r="L3473">
        <f>SI(H3473&gt;=1000000,"Alto",SI(H3473&gt;=100000,"Medio","Bajo"))</f>
        <v/>
      </c>
      <c r="M3473">
        <f>SI.ERROR(BUSCARV(E3473,TablaEstados,3,FALSO),"Sin dato")</f>
        <v/>
      </c>
      <c r="N3473">
        <f>SI.ERROR(BUSCARV(E3473,TablaEstados,4,FALSO),"Sin dato")</f>
        <v/>
      </c>
    </row>
    <row r="3474">
      <c r="A3474" t="inlineStr">
        <is>
          <t>2025</t>
        </is>
      </c>
      <c r="B3474" t="inlineStr">
        <is>
          <t>04</t>
        </is>
      </c>
      <c r="C3474" t="inlineStr">
        <is>
          <t>12019000</t>
        </is>
      </c>
      <c r="D3474" t="inlineStr">
        <is>
          <t>160</t>
        </is>
      </c>
      <c r="E3474" t="inlineStr">
        <is>
          <t>SC</t>
        </is>
      </c>
      <c r="F3474" t="n">
        <v>1013</v>
      </c>
      <c r="G3474" t="n">
        <v>1012683</v>
      </c>
      <c r="H3474" t="n">
        <v>390377</v>
      </c>
      <c r="I3474" t="inlineStr">
        <is>
          <t>Soja</t>
        </is>
      </c>
      <c r="J3474">
        <f>SI.ERROR(BUSCARV(D3474,TablaPaises,6,FALSO),"Sin dato")</f>
        <v/>
      </c>
      <c r="K3474">
        <f>SI.ERROR(BUSCARV(C3474,TablaProductos,2,FALSO),"Sin dato")</f>
        <v/>
      </c>
      <c r="L3474">
        <f>SI(H3474&gt;=1000000,"Alto",SI(H3474&gt;=100000,"Medio","Bajo"))</f>
        <v/>
      </c>
      <c r="M3474">
        <f>SI.ERROR(BUSCARV(E3474,TablaEstados,3,FALSO),"Sin dato")</f>
        <v/>
      </c>
      <c r="N3474">
        <f>SI.ERROR(BUSCARV(E3474,TablaEstados,4,FALSO),"Sin dato")</f>
        <v/>
      </c>
    </row>
    <row r="3475">
      <c r="A3475" t="inlineStr">
        <is>
          <t>2025</t>
        </is>
      </c>
      <c r="B3475" t="inlineStr">
        <is>
          <t>07</t>
        </is>
      </c>
      <c r="C3475" t="inlineStr">
        <is>
          <t>12019000</t>
        </is>
      </c>
      <c r="D3475" t="inlineStr">
        <is>
          <t>858</t>
        </is>
      </c>
      <c r="E3475" t="inlineStr">
        <is>
          <t>SP</t>
        </is>
      </c>
      <c r="F3475" t="n">
        <v>6625</v>
      </c>
      <c r="G3475" t="n">
        <v>6625011</v>
      </c>
      <c r="H3475" t="n">
        <v>2724667</v>
      </c>
      <c r="I3475" t="inlineStr">
        <is>
          <t>Soja</t>
        </is>
      </c>
      <c r="J3475">
        <f>SI.ERROR(BUSCARV(D3475,TablaPaises,6,FALSO),"Sin dato")</f>
        <v/>
      </c>
      <c r="K3475">
        <f>SI.ERROR(BUSCARV(C3475,TablaProductos,2,FALSO),"Sin dato")</f>
        <v/>
      </c>
      <c r="L3475">
        <f>SI(H3475&gt;=1000000,"Alto",SI(H3475&gt;=100000,"Medio","Bajo"))</f>
        <v/>
      </c>
      <c r="M3475">
        <f>SI.ERROR(BUSCARV(E3475,TablaEstados,3,FALSO),"Sin dato")</f>
        <v/>
      </c>
      <c r="N3475">
        <f>SI.ERROR(BUSCARV(E3475,TablaEstados,4,FALSO),"Sin dato")</f>
        <v/>
      </c>
    </row>
    <row r="3476">
      <c r="A3476" t="inlineStr">
        <is>
          <t>2025</t>
        </is>
      </c>
      <c r="B3476" t="inlineStr">
        <is>
          <t>03</t>
        </is>
      </c>
      <c r="C3476" t="inlineStr">
        <is>
          <t>52010020</t>
        </is>
      </c>
      <c r="D3476" t="inlineStr">
        <is>
          <t>361</t>
        </is>
      </c>
      <c r="E3476" t="inlineStr">
        <is>
          <t>RO</t>
        </is>
      </c>
      <c r="F3476" t="n">
        <v>12</v>
      </c>
      <c r="G3476" t="n">
        <v>11978</v>
      </c>
      <c r="H3476" t="n">
        <v>22664</v>
      </c>
      <c r="I3476" t="inlineStr">
        <is>
          <t>Algodón</t>
        </is>
      </c>
      <c r="J3476">
        <f>SI.ERROR(BUSCARV(D3476,TablaPaises,6,FALSO),"Sin dato")</f>
        <v/>
      </c>
      <c r="K3476">
        <f>SI.ERROR(BUSCARV(C3476,TablaProductos,2,FALSO),"Sin dato")</f>
        <v/>
      </c>
      <c r="L3476">
        <f>SI(H3476&gt;=1000000,"Alto",SI(H3476&gt;=100000,"Medio","Bajo"))</f>
        <v/>
      </c>
      <c r="M3476">
        <f>SI.ERROR(BUSCARV(E3476,TablaEstados,3,FALSO),"Sin dato")</f>
        <v/>
      </c>
      <c r="N3476">
        <f>SI.ERROR(BUSCARV(E3476,TablaEstados,4,FALSO),"Sin dato")</f>
        <v/>
      </c>
    </row>
    <row r="3477">
      <c r="A3477" t="inlineStr">
        <is>
          <t>2025</t>
        </is>
      </c>
      <c r="B3477" t="inlineStr">
        <is>
          <t>04</t>
        </is>
      </c>
      <c r="C3477" t="inlineStr">
        <is>
          <t>12011000</t>
        </is>
      </c>
      <c r="D3477" t="inlineStr">
        <is>
          <t>249</t>
        </is>
      </c>
      <c r="E3477" t="inlineStr">
        <is>
          <t>MG</t>
        </is>
      </c>
      <c r="F3477" t="n">
        <v>103</v>
      </c>
      <c r="G3477" t="n">
        <v>103</v>
      </c>
      <c r="H3477" t="n">
        <v>103</v>
      </c>
      <c r="I3477" t="inlineStr">
        <is>
          <t>Soja</t>
        </is>
      </c>
      <c r="J3477">
        <f>SI.ERROR(BUSCARV(D3477,TablaPaises,6,FALSO),"Sin dato")</f>
        <v/>
      </c>
      <c r="K3477">
        <f>SI.ERROR(BUSCARV(C3477,TablaProductos,2,FALSO),"Sin dato")</f>
        <v/>
      </c>
      <c r="L3477">
        <f>SI(H3477&gt;=1000000,"Alto",SI(H3477&gt;=100000,"Medio","Bajo"))</f>
        <v/>
      </c>
      <c r="M3477">
        <f>SI.ERROR(BUSCARV(E3477,TablaEstados,3,FALSO),"Sin dato")</f>
        <v/>
      </c>
      <c r="N3477">
        <f>SI.ERROR(BUSCARV(E3477,TablaEstados,4,FALSO),"Sin dato")</f>
        <v/>
      </c>
    </row>
    <row r="3478">
      <c r="A3478" t="inlineStr">
        <is>
          <t>2025</t>
        </is>
      </c>
      <c r="B3478" t="inlineStr">
        <is>
          <t>10</t>
        </is>
      </c>
      <c r="C3478" t="inlineStr">
        <is>
          <t>09011110</t>
        </is>
      </c>
      <c r="D3478" t="inlineStr">
        <is>
          <t>073</t>
        </is>
      </c>
      <c r="E3478" t="inlineStr">
        <is>
          <t>MG</t>
        </is>
      </c>
      <c r="F3478" t="n">
        <v>4</v>
      </c>
      <c r="G3478" t="n">
        <v>3540</v>
      </c>
      <c r="H3478" t="n">
        <v>25778</v>
      </c>
      <c r="I3478" t="inlineStr">
        <is>
          <t>Café en granos</t>
        </is>
      </c>
      <c r="J3478">
        <f>SI.ERROR(BUSCARV(D3478,TablaPaises,6,FALSO),"Sin dato")</f>
        <v/>
      </c>
      <c r="K3478">
        <f>SI.ERROR(BUSCARV(C3478,TablaProductos,2,FALSO),"Sin dato")</f>
        <v/>
      </c>
      <c r="L3478">
        <f>SI(H3478&gt;=1000000,"Alto",SI(H3478&gt;=100000,"Medio","Bajo"))</f>
        <v/>
      </c>
      <c r="M3478">
        <f>SI.ERROR(BUSCARV(E3478,TablaEstados,3,FALSO),"Sin dato")</f>
        <v/>
      </c>
      <c r="N3478">
        <f>SI.ERROR(BUSCARV(E3478,TablaEstados,4,FALSO),"Sin dato")</f>
        <v/>
      </c>
    </row>
    <row r="3479">
      <c r="A3479" t="inlineStr">
        <is>
          <t>2025</t>
        </is>
      </c>
      <c r="B3479" t="inlineStr">
        <is>
          <t>10</t>
        </is>
      </c>
      <c r="C3479" t="inlineStr">
        <is>
          <t>10059010</t>
        </is>
      </c>
      <c r="D3479" t="inlineStr">
        <is>
          <t>232</t>
        </is>
      </c>
      <c r="E3479" t="inlineStr">
        <is>
          <t>SP</t>
        </is>
      </c>
      <c r="F3479" t="n">
        <v>10</v>
      </c>
      <c r="G3479" t="n">
        <v>10</v>
      </c>
      <c r="H3479" t="n">
        <v>45</v>
      </c>
      <c r="I3479" t="inlineStr">
        <is>
          <t>Milho</t>
        </is>
      </c>
      <c r="J3479">
        <f>SI.ERROR(BUSCARV(D3479,TablaPaises,6,FALSO),"Sin dato")</f>
        <v/>
      </c>
      <c r="K3479">
        <f>SI.ERROR(BUSCARV(C3479,TablaProductos,2,FALSO),"Sin dato")</f>
        <v/>
      </c>
      <c r="L3479">
        <f>SI(H3479&gt;=1000000,"Alto",SI(H3479&gt;=100000,"Medio","Bajo"))</f>
        <v/>
      </c>
      <c r="M3479">
        <f>SI.ERROR(BUSCARV(E3479,TablaEstados,3,FALSO),"Sin dato")</f>
        <v/>
      </c>
      <c r="N3479">
        <f>SI.ERROR(BUSCARV(E3479,TablaEstados,4,FALSO),"Sin dato")</f>
        <v/>
      </c>
    </row>
    <row r="3480">
      <c r="A3480" t="inlineStr">
        <is>
          <t>2025</t>
        </is>
      </c>
      <c r="B3480" t="inlineStr">
        <is>
          <t>01</t>
        </is>
      </c>
      <c r="C3480" t="inlineStr">
        <is>
          <t>09011110</t>
        </is>
      </c>
      <c r="D3480" t="inlineStr">
        <is>
          <t>245</t>
        </is>
      </c>
      <c r="E3480" t="inlineStr">
        <is>
          <t>MG</t>
        </is>
      </c>
      <c r="F3480" t="n">
        <v>20</v>
      </c>
      <c r="G3480" t="n">
        <v>20000</v>
      </c>
      <c r="H3480" t="n">
        <v>137571</v>
      </c>
      <c r="I3480" t="inlineStr">
        <is>
          <t>Café en granos</t>
        </is>
      </c>
      <c r="J3480">
        <f>SI.ERROR(BUSCARV(D3480,TablaPaises,6,FALSO),"Sin dato")</f>
        <v/>
      </c>
      <c r="K3480">
        <f>SI.ERROR(BUSCARV(C3480,TablaProductos,2,FALSO),"Sin dato")</f>
        <v/>
      </c>
      <c r="L3480">
        <f>SI(H3480&gt;=1000000,"Alto",SI(H3480&gt;=100000,"Medio","Bajo"))</f>
        <v/>
      </c>
      <c r="M3480">
        <f>SI.ERROR(BUSCARV(E3480,TablaEstados,3,FALSO),"Sin dato")</f>
        <v/>
      </c>
      <c r="N3480">
        <f>SI.ERROR(BUSCARV(E3480,TablaEstados,4,FALSO),"Sin dato")</f>
        <v/>
      </c>
    </row>
    <row r="3481">
      <c r="A3481" t="inlineStr">
        <is>
          <t>2025</t>
        </is>
      </c>
      <c r="B3481" t="inlineStr">
        <is>
          <t>07</t>
        </is>
      </c>
      <c r="C3481" t="inlineStr">
        <is>
          <t>10059010</t>
        </is>
      </c>
      <c r="D3481" t="inlineStr">
        <is>
          <t>351</t>
        </is>
      </c>
      <c r="E3481" t="inlineStr">
        <is>
          <t>RJ</t>
        </is>
      </c>
      <c r="F3481" t="n">
        <v>10</v>
      </c>
      <c r="G3481" t="n">
        <v>10</v>
      </c>
      <c r="H3481" t="n">
        <v>14</v>
      </c>
      <c r="I3481" t="inlineStr">
        <is>
          <t>Milho</t>
        </is>
      </c>
      <c r="J3481">
        <f>SI.ERROR(BUSCARV(D3481,TablaPaises,6,FALSO),"Sin dato")</f>
        <v/>
      </c>
      <c r="K3481">
        <f>SI.ERROR(BUSCARV(C3481,TablaProductos,2,FALSO),"Sin dato")</f>
        <v/>
      </c>
      <c r="L3481">
        <f>SI(H3481&gt;=1000000,"Alto",SI(H3481&gt;=100000,"Medio","Bajo"))</f>
        <v/>
      </c>
      <c r="M3481">
        <f>SI.ERROR(BUSCARV(E3481,TablaEstados,3,FALSO),"Sin dato")</f>
        <v/>
      </c>
      <c r="N3481">
        <f>SI.ERROR(BUSCARV(E3481,TablaEstados,4,FALSO),"Sin dato")</f>
        <v/>
      </c>
    </row>
    <row r="3482">
      <c r="A3482" t="inlineStr">
        <is>
          <t>2025</t>
        </is>
      </c>
      <c r="B3482" t="inlineStr">
        <is>
          <t>09</t>
        </is>
      </c>
      <c r="C3482" t="inlineStr">
        <is>
          <t>10059010</t>
        </is>
      </c>
      <c r="D3482" t="inlineStr">
        <is>
          <t>607</t>
        </is>
      </c>
      <c r="E3482" t="inlineStr">
        <is>
          <t>TO</t>
        </is>
      </c>
      <c r="F3482" t="n">
        <v>24253493</v>
      </c>
      <c r="G3482" t="n">
        <v>24253493</v>
      </c>
      <c r="H3482" t="n">
        <v>4803833</v>
      </c>
      <c r="I3482" t="inlineStr">
        <is>
          <t>Milho</t>
        </is>
      </c>
      <c r="J3482">
        <f>SI.ERROR(BUSCARV(D3482,TablaPaises,6,FALSO),"Sin dato")</f>
        <v/>
      </c>
      <c r="K3482">
        <f>SI.ERROR(BUSCARV(C3482,TablaProductos,2,FALSO),"Sin dato")</f>
        <v/>
      </c>
      <c r="L3482">
        <f>SI(H3482&gt;=1000000,"Alto",SI(H3482&gt;=100000,"Medio","Bajo"))</f>
        <v/>
      </c>
      <c r="M3482">
        <f>SI.ERROR(BUSCARV(E3482,TablaEstados,3,FALSO),"Sin dato")</f>
        <v/>
      </c>
      <c r="N3482">
        <f>SI.ERROR(BUSCARV(E3482,TablaEstados,4,FALSO),"Sin dato")</f>
        <v/>
      </c>
    </row>
    <row r="3483">
      <c r="A3483" t="inlineStr">
        <is>
          <t>2025</t>
        </is>
      </c>
      <c r="B3483" t="inlineStr">
        <is>
          <t>12</t>
        </is>
      </c>
      <c r="C3483" t="inlineStr">
        <is>
          <t>10059010</t>
        </is>
      </c>
      <c r="D3483" t="inlineStr">
        <is>
          <t>474</t>
        </is>
      </c>
      <c r="E3483" t="inlineStr">
        <is>
          <t>MT</t>
        </is>
      </c>
      <c r="F3483" t="n">
        <v>5200</v>
      </c>
      <c r="G3483" t="n">
        <v>5200</v>
      </c>
      <c r="H3483" t="n">
        <v>1127</v>
      </c>
      <c r="I3483" t="inlineStr">
        <is>
          <t>Milho</t>
        </is>
      </c>
      <c r="J3483">
        <f>SI.ERROR(BUSCARV(D3483,TablaPaises,6,FALSO),"Sin dato")</f>
        <v/>
      </c>
      <c r="K3483">
        <f>SI.ERROR(BUSCARV(C3483,TablaProductos,2,FALSO),"Sin dato")</f>
        <v/>
      </c>
      <c r="L3483">
        <f>SI(H3483&gt;=1000000,"Alto",SI(H3483&gt;=100000,"Medio","Bajo"))</f>
        <v/>
      </c>
      <c r="M3483">
        <f>SI.ERROR(BUSCARV(E3483,TablaEstados,3,FALSO),"Sin dato")</f>
        <v/>
      </c>
      <c r="N3483">
        <f>SI.ERROR(BUSCARV(E3483,TablaEstados,4,FALSO),"Sin dato")</f>
        <v/>
      </c>
    </row>
    <row r="3484">
      <c r="A3484" t="inlineStr">
        <is>
          <t>2025</t>
        </is>
      </c>
      <c r="B3484" t="inlineStr">
        <is>
          <t>10</t>
        </is>
      </c>
      <c r="C3484" t="inlineStr">
        <is>
          <t>09011110</t>
        </is>
      </c>
      <c r="D3484" t="inlineStr">
        <is>
          <t>023</t>
        </is>
      </c>
      <c r="E3484" t="inlineStr">
        <is>
          <t>MG</t>
        </is>
      </c>
      <c r="F3484" t="n">
        <v>3213</v>
      </c>
      <c r="G3484" t="n">
        <v>3213400</v>
      </c>
      <c r="H3484" t="n">
        <v>21360427</v>
      </c>
      <c r="I3484" t="inlineStr">
        <is>
          <t>Café en granos</t>
        </is>
      </c>
      <c r="J3484">
        <f>SI.ERROR(BUSCARV(D3484,TablaPaises,6,FALSO),"Sin dato")</f>
        <v/>
      </c>
      <c r="K3484">
        <f>SI.ERROR(BUSCARV(C3484,TablaProductos,2,FALSO),"Sin dato")</f>
        <v/>
      </c>
      <c r="L3484">
        <f>SI(H3484&gt;=1000000,"Alto",SI(H3484&gt;=100000,"Medio","Bajo"))</f>
        <v/>
      </c>
      <c r="M3484">
        <f>SI.ERROR(BUSCARV(E3484,TablaEstados,3,FALSO),"Sin dato")</f>
        <v/>
      </c>
      <c r="N3484">
        <f>SI.ERROR(BUSCARV(E3484,TablaEstados,4,FALSO),"Sin dato")</f>
        <v/>
      </c>
    </row>
    <row r="3485">
      <c r="A3485" t="inlineStr">
        <is>
          <t>2025</t>
        </is>
      </c>
      <c r="B3485" t="inlineStr">
        <is>
          <t>01</t>
        </is>
      </c>
      <c r="C3485" t="inlineStr">
        <is>
          <t>10059010</t>
        </is>
      </c>
      <c r="D3485" t="inlineStr">
        <is>
          <t>647</t>
        </is>
      </c>
      <c r="E3485" t="inlineStr">
        <is>
          <t>MT</t>
        </is>
      </c>
      <c r="F3485" t="n">
        <v>63266642</v>
      </c>
      <c r="G3485" t="n">
        <v>63266642</v>
      </c>
      <c r="H3485" t="n">
        <v>13675130</v>
      </c>
      <c r="I3485" t="inlineStr">
        <is>
          <t>Milho</t>
        </is>
      </c>
      <c r="J3485">
        <f>SI.ERROR(BUSCARV(D3485,TablaPaises,6,FALSO),"Sin dato")</f>
        <v/>
      </c>
      <c r="K3485">
        <f>SI.ERROR(BUSCARV(C3485,TablaProductos,2,FALSO),"Sin dato")</f>
        <v/>
      </c>
      <c r="L3485">
        <f>SI(H3485&gt;=1000000,"Alto",SI(H3485&gt;=100000,"Medio","Bajo"))</f>
        <v/>
      </c>
      <c r="M3485">
        <f>SI.ERROR(BUSCARV(E3485,TablaEstados,3,FALSO),"Sin dato")</f>
        <v/>
      </c>
      <c r="N3485">
        <f>SI.ERROR(BUSCARV(E3485,TablaEstados,4,FALSO),"Sin dato")</f>
        <v/>
      </c>
    </row>
    <row r="3486">
      <c r="A3486" t="inlineStr">
        <is>
          <t>2025</t>
        </is>
      </c>
      <c r="B3486" t="inlineStr">
        <is>
          <t>06</t>
        </is>
      </c>
      <c r="C3486" t="inlineStr">
        <is>
          <t>09011200</t>
        </is>
      </c>
      <c r="D3486" t="inlineStr">
        <is>
          <t>476</t>
        </is>
      </c>
      <c r="E3486" t="inlineStr">
        <is>
          <t>SP</t>
        </is>
      </c>
      <c r="F3486" t="n">
        <v>12</v>
      </c>
      <c r="G3486" t="n">
        <v>12</v>
      </c>
      <c r="H3486" t="n">
        <v>320</v>
      </c>
      <c r="I3486" t="inlineStr">
        <is>
          <t>Café en granos</t>
        </is>
      </c>
      <c r="J3486">
        <f>SI.ERROR(BUSCARV(D3486,TablaPaises,6,FALSO),"Sin dato")</f>
        <v/>
      </c>
      <c r="K3486">
        <f>SI.ERROR(BUSCARV(C3486,TablaProductos,2,FALSO),"Sin dato")</f>
        <v/>
      </c>
      <c r="L3486">
        <f>SI(H3486&gt;=1000000,"Alto",SI(H3486&gt;=100000,"Medio","Bajo"))</f>
        <v/>
      </c>
      <c r="M3486">
        <f>SI.ERROR(BUSCARV(E3486,TablaEstados,3,FALSO),"Sin dato")</f>
        <v/>
      </c>
      <c r="N3486">
        <f>SI.ERROR(BUSCARV(E3486,TablaEstados,4,FALSO),"Sin dato")</f>
        <v/>
      </c>
    </row>
    <row r="3487">
      <c r="A3487" t="inlineStr">
        <is>
          <t>2025</t>
        </is>
      </c>
      <c r="B3487" t="inlineStr">
        <is>
          <t>11</t>
        </is>
      </c>
      <c r="C3487" t="inlineStr">
        <is>
          <t>12019000</t>
        </is>
      </c>
      <c r="D3487" t="inlineStr">
        <is>
          <t>160</t>
        </is>
      </c>
      <c r="E3487" t="inlineStr">
        <is>
          <t>GO</t>
        </is>
      </c>
      <c r="F3487" t="n">
        <v>69772</v>
      </c>
      <c r="G3487" t="n">
        <v>69772318</v>
      </c>
      <c r="H3487" t="n">
        <v>30624370</v>
      </c>
      <c r="I3487" t="inlineStr">
        <is>
          <t>Soja</t>
        </is>
      </c>
      <c r="J3487">
        <f>SI.ERROR(BUSCARV(D3487,TablaPaises,6,FALSO),"Sin dato")</f>
        <v/>
      </c>
      <c r="K3487">
        <f>SI.ERROR(BUSCARV(C3487,TablaProductos,2,FALSO),"Sin dato")</f>
        <v/>
      </c>
      <c r="L3487">
        <f>SI(H3487&gt;=1000000,"Alto",SI(H3487&gt;=100000,"Medio","Bajo"))</f>
        <v/>
      </c>
      <c r="M3487">
        <f>SI.ERROR(BUSCARV(E3487,TablaEstados,3,FALSO),"Sin dato")</f>
        <v/>
      </c>
      <c r="N3487">
        <f>SI.ERROR(BUSCARV(E3487,TablaEstados,4,FALSO),"Sin dato")</f>
        <v/>
      </c>
    </row>
    <row r="3488">
      <c r="A3488" t="inlineStr">
        <is>
          <t>2025</t>
        </is>
      </c>
      <c r="B3488" t="inlineStr">
        <is>
          <t>02</t>
        </is>
      </c>
      <c r="C3488" t="inlineStr">
        <is>
          <t>52010020</t>
        </is>
      </c>
      <c r="D3488" t="inlineStr">
        <is>
          <t>081</t>
        </is>
      </c>
      <c r="E3488" t="inlineStr">
        <is>
          <t>MG</t>
        </is>
      </c>
      <c r="F3488" t="n">
        <v>177</v>
      </c>
      <c r="G3488" t="n">
        <v>178126</v>
      </c>
      <c r="H3488" t="n">
        <v>288344</v>
      </c>
      <c r="I3488" t="inlineStr">
        <is>
          <t>Algodón</t>
        </is>
      </c>
      <c r="J3488">
        <f>SI.ERROR(BUSCARV(D3488,TablaPaises,6,FALSO),"Sin dato")</f>
        <v/>
      </c>
      <c r="K3488">
        <f>SI.ERROR(BUSCARV(C3488,TablaProductos,2,FALSO),"Sin dato")</f>
        <v/>
      </c>
      <c r="L3488">
        <f>SI(H3488&gt;=1000000,"Alto",SI(H3488&gt;=100000,"Medio","Bajo"))</f>
        <v/>
      </c>
      <c r="M3488">
        <f>SI.ERROR(BUSCARV(E3488,TablaEstados,3,FALSO),"Sin dato")</f>
        <v/>
      </c>
      <c r="N3488">
        <f>SI.ERROR(BUSCARV(E3488,TablaEstados,4,FALSO),"Sin dato")</f>
        <v/>
      </c>
    </row>
    <row r="3489">
      <c r="A3489" t="inlineStr">
        <is>
          <t>2025</t>
        </is>
      </c>
      <c r="B3489" t="inlineStr">
        <is>
          <t>01</t>
        </is>
      </c>
      <c r="C3489" t="inlineStr">
        <is>
          <t>09011110</t>
        </is>
      </c>
      <c r="D3489" t="inlineStr">
        <is>
          <t>386</t>
        </is>
      </c>
      <c r="E3489" t="inlineStr">
        <is>
          <t>BA</t>
        </is>
      </c>
      <c r="F3489" t="n">
        <v>22</v>
      </c>
      <c r="G3489" t="n">
        <v>21600</v>
      </c>
      <c r="H3489" t="n">
        <v>151592</v>
      </c>
      <c r="I3489" t="inlineStr">
        <is>
          <t>Café en granos</t>
        </is>
      </c>
      <c r="J3489">
        <f>SI.ERROR(BUSCARV(D3489,TablaPaises,6,FALSO),"Sin dato")</f>
        <v/>
      </c>
      <c r="K3489">
        <f>SI.ERROR(BUSCARV(C3489,TablaProductos,2,FALSO),"Sin dato")</f>
        <v/>
      </c>
      <c r="L3489">
        <f>SI(H3489&gt;=1000000,"Alto",SI(H3489&gt;=100000,"Medio","Bajo"))</f>
        <v/>
      </c>
      <c r="M3489">
        <f>SI.ERROR(BUSCARV(E3489,TablaEstados,3,FALSO),"Sin dato")</f>
        <v/>
      </c>
      <c r="N3489">
        <f>SI.ERROR(BUSCARV(E3489,TablaEstados,4,FALSO),"Sin dato")</f>
        <v/>
      </c>
    </row>
    <row r="3490">
      <c r="A3490" t="inlineStr">
        <is>
          <t>2025</t>
        </is>
      </c>
      <c r="B3490" t="inlineStr">
        <is>
          <t>05</t>
        </is>
      </c>
      <c r="C3490" t="inlineStr">
        <is>
          <t>10059090</t>
        </is>
      </c>
      <c r="D3490" t="inlineStr">
        <is>
          <t>434</t>
        </is>
      </c>
      <c r="E3490" t="inlineStr">
        <is>
          <t>RS</t>
        </is>
      </c>
      <c r="F3490" t="n">
        <v>7</v>
      </c>
      <c r="G3490" t="n">
        <v>7</v>
      </c>
      <c r="H3490" t="n">
        <v>33</v>
      </c>
      <c r="I3490" t="inlineStr">
        <is>
          <t>Milho</t>
        </is>
      </c>
      <c r="J3490">
        <f>SI.ERROR(BUSCARV(D3490,TablaPaises,6,FALSO),"Sin dato")</f>
        <v/>
      </c>
      <c r="K3490">
        <f>SI.ERROR(BUSCARV(C3490,TablaProductos,2,FALSO),"Sin dato")</f>
        <v/>
      </c>
      <c r="L3490">
        <f>SI(H3490&gt;=1000000,"Alto",SI(H3490&gt;=100000,"Medio","Bajo"))</f>
        <v/>
      </c>
      <c r="M3490">
        <f>SI.ERROR(BUSCARV(E3490,TablaEstados,3,FALSO),"Sin dato")</f>
        <v/>
      </c>
      <c r="N3490">
        <f>SI.ERROR(BUSCARV(E3490,TablaEstados,4,FALSO),"Sin dato")</f>
        <v/>
      </c>
    </row>
    <row r="3491">
      <c r="A3491" t="inlineStr">
        <is>
          <t>2025</t>
        </is>
      </c>
      <c r="B3491" t="inlineStr">
        <is>
          <t>08</t>
        </is>
      </c>
      <c r="C3491" t="inlineStr">
        <is>
          <t>10059010</t>
        </is>
      </c>
      <c r="D3491" t="inlineStr">
        <is>
          <t>372</t>
        </is>
      </c>
      <c r="E3491" t="inlineStr">
        <is>
          <t>ND</t>
        </is>
      </c>
      <c r="F3491" t="n">
        <v>10000000</v>
      </c>
      <c r="G3491" t="n">
        <v>7000000</v>
      </c>
      <c r="H3491" t="n">
        <v>1478351</v>
      </c>
      <c r="I3491" t="inlineStr">
        <is>
          <t>Milho</t>
        </is>
      </c>
      <c r="J3491">
        <f>SI.ERROR(BUSCARV(D3491,TablaPaises,6,FALSO),"Sin dato")</f>
        <v/>
      </c>
      <c r="K3491">
        <f>SI.ERROR(BUSCARV(C3491,TablaProductos,2,FALSO),"Sin dato")</f>
        <v/>
      </c>
      <c r="L3491">
        <f>SI(H3491&gt;=1000000,"Alto",SI(H3491&gt;=100000,"Medio","Bajo"))</f>
        <v/>
      </c>
      <c r="M3491">
        <f>SI.ERROR(BUSCARV(E3491,TablaEstados,3,FALSO),"Sin dato")</f>
        <v/>
      </c>
      <c r="N3491">
        <f>SI.ERROR(BUSCARV(E3491,TablaEstados,4,FALSO),"Sin dato")</f>
        <v/>
      </c>
    </row>
    <row r="3492">
      <c r="A3492" t="inlineStr">
        <is>
          <t>2025</t>
        </is>
      </c>
      <c r="B3492" t="inlineStr">
        <is>
          <t>12</t>
        </is>
      </c>
      <c r="C3492" t="inlineStr">
        <is>
          <t>12019000</t>
        </is>
      </c>
      <c r="D3492" t="inlineStr">
        <is>
          <t>160</t>
        </is>
      </c>
      <c r="E3492" t="inlineStr">
        <is>
          <t>MG</t>
        </is>
      </c>
      <c r="F3492" t="n">
        <v>90</v>
      </c>
      <c r="G3492" t="n">
        <v>89871</v>
      </c>
      <c r="H3492" t="n">
        <v>39587</v>
      </c>
      <c r="I3492" t="inlineStr">
        <is>
          <t>Soja</t>
        </is>
      </c>
      <c r="J3492">
        <f>SI.ERROR(BUSCARV(D3492,TablaPaises,6,FALSO),"Sin dato")</f>
        <v/>
      </c>
      <c r="K3492">
        <f>SI.ERROR(BUSCARV(C3492,TablaProductos,2,FALSO),"Sin dato")</f>
        <v/>
      </c>
      <c r="L3492">
        <f>SI(H3492&gt;=1000000,"Alto",SI(H3492&gt;=100000,"Medio","Bajo"))</f>
        <v/>
      </c>
      <c r="M3492">
        <f>SI.ERROR(BUSCARV(E3492,TablaEstados,3,FALSO),"Sin dato")</f>
        <v/>
      </c>
      <c r="N3492">
        <f>SI.ERROR(BUSCARV(E3492,TablaEstados,4,FALSO),"Sin dato")</f>
        <v/>
      </c>
    </row>
    <row r="3493">
      <c r="A3493" t="inlineStr">
        <is>
          <t>2025</t>
        </is>
      </c>
      <c r="B3493" t="inlineStr">
        <is>
          <t>04</t>
        </is>
      </c>
      <c r="C3493" t="inlineStr">
        <is>
          <t>09011110</t>
        </is>
      </c>
      <c r="D3493" t="inlineStr">
        <is>
          <t>301</t>
        </is>
      </c>
      <c r="E3493" t="inlineStr">
        <is>
          <t>SP</t>
        </is>
      </c>
      <c r="F3493" t="n">
        <v>29</v>
      </c>
      <c r="G3493" t="n">
        <v>28817</v>
      </c>
      <c r="H3493" t="n">
        <v>265297</v>
      </c>
      <c r="I3493" t="inlineStr">
        <is>
          <t>Café en granos</t>
        </is>
      </c>
      <c r="J3493">
        <f>SI.ERROR(BUSCARV(D3493,TablaPaises,6,FALSO),"Sin dato")</f>
        <v/>
      </c>
      <c r="K3493">
        <f>SI.ERROR(BUSCARV(C3493,TablaProductos,2,FALSO),"Sin dato")</f>
        <v/>
      </c>
      <c r="L3493">
        <f>SI(H3493&gt;=1000000,"Alto",SI(H3493&gt;=100000,"Medio","Bajo"))</f>
        <v/>
      </c>
      <c r="M3493">
        <f>SI.ERROR(BUSCARV(E3493,TablaEstados,3,FALSO),"Sin dato")</f>
        <v/>
      </c>
      <c r="N3493">
        <f>SI.ERROR(BUSCARV(E3493,TablaEstados,4,FALSO),"Sin dato")</f>
        <v/>
      </c>
    </row>
    <row r="3494">
      <c r="A3494" t="inlineStr">
        <is>
          <t>2025</t>
        </is>
      </c>
      <c r="B3494" t="inlineStr">
        <is>
          <t>03</t>
        </is>
      </c>
      <c r="C3494" t="inlineStr">
        <is>
          <t>12019000</t>
        </is>
      </c>
      <c r="D3494" t="inlineStr">
        <is>
          <t>576</t>
        </is>
      </c>
      <c r="E3494" t="inlineStr">
        <is>
          <t>MG</t>
        </is>
      </c>
      <c r="F3494" t="n">
        <v>3014</v>
      </c>
      <c r="G3494" t="n">
        <v>3014078</v>
      </c>
      <c r="H3494" t="n">
        <v>1150654</v>
      </c>
      <c r="I3494" t="inlineStr">
        <is>
          <t>Soja</t>
        </is>
      </c>
      <c r="J3494">
        <f>SI.ERROR(BUSCARV(D3494,TablaPaises,6,FALSO),"Sin dato")</f>
        <v/>
      </c>
      <c r="K3494">
        <f>SI.ERROR(BUSCARV(C3494,TablaProductos,2,FALSO),"Sin dato")</f>
        <v/>
      </c>
      <c r="L3494">
        <f>SI(H3494&gt;=1000000,"Alto",SI(H3494&gt;=100000,"Medio","Bajo"))</f>
        <v/>
      </c>
      <c r="M3494">
        <f>SI.ERROR(BUSCARV(E3494,TablaEstados,3,FALSO),"Sin dato")</f>
        <v/>
      </c>
      <c r="N3494">
        <f>SI.ERROR(BUSCARV(E3494,TablaEstados,4,FALSO),"Sin dato")</f>
        <v/>
      </c>
    </row>
    <row r="3495">
      <c r="A3495" t="inlineStr">
        <is>
          <t>2025</t>
        </is>
      </c>
      <c r="B3495" t="inlineStr">
        <is>
          <t>10</t>
        </is>
      </c>
      <c r="C3495" t="inlineStr">
        <is>
          <t>09011110</t>
        </is>
      </c>
      <c r="D3495" t="inlineStr">
        <is>
          <t>169</t>
        </is>
      </c>
      <c r="E3495" t="inlineStr">
        <is>
          <t>BA</t>
        </is>
      </c>
      <c r="F3495" t="n">
        <v>300</v>
      </c>
      <c r="G3495" t="n">
        <v>300000</v>
      </c>
      <c r="H3495" t="n">
        <v>1080000</v>
      </c>
      <c r="I3495" t="inlineStr">
        <is>
          <t>Café en granos</t>
        </is>
      </c>
      <c r="J3495">
        <f>SI.ERROR(BUSCARV(D3495,TablaPaises,6,FALSO),"Sin dato")</f>
        <v/>
      </c>
      <c r="K3495">
        <f>SI.ERROR(BUSCARV(C3495,TablaProductos,2,FALSO),"Sin dato")</f>
        <v/>
      </c>
      <c r="L3495">
        <f>SI(H3495&gt;=1000000,"Alto",SI(H3495&gt;=100000,"Medio","Bajo"))</f>
        <v/>
      </c>
      <c r="M3495">
        <f>SI.ERROR(BUSCARV(E3495,TablaEstados,3,FALSO),"Sin dato")</f>
        <v/>
      </c>
      <c r="N3495">
        <f>SI.ERROR(BUSCARV(E3495,TablaEstados,4,FALSO),"Sin dato")</f>
        <v/>
      </c>
    </row>
    <row r="3496">
      <c r="A3496" t="inlineStr">
        <is>
          <t>2025</t>
        </is>
      </c>
      <c r="B3496" t="inlineStr">
        <is>
          <t>07</t>
        </is>
      </c>
      <c r="C3496" t="inlineStr">
        <is>
          <t>09011110</t>
        </is>
      </c>
      <c r="D3496" t="inlineStr">
        <is>
          <t>169</t>
        </is>
      </c>
      <c r="E3496" t="inlineStr">
        <is>
          <t>SP</t>
        </is>
      </c>
      <c r="F3496" t="n">
        <v>40</v>
      </c>
      <c r="G3496" t="n">
        <v>40000</v>
      </c>
      <c r="H3496" t="n">
        <v>292774</v>
      </c>
      <c r="I3496" t="inlineStr">
        <is>
          <t>Café en granos</t>
        </is>
      </c>
      <c r="J3496">
        <f>SI.ERROR(BUSCARV(D3496,TablaPaises,6,FALSO),"Sin dato")</f>
        <v/>
      </c>
      <c r="K3496">
        <f>SI.ERROR(BUSCARV(C3496,TablaProductos,2,FALSO),"Sin dato")</f>
        <v/>
      </c>
      <c r="L3496">
        <f>SI(H3496&gt;=1000000,"Alto",SI(H3496&gt;=100000,"Medio","Bajo"))</f>
        <v/>
      </c>
      <c r="M3496">
        <f>SI.ERROR(BUSCARV(E3496,TablaEstados,3,FALSO),"Sin dato")</f>
        <v/>
      </c>
      <c r="N3496">
        <f>SI.ERROR(BUSCARV(E3496,TablaEstados,4,FALSO),"Sin dato")</f>
        <v/>
      </c>
    </row>
    <row r="3497">
      <c r="A3497" t="inlineStr">
        <is>
          <t>2025</t>
        </is>
      </c>
      <c r="B3497" t="inlineStr">
        <is>
          <t>08</t>
        </is>
      </c>
      <c r="C3497" t="inlineStr">
        <is>
          <t>52010020</t>
        </is>
      </c>
      <c r="D3497" t="inlineStr">
        <is>
          <t>576</t>
        </is>
      </c>
      <c r="E3497" t="inlineStr">
        <is>
          <t>MT</t>
        </is>
      </c>
      <c r="F3497" t="n">
        <v>9254</v>
      </c>
      <c r="G3497" t="n">
        <v>9258528</v>
      </c>
      <c r="H3497" t="n">
        <v>14333639</v>
      </c>
      <c r="I3497" t="inlineStr">
        <is>
          <t>Algodón</t>
        </is>
      </c>
      <c r="J3497">
        <f>SI.ERROR(BUSCARV(D3497,TablaPaises,6,FALSO),"Sin dato")</f>
        <v/>
      </c>
      <c r="K3497">
        <f>SI.ERROR(BUSCARV(C3497,TablaProductos,2,FALSO),"Sin dato")</f>
        <v/>
      </c>
      <c r="L3497">
        <f>SI(H3497&gt;=1000000,"Alto",SI(H3497&gt;=100000,"Medio","Bajo"))</f>
        <v/>
      </c>
      <c r="M3497">
        <f>SI.ERROR(BUSCARV(E3497,TablaEstados,3,FALSO),"Sin dato")</f>
        <v/>
      </c>
      <c r="N3497">
        <f>SI.ERROR(BUSCARV(E3497,TablaEstados,4,FALSO),"Sin dato")</f>
        <v/>
      </c>
    </row>
    <row r="3498">
      <c r="A3498" t="inlineStr">
        <is>
          <t>2025</t>
        </is>
      </c>
      <c r="B3498" t="inlineStr">
        <is>
          <t>01</t>
        </is>
      </c>
      <c r="C3498" t="inlineStr">
        <is>
          <t>09011110</t>
        </is>
      </c>
      <c r="D3498" t="inlineStr">
        <is>
          <t>245</t>
        </is>
      </c>
      <c r="E3498" t="inlineStr">
        <is>
          <t>RO</t>
        </is>
      </c>
      <c r="F3498" t="n">
        <v>453</v>
      </c>
      <c r="G3498" t="n">
        <v>453600</v>
      </c>
      <c r="H3498" t="n">
        <v>1796256</v>
      </c>
      <c r="I3498" t="inlineStr">
        <is>
          <t>Café en granos</t>
        </is>
      </c>
      <c r="J3498">
        <f>SI.ERROR(BUSCARV(D3498,TablaPaises,6,FALSO),"Sin dato")</f>
        <v/>
      </c>
      <c r="K3498">
        <f>SI.ERROR(BUSCARV(C3498,TablaProductos,2,FALSO),"Sin dato")</f>
        <v/>
      </c>
      <c r="L3498">
        <f>SI(H3498&gt;=1000000,"Alto",SI(H3498&gt;=100000,"Medio","Bajo"))</f>
        <v/>
      </c>
      <c r="M3498">
        <f>SI.ERROR(BUSCARV(E3498,TablaEstados,3,FALSO),"Sin dato")</f>
        <v/>
      </c>
      <c r="N3498">
        <f>SI.ERROR(BUSCARV(E3498,TablaEstados,4,FALSO),"Sin dato")</f>
        <v/>
      </c>
    </row>
    <row r="3499">
      <c r="A3499" t="inlineStr">
        <is>
          <t>2025</t>
        </is>
      </c>
      <c r="B3499" t="inlineStr">
        <is>
          <t>05</t>
        </is>
      </c>
      <c r="C3499" t="inlineStr">
        <is>
          <t>52010020</t>
        </is>
      </c>
      <c r="D3499" t="inlineStr">
        <is>
          <t>361</t>
        </is>
      </c>
      <c r="E3499" t="inlineStr">
        <is>
          <t>BA</t>
        </is>
      </c>
      <c r="F3499" t="n">
        <v>3335</v>
      </c>
      <c r="G3499" t="n">
        <v>3335852</v>
      </c>
      <c r="H3499" t="n">
        <v>5418089</v>
      </c>
      <c r="I3499" t="inlineStr">
        <is>
          <t>Algodón</t>
        </is>
      </c>
      <c r="J3499">
        <f>SI.ERROR(BUSCARV(D3499,TablaPaises,6,FALSO),"Sin dato")</f>
        <v/>
      </c>
      <c r="K3499">
        <f>SI.ERROR(BUSCARV(C3499,TablaProductos,2,FALSO),"Sin dato")</f>
        <v/>
      </c>
      <c r="L3499">
        <f>SI(H3499&gt;=1000000,"Alto",SI(H3499&gt;=100000,"Medio","Bajo"))</f>
        <v/>
      </c>
      <c r="M3499">
        <f>SI.ERROR(BUSCARV(E3499,TablaEstados,3,FALSO),"Sin dato")</f>
        <v/>
      </c>
      <c r="N3499">
        <f>SI.ERROR(BUSCARV(E3499,TablaEstados,4,FALSO),"Sin dato")</f>
        <v/>
      </c>
    </row>
    <row r="3500">
      <c r="A3500" t="inlineStr">
        <is>
          <t>2025</t>
        </is>
      </c>
      <c r="B3500" t="inlineStr">
        <is>
          <t>03</t>
        </is>
      </c>
      <c r="C3500" t="inlineStr">
        <is>
          <t>12019000</t>
        </is>
      </c>
      <c r="D3500" t="inlineStr">
        <is>
          <t>386</t>
        </is>
      </c>
      <c r="E3500" t="inlineStr">
        <is>
          <t>MT</t>
        </is>
      </c>
      <c r="F3500" t="n">
        <v>41883</v>
      </c>
      <c r="G3500" t="n">
        <v>41881119</v>
      </c>
      <c r="H3500" t="n">
        <v>16052310</v>
      </c>
      <c r="I3500" t="inlineStr">
        <is>
          <t>Soja</t>
        </is>
      </c>
      <c r="J3500">
        <f>SI.ERROR(BUSCARV(D3500,TablaPaises,6,FALSO),"Sin dato")</f>
        <v/>
      </c>
      <c r="K3500">
        <f>SI.ERROR(BUSCARV(C3500,TablaProductos,2,FALSO),"Sin dato")</f>
        <v/>
      </c>
      <c r="L3500">
        <f>SI(H3500&gt;=1000000,"Alto",SI(H3500&gt;=100000,"Medio","Bajo"))</f>
        <v/>
      </c>
      <c r="M3500">
        <f>SI.ERROR(BUSCARV(E3500,TablaEstados,3,FALSO),"Sin dato")</f>
        <v/>
      </c>
      <c r="N3500">
        <f>SI.ERROR(BUSCARV(E3500,TablaEstados,4,FALSO),"Sin dato")</f>
        <v/>
      </c>
    </row>
    <row r="3501">
      <c r="A3501" t="inlineStr">
        <is>
          <t>2025</t>
        </is>
      </c>
      <c r="B3501" t="inlineStr">
        <is>
          <t>06</t>
        </is>
      </c>
      <c r="C3501" t="inlineStr">
        <is>
          <t>52010020</t>
        </is>
      </c>
      <c r="D3501" t="inlineStr">
        <is>
          <t>576</t>
        </is>
      </c>
      <c r="E3501" t="inlineStr">
        <is>
          <t>MA</t>
        </is>
      </c>
      <c r="F3501" t="n">
        <v>248</v>
      </c>
      <c r="G3501" t="n">
        <v>247950</v>
      </c>
      <c r="H3501" t="n">
        <v>376099</v>
      </c>
      <c r="I3501" t="inlineStr">
        <is>
          <t>Algodón</t>
        </is>
      </c>
      <c r="J3501">
        <f>SI.ERROR(BUSCARV(D3501,TablaPaises,6,FALSO),"Sin dato")</f>
        <v/>
      </c>
      <c r="K3501">
        <f>SI.ERROR(BUSCARV(C3501,TablaProductos,2,FALSO),"Sin dato")</f>
        <v/>
      </c>
      <c r="L3501">
        <f>SI(H3501&gt;=1000000,"Alto",SI(H3501&gt;=100000,"Medio","Bajo"))</f>
        <v/>
      </c>
      <c r="M3501">
        <f>SI.ERROR(BUSCARV(E3501,TablaEstados,3,FALSO),"Sin dato")</f>
        <v/>
      </c>
      <c r="N3501">
        <f>SI.ERROR(BUSCARV(E3501,TablaEstados,4,FALSO),"Sin dato")</f>
        <v/>
      </c>
    </row>
    <row r="3502">
      <c r="A3502" t="inlineStr">
        <is>
          <t>2025</t>
        </is>
      </c>
      <c r="B3502" t="inlineStr">
        <is>
          <t>09</t>
        </is>
      </c>
      <c r="C3502" t="inlineStr">
        <is>
          <t>10059010</t>
        </is>
      </c>
      <c r="D3502" t="inlineStr">
        <is>
          <t>573</t>
        </is>
      </c>
      <c r="E3502" t="inlineStr">
        <is>
          <t>MG</t>
        </is>
      </c>
      <c r="F3502" t="n">
        <v>737675</v>
      </c>
      <c r="G3502" t="n">
        <v>737675</v>
      </c>
      <c r="H3502" t="n">
        <v>151850</v>
      </c>
      <c r="I3502" t="inlineStr">
        <is>
          <t>Milho</t>
        </is>
      </c>
      <c r="J3502">
        <f>SI.ERROR(BUSCARV(D3502,TablaPaises,6,FALSO),"Sin dato")</f>
        <v/>
      </c>
      <c r="K3502">
        <f>SI.ERROR(BUSCARV(C3502,TablaProductos,2,FALSO),"Sin dato")</f>
        <v/>
      </c>
      <c r="L3502">
        <f>SI(H3502&gt;=1000000,"Alto",SI(H3502&gt;=100000,"Medio","Bajo"))</f>
        <v/>
      </c>
      <c r="M3502">
        <f>SI.ERROR(BUSCARV(E3502,TablaEstados,3,FALSO),"Sin dato")</f>
        <v/>
      </c>
      <c r="N3502">
        <f>SI.ERROR(BUSCARV(E3502,TablaEstados,4,FALSO),"Sin dato")</f>
        <v/>
      </c>
    </row>
    <row r="3503">
      <c r="A3503" t="inlineStr">
        <is>
          <t>2025</t>
        </is>
      </c>
      <c r="B3503" t="inlineStr">
        <is>
          <t>09</t>
        </is>
      </c>
      <c r="C3503" t="inlineStr">
        <is>
          <t>09011110</t>
        </is>
      </c>
      <c r="D3503" t="inlineStr">
        <is>
          <t>573</t>
        </is>
      </c>
      <c r="E3503" t="inlineStr">
        <is>
          <t>RJ</t>
        </is>
      </c>
      <c r="F3503" t="n">
        <v>22</v>
      </c>
      <c r="G3503" t="n">
        <v>21600</v>
      </c>
      <c r="H3503" t="n">
        <v>140958</v>
      </c>
      <c r="I3503" t="inlineStr">
        <is>
          <t>Café en granos</t>
        </is>
      </c>
      <c r="J3503">
        <f>SI.ERROR(BUSCARV(D3503,TablaPaises,6,FALSO),"Sin dato")</f>
        <v/>
      </c>
      <c r="K3503">
        <f>SI.ERROR(BUSCARV(C3503,TablaProductos,2,FALSO),"Sin dato")</f>
        <v/>
      </c>
      <c r="L3503">
        <f>SI(H3503&gt;=1000000,"Alto",SI(H3503&gt;=100000,"Medio","Bajo"))</f>
        <v/>
      </c>
      <c r="M3503">
        <f>SI.ERROR(BUSCARV(E3503,TablaEstados,3,FALSO),"Sin dato")</f>
        <v/>
      </c>
      <c r="N3503">
        <f>SI.ERROR(BUSCARV(E3503,TablaEstados,4,FALSO),"Sin dato")</f>
        <v/>
      </c>
    </row>
    <row r="3504">
      <c r="A3504" t="inlineStr">
        <is>
          <t>2025</t>
        </is>
      </c>
      <c r="B3504" t="inlineStr">
        <is>
          <t>09</t>
        </is>
      </c>
      <c r="C3504" t="inlineStr">
        <is>
          <t>10059010</t>
        </is>
      </c>
      <c r="D3504" t="inlineStr">
        <is>
          <t>372</t>
        </is>
      </c>
      <c r="E3504" t="inlineStr">
        <is>
          <t>GO</t>
        </is>
      </c>
      <c r="F3504" t="n">
        <v>222782382</v>
      </c>
      <c r="G3504" t="n">
        <v>222782382</v>
      </c>
      <c r="H3504" t="n">
        <v>45480430</v>
      </c>
      <c r="I3504" t="inlineStr">
        <is>
          <t>Milho</t>
        </is>
      </c>
      <c r="J3504">
        <f>SI.ERROR(BUSCARV(D3504,TablaPaises,6,FALSO),"Sin dato")</f>
        <v/>
      </c>
      <c r="K3504">
        <f>SI.ERROR(BUSCARV(C3504,TablaProductos,2,FALSO),"Sin dato")</f>
        <v/>
      </c>
      <c r="L3504">
        <f>SI(H3504&gt;=1000000,"Alto",SI(H3504&gt;=100000,"Medio","Bajo"))</f>
        <v/>
      </c>
      <c r="M3504">
        <f>SI.ERROR(BUSCARV(E3504,TablaEstados,3,FALSO),"Sin dato")</f>
        <v/>
      </c>
      <c r="N3504">
        <f>SI.ERROR(BUSCARV(E3504,TablaEstados,4,FALSO),"Sin dato")</f>
        <v/>
      </c>
    </row>
    <row r="3505">
      <c r="A3505" t="inlineStr">
        <is>
          <t>2025</t>
        </is>
      </c>
      <c r="B3505" t="inlineStr">
        <is>
          <t>05</t>
        </is>
      </c>
      <c r="C3505" t="inlineStr">
        <is>
          <t>09011110</t>
        </is>
      </c>
      <c r="D3505" t="inlineStr">
        <is>
          <t>386</t>
        </is>
      </c>
      <c r="E3505" t="inlineStr">
        <is>
          <t>RO</t>
        </is>
      </c>
      <c r="F3505" t="n">
        <v>264</v>
      </c>
      <c r="G3505" t="n">
        <v>264000</v>
      </c>
      <c r="H3505" t="n">
        <v>1444300</v>
      </c>
      <c r="I3505" t="inlineStr">
        <is>
          <t>Café en granos</t>
        </is>
      </c>
      <c r="J3505">
        <f>SI.ERROR(BUSCARV(D3505,TablaPaises,6,FALSO),"Sin dato")</f>
        <v/>
      </c>
      <c r="K3505">
        <f>SI.ERROR(BUSCARV(C3505,TablaProductos,2,FALSO),"Sin dato")</f>
        <v/>
      </c>
      <c r="L3505">
        <f>SI(H3505&gt;=1000000,"Alto",SI(H3505&gt;=100000,"Medio","Bajo"))</f>
        <v/>
      </c>
      <c r="M3505">
        <f>SI.ERROR(BUSCARV(E3505,TablaEstados,3,FALSO),"Sin dato")</f>
        <v/>
      </c>
      <c r="N3505">
        <f>SI.ERROR(BUSCARV(E3505,TablaEstados,4,FALSO),"Sin dato")</f>
        <v/>
      </c>
    </row>
    <row r="3506">
      <c r="A3506" t="inlineStr">
        <is>
          <t>2025</t>
        </is>
      </c>
      <c r="B3506" t="inlineStr">
        <is>
          <t>05</t>
        </is>
      </c>
      <c r="C3506" t="inlineStr">
        <is>
          <t>09011110</t>
        </is>
      </c>
      <c r="D3506" t="inlineStr">
        <is>
          <t>240</t>
        </is>
      </c>
      <c r="E3506" t="inlineStr">
        <is>
          <t>BA</t>
        </is>
      </c>
      <c r="F3506" t="n">
        <v>53</v>
      </c>
      <c r="G3506" t="n">
        <v>52800</v>
      </c>
      <c r="H3506" t="n">
        <v>463288</v>
      </c>
      <c r="I3506" t="inlineStr">
        <is>
          <t>Café en granos</t>
        </is>
      </c>
      <c r="J3506">
        <f>SI.ERROR(BUSCARV(D3506,TablaPaises,6,FALSO),"Sin dato")</f>
        <v/>
      </c>
      <c r="K3506">
        <f>SI.ERROR(BUSCARV(C3506,TablaProductos,2,FALSO),"Sin dato")</f>
        <v/>
      </c>
      <c r="L3506">
        <f>SI(H3506&gt;=1000000,"Alto",SI(H3506&gt;=100000,"Medio","Bajo"))</f>
        <v/>
      </c>
      <c r="M3506">
        <f>SI.ERROR(BUSCARV(E3506,TablaEstados,3,FALSO),"Sin dato")</f>
        <v/>
      </c>
      <c r="N3506">
        <f>SI.ERROR(BUSCARV(E3506,TablaEstados,4,FALSO),"Sin dato")</f>
        <v/>
      </c>
    </row>
    <row r="3507">
      <c r="A3507" t="inlineStr">
        <is>
          <t>2025</t>
        </is>
      </c>
      <c r="B3507" t="inlineStr">
        <is>
          <t>04</t>
        </is>
      </c>
      <c r="C3507" t="inlineStr">
        <is>
          <t>09011110</t>
        </is>
      </c>
      <c r="D3507" t="inlineStr">
        <is>
          <t>386</t>
        </is>
      </c>
      <c r="E3507" t="inlineStr">
        <is>
          <t>ES</t>
        </is>
      </c>
      <c r="F3507" t="n">
        <v>584</v>
      </c>
      <c r="G3507" t="n">
        <v>583200</v>
      </c>
      <c r="H3507" t="n">
        <v>2603984</v>
      </c>
      <c r="I3507" t="inlineStr">
        <is>
          <t>Café en granos</t>
        </is>
      </c>
      <c r="J3507">
        <f>SI.ERROR(BUSCARV(D3507,TablaPaises,6,FALSO),"Sin dato")</f>
        <v/>
      </c>
      <c r="K3507">
        <f>SI.ERROR(BUSCARV(C3507,TablaProductos,2,FALSO),"Sin dato")</f>
        <v/>
      </c>
      <c r="L3507">
        <f>SI(H3507&gt;=1000000,"Alto",SI(H3507&gt;=100000,"Medio","Bajo"))</f>
        <v/>
      </c>
      <c r="M3507">
        <f>SI.ERROR(BUSCARV(E3507,TablaEstados,3,FALSO),"Sin dato")</f>
        <v/>
      </c>
      <c r="N3507">
        <f>SI.ERROR(BUSCARV(E3507,TablaEstados,4,FALSO),"Sin dato")</f>
        <v/>
      </c>
    </row>
    <row r="3508">
      <c r="A3508" t="inlineStr">
        <is>
          <t>2025</t>
        </is>
      </c>
      <c r="B3508" t="inlineStr">
        <is>
          <t>01</t>
        </is>
      </c>
      <c r="C3508" t="inlineStr">
        <is>
          <t>10051000</t>
        </is>
      </c>
      <c r="D3508" t="inlineStr">
        <is>
          <t>586</t>
        </is>
      </c>
      <c r="E3508" t="inlineStr">
        <is>
          <t>MG</t>
        </is>
      </c>
      <c r="F3508" t="n">
        <v>26</v>
      </c>
      <c r="G3508" t="n">
        <v>26</v>
      </c>
      <c r="H3508" t="n">
        <v>26</v>
      </c>
      <c r="I3508" t="inlineStr">
        <is>
          <t>Milho</t>
        </is>
      </c>
      <c r="J3508">
        <f>SI.ERROR(BUSCARV(D3508,TablaPaises,6,FALSO),"Sin dato")</f>
        <v/>
      </c>
      <c r="K3508">
        <f>SI.ERROR(BUSCARV(C3508,TablaProductos,2,FALSO),"Sin dato")</f>
        <v/>
      </c>
      <c r="L3508">
        <f>SI(H3508&gt;=1000000,"Alto",SI(H3508&gt;=100000,"Medio","Bajo"))</f>
        <v/>
      </c>
      <c r="M3508">
        <f>SI.ERROR(BUSCARV(E3508,TablaEstados,3,FALSO),"Sin dato")</f>
        <v/>
      </c>
      <c r="N3508">
        <f>SI.ERROR(BUSCARV(E3508,TablaEstados,4,FALSO),"Sin dato")</f>
        <v/>
      </c>
    </row>
    <row r="3509">
      <c r="A3509" t="inlineStr">
        <is>
          <t>2025</t>
        </is>
      </c>
      <c r="B3509" t="inlineStr">
        <is>
          <t>05</t>
        </is>
      </c>
      <c r="C3509" t="inlineStr">
        <is>
          <t>09011110</t>
        </is>
      </c>
      <c r="D3509" t="inlineStr">
        <is>
          <t>858</t>
        </is>
      </c>
      <c r="E3509" t="inlineStr">
        <is>
          <t>ES</t>
        </is>
      </c>
      <c r="F3509" t="n">
        <v>140</v>
      </c>
      <c r="G3509" t="n">
        <v>140000</v>
      </c>
      <c r="H3509" t="n">
        <v>621600</v>
      </c>
      <c r="I3509" t="inlineStr">
        <is>
          <t>Café en granos</t>
        </is>
      </c>
      <c r="J3509">
        <f>SI.ERROR(BUSCARV(D3509,TablaPaises,6,FALSO),"Sin dato")</f>
        <v/>
      </c>
      <c r="K3509">
        <f>SI.ERROR(BUSCARV(C3509,TablaProductos,2,FALSO),"Sin dato")</f>
        <v/>
      </c>
      <c r="L3509">
        <f>SI(H3509&gt;=1000000,"Alto",SI(H3509&gt;=100000,"Medio","Bajo"))</f>
        <v/>
      </c>
      <c r="M3509">
        <f>SI.ERROR(BUSCARV(E3509,TablaEstados,3,FALSO),"Sin dato")</f>
        <v/>
      </c>
      <c r="N3509">
        <f>SI.ERROR(BUSCARV(E3509,TablaEstados,4,FALSO),"Sin dato")</f>
        <v/>
      </c>
    </row>
    <row r="3510">
      <c r="A3510" t="inlineStr">
        <is>
          <t>2025</t>
        </is>
      </c>
      <c r="B3510" t="inlineStr">
        <is>
          <t>09</t>
        </is>
      </c>
      <c r="C3510" t="inlineStr">
        <is>
          <t>09011110</t>
        </is>
      </c>
      <c r="D3510" t="inlineStr">
        <is>
          <t>386</t>
        </is>
      </c>
      <c r="E3510" t="inlineStr">
        <is>
          <t>ES</t>
        </is>
      </c>
      <c r="F3510" t="n">
        <v>868</v>
      </c>
      <c r="G3510" t="n">
        <v>867960</v>
      </c>
      <c r="H3510" t="n">
        <v>3762973</v>
      </c>
      <c r="I3510" t="inlineStr">
        <is>
          <t>Café en granos</t>
        </is>
      </c>
      <c r="J3510">
        <f>SI.ERROR(BUSCARV(D3510,TablaPaises,6,FALSO),"Sin dato")</f>
        <v/>
      </c>
      <c r="K3510">
        <f>SI.ERROR(BUSCARV(C3510,TablaProductos,2,FALSO),"Sin dato")</f>
        <v/>
      </c>
      <c r="L3510">
        <f>SI(H3510&gt;=1000000,"Alto",SI(H3510&gt;=100000,"Medio","Bajo"))</f>
        <v/>
      </c>
      <c r="M3510">
        <f>SI.ERROR(BUSCARV(E3510,TablaEstados,3,FALSO),"Sin dato")</f>
        <v/>
      </c>
      <c r="N3510">
        <f>SI.ERROR(BUSCARV(E3510,TablaEstados,4,FALSO),"Sin dato")</f>
        <v/>
      </c>
    </row>
    <row r="3511">
      <c r="A3511" t="inlineStr">
        <is>
          <t>2025</t>
        </is>
      </c>
      <c r="B3511" t="inlineStr">
        <is>
          <t>02</t>
        </is>
      </c>
      <c r="C3511" t="inlineStr">
        <is>
          <t>52010020</t>
        </is>
      </c>
      <c r="D3511" t="inlineStr">
        <is>
          <t>576</t>
        </is>
      </c>
      <c r="E3511" t="inlineStr">
        <is>
          <t>BA</t>
        </is>
      </c>
      <c r="F3511" t="n">
        <v>10785</v>
      </c>
      <c r="G3511" t="n">
        <v>10784738</v>
      </c>
      <c r="H3511" t="n">
        <v>17548717</v>
      </c>
      <c r="I3511" t="inlineStr">
        <is>
          <t>Algodón</t>
        </is>
      </c>
      <c r="J3511">
        <f>SI.ERROR(BUSCARV(D3511,TablaPaises,6,FALSO),"Sin dato")</f>
        <v/>
      </c>
      <c r="K3511">
        <f>SI.ERROR(BUSCARV(C3511,TablaProductos,2,FALSO),"Sin dato")</f>
        <v/>
      </c>
      <c r="L3511">
        <f>SI(H3511&gt;=1000000,"Alto",SI(H3511&gt;=100000,"Medio","Bajo"))</f>
        <v/>
      </c>
      <c r="M3511">
        <f>SI.ERROR(BUSCARV(E3511,TablaEstados,3,FALSO),"Sin dato")</f>
        <v/>
      </c>
      <c r="N3511">
        <f>SI.ERROR(BUSCARV(E3511,TablaEstados,4,FALSO),"Sin dato")</f>
        <v/>
      </c>
    </row>
    <row r="3512">
      <c r="A3512" t="inlineStr">
        <is>
          <t>2025</t>
        </is>
      </c>
      <c r="B3512" t="inlineStr">
        <is>
          <t>12</t>
        </is>
      </c>
      <c r="C3512" t="inlineStr">
        <is>
          <t>10059010</t>
        </is>
      </c>
      <c r="D3512" t="inlineStr">
        <is>
          <t>372</t>
        </is>
      </c>
      <c r="E3512" t="inlineStr">
        <is>
          <t>SP</t>
        </is>
      </c>
      <c r="F3512" t="n">
        <v>13998787</v>
      </c>
      <c r="G3512" t="n">
        <v>13998787</v>
      </c>
      <c r="H3512" t="n">
        <v>3142240</v>
      </c>
      <c r="I3512" t="inlineStr">
        <is>
          <t>Milho</t>
        </is>
      </c>
      <c r="J3512">
        <f>SI.ERROR(BUSCARV(D3512,TablaPaises,6,FALSO),"Sin dato")</f>
        <v/>
      </c>
      <c r="K3512">
        <f>SI.ERROR(BUSCARV(C3512,TablaProductos,2,FALSO),"Sin dato")</f>
        <v/>
      </c>
      <c r="L3512">
        <f>SI(H3512&gt;=1000000,"Alto",SI(H3512&gt;=100000,"Medio","Bajo"))</f>
        <v/>
      </c>
      <c r="M3512">
        <f>SI.ERROR(BUSCARV(E3512,TablaEstados,3,FALSO),"Sin dato")</f>
        <v/>
      </c>
      <c r="N3512">
        <f>SI.ERROR(BUSCARV(E3512,TablaEstados,4,FALSO),"Sin dato")</f>
        <v/>
      </c>
    </row>
    <row r="3513">
      <c r="A3513" t="inlineStr">
        <is>
          <t>2025</t>
        </is>
      </c>
      <c r="B3513" t="inlineStr">
        <is>
          <t>12</t>
        </is>
      </c>
      <c r="C3513" t="inlineStr">
        <is>
          <t>09011110</t>
        </is>
      </c>
      <c r="D3513" t="inlineStr">
        <is>
          <t>493</t>
        </is>
      </c>
      <c r="E3513" t="inlineStr">
        <is>
          <t>SP</t>
        </is>
      </c>
      <c r="F3513" t="n">
        <v>220</v>
      </c>
      <c r="G3513" t="n">
        <v>220000</v>
      </c>
      <c r="H3513" t="n">
        <v>1347456</v>
      </c>
      <c r="I3513" t="inlineStr">
        <is>
          <t>Café en granos</t>
        </is>
      </c>
      <c r="J3513">
        <f>SI.ERROR(BUSCARV(D3513,TablaPaises,6,FALSO),"Sin dato")</f>
        <v/>
      </c>
      <c r="K3513">
        <f>SI.ERROR(BUSCARV(C3513,TablaProductos,2,FALSO),"Sin dato")</f>
        <v/>
      </c>
      <c r="L3513">
        <f>SI(H3513&gt;=1000000,"Alto",SI(H3513&gt;=100000,"Medio","Bajo"))</f>
        <v/>
      </c>
      <c r="M3513">
        <f>SI.ERROR(BUSCARV(E3513,TablaEstados,3,FALSO),"Sin dato")</f>
        <v/>
      </c>
      <c r="N3513">
        <f>SI.ERROR(BUSCARV(E3513,TablaEstados,4,FALSO),"Sin dato")</f>
        <v/>
      </c>
    </row>
    <row r="3514">
      <c r="A3514" t="inlineStr">
        <is>
          <t>2025</t>
        </is>
      </c>
      <c r="B3514" t="inlineStr">
        <is>
          <t>10</t>
        </is>
      </c>
      <c r="C3514" t="inlineStr">
        <is>
          <t>09011110</t>
        </is>
      </c>
      <c r="D3514" t="inlineStr">
        <is>
          <t>163</t>
        </is>
      </c>
      <c r="E3514" t="inlineStr">
        <is>
          <t>MG</t>
        </is>
      </c>
      <c r="F3514" t="n">
        <v>95</v>
      </c>
      <c r="G3514" t="n">
        <v>95975</v>
      </c>
      <c r="H3514" t="n">
        <v>584695</v>
      </c>
      <c r="I3514" t="inlineStr">
        <is>
          <t>Café en granos</t>
        </is>
      </c>
      <c r="J3514">
        <f>SI.ERROR(BUSCARV(D3514,TablaPaises,6,FALSO),"Sin dato")</f>
        <v/>
      </c>
      <c r="K3514">
        <f>SI.ERROR(BUSCARV(C3514,TablaProductos,2,FALSO),"Sin dato")</f>
        <v/>
      </c>
      <c r="L3514">
        <f>SI(H3514&gt;=1000000,"Alto",SI(H3514&gt;=100000,"Medio","Bajo"))</f>
        <v/>
      </c>
      <c r="M3514">
        <f>SI.ERROR(BUSCARV(E3514,TablaEstados,3,FALSO),"Sin dato")</f>
        <v/>
      </c>
      <c r="N3514">
        <f>SI.ERROR(BUSCARV(E3514,TablaEstados,4,FALSO),"Sin dato")</f>
        <v/>
      </c>
    </row>
    <row r="3515">
      <c r="A3515" t="inlineStr">
        <is>
          <t>2025</t>
        </is>
      </c>
      <c r="B3515" t="inlineStr">
        <is>
          <t>12</t>
        </is>
      </c>
      <c r="C3515" t="inlineStr">
        <is>
          <t>09011110</t>
        </is>
      </c>
      <c r="D3515" t="inlineStr">
        <is>
          <t>244</t>
        </is>
      </c>
      <c r="E3515" t="inlineStr">
        <is>
          <t>BA</t>
        </is>
      </c>
      <c r="F3515" t="n">
        <v>52</v>
      </c>
      <c r="G3515" t="n">
        <v>52800</v>
      </c>
      <c r="H3515" t="n">
        <v>321178</v>
      </c>
      <c r="I3515" t="inlineStr">
        <is>
          <t>Café en granos</t>
        </is>
      </c>
      <c r="J3515">
        <f>SI.ERROR(BUSCARV(D3515,TablaPaises,6,FALSO),"Sin dato")</f>
        <v/>
      </c>
      <c r="K3515">
        <f>SI.ERROR(BUSCARV(C3515,TablaProductos,2,FALSO),"Sin dato")</f>
        <v/>
      </c>
      <c r="L3515">
        <f>SI(H3515&gt;=1000000,"Alto",SI(H3515&gt;=100000,"Medio","Bajo"))</f>
        <v/>
      </c>
      <c r="M3515">
        <f>SI.ERROR(BUSCARV(E3515,TablaEstados,3,FALSO),"Sin dato")</f>
        <v/>
      </c>
      <c r="N3515">
        <f>SI.ERROR(BUSCARV(E3515,TablaEstados,4,FALSO),"Sin dato")</f>
        <v/>
      </c>
    </row>
    <row r="3516">
      <c r="A3516" t="inlineStr">
        <is>
          <t>2025</t>
        </is>
      </c>
      <c r="B3516" t="inlineStr">
        <is>
          <t>11</t>
        </is>
      </c>
      <c r="C3516" t="inlineStr">
        <is>
          <t>10059090</t>
        </is>
      </c>
      <c r="D3516" t="inlineStr">
        <is>
          <t>538</t>
        </is>
      </c>
      <c r="E3516" t="inlineStr">
        <is>
          <t>RJ</t>
        </is>
      </c>
      <c r="F3516" t="n">
        <v>4</v>
      </c>
      <c r="G3516" t="n">
        <v>4</v>
      </c>
      <c r="H3516" t="n">
        <v>45</v>
      </c>
      <c r="I3516" t="inlineStr">
        <is>
          <t>Milho</t>
        </is>
      </c>
      <c r="J3516">
        <f>SI.ERROR(BUSCARV(D3516,TablaPaises,6,FALSO),"Sin dato")</f>
        <v/>
      </c>
      <c r="K3516">
        <f>SI.ERROR(BUSCARV(C3516,TablaProductos,2,FALSO),"Sin dato")</f>
        <v/>
      </c>
      <c r="L3516">
        <f>SI(H3516&gt;=1000000,"Alto",SI(H3516&gt;=100000,"Medio","Bajo"))</f>
        <v/>
      </c>
      <c r="M3516">
        <f>SI.ERROR(BUSCARV(E3516,TablaEstados,3,FALSO),"Sin dato")</f>
        <v/>
      </c>
      <c r="N3516">
        <f>SI.ERROR(BUSCARV(E3516,TablaEstados,4,FALSO),"Sin dato")</f>
        <v/>
      </c>
    </row>
    <row r="3517">
      <c r="A3517" t="inlineStr">
        <is>
          <t>2025</t>
        </is>
      </c>
      <c r="B3517" t="inlineStr">
        <is>
          <t>09</t>
        </is>
      </c>
      <c r="C3517" t="inlineStr">
        <is>
          <t>09011110</t>
        </is>
      </c>
      <c r="D3517" t="inlineStr">
        <is>
          <t>190</t>
        </is>
      </c>
      <c r="E3517" t="inlineStr">
        <is>
          <t>MG</t>
        </is>
      </c>
      <c r="F3517" t="n">
        <v>4996</v>
      </c>
      <c r="G3517" t="n">
        <v>3101614</v>
      </c>
      <c r="H3517" t="n">
        <v>18938331</v>
      </c>
      <c r="I3517" t="inlineStr">
        <is>
          <t>Café en granos</t>
        </is>
      </c>
      <c r="J3517">
        <f>SI.ERROR(BUSCARV(D3517,TablaPaises,6,FALSO),"Sin dato")</f>
        <v/>
      </c>
      <c r="K3517">
        <f>SI.ERROR(BUSCARV(C3517,TablaProductos,2,FALSO),"Sin dato")</f>
        <v/>
      </c>
      <c r="L3517">
        <f>SI(H3517&gt;=1000000,"Alto",SI(H3517&gt;=100000,"Medio","Bajo"))</f>
        <v/>
      </c>
      <c r="M3517">
        <f>SI.ERROR(BUSCARV(E3517,TablaEstados,3,FALSO),"Sin dato")</f>
        <v/>
      </c>
      <c r="N3517">
        <f>SI.ERROR(BUSCARV(E3517,TablaEstados,4,FALSO),"Sin dato")</f>
        <v/>
      </c>
    </row>
    <row r="3518">
      <c r="A3518" t="inlineStr">
        <is>
          <t>2025</t>
        </is>
      </c>
      <c r="B3518" t="inlineStr">
        <is>
          <t>05</t>
        </is>
      </c>
      <c r="C3518" t="inlineStr">
        <is>
          <t>09011110</t>
        </is>
      </c>
      <c r="D3518" t="inlineStr">
        <is>
          <t>149</t>
        </is>
      </c>
      <c r="E3518" t="inlineStr">
        <is>
          <t>MG</t>
        </is>
      </c>
      <c r="F3518" t="n">
        <v>211</v>
      </c>
      <c r="G3518" t="n">
        <v>212750</v>
      </c>
      <c r="H3518" t="n">
        <v>1598211</v>
      </c>
      <c r="I3518" t="inlineStr">
        <is>
          <t>Café en granos</t>
        </is>
      </c>
      <c r="J3518">
        <f>SI.ERROR(BUSCARV(D3518,TablaPaises,6,FALSO),"Sin dato")</f>
        <v/>
      </c>
      <c r="K3518">
        <f>SI.ERROR(BUSCARV(C3518,TablaProductos,2,FALSO),"Sin dato")</f>
        <v/>
      </c>
      <c r="L3518">
        <f>SI(H3518&gt;=1000000,"Alto",SI(H3518&gt;=100000,"Medio","Bajo"))</f>
        <v/>
      </c>
      <c r="M3518">
        <f>SI.ERROR(BUSCARV(E3518,TablaEstados,3,FALSO),"Sin dato")</f>
        <v/>
      </c>
      <c r="N3518">
        <f>SI.ERROR(BUSCARV(E3518,TablaEstados,4,FALSO),"Sin dato")</f>
        <v/>
      </c>
    </row>
    <row r="3519">
      <c r="A3519" t="inlineStr">
        <is>
          <t>2025</t>
        </is>
      </c>
      <c r="B3519" t="inlineStr">
        <is>
          <t>04</t>
        </is>
      </c>
      <c r="C3519" t="inlineStr">
        <is>
          <t>12019000</t>
        </is>
      </c>
      <c r="D3519" t="inlineStr">
        <is>
          <t>628</t>
        </is>
      </c>
      <c r="E3519" t="inlineStr">
        <is>
          <t>RO</t>
        </is>
      </c>
      <c r="F3519" t="n">
        <v>20000</v>
      </c>
      <c r="G3519" t="n">
        <v>20000000</v>
      </c>
      <c r="H3519" t="n">
        <v>7848800</v>
      </c>
      <c r="I3519" t="inlineStr">
        <is>
          <t>Soja</t>
        </is>
      </c>
      <c r="J3519">
        <f>SI.ERROR(BUSCARV(D3519,TablaPaises,6,FALSO),"Sin dato")</f>
        <v/>
      </c>
      <c r="K3519">
        <f>SI.ERROR(BUSCARV(C3519,TablaProductos,2,FALSO),"Sin dato")</f>
        <v/>
      </c>
      <c r="L3519">
        <f>SI(H3519&gt;=1000000,"Alto",SI(H3519&gt;=100000,"Medio","Bajo"))</f>
        <v/>
      </c>
      <c r="M3519">
        <f>SI.ERROR(BUSCARV(E3519,TablaEstados,3,FALSO),"Sin dato")</f>
        <v/>
      </c>
      <c r="N3519">
        <f>SI.ERROR(BUSCARV(E3519,TablaEstados,4,FALSO),"Sin dato")</f>
        <v/>
      </c>
    </row>
    <row r="3520">
      <c r="A3520" t="inlineStr">
        <is>
          <t>2025</t>
        </is>
      </c>
      <c r="B3520" t="inlineStr">
        <is>
          <t>11</t>
        </is>
      </c>
      <c r="C3520" t="inlineStr">
        <is>
          <t>09011110</t>
        </is>
      </c>
      <c r="D3520" t="inlineStr">
        <is>
          <t>607</t>
        </is>
      </c>
      <c r="E3520" t="inlineStr">
        <is>
          <t>BA</t>
        </is>
      </c>
      <c r="F3520" t="n">
        <v>159</v>
      </c>
      <c r="G3520" t="n">
        <v>162064</v>
      </c>
      <c r="H3520" t="n">
        <v>804685</v>
      </c>
      <c r="I3520" t="inlineStr">
        <is>
          <t>Café en granos</t>
        </is>
      </c>
      <c r="J3520">
        <f>SI.ERROR(BUSCARV(D3520,TablaPaises,6,FALSO),"Sin dato")</f>
        <v/>
      </c>
      <c r="K3520">
        <f>SI.ERROR(BUSCARV(C3520,TablaProductos,2,FALSO),"Sin dato")</f>
        <v/>
      </c>
      <c r="L3520">
        <f>SI(H3520&gt;=1000000,"Alto",SI(H3520&gt;=100000,"Medio","Bajo"))</f>
        <v/>
      </c>
      <c r="M3520">
        <f>SI.ERROR(BUSCARV(E3520,TablaEstados,3,FALSO),"Sin dato")</f>
        <v/>
      </c>
      <c r="N3520">
        <f>SI.ERROR(BUSCARV(E3520,TablaEstados,4,FALSO),"Sin dato")</f>
        <v/>
      </c>
    </row>
    <row r="3521">
      <c r="A3521" t="inlineStr">
        <is>
          <t>2025</t>
        </is>
      </c>
      <c r="B3521" t="inlineStr">
        <is>
          <t>06</t>
        </is>
      </c>
      <c r="C3521" t="inlineStr">
        <is>
          <t>09011110</t>
        </is>
      </c>
      <c r="D3521" t="inlineStr">
        <is>
          <t>548</t>
        </is>
      </c>
      <c r="E3521" t="inlineStr">
        <is>
          <t>MG</t>
        </is>
      </c>
      <c r="F3521" t="n">
        <v>191</v>
      </c>
      <c r="G3521" t="n">
        <v>192750</v>
      </c>
      <c r="H3521" t="n">
        <v>1525168</v>
      </c>
      <c r="I3521" t="inlineStr">
        <is>
          <t>Café en granos</t>
        </is>
      </c>
      <c r="J3521">
        <f>SI.ERROR(BUSCARV(D3521,TablaPaises,6,FALSO),"Sin dato")</f>
        <v/>
      </c>
      <c r="K3521">
        <f>SI.ERROR(BUSCARV(C3521,TablaProductos,2,FALSO),"Sin dato")</f>
        <v/>
      </c>
      <c r="L3521">
        <f>SI(H3521&gt;=1000000,"Alto",SI(H3521&gt;=100000,"Medio","Bajo"))</f>
        <v/>
      </c>
      <c r="M3521">
        <f>SI.ERROR(BUSCARV(E3521,TablaEstados,3,FALSO),"Sin dato")</f>
        <v/>
      </c>
      <c r="N3521">
        <f>SI.ERROR(BUSCARV(E3521,TablaEstados,4,FALSO),"Sin dato")</f>
        <v/>
      </c>
    </row>
    <row r="3522">
      <c r="A3522" t="inlineStr">
        <is>
          <t>2025</t>
        </is>
      </c>
      <c r="B3522" t="inlineStr">
        <is>
          <t>07</t>
        </is>
      </c>
      <c r="C3522" t="inlineStr">
        <is>
          <t>52010020</t>
        </is>
      </c>
      <c r="D3522" t="inlineStr">
        <is>
          <t>858</t>
        </is>
      </c>
      <c r="E3522" t="inlineStr">
        <is>
          <t>MT</t>
        </is>
      </c>
      <c r="F3522" t="n">
        <v>10017</v>
      </c>
      <c r="G3522" t="n">
        <v>10018361</v>
      </c>
      <c r="H3522" t="n">
        <v>15671938</v>
      </c>
      <c r="I3522" t="inlineStr">
        <is>
          <t>Algodón</t>
        </is>
      </c>
      <c r="J3522">
        <f>SI.ERROR(BUSCARV(D3522,TablaPaises,6,FALSO),"Sin dato")</f>
        <v/>
      </c>
      <c r="K3522">
        <f>SI.ERROR(BUSCARV(C3522,TablaProductos,2,FALSO),"Sin dato")</f>
        <v/>
      </c>
      <c r="L3522">
        <f>SI(H3522&gt;=1000000,"Alto",SI(H3522&gt;=100000,"Medio","Bajo"))</f>
        <v/>
      </c>
      <c r="M3522">
        <f>SI.ERROR(BUSCARV(E3522,TablaEstados,3,FALSO),"Sin dato")</f>
        <v/>
      </c>
      <c r="N3522">
        <f>SI.ERROR(BUSCARV(E3522,TablaEstados,4,FALSO),"Sin dato")</f>
        <v/>
      </c>
    </row>
    <row r="3523">
      <c r="A3523" t="inlineStr">
        <is>
          <t>2025</t>
        </is>
      </c>
      <c r="B3523" t="inlineStr">
        <is>
          <t>12</t>
        </is>
      </c>
      <c r="C3523" t="inlineStr">
        <is>
          <t>09011110</t>
        </is>
      </c>
      <c r="D3523" t="inlineStr">
        <is>
          <t>249</t>
        </is>
      </c>
      <c r="E3523" t="inlineStr">
        <is>
          <t>BA</t>
        </is>
      </c>
      <c r="F3523" t="n">
        <v>20</v>
      </c>
      <c r="G3523" t="n">
        <v>20000</v>
      </c>
      <c r="H3523" t="n">
        <v>151810</v>
      </c>
      <c r="I3523" t="inlineStr">
        <is>
          <t>Café en granos</t>
        </is>
      </c>
      <c r="J3523">
        <f>SI.ERROR(BUSCARV(D3523,TablaPaises,6,FALSO),"Sin dato")</f>
        <v/>
      </c>
      <c r="K3523">
        <f>SI.ERROR(BUSCARV(C3523,TablaProductos,2,FALSO),"Sin dato")</f>
        <v/>
      </c>
      <c r="L3523">
        <f>SI(H3523&gt;=1000000,"Alto",SI(H3523&gt;=100000,"Medio","Bajo"))</f>
        <v/>
      </c>
      <c r="M3523">
        <f>SI.ERROR(BUSCARV(E3523,TablaEstados,3,FALSO),"Sin dato")</f>
        <v/>
      </c>
      <c r="N3523">
        <f>SI.ERROR(BUSCARV(E3523,TablaEstados,4,FALSO),"Sin dato")</f>
        <v/>
      </c>
    </row>
    <row r="3524">
      <c r="A3524" t="inlineStr">
        <is>
          <t>2025</t>
        </is>
      </c>
      <c r="B3524" t="inlineStr">
        <is>
          <t>05</t>
        </is>
      </c>
      <c r="C3524" t="inlineStr">
        <is>
          <t>12019000</t>
        </is>
      </c>
      <c r="D3524" t="inlineStr">
        <is>
          <t>827</t>
        </is>
      </c>
      <c r="E3524" t="inlineStr">
        <is>
          <t>MT</t>
        </is>
      </c>
      <c r="F3524" t="n">
        <v>96765</v>
      </c>
      <c r="G3524" t="n">
        <v>96764753</v>
      </c>
      <c r="H3524" t="n">
        <v>36433081</v>
      </c>
      <c r="I3524" t="inlineStr">
        <is>
          <t>Soja</t>
        </is>
      </c>
      <c r="J3524">
        <f>SI.ERROR(BUSCARV(D3524,TablaPaises,6,FALSO),"Sin dato")</f>
        <v/>
      </c>
      <c r="K3524">
        <f>SI.ERROR(BUSCARV(C3524,TablaProductos,2,FALSO),"Sin dato")</f>
        <v/>
      </c>
      <c r="L3524">
        <f>SI(H3524&gt;=1000000,"Alto",SI(H3524&gt;=100000,"Medio","Bajo"))</f>
        <v/>
      </c>
      <c r="M3524">
        <f>SI.ERROR(BUSCARV(E3524,TablaEstados,3,FALSO),"Sin dato")</f>
        <v/>
      </c>
      <c r="N3524">
        <f>SI.ERROR(BUSCARV(E3524,TablaEstados,4,FALSO),"Sin dato")</f>
        <v/>
      </c>
    </row>
    <row r="3525">
      <c r="A3525" t="inlineStr">
        <is>
          <t>2025</t>
        </is>
      </c>
      <c r="B3525" t="inlineStr">
        <is>
          <t>08</t>
        </is>
      </c>
      <c r="C3525" t="inlineStr">
        <is>
          <t>09011110</t>
        </is>
      </c>
      <c r="D3525" t="inlineStr">
        <is>
          <t>169</t>
        </is>
      </c>
      <c r="E3525" t="inlineStr">
        <is>
          <t>MG</t>
        </is>
      </c>
      <c r="F3525" t="n">
        <v>206</v>
      </c>
      <c r="G3525" t="n">
        <v>206000</v>
      </c>
      <c r="H3525" t="n">
        <v>796477</v>
      </c>
      <c r="I3525" t="inlineStr">
        <is>
          <t>Café en granos</t>
        </is>
      </c>
      <c r="J3525">
        <f>SI.ERROR(BUSCARV(D3525,TablaPaises,6,FALSO),"Sin dato")</f>
        <v/>
      </c>
      <c r="K3525">
        <f>SI.ERROR(BUSCARV(C3525,TablaProductos,2,FALSO),"Sin dato")</f>
        <v/>
      </c>
      <c r="L3525">
        <f>SI(H3525&gt;=1000000,"Alto",SI(H3525&gt;=100000,"Medio","Bajo"))</f>
        <v/>
      </c>
      <c r="M3525">
        <f>SI.ERROR(BUSCARV(E3525,TablaEstados,3,FALSO),"Sin dato")</f>
        <v/>
      </c>
      <c r="N3525">
        <f>SI.ERROR(BUSCARV(E3525,TablaEstados,4,FALSO),"Sin dato")</f>
        <v/>
      </c>
    </row>
    <row r="3526">
      <c r="A3526" t="inlineStr">
        <is>
          <t>2025</t>
        </is>
      </c>
      <c r="B3526" t="inlineStr">
        <is>
          <t>07</t>
        </is>
      </c>
      <c r="C3526" t="inlineStr">
        <is>
          <t>12019000</t>
        </is>
      </c>
      <c r="D3526" t="inlineStr">
        <is>
          <t>160</t>
        </is>
      </c>
      <c r="E3526" t="inlineStr">
        <is>
          <t>RO</t>
        </is>
      </c>
      <c r="F3526" t="n">
        <v>12403</v>
      </c>
      <c r="G3526" t="n">
        <v>12403893</v>
      </c>
      <c r="H3526" t="n">
        <v>4863699</v>
      </c>
      <c r="I3526" t="inlineStr">
        <is>
          <t>Soja</t>
        </is>
      </c>
      <c r="J3526">
        <f>SI.ERROR(BUSCARV(D3526,TablaPaises,6,FALSO),"Sin dato")</f>
        <v/>
      </c>
      <c r="K3526">
        <f>SI.ERROR(BUSCARV(C3526,TablaProductos,2,FALSO),"Sin dato")</f>
        <v/>
      </c>
      <c r="L3526">
        <f>SI(H3526&gt;=1000000,"Alto",SI(H3526&gt;=100000,"Medio","Bajo"))</f>
        <v/>
      </c>
      <c r="M3526">
        <f>SI.ERROR(BUSCARV(E3526,TablaEstados,3,FALSO),"Sin dato")</f>
        <v/>
      </c>
      <c r="N3526">
        <f>SI.ERROR(BUSCARV(E3526,TablaEstados,4,FALSO),"Sin dato")</f>
        <v/>
      </c>
    </row>
    <row r="3527">
      <c r="A3527" t="inlineStr">
        <is>
          <t>2025</t>
        </is>
      </c>
      <c r="B3527" t="inlineStr">
        <is>
          <t>04</t>
        </is>
      </c>
      <c r="C3527" t="inlineStr">
        <is>
          <t>10059090</t>
        </is>
      </c>
      <c r="D3527" t="inlineStr">
        <is>
          <t>434</t>
        </is>
      </c>
      <c r="E3527" t="inlineStr">
        <is>
          <t>SP</t>
        </is>
      </c>
      <c r="F3527" t="n">
        <v>25</v>
      </c>
      <c r="G3527" t="n">
        <v>25</v>
      </c>
      <c r="H3527" t="n">
        <v>26</v>
      </c>
      <c r="I3527" t="inlineStr">
        <is>
          <t>Milho</t>
        </is>
      </c>
      <c r="J3527">
        <f>SI.ERROR(BUSCARV(D3527,TablaPaises,6,FALSO),"Sin dato")</f>
        <v/>
      </c>
      <c r="K3527">
        <f>SI.ERROR(BUSCARV(C3527,TablaProductos,2,FALSO),"Sin dato")</f>
        <v/>
      </c>
      <c r="L3527">
        <f>SI(H3527&gt;=1000000,"Alto",SI(H3527&gt;=100000,"Medio","Bajo"))</f>
        <v/>
      </c>
      <c r="M3527">
        <f>SI.ERROR(BUSCARV(E3527,TablaEstados,3,FALSO),"Sin dato")</f>
        <v/>
      </c>
      <c r="N3527">
        <f>SI.ERROR(BUSCARV(E3527,TablaEstados,4,FALSO),"Sin dato")</f>
        <v/>
      </c>
    </row>
    <row r="3528">
      <c r="A3528" t="inlineStr">
        <is>
          <t>2025</t>
        </is>
      </c>
      <c r="B3528" t="inlineStr">
        <is>
          <t>01</t>
        </is>
      </c>
      <c r="C3528" t="inlineStr">
        <is>
          <t>09011110</t>
        </is>
      </c>
      <c r="D3528" t="inlineStr">
        <is>
          <t>069</t>
        </is>
      </c>
      <c r="E3528" t="inlineStr">
        <is>
          <t>SP</t>
        </is>
      </c>
      <c r="F3528" t="n">
        <v>294</v>
      </c>
      <c r="G3528" t="n">
        <v>294037</v>
      </c>
      <c r="H3528" t="n">
        <v>1835572</v>
      </c>
      <c r="I3528" t="inlineStr">
        <is>
          <t>Café en granos</t>
        </is>
      </c>
      <c r="J3528">
        <f>SI.ERROR(BUSCARV(D3528,TablaPaises,6,FALSO),"Sin dato")</f>
        <v/>
      </c>
      <c r="K3528">
        <f>SI.ERROR(BUSCARV(C3528,TablaProductos,2,FALSO),"Sin dato")</f>
        <v/>
      </c>
      <c r="L3528">
        <f>SI(H3528&gt;=1000000,"Alto",SI(H3528&gt;=100000,"Medio","Bajo"))</f>
        <v/>
      </c>
      <c r="M3528">
        <f>SI.ERROR(BUSCARV(E3528,TablaEstados,3,FALSO),"Sin dato")</f>
        <v/>
      </c>
      <c r="N3528">
        <f>SI.ERROR(BUSCARV(E3528,TablaEstados,4,FALSO),"Sin dato")</f>
        <v/>
      </c>
    </row>
    <row r="3529">
      <c r="A3529" t="inlineStr">
        <is>
          <t>2025</t>
        </is>
      </c>
      <c r="B3529" t="inlineStr">
        <is>
          <t>08</t>
        </is>
      </c>
      <c r="C3529" t="inlineStr">
        <is>
          <t>12019000</t>
        </is>
      </c>
      <c r="D3529" t="inlineStr">
        <is>
          <t>858</t>
        </is>
      </c>
      <c r="E3529" t="inlineStr">
        <is>
          <t>PA</t>
        </is>
      </c>
      <c r="F3529" t="n">
        <v>5058</v>
      </c>
      <c r="G3529" t="n">
        <v>5057603</v>
      </c>
      <c r="H3529" t="n">
        <v>1979735</v>
      </c>
      <c r="I3529" t="inlineStr">
        <is>
          <t>Soja</t>
        </is>
      </c>
      <c r="J3529">
        <f>SI.ERROR(BUSCARV(D3529,TablaPaises,6,FALSO),"Sin dato")</f>
        <v/>
      </c>
      <c r="K3529">
        <f>SI.ERROR(BUSCARV(C3529,TablaProductos,2,FALSO),"Sin dato")</f>
        <v/>
      </c>
      <c r="L3529">
        <f>SI(H3529&gt;=1000000,"Alto",SI(H3529&gt;=100000,"Medio","Bajo"))</f>
        <v/>
      </c>
      <c r="M3529">
        <f>SI.ERROR(BUSCARV(E3529,TablaEstados,3,FALSO),"Sin dato")</f>
        <v/>
      </c>
      <c r="N3529">
        <f>SI.ERROR(BUSCARV(E3529,TablaEstados,4,FALSO),"Sin dato")</f>
        <v/>
      </c>
    </row>
    <row r="3530">
      <c r="A3530" t="inlineStr">
        <is>
          <t>2025</t>
        </is>
      </c>
      <c r="B3530" t="inlineStr">
        <is>
          <t>07</t>
        </is>
      </c>
      <c r="C3530" t="inlineStr">
        <is>
          <t>10059090</t>
        </is>
      </c>
      <c r="D3530" t="inlineStr">
        <is>
          <t>586</t>
        </is>
      </c>
      <c r="E3530" t="inlineStr">
        <is>
          <t>PR</t>
        </is>
      </c>
      <c r="F3530" t="n">
        <v>2112</v>
      </c>
      <c r="G3530" t="n">
        <v>2112</v>
      </c>
      <c r="H3530" t="n">
        <v>1792</v>
      </c>
      <c r="I3530" t="inlineStr">
        <is>
          <t>Milho</t>
        </is>
      </c>
      <c r="J3530">
        <f>SI.ERROR(BUSCARV(D3530,TablaPaises,6,FALSO),"Sin dato")</f>
        <v/>
      </c>
      <c r="K3530">
        <f>SI.ERROR(BUSCARV(C3530,TablaProductos,2,FALSO),"Sin dato")</f>
        <v/>
      </c>
      <c r="L3530">
        <f>SI(H3530&gt;=1000000,"Alto",SI(H3530&gt;=100000,"Medio","Bajo"))</f>
        <v/>
      </c>
      <c r="M3530">
        <f>SI.ERROR(BUSCARV(E3530,TablaEstados,3,FALSO),"Sin dato")</f>
        <v/>
      </c>
      <c r="N3530">
        <f>SI.ERROR(BUSCARV(E3530,TablaEstados,4,FALSO),"Sin dato")</f>
        <v/>
      </c>
    </row>
    <row r="3531">
      <c r="A3531" t="inlineStr">
        <is>
          <t>2025</t>
        </is>
      </c>
      <c r="B3531" t="inlineStr">
        <is>
          <t>05</t>
        </is>
      </c>
      <c r="C3531" t="inlineStr">
        <is>
          <t>12019000</t>
        </is>
      </c>
      <c r="D3531" t="inlineStr">
        <is>
          <t>245</t>
        </is>
      </c>
      <c r="E3531" t="inlineStr">
        <is>
          <t>AM</t>
        </is>
      </c>
      <c r="F3531" t="n">
        <v>1311</v>
      </c>
      <c r="G3531" t="n">
        <v>1310841</v>
      </c>
      <c r="H3531" t="n">
        <v>487062</v>
      </c>
      <c r="I3531" t="inlineStr">
        <is>
          <t>Soja</t>
        </is>
      </c>
      <c r="J3531">
        <f>SI.ERROR(BUSCARV(D3531,TablaPaises,6,FALSO),"Sin dato")</f>
        <v/>
      </c>
      <c r="K3531">
        <f>SI.ERROR(BUSCARV(C3531,TablaProductos,2,FALSO),"Sin dato")</f>
        <v/>
      </c>
      <c r="L3531">
        <f>SI(H3531&gt;=1000000,"Alto",SI(H3531&gt;=100000,"Medio","Bajo"))</f>
        <v/>
      </c>
      <c r="M3531">
        <f>SI.ERROR(BUSCARV(E3531,TablaEstados,3,FALSO),"Sin dato")</f>
        <v/>
      </c>
      <c r="N3531">
        <f>SI.ERROR(BUSCARV(E3531,TablaEstados,4,FALSO),"Sin dato")</f>
        <v/>
      </c>
    </row>
    <row r="3532">
      <c r="A3532" t="inlineStr">
        <is>
          <t>2025</t>
        </is>
      </c>
      <c r="B3532" t="inlineStr">
        <is>
          <t>11</t>
        </is>
      </c>
      <c r="C3532" t="inlineStr">
        <is>
          <t>09011110</t>
        </is>
      </c>
      <c r="D3532" t="inlineStr">
        <is>
          <t>386</t>
        </is>
      </c>
      <c r="E3532" t="inlineStr">
        <is>
          <t>ES</t>
        </is>
      </c>
      <c r="F3532" t="n">
        <v>83</v>
      </c>
      <c r="G3532" t="n">
        <v>82620</v>
      </c>
      <c r="H3532" t="n">
        <v>492246</v>
      </c>
      <c r="I3532" t="inlineStr">
        <is>
          <t>Café en granos</t>
        </is>
      </c>
      <c r="J3532">
        <f>SI.ERROR(BUSCARV(D3532,TablaPaises,6,FALSO),"Sin dato")</f>
        <v/>
      </c>
      <c r="K3532">
        <f>SI.ERROR(BUSCARV(C3532,TablaProductos,2,FALSO),"Sin dato")</f>
        <v/>
      </c>
      <c r="L3532">
        <f>SI(H3532&gt;=1000000,"Alto",SI(H3532&gt;=100000,"Medio","Bajo"))</f>
        <v/>
      </c>
      <c r="M3532">
        <f>SI.ERROR(BUSCARV(E3532,TablaEstados,3,FALSO),"Sin dato")</f>
        <v/>
      </c>
      <c r="N3532">
        <f>SI.ERROR(BUSCARV(E3532,TablaEstados,4,FALSO),"Sin dato")</f>
        <v/>
      </c>
    </row>
    <row r="3533">
      <c r="A3533" t="inlineStr">
        <is>
          <t>2025</t>
        </is>
      </c>
      <c r="B3533" t="inlineStr">
        <is>
          <t>05</t>
        </is>
      </c>
      <c r="C3533" t="inlineStr">
        <is>
          <t>52010020</t>
        </is>
      </c>
      <c r="D3533" t="inlineStr">
        <is>
          <t>576</t>
        </is>
      </c>
      <c r="E3533" t="inlineStr">
        <is>
          <t>MS</t>
        </is>
      </c>
      <c r="F3533" t="n">
        <v>52</v>
      </c>
      <c r="G3533" t="n">
        <v>51598</v>
      </c>
      <c r="H3533" t="n">
        <v>76107</v>
      </c>
      <c r="I3533" t="inlineStr">
        <is>
          <t>Algodón</t>
        </is>
      </c>
      <c r="J3533">
        <f>SI.ERROR(BUSCARV(D3533,TablaPaises,6,FALSO),"Sin dato")</f>
        <v/>
      </c>
      <c r="K3533">
        <f>SI.ERROR(BUSCARV(C3533,TablaProductos,2,FALSO),"Sin dato")</f>
        <v/>
      </c>
      <c r="L3533">
        <f>SI(H3533&gt;=1000000,"Alto",SI(H3533&gt;=100000,"Medio","Bajo"))</f>
        <v/>
      </c>
      <c r="M3533">
        <f>SI.ERROR(BUSCARV(E3533,TablaEstados,3,FALSO),"Sin dato")</f>
        <v/>
      </c>
      <c r="N3533">
        <f>SI.ERROR(BUSCARV(E3533,TablaEstados,4,FALSO),"Sin dato")</f>
        <v/>
      </c>
    </row>
    <row r="3534">
      <c r="A3534" t="inlineStr">
        <is>
          <t>2025</t>
        </is>
      </c>
      <c r="B3534" t="inlineStr">
        <is>
          <t>04</t>
        </is>
      </c>
      <c r="C3534" t="inlineStr">
        <is>
          <t>52010020</t>
        </is>
      </c>
      <c r="D3534" t="inlineStr">
        <is>
          <t>365</t>
        </is>
      </c>
      <c r="E3534" t="inlineStr">
        <is>
          <t>MT</t>
        </is>
      </c>
      <c r="F3534" t="n">
        <v>204</v>
      </c>
      <c r="G3534" t="n">
        <v>203547</v>
      </c>
      <c r="H3534" t="n">
        <v>326346</v>
      </c>
      <c r="I3534" t="inlineStr">
        <is>
          <t>Algodón</t>
        </is>
      </c>
      <c r="J3534">
        <f>SI.ERROR(BUSCARV(D3534,TablaPaises,6,FALSO),"Sin dato")</f>
        <v/>
      </c>
      <c r="K3534">
        <f>SI.ERROR(BUSCARV(C3534,TablaProductos,2,FALSO),"Sin dato")</f>
        <v/>
      </c>
      <c r="L3534">
        <f>SI(H3534&gt;=1000000,"Alto",SI(H3534&gt;=100000,"Medio","Bajo"))</f>
        <v/>
      </c>
      <c r="M3534">
        <f>SI.ERROR(BUSCARV(E3534,TablaEstados,3,FALSO),"Sin dato")</f>
        <v/>
      </c>
      <c r="N3534">
        <f>SI.ERROR(BUSCARV(E3534,TablaEstados,4,FALSO),"Sin dato")</f>
        <v/>
      </c>
    </row>
    <row r="3535">
      <c r="A3535" t="inlineStr">
        <is>
          <t>2025</t>
        </is>
      </c>
      <c r="B3535" t="inlineStr">
        <is>
          <t>01</t>
        </is>
      </c>
      <c r="C3535" t="inlineStr">
        <is>
          <t>09011110</t>
        </is>
      </c>
      <c r="D3535" t="inlineStr">
        <is>
          <t>053</t>
        </is>
      </c>
      <c r="E3535" t="inlineStr">
        <is>
          <t>MG</t>
        </is>
      </c>
      <c r="F3535" t="n">
        <v>318</v>
      </c>
      <c r="G3535" t="n">
        <v>320650</v>
      </c>
      <c r="H3535" t="n">
        <v>2017074</v>
      </c>
      <c r="I3535" t="inlineStr">
        <is>
          <t>Café en granos</t>
        </is>
      </c>
      <c r="J3535">
        <f>SI.ERROR(BUSCARV(D3535,TablaPaises,6,FALSO),"Sin dato")</f>
        <v/>
      </c>
      <c r="K3535">
        <f>SI.ERROR(BUSCARV(C3535,TablaProductos,2,FALSO),"Sin dato")</f>
        <v/>
      </c>
      <c r="L3535">
        <f>SI(H3535&gt;=1000000,"Alto",SI(H3535&gt;=100000,"Medio","Bajo"))</f>
        <v/>
      </c>
      <c r="M3535">
        <f>SI.ERROR(BUSCARV(E3535,TablaEstados,3,FALSO),"Sin dato")</f>
        <v/>
      </c>
      <c r="N3535">
        <f>SI.ERROR(BUSCARV(E3535,TablaEstados,4,FALSO),"Sin dato")</f>
        <v/>
      </c>
    </row>
    <row r="3536">
      <c r="A3536" t="inlineStr">
        <is>
          <t>2025</t>
        </is>
      </c>
      <c r="B3536" t="inlineStr">
        <is>
          <t>12</t>
        </is>
      </c>
      <c r="C3536" t="inlineStr">
        <is>
          <t>52010020</t>
        </is>
      </c>
      <c r="D3536" t="inlineStr">
        <is>
          <t>858</t>
        </is>
      </c>
      <c r="E3536" t="inlineStr">
        <is>
          <t>SP</t>
        </is>
      </c>
      <c r="F3536" t="n">
        <v>6709</v>
      </c>
      <c r="G3536" t="n">
        <v>6706733</v>
      </c>
      <c r="H3536" t="n">
        <v>9831026</v>
      </c>
      <c r="I3536" t="inlineStr">
        <is>
          <t>Algodón</t>
        </is>
      </c>
      <c r="J3536">
        <f>SI.ERROR(BUSCARV(D3536,TablaPaises,6,FALSO),"Sin dato")</f>
        <v/>
      </c>
      <c r="K3536">
        <f>SI.ERROR(BUSCARV(C3536,TablaProductos,2,FALSO),"Sin dato")</f>
        <v/>
      </c>
      <c r="L3536">
        <f>SI(H3536&gt;=1000000,"Alto",SI(H3536&gt;=100000,"Medio","Bajo"))</f>
        <v/>
      </c>
      <c r="M3536">
        <f>SI.ERROR(BUSCARV(E3536,TablaEstados,3,FALSO),"Sin dato")</f>
        <v/>
      </c>
      <c r="N3536">
        <f>SI.ERROR(BUSCARV(E3536,TablaEstados,4,FALSO),"Sin dato")</f>
        <v/>
      </c>
    </row>
    <row r="3537">
      <c r="A3537" t="inlineStr">
        <is>
          <t>2025</t>
        </is>
      </c>
      <c r="B3537" t="inlineStr">
        <is>
          <t>02</t>
        </is>
      </c>
      <c r="C3537" t="inlineStr">
        <is>
          <t>12019000</t>
        </is>
      </c>
      <c r="D3537" t="inlineStr">
        <is>
          <t>160</t>
        </is>
      </c>
      <c r="E3537" t="inlineStr">
        <is>
          <t>GO</t>
        </is>
      </c>
      <c r="F3537" t="n">
        <v>43894</v>
      </c>
      <c r="G3537" t="n">
        <v>43893167</v>
      </c>
      <c r="H3537" t="n">
        <v>17092799</v>
      </c>
      <c r="I3537" t="inlineStr">
        <is>
          <t>Soja</t>
        </is>
      </c>
      <c r="J3537">
        <f>SI.ERROR(BUSCARV(D3537,TablaPaises,6,FALSO),"Sin dato")</f>
        <v/>
      </c>
      <c r="K3537">
        <f>SI.ERROR(BUSCARV(C3537,TablaProductos,2,FALSO),"Sin dato")</f>
        <v/>
      </c>
      <c r="L3537">
        <f>SI(H3537&gt;=1000000,"Alto",SI(H3537&gt;=100000,"Medio","Bajo"))</f>
        <v/>
      </c>
      <c r="M3537">
        <f>SI.ERROR(BUSCARV(E3537,TablaEstados,3,FALSO),"Sin dato")</f>
        <v/>
      </c>
      <c r="N3537">
        <f>SI.ERROR(BUSCARV(E3537,TablaEstados,4,FALSO),"Sin dato")</f>
        <v/>
      </c>
    </row>
    <row r="3538">
      <c r="A3538" t="inlineStr">
        <is>
          <t>2025</t>
        </is>
      </c>
      <c r="B3538" t="inlineStr">
        <is>
          <t>06</t>
        </is>
      </c>
      <c r="C3538" t="inlineStr">
        <is>
          <t>09011110</t>
        </is>
      </c>
      <c r="D3538" t="inlineStr">
        <is>
          <t>169</t>
        </is>
      </c>
      <c r="E3538" t="inlineStr">
        <is>
          <t>ES</t>
        </is>
      </c>
      <c r="F3538" t="n">
        <v>90</v>
      </c>
      <c r="G3538" t="n">
        <v>90000</v>
      </c>
      <c r="H3538" t="n">
        <v>621900</v>
      </c>
      <c r="I3538" t="inlineStr">
        <is>
          <t>Café en granos</t>
        </is>
      </c>
      <c r="J3538">
        <f>SI.ERROR(BUSCARV(D3538,TablaPaises,6,FALSO),"Sin dato")</f>
        <v/>
      </c>
      <c r="K3538">
        <f>SI.ERROR(BUSCARV(C3538,TablaProductos,2,FALSO),"Sin dato")</f>
        <v/>
      </c>
      <c r="L3538">
        <f>SI(H3538&gt;=1000000,"Alto",SI(H3538&gt;=100000,"Medio","Bajo"))</f>
        <v/>
      </c>
      <c r="M3538">
        <f>SI.ERROR(BUSCARV(E3538,TablaEstados,3,FALSO),"Sin dato")</f>
        <v/>
      </c>
      <c r="N3538">
        <f>SI.ERROR(BUSCARV(E3538,TablaEstados,4,FALSO),"Sin dato")</f>
        <v/>
      </c>
    </row>
    <row r="3539">
      <c r="A3539" t="inlineStr">
        <is>
          <t>2025</t>
        </is>
      </c>
      <c r="B3539" t="inlineStr">
        <is>
          <t>09</t>
        </is>
      </c>
      <c r="C3539" t="inlineStr">
        <is>
          <t>52010020</t>
        </is>
      </c>
      <c r="D3539" t="inlineStr">
        <is>
          <t>858</t>
        </is>
      </c>
      <c r="E3539" t="inlineStr">
        <is>
          <t>BA</t>
        </is>
      </c>
      <c r="F3539" t="n">
        <v>2002</v>
      </c>
      <c r="G3539" t="n">
        <v>2000806</v>
      </c>
      <c r="H3539" t="n">
        <v>3381860</v>
      </c>
      <c r="I3539" t="inlineStr">
        <is>
          <t>Algodón</t>
        </is>
      </c>
      <c r="J3539">
        <f>SI.ERROR(BUSCARV(D3539,TablaPaises,6,FALSO),"Sin dato")</f>
        <v/>
      </c>
      <c r="K3539">
        <f>SI.ERROR(BUSCARV(C3539,TablaProductos,2,FALSO),"Sin dato")</f>
        <v/>
      </c>
      <c r="L3539">
        <f>SI(H3539&gt;=1000000,"Alto",SI(H3539&gt;=100000,"Medio","Bajo"))</f>
        <v/>
      </c>
      <c r="M3539">
        <f>SI.ERROR(BUSCARV(E3539,TablaEstados,3,FALSO),"Sin dato")</f>
        <v/>
      </c>
      <c r="N3539">
        <f>SI.ERROR(BUSCARV(E3539,TablaEstados,4,FALSO),"Sin dato")</f>
        <v/>
      </c>
    </row>
    <row r="3540">
      <c r="A3540" t="inlineStr">
        <is>
          <t>2025</t>
        </is>
      </c>
      <c r="B3540" t="inlineStr">
        <is>
          <t>12</t>
        </is>
      </c>
      <c r="C3540" t="inlineStr">
        <is>
          <t>10059010</t>
        </is>
      </c>
      <c r="D3540" t="inlineStr">
        <is>
          <t>372</t>
        </is>
      </c>
      <c r="E3540" t="inlineStr">
        <is>
          <t>PR</t>
        </is>
      </c>
      <c r="F3540" t="n">
        <v>2037443</v>
      </c>
      <c r="G3540" t="n">
        <v>2037443</v>
      </c>
      <c r="H3540" t="n">
        <v>471263</v>
      </c>
      <c r="I3540" t="inlineStr">
        <is>
          <t>Milho</t>
        </is>
      </c>
      <c r="J3540">
        <f>SI.ERROR(BUSCARV(D3540,TablaPaises,6,FALSO),"Sin dato")</f>
        <v/>
      </c>
      <c r="K3540">
        <f>SI.ERROR(BUSCARV(C3540,TablaProductos,2,FALSO),"Sin dato")</f>
        <v/>
      </c>
      <c r="L3540">
        <f>SI(H3540&gt;=1000000,"Alto",SI(H3540&gt;=100000,"Medio","Bajo"))</f>
        <v/>
      </c>
      <c r="M3540">
        <f>SI.ERROR(BUSCARV(E3540,TablaEstados,3,FALSO),"Sin dato")</f>
        <v/>
      </c>
      <c r="N3540">
        <f>SI.ERROR(BUSCARV(E3540,TablaEstados,4,FALSO),"Sin dato")</f>
        <v/>
      </c>
    </row>
    <row r="3541">
      <c r="A3541" t="inlineStr">
        <is>
          <t>2025</t>
        </is>
      </c>
      <c r="B3541" t="inlineStr">
        <is>
          <t>03</t>
        </is>
      </c>
      <c r="C3541" t="inlineStr">
        <is>
          <t>09011110</t>
        </is>
      </c>
      <c r="D3541" t="inlineStr">
        <is>
          <t>586</t>
        </is>
      </c>
      <c r="E3541" t="inlineStr">
        <is>
          <t>MG</t>
        </is>
      </c>
      <c r="F3541" t="n">
        <v>3</v>
      </c>
      <c r="G3541" t="n">
        <v>3150</v>
      </c>
      <c r="H3541" t="n">
        <v>32028</v>
      </c>
      <c r="I3541" t="inlineStr">
        <is>
          <t>Café en granos</t>
        </is>
      </c>
      <c r="J3541">
        <f>SI.ERROR(BUSCARV(D3541,TablaPaises,6,FALSO),"Sin dato")</f>
        <v/>
      </c>
      <c r="K3541">
        <f>SI.ERROR(BUSCARV(C3541,TablaProductos,2,FALSO),"Sin dato")</f>
        <v/>
      </c>
      <c r="L3541">
        <f>SI(H3541&gt;=1000000,"Alto",SI(H3541&gt;=100000,"Medio","Bajo"))</f>
        <v/>
      </c>
      <c r="M3541">
        <f>SI.ERROR(BUSCARV(E3541,TablaEstados,3,FALSO),"Sin dato")</f>
        <v/>
      </c>
      <c r="N3541">
        <f>SI.ERROR(BUSCARV(E3541,TablaEstados,4,FALSO),"Sin dato")</f>
        <v/>
      </c>
    </row>
    <row r="3542">
      <c r="A3542" t="inlineStr">
        <is>
          <t>2025</t>
        </is>
      </c>
      <c r="B3542" t="inlineStr">
        <is>
          <t>04</t>
        </is>
      </c>
      <c r="C3542" t="inlineStr">
        <is>
          <t>12019000</t>
        </is>
      </c>
      <c r="D3542" t="inlineStr">
        <is>
          <t>858</t>
        </is>
      </c>
      <c r="E3542" t="inlineStr">
        <is>
          <t>MG</t>
        </is>
      </c>
      <c r="F3542" t="n">
        <v>22841</v>
      </c>
      <c r="G3542" t="n">
        <v>22840770</v>
      </c>
      <c r="H3542" t="n">
        <v>9223614</v>
      </c>
      <c r="I3542" t="inlineStr">
        <is>
          <t>Soja</t>
        </is>
      </c>
      <c r="J3542">
        <f>SI.ERROR(BUSCARV(D3542,TablaPaises,6,FALSO),"Sin dato")</f>
        <v/>
      </c>
      <c r="K3542">
        <f>SI.ERROR(BUSCARV(C3542,TablaProductos,2,FALSO),"Sin dato")</f>
        <v/>
      </c>
      <c r="L3542">
        <f>SI(H3542&gt;=1000000,"Alto",SI(H3542&gt;=100000,"Medio","Bajo"))</f>
        <v/>
      </c>
      <c r="M3542">
        <f>SI.ERROR(BUSCARV(E3542,TablaEstados,3,FALSO),"Sin dato")</f>
        <v/>
      </c>
      <c r="N3542">
        <f>SI.ERROR(BUSCARV(E3542,TablaEstados,4,FALSO),"Sin dato")</f>
        <v/>
      </c>
    </row>
    <row r="3543">
      <c r="A3543" t="inlineStr">
        <is>
          <t>2025</t>
        </is>
      </c>
      <c r="B3543" t="inlineStr">
        <is>
          <t>02</t>
        </is>
      </c>
      <c r="C3543" t="inlineStr">
        <is>
          <t>09011110</t>
        </is>
      </c>
      <c r="D3543" t="inlineStr">
        <is>
          <t>676</t>
        </is>
      </c>
      <c r="E3543" t="inlineStr">
        <is>
          <t>BA</t>
        </is>
      </c>
      <c r="F3543" t="n">
        <v>19</v>
      </c>
      <c r="G3543" t="n">
        <v>19200</v>
      </c>
      <c r="H3543" t="n">
        <v>106560</v>
      </c>
      <c r="I3543" t="inlineStr">
        <is>
          <t>Café en granos</t>
        </is>
      </c>
      <c r="J3543">
        <f>SI.ERROR(BUSCARV(D3543,TablaPaises,6,FALSO),"Sin dato")</f>
        <v/>
      </c>
      <c r="K3543">
        <f>SI.ERROR(BUSCARV(C3543,TablaProductos,2,FALSO),"Sin dato")</f>
        <v/>
      </c>
      <c r="L3543">
        <f>SI(H3543&gt;=1000000,"Alto",SI(H3543&gt;=100000,"Medio","Bajo"))</f>
        <v/>
      </c>
      <c r="M3543">
        <f>SI.ERROR(BUSCARV(E3543,TablaEstados,3,FALSO),"Sin dato")</f>
        <v/>
      </c>
      <c r="N3543">
        <f>SI.ERROR(BUSCARV(E3543,TablaEstados,4,FALSO),"Sin dato")</f>
        <v/>
      </c>
    </row>
    <row r="3544">
      <c r="A3544" t="inlineStr">
        <is>
          <t>2025</t>
        </is>
      </c>
      <c r="B3544" t="inlineStr">
        <is>
          <t>12</t>
        </is>
      </c>
      <c r="C3544" t="inlineStr">
        <is>
          <t>12019000</t>
        </is>
      </c>
      <c r="D3544" t="inlineStr">
        <is>
          <t>160</t>
        </is>
      </c>
      <c r="E3544" t="inlineStr">
        <is>
          <t>RS</t>
        </is>
      </c>
      <c r="F3544" t="n">
        <v>11537</v>
      </c>
      <c r="G3544" t="n">
        <v>11538168</v>
      </c>
      <c r="H3544" t="n">
        <v>5034640</v>
      </c>
      <c r="I3544" t="inlineStr">
        <is>
          <t>Soja</t>
        </is>
      </c>
      <c r="J3544">
        <f>SI.ERROR(BUSCARV(D3544,TablaPaises,6,FALSO),"Sin dato")</f>
        <v/>
      </c>
      <c r="K3544">
        <f>SI.ERROR(BUSCARV(C3544,TablaProductos,2,FALSO),"Sin dato")</f>
        <v/>
      </c>
      <c r="L3544">
        <f>SI(H3544&gt;=1000000,"Alto",SI(H3544&gt;=100000,"Medio","Bajo"))</f>
        <v/>
      </c>
      <c r="M3544">
        <f>SI.ERROR(BUSCARV(E3544,TablaEstados,3,FALSO),"Sin dato")</f>
        <v/>
      </c>
      <c r="N3544">
        <f>SI.ERROR(BUSCARV(E3544,TablaEstados,4,FALSO),"Sin dato")</f>
        <v/>
      </c>
    </row>
    <row r="3545">
      <c r="A3545" t="inlineStr">
        <is>
          <t>2025</t>
        </is>
      </c>
      <c r="B3545" t="inlineStr">
        <is>
          <t>04</t>
        </is>
      </c>
      <c r="C3545" t="inlineStr">
        <is>
          <t>10059010</t>
        </is>
      </c>
      <c r="D3545" t="inlineStr">
        <is>
          <t>289</t>
        </is>
      </c>
      <c r="E3545" t="inlineStr">
        <is>
          <t>MT</t>
        </is>
      </c>
      <c r="F3545" t="n">
        <v>50803</v>
      </c>
      <c r="G3545" t="n">
        <v>50803</v>
      </c>
      <c r="H3545" t="n">
        <v>27812</v>
      </c>
      <c r="I3545" t="inlineStr">
        <is>
          <t>Milho</t>
        </is>
      </c>
      <c r="J3545">
        <f>SI.ERROR(BUSCARV(D3545,TablaPaises,6,FALSO),"Sin dato")</f>
        <v/>
      </c>
      <c r="K3545">
        <f>SI.ERROR(BUSCARV(C3545,TablaProductos,2,FALSO),"Sin dato")</f>
        <v/>
      </c>
      <c r="L3545">
        <f>SI(H3545&gt;=1000000,"Alto",SI(H3545&gt;=100000,"Medio","Bajo"))</f>
        <v/>
      </c>
      <c r="M3545">
        <f>SI.ERROR(BUSCARV(E3545,TablaEstados,3,FALSO),"Sin dato")</f>
        <v/>
      </c>
      <c r="N3545">
        <f>SI.ERROR(BUSCARV(E3545,TablaEstados,4,FALSO),"Sin dato")</f>
        <v/>
      </c>
    </row>
    <row r="3546">
      <c r="A3546" t="inlineStr">
        <is>
          <t>2025</t>
        </is>
      </c>
      <c r="B3546" t="inlineStr">
        <is>
          <t>09</t>
        </is>
      </c>
      <c r="C3546" t="inlineStr">
        <is>
          <t>09011110</t>
        </is>
      </c>
      <c r="D3546" t="inlineStr">
        <is>
          <t>603</t>
        </is>
      </c>
      <c r="E3546" t="inlineStr">
        <is>
          <t>MG</t>
        </is>
      </c>
      <c r="F3546" t="n">
        <v>100</v>
      </c>
      <c r="G3546" t="n">
        <v>99900</v>
      </c>
      <c r="H3546" t="n">
        <v>633208</v>
      </c>
      <c r="I3546" t="inlineStr">
        <is>
          <t>Café en granos</t>
        </is>
      </c>
      <c r="J3546">
        <f>SI.ERROR(BUSCARV(D3546,TablaPaises,6,FALSO),"Sin dato")</f>
        <v/>
      </c>
      <c r="K3546">
        <f>SI.ERROR(BUSCARV(C3546,TablaProductos,2,FALSO),"Sin dato")</f>
        <v/>
      </c>
      <c r="L3546">
        <f>SI(H3546&gt;=1000000,"Alto",SI(H3546&gt;=100000,"Medio","Bajo"))</f>
        <v/>
      </c>
      <c r="M3546">
        <f>SI.ERROR(BUSCARV(E3546,TablaEstados,3,FALSO),"Sin dato")</f>
        <v/>
      </c>
      <c r="N3546">
        <f>SI.ERROR(BUSCARV(E3546,TablaEstados,4,FALSO),"Sin dato")</f>
        <v/>
      </c>
    </row>
    <row r="3547">
      <c r="A3547" t="inlineStr">
        <is>
          <t>2025</t>
        </is>
      </c>
      <c r="B3547" t="inlineStr">
        <is>
          <t>02</t>
        </is>
      </c>
      <c r="C3547" t="inlineStr">
        <is>
          <t>52010020</t>
        </is>
      </c>
      <c r="D3547" t="inlineStr">
        <is>
          <t>365</t>
        </is>
      </c>
      <c r="E3547" t="inlineStr">
        <is>
          <t>PI</t>
        </is>
      </c>
      <c r="F3547" t="n">
        <v>161</v>
      </c>
      <c r="G3547" t="n">
        <v>161118</v>
      </c>
      <c r="H3547" t="n">
        <v>276008</v>
      </c>
      <c r="I3547" t="inlineStr">
        <is>
          <t>Algodón</t>
        </is>
      </c>
      <c r="J3547">
        <f>SI.ERROR(BUSCARV(D3547,TablaPaises,6,FALSO),"Sin dato")</f>
        <v/>
      </c>
      <c r="K3547">
        <f>SI.ERROR(BUSCARV(C3547,TablaProductos,2,FALSO),"Sin dato")</f>
        <v/>
      </c>
      <c r="L3547">
        <f>SI(H3547&gt;=1000000,"Alto",SI(H3547&gt;=100000,"Medio","Bajo"))</f>
        <v/>
      </c>
      <c r="M3547">
        <f>SI.ERROR(BUSCARV(E3547,TablaEstados,3,FALSO),"Sin dato")</f>
        <v/>
      </c>
      <c r="N3547">
        <f>SI.ERROR(BUSCARV(E3547,TablaEstados,4,FALSO),"Sin dato")</f>
        <v/>
      </c>
    </row>
    <row r="3548">
      <c r="A3548" t="inlineStr">
        <is>
          <t>2025</t>
        </is>
      </c>
      <c r="B3548" t="inlineStr">
        <is>
          <t>02</t>
        </is>
      </c>
      <c r="C3548" t="inlineStr">
        <is>
          <t>09011110</t>
        </is>
      </c>
      <c r="D3548" t="inlineStr">
        <is>
          <t>190</t>
        </is>
      </c>
      <c r="E3548" t="inlineStr">
        <is>
          <t>BA</t>
        </is>
      </c>
      <c r="F3548" t="n">
        <v>95</v>
      </c>
      <c r="G3548" t="n">
        <v>96000</v>
      </c>
      <c r="H3548" t="n">
        <v>668352</v>
      </c>
      <c r="I3548" t="inlineStr">
        <is>
          <t>Café en granos</t>
        </is>
      </c>
      <c r="J3548">
        <f>SI.ERROR(BUSCARV(D3548,TablaPaises,6,FALSO),"Sin dato")</f>
        <v/>
      </c>
      <c r="K3548">
        <f>SI.ERROR(BUSCARV(C3548,TablaProductos,2,FALSO),"Sin dato")</f>
        <v/>
      </c>
      <c r="L3548">
        <f>SI(H3548&gt;=1000000,"Alto",SI(H3548&gt;=100000,"Medio","Bajo"))</f>
        <v/>
      </c>
      <c r="M3548">
        <f>SI.ERROR(BUSCARV(E3548,TablaEstados,3,FALSO),"Sin dato")</f>
        <v/>
      </c>
      <c r="N3548">
        <f>SI.ERROR(BUSCARV(E3548,TablaEstados,4,FALSO),"Sin dato")</f>
        <v/>
      </c>
    </row>
    <row r="3549">
      <c r="A3549" t="inlineStr">
        <is>
          <t>2025</t>
        </is>
      </c>
      <c r="B3549" t="inlineStr">
        <is>
          <t>11</t>
        </is>
      </c>
      <c r="C3549" t="inlineStr">
        <is>
          <t>12019000</t>
        </is>
      </c>
      <c r="D3549" t="inlineStr">
        <is>
          <t>160</t>
        </is>
      </c>
      <c r="E3549" t="inlineStr">
        <is>
          <t>MG</t>
        </is>
      </c>
      <c r="F3549" t="n">
        <v>24227</v>
      </c>
      <c r="G3549" t="n">
        <v>24227596</v>
      </c>
      <c r="H3549" t="n">
        <v>10545980</v>
      </c>
      <c r="I3549" t="inlineStr">
        <is>
          <t>Soja</t>
        </is>
      </c>
      <c r="J3549">
        <f>SI.ERROR(BUSCARV(D3549,TablaPaises,6,FALSO),"Sin dato")</f>
        <v/>
      </c>
      <c r="K3549">
        <f>SI.ERROR(BUSCARV(C3549,TablaProductos,2,FALSO),"Sin dato")</f>
        <v/>
      </c>
      <c r="L3549">
        <f>SI(H3549&gt;=1000000,"Alto",SI(H3549&gt;=100000,"Medio","Bajo"))</f>
        <v/>
      </c>
      <c r="M3549">
        <f>SI.ERROR(BUSCARV(E3549,TablaEstados,3,FALSO),"Sin dato")</f>
        <v/>
      </c>
      <c r="N3549">
        <f>SI.ERROR(BUSCARV(E3549,TablaEstados,4,FALSO),"Sin dato")</f>
        <v/>
      </c>
    </row>
    <row r="3550">
      <c r="A3550" t="inlineStr">
        <is>
          <t>2025</t>
        </is>
      </c>
      <c r="B3550" t="inlineStr">
        <is>
          <t>10</t>
        </is>
      </c>
      <c r="C3550" t="inlineStr">
        <is>
          <t>10059010</t>
        </is>
      </c>
      <c r="D3550" t="inlineStr">
        <is>
          <t>858</t>
        </is>
      </c>
      <c r="E3550" t="inlineStr">
        <is>
          <t>GO</t>
        </is>
      </c>
      <c r="F3550" t="n">
        <v>156198543</v>
      </c>
      <c r="G3550" t="n">
        <v>156198543</v>
      </c>
      <c r="H3550" t="n">
        <v>31541071</v>
      </c>
      <c r="I3550" t="inlineStr">
        <is>
          <t>Milho</t>
        </is>
      </c>
      <c r="J3550">
        <f>SI.ERROR(BUSCARV(D3550,TablaPaises,6,FALSO),"Sin dato")</f>
        <v/>
      </c>
      <c r="K3550">
        <f>SI.ERROR(BUSCARV(C3550,TablaProductos,2,FALSO),"Sin dato")</f>
        <v/>
      </c>
      <c r="L3550">
        <f>SI(H3550&gt;=1000000,"Alto",SI(H3550&gt;=100000,"Medio","Bajo"))</f>
        <v/>
      </c>
      <c r="M3550">
        <f>SI.ERROR(BUSCARV(E3550,TablaEstados,3,FALSO),"Sin dato")</f>
        <v/>
      </c>
      <c r="N3550">
        <f>SI.ERROR(BUSCARV(E3550,TablaEstados,4,FALSO),"Sin dato")</f>
        <v/>
      </c>
    </row>
    <row r="3551">
      <c r="A3551" t="inlineStr">
        <is>
          <t>2025</t>
        </is>
      </c>
      <c r="B3551" t="inlineStr">
        <is>
          <t>12</t>
        </is>
      </c>
      <c r="C3551" t="inlineStr">
        <is>
          <t>52010020</t>
        </is>
      </c>
      <c r="D3551" t="inlineStr">
        <is>
          <t>081</t>
        </is>
      </c>
      <c r="E3551" t="inlineStr">
        <is>
          <t>MG</t>
        </is>
      </c>
      <c r="F3551" t="n">
        <v>358</v>
      </c>
      <c r="G3551" t="n">
        <v>358590</v>
      </c>
      <c r="H3551" t="n">
        <v>569187</v>
      </c>
      <c r="I3551" t="inlineStr">
        <is>
          <t>Algodón</t>
        </is>
      </c>
      <c r="J3551">
        <f>SI.ERROR(BUSCARV(D3551,TablaPaises,6,FALSO),"Sin dato")</f>
        <v/>
      </c>
      <c r="K3551">
        <f>SI.ERROR(BUSCARV(C3551,TablaProductos,2,FALSO),"Sin dato")</f>
        <v/>
      </c>
      <c r="L3551">
        <f>SI(H3551&gt;=1000000,"Alto",SI(H3551&gt;=100000,"Medio","Bajo"))</f>
        <v/>
      </c>
      <c r="M3551">
        <f>SI.ERROR(BUSCARV(E3551,TablaEstados,3,FALSO),"Sin dato")</f>
        <v/>
      </c>
      <c r="N3551">
        <f>SI.ERROR(BUSCARV(E3551,TablaEstados,4,FALSO),"Sin dato")</f>
        <v/>
      </c>
    </row>
    <row r="3552">
      <c r="A3552" t="inlineStr">
        <is>
          <t>2025</t>
        </is>
      </c>
      <c r="B3552" t="inlineStr">
        <is>
          <t>10</t>
        </is>
      </c>
      <c r="C3552" t="inlineStr">
        <is>
          <t>10059010</t>
        </is>
      </c>
      <c r="D3552" t="inlineStr">
        <is>
          <t>059</t>
        </is>
      </c>
      <c r="E3552" t="inlineStr">
        <is>
          <t>MT</t>
        </is>
      </c>
      <c r="F3552" t="n">
        <v>43613845</v>
      </c>
      <c r="G3552" t="n">
        <v>43613845</v>
      </c>
      <c r="H3552" t="n">
        <v>8966110</v>
      </c>
      <c r="I3552" t="inlineStr">
        <is>
          <t>Milho</t>
        </is>
      </c>
      <c r="J3552">
        <f>SI.ERROR(BUSCARV(D3552,TablaPaises,6,FALSO),"Sin dato")</f>
        <v/>
      </c>
      <c r="K3552">
        <f>SI.ERROR(BUSCARV(C3552,TablaProductos,2,FALSO),"Sin dato")</f>
        <v/>
      </c>
      <c r="L3552">
        <f>SI(H3552&gt;=1000000,"Alto",SI(H3552&gt;=100000,"Medio","Bajo"))</f>
        <v/>
      </c>
      <c r="M3552">
        <f>SI.ERROR(BUSCARV(E3552,TablaEstados,3,FALSO),"Sin dato")</f>
        <v/>
      </c>
      <c r="N3552">
        <f>SI.ERROR(BUSCARV(E3552,TablaEstados,4,FALSO),"Sin dato")</f>
        <v/>
      </c>
    </row>
    <row r="3553">
      <c r="A3553" t="inlineStr">
        <is>
          <t>2025</t>
        </is>
      </c>
      <c r="B3553" t="inlineStr">
        <is>
          <t>10</t>
        </is>
      </c>
      <c r="C3553" t="inlineStr">
        <is>
          <t>10059010</t>
        </is>
      </c>
      <c r="D3553" t="inlineStr">
        <is>
          <t>580</t>
        </is>
      </c>
      <c r="E3553" t="inlineStr">
        <is>
          <t>SP</t>
        </is>
      </c>
      <c r="F3553" t="n">
        <v>29</v>
      </c>
      <c r="G3553" t="n">
        <v>29</v>
      </c>
      <c r="H3553" t="n">
        <v>89</v>
      </c>
      <c r="I3553" t="inlineStr">
        <is>
          <t>Milho</t>
        </is>
      </c>
      <c r="J3553">
        <f>SI.ERROR(BUSCARV(D3553,TablaPaises,6,FALSO),"Sin dato")</f>
        <v/>
      </c>
      <c r="K3553">
        <f>SI.ERROR(BUSCARV(C3553,TablaProductos,2,FALSO),"Sin dato")</f>
        <v/>
      </c>
      <c r="L3553">
        <f>SI(H3553&gt;=1000000,"Alto",SI(H3553&gt;=100000,"Medio","Bajo"))</f>
        <v/>
      </c>
      <c r="M3553">
        <f>SI.ERROR(BUSCARV(E3553,TablaEstados,3,FALSO),"Sin dato")</f>
        <v/>
      </c>
      <c r="N3553">
        <f>SI.ERROR(BUSCARV(E3553,TablaEstados,4,FALSO),"Sin dato")</f>
        <v/>
      </c>
    </row>
    <row r="3554">
      <c r="A3554" t="inlineStr">
        <is>
          <t>2025</t>
        </is>
      </c>
      <c r="B3554" t="inlineStr">
        <is>
          <t>12</t>
        </is>
      </c>
      <c r="C3554" t="inlineStr">
        <is>
          <t>10059010</t>
        </is>
      </c>
      <c r="D3554" t="inlineStr">
        <is>
          <t>372</t>
        </is>
      </c>
      <c r="E3554" t="inlineStr">
        <is>
          <t>GO</t>
        </is>
      </c>
      <c r="F3554" t="n">
        <v>8980880</v>
      </c>
      <c r="G3554" t="n">
        <v>8980880</v>
      </c>
      <c r="H3554" t="n">
        <v>2020505</v>
      </c>
      <c r="I3554" t="inlineStr">
        <is>
          <t>Milho</t>
        </is>
      </c>
      <c r="J3554">
        <f>SI.ERROR(BUSCARV(D3554,TablaPaises,6,FALSO),"Sin dato")</f>
        <v/>
      </c>
      <c r="K3554">
        <f>SI.ERROR(BUSCARV(C3554,TablaProductos,2,FALSO),"Sin dato")</f>
        <v/>
      </c>
      <c r="L3554">
        <f>SI(H3554&gt;=1000000,"Alto",SI(H3554&gt;=100000,"Medio","Bajo"))</f>
        <v/>
      </c>
      <c r="M3554">
        <f>SI.ERROR(BUSCARV(E3554,TablaEstados,3,FALSO),"Sin dato")</f>
        <v/>
      </c>
      <c r="N3554">
        <f>SI.ERROR(BUSCARV(E3554,TablaEstados,4,FALSO),"Sin dato")</f>
        <v/>
      </c>
    </row>
    <row r="3555">
      <c r="A3555" t="inlineStr">
        <is>
          <t>2025</t>
        </is>
      </c>
      <c r="B3555" t="inlineStr">
        <is>
          <t>07</t>
        </is>
      </c>
      <c r="C3555" t="inlineStr">
        <is>
          <t>09011110</t>
        </is>
      </c>
      <c r="D3555" t="inlineStr">
        <is>
          <t>198</t>
        </is>
      </c>
      <c r="E3555" t="inlineStr">
        <is>
          <t>MG</t>
        </is>
      </c>
      <c r="F3555" t="n">
        <v>3859</v>
      </c>
      <c r="G3555" t="n">
        <v>57600</v>
      </c>
      <c r="H3555" t="n">
        <v>438635</v>
      </c>
      <c r="I3555" t="inlineStr">
        <is>
          <t>Café en granos</t>
        </is>
      </c>
      <c r="J3555">
        <f>SI.ERROR(BUSCARV(D3555,TablaPaises,6,FALSO),"Sin dato")</f>
        <v/>
      </c>
      <c r="K3555">
        <f>SI.ERROR(BUSCARV(C3555,TablaProductos,2,FALSO),"Sin dato")</f>
        <v/>
      </c>
      <c r="L3555">
        <f>SI(H3555&gt;=1000000,"Alto",SI(H3555&gt;=100000,"Medio","Bajo"))</f>
        <v/>
      </c>
      <c r="M3555">
        <f>SI.ERROR(BUSCARV(E3555,TablaEstados,3,FALSO),"Sin dato")</f>
        <v/>
      </c>
      <c r="N3555">
        <f>SI.ERROR(BUSCARV(E3555,TablaEstados,4,FALSO),"Sin dato")</f>
        <v/>
      </c>
    </row>
    <row r="3556">
      <c r="A3556" t="inlineStr">
        <is>
          <t>2025</t>
        </is>
      </c>
      <c r="B3556" t="inlineStr">
        <is>
          <t>09</t>
        </is>
      </c>
      <c r="C3556" t="inlineStr">
        <is>
          <t>12019000</t>
        </is>
      </c>
      <c r="D3556" t="inlineStr">
        <is>
          <t>160</t>
        </is>
      </c>
      <c r="E3556" t="inlineStr">
        <is>
          <t>TO</t>
        </is>
      </c>
      <c r="F3556" t="n">
        <v>11117</v>
      </c>
      <c r="G3556" t="n">
        <v>11116135</v>
      </c>
      <c r="H3556" t="n">
        <v>4780013</v>
      </c>
      <c r="I3556" t="inlineStr">
        <is>
          <t>Soja</t>
        </is>
      </c>
      <c r="J3556">
        <f>SI.ERROR(BUSCARV(D3556,TablaPaises,6,FALSO),"Sin dato")</f>
        <v/>
      </c>
      <c r="K3556">
        <f>SI.ERROR(BUSCARV(C3556,TablaProductos,2,FALSO),"Sin dato")</f>
        <v/>
      </c>
      <c r="L3556">
        <f>SI(H3556&gt;=1000000,"Alto",SI(H3556&gt;=100000,"Medio","Bajo"))</f>
        <v/>
      </c>
      <c r="M3556">
        <f>SI.ERROR(BUSCARV(E3556,TablaEstados,3,FALSO),"Sin dato")</f>
        <v/>
      </c>
      <c r="N3556">
        <f>SI.ERROR(BUSCARV(E3556,TablaEstados,4,FALSO),"Sin dato")</f>
        <v/>
      </c>
    </row>
    <row r="3557">
      <c r="A3557" t="inlineStr">
        <is>
          <t>2025</t>
        </is>
      </c>
      <c r="B3557" t="inlineStr">
        <is>
          <t>09</t>
        </is>
      </c>
      <c r="C3557" t="inlineStr">
        <is>
          <t>09011110</t>
        </is>
      </c>
      <c r="D3557" t="inlineStr">
        <is>
          <t>023</t>
        </is>
      </c>
      <c r="E3557" t="inlineStr">
        <is>
          <t>SP</t>
        </is>
      </c>
      <c r="F3557" t="n">
        <v>5618</v>
      </c>
      <c r="G3557" t="n">
        <v>5618917</v>
      </c>
      <c r="H3557" t="n">
        <v>35217186</v>
      </c>
      <c r="I3557" t="inlineStr">
        <is>
          <t>Café en granos</t>
        </is>
      </c>
      <c r="J3557">
        <f>SI.ERROR(BUSCARV(D3557,TablaPaises,6,FALSO),"Sin dato")</f>
        <v/>
      </c>
      <c r="K3557">
        <f>SI.ERROR(BUSCARV(C3557,TablaProductos,2,FALSO),"Sin dato")</f>
        <v/>
      </c>
      <c r="L3557">
        <f>SI(H3557&gt;=1000000,"Alto",SI(H3557&gt;=100000,"Medio","Bajo"))</f>
        <v/>
      </c>
      <c r="M3557">
        <f>SI.ERROR(BUSCARV(E3557,TablaEstados,3,FALSO),"Sin dato")</f>
        <v/>
      </c>
      <c r="N3557">
        <f>SI.ERROR(BUSCARV(E3557,TablaEstados,4,FALSO),"Sin dato")</f>
        <v/>
      </c>
    </row>
    <row r="3558">
      <c r="A3558" t="inlineStr">
        <is>
          <t>2025</t>
        </is>
      </c>
      <c r="B3558" t="inlineStr">
        <is>
          <t>04</t>
        </is>
      </c>
      <c r="C3558" t="inlineStr">
        <is>
          <t>12019000</t>
        </is>
      </c>
      <c r="D3558" t="inlineStr">
        <is>
          <t>160</t>
        </is>
      </c>
      <c r="E3558" t="inlineStr">
        <is>
          <t>GO</t>
        </is>
      </c>
      <c r="F3558" t="n">
        <v>17887</v>
      </c>
      <c r="G3558" t="n">
        <v>17887293</v>
      </c>
      <c r="H3558" t="n">
        <v>6999001</v>
      </c>
      <c r="I3558" t="inlineStr">
        <is>
          <t>Soja</t>
        </is>
      </c>
      <c r="J3558">
        <f>SI.ERROR(BUSCARV(D3558,TablaPaises,6,FALSO),"Sin dato")</f>
        <v/>
      </c>
      <c r="K3558">
        <f>SI.ERROR(BUSCARV(C3558,TablaProductos,2,FALSO),"Sin dato")</f>
        <v/>
      </c>
      <c r="L3558">
        <f>SI(H3558&gt;=1000000,"Alto",SI(H3558&gt;=100000,"Medio","Bajo"))</f>
        <v/>
      </c>
      <c r="M3558">
        <f>SI.ERROR(BUSCARV(E3558,TablaEstados,3,FALSO),"Sin dato")</f>
        <v/>
      </c>
      <c r="N3558">
        <f>SI.ERROR(BUSCARV(E3558,TablaEstados,4,FALSO),"Sin dato")</f>
        <v/>
      </c>
    </row>
    <row r="3559">
      <c r="A3559" t="inlineStr">
        <is>
          <t>2025</t>
        </is>
      </c>
      <c r="B3559" t="inlineStr">
        <is>
          <t>08</t>
        </is>
      </c>
      <c r="C3559" t="inlineStr">
        <is>
          <t>10059010</t>
        </is>
      </c>
      <c r="D3559" t="inlineStr">
        <is>
          <t>160</t>
        </is>
      </c>
      <c r="E3559" t="inlineStr">
        <is>
          <t>GO</t>
        </is>
      </c>
      <c r="F3559" t="n">
        <v>79617822</v>
      </c>
      <c r="G3559" t="n">
        <v>79617822</v>
      </c>
      <c r="H3559" t="n">
        <v>14737101</v>
      </c>
      <c r="I3559" t="inlineStr">
        <is>
          <t>Milho</t>
        </is>
      </c>
      <c r="J3559">
        <f>SI.ERROR(BUSCARV(D3559,TablaPaises,6,FALSO),"Sin dato")</f>
        <v/>
      </c>
      <c r="K3559">
        <f>SI.ERROR(BUSCARV(C3559,TablaProductos,2,FALSO),"Sin dato")</f>
        <v/>
      </c>
      <c r="L3559">
        <f>SI(H3559&gt;=1000000,"Alto",SI(H3559&gt;=100000,"Medio","Bajo"))</f>
        <v/>
      </c>
      <c r="M3559">
        <f>SI.ERROR(BUSCARV(E3559,TablaEstados,3,FALSO),"Sin dato")</f>
        <v/>
      </c>
      <c r="N3559">
        <f>SI.ERROR(BUSCARV(E3559,TablaEstados,4,FALSO),"Sin dato")</f>
        <v/>
      </c>
    </row>
    <row r="3560">
      <c r="A3560" t="inlineStr">
        <is>
          <t>2025</t>
        </is>
      </c>
      <c r="B3560" t="inlineStr">
        <is>
          <t>11</t>
        </is>
      </c>
      <c r="C3560" t="inlineStr">
        <is>
          <t>09011110</t>
        </is>
      </c>
      <c r="D3560" t="inlineStr">
        <is>
          <t>399</t>
        </is>
      </c>
      <c r="E3560" t="inlineStr">
        <is>
          <t>ES</t>
        </is>
      </c>
      <c r="F3560" t="n">
        <v>837</v>
      </c>
      <c r="G3560" t="n">
        <v>836800</v>
      </c>
      <c r="H3560" t="n">
        <v>2688780</v>
      </c>
      <c r="I3560" t="inlineStr">
        <is>
          <t>Café en granos</t>
        </is>
      </c>
      <c r="J3560">
        <f>SI.ERROR(BUSCARV(D3560,TablaPaises,6,FALSO),"Sin dato")</f>
        <v/>
      </c>
      <c r="K3560">
        <f>SI.ERROR(BUSCARV(C3560,TablaProductos,2,FALSO),"Sin dato")</f>
        <v/>
      </c>
      <c r="L3560">
        <f>SI(H3560&gt;=1000000,"Alto",SI(H3560&gt;=100000,"Medio","Bajo"))</f>
        <v/>
      </c>
      <c r="M3560">
        <f>SI.ERROR(BUSCARV(E3560,TablaEstados,3,FALSO),"Sin dato")</f>
        <v/>
      </c>
      <c r="N3560">
        <f>SI.ERROR(BUSCARV(E3560,TablaEstados,4,FALSO),"Sin dato")</f>
        <v/>
      </c>
    </row>
    <row r="3561">
      <c r="A3561" t="inlineStr">
        <is>
          <t>2025</t>
        </is>
      </c>
      <c r="B3561" t="inlineStr">
        <is>
          <t>05</t>
        </is>
      </c>
      <c r="C3561" t="inlineStr">
        <is>
          <t>10059010</t>
        </is>
      </c>
      <c r="D3561" t="inlineStr">
        <is>
          <t>580</t>
        </is>
      </c>
      <c r="E3561" t="inlineStr">
        <is>
          <t>SP</t>
        </is>
      </c>
      <c r="F3561" t="n">
        <v>39</v>
      </c>
      <c r="G3561" t="n">
        <v>39</v>
      </c>
      <c r="H3561" t="n">
        <v>115</v>
      </c>
      <c r="I3561" t="inlineStr">
        <is>
          <t>Milho</t>
        </is>
      </c>
      <c r="J3561">
        <f>SI.ERROR(BUSCARV(D3561,TablaPaises,6,FALSO),"Sin dato")</f>
        <v/>
      </c>
      <c r="K3561">
        <f>SI.ERROR(BUSCARV(C3561,TablaProductos,2,FALSO),"Sin dato")</f>
        <v/>
      </c>
      <c r="L3561">
        <f>SI(H3561&gt;=1000000,"Alto",SI(H3561&gt;=100000,"Medio","Bajo"))</f>
        <v/>
      </c>
      <c r="M3561">
        <f>SI.ERROR(BUSCARV(E3561,TablaEstados,3,FALSO),"Sin dato")</f>
        <v/>
      </c>
      <c r="N3561">
        <f>SI.ERROR(BUSCARV(E3561,TablaEstados,4,FALSO),"Sin dato")</f>
        <v/>
      </c>
    </row>
    <row r="3562">
      <c r="A3562" t="inlineStr">
        <is>
          <t>2025</t>
        </is>
      </c>
      <c r="B3562" t="inlineStr">
        <is>
          <t>03</t>
        </is>
      </c>
      <c r="C3562" t="inlineStr">
        <is>
          <t>09011110</t>
        </is>
      </c>
      <c r="D3562" t="inlineStr">
        <is>
          <t>386</t>
        </is>
      </c>
      <c r="E3562" t="inlineStr">
        <is>
          <t>BA</t>
        </is>
      </c>
      <c r="F3562" t="n">
        <v>40041</v>
      </c>
      <c r="G3562" t="n">
        <v>80775</v>
      </c>
      <c r="H3562" t="n">
        <v>628047</v>
      </c>
      <c r="I3562" t="inlineStr">
        <is>
          <t>Café en granos</t>
        </is>
      </c>
      <c r="J3562">
        <f>SI.ERROR(BUSCARV(D3562,TablaPaises,6,FALSO),"Sin dato")</f>
        <v/>
      </c>
      <c r="K3562">
        <f>SI.ERROR(BUSCARV(C3562,TablaProductos,2,FALSO),"Sin dato")</f>
        <v/>
      </c>
      <c r="L3562">
        <f>SI(H3562&gt;=1000000,"Alto",SI(H3562&gt;=100000,"Medio","Bajo"))</f>
        <v/>
      </c>
      <c r="M3562">
        <f>SI.ERROR(BUSCARV(E3562,TablaEstados,3,FALSO),"Sin dato")</f>
        <v/>
      </c>
      <c r="N3562">
        <f>SI.ERROR(BUSCARV(E3562,TablaEstados,4,FALSO),"Sin dato")</f>
        <v/>
      </c>
    </row>
    <row r="3563">
      <c r="A3563" t="inlineStr">
        <is>
          <t>2025</t>
        </is>
      </c>
      <c r="B3563" t="inlineStr">
        <is>
          <t>12</t>
        </is>
      </c>
      <c r="C3563" t="inlineStr">
        <is>
          <t>12019000</t>
        </is>
      </c>
      <c r="D3563" t="inlineStr">
        <is>
          <t>776</t>
        </is>
      </c>
      <c r="E3563" t="inlineStr">
        <is>
          <t>MS</t>
        </is>
      </c>
      <c r="F3563" t="n">
        <v>635</v>
      </c>
      <c r="G3563" t="n">
        <v>635440</v>
      </c>
      <c r="H3563" t="n">
        <v>276338</v>
      </c>
      <c r="I3563" t="inlineStr">
        <is>
          <t>Soja</t>
        </is>
      </c>
      <c r="J3563">
        <f>SI.ERROR(BUSCARV(D3563,TablaPaises,6,FALSO),"Sin dato")</f>
        <v/>
      </c>
      <c r="K3563">
        <f>SI.ERROR(BUSCARV(C3563,TablaProductos,2,FALSO),"Sin dato")</f>
        <v/>
      </c>
      <c r="L3563">
        <f>SI(H3563&gt;=1000000,"Alto",SI(H3563&gt;=100000,"Medio","Bajo"))</f>
        <v/>
      </c>
      <c r="M3563">
        <f>SI.ERROR(BUSCARV(E3563,TablaEstados,3,FALSO),"Sin dato")</f>
        <v/>
      </c>
      <c r="N3563">
        <f>SI.ERROR(BUSCARV(E3563,TablaEstados,4,FALSO),"Sin dato")</f>
        <v/>
      </c>
    </row>
    <row r="3564">
      <c r="A3564" t="inlineStr">
        <is>
          <t>2025</t>
        </is>
      </c>
      <c r="B3564" t="inlineStr">
        <is>
          <t>07</t>
        </is>
      </c>
      <c r="C3564" t="inlineStr">
        <is>
          <t>12019000</t>
        </is>
      </c>
      <c r="D3564" t="inlineStr">
        <is>
          <t>776</t>
        </is>
      </c>
      <c r="E3564" t="inlineStr">
        <is>
          <t>GO</t>
        </is>
      </c>
      <c r="F3564" t="n">
        <v>27240</v>
      </c>
      <c r="G3564" t="n">
        <v>27240847</v>
      </c>
      <c r="H3564" t="n">
        <v>11344602</v>
      </c>
      <c r="I3564" t="inlineStr">
        <is>
          <t>Soja</t>
        </is>
      </c>
      <c r="J3564">
        <f>SI.ERROR(BUSCARV(D3564,TablaPaises,6,FALSO),"Sin dato")</f>
        <v/>
      </c>
      <c r="K3564">
        <f>SI.ERROR(BUSCARV(C3564,TablaProductos,2,FALSO),"Sin dato")</f>
        <v/>
      </c>
      <c r="L3564">
        <f>SI(H3564&gt;=1000000,"Alto",SI(H3564&gt;=100000,"Medio","Bajo"))</f>
        <v/>
      </c>
      <c r="M3564">
        <f>SI.ERROR(BUSCARV(E3564,TablaEstados,3,FALSO),"Sin dato")</f>
        <v/>
      </c>
      <c r="N3564">
        <f>SI.ERROR(BUSCARV(E3564,TablaEstados,4,FALSO),"Sin dato")</f>
        <v/>
      </c>
    </row>
    <row r="3565">
      <c r="A3565" t="inlineStr">
        <is>
          <t>2025</t>
        </is>
      </c>
      <c r="B3565" t="inlineStr">
        <is>
          <t>12</t>
        </is>
      </c>
      <c r="C3565" t="inlineStr">
        <is>
          <t>10059010</t>
        </is>
      </c>
      <c r="D3565" t="inlineStr">
        <is>
          <t>580</t>
        </is>
      </c>
      <c r="E3565" t="inlineStr">
        <is>
          <t>SP</t>
        </is>
      </c>
      <c r="F3565" t="n">
        <v>3</v>
      </c>
      <c r="G3565" t="n">
        <v>3</v>
      </c>
      <c r="H3565" t="n">
        <v>11</v>
      </c>
      <c r="I3565" t="inlineStr">
        <is>
          <t>Milho</t>
        </is>
      </c>
      <c r="J3565">
        <f>SI.ERROR(BUSCARV(D3565,TablaPaises,6,FALSO),"Sin dato")</f>
        <v/>
      </c>
      <c r="K3565">
        <f>SI.ERROR(BUSCARV(C3565,TablaProductos,2,FALSO),"Sin dato")</f>
        <v/>
      </c>
      <c r="L3565">
        <f>SI(H3565&gt;=1000000,"Alto",SI(H3565&gt;=100000,"Medio","Bajo"))</f>
        <v/>
      </c>
      <c r="M3565">
        <f>SI.ERROR(BUSCARV(E3565,TablaEstados,3,FALSO),"Sin dato")</f>
        <v/>
      </c>
      <c r="N3565">
        <f>SI.ERROR(BUSCARV(E3565,TablaEstados,4,FALSO),"Sin dato")</f>
        <v/>
      </c>
    </row>
    <row r="3566">
      <c r="A3566" t="inlineStr">
        <is>
          <t>2025</t>
        </is>
      </c>
      <c r="B3566" t="inlineStr">
        <is>
          <t>04</t>
        </is>
      </c>
      <c r="C3566" t="inlineStr">
        <is>
          <t>09011110</t>
        </is>
      </c>
      <c r="D3566" t="inlineStr">
        <is>
          <t>087</t>
        </is>
      </c>
      <c r="E3566" t="inlineStr">
        <is>
          <t>MG</t>
        </is>
      </c>
      <c r="F3566" t="n">
        <v>141</v>
      </c>
      <c r="G3566" t="n">
        <v>140850</v>
      </c>
      <c r="H3566" t="n">
        <v>1055572</v>
      </c>
      <c r="I3566" t="inlineStr">
        <is>
          <t>Café en granos</t>
        </is>
      </c>
      <c r="J3566">
        <f>SI.ERROR(BUSCARV(D3566,TablaPaises,6,FALSO),"Sin dato")</f>
        <v/>
      </c>
      <c r="K3566">
        <f>SI.ERROR(BUSCARV(C3566,TablaProductos,2,FALSO),"Sin dato")</f>
        <v/>
      </c>
      <c r="L3566">
        <f>SI(H3566&gt;=1000000,"Alto",SI(H3566&gt;=100000,"Medio","Bajo"))</f>
        <v/>
      </c>
      <c r="M3566">
        <f>SI.ERROR(BUSCARV(E3566,TablaEstados,3,FALSO),"Sin dato")</f>
        <v/>
      </c>
      <c r="N3566">
        <f>SI.ERROR(BUSCARV(E3566,TablaEstados,4,FALSO),"Sin dato")</f>
        <v/>
      </c>
    </row>
    <row r="3567">
      <c r="A3567" t="inlineStr">
        <is>
          <t>2025</t>
        </is>
      </c>
      <c r="B3567" t="inlineStr">
        <is>
          <t>10</t>
        </is>
      </c>
      <c r="C3567" t="inlineStr">
        <is>
          <t>10059010</t>
        </is>
      </c>
      <c r="D3567" t="inlineStr">
        <is>
          <t>267</t>
        </is>
      </c>
      <c r="E3567" t="inlineStr">
        <is>
          <t>PR</t>
        </is>
      </c>
      <c r="F3567" t="n">
        <v>113098505</v>
      </c>
      <c r="G3567" t="n">
        <v>113098505</v>
      </c>
      <c r="H3567" t="n">
        <v>22883600</v>
      </c>
      <c r="I3567" t="inlineStr">
        <is>
          <t>Milho</t>
        </is>
      </c>
      <c r="J3567">
        <f>SI.ERROR(BUSCARV(D3567,TablaPaises,6,FALSO),"Sin dato")</f>
        <v/>
      </c>
      <c r="K3567">
        <f>SI.ERROR(BUSCARV(C3567,TablaProductos,2,FALSO),"Sin dato")</f>
        <v/>
      </c>
      <c r="L3567">
        <f>SI(H3567&gt;=1000000,"Alto",SI(H3567&gt;=100000,"Medio","Bajo"))</f>
        <v/>
      </c>
      <c r="M3567">
        <f>SI.ERROR(BUSCARV(E3567,TablaEstados,3,FALSO),"Sin dato")</f>
        <v/>
      </c>
      <c r="N3567">
        <f>SI.ERROR(BUSCARV(E3567,TablaEstados,4,FALSO),"Sin dato")</f>
        <v/>
      </c>
    </row>
    <row r="3568">
      <c r="A3568" t="inlineStr">
        <is>
          <t>2025</t>
        </is>
      </c>
      <c r="B3568" t="inlineStr">
        <is>
          <t>12</t>
        </is>
      </c>
      <c r="C3568" t="inlineStr">
        <is>
          <t>10059010</t>
        </is>
      </c>
      <c r="D3568" t="inlineStr">
        <is>
          <t>369</t>
        </is>
      </c>
      <c r="E3568" t="inlineStr">
        <is>
          <t>MS</t>
        </is>
      </c>
      <c r="F3568" t="n">
        <v>3177267</v>
      </c>
      <c r="G3568" t="n">
        <v>3177267</v>
      </c>
      <c r="H3568" t="n">
        <v>645762</v>
      </c>
      <c r="I3568" t="inlineStr">
        <is>
          <t>Milho</t>
        </is>
      </c>
      <c r="J3568">
        <f>SI.ERROR(BUSCARV(D3568,TablaPaises,6,FALSO),"Sin dato")</f>
        <v/>
      </c>
      <c r="K3568">
        <f>SI.ERROR(BUSCARV(C3568,TablaProductos,2,FALSO),"Sin dato")</f>
        <v/>
      </c>
      <c r="L3568">
        <f>SI(H3568&gt;=1000000,"Alto",SI(H3568&gt;=100000,"Medio","Bajo"))</f>
        <v/>
      </c>
      <c r="M3568">
        <f>SI.ERROR(BUSCARV(E3568,TablaEstados,3,FALSO),"Sin dato")</f>
        <v/>
      </c>
      <c r="N3568">
        <f>SI.ERROR(BUSCARV(E3568,TablaEstados,4,FALSO),"Sin dato")</f>
        <v/>
      </c>
    </row>
    <row r="3569">
      <c r="A3569" t="inlineStr">
        <is>
          <t>2025</t>
        </is>
      </c>
      <c r="B3569" t="inlineStr">
        <is>
          <t>07</t>
        </is>
      </c>
      <c r="C3569" t="inlineStr">
        <is>
          <t>09011110</t>
        </is>
      </c>
      <c r="D3569" t="inlineStr">
        <is>
          <t>573</t>
        </is>
      </c>
      <c r="E3569" t="inlineStr">
        <is>
          <t>MG</t>
        </is>
      </c>
      <c r="F3569" t="n">
        <v>20</v>
      </c>
      <c r="G3569" t="n">
        <v>20000</v>
      </c>
      <c r="H3569" t="n">
        <v>152470</v>
      </c>
      <c r="I3569" t="inlineStr">
        <is>
          <t>Café en granos</t>
        </is>
      </c>
      <c r="J3569">
        <f>SI.ERROR(BUSCARV(D3569,TablaPaises,6,FALSO),"Sin dato")</f>
        <v/>
      </c>
      <c r="K3569">
        <f>SI.ERROR(BUSCARV(C3569,TablaProductos,2,FALSO),"Sin dato")</f>
        <v/>
      </c>
      <c r="L3569">
        <f>SI(H3569&gt;=1000000,"Alto",SI(H3569&gt;=100000,"Medio","Bajo"))</f>
        <v/>
      </c>
      <c r="M3569">
        <f>SI.ERROR(BUSCARV(E3569,TablaEstados,3,FALSO),"Sin dato")</f>
        <v/>
      </c>
      <c r="N3569">
        <f>SI.ERROR(BUSCARV(E3569,TablaEstados,4,FALSO),"Sin dato")</f>
        <v/>
      </c>
    </row>
    <row r="3570">
      <c r="A3570" t="inlineStr">
        <is>
          <t>2025</t>
        </is>
      </c>
      <c r="B3570" t="inlineStr">
        <is>
          <t>12</t>
        </is>
      </c>
      <c r="C3570" t="inlineStr">
        <is>
          <t>12019000</t>
        </is>
      </c>
      <c r="D3570" t="inlineStr">
        <is>
          <t>576</t>
        </is>
      </c>
      <c r="E3570" t="inlineStr">
        <is>
          <t>GO</t>
        </is>
      </c>
      <c r="F3570" t="n">
        <v>12014</v>
      </c>
      <c r="G3570" t="n">
        <v>12014497</v>
      </c>
      <c r="H3570" t="n">
        <v>5145088</v>
      </c>
      <c r="I3570" t="inlineStr">
        <is>
          <t>Soja</t>
        </is>
      </c>
      <c r="J3570">
        <f>SI.ERROR(BUSCARV(D3570,TablaPaises,6,FALSO),"Sin dato")</f>
        <v/>
      </c>
      <c r="K3570">
        <f>SI.ERROR(BUSCARV(C3570,TablaProductos,2,FALSO),"Sin dato")</f>
        <v/>
      </c>
      <c r="L3570">
        <f>SI(H3570&gt;=1000000,"Alto",SI(H3570&gt;=100000,"Medio","Bajo"))</f>
        <v/>
      </c>
      <c r="M3570">
        <f>SI.ERROR(BUSCARV(E3570,TablaEstados,3,FALSO),"Sin dato")</f>
        <v/>
      </c>
      <c r="N3570">
        <f>SI.ERROR(BUSCARV(E3570,TablaEstados,4,FALSO),"Sin dato")</f>
        <v/>
      </c>
    </row>
    <row r="3571">
      <c r="A3571" t="inlineStr">
        <is>
          <t>2025</t>
        </is>
      </c>
      <c r="B3571" t="inlineStr">
        <is>
          <t>08</t>
        </is>
      </c>
      <c r="C3571" t="inlineStr">
        <is>
          <t>10059090</t>
        </is>
      </c>
      <c r="D3571" t="inlineStr">
        <is>
          <t>741</t>
        </is>
      </c>
      <c r="E3571" t="inlineStr">
        <is>
          <t>ES</t>
        </is>
      </c>
      <c r="F3571" t="n">
        <v>17</v>
      </c>
      <c r="G3571" t="n">
        <v>17</v>
      </c>
      <c r="H3571" t="n">
        <v>81</v>
      </c>
      <c r="I3571" t="inlineStr">
        <is>
          <t>Milho</t>
        </is>
      </c>
      <c r="J3571">
        <f>SI.ERROR(BUSCARV(D3571,TablaPaises,6,FALSO),"Sin dato")</f>
        <v/>
      </c>
      <c r="K3571">
        <f>SI.ERROR(BUSCARV(C3571,TablaProductos,2,FALSO),"Sin dato")</f>
        <v/>
      </c>
      <c r="L3571">
        <f>SI(H3571&gt;=1000000,"Alto",SI(H3571&gt;=100000,"Medio","Bajo"))</f>
        <v/>
      </c>
      <c r="M3571">
        <f>SI.ERROR(BUSCARV(E3571,TablaEstados,3,FALSO),"Sin dato")</f>
        <v/>
      </c>
      <c r="N3571">
        <f>SI.ERROR(BUSCARV(E3571,TablaEstados,4,FALSO),"Sin dato")</f>
        <v/>
      </c>
    </row>
    <row r="3572">
      <c r="A3572" t="inlineStr">
        <is>
          <t>2025</t>
        </is>
      </c>
      <c r="B3572" t="inlineStr">
        <is>
          <t>07</t>
        </is>
      </c>
      <c r="C3572" t="inlineStr">
        <is>
          <t>12019000</t>
        </is>
      </c>
      <c r="D3572" t="inlineStr">
        <is>
          <t>160</t>
        </is>
      </c>
      <c r="E3572" t="inlineStr">
        <is>
          <t>GO</t>
        </is>
      </c>
      <c r="F3572" t="n">
        <v>14699</v>
      </c>
      <c r="G3572" t="n">
        <v>14699649</v>
      </c>
      <c r="H3572" t="n">
        <v>6079172</v>
      </c>
      <c r="I3572" t="inlineStr">
        <is>
          <t>Soja</t>
        </is>
      </c>
      <c r="J3572">
        <f>SI.ERROR(BUSCARV(D3572,TablaPaises,6,FALSO),"Sin dato")</f>
        <v/>
      </c>
      <c r="K3572">
        <f>SI.ERROR(BUSCARV(C3572,TablaProductos,2,FALSO),"Sin dato")</f>
        <v/>
      </c>
      <c r="L3572">
        <f>SI(H3572&gt;=1000000,"Alto",SI(H3572&gt;=100000,"Medio","Bajo"))</f>
        <v/>
      </c>
      <c r="M3572">
        <f>SI.ERROR(BUSCARV(E3572,TablaEstados,3,FALSO),"Sin dato")</f>
        <v/>
      </c>
      <c r="N3572">
        <f>SI.ERROR(BUSCARV(E3572,TablaEstados,4,FALSO),"Sin dato")</f>
        <v/>
      </c>
    </row>
    <row r="3573">
      <c r="A3573" t="inlineStr">
        <is>
          <t>2025</t>
        </is>
      </c>
      <c r="B3573" t="inlineStr">
        <is>
          <t>06</t>
        </is>
      </c>
      <c r="C3573" t="inlineStr">
        <is>
          <t>09011110</t>
        </is>
      </c>
      <c r="D3573" t="inlineStr">
        <is>
          <t>063</t>
        </is>
      </c>
      <c r="E3573" t="inlineStr">
        <is>
          <t>SP</t>
        </is>
      </c>
      <c r="F3573" t="n">
        <v>26</v>
      </c>
      <c r="G3573" t="n">
        <v>26400</v>
      </c>
      <c r="H3573" t="n">
        <v>231801</v>
      </c>
      <c r="I3573" t="inlineStr">
        <is>
          <t>Café en granos</t>
        </is>
      </c>
      <c r="J3573">
        <f>SI.ERROR(BUSCARV(D3573,TablaPaises,6,FALSO),"Sin dato")</f>
        <v/>
      </c>
      <c r="K3573">
        <f>SI.ERROR(BUSCARV(C3573,TablaProductos,2,FALSO),"Sin dato")</f>
        <v/>
      </c>
      <c r="L3573">
        <f>SI(H3573&gt;=1000000,"Alto",SI(H3573&gt;=100000,"Medio","Bajo"))</f>
        <v/>
      </c>
      <c r="M3573">
        <f>SI.ERROR(BUSCARV(E3573,TablaEstados,3,FALSO),"Sin dato")</f>
        <v/>
      </c>
      <c r="N3573">
        <f>SI.ERROR(BUSCARV(E3573,TablaEstados,4,FALSO),"Sin dato")</f>
        <v/>
      </c>
    </row>
    <row r="3574">
      <c r="A3574" t="inlineStr">
        <is>
          <t>2025</t>
        </is>
      </c>
      <c r="B3574" t="inlineStr">
        <is>
          <t>06</t>
        </is>
      </c>
      <c r="C3574" t="inlineStr">
        <is>
          <t>10059010</t>
        </is>
      </c>
      <c r="D3574" t="inlineStr">
        <is>
          <t>372</t>
        </is>
      </c>
      <c r="E3574" t="inlineStr">
        <is>
          <t>MT</t>
        </is>
      </c>
      <c r="F3574" t="n">
        <v>5457790</v>
      </c>
      <c r="G3574" t="n">
        <v>5457790</v>
      </c>
      <c r="H3574" t="n">
        <v>1343413</v>
      </c>
      <c r="I3574" t="inlineStr">
        <is>
          <t>Milho</t>
        </is>
      </c>
      <c r="J3574">
        <f>SI.ERROR(BUSCARV(D3574,TablaPaises,6,FALSO),"Sin dato")</f>
        <v/>
      </c>
      <c r="K3574">
        <f>SI.ERROR(BUSCARV(C3574,TablaProductos,2,FALSO),"Sin dato")</f>
        <v/>
      </c>
      <c r="L3574">
        <f>SI(H3574&gt;=1000000,"Alto",SI(H3574&gt;=100000,"Medio","Bajo"))</f>
        <v/>
      </c>
      <c r="M3574">
        <f>SI.ERROR(BUSCARV(E3574,TablaEstados,3,FALSO),"Sin dato")</f>
        <v/>
      </c>
      <c r="N3574">
        <f>SI.ERROR(BUSCARV(E3574,TablaEstados,4,FALSO),"Sin dato")</f>
        <v/>
      </c>
    </row>
    <row r="3575">
      <c r="A3575" t="inlineStr">
        <is>
          <t>2025</t>
        </is>
      </c>
      <c r="B3575" t="inlineStr">
        <is>
          <t>05</t>
        </is>
      </c>
      <c r="C3575" t="inlineStr">
        <is>
          <t>09011110</t>
        </is>
      </c>
      <c r="D3575" t="inlineStr">
        <is>
          <t>351</t>
        </is>
      </c>
      <c r="E3575" t="inlineStr">
        <is>
          <t>MG</t>
        </is>
      </c>
      <c r="F3575" t="n">
        <v>57</v>
      </c>
      <c r="G3575" t="n">
        <v>57600</v>
      </c>
      <c r="H3575" t="n">
        <v>431837</v>
      </c>
      <c r="I3575" t="inlineStr">
        <is>
          <t>Café en granos</t>
        </is>
      </c>
      <c r="J3575">
        <f>SI.ERROR(BUSCARV(D3575,TablaPaises,6,FALSO),"Sin dato")</f>
        <v/>
      </c>
      <c r="K3575">
        <f>SI.ERROR(BUSCARV(C3575,TablaProductos,2,FALSO),"Sin dato")</f>
        <v/>
      </c>
      <c r="L3575">
        <f>SI(H3575&gt;=1000000,"Alto",SI(H3575&gt;=100000,"Medio","Bajo"))</f>
        <v/>
      </c>
      <c r="M3575">
        <f>SI.ERROR(BUSCARV(E3575,TablaEstados,3,FALSO),"Sin dato")</f>
        <v/>
      </c>
      <c r="N3575">
        <f>SI.ERROR(BUSCARV(E3575,TablaEstados,4,FALSO),"Sin dato")</f>
        <v/>
      </c>
    </row>
    <row r="3576">
      <c r="A3576" t="inlineStr">
        <is>
          <t>2025</t>
        </is>
      </c>
      <c r="B3576" t="inlineStr">
        <is>
          <t>04</t>
        </is>
      </c>
      <c r="C3576" t="inlineStr">
        <is>
          <t>09011110</t>
        </is>
      </c>
      <c r="D3576" t="inlineStr">
        <is>
          <t>548</t>
        </is>
      </c>
      <c r="E3576" t="inlineStr">
        <is>
          <t>MG</t>
        </is>
      </c>
      <c r="F3576" t="n">
        <v>541</v>
      </c>
      <c r="G3576" t="n">
        <v>544480</v>
      </c>
      <c r="H3576" t="n">
        <v>3925658</v>
      </c>
      <c r="I3576" t="inlineStr">
        <is>
          <t>Café en granos</t>
        </is>
      </c>
      <c r="J3576">
        <f>SI.ERROR(BUSCARV(D3576,TablaPaises,6,FALSO),"Sin dato")</f>
        <v/>
      </c>
      <c r="K3576">
        <f>SI.ERROR(BUSCARV(C3576,TablaProductos,2,FALSO),"Sin dato")</f>
        <v/>
      </c>
      <c r="L3576">
        <f>SI(H3576&gt;=1000000,"Alto",SI(H3576&gt;=100000,"Medio","Bajo"))</f>
        <v/>
      </c>
      <c r="M3576">
        <f>SI.ERROR(BUSCARV(E3576,TablaEstados,3,FALSO),"Sin dato")</f>
        <v/>
      </c>
      <c r="N3576">
        <f>SI.ERROR(BUSCARV(E3576,TablaEstados,4,FALSO),"Sin dato")</f>
        <v/>
      </c>
    </row>
    <row r="3577">
      <c r="A3577" t="inlineStr">
        <is>
          <t>2025</t>
        </is>
      </c>
      <c r="B3577" t="inlineStr">
        <is>
          <t>08</t>
        </is>
      </c>
      <c r="C3577" t="inlineStr">
        <is>
          <t>09011110</t>
        </is>
      </c>
      <c r="D3577" t="inlineStr">
        <is>
          <t>573</t>
        </is>
      </c>
      <c r="E3577" t="inlineStr">
        <is>
          <t>MG</t>
        </is>
      </c>
      <c r="F3577" t="n">
        <v>6464</v>
      </c>
      <c r="G3577" t="n">
        <v>6464971</v>
      </c>
      <c r="H3577" t="n">
        <v>41225542</v>
      </c>
      <c r="I3577" t="inlineStr">
        <is>
          <t>Café en granos</t>
        </is>
      </c>
      <c r="J3577">
        <f>SI.ERROR(BUSCARV(D3577,TablaPaises,6,FALSO),"Sin dato")</f>
        <v/>
      </c>
      <c r="K3577">
        <f>SI.ERROR(BUSCARV(C3577,TablaProductos,2,FALSO),"Sin dato")</f>
        <v/>
      </c>
      <c r="L3577">
        <f>SI(H3577&gt;=1000000,"Alto",SI(H3577&gt;=100000,"Medio","Bajo"))</f>
        <v/>
      </c>
      <c r="M3577">
        <f>SI.ERROR(BUSCARV(E3577,TablaEstados,3,FALSO),"Sin dato")</f>
        <v/>
      </c>
      <c r="N3577">
        <f>SI.ERROR(BUSCARV(E3577,TablaEstados,4,FALSO),"Sin dato")</f>
        <v/>
      </c>
    </row>
    <row r="3578">
      <c r="A3578" t="inlineStr">
        <is>
          <t>2025</t>
        </is>
      </c>
      <c r="B3578" t="inlineStr">
        <is>
          <t>09</t>
        </is>
      </c>
      <c r="C3578" t="inlineStr">
        <is>
          <t>09011110</t>
        </is>
      </c>
      <c r="D3578" t="inlineStr">
        <is>
          <t>063</t>
        </is>
      </c>
      <c r="E3578" t="inlineStr">
        <is>
          <t>MG</t>
        </is>
      </c>
      <c r="F3578" t="n">
        <v>140</v>
      </c>
      <c r="G3578" t="n">
        <v>141448</v>
      </c>
      <c r="H3578" t="n">
        <v>1068954</v>
      </c>
      <c r="I3578" t="inlineStr">
        <is>
          <t>Café en granos</t>
        </is>
      </c>
      <c r="J3578">
        <f>SI.ERROR(BUSCARV(D3578,TablaPaises,6,FALSO),"Sin dato")</f>
        <v/>
      </c>
      <c r="K3578">
        <f>SI.ERROR(BUSCARV(C3578,TablaProductos,2,FALSO),"Sin dato")</f>
        <v/>
      </c>
      <c r="L3578">
        <f>SI(H3578&gt;=1000000,"Alto",SI(H3578&gt;=100000,"Medio","Bajo"))</f>
        <v/>
      </c>
      <c r="M3578">
        <f>SI.ERROR(BUSCARV(E3578,TablaEstados,3,FALSO),"Sin dato")</f>
        <v/>
      </c>
      <c r="N3578">
        <f>SI.ERROR(BUSCARV(E3578,TablaEstados,4,FALSO),"Sin dato")</f>
        <v/>
      </c>
    </row>
    <row r="3579">
      <c r="A3579" t="inlineStr">
        <is>
          <t>2025</t>
        </is>
      </c>
      <c r="B3579" t="inlineStr">
        <is>
          <t>06</t>
        </is>
      </c>
      <c r="C3579" t="inlineStr">
        <is>
          <t>52010020</t>
        </is>
      </c>
      <c r="D3579" t="inlineStr">
        <is>
          <t>240</t>
        </is>
      </c>
      <c r="E3579" t="inlineStr">
        <is>
          <t>MA</t>
        </is>
      </c>
      <c r="F3579" t="n">
        <v>200</v>
      </c>
      <c r="G3579" t="n">
        <v>199908</v>
      </c>
      <c r="H3579" t="n">
        <v>322869</v>
      </c>
      <c r="I3579" t="inlineStr">
        <is>
          <t>Algodón</t>
        </is>
      </c>
      <c r="J3579">
        <f>SI.ERROR(BUSCARV(D3579,TablaPaises,6,FALSO),"Sin dato")</f>
        <v/>
      </c>
      <c r="K3579">
        <f>SI.ERROR(BUSCARV(C3579,TablaProductos,2,FALSO),"Sin dato")</f>
        <v/>
      </c>
      <c r="L3579">
        <f>SI(H3579&gt;=1000000,"Alto",SI(H3579&gt;=100000,"Medio","Bajo"))</f>
        <v/>
      </c>
      <c r="M3579">
        <f>SI.ERROR(BUSCARV(E3579,TablaEstados,3,FALSO),"Sin dato")</f>
        <v/>
      </c>
      <c r="N3579">
        <f>SI.ERROR(BUSCARV(E3579,TablaEstados,4,FALSO),"Sin dato")</f>
        <v/>
      </c>
    </row>
    <row r="3580">
      <c r="A3580" t="inlineStr">
        <is>
          <t>2025</t>
        </is>
      </c>
      <c r="B3580" t="inlineStr">
        <is>
          <t>12</t>
        </is>
      </c>
      <c r="C3580" t="inlineStr">
        <is>
          <t>12019000</t>
        </is>
      </c>
      <c r="D3580" t="inlineStr">
        <is>
          <t>160</t>
        </is>
      </c>
      <c r="E3580" t="inlineStr">
        <is>
          <t>MT</t>
        </is>
      </c>
      <c r="F3580" t="n">
        <v>14907</v>
      </c>
      <c r="G3580" t="n">
        <v>14906500</v>
      </c>
      <c r="H3580" t="n">
        <v>6537326</v>
      </c>
      <c r="I3580" t="inlineStr">
        <is>
          <t>Soja</t>
        </is>
      </c>
      <c r="J3580">
        <f>SI.ERROR(BUSCARV(D3580,TablaPaises,6,FALSO),"Sin dato")</f>
        <v/>
      </c>
      <c r="K3580">
        <f>SI.ERROR(BUSCARV(C3580,TablaProductos,2,FALSO),"Sin dato")</f>
        <v/>
      </c>
      <c r="L3580">
        <f>SI(H3580&gt;=1000000,"Alto",SI(H3580&gt;=100000,"Medio","Bajo"))</f>
        <v/>
      </c>
      <c r="M3580">
        <f>SI.ERROR(BUSCARV(E3580,TablaEstados,3,FALSO),"Sin dato")</f>
        <v/>
      </c>
      <c r="N3580">
        <f>SI.ERROR(BUSCARV(E3580,TablaEstados,4,FALSO),"Sin dato")</f>
        <v/>
      </c>
    </row>
    <row r="3581">
      <c r="A3581" t="inlineStr">
        <is>
          <t>2025</t>
        </is>
      </c>
      <c r="B3581" t="inlineStr">
        <is>
          <t>11</t>
        </is>
      </c>
      <c r="C3581" t="inlineStr">
        <is>
          <t>09011110</t>
        </is>
      </c>
      <c r="D3581" t="inlineStr">
        <is>
          <t>556</t>
        </is>
      </c>
      <c r="E3581" t="inlineStr">
        <is>
          <t>MG</t>
        </is>
      </c>
      <c r="F3581" t="n">
        <v>78</v>
      </c>
      <c r="G3581" t="n">
        <v>79200</v>
      </c>
      <c r="H3581" t="n">
        <v>457834</v>
      </c>
      <c r="I3581" t="inlineStr">
        <is>
          <t>Café en granos</t>
        </is>
      </c>
      <c r="J3581">
        <f>SI.ERROR(BUSCARV(D3581,TablaPaises,6,FALSO),"Sin dato")</f>
        <v/>
      </c>
      <c r="K3581">
        <f>SI.ERROR(BUSCARV(C3581,TablaProductos,2,FALSO),"Sin dato")</f>
        <v/>
      </c>
      <c r="L3581">
        <f>SI(H3581&gt;=1000000,"Alto",SI(H3581&gt;=100000,"Medio","Bajo"))</f>
        <v/>
      </c>
      <c r="M3581">
        <f>SI.ERROR(BUSCARV(E3581,TablaEstados,3,FALSO),"Sin dato")</f>
        <v/>
      </c>
      <c r="N3581">
        <f>SI.ERROR(BUSCARV(E3581,TablaEstados,4,FALSO),"Sin dato")</f>
        <v/>
      </c>
    </row>
    <row r="3582">
      <c r="A3582" t="inlineStr">
        <is>
          <t>2025</t>
        </is>
      </c>
      <c r="B3582" t="inlineStr">
        <is>
          <t>03</t>
        </is>
      </c>
      <c r="C3582" t="inlineStr">
        <is>
          <t>52010020</t>
        </is>
      </c>
      <c r="D3582" t="inlineStr">
        <is>
          <t>576</t>
        </is>
      </c>
      <c r="E3582" t="inlineStr">
        <is>
          <t>TO</t>
        </is>
      </c>
      <c r="F3582" t="n">
        <v>560</v>
      </c>
      <c r="G3582" t="n">
        <v>561427</v>
      </c>
      <c r="H3582" t="n">
        <v>900060</v>
      </c>
      <c r="I3582" t="inlineStr">
        <is>
          <t>Algodón</t>
        </is>
      </c>
      <c r="J3582">
        <f>SI.ERROR(BUSCARV(D3582,TablaPaises,6,FALSO),"Sin dato")</f>
        <v/>
      </c>
      <c r="K3582">
        <f>SI.ERROR(BUSCARV(C3582,TablaProductos,2,FALSO),"Sin dato")</f>
        <v/>
      </c>
      <c r="L3582">
        <f>SI(H3582&gt;=1000000,"Alto",SI(H3582&gt;=100000,"Medio","Bajo"))</f>
        <v/>
      </c>
      <c r="M3582">
        <f>SI.ERROR(BUSCARV(E3582,TablaEstados,3,FALSO),"Sin dato")</f>
        <v/>
      </c>
      <c r="N3582">
        <f>SI.ERROR(BUSCARV(E3582,TablaEstados,4,FALSO),"Sin dato")</f>
        <v/>
      </c>
    </row>
    <row r="3583">
      <c r="A3583" t="inlineStr">
        <is>
          <t>2025</t>
        </is>
      </c>
      <c r="B3583" t="inlineStr">
        <is>
          <t>06</t>
        </is>
      </c>
      <c r="C3583" t="inlineStr">
        <is>
          <t>12019000</t>
        </is>
      </c>
      <c r="D3583" t="inlineStr">
        <is>
          <t>160</t>
        </is>
      </c>
      <c r="E3583" t="inlineStr">
        <is>
          <t>AM</t>
        </is>
      </c>
      <c r="F3583" t="n">
        <v>1436</v>
      </c>
      <c r="G3583" t="n">
        <v>1437160</v>
      </c>
      <c r="H3583" t="n">
        <v>571197</v>
      </c>
      <c r="I3583" t="inlineStr">
        <is>
          <t>Soja</t>
        </is>
      </c>
      <c r="J3583">
        <f>SI.ERROR(BUSCARV(D3583,TablaPaises,6,FALSO),"Sin dato")</f>
        <v/>
      </c>
      <c r="K3583">
        <f>SI.ERROR(BUSCARV(C3583,TablaProductos,2,FALSO),"Sin dato")</f>
        <v/>
      </c>
      <c r="L3583">
        <f>SI(H3583&gt;=1000000,"Alto",SI(H3583&gt;=100000,"Medio","Bajo"))</f>
        <v/>
      </c>
      <c r="M3583">
        <f>SI.ERROR(BUSCARV(E3583,TablaEstados,3,FALSO),"Sin dato")</f>
        <v/>
      </c>
      <c r="N3583">
        <f>SI.ERROR(BUSCARV(E3583,TablaEstados,4,FALSO),"Sin dato")</f>
        <v/>
      </c>
    </row>
    <row r="3584">
      <c r="A3584" t="inlineStr">
        <is>
          <t>2025</t>
        </is>
      </c>
      <c r="B3584" t="inlineStr">
        <is>
          <t>05</t>
        </is>
      </c>
      <c r="C3584" t="inlineStr">
        <is>
          <t>09011190</t>
        </is>
      </c>
      <c r="D3584" t="inlineStr">
        <is>
          <t>476</t>
        </is>
      </c>
      <c r="E3584" t="inlineStr">
        <is>
          <t>PR</t>
        </is>
      </c>
      <c r="F3584" t="n">
        <v>4</v>
      </c>
      <c r="G3584" t="n">
        <v>4</v>
      </c>
      <c r="H3584" t="n">
        <v>169</v>
      </c>
      <c r="I3584" t="inlineStr">
        <is>
          <t>Café en granos</t>
        </is>
      </c>
      <c r="J3584">
        <f>SI.ERROR(BUSCARV(D3584,TablaPaises,6,FALSO),"Sin dato")</f>
        <v/>
      </c>
      <c r="K3584">
        <f>SI.ERROR(BUSCARV(C3584,TablaProductos,2,FALSO),"Sin dato")</f>
        <v/>
      </c>
      <c r="L3584">
        <f>SI(H3584&gt;=1000000,"Alto",SI(H3584&gt;=100000,"Medio","Bajo"))</f>
        <v/>
      </c>
      <c r="M3584">
        <f>SI.ERROR(BUSCARV(E3584,TablaEstados,3,FALSO),"Sin dato")</f>
        <v/>
      </c>
      <c r="N3584">
        <f>SI.ERROR(BUSCARV(E3584,TablaEstados,4,FALSO),"Sin dato")</f>
        <v/>
      </c>
    </row>
    <row r="3585">
      <c r="A3585" t="inlineStr">
        <is>
          <t>2025</t>
        </is>
      </c>
      <c r="B3585" t="inlineStr">
        <is>
          <t>12</t>
        </is>
      </c>
      <c r="C3585" t="inlineStr">
        <is>
          <t>10059010</t>
        </is>
      </c>
      <c r="D3585" t="inlineStr">
        <is>
          <t>476</t>
        </is>
      </c>
      <c r="E3585" t="inlineStr">
        <is>
          <t>SP</t>
        </is>
      </c>
      <c r="F3585" t="n">
        <v>68</v>
      </c>
      <c r="G3585" t="n">
        <v>68</v>
      </c>
      <c r="H3585" t="n">
        <v>225</v>
      </c>
      <c r="I3585" t="inlineStr">
        <is>
          <t>Milho</t>
        </is>
      </c>
      <c r="J3585">
        <f>SI.ERROR(BUSCARV(D3585,TablaPaises,6,FALSO),"Sin dato")</f>
        <v/>
      </c>
      <c r="K3585">
        <f>SI.ERROR(BUSCARV(C3585,TablaProductos,2,FALSO),"Sin dato")</f>
        <v/>
      </c>
      <c r="L3585">
        <f>SI(H3585&gt;=1000000,"Alto",SI(H3585&gt;=100000,"Medio","Bajo"))</f>
        <v/>
      </c>
      <c r="M3585">
        <f>SI.ERROR(BUSCARV(E3585,TablaEstados,3,FALSO),"Sin dato")</f>
        <v/>
      </c>
      <c r="N3585">
        <f>SI.ERROR(BUSCARV(E3585,TablaEstados,4,FALSO),"Sin dato")</f>
        <v/>
      </c>
    </row>
    <row r="3586">
      <c r="A3586" t="inlineStr">
        <is>
          <t>2025</t>
        </is>
      </c>
      <c r="B3586" t="inlineStr">
        <is>
          <t>01</t>
        </is>
      </c>
      <c r="C3586" t="inlineStr">
        <is>
          <t>09011110</t>
        </is>
      </c>
      <c r="D3586" t="inlineStr">
        <is>
          <t>063</t>
        </is>
      </c>
      <c r="E3586" t="inlineStr">
        <is>
          <t>MG</t>
        </is>
      </c>
      <c r="F3586" t="n">
        <v>10</v>
      </c>
      <c r="G3586" t="n">
        <v>10380</v>
      </c>
      <c r="H3586" t="n">
        <v>70169</v>
      </c>
      <c r="I3586" t="inlineStr">
        <is>
          <t>Café en granos</t>
        </is>
      </c>
      <c r="J3586">
        <f>SI.ERROR(BUSCARV(D3586,TablaPaises,6,FALSO),"Sin dato")</f>
        <v/>
      </c>
      <c r="K3586">
        <f>SI.ERROR(BUSCARV(C3586,TablaProductos,2,FALSO),"Sin dato")</f>
        <v/>
      </c>
      <c r="L3586">
        <f>SI(H3586&gt;=1000000,"Alto",SI(H3586&gt;=100000,"Medio","Bajo"))</f>
        <v/>
      </c>
      <c r="M3586">
        <f>SI.ERROR(BUSCARV(E3586,TablaEstados,3,FALSO),"Sin dato")</f>
        <v/>
      </c>
      <c r="N3586">
        <f>SI.ERROR(BUSCARV(E3586,TablaEstados,4,FALSO),"Sin dato")</f>
        <v/>
      </c>
    </row>
    <row r="3587">
      <c r="A3587" t="inlineStr">
        <is>
          <t>2025</t>
        </is>
      </c>
      <c r="B3587" t="inlineStr">
        <is>
          <t>01</t>
        </is>
      </c>
      <c r="C3587" t="inlineStr">
        <is>
          <t>09011110</t>
        </is>
      </c>
      <c r="D3587" t="inlineStr">
        <is>
          <t>379</t>
        </is>
      </c>
      <c r="E3587" t="inlineStr">
        <is>
          <t>MG</t>
        </is>
      </c>
      <c r="F3587" t="n">
        <v>79</v>
      </c>
      <c r="G3587" t="n">
        <v>78962</v>
      </c>
      <c r="H3587" t="n">
        <v>385667</v>
      </c>
      <c r="I3587" t="inlineStr">
        <is>
          <t>Café en granos</t>
        </is>
      </c>
      <c r="J3587">
        <f>SI.ERROR(BUSCARV(D3587,TablaPaises,6,FALSO),"Sin dato")</f>
        <v/>
      </c>
      <c r="K3587">
        <f>SI.ERROR(BUSCARV(C3587,TablaProductos,2,FALSO),"Sin dato")</f>
        <v/>
      </c>
      <c r="L3587">
        <f>SI(H3587&gt;=1000000,"Alto",SI(H3587&gt;=100000,"Medio","Bajo"))</f>
        <v/>
      </c>
      <c r="M3587">
        <f>SI.ERROR(BUSCARV(E3587,TablaEstados,3,FALSO),"Sin dato")</f>
        <v/>
      </c>
      <c r="N3587">
        <f>SI.ERROR(BUSCARV(E3587,TablaEstados,4,FALSO),"Sin dato")</f>
        <v/>
      </c>
    </row>
    <row r="3588">
      <c r="A3588" t="inlineStr">
        <is>
          <t>2025</t>
        </is>
      </c>
      <c r="B3588" t="inlineStr">
        <is>
          <t>06</t>
        </is>
      </c>
      <c r="C3588" t="inlineStr">
        <is>
          <t>12019000</t>
        </is>
      </c>
      <c r="D3588" t="inlineStr">
        <is>
          <t>160</t>
        </is>
      </c>
      <c r="E3588" t="inlineStr">
        <is>
          <t>BA</t>
        </is>
      </c>
      <c r="F3588" t="n">
        <v>4833</v>
      </c>
      <c r="G3588" t="n">
        <v>4833817</v>
      </c>
      <c r="H3588" t="n">
        <v>1899662</v>
      </c>
      <c r="I3588" t="inlineStr">
        <is>
          <t>Soja</t>
        </is>
      </c>
      <c r="J3588">
        <f>SI.ERROR(BUSCARV(D3588,TablaPaises,6,FALSO),"Sin dato")</f>
        <v/>
      </c>
      <c r="K3588">
        <f>SI.ERROR(BUSCARV(C3588,TablaProductos,2,FALSO),"Sin dato")</f>
        <v/>
      </c>
      <c r="L3588">
        <f>SI(H3588&gt;=1000000,"Alto",SI(H3588&gt;=100000,"Medio","Bajo"))</f>
        <v/>
      </c>
      <c r="M3588">
        <f>SI.ERROR(BUSCARV(E3588,TablaEstados,3,FALSO),"Sin dato")</f>
        <v/>
      </c>
      <c r="N3588">
        <f>SI.ERROR(BUSCARV(E3588,TablaEstados,4,FALSO),"Sin dato")</f>
        <v/>
      </c>
    </row>
    <row r="3589">
      <c r="A3589" t="inlineStr">
        <is>
          <t>2025</t>
        </is>
      </c>
      <c r="B3589" t="inlineStr">
        <is>
          <t>05</t>
        </is>
      </c>
      <c r="C3589" t="inlineStr">
        <is>
          <t>10059090</t>
        </is>
      </c>
      <c r="D3589" t="inlineStr">
        <is>
          <t>467</t>
        </is>
      </c>
      <c r="E3589" t="inlineStr">
        <is>
          <t>SP</t>
        </is>
      </c>
      <c r="F3589" t="n">
        <v>10</v>
      </c>
      <c r="G3589" t="n">
        <v>10</v>
      </c>
      <c r="H3589" t="n">
        <v>10</v>
      </c>
      <c r="I3589" t="inlineStr">
        <is>
          <t>Milho</t>
        </is>
      </c>
      <c r="J3589">
        <f>SI.ERROR(BUSCARV(D3589,TablaPaises,6,FALSO),"Sin dato")</f>
        <v/>
      </c>
      <c r="K3589">
        <f>SI.ERROR(BUSCARV(C3589,TablaProductos,2,FALSO),"Sin dato")</f>
        <v/>
      </c>
      <c r="L3589">
        <f>SI(H3589&gt;=1000000,"Alto",SI(H3589&gt;=100000,"Medio","Bajo"))</f>
        <v/>
      </c>
      <c r="M3589">
        <f>SI.ERROR(BUSCARV(E3589,TablaEstados,3,FALSO),"Sin dato")</f>
        <v/>
      </c>
      <c r="N3589">
        <f>SI.ERROR(BUSCARV(E3589,TablaEstados,4,FALSO),"Sin dato")</f>
        <v/>
      </c>
    </row>
    <row r="3590">
      <c r="A3590" t="inlineStr">
        <is>
          <t>2025</t>
        </is>
      </c>
      <c r="B3590" t="inlineStr">
        <is>
          <t>12</t>
        </is>
      </c>
      <c r="C3590" t="inlineStr">
        <is>
          <t>10059010</t>
        </is>
      </c>
      <c r="D3590" t="inlineStr">
        <is>
          <t>267</t>
        </is>
      </c>
      <c r="E3590" t="inlineStr">
        <is>
          <t>MS</t>
        </is>
      </c>
      <c r="F3590" t="n">
        <v>700000</v>
      </c>
      <c r="G3590" t="n">
        <v>700000</v>
      </c>
      <c r="H3590" t="n">
        <v>145110</v>
      </c>
      <c r="I3590" t="inlineStr">
        <is>
          <t>Milho</t>
        </is>
      </c>
      <c r="J3590">
        <f>SI.ERROR(BUSCARV(D3590,TablaPaises,6,FALSO),"Sin dato")</f>
        <v/>
      </c>
      <c r="K3590">
        <f>SI.ERROR(BUSCARV(C3590,TablaProductos,2,FALSO),"Sin dato")</f>
        <v/>
      </c>
      <c r="L3590">
        <f>SI(H3590&gt;=1000000,"Alto",SI(H3590&gt;=100000,"Medio","Bajo"))</f>
        <v/>
      </c>
      <c r="M3590">
        <f>SI.ERROR(BUSCARV(E3590,TablaEstados,3,FALSO),"Sin dato")</f>
        <v/>
      </c>
      <c r="N3590">
        <f>SI.ERROR(BUSCARV(E3590,TablaEstados,4,FALSO),"Sin dato")</f>
        <v/>
      </c>
    </row>
    <row r="3591">
      <c r="A3591" t="inlineStr">
        <is>
          <t>2025</t>
        </is>
      </c>
      <c r="B3591" t="inlineStr">
        <is>
          <t>04</t>
        </is>
      </c>
      <c r="C3591" t="inlineStr">
        <is>
          <t>10059010</t>
        </is>
      </c>
      <c r="D3591" t="inlineStr">
        <is>
          <t>053</t>
        </is>
      </c>
      <c r="E3591" t="inlineStr">
        <is>
          <t>MT</t>
        </is>
      </c>
      <c r="F3591" t="n">
        <v>416000</v>
      </c>
      <c r="G3591" t="n">
        <v>416000</v>
      </c>
      <c r="H3591" t="n">
        <v>172406</v>
      </c>
      <c r="I3591" t="inlineStr">
        <is>
          <t>Milho</t>
        </is>
      </c>
      <c r="J3591">
        <f>SI.ERROR(BUSCARV(D3591,TablaPaises,6,FALSO),"Sin dato")</f>
        <v/>
      </c>
      <c r="K3591">
        <f>SI.ERROR(BUSCARV(C3591,TablaProductos,2,FALSO),"Sin dato")</f>
        <v/>
      </c>
      <c r="L3591">
        <f>SI(H3591&gt;=1000000,"Alto",SI(H3591&gt;=100000,"Medio","Bajo"))</f>
        <v/>
      </c>
      <c r="M3591">
        <f>SI.ERROR(BUSCARV(E3591,TablaEstados,3,FALSO),"Sin dato")</f>
        <v/>
      </c>
      <c r="N3591">
        <f>SI.ERROR(BUSCARV(E3591,TablaEstados,4,FALSO),"Sin dato")</f>
        <v/>
      </c>
    </row>
    <row r="3592">
      <c r="A3592" t="inlineStr">
        <is>
          <t>2025</t>
        </is>
      </c>
      <c r="B3592" t="inlineStr">
        <is>
          <t>05</t>
        </is>
      </c>
      <c r="C3592" t="inlineStr">
        <is>
          <t>09011110</t>
        </is>
      </c>
      <c r="D3592" t="inlineStr">
        <is>
          <t>275</t>
        </is>
      </c>
      <c r="E3592" t="inlineStr">
        <is>
          <t>SP</t>
        </is>
      </c>
      <c r="F3592" t="n">
        <v>62</v>
      </c>
      <c r="G3592" t="n">
        <v>61600</v>
      </c>
      <c r="H3592" t="n">
        <v>509396</v>
      </c>
      <c r="I3592" t="inlineStr">
        <is>
          <t>Café en granos</t>
        </is>
      </c>
      <c r="J3592">
        <f>SI.ERROR(BUSCARV(D3592,TablaPaises,6,FALSO),"Sin dato")</f>
        <v/>
      </c>
      <c r="K3592">
        <f>SI.ERROR(BUSCARV(C3592,TablaProductos,2,FALSO),"Sin dato")</f>
        <v/>
      </c>
      <c r="L3592">
        <f>SI(H3592&gt;=1000000,"Alto",SI(H3592&gt;=100000,"Medio","Bajo"))</f>
        <v/>
      </c>
      <c r="M3592">
        <f>SI.ERROR(BUSCARV(E3592,TablaEstados,3,FALSO),"Sin dato")</f>
        <v/>
      </c>
      <c r="N3592">
        <f>SI.ERROR(BUSCARV(E3592,TablaEstados,4,FALSO),"Sin dato")</f>
        <v/>
      </c>
    </row>
    <row r="3593">
      <c r="A3593" t="inlineStr">
        <is>
          <t>2025</t>
        </is>
      </c>
      <c r="B3593" t="inlineStr">
        <is>
          <t>09</t>
        </is>
      </c>
      <c r="C3593" t="inlineStr">
        <is>
          <t>12019000</t>
        </is>
      </c>
      <c r="D3593" t="inlineStr">
        <is>
          <t>160</t>
        </is>
      </c>
      <c r="E3593" t="inlineStr">
        <is>
          <t>DF</t>
        </is>
      </c>
      <c r="F3593" t="n">
        <v>8195</v>
      </c>
      <c r="G3593" t="n">
        <v>8193540</v>
      </c>
      <c r="H3593" t="n">
        <v>3520761</v>
      </c>
      <c r="I3593" t="inlineStr">
        <is>
          <t>Soja</t>
        </is>
      </c>
      <c r="J3593">
        <f>SI.ERROR(BUSCARV(D3593,TablaPaises,6,FALSO),"Sin dato")</f>
        <v/>
      </c>
      <c r="K3593">
        <f>SI.ERROR(BUSCARV(C3593,TablaProductos,2,FALSO),"Sin dato")</f>
        <v/>
      </c>
      <c r="L3593">
        <f>SI(H3593&gt;=1000000,"Alto",SI(H3593&gt;=100000,"Medio","Bajo"))</f>
        <v/>
      </c>
      <c r="M3593">
        <f>SI.ERROR(BUSCARV(E3593,TablaEstados,3,FALSO),"Sin dato")</f>
        <v/>
      </c>
      <c r="N3593">
        <f>SI.ERROR(BUSCARV(E3593,TablaEstados,4,FALSO),"Sin dato")</f>
        <v/>
      </c>
    </row>
    <row r="3594">
      <c r="A3594" t="inlineStr">
        <is>
          <t>2025</t>
        </is>
      </c>
      <c r="B3594" t="inlineStr">
        <is>
          <t>06</t>
        </is>
      </c>
      <c r="C3594" t="inlineStr">
        <is>
          <t>12019000</t>
        </is>
      </c>
      <c r="D3594" t="inlineStr">
        <is>
          <t>369</t>
        </is>
      </c>
      <c r="E3594" t="inlineStr">
        <is>
          <t>SP</t>
        </is>
      </c>
      <c r="F3594" t="n">
        <v>51</v>
      </c>
      <c r="G3594" t="n">
        <v>50924</v>
      </c>
      <c r="H3594" t="n">
        <v>20205</v>
      </c>
      <c r="I3594" t="inlineStr">
        <is>
          <t>Soja</t>
        </is>
      </c>
      <c r="J3594">
        <f>SI.ERROR(BUSCARV(D3594,TablaPaises,6,FALSO),"Sin dato")</f>
        <v/>
      </c>
      <c r="K3594">
        <f>SI.ERROR(BUSCARV(C3594,TablaProductos,2,FALSO),"Sin dato")</f>
        <v/>
      </c>
      <c r="L3594">
        <f>SI(H3594&gt;=1000000,"Alto",SI(H3594&gt;=100000,"Medio","Bajo"))</f>
        <v/>
      </c>
      <c r="M3594">
        <f>SI.ERROR(BUSCARV(E3594,TablaEstados,3,FALSO),"Sin dato")</f>
        <v/>
      </c>
      <c r="N3594">
        <f>SI.ERROR(BUSCARV(E3594,TablaEstados,4,FALSO),"Sin dato")</f>
        <v/>
      </c>
    </row>
    <row r="3595">
      <c r="A3595" t="inlineStr">
        <is>
          <t>2025</t>
        </is>
      </c>
      <c r="B3595" t="inlineStr">
        <is>
          <t>06</t>
        </is>
      </c>
      <c r="C3595" t="inlineStr">
        <is>
          <t>09011200</t>
        </is>
      </c>
      <c r="D3595" t="inlineStr">
        <is>
          <t>434</t>
        </is>
      </c>
      <c r="E3595" t="inlineStr">
        <is>
          <t>RJ</t>
        </is>
      </c>
      <c r="F3595" t="n">
        <v>1</v>
      </c>
      <c r="G3595" t="n">
        <v>1</v>
      </c>
      <c r="H3595" t="n">
        <v>63</v>
      </c>
      <c r="I3595" t="inlineStr">
        <is>
          <t>Café en granos</t>
        </is>
      </c>
      <c r="J3595">
        <f>SI.ERROR(BUSCARV(D3595,TablaPaises,6,FALSO),"Sin dato")</f>
        <v/>
      </c>
      <c r="K3595">
        <f>SI.ERROR(BUSCARV(C3595,TablaProductos,2,FALSO),"Sin dato")</f>
        <v/>
      </c>
      <c r="L3595">
        <f>SI(H3595&gt;=1000000,"Alto",SI(H3595&gt;=100000,"Medio","Bajo"))</f>
        <v/>
      </c>
      <c r="M3595">
        <f>SI.ERROR(BUSCARV(E3595,TablaEstados,3,FALSO),"Sin dato")</f>
        <v/>
      </c>
      <c r="N3595">
        <f>SI.ERROR(BUSCARV(E3595,TablaEstados,4,FALSO),"Sin dato")</f>
        <v/>
      </c>
    </row>
    <row r="3596">
      <c r="A3596" t="inlineStr">
        <is>
          <t>2025</t>
        </is>
      </c>
      <c r="B3596" t="inlineStr">
        <is>
          <t>04</t>
        </is>
      </c>
      <c r="C3596" t="inlineStr">
        <is>
          <t>12019000</t>
        </is>
      </c>
      <c r="D3596" t="inlineStr">
        <is>
          <t>160</t>
        </is>
      </c>
      <c r="E3596" t="inlineStr">
        <is>
          <t>SC</t>
        </is>
      </c>
      <c r="F3596" t="n">
        <v>22991</v>
      </c>
      <c r="G3596" t="n">
        <v>22990172</v>
      </c>
      <c r="H3596" t="n">
        <v>9087127</v>
      </c>
      <c r="I3596" t="inlineStr">
        <is>
          <t>Soja</t>
        </is>
      </c>
      <c r="J3596">
        <f>SI.ERROR(BUSCARV(D3596,TablaPaises,6,FALSO),"Sin dato")</f>
        <v/>
      </c>
      <c r="K3596">
        <f>SI.ERROR(BUSCARV(C3596,TablaProductos,2,FALSO),"Sin dato")</f>
        <v/>
      </c>
      <c r="L3596">
        <f>SI(H3596&gt;=1000000,"Alto",SI(H3596&gt;=100000,"Medio","Bajo"))</f>
        <v/>
      </c>
      <c r="M3596">
        <f>SI.ERROR(BUSCARV(E3596,TablaEstados,3,FALSO),"Sin dato")</f>
        <v/>
      </c>
      <c r="N3596">
        <f>SI.ERROR(BUSCARV(E3596,TablaEstados,4,FALSO),"Sin dato")</f>
        <v/>
      </c>
    </row>
    <row r="3597">
      <c r="A3597" t="inlineStr">
        <is>
          <t>2025</t>
        </is>
      </c>
      <c r="B3597" t="inlineStr">
        <is>
          <t>02</t>
        </is>
      </c>
      <c r="C3597" t="inlineStr">
        <is>
          <t>10059010</t>
        </is>
      </c>
      <c r="D3597" t="inlineStr">
        <is>
          <t>474</t>
        </is>
      </c>
      <c r="E3597" t="inlineStr">
        <is>
          <t>MA</t>
        </is>
      </c>
      <c r="F3597" t="n">
        <v>4419768</v>
      </c>
      <c r="G3597" t="n">
        <v>4419768</v>
      </c>
      <c r="H3597" t="n">
        <v>934369</v>
      </c>
      <c r="I3597" t="inlineStr">
        <is>
          <t>Milho</t>
        </is>
      </c>
      <c r="J3597">
        <f>SI.ERROR(BUSCARV(D3597,TablaPaises,6,FALSO),"Sin dato")</f>
        <v/>
      </c>
      <c r="K3597">
        <f>SI.ERROR(BUSCARV(C3597,TablaProductos,2,FALSO),"Sin dato")</f>
        <v/>
      </c>
      <c r="L3597">
        <f>SI(H3597&gt;=1000000,"Alto",SI(H3597&gt;=100000,"Medio","Bajo"))</f>
        <v/>
      </c>
      <c r="M3597">
        <f>SI.ERROR(BUSCARV(E3597,TablaEstados,3,FALSO),"Sin dato")</f>
        <v/>
      </c>
      <c r="N3597">
        <f>SI.ERROR(BUSCARV(E3597,TablaEstados,4,FALSO),"Sin dato")</f>
        <v/>
      </c>
    </row>
    <row r="3598">
      <c r="A3598" t="inlineStr">
        <is>
          <t>2025</t>
        </is>
      </c>
      <c r="B3598" t="inlineStr">
        <is>
          <t>09</t>
        </is>
      </c>
      <c r="C3598" t="inlineStr">
        <is>
          <t>52010020</t>
        </is>
      </c>
      <c r="D3598" t="inlineStr">
        <is>
          <t>160</t>
        </is>
      </c>
      <c r="E3598" t="inlineStr">
        <is>
          <t>PI</t>
        </is>
      </c>
      <c r="F3598" t="n">
        <v>73</v>
      </c>
      <c r="G3598" t="n">
        <v>73398</v>
      </c>
      <c r="H3598" t="n">
        <v>116976</v>
      </c>
      <c r="I3598" t="inlineStr">
        <is>
          <t>Algodón</t>
        </is>
      </c>
      <c r="J3598">
        <f>SI.ERROR(BUSCARV(D3598,TablaPaises,6,FALSO),"Sin dato")</f>
        <v/>
      </c>
      <c r="K3598">
        <f>SI.ERROR(BUSCARV(C3598,TablaProductos,2,FALSO),"Sin dato")</f>
        <v/>
      </c>
      <c r="L3598">
        <f>SI(H3598&gt;=1000000,"Alto",SI(H3598&gt;=100000,"Medio","Bajo"))</f>
        <v/>
      </c>
      <c r="M3598">
        <f>SI.ERROR(BUSCARV(E3598,TablaEstados,3,FALSO),"Sin dato")</f>
        <v/>
      </c>
      <c r="N3598">
        <f>SI.ERROR(BUSCARV(E3598,TablaEstados,4,FALSO),"Sin dato")</f>
        <v/>
      </c>
    </row>
    <row r="3599">
      <c r="A3599" t="inlineStr">
        <is>
          <t>2025</t>
        </is>
      </c>
      <c r="B3599" t="inlineStr">
        <is>
          <t>02</t>
        </is>
      </c>
      <c r="C3599" t="inlineStr">
        <is>
          <t>10059090</t>
        </is>
      </c>
      <c r="D3599" t="inlineStr">
        <is>
          <t>580</t>
        </is>
      </c>
      <c r="E3599" t="inlineStr">
        <is>
          <t>SC</t>
        </is>
      </c>
      <c r="F3599" t="n">
        <v>35</v>
      </c>
      <c r="G3599" t="n">
        <v>35</v>
      </c>
      <c r="H3599" t="n">
        <v>79</v>
      </c>
      <c r="I3599" t="inlineStr">
        <is>
          <t>Milho</t>
        </is>
      </c>
      <c r="J3599">
        <f>SI.ERROR(BUSCARV(D3599,TablaPaises,6,FALSO),"Sin dato")</f>
        <v/>
      </c>
      <c r="K3599">
        <f>SI.ERROR(BUSCARV(C3599,TablaProductos,2,FALSO),"Sin dato")</f>
        <v/>
      </c>
      <c r="L3599">
        <f>SI(H3599&gt;=1000000,"Alto",SI(H3599&gt;=100000,"Medio","Bajo"))</f>
        <v/>
      </c>
      <c r="M3599">
        <f>SI.ERROR(BUSCARV(E3599,TablaEstados,3,FALSO),"Sin dato")</f>
        <v/>
      </c>
      <c r="N3599">
        <f>SI.ERROR(BUSCARV(E3599,TablaEstados,4,FALSO),"Sin dato")</f>
        <v/>
      </c>
    </row>
    <row r="3600">
      <c r="A3600" t="inlineStr">
        <is>
          <t>2025</t>
        </is>
      </c>
      <c r="B3600" t="inlineStr">
        <is>
          <t>04</t>
        </is>
      </c>
      <c r="C3600" t="inlineStr">
        <is>
          <t>12019000</t>
        </is>
      </c>
      <c r="D3600" t="inlineStr">
        <is>
          <t>576</t>
        </is>
      </c>
      <c r="E3600" t="inlineStr">
        <is>
          <t>PR</t>
        </is>
      </c>
      <c r="F3600" t="n">
        <v>32953</v>
      </c>
      <c r="G3600" t="n">
        <v>32952492</v>
      </c>
      <c r="H3600" t="n">
        <v>12805438</v>
      </c>
      <c r="I3600" t="inlineStr">
        <is>
          <t>Soja</t>
        </is>
      </c>
      <c r="J3600">
        <f>SI.ERROR(BUSCARV(D3600,TablaPaises,6,FALSO),"Sin dato")</f>
        <v/>
      </c>
      <c r="K3600">
        <f>SI.ERROR(BUSCARV(C3600,TablaProductos,2,FALSO),"Sin dato")</f>
        <v/>
      </c>
      <c r="L3600">
        <f>SI(H3600&gt;=1000000,"Alto",SI(H3600&gt;=100000,"Medio","Bajo"))</f>
        <v/>
      </c>
      <c r="M3600">
        <f>SI.ERROR(BUSCARV(E3600,TablaEstados,3,FALSO),"Sin dato")</f>
        <v/>
      </c>
      <c r="N3600">
        <f>SI.ERROR(BUSCARV(E3600,TablaEstados,4,FALSO),"Sin dato")</f>
        <v/>
      </c>
    </row>
    <row r="3601">
      <c r="A3601" t="inlineStr">
        <is>
          <t>2025</t>
        </is>
      </c>
      <c r="B3601" t="inlineStr">
        <is>
          <t>07</t>
        </is>
      </c>
      <c r="C3601" t="inlineStr">
        <is>
          <t>52010020</t>
        </is>
      </c>
      <c r="D3601" t="inlineStr">
        <is>
          <t>858</t>
        </is>
      </c>
      <c r="E3601" t="inlineStr">
        <is>
          <t>GO</t>
        </is>
      </c>
      <c r="F3601" t="n">
        <v>898</v>
      </c>
      <c r="G3601" t="n">
        <v>898269</v>
      </c>
      <c r="H3601" t="n">
        <v>1396995</v>
      </c>
      <c r="I3601" t="inlineStr">
        <is>
          <t>Algodón</t>
        </is>
      </c>
      <c r="J3601">
        <f>SI.ERROR(BUSCARV(D3601,TablaPaises,6,FALSO),"Sin dato")</f>
        <v/>
      </c>
      <c r="K3601">
        <f>SI.ERROR(BUSCARV(C3601,TablaProductos,2,FALSO),"Sin dato")</f>
        <v/>
      </c>
      <c r="L3601">
        <f>SI(H3601&gt;=1000000,"Alto",SI(H3601&gt;=100000,"Medio","Bajo"))</f>
        <v/>
      </c>
      <c r="M3601">
        <f>SI.ERROR(BUSCARV(E3601,TablaEstados,3,FALSO),"Sin dato")</f>
        <v/>
      </c>
      <c r="N3601">
        <f>SI.ERROR(BUSCARV(E3601,TablaEstados,4,FALSO),"Sin dato")</f>
        <v/>
      </c>
    </row>
    <row r="3602">
      <c r="A3602" t="inlineStr">
        <is>
          <t>2025</t>
        </is>
      </c>
      <c r="B3602" t="inlineStr">
        <is>
          <t>05</t>
        </is>
      </c>
      <c r="C3602" t="inlineStr">
        <is>
          <t>09011110</t>
        </is>
      </c>
      <c r="D3602" t="inlineStr">
        <is>
          <t>399</t>
        </is>
      </c>
      <c r="E3602" t="inlineStr">
        <is>
          <t>ES</t>
        </is>
      </c>
      <c r="F3602" t="n">
        <v>222</v>
      </c>
      <c r="G3602" t="n">
        <v>223055</v>
      </c>
      <c r="H3602" t="n">
        <v>1261337</v>
      </c>
      <c r="I3602" t="inlineStr">
        <is>
          <t>Café en granos</t>
        </is>
      </c>
      <c r="J3602">
        <f>SI.ERROR(BUSCARV(D3602,TablaPaises,6,FALSO),"Sin dato")</f>
        <v/>
      </c>
      <c r="K3602">
        <f>SI.ERROR(BUSCARV(C3602,TablaProductos,2,FALSO),"Sin dato")</f>
        <v/>
      </c>
      <c r="L3602">
        <f>SI(H3602&gt;=1000000,"Alto",SI(H3602&gt;=100000,"Medio","Bajo"))</f>
        <v/>
      </c>
      <c r="M3602">
        <f>SI.ERROR(BUSCARV(E3602,TablaEstados,3,FALSO),"Sin dato")</f>
        <v/>
      </c>
      <c r="N3602">
        <f>SI.ERROR(BUSCARV(E3602,TablaEstados,4,FALSO),"Sin dato")</f>
        <v/>
      </c>
    </row>
    <row r="3603">
      <c r="A3603" t="inlineStr">
        <is>
          <t>2025</t>
        </is>
      </c>
      <c r="B3603" t="inlineStr">
        <is>
          <t>07</t>
        </is>
      </c>
      <c r="C3603" t="inlineStr">
        <is>
          <t>09011110</t>
        </is>
      </c>
      <c r="D3603" t="inlineStr">
        <is>
          <t>271</t>
        </is>
      </c>
      <c r="E3603" t="inlineStr">
        <is>
          <t>SP</t>
        </is>
      </c>
      <c r="F3603" t="n">
        <v>518</v>
      </c>
      <c r="G3603" t="n">
        <v>518400</v>
      </c>
      <c r="H3603" t="n">
        <v>3829665</v>
      </c>
      <c r="I3603" t="inlineStr">
        <is>
          <t>Café en granos</t>
        </is>
      </c>
      <c r="J3603">
        <f>SI.ERROR(BUSCARV(D3603,TablaPaises,6,FALSO),"Sin dato")</f>
        <v/>
      </c>
      <c r="K3603">
        <f>SI.ERROR(BUSCARV(C3603,TablaProductos,2,FALSO),"Sin dato")</f>
        <v/>
      </c>
      <c r="L3603">
        <f>SI(H3603&gt;=1000000,"Alto",SI(H3603&gt;=100000,"Medio","Bajo"))</f>
        <v/>
      </c>
      <c r="M3603">
        <f>SI.ERROR(BUSCARV(E3603,TablaEstados,3,FALSO),"Sin dato")</f>
        <v/>
      </c>
      <c r="N3603">
        <f>SI.ERROR(BUSCARV(E3603,TablaEstados,4,FALSO),"Sin dato")</f>
        <v/>
      </c>
    </row>
    <row r="3604">
      <c r="A3604" t="inlineStr">
        <is>
          <t>2025</t>
        </is>
      </c>
      <c r="B3604" t="inlineStr">
        <is>
          <t>10</t>
        </is>
      </c>
      <c r="C3604" t="inlineStr">
        <is>
          <t>10059010</t>
        </is>
      </c>
      <c r="D3604" t="inlineStr">
        <is>
          <t>434</t>
        </is>
      </c>
      <c r="E3604" t="inlineStr">
        <is>
          <t>SP</t>
        </is>
      </c>
      <c r="F3604" t="n">
        <v>1</v>
      </c>
      <c r="G3604" t="n">
        <v>1</v>
      </c>
      <c r="H3604" t="n">
        <v>11</v>
      </c>
      <c r="I3604" t="inlineStr">
        <is>
          <t>Milho</t>
        </is>
      </c>
      <c r="J3604">
        <f>SI.ERROR(BUSCARV(D3604,TablaPaises,6,FALSO),"Sin dato")</f>
        <v/>
      </c>
      <c r="K3604">
        <f>SI.ERROR(BUSCARV(C3604,TablaProductos,2,FALSO),"Sin dato")</f>
        <v/>
      </c>
      <c r="L3604">
        <f>SI(H3604&gt;=1000000,"Alto",SI(H3604&gt;=100000,"Medio","Bajo"))</f>
        <v/>
      </c>
      <c r="M3604">
        <f>SI.ERROR(BUSCARV(E3604,TablaEstados,3,FALSO),"Sin dato")</f>
        <v/>
      </c>
      <c r="N3604">
        <f>SI.ERROR(BUSCARV(E3604,TablaEstados,4,FALSO),"Sin dato")</f>
        <v/>
      </c>
    </row>
    <row r="3605">
      <c r="A3605" t="inlineStr">
        <is>
          <t>2025</t>
        </is>
      </c>
      <c r="B3605" t="inlineStr">
        <is>
          <t>05</t>
        </is>
      </c>
      <c r="C3605" t="inlineStr">
        <is>
          <t>12019000</t>
        </is>
      </c>
      <c r="D3605" t="inlineStr">
        <is>
          <t>160</t>
        </is>
      </c>
      <c r="E3605" t="inlineStr">
        <is>
          <t>BA</t>
        </is>
      </c>
      <c r="F3605" t="n">
        <v>1934</v>
      </c>
      <c r="G3605" t="n">
        <v>1933605</v>
      </c>
      <c r="H3605" t="n">
        <v>758837</v>
      </c>
      <c r="I3605" t="inlineStr">
        <is>
          <t>Soja</t>
        </is>
      </c>
      <c r="J3605">
        <f>SI.ERROR(BUSCARV(D3605,TablaPaises,6,FALSO),"Sin dato")</f>
        <v/>
      </c>
      <c r="K3605">
        <f>SI.ERROR(BUSCARV(C3605,TablaProductos,2,FALSO),"Sin dato")</f>
        <v/>
      </c>
      <c r="L3605">
        <f>SI(H3605&gt;=1000000,"Alto",SI(H3605&gt;=100000,"Medio","Bajo"))</f>
        <v/>
      </c>
      <c r="M3605">
        <f>SI.ERROR(BUSCARV(E3605,TablaEstados,3,FALSO),"Sin dato")</f>
        <v/>
      </c>
      <c r="N3605">
        <f>SI.ERROR(BUSCARV(E3605,TablaEstados,4,FALSO),"Sin dato")</f>
        <v/>
      </c>
    </row>
    <row r="3606">
      <c r="A3606" t="inlineStr">
        <is>
          <t>2025</t>
        </is>
      </c>
      <c r="B3606" t="inlineStr">
        <is>
          <t>09</t>
        </is>
      </c>
      <c r="C3606" t="inlineStr">
        <is>
          <t>10059010</t>
        </is>
      </c>
      <c r="D3606" t="inlineStr">
        <is>
          <t>337</t>
        </is>
      </c>
      <c r="E3606" t="inlineStr">
        <is>
          <t>RR</t>
        </is>
      </c>
      <c r="F3606" t="n">
        <v>50000</v>
      </c>
      <c r="G3606" t="n">
        <v>50000</v>
      </c>
      <c r="H3606" t="n">
        <v>5121</v>
      </c>
      <c r="I3606" t="inlineStr">
        <is>
          <t>Milho</t>
        </is>
      </c>
      <c r="J3606">
        <f>SI.ERROR(BUSCARV(D3606,TablaPaises,6,FALSO),"Sin dato")</f>
        <v/>
      </c>
      <c r="K3606">
        <f>SI.ERROR(BUSCARV(C3606,TablaProductos,2,FALSO),"Sin dato")</f>
        <v/>
      </c>
      <c r="L3606">
        <f>SI(H3606&gt;=1000000,"Alto",SI(H3606&gt;=100000,"Medio","Bajo"))</f>
        <v/>
      </c>
      <c r="M3606">
        <f>SI.ERROR(BUSCARV(E3606,TablaEstados,3,FALSO),"Sin dato")</f>
        <v/>
      </c>
      <c r="N3606">
        <f>SI.ERROR(BUSCARV(E3606,TablaEstados,4,FALSO),"Sin dato")</f>
        <v/>
      </c>
    </row>
    <row r="3607">
      <c r="A3607" t="inlineStr">
        <is>
          <t>2025</t>
        </is>
      </c>
      <c r="B3607" t="inlineStr">
        <is>
          <t>09</t>
        </is>
      </c>
      <c r="C3607" t="inlineStr">
        <is>
          <t>52010020</t>
        </is>
      </c>
      <c r="D3607" t="inlineStr">
        <is>
          <t>365</t>
        </is>
      </c>
      <c r="E3607" t="inlineStr">
        <is>
          <t>GO</t>
        </is>
      </c>
      <c r="F3607" t="n">
        <v>200</v>
      </c>
      <c r="G3607" t="n">
        <v>200432</v>
      </c>
      <c r="H3607" t="n">
        <v>337860</v>
      </c>
      <c r="I3607" t="inlineStr">
        <is>
          <t>Algodón</t>
        </is>
      </c>
      <c r="J3607">
        <f>SI.ERROR(BUSCARV(D3607,TablaPaises,6,FALSO),"Sin dato")</f>
        <v/>
      </c>
      <c r="K3607">
        <f>SI.ERROR(BUSCARV(C3607,TablaProductos,2,FALSO),"Sin dato")</f>
        <v/>
      </c>
      <c r="L3607">
        <f>SI(H3607&gt;=1000000,"Alto",SI(H3607&gt;=100000,"Medio","Bajo"))</f>
        <v/>
      </c>
      <c r="M3607">
        <f>SI.ERROR(BUSCARV(E3607,TablaEstados,3,FALSO),"Sin dato")</f>
        <v/>
      </c>
      <c r="N3607">
        <f>SI.ERROR(BUSCARV(E3607,TablaEstados,4,FALSO),"Sin dato")</f>
        <v/>
      </c>
    </row>
    <row r="3608">
      <c r="A3608" t="inlineStr">
        <is>
          <t>2025</t>
        </is>
      </c>
      <c r="B3608" t="inlineStr">
        <is>
          <t>07</t>
        </is>
      </c>
      <c r="C3608" t="inlineStr">
        <is>
          <t>09011110</t>
        </is>
      </c>
      <c r="D3608" t="inlineStr">
        <is>
          <t>399</t>
        </is>
      </c>
      <c r="E3608" t="inlineStr">
        <is>
          <t>MG</t>
        </is>
      </c>
      <c r="F3608" t="n">
        <v>276</v>
      </c>
      <c r="G3608" t="n">
        <v>276000</v>
      </c>
      <c r="H3608" t="n">
        <v>2138043</v>
      </c>
      <c r="I3608" t="inlineStr">
        <is>
          <t>Café en granos</t>
        </is>
      </c>
      <c r="J3608">
        <f>SI.ERROR(BUSCARV(D3608,TablaPaises,6,FALSO),"Sin dato")</f>
        <v/>
      </c>
      <c r="K3608">
        <f>SI.ERROR(BUSCARV(C3608,TablaProductos,2,FALSO),"Sin dato")</f>
        <v/>
      </c>
      <c r="L3608">
        <f>SI(H3608&gt;=1000000,"Alto",SI(H3608&gt;=100000,"Medio","Bajo"))</f>
        <v/>
      </c>
      <c r="M3608">
        <f>SI.ERROR(BUSCARV(E3608,TablaEstados,3,FALSO),"Sin dato")</f>
        <v/>
      </c>
      <c r="N3608">
        <f>SI.ERROR(BUSCARV(E3608,TablaEstados,4,FALSO),"Sin dato")</f>
        <v/>
      </c>
    </row>
    <row r="3609">
      <c r="A3609" t="inlineStr">
        <is>
          <t>2025</t>
        </is>
      </c>
      <c r="B3609" t="inlineStr">
        <is>
          <t>03</t>
        </is>
      </c>
      <c r="C3609" t="inlineStr">
        <is>
          <t>10059010</t>
        </is>
      </c>
      <c r="D3609" t="inlineStr">
        <is>
          <t>177</t>
        </is>
      </c>
      <c r="E3609" t="inlineStr">
        <is>
          <t>MT</t>
        </is>
      </c>
      <c r="F3609" t="n">
        <v>26000</v>
      </c>
      <c r="G3609" t="n">
        <v>26000</v>
      </c>
      <c r="H3609" t="n">
        <v>13152</v>
      </c>
      <c r="I3609" t="inlineStr">
        <is>
          <t>Milho</t>
        </is>
      </c>
      <c r="J3609">
        <f>SI.ERROR(BUSCARV(D3609,TablaPaises,6,FALSO),"Sin dato")</f>
        <v/>
      </c>
      <c r="K3609">
        <f>SI.ERROR(BUSCARV(C3609,TablaProductos,2,FALSO),"Sin dato")</f>
        <v/>
      </c>
      <c r="L3609">
        <f>SI(H3609&gt;=1000000,"Alto",SI(H3609&gt;=100000,"Medio","Bajo"))</f>
        <v/>
      </c>
      <c r="M3609">
        <f>SI.ERROR(BUSCARV(E3609,TablaEstados,3,FALSO),"Sin dato")</f>
        <v/>
      </c>
      <c r="N3609">
        <f>SI.ERROR(BUSCARV(E3609,TablaEstados,4,FALSO),"Sin dato")</f>
        <v/>
      </c>
    </row>
    <row r="3610">
      <c r="A3610" t="inlineStr">
        <is>
          <t>2025</t>
        </is>
      </c>
      <c r="B3610" t="inlineStr">
        <is>
          <t>07</t>
        </is>
      </c>
      <c r="C3610" t="inlineStr">
        <is>
          <t>52010020</t>
        </is>
      </c>
      <c r="D3610" t="inlineStr">
        <is>
          <t>361</t>
        </is>
      </c>
      <c r="E3610" t="inlineStr">
        <is>
          <t>GO</t>
        </is>
      </c>
      <c r="F3610" t="n">
        <v>51</v>
      </c>
      <c r="G3610" t="n">
        <v>50921</v>
      </c>
      <c r="H3610" t="n">
        <v>76056</v>
      </c>
      <c r="I3610" t="inlineStr">
        <is>
          <t>Algodón</t>
        </is>
      </c>
      <c r="J3610">
        <f>SI.ERROR(BUSCARV(D3610,TablaPaises,6,FALSO),"Sin dato")</f>
        <v/>
      </c>
      <c r="K3610">
        <f>SI.ERROR(BUSCARV(C3610,TablaProductos,2,FALSO),"Sin dato")</f>
        <v/>
      </c>
      <c r="L3610">
        <f>SI(H3610&gt;=1000000,"Alto",SI(H3610&gt;=100000,"Medio","Bajo"))</f>
        <v/>
      </c>
      <c r="M3610">
        <f>SI.ERROR(BUSCARV(E3610,TablaEstados,3,FALSO),"Sin dato")</f>
        <v/>
      </c>
      <c r="N3610">
        <f>SI.ERROR(BUSCARV(E3610,TablaEstados,4,FALSO),"Sin dato")</f>
        <v/>
      </c>
    </row>
    <row r="3611">
      <c r="A3611" t="inlineStr">
        <is>
          <t>2025</t>
        </is>
      </c>
      <c r="B3611" t="inlineStr">
        <is>
          <t>05</t>
        </is>
      </c>
      <c r="C3611" t="inlineStr">
        <is>
          <t>12019000</t>
        </is>
      </c>
      <c r="D3611" t="inlineStr">
        <is>
          <t>538</t>
        </is>
      </c>
      <c r="E3611" t="inlineStr">
        <is>
          <t>MT</t>
        </is>
      </c>
      <c r="F3611" t="n">
        <v>28190</v>
      </c>
      <c r="G3611" t="n">
        <v>28189720</v>
      </c>
      <c r="H3611" t="n">
        <v>10972285</v>
      </c>
      <c r="I3611" t="inlineStr">
        <is>
          <t>Soja</t>
        </is>
      </c>
      <c r="J3611">
        <f>SI.ERROR(BUSCARV(D3611,TablaPaises,6,FALSO),"Sin dato")</f>
        <v/>
      </c>
      <c r="K3611">
        <f>SI.ERROR(BUSCARV(C3611,TablaProductos,2,FALSO),"Sin dato")</f>
        <v/>
      </c>
      <c r="L3611">
        <f>SI(H3611&gt;=1000000,"Alto",SI(H3611&gt;=100000,"Medio","Bajo"))</f>
        <v/>
      </c>
      <c r="M3611">
        <f>SI.ERROR(BUSCARV(E3611,TablaEstados,3,FALSO),"Sin dato")</f>
        <v/>
      </c>
      <c r="N3611">
        <f>SI.ERROR(BUSCARV(E3611,TablaEstados,4,FALSO),"Sin dato")</f>
        <v/>
      </c>
    </row>
    <row r="3612">
      <c r="A3612" t="inlineStr">
        <is>
          <t>2025</t>
        </is>
      </c>
      <c r="B3612" t="inlineStr">
        <is>
          <t>07</t>
        </is>
      </c>
      <c r="C3612" t="inlineStr">
        <is>
          <t>10059010</t>
        </is>
      </c>
      <c r="D3612" t="inlineStr">
        <is>
          <t>580</t>
        </is>
      </c>
      <c r="E3612" t="inlineStr">
        <is>
          <t>CE</t>
        </is>
      </c>
      <c r="F3612" t="n">
        <v>10</v>
      </c>
      <c r="G3612" t="n">
        <v>10</v>
      </c>
      <c r="H3612" t="n">
        <v>29</v>
      </c>
      <c r="I3612" t="inlineStr">
        <is>
          <t>Milho</t>
        </is>
      </c>
      <c r="J3612">
        <f>SI.ERROR(BUSCARV(D3612,TablaPaises,6,FALSO),"Sin dato")</f>
        <v/>
      </c>
      <c r="K3612">
        <f>SI.ERROR(BUSCARV(C3612,TablaProductos,2,FALSO),"Sin dato")</f>
        <v/>
      </c>
      <c r="L3612">
        <f>SI(H3612&gt;=1000000,"Alto",SI(H3612&gt;=100000,"Medio","Bajo"))</f>
        <v/>
      </c>
      <c r="M3612">
        <f>SI.ERROR(BUSCARV(E3612,TablaEstados,3,FALSO),"Sin dato")</f>
        <v/>
      </c>
      <c r="N3612">
        <f>SI.ERROR(BUSCARV(E3612,TablaEstados,4,FALSO),"Sin dato")</f>
        <v/>
      </c>
    </row>
    <row r="3613">
      <c r="A3613" t="inlineStr">
        <is>
          <t>2025</t>
        </is>
      </c>
      <c r="B3613" t="inlineStr">
        <is>
          <t>10</t>
        </is>
      </c>
      <c r="C3613" t="inlineStr">
        <is>
          <t>12019000</t>
        </is>
      </c>
      <c r="D3613" t="inlineStr">
        <is>
          <t>160</t>
        </is>
      </c>
      <c r="E3613" t="inlineStr">
        <is>
          <t>MS</t>
        </is>
      </c>
      <c r="F3613" t="n">
        <v>10529</v>
      </c>
      <c r="G3613" t="n">
        <v>10529208</v>
      </c>
      <c r="H3613" t="n">
        <v>4416016</v>
      </c>
      <c r="I3613" t="inlineStr">
        <is>
          <t>Soja</t>
        </is>
      </c>
      <c r="J3613">
        <f>SI.ERROR(BUSCARV(D3613,TablaPaises,6,FALSO),"Sin dato")</f>
        <v/>
      </c>
      <c r="K3613">
        <f>SI.ERROR(BUSCARV(C3613,TablaProductos,2,FALSO),"Sin dato")</f>
        <v/>
      </c>
      <c r="L3613">
        <f>SI(H3613&gt;=1000000,"Alto",SI(H3613&gt;=100000,"Medio","Bajo"))</f>
        <v/>
      </c>
      <c r="M3613">
        <f>SI.ERROR(BUSCARV(E3613,TablaEstados,3,FALSO),"Sin dato")</f>
        <v/>
      </c>
      <c r="N3613">
        <f>SI.ERROR(BUSCARV(E3613,TablaEstados,4,FALSO),"Sin dato")</f>
        <v/>
      </c>
    </row>
    <row r="3614">
      <c r="A3614" t="inlineStr">
        <is>
          <t>2025</t>
        </is>
      </c>
      <c r="B3614" t="inlineStr">
        <is>
          <t>02</t>
        </is>
      </c>
      <c r="C3614" t="inlineStr">
        <is>
          <t>09011110</t>
        </is>
      </c>
      <c r="D3614" t="inlineStr">
        <is>
          <t>245</t>
        </is>
      </c>
      <c r="E3614" t="inlineStr">
        <is>
          <t>MG</t>
        </is>
      </c>
      <c r="F3614" t="n">
        <v>20</v>
      </c>
      <c r="G3614" t="n">
        <v>20000</v>
      </c>
      <c r="H3614" t="n">
        <v>136465</v>
      </c>
      <c r="I3614" t="inlineStr">
        <is>
          <t>Café en granos</t>
        </is>
      </c>
      <c r="J3614">
        <f>SI.ERROR(BUSCARV(D3614,TablaPaises,6,FALSO),"Sin dato")</f>
        <v/>
      </c>
      <c r="K3614">
        <f>SI.ERROR(BUSCARV(C3614,TablaProductos,2,FALSO),"Sin dato")</f>
        <v/>
      </c>
      <c r="L3614">
        <f>SI(H3614&gt;=1000000,"Alto",SI(H3614&gt;=100000,"Medio","Bajo"))</f>
        <v/>
      </c>
      <c r="M3614">
        <f>SI.ERROR(BUSCARV(E3614,TablaEstados,3,FALSO),"Sin dato")</f>
        <v/>
      </c>
      <c r="N3614">
        <f>SI.ERROR(BUSCARV(E3614,TablaEstados,4,FALSO),"Sin dato")</f>
        <v/>
      </c>
    </row>
    <row r="3615">
      <c r="A3615" t="inlineStr">
        <is>
          <t>2025</t>
        </is>
      </c>
      <c r="B3615" t="inlineStr">
        <is>
          <t>12</t>
        </is>
      </c>
      <c r="C3615" t="inlineStr">
        <is>
          <t>09011110</t>
        </is>
      </c>
      <c r="D3615" t="inlineStr">
        <is>
          <t>244</t>
        </is>
      </c>
      <c r="E3615" t="inlineStr">
        <is>
          <t>BA</t>
        </is>
      </c>
      <c r="F3615" t="n">
        <v>64</v>
      </c>
      <c r="G3615" t="n">
        <v>64800</v>
      </c>
      <c r="H3615" t="n">
        <v>432393</v>
      </c>
      <c r="I3615" t="inlineStr">
        <is>
          <t>Café en granos</t>
        </is>
      </c>
      <c r="J3615">
        <f>SI.ERROR(BUSCARV(D3615,TablaPaises,6,FALSO),"Sin dato")</f>
        <v/>
      </c>
      <c r="K3615">
        <f>SI.ERROR(BUSCARV(C3615,TablaProductos,2,FALSO),"Sin dato")</f>
        <v/>
      </c>
      <c r="L3615">
        <f>SI(H3615&gt;=1000000,"Alto",SI(H3615&gt;=100000,"Medio","Bajo"))</f>
        <v/>
      </c>
      <c r="M3615">
        <f>SI.ERROR(BUSCARV(E3615,TablaEstados,3,FALSO),"Sin dato")</f>
        <v/>
      </c>
      <c r="N3615">
        <f>SI.ERROR(BUSCARV(E3615,TablaEstados,4,FALSO),"Sin dato")</f>
        <v/>
      </c>
    </row>
    <row r="3616">
      <c r="A3616" t="inlineStr">
        <is>
          <t>2025</t>
        </is>
      </c>
      <c r="B3616" t="inlineStr">
        <is>
          <t>01</t>
        </is>
      </c>
      <c r="C3616" t="inlineStr">
        <is>
          <t>09011200</t>
        </is>
      </c>
      <c r="D3616" t="inlineStr">
        <is>
          <t>249</t>
        </is>
      </c>
      <c r="E3616" t="inlineStr">
        <is>
          <t>PE</t>
        </is>
      </c>
      <c r="F3616" t="n">
        <v>13</v>
      </c>
      <c r="G3616" t="n">
        <v>13</v>
      </c>
      <c r="H3616" t="n">
        <v>204</v>
      </c>
      <c r="I3616" t="inlineStr">
        <is>
          <t>Café en granos</t>
        </is>
      </c>
      <c r="J3616">
        <f>SI.ERROR(BUSCARV(D3616,TablaPaises,6,FALSO),"Sin dato")</f>
        <v/>
      </c>
      <c r="K3616">
        <f>SI.ERROR(BUSCARV(C3616,TablaProductos,2,FALSO),"Sin dato")</f>
        <v/>
      </c>
      <c r="L3616">
        <f>SI(H3616&gt;=1000000,"Alto",SI(H3616&gt;=100000,"Medio","Bajo"))</f>
        <v/>
      </c>
      <c r="M3616">
        <f>SI.ERROR(BUSCARV(E3616,TablaEstados,3,FALSO),"Sin dato")</f>
        <v/>
      </c>
      <c r="N3616">
        <f>SI.ERROR(BUSCARV(E3616,TablaEstados,4,FALSO),"Sin dato")</f>
        <v/>
      </c>
    </row>
    <row r="3617">
      <c r="A3617" t="inlineStr">
        <is>
          <t>2025</t>
        </is>
      </c>
      <c r="B3617" t="inlineStr">
        <is>
          <t>12</t>
        </is>
      </c>
      <c r="C3617" t="inlineStr">
        <is>
          <t>09011190</t>
        </is>
      </c>
      <c r="D3617" t="inlineStr">
        <is>
          <t>160</t>
        </is>
      </c>
      <c r="E3617" t="inlineStr">
        <is>
          <t>MA</t>
        </is>
      </c>
      <c r="F3617" t="n">
        <v>52</v>
      </c>
      <c r="G3617" t="n">
        <v>52</v>
      </c>
      <c r="H3617" t="n">
        <v>343</v>
      </c>
      <c r="I3617" t="inlineStr">
        <is>
          <t>Café en granos</t>
        </is>
      </c>
      <c r="J3617">
        <f>SI.ERROR(BUSCARV(D3617,TablaPaises,6,FALSO),"Sin dato")</f>
        <v/>
      </c>
      <c r="K3617">
        <f>SI.ERROR(BUSCARV(C3617,TablaProductos,2,FALSO),"Sin dato")</f>
        <v/>
      </c>
      <c r="L3617">
        <f>SI(H3617&gt;=1000000,"Alto",SI(H3617&gt;=100000,"Medio","Bajo"))</f>
        <v/>
      </c>
      <c r="M3617">
        <f>SI.ERROR(BUSCARV(E3617,TablaEstados,3,FALSO),"Sin dato")</f>
        <v/>
      </c>
      <c r="N3617">
        <f>SI.ERROR(BUSCARV(E3617,TablaEstados,4,FALSO),"Sin dato")</f>
        <v/>
      </c>
    </row>
    <row r="3618">
      <c r="A3618" t="inlineStr">
        <is>
          <t>2025</t>
        </is>
      </c>
      <c r="B3618" t="inlineStr">
        <is>
          <t>10</t>
        </is>
      </c>
      <c r="C3618" t="inlineStr">
        <is>
          <t>09011110</t>
        </is>
      </c>
      <c r="D3618" t="inlineStr">
        <is>
          <t>087</t>
        </is>
      </c>
      <c r="E3618" t="inlineStr">
        <is>
          <t>ES</t>
        </is>
      </c>
      <c r="F3618" t="n">
        <v>20</v>
      </c>
      <c r="G3618" t="n">
        <v>20000</v>
      </c>
      <c r="H3618" t="n">
        <v>96606</v>
      </c>
      <c r="I3618" t="inlineStr">
        <is>
          <t>Café en granos</t>
        </is>
      </c>
      <c r="J3618">
        <f>SI.ERROR(BUSCARV(D3618,TablaPaises,6,FALSO),"Sin dato")</f>
        <v/>
      </c>
      <c r="K3618">
        <f>SI.ERROR(BUSCARV(C3618,TablaProductos,2,FALSO),"Sin dato")</f>
        <v/>
      </c>
      <c r="L3618">
        <f>SI(H3618&gt;=1000000,"Alto",SI(H3618&gt;=100000,"Medio","Bajo"))</f>
        <v/>
      </c>
      <c r="M3618">
        <f>SI.ERROR(BUSCARV(E3618,TablaEstados,3,FALSO),"Sin dato")</f>
        <v/>
      </c>
      <c r="N3618">
        <f>SI.ERROR(BUSCARV(E3618,TablaEstados,4,FALSO),"Sin dato")</f>
        <v/>
      </c>
    </row>
    <row r="3619">
      <c r="A3619" t="inlineStr">
        <is>
          <t>2025</t>
        </is>
      </c>
      <c r="B3619" t="inlineStr">
        <is>
          <t>04</t>
        </is>
      </c>
      <c r="C3619" t="inlineStr">
        <is>
          <t>09011110</t>
        </is>
      </c>
      <c r="D3619" t="inlineStr">
        <is>
          <t>069</t>
        </is>
      </c>
      <c r="E3619" t="inlineStr">
        <is>
          <t>PR</t>
        </is>
      </c>
      <c r="F3619" t="n">
        <v>37</v>
      </c>
      <c r="G3619" t="n">
        <v>36744</v>
      </c>
      <c r="H3619" t="n">
        <v>307467</v>
      </c>
      <c r="I3619" t="inlineStr">
        <is>
          <t>Café en granos</t>
        </is>
      </c>
      <c r="J3619">
        <f>SI.ERROR(BUSCARV(D3619,TablaPaises,6,FALSO),"Sin dato")</f>
        <v/>
      </c>
      <c r="K3619">
        <f>SI.ERROR(BUSCARV(C3619,TablaProductos,2,FALSO),"Sin dato")</f>
        <v/>
      </c>
      <c r="L3619">
        <f>SI(H3619&gt;=1000000,"Alto",SI(H3619&gt;=100000,"Medio","Bajo"))</f>
        <v/>
      </c>
      <c r="M3619">
        <f>SI.ERROR(BUSCARV(E3619,TablaEstados,3,FALSO),"Sin dato")</f>
        <v/>
      </c>
      <c r="N3619">
        <f>SI.ERROR(BUSCARV(E3619,TablaEstados,4,FALSO),"Sin dato")</f>
        <v/>
      </c>
    </row>
    <row r="3620">
      <c r="A3620" t="inlineStr">
        <is>
          <t>2025</t>
        </is>
      </c>
      <c r="B3620" t="inlineStr">
        <is>
          <t>05</t>
        </is>
      </c>
      <c r="C3620" t="inlineStr">
        <is>
          <t>12019000</t>
        </is>
      </c>
      <c r="D3620" t="inlineStr">
        <is>
          <t>827</t>
        </is>
      </c>
      <c r="E3620" t="inlineStr">
        <is>
          <t>MT</t>
        </is>
      </c>
      <c r="F3620" t="n">
        <v>30750</v>
      </c>
      <c r="G3620" t="n">
        <v>30749735</v>
      </c>
      <c r="H3620" t="n">
        <v>12484085</v>
      </c>
      <c r="I3620" t="inlineStr">
        <is>
          <t>Soja</t>
        </is>
      </c>
      <c r="J3620">
        <f>SI.ERROR(BUSCARV(D3620,TablaPaises,6,FALSO),"Sin dato")</f>
        <v/>
      </c>
      <c r="K3620">
        <f>SI.ERROR(BUSCARV(C3620,TablaProductos,2,FALSO),"Sin dato")</f>
        <v/>
      </c>
      <c r="L3620">
        <f>SI(H3620&gt;=1000000,"Alto",SI(H3620&gt;=100000,"Medio","Bajo"))</f>
        <v/>
      </c>
      <c r="M3620">
        <f>SI.ERROR(BUSCARV(E3620,TablaEstados,3,FALSO),"Sin dato")</f>
        <v/>
      </c>
      <c r="N3620">
        <f>SI.ERROR(BUSCARV(E3620,TablaEstados,4,FALSO),"Sin dato")</f>
        <v/>
      </c>
    </row>
    <row r="3621">
      <c r="A3621" t="inlineStr">
        <is>
          <t>2025</t>
        </is>
      </c>
      <c r="B3621" t="inlineStr">
        <is>
          <t>01</t>
        </is>
      </c>
      <c r="C3621" t="inlineStr">
        <is>
          <t>09011110</t>
        </is>
      </c>
      <c r="D3621" t="inlineStr">
        <is>
          <t>607</t>
        </is>
      </c>
      <c r="E3621" t="inlineStr">
        <is>
          <t>SP</t>
        </is>
      </c>
      <c r="F3621" t="n">
        <v>107</v>
      </c>
      <c r="G3621" t="n">
        <v>105814</v>
      </c>
      <c r="H3621" t="n">
        <v>563424</v>
      </c>
      <c r="I3621" t="inlineStr">
        <is>
          <t>Café en granos</t>
        </is>
      </c>
      <c r="J3621">
        <f>SI.ERROR(BUSCARV(D3621,TablaPaises,6,FALSO),"Sin dato")</f>
        <v/>
      </c>
      <c r="K3621">
        <f>SI.ERROR(BUSCARV(C3621,TablaProductos,2,FALSO),"Sin dato")</f>
        <v/>
      </c>
      <c r="L3621">
        <f>SI(H3621&gt;=1000000,"Alto",SI(H3621&gt;=100000,"Medio","Bajo"))</f>
        <v/>
      </c>
      <c r="M3621">
        <f>SI.ERROR(BUSCARV(E3621,TablaEstados,3,FALSO),"Sin dato")</f>
        <v/>
      </c>
      <c r="N3621">
        <f>SI.ERROR(BUSCARV(E3621,TablaEstados,4,FALSO),"Sin dato")</f>
        <v/>
      </c>
    </row>
    <row r="3622">
      <c r="A3622" t="inlineStr">
        <is>
          <t>2025</t>
        </is>
      </c>
      <c r="B3622" t="inlineStr">
        <is>
          <t>10</t>
        </is>
      </c>
      <c r="C3622" t="inlineStr">
        <is>
          <t>10059010</t>
        </is>
      </c>
      <c r="D3622" t="inlineStr">
        <is>
          <t>372</t>
        </is>
      </c>
      <c r="E3622" t="inlineStr">
        <is>
          <t>MG</t>
        </is>
      </c>
      <c r="F3622" t="n">
        <v>24301847</v>
      </c>
      <c r="G3622" t="n">
        <v>24301847</v>
      </c>
      <c r="H3622" t="n">
        <v>5260606</v>
      </c>
      <c r="I3622" t="inlineStr">
        <is>
          <t>Milho</t>
        </is>
      </c>
      <c r="J3622">
        <f>SI.ERROR(BUSCARV(D3622,TablaPaises,6,FALSO),"Sin dato")</f>
        <v/>
      </c>
      <c r="K3622">
        <f>SI.ERROR(BUSCARV(C3622,TablaProductos,2,FALSO),"Sin dato")</f>
        <v/>
      </c>
      <c r="L3622">
        <f>SI(H3622&gt;=1000000,"Alto",SI(H3622&gt;=100000,"Medio","Bajo"))</f>
        <v/>
      </c>
      <c r="M3622">
        <f>SI.ERROR(BUSCARV(E3622,TablaEstados,3,FALSO),"Sin dato")</f>
        <v/>
      </c>
      <c r="N3622">
        <f>SI.ERROR(BUSCARV(E3622,TablaEstados,4,FALSO),"Sin dato")</f>
        <v/>
      </c>
    </row>
    <row r="3623">
      <c r="A3623" t="inlineStr">
        <is>
          <t>2025</t>
        </is>
      </c>
      <c r="B3623" t="inlineStr">
        <is>
          <t>12</t>
        </is>
      </c>
      <c r="C3623" t="inlineStr">
        <is>
          <t>09011110</t>
        </is>
      </c>
      <c r="D3623" t="inlineStr">
        <is>
          <t>427</t>
        </is>
      </c>
      <c r="E3623" t="inlineStr">
        <is>
          <t>MG</t>
        </is>
      </c>
      <c r="F3623" t="n">
        <v>38</v>
      </c>
      <c r="G3623" t="n">
        <v>38350</v>
      </c>
      <c r="H3623" t="n">
        <v>207136</v>
      </c>
      <c r="I3623" t="inlineStr">
        <is>
          <t>Café en granos</t>
        </is>
      </c>
      <c r="J3623">
        <f>SI.ERROR(BUSCARV(D3623,TablaPaises,6,FALSO),"Sin dato")</f>
        <v/>
      </c>
      <c r="K3623">
        <f>SI.ERROR(BUSCARV(C3623,TablaProductos,2,FALSO),"Sin dato")</f>
        <v/>
      </c>
      <c r="L3623">
        <f>SI(H3623&gt;=1000000,"Alto",SI(H3623&gt;=100000,"Medio","Bajo"))</f>
        <v/>
      </c>
      <c r="M3623">
        <f>SI.ERROR(BUSCARV(E3623,TablaEstados,3,FALSO),"Sin dato")</f>
        <v/>
      </c>
      <c r="N3623">
        <f>SI.ERROR(BUSCARV(E3623,TablaEstados,4,FALSO),"Sin dato")</f>
        <v/>
      </c>
    </row>
    <row r="3624">
      <c r="A3624" t="inlineStr">
        <is>
          <t>2025</t>
        </is>
      </c>
      <c r="B3624" t="inlineStr">
        <is>
          <t>07</t>
        </is>
      </c>
      <c r="C3624" t="inlineStr">
        <is>
          <t>09011110</t>
        </is>
      </c>
      <c r="D3624" t="inlineStr">
        <is>
          <t>386</t>
        </is>
      </c>
      <c r="E3624" t="inlineStr">
        <is>
          <t>SP</t>
        </is>
      </c>
      <c r="F3624" t="n">
        <v>817</v>
      </c>
      <c r="G3624" t="n">
        <v>815320</v>
      </c>
      <c r="H3624" t="n">
        <v>5767010</v>
      </c>
      <c r="I3624" t="inlineStr">
        <is>
          <t>Café en granos</t>
        </is>
      </c>
      <c r="J3624">
        <f>SI.ERROR(BUSCARV(D3624,TablaPaises,6,FALSO),"Sin dato")</f>
        <v/>
      </c>
      <c r="K3624">
        <f>SI.ERROR(BUSCARV(C3624,TablaProductos,2,FALSO),"Sin dato")</f>
        <v/>
      </c>
      <c r="L3624">
        <f>SI(H3624&gt;=1000000,"Alto",SI(H3624&gt;=100000,"Medio","Bajo"))</f>
        <v/>
      </c>
      <c r="M3624">
        <f>SI.ERROR(BUSCARV(E3624,TablaEstados,3,FALSO),"Sin dato")</f>
        <v/>
      </c>
      <c r="N3624">
        <f>SI.ERROR(BUSCARV(E3624,TablaEstados,4,FALSO),"Sin dato")</f>
        <v/>
      </c>
    </row>
    <row r="3625">
      <c r="A3625" t="inlineStr">
        <is>
          <t>2025</t>
        </is>
      </c>
      <c r="B3625" t="inlineStr">
        <is>
          <t>06</t>
        </is>
      </c>
      <c r="C3625" t="inlineStr">
        <is>
          <t>09011110</t>
        </is>
      </c>
      <c r="D3625" t="inlineStr">
        <is>
          <t>399</t>
        </is>
      </c>
      <c r="E3625" t="inlineStr">
        <is>
          <t>ES</t>
        </is>
      </c>
      <c r="F3625" t="n">
        <v>482</v>
      </c>
      <c r="G3625" t="n">
        <v>482400</v>
      </c>
      <c r="H3625" t="n">
        <v>2611407</v>
      </c>
      <c r="I3625" t="inlineStr">
        <is>
          <t>Café en granos</t>
        </is>
      </c>
      <c r="J3625">
        <f>SI.ERROR(BUSCARV(D3625,TablaPaises,6,FALSO),"Sin dato")</f>
        <v/>
      </c>
      <c r="K3625">
        <f>SI.ERROR(BUSCARV(C3625,TablaProductos,2,FALSO),"Sin dato")</f>
        <v/>
      </c>
      <c r="L3625">
        <f>SI(H3625&gt;=1000000,"Alto",SI(H3625&gt;=100000,"Medio","Bajo"))</f>
        <v/>
      </c>
      <c r="M3625">
        <f>SI.ERROR(BUSCARV(E3625,TablaEstados,3,FALSO),"Sin dato")</f>
        <v/>
      </c>
      <c r="N3625">
        <f>SI.ERROR(BUSCARV(E3625,TablaEstados,4,FALSO),"Sin dato")</f>
        <v/>
      </c>
    </row>
    <row r="3626">
      <c r="A3626" t="inlineStr">
        <is>
          <t>2025</t>
        </is>
      </c>
      <c r="B3626" t="inlineStr">
        <is>
          <t>08</t>
        </is>
      </c>
      <c r="C3626" t="inlineStr">
        <is>
          <t>10059010</t>
        </is>
      </c>
      <c r="D3626" t="inlineStr">
        <is>
          <t>573</t>
        </is>
      </c>
      <c r="E3626" t="inlineStr">
        <is>
          <t>TO</t>
        </is>
      </c>
      <c r="F3626" t="n">
        <v>39017718</v>
      </c>
      <c r="G3626" t="n">
        <v>39017718</v>
      </c>
      <c r="H3626" t="n">
        <v>7674954</v>
      </c>
      <c r="I3626" t="inlineStr">
        <is>
          <t>Milho</t>
        </is>
      </c>
      <c r="J3626">
        <f>SI.ERROR(BUSCARV(D3626,TablaPaises,6,FALSO),"Sin dato")</f>
        <v/>
      </c>
      <c r="K3626">
        <f>SI.ERROR(BUSCARV(C3626,TablaProductos,2,FALSO),"Sin dato")</f>
        <v/>
      </c>
      <c r="L3626">
        <f>SI(H3626&gt;=1000000,"Alto",SI(H3626&gt;=100000,"Medio","Bajo"))</f>
        <v/>
      </c>
      <c r="M3626">
        <f>SI.ERROR(BUSCARV(E3626,TablaEstados,3,FALSO),"Sin dato")</f>
        <v/>
      </c>
      <c r="N3626">
        <f>SI.ERROR(BUSCARV(E3626,TablaEstados,4,FALSO),"Sin dato")</f>
        <v/>
      </c>
    </row>
    <row r="3627">
      <c r="A3627" t="inlineStr">
        <is>
          <t>2025</t>
        </is>
      </c>
      <c r="B3627" t="inlineStr">
        <is>
          <t>10</t>
        </is>
      </c>
      <c r="C3627" t="inlineStr">
        <is>
          <t>09011110</t>
        </is>
      </c>
      <c r="D3627" t="inlineStr">
        <is>
          <t>676</t>
        </is>
      </c>
      <c r="E3627" t="inlineStr">
        <is>
          <t>GO</t>
        </is>
      </c>
      <c r="F3627" t="n">
        <v>475</v>
      </c>
      <c r="G3627" t="n">
        <v>475229</v>
      </c>
      <c r="H3627" t="n">
        <v>3087497</v>
      </c>
      <c r="I3627" t="inlineStr">
        <is>
          <t>Café en granos</t>
        </is>
      </c>
      <c r="J3627">
        <f>SI.ERROR(BUSCARV(D3627,TablaPaises,6,FALSO),"Sin dato")</f>
        <v/>
      </c>
      <c r="K3627">
        <f>SI.ERROR(BUSCARV(C3627,TablaProductos,2,FALSO),"Sin dato")</f>
        <v/>
      </c>
      <c r="L3627">
        <f>SI(H3627&gt;=1000000,"Alto",SI(H3627&gt;=100000,"Medio","Bajo"))</f>
        <v/>
      </c>
      <c r="M3627">
        <f>SI.ERROR(BUSCARV(E3627,TablaEstados,3,FALSO),"Sin dato")</f>
        <v/>
      </c>
      <c r="N3627">
        <f>SI.ERROR(BUSCARV(E3627,TablaEstados,4,FALSO),"Sin dato")</f>
        <v/>
      </c>
    </row>
    <row r="3628">
      <c r="A3628" t="inlineStr">
        <is>
          <t>2025</t>
        </is>
      </c>
      <c r="B3628" t="inlineStr">
        <is>
          <t>09</t>
        </is>
      </c>
      <c r="C3628" t="inlineStr">
        <is>
          <t>52010020</t>
        </is>
      </c>
      <c r="D3628" t="inlineStr">
        <is>
          <t>160</t>
        </is>
      </c>
      <c r="E3628" t="inlineStr">
        <is>
          <t>BA</t>
        </is>
      </c>
      <c r="F3628" t="n">
        <v>10952</v>
      </c>
      <c r="G3628" t="n">
        <v>10950439</v>
      </c>
      <c r="H3628" t="n">
        <v>17959646</v>
      </c>
      <c r="I3628" t="inlineStr">
        <is>
          <t>Algodón</t>
        </is>
      </c>
      <c r="J3628">
        <f>SI.ERROR(BUSCARV(D3628,TablaPaises,6,FALSO),"Sin dato")</f>
        <v/>
      </c>
      <c r="K3628">
        <f>SI.ERROR(BUSCARV(C3628,TablaProductos,2,FALSO),"Sin dato")</f>
        <v/>
      </c>
      <c r="L3628">
        <f>SI(H3628&gt;=1000000,"Alto",SI(H3628&gt;=100000,"Medio","Bajo"))</f>
        <v/>
      </c>
      <c r="M3628">
        <f>SI.ERROR(BUSCARV(E3628,TablaEstados,3,FALSO),"Sin dato")</f>
        <v/>
      </c>
      <c r="N3628">
        <f>SI.ERROR(BUSCARV(E3628,TablaEstados,4,FALSO),"Sin dato")</f>
        <v/>
      </c>
    </row>
    <row r="3629">
      <c r="A3629" t="inlineStr">
        <is>
          <t>2025</t>
        </is>
      </c>
      <c r="B3629" t="inlineStr">
        <is>
          <t>12</t>
        </is>
      </c>
      <c r="C3629" t="inlineStr">
        <is>
          <t>09011110</t>
        </is>
      </c>
      <c r="D3629" t="inlineStr">
        <is>
          <t>741</t>
        </is>
      </c>
      <c r="E3629" t="inlineStr">
        <is>
          <t>RJ</t>
        </is>
      </c>
      <c r="F3629" t="n">
        <v>0</v>
      </c>
      <c r="G3629" t="n">
        <v>6</v>
      </c>
      <c r="H3629" t="n">
        <v>183</v>
      </c>
      <c r="I3629" t="inlineStr">
        <is>
          <t>Café en granos</t>
        </is>
      </c>
      <c r="J3629">
        <f>SI.ERROR(BUSCARV(D3629,TablaPaises,6,FALSO),"Sin dato")</f>
        <v/>
      </c>
      <c r="K3629">
        <f>SI.ERROR(BUSCARV(C3629,TablaProductos,2,FALSO),"Sin dato")</f>
        <v/>
      </c>
      <c r="L3629">
        <f>SI(H3629&gt;=1000000,"Alto",SI(H3629&gt;=100000,"Medio","Bajo"))</f>
        <v/>
      </c>
      <c r="M3629">
        <f>SI.ERROR(BUSCARV(E3629,TablaEstados,3,FALSO),"Sin dato")</f>
        <v/>
      </c>
      <c r="N3629">
        <f>SI.ERROR(BUSCARV(E3629,TablaEstados,4,FALSO),"Sin dato")</f>
        <v/>
      </c>
    </row>
    <row r="3630">
      <c r="A3630" t="inlineStr">
        <is>
          <t>2025</t>
        </is>
      </c>
      <c r="B3630" t="inlineStr">
        <is>
          <t>07</t>
        </is>
      </c>
      <c r="C3630" t="inlineStr">
        <is>
          <t>12019000</t>
        </is>
      </c>
      <c r="D3630" t="inlineStr">
        <is>
          <t>538</t>
        </is>
      </c>
      <c r="E3630" t="inlineStr">
        <is>
          <t>MT</t>
        </is>
      </c>
      <c r="F3630" t="n">
        <v>27924</v>
      </c>
      <c r="G3630" t="n">
        <v>27924294</v>
      </c>
      <c r="H3630" t="n">
        <v>11348433</v>
      </c>
      <c r="I3630" t="inlineStr">
        <is>
          <t>Soja</t>
        </is>
      </c>
      <c r="J3630">
        <f>SI.ERROR(BUSCARV(D3630,TablaPaises,6,FALSO),"Sin dato")</f>
        <v/>
      </c>
      <c r="K3630">
        <f>SI.ERROR(BUSCARV(C3630,TablaProductos,2,FALSO),"Sin dato")</f>
        <v/>
      </c>
      <c r="L3630">
        <f>SI(H3630&gt;=1000000,"Alto",SI(H3630&gt;=100000,"Medio","Bajo"))</f>
        <v/>
      </c>
      <c r="M3630">
        <f>SI.ERROR(BUSCARV(E3630,TablaEstados,3,FALSO),"Sin dato")</f>
        <v/>
      </c>
      <c r="N3630">
        <f>SI.ERROR(BUSCARV(E3630,TablaEstados,4,FALSO),"Sin dato")</f>
        <v/>
      </c>
    </row>
    <row r="3631">
      <c r="A3631" t="inlineStr">
        <is>
          <t>2025</t>
        </is>
      </c>
      <c r="B3631" t="inlineStr">
        <is>
          <t>03</t>
        </is>
      </c>
      <c r="C3631" t="inlineStr">
        <is>
          <t>09011110</t>
        </is>
      </c>
      <c r="D3631" t="inlineStr">
        <is>
          <t>548</t>
        </is>
      </c>
      <c r="E3631" t="inlineStr">
        <is>
          <t>GO</t>
        </is>
      </c>
      <c r="F3631" t="n">
        <v>20</v>
      </c>
      <c r="G3631" t="n">
        <v>20000</v>
      </c>
      <c r="H3631" t="n">
        <v>139600</v>
      </c>
      <c r="I3631" t="inlineStr">
        <is>
          <t>Café en granos</t>
        </is>
      </c>
      <c r="J3631">
        <f>SI.ERROR(BUSCARV(D3631,TablaPaises,6,FALSO),"Sin dato")</f>
        <v/>
      </c>
      <c r="K3631">
        <f>SI.ERROR(BUSCARV(C3631,TablaProductos,2,FALSO),"Sin dato")</f>
        <v/>
      </c>
      <c r="L3631">
        <f>SI(H3631&gt;=1000000,"Alto",SI(H3631&gt;=100000,"Medio","Bajo"))</f>
        <v/>
      </c>
      <c r="M3631">
        <f>SI.ERROR(BUSCARV(E3631,TablaEstados,3,FALSO),"Sin dato")</f>
        <v/>
      </c>
      <c r="N3631">
        <f>SI.ERROR(BUSCARV(E3631,TablaEstados,4,FALSO),"Sin dato")</f>
        <v/>
      </c>
    </row>
    <row r="3632">
      <c r="A3632" t="inlineStr">
        <is>
          <t>2025</t>
        </is>
      </c>
      <c r="B3632" t="inlineStr">
        <is>
          <t>02</t>
        </is>
      </c>
      <c r="C3632" t="inlineStr">
        <is>
          <t>10059010</t>
        </is>
      </c>
      <c r="D3632" t="inlineStr">
        <is>
          <t>372</t>
        </is>
      </c>
      <c r="E3632" t="inlineStr">
        <is>
          <t>MS</t>
        </is>
      </c>
      <c r="F3632" t="n">
        <v>11774929</v>
      </c>
      <c r="G3632" t="n">
        <v>11774929</v>
      </c>
      <c r="H3632" t="n">
        <v>2809831</v>
      </c>
      <c r="I3632" t="inlineStr">
        <is>
          <t>Milho</t>
        </is>
      </c>
      <c r="J3632">
        <f>SI.ERROR(BUSCARV(D3632,TablaPaises,6,FALSO),"Sin dato")</f>
        <v/>
      </c>
      <c r="K3632">
        <f>SI.ERROR(BUSCARV(C3632,TablaProductos,2,FALSO),"Sin dato")</f>
        <v/>
      </c>
      <c r="L3632">
        <f>SI(H3632&gt;=1000000,"Alto",SI(H3632&gt;=100000,"Medio","Bajo"))</f>
        <v/>
      </c>
      <c r="M3632">
        <f>SI.ERROR(BUSCARV(E3632,TablaEstados,3,FALSO),"Sin dato")</f>
        <v/>
      </c>
      <c r="N3632">
        <f>SI.ERROR(BUSCARV(E3632,TablaEstados,4,FALSO),"Sin dato")</f>
        <v/>
      </c>
    </row>
    <row r="3633">
      <c r="A3633" t="inlineStr">
        <is>
          <t>2025</t>
        </is>
      </c>
      <c r="B3633" t="inlineStr">
        <is>
          <t>03</t>
        </is>
      </c>
      <c r="C3633" t="inlineStr">
        <is>
          <t>10059010</t>
        </is>
      </c>
      <c r="D3633" t="inlineStr">
        <is>
          <t>249</t>
        </is>
      </c>
      <c r="E3633" t="inlineStr">
        <is>
          <t>MG</t>
        </is>
      </c>
      <c r="F3633" t="n">
        <v>1220</v>
      </c>
      <c r="G3633" t="n">
        <v>1220</v>
      </c>
      <c r="H3633" t="n">
        <v>2184</v>
      </c>
      <c r="I3633" t="inlineStr">
        <is>
          <t>Milho</t>
        </is>
      </c>
      <c r="J3633">
        <f>SI.ERROR(BUSCARV(D3633,TablaPaises,6,FALSO),"Sin dato")</f>
        <v/>
      </c>
      <c r="K3633">
        <f>SI.ERROR(BUSCARV(C3633,TablaProductos,2,FALSO),"Sin dato")</f>
        <v/>
      </c>
      <c r="L3633">
        <f>SI(H3633&gt;=1000000,"Alto",SI(H3633&gt;=100000,"Medio","Bajo"))</f>
        <v/>
      </c>
      <c r="M3633">
        <f>SI.ERROR(BUSCARV(E3633,TablaEstados,3,FALSO),"Sin dato")</f>
        <v/>
      </c>
      <c r="N3633">
        <f>SI.ERROR(BUSCARV(E3633,TablaEstados,4,FALSO),"Sin dato")</f>
        <v/>
      </c>
    </row>
    <row r="3634">
      <c r="A3634" t="inlineStr">
        <is>
          <t>2025</t>
        </is>
      </c>
      <c r="B3634" t="inlineStr">
        <is>
          <t>02</t>
        </is>
      </c>
      <c r="C3634" t="inlineStr">
        <is>
          <t>09011110</t>
        </is>
      </c>
      <c r="D3634" t="inlineStr">
        <is>
          <t>386</t>
        </is>
      </c>
      <c r="E3634" t="inlineStr">
        <is>
          <t>PR</t>
        </is>
      </c>
      <c r="F3634" t="n">
        <v>372</v>
      </c>
      <c r="G3634" t="n">
        <v>370845</v>
      </c>
      <c r="H3634" t="n">
        <v>2436965</v>
      </c>
      <c r="I3634" t="inlineStr">
        <is>
          <t>Café en granos</t>
        </is>
      </c>
      <c r="J3634">
        <f>SI.ERROR(BUSCARV(D3634,TablaPaises,6,FALSO),"Sin dato")</f>
        <v/>
      </c>
      <c r="K3634">
        <f>SI.ERROR(BUSCARV(C3634,TablaProductos,2,FALSO),"Sin dato")</f>
        <v/>
      </c>
      <c r="L3634">
        <f>SI(H3634&gt;=1000000,"Alto",SI(H3634&gt;=100000,"Medio","Bajo"))</f>
        <v/>
      </c>
      <c r="M3634">
        <f>SI.ERROR(BUSCARV(E3634,TablaEstados,3,FALSO),"Sin dato")</f>
        <v/>
      </c>
      <c r="N3634">
        <f>SI.ERROR(BUSCARV(E3634,TablaEstados,4,FALSO),"Sin dato")</f>
        <v/>
      </c>
    </row>
    <row r="3635">
      <c r="A3635" t="inlineStr">
        <is>
          <t>2025</t>
        </is>
      </c>
      <c r="B3635" t="inlineStr">
        <is>
          <t>08</t>
        </is>
      </c>
      <c r="C3635" t="inlineStr">
        <is>
          <t>10059010</t>
        </is>
      </c>
      <c r="D3635" t="inlineStr">
        <is>
          <t>372</t>
        </is>
      </c>
      <c r="E3635" t="inlineStr">
        <is>
          <t>SC</t>
        </is>
      </c>
      <c r="F3635" t="n">
        <v>7932287</v>
      </c>
      <c r="G3635" t="n">
        <v>7932287</v>
      </c>
      <c r="H3635" t="n">
        <v>1834335</v>
      </c>
      <c r="I3635" t="inlineStr">
        <is>
          <t>Milho</t>
        </is>
      </c>
      <c r="J3635">
        <f>SI.ERROR(BUSCARV(D3635,TablaPaises,6,FALSO),"Sin dato")</f>
        <v/>
      </c>
      <c r="K3635">
        <f>SI.ERROR(BUSCARV(C3635,TablaProductos,2,FALSO),"Sin dato")</f>
        <v/>
      </c>
      <c r="L3635">
        <f>SI(H3635&gt;=1000000,"Alto",SI(H3635&gt;=100000,"Medio","Bajo"))</f>
        <v/>
      </c>
      <c r="M3635">
        <f>SI.ERROR(BUSCARV(E3635,TablaEstados,3,FALSO),"Sin dato")</f>
        <v/>
      </c>
      <c r="N3635">
        <f>SI.ERROR(BUSCARV(E3635,TablaEstados,4,FALSO),"Sin dato")</f>
        <v/>
      </c>
    </row>
    <row r="3636">
      <c r="A3636" t="inlineStr">
        <is>
          <t>2025</t>
        </is>
      </c>
      <c r="B3636" t="inlineStr">
        <is>
          <t>05</t>
        </is>
      </c>
      <c r="C3636" t="inlineStr">
        <is>
          <t>09011110</t>
        </is>
      </c>
      <c r="D3636" t="inlineStr">
        <is>
          <t>556</t>
        </is>
      </c>
      <c r="E3636" t="inlineStr">
        <is>
          <t>ES</t>
        </is>
      </c>
      <c r="F3636" t="n">
        <v>16</v>
      </c>
      <c r="G3636" t="n">
        <v>16000</v>
      </c>
      <c r="H3636" t="n">
        <v>109824</v>
      </c>
      <c r="I3636" t="inlineStr">
        <is>
          <t>Café en granos</t>
        </is>
      </c>
      <c r="J3636">
        <f>SI.ERROR(BUSCARV(D3636,TablaPaises,6,FALSO),"Sin dato")</f>
        <v/>
      </c>
      <c r="K3636">
        <f>SI.ERROR(BUSCARV(C3636,TablaProductos,2,FALSO),"Sin dato")</f>
        <v/>
      </c>
      <c r="L3636">
        <f>SI(H3636&gt;=1000000,"Alto",SI(H3636&gt;=100000,"Medio","Bajo"))</f>
        <v/>
      </c>
      <c r="M3636">
        <f>SI.ERROR(BUSCARV(E3636,TablaEstados,3,FALSO),"Sin dato")</f>
        <v/>
      </c>
      <c r="N3636">
        <f>SI.ERROR(BUSCARV(E3636,TablaEstados,4,FALSO),"Sin dato")</f>
        <v/>
      </c>
    </row>
    <row r="3637">
      <c r="A3637" t="inlineStr">
        <is>
          <t>2025</t>
        </is>
      </c>
      <c r="B3637" t="inlineStr">
        <is>
          <t>04</t>
        </is>
      </c>
      <c r="C3637" t="inlineStr">
        <is>
          <t>52010020</t>
        </is>
      </c>
      <c r="D3637" t="inlineStr">
        <is>
          <t>365</t>
        </is>
      </c>
      <c r="E3637" t="inlineStr">
        <is>
          <t>SP</t>
        </is>
      </c>
      <c r="F3637" t="n">
        <v>850</v>
      </c>
      <c r="G3637" t="n">
        <v>850996</v>
      </c>
      <c r="H3637" t="n">
        <v>1332051</v>
      </c>
      <c r="I3637" t="inlineStr">
        <is>
          <t>Algodón</t>
        </is>
      </c>
      <c r="J3637">
        <f>SI.ERROR(BUSCARV(D3637,TablaPaises,6,FALSO),"Sin dato")</f>
        <v/>
      </c>
      <c r="K3637">
        <f>SI.ERROR(BUSCARV(C3637,TablaProductos,2,FALSO),"Sin dato")</f>
        <v/>
      </c>
      <c r="L3637">
        <f>SI(H3637&gt;=1000000,"Alto",SI(H3637&gt;=100000,"Medio","Bajo"))</f>
        <v/>
      </c>
      <c r="M3637">
        <f>SI.ERROR(BUSCARV(E3637,TablaEstados,3,FALSO),"Sin dato")</f>
        <v/>
      </c>
      <c r="N3637">
        <f>SI.ERROR(BUSCARV(E3637,TablaEstados,4,FALSO),"Sin dato")</f>
        <v/>
      </c>
    </row>
    <row r="3638">
      <c r="A3638" t="inlineStr">
        <is>
          <t>2025</t>
        </is>
      </c>
      <c r="B3638" t="inlineStr">
        <is>
          <t>01</t>
        </is>
      </c>
      <c r="C3638" t="inlineStr">
        <is>
          <t>09011110</t>
        </is>
      </c>
      <c r="D3638" t="inlineStr">
        <is>
          <t>676</t>
        </is>
      </c>
      <c r="E3638" t="inlineStr">
        <is>
          <t>MG</t>
        </is>
      </c>
      <c r="F3638" t="n">
        <v>38</v>
      </c>
      <c r="G3638" t="n">
        <v>38400</v>
      </c>
      <c r="H3638" t="n">
        <v>210319</v>
      </c>
      <c r="I3638" t="inlineStr">
        <is>
          <t>Café en granos</t>
        </is>
      </c>
      <c r="J3638">
        <f>SI.ERROR(BUSCARV(D3638,TablaPaises,6,FALSO),"Sin dato")</f>
        <v/>
      </c>
      <c r="K3638">
        <f>SI.ERROR(BUSCARV(C3638,TablaProductos,2,FALSO),"Sin dato")</f>
        <v/>
      </c>
      <c r="L3638">
        <f>SI(H3638&gt;=1000000,"Alto",SI(H3638&gt;=100000,"Medio","Bajo"))</f>
        <v/>
      </c>
      <c r="M3638">
        <f>SI.ERROR(BUSCARV(E3638,TablaEstados,3,FALSO),"Sin dato")</f>
        <v/>
      </c>
      <c r="N3638">
        <f>SI.ERROR(BUSCARV(E3638,TablaEstados,4,FALSO),"Sin dato")</f>
        <v/>
      </c>
    </row>
    <row r="3639">
      <c r="A3639" t="inlineStr">
        <is>
          <t>2025</t>
        </is>
      </c>
      <c r="B3639" t="inlineStr">
        <is>
          <t>08</t>
        </is>
      </c>
      <c r="C3639" t="inlineStr">
        <is>
          <t>10059090</t>
        </is>
      </c>
      <c r="D3639" t="inlineStr">
        <is>
          <t>467</t>
        </is>
      </c>
      <c r="E3639" t="inlineStr">
        <is>
          <t>PR</t>
        </is>
      </c>
      <c r="F3639" t="n">
        <v>5</v>
      </c>
      <c r="G3639" t="n">
        <v>5</v>
      </c>
      <c r="H3639" t="n">
        <v>5</v>
      </c>
      <c r="I3639" t="inlineStr">
        <is>
          <t>Milho</t>
        </is>
      </c>
      <c r="J3639">
        <f>SI.ERROR(BUSCARV(D3639,TablaPaises,6,FALSO),"Sin dato")</f>
        <v/>
      </c>
      <c r="K3639">
        <f>SI.ERROR(BUSCARV(C3639,TablaProductos,2,FALSO),"Sin dato")</f>
        <v/>
      </c>
      <c r="L3639">
        <f>SI(H3639&gt;=1000000,"Alto",SI(H3639&gt;=100000,"Medio","Bajo"))</f>
        <v/>
      </c>
      <c r="M3639">
        <f>SI.ERROR(BUSCARV(E3639,TablaEstados,3,FALSO),"Sin dato")</f>
        <v/>
      </c>
      <c r="N3639">
        <f>SI.ERROR(BUSCARV(E3639,TablaEstados,4,FALSO),"Sin dato")</f>
        <v/>
      </c>
    </row>
    <row r="3640">
      <c r="A3640" t="inlineStr">
        <is>
          <t>2025</t>
        </is>
      </c>
      <c r="B3640" t="inlineStr">
        <is>
          <t>09</t>
        </is>
      </c>
      <c r="C3640" t="inlineStr">
        <is>
          <t>09011110</t>
        </is>
      </c>
      <c r="D3640" t="inlineStr">
        <is>
          <t>149</t>
        </is>
      </c>
      <c r="E3640" t="inlineStr">
        <is>
          <t>RJ</t>
        </is>
      </c>
      <c r="F3640" t="n">
        <v>4</v>
      </c>
      <c r="G3640" t="n">
        <v>3960</v>
      </c>
      <c r="H3640" t="n">
        <v>25506</v>
      </c>
      <c r="I3640" t="inlineStr">
        <is>
          <t>Café en granos</t>
        </is>
      </c>
      <c r="J3640">
        <f>SI.ERROR(BUSCARV(D3640,TablaPaises,6,FALSO),"Sin dato")</f>
        <v/>
      </c>
      <c r="K3640">
        <f>SI.ERROR(BUSCARV(C3640,TablaProductos,2,FALSO),"Sin dato")</f>
        <v/>
      </c>
      <c r="L3640">
        <f>SI(H3640&gt;=1000000,"Alto",SI(H3640&gt;=100000,"Medio","Bajo"))</f>
        <v/>
      </c>
      <c r="M3640">
        <f>SI.ERROR(BUSCARV(E3640,TablaEstados,3,FALSO),"Sin dato")</f>
        <v/>
      </c>
      <c r="N3640">
        <f>SI.ERROR(BUSCARV(E3640,TablaEstados,4,FALSO),"Sin dato")</f>
        <v/>
      </c>
    </row>
    <row r="3641">
      <c r="A3641" t="inlineStr">
        <is>
          <t>2025</t>
        </is>
      </c>
      <c r="B3641" t="inlineStr">
        <is>
          <t>10</t>
        </is>
      </c>
      <c r="C3641" t="inlineStr">
        <is>
          <t>10059010</t>
        </is>
      </c>
      <c r="D3641" t="inlineStr">
        <is>
          <t>317</t>
        </is>
      </c>
      <c r="E3641" t="inlineStr">
        <is>
          <t>PA</t>
        </is>
      </c>
      <c r="F3641" t="n">
        <v>3000000</v>
      </c>
      <c r="G3641" t="n">
        <v>3000000</v>
      </c>
      <c r="H3641" t="n">
        <v>612240</v>
      </c>
      <c r="I3641" t="inlineStr">
        <is>
          <t>Milho</t>
        </is>
      </c>
      <c r="J3641">
        <f>SI.ERROR(BUSCARV(D3641,TablaPaises,6,FALSO),"Sin dato")</f>
        <v/>
      </c>
      <c r="K3641">
        <f>SI.ERROR(BUSCARV(C3641,TablaProductos,2,FALSO),"Sin dato")</f>
        <v/>
      </c>
      <c r="L3641">
        <f>SI(H3641&gt;=1000000,"Alto",SI(H3641&gt;=100000,"Medio","Bajo"))</f>
        <v/>
      </c>
      <c r="M3641">
        <f>SI.ERROR(BUSCARV(E3641,TablaEstados,3,FALSO),"Sin dato")</f>
        <v/>
      </c>
      <c r="N3641">
        <f>SI.ERROR(BUSCARV(E3641,TablaEstados,4,FALSO),"Sin dato")</f>
        <v/>
      </c>
    </row>
    <row r="3642">
      <c r="A3642" t="inlineStr">
        <is>
          <t>2025</t>
        </is>
      </c>
      <c r="B3642" t="inlineStr">
        <is>
          <t>10</t>
        </is>
      </c>
      <c r="C3642" t="inlineStr">
        <is>
          <t>09011110</t>
        </is>
      </c>
      <c r="D3642" t="inlineStr">
        <is>
          <t>023</t>
        </is>
      </c>
      <c r="E3642" t="inlineStr">
        <is>
          <t>MG</t>
        </is>
      </c>
      <c r="F3642" t="n">
        <v>80</v>
      </c>
      <c r="G3642" t="n">
        <v>80000</v>
      </c>
      <c r="H3642" t="n">
        <v>626214</v>
      </c>
      <c r="I3642" t="inlineStr">
        <is>
          <t>Café en granos</t>
        </is>
      </c>
      <c r="J3642">
        <f>SI.ERROR(BUSCARV(D3642,TablaPaises,6,FALSO),"Sin dato")</f>
        <v/>
      </c>
      <c r="K3642">
        <f>SI.ERROR(BUSCARV(C3642,TablaProductos,2,FALSO),"Sin dato")</f>
        <v/>
      </c>
      <c r="L3642">
        <f>SI(H3642&gt;=1000000,"Alto",SI(H3642&gt;=100000,"Medio","Bajo"))</f>
        <v/>
      </c>
      <c r="M3642">
        <f>SI.ERROR(BUSCARV(E3642,TablaEstados,3,FALSO),"Sin dato")</f>
        <v/>
      </c>
      <c r="N3642">
        <f>SI.ERROR(BUSCARV(E3642,TablaEstados,4,FALSO),"Sin dato")</f>
        <v/>
      </c>
    </row>
    <row r="3643">
      <c r="A3643" t="inlineStr">
        <is>
          <t>2025</t>
        </is>
      </c>
      <c r="B3643" t="inlineStr">
        <is>
          <t>02</t>
        </is>
      </c>
      <c r="C3643" t="inlineStr">
        <is>
          <t>12019000</t>
        </is>
      </c>
      <c r="D3643" t="inlineStr">
        <is>
          <t>369</t>
        </is>
      </c>
      <c r="E3643" t="inlineStr">
        <is>
          <t>GO</t>
        </is>
      </c>
      <c r="F3643" t="n">
        <v>1599</v>
      </c>
      <c r="G3643" t="n">
        <v>1599237</v>
      </c>
      <c r="H3643" t="n">
        <v>635487</v>
      </c>
      <c r="I3643" t="inlineStr">
        <is>
          <t>Soja</t>
        </is>
      </c>
      <c r="J3643">
        <f>SI.ERROR(BUSCARV(D3643,TablaPaises,6,FALSO),"Sin dato")</f>
        <v/>
      </c>
      <c r="K3643">
        <f>SI.ERROR(BUSCARV(C3643,TablaProductos,2,FALSO),"Sin dato")</f>
        <v/>
      </c>
      <c r="L3643">
        <f>SI(H3643&gt;=1000000,"Alto",SI(H3643&gt;=100000,"Medio","Bajo"))</f>
        <v/>
      </c>
      <c r="M3643">
        <f>SI.ERROR(BUSCARV(E3643,TablaEstados,3,FALSO),"Sin dato")</f>
        <v/>
      </c>
      <c r="N3643">
        <f>SI.ERROR(BUSCARV(E3643,TablaEstados,4,FALSO),"Sin dato")</f>
        <v/>
      </c>
    </row>
    <row r="3644">
      <c r="A3644" t="inlineStr">
        <is>
          <t>2025</t>
        </is>
      </c>
      <c r="B3644" t="inlineStr">
        <is>
          <t>10</t>
        </is>
      </c>
      <c r="C3644" t="inlineStr">
        <is>
          <t>52010020</t>
        </is>
      </c>
      <c r="D3644" t="inlineStr">
        <is>
          <t>827</t>
        </is>
      </c>
      <c r="E3644" t="inlineStr">
        <is>
          <t>MA</t>
        </is>
      </c>
      <c r="F3644" t="n">
        <v>223</v>
      </c>
      <c r="G3644" t="n">
        <v>222489</v>
      </c>
      <c r="H3644" t="n">
        <v>372044</v>
      </c>
      <c r="I3644" t="inlineStr">
        <is>
          <t>Algodón</t>
        </is>
      </c>
      <c r="J3644">
        <f>SI.ERROR(BUSCARV(D3644,TablaPaises,6,FALSO),"Sin dato")</f>
        <v/>
      </c>
      <c r="K3644">
        <f>SI.ERROR(BUSCARV(C3644,TablaProductos,2,FALSO),"Sin dato")</f>
        <v/>
      </c>
      <c r="L3644">
        <f>SI(H3644&gt;=1000000,"Alto",SI(H3644&gt;=100000,"Medio","Bajo"))</f>
        <v/>
      </c>
      <c r="M3644">
        <f>SI.ERROR(BUSCARV(E3644,TablaEstados,3,FALSO),"Sin dato")</f>
        <v/>
      </c>
      <c r="N3644">
        <f>SI.ERROR(BUSCARV(E3644,TablaEstados,4,FALSO),"Sin dato")</f>
        <v/>
      </c>
    </row>
    <row r="3645">
      <c r="A3645" t="inlineStr">
        <is>
          <t>2025</t>
        </is>
      </c>
      <c r="B3645" t="inlineStr">
        <is>
          <t>05</t>
        </is>
      </c>
      <c r="C3645" t="inlineStr">
        <is>
          <t>52010020</t>
        </is>
      </c>
      <c r="D3645" t="inlineStr">
        <is>
          <t>365</t>
        </is>
      </c>
      <c r="E3645" t="inlineStr">
        <is>
          <t>PI</t>
        </is>
      </c>
      <c r="F3645" t="n">
        <v>132</v>
      </c>
      <c r="G3645" t="n">
        <v>131662</v>
      </c>
      <c r="H3645" t="n">
        <v>211092</v>
      </c>
      <c r="I3645" t="inlineStr">
        <is>
          <t>Algodón</t>
        </is>
      </c>
      <c r="J3645">
        <f>SI.ERROR(BUSCARV(D3645,TablaPaises,6,FALSO),"Sin dato")</f>
        <v/>
      </c>
      <c r="K3645">
        <f>SI.ERROR(BUSCARV(C3645,TablaProductos,2,FALSO),"Sin dato")</f>
        <v/>
      </c>
      <c r="L3645">
        <f>SI(H3645&gt;=1000000,"Alto",SI(H3645&gt;=100000,"Medio","Bajo"))</f>
        <v/>
      </c>
      <c r="M3645">
        <f>SI.ERROR(BUSCARV(E3645,TablaEstados,3,FALSO),"Sin dato")</f>
        <v/>
      </c>
      <c r="N3645">
        <f>SI.ERROR(BUSCARV(E3645,TablaEstados,4,FALSO),"Sin dato")</f>
        <v/>
      </c>
    </row>
    <row r="3646">
      <c r="A3646" t="inlineStr">
        <is>
          <t>2025</t>
        </is>
      </c>
      <c r="B3646" t="inlineStr">
        <is>
          <t>09</t>
        </is>
      </c>
      <c r="C3646" t="inlineStr">
        <is>
          <t>52010020</t>
        </is>
      </c>
      <c r="D3646" t="inlineStr">
        <is>
          <t>361</t>
        </is>
      </c>
      <c r="E3646" t="inlineStr">
        <is>
          <t>MA</t>
        </is>
      </c>
      <c r="F3646" t="n">
        <v>663</v>
      </c>
      <c r="G3646" t="n">
        <v>663285</v>
      </c>
      <c r="H3646" t="n">
        <v>1125088</v>
      </c>
      <c r="I3646" t="inlineStr">
        <is>
          <t>Algodón</t>
        </is>
      </c>
      <c r="J3646">
        <f>SI.ERROR(BUSCARV(D3646,TablaPaises,6,FALSO),"Sin dato")</f>
        <v/>
      </c>
      <c r="K3646">
        <f>SI.ERROR(BUSCARV(C3646,TablaProductos,2,FALSO),"Sin dato")</f>
        <v/>
      </c>
      <c r="L3646">
        <f>SI(H3646&gt;=1000000,"Alto",SI(H3646&gt;=100000,"Medio","Bajo"))</f>
        <v/>
      </c>
      <c r="M3646">
        <f>SI.ERROR(BUSCARV(E3646,TablaEstados,3,FALSO),"Sin dato")</f>
        <v/>
      </c>
      <c r="N3646">
        <f>SI.ERROR(BUSCARV(E3646,TablaEstados,4,FALSO),"Sin dato")</f>
        <v/>
      </c>
    </row>
    <row r="3647">
      <c r="A3647" t="inlineStr">
        <is>
          <t>2025</t>
        </is>
      </c>
      <c r="B3647" t="inlineStr">
        <is>
          <t>08</t>
        </is>
      </c>
      <c r="C3647" t="inlineStr">
        <is>
          <t>09011110</t>
        </is>
      </c>
      <c r="D3647" t="inlineStr">
        <is>
          <t>365</t>
        </is>
      </c>
      <c r="E3647" t="inlineStr">
        <is>
          <t>MG</t>
        </is>
      </c>
      <c r="F3647" t="n">
        <v>19</v>
      </c>
      <c r="G3647" t="n">
        <v>19200</v>
      </c>
      <c r="H3647" t="n">
        <v>130502</v>
      </c>
      <c r="I3647" t="inlineStr">
        <is>
          <t>Café en granos</t>
        </is>
      </c>
      <c r="J3647">
        <f>SI.ERROR(BUSCARV(D3647,TablaPaises,6,FALSO),"Sin dato")</f>
        <v/>
      </c>
      <c r="K3647">
        <f>SI.ERROR(BUSCARV(C3647,TablaProductos,2,FALSO),"Sin dato")</f>
        <v/>
      </c>
      <c r="L3647">
        <f>SI(H3647&gt;=1000000,"Alto",SI(H3647&gt;=100000,"Medio","Bajo"))</f>
        <v/>
      </c>
      <c r="M3647">
        <f>SI.ERROR(BUSCARV(E3647,TablaEstados,3,FALSO),"Sin dato")</f>
        <v/>
      </c>
      <c r="N3647">
        <f>SI.ERROR(BUSCARV(E3647,TablaEstados,4,FALSO),"Sin dato")</f>
        <v/>
      </c>
    </row>
    <row r="3648">
      <c r="A3648" t="inlineStr">
        <is>
          <t>2025</t>
        </is>
      </c>
      <c r="B3648" t="inlineStr">
        <is>
          <t>02</t>
        </is>
      </c>
      <c r="C3648" t="inlineStr">
        <is>
          <t>52010020</t>
        </is>
      </c>
      <c r="D3648" t="inlineStr">
        <is>
          <t>827</t>
        </is>
      </c>
      <c r="E3648" t="inlineStr">
        <is>
          <t>PI</t>
        </is>
      </c>
      <c r="F3648" t="n">
        <v>633</v>
      </c>
      <c r="G3648" t="n">
        <v>632828</v>
      </c>
      <c r="H3648" t="n">
        <v>1024726</v>
      </c>
      <c r="I3648" t="inlineStr">
        <is>
          <t>Algodón</t>
        </is>
      </c>
      <c r="J3648">
        <f>SI.ERROR(BUSCARV(D3648,TablaPaises,6,FALSO),"Sin dato")</f>
        <v/>
      </c>
      <c r="K3648">
        <f>SI.ERROR(BUSCARV(C3648,TablaProductos,2,FALSO),"Sin dato")</f>
        <v/>
      </c>
      <c r="L3648">
        <f>SI(H3648&gt;=1000000,"Alto",SI(H3648&gt;=100000,"Medio","Bajo"))</f>
        <v/>
      </c>
      <c r="M3648">
        <f>SI.ERROR(BUSCARV(E3648,TablaEstados,3,FALSO),"Sin dato")</f>
        <v/>
      </c>
      <c r="N3648">
        <f>SI.ERROR(BUSCARV(E3648,TablaEstados,4,FALSO),"Sin dato")</f>
        <v/>
      </c>
    </row>
    <row r="3649">
      <c r="A3649" t="inlineStr">
        <is>
          <t>2025</t>
        </is>
      </c>
      <c r="B3649" t="inlineStr">
        <is>
          <t>01</t>
        </is>
      </c>
      <c r="C3649" t="inlineStr">
        <is>
          <t>09011190</t>
        </is>
      </c>
      <c r="D3649" t="inlineStr">
        <is>
          <t>741</t>
        </is>
      </c>
      <c r="E3649" t="inlineStr">
        <is>
          <t>MA</t>
        </is>
      </c>
      <c r="F3649" t="n">
        <v>2</v>
      </c>
      <c r="G3649" t="n">
        <v>2</v>
      </c>
      <c r="H3649" t="n">
        <v>73</v>
      </c>
      <c r="I3649" t="inlineStr">
        <is>
          <t>Café en granos</t>
        </is>
      </c>
      <c r="J3649">
        <f>SI.ERROR(BUSCARV(D3649,TablaPaises,6,FALSO),"Sin dato")</f>
        <v/>
      </c>
      <c r="K3649">
        <f>SI.ERROR(BUSCARV(C3649,TablaProductos,2,FALSO),"Sin dato")</f>
        <v/>
      </c>
      <c r="L3649">
        <f>SI(H3649&gt;=1000000,"Alto",SI(H3649&gt;=100000,"Medio","Bajo"))</f>
        <v/>
      </c>
      <c r="M3649">
        <f>SI.ERROR(BUSCARV(E3649,TablaEstados,3,FALSO),"Sin dato")</f>
        <v/>
      </c>
      <c r="N3649">
        <f>SI.ERROR(BUSCARV(E3649,TablaEstados,4,FALSO),"Sin dato")</f>
        <v/>
      </c>
    </row>
    <row r="3650">
      <c r="A3650" t="inlineStr">
        <is>
          <t>2025</t>
        </is>
      </c>
      <c r="B3650" t="inlineStr">
        <is>
          <t>01</t>
        </is>
      </c>
      <c r="C3650" t="inlineStr">
        <is>
          <t>10059010</t>
        </is>
      </c>
      <c r="D3650" t="inlineStr">
        <is>
          <t>160</t>
        </is>
      </c>
      <c r="E3650" t="inlineStr">
        <is>
          <t>GO</t>
        </is>
      </c>
      <c r="F3650" t="n">
        <v>47306229</v>
      </c>
      <c r="G3650" t="n">
        <v>47306229</v>
      </c>
      <c r="H3650" t="n">
        <v>9280774</v>
      </c>
      <c r="I3650" t="inlineStr">
        <is>
          <t>Milho</t>
        </is>
      </c>
      <c r="J3650">
        <f>SI.ERROR(BUSCARV(D3650,TablaPaises,6,FALSO),"Sin dato")</f>
        <v/>
      </c>
      <c r="K3650">
        <f>SI.ERROR(BUSCARV(C3650,TablaProductos,2,FALSO),"Sin dato")</f>
        <v/>
      </c>
      <c r="L3650">
        <f>SI(H3650&gt;=1000000,"Alto",SI(H3650&gt;=100000,"Medio","Bajo"))</f>
        <v/>
      </c>
      <c r="M3650">
        <f>SI.ERROR(BUSCARV(E3650,TablaEstados,3,FALSO),"Sin dato")</f>
        <v/>
      </c>
      <c r="N3650">
        <f>SI.ERROR(BUSCARV(E3650,TablaEstados,4,FALSO),"Sin dato")</f>
        <v/>
      </c>
    </row>
    <row r="3651">
      <c r="A3651" t="inlineStr">
        <is>
          <t>2025</t>
        </is>
      </c>
      <c r="B3651" t="inlineStr">
        <is>
          <t>03</t>
        </is>
      </c>
      <c r="C3651" t="inlineStr">
        <is>
          <t>12019000</t>
        </is>
      </c>
      <c r="D3651" t="inlineStr">
        <is>
          <t>160</t>
        </is>
      </c>
      <c r="E3651" t="inlineStr">
        <is>
          <t>DF</t>
        </is>
      </c>
      <c r="F3651" t="n">
        <v>9691</v>
      </c>
      <c r="G3651" t="n">
        <v>9690354</v>
      </c>
      <c r="H3651" t="n">
        <v>3669119</v>
      </c>
      <c r="I3651" t="inlineStr">
        <is>
          <t>Soja</t>
        </is>
      </c>
      <c r="J3651">
        <f>SI.ERROR(BUSCARV(D3651,TablaPaises,6,FALSO),"Sin dato")</f>
        <v/>
      </c>
      <c r="K3651">
        <f>SI.ERROR(BUSCARV(C3651,TablaProductos,2,FALSO),"Sin dato")</f>
        <v/>
      </c>
      <c r="L3651">
        <f>SI(H3651&gt;=1000000,"Alto",SI(H3651&gt;=100000,"Medio","Bajo"))</f>
        <v/>
      </c>
      <c r="M3651">
        <f>SI.ERROR(BUSCARV(E3651,TablaEstados,3,FALSO),"Sin dato")</f>
        <v/>
      </c>
      <c r="N3651">
        <f>SI.ERROR(BUSCARV(E3651,TablaEstados,4,FALSO),"Sin dato")</f>
        <v/>
      </c>
    </row>
    <row r="3652">
      <c r="A3652" t="inlineStr">
        <is>
          <t>2025</t>
        </is>
      </c>
      <c r="B3652" t="inlineStr">
        <is>
          <t>12</t>
        </is>
      </c>
      <c r="C3652" t="inlineStr">
        <is>
          <t>10059010</t>
        </is>
      </c>
      <c r="D3652" t="inlineStr">
        <is>
          <t>351</t>
        </is>
      </c>
      <c r="E3652" t="inlineStr">
        <is>
          <t>SP</t>
        </is>
      </c>
      <c r="F3652" t="n">
        <v>13</v>
      </c>
      <c r="G3652" t="n">
        <v>13</v>
      </c>
      <c r="H3652" t="n">
        <v>61</v>
      </c>
      <c r="I3652" t="inlineStr">
        <is>
          <t>Milho</t>
        </is>
      </c>
      <c r="J3652">
        <f>SI.ERROR(BUSCARV(D3652,TablaPaises,6,FALSO),"Sin dato")</f>
        <v/>
      </c>
      <c r="K3652">
        <f>SI.ERROR(BUSCARV(C3652,TablaProductos,2,FALSO),"Sin dato")</f>
        <v/>
      </c>
      <c r="L3652">
        <f>SI(H3652&gt;=1000000,"Alto",SI(H3652&gt;=100000,"Medio","Bajo"))</f>
        <v/>
      </c>
      <c r="M3652">
        <f>SI.ERROR(BUSCARV(E3652,TablaEstados,3,FALSO),"Sin dato")</f>
        <v/>
      </c>
      <c r="N3652">
        <f>SI.ERROR(BUSCARV(E3652,TablaEstados,4,FALSO),"Sin dato")</f>
        <v/>
      </c>
    </row>
    <row r="3653">
      <c r="A3653" t="inlineStr">
        <is>
          <t>2025</t>
        </is>
      </c>
      <c r="B3653" t="inlineStr">
        <is>
          <t>08</t>
        </is>
      </c>
      <c r="C3653" t="inlineStr">
        <is>
          <t>12019000</t>
        </is>
      </c>
      <c r="D3653" t="inlineStr">
        <is>
          <t>476</t>
        </is>
      </c>
      <c r="E3653" t="inlineStr">
        <is>
          <t>SP</t>
        </is>
      </c>
      <c r="F3653" t="n">
        <v>0</v>
      </c>
      <c r="G3653" t="n">
        <v>3</v>
      </c>
      <c r="H3653" t="n">
        <v>47</v>
      </c>
      <c r="I3653" t="inlineStr">
        <is>
          <t>Soja</t>
        </is>
      </c>
      <c r="J3653">
        <f>SI.ERROR(BUSCARV(D3653,TablaPaises,6,FALSO),"Sin dato")</f>
        <v/>
      </c>
      <c r="K3653">
        <f>SI.ERROR(BUSCARV(C3653,TablaProductos,2,FALSO),"Sin dato")</f>
        <v/>
      </c>
      <c r="L3653">
        <f>SI(H3653&gt;=1000000,"Alto",SI(H3653&gt;=100000,"Medio","Bajo"))</f>
        <v/>
      </c>
      <c r="M3653">
        <f>SI.ERROR(BUSCARV(E3653,TablaEstados,3,FALSO),"Sin dato")</f>
        <v/>
      </c>
      <c r="N3653">
        <f>SI.ERROR(BUSCARV(E3653,TablaEstados,4,FALSO),"Sin dato")</f>
        <v/>
      </c>
    </row>
    <row r="3654">
      <c r="A3654" t="inlineStr">
        <is>
          <t>2025</t>
        </is>
      </c>
      <c r="B3654" t="inlineStr">
        <is>
          <t>03</t>
        </is>
      </c>
      <c r="C3654" t="inlineStr">
        <is>
          <t>09011110</t>
        </is>
      </c>
      <c r="D3654" t="inlineStr">
        <is>
          <t>375</t>
        </is>
      </c>
      <c r="E3654" t="inlineStr">
        <is>
          <t>PR</t>
        </is>
      </c>
      <c r="F3654" t="n">
        <v>38</v>
      </c>
      <c r="G3654" t="n">
        <v>38350</v>
      </c>
      <c r="H3654" t="n">
        <v>360044</v>
      </c>
      <c r="I3654" t="inlineStr">
        <is>
          <t>Café en granos</t>
        </is>
      </c>
      <c r="J3654">
        <f>SI.ERROR(BUSCARV(D3654,TablaPaises,6,FALSO),"Sin dato")</f>
        <v/>
      </c>
      <c r="K3654">
        <f>SI.ERROR(BUSCARV(C3654,TablaProductos,2,FALSO),"Sin dato")</f>
        <v/>
      </c>
      <c r="L3654">
        <f>SI(H3654&gt;=1000000,"Alto",SI(H3654&gt;=100000,"Medio","Bajo"))</f>
        <v/>
      </c>
      <c r="M3654">
        <f>SI.ERROR(BUSCARV(E3654,TablaEstados,3,FALSO),"Sin dato")</f>
        <v/>
      </c>
      <c r="N3654">
        <f>SI.ERROR(BUSCARV(E3654,TablaEstados,4,FALSO),"Sin dato")</f>
        <v/>
      </c>
    </row>
    <row r="3655">
      <c r="A3655" t="inlineStr">
        <is>
          <t>2025</t>
        </is>
      </c>
      <c r="B3655" t="inlineStr">
        <is>
          <t>06</t>
        </is>
      </c>
      <c r="C3655" t="inlineStr">
        <is>
          <t>52010020</t>
        </is>
      </c>
      <c r="D3655" t="inlineStr">
        <is>
          <t>169</t>
        </is>
      </c>
      <c r="E3655" t="inlineStr">
        <is>
          <t>MT</t>
        </is>
      </c>
      <c r="F3655" t="n">
        <v>486</v>
      </c>
      <c r="G3655" t="n">
        <v>485561</v>
      </c>
      <c r="H3655" t="n">
        <v>774830</v>
      </c>
      <c r="I3655" t="inlineStr">
        <is>
          <t>Algodón</t>
        </is>
      </c>
      <c r="J3655">
        <f>SI.ERROR(BUSCARV(D3655,TablaPaises,6,FALSO),"Sin dato")</f>
        <v/>
      </c>
      <c r="K3655">
        <f>SI.ERROR(BUSCARV(C3655,TablaProductos,2,FALSO),"Sin dato")</f>
        <v/>
      </c>
      <c r="L3655">
        <f>SI(H3655&gt;=1000000,"Alto",SI(H3655&gt;=100000,"Medio","Bajo"))</f>
        <v/>
      </c>
      <c r="M3655">
        <f>SI.ERROR(BUSCARV(E3655,TablaEstados,3,FALSO),"Sin dato")</f>
        <v/>
      </c>
      <c r="N3655">
        <f>SI.ERROR(BUSCARV(E3655,TablaEstados,4,FALSO),"Sin dato")</f>
        <v/>
      </c>
    </row>
    <row r="3656">
      <c r="A3656" t="inlineStr">
        <is>
          <t>2025</t>
        </is>
      </c>
      <c r="B3656" t="inlineStr">
        <is>
          <t>08</t>
        </is>
      </c>
      <c r="C3656" t="inlineStr">
        <is>
          <t>09011110</t>
        </is>
      </c>
      <c r="D3656" t="inlineStr">
        <is>
          <t>737</t>
        </is>
      </c>
      <c r="E3656" t="inlineStr">
        <is>
          <t>MG</t>
        </is>
      </c>
      <c r="F3656" t="n">
        <v>26</v>
      </c>
      <c r="G3656" t="n">
        <v>26400</v>
      </c>
      <c r="H3656" t="n">
        <v>136752</v>
      </c>
      <c r="I3656" t="inlineStr">
        <is>
          <t>Café en granos</t>
        </is>
      </c>
      <c r="J3656">
        <f>SI.ERROR(BUSCARV(D3656,TablaPaises,6,FALSO),"Sin dato")</f>
        <v/>
      </c>
      <c r="K3656">
        <f>SI.ERROR(BUSCARV(C3656,TablaProductos,2,FALSO),"Sin dato")</f>
        <v/>
      </c>
      <c r="L3656">
        <f>SI(H3656&gt;=1000000,"Alto",SI(H3656&gt;=100000,"Medio","Bajo"))</f>
        <v/>
      </c>
      <c r="M3656">
        <f>SI.ERROR(BUSCARV(E3656,TablaEstados,3,FALSO),"Sin dato")</f>
        <v/>
      </c>
      <c r="N3656">
        <f>SI.ERROR(BUSCARV(E3656,TablaEstados,4,FALSO),"Sin dato")</f>
        <v/>
      </c>
    </row>
    <row r="3657">
      <c r="A3657" t="inlineStr">
        <is>
          <t>2025</t>
        </is>
      </c>
      <c r="B3657" t="inlineStr">
        <is>
          <t>09</t>
        </is>
      </c>
      <c r="C3657" t="inlineStr">
        <is>
          <t>10059090</t>
        </is>
      </c>
      <c r="D3657" t="inlineStr">
        <is>
          <t>351</t>
        </is>
      </c>
      <c r="E3657" t="inlineStr">
        <is>
          <t>AL</t>
        </is>
      </c>
      <c r="F3657" t="n">
        <v>20</v>
      </c>
      <c r="G3657" t="n">
        <v>20</v>
      </c>
      <c r="H3657" t="n">
        <v>33</v>
      </c>
      <c r="I3657" t="inlineStr">
        <is>
          <t>Milho</t>
        </is>
      </c>
      <c r="J3657">
        <f>SI.ERROR(BUSCARV(D3657,TablaPaises,6,FALSO),"Sin dato")</f>
        <v/>
      </c>
      <c r="K3657">
        <f>SI.ERROR(BUSCARV(C3657,TablaProductos,2,FALSO),"Sin dato")</f>
        <v/>
      </c>
      <c r="L3657">
        <f>SI(H3657&gt;=1000000,"Alto",SI(H3657&gt;=100000,"Medio","Bajo"))</f>
        <v/>
      </c>
      <c r="M3657">
        <f>SI.ERROR(BUSCARV(E3657,TablaEstados,3,FALSO),"Sin dato")</f>
        <v/>
      </c>
      <c r="N3657">
        <f>SI.ERROR(BUSCARV(E3657,TablaEstados,4,FALSO),"Sin dato")</f>
        <v/>
      </c>
    </row>
    <row r="3658">
      <c r="A3658" t="inlineStr">
        <is>
          <t>2025</t>
        </is>
      </c>
      <c r="B3658" t="inlineStr">
        <is>
          <t>09</t>
        </is>
      </c>
      <c r="C3658" t="inlineStr">
        <is>
          <t>12019000</t>
        </is>
      </c>
      <c r="D3658" t="inlineStr">
        <is>
          <t>160</t>
        </is>
      </c>
      <c r="E3658" t="inlineStr">
        <is>
          <t>AP</t>
        </is>
      </c>
      <c r="F3658" t="n">
        <v>188</v>
      </c>
      <c r="G3658" t="n">
        <v>187659</v>
      </c>
      <c r="H3658" t="n">
        <v>76028</v>
      </c>
      <c r="I3658" t="inlineStr">
        <is>
          <t>Soja</t>
        </is>
      </c>
      <c r="J3658">
        <f>SI.ERROR(BUSCARV(D3658,TablaPaises,6,FALSO),"Sin dato")</f>
        <v/>
      </c>
      <c r="K3658">
        <f>SI.ERROR(BUSCARV(C3658,TablaProductos,2,FALSO),"Sin dato")</f>
        <v/>
      </c>
      <c r="L3658">
        <f>SI(H3658&gt;=1000000,"Alto",SI(H3658&gt;=100000,"Medio","Bajo"))</f>
        <v/>
      </c>
      <c r="M3658">
        <f>SI.ERROR(BUSCARV(E3658,TablaEstados,3,FALSO),"Sin dato")</f>
        <v/>
      </c>
      <c r="N3658">
        <f>SI.ERROR(BUSCARV(E3658,TablaEstados,4,FALSO),"Sin dato")</f>
        <v/>
      </c>
    </row>
    <row r="3659">
      <c r="A3659" t="inlineStr">
        <is>
          <t>2025</t>
        </is>
      </c>
      <c r="B3659" t="inlineStr">
        <is>
          <t>01</t>
        </is>
      </c>
      <c r="C3659" t="inlineStr">
        <is>
          <t>12011000</t>
        </is>
      </c>
      <c r="D3659" t="inlineStr">
        <is>
          <t>586</t>
        </is>
      </c>
      <c r="E3659" t="inlineStr">
        <is>
          <t>GO</t>
        </is>
      </c>
      <c r="F3659" t="n">
        <v>10881</v>
      </c>
      <c r="G3659" t="n">
        <v>10881</v>
      </c>
      <c r="H3659" t="n">
        <v>20285</v>
      </c>
      <c r="I3659" t="inlineStr">
        <is>
          <t>Soja</t>
        </is>
      </c>
      <c r="J3659">
        <f>SI.ERROR(BUSCARV(D3659,TablaPaises,6,FALSO),"Sin dato")</f>
        <v/>
      </c>
      <c r="K3659">
        <f>SI.ERROR(BUSCARV(C3659,TablaProductos,2,FALSO),"Sin dato")</f>
        <v/>
      </c>
      <c r="L3659">
        <f>SI(H3659&gt;=1000000,"Alto",SI(H3659&gt;=100000,"Medio","Bajo"))</f>
        <v/>
      </c>
      <c r="M3659">
        <f>SI.ERROR(BUSCARV(E3659,TablaEstados,3,FALSO),"Sin dato")</f>
        <v/>
      </c>
      <c r="N3659">
        <f>SI.ERROR(BUSCARV(E3659,TablaEstados,4,FALSO),"Sin dato")</f>
        <v/>
      </c>
    </row>
    <row r="3660">
      <c r="A3660" t="inlineStr">
        <is>
          <t>2025</t>
        </is>
      </c>
      <c r="B3660" t="inlineStr">
        <is>
          <t>01</t>
        </is>
      </c>
      <c r="C3660" t="inlineStr">
        <is>
          <t>09011110</t>
        </is>
      </c>
      <c r="D3660" t="inlineStr">
        <is>
          <t>498</t>
        </is>
      </c>
      <c r="E3660" t="inlineStr">
        <is>
          <t>ES</t>
        </is>
      </c>
      <c r="F3660" t="n">
        <v>791</v>
      </c>
      <c r="G3660" t="n">
        <v>789859</v>
      </c>
      <c r="H3660" t="n">
        <v>4026304</v>
      </c>
      <c r="I3660" t="inlineStr">
        <is>
          <t>Café en granos</t>
        </is>
      </c>
      <c r="J3660">
        <f>SI.ERROR(BUSCARV(D3660,TablaPaises,6,FALSO),"Sin dato")</f>
        <v/>
      </c>
      <c r="K3660">
        <f>SI.ERROR(BUSCARV(C3660,TablaProductos,2,FALSO),"Sin dato")</f>
        <v/>
      </c>
      <c r="L3660">
        <f>SI(H3660&gt;=1000000,"Alto",SI(H3660&gt;=100000,"Medio","Bajo"))</f>
        <v/>
      </c>
      <c r="M3660">
        <f>SI.ERROR(BUSCARV(E3660,TablaEstados,3,FALSO),"Sin dato")</f>
        <v/>
      </c>
      <c r="N3660">
        <f>SI.ERROR(BUSCARV(E3660,TablaEstados,4,FALSO),"Sin dato")</f>
        <v/>
      </c>
    </row>
    <row r="3661">
      <c r="A3661" t="inlineStr">
        <is>
          <t>2025</t>
        </is>
      </c>
      <c r="B3661" t="inlineStr">
        <is>
          <t>08</t>
        </is>
      </c>
      <c r="C3661" t="inlineStr">
        <is>
          <t>09011110</t>
        </is>
      </c>
      <c r="D3661" t="inlineStr">
        <is>
          <t>399</t>
        </is>
      </c>
      <c r="E3661" t="inlineStr">
        <is>
          <t>ES</t>
        </is>
      </c>
      <c r="F3661" t="n">
        <v>525</v>
      </c>
      <c r="G3661" t="n">
        <v>525600</v>
      </c>
      <c r="H3661" t="n">
        <v>2105361</v>
      </c>
      <c r="I3661" t="inlineStr">
        <is>
          <t>Café en granos</t>
        </is>
      </c>
      <c r="J3661">
        <f>SI.ERROR(BUSCARV(D3661,TablaPaises,6,FALSO),"Sin dato")</f>
        <v/>
      </c>
      <c r="K3661">
        <f>SI.ERROR(BUSCARV(C3661,TablaProductos,2,FALSO),"Sin dato")</f>
        <v/>
      </c>
      <c r="L3661">
        <f>SI(H3661&gt;=1000000,"Alto",SI(H3661&gt;=100000,"Medio","Bajo"))</f>
        <v/>
      </c>
      <c r="M3661">
        <f>SI.ERROR(BUSCARV(E3661,TablaEstados,3,FALSO),"Sin dato")</f>
        <v/>
      </c>
      <c r="N3661">
        <f>SI.ERROR(BUSCARV(E3661,TablaEstados,4,FALSO),"Sin dato")</f>
        <v/>
      </c>
    </row>
    <row r="3662">
      <c r="A3662" t="inlineStr">
        <is>
          <t>2025</t>
        </is>
      </c>
      <c r="B3662" t="inlineStr">
        <is>
          <t>11</t>
        </is>
      </c>
      <c r="C3662" t="inlineStr">
        <is>
          <t>09011110</t>
        </is>
      </c>
      <c r="D3662" t="inlineStr">
        <is>
          <t>239</t>
        </is>
      </c>
      <c r="E3662" t="inlineStr">
        <is>
          <t>BA</t>
        </is>
      </c>
      <c r="F3662" t="n">
        <v>156</v>
      </c>
      <c r="G3662" t="n">
        <v>155721</v>
      </c>
      <c r="H3662" t="n">
        <v>700747</v>
      </c>
      <c r="I3662" t="inlineStr">
        <is>
          <t>Café en granos</t>
        </is>
      </c>
      <c r="J3662">
        <f>SI.ERROR(BUSCARV(D3662,TablaPaises,6,FALSO),"Sin dato")</f>
        <v/>
      </c>
      <c r="K3662">
        <f>SI.ERROR(BUSCARV(C3662,TablaProductos,2,FALSO),"Sin dato")</f>
        <v/>
      </c>
      <c r="L3662">
        <f>SI(H3662&gt;=1000000,"Alto",SI(H3662&gt;=100000,"Medio","Bajo"))</f>
        <v/>
      </c>
      <c r="M3662">
        <f>SI.ERROR(BUSCARV(E3662,TablaEstados,3,FALSO),"Sin dato")</f>
        <v/>
      </c>
      <c r="N3662">
        <f>SI.ERROR(BUSCARV(E3662,TablaEstados,4,FALSO),"Sin dato")</f>
        <v/>
      </c>
    </row>
    <row r="3663">
      <c r="A3663" t="inlineStr">
        <is>
          <t>2025</t>
        </is>
      </c>
      <c r="B3663" t="inlineStr">
        <is>
          <t>11</t>
        </is>
      </c>
      <c r="C3663" t="inlineStr">
        <is>
          <t>09011110</t>
        </is>
      </c>
      <c r="D3663" t="inlineStr">
        <is>
          <t>573</t>
        </is>
      </c>
      <c r="E3663" t="inlineStr">
        <is>
          <t>BA</t>
        </is>
      </c>
      <c r="F3663" t="n">
        <v>43</v>
      </c>
      <c r="G3663" t="n">
        <v>43200</v>
      </c>
      <c r="H3663" t="n">
        <v>267408</v>
      </c>
      <c r="I3663" t="inlineStr">
        <is>
          <t>Café en granos</t>
        </is>
      </c>
      <c r="J3663">
        <f>SI.ERROR(BUSCARV(D3663,TablaPaises,6,FALSO),"Sin dato")</f>
        <v/>
      </c>
      <c r="K3663">
        <f>SI.ERROR(BUSCARV(C3663,TablaProductos,2,FALSO),"Sin dato")</f>
        <v/>
      </c>
      <c r="L3663">
        <f>SI(H3663&gt;=1000000,"Alto",SI(H3663&gt;=100000,"Medio","Bajo"))</f>
        <v/>
      </c>
      <c r="M3663">
        <f>SI.ERROR(BUSCARV(E3663,TablaEstados,3,FALSO),"Sin dato")</f>
        <v/>
      </c>
      <c r="N3663">
        <f>SI.ERROR(BUSCARV(E3663,TablaEstados,4,FALSO),"Sin dato")</f>
        <v/>
      </c>
    </row>
    <row r="3664">
      <c r="A3664" t="inlineStr">
        <is>
          <t>2025</t>
        </is>
      </c>
      <c r="B3664" t="inlineStr">
        <is>
          <t>11</t>
        </is>
      </c>
      <c r="C3664" t="inlineStr">
        <is>
          <t>52010020</t>
        </is>
      </c>
      <c r="D3664" t="inlineStr">
        <is>
          <t>776</t>
        </is>
      </c>
      <c r="E3664" t="inlineStr">
        <is>
          <t>MG</t>
        </is>
      </c>
      <c r="F3664" t="n">
        <v>216</v>
      </c>
      <c r="G3664" t="n">
        <v>215925</v>
      </c>
      <c r="H3664" t="n">
        <v>349620</v>
      </c>
      <c r="I3664" t="inlineStr">
        <is>
          <t>Algodón</t>
        </is>
      </c>
      <c r="J3664">
        <f>SI.ERROR(BUSCARV(D3664,TablaPaises,6,FALSO),"Sin dato")</f>
        <v/>
      </c>
      <c r="K3664">
        <f>SI.ERROR(BUSCARV(C3664,TablaProductos,2,FALSO),"Sin dato")</f>
        <v/>
      </c>
      <c r="L3664">
        <f>SI(H3664&gt;=1000000,"Alto",SI(H3664&gt;=100000,"Medio","Bajo"))</f>
        <v/>
      </c>
      <c r="M3664">
        <f>SI.ERROR(BUSCARV(E3664,TablaEstados,3,FALSO),"Sin dato")</f>
        <v/>
      </c>
      <c r="N3664">
        <f>SI.ERROR(BUSCARV(E3664,TablaEstados,4,FALSO),"Sin dato")</f>
        <v/>
      </c>
    </row>
    <row r="3665">
      <c r="A3665" t="inlineStr">
        <is>
          <t>2025</t>
        </is>
      </c>
      <c r="B3665" t="inlineStr">
        <is>
          <t>07</t>
        </is>
      </c>
      <c r="C3665" t="inlineStr">
        <is>
          <t>12019000</t>
        </is>
      </c>
      <c r="D3665" t="inlineStr">
        <is>
          <t>081</t>
        </is>
      </c>
      <c r="E3665" t="inlineStr">
        <is>
          <t>GO</t>
        </is>
      </c>
      <c r="F3665" t="n">
        <v>49268</v>
      </c>
      <c r="G3665" t="n">
        <v>49265734</v>
      </c>
      <c r="H3665" t="n">
        <v>20217338</v>
      </c>
      <c r="I3665" t="inlineStr">
        <is>
          <t>Soja</t>
        </is>
      </c>
      <c r="J3665">
        <f>SI.ERROR(BUSCARV(D3665,TablaPaises,6,FALSO),"Sin dato")</f>
        <v/>
      </c>
      <c r="K3665">
        <f>SI.ERROR(BUSCARV(C3665,TablaProductos,2,FALSO),"Sin dato")</f>
        <v/>
      </c>
      <c r="L3665">
        <f>SI(H3665&gt;=1000000,"Alto",SI(H3665&gt;=100000,"Medio","Bajo"))</f>
        <v/>
      </c>
      <c r="M3665">
        <f>SI.ERROR(BUSCARV(E3665,TablaEstados,3,FALSO),"Sin dato")</f>
        <v/>
      </c>
      <c r="N3665">
        <f>SI.ERROR(BUSCARV(E3665,TablaEstados,4,FALSO),"Sin dato")</f>
        <v/>
      </c>
    </row>
    <row r="3666">
      <c r="A3666" t="inlineStr">
        <is>
          <t>2025</t>
        </is>
      </c>
      <c r="B3666" t="inlineStr">
        <is>
          <t>07</t>
        </is>
      </c>
      <c r="C3666" t="inlineStr">
        <is>
          <t>09011110</t>
        </is>
      </c>
      <c r="D3666" t="inlineStr">
        <is>
          <t>603</t>
        </is>
      </c>
      <c r="E3666" t="inlineStr">
        <is>
          <t>ES</t>
        </is>
      </c>
      <c r="F3666" t="n">
        <v>195</v>
      </c>
      <c r="G3666" t="n">
        <v>194400</v>
      </c>
      <c r="H3666" t="n">
        <v>973878</v>
      </c>
      <c r="I3666" t="inlineStr">
        <is>
          <t>Café en granos</t>
        </is>
      </c>
      <c r="J3666">
        <f>SI.ERROR(BUSCARV(D3666,TablaPaises,6,FALSO),"Sin dato")</f>
        <v/>
      </c>
      <c r="K3666">
        <f>SI.ERROR(BUSCARV(C3666,TablaProductos,2,FALSO),"Sin dato")</f>
        <v/>
      </c>
      <c r="L3666">
        <f>SI(H3666&gt;=1000000,"Alto",SI(H3666&gt;=100000,"Medio","Bajo"))</f>
        <v/>
      </c>
      <c r="M3666">
        <f>SI.ERROR(BUSCARV(E3666,TablaEstados,3,FALSO),"Sin dato")</f>
        <v/>
      </c>
      <c r="N3666">
        <f>SI.ERROR(BUSCARV(E3666,TablaEstados,4,FALSO),"Sin dato")</f>
        <v/>
      </c>
    </row>
    <row r="3667">
      <c r="A3667" t="inlineStr">
        <is>
          <t>2025</t>
        </is>
      </c>
      <c r="B3667" t="inlineStr">
        <is>
          <t>11</t>
        </is>
      </c>
      <c r="C3667" t="inlineStr">
        <is>
          <t>09011190</t>
        </is>
      </c>
      <c r="D3667" t="inlineStr">
        <is>
          <t>580</t>
        </is>
      </c>
      <c r="E3667" t="inlineStr">
        <is>
          <t>SP</t>
        </is>
      </c>
      <c r="F3667" t="n">
        <v>0</v>
      </c>
      <c r="G3667" t="n">
        <v>0</v>
      </c>
      <c r="H3667" t="n">
        <v>19</v>
      </c>
      <c r="I3667" t="inlineStr">
        <is>
          <t>Café en granos</t>
        </is>
      </c>
      <c r="J3667">
        <f>SI.ERROR(BUSCARV(D3667,TablaPaises,6,FALSO),"Sin dato")</f>
        <v/>
      </c>
      <c r="K3667">
        <f>SI.ERROR(BUSCARV(C3667,TablaProductos,2,FALSO),"Sin dato")</f>
        <v/>
      </c>
      <c r="L3667">
        <f>SI(H3667&gt;=1000000,"Alto",SI(H3667&gt;=100000,"Medio","Bajo"))</f>
        <v/>
      </c>
      <c r="M3667">
        <f>SI.ERROR(BUSCARV(E3667,TablaEstados,3,FALSO),"Sin dato")</f>
        <v/>
      </c>
      <c r="N3667">
        <f>SI.ERROR(BUSCARV(E3667,TablaEstados,4,FALSO),"Sin dato")</f>
        <v/>
      </c>
    </row>
    <row r="3668">
      <c r="A3668" t="inlineStr">
        <is>
          <t>2025</t>
        </is>
      </c>
      <c r="B3668" t="inlineStr">
        <is>
          <t>03</t>
        </is>
      </c>
      <c r="C3668" t="inlineStr">
        <is>
          <t>12019000</t>
        </is>
      </c>
      <c r="D3668" t="inlineStr">
        <is>
          <t>573</t>
        </is>
      </c>
      <c r="E3668" t="inlineStr">
        <is>
          <t>RO</t>
        </is>
      </c>
      <c r="F3668" t="n">
        <v>54042</v>
      </c>
      <c r="G3668" t="n">
        <v>54042415</v>
      </c>
      <c r="H3668" t="n">
        <v>19679939</v>
      </c>
      <c r="I3668" t="inlineStr">
        <is>
          <t>Soja</t>
        </is>
      </c>
      <c r="J3668">
        <f>SI.ERROR(BUSCARV(D3668,TablaPaises,6,FALSO),"Sin dato")</f>
        <v/>
      </c>
      <c r="K3668">
        <f>SI.ERROR(BUSCARV(C3668,TablaProductos,2,FALSO),"Sin dato")</f>
        <v/>
      </c>
      <c r="L3668">
        <f>SI(H3668&gt;=1000000,"Alto",SI(H3668&gt;=100000,"Medio","Bajo"))</f>
        <v/>
      </c>
      <c r="M3668">
        <f>SI.ERROR(BUSCARV(E3668,TablaEstados,3,FALSO),"Sin dato")</f>
        <v/>
      </c>
      <c r="N3668">
        <f>SI.ERROR(BUSCARV(E3668,TablaEstados,4,FALSO),"Sin dato")</f>
        <v/>
      </c>
    </row>
    <row r="3669">
      <c r="A3669" t="inlineStr">
        <is>
          <t>2025</t>
        </is>
      </c>
      <c r="B3669" t="inlineStr">
        <is>
          <t>02</t>
        </is>
      </c>
      <c r="C3669" t="inlineStr">
        <is>
          <t>52010020</t>
        </is>
      </c>
      <c r="D3669" t="inlineStr">
        <is>
          <t>858</t>
        </is>
      </c>
      <c r="E3669" t="inlineStr">
        <is>
          <t>MT</t>
        </is>
      </c>
      <c r="F3669" t="n">
        <v>101</v>
      </c>
      <c r="G3669" t="n">
        <v>100601</v>
      </c>
      <c r="H3669" t="n">
        <v>192541</v>
      </c>
      <c r="I3669" t="inlineStr">
        <is>
          <t>Algodón</t>
        </is>
      </c>
      <c r="J3669">
        <f>SI.ERROR(BUSCARV(D3669,TablaPaises,6,FALSO),"Sin dato")</f>
        <v/>
      </c>
      <c r="K3669">
        <f>SI.ERROR(BUSCARV(C3669,TablaProductos,2,FALSO),"Sin dato")</f>
        <v/>
      </c>
      <c r="L3669">
        <f>SI(H3669&gt;=1000000,"Alto",SI(H3669&gt;=100000,"Medio","Bajo"))</f>
        <v/>
      </c>
      <c r="M3669">
        <f>SI.ERROR(BUSCARV(E3669,TablaEstados,3,FALSO),"Sin dato")</f>
        <v/>
      </c>
      <c r="N3669">
        <f>SI.ERROR(BUSCARV(E3669,TablaEstados,4,FALSO),"Sin dato")</f>
        <v/>
      </c>
    </row>
    <row r="3670">
      <c r="A3670" t="inlineStr">
        <is>
          <t>2025</t>
        </is>
      </c>
      <c r="B3670" t="inlineStr">
        <is>
          <t>04</t>
        </is>
      </c>
      <c r="C3670" t="inlineStr">
        <is>
          <t>09011110</t>
        </is>
      </c>
      <c r="D3670" t="inlineStr">
        <is>
          <t>628</t>
        </is>
      </c>
      <c r="E3670" t="inlineStr">
        <is>
          <t>MG</t>
        </is>
      </c>
      <c r="F3670" t="n">
        <v>65</v>
      </c>
      <c r="G3670" t="n">
        <v>64800</v>
      </c>
      <c r="H3670" t="n">
        <v>313148</v>
      </c>
      <c r="I3670" t="inlineStr">
        <is>
          <t>Café en granos</t>
        </is>
      </c>
      <c r="J3670">
        <f>SI.ERROR(BUSCARV(D3670,TablaPaises,6,FALSO),"Sin dato")</f>
        <v/>
      </c>
      <c r="K3670">
        <f>SI.ERROR(BUSCARV(C3670,TablaProductos,2,FALSO),"Sin dato")</f>
        <v/>
      </c>
      <c r="L3670">
        <f>SI(H3670&gt;=1000000,"Alto",SI(H3670&gt;=100000,"Medio","Bajo"))</f>
        <v/>
      </c>
      <c r="M3670">
        <f>SI.ERROR(BUSCARV(E3670,TablaEstados,3,FALSO),"Sin dato")</f>
        <v/>
      </c>
      <c r="N3670">
        <f>SI.ERROR(BUSCARV(E3670,TablaEstados,4,FALSO),"Sin dato")</f>
        <v/>
      </c>
    </row>
    <row r="3671">
      <c r="A3671" t="inlineStr">
        <is>
          <t>2025</t>
        </is>
      </c>
      <c r="B3671" t="inlineStr">
        <is>
          <t>11</t>
        </is>
      </c>
      <c r="C3671" t="inlineStr">
        <is>
          <t>09011110</t>
        </is>
      </c>
      <c r="D3671" t="inlineStr">
        <is>
          <t>249</t>
        </is>
      </c>
      <c r="E3671" t="inlineStr">
        <is>
          <t>BA</t>
        </is>
      </c>
      <c r="F3671" t="n">
        <v>60</v>
      </c>
      <c r="G3671" t="n">
        <v>60000</v>
      </c>
      <c r="H3671" t="n">
        <v>490418</v>
      </c>
      <c r="I3671" t="inlineStr">
        <is>
          <t>Café en granos</t>
        </is>
      </c>
      <c r="J3671">
        <f>SI.ERROR(BUSCARV(D3671,TablaPaises,6,FALSO),"Sin dato")</f>
        <v/>
      </c>
      <c r="K3671">
        <f>SI.ERROR(BUSCARV(C3671,TablaProductos,2,FALSO),"Sin dato")</f>
        <v/>
      </c>
      <c r="L3671">
        <f>SI(H3671&gt;=1000000,"Alto",SI(H3671&gt;=100000,"Medio","Bajo"))</f>
        <v/>
      </c>
      <c r="M3671">
        <f>SI.ERROR(BUSCARV(E3671,TablaEstados,3,FALSO),"Sin dato")</f>
        <v/>
      </c>
      <c r="N3671">
        <f>SI.ERROR(BUSCARV(E3671,TablaEstados,4,FALSO),"Sin dato")</f>
        <v/>
      </c>
    </row>
    <row r="3672">
      <c r="A3672" t="inlineStr">
        <is>
          <t>2025</t>
        </is>
      </c>
      <c r="B3672" t="inlineStr">
        <is>
          <t>12</t>
        </is>
      </c>
      <c r="C3672" t="inlineStr">
        <is>
          <t>09011110</t>
        </is>
      </c>
      <c r="D3672" t="inlineStr">
        <is>
          <t>427</t>
        </is>
      </c>
      <c r="E3672" t="inlineStr">
        <is>
          <t>MG</t>
        </is>
      </c>
      <c r="F3672" t="n">
        <v>822</v>
      </c>
      <c r="G3672" t="n">
        <v>827080</v>
      </c>
      <c r="H3672" t="n">
        <v>6662561</v>
      </c>
      <c r="I3672" t="inlineStr">
        <is>
          <t>Café en granos</t>
        </is>
      </c>
      <c r="J3672">
        <f>SI.ERROR(BUSCARV(D3672,TablaPaises,6,FALSO),"Sin dato")</f>
        <v/>
      </c>
      <c r="K3672">
        <f>SI.ERROR(BUSCARV(C3672,TablaProductos,2,FALSO),"Sin dato")</f>
        <v/>
      </c>
      <c r="L3672">
        <f>SI(H3672&gt;=1000000,"Alto",SI(H3672&gt;=100000,"Medio","Bajo"))</f>
        <v/>
      </c>
      <c r="M3672">
        <f>SI.ERROR(BUSCARV(E3672,TablaEstados,3,FALSO),"Sin dato")</f>
        <v/>
      </c>
      <c r="N3672">
        <f>SI.ERROR(BUSCARV(E3672,TablaEstados,4,FALSO),"Sin dato")</f>
        <v/>
      </c>
    </row>
    <row r="3673">
      <c r="A3673" t="inlineStr">
        <is>
          <t>2025</t>
        </is>
      </c>
      <c r="B3673" t="inlineStr">
        <is>
          <t>10</t>
        </is>
      </c>
      <c r="C3673" t="inlineStr">
        <is>
          <t>09011190</t>
        </is>
      </c>
      <c r="D3673" t="inlineStr">
        <is>
          <t>580</t>
        </is>
      </c>
      <c r="E3673" t="inlineStr">
        <is>
          <t>PR</t>
        </is>
      </c>
      <c r="F3673" t="n">
        <v>2</v>
      </c>
      <c r="G3673" t="n">
        <v>2</v>
      </c>
      <c r="H3673" t="n">
        <v>42</v>
      </c>
      <c r="I3673" t="inlineStr">
        <is>
          <t>Café en granos</t>
        </is>
      </c>
      <c r="J3673">
        <f>SI.ERROR(BUSCARV(D3673,TablaPaises,6,FALSO),"Sin dato")</f>
        <v/>
      </c>
      <c r="K3673">
        <f>SI.ERROR(BUSCARV(C3673,TablaProductos,2,FALSO),"Sin dato")</f>
        <v/>
      </c>
      <c r="L3673">
        <f>SI(H3673&gt;=1000000,"Alto",SI(H3673&gt;=100000,"Medio","Bajo"))</f>
        <v/>
      </c>
      <c r="M3673">
        <f>SI.ERROR(BUSCARV(E3673,TablaEstados,3,FALSO),"Sin dato")</f>
        <v/>
      </c>
      <c r="N3673">
        <f>SI.ERROR(BUSCARV(E3673,TablaEstados,4,FALSO),"Sin dato")</f>
        <v/>
      </c>
    </row>
    <row r="3674">
      <c r="A3674" t="inlineStr">
        <is>
          <t>2025</t>
        </is>
      </c>
      <c r="B3674" t="inlineStr">
        <is>
          <t>02</t>
        </is>
      </c>
      <c r="C3674" t="inlineStr">
        <is>
          <t>09011110</t>
        </is>
      </c>
      <c r="D3674" t="inlineStr">
        <is>
          <t>275</t>
        </is>
      </c>
      <c r="E3674" t="inlineStr">
        <is>
          <t>SP</t>
        </is>
      </c>
      <c r="F3674" t="n">
        <v>65</v>
      </c>
      <c r="G3674" t="n">
        <v>64800</v>
      </c>
      <c r="H3674" t="n">
        <v>317145</v>
      </c>
      <c r="I3674" t="inlineStr">
        <is>
          <t>Café en granos</t>
        </is>
      </c>
      <c r="J3674">
        <f>SI.ERROR(BUSCARV(D3674,TablaPaises,6,FALSO),"Sin dato")</f>
        <v/>
      </c>
      <c r="K3674">
        <f>SI.ERROR(BUSCARV(C3674,TablaProductos,2,FALSO),"Sin dato")</f>
        <v/>
      </c>
      <c r="L3674">
        <f>SI(H3674&gt;=1000000,"Alto",SI(H3674&gt;=100000,"Medio","Bajo"))</f>
        <v/>
      </c>
      <c r="M3674">
        <f>SI.ERROR(BUSCARV(E3674,TablaEstados,3,FALSO),"Sin dato")</f>
        <v/>
      </c>
      <c r="N3674">
        <f>SI.ERROR(BUSCARV(E3674,TablaEstados,4,FALSO),"Sin dato")</f>
        <v/>
      </c>
    </row>
    <row r="3675">
      <c r="A3675" t="inlineStr">
        <is>
          <t>2025</t>
        </is>
      </c>
      <c r="B3675" t="inlineStr">
        <is>
          <t>07</t>
        </is>
      </c>
      <c r="C3675" t="inlineStr">
        <is>
          <t>09011190</t>
        </is>
      </c>
      <c r="D3675" t="inlineStr">
        <is>
          <t>160</t>
        </is>
      </c>
      <c r="E3675" t="inlineStr">
        <is>
          <t>MA</t>
        </is>
      </c>
      <c r="F3675" t="n">
        <v>139</v>
      </c>
      <c r="G3675" t="n">
        <v>139</v>
      </c>
      <c r="H3675" t="n">
        <v>368</v>
      </c>
      <c r="I3675" t="inlineStr">
        <is>
          <t>Café en granos</t>
        </is>
      </c>
      <c r="J3675">
        <f>SI.ERROR(BUSCARV(D3675,TablaPaises,6,FALSO),"Sin dato")</f>
        <v/>
      </c>
      <c r="K3675">
        <f>SI.ERROR(BUSCARV(C3675,TablaProductos,2,FALSO),"Sin dato")</f>
        <v/>
      </c>
      <c r="L3675">
        <f>SI(H3675&gt;=1000000,"Alto",SI(H3675&gt;=100000,"Medio","Bajo"))</f>
        <v/>
      </c>
      <c r="M3675">
        <f>SI.ERROR(BUSCARV(E3675,TablaEstados,3,FALSO),"Sin dato")</f>
        <v/>
      </c>
      <c r="N3675">
        <f>SI.ERROR(BUSCARV(E3675,TablaEstados,4,FALSO),"Sin dato")</f>
        <v/>
      </c>
    </row>
    <row r="3676">
      <c r="A3676" t="inlineStr">
        <is>
          <t>2025</t>
        </is>
      </c>
      <c r="B3676" t="inlineStr">
        <is>
          <t>06</t>
        </is>
      </c>
      <c r="C3676" t="inlineStr">
        <is>
          <t>09011110</t>
        </is>
      </c>
      <c r="D3676" t="inlineStr">
        <is>
          <t>232</t>
        </is>
      </c>
      <c r="E3676" t="inlineStr">
        <is>
          <t>MG</t>
        </is>
      </c>
      <c r="F3676" t="n">
        <v>61</v>
      </c>
      <c r="G3676" t="n">
        <v>61200</v>
      </c>
      <c r="H3676" t="n">
        <v>478638</v>
      </c>
      <c r="I3676" t="inlineStr">
        <is>
          <t>Café en granos</t>
        </is>
      </c>
      <c r="J3676">
        <f>SI.ERROR(BUSCARV(D3676,TablaPaises,6,FALSO),"Sin dato")</f>
        <v/>
      </c>
      <c r="K3676">
        <f>SI.ERROR(BUSCARV(C3676,TablaProductos,2,FALSO),"Sin dato")</f>
        <v/>
      </c>
      <c r="L3676">
        <f>SI(H3676&gt;=1000000,"Alto",SI(H3676&gt;=100000,"Medio","Bajo"))</f>
        <v/>
      </c>
      <c r="M3676">
        <f>SI.ERROR(BUSCARV(E3676,TablaEstados,3,FALSO),"Sin dato")</f>
        <v/>
      </c>
      <c r="N3676">
        <f>SI.ERROR(BUSCARV(E3676,TablaEstados,4,FALSO),"Sin dato")</f>
        <v/>
      </c>
    </row>
    <row r="3677">
      <c r="A3677" t="inlineStr">
        <is>
          <t>2025</t>
        </is>
      </c>
      <c r="B3677" t="inlineStr">
        <is>
          <t>10</t>
        </is>
      </c>
      <c r="C3677" t="inlineStr">
        <is>
          <t>12019000</t>
        </is>
      </c>
      <c r="D3677" t="inlineStr">
        <is>
          <t>160</t>
        </is>
      </c>
      <c r="E3677" t="inlineStr">
        <is>
          <t>DF</t>
        </is>
      </c>
      <c r="F3677" t="n">
        <v>4253</v>
      </c>
      <c r="G3677" t="n">
        <v>4253145</v>
      </c>
      <c r="H3677" t="n">
        <v>1914047</v>
      </c>
      <c r="I3677" t="inlineStr">
        <is>
          <t>Soja</t>
        </is>
      </c>
      <c r="J3677">
        <f>SI.ERROR(BUSCARV(D3677,TablaPaises,6,FALSO),"Sin dato")</f>
        <v/>
      </c>
      <c r="K3677">
        <f>SI.ERROR(BUSCARV(C3677,TablaProductos,2,FALSO),"Sin dato")</f>
        <v/>
      </c>
      <c r="L3677">
        <f>SI(H3677&gt;=1000000,"Alto",SI(H3677&gt;=100000,"Medio","Bajo"))</f>
        <v/>
      </c>
      <c r="M3677">
        <f>SI.ERROR(BUSCARV(E3677,TablaEstados,3,FALSO),"Sin dato")</f>
        <v/>
      </c>
      <c r="N3677">
        <f>SI.ERROR(BUSCARV(E3677,TablaEstados,4,FALSO),"Sin dato")</f>
        <v/>
      </c>
    </row>
    <row r="3678">
      <c r="A3678" t="inlineStr">
        <is>
          <t>2025</t>
        </is>
      </c>
      <c r="B3678" t="inlineStr">
        <is>
          <t>04</t>
        </is>
      </c>
      <c r="C3678" t="inlineStr">
        <is>
          <t>09011110</t>
        </is>
      </c>
      <c r="D3678" t="inlineStr">
        <is>
          <t>275</t>
        </is>
      </c>
      <c r="E3678" t="inlineStr">
        <is>
          <t>GO</t>
        </is>
      </c>
      <c r="F3678" t="n">
        <v>86</v>
      </c>
      <c r="G3678" t="n">
        <v>86400</v>
      </c>
      <c r="H3678" t="n">
        <v>725344</v>
      </c>
      <c r="I3678" t="inlineStr">
        <is>
          <t>Café en granos</t>
        </is>
      </c>
      <c r="J3678">
        <f>SI.ERROR(BUSCARV(D3678,TablaPaises,6,FALSO),"Sin dato")</f>
        <v/>
      </c>
      <c r="K3678">
        <f>SI.ERROR(BUSCARV(C3678,TablaProductos,2,FALSO),"Sin dato")</f>
        <v/>
      </c>
      <c r="L3678">
        <f>SI(H3678&gt;=1000000,"Alto",SI(H3678&gt;=100000,"Medio","Bajo"))</f>
        <v/>
      </c>
      <c r="M3678">
        <f>SI.ERROR(BUSCARV(E3678,TablaEstados,3,FALSO),"Sin dato")</f>
        <v/>
      </c>
      <c r="N3678">
        <f>SI.ERROR(BUSCARV(E3678,TablaEstados,4,FALSO),"Sin dato")</f>
        <v/>
      </c>
    </row>
    <row r="3679">
      <c r="A3679" t="inlineStr">
        <is>
          <t>2025</t>
        </is>
      </c>
      <c r="B3679" t="inlineStr">
        <is>
          <t>05</t>
        </is>
      </c>
      <c r="C3679" t="inlineStr">
        <is>
          <t>12019000</t>
        </is>
      </c>
      <c r="D3679" t="inlineStr">
        <is>
          <t>160</t>
        </is>
      </c>
      <c r="E3679" t="inlineStr">
        <is>
          <t>RO</t>
        </is>
      </c>
      <c r="F3679" t="n">
        <v>42</v>
      </c>
      <c r="G3679" t="n">
        <v>41938</v>
      </c>
      <c r="H3679" t="n">
        <v>16626</v>
      </c>
      <c r="I3679" t="inlineStr">
        <is>
          <t>Soja</t>
        </is>
      </c>
      <c r="J3679">
        <f>SI.ERROR(BUSCARV(D3679,TablaPaises,6,FALSO),"Sin dato")</f>
        <v/>
      </c>
      <c r="K3679">
        <f>SI.ERROR(BUSCARV(C3679,TablaProductos,2,FALSO),"Sin dato")</f>
        <v/>
      </c>
      <c r="L3679">
        <f>SI(H3679&gt;=1000000,"Alto",SI(H3679&gt;=100000,"Medio","Bajo"))</f>
        <v/>
      </c>
      <c r="M3679">
        <f>SI.ERROR(BUSCARV(E3679,TablaEstados,3,FALSO),"Sin dato")</f>
        <v/>
      </c>
      <c r="N3679">
        <f>SI.ERROR(BUSCARV(E3679,TablaEstados,4,FALSO),"Sin dato")</f>
        <v/>
      </c>
    </row>
    <row r="3680">
      <c r="A3680" t="inlineStr">
        <is>
          <t>2025</t>
        </is>
      </c>
      <c r="B3680" t="inlineStr">
        <is>
          <t>11</t>
        </is>
      </c>
      <c r="C3680" t="inlineStr">
        <is>
          <t>52010020</t>
        </is>
      </c>
      <c r="D3680" t="inlineStr">
        <is>
          <t>160</t>
        </is>
      </c>
      <c r="E3680" t="inlineStr">
        <is>
          <t>MS</t>
        </is>
      </c>
      <c r="F3680" t="n">
        <v>75</v>
      </c>
      <c r="G3680" t="n">
        <v>74918</v>
      </c>
      <c r="H3680" t="n">
        <v>125799</v>
      </c>
      <c r="I3680" t="inlineStr">
        <is>
          <t>Algodón</t>
        </is>
      </c>
      <c r="J3680">
        <f>SI.ERROR(BUSCARV(D3680,TablaPaises,6,FALSO),"Sin dato")</f>
        <v/>
      </c>
      <c r="K3680">
        <f>SI.ERROR(BUSCARV(C3680,TablaProductos,2,FALSO),"Sin dato")</f>
        <v/>
      </c>
      <c r="L3680">
        <f>SI(H3680&gt;=1000000,"Alto",SI(H3680&gt;=100000,"Medio","Bajo"))</f>
        <v/>
      </c>
      <c r="M3680">
        <f>SI.ERROR(BUSCARV(E3680,TablaEstados,3,FALSO),"Sin dato")</f>
        <v/>
      </c>
      <c r="N3680">
        <f>SI.ERROR(BUSCARV(E3680,TablaEstados,4,FALSO),"Sin dato")</f>
        <v/>
      </c>
    </row>
    <row r="3681">
      <c r="A3681" t="inlineStr">
        <is>
          <t>2025</t>
        </is>
      </c>
      <c r="B3681" t="inlineStr">
        <is>
          <t>03</t>
        </is>
      </c>
      <c r="C3681" t="inlineStr">
        <is>
          <t>10051000</t>
        </is>
      </c>
      <c r="D3681" t="inlineStr">
        <is>
          <t>493</t>
        </is>
      </c>
      <c r="E3681" t="inlineStr">
        <is>
          <t>MG</t>
        </is>
      </c>
      <c r="F3681" t="n">
        <v>22328</v>
      </c>
      <c r="G3681" t="n">
        <v>22328</v>
      </c>
      <c r="H3681" t="n">
        <v>80560</v>
      </c>
      <c r="I3681" t="inlineStr">
        <is>
          <t>Milho</t>
        </is>
      </c>
      <c r="J3681">
        <f>SI.ERROR(BUSCARV(D3681,TablaPaises,6,FALSO),"Sin dato")</f>
        <v/>
      </c>
      <c r="K3681">
        <f>SI.ERROR(BUSCARV(C3681,TablaProductos,2,FALSO),"Sin dato")</f>
        <v/>
      </c>
      <c r="L3681">
        <f>SI(H3681&gt;=1000000,"Alto",SI(H3681&gt;=100000,"Medio","Bajo"))</f>
        <v/>
      </c>
      <c r="M3681">
        <f>SI.ERROR(BUSCARV(E3681,TablaEstados,3,FALSO),"Sin dato")</f>
        <v/>
      </c>
      <c r="N3681">
        <f>SI.ERROR(BUSCARV(E3681,TablaEstados,4,FALSO),"Sin dato")</f>
        <v/>
      </c>
    </row>
    <row r="3682">
      <c r="A3682" t="inlineStr">
        <is>
          <t>2025</t>
        </is>
      </c>
      <c r="B3682" t="inlineStr">
        <is>
          <t>05</t>
        </is>
      </c>
      <c r="C3682" t="inlineStr">
        <is>
          <t>09011110</t>
        </is>
      </c>
      <c r="D3682" t="inlineStr">
        <is>
          <t>169</t>
        </is>
      </c>
      <c r="E3682" t="inlineStr">
        <is>
          <t>ES</t>
        </is>
      </c>
      <c r="F3682" t="n">
        <v>52</v>
      </c>
      <c r="G3682" t="n">
        <v>52000</v>
      </c>
      <c r="H3682" t="n">
        <v>213732</v>
      </c>
      <c r="I3682" t="inlineStr">
        <is>
          <t>Café en granos</t>
        </is>
      </c>
      <c r="J3682">
        <f>SI.ERROR(BUSCARV(D3682,TablaPaises,6,FALSO),"Sin dato")</f>
        <v/>
      </c>
      <c r="K3682">
        <f>SI.ERROR(BUSCARV(C3682,TablaProductos,2,FALSO),"Sin dato")</f>
        <v/>
      </c>
      <c r="L3682">
        <f>SI(H3682&gt;=1000000,"Alto",SI(H3682&gt;=100000,"Medio","Bajo"))</f>
        <v/>
      </c>
      <c r="M3682">
        <f>SI.ERROR(BUSCARV(E3682,TablaEstados,3,FALSO),"Sin dato")</f>
        <v/>
      </c>
      <c r="N3682">
        <f>SI.ERROR(BUSCARV(E3682,TablaEstados,4,FALSO),"Sin dato")</f>
        <v/>
      </c>
    </row>
    <row r="3683">
      <c r="A3683" t="inlineStr">
        <is>
          <t>2025</t>
        </is>
      </c>
      <c r="B3683" t="inlineStr">
        <is>
          <t>05</t>
        </is>
      </c>
      <c r="C3683" t="inlineStr">
        <is>
          <t>12019000</t>
        </is>
      </c>
      <c r="D3683" t="inlineStr">
        <is>
          <t>372</t>
        </is>
      </c>
      <c r="E3683" t="inlineStr">
        <is>
          <t>MT</t>
        </is>
      </c>
      <c r="F3683" t="n">
        <v>5218</v>
      </c>
      <c r="G3683" t="n">
        <v>5217601</v>
      </c>
      <c r="H3683" t="n">
        <v>2054388</v>
      </c>
      <c r="I3683" t="inlineStr">
        <is>
          <t>Soja</t>
        </is>
      </c>
      <c r="J3683">
        <f>SI.ERROR(BUSCARV(D3683,TablaPaises,6,FALSO),"Sin dato")</f>
        <v/>
      </c>
      <c r="K3683">
        <f>SI.ERROR(BUSCARV(C3683,TablaProductos,2,FALSO),"Sin dato")</f>
        <v/>
      </c>
      <c r="L3683">
        <f>SI(H3683&gt;=1000000,"Alto",SI(H3683&gt;=100000,"Medio","Bajo"))</f>
        <v/>
      </c>
      <c r="M3683">
        <f>SI.ERROR(BUSCARV(E3683,TablaEstados,3,FALSO),"Sin dato")</f>
        <v/>
      </c>
      <c r="N3683">
        <f>SI.ERROR(BUSCARV(E3683,TablaEstados,4,FALSO),"Sin dato")</f>
        <v/>
      </c>
    </row>
    <row r="3684">
      <c r="A3684" t="inlineStr">
        <is>
          <t>2025</t>
        </is>
      </c>
      <c r="B3684" t="inlineStr">
        <is>
          <t>04</t>
        </is>
      </c>
      <c r="C3684" t="inlineStr">
        <is>
          <t>12019000</t>
        </is>
      </c>
      <c r="D3684" t="inlineStr">
        <is>
          <t>245</t>
        </is>
      </c>
      <c r="E3684" t="inlineStr">
        <is>
          <t>AM</t>
        </is>
      </c>
      <c r="F3684" t="n">
        <v>1428</v>
      </c>
      <c r="G3684" t="n">
        <v>1428951</v>
      </c>
      <c r="H3684" t="n">
        <v>534663</v>
      </c>
      <c r="I3684" t="inlineStr">
        <is>
          <t>Soja</t>
        </is>
      </c>
      <c r="J3684">
        <f>SI.ERROR(BUSCARV(D3684,TablaPaises,6,FALSO),"Sin dato")</f>
        <v/>
      </c>
      <c r="K3684">
        <f>SI.ERROR(BUSCARV(C3684,TablaProductos,2,FALSO),"Sin dato")</f>
        <v/>
      </c>
      <c r="L3684">
        <f>SI(H3684&gt;=1000000,"Alto",SI(H3684&gt;=100000,"Medio","Bajo"))</f>
        <v/>
      </c>
      <c r="M3684">
        <f>SI.ERROR(BUSCARV(E3684,TablaEstados,3,FALSO),"Sin dato")</f>
        <v/>
      </c>
      <c r="N3684">
        <f>SI.ERROR(BUSCARV(E3684,TablaEstados,4,FALSO),"Sin dato")</f>
        <v/>
      </c>
    </row>
    <row r="3685">
      <c r="A3685" t="inlineStr">
        <is>
          <t>2025</t>
        </is>
      </c>
      <c r="B3685" t="inlineStr">
        <is>
          <t>05</t>
        </is>
      </c>
      <c r="C3685" t="inlineStr">
        <is>
          <t>10059010</t>
        </is>
      </c>
      <c r="D3685" t="inlineStr">
        <is>
          <t>399</t>
        </is>
      </c>
      <c r="E3685" t="inlineStr">
        <is>
          <t>SP</t>
        </is>
      </c>
      <c r="F3685" t="n">
        <v>5</v>
      </c>
      <c r="G3685" t="n">
        <v>5</v>
      </c>
      <c r="H3685" t="n">
        <v>8</v>
      </c>
      <c r="I3685" t="inlineStr">
        <is>
          <t>Milho</t>
        </is>
      </c>
      <c r="J3685">
        <f>SI.ERROR(BUSCARV(D3685,TablaPaises,6,FALSO),"Sin dato")</f>
        <v/>
      </c>
      <c r="K3685">
        <f>SI.ERROR(BUSCARV(C3685,TablaProductos,2,FALSO),"Sin dato")</f>
        <v/>
      </c>
      <c r="L3685">
        <f>SI(H3685&gt;=1000000,"Alto",SI(H3685&gt;=100000,"Medio","Bajo"))</f>
        <v/>
      </c>
      <c r="M3685">
        <f>SI.ERROR(BUSCARV(E3685,TablaEstados,3,FALSO),"Sin dato")</f>
        <v/>
      </c>
      <c r="N3685">
        <f>SI.ERROR(BUSCARV(E3685,TablaEstados,4,FALSO),"Sin dato")</f>
        <v/>
      </c>
    </row>
    <row r="3686">
      <c r="A3686" t="inlineStr">
        <is>
          <t>2025</t>
        </is>
      </c>
      <c r="B3686" t="inlineStr">
        <is>
          <t>06</t>
        </is>
      </c>
      <c r="C3686" t="inlineStr">
        <is>
          <t>09011110</t>
        </is>
      </c>
      <c r="D3686" t="inlineStr">
        <is>
          <t>676</t>
        </is>
      </c>
      <c r="E3686" t="inlineStr">
        <is>
          <t>PR</t>
        </is>
      </c>
      <c r="F3686" t="n">
        <v>76</v>
      </c>
      <c r="G3686" t="n">
        <v>76700</v>
      </c>
      <c r="H3686" t="n">
        <v>571876</v>
      </c>
      <c r="I3686" t="inlineStr">
        <is>
          <t>Café en granos</t>
        </is>
      </c>
      <c r="J3686">
        <f>SI.ERROR(BUSCARV(D3686,TablaPaises,6,FALSO),"Sin dato")</f>
        <v/>
      </c>
      <c r="K3686">
        <f>SI.ERROR(BUSCARV(C3686,TablaProductos,2,FALSO),"Sin dato")</f>
        <v/>
      </c>
      <c r="L3686">
        <f>SI(H3686&gt;=1000000,"Alto",SI(H3686&gt;=100000,"Medio","Bajo"))</f>
        <v/>
      </c>
      <c r="M3686">
        <f>SI.ERROR(BUSCARV(E3686,TablaEstados,3,FALSO),"Sin dato")</f>
        <v/>
      </c>
      <c r="N3686">
        <f>SI.ERROR(BUSCARV(E3686,TablaEstados,4,FALSO),"Sin dato")</f>
        <v/>
      </c>
    </row>
    <row r="3687">
      <c r="A3687" t="inlineStr">
        <is>
          <t>2025</t>
        </is>
      </c>
      <c r="B3687" t="inlineStr">
        <is>
          <t>12</t>
        </is>
      </c>
      <c r="C3687" t="inlineStr">
        <is>
          <t>10059090</t>
        </is>
      </c>
      <c r="D3687" t="inlineStr">
        <is>
          <t>163</t>
        </is>
      </c>
      <c r="E3687" t="inlineStr">
        <is>
          <t>SP</t>
        </is>
      </c>
      <c r="F3687" t="n">
        <v>28</v>
      </c>
      <c r="G3687" t="n">
        <v>28</v>
      </c>
      <c r="H3687" t="n">
        <v>33</v>
      </c>
      <c r="I3687" t="inlineStr">
        <is>
          <t>Milho</t>
        </is>
      </c>
      <c r="J3687">
        <f>SI.ERROR(BUSCARV(D3687,TablaPaises,6,FALSO),"Sin dato")</f>
        <v/>
      </c>
      <c r="K3687">
        <f>SI.ERROR(BUSCARV(C3687,TablaProductos,2,FALSO),"Sin dato")</f>
        <v/>
      </c>
      <c r="L3687">
        <f>SI(H3687&gt;=1000000,"Alto",SI(H3687&gt;=100000,"Medio","Bajo"))</f>
        <v/>
      </c>
      <c r="M3687">
        <f>SI.ERROR(BUSCARV(E3687,TablaEstados,3,FALSO),"Sin dato")</f>
        <v/>
      </c>
      <c r="N3687">
        <f>SI.ERROR(BUSCARV(E3687,TablaEstados,4,FALSO),"Sin dato")</f>
        <v/>
      </c>
    </row>
    <row r="3688">
      <c r="A3688" t="inlineStr">
        <is>
          <t>2025</t>
        </is>
      </c>
      <c r="B3688" t="inlineStr">
        <is>
          <t>06</t>
        </is>
      </c>
      <c r="C3688" t="inlineStr">
        <is>
          <t>52010020</t>
        </is>
      </c>
      <c r="D3688" t="inlineStr">
        <is>
          <t>365</t>
        </is>
      </c>
      <c r="E3688" t="inlineStr">
        <is>
          <t>BA</t>
        </is>
      </c>
      <c r="F3688" t="n">
        <v>351</v>
      </c>
      <c r="G3688" t="n">
        <v>351233</v>
      </c>
      <c r="H3688" t="n">
        <v>547767</v>
      </c>
      <c r="I3688" t="inlineStr">
        <is>
          <t>Algodón</t>
        </is>
      </c>
      <c r="J3688">
        <f>SI.ERROR(BUSCARV(D3688,TablaPaises,6,FALSO),"Sin dato")</f>
        <v/>
      </c>
      <c r="K3688">
        <f>SI.ERROR(BUSCARV(C3688,TablaProductos,2,FALSO),"Sin dato")</f>
        <v/>
      </c>
      <c r="L3688">
        <f>SI(H3688&gt;=1000000,"Alto",SI(H3688&gt;=100000,"Medio","Bajo"))</f>
        <v/>
      </c>
      <c r="M3688">
        <f>SI.ERROR(BUSCARV(E3688,TablaEstados,3,FALSO),"Sin dato")</f>
        <v/>
      </c>
      <c r="N3688">
        <f>SI.ERROR(BUSCARV(E3688,TablaEstados,4,FALSO),"Sin dato")</f>
        <v/>
      </c>
    </row>
    <row r="3689">
      <c r="A3689" t="inlineStr">
        <is>
          <t>2025</t>
        </is>
      </c>
      <c r="B3689" t="inlineStr">
        <is>
          <t>04</t>
        </is>
      </c>
      <c r="C3689" t="inlineStr">
        <is>
          <t>09011200</t>
        </is>
      </c>
      <c r="D3689" t="inlineStr">
        <is>
          <t>077</t>
        </is>
      </c>
      <c r="E3689" t="inlineStr">
        <is>
          <t>ES</t>
        </is>
      </c>
      <c r="F3689" t="n">
        <v>3</v>
      </c>
      <c r="G3689" t="n">
        <v>3</v>
      </c>
      <c r="H3689" t="n">
        <v>37</v>
      </c>
      <c r="I3689" t="inlineStr">
        <is>
          <t>Café en granos</t>
        </is>
      </c>
      <c r="J3689">
        <f>SI.ERROR(BUSCARV(D3689,TablaPaises,6,FALSO),"Sin dato")</f>
        <v/>
      </c>
      <c r="K3689">
        <f>SI.ERROR(BUSCARV(C3689,TablaProductos,2,FALSO),"Sin dato")</f>
        <v/>
      </c>
      <c r="L3689">
        <f>SI(H3689&gt;=1000000,"Alto",SI(H3689&gt;=100000,"Medio","Bajo"))</f>
        <v/>
      </c>
      <c r="M3689">
        <f>SI.ERROR(BUSCARV(E3689,TablaEstados,3,FALSO),"Sin dato")</f>
        <v/>
      </c>
      <c r="N3689">
        <f>SI.ERROR(BUSCARV(E3689,TablaEstados,4,FALSO),"Sin dato")</f>
        <v/>
      </c>
    </row>
    <row r="3690">
      <c r="A3690" t="inlineStr">
        <is>
          <t>2025</t>
        </is>
      </c>
      <c r="B3690" t="inlineStr">
        <is>
          <t>09</t>
        </is>
      </c>
      <c r="C3690" t="inlineStr">
        <is>
          <t>09011110</t>
        </is>
      </c>
      <c r="D3690" t="inlineStr">
        <is>
          <t>386</t>
        </is>
      </c>
      <c r="E3690" t="inlineStr">
        <is>
          <t>SP</t>
        </is>
      </c>
      <c r="F3690" t="n">
        <v>0</v>
      </c>
      <c r="G3690" t="n">
        <v>16</v>
      </c>
      <c r="H3690" t="n">
        <v>12</v>
      </c>
      <c r="I3690" t="inlineStr">
        <is>
          <t>Café en granos</t>
        </is>
      </c>
      <c r="J3690">
        <f>SI.ERROR(BUSCARV(D3690,TablaPaises,6,FALSO),"Sin dato")</f>
        <v/>
      </c>
      <c r="K3690">
        <f>SI.ERROR(BUSCARV(C3690,TablaProductos,2,FALSO),"Sin dato")</f>
        <v/>
      </c>
      <c r="L3690">
        <f>SI(H3690&gt;=1000000,"Alto",SI(H3690&gt;=100000,"Medio","Bajo"))</f>
        <v/>
      </c>
      <c r="M3690">
        <f>SI.ERROR(BUSCARV(E3690,TablaEstados,3,FALSO),"Sin dato")</f>
        <v/>
      </c>
      <c r="N3690">
        <f>SI.ERROR(BUSCARV(E3690,TablaEstados,4,FALSO),"Sin dato")</f>
        <v/>
      </c>
    </row>
    <row r="3691">
      <c r="A3691" t="inlineStr">
        <is>
          <t>2025</t>
        </is>
      </c>
      <c r="B3691" t="inlineStr">
        <is>
          <t>05</t>
        </is>
      </c>
      <c r="C3691" t="inlineStr">
        <is>
          <t>09011110</t>
        </is>
      </c>
      <c r="D3691" t="inlineStr">
        <is>
          <t>827</t>
        </is>
      </c>
      <c r="E3691" t="inlineStr">
        <is>
          <t>SP</t>
        </is>
      </c>
      <c r="F3691" t="n">
        <v>126</v>
      </c>
      <c r="G3691" t="n">
        <v>126600</v>
      </c>
      <c r="H3691" t="n">
        <v>1039170</v>
      </c>
      <c r="I3691" t="inlineStr">
        <is>
          <t>Café en granos</t>
        </is>
      </c>
      <c r="J3691">
        <f>SI.ERROR(BUSCARV(D3691,TablaPaises,6,FALSO),"Sin dato")</f>
        <v/>
      </c>
      <c r="K3691">
        <f>SI.ERROR(BUSCARV(C3691,TablaProductos,2,FALSO),"Sin dato")</f>
        <v/>
      </c>
      <c r="L3691">
        <f>SI(H3691&gt;=1000000,"Alto",SI(H3691&gt;=100000,"Medio","Bajo"))</f>
        <v/>
      </c>
      <c r="M3691">
        <f>SI.ERROR(BUSCARV(E3691,TablaEstados,3,FALSO),"Sin dato")</f>
        <v/>
      </c>
      <c r="N3691">
        <f>SI.ERROR(BUSCARV(E3691,TablaEstados,4,FALSO),"Sin dato")</f>
        <v/>
      </c>
    </row>
    <row r="3692">
      <c r="A3692" t="inlineStr">
        <is>
          <t>2025</t>
        </is>
      </c>
      <c r="B3692" t="inlineStr">
        <is>
          <t>08</t>
        </is>
      </c>
      <c r="C3692" t="inlineStr">
        <is>
          <t>52010020</t>
        </is>
      </c>
      <c r="D3692" t="inlineStr">
        <is>
          <t>365</t>
        </is>
      </c>
      <c r="E3692" t="inlineStr">
        <is>
          <t>PI</t>
        </is>
      </c>
      <c r="F3692" t="n">
        <v>318</v>
      </c>
      <c r="G3692" t="n">
        <v>317638</v>
      </c>
      <c r="H3692" t="n">
        <v>505801</v>
      </c>
      <c r="I3692" t="inlineStr">
        <is>
          <t>Algodón</t>
        </is>
      </c>
      <c r="J3692">
        <f>SI.ERROR(BUSCARV(D3692,TablaPaises,6,FALSO),"Sin dato")</f>
        <v/>
      </c>
      <c r="K3692">
        <f>SI.ERROR(BUSCARV(C3692,TablaProductos,2,FALSO),"Sin dato")</f>
        <v/>
      </c>
      <c r="L3692">
        <f>SI(H3692&gt;=1000000,"Alto",SI(H3692&gt;=100000,"Medio","Bajo"))</f>
        <v/>
      </c>
      <c r="M3692">
        <f>SI.ERROR(BUSCARV(E3692,TablaEstados,3,FALSO),"Sin dato")</f>
        <v/>
      </c>
      <c r="N3692">
        <f>SI.ERROR(BUSCARV(E3692,TablaEstados,4,FALSO),"Sin dato")</f>
        <v/>
      </c>
    </row>
    <row r="3693">
      <c r="A3693" t="inlineStr">
        <is>
          <t>2025</t>
        </is>
      </c>
      <c r="B3693" t="inlineStr">
        <is>
          <t>04</t>
        </is>
      </c>
      <c r="C3693" t="inlineStr">
        <is>
          <t>12019000</t>
        </is>
      </c>
      <c r="D3693" t="inlineStr">
        <is>
          <t>820</t>
        </is>
      </c>
      <c r="E3693" t="inlineStr">
        <is>
          <t>RO</t>
        </is>
      </c>
      <c r="F3693" t="n">
        <v>29499</v>
      </c>
      <c r="G3693" t="n">
        <v>29499380</v>
      </c>
      <c r="H3693" t="n">
        <v>10395287</v>
      </c>
      <c r="I3693" t="inlineStr">
        <is>
          <t>Soja</t>
        </is>
      </c>
      <c r="J3693">
        <f>SI.ERROR(BUSCARV(D3693,TablaPaises,6,FALSO),"Sin dato")</f>
        <v/>
      </c>
      <c r="K3693">
        <f>SI.ERROR(BUSCARV(C3693,TablaProductos,2,FALSO),"Sin dato")</f>
        <v/>
      </c>
      <c r="L3693">
        <f>SI(H3693&gt;=1000000,"Alto",SI(H3693&gt;=100000,"Medio","Bajo"))</f>
        <v/>
      </c>
      <c r="M3693">
        <f>SI.ERROR(BUSCARV(E3693,TablaEstados,3,FALSO),"Sin dato")</f>
        <v/>
      </c>
      <c r="N3693">
        <f>SI.ERROR(BUSCARV(E3693,TablaEstados,4,FALSO),"Sin dato")</f>
        <v/>
      </c>
    </row>
    <row r="3694">
      <c r="A3694" t="inlineStr">
        <is>
          <t>2025</t>
        </is>
      </c>
      <c r="B3694" t="inlineStr">
        <is>
          <t>07</t>
        </is>
      </c>
      <c r="C3694" t="inlineStr">
        <is>
          <t>12019000</t>
        </is>
      </c>
      <c r="D3694" t="inlineStr">
        <is>
          <t>249</t>
        </is>
      </c>
      <c r="E3694" t="inlineStr">
        <is>
          <t>SP</t>
        </is>
      </c>
      <c r="F3694" t="n">
        <v>0</v>
      </c>
      <c r="G3694" t="n">
        <v>40</v>
      </c>
      <c r="H3694" t="n">
        <v>40</v>
      </c>
      <c r="I3694" t="inlineStr">
        <is>
          <t>Soja</t>
        </is>
      </c>
      <c r="J3694">
        <f>SI.ERROR(BUSCARV(D3694,TablaPaises,6,FALSO),"Sin dato")</f>
        <v/>
      </c>
      <c r="K3694">
        <f>SI.ERROR(BUSCARV(C3694,TablaProductos,2,FALSO),"Sin dato")</f>
        <v/>
      </c>
      <c r="L3694">
        <f>SI(H3694&gt;=1000000,"Alto",SI(H3694&gt;=100000,"Medio","Bajo"))</f>
        <v/>
      </c>
      <c r="M3694">
        <f>SI.ERROR(BUSCARV(E3694,TablaEstados,3,FALSO),"Sin dato")</f>
        <v/>
      </c>
      <c r="N3694">
        <f>SI.ERROR(BUSCARV(E3694,TablaEstados,4,FALSO),"Sin dato")</f>
        <v/>
      </c>
    </row>
    <row r="3695">
      <c r="A3695" t="inlineStr">
        <is>
          <t>2025</t>
        </is>
      </c>
      <c r="B3695" t="inlineStr">
        <is>
          <t>02</t>
        </is>
      </c>
      <c r="C3695" t="inlineStr">
        <is>
          <t>52010020</t>
        </is>
      </c>
      <c r="D3695" t="inlineStr">
        <is>
          <t>858</t>
        </is>
      </c>
      <c r="E3695" t="inlineStr">
        <is>
          <t>MA</t>
        </is>
      </c>
      <c r="F3695" t="n">
        <v>226</v>
      </c>
      <c r="G3695" t="n">
        <v>225791</v>
      </c>
      <c r="H3695" t="n">
        <v>369051</v>
      </c>
      <c r="I3695" t="inlineStr">
        <is>
          <t>Algodón</t>
        </is>
      </c>
      <c r="J3695">
        <f>SI.ERROR(BUSCARV(D3695,TablaPaises,6,FALSO),"Sin dato")</f>
        <v/>
      </c>
      <c r="K3695">
        <f>SI.ERROR(BUSCARV(C3695,TablaProductos,2,FALSO),"Sin dato")</f>
        <v/>
      </c>
      <c r="L3695">
        <f>SI(H3695&gt;=1000000,"Alto",SI(H3695&gt;=100000,"Medio","Bajo"))</f>
        <v/>
      </c>
      <c r="M3695">
        <f>SI.ERROR(BUSCARV(E3695,TablaEstados,3,FALSO),"Sin dato")</f>
        <v/>
      </c>
      <c r="N3695">
        <f>SI.ERROR(BUSCARV(E3695,TablaEstados,4,FALSO),"Sin dato")</f>
        <v/>
      </c>
    </row>
    <row r="3696">
      <c r="A3696" t="inlineStr">
        <is>
          <t>2025</t>
        </is>
      </c>
      <c r="B3696" t="inlineStr">
        <is>
          <t>01</t>
        </is>
      </c>
      <c r="C3696" t="inlineStr">
        <is>
          <t>09011110</t>
        </is>
      </c>
      <c r="D3696" t="inlineStr">
        <is>
          <t>386</t>
        </is>
      </c>
      <c r="E3696" t="inlineStr">
        <is>
          <t>BA</t>
        </is>
      </c>
      <c r="F3696" t="n">
        <v>313</v>
      </c>
      <c r="G3696" t="n">
        <v>313550</v>
      </c>
      <c r="H3696" t="n">
        <v>1803798</v>
      </c>
      <c r="I3696" t="inlineStr">
        <is>
          <t>Café en granos</t>
        </is>
      </c>
      <c r="J3696">
        <f>SI.ERROR(BUSCARV(D3696,TablaPaises,6,FALSO),"Sin dato")</f>
        <v/>
      </c>
      <c r="K3696">
        <f>SI.ERROR(BUSCARV(C3696,TablaProductos,2,FALSO),"Sin dato")</f>
        <v/>
      </c>
      <c r="L3696">
        <f>SI(H3696&gt;=1000000,"Alto",SI(H3696&gt;=100000,"Medio","Bajo"))</f>
        <v/>
      </c>
      <c r="M3696">
        <f>SI.ERROR(BUSCARV(E3696,TablaEstados,3,FALSO),"Sin dato")</f>
        <v/>
      </c>
      <c r="N3696">
        <f>SI.ERROR(BUSCARV(E3696,TablaEstados,4,FALSO),"Sin dato")</f>
        <v/>
      </c>
    </row>
    <row r="3697">
      <c r="A3697" t="inlineStr">
        <is>
          <t>2025</t>
        </is>
      </c>
      <c r="B3697" t="inlineStr">
        <is>
          <t>02</t>
        </is>
      </c>
      <c r="C3697" t="inlineStr">
        <is>
          <t>10059010</t>
        </is>
      </c>
      <c r="D3697" t="inlineStr">
        <is>
          <t>240</t>
        </is>
      </c>
      <c r="E3697" t="inlineStr">
        <is>
          <t>SC</t>
        </is>
      </c>
      <c r="F3697" t="n">
        <v>2546845</v>
      </c>
      <c r="G3697" t="n">
        <v>2546845</v>
      </c>
      <c r="H3697" t="n">
        <v>841297</v>
      </c>
      <c r="I3697" t="inlineStr">
        <is>
          <t>Milho</t>
        </is>
      </c>
      <c r="J3697">
        <f>SI.ERROR(BUSCARV(D3697,TablaPaises,6,FALSO),"Sin dato")</f>
        <v/>
      </c>
      <c r="K3697">
        <f>SI.ERROR(BUSCARV(C3697,TablaProductos,2,FALSO),"Sin dato")</f>
        <v/>
      </c>
      <c r="L3697">
        <f>SI(H3697&gt;=1000000,"Alto",SI(H3697&gt;=100000,"Medio","Bajo"))</f>
        <v/>
      </c>
      <c r="M3697">
        <f>SI.ERROR(BUSCARV(E3697,TablaEstados,3,FALSO),"Sin dato")</f>
        <v/>
      </c>
      <c r="N3697">
        <f>SI.ERROR(BUSCARV(E3697,TablaEstados,4,FALSO),"Sin dato")</f>
        <v/>
      </c>
    </row>
    <row r="3698">
      <c r="A3698" t="inlineStr">
        <is>
          <t>2025</t>
        </is>
      </c>
      <c r="B3698" t="inlineStr">
        <is>
          <t>11</t>
        </is>
      </c>
      <c r="C3698" t="inlineStr">
        <is>
          <t>09011110</t>
        </is>
      </c>
      <c r="D3698" t="inlineStr">
        <is>
          <t>647</t>
        </is>
      </c>
      <c r="E3698" t="inlineStr">
        <is>
          <t>GO</t>
        </is>
      </c>
      <c r="F3698" t="n">
        <v>108</v>
      </c>
      <c r="G3698" t="n">
        <v>108000</v>
      </c>
      <c r="H3698" t="n">
        <v>568080</v>
      </c>
      <c r="I3698" t="inlineStr">
        <is>
          <t>Café en granos</t>
        </is>
      </c>
      <c r="J3698">
        <f>SI.ERROR(BUSCARV(D3698,TablaPaises,6,FALSO),"Sin dato")</f>
        <v/>
      </c>
      <c r="K3698">
        <f>SI.ERROR(BUSCARV(C3698,TablaProductos,2,FALSO),"Sin dato")</f>
        <v/>
      </c>
      <c r="L3698">
        <f>SI(H3698&gt;=1000000,"Alto",SI(H3698&gt;=100000,"Medio","Bajo"))</f>
        <v/>
      </c>
      <c r="M3698">
        <f>SI.ERROR(BUSCARV(E3698,TablaEstados,3,FALSO),"Sin dato")</f>
        <v/>
      </c>
      <c r="N3698">
        <f>SI.ERROR(BUSCARV(E3698,TablaEstados,4,FALSO),"Sin dato")</f>
        <v/>
      </c>
    </row>
    <row r="3699">
      <c r="A3699" t="inlineStr">
        <is>
          <t>2025</t>
        </is>
      </c>
      <c r="B3699" t="inlineStr">
        <is>
          <t>08</t>
        </is>
      </c>
      <c r="C3699" t="inlineStr">
        <is>
          <t>10059010</t>
        </is>
      </c>
      <c r="D3699" t="inlineStr">
        <is>
          <t>858</t>
        </is>
      </c>
      <c r="E3699" t="inlineStr">
        <is>
          <t>PR</t>
        </is>
      </c>
      <c r="F3699" t="n">
        <v>15205285</v>
      </c>
      <c r="G3699" t="n">
        <v>15205285</v>
      </c>
      <c r="H3699" t="n">
        <v>3170189</v>
      </c>
      <c r="I3699" t="inlineStr">
        <is>
          <t>Milho</t>
        </is>
      </c>
      <c r="J3699">
        <f>SI.ERROR(BUSCARV(D3699,TablaPaises,6,FALSO),"Sin dato")</f>
        <v/>
      </c>
      <c r="K3699">
        <f>SI.ERROR(BUSCARV(C3699,TablaProductos,2,FALSO),"Sin dato")</f>
        <v/>
      </c>
      <c r="L3699">
        <f>SI(H3699&gt;=1000000,"Alto",SI(H3699&gt;=100000,"Medio","Bajo"))</f>
        <v/>
      </c>
      <c r="M3699">
        <f>SI.ERROR(BUSCARV(E3699,TablaEstados,3,FALSO),"Sin dato")</f>
        <v/>
      </c>
      <c r="N3699">
        <f>SI.ERROR(BUSCARV(E3699,TablaEstados,4,FALSO),"Sin dato")</f>
        <v/>
      </c>
    </row>
    <row r="3700">
      <c r="A3700" t="inlineStr">
        <is>
          <t>2025</t>
        </is>
      </c>
      <c r="B3700" t="inlineStr">
        <is>
          <t>09</t>
        </is>
      </c>
      <c r="C3700" t="inlineStr">
        <is>
          <t>10051000</t>
        </is>
      </c>
      <c r="D3700" t="inlineStr">
        <is>
          <t>063</t>
        </is>
      </c>
      <c r="E3700" t="inlineStr">
        <is>
          <t>PE</t>
        </is>
      </c>
      <c r="F3700" t="n">
        <v>88</v>
      </c>
      <c r="G3700" t="n">
        <v>88</v>
      </c>
      <c r="H3700" t="n">
        <v>438</v>
      </c>
      <c r="I3700" t="inlineStr">
        <is>
          <t>Milho</t>
        </is>
      </c>
      <c r="J3700">
        <f>SI.ERROR(BUSCARV(D3700,TablaPaises,6,FALSO),"Sin dato")</f>
        <v/>
      </c>
      <c r="K3700">
        <f>SI.ERROR(BUSCARV(C3700,TablaProductos,2,FALSO),"Sin dato")</f>
        <v/>
      </c>
      <c r="L3700">
        <f>SI(H3700&gt;=1000000,"Alto",SI(H3700&gt;=100000,"Medio","Bajo"))</f>
        <v/>
      </c>
      <c r="M3700">
        <f>SI.ERROR(BUSCARV(E3700,TablaEstados,3,FALSO),"Sin dato")</f>
        <v/>
      </c>
      <c r="N3700">
        <f>SI.ERROR(BUSCARV(E3700,TablaEstados,4,FALSO),"Sin dato")</f>
        <v/>
      </c>
    </row>
    <row r="3701">
      <c r="A3701" t="inlineStr">
        <is>
          <t>2025</t>
        </is>
      </c>
      <c r="B3701" t="inlineStr">
        <is>
          <t>11</t>
        </is>
      </c>
      <c r="C3701" t="inlineStr">
        <is>
          <t>09011110</t>
        </is>
      </c>
      <c r="D3701" t="inlineStr">
        <is>
          <t>301</t>
        </is>
      </c>
      <c r="E3701" t="inlineStr">
        <is>
          <t>PR</t>
        </is>
      </c>
      <c r="F3701" t="n">
        <v>32</v>
      </c>
      <c r="G3701" t="n">
        <v>32129</v>
      </c>
      <c r="H3701" t="n">
        <v>259442</v>
      </c>
      <c r="I3701" t="inlineStr">
        <is>
          <t>Café en granos</t>
        </is>
      </c>
      <c r="J3701">
        <f>SI.ERROR(BUSCARV(D3701,TablaPaises,6,FALSO),"Sin dato")</f>
        <v/>
      </c>
      <c r="K3701">
        <f>SI.ERROR(BUSCARV(C3701,TablaProductos,2,FALSO),"Sin dato")</f>
        <v/>
      </c>
      <c r="L3701">
        <f>SI(H3701&gt;=1000000,"Alto",SI(H3701&gt;=100000,"Medio","Bajo"))</f>
        <v/>
      </c>
      <c r="M3701">
        <f>SI.ERROR(BUSCARV(E3701,TablaEstados,3,FALSO),"Sin dato")</f>
        <v/>
      </c>
      <c r="N3701">
        <f>SI.ERROR(BUSCARV(E3701,TablaEstados,4,FALSO),"Sin dato")</f>
        <v/>
      </c>
    </row>
    <row r="3702">
      <c r="A3702" t="inlineStr">
        <is>
          <t>2025</t>
        </is>
      </c>
      <c r="B3702" t="inlineStr">
        <is>
          <t>06</t>
        </is>
      </c>
      <c r="C3702" t="inlineStr">
        <is>
          <t>09011110</t>
        </is>
      </c>
      <c r="D3702" t="inlineStr">
        <is>
          <t>251</t>
        </is>
      </c>
      <c r="E3702" t="inlineStr">
        <is>
          <t>MG</t>
        </is>
      </c>
      <c r="F3702" t="n">
        <v>270</v>
      </c>
      <c r="G3702" t="n">
        <v>270420</v>
      </c>
      <c r="H3702" t="n">
        <v>2241960</v>
      </c>
      <c r="I3702" t="inlineStr">
        <is>
          <t>Café en granos</t>
        </is>
      </c>
      <c r="J3702">
        <f>SI.ERROR(BUSCARV(D3702,TablaPaises,6,FALSO),"Sin dato")</f>
        <v/>
      </c>
      <c r="K3702">
        <f>SI.ERROR(BUSCARV(C3702,TablaProductos,2,FALSO),"Sin dato")</f>
        <v/>
      </c>
      <c r="L3702">
        <f>SI(H3702&gt;=1000000,"Alto",SI(H3702&gt;=100000,"Medio","Bajo"))</f>
        <v/>
      </c>
      <c r="M3702">
        <f>SI.ERROR(BUSCARV(E3702,TablaEstados,3,FALSO),"Sin dato")</f>
        <v/>
      </c>
      <c r="N3702">
        <f>SI.ERROR(BUSCARV(E3702,TablaEstados,4,FALSO),"Sin dato")</f>
        <v/>
      </c>
    </row>
    <row r="3703">
      <c r="A3703" t="inlineStr">
        <is>
          <t>2025</t>
        </is>
      </c>
      <c r="B3703" t="inlineStr">
        <is>
          <t>07</t>
        </is>
      </c>
      <c r="C3703" t="inlineStr">
        <is>
          <t>52010020</t>
        </is>
      </c>
      <c r="D3703" t="inlineStr">
        <is>
          <t>858</t>
        </is>
      </c>
      <c r="E3703" t="inlineStr">
        <is>
          <t>SP</t>
        </is>
      </c>
      <c r="F3703" t="n">
        <v>1498</v>
      </c>
      <c r="G3703" t="n">
        <v>1496723</v>
      </c>
      <c r="H3703" t="n">
        <v>2327492</v>
      </c>
      <c r="I3703" t="inlineStr">
        <is>
          <t>Algodón</t>
        </is>
      </c>
      <c r="J3703">
        <f>SI.ERROR(BUSCARV(D3703,TablaPaises,6,FALSO),"Sin dato")</f>
        <v/>
      </c>
      <c r="K3703">
        <f>SI.ERROR(BUSCARV(C3703,TablaProductos,2,FALSO),"Sin dato")</f>
        <v/>
      </c>
      <c r="L3703">
        <f>SI(H3703&gt;=1000000,"Alto",SI(H3703&gt;=100000,"Medio","Bajo"))</f>
        <v/>
      </c>
      <c r="M3703">
        <f>SI.ERROR(BUSCARV(E3703,TablaEstados,3,FALSO),"Sin dato")</f>
        <v/>
      </c>
      <c r="N3703">
        <f>SI.ERROR(BUSCARV(E3703,TablaEstados,4,FALSO),"Sin dato")</f>
        <v/>
      </c>
    </row>
    <row r="3704">
      <c r="A3704" t="inlineStr">
        <is>
          <t>2025</t>
        </is>
      </c>
      <c r="B3704" t="inlineStr">
        <is>
          <t>03</t>
        </is>
      </c>
      <c r="C3704" t="inlineStr">
        <is>
          <t>10051000</t>
        </is>
      </c>
      <c r="D3704" t="inlineStr">
        <is>
          <t>317</t>
        </is>
      </c>
      <c r="E3704" t="inlineStr">
        <is>
          <t>MG</t>
        </is>
      </c>
      <c r="F3704" t="n">
        <v>3</v>
      </c>
      <c r="G3704" t="n">
        <v>3</v>
      </c>
      <c r="H3704" t="n">
        <v>5</v>
      </c>
      <c r="I3704" t="inlineStr">
        <is>
          <t>Milho</t>
        </is>
      </c>
      <c r="J3704">
        <f>SI.ERROR(BUSCARV(D3704,TablaPaises,6,FALSO),"Sin dato")</f>
        <v/>
      </c>
      <c r="K3704">
        <f>SI.ERROR(BUSCARV(C3704,TablaProductos,2,FALSO),"Sin dato")</f>
        <v/>
      </c>
      <c r="L3704">
        <f>SI(H3704&gt;=1000000,"Alto",SI(H3704&gt;=100000,"Medio","Bajo"))</f>
        <v/>
      </c>
      <c r="M3704">
        <f>SI.ERROR(BUSCARV(E3704,TablaEstados,3,FALSO),"Sin dato")</f>
        <v/>
      </c>
      <c r="N3704">
        <f>SI.ERROR(BUSCARV(E3704,TablaEstados,4,FALSO),"Sin dato")</f>
        <v/>
      </c>
    </row>
    <row r="3705">
      <c r="A3705" t="inlineStr">
        <is>
          <t>2025</t>
        </is>
      </c>
      <c r="B3705" t="inlineStr">
        <is>
          <t>12</t>
        </is>
      </c>
      <c r="C3705" t="inlineStr">
        <is>
          <t>12019000</t>
        </is>
      </c>
      <c r="D3705" t="inlineStr">
        <is>
          <t>576</t>
        </is>
      </c>
      <c r="E3705" t="inlineStr">
        <is>
          <t>MG</t>
        </is>
      </c>
      <c r="F3705" t="n">
        <v>11</v>
      </c>
      <c r="G3705" t="n">
        <v>10830</v>
      </c>
      <c r="H3705" t="n">
        <v>5103</v>
      </c>
      <c r="I3705" t="inlineStr">
        <is>
          <t>Soja</t>
        </is>
      </c>
      <c r="J3705">
        <f>SI.ERROR(BUSCARV(D3705,TablaPaises,6,FALSO),"Sin dato")</f>
        <v/>
      </c>
      <c r="K3705">
        <f>SI.ERROR(BUSCARV(C3705,TablaProductos,2,FALSO),"Sin dato")</f>
        <v/>
      </c>
      <c r="L3705">
        <f>SI(H3705&gt;=1000000,"Alto",SI(H3705&gt;=100000,"Medio","Bajo"))</f>
        <v/>
      </c>
      <c r="M3705">
        <f>SI.ERROR(BUSCARV(E3705,TablaEstados,3,FALSO),"Sin dato")</f>
        <v/>
      </c>
      <c r="N3705">
        <f>SI.ERROR(BUSCARV(E3705,TablaEstados,4,FALSO),"Sin dato")</f>
        <v/>
      </c>
    </row>
    <row r="3706">
      <c r="A3706" t="inlineStr">
        <is>
          <t>2025</t>
        </is>
      </c>
      <c r="B3706" t="inlineStr">
        <is>
          <t>01</t>
        </is>
      </c>
      <c r="C3706" t="inlineStr">
        <is>
          <t>12019000</t>
        </is>
      </c>
      <c r="D3706" t="inlineStr">
        <is>
          <t>160</t>
        </is>
      </c>
      <c r="E3706" t="inlineStr">
        <is>
          <t>RS</t>
        </is>
      </c>
      <c r="F3706" t="n">
        <v>9040</v>
      </c>
      <c r="G3706" t="n">
        <v>9039183</v>
      </c>
      <c r="H3706" t="n">
        <v>3614737</v>
      </c>
      <c r="I3706" t="inlineStr">
        <is>
          <t>Soja</t>
        </is>
      </c>
      <c r="J3706">
        <f>SI.ERROR(BUSCARV(D3706,TablaPaises,6,FALSO),"Sin dato")</f>
        <v/>
      </c>
      <c r="K3706">
        <f>SI.ERROR(BUSCARV(C3706,TablaProductos,2,FALSO),"Sin dato")</f>
        <v/>
      </c>
      <c r="L3706">
        <f>SI(H3706&gt;=1000000,"Alto",SI(H3706&gt;=100000,"Medio","Bajo"))</f>
        <v/>
      </c>
      <c r="M3706">
        <f>SI.ERROR(BUSCARV(E3706,TablaEstados,3,FALSO),"Sin dato")</f>
        <v/>
      </c>
      <c r="N3706">
        <f>SI.ERROR(BUSCARV(E3706,TablaEstados,4,FALSO),"Sin dato")</f>
        <v/>
      </c>
    </row>
    <row r="3707">
      <c r="A3707" t="inlineStr">
        <is>
          <t>2025</t>
        </is>
      </c>
      <c r="B3707" t="inlineStr">
        <is>
          <t>10</t>
        </is>
      </c>
      <c r="C3707" t="inlineStr">
        <is>
          <t>12019000</t>
        </is>
      </c>
      <c r="D3707" t="inlineStr">
        <is>
          <t>372</t>
        </is>
      </c>
      <c r="E3707" t="inlineStr">
        <is>
          <t>MS</t>
        </is>
      </c>
      <c r="F3707" t="n">
        <v>3130</v>
      </c>
      <c r="G3707" t="n">
        <v>3130056</v>
      </c>
      <c r="H3707" t="n">
        <v>1414634</v>
      </c>
      <c r="I3707" t="inlineStr">
        <is>
          <t>Soja</t>
        </is>
      </c>
      <c r="J3707">
        <f>SI.ERROR(BUSCARV(D3707,TablaPaises,6,FALSO),"Sin dato")</f>
        <v/>
      </c>
      <c r="K3707">
        <f>SI.ERROR(BUSCARV(C3707,TablaProductos,2,FALSO),"Sin dato")</f>
        <v/>
      </c>
      <c r="L3707">
        <f>SI(H3707&gt;=1000000,"Alto",SI(H3707&gt;=100000,"Medio","Bajo"))</f>
        <v/>
      </c>
      <c r="M3707">
        <f>SI.ERROR(BUSCARV(E3707,TablaEstados,3,FALSO),"Sin dato")</f>
        <v/>
      </c>
      <c r="N3707">
        <f>SI.ERROR(BUSCARV(E3707,TablaEstados,4,FALSO),"Sin dato")</f>
        <v/>
      </c>
    </row>
    <row r="3708">
      <c r="A3708" t="inlineStr">
        <is>
          <t>2025</t>
        </is>
      </c>
      <c r="B3708" t="inlineStr">
        <is>
          <t>08</t>
        </is>
      </c>
      <c r="C3708" t="inlineStr">
        <is>
          <t>10059010</t>
        </is>
      </c>
      <c r="D3708" t="inlineStr">
        <is>
          <t>858</t>
        </is>
      </c>
      <c r="E3708" t="inlineStr">
        <is>
          <t>MT</t>
        </is>
      </c>
      <c r="F3708" t="n">
        <v>4437994</v>
      </c>
      <c r="G3708" t="n">
        <v>4437994</v>
      </c>
      <c r="H3708" t="n">
        <v>868469</v>
      </c>
      <c r="I3708" t="inlineStr">
        <is>
          <t>Milho</t>
        </is>
      </c>
      <c r="J3708">
        <f>SI.ERROR(BUSCARV(D3708,TablaPaises,6,FALSO),"Sin dato")</f>
        <v/>
      </c>
      <c r="K3708">
        <f>SI.ERROR(BUSCARV(C3708,TablaProductos,2,FALSO),"Sin dato")</f>
        <v/>
      </c>
      <c r="L3708">
        <f>SI(H3708&gt;=1000000,"Alto",SI(H3708&gt;=100000,"Medio","Bajo"))</f>
        <v/>
      </c>
      <c r="M3708">
        <f>SI.ERROR(BUSCARV(E3708,TablaEstados,3,FALSO),"Sin dato")</f>
        <v/>
      </c>
      <c r="N3708">
        <f>SI.ERROR(BUSCARV(E3708,TablaEstados,4,FALSO),"Sin dato")</f>
        <v/>
      </c>
    </row>
    <row r="3709">
      <c r="A3709" t="inlineStr">
        <is>
          <t>2025</t>
        </is>
      </c>
      <c r="B3709" t="inlineStr">
        <is>
          <t>08</t>
        </is>
      </c>
      <c r="C3709" t="inlineStr">
        <is>
          <t>09011110</t>
        </is>
      </c>
      <c r="D3709" t="inlineStr">
        <is>
          <t>244</t>
        </is>
      </c>
      <c r="E3709" t="inlineStr">
        <is>
          <t>MG</t>
        </is>
      </c>
      <c r="F3709" t="n">
        <v>19</v>
      </c>
      <c r="G3709" t="n">
        <v>19200</v>
      </c>
      <c r="H3709" t="n">
        <v>101001</v>
      </c>
      <c r="I3709" t="inlineStr">
        <is>
          <t>Café en granos</t>
        </is>
      </c>
      <c r="J3709">
        <f>SI.ERROR(BUSCARV(D3709,TablaPaises,6,FALSO),"Sin dato")</f>
        <v/>
      </c>
      <c r="K3709">
        <f>SI.ERROR(BUSCARV(C3709,TablaProductos,2,FALSO),"Sin dato")</f>
        <v/>
      </c>
      <c r="L3709">
        <f>SI(H3709&gt;=1000000,"Alto",SI(H3709&gt;=100000,"Medio","Bajo"))</f>
        <v/>
      </c>
      <c r="M3709">
        <f>SI.ERROR(BUSCARV(E3709,TablaEstados,3,FALSO),"Sin dato")</f>
        <v/>
      </c>
      <c r="N3709">
        <f>SI.ERROR(BUSCARV(E3709,TablaEstados,4,FALSO),"Sin dato")</f>
        <v/>
      </c>
    </row>
    <row r="3710">
      <c r="A3710" t="inlineStr">
        <is>
          <t>2025</t>
        </is>
      </c>
      <c r="B3710" t="inlineStr">
        <is>
          <t>07</t>
        </is>
      </c>
      <c r="C3710" t="inlineStr">
        <is>
          <t>09011190</t>
        </is>
      </c>
      <c r="D3710" t="inlineStr">
        <is>
          <t>160</t>
        </is>
      </c>
      <c r="E3710" t="inlineStr">
        <is>
          <t>SC</t>
        </is>
      </c>
      <c r="F3710" t="n">
        <v>1</v>
      </c>
      <c r="G3710" t="n">
        <v>1</v>
      </c>
      <c r="H3710" t="n">
        <v>14</v>
      </c>
      <c r="I3710" t="inlineStr">
        <is>
          <t>Café en granos</t>
        </is>
      </c>
      <c r="J3710">
        <f>SI.ERROR(BUSCARV(D3710,TablaPaises,6,FALSO),"Sin dato")</f>
        <v/>
      </c>
      <c r="K3710">
        <f>SI.ERROR(BUSCARV(C3710,TablaProductos,2,FALSO),"Sin dato")</f>
        <v/>
      </c>
      <c r="L3710">
        <f>SI(H3710&gt;=1000000,"Alto",SI(H3710&gt;=100000,"Medio","Bajo"))</f>
        <v/>
      </c>
      <c r="M3710">
        <f>SI.ERROR(BUSCARV(E3710,TablaEstados,3,FALSO),"Sin dato")</f>
        <v/>
      </c>
      <c r="N3710">
        <f>SI.ERROR(BUSCARV(E3710,TablaEstados,4,FALSO),"Sin dato")</f>
        <v/>
      </c>
    </row>
    <row r="3711">
      <c r="A3711" t="inlineStr">
        <is>
          <t>2025</t>
        </is>
      </c>
      <c r="B3711" t="inlineStr">
        <is>
          <t>07</t>
        </is>
      </c>
      <c r="C3711" t="inlineStr">
        <is>
          <t>09011110</t>
        </is>
      </c>
      <c r="D3711" t="inlineStr">
        <is>
          <t>647</t>
        </is>
      </c>
      <c r="E3711" t="inlineStr">
        <is>
          <t>BA</t>
        </is>
      </c>
      <c r="F3711" t="n">
        <v>38</v>
      </c>
      <c r="G3711" t="n">
        <v>38400</v>
      </c>
      <c r="H3711" t="n">
        <v>169728</v>
      </c>
      <c r="I3711" t="inlineStr">
        <is>
          <t>Café en granos</t>
        </is>
      </c>
      <c r="J3711">
        <f>SI.ERROR(BUSCARV(D3711,TablaPaises,6,FALSO),"Sin dato")</f>
        <v/>
      </c>
      <c r="K3711">
        <f>SI.ERROR(BUSCARV(C3711,TablaProductos,2,FALSO),"Sin dato")</f>
        <v/>
      </c>
      <c r="L3711">
        <f>SI(H3711&gt;=1000000,"Alto",SI(H3711&gt;=100000,"Medio","Bajo"))</f>
        <v/>
      </c>
      <c r="M3711">
        <f>SI.ERROR(BUSCARV(E3711,TablaEstados,3,FALSO),"Sin dato")</f>
        <v/>
      </c>
      <c r="N3711">
        <f>SI.ERROR(BUSCARV(E3711,TablaEstados,4,FALSO),"Sin dato")</f>
        <v/>
      </c>
    </row>
    <row r="3712">
      <c r="A3712" t="inlineStr">
        <is>
          <t>2025</t>
        </is>
      </c>
      <c r="B3712" t="inlineStr">
        <is>
          <t>08</t>
        </is>
      </c>
      <c r="C3712" t="inlineStr">
        <is>
          <t>52010020</t>
        </is>
      </c>
      <c r="D3712" t="inlineStr">
        <is>
          <t>485</t>
        </is>
      </c>
      <c r="E3712" t="inlineStr">
        <is>
          <t>BA</t>
        </is>
      </c>
      <c r="F3712" t="n">
        <v>249</v>
      </c>
      <c r="G3712" t="n">
        <v>248573</v>
      </c>
      <c r="H3712" t="n">
        <v>383603</v>
      </c>
      <c r="I3712" t="inlineStr">
        <is>
          <t>Algodón</t>
        </is>
      </c>
      <c r="J3712">
        <f>SI.ERROR(BUSCARV(D3712,TablaPaises,6,FALSO),"Sin dato")</f>
        <v/>
      </c>
      <c r="K3712">
        <f>SI.ERROR(BUSCARV(C3712,TablaProductos,2,FALSO),"Sin dato")</f>
        <v/>
      </c>
      <c r="L3712">
        <f>SI(H3712&gt;=1000000,"Alto",SI(H3712&gt;=100000,"Medio","Bajo"))</f>
        <v/>
      </c>
      <c r="M3712">
        <f>SI.ERROR(BUSCARV(E3712,TablaEstados,3,FALSO),"Sin dato")</f>
        <v/>
      </c>
      <c r="N3712">
        <f>SI.ERROR(BUSCARV(E3712,TablaEstados,4,FALSO),"Sin dato")</f>
        <v/>
      </c>
    </row>
    <row r="3713">
      <c r="A3713" t="inlineStr">
        <is>
          <t>2025</t>
        </is>
      </c>
      <c r="B3713" t="inlineStr">
        <is>
          <t>11</t>
        </is>
      </c>
      <c r="C3713" t="inlineStr">
        <is>
          <t>09011110</t>
        </is>
      </c>
      <c r="D3713" t="inlineStr">
        <is>
          <t>431</t>
        </is>
      </c>
      <c r="E3713" t="inlineStr">
        <is>
          <t>ES</t>
        </is>
      </c>
      <c r="F3713" t="n">
        <v>1062</v>
      </c>
      <c r="G3713" t="n">
        <v>1060550</v>
      </c>
      <c r="H3713" t="n">
        <v>5914669</v>
      </c>
      <c r="I3713" t="inlineStr">
        <is>
          <t>Café en granos</t>
        </is>
      </c>
      <c r="J3713">
        <f>SI.ERROR(BUSCARV(D3713,TablaPaises,6,FALSO),"Sin dato")</f>
        <v/>
      </c>
      <c r="K3713">
        <f>SI.ERROR(BUSCARV(C3713,TablaProductos,2,FALSO),"Sin dato")</f>
        <v/>
      </c>
      <c r="L3713">
        <f>SI(H3713&gt;=1000000,"Alto",SI(H3713&gt;=100000,"Medio","Bajo"))</f>
        <v/>
      </c>
      <c r="M3713">
        <f>SI.ERROR(BUSCARV(E3713,TablaEstados,3,FALSO),"Sin dato")</f>
        <v/>
      </c>
      <c r="N3713">
        <f>SI.ERROR(BUSCARV(E3713,TablaEstados,4,FALSO),"Sin dato")</f>
        <v/>
      </c>
    </row>
    <row r="3714">
      <c r="A3714" t="inlineStr">
        <is>
          <t>2025</t>
        </is>
      </c>
      <c r="B3714" t="inlineStr">
        <is>
          <t>07</t>
        </is>
      </c>
      <c r="C3714" t="inlineStr">
        <is>
          <t>09011110</t>
        </is>
      </c>
      <c r="D3714" t="inlineStr">
        <is>
          <t>858</t>
        </is>
      </c>
      <c r="E3714" t="inlineStr">
        <is>
          <t>SP</t>
        </is>
      </c>
      <c r="F3714" t="n">
        <v>23</v>
      </c>
      <c r="G3714" t="n">
        <v>23020</v>
      </c>
      <c r="H3714" t="n">
        <v>152976</v>
      </c>
      <c r="I3714" t="inlineStr">
        <is>
          <t>Café en granos</t>
        </is>
      </c>
      <c r="J3714">
        <f>SI.ERROR(BUSCARV(D3714,TablaPaises,6,FALSO),"Sin dato")</f>
        <v/>
      </c>
      <c r="K3714">
        <f>SI.ERROR(BUSCARV(C3714,TablaProductos,2,FALSO),"Sin dato")</f>
        <v/>
      </c>
      <c r="L3714">
        <f>SI(H3714&gt;=1000000,"Alto",SI(H3714&gt;=100000,"Medio","Bajo"))</f>
        <v/>
      </c>
      <c r="M3714">
        <f>SI.ERROR(BUSCARV(E3714,TablaEstados,3,FALSO),"Sin dato")</f>
        <v/>
      </c>
      <c r="N3714">
        <f>SI.ERROR(BUSCARV(E3714,TablaEstados,4,FALSO),"Sin dato")</f>
        <v/>
      </c>
    </row>
    <row r="3715">
      <c r="A3715" t="inlineStr">
        <is>
          <t>2025</t>
        </is>
      </c>
      <c r="B3715" t="inlineStr">
        <is>
          <t>02</t>
        </is>
      </c>
      <c r="C3715" t="inlineStr">
        <is>
          <t>10059010</t>
        </is>
      </c>
      <c r="D3715" t="inlineStr">
        <is>
          <t>858</t>
        </is>
      </c>
      <c r="E3715" t="inlineStr">
        <is>
          <t>SP</t>
        </is>
      </c>
      <c r="F3715" t="n">
        <v>66</v>
      </c>
      <c r="G3715" t="n">
        <v>66</v>
      </c>
      <c r="H3715" t="n">
        <v>13</v>
      </c>
      <c r="I3715" t="inlineStr">
        <is>
          <t>Milho</t>
        </is>
      </c>
      <c r="J3715">
        <f>SI.ERROR(BUSCARV(D3715,TablaPaises,6,FALSO),"Sin dato")</f>
        <v/>
      </c>
      <c r="K3715">
        <f>SI.ERROR(BUSCARV(C3715,TablaProductos,2,FALSO),"Sin dato")</f>
        <v/>
      </c>
      <c r="L3715">
        <f>SI(H3715&gt;=1000000,"Alto",SI(H3715&gt;=100000,"Medio","Bajo"))</f>
        <v/>
      </c>
      <c r="M3715">
        <f>SI.ERROR(BUSCARV(E3715,TablaEstados,3,FALSO),"Sin dato")</f>
        <v/>
      </c>
      <c r="N3715">
        <f>SI.ERROR(BUSCARV(E3715,TablaEstados,4,FALSO),"Sin dato")</f>
        <v/>
      </c>
    </row>
    <row r="3716">
      <c r="A3716" t="inlineStr">
        <is>
          <t>2025</t>
        </is>
      </c>
      <c r="B3716" t="inlineStr">
        <is>
          <t>02</t>
        </is>
      </c>
      <c r="C3716" t="inlineStr">
        <is>
          <t>10059010</t>
        </is>
      </c>
      <c r="D3716" t="inlineStr">
        <is>
          <t>589</t>
        </is>
      </c>
      <c r="E3716" t="inlineStr">
        <is>
          <t>MT</t>
        </is>
      </c>
      <c r="F3716" t="n">
        <v>159650</v>
      </c>
      <c r="G3716" t="n">
        <v>159650</v>
      </c>
      <c r="H3716" t="n">
        <v>29855</v>
      </c>
      <c r="I3716" t="inlineStr">
        <is>
          <t>Milho</t>
        </is>
      </c>
      <c r="J3716">
        <f>SI.ERROR(BUSCARV(D3716,TablaPaises,6,FALSO),"Sin dato")</f>
        <v/>
      </c>
      <c r="K3716">
        <f>SI.ERROR(BUSCARV(C3716,TablaProductos,2,FALSO),"Sin dato")</f>
        <v/>
      </c>
      <c r="L3716">
        <f>SI(H3716&gt;=1000000,"Alto",SI(H3716&gt;=100000,"Medio","Bajo"))</f>
        <v/>
      </c>
      <c r="M3716">
        <f>SI.ERROR(BUSCARV(E3716,TablaEstados,3,FALSO),"Sin dato")</f>
        <v/>
      </c>
      <c r="N3716">
        <f>SI.ERROR(BUSCARV(E3716,TablaEstados,4,FALSO),"Sin dato")</f>
        <v/>
      </c>
    </row>
    <row r="3717">
      <c r="A3717" t="inlineStr">
        <is>
          <t>2025</t>
        </is>
      </c>
      <c r="B3717" t="inlineStr">
        <is>
          <t>02</t>
        </is>
      </c>
      <c r="C3717" t="inlineStr">
        <is>
          <t>09011110</t>
        </is>
      </c>
      <c r="D3717" t="inlineStr">
        <is>
          <t>023</t>
        </is>
      </c>
      <c r="E3717" t="inlineStr">
        <is>
          <t>BA</t>
        </is>
      </c>
      <c r="F3717" t="n">
        <v>329</v>
      </c>
      <c r="G3717" t="n">
        <v>328523</v>
      </c>
      <c r="H3717" t="n">
        <v>1403673</v>
      </c>
      <c r="I3717" t="inlineStr">
        <is>
          <t>Café en granos</t>
        </is>
      </c>
      <c r="J3717">
        <f>SI.ERROR(BUSCARV(D3717,TablaPaises,6,FALSO),"Sin dato")</f>
        <v/>
      </c>
      <c r="K3717">
        <f>SI.ERROR(BUSCARV(C3717,TablaProductos,2,FALSO),"Sin dato")</f>
        <v/>
      </c>
      <c r="L3717">
        <f>SI(H3717&gt;=1000000,"Alto",SI(H3717&gt;=100000,"Medio","Bajo"))</f>
        <v/>
      </c>
      <c r="M3717">
        <f>SI.ERROR(BUSCARV(E3717,TablaEstados,3,FALSO),"Sin dato")</f>
        <v/>
      </c>
      <c r="N3717">
        <f>SI.ERROR(BUSCARV(E3717,TablaEstados,4,FALSO),"Sin dato")</f>
        <v/>
      </c>
    </row>
    <row r="3718">
      <c r="A3718" t="inlineStr">
        <is>
          <t>2025</t>
        </is>
      </c>
      <c r="B3718" t="inlineStr">
        <is>
          <t>08</t>
        </is>
      </c>
      <c r="C3718" t="inlineStr">
        <is>
          <t>09011110</t>
        </is>
      </c>
      <c r="D3718" t="inlineStr">
        <is>
          <t>756</t>
        </is>
      </c>
      <c r="E3718" t="inlineStr">
        <is>
          <t>RJ</t>
        </is>
      </c>
      <c r="F3718" t="n">
        <v>19</v>
      </c>
      <c r="G3718" t="n">
        <v>19200</v>
      </c>
      <c r="H3718" t="n">
        <v>116830</v>
      </c>
      <c r="I3718" t="inlineStr">
        <is>
          <t>Café en granos</t>
        </is>
      </c>
      <c r="J3718">
        <f>SI.ERROR(BUSCARV(D3718,TablaPaises,6,FALSO),"Sin dato")</f>
        <v/>
      </c>
      <c r="K3718">
        <f>SI.ERROR(BUSCARV(C3718,TablaProductos,2,FALSO),"Sin dato")</f>
        <v/>
      </c>
      <c r="L3718">
        <f>SI(H3718&gt;=1000000,"Alto",SI(H3718&gt;=100000,"Medio","Bajo"))</f>
        <v/>
      </c>
      <c r="M3718">
        <f>SI.ERROR(BUSCARV(E3718,TablaEstados,3,FALSO),"Sin dato")</f>
        <v/>
      </c>
      <c r="N3718">
        <f>SI.ERROR(BUSCARV(E3718,TablaEstados,4,FALSO),"Sin dato")</f>
        <v/>
      </c>
    </row>
    <row r="3719">
      <c r="A3719" t="inlineStr">
        <is>
          <t>2025</t>
        </is>
      </c>
      <c r="B3719" t="inlineStr">
        <is>
          <t>10</t>
        </is>
      </c>
      <c r="C3719" t="inlineStr">
        <is>
          <t>10059010</t>
        </is>
      </c>
      <c r="D3719" t="inlineStr">
        <is>
          <t>372</t>
        </is>
      </c>
      <c r="E3719" t="inlineStr">
        <is>
          <t>MS</t>
        </is>
      </c>
      <c r="F3719" t="n">
        <v>49911855</v>
      </c>
      <c r="G3719" t="n">
        <v>49911855</v>
      </c>
      <c r="H3719" t="n">
        <v>10309134</v>
      </c>
      <c r="I3719" t="inlineStr">
        <is>
          <t>Milho</t>
        </is>
      </c>
      <c r="J3719">
        <f>SI.ERROR(BUSCARV(D3719,TablaPaises,6,FALSO),"Sin dato")</f>
        <v/>
      </c>
      <c r="K3719">
        <f>SI.ERROR(BUSCARV(C3719,TablaProductos,2,FALSO),"Sin dato")</f>
        <v/>
      </c>
      <c r="L3719">
        <f>SI(H3719&gt;=1000000,"Alto",SI(H3719&gt;=100000,"Medio","Bajo"))</f>
        <v/>
      </c>
      <c r="M3719">
        <f>SI.ERROR(BUSCARV(E3719,TablaEstados,3,FALSO),"Sin dato")</f>
        <v/>
      </c>
      <c r="N3719">
        <f>SI.ERROR(BUSCARV(E3719,TablaEstados,4,FALSO),"Sin dato")</f>
        <v/>
      </c>
    </row>
    <row r="3720">
      <c r="A3720" t="inlineStr">
        <is>
          <t>2025</t>
        </is>
      </c>
      <c r="B3720" t="inlineStr">
        <is>
          <t>02</t>
        </is>
      </c>
      <c r="C3720" t="inlineStr">
        <is>
          <t>12019000</t>
        </is>
      </c>
      <c r="D3720" t="inlineStr">
        <is>
          <t>573</t>
        </is>
      </c>
      <c r="E3720" t="inlineStr">
        <is>
          <t>RO</t>
        </is>
      </c>
      <c r="F3720" t="n">
        <v>23590</v>
      </c>
      <c r="G3720" t="n">
        <v>23589400</v>
      </c>
      <c r="H3720" t="n">
        <v>9078582</v>
      </c>
      <c r="I3720" t="inlineStr">
        <is>
          <t>Soja</t>
        </is>
      </c>
      <c r="J3720">
        <f>SI.ERROR(BUSCARV(D3720,TablaPaises,6,FALSO),"Sin dato")</f>
        <v/>
      </c>
      <c r="K3720">
        <f>SI.ERROR(BUSCARV(C3720,TablaProductos,2,FALSO),"Sin dato")</f>
        <v/>
      </c>
      <c r="L3720">
        <f>SI(H3720&gt;=1000000,"Alto",SI(H3720&gt;=100000,"Medio","Bajo"))</f>
        <v/>
      </c>
      <c r="M3720">
        <f>SI.ERROR(BUSCARV(E3720,TablaEstados,3,FALSO),"Sin dato")</f>
        <v/>
      </c>
      <c r="N3720">
        <f>SI.ERROR(BUSCARV(E3720,TablaEstados,4,FALSO),"Sin dato")</f>
        <v/>
      </c>
    </row>
    <row r="3721">
      <c r="A3721" t="inlineStr">
        <is>
          <t>2025</t>
        </is>
      </c>
      <c r="B3721" t="inlineStr">
        <is>
          <t>08</t>
        </is>
      </c>
      <c r="C3721" t="inlineStr">
        <is>
          <t>10059010</t>
        </is>
      </c>
      <c r="D3721" t="inlineStr">
        <is>
          <t>476</t>
        </is>
      </c>
      <c r="E3721" t="inlineStr">
        <is>
          <t>PA</t>
        </is>
      </c>
      <c r="F3721" t="n">
        <v>2</v>
      </c>
      <c r="G3721" t="n">
        <v>2</v>
      </c>
      <c r="H3721" t="n">
        <v>2</v>
      </c>
      <c r="I3721" t="inlineStr">
        <is>
          <t>Milho</t>
        </is>
      </c>
      <c r="J3721">
        <f>SI.ERROR(BUSCARV(D3721,TablaPaises,6,FALSO),"Sin dato")</f>
        <v/>
      </c>
      <c r="K3721">
        <f>SI.ERROR(BUSCARV(C3721,TablaProductos,2,FALSO),"Sin dato")</f>
        <v/>
      </c>
      <c r="L3721">
        <f>SI(H3721&gt;=1000000,"Alto",SI(H3721&gt;=100000,"Medio","Bajo"))</f>
        <v/>
      </c>
      <c r="M3721">
        <f>SI.ERROR(BUSCARV(E3721,TablaEstados,3,FALSO),"Sin dato")</f>
        <v/>
      </c>
      <c r="N3721">
        <f>SI.ERROR(BUSCARV(E3721,TablaEstados,4,FALSO),"Sin dato")</f>
        <v/>
      </c>
    </row>
    <row r="3722">
      <c r="A3722" t="inlineStr">
        <is>
          <t>2025</t>
        </is>
      </c>
      <c r="B3722" t="inlineStr">
        <is>
          <t>08</t>
        </is>
      </c>
      <c r="C3722" t="inlineStr">
        <is>
          <t>09011190</t>
        </is>
      </c>
      <c r="D3722" t="inlineStr">
        <is>
          <t>434</t>
        </is>
      </c>
      <c r="E3722" t="inlineStr">
        <is>
          <t>PR</t>
        </is>
      </c>
      <c r="F3722" t="n">
        <v>7</v>
      </c>
      <c r="G3722" t="n">
        <v>7</v>
      </c>
      <c r="H3722" t="n">
        <v>193</v>
      </c>
      <c r="I3722" t="inlineStr">
        <is>
          <t>Café en granos</t>
        </is>
      </c>
      <c r="J3722">
        <f>SI.ERROR(BUSCARV(D3722,TablaPaises,6,FALSO),"Sin dato")</f>
        <v/>
      </c>
      <c r="K3722">
        <f>SI.ERROR(BUSCARV(C3722,TablaProductos,2,FALSO),"Sin dato")</f>
        <v/>
      </c>
      <c r="L3722">
        <f>SI(H3722&gt;=1000000,"Alto",SI(H3722&gt;=100000,"Medio","Bajo"))</f>
        <v/>
      </c>
      <c r="M3722">
        <f>SI.ERROR(BUSCARV(E3722,TablaEstados,3,FALSO),"Sin dato")</f>
        <v/>
      </c>
      <c r="N3722">
        <f>SI.ERROR(BUSCARV(E3722,TablaEstados,4,FALSO),"Sin dato")</f>
        <v/>
      </c>
    </row>
    <row r="3723">
      <c r="A3723" t="inlineStr">
        <is>
          <t>2025</t>
        </is>
      </c>
      <c r="B3723" t="inlineStr">
        <is>
          <t>02</t>
        </is>
      </c>
      <c r="C3723" t="inlineStr">
        <is>
          <t>09011110</t>
        </is>
      </c>
      <c r="D3723" t="inlineStr">
        <is>
          <t>431</t>
        </is>
      </c>
      <c r="E3723" t="inlineStr">
        <is>
          <t>MG</t>
        </is>
      </c>
      <c r="F3723" t="n">
        <v>351</v>
      </c>
      <c r="G3723" t="n">
        <v>352800</v>
      </c>
      <c r="H3723" t="n">
        <v>1868160</v>
      </c>
      <c r="I3723" t="inlineStr">
        <is>
          <t>Café en granos</t>
        </is>
      </c>
      <c r="J3723">
        <f>SI.ERROR(BUSCARV(D3723,TablaPaises,6,FALSO),"Sin dato")</f>
        <v/>
      </c>
      <c r="K3723">
        <f>SI.ERROR(BUSCARV(C3723,TablaProductos,2,FALSO),"Sin dato")</f>
        <v/>
      </c>
      <c r="L3723">
        <f>SI(H3723&gt;=1000000,"Alto",SI(H3723&gt;=100000,"Medio","Bajo"))</f>
        <v/>
      </c>
      <c r="M3723">
        <f>SI.ERROR(BUSCARV(E3723,TablaEstados,3,FALSO),"Sin dato")</f>
        <v/>
      </c>
      <c r="N3723">
        <f>SI.ERROR(BUSCARV(E3723,TablaEstados,4,FALSO),"Sin dato")</f>
        <v/>
      </c>
    </row>
    <row r="3724">
      <c r="A3724" t="inlineStr">
        <is>
          <t>2025</t>
        </is>
      </c>
      <c r="B3724" t="inlineStr">
        <is>
          <t>11</t>
        </is>
      </c>
      <c r="C3724" t="inlineStr">
        <is>
          <t>09011110</t>
        </is>
      </c>
      <c r="D3724" t="inlineStr">
        <is>
          <t>756</t>
        </is>
      </c>
      <c r="E3724" t="inlineStr">
        <is>
          <t>BA</t>
        </is>
      </c>
      <c r="F3724" t="n">
        <v>116</v>
      </c>
      <c r="G3724" t="n">
        <v>115932</v>
      </c>
      <c r="H3724" t="n">
        <v>701386</v>
      </c>
      <c r="I3724" t="inlineStr">
        <is>
          <t>Café en granos</t>
        </is>
      </c>
      <c r="J3724">
        <f>SI.ERROR(BUSCARV(D3724,TablaPaises,6,FALSO),"Sin dato")</f>
        <v/>
      </c>
      <c r="K3724">
        <f>SI.ERROR(BUSCARV(C3724,TablaProductos,2,FALSO),"Sin dato")</f>
        <v/>
      </c>
      <c r="L3724">
        <f>SI(H3724&gt;=1000000,"Alto",SI(H3724&gt;=100000,"Medio","Bajo"))</f>
        <v/>
      </c>
      <c r="M3724">
        <f>SI.ERROR(BUSCARV(E3724,TablaEstados,3,FALSO),"Sin dato")</f>
        <v/>
      </c>
      <c r="N3724">
        <f>SI.ERROR(BUSCARV(E3724,TablaEstados,4,FALSO),"Sin dato")</f>
        <v/>
      </c>
    </row>
    <row r="3725">
      <c r="A3725" t="inlineStr">
        <is>
          <t>2025</t>
        </is>
      </c>
      <c r="B3725" t="inlineStr">
        <is>
          <t>09</t>
        </is>
      </c>
      <c r="C3725" t="inlineStr">
        <is>
          <t>10059010</t>
        </is>
      </c>
      <c r="D3725" t="inlineStr">
        <is>
          <t>245</t>
        </is>
      </c>
      <c r="E3725" t="inlineStr">
        <is>
          <t>MA</t>
        </is>
      </c>
      <c r="F3725" t="n">
        <v>5603939</v>
      </c>
      <c r="G3725" t="n">
        <v>5603939</v>
      </c>
      <c r="H3725" t="n">
        <v>1108990</v>
      </c>
      <c r="I3725" t="inlineStr">
        <is>
          <t>Milho</t>
        </is>
      </c>
      <c r="J3725">
        <f>SI.ERROR(BUSCARV(D3725,TablaPaises,6,FALSO),"Sin dato")</f>
        <v/>
      </c>
      <c r="K3725">
        <f>SI.ERROR(BUSCARV(C3725,TablaProductos,2,FALSO),"Sin dato")</f>
        <v/>
      </c>
      <c r="L3725">
        <f>SI(H3725&gt;=1000000,"Alto",SI(H3725&gt;=100000,"Medio","Bajo"))</f>
        <v/>
      </c>
      <c r="M3725">
        <f>SI.ERROR(BUSCARV(E3725,TablaEstados,3,FALSO),"Sin dato")</f>
        <v/>
      </c>
      <c r="N3725">
        <f>SI.ERROR(BUSCARV(E3725,TablaEstados,4,FALSO),"Sin dato")</f>
        <v/>
      </c>
    </row>
    <row r="3726">
      <c r="A3726" t="inlineStr">
        <is>
          <t>2025</t>
        </is>
      </c>
      <c r="B3726" t="inlineStr">
        <is>
          <t>09</t>
        </is>
      </c>
      <c r="C3726" t="inlineStr">
        <is>
          <t>10059010</t>
        </is>
      </c>
      <c r="D3726" t="inlineStr">
        <is>
          <t>607</t>
        </is>
      </c>
      <c r="E3726" t="inlineStr">
        <is>
          <t>GO</t>
        </is>
      </c>
      <c r="F3726" t="n">
        <v>120</v>
      </c>
      <c r="G3726" t="n">
        <v>120</v>
      </c>
      <c r="H3726" t="n">
        <v>178</v>
      </c>
      <c r="I3726" t="inlineStr">
        <is>
          <t>Milho</t>
        </is>
      </c>
      <c r="J3726">
        <f>SI.ERROR(BUSCARV(D3726,TablaPaises,6,FALSO),"Sin dato")</f>
        <v/>
      </c>
      <c r="K3726">
        <f>SI.ERROR(BUSCARV(C3726,TablaProductos,2,FALSO),"Sin dato")</f>
        <v/>
      </c>
      <c r="L3726">
        <f>SI(H3726&gt;=1000000,"Alto",SI(H3726&gt;=100000,"Medio","Bajo"))</f>
        <v/>
      </c>
      <c r="M3726">
        <f>SI.ERROR(BUSCARV(E3726,TablaEstados,3,FALSO),"Sin dato")</f>
        <v/>
      </c>
      <c r="N3726">
        <f>SI.ERROR(BUSCARV(E3726,TablaEstados,4,FALSO),"Sin dato")</f>
        <v/>
      </c>
    </row>
    <row r="3727">
      <c r="A3727" t="inlineStr">
        <is>
          <t>2025</t>
        </is>
      </c>
      <c r="B3727" t="inlineStr">
        <is>
          <t>06</t>
        </is>
      </c>
      <c r="C3727" t="inlineStr">
        <is>
          <t>09011200</t>
        </is>
      </c>
      <c r="D3727" t="inlineStr">
        <is>
          <t>741</t>
        </is>
      </c>
      <c r="E3727" t="inlineStr">
        <is>
          <t>SP</t>
        </is>
      </c>
      <c r="F3727" t="n">
        <v>1</v>
      </c>
      <c r="G3727" t="n">
        <v>1</v>
      </c>
      <c r="H3727" t="n">
        <v>70</v>
      </c>
      <c r="I3727" t="inlineStr">
        <is>
          <t>Café en granos</t>
        </is>
      </c>
      <c r="J3727">
        <f>SI.ERROR(BUSCARV(D3727,TablaPaises,6,FALSO),"Sin dato")</f>
        <v/>
      </c>
      <c r="K3727">
        <f>SI.ERROR(BUSCARV(C3727,TablaProductos,2,FALSO),"Sin dato")</f>
        <v/>
      </c>
      <c r="L3727">
        <f>SI(H3727&gt;=1000000,"Alto",SI(H3727&gt;=100000,"Medio","Bajo"))</f>
        <v/>
      </c>
      <c r="M3727">
        <f>SI.ERROR(BUSCARV(E3727,TablaEstados,3,FALSO),"Sin dato")</f>
        <v/>
      </c>
      <c r="N3727">
        <f>SI.ERROR(BUSCARV(E3727,TablaEstados,4,FALSO),"Sin dato")</f>
        <v/>
      </c>
    </row>
    <row r="3728">
      <c r="A3728" t="inlineStr">
        <is>
          <t>2025</t>
        </is>
      </c>
      <c r="B3728" t="inlineStr">
        <is>
          <t>07</t>
        </is>
      </c>
      <c r="C3728" t="inlineStr">
        <is>
          <t>09011110</t>
        </is>
      </c>
      <c r="D3728" t="inlineStr">
        <is>
          <t>158</t>
        </is>
      </c>
      <c r="E3728" t="inlineStr">
        <is>
          <t>ES</t>
        </is>
      </c>
      <c r="F3728" t="n">
        <v>50</v>
      </c>
      <c r="G3728" t="n">
        <v>50100</v>
      </c>
      <c r="H3728" t="n">
        <v>240814</v>
      </c>
      <c r="I3728" t="inlineStr">
        <is>
          <t>Café en granos</t>
        </is>
      </c>
      <c r="J3728">
        <f>SI.ERROR(BUSCARV(D3728,TablaPaises,6,FALSO),"Sin dato")</f>
        <v/>
      </c>
      <c r="K3728">
        <f>SI.ERROR(BUSCARV(C3728,TablaProductos,2,FALSO),"Sin dato")</f>
        <v/>
      </c>
      <c r="L3728">
        <f>SI(H3728&gt;=1000000,"Alto",SI(H3728&gt;=100000,"Medio","Bajo"))</f>
        <v/>
      </c>
      <c r="M3728">
        <f>SI.ERROR(BUSCARV(E3728,TablaEstados,3,FALSO),"Sin dato")</f>
        <v/>
      </c>
      <c r="N3728">
        <f>SI.ERROR(BUSCARV(E3728,TablaEstados,4,FALSO),"Sin dato")</f>
        <v/>
      </c>
    </row>
    <row r="3729">
      <c r="A3729" t="inlineStr">
        <is>
          <t>2025</t>
        </is>
      </c>
      <c r="B3729" t="inlineStr">
        <is>
          <t>07</t>
        </is>
      </c>
      <c r="C3729" t="inlineStr">
        <is>
          <t>12019000</t>
        </is>
      </c>
      <c r="D3729" t="inlineStr">
        <is>
          <t>776</t>
        </is>
      </c>
      <c r="E3729" t="inlineStr">
        <is>
          <t>MT</t>
        </is>
      </c>
      <c r="F3729" t="n">
        <v>25353</v>
      </c>
      <c r="G3729" t="n">
        <v>25353012</v>
      </c>
      <c r="H3729" t="n">
        <v>10230151</v>
      </c>
      <c r="I3729" t="inlineStr">
        <is>
          <t>Soja</t>
        </is>
      </c>
      <c r="J3729">
        <f>SI.ERROR(BUSCARV(D3729,TablaPaises,6,FALSO),"Sin dato")</f>
        <v/>
      </c>
      <c r="K3729">
        <f>SI.ERROR(BUSCARV(C3729,TablaProductos,2,FALSO),"Sin dato")</f>
        <v/>
      </c>
      <c r="L3729">
        <f>SI(H3729&gt;=1000000,"Alto",SI(H3729&gt;=100000,"Medio","Bajo"))</f>
        <v/>
      </c>
      <c r="M3729">
        <f>SI.ERROR(BUSCARV(E3729,TablaEstados,3,FALSO),"Sin dato")</f>
        <v/>
      </c>
      <c r="N3729">
        <f>SI.ERROR(BUSCARV(E3729,TablaEstados,4,FALSO),"Sin dato")</f>
        <v/>
      </c>
    </row>
    <row r="3730">
      <c r="A3730" t="inlineStr">
        <is>
          <t>2025</t>
        </is>
      </c>
      <c r="B3730" t="inlineStr">
        <is>
          <t>08</t>
        </is>
      </c>
      <c r="C3730" t="inlineStr">
        <is>
          <t>10059010</t>
        </is>
      </c>
      <c r="D3730" t="inlineStr">
        <is>
          <t>053</t>
        </is>
      </c>
      <c r="E3730" t="inlineStr">
        <is>
          <t>MG</t>
        </is>
      </c>
      <c r="F3730" t="n">
        <v>2844158</v>
      </c>
      <c r="G3730" t="n">
        <v>2844158</v>
      </c>
      <c r="H3730" t="n">
        <v>555862</v>
      </c>
      <c r="I3730" t="inlineStr">
        <is>
          <t>Milho</t>
        </is>
      </c>
      <c r="J3730">
        <f>SI.ERROR(BUSCARV(D3730,TablaPaises,6,FALSO),"Sin dato")</f>
        <v/>
      </c>
      <c r="K3730">
        <f>SI.ERROR(BUSCARV(C3730,TablaProductos,2,FALSO),"Sin dato")</f>
        <v/>
      </c>
      <c r="L3730">
        <f>SI(H3730&gt;=1000000,"Alto",SI(H3730&gt;=100000,"Medio","Bajo"))</f>
        <v/>
      </c>
      <c r="M3730">
        <f>SI.ERROR(BUSCARV(E3730,TablaEstados,3,FALSO),"Sin dato")</f>
        <v/>
      </c>
      <c r="N3730">
        <f>SI.ERROR(BUSCARV(E3730,TablaEstados,4,FALSO),"Sin dato")</f>
        <v/>
      </c>
    </row>
    <row r="3731">
      <c r="A3731" t="inlineStr">
        <is>
          <t>2025</t>
        </is>
      </c>
      <c r="B3731" t="inlineStr">
        <is>
          <t>08</t>
        </is>
      </c>
      <c r="C3731" t="inlineStr">
        <is>
          <t>10059010</t>
        </is>
      </c>
      <c r="D3731" t="inlineStr">
        <is>
          <t>375</t>
        </is>
      </c>
      <c r="E3731" t="inlineStr">
        <is>
          <t>RO</t>
        </is>
      </c>
      <c r="F3731" t="n">
        <v>14754540</v>
      </c>
      <c r="G3731" t="n">
        <v>14754540</v>
      </c>
      <c r="H3731" t="n">
        <v>2804577</v>
      </c>
      <c r="I3731" t="inlineStr">
        <is>
          <t>Milho</t>
        </is>
      </c>
      <c r="J3731">
        <f>SI.ERROR(BUSCARV(D3731,TablaPaises,6,FALSO),"Sin dato")</f>
        <v/>
      </c>
      <c r="K3731">
        <f>SI.ERROR(BUSCARV(C3731,TablaProductos,2,FALSO),"Sin dato")</f>
        <v/>
      </c>
      <c r="L3731">
        <f>SI(H3731&gt;=1000000,"Alto",SI(H3731&gt;=100000,"Medio","Bajo"))</f>
        <v/>
      </c>
      <c r="M3731">
        <f>SI.ERROR(BUSCARV(E3731,TablaEstados,3,FALSO),"Sin dato")</f>
        <v/>
      </c>
      <c r="N3731">
        <f>SI.ERROR(BUSCARV(E3731,TablaEstados,4,FALSO),"Sin dato")</f>
        <v/>
      </c>
    </row>
    <row r="3732">
      <c r="A3732" t="inlineStr">
        <is>
          <t>2025</t>
        </is>
      </c>
      <c r="B3732" t="inlineStr">
        <is>
          <t>06</t>
        </is>
      </c>
      <c r="C3732" t="inlineStr">
        <is>
          <t>12019000</t>
        </is>
      </c>
      <c r="D3732" t="inlineStr">
        <is>
          <t>399</t>
        </is>
      </c>
      <c r="E3732" t="inlineStr">
        <is>
          <t>MT</t>
        </is>
      </c>
      <c r="F3732" t="n">
        <v>8318</v>
      </c>
      <c r="G3732" t="n">
        <v>8317987</v>
      </c>
      <c r="H3732" t="n">
        <v>3395405</v>
      </c>
      <c r="I3732" t="inlineStr">
        <is>
          <t>Soja</t>
        </is>
      </c>
      <c r="J3732">
        <f>SI.ERROR(BUSCARV(D3732,TablaPaises,6,FALSO),"Sin dato")</f>
        <v/>
      </c>
      <c r="K3732">
        <f>SI.ERROR(BUSCARV(C3732,TablaProductos,2,FALSO),"Sin dato")</f>
        <v/>
      </c>
      <c r="L3732">
        <f>SI(H3732&gt;=1000000,"Alto",SI(H3732&gt;=100000,"Medio","Bajo"))</f>
        <v/>
      </c>
      <c r="M3732">
        <f>SI.ERROR(BUSCARV(E3732,TablaEstados,3,FALSO),"Sin dato")</f>
        <v/>
      </c>
      <c r="N3732">
        <f>SI.ERROR(BUSCARV(E3732,TablaEstados,4,FALSO),"Sin dato")</f>
        <v/>
      </c>
    </row>
    <row r="3733">
      <c r="A3733" t="inlineStr">
        <is>
          <t>2025</t>
        </is>
      </c>
      <c r="B3733" t="inlineStr">
        <is>
          <t>07</t>
        </is>
      </c>
      <c r="C3733" t="inlineStr">
        <is>
          <t>09011110</t>
        </is>
      </c>
      <c r="D3733" t="inlineStr">
        <is>
          <t>403</t>
        </is>
      </c>
      <c r="E3733" t="inlineStr">
        <is>
          <t>MG</t>
        </is>
      </c>
      <c r="F3733" t="n">
        <v>19</v>
      </c>
      <c r="G3733" t="n">
        <v>19200</v>
      </c>
      <c r="H3733" t="n">
        <v>177779</v>
      </c>
      <c r="I3733" t="inlineStr">
        <is>
          <t>Café en granos</t>
        </is>
      </c>
      <c r="J3733">
        <f>SI.ERROR(BUSCARV(D3733,TablaPaises,6,FALSO),"Sin dato")</f>
        <v/>
      </c>
      <c r="K3733">
        <f>SI.ERROR(BUSCARV(C3733,TablaProductos,2,FALSO),"Sin dato")</f>
        <v/>
      </c>
      <c r="L3733">
        <f>SI(H3733&gt;=1000000,"Alto",SI(H3733&gt;=100000,"Medio","Bajo"))</f>
        <v/>
      </c>
      <c r="M3733">
        <f>SI.ERROR(BUSCARV(E3733,TablaEstados,3,FALSO),"Sin dato")</f>
        <v/>
      </c>
      <c r="N3733">
        <f>SI.ERROR(BUSCARV(E3733,TablaEstados,4,FALSO),"Sin dato")</f>
        <v/>
      </c>
    </row>
    <row r="3734">
      <c r="A3734" t="inlineStr">
        <is>
          <t>2025</t>
        </is>
      </c>
      <c r="B3734" t="inlineStr">
        <is>
          <t>09</t>
        </is>
      </c>
      <c r="C3734" t="inlineStr">
        <is>
          <t>52010020</t>
        </is>
      </c>
      <c r="D3734" t="inlineStr">
        <is>
          <t>190</t>
        </is>
      </c>
      <c r="E3734" t="inlineStr">
        <is>
          <t>BA</t>
        </is>
      </c>
      <c r="F3734" t="n">
        <v>145</v>
      </c>
      <c r="G3734" t="n">
        <v>145159</v>
      </c>
      <c r="H3734" t="n">
        <v>251422</v>
      </c>
      <c r="I3734" t="inlineStr">
        <is>
          <t>Algodón</t>
        </is>
      </c>
      <c r="J3734">
        <f>SI.ERROR(BUSCARV(D3734,TablaPaises,6,FALSO),"Sin dato")</f>
        <v/>
      </c>
      <c r="K3734">
        <f>SI.ERROR(BUSCARV(C3734,TablaProductos,2,FALSO),"Sin dato")</f>
        <v/>
      </c>
      <c r="L3734">
        <f>SI(H3734&gt;=1000000,"Alto",SI(H3734&gt;=100000,"Medio","Bajo"))</f>
        <v/>
      </c>
      <c r="M3734">
        <f>SI.ERROR(BUSCARV(E3734,TablaEstados,3,FALSO),"Sin dato")</f>
        <v/>
      </c>
      <c r="N3734">
        <f>SI.ERROR(BUSCARV(E3734,TablaEstados,4,FALSO),"Sin dato")</f>
        <v/>
      </c>
    </row>
    <row r="3735">
      <c r="A3735" t="inlineStr">
        <is>
          <t>2025</t>
        </is>
      </c>
      <c r="B3735" t="inlineStr">
        <is>
          <t>11</t>
        </is>
      </c>
      <c r="C3735" t="inlineStr">
        <is>
          <t>52010020</t>
        </is>
      </c>
      <c r="D3735" t="inlineStr">
        <is>
          <t>576</t>
        </is>
      </c>
      <c r="E3735" t="inlineStr">
        <is>
          <t>BA</t>
        </is>
      </c>
      <c r="F3735" t="n">
        <v>152</v>
      </c>
      <c r="G3735" t="n">
        <v>151824</v>
      </c>
      <c r="H3735" t="n">
        <v>228808</v>
      </c>
      <c r="I3735" t="inlineStr">
        <is>
          <t>Algodón</t>
        </is>
      </c>
      <c r="J3735">
        <f>SI.ERROR(BUSCARV(D3735,TablaPaises,6,FALSO),"Sin dato")</f>
        <v/>
      </c>
      <c r="K3735">
        <f>SI.ERROR(BUSCARV(C3735,TablaProductos,2,FALSO),"Sin dato")</f>
        <v/>
      </c>
      <c r="L3735">
        <f>SI(H3735&gt;=1000000,"Alto",SI(H3735&gt;=100000,"Medio","Bajo"))</f>
        <v/>
      </c>
      <c r="M3735">
        <f>SI.ERROR(BUSCARV(E3735,TablaEstados,3,FALSO),"Sin dato")</f>
        <v/>
      </c>
      <c r="N3735">
        <f>SI.ERROR(BUSCARV(E3735,TablaEstados,4,FALSO),"Sin dato")</f>
        <v/>
      </c>
    </row>
    <row r="3736">
      <c r="A3736" t="inlineStr">
        <is>
          <t>2025</t>
        </is>
      </c>
      <c r="B3736" t="inlineStr">
        <is>
          <t>05</t>
        </is>
      </c>
      <c r="C3736" t="inlineStr">
        <is>
          <t>52010020</t>
        </is>
      </c>
      <c r="D3736" t="inlineStr">
        <is>
          <t>858</t>
        </is>
      </c>
      <c r="E3736" t="inlineStr">
        <is>
          <t>MG</t>
        </is>
      </c>
      <c r="F3736" t="n">
        <v>119</v>
      </c>
      <c r="G3736" t="n">
        <v>118324</v>
      </c>
      <c r="H3736" t="n">
        <v>193865</v>
      </c>
      <c r="I3736" t="inlineStr">
        <is>
          <t>Algodón</t>
        </is>
      </c>
      <c r="J3736">
        <f>SI.ERROR(BUSCARV(D3736,TablaPaises,6,FALSO),"Sin dato")</f>
        <v/>
      </c>
      <c r="K3736">
        <f>SI.ERROR(BUSCARV(C3736,TablaProductos,2,FALSO),"Sin dato")</f>
        <v/>
      </c>
      <c r="L3736">
        <f>SI(H3736&gt;=1000000,"Alto",SI(H3736&gt;=100000,"Medio","Bajo"))</f>
        <v/>
      </c>
      <c r="M3736">
        <f>SI.ERROR(BUSCARV(E3736,TablaEstados,3,FALSO),"Sin dato")</f>
        <v/>
      </c>
      <c r="N3736">
        <f>SI.ERROR(BUSCARV(E3736,TablaEstados,4,FALSO),"Sin dato")</f>
        <v/>
      </c>
    </row>
    <row r="3737">
      <c r="A3737" t="inlineStr">
        <is>
          <t>2025</t>
        </is>
      </c>
      <c r="B3737" t="inlineStr">
        <is>
          <t>02</t>
        </is>
      </c>
      <c r="C3737" t="inlineStr">
        <is>
          <t>10059010</t>
        </is>
      </c>
      <c r="D3737" t="inlineStr">
        <is>
          <t>240</t>
        </is>
      </c>
      <c r="E3737" t="inlineStr">
        <is>
          <t>SC</t>
        </is>
      </c>
      <c r="F3737" t="n">
        <v>3856510</v>
      </c>
      <c r="G3737" t="n">
        <v>3856510</v>
      </c>
      <c r="H3737" t="n">
        <v>823693</v>
      </c>
      <c r="I3737" t="inlineStr">
        <is>
          <t>Milho</t>
        </is>
      </c>
      <c r="J3737">
        <f>SI.ERROR(BUSCARV(D3737,TablaPaises,6,FALSO),"Sin dato")</f>
        <v/>
      </c>
      <c r="K3737">
        <f>SI.ERROR(BUSCARV(C3737,TablaProductos,2,FALSO),"Sin dato")</f>
        <v/>
      </c>
      <c r="L3737">
        <f>SI(H3737&gt;=1000000,"Alto",SI(H3737&gt;=100000,"Medio","Bajo"))</f>
        <v/>
      </c>
      <c r="M3737">
        <f>SI.ERROR(BUSCARV(E3737,TablaEstados,3,FALSO),"Sin dato")</f>
        <v/>
      </c>
      <c r="N3737">
        <f>SI.ERROR(BUSCARV(E3737,TablaEstados,4,FALSO),"Sin dato")</f>
        <v/>
      </c>
    </row>
    <row r="3738">
      <c r="A3738" t="inlineStr">
        <is>
          <t>2025</t>
        </is>
      </c>
      <c r="B3738" t="inlineStr">
        <is>
          <t>09</t>
        </is>
      </c>
      <c r="C3738" t="inlineStr">
        <is>
          <t>10059010</t>
        </is>
      </c>
      <c r="D3738" t="inlineStr">
        <is>
          <t>059</t>
        </is>
      </c>
      <c r="E3738" t="inlineStr">
        <is>
          <t>MT</t>
        </is>
      </c>
      <c r="F3738" t="n">
        <v>31049114</v>
      </c>
      <c r="G3738" t="n">
        <v>31049114</v>
      </c>
      <c r="H3738" t="n">
        <v>6325636</v>
      </c>
      <c r="I3738" t="inlineStr">
        <is>
          <t>Milho</t>
        </is>
      </c>
      <c r="J3738">
        <f>SI.ERROR(BUSCARV(D3738,TablaPaises,6,FALSO),"Sin dato")</f>
        <v/>
      </c>
      <c r="K3738">
        <f>SI.ERROR(BUSCARV(C3738,TablaProductos,2,FALSO),"Sin dato")</f>
        <v/>
      </c>
      <c r="L3738">
        <f>SI(H3738&gt;=1000000,"Alto",SI(H3738&gt;=100000,"Medio","Bajo"))</f>
        <v/>
      </c>
      <c r="M3738">
        <f>SI.ERROR(BUSCARV(E3738,TablaEstados,3,FALSO),"Sin dato")</f>
        <v/>
      </c>
      <c r="N3738">
        <f>SI.ERROR(BUSCARV(E3738,TablaEstados,4,FALSO),"Sin dato")</f>
        <v/>
      </c>
    </row>
    <row r="3739">
      <c r="A3739" t="inlineStr">
        <is>
          <t>2025</t>
        </is>
      </c>
      <c r="B3739" t="inlineStr">
        <is>
          <t>04</t>
        </is>
      </c>
      <c r="C3739" t="inlineStr">
        <is>
          <t>09011110</t>
        </is>
      </c>
      <c r="D3739" t="inlineStr">
        <is>
          <t>249</t>
        </is>
      </c>
      <c r="E3739" t="inlineStr">
        <is>
          <t>BA</t>
        </is>
      </c>
      <c r="F3739" t="n">
        <v>908</v>
      </c>
      <c r="G3739" t="n">
        <v>908000</v>
      </c>
      <c r="H3739" t="n">
        <v>6500775</v>
      </c>
      <c r="I3739" t="inlineStr">
        <is>
          <t>Café en granos</t>
        </is>
      </c>
      <c r="J3739">
        <f>SI.ERROR(BUSCARV(D3739,TablaPaises,6,FALSO),"Sin dato")</f>
        <v/>
      </c>
      <c r="K3739">
        <f>SI.ERROR(BUSCARV(C3739,TablaProductos,2,FALSO),"Sin dato")</f>
        <v/>
      </c>
      <c r="L3739">
        <f>SI(H3739&gt;=1000000,"Alto",SI(H3739&gt;=100000,"Medio","Bajo"))</f>
        <v/>
      </c>
      <c r="M3739">
        <f>SI.ERROR(BUSCARV(E3739,TablaEstados,3,FALSO),"Sin dato")</f>
        <v/>
      </c>
      <c r="N3739">
        <f>SI.ERROR(BUSCARV(E3739,TablaEstados,4,FALSO),"Sin dato")</f>
        <v/>
      </c>
    </row>
    <row r="3740">
      <c r="A3740" t="inlineStr">
        <is>
          <t>2025</t>
        </is>
      </c>
      <c r="B3740" t="inlineStr">
        <is>
          <t>11</t>
        </is>
      </c>
      <c r="C3740" t="inlineStr">
        <is>
          <t>10059090</t>
        </is>
      </c>
      <c r="D3740" t="inlineStr">
        <is>
          <t>365</t>
        </is>
      </c>
      <c r="E3740" t="inlineStr">
        <is>
          <t>MT</t>
        </is>
      </c>
      <c r="F3740" t="n">
        <v>156000</v>
      </c>
      <c r="G3740" t="n">
        <v>156000</v>
      </c>
      <c r="H3740" t="n">
        <v>85020</v>
      </c>
      <c r="I3740" t="inlineStr">
        <is>
          <t>Milho</t>
        </is>
      </c>
      <c r="J3740">
        <f>SI.ERROR(BUSCARV(D3740,TablaPaises,6,FALSO),"Sin dato")</f>
        <v/>
      </c>
      <c r="K3740">
        <f>SI.ERROR(BUSCARV(C3740,TablaProductos,2,FALSO),"Sin dato")</f>
        <v/>
      </c>
      <c r="L3740">
        <f>SI(H3740&gt;=1000000,"Alto",SI(H3740&gt;=100000,"Medio","Bajo"))</f>
        <v/>
      </c>
      <c r="M3740">
        <f>SI.ERROR(BUSCARV(E3740,TablaEstados,3,FALSO),"Sin dato")</f>
        <v/>
      </c>
      <c r="N3740">
        <f>SI.ERROR(BUSCARV(E3740,TablaEstados,4,FALSO),"Sin dato")</f>
        <v/>
      </c>
    </row>
    <row r="3741">
      <c r="A3741" t="inlineStr">
        <is>
          <t>2025</t>
        </is>
      </c>
      <c r="B3741" t="inlineStr">
        <is>
          <t>12</t>
        </is>
      </c>
      <c r="C3741" t="inlineStr">
        <is>
          <t>09011110</t>
        </is>
      </c>
      <c r="D3741" t="inlineStr">
        <is>
          <t>246</t>
        </is>
      </c>
      <c r="E3741" t="inlineStr">
        <is>
          <t>ES</t>
        </is>
      </c>
      <c r="F3741" t="n">
        <v>490</v>
      </c>
      <c r="G3741" t="n">
        <v>491200</v>
      </c>
      <c r="H3741" t="n">
        <v>2514440</v>
      </c>
      <c r="I3741" t="inlineStr">
        <is>
          <t>Café en granos</t>
        </is>
      </c>
      <c r="J3741">
        <f>SI.ERROR(BUSCARV(D3741,TablaPaises,6,FALSO),"Sin dato")</f>
        <v/>
      </c>
      <c r="K3741">
        <f>SI.ERROR(BUSCARV(C3741,TablaProductos,2,FALSO),"Sin dato")</f>
        <v/>
      </c>
      <c r="L3741">
        <f>SI(H3741&gt;=1000000,"Alto",SI(H3741&gt;=100000,"Medio","Bajo"))</f>
        <v/>
      </c>
      <c r="M3741">
        <f>SI.ERROR(BUSCARV(E3741,TablaEstados,3,FALSO),"Sin dato")</f>
        <v/>
      </c>
      <c r="N3741">
        <f>SI.ERROR(BUSCARV(E3741,TablaEstados,4,FALSO),"Sin dato")</f>
        <v/>
      </c>
    </row>
    <row r="3742">
      <c r="A3742" t="inlineStr">
        <is>
          <t>2025</t>
        </is>
      </c>
      <c r="B3742" t="inlineStr">
        <is>
          <t>10</t>
        </is>
      </c>
      <c r="C3742" t="inlineStr">
        <is>
          <t>09011110</t>
        </is>
      </c>
      <c r="D3742" t="inlineStr">
        <is>
          <t>023</t>
        </is>
      </c>
      <c r="E3742" t="inlineStr">
        <is>
          <t>RO</t>
        </is>
      </c>
      <c r="F3742" t="n">
        <v>60</v>
      </c>
      <c r="G3742" t="n">
        <v>60000</v>
      </c>
      <c r="H3742" t="n">
        <v>288097</v>
      </c>
      <c r="I3742" t="inlineStr">
        <is>
          <t>Café en granos</t>
        </is>
      </c>
      <c r="J3742">
        <f>SI.ERROR(BUSCARV(D3742,TablaPaises,6,FALSO),"Sin dato")</f>
        <v/>
      </c>
      <c r="K3742">
        <f>SI.ERROR(BUSCARV(C3742,TablaProductos,2,FALSO),"Sin dato")</f>
        <v/>
      </c>
      <c r="L3742">
        <f>SI(H3742&gt;=1000000,"Alto",SI(H3742&gt;=100000,"Medio","Bajo"))</f>
        <v/>
      </c>
      <c r="M3742">
        <f>SI.ERROR(BUSCARV(E3742,TablaEstados,3,FALSO),"Sin dato")</f>
        <v/>
      </c>
      <c r="N3742">
        <f>SI.ERROR(BUSCARV(E3742,TablaEstados,4,FALSO),"Sin dato")</f>
        <v/>
      </c>
    </row>
    <row r="3743">
      <c r="A3743" t="inlineStr">
        <is>
          <t>2025</t>
        </is>
      </c>
      <c r="B3743" t="inlineStr">
        <is>
          <t>07</t>
        </is>
      </c>
      <c r="C3743" t="inlineStr">
        <is>
          <t>12019000</t>
        </is>
      </c>
      <c r="D3743" t="inlineStr">
        <is>
          <t>776</t>
        </is>
      </c>
      <c r="E3743" t="inlineStr">
        <is>
          <t>PR</t>
        </is>
      </c>
      <c r="F3743" t="n">
        <v>9310</v>
      </c>
      <c r="G3743" t="n">
        <v>9310458</v>
      </c>
      <c r="H3743" t="n">
        <v>3781255</v>
      </c>
      <c r="I3743" t="inlineStr">
        <is>
          <t>Soja</t>
        </is>
      </c>
      <c r="J3743">
        <f>SI.ERROR(BUSCARV(D3743,TablaPaises,6,FALSO),"Sin dato")</f>
        <v/>
      </c>
      <c r="K3743">
        <f>SI.ERROR(BUSCARV(C3743,TablaProductos,2,FALSO),"Sin dato")</f>
        <v/>
      </c>
      <c r="L3743">
        <f>SI(H3743&gt;=1000000,"Alto",SI(H3743&gt;=100000,"Medio","Bajo"))</f>
        <v/>
      </c>
      <c r="M3743">
        <f>SI.ERROR(BUSCARV(E3743,TablaEstados,3,FALSO),"Sin dato")</f>
        <v/>
      </c>
      <c r="N3743">
        <f>SI.ERROR(BUSCARV(E3743,TablaEstados,4,FALSO),"Sin dato")</f>
        <v/>
      </c>
    </row>
    <row r="3744">
      <c r="A3744" t="inlineStr">
        <is>
          <t>2025</t>
        </is>
      </c>
      <c r="B3744" t="inlineStr">
        <is>
          <t>09</t>
        </is>
      </c>
      <c r="C3744" t="inlineStr">
        <is>
          <t>10059010</t>
        </is>
      </c>
      <c r="D3744" t="inlineStr">
        <is>
          <t>289</t>
        </is>
      </c>
      <c r="E3744" t="inlineStr">
        <is>
          <t>MT</t>
        </is>
      </c>
      <c r="F3744" t="n">
        <v>50803</v>
      </c>
      <c r="G3744" t="n">
        <v>50803</v>
      </c>
      <c r="H3744" t="n">
        <v>26015</v>
      </c>
      <c r="I3744" t="inlineStr">
        <is>
          <t>Milho</t>
        </is>
      </c>
      <c r="J3744">
        <f>SI.ERROR(BUSCARV(D3744,TablaPaises,6,FALSO),"Sin dato")</f>
        <v/>
      </c>
      <c r="K3744">
        <f>SI.ERROR(BUSCARV(C3744,TablaProductos,2,FALSO),"Sin dato")</f>
        <v/>
      </c>
      <c r="L3744">
        <f>SI(H3744&gt;=1000000,"Alto",SI(H3744&gt;=100000,"Medio","Bajo"))</f>
        <v/>
      </c>
      <c r="M3744">
        <f>SI.ERROR(BUSCARV(E3744,TablaEstados,3,FALSO),"Sin dato")</f>
        <v/>
      </c>
      <c r="N3744">
        <f>SI.ERROR(BUSCARV(E3744,TablaEstados,4,FALSO),"Sin dato")</f>
        <v/>
      </c>
    </row>
    <row r="3745">
      <c r="A3745" t="inlineStr">
        <is>
          <t>2025</t>
        </is>
      </c>
      <c r="B3745" t="inlineStr">
        <is>
          <t>07</t>
        </is>
      </c>
      <c r="C3745" t="inlineStr">
        <is>
          <t>10059010</t>
        </is>
      </c>
      <c r="D3745" t="inlineStr">
        <is>
          <t>081</t>
        </is>
      </c>
      <c r="E3745" t="inlineStr">
        <is>
          <t>RJ</t>
        </is>
      </c>
      <c r="F3745" t="n">
        <v>8</v>
      </c>
      <c r="G3745" t="n">
        <v>8</v>
      </c>
      <c r="H3745" t="n">
        <v>14</v>
      </c>
      <c r="I3745" t="inlineStr">
        <is>
          <t>Milho</t>
        </is>
      </c>
      <c r="J3745">
        <f>SI.ERROR(BUSCARV(D3745,TablaPaises,6,FALSO),"Sin dato")</f>
        <v/>
      </c>
      <c r="K3745">
        <f>SI.ERROR(BUSCARV(C3745,TablaProductos,2,FALSO),"Sin dato")</f>
        <v/>
      </c>
      <c r="L3745">
        <f>SI(H3745&gt;=1000000,"Alto",SI(H3745&gt;=100000,"Medio","Bajo"))</f>
        <v/>
      </c>
      <c r="M3745">
        <f>SI.ERROR(BUSCARV(E3745,TablaEstados,3,FALSO),"Sin dato")</f>
        <v/>
      </c>
      <c r="N3745">
        <f>SI.ERROR(BUSCARV(E3745,TablaEstados,4,FALSO),"Sin dato")</f>
        <v/>
      </c>
    </row>
    <row r="3746">
      <c r="A3746" t="inlineStr">
        <is>
          <t>2025</t>
        </is>
      </c>
      <c r="B3746" t="inlineStr">
        <is>
          <t>08</t>
        </is>
      </c>
      <c r="C3746" t="inlineStr">
        <is>
          <t>10059010</t>
        </is>
      </c>
      <c r="D3746" t="inlineStr">
        <is>
          <t>245</t>
        </is>
      </c>
      <c r="E3746" t="inlineStr">
        <is>
          <t>GO</t>
        </is>
      </c>
      <c r="F3746" t="n">
        <v>10500525</v>
      </c>
      <c r="G3746" t="n">
        <v>10500525</v>
      </c>
      <c r="H3746" t="n">
        <v>1962943</v>
      </c>
      <c r="I3746" t="inlineStr">
        <is>
          <t>Milho</t>
        </is>
      </c>
      <c r="J3746">
        <f>SI.ERROR(BUSCARV(D3746,TablaPaises,6,FALSO),"Sin dato")</f>
        <v/>
      </c>
      <c r="K3746">
        <f>SI.ERROR(BUSCARV(C3746,TablaProductos,2,FALSO),"Sin dato")</f>
        <v/>
      </c>
      <c r="L3746">
        <f>SI(H3746&gt;=1000000,"Alto",SI(H3746&gt;=100000,"Medio","Bajo"))</f>
        <v/>
      </c>
      <c r="M3746">
        <f>SI.ERROR(BUSCARV(E3746,TablaEstados,3,FALSO),"Sin dato")</f>
        <v/>
      </c>
      <c r="N3746">
        <f>SI.ERROR(BUSCARV(E3746,TablaEstados,4,FALSO),"Sin dato")</f>
        <v/>
      </c>
    </row>
    <row r="3747">
      <c r="A3747" t="inlineStr">
        <is>
          <t>2025</t>
        </is>
      </c>
      <c r="B3747" t="inlineStr">
        <is>
          <t>01</t>
        </is>
      </c>
      <c r="C3747" t="inlineStr">
        <is>
          <t>52010020</t>
        </is>
      </c>
      <c r="D3747" t="inlineStr">
        <is>
          <t>160</t>
        </is>
      </c>
      <c r="E3747" t="inlineStr">
        <is>
          <t>MG</t>
        </is>
      </c>
      <c r="F3747" t="n">
        <v>322</v>
      </c>
      <c r="G3747" t="n">
        <v>320440</v>
      </c>
      <c r="H3747" t="n">
        <v>559584</v>
      </c>
      <c r="I3747" t="inlineStr">
        <is>
          <t>Algodón</t>
        </is>
      </c>
      <c r="J3747">
        <f>SI.ERROR(BUSCARV(D3747,TablaPaises,6,FALSO),"Sin dato")</f>
        <v/>
      </c>
      <c r="K3747">
        <f>SI.ERROR(BUSCARV(C3747,TablaProductos,2,FALSO),"Sin dato")</f>
        <v/>
      </c>
      <c r="L3747">
        <f>SI(H3747&gt;=1000000,"Alto",SI(H3747&gt;=100000,"Medio","Bajo"))</f>
        <v/>
      </c>
      <c r="M3747">
        <f>SI.ERROR(BUSCARV(E3747,TablaEstados,3,FALSO),"Sin dato")</f>
        <v/>
      </c>
      <c r="N3747">
        <f>SI.ERROR(BUSCARV(E3747,TablaEstados,4,FALSO),"Sin dato")</f>
        <v/>
      </c>
    </row>
    <row r="3748">
      <c r="A3748" t="inlineStr">
        <is>
          <t>2025</t>
        </is>
      </c>
      <c r="B3748" t="inlineStr">
        <is>
          <t>07</t>
        </is>
      </c>
      <c r="C3748" t="inlineStr">
        <is>
          <t>09011110</t>
        </is>
      </c>
      <c r="D3748" t="inlineStr">
        <is>
          <t>023</t>
        </is>
      </c>
      <c r="E3748" t="inlineStr">
        <is>
          <t>BA</t>
        </is>
      </c>
      <c r="F3748" t="n">
        <v>59</v>
      </c>
      <c r="G3748" t="n">
        <v>59175</v>
      </c>
      <c r="H3748" t="n">
        <v>399670</v>
      </c>
      <c r="I3748" t="inlineStr">
        <is>
          <t>Café en granos</t>
        </is>
      </c>
      <c r="J3748">
        <f>SI.ERROR(BUSCARV(D3748,TablaPaises,6,FALSO),"Sin dato")</f>
        <v/>
      </c>
      <c r="K3748">
        <f>SI.ERROR(BUSCARV(C3748,TablaProductos,2,FALSO),"Sin dato")</f>
        <v/>
      </c>
      <c r="L3748">
        <f>SI(H3748&gt;=1000000,"Alto",SI(H3748&gt;=100000,"Medio","Bajo"))</f>
        <v/>
      </c>
      <c r="M3748">
        <f>SI.ERROR(BUSCARV(E3748,TablaEstados,3,FALSO),"Sin dato")</f>
        <v/>
      </c>
      <c r="N3748">
        <f>SI.ERROR(BUSCARV(E3748,TablaEstados,4,FALSO),"Sin dato")</f>
        <v/>
      </c>
    </row>
    <row r="3749">
      <c r="A3749" t="inlineStr">
        <is>
          <t>2025</t>
        </is>
      </c>
      <c r="B3749" t="inlineStr">
        <is>
          <t>04</t>
        </is>
      </c>
      <c r="C3749" t="inlineStr">
        <is>
          <t>12019000</t>
        </is>
      </c>
      <c r="D3749" t="inlineStr">
        <is>
          <t>676</t>
        </is>
      </c>
      <c r="E3749" t="inlineStr">
        <is>
          <t>PA</t>
        </is>
      </c>
      <c r="F3749" t="n">
        <v>14735</v>
      </c>
      <c r="G3749" t="n">
        <v>14735444</v>
      </c>
      <c r="H3749" t="n">
        <v>5771873</v>
      </c>
      <c r="I3749" t="inlineStr">
        <is>
          <t>Soja</t>
        </is>
      </c>
      <c r="J3749">
        <f>SI.ERROR(BUSCARV(D3749,TablaPaises,6,FALSO),"Sin dato")</f>
        <v/>
      </c>
      <c r="K3749">
        <f>SI.ERROR(BUSCARV(C3749,TablaProductos,2,FALSO),"Sin dato")</f>
        <v/>
      </c>
      <c r="L3749">
        <f>SI(H3749&gt;=1000000,"Alto",SI(H3749&gt;=100000,"Medio","Bajo"))</f>
        <v/>
      </c>
      <c r="M3749">
        <f>SI.ERROR(BUSCARV(E3749,TablaEstados,3,FALSO),"Sin dato")</f>
        <v/>
      </c>
      <c r="N3749">
        <f>SI.ERROR(BUSCARV(E3749,TablaEstados,4,FALSO),"Sin dato")</f>
        <v/>
      </c>
    </row>
    <row r="3750">
      <c r="A3750" t="inlineStr">
        <is>
          <t>2025</t>
        </is>
      </c>
      <c r="B3750" t="inlineStr">
        <is>
          <t>01</t>
        </is>
      </c>
      <c r="C3750" t="inlineStr">
        <is>
          <t>09011110</t>
        </is>
      </c>
      <c r="D3750" t="inlineStr">
        <is>
          <t>249</t>
        </is>
      </c>
      <c r="E3750" t="inlineStr">
        <is>
          <t>ES</t>
        </is>
      </c>
      <c r="F3750" t="n">
        <v>93</v>
      </c>
      <c r="G3750" t="n">
        <v>93815</v>
      </c>
      <c r="H3750" t="n">
        <v>373599</v>
      </c>
      <c r="I3750" t="inlineStr">
        <is>
          <t>Café en granos</t>
        </is>
      </c>
      <c r="J3750">
        <f>SI.ERROR(BUSCARV(D3750,TablaPaises,6,FALSO),"Sin dato")</f>
        <v/>
      </c>
      <c r="K3750">
        <f>SI.ERROR(BUSCARV(C3750,TablaProductos,2,FALSO),"Sin dato")</f>
        <v/>
      </c>
      <c r="L3750">
        <f>SI(H3750&gt;=1000000,"Alto",SI(H3750&gt;=100000,"Medio","Bajo"))</f>
        <v/>
      </c>
      <c r="M3750">
        <f>SI.ERROR(BUSCARV(E3750,TablaEstados,3,FALSO),"Sin dato")</f>
        <v/>
      </c>
      <c r="N3750">
        <f>SI.ERROR(BUSCARV(E3750,TablaEstados,4,FALSO),"Sin dato")</f>
        <v/>
      </c>
    </row>
    <row r="3751">
      <c r="A3751" t="inlineStr">
        <is>
          <t>2025</t>
        </is>
      </c>
      <c r="B3751" t="inlineStr">
        <is>
          <t>12</t>
        </is>
      </c>
      <c r="C3751" t="inlineStr">
        <is>
          <t>09011110</t>
        </is>
      </c>
      <c r="D3751" t="inlineStr">
        <is>
          <t>244</t>
        </is>
      </c>
      <c r="E3751" t="inlineStr">
        <is>
          <t>ES</t>
        </is>
      </c>
      <c r="F3751" t="n">
        <v>78</v>
      </c>
      <c r="G3751" t="n">
        <v>78400</v>
      </c>
      <c r="H3751" t="n">
        <v>498632</v>
      </c>
      <c r="I3751" t="inlineStr">
        <is>
          <t>Café en granos</t>
        </is>
      </c>
      <c r="J3751">
        <f>SI.ERROR(BUSCARV(D3751,TablaPaises,6,FALSO),"Sin dato")</f>
        <v/>
      </c>
      <c r="K3751">
        <f>SI.ERROR(BUSCARV(C3751,TablaProductos,2,FALSO),"Sin dato")</f>
        <v/>
      </c>
      <c r="L3751">
        <f>SI(H3751&gt;=1000000,"Alto",SI(H3751&gt;=100000,"Medio","Bajo"))</f>
        <v/>
      </c>
      <c r="M3751">
        <f>SI.ERROR(BUSCARV(E3751,TablaEstados,3,FALSO),"Sin dato")</f>
        <v/>
      </c>
      <c r="N3751">
        <f>SI.ERROR(BUSCARV(E3751,TablaEstados,4,FALSO),"Sin dato")</f>
        <v/>
      </c>
    </row>
    <row r="3752">
      <c r="A3752" t="inlineStr">
        <is>
          <t>2025</t>
        </is>
      </c>
      <c r="B3752" t="inlineStr">
        <is>
          <t>04</t>
        </is>
      </c>
      <c r="C3752" t="inlineStr">
        <is>
          <t>12019000</t>
        </is>
      </c>
      <c r="D3752" t="inlineStr">
        <is>
          <t>160</t>
        </is>
      </c>
      <c r="E3752" t="inlineStr">
        <is>
          <t>BA</t>
        </is>
      </c>
      <c r="F3752" t="n">
        <v>740</v>
      </c>
      <c r="G3752" t="n">
        <v>740738</v>
      </c>
      <c r="H3752" t="n">
        <v>294841</v>
      </c>
      <c r="I3752" t="inlineStr">
        <is>
          <t>Soja</t>
        </is>
      </c>
      <c r="J3752">
        <f>SI.ERROR(BUSCARV(D3752,TablaPaises,6,FALSO),"Sin dato")</f>
        <v/>
      </c>
      <c r="K3752">
        <f>SI.ERROR(BUSCARV(C3752,TablaProductos,2,FALSO),"Sin dato")</f>
        <v/>
      </c>
      <c r="L3752">
        <f>SI(H3752&gt;=1000000,"Alto",SI(H3752&gt;=100000,"Medio","Bajo"))</f>
        <v/>
      </c>
      <c r="M3752">
        <f>SI.ERROR(BUSCARV(E3752,TablaEstados,3,FALSO),"Sin dato")</f>
        <v/>
      </c>
      <c r="N3752">
        <f>SI.ERROR(BUSCARV(E3752,TablaEstados,4,FALSO),"Sin dato")</f>
        <v/>
      </c>
    </row>
    <row r="3753">
      <c r="A3753" t="inlineStr">
        <is>
          <t>2025</t>
        </is>
      </c>
      <c r="B3753" t="inlineStr">
        <is>
          <t>10</t>
        </is>
      </c>
      <c r="C3753" t="inlineStr">
        <is>
          <t>09011110</t>
        </is>
      </c>
      <c r="D3753" t="inlineStr">
        <is>
          <t>580</t>
        </is>
      </c>
      <c r="E3753" t="inlineStr">
        <is>
          <t>RO</t>
        </is>
      </c>
      <c r="F3753" t="n">
        <v>374</v>
      </c>
      <c r="G3753" t="n">
        <v>374400</v>
      </c>
      <c r="H3753" t="n">
        <v>1484230</v>
      </c>
      <c r="I3753" t="inlineStr">
        <is>
          <t>Café en granos</t>
        </is>
      </c>
      <c r="J3753">
        <f>SI.ERROR(BUSCARV(D3753,TablaPaises,6,FALSO),"Sin dato")</f>
        <v/>
      </c>
      <c r="K3753">
        <f>SI.ERROR(BUSCARV(C3753,TablaProductos,2,FALSO),"Sin dato")</f>
        <v/>
      </c>
      <c r="L3753">
        <f>SI(H3753&gt;=1000000,"Alto",SI(H3753&gt;=100000,"Medio","Bajo"))</f>
        <v/>
      </c>
      <c r="M3753">
        <f>SI.ERROR(BUSCARV(E3753,TablaEstados,3,FALSO),"Sin dato")</f>
        <v/>
      </c>
      <c r="N3753">
        <f>SI.ERROR(BUSCARV(E3753,TablaEstados,4,FALSO),"Sin dato")</f>
        <v/>
      </c>
    </row>
    <row r="3754">
      <c r="A3754" t="inlineStr">
        <is>
          <t>2025</t>
        </is>
      </c>
      <c r="B3754" t="inlineStr">
        <is>
          <t>06</t>
        </is>
      </c>
      <c r="C3754" t="inlineStr">
        <is>
          <t>09011110</t>
        </is>
      </c>
      <c r="D3754" t="inlineStr">
        <is>
          <t>383</t>
        </is>
      </c>
      <c r="E3754" t="inlineStr">
        <is>
          <t>MG</t>
        </is>
      </c>
      <c r="F3754" t="n">
        <v>97</v>
      </c>
      <c r="G3754" t="n">
        <v>97600</v>
      </c>
      <c r="H3754" t="n">
        <v>789172</v>
      </c>
      <c r="I3754" t="inlineStr">
        <is>
          <t>Café en granos</t>
        </is>
      </c>
      <c r="J3754">
        <f>SI.ERROR(BUSCARV(D3754,TablaPaises,6,FALSO),"Sin dato")</f>
        <v/>
      </c>
      <c r="K3754">
        <f>SI.ERROR(BUSCARV(C3754,TablaProductos,2,FALSO),"Sin dato")</f>
        <v/>
      </c>
      <c r="L3754">
        <f>SI(H3754&gt;=1000000,"Alto",SI(H3754&gt;=100000,"Medio","Bajo"))</f>
        <v/>
      </c>
      <c r="M3754">
        <f>SI.ERROR(BUSCARV(E3754,TablaEstados,3,FALSO),"Sin dato")</f>
        <v/>
      </c>
      <c r="N3754">
        <f>SI.ERROR(BUSCARV(E3754,TablaEstados,4,FALSO),"Sin dato")</f>
        <v/>
      </c>
    </row>
    <row r="3755">
      <c r="A3755" t="inlineStr">
        <is>
          <t>2025</t>
        </is>
      </c>
      <c r="B3755" t="inlineStr">
        <is>
          <t>05</t>
        </is>
      </c>
      <c r="C3755" t="inlineStr">
        <is>
          <t>09011110</t>
        </is>
      </c>
      <c r="D3755" t="inlineStr">
        <is>
          <t>365</t>
        </is>
      </c>
      <c r="E3755" t="inlineStr">
        <is>
          <t>ES</t>
        </is>
      </c>
      <c r="F3755" t="n">
        <v>307</v>
      </c>
      <c r="G3755" t="n">
        <v>306800</v>
      </c>
      <c r="H3755" t="n">
        <v>2209245</v>
      </c>
      <c r="I3755" t="inlineStr">
        <is>
          <t>Café en granos</t>
        </is>
      </c>
      <c r="J3755">
        <f>SI.ERROR(BUSCARV(D3755,TablaPaises,6,FALSO),"Sin dato")</f>
        <v/>
      </c>
      <c r="K3755">
        <f>SI.ERROR(BUSCARV(C3755,TablaProductos,2,FALSO),"Sin dato")</f>
        <v/>
      </c>
      <c r="L3755">
        <f>SI(H3755&gt;=1000000,"Alto",SI(H3755&gt;=100000,"Medio","Bajo"))</f>
        <v/>
      </c>
      <c r="M3755">
        <f>SI.ERROR(BUSCARV(E3755,TablaEstados,3,FALSO),"Sin dato")</f>
        <v/>
      </c>
      <c r="N3755">
        <f>SI.ERROR(BUSCARV(E3755,TablaEstados,4,FALSO),"Sin dato")</f>
        <v/>
      </c>
    </row>
    <row r="3756">
      <c r="A3756" t="inlineStr">
        <is>
          <t>2025</t>
        </is>
      </c>
      <c r="B3756" t="inlineStr">
        <is>
          <t>08</t>
        </is>
      </c>
      <c r="C3756" t="inlineStr">
        <is>
          <t>09011110</t>
        </is>
      </c>
      <c r="D3756" t="inlineStr">
        <is>
          <t>858</t>
        </is>
      </c>
      <c r="E3756" t="inlineStr">
        <is>
          <t>MG</t>
        </is>
      </c>
      <c r="F3756" t="n">
        <v>60</v>
      </c>
      <c r="G3756" t="n">
        <v>60000</v>
      </c>
      <c r="H3756" t="n">
        <v>430540</v>
      </c>
      <c r="I3756" t="inlineStr">
        <is>
          <t>Café en granos</t>
        </is>
      </c>
      <c r="J3756">
        <f>SI.ERROR(BUSCARV(D3756,TablaPaises,6,FALSO),"Sin dato")</f>
        <v/>
      </c>
      <c r="K3756">
        <f>SI.ERROR(BUSCARV(C3756,TablaProductos,2,FALSO),"Sin dato")</f>
        <v/>
      </c>
      <c r="L3756">
        <f>SI(H3756&gt;=1000000,"Alto",SI(H3756&gt;=100000,"Medio","Bajo"))</f>
        <v/>
      </c>
      <c r="M3756">
        <f>SI.ERROR(BUSCARV(E3756,TablaEstados,3,FALSO),"Sin dato")</f>
        <v/>
      </c>
      <c r="N3756">
        <f>SI.ERROR(BUSCARV(E3756,TablaEstados,4,FALSO),"Sin dato")</f>
        <v/>
      </c>
    </row>
    <row r="3757">
      <c r="A3757" t="inlineStr">
        <is>
          <t>2025</t>
        </is>
      </c>
      <c r="B3757" t="inlineStr">
        <is>
          <t>12</t>
        </is>
      </c>
      <c r="C3757" t="inlineStr">
        <is>
          <t>52010020</t>
        </is>
      </c>
      <c r="D3757" t="inlineStr">
        <is>
          <t>365</t>
        </is>
      </c>
      <c r="E3757" t="inlineStr">
        <is>
          <t>RO</t>
        </is>
      </c>
      <c r="F3757" t="n">
        <v>474</v>
      </c>
      <c r="G3757" t="n">
        <v>474662</v>
      </c>
      <c r="H3757" t="n">
        <v>777080</v>
      </c>
      <c r="I3757" t="inlineStr">
        <is>
          <t>Algodón</t>
        </is>
      </c>
      <c r="J3757">
        <f>SI.ERROR(BUSCARV(D3757,TablaPaises,6,FALSO),"Sin dato")</f>
        <v/>
      </c>
      <c r="K3757">
        <f>SI.ERROR(BUSCARV(C3757,TablaProductos,2,FALSO),"Sin dato")</f>
        <v/>
      </c>
      <c r="L3757">
        <f>SI(H3757&gt;=1000000,"Alto",SI(H3757&gt;=100000,"Medio","Bajo"))</f>
        <v/>
      </c>
      <c r="M3757">
        <f>SI.ERROR(BUSCARV(E3757,TablaEstados,3,FALSO),"Sin dato")</f>
        <v/>
      </c>
      <c r="N3757">
        <f>SI.ERROR(BUSCARV(E3757,TablaEstados,4,FALSO),"Sin dato")</f>
        <v/>
      </c>
    </row>
    <row r="3758">
      <c r="A3758" t="inlineStr">
        <is>
          <t>2025</t>
        </is>
      </c>
      <c r="B3758" t="inlineStr">
        <is>
          <t>06</t>
        </is>
      </c>
      <c r="C3758" t="inlineStr">
        <is>
          <t>10059010</t>
        </is>
      </c>
      <c r="D3758" t="inlineStr">
        <is>
          <t>249</t>
        </is>
      </c>
      <c r="E3758" t="inlineStr">
        <is>
          <t>MG</t>
        </is>
      </c>
      <c r="F3758" t="n">
        <v>100</v>
      </c>
      <c r="G3758" t="n">
        <v>100</v>
      </c>
      <c r="H3758" t="n">
        <v>108</v>
      </c>
      <c r="I3758" t="inlineStr">
        <is>
          <t>Milho</t>
        </is>
      </c>
      <c r="J3758">
        <f>SI.ERROR(BUSCARV(D3758,TablaPaises,6,FALSO),"Sin dato")</f>
        <v/>
      </c>
      <c r="K3758">
        <f>SI.ERROR(BUSCARV(C3758,TablaProductos,2,FALSO),"Sin dato")</f>
        <v/>
      </c>
      <c r="L3758">
        <f>SI(H3758&gt;=1000000,"Alto",SI(H3758&gt;=100000,"Medio","Bajo"))</f>
        <v/>
      </c>
      <c r="M3758">
        <f>SI.ERROR(BUSCARV(E3758,TablaEstados,3,FALSO),"Sin dato")</f>
        <v/>
      </c>
      <c r="N3758">
        <f>SI.ERROR(BUSCARV(E3758,TablaEstados,4,FALSO),"Sin dato")</f>
        <v/>
      </c>
    </row>
    <row r="3759">
      <c r="A3759" t="inlineStr">
        <is>
          <t>2025</t>
        </is>
      </c>
      <c r="B3759" t="inlineStr">
        <is>
          <t>03</t>
        </is>
      </c>
      <c r="C3759" t="inlineStr">
        <is>
          <t>12019000</t>
        </is>
      </c>
      <c r="D3759" t="inlineStr">
        <is>
          <t>399</t>
        </is>
      </c>
      <c r="E3759" t="inlineStr">
        <is>
          <t>GO</t>
        </is>
      </c>
      <c r="F3759" t="n">
        <v>42993</v>
      </c>
      <c r="G3759" t="n">
        <v>42992828</v>
      </c>
      <c r="H3759" t="n">
        <v>16648481</v>
      </c>
      <c r="I3759" t="inlineStr">
        <is>
          <t>Soja</t>
        </is>
      </c>
      <c r="J3759">
        <f>SI.ERROR(BUSCARV(D3759,TablaPaises,6,FALSO),"Sin dato")</f>
        <v/>
      </c>
      <c r="K3759">
        <f>SI.ERROR(BUSCARV(C3759,TablaProductos,2,FALSO),"Sin dato")</f>
        <v/>
      </c>
      <c r="L3759">
        <f>SI(H3759&gt;=1000000,"Alto",SI(H3759&gt;=100000,"Medio","Bajo"))</f>
        <v/>
      </c>
      <c r="M3759">
        <f>SI.ERROR(BUSCARV(E3759,TablaEstados,3,FALSO),"Sin dato")</f>
        <v/>
      </c>
      <c r="N3759">
        <f>SI.ERROR(BUSCARV(E3759,TablaEstados,4,FALSO),"Sin dato")</f>
        <v/>
      </c>
    </row>
    <row r="3760">
      <c r="A3760" t="inlineStr">
        <is>
          <t>2025</t>
        </is>
      </c>
      <c r="B3760" t="inlineStr">
        <is>
          <t>07</t>
        </is>
      </c>
      <c r="C3760" t="inlineStr">
        <is>
          <t>12011000</t>
        </is>
      </c>
      <c r="D3760" t="inlineStr">
        <is>
          <t>160</t>
        </is>
      </c>
      <c r="E3760" t="inlineStr">
        <is>
          <t>MG</t>
        </is>
      </c>
      <c r="F3760" t="n">
        <v>3</v>
      </c>
      <c r="G3760" t="n">
        <v>3</v>
      </c>
      <c r="H3760" t="n">
        <v>26</v>
      </c>
      <c r="I3760" t="inlineStr">
        <is>
          <t>Soja</t>
        </is>
      </c>
      <c r="J3760">
        <f>SI.ERROR(BUSCARV(D3760,TablaPaises,6,FALSO),"Sin dato")</f>
        <v/>
      </c>
      <c r="K3760">
        <f>SI.ERROR(BUSCARV(C3760,TablaProductos,2,FALSO),"Sin dato")</f>
        <v/>
      </c>
      <c r="L3760">
        <f>SI(H3760&gt;=1000000,"Alto",SI(H3760&gt;=100000,"Medio","Bajo"))</f>
        <v/>
      </c>
      <c r="M3760">
        <f>SI.ERROR(BUSCARV(E3760,TablaEstados,3,FALSO),"Sin dato")</f>
        <v/>
      </c>
      <c r="N3760">
        <f>SI.ERROR(BUSCARV(E3760,TablaEstados,4,FALSO),"Sin dato")</f>
        <v/>
      </c>
    </row>
    <row r="3761">
      <c r="A3761" t="inlineStr">
        <is>
          <t>2025</t>
        </is>
      </c>
      <c r="B3761" t="inlineStr">
        <is>
          <t>03</t>
        </is>
      </c>
      <c r="C3761" t="inlineStr">
        <is>
          <t>52010020</t>
        </is>
      </c>
      <c r="D3761" t="inlineStr">
        <is>
          <t>474</t>
        </is>
      </c>
      <c r="E3761" t="inlineStr">
        <is>
          <t>MT</t>
        </is>
      </c>
      <c r="F3761" t="n">
        <v>189</v>
      </c>
      <c r="G3761" t="n">
        <v>189274</v>
      </c>
      <c r="H3761" t="n">
        <v>305837</v>
      </c>
      <c r="I3761" t="inlineStr">
        <is>
          <t>Algodón</t>
        </is>
      </c>
      <c r="J3761">
        <f>SI.ERROR(BUSCARV(D3761,TablaPaises,6,FALSO),"Sin dato")</f>
        <v/>
      </c>
      <c r="K3761">
        <f>SI.ERROR(BUSCARV(C3761,TablaProductos,2,FALSO),"Sin dato")</f>
        <v/>
      </c>
      <c r="L3761">
        <f>SI(H3761&gt;=1000000,"Alto",SI(H3761&gt;=100000,"Medio","Bajo"))</f>
        <v/>
      </c>
      <c r="M3761">
        <f>SI.ERROR(BUSCARV(E3761,TablaEstados,3,FALSO),"Sin dato")</f>
        <v/>
      </c>
      <c r="N3761">
        <f>SI.ERROR(BUSCARV(E3761,TablaEstados,4,FALSO),"Sin dato")</f>
        <v/>
      </c>
    </row>
    <row r="3762">
      <c r="A3762" t="inlineStr">
        <is>
          <t>2025</t>
        </is>
      </c>
      <c r="B3762" t="inlineStr">
        <is>
          <t>03</t>
        </is>
      </c>
      <c r="C3762" t="inlineStr">
        <is>
          <t>12019000</t>
        </is>
      </c>
      <c r="D3762" t="inlineStr">
        <is>
          <t>081</t>
        </is>
      </c>
      <c r="E3762" t="inlineStr">
        <is>
          <t>MT</t>
        </is>
      </c>
      <c r="F3762" t="n">
        <v>12338</v>
      </c>
      <c r="G3762" t="n">
        <v>12337190</v>
      </c>
      <c r="H3762" t="n">
        <v>4732639</v>
      </c>
      <c r="I3762" t="inlineStr">
        <is>
          <t>Soja</t>
        </is>
      </c>
      <c r="J3762">
        <f>SI.ERROR(BUSCARV(D3762,TablaPaises,6,FALSO),"Sin dato")</f>
        <v/>
      </c>
      <c r="K3762">
        <f>SI.ERROR(BUSCARV(C3762,TablaProductos,2,FALSO),"Sin dato")</f>
        <v/>
      </c>
      <c r="L3762">
        <f>SI(H3762&gt;=1000000,"Alto",SI(H3762&gt;=100000,"Medio","Bajo"))</f>
        <v/>
      </c>
      <c r="M3762">
        <f>SI.ERROR(BUSCARV(E3762,TablaEstados,3,FALSO),"Sin dato")</f>
        <v/>
      </c>
      <c r="N3762">
        <f>SI.ERROR(BUSCARV(E3762,TablaEstados,4,FALSO),"Sin dato")</f>
        <v/>
      </c>
    </row>
    <row r="3763">
      <c r="A3763" t="inlineStr">
        <is>
          <t>2025</t>
        </is>
      </c>
      <c r="B3763" t="inlineStr">
        <is>
          <t>05</t>
        </is>
      </c>
      <c r="C3763" t="inlineStr">
        <is>
          <t>12019000</t>
        </is>
      </c>
      <c r="D3763" t="inlineStr">
        <is>
          <t>573</t>
        </is>
      </c>
      <c r="E3763" t="inlineStr">
        <is>
          <t>MG</t>
        </is>
      </c>
      <c r="F3763" t="n">
        <v>1936</v>
      </c>
      <c r="G3763" t="n">
        <v>1936125</v>
      </c>
      <c r="H3763" t="n">
        <v>769862</v>
      </c>
      <c r="I3763" t="inlineStr">
        <is>
          <t>Soja</t>
        </is>
      </c>
      <c r="J3763">
        <f>SI.ERROR(BUSCARV(D3763,TablaPaises,6,FALSO),"Sin dato")</f>
        <v/>
      </c>
      <c r="K3763">
        <f>SI.ERROR(BUSCARV(C3763,TablaProductos,2,FALSO),"Sin dato")</f>
        <v/>
      </c>
      <c r="L3763">
        <f>SI(H3763&gt;=1000000,"Alto",SI(H3763&gt;=100000,"Medio","Bajo"))</f>
        <v/>
      </c>
      <c r="M3763">
        <f>SI.ERROR(BUSCARV(E3763,TablaEstados,3,FALSO),"Sin dato")</f>
        <v/>
      </c>
      <c r="N3763">
        <f>SI.ERROR(BUSCARV(E3763,TablaEstados,4,FALSO),"Sin dato")</f>
        <v/>
      </c>
    </row>
    <row r="3764">
      <c r="A3764" t="inlineStr">
        <is>
          <t>2025</t>
        </is>
      </c>
      <c r="B3764" t="inlineStr">
        <is>
          <t>12</t>
        </is>
      </c>
      <c r="C3764" t="inlineStr">
        <is>
          <t>12011000</t>
        </is>
      </c>
      <c r="D3764" t="inlineStr">
        <is>
          <t>063</t>
        </is>
      </c>
      <c r="E3764" t="inlineStr">
        <is>
          <t>PE</t>
        </is>
      </c>
      <c r="F3764" t="n">
        <v>55</v>
      </c>
      <c r="G3764" t="n">
        <v>55</v>
      </c>
      <c r="H3764" t="n">
        <v>2478</v>
      </c>
      <c r="I3764" t="inlineStr">
        <is>
          <t>Soja</t>
        </is>
      </c>
      <c r="J3764">
        <f>SI.ERROR(BUSCARV(D3764,TablaPaises,6,FALSO),"Sin dato")</f>
        <v/>
      </c>
      <c r="K3764">
        <f>SI.ERROR(BUSCARV(C3764,TablaProductos,2,FALSO),"Sin dato")</f>
        <v/>
      </c>
      <c r="L3764">
        <f>SI(H3764&gt;=1000000,"Alto",SI(H3764&gt;=100000,"Medio","Bajo"))</f>
        <v/>
      </c>
      <c r="M3764">
        <f>SI.ERROR(BUSCARV(E3764,TablaEstados,3,FALSO),"Sin dato")</f>
        <v/>
      </c>
      <c r="N3764">
        <f>SI.ERROR(BUSCARV(E3764,TablaEstados,4,FALSO),"Sin dato")</f>
        <v/>
      </c>
    </row>
    <row r="3765">
      <c r="A3765" t="inlineStr">
        <is>
          <t>2025</t>
        </is>
      </c>
      <c r="B3765" t="inlineStr">
        <is>
          <t>09</t>
        </is>
      </c>
      <c r="C3765" t="inlineStr">
        <is>
          <t>09011110</t>
        </is>
      </c>
      <c r="D3765" t="inlineStr">
        <is>
          <t>845</t>
        </is>
      </c>
      <c r="E3765" t="inlineStr">
        <is>
          <t>ES</t>
        </is>
      </c>
      <c r="F3765" t="n">
        <v>36</v>
      </c>
      <c r="G3765" t="n">
        <v>36000</v>
      </c>
      <c r="H3765" t="n">
        <v>232240</v>
      </c>
      <c r="I3765" t="inlineStr">
        <is>
          <t>Café en granos</t>
        </is>
      </c>
      <c r="J3765">
        <f>SI.ERROR(BUSCARV(D3765,TablaPaises,6,FALSO),"Sin dato")</f>
        <v/>
      </c>
      <c r="K3765">
        <f>SI.ERROR(BUSCARV(C3765,TablaProductos,2,FALSO),"Sin dato")</f>
        <v/>
      </c>
      <c r="L3765">
        <f>SI(H3765&gt;=1000000,"Alto",SI(H3765&gt;=100000,"Medio","Bajo"))</f>
        <v/>
      </c>
      <c r="M3765">
        <f>SI.ERROR(BUSCARV(E3765,TablaEstados,3,FALSO),"Sin dato")</f>
        <v/>
      </c>
      <c r="N3765">
        <f>SI.ERROR(BUSCARV(E3765,TablaEstados,4,FALSO),"Sin dato")</f>
        <v/>
      </c>
    </row>
    <row r="3766">
      <c r="A3766" t="inlineStr">
        <is>
          <t>2025</t>
        </is>
      </c>
      <c r="B3766" t="inlineStr">
        <is>
          <t>09</t>
        </is>
      </c>
      <c r="C3766" t="inlineStr">
        <is>
          <t>10059090</t>
        </is>
      </c>
      <c r="D3766" t="inlineStr">
        <is>
          <t>434</t>
        </is>
      </c>
      <c r="E3766" t="inlineStr">
        <is>
          <t>ES</t>
        </is>
      </c>
      <c r="F3766" t="n">
        <v>15</v>
      </c>
      <c r="G3766" t="n">
        <v>15</v>
      </c>
      <c r="H3766" t="n">
        <v>62</v>
      </c>
      <c r="I3766" t="inlineStr">
        <is>
          <t>Milho</t>
        </is>
      </c>
      <c r="J3766">
        <f>SI.ERROR(BUSCARV(D3766,TablaPaises,6,FALSO),"Sin dato")</f>
        <v/>
      </c>
      <c r="K3766">
        <f>SI.ERROR(BUSCARV(C3766,TablaProductos,2,FALSO),"Sin dato")</f>
        <v/>
      </c>
      <c r="L3766">
        <f>SI(H3766&gt;=1000000,"Alto",SI(H3766&gt;=100000,"Medio","Bajo"))</f>
        <v/>
      </c>
      <c r="M3766">
        <f>SI.ERROR(BUSCARV(E3766,TablaEstados,3,FALSO),"Sin dato")</f>
        <v/>
      </c>
      <c r="N3766">
        <f>SI.ERROR(BUSCARV(E3766,TablaEstados,4,FALSO),"Sin dato")</f>
        <v/>
      </c>
    </row>
    <row r="3767">
      <c r="A3767" t="inlineStr">
        <is>
          <t>2025</t>
        </is>
      </c>
      <c r="B3767" t="inlineStr">
        <is>
          <t>12</t>
        </is>
      </c>
      <c r="C3767" t="inlineStr">
        <is>
          <t>52010020</t>
        </is>
      </c>
      <c r="D3767" t="inlineStr">
        <is>
          <t>160</t>
        </is>
      </c>
      <c r="E3767" t="inlineStr">
        <is>
          <t>TO</t>
        </is>
      </c>
      <c r="F3767" t="n">
        <v>422</v>
      </c>
      <c r="G3767" t="n">
        <v>421920</v>
      </c>
      <c r="H3767" t="n">
        <v>661964</v>
      </c>
      <c r="I3767" t="inlineStr">
        <is>
          <t>Algodón</t>
        </is>
      </c>
      <c r="J3767">
        <f>SI.ERROR(BUSCARV(D3767,TablaPaises,6,FALSO),"Sin dato")</f>
        <v/>
      </c>
      <c r="K3767">
        <f>SI.ERROR(BUSCARV(C3767,TablaProductos,2,FALSO),"Sin dato")</f>
        <v/>
      </c>
      <c r="L3767">
        <f>SI(H3767&gt;=1000000,"Alto",SI(H3767&gt;=100000,"Medio","Bajo"))</f>
        <v/>
      </c>
      <c r="M3767">
        <f>SI.ERROR(BUSCARV(E3767,TablaEstados,3,FALSO),"Sin dato")</f>
        <v/>
      </c>
      <c r="N3767">
        <f>SI.ERROR(BUSCARV(E3767,TablaEstados,4,FALSO),"Sin dato")</f>
        <v/>
      </c>
    </row>
    <row r="3768">
      <c r="A3768" t="inlineStr">
        <is>
          <t>2025</t>
        </is>
      </c>
      <c r="B3768" t="inlineStr">
        <is>
          <t>12</t>
        </is>
      </c>
      <c r="C3768" t="inlineStr">
        <is>
          <t>09011110</t>
        </is>
      </c>
      <c r="D3768" t="inlineStr">
        <is>
          <t>607</t>
        </is>
      </c>
      <c r="E3768" t="inlineStr">
        <is>
          <t>PR</t>
        </is>
      </c>
      <c r="F3768" t="n">
        <v>22</v>
      </c>
      <c r="G3768" t="n">
        <v>21600</v>
      </c>
      <c r="H3768" t="n">
        <v>180602</v>
      </c>
      <c r="I3768" t="inlineStr">
        <is>
          <t>Café en granos</t>
        </is>
      </c>
      <c r="J3768">
        <f>SI.ERROR(BUSCARV(D3768,TablaPaises,6,FALSO),"Sin dato")</f>
        <v/>
      </c>
      <c r="K3768">
        <f>SI.ERROR(BUSCARV(C3768,TablaProductos,2,FALSO),"Sin dato")</f>
        <v/>
      </c>
      <c r="L3768">
        <f>SI(H3768&gt;=1000000,"Alto",SI(H3768&gt;=100000,"Medio","Bajo"))</f>
        <v/>
      </c>
      <c r="M3768">
        <f>SI.ERROR(BUSCARV(E3768,TablaEstados,3,FALSO),"Sin dato")</f>
        <v/>
      </c>
      <c r="N3768">
        <f>SI.ERROR(BUSCARV(E3768,TablaEstados,4,FALSO),"Sin dato")</f>
        <v/>
      </c>
    </row>
    <row r="3769">
      <c r="A3769" t="inlineStr">
        <is>
          <t>2025</t>
        </is>
      </c>
      <c r="B3769" t="inlineStr">
        <is>
          <t>07</t>
        </is>
      </c>
      <c r="C3769" t="inlineStr">
        <is>
          <t>09011110</t>
        </is>
      </c>
      <c r="D3769" t="inlineStr">
        <is>
          <t>059</t>
        </is>
      </c>
      <c r="E3769" t="inlineStr">
        <is>
          <t>ES</t>
        </is>
      </c>
      <c r="F3769" t="n">
        <v>200</v>
      </c>
      <c r="G3769" t="n">
        <v>200000</v>
      </c>
      <c r="H3769" t="n">
        <v>992000</v>
      </c>
      <c r="I3769" t="inlineStr">
        <is>
          <t>Café en granos</t>
        </is>
      </c>
      <c r="J3769">
        <f>SI.ERROR(BUSCARV(D3769,TablaPaises,6,FALSO),"Sin dato")</f>
        <v/>
      </c>
      <c r="K3769">
        <f>SI.ERROR(BUSCARV(C3769,TablaProductos,2,FALSO),"Sin dato")</f>
        <v/>
      </c>
      <c r="L3769">
        <f>SI(H3769&gt;=1000000,"Alto",SI(H3769&gt;=100000,"Medio","Bajo"))</f>
        <v/>
      </c>
      <c r="M3769">
        <f>SI.ERROR(BUSCARV(E3769,TablaEstados,3,FALSO),"Sin dato")</f>
        <v/>
      </c>
      <c r="N3769">
        <f>SI.ERROR(BUSCARV(E3769,TablaEstados,4,FALSO),"Sin dato")</f>
        <v/>
      </c>
    </row>
    <row r="3770">
      <c r="A3770" t="inlineStr">
        <is>
          <t>2025</t>
        </is>
      </c>
      <c r="B3770" t="inlineStr">
        <is>
          <t>03</t>
        </is>
      </c>
      <c r="C3770" t="inlineStr">
        <is>
          <t>09011110</t>
        </is>
      </c>
      <c r="D3770" t="inlineStr">
        <is>
          <t>351</t>
        </is>
      </c>
      <c r="E3770" t="inlineStr">
        <is>
          <t>SP</t>
        </is>
      </c>
      <c r="F3770" t="n">
        <v>8</v>
      </c>
      <c r="G3770" t="n">
        <v>7590</v>
      </c>
      <c r="H3770" t="n">
        <v>56976</v>
      </c>
      <c r="I3770" t="inlineStr">
        <is>
          <t>Café en granos</t>
        </is>
      </c>
      <c r="J3770">
        <f>SI.ERROR(BUSCARV(D3770,TablaPaises,6,FALSO),"Sin dato")</f>
        <v/>
      </c>
      <c r="K3770">
        <f>SI.ERROR(BUSCARV(C3770,TablaProductos,2,FALSO),"Sin dato")</f>
        <v/>
      </c>
      <c r="L3770">
        <f>SI(H3770&gt;=1000000,"Alto",SI(H3770&gt;=100000,"Medio","Bajo"))</f>
        <v/>
      </c>
      <c r="M3770">
        <f>SI.ERROR(BUSCARV(E3770,TablaEstados,3,FALSO),"Sin dato")</f>
        <v/>
      </c>
      <c r="N3770">
        <f>SI.ERROR(BUSCARV(E3770,TablaEstados,4,FALSO),"Sin dato")</f>
        <v/>
      </c>
    </row>
    <row r="3771">
      <c r="A3771" t="inlineStr">
        <is>
          <t>2025</t>
        </is>
      </c>
      <c r="B3771" t="inlineStr">
        <is>
          <t>09</t>
        </is>
      </c>
      <c r="C3771" t="inlineStr">
        <is>
          <t>10059010</t>
        </is>
      </c>
      <c r="D3771" t="inlineStr">
        <is>
          <t>369</t>
        </is>
      </c>
      <c r="E3771" t="inlineStr">
        <is>
          <t>ND</t>
        </is>
      </c>
      <c r="F3771" t="n">
        <v>2000000</v>
      </c>
      <c r="G3771" t="n">
        <v>1000000</v>
      </c>
      <c r="H3771" t="n">
        <v>204120</v>
      </c>
      <c r="I3771" t="inlineStr">
        <is>
          <t>Milho</t>
        </is>
      </c>
      <c r="J3771">
        <f>SI.ERROR(BUSCARV(D3771,TablaPaises,6,FALSO),"Sin dato")</f>
        <v/>
      </c>
      <c r="K3771">
        <f>SI.ERROR(BUSCARV(C3771,TablaProductos,2,FALSO),"Sin dato")</f>
        <v/>
      </c>
      <c r="L3771">
        <f>SI(H3771&gt;=1000000,"Alto",SI(H3771&gt;=100000,"Medio","Bajo"))</f>
        <v/>
      </c>
      <c r="M3771">
        <f>SI.ERROR(BUSCARV(E3771,TablaEstados,3,FALSO),"Sin dato")</f>
        <v/>
      </c>
      <c r="N3771">
        <f>SI.ERROR(BUSCARV(E3771,TablaEstados,4,FALSO),"Sin dato")</f>
        <v/>
      </c>
    </row>
    <row r="3772">
      <c r="A3772" t="inlineStr">
        <is>
          <t>2025</t>
        </is>
      </c>
      <c r="B3772" t="inlineStr">
        <is>
          <t>07</t>
        </is>
      </c>
      <c r="C3772" t="inlineStr">
        <is>
          <t>12019000</t>
        </is>
      </c>
      <c r="D3772" t="inlineStr">
        <is>
          <t>576</t>
        </is>
      </c>
      <c r="E3772" t="inlineStr">
        <is>
          <t>SC</t>
        </is>
      </c>
      <c r="F3772" t="n">
        <v>622</v>
      </c>
      <c r="G3772" t="n">
        <v>622413</v>
      </c>
      <c r="H3772" t="n">
        <v>249635</v>
      </c>
      <c r="I3772" t="inlineStr">
        <is>
          <t>Soja</t>
        </is>
      </c>
      <c r="J3772">
        <f>SI.ERROR(BUSCARV(D3772,TablaPaises,6,FALSO),"Sin dato")</f>
        <v/>
      </c>
      <c r="K3772">
        <f>SI.ERROR(BUSCARV(C3772,TablaProductos,2,FALSO),"Sin dato")</f>
        <v/>
      </c>
      <c r="L3772">
        <f>SI(H3772&gt;=1000000,"Alto",SI(H3772&gt;=100000,"Medio","Bajo"))</f>
        <v/>
      </c>
      <c r="M3772">
        <f>SI.ERROR(BUSCARV(E3772,TablaEstados,3,FALSO),"Sin dato")</f>
        <v/>
      </c>
      <c r="N3772">
        <f>SI.ERROR(BUSCARV(E3772,TablaEstados,4,FALSO),"Sin dato")</f>
        <v/>
      </c>
    </row>
    <row r="3773">
      <c r="A3773" t="inlineStr">
        <is>
          <t>2025</t>
        </is>
      </c>
      <c r="B3773" t="inlineStr">
        <is>
          <t>06</t>
        </is>
      </c>
      <c r="C3773" t="inlineStr">
        <is>
          <t>10059010</t>
        </is>
      </c>
      <c r="D3773" t="inlineStr">
        <is>
          <t>301</t>
        </is>
      </c>
      <c r="E3773" t="inlineStr">
        <is>
          <t>RJ</t>
        </is>
      </c>
      <c r="F3773" t="n">
        <v>10</v>
      </c>
      <c r="G3773" t="n">
        <v>10</v>
      </c>
      <c r="H3773" t="n">
        <v>15</v>
      </c>
      <c r="I3773" t="inlineStr">
        <is>
          <t>Milho</t>
        </is>
      </c>
      <c r="J3773">
        <f>SI.ERROR(BUSCARV(D3773,TablaPaises,6,FALSO),"Sin dato")</f>
        <v/>
      </c>
      <c r="K3773">
        <f>SI.ERROR(BUSCARV(C3773,TablaProductos,2,FALSO),"Sin dato")</f>
        <v/>
      </c>
      <c r="L3773">
        <f>SI(H3773&gt;=1000000,"Alto",SI(H3773&gt;=100000,"Medio","Bajo"))</f>
        <v/>
      </c>
      <c r="M3773">
        <f>SI.ERROR(BUSCARV(E3773,TablaEstados,3,FALSO),"Sin dato")</f>
        <v/>
      </c>
      <c r="N3773">
        <f>SI.ERROR(BUSCARV(E3773,TablaEstados,4,FALSO),"Sin dato")</f>
        <v/>
      </c>
    </row>
    <row r="3774">
      <c r="A3774" t="inlineStr">
        <is>
          <t>2025</t>
        </is>
      </c>
      <c r="B3774" t="inlineStr">
        <is>
          <t>01</t>
        </is>
      </c>
      <c r="C3774" t="inlineStr">
        <is>
          <t>12019000</t>
        </is>
      </c>
      <c r="D3774" t="inlineStr">
        <is>
          <t>160</t>
        </is>
      </c>
      <c r="E3774" t="inlineStr">
        <is>
          <t>SC</t>
        </is>
      </c>
      <c r="F3774" t="n">
        <v>21972</v>
      </c>
      <c r="G3774" t="n">
        <v>21973651</v>
      </c>
      <c r="H3774" t="n">
        <v>8800964</v>
      </c>
      <c r="I3774" t="inlineStr">
        <is>
          <t>Soja</t>
        </is>
      </c>
      <c r="J3774">
        <f>SI.ERROR(BUSCARV(D3774,TablaPaises,6,FALSO),"Sin dato")</f>
        <v/>
      </c>
      <c r="K3774">
        <f>SI.ERROR(BUSCARV(C3774,TablaProductos,2,FALSO),"Sin dato")</f>
        <v/>
      </c>
      <c r="L3774">
        <f>SI(H3774&gt;=1000000,"Alto",SI(H3774&gt;=100000,"Medio","Bajo"))</f>
        <v/>
      </c>
      <c r="M3774">
        <f>SI.ERROR(BUSCARV(E3774,TablaEstados,3,FALSO),"Sin dato")</f>
        <v/>
      </c>
      <c r="N3774">
        <f>SI.ERROR(BUSCARV(E3774,TablaEstados,4,FALSO),"Sin dato")</f>
        <v/>
      </c>
    </row>
    <row r="3775">
      <c r="A3775" t="inlineStr">
        <is>
          <t>2025</t>
        </is>
      </c>
      <c r="B3775" t="inlineStr">
        <is>
          <t>12</t>
        </is>
      </c>
      <c r="C3775" t="inlineStr">
        <is>
          <t>10059010</t>
        </is>
      </c>
      <c r="D3775" t="inlineStr">
        <is>
          <t>647</t>
        </is>
      </c>
      <c r="E3775" t="inlineStr">
        <is>
          <t>RO</t>
        </is>
      </c>
      <c r="F3775" t="n">
        <v>13882391</v>
      </c>
      <c r="G3775" t="n">
        <v>13882391</v>
      </c>
      <c r="H3775" t="n">
        <v>2825251</v>
      </c>
      <c r="I3775" t="inlineStr">
        <is>
          <t>Milho</t>
        </is>
      </c>
      <c r="J3775">
        <f>SI.ERROR(BUSCARV(D3775,TablaPaises,6,FALSO),"Sin dato")</f>
        <v/>
      </c>
      <c r="K3775">
        <f>SI.ERROR(BUSCARV(C3775,TablaProductos,2,FALSO),"Sin dato")</f>
        <v/>
      </c>
      <c r="L3775">
        <f>SI(H3775&gt;=1000000,"Alto",SI(H3775&gt;=100000,"Medio","Bajo"))</f>
        <v/>
      </c>
      <c r="M3775">
        <f>SI.ERROR(BUSCARV(E3775,TablaEstados,3,FALSO),"Sin dato")</f>
        <v/>
      </c>
      <c r="N3775">
        <f>SI.ERROR(BUSCARV(E3775,TablaEstados,4,FALSO),"Sin dato")</f>
        <v/>
      </c>
    </row>
    <row r="3776">
      <c r="A3776" t="inlineStr">
        <is>
          <t>2025</t>
        </is>
      </c>
      <c r="B3776" t="inlineStr">
        <is>
          <t>04</t>
        </is>
      </c>
      <c r="C3776" t="inlineStr">
        <is>
          <t>09011110</t>
        </is>
      </c>
      <c r="D3776" t="inlineStr">
        <is>
          <t>438</t>
        </is>
      </c>
      <c r="E3776" t="inlineStr">
        <is>
          <t>MG</t>
        </is>
      </c>
      <c r="F3776" t="n">
        <v>58</v>
      </c>
      <c r="G3776" t="n">
        <v>57600</v>
      </c>
      <c r="H3776" t="n">
        <v>456684</v>
      </c>
      <c r="I3776" t="inlineStr">
        <is>
          <t>Café en granos</t>
        </is>
      </c>
      <c r="J3776">
        <f>SI.ERROR(BUSCARV(D3776,TablaPaises,6,FALSO),"Sin dato")</f>
        <v/>
      </c>
      <c r="K3776">
        <f>SI.ERROR(BUSCARV(C3776,TablaProductos,2,FALSO),"Sin dato")</f>
        <v/>
      </c>
      <c r="L3776">
        <f>SI(H3776&gt;=1000000,"Alto",SI(H3776&gt;=100000,"Medio","Bajo"))</f>
        <v/>
      </c>
      <c r="M3776">
        <f>SI.ERROR(BUSCARV(E3776,TablaEstados,3,FALSO),"Sin dato")</f>
        <v/>
      </c>
      <c r="N3776">
        <f>SI.ERROR(BUSCARV(E3776,TablaEstados,4,FALSO),"Sin dato")</f>
        <v/>
      </c>
    </row>
    <row r="3777">
      <c r="A3777" t="inlineStr">
        <is>
          <t>2025</t>
        </is>
      </c>
      <c r="B3777" t="inlineStr">
        <is>
          <t>07</t>
        </is>
      </c>
      <c r="C3777" t="inlineStr">
        <is>
          <t>52010020</t>
        </is>
      </c>
      <c r="D3777" t="inlineStr">
        <is>
          <t>169</t>
        </is>
      </c>
      <c r="E3777" t="inlineStr">
        <is>
          <t>MT</t>
        </is>
      </c>
      <c r="F3777" t="n">
        <v>196</v>
      </c>
      <c r="G3777" t="n">
        <v>196318</v>
      </c>
      <c r="H3777" t="n">
        <v>301158</v>
      </c>
      <c r="I3777" t="inlineStr">
        <is>
          <t>Algodón</t>
        </is>
      </c>
      <c r="J3777">
        <f>SI.ERROR(BUSCARV(D3777,TablaPaises,6,FALSO),"Sin dato")</f>
        <v/>
      </c>
      <c r="K3777">
        <f>SI.ERROR(BUSCARV(C3777,TablaProductos,2,FALSO),"Sin dato")</f>
        <v/>
      </c>
      <c r="L3777">
        <f>SI(H3777&gt;=1000000,"Alto",SI(H3777&gt;=100000,"Medio","Bajo"))</f>
        <v/>
      </c>
      <c r="M3777">
        <f>SI.ERROR(BUSCARV(E3777,TablaEstados,3,FALSO),"Sin dato")</f>
        <v/>
      </c>
      <c r="N3777">
        <f>SI.ERROR(BUSCARV(E3777,TablaEstados,4,FALSO),"Sin dato")</f>
        <v/>
      </c>
    </row>
    <row r="3778">
      <c r="A3778" t="inlineStr">
        <is>
          <t>2025</t>
        </is>
      </c>
      <c r="B3778" t="inlineStr">
        <is>
          <t>11</t>
        </is>
      </c>
      <c r="C3778" t="inlineStr">
        <is>
          <t>09011110</t>
        </is>
      </c>
      <c r="D3778" t="inlineStr">
        <is>
          <t>195</t>
        </is>
      </c>
      <c r="E3778" t="inlineStr">
        <is>
          <t>MG</t>
        </is>
      </c>
      <c r="F3778" t="n">
        <v>129</v>
      </c>
      <c r="G3778" t="n">
        <v>129550</v>
      </c>
      <c r="H3778" t="n">
        <v>914166</v>
      </c>
      <c r="I3778" t="inlineStr">
        <is>
          <t>Café en granos</t>
        </is>
      </c>
      <c r="J3778">
        <f>SI.ERROR(BUSCARV(D3778,TablaPaises,6,FALSO),"Sin dato")</f>
        <v/>
      </c>
      <c r="K3778">
        <f>SI.ERROR(BUSCARV(C3778,TablaProductos,2,FALSO),"Sin dato")</f>
        <v/>
      </c>
      <c r="L3778">
        <f>SI(H3778&gt;=1000000,"Alto",SI(H3778&gt;=100000,"Medio","Bajo"))</f>
        <v/>
      </c>
      <c r="M3778">
        <f>SI.ERROR(BUSCARV(E3778,TablaEstados,3,FALSO),"Sin dato")</f>
        <v/>
      </c>
      <c r="N3778">
        <f>SI.ERROR(BUSCARV(E3778,TablaEstados,4,FALSO),"Sin dato")</f>
        <v/>
      </c>
    </row>
    <row r="3779">
      <c r="A3779" t="inlineStr">
        <is>
          <t>2025</t>
        </is>
      </c>
      <c r="B3779" t="inlineStr">
        <is>
          <t>09</t>
        </is>
      </c>
      <c r="C3779" t="inlineStr">
        <is>
          <t>12019000</t>
        </is>
      </c>
      <c r="D3779" t="inlineStr">
        <is>
          <t>245</t>
        </is>
      </c>
      <c r="E3779" t="inlineStr">
        <is>
          <t>TO</t>
        </is>
      </c>
      <c r="F3779" t="n">
        <v>11124</v>
      </c>
      <c r="G3779" t="n">
        <v>11124000</v>
      </c>
      <c r="H3779" t="n">
        <v>4666263</v>
      </c>
      <c r="I3779" t="inlineStr">
        <is>
          <t>Soja</t>
        </is>
      </c>
      <c r="J3779">
        <f>SI.ERROR(BUSCARV(D3779,TablaPaises,6,FALSO),"Sin dato")</f>
        <v/>
      </c>
      <c r="K3779">
        <f>SI.ERROR(BUSCARV(C3779,TablaProductos,2,FALSO),"Sin dato")</f>
        <v/>
      </c>
      <c r="L3779">
        <f>SI(H3779&gt;=1000000,"Alto",SI(H3779&gt;=100000,"Medio","Bajo"))</f>
        <v/>
      </c>
      <c r="M3779">
        <f>SI.ERROR(BUSCARV(E3779,TablaEstados,3,FALSO),"Sin dato")</f>
        <v/>
      </c>
      <c r="N3779">
        <f>SI.ERROR(BUSCARV(E3779,TablaEstados,4,FALSO),"Sin dato")</f>
        <v/>
      </c>
    </row>
    <row r="3780">
      <c r="A3780" t="inlineStr">
        <is>
          <t>2025</t>
        </is>
      </c>
      <c r="B3780" t="inlineStr">
        <is>
          <t>10</t>
        </is>
      </c>
      <c r="C3780" t="inlineStr">
        <is>
          <t>09011110</t>
        </is>
      </c>
      <c r="D3780" t="inlineStr">
        <is>
          <t>301</t>
        </is>
      </c>
      <c r="E3780" t="inlineStr">
        <is>
          <t>BA</t>
        </is>
      </c>
      <c r="F3780" t="n">
        <v>154</v>
      </c>
      <c r="G3780" t="n">
        <v>154252</v>
      </c>
      <c r="H3780" t="n">
        <v>910086</v>
      </c>
      <c r="I3780" t="inlineStr">
        <is>
          <t>Café en granos</t>
        </is>
      </c>
      <c r="J3780">
        <f>SI.ERROR(BUSCARV(D3780,TablaPaises,6,FALSO),"Sin dato")</f>
        <v/>
      </c>
      <c r="K3780">
        <f>SI.ERROR(BUSCARV(C3780,TablaProductos,2,FALSO),"Sin dato")</f>
        <v/>
      </c>
      <c r="L3780">
        <f>SI(H3780&gt;=1000000,"Alto",SI(H3780&gt;=100000,"Medio","Bajo"))</f>
        <v/>
      </c>
      <c r="M3780">
        <f>SI.ERROR(BUSCARV(E3780,TablaEstados,3,FALSO),"Sin dato")</f>
        <v/>
      </c>
      <c r="N3780">
        <f>SI.ERROR(BUSCARV(E3780,TablaEstados,4,FALSO),"Sin dato")</f>
        <v/>
      </c>
    </row>
    <row r="3781">
      <c r="A3781" t="inlineStr">
        <is>
          <t>2025</t>
        </is>
      </c>
      <c r="B3781" t="inlineStr">
        <is>
          <t>07</t>
        </is>
      </c>
      <c r="C3781" t="inlineStr">
        <is>
          <t>12019000</t>
        </is>
      </c>
      <c r="D3781" t="inlineStr">
        <is>
          <t>776</t>
        </is>
      </c>
      <c r="E3781" t="inlineStr">
        <is>
          <t>SP</t>
        </is>
      </c>
      <c r="F3781" t="n">
        <v>159</v>
      </c>
      <c r="G3781" t="n">
        <v>159142</v>
      </c>
      <c r="H3781" t="n">
        <v>64632</v>
      </c>
      <c r="I3781" t="inlineStr">
        <is>
          <t>Soja</t>
        </is>
      </c>
      <c r="J3781">
        <f>SI.ERROR(BUSCARV(D3781,TablaPaises,6,FALSO),"Sin dato")</f>
        <v/>
      </c>
      <c r="K3781">
        <f>SI.ERROR(BUSCARV(C3781,TablaProductos,2,FALSO),"Sin dato")</f>
        <v/>
      </c>
      <c r="L3781">
        <f>SI(H3781&gt;=1000000,"Alto",SI(H3781&gt;=100000,"Medio","Bajo"))</f>
        <v/>
      </c>
      <c r="M3781">
        <f>SI.ERROR(BUSCARV(E3781,TablaEstados,3,FALSO),"Sin dato")</f>
        <v/>
      </c>
      <c r="N3781">
        <f>SI.ERROR(BUSCARV(E3781,TablaEstados,4,FALSO),"Sin dato")</f>
        <v/>
      </c>
    </row>
    <row r="3782">
      <c r="A3782" t="inlineStr">
        <is>
          <t>2025</t>
        </is>
      </c>
      <c r="B3782" t="inlineStr">
        <is>
          <t>05</t>
        </is>
      </c>
      <c r="C3782" t="inlineStr">
        <is>
          <t>09011110</t>
        </is>
      </c>
      <c r="D3782" t="inlineStr">
        <is>
          <t>059</t>
        </is>
      </c>
      <c r="E3782" t="inlineStr">
        <is>
          <t>MG</t>
        </is>
      </c>
      <c r="F3782" t="n">
        <v>76</v>
      </c>
      <c r="G3782" t="n">
        <v>75600</v>
      </c>
      <c r="H3782" t="n">
        <v>656565</v>
      </c>
      <c r="I3782" t="inlineStr">
        <is>
          <t>Café en granos</t>
        </is>
      </c>
      <c r="J3782">
        <f>SI.ERROR(BUSCARV(D3782,TablaPaises,6,FALSO),"Sin dato")</f>
        <v/>
      </c>
      <c r="K3782">
        <f>SI.ERROR(BUSCARV(C3782,TablaProductos,2,FALSO),"Sin dato")</f>
        <v/>
      </c>
      <c r="L3782">
        <f>SI(H3782&gt;=1000000,"Alto",SI(H3782&gt;=100000,"Medio","Bajo"))</f>
        <v/>
      </c>
      <c r="M3782">
        <f>SI.ERROR(BUSCARV(E3782,TablaEstados,3,FALSO),"Sin dato")</f>
        <v/>
      </c>
      <c r="N3782">
        <f>SI.ERROR(BUSCARV(E3782,TablaEstados,4,FALSO),"Sin dato")</f>
        <v/>
      </c>
    </row>
    <row r="3783">
      <c r="A3783" t="inlineStr">
        <is>
          <t>2025</t>
        </is>
      </c>
      <c r="B3783" t="inlineStr">
        <is>
          <t>01</t>
        </is>
      </c>
      <c r="C3783" t="inlineStr">
        <is>
          <t>09011110</t>
        </is>
      </c>
      <c r="D3783" t="inlineStr">
        <is>
          <t>271</t>
        </is>
      </c>
      <c r="E3783" t="inlineStr">
        <is>
          <t>MG</t>
        </is>
      </c>
      <c r="F3783" t="n">
        <v>2073</v>
      </c>
      <c r="G3783" t="n">
        <v>2073600</v>
      </c>
      <c r="H3783" t="n">
        <v>11794611</v>
      </c>
      <c r="I3783" t="inlineStr">
        <is>
          <t>Café en granos</t>
        </is>
      </c>
      <c r="J3783">
        <f>SI.ERROR(BUSCARV(D3783,TablaPaises,6,FALSO),"Sin dato")</f>
        <v/>
      </c>
      <c r="K3783">
        <f>SI.ERROR(BUSCARV(C3783,TablaProductos,2,FALSO),"Sin dato")</f>
        <v/>
      </c>
      <c r="L3783">
        <f>SI(H3783&gt;=1000000,"Alto",SI(H3783&gt;=100000,"Medio","Bajo"))</f>
        <v/>
      </c>
      <c r="M3783">
        <f>SI.ERROR(BUSCARV(E3783,TablaEstados,3,FALSO),"Sin dato")</f>
        <v/>
      </c>
      <c r="N3783">
        <f>SI.ERROR(BUSCARV(E3783,TablaEstados,4,FALSO),"Sin dato")</f>
        <v/>
      </c>
    </row>
    <row r="3784">
      <c r="A3784" t="inlineStr">
        <is>
          <t>2025</t>
        </is>
      </c>
      <c r="B3784" t="inlineStr">
        <is>
          <t>04</t>
        </is>
      </c>
      <c r="C3784" t="inlineStr">
        <is>
          <t>52010020</t>
        </is>
      </c>
      <c r="D3784" t="inlineStr">
        <is>
          <t>087</t>
        </is>
      </c>
      <c r="E3784" t="inlineStr">
        <is>
          <t>BA</t>
        </is>
      </c>
      <c r="F3784" t="n">
        <v>25</v>
      </c>
      <c r="G3784" t="n">
        <v>25108</v>
      </c>
      <c r="H3784" t="n">
        <v>38470</v>
      </c>
      <c r="I3784" t="inlineStr">
        <is>
          <t>Algodón</t>
        </is>
      </c>
      <c r="J3784">
        <f>SI.ERROR(BUSCARV(D3784,TablaPaises,6,FALSO),"Sin dato")</f>
        <v/>
      </c>
      <c r="K3784">
        <f>SI.ERROR(BUSCARV(C3784,TablaProductos,2,FALSO),"Sin dato")</f>
        <v/>
      </c>
      <c r="L3784">
        <f>SI(H3784&gt;=1000000,"Alto",SI(H3784&gt;=100000,"Medio","Bajo"))</f>
        <v/>
      </c>
      <c r="M3784">
        <f>SI.ERROR(BUSCARV(E3784,TablaEstados,3,FALSO),"Sin dato")</f>
        <v/>
      </c>
      <c r="N3784">
        <f>SI.ERROR(BUSCARV(E3784,TablaEstados,4,FALSO),"Sin dato")</f>
        <v/>
      </c>
    </row>
    <row r="3785">
      <c r="A3785" t="inlineStr">
        <is>
          <t>2025</t>
        </is>
      </c>
      <c r="B3785" t="inlineStr">
        <is>
          <t>04</t>
        </is>
      </c>
      <c r="C3785" t="inlineStr">
        <is>
          <t>12011000</t>
        </is>
      </c>
      <c r="D3785" t="inlineStr">
        <is>
          <t>351</t>
        </is>
      </c>
      <c r="E3785" t="inlineStr">
        <is>
          <t>SP</t>
        </is>
      </c>
      <c r="F3785" t="n">
        <v>5</v>
      </c>
      <c r="G3785" t="n">
        <v>5</v>
      </c>
      <c r="H3785" t="n">
        <v>11</v>
      </c>
      <c r="I3785" t="inlineStr">
        <is>
          <t>Soja</t>
        </is>
      </c>
      <c r="J3785">
        <f>SI.ERROR(BUSCARV(D3785,TablaPaises,6,FALSO),"Sin dato")</f>
        <v/>
      </c>
      <c r="K3785">
        <f>SI.ERROR(BUSCARV(C3785,TablaProductos,2,FALSO),"Sin dato")</f>
        <v/>
      </c>
      <c r="L3785">
        <f>SI(H3785&gt;=1000000,"Alto",SI(H3785&gt;=100000,"Medio","Bajo"))</f>
        <v/>
      </c>
      <c r="M3785">
        <f>SI.ERROR(BUSCARV(E3785,TablaEstados,3,FALSO),"Sin dato")</f>
        <v/>
      </c>
      <c r="N3785">
        <f>SI.ERROR(BUSCARV(E3785,TablaEstados,4,FALSO),"Sin dato")</f>
        <v/>
      </c>
    </row>
    <row r="3786">
      <c r="A3786" t="inlineStr">
        <is>
          <t>2025</t>
        </is>
      </c>
      <c r="B3786" t="inlineStr">
        <is>
          <t>06</t>
        </is>
      </c>
      <c r="C3786" t="inlineStr">
        <is>
          <t>09011110</t>
        </is>
      </c>
      <c r="D3786" t="inlineStr">
        <is>
          <t>063</t>
        </is>
      </c>
      <c r="E3786" t="inlineStr">
        <is>
          <t>BA</t>
        </is>
      </c>
      <c r="F3786" t="n">
        <v>26</v>
      </c>
      <c r="G3786" t="n">
        <v>26373</v>
      </c>
      <c r="H3786" t="n">
        <v>200290</v>
      </c>
      <c r="I3786" t="inlineStr">
        <is>
          <t>Café en granos</t>
        </is>
      </c>
      <c r="J3786">
        <f>SI.ERROR(BUSCARV(D3786,TablaPaises,6,FALSO),"Sin dato")</f>
        <v/>
      </c>
      <c r="K3786">
        <f>SI.ERROR(BUSCARV(C3786,TablaProductos,2,FALSO),"Sin dato")</f>
        <v/>
      </c>
      <c r="L3786">
        <f>SI(H3786&gt;=1000000,"Alto",SI(H3786&gt;=100000,"Medio","Bajo"))</f>
        <v/>
      </c>
      <c r="M3786">
        <f>SI.ERROR(BUSCARV(E3786,TablaEstados,3,FALSO),"Sin dato")</f>
        <v/>
      </c>
      <c r="N3786">
        <f>SI.ERROR(BUSCARV(E3786,TablaEstados,4,FALSO),"Sin dato")</f>
        <v/>
      </c>
    </row>
    <row r="3787">
      <c r="A3787" t="inlineStr">
        <is>
          <t>2025</t>
        </is>
      </c>
      <c r="B3787" t="inlineStr">
        <is>
          <t>12</t>
        </is>
      </c>
      <c r="C3787" t="inlineStr">
        <is>
          <t>10051000</t>
        </is>
      </c>
      <c r="D3787" t="inlineStr">
        <is>
          <t>063</t>
        </is>
      </c>
      <c r="E3787" t="inlineStr">
        <is>
          <t>MG</t>
        </is>
      </c>
      <c r="F3787" t="n">
        <v>50068</v>
      </c>
      <c r="G3787" t="n">
        <v>50068</v>
      </c>
      <c r="H3787" t="n">
        <v>267363</v>
      </c>
      <c r="I3787" t="inlineStr">
        <is>
          <t>Milho</t>
        </is>
      </c>
      <c r="J3787">
        <f>SI.ERROR(BUSCARV(D3787,TablaPaises,6,FALSO),"Sin dato")</f>
        <v/>
      </c>
      <c r="K3787">
        <f>SI.ERROR(BUSCARV(C3787,TablaProductos,2,FALSO),"Sin dato")</f>
        <v/>
      </c>
      <c r="L3787">
        <f>SI(H3787&gt;=1000000,"Alto",SI(H3787&gt;=100000,"Medio","Bajo"))</f>
        <v/>
      </c>
      <c r="M3787">
        <f>SI.ERROR(BUSCARV(E3787,TablaEstados,3,FALSO),"Sin dato")</f>
        <v/>
      </c>
      <c r="N3787">
        <f>SI.ERROR(BUSCARV(E3787,TablaEstados,4,FALSO),"Sin dato")</f>
        <v/>
      </c>
    </row>
    <row r="3788">
      <c r="A3788" t="inlineStr">
        <is>
          <t>2025</t>
        </is>
      </c>
      <c r="B3788" t="inlineStr">
        <is>
          <t>05</t>
        </is>
      </c>
      <c r="C3788" t="inlineStr">
        <is>
          <t>52010020</t>
        </is>
      </c>
      <c r="D3788" t="inlineStr">
        <is>
          <t>576</t>
        </is>
      </c>
      <c r="E3788" t="inlineStr">
        <is>
          <t>SP</t>
        </is>
      </c>
      <c r="F3788" t="n">
        <v>5722</v>
      </c>
      <c r="G3788" t="n">
        <v>5723529</v>
      </c>
      <c r="H3788" t="n">
        <v>8939151</v>
      </c>
      <c r="I3788" t="inlineStr">
        <is>
          <t>Algodón</t>
        </is>
      </c>
      <c r="J3788">
        <f>SI.ERROR(BUSCARV(D3788,TablaPaises,6,FALSO),"Sin dato")</f>
        <v/>
      </c>
      <c r="K3788">
        <f>SI.ERROR(BUSCARV(C3788,TablaProductos,2,FALSO),"Sin dato")</f>
        <v/>
      </c>
      <c r="L3788">
        <f>SI(H3788&gt;=1000000,"Alto",SI(H3788&gt;=100000,"Medio","Bajo"))</f>
        <v/>
      </c>
      <c r="M3788">
        <f>SI.ERROR(BUSCARV(E3788,TablaEstados,3,FALSO),"Sin dato")</f>
        <v/>
      </c>
      <c r="N3788">
        <f>SI.ERROR(BUSCARV(E3788,TablaEstados,4,FALSO),"Sin dato")</f>
        <v/>
      </c>
    </row>
    <row r="3789">
      <c r="A3789" t="inlineStr">
        <is>
          <t>2025</t>
        </is>
      </c>
      <c r="B3789" t="inlineStr">
        <is>
          <t>12</t>
        </is>
      </c>
      <c r="C3789" t="inlineStr">
        <is>
          <t>52010020</t>
        </is>
      </c>
      <c r="D3789" t="inlineStr">
        <is>
          <t>365</t>
        </is>
      </c>
      <c r="E3789" t="inlineStr">
        <is>
          <t>MA</t>
        </is>
      </c>
      <c r="F3789" t="n">
        <v>944</v>
      </c>
      <c r="G3789" t="n">
        <v>943161</v>
      </c>
      <c r="H3789" t="n">
        <v>1517611</v>
      </c>
      <c r="I3789" t="inlineStr">
        <is>
          <t>Algodón</t>
        </is>
      </c>
      <c r="J3789">
        <f>SI.ERROR(BUSCARV(D3789,TablaPaises,6,FALSO),"Sin dato")</f>
        <v/>
      </c>
      <c r="K3789">
        <f>SI.ERROR(BUSCARV(C3789,TablaProductos,2,FALSO),"Sin dato")</f>
        <v/>
      </c>
      <c r="L3789">
        <f>SI(H3789&gt;=1000000,"Alto",SI(H3789&gt;=100000,"Medio","Bajo"))</f>
        <v/>
      </c>
      <c r="M3789">
        <f>SI.ERROR(BUSCARV(E3789,TablaEstados,3,FALSO),"Sin dato")</f>
        <v/>
      </c>
      <c r="N3789">
        <f>SI.ERROR(BUSCARV(E3789,TablaEstados,4,FALSO),"Sin dato")</f>
        <v/>
      </c>
    </row>
    <row r="3790">
      <c r="A3790" t="inlineStr">
        <is>
          <t>2025</t>
        </is>
      </c>
      <c r="B3790" t="inlineStr">
        <is>
          <t>09</t>
        </is>
      </c>
      <c r="C3790" t="inlineStr">
        <is>
          <t>52010020</t>
        </is>
      </c>
      <c r="D3790" t="inlineStr">
        <is>
          <t>827</t>
        </is>
      </c>
      <c r="E3790" t="inlineStr">
        <is>
          <t>SP</t>
        </is>
      </c>
      <c r="F3790" t="n">
        <v>2651</v>
      </c>
      <c r="G3790" t="n">
        <v>2650402</v>
      </c>
      <c r="H3790" t="n">
        <v>4139770</v>
      </c>
      <c r="I3790" t="inlineStr">
        <is>
          <t>Algodón</t>
        </is>
      </c>
      <c r="J3790">
        <f>SI.ERROR(BUSCARV(D3790,TablaPaises,6,FALSO),"Sin dato")</f>
        <v/>
      </c>
      <c r="K3790">
        <f>SI.ERROR(BUSCARV(C3790,TablaProductos,2,FALSO),"Sin dato")</f>
        <v/>
      </c>
      <c r="L3790">
        <f>SI(H3790&gt;=1000000,"Alto",SI(H3790&gt;=100000,"Medio","Bajo"))</f>
        <v/>
      </c>
      <c r="M3790">
        <f>SI.ERROR(BUSCARV(E3790,TablaEstados,3,FALSO),"Sin dato")</f>
        <v/>
      </c>
      <c r="N3790">
        <f>SI.ERROR(BUSCARV(E3790,TablaEstados,4,FALSO),"Sin dato")</f>
        <v/>
      </c>
    </row>
    <row r="3791">
      <c r="A3791" t="inlineStr">
        <is>
          <t>2025</t>
        </is>
      </c>
      <c r="B3791" t="inlineStr">
        <is>
          <t>11</t>
        </is>
      </c>
      <c r="C3791" t="inlineStr">
        <is>
          <t>10059010</t>
        </is>
      </c>
      <c r="D3791" t="inlineStr">
        <is>
          <t>160</t>
        </is>
      </c>
      <c r="E3791" t="inlineStr">
        <is>
          <t>MG</t>
        </is>
      </c>
      <c r="F3791" t="n">
        <v>48684</v>
      </c>
      <c r="G3791" t="n">
        <v>48684</v>
      </c>
      <c r="H3791" t="n">
        <v>10023</v>
      </c>
      <c r="I3791" t="inlineStr">
        <is>
          <t>Milho</t>
        </is>
      </c>
      <c r="J3791">
        <f>SI.ERROR(BUSCARV(D3791,TablaPaises,6,FALSO),"Sin dato")</f>
        <v/>
      </c>
      <c r="K3791">
        <f>SI.ERROR(BUSCARV(C3791,TablaProductos,2,FALSO),"Sin dato")</f>
        <v/>
      </c>
      <c r="L3791">
        <f>SI(H3791&gt;=1000000,"Alto",SI(H3791&gt;=100000,"Medio","Bajo"))</f>
        <v/>
      </c>
      <c r="M3791">
        <f>SI.ERROR(BUSCARV(E3791,TablaEstados,3,FALSO),"Sin dato")</f>
        <v/>
      </c>
      <c r="N3791">
        <f>SI.ERROR(BUSCARV(E3791,TablaEstados,4,FALSO),"Sin dato")</f>
        <v/>
      </c>
    </row>
    <row r="3792">
      <c r="A3792" t="inlineStr">
        <is>
          <t>2025</t>
        </is>
      </c>
      <c r="B3792" t="inlineStr">
        <is>
          <t>07</t>
        </is>
      </c>
      <c r="C3792" t="inlineStr">
        <is>
          <t>12019000</t>
        </is>
      </c>
      <c r="D3792" t="inlineStr">
        <is>
          <t>301</t>
        </is>
      </c>
      <c r="E3792" t="inlineStr">
        <is>
          <t>RO</t>
        </is>
      </c>
      <c r="F3792" t="n">
        <v>31101</v>
      </c>
      <c r="G3792" t="n">
        <v>31100725</v>
      </c>
      <c r="H3792" t="n">
        <v>12420129</v>
      </c>
      <c r="I3792" t="inlineStr">
        <is>
          <t>Soja</t>
        </is>
      </c>
      <c r="J3792">
        <f>SI.ERROR(BUSCARV(D3792,TablaPaises,6,FALSO),"Sin dato")</f>
        <v/>
      </c>
      <c r="K3792">
        <f>SI.ERROR(BUSCARV(C3792,TablaProductos,2,FALSO),"Sin dato")</f>
        <v/>
      </c>
      <c r="L3792">
        <f>SI(H3792&gt;=1000000,"Alto",SI(H3792&gt;=100000,"Medio","Bajo"))</f>
        <v/>
      </c>
      <c r="M3792">
        <f>SI.ERROR(BUSCARV(E3792,TablaEstados,3,FALSO),"Sin dato")</f>
        <v/>
      </c>
      <c r="N3792">
        <f>SI.ERROR(BUSCARV(E3792,TablaEstados,4,FALSO),"Sin dato")</f>
        <v/>
      </c>
    </row>
    <row r="3793">
      <c r="A3793" t="inlineStr">
        <is>
          <t>2025</t>
        </is>
      </c>
      <c r="B3793" t="inlineStr">
        <is>
          <t>05</t>
        </is>
      </c>
      <c r="C3793" t="inlineStr">
        <is>
          <t>12019000</t>
        </is>
      </c>
      <c r="D3793" t="inlineStr">
        <is>
          <t>081</t>
        </is>
      </c>
      <c r="E3793" t="inlineStr">
        <is>
          <t>GO</t>
        </is>
      </c>
      <c r="F3793" t="n">
        <v>850</v>
      </c>
      <c r="G3793" t="n">
        <v>850079</v>
      </c>
      <c r="H3793" t="n">
        <v>310720</v>
      </c>
      <c r="I3793" t="inlineStr">
        <is>
          <t>Soja</t>
        </is>
      </c>
      <c r="J3793">
        <f>SI.ERROR(BUSCARV(D3793,TablaPaises,6,FALSO),"Sin dato")</f>
        <v/>
      </c>
      <c r="K3793">
        <f>SI.ERROR(BUSCARV(C3793,TablaProductos,2,FALSO),"Sin dato")</f>
        <v/>
      </c>
      <c r="L3793">
        <f>SI(H3793&gt;=1000000,"Alto",SI(H3793&gt;=100000,"Medio","Bajo"))</f>
        <v/>
      </c>
      <c r="M3793">
        <f>SI.ERROR(BUSCARV(E3793,TablaEstados,3,FALSO),"Sin dato")</f>
        <v/>
      </c>
      <c r="N3793">
        <f>SI.ERROR(BUSCARV(E3793,TablaEstados,4,FALSO),"Sin dato")</f>
        <v/>
      </c>
    </row>
    <row r="3794">
      <c r="A3794" t="inlineStr">
        <is>
          <t>2025</t>
        </is>
      </c>
      <c r="B3794" t="inlineStr">
        <is>
          <t>10</t>
        </is>
      </c>
      <c r="C3794" t="inlineStr">
        <is>
          <t>09011110</t>
        </is>
      </c>
      <c r="D3794" t="inlineStr">
        <is>
          <t>158</t>
        </is>
      </c>
      <c r="E3794" t="inlineStr">
        <is>
          <t>MG</t>
        </is>
      </c>
      <c r="F3794" t="n">
        <v>209</v>
      </c>
      <c r="G3794" t="n">
        <v>208580</v>
      </c>
      <c r="H3794" t="n">
        <v>1537569</v>
      </c>
      <c r="I3794" t="inlineStr">
        <is>
          <t>Café en granos</t>
        </is>
      </c>
      <c r="J3794">
        <f>SI.ERROR(BUSCARV(D3794,TablaPaises,6,FALSO),"Sin dato")</f>
        <v/>
      </c>
      <c r="K3794">
        <f>SI.ERROR(BUSCARV(C3794,TablaProductos,2,FALSO),"Sin dato")</f>
        <v/>
      </c>
      <c r="L3794">
        <f>SI(H3794&gt;=1000000,"Alto",SI(H3794&gt;=100000,"Medio","Bajo"))</f>
        <v/>
      </c>
      <c r="M3794">
        <f>SI.ERROR(BUSCARV(E3794,TablaEstados,3,FALSO),"Sin dato")</f>
        <v/>
      </c>
      <c r="N3794">
        <f>SI.ERROR(BUSCARV(E3794,TablaEstados,4,FALSO),"Sin dato")</f>
        <v/>
      </c>
    </row>
    <row r="3795">
      <c r="A3795" t="inlineStr">
        <is>
          <t>2025</t>
        </is>
      </c>
      <c r="B3795" t="inlineStr">
        <is>
          <t>01</t>
        </is>
      </c>
      <c r="C3795" t="inlineStr">
        <is>
          <t>09011110</t>
        </is>
      </c>
      <c r="D3795" t="inlineStr">
        <is>
          <t>831</t>
        </is>
      </c>
      <c r="E3795" t="inlineStr">
        <is>
          <t>MG</t>
        </is>
      </c>
      <c r="F3795" t="n">
        <v>40</v>
      </c>
      <c r="G3795" t="n">
        <v>39600</v>
      </c>
      <c r="H3795" t="n">
        <v>181507</v>
      </c>
      <c r="I3795" t="inlineStr">
        <is>
          <t>Café en granos</t>
        </is>
      </c>
      <c r="J3795">
        <f>SI.ERROR(BUSCARV(D3795,TablaPaises,6,FALSO),"Sin dato")</f>
        <v/>
      </c>
      <c r="K3795">
        <f>SI.ERROR(BUSCARV(C3795,TablaProductos,2,FALSO),"Sin dato")</f>
        <v/>
      </c>
      <c r="L3795">
        <f>SI(H3795&gt;=1000000,"Alto",SI(H3795&gt;=100000,"Medio","Bajo"))</f>
        <v/>
      </c>
      <c r="M3795">
        <f>SI.ERROR(BUSCARV(E3795,TablaEstados,3,FALSO),"Sin dato")</f>
        <v/>
      </c>
      <c r="N3795">
        <f>SI.ERROR(BUSCARV(E3795,TablaEstados,4,FALSO),"Sin dato")</f>
        <v/>
      </c>
    </row>
    <row r="3796">
      <c r="A3796" t="inlineStr">
        <is>
          <t>2025</t>
        </is>
      </c>
      <c r="B3796" t="inlineStr">
        <is>
          <t>05</t>
        </is>
      </c>
      <c r="C3796" t="inlineStr">
        <is>
          <t>09011110</t>
        </is>
      </c>
      <c r="D3796" t="inlineStr">
        <is>
          <t>240</t>
        </is>
      </c>
      <c r="E3796" t="inlineStr">
        <is>
          <t>ES</t>
        </is>
      </c>
      <c r="F3796" t="n">
        <v>26</v>
      </c>
      <c r="G3796" t="n">
        <v>26400</v>
      </c>
      <c r="H3796" t="n">
        <v>173377</v>
      </c>
      <c r="I3796" t="inlineStr">
        <is>
          <t>Café en granos</t>
        </is>
      </c>
      <c r="J3796">
        <f>SI.ERROR(BUSCARV(D3796,TablaPaises,6,FALSO),"Sin dato")</f>
        <v/>
      </c>
      <c r="K3796">
        <f>SI.ERROR(BUSCARV(C3796,TablaProductos,2,FALSO),"Sin dato")</f>
        <v/>
      </c>
      <c r="L3796">
        <f>SI(H3796&gt;=1000000,"Alto",SI(H3796&gt;=100000,"Medio","Bajo"))</f>
        <v/>
      </c>
      <c r="M3796">
        <f>SI.ERROR(BUSCARV(E3796,TablaEstados,3,FALSO),"Sin dato")</f>
        <v/>
      </c>
      <c r="N3796">
        <f>SI.ERROR(BUSCARV(E3796,TablaEstados,4,FALSO),"Sin dato")</f>
        <v/>
      </c>
    </row>
    <row r="3797">
      <c r="A3797" t="inlineStr">
        <is>
          <t>2025</t>
        </is>
      </c>
      <c r="B3797" t="inlineStr">
        <is>
          <t>11</t>
        </is>
      </c>
      <c r="C3797" t="inlineStr">
        <is>
          <t>10059010</t>
        </is>
      </c>
      <c r="D3797" t="inlineStr">
        <is>
          <t>275</t>
        </is>
      </c>
      <c r="E3797" t="inlineStr">
        <is>
          <t>SP</t>
        </is>
      </c>
      <c r="F3797" t="n">
        <v>45</v>
      </c>
      <c r="G3797" t="n">
        <v>45</v>
      </c>
      <c r="H3797" t="n">
        <v>138</v>
      </c>
      <c r="I3797" t="inlineStr">
        <is>
          <t>Milho</t>
        </is>
      </c>
      <c r="J3797">
        <f>SI.ERROR(BUSCARV(D3797,TablaPaises,6,FALSO),"Sin dato")</f>
        <v/>
      </c>
      <c r="K3797">
        <f>SI.ERROR(BUSCARV(C3797,TablaProductos,2,FALSO),"Sin dato")</f>
        <v/>
      </c>
      <c r="L3797">
        <f>SI(H3797&gt;=1000000,"Alto",SI(H3797&gt;=100000,"Medio","Bajo"))</f>
        <v/>
      </c>
      <c r="M3797">
        <f>SI.ERROR(BUSCARV(E3797,TablaEstados,3,FALSO),"Sin dato")</f>
        <v/>
      </c>
      <c r="N3797">
        <f>SI.ERROR(BUSCARV(E3797,TablaEstados,4,FALSO),"Sin dato")</f>
        <v/>
      </c>
    </row>
    <row r="3798">
      <c r="A3798" t="inlineStr">
        <is>
          <t>2025</t>
        </is>
      </c>
      <c r="B3798" t="inlineStr">
        <is>
          <t>11</t>
        </is>
      </c>
      <c r="C3798" t="inlineStr">
        <is>
          <t>09011110</t>
        </is>
      </c>
      <c r="D3798" t="inlineStr">
        <is>
          <t>767</t>
        </is>
      </c>
      <c r="E3798" t="inlineStr">
        <is>
          <t>MG</t>
        </is>
      </c>
      <c r="F3798" t="n">
        <v>0</v>
      </c>
      <c r="G3798" t="n">
        <v>40</v>
      </c>
      <c r="H3798" t="n">
        <v>620</v>
      </c>
      <c r="I3798" t="inlineStr">
        <is>
          <t>Café en granos</t>
        </is>
      </c>
      <c r="J3798">
        <f>SI.ERROR(BUSCARV(D3798,TablaPaises,6,FALSO),"Sin dato")</f>
        <v/>
      </c>
      <c r="K3798">
        <f>SI.ERROR(BUSCARV(C3798,TablaProductos,2,FALSO),"Sin dato")</f>
        <v/>
      </c>
      <c r="L3798">
        <f>SI(H3798&gt;=1000000,"Alto",SI(H3798&gt;=100000,"Medio","Bajo"))</f>
        <v/>
      </c>
      <c r="M3798">
        <f>SI.ERROR(BUSCARV(E3798,TablaEstados,3,FALSO),"Sin dato")</f>
        <v/>
      </c>
      <c r="N3798">
        <f>SI.ERROR(BUSCARV(E3798,TablaEstados,4,FALSO),"Sin dato")</f>
        <v/>
      </c>
    </row>
    <row r="3799">
      <c r="A3799" t="inlineStr">
        <is>
          <t>2025</t>
        </is>
      </c>
      <c r="B3799" t="inlineStr">
        <is>
          <t>09</t>
        </is>
      </c>
      <c r="C3799" t="inlineStr">
        <is>
          <t>09011110</t>
        </is>
      </c>
      <c r="D3799" t="inlineStr">
        <is>
          <t>245</t>
        </is>
      </c>
      <c r="E3799" t="inlineStr">
        <is>
          <t>ES</t>
        </is>
      </c>
      <c r="F3799" t="n">
        <v>926</v>
      </c>
      <c r="G3799" t="n">
        <v>926601</v>
      </c>
      <c r="H3799" t="n">
        <v>4393760</v>
      </c>
      <c r="I3799" t="inlineStr">
        <is>
          <t>Café en granos</t>
        </is>
      </c>
      <c r="J3799">
        <f>SI.ERROR(BUSCARV(D3799,TablaPaises,6,FALSO),"Sin dato")</f>
        <v/>
      </c>
      <c r="K3799">
        <f>SI.ERROR(BUSCARV(C3799,TablaProductos,2,FALSO),"Sin dato")</f>
        <v/>
      </c>
      <c r="L3799">
        <f>SI(H3799&gt;=1000000,"Alto",SI(H3799&gt;=100000,"Medio","Bajo"))</f>
        <v/>
      </c>
      <c r="M3799">
        <f>SI.ERROR(BUSCARV(E3799,TablaEstados,3,FALSO),"Sin dato")</f>
        <v/>
      </c>
      <c r="N3799">
        <f>SI.ERROR(BUSCARV(E3799,TablaEstados,4,FALSO),"Sin dato")</f>
        <v/>
      </c>
    </row>
    <row r="3800">
      <c r="A3800" t="inlineStr">
        <is>
          <t>2025</t>
        </is>
      </c>
      <c r="B3800" t="inlineStr">
        <is>
          <t>06</t>
        </is>
      </c>
      <c r="C3800" t="inlineStr">
        <is>
          <t>10059010</t>
        </is>
      </c>
      <c r="D3800" t="inlineStr">
        <is>
          <t>160</t>
        </is>
      </c>
      <c r="E3800" t="inlineStr">
        <is>
          <t>SP</t>
        </is>
      </c>
      <c r="F3800" t="n">
        <v>13</v>
      </c>
      <c r="G3800" t="n">
        <v>13</v>
      </c>
      <c r="H3800" t="n">
        <v>49</v>
      </c>
      <c r="I3800" t="inlineStr">
        <is>
          <t>Milho</t>
        </is>
      </c>
      <c r="J3800">
        <f>SI.ERROR(BUSCARV(D3800,TablaPaises,6,FALSO),"Sin dato")</f>
        <v/>
      </c>
      <c r="K3800">
        <f>SI.ERROR(BUSCARV(C3800,TablaProductos,2,FALSO),"Sin dato")</f>
        <v/>
      </c>
      <c r="L3800">
        <f>SI(H3800&gt;=1000000,"Alto",SI(H3800&gt;=100000,"Medio","Bajo"))</f>
        <v/>
      </c>
      <c r="M3800">
        <f>SI.ERROR(BUSCARV(E3800,TablaEstados,3,FALSO),"Sin dato")</f>
        <v/>
      </c>
      <c r="N3800">
        <f>SI.ERROR(BUSCARV(E3800,TablaEstados,4,FALSO),"Sin dato")</f>
        <v/>
      </c>
    </row>
    <row r="3801">
      <c r="A3801" t="inlineStr">
        <is>
          <t>2025</t>
        </is>
      </c>
      <c r="B3801" t="inlineStr">
        <is>
          <t>08</t>
        </is>
      </c>
      <c r="C3801" t="inlineStr">
        <is>
          <t>10059010</t>
        </is>
      </c>
      <c r="D3801" t="inlineStr">
        <is>
          <t>741</t>
        </is>
      </c>
      <c r="E3801" t="inlineStr">
        <is>
          <t>PR</t>
        </is>
      </c>
      <c r="F3801" t="n">
        <v>4</v>
      </c>
      <c r="G3801" t="n">
        <v>4</v>
      </c>
      <c r="H3801" t="n">
        <v>20</v>
      </c>
      <c r="I3801" t="inlineStr">
        <is>
          <t>Milho</t>
        </is>
      </c>
      <c r="J3801">
        <f>SI.ERROR(BUSCARV(D3801,TablaPaises,6,FALSO),"Sin dato")</f>
        <v/>
      </c>
      <c r="K3801">
        <f>SI.ERROR(BUSCARV(C3801,TablaProductos,2,FALSO),"Sin dato")</f>
        <v/>
      </c>
      <c r="L3801">
        <f>SI(H3801&gt;=1000000,"Alto",SI(H3801&gt;=100000,"Medio","Bajo"))</f>
        <v/>
      </c>
      <c r="M3801">
        <f>SI.ERROR(BUSCARV(E3801,TablaEstados,3,FALSO),"Sin dato")</f>
        <v/>
      </c>
      <c r="N3801">
        <f>SI.ERROR(BUSCARV(E3801,TablaEstados,4,FALSO),"Sin dato")</f>
        <v/>
      </c>
    </row>
    <row r="3802">
      <c r="A3802" t="inlineStr">
        <is>
          <t>2025</t>
        </is>
      </c>
      <c r="B3802" t="inlineStr">
        <is>
          <t>10</t>
        </is>
      </c>
      <c r="C3802" t="inlineStr">
        <is>
          <t>52010020</t>
        </is>
      </c>
      <c r="D3802" t="inlineStr">
        <is>
          <t>240</t>
        </is>
      </c>
      <c r="E3802" t="inlineStr">
        <is>
          <t>SP</t>
        </is>
      </c>
      <c r="F3802" t="n">
        <v>176</v>
      </c>
      <c r="G3802" t="n">
        <v>176251</v>
      </c>
      <c r="H3802" t="n">
        <v>265646</v>
      </c>
      <c r="I3802" t="inlineStr">
        <is>
          <t>Algodón</t>
        </is>
      </c>
      <c r="J3802">
        <f>SI.ERROR(BUSCARV(D3802,TablaPaises,6,FALSO),"Sin dato")</f>
        <v/>
      </c>
      <c r="K3802">
        <f>SI.ERROR(BUSCARV(C3802,TablaProductos,2,FALSO),"Sin dato")</f>
        <v/>
      </c>
      <c r="L3802">
        <f>SI(H3802&gt;=1000000,"Alto",SI(H3802&gt;=100000,"Medio","Bajo"))</f>
        <v/>
      </c>
      <c r="M3802">
        <f>SI.ERROR(BUSCARV(E3802,TablaEstados,3,FALSO),"Sin dato")</f>
        <v/>
      </c>
      <c r="N3802">
        <f>SI.ERROR(BUSCARV(E3802,TablaEstados,4,FALSO),"Sin dato")</f>
        <v/>
      </c>
    </row>
    <row r="3803">
      <c r="A3803" t="inlineStr">
        <is>
          <t>2025</t>
        </is>
      </c>
      <c r="B3803" t="inlineStr">
        <is>
          <t>10</t>
        </is>
      </c>
      <c r="C3803" t="inlineStr">
        <is>
          <t>09011110</t>
        </is>
      </c>
      <c r="D3803" t="inlineStr">
        <is>
          <t>744</t>
        </is>
      </c>
      <c r="E3803" t="inlineStr">
        <is>
          <t>ES</t>
        </is>
      </c>
      <c r="F3803" t="n">
        <v>106</v>
      </c>
      <c r="G3803" t="n">
        <v>105600</v>
      </c>
      <c r="H3803" t="n">
        <v>661318</v>
      </c>
      <c r="I3803" t="inlineStr">
        <is>
          <t>Café en granos</t>
        </is>
      </c>
      <c r="J3803">
        <f>SI.ERROR(BUSCARV(D3803,TablaPaises,6,FALSO),"Sin dato")</f>
        <v/>
      </c>
      <c r="K3803">
        <f>SI.ERROR(BUSCARV(C3803,TablaProductos,2,FALSO),"Sin dato")</f>
        <v/>
      </c>
      <c r="L3803">
        <f>SI(H3803&gt;=1000000,"Alto",SI(H3803&gt;=100000,"Medio","Bajo"))</f>
        <v/>
      </c>
      <c r="M3803">
        <f>SI.ERROR(BUSCARV(E3803,TablaEstados,3,FALSO),"Sin dato")</f>
        <v/>
      </c>
      <c r="N3803">
        <f>SI.ERROR(BUSCARV(E3803,TablaEstados,4,FALSO),"Sin dato")</f>
        <v/>
      </c>
    </row>
    <row r="3804">
      <c r="A3804" t="inlineStr">
        <is>
          <t>2025</t>
        </is>
      </c>
      <c r="B3804" t="inlineStr">
        <is>
          <t>07</t>
        </is>
      </c>
      <c r="C3804" t="inlineStr">
        <is>
          <t>10051000</t>
        </is>
      </c>
      <c r="D3804" t="inlineStr">
        <is>
          <t>249</t>
        </is>
      </c>
      <c r="E3804" t="inlineStr">
        <is>
          <t>PE</t>
        </is>
      </c>
      <c r="F3804" t="n">
        <v>20</v>
      </c>
      <c r="G3804" t="n">
        <v>20</v>
      </c>
      <c r="H3804" t="n">
        <v>62</v>
      </c>
      <c r="I3804" t="inlineStr">
        <is>
          <t>Milho</t>
        </is>
      </c>
      <c r="J3804">
        <f>SI.ERROR(BUSCARV(D3804,TablaPaises,6,FALSO),"Sin dato")</f>
        <v/>
      </c>
      <c r="K3804">
        <f>SI.ERROR(BUSCARV(C3804,TablaProductos,2,FALSO),"Sin dato")</f>
        <v/>
      </c>
      <c r="L3804">
        <f>SI(H3804&gt;=1000000,"Alto",SI(H3804&gt;=100000,"Medio","Bajo"))</f>
        <v/>
      </c>
      <c r="M3804">
        <f>SI.ERROR(BUSCARV(E3804,TablaEstados,3,FALSO),"Sin dato")</f>
        <v/>
      </c>
      <c r="N3804">
        <f>SI.ERROR(BUSCARV(E3804,TablaEstados,4,FALSO),"Sin dato")</f>
        <v/>
      </c>
    </row>
    <row r="3805">
      <c r="A3805" t="inlineStr">
        <is>
          <t>2025</t>
        </is>
      </c>
      <c r="B3805" t="inlineStr">
        <is>
          <t>12</t>
        </is>
      </c>
      <c r="C3805" t="inlineStr">
        <is>
          <t>52010020</t>
        </is>
      </c>
      <c r="D3805" t="inlineStr">
        <is>
          <t>365</t>
        </is>
      </c>
      <c r="E3805" t="inlineStr">
        <is>
          <t>PI</t>
        </is>
      </c>
      <c r="F3805" t="n">
        <v>173</v>
      </c>
      <c r="G3805" t="n">
        <v>172785</v>
      </c>
      <c r="H3805" t="n">
        <v>259985</v>
      </c>
      <c r="I3805" t="inlineStr">
        <is>
          <t>Algodón</t>
        </is>
      </c>
      <c r="J3805">
        <f>SI.ERROR(BUSCARV(D3805,TablaPaises,6,FALSO),"Sin dato")</f>
        <v/>
      </c>
      <c r="K3805">
        <f>SI.ERROR(BUSCARV(C3805,TablaProductos,2,FALSO),"Sin dato")</f>
        <v/>
      </c>
      <c r="L3805">
        <f>SI(H3805&gt;=1000000,"Alto",SI(H3805&gt;=100000,"Medio","Bajo"))</f>
        <v/>
      </c>
      <c r="M3805">
        <f>SI.ERROR(BUSCARV(E3805,TablaEstados,3,FALSO),"Sin dato")</f>
        <v/>
      </c>
      <c r="N3805">
        <f>SI.ERROR(BUSCARV(E3805,TablaEstados,4,FALSO),"Sin dato")</f>
        <v/>
      </c>
    </row>
    <row r="3806">
      <c r="A3806" t="inlineStr">
        <is>
          <t>2025</t>
        </is>
      </c>
      <c r="B3806" t="inlineStr">
        <is>
          <t>01</t>
        </is>
      </c>
      <c r="C3806" t="inlineStr">
        <is>
          <t>10059010</t>
        </is>
      </c>
      <c r="D3806" t="inlineStr">
        <is>
          <t>337</t>
        </is>
      </c>
      <c r="E3806" t="inlineStr">
        <is>
          <t>RR</t>
        </is>
      </c>
      <c r="F3806" t="n">
        <v>48100</v>
      </c>
      <c r="G3806" t="n">
        <v>48100</v>
      </c>
      <c r="H3806" t="n">
        <v>10101</v>
      </c>
      <c r="I3806" t="inlineStr">
        <is>
          <t>Milho</t>
        </is>
      </c>
      <c r="J3806">
        <f>SI.ERROR(BUSCARV(D3806,TablaPaises,6,FALSO),"Sin dato")</f>
        <v/>
      </c>
      <c r="K3806">
        <f>SI.ERROR(BUSCARV(C3806,TablaProductos,2,FALSO),"Sin dato")</f>
        <v/>
      </c>
      <c r="L3806">
        <f>SI(H3806&gt;=1000000,"Alto",SI(H3806&gt;=100000,"Medio","Bajo"))</f>
        <v/>
      </c>
      <c r="M3806">
        <f>SI.ERROR(BUSCARV(E3806,TablaEstados,3,FALSO),"Sin dato")</f>
        <v/>
      </c>
      <c r="N3806">
        <f>SI.ERROR(BUSCARV(E3806,TablaEstados,4,FALSO),"Sin dato")</f>
        <v/>
      </c>
    </row>
    <row r="3807">
      <c r="A3807" t="inlineStr">
        <is>
          <t>2025</t>
        </is>
      </c>
      <c r="B3807" t="inlineStr">
        <is>
          <t>03</t>
        </is>
      </c>
      <c r="C3807" t="inlineStr">
        <is>
          <t>12019000</t>
        </is>
      </c>
      <c r="D3807" t="inlineStr">
        <is>
          <t>249</t>
        </is>
      </c>
      <c r="E3807" t="inlineStr">
        <is>
          <t>PR</t>
        </is>
      </c>
      <c r="F3807" t="n">
        <v>0</v>
      </c>
      <c r="G3807" t="n">
        <v>30</v>
      </c>
      <c r="H3807" t="n">
        <v>150</v>
      </c>
      <c r="I3807" t="inlineStr">
        <is>
          <t>Soja</t>
        </is>
      </c>
      <c r="J3807">
        <f>SI.ERROR(BUSCARV(D3807,TablaPaises,6,FALSO),"Sin dato")</f>
        <v/>
      </c>
      <c r="K3807">
        <f>SI.ERROR(BUSCARV(C3807,TablaProductos,2,FALSO),"Sin dato")</f>
        <v/>
      </c>
      <c r="L3807">
        <f>SI(H3807&gt;=1000000,"Alto",SI(H3807&gt;=100000,"Medio","Bajo"))</f>
        <v/>
      </c>
      <c r="M3807">
        <f>SI.ERROR(BUSCARV(E3807,TablaEstados,3,FALSO),"Sin dato")</f>
        <v/>
      </c>
      <c r="N3807">
        <f>SI.ERROR(BUSCARV(E3807,TablaEstados,4,FALSO),"Sin dato")</f>
        <v/>
      </c>
    </row>
    <row r="3808">
      <c r="A3808" t="inlineStr">
        <is>
          <t>2025</t>
        </is>
      </c>
      <c r="B3808" t="inlineStr">
        <is>
          <t>02</t>
        </is>
      </c>
      <c r="C3808" t="inlineStr">
        <is>
          <t>09011110</t>
        </is>
      </c>
      <c r="D3808" t="inlineStr">
        <is>
          <t>053</t>
        </is>
      </c>
      <c r="E3808" t="inlineStr">
        <is>
          <t>MG</t>
        </is>
      </c>
      <c r="F3808" t="n">
        <v>282</v>
      </c>
      <c r="G3808" t="n">
        <v>283200</v>
      </c>
      <c r="H3808" t="n">
        <v>1297348</v>
      </c>
      <c r="I3808" t="inlineStr">
        <is>
          <t>Café en granos</t>
        </is>
      </c>
      <c r="J3808">
        <f>SI.ERROR(BUSCARV(D3808,TablaPaises,6,FALSO),"Sin dato")</f>
        <v/>
      </c>
      <c r="K3808">
        <f>SI.ERROR(BUSCARV(C3808,TablaProductos,2,FALSO),"Sin dato")</f>
        <v/>
      </c>
      <c r="L3808">
        <f>SI(H3808&gt;=1000000,"Alto",SI(H3808&gt;=100000,"Medio","Bajo"))</f>
        <v/>
      </c>
      <c r="M3808">
        <f>SI.ERROR(BUSCARV(E3808,TablaEstados,3,FALSO),"Sin dato")</f>
        <v/>
      </c>
      <c r="N3808">
        <f>SI.ERROR(BUSCARV(E3808,TablaEstados,4,FALSO),"Sin dato")</f>
        <v/>
      </c>
    </row>
    <row r="3809">
      <c r="A3809" t="inlineStr">
        <is>
          <t>2025</t>
        </is>
      </c>
      <c r="B3809" t="inlineStr">
        <is>
          <t>10</t>
        </is>
      </c>
      <c r="C3809" t="inlineStr">
        <is>
          <t>09011110</t>
        </is>
      </c>
      <c r="D3809" t="inlineStr">
        <is>
          <t>200</t>
        </is>
      </c>
      <c r="E3809" t="inlineStr">
        <is>
          <t>MG</t>
        </is>
      </c>
      <c r="F3809" t="n">
        <v>300</v>
      </c>
      <c r="G3809" t="n">
        <v>300</v>
      </c>
      <c r="H3809" t="n">
        <v>5019</v>
      </c>
      <c r="I3809" t="inlineStr">
        <is>
          <t>Café en granos</t>
        </is>
      </c>
      <c r="J3809">
        <f>SI.ERROR(BUSCARV(D3809,TablaPaises,6,FALSO),"Sin dato")</f>
        <v/>
      </c>
      <c r="K3809">
        <f>SI.ERROR(BUSCARV(C3809,TablaProductos,2,FALSO),"Sin dato")</f>
        <v/>
      </c>
      <c r="L3809">
        <f>SI(H3809&gt;=1000000,"Alto",SI(H3809&gt;=100000,"Medio","Bajo"))</f>
        <v/>
      </c>
      <c r="M3809">
        <f>SI.ERROR(BUSCARV(E3809,TablaEstados,3,FALSO),"Sin dato")</f>
        <v/>
      </c>
      <c r="N3809">
        <f>SI.ERROR(BUSCARV(E3809,TablaEstados,4,FALSO),"Sin dato")</f>
        <v/>
      </c>
    </row>
    <row r="3810">
      <c r="A3810" t="inlineStr">
        <is>
          <t>2025</t>
        </is>
      </c>
      <c r="B3810" t="inlineStr">
        <is>
          <t>07</t>
        </is>
      </c>
      <c r="C3810" t="inlineStr">
        <is>
          <t>10051000</t>
        </is>
      </c>
      <c r="D3810" t="inlineStr">
        <is>
          <t>063</t>
        </is>
      </c>
      <c r="E3810" t="inlineStr">
        <is>
          <t>MG</t>
        </is>
      </c>
      <c r="F3810" t="n">
        <v>2443</v>
      </c>
      <c r="G3810" t="n">
        <v>2443</v>
      </c>
      <c r="H3810" t="n">
        <v>40406</v>
      </c>
      <c r="I3810" t="inlineStr">
        <is>
          <t>Milho</t>
        </is>
      </c>
      <c r="J3810">
        <f>SI.ERROR(BUSCARV(D3810,TablaPaises,6,FALSO),"Sin dato")</f>
        <v/>
      </c>
      <c r="K3810">
        <f>SI.ERROR(BUSCARV(C3810,TablaProductos,2,FALSO),"Sin dato")</f>
        <v/>
      </c>
      <c r="L3810">
        <f>SI(H3810&gt;=1000000,"Alto",SI(H3810&gt;=100000,"Medio","Bajo"))</f>
        <v/>
      </c>
      <c r="M3810">
        <f>SI.ERROR(BUSCARV(E3810,TablaEstados,3,FALSO),"Sin dato")</f>
        <v/>
      </c>
      <c r="N3810">
        <f>SI.ERROR(BUSCARV(E3810,TablaEstados,4,FALSO),"Sin dato")</f>
        <v/>
      </c>
    </row>
    <row r="3811">
      <c r="A3811" t="inlineStr">
        <is>
          <t>2025</t>
        </is>
      </c>
      <c r="B3811" t="inlineStr">
        <is>
          <t>01</t>
        </is>
      </c>
      <c r="C3811" t="inlineStr">
        <is>
          <t>09011110</t>
        </is>
      </c>
      <c r="D3811" t="inlineStr">
        <is>
          <t>438</t>
        </is>
      </c>
      <c r="E3811" t="inlineStr">
        <is>
          <t>ES</t>
        </is>
      </c>
      <c r="F3811" t="n">
        <v>106</v>
      </c>
      <c r="G3811" t="n">
        <v>105600</v>
      </c>
      <c r="H3811" t="n">
        <v>511104</v>
      </c>
      <c r="I3811" t="inlineStr">
        <is>
          <t>Café en granos</t>
        </is>
      </c>
      <c r="J3811">
        <f>SI.ERROR(BUSCARV(D3811,TablaPaises,6,FALSO),"Sin dato")</f>
        <v/>
      </c>
      <c r="K3811">
        <f>SI.ERROR(BUSCARV(C3811,TablaProductos,2,FALSO),"Sin dato")</f>
        <v/>
      </c>
      <c r="L3811">
        <f>SI(H3811&gt;=1000000,"Alto",SI(H3811&gt;=100000,"Medio","Bajo"))</f>
        <v/>
      </c>
      <c r="M3811">
        <f>SI.ERROR(BUSCARV(E3811,TablaEstados,3,FALSO),"Sin dato")</f>
        <v/>
      </c>
      <c r="N3811">
        <f>SI.ERROR(BUSCARV(E3811,TablaEstados,4,FALSO),"Sin dato")</f>
        <v/>
      </c>
    </row>
    <row r="3812">
      <c r="A3812" t="inlineStr">
        <is>
          <t>2025</t>
        </is>
      </c>
      <c r="B3812" t="inlineStr">
        <is>
          <t>07</t>
        </is>
      </c>
      <c r="C3812" t="inlineStr">
        <is>
          <t>09011110</t>
        </is>
      </c>
      <c r="D3812" t="inlineStr">
        <is>
          <t>767</t>
        </is>
      </c>
      <c r="E3812" t="inlineStr">
        <is>
          <t>MG</t>
        </is>
      </c>
      <c r="F3812" t="n">
        <v>308</v>
      </c>
      <c r="G3812" t="n">
        <v>308640</v>
      </c>
      <c r="H3812" t="n">
        <v>2101409</v>
      </c>
      <c r="I3812" t="inlineStr">
        <is>
          <t>Café en granos</t>
        </is>
      </c>
      <c r="J3812">
        <f>SI.ERROR(BUSCARV(D3812,TablaPaises,6,FALSO),"Sin dato")</f>
        <v/>
      </c>
      <c r="K3812">
        <f>SI.ERROR(BUSCARV(C3812,TablaProductos,2,FALSO),"Sin dato")</f>
        <v/>
      </c>
      <c r="L3812">
        <f>SI(H3812&gt;=1000000,"Alto",SI(H3812&gt;=100000,"Medio","Bajo"))</f>
        <v/>
      </c>
      <c r="M3812">
        <f>SI.ERROR(BUSCARV(E3812,TablaEstados,3,FALSO),"Sin dato")</f>
        <v/>
      </c>
      <c r="N3812">
        <f>SI.ERROR(BUSCARV(E3812,TablaEstados,4,FALSO),"Sin dato")</f>
        <v/>
      </c>
    </row>
    <row r="3813">
      <c r="A3813" t="inlineStr">
        <is>
          <t>2025</t>
        </is>
      </c>
      <c r="B3813" t="inlineStr">
        <is>
          <t>09</t>
        </is>
      </c>
      <c r="C3813" t="inlineStr">
        <is>
          <t>09011110</t>
        </is>
      </c>
      <c r="D3813" t="inlineStr">
        <is>
          <t>728</t>
        </is>
      </c>
      <c r="E3813" t="inlineStr">
        <is>
          <t>ES</t>
        </is>
      </c>
      <c r="F3813" t="n">
        <v>26</v>
      </c>
      <c r="G3813" t="n">
        <v>26400</v>
      </c>
      <c r="H3813" t="n">
        <v>100185</v>
      </c>
      <c r="I3813" t="inlineStr">
        <is>
          <t>Café en granos</t>
        </is>
      </c>
      <c r="J3813">
        <f>SI.ERROR(BUSCARV(D3813,TablaPaises,6,FALSO),"Sin dato")</f>
        <v/>
      </c>
      <c r="K3813">
        <f>SI.ERROR(BUSCARV(C3813,TablaProductos,2,FALSO),"Sin dato")</f>
        <v/>
      </c>
      <c r="L3813">
        <f>SI(H3813&gt;=1000000,"Alto",SI(H3813&gt;=100000,"Medio","Bajo"))</f>
        <v/>
      </c>
      <c r="M3813">
        <f>SI.ERROR(BUSCARV(E3813,TablaEstados,3,FALSO),"Sin dato")</f>
        <v/>
      </c>
      <c r="N3813">
        <f>SI.ERROR(BUSCARV(E3813,TablaEstados,4,FALSO),"Sin dato")</f>
        <v/>
      </c>
    </row>
    <row r="3814">
      <c r="A3814" t="inlineStr">
        <is>
          <t>2025</t>
        </is>
      </c>
      <c r="B3814" t="inlineStr">
        <is>
          <t>10</t>
        </is>
      </c>
      <c r="C3814" t="inlineStr">
        <is>
          <t>10059090</t>
        </is>
      </c>
      <c r="D3814" t="inlineStr">
        <is>
          <t>434</t>
        </is>
      </c>
      <c r="E3814" t="inlineStr">
        <is>
          <t>CE</t>
        </is>
      </c>
      <c r="F3814" t="n">
        <v>10</v>
      </c>
      <c r="G3814" t="n">
        <v>10</v>
      </c>
      <c r="H3814" t="n">
        <v>26</v>
      </c>
      <c r="I3814" t="inlineStr">
        <is>
          <t>Milho</t>
        </is>
      </c>
      <c r="J3814">
        <f>SI.ERROR(BUSCARV(D3814,TablaPaises,6,FALSO),"Sin dato")</f>
        <v/>
      </c>
      <c r="K3814">
        <f>SI.ERROR(BUSCARV(C3814,TablaProductos,2,FALSO),"Sin dato")</f>
        <v/>
      </c>
      <c r="L3814">
        <f>SI(H3814&gt;=1000000,"Alto",SI(H3814&gt;=100000,"Medio","Bajo"))</f>
        <v/>
      </c>
      <c r="M3814">
        <f>SI.ERROR(BUSCARV(E3814,TablaEstados,3,FALSO),"Sin dato")</f>
        <v/>
      </c>
      <c r="N3814">
        <f>SI.ERROR(BUSCARV(E3814,TablaEstados,4,FALSO),"Sin dato")</f>
        <v/>
      </c>
    </row>
    <row r="3815">
      <c r="A3815" t="inlineStr">
        <is>
          <t>2025</t>
        </is>
      </c>
      <c r="B3815" t="inlineStr">
        <is>
          <t>01</t>
        </is>
      </c>
      <c r="C3815" t="inlineStr">
        <is>
          <t>09011110</t>
        </is>
      </c>
      <c r="D3815" t="inlineStr">
        <is>
          <t>858</t>
        </is>
      </c>
      <c r="E3815" t="inlineStr">
        <is>
          <t>SP</t>
        </is>
      </c>
      <c r="F3815" t="n">
        <v>18</v>
      </c>
      <c r="G3815" t="n">
        <v>18483</v>
      </c>
      <c r="H3815" t="n">
        <v>115131</v>
      </c>
      <c r="I3815" t="inlineStr">
        <is>
          <t>Café en granos</t>
        </is>
      </c>
      <c r="J3815">
        <f>SI.ERROR(BUSCARV(D3815,TablaPaises,6,FALSO),"Sin dato")</f>
        <v/>
      </c>
      <c r="K3815">
        <f>SI.ERROR(BUSCARV(C3815,TablaProductos,2,FALSO),"Sin dato")</f>
        <v/>
      </c>
      <c r="L3815">
        <f>SI(H3815&gt;=1000000,"Alto",SI(H3815&gt;=100000,"Medio","Bajo"))</f>
        <v/>
      </c>
      <c r="M3815">
        <f>SI.ERROR(BUSCARV(E3815,TablaEstados,3,FALSO),"Sin dato")</f>
        <v/>
      </c>
      <c r="N3815">
        <f>SI.ERROR(BUSCARV(E3815,TablaEstados,4,FALSO),"Sin dato")</f>
        <v/>
      </c>
    </row>
    <row r="3816">
      <c r="A3816" t="inlineStr">
        <is>
          <t>2025</t>
        </is>
      </c>
      <c r="B3816" t="inlineStr">
        <is>
          <t>03</t>
        </is>
      </c>
      <c r="C3816" t="inlineStr">
        <is>
          <t>12019000</t>
        </is>
      </c>
      <c r="D3816" t="inlineStr">
        <is>
          <t>160</t>
        </is>
      </c>
      <c r="E3816" t="inlineStr">
        <is>
          <t>MA</t>
        </is>
      </c>
      <c r="F3816" t="n">
        <v>55</v>
      </c>
      <c r="G3816" t="n">
        <v>55039</v>
      </c>
      <c r="H3816" t="n">
        <v>21590</v>
      </c>
      <c r="I3816" t="inlineStr">
        <is>
          <t>Soja</t>
        </is>
      </c>
      <c r="J3816">
        <f>SI.ERROR(BUSCARV(D3816,TablaPaises,6,FALSO),"Sin dato")</f>
        <v/>
      </c>
      <c r="K3816">
        <f>SI.ERROR(BUSCARV(C3816,TablaProductos,2,FALSO),"Sin dato")</f>
        <v/>
      </c>
      <c r="L3816">
        <f>SI(H3816&gt;=1000000,"Alto",SI(H3816&gt;=100000,"Medio","Bajo"))</f>
        <v/>
      </c>
      <c r="M3816">
        <f>SI.ERROR(BUSCARV(E3816,TablaEstados,3,FALSO),"Sin dato")</f>
        <v/>
      </c>
      <c r="N3816">
        <f>SI.ERROR(BUSCARV(E3816,TablaEstados,4,FALSO),"Sin dato")</f>
        <v/>
      </c>
    </row>
    <row r="3817">
      <c r="A3817" t="inlineStr">
        <is>
          <t>2025</t>
        </is>
      </c>
      <c r="B3817" t="inlineStr">
        <is>
          <t>09</t>
        </is>
      </c>
      <c r="C3817" t="inlineStr">
        <is>
          <t>10059010</t>
        </is>
      </c>
      <c r="D3817" t="inlineStr">
        <is>
          <t>399</t>
        </is>
      </c>
      <c r="E3817" t="inlineStr">
        <is>
          <t>SP</t>
        </is>
      </c>
      <c r="F3817" t="n">
        <v>17</v>
      </c>
      <c r="G3817" t="n">
        <v>17</v>
      </c>
      <c r="H3817" t="n">
        <v>17</v>
      </c>
      <c r="I3817" t="inlineStr">
        <is>
          <t>Milho</t>
        </is>
      </c>
      <c r="J3817">
        <f>SI.ERROR(BUSCARV(D3817,TablaPaises,6,FALSO),"Sin dato")</f>
        <v/>
      </c>
      <c r="K3817">
        <f>SI.ERROR(BUSCARV(C3817,TablaProductos,2,FALSO),"Sin dato")</f>
        <v/>
      </c>
      <c r="L3817">
        <f>SI(H3817&gt;=1000000,"Alto",SI(H3817&gt;=100000,"Medio","Bajo"))</f>
        <v/>
      </c>
      <c r="M3817">
        <f>SI.ERROR(BUSCARV(E3817,TablaEstados,3,FALSO),"Sin dato")</f>
        <v/>
      </c>
      <c r="N3817">
        <f>SI.ERROR(BUSCARV(E3817,TablaEstados,4,FALSO),"Sin dato")</f>
        <v/>
      </c>
    </row>
    <row r="3818">
      <c r="A3818" t="inlineStr">
        <is>
          <t>2025</t>
        </is>
      </c>
      <c r="B3818" t="inlineStr">
        <is>
          <t>02</t>
        </is>
      </c>
      <c r="C3818" t="inlineStr">
        <is>
          <t>52010020</t>
        </is>
      </c>
      <c r="D3818" t="inlineStr">
        <is>
          <t>081</t>
        </is>
      </c>
      <c r="E3818" t="inlineStr">
        <is>
          <t>SP</t>
        </is>
      </c>
      <c r="F3818" t="n">
        <v>3593</v>
      </c>
      <c r="G3818" t="n">
        <v>3590053</v>
      </c>
      <c r="H3818" t="n">
        <v>5879840</v>
      </c>
      <c r="I3818" t="inlineStr">
        <is>
          <t>Algodón</t>
        </is>
      </c>
      <c r="J3818">
        <f>SI.ERROR(BUSCARV(D3818,TablaPaises,6,FALSO),"Sin dato")</f>
        <v/>
      </c>
      <c r="K3818">
        <f>SI.ERROR(BUSCARV(C3818,TablaProductos,2,FALSO),"Sin dato")</f>
        <v/>
      </c>
      <c r="L3818">
        <f>SI(H3818&gt;=1000000,"Alto",SI(H3818&gt;=100000,"Medio","Bajo"))</f>
        <v/>
      </c>
      <c r="M3818">
        <f>SI.ERROR(BUSCARV(E3818,TablaEstados,3,FALSO),"Sin dato")</f>
        <v/>
      </c>
      <c r="N3818">
        <f>SI.ERROR(BUSCARV(E3818,TablaEstados,4,FALSO),"Sin dato")</f>
        <v/>
      </c>
    </row>
    <row r="3819">
      <c r="A3819" t="inlineStr">
        <is>
          <t>2025</t>
        </is>
      </c>
      <c r="B3819" t="inlineStr">
        <is>
          <t>10</t>
        </is>
      </c>
      <c r="C3819" t="inlineStr">
        <is>
          <t>10059010</t>
        </is>
      </c>
      <c r="D3819" t="inlineStr">
        <is>
          <t>232</t>
        </is>
      </c>
      <c r="E3819" t="inlineStr">
        <is>
          <t>SP</t>
        </is>
      </c>
      <c r="F3819" t="n">
        <v>5</v>
      </c>
      <c r="G3819" t="n">
        <v>5</v>
      </c>
      <c r="H3819" t="n">
        <v>21</v>
      </c>
      <c r="I3819" t="inlineStr">
        <is>
          <t>Milho</t>
        </is>
      </c>
      <c r="J3819">
        <f>SI.ERROR(BUSCARV(D3819,TablaPaises,6,FALSO),"Sin dato")</f>
        <v/>
      </c>
      <c r="K3819">
        <f>SI.ERROR(BUSCARV(C3819,TablaProductos,2,FALSO),"Sin dato")</f>
        <v/>
      </c>
      <c r="L3819">
        <f>SI(H3819&gt;=1000000,"Alto",SI(H3819&gt;=100000,"Medio","Bajo"))</f>
        <v/>
      </c>
      <c r="M3819">
        <f>SI.ERROR(BUSCARV(E3819,TablaEstados,3,FALSO),"Sin dato")</f>
        <v/>
      </c>
      <c r="N3819">
        <f>SI.ERROR(BUSCARV(E3819,TablaEstados,4,FALSO),"Sin dato")</f>
        <v/>
      </c>
    </row>
    <row r="3820">
      <c r="A3820" t="inlineStr">
        <is>
          <t>2025</t>
        </is>
      </c>
      <c r="B3820" t="inlineStr">
        <is>
          <t>12</t>
        </is>
      </c>
      <c r="C3820" t="inlineStr">
        <is>
          <t>09011200</t>
        </is>
      </c>
      <c r="D3820" t="inlineStr">
        <is>
          <t>741</t>
        </is>
      </c>
      <c r="E3820" t="inlineStr">
        <is>
          <t>RJ</t>
        </is>
      </c>
      <c r="F3820" t="n">
        <v>1</v>
      </c>
      <c r="G3820" t="n">
        <v>1</v>
      </c>
      <c r="H3820" t="n">
        <v>43</v>
      </c>
      <c r="I3820" t="inlineStr">
        <is>
          <t>Café en granos</t>
        </is>
      </c>
      <c r="J3820">
        <f>SI.ERROR(BUSCARV(D3820,TablaPaises,6,FALSO),"Sin dato")</f>
        <v/>
      </c>
      <c r="K3820">
        <f>SI.ERROR(BUSCARV(C3820,TablaProductos,2,FALSO),"Sin dato")</f>
        <v/>
      </c>
      <c r="L3820">
        <f>SI(H3820&gt;=1000000,"Alto",SI(H3820&gt;=100000,"Medio","Bajo"))</f>
        <v/>
      </c>
      <c r="M3820">
        <f>SI.ERROR(BUSCARV(E3820,TablaEstados,3,FALSO),"Sin dato")</f>
        <v/>
      </c>
      <c r="N3820">
        <f>SI.ERROR(BUSCARV(E3820,TablaEstados,4,FALSO),"Sin dato")</f>
        <v/>
      </c>
    </row>
    <row r="3821">
      <c r="A3821" t="inlineStr">
        <is>
          <t>2025</t>
        </is>
      </c>
      <c r="B3821" t="inlineStr">
        <is>
          <t>10</t>
        </is>
      </c>
      <c r="C3821" t="inlineStr">
        <is>
          <t>09011110</t>
        </is>
      </c>
      <c r="D3821" t="inlineStr">
        <is>
          <t>827</t>
        </is>
      </c>
      <c r="E3821" t="inlineStr">
        <is>
          <t>BA</t>
        </is>
      </c>
      <c r="F3821" t="n">
        <v>79</v>
      </c>
      <c r="G3821" t="n">
        <v>79200</v>
      </c>
      <c r="H3821" t="n">
        <v>270900</v>
      </c>
      <c r="I3821" t="inlineStr">
        <is>
          <t>Café en granos</t>
        </is>
      </c>
      <c r="J3821">
        <f>SI.ERROR(BUSCARV(D3821,TablaPaises,6,FALSO),"Sin dato")</f>
        <v/>
      </c>
      <c r="K3821">
        <f>SI.ERROR(BUSCARV(C3821,TablaProductos,2,FALSO),"Sin dato")</f>
        <v/>
      </c>
      <c r="L3821">
        <f>SI(H3821&gt;=1000000,"Alto",SI(H3821&gt;=100000,"Medio","Bajo"))</f>
        <v/>
      </c>
      <c r="M3821">
        <f>SI.ERROR(BUSCARV(E3821,TablaEstados,3,FALSO),"Sin dato")</f>
        <v/>
      </c>
      <c r="N3821">
        <f>SI.ERROR(BUSCARV(E3821,TablaEstados,4,FALSO),"Sin dato")</f>
        <v/>
      </c>
    </row>
    <row r="3822">
      <c r="A3822" t="inlineStr">
        <is>
          <t>2025</t>
        </is>
      </c>
      <c r="B3822" t="inlineStr">
        <is>
          <t>07</t>
        </is>
      </c>
      <c r="C3822" t="inlineStr">
        <is>
          <t>10059010</t>
        </is>
      </c>
      <c r="D3822" t="inlineStr">
        <is>
          <t>365</t>
        </is>
      </c>
      <c r="E3822" t="inlineStr">
        <is>
          <t>MT</t>
        </is>
      </c>
      <c r="F3822" t="n">
        <v>1322526</v>
      </c>
      <c r="G3822" t="n">
        <v>1322526</v>
      </c>
      <c r="H3822" t="n">
        <v>274649</v>
      </c>
      <c r="I3822" t="inlineStr">
        <is>
          <t>Milho</t>
        </is>
      </c>
      <c r="J3822">
        <f>SI.ERROR(BUSCARV(D3822,TablaPaises,6,FALSO),"Sin dato")</f>
        <v/>
      </c>
      <c r="K3822">
        <f>SI.ERROR(BUSCARV(C3822,TablaProductos,2,FALSO),"Sin dato")</f>
        <v/>
      </c>
      <c r="L3822">
        <f>SI(H3822&gt;=1000000,"Alto",SI(H3822&gt;=100000,"Medio","Bajo"))</f>
        <v/>
      </c>
      <c r="M3822">
        <f>SI.ERROR(BUSCARV(E3822,TablaEstados,3,FALSO),"Sin dato")</f>
        <v/>
      </c>
      <c r="N3822">
        <f>SI.ERROR(BUSCARV(E3822,TablaEstados,4,FALSO),"Sin dato")</f>
        <v/>
      </c>
    </row>
    <row r="3823">
      <c r="A3823" t="inlineStr">
        <is>
          <t>2025</t>
        </is>
      </c>
      <c r="B3823" t="inlineStr">
        <is>
          <t>03</t>
        </is>
      </c>
      <c r="C3823" t="inlineStr">
        <is>
          <t>12019000</t>
        </is>
      </c>
      <c r="D3823" t="inlineStr">
        <is>
          <t>776</t>
        </is>
      </c>
      <c r="E3823" t="inlineStr">
        <is>
          <t>RS</t>
        </is>
      </c>
      <c r="F3823" t="n">
        <v>131</v>
      </c>
      <c r="G3823" t="n">
        <v>131151</v>
      </c>
      <c r="H3823" t="n">
        <v>50111</v>
      </c>
      <c r="I3823" t="inlineStr">
        <is>
          <t>Soja</t>
        </is>
      </c>
      <c r="J3823">
        <f>SI.ERROR(BUSCARV(D3823,TablaPaises,6,FALSO),"Sin dato")</f>
        <v/>
      </c>
      <c r="K3823">
        <f>SI.ERROR(BUSCARV(C3823,TablaProductos,2,FALSO),"Sin dato")</f>
        <v/>
      </c>
      <c r="L3823">
        <f>SI(H3823&gt;=1000000,"Alto",SI(H3823&gt;=100000,"Medio","Bajo"))</f>
        <v/>
      </c>
      <c r="M3823">
        <f>SI.ERROR(BUSCARV(E3823,TablaEstados,3,FALSO),"Sin dato")</f>
        <v/>
      </c>
      <c r="N3823">
        <f>SI.ERROR(BUSCARV(E3823,TablaEstados,4,FALSO),"Sin dato")</f>
        <v/>
      </c>
    </row>
    <row r="3824">
      <c r="A3824" t="inlineStr">
        <is>
          <t>2025</t>
        </is>
      </c>
      <c r="B3824" t="inlineStr">
        <is>
          <t>11</t>
        </is>
      </c>
      <c r="C3824" t="inlineStr">
        <is>
          <t>09011110</t>
        </is>
      </c>
      <c r="D3824" t="inlineStr">
        <is>
          <t>858</t>
        </is>
      </c>
      <c r="E3824" t="inlineStr">
        <is>
          <t>ES</t>
        </is>
      </c>
      <c r="F3824" t="n">
        <v>60</v>
      </c>
      <c r="G3824" t="n">
        <v>60000</v>
      </c>
      <c r="H3824" t="n">
        <v>228959</v>
      </c>
      <c r="I3824" t="inlineStr">
        <is>
          <t>Café en granos</t>
        </is>
      </c>
      <c r="J3824">
        <f>SI.ERROR(BUSCARV(D3824,TablaPaises,6,FALSO),"Sin dato")</f>
        <v/>
      </c>
      <c r="K3824">
        <f>SI.ERROR(BUSCARV(C3824,TablaProductos,2,FALSO),"Sin dato")</f>
        <v/>
      </c>
      <c r="L3824">
        <f>SI(H3824&gt;=1000000,"Alto",SI(H3824&gt;=100000,"Medio","Bajo"))</f>
        <v/>
      </c>
      <c r="M3824">
        <f>SI.ERROR(BUSCARV(E3824,TablaEstados,3,FALSO),"Sin dato")</f>
        <v/>
      </c>
      <c r="N3824">
        <f>SI.ERROR(BUSCARV(E3824,TablaEstados,4,FALSO),"Sin dato")</f>
        <v/>
      </c>
    </row>
    <row r="3825">
      <c r="A3825" t="inlineStr">
        <is>
          <t>2025</t>
        </is>
      </c>
      <c r="B3825" t="inlineStr">
        <is>
          <t>11</t>
        </is>
      </c>
      <c r="C3825" t="inlineStr">
        <is>
          <t>10059010</t>
        </is>
      </c>
      <c r="D3825" t="inlineStr">
        <is>
          <t>244</t>
        </is>
      </c>
      <c r="E3825" t="inlineStr">
        <is>
          <t>ND</t>
        </is>
      </c>
      <c r="F3825" t="n">
        <v>63000000</v>
      </c>
      <c r="G3825" t="n">
        <v>60003010</v>
      </c>
      <c r="H3825" t="n">
        <v>16200813</v>
      </c>
      <c r="I3825" t="inlineStr">
        <is>
          <t>Milho</t>
        </is>
      </c>
      <c r="J3825">
        <f>SI.ERROR(BUSCARV(D3825,TablaPaises,6,FALSO),"Sin dato")</f>
        <v/>
      </c>
      <c r="K3825">
        <f>SI.ERROR(BUSCARV(C3825,TablaProductos,2,FALSO),"Sin dato")</f>
        <v/>
      </c>
      <c r="L3825">
        <f>SI(H3825&gt;=1000000,"Alto",SI(H3825&gt;=100000,"Medio","Bajo"))</f>
        <v/>
      </c>
      <c r="M3825">
        <f>SI.ERROR(BUSCARV(E3825,TablaEstados,3,FALSO),"Sin dato")</f>
        <v/>
      </c>
      <c r="N3825">
        <f>SI.ERROR(BUSCARV(E3825,TablaEstados,4,FALSO),"Sin dato")</f>
        <v/>
      </c>
    </row>
    <row r="3826">
      <c r="A3826" t="inlineStr">
        <is>
          <t>2025</t>
        </is>
      </c>
      <c r="B3826" t="inlineStr">
        <is>
          <t>03</t>
        </is>
      </c>
      <c r="C3826" t="inlineStr">
        <is>
          <t>09011110</t>
        </is>
      </c>
      <c r="D3826" t="inlineStr">
        <is>
          <t>244</t>
        </is>
      </c>
      <c r="E3826" t="inlineStr">
        <is>
          <t>ES</t>
        </is>
      </c>
      <c r="F3826" t="n">
        <v>98</v>
      </c>
      <c r="G3826" t="n">
        <v>98400</v>
      </c>
      <c r="H3826" t="n">
        <v>544184</v>
      </c>
      <c r="I3826" t="inlineStr">
        <is>
          <t>Café en granos</t>
        </is>
      </c>
      <c r="J3826">
        <f>SI.ERROR(BUSCARV(D3826,TablaPaises,6,FALSO),"Sin dato")</f>
        <v/>
      </c>
      <c r="K3826">
        <f>SI.ERROR(BUSCARV(C3826,TablaProductos,2,FALSO),"Sin dato")</f>
        <v/>
      </c>
      <c r="L3826">
        <f>SI(H3826&gt;=1000000,"Alto",SI(H3826&gt;=100000,"Medio","Bajo"))</f>
        <v/>
      </c>
      <c r="M3826">
        <f>SI.ERROR(BUSCARV(E3826,TablaEstados,3,FALSO),"Sin dato")</f>
        <v/>
      </c>
      <c r="N3826">
        <f>SI.ERROR(BUSCARV(E3826,TablaEstados,4,FALSO),"Sin dato")</f>
        <v/>
      </c>
    </row>
    <row r="3827">
      <c r="A3827" t="inlineStr">
        <is>
          <t>2025</t>
        </is>
      </c>
      <c r="B3827" t="inlineStr">
        <is>
          <t>10</t>
        </is>
      </c>
      <c r="C3827" t="inlineStr">
        <is>
          <t>10059010</t>
        </is>
      </c>
      <c r="D3827" t="inlineStr">
        <is>
          <t>196</t>
        </is>
      </c>
      <c r="E3827" t="inlineStr">
        <is>
          <t>RO</t>
        </is>
      </c>
      <c r="F3827" t="n">
        <v>2503610</v>
      </c>
      <c r="G3827" t="n">
        <v>2503610</v>
      </c>
      <c r="H3827" t="n">
        <v>526034</v>
      </c>
      <c r="I3827" t="inlineStr">
        <is>
          <t>Milho</t>
        </is>
      </c>
      <c r="J3827">
        <f>SI.ERROR(BUSCARV(D3827,TablaPaises,6,FALSO),"Sin dato")</f>
        <v/>
      </c>
      <c r="K3827">
        <f>SI.ERROR(BUSCARV(C3827,TablaProductos,2,FALSO),"Sin dato")</f>
        <v/>
      </c>
      <c r="L3827">
        <f>SI(H3827&gt;=1000000,"Alto",SI(H3827&gt;=100000,"Medio","Bajo"))</f>
        <v/>
      </c>
      <c r="M3827">
        <f>SI.ERROR(BUSCARV(E3827,TablaEstados,3,FALSO),"Sin dato")</f>
        <v/>
      </c>
      <c r="N3827">
        <f>SI.ERROR(BUSCARV(E3827,TablaEstados,4,FALSO),"Sin dato")</f>
        <v/>
      </c>
    </row>
    <row r="3828">
      <c r="A3828" t="inlineStr">
        <is>
          <t>2025</t>
        </is>
      </c>
      <c r="B3828" t="inlineStr">
        <is>
          <t>09</t>
        </is>
      </c>
      <c r="C3828" t="inlineStr">
        <is>
          <t>10059010</t>
        </is>
      </c>
      <c r="D3828" t="inlineStr">
        <is>
          <t>476</t>
        </is>
      </c>
      <c r="E3828" t="inlineStr">
        <is>
          <t>AP</t>
        </is>
      </c>
      <c r="F3828" t="n">
        <v>2</v>
      </c>
      <c r="G3828" t="n">
        <v>2</v>
      </c>
      <c r="H3828" t="n">
        <v>9</v>
      </c>
      <c r="I3828" t="inlineStr">
        <is>
          <t>Milho</t>
        </is>
      </c>
      <c r="J3828">
        <f>SI.ERROR(BUSCARV(D3828,TablaPaises,6,FALSO),"Sin dato")</f>
        <v/>
      </c>
      <c r="K3828">
        <f>SI.ERROR(BUSCARV(C3828,TablaProductos,2,FALSO),"Sin dato")</f>
        <v/>
      </c>
      <c r="L3828">
        <f>SI(H3828&gt;=1000000,"Alto",SI(H3828&gt;=100000,"Medio","Bajo"))</f>
        <v/>
      </c>
      <c r="M3828">
        <f>SI.ERROR(BUSCARV(E3828,TablaEstados,3,FALSO),"Sin dato")</f>
        <v/>
      </c>
      <c r="N3828">
        <f>SI.ERROR(BUSCARV(E3828,TablaEstados,4,FALSO),"Sin dato")</f>
        <v/>
      </c>
    </row>
    <row r="3829">
      <c r="A3829" t="inlineStr">
        <is>
          <t>2025</t>
        </is>
      </c>
      <c r="B3829" t="inlineStr">
        <is>
          <t>12</t>
        </is>
      </c>
      <c r="C3829" t="inlineStr">
        <is>
          <t>09011110</t>
        </is>
      </c>
      <c r="D3829" t="inlineStr">
        <is>
          <t>087</t>
        </is>
      </c>
      <c r="E3829" t="inlineStr">
        <is>
          <t>ES</t>
        </is>
      </c>
      <c r="F3829" t="n">
        <v>128</v>
      </c>
      <c r="G3829" t="n">
        <v>128000</v>
      </c>
      <c r="H3829" t="n">
        <v>751780</v>
      </c>
      <c r="I3829" t="inlineStr">
        <is>
          <t>Café en granos</t>
        </is>
      </c>
      <c r="J3829">
        <f>SI.ERROR(BUSCARV(D3829,TablaPaises,6,FALSO),"Sin dato")</f>
        <v/>
      </c>
      <c r="K3829">
        <f>SI.ERROR(BUSCARV(C3829,TablaProductos,2,FALSO),"Sin dato")</f>
        <v/>
      </c>
      <c r="L3829">
        <f>SI(H3829&gt;=1000000,"Alto",SI(H3829&gt;=100000,"Medio","Bajo"))</f>
        <v/>
      </c>
      <c r="M3829">
        <f>SI.ERROR(BUSCARV(E3829,TablaEstados,3,FALSO),"Sin dato")</f>
        <v/>
      </c>
      <c r="N3829">
        <f>SI.ERROR(BUSCARV(E3829,TablaEstados,4,FALSO),"Sin dato")</f>
        <v/>
      </c>
    </row>
    <row r="3830">
      <c r="A3830" t="inlineStr">
        <is>
          <t>2025</t>
        </is>
      </c>
      <c r="B3830" t="inlineStr">
        <is>
          <t>01</t>
        </is>
      </c>
      <c r="C3830" t="inlineStr">
        <is>
          <t>09011190</t>
        </is>
      </c>
      <c r="D3830" t="inlineStr">
        <is>
          <t>077</t>
        </is>
      </c>
      <c r="E3830" t="inlineStr">
        <is>
          <t>PR</t>
        </is>
      </c>
      <c r="F3830" t="n">
        <v>2</v>
      </c>
      <c r="G3830" t="n">
        <v>2</v>
      </c>
      <c r="H3830" t="n">
        <v>46</v>
      </c>
      <c r="I3830" t="inlineStr">
        <is>
          <t>Café en granos</t>
        </is>
      </c>
      <c r="J3830">
        <f>SI.ERROR(BUSCARV(D3830,TablaPaises,6,FALSO),"Sin dato")</f>
        <v/>
      </c>
      <c r="K3830">
        <f>SI.ERROR(BUSCARV(C3830,TablaProductos,2,FALSO),"Sin dato")</f>
        <v/>
      </c>
      <c r="L3830">
        <f>SI(H3830&gt;=1000000,"Alto",SI(H3830&gt;=100000,"Medio","Bajo"))</f>
        <v/>
      </c>
      <c r="M3830">
        <f>SI.ERROR(BUSCARV(E3830,TablaEstados,3,FALSO),"Sin dato")</f>
        <v/>
      </c>
      <c r="N3830">
        <f>SI.ERROR(BUSCARV(E3830,TablaEstados,4,FALSO),"Sin dato")</f>
        <v/>
      </c>
    </row>
    <row r="3831">
      <c r="A3831" t="inlineStr">
        <is>
          <t>2025</t>
        </is>
      </c>
      <c r="B3831" t="inlineStr">
        <is>
          <t>03</t>
        </is>
      </c>
      <c r="C3831" t="inlineStr">
        <is>
          <t>10059090</t>
        </is>
      </c>
      <c r="D3831" t="inlineStr">
        <is>
          <t>580</t>
        </is>
      </c>
      <c r="E3831" t="inlineStr">
        <is>
          <t>SP</t>
        </is>
      </c>
      <c r="F3831" t="n">
        <v>20</v>
      </c>
      <c r="G3831" t="n">
        <v>20</v>
      </c>
      <c r="H3831" t="n">
        <v>20</v>
      </c>
      <c r="I3831" t="inlineStr">
        <is>
          <t>Milho</t>
        </is>
      </c>
      <c r="J3831">
        <f>SI.ERROR(BUSCARV(D3831,TablaPaises,6,FALSO),"Sin dato")</f>
        <v/>
      </c>
      <c r="K3831">
        <f>SI.ERROR(BUSCARV(C3831,TablaProductos,2,FALSO),"Sin dato")</f>
        <v/>
      </c>
      <c r="L3831">
        <f>SI(H3831&gt;=1000000,"Alto",SI(H3831&gt;=100000,"Medio","Bajo"))</f>
        <v/>
      </c>
      <c r="M3831">
        <f>SI.ERROR(BUSCARV(E3831,TablaEstados,3,FALSO),"Sin dato")</f>
        <v/>
      </c>
      <c r="N3831">
        <f>SI.ERROR(BUSCARV(E3831,TablaEstados,4,FALSO),"Sin dato")</f>
        <v/>
      </c>
    </row>
    <row r="3832">
      <c r="A3832" t="inlineStr">
        <is>
          <t>2025</t>
        </is>
      </c>
      <c r="B3832" t="inlineStr">
        <is>
          <t>10</t>
        </is>
      </c>
      <c r="C3832" t="inlineStr">
        <is>
          <t>12019000</t>
        </is>
      </c>
      <c r="D3832" t="inlineStr">
        <is>
          <t>160</t>
        </is>
      </c>
      <c r="E3832" t="inlineStr">
        <is>
          <t>ND</t>
        </is>
      </c>
      <c r="F3832" t="n">
        <v>15000</v>
      </c>
      <c r="G3832" t="n">
        <v>8750000</v>
      </c>
      <c r="H3832" t="n">
        <v>4585787</v>
      </c>
      <c r="I3832" t="inlineStr">
        <is>
          <t>Soja</t>
        </is>
      </c>
      <c r="J3832">
        <f>SI.ERROR(BUSCARV(D3832,TablaPaises,6,FALSO),"Sin dato")</f>
        <v/>
      </c>
      <c r="K3832">
        <f>SI.ERROR(BUSCARV(C3832,TablaProductos,2,FALSO),"Sin dato")</f>
        <v/>
      </c>
      <c r="L3832">
        <f>SI(H3832&gt;=1000000,"Alto",SI(H3832&gt;=100000,"Medio","Bajo"))</f>
        <v/>
      </c>
      <c r="M3832">
        <f>SI.ERROR(BUSCARV(E3832,TablaEstados,3,FALSO),"Sin dato")</f>
        <v/>
      </c>
      <c r="N3832">
        <f>SI.ERROR(BUSCARV(E3832,TablaEstados,4,FALSO),"Sin dato")</f>
        <v/>
      </c>
    </row>
    <row r="3833">
      <c r="A3833" t="inlineStr">
        <is>
          <t>2025</t>
        </is>
      </c>
      <c r="B3833" t="inlineStr">
        <is>
          <t>07</t>
        </is>
      </c>
      <c r="C3833" t="inlineStr">
        <is>
          <t>10059010</t>
        </is>
      </c>
      <c r="D3833" t="inlineStr">
        <is>
          <t>163</t>
        </is>
      </c>
      <c r="E3833" t="inlineStr">
        <is>
          <t>SP</t>
        </is>
      </c>
      <c r="F3833" t="n">
        <v>6</v>
      </c>
      <c r="G3833" t="n">
        <v>6</v>
      </c>
      <c r="H3833" t="n">
        <v>10</v>
      </c>
      <c r="I3833" t="inlineStr">
        <is>
          <t>Milho</t>
        </is>
      </c>
      <c r="J3833">
        <f>SI.ERROR(BUSCARV(D3833,TablaPaises,6,FALSO),"Sin dato")</f>
        <v/>
      </c>
      <c r="K3833">
        <f>SI.ERROR(BUSCARV(C3833,TablaProductos,2,FALSO),"Sin dato")</f>
        <v/>
      </c>
      <c r="L3833">
        <f>SI(H3833&gt;=1000000,"Alto",SI(H3833&gt;=100000,"Medio","Bajo"))</f>
        <v/>
      </c>
      <c r="M3833">
        <f>SI.ERROR(BUSCARV(E3833,TablaEstados,3,FALSO),"Sin dato")</f>
        <v/>
      </c>
      <c r="N3833">
        <f>SI.ERROR(BUSCARV(E3833,TablaEstados,4,FALSO),"Sin dato")</f>
        <v/>
      </c>
    </row>
    <row r="3834">
      <c r="A3834" t="inlineStr">
        <is>
          <t>2025</t>
        </is>
      </c>
      <c r="B3834" t="inlineStr">
        <is>
          <t>11</t>
        </is>
      </c>
      <c r="C3834" t="inlineStr">
        <is>
          <t>10059010</t>
        </is>
      </c>
      <c r="D3834" t="inlineStr">
        <is>
          <t>361</t>
        </is>
      </c>
      <c r="E3834" t="inlineStr">
        <is>
          <t>MT</t>
        </is>
      </c>
      <c r="F3834" t="n">
        <v>288060</v>
      </c>
      <c r="G3834" t="n">
        <v>288060</v>
      </c>
      <c r="H3834" t="n">
        <v>139955</v>
      </c>
      <c r="I3834" t="inlineStr">
        <is>
          <t>Milho</t>
        </is>
      </c>
      <c r="J3834">
        <f>SI.ERROR(BUSCARV(D3834,TablaPaises,6,FALSO),"Sin dato")</f>
        <v/>
      </c>
      <c r="K3834">
        <f>SI.ERROR(BUSCARV(C3834,TablaProductos,2,FALSO),"Sin dato")</f>
        <v/>
      </c>
      <c r="L3834">
        <f>SI(H3834&gt;=1000000,"Alto",SI(H3834&gt;=100000,"Medio","Bajo"))</f>
        <v/>
      </c>
      <c r="M3834">
        <f>SI.ERROR(BUSCARV(E3834,TablaEstados,3,FALSO),"Sin dato")</f>
        <v/>
      </c>
      <c r="N3834">
        <f>SI.ERROR(BUSCARV(E3834,TablaEstados,4,FALSO),"Sin dato")</f>
        <v/>
      </c>
    </row>
    <row r="3835">
      <c r="A3835" t="inlineStr">
        <is>
          <t>2025</t>
        </is>
      </c>
      <c r="B3835" t="inlineStr">
        <is>
          <t>04</t>
        </is>
      </c>
      <c r="C3835" t="inlineStr">
        <is>
          <t>09011110</t>
        </is>
      </c>
      <c r="D3835" t="inlineStr">
        <is>
          <t>427</t>
        </is>
      </c>
      <c r="E3835" t="inlineStr">
        <is>
          <t>SP</t>
        </is>
      </c>
      <c r="F3835" t="n">
        <v>38</v>
      </c>
      <c r="G3835" t="n">
        <v>38350</v>
      </c>
      <c r="H3835" t="n">
        <v>206713</v>
      </c>
      <c r="I3835" t="inlineStr">
        <is>
          <t>Café en granos</t>
        </is>
      </c>
      <c r="J3835">
        <f>SI.ERROR(BUSCARV(D3835,TablaPaises,6,FALSO),"Sin dato")</f>
        <v/>
      </c>
      <c r="K3835">
        <f>SI.ERROR(BUSCARV(C3835,TablaProductos,2,FALSO),"Sin dato")</f>
        <v/>
      </c>
      <c r="L3835">
        <f>SI(H3835&gt;=1000000,"Alto",SI(H3835&gt;=100000,"Medio","Bajo"))</f>
        <v/>
      </c>
      <c r="M3835">
        <f>SI.ERROR(BUSCARV(E3835,TablaEstados,3,FALSO),"Sin dato")</f>
        <v/>
      </c>
      <c r="N3835">
        <f>SI.ERROR(BUSCARV(E3835,TablaEstados,4,FALSO),"Sin dato")</f>
        <v/>
      </c>
    </row>
    <row r="3836">
      <c r="A3836" t="inlineStr">
        <is>
          <t>2025</t>
        </is>
      </c>
      <c r="B3836" t="inlineStr">
        <is>
          <t>02</t>
        </is>
      </c>
      <c r="C3836" t="inlineStr">
        <is>
          <t>10051000</t>
        </is>
      </c>
      <c r="D3836" t="inlineStr">
        <is>
          <t>040</t>
        </is>
      </c>
      <c r="E3836" t="inlineStr">
        <is>
          <t>SP</t>
        </is>
      </c>
      <c r="F3836" t="n">
        <v>3</v>
      </c>
      <c r="G3836" t="n">
        <v>60</v>
      </c>
      <c r="H3836" t="n">
        <v>170</v>
      </c>
      <c r="I3836" t="inlineStr">
        <is>
          <t>Milho</t>
        </is>
      </c>
      <c r="J3836">
        <f>SI.ERROR(BUSCARV(D3836,TablaPaises,6,FALSO),"Sin dato")</f>
        <v/>
      </c>
      <c r="K3836">
        <f>SI.ERROR(BUSCARV(C3836,TablaProductos,2,FALSO),"Sin dato")</f>
        <v/>
      </c>
      <c r="L3836">
        <f>SI(H3836&gt;=1000000,"Alto",SI(H3836&gt;=100000,"Medio","Bajo"))</f>
        <v/>
      </c>
      <c r="M3836">
        <f>SI.ERROR(BUSCARV(E3836,TablaEstados,3,FALSO),"Sin dato")</f>
        <v/>
      </c>
      <c r="N3836">
        <f>SI.ERROR(BUSCARV(E3836,TablaEstados,4,FALSO),"Sin dato")</f>
        <v/>
      </c>
    </row>
    <row r="3837">
      <c r="A3837" t="inlineStr">
        <is>
          <t>2025</t>
        </is>
      </c>
      <c r="B3837" t="inlineStr">
        <is>
          <t>09</t>
        </is>
      </c>
      <c r="C3837" t="inlineStr">
        <is>
          <t>10059010</t>
        </is>
      </c>
      <c r="D3837" t="inlineStr">
        <is>
          <t>240</t>
        </is>
      </c>
      <c r="E3837" t="inlineStr">
        <is>
          <t>MT</t>
        </is>
      </c>
      <c r="F3837" t="n">
        <v>1415000</v>
      </c>
      <c r="G3837" t="n">
        <v>1415000</v>
      </c>
      <c r="H3837" t="n">
        <v>573760</v>
      </c>
      <c r="I3837" t="inlineStr">
        <is>
          <t>Milho</t>
        </is>
      </c>
      <c r="J3837">
        <f>SI.ERROR(BUSCARV(D3837,TablaPaises,6,FALSO),"Sin dato")</f>
        <v/>
      </c>
      <c r="K3837">
        <f>SI.ERROR(BUSCARV(C3837,TablaProductos,2,FALSO),"Sin dato")</f>
        <v/>
      </c>
      <c r="L3837">
        <f>SI(H3837&gt;=1000000,"Alto",SI(H3837&gt;=100000,"Medio","Bajo"))</f>
        <v/>
      </c>
      <c r="M3837">
        <f>SI.ERROR(BUSCARV(E3837,TablaEstados,3,FALSO),"Sin dato")</f>
        <v/>
      </c>
      <c r="N3837">
        <f>SI.ERROR(BUSCARV(E3837,TablaEstados,4,FALSO),"Sin dato")</f>
        <v/>
      </c>
    </row>
    <row r="3838">
      <c r="A3838" t="inlineStr">
        <is>
          <t>2025</t>
        </is>
      </c>
      <c r="B3838" t="inlineStr">
        <is>
          <t>03</t>
        </is>
      </c>
      <c r="C3838" t="inlineStr">
        <is>
          <t>12019000</t>
        </is>
      </c>
      <c r="D3838" t="inlineStr">
        <is>
          <t>399</t>
        </is>
      </c>
      <c r="E3838" t="inlineStr">
        <is>
          <t>RS</t>
        </is>
      </c>
      <c r="F3838" t="n">
        <v>462</v>
      </c>
      <c r="G3838" t="n">
        <v>461811</v>
      </c>
      <c r="H3838" t="n">
        <v>177331</v>
      </c>
      <c r="I3838" t="inlineStr">
        <is>
          <t>Soja</t>
        </is>
      </c>
      <c r="J3838">
        <f>SI.ERROR(BUSCARV(D3838,TablaPaises,6,FALSO),"Sin dato")</f>
        <v/>
      </c>
      <c r="K3838">
        <f>SI.ERROR(BUSCARV(C3838,TablaProductos,2,FALSO),"Sin dato")</f>
        <v/>
      </c>
      <c r="L3838">
        <f>SI(H3838&gt;=1000000,"Alto",SI(H3838&gt;=100000,"Medio","Bajo"))</f>
        <v/>
      </c>
      <c r="M3838">
        <f>SI.ERROR(BUSCARV(E3838,TablaEstados,3,FALSO),"Sin dato")</f>
        <v/>
      </c>
      <c r="N3838">
        <f>SI.ERROR(BUSCARV(E3838,TablaEstados,4,FALSO),"Sin dato")</f>
        <v/>
      </c>
    </row>
    <row r="3839">
      <c r="A3839" t="inlineStr">
        <is>
          <t>2025</t>
        </is>
      </c>
      <c r="B3839" t="inlineStr">
        <is>
          <t>04</t>
        </is>
      </c>
      <c r="C3839" t="inlineStr">
        <is>
          <t>12019000</t>
        </is>
      </c>
      <c r="D3839" t="inlineStr">
        <is>
          <t>372</t>
        </is>
      </c>
      <c r="E3839" t="inlineStr">
        <is>
          <t>SP</t>
        </is>
      </c>
      <c r="F3839" t="n">
        <v>6621</v>
      </c>
      <c r="G3839" t="n">
        <v>6620672</v>
      </c>
      <c r="H3839" t="n">
        <v>3033313</v>
      </c>
      <c r="I3839" t="inlineStr">
        <is>
          <t>Soja</t>
        </is>
      </c>
      <c r="J3839">
        <f>SI.ERROR(BUSCARV(D3839,TablaPaises,6,FALSO),"Sin dato")</f>
        <v/>
      </c>
      <c r="K3839">
        <f>SI.ERROR(BUSCARV(C3839,TablaProductos,2,FALSO),"Sin dato")</f>
        <v/>
      </c>
      <c r="L3839">
        <f>SI(H3839&gt;=1000000,"Alto",SI(H3839&gt;=100000,"Medio","Bajo"))</f>
        <v/>
      </c>
      <c r="M3839">
        <f>SI.ERROR(BUSCARV(E3839,TablaEstados,3,FALSO),"Sin dato")</f>
        <v/>
      </c>
      <c r="N3839">
        <f>SI.ERROR(BUSCARV(E3839,TablaEstados,4,FALSO),"Sin dato")</f>
        <v/>
      </c>
    </row>
    <row r="3840">
      <c r="A3840" t="inlineStr">
        <is>
          <t>2025</t>
        </is>
      </c>
      <c r="B3840" t="inlineStr">
        <is>
          <t>11</t>
        </is>
      </c>
      <c r="C3840" t="inlineStr">
        <is>
          <t>12019000</t>
        </is>
      </c>
      <c r="D3840" t="inlineStr">
        <is>
          <t>160</t>
        </is>
      </c>
      <c r="E3840" t="inlineStr">
        <is>
          <t>RS</t>
        </is>
      </c>
      <c r="F3840" t="n">
        <v>27525</v>
      </c>
      <c r="G3840" t="n">
        <v>27524820</v>
      </c>
      <c r="H3840" t="n">
        <v>12082054</v>
      </c>
      <c r="I3840" t="inlineStr">
        <is>
          <t>Soja</t>
        </is>
      </c>
      <c r="J3840">
        <f>SI.ERROR(BUSCARV(D3840,TablaPaises,6,FALSO),"Sin dato")</f>
        <v/>
      </c>
      <c r="K3840">
        <f>SI.ERROR(BUSCARV(C3840,TablaProductos,2,FALSO),"Sin dato")</f>
        <v/>
      </c>
      <c r="L3840">
        <f>SI(H3840&gt;=1000000,"Alto",SI(H3840&gt;=100000,"Medio","Bajo"))</f>
        <v/>
      </c>
      <c r="M3840">
        <f>SI.ERROR(BUSCARV(E3840,TablaEstados,3,FALSO),"Sin dato")</f>
        <v/>
      </c>
      <c r="N3840">
        <f>SI.ERROR(BUSCARV(E3840,TablaEstados,4,FALSO),"Sin dato")</f>
        <v/>
      </c>
    </row>
    <row r="3841">
      <c r="A3841" t="inlineStr">
        <is>
          <t>2025</t>
        </is>
      </c>
      <c r="B3841" t="inlineStr">
        <is>
          <t>06</t>
        </is>
      </c>
      <c r="C3841" t="inlineStr">
        <is>
          <t>10059090</t>
        </is>
      </c>
      <c r="D3841" t="inlineStr">
        <is>
          <t>476</t>
        </is>
      </c>
      <c r="E3841" t="inlineStr">
        <is>
          <t>MA</t>
        </is>
      </c>
      <c r="F3841" t="n">
        <v>5</v>
      </c>
      <c r="G3841" t="n">
        <v>5</v>
      </c>
      <c r="H3841" t="n">
        <v>26</v>
      </c>
      <c r="I3841" t="inlineStr">
        <is>
          <t>Milho</t>
        </is>
      </c>
      <c r="J3841">
        <f>SI.ERROR(BUSCARV(D3841,TablaPaises,6,FALSO),"Sin dato")</f>
        <v/>
      </c>
      <c r="K3841">
        <f>SI.ERROR(BUSCARV(C3841,TablaProductos,2,FALSO),"Sin dato")</f>
        <v/>
      </c>
      <c r="L3841">
        <f>SI(H3841&gt;=1000000,"Alto",SI(H3841&gt;=100000,"Medio","Bajo"))</f>
        <v/>
      </c>
      <c r="M3841">
        <f>SI.ERROR(BUSCARV(E3841,TablaEstados,3,FALSO),"Sin dato")</f>
        <v/>
      </c>
      <c r="N3841">
        <f>SI.ERROR(BUSCARV(E3841,TablaEstados,4,FALSO),"Sin dato")</f>
        <v/>
      </c>
    </row>
    <row r="3842">
      <c r="A3842" t="inlineStr">
        <is>
          <t>2025</t>
        </is>
      </c>
      <c r="B3842" t="inlineStr">
        <is>
          <t>08</t>
        </is>
      </c>
      <c r="C3842" t="inlineStr">
        <is>
          <t>09011110</t>
        </is>
      </c>
      <c r="D3842" t="inlineStr">
        <is>
          <t>232</t>
        </is>
      </c>
      <c r="E3842" t="inlineStr">
        <is>
          <t>GO</t>
        </is>
      </c>
      <c r="F3842" t="n">
        <v>3</v>
      </c>
      <c r="G3842" t="n">
        <v>3277</v>
      </c>
      <c r="H3842" t="n">
        <v>21356</v>
      </c>
      <c r="I3842" t="inlineStr">
        <is>
          <t>Café en granos</t>
        </is>
      </c>
      <c r="J3842">
        <f>SI.ERROR(BUSCARV(D3842,TablaPaises,6,FALSO),"Sin dato")</f>
        <v/>
      </c>
      <c r="K3842">
        <f>SI.ERROR(BUSCARV(C3842,TablaProductos,2,FALSO),"Sin dato")</f>
        <v/>
      </c>
      <c r="L3842">
        <f>SI(H3842&gt;=1000000,"Alto",SI(H3842&gt;=100000,"Medio","Bajo"))</f>
        <v/>
      </c>
      <c r="M3842">
        <f>SI.ERROR(BUSCARV(E3842,TablaEstados,3,FALSO),"Sin dato")</f>
        <v/>
      </c>
      <c r="N3842">
        <f>SI.ERROR(BUSCARV(E3842,TablaEstados,4,FALSO),"Sin dato")</f>
        <v/>
      </c>
    </row>
    <row r="3843">
      <c r="A3843" t="inlineStr">
        <is>
          <t>2025</t>
        </is>
      </c>
      <c r="B3843" t="inlineStr">
        <is>
          <t>04</t>
        </is>
      </c>
      <c r="C3843" t="inlineStr">
        <is>
          <t>12019000</t>
        </is>
      </c>
      <c r="D3843" t="inlineStr">
        <is>
          <t>081</t>
        </is>
      </c>
      <c r="E3843" t="inlineStr">
        <is>
          <t>MG</t>
        </is>
      </c>
      <c r="F3843" t="n">
        <v>5851</v>
      </c>
      <c r="G3843" t="n">
        <v>5851112</v>
      </c>
      <c r="H3843" t="n">
        <v>2313352</v>
      </c>
      <c r="I3843" t="inlineStr">
        <is>
          <t>Soja</t>
        </is>
      </c>
      <c r="J3843">
        <f>SI.ERROR(BUSCARV(D3843,TablaPaises,6,FALSO),"Sin dato")</f>
        <v/>
      </c>
      <c r="K3843">
        <f>SI.ERROR(BUSCARV(C3843,TablaProductos,2,FALSO),"Sin dato")</f>
        <v/>
      </c>
      <c r="L3843">
        <f>SI(H3843&gt;=1000000,"Alto",SI(H3843&gt;=100000,"Medio","Bajo"))</f>
        <v/>
      </c>
      <c r="M3843">
        <f>SI.ERROR(BUSCARV(E3843,TablaEstados,3,FALSO),"Sin dato")</f>
        <v/>
      </c>
      <c r="N3843">
        <f>SI.ERROR(BUSCARV(E3843,TablaEstados,4,FALSO),"Sin dato")</f>
        <v/>
      </c>
    </row>
    <row r="3844">
      <c r="A3844" t="inlineStr">
        <is>
          <t>2025</t>
        </is>
      </c>
      <c r="B3844" t="inlineStr">
        <is>
          <t>10</t>
        </is>
      </c>
      <c r="C3844" t="inlineStr">
        <is>
          <t>09011110</t>
        </is>
      </c>
      <c r="D3844" t="inlineStr">
        <is>
          <t>647</t>
        </is>
      </c>
      <c r="E3844" t="inlineStr">
        <is>
          <t>MG</t>
        </is>
      </c>
      <c r="F3844" t="n">
        <v>308</v>
      </c>
      <c r="G3844" t="n">
        <v>307200</v>
      </c>
      <c r="H3844" t="n">
        <v>2225112</v>
      </c>
      <c r="I3844" t="inlineStr">
        <is>
          <t>Café en granos</t>
        </is>
      </c>
      <c r="J3844">
        <f>SI.ERROR(BUSCARV(D3844,TablaPaises,6,FALSO),"Sin dato")</f>
        <v/>
      </c>
      <c r="K3844">
        <f>SI.ERROR(BUSCARV(C3844,TablaProductos,2,FALSO),"Sin dato")</f>
        <v/>
      </c>
      <c r="L3844">
        <f>SI(H3844&gt;=1000000,"Alto",SI(H3844&gt;=100000,"Medio","Bajo"))</f>
        <v/>
      </c>
      <c r="M3844">
        <f>SI.ERROR(BUSCARV(E3844,TablaEstados,3,FALSO),"Sin dato")</f>
        <v/>
      </c>
      <c r="N3844">
        <f>SI.ERROR(BUSCARV(E3844,TablaEstados,4,FALSO),"Sin dato")</f>
        <v/>
      </c>
    </row>
    <row r="3845">
      <c r="A3845" t="inlineStr">
        <is>
          <t>2025</t>
        </is>
      </c>
      <c r="B3845" t="inlineStr">
        <is>
          <t>01</t>
        </is>
      </c>
      <c r="C3845" t="inlineStr">
        <is>
          <t>52010020</t>
        </is>
      </c>
      <c r="D3845" t="inlineStr">
        <is>
          <t>190</t>
        </is>
      </c>
      <c r="E3845" t="inlineStr">
        <is>
          <t>MA</t>
        </is>
      </c>
      <c r="F3845" t="n">
        <v>150</v>
      </c>
      <c r="G3845" t="n">
        <v>149620</v>
      </c>
      <c r="H3845" t="n">
        <v>281001</v>
      </c>
      <c r="I3845" t="inlineStr">
        <is>
          <t>Algodón</t>
        </is>
      </c>
      <c r="J3845">
        <f>SI.ERROR(BUSCARV(D3845,TablaPaises,6,FALSO),"Sin dato")</f>
        <v/>
      </c>
      <c r="K3845">
        <f>SI.ERROR(BUSCARV(C3845,TablaProductos,2,FALSO),"Sin dato")</f>
        <v/>
      </c>
      <c r="L3845">
        <f>SI(H3845&gt;=1000000,"Alto",SI(H3845&gt;=100000,"Medio","Bajo"))</f>
        <v/>
      </c>
      <c r="M3845">
        <f>SI.ERROR(BUSCARV(E3845,TablaEstados,3,FALSO),"Sin dato")</f>
        <v/>
      </c>
      <c r="N3845">
        <f>SI.ERROR(BUSCARV(E3845,TablaEstados,4,FALSO),"Sin dato")</f>
        <v/>
      </c>
    </row>
    <row r="3846">
      <c r="A3846" t="inlineStr">
        <is>
          <t>2025</t>
        </is>
      </c>
      <c r="B3846" t="inlineStr">
        <is>
          <t>03</t>
        </is>
      </c>
      <c r="C3846" t="inlineStr">
        <is>
          <t>09011110</t>
        </is>
      </c>
      <c r="D3846" t="inlineStr">
        <is>
          <t>386</t>
        </is>
      </c>
      <c r="E3846" t="inlineStr">
        <is>
          <t>ES</t>
        </is>
      </c>
      <c r="F3846" t="n">
        <v>1158</v>
      </c>
      <c r="G3846" t="n">
        <v>1156800</v>
      </c>
      <c r="H3846" t="n">
        <v>5407940</v>
      </c>
      <c r="I3846" t="inlineStr">
        <is>
          <t>Café en granos</t>
        </is>
      </c>
      <c r="J3846">
        <f>SI.ERROR(BUSCARV(D3846,TablaPaises,6,FALSO),"Sin dato")</f>
        <v/>
      </c>
      <c r="K3846">
        <f>SI.ERROR(BUSCARV(C3846,TablaProductos,2,FALSO),"Sin dato")</f>
        <v/>
      </c>
      <c r="L3846">
        <f>SI(H3846&gt;=1000000,"Alto",SI(H3846&gt;=100000,"Medio","Bajo"))</f>
        <v/>
      </c>
      <c r="M3846">
        <f>SI.ERROR(BUSCARV(E3846,TablaEstados,3,FALSO),"Sin dato")</f>
        <v/>
      </c>
      <c r="N3846">
        <f>SI.ERROR(BUSCARV(E3846,TablaEstados,4,FALSO),"Sin dato")</f>
        <v/>
      </c>
    </row>
    <row r="3847">
      <c r="A3847" t="inlineStr">
        <is>
          <t>2025</t>
        </is>
      </c>
      <c r="B3847" t="inlineStr">
        <is>
          <t>06</t>
        </is>
      </c>
      <c r="C3847" t="inlineStr">
        <is>
          <t>09011110</t>
        </is>
      </c>
      <c r="D3847" t="inlineStr">
        <is>
          <t>375</t>
        </is>
      </c>
      <c r="E3847" t="inlineStr">
        <is>
          <t>MG</t>
        </is>
      </c>
      <c r="F3847" t="n">
        <v>57</v>
      </c>
      <c r="G3847" t="n">
        <v>57600</v>
      </c>
      <c r="H3847" t="n">
        <v>439669</v>
      </c>
      <c r="I3847" t="inlineStr">
        <is>
          <t>Café en granos</t>
        </is>
      </c>
      <c r="J3847">
        <f>SI.ERROR(BUSCARV(D3847,TablaPaises,6,FALSO),"Sin dato")</f>
        <v/>
      </c>
      <c r="K3847">
        <f>SI.ERROR(BUSCARV(C3847,TablaProductos,2,FALSO),"Sin dato")</f>
        <v/>
      </c>
      <c r="L3847">
        <f>SI(H3847&gt;=1000000,"Alto",SI(H3847&gt;=100000,"Medio","Bajo"))</f>
        <v/>
      </c>
      <c r="M3847">
        <f>SI.ERROR(BUSCARV(E3847,TablaEstados,3,FALSO),"Sin dato")</f>
        <v/>
      </c>
      <c r="N3847">
        <f>SI.ERROR(BUSCARV(E3847,TablaEstados,4,FALSO),"Sin dato")</f>
        <v/>
      </c>
    </row>
    <row r="3848">
      <c r="A3848" t="inlineStr">
        <is>
          <t>2025</t>
        </is>
      </c>
      <c r="B3848" t="inlineStr">
        <is>
          <t>04</t>
        </is>
      </c>
      <c r="C3848" t="inlineStr">
        <is>
          <t>09011110</t>
        </is>
      </c>
      <c r="D3848" t="inlineStr">
        <is>
          <t>756</t>
        </is>
      </c>
      <c r="E3848" t="inlineStr">
        <is>
          <t>ES</t>
        </is>
      </c>
      <c r="F3848" t="n">
        <v>0</v>
      </c>
      <c r="G3848" t="n">
        <v>359</v>
      </c>
      <c r="H3848" t="n">
        <v>2014</v>
      </c>
      <c r="I3848" t="inlineStr">
        <is>
          <t>Café en granos</t>
        </is>
      </c>
      <c r="J3848">
        <f>SI.ERROR(BUSCARV(D3848,TablaPaises,6,FALSO),"Sin dato")</f>
        <v/>
      </c>
      <c r="K3848">
        <f>SI.ERROR(BUSCARV(C3848,TablaProductos,2,FALSO),"Sin dato")</f>
        <v/>
      </c>
      <c r="L3848">
        <f>SI(H3848&gt;=1000000,"Alto",SI(H3848&gt;=100000,"Medio","Bajo"))</f>
        <v/>
      </c>
      <c r="M3848">
        <f>SI.ERROR(BUSCARV(E3848,TablaEstados,3,FALSO),"Sin dato")</f>
        <v/>
      </c>
      <c r="N3848">
        <f>SI.ERROR(BUSCARV(E3848,TablaEstados,4,FALSO),"Sin dato")</f>
        <v/>
      </c>
    </row>
    <row r="3849">
      <c r="A3849" t="inlineStr">
        <is>
          <t>2025</t>
        </is>
      </c>
      <c r="B3849" t="inlineStr">
        <is>
          <t>12</t>
        </is>
      </c>
      <c r="C3849" t="inlineStr">
        <is>
          <t>52010020</t>
        </is>
      </c>
      <c r="D3849" t="inlineStr">
        <is>
          <t>455</t>
        </is>
      </c>
      <c r="E3849" t="inlineStr">
        <is>
          <t>GO</t>
        </is>
      </c>
      <c r="F3849" t="n">
        <v>508</v>
      </c>
      <c r="G3849" t="n">
        <v>507838</v>
      </c>
      <c r="H3849" t="n">
        <v>879004</v>
      </c>
      <c r="I3849" t="inlineStr">
        <is>
          <t>Algodón</t>
        </is>
      </c>
      <c r="J3849">
        <f>SI.ERROR(BUSCARV(D3849,TablaPaises,6,FALSO),"Sin dato")</f>
        <v/>
      </c>
      <c r="K3849">
        <f>SI.ERROR(BUSCARV(C3849,TablaProductos,2,FALSO),"Sin dato")</f>
        <v/>
      </c>
      <c r="L3849">
        <f>SI(H3849&gt;=1000000,"Alto",SI(H3849&gt;=100000,"Medio","Bajo"))</f>
        <v/>
      </c>
      <c r="M3849">
        <f>SI.ERROR(BUSCARV(E3849,TablaEstados,3,FALSO),"Sin dato")</f>
        <v/>
      </c>
      <c r="N3849">
        <f>SI.ERROR(BUSCARV(E3849,TablaEstados,4,FALSO),"Sin dato")</f>
        <v/>
      </c>
    </row>
    <row r="3850">
      <c r="A3850" t="inlineStr">
        <is>
          <t>2025</t>
        </is>
      </c>
      <c r="B3850" t="inlineStr">
        <is>
          <t>08</t>
        </is>
      </c>
      <c r="C3850" t="inlineStr">
        <is>
          <t>12019000</t>
        </is>
      </c>
      <c r="D3850" t="inlineStr">
        <is>
          <t>161</t>
        </is>
      </c>
      <c r="E3850" t="inlineStr">
        <is>
          <t>GO</t>
        </is>
      </c>
      <c r="F3850" t="n">
        <v>76</v>
      </c>
      <c r="G3850" t="n">
        <v>76345</v>
      </c>
      <c r="H3850" t="n">
        <v>30869</v>
      </c>
      <c r="I3850" t="inlineStr">
        <is>
          <t>Soja</t>
        </is>
      </c>
      <c r="J3850">
        <f>SI.ERROR(BUSCARV(D3850,TablaPaises,6,FALSO),"Sin dato")</f>
        <v/>
      </c>
      <c r="K3850">
        <f>SI.ERROR(BUSCARV(C3850,TablaProductos,2,FALSO),"Sin dato")</f>
        <v/>
      </c>
      <c r="L3850">
        <f>SI(H3850&gt;=1000000,"Alto",SI(H3850&gt;=100000,"Medio","Bajo"))</f>
        <v/>
      </c>
      <c r="M3850">
        <f>SI.ERROR(BUSCARV(E3850,TablaEstados,3,FALSO),"Sin dato")</f>
        <v/>
      </c>
      <c r="N3850">
        <f>SI.ERROR(BUSCARV(E3850,TablaEstados,4,FALSO),"Sin dato")</f>
        <v/>
      </c>
    </row>
    <row r="3851">
      <c r="A3851" t="inlineStr">
        <is>
          <t>2025</t>
        </is>
      </c>
      <c r="B3851" t="inlineStr">
        <is>
          <t>05</t>
        </is>
      </c>
      <c r="C3851" t="inlineStr">
        <is>
          <t>52010020</t>
        </is>
      </c>
      <c r="D3851" t="inlineStr">
        <is>
          <t>169</t>
        </is>
      </c>
      <c r="E3851" t="inlineStr">
        <is>
          <t>BA</t>
        </is>
      </c>
      <c r="F3851" t="n">
        <v>41</v>
      </c>
      <c r="G3851" t="n">
        <v>40949</v>
      </c>
      <c r="H3851" t="n">
        <v>63407</v>
      </c>
      <c r="I3851" t="inlineStr">
        <is>
          <t>Algodón</t>
        </is>
      </c>
      <c r="J3851">
        <f>SI.ERROR(BUSCARV(D3851,TablaPaises,6,FALSO),"Sin dato")</f>
        <v/>
      </c>
      <c r="K3851">
        <f>SI.ERROR(BUSCARV(C3851,TablaProductos,2,FALSO),"Sin dato")</f>
        <v/>
      </c>
      <c r="L3851">
        <f>SI(H3851&gt;=1000000,"Alto",SI(H3851&gt;=100000,"Medio","Bajo"))</f>
        <v/>
      </c>
      <c r="M3851">
        <f>SI.ERROR(BUSCARV(E3851,TablaEstados,3,FALSO),"Sin dato")</f>
        <v/>
      </c>
      <c r="N3851">
        <f>SI.ERROR(BUSCARV(E3851,TablaEstados,4,FALSO),"Sin dato")</f>
        <v/>
      </c>
    </row>
    <row r="3852">
      <c r="A3852" t="inlineStr">
        <is>
          <t>2025</t>
        </is>
      </c>
      <c r="B3852" t="inlineStr">
        <is>
          <t>02</t>
        </is>
      </c>
      <c r="C3852" t="inlineStr">
        <is>
          <t>09011110</t>
        </is>
      </c>
      <c r="D3852" t="inlineStr">
        <is>
          <t>080</t>
        </is>
      </c>
      <c r="E3852" t="inlineStr">
        <is>
          <t>MG</t>
        </is>
      </c>
      <c r="F3852" t="n">
        <v>11</v>
      </c>
      <c r="G3852" t="n">
        <v>10620</v>
      </c>
      <c r="H3852" t="n">
        <v>77385</v>
      </c>
      <c r="I3852" t="inlineStr">
        <is>
          <t>Café en granos</t>
        </is>
      </c>
      <c r="J3852">
        <f>SI.ERROR(BUSCARV(D3852,TablaPaises,6,FALSO),"Sin dato")</f>
        <v/>
      </c>
      <c r="K3852">
        <f>SI.ERROR(BUSCARV(C3852,TablaProductos,2,FALSO),"Sin dato")</f>
        <v/>
      </c>
      <c r="L3852">
        <f>SI(H3852&gt;=1000000,"Alto",SI(H3852&gt;=100000,"Medio","Bajo"))</f>
        <v/>
      </c>
      <c r="M3852">
        <f>SI.ERROR(BUSCARV(E3852,TablaEstados,3,FALSO),"Sin dato")</f>
        <v/>
      </c>
      <c r="N3852">
        <f>SI.ERROR(BUSCARV(E3852,TablaEstados,4,FALSO),"Sin dato")</f>
        <v/>
      </c>
    </row>
    <row r="3853">
      <c r="A3853" t="inlineStr">
        <is>
          <t>2025</t>
        </is>
      </c>
      <c r="B3853" t="inlineStr">
        <is>
          <t>02</t>
        </is>
      </c>
      <c r="C3853" t="inlineStr">
        <is>
          <t>52010020</t>
        </is>
      </c>
      <c r="D3853" t="inlineStr">
        <is>
          <t>240</t>
        </is>
      </c>
      <c r="E3853" t="inlineStr">
        <is>
          <t>BA</t>
        </is>
      </c>
      <c r="F3853" t="n">
        <v>907</v>
      </c>
      <c r="G3853" t="n">
        <v>907171</v>
      </c>
      <c r="H3853" t="n">
        <v>1417964</v>
      </c>
      <c r="I3853" t="inlineStr">
        <is>
          <t>Algodón</t>
        </is>
      </c>
      <c r="J3853">
        <f>SI.ERROR(BUSCARV(D3853,TablaPaises,6,FALSO),"Sin dato")</f>
        <v/>
      </c>
      <c r="K3853">
        <f>SI.ERROR(BUSCARV(C3853,TablaProductos,2,FALSO),"Sin dato")</f>
        <v/>
      </c>
      <c r="L3853">
        <f>SI(H3853&gt;=1000000,"Alto",SI(H3853&gt;=100000,"Medio","Bajo"))</f>
        <v/>
      </c>
      <c r="M3853">
        <f>SI.ERROR(BUSCARV(E3853,TablaEstados,3,FALSO),"Sin dato")</f>
        <v/>
      </c>
      <c r="N3853">
        <f>SI.ERROR(BUSCARV(E3853,TablaEstados,4,FALSO),"Sin dato")</f>
        <v/>
      </c>
    </row>
    <row r="3854">
      <c r="A3854" t="inlineStr">
        <is>
          <t>2025</t>
        </is>
      </c>
      <c r="B3854" t="inlineStr">
        <is>
          <t>08</t>
        </is>
      </c>
      <c r="C3854" t="inlineStr">
        <is>
          <t>09011110</t>
        </is>
      </c>
      <c r="D3854" t="inlineStr">
        <is>
          <t>580</t>
        </is>
      </c>
      <c r="E3854" t="inlineStr">
        <is>
          <t>MG</t>
        </is>
      </c>
      <c r="F3854" t="n">
        <v>57</v>
      </c>
      <c r="G3854" t="n">
        <v>57000</v>
      </c>
      <c r="H3854" t="n">
        <v>360654</v>
      </c>
      <c r="I3854" t="inlineStr">
        <is>
          <t>Café en granos</t>
        </is>
      </c>
      <c r="J3854">
        <f>SI.ERROR(BUSCARV(D3854,TablaPaises,6,FALSO),"Sin dato")</f>
        <v/>
      </c>
      <c r="K3854">
        <f>SI.ERROR(BUSCARV(C3854,TablaProductos,2,FALSO),"Sin dato")</f>
        <v/>
      </c>
      <c r="L3854">
        <f>SI(H3854&gt;=1000000,"Alto",SI(H3854&gt;=100000,"Medio","Bajo"))</f>
        <v/>
      </c>
      <c r="M3854">
        <f>SI.ERROR(BUSCARV(E3854,TablaEstados,3,FALSO),"Sin dato")</f>
        <v/>
      </c>
      <c r="N3854">
        <f>SI.ERROR(BUSCARV(E3854,TablaEstados,4,FALSO),"Sin dato")</f>
        <v/>
      </c>
    </row>
    <row r="3855">
      <c r="A3855" t="inlineStr">
        <is>
          <t>2025</t>
        </is>
      </c>
      <c r="B3855" t="inlineStr">
        <is>
          <t>02</t>
        </is>
      </c>
      <c r="C3855" t="inlineStr">
        <is>
          <t>10059010</t>
        </is>
      </c>
      <c r="D3855" t="inlineStr">
        <is>
          <t>337</t>
        </is>
      </c>
      <c r="E3855" t="inlineStr">
        <is>
          <t>AM</t>
        </is>
      </c>
      <c r="F3855" t="n">
        <v>400</v>
      </c>
      <c r="G3855" t="n">
        <v>400</v>
      </c>
      <c r="H3855" t="n">
        <v>318</v>
      </c>
      <c r="I3855" t="inlineStr">
        <is>
          <t>Milho</t>
        </is>
      </c>
      <c r="J3855">
        <f>SI.ERROR(BUSCARV(D3855,TablaPaises,6,FALSO),"Sin dato")</f>
        <v/>
      </c>
      <c r="K3855">
        <f>SI.ERROR(BUSCARV(C3855,TablaProductos,2,FALSO),"Sin dato")</f>
        <v/>
      </c>
      <c r="L3855">
        <f>SI(H3855&gt;=1000000,"Alto",SI(H3855&gt;=100000,"Medio","Bajo"))</f>
        <v/>
      </c>
      <c r="M3855">
        <f>SI.ERROR(BUSCARV(E3855,TablaEstados,3,FALSO),"Sin dato")</f>
        <v/>
      </c>
      <c r="N3855">
        <f>SI.ERROR(BUSCARV(E3855,TablaEstados,4,FALSO),"Sin dato")</f>
        <v/>
      </c>
    </row>
    <row r="3856">
      <c r="A3856" t="inlineStr">
        <is>
          <t>2025</t>
        </is>
      </c>
      <c r="B3856" t="inlineStr">
        <is>
          <t>02</t>
        </is>
      </c>
      <c r="C3856" t="inlineStr">
        <is>
          <t>12019000</t>
        </is>
      </c>
      <c r="D3856" t="inlineStr">
        <is>
          <t>573</t>
        </is>
      </c>
      <c r="E3856" t="inlineStr">
        <is>
          <t>AM</t>
        </is>
      </c>
      <c r="F3856" t="n">
        <v>128</v>
      </c>
      <c r="G3856" t="n">
        <v>128000</v>
      </c>
      <c r="H3856" t="n">
        <v>49409</v>
      </c>
      <c r="I3856" t="inlineStr">
        <is>
          <t>Soja</t>
        </is>
      </c>
      <c r="J3856">
        <f>SI.ERROR(BUSCARV(D3856,TablaPaises,6,FALSO),"Sin dato")</f>
        <v/>
      </c>
      <c r="K3856">
        <f>SI.ERROR(BUSCARV(C3856,TablaProductos,2,FALSO),"Sin dato")</f>
        <v/>
      </c>
      <c r="L3856">
        <f>SI(H3856&gt;=1000000,"Alto",SI(H3856&gt;=100000,"Medio","Bajo"))</f>
        <v/>
      </c>
      <c r="M3856">
        <f>SI.ERROR(BUSCARV(E3856,TablaEstados,3,FALSO),"Sin dato")</f>
        <v/>
      </c>
      <c r="N3856">
        <f>SI.ERROR(BUSCARV(E3856,TablaEstados,4,FALSO),"Sin dato")</f>
        <v/>
      </c>
    </row>
    <row r="3857">
      <c r="A3857" t="inlineStr">
        <is>
          <t>2025</t>
        </is>
      </c>
      <c r="B3857" t="inlineStr">
        <is>
          <t>10</t>
        </is>
      </c>
      <c r="C3857" t="inlineStr">
        <is>
          <t>09011110</t>
        </is>
      </c>
      <c r="D3857" t="inlineStr">
        <is>
          <t>858</t>
        </is>
      </c>
      <c r="E3857" t="inlineStr">
        <is>
          <t>BA</t>
        </is>
      </c>
      <c r="F3857" t="n">
        <v>600</v>
      </c>
      <c r="G3857" t="n">
        <v>600000</v>
      </c>
      <c r="H3857" t="n">
        <v>2160000</v>
      </c>
      <c r="I3857" t="inlineStr">
        <is>
          <t>Café en granos</t>
        </is>
      </c>
      <c r="J3857">
        <f>SI.ERROR(BUSCARV(D3857,TablaPaises,6,FALSO),"Sin dato")</f>
        <v/>
      </c>
      <c r="K3857">
        <f>SI.ERROR(BUSCARV(C3857,TablaProductos,2,FALSO),"Sin dato")</f>
        <v/>
      </c>
      <c r="L3857">
        <f>SI(H3857&gt;=1000000,"Alto",SI(H3857&gt;=100000,"Medio","Bajo"))</f>
        <v/>
      </c>
      <c r="M3857">
        <f>SI.ERROR(BUSCARV(E3857,TablaEstados,3,FALSO),"Sin dato")</f>
        <v/>
      </c>
      <c r="N3857">
        <f>SI.ERROR(BUSCARV(E3857,TablaEstados,4,FALSO),"Sin dato")</f>
        <v/>
      </c>
    </row>
    <row r="3858">
      <c r="A3858" t="inlineStr">
        <is>
          <t>2025</t>
        </is>
      </c>
      <c r="B3858" t="inlineStr">
        <is>
          <t>09</t>
        </is>
      </c>
      <c r="C3858" t="inlineStr">
        <is>
          <t>10059010</t>
        </is>
      </c>
      <c r="D3858" t="inlineStr">
        <is>
          <t>586</t>
        </is>
      </c>
      <c r="E3858" t="inlineStr">
        <is>
          <t>PR</t>
        </is>
      </c>
      <c r="F3858" t="n">
        <v>5300</v>
      </c>
      <c r="G3858" t="n">
        <v>5300</v>
      </c>
      <c r="H3858" t="n">
        <v>4515</v>
      </c>
      <c r="I3858" t="inlineStr">
        <is>
          <t>Milho</t>
        </is>
      </c>
      <c r="J3858">
        <f>SI.ERROR(BUSCARV(D3858,TablaPaises,6,FALSO),"Sin dato")</f>
        <v/>
      </c>
      <c r="K3858">
        <f>SI.ERROR(BUSCARV(C3858,TablaProductos,2,FALSO),"Sin dato")</f>
        <v/>
      </c>
      <c r="L3858">
        <f>SI(H3858&gt;=1000000,"Alto",SI(H3858&gt;=100000,"Medio","Bajo"))</f>
        <v/>
      </c>
      <c r="M3858">
        <f>SI.ERROR(BUSCARV(E3858,TablaEstados,3,FALSO),"Sin dato")</f>
        <v/>
      </c>
      <c r="N3858">
        <f>SI.ERROR(BUSCARV(E3858,TablaEstados,4,FALSO),"Sin dato")</f>
        <v/>
      </c>
    </row>
    <row r="3859">
      <c r="A3859" t="inlineStr">
        <is>
          <t>2025</t>
        </is>
      </c>
      <c r="B3859" t="inlineStr">
        <is>
          <t>11</t>
        </is>
      </c>
      <c r="C3859" t="inlineStr">
        <is>
          <t>09011110</t>
        </is>
      </c>
      <c r="D3859" t="inlineStr">
        <is>
          <t>556</t>
        </is>
      </c>
      <c r="E3859" t="inlineStr">
        <is>
          <t>ES</t>
        </is>
      </c>
      <c r="F3859" t="n">
        <v>19</v>
      </c>
      <c r="G3859" t="n">
        <v>19200</v>
      </c>
      <c r="H3859" t="n">
        <v>148743</v>
      </c>
      <c r="I3859" t="inlineStr">
        <is>
          <t>Café en granos</t>
        </is>
      </c>
      <c r="J3859">
        <f>SI.ERROR(BUSCARV(D3859,TablaPaises,6,FALSO),"Sin dato")</f>
        <v/>
      </c>
      <c r="K3859">
        <f>SI.ERROR(BUSCARV(C3859,TablaProductos,2,FALSO),"Sin dato")</f>
        <v/>
      </c>
      <c r="L3859">
        <f>SI(H3859&gt;=1000000,"Alto",SI(H3859&gt;=100000,"Medio","Bajo"))</f>
        <v/>
      </c>
      <c r="M3859">
        <f>SI.ERROR(BUSCARV(E3859,TablaEstados,3,FALSO),"Sin dato")</f>
        <v/>
      </c>
      <c r="N3859">
        <f>SI.ERROR(BUSCARV(E3859,TablaEstados,4,FALSO),"Sin dato")</f>
        <v/>
      </c>
    </row>
    <row r="3860">
      <c r="A3860" t="inlineStr">
        <is>
          <t>2025</t>
        </is>
      </c>
      <c r="B3860" t="inlineStr">
        <is>
          <t>08</t>
        </is>
      </c>
      <c r="C3860" t="inlineStr">
        <is>
          <t>09011110</t>
        </is>
      </c>
      <c r="D3860" t="inlineStr">
        <is>
          <t>831</t>
        </is>
      </c>
      <c r="E3860" t="inlineStr">
        <is>
          <t>MG</t>
        </is>
      </c>
      <c r="F3860" t="n">
        <v>76</v>
      </c>
      <c r="G3860" t="n">
        <v>76800</v>
      </c>
      <c r="H3860" t="n">
        <v>507072</v>
      </c>
      <c r="I3860" t="inlineStr">
        <is>
          <t>Café en granos</t>
        </is>
      </c>
      <c r="J3860">
        <f>SI.ERROR(BUSCARV(D3860,TablaPaises,6,FALSO),"Sin dato")</f>
        <v/>
      </c>
      <c r="K3860">
        <f>SI.ERROR(BUSCARV(C3860,TablaProductos,2,FALSO),"Sin dato")</f>
        <v/>
      </c>
      <c r="L3860">
        <f>SI(H3860&gt;=1000000,"Alto",SI(H3860&gt;=100000,"Medio","Bajo"))</f>
        <v/>
      </c>
      <c r="M3860">
        <f>SI.ERROR(BUSCARV(E3860,TablaEstados,3,FALSO),"Sin dato")</f>
        <v/>
      </c>
      <c r="N3860">
        <f>SI.ERROR(BUSCARV(E3860,TablaEstados,4,FALSO),"Sin dato")</f>
        <v/>
      </c>
    </row>
    <row r="3861">
      <c r="A3861" t="inlineStr">
        <is>
          <t>2025</t>
        </is>
      </c>
      <c r="B3861" t="inlineStr">
        <is>
          <t>05</t>
        </is>
      </c>
      <c r="C3861" t="inlineStr">
        <is>
          <t>09011110</t>
        </is>
      </c>
      <c r="D3861" t="inlineStr">
        <is>
          <t>445</t>
        </is>
      </c>
      <c r="E3861" t="inlineStr">
        <is>
          <t>MG</t>
        </is>
      </c>
      <c r="F3861" t="n">
        <v>5</v>
      </c>
      <c r="G3861" t="n">
        <v>4720</v>
      </c>
      <c r="H3861" t="n">
        <v>56092</v>
      </c>
      <c r="I3861" t="inlineStr">
        <is>
          <t>Café en granos</t>
        </is>
      </c>
      <c r="J3861">
        <f>SI.ERROR(BUSCARV(D3861,TablaPaises,6,FALSO),"Sin dato")</f>
        <v/>
      </c>
      <c r="K3861">
        <f>SI.ERROR(BUSCARV(C3861,TablaProductos,2,FALSO),"Sin dato")</f>
        <v/>
      </c>
      <c r="L3861">
        <f>SI(H3861&gt;=1000000,"Alto",SI(H3861&gt;=100000,"Medio","Bajo"))</f>
        <v/>
      </c>
      <c r="M3861">
        <f>SI.ERROR(BUSCARV(E3861,TablaEstados,3,FALSO),"Sin dato")</f>
        <v/>
      </c>
      <c r="N3861">
        <f>SI.ERROR(BUSCARV(E3861,TablaEstados,4,FALSO),"Sin dato")</f>
        <v/>
      </c>
    </row>
    <row r="3862">
      <c r="A3862" t="inlineStr">
        <is>
          <t>2025</t>
        </is>
      </c>
      <c r="B3862" t="inlineStr">
        <is>
          <t>10</t>
        </is>
      </c>
      <c r="C3862" t="inlineStr">
        <is>
          <t>09011190</t>
        </is>
      </c>
      <c r="D3862" t="inlineStr">
        <is>
          <t>351</t>
        </is>
      </c>
      <c r="E3862" t="inlineStr">
        <is>
          <t>SC</t>
        </is>
      </c>
      <c r="F3862" t="n">
        <v>1</v>
      </c>
      <c r="G3862" t="n">
        <v>1</v>
      </c>
      <c r="H3862" t="n">
        <v>5</v>
      </c>
      <c r="I3862" t="inlineStr">
        <is>
          <t>Café en granos</t>
        </is>
      </c>
      <c r="J3862">
        <f>SI.ERROR(BUSCARV(D3862,TablaPaises,6,FALSO),"Sin dato")</f>
        <v/>
      </c>
      <c r="K3862">
        <f>SI.ERROR(BUSCARV(C3862,TablaProductos,2,FALSO),"Sin dato")</f>
        <v/>
      </c>
      <c r="L3862">
        <f>SI(H3862&gt;=1000000,"Alto",SI(H3862&gt;=100000,"Medio","Bajo"))</f>
        <v/>
      </c>
      <c r="M3862">
        <f>SI.ERROR(BUSCARV(E3862,TablaEstados,3,FALSO),"Sin dato")</f>
        <v/>
      </c>
      <c r="N3862">
        <f>SI.ERROR(BUSCARV(E3862,TablaEstados,4,FALSO),"Sin dato")</f>
        <v/>
      </c>
    </row>
    <row r="3863">
      <c r="A3863" t="inlineStr">
        <is>
          <t>2025</t>
        </is>
      </c>
      <c r="B3863" t="inlineStr">
        <is>
          <t>06</t>
        </is>
      </c>
      <c r="C3863" t="inlineStr">
        <is>
          <t>12019000</t>
        </is>
      </c>
      <c r="D3863" t="inlineStr">
        <is>
          <t>776</t>
        </is>
      </c>
      <c r="E3863" t="inlineStr">
        <is>
          <t>MT</t>
        </is>
      </c>
      <c r="F3863" t="n">
        <v>1674</v>
      </c>
      <c r="G3863" t="n">
        <v>1674000</v>
      </c>
      <c r="H3863" t="n">
        <v>709843</v>
      </c>
      <c r="I3863" t="inlineStr">
        <is>
          <t>Soja</t>
        </is>
      </c>
      <c r="J3863">
        <f>SI.ERROR(BUSCARV(D3863,TablaPaises,6,FALSO),"Sin dato")</f>
        <v/>
      </c>
      <c r="K3863">
        <f>SI.ERROR(BUSCARV(C3863,TablaProductos,2,FALSO),"Sin dato")</f>
        <v/>
      </c>
      <c r="L3863">
        <f>SI(H3863&gt;=1000000,"Alto",SI(H3863&gt;=100000,"Medio","Bajo"))</f>
        <v/>
      </c>
      <c r="M3863">
        <f>SI.ERROR(BUSCARV(E3863,TablaEstados,3,FALSO),"Sin dato")</f>
        <v/>
      </c>
      <c r="N3863">
        <f>SI.ERROR(BUSCARV(E3863,TablaEstados,4,FALSO),"Sin dato")</f>
        <v/>
      </c>
    </row>
    <row r="3864">
      <c r="A3864" t="inlineStr">
        <is>
          <t>2025</t>
        </is>
      </c>
      <c r="B3864" t="inlineStr">
        <is>
          <t>07</t>
        </is>
      </c>
      <c r="C3864" t="inlineStr">
        <is>
          <t>10059090</t>
        </is>
      </c>
      <c r="D3864" t="inlineStr">
        <is>
          <t>580</t>
        </is>
      </c>
      <c r="E3864" t="inlineStr">
        <is>
          <t>SP</t>
        </is>
      </c>
      <c r="F3864" t="n">
        <v>97</v>
      </c>
      <c r="G3864" t="n">
        <v>97</v>
      </c>
      <c r="H3864" t="n">
        <v>95</v>
      </c>
      <c r="I3864" t="inlineStr">
        <is>
          <t>Milho</t>
        </is>
      </c>
      <c r="J3864">
        <f>SI.ERROR(BUSCARV(D3864,TablaPaises,6,FALSO),"Sin dato")</f>
        <v/>
      </c>
      <c r="K3864">
        <f>SI.ERROR(BUSCARV(C3864,TablaProductos,2,FALSO),"Sin dato")</f>
        <v/>
      </c>
      <c r="L3864">
        <f>SI(H3864&gt;=1000000,"Alto",SI(H3864&gt;=100000,"Medio","Bajo"))</f>
        <v/>
      </c>
      <c r="M3864">
        <f>SI.ERROR(BUSCARV(E3864,TablaEstados,3,FALSO),"Sin dato")</f>
        <v/>
      </c>
      <c r="N3864">
        <f>SI.ERROR(BUSCARV(E3864,TablaEstados,4,FALSO),"Sin dato")</f>
        <v/>
      </c>
    </row>
    <row r="3865">
      <c r="A3865" t="inlineStr">
        <is>
          <t>2025</t>
        </is>
      </c>
      <c r="B3865" t="inlineStr">
        <is>
          <t>02</t>
        </is>
      </c>
      <c r="C3865" t="inlineStr">
        <is>
          <t>09011110</t>
        </is>
      </c>
      <c r="D3865" t="inlineStr">
        <is>
          <t>365</t>
        </is>
      </c>
      <c r="E3865" t="inlineStr">
        <is>
          <t>MG</t>
        </is>
      </c>
      <c r="F3865" t="n">
        <v>326</v>
      </c>
      <c r="G3865" t="n">
        <v>325975</v>
      </c>
      <c r="H3865" t="n">
        <v>1437318</v>
      </c>
      <c r="I3865" t="inlineStr">
        <is>
          <t>Café en granos</t>
        </is>
      </c>
      <c r="J3865">
        <f>SI.ERROR(BUSCARV(D3865,TablaPaises,6,FALSO),"Sin dato")</f>
        <v/>
      </c>
      <c r="K3865">
        <f>SI.ERROR(BUSCARV(C3865,TablaProductos,2,FALSO),"Sin dato")</f>
        <v/>
      </c>
      <c r="L3865">
        <f>SI(H3865&gt;=1000000,"Alto",SI(H3865&gt;=100000,"Medio","Bajo"))</f>
        <v/>
      </c>
      <c r="M3865">
        <f>SI.ERROR(BUSCARV(E3865,TablaEstados,3,FALSO),"Sin dato")</f>
        <v/>
      </c>
      <c r="N3865">
        <f>SI.ERROR(BUSCARV(E3865,TablaEstados,4,FALSO),"Sin dato")</f>
        <v/>
      </c>
    </row>
    <row r="3866">
      <c r="A3866" t="inlineStr">
        <is>
          <t>2025</t>
        </is>
      </c>
      <c r="B3866" t="inlineStr">
        <is>
          <t>04</t>
        </is>
      </c>
      <c r="C3866" t="inlineStr">
        <is>
          <t>09011110</t>
        </is>
      </c>
      <c r="D3866" t="inlineStr">
        <is>
          <t>493</t>
        </is>
      </c>
      <c r="E3866" t="inlineStr">
        <is>
          <t>MG</t>
        </is>
      </c>
      <c r="F3866" t="n">
        <v>250</v>
      </c>
      <c r="G3866" t="n">
        <v>249600</v>
      </c>
      <c r="H3866" t="n">
        <v>1674816</v>
      </c>
      <c r="I3866" t="inlineStr">
        <is>
          <t>Café en granos</t>
        </is>
      </c>
      <c r="J3866">
        <f>SI.ERROR(BUSCARV(D3866,TablaPaises,6,FALSO),"Sin dato")</f>
        <v/>
      </c>
      <c r="K3866">
        <f>SI.ERROR(BUSCARV(C3866,TablaProductos,2,FALSO),"Sin dato")</f>
        <v/>
      </c>
      <c r="L3866">
        <f>SI(H3866&gt;=1000000,"Alto",SI(H3866&gt;=100000,"Medio","Bajo"))</f>
        <v/>
      </c>
      <c r="M3866">
        <f>SI.ERROR(BUSCARV(E3866,TablaEstados,3,FALSO),"Sin dato")</f>
        <v/>
      </c>
      <c r="N3866">
        <f>SI.ERROR(BUSCARV(E3866,TablaEstados,4,FALSO),"Sin dato")</f>
        <v/>
      </c>
    </row>
    <row r="3867">
      <c r="A3867" t="inlineStr">
        <is>
          <t>2025</t>
        </is>
      </c>
      <c r="B3867" t="inlineStr">
        <is>
          <t>10</t>
        </is>
      </c>
      <c r="C3867" t="inlineStr">
        <is>
          <t>52010020</t>
        </is>
      </c>
      <c r="D3867" t="inlineStr">
        <is>
          <t>365</t>
        </is>
      </c>
      <c r="E3867" t="inlineStr">
        <is>
          <t>PI</t>
        </is>
      </c>
      <c r="F3867" t="n">
        <v>213</v>
      </c>
      <c r="G3867" t="n">
        <v>213265</v>
      </c>
      <c r="H3867" t="n">
        <v>338139</v>
      </c>
      <c r="I3867" t="inlineStr">
        <is>
          <t>Algodón</t>
        </is>
      </c>
      <c r="J3867">
        <f>SI.ERROR(BUSCARV(D3867,TablaPaises,6,FALSO),"Sin dato")</f>
        <v/>
      </c>
      <c r="K3867">
        <f>SI.ERROR(BUSCARV(C3867,TablaProductos,2,FALSO),"Sin dato")</f>
        <v/>
      </c>
      <c r="L3867">
        <f>SI(H3867&gt;=1000000,"Alto",SI(H3867&gt;=100000,"Medio","Bajo"))</f>
        <v/>
      </c>
      <c r="M3867">
        <f>SI.ERROR(BUSCARV(E3867,TablaEstados,3,FALSO),"Sin dato")</f>
        <v/>
      </c>
      <c r="N3867">
        <f>SI.ERROR(BUSCARV(E3867,TablaEstados,4,FALSO),"Sin dato")</f>
        <v/>
      </c>
    </row>
    <row r="3868">
      <c r="A3868" t="inlineStr">
        <is>
          <t>2025</t>
        </is>
      </c>
      <c r="B3868" t="inlineStr">
        <is>
          <t>01</t>
        </is>
      </c>
      <c r="C3868" t="inlineStr">
        <is>
          <t>10059010</t>
        </is>
      </c>
      <c r="D3868" t="inlineStr">
        <is>
          <t>087</t>
        </is>
      </c>
      <c r="E3868" t="inlineStr">
        <is>
          <t>PR</t>
        </is>
      </c>
      <c r="F3868" t="n">
        <v>600</v>
      </c>
      <c r="G3868" t="n">
        <v>600</v>
      </c>
      <c r="H3868" t="n">
        <v>940</v>
      </c>
      <c r="I3868" t="inlineStr">
        <is>
          <t>Milho</t>
        </is>
      </c>
      <c r="J3868">
        <f>SI.ERROR(BUSCARV(D3868,TablaPaises,6,FALSO),"Sin dato")</f>
        <v/>
      </c>
      <c r="K3868">
        <f>SI.ERROR(BUSCARV(C3868,TablaProductos,2,FALSO),"Sin dato")</f>
        <v/>
      </c>
      <c r="L3868">
        <f>SI(H3868&gt;=1000000,"Alto",SI(H3868&gt;=100000,"Medio","Bajo"))</f>
        <v/>
      </c>
      <c r="M3868">
        <f>SI.ERROR(BUSCARV(E3868,TablaEstados,3,FALSO),"Sin dato")</f>
        <v/>
      </c>
      <c r="N3868">
        <f>SI.ERROR(BUSCARV(E3868,TablaEstados,4,FALSO),"Sin dato")</f>
        <v/>
      </c>
    </row>
    <row r="3869">
      <c r="A3869" t="inlineStr">
        <is>
          <t>2025</t>
        </is>
      </c>
      <c r="B3869" t="inlineStr">
        <is>
          <t>03</t>
        </is>
      </c>
      <c r="C3869" t="inlineStr">
        <is>
          <t>12019000</t>
        </is>
      </c>
      <c r="D3869" t="inlineStr">
        <is>
          <t>369</t>
        </is>
      </c>
      <c r="E3869" t="inlineStr">
        <is>
          <t>RS</t>
        </is>
      </c>
      <c r="F3869" t="n">
        <v>86</v>
      </c>
      <c r="G3869" t="n">
        <v>86013</v>
      </c>
      <c r="H3869" t="n">
        <v>32999</v>
      </c>
      <c r="I3869" t="inlineStr">
        <is>
          <t>Soja</t>
        </is>
      </c>
      <c r="J3869">
        <f>SI.ERROR(BUSCARV(D3869,TablaPaises,6,FALSO),"Sin dato")</f>
        <v/>
      </c>
      <c r="K3869">
        <f>SI.ERROR(BUSCARV(C3869,TablaProductos,2,FALSO),"Sin dato")</f>
        <v/>
      </c>
      <c r="L3869">
        <f>SI(H3869&gt;=1000000,"Alto",SI(H3869&gt;=100000,"Medio","Bajo"))</f>
        <v/>
      </c>
      <c r="M3869">
        <f>SI.ERROR(BUSCARV(E3869,TablaEstados,3,FALSO),"Sin dato")</f>
        <v/>
      </c>
      <c r="N3869">
        <f>SI.ERROR(BUSCARV(E3869,TablaEstados,4,FALSO),"Sin dato")</f>
        <v/>
      </c>
    </row>
    <row r="3870">
      <c r="A3870" t="inlineStr">
        <is>
          <t>2025</t>
        </is>
      </c>
      <c r="B3870" t="inlineStr">
        <is>
          <t>03</t>
        </is>
      </c>
      <c r="C3870" t="inlineStr">
        <is>
          <t>09011110</t>
        </is>
      </c>
      <c r="D3870" t="inlineStr">
        <is>
          <t>163</t>
        </is>
      </c>
      <c r="E3870" t="inlineStr">
        <is>
          <t>SP</t>
        </is>
      </c>
      <c r="F3870" t="n">
        <v>19</v>
      </c>
      <c r="G3870" t="n">
        <v>19175</v>
      </c>
      <c r="H3870" t="n">
        <v>119269</v>
      </c>
      <c r="I3870" t="inlineStr">
        <is>
          <t>Café en granos</t>
        </is>
      </c>
      <c r="J3870">
        <f>SI.ERROR(BUSCARV(D3870,TablaPaises,6,FALSO),"Sin dato")</f>
        <v/>
      </c>
      <c r="K3870">
        <f>SI.ERROR(BUSCARV(C3870,TablaProductos,2,FALSO),"Sin dato")</f>
        <v/>
      </c>
      <c r="L3870">
        <f>SI(H3870&gt;=1000000,"Alto",SI(H3870&gt;=100000,"Medio","Bajo"))</f>
        <v/>
      </c>
      <c r="M3870">
        <f>SI.ERROR(BUSCARV(E3870,TablaEstados,3,FALSO),"Sin dato")</f>
        <v/>
      </c>
      <c r="N3870">
        <f>SI.ERROR(BUSCARV(E3870,TablaEstados,4,FALSO),"Sin dato")</f>
        <v/>
      </c>
    </row>
    <row r="3871">
      <c r="A3871" t="inlineStr">
        <is>
          <t>2025</t>
        </is>
      </c>
      <c r="B3871" t="inlineStr">
        <is>
          <t>12</t>
        </is>
      </c>
      <c r="C3871" t="inlineStr">
        <is>
          <t>09011110</t>
        </is>
      </c>
      <c r="D3871" t="inlineStr">
        <is>
          <t>275</t>
        </is>
      </c>
      <c r="E3871" t="inlineStr">
        <is>
          <t>SP</t>
        </is>
      </c>
      <c r="F3871" t="n">
        <v>250</v>
      </c>
      <c r="G3871" t="n">
        <v>250480</v>
      </c>
      <c r="H3871" t="n">
        <v>2105479</v>
      </c>
      <c r="I3871" t="inlineStr">
        <is>
          <t>Café en granos</t>
        </is>
      </c>
      <c r="J3871">
        <f>SI.ERROR(BUSCARV(D3871,TablaPaises,6,FALSO),"Sin dato")</f>
        <v/>
      </c>
      <c r="K3871">
        <f>SI.ERROR(BUSCARV(C3871,TablaProductos,2,FALSO),"Sin dato")</f>
        <v/>
      </c>
      <c r="L3871">
        <f>SI(H3871&gt;=1000000,"Alto",SI(H3871&gt;=100000,"Medio","Bajo"))</f>
        <v/>
      </c>
      <c r="M3871">
        <f>SI.ERROR(BUSCARV(E3871,TablaEstados,3,FALSO),"Sin dato")</f>
        <v/>
      </c>
      <c r="N3871">
        <f>SI.ERROR(BUSCARV(E3871,TablaEstados,4,FALSO),"Sin dato")</f>
        <v/>
      </c>
    </row>
    <row r="3872">
      <c r="A3872" t="inlineStr">
        <is>
          <t>2025</t>
        </is>
      </c>
      <c r="B3872" t="inlineStr">
        <is>
          <t>10</t>
        </is>
      </c>
      <c r="C3872" t="inlineStr">
        <is>
          <t>10059010</t>
        </is>
      </c>
      <c r="D3872" t="inlineStr">
        <is>
          <t>240</t>
        </is>
      </c>
      <c r="E3872" t="inlineStr">
        <is>
          <t>PA</t>
        </is>
      </c>
      <c r="F3872" t="n">
        <v>3500000</v>
      </c>
      <c r="G3872" t="n">
        <v>3500000</v>
      </c>
      <c r="H3872" t="n">
        <v>706710</v>
      </c>
      <c r="I3872" t="inlineStr">
        <is>
          <t>Milho</t>
        </is>
      </c>
      <c r="J3872">
        <f>SI.ERROR(BUSCARV(D3872,TablaPaises,6,FALSO),"Sin dato")</f>
        <v/>
      </c>
      <c r="K3872">
        <f>SI.ERROR(BUSCARV(C3872,TablaProductos,2,FALSO),"Sin dato")</f>
        <v/>
      </c>
      <c r="L3872">
        <f>SI(H3872&gt;=1000000,"Alto",SI(H3872&gt;=100000,"Medio","Bajo"))</f>
        <v/>
      </c>
      <c r="M3872">
        <f>SI.ERROR(BUSCARV(E3872,TablaEstados,3,FALSO),"Sin dato")</f>
        <v/>
      </c>
      <c r="N3872">
        <f>SI.ERROR(BUSCARV(E3872,TablaEstados,4,FALSO),"Sin dato")</f>
        <v/>
      </c>
    </row>
    <row r="3873">
      <c r="A3873" t="inlineStr">
        <is>
          <t>2025</t>
        </is>
      </c>
      <c r="B3873" t="inlineStr">
        <is>
          <t>08</t>
        </is>
      </c>
      <c r="C3873" t="inlineStr">
        <is>
          <t>09011110</t>
        </is>
      </c>
      <c r="D3873" t="inlineStr">
        <is>
          <t>080</t>
        </is>
      </c>
      <c r="E3873" t="inlineStr">
        <is>
          <t>MG</t>
        </is>
      </c>
      <c r="F3873" t="n">
        <v>19</v>
      </c>
      <c r="G3873" t="n">
        <v>19200</v>
      </c>
      <c r="H3873" t="n">
        <v>86112</v>
      </c>
      <c r="I3873" t="inlineStr">
        <is>
          <t>Café en granos</t>
        </is>
      </c>
      <c r="J3873">
        <f>SI.ERROR(BUSCARV(D3873,TablaPaises,6,FALSO),"Sin dato")</f>
        <v/>
      </c>
      <c r="K3873">
        <f>SI.ERROR(BUSCARV(C3873,TablaProductos,2,FALSO),"Sin dato")</f>
        <v/>
      </c>
      <c r="L3873">
        <f>SI(H3873&gt;=1000000,"Alto",SI(H3873&gt;=100000,"Medio","Bajo"))</f>
        <v/>
      </c>
      <c r="M3873">
        <f>SI.ERROR(BUSCARV(E3873,TablaEstados,3,FALSO),"Sin dato")</f>
        <v/>
      </c>
      <c r="N3873">
        <f>SI.ERROR(BUSCARV(E3873,TablaEstados,4,FALSO),"Sin dato")</f>
        <v/>
      </c>
    </row>
    <row r="3874">
      <c r="A3874" t="inlineStr">
        <is>
          <t>2025</t>
        </is>
      </c>
      <c r="B3874" t="inlineStr">
        <is>
          <t>07</t>
        </is>
      </c>
      <c r="C3874" t="inlineStr">
        <is>
          <t>10059010</t>
        </is>
      </c>
      <c r="D3874" t="inlineStr">
        <is>
          <t>372</t>
        </is>
      </c>
      <c r="E3874" t="inlineStr">
        <is>
          <t>GO</t>
        </is>
      </c>
      <c r="F3874" t="n">
        <v>29044592</v>
      </c>
      <c r="G3874" t="n">
        <v>29044592</v>
      </c>
      <c r="H3874" t="n">
        <v>6563247</v>
      </c>
      <c r="I3874" t="inlineStr">
        <is>
          <t>Milho</t>
        </is>
      </c>
      <c r="J3874">
        <f>SI.ERROR(BUSCARV(D3874,TablaPaises,6,FALSO),"Sin dato")</f>
        <v/>
      </c>
      <c r="K3874">
        <f>SI.ERROR(BUSCARV(C3874,TablaProductos,2,FALSO),"Sin dato")</f>
        <v/>
      </c>
      <c r="L3874">
        <f>SI(H3874&gt;=1000000,"Alto",SI(H3874&gt;=100000,"Medio","Bajo"))</f>
        <v/>
      </c>
      <c r="M3874">
        <f>SI.ERROR(BUSCARV(E3874,TablaEstados,3,FALSO),"Sin dato")</f>
        <v/>
      </c>
      <c r="N3874">
        <f>SI.ERROR(BUSCARV(E3874,TablaEstados,4,FALSO),"Sin dato")</f>
        <v/>
      </c>
    </row>
    <row r="3875">
      <c r="A3875" t="inlineStr">
        <is>
          <t>2025</t>
        </is>
      </c>
      <c r="B3875" t="inlineStr">
        <is>
          <t>02</t>
        </is>
      </c>
      <c r="C3875" t="inlineStr">
        <is>
          <t>09011110</t>
        </is>
      </c>
      <c r="D3875" t="inlineStr">
        <is>
          <t>427</t>
        </is>
      </c>
      <c r="E3875" t="inlineStr">
        <is>
          <t>SP</t>
        </is>
      </c>
      <c r="F3875" t="n">
        <v>19</v>
      </c>
      <c r="G3875" t="n">
        <v>19175</v>
      </c>
      <c r="H3875" t="n">
        <v>132314</v>
      </c>
      <c r="I3875" t="inlineStr">
        <is>
          <t>Café en granos</t>
        </is>
      </c>
      <c r="J3875">
        <f>SI.ERROR(BUSCARV(D3875,TablaPaises,6,FALSO),"Sin dato")</f>
        <v/>
      </c>
      <c r="K3875">
        <f>SI.ERROR(BUSCARV(C3875,TablaProductos,2,FALSO),"Sin dato")</f>
        <v/>
      </c>
      <c r="L3875">
        <f>SI(H3875&gt;=1000000,"Alto",SI(H3875&gt;=100000,"Medio","Bajo"))</f>
        <v/>
      </c>
      <c r="M3875">
        <f>SI.ERROR(BUSCARV(E3875,TablaEstados,3,FALSO),"Sin dato")</f>
        <v/>
      </c>
      <c r="N3875">
        <f>SI.ERROR(BUSCARV(E3875,TablaEstados,4,FALSO),"Sin dato")</f>
        <v/>
      </c>
    </row>
    <row r="3876">
      <c r="A3876" t="inlineStr">
        <is>
          <t>2025</t>
        </is>
      </c>
      <c r="B3876" t="inlineStr">
        <is>
          <t>04</t>
        </is>
      </c>
      <c r="C3876" t="inlineStr">
        <is>
          <t>09011110</t>
        </is>
      </c>
      <c r="D3876" t="inlineStr">
        <is>
          <t>767</t>
        </is>
      </c>
      <c r="E3876" t="inlineStr">
        <is>
          <t>GO</t>
        </is>
      </c>
      <c r="F3876" t="n">
        <v>120</v>
      </c>
      <c r="G3876" t="n">
        <v>120000</v>
      </c>
      <c r="H3876" t="n">
        <v>944252</v>
      </c>
      <c r="I3876" t="inlineStr">
        <is>
          <t>Café en granos</t>
        </is>
      </c>
      <c r="J3876">
        <f>SI.ERROR(BUSCARV(D3876,TablaPaises,6,FALSO),"Sin dato")</f>
        <v/>
      </c>
      <c r="K3876">
        <f>SI.ERROR(BUSCARV(C3876,TablaProductos,2,FALSO),"Sin dato")</f>
        <v/>
      </c>
      <c r="L3876">
        <f>SI(H3876&gt;=1000000,"Alto",SI(H3876&gt;=100000,"Medio","Bajo"))</f>
        <v/>
      </c>
      <c r="M3876">
        <f>SI.ERROR(BUSCARV(E3876,TablaEstados,3,FALSO),"Sin dato")</f>
        <v/>
      </c>
      <c r="N3876">
        <f>SI.ERROR(BUSCARV(E3876,TablaEstados,4,FALSO),"Sin dato")</f>
        <v/>
      </c>
    </row>
    <row r="3877">
      <c r="A3877" t="inlineStr">
        <is>
          <t>2025</t>
        </is>
      </c>
      <c r="B3877" t="inlineStr">
        <is>
          <t>03</t>
        </is>
      </c>
      <c r="C3877" t="inlineStr">
        <is>
          <t>09011190</t>
        </is>
      </c>
      <c r="D3877" t="inlineStr">
        <is>
          <t>741</t>
        </is>
      </c>
      <c r="E3877" t="inlineStr">
        <is>
          <t>SP</t>
        </is>
      </c>
      <c r="F3877" t="n">
        <v>2</v>
      </c>
      <c r="G3877" t="n">
        <v>2</v>
      </c>
      <c r="H3877" t="n">
        <v>50</v>
      </c>
      <c r="I3877" t="inlineStr">
        <is>
          <t>Café en granos</t>
        </is>
      </c>
      <c r="J3877">
        <f>SI.ERROR(BUSCARV(D3877,TablaPaises,6,FALSO),"Sin dato")</f>
        <v/>
      </c>
      <c r="K3877">
        <f>SI.ERROR(BUSCARV(C3877,TablaProductos,2,FALSO),"Sin dato")</f>
        <v/>
      </c>
      <c r="L3877">
        <f>SI(H3877&gt;=1000000,"Alto",SI(H3877&gt;=100000,"Medio","Bajo"))</f>
        <v/>
      </c>
      <c r="M3877">
        <f>SI.ERROR(BUSCARV(E3877,TablaEstados,3,FALSO),"Sin dato")</f>
        <v/>
      </c>
      <c r="N3877">
        <f>SI.ERROR(BUSCARV(E3877,TablaEstados,4,FALSO),"Sin dato")</f>
        <v/>
      </c>
    </row>
    <row r="3878">
      <c r="A3878" t="inlineStr">
        <is>
          <t>2025</t>
        </is>
      </c>
      <c r="B3878" t="inlineStr">
        <is>
          <t>04</t>
        </is>
      </c>
      <c r="C3878" t="inlineStr">
        <is>
          <t>52010020</t>
        </is>
      </c>
      <c r="D3878" t="inlineStr">
        <is>
          <t>845</t>
        </is>
      </c>
      <c r="E3878" t="inlineStr">
        <is>
          <t>BA</t>
        </is>
      </c>
      <c r="F3878" t="n">
        <v>331</v>
      </c>
      <c r="G3878" t="n">
        <v>331093</v>
      </c>
      <c r="H3878" t="n">
        <v>537234</v>
      </c>
      <c r="I3878" t="inlineStr">
        <is>
          <t>Algodón</t>
        </is>
      </c>
      <c r="J3878">
        <f>SI.ERROR(BUSCARV(D3878,TablaPaises,6,FALSO),"Sin dato")</f>
        <v/>
      </c>
      <c r="K3878">
        <f>SI.ERROR(BUSCARV(C3878,TablaProductos,2,FALSO),"Sin dato")</f>
        <v/>
      </c>
      <c r="L3878">
        <f>SI(H3878&gt;=1000000,"Alto",SI(H3878&gt;=100000,"Medio","Bajo"))</f>
        <v/>
      </c>
      <c r="M3878">
        <f>SI.ERROR(BUSCARV(E3878,TablaEstados,3,FALSO),"Sin dato")</f>
        <v/>
      </c>
      <c r="N3878">
        <f>SI.ERROR(BUSCARV(E3878,TablaEstados,4,FALSO),"Sin dato")</f>
        <v/>
      </c>
    </row>
    <row r="3879">
      <c r="A3879" t="inlineStr">
        <is>
          <t>2025</t>
        </is>
      </c>
      <c r="B3879" t="inlineStr">
        <is>
          <t>11</t>
        </is>
      </c>
      <c r="C3879" t="inlineStr">
        <is>
          <t>09011190</t>
        </is>
      </c>
      <c r="D3879" t="inlineStr">
        <is>
          <t>359</t>
        </is>
      </c>
      <c r="E3879" t="inlineStr">
        <is>
          <t>MA</t>
        </is>
      </c>
      <c r="F3879" t="n">
        <v>0</v>
      </c>
      <c r="G3879" t="n">
        <v>0</v>
      </c>
      <c r="H3879" t="n">
        <v>49</v>
      </c>
      <c r="I3879" t="inlineStr">
        <is>
          <t>Café en granos</t>
        </is>
      </c>
      <c r="J3879">
        <f>SI.ERROR(BUSCARV(D3879,TablaPaises,6,FALSO),"Sin dato")</f>
        <v/>
      </c>
      <c r="K3879">
        <f>SI.ERROR(BUSCARV(C3879,TablaProductos,2,FALSO),"Sin dato")</f>
        <v/>
      </c>
      <c r="L3879">
        <f>SI(H3879&gt;=1000000,"Alto",SI(H3879&gt;=100000,"Medio","Bajo"))</f>
        <v/>
      </c>
      <c r="M3879">
        <f>SI.ERROR(BUSCARV(E3879,TablaEstados,3,FALSO),"Sin dato")</f>
        <v/>
      </c>
      <c r="N3879">
        <f>SI.ERROR(BUSCARV(E3879,TablaEstados,4,FALSO),"Sin dato")</f>
        <v/>
      </c>
    </row>
    <row r="3880">
      <c r="A3880" t="inlineStr">
        <is>
          <t>2025</t>
        </is>
      </c>
      <c r="B3880" t="inlineStr">
        <is>
          <t>10</t>
        </is>
      </c>
      <c r="C3880" t="inlineStr">
        <is>
          <t>09011110</t>
        </is>
      </c>
      <c r="D3880" t="inlineStr">
        <is>
          <t>245</t>
        </is>
      </c>
      <c r="E3880" t="inlineStr">
        <is>
          <t>BA</t>
        </is>
      </c>
      <c r="F3880" t="n">
        <v>114</v>
      </c>
      <c r="G3880" t="n">
        <v>113690</v>
      </c>
      <c r="H3880" t="n">
        <v>721928</v>
      </c>
      <c r="I3880" t="inlineStr">
        <is>
          <t>Café en granos</t>
        </is>
      </c>
      <c r="J3880">
        <f>SI.ERROR(BUSCARV(D3880,TablaPaises,6,FALSO),"Sin dato")</f>
        <v/>
      </c>
      <c r="K3880">
        <f>SI.ERROR(BUSCARV(C3880,TablaProductos,2,FALSO),"Sin dato")</f>
        <v/>
      </c>
      <c r="L3880">
        <f>SI(H3880&gt;=1000000,"Alto",SI(H3880&gt;=100000,"Medio","Bajo"))</f>
        <v/>
      </c>
      <c r="M3880">
        <f>SI.ERROR(BUSCARV(E3880,TablaEstados,3,FALSO),"Sin dato")</f>
        <v/>
      </c>
      <c r="N3880">
        <f>SI.ERROR(BUSCARV(E3880,TablaEstados,4,FALSO),"Sin dato")</f>
        <v/>
      </c>
    </row>
    <row r="3881">
      <c r="A3881" t="inlineStr">
        <is>
          <t>2025</t>
        </is>
      </c>
      <c r="B3881" t="inlineStr">
        <is>
          <t>10</t>
        </is>
      </c>
      <c r="C3881" t="inlineStr">
        <is>
          <t>12019000</t>
        </is>
      </c>
      <c r="D3881" t="inlineStr">
        <is>
          <t>776</t>
        </is>
      </c>
      <c r="E3881" t="inlineStr">
        <is>
          <t>MT</t>
        </is>
      </c>
      <c r="F3881" t="n">
        <v>1074</v>
      </c>
      <c r="G3881" t="n">
        <v>1074456</v>
      </c>
      <c r="H3881" t="n">
        <v>451174</v>
      </c>
      <c r="I3881" t="inlineStr">
        <is>
          <t>Soja</t>
        </is>
      </c>
      <c r="J3881">
        <f>SI.ERROR(BUSCARV(D3881,TablaPaises,6,FALSO),"Sin dato")</f>
        <v/>
      </c>
      <c r="K3881">
        <f>SI.ERROR(BUSCARV(C3881,TablaProductos,2,FALSO),"Sin dato")</f>
        <v/>
      </c>
      <c r="L3881">
        <f>SI(H3881&gt;=1000000,"Alto",SI(H3881&gt;=100000,"Medio","Bajo"))</f>
        <v/>
      </c>
      <c r="M3881">
        <f>SI.ERROR(BUSCARV(E3881,TablaEstados,3,FALSO),"Sin dato")</f>
        <v/>
      </c>
      <c r="N3881">
        <f>SI.ERROR(BUSCARV(E3881,TablaEstados,4,FALSO),"Sin dato")</f>
        <v/>
      </c>
    </row>
    <row r="3882">
      <c r="A3882" t="inlineStr">
        <is>
          <t>2025</t>
        </is>
      </c>
      <c r="B3882" t="inlineStr">
        <is>
          <t>05</t>
        </is>
      </c>
      <c r="C3882" t="inlineStr">
        <is>
          <t>09011110</t>
        </is>
      </c>
      <c r="D3882" t="inlineStr">
        <is>
          <t>053</t>
        </is>
      </c>
      <c r="E3882" t="inlineStr">
        <is>
          <t>MG</t>
        </is>
      </c>
      <c r="F3882" t="n">
        <v>0</v>
      </c>
      <c r="G3882" t="n">
        <v>540</v>
      </c>
      <c r="H3882" t="n">
        <v>37597</v>
      </c>
      <c r="I3882" t="inlineStr">
        <is>
          <t>Café en granos</t>
        </is>
      </c>
      <c r="J3882">
        <f>SI.ERROR(BUSCARV(D3882,TablaPaises,6,FALSO),"Sin dato")</f>
        <v/>
      </c>
      <c r="K3882">
        <f>SI.ERROR(BUSCARV(C3882,TablaProductos,2,FALSO),"Sin dato")</f>
        <v/>
      </c>
      <c r="L3882">
        <f>SI(H3882&gt;=1000000,"Alto",SI(H3882&gt;=100000,"Medio","Bajo"))</f>
        <v/>
      </c>
      <c r="M3882">
        <f>SI.ERROR(BUSCARV(E3882,TablaEstados,3,FALSO),"Sin dato")</f>
        <v/>
      </c>
      <c r="N3882">
        <f>SI.ERROR(BUSCARV(E3882,TablaEstados,4,FALSO),"Sin dato")</f>
        <v/>
      </c>
    </row>
    <row r="3883">
      <c r="A3883" t="inlineStr">
        <is>
          <t>2025</t>
        </is>
      </c>
      <c r="B3883" t="inlineStr">
        <is>
          <t>12</t>
        </is>
      </c>
      <c r="C3883" t="inlineStr">
        <is>
          <t>12019000</t>
        </is>
      </c>
      <c r="D3883" t="inlineStr">
        <is>
          <t>077</t>
        </is>
      </c>
      <c r="E3883" t="inlineStr">
        <is>
          <t>SP</t>
        </is>
      </c>
      <c r="F3883" t="n">
        <v>0</v>
      </c>
      <c r="G3883" t="n">
        <v>1</v>
      </c>
      <c r="H3883" t="n">
        <v>16</v>
      </c>
      <c r="I3883" t="inlineStr">
        <is>
          <t>Soja</t>
        </is>
      </c>
      <c r="J3883">
        <f>SI.ERROR(BUSCARV(D3883,TablaPaises,6,FALSO),"Sin dato")</f>
        <v/>
      </c>
      <c r="K3883">
        <f>SI.ERROR(BUSCARV(C3883,TablaProductos,2,FALSO),"Sin dato")</f>
        <v/>
      </c>
      <c r="L3883">
        <f>SI(H3883&gt;=1000000,"Alto",SI(H3883&gt;=100000,"Medio","Bajo"))</f>
        <v/>
      </c>
      <c r="M3883">
        <f>SI.ERROR(BUSCARV(E3883,TablaEstados,3,FALSO),"Sin dato")</f>
        <v/>
      </c>
      <c r="N3883">
        <f>SI.ERROR(BUSCARV(E3883,TablaEstados,4,FALSO),"Sin dato")</f>
        <v/>
      </c>
    </row>
    <row r="3884">
      <c r="A3884" t="inlineStr">
        <is>
          <t>2025</t>
        </is>
      </c>
      <c r="B3884" t="inlineStr">
        <is>
          <t>03</t>
        </is>
      </c>
      <c r="C3884" t="inlineStr">
        <is>
          <t>12019000</t>
        </is>
      </c>
      <c r="D3884" t="inlineStr">
        <is>
          <t>081</t>
        </is>
      </c>
      <c r="E3884" t="inlineStr">
        <is>
          <t>MS</t>
        </is>
      </c>
      <c r="F3884" t="n">
        <v>0</v>
      </c>
      <c r="G3884" t="n">
        <v>468</v>
      </c>
      <c r="H3884" t="n">
        <v>179</v>
      </c>
      <c r="I3884" t="inlineStr">
        <is>
          <t>Soja</t>
        </is>
      </c>
      <c r="J3884">
        <f>SI.ERROR(BUSCARV(D3884,TablaPaises,6,FALSO),"Sin dato")</f>
        <v/>
      </c>
      <c r="K3884">
        <f>SI.ERROR(BUSCARV(C3884,TablaProductos,2,FALSO),"Sin dato")</f>
        <v/>
      </c>
      <c r="L3884">
        <f>SI(H3884&gt;=1000000,"Alto",SI(H3884&gt;=100000,"Medio","Bajo"))</f>
        <v/>
      </c>
      <c r="M3884">
        <f>SI.ERROR(BUSCARV(E3884,TablaEstados,3,FALSO),"Sin dato")</f>
        <v/>
      </c>
      <c r="N3884">
        <f>SI.ERROR(BUSCARV(E3884,TablaEstados,4,FALSO),"Sin dato")</f>
        <v/>
      </c>
    </row>
    <row r="3885">
      <c r="A3885" t="inlineStr">
        <is>
          <t>2025</t>
        </is>
      </c>
      <c r="B3885" t="inlineStr">
        <is>
          <t>12</t>
        </is>
      </c>
      <c r="C3885" t="inlineStr">
        <is>
          <t>09011110</t>
        </is>
      </c>
      <c r="D3885" t="inlineStr">
        <is>
          <t>386</t>
        </is>
      </c>
      <c r="E3885" t="inlineStr">
        <is>
          <t>GO</t>
        </is>
      </c>
      <c r="F3885" t="n">
        <v>53</v>
      </c>
      <c r="G3885" t="n">
        <v>52815</v>
      </c>
      <c r="H3885" t="n">
        <v>395179</v>
      </c>
      <c r="I3885" t="inlineStr">
        <is>
          <t>Café en granos</t>
        </is>
      </c>
      <c r="J3885">
        <f>SI.ERROR(BUSCARV(D3885,TablaPaises,6,FALSO),"Sin dato")</f>
        <v/>
      </c>
      <c r="K3885">
        <f>SI.ERROR(BUSCARV(C3885,TablaProductos,2,FALSO),"Sin dato")</f>
        <v/>
      </c>
      <c r="L3885">
        <f>SI(H3885&gt;=1000000,"Alto",SI(H3885&gt;=100000,"Medio","Bajo"))</f>
        <v/>
      </c>
      <c r="M3885">
        <f>SI.ERROR(BUSCARV(E3885,TablaEstados,3,FALSO),"Sin dato")</f>
        <v/>
      </c>
      <c r="N3885">
        <f>SI.ERROR(BUSCARV(E3885,TablaEstados,4,FALSO),"Sin dato")</f>
        <v/>
      </c>
    </row>
    <row r="3886">
      <c r="A3886" t="inlineStr">
        <is>
          <t>2025</t>
        </is>
      </c>
      <c r="B3886" t="inlineStr">
        <is>
          <t>10</t>
        </is>
      </c>
      <c r="C3886" t="inlineStr">
        <is>
          <t>52010020</t>
        </is>
      </c>
      <c r="D3886" t="inlineStr">
        <is>
          <t>365</t>
        </is>
      </c>
      <c r="E3886" t="inlineStr">
        <is>
          <t>MT</t>
        </is>
      </c>
      <c r="F3886" t="n">
        <v>494</v>
      </c>
      <c r="G3886" t="n">
        <v>493748</v>
      </c>
      <c r="H3886" t="n">
        <v>804561</v>
      </c>
      <c r="I3886" t="inlineStr">
        <is>
          <t>Algodón</t>
        </is>
      </c>
      <c r="J3886">
        <f>SI.ERROR(BUSCARV(D3886,TablaPaises,6,FALSO),"Sin dato")</f>
        <v/>
      </c>
      <c r="K3886">
        <f>SI.ERROR(BUSCARV(C3886,TablaProductos,2,FALSO),"Sin dato")</f>
        <v/>
      </c>
      <c r="L3886">
        <f>SI(H3886&gt;=1000000,"Alto",SI(H3886&gt;=100000,"Medio","Bajo"))</f>
        <v/>
      </c>
      <c r="M3886">
        <f>SI.ERROR(BUSCARV(E3886,TablaEstados,3,FALSO),"Sin dato")</f>
        <v/>
      </c>
      <c r="N3886">
        <f>SI.ERROR(BUSCARV(E3886,TablaEstados,4,FALSO),"Sin dato")</f>
        <v/>
      </c>
    </row>
    <row r="3887">
      <c r="A3887" t="inlineStr">
        <is>
          <t>2025</t>
        </is>
      </c>
      <c r="B3887" t="inlineStr">
        <is>
          <t>12</t>
        </is>
      </c>
      <c r="C3887" t="inlineStr">
        <is>
          <t>09011110</t>
        </is>
      </c>
      <c r="D3887" t="inlineStr">
        <is>
          <t>160</t>
        </is>
      </c>
      <c r="E3887" t="inlineStr">
        <is>
          <t>ES</t>
        </is>
      </c>
      <c r="F3887" t="n">
        <v>38</v>
      </c>
      <c r="G3887" t="n">
        <v>38400</v>
      </c>
      <c r="H3887" t="n">
        <v>188800</v>
      </c>
      <c r="I3887" t="inlineStr">
        <is>
          <t>Café en granos</t>
        </is>
      </c>
      <c r="J3887">
        <f>SI.ERROR(BUSCARV(D3887,TablaPaises,6,FALSO),"Sin dato")</f>
        <v/>
      </c>
      <c r="K3887">
        <f>SI.ERROR(BUSCARV(C3887,TablaProductos,2,FALSO),"Sin dato")</f>
        <v/>
      </c>
      <c r="L3887">
        <f>SI(H3887&gt;=1000000,"Alto",SI(H3887&gt;=100000,"Medio","Bajo"))</f>
        <v/>
      </c>
      <c r="M3887">
        <f>SI.ERROR(BUSCARV(E3887,TablaEstados,3,FALSO),"Sin dato")</f>
        <v/>
      </c>
      <c r="N3887">
        <f>SI.ERROR(BUSCARV(E3887,TablaEstados,4,FALSO),"Sin dato")</f>
        <v/>
      </c>
    </row>
    <row r="3888">
      <c r="A3888" t="inlineStr">
        <is>
          <t>2025</t>
        </is>
      </c>
      <c r="B3888" t="inlineStr">
        <is>
          <t>07</t>
        </is>
      </c>
      <c r="C3888" t="inlineStr">
        <is>
          <t>10059010</t>
        </is>
      </c>
      <c r="D3888" t="inlineStr">
        <is>
          <t>586</t>
        </is>
      </c>
      <c r="E3888" t="inlineStr">
        <is>
          <t>SP</t>
        </is>
      </c>
      <c r="F3888" t="n">
        <v>108</v>
      </c>
      <c r="G3888" t="n">
        <v>108</v>
      </c>
      <c r="H3888" t="n">
        <v>358</v>
      </c>
      <c r="I3888" t="inlineStr">
        <is>
          <t>Milho</t>
        </is>
      </c>
      <c r="J3888">
        <f>SI.ERROR(BUSCARV(D3888,TablaPaises,6,FALSO),"Sin dato")</f>
        <v/>
      </c>
      <c r="K3888">
        <f>SI.ERROR(BUSCARV(C3888,TablaProductos,2,FALSO),"Sin dato")</f>
        <v/>
      </c>
      <c r="L3888">
        <f>SI(H3888&gt;=1000000,"Alto",SI(H3888&gt;=100000,"Medio","Bajo"))</f>
        <v/>
      </c>
      <c r="M3888">
        <f>SI.ERROR(BUSCARV(E3888,TablaEstados,3,FALSO),"Sin dato")</f>
        <v/>
      </c>
      <c r="N3888">
        <f>SI.ERROR(BUSCARV(E3888,TablaEstados,4,FALSO),"Sin dato")</f>
        <v/>
      </c>
    </row>
    <row r="3889">
      <c r="A3889" t="inlineStr">
        <is>
          <t>2025</t>
        </is>
      </c>
      <c r="B3889" t="inlineStr">
        <is>
          <t>05</t>
        </is>
      </c>
      <c r="C3889" t="inlineStr">
        <is>
          <t>09011110</t>
        </is>
      </c>
      <c r="D3889" t="inlineStr">
        <is>
          <t>301</t>
        </is>
      </c>
      <c r="E3889" t="inlineStr">
        <is>
          <t>MG</t>
        </is>
      </c>
      <c r="F3889" t="n">
        <v>155</v>
      </c>
      <c r="G3889" t="n">
        <v>156000</v>
      </c>
      <c r="H3889" t="n">
        <v>1005183</v>
      </c>
      <c r="I3889" t="inlineStr">
        <is>
          <t>Café en granos</t>
        </is>
      </c>
      <c r="J3889">
        <f>SI.ERROR(BUSCARV(D3889,TablaPaises,6,FALSO),"Sin dato")</f>
        <v/>
      </c>
      <c r="K3889">
        <f>SI.ERROR(BUSCARV(C3889,TablaProductos,2,FALSO),"Sin dato")</f>
        <v/>
      </c>
      <c r="L3889">
        <f>SI(H3889&gt;=1000000,"Alto",SI(H3889&gt;=100000,"Medio","Bajo"))</f>
        <v/>
      </c>
      <c r="M3889">
        <f>SI.ERROR(BUSCARV(E3889,TablaEstados,3,FALSO),"Sin dato")</f>
        <v/>
      </c>
      <c r="N3889">
        <f>SI.ERROR(BUSCARV(E3889,TablaEstados,4,FALSO),"Sin dato")</f>
        <v/>
      </c>
    </row>
    <row r="3890">
      <c r="A3890" t="inlineStr">
        <is>
          <t>2025</t>
        </is>
      </c>
      <c r="B3890" t="inlineStr">
        <is>
          <t>07</t>
        </is>
      </c>
      <c r="C3890" t="inlineStr">
        <is>
          <t>10059010</t>
        </is>
      </c>
      <c r="D3890" t="inlineStr">
        <is>
          <t>053</t>
        </is>
      </c>
      <c r="E3890" t="inlineStr">
        <is>
          <t>MG</t>
        </is>
      </c>
      <c r="F3890" t="n">
        <v>1000000</v>
      </c>
      <c r="G3890" t="n">
        <v>1000000</v>
      </c>
      <c r="H3890" t="n">
        <v>188490</v>
      </c>
      <c r="I3890" t="inlineStr">
        <is>
          <t>Milho</t>
        </is>
      </c>
      <c r="J3890">
        <f>SI.ERROR(BUSCARV(D3890,TablaPaises,6,FALSO),"Sin dato")</f>
        <v/>
      </c>
      <c r="K3890">
        <f>SI.ERROR(BUSCARV(C3890,TablaProductos,2,FALSO),"Sin dato")</f>
        <v/>
      </c>
      <c r="L3890">
        <f>SI(H3890&gt;=1000000,"Alto",SI(H3890&gt;=100000,"Medio","Bajo"))</f>
        <v/>
      </c>
      <c r="M3890">
        <f>SI.ERROR(BUSCARV(E3890,TablaEstados,3,FALSO),"Sin dato")</f>
        <v/>
      </c>
      <c r="N3890">
        <f>SI.ERROR(BUSCARV(E3890,TablaEstados,4,FALSO),"Sin dato")</f>
        <v/>
      </c>
    </row>
    <row r="3891">
      <c r="A3891" t="inlineStr">
        <is>
          <t>2025</t>
        </is>
      </c>
      <c r="B3891" t="inlineStr">
        <is>
          <t>07</t>
        </is>
      </c>
      <c r="C3891" t="inlineStr">
        <is>
          <t>09011110</t>
        </is>
      </c>
      <c r="D3891" t="inlineStr">
        <is>
          <t>573</t>
        </is>
      </c>
      <c r="E3891" t="inlineStr">
        <is>
          <t>PR</t>
        </is>
      </c>
      <c r="F3891" t="n">
        <v>38</v>
      </c>
      <c r="G3891" t="n">
        <v>38020</v>
      </c>
      <c r="H3891" t="n">
        <v>298810</v>
      </c>
      <c r="I3891" t="inlineStr">
        <is>
          <t>Café en granos</t>
        </is>
      </c>
      <c r="J3891">
        <f>SI.ERROR(BUSCARV(D3891,TablaPaises,6,FALSO),"Sin dato")</f>
        <v/>
      </c>
      <c r="K3891">
        <f>SI.ERROR(BUSCARV(C3891,TablaProductos,2,FALSO),"Sin dato")</f>
        <v/>
      </c>
      <c r="L3891">
        <f>SI(H3891&gt;=1000000,"Alto",SI(H3891&gt;=100000,"Medio","Bajo"))</f>
        <v/>
      </c>
      <c r="M3891">
        <f>SI.ERROR(BUSCARV(E3891,TablaEstados,3,FALSO),"Sin dato")</f>
        <v/>
      </c>
      <c r="N3891">
        <f>SI.ERROR(BUSCARV(E3891,TablaEstados,4,FALSO),"Sin dato")</f>
        <v/>
      </c>
    </row>
    <row r="3892">
      <c r="A3892" t="inlineStr">
        <is>
          <t>2025</t>
        </is>
      </c>
      <c r="B3892" t="inlineStr">
        <is>
          <t>06</t>
        </is>
      </c>
      <c r="C3892" t="inlineStr">
        <is>
          <t>52010020</t>
        </is>
      </c>
      <c r="D3892" t="inlineStr">
        <is>
          <t>455</t>
        </is>
      </c>
      <c r="E3892" t="inlineStr">
        <is>
          <t>BA</t>
        </is>
      </c>
      <c r="F3892" t="n">
        <v>309</v>
      </c>
      <c r="G3892" t="n">
        <v>308677</v>
      </c>
      <c r="H3892" t="n">
        <v>484188</v>
      </c>
      <c r="I3892" t="inlineStr">
        <is>
          <t>Algodón</t>
        </is>
      </c>
      <c r="J3892">
        <f>SI.ERROR(BUSCARV(D3892,TablaPaises,6,FALSO),"Sin dato")</f>
        <v/>
      </c>
      <c r="K3892">
        <f>SI.ERROR(BUSCARV(C3892,TablaProductos,2,FALSO),"Sin dato")</f>
        <v/>
      </c>
      <c r="L3892">
        <f>SI(H3892&gt;=1000000,"Alto",SI(H3892&gt;=100000,"Medio","Bajo"))</f>
        <v/>
      </c>
      <c r="M3892">
        <f>SI.ERROR(BUSCARV(E3892,TablaEstados,3,FALSO),"Sin dato")</f>
        <v/>
      </c>
      <c r="N3892">
        <f>SI.ERROR(BUSCARV(E3892,TablaEstados,4,FALSO),"Sin dato")</f>
        <v/>
      </c>
    </row>
    <row r="3893">
      <c r="A3893" t="inlineStr">
        <is>
          <t>2025</t>
        </is>
      </c>
      <c r="B3893" t="inlineStr">
        <is>
          <t>01</t>
        </is>
      </c>
      <c r="C3893" t="inlineStr">
        <is>
          <t>10059010</t>
        </is>
      </c>
      <c r="D3893" t="inlineStr">
        <is>
          <t>474</t>
        </is>
      </c>
      <c r="E3893" t="inlineStr">
        <is>
          <t>AP</t>
        </is>
      </c>
      <c r="F3893" t="n">
        <v>4955885</v>
      </c>
      <c r="G3893" t="n">
        <v>4955885</v>
      </c>
      <c r="H3893" t="n">
        <v>1055603</v>
      </c>
      <c r="I3893" t="inlineStr">
        <is>
          <t>Milho</t>
        </is>
      </c>
      <c r="J3893">
        <f>SI.ERROR(BUSCARV(D3893,TablaPaises,6,FALSO),"Sin dato")</f>
        <v/>
      </c>
      <c r="K3893">
        <f>SI.ERROR(BUSCARV(C3893,TablaProductos,2,FALSO),"Sin dato")</f>
        <v/>
      </c>
      <c r="L3893">
        <f>SI(H3893&gt;=1000000,"Alto",SI(H3893&gt;=100000,"Medio","Bajo"))</f>
        <v/>
      </c>
      <c r="M3893">
        <f>SI.ERROR(BUSCARV(E3893,TablaEstados,3,FALSO),"Sin dato")</f>
        <v/>
      </c>
      <c r="N3893">
        <f>SI.ERROR(BUSCARV(E3893,TablaEstados,4,FALSO),"Sin dato")</f>
        <v/>
      </c>
    </row>
    <row r="3894">
      <c r="A3894" t="inlineStr">
        <is>
          <t>2025</t>
        </is>
      </c>
      <c r="B3894" t="inlineStr">
        <is>
          <t>09</t>
        </is>
      </c>
      <c r="C3894" t="inlineStr">
        <is>
          <t>10059010</t>
        </is>
      </c>
      <c r="D3894" t="inlineStr">
        <is>
          <t>580</t>
        </is>
      </c>
      <c r="E3894" t="inlineStr">
        <is>
          <t>RJ</t>
        </is>
      </c>
      <c r="F3894" t="n">
        <v>2</v>
      </c>
      <c r="G3894" t="n">
        <v>2</v>
      </c>
      <c r="H3894" t="n">
        <v>4</v>
      </c>
      <c r="I3894" t="inlineStr">
        <is>
          <t>Milho</t>
        </is>
      </c>
      <c r="J3894">
        <f>SI.ERROR(BUSCARV(D3894,TablaPaises,6,FALSO),"Sin dato")</f>
        <v/>
      </c>
      <c r="K3894">
        <f>SI.ERROR(BUSCARV(C3894,TablaProductos,2,FALSO),"Sin dato")</f>
        <v/>
      </c>
      <c r="L3894">
        <f>SI(H3894&gt;=1000000,"Alto",SI(H3894&gt;=100000,"Medio","Bajo"))</f>
        <v/>
      </c>
      <c r="M3894">
        <f>SI.ERROR(BUSCARV(E3894,TablaEstados,3,FALSO),"Sin dato")</f>
        <v/>
      </c>
      <c r="N3894">
        <f>SI.ERROR(BUSCARV(E3894,TablaEstados,4,FALSO),"Sin dato")</f>
        <v/>
      </c>
    </row>
    <row r="3895">
      <c r="A3895" t="inlineStr">
        <is>
          <t>2025</t>
        </is>
      </c>
      <c r="B3895" t="inlineStr">
        <is>
          <t>06</t>
        </is>
      </c>
      <c r="C3895" t="inlineStr">
        <is>
          <t>09011110</t>
        </is>
      </c>
      <c r="D3895" t="inlineStr">
        <is>
          <t>063</t>
        </is>
      </c>
      <c r="E3895" t="inlineStr">
        <is>
          <t>RO</t>
        </is>
      </c>
      <c r="F3895" t="n">
        <v>8</v>
      </c>
      <c r="G3895" t="n">
        <v>8000</v>
      </c>
      <c r="H3895" t="n">
        <v>41867</v>
      </c>
      <c r="I3895" t="inlineStr">
        <is>
          <t>Café en granos</t>
        </is>
      </c>
      <c r="J3895">
        <f>SI.ERROR(BUSCARV(D3895,TablaPaises,6,FALSO),"Sin dato")</f>
        <v/>
      </c>
      <c r="K3895">
        <f>SI.ERROR(BUSCARV(C3895,TablaProductos,2,FALSO),"Sin dato")</f>
        <v/>
      </c>
      <c r="L3895">
        <f>SI(H3895&gt;=1000000,"Alto",SI(H3895&gt;=100000,"Medio","Bajo"))</f>
        <v/>
      </c>
      <c r="M3895">
        <f>SI.ERROR(BUSCARV(E3895,TablaEstados,3,FALSO),"Sin dato")</f>
        <v/>
      </c>
      <c r="N3895">
        <f>SI.ERROR(BUSCARV(E3895,TablaEstados,4,FALSO),"Sin dato")</f>
        <v/>
      </c>
    </row>
    <row r="3896">
      <c r="A3896" t="inlineStr">
        <is>
          <t>2025</t>
        </is>
      </c>
      <c r="B3896" t="inlineStr">
        <is>
          <t>09</t>
        </is>
      </c>
      <c r="C3896" t="inlineStr">
        <is>
          <t>09011110</t>
        </is>
      </c>
      <c r="D3896" t="inlineStr">
        <is>
          <t>249</t>
        </is>
      </c>
      <c r="E3896" t="inlineStr">
        <is>
          <t>BA</t>
        </is>
      </c>
      <c r="F3896" t="n">
        <v>43</v>
      </c>
      <c r="G3896" t="n">
        <v>43200</v>
      </c>
      <c r="H3896" t="n">
        <v>244512</v>
      </c>
      <c r="I3896" t="inlineStr">
        <is>
          <t>Café en granos</t>
        </is>
      </c>
      <c r="J3896">
        <f>SI.ERROR(BUSCARV(D3896,TablaPaises,6,FALSO),"Sin dato")</f>
        <v/>
      </c>
      <c r="K3896">
        <f>SI.ERROR(BUSCARV(C3896,TablaProductos,2,FALSO),"Sin dato")</f>
        <v/>
      </c>
      <c r="L3896">
        <f>SI(H3896&gt;=1000000,"Alto",SI(H3896&gt;=100000,"Medio","Bajo"))</f>
        <v/>
      </c>
      <c r="M3896">
        <f>SI.ERROR(BUSCARV(E3896,TablaEstados,3,FALSO),"Sin dato")</f>
        <v/>
      </c>
      <c r="N3896">
        <f>SI.ERROR(BUSCARV(E3896,TablaEstados,4,FALSO),"Sin dato")</f>
        <v/>
      </c>
    </row>
    <row r="3897">
      <c r="A3897" t="inlineStr">
        <is>
          <t>2025</t>
        </is>
      </c>
      <c r="B3897" t="inlineStr">
        <is>
          <t>07</t>
        </is>
      </c>
      <c r="C3897" t="inlineStr">
        <is>
          <t>09011110</t>
        </is>
      </c>
      <c r="D3897" t="inlineStr">
        <is>
          <t>764</t>
        </is>
      </c>
      <c r="E3897" t="inlineStr">
        <is>
          <t>ES</t>
        </is>
      </c>
      <c r="F3897" t="n">
        <v>26</v>
      </c>
      <c r="G3897" t="n">
        <v>26400</v>
      </c>
      <c r="H3897" t="n">
        <v>134640</v>
      </c>
      <c r="I3897" t="inlineStr">
        <is>
          <t>Café en granos</t>
        </is>
      </c>
      <c r="J3897">
        <f>SI.ERROR(BUSCARV(D3897,TablaPaises,6,FALSO),"Sin dato")</f>
        <v/>
      </c>
      <c r="K3897">
        <f>SI.ERROR(BUSCARV(C3897,TablaProductos,2,FALSO),"Sin dato")</f>
        <v/>
      </c>
      <c r="L3897">
        <f>SI(H3897&gt;=1000000,"Alto",SI(H3897&gt;=100000,"Medio","Bajo"))</f>
        <v/>
      </c>
      <c r="M3897">
        <f>SI.ERROR(BUSCARV(E3897,TablaEstados,3,FALSO),"Sin dato")</f>
        <v/>
      </c>
      <c r="N3897">
        <f>SI.ERROR(BUSCARV(E3897,TablaEstados,4,FALSO),"Sin dato")</f>
        <v/>
      </c>
    </row>
    <row r="3898">
      <c r="A3898" t="inlineStr">
        <is>
          <t>2025</t>
        </is>
      </c>
      <c r="B3898" t="inlineStr">
        <is>
          <t>09</t>
        </is>
      </c>
      <c r="C3898" t="inlineStr">
        <is>
          <t>10059010</t>
        </is>
      </c>
      <c r="D3898" t="inlineStr">
        <is>
          <t>249</t>
        </is>
      </c>
      <c r="E3898" t="inlineStr">
        <is>
          <t>MG</t>
        </is>
      </c>
      <c r="F3898" t="n">
        <v>100</v>
      </c>
      <c r="G3898" t="n">
        <v>100</v>
      </c>
      <c r="H3898" t="n">
        <v>105</v>
      </c>
      <c r="I3898" t="inlineStr">
        <is>
          <t>Milho</t>
        </is>
      </c>
      <c r="J3898">
        <f>SI.ERROR(BUSCARV(D3898,TablaPaises,6,FALSO),"Sin dato")</f>
        <v/>
      </c>
      <c r="K3898">
        <f>SI.ERROR(BUSCARV(C3898,TablaProductos,2,FALSO),"Sin dato")</f>
        <v/>
      </c>
      <c r="L3898">
        <f>SI(H3898&gt;=1000000,"Alto",SI(H3898&gt;=100000,"Medio","Bajo"))</f>
        <v/>
      </c>
      <c r="M3898">
        <f>SI.ERROR(BUSCARV(E3898,TablaEstados,3,FALSO),"Sin dato")</f>
        <v/>
      </c>
      <c r="N3898">
        <f>SI.ERROR(BUSCARV(E3898,TablaEstados,4,FALSO),"Sin dato")</f>
        <v/>
      </c>
    </row>
    <row r="3899">
      <c r="A3899" t="inlineStr">
        <is>
          <t>2025</t>
        </is>
      </c>
      <c r="B3899" t="inlineStr">
        <is>
          <t>03</t>
        </is>
      </c>
      <c r="C3899" t="inlineStr">
        <is>
          <t>09011110</t>
        </is>
      </c>
      <c r="D3899" t="inlineStr">
        <is>
          <t>069</t>
        </is>
      </c>
      <c r="E3899" t="inlineStr">
        <is>
          <t>MG</t>
        </is>
      </c>
      <c r="F3899" t="n">
        <v>117</v>
      </c>
      <c r="G3899" t="n">
        <v>117525</v>
      </c>
      <c r="H3899" t="n">
        <v>985841</v>
      </c>
      <c r="I3899" t="inlineStr">
        <is>
          <t>Café en granos</t>
        </is>
      </c>
      <c r="J3899">
        <f>SI.ERROR(BUSCARV(D3899,TablaPaises,6,FALSO),"Sin dato")</f>
        <v/>
      </c>
      <c r="K3899">
        <f>SI.ERROR(BUSCARV(C3899,TablaProductos,2,FALSO),"Sin dato")</f>
        <v/>
      </c>
      <c r="L3899">
        <f>SI(H3899&gt;=1000000,"Alto",SI(H3899&gt;=100000,"Medio","Bajo"))</f>
        <v/>
      </c>
      <c r="M3899">
        <f>SI.ERROR(BUSCARV(E3899,TablaEstados,3,FALSO),"Sin dato")</f>
        <v/>
      </c>
      <c r="N3899">
        <f>SI.ERROR(BUSCARV(E3899,TablaEstados,4,FALSO),"Sin dato")</f>
        <v/>
      </c>
    </row>
    <row r="3900">
      <c r="A3900" t="inlineStr">
        <is>
          <t>2025</t>
        </is>
      </c>
      <c r="B3900" t="inlineStr">
        <is>
          <t>05</t>
        </is>
      </c>
      <c r="C3900" t="inlineStr">
        <is>
          <t>52010020</t>
        </is>
      </c>
      <c r="D3900" t="inlineStr">
        <is>
          <t>081</t>
        </is>
      </c>
      <c r="E3900" t="inlineStr">
        <is>
          <t>MT</t>
        </is>
      </c>
      <c r="F3900" t="n">
        <v>15</v>
      </c>
      <c r="G3900" t="n">
        <v>15082</v>
      </c>
      <c r="H3900" t="n">
        <v>24718</v>
      </c>
      <c r="I3900" t="inlineStr">
        <is>
          <t>Algodón</t>
        </is>
      </c>
      <c r="J3900">
        <f>SI.ERROR(BUSCARV(D3900,TablaPaises,6,FALSO),"Sin dato")</f>
        <v/>
      </c>
      <c r="K3900">
        <f>SI.ERROR(BUSCARV(C3900,TablaProductos,2,FALSO),"Sin dato")</f>
        <v/>
      </c>
      <c r="L3900">
        <f>SI(H3900&gt;=1000000,"Alto",SI(H3900&gt;=100000,"Medio","Bajo"))</f>
        <v/>
      </c>
      <c r="M3900">
        <f>SI.ERROR(BUSCARV(E3900,TablaEstados,3,FALSO),"Sin dato")</f>
        <v/>
      </c>
      <c r="N3900">
        <f>SI.ERROR(BUSCARV(E3900,TablaEstados,4,FALSO),"Sin dato")</f>
        <v/>
      </c>
    </row>
    <row r="3901">
      <c r="A3901" t="inlineStr">
        <is>
          <t>2025</t>
        </is>
      </c>
      <c r="B3901" t="inlineStr">
        <is>
          <t>06</t>
        </is>
      </c>
      <c r="C3901" t="inlineStr">
        <is>
          <t>10051000</t>
        </is>
      </c>
      <c r="D3901" t="inlineStr">
        <is>
          <t>756</t>
        </is>
      </c>
      <c r="E3901" t="inlineStr">
        <is>
          <t>MA</t>
        </is>
      </c>
      <c r="F3901" t="n">
        <v>15</v>
      </c>
      <c r="G3901" t="n">
        <v>15</v>
      </c>
      <c r="H3901" t="n">
        <v>590</v>
      </c>
      <c r="I3901" t="inlineStr">
        <is>
          <t>Milho</t>
        </is>
      </c>
      <c r="J3901">
        <f>SI.ERROR(BUSCARV(D3901,TablaPaises,6,FALSO),"Sin dato")</f>
        <v/>
      </c>
      <c r="K3901">
        <f>SI.ERROR(BUSCARV(C3901,TablaProductos,2,FALSO),"Sin dato")</f>
        <v/>
      </c>
      <c r="L3901">
        <f>SI(H3901&gt;=1000000,"Alto",SI(H3901&gt;=100000,"Medio","Bajo"))</f>
        <v/>
      </c>
      <c r="M3901">
        <f>SI.ERROR(BUSCARV(E3901,TablaEstados,3,FALSO),"Sin dato")</f>
        <v/>
      </c>
      <c r="N3901">
        <f>SI.ERROR(BUSCARV(E3901,TablaEstados,4,FALSO),"Sin dato")</f>
        <v/>
      </c>
    </row>
    <row r="3902">
      <c r="A3902" t="inlineStr">
        <is>
          <t>2025</t>
        </is>
      </c>
      <c r="B3902" t="inlineStr">
        <is>
          <t>11</t>
        </is>
      </c>
      <c r="C3902" t="inlineStr">
        <is>
          <t>52010020</t>
        </is>
      </c>
      <c r="D3902" t="inlineStr">
        <is>
          <t>160</t>
        </is>
      </c>
      <c r="E3902" t="inlineStr">
        <is>
          <t>MS</t>
        </is>
      </c>
      <c r="F3902" t="n">
        <v>173</v>
      </c>
      <c r="G3902" t="n">
        <v>172773</v>
      </c>
      <c r="H3902" t="n">
        <v>290018</v>
      </c>
      <c r="I3902" t="inlineStr">
        <is>
          <t>Algodón</t>
        </is>
      </c>
      <c r="J3902">
        <f>SI.ERROR(BUSCARV(D3902,TablaPaises,6,FALSO),"Sin dato")</f>
        <v/>
      </c>
      <c r="K3902">
        <f>SI.ERROR(BUSCARV(C3902,TablaProductos,2,FALSO),"Sin dato")</f>
        <v/>
      </c>
      <c r="L3902">
        <f>SI(H3902&gt;=1000000,"Alto",SI(H3902&gt;=100000,"Medio","Bajo"))</f>
        <v/>
      </c>
      <c r="M3902">
        <f>SI.ERROR(BUSCARV(E3902,TablaEstados,3,FALSO),"Sin dato")</f>
        <v/>
      </c>
      <c r="N3902">
        <f>SI.ERROR(BUSCARV(E3902,TablaEstados,4,FALSO),"Sin dato")</f>
        <v/>
      </c>
    </row>
    <row r="3903">
      <c r="A3903" t="inlineStr">
        <is>
          <t>2025</t>
        </is>
      </c>
      <c r="B3903" t="inlineStr">
        <is>
          <t>03</t>
        </is>
      </c>
      <c r="C3903" t="inlineStr">
        <is>
          <t>12019000</t>
        </is>
      </c>
      <c r="D3903" t="inlineStr">
        <is>
          <t>676</t>
        </is>
      </c>
      <c r="E3903" t="inlineStr">
        <is>
          <t>PA</t>
        </is>
      </c>
      <c r="F3903" t="n">
        <v>9960</v>
      </c>
      <c r="G3903" t="n">
        <v>9959502</v>
      </c>
      <c r="H3903" t="n">
        <v>4318540</v>
      </c>
      <c r="I3903" t="inlineStr">
        <is>
          <t>Soja</t>
        </is>
      </c>
      <c r="J3903">
        <f>SI.ERROR(BUSCARV(D3903,TablaPaises,6,FALSO),"Sin dato")</f>
        <v/>
      </c>
      <c r="K3903">
        <f>SI.ERROR(BUSCARV(C3903,TablaProductos,2,FALSO),"Sin dato")</f>
        <v/>
      </c>
      <c r="L3903">
        <f>SI(H3903&gt;=1000000,"Alto",SI(H3903&gt;=100000,"Medio","Bajo"))</f>
        <v/>
      </c>
      <c r="M3903">
        <f>SI.ERROR(BUSCARV(E3903,TablaEstados,3,FALSO),"Sin dato")</f>
        <v/>
      </c>
      <c r="N3903">
        <f>SI.ERROR(BUSCARV(E3903,TablaEstados,4,FALSO),"Sin dato")</f>
        <v/>
      </c>
    </row>
    <row r="3904">
      <c r="A3904" t="inlineStr">
        <is>
          <t>2025</t>
        </is>
      </c>
      <c r="B3904" t="inlineStr">
        <is>
          <t>05</t>
        </is>
      </c>
      <c r="C3904" t="inlineStr">
        <is>
          <t>09011110</t>
        </is>
      </c>
      <c r="D3904" t="inlineStr">
        <is>
          <t>647</t>
        </is>
      </c>
      <c r="E3904" t="inlineStr">
        <is>
          <t>SP</t>
        </is>
      </c>
      <c r="F3904" t="n">
        <v>119</v>
      </c>
      <c r="G3904" t="n">
        <v>118920</v>
      </c>
      <c r="H3904" t="n">
        <v>683739</v>
      </c>
      <c r="I3904" t="inlineStr">
        <is>
          <t>Café en granos</t>
        </is>
      </c>
      <c r="J3904">
        <f>SI.ERROR(BUSCARV(D3904,TablaPaises,6,FALSO),"Sin dato")</f>
        <v/>
      </c>
      <c r="K3904">
        <f>SI.ERROR(BUSCARV(C3904,TablaProductos,2,FALSO),"Sin dato")</f>
        <v/>
      </c>
      <c r="L3904">
        <f>SI(H3904&gt;=1000000,"Alto",SI(H3904&gt;=100000,"Medio","Bajo"))</f>
        <v/>
      </c>
      <c r="M3904">
        <f>SI.ERROR(BUSCARV(E3904,TablaEstados,3,FALSO),"Sin dato")</f>
        <v/>
      </c>
      <c r="N3904">
        <f>SI.ERROR(BUSCARV(E3904,TablaEstados,4,FALSO),"Sin dato")</f>
        <v/>
      </c>
    </row>
    <row r="3905">
      <c r="A3905" t="inlineStr">
        <is>
          <t>2025</t>
        </is>
      </c>
      <c r="B3905" t="inlineStr">
        <is>
          <t>02</t>
        </is>
      </c>
      <c r="C3905" t="inlineStr">
        <is>
          <t>52010020</t>
        </is>
      </c>
      <c r="D3905" t="inlineStr">
        <is>
          <t>365</t>
        </is>
      </c>
      <c r="E3905" t="inlineStr">
        <is>
          <t>SP</t>
        </is>
      </c>
      <c r="F3905" t="n">
        <v>205</v>
      </c>
      <c r="G3905" t="n">
        <v>205395</v>
      </c>
      <c r="H3905" t="n">
        <v>345134</v>
      </c>
      <c r="I3905" t="inlineStr">
        <is>
          <t>Algodón</t>
        </is>
      </c>
      <c r="J3905">
        <f>SI.ERROR(BUSCARV(D3905,TablaPaises,6,FALSO),"Sin dato")</f>
        <v/>
      </c>
      <c r="K3905">
        <f>SI.ERROR(BUSCARV(C3905,TablaProductos,2,FALSO),"Sin dato")</f>
        <v/>
      </c>
      <c r="L3905">
        <f>SI(H3905&gt;=1000000,"Alto",SI(H3905&gt;=100000,"Medio","Bajo"))</f>
        <v/>
      </c>
      <c r="M3905">
        <f>SI.ERROR(BUSCARV(E3905,TablaEstados,3,FALSO),"Sin dato")</f>
        <v/>
      </c>
      <c r="N3905">
        <f>SI.ERROR(BUSCARV(E3905,TablaEstados,4,FALSO),"Sin dato")</f>
        <v/>
      </c>
    </row>
    <row r="3906">
      <c r="A3906" t="inlineStr">
        <is>
          <t>2025</t>
        </is>
      </c>
      <c r="B3906" t="inlineStr">
        <is>
          <t>06</t>
        </is>
      </c>
      <c r="C3906" t="inlineStr">
        <is>
          <t>09011110</t>
        </is>
      </c>
      <c r="D3906" t="inlineStr">
        <is>
          <t>647</t>
        </is>
      </c>
      <c r="E3906" t="inlineStr">
        <is>
          <t>ES</t>
        </is>
      </c>
      <c r="F3906" t="n">
        <v>132</v>
      </c>
      <c r="G3906" t="n">
        <v>132000</v>
      </c>
      <c r="H3906" t="n">
        <v>590040</v>
      </c>
      <c r="I3906" t="inlineStr">
        <is>
          <t>Café en granos</t>
        </is>
      </c>
      <c r="J3906">
        <f>SI.ERROR(BUSCARV(D3906,TablaPaises,6,FALSO),"Sin dato")</f>
        <v/>
      </c>
      <c r="K3906">
        <f>SI.ERROR(BUSCARV(C3906,TablaProductos,2,FALSO),"Sin dato")</f>
        <v/>
      </c>
      <c r="L3906">
        <f>SI(H3906&gt;=1000000,"Alto",SI(H3906&gt;=100000,"Medio","Bajo"))</f>
        <v/>
      </c>
      <c r="M3906">
        <f>SI.ERROR(BUSCARV(E3906,TablaEstados,3,FALSO),"Sin dato")</f>
        <v/>
      </c>
      <c r="N3906">
        <f>SI.ERROR(BUSCARV(E3906,TablaEstados,4,FALSO),"Sin dato")</f>
        <v/>
      </c>
    </row>
    <row r="3907">
      <c r="A3907" t="inlineStr">
        <is>
          <t>2025</t>
        </is>
      </c>
      <c r="B3907" t="inlineStr">
        <is>
          <t>01</t>
        </is>
      </c>
      <c r="C3907" t="inlineStr">
        <is>
          <t>09011200</t>
        </is>
      </c>
      <c r="D3907" t="inlineStr">
        <is>
          <t>351</t>
        </is>
      </c>
      <c r="E3907" t="inlineStr">
        <is>
          <t>RJ</t>
        </is>
      </c>
      <c r="F3907" t="n">
        <v>0</v>
      </c>
      <c r="G3907" t="n">
        <v>0</v>
      </c>
      <c r="H3907" t="n">
        <v>5</v>
      </c>
      <c r="I3907" t="inlineStr">
        <is>
          <t>Café en granos</t>
        </is>
      </c>
      <c r="J3907">
        <f>SI.ERROR(BUSCARV(D3907,TablaPaises,6,FALSO),"Sin dato")</f>
        <v/>
      </c>
      <c r="K3907">
        <f>SI.ERROR(BUSCARV(C3907,TablaProductos,2,FALSO),"Sin dato")</f>
        <v/>
      </c>
      <c r="L3907">
        <f>SI(H3907&gt;=1000000,"Alto",SI(H3907&gt;=100000,"Medio","Bajo"))</f>
        <v/>
      </c>
      <c r="M3907">
        <f>SI.ERROR(BUSCARV(E3907,TablaEstados,3,FALSO),"Sin dato")</f>
        <v/>
      </c>
      <c r="N3907">
        <f>SI.ERROR(BUSCARV(E3907,TablaEstados,4,FALSO),"Sin dato")</f>
        <v/>
      </c>
    </row>
    <row r="3908">
      <c r="A3908" t="inlineStr">
        <is>
          <t>2025</t>
        </is>
      </c>
      <c r="B3908" t="inlineStr">
        <is>
          <t>09</t>
        </is>
      </c>
      <c r="C3908" t="inlineStr">
        <is>
          <t>10059010</t>
        </is>
      </c>
      <c r="D3908" t="inlineStr">
        <is>
          <t>244</t>
        </is>
      </c>
      <c r="E3908" t="inlineStr">
        <is>
          <t>PR</t>
        </is>
      </c>
      <c r="F3908" t="n">
        <v>5</v>
      </c>
      <c r="G3908" t="n">
        <v>5</v>
      </c>
      <c r="H3908" t="n">
        <v>7</v>
      </c>
      <c r="I3908" t="inlineStr">
        <is>
          <t>Milho</t>
        </is>
      </c>
      <c r="J3908">
        <f>SI.ERROR(BUSCARV(D3908,TablaPaises,6,FALSO),"Sin dato")</f>
        <v/>
      </c>
      <c r="K3908">
        <f>SI.ERROR(BUSCARV(C3908,TablaProductos,2,FALSO),"Sin dato")</f>
        <v/>
      </c>
      <c r="L3908">
        <f>SI(H3908&gt;=1000000,"Alto",SI(H3908&gt;=100000,"Medio","Bajo"))</f>
        <v/>
      </c>
      <c r="M3908">
        <f>SI.ERROR(BUSCARV(E3908,TablaEstados,3,FALSO),"Sin dato")</f>
        <v/>
      </c>
      <c r="N3908">
        <f>SI.ERROR(BUSCARV(E3908,TablaEstados,4,FALSO),"Sin dato")</f>
        <v/>
      </c>
    </row>
    <row r="3909">
      <c r="A3909" t="inlineStr">
        <is>
          <t>2025</t>
        </is>
      </c>
      <c r="B3909" t="inlineStr">
        <is>
          <t>12</t>
        </is>
      </c>
      <c r="C3909" t="inlineStr">
        <is>
          <t>09011110</t>
        </is>
      </c>
      <c r="D3909" t="inlineStr">
        <is>
          <t>023</t>
        </is>
      </c>
      <c r="E3909" t="inlineStr">
        <is>
          <t>MG</t>
        </is>
      </c>
      <c r="F3909" t="n">
        <v>0</v>
      </c>
      <c r="G3909" t="n">
        <v>180</v>
      </c>
      <c r="H3909" t="n">
        <v>1305</v>
      </c>
      <c r="I3909" t="inlineStr">
        <is>
          <t>Café en granos</t>
        </is>
      </c>
      <c r="J3909">
        <f>SI.ERROR(BUSCARV(D3909,TablaPaises,6,FALSO),"Sin dato")</f>
        <v/>
      </c>
      <c r="K3909">
        <f>SI.ERROR(BUSCARV(C3909,TablaProductos,2,FALSO),"Sin dato")</f>
        <v/>
      </c>
      <c r="L3909">
        <f>SI(H3909&gt;=1000000,"Alto",SI(H3909&gt;=100000,"Medio","Bajo"))</f>
        <v/>
      </c>
      <c r="M3909">
        <f>SI.ERROR(BUSCARV(E3909,TablaEstados,3,FALSO),"Sin dato")</f>
        <v/>
      </c>
      <c r="N3909">
        <f>SI.ERROR(BUSCARV(E3909,TablaEstados,4,FALSO),"Sin dato")</f>
        <v/>
      </c>
    </row>
    <row r="3910">
      <c r="A3910" t="inlineStr">
        <is>
          <t>2025</t>
        </is>
      </c>
      <c r="B3910" t="inlineStr">
        <is>
          <t>05</t>
        </is>
      </c>
      <c r="C3910" t="inlineStr">
        <is>
          <t>09011110</t>
        </is>
      </c>
      <c r="D3910" t="inlineStr">
        <is>
          <t>158</t>
        </is>
      </c>
      <c r="E3910" t="inlineStr">
        <is>
          <t>ES</t>
        </is>
      </c>
      <c r="F3910" t="n">
        <v>36</v>
      </c>
      <c r="G3910" t="n">
        <v>36000</v>
      </c>
      <c r="H3910" t="n">
        <v>208413</v>
      </c>
      <c r="I3910" t="inlineStr">
        <is>
          <t>Café en granos</t>
        </is>
      </c>
      <c r="J3910">
        <f>SI.ERROR(BUSCARV(D3910,TablaPaises,6,FALSO),"Sin dato")</f>
        <v/>
      </c>
      <c r="K3910">
        <f>SI.ERROR(BUSCARV(C3910,TablaProductos,2,FALSO),"Sin dato")</f>
        <v/>
      </c>
      <c r="L3910">
        <f>SI(H3910&gt;=1000000,"Alto",SI(H3910&gt;=100000,"Medio","Bajo"))</f>
        <v/>
      </c>
      <c r="M3910">
        <f>SI.ERROR(BUSCARV(E3910,TablaEstados,3,FALSO),"Sin dato")</f>
        <v/>
      </c>
      <c r="N3910">
        <f>SI.ERROR(BUSCARV(E3910,TablaEstados,4,FALSO),"Sin dato")</f>
        <v/>
      </c>
    </row>
    <row r="3911">
      <c r="A3911" t="inlineStr">
        <is>
          <t>2025</t>
        </is>
      </c>
      <c r="B3911" t="inlineStr">
        <is>
          <t>07</t>
        </is>
      </c>
      <c r="C3911" t="inlineStr">
        <is>
          <t>09011190</t>
        </is>
      </c>
      <c r="D3911" t="inlineStr">
        <is>
          <t>741</t>
        </is>
      </c>
      <c r="E3911" t="inlineStr">
        <is>
          <t>PR</t>
        </is>
      </c>
      <c r="F3911" t="n">
        <v>5</v>
      </c>
      <c r="G3911" t="n">
        <v>5</v>
      </c>
      <c r="H3911" t="n">
        <v>190</v>
      </c>
      <c r="I3911" t="inlineStr">
        <is>
          <t>Café en granos</t>
        </is>
      </c>
      <c r="J3911">
        <f>SI.ERROR(BUSCARV(D3911,TablaPaises,6,FALSO),"Sin dato")</f>
        <v/>
      </c>
      <c r="K3911">
        <f>SI.ERROR(BUSCARV(C3911,TablaProductos,2,FALSO),"Sin dato")</f>
        <v/>
      </c>
      <c r="L3911">
        <f>SI(H3911&gt;=1000000,"Alto",SI(H3911&gt;=100000,"Medio","Bajo"))</f>
        <v/>
      </c>
      <c r="M3911">
        <f>SI.ERROR(BUSCARV(E3911,TablaEstados,3,FALSO),"Sin dato")</f>
        <v/>
      </c>
      <c r="N3911">
        <f>SI.ERROR(BUSCARV(E3911,TablaEstados,4,FALSO),"Sin dato")</f>
        <v/>
      </c>
    </row>
    <row r="3912">
      <c r="A3912" t="inlineStr">
        <is>
          <t>2025</t>
        </is>
      </c>
      <c r="B3912" t="inlineStr">
        <is>
          <t>03</t>
        </is>
      </c>
      <c r="C3912" t="inlineStr">
        <is>
          <t>09011110</t>
        </is>
      </c>
      <c r="D3912" t="inlineStr">
        <is>
          <t>023</t>
        </is>
      </c>
      <c r="E3912" t="inlineStr">
        <is>
          <t>MG</t>
        </is>
      </c>
      <c r="F3912" t="n">
        <v>0</v>
      </c>
      <c r="G3912" t="n">
        <v>150</v>
      </c>
      <c r="H3912" t="n">
        <v>6614</v>
      </c>
      <c r="I3912" t="inlineStr">
        <is>
          <t>Café en granos</t>
        </is>
      </c>
      <c r="J3912">
        <f>SI.ERROR(BUSCARV(D3912,TablaPaises,6,FALSO),"Sin dato")</f>
        <v/>
      </c>
      <c r="K3912">
        <f>SI.ERROR(BUSCARV(C3912,TablaProductos,2,FALSO),"Sin dato")</f>
        <v/>
      </c>
      <c r="L3912">
        <f>SI(H3912&gt;=1000000,"Alto",SI(H3912&gt;=100000,"Medio","Bajo"))</f>
        <v/>
      </c>
      <c r="M3912">
        <f>SI.ERROR(BUSCARV(E3912,TablaEstados,3,FALSO),"Sin dato")</f>
        <v/>
      </c>
      <c r="N3912">
        <f>SI.ERROR(BUSCARV(E3912,TablaEstados,4,FALSO),"Sin dato")</f>
        <v/>
      </c>
    </row>
    <row r="3913">
      <c r="A3913" t="inlineStr">
        <is>
          <t>2025</t>
        </is>
      </c>
      <c r="B3913" t="inlineStr">
        <is>
          <t>04</t>
        </is>
      </c>
      <c r="C3913" t="inlineStr">
        <is>
          <t>12019000</t>
        </is>
      </c>
      <c r="D3913" t="inlineStr">
        <is>
          <t>676</t>
        </is>
      </c>
      <c r="E3913" t="inlineStr">
        <is>
          <t>RO</t>
        </is>
      </c>
      <c r="F3913" t="n">
        <v>1758</v>
      </c>
      <c r="G3913" t="n">
        <v>1758881</v>
      </c>
      <c r="H3913" t="n">
        <v>688954</v>
      </c>
      <c r="I3913" t="inlineStr">
        <is>
          <t>Soja</t>
        </is>
      </c>
      <c r="J3913">
        <f>SI.ERROR(BUSCARV(D3913,TablaPaises,6,FALSO),"Sin dato")</f>
        <v/>
      </c>
      <c r="K3913">
        <f>SI.ERROR(BUSCARV(C3913,TablaProductos,2,FALSO),"Sin dato")</f>
        <v/>
      </c>
      <c r="L3913">
        <f>SI(H3913&gt;=1000000,"Alto",SI(H3913&gt;=100000,"Medio","Bajo"))</f>
        <v/>
      </c>
      <c r="M3913">
        <f>SI.ERROR(BUSCARV(E3913,TablaEstados,3,FALSO),"Sin dato")</f>
        <v/>
      </c>
      <c r="N3913">
        <f>SI.ERROR(BUSCARV(E3913,TablaEstados,4,FALSO),"Sin dato")</f>
        <v/>
      </c>
    </row>
    <row r="3914">
      <c r="A3914" t="inlineStr">
        <is>
          <t>2025</t>
        </is>
      </c>
      <c r="B3914" t="inlineStr">
        <is>
          <t>09</t>
        </is>
      </c>
      <c r="C3914" t="inlineStr">
        <is>
          <t>10059010</t>
        </is>
      </c>
      <c r="D3914" t="inlineStr">
        <is>
          <t>240</t>
        </is>
      </c>
      <c r="E3914" t="inlineStr">
        <is>
          <t>MS</t>
        </is>
      </c>
      <c r="F3914" t="n">
        <v>4377107</v>
      </c>
      <c r="G3914" t="n">
        <v>4377107</v>
      </c>
      <c r="H3914" t="n">
        <v>716357</v>
      </c>
      <c r="I3914" t="inlineStr">
        <is>
          <t>Milho</t>
        </is>
      </c>
      <c r="J3914">
        <f>SI.ERROR(BUSCARV(D3914,TablaPaises,6,FALSO),"Sin dato")</f>
        <v/>
      </c>
      <c r="K3914">
        <f>SI.ERROR(BUSCARV(C3914,TablaProductos,2,FALSO),"Sin dato")</f>
        <v/>
      </c>
      <c r="L3914">
        <f>SI(H3914&gt;=1000000,"Alto",SI(H3914&gt;=100000,"Medio","Bajo"))</f>
        <v/>
      </c>
      <c r="M3914">
        <f>SI.ERROR(BUSCARV(E3914,TablaEstados,3,FALSO),"Sin dato")</f>
        <v/>
      </c>
      <c r="N3914">
        <f>SI.ERROR(BUSCARV(E3914,TablaEstados,4,FALSO),"Sin dato")</f>
        <v/>
      </c>
    </row>
    <row r="3915">
      <c r="A3915" t="inlineStr">
        <is>
          <t>2025</t>
        </is>
      </c>
      <c r="B3915" t="inlineStr">
        <is>
          <t>05</t>
        </is>
      </c>
      <c r="C3915" t="inlineStr">
        <is>
          <t>09011110</t>
        </is>
      </c>
      <c r="D3915" t="inlineStr">
        <is>
          <t>365</t>
        </is>
      </c>
      <c r="E3915" t="inlineStr">
        <is>
          <t>MG</t>
        </is>
      </c>
      <c r="F3915" t="n">
        <v>19</v>
      </c>
      <c r="G3915" t="n">
        <v>19175</v>
      </c>
      <c r="H3915" t="n">
        <v>172364</v>
      </c>
      <c r="I3915" t="inlineStr">
        <is>
          <t>Café en granos</t>
        </is>
      </c>
      <c r="J3915">
        <f>SI.ERROR(BUSCARV(D3915,TablaPaises,6,FALSO),"Sin dato")</f>
        <v/>
      </c>
      <c r="K3915">
        <f>SI.ERROR(BUSCARV(C3915,TablaProductos,2,FALSO),"Sin dato")</f>
        <v/>
      </c>
      <c r="L3915">
        <f>SI(H3915&gt;=1000000,"Alto",SI(H3915&gt;=100000,"Medio","Bajo"))</f>
        <v/>
      </c>
      <c r="M3915">
        <f>SI.ERROR(BUSCARV(E3915,TablaEstados,3,FALSO),"Sin dato")</f>
        <v/>
      </c>
      <c r="N3915">
        <f>SI.ERROR(BUSCARV(E3915,TablaEstados,4,FALSO),"Sin dato")</f>
        <v/>
      </c>
    </row>
    <row r="3916">
      <c r="A3916" t="inlineStr">
        <is>
          <t>2025</t>
        </is>
      </c>
      <c r="B3916" t="inlineStr">
        <is>
          <t>05</t>
        </is>
      </c>
      <c r="C3916" t="inlineStr">
        <is>
          <t>52010020</t>
        </is>
      </c>
      <c r="D3916" t="inlineStr">
        <is>
          <t>160</t>
        </is>
      </c>
      <c r="E3916" t="inlineStr">
        <is>
          <t>TO</t>
        </is>
      </c>
      <c r="F3916" t="n">
        <v>60</v>
      </c>
      <c r="G3916" t="n">
        <v>60204</v>
      </c>
      <c r="H3916" t="n">
        <v>100872</v>
      </c>
      <c r="I3916" t="inlineStr">
        <is>
          <t>Algodón</t>
        </is>
      </c>
      <c r="J3916">
        <f>SI.ERROR(BUSCARV(D3916,TablaPaises,6,FALSO),"Sin dato")</f>
        <v/>
      </c>
      <c r="K3916">
        <f>SI.ERROR(BUSCARV(C3916,TablaProductos,2,FALSO),"Sin dato")</f>
        <v/>
      </c>
      <c r="L3916">
        <f>SI(H3916&gt;=1000000,"Alto",SI(H3916&gt;=100000,"Medio","Bajo"))</f>
        <v/>
      </c>
      <c r="M3916">
        <f>SI.ERROR(BUSCARV(E3916,TablaEstados,3,FALSO),"Sin dato")</f>
        <v/>
      </c>
      <c r="N3916">
        <f>SI.ERROR(BUSCARV(E3916,TablaEstados,4,FALSO),"Sin dato")</f>
        <v/>
      </c>
    </row>
    <row r="3917">
      <c r="A3917" t="inlineStr">
        <is>
          <t>2025</t>
        </is>
      </c>
      <c r="B3917" t="inlineStr">
        <is>
          <t>05</t>
        </is>
      </c>
      <c r="C3917" t="inlineStr">
        <is>
          <t>09011110</t>
        </is>
      </c>
      <c r="D3917" t="inlineStr">
        <is>
          <t>244</t>
        </is>
      </c>
      <c r="E3917" t="inlineStr">
        <is>
          <t>BA</t>
        </is>
      </c>
      <c r="F3917" t="n">
        <v>84</v>
      </c>
      <c r="G3917" t="n">
        <v>84000</v>
      </c>
      <c r="H3917" t="n">
        <v>612006</v>
      </c>
      <c r="I3917" t="inlineStr">
        <is>
          <t>Café en granos</t>
        </is>
      </c>
      <c r="J3917">
        <f>SI.ERROR(BUSCARV(D3917,TablaPaises,6,FALSO),"Sin dato")</f>
        <v/>
      </c>
      <c r="K3917">
        <f>SI.ERROR(BUSCARV(C3917,TablaProductos,2,FALSO),"Sin dato")</f>
        <v/>
      </c>
      <c r="L3917">
        <f>SI(H3917&gt;=1000000,"Alto",SI(H3917&gt;=100000,"Medio","Bajo"))</f>
        <v/>
      </c>
      <c r="M3917">
        <f>SI.ERROR(BUSCARV(E3917,TablaEstados,3,FALSO),"Sin dato")</f>
        <v/>
      </c>
      <c r="N3917">
        <f>SI.ERROR(BUSCARV(E3917,TablaEstados,4,FALSO),"Sin dato")</f>
        <v/>
      </c>
    </row>
    <row r="3918">
      <c r="A3918" t="inlineStr">
        <is>
          <t>2025</t>
        </is>
      </c>
      <c r="B3918" t="inlineStr">
        <is>
          <t>03</t>
        </is>
      </c>
      <c r="C3918" t="inlineStr">
        <is>
          <t>12019000</t>
        </is>
      </c>
      <c r="D3918" t="inlineStr">
        <is>
          <t>827</t>
        </is>
      </c>
      <c r="E3918" t="inlineStr">
        <is>
          <t>RO</t>
        </is>
      </c>
      <c r="F3918" t="n">
        <v>32012</v>
      </c>
      <c r="G3918" t="n">
        <v>32012287</v>
      </c>
      <c r="H3918" t="n">
        <v>11474804</v>
      </c>
      <c r="I3918" t="inlineStr">
        <is>
          <t>Soja</t>
        </is>
      </c>
      <c r="J3918">
        <f>SI.ERROR(BUSCARV(D3918,TablaPaises,6,FALSO),"Sin dato")</f>
        <v/>
      </c>
      <c r="K3918">
        <f>SI.ERROR(BUSCARV(C3918,TablaProductos,2,FALSO),"Sin dato")</f>
        <v/>
      </c>
      <c r="L3918">
        <f>SI(H3918&gt;=1000000,"Alto",SI(H3918&gt;=100000,"Medio","Bajo"))</f>
        <v/>
      </c>
      <c r="M3918">
        <f>SI.ERROR(BUSCARV(E3918,TablaEstados,3,FALSO),"Sin dato")</f>
        <v/>
      </c>
      <c r="N3918">
        <f>SI.ERROR(BUSCARV(E3918,TablaEstados,4,FALSO),"Sin dato")</f>
        <v/>
      </c>
    </row>
    <row r="3919">
      <c r="A3919" t="inlineStr">
        <is>
          <t>2025</t>
        </is>
      </c>
      <c r="B3919" t="inlineStr">
        <is>
          <t>07</t>
        </is>
      </c>
      <c r="C3919" t="inlineStr">
        <is>
          <t>52010020</t>
        </is>
      </c>
      <c r="D3919" t="inlineStr">
        <is>
          <t>827</t>
        </is>
      </c>
      <c r="E3919" t="inlineStr">
        <is>
          <t>PI</t>
        </is>
      </c>
      <c r="F3919" t="n">
        <v>12</v>
      </c>
      <c r="G3919" t="n">
        <v>12492</v>
      </c>
      <c r="H3919" t="n">
        <v>21205</v>
      </c>
      <c r="I3919" t="inlineStr">
        <is>
          <t>Algodón</t>
        </is>
      </c>
      <c r="J3919">
        <f>SI.ERROR(BUSCARV(D3919,TablaPaises,6,FALSO),"Sin dato")</f>
        <v/>
      </c>
      <c r="K3919">
        <f>SI.ERROR(BUSCARV(C3919,TablaProductos,2,FALSO),"Sin dato")</f>
        <v/>
      </c>
      <c r="L3919">
        <f>SI(H3919&gt;=1000000,"Alto",SI(H3919&gt;=100000,"Medio","Bajo"))</f>
        <v/>
      </c>
      <c r="M3919">
        <f>SI.ERROR(BUSCARV(E3919,TablaEstados,3,FALSO),"Sin dato")</f>
        <v/>
      </c>
      <c r="N3919">
        <f>SI.ERROR(BUSCARV(E3919,TablaEstados,4,FALSO),"Sin dato")</f>
        <v/>
      </c>
    </row>
    <row r="3920">
      <c r="A3920" t="inlineStr">
        <is>
          <t>2025</t>
        </is>
      </c>
      <c r="B3920" t="inlineStr">
        <is>
          <t>09</t>
        </is>
      </c>
      <c r="C3920" t="inlineStr">
        <is>
          <t>10059010</t>
        </is>
      </c>
      <c r="D3920" t="inlineStr">
        <is>
          <t>369</t>
        </is>
      </c>
      <c r="E3920" t="inlineStr">
        <is>
          <t>SP</t>
        </is>
      </c>
      <c r="F3920" t="n">
        <v>203868</v>
      </c>
      <c r="G3920" t="n">
        <v>203868</v>
      </c>
      <c r="H3920" t="n">
        <v>40392</v>
      </c>
      <c r="I3920" t="inlineStr">
        <is>
          <t>Milho</t>
        </is>
      </c>
      <c r="J3920">
        <f>SI.ERROR(BUSCARV(D3920,TablaPaises,6,FALSO),"Sin dato")</f>
        <v/>
      </c>
      <c r="K3920">
        <f>SI.ERROR(BUSCARV(C3920,TablaProductos,2,FALSO),"Sin dato")</f>
        <v/>
      </c>
      <c r="L3920">
        <f>SI(H3920&gt;=1000000,"Alto",SI(H3920&gt;=100000,"Medio","Bajo"))</f>
        <v/>
      </c>
      <c r="M3920">
        <f>SI.ERROR(BUSCARV(E3920,TablaEstados,3,FALSO),"Sin dato")</f>
        <v/>
      </c>
      <c r="N3920">
        <f>SI.ERROR(BUSCARV(E3920,TablaEstados,4,FALSO),"Sin dato")</f>
        <v/>
      </c>
    </row>
    <row r="3921">
      <c r="A3921" t="inlineStr">
        <is>
          <t>2025</t>
        </is>
      </c>
      <c r="B3921" t="inlineStr">
        <is>
          <t>12</t>
        </is>
      </c>
      <c r="C3921" t="inlineStr">
        <is>
          <t>09011110</t>
        </is>
      </c>
      <c r="D3921" t="inlineStr">
        <is>
          <t>087</t>
        </is>
      </c>
      <c r="E3921" t="inlineStr">
        <is>
          <t>ES</t>
        </is>
      </c>
      <c r="F3921" t="n">
        <v>43</v>
      </c>
      <c r="G3921" t="n">
        <v>43200</v>
      </c>
      <c r="H3921" t="n">
        <v>244512</v>
      </c>
      <c r="I3921" t="inlineStr">
        <is>
          <t>Café en granos</t>
        </is>
      </c>
      <c r="J3921">
        <f>SI.ERROR(BUSCARV(D3921,TablaPaises,6,FALSO),"Sin dato")</f>
        <v/>
      </c>
      <c r="K3921">
        <f>SI.ERROR(BUSCARV(C3921,TablaProductos,2,FALSO),"Sin dato")</f>
        <v/>
      </c>
      <c r="L3921">
        <f>SI(H3921&gt;=1000000,"Alto",SI(H3921&gt;=100000,"Medio","Bajo"))</f>
        <v/>
      </c>
      <c r="M3921">
        <f>SI.ERROR(BUSCARV(E3921,TablaEstados,3,FALSO),"Sin dato")</f>
        <v/>
      </c>
      <c r="N3921">
        <f>SI.ERROR(BUSCARV(E3921,TablaEstados,4,FALSO),"Sin dato")</f>
        <v/>
      </c>
    </row>
    <row r="3922">
      <c r="A3922" t="inlineStr">
        <is>
          <t>2025</t>
        </is>
      </c>
      <c r="B3922" t="inlineStr">
        <is>
          <t>12</t>
        </is>
      </c>
      <c r="C3922" t="inlineStr">
        <is>
          <t>09011110</t>
        </is>
      </c>
      <c r="D3922" t="inlineStr">
        <is>
          <t>111</t>
        </is>
      </c>
      <c r="E3922" t="inlineStr">
        <is>
          <t>MG</t>
        </is>
      </c>
      <c r="F3922" t="n">
        <v>12</v>
      </c>
      <c r="G3922" t="n">
        <v>12000</v>
      </c>
      <c r="H3922" t="n">
        <v>117840</v>
      </c>
      <c r="I3922" t="inlineStr">
        <is>
          <t>Café en granos</t>
        </is>
      </c>
      <c r="J3922">
        <f>SI.ERROR(BUSCARV(D3922,TablaPaises,6,FALSO),"Sin dato")</f>
        <v/>
      </c>
      <c r="K3922">
        <f>SI.ERROR(BUSCARV(C3922,TablaProductos,2,FALSO),"Sin dato")</f>
        <v/>
      </c>
      <c r="L3922">
        <f>SI(H3922&gt;=1000000,"Alto",SI(H3922&gt;=100000,"Medio","Bajo"))</f>
        <v/>
      </c>
      <c r="M3922">
        <f>SI.ERROR(BUSCARV(E3922,TablaEstados,3,FALSO),"Sin dato")</f>
        <v/>
      </c>
      <c r="N3922">
        <f>SI.ERROR(BUSCARV(E3922,TablaEstados,4,FALSO),"Sin dato")</f>
        <v/>
      </c>
    </row>
    <row r="3923">
      <c r="A3923" t="inlineStr">
        <is>
          <t>2025</t>
        </is>
      </c>
      <c r="B3923" t="inlineStr">
        <is>
          <t>08</t>
        </is>
      </c>
      <c r="C3923" t="inlineStr">
        <is>
          <t>12019000</t>
        </is>
      </c>
      <c r="D3923" t="inlineStr">
        <is>
          <t>576</t>
        </is>
      </c>
      <c r="E3923" t="inlineStr">
        <is>
          <t>MT</t>
        </is>
      </c>
      <c r="F3923" t="n">
        <v>500</v>
      </c>
      <c r="G3923" t="n">
        <v>500000</v>
      </c>
      <c r="H3923" t="n">
        <v>209840</v>
      </c>
      <c r="I3923" t="inlineStr">
        <is>
          <t>Soja</t>
        </is>
      </c>
      <c r="J3923">
        <f>SI.ERROR(BUSCARV(D3923,TablaPaises,6,FALSO),"Sin dato")</f>
        <v/>
      </c>
      <c r="K3923">
        <f>SI.ERROR(BUSCARV(C3923,TablaProductos,2,FALSO),"Sin dato")</f>
        <v/>
      </c>
      <c r="L3923">
        <f>SI(H3923&gt;=1000000,"Alto",SI(H3923&gt;=100000,"Medio","Bajo"))</f>
        <v/>
      </c>
      <c r="M3923">
        <f>SI.ERROR(BUSCARV(E3923,TablaEstados,3,FALSO),"Sin dato")</f>
        <v/>
      </c>
      <c r="N3923">
        <f>SI.ERROR(BUSCARV(E3923,TablaEstados,4,FALSO),"Sin dato")</f>
        <v/>
      </c>
    </row>
    <row r="3924">
      <c r="A3924" t="inlineStr">
        <is>
          <t>2025</t>
        </is>
      </c>
      <c r="B3924" t="inlineStr">
        <is>
          <t>05</t>
        </is>
      </c>
      <c r="C3924" t="inlineStr">
        <is>
          <t>12019000</t>
        </is>
      </c>
      <c r="D3924" t="inlineStr">
        <is>
          <t>372</t>
        </is>
      </c>
      <c r="E3924" t="inlineStr">
        <is>
          <t>MT</t>
        </is>
      </c>
      <c r="F3924" t="n">
        <v>5173</v>
      </c>
      <c r="G3924" t="n">
        <v>5172785</v>
      </c>
      <c r="H3924" t="n">
        <v>2173834</v>
      </c>
      <c r="I3924" t="inlineStr">
        <is>
          <t>Soja</t>
        </is>
      </c>
      <c r="J3924">
        <f>SI.ERROR(BUSCARV(D3924,TablaPaises,6,FALSO),"Sin dato")</f>
        <v/>
      </c>
      <c r="K3924">
        <f>SI.ERROR(BUSCARV(C3924,TablaProductos,2,FALSO),"Sin dato")</f>
        <v/>
      </c>
      <c r="L3924">
        <f>SI(H3924&gt;=1000000,"Alto",SI(H3924&gt;=100000,"Medio","Bajo"))</f>
        <v/>
      </c>
      <c r="M3924">
        <f>SI.ERROR(BUSCARV(E3924,TablaEstados,3,FALSO),"Sin dato")</f>
        <v/>
      </c>
      <c r="N3924">
        <f>SI.ERROR(BUSCARV(E3924,TablaEstados,4,FALSO),"Sin dato")</f>
        <v/>
      </c>
    </row>
    <row r="3925">
      <c r="A3925" t="inlineStr">
        <is>
          <t>2025</t>
        </is>
      </c>
      <c r="B3925" t="inlineStr">
        <is>
          <t>08</t>
        </is>
      </c>
      <c r="C3925" t="inlineStr">
        <is>
          <t>09011110</t>
        </is>
      </c>
      <c r="D3925" t="inlineStr">
        <is>
          <t>158</t>
        </is>
      </c>
      <c r="E3925" t="inlineStr">
        <is>
          <t>ES</t>
        </is>
      </c>
      <c r="F3925" t="n">
        <v>169</v>
      </c>
      <c r="G3925" t="n">
        <v>170100</v>
      </c>
      <c r="H3925" t="n">
        <v>662719</v>
      </c>
      <c r="I3925" t="inlineStr">
        <is>
          <t>Café en granos</t>
        </is>
      </c>
      <c r="J3925">
        <f>SI.ERROR(BUSCARV(D3925,TablaPaises,6,FALSO),"Sin dato")</f>
        <v/>
      </c>
      <c r="K3925">
        <f>SI.ERROR(BUSCARV(C3925,TablaProductos,2,FALSO),"Sin dato")</f>
        <v/>
      </c>
      <c r="L3925">
        <f>SI(H3925&gt;=1000000,"Alto",SI(H3925&gt;=100000,"Medio","Bajo"))</f>
        <v/>
      </c>
      <c r="M3925">
        <f>SI.ERROR(BUSCARV(E3925,TablaEstados,3,FALSO),"Sin dato")</f>
        <v/>
      </c>
      <c r="N3925">
        <f>SI.ERROR(BUSCARV(E3925,TablaEstados,4,FALSO),"Sin dato")</f>
        <v/>
      </c>
    </row>
    <row r="3926">
      <c r="A3926" t="inlineStr">
        <is>
          <t>2025</t>
        </is>
      </c>
      <c r="B3926" t="inlineStr">
        <is>
          <t>06</t>
        </is>
      </c>
      <c r="C3926" t="inlineStr">
        <is>
          <t>09011110</t>
        </is>
      </c>
      <c r="D3926" t="inlineStr">
        <is>
          <t>087</t>
        </is>
      </c>
      <c r="E3926" t="inlineStr">
        <is>
          <t>ES</t>
        </is>
      </c>
      <c r="F3926" t="n">
        <v>6436</v>
      </c>
      <c r="G3926" t="n">
        <v>6433551</v>
      </c>
      <c r="H3926" t="n">
        <v>32382373</v>
      </c>
      <c r="I3926" t="inlineStr">
        <is>
          <t>Café en granos</t>
        </is>
      </c>
      <c r="J3926">
        <f>SI.ERROR(BUSCARV(D3926,TablaPaises,6,FALSO),"Sin dato")</f>
        <v/>
      </c>
      <c r="K3926">
        <f>SI.ERROR(BUSCARV(C3926,TablaProductos,2,FALSO),"Sin dato")</f>
        <v/>
      </c>
      <c r="L3926">
        <f>SI(H3926&gt;=1000000,"Alto",SI(H3926&gt;=100000,"Medio","Bajo"))</f>
        <v/>
      </c>
      <c r="M3926">
        <f>SI.ERROR(BUSCARV(E3926,TablaEstados,3,FALSO),"Sin dato")</f>
        <v/>
      </c>
      <c r="N3926">
        <f>SI.ERROR(BUSCARV(E3926,TablaEstados,4,FALSO),"Sin dato")</f>
        <v/>
      </c>
    </row>
    <row r="3927">
      <c r="A3927" t="inlineStr">
        <is>
          <t>2025</t>
        </is>
      </c>
      <c r="B3927" t="inlineStr">
        <is>
          <t>03</t>
        </is>
      </c>
      <c r="C3927" t="inlineStr">
        <is>
          <t>12019000</t>
        </is>
      </c>
      <c r="D3927" t="inlineStr">
        <is>
          <t>476</t>
        </is>
      </c>
      <c r="E3927" t="inlineStr">
        <is>
          <t>SP</t>
        </is>
      </c>
      <c r="F3927" t="n">
        <v>0</v>
      </c>
      <c r="G3927" t="n">
        <v>5</v>
      </c>
      <c r="H3927" t="n">
        <v>1</v>
      </c>
      <c r="I3927" t="inlineStr">
        <is>
          <t>Soja</t>
        </is>
      </c>
      <c r="J3927">
        <f>SI.ERROR(BUSCARV(D3927,TablaPaises,6,FALSO),"Sin dato")</f>
        <v/>
      </c>
      <c r="K3927">
        <f>SI.ERROR(BUSCARV(C3927,TablaProductos,2,FALSO),"Sin dato")</f>
        <v/>
      </c>
      <c r="L3927">
        <f>SI(H3927&gt;=1000000,"Alto",SI(H3927&gt;=100000,"Medio","Bajo"))</f>
        <v/>
      </c>
      <c r="M3927">
        <f>SI.ERROR(BUSCARV(E3927,TablaEstados,3,FALSO),"Sin dato")</f>
        <v/>
      </c>
      <c r="N3927">
        <f>SI.ERROR(BUSCARV(E3927,TablaEstados,4,FALSO),"Sin dato")</f>
        <v/>
      </c>
    </row>
    <row r="3928">
      <c r="A3928" t="inlineStr">
        <is>
          <t>2025</t>
        </is>
      </c>
      <c r="B3928" t="inlineStr">
        <is>
          <t>05</t>
        </is>
      </c>
      <c r="C3928" t="inlineStr">
        <is>
          <t>09011110</t>
        </is>
      </c>
      <c r="D3928" t="inlineStr">
        <is>
          <t>845</t>
        </is>
      </c>
      <c r="E3928" t="inlineStr">
        <is>
          <t>ES</t>
        </is>
      </c>
      <c r="F3928" t="n">
        <v>136</v>
      </c>
      <c r="G3928" t="n">
        <v>134100</v>
      </c>
      <c r="H3928" t="n">
        <v>926000</v>
      </c>
      <c r="I3928" t="inlineStr">
        <is>
          <t>Café en granos</t>
        </is>
      </c>
      <c r="J3928">
        <f>SI.ERROR(BUSCARV(D3928,TablaPaises,6,FALSO),"Sin dato")</f>
        <v/>
      </c>
      <c r="K3928">
        <f>SI.ERROR(BUSCARV(C3928,TablaProductos,2,FALSO),"Sin dato")</f>
        <v/>
      </c>
      <c r="L3928">
        <f>SI(H3928&gt;=1000000,"Alto",SI(H3928&gt;=100000,"Medio","Bajo"))</f>
        <v/>
      </c>
      <c r="M3928">
        <f>SI.ERROR(BUSCARV(E3928,TablaEstados,3,FALSO),"Sin dato")</f>
        <v/>
      </c>
      <c r="N3928">
        <f>SI.ERROR(BUSCARV(E3928,TablaEstados,4,FALSO),"Sin dato")</f>
        <v/>
      </c>
    </row>
    <row r="3929">
      <c r="A3929" t="inlineStr">
        <is>
          <t>2025</t>
        </is>
      </c>
      <c r="B3929" t="inlineStr">
        <is>
          <t>11</t>
        </is>
      </c>
      <c r="C3929" t="inlineStr">
        <is>
          <t>10059090</t>
        </is>
      </c>
      <c r="D3929" t="inlineStr">
        <is>
          <t>351</t>
        </is>
      </c>
      <c r="E3929" t="inlineStr">
        <is>
          <t>ES</t>
        </is>
      </c>
      <c r="F3929" t="n">
        <v>10</v>
      </c>
      <c r="G3929" t="n">
        <v>10</v>
      </c>
      <c r="H3929" t="n">
        <v>59</v>
      </c>
      <c r="I3929" t="inlineStr">
        <is>
          <t>Milho</t>
        </is>
      </c>
      <c r="J3929">
        <f>SI.ERROR(BUSCARV(D3929,TablaPaises,6,FALSO),"Sin dato")</f>
        <v/>
      </c>
      <c r="K3929">
        <f>SI.ERROR(BUSCARV(C3929,TablaProductos,2,FALSO),"Sin dato")</f>
        <v/>
      </c>
      <c r="L3929">
        <f>SI(H3929&gt;=1000000,"Alto",SI(H3929&gt;=100000,"Medio","Bajo"))</f>
        <v/>
      </c>
      <c r="M3929">
        <f>SI.ERROR(BUSCARV(E3929,TablaEstados,3,FALSO),"Sin dato")</f>
        <v/>
      </c>
      <c r="N3929">
        <f>SI.ERROR(BUSCARV(E3929,TablaEstados,4,FALSO),"Sin dato")</f>
        <v/>
      </c>
    </row>
    <row r="3930">
      <c r="A3930" t="inlineStr">
        <is>
          <t>2025</t>
        </is>
      </c>
      <c r="B3930" t="inlineStr">
        <is>
          <t>04</t>
        </is>
      </c>
      <c r="C3930" t="inlineStr">
        <is>
          <t>52010020</t>
        </is>
      </c>
      <c r="D3930" t="inlineStr">
        <is>
          <t>576</t>
        </is>
      </c>
      <c r="E3930" t="inlineStr">
        <is>
          <t>TO</t>
        </is>
      </c>
      <c r="F3930" t="n">
        <v>48</v>
      </c>
      <c r="G3930" t="n">
        <v>48168</v>
      </c>
      <c r="H3930" t="n">
        <v>77169</v>
      </c>
      <c r="I3930" t="inlineStr">
        <is>
          <t>Algodón</t>
        </is>
      </c>
      <c r="J3930">
        <f>SI.ERROR(BUSCARV(D3930,TablaPaises,6,FALSO),"Sin dato")</f>
        <v/>
      </c>
      <c r="K3930">
        <f>SI.ERROR(BUSCARV(C3930,TablaProductos,2,FALSO),"Sin dato")</f>
        <v/>
      </c>
      <c r="L3930">
        <f>SI(H3930&gt;=1000000,"Alto",SI(H3930&gt;=100000,"Medio","Bajo"))</f>
        <v/>
      </c>
      <c r="M3930">
        <f>SI.ERROR(BUSCARV(E3930,TablaEstados,3,FALSO),"Sin dato")</f>
        <v/>
      </c>
      <c r="N3930">
        <f>SI.ERROR(BUSCARV(E3930,TablaEstados,4,FALSO),"Sin dato")</f>
        <v/>
      </c>
    </row>
    <row r="3931">
      <c r="A3931" t="inlineStr">
        <is>
          <t>2025</t>
        </is>
      </c>
      <c r="B3931" t="inlineStr">
        <is>
          <t>01</t>
        </is>
      </c>
      <c r="C3931" t="inlineStr">
        <is>
          <t>52010020</t>
        </is>
      </c>
      <c r="D3931" t="inlineStr">
        <is>
          <t>827</t>
        </is>
      </c>
      <c r="E3931" t="inlineStr">
        <is>
          <t>MS</t>
        </is>
      </c>
      <c r="F3931" t="n">
        <v>153</v>
      </c>
      <c r="G3931" t="n">
        <v>152574</v>
      </c>
      <c r="H3931" t="n">
        <v>235658</v>
      </c>
      <c r="I3931" t="inlineStr">
        <is>
          <t>Algodón</t>
        </is>
      </c>
      <c r="J3931">
        <f>SI.ERROR(BUSCARV(D3931,TablaPaises,6,FALSO),"Sin dato")</f>
        <v/>
      </c>
      <c r="K3931">
        <f>SI.ERROR(BUSCARV(C3931,TablaProductos,2,FALSO),"Sin dato")</f>
        <v/>
      </c>
      <c r="L3931">
        <f>SI(H3931&gt;=1000000,"Alto",SI(H3931&gt;=100000,"Medio","Bajo"))</f>
        <v/>
      </c>
      <c r="M3931">
        <f>SI.ERROR(BUSCARV(E3931,TablaEstados,3,FALSO),"Sin dato")</f>
        <v/>
      </c>
      <c r="N3931">
        <f>SI.ERROR(BUSCARV(E3931,TablaEstados,4,FALSO),"Sin dato")</f>
        <v/>
      </c>
    </row>
    <row r="3932">
      <c r="A3932" t="inlineStr">
        <is>
          <t>2025</t>
        </is>
      </c>
      <c r="B3932" t="inlineStr">
        <is>
          <t>03</t>
        </is>
      </c>
      <c r="C3932" t="inlineStr">
        <is>
          <t>10059090</t>
        </is>
      </c>
      <c r="D3932" t="inlineStr">
        <is>
          <t>351</t>
        </is>
      </c>
      <c r="E3932" t="inlineStr">
        <is>
          <t>RS</t>
        </is>
      </c>
      <c r="F3932" t="n">
        <v>1</v>
      </c>
      <c r="G3932" t="n">
        <v>1</v>
      </c>
      <c r="H3932" t="n">
        <v>10</v>
      </c>
      <c r="I3932" t="inlineStr">
        <is>
          <t>Milho</t>
        </is>
      </c>
      <c r="J3932">
        <f>SI.ERROR(BUSCARV(D3932,TablaPaises,6,FALSO),"Sin dato")</f>
        <v/>
      </c>
      <c r="K3932">
        <f>SI.ERROR(BUSCARV(C3932,TablaProductos,2,FALSO),"Sin dato")</f>
        <v/>
      </c>
      <c r="L3932">
        <f>SI(H3932&gt;=1000000,"Alto",SI(H3932&gt;=100000,"Medio","Bajo"))</f>
        <v/>
      </c>
      <c r="M3932">
        <f>SI.ERROR(BUSCARV(E3932,TablaEstados,3,FALSO),"Sin dato")</f>
        <v/>
      </c>
      <c r="N3932">
        <f>SI.ERROR(BUSCARV(E3932,TablaEstados,4,FALSO),"Sin dato")</f>
        <v/>
      </c>
    </row>
    <row r="3933">
      <c r="A3933" t="inlineStr">
        <is>
          <t>2025</t>
        </is>
      </c>
      <c r="B3933" t="inlineStr">
        <is>
          <t>07</t>
        </is>
      </c>
      <c r="C3933" t="inlineStr">
        <is>
          <t>09011200</t>
        </is>
      </c>
      <c r="D3933" t="inlineStr">
        <is>
          <t>077</t>
        </is>
      </c>
      <c r="E3933" t="inlineStr">
        <is>
          <t>RJ</t>
        </is>
      </c>
      <c r="F3933" t="n">
        <v>6</v>
      </c>
      <c r="G3933" t="n">
        <v>6</v>
      </c>
      <c r="H3933" t="n">
        <v>34</v>
      </c>
      <c r="I3933" t="inlineStr">
        <is>
          <t>Café en granos</t>
        </is>
      </c>
      <c r="J3933">
        <f>SI.ERROR(BUSCARV(D3933,TablaPaises,6,FALSO),"Sin dato")</f>
        <v/>
      </c>
      <c r="K3933">
        <f>SI.ERROR(BUSCARV(C3933,TablaProductos,2,FALSO),"Sin dato")</f>
        <v/>
      </c>
      <c r="L3933">
        <f>SI(H3933&gt;=1000000,"Alto",SI(H3933&gt;=100000,"Medio","Bajo"))</f>
        <v/>
      </c>
      <c r="M3933">
        <f>SI.ERROR(BUSCARV(E3933,TablaEstados,3,FALSO),"Sin dato")</f>
        <v/>
      </c>
      <c r="N3933">
        <f>SI.ERROR(BUSCARV(E3933,TablaEstados,4,FALSO),"Sin dato")</f>
        <v/>
      </c>
    </row>
    <row r="3934">
      <c r="A3934" t="inlineStr">
        <is>
          <t>2025</t>
        </is>
      </c>
      <c r="B3934" t="inlineStr">
        <is>
          <t>12</t>
        </is>
      </c>
      <c r="C3934" t="inlineStr">
        <is>
          <t>09011110</t>
        </is>
      </c>
      <c r="D3934" t="inlineStr">
        <is>
          <t>081</t>
        </is>
      </c>
      <c r="E3934" t="inlineStr">
        <is>
          <t>MG</t>
        </is>
      </c>
      <c r="F3934" t="n">
        <v>18</v>
      </c>
      <c r="G3934" t="n">
        <v>17700</v>
      </c>
      <c r="H3934" t="n">
        <v>146507</v>
      </c>
      <c r="I3934" t="inlineStr">
        <is>
          <t>Café en granos</t>
        </is>
      </c>
      <c r="J3934">
        <f>SI.ERROR(BUSCARV(D3934,TablaPaises,6,FALSO),"Sin dato")</f>
        <v/>
      </c>
      <c r="K3934">
        <f>SI.ERROR(BUSCARV(C3934,TablaProductos,2,FALSO),"Sin dato")</f>
        <v/>
      </c>
      <c r="L3934">
        <f>SI(H3934&gt;=1000000,"Alto",SI(H3934&gt;=100000,"Medio","Bajo"))</f>
        <v/>
      </c>
      <c r="M3934">
        <f>SI.ERROR(BUSCARV(E3934,TablaEstados,3,FALSO),"Sin dato")</f>
        <v/>
      </c>
      <c r="N3934">
        <f>SI.ERROR(BUSCARV(E3934,TablaEstados,4,FALSO),"Sin dato")</f>
        <v/>
      </c>
    </row>
    <row r="3935">
      <c r="A3935" t="inlineStr">
        <is>
          <t>2025</t>
        </is>
      </c>
      <c r="B3935" t="inlineStr">
        <is>
          <t>05</t>
        </is>
      </c>
      <c r="C3935" t="inlineStr">
        <is>
          <t>09011110</t>
        </is>
      </c>
      <c r="D3935" t="inlineStr">
        <is>
          <t>244</t>
        </is>
      </c>
      <c r="E3935" t="inlineStr">
        <is>
          <t>BA</t>
        </is>
      </c>
      <c r="F3935" t="n">
        <v>19</v>
      </c>
      <c r="G3935" t="n">
        <v>19200</v>
      </c>
      <c r="H3935" t="n">
        <v>133124</v>
      </c>
      <c r="I3935" t="inlineStr">
        <is>
          <t>Café en granos</t>
        </is>
      </c>
      <c r="J3935">
        <f>SI.ERROR(BUSCARV(D3935,TablaPaises,6,FALSO),"Sin dato")</f>
        <v/>
      </c>
      <c r="K3935">
        <f>SI.ERROR(BUSCARV(C3935,TablaProductos,2,FALSO),"Sin dato")</f>
        <v/>
      </c>
      <c r="L3935">
        <f>SI(H3935&gt;=1000000,"Alto",SI(H3935&gt;=100000,"Medio","Bajo"))</f>
        <v/>
      </c>
      <c r="M3935">
        <f>SI.ERROR(BUSCARV(E3935,TablaEstados,3,FALSO),"Sin dato")</f>
        <v/>
      </c>
      <c r="N3935">
        <f>SI.ERROR(BUSCARV(E3935,TablaEstados,4,FALSO),"Sin dato")</f>
        <v/>
      </c>
    </row>
    <row r="3936">
      <c r="A3936" t="inlineStr">
        <is>
          <t>2025</t>
        </is>
      </c>
      <c r="B3936" t="inlineStr">
        <is>
          <t>02</t>
        </is>
      </c>
      <c r="C3936" t="inlineStr">
        <is>
          <t>09011110</t>
        </is>
      </c>
      <c r="D3936" t="inlineStr">
        <is>
          <t>160</t>
        </is>
      </c>
      <c r="E3936" t="inlineStr">
        <is>
          <t>SP</t>
        </is>
      </c>
      <c r="F3936" t="n">
        <v>421</v>
      </c>
      <c r="G3936" t="n">
        <v>421875</v>
      </c>
      <c r="H3936" t="n">
        <v>1905396</v>
      </c>
      <c r="I3936" t="inlineStr">
        <is>
          <t>Café en granos</t>
        </is>
      </c>
      <c r="J3936">
        <f>SI.ERROR(BUSCARV(D3936,TablaPaises,6,FALSO),"Sin dato")</f>
        <v/>
      </c>
      <c r="K3936">
        <f>SI.ERROR(BUSCARV(C3936,TablaProductos,2,FALSO),"Sin dato")</f>
        <v/>
      </c>
      <c r="L3936">
        <f>SI(H3936&gt;=1000000,"Alto",SI(H3936&gt;=100000,"Medio","Bajo"))</f>
        <v/>
      </c>
      <c r="M3936">
        <f>SI.ERROR(BUSCARV(E3936,TablaEstados,3,FALSO),"Sin dato")</f>
        <v/>
      </c>
      <c r="N3936">
        <f>SI.ERROR(BUSCARV(E3936,TablaEstados,4,FALSO),"Sin dato")</f>
        <v/>
      </c>
    </row>
    <row r="3937">
      <c r="A3937" t="inlineStr">
        <is>
          <t>2025</t>
        </is>
      </c>
      <c r="B3937" t="inlineStr">
        <is>
          <t>06</t>
        </is>
      </c>
      <c r="C3937" t="inlineStr">
        <is>
          <t>09011110</t>
        </is>
      </c>
      <c r="D3937" t="inlineStr">
        <is>
          <t>249</t>
        </is>
      </c>
      <c r="E3937" t="inlineStr">
        <is>
          <t>BA</t>
        </is>
      </c>
      <c r="F3937" t="n">
        <v>130</v>
      </c>
      <c r="G3937" t="n">
        <v>129600</v>
      </c>
      <c r="H3937" t="n">
        <v>1020007</v>
      </c>
      <c r="I3937" t="inlineStr">
        <is>
          <t>Café en granos</t>
        </is>
      </c>
      <c r="J3937">
        <f>SI.ERROR(BUSCARV(D3937,TablaPaises,6,FALSO),"Sin dato")</f>
        <v/>
      </c>
      <c r="K3937">
        <f>SI.ERROR(BUSCARV(C3937,TablaProductos,2,FALSO),"Sin dato")</f>
        <v/>
      </c>
      <c r="L3937">
        <f>SI(H3937&gt;=1000000,"Alto",SI(H3937&gt;=100000,"Medio","Bajo"))</f>
        <v/>
      </c>
      <c r="M3937">
        <f>SI.ERROR(BUSCARV(E3937,TablaEstados,3,FALSO),"Sin dato")</f>
        <v/>
      </c>
      <c r="N3937">
        <f>SI.ERROR(BUSCARV(E3937,TablaEstados,4,FALSO),"Sin dato")</f>
        <v/>
      </c>
    </row>
    <row r="3938">
      <c r="A3938" t="inlineStr">
        <is>
          <t>2025</t>
        </is>
      </c>
      <c r="B3938" t="inlineStr">
        <is>
          <t>01</t>
        </is>
      </c>
      <c r="C3938" t="inlineStr">
        <is>
          <t>09011200</t>
        </is>
      </c>
      <c r="D3938" t="inlineStr">
        <is>
          <t>351</t>
        </is>
      </c>
      <c r="E3938" t="inlineStr">
        <is>
          <t>ES</t>
        </is>
      </c>
      <c r="F3938" t="n">
        <v>12</v>
      </c>
      <c r="G3938" t="n">
        <v>12</v>
      </c>
      <c r="H3938" t="n">
        <v>129</v>
      </c>
      <c r="I3938" t="inlineStr">
        <is>
          <t>Café en granos</t>
        </is>
      </c>
      <c r="J3938">
        <f>SI.ERROR(BUSCARV(D3938,TablaPaises,6,FALSO),"Sin dato")</f>
        <v/>
      </c>
      <c r="K3938">
        <f>SI.ERROR(BUSCARV(C3938,TablaProductos,2,FALSO),"Sin dato")</f>
        <v/>
      </c>
      <c r="L3938">
        <f>SI(H3938&gt;=1000000,"Alto",SI(H3938&gt;=100000,"Medio","Bajo"))</f>
        <v/>
      </c>
      <c r="M3938">
        <f>SI.ERROR(BUSCARV(E3938,TablaEstados,3,FALSO),"Sin dato")</f>
        <v/>
      </c>
      <c r="N3938">
        <f>SI.ERROR(BUSCARV(E3938,TablaEstados,4,FALSO),"Sin dato")</f>
        <v/>
      </c>
    </row>
    <row r="3939">
      <c r="A3939" t="inlineStr">
        <is>
          <t>2025</t>
        </is>
      </c>
      <c r="B3939" t="inlineStr">
        <is>
          <t>07</t>
        </is>
      </c>
      <c r="C3939" t="inlineStr">
        <is>
          <t>09011110</t>
        </is>
      </c>
      <c r="D3939" t="inlineStr">
        <is>
          <t>267</t>
        </is>
      </c>
      <c r="E3939" t="inlineStr">
        <is>
          <t>SP</t>
        </is>
      </c>
      <c r="F3939" t="n">
        <v>19</v>
      </c>
      <c r="G3939" t="n">
        <v>19200</v>
      </c>
      <c r="H3939" t="n">
        <v>110400</v>
      </c>
      <c r="I3939" t="inlineStr">
        <is>
          <t>Café en granos</t>
        </is>
      </c>
      <c r="J3939">
        <f>SI.ERROR(BUSCARV(D3939,TablaPaises,6,FALSO),"Sin dato")</f>
        <v/>
      </c>
      <c r="K3939">
        <f>SI.ERROR(BUSCARV(C3939,TablaProductos,2,FALSO),"Sin dato")</f>
        <v/>
      </c>
      <c r="L3939">
        <f>SI(H3939&gt;=1000000,"Alto",SI(H3939&gt;=100000,"Medio","Bajo"))</f>
        <v/>
      </c>
      <c r="M3939">
        <f>SI.ERROR(BUSCARV(E3939,TablaEstados,3,FALSO),"Sin dato")</f>
        <v/>
      </c>
      <c r="N3939">
        <f>SI.ERROR(BUSCARV(E3939,TablaEstados,4,FALSO),"Sin dato")</f>
        <v/>
      </c>
    </row>
    <row r="3940">
      <c r="A3940" t="inlineStr">
        <is>
          <t>2025</t>
        </is>
      </c>
      <c r="B3940" t="inlineStr">
        <is>
          <t>09</t>
        </is>
      </c>
      <c r="C3940" t="inlineStr">
        <is>
          <t>10051000</t>
        </is>
      </c>
      <c r="D3940" t="inlineStr">
        <is>
          <t>169</t>
        </is>
      </c>
      <c r="E3940" t="inlineStr">
        <is>
          <t>MG</t>
        </is>
      </c>
      <c r="F3940" t="n">
        <v>79826</v>
      </c>
      <c r="G3940" t="n">
        <v>79826</v>
      </c>
      <c r="H3940" t="n">
        <v>237649</v>
      </c>
      <c r="I3940" t="inlineStr">
        <is>
          <t>Milho</t>
        </is>
      </c>
      <c r="J3940">
        <f>SI.ERROR(BUSCARV(D3940,TablaPaises,6,FALSO),"Sin dato")</f>
        <v/>
      </c>
      <c r="K3940">
        <f>SI.ERROR(BUSCARV(C3940,TablaProductos,2,FALSO),"Sin dato")</f>
        <v/>
      </c>
      <c r="L3940">
        <f>SI(H3940&gt;=1000000,"Alto",SI(H3940&gt;=100000,"Medio","Bajo"))</f>
        <v/>
      </c>
      <c r="M3940">
        <f>SI.ERROR(BUSCARV(E3940,TablaEstados,3,FALSO),"Sin dato")</f>
        <v/>
      </c>
      <c r="N3940">
        <f>SI.ERROR(BUSCARV(E3940,TablaEstados,4,FALSO),"Sin dato")</f>
        <v/>
      </c>
    </row>
    <row r="3941">
      <c r="A3941" t="inlineStr">
        <is>
          <t>2025</t>
        </is>
      </c>
      <c r="B3941" t="inlineStr">
        <is>
          <t>08</t>
        </is>
      </c>
      <c r="C3941" t="inlineStr">
        <is>
          <t>10059090</t>
        </is>
      </c>
      <c r="D3941" t="inlineStr">
        <is>
          <t>580</t>
        </is>
      </c>
      <c r="E3941" t="inlineStr">
        <is>
          <t>AL</t>
        </is>
      </c>
      <c r="F3941" t="n">
        <v>10</v>
      </c>
      <c r="G3941" t="n">
        <v>10</v>
      </c>
      <c r="H3941" t="n">
        <v>11</v>
      </c>
      <c r="I3941" t="inlineStr">
        <is>
          <t>Milho</t>
        </is>
      </c>
      <c r="J3941">
        <f>SI.ERROR(BUSCARV(D3941,TablaPaises,6,FALSO),"Sin dato")</f>
        <v/>
      </c>
      <c r="K3941">
        <f>SI.ERROR(BUSCARV(C3941,TablaProductos,2,FALSO),"Sin dato")</f>
        <v/>
      </c>
      <c r="L3941">
        <f>SI(H3941&gt;=1000000,"Alto",SI(H3941&gt;=100000,"Medio","Bajo"))</f>
        <v/>
      </c>
      <c r="M3941">
        <f>SI.ERROR(BUSCARV(E3941,TablaEstados,3,FALSO),"Sin dato")</f>
        <v/>
      </c>
      <c r="N3941">
        <f>SI.ERROR(BUSCARV(E3941,TablaEstados,4,FALSO),"Sin dato")</f>
        <v/>
      </c>
    </row>
    <row r="3942">
      <c r="A3942" t="inlineStr">
        <is>
          <t>2025</t>
        </is>
      </c>
      <c r="B3942" t="inlineStr">
        <is>
          <t>08</t>
        </is>
      </c>
      <c r="C3942" t="inlineStr">
        <is>
          <t>09011110</t>
        </is>
      </c>
      <c r="D3942" t="inlineStr">
        <is>
          <t>232</t>
        </is>
      </c>
      <c r="E3942" t="inlineStr">
        <is>
          <t>PR</t>
        </is>
      </c>
      <c r="F3942" t="n">
        <v>12</v>
      </c>
      <c r="G3942" t="n">
        <v>12330</v>
      </c>
      <c r="H3942" t="n">
        <v>80353</v>
      </c>
      <c r="I3942" t="inlineStr">
        <is>
          <t>Café en granos</t>
        </is>
      </c>
      <c r="J3942">
        <f>SI.ERROR(BUSCARV(D3942,TablaPaises,6,FALSO),"Sin dato")</f>
        <v/>
      </c>
      <c r="K3942">
        <f>SI.ERROR(BUSCARV(C3942,TablaProductos,2,FALSO),"Sin dato")</f>
        <v/>
      </c>
      <c r="L3942">
        <f>SI(H3942&gt;=1000000,"Alto",SI(H3942&gt;=100000,"Medio","Bajo"))</f>
        <v/>
      </c>
      <c r="M3942">
        <f>SI.ERROR(BUSCARV(E3942,TablaEstados,3,FALSO),"Sin dato")</f>
        <v/>
      </c>
      <c r="N3942">
        <f>SI.ERROR(BUSCARV(E3942,TablaEstados,4,FALSO),"Sin dato")</f>
        <v/>
      </c>
    </row>
    <row r="3943">
      <c r="A3943" t="inlineStr">
        <is>
          <t>2025</t>
        </is>
      </c>
      <c r="B3943" t="inlineStr">
        <is>
          <t>06</t>
        </is>
      </c>
      <c r="C3943" t="inlineStr">
        <is>
          <t>12019000</t>
        </is>
      </c>
      <c r="D3943" t="inlineStr">
        <is>
          <t>160</t>
        </is>
      </c>
      <c r="E3943" t="inlineStr">
        <is>
          <t>TO</t>
        </is>
      </c>
      <c r="F3943" t="n">
        <v>437</v>
      </c>
      <c r="G3943" t="n">
        <v>437418</v>
      </c>
      <c r="H3943" t="n">
        <v>179435</v>
      </c>
      <c r="I3943" t="inlineStr">
        <is>
          <t>Soja</t>
        </is>
      </c>
      <c r="J3943">
        <f>SI.ERROR(BUSCARV(D3943,TablaPaises,6,FALSO),"Sin dato")</f>
        <v/>
      </c>
      <c r="K3943">
        <f>SI.ERROR(BUSCARV(C3943,TablaProductos,2,FALSO),"Sin dato")</f>
        <v/>
      </c>
      <c r="L3943">
        <f>SI(H3943&gt;=1000000,"Alto",SI(H3943&gt;=100000,"Medio","Bajo"))</f>
        <v/>
      </c>
      <c r="M3943">
        <f>SI.ERROR(BUSCARV(E3943,TablaEstados,3,FALSO),"Sin dato")</f>
        <v/>
      </c>
      <c r="N3943">
        <f>SI.ERROR(BUSCARV(E3943,TablaEstados,4,FALSO),"Sin dato")</f>
        <v/>
      </c>
    </row>
    <row r="3944">
      <c r="A3944" t="inlineStr">
        <is>
          <t>2025</t>
        </is>
      </c>
      <c r="B3944" t="inlineStr">
        <is>
          <t>07</t>
        </is>
      </c>
      <c r="C3944" t="inlineStr">
        <is>
          <t>10059010</t>
        </is>
      </c>
      <c r="D3944" t="inlineStr">
        <is>
          <t>628</t>
        </is>
      </c>
      <c r="E3944" t="inlineStr">
        <is>
          <t>GO</t>
        </is>
      </c>
      <c r="F3944" t="n">
        <v>320</v>
      </c>
      <c r="G3944" t="n">
        <v>320</v>
      </c>
      <c r="H3944" t="n">
        <v>418</v>
      </c>
      <c r="I3944" t="inlineStr">
        <is>
          <t>Milho</t>
        </is>
      </c>
      <c r="J3944">
        <f>SI.ERROR(BUSCARV(D3944,TablaPaises,6,FALSO),"Sin dato")</f>
        <v/>
      </c>
      <c r="K3944">
        <f>SI.ERROR(BUSCARV(C3944,TablaProductos,2,FALSO),"Sin dato")</f>
        <v/>
      </c>
      <c r="L3944">
        <f>SI(H3944&gt;=1000000,"Alto",SI(H3944&gt;=100000,"Medio","Bajo"))</f>
        <v/>
      </c>
      <c r="M3944">
        <f>SI.ERROR(BUSCARV(E3944,TablaEstados,3,FALSO),"Sin dato")</f>
        <v/>
      </c>
      <c r="N3944">
        <f>SI.ERROR(BUSCARV(E3944,TablaEstados,4,FALSO),"Sin dato")</f>
        <v/>
      </c>
    </row>
    <row r="3945">
      <c r="A3945" t="inlineStr">
        <is>
          <t>2025</t>
        </is>
      </c>
      <c r="B3945" t="inlineStr">
        <is>
          <t>05</t>
        </is>
      </c>
      <c r="C3945" t="inlineStr">
        <is>
          <t>12019000</t>
        </is>
      </c>
      <c r="D3945" t="inlineStr">
        <is>
          <t>365</t>
        </is>
      </c>
      <c r="E3945" t="inlineStr">
        <is>
          <t>MS</t>
        </is>
      </c>
      <c r="F3945" t="n">
        <v>4483</v>
      </c>
      <c r="G3945" t="n">
        <v>4482679</v>
      </c>
      <c r="H3945" t="n">
        <v>1712249</v>
      </c>
      <c r="I3945" t="inlineStr">
        <is>
          <t>Soja</t>
        </is>
      </c>
      <c r="J3945">
        <f>SI.ERROR(BUSCARV(D3945,TablaPaises,6,FALSO),"Sin dato")</f>
        <v/>
      </c>
      <c r="K3945">
        <f>SI.ERROR(BUSCARV(C3945,TablaProductos,2,FALSO),"Sin dato")</f>
        <v/>
      </c>
      <c r="L3945">
        <f>SI(H3945&gt;=1000000,"Alto",SI(H3945&gt;=100000,"Medio","Bajo"))</f>
        <v/>
      </c>
      <c r="M3945">
        <f>SI.ERROR(BUSCARV(E3945,TablaEstados,3,FALSO),"Sin dato")</f>
        <v/>
      </c>
      <c r="N3945">
        <f>SI.ERROR(BUSCARV(E3945,TablaEstados,4,FALSO),"Sin dato")</f>
        <v/>
      </c>
    </row>
    <row r="3946">
      <c r="A3946" t="inlineStr">
        <is>
          <t>2025</t>
        </is>
      </c>
      <c r="B3946" t="inlineStr">
        <is>
          <t>06</t>
        </is>
      </c>
      <c r="C3946" t="inlineStr">
        <is>
          <t>09011190</t>
        </is>
      </c>
      <c r="D3946" t="inlineStr">
        <is>
          <t>467</t>
        </is>
      </c>
      <c r="E3946" t="inlineStr">
        <is>
          <t>SC</t>
        </is>
      </c>
      <c r="F3946" t="n">
        <v>12</v>
      </c>
      <c r="G3946" t="n">
        <v>12</v>
      </c>
      <c r="H3946" t="n">
        <v>97</v>
      </c>
      <c r="I3946" t="inlineStr">
        <is>
          <t>Café en granos</t>
        </is>
      </c>
      <c r="J3946">
        <f>SI.ERROR(BUSCARV(D3946,TablaPaises,6,FALSO),"Sin dato")</f>
        <v/>
      </c>
      <c r="K3946">
        <f>SI.ERROR(BUSCARV(C3946,TablaProductos,2,FALSO),"Sin dato")</f>
        <v/>
      </c>
      <c r="L3946">
        <f>SI(H3946&gt;=1000000,"Alto",SI(H3946&gt;=100000,"Medio","Bajo"))</f>
        <v/>
      </c>
      <c r="M3946">
        <f>SI.ERROR(BUSCARV(E3946,TablaEstados,3,FALSO),"Sin dato")</f>
        <v/>
      </c>
      <c r="N3946">
        <f>SI.ERROR(BUSCARV(E3946,TablaEstados,4,FALSO),"Sin dato")</f>
        <v/>
      </c>
    </row>
    <row r="3947">
      <c r="A3947" t="inlineStr">
        <is>
          <t>2025</t>
        </is>
      </c>
      <c r="B3947" t="inlineStr">
        <is>
          <t>11</t>
        </is>
      </c>
      <c r="C3947" t="inlineStr">
        <is>
          <t>09011110</t>
        </is>
      </c>
      <c r="D3947" t="inlineStr">
        <is>
          <t>240</t>
        </is>
      </c>
      <c r="E3947" t="inlineStr">
        <is>
          <t>MG</t>
        </is>
      </c>
      <c r="F3947" t="n">
        <v>19</v>
      </c>
      <c r="G3947" t="n">
        <v>19200</v>
      </c>
      <c r="H3947" t="n">
        <v>163071</v>
      </c>
      <c r="I3947" t="inlineStr">
        <is>
          <t>Café en granos</t>
        </is>
      </c>
      <c r="J3947">
        <f>SI.ERROR(BUSCARV(D3947,TablaPaises,6,FALSO),"Sin dato")</f>
        <v/>
      </c>
      <c r="K3947">
        <f>SI.ERROR(BUSCARV(C3947,TablaProductos,2,FALSO),"Sin dato")</f>
        <v/>
      </c>
      <c r="L3947">
        <f>SI(H3947&gt;=1000000,"Alto",SI(H3947&gt;=100000,"Medio","Bajo"))</f>
        <v/>
      </c>
      <c r="M3947">
        <f>SI.ERROR(BUSCARV(E3947,TablaEstados,3,FALSO),"Sin dato")</f>
        <v/>
      </c>
      <c r="N3947">
        <f>SI.ERROR(BUSCARV(E3947,TablaEstados,4,FALSO),"Sin dato")</f>
        <v/>
      </c>
    </row>
    <row r="3948">
      <c r="A3948" t="inlineStr">
        <is>
          <t>2025</t>
        </is>
      </c>
      <c r="B3948" t="inlineStr">
        <is>
          <t>08</t>
        </is>
      </c>
      <c r="C3948" t="inlineStr">
        <is>
          <t>09011110</t>
        </is>
      </c>
      <c r="D3948" t="inlineStr">
        <is>
          <t>017</t>
        </is>
      </c>
      <c r="E3948" t="inlineStr">
        <is>
          <t>ES</t>
        </is>
      </c>
      <c r="F3948" t="n">
        <v>79</v>
      </c>
      <c r="G3948" t="n">
        <v>79200</v>
      </c>
      <c r="H3948" t="n">
        <v>490596</v>
      </c>
      <c r="I3948" t="inlineStr">
        <is>
          <t>Café en granos</t>
        </is>
      </c>
      <c r="J3948">
        <f>SI.ERROR(BUSCARV(D3948,TablaPaises,6,FALSO),"Sin dato")</f>
        <v/>
      </c>
      <c r="K3948">
        <f>SI.ERROR(BUSCARV(C3948,TablaProductos,2,FALSO),"Sin dato")</f>
        <v/>
      </c>
      <c r="L3948">
        <f>SI(H3948&gt;=1000000,"Alto",SI(H3948&gt;=100000,"Medio","Bajo"))</f>
        <v/>
      </c>
      <c r="M3948">
        <f>SI.ERROR(BUSCARV(E3948,TablaEstados,3,FALSO),"Sin dato")</f>
        <v/>
      </c>
      <c r="N3948">
        <f>SI.ERROR(BUSCARV(E3948,TablaEstados,4,FALSO),"Sin dato")</f>
        <v/>
      </c>
    </row>
    <row r="3949">
      <c r="A3949" t="inlineStr">
        <is>
          <t>2025</t>
        </is>
      </c>
      <c r="B3949" t="inlineStr">
        <is>
          <t>01</t>
        </is>
      </c>
      <c r="C3949" t="inlineStr">
        <is>
          <t>10059010</t>
        </is>
      </c>
      <c r="D3949" t="inlineStr">
        <is>
          <t>059</t>
        </is>
      </c>
      <c r="E3949" t="inlineStr">
        <is>
          <t>GO</t>
        </is>
      </c>
      <c r="F3949" t="n">
        <v>23306444</v>
      </c>
      <c r="G3949" t="n">
        <v>23306444</v>
      </c>
      <c r="H3949" t="n">
        <v>5071572</v>
      </c>
      <c r="I3949" t="inlineStr">
        <is>
          <t>Milho</t>
        </is>
      </c>
      <c r="J3949">
        <f>SI.ERROR(BUSCARV(D3949,TablaPaises,6,FALSO),"Sin dato")</f>
        <v/>
      </c>
      <c r="K3949">
        <f>SI.ERROR(BUSCARV(C3949,TablaProductos,2,FALSO),"Sin dato")</f>
        <v/>
      </c>
      <c r="L3949">
        <f>SI(H3949&gt;=1000000,"Alto",SI(H3949&gt;=100000,"Medio","Bajo"))</f>
        <v/>
      </c>
      <c r="M3949">
        <f>SI.ERROR(BUSCARV(E3949,TablaEstados,3,FALSO),"Sin dato")</f>
        <v/>
      </c>
      <c r="N3949">
        <f>SI.ERROR(BUSCARV(E3949,TablaEstados,4,FALSO),"Sin dato")</f>
        <v/>
      </c>
    </row>
    <row r="3950">
      <c r="A3950" t="inlineStr">
        <is>
          <t>2025</t>
        </is>
      </c>
      <c r="B3950" t="inlineStr">
        <is>
          <t>08</t>
        </is>
      </c>
      <c r="C3950" t="inlineStr">
        <is>
          <t>12019000</t>
        </is>
      </c>
      <c r="D3950" t="inlineStr">
        <is>
          <t>493</t>
        </is>
      </c>
      <c r="E3950" t="inlineStr">
        <is>
          <t>PA</t>
        </is>
      </c>
      <c r="F3950" t="n">
        <v>75</v>
      </c>
      <c r="G3950" t="n">
        <v>75015</v>
      </c>
      <c r="H3950" t="n">
        <v>29453</v>
      </c>
      <c r="I3950" t="inlineStr">
        <is>
          <t>Soja</t>
        </is>
      </c>
      <c r="J3950">
        <f>SI.ERROR(BUSCARV(D3950,TablaPaises,6,FALSO),"Sin dato")</f>
        <v/>
      </c>
      <c r="K3950">
        <f>SI.ERROR(BUSCARV(C3950,TablaProductos,2,FALSO),"Sin dato")</f>
        <v/>
      </c>
      <c r="L3950">
        <f>SI(H3950&gt;=1000000,"Alto",SI(H3950&gt;=100000,"Medio","Bajo"))</f>
        <v/>
      </c>
      <c r="M3950">
        <f>SI.ERROR(BUSCARV(E3950,TablaEstados,3,FALSO),"Sin dato")</f>
        <v/>
      </c>
      <c r="N3950">
        <f>SI.ERROR(BUSCARV(E3950,TablaEstados,4,FALSO),"Sin dato")</f>
        <v/>
      </c>
    </row>
    <row r="3951">
      <c r="A3951" t="inlineStr">
        <is>
          <t>2025</t>
        </is>
      </c>
      <c r="B3951" t="inlineStr">
        <is>
          <t>09</t>
        </is>
      </c>
      <c r="C3951" t="inlineStr">
        <is>
          <t>52010020</t>
        </is>
      </c>
      <c r="D3951" t="inlineStr">
        <is>
          <t>827</t>
        </is>
      </c>
      <c r="E3951" t="inlineStr">
        <is>
          <t>GO</t>
        </is>
      </c>
      <c r="F3951" t="n">
        <v>191</v>
      </c>
      <c r="G3951" t="n">
        <v>191053</v>
      </c>
      <c r="H3951" t="n">
        <v>299591</v>
      </c>
      <c r="I3951" t="inlineStr">
        <is>
          <t>Algodón</t>
        </is>
      </c>
      <c r="J3951">
        <f>SI.ERROR(BUSCARV(D3951,TablaPaises,6,FALSO),"Sin dato")</f>
        <v/>
      </c>
      <c r="K3951">
        <f>SI.ERROR(BUSCARV(C3951,TablaProductos,2,FALSO),"Sin dato")</f>
        <v/>
      </c>
      <c r="L3951">
        <f>SI(H3951&gt;=1000000,"Alto",SI(H3951&gt;=100000,"Medio","Bajo"))</f>
        <v/>
      </c>
      <c r="M3951">
        <f>SI.ERROR(BUSCARV(E3951,TablaEstados,3,FALSO),"Sin dato")</f>
        <v/>
      </c>
      <c r="N3951">
        <f>SI.ERROR(BUSCARV(E3951,TablaEstados,4,FALSO),"Sin dato")</f>
        <v/>
      </c>
    </row>
    <row r="3952">
      <c r="A3952" t="inlineStr">
        <is>
          <t>2025</t>
        </is>
      </c>
      <c r="B3952" t="inlineStr">
        <is>
          <t>11</t>
        </is>
      </c>
      <c r="C3952" t="inlineStr">
        <is>
          <t>09011200</t>
        </is>
      </c>
      <c r="D3952" t="inlineStr">
        <is>
          <t>434</t>
        </is>
      </c>
      <c r="E3952" t="inlineStr">
        <is>
          <t>RJ</t>
        </is>
      </c>
      <c r="F3952" t="n">
        <v>0</v>
      </c>
      <c r="G3952" t="n">
        <v>0</v>
      </c>
      <c r="H3952" t="n">
        <v>19</v>
      </c>
      <c r="I3952" t="inlineStr">
        <is>
          <t>Café en granos</t>
        </is>
      </c>
      <c r="J3952">
        <f>SI.ERROR(BUSCARV(D3952,TablaPaises,6,FALSO),"Sin dato")</f>
        <v/>
      </c>
      <c r="K3952">
        <f>SI.ERROR(BUSCARV(C3952,TablaProductos,2,FALSO),"Sin dato")</f>
        <v/>
      </c>
      <c r="L3952">
        <f>SI(H3952&gt;=1000000,"Alto",SI(H3952&gt;=100000,"Medio","Bajo"))</f>
        <v/>
      </c>
      <c r="M3952">
        <f>SI.ERROR(BUSCARV(E3952,TablaEstados,3,FALSO),"Sin dato")</f>
        <v/>
      </c>
      <c r="N3952">
        <f>SI.ERROR(BUSCARV(E3952,TablaEstados,4,FALSO),"Sin dato")</f>
        <v/>
      </c>
    </row>
    <row r="3953">
      <c r="A3953" t="inlineStr">
        <is>
          <t>2025</t>
        </is>
      </c>
      <c r="B3953" t="inlineStr">
        <is>
          <t>12</t>
        </is>
      </c>
      <c r="C3953" t="inlineStr">
        <is>
          <t>10059010</t>
        </is>
      </c>
      <c r="D3953" t="inlineStr">
        <is>
          <t>580</t>
        </is>
      </c>
      <c r="E3953" t="inlineStr">
        <is>
          <t>RS</t>
        </is>
      </c>
      <c r="F3953" t="n">
        <v>20</v>
      </c>
      <c r="G3953" t="n">
        <v>20</v>
      </c>
      <c r="H3953" t="n">
        <v>53</v>
      </c>
      <c r="I3953" t="inlineStr">
        <is>
          <t>Milho</t>
        </is>
      </c>
      <c r="J3953">
        <f>SI.ERROR(BUSCARV(D3953,TablaPaises,6,FALSO),"Sin dato")</f>
        <v/>
      </c>
      <c r="K3953">
        <f>SI.ERROR(BUSCARV(C3953,TablaProductos,2,FALSO),"Sin dato")</f>
        <v/>
      </c>
      <c r="L3953">
        <f>SI(H3953&gt;=1000000,"Alto",SI(H3953&gt;=100000,"Medio","Bajo"))</f>
        <v/>
      </c>
      <c r="M3953">
        <f>SI.ERROR(BUSCARV(E3953,TablaEstados,3,FALSO),"Sin dato")</f>
        <v/>
      </c>
      <c r="N3953">
        <f>SI.ERROR(BUSCARV(E3953,TablaEstados,4,FALSO),"Sin dato")</f>
        <v/>
      </c>
    </row>
    <row r="3954">
      <c r="A3954" t="inlineStr">
        <is>
          <t>2025</t>
        </is>
      </c>
      <c r="B3954" t="inlineStr">
        <is>
          <t>08</t>
        </is>
      </c>
      <c r="C3954" t="inlineStr">
        <is>
          <t>09011200</t>
        </is>
      </c>
      <c r="D3954" t="inlineStr">
        <is>
          <t>434</t>
        </is>
      </c>
      <c r="E3954" t="inlineStr">
        <is>
          <t>SP</t>
        </is>
      </c>
      <c r="F3954" t="n">
        <v>17</v>
      </c>
      <c r="G3954" t="n">
        <v>17</v>
      </c>
      <c r="H3954" t="n">
        <v>667</v>
      </c>
      <c r="I3954" t="inlineStr">
        <is>
          <t>Café en granos</t>
        </is>
      </c>
      <c r="J3954">
        <f>SI.ERROR(BUSCARV(D3954,TablaPaises,6,FALSO),"Sin dato")</f>
        <v/>
      </c>
      <c r="K3954">
        <f>SI.ERROR(BUSCARV(C3954,TablaProductos,2,FALSO),"Sin dato")</f>
        <v/>
      </c>
      <c r="L3954">
        <f>SI(H3954&gt;=1000000,"Alto",SI(H3954&gt;=100000,"Medio","Bajo"))</f>
        <v/>
      </c>
      <c r="M3954">
        <f>SI.ERROR(BUSCARV(E3954,TablaEstados,3,FALSO),"Sin dato")</f>
        <v/>
      </c>
      <c r="N3954">
        <f>SI.ERROR(BUSCARV(E3954,TablaEstados,4,FALSO),"Sin dato")</f>
        <v/>
      </c>
    </row>
    <row r="3955">
      <c r="A3955" t="inlineStr">
        <is>
          <t>2025</t>
        </is>
      </c>
      <c r="B3955" t="inlineStr">
        <is>
          <t>12</t>
        </is>
      </c>
      <c r="C3955" t="inlineStr">
        <is>
          <t>10059010</t>
        </is>
      </c>
      <c r="D3955" t="inlineStr">
        <is>
          <t>580</t>
        </is>
      </c>
      <c r="E3955" t="inlineStr">
        <is>
          <t>ES</t>
        </is>
      </c>
      <c r="F3955" t="n">
        <v>5</v>
      </c>
      <c r="G3955" t="n">
        <v>5</v>
      </c>
      <c r="H3955" t="n">
        <v>63</v>
      </c>
      <c r="I3955" t="inlineStr">
        <is>
          <t>Milho</t>
        </is>
      </c>
      <c r="J3955">
        <f>SI.ERROR(BUSCARV(D3955,TablaPaises,6,FALSO),"Sin dato")</f>
        <v/>
      </c>
      <c r="K3955">
        <f>SI.ERROR(BUSCARV(C3955,TablaProductos,2,FALSO),"Sin dato")</f>
        <v/>
      </c>
      <c r="L3955">
        <f>SI(H3955&gt;=1000000,"Alto",SI(H3955&gt;=100000,"Medio","Bajo"))</f>
        <v/>
      </c>
      <c r="M3955">
        <f>SI.ERROR(BUSCARV(E3955,TablaEstados,3,FALSO),"Sin dato")</f>
        <v/>
      </c>
      <c r="N3955">
        <f>SI.ERROR(BUSCARV(E3955,TablaEstados,4,FALSO),"Sin dato")</f>
        <v/>
      </c>
    </row>
    <row r="3956">
      <c r="A3956" t="inlineStr">
        <is>
          <t>2025</t>
        </is>
      </c>
      <c r="B3956" t="inlineStr">
        <is>
          <t>05</t>
        </is>
      </c>
      <c r="C3956" t="inlineStr">
        <is>
          <t>09011110</t>
        </is>
      </c>
      <c r="D3956" t="inlineStr">
        <is>
          <t>063</t>
        </is>
      </c>
      <c r="E3956" t="inlineStr">
        <is>
          <t>RO</t>
        </is>
      </c>
      <c r="F3956" t="n">
        <v>6</v>
      </c>
      <c r="G3956" t="n">
        <v>6000</v>
      </c>
      <c r="H3956" t="n">
        <v>33500</v>
      </c>
      <c r="I3956" t="inlineStr">
        <is>
          <t>Café en granos</t>
        </is>
      </c>
      <c r="J3956">
        <f>SI.ERROR(BUSCARV(D3956,TablaPaises,6,FALSO),"Sin dato")</f>
        <v/>
      </c>
      <c r="K3956">
        <f>SI.ERROR(BUSCARV(C3956,TablaProductos,2,FALSO),"Sin dato")</f>
        <v/>
      </c>
      <c r="L3956">
        <f>SI(H3956&gt;=1000000,"Alto",SI(H3956&gt;=100000,"Medio","Bajo"))</f>
        <v/>
      </c>
      <c r="M3956">
        <f>SI.ERROR(BUSCARV(E3956,TablaEstados,3,FALSO),"Sin dato")</f>
        <v/>
      </c>
      <c r="N3956">
        <f>SI.ERROR(BUSCARV(E3956,TablaEstados,4,FALSO),"Sin dato")</f>
        <v/>
      </c>
    </row>
    <row r="3957">
      <c r="A3957" t="inlineStr">
        <is>
          <t>2025</t>
        </is>
      </c>
      <c r="B3957" t="inlineStr">
        <is>
          <t>12</t>
        </is>
      </c>
      <c r="C3957" t="inlineStr">
        <is>
          <t>09011110</t>
        </is>
      </c>
      <c r="D3957" t="inlineStr">
        <is>
          <t>351</t>
        </is>
      </c>
      <c r="E3957" t="inlineStr">
        <is>
          <t>SP</t>
        </is>
      </c>
      <c r="F3957" t="n">
        <v>57</v>
      </c>
      <c r="G3957" t="n">
        <v>57600</v>
      </c>
      <c r="H3957" t="n">
        <v>497151</v>
      </c>
      <c r="I3957" t="inlineStr">
        <is>
          <t>Café en granos</t>
        </is>
      </c>
      <c r="J3957">
        <f>SI.ERROR(BUSCARV(D3957,TablaPaises,6,FALSO),"Sin dato")</f>
        <v/>
      </c>
      <c r="K3957">
        <f>SI.ERROR(BUSCARV(C3957,TablaProductos,2,FALSO),"Sin dato")</f>
        <v/>
      </c>
      <c r="L3957">
        <f>SI(H3957&gt;=1000000,"Alto",SI(H3957&gt;=100000,"Medio","Bajo"))</f>
        <v/>
      </c>
      <c r="M3957">
        <f>SI.ERROR(BUSCARV(E3957,TablaEstados,3,FALSO),"Sin dato")</f>
        <v/>
      </c>
      <c r="N3957">
        <f>SI.ERROR(BUSCARV(E3957,TablaEstados,4,FALSO),"Sin dato")</f>
        <v/>
      </c>
    </row>
    <row r="3958">
      <c r="A3958" t="inlineStr">
        <is>
          <t>2025</t>
        </is>
      </c>
      <c r="B3958" t="inlineStr">
        <is>
          <t>10</t>
        </is>
      </c>
      <c r="C3958" t="inlineStr">
        <is>
          <t>09011110</t>
        </is>
      </c>
      <c r="D3958" t="inlineStr">
        <is>
          <t>573</t>
        </is>
      </c>
      <c r="E3958" t="inlineStr">
        <is>
          <t>BA</t>
        </is>
      </c>
      <c r="F3958" t="n">
        <v>324</v>
      </c>
      <c r="G3958" t="n">
        <v>324000</v>
      </c>
      <c r="H3958" t="n">
        <v>1166400</v>
      </c>
      <c r="I3958" t="inlineStr">
        <is>
          <t>Café en granos</t>
        </is>
      </c>
      <c r="J3958">
        <f>SI.ERROR(BUSCARV(D3958,TablaPaises,6,FALSO),"Sin dato")</f>
        <v/>
      </c>
      <c r="K3958">
        <f>SI.ERROR(BUSCARV(C3958,TablaProductos,2,FALSO),"Sin dato")</f>
        <v/>
      </c>
      <c r="L3958">
        <f>SI(H3958&gt;=1000000,"Alto",SI(H3958&gt;=100000,"Medio","Bajo"))</f>
        <v/>
      </c>
      <c r="M3958">
        <f>SI.ERROR(BUSCARV(E3958,TablaEstados,3,FALSO),"Sin dato")</f>
        <v/>
      </c>
      <c r="N3958">
        <f>SI.ERROR(BUSCARV(E3958,TablaEstados,4,FALSO),"Sin dato")</f>
        <v/>
      </c>
    </row>
    <row r="3959">
      <c r="A3959" t="inlineStr">
        <is>
          <t>2025</t>
        </is>
      </c>
      <c r="B3959" t="inlineStr">
        <is>
          <t>04</t>
        </is>
      </c>
      <c r="C3959" t="inlineStr">
        <is>
          <t>10059090</t>
        </is>
      </c>
      <c r="D3959" t="inlineStr">
        <is>
          <t>476</t>
        </is>
      </c>
      <c r="E3959" t="inlineStr">
        <is>
          <t>ES</t>
        </is>
      </c>
      <c r="F3959" t="n">
        <v>15</v>
      </c>
      <c r="G3959" t="n">
        <v>15</v>
      </c>
      <c r="H3959" t="n">
        <v>37</v>
      </c>
      <c r="I3959" t="inlineStr">
        <is>
          <t>Milho</t>
        </is>
      </c>
      <c r="J3959">
        <f>SI.ERROR(BUSCARV(D3959,TablaPaises,6,FALSO),"Sin dato")</f>
        <v/>
      </c>
      <c r="K3959">
        <f>SI.ERROR(BUSCARV(C3959,TablaProductos,2,FALSO),"Sin dato")</f>
        <v/>
      </c>
      <c r="L3959">
        <f>SI(H3959&gt;=1000000,"Alto",SI(H3959&gt;=100000,"Medio","Bajo"))</f>
        <v/>
      </c>
      <c r="M3959">
        <f>SI.ERROR(BUSCARV(E3959,TablaEstados,3,FALSO),"Sin dato")</f>
        <v/>
      </c>
      <c r="N3959">
        <f>SI.ERROR(BUSCARV(E3959,TablaEstados,4,FALSO),"Sin dato")</f>
        <v/>
      </c>
    </row>
    <row r="3960">
      <c r="A3960" t="inlineStr">
        <is>
          <t>2025</t>
        </is>
      </c>
      <c r="B3960" t="inlineStr">
        <is>
          <t>03</t>
        </is>
      </c>
      <c r="C3960" t="inlineStr">
        <is>
          <t>52010020</t>
        </is>
      </c>
      <c r="D3960" t="inlineStr">
        <is>
          <t>858</t>
        </is>
      </c>
      <c r="E3960" t="inlineStr">
        <is>
          <t>RO</t>
        </is>
      </c>
      <c r="F3960" t="n">
        <v>269</v>
      </c>
      <c r="G3960" t="n">
        <v>269335</v>
      </c>
      <c r="H3960" t="n">
        <v>522523</v>
      </c>
      <c r="I3960" t="inlineStr">
        <is>
          <t>Algodón</t>
        </is>
      </c>
      <c r="J3960">
        <f>SI.ERROR(BUSCARV(D3960,TablaPaises,6,FALSO),"Sin dato")</f>
        <v/>
      </c>
      <c r="K3960">
        <f>SI.ERROR(BUSCARV(C3960,TablaProductos,2,FALSO),"Sin dato")</f>
        <v/>
      </c>
      <c r="L3960">
        <f>SI(H3960&gt;=1000000,"Alto",SI(H3960&gt;=100000,"Medio","Bajo"))</f>
        <v/>
      </c>
      <c r="M3960">
        <f>SI.ERROR(BUSCARV(E3960,TablaEstados,3,FALSO),"Sin dato")</f>
        <v/>
      </c>
      <c r="N3960">
        <f>SI.ERROR(BUSCARV(E3960,TablaEstados,4,FALSO),"Sin dato")</f>
        <v/>
      </c>
    </row>
    <row r="3961">
      <c r="A3961" t="inlineStr">
        <is>
          <t>2025</t>
        </is>
      </c>
      <c r="B3961" t="inlineStr">
        <is>
          <t>04</t>
        </is>
      </c>
      <c r="C3961" t="inlineStr">
        <is>
          <t>09011110</t>
        </is>
      </c>
      <c r="D3961" t="inlineStr">
        <is>
          <t>251</t>
        </is>
      </c>
      <c r="E3961" t="inlineStr">
        <is>
          <t>SP</t>
        </is>
      </c>
      <c r="F3961" t="n">
        <v>32</v>
      </c>
      <c r="G3961" t="n">
        <v>32600</v>
      </c>
      <c r="H3961" t="n">
        <v>301791</v>
      </c>
      <c r="I3961" t="inlineStr">
        <is>
          <t>Café en granos</t>
        </is>
      </c>
      <c r="J3961">
        <f>SI.ERROR(BUSCARV(D3961,TablaPaises,6,FALSO),"Sin dato")</f>
        <v/>
      </c>
      <c r="K3961">
        <f>SI.ERROR(BUSCARV(C3961,TablaProductos,2,FALSO),"Sin dato")</f>
        <v/>
      </c>
      <c r="L3961">
        <f>SI(H3961&gt;=1000000,"Alto",SI(H3961&gt;=100000,"Medio","Bajo"))</f>
        <v/>
      </c>
      <c r="M3961">
        <f>SI.ERROR(BUSCARV(E3961,TablaEstados,3,FALSO),"Sin dato")</f>
        <v/>
      </c>
      <c r="N3961">
        <f>SI.ERROR(BUSCARV(E3961,TablaEstados,4,FALSO),"Sin dato")</f>
        <v/>
      </c>
    </row>
    <row r="3962">
      <c r="A3962" t="inlineStr">
        <is>
          <t>2025</t>
        </is>
      </c>
      <c r="B3962" t="inlineStr">
        <is>
          <t>12</t>
        </is>
      </c>
      <c r="C3962" t="inlineStr">
        <is>
          <t>09011110</t>
        </is>
      </c>
      <c r="D3962" t="inlineStr">
        <is>
          <t>246</t>
        </is>
      </c>
      <c r="E3962" t="inlineStr">
        <is>
          <t>MG</t>
        </is>
      </c>
      <c r="F3962" t="n">
        <v>80</v>
      </c>
      <c r="G3962" t="n">
        <v>79980</v>
      </c>
      <c r="H3962" t="n">
        <v>475081</v>
      </c>
      <c r="I3962" t="inlineStr">
        <is>
          <t>Café en granos</t>
        </is>
      </c>
      <c r="J3962">
        <f>SI.ERROR(BUSCARV(D3962,TablaPaises,6,FALSO),"Sin dato")</f>
        <v/>
      </c>
      <c r="K3962">
        <f>SI.ERROR(BUSCARV(C3962,TablaProductos,2,FALSO),"Sin dato")</f>
        <v/>
      </c>
      <c r="L3962">
        <f>SI(H3962&gt;=1000000,"Alto",SI(H3962&gt;=100000,"Medio","Bajo"))</f>
        <v/>
      </c>
      <c r="M3962">
        <f>SI.ERROR(BUSCARV(E3962,TablaEstados,3,FALSO),"Sin dato")</f>
        <v/>
      </c>
      <c r="N3962">
        <f>SI.ERROR(BUSCARV(E3962,TablaEstados,4,FALSO),"Sin dato")</f>
        <v/>
      </c>
    </row>
    <row r="3963">
      <c r="A3963" t="inlineStr">
        <is>
          <t>2025</t>
        </is>
      </c>
      <c r="B3963" t="inlineStr">
        <is>
          <t>12</t>
        </is>
      </c>
      <c r="C3963" t="inlineStr">
        <is>
          <t>10059010</t>
        </is>
      </c>
      <c r="D3963" t="inlineStr">
        <is>
          <t>467</t>
        </is>
      </c>
      <c r="E3963" t="inlineStr">
        <is>
          <t>SP</t>
        </is>
      </c>
      <c r="F3963" t="n">
        <v>10</v>
      </c>
      <c r="G3963" t="n">
        <v>10</v>
      </c>
      <c r="H3963" t="n">
        <v>45</v>
      </c>
      <c r="I3963" t="inlineStr">
        <is>
          <t>Milho</t>
        </is>
      </c>
      <c r="J3963">
        <f>SI.ERROR(BUSCARV(D3963,TablaPaises,6,FALSO),"Sin dato")</f>
        <v/>
      </c>
      <c r="K3963">
        <f>SI.ERROR(BUSCARV(C3963,TablaProductos,2,FALSO),"Sin dato")</f>
        <v/>
      </c>
      <c r="L3963">
        <f>SI(H3963&gt;=1000000,"Alto",SI(H3963&gt;=100000,"Medio","Bajo"))</f>
        <v/>
      </c>
      <c r="M3963">
        <f>SI.ERROR(BUSCARV(E3963,TablaEstados,3,FALSO),"Sin dato")</f>
        <v/>
      </c>
      <c r="N3963">
        <f>SI.ERROR(BUSCARV(E3963,TablaEstados,4,FALSO),"Sin dato")</f>
        <v/>
      </c>
    </row>
    <row r="3964">
      <c r="A3964" t="inlineStr">
        <is>
          <t>2025</t>
        </is>
      </c>
      <c r="B3964" t="inlineStr">
        <is>
          <t>04</t>
        </is>
      </c>
      <c r="C3964" t="inlineStr">
        <is>
          <t>09011110</t>
        </is>
      </c>
      <c r="D3964" t="inlineStr">
        <is>
          <t>195</t>
        </is>
      </c>
      <c r="E3964" t="inlineStr">
        <is>
          <t>MG</t>
        </is>
      </c>
      <c r="F3964" t="n">
        <v>19</v>
      </c>
      <c r="G3964" t="n">
        <v>19200</v>
      </c>
      <c r="H3964" t="n">
        <v>139200</v>
      </c>
      <c r="I3964" t="inlineStr">
        <is>
          <t>Café en granos</t>
        </is>
      </c>
      <c r="J3964">
        <f>SI.ERROR(BUSCARV(D3964,TablaPaises,6,FALSO),"Sin dato")</f>
        <v/>
      </c>
      <c r="K3964">
        <f>SI.ERROR(BUSCARV(C3964,TablaProductos,2,FALSO),"Sin dato")</f>
        <v/>
      </c>
      <c r="L3964">
        <f>SI(H3964&gt;=1000000,"Alto",SI(H3964&gt;=100000,"Medio","Bajo"))</f>
        <v/>
      </c>
      <c r="M3964">
        <f>SI.ERROR(BUSCARV(E3964,TablaEstados,3,FALSO),"Sin dato")</f>
        <v/>
      </c>
      <c r="N3964">
        <f>SI.ERROR(BUSCARV(E3964,TablaEstados,4,FALSO),"Sin dato")</f>
        <v/>
      </c>
    </row>
    <row r="3965">
      <c r="A3965" t="inlineStr">
        <is>
          <t>2025</t>
        </is>
      </c>
      <c r="B3965" t="inlineStr">
        <is>
          <t>09</t>
        </is>
      </c>
      <c r="C3965" t="inlineStr">
        <is>
          <t>09011110</t>
        </is>
      </c>
      <c r="D3965" t="inlineStr">
        <is>
          <t>240</t>
        </is>
      </c>
      <c r="E3965" t="inlineStr">
        <is>
          <t>ES</t>
        </is>
      </c>
      <c r="F3965" t="n">
        <v>105</v>
      </c>
      <c r="G3965" t="n">
        <v>105600</v>
      </c>
      <c r="H3965" t="n">
        <v>497918</v>
      </c>
      <c r="I3965" t="inlineStr">
        <is>
          <t>Café en granos</t>
        </is>
      </c>
      <c r="J3965">
        <f>SI.ERROR(BUSCARV(D3965,TablaPaises,6,FALSO),"Sin dato")</f>
        <v/>
      </c>
      <c r="K3965">
        <f>SI.ERROR(BUSCARV(C3965,TablaProductos,2,FALSO),"Sin dato")</f>
        <v/>
      </c>
      <c r="L3965">
        <f>SI(H3965&gt;=1000000,"Alto",SI(H3965&gt;=100000,"Medio","Bajo"))</f>
        <v/>
      </c>
      <c r="M3965">
        <f>SI.ERROR(BUSCARV(E3965,TablaEstados,3,FALSO),"Sin dato")</f>
        <v/>
      </c>
      <c r="N3965">
        <f>SI.ERROR(BUSCARV(E3965,TablaEstados,4,FALSO),"Sin dato")</f>
        <v/>
      </c>
    </row>
    <row r="3966">
      <c r="A3966" t="inlineStr">
        <is>
          <t>2025</t>
        </is>
      </c>
      <c r="B3966" t="inlineStr">
        <is>
          <t>10</t>
        </is>
      </c>
      <c r="C3966" t="inlineStr">
        <is>
          <t>10059090</t>
        </is>
      </c>
      <c r="D3966" t="inlineStr">
        <is>
          <t>476</t>
        </is>
      </c>
      <c r="E3966" t="inlineStr">
        <is>
          <t>RS</t>
        </is>
      </c>
      <c r="F3966" t="n">
        <v>30</v>
      </c>
      <c r="G3966" t="n">
        <v>30</v>
      </c>
      <c r="H3966" t="n">
        <v>72</v>
      </c>
      <c r="I3966" t="inlineStr">
        <is>
          <t>Milho</t>
        </is>
      </c>
      <c r="J3966">
        <f>SI.ERROR(BUSCARV(D3966,TablaPaises,6,FALSO),"Sin dato")</f>
        <v/>
      </c>
      <c r="K3966">
        <f>SI.ERROR(BUSCARV(C3966,TablaProductos,2,FALSO),"Sin dato")</f>
        <v/>
      </c>
      <c r="L3966">
        <f>SI(H3966&gt;=1000000,"Alto",SI(H3966&gt;=100000,"Medio","Bajo"))</f>
        <v/>
      </c>
      <c r="M3966">
        <f>SI.ERROR(BUSCARV(E3966,TablaEstados,3,FALSO),"Sin dato")</f>
        <v/>
      </c>
      <c r="N3966">
        <f>SI.ERROR(BUSCARV(E3966,TablaEstados,4,FALSO),"Sin dato")</f>
        <v/>
      </c>
    </row>
    <row r="3967">
      <c r="A3967" t="inlineStr">
        <is>
          <t>2025</t>
        </is>
      </c>
      <c r="B3967" t="inlineStr">
        <is>
          <t>01</t>
        </is>
      </c>
      <c r="C3967" t="inlineStr">
        <is>
          <t>52010020</t>
        </is>
      </c>
      <c r="D3967" t="inlineStr">
        <is>
          <t>576</t>
        </is>
      </c>
      <c r="E3967" t="inlineStr">
        <is>
          <t>MS</t>
        </is>
      </c>
      <c r="F3967" t="n">
        <v>1328</v>
      </c>
      <c r="G3967" t="n">
        <v>1328557</v>
      </c>
      <c r="H3967" t="n">
        <v>2323076</v>
      </c>
      <c r="I3967" t="inlineStr">
        <is>
          <t>Algodón</t>
        </is>
      </c>
      <c r="J3967">
        <f>SI.ERROR(BUSCARV(D3967,TablaPaises,6,FALSO),"Sin dato")</f>
        <v/>
      </c>
      <c r="K3967">
        <f>SI.ERROR(BUSCARV(C3967,TablaProductos,2,FALSO),"Sin dato")</f>
        <v/>
      </c>
      <c r="L3967">
        <f>SI(H3967&gt;=1000000,"Alto",SI(H3967&gt;=100000,"Medio","Bajo"))</f>
        <v/>
      </c>
      <c r="M3967">
        <f>SI.ERROR(BUSCARV(E3967,TablaEstados,3,FALSO),"Sin dato")</f>
        <v/>
      </c>
      <c r="N3967">
        <f>SI.ERROR(BUSCARV(E3967,TablaEstados,4,FALSO),"Sin dato")</f>
        <v/>
      </c>
    </row>
    <row r="3968">
      <c r="A3968" t="inlineStr">
        <is>
          <t>2025</t>
        </is>
      </c>
      <c r="B3968" t="inlineStr">
        <is>
          <t>08</t>
        </is>
      </c>
      <c r="C3968" t="inlineStr">
        <is>
          <t>10059010</t>
        </is>
      </c>
      <c r="D3968" t="inlineStr">
        <is>
          <t>240</t>
        </is>
      </c>
      <c r="E3968" t="inlineStr">
        <is>
          <t>SC</t>
        </is>
      </c>
      <c r="F3968" t="n">
        <v>677350</v>
      </c>
      <c r="G3968" t="n">
        <v>677350</v>
      </c>
      <c r="H3968" t="n">
        <v>185552</v>
      </c>
      <c r="I3968" t="inlineStr">
        <is>
          <t>Milho</t>
        </is>
      </c>
      <c r="J3968">
        <f>SI.ERROR(BUSCARV(D3968,TablaPaises,6,FALSO),"Sin dato")</f>
        <v/>
      </c>
      <c r="K3968">
        <f>SI.ERROR(BUSCARV(C3968,TablaProductos,2,FALSO),"Sin dato")</f>
        <v/>
      </c>
      <c r="L3968">
        <f>SI(H3968&gt;=1000000,"Alto",SI(H3968&gt;=100000,"Medio","Bajo"))</f>
        <v/>
      </c>
      <c r="M3968">
        <f>SI.ERROR(BUSCARV(E3968,TablaEstados,3,FALSO),"Sin dato")</f>
        <v/>
      </c>
      <c r="N3968">
        <f>SI.ERROR(BUSCARV(E3968,TablaEstados,4,FALSO),"Sin dato")</f>
        <v/>
      </c>
    </row>
    <row r="3969">
      <c r="A3969" t="inlineStr">
        <is>
          <t>2025</t>
        </is>
      </c>
      <c r="B3969" t="inlineStr">
        <is>
          <t>11</t>
        </is>
      </c>
      <c r="C3969" t="inlineStr">
        <is>
          <t>09011190</t>
        </is>
      </c>
      <c r="D3969" t="inlineStr">
        <is>
          <t>580</t>
        </is>
      </c>
      <c r="E3969" t="inlineStr">
        <is>
          <t>PR</t>
        </is>
      </c>
      <c r="F3969" t="n">
        <v>2</v>
      </c>
      <c r="G3969" t="n">
        <v>2</v>
      </c>
      <c r="H3969" t="n">
        <v>107</v>
      </c>
      <c r="I3969" t="inlineStr">
        <is>
          <t>Café en granos</t>
        </is>
      </c>
      <c r="J3969">
        <f>SI.ERROR(BUSCARV(D3969,TablaPaises,6,FALSO),"Sin dato")</f>
        <v/>
      </c>
      <c r="K3969">
        <f>SI.ERROR(BUSCARV(C3969,TablaProductos,2,FALSO),"Sin dato")</f>
        <v/>
      </c>
      <c r="L3969">
        <f>SI(H3969&gt;=1000000,"Alto",SI(H3969&gt;=100000,"Medio","Bajo"))</f>
        <v/>
      </c>
      <c r="M3969">
        <f>SI.ERROR(BUSCARV(E3969,TablaEstados,3,FALSO),"Sin dato")</f>
        <v/>
      </c>
      <c r="N3969">
        <f>SI.ERROR(BUSCARV(E3969,TablaEstados,4,FALSO),"Sin dato")</f>
        <v/>
      </c>
    </row>
    <row r="3970">
      <c r="A3970" t="inlineStr">
        <is>
          <t>2025</t>
        </is>
      </c>
      <c r="B3970" t="inlineStr">
        <is>
          <t>08</t>
        </is>
      </c>
      <c r="C3970" t="inlineStr">
        <is>
          <t>10059010</t>
        </is>
      </c>
      <c r="D3970" t="inlineStr">
        <is>
          <t>474</t>
        </is>
      </c>
      <c r="E3970" t="inlineStr">
        <is>
          <t>MT</t>
        </is>
      </c>
      <c r="F3970" t="n">
        <v>156000</v>
      </c>
      <c r="G3970" t="n">
        <v>156000</v>
      </c>
      <c r="H3970" t="n">
        <v>83460</v>
      </c>
      <c r="I3970" t="inlineStr">
        <is>
          <t>Milho</t>
        </is>
      </c>
      <c r="J3970">
        <f>SI.ERROR(BUSCARV(D3970,TablaPaises,6,FALSO),"Sin dato")</f>
        <v/>
      </c>
      <c r="K3970">
        <f>SI.ERROR(BUSCARV(C3970,TablaProductos,2,FALSO),"Sin dato")</f>
        <v/>
      </c>
      <c r="L3970">
        <f>SI(H3970&gt;=1000000,"Alto",SI(H3970&gt;=100000,"Medio","Bajo"))</f>
        <v/>
      </c>
      <c r="M3970">
        <f>SI.ERROR(BUSCARV(E3970,TablaEstados,3,FALSO),"Sin dato")</f>
        <v/>
      </c>
      <c r="N3970">
        <f>SI.ERROR(BUSCARV(E3970,TablaEstados,4,FALSO),"Sin dato")</f>
        <v/>
      </c>
    </row>
    <row r="3971">
      <c r="A3971" t="inlineStr">
        <is>
          <t>2025</t>
        </is>
      </c>
      <c r="B3971" t="inlineStr">
        <is>
          <t>08</t>
        </is>
      </c>
      <c r="C3971" t="inlineStr">
        <is>
          <t>09011110</t>
        </is>
      </c>
      <c r="D3971" t="inlineStr">
        <is>
          <t>069</t>
        </is>
      </c>
      <c r="E3971" t="inlineStr">
        <is>
          <t>MG</t>
        </is>
      </c>
      <c r="F3971" t="n">
        <v>180</v>
      </c>
      <c r="G3971" t="n">
        <v>180000</v>
      </c>
      <c r="H3971" t="n">
        <v>1453308</v>
      </c>
      <c r="I3971" t="inlineStr">
        <is>
          <t>Café en granos</t>
        </is>
      </c>
      <c r="J3971">
        <f>SI.ERROR(BUSCARV(D3971,TablaPaises,6,FALSO),"Sin dato")</f>
        <v/>
      </c>
      <c r="K3971">
        <f>SI.ERROR(BUSCARV(C3971,TablaProductos,2,FALSO),"Sin dato")</f>
        <v/>
      </c>
      <c r="L3971">
        <f>SI(H3971&gt;=1000000,"Alto",SI(H3971&gt;=100000,"Medio","Bajo"))</f>
        <v/>
      </c>
      <c r="M3971">
        <f>SI.ERROR(BUSCARV(E3971,TablaEstados,3,FALSO),"Sin dato")</f>
        <v/>
      </c>
      <c r="N3971">
        <f>SI.ERROR(BUSCARV(E3971,TablaEstados,4,FALSO),"Sin dato")</f>
        <v/>
      </c>
    </row>
    <row r="3972">
      <c r="A3972" t="inlineStr">
        <is>
          <t>2025</t>
        </is>
      </c>
      <c r="B3972" t="inlineStr">
        <is>
          <t>04</t>
        </is>
      </c>
      <c r="C3972" t="inlineStr">
        <is>
          <t>09011110</t>
        </is>
      </c>
      <c r="D3972" t="inlineStr">
        <is>
          <t>160</t>
        </is>
      </c>
      <c r="E3972" t="inlineStr">
        <is>
          <t>SP</t>
        </is>
      </c>
      <c r="F3972" t="n">
        <v>571</v>
      </c>
      <c r="G3972" t="n">
        <v>1800</v>
      </c>
      <c r="H3972" t="n">
        <v>35072</v>
      </c>
      <c r="I3972" t="inlineStr">
        <is>
          <t>Café en granos</t>
        </is>
      </c>
      <c r="J3972">
        <f>SI.ERROR(BUSCARV(D3972,TablaPaises,6,FALSO),"Sin dato")</f>
        <v/>
      </c>
      <c r="K3972">
        <f>SI.ERROR(BUSCARV(C3972,TablaProductos,2,FALSO),"Sin dato")</f>
        <v/>
      </c>
      <c r="L3972">
        <f>SI(H3972&gt;=1000000,"Alto",SI(H3972&gt;=100000,"Medio","Bajo"))</f>
        <v/>
      </c>
      <c r="M3972">
        <f>SI.ERROR(BUSCARV(E3972,TablaEstados,3,FALSO),"Sin dato")</f>
        <v/>
      </c>
      <c r="N3972">
        <f>SI.ERROR(BUSCARV(E3972,TablaEstados,4,FALSO),"Sin dato")</f>
        <v/>
      </c>
    </row>
    <row r="3973">
      <c r="A3973" t="inlineStr">
        <is>
          <t>2025</t>
        </is>
      </c>
      <c r="B3973" t="inlineStr">
        <is>
          <t>03</t>
        </is>
      </c>
      <c r="C3973" t="inlineStr">
        <is>
          <t>09011110</t>
        </is>
      </c>
      <c r="D3973" t="inlineStr">
        <is>
          <t>427</t>
        </is>
      </c>
      <c r="E3973" t="inlineStr">
        <is>
          <t>MG</t>
        </is>
      </c>
      <c r="F3973" t="n">
        <v>38</v>
      </c>
      <c r="G3973" t="n">
        <v>38400</v>
      </c>
      <c r="H3973" t="n">
        <v>153216</v>
      </c>
      <c r="I3973" t="inlineStr">
        <is>
          <t>Café en granos</t>
        </is>
      </c>
      <c r="J3973">
        <f>SI.ERROR(BUSCARV(D3973,TablaPaises,6,FALSO),"Sin dato")</f>
        <v/>
      </c>
      <c r="K3973">
        <f>SI.ERROR(BUSCARV(C3973,TablaProductos,2,FALSO),"Sin dato")</f>
        <v/>
      </c>
      <c r="L3973">
        <f>SI(H3973&gt;=1000000,"Alto",SI(H3973&gt;=100000,"Medio","Bajo"))</f>
        <v/>
      </c>
      <c r="M3973">
        <f>SI.ERROR(BUSCARV(E3973,TablaEstados,3,FALSO),"Sin dato")</f>
        <v/>
      </c>
      <c r="N3973">
        <f>SI.ERROR(BUSCARV(E3973,TablaEstados,4,FALSO),"Sin dato")</f>
        <v/>
      </c>
    </row>
    <row r="3974">
      <c r="A3974" t="inlineStr">
        <is>
          <t>2025</t>
        </is>
      </c>
      <c r="B3974" t="inlineStr">
        <is>
          <t>12</t>
        </is>
      </c>
      <c r="C3974" t="inlineStr">
        <is>
          <t>12019000</t>
        </is>
      </c>
      <c r="D3974" t="inlineStr">
        <is>
          <t>337</t>
        </is>
      </c>
      <c r="E3974" t="inlineStr">
        <is>
          <t>RR</t>
        </is>
      </c>
      <c r="F3974" t="n">
        <v>26</v>
      </c>
      <c r="G3974" t="n">
        <v>26000</v>
      </c>
      <c r="H3974" t="n">
        <v>39000</v>
      </c>
      <c r="I3974" t="inlineStr">
        <is>
          <t>Soja</t>
        </is>
      </c>
      <c r="J3974">
        <f>SI.ERROR(BUSCARV(D3974,TablaPaises,6,FALSO),"Sin dato")</f>
        <v/>
      </c>
      <c r="K3974">
        <f>SI.ERROR(BUSCARV(C3974,TablaProductos,2,FALSO),"Sin dato")</f>
        <v/>
      </c>
      <c r="L3974">
        <f>SI(H3974&gt;=1000000,"Alto",SI(H3974&gt;=100000,"Medio","Bajo"))</f>
        <v/>
      </c>
      <c r="M3974">
        <f>SI.ERROR(BUSCARV(E3974,TablaEstados,3,FALSO),"Sin dato")</f>
        <v/>
      </c>
      <c r="N3974">
        <f>SI.ERROR(BUSCARV(E3974,TablaEstados,4,FALSO),"Sin dato")</f>
        <v/>
      </c>
    </row>
    <row r="3975">
      <c r="A3975" t="inlineStr">
        <is>
          <t>2025</t>
        </is>
      </c>
      <c r="B3975" t="inlineStr">
        <is>
          <t>06</t>
        </is>
      </c>
      <c r="C3975" t="inlineStr">
        <is>
          <t>52010020</t>
        </is>
      </c>
      <c r="D3975" t="inlineStr">
        <is>
          <t>361</t>
        </is>
      </c>
      <c r="E3975" t="inlineStr">
        <is>
          <t>MT</t>
        </is>
      </c>
      <c r="F3975" t="n">
        <v>4617</v>
      </c>
      <c r="G3975" t="n">
        <v>4617243</v>
      </c>
      <c r="H3975" t="n">
        <v>7521479</v>
      </c>
      <c r="I3975" t="inlineStr">
        <is>
          <t>Algodón</t>
        </is>
      </c>
      <c r="J3975">
        <f>SI.ERROR(BUSCARV(D3975,TablaPaises,6,FALSO),"Sin dato")</f>
        <v/>
      </c>
      <c r="K3975">
        <f>SI.ERROR(BUSCARV(C3975,TablaProductos,2,FALSO),"Sin dato")</f>
        <v/>
      </c>
      <c r="L3975">
        <f>SI(H3975&gt;=1000000,"Alto",SI(H3975&gt;=100000,"Medio","Bajo"))</f>
        <v/>
      </c>
      <c r="M3975">
        <f>SI.ERROR(BUSCARV(E3975,TablaEstados,3,FALSO),"Sin dato")</f>
        <v/>
      </c>
      <c r="N3975">
        <f>SI.ERROR(BUSCARV(E3975,TablaEstados,4,FALSO),"Sin dato")</f>
        <v/>
      </c>
    </row>
    <row r="3976">
      <c r="A3976" t="inlineStr">
        <is>
          <t>2025</t>
        </is>
      </c>
      <c r="B3976" t="inlineStr">
        <is>
          <t>11</t>
        </is>
      </c>
      <c r="C3976" t="inlineStr">
        <is>
          <t>09011110</t>
        </is>
      </c>
      <c r="D3976" t="inlineStr">
        <is>
          <t>063</t>
        </is>
      </c>
      <c r="E3976" t="inlineStr">
        <is>
          <t>ES</t>
        </is>
      </c>
      <c r="F3976" t="n">
        <v>632</v>
      </c>
      <c r="G3976" t="n">
        <v>633146</v>
      </c>
      <c r="H3976" t="n">
        <v>3228091</v>
      </c>
      <c r="I3976" t="inlineStr">
        <is>
          <t>Café en granos</t>
        </is>
      </c>
      <c r="J3976">
        <f>SI.ERROR(BUSCARV(D3976,TablaPaises,6,FALSO),"Sin dato")</f>
        <v/>
      </c>
      <c r="K3976">
        <f>SI.ERROR(BUSCARV(C3976,TablaProductos,2,FALSO),"Sin dato")</f>
        <v/>
      </c>
      <c r="L3976">
        <f>SI(H3976&gt;=1000000,"Alto",SI(H3976&gt;=100000,"Medio","Bajo"))</f>
        <v/>
      </c>
      <c r="M3976">
        <f>SI.ERROR(BUSCARV(E3976,TablaEstados,3,FALSO),"Sin dato")</f>
        <v/>
      </c>
      <c r="N3976">
        <f>SI.ERROR(BUSCARV(E3976,TablaEstados,4,FALSO),"Sin dato")</f>
        <v/>
      </c>
    </row>
    <row r="3977">
      <c r="A3977" t="inlineStr">
        <is>
          <t>2025</t>
        </is>
      </c>
      <c r="B3977" t="inlineStr">
        <is>
          <t>12</t>
        </is>
      </c>
      <c r="C3977" t="inlineStr">
        <is>
          <t>10059010</t>
        </is>
      </c>
      <c r="D3977" t="inlineStr">
        <is>
          <t>240</t>
        </is>
      </c>
      <c r="E3977" t="inlineStr">
        <is>
          <t>PR</t>
        </is>
      </c>
      <c r="F3977" t="n">
        <v>58451983</v>
      </c>
      <c r="G3977" t="n">
        <v>58451983</v>
      </c>
      <c r="H3977" t="n">
        <v>11894357</v>
      </c>
      <c r="I3977" t="inlineStr">
        <is>
          <t>Milho</t>
        </is>
      </c>
      <c r="J3977">
        <f>SI.ERROR(BUSCARV(D3977,TablaPaises,6,FALSO),"Sin dato")</f>
        <v/>
      </c>
      <c r="K3977">
        <f>SI.ERROR(BUSCARV(C3977,TablaProductos,2,FALSO),"Sin dato")</f>
        <v/>
      </c>
      <c r="L3977">
        <f>SI(H3977&gt;=1000000,"Alto",SI(H3977&gt;=100000,"Medio","Bajo"))</f>
        <v/>
      </c>
      <c r="M3977">
        <f>SI.ERROR(BUSCARV(E3977,TablaEstados,3,FALSO),"Sin dato")</f>
        <v/>
      </c>
      <c r="N3977">
        <f>SI.ERROR(BUSCARV(E3977,TablaEstados,4,FALSO),"Sin dato")</f>
        <v/>
      </c>
    </row>
    <row r="3978">
      <c r="A3978" t="inlineStr">
        <is>
          <t>2025</t>
        </is>
      </c>
      <c r="B3978" t="inlineStr">
        <is>
          <t>10</t>
        </is>
      </c>
      <c r="C3978" t="inlineStr">
        <is>
          <t>10059010</t>
        </is>
      </c>
      <c r="D3978" t="inlineStr">
        <is>
          <t>607</t>
        </is>
      </c>
      <c r="E3978" t="inlineStr">
        <is>
          <t>SP</t>
        </is>
      </c>
      <c r="F3978" t="n">
        <v>23</v>
      </c>
      <c r="G3978" t="n">
        <v>23</v>
      </c>
      <c r="H3978" t="n">
        <v>90</v>
      </c>
      <c r="I3978" t="inlineStr">
        <is>
          <t>Milho</t>
        </is>
      </c>
      <c r="J3978">
        <f>SI.ERROR(BUSCARV(D3978,TablaPaises,6,FALSO),"Sin dato")</f>
        <v/>
      </c>
      <c r="K3978">
        <f>SI.ERROR(BUSCARV(C3978,TablaProductos,2,FALSO),"Sin dato")</f>
        <v/>
      </c>
      <c r="L3978">
        <f>SI(H3978&gt;=1000000,"Alto",SI(H3978&gt;=100000,"Medio","Bajo"))</f>
        <v/>
      </c>
      <c r="M3978">
        <f>SI.ERROR(BUSCARV(E3978,TablaEstados,3,FALSO),"Sin dato")</f>
        <v/>
      </c>
      <c r="N3978">
        <f>SI.ERROR(BUSCARV(E3978,TablaEstados,4,FALSO),"Sin dato")</f>
        <v/>
      </c>
    </row>
    <row r="3979">
      <c r="A3979" t="inlineStr">
        <is>
          <t>2025</t>
        </is>
      </c>
      <c r="B3979" t="inlineStr">
        <is>
          <t>05</t>
        </is>
      </c>
      <c r="C3979" t="inlineStr">
        <is>
          <t>10059090</t>
        </is>
      </c>
      <c r="D3979" t="inlineStr">
        <is>
          <t>467</t>
        </is>
      </c>
      <c r="E3979" t="inlineStr">
        <is>
          <t>ES</t>
        </is>
      </c>
      <c r="F3979" t="n">
        <v>1</v>
      </c>
      <c r="G3979" t="n">
        <v>1</v>
      </c>
      <c r="H3979" t="n">
        <v>2</v>
      </c>
      <c r="I3979" t="inlineStr">
        <is>
          <t>Milho</t>
        </is>
      </c>
      <c r="J3979">
        <f>SI.ERROR(BUSCARV(D3979,TablaPaises,6,FALSO),"Sin dato")</f>
        <v/>
      </c>
      <c r="K3979">
        <f>SI.ERROR(BUSCARV(C3979,TablaProductos,2,FALSO),"Sin dato")</f>
        <v/>
      </c>
      <c r="L3979">
        <f>SI(H3979&gt;=1000000,"Alto",SI(H3979&gt;=100000,"Medio","Bajo"))</f>
        <v/>
      </c>
      <c r="M3979">
        <f>SI.ERROR(BUSCARV(E3979,TablaEstados,3,FALSO),"Sin dato")</f>
        <v/>
      </c>
      <c r="N3979">
        <f>SI.ERROR(BUSCARV(E3979,TablaEstados,4,FALSO),"Sin dato")</f>
        <v/>
      </c>
    </row>
    <row r="3980">
      <c r="A3980" t="inlineStr">
        <is>
          <t>2025</t>
        </is>
      </c>
      <c r="B3980" t="inlineStr">
        <is>
          <t>05</t>
        </is>
      </c>
      <c r="C3980" t="inlineStr">
        <is>
          <t>09011110</t>
        </is>
      </c>
      <c r="D3980" t="inlineStr">
        <is>
          <t>764</t>
        </is>
      </c>
      <c r="E3980" t="inlineStr">
        <is>
          <t>MG</t>
        </is>
      </c>
      <c r="F3980" t="n">
        <v>43</v>
      </c>
      <c r="G3980" t="n">
        <v>43200</v>
      </c>
      <c r="H3980" t="n">
        <v>344917</v>
      </c>
      <c r="I3980" t="inlineStr">
        <is>
          <t>Café en granos</t>
        </is>
      </c>
      <c r="J3980">
        <f>SI.ERROR(BUSCARV(D3980,TablaPaises,6,FALSO),"Sin dato")</f>
        <v/>
      </c>
      <c r="K3980">
        <f>SI.ERROR(BUSCARV(C3980,TablaProductos,2,FALSO),"Sin dato")</f>
        <v/>
      </c>
      <c r="L3980">
        <f>SI(H3980&gt;=1000000,"Alto",SI(H3980&gt;=100000,"Medio","Bajo"))</f>
        <v/>
      </c>
      <c r="M3980">
        <f>SI.ERROR(BUSCARV(E3980,TablaEstados,3,FALSO),"Sin dato")</f>
        <v/>
      </c>
      <c r="N3980">
        <f>SI.ERROR(BUSCARV(E3980,TablaEstados,4,FALSO),"Sin dato")</f>
        <v/>
      </c>
    </row>
    <row r="3981">
      <c r="A3981" t="inlineStr">
        <is>
          <t>2025</t>
        </is>
      </c>
      <c r="B3981" t="inlineStr">
        <is>
          <t>06</t>
        </is>
      </c>
      <c r="C3981" t="inlineStr">
        <is>
          <t>09011110</t>
        </is>
      </c>
      <c r="D3981" t="inlineStr">
        <is>
          <t>246</t>
        </is>
      </c>
      <c r="E3981" t="inlineStr">
        <is>
          <t>MG</t>
        </is>
      </c>
      <c r="F3981" t="n">
        <v>140</v>
      </c>
      <c r="G3981" t="n">
        <v>140000</v>
      </c>
      <c r="H3981" t="n">
        <v>955200</v>
      </c>
      <c r="I3981" t="inlineStr">
        <is>
          <t>Café en granos</t>
        </is>
      </c>
      <c r="J3981">
        <f>SI.ERROR(BUSCARV(D3981,TablaPaises,6,FALSO),"Sin dato")</f>
        <v/>
      </c>
      <c r="K3981">
        <f>SI.ERROR(BUSCARV(C3981,TablaProductos,2,FALSO),"Sin dato")</f>
        <v/>
      </c>
      <c r="L3981">
        <f>SI(H3981&gt;=1000000,"Alto",SI(H3981&gt;=100000,"Medio","Bajo"))</f>
        <v/>
      </c>
      <c r="M3981">
        <f>SI.ERROR(BUSCARV(E3981,TablaEstados,3,FALSO),"Sin dato")</f>
        <v/>
      </c>
      <c r="N3981">
        <f>SI.ERROR(BUSCARV(E3981,TablaEstados,4,FALSO),"Sin dato")</f>
        <v/>
      </c>
    </row>
    <row r="3982">
      <c r="A3982" t="inlineStr">
        <is>
          <t>2025</t>
        </is>
      </c>
      <c r="B3982" t="inlineStr">
        <is>
          <t>03</t>
        </is>
      </c>
      <c r="C3982" t="inlineStr">
        <is>
          <t>09011110</t>
        </is>
      </c>
      <c r="D3982" t="inlineStr">
        <is>
          <t>827</t>
        </is>
      </c>
      <c r="E3982" t="inlineStr">
        <is>
          <t>BA</t>
        </is>
      </c>
      <c r="F3982" t="n">
        <v>101</v>
      </c>
      <c r="G3982" t="n">
        <v>101340</v>
      </c>
      <c r="H3982" t="n">
        <v>689104</v>
      </c>
      <c r="I3982" t="inlineStr">
        <is>
          <t>Café en granos</t>
        </is>
      </c>
      <c r="J3982">
        <f>SI.ERROR(BUSCARV(D3982,TablaPaises,6,FALSO),"Sin dato")</f>
        <v/>
      </c>
      <c r="K3982">
        <f>SI.ERROR(BUSCARV(C3982,TablaProductos,2,FALSO),"Sin dato")</f>
        <v/>
      </c>
      <c r="L3982">
        <f>SI(H3982&gt;=1000000,"Alto",SI(H3982&gt;=100000,"Medio","Bajo"))</f>
        <v/>
      </c>
      <c r="M3982">
        <f>SI.ERROR(BUSCARV(E3982,TablaEstados,3,FALSO),"Sin dato")</f>
        <v/>
      </c>
      <c r="N3982">
        <f>SI.ERROR(BUSCARV(E3982,TablaEstados,4,FALSO),"Sin dato")</f>
        <v/>
      </c>
    </row>
    <row r="3983">
      <c r="A3983" t="inlineStr">
        <is>
          <t>2025</t>
        </is>
      </c>
      <c r="B3983" t="inlineStr">
        <is>
          <t>10</t>
        </is>
      </c>
      <c r="C3983" t="inlineStr">
        <is>
          <t>10051000</t>
        </is>
      </c>
      <c r="D3983" t="inlineStr">
        <is>
          <t>589</t>
        </is>
      </c>
      <c r="E3983" t="inlineStr">
        <is>
          <t>MG</t>
        </is>
      </c>
      <c r="F3983" t="n">
        <v>2</v>
      </c>
      <c r="G3983" t="n">
        <v>2</v>
      </c>
      <c r="H3983" t="n">
        <v>5</v>
      </c>
      <c r="I3983" t="inlineStr">
        <is>
          <t>Milho</t>
        </is>
      </c>
      <c r="J3983">
        <f>SI.ERROR(BUSCARV(D3983,TablaPaises,6,FALSO),"Sin dato")</f>
        <v/>
      </c>
      <c r="K3983">
        <f>SI.ERROR(BUSCARV(C3983,TablaProductos,2,FALSO),"Sin dato")</f>
        <v/>
      </c>
      <c r="L3983">
        <f>SI(H3983&gt;=1000000,"Alto",SI(H3983&gt;=100000,"Medio","Bajo"))</f>
        <v/>
      </c>
      <c r="M3983">
        <f>SI.ERROR(BUSCARV(E3983,TablaEstados,3,FALSO),"Sin dato")</f>
        <v/>
      </c>
      <c r="N3983">
        <f>SI.ERROR(BUSCARV(E3983,TablaEstados,4,FALSO),"Sin dato")</f>
        <v/>
      </c>
    </row>
    <row r="3984">
      <c r="A3984" t="inlineStr">
        <is>
          <t>2025</t>
        </is>
      </c>
      <c r="B3984" t="inlineStr">
        <is>
          <t>04</t>
        </is>
      </c>
      <c r="C3984" t="inlineStr">
        <is>
          <t>12019000</t>
        </is>
      </c>
      <c r="D3984" t="inlineStr">
        <is>
          <t>399</t>
        </is>
      </c>
      <c r="E3984" t="inlineStr">
        <is>
          <t>DF</t>
        </is>
      </c>
      <c r="F3984" t="n">
        <v>2905</v>
      </c>
      <c r="G3984" t="n">
        <v>2905290</v>
      </c>
      <c r="H3984" t="n">
        <v>1016503</v>
      </c>
      <c r="I3984" t="inlineStr">
        <is>
          <t>Soja</t>
        </is>
      </c>
      <c r="J3984">
        <f>SI.ERROR(BUSCARV(D3984,TablaPaises,6,FALSO),"Sin dato")</f>
        <v/>
      </c>
      <c r="K3984">
        <f>SI.ERROR(BUSCARV(C3984,TablaProductos,2,FALSO),"Sin dato")</f>
        <v/>
      </c>
      <c r="L3984">
        <f>SI(H3984&gt;=1000000,"Alto",SI(H3984&gt;=100000,"Medio","Bajo"))</f>
        <v/>
      </c>
      <c r="M3984">
        <f>SI.ERROR(BUSCARV(E3984,TablaEstados,3,FALSO),"Sin dato")</f>
        <v/>
      </c>
      <c r="N3984">
        <f>SI.ERROR(BUSCARV(E3984,TablaEstados,4,FALSO),"Sin dato")</f>
        <v/>
      </c>
    </row>
    <row r="3985">
      <c r="A3985" t="inlineStr">
        <is>
          <t>2025</t>
        </is>
      </c>
      <c r="B3985" t="inlineStr">
        <is>
          <t>07</t>
        </is>
      </c>
      <c r="C3985" t="inlineStr">
        <is>
          <t>10059010</t>
        </is>
      </c>
      <c r="D3985" t="inlineStr">
        <is>
          <t>474</t>
        </is>
      </c>
      <c r="E3985" t="inlineStr">
        <is>
          <t>RO</t>
        </is>
      </c>
      <c r="F3985" t="n">
        <v>12500000</v>
      </c>
      <c r="G3985" t="n">
        <v>12500000</v>
      </c>
      <c r="H3985" t="n">
        <v>2484680</v>
      </c>
      <c r="I3985" t="inlineStr">
        <is>
          <t>Milho</t>
        </is>
      </c>
      <c r="J3985">
        <f>SI.ERROR(BUSCARV(D3985,TablaPaises,6,FALSO),"Sin dato")</f>
        <v/>
      </c>
      <c r="K3985">
        <f>SI.ERROR(BUSCARV(C3985,TablaProductos,2,FALSO),"Sin dato")</f>
        <v/>
      </c>
      <c r="L3985">
        <f>SI(H3985&gt;=1000000,"Alto",SI(H3985&gt;=100000,"Medio","Bajo"))</f>
        <v/>
      </c>
      <c r="M3985">
        <f>SI.ERROR(BUSCARV(E3985,TablaEstados,3,FALSO),"Sin dato")</f>
        <v/>
      </c>
      <c r="N3985">
        <f>SI.ERROR(BUSCARV(E3985,TablaEstados,4,FALSO),"Sin dato")</f>
        <v/>
      </c>
    </row>
    <row r="3986">
      <c r="A3986" t="inlineStr">
        <is>
          <t>2025</t>
        </is>
      </c>
      <c r="B3986" t="inlineStr">
        <is>
          <t>05</t>
        </is>
      </c>
      <c r="C3986" t="inlineStr">
        <is>
          <t>52010020</t>
        </is>
      </c>
      <c r="D3986" t="inlineStr">
        <is>
          <t>776</t>
        </is>
      </c>
      <c r="E3986" t="inlineStr">
        <is>
          <t>SP</t>
        </is>
      </c>
      <c r="F3986" t="n">
        <v>580</v>
      </c>
      <c r="G3986" t="n">
        <v>580743</v>
      </c>
      <c r="H3986" t="n">
        <v>893300</v>
      </c>
      <c r="I3986" t="inlineStr">
        <is>
          <t>Algodón</t>
        </is>
      </c>
      <c r="J3986">
        <f>SI.ERROR(BUSCARV(D3986,TablaPaises,6,FALSO),"Sin dato")</f>
        <v/>
      </c>
      <c r="K3986">
        <f>SI.ERROR(BUSCARV(C3986,TablaProductos,2,FALSO),"Sin dato")</f>
        <v/>
      </c>
      <c r="L3986">
        <f>SI(H3986&gt;=1000000,"Alto",SI(H3986&gt;=100000,"Medio","Bajo"))</f>
        <v/>
      </c>
      <c r="M3986">
        <f>SI.ERROR(BUSCARV(E3986,TablaEstados,3,FALSO),"Sin dato")</f>
        <v/>
      </c>
      <c r="N3986">
        <f>SI.ERROR(BUSCARV(E3986,TablaEstados,4,FALSO),"Sin dato")</f>
        <v/>
      </c>
    </row>
    <row r="3987">
      <c r="A3987" t="inlineStr">
        <is>
          <t>2025</t>
        </is>
      </c>
      <c r="B3987" t="inlineStr">
        <is>
          <t>03</t>
        </is>
      </c>
      <c r="C3987" t="inlineStr">
        <is>
          <t>09011110</t>
        </is>
      </c>
      <c r="D3987" t="inlineStr">
        <is>
          <t>053</t>
        </is>
      </c>
      <c r="E3987" t="inlineStr">
        <is>
          <t>ES</t>
        </is>
      </c>
      <c r="F3987" t="n">
        <v>26</v>
      </c>
      <c r="G3987" t="n">
        <v>26400</v>
      </c>
      <c r="H3987" t="n">
        <v>173184</v>
      </c>
      <c r="I3987" t="inlineStr">
        <is>
          <t>Café en granos</t>
        </is>
      </c>
      <c r="J3987">
        <f>SI.ERROR(BUSCARV(D3987,TablaPaises,6,FALSO),"Sin dato")</f>
        <v/>
      </c>
      <c r="K3987">
        <f>SI.ERROR(BUSCARV(C3987,TablaProductos,2,FALSO),"Sin dato")</f>
        <v/>
      </c>
      <c r="L3987">
        <f>SI(H3987&gt;=1000000,"Alto",SI(H3987&gt;=100000,"Medio","Bajo"))</f>
        <v/>
      </c>
      <c r="M3987">
        <f>SI.ERROR(BUSCARV(E3987,TablaEstados,3,FALSO),"Sin dato")</f>
        <v/>
      </c>
      <c r="N3987">
        <f>SI.ERROR(BUSCARV(E3987,TablaEstados,4,FALSO),"Sin dato")</f>
        <v/>
      </c>
    </row>
    <row r="3988">
      <c r="A3988" t="inlineStr">
        <is>
          <t>2025</t>
        </is>
      </c>
      <c r="B3988" t="inlineStr">
        <is>
          <t>07</t>
        </is>
      </c>
      <c r="C3988" t="inlineStr">
        <is>
          <t>09011110</t>
        </is>
      </c>
      <c r="D3988" t="inlineStr">
        <is>
          <t>493</t>
        </is>
      </c>
      <c r="E3988" t="inlineStr">
        <is>
          <t>ES</t>
        </is>
      </c>
      <c r="F3988" t="n">
        <v>1215</v>
      </c>
      <c r="G3988" t="n">
        <v>1215600</v>
      </c>
      <c r="H3988" t="n">
        <v>5549408</v>
      </c>
      <c r="I3988" t="inlineStr">
        <is>
          <t>Café en granos</t>
        </is>
      </c>
      <c r="J3988">
        <f>SI.ERROR(BUSCARV(D3988,TablaPaises,6,FALSO),"Sin dato")</f>
        <v/>
      </c>
      <c r="K3988">
        <f>SI.ERROR(BUSCARV(C3988,TablaProductos,2,FALSO),"Sin dato")</f>
        <v/>
      </c>
      <c r="L3988">
        <f>SI(H3988&gt;=1000000,"Alto",SI(H3988&gt;=100000,"Medio","Bajo"))</f>
        <v/>
      </c>
      <c r="M3988">
        <f>SI.ERROR(BUSCARV(E3988,TablaEstados,3,FALSO),"Sin dato")</f>
        <v/>
      </c>
      <c r="N3988">
        <f>SI.ERROR(BUSCARV(E3988,TablaEstados,4,FALSO),"Sin dato")</f>
        <v/>
      </c>
    </row>
    <row r="3989">
      <c r="A3989" t="inlineStr">
        <is>
          <t>2025</t>
        </is>
      </c>
      <c r="B3989" t="inlineStr">
        <is>
          <t>06</t>
        </is>
      </c>
      <c r="C3989" t="inlineStr">
        <is>
          <t>12019000</t>
        </is>
      </c>
      <c r="D3989" t="inlineStr">
        <is>
          <t>160</t>
        </is>
      </c>
      <c r="E3989" t="inlineStr">
        <is>
          <t>MT</t>
        </is>
      </c>
      <c r="F3989" t="n">
        <v>1887244</v>
      </c>
      <c r="G3989" t="n">
        <v>1887249276</v>
      </c>
      <c r="H3989" t="n">
        <v>747820352</v>
      </c>
      <c r="I3989" t="inlineStr">
        <is>
          <t>Soja</t>
        </is>
      </c>
      <c r="J3989">
        <f>SI.ERROR(BUSCARV(D3989,TablaPaises,6,FALSO),"Sin dato")</f>
        <v/>
      </c>
      <c r="K3989">
        <f>SI.ERROR(BUSCARV(C3989,TablaProductos,2,FALSO),"Sin dato")</f>
        <v/>
      </c>
      <c r="L3989">
        <f>SI(H3989&gt;=1000000,"Alto",SI(H3989&gt;=100000,"Medio","Bajo"))</f>
        <v/>
      </c>
      <c r="M3989">
        <f>SI.ERROR(BUSCARV(E3989,TablaEstados,3,FALSO),"Sin dato")</f>
        <v/>
      </c>
      <c r="N3989">
        <f>SI.ERROR(BUSCARV(E3989,TablaEstados,4,FALSO),"Sin dato")</f>
        <v/>
      </c>
    </row>
    <row r="3990">
      <c r="A3990" t="inlineStr">
        <is>
          <t>2025</t>
        </is>
      </c>
      <c r="B3990" t="inlineStr">
        <is>
          <t>06</t>
        </is>
      </c>
      <c r="C3990" t="inlineStr">
        <is>
          <t>09011110</t>
        </is>
      </c>
      <c r="D3990" t="inlineStr">
        <is>
          <t>154</t>
        </is>
      </c>
      <c r="E3990" t="inlineStr">
        <is>
          <t>MG</t>
        </is>
      </c>
      <c r="F3990" t="n">
        <v>1</v>
      </c>
      <c r="G3990" t="n">
        <v>960</v>
      </c>
      <c r="H3990" t="n">
        <v>10054</v>
      </c>
      <c r="I3990" t="inlineStr">
        <is>
          <t>Café en granos</t>
        </is>
      </c>
      <c r="J3990">
        <f>SI.ERROR(BUSCARV(D3990,TablaPaises,6,FALSO),"Sin dato")</f>
        <v/>
      </c>
      <c r="K3990">
        <f>SI.ERROR(BUSCARV(C3990,TablaProductos,2,FALSO),"Sin dato")</f>
        <v/>
      </c>
      <c r="L3990">
        <f>SI(H3990&gt;=1000000,"Alto",SI(H3990&gt;=100000,"Medio","Bajo"))</f>
        <v/>
      </c>
      <c r="M3990">
        <f>SI.ERROR(BUSCARV(E3990,TablaEstados,3,FALSO),"Sin dato")</f>
        <v/>
      </c>
      <c r="N3990">
        <f>SI.ERROR(BUSCARV(E3990,TablaEstados,4,FALSO),"Sin dato")</f>
        <v/>
      </c>
    </row>
    <row r="3991">
      <c r="A3991" t="inlineStr">
        <is>
          <t>2025</t>
        </is>
      </c>
      <c r="B3991" t="inlineStr">
        <is>
          <t>04</t>
        </is>
      </c>
      <c r="C3991" t="inlineStr">
        <is>
          <t>52010020</t>
        </is>
      </c>
      <c r="D3991" t="inlineStr">
        <is>
          <t>240</t>
        </is>
      </c>
      <c r="E3991" t="inlineStr">
        <is>
          <t>PI</t>
        </is>
      </c>
      <c r="F3991" t="n">
        <v>750</v>
      </c>
      <c r="G3991" t="n">
        <v>750780</v>
      </c>
      <c r="H3991" t="n">
        <v>1169940</v>
      </c>
      <c r="I3991" t="inlineStr">
        <is>
          <t>Algodón</t>
        </is>
      </c>
      <c r="J3991">
        <f>SI.ERROR(BUSCARV(D3991,TablaPaises,6,FALSO),"Sin dato")</f>
        <v/>
      </c>
      <c r="K3991">
        <f>SI.ERROR(BUSCARV(C3991,TablaProductos,2,FALSO),"Sin dato")</f>
        <v/>
      </c>
      <c r="L3991">
        <f>SI(H3991&gt;=1000000,"Alto",SI(H3991&gt;=100000,"Medio","Bajo"))</f>
        <v/>
      </c>
      <c r="M3991">
        <f>SI.ERROR(BUSCARV(E3991,TablaEstados,3,FALSO),"Sin dato")</f>
        <v/>
      </c>
      <c r="N3991">
        <f>SI.ERROR(BUSCARV(E3991,TablaEstados,4,FALSO),"Sin dato")</f>
        <v/>
      </c>
    </row>
    <row r="3992">
      <c r="A3992" t="inlineStr">
        <is>
          <t>2025</t>
        </is>
      </c>
      <c r="B3992" t="inlineStr">
        <is>
          <t>09</t>
        </is>
      </c>
      <c r="C3992" t="inlineStr">
        <is>
          <t>09011110</t>
        </is>
      </c>
      <c r="D3992" t="inlineStr">
        <is>
          <t>427</t>
        </is>
      </c>
      <c r="E3992" t="inlineStr">
        <is>
          <t>MG</t>
        </is>
      </c>
      <c r="F3992" t="n">
        <v>554</v>
      </c>
      <c r="G3992" t="n">
        <v>556172</v>
      </c>
      <c r="H3992" t="n">
        <v>3765957</v>
      </c>
      <c r="I3992" t="inlineStr">
        <is>
          <t>Café en granos</t>
        </is>
      </c>
      <c r="J3992">
        <f>SI.ERROR(BUSCARV(D3992,TablaPaises,6,FALSO),"Sin dato")</f>
        <v/>
      </c>
      <c r="K3992">
        <f>SI.ERROR(BUSCARV(C3992,TablaProductos,2,FALSO),"Sin dato")</f>
        <v/>
      </c>
      <c r="L3992">
        <f>SI(H3992&gt;=1000000,"Alto",SI(H3992&gt;=100000,"Medio","Bajo"))</f>
        <v/>
      </c>
      <c r="M3992">
        <f>SI.ERROR(BUSCARV(E3992,TablaEstados,3,FALSO),"Sin dato")</f>
        <v/>
      </c>
      <c r="N3992">
        <f>SI.ERROR(BUSCARV(E3992,TablaEstados,4,FALSO),"Sin dato")</f>
        <v/>
      </c>
    </row>
    <row r="3993">
      <c r="A3993" t="inlineStr">
        <is>
          <t>2025</t>
        </is>
      </c>
      <c r="B3993" t="inlineStr">
        <is>
          <t>07</t>
        </is>
      </c>
      <c r="C3993" t="inlineStr">
        <is>
          <t>09011110</t>
        </is>
      </c>
      <c r="D3993" t="inlineStr">
        <is>
          <t>245</t>
        </is>
      </c>
      <c r="E3993" t="inlineStr">
        <is>
          <t>MG</t>
        </is>
      </c>
      <c r="F3993" t="n">
        <v>3214</v>
      </c>
      <c r="G3993" t="n">
        <v>3211293</v>
      </c>
      <c r="H3993" t="n">
        <v>22964814</v>
      </c>
      <c r="I3993" t="inlineStr">
        <is>
          <t>Café en granos</t>
        </is>
      </c>
      <c r="J3993">
        <f>SI.ERROR(BUSCARV(D3993,TablaPaises,6,FALSO),"Sin dato")</f>
        <v/>
      </c>
      <c r="K3993">
        <f>SI.ERROR(BUSCARV(C3993,TablaProductos,2,FALSO),"Sin dato")</f>
        <v/>
      </c>
      <c r="L3993">
        <f>SI(H3993&gt;=1000000,"Alto",SI(H3993&gt;=100000,"Medio","Bajo"))</f>
        <v/>
      </c>
      <c r="M3993">
        <f>SI.ERROR(BUSCARV(E3993,TablaEstados,3,FALSO),"Sin dato")</f>
        <v/>
      </c>
      <c r="N3993">
        <f>SI.ERROR(BUSCARV(E3993,TablaEstados,4,FALSO),"Sin dato")</f>
        <v/>
      </c>
    </row>
    <row r="3994">
      <c r="A3994" t="inlineStr">
        <is>
          <t>2025</t>
        </is>
      </c>
      <c r="B3994" t="inlineStr">
        <is>
          <t>01</t>
        </is>
      </c>
      <c r="C3994" t="inlineStr">
        <is>
          <t>09011110</t>
        </is>
      </c>
      <c r="D3994" t="inlineStr">
        <is>
          <t>403</t>
        </is>
      </c>
      <c r="E3994" t="inlineStr">
        <is>
          <t>MG</t>
        </is>
      </c>
      <c r="F3994" t="n">
        <v>132</v>
      </c>
      <c r="G3994" t="n">
        <v>132000</v>
      </c>
      <c r="H3994" t="n">
        <v>600600</v>
      </c>
      <c r="I3994" t="inlineStr">
        <is>
          <t>Café en granos</t>
        </is>
      </c>
      <c r="J3994">
        <f>SI.ERROR(BUSCARV(D3994,TablaPaises,6,FALSO),"Sin dato")</f>
        <v/>
      </c>
      <c r="K3994">
        <f>SI.ERROR(BUSCARV(C3994,TablaProductos,2,FALSO),"Sin dato")</f>
        <v/>
      </c>
      <c r="L3994">
        <f>SI(H3994&gt;=1000000,"Alto",SI(H3994&gt;=100000,"Medio","Bajo"))</f>
        <v/>
      </c>
      <c r="M3994">
        <f>SI.ERROR(BUSCARV(E3994,TablaEstados,3,FALSO),"Sin dato")</f>
        <v/>
      </c>
      <c r="N3994">
        <f>SI.ERROR(BUSCARV(E3994,TablaEstados,4,FALSO),"Sin dato")</f>
        <v/>
      </c>
    </row>
    <row r="3995">
      <c r="A3995" t="inlineStr">
        <is>
          <t>2025</t>
        </is>
      </c>
      <c r="B3995" t="inlineStr">
        <is>
          <t>05</t>
        </is>
      </c>
      <c r="C3995" t="inlineStr">
        <is>
          <t>12019000</t>
        </is>
      </c>
      <c r="D3995" t="inlineStr">
        <is>
          <t>365</t>
        </is>
      </c>
      <c r="E3995" t="inlineStr">
        <is>
          <t>SC</t>
        </is>
      </c>
      <c r="F3995" t="n">
        <v>486</v>
      </c>
      <c r="G3995" t="n">
        <v>485809</v>
      </c>
      <c r="H3995" t="n">
        <v>185564</v>
      </c>
      <c r="I3995" t="inlineStr">
        <is>
          <t>Soja</t>
        </is>
      </c>
      <c r="J3995">
        <f>SI.ERROR(BUSCARV(D3995,TablaPaises,6,FALSO),"Sin dato")</f>
        <v/>
      </c>
      <c r="K3995">
        <f>SI.ERROR(BUSCARV(C3995,TablaProductos,2,FALSO),"Sin dato")</f>
        <v/>
      </c>
      <c r="L3995">
        <f>SI(H3995&gt;=1000000,"Alto",SI(H3995&gt;=100000,"Medio","Bajo"))</f>
        <v/>
      </c>
      <c r="M3995">
        <f>SI.ERROR(BUSCARV(E3995,TablaEstados,3,FALSO),"Sin dato")</f>
        <v/>
      </c>
      <c r="N3995">
        <f>SI.ERROR(BUSCARV(E3995,TablaEstados,4,FALSO),"Sin dato")</f>
        <v/>
      </c>
    </row>
    <row r="3996">
      <c r="A3996" t="inlineStr">
        <is>
          <t>2025</t>
        </is>
      </c>
      <c r="B3996" t="inlineStr">
        <is>
          <t>09</t>
        </is>
      </c>
      <c r="C3996" t="inlineStr">
        <is>
          <t>09011190</t>
        </is>
      </c>
      <c r="D3996" t="inlineStr">
        <is>
          <t>580</t>
        </is>
      </c>
      <c r="E3996" t="inlineStr">
        <is>
          <t>SC</t>
        </is>
      </c>
      <c r="F3996" t="n">
        <v>30</v>
      </c>
      <c r="G3996" t="n">
        <v>30</v>
      </c>
      <c r="H3996" t="n">
        <v>834</v>
      </c>
      <c r="I3996" t="inlineStr">
        <is>
          <t>Café en granos</t>
        </is>
      </c>
      <c r="J3996">
        <f>SI.ERROR(BUSCARV(D3996,TablaPaises,6,FALSO),"Sin dato")</f>
        <v/>
      </c>
      <c r="K3996">
        <f>SI.ERROR(BUSCARV(C3996,TablaProductos,2,FALSO),"Sin dato")</f>
        <v/>
      </c>
      <c r="L3996">
        <f>SI(H3996&gt;=1000000,"Alto",SI(H3996&gt;=100000,"Medio","Bajo"))</f>
        <v/>
      </c>
      <c r="M3996">
        <f>SI.ERROR(BUSCARV(E3996,TablaEstados,3,FALSO),"Sin dato")</f>
        <v/>
      </c>
      <c r="N3996">
        <f>SI.ERROR(BUSCARV(E3996,TablaEstados,4,FALSO),"Sin dato")</f>
        <v/>
      </c>
    </row>
    <row r="3997">
      <c r="A3997" t="inlineStr">
        <is>
          <t>2025</t>
        </is>
      </c>
      <c r="B3997" t="inlineStr">
        <is>
          <t>07</t>
        </is>
      </c>
      <c r="C3997" t="inlineStr">
        <is>
          <t>10059010</t>
        </is>
      </c>
      <c r="D3997" t="inlineStr">
        <is>
          <t>589</t>
        </is>
      </c>
      <c r="E3997" t="inlineStr">
        <is>
          <t>RO</t>
        </is>
      </c>
      <c r="F3997" t="n">
        <v>120000</v>
      </c>
      <c r="G3997" t="n">
        <v>120000</v>
      </c>
      <c r="H3997" t="n">
        <v>22440</v>
      </c>
      <c r="I3997" t="inlineStr">
        <is>
          <t>Milho</t>
        </is>
      </c>
      <c r="J3997">
        <f>SI.ERROR(BUSCARV(D3997,TablaPaises,6,FALSO),"Sin dato")</f>
        <v/>
      </c>
      <c r="K3997">
        <f>SI.ERROR(BUSCARV(C3997,TablaProductos,2,FALSO),"Sin dato")</f>
        <v/>
      </c>
      <c r="L3997">
        <f>SI(H3997&gt;=1000000,"Alto",SI(H3997&gt;=100000,"Medio","Bajo"))</f>
        <v/>
      </c>
      <c r="M3997">
        <f>SI.ERROR(BUSCARV(E3997,TablaEstados,3,FALSO),"Sin dato")</f>
        <v/>
      </c>
      <c r="N3997">
        <f>SI.ERROR(BUSCARV(E3997,TablaEstados,4,FALSO),"Sin dato")</f>
        <v/>
      </c>
    </row>
    <row r="3998">
      <c r="A3998" t="inlineStr">
        <is>
          <t>2025</t>
        </is>
      </c>
      <c r="B3998" t="inlineStr">
        <is>
          <t>12</t>
        </is>
      </c>
      <c r="C3998" t="inlineStr">
        <is>
          <t>12019000</t>
        </is>
      </c>
      <c r="D3998" t="inlineStr">
        <is>
          <t>776</t>
        </is>
      </c>
      <c r="E3998" t="inlineStr">
        <is>
          <t>SP</t>
        </is>
      </c>
      <c r="F3998" t="n">
        <v>702</v>
      </c>
      <c r="G3998" t="n">
        <v>703876</v>
      </c>
      <c r="H3998" t="n">
        <v>311552</v>
      </c>
      <c r="I3998" t="inlineStr">
        <is>
          <t>Soja</t>
        </is>
      </c>
      <c r="J3998">
        <f>SI.ERROR(BUSCARV(D3998,TablaPaises,6,FALSO),"Sin dato")</f>
        <v/>
      </c>
      <c r="K3998">
        <f>SI.ERROR(BUSCARV(C3998,TablaProductos,2,FALSO),"Sin dato")</f>
        <v/>
      </c>
      <c r="L3998">
        <f>SI(H3998&gt;=1000000,"Alto",SI(H3998&gt;=100000,"Medio","Bajo"))</f>
        <v/>
      </c>
      <c r="M3998">
        <f>SI.ERROR(BUSCARV(E3998,TablaEstados,3,FALSO),"Sin dato")</f>
        <v/>
      </c>
      <c r="N3998">
        <f>SI.ERROR(BUSCARV(E3998,TablaEstados,4,FALSO),"Sin dato")</f>
        <v/>
      </c>
    </row>
    <row r="3999">
      <c r="A3999" t="inlineStr">
        <is>
          <t>2025</t>
        </is>
      </c>
      <c r="B3999" t="inlineStr">
        <is>
          <t>01</t>
        </is>
      </c>
      <c r="C3999" t="inlineStr">
        <is>
          <t>10059010</t>
        </is>
      </c>
      <c r="D3999" t="inlineStr">
        <is>
          <t>372</t>
        </is>
      </c>
      <c r="E3999" t="inlineStr">
        <is>
          <t>MT</t>
        </is>
      </c>
      <c r="F3999" t="n">
        <v>53909761</v>
      </c>
      <c r="G3999" t="n">
        <v>53909761</v>
      </c>
      <c r="H3999" t="n">
        <v>10584419</v>
      </c>
      <c r="I3999" t="inlineStr">
        <is>
          <t>Milho</t>
        </is>
      </c>
      <c r="J3999">
        <f>SI.ERROR(BUSCARV(D3999,TablaPaises,6,FALSO),"Sin dato")</f>
        <v/>
      </c>
      <c r="K3999">
        <f>SI.ERROR(BUSCARV(C3999,TablaProductos,2,FALSO),"Sin dato")</f>
        <v/>
      </c>
      <c r="L3999">
        <f>SI(H3999&gt;=1000000,"Alto",SI(H3999&gt;=100000,"Medio","Bajo"))</f>
        <v/>
      </c>
      <c r="M3999">
        <f>SI.ERROR(BUSCARV(E3999,TablaEstados,3,FALSO),"Sin dato")</f>
        <v/>
      </c>
      <c r="N3999">
        <f>SI.ERROR(BUSCARV(E3999,TablaEstados,4,FALSO),"Sin dato")</f>
        <v/>
      </c>
    </row>
    <row r="4000">
      <c r="A4000" t="inlineStr">
        <is>
          <t>2025</t>
        </is>
      </c>
      <c r="B4000" t="inlineStr">
        <is>
          <t>09</t>
        </is>
      </c>
      <c r="C4000" t="inlineStr">
        <is>
          <t>10059090</t>
        </is>
      </c>
      <c r="D4000" t="inlineStr">
        <is>
          <t>580</t>
        </is>
      </c>
      <c r="E4000" t="inlineStr">
        <is>
          <t>ES</t>
        </is>
      </c>
      <c r="F4000" t="n">
        <v>8</v>
      </c>
      <c r="G4000" t="n">
        <v>8</v>
      </c>
      <c r="H4000" t="n">
        <v>55</v>
      </c>
      <c r="I4000" t="inlineStr">
        <is>
          <t>Milho</t>
        </is>
      </c>
      <c r="J4000">
        <f>SI.ERROR(BUSCARV(D4000,TablaPaises,6,FALSO),"Sin dato")</f>
        <v/>
      </c>
      <c r="K4000">
        <f>SI.ERROR(BUSCARV(C4000,TablaProductos,2,FALSO),"Sin dato")</f>
        <v/>
      </c>
      <c r="L4000">
        <f>SI(H4000&gt;=1000000,"Alto",SI(H4000&gt;=100000,"Medio","Bajo"))</f>
        <v/>
      </c>
      <c r="M4000">
        <f>SI.ERROR(BUSCARV(E4000,TablaEstados,3,FALSO),"Sin dato")</f>
        <v/>
      </c>
      <c r="N4000">
        <f>SI.ERROR(BUSCARV(E4000,TablaEstados,4,FALSO),"Sin dato")</f>
        <v/>
      </c>
    </row>
    <row r="4001">
      <c r="A4001" t="inlineStr">
        <is>
          <t>2025</t>
        </is>
      </c>
      <c r="B4001" t="inlineStr">
        <is>
          <t>03</t>
        </is>
      </c>
      <c r="C4001" t="inlineStr">
        <is>
          <t>09011190</t>
        </is>
      </c>
      <c r="D4001" t="inlineStr">
        <is>
          <t>476</t>
        </is>
      </c>
      <c r="E4001" t="inlineStr">
        <is>
          <t>SP</t>
        </is>
      </c>
      <c r="F4001" t="n">
        <v>1</v>
      </c>
      <c r="G4001" t="n">
        <v>1</v>
      </c>
      <c r="H4001" t="n">
        <v>13</v>
      </c>
      <c r="I4001" t="inlineStr">
        <is>
          <t>Café en granos</t>
        </is>
      </c>
      <c r="J4001">
        <f>SI.ERROR(BUSCARV(D4001,TablaPaises,6,FALSO),"Sin dato")</f>
        <v/>
      </c>
      <c r="K4001">
        <f>SI.ERROR(BUSCARV(C4001,TablaProductos,2,FALSO),"Sin dato")</f>
        <v/>
      </c>
      <c r="L4001">
        <f>SI(H4001&gt;=1000000,"Alto",SI(H4001&gt;=100000,"Medio","Bajo"))</f>
        <v/>
      </c>
      <c r="M4001">
        <f>SI.ERROR(BUSCARV(E4001,TablaEstados,3,FALSO),"Sin dato")</f>
        <v/>
      </c>
      <c r="N4001">
        <f>SI.ERROR(BUSCARV(E4001,TablaEstados,4,FALSO),"Sin dato")</f>
        <v/>
      </c>
    </row>
    <row r="4002">
      <c r="A4002" t="inlineStr">
        <is>
          <t>2025</t>
        </is>
      </c>
      <c r="B4002" t="inlineStr">
        <is>
          <t>06</t>
        </is>
      </c>
      <c r="C4002" t="inlineStr">
        <is>
          <t>09011110</t>
        </is>
      </c>
      <c r="D4002" t="inlineStr">
        <is>
          <t>017</t>
        </is>
      </c>
      <c r="E4002" t="inlineStr">
        <is>
          <t>ES</t>
        </is>
      </c>
      <c r="F4002" t="n">
        <v>78</v>
      </c>
      <c r="G4002" t="n">
        <v>78000</v>
      </c>
      <c r="H4002" t="n">
        <v>419679</v>
      </c>
      <c r="I4002" t="inlineStr">
        <is>
          <t>Café en granos</t>
        </is>
      </c>
      <c r="J4002">
        <f>SI.ERROR(BUSCARV(D4002,TablaPaises,6,FALSO),"Sin dato")</f>
        <v/>
      </c>
      <c r="K4002">
        <f>SI.ERROR(BUSCARV(C4002,TablaProductos,2,FALSO),"Sin dato")</f>
        <v/>
      </c>
      <c r="L4002">
        <f>SI(H4002&gt;=1000000,"Alto",SI(H4002&gt;=100000,"Medio","Bajo"))</f>
        <v/>
      </c>
      <c r="M4002">
        <f>SI.ERROR(BUSCARV(E4002,TablaEstados,3,FALSO),"Sin dato")</f>
        <v/>
      </c>
      <c r="N4002">
        <f>SI.ERROR(BUSCARV(E4002,TablaEstados,4,FALSO),"Sin dato")</f>
        <v/>
      </c>
    </row>
    <row r="4003">
      <c r="A4003" t="inlineStr">
        <is>
          <t>2025</t>
        </is>
      </c>
      <c r="B4003" t="inlineStr">
        <is>
          <t>05</t>
        </is>
      </c>
      <c r="C4003" t="inlineStr">
        <is>
          <t>12019000</t>
        </is>
      </c>
      <c r="D4003" t="inlineStr">
        <is>
          <t>160</t>
        </is>
      </c>
      <c r="E4003" t="inlineStr">
        <is>
          <t>PA</t>
        </is>
      </c>
      <c r="F4003" t="n">
        <v>225610</v>
      </c>
      <c r="G4003" t="n">
        <v>225608209</v>
      </c>
      <c r="H4003" t="n">
        <v>86048147</v>
      </c>
      <c r="I4003" t="inlineStr">
        <is>
          <t>Soja</t>
        </is>
      </c>
      <c r="J4003">
        <f>SI.ERROR(BUSCARV(D4003,TablaPaises,6,FALSO),"Sin dato")</f>
        <v/>
      </c>
      <c r="K4003">
        <f>SI.ERROR(BUSCARV(C4003,TablaProductos,2,FALSO),"Sin dato")</f>
        <v/>
      </c>
      <c r="L4003">
        <f>SI(H4003&gt;=1000000,"Alto",SI(H4003&gt;=100000,"Medio","Bajo"))</f>
        <v/>
      </c>
      <c r="M4003">
        <f>SI.ERROR(BUSCARV(E4003,TablaEstados,3,FALSO),"Sin dato")</f>
        <v/>
      </c>
      <c r="N4003">
        <f>SI.ERROR(BUSCARV(E4003,TablaEstados,4,FALSO),"Sin dato")</f>
        <v/>
      </c>
    </row>
    <row r="4004">
      <c r="A4004" t="inlineStr">
        <is>
          <t>2025</t>
        </is>
      </c>
      <c r="B4004" t="inlineStr">
        <is>
          <t>04</t>
        </is>
      </c>
      <c r="C4004" t="inlineStr">
        <is>
          <t>09011110</t>
        </is>
      </c>
      <c r="D4004" t="inlineStr">
        <is>
          <t>647</t>
        </is>
      </c>
      <c r="E4004" t="inlineStr">
        <is>
          <t>MG</t>
        </is>
      </c>
      <c r="F4004" t="n">
        <v>192</v>
      </c>
      <c r="G4004" t="n">
        <v>192000</v>
      </c>
      <c r="H4004" t="n">
        <v>906082</v>
      </c>
      <c r="I4004" t="inlineStr">
        <is>
          <t>Café en granos</t>
        </is>
      </c>
      <c r="J4004">
        <f>SI.ERROR(BUSCARV(D4004,TablaPaises,6,FALSO),"Sin dato")</f>
        <v/>
      </c>
      <c r="K4004">
        <f>SI.ERROR(BUSCARV(C4004,TablaProductos,2,FALSO),"Sin dato")</f>
        <v/>
      </c>
      <c r="L4004">
        <f>SI(H4004&gt;=1000000,"Alto",SI(H4004&gt;=100000,"Medio","Bajo"))</f>
        <v/>
      </c>
      <c r="M4004">
        <f>SI.ERROR(BUSCARV(E4004,TablaEstados,3,FALSO),"Sin dato")</f>
        <v/>
      </c>
      <c r="N4004">
        <f>SI.ERROR(BUSCARV(E4004,TablaEstados,4,FALSO),"Sin dato")</f>
        <v/>
      </c>
    </row>
    <row r="4005">
      <c r="A4005" t="inlineStr">
        <is>
          <t>2025</t>
        </is>
      </c>
      <c r="B4005" t="inlineStr">
        <is>
          <t>12</t>
        </is>
      </c>
      <c r="C4005" t="inlineStr">
        <is>
          <t>52010020</t>
        </is>
      </c>
      <c r="D4005" t="inlineStr">
        <is>
          <t>576</t>
        </is>
      </c>
      <c r="E4005" t="inlineStr">
        <is>
          <t>GO</t>
        </is>
      </c>
      <c r="F4005" t="n">
        <v>1141</v>
      </c>
      <c r="G4005" t="n">
        <v>1141902</v>
      </c>
      <c r="H4005" t="n">
        <v>1713621</v>
      </c>
      <c r="I4005" t="inlineStr">
        <is>
          <t>Algodón</t>
        </is>
      </c>
      <c r="J4005">
        <f>SI.ERROR(BUSCARV(D4005,TablaPaises,6,FALSO),"Sin dato")</f>
        <v/>
      </c>
      <c r="K4005">
        <f>SI.ERROR(BUSCARV(C4005,TablaProductos,2,FALSO),"Sin dato")</f>
        <v/>
      </c>
      <c r="L4005">
        <f>SI(H4005&gt;=1000000,"Alto",SI(H4005&gt;=100000,"Medio","Bajo"))</f>
        <v/>
      </c>
      <c r="M4005">
        <f>SI.ERROR(BUSCARV(E4005,TablaEstados,3,FALSO),"Sin dato")</f>
        <v/>
      </c>
      <c r="N4005">
        <f>SI.ERROR(BUSCARV(E4005,TablaEstados,4,FALSO),"Sin dato")</f>
        <v/>
      </c>
    </row>
    <row r="4006">
      <c r="A4006" t="inlineStr">
        <is>
          <t>2025</t>
        </is>
      </c>
      <c r="B4006" t="inlineStr">
        <is>
          <t>10</t>
        </is>
      </c>
      <c r="C4006" t="inlineStr">
        <is>
          <t>52010020</t>
        </is>
      </c>
      <c r="D4006" t="inlineStr">
        <is>
          <t>081</t>
        </is>
      </c>
      <c r="E4006" t="inlineStr">
        <is>
          <t>MT</t>
        </is>
      </c>
      <c r="F4006" t="n">
        <v>23848</v>
      </c>
      <c r="G4006" t="n">
        <v>23851080</v>
      </c>
      <c r="H4006" t="n">
        <v>38454792</v>
      </c>
      <c r="I4006" t="inlineStr">
        <is>
          <t>Algodón</t>
        </is>
      </c>
      <c r="J4006">
        <f>SI.ERROR(BUSCARV(D4006,TablaPaises,6,FALSO),"Sin dato")</f>
        <v/>
      </c>
      <c r="K4006">
        <f>SI.ERROR(BUSCARV(C4006,TablaProductos,2,FALSO),"Sin dato")</f>
        <v/>
      </c>
      <c r="L4006">
        <f>SI(H4006&gt;=1000000,"Alto",SI(H4006&gt;=100000,"Medio","Bajo"))</f>
        <v/>
      </c>
      <c r="M4006">
        <f>SI.ERROR(BUSCARV(E4006,TablaEstados,3,FALSO),"Sin dato")</f>
        <v/>
      </c>
      <c r="N4006">
        <f>SI.ERROR(BUSCARV(E4006,TablaEstados,4,FALSO),"Sin dato")</f>
        <v/>
      </c>
    </row>
    <row r="4007">
      <c r="A4007" t="inlineStr">
        <is>
          <t>2025</t>
        </is>
      </c>
      <c r="B4007" t="inlineStr">
        <is>
          <t>04</t>
        </is>
      </c>
      <c r="C4007" t="inlineStr">
        <is>
          <t>12019000</t>
        </is>
      </c>
      <c r="D4007" t="inlineStr">
        <is>
          <t>081</t>
        </is>
      </c>
      <c r="E4007" t="inlineStr">
        <is>
          <t>PR</t>
        </is>
      </c>
      <c r="F4007" t="n">
        <v>29733</v>
      </c>
      <c r="G4007" t="n">
        <v>29733384</v>
      </c>
      <c r="H4007" t="n">
        <v>12106056</v>
      </c>
      <c r="I4007" t="inlineStr">
        <is>
          <t>Soja</t>
        </is>
      </c>
      <c r="J4007">
        <f>SI.ERROR(BUSCARV(D4007,TablaPaises,6,FALSO),"Sin dato")</f>
        <v/>
      </c>
      <c r="K4007">
        <f>SI.ERROR(BUSCARV(C4007,TablaProductos,2,FALSO),"Sin dato")</f>
        <v/>
      </c>
      <c r="L4007">
        <f>SI(H4007&gt;=1000000,"Alto",SI(H4007&gt;=100000,"Medio","Bajo"))</f>
        <v/>
      </c>
      <c r="M4007">
        <f>SI.ERROR(BUSCARV(E4007,TablaEstados,3,FALSO),"Sin dato")</f>
        <v/>
      </c>
      <c r="N4007">
        <f>SI.ERROR(BUSCARV(E4007,TablaEstados,4,FALSO),"Sin dato")</f>
        <v/>
      </c>
    </row>
    <row r="4008">
      <c r="A4008" t="inlineStr">
        <is>
          <t>2025</t>
        </is>
      </c>
      <c r="B4008" t="inlineStr">
        <is>
          <t>04</t>
        </is>
      </c>
      <c r="C4008" t="inlineStr">
        <is>
          <t>09011110</t>
        </is>
      </c>
      <c r="D4008" t="inlineStr">
        <is>
          <t>053</t>
        </is>
      </c>
      <c r="E4008" t="inlineStr">
        <is>
          <t>MG</t>
        </is>
      </c>
      <c r="F4008" t="n">
        <v>520</v>
      </c>
      <c r="G4008" t="n">
        <v>525475</v>
      </c>
      <c r="H4008" t="n">
        <v>4159459</v>
      </c>
      <c r="I4008" t="inlineStr">
        <is>
          <t>Café en granos</t>
        </is>
      </c>
      <c r="J4008">
        <f>SI.ERROR(BUSCARV(D4008,TablaPaises,6,FALSO),"Sin dato")</f>
        <v/>
      </c>
      <c r="K4008">
        <f>SI.ERROR(BUSCARV(C4008,TablaProductos,2,FALSO),"Sin dato")</f>
        <v/>
      </c>
      <c r="L4008">
        <f>SI(H4008&gt;=1000000,"Alto",SI(H4008&gt;=100000,"Medio","Bajo"))</f>
        <v/>
      </c>
      <c r="M4008">
        <f>SI.ERROR(BUSCARV(E4008,TablaEstados,3,FALSO),"Sin dato")</f>
        <v/>
      </c>
      <c r="N4008">
        <f>SI.ERROR(BUSCARV(E4008,TablaEstados,4,FALSO),"Sin dato")</f>
        <v/>
      </c>
    </row>
    <row r="4009">
      <c r="A4009" t="inlineStr">
        <is>
          <t>2025</t>
        </is>
      </c>
      <c r="B4009" t="inlineStr">
        <is>
          <t>10</t>
        </is>
      </c>
      <c r="C4009" t="inlineStr">
        <is>
          <t>12019000</t>
        </is>
      </c>
      <c r="D4009" t="inlineStr">
        <is>
          <t>160</t>
        </is>
      </c>
      <c r="E4009" t="inlineStr">
        <is>
          <t>MT</t>
        </is>
      </c>
      <c r="F4009" t="n">
        <v>120541</v>
      </c>
      <c r="G4009" t="n">
        <v>120540964</v>
      </c>
      <c r="H4009" t="n">
        <v>51185927</v>
      </c>
      <c r="I4009" t="inlineStr">
        <is>
          <t>Soja</t>
        </is>
      </c>
      <c r="J4009">
        <f>SI.ERROR(BUSCARV(D4009,TablaPaises,6,FALSO),"Sin dato")</f>
        <v/>
      </c>
      <c r="K4009">
        <f>SI.ERROR(BUSCARV(C4009,TablaProductos,2,FALSO),"Sin dato")</f>
        <v/>
      </c>
      <c r="L4009">
        <f>SI(H4009&gt;=1000000,"Alto",SI(H4009&gt;=100000,"Medio","Bajo"))</f>
        <v/>
      </c>
      <c r="M4009">
        <f>SI.ERROR(BUSCARV(E4009,TablaEstados,3,FALSO),"Sin dato")</f>
        <v/>
      </c>
      <c r="N4009">
        <f>SI.ERROR(BUSCARV(E4009,TablaEstados,4,FALSO),"Sin dato")</f>
        <v/>
      </c>
    </row>
    <row r="4010">
      <c r="A4010" t="inlineStr">
        <is>
          <t>2025</t>
        </is>
      </c>
      <c r="B4010" t="inlineStr">
        <is>
          <t>10</t>
        </is>
      </c>
      <c r="C4010" t="inlineStr">
        <is>
          <t>10059010</t>
        </is>
      </c>
      <c r="D4010" t="inlineStr">
        <is>
          <t>160</t>
        </is>
      </c>
      <c r="E4010" t="inlineStr">
        <is>
          <t>MT</t>
        </is>
      </c>
      <c r="F4010" t="n">
        <v>294030168</v>
      </c>
      <c r="G4010" t="n">
        <v>294030168</v>
      </c>
      <c r="H4010" t="n">
        <v>59275923</v>
      </c>
      <c r="I4010" t="inlineStr">
        <is>
          <t>Milho</t>
        </is>
      </c>
      <c r="J4010">
        <f>SI.ERROR(BUSCARV(D4010,TablaPaises,6,FALSO),"Sin dato")</f>
        <v/>
      </c>
      <c r="K4010">
        <f>SI.ERROR(BUSCARV(C4010,TablaProductos,2,FALSO),"Sin dato")</f>
        <v/>
      </c>
      <c r="L4010">
        <f>SI(H4010&gt;=1000000,"Alto",SI(H4010&gt;=100000,"Medio","Bajo"))</f>
        <v/>
      </c>
      <c r="M4010">
        <f>SI.ERROR(BUSCARV(E4010,TablaEstados,3,FALSO),"Sin dato")</f>
        <v/>
      </c>
      <c r="N4010">
        <f>SI.ERROR(BUSCARV(E4010,TablaEstados,4,FALSO),"Sin dato")</f>
        <v/>
      </c>
    </row>
    <row r="4011">
      <c r="A4011" t="inlineStr">
        <is>
          <t>2025</t>
        </is>
      </c>
      <c r="B4011" t="inlineStr">
        <is>
          <t>10</t>
        </is>
      </c>
      <c r="C4011" t="inlineStr">
        <is>
          <t>12019000</t>
        </is>
      </c>
      <c r="D4011" t="inlineStr">
        <is>
          <t>160</t>
        </is>
      </c>
      <c r="E4011" t="inlineStr">
        <is>
          <t>RS</t>
        </is>
      </c>
      <c r="F4011" t="n">
        <v>4684</v>
      </c>
      <c r="G4011" t="n">
        <v>4685274</v>
      </c>
      <c r="H4011" t="n">
        <v>1973672</v>
      </c>
      <c r="I4011" t="inlineStr">
        <is>
          <t>Soja</t>
        </is>
      </c>
      <c r="J4011">
        <f>SI.ERROR(BUSCARV(D4011,TablaPaises,6,FALSO),"Sin dato")</f>
        <v/>
      </c>
      <c r="K4011">
        <f>SI.ERROR(BUSCARV(C4011,TablaProductos,2,FALSO),"Sin dato")</f>
        <v/>
      </c>
      <c r="L4011">
        <f>SI(H4011&gt;=1000000,"Alto",SI(H4011&gt;=100000,"Medio","Bajo"))</f>
        <v/>
      </c>
      <c r="M4011">
        <f>SI.ERROR(BUSCARV(E4011,TablaEstados,3,FALSO),"Sin dato")</f>
        <v/>
      </c>
      <c r="N4011">
        <f>SI.ERROR(BUSCARV(E4011,TablaEstados,4,FALSO),"Sin dato")</f>
        <v/>
      </c>
    </row>
    <row r="4012">
      <c r="A4012" t="inlineStr">
        <is>
          <t>2025</t>
        </is>
      </c>
      <c r="B4012" t="inlineStr">
        <is>
          <t>12</t>
        </is>
      </c>
      <c r="C4012" t="inlineStr">
        <is>
          <t>52010020</t>
        </is>
      </c>
      <c r="D4012" t="inlineStr">
        <is>
          <t>160</t>
        </is>
      </c>
      <c r="E4012" t="inlineStr">
        <is>
          <t>BA</t>
        </is>
      </c>
      <c r="F4012" t="n">
        <v>27863</v>
      </c>
      <c r="G4012" t="n">
        <v>27859638</v>
      </c>
      <c r="H4012" t="n">
        <v>42194247</v>
      </c>
      <c r="I4012" t="inlineStr">
        <is>
          <t>Algodón</t>
        </is>
      </c>
      <c r="J4012">
        <f>SI.ERROR(BUSCARV(D4012,TablaPaises,6,FALSO),"Sin dato")</f>
        <v/>
      </c>
      <c r="K4012">
        <f>SI.ERROR(BUSCARV(C4012,TablaProductos,2,FALSO),"Sin dato")</f>
        <v/>
      </c>
      <c r="L4012">
        <f>SI(H4012&gt;=1000000,"Alto",SI(H4012&gt;=100000,"Medio","Bajo"))</f>
        <v/>
      </c>
      <c r="M4012">
        <f>SI.ERROR(BUSCARV(E4012,TablaEstados,3,FALSO),"Sin dato")</f>
        <v/>
      </c>
      <c r="N4012">
        <f>SI.ERROR(BUSCARV(E4012,TablaEstados,4,FALSO),"Sin dato")</f>
        <v/>
      </c>
    </row>
    <row r="4013">
      <c r="A4013" t="inlineStr">
        <is>
          <t>2025</t>
        </is>
      </c>
      <c r="B4013" t="inlineStr">
        <is>
          <t>08</t>
        </is>
      </c>
      <c r="C4013" t="inlineStr">
        <is>
          <t>10059010</t>
        </is>
      </c>
      <c r="D4013" t="inlineStr">
        <is>
          <t>580</t>
        </is>
      </c>
      <c r="E4013" t="inlineStr">
        <is>
          <t>SC</t>
        </is>
      </c>
      <c r="F4013" t="n">
        <v>5</v>
      </c>
      <c r="G4013" t="n">
        <v>5</v>
      </c>
      <c r="H4013" t="n">
        <v>9</v>
      </c>
      <c r="I4013" t="inlineStr">
        <is>
          <t>Milho</t>
        </is>
      </c>
      <c r="J4013">
        <f>SI.ERROR(BUSCARV(D4013,TablaPaises,6,FALSO),"Sin dato")</f>
        <v/>
      </c>
      <c r="K4013">
        <f>SI.ERROR(BUSCARV(C4013,TablaProductos,2,FALSO),"Sin dato")</f>
        <v/>
      </c>
      <c r="L4013">
        <f>SI(H4013&gt;=1000000,"Alto",SI(H4013&gt;=100000,"Medio","Bajo"))</f>
        <v/>
      </c>
      <c r="M4013">
        <f>SI.ERROR(BUSCARV(E4013,TablaEstados,3,FALSO),"Sin dato")</f>
        <v/>
      </c>
      <c r="N4013">
        <f>SI.ERROR(BUSCARV(E4013,TablaEstados,4,FALSO),"Sin dato")</f>
        <v/>
      </c>
    </row>
    <row r="4014">
      <c r="A4014" t="inlineStr">
        <is>
          <t>2025</t>
        </is>
      </c>
      <c r="B4014" t="inlineStr">
        <is>
          <t>03</t>
        </is>
      </c>
      <c r="C4014" t="inlineStr">
        <is>
          <t>09011110</t>
        </is>
      </c>
      <c r="D4014" t="inlineStr">
        <is>
          <t>069</t>
        </is>
      </c>
      <c r="E4014" t="inlineStr">
        <is>
          <t>MG</t>
        </is>
      </c>
      <c r="F4014" t="n">
        <v>34471</v>
      </c>
      <c r="G4014" t="n">
        <v>2370409</v>
      </c>
      <c r="H4014" t="n">
        <v>17251173</v>
      </c>
      <c r="I4014" t="inlineStr">
        <is>
          <t>Café en granos</t>
        </is>
      </c>
      <c r="J4014">
        <f>SI.ERROR(BUSCARV(D4014,TablaPaises,6,FALSO),"Sin dato")</f>
        <v/>
      </c>
      <c r="K4014">
        <f>SI.ERROR(BUSCARV(C4014,TablaProductos,2,FALSO),"Sin dato")</f>
        <v/>
      </c>
      <c r="L4014">
        <f>SI(H4014&gt;=1000000,"Alto",SI(H4014&gt;=100000,"Medio","Bajo"))</f>
        <v/>
      </c>
      <c r="M4014">
        <f>SI.ERROR(BUSCARV(E4014,TablaEstados,3,FALSO),"Sin dato")</f>
        <v/>
      </c>
      <c r="N4014">
        <f>SI.ERROR(BUSCARV(E4014,TablaEstados,4,FALSO),"Sin dato")</f>
        <v/>
      </c>
    </row>
    <row r="4015">
      <c r="A4015" t="inlineStr">
        <is>
          <t>2025</t>
        </is>
      </c>
      <c r="B4015" t="inlineStr">
        <is>
          <t>02</t>
        </is>
      </c>
      <c r="C4015" t="inlineStr">
        <is>
          <t>10059090</t>
        </is>
      </c>
      <c r="D4015" t="inlineStr">
        <is>
          <t>249</t>
        </is>
      </c>
      <c r="E4015" t="inlineStr">
        <is>
          <t>SP</t>
        </is>
      </c>
      <c r="F4015" t="n">
        <v>29</v>
      </c>
      <c r="G4015" t="n">
        <v>29</v>
      </c>
      <c r="H4015" t="n">
        <v>40</v>
      </c>
      <c r="I4015" t="inlineStr">
        <is>
          <t>Milho</t>
        </is>
      </c>
      <c r="J4015">
        <f>SI.ERROR(BUSCARV(D4015,TablaPaises,6,FALSO),"Sin dato")</f>
        <v/>
      </c>
      <c r="K4015">
        <f>SI.ERROR(BUSCARV(C4015,TablaProductos,2,FALSO),"Sin dato")</f>
        <v/>
      </c>
      <c r="L4015">
        <f>SI(H4015&gt;=1000000,"Alto",SI(H4015&gt;=100000,"Medio","Bajo"))</f>
        <v/>
      </c>
      <c r="M4015">
        <f>SI.ERROR(BUSCARV(E4015,TablaEstados,3,FALSO),"Sin dato")</f>
        <v/>
      </c>
      <c r="N4015">
        <f>SI.ERROR(BUSCARV(E4015,TablaEstados,4,FALSO),"Sin dato")</f>
        <v/>
      </c>
    </row>
    <row r="4016">
      <c r="A4016" t="inlineStr">
        <is>
          <t>2025</t>
        </is>
      </c>
      <c r="B4016" t="inlineStr">
        <is>
          <t>05</t>
        </is>
      </c>
      <c r="C4016" t="inlineStr">
        <is>
          <t>12019000</t>
        </is>
      </c>
      <c r="D4016" t="inlineStr">
        <is>
          <t>776</t>
        </is>
      </c>
      <c r="E4016" t="inlineStr">
        <is>
          <t>MA</t>
        </is>
      </c>
      <c r="F4016" t="n">
        <v>36917</v>
      </c>
      <c r="G4016" t="n">
        <v>36915356</v>
      </c>
      <c r="H4016" t="n">
        <v>14628019</v>
      </c>
      <c r="I4016" t="inlineStr">
        <is>
          <t>Soja</t>
        </is>
      </c>
      <c r="J4016">
        <f>SI.ERROR(BUSCARV(D4016,TablaPaises,6,FALSO),"Sin dato")</f>
        <v/>
      </c>
      <c r="K4016">
        <f>SI.ERROR(BUSCARV(C4016,TablaProductos,2,FALSO),"Sin dato")</f>
        <v/>
      </c>
      <c r="L4016">
        <f>SI(H4016&gt;=1000000,"Alto",SI(H4016&gt;=100000,"Medio","Bajo"))</f>
        <v/>
      </c>
      <c r="M4016">
        <f>SI.ERROR(BUSCARV(E4016,TablaEstados,3,FALSO),"Sin dato")</f>
        <v/>
      </c>
      <c r="N4016">
        <f>SI.ERROR(BUSCARV(E4016,TablaEstados,4,FALSO),"Sin dato")</f>
        <v/>
      </c>
    </row>
    <row r="4017">
      <c r="A4017" t="inlineStr">
        <is>
          <t>2025</t>
        </is>
      </c>
      <c r="B4017" t="inlineStr">
        <is>
          <t>08</t>
        </is>
      </c>
      <c r="C4017" t="inlineStr">
        <is>
          <t>12019000</t>
        </is>
      </c>
      <c r="D4017" t="inlineStr">
        <is>
          <t>776</t>
        </is>
      </c>
      <c r="E4017" t="inlineStr">
        <is>
          <t>BA</t>
        </is>
      </c>
      <c r="F4017" t="n">
        <v>203251</v>
      </c>
      <c r="G4017" t="n">
        <v>203250887</v>
      </c>
      <c r="H4017" t="n">
        <v>84664474</v>
      </c>
      <c r="I4017" t="inlineStr">
        <is>
          <t>Soja</t>
        </is>
      </c>
      <c r="J4017">
        <f>SI.ERROR(BUSCARV(D4017,TablaPaises,6,FALSO),"Sin dato")</f>
        <v/>
      </c>
      <c r="K4017">
        <f>SI.ERROR(BUSCARV(C4017,TablaProductos,2,FALSO),"Sin dato")</f>
        <v/>
      </c>
      <c r="L4017">
        <f>SI(H4017&gt;=1000000,"Alto",SI(H4017&gt;=100000,"Medio","Bajo"))</f>
        <v/>
      </c>
      <c r="M4017">
        <f>SI.ERROR(BUSCARV(E4017,TablaEstados,3,FALSO),"Sin dato")</f>
        <v/>
      </c>
      <c r="N4017">
        <f>SI.ERROR(BUSCARV(E4017,TablaEstados,4,FALSO),"Sin dato")</f>
        <v/>
      </c>
    </row>
    <row r="4018">
      <c r="A4018" t="inlineStr">
        <is>
          <t>2025</t>
        </is>
      </c>
      <c r="B4018" t="inlineStr">
        <is>
          <t>06</t>
        </is>
      </c>
      <c r="C4018" t="inlineStr">
        <is>
          <t>12019000</t>
        </is>
      </c>
      <c r="D4018" t="inlineStr">
        <is>
          <t>245</t>
        </is>
      </c>
      <c r="E4018" t="inlineStr">
        <is>
          <t>MT</t>
        </is>
      </c>
      <c r="F4018" t="n">
        <v>206928</v>
      </c>
      <c r="G4018" t="n">
        <v>206929790</v>
      </c>
      <c r="H4018" t="n">
        <v>83549572</v>
      </c>
      <c r="I4018" t="inlineStr">
        <is>
          <t>Soja</t>
        </is>
      </c>
      <c r="J4018">
        <f>SI.ERROR(BUSCARV(D4018,TablaPaises,6,FALSO),"Sin dato")</f>
        <v/>
      </c>
      <c r="K4018">
        <f>SI.ERROR(BUSCARV(C4018,TablaProductos,2,FALSO),"Sin dato")</f>
        <v/>
      </c>
      <c r="L4018">
        <f>SI(H4018&gt;=1000000,"Alto",SI(H4018&gt;=100000,"Medio","Bajo"))</f>
        <v/>
      </c>
      <c r="M4018">
        <f>SI.ERROR(BUSCARV(E4018,TablaEstados,3,FALSO),"Sin dato")</f>
        <v/>
      </c>
      <c r="N4018">
        <f>SI.ERROR(BUSCARV(E4018,TablaEstados,4,FALSO),"Sin dato")</f>
        <v/>
      </c>
    </row>
    <row r="4019">
      <c r="A4019" t="inlineStr">
        <is>
          <t>2025</t>
        </is>
      </c>
      <c r="B4019" t="inlineStr">
        <is>
          <t>04</t>
        </is>
      </c>
      <c r="C4019" t="inlineStr">
        <is>
          <t>09011110</t>
        </is>
      </c>
      <c r="D4019" t="inlineStr">
        <is>
          <t>023</t>
        </is>
      </c>
      <c r="E4019" t="inlineStr">
        <is>
          <t>MG</t>
        </is>
      </c>
      <c r="F4019" t="n">
        <v>17820</v>
      </c>
      <c r="G4019" t="n">
        <v>15904500</v>
      </c>
      <c r="H4019" t="n">
        <v>120295330</v>
      </c>
      <c r="I4019" t="inlineStr">
        <is>
          <t>Café en granos</t>
        </is>
      </c>
      <c r="J4019">
        <f>SI.ERROR(BUSCARV(D4019,TablaPaises,6,FALSO),"Sin dato")</f>
        <v/>
      </c>
      <c r="K4019">
        <f>SI.ERROR(BUSCARV(C4019,TablaProductos,2,FALSO),"Sin dato")</f>
        <v/>
      </c>
      <c r="L4019">
        <f>SI(H4019&gt;=1000000,"Alto",SI(H4019&gt;=100000,"Medio","Bajo"))</f>
        <v/>
      </c>
      <c r="M4019">
        <f>SI.ERROR(BUSCARV(E4019,TablaEstados,3,FALSO),"Sin dato")</f>
        <v/>
      </c>
      <c r="N4019">
        <f>SI.ERROR(BUSCARV(E4019,TablaEstados,4,FALSO),"Sin dato")</f>
        <v/>
      </c>
    </row>
    <row r="4020">
      <c r="A4020" t="inlineStr">
        <is>
          <t>2025</t>
        </is>
      </c>
      <c r="B4020" t="inlineStr">
        <is>
          <t>06</t>
        </is>
      </c>
      <c r="C4020" t="inlineStr">
        <is>
          <t>09011110</t>
        </is>
      </c>
      <c r="D4020" t="inlineStr">
        <is>
          <t>676</t>
        </is>
      </c>
      <c r="E4020" t="inlineStr">
        <is>
          <t>BA</t>
        </is>
      </c>
      <c r="F4020" t="n">
        <v>9</v>
      </c>
      <c r="G4020" t="n">
        <v>9360</v>
      </c>
      <c r="H4020" t="n">
        <v>71136</v>
      </c>
      <c r="I4020" t="inlineStr">
        <is>
          <t>Café en granos</t>
        </is>
      </c>
      <c r="J4020">
        <f>SI.ERROR(BUSCARV(D4020,TablaPaises,6,FALSO),"Sin dato")</f>
        <v/>
      </c>
      <c r="K4020">
        <f>SI.ERROR(BUSCARV(C4020,TablaProductos,2,FALSO),"Sin dato")</f>
        <v/>
      </c>
      <c r="L4020">
        <f>SI(H4020&gt;=1000000,"Alto",SI(H4020&gt;=100000,"Medio","Bajo"))</f>
        <v/>
      </c>
      <c r="M4020">
        <f>SI.ERROR(BUSCARV(E4020,TablaEstados,3,FALSO),"Sin dato")</f>
        <v/>
      </c>
      <c r="N4020">
        <f>SI.ERROR(BUSCARV(E4020,TablaEstados,4,FALSO),"Sin dato")</f>
        <v/>
      </c>
    </row>
    <row r="4021">
      <c r="A4021" t="inlineStr">
        <is>
          <t>2025</t>
        </is>
      </c>
      <c r="B4021" t="inlineStr">
        <is>
          <t>12</t>
        </is>
      </c>
      <c r="C4021" t="inlineStr">
        <is>
          <t>09011110</t>
        </is>
      </c>
      <c r="D4021" t="inlineStr">
        <is>
          <t>063</t>
        </is>
      </c>
      <c r="E4021" t="inlineStr">
        <is>
          <t>MG</t>
        </is>
      </c>
      <c r="F4021" t="n">
        <v>58</v>
      </c>
      <c r="G4021" t="n">
        <v>58750</v>
      </c>
      <c r="H4021" t="n">
        <v>436051</v>
      </c>
      <c r="I4021" t="inlineStr">
        <is>
          <t>Café en granos</t>
        </is>
      </c>
      <c r="J4021">
        <f>SI.ERROR(BUSCARV(D4021,TablaPaises,6,FALSO),"Sin dato")</f>
        <v/>
      </c>
      <c r="K4021">
        <f>SI.ERROR(BUSCARV(C4021,TablaProductos,2,FALSO),"Sin dato")</f>
        <v/>
      </c>
      <c r="L4021">
        <f>SI(H4021&gt;=1000000,"Alto",SI(H4021&gt;=100000,"Medio","Bajo"))</f>
        <v/>
      </c>
      <c r="M4021">
        <f>SI.ERROR(BUSCARV(E4021,TablaEstados,3,FALSO),"Sin dato")</f>
        <v/>
      </c>
      <c r="N4021">
        <f>SI.ERROR(BUSCARV(E4021,TablaEstados,4,FALSO),"Sin dato")</f>
        <v/>
      </c>
    </row>
    <row r="4022">
      <c r="A4022" t="inlineStr">
        <is>
          <t>2025</t>
        </is>
      </c>
      <c r="B4022" t="inlineStr">
        <is>
          <t>04</t>
        </is>
      </c>
      <c r="C4022" t="inlineStr">
        <is>
          <t>09011110</t>
        </is>
      </c>
      <c r="D4022" t="inlineStr">
        <is>
          <t>275</t>
        </is>
      </c>
      <c r="E4022" t="inlineStr">
        <is>
          <t>SP</t>
        </is>
      </c>
      <c r="F4022" t="n">
        <v>804</v>
      </c>
      <c r="G4022" t="n">
        <v>804920</v>
      </c>
      <c r="H4022" t="n">
        <v>6136373</v>
      </c>
      <c r="I4022" t="inlineStr">
        <is>
          <t>Café en granos</t>
        </is>
      </c>
      <c r="J4022">
        <f>SI.ERROR(BUSCARV(D4022,TablaPaises,6,FALSO),"Sin dato")</f>
        <v/>
      </c>
      <c r="K4022">
        <f>SI.ERROR(BUSCARV(C4022,TablaProductos,2,FALSO),"Sin dato")</f>
        <v/>
      </c>
      <c r="L4022">
        <f>SI(H4022&gt;=1000000,"Alto",SI(H4022&gt;=100000,"Medio","Bajo"))</f>
        <v/>
      </c>
      <c r="M4022">
        <f>SI.ERROR(BUSCARV(E4022,TablaEstados,3,FALSO),"Sin dato")</f>
        <v/>
      </c>
      <c r="N4022">
        <f>SI.ERROR(BUSCARV(E4022,TablaEstados,4,FALSO),"Sin dato")</f>
        <v/>
      </c>
    </row>
    <row r="4023">
      <c r="A4023" t="inlineStr">
        <is>
          <t>2025</t>
        </is>
      </c>
      <c r="B4023" t="inlineStr">
        <is>
          <t>07</t>
        </is>
      </c>
      <c r="C4023" t="inlineStr">
        <is>
          <t>12019000</t>
        </is>
      </c>
      <c r="D4023" t="inlineStr">
        <is>
          <t>160</t>
        </is>
      </c>
      <c r="E4023" t="inlineStr">
        <is>
          <t>SC</t>
        </is>
      </c>
      <c r="F4023" t="n">
        <v>374</v>
      </c>
      <c r="G4023" t="n">
        <v>373755</v>
      </c>
      <c r="H4023" t="n">
        <v>153433</v>
      </c>
      <c r="I4023" t="inlineStr">
        <is>
          <t>Soja</t>
        </is>
      </c>
      <c r="J4023">
        <f>SI.ERROR(BUSCARV(D4023,TablaPaises,6,FALSO),"Sin dato")</f>
        <v/>
      </c>
      <c r="K4023">
        <f>SI.ERROR(BUSCARV(C4023,TablaProductos,2,FALSO),"Sin dato")</f>
        <v/>
      </c>
      <c r="L4023">
        <f>SI(H4023&gt;=1000000,"Alto",SI(H4023&gt;=100000,"Medio","Bajo"))</f>
        <v/>
      </c>
      <c r="M4023">
        <f>SI.ERROR(BUSCARV(E4023,TablaEstados,3,FALSO),"Sin dato")</f>
        <v/>
      </c>
      <c r="N4023">
        <f>SI.ERROR(BUSCARV(E4023,TablaEstados,4,FALSO),"Sin dato")</f>
        <v/>
      </c>
    </row>
    <row r="4024">
      <c r="A4024" t="inlineStr">
        <is>
          <t>2025</t>
        </is>
      </c>
      <c r="B4024" t="inlineStr">
        <is>
          <t>12</t>
        </is>
      </c>
      <c r="C4024" t="inlineStr">
        <is>
          <t>10059010</t>
        </is>
      </c>
      <c r="D4024" t="inlineStr">
        <is>
          <t>474</t>
        </is>
      </c>
      <c r="E4024" t="inlineStr">
        <is>
          <t>MT</t>
        </is>
      </c>
      <c r="F4024" t="n">
        <v>250450481</v>
      </c>
      <c r="G4024" t="n">
        <v>250450481</v>
      </c>
      <c r="H4024" t="n">
        <v>52976057</v>
      </c>
      <c r="I4024" t="inlineStr">
        <is>
          <t>Milho</t>
        </is>
      </c>
      <c r="J4024">
        <f>SI.ERROR(BUSCARV(D4024,TablaPaises,6,FALSO),"Sin dato")</f>
        <v/>
      </c>
      <c r="K4024">
        <f>SI.ERROR(BUSCARV(C4024,TablaProductos,2,FALSO),"Sin dato")</f>
        <v/>
      </c>
      <c r="L4024">
        <f>SI(H4024&gt;=1000000,"Alto",SI(H4024&gt;=100000,"Medio","Bajo"))</f>
        <v/>
      </c>
      <c r="M4024">
        <f>SI.ERROR(BUSCARV(E4024,TablaEstados,3,FALSO),"Sin dato")</f>
        <v/>
      </c>
      <c r="N4024">
        <f>SI.ERROR(BUSCARV(E4024,TablaEstados,4,FALSO),"Sin dato")</f>
        <v/>
      </c>
    </row>
    <row r="4025">
      <c r="A4025" t="inlineStr">
        <is>
          <t>2025</t>
        </is>
      </c>
      <c r="B4025" t="inlineStr">
        <is>
          <t>06</t>
        </is>
      </c>
      <c r="C4025" t="inlineStr">
        <is>
          <t>12019000</t>
        </is>
      </c>
      <c r="D4025" t="inlineStr">
        <is>
          <t>160</t>
        </is>
      </c>
      <c r="E4025" t="inlineStr">
        <is>
          <t>PI</t>
        </is>
      </c>
      <c r="F4025" t="n">
        <v>18167</v>
      </c>
      <c r="G4025" t="n">
        <v>18166122</v>
      </c>
      <c r="H4025" t="n">
        <v>7216473</v>
      </c>
      <c r="I4025" t="inlineStr">
        <is>
          <t>Soja</t>
        </is>
      </c>
      <c r="J4025">
        <f>SI.ERROR(BUSCARV(D4025,TablaPaises,6,FALSO),"Sin dato")</f>
        <v/>
      </c>
      <c r="K4025">
        <f>SI.ERROR(BUSCARV(C4025,TablaProductos,2,FALSO),"Sin dato")</f>
        <v/>
      </c>
      <c r="L4025">
        <f>SI(H4025&gt;=1000000,"Alto",SI(H4025&gt;=100000,"Medio","Bajo"))</f>
        <v/>
      </c>
      <c r="M4025">
        <f>SI.ERROR(BUSCARV(E4025,TablaEstados,3,FALSO),"Sin dato")</f>
        <v/>
      </c>
      <c r="N4025">
        <f>SI.ERROR(BUSCARV(E4025,TablaEstados,4,FALSO),"Sin dato")</f>
        <v/>
      </c>
    </row>
    <row r="4026">
      <c r="A4026" t="inlineStr">
        <is>
          <t>2025</t>
        </is>
      </c>
      <c r="B4026" t="inlineStr">
        <is>
          <t>07</t>
        </is>
      </c>
      <c r="C4026" t="inlineStr">
        <is>
          <t>09011110</t>
        </is>
      </c>
      <c r="D4026" t="inlineStr">
        <is>
          <t>169</t>
        </is>
      </c>
      <c r="E4026" t="inlineStr">
        <is>
          <t>ES</t>
        </is>
      </c>
      <c r="F4026" t="n">
        <v>1861</v>
      </c>
      <c r="G4026" t="n">
        <v>1861200</v>
      </c>
      <c r="H4026" t="n">
        <v>8613576</v>
      </c>
      <c r="I4026" t="inlineStr">
        <is>
          <t>Café en granos</t>
        </is>
      </c>
      <c r="J4026">
        <f>SI.ERROR(BUSCARV(D4026,TablaPaises,6,FALSO),"Sin dato")</f>
        <v/>
      </c>
      <c r="K4026">
        <f>SI.ERROR(BUSCARV(C4026,TablaProductos,2,FALSO),"Sin dato")</f>
        <v/>
      </c>
      <c r="L4026">
        <f>SI(H4026&gt;=1000000,"Alto",SI(H4026&gt;=100000,"Medio","Bajo"))</f>
        <v/>
      </c>
      <c r="M4026">
        <f>SI.ERROR(BUSCARV(E4026,TablaEstados,3,FALSO),"Sin dato")</f>
        <v/>
      </c>
      <c r="N4026">
        <f>SI.ERROR(BUSCARV(E4026,TablaEstados,4,FALSO),"Sin dato")</f>
        <v/>
      </c>
    </row>
    <row r="4027">
      <c r="A4027" t="inlineStr">
        <is>
          <t>2025</t>
        </is>
      </c>
      <c r="B4027" t="inlineStr">
        <is>
          <t>09</t>
        </is>
      </c>
      <c r="C4027" t="inlineStr">
        <is>
          <t>10051000</t>
        </is>
      </c>
      <c r="D4027" t="inlineStr">
        <is>
          <t>097</t>
        </is>
      </c>
      <c r="E4027" t="inlineStr">
        <is>
          <t>MG</t>
        </is>
      </c>
      <c r="F4027" t="n">
        <v>19035</v>
      </c>
      <c r="G4027" t="n">
        <v>19035</v>
      </c>
      <c r="H4027" t="n">
        <v>54083</v>
      </c>
      <c r="I4027" t="inlineStr">
        <is>
          <t>Milho</t>
        </is>
      </c>
      <c r="J4027">
        <f>SI.ERROR(BUSCARV(D4027,TablaPaises,6,FALSO),"Sin dato")</f>
        <v/>
      </c>
      <c r="K4027">
        <f>SI.ERROR(BUSCARV(C4027,TablaProductos,2,FALSO),"Sin dato")</f>
        <v/>
      </c>
      <c r="L4027">
        <f>SI(H4027&gt;=1000000,"Alto",SI(H4027&gt;=100000,"Medio","Bajo"))</f>
        <v/>
      </c>
      <c r="M4027">
        <f>SI.ERROR(BUSCARV(E4027,TablaEstados,3,FALSO),"Sin dato")</f>
        <v/>
      </c>
      <c r="N4027">
        <f>SI.ERROR(BUSCARV(E4027,TablaEstados,4,FALSO),"Sin dato")</f>
        <v/>
      </c>
    </row>
    <row r="4028">
      <c r="A4028" t="inlineStr">
        <is>
          <t>2025</t>
        </is>
      </c>
      <c r="B4028" t="inlineStr">
        <is>
          <t>01</t>
        </is>
      </c>
      <c r="C4028" t="inlineStr">
        <is>
          <t>52010020</t>
        </is>
      </c>
      <c r="D4028" t="inlineStr">
        <is>
          <t>081</t>
        </is>
      </c>
      <c r="E4028" t="inlineStr">
        <is>
          <t>SP</t>
        </is>
      </c>
      <c r="F4028" t="n">
        <v>112</v>
      </c>
      <c r="G4028" t="n">
        <v>112045</v>
      </c>
      <c r="H4028" t="n">
        <v>186792</v>
      </c>
      <c r="I4028" t="inlineStr">
        <is>
          <t>Algodón</t>
        </is>
      </c>
      <c r="J4028">
        <f>SI.ERROR(BUSCARV(D4028,TablaPaises,6,FALSO),"Sin dato")</f>
        <v/>
      </c>
      <c r="K4028">
        <f>SI.ERROR(BUSCARV(C4028,TablaProductos,2,FALSO),"Sin dato")</f>
        <v/>
      </c>
      <c r="L4028">
        <f>SI(H4028&gt;=1000000,"Alto",SI(H4028&gt;=100000,"Medio","Bajo"))</f>
        <v/>
      </c>
      <c r="M4028">
        <f>SI.ERROR(BUSCARV(E4028,TablaEstados,3,FALSO),"Sin dato")</f>
        <v/>
      </c>
      <c r="N4028">
        <f>SI.ERROR(BUSCARV(E4028,TablaEstados,4,FALSO),"Sin dato")</f>
        <v/>
      </c>
    </row>
    <row r="4029">
      <c r="A4029" t="inlineStr">
        <is>
          <t>2025</t>
        </is>
      </c>
      <c r="B4029" t="inlineStr">
        <is>
          <t>01</t>
        </is>
      </c>
      <c r="C4029" t="inlineStr">
        <is>
          <t>09011110</t>
        </is>
      </c>
      <c r="D4029" t="inlineStr">
        <is>
          <t>149</t>
        </is>
      </c>
      <c r="E4029" t="inlineStr">
        <is>
          <t>MG</t>
        </is>
      </c>
      <c r="F4029" t="n">
        <v>0</v>
      </c>
      <c r="G4029" t="n">
        <v>24</v>
      </c>
      <c r="H4029" t="n">
        <v>1092</v>
      </c>
      <c r="I4029" t="inlineStr">
        <is>
          <t>Café en granos</t>
        </is>
      </c>
      <c r="J4029">
        <f>SI.ERROR(BUSCARV(D4029,TablaPaises,6,FALSO),"Sin dato")</f>
        <v/>
      </c>
      <c r="K4029">
        <f>SI.ERROR(BUSCARV(C4029,TablaProductos,2,FALSO),"Sin dato")</f>
        <v/>
      </c>
      <c r="L4029">
        <f>SI(H4029&gt;=1000000,"Alto",SI(H4029&gt;=100000,"Medio","Bajo"))</f>
        <v/>
      </c>
      <c r="M4029">
        <f>SI.ERROR(BUSCARV(E4029,TablaEstados,3,FALSO),"Sin dato")</f>
        <v/>
      </c>
      <c r="N4029">
        <f>SI.ERROR(BUSCARV(E4029,TablaEstados,4,FALSO),"Sin dato")</f>
        <v/>
      </c>
    </row>
    <row r="4030">
      <c r="A4030" t="inlineStr">
        <is>
          <t>2025</t>
        </is>
      </c>
      <c r="B4030" t="inlineStr">
        <is>
          <t>03</t>
        </is>
      </c>
      <c r="C4030" t="inlineStr">
        <is>
          <t>09011110</t>
        </is>
      </c>
      <c r="D4030" t="inlineStr">
        <is>
          <t>431</t>
        </is>
      </c>
      <c r="E4030" t="inlineStr">
        <is>
          <t>MG</t>
        </is>
      </c>
      <c r="F4030" t="n">
        <v>495</v>
      </c>
      <c r="G4030" t="n">
        <v>494400</v>
      </c>
      <c r="H4030" t="n">
        <v>3535584</v>
      </c>
      <c r="I4030" t="inlineStr">
        <is>
          <t>Café en granos</t>
        </is>
      </c>
      <c r="J4030">
        <f>SI.ERROR(BUSCARV(D4030,TablaPaises,6,FALSO),"Sin dato")</f>
        <v/>
      </c>
      <c r="K4030">
        <f>SI.ERROR(BUSCARV(C4030,TablaProductos,2,FALSO),"Sin dato")</f>
        <v/>
      </c>
      <c r="L4030">
        <f>SI(H4030&gt;=1000000,"Alto",SI(H4030&gt;=100000,"Medio","Bajo"))</f>
        <v/>
      </c>
      <c r="M4030">
        <f>SI.ERROR(BUSCARV(E4030,TablaEstados,3,FALSO),"Sin dato")</f>
        <v/>
      </c>
      <c r="N4030">
        <f>SI.ERROR(BUSCARV(E4030,TablaEstados,4,FALSO),"Sin dato")</f>
        <v/>
      </c>
    </row>
    <row r="4031">
      <c r="A4031" t="inlineStr">
        <is>
          <t>2025</t>
        </is>
      </c>
      <c r="B4031" t="inlineStr">
        <is>
          <t>01</t>
        </is>
      </c>
      <c r="C4031" t="inlineStr">
        <is>
          <t>52010020</t>
        </is>
      </c>
      <c r="D4031" t="inlineStr">
        <is>
          <t>858</t>
        </is>
      </c>
      <c r="E4031" t="inlineStr">
        <is>
          <t>BA</t>
        </is>
      </c>
      <c r="F4031" t="n">
        <v>8899</v>
      </c>
      <c r="G4031" t="n">
        <v>8896479</v>
      </c>
      <c r="H4031" t="n">
        <v>15117998</v>
      </c>
      <c r="I4031" t="inlineStr">
        <is>
          <t>Algodón</t>
        </is>
      </c>
      <c r="J4031">
        <f>SI.ERROR(BUSCARV(D4031,TablaPaises,6,FALSO),"Sin dato")</f>
        <v/>
      </c>
      <c r="K4031">
        <f>SI.ERROR(BUSCARV(C4031,TablaProductos,2,FALSO),"Sin dato")</f>
        <v/>
      </c>
      <c r="L4031">
        <f>SI(H4031&gt;=1000000,"Alto",SI(H4031&gt;=100000,"Medio","Bajo"))</f>
        <v/>
      </c>
      <c r="M4031">
        <f>SI.ERROR(BUSCARV(E4031,TablaEstados,3,FALSO),"Sin dato")</f>
        <v/>
      </c>
      <c r="N4031">
        <f>SI.ERROR(BUSCARV(E4031,TablaEstados,4,FALSO),"Sin dato")</f>
        <v/>
      </c>
    </row>
    <row r="4032">
      <c r="A4032" t="inlineStr">
        <is>
          <t>2025</t>
        </is>
      </c>
      <c r="B4032" t="inlineStr">
        <is>
          <t>07</t>
        </is>
      </c>
      <c r="C4032" t="inlineStr">
        <is>
          <t>12019000</t>
        </is>
      </c>
      <c r="D4032" t="inlineStr">
        <is>
          <t>160</t>
        </is>
      </c>
      <c r="E4032" t="inlineStr">
        <is>
          <t>PI</t>
        </is>
      </c>
      <c r="F4032" t="n">
        <v>192263</v>
      </c>
      <c r="G4032" t="n">
        <v>192262128</v>
      </c>
      <c r="H4032" t="n">
        <v>77612259</v>
      </c>
      <c r="I4032" t="inlineStr">
        <is>
          <t>Soja</t>
        </is>
      </c>
      <c r="J4032">
        <f>SI.ERROR(BUSCARV(D4032,TablaPaises,6,FALSO),"Sin dato")</f>
        <v/>
      </c>
      <c r="K4032">
        <f>SI.ERROR(BUSCARV(C4032,TablaProductos,2,FALSO),"Sin dato")</f>
        <v/>
      </c>
      <c r="L4032">
        <f>SI(H4032&gt;=1000000,"Alto",SI(H4032&gt;=100000,"Medio","Bajo"))</f>
        <v/>
      </c>
      <c r="M4032">
        <f>SI.ERROR(BUSCARV(E4032,TablaEstados,3,FALSO),"Sin dato")</f>
        <v/>
      </c>
      <c r="N4032">
        <f>SI.ERROR(BUSCARV(E4032,TablaEstados,4,FALSO),"Sin dato")</f>
        <v/>
      </c>
    </row>
    <row r="4033">
      <c r="A4033" t="inlineStr">
        <is>
          <t>2025</t>
        </is>
      </c>
      <c r="B4033" t="inlineStr">
        <is>
          <t>12</t>
        </is>
      </c>
      <c r="C4033" t="inlineStr">
        <is>
          <t>09011110</t>
        </is>
      </c>
      <c r="D4033" t="inlineStr">
        <is>
          <t>301</t>
        </is>
      </c>
      <c r="E4033" t="inlineStr">
        <is>
          <t>MG</t>
        </is>
      </c>
      <c r="F4033" t="n">
        <v>20917</v>
      </c>
      <c r="G4033" t="n">
        <v>1923027</v>
      </c>
      <c r="H4033" t="n">
        <v>15972567</v>
      </c>
      <c r="I4033" t="inlineStr">
        <is>
          <t>Café en granos</t>
        </is>
      </c>
      <c r="J4033">
        <f>SI.ERROR(BUSCARV(D4033,TablaPaises,6,FALSO),"Sin dato")</f>
        <v/>
      </c>
      <c r="K4033">
        <f>SI.ERROR(BUSCARV(C4033,TablaProductos,2,FALSO),"Sin dato")</f>
        <v/>
      </c>
      <c r="L4033">
        <f>SI(H4033&gt;=1000000,"Alto",SI(H4033&gt;=100000,"Medio","Bajo"))</f>
        <v/>
      </c>
      <c r="M4033">
        <f>SI.ERROR(BUSCARV(E4033,TablaEstados,3,FALSO),"Sin dato")</f>
        <v/>
      </c>
      <c r="N4033">
        <f>SI.ERROR(BUSCARV(E4033,TablaEstados,4,FALSO),"Sin dato")</f>
        <v/>
      </c>
    </row>
    <row r="4034">
      <c r="A4034" t="inlineStr">
        <is>
          <t>2025</t>
        </is>
      </c>
      <c r="B4034" t="inlineStr">
        <is>
          <t>02</t>
        </is>
      </c>
      <c r="C4034" t="inlineStr">
        <is>
          <t>52010020</t>
        </is>
      </c>
      <c r="D4034" t="inlineStr">
        <is>
          <t>081</t>
        </is>
      </c>
      <c r="E4034" t="inlineStr">
        <is>
          <t>MT</t>
        </is>
      </c>
      <c r="F4034" t="n">
        <v>31287</v>
      </c>
      <c r="G4034" t="n">
        <v>31290731</v>
      </c>
      <c r="H4034" t="n">
        <v>53847316</v>
      </c>
      <c r="I4034" t="inlineStr">
        <is>
          <t>Algodón</t>
        </is>
      </c>
      <c r="J4034">
        <f>SI.ERROR(BUSCARV(D4034,TablaPaises,6,FALSO),"Sin dato")</f>
        <v/>
      </c>
      <c r="K4034">
        <f>SI.ERROR(BUSCARV(C4034,TablaProductos,2,FALSO),"Sin dato")</f>
        <v/>
      </c>
      <c r="L4034">
        <f>SI(H4034&gt;=1000000,"Alto",SI(H4034&gt;=100000,"Medio","Bajo"))</f>
        <v/>
      </c>
      <c r="M4034">
        <f>SI.ERROR(BUSCARV(E4034,TablaEstados,3,FALSO),"Sin dato")</f>
        <v/>
      </c>
      <c r="N4034">
        <f>SI.ERROR(BUSCARV(E4034,TablaEstados,4,FALSO),"Sin dato")</f>
        <v/>
      </c>
    </row>
    <row r="4035">
      <c r="A4035" t="inlineStr">
        <is>
          <t>2025</t>
        </is>
      </c>
      <c r="B4035" t="inlineStr">
        <is>
          <t>05</t>
        </is>
      </c>
      <c r="C4035" t="inlineStr">
        <is>
          <t>09011110</t>
        </is>
      </c>
      <c r="D4035" t="inlineStr">
        <is>
          <t>249</t>
        </is>
      </c>
      <c r="E4035" t="inlineStr">
        <is>
          <t>MG</t>
        </is>
      </c>
      <c r="F4035" t="n">
        <v>2859</v>
      </c>
      <c r="G4035" t="n">
        <v>2859060</v>
      </c>
      <c r="H4035" t="n">
        <v>19996709</v>
      </c>
      <c r="I4035" t="inlineStr">
        <is>
          <t>Café en granos</t>
        </is>
      </c>
      <c r="J4035">
        <f>SI.ERROR(BUSCARV(D4035,TablaPaises,6,FALSO),"Sin dato")</f>
        <v/>
      </c>
      <c r="K4035">
        <f>SI.ERROR(BUSCARV(C4035,TablaProductos,2,FALSO),"Sin dato")</f>
        <v/>
      </c>
      <c r="L4035">
        <f>SI(H4035&gt;=1000000,"Alto",SI(H4035&gt;=100000,"Medio","Bajo"))</f>
        <v/>
      </c>
      <c r="M4035">
        <f>SI.ERROR(BUSCARV(E4035,TablaEstados,3,FALSO),"Sin dato")</f>
        <v/>
      </c>
      <c r="N4035">
        <f>SI.ERROR(BUSCARV(E4035,TablaEstados,4,FALSO),"Sin dato")</f>
        <v/>
      </c>
    </row>
    <row r="4036">
      <c r="A4036" t="inlineStr">
        <is>
          <t>2025</t>
        </is>
      </c>
      <c r="B4036" t="inlineStr">
        <is>
          <t>06</t>
        </is>
      </c>
      <c r="C4036" t="inlineStr">
        <is>
          <t>12019000</t>
        </is>
      </c>
      <c r="D4036" t="inlineStr">
        <is>
          <t>160</t>
        </is>
      </c>
      <c r="E4036" t="inlineStr">
        <is>
          <t>MA</t>
        </is>
      </c>
      <c r="F4036" t="n">
        <v>341</v>
      </c>
      <c r="G4036" t="n">
        <v>341458</v>
      </c>
      <c r="H4036" t="n">
        <v>128979</v>
      </c>
      <c r="I4036" t="inlineStr">
        <is>
          <t>Soja</t>
        </is>
      </c>
      <c r="J4036">
        <f>SI.ERROR(BUSCARV(D4036,TablaPaises,6,FALSO),"Sin dato")</f>
        <v/>
      </c>
      <c r="K4036">
        <f>SI.ERROR(BUSCARV(C4036,TablaProductos,2,FALSO),"Sin dato")</f>
        <v/>
      </c>
      <c r="L4036">
        <f>SI(H4036&gt;=1000000,"Alto",SI(H4036&gt;=100000,"Medio","Bajo"))</f>
        <v/>
      </c>
      <c r="M4036">
        <f>SI.ERROR(BUSCARV(E4036,TablaEstados,3,FALSO),"Sin dato")</f>
        <v/>
      </c>
      <c r="N4036">
        <f>SI.ERROR(BUSCARV(E4036,TablaEstados,4,FALSO),"Sin dato")</f>
        <v/>
      </c>
    </row>
    <row r="4037">
      <c r="A4037" t="inlineStr">
        <is>
          <t>2025</t>
        </is>
      </c>
      <c r="B4037" t="inlineStr">
        <is>
          <t>01</t>
        </is>
      </c>
      <c r="C4037" t="inlineStr">
        <is>
          <t>09011110</t>
        </is>
      </c>
      <c r="D4037" t="inlineStr">
        <is>
          <t>383</t>
        </is>
      </c>
      <c r="E4037" t="inlineStr">
        <is>
          <t>MG</t>
        </is>
      </c>
      <c r="F4037" t="n">
        <v>461</v>
      </c>
      <c r="G4037" t="n">
        <v>462275</v>
      </c>
      <c r="H4037" t="n">
        <v>3129900</v>
      </c>
      <c r="I4037" t="inlineStr">
        <is>
          <t>Café en granos</t>
        </is>
      </c>
      <c r="J4037">
        <f>SI.ERROR(BUSCARV(D4037,TablaPaises,6,FALSO),"Sin dato")</f>
        <v/>
      </c>
      <c r="K4037">
        <f>SI.ERROR(BUSCARV(C4037,TablaProductos,2,FALSO),"Sin dato")</f>
        <v/>
      </c>
      <c r="L4037">
        <f>SI(H4037&gt;=1000000,"Alto",SI(H4037&gt;=100000,"Medio","Bajo"))</f>
        <v/>
      </c>
      <c r="M4037">
        <f>SI.ERROR(BUSCARV(E4037,TablaEstados,3,FALSO),"Sin dato")</f>
        <v/>
      </c>
      <c r="N4037">
        <f>SI.ERROR(BUSCARV(E4037,TablaEstados,4,FALSO),"Sin dato")</f>
        <v/>
      </c>
    </row>
    <row r="4038">
      <c r="A4038" t="inlineStr">
        <is>
          <t>2025</t>
        </is>
      </c>
      <c r="B4038" t="inlineStr">
        <is>
          <t>05</t>
        </is>
      </c>
      <c r="C4038" t="inlineStr">
        <is>
          <t>12019000</t>
        </is>
      </c>
      <c r="D4038" t="inlineStr">
        <is>
          <t>245</t>
        </is>
      </c>
      <c r="E4038" t="inlineStr">
        <is>
          <t>PI</t>
        </is>
      </c>
      <c r="F4038" t="n">
        <v>37736</v>
      </c>
      <c r="G4038" t="n">
        <v>37736150</v>
      </c>
      <c r="H4038" t="n">
        <v>14444890</v>
      </c>
      <c r="I4038" t="inlineStr">
        <is>
          <t>Soja</t>
        </is>
      </c>
      <c r="J4038">
        <f>SI.ERROR(BUSCARV(D4038,TablaPaises,6,FALSO),"Sin dato")</f>
        <v/>
      </c>
      <c r="K4038">
        <f>SI.ERROR(BUSCARV(C4038,TablaProductos,2,FALSO),"Sin dato")</f>
        <v/>
      </c>
      <c r="L4038">
        <f>SI(H4038&gt;=1000000,"Alto",SI(H4038&gt;=100000,"Medio","Bajo"))</f>
        <v/>
      </c>
      <c r="M4038">
        <f>SI.ERROR(BUSCARV(E4038,TablaEstados,3,FALSO),"Sin dato")</f>
        <v/>
      </c>
      <c r="N4038">
        <f>SI.ERROR(BUSCARV(E4038,TablaEstados,4,FALSO),"Sin dato")</f>
        <v/>
      </c>
    </row>
    <row r="4039">
      <c r="A4039" t="inlineStr">
        <is>
          <t>2025</t>
        </is>
      </c>
      <c r="B4039" t="inlineStr">
        <is>
          <t>07</t>
        </is>
      </c>
      <c r="C4039" t="inlineStr">
        <is>
          <t>10059010</t>
        </is>
      </c>
      <c r="D4039" t="inlineStr">
        <is>
          <t>372</t>
        </is>
      </c>
      <c r="E4039" t="inlineStr">
        <is>
          <t>RO</t>
        </is>
      </c>
      <c r="F4039" t="n">
        <v>23400000</v>
      </c>
      <c r="G4039" t="n">
        <v>23400000</v>
      </c>
      <c r="H4039" t="n">
        <v>4403412</v>
      </c>
      <c r="I4039" t="inlineStr">
        <is>
          <t>Milho</t>
        </is>
      </c>
      <c r="J4039">
        <f>SI.ERROR(BUSCARV(D4039,TablaPaises,6,FALSO),"Sin dato")</f>
        <v/>
      </c>
      <c r="K4039">
        <f>SI.ERROR(BUSCARV(C4039,TablaProductos,2,FALSO),"Sin dato")</f>
        <v/>
      </c>
      <c r="L4039">
        <f>SI(H4039&gt;=1000000,"Alto",SI(H4039&gt;=100000,"Medio","Bajo"))</f>
        <v/>
      </c>
      <c r="M4039">
        <f>SI.ERROR(BUSCARV(E4039,TablaEstados,3,FALSO),"Sin dato")</f>
        <v/>
      </c>
      <c r="N4039">
        <f>SI.ERROR(BUSCARV(E4039,TablaEstados,4,FALSO),"Sin dato")</f>
        <v/>
      </c>
    </row>
    <row r="4040">
      <c r="A4040" t="inlineStr">
        <is>
          <t>2025</t>
        </is>
      </c>
      <c r="B4040" t="inlineStr">
        <is>
          <t>10</t>
        </is>
      </c>
      <c r="C4040" t="inlineStr">
        <is>
          <t>12019000</t>
        </is>
      </c>
      <c r="D4040" t="inlineStr">
        <is>
          <t>160</t>
        </is>
      </c>
      <c r="E4040" t="inlineStr">
        <is>
          <t>MT</t>
        </is>
      </c>
      <c r="F4040" t="n">
        <v>664582</v>
      </c>
      <c r="G4040" t="n">
        <v>664580803</v>
      </c>
      <c r="H4040" t="n">
        <v>279938040</v>
      </c>
      <c r="I4040" t="inlineStr">
        <is>
          <t>Soja</t>
        </is>
      </c>
      <c r="J4040">
        <f>SI.ERROR(BUSCARV(D4040,TablaPaises,6,FALSO),"Sin dato")</f>
        <v/>
      </c>
      <c r="K4040">
        <f>SI.ERROR(BUSCARV(C4040,TablaProductos,2,FALSO),"Sin dato")</f>
        <v/>
      </c>
      <c r="L4040">
        <f>SI(H4040&gt;=1000000,"Alto",SI(H4040&gt;=100000,"Medio","Bajo"))</f>
        <v/>
      </c>
      <c r="M4040">
        <f>SI.ERROR(BUSCARV(E4040,TablaEstados,3,FALSO),"Sin dato")</f>
        <v/>
      </c>
      <c r="N4040">
        <f>SI.ERROR(BUSCARV(E4040,TablaEstados,4,FALSO),"Sin dato")</f>
        <v/>
      </c>
    </row>
    <row r="4041">
      <c r="A4041" t="inlineStr">
        <is>
          <t>2025</t>
        </is>
      </c>
      <c r="B4041" t="inlineStr">
        <is>
          <t>11</t>
        </is>
      </c>
      <c r="C4041" t="inlineStr">
        <is>
          <t>10059010</t>
        </is>
      </c>
      <c r="D4041" t="inlineStr">
        <is>
          <t>858</t>
        </is>
      </c>
      <c r="E4041" t="inlineStr">
        <is>
          <t>GO</t>
        </is>
      </c>
      <c r="F4041" t="n">
        <v>141569249</v>
      </c>
      <c r="G4041" t="n">
        <v>141569249</v>
      </c>
      <c r="H4041" t="n">
        <v>28921061</v>
      </c>
      <c r="I4041" t="inlineStr">
        <is>
          <t>Milho</t>
        </is>
      </c>
      <c r="J4041">
        <f>SI.ERROR(BUSCARV(D4041,TablaPaises,6,FALSO),"Sin dato")</f>
        <v/>
      </c>
      <c r="K4041">
        <f>SI.ERROR(BUSCARV(C4041,TablaProductos,2,FALSO),"Sin dato")</f>
        <v/>
      </c>
      <c r="L4041">
        <f>SI(H4041&gt;=1000000,"Alto",SI(H4041&gt;=100000,"Medio","Bajo"))</f>
        <v/>
      </c>
      <c r="M4041">
        <f>SI.ERROR(BUSCARV(E4041,TablaEstados,3,FALSO),"Sin dato")</f>
        <v/>
      </c>
      <c r="N4041">
        <f>SI.ERROR(BUSCARV(E4041,TablaEstados,4,FALSO),"Sin dato")</f>
        <v/>
      </c>
    </row>
    <row r="4042">
      <c r="A4042" t="inlineStr">
        <is>
          <t>2025</t>
        </is>
      </c>
      <c r="B4042" t="inlineStr">
        <is>
          <t>09</t>
        </is>
      </c>
      <c r="C4042" t="inlineStr">
        <is>
          <t>10059010</t>
        </is>
      </c>
      <c r="D4042" t="inlineStr">
        <is>
          <t>573</t>
        </is>
      </c>
      <c r="E4042" t="inlineStr">
        <is>
          <t>GO</t>
        </is>
      </c>
      <c r="F4042" t="n">
        <v>64472300</v>
      </c>
      <c r="G4042" t="n">
        <v>64472300</v>
      </c>
      <c r="H4042" t="n">
        <v>12534484</v>
      </c>
      <c r="I4042" t="inlineStr">
        <is>
          <t>Milho</t>
        </is>
      </c>
      <c r="J4042">
        <f>SI.ERROR(BUSCARV(D4042,TablaPaises,6,FALSO),"Sin dato")</f>
        <v/>
      </c>
      <c r="K4042">
        <f>SI.ERROR(BUSCARV(C4042,TablaProductos,2,FALSO),"Sin dato")</f>
        <v/>
      </c>
      <c r="L4042">
        <f>SI(H4042&gt;=1000000,"Alto",SI(H4042&gt;=100000,"Medio","Bajo"))</f>
        <v/>
      </c>
      <c r="M4042">
        <f>SI.ERROR(BUSCARV(E4042,TablaEstados,3,FALSO),"Sin dato")</f>
        <v/>
      </c>
      <c r="N4042">
        <f>SI.ERROR(BUSCARV(E4042,TablaEstados,4,FALSO),"Sin dato")</f>
        <v/>
      </c>
    </row>
    <row r="4043">
      <c r="A4043" t="inlineStr">
        <is>
          <t>2025</t>
        </is>
      </c>
      <c r="B4043" t="inlineStr">
        <is>
          <t>09</t>
        </is>
      </c>
      <c r="C4043" t="inlineStr">
        <is>
          <t>10059010</t>
        </is>
      </c>
      <c r="D4043" t="inlineStr">
        <is>
          <t>369</t>
        </is>
      </c>
      <c r="E4043" t="inlineStr">
        <is>
          <t>MT</t>
        </is>
      </c>
      <c r="F4043" t="n">
        <v>82182725</v>
      </c>
      <c r="G4043" t="n">
        <v>82182725</v>
      </c>
      <c r="H4043" t="n">
        <v>16665314</v>
      </c>
      <c r="I4043" t="inlineStr">
        <is>
          <t>Milho</t>
        </is>
      </c>
      <c r="J4043">
        <f>SI.ERROR(BUSCARV(D4043,TablaPaises,6,FALSO),"Sin dato")</f>
        <v/>
      </c>
      <c r="K4043">
        <f>SI.ERROR(BUSCARV(C4043,TablaProductos,2,FALSO),"Sin dato")</f>
        <v/>
      </c>
      <c r="L4043">
        <f>SI(H4043&gt;=1000000,"Alto",SI(H4043&gt;=100000,"Medio","Bajo"))</f>
        <v/>
      </c>
      <c r="M4043">
        <f>SI.ERROR(BUSCARV(E4043,TablaEstados,3,FALSO),"Sin dato")</f>
        <v/>
      </c>
      <c r="N4043">
        <f>SI.ERROR(BUSCARV(E4043,TablaEstados,4,FALSO),"Sin dato")</f>
        <v/>
      </c>
    </row>
    <row r="4044">
      <c r="A4044" t="inlineStr">
        <is>
          <t>2025</t>
        </is>
      </c>
      <c r="B4044" t="inlineStr">
        <is>
          <t>10</t>
        </is>
      </c>
      <c r="C4044" t="inlineStr">
        <is>
          <t>12019000</t>
        </is>
      </c>
      <c r="D4044" t="inlineStr">
        <is>
          <t>160</t>
        </is>
      </c>
      <c r="E4044" t="inlineStr">
        <is>
          <t>SP</t>
        </is>
      </c>
      <c r="F4044" t="n">
        <v>81499</v>
      </c>
      <c r="G4044" t="n">
        <v>81501276</v>
      </c>
      <c r="H4044" t="n">
        <v>34809994</v>
      </c>
      <c r="I4044" t="inlineStr">
        <is>
          <t>Soja</t>
        </is>
      </c>
      <c r="J4044">
        <f>SI.ERROR(BUSCARV(D4044,TablaPaises,6,FALSO),"Sin dato")</f>
        <v/>
      </c>
      <c r="K4044">
        <f>SI.ERROR(BUSCARV(C4044,TablaProductos,2,FALSO),"Sin dato")</f>
        <v/>
      </c>
      <c r="L4044">
        <f>SI(H4044&gt;=1000000,"Alto",SI(H4044&gt;=100000,"Medio","Bajo"))</f>
        <v/>
      </c>
      <c r="M4044">
        <f>SI.ERROR(BUSCARV(E4044,TablaEstados,3,FALSO),"Sin dato")</f>
        <v/>
      </c>
      <c r="N4044">
        <f>SI.ERROR(BUSCARV(E4044,TablaEstados,4,FALSO),"Sin dato")</f>
        <v/>
      </c>
    </row>
    <row r="4045">
      <c r="A4045" t="inlineStr">
        <is>
          <t>2025</t>
        </is>
      </c>
      <c r="B4045" t="inlineStr">
        <is>
          <t>09</t>
        </is>
      </c>
      <c r="C4045" t="inlineStr">
        <is>
          <t>10059010</t>
        </is>
      </c>
      <c r="D4045" t="inlineStr">
        <is>
          <t>161</t>
        </is>
      </c>
      <c r="E4045" t="inlineStr">
        <is>
          <t>SP</t>
        </is>
      </c>
      <c r="F4045" t="n">
        <v>10169468</v>
      </c>
      <c r="G4045" t="n">
        <v>10169468</v>
      </c>
      <c r="H4045" t="n">
        <v>1953720</v>
      </c>
      <c r="I4045" t="inlineStr">
        <is>
          <t>Milho</t>
        </is>
      </c>
      <c r="J4045">
        <f>SI.ERROR(BUSCARV(D4045,TablaPaises,6,FALSO),"Sin dato")</f>
        <v/>
      </c>
      <c r="K4045">
        <f>SI.ERROR(BUSCARV(C4045,TablaProductos,2,FALSO),"Sin dato")</f>
        <v/>
      </c>
      <c r="L4045">
        <f>SI(H4045&gt;=1000000,"Alto",SI(H4045&gt;=100000,"Medio","Bajo"))</f>
        <v/>
      </c>
      <c r="M4045">
        <f>SI.ERROR(BUSCARV(E4045,TablaEstados,3,FALSO),"Sin dato")</f>
        <v/>
      </c>
      <c r="N4045">
        <f>SI.ERROR(BUSCARV(E4045,TablaEstados,4,FALSO),"Sin dato")</f>
        <v/>
      </c>
    </row>
    <row r="4046">
      <c r="A4046" t="inlineStr">
        <is>
          <t>2025</t>
        </is>
      </c>
      <c r="B4046" t="inlineStr">
        <is>
          <t>03</t>
        </is>
      </c>
      <c r="C4046" t="inlineStr">
        <is>
          <t>12019000</t>
        </is>
      </c>
      <c r="D4046" t="inlineStr">
        <is>
          <t>160</t>
        </is>
      </c>
      <c r="E4046" t="inlineStr">
        <is>
          <t>PA</t>
        </is>
      </c>
      <c r="F4046" t="n">
        <v>14682</v>
      </c>
      <c r="G4046" t="n">
        <v>14681981</v>
      </c>
      <c r="H4046" t="n">
        <v>5800008</v>
      </c>
      <c r="I4046" t="inlineStr">
        <is>
          <t>Soja</t>
        </is>
      </c>
      <c r="J4046">
        <f>SI.ERROR(BUSCARV(D4046,TablaPaises,6,FALSO),"Sin dato")</f>
        <v/>
      </c>
      <c r="K4046">
        <f>SI.ERROR(BUSCARV(C4046,TablaProductos,2,FALSO),"Sin dato")</f>
        <v/>
      </c>
      <c r="L4046">
        <f>SI(H4046&gt;=1000000,"Alto",SI(H4046&gt;=100000,"Medio","Bajo"))</f>
        <v/>
      </c>
      <c r="M4046">
        <f>SI.ERROR(BUSCARV(E4046,TablaEstados,3,FALSO),"Sin dato")</f>
        <v/>
      </c>
      <c r="N4046">
        <f>SI.ERROR(BUSCARV(E4046,TablaEstados,4,FALSO),"Sin dato")</f>
        <v/>
      </c>
    </row>
    <row r="4047">
      <c r="A4047" t="inlineStr">
        <is>
          <t>2025</t>
        </is>
      </c>
      <c r="B4047" t="inlineStr">
        <is>
          <t>06</t>
        </is>
      </c>
      <c r="C4047" t="inlineStr">
        <is>
          <t>09011110</t>
        </is>
      </c>
      <c r="D4047" t="inlineStr">
        <is>
          <t>386</t>
        </is>
      </c>
      <c r="E4047" t="inlineStr">
        <is>
          <t>MG</t>
        </is>
      </c>
      <c r="F4047" t="n">
        <v>309035</v>
      </c>
      <c r="G4047" t="n">
        <v>6963914</v>
      </c>
      <c r="H4047" t="n">
        <v>53789235</v>
      </c>
      <c r="I4047" t="inlineStr">
        <is>
          <t>Café en granos</t>
        </is>
      </c>
      <c r="J4047">
        <f>SI.ERROR(BUSCARV(D4047,TablaPaises,6,FALSO),"Sin dato")</f>
        <v/>
      </c>
      <c r="K4047">
        <f>SI.ERROR(BUSCARV(C4047,TablaProductos,2,FALSO),"Sin dato")</f>
        <v/>
      </c>
      <c r="L4047">
        <f>SI(H4047&gt;=1000000,"Alto",SI(H4047&gt;=100000,"Medio","Bajo"))</f>
        <v/>
      </c>
      <c r="M4047">
        <f>SI.ERROR(BUSCARV(E4047,TablaEstados,3,FALSO),"Sin dato")</f>
        <v/>
      </c>
      <c r="N4047">
        <f>SI.ERROR(BUSCARV(E4047,TablaEstados,4,FALSO),"Sin dato")</f>
        <v/>
      </c>
    </row>
    <row r="4048">
      <c r="A4048" t="inlineStr">
        <is>
          <t>2025</t>
        </is>
      </c>
      <c r="B4048" t="inlineStr">
        <is>
          <t>08</t>
        </is>
      </c>
      <c r="C4048" t="inlineStr">
        <is>
          <t>52010020</t>
        </is>
      </c>
      <c r="D4048" t="inlineStr">
        <is>
          <t>858</t>
        </is>
      </c>
      <c r="E4048" t="inlineStr">
        <is>
          <t>MA</t>
        </is>
      </c>
      <c r="F4048" t="n">
        <v>307</v>
      </c>
      <c r="G4048" t="n">
        <v>307265</v>
      </c>
      <c r="H4048" t="n">
        <v>479567</v>
      </c>
      <c r="I4048" t="inlineStr">
        <is>
          <t>Algodón</t>
        </is>
      </c>
      <c r="J4048">
        <f>SI.ERROR(BUSCARV(D4048,TablaPaises,6,FALSO),"Sin dato")</f>
        <v/>
      </c>
      <c r="K4048">
        <f>SI.ERROR(BUSCARV(C4048,TablaProductos,2,FALSO),"Sin dato")</f>
        <v/>
      </c>
      <c r="L4048">
        <f>SI(H4048&gt;=1000000,"Alto",SI(H4048&gt;=100000,"Medio","Bajo"))</f>
        <v/>
      </c>
      <c r="M4048">
        <f>SI.ERROR(BUSCARV(E4048,TablaEstados,3,FALSO),"Sin dato")</f>
        <v/>
      </c>
      <c r="N4048">
        <f>SI.ERROR(BUSCARV(E4048,TablaEstados,4,FALSO),"Sin dato")</f>
        <v/>
      </c>
    </row>
    <row r="4049">
      <c r="A4049" t="inlineStr">
        <is>
          <t>2025</t>
        </is>
      </c>
      <c r="B4049" t="inlineStr">
        <is>
          <t>06</t>
        </is>
      </c>
      <c r="C4049" t="inlineStr">
        <is>
          <t>09011110</t>
        </is>
      </c>
      <c r="D4049" t="inlineStr">
        <is>
          <t>676</t>
        </is>
      </c>
      <c r="E4049" t="inlineStr">
        <is>
          <t>MG</t>
        </is>
      </c>
      <c r="F4049" t="n">
        <v>2299</v>
      </c>
      <c r="G4049" t="n">
        <v>2300315</v>
      </c>
      <c r="H4049" t="n">
        <v>17926367</v>
      </c>
      <c r="I4049" t="inlineStr">
        <is>
          <t>Café en granos</t>
        </is>
      </c>
      <c r="J4049">
        <f>SI.ERROR(BUSCARV(D4049,TablaPaises,6,FALSO),"Sin dato")</f>
        <v/>
      </c>
      <c r="K4049">
        <f>SI.ERROR(BUSCARV(C4049,TablaProductos,2,FALSO),"Sin dato")</f>
        <v/>
      </c>
      <c r="L4049">
        <f>SI(H4049&gt;=1000000,"Alto",SI(H4049&gt;=100000,"Medio","Bajo"))</f>
        <v/>
      </c>
      <c r="M4049">
        <f>SI.ERROR(BUSCARV(E4049,TablaEstados,3,FALSO),"Sin dato")</f>
        <v/>
      </c>
      <c r="N4049">
        <f>SI.ERROR(BUSCARV(E4049,TablaEstados,4,FALSO),"Sin dato")</f>
        <v/>
      </c>
    </row>
    <row r="4050">
      <c r="A4050" t="inlineStr">
        <is>
          <t>2025</t>
        </is>
      </c>
      <c r="B4050" t="inlineStr">
        <is>
          <t>12</t>
        </is>
      </c>
      <c r="C4050" t="inlineStr">
        <is>
          <t>12019000</t>
        </is>
      </c>
      <c r="D4050" t="inlineStr">
        <is>
          <t>776</t>
        </is>
      </c>
      <c r="E4050" t="inlineStr">
        <is>
          <t>MT</t>
        </is>
      </c>
      <c r="F4050" t="n">
        <v>87438</v>
      </c>
      <c r="G4050" t="n">
        <v>87438754</v>
      </c>
      <c r="H4050" t="n">
        <v>39500894</v>
      </c>
      <c r="I4050" t="inlineStr">
        <is>
          <t>Soja</t>
        </is>
      </c>
      <c r="J4050">
        <f>SI.ERROR(BUSCARV(D4050,TablaPaises,6,FALSO),"Sin dato")</f>
        <v/>
      </c>
      <c r="K4050">
        <f>SI.ERROR(BUSCARV(C4050,TablaProductos,2,FALSO),"Sin dato")</f>
        <v/>
      </c>
      <c r="L4050">
        <f>SI(H4050&gt;=1000000,"Alto",SI(H4050&gt;=100000,"Medio","Bajo"))</f>
        <v/>
      </c>
      <c r="M4050">
        <f>SI.ERROR(BUSCARV(E4050,TablaEstados,3,FALSO),"Sin dato")</f>
        <v/>
      </c>
      <c r="N4050">
        <f>SI.ERROR(BUSCARV(E4050,TablaEstados,4,FALSO),"Sin dato")</f>
        <v/>
      </c>
    </row>
    <row r="4051">
      <c r="A4051" t="inlineStr">
        <is>
          <t>2025</t>
        </is>
      </c>
      <c r="B4051" t="inlineStr">
        <is>
          <t>12</t>
        </is>
      </c>
      <c r="C4051" t="inlineStr">
        <is>
          <t>10059010</t>
        </is>
      </c>
      <c r="D4051" t="inlineStr">
        <is>
          <t>521</t>
        </is>
      </c>
      <c r="E4051" t="inlineStr">
        <is>
          <t>MT</t>
        </is>
      </c>
      <c r="F4051" t="n">
        <v>21217324</v>
      </c>
      <c r="G4051" t="n">
        <v>21217324</v>
      </c>
      <c r="H4051" t="n">
        <v>4536264</v>
      </c>
      <c r="I4051" t="inlineStr">
        <is>
          <t>Milho</t>
        </is>
      </c>
      <c r="J4051">
        <f>SI.ERROR(BUSCARV(D4051,TablaPaises,6,FALSO),"Sin dato")</f>
        <v/>
      </c>
      <c r="K4051">
        <f>SI.ERROR(BUSCARV(C4051,TablaProductos,2,FALSO),"Sin dato")</f>
        <v/>
      </c>
      <c r="L4051">
        <f>SI(H4051&gt;=1000000,"Alto",SI(H4051&gt;=100000,"Medio","Bajo"))</f>
        <v/>
      </c>
      <c r="M4051">
        <f>SI.ERROR(BUSCARV(E4051,TablaEstados,3,FALSO),"Sin dato")</f>
        <v/>
      </c>
      <c r="N4051">
        <f>SI.ERROR(BUSCARV(E4051,TablaEstados,4,FALSO),"Sin dato")</f>
        <v/>
      </c>
    </row>
    <row r="4052">
      <c r="A4052" t="inlineStr">
        <is>
          <t>2025</t>
        </is>
      </c>
      <c r="B4052" t="inlineStr">
        <is>
          <t>04</t>
        </is>
      </c>
      <c r="C4052" t="inlineStr">
        <is>
          <t>12019000</t>
        </is>
      </c>
      <c r="D4052" t="inlineStr">
        <is>
          <t>827</t>
        </is>
      </c>
      <c r="E4052" t="inlineStr">
        <is>
          <t>MT</t>
        </is>
      </c>
      <c r="F4052" t="n">
        <v>48686</v>
      </c>
      <c r="G4052" t="n">
        <v>48683505</v>
      </c>
      <c r="H4052" t="n">
        <v>19105355</v>
      </c>
      <c r="I4052" t="inlineStr">
        <is>
          <t>Soja</t>
        </is>
      </c>
      <c r="J4052">
        <f>SI.ERROR(BUSCARV(D4052,TablaPaises,6,FALSO),"Sin dato")</f>
        <v/>
      </c>
      <c r="K4052">
        <f>SI.ERROR(BUSCARV(C4052,TablaProductos,2,FALSO),"Sin dato")</f>
        <v/>
      </c>
      <c r="L4052">
        <f>SI(H4052&gt;=1000000,"Alto",SI(H4052&gt;=100000,"Medio","Bajo"))</f>
        <v/>
      </c>
      <c r="M4052">
        <f>SI.ERROR(BUSCARV(E4052,TablaEstados,3,FALSO),"Sin dato")</f>
        <v/>
      </c>
      <c r="N4052">
        <f>SI.ERROR(BUSCARV(E4052,TablaEstados,4,FALSO),"Sin dato")</f>
        <v/>
      </c>
    </row>
    <row r="4053">
      <c r="A4053" t="inlineStr">
        <is>
          <t>2025</t>
        </is>
      </c>
      <c r="B4053" t="inlineStr">
        <is>
          <t>12</t>
        </is>
      </c>
      <c r="C4053" t="inlineStr">
        <is>
          <t>10059010</t>
        </is>
      </c>
      <c r="D4053" t="inlineStr">
        <is>
          <t>081</t>
        </is>
      </c>
      <c r="E4053" t="inlineStr">
        <is>
          <t>MT</t>
        </is>
      </c>
      <c r="F4053" t="n">
        <v>127539455</v>
      </c>
      <c r="G4053" t="n">
        <v>127539455</v>
      </c>
      <c r="H4053" t="n">
        <v>26501684</v>
      </c>
      <c r="I4053" t="inlineStr">
        <is>
          <t>Milho</t>
        </is>
      </c>
      <c r="J4053">
        <f>SI.ERROR(BUSCARV(D4053,TablaPaises,6,FALSO),"Sin dato")</f>
        <v/>
      </c>
      <c r="K4053">
        <f>SI.ERROR(BUSCARV(C4053,TablaProductos,2,FALSO),"Sin dato")</f>
        <v/>
      </c>
      <c r="L4053">
        <f>SI(H4053&gt;=1000000,"Alto",SI(H4053&gt;=100000,"Medio","Bajo"))</f>
        <v/>
      </c>
      <c r="M4053">
        <f>SI.ERROR(BUSCARV(E4053,TablaEstados,3,FALSO),"Sin dato")</f>
        <v/>
      </c>
      <c r="N4053">
        <f>SI.ERROR(BUSCARV(E4053,TablaEstados,4,FALSO),"Sin dato")</f>
        <v/>
      </c>
    </row>
    <row r="4054">
      <c r="A4054" t="inlineStr">
        <is>
          <t>2025</t>
        </is>
      </c>
      <c r="B4054" t="inlineStr">
        <is>
          <t>08</t>
        </is>
      </c>
      <c r="C4054" t="inlineStr">
        <is>
          <t>12019000</t>
        </is>
      </c>
      <c r="D4054" t="inlineStr">
        <is>
          <t>160</t>
        </is>
      </c>
      <c r="E4054" t="inlineStr">
        <is>
          <t>PR</t>
        </is>
      </c>
      <c r="F4054" t="n">
        <v>1414530</v>
      </c>
      <c r="G4054" t="n">
        <v>1414524415</v>
      </c>
      <c r="H4054" t="n">
        <v>588769778</v>
      </c>
      <c r="I4054" t="inlineStr">
        <is>
          <t>Soja</t>
        </is>
      </c>
      <c r="J4054">
        <f>SI.ERROR(BUSCARV(D4054,TablaPaises,6,FALSO),"Sin dato")</f>
        <v/>
      </c>
      <c r="K4054">
        <f>SI.ERROR(BUSCARV(C4054,TablaProductos,2,FALSO),"Sin dato")</f>
        <v/>
      </c>
      <c r="L4054">
        <f>SI(H4054&gt;=1000000,"Alto",SI(H4054&gt;=100000,"Medio","Bajo"))</f>
        <v/>
      </c>
      <c r="M4054">
        <f>SI.ERROR(BUSCARV(E4054,TablaEstados,3,FALSO),"Sin dato")</f>
        <v/>
      </c>
      <c r="N4054">
        <f>SI.ERROR(BUSCARV(E4054,TablaEstados,4,FALSO),"Sin dato")</f>
        <v/>
      </c>
    </row>
    <row r="4055">
      <c r="A4055" t="inlineStr">
        <is>
          <t>2025</t>
        </is>
      </c>
      <c r="B4055" t="inlineStr">
        <is>
          <t>12</t>
        </is>
      </c>
      <c r="C4055" t="inlineStr">
        <is>
          <t>09011110</t>
        </is>
      </c>
      <c r="D4055" t="inlineStr">
        <is>
          <t>246</t>
        </is>
      </c>
      <c r="E4055" t="inlineStr">
        <is>
          <t>SP</t>
        </is>
      </c>
      <c r="F4055" t="n">
        <v>240</v>
      </c>
      <c r="G4055" t="n">
        <v>240000</v>
      </c>
      <c r="H4055" t="n">
        <v>1182646</v>
      </c>
      <c r="I4055" t="inlineStr">
        <is>
          <t>Café en granos</t>
        </is>
      </c>
      <c r="J4055">
        <f>SI.ERROR(BUSCARV(D4055,TablaPaises,6,FALSO),"Sin dato")</f>
        <v/>
      </c>
      <c r="K4055">
        <f>SI.ERROR(BUSCARV(C4055,TablaProductos,2,FALSO),"Sin dato")</f>
        <v/>
      </c>
      <c r="L4055">
        <f>SI(H4055&gt;=1000000,"Alto",SI(H4055&gt;=100000,"Medio","Bajo"))</f>
        <v/>
      </c>
      <c r="M4055">
        <f>SI.ERROR(BUSCARV(E4055,TablaEstados,3,FALSO),"Sin dato")</f>
        <v/>
      </c>
      <c r="N4055">
        <f>SI.ERROR(BUSCARV(E4055,TablaEstados,4,FALSO),"Sin dato")</f>
        <v/>
      </c>
    </row>
    <row r="4056">
      <c r="A4056" t="inlineStr">
        <is>
          <t>2025</t>
        </is>
      </c>
      <c r="B4056" t="inlineStr">
        <is>
          <t>01</t>
        </is>
      </c>
      <c r="C4056" t="inlineStr">
        <is>
          <t>09011110</t>
        </is>
      </c>
      <c r="D4056" t="inlineStr">
        <is>
          <t>232</t>
        </is>
      </c>
      <c r="E4056" t="inlineStr">
        <is>
          <t>BA</t>
        </is>
      </c>
      <c r="F4056" t="n">
        <v>38</v>
      </c>
      <c r="G4056" t="n">
        <v>38400</v>
      </c>
      <c r="H4056" t="n">
        <v>211200</v>
      </c>
      <c r="I4056" t="inlineStr">
        <is>
          <t>Café en granos</t>
        </is>
      </c>
      <c r="J4056">
        <f>SI.ERROR(BUSCARV(D4056,TablaPaises,6,FALSO),"Sin dato")</f>
        <v/>
      </c>
      <c r="K4056">
        <f>SI.ERROR(BUSCARV(C4056,TablaProductos,2,FALSO),"Sin dato")</f>
        <v/>
      </c>
      <c r="L4056">
        <f>SI(H4056&gt;=1000000,"Alto",SI(H4056&gt;=100000,"Medio","Bajo"))</f>
        <v/>
      </c>
      <c r="M4056">
        <f>SI.ERROR(BUSCARV(E4056,TablaEstados,3,FALSO),"Sin dato")</f>
        <v/>
      </c>
      <c r="N4056">
        <f>SI.ERROR(BUSCARV(E4056,TablaEstados,4,FALSO),"Sin dato")</f>
        <v/>
      </c>
    </row>
    <row r="4057">
      <c r="A4057" t="inlineStr">
        <is>
          <t>2025</t>
        </is>
      </c>
      <c r="B4057" t="inlineStr">
        <is>
          <t>06</t>
        </is>
      </c>
      <c r="C4057" t="inlineStr">
        <is>
          <t>12019000</t>
        </is>
      </c>
      <c r="D4057" t="inlineStr">
        <is>
          <t>776</t>
        </is>
      </c>
      <c r="E4057" t="inlineStr">
        <is>
          <t>MS</t>
        </is>
      </c>
      <c r="F4057" t="n">
        <v>11881</v>
      </c>
      <c r="G4057" t="n">
        <v>11881224</v>
      </c>
      <c r="H4057" t="n">
        <v>4769619</v>
      </c>
      <c r="I4057" t="inlineStr">
        <is>
          <t>Soja</t>
        </is>
      </c>
      <c r="J4057">
        <f>SI.ERROR(BUSCARV(D4057,TablaPaises,6,FALSO),"Sin dato")</f>
        <v/>
      </c>
      <c r="K4057">
        <f>SI.ERROR(BUSCARV(C4057,TablaProductos,2,FALSO),"Sin dato")</f>
        <v/>
      </c>
      <c r="L4057">
        <f>SI(H4057&gt;=1000000,"Alto",SI(H4057&gt;=100000,"Medio","Bajo"))</f>
        <v/>
      </c>
      <c r="M4057">
        <f>SI.ERROR(BUSCARV(E4057,TablaEstados,3,FALSO),"Sin dato")</f>
        <v/>
      </c>
      <c r="N4057">
        <f>SI.ERROR(BUSCARV(E4057,TablaEstados,4,FALSO),"Sin dato")</f>
        <v/>
      </c>
    </row>
    <row r="4058">
      <c r="A4058" t="inlineStr">
        <is>
          <t>2025</t>
        </is>
      </c>
      <c r="B4058" t="inlineStr">
        <is>
          <t>04</t>
        </is>
      </c>
      <c r="C4058" t="inlineStr">
        <is>
          <t>09011110</t>
        </is>
      </c>
      <c r="D4058" t="inlineStr">
        <is>
          <t>275</t>
        </is>
      </c>
      <c r="E4058" t="inlineStr">
        <is>
          <t>MG</t>
        </is>
      </c>
      <c r="F4058" t="n">
        <v>9691</v>
      </c>
      <c r="G4058" t="n">
        <v>3276640</v>
      </c>
      <c r="H4058" t="n">
        <v>23693537</v>
      </c>
      <c r="I4058" t="inlineStr">
        <is>
          <t>Café en granos</t>
        </is>
      </c>
      <c r="J4058">
        <f>SI.ERROR(BUSCARV(D4058,TablaPaises,6,FALSO),"Sin dato")</f>
        <v/>
      </c>
      <c r="K4058">
        <f>SI.ERROR(BUSCARV(C4058,TablaProductos,2,FALSO),"Sin dato")</f>
        <v/>
      </c>
      <c r="L4058">
        <f>SI(H4058&gt;=1000000,"Alto",SI(H4058&gt;=100000,"Medio","Bajo"))</f>
        <v/>
      </c>
      <c r="M4058">
        <f>SI.ERROR(BUSCARV(E4058,TablaEstados,3,FALSO),"Sin dato")</f>
        <v/>
      </c>
      <c r="N4058">
        <f>SI.ERROR(BUSCARV(E4058,TablaEstados,4,FALSO),"Sin dato")</f>
        <v/>
      </c>
    </row>
    <row r="4059">
      <c r="A4059" t="inlineStr">
        <is>
          <t>2025</t>
        </is>
      </c>
      <c r="B4059" t="inlineStr">
        <is>
          <t>03</t>
        </is>
      </c>
      <c r="C4059" t="inlineStr">
        <is>
          <t>09011110</t>
        </is>
      </c>
      <c r="D4059" t="inlineStr">
        <is>
          <t>275</t>
        </is>
      </c>
      <c r="E4059" t="inlineStr">
        <is>
          <t>MG</t>
        </is>
      </c>
      <c r="F4059" t="n">
        <v>4531</v>
      </c>
      <c r="G4059" t="n">
        <v>4530835</v>
      </c>
      <c r="H4059" t="n">
        <v>29021115</v>
      </c>
      <c r="I4059" t="inlineStr">
        <is>
          <t>Café en granos</t>
        </is>
      </c>
      <c r="J4059">
        <f>SI.ERROR(BUSCARV(D4059,TablaPaises,6,FALSO),"Sin dato")</f>
        <v/>
      </c>
      <c r="K4059">
        <f>SI.ERROR(BUSCARV(C4059,TablaProductos,2,FALSO),"Sin dato")</f>
        <v/>
      </c>
      <c r="L4059">
        <f>SI(H4059&gt;=1000000,"Alto",SI(H4059&gt;=100000,"Medio","Bajo"))</f>
        <v/>
      </c>
      <c r="M4059">
        <f>SI.ERROR(BUSCARV(E4059,TablaEstados,3,FALSO),"Sin dato")</f>
        <v/>
      </c>
      <c r="N4059">
        <f>SI.ERROR(BUSCARV(E4059,TablaEstados,4,FALSO),"Sin dato")</f>
        <v/>
      </c>
    </row>
    <row r="4060">
      <c r="A4060" t="inlineStr">
        <is>
          <t>2025</t>
        </is>
      </c>
      <c r="B4060" t="inlineStr">
        <is>
          <t>10</t>
        </is>
      </c>
      <c r="C4060" t="inlineStr">
        <is>
          <t>52010020</t>
        </is>
      </c>
      <c r="D4060" t="inlineStr">
        <is>
          <t>827</t>
        </is>
      </c>
      <c r="E4060" t="inlineStr">
        <is>
          <t>MG</t>
        </is>
      </c>
      <c r="F4060" t="n">
        <v>479</v>
      </c>
      <c r="G4060" t="n">
        <v>478401</v>
      </c>
      <c r="H4060" t="n">
        <v>809860</v>
      </c>
      <c r="I4060" t="inlineStr">
        <is>
          <t>Algodón</t>
        </is>
      </c>
      <c r="J4060">
        <f>SI.ERROR(BUSCARV(D4060,TablaPaises,6,FALSO),"Sin dato")</f>
        <v/>
      </c>
      <c r="K4060">
        <f>SI.ERROR(BUSCARV(C4060,TablaProductos,2,FALSO),"Sin dato")</f>
        <v/>
      </c>
      <c r="L4060">
        <f>SI(H4060&gt;=1000000,"Alto",SI(H4060&gt;=100000,"Medio","Bajo"))</f>
        <v/>
      </c>
      <c r="M4060">
        <f>SI.ERROR(BUSCARV(E4060,TablaEstados,3,FALSO),"Sin dato")</f>
        <v/>
      </c>
      <c r="N4060">
        <f>SI.ERROR(BUSCARV(E4060,TablaEstados,4,FALSO),"Sin dato")</f>
        <v/>
      </c>
    </row>
    <row r="4061">
      <c r="A4061" t="inlineStr">
        <is>
          <t>2025</t>
        </is>
      </c>
      <c r="B4061" t="inlineStr">
        <is>
          <t>07</t>
        </is>
      </c>
      <c r="C4061" t="inlineStr">
        <is>
          <t>09011110</t>
        </is>
      </c>
      <c r="D4061" t="inlineStr">
        <is>
          <t>764</t>
        </is>
      </c>
      <c r="E4061" t="inlineStr">
        <is>
          <t>MG</t>
        </is>
      </c>
      <c r="F4061" t="n">
        <v>151</v>
      </c>
      <c r="G4061" t="n">
        <v>151200</v>
      </c>
      <c r="H4061" t="n">
        <v>1114080</v>
      </c>
      <c r="I4061" t="inlineStr">
        <is>
          <t>Café en granos</t>
        </is>
      </c>
      <c r="J4061">
        <f>SI.ERROR(BUSCARV(D4061,TablaPaises,6,FALSO),"Sin dato")</f>
        <v/>
      </c>
      <c r="K4061">
        <f>SI.ERROR(BUSCARV(C4061,TablaProductos,2,FALSO),"Sin dato")</f>
        <v/>
      </c>
      <c r="L4061">
        <f>SI(H4061&gt;=1000000,"Alto",SI(H4061&gt;=100000,"Medio","Bajo"))</f>
        <v/>
      </c>
      <c r="M4061">
        <f>SI.ERROR(BUSCARV(E4061,TablaEstados,3,FALSO),"Sin dato")</f>
        <v/>
      </c>
      <c r="N4061">
        <f>SI.ERROR(BUSCARV(E4061,TablaEstados,4,FALSO),"Sin dato")</f>
        <v/>
      </c>
    </row>
    <row r="4062">
      <c r="A4062" t="inlineStr">
        <is>
          <t>2025</t>
        </is>
      </c>
      <c r="B4062" t="inlineStr">
        <is>
          <t>09</t>
        </is>
      </c>
      <c r="C4062" t="inlineStr">
        <is>
          <t>52010020</t>
        </is>
      </c>
      <c r="D4062" t="inlineStr">
        <is>
          <t>576</t>
        </is>
      </c>
      <c r="E4062" t="inlineStr">
        <is>
          <t>SP</t>
        </is>
      </c>
      <c r="F4062" t="n">
        <v>2716</v>
      </c>
      <c r="G4062" t="n">
        <v>2714776</v>
      </c>
      <c r="H4062" t="n">
        <v>4141251</v>
      </c>
      <c r="I4062" t="inlineStr">
        <is>
          <t>Algodón</t>
        </is>
      </c>
      <c r="J4062">
        <f>SI.ERROR(BUSCARV(D4062,TablaPaises,6,FALSO),"Sin dato")</f>
        <v/>
      </c>
      <c r="K4062">
        <f>SI.ERROR(BUSCARV(C4062,TablaProductos,2,FALSO),"Sin dato")</f>
        <v/>
      </c>
      <c r="L4062">
        <f>SI(H4062&gt;=1000000,"Alto",SI(H4062&gt;=100000,"Medio","Bajo"))</f>
        <v/>
      </c>
      <c r="M4062">
        <f>SI.ERROR(BUSCARV(E4062,TablaEstados,3,FALSO),"Sin dato")</f>
        <v/>
      </c>
      <c r="N4062">
        <f>SI.ERROR(BUSCARV(E4062,TablaEstados,4,FALSO),"Sin dato")</f>
        <v/>
      </c>
    </row>
    <row r="4063">
      <c r="A4063" t="inlineStr">
        <is>
          <t>2025</t>
        </is>
      </c>
      <c r="B4063" t="inlineStr">
        <is>
          <t>09</t>
        </is>
      </c>
      <c r="C4063" t="inlineStr">
        <is>
          <t>12019000</t>
        </is>
      </c>
      <c r="D4063" t="inlineStr">
        <is>
          <t>245</t>
        </is>
      </c>
      <c r="E4063" t="inlineStr">
        <is>
          <t>MT</t>
        </is>
      </c>
      <c r="F4063" t="n">
        <v>29282</v>
      </c>
      <c r="G4063" t="n">
        <v>29282558</v>
      </c>
      <c r="H4063" t="n">
        <v>12522162</v>
      </c>
      <c r="I4063" t="inlineStr">
        <is>
          <t>Soja</t>
        </is>
      </c>
      <c r="J4063">
        <f>SI.ERROR(BUSCARV(D4063,TablaPaises,6,FALSO),"Sin dato")</f>
        <v/>
      </c>
      <c r="K4063">
        <f>SI.ERROR(BUSCARV(C4063,TablaProductos,2,FALSO),"Sin dato")</f>
        <v/>
      </c>
      <c r="L4063">
        <f>SI(H4063&gt;=1000000,"Alto",SI(H4063&gt;=100000,"Medio","Bajo"))</f>
        <v/>
      </c>
      <c r="M4063">
        <f>SI.ERROR(BUSCARV(E4063,TablaEstados,3,FALSO),"Sin dato")</f>
        <v/>
      </c>
      <c r="N4063">
        <f>SI.ERROR(BUSCARV(E4063,TablaEstados,4,FALSO),"Sin dato")</f>
        <v/>
      </c>
    </row>
    <row r="4064">
      <c r="A4064" t="inlineStr">
        <is>
          <t>2025</t>
        </is>
      </c>
      <c r="B4064" t="inlineStr">
        <is>
          <t>05</t>
        </is>
      </c>
      <c r="C4064" t="inlineStr">
        <is>
          <t>12019000</t>
        </is>
      </c>
      <c r="D4064" t="inlineStr">
        <is>
          <t>676</t>
        </is>
      </c>
      <c r="E4064" t="inlineStr">
        <is>
          <t>PA</t>
        </is>
      </c>
      <c r="F4064" t="n">
        <v>15670</v>
      </c>
      <c r="G4064" t="n">
        <v>15670804</v>
      </c>
      <c r="H4064" t="n">
        <v>6301387</v>
      </c>
      <c r="I4064" t="inlineStr">
        <is>
          <t>Soja</t>
        </is>
      </c>
      <c r="J4064">
        <f>SI.ERROR(BUSCARV(D4064,TablaPaises,6,FALSO),"Sin dato")</f>
        <v/>
      </c>
      <c r="K4064">
        <f>SI.ERROR(BUSCARV(C4064,TablaProductos,2,FALSO),"Sin dato")</f>
        <v/>
      </c>
      <c r="L4064">
        <f>SI(H4064&gt;=1000000,"Alto",SI(H4064&gt;=100000,"Medio","Bajo"))</f>
        <v/>
      </c>
      <c r="M4064">
        <f>SI.ERROR(BUSCARV(E4064,TablaEstados,3,FALSO),"Sin dato")</f>
        <v/>
      </c>
      <c r="N4064">
        <f>SI.ERROR(BUSCARV(E4064,TablaEstados,4,FALSO),"Sin dato")</f>
        <v/>
      </c>
    </row>
    <row r="4065">
      <c r="A4065" t="inlineStr">
        <is>
          <t>2025</t>
        </is>
      </c>
      <c r="B4065" t="inlineStr">
        <is>
          <t>05</t>
        </is>
      </c>
      <c r="C4065" t="inlineStr">
        <is>
          <t>10059010</t>
        </is>
      </c>
      <c r="D4065" t="inlineStr">
        <is>
          <t>240</t>
        </is>
      </c>
      <c r="E4065" t="inlineStr">
        <is>
          <t>MT</t>
        </is>
      </c>
      <c r="F4065" t="n">
        <v>1654554</v>
      </c>
      <c r="G4065" t="n">
        <v>1654554</v>
      </c>
      <c r="H4065" t="n">
        <v>347561</v>
      </c>
      <c r="I4065" t="inlineStr">
        <is>
          <t>Milho</t>
        </is>
      </c>
      <c r="J4065">
        <f>SI.ERROR(BUSCARV(D4065,TablaPaises,6,FALSO),"Sin dato")</f>
        <v/>
      </c>
      <c r="K4065">
        <f>SI.ERROR(BUSCARV(C4065,TablaProductos,2,FALSO),"Sin dato")</f>
        <v/>
      </c>
      <c r="L4065">
        <f>SI(H4065&gt;=1000000,"Alto",SI(H4065&gt;=100000,"Medio","Bajo"))</f>
        <v/>
      </c>
      <c r="M4065">
        <f>SI.ERROR(BUSCARV(E4065,TablaEstados,3,FALSO),"Sin dato")</f>
        <v/>
      </c>
      <c r="N4065">
        <f>SI.ERROR(BUSCARV(E4065,TablaEstados,4,FALSO),"Sin dato")</f>
        <v/>
      </c>
    </row>
    <row r="4066">
      <c r="A4066" t="inlineStr">
        <is>
          <t>2025</t>
        </is>
      </c>
      <c r="B4066" t="inlineStr">
        <is>
          <t>05</t>
        </is>
      </c>
      <c r="C4066" t="inlineStr">
        <is>
          <t>52010020</t>
        </is>
      </c>
      <c r="D4066" t="inlineStr">
        <is>
          <t>858</t>
        </is>
      </c>
      <c r="E4066" t="inlineStr">
        <is>
          <t>MT</t>
        </is>
      </c>
      <c r="F4066" t="n">
        <v>23582</v>
      </c>
      <c r="G4066" t="n">
        <v>23652630</v>
      </c>
      <c r="H4066" t="n">
        <v>39128665</v>
      </c>
      <c r="I4066" t="inlineStr">
        <is>
          <t>Algodón</t>
        </is>
      </c>
      <c r="J4066">
        <f>SI.ERROR(BUSCARV(D4066,TablaPaises,6,FALSO),"Sin dato")</f>
        <v/>
      </c>
      <c r="K4066">
        <f>SI.ERROR(BUSCARV(C4066,TablaProductos,2,FALSO),"Sin dato")</f>
        <v/>
      </c>
      <c r="L4066">
        <f>SI(H4066&gt;=1000000,"Alto",SI(H4066&gt;=100000,"Medio","Bajo"))</f>
        <v/>
      </c>
      <c r="M4066">
        <f>SI.ERROR(BUSCARV(E4066,TablaEstados,3,FALSO),"Sin dato")</f>
        <v/>
      </c>
      <c r="N4066">
        <f>SI.ERROR(BUSCARV(E4066,TablaEstados,4,FALSO),"Sin dato")</f>
        <v/>
      </c>
    </row>
    <row r="4067">
      <c r="A4067" t="inlineStr">
        <is>
          <t>2025</t>
        </is>
      </c>
      <c r="B4067" t="inlineStr">
        <is>
          <t>10</t>
        </is>
      </c>
      <c r="C4067" t="inlineStr">
        <is>
          <t>52010020</t>
        </is>
      </c>
      <c r="D4067" t="inlineStr">
        <is>
          <t>160</t>
        </is>
      </c>
      <c r="E4067" t="inlineStr">
        <is>
          <t>GO</t>
        </is>
      </c>
      <c r="F4067" t="n">
        <v>628</v>
      </c>
      <c r="G4067" t="n">
        <v>627906</v>
      </c>
      <c r="H4067" t="n">
        <v>1036942</v>
      </c>
      <c r="I4067" t="inlineStr">
        <is>
          <t>Algodón</t>
        </is>
      </c>
      <c r="J4067">
        <f>SI.ERROR(BUSCARV(D4067,TablaPaises,6,FALSO),"Sin dato")</f>
        <v/>
      </c>
      <c r="K4067">
        <f>SI.ERROR(BUSCARV(C4067,TablaProductos,2,FALSO),"Sin dato")</f>
        <v/>
      </c>
      <c r="L4067">
        <f>SI(H4067&gt;=1000000,"Alto",SI(H4067&gt;=100000,"Medio","Bajo"))</f>
        <v/>
      </c>
      <c r="M4067">
        <f>SI.ERROR(BUSCARV(E4067,TablaEstados,3,FALSO),"Sin dato")</f>
        <v/>
      </c>
      <c r="N4067">
        <f>SI.ERROR(BUSCARV(E4067,TablaEstados,4,FALSO),"Sin dato")</f>
        <v/>
      </c>
    </row>
    <row r="4068">
      <c r="A4068" t="inlineStr">
        <is>
          <t>2025</t>
        </is>
      </c>
      <c r="B4068" t="inlineStr">
        <is>
          <t>07</t>
        </is>
      </c>
      <c r="C4068" t="inlineStr">
        <is>
          <t>12019000</t>
        </is>
      </c>
      <c r="D4068" t="inlineStr">
        <is>
          <t>160</t>
        </is>
      </c>
      <c r="E4068" t="inlineStr">
        <is>
          <t>RS</t>
        </is>
      </c>
      <c r="F4068" t="n">
        <v>597145</v>
      </c>
      <c r="G4068" t="n">
        <v>597146367</v>
      </c>
      <c r="H4068" t="n">
        <v>245771427</v>
      </c>
      <c r="I4068" t="inlineStr">
        <is>
          <t>Soja</t>
        </is>
      </c>
      <c r="J4068">
        <f>SI.ERROR(BUSCARV(D4068,TablaPaises,6,FALSO),"Sin dato")</f>
        <v/>
      </c>
      <c r="K4068">
        <f>SI.ERROR(BUSCARV(C4068,TablaProductos,2,FALSO),"Sin dato")</f>
        <v/>
      </c>
      <c r="L4068">
        <f>SI(H4068&gt;=1000000,"Alto",SI(H4068&gt;=100000,"Medio","Bajo"))</f>
        <v/>
      </c>
      <c r="M4068">
        <f>SI.ERROR(BUSCARV(E4068,TablaEstados,3,FALSO),"Sin dato")</f>
        <v/>
      </c>
      <c r="N4068">
        <f>SI.ERROR(BUSCARV(E4068,TablaEstados,4,FALSO),"Sin dato")</f>
        <v/>
      </c>
    </row>
    <row r="4069">
      <c r="A4069" t="inlineStr">
        <is>
          <t>2025</t>
        </is>
      </c>
      <c r="B4069" t="inlineStr">
        <is>
          <t>10</t>
        </is>
      </c>
      <c r="C4069" t="inlineStr">
        <is>
          <t>10059010</t>
        </is>
      </c>
      <c r="D4069" t="inlineStr">
        <is>
          <t>455</t>
        </is>
      </c>
      <c r="E4069" t="inlineStr">
        <is>
          <t>MT</t>
        </is>
      </c>
      <c r="F4069" t="n">
        <v>119195488</v>
      </c>
      <c r="G4069" t="n">
        <v>119195488</v>
      </c>
      <c r="H4069" t="n">
        <v>24219577</v>
      </c>
      <c r="I4069" t="inlineStr">
        <is>
          <t>Milho</t>
        </is>
      </c>
      <c r="J4069">
        <f>SI.ERROR(BUSCARV(D4069,TablaPaises,6,FALSO),"Sin dato")</f>
        <v/>
      </c>
      <c r="K4069">
        <f>SI.ERROR(BUSCARV(C4069,TablaProductos,2,FALSO),"Sin dato")</f>
        <v/>
      </c>
      <c r="L4069">
        <f>SI(H4069&gt;=1000000,"Alto",SI(H4069&gt;=100000,"Medio","Bajo"))</f>
        <v/>
      </c>
      <c r="M4069">
        <f>SI.ERROR(BUSCARV(E4069,TablaEstados,3,FALSO),"Sin dato")</f>
        <v/>
      </c>
      <c r="N4069">
        <f>SI.ERROR(BUSCARV(E4069,TablaEstados,4,FALSO),"Sin dato")</f>
        <v/>
      </c>
    </row>
    <row r="4070">
      <c r="A4070" t="inlineStr">
        <is>
          <t>2025</t>
        </is>
      </c>
      <c r="B4070" t="inlineStr">
        <is>
          <t>12</t>
        </is>
      </c>
      <c r="C4070" t="inlineStr">
        <is>
          <t>09011110</t>
        </is>
      </c>
      <c r="D4070" t="inlineStr">
        <is>
          <t>053</t>
        </is>
      </c>
      <c r="E4070" t="inlineStr">
        <is>
          <t>MG</t>
        </is>
      </c>
      <c r="F4070" t="n">
        <v>26</v>
      </c>
      <c r="G4070" t="n">
        <v>26400</v>
      </c>
      <c r="H4070" t="n">
        <v>184250</v>
      </c>
      <c r="I4070" t="inlineStr">
        <is>
          <t>Café en granos</t>
        </is>
      </c>
      <c r="J4070">
        <f>SI.ERROR(BUSCARV(D4070,TablaPaises,6,FALSO),"Sin dato")</f>
        <v/>
      </c>
      <c r="K4070">
        <f>SI.ERROR(BUSCARV(C4070,TablaProductos,2,FALSO),"Sin dato")</f>
        <v/>
      </c>
      <c r="L4070">
        <f>SI(H4070&gt;=1000000,"Alto",SI(H4070&gt;=100000,"Medio","Bajo"))</f>
        <v/>
      </c>
      <c r="M4070">
        <f>SI.ERROR(BUSCARV(E4070,TablaEstados,3,FALSO),"Sin dato")</f>
        <v/>
      </c>
      <c r="N4070">
        <f>SI.ERROR(BUSCARV(E4070,TablaEstados,4,FALSO),"Sin dato")</f>
        <v/>
      </c>
    </row>
    <row r="4071">
      <c r="A4071" t="inlineStr">
        <is>
          <t>2025</t>
        </is>
      </c>
      <c r="B4071" t="inlineStr">
        <is>
          <t>10</t>
        </is>
      </c>
      <c r="C4071" t="inlineStr">
        <is>
          <t>09011110</t>
        </is>
      </c>
      <c r="D4071" t="inlineStr">
        <is>
          <t>301</t>
        </is>
      </c>
      <c r="E4071" t="inlineStr">
        <is>
          <t>MG</t>
        </is>
      </c>
      <c r="F4071" t="n">
        <v>3912</v>
      </c>
      <c r="G4071" t="n">
        <v>2014600</v>
      </c>
      <c r="H4071" t="n">
        <v>15047488</v>
      </c>
      <c r="I4071" t="inlineStr">
        <is>
          <t>Café en granos</t>
        </is>
      </c>
      <c r="J4071">
        <f>SI.ERROR(BUSCARV(D4071,TablaPaises,6,FALSO),"Sin dato")</f>
        <v/>
      </c>
      <c r="K4071">
        <f>SI.ERROR(BUSCARV(C4071,TablaProductos,2,FALSO),"Sin dato")</f>
        <v/>
      </c>
      <c r="L4071">
        <f>SI(H4071&gt;=1000000,"Alto",SI(H4071&gt;=100000,"Medio","Bajo"))</f>
        <v/>
      </c>
      <c r="M4071">
        <f>SI.ERROR(BUSCARV(E4071,TablaEstados,3,FALSO),"Sin dato")</f>
        <v/>
      </c>
      <c r="N4071">
        <f>SI.ERROR(BUSCARV(E4071,TablaEstados,4,FALSO),"Sin dato")</f>
        <v/>
      </c>
    </row>
    <row r="4072">
      <c r="A4072" t="inlineStr">
        <is>
          <t>2025</t>
        </is>
      </c>
      <c r="B4072" t="inlineStr">
        <is>
          <t>01</t>
        </is>
      </c>
      <c r="C4072" t="inlineStr">
        <is>
          <t>52010020</t>
        </is>
      </c>
      <c r="D4072" t="inlineStr">
        <is>
          <t>361</t>
        </is>
      </c>
      <c r="E4072" t="inlineStr">
        <is>
          <t>MT</t>
        </is>
      </c>
      <c r="F4072" t="n">
        <v>17137</v>
      </c>
      <c r="G4072" t="n">
        <v>17137423</v>
      </c>
      <c r="H4072" t="n">
        <v>30686537</v>
      </c>
      <c r="I4072" t="inlineStr">
        <is>
          <t>Algodón</t>
        </is>
      </c>
      <c r="J4072">
        <f>SI.ERROR(BUSCARV(D4072,TablaPaises,6,FALSO),"Sin dato")</f>
        <v/>
      </c>
      <c r="K4072">
        <f>SI.ERROR(BUSCARV(C4072,TablaProductos,2,FALSO),"Sin dato")</f>
        <v/>
      </c>
      <c r="L4072">
        <f>SI(H4072&gt;=1000000,"Alto",SI(H4072&gt;=100000,"Medio","Bajo"))</f>
        <v/>
      </c>
      <c r="M4072">
        <f>SI.ERROR(BUSCARV(E4072,TablaEstados,3,FALSO),"Sin dato")</f>
        <v/>
      </c>
      <c r="N4072">
        <f>SI.ERROR(BUSCARV(E4072,TablaEstados,4,FALSO),"Sin dato")</f>
        <v/>
      </c>
    </row>
    <row r="4073">
      <c r="A4073" t="inlineStr">
        <is>
          <t>2025</t>
        </is>
      </c>
      <c r="B4073" t="inlineStr">
        <is>
          <t>02</t>
        </is>
      </c>
      <c r="C4073" t="inlineStr">
        <is>
          <t>52010020</t>
        </is>
      </c>
      <c r="D4073" t="inlineStr">
        <is>
          <t>776</t>
        </is>
      </c>
      <c r="E4073" t="inlineStr">
        <is>
          <t>MT</t>
        </is>
      </c>
      <c r="F4073" t="n">
        <v>1245</v>
      </c>
      <c r="G4073" t="n">
        <v>1243321</v>
      </c>
      <c r="H4073" t="n">
        <v>2144603</v>
      </c>
      <c r="I4073" t="inlineStr">
        <is>
          <t>Algodón</t>
        </is>
      </c>
      <c r="J4073">
        <f>SI.ERROR(BUSCARV(D4073,TablaPaises,6,FALSO),"Sin dato")</f>
        <v/>
      </c>
      <c r="K4073">
        <f>SI.ERROR(BUSCARV(C4073,TablaProductos,2,FALSO),"Sin dato")</f>
        <v/>
      </c>
      <c r="L4073">
        <f>SI(H4073&gt;=1000000,"Alto",SI(H4073&gt;=100000,"Medio","Bajo"))</f>
        <v/>
      </c>
      <c r="M4073">
        <f>SI.ERROR(BUSCARV(E4073,TablaEstados,3,FALSO),"Sin dato")</f>
        <v/>
      </c>
      <c r="N4073">
        <f>SI.ERROR(BUSCARV(E4073,TablaEstados,4,FALSO),"Sin dato")</f>
        <v/>
      </c>
    </row>
    <row r="4074">
      <c r="A4074" t="inlineStr">
        <is>
          <t>2025</t>
        </is>
      </c>
      <c r="B4074" t="inlineStr">
        <is>
          <t>08</t>
        </is>
      </c>
      <c r="C4074" t="inlineStr">
        <is>
          <t>10059010</t>
        </is>
      </c>
      <c r="D4074" t="inlineStr">
        <is>
          <t>245</t>
        </is>
      </c>
      <c r="E4074" t="inlineStr">
        <is>
          <t>PA</t>
        </is>
      </c>
      <c r="F4074" t="n">
        <v>22552328</v>
      </c>
      <c r="G4074" t="n">
        <v>22552328</v>
      </c>
      <c r="H4074" t="n">
        <v>4589354</v>
      </c>
      <c r="I4074" t="inlineStr">
        <is>
          <t>Milho</t>
        </is>
      </c>
      <c r="J4074">
        <f>SI.ERROR(BUSCARV(D4074,TablaPaises,6,FALSO),"Sin dato")</f>
        <v/>
      </c>
      <c r="K4074">
        <f>SI.ERROR(BUSCARV(C4074,TablaProductos,2,FALSO),"Sin dato")</f>
        <v/>
      </c>
      <c r="L4074">
        <f>SI(H4074&gt;=1000000,"Alto",SI(H4074&gt;=100000,"Medio","Bajo"))</f>
        <v/>
      </c>
      <c r="M4074">
        <f>SI.ERROR(BUSCARV(E4074,TablaEstados,3,FALSO),"Sin dato")</f>
        <v/>
      </c>
      <c r="N4074">
        <f>SI.ERROR(BUSCARV(E4074,TablaEstados,4,FALSO),"Sin dato")</f>
        <v/>
      </c>
    </row>
    <row r="4075">
      <c r="A4075" t="inlineStr">
        <is>
          <t>2025</t>
        </is>
      </c>
      <c r="B4075" t="inlineStr">
        <is>
          <t>09</t>
        </is>
      </c>
      <c r="C4075" t="inlineStr">
        <is>
          <t>09011110</t>
        </is>
      </c>
      <c r="D4075" t="inlineStr">
        <is>
          <t>275</t>
        </is>
      </c>
      <c r="E4075" t="inlineStr">
        <is>
          <t>SP</t>
        </is>
      </c>
      <c r="F4075" t="n">
        <v>632</v>
      </c>
      <c r="G4075" t="n">
        <v>632380</v>
      </c>
      <c r="H4075" t="n">
        <v>4439855</v>
      </c>
      <c r="I4075" t="inlineStr">
        <is>
          <t>Café en granos</t>
        </is>
      </c>
      <c r="J4075">
        <f>SI.ERROR(BUSCARV(D4075,TablaPaises,6,FALSO),"Sin dato")</f>
        <v/>
      </c>
      <c r="K4075">
        <f>SI.ERROR(BUSCARV(C4075,TablaProductos,2,FALSO),"Sin dato")</f>
        <v/>
      </c>
      <c r="L4075">
        <f>SI(H4075&gt;=1000000,"Alto",SI(H4075&gt;=100000,"Medio","Bajo"))</f>
        <v/>
      </c>
      <c r="M4075">
        <f>SI.ERROR(BUSCARV(E4075,TablaEstados,3,FALSO),"Sin dato")</f>
        <v/>
      </c>
      <c r="N4075">
        <f>SI.ERROR(BUSCARV(E4075,TablaEstados,4,FALSO),"Sin dato")</f>
        <v/>
      </c>
    </row>
    <row r="4076">
      <c r="A4076" t="inlineStr">
        <is>
          <t>2025</t>
        </is>
      </c>
      <c r="B4076" t="inlineStr">
        <is>
          <t>09</t>
        </is>
      </c>
      <c r="C4076" t="inlineStr">
        <is>
          <t>09011190</t>
        </is>
      </c>
      <c r="D4076" t="inlineStr">
        <is>
          <t>325</t>
        </is>
      </c>
      <c r="E4076" t="inlineStr">
        <is>
          <t>AP</t>
        </is>
      </c>
      <c r="F4076" t="n">
        <v>50</v>
      </c>
      <c r="G4076" t="n">
        <v>50</v>
      </c>
      <c r="H4076" t="n">
        <v>1015</v>
      </c>
      <c r="I4076" t="inlineStr">
        <is>
          <t>Café en granos</t>
        </is>
      </c>
      <c r="J4076">
        <f>SI.ERROR(BUSCARV(D4076,TablaPaises,6,FALSO),"Sin dato")</f>
        <v/>
      </c>
      <c r="K4076">
        <f>SI.ERROR(BUSCARV(C4076,TablaProductos,2,FALSO),"Sin dato")</f>
        <v/>
      </c>
      <c r="L4076">
        <f>SI(H4076&gt;=1000000,"Alto",SI(H4076&gt;=100000,"Medio","Bajo"))</f>
        <v/>
      </c>
      <c r="M4076">
        <f>SI.ERROR(BUSCARV(E4076,TablaEstados,3,FALSO),"Sin dato")</f>
        <v/>
      </c>
      <c r="N4076">
        <f>SI.ERROR(BUSCARV(E4076,TablaEstados,4,FALSO),"Sin dato")</f>
        <v/>
      </c>
    </row>
    <row r="4077">
      <c r="A4077" t="inlineStr">
        <is>
          <t>2025</t>
        </is>
      </c>
      <c r="B4077" t="inlineStr">
        <is>
          <t>04</t>
        </is>
      </c>
      <c r="C4077" t="inlineStr">
        <is>
          <t>09011110</t>
        </is>
      </c>
      <c r="D4077" t="inlineStr">
        <is>
          <t>063</t>
        </is>
      </c>
      <c r="E4077" t="inlineStr">
        <is>
          <t>MG</t>
        </is>
      </c>
      <c r="F4077" t="n">
        <v>283</v>
      </c>
      <c r="G4077" t="n">
        <v>284653</v>
      </c>
      <c r="H4077" t="n">
        <v>1451861</v>
      </c>
      <c r="I4077" t="inlineStr">
        <is>
          <t>Café en granos</t>
        </is>
      </c>
      <c r="J4077">
        <f>SI.ERROR(BUSCARV(D4077,TablaPaises,6,FALSO),"Sin dato")</f>
        <v/>
      </c>
      <c r="K4077">
        <f>SI.ERROR(BUSCARV(C4077,TablaProductos,2,FALSO),"Sin dato")</f>
        <v/>
      </c>
      <c r="L4077">
        <f>SI(H4077&gt;=1000000,"Alto",SI(H4077&gt;=100000,"Medio","Bajo"))</f>
        <v/>
      </c>
      <c r="M4077">
        <f>SI.ERROR(BUSCARV(E4077,TablaEstados,3,FALSO),"Sin dato")</f>
        <v/>
      </c>
      <c r="N4077">
        <f>SI.ERROR(BUSCARV(E4077,TablaEstados,4,FALSO),"Sin dato")</f>
        <v/>
      </c>
    </row>
    <row r="4078">
      <c r="A4078" t="inlineStr">
        <is>
          <t>2025</t>
        </is>
      </c>
      <c r="B4078" t="inlineStr">
        <is>
          <t>09</t>
        </is>
      </c>
      <c r="C4078" t="inlineStr">
        <is>
          <t>09011110</t>
        </is>
      </c>
      <c r="D4078" t="inlineStr">
        <is>
          <t>403</t>
        </is>
      </c>
      <c r="E4078" t="inlineStr">
        <is>
          <t>MG</t>
        </is>
      </c>
      <c r="F4078" t="n">
        <v>79</v>
      </c>
      <c r="G4078" t="n">
        <v>79200</v>
      </c>
      <c r="H4078" t="n">
        <v>469432</v>
      </c>
      <c r="I4078" t="inlineStr">
        <is>
          <t>Café en granos</t>
        </is>
      </c>
      <c r="J4078">
        <f>SI.ERROR(BUSCARV(D4078,TablaPaises,6,FALSO),"Sin dato")</f>
        <v/>
      </c>
      <c r="K4078">
        <f>SI.ERROR(BUSCARV(C4078,TablaProductos,2,FALSO),"Sin dato")</f>
        <v/>
      </c>
      <c r="L4078">
        <f>SI(H4078&gt;=1000000,"Alto",SI(H4078&gt;=100000,"Medio","Bajo"))</f>
        <v/>
      </c>
      <c r="M4078">
        <f>SI.ERROR(BUSCARV(E4078,TablaEstados,3,FALSO),"Sin dato")</f>
        <v/>
      </c>
      <c r="N4078">
        <f>SI.ERROR(BUSCARV(E4078,TablaEstados,4,FALSO),"Sin dato")</f>
        <v/>
      </c>
    </row>
    <row r="4079">
      <c r="A4079" t="inlineStr">
        <is>
          <t>2025</t>
        </is>
      </c>
      <c r="B4079" t="inlineStr">
        <is>
          <t>05</t>
        </is>
      </c>
      <c r="C4079" t="inlineStr">
        <is>
          <t>52010020</t>
        </is>
      </c>
      <c r="D4079" t="inlineStr">
        <is>
          <t>365</t>
        </is>
      </c>
      <c r="E4079" t="inlineStr">
        <is>
          <t>RO</t>
        </is>
      </c>
      <c r="F4079" t="n">
        <v>501</v>
      </c>
      <c r="G4079" t="n">
        <v>500901</v>
      </c>
      <c r="H4079" t="n">
        <v>998570</v>
      </c>
      <c r="I4079" t="inlineStr">
        <is>
          <t>Algodón</t>
        </is>
      </c>
      <c r="J4079">
        <f>SI.ERROR(BUSCARV(D4079,TablaPaises,6,FALSO),"Sin dato")</f>
        <v/>
      </c>
      <c r="K4079">
        <f>SI.ERROR(BUSCARV(C4079,TablaProductos,2,FALSO),"Sin dato")</f>
        <v/>
      </c>
      <c r="L4079">
        <f>SI(H4079&gt;=1000000,"Alto",SI(H4079&gt;=100000,"Medio","Bajo"))</f>
        <v/>
      </c>
      <c r="M4079">
        <f>SI.ERROR(BUSCARV(E4079,TablaEstados,3,FALSO),"Sin dato")</f>
        <v/>
      </c>
      <c r="N4079">
        <f>SI.ERROR(BUSCARV(E4079,TablaEstados,4,FALSO),"Sin dato")</f>
        <v/>
      </c>
    </row>
    <row r="4080">
      <c r="A4080" t="inlineStr">
        <is>
          <t>2025</t>
        </is>
      </c>
      <c r="B4080" t="inlineStr">
        <is>
          <t>07</t>
        </is>
      </c>
      <c r="C4080" t="inlineStr">
        <is>
          <t>09011110</t>
        </is>
      </c>
      <c r="D4080" t="inlineStr">
        <is>
          <t>386</t>
        </is>
      </c>
      <c r="E4080" t="inlineStr">
        <is>
          <t>MG</t>
        </is>
      </c>
      <c r="F4080" t="n">
        <v>112484</v>
      </c>
      <c r="G4080" t="n">
        <v>4589445</v>
      </c>
      <c r="H4080" t="n">
        <v>33319575</v>
      </c>
      <c r="I4080" t="inlineStr">
        <is>
          <t>Café en granos</t>
        </is>
      </c>
      <c r="J4080">
        <f>SI.ERROR(BUSCARV(D4080,TablaPaises,6,FALSO),"Sin dato")</f>
        <v/>
      </c>
      <c r="K4080">
        <f>SI.ERROR(BUSCARV(C4080,TablaProductos,2,FALSO),"Sin dato")</f>
        <v/>
      </c>
      <c r="L4080">
        <f>SI(H4080&gt;=1000000,"Alto",SI(H4080&gt;=100000,"Medio","Bajo"))</f>
        <v/>
      </c>
      <c r="M4080">
        <f>SI.ERROR(BUSCARV(E4080,TablaEstados,3,FALSO),"Sin dato")</f>
        <v/>
      </c>
      <c r="N4080">
        <f>SI.ERROR(BUSCARV(E4080,TablaEstados,4,FALSO),"Sin dato")</f>
        <v/>
      </c>
    </row>
    <row r="4081">
      <c r="A4081" t="inlineStr">
        <is>
          <t>2025</t>
        </is>
      </c>
      <c r="B4081" t="inlineStr">
        <is>
          <t>09</t>
        </is>
      </c>
      <c r="C4081" t="inlineStr">
        <is>
          <t>12019000</t>
        </is>
      </c>
      <c r="D4081" t="inlineStr">
        <is>
          <t>160</t>
        </is>
      </c>
      <c r="E4081" t="inlineStr">
        <is>
          <t>MS</t>
        </is>
      </c>
      <c r="F4081" t="n">
        <v>90309</v>
      </c>
      <c r="G4081" t="n">
        <v>90307840</v>
      </c>
      <c r="H4081" t="n">
        <v>38149959</v>
      </c>
      <c r="I4081" t="inlineStr">
        <is>
          <t>Soja</t>
        </is>
      </c>
      <c r="J4081">
        <f>SI.ERROR(BUSCARV(D4081,TablaPaises,6,FALSO),"Sin dato")</f>
        <v/>
      </c>
      <c r="K4081">
        <f>SI.ERROR(BUSCARV(C4081,TablaProductos,2,FALSO),"Sin dato")</f>
        <v/>
      </c>
      <c r="L4081">
        <f>SI(H4081&gt;=1000000,"Alto",SI(H4081&gt;=100000,"Medio","Bajo"))</f>
        <v/>
      </c>
      <c r="M4081">
        <f>SI.ERROR(BUSCARV(E4081,TablaEstados,3,FALSO),"Sin dato")</f>
        <v/>
      </c>
      <c r="N4081">
        <f>SI.ERROR(BUSCARV(E4081,TablaEstados,4,FALSO),"Sin dato")</f>
        <v/>
      </c>
    </row>
    <row r="4082">
      <c r="A4082" t="inlineStr">
        <is>
          <t>2025</t>
        </is>
      </c>
      <c r="B4082" t="inlineStr">
        <is>
          <t>01</t>
        </is>
      </c>
      <c r="C4082" t="inlineStr">
        <is>
          <t>09011110</t>
        </is>
      </c>
      <c r="D4082" t="inlineStr">
        <is>
          <t>251</t>
        </is>
      </c>
      <c r="E4082" t="inlineStr">
        <is>
          <t>MG</t>
        </is>
      </c>
      <c r="F4082" t="n">
        <v>2546</v>
      </c>
      <c r="G4082" t="n">
        <v>647649</v>
      </c>
      <c r="H4082" t="n">
        <v>3965881</v>
      </c>
      <c r="I4082" t="inlineStr">
        <is>
          <t>Café en granos</t>
        </is>
      </c>
      <c r="J4082">
        <f>SI.ERROR(BUSCARV(D4082,TablaPaises,6,FALSO),"Sin dato")</f>
        <v/>
      </c>
      <c r="K4082">
        <f>SI.ERROR(BUSCARV(C4082,TablaProductos,2,FALSO),"Sin dato")</f>
        <v/>
      </c>
      <c r="L4082">
        <f>SI(H4082&gt;=1000000,"Alto",SI(H4082&gt;=100000,"Medio","Bajo"))</f>
        <v/>
      </c>
      <c r="M4082">
        <f>SI.ERROR(BUSCARV(E4082,TablaEstados,3,FALSO),"Sin dato")</f>
        <v/>
      </c>
      <c r="N4082">
        <f>SI.ERROR(BUSCARV(E4082,TablaEstados,4,FALSO),"Sin dato")</f>
        <v/>
      </c>
    </row>
    <row r="4083">
      <c r="A4083" t="inlineStr">
        <is>
          <t>2025</t>
        </is>
      </c>
      <c r="B4083" t="inlineStr">
        <is>
          <t>08</t>
        </is>
      </c>
      <c r="C4083" t="inlineStr">
        <is>
          <t>10059010</t>
        </is>
      </c>
      <c r="D4083" t="inlineStr">
        <is>
          <t>160</t>
        </is>
      </c>
      <c r="E4083" t="inlineStr">
        <is>
          <t>SP</t>
        </is>
      </c>
      <c r="F4083" t="n">
        <v>406360</v>
      </c>
      <c r="G4083" t="n">
        <v>406360</v>
      </c>
      <c r="H4083" t="n">
        <v>75603</v>
      </c>
      <c r="I4083" t="inlineStr">
        <is>
          <t>Milho</t>
        </is>
      </c>
      <c r="J4083">
        <f>SI.ERROR(BUSCARV(D4083,TablaPaises,6,FALSO),"Sin dato")</f>
        <v/>
      </c>
      <c r="K4083">
        <f>SI.ERROR(BUSCARV(C4083,TablaProductos,2,FALSO),"Sin dato")</f>
        <v/>
      </c>
      <c r="L4083">
        <f>SI(H4083&gt;=1000000,"Alto",SI(H4083&gt;=100000,"Medio","Bajo"))</f>
        <v/>
      </c>
      <c r="M4083">
        <f>SI.ERROR(BUSCARV(E4083,TablaEstados,3,FALSO),"Sin dato")</f>
        <v/>
      </c>
      <c r="N4083">
        <f>SI.ERROR(BUSCARV(E4083,TablaEstados,4,FALSO),"Sin dato")</f>
        <v/>
      </c>
    </row>
    <row r="4084">
      <c r="A4084" t="inlineStr">
        <is>
          <t>2025</t>
        </is>
      </c>
      <c r="B4084" t="inlineStr">
        <is>
          <t>07</t>
        </is>
      </c>
      <c r="C4084" t="inlineStr">
        <is>
          <t>09011110</t>
        </is>
      </c>
      <c r="D4084" t="inlineStr">
        <is>
          <t>087</t>
        </is>
      </c>
      <c r="E4084" t="inlineStr">
        <is>
          <t>SP</t>
        </is>
      </c>
      <c r="F4084" t="n">
        <v>218</v>
      </c>
      <c r="G4084" t="n">
        <v>218730</v>
      </c>
      <c r="H4084" t="n">
        <v>1641191</v>
      </c>
      <c r="I4084" t="inlineStr">
        <is>
          <t>Café en granos</t>
        </is>
      </c>
      <c r="J4084">
        <f>SI.ERROR(BUSCARV(D4084,TablaPaises,6,FALSO),"Sin dato")</f>
        <v/>
      </c>
      <c r="K4084">
        <f>SI.ERROR(BUSCARV(C4084,TablaProductos,2,FALSO),"Sin dato")</f>
        <v/>
      </c>
      <c r="L4084">
        <f>SI(H4084&gt;=1000000,"Alto",SI(H4084&gt;=100000,"Medio","Bajo"))</f>
        <v/>
      </c>
      <c r="M4084">
        <f>SI.ERROR(BUSCARV(E4084,TablaEstados,3,FALSO),"Sin dato")</f>
        <v/>
      </c>
      <c r="N4084">
        <f>SI.ERROR(BUSCARV(E4084,TablaEstados,4,FALSO),"Sin dato")</f>
        <v/>
      </c>
    </row>
    <row r="4085">
      <c r="A4085" t="inlineStr">
        <is>
          <t>2025</t>
        </is>
      </c>
      <c r="B4085" t="inlineStr">
        <is>
          <t>07</t>
        </is>
      </c>
      <c r="C4085" t="inlineStr">
        <is>
          <t>10059010</t>
        </is>
      </c>
      <c r="D4085" t="inlineStr">
        <is>
          <t>053</t>
        </is>
      </c>
      <c r="E4085" t="inlineStr">
        <is>
          <t>MS</t>
        </is>
      </c>
      <c r="F4085" t="n">
        <v>44803645</v>
      </c>
      <c r="G4085" t="n">
        <v>44803645</v>
      </c>
      <c r="H4085" t="n">
        <v>9075192</v>
      </c>
      <c r="I4085" t="inlineStr">
        <is>
          <t>Milho</t>
        </is>
      </c>
      <c r="J4085">
        <f>SI.ERROR(BUSCARV(D4085,TablaPaises,6,FALSO),"Sin dato")</f>
        <v/>
      </c>
      <c r="K4085">
        <f>SI.ERROR(BUSCARV(C4085,TablaProductos,2,FALSO),"Sin dato")</f>
        <v/>
      </c>
      <c r="L4085">
        <f>SI(H4085&gt;=1000000,"Alto",SI(H4085&gt;=100000,"Medio","Bajo"))</f>
        <v/>
      </c>
      <c r="M4085">
        <f>SI.ERROR(BUSCARV(E4085,TablaEstados,3,FALSO),"Sin dato")</f>
        <v/>
      </c>
      <c r="N4085">
        <f>SI.ERROR(BUSCARV(E4085,TablaEstados,4,FALSO),"Sin dato")</f>
        <v/>
      </c>
    </row>
    <row r="4086">
      <c r="A4086" t="inlineStr">
        <is>
          <t>2025</t>
        </is>
      </c>
      <c r="B4086" t="inlineStr">
        <is>
          <t>07</t>
        </is>
      </c>
      <c r="C4086" t="inlineStr">
        <is>
          <t>09011110</t>
        </is>
      </c>
      <c r="D4086" t="inlineStr">
        <is>
          <t>267</t>
        </is>
      </c>
      <c r="E4086" t="inlineStr">
        <is>
          <t>MG</t>
        </is>
      </c>
      <c r="F4086" t="n">
        <v>123</v>
      </c>
      <c r="G4086" t="n">
        <v>124800</v>
      </c>
      <c r="H4086" t="n">
        <v>876670</v>
      </c>
      <c r="I4086" t="inlineStr">
        <is>
          <t>Café en granos</t>
        </is>
      </c>
      <c r="J4086">
        <f>SI.ERROR(BUSCARV(D4086,TablaPaises,6,FALSO),"Sin dato")</f>
        <v/>
      </c>
      <c r="K4086">
        <f>SI.ERROR(BUSCARV(C4086,TablaProductos,2,FALSO),"Sin dato")</f>
        <v/>
      </c>
      <c r="L4086">
        <f>SI(H4086&gt;=1000000,"Alto",SI(H4086&gt;=100000,"Medio","Bajo"))</f>
        <v/>
      </c>
      <c r="M4086">
        <f>SI.ERROR(BUSCARV(E4086,TablaEstados,3,FALSO),"Sin dato")</f>
        <v/>
      </c>
      <c r="N4086">
        <f>SI.ERROR(BUSCARV(E4086,TablaEstados,4,FALSO),"Sin dato")</f>
        <v/>
      </c>
    </row>
    <row r="4087">
      <c r="A4087" t="inlineStr">
        <is>
          <t>2025</t>
        </is>
      </c>
      <c r="B4087" t="inlineStr">
        <is>
          <t>07</t>
        </is>
      </c>
      <c r="C4087" t="inlineStr">
        <is>
          <t>10059090</t>
        </is>
      </c>
      <c r="D4087" t="inlineStr">
        <is>
          <t>043</t>
        </is>
      </c>
      <c r="E4087" t="inlineStr">
        <is>
          <t>SP</t>
        </is>
      </c>
      <c r="F4087" t="n">
        <v>10</v>
      </c>
      <c r="G4087" t="n">
        <v>10</v>
      </c>
      <c r="H4087" t="n">
        <v>35</v>
      </c>
      <c r="I4087" t="inlineStr">
        <is>
          <t>Milho</t>
        </is>
      </c>
      <c r="J4087">
        <f>SI.ERROR(BUSCARV(D4087,TablaPaises,6,FALSO),"Sin dato")</f>
        <v/>
      </c>
      <c r="K4087">
        <f>SI.ERROR(BUSCARV(C4087,TablaProductos,2,FALSO),"Sin dato")</f>
        <v/>
      </c>
      <c r="L4087">
        <f>SI(H4087&gt;=1000000,"Alto",SI(H4087&gt;=100000,"Medio","Bajo"))</f>
        <v/>
      </c>
      <c r="M4087">
        <f>SI.ERROR(BUSCARV(E4087,TablaEstados,3,FALSO),"Sin dato")</f>
        <v/>
      </c>
      <c r="N4087">
        <f>SI.ERROR(BUSCARV(E4087,TablaEstados,4,FALSO),"Sin dato")</f>
        <v/>
      </c>
    </row>
    <row r="4088">
      <c r="A4088" t="inlineStr">
        <is>
          <t>2025</t>
        </is>
      </c>
      <c r="B4088" t="inlineStr">
        <is>
          <t>08</t>
        </is>
      </c>
      <c r="C4088" t="inlineStr">
        <is>
          <t>12019000</t>
        </is>
      </c>
      <c r="D4088" t="inlineStr">
        <is>
          <t>160</t>
        </is>
      </c>
      <c r="E4088" t="inlineStr">
        <is>
          <t>PA</t>
        </is>
      </c>
      <c r="F4088" t="n">
        <v>105144</v>
      </c>
      <c r="G4088" t="n">
        <v>105144339</v>
      </c>
      <c r="H4088" t="n">
        <v>42551874</v>
      </c>
      <c r="I4088" t="inlineStr">
        <is>
          <t>Soja</t>
        </is>
      </c>
      <c r="J4088">
        <f>SI.ERROR(BUSCARV(D4088,TablaPaises,6,FALSO),"Sin dato")</f>
        <v/>
      </c>
      <c r="K4088">
        <f>SI.ERROR(BUSCARV(C4088,TablaProductos,2,FALSO),"Sin dato")</f>
        <v/>
      </c>
      <c r="L4088">
        <f>SI(H4088&gt;=1000000,"Alto",SI(H4088&gt;=100000,"Medio","Bajo"))</f>
        <v/>
      </c>
      <c r="M4088">
        <f>SI.ERROR(BUSCARV(E4088,TablaEstados,3,FALSO),"Sin dato")</f>
        <v/>
      </c>
      <c r="N4088">
        <f>SI.ERROR(BUSCARV(E4088,TablaEstados,4,FALSO),"Sin dato")</f>
        <v/>
      </c>
    </row>
    <row r="4089">
      <c r="A4089" t="inlineStr">
        <is>
          <t>2025</t>
        </is>
      </c>
      <c r="B4089" t="inlineStr">
        <is>
          <t>10</t>
        </is>
      </c>
      <c r="C4089" t="inlineStr">
        <is>
          <t>10059010</t>
        </is>
      </c>
      <c r="D4089" t="inlineStr">
        <is>
          <t>365</t>
        </is>
      </c>
      <c r="E4089" t="inlineStr">
        <is>
          <t>MT</t>
        </is>
      </c>
      <c r="F4089" t="n">
        <v>14826000</v>
      </c>
      <c r="G4089" t="n">
        <v>14826000</v>
      </c>
      <c r="H4089" t="n">
        <v>2980289</v>
      </c>
      <c r="I4089" t="inlineStr">
        <is>
          <t>Milho</t>
        </is>
      </c>
      <c r="J4089">
        <f>SI.ERROR(BUSCARV(D4089,TablaPaises,6,FALSO),"Sin dato")</f>
        <v/>
      </c>
      <c r="K4089">
        <f>SI.ERROR(BUSCARV(C4089,TablaProductos,2,FALSO),"Sin dato")</f>
        <v/>
      </c>
      <c r="L4089">
        <f>SI(H4089&gt;=1000000,"Alto",SI(H4089&gt;=100000,"Medio","Bajo"))</f>
        <v/>
      </c>
      <c r="M4089">
        <f>SI.ERROR(BUSCARV(E4089,TablaEstados,3,FALSO),"Sin dato")</f>
        <v/>
      </c>
      <c r="N4089">
        <f>SI.ERROR(BUSCARV(E4089,TablaEstados,4,FALSO),"Sin dato")</f>
        <v/>
      </c>
    </row>
    <row r="4090">
      <c r="A4090" t="inlineStr">
        <is>
          <t>2025</t>
        </is>
      </c>
      <c r="B4090" t="inlineStr">
        <is>
          <t>06</t>
        </is>
      </c>
      <c r="C4090" t="inlineStr">
        <is>
          <t>12019000</t>
        </is>
      </c>
      <c r="D4090" t="inlineStr">
        <is>
          <t>628</t>
        </is>
      </c>
      <c r="E4090" t="inlineStr">
        <is>
          <t>MT</t>
        </is>
      </c>
      <c r="F4090" t="n">
        <v>37415</v>
      </c>
      <c r="G4090" t="n">
        <v>37414940</v>
      </c>
      <c r="H4090" t="n">
        <v>14923367</v>
      </c>
      <c r="I4090" t="inlineStr">
        <is>
          <t>Soja</t>
        </is>
      </c>
      <c r="J4090">
        <f>SI.ERROR(BUSCARV(D4090,TablaPaises,6,FALSO),"Sin dato")</f>
        <v/>
      </c>
      <c r="K4090">
        <f>SI.ERROR(BUSCARV(C4090,TablaProductos,2,FALSO),"Sin dato")</f>
        <v/>
      </c>
      <c r="L4090">
        <f>SI(H4090&gt;=1000000,"Alto",SI(H4090&gt;=100000,"Medio","Bajo"))</f>
        <v/>
      </c>
      <c r="M4090">
        <f>SI.ERROR(BUSCARV(E4090,TablaEstados,3,FALSO),"Sin dato")</f>
        <v/>
      </c>
      <c r="N4090">
        <f>SI.ERROR(BUSCARV(E4090,TablaEstados,4,FALSO),"Sin dato")</f>
        <v/>
      </c>
    </row>
    <row r="4091">
      <c r="A4091" t="inlineStr">
        <is>
          <t>2025</t>
        </is>
      </c>
      <c r="B4091" t="inlineStr">
        <is>
          <t>03</t>
        </is>
      </c>
      <c r="C4091" t="inlineStr">
        <is>
          <t>09011110</t>
        </is>
      </c>
      <c r="D4091" t="inlineStr">
        <is>
          <t>239</t>
        </is>
      </c>
      <c r="E4091" t="inlineStr">
        <is>
          <t>ES</t>
        </is>
      </c>
      <c r="F4091" t="n">
        <v>52</v>
      </c>
      <c r="G4091" t="n">
        <v>52000</v>
      </c>
      <c r="H4091" t="n">
        <v>163280</v>
      </c>
      <c r="I4091" t="inlineStr">
        <is>
          <t>Café en granos</t>
        </is>
      </c>
      <c r="J4091">
        <f>SI.ERROR(BUSCARV(D4091,TablaPaises,6,FALSO),"Sin dato")</f>
        <v/>
      </c>
      <c r="K4091">
        <f>SI.ERROR(BUSCARV(C4091,TablaProductos,2,FALSO),"Sin dato")</f>
        <v/>
      </c>
      <c r="L4091">
        <f>SI(H4091&gt;=1000000,"Alto",SI(H4091&gt;=100000,"Medio","Bajo"))</f>
        <v/>
      </c>
      <c r="M4091">
        <f>SI.ERROR(BUSCARV(E4091,TablaEstados,3,FALSO),"Sin dato")</f>
        <v/>
      </c>
      <c r="N4091">
        <f>SI.ERROR(BUSCARV(E4091,TablaEstados,4,FALSO),"Sin dato")</f>
        <v/>
      </c>
    </row>
    <row r="4092">
      <c r="A4092" t="inlineStr">
        <is>
          <t>2025</t>
        </is>
      </c>
      <c r="B4092" t="inlineStr">
        <is>
          <t>02</t>
        </is>
      </c>
      <c r="C4092" t="inlineStr">
        <is>
          <t>12019000</t>
        </is>
      </c>
      <c r="D4092" t="inlineStr">
        <is>
          <t>059</t>
        </is>
      </c>
      <c r="E4092" t="inlineStr">
        <is>
          <t>RO</t>
        </is>
      </c>
      <c r="F4092" t="n">
        <v>11400</v>
      </c>
      <c r="G4092" t="n">
        <v>11400000</v>
      </c>
      <c r="H4092" t="n">
        <v>4720398</v>
      </c>
      <c r="I4092" t="inlineStr">
        <is>
          <t>Soja</t>
        </is>
      </c>
      <c r="J4092">
        <f>SI.ERROR(BUSCARV(D4092,TablaPaises,6,FALSO),"Sin dato")</f>
        <v/>
      </c>
      <c r="K4092">
        <f>SI.ERROR(BUSCARV(C4092,TablaProductos,2,FALSO),"Sin dato")</f>
        <v/>
      </c>
      <c r="L4092">
        <f>SI(H4092&gt;=1000000,"Alto",SI(H4092&gt;=100000,"Medio","Bajo"))</f>
        <v/>
      </c>
      <c r="M4092">
        <f>SI.ERROR(BUSCARV(E4092,TablaEstados,3,FALSO),"Sin dato")</f>
        <v/>
      </c>
      <c r="N4092">
        <f>SI.ERROR(BUSCARV(E4092,TablaEstados,4,FALSO),"Sin dato")</f>
        <v/>
      </c>
    </row>
    <row r="4093">
      <c r="A4093" t="inlineStr">
        <is>
          <t>2025</t>
        </is>
      </c>
      <c r="B4093" t="inlineStr">
        <is>
          <t>08</t>
        </is>
      </c>
      <c r="C4093" t="inlineStr">
        <is>
          <t>12019000</t>
        </is>
      </c>
      <c r="D4093" t="inlineStr">
        <is>
          <t>190</t>
        </is>
      </c>
      <c r="E4093" t="inlineStr">
        <is>
          <t>MT</t>
        </is>
      </c>
      <c r="F4093" t="n">
        <v>4269</v>
      </c>
      <c r="G4093" t="n">
        <v>4268751</v>
      </c>
      <c r="H4093" t="n">
        <v>1768972</v>
      </c>
      <c r="I4093" t="inlineStr">
        <is>
          <t>Soja</t>
        </is>
      </c>
      <c r="J4093">
        <f>SI.ERROR(BUSCARV(D4093,TablaPaises,6,FALSO),"Sin dato")</f>
        <v/>
      </c>
      <c r="K4093">
        <f>SI.ERROR(BUSCARV(C4093,TablaProductos,2,FALSO),"Sin dato")</f>
        <v/>
      </c>
      <c r="L4093">
        <f>SI(H4093&gt;=1000000,"Alto",SI(H4093&gt;=100000,"Medio","Bajo"))</f>
        <v/>
      </c>
      <c r="M4093">
        <f>SI.ERROR(BUSCARV(E4093,TablaEstados,3,FALSO),"Sin dato")</f>
        <v/>
      </c>
      <c r="N4093">
        <f>SI.ERROR(BUSCARV(E4093,TablaEstados,4,FALSO),"Sin dato")</f>
        <v/>
      </c>
    </row>
    <row r="4094">
      <c r="A4094" t="inlineStr">
        <is>
          <t>2025</t>
        </is>
      </c>
      <c r="B4094" t="inlineStr">
        <is>
          <t>10</t>
        </is>
      </c>
      <c r="C4094" t="inlineStr">
        <is>
          <t>09011110</t>
        </is>
      </c>
      <c r="D4094" t="inlineStr">
        <is>
          <t>403</t>
        </is>
      </c>
      <c r="E4094" t="inlineStr">
        <is>
          <t>ES</t>
        </is>
      </c>
      <c r="F4094" t="n">
        <v>158</v>
      </c>
      <c r="G4094" t="n">
        <v>158400</v>
      </c>
      <c r="H4094" t="n">
        <v>1165901</v>
      </c>
      <c r="I4094" t="inlineStr">
        <is>
          <t>Café en granos</t>
        </is>
      </c>
      <c r="J4094">
        <f>SI.ERROR(BUSCARV(D4094,TablaPaises,6,FALSO),"Sin dato")</f>
        <v/>
      </c>
      <c r="K4094">
        <f>SI.ERROR(BUSCARV(C4094,TablaProductos,2,FALSO),"Sin dato")</f>
        <v/>
      </c>
      <c r="L4094">
        <f>SI(H4094&gt;=1000000,"Alto",SI(H4094&gt;=100000,"Medio","Bajo"))</f>
        <v/>
      </c>
      <c r="M4094">
        <f>SI.ERROR(BUSCARV(E4094,TablaEstados,3,FALSO),"Sin dato")</f>
        <v/>
      </c>
      <c r="N4094">
        <f>SI.ERROR(BUSCARV(E4094,TablaEstados,4,FALSO),"Sin dato")</f>
        <v/>
      </c>
    </row>
    <row r="4095">
      <c r="A4095" t="inlineStr">
        <is>
          <t>2025</t>
        </is>
      </c>
      <c r="B4095" t="inlineStr">
        <is>
          <t>09</t>
        </is>
      </c>
      <c r="C4095" t="inlineStr">
        <is>
          <t>09011110</t>
        </is>
      </c>
      <c r="D4095" t="inlineStr">
        <is>
          <t>087</t>
        </is>
      </c>
      <c r="E4095" t="inlineStr">
        <is>
          <t>MG</t>
        </is>
      </c>
      <c r="F4095" t="n">
        <v>38821</v>
      </c>
      <c r="G4095" t="n">
        <v>8262148</v>
      </c>
      <c r="H4095" t="n">
        <v>57405539</v>
      </c>
      <c r="I4095" t="inlineStr">
        <is>
          <t>Café en granos</t>
        </is>
      </c>
      <c r="J4095">
        <f>SI.ERROR(BUSCARV(D4095,TablaPaises,6,FALSO),"Sin dato")</f>
        <v/>
      </c>
      <c r="K4095">
        <f>SI.ERROR(BUSCARV(C4095,TablaProductos,2,FALSO),"Sin dato")</f>
        <v/>
      </c>
      <c r="L4095">
        <f>SI(H4095&gt;=1000000,"Alto",SI(H4095&gt;=100000,"Medio","Bajo"))</f>
        <v/>
      </c>
      <c r="M4095">
        <f>SI.ERROR(BUSCARV(E4095,TablaEstados,3,FALSO),"Sin dato")</f>
        <v/>
      </c>
      <c r="N4095">
        <f>SI.ERROR(BUSCARV(E4095,TablaEstados,4,FALSO),"Sin dato")</f>
        <v/>
      </c>
    </row>
    <row r="4096">
      <c r="A4096" t="inlineStr">
        <is>
          <t>2025</t>
        </is>
      </c>
      <c r="B4096" t="inlineStr">
        <is>
          <t>02</t>
        </is>
      </c>
      <c r="C4096" t="inlineStr">
        <is>
          <t>09011110</t>
        </is>
      </c>
      <c r="D4096" t="inlineStr">
        <is>
          <t>232</t>
        </is>
      </c>
      <c r="E4096" t="inlineStr">
        <is>
          <t>SP</t>
        </is>
      </c>
      <c r="F4096" t="n">
        <v>108</v>
      </c>
      <c r="G4096" t="n">
        <v>108000</v>
      </c>
      <c r="H4096" t="n">
        <v>877824</v>
      </c>
      <c r="I4096" t="inlineStr">
        <is>
          <t>Café en granos</t>
        </is>
      </c>
      <c r="J4096">
        <f>SI.ERROR(BUSCARV(D4096,TablaPaises,6,FALSO),"Sin dato")</f>
        <v/>
      </c>
      <c r="K4096">
        <f>SI.ERROR(BUSCARV(C4096,TablaProductos,2,FALSO),"Sin dato")</f>
        <v/>
      </c>
      <c r="L4096">
        <f>SI(H4096&gt;=1000000,"Alto",SI(H4096&gt;=100000,"Medio","Bajo"))</f>
        <v/>
      </c>
      <c r="M4096">
        <f>SI.ERROR(BUSCARV(E4096,TablaEstados,3,FALSO),"Sin dato")</f>
        <v/>
      </c>
      <c r="N4096">
        <f>SI.ERROR(BUSCARV(E4096,TablaEstados,4,FALSO),"Sin dato")</f>
        <v/>
      </c>
    </row>
    <row r="4097">
      <c r="A4097" t="inlineStr">
        <is>
          <t>2025</t>
        </is>
      </c>
      <c r="B4097" t="inlineStr">
        <is>
          <t>09</t>
        </is>
      </c>
      <c r="C4097" t="inlineStr">
        <is>
          <t>09011110</t>
        </is>
      </c>
      <c r="D4097" t="inlineStr">
        <is>
          <t>232</t>
        </is>
      </c>
      <c r="E4097" t="inlineStr">
        <is>
          <t>PR</t>
        </is>
      </c>
      <c r="F4097" t="n">
        <v>65</v>
      </c>
      <c r="G4097" t="n">
        <v>64800</v>
      </c>
      <c r="H4097" t="n">
        <v>416972</v>
      </c>
      <c r="I4097" t="inlineStr">
        <is>
          <t>Café en granos</t>
        </is>
      </c>
      <c r="J4097">
        <f>SI.ERROR(BUSCARV(D4097,TablaPaises,6,FALSO),"Sin dato")</f>
        <v/>
      </c>
      <c r="K4097">
        <f>SI.ERROR(BUSCARV(C4097,TablaProductos,2,FALSO),"Sin dato")</f>
        <v/>
      </c>
      <c r="L4097">
        <f>SI(H4097&gt;=1000000,"Alto",SI(H4097&gt;=100000,"Medio","Bajo"))</f>
        <v/>
      </c>
      <c r="M4097">
        <f>SI.ERROR(BUSCARV(E4097,TablaEstados,3,FALSO),"Sin dato")</f>
        <v/>
      </c>
      <c r="N4097">
        <f>SI.ERROR(BUSCARV(E4097,TablaEstados,4,FALSO),"Sin dato")</f>
        <v/>
      </c>
    </row>
    <row r="4098">
      <c r="A4098" t="inlineStr">
        <is>
          <t>2025</t>
        </is>
      </c>
      <c r="B4098" t="inlineStr">
        <is>
          <t>09</t>
        </is>
      </c>
      <c r="C4098" t="inlineStr">
        <is>
          <t>12011000</t>
        </is>
      </c>
      <c r="D4098" t="inlineStr">
        <is>
          <t>586</t>
        </is>
      </c>
      <c r="E4098" t="inlineStr">
        <is>
          <t>PR</t>
        </is>
      </c>
      <c r="F4098" t="n">
        <v>75952</v>
      </c>
      <c r="G4098" t="n">
        <v>75952</v>
      </c>
      <c r="H4098" t="n">
        <v>103522</v>
      </c>
      <c r="I4098" t="inlineStr">
        <is>
          <t>Soja</t>
        </is>
      </c>
      <c r="J4098">
        <f>SI.ERROR(BUSCARV(D4098,TablaPaises,6,FALSO),"Sin dato")</f>
        <v/>
      </c>
      <c r="K4098">
        <f>SI.ERROR(BUSCARV(C4098,TablaProductos,2,FALSO),"Sin dato")</f>
        <v/>
      </c>
      <c r="L4098">
        <f>SI(H4098&gt;=1000000,"Alto",SI(H4098&gt;=100000,"Medio","Bajo"))</f>
        <v/>
      </c>
      <c r="M4098">
        <f>SI.ERROR(BUSCARV(E4098,TablaEstados,3,FALSO),"Sin dato")</f>
        <v/>
      </c>
      <c r="N4098">
        <f>SI.ERROR(BUSCARV(E4098,TablaEstados,4,FALSO),"Sin dato")</f>
        <v/>
      </c>
    </row>
    <row r="4099">
      <c r="A4099" t="inlineStr">
        <is>
          <t>2025</t>
        </is>
      </c>
      <c r="B4099" t="inlineStr">
        <is>
          <t>01</t>
        </is>
      </c>
      <c r="C4099" t="inlineStr">
        <is>
          <t>09011110</t>
        </is>
      </c>
      <c r="D4099" t="inlineStr">
        <is>
          <t>245</t>
        </is>
      </c>
      <c r="E4099" t="inlineStr">
        <is>
          <t>ES</t>
        </is>
      </c>
      <c r="F4099" t="n">
        <v>1944</v>
      </c>
      <c r="G4099" t="n">
        <v>1943529</v>
      </c>
      <c r="H4099" t="n">
        <v>8530066</v>
      </c>
      <c r="I4099" t="inlineStr">
        <is>
          <t>Café en granos</t>
        </is>
      </c>
      <c r="J4099">
        <f>SI.ERROR(BUSCARV(D4099,TablaPaises,6,FALSO),"Sin dato")</f>
        <v/>
      </c>
      <c r="K4099">
        <f>SI.ERROR(BUSCARV(C4099,TablaProductos,2,FALSO),"Sin dato")</f>
        <v/>
      </c>
      <c r="L4099">
        <f>SI(H4099&gt;=1000000,"Alto",SI(H4099&gt;=100000,"Medio","Bajo"))</f>
        <v/>
      </c>
      <c r="M4099">
        <f>SI.ERROR(BUSCARV(E4099,TablaEstados,3,FALSO),"Sin dato")</f>
        <v/>
      </c>
      <c r="N4099">
        <f>SI.ERROR(BUSCARV(E4099,TablaEstados,4,FALSO),"Sin dato")</f>
        <v/>
      </c>
    </row>
    <row r="4100">
      <c r="A4100" t="inlineStr">
        <is>
          <t>2025</t>
        </is>
      </c>
      <c r="B4100" t="inlineStr">
        <is>
          <t>02</t>
        </is>
      </c>
      <c r="C4100" t="inlineStr">
        <is>
          <t>09011110</t>
        </is>
      </c>
      <c r="D4100" t="inlineStr">
        <is>
          <t>365</t>
        </is>
      </c>
      <c r="E4100" t="inlineStr">
        <is>
          <t>ES</t>
        </is>
      </c>
      <c r="F4100" t="n">
        <v>249</v>
      </c>
      <c r="G4100" t="n">
        <v>249275</v>
      </c>
      <c r="H4100" t="n">
        <v>1323433</v>
      </c>
      <c r="I4100" t="inlineStr">
        <is>
          <t>Café en granos</t>
        </is>
      </c>
      <c r="J4100">
        <f>SI.ERROR(BUSCARV(D4100,TablaPaises,6,FALSO),"Sin dato")</f>
        <v/>
      </c>
      <c r="K4100">
        <f>SI.ERROR(BUSCARV(C4100,TablaProductos,2,FALSO),"Sin dato")</f>
        <v/>
      </c>
      <c r="L4100">
        <f>SI(H4100&gt;=1000000,"Alto",SI(H4100&gt;=100000,"Medio","Bajo"))</f>
        <v/>
      </c>
      <c r="M4100">
        <f>SI.ERROR(BUSCARV(E4100,TablaEstados,3,FALSO),"Sin dato")</f>
        <v/>
      </c>
      <c r="N4100">
        <f>SI.ERROR(BUSCARV(E4100,TablaEstados,4,FALSO),"Sin dato")</f>
        <v/>
      </c>
    </row>
    <row r="4101">
      <c r="A4101" t="inlineStr">
        <is>
          <t>2025</t>
        </is>
      </c>
      <c r="B4101" t="inlineStr">
        <is>
          <t>08</t>
        </is>
      </c>
      <c r="C4101" t="inlineStr">
        <is>
          <t>10059010</t>
        </is>
      </c>
      <c r="D4101" t="inlineStr">
        <is>
          <t>399</t>
        </is>
      </c>
      <c r="E4101" t="inlineStr">
        <is>
          <t>MS</t>
        </is>
      </c>
      <c r="F4101" t="n">
        <v>14518159</v>
      </c>
      <c r="G4101" t="n">
        <v>14518159</v>
      </c>
      <c r="H4101" t="n">
        <v>2522379</v>
      </c>
      <c r="I4101" t="inlineStr">
        <is>
          <t>Milho</t>
        </is>
      </c>
      <c r="J4101">
        <f>SI.ERROR(BUSCARV(D4101,TablaPaises,6,FALSO),"Sin dato")</f>
        <v/>
      </c>
      <c r="K4101">
        <f>SI.ERROR(BUSCARV(C4101,TablaProductos,2,FALSO),"Sin dato")</f>
        <v/>
      </c>
      <c r="L4101">
        <f>SI(H4101&gt;=1000000,"Alto",SI(H4101&gt;=100000,"Medio","Bajo"))</f>
        <v/>
      </c>
      <c r="M4101">
        <f>SI.ERROR(BUSCARV(E4101,TablaEstados,3,FALSO),"Sin dato")</f>
        <v/>
      </c>
      <c r="N4101">
        <f>SI.ERROR(BUSCARV(E4101,TablaEstados,4,FALSO),"Sin dato")</f>
        <v/>
      </c>
    </row>
    <row r="4102">
      <c r="A4102" t="inlineStr">
        <is>
          <t>2025</t>
        </is>
      </c>
      <c r="B4102" t="inlineStr">
        <is>
          <t>07</t>
        </is>
      </c>
      <c r="C4102" t="inlineStr">
        <is>
          <t>12019000</t>
        </is>
      </c>
      <c r="D4102" t="inlineStr">
        <is>
          <t>161</t>
        </is>
      </c>
      <c r="E4102" t="inlineStr">
        <is>
          <t>PI</t>
        </is>
      </c>
      <c r="F4102" t="n">
        <v>5210</v>
      </c>
      <c r="G4102" t="n">
        <v>5209772</v>
      </c>
      <c r="H4102" t="n">
        <v>2149390</v>
      </c>
      <c r="I4102" t="inlineStr">
        <is>
          <t>Soja</t>
        </is>
      </c>
      <c r="J4102">
        <f>SI.ERROR(BUSCARV(D4102,TablaPaises,6,FALSO),"Sin dato")</f>
        <v/>
      </c>
      <c r="K4102">
        <f>SI.ERROR(BUSCARV(C4102,TablaProductos,2,FALSO),"Sin dato")</f>
        <v/>
      </c>
      <c r="L4102">
        <f>SI(H4102&gt;=1000000,"Alto",SI(H4102&gt;=100000,"Medio","Bajo"))</f>
        <v/>
      </c>
      <c r="M4102">
        <f>SI.ERROR(BUSCARV(E4102,TablaEstados,3,FALSO),"Sin dato")</f>
        <v/>
      </c>
      <c r="N4102">
        <f>SI.ERROR(BUSCARV(E4102,TablaEstados,4,FALSO),"Sin dato")</f>
        <v/>
      </c>
    </row>
    <row r="4103">
      <c r="A4103" t="inlineStr">
        <is>
          <t>2025</t>
        </is>
      </c>
      <c r="B4103" t="inlineStr">
        <is>
          <t>07</t>
        </is>
      </c>
      <c r="C4103" t="inlineStr">
        <is>
          <t>09011110</t>
        </is>
      </c>
      <c r="D4103" t="inlineStr">
        <is>
          <t>438</t>
        </is>
      </c>
      <c r="E4103" t="inlineStr">
        <is>
          <t>ES</t>
        </is>
      </c>
      <c r="F4103" t="n">
        <v>208</v>
      </c>
      <c r="G4103" t="n">
        <v>211200</v>
      </c>
      <c r="H4103" t="n">
        <v>1209384</v>
      </c>
      <c r="I4103" t="inlineStr">
        <is>
          <t>Café en granos</t>
        </is>
      </c>
      <c r="J4103">
        <f>SI.ERROR(BUSCARV(D4103,TablaPaises,6,FALSO),"Sin dato")</f>
        <v/>
      </c>
      <c r="K4103">
        <f>SI.ERROR(BUSCARV(C4103,TablaProductos,2,FALSO),"Sin dato")</f>
        <v/>
      </c>
      <c r="L4103">
        <f>SI(H4103&gt;=1000000,"Alto",SI(H4103&gt;=100000,"Medio","Bajo"))</f>
        <v/>
      </c>
      <c r="M4103">
        <f>SI.ERROR(BUSCARV(E4103,TablaEstados,3,FALSO),"Sin dato")</f>
        <v/>
      </c>
      <c r="N4103">
        <f>SI.ERROR(BUSCARV(E4103,TablaEstados,4,FALSO),"Sin dato")</f>
        <v/>
      </c>
    </row>
    <row r="4104">
      <c r="A4104" t="inlineStr">
        <is>
          <t>2025</t>
        </is>
      </c>
      <c r="B4104" t="inlineStr">
        <is>
          <t>12</t>
        </is>
      </c>
      <c r="C4104" t="inlineStr">
        <is>
          <t>10059010</t>
        </is>
      </c>
      <c r="D4104" t="inlineStr">
        <is>
          <t>369</t>
        </is>
      </c>
      <c r="E4104" t="inlineStr">
        <is>
          <t>MS</t>
        </is>
      </c>
      <c r="F4104" t="n">
        <v>5220000</v>
      </c>
      <c r="G4104" t="n">
        <v>5220000</v>
      </c>
      <c r="H4104" t="n">
        <v>1047327</v>
      </c>
      <c r="I4104" t="inlineStr">
        <is>
          <t>Milho</t>
        </is>
      </c>
      <c r="J4104">
        <f>SI.ERROR(BUSCARV(D4104,TablaPaises,6,FALSO),"Sin dato")</f>
        <v/>
      </c>
      <c r="K4104">
        <f>SI.ERROR(BUSCARV(C4104,TablaProductos,2,FALSO),"Sin dato")</f>
        <v/>
      </c>
      <c r="L4104">
        <f>SI(H4104&gt;=1000000,"Alto",SI(H4104&gt;=100000,"Medio","Bajo"))</f>
        <v/>
      </c>
      <c r="M4104">
        <f>SI.ERROR(BUSCARV(E4104,TablaEstados,3,FALSO),"Sin dato")</f>
        <v/>
      </c>
      <c r="N4104">
        <f>SI.ERROR(BUSCARV(E4104,TablaEstados,4,FALSO),"Sin dato")</f>
        <v/>
      </c>
    </row>
    <row r="4105">
      <c r="A4105" t="inlineStr">
        <is>
          <t>2025</t>
        </is>
      </c>
      <c r="B4105" t="inlineStr">
        <is>
          <t>04</t>
        </is>
      </c>
      <c r="C4105" t="inlineStr">
        <is>
          <t>12019000</t>
        </is>
      </c>
      <c r="D4105" t="inlineStr">
        <is>
          <t>576</t>
        </is>
      </c>
      <c r="E4105" t="inlineStr">
        <is>
          <t>GO</t>
        </is>
      </c>
      <c r="F4105" t="n">
        <v>17587</v>
      </c>
      <c r="G4105" t="n">
        <v>17589153</v>
      </c>
      <c r="H4105" t="n">
        <v>6841788</v>
      </c>
      <c r="I4105" t="inlineStr">
        <is>
          <t>Soja</t>
        </is>
      </c>
      <c r="J4105">
        <f>SI.ERROR(BUSCARV(D4105,TablaPaises,6,FALSO),"Sin dato")</f>
        <v/>
      </c>
      <c r="K4105">
        <f>SI.ERROR(BUSCARV(C4105,TablaProductos,2,FALSO),"Sin dato")</f>
        <v/>
      </c>
      <c r="L4105">
        <f>SI(H4105&gt;=1000000,"Alto",SI(H4105&gt;=100000,"Medio","Bajo"))</f>
        <v/>
      </c>
      <c r="M4105">
        <f>SI.ERROR(BUSCARV(E4105,TablaEstados,3,FALSO),"Sin dato")</f>
        <v/>
      </c>
      <c r="N4105">
        <f>SI.ERROR(BUSCARV(E4105,TablaEstados,4,FALSO),"Sin dato")</f>
        <v/>
      </c>
    </row>
    <row r="4106">
      <c r="A4106" t="inlineStr">
        <is>
          <t>2025</t>
        </is>
      </c>
      <c r="B4106" t="inlineStr">
        <is>
          <t>09</t>
        </is>
      </c>
      <c r="C4106" t="inlineStr">
        <is>
          <t>09011110</t>
        </is>
      </c>
      <c r="D4106" t="inlineStr">
        <is>
          <t>431</t>
        </is>
      </c>
      <c r="E4106" t="inlineStr">
        <is>
          <t>MG</t>
        </is>
      </c>
      <c r="F4106" t="n">
        <v>377</v>
      </c>
      <c r="G4106" t="n">
        <v>379200</v>
      </c>
      <c r="H4106" t="n">
        <v>1654416</v>
      </c>
      <c r="I4106" t="inlineStr">
        <is>
          <t>Café en granos</t>
        </is>
      </c>
      <c r="J4106">
        <f>SI.ERROR(BUSCARV(D4106,TablaPaises,6,FALSO),"Sin dato")</f>
        <v/>
      </c>
      <c r="K4106">
        <f>SI.ERROR(BUSCARV(C4106,TablaProductos,2,FALSO),"Sin dato")</f>
        <v/>
      </c>
      <c r="L4106">
        <f>SI(H4106&gt;=1000000,"Alto",SI(H4106&gt;=100000,"Medio","Bajo"))</f>
        <v/>
      </c>
      <c r="M4106">
        <f>SI.ERROR(BUSCARV(E4106,TablaEstados,3,FALSO),"Sin dato")</f>
        <v/>
      </c>
      <c r="N4106">
        <f>SI.ERROR(BUSCARV(E4106,TablaEstados,4,FALSO),"Sin dato")</f>
        <v/>
      </c>
    </row>
    <row r="4107">
      <c r="A4107" t="inlineStr">
        <is>
          <t>2025</t>
        </is>
      </c>
      <c r="B4107" t="inlineStr">
        <is>
          <t>09</t>
        </is>
      </c>
      <c r="C4107" t="inlineStr">
        <is>
          <t>52010020</t>
        </is>
      </c>
      <c r="D4107" t="inlineStr">
        <is>
          <t>827</t>
        </is>
      </c>
      <c r="E4107" t="inlineStr">
        <is>
          <t>BA</t>
        </is>
      </c>
      <c r="F4107" t="n">
        <v>5771</v>
      </c>
      <c r="G4107" t="n">
        <v>5770915</v>
      </c>
      <c r="H4107" t="n">
        <v>9831877</v>
      </c>
      <c r="I4107" t="inlineStr">
        <is>
          <t>Algodón</t>
        </is>
      </c>
      <c r="J4107">
        <f>SI.ERROR(BUSCARV(D4107,TablaPaises,6,FALSO),"Sin dato")</f>
        <v/>
      </c>
      <c r="K4107">
        <f>SI.ERROR(BUSCARV(C4107,TablaProductos,2,FALSO),"Sin dato")</f>
        <v/>
      </c>
      <c r="L4107">
        <f>SI(H4107&gt;=1000000,"Alto",SI(H4107&gt;=100000,"Medio","Bajo"))</f>
        <v/>
      </c>
      <c r="M4107">
        <f>SI.ERROR(BUSCARV(E4107,TablaEstados,3,FALSO),"Sin dato")</f>
        <v/>
      </c>
      <c r="N4107">
        <f>SI.ERROR(BUSCARV(E4107,TablaEstados,4,FALSO),"Sin dato")</f>
        <v/>
      </c>
    </row>
    <row r="4108">
      <c r="A4108" t="inlineStr">
        <is>
          <t>2025</t>
        </is>
      </c>
      <c r="B4108" t="inlineStr">
        <is>
          <t>03</t>
        </is>
      </c>
      <c r="C4108" t="inlineStr">
        <is>
          <t>09011110</t>
        </is>
      </c>
      <c r="D4108" t="inlineStr">
        <is>
          <t>383</t>
        </is>
      </c>
      <c r="E4108" t="inlineStr">
        <is>
          <t>SP</t>
        </is>
      </c>
      <c r="F4108" t="n">
        <v>38</v>
      </c>
      <c r="G4108" t="n">
        <v>38400</v>
      </c>
      <c r="H4108" t="n">
        <v>268032</v>
      </c>
      <c r="I4108" t="inlineStr">
        <is>
          <t>Café en granos</t>
        </is>
      </c>
      <c r="J4108">
        <f>SI.ERROR(BUSCARV(D4108,TablaPaises,6,FALSO),"Sin dato")</f>
        <v/>
      </c>
      <c r="K4108">
        <f>SI.ERROR(BUSCARV(C4108,TablaProductos,2,FALSO),"Sin dato")</f>
        <v/>
      </c>
      <c r="L4108">
        <f>SI(H4108&gt;=1000000,"Alto",SI(H4108&gt;=100000,"Medio","Bajo"))</f>
        <v/>
      </c>
      <c r="M4108">
        <f>SI.ERROR(BUSCARV(E4108,TablaEstados,3,FALSO),"Sin dato")</f>
        <v/>
      </c>
      <c r="N4108">
        <f>SI.ERROR(BUSCARV(E4108,TablaEstados,4,FALSO),"Sin dato")</f>
        <v/>
      </c>
    </row>
    <row r="4109">
      <c r="A4109" t="inlineStr">
        <is>
          <t>2025</t>
        </is>
      </c>
      <c r="B4109" t="inlineStr">
        <is>
          <t>03</t>
        </is>
      </c>
      <c r="C4109" t="inlineStr">
        <is>
          <t>12019000</t>
        </is>
      </c>
      <c r="D4109" t="inlineStr">
        <is>
          <t>399</t>
        </is>
      </c>
      <c r="E4109" t="inlineStr">
        <is>
          <t>MS</t>
        </is>
      </c>
      <c r="F4109" t="n">
        <v>5000</v>
      </c>
      <c r="G4109" t="n">
        <v>5000000</v>
      </c>
      <c r="H4109" t="n">
        <v>1941550</v>
      </c>
      <c r="I4109" t="inlineStr">
        <is>
          <t>Soja</t>
        </is>
      </c>
      <c r="J4109">
        <f>SI.ERROR(BUSCARV(D4109,TablaPaises,6,FALSO),"Sin dato")</f>
        <v/>
      </c>
      <c r="K4109">
        <f>SI.ERROR(BUSCARV(C4109,TablaProductos,2,FALSO),"Sin dato")</f>
        <v/>
      </c>
      <c r="L4109">
        <f>SI(H4109&gt;=1000000,"Alto",SI(H4109&gt;=100000,"Medio","Bajo"))</f>
        <v/>
      </c>
      <c r="M4109">
        <f>SI.ERROR(BUSCARV(E4109,TablaEstados,3,FALSO),"Sin dato")</f>
        <v/>
      </c>
      <c r="N4109">
        <f>SI.ERROR(BUSCARV(E4109,TablaEstados,4,FALSO),"Sin dato")</f>
        <v/>
      </c>
    </row>
    <row r="4110">
      <c r="A4110" t="inlineStr">
        <is>
          <t>2025</t>
        </is>
      </c>
      <c r="B4110" t="inlineStr">
        <is>
          <t>01</t>
        </is>
      </c>
      <c r="C4110" t="inlineStr">
        <is>
          <t>52010020</t>
        </is>
      </c>
      <c r="D4110" t="inlineStr">
        <is>
          <t>455</t>
        </is>
      </c>
      <c r="E4110" t="inlineStr">
        <is>
          <t>GO</t>
        </is>
      </c>
      <c r="F4110" t="n">
        <v>175</v>
      </c>
      <c r="G4110" t="n">
        <v>175171</v>
      </c>
      <c r="H4110" t="n">
        <v>310371</v>
      </c>
      <c r="I4110" t="inlineStr">
        <is>
          <t>Algodón</t>
        </is>
      </c>
      <c r="J4110">
        <f>SI.ERROR(BUSCARV(D4110,TablaPaises,6,FALSO),"Sin dato")</f>
        <v/>
      </c>
      <c r="K4110">
        <f>SI.ERROR(BUSCARV(C4110,TablaProductos,2,FALSO),"Sin dato")</f>
        <v/>
      </c>
      <c r="L4110">
        <f>SI(H4110&gt;=1000000,"Alto",SI(H4110&gt;=100000,"Medio","Bajo"))</f>
        <v/>
      </c>
      <c r="M4110">
        <f>SI.ERROR(BUSCARV(E4110,TablaEstados,3,FALSO),"Sin dato")</f>
        <v/>
      </c>
      <c r="N4110">
        <f>SI.ERROR(BUSCARV(E4110,TablaEstados,4,FALSO),"Sin dato")</f>
        <v/>
      </c>
    </row>
    <row r="4111">
      <c r="A4111" t="inlineStr">
        <is>
          <t>2025</t>
        </is>
      </c>
      <c r="B4111" t="inlineStr">
        <is>
          <t>01</t>
        </is>
      </c>
      <c r="C4111" t="inlineStr">
        <is>
          <t>10059010</t>
        </is>
      </c>
      <c r="D4111" t="inlineStr">
        <is>
          <t>399</t>
        </is>
      </c>
      <c r="E4111" t="inlineStr">
        <is>
          <t>MG</t>
        </is>
      </c>
      <c r="F4111" t="n">
        <v>560</v>
      </c>
      <c r="G4111" t="n">
        <v>560</v>
      </c>
      <c r="H4111" t="n">
        <v>1030</v>
      </c>
      <c r="I4111" t="inlineStr">
        <is>
          <t>Milho</t>
        </is>
      </c>
      <c r="J4111">
        <f>SI.ERROR(BUSCARV(D4111,TablaPaises,6,FALSO),"Sin dato")</f>
        <v/>
      </c>
      <c r="K4111">
        <f>SI.ERROR(BUSCARV(C4111,TablaProductos,2,FALSO),"Sin dato")</f>
        <v/>
      </c>
      <c r="L4111">
        <f>SI(H4111&gt;=1000000,"Alto",SI(H4111&gt;=100000,"Medio","Bajo"))</f>
        <v/>
      </c>
      <c r="M4111">
        <f>SI.ERROR(BUSCARV(E4111,TablaEstados,3,FALSO),"Sin dato")</f>
        <v/>
      </c>
      <c r="N4111">
        <f>SI.ERROR(BUSCARV(E4111,TablaEstados,4,FALSO),"Sin dato")</f>
        <v/>
      </c>
    </row>
    <row r="4112">
      <c r="A4112" t="inlineStr">
        <is>
          <t>2025</t>
        </is>
      </c>
      <c r="B4112" t="inlineStr">
        <is>
          <t>04</t>
        </is>
      </c>
      <c r="C4112" t="inlineStr">
        <is>
          <t>10059010</t>
        </is>
      </c>
      <c r="D4112" t="inlineStr">
        <is>
          <t>580</t>
        </is>
      </c>
      <c r="E4112" t="inlineStr">
        <is>
          <t>BA</t>
        </is>
      </c>
      <c r="F4112" t="n">
        <v>12</v>
      </c>
      <c r="G4112" t="n">
        <v>12</v>
      </c>
      <c r="H4112" t="n">
        <v>25</v>
      </c>
      <c r="I4112" t="inlineStr">
        <is>
          <t>Milho</t>
        </is>
      </c>
      <c r="J4112">
        <f>SI.ERROR(BUSCARV(D4112,TablaPaises,6,FALSO),"Sin dato")</f>
        <v/>
      </c>
      <c r="K4112">
        <f>SI.ERROR(BUSCARV(C4112,TablaProductos,2,FALSO),"Sin dato")</f>
        <v/>
      </c>
      <c r="L4112">
        <f>SI(H4112&gt;=1000000,"Alto",SI(H4112&gt;=100000,"Medio","Bajo"))</f>
        <v/>
      </c>
      <c r="M4112">
        <f>SI.ERROR(BUSCARV(E4112,TablaEstados,3,FALSO),"Sin dato")</f>
        <v/>
      </c>
      <c r="N4112">
        <f>SI.ERROR(BUSCARV(E4112,TablaEstados,4,FALSO),"Sin dato")</f>
        <v/>
      </c>
    </row>
    <row r="4113">
      <c r="A4113" t="inlineStr">
        <is>
          <t>2025</t>
        </is>
      </c>
      <c r="B4113" t="inlineStr">
        <is>
          <t>12</t>
        </is>
      </c>
      <c r="C4113" t="inlineStr">
        <is>
          <t>09011110</t>
        </is>
      </c>
      <c r="D4113" t="inlineStr">
        <is>
          <t>351</t>
        </is>
      </c>
      <c r="E4113" t="inlineStr">
        <is>
          <t>BA</t>
        </is>
      </c>
      <c r="F4113" t="n">
        <v>38</v>
      </c>
      <c r="G4113" t="n">
        <v>38400</v>
      </c>
      <c r="H4113" t="n">
        <v>216192</v>
      </c>
      <c r="I4113" t="inlineStr">
        <is>
          <t>Café en granos</t>
        </is>
      </c>
      <c r="J4113">
        <f>SI.ERROR(BUSCARV(D4113,TablaPaises,6,FALSO),"Sin dato")</f>
        <v/>
      </c>
      <c r="K4113">
        <f>SI.ERROR(BUSCARV(C4113,TablaProductos,2,FALSO),"Sin dato")</f>
        <v/>
      </c>
      <c r="L4113">
        <f>SI(H4113&gt;=1000000,"Alto",SI(H4113&gt;=100000,"Medio","Bajo"))</f>
        <v/>
      </c>
      <c r="M4113">
        <f>SI.ERROR(BUSCARV(E4113,TablaEstados,3,FALSO),"Sin dato")</f>
        <v/>
      </c>
      <c r="N4113">
        <f>SI.ERROR(BUSCARV(E4113,TablaEstados,4,FALSO),"Sin dato")</f>
        <v/>
      </c>
    </row>
    <row r="4114">
      <c r="A4114" t="inlineStr">
        <is>
          <t>2025</t>
        </is>
      </c>
      <c r="B4114" t="inlineStr">
        <is>
          <t>04</t>
        </is>
      </c>
      <c r="C4114" t="inlineStr">
        <is>
          <t>52010020</t>
        </is>
      </c>
      <c r="D4114" t="inlineStr">
        <is>
          <t>827</t>
        </is>
      </c>
      <c r="E4114" t="inlineStr">
        <is>
          <t>MA</t>
        </is>
      </c>
      <c r="F4114" t="n">
        <v>272</v>
      </c>
      <c r="G4114" t="n">
        <v>272144</v>
      </c>
      <c r="H4114" t="n">
        <v>417158</v>
      </c>
      <c r="I4114" t="inlineStr">
        <is>
          <t>Algodón</t>
        </is>
      </c>
      <c r="J4114">
        <f>SI.ERROR(BUSCARV(D4114,TablaPaises,6,FALSO),"Sin dato")</f>
        <v/>
      </c>
      <c r="K4114">
        <f>SI.ERROR(BUSCARV(C4114,TablaProductos,2,FALSO),"Sin dato")</f>
        <v/>
      </c>
      <c r="L4114">
        <f>SI(H4114&gt;=1000000,"Alto",SI(H4114&gt;=100000,"Medio","Bajo"))</f>
        <v/>
      </c>
      <c r="M4114">
        <f>SI.ERROR(BUSCARV(E4114,TablaEstados,3,FALSO),"Sin dato")</f>
        <v/>
      </c>
      <c r="N4114">
        <f>SI.ERROR(BUSCARV(E4114,TablaEstados,4,FALSO),"Sin dato")</f>
        <v/>
      </c>
    </row>
    <row r="4115">
      <c r="A4115" t="inlineStr">
        <is>
          <t>2025</t>
        </is>
      </c>
      <c r="B4115" t="inlineStr">
        <is>
          <t>11</t>
        </is>
      </c>
      <c r="C4115" t="inlineStr">
        <is>
          <t>10059010</t>
        </is>
      </c>
      <c r="D4115" t="inlineStr">
        <is>
          <t>372</t>
        </is>
      </c>
      <c r="E4115" t="inlineStr">
        <is>
          <t>RO</t>
        </is>
      </c>
      <c r="F4115" t="n">
        <v>7386013</v>
      </c>
      <c r="G4115" t="n">
        <v>7386013</v>
      </c>
      <c r="H4115" t="n">
        <v>1485844</v>
      </c>
      <c r="I4115" t="inlineStr">
        <is>
          <t>Milho</t>
        </is>
      </c>
      <c r="J4115">
        <f>SI.ERROR(BUSCARV(D4115,TablaPaises,6,FALSO),"Sin dato")</f>
        <v/>
      </c>
      <c r="K4115">
        <f>SI.ERROR(BUSCARV(C4115,TablaProductos,2,FALSO),"Sin dato")</f>
        <v/>
      </c>
      <c r="L4115">
        <f>SI(H4115&gt;=1000000,"Alto",SI(H4115&gt;=100000,"Medio","Bajo"))</f>
        <v/>
      </c>
      <c r="M4115">
        <f>SI.ERROR(BUSCARV(E4115,TablaEstados,3,FALSO),"Sin dato")</f>
        <v/>
      </c>
      <c r="N4115">
        <f>SI.ERROR(BUSCARV(E4115,TablaEstados,4,FALSO),"Sin dato")</f>
        <v/>
      </c>
    </row>
    <row r="4116">
      <c r="A4116" t="inlineStr">
        <is>
          <t>2025</t>
        </is>
      </c>
      <c r="B4116" t="inlineStr">
        <is>
          <t>05</t>
        </is>
      </c>
      <c r="C4116" t="inlineStr">
        <is>
          <t>09011110</t>
        </is>
      </c>
      <c r="D4116" t="inlineStr">
        <is>
          <t>556</t>
        </is>
      </c>
      <c r="E4116" t="inlineStr">
        <is>
          <t>MG</t>
        </is>
      </c>
      <c r="F4116" t="n">
        <v>7</v>
      </c>
      <c r="G4116" t="n">
        <v>7200</v>
      </c>
      <c r="H4116" t="n">
        <v>72159</v>
      </c>
      <c r="I4116" t="inlineStr">
        <is>
          <t>Café en granos</t>
        </is>
      </c>
      <c r="J4116">
        <f>SI.ERROR(BUSCARV(D4116,TablaPaises,6,FALSO),"Sin dato")</f>
        <v/>
      </c>
      <c r="K4116">
        <f>SI.ERROR(BUSCARV(C4116,TablaProductos,2,FALSO),"Sin dato")</f>
        <v/>
      </c>
      <c r="L4116">
        <f>SI(H4116&gt;=1000000,"Alto",SI(H4116&gt;=100000,"Medio","Bajo"))</f>
        <v/>
      </c>
      <c r="M4116">
        <f>SI.ERROR(BUSCARV(E4116,TablaEstados,3,FALSO),"Sin dato")</f>
        <v/>
      </c>
      <c r="N4116">
        <f>SI.ERROR(BUSCARV(E4116,TablaEstados,4,FALSO),"Sin dato")</f>
        <v/>
      </c>
    </row>
    <row r="4117">
      <c r="A4117" t="inlineStr">
        <is>
          <t>2025</t>
        </is>
      </c>
      <c r="B4117" t="inlineStr">
        <is>
          <t>08</t>
        </is>
      </c>
      <c r="C4117" t="inlineStr">
        <is>
          <t>09011110</t>
        </is>
      </c>
      <c r="D4117" t="inlineStr">
        <is>
          <t>438</t>
        </is>
      </c>
      <c r="E4117" t="inlineStr">
        <is>
          <t>MG</t>
        </is>
      </c>
      <c r="F4117" t="n">
        <v>157</v>
      </c>
      <c r="G4117" t="n">
        <v>158400</v>
      </c>
      <c r="H4117" t="n">
        <v>899316</v>
      </c>
      <c r="I4117" t="inlineStr">
        <is>
          <t>Café en granos</t>
        </is>
      </c>
      <c r="J4117">
        <f>SI.ERROR(BUSCARV(D4117,TablaPaises,6,FALSO),"Sin dato")</f>
        <v/>
      </c>
      <c r="K4117">
        <f>SI.ERROR(BUSCARV(C4117,TablaProductos,2,FALSO),"Sin dato")</f>
        <v/>
      </c>
      <c r="L4117">
        <f>SI(H4117&gt;=1000000,"Alto",SI(H4117&gt;=100000,"Medio","Bajo"))</f>
        <v/>
      </c>
      <c r="M4117">
        <f>SI.ERROR(BUSCARV(E4117,TablaEstados,3,FALSO),"Sin dato")</f>
        <v/>
      </c>
      <c r="N4117">
        <f>SI.ERROR(BUSCARV(E4117,TablaEstados,4,FALSO),"Sin dato")</f>
        <v/>
      </c>
    </row>
    <row r="4118">
      <c r="A4118" t="inlineStr">
        <is>
          <t>2025</t>
        </is>
      </c>
      <c r="B4118" t="inlineStr">
        <is>
          <t>08</t>
        </is>
      </c>
      <c r="C4118" t="inlineStr">
        <is>
          <t>12019000</t>
        </is>
      </c>
      <c r="D4118" t="inlineStr">
        <is>
          <t>160</t>
        </is>
      </c>
      <c r="E4118" t="inlineStr">
        <is>
          <t>MT</t>
        </is>
      </c>
      <c r="F4118" t="n">
        <v>83450</v>
      </c>
      <c r="G4118" t="n">
        <v>83451792</v>
      </c>
      <c r="H4118" t="n">
        <v>33274548</v>
      </c>
      <c r="I4118" t="inlineStr">
        <is>
          <t>Soja</t>
        </is>
      </c>
      <c r="J4118">
        <f>SI.ERROR(BUSCARV(D4118,TablaPaises,6,FALSO),"Sin dato")</f>
        <v/>
      </c>
      <c r="K4118">
        <f>SI.ERROR(BUSCARV(C4118,TablaProductos,2,FALSO),"Sin dato")</f>
        <v/>
      </c>
      <c r="L4118">
        <f>SI(H4118&gt;=1000000,"Alto",SI(H4118&gt;=100000,"Medio","Bajo"))</f>
        <v/>
      </c>
      <c r="M4118">
        <f>SI.ERROR(BUSCARV(E4118,TablaEstados,3,FALSO),"Sin dato")</f>
        <v/>
      </c>
      <c r="N4118">
        <f>SI.ERROR(BUSCARV(E4118,TablaEstados,4,FALSO),"Sin dato")</f>
        <v/>
      </c>
    </row>
    <row r="4119">
      <c r="A4119" t="inlineStr">
        <is>
          <t>2025</t>
        </is>
      </c>
      <c r="B4119" t="inlineStr">
        <is>
          <t>09</t>
        </is>
      </c>
      <c r="C4119" t="inlineStr">
        <is>
          <t>12011000</t>
        </is>
      </c>
      <c r="D4119" t="inlineStr">
        <is>
          <t>087</t>
        </is>
      </c>
      <c r="E4119" t="inlineStr">
        <is>
          <t>SP</t>
        </is>
      </c>
      <c r="F4119" t="n">
        <v>1</v>
      </c>
      <c r="G4119" t="n">
        <v>1</v>
      </c>
      <c r="H4119" t="n">
        <v>2</v>
      </c>
      <c r="I4119" t="inlineStr">
        <is>
          <t>Soja</t>
        </is>
      </c>
      <c r="J4119">
        <f>SI.ERROR(BUSCARV(D4119,TablaPaises,6,FALSO),"Sin dato")</f>
        <v/>
      </c>
      <c r="K4119">
        <f>SI.ERROR(BUSCARV(C4119,TablaProductos,2,FALSO),"Sin dato")</f>
        <v/>
      </c>
      <c r="L4119">
        <f>SI(H4119&gt;=1000000,"Alto",SI(H4119&gt;=100000,"Medio","Bajo"))</f>
        <v/>
      </c>
      <c r="M4119">
        <f>SI.ERROR(BUSCARV(E4119,TablaEstados,3,FALSO),"Sin dato")</f>
        <v/>
      </c>
      <c r="N4119">
        <f>SI.ERROR(BUSCARV(E4119,TablaEstados,4,FALSO),"Sin dato")</f>
        <v/>
      </c>
    </row>
    <row r="4120">
      <c r="A4120" t="inlineStr">
        <is>
          <t>2025</t>
        </is>
      </c>
      <c r="B4120" t="inlineStr">
        <is>
          <t>09</t>
        </is>
      </c>
      <c r="C4120" t="inlineStr">
        <is>
          <t>09011110</t>
        </is>
      </c>
      <c r="D4120" t="inlineStr">
        <is>
          <t>573</t>
        </is>
      </c>
      <c r="E4120" t="inlineStr">
        <is>
          <t>MG</t>
        </is>
      </c>
      <c r="F4120" t="n">
        <v>195134</v>
      </c>
      <c r="G4120" t="n">
        <v>5728574</v>
      </c>
      <c r="H4120" t="n">
        <v>39208525</v>
      </c>
      <c r="I4120" t="inlineStr">
        <is>
          <t>Café en granos</t>
        </is>
      </c>
      <c r="J4120">
        <f>SI.ERROR(BUSCARV(D4120,TablaPaises,6,FALSO),"Sin dato")</f>
        <v/>
      </c>
      <c r="K4120">
        <f>SI.ERROR(BUSCARV(C4120,TablaProductos,2,FALSO),"Sin dato")</f>
        <v/>
      </c>
      <c r="L4120">
        <f>SI(H4120&gt;=1000000,"Alto",SI(H4120&gt;=100000,"Medio","Bajo"))</f>
        <v/>
      </c>
      <c r="M4120">
        <f>SI.ERROR(BUSCARV(E4120,TablaEstados,3,FALSO),"Sin dato")</f>
        <v/>
      </c>
      <c r="N4120">
        <f>SI.ERROR(BUSCARV(E4120,TablaEstados,4,FALSO),"Sin dato")</f>
        <v/>
      </c>
    </row>
    <row r="4121">
      <c r="A4121" t="inlineStr">
        <is>
          <t>2025</t>
        </is>
      </c>
      <c r="B4121" t="inlineStr">
        <is>
          <t>03</t>
        </is>
      </c>
      <c r="C4121" t="inlineStr">
        <is>
          <t>12019000</t>
        </is>
      </c>
      <c r="D4121" t="inlineStr">
        <is>
          <t>776</t>
        </is>
      </c>
      <c r="E4121" t="inlineStr">
        <is>
          <t>BA</t>
        </is>
      </c>
      <c r="F4121" t="n">
        <v>6395</v>
      </c>
      <c r="G4121" t="n">
        <v>6395149</v>
      </c>
      <c r="H4121" t="n">
        <v>2603820</v>
      </c>
      <c r="I4121" t="inlineStr">
        <is>
          <t>Soja</t>
        </is>
      </c>
      <c r="J4121">
        <f>SI.ERROR(BUSCARV(D4121,TablaPaises,6,FALSO),"Sin dato")</f>
        <v/>
      </c>
      <c r="K4121">
        <f>SI.ERROR(BUSCARV(C4121,TablaProductos,2,FALSO),"Sin dato")</f>
        <v/>
      </c>
      <c r="L4121">
        <f>SI(H4121&gt;=1000000,"Alto",SI(H4121&gt;=100000,"Medio","Bajo"))</f>
        <v/>
      </c>
      <c r="M4121">
        <f>SI.ERROR(BUSCARV(E4121,TablaEstados,3,FALSO),"Sin dato")</f>
        <v/>
      </c>
      <c r="N4121">
        <f>SI.ERROR(BUSCARV(E4121,TablaEstados,4,FALSO),"Sin dato")</f>
        <v/>
      </c>
    </row>
    <row r="4122">
      <c r="A4122" t="inlineStr">
        <is>
          <t>2025</t>
        </is>
      </c>
      <c r="B4122" t="inlineStr">
        <is>
          <t>11</t>
        </is>
      </c>
      <c r="C4122" t="inlineStr">
        <is>
          <t>09011110</t>
        </is>
      </c>
      <c r="D4122" t="inlineStr">
        <is>
          <t>232</t>
        </is>
      </c>
      <c r="E4122" t="inlineStr">
        <is>
          <t>MG</t>
        </is>
      </c>
      <c r="F4122" t="n">
        <v>164</v>
      </c>
      <c r="G4122" t="n">
        <v>163500</v>
      </c>
      <c r="H4122" t="n">
        <v>1158228</v>
      </c>
      <c r="I4122" t="inlineStr">
        <is>
          <t>Café en granos</t>
        </is>
      </c>
      <c r="J4122">
        <f>SI.ERROR(BUSCARV(D4122,TablaPaises,6,FALSO),"Sin dato")</f>
        <v/>
      </c>
      <c r="K4122">
        <f>SI.ERROR(BUSCARV(C4122,TablaProductos,2,FALSO),"Sin dato")</f>
        <v/>
      </c>
      <c r="L4122">
        <f>SI(H4122&gt;=1000000,"Alto",SI(H4122&gt;=100000,"Medio","Bajo"))</f>
        <v/>
      </c>
      <c r="M4122">
        <f>SI.ERROR(BUSCARV(E4122,TablaEstados,3,FALSO),"Sin dato")</f>
        <v/>
      </c>
      <c r="N4122">
        <f>SI.ERROR(BUSCARV(E4122,TablaEstados,4,FALSO),"Sin dato")</f>
        <v/>
      </c>
    </row>
    <row r="4123">
      <c r="A4123" t="inlineStr">
        <is>
          <t>2025</t>
        </is>
      </c>
      <c r="B4123" t="inlineStr">
        <is>
          <t>07</t>
        </is>
      </c>
      <c r="C4123" t="inlineStr">
        <is>
          <t>09011110</t>
        </is>
      </c>
      <c r="D4123" t="inlineStr">
        <is>
          <t>379</t>
        </is>
      </c>
      <c r="E4123" t="inlineStr">
        <is>
          <t>MG</t>
        </is>
      </c>
      <c r="F4123" t="n">
        <v>19</v>
      </c>
      <c r="G4123" t="n">
        <v>18960</v>
      </c>
      <c r="H4123" t="n">
        <v>90416</v>
      </c>
      <c r="I4123" t="inlineStr">
        <is>
          <t>Café en granos</t>
        </is>
      </c>
      <c r="J4123">
        <f>SI.ERROR(BUSCARV(D4123,TablaPaises,6,FALSO),"Sin dato")</f>
        <v/>
      </c>
      <c r="K4123">
        <f>SI.ERROR(BUSCARV(C4123,TablaProductos,2,FALSO),"Sin dato")</f>
        <v/>
      </c>
      <c r="L4123">
        <f>SI(H4123&gt;=1000000,"Alto",SI(H4123&gt;=100000,"Medio","Bajo"))</f>
        <v/>
      </c>
      <c r="M4123">
        <f>SI.ERROR(BUSCARV(E4123,TablaEstados,3,FALSO),"Sin dato")</f>
        <v/>
      </c>
      <c r="N4123">
        <f>SI.ERROR(BUSCARV(E4123,TablaEstados,4,FALSO),"Sin dato")</f>
        <v/>
      </c>
    </row>
    <row r="4124">
      <c r="A4124" t="inlineStr">
        <is>
          <t>2025</t>
        </is>
      </c>
      <c r="B4124" t="inlineStr">
        <is>
          <t>05</t>
        </is>
      </c>
      <c r="C4124" t="inlineStr">
        <is>
          <t>52010020</t>
        </is>
      </c>
      <c r="D4124" t="inlineStr">
        <is>
          <t>059</t>
        </is>
      </c>
      <c r="E4124" t="inlineStr">
        <is>
          <t>MT</t>
        </is>
      </c>
      <c r="F4124" t="n">
        <v>439</v>
      </c>
      <c r="G4124" t="n">
        <v>439240</v>
      </c>
      <c r="H4124" t="n">
        <v>746857</v>
      </c>
      <c r="I4124" t="inlineStr">
        <is>
          <t>Algodón</t>
        </is>
      </c>
      <c r="J4124">
        <f>SI.ERROR(BUSCARV(D4124,TablaPaises,6,FALSO),"Sin dato")</f>
        <v/>
      </c>
      <c r="K4124">
        <f>SI.ERROR(BUSCARV(C4124,TablaProductos,2,FALSO),"Sin dato")</f>
        <v/>
      </c>
      <c r="L4124">
        <f>SI(H4124&gt;=1000000,"Alto",SI(H4124&gt;=100000,"Medio","Bajo"))</f>
        <v/>
      </c>
      <c r="M4124">
        <f>SI.ERROR(BUSCARV(E4124,TablaEstados,3,FALSO),"Sin dato")</f>
        <v/>
      </c>
      <c r="N4124">
        <f>SI.ERROR(BUSCARV(E4124,TablaEstados,4,FALSO),"Sin dato")</f>
        <v/>
      </c>
    </row>
    <row r="4125">
      <c r="A4125" t="inlineStr">
        <is>
          <t>2025</t>
        </is>
      </c>
      <c r="B4125" t="inlineStr">
        <is>
          <t>10</t>
        </is>
      </c>
      <c r="C4125" t="inlineStr">
        <is>
          <t>09011110</t>
        </is>
      </c>
      <c r="D4125" t="inlineStr">
        <is>
          <t>246</t>
        </is>
      </c>
      <c r="E4125" t="inlineStr">
        <is>
          <t>MG</t>
        </is>
      </c>
      <c r="F4125" t="n">
        <v>164</v>
      </c>
      <c r="G4125" t="n">
        <v>164800</v>
      </c>
      <c r="H4125" t="n">
        <v>777778</v>
      </c>
      <c r="I4125" t="inlineStr">
        <is>
          <t>Café en granos</t>
        </is>
      </c>
      <c r="J4125">
        <f>SI.ERROR(BUSCARV(D4125,TablaPaises,6,FALSO),"Sin dato")</f>
        <v/>
      </c>
      <c r="K4125">
        <f>SI.ERROR(BUSCARV(C4125,TablaProductos,2,FALSO),"Sin dato")</f>
        <v/>
      </c>
      <c r="L4125">
        <f>SI(H4125&gt;=1000000,"Alto",SI(H4125&gt;=100000,"Medio","Bajo"))</f>
        <v/>
      </c>
      <c r="M4125">
        <f>SI.ERROR(BUSCARV(E4125,TablaEstados,3,FALSO),"Sin dato")</f>
        <v/>
      </c>
      <c r="N4125">
        <f>SI.ERROR(BUSCARV(E4125,TablaEstados,4,FALSO),"Sin dato")</f>
        <v/>
      </c>
    </row>
    <row r="4126">
      <c r="A4126" t="inlineStr">
        <is>
          <t>2025</t>
        </is>
      </c>
      <c r="B4126" t="inlineStr">
        <is>
          <t>06</t>
        </is>
      </c>
      <c r="C4126" t="inlineStr">
        <is>
          <t>52010020</t>
        </is>
      </c>
      <c r="D4126" t="inlineStr">
        <is>
          <t>160</t>
        </is>
      </c>
      <c r="E4126" t="inlineStr">
        <is>
          <t>MT</t>
        </is>
      </c>
      <c r="F4126" t="n">
        <v>2243</v>
      </c>
      <c r="G4126" t="n">
        <v>2241685</v>
      </c>
      <c r="H4126" t="n">
        <v>3962489</v>
      </c>
      <c r="I4126" t="inlineStr">
        <is>
          <t>Algodón</t>
        </is>
      </c>
      <c r="J4126">
        <f>SI.ERROR(BUSCARV(D4126,TablaPaises,6,FALSO),"Sin dato")</f>
        <v/>
      </c>
      <c r="K4126">
        <f>SI.ERROR(BUSCARV(C4126,TablaProductos,2,FALSO),"Sin dato")</f>
        <v/>
      </c>
      <c r="L4126">
        <f>SI(H4126&gt;=1000000,"Alto",SI(H4126&gt;=100000,"Medio","Bajo"))</f>
        <v/>
      </c>
      <c r="M4126">
        <f>SI.ERROR(BUSCARV(E4126,TablaEstados,3,FALSO),"Sin dato")</f>
        <v/>
      </c>
      <c r="N4126">
        <f>SI.ERROR(BUSCARV(E4126,TablaEstados,4,FALSO),"Sin dato")</f>
        <v/>
      </c>
    </row>
    <row r="4127">
      <c r="A4127" t="inlineStr">
        <is>
          <t>2025</t>
        </is>
      </c>
      <c r="B4127" t="inlineStr">
        <is>
          <t>09</t>
        </is>
      </c>
      <c r="C4127" t="inlineStr">
        <is>
          <t>52010020</t>
        </is>
      </c>
      <c r="D4127" t="inlineStr">
        <is>
          <t>240</t>
        </is>
      </c>
      <c r="E4127" t="inlineStr">
        <is>
          <t>BA</t>
        </is>
      </c>
      <c r="F4127" t="n">
        <v>937</v>
      </c>
      <c r="G4127" t="n">
        <v>937072</v>
      </c>
      <c r="H4127" t="n">
        <v>1627603</v>
      </c>
      <c r="I4127" t="inlineStr">
        <is>
          <t>Algodón</t>
        </is>
      </c>
      <c r="J4127">
        <f>SI.ERROR(BUSCARV(D4127,TablaPaises,6,FALSO),"Sin dato")</f>
        <v/>
      </c>
      <c r="K4127">
        <f>SI.ERROR(BUSCARV(C4127,TablaProductos,2,FALSO),"Sin dato")</f>
        <v/>
      </c>
      <c r="L4127">
        <f>SI(H4127&gt;=1000000,"Alto",SI(H4127&gt;=100000,"Medio","Bajo"))</f>
        <v/>
      </c>
      <c r="M4127">
        <f>SI.ERROR(BUSCARV(E4127,TablaEstados,3,FALSO),"Sin dato")</f>
        <v/>
      </c>
      <c r="N4127">
        <f>SI.ERROR(BUSCARV(E4127,TablaEstados,4,FALSO),"Sin dato")</f>
        <v/>
      </c>
    </row>
    <row r="4128">
      <c r="A4128" t="inlineStr">
        <is>
          <t>2025</t>
        </is>
      </c>
      <c r="B4128" t="inlineStr">
        <is>
          <t>03</t>
        </is>
      </c>
      <c r="C4128" t="inlineStr">
        <is>
          <t>12019000</t>
        </is>
      </c>
      <c r="D4128" t="inlineStr">
        <is>
          <t>160</t>
        </is>
      </c>
      <c r="E4128" t="inlineStr">
        <is>
          <t>GO</t>
        </is>
      </c>
      <c r="F4128" t="n">
        <v>71228</v>
      </c>
      <c r="G4128" t="n">
        <v>71228355</v>
      </c>
      <c r="H4128" t="n">
        <v>27424440</v>
      </c>
      <c r="I4128" t="inlineStr">
        <is>
          <t>Soja</t>
        </is>
      </c>
      <c r="J4128">
        <f>SI.ERROR(BUSCARV(D4128,TablaPaises,6,FALSO),"Sin dato")</f>
        <v/>
      </c>
      <c r="K4128">
        <f>SI.ERROR(BUSCARV(C4128,TablaProductos,2,FALSO),"Sin dato")</f>
        <v/>
      </c>
      <c r="L4128">
        <f>SI(H4128&gt;=1000000,"Alto",SI(H4128&gt;=100000,"Medio","Bajo"))</f>
        <v/>
      </c>
      <c r="M4128">
        <f>SI.ERROR(BUSCARV(E4128,TablaEstados,3,FALSO),"Sin dato")</f>
        <v/>
      </c>
      <c r="N4128">
        <f>SI.ERROR(BUSCARV(E4128,TablaEstados,4,FALSO),"Sin dato")</f>
        <v/>
      </c>
    </row>
    <row r="4129">
      <c r="A4129" t="inlineStr">
        <is>
          <t>2025</t>
        </is>
      </c>
      <c r="B4129" t="inlineStr">
        <is>
          <t>08</t>
        </is>
      </c>
      <c r="C4129" t="inlineStr">
        <is>
          <t>12019000</t>
        </is>
      </c>
      <c r="D4129" t="inlineStr">
        <is>
          <t>776</t>
        </is>
      </c>
      <c r="E4129" t="inlineStr">
        <is>
          <t>SC</t>
        </is>
      </c>
      <c r="F4129" t="n">
        <v>415</v>
      </c>
      <c r="G4129" t="n">
        <v>415412</v>
      </c>
      <c r="H4129" t="n">
        <v>179969</v>
      </c>
      <c r="I4129" t="inlineStr">
        <is>
          <t>Soja</t>
        </is>
      </c>
      <c r="J4129">
        <f>SI.ERROR(BUSCARV(D4129,TablaPaises,6,FALSO),"Sin dato")</f>
        <v/>
      </c>
      <c r="K4129">
        <f>SI.ERROR(BUSCARV(C4129,TablaProductos,2,FALSO),"Sin dato")</f>
        <v/>
      </c>
      <c r="L4129">
        <f>SI(H4129&gt;=1000000,"Alto",SI(H4129&gt;=100000,"Medio","Bajo"))</f>
        <v/>
      </c>
      <c r="M4129">
        <f>SI.ERROR(BUSCARV(E4129,TablaEstados,3,FALSO),"Sin dato")</f>
        <v/>
      </c>
      <c r="N4129">
        <f>SI.ERROR(BUSCARV(E4129,TablaEstados,4,FALSO),"Sin dato")</f>
        <v/>
      </c>
    </row>
    <row r="4130">
      <c r="A4130" t="inlineStr">
        <is>
          <t>2025</t>
        </is>
      </c>
      <c r="B4130" t="inlineStr">
        <is>
          <t>05</t>
        </is>
      </c>
      <c r="C4130" t="inlineStr">
        <is>
          <t>12019000</t>
        </is>
      </c>
      <c r="D4130" t="inlineStr">
        <is>
          <t>161</t>
        </is>
      </c>
      <c r="E4130" t="inlineStr">
        <is>
          <t>MT</t>
        </is>
      </c>
      <c r="F4130" t="n">
        <v>27975</v>
      </c>
      <c r="G4130" t="n">
        <v>27974975</v>
      </c>
      <c r="H4130" t="n">
        <v>10446696</v>
      </c>
      <c r="I4130" t="inlineStr">
        <is>
          <t>Soja</t>
        </is>
      </c>
      <c r="J4130">
        <f>SI.ERROR(BUSCARV(D4130,TablaPaises,6,FALSO),"Sin dato")</f>
        <v/>
      </c>
      <c r="K4130">
        <f>SI.ERROR(BUSCARV(C4130,TablaProductos,2,FALSO),"Sin dato")</f>
        <v/>
      </c>
      <c r="L4130">
        <f>SI(H4130&gt;=1000000,"Alto",SI(H4130&gt;=100000,"Medio","Bajo"))</f>
        <v/>
      </c>
      <c r="M4130">
        <f>SI.ERROR(BUSCARV(E4130,TablaEstados,3,FALSO),"Sin dato")</f>
        <v/>
      </c>
      <c r="N4130">
        <f>SI.ERROR(BUSCARV(E4130,TablaEstados,4,FALSO),"Sin dato")</f>
        <v/>
      </c>
    </row>
    <row r="4131">
      <c r="A4131" t="inlineStr">
        <is>
          <t>2025</t>
        </is>
      </c>
      <c r="B4131" t="inlineStr">
        <is>
          <t>05</t>
        </is>
      </c>
      <c r="C4131" t="inlineStr">
        <is>
          <t>12019000</t>
        </is>
      </c>
      <c r="D4131" t="inlineStr">
        <is>
          <t>372</t>
        </is>
      </c>
      <c r="E4131" t="inlineStr">
        <is>
          <t>MT</t>
        </is>
      </c>
      <c r="F4131" t="n">
        <v>64898</v>
      </c>
      <c r="G4131" t="n">
        <v>64898500</v>
      </c>
      <c r="H4131" t="n">
        <v>26745104</v>
      </c>
      <c r="I4131" t="inlineStr">
        <is>
          <t>Soja</t>
        </is>
      </c>
      <c r="J4131">
        <f>SI.ERROR(BUSCARV(D4131,TablaPaises,6,FALSO),"Sin dato")</f>
        <v/>
      </c>
      <c r="K4131">
        <f>SI.ERROR(BUSCARV(C4131,TablaProductos,2,FALSO),"Sin dato")</f>
        <v/>
      </c>
      <c r="L4131">
        <f>SI(H4131&gt;=1000000,"Alto",SI(H4131&gt;=100000,"Medio","Bajo"))</f>
        <v/>
      </c>
      <c r="M4131">
        <f>SI.ERROR(BUSCARV(E4131,TablaEstados,3,FALSO),"Sin dato")</f>
        <v/>
      </c>
      <c r="N4131">
        <f>SI.ERROR(BUSCARV(E4131,TablaEstados,4,FALSO),"Sin dato")</f>
        <v/>
      </c>
    </row>
    <row r="4132">
      <c r="A4132" t="inlineStr">
        <is>
          <t>2025</t>
        </is>
      </c>
      <c r="B4132" t="inlineStr">
        <is>
          <t>07</t>
        </is>
      </c>
      <c r="C4132" t="inlineStr">
        <is>
          <t>12019000</t>
        </is>
      </c>
      <c r="D4132" t="inlineStr">
        <is>
          <t>160</t>
        </is>
      </c>
      <c r="E4132" t="inlineStr">
        <is>
          <t>BA</t>
        </is>
      </c>
      <c r="F4132" t="n">
        <v>307474</v>
      </c>
      <c r="G4132" t="n">
        <v>307476721</v>
      </c>
      <c r="H4132" t="n">
        <v>126605859</v>
      </c>
      <c r="I4132" t="inlineStr">
        <is>
          <t>Soja</t>
        </is>
      </c>
      <c r="J4132">
        <f>SI.ERROR(BUSCARV(D4132,TablaPaises,6,FALSO),"Sin dato")</f>
        <v/>
      </c>
      <c r="K4132">
        <f>SI.ERROR(BUSCARV(C4132,TablaProductos,2,FALSO),"Sin dato")</f>
        <v/>
      </c>
      <c r="L4132">
        <f>SI(H4132&gt;=1000000,"Alto",SI(H4132&gt;=100000,"Medio","Bajo"))</f>
        <v/>
      </c>
      <c r="M4132">
        <f>SI.ERROR(BUSCARV(E4132,TablaEstados,3,FALSO),"Sin dato")</f>
        <v/>
      </c>
      <c r="N4132">
        <f>SI.ERROR(BUSCARV(E4132,TablaEstados,4,FALSO),"Sin dato")</f>
        <v/>
      </c>
    </row>
    <row r="4133">
      <c r="A4133" t="inlineStr">
        <is>
          <t>2025</t>
        </is>
      </c>
      <c r="B4133" t="inlineStr">
        <is>
          <t>10</t>
        </is>
      </c>
      <c r="C4133" t="inlineStr">
        <is>
          <t>09011110</t>
        </is>
      </c>
      <c r="D4133" t="inlineStr">
        <is>
          <t>607</t>
        </is>
      </c>
      <c r="E4133" t="inlineStr">
        <is>
          <t>SP</t>
        </is>
      </c>
      <c r="F4133" t="n">
        <v>97</v>
      </c>
      <c r="G4133" t="n">
        <v>97230</v>
      </c>
      <c r="H4133" t="n">
        <v>621362</v>
      </c>
      <c r="I4133" t="inlineStr">
        <is>
          <t>Café en granos</t>
        </is>
      </c>
      <c r="J4133">
        <f>SI.ERROR(BUSCARV(D4133,TablaPaises,6,FALSO),"Sin dato")</f>
        <v/>
      </c>
      <c r="K4133">
        <f>SI.ERROR(BUSCARV(C4133,TablaProductos,2,FALSO),"Sin dato")</f>
        <v/>
      </c>
      <c r="L4133">
        <f>SI(H4133&gt;=1000000,"Alto",SI(H4133&gt;=100000,"Medio","Bajo"))</f>
        <v/>
      </c>
      <c r="M4133">
        <f>SI.ERROR(BUSCARV(E4133,TablaEstados,3,FALSO),"Sin dato")</f>
        <v/>
      </c>
      <c r="N4133">
        <f>SI.ERROR(BUSCARV(E4133,TablaEstados,4,FALSO),"Sin dato")</f>
        <v/>
      </c>
    </row>
    <row r="4134">
      <c r="A4134" t="inlineStr">
        <is>
          <t>2025</t>
        </is>
      </c>
      <c r="B4134" t="inlineStr">
        <is>
          <t>02</t>
        </is>
      </c>
      <c r="C4134" t="inlineStr">
        <is>
          <t>09011110</t>
        </is>
      </c>
      <c r="D4134" t="inlineStr">
        <is>
          <t>603</t>
        </is>
      </c>
      <c r="E4134" t="inlineStr">
        <is>
          <t>BA</t>
        </is>
      </c>
      <c r="F4134" t="n">
        <v>95</v>
      </c>
      <c r="G4134" t="n">
        <v>96000</v>
      </c>
      <c r="H4134" t="n">
        <v>651264</v>
      </c>
      <c r="I4134" t="inlineStr">
        <is>
          <t>Café en granos</t>
        </is>
      </c>
      <c r="J4134">
        <f>SI.ERROR(BUSCARV(D4134,TablaPaises,6,FALSO),"Sin dato")</f>
        <v/>
      </c>
      <c r="K4134">
        <f>SI.ERROR(BUSCARV(C4134,TablaProductos,2,FALSO),"Sin dato")</f>
        <v/>
      </c>
      <c r="L4134">
        <f>SI(H4134&gt;=1000000,"Alto",SI(H4134&gt;=100000,"Medio","Bajo"))</f>
        <v/>
      </c>
      <c r="M4134">
        <f>SI.ERROR(BUSCARV(E4134,TablaEstados,3,FALSO),"Sin dato")</f>
        <v/>
      </c>
      <c r="N4134">
        <f>SI.ERROR(BUSCARV(E4134,TablaEstados,4,FALSO),"Sin dato")</f>
        <v/>
      </c>
    </row>
    <row r="4135">
      <c r="A4135" t="inlineStr">
        <is>
          <t>2025</t>
        </is>
      </c>
      <c r="B4135" t="inlineStr">
        <is>
          <t>06</t>
        </is>
      </c>
      <c r="C4135" t="inlineStr">
        <is>
          <t>12019000</t>
        </is>
      </c>
      <c r="D4135" t="inlineStr">
        <is>
          <t>160</t>
        </is>
      </c>
      <c r="E4135" t="inlineStr">
        <is>
          <t>PA</t>
        </is>
      </c>
      <c r="F4135" t="n">
        <v>179</v>
      </c>
      <c r="G4135" t="n">
        <v>179000</v>
      </c>
      <c r="H4135" t="n">
        <v>70279</v>
      </c>
      <c r="I4135" t="inlineStr">
        <is>
          <t>Soja</t>
        </is>
      </c>
      <c r="J4135">
        <f>SI.ERROR(BUSCARV(D4135,TablaPaises,6,FALSO),"Sin dato")</f>
        <v/>
      </c>
      <c r="K4135">
        <f>SI.ERROR(BUSCARV(C4135,TablaProductos,2,FALSO),"Sin dato")</f>
        <v/>
      </c>
      <c r="L4135">
        <f>SI(H4135&gt;=1000000,"Alto",SI(H4135&gt;=100000,"Medio","Bajo"))</f>
        <v/>
      </c>
      <c r="M4135">
        <f>SI.ERROR(BUSCARV(E4135,TablaEstados,3,FALSO),"Sin dato")</f>
        <v/>
      </c>
      <c r="N4135">
        <f>SI.ERROR(BUSCARV(E4135,TablaEstados,4,FALSO),"Sin dato")</f>
        <v/>
      </c>
    </row>
    <row r="4136">
      <c r="A4136" t="inlineStr">
        <is>
          <t>2025</t>
        </is>
      </c>
      <c r="B4136" t="inlineStr">
        <is>
          <t>04</t>
        </is>
      </c>
      <c r="C4136" t="inlineStr">
        <is>
          <t>09011110</t>
        </is>
      </c>
      <c r="D4136" t="inlineStr">
        <is>
          <t>244</t>
        </is>
      </c>
      <c r="E4136" t="inlineStr">
        <is>
          <t>MG</t>
        </is>
      </c>
      <c r="F4136" t="n">
        <v>105</v>
      </c>
      <c r="G4136" t="n">
        <v>105600</v>
      </c>
      <c r="H4136" t="n">
        <v>746254</v>
      </c>
      <c r="I4136" t="inlineStr">
        <is>
          <t>Café en granos</t>
        </is>
      </c>
      <c r="J4136">
        <f>SI.ERROR(BUSCARV(D4136,TablaPaises,6,FALSO),"Sin dato")</f>
        <v/>
      </c>
      <c r="K4136">
        <f>SI.ERROR(BUSCARV(C4136,TablaProductos,2,FALSO),"Sin dato")</f>
        <v/>
      </c>
      <c r="L4136">
        <f>SI(H4136&gt;=1000000,"Alto",SI(H4136&gt;=100000,"Medio","Bajo"))</f>
        <v/>
      </c>
      <c r="M4136">
        <f>SI.ERROR(BUSCARV(E4136,TablaEstados,3,FALSO),"Sin dato")</f>
        <v/>
      </c>
      <c r="N4136">
        <f>SI.ERROR(BUSCARV(E4136,TablaEstados,4,FALSO),"Sin dato")</f>
        <v/>
      </c>
    </row>
    <row r="4137">
      <c r="A4137" t="inlineStr">
        <is>
          <t>2025</t>
        </is>
      </c>
      <c r="B4137" t="inlineStr">
        <is>
          <t>11</t>
        </is>
      </c>
      <c r="C4137" t="inlineStr">
        <is>
          <t>10059010</t>
        </is>
      </c>
      <c r="D4137" t="inlineStr">
        <is>
          <t>059</t>
        </is>
      </c>
      <c r="E4137" t="inlineStr">
        <is>
          <t>MT</t>
        </is>
      </c>
      <c r="F4137" t="n">
        <v>100733554</v>
      </c>
      <c r="G4137" t="n">
        <v>100733554</v>
      </c>
      <c r="H4137" t="n">
        <v>20330243</v>
      </c>
      <c r="I4137" t="inlineStr">
        <is>
          <t>Milho</t>
        </is>
      </c>
      <c r="J4137">
        <f>SI.ERROR(BUSCARV(D4137,TablaPaises,6,FALSO),"Sin dato")</f>
        <v/>
      </c>
      <c r="K4137">
        <f>SI.ERROR(BUSCARV(C4137,TablaProductos,2,FALSO),"Sin dato")</f>
        <v/>
      </c>
      <c r="L4137">
        <f>SI(H4137&gt;=1000000,"Alto",SI(H4137&gt;=100000,"Medio","Bajo"))</f>
        <v/>
      </c>
      <c r="M4137">
        <f>SI.ERROR(BUSCARV(E4137,TablaEstados,3,FALSO),"Sin dato")</f>
        <v/>
      </c>
      <c r="N4137">
        <f>SI.ERROR(BUSCARV(E4137,TablaEstados,4,FALSO),"Sin dato")</f>
        <v/>
      </c>
    </row>
    <row r="4138">
      <c r="A4138" t="inlineStr">
        <is>
          <t>2025</t>
        </is>
      </c>
      <c r="B4138" t="inlineStr">
        <is>
          <t>05</t>
        </is>
      </c>
      <c r="C4138" t="inlineStr">
        <is>
          <t>12019000</t>
        </is>
      </c>
      <c r="D4138" t="inlineStr">
        <is>
          <t>245</t>
        </is>
      </c>
      <c r="E4138" t="inlineStr">
        <is>
          <t>RO</t>
        </is>
      </c>
      <c r="F4138" t="n">
        <v>99781</v>
      </c>
      <c r="G4138" t="n">
        <v>99780793</v>
      </c>
      <c r="H4138" t="n">
        <v>37339783</v>
      </c>
      <c r="I4138" t="inlineStr">
        <is>
          <t>Soja</t>
        </is>
      </c>
      <c r="J4138">
        <f>SI.ERROR(BUSCARV(D4138,TablaPaises,6,FALSO),"Sin dato")</f>
        <v/>
      </c>
      <c r="K4138">
        <f>SI.ERROR(BUSCARV(C4138,TablaProductos,2,FALSO),"Sin dato")</f>
        <v/>
      </c>
      <c r="L4138">
        <f>SI(H4138&gt;=1000000,"Alto",SI(H4138&gt;=100000,"Medio","Bajo"))</f>
        <v/>
      </c>
      <c r="M4138">
        <f>SI.ERROR(BUSCARV(E4138,TablaEstados,3,FALSO),"Sin dato")</f>
        <v/>
      </c>
      <c r="N4138">
        <f>SI.ERROR(BUSCARV(E4138,TablaEstados,4,FALSO),"Sin dato")</f>
        <v/>
      </c>
    </row>
    <row r="4139">
      <c r="A4139" t="inlineStr">
        <is>
          <t>2025</t>
        </is>
      </c>
      <c r="B4139" t="inlineStr">
        <is>
          <t>03</t>
        </is>
      </c>
      <c r="C4139" t="inlineStr">
        <is>
          <t>09011110</t>
        </is>
      </c>
      <c r="D4139" t="inlineStr">
        <is>
          <t>053</t>
        </is>
      </c>
      <c r="E4139" t="inlineStr">
        <is>
          <t>MG</t>
        </is>
      </c>
      <c r="F4139" t="n">
        <v>7868</v>
      </c>
      <c r="G4139" t="n">
        <v>266275</v>
      </c>
      <c r="H4139" t="n">
        <v>1672003</v>
      </c>
      <c r="I4139" t="inlineStr">
        <is>
          <t>Café en granos</t>
        </is>
      </c>
      <c r="J4139">
        <f>SI.ERROR(BUSCARV(D4139,TablaPaises,6,FALSO),"Sin dato")</f>
        <v/>
      </c>
      <c r="K4139">
        <f>SI.ERROR(BUSCARV(C4139,TablaProductos,2,FALSO),"Sin dato")</f>
        <v/>
      </c>
      <c r="L4139">
        <f>SI(H4139&gt;=1000000,"Alto",SI(H4139&gt;=100000,"Medio","Bajo"))</f>
        <v/>
      </c>
      <c r="M4139">
        <f>SI.ERROR(BUSCARV(E4139,TablaEstados,3,FALSO),"Sin dato")</f>
        <v/>
      </c>
      <c r="N4139">
        <f>SI.ERROR(BUSCARV(E4139,TablaEstados,4,FALSO),"Sin dato")</f>
        <v/>
      </c>
    </row>
    <row r="4140">
      <c r="A4140" t="inlineStr">
        <is>
          <t>2025</t>
        </is>
      </c>
      <c r="B4140" t="inlineStr">
        <is>
          <t>12</t>
        </is>
      </c>
      <c r="C4140" t="inlineStr">
        <is>
          <t>09011110</t>
        </is>
      </c>
      <c r="D4140" t="inlineStr">
        <is>
          <t>386</t>
        </is>
      </c>
      <c r="E4140" t="inlineStr">
        <is>
          <t>ES</t>
        </is>
      </c>
      <c r="F4140" t="n">
        <v>1329</v>
      </c>
      <c r="G4140" t="n">
        <v>1328755</v>
      </c>
      <c r="H4140" t="n">
        <v>6047640</v>
      </c>
      <c r="I4140" t="inlineStr">
        <is>
          <t>Café en granos</t>
        </is>
      </c>
      <c r="J4140">
        <f>SI.ERROR(BUSCARV(D4140,TablaPaises,6,FALSO),"Sin dato")</f>
        <v/>
      </c>
      <c r="K4140">
        <f>SI.ERROR(BUSCARV(C4140,TablaProductos,2,FALSO),"Sin dato")</f>
        <v/>
      </c>
      <c r="L4140">
        <f>SI(H4140&gt;=1000000,"Alto",SI(H4140&gt;=100000,"Medio","Bajo"))</f>
        <v/>
      </c>
      <c r="M4140">
        <f>SI.ERROR(BUSCARV(E4140,TablaEstados,3,FALSO),"Sin dato")</f>
        <v/>
      </c>
      <c r="N4140">
        <f>SI.ERROR(BUSCARV(E4140,TablaEstados,4,FALSO),"Sin dato")</f>
        <v/>
      </c>
    </row>
    <row r="4141">
      <c r="A4141" t="inlineStr">
        <is>
          <t>2025</t>
        </is>
      </c>
      <c r="B4141" t="inlineStr">
        <is>
          <t>05</t>
        </is>
      </c>
      <c r="C4141" t="inlineStr">
        <is>
          <t>09011190</t>
        </is>
      </c>
      <c r="D4141" t="inlineStr">
        <is>
          <t>351</t>
        </is>
      </c>
      <c r="E4141" t="inlineStr">
        <is>
          <t>SC</t>
        </is>
      </c>
      <c r="F4141" t="n">
        <v>2</v>
      </c>
      <c r="G4141" t="n">
        <v>2</v>
      </c>
      <c r="H4141" t="n">
        <v>26</v>
      </c>
      <c r="I4141" t="inlineStr">
        <is>
          <t>Café en granos</t>
        </is>
      </c>
      <c r="J4141">
        <f>SI.ERROR(BUSCARV(D4141,TablaPaises,6,FALSO),"Sin dato")</f>
        <v/>
      </c>
      <c r="K4141">
        <f>SI.ERROR(BUSCARV(C4141,TablaProductos,2,FALSO),"Sin dato")</f>
        <v/>
      </c>
      <c r="L4141">
        <f>SI(H4141&gt;=1000000,"Alto",SI(H4141&gt;=100000,"Medio","Bajo"))</f>
        <v/>
      </c>
      <c r="M4141">
        <f>SI.ERROR(BUSCARV(E4141,TablaEstados,3,FALSO),"Sin dato")</f>
        <v/>
      </c>
      <c r="N4141">
        <f>SI.ERROR(BUSCARV(E4141,TablaEstados,4,FALSO),"Sin dato")</f>
        <v/>
      </c>
    </row>
    <row r="4142">
      <c r="A4142" t="inlineStr">
        <is>
          <t>2025</t>
        </is>
      </c>
      <c r="B4142" t="inlineStr">
        <is>
          <t>08</t>
        </is>
      </c>
      <c r="C4142" t="inlineStr">
        <is>
          <t>12019000</t>
        </is>
      </c>
      <c r="D4142" t="inlineStr">
        <is>
          <t>576</t>
        </is>
      </c>
      <c r="E4142" t="inlineStr">
        <is>
          <t>GO</t>
        </is>
      </c>
      <c r="F4142" t="n">
        <v>60031</v>
      </c>
      <c r="G4142" t="n">
        <v>60030376</v>
      </c>
      <c r="H4142" t="n">
        <v>25288190</v>
      </c>
      <c r="I4142" t="inlineStr">
        <is>
          <t>Soja</t>
        </is>
      </c>
      <c r="J4142">
        <f>SI.ERROR(BUSCARV(D4142,TablaPaises,6,FALSO),"Sin dato")</f>
        <v/>
      </c>
      <c r="K4142">
        <f>SI.ERROR(BUSCARV(C4142,TablaProductos,2,FALSO),"Sin dato")</f>
        <v/>
      </c>
      <c r="L4142">
        <f>SI(H4142&gt;=1000000,"Alto",SI(H4142&gt;=100000,"Medio","Bajo"))</f>
        <v/>
      </c>
      <c r="M4142">
        <f>SI.ERROR(BUSCARV(E4142,TablaEstados,3,FALSO),"Sin dato")</f>
        <v/>
      </c>
      <c r="N4142">
        <f>SI.ERROR(BUSCARV(E4142,TablaEstados,4,FALSO),"Sin dato")</f>
        <v/>
      </c>
    </row>
    <row r="4143">
      <c r="A4143" t="inlineStr">
        <is>
          <t>2025</t>
        </is>
      </c>
      <c r="B4143" t="inlineStr">
        <is>
          <t>08</t>
        </is>
      </c>
      <c r="C4143" t="inlineStr">
        <is>
          <t>10059010</t>
        </is>
      </c>
      <c r="D4143" t="inlineStr">
        <is>
          <t>573</t>
        </is>
      </c>
      <c r="E4143" t="inlineStr">
        <is>
          <t>MA</t>
        </is>
      </c>
      <c r="F4143" t="n">
        <v>16562270</v>
      </c>
      <c r="G4143" t="n">
        <v>16562270</v>
      </c>
      <c r="H4143" t="n">
        <v>3465898</v>
      </c>
      <c r="I4143" t="inlineStr">
        <is>
          <t>Milho</t>
        </is>
      </c>
      <c r="J4143">
        <f>SI.ERROR(BUSCARV(D4143,TablaPaises,6,FALSO),"Sin dato")</f>
        <v/>
      </c>
      <c r="K4143">
        <f>SI.ERROR(BUSCARV(C4143,TablaProductos,2,FALSO),"Sin dato")</f>
        <v/>
      </c>
      <c r="L4143">
        <f>SI(H4143&gt;=1000000,"Alto",SI(H4143&gt;=100000,"Medio","Bajo"))</f>
        <v/>
      </c>
      <c r="M4143">
        <f>SI.ERROR(BUSCARV(E4143,TablaEstados,3,FALSO),"Sin dato")</f>
        <v/>
      </c>
      <c r="N4143">
        <f>SI.ERROR(BUSCARV(E4143,TablaEstados,4,FALSO),"Sin dato")</f>
        <v/>
      </c>
    </row>
    <row r="4144">
      <c r="A4144" t="inlineStr">
        <is>
          <t>2025</t>
        </is>
      </c>
      <c r="B4144" t="inlineStr">
        <is>
          <t>11</t>
        </is>
      </c>
      <c r="C4144" t="inlineStr">
        <is>
          <t>52010020</t>
        </is>
      </c>
      <c r="D4144" t="inlineStr">
        <is>
          <t>455</t>
        </is>
      </c>
      <c r="E4144" t="inlineStr">
        <is>
          <t>MT</t>
        </is>
      </c>
      <c r="F4144" t="n">
        <v>4641</v>
      </c>
      <c r="G4144" t="n">
        <v>4640477</v>
      </c>
      <c r="H4144" t="n">
        <v>7619766</v>
      </c>
      <c r="I4144" t="inlineStr">
        <is>
          <t>Algodón</t>
        </is>
      </c>
      <c r="J4144">
        <f>SI.ERROR(BUSCARV(D4144,TablaPaises,6,FALSO),"Sin dato")</f>
        <v/>
      </c>
      <c r="K4144">
        <f>SI.ERROR(BUSCARV(C4144,TablaProductos,2,FALSO),"Sin dato")</f>
        <v/>
      </c>
      <c r="L4144">
        <f>SI(H4144&gt;=1000000,"Alto",SI(H4144&gt;=100000,"Medio","Bajo"))</f>
        <v/>
      </c>
      <c r="M4144">
        <f>SI.ERROR(BUSCARV(E4144,TablaEstados,3,FALSO),"Sin dato")</f>
        <v/>
      </c>
      <c r="N4144">
        <f>SI.ERROR(BUSCARV(E4144,TablaEstados,4,FALSO),"Sin dato")</f>
        <v/>
      </c>
    </row>
    <row r="4145">
      <c r="A4145" t="inlineStr">
        <is>
          <t>2025</t>
        </is>
      </c>
      <c r="B4145" t="inlineStr">
        <is>
          <t>02</t>
        </is>
      </c>
      <c r="C4145" t="inlineStr">
        <is>
          <t>09011190</t>
        </is>
      </c>
      <c r="D4145" t="inlineStr">
        <is>
          <t>158</t>
        </is>
      </c>
      <c r="E4145" t="inlineStr">
        <is>
          <t>SP</t>
        </is>
      </c>
      <c r="F4145" t="n">
        <v>5</v>
      </c>
      <c r="G4145" t="n">
        <v>5</v>
      </c>
      <c r="H4145" t="n">
        <v>47</v>
      </c>
      <c r="I4145" t="inlineStr">
        <is>
          <t>Café en granos</t>
        </is>
      </c>
      <c r="J4145">
        <f>SI.ERROR(BUSCARV(D4145,TablaPaises,6,FALSO),"Sin dato")</f>
        <v/>
      </c>
      <c r="K4145">
        <f>SI.ERROR(BUSCARV(C4145,TablaProductos,2,FALSO),"Sin dato")</f>
        <v/>
      </c>
      <c r="L4145">
        <f>SI(H4145&gt;=1000000,"Alto",SI(H4145&gt;=100000,"Medio","Bajo"))</f>
        <v/>
      </c>
      <c r="M4145">
        <f>SI.ERROR(BUSCARV(E4145,TablaEstados,3,FALSO),"Sin dato")</f>
        <v/>
      </c>
      <c r="N4145">
        <f>SI.ERROR(BUSCARV(E4145,TablaEstados,4,FALSO),"Sin dato")</f>
        <v/>
      </c>
    </row>
    <row r="4146">
      <c r="A4146" t="inlineStr">
        <is>
          <t>2025</t>
        </is>
      </c>
      <c r="B4146" t="inlineStr">
        <is>
          <t>11</t>
        </is>
      </c>
      <c r="C4146" t="inlineStr">
        <is>
          <t>12019000</t>
        </is>
      </c>
      <c r="D4146" t="inlineStr">
        <is>
          <t>160</t>
        </is>
      </c>
      <c r="E4146" t="inlineStr">
        <is>
          <t>MA</t>
        </is>
      </c>
      <c r="F4146" t="n">
        <v>205809</v>
      </c>
      <c r="G4146" t="n">
        <v>205812758</v>
      </c>
      <c r="H4146" t="n">
        <v>87347553</v>
      </c>
      <c r="I4146" t="inlineStr">
        <is>
          <t>Soja</t>
        </is>
      </c>
      <c r="J4146">
        <f>SI.ERROR(BUSCARV(D4146,TablaPaises,6,FALSO),"Sin dato")</f>
        <v/>
      </c>
      <c r="K4146">
        <f>SI.ERROR(BUSCARV(C4146,TablaProductos,2,FALSO),"Sin dato")</f>
        <v/>
      </c>
      <c r="L4146">
        <f>SI(H4146&gt;=1000000,"Alto",SI(H4146&gt;=100000,"Medio","Bajo"))</f>
        <v/>
      </c>
      <c r="M4146">
        <f>SI.ERROR(BUSCARV(E4146,TablaEstados,3,FALSO),"Sin dato")</f>
        <v/>
      </c>
      <c r="N4146">
        <f>SI.ERROR(BUSCARV(E4146,TablaEstados,4,FALSO),"Sin dato")</f>
        <v/>
      </c>
    </row>
    <row r="4147">
      <c r="A4147" t="inlineStr">
        <is>
          <t>2025</t>
        </is>
      </c>
      <c r="B4147" t="inlineStr">
        <is>
          <t>02</t>
        </is>
      </c>
      <c r="C4147" t="inlineStr">
        <is>
          <t>52010020</t>
        </is>
      </c>
      <c r="D4147" t="inlineStr">
        <is>
          <t>063</t>
        </is>
      </c>
      <c r="E4147" t="inlineStr">
        <is>
          <t>SP</t>
        </is>
      </c>
      <c r="F4147" t="n">
        <v>103</v>
      </c>
      <c r="G4147" t="n">
        <v>103471</v>
      </c>
      <c r="H4147" t="n">
        <v>164182</v>
      </c>
      <c r="I4147" t="inlineStr">
        <is>
          <t>Algodón</t>
        </is>
      </c>
      <c r="J4147">
        <f>SI.ERROR(BUSCARV(D4147,TablaPaises,6,FALSO),"Sin dato")</f>
        <v/>
      </c>
      <c r="K4147">
        <f>SI.ERROR(BUSCARV(C4147,TablaProductos,2,FALSO),"Sin dato")</f>
        <v/>
      </c>
      <c r="L4147">
        <f>SI(H4147&gt;=1000000,"Alto",SI(H4147&gt;=100000,"Medio","Bajo"))</f>
        <v/>
      </c>
      <c r="M4147">
        <f>SI.ERROR(BUSCARV(E4147,TablaEstados,3,FALSO),"Sin dato")</f>
        <v/>
      </c>
      <c r="N4147">
        <f>SI.ERROR(BUSCARV(E4147,TablaEstados,4,FALSO),"Sin dato")</f>
        <v/>
      </c>
    </row>
    <row r="4148">
      <c r="A4148" t="inlineStr">
        <is>
          <t>2025</t>
        </is>
      </c>
      <c r="B4148" t="inlineStr">
        <is>
          <t>05</t>
        </is>
      </c>
      <c r="C4148" t="inlineStr">
        <is>
          <t>12019000</t>
        </is>
      </c>
      <c r="D4148" t="inlineStr">
        <is>
          <t>476</t>
        </is>
      </c>
      <c r="E4148" t="inlineStr">
        <is>
          <t>SP</t>
        </is>
      </c>
      <c r="F4148" t="n">
        <v>2</v>
      </c>
      <c r="G4148" t="n">
        <v>2</v>
      </c>
      <c r="H4148" t="n">
        <v>53</v>
      </c>
      <c r="I4148" t="inlineStr">
        <is>
          <t>Soja</t>
        </is>
      </c>
      <c r="J4148">
        <f>SI.ERROR(BUSCARV(D4148,TablaPaises,6,FALSO),"Sin dato")</f>
        <v/>
      </c>
      <c r="K4148">
        <f>SI.ERROR(BUSCARV(C4148,TablaProductos,2,FALSO),"Sin dato")</f>
        <v/>
      </c>
      <c r="L4148">
        <f>SI(H4148&gt;=1000000,"Alto",SI(H4148&gt;=100000,"Medio","Bajo"))</f>
        <v/>
      </c>
      <c r="M4148">
        <f>SI.ERROR(BUSCARV(E4148,TablaEstados,3,FALSO),"Sin dato")</f>
        <v/>
      </c>
      <c r="N4148">
        <f>SI.ERROR(BUSCARV(E4148,TablaEstados,4,FALSO),"Sin dato")</f>
        <v/>
      </c>
    </row>
    <row r="4149">
      <c r="A4149" t="inlineStr">
        <is>
          <t>2025</t>
        </is>
      </c>
      <c r="B4149" t="inlineStr">
        <is>
          <t>11</t>
        </is>
      </c>
      <c r="C4149" t="inlineStr">
        <is>
          <t>10059090</t>
        </is>
      </c>
      <c r="D4149" t="inlineStr">
        <is>
          <t>476</t>
        </is>
      </c>
      <c r="E4149" t="inlineStr">
        <is>
          <t>CE</t>
        </is>
      </c>
      <c r="F4149" t="n">
        <v>5</v>
      </c>
      <c r="G4149" t="n">
        <v>5</v>
      </c>
      <c r="H4149" t="n">
        <v>13</v>
      </c>
      <c r="I4149" t="inlineStr">
        <is>
          <t>Milho</t>
        </is>
      </c>
      <c r="J4149">
        <f>SI.ERROR(BUSCARV(D4149,TablaPaises,6,FALSO),"Sin dato")</f>
        <v/>
      </c>
      <c r="K4149">
        <f>SI.ERROR(BUSCARV(C4149,TablaProductos,2,FALSO),"Sin dato")</f>
        <v/>
      </c>
      <c r="L4149">
        <f>SI(H4149&gt;=1000000,"Alto",SI(H4149&gt;=100000,"Medio","Bajo"))</f>
        <v/>
      </c>
      <c r="M4149">
        <f>SI.ERROR(BUSCARV(E4149,TablaEstados,3,FALSO),"Sin dato")</f>
        <v/>
      </c>
      <c r="N4149">
        <f>SI.ERROR(BUSCARV(E4149,TablaEstados,4,FALSO),"Sin dato")</f>
        <v/>
      </c>
    </row>
    <row r="4150">
      <c r="A4150" t="inlineStr">
        <is>
          <t>2025</t>
        </is>
      </c>
      <c r="B4150" t="inlineStr">
        <is>
          <t>04</t>
        </is>
      </c>
      <c r="C4150" t="inlineStr">
        <is>
          <t>10059010</t>
        </is>
      </c>
      <c r="D4150" t="inlineStr">
        <is>
          <t>244</t>
        </is>
      </c>
      <c r="E4150" t="inlineStr">
        <is>
          <t>MT</t>
        </is>
      </c>
      <c r="F4150" t="n">
        <v>78000</v>
      </c>
      <c r="G4150" t="n">
        <v>78000</v>
      </c>
      <c r="H4150" t="n">
        <v>37780</v>
      </c>
      <c r="I4150" t="inlineStr">
        <is>
          <t>Milho</t>
        </is>
      </c>
      <c r="J4150">
        <f>SI.ERROR(BUSCARV(D4150,TablaPaises,6,FALSO),"Sin dato")</f>
        <v/>
      </c>
      <c r="K4150">
        <f>SI.ERROR(BUSCARV(C4150,TablaProductos,2,FALSO),"Sin dato")</f>
        <v/>
      </c>
      <c r="L4150">
        <f>SI(H4150&gt;=1000000,"Alto",SI(H4150&gt;=100000,"Medio","Bajo"))</f>
        <v/>
      </c>
      <c r="M4150">
        <f>SI.ERROR(BUSCARV(E4150,TablaEstados,3,FALSO),"Sin dato")</f>
        <v/>
      </c>
      <c r="N4150">
        <f>SI.ERROR(BUSCARV(E4150,TablaEstados,4,FALSO),"Sin dato")</f>
        <v/>
      </c>
    </row>
    <row r="4151">
      <c r="A4151" t="inlineStr">
        <is>
          <t>2025</t>
        </is>
      </c>
      <c r="B4151" t="inlineStr">
        <is>
          <t>05</t>
        </is>
      </c>
      <c r="C4151" t="inlineStr">
        <is>
          <t>09011110</t>
        </is>
      </c>
      <c r="D4151" t="inlineStr">
        <is>
          <t>245</t>
        </is>
      </c>
      <c r="E4151" t="inlineStr">
        <is>
          <t>MG</t>
        </is>
      </c>
      <c r="F4151" t="n">
        <v>3977</v>
      </c>
      <c r="G4151" t="n">
        <v>3977498</v>
      </c>
      <c r="H4151" t="n">
        <v>28403169</v>
      </c>
      <c r="I4151" t="inlineStr">
        <is>
          <t>Café en granos</t>
        </is>
      </c>
      <c r="J4151">
        <f>SI.ERROR(BUSCARV(D4151,TablaPaises,6,FALSO),"Sin dato")</f>
        <v/>
      </c>
      <c r="K4151">
        <f>SI.ERROR(BUSCARV(C4151,TablaProductos,2,FALSO),"Sin dato")</f>
        <v/>
      </c>
      <c r="L4151">
        <f>SI(H4151&gt;=1000000,"Alto",SI(H4151&gt;=100000,"Medio","Bajo"))</f>
        <v/>
      </c>
      <c r="M4151">
        <f>SI.ERROR(BUSCARV(E4151,TablaEstados,3,FALSO),"Sin dato")</f>
        <v/>
      </c>
      <c r="N4151">
        <f>SI.ERROR(BUSCARV(E4151,TablaEstados,4,FALSO),"Sin dato")</f>
        <v/>
      </c>
    </row>
    <row r="4152">
      <c r="A4152" t="inlineStr">
        <is>
          <t>2025</t>
        </is>
      </c>
      <c r="B4152" t="inlineStr">
        <is>
          <t>02</t>
        </is>
      </c>
      <c r="C4152" t="inlineStr">
        <is>
          <t>52010020</t>
        </is>
      </c>
      <c r="D4152" t="inlineStr">
        <is>
          <t>365</t>
        </is>
      </c>
      <c r="E4152" t="inlineStr">
        <is>
          <t>BA</t>
        </is>
      </c>
      <c r="F4152" t="n">
        <v>2200</v>
      </c>
      <c r="G4152" t="n">
        <v>2200178</v>
      </c>
      <c r="H4152" t="n">
        <v>3655506</v>
      </c>
      <c r="I4152" t="inlineStr">
        <is>
          <t>Algodón</t>
        </is>
      </c>
      <c r="J4152">
        <f>SI.ERROR(BUSCARV(D4152,TablaPaises,6,FALSO),"Sin dato")</f>
        <v/>
      </c>
      <c r="K4152">
        <f>SI.ERROR(BUSCARV(C4152,TablaProductos,2,FALSO),"Sin dato")</f>
        <v/>
      </c>
      <c r="L4152">
        <f>SI(H4152&gt;=1000000,"Alto",SI(H4152&gt;=100000,"Medio","Bajo"))</f>
        <v/>
      </c>
      <c r="M4152">
        <f>SI.ERROR(BUSCARV(E4152,TablaEstados,3,FALSO),"Sin dato")</f>
        <v/>
      </c>
      <c r="N4152">
        <f>SI.ERROR(BUSCARV(E4152,TablaEstados,4,FALSO),"Sin dato")</f>
        <v/>
      </c>
    </row>
    <row r="4153">
      <c r="A4153" t="inlineStr">
        <is>
          <t>2025</t>
        </is>
      </c>
      <c r="B4153" t="inlineStr">
        <is>
          <t>08</t>
        </is>
      </c>
      <c r="C4153" t="inlineStr">
        <is>
          <t>12019000</t>
        </is>
      </c>
      <c r="D4153" t="inlineStr">
        <is>
          <t>160</t>
        </is>
      </c>
      <c r="E4153" t="inlineStr">
        <is>
          <t>SP</t>
        </is>
      </c>
      <c r="F4153" t="n">
        <v>4450</v>
      </c>
      <c r="G4153" t="n">
        <v>4450499</v>
      </c>
      <c r="H4153" t="n">
        <v>1820400</v>
      </c>
      <c r="I4153" t="inlineStr">
        <is>
          <t>Soja</t>
        </is>
      </c>
      <c r="J4153">
        <f>SI.ERROR(BUSCARV(D4153,TablaPaises,6,FALSO),"Sin dato")</f>
        <v/>
      </c>
      <c r="K4153">
        <f>SI.ERROR(BUSCARV(C4153,TablaProductos,2,FALSO),"Sin dato")</f>
        <v/>
      </c>
      <c r="L4153">
        <f>SI(H4153&gt;=1000000,"Alto",SI(H4153&gt;=100000,"Medio","Bajo"))</f>
        <v/>
      </c>
      <c r="M4153">
        <f>SI.ERROR(BUSCARV(E4153,TablaEstados,3,FALSO),"Sin dato")</f>
        <v/>
      </c>
      <c r="N4153">
        <f>SI.ERROR(BUSCARV(E4153,TablaEstados,4,FALSO),"Sin dato")</f>
        <v/>
      </c>
    </row>
    <row r="4154">
      <c r="A4154" t="inlineStr">
        <is>
          <t>2025</t>
        </is>
      </c>
      <c r="B4154" t="inlineStr">
        <is>
          <t>03</t>
        </is>
      </c>
      <c r="C4154" t="inlineStr">
        <is>
          <t>12019000</t>
        </is>
      </c>
      <c r="D4154" t="inlineStr">
        <is>
          <t>776</t>
        </is>
      </c>
      <c r="E4154" t="inlineStr">
        <is>
          <t>RO</t>
        </is>
      </c>
      <c r="F4154" t="n">
        <v>5561</v>
      </c>
      <c r="G4154" t="n">
        <v>5561589</v>
      </c>
      <c r="H4154" t="n">
        <v>2296769</v>
      </c>
      <c r="I4154" t="inlineStr">
        <is>
          <t>Soja</t>
        </is>
      </c>
      <c r="J4154">
        <f>SI.ERROR(BUSCARV(D4154,TablaPaises,6,FALSO),"Sin dato")</f>
        <v/>
      </c>
      <c r="K4154">
        <f>SI.ERROR(BUSCARV(C4154,TablaProductos,2,FALSO),"Sin dato")</f>
        <v/>
      </c>
      <c r="L4154">
        <f>SI(H4154&gt;=1000000,"Alto",SI(H4154&gt;=100000,"Medio","Bajo"))</f>
        <v/>
      </c>
      <c r="M4154">
        <f>SI.ERROR(BUSCARV(E4154,TablaEstados,3,FALSO),"Sin dato")</f>
        <v/>
      </c>
      <c r="N4154">
        <f>SI.ERROR(BUSCARV(E4154,TablaEstados,4,FALSO),"Sin dato")</f>
        <v/>
      </c>
    </row>
    <row r="4155">
      <c r="A4155" t="inlineStr">
        <is>
          <t>2025</t>
        </is>
      </c>
      <c r="B4155" t="inlineStr">
        <is>
          <t>03</t>
        </is>
      </c>
      <c r="C4155" t="inlineStr">
        <is>
          <t>12019000</t>
        </is>
      </c>
      <c r="D4155" t="inlineStr">
        <is>
          <t>858</t>
        </is>
      </c>
      <c r="E4155" t="inlineStr">
        <is>
          <t>MG</t>
        </is>
      </c>
      <c r="F4155" t="n">
        <v>12259</v>
      </c>
      <c r="G4155" t="n">
        <v>12258366</v>
      </c>
      <c r="H4155" t="n">
        <v>4830131</v>
      </c>
      <c r="I4155" t="inlineStr">
        <is>
          <t>Soja</t>
        </is>
      </c>
      <c r="J4155">
        <f>SI.ERROR(BUSCARV(D4155,TablaPaises,6,FALSO),"Sin dato")</f>
        <v/>
      </c>
      <c r="K4155">
        <f>SI.ERROR(BUSCARV(C4155,TablaProductos,2,FALSO),"Sin dato")</f>
        <v/>
      </c>
      <c r="L4155">
        <f>SI(H4155&gt;=1000000,"Alto",SI(H4155&gt;=100000,"Medio","Bajo"))</f>
        <v/>
      </c>
      <c r="M4155">
        <f>SI.ERROR(BUSCARV(E4155,TablaEstados,3,FALSO),"Sin dato")</f>
        <v/>
      </c>
      <c r="N4155">
        <f>SI.ERROR(BUSCARV(E4155,TablaEstados,4,FALSO),"Sin dato")</f>
        <v/>
      </c>
    </row>
    <row r="4156">
      <c r="A4156" t="inlineStr">
        <is>
          <t>2025</t>
        </is>
      </c>
      <c r="B4156" t="inlineStr">
        <is>
          <t>08</t>
        </is>
      </c>
      <c r="C4156" t="inlineStr">
        <is>
          <t>09011110</t>
        </is>
      </c>
      <c r="D4156" t="inlineStr">
        <is>
          <t>386</t>
        </is>
      </c>
      <c r="E4156" t="inlineStr">
        <is>
          <t>ES</t>
        </is>
      </c>
      <c r="F4156" t="n">
        <v>240</v>
      </c>
      <c r="G4156" t="n">
        <v>240000</v>
      </c>
      <c r="H4156" t="n">
        <v>1490354</v>
      </c>
      <c r="I4156" t="inlineStr">
        <is>
          <t>Café en granos</t>
        </is>
      </c>
      <c r="J4156">
        <f>SI.ERROR(BUSCARV(D4156,TablaPaises,6,FALSO),"Sin dato")</f>
        <v/>
      </c>
      <c r="K4156">
        <f>SI.ERROR(BUSCARV(C4156,TablaProductos,2,FALSO),"Sin dato")</f>
        <v/>
      </c>
      <c r="L4156">
        <f>SI(H4156&gt;=1000000,"Alto",SI(H4156&gt;=100000,"Medio","Bajo"))</f>
        <v/>
      </c>
      <c r="M4156">
        <f>SI.ERROR(BUSCARV(E4156,TablaEstados,3,FALSO),"Sin dato")</f>
        <v/>
      </c>
      <c r="N4156">
        <f>SI.ERROR(BUSCARV(E4156,TablaEstados,4,FALSO),"Sin dato")</f>
        <v/>
      </c>
    </row>
    <row r="4157">
      <c r="A4157" t="inlineStr">
        <is>
          <t>2025</t>
        </is>
      </c>
      <c r="B4157" t="inlineStr">
        <is>
          <t>03</t>
        </is>
      </c>
      <c r="C4157" t="inlineStr">
        <is>
          <t>12019000</t>
        </is>
      </c>
      <c r="D4157" t="inlineStr">
        <is>
          <t>160</t>
        </is>
      </c>
      <c r="E4157" t="inlineStr">
        <is>
          <t>RS</t>
        </is>
      </c>
      <c r="F4157" t="n">
        <v>5992</v>
      </c>
      <c r="G4157" t="n">
        <v>5990494</v>
      </c>
      <c r="H4157" t="n">
        <v>2468189</v>
      </c>
      <c r="I4157" t="inlineStr">
        <is>
          <t>Soja</t>
        </is>
      </c>
      <c r="J4157">
        <f>SI.ERROR(BUSCARV(D4157,TablaPaises,6,FALSO),"Sin dato")</f>
        <v/>
      </c>
      <c r="K4157">
        <f>SI.ERROR(BUSCARV(C4157,TablaProductos,2,FALSO),"Sin dato")</f>
        <v/>
      </c>
      <c r="L4157">
        <f>SI(H4157&gt;=1000000,"Alto",SI(H4157&gt;=100000,"Medio","Bajo"))</f>
        <v/>
      </c>
      <c r="M4157">
        <f>SI.ERROR(BUSCARV(E4157,TablaEstados,3,FALSO),"Sin dato")</f>
        <v/>
      </c>
      <c r="N4157">
        <f>SI.ERROR(BUSCARV(E4157,TablaEstados,4,FALSO),"Sin dato")</f>
        <v/>
      </c>
    </row>
    <row r="4158">
      <c r="A4158" t="inlineStr">
        <is>
          <t>2025</t>
        </is>
      </c>
      <c r="B4158" t="inlineStr">
        <is>
          <t>06</t>
        </is>
      </c>
      <c r="C4158" t="inlineStr">
        <is>
          <t>09011110</t>
        </is>
      </c>
      <c r="D4158" t="inlineStr">
        <is>
          <t>169</t>
        </is>
      </c>
      <c r="E4158" t="inlineStr">
        <is>
          <t>MG</t>
        </is>
      </c>
      <c r="F4158" t="n">
        <v>1000</v>
      </c>
      <c r="G4158" t="n">
        <v>1000000</v>
      </c>
      <c r="H4158" t="n">
        <v>6451011</v>
      </c>
      <c r="I4158" t="inlineStr">
        <is>
          <t>Café en granos</t>
        </is>
      </c>
      <c r="J4158">
        <f>SI.ERROR(BUSCARV(D4158,TablaPaises,6,FALSO),"Sin dato")</f>
        <v/>
      </c>
      <c r="K4158">
        <f>SI.ERROR(BUSCARV(C4158,TablaProductos,2,FALSO),"Sin dato")</f>
        <v/>
      </c>
      <c r="L4158">
        <f>SI(H4158&gt;=1000000,"Alto",SI(H4158&gt;=100000,"Medio","Bajo"))</f>
        <v/>
      </c>
      <c r="M4158">
        <f>SI.ERROR(BUSCARV(E4158,TablaEstados,3,FALSO),"Sin dato")</f>
        <v/>
      </c>
      <c r="N4158">
        <f>SI.ERROR(BUSCARV(E4158,TablaEstados,4,FALSO),"Sin dato")</f>
        <v/>
      </c>
    </row>
    <row r="4159">
      <c r="A4159" t="inlineStr">
        <is>
          <t>2025</t>
        </is>
      </c>
      <c r="B4159" t="inlineStr">
        <is>
          <t>07</t>
        </is>
      </c>
      <c r="C4159" t="inlineStr">
        <is>
          <t>12019000</t>
        </is>
      </c>
      <c r="D4159" t="inlineStr">
        <is>
          <t>160</t>
        </is>
      </c>
      <c r="E4159" t="inlineStr">
        <is>
          <t>GO</t>
        </is>
      </c>
      <c r="F4159" t="n">
        <v>159</v>
      </c>
      <c r="G4159" t="n">
        <v>159204</v>
      </c>
      <c r="H4159" t="n">
        <v>66034</v>
      </c>
      <c r="I4159" t="inlineStr">
        <is>
          <t>Soja</t>
        </is>
      </c>
      <c r="J4159">
        <f>SI.ERROR(BUSCARV(D4159,TablaPaises,6,FALSO),"Sin dato")</f>
        <v/>
      </c>
      <c r="K4159">
        <f>SI.ERROR(BUSCARV(C4159,TablaProductos,2,FALSO),"Sin dato")</f>
        <v/>
      </c>
      <c r="L4159">
        <f>SI(H4159&gt;=1000000,"Alto",SI(H4159&gt;=100000,"Medio","Bajo"))</f>
        <v/>
      </c>
      <c r="M4159">
        <f>SI.ERROR(BUSCARV(E4159,TablaEstados,3,FALSO),"Sin dato")</f>
        <v/>
      </c>
      <c r="N4159">
        <f>SI.ERROR(BUSCARV(E4159,TablaEstados,4,FALSO),"Sin dato")</f>
        <v/>
      </c>
    </row>
    <row r="4160">
      <c r="A4160" t="inlineStr">
        <is>
          <t>2025</t>
        </is>
      </c>
      <c r="B4160" t="inlineStr">
        <is>
          <t>04</t>
        </is>
      </c>
      <c r="C4160" t="inlineStr">
        <is>
          <t>52010020</t>
        </is>
      </c>
      <c r="D4160" t="inlineStr">
        <is>
          <t>858</t>
        </is>
      </c>
      <c r="E4160" t="inlineStr">
        <is>
          <t>BA</t>
        </is>
      </c>
      <c r="F4160" t="n">
        <v>4420</v>
      </c>
      <c r="G4160" t="n">
        <v>4420174</v>
      </c>
      <c r="H4160" t="n">
        <v>7117158</v>
      </c>
      <c r="I4160" t="inlineStr">
        <is>
          <t>Algodón</t>
        </is>
      </c>
      <c r="J4160">
        <f>SI.ERROR(BUSCARV(D4160,TablaPaises,6,FALSO),"Sin dato")</f>
        <v/>
      </c>
      <c r="K4160">
        <f>SI.ERROR(BUSCARV(C4160,TablaProductos,2,FALSO),"Sin dato")</f>
        <v/>
      </c>
      <c r="L4160">
        <f>SI(H4160&gt;=1000000,"Alto",SI(H4160&gt;=100000,"Medio","Bajo"))</f>
        <v/>
      </c>
      <c r="M4160">
        <f>SI.ERROR(BUSCARV(E4160,TablaEstados,3,FALSO),"Sin dato")</f>
        <v/>
      </c>
      <c r="N4160">
        <f>SI.ERROR(BUSCARV(E4160,TablaEstados,4,FALSO),"Sin dato")</f>
        <v/>
      </c>
    </row>
    <row r="4161">
      <c r="A4161" t="inlineStr">
        <is>
          <t>2025</t>
        </is>
      </c>
      <c r="B4161" t="inlineStr">
        <is>
          <t>06</t>
        </is>
      </c>
      <c r="C4161" t="inlineStr">
        <is>
          <t>12019000</t>
        </is>
      </c>
      <c r="D4161" t="inlineStr">
        <is>
          <t>858</t>
        </is>
      </c>
      <c r="E4161" t="inlineStr">
        <is>
          <t>BA</t>
        </is>
      </c>
      <c r="F4161" t="n">
        <v>1575</v>
      </c>
      <c r="G4161" t="n">
        <v>1574994</v>
      </c>
      <c r="H4161" t="n">
        <v>650079</v>
      </c>
      <c r="I4161" t="inlineStr">
        <is>
          <t>Soja</t>
        </is>
      </c>
      <c r="J4161">
        <f>SI.ERROR(BUSCARV(D4161,TablaPaises,6,FALSO),"Sin dato")</f>
        <v/>
      </c>
      <c r="K4161">
        <f>SI.ERROR(BUSCARV(C4161,TablaProductos,2,FALSO),"Sin dato")</f>
        <v/>
      </c>
      <c r="L4161">
        <f>SI(H4161&gt;=1000000,"Alto",SI(H4161&gt;=100000,"Medio","Bajo"))</f>
        <v/>
      </c>
      <c r="M4161">
        <f>SI.ERROR(BUSCARV(E4161,TablaEstados,3,FALSO),"Sin dato")</f>
        <v/>
      </c>
      <c r="N4161">
        <f>SI.ERROR(BUSCARV(E4161,TablaEstados,4,FALSO),"Sin dato")</f>
        <v/>
      </c>
    </row>
    <row r="4162">
      <c r="A4162" t="inlineStr">
        <is>
          <t>2025</t>
        </is>
      </c>
      <c r="B4162" t="inlineStr">
        <is>
          <t>07</t>
        </is>
      </c>
      <c r="C4162" t="inlineStr">
        <is>
          <t>10059010</t>
        </is>
      </c>
      <c r="D4162" t="inlineStr">
        <is>
          <t>386</t>
        </is>
      </c>
      <c r="E4162" t="inlineStr">
        <is>
          <t>PA</t>
        </is>
      </c>
      <c r="F4162" t="n">
        <v>6000000</v>
      </c>
      <c r="G4162" t="n">
        <v>6000000</v>
      </c>
      <c r="H4162" t="n">
        <v>1246020</v>
      </c>
      <c r="I4162" t="inlineStr">
        <is>
          <t>Milho</t>
        </is>
      </c>
      <c r="J4162">
        <f>SI.ERROR(BUSCARV(D4162,TablaPaises,6,FALSO),"Sin dato")</f>
        <v/>
      </c>
      <c r="K4162">
        <f>SI.ERROR(BUSCARV(C4162,TablaProductos,2,FALSO),"Sin dato")</f>
        <v/>
      </c>
      <c r="L4162">
        <f>SI(H4162&gt;=1000000,"Alto",SI(H4162&gt;=100000,"Medio","Bajo"))</f>
        <v/>
      </c>
      <c r="M4162">
        <f>SI.ERROR(BUSCARV(E4162,TablaEstados,3,FALSO),"Sin dato")</f>
        <v/>
      </c>
      <c r="N4162">
        <f>SI.ERROR(BUSCARV(E4162,TablaEstados,4,FALSO),"Sin dato")</f>
        <v/>
      </c>
    </row>
    <row r="4163">
      <c r="A4163" t="inlineStr">
        <is>
          <t>2025</t>
        </is>
      </c>
      <c r="B4163" t="inlineStr">
        <is>
          <t>12</t>
        </is>
      </c>
      <c r="C4163" t="inlineStr">
        <is>
          <t>09011110</t>
        </is>
      </c>
      <c r="D4163" t="inlineStr">
        <is>
          <t>245</t>
        </is>
      </c>
      <c r="E4163" t="inlineStr">
        <is>
          <t>ES</t>
        </is>
      </c>
      <c r="F4163" t="n">
        <v>1653</v>
      </c>
      <c r="G4163" t="n">
        <v>1651200</v>
      </c>
      <c r="H4163" t="n">
        <v>7240445</v>
      </c>
      <c r="I4163" t="inlineStr">
        <is>
          <t>Café en granos</t>
        </is>
      </c>
      <c r="J4163">
        <f>SI.ERROR(BUSCARV(D4163,TablaPaises,6,FALSO),"Sin dato")</f>
        <v/>
      </c>
      <c r="K4163">
        <f>SI.ERROR(BUSCARV(C4163,TablaProductos,2,FALSO),"Sin dato")</f>
        <v/>
      </c>
      <c r="L4163">
        <f>SI(H4163&gt;=1000000,"Alto",SI(H4163&gt;=100000,"Medio","Bajo"))</f>
        <v/>
      </c>
      <c r="M4163">
        <f>SI.ERROR(BUSCARV(E4163,TablaEstados,3,FALSO),"Sin dato")</f>
        <v/>
      </c>
      <c r="N4163">
        <f>SI.ERROR(BUSCARV(E4163,TablaEstados,4,FALSO),"Sin dato")</f>
        <v/>
      </c>
    </row>
    <row r="4164">
      <c r="A4164" t="inlineStr">
        <is>
          <t>2025</t>
        </is>
      </c>
      <c r="B4164" t="inlineStr">
        <is>
          <t>02</t>
        </is>
      </c>
      <c r="C4164" t="inlineStr">
        <is>
          <t>10059010</t>
        </is>
      </c>
      <c r="D4164" t="inlineStr">
        <is>
          <t>361</t>
        </is>
      </c>
      <c r="E4164" t="inlineStr">
        <is>
          <t>MT</t>
        </is>
      </c>
      <c r="F4164" t="n">
        <v>718000</v>
      </c>
      <c r="G4164" t="n">
        <v>718000</v>
      </c>
      <c r="H4164" t="n">
        <v>391952</v>
      </c>
      <c r="I4164" t="inlineStr">
        <is>
          <t>Milho</t>
        </is>
      </c>
      <c r="J4164">
        <f>SI.ERROR(BUSCARV(D4164,TablaPaises,6,FALSO),"Sin dato")</f>
        <v/>
      </c>
      <c r="K4164">
        <f>SI.ERROR(BUSCARV(C4164,TablaProductos,2,FALSO),"Sin dato")</f>
        <v/>
      </c>
      <c r="L4164">
        <f>SI(H4164&gt;=1000000,"Alto",SI(H4164&gt;=100000,"Medio","Bajo"))</f>
        <v/>
      </c>
      <c r="M4164">
        <f>SI.ERROR(BUSCARV(E4164,TablaEstados,3,FALSO),"Sin dato")</f>
        <v/>
      </c>
      <c r="N4164">
        <f>SI.ERROR(BUSCARV(E4164,TablaEstados,4,FALSO),"Sin dato")</f>
        <v/>
      </c>
    </row>
    <row r="4165">
      <c r="A4165" t="inlineStr">
        <is>
          <t>2025</t>
        </is>
      </c>
      <c r="B4165" t="inlineStr">
        <is>
          <t>11</t>
        </is>
      </c>
      <c r="C4165" t="inlineStr">
        <is>
          <t>09011110</t>
        </is>
      </c>
      <c r="D4165" t="inlineStr">
        <is>
          <t>455</t>
        </is>
      </c>
      <c r="E4165" t="inlineStr">
        <is>
          <t>MG</t>
        </is>
      </c>
      <c r="F4165" t="n">
        <v>1402</v>
      </c>
      <c r="G4165" t="n">
        <v>1405350</v>
      </c>
      <c r="H4165" t="n">
        <v>10234882</v>
      </c>
      <c r="I4165" t="inlineStr">
        <is>
          <t>Café en granos</t>
        </is>
      </c>
      <c r="J4165">
        <f>SI.ERROR(BUSCARV(D4165,TablaPaises,6,FALSO),"Sin dato")</f>
        <v/>
      </c>
      <c r="K4165">
        <f>SI.ERROR(BUSCARV(C4165,TablaProductos,2,FALSO),"Sin dato")</f>
        <v/>
      </c>
      <c r="L4165">
        <f>SI(H4165&gt;=1000000,"Alto",SI(H4165&gt;=100000,"Medio","Bajo"))</f>
        <v/>
      </c>
      <c r="M4165">
        <f>SI.ERROR(BUSCARV(E4165,TablaEstados,3,FALSO),"Sin dato")</f>
        <v/>
      </c>
      <c r="N4165">
        <f>SI.ERROR(BUSCARV(E4165,TablaEstados,4,FALSO),"Sin dato")</f>
        <v/>
      </c>
    </row>
    <row r="4166">
      <c r="A4166" t="inlineStr">
        <is>
          <t>2025</t>
        </is>
      </c>
      <c r="B4166" t="inlineStr">
        <is>
          <t>04</t>
        </is>
      </c>
      <c r="C4166" t="inlineStr">
        <is>
          <t>12019000</t>
        </is>
      </c>
      <c r="D4166" t="inlineStr">
        <is>
          <t>372</t>
        </is>
      </c>
      <c r="E4166" t="inlineStr">
        <is>
          <t>SP</t>
        </is>
      </c>
      <c r="F4166" t="n">
        <v>31462</v>
      </c>
      <c r="G4166" t="n">
        <v>31461818</v>
      </c>
      <c r="H4166" t="n">
        <v>12577511</v>
      </c>
      <c r="I4166" t="inlineStr">
        <is>
          <t>Soja</t>
        </is>
      </c>
      <c r="J4166">
        <f>SI.ERROR(BUSCARV(D4166,TablaPaises,6,FALSO),"Sin dato")</f>
        <v/>
      </c>
      <c r="K4166">
        <f>SI.ERROR(BUSCARV(C4166,TablaProductos,2,FALSO),"Sin dato")</f>
        <v/>
      </c>
      <c r="L4166">
        <f>SI(H4166&gt;=1000000,"Alto",SI(H4166&gt;=100000,"Medio","Bajo"))</f>
        <v/>
      </c>
      <c r="M4166">
        <f>SI.ERROR(BUSCARV(E4166,TablaEstados,3,FALSO),"Sin dato")</f>
        <v/>
      </c>
      <c r="N4166">
        <f>SI.ERROR(BUSCARV(E4166,TablaEstados,4,FALSO),"Sin dato")</f>
        <v/>
      </c>
    </row>
    <row r="4167">
      <c r="A4167" t="inlineStr">
        <is>
          <t>2025</t>
        </is>
      </c>
      <c r="B4167" t="inlineStr">
        <is>
          <t>04</t>
        </is>
      </c>
      <c r="C4167" t="inlineStr">
        <is>
          <t>12019000</t>
        </is>
      </c>
      <c r="D4167" t="inlineStr">
        <is>
          <t>081</t>
        </is>
      </c>
      <c r="E4167" t="inlineStr">
        <is>
          <t>GO</t>
        </is>
      </c>
      <c r="F4167" t="n">
        <v>2231</v>
      </c>
      <c r="G4167" t="n">
        <v>2230092</v>
      </c>
      <c r="H4167" t="n">
        <v>879877</v>
      </c>
      <c r="I4167" t="inlineStr">
        <is>
          <t>Soja</t>
        </is>
      </c>
      <c r="J4167">
        <f>SI.ERROR(BUSCARV(D4167,TablaPaises,6,FALSO),"Sin dato")</f>
        <v/>
      </c>
      <c r="K4167">
        <f>SI.ERROR(BUSCARV(C4167,TablaProductos,2,FALSO),"Sin dato")</f>
        <v/>
      </c>
      <c r="L4167">
        <f>SI(H4167&gt;=1000000,"Alto",SI(H4167&gt;=100000,"Medio","Bajo"))</f>
        <v/>
      </c>
      <c r="M4167">
        <f>SI.ERROR(BUSCARV(E4167,TablaEstados,3,FALSO),"Sin dato")</f>
        <v/>
      </c>
      <c r="N4167">
        <f>SI.ERROR(BUSCARV(E4167,TablaEstados,4,FALSO),"Sin dato")</f>
        <v/>
      </c>
    </row>
    <row r="4168">
      <c r="A4168" t="inlineStr">
        <is>
          <t>2025</t>
        </is>
      </c>
      <c r="B4168" t="inlineStr">
        <is>
          <t>02</t>
        </is>
      </c>
      <c r="C4168" t="inlineStr">
        <is>
          <t>10059010</t>
        </is>
      </c>
      <c r="D4168" t="inlineStr">
        <is>
          <t>169</t>
        </is>
      </c>
      <c r="E4168" t="inlineStr">
        <is>
          <t>MT</t>
        </is>
      </c>
      <c r="F4168" t="n">
        <v>156000</v>
      </c>
      <c r="G4168" t="n">
        <v>156000</v>
      </c>
      <c r="H4168" t="n">
        <v>81026</v>
      </c>
      <c r="I4168" t="inlineStr">
        <is>
          <t>Milho</t>
        </is>
      </c>
      <c r="J4168">
        <f>SI.ERROR(BUSCARV(D4168,TablaPaises,6,FALSO),"Sin dato")</f>
        <v/>
      </c>
      <c r="K4168">
        <f>SI.ERROR(BUSCARV(C4168,TablaProductos,2,FALSO),"Sin dato")</f>
        <v/>
      </c>
      <c r="L4168">
        <f>SI(H4168&gt;=1000000,"Alto",SI(H4168&gt;=100000,"Medio","Bajo"))</f>
        <v/>
      </c>
      <c r="M4168">
        <f>SI.ERROR(BUSCARV(E4168,TablaEstados,3,FALSO),"Sin dato")</f>
        <v/>
      </c>
      <c r="N4168">
        <f>SI.ERROR(BUSCARV(E4168,TablaEstados,4,FALSO),"Sin dato")</f>
        <v/>
      </c>
    </row>
    <row r="4169">
      <c r="A4169" t="inlineStr">
        <is>
          <t>2025</t>
        </is>
      </c>
      <c r="B4169" t="inlineStr">
        <is>
          <t>09</t>
        </is>
      </c>
      <c r="C4169" t="inlineStr">
        <is>
          <t>09011110</t>
        </is>
      </c>
      <c r="D4169" t="inlineStr">
        <is>
          <t>831</t>
        </is>
      </c>
      <c r="E4169" t="inlineStr">
        <is>
          <t>MG</t>
        </is>
      </c>
      <c r="F4169" t="n">
        <v>95</v>
      </c>
      <c r="G4169" t="n">
        <v>96000</v>
      </c>
      <c r="H4169" t="n">
        <v>615471</v>
      </c>
      <c r="I4169" t="inlineStr">
        <is>
          <t>Café en granos</t>
        </is>
      </c>
      <c r="J4169">
        <f>SI.ERROR(BUSCARV(D4169,TablaPaises,6,FALSO),"Sin dato")</f>
        <v/>
      </c>
      <c r="K4169">
        <f>SI.ERROR(BUSCARV(C4169,TablaProductos,2,FALSO),"Sin dato")</f>
        <v/>
      </c>
      <c r="L4169">
        <f>SI(H4169&gt;=1000000,"Alto",SI(H4169&gt;=100000,"Medio","Bajo"))</f>
        <v/>
      </c>
      <c r="M4169">
        <f>SI.ERROR(BUSCARV(E4169,TablaEstados,3,FALSO),"Sin dato")</f>
        <v/>
      </c>
      <c r="N4169">
        <f>SI.ERROR(BUSCARV(E4169,TablaEstados,4,FALSO),"Sin dato")</f>
        <v/>
      </c>
    </row>
    <row r="4170">
      <c r="A4170" t="inlineStr">
        <is>
          <t>2025</t>
        </is>
      </c>
      <c r="B4170" t="inlineStr">
        <is>
          <t>02</t>
        </is>
      </c>
      <c r="C4170" t="inlineStr">
        <is>
          <t>09011110</t>
        </is>
      </c>
      <c r="D4170" t="inlineStr">
        <is>
          <t>087</t>
        </is>
      </c>
      <c r="E4170" t="inlineStr">
        <is>
          <t>ES</t>
        </is>
      </c>
      <c r="F4170" t="n">
        <v>27</v>
      </c>
      <c r="G4170" t="n">
        <v>27600</v>
      </c>
      <c r="H4170" t="n">
        <v>116034</v>
      </c>
      <c r="I4170" t="inlineStr">
        <is>
          <t>Café en granos</t>
        </is>
      </c>
      <c r="J4170">
        <f>SI.ERROR(BUSCARV(D4170,TablaPaises,6,FALSO),"Sin dato")</f>
        <v/>
      </c>
      <c r="K4170">
        <f>SI.ERROR(BUSCARV(C4170,TablaProductos,2,FALSO),"Sin dato")</f>
        <v/>
      </c>
      <c r="L4170">
        <f>SI(H4170&gt;=1000000,"Alto",SI(H4170&gt;=100000,"Medio","Bajo"))</f>
        <v/>
      </c>
      <c r="M4170">
        <f>SI.ERROR(BUSCARV(E4170,TablaEstados,3,FALSO),"Sin dato")</f>
        <v/>
      </c>
      <c r="N4170">
        <f>SI.ERROR(BUSCARV(E4170,TablaEstados,4,FALSO),"Sin dato")</f>
        <v/>
      </c>
    </row>
    <row r="4171">
      <c r="A4171" t="inlineStr">
        <is>
          <t>2025</t>
        </is>
      </c>
      <c r="B4171" t="inlineStr">
        <is>
          <t>08</t>
        </is>
      </c>
      <c r="C4171" t="inlineStr">
        <is>
          <t>10059010</t>
        </is>
      </c>
      <c r="D4171" t="inlineStr">
        <is>
          <t>474</t>
        </is>
      </c>
      <c r="E4171" t="inlineStr">
        <is>
          <t>MT</t>
        </is>
      </c>
      <c r="F4171" t="n">
        <v>53144468</v>
      </c>
      <c r="G4171" t="n">
        <v>53144468</v>
      </c>
      <c r="H4171" t="n">
        <v>9635805</v>
      </c>
      <c r="I4171" t="inlineStr">
        <is>
          <t>Milho</t>
        </is>
      </c>
      <c r="J4171">
        <f>SI.ERROR(BUSCARV(D4171,TablaPaises,6,FALSO),"Sin dato")</f>
        <v/>
      </c>
      <c r="K4171">
        <f>SI.ERROR(BUSCARV(C4171,TablaProductos,2,FALSO),"Sin dato")</f>
        <v/>
      </c>
      <c r="L4171">
        <f>SI(H4171&gt;=1000000,"Alto",SI(H4171&gt;=100000,"Medio","Bajo"))</f>
        <v/>
      </c>
      <c r="M4171">
        <f>SI.ERROR(BUSCARV(E4171,TablaEstados,3,FALSO),"Sin dato")</f>
        <v/>
      </c>
      <c r="N4171">
        <f>SI.ERROR(BUSCARV(E4171,TablaEstados,4,FALSO),"Sin dato")</f>
        <v/>
      </c>
    </row>
    <row r="4172">
      <c r="A4172" t="inlineStr">
        <is>
          <t>2025</t>
        </is>
      </c>
      <c r="B4172" t="inlineStr">
        <is>
          <t>07</t>
        </is>
      </c>
      <c r="C4172" t="inlineStr">
        <is>
          <t>09011110</t>
        </is>
      </c>
      <c r="D4172" t="inlineStr">
        <is>
          <t>053</t>
        </is>
      </c>
      <c r="E4172" t="inlineStr">
        <is>
          <t>SP</t>
        </is>
      </c>
      <c r="F4172" t="n">
        <v>286</v>
      </c>
      <c r="G4172" t="n">
        <v>286634</v>
      </c>
      <c r="H4172" t="n">
        <v>2435914</v>
      </c>
      <c r="I4172" t="inlineStr">
        <is>
          <t>Café en granos</t>
        </is>
      </c>
      <c r="J4172">
        <f>SI.ERROR(BUSCARV(D4172,TablaPaises,6,FALSO),"Sin dato")</f>
        <v/>
      </c>
      <c r="K4172">
        <f>SI.ERROR(BUSCARV(C4172,TablaProductos,2,FALSO),"Sin dato")</f>
        <v/>
      </c>
      <c r="L4172">
        <f>SI(H4172&gt;=1000000,"Alto",SI(H4172&gt;=100000,"Medio","Bajo"))</f>
        <v/>
      </c>
      <c r="M4172">
        <f>SI.ERROR(BUSCARV(E4172,TablaEstados,3,FALSO),"Sin dato")</f>
        <v/>
      </c>
      <c r="N4172">
        <f>SI.ERROR(BUSCARV(E4172,TablaEstados,4,FALSO),"Sin dato")</f>
        <v/>
      </c>
    </row>
    <row r="4173">
      <c r="A4173" t="inlineStr">
        <is>
          <t>2025</t>
        </is>
      </c>
      <c r="B4173" t="inlineStr">
        <is>
          <t>04</t>
        </is>
      </c>
      <c r="C4173" t="inlineStr">
        <is>
          <t>10059090</t>
        </is>
      </c>
      <c r="D4173" t="inlineStr">
        <is>
          <t>077</t>
        </is>
      </c>
      <c r="E4173" t="inlineStr">
        <is>
          <t>ES</t>
        </is>
      </c>
      <c r="F4173" t="n">
        <v>10</v>
      </c>
      <c r="G4173" t="n">
        <v>10</v>
      </c>
      <c r="H4173" t="n">
        <v>89</v>
      </c>
      <c r="I4173" t="inlineStr">
        <is>
          <t>Milho</t>
        </is>
      </c>
      <c r="J4173">
        <f>SI.ERROR(BUSCARV(D4173,TablaPaises,6,FALSO),"Sin dato")</f>
        <v/>
      </c>
      <c r="K4173">
        <f>SI.ERROR(BUSCARV(C4173,TablaProductos,2,FALSO),"Sin dato")</f>
        <v/>
      </c>
      <c r="L4173">
        <f>SI(H4173&gt;=1000000,"Alto",SI(H4173&gt;=100000,"Medio","Bajo"))</f>
        <v/>
      </c>
      <c r="M4173">
        <f>SI.ERROR(BUSCARV(E4173,TablaEstados,3,FALSO),"Sin dato")</f>
        <v/>
      </c>
      <c r="N4173">
        <f>SI.ERROR(BUSCARV(E4173,TablaEstados,4,FALSO),"Sin dato")</f>
        <v/>
      </c>
    </row>
    <row r="4174">
      <c r="A4174" t="inlineStr">
        <is>
          <t>2025</t>
        </is>
      </c>
      <c r="B4174" t="inlineStr">
        <is>
          <t>11</t>
        </is>
      </c>
      <c r="C4174" t="inlineStr">
        <is>
          <t>12019000</t>
        </is>
      </c>
      <c r="D4174" t="inlineStr">
        <is>
          <t>741</t>
        </is>
      </c>
      <c r="E4174" t="inlineStr">
        <is>
          <t>SP</t>
        </is>
      </c>
      <c r="F4174" t="n">
        <v>0</v>
      </c>
      <c r="G4174" t="n">
        <v>3</v>
      </c>
      <c r="H4174" t="n">
        <v>40</v>
      </c>
      <c r="I4174" t="inlineStr">
        <is>
          <t>Soja</t>
        </is>
      </c>
      <c r="J4174">
        <f>SI.ERROR(BUSCARV(D4174,TablaPaises,6,FALSO),"Sin dato")</f>
        <v/>
      </c>
      <c r="K4174">
        <f>SI.ERROR(BUSCARV(C4174,TablaProductos,2,FALSO),"Sin dato")</f>
        <v/>
      </c>
      <c r="L4174">
        <f>SI(H4174&gt;=1000000,"Alto",SI(H4174&gt;=100000,"Medio","Bajo"))</f>
        <v/>
      </c>
      <c r="M4174">
        <f>SI.ERROR(BUSCARV(E4174,TablaEstados,3,FALSO),"Sin dato")</f>
        <v/>
      </c>
      <c r="N4174">
        <f>SI.ERROR(BUSCARV(E4174,TablaEstados,4,FALSO),"Sin dato")</f>
        <v/>
      </c>
    </row>
    <row r="4175">
      <c r="A4175" t="inlineStr">
        <is>
          <t>2025</t>
        </is>
      </c>
      <c r="B4175" t="inlineStr">
        <is>
          <t>06</t>
        </is>
      </c>
      <c r="C4175" t="inlineStr">
        <is>
          <t>12019000</t>
        </is>
      </c>
      <c r="D4175" t="inlineStr">
        <is>
          <t>858</t>
        </is>
      </c>
      <c r="E4175" t="inlineStr">
        <is>
          <t>PI</t>
        </is>
      </c>
      <c r="F4175" t="n">
        <v>14534</v>
      </c>
      <c r="G4175" t="n">
        <v>14534569</v>
      </c>
      <c r="H4175" t="n">
        <v>5734811</v>
      </c>
      <c r="I4175" t="inlineStr">
        <is>
          <t>Soja</t>
        </is>
      </c>
      <c r="J4175">
        <f>SI.ERROR(BUSCARV(D4175,TablaPaises,6,FALSO),"Sin dato")</f>
        <v/>
      </c>
      <c r="K4175">
        <f>SI.ERROR(BUSCARV(C4175,TablaProductos,2,FALSO),"Sin dato")</f>
        <v/>
      </c>
      <c r="L4175">
        <f>SI(H4175&gt;=1000000,"Alto",SI(H4175&gt;=100000,"Medio","Bajo"))</f>
        <v/>
      </c>
      <c r="M4175">
        <f>SI.ERROR(BUSCARV(E4175,TablaEstados,3,FALSO),"Sin dato")</f>
        <v/>
      </c>
      <c r="N4175">
        <f>SI.ERROR(BUSCARV(E4175,TablaEstados,4,FALSO),"Sin dato")</f>
        <v/>
      </c>
    </row>
    <row r="4176">
      <c r="A4176" t="inlineStr">
        <is>
          <t>2025</t>
        </is>
      </c>
      <c r="B4176" t="inlineStr">
        <is>
          <t>11</t>
        </is>
      </c>
      <c r="C4176" t="inlineStr">
        <is>
          <t>52010020</t>
        </is>
      </c>
      <c r="D4176" t="inlineStr">
        <is>
          <t>160</t>
        </is>
      </c>
      <c r="E4176" t="inlineStr">
        <is>
          <t>MT</t>
        </is>
      </c>
      <c r="F4176" t="n">
        <v>501</v>
      </c>
      <c r="G4176" t="n">
        <v>500535</v>
      </c>
      <c r="H4176" t="n">
        <v>819554</v>
      </c>
      <c r="I4176" t="inlineStr">
        <is>
          <t>Algodón</t>
        </is>
      </c>
      <c r="J4176">
        <f>SI.ERROR(BUSCARV(D4176,TablaPaises,6,FALSO),"Sin dato")</f>
        <v/>
      </c>
      <c r="K4176">
        <f>SI.ERROR(BUSCARV(C4176,TablaProductos,2,FALSO),"Sin dato")</f>
        <v/>
      </c>
      <c r="L4176">
        <f>SI(H4176&gt;=1000000,"Alto",SI(H4176&gt;=100000,"Medio","Bajo"))</f>
        <v/>
      </c>
      <c r="M4176">
        <f>SI.ERROR(BUSCARV(E4176,TablaEstados,3,FALSO),"Sin dato")</f>
        <v/>
      </c>
      <c r="N4176">
        <f>SI.ERROR(BUSCARV(E4176,TablaEstados,4,FALSO),"Sin dato")</f>
        <v/>
      </c>
    </row>
    <row r="4177">
      <c r="A4177" t="inlineStr">
        <is>
          <t>2025</t>
        </is>
      </c>
      <c r="B4177" t="inlineStr">
        <is>
          <t>02</t>
        </is>
      </c>
      <c r="C4177" t="inlineStr">
        <is>
          <t>10059010</t>
        </is>
      </c>
      <c r="D4177" t="inlineStr">
        <is>
          <t>580</t>
        </is>
      </c>
      <c r="E4177" t="inlineStr">
        <is>
          <t>SP</t>
        </is>
      </c>
      <c r="F4177" t="n">
        <v>29</v>
      </c>
      <c r="G4177" t="n">
        <v>29</v>
      </c>
      <c r="H4177" t="n">
        <v>55</v>
      </c>
      <c r="I4177" t="inlineStr">
        <is>
          <t>Milho</t>
        </is>
      </c>
      <c r="J4177">
        <f>SI.ERROR(BUSCARV(D4177,TablaPaises,6,FALSO),"Sin dato")</f>
        <v/>
      </c>
      <c r="K4177">
        <f>SI.ERROR(BUSCARV(C4177,TablaProductos,2,FALSO),"Sin dato")</f>
        <v/>
      </c>
      <c r="L4177">
        <f>SI(H4177&gt;=1000000,"Alto",SI(H4177&gt;=100000,"Medio","Bajo"))</f>
        <v/>
      </c>
      <c r="M4177">
        <f>SI.ERROR(BUSCARV(E4177,TablaEstados,3,FALSO),"Sin dato")</f>
        <v/>
      </c>
      <c r="N4177">
        <f>SI.ERROR(BUSCARV(E4177,TablaEstados,4,FALSO),"Sin dato")</f>
        <v/>
      </c>
    </row>
    <row r="4178">
      <c r="A4178" t="inlineStr">
        <is>
          <t>2025</t>
        </is>
      </c>
      <c r="B4178" t="inlineStr">
        <is>
          <t>07</t>
        </is>
      </c>
      <c r="C4178" t="inlineStr">
        <is>
          <t>12019000</t>
        </is>
      </c>
      <c r="D4178" t="inlineStr">
        <is>
          <t>858</t>
        </is>
      </c>
      <c r="E4178" t="inlineStr">
        <is>
          <t>BA</t>
        </is>
      </c>
      <c r="F4178" t="n">
        <v>59636</v>
      </c>
      <c r="G4178" t="n">
        <v>59634057</v>
      </c>
      <c r="H4178" t="n">
        <v>24360176</v>
      </c>
      <c r="I4178" t="inlineStr">
        <is>
          <t>Soja</t>
        </is>
      </c>
      <c r="J4178">
        <f>SI.ERROR(BUSCARV(D4178,TablaPaises,6,FALSO),"Sin dato")</f>
        <v/>
      </c>
      <c r="K4178">
        <f>SI.ERROR(BUSCARV(C4178,TablaProductos,2,FALSO),"Sin dato")</f>
        <v/>
      </c>
      <c r="L4178">
        <f>SI(H4178&gt;=1000000,"Alto",SI(H4178&gt;=100000,"Medio","Bajo"))</f>
        <v/>
      </c>
      <c r="M4178">
        <f>SI.ERROR(BUSCARV(E4178,TablaEstados,3,FALSO),"Sin dato")</f>
        <v/>
      </c>
      <c r="N4178">
        <f>SI.ERROR(BUSCARV(E4178,TablaEstados,4,FALSO),"Sin dato")</f>
        <v/>
      </c>
    </row>
    <row r="4179">
      <c r="A4179" t="inlineStr">
        <is>
          <t>2025</t>
        </is>
      </c>
      <c r="B4179" t="inlineStr">
        <is>
          <t>07</t>
        </is>
      </c>
      <c r="C4179" t="inlineStr">
        <is>
          <t>10059010</t>
        </is>
      </c>
      <c r="D4179" t="inlineStr">
        <is>
          <t>053</t>
        </is>
      </c>
      <c r="E4179" t="inlineStr">
        <is>
          <t>GO</t>
        </is>
      </c>
      <c r="F4179" t="n">
        <v>3602739</v>
      </c>
      <c r="G4179" t="n">
        <v>3602739</v>
      </c>
      <c r="H4179" t="n">
        <v>684147</v>
      </c>
      <c r="I4179" t="inlineStr">
        <is>
          <t>Milho</t>
        </is>
      </c>
      <c r="J4179">
        <f>SI.ERROR(BUSCARV(D4179,TablaPaises,6,FALSO),"Sin dato")</f>
        <v/>
      </c>
      <c r="K4179">
        <f>SI.ERROR(BUSCARV(C4179,TablaProductos,2,FALSO),"Sin dato")</f>
        <v/>
      </c>
      <c r="L4179">
        <f>SI(H4179&gt;=1000000,"Alto",SI(H4179&gt;=100000,"Medio","Bajo"))</f>
        <v/>
      </c>
      <c r="M4179">
        <f>SI.ERROR(BUSCARV(E4179,TablaEstados,3,FALSO),"Sin dato")</f>
        <v/>
      </c>
      <c r="N4179">
        <f>SI.ERROR(BUSCARV(E4179,TablaEstados,4,FALSO),"Sin dato")</f>
        <v/>
      </c>
    </row>
    <row r="4180">
      <c r="A4180" t="inlineStr">
        <is>
          <t>2025</t>
        </is>
      </c>
      <c r="B4180" t="inlineStr">
        <is>
          <t>12</t>
        </is>
      </c>
      <c r="C4180" t="inlineStr">
        <is>
          <t>10059010</t>
        </is>
      </c>
      <c r="D4180" t="inlineStr">
        <is>
          <t>399</t>
        </is>
      </c>
      <c r="E4180" t="inlineStr">
        <is>
          <t>SP</t>
        </is>
      </c>
      <c r="F4180" t="n">
        <v>1</v>
      </c>
      <c r="G4180" t="n">
        <v>1</v>
      </c>
      <c r="H4180" t="n">
        <v>4</v>
      </c>
      <c r="I4180" t="inlineStr">
        <is>
          <t>Milho</t>
        </is>
      </c>
      <c r="J4180">
        <f>SI.ERROR(BUSCARV(D4180,TablaPaises,6,FALSO),"Sin dato")</f>
        <v/>
      </c>
      <c r="K4180">
        <f>SI.ERROR(BUSCARV(C4180,TablaProductos,2,FALSO),"Sin dato")</f>
        <v/>
      </c>
      <c r="L4180">
        <f>SI(H4180&gt;=1000000,"Alto",SI(H4180&gt;=100000,"Medio","Bajo"))</f>
        <v/>
      </c>
      <c r="M4180">
        <f>SI.ERROR(BUSCARV(E4180,TablaEstados,3,FALSO),"Sin dato")</f>
        <v/>
      </c>
      <c r="N4180">
        <f>SI.ERROR(BUSCARV(E4180,TablaEstados,4,FALSO),"Sin dato")</f>
        <v/>
      </c>
    </row>
    <row r="4181">
      <c r="A4181" t="inlineStr">
        <is>
          <t>2025</t>
        </is>
      </c>
      <c r="B4181" t="inlineStr">
        <is>
          <t>09</t>
        </is>
      </c>
      <c r="C4181" t="inlineStr">
        <is>
          <t>12019000</t>
        </is>
      </c>
      <c r="D4181" t="inlineStr">
        <is>
          <t>160</t>
        </is>
      </c>
      <c r="E4181" t="inlineStr">
        <is>
          <t>SC</t>
        </is>
      </c>
      <c r="F4181" t="n">
        <v>145853</v>
      </c>
      <c r="G4181" t="n">
        <v>145853147</v>
      </c>
      <c r="H4181" t="n">
        <v>60748558</v>
      </c>
      <c r="I4181" t="inlineStr">
        <is>
          <t>Soja</t>
        </is>
      </c>
      <c r="J4181">
        <f>SI.ERROR(BUSCARV(D4181,TablaPaises,6,FALSO),"Sin dato")</f>
        <v/>
      </c>
      <c r="K4181">
        <f>SI.ERROR(BUSCARV(C4181,TablaProductos,2,FALSO),"Sin dato")</f>
        <v/>
      </c>
      <c r="L4181">
        <f>SI(H4181&gt;=1000000,"Alto",SI(H4181&gt;=100000,"Medio","Bajo"))</f>
        <v/>
      </c>
      <c r="M4181">
        <f>SI.ERROR(BUSCARV(E4181,TablaEstados,3,FALSO),"Sin dato")</f>
        <v/>
      </c>
      <c r="N4181">
        <f>SI.ERROR(BUSCARV(E4181,TablaEstados,4,FALSO),"Sin dato")</f>
        <v/>
      </c>
    </row>
    <row r="4182">
      <c r="A4182" t="inlineStr">
        <is>
          <t>2025</t>
        </is>
      </c>
      <c r="B4182" t="inlineStr">
        <is>
          <t>11</t>
        </is>
      </c>
      <c r="C4182" t="inlineStr">
        <is>
          <t>09011110</t>
        </is>
      </c>
      <c r="D4182" t="inlineStr">
        <is>
          <t>474</t>
        </is>
      </c>
      <c r="E4182" t="inlineStr">
        <is>
          <t>ES</t>
        </is>
      </c>
      <c r="F4182" t="n">
        <v>227</v>
      </c>
      <c r="G4182" t="n">
        <v>227040</v>
      </c>
      <c r="H4182" t="n">
        <v>998434</v>
      </c>
      <c r="I4182" t="inlineStr">
        <is>
          <t>Café en granos</t>
        </is>
      </c>
      <c r="J4182">
        <f>SI.ERROR(BUSCARV(D4182,TablaPaises,6,FALSO),"Sin dato")</f>
        <v/>
      </c>
      <c r="K4182">
        <f>SI.ERROR(BUSCARV(C4182,TablaProductos,2,FALSO),"Sin dato")</f>
        <v/>
      </c>
      <c r="L4182">
        <f>SI(H4182&gt;=1000000,"Alto",SI(H4182&gt;=100000,"Medio","Bajo"))</f>
        <v/>
      </c>
      <c r="M4182">
        <f>SI.ERROR(BUSCARV(E4182,TablaEstados,3,FALSO),"Sin dato")</f>
        <v/>
      </c>
      <c r="N4182">
        <f>SI.ERROR(BUSCARV(E4182,TablaEstados,4,FALSO),"Sin dato")</f>
        <v/>
      </c>
    </row>
    <row r="4183">
      <c r="A4183" t="inlineStr">
        <is>
          <t>2025</t>
        </is>
      </c>
      <c r="B4183" t="inlineStr">
        <is>
          <t>12</t>
        </is>
      </c>
      <c r="C4183" t="inlineStr">
        <is>
          <t>10059090</t>
        </is>
      </c>
      <c r="D4183" t="inlineStr">
        <is>
          <t>741</t>
        </is>
      </c>
      <c r="E4183" t="inlineStr">
        <is>
          <t>SC</t>
        </is>
      </c>
      <c r="F4183" t="n">
        <v>30</v>
      </c>
      <c r="G4183" t="n">
        <v>30</v>
      </c>
      <c r="H4183" t="n">
        <v>56</v>
      </c>
      <c r="I4183" t="inlineStr">
        <is>
          <t>Milho</t>
        </is>
      </c>
      <c r="J4183">
        <f>SI.ERROR(BUSCARV(D4183,TablaPaises,6,FALSO),"Sin dato")</f>
        <v/>
      </c>
      <c r="K4183">
        <f>SI.ERROR(BUSCARV(C4183,TablaProductos,2,FALSO),"Sin dato")</f>
        <v/>
      </c>
      <c r="L4183">
        <f>SI(H4183&gt;=1000000,"Alto",SI(H4183&gt;=100000,"Medio","Bajo"))</f>
        <v/>
      </c>
      <c r="M4183">
        <f>SI.ERROR(BUSCARV(E4183,TablaEstados,3,FALSO),"Sin dato")</f>
        <v/>
      </c>
      <c r="N4183">
        <f>SI.ERROR(BUSCARV(E4183,TablaEstados,4,FALSO),"Sin dato")</f>
        <v/>
      </c>
    </row>
    <row r="4184">
      <c r="A4184" t="inlineStr">
        <is>
          <t>2025</t>
        </is>
      </c>
      <c r="B4184" t="inlineStr">
        <is>
          <t>08</t>
        </is>
      </c>
      <c r="C4184" t="inlineStr">
        <is>
          <t>10059010</t>
        </is>
      </c>
      <c r="D4184" t="inlineStr">
        <is>
          <t>573</t>
        </is>
      </c>
      <c r="E4184" t="inlineStr">
        <is>
          <t>GO</t>
        </is>
      </c>
      <c r="F4184" t="n">
        <v>20361582</v>
      </c>
      <c r="G4184" t="n">
        <v>20361582</v>
      </c>
      <c r="H4184" t="n">
        <v>4032548</v>
      </c>
      <c r="I4184" t="inlineStr">
        <is>
          <t>Milho</t>
        </is>
      </c>
      <c r="J4184">
        <f>SI.ERROR(BUSCARV(D4184,TablaPaises,6,FALSO),"Sin dato")</f>
        <v/>
      </c>
      <c r="K4184">
        <f>SI.ERROR(BUSCARV(C4184,TablaProductos,2,FALSO),"Sin dato")</f>
        <v/>
      </c>
      <c r="L4184">
        <f>SI(H4184&gt;=1000000,"Alto",SI(H4184&gt;=100000,"Medio","Bajo"))</f>
        <v/>
      </c>
      <c r="M4184">
        <f>SI.ERROR(BUSCARV(E4184,TablaEstados,3,FALSO),"Sin dato")</f>
        <v/>
      </c>
      <c r="N4184">
        <f>SI.ERROR(BUSCARV(E4184,TablaEstados,4,FALSO),"Sin dato")</f>
        <v/>
      </c>
    </row>
    <row r="4185">
      <c r="A4185" t="inlineStr">
        <is>
          <t>2025</t>
        </is>
      </c>
      <c r="B4185" t="inlineStr">
        <is>
          <t>12</t>
        </is>
      </c>
      <c r="C4185" t="inlineStr">
        <is>
          <t>09011110</t>
        </is>
      </c>
      <c r="D4185" t="inlineStr">
        <is>
          <t>023</t>
        </is>
      </c>
      <c r="E4185" t="inlineStr">
        <is>
          <t>PR</t>
        </is>
      </c>
      <c r="F4185" t="n">
        <v>222</v>
      </c>
      <c r="G4185" t="n">
        <v>223200</v>
      </c>
      <c r="H4185" t="n">
        <v>1783055</v>
      </c>
      <c r="I4185" t="inlineStr">
        <is>
          <t>Café en granos</t>
        </is>
      </c>
      <c r="J4185">
        <f>SI.ERROR(BUSCARV(D4185,TablaPaises,6,FALSO),"Sin dato")</f>
        <v/>
      </c>
      <c r="K4185">
        <f>SI.ERROR(BUSCARV(C4185,TablaProductos,2,FALSO),"Sin dato")</f>
        <v/>
      </c>
      <c r="L4185">
        <f>SI(H4185&gt;=1000000,"Alto",SI(H4185&gt;=100000,"Medio","Bajo"))</f>
        <v/>
      </c>
      <c r="M4185">
        <f>SI.ERROR(BUSCARV(E4185,TablaEstados,3,FALSO),"Sin dato")</f>
        <v/>
      </c>
      <c r="N4185">
        <f>SI.ERROR(BUSCARV(E4185,TablaEstados,4,FALSO),"Sin dato")</f>
        <v/>
      </c>
    </row>
    <row r="4186">
      <c r="A4186" t="inlineStr">
        <is>
          <t>2025</t>
        </is>
      </c>
      <c r="B4186" t="inlineStr">
        <is>
          <t>02</t>
        </is>
      </c>
      <c r="C4186" t="inlineStr">
        <is>
          <t>09011110</t>
        </is>
      </c>
      <c r="D4186" t="inlineStr">
        <is>
          <t>245</t>
        </is>
      </c>
      <c r="E4186" t="inlineStr">
        <is>
          <t>MG</t>
        </is>
      </c>
      <c r="F4186" t="n">
        <v>508</v>
      </c>
      <c r="G4186" t="n">
        <v>509520</v>
      </c>
      <c r="H4186" t="n">
        <v>3345604</v>
      </c>
      <c r="I4186" t="inlineStr">
        <is>
          <t>Café en granos</t>
        </is>
      </c>
      <c r="J4186">
        <f>SI.ERROR(BUSCARV(D4186,TablaPaises,6,FALSO),"Sin dato")</f>
        <v/>
      </c>
      <c r="K4186">
        <f>SI.ERROR(BUSCARV(C4186,TablaProductos,2,FALSO),"Sin dato")</f>
        <v/>
      </c>
      <c r="L4186">
        <f>SI(H4186&gt;=1000000,"Alto",SI(H4186&gt;=100000,"Medio","Bajo"))</f>
        <v/>
      </c>
      <c r="M4186">
        <f>SI.ERROR(BUSCARV(E4186,TablaEstados,3,FALSO),"Sin dato")</f>
        <v/>
      </c>
      <c r="N4186">
        <f>SI.ERROR(BUSCARV(E4186,TablaEstados,4,FALSO),"Sin dato")</f>
        <v/>
      </c>
    </row>
    <row r="4187">
      <c r="A4187" t="inlineStr">
        <is>
          <t>2025</t>
        </is>
      </c>
      <c r="B4187" t="inlineStr">
        <is>
          <t>08</t>
        </is>
      </c>
      <c r="C4187" t="inlineStr">
        <is>
          <t>10059010</t>
        </is>
      </c>
      <c r="D4187" t="inlineStr">
        <is>
          <t>160</t>
        </is>
      </c>
      <c r="E4187" t="inlineStr">
        <is>
          <t>MS</t>
        </is>
      </c>
      <c r="F4187" t="n">
        <v>33335556</v>
      </c>
      <c r="G4187" t="n">
        <v>33335556</v>
      </c>
      <c r="H4187" t="n">
        <v>6190779</v>
      </c>
      <c r="I4187" t="inlineStr">
        <is>
          <t>Milho</t>
        </is>
      </c>
      <c r="J4187">
        <f>SI.ERROR(BUSCARV(D4187,TablaPaises,6,FALSO),"Sin dato")</f>
        <v/>
      </c>
      <c r="K4187">
        <f>SI.ERROR(BUSCARV(C4187,TablaProductos,2,FALSO),"Sin dato")</f>
        <v/>
      </c>
      <c r="L4187">
        <f>SI(H4187&gt;=1000000,"Alto",SI(H4187&gt;=100000,"Medio","Bajo"))</f>
        <v/>
      </c>
      <c r="M4187">
        <f>SI.ERROR(BUSCARV(E4187,TablaEstados,3,FALSO),"Sin dato")</f>
        <v/>
      </c>
      <c r="N4187">
        <f>SI.ERROR(BUSCARV(E4187,TablaEstados,4,FALSO),"Sin dato")</f>
        <v/>
      </c>
    </row>
    <row r="4188">
      <c r="A4188" t="inlineStr">
        <is>
          <t>2025</t>
        </is>
      </c>
      <c r="B4188" t="inlineStr">
        <is>
          <t>07</t>
        </is>
      </c>
      <c r="C4188" t="inlineStr">
        <is>
          <t>09011110</t>
        </is>
      </c>
      <c r="D4188" t="inlineStr">
        <is>
          <t>087</t>
        </is>
      </c>
      <c r="E4188" t="inlineStr">
        <is>
          <t>BA</t>
        </is>
      </c>
      <c r="F4188" t="n">
        <v>463</v>
      </c>
      <c r="G4188" t="n">
        <v>463598</v>
      </c>
      <c r="H4188" t="n">
        <v>2026799</v>
      </c>
      <c r="I4188" t="inlineStr">
        <is>
          <t>Café en granos</t>
        </is>
      </c>
      <c r="J4188">
        <f>SI.ERROR(BUSCARV(D4188,TablaPaises,6,FALSO),"Sin dato")</f>
        <v/>
      </c>
      <c r="K4188">
        <f>SI.ERROR(BUSCARV(C4188,TablaProductos,2,FALSO),"Sin dato")</f>
        <v/>
      </c>
      <c r="L4188">
        <f>SI(H4188&gt;=1000000,"Alto",SI(H4188&gt;=100000,"Medio","Bajo"))</f>
        <v/>
      </c>
      <c r="M4188">
        <f>SI.ERROR(BUSCARV(E4188,TablaEstados,3,FALSO),"Sin dato")</f>
        <v/>
      </c>
      <c r="N4188">
        <f>SI.ERROR(BUSCARV(E4188,TablaEstados,4,FALSO),"Sin dato")</f>
        <v/>
      </c>
    </row>
    <row r="4189">
      <c r="A4189" t="inlineStr">
        <is>
          <t>2025</t>
        </is>
      </c>
      <c r="B4189" t="inlineStr">
        <is>
          <t>12</t>
        </is>
      </c>
      <c r="C4189" t="inlineStr">
        <is>
          <t>09011110</t>
        </is>
      </c>
      <c r="D4189" t="inlineStr">
        <is>
          <t>431</t>
        </is>
      </c>
      <c r="E4189" t="inlineStr">
        <is>
          <t>MG</t>
        </is>
      </c>
      <c r="F4189" t="n">
        <v>121</v>
      </c>
      <c r="G4189" t="n">
        <v>122325</v>
      </c>
      <c r="H4189" t="n">
        <v>816738</v>
      </c>
      <c r="I4189" t="inlineStr">
        <is>
          <t>Café en granos</t>
        </is>
      </c>
      <c r="J4189">
        <f>SI.ERROR(BUSCARV(D4189,TablaPaises,6,FALSO),"Sin dato")</f>
        <v/>
      </c>
      <c r="K4189">
        <f>SI.ERROR(BUSCARV(C4189,TablaProductos,2,FALSO),"Sin dato")</f>
        <v/>
      </c>
      <c r="L4189">
        <f>SI(H4189&gt;=1000000,"Alto",SI(H4189&gt;=100000,"Medio","Bajo"))</f>
        <v/>
      </c>
      <c r="M4189">
        <f>SI.ERROR(BUSCARV(E4189,TablaEstados,3,FALSO),"Sin dato")</f>
        <v/>
      </c>
      <c r="N4189">
        <f>SI.ERROR(BUSCARV(E4189,TablaEstados,4,FALSO),"Sin dato")</f>
        <v/>
      </c>
    </row>
    <row r="4190">
      <c r="A4190" t="inlineStr">
        <is>
          <t>2025</t>
        </is>
      </c>
      <c r="B4190" t="inlineStr">
        <is>
          <t>05</t>
        </is>
      </c>
      <c r="C4190" t="inlineStr">
        <is>
          <t>09011110</t>
        </is>
      </c>
      <c r="D4190" t="inlineStr">
        <is>
          <t>573</t>
        </is>
      </c>
      <c r="E4190" t="inlineStr">
        <is>
          <t>MG</t>
        </is>
      </c>
      <c r="F4190" t="n">
        <v>41</v>
      </c>
      <c r="G4190" t="n">
        <v>41400</v>
      </c>
      <c r="H4190" t="n">
        <v>330128</v>
      </c>
      <c r="I4190" t="inlineStr">
        <is>
          <t>Café en granos</t>
        </is>
      </c>
      <c r="J4190">
        <f>SI.ERROR(BUSCARV(D4190,TablaPaises,6,FALSO),"Sin dato")</f>
        <v/>
      </c>
      <c r="K4190">
        <f>SI.ERROR(BUSCARV(C4190,TablaProductos,2,FALSO),"Sin dato")</f>
        <v/>
      </c>
      <c r="L4190">
        <f>SI(H4190&gt;=1000000,"Alto",SI(H4190&gt;=100000,"Medio","Bajo"))</f>
        <v/>
      </c>
      <c r="M4190">
        <f>SI.ERROR(BUSCARV(E4190,TablaEstados,3,FALSO),"Sin dato")</f>
        <v/>
      </c>
      <c r="N4190">
        <f>SI.ERROR(BUSCARV(E4190,TablaEstados,4,FALSO),"Sin dato")</f>
        <v/>
      </c>
    </row>
    <row r="4191">
      <c r="A4191" t="inlineStr">
        <is>
          <t>2025</t>
        </is>
      </c>
      <c r="B4191" t="inlineStr">
        <is>
          <t>02</t>
        </is>
      </c>
      <c r="C4191" t="inlineStr">
        <is>
          <t>10059010</t>
        </is>
      </c>
      <c r="D4191" t="inlineStr">
        <is>
          <t>580</t>
        </is>
      </c>
      <c r="E4191" t="inlineStr">
        <is>
          <t>RS</t>
        </is>
      </c>
      <c r="F4191" t="n">
        <v>20</v>
      </c>
      <c r="G4191" t="n">
        <v>20</v>
      </c>
      <c r="H4191" t="n">
        <v>32</v>
      </c>
      <c r="I4191" t="inlineStr">
        <is>
          <t>Milho</t>
        </is>
      </c>
      <c r="J4191">
        <f>SI.ERROR(BUSCARV(D4191,TablaPaises,6,FALSO),"Sin dato")</f>
        <v/>
      </c>
      <c r="K4191">
        <f>SI.ERROR(BUSCARV(C4191,TablaProductos,2,FALSO),"Sin dato")</f>
        <v/>
      </c>
      <c r="L4191">
        <f>SI(H4191&gt;=1000000,"Alto",SI(H4191&gt;=100000,"Medio","Bajo"))</f>
        <v/>
      </c>
      <c r="M4191">
        <f>SI.ERROR(BUSCARV(E4191,TablaEstados,3,FALSO),"Sin dato")</f>
        <v/>
      </c>
      <c r="N4191">
        <f>SI.ERROR(BUSCARV(E4191,TablaEstados,4,FALSO),"Sin dato")</f>
        <v/>
      </c>
    </row>
    <row r="4192">
      <c r="A4192" t="inlineStr">
        <is>
          <t>2025</t>
        </is>
      </c>
      <c r="B4192" t="inlineStr">
        <is>
          <t>04</t>
        </is>
      </c>
      <c r="C4192" t="inlineStr">
        <is>
          <t>52010020</t>
        </is>
      </c>
      <c r="D4192" t="inlineStr">
        <is>
          <t>365</t>
        </is>
      </c>
      <c r="E4192" t="inlineStr">
        <is>
          <t>BA</t>
        </is>
      </c>
      <c r="F4192" t="n">
        <v>1820</v>
      </c>
      <c r="G4192" t="n">
        <v>1819112</v>
      </c>
      <c r="H4192" t="n">
        <v>3021124</v>
      </c>
      <c r="I4192" t="inlineStr">
        <is>
          <t>Algodón</t>
        </is>
      </c>
      <c r="J4192">
        <f>SI.ERROR(BUSCARV(D4192,TablaPaises,6,FALSO),"Sin dato")</f>
        <v/>
      </c>
      <c r="K4192">
        <f>SI.ERROR(BUSCARV(C4192,TablaProductos,2,FALSO),"Sin dato")</f>
        <v/>
      </c>
      <c r="L4192">
        <f>SI(H4192&gt;=1000000,"Alto",SI(H4192&gt;=100000,"Medio","Bajo"))</f>
        <v/>
      </c>
      <c r="M4192">
        <f>SI.ERROR(BUSCARV(E4192,TablaEstados,3,FALSO),"Sin dato")</f>
        <v/>
      </c>
      <c r="N4192">
        <f>SI.ERROR(BUSCARV(E4192,TablaEstados,4,FALSO),"Sin dato")</f>
        <v/>
      </c>
    </row>
    <row r="4193">
      <c r="A4193" t="inlineStr">
        <is>
          <t>2025</t>
        </is>
      </c>
      <c r="B4193" t="inlineStr">
        <is>
          <t>12</t>
        </is>
      </c>
      <c r="C4193" t="inlineStr">
        <is>
          <t>10059010</t>
        </is>
      </c>
      <c r="D4193" t="inlineStr">
        <is>
          <t>474</t>
        </is>
      </c>
      <c r="E4193" t="inlineStr">
        <is>
          <t>PA</t>
        </is>
      </c>
      <c r="F4193" t="n">
        <v>4598211</v>
      </c>
      <c r="G4193" t="n">
        <v>4598211</v>
      </c>
      <c r="H4193" t="n">
        <v>977263</v>
      </c>
      <c r="I4193" t="inlineStr">
        <is>
          <t>Milho</t>
        </is>
      </c>
      <c r="J4193">
        <f>SI.ERROR(BUSCARV(D4193,TablaPaises,6,FALSO),"Sin dato")</f>
        <v/>
      </c>
      <c r="K4193">
        <f>SI.ERROR(BUSCARV(C4193,TablaProductos,2,FALSO),"Sin dato")</f>
        <v/>
      </c>
      <c r="L4193">
        <f>SI(H4193&gt;=1000000,"Alto",SI(H4193&gt;=100000,"Medio","Bajo"))</f>
        <v/>
      </c>
      <c r="M4193">
        <f>SI.ERROR(BUSCARV(E4193,TablaEstados,3,FALSO),"Sin dato")</f>
        <v/>
      </c>
      <c r="N4193">
        <f>SI.ERROR(BUSCARV(E4193,TablaEstados,4,FALSO),"Sin dato")</f>
        <v/>
      </c>
    </row>
    <row r="4194">
      <c r="A4194" t="inlineStr">
        <is>
          <t>2025</t>
        </is>
      </c>
      <c r="B4194" t="inlineStr">
        <is>
          <t>04</t>
        </is>
      </c>
      <c r="C4194" t="inlineStr">
        <is>
          <t>09011110</t>
        </is>
      </c>
      <c r="D4194" t="inlineStr">
        <is>
          <t>017</t>
        </is>
      </c>
      <c r="E4194" t="inlineStr">
        <is>
          <t>MG</t>
        </is>
      </c>
      <c r="F4194" t="n">
        <v>19</v>
      </c>
      <c r="G4194" t="n">
        <v>19175</v>
      </c>
      <c r="H4194" t="n">
        <v>30642</v>
      </c>
      <c r="I4194" t="inlineStr">
        <is>
          <t>Café en granos</t>
        </is>
      </c>
      <c r="J4194">
        <f>SI.ERROR(BUSCARV(D4194,TablaPaises,6,FALSO),"Sin dato")</f>
        <v/>
      </c>
      <c r="K4194">
        <f>SI.ERROR(BUSCARV(C4194,TablaProductos,2,FALSO),"Sin dato")</f>
        <v/>
      </c>
      <c r="L4194">
        <f>SI(H4194&gt;=1000000,"Alto",SI(H4194&gt;=100000,"Medio","Bajo"))</f>
        <v/>
      </c>
      <c r="M4194">
        <f>SI.ERROR(BUSCARV(E4194,TablaEstados,3,FALSO),"Sin dato")</f>
        <v/>
      </c>
      <c r="N4194">
        <f>SI.ERROR(BUSCARV(E4194,TablaEstados,4,FALSO),"Sin dato")</f>
        <v/>
      </c>
    </row>
    <row r="4195">
      <c r="A4195" t="inlineStr">
        <is>
          <t>2025</t>
        </is>
      </c>
      <c r="B4195" t="inlineStr">
        <is>
          <t>12</t>
        </is>
      </c>
      <c r="C4195" t="inlineStr">
        <is>
          <t>10059010</t>
        </is>
      </c>
      <c r="D4195" t="inlineStr">
        <is>
          <t>249</t>
        </is>
      </c>
      <c r="E4195" t="inlineStr">
        <is>
          <t>SP</t>
        </is>
      </c>
      <c r="F4195" t="n">
        <v>120</v>
      </c>
      <c r="G4195" t="n">
        <v>125</v>
      </c>
      <c r="H4195" t="n">
        <v>130</v>
      </c>
      <c r="I4195" t="inlineStr">
        <is>
          <t>Milho</t>
        </is>
      </c>
      <c r="J4195">
        <f>SI.ERROR(BUSCARV(D4195,TablaPaises,6,FALSO),"Sin dato")</f>
        <v/>
      </c>
      <c r="K4195">
        <f>SI.ERROR(BUSCARV(C4195,TablaProductos,2,FALSO),"Sin dato")</f>
        <v/>
      </c>
      <c r="L4195">
        <f>SI(H4195&gt;=1000000,"Alto",SI(H4195&gt;=100000,"Medio","Bajo"))</f>
        <v/>
      </c>
      <c r="M4195">
        <f>SI.ERROR(BUSCARV(E4195,TablaEstados,3,FALSO),"Sin dato")</f>
        <v/>
      </c>
      <c r="N4195">
        <f>SI.ERROR(BUSCARV(E4195,TablaEstados,4,FALSO),"Sin dato")</f>
        <v/>
      </c>
    </row>
    <row r="4196">
      <c r="A4196" t="inlineStr">
        <is>
          <t>2025</t>
        </is>
      </c>
      <c r="B4196" t="inlineStr">
        <is>
          <t>10</t>
        </is>
      </c>
      <c r="C4196" t="inlineStr">
        <is>
          <t>12019000</t>
        </is>
      </c>
      <c r="D4196" t="inlineStr">
        <is>
          <t>776</t>
        </is>
      </c>
      <c r="E4196" t="inlineStr">
        <is>
          <t>PR</t>
        </is>
      </c>
      <c r="F4196" t="n">
        <v>38206</v>
      </c>
      <c r="G4196" t="n">
        <v>38206343</v>
      </c>
      <c r="H4196" t="n">
        <v>16001632</v>
      </c>
      <c r="I4196" t="inlineStr">
        <is>
          <t>Soja</t>
        </is>
      </c>
      <c r="J4196">
        <f>SI.ERROR(BUSCARV(D4196,TablaPaises,6,FALSO),"Sin dato")</f>
        <v/>
      </c>
      <c r="K4196">
        <f>SI.ERROR(BUSCARV(C4196,TablaProductos,2,FALSO),"Sin dato")</f>
        <v/>
      </c>
      <c r="L4196">
        <f>SI(H4196&gt;=1000000,"Alto",SI(H4196&gt;=100000,"Medio","Bajo"))</f>
        <v/>
      </c>
      <c r="M4196">
        <f>SI.ERROR(BUSCARV(E4196,TablaEstados,3,FALSO),"Sin dato")</f>
        <v/>
      </c>
      <c r="N4196">
        <f>SI.ERROR(BUSCARV(E4196,TablaEstados,4,FALSO),"Sin dato")</f>
        <v/>
      </c>
    </row>
    <row r="4197">
      <c r="A4197" t="inlineStr">
        <is>
          <t>2025</t>
        </is>
      </c>
      <c r="B4197" t="inlineStr">
        <is>
          <t>11</t>
        </is>
      </c>
      <c r="C4197" t="inlineStr">
        <is>
          <t>09011110</t>
        </is>
      </c>
      <c r="D4197" t="inlineStr">
        <is>
          <t>399</t>
        </is>
      </c>
      <c r="E4197" t="inlineStr">
        <is>
          <t>GO</t>
        </is>
      </c>
      <c r="F4197" t="n">
        <v>45</v>
      </c>
      <c r="G4197" t="n">
        <v>45430</v>
      </c>
      <c r="H4197" t="n">
        <v>373375</v>
      </c>
      <c r="I4197" t="inlineStr">
        <is>
          <t>Café en granos</t>
        </is>
      </c>
      <c r="J4197">
        <f>SI.ERROR(BUSCARV(D4197,TablaPaises,6,FALSO),"Sin dato")</f>
        <v/>
      </c>
      <c r="K4197">
        <f>SI.ERROR(BUSCARV(C4197,TablaProductos,2,FALSO),"Sin dato")</f>
        <v/>
      </c>
      <c r="L4197">
        <f>SI(H4197&gt;=1000000,"Alto",SI(H4197&gt;=100000,"Medio","Bajo"))</f>
        <v/>
      </c>
      <c r="M4197">
        <f>SI.ERROR(BUSCARV(E4197,TablaEstados,3,FALSO),"Sin dato")</f>
        <v/>
      </c>
      <c r="N4197">
        <f>SI.ERROR(BUSCARV(E4197,TablaEstados,4,FALSO),"Sin dato")</f>
        <v/>
      </c>
    </row>
    <row r="4198">
      <c r="A4198" t="inlineStr">
        <is>
          <t>2025</t>
        </is>
      </c>
      <c r="B4198" t="inlineStr">
        <is>
          <t>11</t>
        </is>
      </c>
      <c r="C4198" t="inlineStr">
        <is>
          <t>09011110</t>
        </is>
      </c>
      <c r="D4198" t="inlineStr">
        <is>
          <t>198</t>
        </is>
      </c>
      <c r="E4198" t="inlineStr">
        <is>
          <t>MG</t>
        </is>
      </c>
      <c r="F4198" t="n">
        <v>57</v>
      </c>
      <c r="G4198" t="n">
        <v>57575</v>
      </c>
      <c r="H4198" t="n">
        <v>450623</v>
      </c>
      <c r="I4198" t="inlineStr">
        <is>
          <t>Café en granos</t>
        </is>
      </c>
      <c r="J4198">
        <f>SI.ERROR(BUSCARV(D4198,TablaPaises,6,FALSO),"Sin dato")</f>
        <v/>
      </c>
      <c r="K4198">
        <f>SI.ERROR(BUSCARV(C4198,TablaProductos,2,FALSO),"Sin dato")</f>
        <v/>
      </c>
      <c r="L4198">
        <f>SI(H4198&gt;=1000000,"Alto",SI(H4198&gt;=100000,"Medio","Bajo"))</f>
        <v/>
      </c>
      <c r="M4198">
        <f>SI.ERROR(BUSCARV(E4198,TablaEstados,3,FALSO),"Sin dato")</f>
        <v/>
      </c>
      <c r="N4198">
        <f>SI.ERROR(BUSCARV(E4198,TablaEstados,4,FALSO),"Sin dato")</f>
        <v/>
      </c>
    </row>
    <row r="4199">
      <c r="A4199" t="inlineStr">
        <is>
          <t>2025</t>
        </is>
      </c>
      <c r="B4199" t="inlineStr">
        <is>
          <t>12</t>
        </is>
      </c>
      <c r="C4199" t="inlineStr">
        <is>
          <t>10059090</t>
        </is>
      </c>
      <c r="D4199" t="inlineStr">
        <is>
          <t>476</t>
        </is>
      </c>
      <c r="E4199" t="inlineStr">
        <is>
          <t>RJ</t>
        </is>
      </c>
      <c r="F4199" t="n">
        <v>2</v>
      </c>
      <c r="G4199" t="n">
        <v>2</v>
      </c>
      <c r="H4199" t="n">
        <v>50</v>
      </c>
      <c r="I4199" t="inlineStr">
        <is>
          <t>Milho</t>
        </is>
      </c>
      <c r="J4199">
        <f>SI.ERROR(BUSCARV(D4199,TablaPaises,6,FALSO),"Sin dato")</f>
        <v/>
      </c>
      <c r="K4199">
        <f>SI.ERROR(BUSCARV(C4199,TablaProductos,2,FALSO),"Sin dato")</f>
        <v/>
      </c>
      <c r="L4199">
        <f>SI(H4199&gt;=1000000,"Alto",SI(H4199&gt;=100000,"Medio","Bajo"))</f>
        <v/>
      </c>
      <c r="M4199">
        <f>SI.ERROR(BUSCARV(E4199,TablaEstados,3,FALSO),"Sin dato")</f>
        <v/>
      </c>
      <c r="N4199">
        <f>SI.ERROR(BUSCARV(E4199,TablaEstados,4,FALSO),"Sin dato")</f>
        <v/>
      </c>
    </row>
    <row r="4200">
      <c r="A4200" t="inlineStr">
        <is>
          <t>2025</t>
        </is>
      </c>
      <c r="B4200" t="inlineStr">
        <is>
          <t>04</t>
        </is>
      </c>
      <c r="C4200" t="inlineStr">
        <is>
          <t>12019000</t>
        </is>
      </c>
      <c r="D4200" t="inlineStr">
        <is>
          <t>493</t>
        </is>
      </c>
      <c r="E4200" t="inlineStr">
        <is>
          <t>AM</t>
        </is>
      </c>
      <c r="F4200" t="n">
        <v>504</v>
      </c>
      <c r="G4200" t="n">
        <v>503572</v>
      </c>
      <c r="H4200" t="n">
        <v>192994</v>
      </c>
      <c r="I4200" t="inlineStr">
        <is>
          <t>Soja</t>
        </is>
      </c>
      <c r="J4200">
        <f>SI.ERROR(BUSCARV(D4200,TablaPaises,6,FALSO),"Sin dato")</f>
        <v/>
      </c>
      <c r="K4200">
        <f>SI.ERROR(BUSCARV(C4200,TablaProductos,2,FALSO),"Sin dato")</f>
        <v/>
      </c>
      <c r="L4200">
        <f>SI(H4200&gt;=1000000,"Alto",SI(H4200&gt;=100000,"Medio","Bajo"))</f>
        <v/>
      </c>
      <c r="M4200">
        <f>SI.ERROR(BUSCARV(E4200,TablaEstados,3,FALSO),"Sin dato")</f>
        <v/>
      </c>
      <c r="N4200">
        <f>SI.ERROR(BUSCARV(E4200,TablaEstados,4,FALSO),"Sin dato")</f>
        <v/>
      </c>
    </row>
    <row r="4201">
      <c r="A4201" t="inlineStr">
        <is>
          <t>2025</t>
        </is>
      </c>
      <c r="B4201" t="inlineStr">
        <is>
          <t>05</t>
        </is>
      </c>
      <c r="C4201" t="inlineStr">
        <is>
          <t>52010020</t>
        </is>
      </c>
      <c r="D4201" t="inlineStr">
        <is>
          <t>827</t>
        </is>
      </c>
      <c r="E4201" t="inlineStr">
        <is>
          <t>BA</t>
        </is>
      </c>
      <c r="F4201" t="n">
        <v>478</v>
      </c>
      <c r="G4201" t="n">
        <v>477156</v>
      </c>
      <c r="H4201" t="n">
        <v>717681</v>
      </c>
      <c r="I4201" t="inlineStr">
        <is>
          <t>Algodón</t>
        </is>
      </c>
      <c r="J4201">
        <f>SI.ERROR(BUSCARV(D4201,TablaPaises,6,FALSO),"Sin dato")</f>
        <v/>
      </c>
      <c r="K4201">
        <f>SI.ERROR(BUSCARV(C4201,TablaProductos,2,FALSO),"Sin dato")</f>
        <v/>
      </c>
      <c r="L4201">
        <f>SI(H4201&gt;=1000000,"Alto",SI(H4201&gt;=100000,"Medio","Bajo"))</f>
        <v/>
      </c>
      <c r="M4201">
        <f>SI.ERROR(BUSCARV(E4201,TablaEstados,3,FALSO),"Sin dato")</f>
        <v/>
      </c>
      <c r="N4201">
        <f>SI.ERROR(BUSCARV(E4201,TablaEstados,4,FALSO),"Sin dato")</f>
        <v/>
      </c>
    </row>
    <row r="4202">
      <c r="A4202" t="inlineStr">
        <is>
          <t>2025</t>
        </is>
      </c>
      <c r="B4202" t="inlineStr">
        <is>
          <t>07</t>
        </is>
      </c>
      <c r="C4202" t="inlineStr">
        <is>
          <t>52010020</t>
        </is>
      </c>
      <c r="D4202" t="inlineStr">
        <is>
          <t>576</t>
        </is>
      </c>
      <c r="E4202" t="inlineStr">
        <is>
          <t>MA</t>
        </is>
      </c>
      <c r="F4202" t="n">
        <v>250</v>
      </c>
      <c r="G4202" t="n">
        <v>250340</v>
      </c>
      <c r="H4202" t="n">
        <v>382604</v>
      </c>
      <c r="I4202" t="inlineStr">
        <is>
          <t>Algodón</t>
        </is>
      </c>
      <c r="J4202">
        <f>SI.ERROR(BUSCARV(D4202,TablaPaises,6,FALSO),"Sin dato")</f>
        <v/>
      </c>
      <c r="K4202">
        <f>SI.ERROR(BUSCARV(C4202,TablaProductos,2,FALSO),"Sin dato")</f>
        <v/>
      </c>
      <c r="L4202">
        <f>SI(H4202&gt;=1000000,"Alto",SI(H4202&gt;=100000,"Medio","Bajo"))</f>
        <v/>
      </c>
      <c r="M4202">
        <f>SI.ERROR(BUSCARV(E4202,TablaEstados,3,FALSO),"Sin dato")</f>
        <v/>
      </c>
      <c r="N4202">
        <f>SI.ERROR(BUSCARV(E4202,TablaEstados,4,FALSO),"Sin dato")</f>
        <v/>
      </c>
    </row>
    <row r="4203">
      <c r="A4203" t="inlineStr">
        <is>
          <t>2025</t>
        </is>
      </c>
      <c r="B4203" t="inlineStr">
        <is>
          <t>04</t>
        </is>
      </c>
      <c r="C4203" t="inlineStr">
        <is>
          <t>09011110</t>
        </is>
      </c>
      <c r="D4203" t="inlineStr">
        <is>
          <t>538</t>
        </is>
      </c>
      <c r="E4203" t="inlineStr">
        <is>
          <t>SP</t>
        </is>
      </c>
      <c r="F4203" t="n">
        <v>106</v>
      </c>
      <c r="G4203" t="n">
        <v>105600</v>
      </c>
      <c r="H4203" t="n">
        <v>801907</v>
      </c>
      <c r="I4203" t="inlineStr">
        <is>
          <t>Café en granos</t>
        </is>
      </c>
      <c r="J4203">
        <f>SI.ERROR(BUSCARV(D4203,TablaPaises,6,FALSO),"Sin dato")</f>
        <v/>
      </c>
      <c r="K4203">
        <f>SI.ERROR(BUSCARV(C4203,TablaProductos,2,FALSO),"Sin dato")</f>
        <v/>
      </c>
      <c r="L4203">
        <f>SI(H4203&gt;=1000000,"Alto",SI(H4203&gt;=100000,"Medio","Bajo"))</f>
        <v/>
      </c>
      <c r="M4203">
        <f>SI.ERROR(BUSCARV(E4203,TablaEstados,3,FALSO),"Sin dato")</f>
        <v/>
      </c>
      <c r="N4203">
        <f>SI.ERROR(BUSCARV(E4203,TablaEstados,4,FALSO),"Sin dato")</f>
        <v/>
      </c>
    </row>
    <row r="4204">
      <c r="A4204" t="inlineStr">
        <is>
          <t>2025</t>
        </is>
      </c>
      <c r="B4204" t="inlineStr">
        <is>
          <t>04</t>
        </is>
      </c>
      <c r="C4204" t="inlineStr">
        <is>
          <t>12019000</t>
        </is>
      </c>
      <c r="D4204" t="inlineStr">
        <is>
          <t>573</t>
        </is>
      </c>
      <c r="E4204" t="inlineStr">
        <is>
          <t>AC</t>
        </is>
      </c>
      <c r="F4204" t="n">
        <v>2208</v>
      </c>
      <c r="G4204" t="n">
        <v>2207730</v>
      </c>
      <c r="H4204" t="n">
        <v>813201</v>
      </c>
      <c r="I4204" t="inlineStr">
        <is>
          <t>Soja</t>
        </is>
      </c>
      <c r="J4204">
        <f>SI.ERROR(BUSCARV(D4204,TablaPaises,6,FALSO),"Sin dato")</f>
        <v/>
      </c>
      <c r="K4204">
        <f>SI.ERROR(BUSCARV(C4204,TablaProductos,2,FALSO),"Sin dato")</f>
        <v/>
      </c>
      <c r="L4204">
        <f>SI(H4204&gt;=1000000,"Alto",SI(H4204&gt;=100000,"Medio","Bajo"))</f>
        <v/>
      </c>
      <c r="M4204">
        <f>SI.ERROR(BUSCARV(E4204,TablaEstados,3,FALSO),"Sin dato")</f>
        <v/>
      </c>
      <c r="N4204">
        <f>SI.ERROR(BUSCARV(E4204,TablaEstados,4,FALSO),"Sin dato")</f>
        <v/>
      </c>
    </row>
    <row r="4205">
      <c r="A4205" t="inlineStr">
        <is>
          <t>2025</t>
        </is>
      </c>
      <c r="B4205" t="inlineStr">
        <is>
          <t>12</t>
        </is>
      </c>
      <c r="C4205" t="inlineStr">
        <is>
          <t>09011110</t>
        </is>
      </c>
      <c r="D4205" t="inlineStr">
        <is>
          <t>301</t>
        </is>
      </c>
      <c r="E4205" t="inlineStr">
        <is>
          <t>PR</t>
        </is>
      </c>
      <c r="F4205" t="n">
        <v>57</v>
      </c>
      <c r="G4205" t="n">
        <v>57550</v>
      </c>
      <c r="H4205" t="n">
        <v>425121</v>
      </c>
      <c r="I4205" t="inlineStr">
        <is>
          <t>Café en granos</t>
        </is>
      </c>
      <c r="J4205">
        <f>SI.ERROR(BUSCARV(D4205,TablaPaises,6,FALSO),"Sin dato")</f>
        <v/>
      </c>
      <c r="K4205">
        <f>SI.ERROR(BUSCARV(C4205,TablaProductos,2,FALSO),"Sin dato")</f>
        <v/>
      </c>
      <c r="L4205">
        <f>SI(H4205&gt;=1000000,"Alto",SI(H4205&gt;=100000,"Medio","Bajo"))</f>
        <v/>
      </c>
      <c r="M4205">
        <f>SI.ERROR(BUSCARV(E4205,TablaEstados,3,FALSO),"Sin dato")</f>
        <v/>
      </c>
      <c r="N4205">
        <f>SI.ERROR(BUSCARV(E4205,TablaEstados,4,FALSO),"Sin dato")</f>
        <v/>
      </c>
    </row>
    <row r="4206">
      <c r="A4206" t="inlineStr">
        <is>
          <t>2025</t>
        </is>
      </c>
      <c r="B4206" t="inlineStr">
        <is>
          <t>02</t>
        </is>
      </c>
      <c r="C4206" t="inlineStr">
        <is>
          <t>09011110</t>
        </is>
      </c>
      <c r="D4206" t="inlineStr">
        <is>
          <t>195</t>
        </is>
      </c>
      <c r="E4206" t="inlineStr">
        <is>
          <t>ES</t>
        </is>
      </c>
      <c r="F4206" t="n">
        <v>150</v>
      </c>
      <c r="G4206" t="n">
        <v>150000</v>
      </c>
      <c r="H4206" t="n">
        <v>1009275</v>
      </c>
      <c r="I4206" t="inlineStr">
        <is>
          <t>Café en granos</t>
        </is>
      </c>
      <c r="J4206">
        <f>SI.ERROR(BUSCARV(D4206,TablaPaises,6,FALSO),"Sin dato")</f>
        <v/>
      </c>
      <c r="K4206">
        <f>SI.ERROR(BUSCARV(C4206,TablaProductos,2,FALSO),"Sin dato")</f>
        <v/>
      </c>
      <c r="L4206">
        <f>SI(H4206&gt;=1000000,"Alto",SI(H4206&gt;=100000,"Medio","Bajo"))</f>
        <v/>
      </c>
      <c r="M4206">
        <f>SI.ERROR(BUSCARV(E4206,TablaEstados,3,FALSO),"Sin dato")</f>
        <v/>
      </c>
      <c r="N4206">
        <f>SI.ERROR(BUSCARV(E4206,TablaEstados,4,FALSO),"Sin dato")</f>
        <v/>
      </c>
    </row>
    <row r="4207">
      <c r="A4207" t="inlineStr">
        <is>
          <t>2025</t>
        </is>
      </c>
      <c r="B4207" t="inlineStr">
        <is>
          <t>01</t>
        </is>
      </c>
      <c r="C4207" t="inlineStr">
        <is>
          <t>12019000</t>
        </is>
      </c>
      <c r="D4207" t="inlineStr">
        <is>
          <t>245</t>
        </is>
      </c>
      <c r="E4207" t="inlineStr">
        <is>
          <t>MT</t>
        </is>
      </c>
      <c r="F4207" t="n">
        <v>59208</v>
      </c>
      <c r="G4207" t="n">
        <v>59207004</v>
      </c>
      <c r="H4207" t="n">
        <v>23599171</v>
      </c>
      <c r="I4207" t="inlineStr">
        <is>
          <t>Soja</t>
        </is>
      </c>
      <c r="J4207">
        <f>SI.ERROR(BUSCARV(D4207,TablaPaises,6,FALSO),"Sin dato")</f>
        <v/>
      </c>
      <c r="K4207">
        <f>SI.ERROR(BUSCARV(C4207,TablaProductos,2,FALSO),"Sin dato")</f>
        <v/>
      </c>
      <c r="L4207">
        <f>SI(H4207&gt;=1000000,"Alto",SI(H4207&gt;=100000,"Medio","Bajo"))</f>
        <v/>
      </c>
      <c r="M4207">
        <f>SI.ERROR(BUSCARV(E4207,TablaEstados,3,FALSO),"Sin dato")</f>
        <v/>
      </c>
      <c r="N4207">
        <f>SI.ERROR(BUSCARV(E4207,TablaEstados,4,FALSO),"Sin dato")</f>
        <v/>
      </c>
    </row>
    <row r="4208">
      <c r="A4208" t="inlineStr">
        <is>
          <t>2025</t>
        </is>
      </c>
      <c r="B4208" t="inlineStr">
        <is>
          <t>10</t>
        </is>
      </c>
      <c r="C4208" t="inlineStr">
        <is>
          <t>09011110</t>
        </is>
      </c>
      <c r="D4208" t="inlineStr">
        <is>
          <t>573</t>
        </is>
      </c>
      <c r="E4208" t="inlineStr">
        <is>
          <t>ES</t>
        </is>
      </c>
      <c r="F4208" t="n">
        <v>1274</v>
      </c>
      <c r="G4208" t="n">
        <v>1274400</v>
      </c>
      <c r="H4208" t="n">
        <v>4553815</v>
      </c>
      <c r="I4208" t="inlineStr">
        <is>
          <t>Café en granos</t>
        </is>
      </c>
      <c r="J4208">
        <f>SI.ERROR(BUSCARV(D4208,TablaPaises,6,FALSO),"Sin dato")</f>
        <v/>
      </c>
      <c r="K4208">
        <f>SI.ERROR(BUSCARV(C4208,TablaProductos,2,FALSO),"Sin dato")</f>
        <v/>
      </c>
      <c r="L4208">
        <f>SI(H4208&gt;=1000000,"Alto",SI(H4208&gt;=100000,"Medio","Bajo"))</f>
        <v/>
      </c>
      <c r="M4208">
        <f>SI.ERROR(BUSCARV(E4208,TablaEstados,3,FALSO),"Sin dato")</f>
        <v/>
      </c>
      <c r="N4208">
        <f>SI.ERROR(BUSCARV(E4208,TablaEstados,4,FALSO),"Sin dato")</f>
        <v/>
      </c>
    </row>
    <row r="4209">
      <c r="A4209" t="inlineStr">
        <is>
          <t>2025</t>
        </is>
      </c>
      <c r="B4209" t="inlineStr">
        <is>
          <t>01</t>
        </is>
      </c>
      <c r="C4209" t="inlineStr">
        <is>
          <t>52010020</t>
        </is>
      </c>
      <c r="D4209" t="inlineStr">
        <is>
          <t>386</t>
        </is>
      </c>
      <c r="E4209" t="inlineStr">
        <is>
          <t>MT</t>
        </is>
      </c>
      <c r="F4209" t="n">
        <v>760</v>
      </c>
      <c r="G4209" t="n">
        <v>759376</v>
      </c>
      <c r="H4209" t="n">
        <v>1274453</v>
      </c>
      <c r="I4209" t="inlineStr">
        <is>
          <t>Algodón</t>
        </is>
      </c>
      <c r="J4209">
        <f>SI.ERROR(BUSCARV(D4209,TablaPaises,6,FALSO),"Sin dato")</f>
        <v/>
      </c>
      <c r="K4209">
        <f>SI.ERROR(BUSCARV(C4209,TablaProductos,2,FALSO),"Sin dato")</f>
        <v/>
      </c>
      <c r="L4209">
        <f>SI(H4209&gt;=1000000,"Alto",SI(H4209&gt;=100000,"Medio","Bajo"))</f>
        <v/>
      </c>
      <c r="M4209">
        <f>SI.ERROR(BUSCARV(E4209,TablaEstados,3,FALSO),"Sin dato")</f>
        <v/>
      </c>
      <c r="N4209">
        <f>SI.ERROR(BUSCARV(E4209,TablaEstados,4,FALSO),"Sin dato")</f>
        <v/>
      </c>
    </row>
    <row r="4210">
      <c r="A4210" t="inlineStr">
        <is>
          <t>2025</t>
        </is>
      </c>
      <c r="B4210" t="inlineStr">
        <is>
          <t>06</t>
        </is>
      </c>
      <c r="C4210" t="inlineStr">
        <is>
          <t>52010020</t>
        </is>
      </c>
      <c r="D4210" t="inlineStr">
        <is>
          <t>485</t>
        </is>
      </c>
      <c r="E4210" t="inlineStr">
        <is>
          <t>MT</t>
        </is>
      </c>
      <c r="F4210" t="n">
        <v>868</v>
      </c>
      <c r="G4210" t="n">
        <v>867363</v>
      </c>
      <c r="H4210" t="n">
        <v>1424009</v>
      </c>
      <c r="I4210" t="inlineStr">
        <is>
          <t>Algodón</t>
        </is>
      </c>
      <c r="J4210">
        <f>SI.ERROR(BUSCARV(D4210,TablaPaises,6,FALSO),"Sin dato")</f>
        <v/>
      </c>
      <c r="K4210">
        <f>SI.ERROR(BUSCARV(C4210,TablaProductos,2,FALSO),"Sin dato")</f>
        <v/>
      </c>
      <c r="L4210">
        <f>SI(H4210&gt;=1000000,"Alto",SI(H4210&gt;=100000,"Medio","Bajo"))</f>
        <v/>
      </c>
      <c r="M4210">
        <f>SI.ERROR(BUSCARV(E4210,TablaEstados,3,FALSO),"Sin dato")</f>
        <v/>
      </c>
      <c r="N4210">
        <f>SI.ERROR(BUSCARV(E4210,TablaEstados,4,FALSO),"Sin dato")</f>
        <v/>
      </c>
    </row>
    <row r="4211">
      <c r="A4211" t="inlineStr">
        <is>
          <t>2025</t>
        </is>
      </c>
      <c r="B4211" t="inlineStr">
        <is>
          <t>06</t>
        </is>
      </c>
      <c r="C4211" t="inlineStr">
        <is>
          <t>10059010</t>
        </is>
      </c>
      <c r="D4211" t="inlineStr">
        <is>
          <t>077</t>
        </is>
      </c>
      <c r="E4211" t="inlineStr">
        <is>
          <t>PR</t>
        </is>
      </c>
      <c r="F4211" t="n">
        <v>30</v>
      </c>
      <c r="G4211" t="n">
        <v>30</v>
      </c>
      <c r="H4211" t="n">
        <v>43</v>
      </c>
      <c r="I4211" t="inlineStr">
        <is>
          <t>Milho</t>
        </is>
      </c>
      <c r="J4211">
        <f>SI.ERROR(BUSCARV(D4211,TablaPaises,6,FALSO),"Sin dato")</f>
        <v/>
      </c>
      <c r="K4211">
        <f>SI.ERROR(BUSCARV(C4211,TablaProductos,2,FALSO),"Sin dato")</f>
        <v/>
      </c>
      <c r="L4211">
        <f>SI(H4211&gt;=1000000,"Alto",SI(H4211&gt;=100000,"Medio","Bajo"))</f>
        <v/>
      </c>
      <c r="M4211">
        <f>SI.ERROR(BUSCARV(E4211,TablaEstados,3,FALSO),"Sin dato")</f>
        <v/>
      </c>
      <c r="N4211">
        <f>SI.ERROR(BUSCARV(E4211,TablaEstados,4,FALSO),"Sin dato")</f>
        <v/>
      </c>
    </row>
    <row r="4212">
      <c r="A4212" t="inlineStr">
        <is>
          <t>2025</t>
        </is>
      </c>
      <c r="B4212" t="inlineStr">
        <is>
          <t>09</t>
        </is>
      </c>
      <c r="C4212" t="inlineStr">
        <is>
          <t>10059010</t>
        </is>
      </c>
      <c r="D4212" t="inlineStr">
        <is>
          <t>858</t>
        </is>
      </c>
      <c r="E4212" t="inlineStr">
        <is>
          <t>MT</t>
        </is>
      </c>
      <c r="F4212" t="n">
        <v>20066800</v>
      </c>
      <c r="G4212" t="n">
        <v>20066800</v>
      </c>
      <c r="H4212" t="n">
        <v>4246809</v>
      </c>
      <c r="I4212" t="inlineStr">
        <is>
          <t>Milho</t>
        </is>
      </c>
      <c r="J4212">
        <f>SI.ERROR(BUSCARV(D4212,TablaPaises,6,FALSO),"Sin dato")</f>
        <v/>
      </c>
      <c r="K4212">
        <f>SI.ERROR(BUSCARV(C4212,TablaProductos,2,FALSO),"Sin dato")</f>
        <v/>
      </c>
      <c r="L4212">
        <f>SI(H4212&gt;=1000000,"Alto",SI(H4212&gt;=100000,"Medio","Bajo"))</f>
        <v/>
      </c>
      <c r="M4212">
        <f>SI.ERROR(BUSCARV(E4212,TablaEstados,3,FALSO),"Sin dato")</f>
        <v/>
      </c>
      <c r="N4212">
        <f>SI.ERROR(BUSCARV(E4212,TablaEstados,4,FALSO),"Sin dato")</f>
        <v/>
      </c>
    </row>
    <row r="4213">
      <c r="A4213" t="inlineStr">
        <is>
          <t>2025</t>
        </is>
      </c>
      <c r="B4213" t="inlineStr">
        <is>
          <t>06</t>
        </is>
      </c>
      <c r="C4213" t="inlineStr">
        <is>
          <t>52010020</t>
        </is>
      </c>
      <c r="D4213" t="inlineStr">
        <is>
          <t>576</t>
        </is>
      </c>
      <c r="E4213" t="inlineStr">
        <is>
          <t>PI</t>
        </is>
      </c>
      <c r="F4213" t="n">
        <v>291</v>
      </c>
      <c r="G4213" t="n">
        <v>290327</v>
      </c>
      <c r="H4213" t="n">
        <v>482436</v>
      </c>
      <c r="I4213" t="inlineStr">
        <is>
          <t>Algodón</t>
        </is>
      </c>
      <c r="J4213">
        <f>SI.ERROR(BUSCARV(D4213,TablaPaises,6,FALSO),"Sin dato")</f>
        <v/>
      </c>
      <c r="K4213">
        <f>SI.ERROR(BUSCARV(C4213,TablaProductos,2,FALSO),"Sin dato")</f>
        <v/>
      </c>
      <c r="L4213">
        <f>SI(H4213&gt;=1000000,"Alto",SI(H4213&gt;=100000,"Medio","Bajo"))</f>
        <v/>
      </c>
      <c r="M4213">
        <f>SI.ERROR(BUSCARV(E4213,TablaEstados,3,FALSO),"Sin dato")</f>
        <v/>
      </c>
      <c r="N4213">
        <f>SI.ERROR(BUSCARV(E4213,TablaEstados,4,FALSO),"Sin dato")</f>
        <v/>
      </c>
    </row>
    <row r="4214">
      <c r="A4214" t="inlineStr">
        <is>
          <t>2025</t>
        </is>
      </c>
      <c r="B4214" t="inlineStr">
        <is>
          <t>05</t>
        </is>
      </c>
      <c r="C4214" t="inlineStr">
        <is>
          <t>09011110</t>
        </is>
      </c>
      <c r="D4214" t="inlineStr">
        <is>
          <t>023</t>
        </is>
      </c>
      <c r="E4214" t="inlineStr">
        <is>
          <t>MG</t>
        </is>
      </c>
      <c r="F4214" t="n">
        <v>297</v>
      </c>
      <c r="G4214" t="n">
        <v>296400</v>
      </c>
      <c r="H4214" t="n">
        <v>2409495</v>
      </c>
      <c r="I4214" t="inlineStr">
        <is>
          <t>Café en granos</t>
        </is>
      </c>
      <c r="J4214">
        <f>SI.ERROR(BUSCARV(D4214,TablaPaises,6,FALSO),"Sin dato")</f>
        <v/>
      </c>
      <c r="K4214">
        <f>SI.ERROR(BUSCARV(C4214,TablaProductos,2,FALSO),"Sin dato")</f>
        <v/>
      </c>
      <c r="L4214">
        <f>SI(H4214&gt;=1000000,"Alto",SI(H4214&gt;=100000,"Medio","Bajo"))</f>
        <v/>
      </c>
      <c r="M4214">
        <f>SI.ERROR(BUSCARV(E4214,TablaEstados,3,FALSO),"Sin dato")</f>
        <v/>
      </c>
      <c r="N4214">
        <f>SI.ERROR(BUSCARV(E4214,TablaEstados,4,FALSO),"Sin dato")</f>
        <v/>
      </c>
    </row>
    <row r="4215">
      <c r="A4215" t="inlineStr">
        <is>
          <t>2025</t>
        </is>
      </c>
      <c r="B4215" t="inlineStr">
        <is>
          <t>11</t>
        </is>
      </c>
      <c r="C4215" t="inlineStr">
        <is>
          <t>09011110</t>
        </is>
      </c>
      <c r="D4215" t="inlineStr">
        <is>
          <t>573</t>
        </is>
      </c>
      <c r="E4215" t="inlineStr">
        <is>
          <t>PR</t>
        </is>
      </c>
      <c r="F4215" t="n">
        <v>78</v>
      </c>
      <c r="G4215" t="n">
        <v>78000</v>
      </c>
      <c r="H4215" t="n">
        <v>643820</v>
      </c>
      <c r="I4215" t="inlineStr">
        <is>
          <t>Café en granos</t>
        </is>
      </c>
      <c r="J4215">
        <f>SI.ERROR(BUSCARV(D4215,TablaPaises,6,FALSO),"Sin dato")</f>
        <v/>
      </c>
      <c r="K4215">
        <f>SI.ERROR(BUSCARV(C4215,TablaProductos,2,FALSO),"Sin dato")</f>
        <v/>
      </c>
      <c r="L4215">
        <f>SI(H4215&gt;=1000000,"Alto",SI(H4215&gt;=100000,"Medio","Bajo"))</f>
        <v/>
      </c>
      <c r="M4215">
        <f>SI.ERROR(BUSCARV(E4215,TablaEstados,3,FALSO),"Sin dato")</f>
        <v/>
      </c>
      <c r="N4215">
        <f>SI.ERROR(BUSCARV(E4215,TablaEstados,4,FALSO),"Sin dato")</f>
        <v/>
      </c>
    </row>
    <row r="4216">
      <c r="A4216" t="inlineStr">
        <is>
          <t>2025</t>
        </is>
      </c>
      <c r="B4216" t="inlineStr">
        <is>
          <t>12</t>
        </is>
      </c>
      <c r="C4216" t="inlineStr">
        <is>
          <t>52010020</t>
        </is>
      </c>
      <c r="D4216" t="inlineStr">
        <is>
          <t>607</t>
        </is>
      </c>
      <c r="E4216" t="inlineStr">
        <is>
          <t>BA</t>
        </is>
      </c>
      <c r="F4216" t="n">
        <v>288</v>
      </c>
      <c r="G4216" t="n">
        <v>288000</v>
      </c>
      <c r="H4216" t="n">
        <v>285142</v>
      </c>
      <c r="I4216" t="inlineStr">
        <is>
          <t>Algodón</t>
        </is>
      </c>
      <c r="J4216">
        <f>SI.ERROR(BUSCARV(D4216,TablaPaises,6,FALSO),"Sin dato")</f>
        <v/>
      </c>
      <c r="K4216">
        <f>SI.ERROR(BUSCARV(C4216,TablaProductos,2,FALSO),"Sin dato")</f>
        <v/>
      </c>
      <c r="L4216">
        <f>SI(H4216&gt;=1000000,"Alto",SI(H4216&gt;=100000,"Medio","Bajo"))</f>
        <v/>
      </c>
      <c r="M4216">
        <f>SI.ERROR(BUSCARV(E4216,TablaEstados,3,FALSO),"Sin dato")</f>
        <v/>
      </c>
      <c r="N4216">
        <f>SI.ERROR(BUSCARV(E4216,TablaEstados,4,FALSO),"Sin dato")</f>
        <v/>
      </c>
    </row>
    <row r="4217">
      <c r="A4217" t="inlineStr">
        <is>
          <t>2025</t>
        </is>
      </c>
      <c r="B4217" t="inlineStr">
        <is>
          <t>08</t>
        </is>
      </c>
      <c r="C4217" t="inlineStr">
        <is>
          <t>09011110</t>
        </is>
      </c>
      <c r="D4217" t="inlineStr">
        <is>
          <t>386</t>
        </is>
      </c>
      <c r="E4217" t="inlineStr">
        <is>
          <t>MG</t>
        </is>
      </c>
      <c r="F4217" t="n">
        <v>117</v>
      </c>
      <c r="G4217" t="n">
        <v>117600</v>
      </c>
      <c r="H4217" t="n">
        <v>823672</v>
      </c>
      <c r="I4217" t="inlineStr">
        <is>
          <t>Café en granos</t>
        </is>
      </c>
      <c r="J4217">
        <f>SI.ERROR(BUSCARV(D4217,TablaPaises,6,FALSO),"Sin dato")</f>
        <v/>
      </c>
      <c r="K4217">
        <f>SI.ERROR(BUSCARV(C4217,TablaProductos,2,FALSO),"Sin dato")</f>
        <v/>
      </c>
      <c r="L4217">
        <f>SI(H4217&gt;=1000000,"Alto",SI(H4217&gt;=100000,"Medio","Bajo"))</f>
        <v/>
      </c>
      <c r="M4217">
        <f>SI.ERROR(BUSCARV(E4217,TablaEstados,3,FALSO),"Sin dato")</f>
        <v/>
      </c>
      <c r="N4217">
        <f>SI.ERROR(BUSCARV(E4217,TablaEstados,4,FALSO),"Sin dato")</f>
        <v/>
      </c>
    </row>
    <row r="4218">
      <c r="A4218" t="inlineStr">
        <is>
          <t>2025</t>
        </is>
      </c>
      <c r="B4218" t="inlineStr">
        <is>
          <t>08</t>
        </is>
      </c>
      <c r="C4218" t="inlineStr">
        <is>
          <t>09011110</t>
        </is>
      </c>
      <c r="D4218" t="inlineStr">
        <is>
          <t>301</t>
        </is>
      </c>
      <c r="E4218" t="inlineStr">
        <is>
          <t>MG</t>
        </is>
      </c>
      <c r="F4218" t="n">
        <v>677</v>
      </c>
      <c r="G4218" t="n">
        <v>676596</v>
      </c>
      <c r="H4218" t="n">
        <v>3312659</v>
      </c>
      <c r="I4218" t="inlineStr">
        <is>
          <t>Café en granos</t>
        </is>
      </c>
      <c r="J4218">
        <f>SI.ERROR(BUSCARV(D4218,TablaPaises,6,FALSO),"Sin dato")</f>
        <v/>
      </c>
      <c r="K4218">
        <f>SI.ERROR(BUSCARV(C4218,TablaProductos,2,FALSO),"Sin dato")</f>
        <v/>
      </c>
      <c r="L4218">
        <f>SI(H4218&gt;=1000000,"Alto",SI(H4218&gt;=100000,"Medio","Bajo"))</f>
        <v/>
      </c>
      <c r="M4218">
        <f>SI.ERROR(BUSCARV(E4218,TablaEstados,3,FALSO),"Sin dato")</f>
        <v/>
      </c>
      <c r="N4218">
        <f>SI.ERROR(BUSCARV(E4218,TablaEstados,4,FALSO),"Sin dato")</f>
        <v/>
      </c>
    </row>
    <row r="4219">
      <c r="A4219" t="inlineStr">
        <is>
          <t>2025</t>
        </is>
      </c>
      <c r="B4219" t="inlineStr">
        <is>
          <t>06</t>
        </is>
      </c>
      <c r="C4219" t="inlineStr">
        <is>
          <t>12019000</t>
        </is>
      </c>
      <c r="D4219" t="inlineStr">
        <is>
          <t>160</t>
        </is>
      </c>
      <c r="E4219" t="inlineStr">
        <is>
          <t>TO</t>
        </is>
      </c>
      <c r="F4219" t="n">
        <v>294212</v>
      </c>
      <c r="G4219" t="n">
        <v>294210109</v>
      </c>
      <c r="H4219" t="n">
        <v>117007844</v>
      </c>
      <c r="I4219" t="inlineStr">
        <is>
          <t>Soja</t>
        </is>
      </c>
      <c r="J4219">
        <f>SI.ERROR(BUSCARV(D4219,TablaPaises,6,FALSO),"Sin dato")</f>
        <v/>
      </c>
      <c r="K4219">
        <f>SI.ERROR(BUSCARV(C4219,TablaProductos,2,FALSO),"Sin dato")</f>
        <v/>
      </c>
      <c r="L4219">
        <f>SI(H4219&gt;=1000000,"Alto",SI(H4219&gt;=100000,"Medio","Bajo"))</f>
        <v/>
      </c>
      <c r="M4219">
        <f>SI.ERROR(BUSCARV(E4219,TablaEstados,3,FALSO),"Sin dato")</f>
        <v/>
      </c>
      <c r="N4219">
        <f>SI.ERROR(BUSCARV(E4219,TablaEstados,4,FALSO),"Sin dato")</f>
        <v/>
      </c>
    </row>
    <row r="4220">
      <c r="A4220" t="inlineStr">
        <is>
          <t>2025</t>
        </is>
      </c>
      <c r="B4220" t="inlineStr">
        <is>
          <t>12</t>
        </is>
      </c>
      <c r="C4220" t="inlineStr">
        <is>
          <t>12019000</t>
        </is>
      </c>
      <c r="D4220" t="inlineStr">
        <is>
          <t>160</t>
        </is>
      </c>
      <c r="E4220" t="inlineStr">
        <is>
          <t>GO</t>
        </is>
      </c>
      <c r="F4220" t="n">
        <v>4391</v>
      </c>
      <c r="G4220" t="n">
        <v>4388764</v>
      </c>
      <c r="H4220" t="n">
        <v>1941665</v>
      </c>
      <c r="I4220" t="inlineStr">
        <is>
          <t>Soja</t>
        </is>
      </c>
      <c r="J4220">
        <f>SI.ERROR(BUSCARV(D4220,TablaPaises,6,FALSO),"Sin dato")</f>
        <v/>
      </c>
      <c r="K4220">
        <f>SI.ERROR(BUSCARV(C4220,TablaProductos,2,FALSO),"Sin dato")</f>
        <v/>
      </c>
      <c r="L4220">
        <f>SI(H4220&gt;=1000000,"Alto",SI(H4220&gt;=100000,"Medio","Bajo"))</f>
        <v/>
      </c>
      <c r="M4220">
        <f>SI.ERROR(BUSCARV(E4220,TablaEstados,3,FALSO),"Sin dato")</f>
        <v/>
      </c>
      <c r="N4220">
        <f>SI.ERROR(BUSCARV(E4220,TablaEstados,4,FALSO),"Sin dato")</f>
        <v/>
      </c>
    </row>
    <row r="4221">
      <c r="A4221" t="inlineStr">
        <is>
          <t>2025</t>
        </is>
      </c>
      <c r="B4221" t="inlineStr">
        <is>
          <t>01</t>
        </is>
      </c>
      <c r="C4221" t="inlineStr">
        <is>
          <t>09011110</t>
        </is>
      </c>
      <c r="D4221" t="inlineStr">
        <is>
          <t>160</t>
        </is>
      </c>
      <c r="E4221" t="inlineStr">
        <is>
          <t>BA</t>
        </is>
      </c>
      <c r="F4221" t="n">
        <v>707</v>
      </c>
      <c r="G4221" t="n">
        <v>706464</v>
      </c>
      <c r="H4221" t="n">
        <v>3391028</v>
      </c>
      <c r="I4221" t="inlineStr">
        <is>
          <t>Café en granos</t>
        </is>
      </c>
      <c r="J4221">
        <f>SI.ERROR(BUSCARV(D4221,TablaPaises,6,FALSO),"Sin dato")</f>
        <v/>
      </c>
      <c r="K4221">
        <f>SI.ERROR(BUSCARV(C4221,TablaProductos,2,FALSO),"Sin dato")</f>
        <v/>
      </c>
      <c r="L4221">
        <f>SI(H4221&gt;=1000000,"Alto",SI(H4221&gt;=100000,"Medio","Bajo"))</f>
        <v/>
      </c>
      <c r="M4221">
        <f>SI.ERROR(BUSCARV(E4221,TablaEstados,3,FALSO),"Sin dato")</f>
        <v/>
      </c>
      <c r="N4221">
        <f>SI.ERROR(BUSCARV(E4221,TablaEstados,4,FALSO),"Sin dato")</f>
        <v/>
      </c>
    </row>
    <row r="4222">
      <c r="A4222" t="inlineStr">
        <is>
          <t>2025</t>
        </is>
      </c>
      <c r="B4222" t="inlineStr">
        <is>
          <t>01</t>
        </is>
      </c>
      <c r="C4222" t="inlineStr">
        <is>
          <t>09011110</t>
        </is>
      </c>
      <c r="D4222" t="inlineStr">
        <is>
          <t>361</t>
        </is>
      </c>
      <c r="E4222" t="inlineStr">
        <is>
          <t>ES</t>
        </is>
      </c>
      <c r="F4222" t="n">
        <v>604</v>
      </c>
      <c r="G4222" t="n">
        <v>603720</v>
      </c>
      <c r="H4222" t="n">
        <v>2715700</v>
      </c>
      <c r="I4222" t="inlineStr">
        <is>
          <t>Café en granos</t>
        </is>
      </c>
      <c r="J4222">
        <f>SI.ERROR(BUSCARV(D4222,TablaPaises,6,FALSO),"Sin dato")</f>
        <v/>
      </c>
      <c r="K4222">
        <f>SI.ERROR(BUSCARV(C4222,TablaProductos,2,FALSO),"Sin dato")</f>
        <v/>
      </c>
      <c r="L4222">
        <f>SI(H4222&gt;=1000000,"Alto",SI(H4222&gt;=100000,"Medio","Bajo"))</f>
        <v/>
      </c>
      <c r="M4222">
        <f>SI.ERROR(BUSCARV(E4222,TablaEstados,3,FALSO),"Sin dato")</f>
        <v/>
      </c>
      <c r="N4222">
        <f>SI.ERROR(BUSCARV(E4222,TablaEstados,4,FALSO),"Sin dato")</f>
        <v/>
      </c>
    </row>
    <row r="4223">
      <c r="A4223" t="inlineStr">
        <is>
          <t>2025</t>
        </is>
      </c>
      <c r="B4223" t="inlineStr">
        <is>
          <t>03</t>
        </is>
      </c>
      <c r="C4223" t="inlineStr">
        <is>
          <t>12019000</t>
        </is>
      </c>
      <c r="D4223" t="inlineStr">
        <is>
          <t>161</t>
        </is>
      </c>
      <c r="E4223" t="inlineStr">
        <is>
          <t>GO</t>
        </is>
      </c>
      <c r="F4223" t="n">
        <v>2979</v>
      </c>
      <c r="G4223" t="n">
        <v>2978942</v>
      </c>
      <c r="H4223" t="n">
        <v>1150731</v>
      </c>
      <c r="I4223" t="inlineStr">
        <is>
          <t>Soja</t>
        </is>
      </c>
      <c r="J4223">
        <f>SI.ERROR(BUSCARV(D4223,TablaPaises,6,FALSO),"Sin dato")</f>
        <v/>
      </c>
      <c r="K4223">
        <f>SI.ERROR(BUSCARV(C4223,TablaProductos,2,FALSO),"Sin dato")</f>
        <v/>
      </c>
      <c r="L4223">
        <f>SI(H4223&gt;=1000000,"Alto",SI(H4223&gt;=100000,"Medio","Bajo"))</f>
        <v/>
      </c>
      <c r="M4223">
        <f>SI.ERROR(BUSCARV(E4223,TablaEstados,3,FALSO),"Sin dato")</f>
        <v/>
      </c>
      <c r="N4223">
        <f>SI.ERROR(BUSCARV(E4223,TablaEstados,4,FALSO),"Sin dato")</f>
        <v/>
      </c>
    </row>
    <row r="4224">
      <c r="A4224" t="inlineStr">
        <is>
          <t>2025</t>
        </is>
      </c>
      <c r="B4224" t="inlineStr">
        <is>
          <t>09</t>
        </is>
      </c>
      <c r="C4224" t="inlineStr">
        <is>
          <t>10059010</t>
        </is>
      </c>
      <c r="D4224" t="inlineStr">
        <is>
          <t>081</t>
        </is>
      </c>
      <c r="E4224" t="inlineStr">
        <is>
          <t>MT</t>
        </is>
      </c>
      <c r="F4224" t="n">
        <v>31424260</v>
      </c>
      <c r="G4224" t="n">
        <v>31424260</v>
      </c>
      <c r="H4224" t="n">
        <v>6302110</v>
      </c>
      <c r="I4224" t="inlineStr">
        <is>
          <t>Milho</t>
        </is>
      </c>
      <c r="J4224">
        <f>SI.ERROR(BUSCARV(D4224,TablaPaises,6,FALSO),"Sin dato")</f>
        <v/>
      </c>
      <c r="K4224">
        <f>SI.ERROR(BUSCARV(C4224,TablaProductos,2,FALSO),"Sin dato")</f>
        <v/>
      </c>
      <c r="L4224">
        <f>SI(H4224&gt;=1000000,"Alto",SI(H4224&gt;=100000,"Medio","Bajo"))</f>
        <v/>
      </c>
      <c r="M4224">
        <f>SI.ERROR(BUSCARV(E4224,TablaEstados,3,FALSO),"Sin dato")</f>
        <v/>
      </c>
      <c r="N4224">
        <f>SI.ERROR(BUSCARV(E4224,TablaEstados,4,FALSO),"Sin dato")</f>
        <v/>
      </c>
    </row>
    <row r="4225">
      <c r="A4225" t="inlineStr">
        <is>
          <t>2025</t>
        </is>
      </c>
      <c r="B4225" t="inlineStr">
        <is>
          <t>06</t>
        </is>
      </c>
      <c r="C4225" t="inlineStr">
        <is>
          <t>09011110</t>
        </is>
      </c>
      <c r="D4225" t="inlineStr">
        <is>
          <t>161</t>
        </is>
      </c>
      <c r="E4225" t="inlineStr">
        <is>
          <t>MG</t>
        </is>
      </c>
      <c r="F4225" t="n">
        <v>655</v>
      </c>
      <c r="G4225" t="n">
        <v>657400</v>
      </c>
      <c r="H4225" t="n">
        <v>4610188</v>
      </c>
      <c r="I4225" t="inlineStr">
        <is>
          <t>Café en granos</t>
        </is>
      </c>
      <c r="J4225">
        <f>SI.ERROR(BUSCARV(D4225,TablaPaises,6,FALSO),"Sin dato")</f>
        <v/>
      </c>
      <c r="K4225">
        <f>SI.ERROR(BUSCARV(C4225,TablaProductos,2,FALSO),"Sin dato")</f>
        <v/>
      </c>
      <c r="L4225">
        <f>SI(H4225&gt;=1000000,"Alto",SI(H4225&gt;=100000,"Medio","Bajo"))</f>
        <v/>
      </c>
      <c r="M4225">
        <f>SI.ERROR(BUSCARV(E4225,TablaEstados,3,FALSO),"Sin dato")</f>
        <v/>
      </c>
      <c r="N4225">
        <f>SI.ERROR(BUSCARV(E4225,TablaEstados,4,FALSO),"Sin dato")</f>
        <v/>
      </c>
    </row>
    <row r="4226">
      <c r="A4226" t="inlineStr">
        <is>
          <t>2025</t>
        </is>
      </c>
      <c r="B4226" t="inlineStr">
        <is>
          <t>08</t>
        </is>
      </c>
      <c r="C4226" t="inlineStr">
        <is>
          <t>09011110</t>
        </is>
      </c>
      <c r="D4226" t="inlineStr">
        <is>
          <t>232</t>
        </is>
      </c>
      <c r="E4226" t="inlineStr">
        <is>
          <t>MG</t>
        </is>
      </c>
      <c r="F4226" t="n">
        <v>129750</v>
      </c>
      <c r="G4226" t="n">
        <v>278250</v>
      </c>
      <c r="H4226" t="n">
        <v>1935121</v>
      </c>
      <c r="I4226" t="inlineStr">
        <is>
          <t>Café en granos</t>
        </is>
      </c>
      <c r="J4226">
        <f>SI.ERROR(BUSCARV(D4226,TablaPaises,6,FALSO),"Sin dato")</f>
        <v/>
      </c>
      <c r="K4226">
        <f>SI.ERROR(BUSCARV(C4226,TablaProductos,2,FALSO),"Sin dato")</f>
        <v/>
      </c>
      <c r="L4226">
        <f>SI(H4226&gt;=1000000,"Alto",SI(H4226&gt;=100000,"Medio","Bajo"))</f>
        <v/>
      </c>
      <c r="M4226">
        <f>SI.ERROR(BUSCARV(E4226,TablaEstados,3,FALSO),"Sin dato")</f>
        <v/>
      </c>
      <c r="N4226">
        <f>SI.ERROR(BUSCARV(E4226,TablaEstados,4,FALSO),"Sin dato")</f>
        <v/>
      </c>
    </row>
    <row r="4227">
      <c r="A4227" t="inlineStr">
        <is>
          <t>2025</t>
        </is>
      </c>
      <c r="B4227" t="inlineStr">
        <is>
          <t>10</t>
        </is>
      </c>
      <c r="C4227" t="inlineStr">
        <is>
          <t>09011110</t>
        </is>
      </c>
      <c r="D4227" t="inlineStr">
        <is>
          <t>169</t>
        </is>
      </c>
      <c r="E4227" t="inlineStr">
        <is>
          <t>RO</t>
        </is>
      </c>
      <c r="F4227" t="n">
        <v>400</v>
      </c>
      <c r="G4227" t="n">
        <v>400000</v>
      </c>
      <c r="H4227" t="n">
        <v>1784998</v>
      </c>
      <c r="I4227" t="inlineStr">
        <is>
          <t>Café en granos</t>
        </is>
      </c>
      <c r="J4227">
        <f>SI.ERROR(BUSCARV(D4227,TablaPaises,6,FALSO),"Sin dato")</f>
        <v/>
      </c>
      <c r="K4227">
        <f>SI.ERROR(BUSCARV(C4227,TablaProductos,2,FALSO),"Sin dato")</f>
        <v/>
      </c>
      <c r="L4227">
        <f>SI(H4227&gt;=1000000,"Alto",SI(H4227&gt;=100000,"Medio","Bajo"))</f>
        <v/>
      </c>
      <c r="M4227">
        <f>SI.ERROR(BUSCARV(E4227,TablaEstados,3,FALSO),"Sin dato")</f>
        <v/>
      </c>
      <c r="N4227">
        <f>SI.ERROR(BUSCARV(E4227,TablaEstados,4,FALSO),"Sin dato")</f>
        <v/>
      </c>
    </row>
    <row r="4228">
      <c r="A4228" t="inlineStr">
        <is>
          <t>2025</t>
        </is>
      </c>
      <c r="B4228" t="inlineStr">
        <is>
          <t>11</t>
        </is>
      </c>
      <c r="C4228" t="inlineStr">
        <is>
          <t>10059010</t>
        </is>
      </c>
      <c r="D4228" t="inlineStr">
        <is>
          <t>059</t>
        </is>
      </c>
      <c r="E4228" t="inlineStr">
        <is>
          <t>RO</t>
        </is>
      </c>
      <c r="F4228" t="n">
        <v>3690150</v>
      </c>
      <c r="G4228" t="n">
        <v>3690150</v>
      </c>
      <c r="H4228" t="n">
        <v>743128</v>
      </c>
      <c r="I4228" t="inlineStr">
        <is>
          <t>Milho</t>
        </is>
      </c>
      <c r="J4228">
        <f>SI.ERROR(BUSCARV(D4228,TablaPaises,6,FALSO),"Sin dato")</f>
        <v/>
      </c>
      <c r="K4228">
        <f>SI.ERROR(BUSCARV(C4228,TablaProductos,2,FALSO),"Sin dato")</f>
        <v/>
      </c>
      <c r="L4228">
        <f>SI(H4228&gt;=1000000,"Alto",SI(H4228&gt;=100000,"Medio","Bajo"))</f>
        <v/>
      </c>
      <c r="M4228">
        <f>SI.ERROR(BUSCARV(E4228,TablaEstados,3,FALSO),"Sin dato")</f>
        <v/>
      </c>
      <c r="N4228">
        <f>SI.ERROR(BUSCARV(E4228,TablaEstados,4,FALSO),"Sin dato")</f>
        <v/>
      </c>
    </row>
    <row r="4229">
      <c r="A4229" t="inlineStr">
        <is>
          <t>2025</t>
        </is>
      </c>
      <c r="B4229" t="inlineStr">
        <is>
          <t>04</t>
        </is>
      </c>
      <c r="C4229" t="inlineStr">
        <is>
          <t>09011110</t>
        </is>
      </c>
      <c r="D4229" t="inlineStr">
        <is>
          <t>239</t>
        </is>
      </c>
      <c r="E4229" t="inlineStr">
        <is>
          <t>MG</t>
        </is>
      </c>
      <c r="F4229" t="n">
        <v>156</v>
      </c>
      <c r="G4229" t="n">
        <v>156000</v>
      </c>
      <c r="H4229" t="n">
        <v>550056</v>
      </c>
      <c r="I4229" t="inlineStr">
        <is>
          <t>Café en granos</t>
        </is>
      </c>
      <c r="J4229">
        <f>SI.ERROR(BUSCARV(D4229,TablaPaises,6,FALSO),"Sin dato")</f>
        <v/>
      </c>
      <c r="K4229">
        <f>SI.ERROR(BUSCARV(C4229,TablaProductos,2,FALSO),"Sin dato")</f>
        <v/>
      </c>
      <c r="L4229">
        <f>SI(H4229&gt;=1000000,"Alto",SI(H4229&gt;=100000,"Medio","Bajo"))</f>
        <v/>
      </c>
      <c r="M4229">
        <f>SI.ERROR(BUSCARV(E4229,TablaEstados,3,FALSO),"Sin dato")</f>
        <v/>
      </c>
      <c r="N4229">
        <f>SI.ERROR(BUSCARV(E4229,TablaEstados,4,FALSO),"Sin dato")</f>
        <v/>
      </c>
    </row>
    <row r="4230">
      <c r="A4230" t="inlineStr">
        <is>
          <t>2025</t>
        </is>
      </c>
      <c r="B4230" t="inlineStr">
        <is>
          <t>02</t>
        </is>
      </c>
      <c r="C4230" t="inlineStr">
        <is>
          <t>52010020</t>
        </is>
      </c>
      <c r="D4230" t="inlineStr">
        <is>
          <t>365</t>
        </is>
      </c>
      <c r="E4230" t="inlineStr">
        <is>
          <t>MA</t>
        </is>
      </c>
      <c r="F4230" t="n">
        <v>549</v>
      </c>
      <c r="G4230" t="n">
        <v>549520</v>
      </c>
      <c r="H4230" t="n">
        <v>953197</v>
      </c>
      <c r="I4230" t="inlineStr">
        <is>
          <t>Algodón</t>
        </is>
      </c>
      <c r="J4230">
        <f>SI.ERROR(BUSCARV(D4230,TablaPaises,6,FALSO),"Sin dato")</f>
        <v/>
      </c>
      <c r="K4230">
        <f>SI.ERROR(BUSCARV(C4230,TablaProductos,2,FALSO),"Sin dato")</f>
        <v/>
      </c>
      <c r="L4230">
        <f>SI(H4230&gt;=1000000,"Alto",SI(H4230&gt;=100000,"Medio","Bajo"))</f>
        <v/>
      </c>
      <c r="M4230">
        <f>SI.ERROR(BUSCARV(E4230,TablaEstados,3,FALSO),"Sin dato")</f>
        <v/>
      </c>
      <c r="N4230">
        <f>SI.ERROR(BUSCARV(E4230,TablaEstados,4,FALSO),"Sin dato")</f>
        <v/>
      </c>
    </row>
    <row r="4231">
      <c r="A4231" t="inlineStr">
        <is>
          <t>2025</t>
        </is>
      </c>
      <c r="B4231" t="inlineStr">
        <is>
          <t>10</t>
        </is>
      </c>
      <c r="C4231" t="inlineStr">
        <is>
          <t>09011110</t>
        </is>
      </c>
      <c r="D4231" t="inlineStr">
        <is>
          <t>098</t>
        </is>
      </c>
      <c r="E4231" t="inlineStr">
        <is>
          <t>MG</t>
        </is>
      </c>
      <c r="F4231" t="n">
        <v>38</v>
      </c>
      <c r="G4231" t="n">
        <v>38400</v>
      </c>
      <c r="H4231" t="n">
        <v>243040</v>
      </c>
      <c r="I4231" t="inlineStr">
        <is>
          <t>Café en granos</t>
        </is>
      </c>
      <c r="J4231">
        <f>SI.ERROR(BUSCARV(D4231,TablaPaises,6,FALSO),"Sin dato")</f>
        <v/>
      </c>
      <c r="K4231">
        <f>SI.ERROR(BUSCARV(C4231,TablaProductos,2,FALSO),"Sin dato")</f>
        <v/>
      </c>
      <c r="L4231">
        <f>SI(H4231&gt;=1000000,"Alto",SI(H4231&gt;=100000,"Medio","Bajo"))</f>
        <v/>
      </c>
      <c r="M4231">
        <f>SI.ERROR(BUSCARV(E4231,TablaEstados,3,FALSO),"Sin dato")</f>
        <v/>
      </c>
      <c r="N4231">
        <f>SI.ERROR(BUSCARV(E4231,TablaEstados,4,FALSO),"Sin dato")</f>
        <v/>
      </c>
    </row>
    <row r="4232">
      <c r="A4232" t="inlineStr">
        <is>
          <t>2025</t>
        </is>
      </c>
      <c r="B4232" t="inlineStr">
        <is>
          <t>08</t>
        </is>
      </c>
      <c r="C4232" t="inlineStr">
        <is>
          <t>10059010</t>
        </is>
      </c>
      <c r="D4232" t="inlineStr">
        <is>
          <t>607</t>
        </is>
      </c>
      <c r="E4232" t="inlineStr">
        <is>
          <t>MG</t>
        </is>
      </c>
      <c r="F4232" t="n">
        <v>336</v>
      </c>
      <c r="G4232" t="n">
        <v>336</v>
      </c>
      <c r="H4232" t="n">
        <v>738</v>
      </c>
      <c r="I4232" t="inlineStr">
        <is>
          <t>Milho</t>
        </is>
      </c>
      <c r="J4232">
        <f>SI.ERROR(BUSCARV(D4232,TablaPaises,6,FALSO),"Sin dato")</f>
        <v/>
      </c>
      <c r="K4232">
        <f>SI.ERROR(BUSCARV(C4232,TablaProductos,2,FALSO),"Sin dato")</f>
        <v/>
      </c>
      <c r="L4232">
        <f>SI(H4232&gt;=1000000,"Alto",SI(H4232&gt;=100000,"Medio","Bajo"))</f>
        <v/>
      </c>
      <c r="M4232">
        <f>SI.ERROR(BUSCARV(E4232,TablaEstados,3,FALSO),"Sin dato")</f>
        <v/>
      </c>
      <c r="N4232">
        <f>SI.ERROR(BUSCARV(E4232,TablaEstados,4,FALSO),"Sin dato")</f>
        <v/>
      </c>
    </row>
    <row r="4233">
      <c r="A4233" t="inlineStr">
        <is>
          <t>2025</t>
        </is>
      </c>
      <c r="B4233" t="inlineStr">
        <is>
          <t>04</t>
        </is>
      </c>
      <c r="C4233" t="inlineStr">
        <is>
          <t>09011110</t>
        </is>
      </c>
      <c r="D4233" t="inlineStr">
        <is>
          <t>169</t>
        </is>
      </c>
      <c r="E4233" t="inlineStr">
        <is>
          <t>BA</t>
        </is>
      </c>
      <c r="F4233" t="n">
        <v>145</v>
      </c>
      <c r="G4233" t="n">
        <v>144540</v>
      </c>
      <c r="H4233" t="n">
        <v>1041115</v>
      </c>
      <c r="I4233" t="inlineStr">
        <is>
          <t>Café en granos</t>
        </is>
      </c>
      <c r="J4233">
        <f>SI.ERROR(BUSCARV(D4233,TablaPaises,6,FALSO),"Sin dato")</f>
        <v/>
      </c>
      <c r="K4233">
        <f>SI.ERROR(BUSCARV(C4233,TablaProductos,2,FALSO),"Sin dato")</f>
        <v/>
      </c>
      <c r="L4233">
        <f>SI(H4233&gt;=1000000,"Alto",SI(H4233&gt;=100000,"Medio","Bajo"))</f>
        <v/>
      </c>
      <c r="M4233">
        <f>SI.ERROR(BUSCARV(E4233,TablaEstados,3,FALSO),"Sin dato")</f>
        <v/>
      </c>
      <c r="N4233">
        <f>SI.ERROR(BUSCARV(E4233,TablaEstados,4,FALSO),"Sin dato")</f>
        <v/>
      </c>
    </row>
    <row r="4234">
      <c r="A4234" t="inlineStr">
        <is>
          <t>2025</t>
        </is>
      </c>
      <c r="B4234" t="inlineStr">
        <is>
          <t>03</t>
        </is>
      </c>
      <c r="C4234" t="inlineStr">
        <is>
          <t>09011110</t>
        </is>
      </c>
      <c r="D4234" t="inlineStr">
        <is>
          <t>431</t>
        </is>
      </c>
      <c r="E4234" t="inlineStr">
        <is>
          <t>ES</t>
        </is>
      </c>
      <c r="F4234" t="n">
        <v>367</v>
      </c>
      <c r="G4234" t="n">
        <v>367200</v>
      </c>
      <c r="H4234" t="n">
        <v>2233758</v>
      </c>
      <c r="I4234" t="inlineStr">
        <is>
          <t>Café en granos</t>
        </is>
      </c>
      <c r="J4234">
        <f>SI.ERROR(BUSCARV(D4234,TablaPaises,6,FALSO),"Sin dato")</f>
        <v/>
      </c>
      <c r="K4234">
        <f>SI.ERROR(BUSCARV(C4234,TablaProductos,2,FALSO),"Sin dato")</f>
        <v/>
      </c>
      <c r="L4234">
        <f>SI(H4234&gt;=1000000,"Alto",SI(H4234&gt;=100000,"Medio","Bajo"))</f>
        <v/>
      </c>
      <c r="M4234">
        <f>SI.ERROR(BUSCARV(E4234,TablaEstados,3,FALSO),"Sin dato")</f>
        <v/>
      </c>
      <c r="N4234">
        <f>SI.ERROR(BUSCARV(E4234,TablaEstados,4,FALSO),"Sin dato")</f>
        <v/>
      </c>
    </row>
    <row r="4235">
      <c r="A4235" t="inlineStr">
        <is>
          <t>2025</t>
        </is>
      </c>
      <c r="B4235" t="inlineStr">
        <is>
          <t>04</t>
        </is>
      </c>
      <c r="C4235" t="inlineStr">
        <is>
          <t>10059010</t>
        </is>
      </c>
      <c r="D4235" t="inlineStr">
        <is>
          <t>741</t>
        </is>
      </c>
      <c r="E4235" t="inlineStr">
        <is>
          <t>MA</t>
        </is>
      </c>
      <c r="F4235" t="n">
        <v>2</v>
      </c>
      <c r="G4235" t="n">
        <v>2</v>
      </c>
      <c r="H4235" t="n">
        <v>8</v>
      </c>
      <c r="I4235" t="inlineStr">
        <is>
          <t>Milho</t>
        </is>
      </c>
      <c r="J4235">
        <f>SI.ERROR(BUSCARV(D4235,TablaPaises,6,FALSO),"Sin dato")</f>
        <v/>
      </c>
      <c r="K4235">
        <f>SI.ERROR(BUSCARV(C4235,TablaProductos,2,FALSO),"Sin dato")</f>
        <v/>
      </c>
      <c r="L4235">
        <f>SI(H4235&gt;=1000000,"Alto",SI(H4235&gt;=100000,"Medio","Bajo"))</f>
        <v/>
      </c>
      <c r="M4235">
        <f>SI.ERROR(BUSCARV(E4235,TablaEstados,3,FALSO),"Sin dato")</f>
        <v/>
      </c>
      <c r="N4235">
        <f>SI.ERROR(BUSCARV(E4235,TablaEstados,4,FALSO),"Sin dato")</f>
        <v/>
      </c>
    </row>
    <row r="4236">
      <c r="A4236" t="inlineStr">
        <is>
          <t>2025</t>
        </is>
      </c>
      <c r="B4236" t="inlineStr">
        <is>
          <t>06</t>
        </is>
      </c>
      <c r="C4236" t="inlineStr">
        <is>
          <t>12019000</t>
        </is>
      </c>
      <c r="D4236" t="inlineStr">
        <is>
          <t>858</t>
        </is>
      </c>
      <c r="E4236" t="inlineStr">
        <is>
          <t>MT</t>
        </is>
      </c>
      <c r="F4236" t="n">
        <v>45258</v>
      </c>
      <c r="G4236" t="n">
        <v>45257784</v>
      </c>
      <c r="H4236" t="n">
        <v>18135102</v>
      </c>
      <c r="I4236" t="inlineStr">
        <is>
          <t>Soja</t>
        </is>
      </c>
      <c r="J4236">
        <f>SI.ERROR(BUSCARV(D4236,TablaPaises,6,FALSO),"Sin dato")</f>
        <v/>
      </c>
      <c r="K4236">
        <f>SI.ERROR(BUSCARV(C4236,TablaProductos,2,FALSO),"Sin dato")</f>
        <v/>
      </c>
      <c r="L4236">
        <f>SI(H4236&gt;=1000000,"Alto",SI(H4236&gt;=100000,"Medio","Bajo"))</f>
        <v/>
      </c>
      <c r="M4236">
        <f>SI.ERROR(BUSCARV(E4236,TablaEstados,3,FALSO),"Sin dato")</f>
        <v/>
      </c>
      <c r="N4236">
        <f>SI.ERROR(BUSCARV(E4236,TablaEstados,4,FALSO),"Sin dato")</f>
        <v/>
      </c>
    </row>
    <row r="4237">
      <c r="A4237" t="inlineStr">
        <is>
          <t>2025</t>
        </is>
      </c>
      <c r="B4237" t="inlineStr">
        <is>
          <t>11</t>
        </is>
      </c>
      <c r="C4237" t="inlineStr">
        <is>
          <t>10059090</t>
        </is>
      </c>
      <c r="D4237" t="inlineStr">
        <is>
          <t>434</t>
        </is>
      </c>
      <c r="E4237" t="inlineStr">
        <is>
          <t>RS</t>
        </is>
      </c>
      <c r="F4237" t="n">
        <v>5</v>
      </c>
      <c r="G4237" t="n">
        <v>5</v>
      </c>
      <c r="H4237" t="n">
        <v>10</v>
      </c>
      <c r="I4237" t="inlineStr">
        <is>
          <t>Milho</t>
        </is>
      </c>
      <c r="J4237">
        <f>SI.ERROR(BUSCARV(D4237,TablaPaises,6,FALSO),"Sin dato")</f>
        <v/>
      </c>
      <c r="K4237">
        <f>SI.ERROR(BUSCARV(C4237,TablaProductos,2,FALSO),"Sin dato")</f>
        <v/>
      </c>
      <c r="L4237">
        <f>SI(H4237&gt;=1000000,"Alto",SI(H4237&gt;=100000,"Medio","Bajo"))</f>
        <v/>
      </c>
      <c r="M4237">
        <f>SI.ERROR(BUSCARV(E4237,TablaEstados,3,FALSO),"Sin dato")</f>
        <v/>
      </c>
      <c r="N4237">
        <f>SI.ERROR(BUSCARV(E4237,TablaEstados,4,FALSO),"Sin dato")</f>
        <v/>
      </c>
    </row>
    <row r="4238">
      <c r="A4238" t="inlineStr">
        <is>
          <t>2025</t>
        </is>
      </c>
      <c r="B4238" t="inlineStr">
        <is>
          <t>12</t>
        </is>
      </c>
      <c r="C4238" t="inlineStr">
        <is>
          <t>10059010</t>
        </is>
      </c>
      <c r="D4238" t="inlineStr">
        <is>
          <t>081</t>
        </is>
      </c>
      <c r="E4238" t="inlineStr">
        <is>
          <t>GO</t>
        </is>
      </c>
      <c r="F4238" t="n">
        <v>33631663</v>
      </c>
      <c r="G4238" t="n">
        <v>33631663</v>
      </c>
      <c r="H4238" t="n">
        <v>7200899</v>
      </c>
      <c r="I4238" t="inlineStr">
        <is>
          <t>Milho</t>
        </is>
      </c>
      <c r="J4238">
        <f>SI.ERROR(BUSCARV(D4238,TablaPaises,6,FALSO),"Sin dato")</f>
        <v/>
      </c>
      <c r="K4238">
        <f>SI.ERROR(BUSCARV(C4238,TablaProductos,2,FALSO),"Sin dato")</f>
        <v/>
      </c>
      <c r="L4238">
        <f>SI(H4238&gt;=1000000,"Alto",SI(H4238&gt;=100000,"Medio","Bajo"))</f>
        <v/>
      </c>
      <c r="M4238">
        <f>SI.ERROR(BUSCARV(E4238,TablaEstados,3,FALSO),"Sin dato")</f>
        <v/>
      </c>
      <c r="N4238">
        <f>SI.ERROR(BUSCARV(E4238,TablaEstados,4,FALSO),"Sin dato")</f>
        <v/>
      </c>
    </row>
    <row r="4239">
      <c r="A4239" t="inlineStr">
        <is>
          <t>2025</t>
        </is>
      </c>
      <c r="B4239" t="inlineStr">
        <is>
          <t>01</t>
        </is>
      </c>
      <c r="C4239" t="inlineStr">
        <is>
          <t>09011110</t>
        </is>
      </c>
      <c r="D4239" t="inlineStr">
        <is>
          <t>232</t>
        </is>
      </c>
      <c r="E4239" t="inlineStr">
        <is>
          <t>MG</t>
        </is>
      </c>
      <c r="F4239" t="n">
        <v>316</v>
      </c>
      <c r="G4239" t="n">
        <v>315677</v>
      </c>
      <c r="H4239" t="n">
        <v>1646911</v>
      </c>
      <c r="I4239" t="inlineStr">
        <is>
          <t>Café en granos</t>
        </is>
      </c>
      <c r="J4239">
        <f>SI.ERROR(BUSCARV(D4239,TablaPaises,6,FALSO),"Sin dato")</f>
        <v/>
      </c>
      <c r="K4239">
        <f>SI.ERROR(BUSCARV(C4239,TablaProductos,2,FALSO),"Sin dato")</f>
        <v/>
      </c>
      <c r="L4239">
        <f>SI(H4239&gt;=1000000,"Alto",SI(H4239&gt;=100000,"Medio","Bajo"))</f>
        <v/>
      </c>
      <c r="M4239">
        <f>SI.ERROR(BUSCARV(E4239,TablaEstados,3,FALSO),"Sin dato")</f>
        <v/>
      </c>
      <c r="N4239">
        <f>SI.ERROR(BUSCARV(E4239,TablaEstados,4,FALSO),"Sin dato")</f>
        <v/>
      </c>
    </row>
    <row r="4240">
      <c r="A4240" t="inlineStr">
        <is>
          <t>2025</t>
        </is>
      </c>
      <c r="B4240" t="inlineStr">
        <is>
          <t>08</t>
        </is>
      </c>
      <c r="C4240" t="inlineStr">
        <is>
          <t>10059010</t>
        </is>
      </c>
      <c r="D4240" t="inlineStr">
        <is>
          <t>372</t>
        </is>
      </c>
      <c r="E4240" t="inlineStr">
        <is>
          <t>SP</t>
        </is>
      </c>
      <c r="F4240" t="n">
        <v>8260550</v>
      </c>
      <c r="G4240" t="n">
        <v>8260550</v>
      </c>
      <c r="H4240" t="n">
        <v>1677586</v>
      </c>
      <c r="I4240" t="inlineStr">
        <is>
          <t>Milho</t>
        </is>
      </c>
      <c r="J4240">
        <f>SI.ERROR(BUSCARV(D4240,TablaPaises,6,FALSO),"Sin dato")</f>
        <v/>
      </c>
      <c r="K4240">
        <f>SI.ERROR(BUSCARV(C4240,TablaProductos,2,FALSO),"Sin dato")</f>
        <v/>
      </c>
      <c r="L4240">
        <f>SI(H4240&gt;=1000000,"Alto",SI(H4240&gt;=100000,"Medio","Bajo"))</f>
        <v/>
      </c>
      <c r="M4240">
        <f>SI.ERROR(BUSCARV(E4240,TablaEstados,3,FALSO),"Sin dato")</f>
        <v/>
      </c>
      <c r="N4240">
        <f>SI.ERROR(BUSCARV(E4240,TablaEstados,4,FALSO),"Sin dato")</f>
        <v/>
      </c>
    </row>
    <row r="4241">
      <c r="A4241" t="inlineStr">
        <is>
          <t>2025</t>
        </is>
      </c>
      <c r="B4241" t="inlineStr">
        <is>
          <t>09</t>
        </is>
      </c>
      <c r="C4241" t="inlineStr">
        <is>
          <t>52010020</t>
        </is>
      </c>
      <c r="D4241" t="inlineStr">
        <is>
          <t>858</t>
        </is>
      </c>
      <c r="E4241" t="inlineStr">
        <is>
          <t>MA</t>
        </is>
      </c>
      <c r="F4241" t="n">
        <v>798</v>
      </c>
      <c r="G4241" t="n">
        <v>798594</v>
      </c>
      <c r="H4241" t="n">
        <v>1337314</v>
      </c>
      <c r="I4241" t="inlineStr">
        <is>
          <t>Algodón</t>
        </is>
      </c>
      <c r="J4241">
        <f>SI.ERROR(BUSCARV(D4241,TablaPaises,6,FALSO),"Sin dato")</f>
        <v/>
      </c>
      <c r="K4241">
        <f>SI.ERROR(BUSCARV(C4241,TablaProductos,2,FALSO),"Sin dato")</f>
        <v/>
      </c>
      <c r="L4241">
        <f>SI(H4241&gt;=1000000,"Alto",SI(H4241&gt;=100000,"Medio","Bajo"))</f>
        <v/>
      </c>
      <c r="M4241">
        <f>SI.ERROR(BUSCARV(E4241,TablaEstados,3,FALSO),"Sin dato")</f>
        <v/>
      </c>
      <c r="N4241">
        <f>SI.ERROR(BUSCARV(E4241,TablaEstados,4,FALSO),"Sin dato")</f>
        <v/>
      </c>
    </row>
    <row r="4242">
      <c r="A4242" t="inlineStr">
        <is>
          <t>2025</t>
        </is>
      </c>
      <c r="B4242" t="inlineStr">
        <is>
          <t>04</t>
        </is>
      </c>
      <c r="C4242" t="inlineStr">
        <is>
          <t>09011110</t>
        </is>
      </c>
      <c r="D4242" t="inlineStr">
        <is>
          <t>161</t>
        </is>
      </c>
      <c r="E4242" t="inlineStr">
        <is>
          <t>MG</t>
        </is>
      </c>
      <c r="F4242" t="n">
        <v>142</v>
      </c>
      <c r="G4242" t="n">
        <v>141600</v>
      </c>
      <c r="H4242" t="n">
        <v>452654</v>
      </c>
      <c r="I4242" t="inlineStr">
        <is>
          <t>Café en granos</t>
        </is>
      </c>
      <c r="J4242">
        <f>SI.ERROR(BUSCARV(D4242,TablaPaises,6,FALSO),"Sin dato")</f>
        <v/>
      </c>
      <c r="K4242">
        <f>SI.ERROR(BUSCARV(C4242,TablaProductos,2,FALSO),"Sin dato")</f>
        <v/>
      </c>
      <c r="L4242">
        <f>SI(H4242&gt;=1000000,"Alto",SI(H4242&gt;=100000,"Medio","Bajo"))</f>
        <v/>
      </c>
      <c r="M4242">
        <f>SI.ERROR(BUSCARV(E4242,TablaEstados,3,FALSO),"Sin dato")</f>
        <v/>
      </c>
      <c r="N4242">
        <f>SI.ERROR(BUSCARV(E4242,TablaEstados,4,FALSO),"Sin dato")</f>
        <v/>
      </c>
    </row>
    <row r="4243">
      <c r="A4243" t="inlineStr">
        <is>
          <t>2025</t>
        </is>
      </c>
      <c r="B4243" t="inlineStr">
        <is>
          <t>05</t>
        </is>
      </c>
      <c r="C4243" t="inlineStr">
        <is>
          <t>09011110</t>
        </is>
      </c>
      <c r="D4243" t="inlineStr">
        <is>
          <t>245</t>
        </is>
      </c>
      <c r="E4243" t="inlineStr">
        <is>
          <t>ES</t>
        </is>
      </c>
      <c r="F4243" t="n">
        <v>1106</v>
      </c>
      <c r="G4243" t="n">
        <v>1106828</v>
      </c>
      <c r="H4243" t="n">
        <v>7189709</v>
      </c>
      <c r="I4243" t="inlineStr">
        <is>
          <t>Café en granos</t>
        </is>
      </c>
      <c r="J4243">
        <f>SI.ERROR(BUSCARV(D4243,TablaPaises,6,FALSO),"Sin dato")</f>
        <v/>
      </c>
      <c r="K4243">
        <f>SI.ERROR(BUSCARV(C4243,TablaProductos,2,FALSO),"Sin dato")</f>
        <v/>
      </c>
      <c r="L4243">
        <f>SI(H4243&gt;=1000000,"Alto",SI(H4243&gt;=100000,"Medio","Bajo"))</f>
        <v/>
      </c>
      <c r="M4243">
        <f>SI.ERROR(BUSCARV(E4243,TablaEstados,3,FALSO),"Sin dato")</f>
        <v/>
      </c>
      <c r="N4243">
        <f>SI.ERROR(BUSCARV(E4243,TablaEstados,4,FALSO),"Sin dato")</f>
        <v/>
      </c>
    </row>
    <row r="4244">
      <c r="A4244" t="inlineStr">
        <is>
          <t>2025</t>
        </is>
      </c>
      <c r="B4244" t="inlineStr">
        <is>
          <t>02</t>
        </is>
      </c>
      <c r="C4244" t="inlineStr">
        <is>
          <t>12019000</t>
        </is>
      </c>
      <c r="D4244" t="inlineStr">
        <is>
          <t>628</t>
        </is>
      </c>
      <c r="E4244" t="inlineStr">
        <is>
          <t>MT</t>
        </is>
      </c>
      <c r="F4244" t="n">
        <v>44570</v>
      </c>
      <c r="G4244" t="n">
        <v>44570046</v>
      </c>
      <c r="H4244" t="n">
        <v>18314896</v>
      </c>
      <c r="I4244" t="inlineStr">
        <is>
          <t>Soja</t>
        </is>
      </c>
      <c r="J4244">
        <f>SI.ERROR(BUSCARV(D4244,TablaPaises,6,FALSO),"Sin dato")</f>
        <v/>
      </c>
      <c r="K4244">
        <f>SI.ERROR(BUSCARV(C4244,TablaProductos,2,FALSO),"Sin dato")</f>
        <v/>
      </c>
      <c r="L4244">
        <f>SI(H4244&gt;=1000000,"Alto",SI(H4244&gt;=100000,"Medio","Bajo"))</f>
        <v/>
      </c>
      <c r="M4244">
        <f>SI.ERROR(BUSCARV(E4244,TablaEstados,3,FALSO),"Sin dato")</f>
        <v/>
      </c>
      <c r="N4244">
        <f>SI.ERROR(BUSCARV(E4244,TablaEstados,4,FALSO),"Sin dato")</f>
        <v/>
      </c>
    </row>
    <row r="4245">
      <c r="A4245" t="inlineStr">
        <is>
          <t>2025</t>
        </is>
      </c>
      <c r="B4245" t="inlineStr">
        <is>
          <t>08</t>
        </is>
      </c>
      <c r="C4245" t="inlineStr">
        <is>
          <t>09011110</t>
        </is>
      </c>
      <c r="D4245" t="inlineStr">
        <is>
          <t>845</t>
        </is>
      </c>
      <c r="E4245" t="inlineStr">
        <is>
          <t>MG</t>
        </is>
      </c>
      <c r="F4245" t="n">
        <v>112</v>
      </c>
      <c r="G4245" t="n">
        <v>111480</v>
      </c>
      <c r="H4245" t="n">
        <v>780657</v>
      </c>
      <c r="I4245" t="inlineStr">
        <is>
          <t>Café en granos</t>
        </is>
      </c>
      <c r="J4245">
        <f>SI.ERROR(BUSCARV(D4245,TablaPaises,6,FALSO),"Sin dato")</f>
        <v/>
      </c>
      <c r="K4245">
        <f>SI.ERROR(BUSCARV(C4245,TablaProductos,2,FALSO),"Sin dato")</f>
        <v/>
      </c>
      <c r="L4245">
        <f>SI(H4245&gt;=1000000,"Alto",SI(H4245&gt;=100000,"Medio","Bajo"))</f>
        <v/>
      </c>
      <c r="M4245">
        <f>SI.ERROR(BUSCARV(E4245,TablaEstados,3,FALSO),"Sin dato")</f>
        <v/>
      </c>
      <c r="N4245">
        <f>SI.ERROR(BUSCARV(E4245,TablaEstados,4,FALSO),"Sin dato")</f>
        <v/>
      </c>
    </row>
    <row r="4246">
      <c r="A4246" t="inlineStr">
        <is>
          <t>2025</t>
        </is>
      </c>
      <c r="B4246" t="inlineStr">
        <is>
          <t>08</t>
        </is>
      </c>
      <c r="C4246" t="inlineStr">
        <is>
          <t>10059010</t>
        </is>
      </c>
      <c r="D4246" t="inlineStr">
        <is>
          <t>160</t>
        </is>
      </c>
      <c r="E4246" t="inlineStr">
        <is>
          <t>MT</t>
        </is>
      </c>
      <c r="F4246" t="n">
        <v>2518691</v>
      </c>
      <c r="G4246" t="n">
        <v>2518691</v>
      </c>
      <c r="H4246" t="n">
        <v>467736</v>
      </c>
      <c r="I4246" t="inlineStr">
        <is>
          <t>Milho</t>
        </is>
      </c>
      <c r="J4246">
        <f>SI.ERROR(BUSCARV(D4246,TablaPaises,6,FALSO),"Sin dato")</f>
        <v/>
      </c>
      <c r="K4246">
        <f>SI.ERROR(BUSCARV(C4246,TablaProductos,2,FALSO),"Sin dato")</f>
        <v/>
      </c>
      <c r="L4246">
        <f>SI(H4246&gt;=1000000,"Alto",SI(H4246&gt;=100000,"Medio","Bajo"))</f>
        <v/>
      </c>
      <c r="M4246">
        <f>SI.ERROR(BUSCARV(E4246,TablaEstados,3,FALSO),"Sin dato")</f>
        <v/>
      </c>
      <c r="N4246">
        <f>SI.ERROR(BUSCARV(E4246,TablaEstados,4,FALSO),"Sin dato")</f>
        <v/>
      </c>
    </row>
    <row r="4247">
      <c r="A4247" t="inlineStr">
        <is>
          <t>2025</t>
        </is>
      </c>
      <c r="B4247" t="inlineStr">
        <is>
          <t>02</t>
        </is>
      </c>
      <c r="C4247" t="inlineStr">
        <is>
          <t>09011110</t>
        </is>
      </c>
      <c r="D4247" t="inlineStr">
        <is>
          <t>493</t>
        </is>
      </c>
      <c r="E4247" t="inlineStr">
        <is>
          <t>BA</t>
        </is>
      </c>
      <c r="F4247" t="n">
        <v>40</v>
      </c>
      <c r="G4247" t="n">
        <v>40000</v>
      </c>
      <c r="H4247" t="n">
        <v>214774</v>
      </c>
      <c r="I4247" t="inlineStr">
        <is>
          <t>Café en granos</t>
        </is>
      </c>
      <c r="J4247">
        <f>SI.ERROR(BUSCARV(D4247,TablaPaises,6,FALSO),"Sin dato")</f>
        <v/>
      </c>
      <c r="K4247">
        <f>SI.ERROR(BUSCARV(C4247,TablaProductos,2,FALSO),"Sin dato")</f>
        <v/>
      </c>
      <c r="L4247">
        <f>SI(H4247&gt;=1000000,"Alto",SI(H4247&gt;=100000,"Medio","Bajo"))</f>
        <v/>
      </c>
      <c r="M4247">
        <f>SI.ERROR(BUSCARV(E4247,TablaEstados,3,FALSO),"Sin dato")</f>
        <v/>
      </c>
      <c r="N4247">
        <f>SI.ERROR(BUSCARV(E4247,TablaEstados,4,FALSO),"Sin dato")</f>
        <v/>
      </c>
    </row>
    <row r="4248">
      <c r="A4248" t="inlineStr">
        <is>
          <t>2025</t>
        </is>
      </c>
      <c r="B4248" t="inlineStr">
        <is>
          <t>10</t>
        </is>
      </c>
      <c r="C4248" t="inlineStr">
        <is>
          <t>10059010</t>
        </is>
      </c>
      <c r="D4248" t="inlineStr">
        <is>
          <t>087</t>
        </is>
      </c>
      <c r="E4248" t="inlineStr">
        <is>
          <t>ES</t>
        </is>
      </c>
      <c r="F4248" t="n">
        <v>16</v>
      </c>
      <c r="G4248" t="n">
        <v>16</v>
      </c>
      <c r="H4248" t="n">
        <v>69</v>
      </c>
      <c r="I4248" t="inlineStr">
        <is>
          <t>Milho</t>
        </is>
      </c>
      <c r="J4248">
        <f>SI.ERROR(BUSCARV(D4248,TablaPaises,6,FALSO),"Sin dato")</f>
        <v/>
      </c>
      <c r="K4248">
        <f>SI.ERROR(BUSCARV(C4248,TablaProductos,2,FALSO),"Sin dato")</f>
        <v/>
      </c>
      <c r="L4248">
        <f>SI(H4248&gt;=1000000,"Alto",SI(H4248&gt;=100000,"Medio","Bajo"))</f>
        <v/>
      </c>
      <c r="M4248">
        <f>SI.ERROR(BUSCARV(E4248,TablaEstados,3,FALSO),"Sin dato")</f>
        <v/>
      </c>
      <c r="N4248">
        <f>SI.ERROR(BUSCARV(E4248,TablaEstados,4,FALSO),"Sin dato")</f>
        <v/>
      </c>
    </row>
    <row r="4249">
      <c r="A4249" t="inlineStr">
        <is>
          <t>2025</t>
        </is>
      </c>
      <c r="B4249" t="inlineStr">
        <is>
          <t>05</t>
        </is>
      </c>
      <c r="C4249" t="inlineStr">
        <is>
          <t>09011110</t>
        </is>
      </c>
      <c r="D4249" t="inlineStr">
        <is>
          <t>442</t>
        </is>
      </c>
      <c r="E4249" t="inlineStr">
        <is>
          <t>MG</t>
        </is>
      </c>
      <c r="F4249" t="n">
        <v>38</v>
      </c>
      <c r="G4249" t="n">
        <v>38350</v>
      </c>
      <c r="H4249" t="n">
        <v>289442</v>
      </c>
      <c r="I4249" t="inlineStr">
        <is>
          <t>Café en granos</t>
        </is>
      </c>
      <c r="J4249">
        <f>SI.ERROR(BUSCARV(D4249,TablaPaises,6,FALSO),"Sin dato")</f>
        <v/>
      </c>
      <c r="K4249">
        <f>SI.ERROR(BUSCARV(C4249,TablaProductos,2,FALSO),"Sin dato")</f>
        <v/>
      </c>
      <c r="L4249">
        <f>SI(H4249&gt;=1000000,"Alto",SI(H4249&gt;=100000,"Medio","Bajo"))</f>
        <v/>
      </c>
      <c r="M4249">
        <f>SI.ERROR(BUSCARV(E4249,TablaEstados,3,FALSO),"Sin dato")</f>
        <v/>
      </c>
      <c r="N4249">
        <f>SI.ERROR(BUSCARV(E4249,TablaEstados,4,FALSO),"Sin dato")</f>
        <v/>
      </c>
    </row>
    <row r="4250">
      <c r="A4250" t="inlineStr">
        <is>
          <t>2025</t>
        </is>
      </c>
      <c r="B4250" t="inlineStr">
        <is>
          <t>11</t>
        </is>
      </c>
      <c r="C4250" t="inlineStr">
        <is>
          <t>09011190</t>
        </is>
      </c>
      <c r="D4250" t="inlineStr">
        <is>
          <t>476</t>
        </is>
      </c>
      <c r="E4250" t="inlineStr">
        <is>
          <t>SP</t>
        </is>
      </c>
      <c r="F4250" t="n">
        <v>18</v>
      </c>
      <c r="G4250" t="n">
        <v>18</v>
      </c>
      <c r="H4250" t="n">
        <v>321</v>
      </c>
      <c r="I4250" t="inlineStr">
        <is>
          <t>Café en granos</t>
        </is>
      </c>
      <c r="J4250">
        <f>SI.ERROR(BUSCARV(D4250,TablaPaises,6,FALSO),"Sin dato")</f>
        <v/>
      </c>
      <c r="K4250">
        <f>SI.ERROR(BUSCARV(C4250,TablaProductos,2,FALSO),"Sin dato")</f>
        <v/>
      </c>
      <c r="L4250">
        <f>SI(H4250&gt;=1000000,"Alto",SI(H4250&gt;=100000,"Medio","Bajo"))</f>
        <v/>
      </c>
      <c r="M4250">
        <f>SI.ERROR(BUSCARV(E4250,TablaEstados,3,FALSO),"Sin dato")</f>
        <v/>
      </c>
      <c r="N4250">
        <f>SI.ERROR(BUSCARV(E4250,TablaEstados,4,FALSO),"Sin dato")</f>
        <v/>
      </c>
    </row>
    <row r="4251">
      <c r="A4251" t="inlineStr">
        <is>
          <t>2025</t>
        </is>
      </c>
      <c r="B4251" t="inlineStr">
        <is>
          <t>10</t>
        </is>
      </c>
      <c r="C4251" t="inlineStr">
        <is>
          <t>10059010</t>
        </is>
      </c>
      <c r="D4251" t="inlineStr">
        <is>
          <t>434</t>
        </is>
      </c>
      <c r="E4251" t="inlineStr">
        <is>
          <t>MA</t>
        </is>
      </c>
      <c r="F4251" t="n">
        <v>6</v>
      </c>
      <c r="G4251" t="n">
        <v>6</v>
      </c>
      <c r="H4251" t="n">
        <v>13</v>
      </c>
      <c r="I4251" t="inlineStr">
        <is>
          <t>Milho</t>
        </is>
      </c>
      <c r="J4251">
        <f>SI.ERROR(BUSCARV(D4251,TablaPaises,6,FALSO),"Sin dato")</f>
        <v/>
      </c>
      <c r="K4251">
        <f>SI.ERROR(BUSCARV(C4251,TablaProductos,2,FALSO),"Sin dato")</f>
        <v/>
      </c>
      <c r="L4251">
        <f>SI(H4251&gt;=1000000,"Alto",SI(H4251&gt;=100000,"Medio","Bajo"))</f>
        <v/>
      </c>
      <c r="M4251">
        <f>SI.ERROR(BUSCARV(E4251,TablaEstados,3,FALSO),"Sin dato")</f>
        <v/>
      </c>
      <c r="N4251">
        <f>SI.ERROR(BUSCARV(E4251,TablaEstados,4,FALSO),"Sin dato")</f>
        <v/>
      </c>
    </row>
    <row r="4252">
      <c r="A4252" t="inlineStr">
        <is>
          <t>2025</t>
        </is>
      </c>
      <c r="B4252" t="inlineStr">
        <is>
          <t>04</t>
        </is>
      </c>
      <c r="C4252" t="inlineStr">
        <is>
          <t>12019000</t>
        </is>
      </c>
      <c r="D4252" t="inlineStr">
        <is>
          <t>301</t>
        </is>
      </c>
      <c r="E4252" t="inlineStr">
        <is>
          <t>MT</t>
        </is>
      </c>
      <c r="F4252" t="n">
        <v>20394</v>
      </c>
      <c r="G4252" t="n">
        <v>20393500</v>
      </c>
      <c r="H4252" t="n">
        <v>7630287</v>
      </c>
      <c r="I4252" t="inlineStr">
        <is>
          <t>Soja</t>
        </is>
      </c>
      <c r="J4252">
        <f>SI.ERROR(BUSCARV(D4252,TablaPaises,6,FALSO),"Sin dato")</f>
        <v/>
      </c>
      <c r="K4252">
        <f>SI.ERROR(BUSCARV(C4252,TablaProductos,2,FALSO),"Sin dato")</f>
        <v/>
      </c>
      <c r="L4252">
        <f>SI(H4252&gt;=1000000,"Alto",SI(H4252&gt;=100000,"Medio","Bajo"))</f>
        <v/>
      </c>
      <c r="M4252">
        <f>SI.ERROR(BUSCARV(E4252,TablaEstados,3,FALSO),"Sin dato")</f>
        <v/>
      </c>
      <c r="N4252">
        <f>SI.ERROR(BUSCARV(E4252,TablaEstados,4,FALSO),"Sin dato")</f>
        <v/>
      </c>
    </row>
    <row r="4253">
      <c r="A4253" t="inlineStr">
        <is>
          <t>2025</t>
        </is>
      </c>
      <c r="B4253" t="inlineStr">
        <is>
          <t>04</t>
        </is>
      </c>
      <c r="C4253" t="inlineStr">
        <is>
          <t>12019000</t>
        </is>
      </c>
      <c r="D4253" t="inlineStr">
        <is>
          <t>245</t>
        </is>
      </c>
      <c r="E4253" t="inlineStr">
        <is>
          <t>MT</t>
        </is>
      </c>
      <c r="F4253" t="n">
        <v>8705</v>
      </c>
      <c r="G4253" t="n">
        <v>8704409</v>
      </c>
      <c r="H4253" t="n">
        <v>3164223</v>
      </c>
      <c r="I4253" t="inlineStr">
        <is>
          <t>Soja</t>
        </is>
      </c>
      <c r="J4253">
        <f>SI.ERROR(BUSCARV(D4253,TablaPaises,6,FALSO),"Sin dato")</f>
        <v/>
      </c>
      <c r="K4253">
        <f>SI.ERROR(BUSCARV(C4253,TablaProductos,2,FALSO),"Sin dato")</f>
        <v/>
      </c>
      <c r="L4253">
        <f>SI(H4253&gt;=1000000,"Alto",SI(H4253&gt;=100000,"Medio","Bajo"))</f>
        <v/>
      </c>
      <c r="M4253">
        <f>SI.ERROR(BUSCARV(E4253,TablaEstados,3,FALSO),"Sin dato")</f>
        <v/>
      </c>
      <c r="N4253">
        <f>SI.ERROR(BUSCARV(E4253,TablaEstados,4,FALSO),"Sin dato")</f>
        <v/>
      </c>
    </row>
    <row r="4254">
      <c r="A4254" t="inlineStr">
        <is>
          <t>2025</t>
        </is>
      </c>
      <c r="B4254" t="inlineStr">
        <is>
          <t>08</t>
        </is>
      </c>
      <c r="C4254" t="inlineStr">
        <is>
          <t>09011110</t>
        </is>
      </c>
      <c r="D4254" t="inlineStr">
        <is>
          <t>345</t>
        </is>
      </c>
      <c r="E4254" t="inlineStr">
        <is>
          <t>ES</t>
        </is>
      </c>
      <c r="F4254" t="n">
        <v>38</v>
      </c>
      <c r="G4254" t="n">
        <v>38400</v>
      </c>
      <c r="H4254" t="n">
        <v>106406</v>
      </c>
      <c r="I4254" t="inlineStr">
        <is>
          <t>Café en granos</t>
        </is>
      </c>
      <c r="J4254">
        <f>SI.ERROR(BUSCARV(D4254,TablaPaises,6,FALSO),"Sin dato")</f>
        <v/>
      </c>
      <c r="K4254">
        <f>SI.ERROR(BUSCARV(C4254,TablaProductos,2,FALSO),"Sin dato")</f>
        <v/>
      </c>
      <c r="L4254">
        <f>SI(H4254&gt;=1000000,"Alto",SI(H4254&gt;=100000,"Medio","Bajo"))</f>
        <v/>
      </c>
      <c r="M4254">
        <f>SI.ERROR(BUSCARV(E4254,TablaEstados,3,FALSO),"Sin dato")</f>
        <v/>
      </c>
      <c r="N4254">
        <f>SI.ERROR(BUSCARV(E4254,TablaEstados,4,FALSO),"Sin dato")</f>
        <v/>
      </c>
    </row>
    <row r="4255">
      <c r="A4255" t="inlineStr">
        <is>
          <t>2025</t>
        </is>
      </c>
      <c r="B4255" t="inlineStr">
        <is>
          <t>03</t>
        </is>
      </c>
      <c r="C4255" t="inlineStr">
        <is>
          <t>09011110</t>
        </is>
      </c>
      <c r="D4255" t="inlineStr">
        <is>
          <t>628</t>
        </is>
      </c>
      <c r="E4255" t="inlineStr">
        <is>
          <t>MG</t>
        </is>
      </c>
      <c r="F4255" t="n">
        <v>57</v>
      </c>
      <c r="G4255" t="n">
        <v>57600</v>
      </c>
      <c r="H4255" t="n">
        <v>502770</v>
      </c>
      <c r="I4255" t="inlineStr">
        <is>
          <t>Café en granos</t>
        </is>
      </c>
      <c r="J4255">
        <f>SI.ERROR(BUSCARV(D4255,TablaPaises,6,FALSO),"Sin dato")</f>
        <v/>
      </c>
      <c r="K4255">
        <f>SI.ERROR(BUSCARV(C4255,TablaProductos,2,FALSO),"Sin dato")</f>
        <v/>
      </c>
      <c r="L4255">
        <f>SI(H4255&gt;=1000000,"Alto",SI(H4255&gt;=100000,"Medio","Bajo"))</f>
        <v/>
      </c>
      <c r="M4255">
        <f>SI.ERROR(BUSCARV(E4255,TablaEstados,3,FALSO),"Sin dato")</f>
        <v/>
      </c>
      <c r="N4255">
        <f>SI.ERROR(BUSCARV(E4255,TablaEstados,4,FALSO),"Sin dato")</f>
        <v/>
      </c>
    </row>
    <row r="4256">
      <c r="A4256" t="inlineStr">
        <is>
          <t>2025</t>
        </is>
      </c>
      <c r="B4256" t="inlineStr">
        <is>
          <t>07</t>
        </is>
      </c>
      <c r="C4256" t="inlineStr">
        <is>
          <t>12019000</t>
        </is>
      </c>
      <c r="D4256" t="inlineStr">
        <is>
          <t>160</t>
        </is>
      </c>
      <c r="E4256" t="inlineStr">
        <is>
          <t>GO</t>
        </is>
      </c>
      <c r="F4256" t="n">
        <v>20444</v>
      </c>
      <c r="G4256" t="n">
        <v>20443356</v>
      </c>
      <c r="H4256" t="n">
        <v>8198116</v>
      </c>
      <c r="I4256" t="inlineStr">
        <is>
          <t>Soja</t>
        </is>
      </c>
      <c r="J4256">
        <f>SI.ERROR(BUSCARV(D4256,TablaPaises,6,FALSO),"Sin dato")</f>
        <v/>
      </c>
      <c r="K4256">
        <f>SI.ERROR(BUSCARV(C4256,TablaProductos,2,FALSO),"Sin dato")</f>
        <v/>
      </c>
      <c r="L4256">
        <f>SI(H4256&gt;=1000000,"Alto",SI(H4256&gt;=100000,"Medio","Bajo"))</f>
        <v/>
      </c>
      <c r="M4256">
        <f>SI.ERROR(BUSCARV(E4256,TablaEstados,3,FALSO),"Sin dato")</f>
        <v/>
      </c>
      <c r="N4256">
        <f>SI.ERROR(BUSCARV(E4256,TablaEstados,4,FALSO),"Sin dato")</f>
        <v/>
      </c>
    </row>
    <row r="4257">
      <c r="A4257" t="inlineStr">
        <is>
          <t>2025</t>
        </is>
      </c>
      <c r="B4257" t="inlineStr">
        <is>
          <t>12</t>
        </is>
      </c>
      <c r="C4257" t="inlineStr">
        <is>
          <t>09011110</t>
        </is>
      </c>
      <c r="D4257" t="inlineStr">
        <is>
          <t>493</t>
        </is>
      </c>
      <c r="E4257" t="inlineStr">
        <is>
          <t>MG</t>
        </is>
      </c>
      <c r="F4257" t="n">
        <v>533</v>
      </c>
      <c r="G4257" t="n">
        <v>533092</v>
      </c>
      <c r="H4257" t="n">
        <v>3298350</v>
      </c>
      <c r="I4257" t="inlineStr">
        <is>
          <t>Café en granos</t>
        </is>
      </c>
      <c r="J4257">
        <f>SI.ERROR(BUSCARV(D4257,TablaPaises,6,FALSO),"Sin dato")</f>
        <v/>
      </c>
      <c r="K4257">
        <f>SI.ERROR(BUSCARV(C4257,TablaProductos,2,FALSO),"Sin dato")</f>
        <v/>
      </c>
      <c r="L4257">
        <f>SI(H4257&gt;=1000000,"Alto",SI(H4257&gt;=100000,"Medio","Bajo"))</f>
        <v/>
      </c>
      <c r="M4257">
        <f>SI.ERROR(BUSCARV(E4257,TablaEstados,3,FALSO),"Sin dato")</f>
        <v/>
      </c>
      <c r="N4257">
        <f>SI.ERROR(BUSCARV(E4257,TablaEstados,4,FALSO),"Sin dato")</f>
        <v/>
      </c>
    </row>
    <row r="4258">
      <c r="A4258" t="inlineStr">
        <is>
          <t>2025</t>
        </is>
      </c>
      <c r="B4258" t="inlineStr">
        <is>
          <t>10</t>
        </is>
      </c>
      <c r="C4258" t="inlineStr">
        <is>
          <t>52010020</t>
        </is>
      </c>
      <c r="D4258" t="inlineStr">
        <is>
          <t>576</t>
        </is>
      </c>
      <c r="E4258" t="inlineStr">
        <is>
          <t>BA</t>
        </is>
      </c>
      <c r="F4258" t="n">
        <v>1940</v>
      </c>
      <c r="G4258" t="n">
        <v>1940850</v>
      </c>
      <c r="H4258" t="n">
        <v>3115010</v>
      </c>
      <c r="I4258" t="inlineStr">
        <is>
          <t>Algodón</t>
        </is>
      </c>
      <c r="J4258">
        <f>SI.ERROR(BUSCARV(D4258,TablaPaises,6,FALSO),"Sin dato")</f>
        <v/>
      </c>
      <c r="K4258">
        <f>SI.ERROR(BUSCARV(C4258,TablaProductos,2,FALSO),"Sin dato")</f>
        <v/>
      </c>
      <c r="L4258">
        <f>SI(H4258&gt;=1000000,"Alto",SI(H4258&gt;=100000,"Medio","Bajo"))</f>
        <v/>
      </c>
      <c r="M4258">
        <f>SI.ERROR(BUSCARV(E4258,TablaEstados,3,FALSO),"Sin dato")</f>
        <v/>
      </c>
      <c r="N4258">
        <f>SI.ERROR(BUSCARV(E4258,TablaEstados,4,FALSO),"Sin dato")</f>
        <v/>
      </c>
    </row>
    <row r="4259">
      <c r="A4259" t="inlineStr">
        <is>
          <t>2025</t>
        </is>
      </c>
      <c r="B4259" t="inlineStr">
        <is>
          <t>05</t>
        </is>
      </c>
      <c r="C4259" t="inlineStr">
        <is>
          <t>10051000</t>
        </is>
      </c>
      <c r="D4259" t="inlineStr">
        <is>
          <t>345</t>
        </is>
      </c>
      <c r="E4259" t="inlineStr">
        <is>
          <t>SP</t>
        </is>
      </c>
      <c r="F4259" t="n">
        <v>681</v>
      </c>
      <c r="G4259" t="n">
        <v>681</v>
      </c>
      <c r="H4259" t="n">
        <v>681</v>
      </c>
      <c r="I4259" t="inlineStr">
        <is>
          <t>Milho</t>
        </is>
      </c>
      <c r="J4259">
        <f>SI.ERROR(BUSCARV(D4259,TablaPaises,6,FALSO),"Sin dato")</f>
        <v/>
      </c>
      <c r="K4259">
        <f>SI.ERROR(BUSCARV(C4259,TablaProductos,2,FALSO),"Sin dato")</f>
        <v/>
      </c>
      <c r="L4259">
        <f>SI(H4259&gt;=1000000,"Alto",SI(H4259&gt;=100000,"Medio","Bajo"))</f>
        <v/>
      </c>
      <c r="M4259">
        <f>SI.ERROR(BUSCARV(E4259,TablaEstados,3,FALSO),"Sin dato")</f>
        <v/>
      </c>
      <c r="N4259">
        <f>SI.ERROR(BUSCARV(E4259,TablaEstados,4,FALSO),"Sin dato")</f>
        <v/>
      </c>
    </row>
    <row r="4260">
      <c r="A4260" t="inlineStr">
        <is>
          <t>2025</t>
        </is>
      </c>
      <c r="B4260" t="inlineStr">
        <is>
          <t>03</t>
        </is>
      </c>
      <c r="C4260" t="inlineStr">
        <is>
          <t>12019000</t>
        </is>
      </c>
      <c r="D4260" t="inlineStr">
        <is>
          <t>190</t>
        </is>
      </c>
      <c r="E4260" t="inlineStr">
        <is>
          <t>SC</t>
        </is>
      </c>
      <c r="F4260" t="n">
        <v>321</v>
      </c>
      <c r="G4260" t="n">
        <v>320933</v>
      </c>
      <c r="H4260" t="n">
        <v>130297</v>
      </c>
      <c r="I4260" t="inlineStr">
        <is>
          <t>Soja</t>
        </is>
      </c>
      <c r="J4260">
        <f>SI.ERROR(BUSCARV(D4260,TablaPaises,6,FALSO),"Sin dato")</f>
        <v/>
      </c>
      <c r="K4260">
        <f>SI.ERROR(BUSCARV(C4260,TablaProductos,2,FALSO),"Sin dato")</f>
        <v/>
      </c>
      <c r="L4260">
        <f>SI(H4260&gt;=1000000,"Alto",SI(H4260&gt;=100000,"Medio","Bajo"))</f>
        <v/>
      </c>
      <c r="M4260">
        <f>SI.ERROR(BUSCARV(E4260,TablaEstados,3,FALSO),"Sin dato")</f>
        <v/>
      </c>
      <c r="N4260">
        <f>SI.ERROR(BUSCARV(E4260,TablaEstados,4,FALSO),"Sin dato")</f>
        <v/>
      </c>
    </row>
    <row r="4261">
      <c r="A4261" t="inlineStr">
        <is>
          <t>2025</t>
        </is>
      </c>
      <c r="B4261" t="inlineStr">
        <is>
          <t>10</t>
        </is>
      </c>
      <c r="C4261" t="inlineStr">
        <is>
          <t>10059010</t>
        </is>
      </c>
      <c r="D4261" t="inlineStr">
        <is>
          <t>372</t>
        </is>
      </c>
      <c r="E4261" t="inlineStr">
        <is>
          <t>PR</t>
        </is>
      </c>
      <c r="F4261" t="n">
        <v>6820185</v>
      </c>
      <c r="G4261" t="n">
        <v>6820185</v>
      </c>
      <c r="H4261" t="n">
        <v>1389835</v>
      </c>
      <c r="I4261" t="inlineStr">
        <is>
          <t>Milho</t>
        </is>
      </c>
      <c r="J4261">
        <f>SI.ERROR(BUSCARV(D4261,TablaPaises,6,FALSO),"Sin dato")</f>
        <v/>
      </c>
      <c r="K4261">
        <f>SI.ERROR(BUSCARV(C4261,TablaProductos,2,FALSO),"Sin dato")</f>
        <v/>
      </c>
      <c r="L4261">
        <f>SI(H4261&gt;=1000000,"Alto",SI(H4261&gt;=100000,"Medio","Bajo"))</f>
        <v/>
      </c>
      <c r="M4261">
        <f>SI.ERROR(BUSCARV(E4261,TablaEstados,3,FALSO),"Sin dato")</f>
        <v/>
      </c>
      <c r="N4261">
        <f>SI.ERROR(BUSCARV(E4261,TablaEstados,4,FALSO),"Sin dato")</f>
        <v/>
      </c>
    </row>
    <row r="4262">
      <c r="A4262" t="inlineStr">
        <is>
          <t>2025</t>
        </is>
      </c>
      <c r="B4262" t="inlineStr">
        <is>
          <t>06</t>
        </is>
      </c>
      <c r="C4262" t="inlineStr">
        <is>
          <t>09011110</t>
        </is>
      </c>
      <c r="D4262" t="inlineStr">
        <is>
          <t>275</t>
        </is>
      </c>
      <c r="E4262" t="inlineStr">
        <is>
          <t>MG</t>
        </is>
      </c>
      <c r="F4262" t="n">
        <v>587</v>
      </c>
      <c r="G4262" t="n">
        <v>588780</v>
      </c>
      <c r="H4262" t="n">
        <v>3990901</v>
      </c>
      <c r="I4262" t="inlineStr">
        <is>
          <t>Café en granos</t>
        </is>
      </c>
      <c r="J4262">
        <f>SI.ERROR(BUSCARV(D4262,TablaPaises,6,FALSO),"Sin dato")</f>
        <v/>
      </c>
      <c r="K4262">
        <f>SI.ERROR(BUSCARV(C4262,TablaProductos,2,FALSO),"Sin dato")</f>
        <v/>
      </c>
      <c r="L4262">
        <f>SI(H4262&gt;=1000000,"Alto",SI(H4262&gt;=100000,"Medio","Bajo"))</f>
        <v/>
      </c>
      <c r="M4262">
        <f>SI.ERROR(BUSCARV(E4262,TablaEstados,3,FALSO),"Sin dato")</f>
        <v/>
      </c>
      <c r="N4262">
        <f>SI.ERROR(BUSCARV(E4262,TablaEstados,4,FALSO),"Sin dato")</f>
        <v/>
      </c>
    </row>
    <row r="4263">
      <c r="A4263" t="inlineStr">
        <is>
          <t>2025</t>
        </is>
      </c>
      <c r="B4263" t="inlineStr">
        <is>
          <t>12</t>
        </is>
      </c>
      <c r="C4263" t="inlineStr">
        <is>
          <t>10059010</t>
        </is>
      </c>
      <c r="D4263" t="inlineStr">
        <is>
          <t>196</t>
        </is>
      </c>
      <c r="E4263" t="inlineStr">
        <is>
          <t>MT</t>
        </is>
      </c>
      <c r="F4263" t="n">
        <v>10000000</v>
      </c>
      <c r="G4263" t="n">
        <v>10000000</v>
      </c>
      <c r="H4263" t="n">
        <v>2092799</v>
      </c>
      <c r="I4263" t="inlineStr">
        <is>
          <t>Milho</t>
        </is>
      </c>
      <c r="J4263">
        <f>SI.ERROR(BUSCARV(D4263,TablaPaises,6,FALSO),"Sin dato")</f>
        <v/>
      </c>
      <c r="K4263">
        <f>SI.ERROR(BUSCARV(C4263,TablaProductos,2,FALSO),"Sin dato")</f>
        <v/>
      </c>
      <c r="L4263">
        <f>SI(H4263&gt;=1000000,"Alto",SI(H4263&gt;=100000,"Medio","Bajo"))</f>
        <v/>
      </c>
      <c r="M4263">
        <f>SI.ERROR(BUSCARV(E4263,TablaEstados,3,FALSO),"Sin dato")</f>
        <v/>
      </c>
      <c r="N4263">
        <f>SI.ERROR(BUSCARV(E4263,TablaEstados,4,FALSO),"Sin dato")</f>
        <v/>
      </c>
    </row>
    <row r="4264">
      <c r="A4264" t="inlineStr">
        <is>
          <t>2025</t>
        </is>
      </c>
      <c r="B4264" t="inlineStr">
        <is>
          <t>12</t>
        </is>
      </c>
      <c r="C4264" t="inlineStr">
        <is>
          <t>09011110</t>
        </is>
      </c>
      <c r="D4264" t="inlineStr">
        <is>
          <t>240</t>
        </is>
      </c>
      <c r="E4264" t="inlineStr">
        <is>
          <t>MG</t>
        </is>
      </c>
      <c r="F4264" t="n">
        <v>185</v>
      </c>
      <c r="G4264" t="n">
        <v>184800</v>
      </c>
      <c r="H4264" t="n">
        <v>1081735</v>
      </c>
      <c r="I4264" t="inlineStr">
        <is>
          <t>Café en granos</t>
        </is>
      </c>
      <c r="J4264">
        <f>SI.ERROR(BUSCARV(D4264,TablaPaises,6,FALSO),"Sin dato")</f>
        <v/>
      </c>
      <c r="K4264">
        <f>SI.ERROR(BUSCARV(C4264,TablaProductos,2,FALSO),"Sin dato")</f>
        <v/>
      </c>
      <c r="L4264">
        <f>SI(H4264&gt;=1000000,"Alto",SI(H4264&gt;=100000,"Medio","Bajo"))</f>
        <v/>
      </c>
      <c r="M4264">
        <f>SI.ERROR(BUSCARV(E4264,TablaEstados,3,FALSO),"Sin dato")</f>
        <v/>
      </c>
      <c r="N4264">
        <f>SI.ERROR(BUSCARV(E4264,TablaEstados,4,FALSO),"Sin dato")</f>
        <v/>
      </c>
    </row>
    <row r="4265">
      <c r="A4265" t="inlineStr">
        <is>
          <t>2025</t>
        </is>
      </c>
      <c r="B4265" t="inlineStr">
        <is>
          <t>10</t>
        </is>
      </c>
      <c r="C4265" t="inlineStr">
        <is>
          <t>52010020</t>
        </is>
      </c>
      <c r="D4265" t="inlineStr">
        <is>
          <t>858</t>
        </is>
      </c>
      <c r="E4265" t="inlineStr">
        <is>
          <t>PI</t>
        </is>
      </c>
      <c r="F4265" t="n">
        <v>270</v>
      </c>
      <c r="G4265" t="n">
        <v>270880</v>
      </c>
      <c r="H4265" t="n">
        <v>446198</v>
      </c>
      <c r="I4265" t="inlineStr">
        <is>
          <t>Algodón</t>
        </is>
      </c>
      <c r="J4265">
        <f>SI.ERROR(BUSCARV(D4265,TablaPaises,6,FALSO),"Sin dato")</f>
        <v/>
      </c>
      <c r="K4265">
        <f>SI.ERROR(BUSCARV(C4265,TablaProductos,2,FALSO),"Sin dato")</f>
        <v/>
      </c>
      <c r="L4265">
        <f>SI(H4265&gt;=1000000,"Alto",SI(H4265&gt;=100000,"Medio","Bajo"))</f>
        <v/>
      </c>
      <c r="M4265">
        <f>SI.ERROR(BUSCARV(E4265,TablaEstados,3,FALSO),"Sin dato")</f>
        <v/>
      </c>
      <c r="N4265">
        <f>SI.ERROR(BUSCARV(E4265,TablaEstados,4,FALSO),"Sin dato")</f>
        <v/>
      </c>
    </row>
    <row r="4266">
      <c r="A4266" t="inlineStr">
        <is>
          <t>2025</t>
        </is>
      </c>
      <c r="B4266" t="inlineStr">
        <is>
          <t>03</t>
        </is>
      </c>
      <c r="C4266" t="inlineStr">
        <is>
          <t>09011110</t>
        </is>
      </c>
      <c r="D4266" t="inlineStr">
        <is>
          <t>063</t>
        </is>
      </c>
      <c r="E4266" t="inlineStr">
        <is>
          <t>MG</t>
        </is>
      </c>
      <c r="F4266" t="n">
        <v>20</v>
      </c>
      <c r="G4266" t="n">
        <v>19175</v>
      </c>
      <c r="H4266" t="n">
        <v>173345</v>
      </c>
      <c r="I4266" t="inlineStr">
        <is>
          <t>Café en granos</t>
        </is>
      </c>
      <c r="J4266">
        <f>SI.ERROR(BUSCARV(D4266,TablaPaises,6,FALSO),"Sin dato")</f>
        <v/>
      </c>
      <c r="K4266">
        <f>SI.ERROR(BUSCARV(C4266,TablaProductos,2,FALSO),"Sin dato")</f>
        <v/>
      </c>
      <c r="L4266">
        <f>SI(H4266&gt;=1000000,"Alto",SI(H4266&gt;=100000,"Medio","Bajo"))</f>
        <v/>
      </c>
      <c r="M4266">
        <f>SI.ERROR(BUSCARV(E4266,TablaEstados,3,FALSO),"Sin dato")</f>
        <v/>
      </c>
      <c r="N4266">
        <f>SI.ERROR(BUSCARV(E4266,TablaEstados,4,FALSO),"Sin dato")</f>
        <v/>
      </c>
    </row>
    <row r="4267">
      <c r="A4267" t="inlineStr">
        <is>
          <t>2025</t>
        </is>
      </c>
      <c r="B4267" t="inlineStr">
        <is>
          <t>04</t>
        </is>
      </c>
      <c r="C4267" t="inlineStr">
        <is>
          <t>09011190</t>
        </is>
      </c>
      <c r="D4267" t="inlineStr">
        <is>
          <t>163</t>
        </is>
      </c>
      <c r="E4267" t="inlineStr">
        <is>
          <t>MA</t>
        </is>
      </c>
      <c r="F4267" t="n">
        <v>2</v>
      </c>
      <c r="G4267" t="n">
        <v>2</v>
      </c>
      <c r="H4267" t="n">
        <v>60</v>
      </c>
      <c r="I4267" t="inlineStr">
        <is>
          <t>Café en granos</t>
        </is>
      </c>
      <c r="J4267">
        <f>SI.ERROR(BUSCARV(D4267,TablaPaises,6,FALSO),"Sin dato")</f>
        <v/>
      </c>
      <c r="K4267">
        <f>SI.ERROR(BUSCARV(C4267,TablaProductos,2,FALSO),"Sin dato")</f>
        <v/>
      </c>
      <c r="L4267">
        <f>SI(H4267&gt;=1000000,"Alto",SI(H4267&gt;=100000,"Medio","Bajo"))</f>
        <v/>
      </c>
      <c r="M4267">
        <f>SI.ERROR(BUSCARV(E4267,TablaEstados,3,FALSO),"Sin dato")</f>
        <v/>
      </c>
      <c r="N4267">
        <f>SI.ERROR(BUSCARV(E4267,TablaEstados,4,FALSO),"Sin dato")</f>
        <v/>
      </c>
    </row>
    <row r="4268">
      <c r="A4268" t="inlineStr">
        <is>
          <t>2025</t>
        </is>
      </c>
      <c r="B4268" t="inlineStr">
        <is>
          <t>03</t>
        </is>
      </c>
      <c r="C4268" t="inlineStr">
        <is>
          <t>09011190</t>
        </is>
      </c>
      <c r="D4268" t="inlineStr">
        <is>
          <t>434</t>
        </is>
      </c>
      <c r="E4268" t="inlineStr">
        <is>
          <t>SP</t>
        </is>
      </c>
      <c r="F4268" t="n">
        <v>10</v>
      </c>
      <c r="G4268" t="n">
        <v>10</v>
      </c>
      <c r="H4268" t="n">
        <v>251</v>
      </c>
      <c r="I4268" t="inlineStr">
        <is>
          <t>Café en granos</t>
        </is>
      </c>
      <c r="J4268">
        <f>SI.ERROR(BUSCARV(D4268,TablaPaises,6,FALSO),"Sin dato")</f>
        <v/>
      </c>
      <c r="K4268">
        <f>SI.ERROR(BUSCARV(C4268,TablaProductos,2,FALSO),"Sin dato")</f>
        <v/>
      </c>
      <c r="L4268">
        <f>SI(H4268&gt;=1000000,"Alto",SI(H4268&gt;=100000,"Medio","Bajo"))</f>
        <v/>
      </c>
      <c r="M4268">
        <f>SI.ERROR(BUSCARV(E4268,TablaEstados,3,FALSO),"Sin dato")</f>
        <v/>
      </c>
      <c r="N4268">
        <f>SI.ERROR(BUSCARV(E4268,TablaEstados,4,FALSO),"Sin dato")</f>
        <v/>
      </c>
    </row>
    <row r="4269">
      <c r="A4269" t="inlineStr">
        <is>
          <t>2025</t>
        </is>
      </c>
      <c r="B4269" t="inlineStr">
        <is>
          <t>10</t>
        </is>
      </c>
      <c r="C4269" t="inlineStr">
        <is>
          <t>12019000</t>
        </is>
      </c>
      <c r="D4269" t="inlineStr">
        <is>
          <t>160</t>
        </is>
      </c>
      <c r="E4269" t="inlineStr">
        <is>
          <t>GO</t>
        </is>
      </c>
      <c r="F4269" t="n">
        <v>80</v>
      </c>
      <c r="G4269" t="n">
        <v>79912</v>
      </c>
      <c r="H4269" t="n">
        <v>34600</v>
      </c>
      <c r="I4269" t="inlineStr">
        <is>
          <t>Soja</t>
        </is>
      </c>
      <c r="J4269">
        <f>SI.ERROR(BUSCARV(D4269,TablaPaises,6,FALSO),"Sin dato")</f>
        <v/>
      </c>
      <c r="K4269">
        <f>SI.ERROR(BUSCARV(C4269,TablaProductos,2,FALSO),"Sin dato")</f>
        <v/>
      </c>
      <c r="L4269">
        <f>SI(H4269&gt;=1000000,"Alto",SI(H4269&gt;=100000,"Medio","Bajo"))</f>
        <v/>
      </c>
      <c r="M4269">
        <f>SI.ERROR(BUSCARV(E4269,TablaEstados,3,FALSO),"Sin dato")</f>
        <v/>
      </c>
      <c r="N4269">
        <f>SI.ERROR(BUSCARV(E4269,TablaEstados,4,FALSO),"Sin dato")</f>
        <v/>
      </c>
    </row>
    <row r="4270">
      <c r="A4270" t="inlineStr">
        <is>
          <t>2025</t>
        </is>
      </c>
      <c r="B4270" t="inlineStr">
        <is>
          <t>12</t>
        </is>
      </c>
      <c r="C4270" t="inlineStr">
        <is>
          <t>10059090</t>
        </is>
      </c>
      <c r="D4270" t="inlineStr">
        <is>
          <t>607</t>
        </is>
      </c>
      <c r="E4270" t="inlineStr">
        <is>
          <t>RS</t>
        </is>
      </c>
      <c r="F4270" t="n">
        <v>20</v>
      </c>
      <c r="G4270" t="n">
        <v>20</v>
      </c>
      <c r="H4270" t="n">
        <v>38</v>
      </c>
      <c r="I4270" t="inlineStr">
        <is>
          <t>Milho</t>
        </is>
      </c>
      <c r="J4270">
        <f>SI.ERROR(BUSCARV(D4270,TablaPaises,6,FALSO),"Sin dato")</f>
        <v/>
      </c>
      <c r="K4270">
        <f>SI.ERROR(BUSCARV(C4270,TablaProductos,2,FALSO),"Sin dato")</f>
        <v/>
      </c>
      <c r="L4270">
        <f>SI(H4270&gt;=1000000,"Alto",SI(H4270&gt;=100000,"Medio","Bajo"))</f>
        <v/>
      </c>
      <c r="M4270">
        <f>SI.ERROR(BUSCARV(E4270,TablaEstados,3,FALSO),"Sin dato")</f>
        <v/>
      </c>
      <c r="N4270">
        <f>SI.ERROR(BUSCARV(E4270,TablaEstados,4,FALSO),"Sin dato")</f>
        <v/>
      </c>
    </row>
    <row r="4271">
      <c r="A4271" t="inlineStr">
        <is>
          <t>2025</t>
        </is>
      </c>
      <c r="B4271" t="inlineStr">
        <is>
          <t>01</t>
        </is>
      </c>
      <c r="C4271" t="inlineStr">
        <is>
          <t>09011110</t>
        </is>
      </c>
      <c r="D4271" t="inlineStr">
        <is>
          <t>023</t>
        </is>
      </c>
      <c r="E4271" t="inlineStr">
        <is>
          <t>MG</t>
        </is>
      </c>
      <c r="F4271" t="n">
        <v>81</v>
      </c>
      <c r="G4271" t="n">
        <v>80820</v>
      </c>
      <c r="H4271" t="n">
        <v>543453</v>
      </c>
      <c r="I4271" t="inlineStr">
        <is>
          <t>Café en granos</t>
        </is>
      </c>
      <c r="J4271">
        <f>SI.ERROR(BUSCARV(D4271,TablaPaises,6,FALSO),"Sin dato")</f>
        <v/>
      </c>
      <c r="K4271">
        <f>SI.ERROR(BUSCARV(C4271,TablaProductos,2,FALSO),"Sin dato")</f>
        <v/>
      </c>
      <c r="L4271">
        <f>SI(H4271&gt;=1000000,"Alto",SI(H4271&gt;=100000,"Medio","Bajo"))</f>
        <v/>
      </c>
      <c r="M4271">
        <f>SI.ERROR(BUSCARV(E4271,TablaEstados,3,FALSO),"Sin dato")</f>
        <v/>
      </c>
      <c r="N4271">
        <f>SI.ERROR(BUSCARV(E4271,TablaEstados,4,FALSO),"Sin dato")</f>
        <v/>
      </c>
    </row>
    <row r="4272">
      <c r="A4272" t="inlineStr">
        <is>
          <t>2025</t>
        </is>
      </c>
      <c r="B4272" t="inlineStr">
        <is>
          <t>03</t>
        </is>
      </c>
      <c r="C4272" t="inlineStr">
        <is>
          <t>10059090</t>
        </is>
      </c>
      <c r="D4272" t="inlineStr">
        <is>
          <t>573</t>
        </is>
      </c>
      <c r="E4272" t="inlineStr">
        <is>
          <t>PR</t>
        </is>
      </c>
      <c r="F4272" t="n">
        <v>400</v>
      </c>
      <c r="G4272" t="n">
        <v>400</v>
      </c>
      <c r="H4272" t="n">
        <v>468</v>
      </c>
      <c r="I4272" t="inlineStr">
        <is>
          <t>Milho</t>
        </is>
      </c>
      <c r="J4272">
        <f>SI.ERROR(BUSCARV(D4272,TablaPaises,6,FALSO),"Sin dato")</f>
        <v/>
      </c>
      <c r="K4272">
        <f>SI.ERROR(BUSCARV(C4272,TablaProductos,2,FALSO),"Sin dato")</f>
        <v/>
      </c>
      <c r="L4272">
        <f>SI(H4272&gt;=1000000,"Alto",SI(H4272&gt;=100000,"Medio","Bajo"))</f>
        <v/>
      </c>
      <c r="M4272">
        <f>SI.ERROR(BUSCARV(E4272,TablaEstados,3,FALSO),"Sin dato")</f>
        <v/>
      </c>
      <c r="N4272">
        <f>SI.ERROR(BUSCARV(E4272,TablaEstados,4,FALSO),"Sin dato")</f>
        <v/>
      </c>
    </row>
    <row r="4273">
      <c r="A4273" t="inlineStr">
        <is>
          <t>2025</t>
        </is>
      </c>
      <c r="B4273" t="inlineStr">
        <is>
          <t>07</t>
        </is>
      </c>
      <c r="C4273" t="inlineStr">
        <is>
          <t>09011110</t>
        </is>
      </c>
      <c r="D4273" t="inlineStr">
        <is>
          <t>628</t>
        </is>
      </c>
      <c r="E4273" t="inlineStr">
        <is>
          <t>ES</t>
        </is>
      </c>
      <c r="F4273" t="n">
        <v>117</v>
      </c>
      <c r="G4273" t="n">
        <v>116575</v>
      </c>
      <c r="H4273" t="n">
        <v>714858</v>
      </c>
      <c r="I4273" t="inlineStr">
        <is>
          <t>Café en granos</t>
        </is>
      </c>
      <c r="J4273">
        <f>SI.ERROR(BUSCARV(D4273,TablaPaises,6,FALSO),"Sin dato")</f>
        <v/>
      </c>
      <c r="K4273">
        <f>SI.ERROR(BUSCARV(C4273,TablaProductos,2,FALSO),"Sin dato")</f>
        <v/>
      </c>
      <c r="L4273">
        <f>SI(H4273&gt;=1000000,"Alto",SI(H4273&gt;=100000,"Medio","Bajo"))</f>
        <v/>
      </c>
      <c r="M4273">
        <f>SI.ERROR(BUSCARV(E4273,TablaEstados,3,FALSO),"Sin dato")</f>
        <v/>
      </c>
      <c r="N4273">
        <f>SI.ERROR(BUSCARV(E4273,TablaEstados,4,FALSO),"Sin dato")</f>
        <v/>
      </c>
    </row>
    <row r="4274">
      <c r="A4274" t="inlineStr">
        <is>
          <t>2025</t>
        </is>
      </c>
      <c r="B4274" t="inlineStr">
        <is>
          <t>11</t>
        </is>
      </c>
      <c r="C4274" t="inlineStr">
        <is>
          <t>09011110</t>
        </is>
      </c>
      <c r="D4274" t="inlineStr">
        <is>
          <t>628</t>
        </is>
      </c>
      <c r="E4274" t="inlineStr">
        <is>
          <t>ES</t>
        </is>
      </c>
      <c r="F4274" t="n">
        <v>362</v>
      </c>
      <c r="G4274" t="n">
        <v>363200</v>
      </c>
      <c r="H4274" t="n">
        <v>1668929</v>
      </c>
      <c r="I4274" t="inlineStr">
        <is>
          <t>Café en granos</t>
        </is>
      </c>
      <c r="J4274">
        <f>SI.ERROR(BUSCARV(D4274,TablaPaises,6,FALSO),"Sin dato")</f>
        <v/>
      </c>
      <c r="K4274">
        <f>SI.ERROR(BUSCARV(C4274,TablaProductos,2,FALSO),"Sin dato")</f>
        <v/>
      </c>
      <c r="L4274">
        <f>SI(H4274&gt;=1000000,"Alto",SI(H4274&gt;=100000,"Medio","Bajo"))</f>
        <v/>
      </c>
      <c r="M4274">
        <f>SI.ERROR(BUSCARV(E4274,TablaEstados,3,FALSO),"Sin dato")</f>
        <v/>
      </c>
      <c r="N4274">
        <f>SI.ERROR(BUSCARV(E4274,TablaEstados,4,FALSO),"Sin dato")</f>
        <v/>
      </c>
    </row>
    <row r="4275">
      <c r="A4275" t="inlineStr">
        <is>
          <t>2025</t>
        </is>
      </c>
      <c r="B4275" t="inlineStr">
        <is>
          <t>04</t>
        </is>
      </c>
      <c r="C4275" t="inlineStr">
        <is>
          <t>52010020</t>
        </is>
      </c>
      <c r="D4275" t="inlineStr">
        <is>
          <t>827</t>
        </is>
      </c>
      <c r="E4275" t="inlineStr">
        <is>
          <t>BA</t>
        </is>
      </c>
      <c r="F4275" t="n">
        <v>1710</v>
      </c>
      <c r="G4275" t="n">
        <v>1710327</v>
      </c>
      <c r="H4275" t="n">
        <v>2503407</v>
      </c>
      <c r="I4275" t="inlineStr">
        <is>
          <t>Algodón</t>
        </is>
      </c>
      <c r="J4275">
        <f>SI.ERROR(BUSCARV(D4275,TablaPaises,6,FALSO),"Sin dato")</f>
        <v/>
      </c>
      <c r="K4275">
        <f>SI.ERROR(BUSCARV(C4275,TablaProductos,2,FALSO),"Sin dato")</f>
        <v/>
      </c>
      <c r="L4275">
        <f>SI(H4275&gt;=1000000,"Alto",SI(H4275&gt;=100000,"Medio","Bajo"))</f>
        <v/>
      </c>
      <c r="M4275">
        <f>SI.ERROR(BUSCARV(E4275,TablaEstados,3,FALSO),"Sin dato")</f>
        <v/>
      </c>
      <c r="N4275">
        <f>SI.ERROR(BUSCARV(E4275,TablaEstados,4,FALSO),"Sin dato")</f>
        <v/>
      </c>
    </row>
    <row r="4276">
      <c r="A4276" t="inlineStr">
        <is>
          <t>2025</t>
        </is>
      </c>
      <c r="B4276" t="inlineStr">
        <is>
          <t>11</t>
        </is>
      </c>
      <c r="C4276" t="inlineStr">
        <is>
          <t>10059090</t>
        </is>
      </c>
      <c r="D4276" t="inlineStr">
        <is>
          <t>077</t>
        </is>
      </c>
      <c r="E4276" t="inlineStr">
        <is>
          <t>ES</t>
        </is>
      </c>
      <c r="F4276" t="n">
        <v>20</v>
      </c>
      <c r="G4276" t="n">
        <v>20</v>
      </c>
      <c r="H4276" t="n">
        <v>97</v>
      </c>
      <c r="I4276" t="inlineStr">
        <is>
          <t>Milho</t>
        </is>
      </c>
      <c r="J4276">
        <f>SI.ERROR(BUSCARV(D4276,TablaPaises,6,FALSO),"Sin dato")</f>
        <v/>
      </c>
      <c r="K4276">
        <f>SI.ERROR(BUSCARV(C4276,TablaProductos,2,FALSO),"Sin dato")</f>
        <v/>
      </c>
      <c r="L4276">
        <f>SI(H4276&gt;=1000000,"Alto",SI(H4276&gt;=100000,"Medio","Bajo"))</f>
        <v/>
      </c>
      <c r="M4276">
        <f>SI.ERROR(BUSCARV(E4276,TablaEstados,3,FALSO),"Sin dato")</f>
        <v/>
      </c>
      <c r="N4276">
        <f>SI.ERROR(BUSCARV(E4276,TablaEstados,4,FALSO),"Sin dato")</f>
        <v/>
      </c>
    </row>
    <row r="4277">
      <c r="A4277" t="inlineStr">
        <is>
          <t>2025</t>
        </is>
      </c>
      <c r="B4277" t="inlineStr">
        <is>
          <t>05</t>
        </is>
      </c>
      <c r="C4277" t="inlineStr">
        <is>
          <t>12019000</t>
        </is>
      </c>
      <c r="D4277" t="inlineStr">
        <is>
          <t>493</t>
        </is>
      </c>
      <c r="E4277" t="inlineStr">
        <is>
          <t>RO</t>
        </is>
      </c>
      <c r="F4277" t="n">
        <v>7843</v>
      </c>
      <c r="G4277" t="n">
        <v>7842694</v>
      </c>
      <c r="H4277" t="n">
        <v>2991153</v>
      </c>
      <c r="I4277" t="inlineStr">
        <is>
          <t>Soja</t>
        </is>
      </c>
      <c r="J4277">
        <f>SI.ERROR(BUSCARV(D4277,TablaPaises,6,FALSO),"Sin dato")</f>
        <v/>
      </c>
      <c r="K4277">
        <f>SI.ERROR(BUSCARV(C4277,TablaProductos,2,FALSO),"Sin dato")</f>
        <v/>
      </c>
      <c r="L4277">
        <f>SI(H4277&gt;=1000000,"Alto",SI(H4277&gt;=100000,"Medio","Bajo"))</f>
        <v/>
      </c>
      <c r="M4277">
        <f>SI.ERROR(BUSCARV(E4277,TablaEstados,3,FALSO),"Sin dato")</f>
        <v/>
      </c>
      <c r="N4277">
        <f>SI.ERROR(BUSCARV(E4277,TablaEstados,4,FALSO),"Sin dato")</f>
        <v/>
      </c>
    </row>
    <row r="4278">
      <c r="A4278" t="inlineStr">
        <is>
          <t>2025</t>
        </is>
      </c>
      <c r="B4278" t="inlineStr">
        <is>
          <t>11</t>
        </is>
      </c>
      <c r="C4278" t="inlineStr">
        <is>
          <t>52010020</t>
        </is>
      </c>
      <c r="D4278" t="inlineStr">
        <is>
          <t>160</t>
        </is>
      </c>
      <c r="E4278" t="inlineStr">
        <is>
          <t>GO</t>
        </is>
      </c>
      <c r="F4278" t="n">
        <v>51</v>
      </c>
      <c r="G4278" t="n">
        <v>50653</v>
      </c>
      <c r="H4278" t="n">
        <v>90052</v>
      </c>
      <c r="I4278" t="inlineStr">
        <is>
          <t>Algodón</t>
        </is>
      </c>
      <c r="J4278">
        <f>SI.ERROR(BUSCARV(D4278,TablaPaises,6,FALSO),"Sin dato")</f>
        <v/>
      </c>
      <c r="K4278">
        <f>SI.ERROR(BUSCARV(C4278,TablaProductos,2,FALSO),"Sin dato")</f>
        <v/>
      </c>
      <c r="L4278">
        <f>SI(H4278&gt;=1000000,"Alto",SI(H4278&gt;=100000,"Medio","Bajo"))</f>
        <v/>
      </c>
      <c r="M4278">
        <f>SI.ERROR(BUSCARV(E4278,TablaEstados,3,FALSO),"Sin dato")</f>
        <v/>
      </c>
      <c r="N4278">
        <f>SI.ERROR(BUSCARV(E4278,TablaEstados,4,FALSO),"Sin dato")</f>
        <v/>
      </c>
    </row>
    <row r="4279">
      <c r="A4279" t="inlineStr">
        <is>
          <t>2025</t>
        </is>
      </c>
      <c r="B4279" t="inlineStr">
        <is>
          <t>10</t>
        </is>
      </c>
      <c r="C4279" t="inlineStr">
        <is>
          <t>09011110</t>
        </is>
      </c>
      <c r="D4279" t="inlineStr">
        <is>
          <t>548</t>
        </is>
      </c>
      <c r="E4279" t="inlineStr">
        <is>
          <t>SP</t>
        </is>
      </c>
      <c r="F4279" t="n">
        <v>20</v>
      </c>
      <c r="G4279" t="n">
        <v>20000</v>
      </c>
      <c r="H4279" t="n">
        <v>163293</v>
      </c>
      <c r="I4279" t="inlineStr">
        <is>
          <t>Café en granos</t>
        </is>
      </c>
      <c r="J4279">
        <f>SI.ERROR(BUSCARV(D4279,TablaPaises,6,FALSO),"Sin dato")</f>
        <v/>
      </c>
      <c r="K4279">
        <f>SI.ERROR(BUSCARV(C4279,TablaProductos,2,FALSO),"Sin dato")</f>
        <v/>
      </c>
      <c r="L4279">
        <f>SI(H4279&gt;=1000000,"Alto",SI(H4279&gt;=100000,"Medio","Bajo"))</f>
        <v/>
      </c>
      <c r="M4279">
        <f>SI.ERROR(BUSCARV(E4279,TablaEstados,3,FALSO),"Sin dato")</f>
        <v/>
      </c>
      <c r="N4279">
        <f>SI.ERROR(BUSCARV(E4279,TablaEstados,4,FALSO),"Sin dato")</f>
        <v/>
      </c>
    </row>
    <row r="4280">
      <c r="A4280" t="inlineStr">
        <is>
          <t>2025</t>
        </is>
      </c>
      <c r="B4280" t="inlineStr">
        <is>
          <t>04</t>
        </is>
      </c>
      <c r="C4280" t="inlineStr">
        <is>
          <t>12019000</t>
        </is>
      </c>
      <c r="D4280" t="inlineStr">
        <is>
          <t>858</t>
        </is>
      </c>
      <c r="E4280" t="inlineStr">
        <is>
          <t>MT</t>
        </is>
      </c>
      <c r="F4280" t="n">
        <v>7678</v>
      </c>
      <c r="G4280" t="n">
        <v>7678930</v>
      </c>
      <c r="H4280" t="n">
        <v>3124229</v>
      </c>
      <c r="I4280" t="inlineStr">
        <is>
          <t>Soja</t>
        </is>
      </c>
      <c r="J4280">
        <f>SI.ERROR(BUSCARV(D4280,TablaPaises,6,FALSO),"Sin dato")</f>
        <v/>
      </c>
      <c r="K4280">
        <f>SI.ERROR(BUSCARV(C4280,TablaProductos,2,FALSO),"Sin dato")</f>
        <v/>
      </c>
      <c r="L4280">
        <f>SI(H4280&gt;=1000000,"Alto",SI(H4280&gt;=100000,"Medio","Bajo"))</f>
        <v/>
      </c>
      <c r="M4280">
        <f>SI.ERROR(BUSCARV(E4280,TablaEstados,3,FALSO),"Sin dato")</f>
        <v/>
      </c>
      <c r="N4280">
        <f>SI.ERROR(BUSCARV(E4280,TablaEstados,4,FALSO),"Sin dato")</f>
        <v/>
      </c>
    </row>
    <row r="4281">
      <c r="A4281" t="inlineStr">
        <is>
          <t>2025</t>
        </is>
      </c>
      <c r="B4281" t="inlineStr">
        <is>
          <t>07</t>
        </is>
      </c>
      <c r="C4281" t="inlineStr">
        <is>
          <t>09011110</t>
        </is>
      </c>
      <c r="D4281" t="inlineStr">
        <is>
          <t>245</t>
        </is>
      </c>
      <c r="E4281" t="inlineStr">
        <is>
          <t>ES</t>
        </is>
      </c>
      <c r="F4281" t="n">
        <v>915</v>
      </c>
      <c r="G4281" t="n">
        <v>915220</v>
      </c>
      <c r="H4281" t="n">
        <v>4301054</v>
      </c>
      <c r="I4281" t="inlineStr">
        <is>
          <t>Café en granos</t>
        </is>
      </c>
      <c r="J4281">
        <f>SI.ERROR(BUSCARV(D4281,TablaPaises,6,FALSO),"Sin dato")</f>
        <v/>
      </c>
      <c r="K4281">
        <f>SI.ERROR(BUSCARV(C4281,TablaProductos,2,FALSO),"Sin dato")</f>
        <v/>
      </c>
      <c r="L4281">
        <f>SI(H4281&gt;=1000000,"Alto",SI(H4281&gt;=100000,"Medio","Bajo"))</f>
        <v/>
      </c>
      <c r="M4281">
        <f>SI.ERROR(BUSCARV(E4281,TablaEstados,3,FALSO),"Sin dato")</f>
        <v/>
      </c>
      <c r="N4281">
        <f>SI.ERROR(BUSCARV(E4281,TablaEstados,4,FALSO),"Sin dato")</f>
        <v/>
      </c>
    </row>
    <row r="4282">
      <c r="A4282" t="inlineStr">
        <is>
          <t>2025</t>
        </is>
      </c>
      <c r="B4282" t="inlineStr">
        <is>
          <t>05</t>
        </is>
      </c>
      <c r="C4282" t="inlineStr">
        <is>
          <t>10059010</t>
        </is>
      </c>
      <c r="D4282" t="inlineStr">
        <is>
          <t>083</t>
        </is>
      </c>
      <c r="E4282" t="inlineStr">
        <is>
          <t>SP</t>
        </is>
      </c>
      <c r="F4282" t="n">
        <v>10</v>
      </c>
      <c r="G4282" t="n">
        <v>10</v>
      </c>
      <c r="H4282" t="n">
        <v>34</v>
      </c>
      <c r="I4282" t="inlineStr">
        <is>
          <t>Milho</t>
        </is>
      </c>
      <c r="J4282">
        <f>SI.ERROR(BUSCARV(D4282,TablaPaises,6,FALSO),"Sin dato")</f>
        <v/>
      </c>
      <c r="K4282">
        <f>SI.ERROR(BUSCARV(C4282,TablaProductos,2,FALSO),"Sin dato")</f>
        <v/>
      </c>
      <c r="L4282">
        <f>SI(H4282&gt;=1000000,"Alto",SI(H4282&gt;=100000,"Medio","Bajo"))</f>
        <v/>
      </c>
      <c r="M4282">
        <f>SI.ERROR(BUSCARV(E4282,TablaEstados,3,FALSO),"Sin dato")</f>
        <v/>
      </c>
      <c r="N4282">
        <f>SI.ERROR(BUSCARV(E4282,TablaEstados,4,FALSO),"Sin dato")</f>
        <v/>
      </c>
    </row>
    <row r="4283">
      <c r="A4283" t="inlineStr">
        <is>
          <t>2025</t>
        </is>
      </c>
      <c r="B4283" t="inlineStr">
        <is>
          <t>11</t>
        </is>
      </c>
      <c r="C4283" t="inlineStr">
        <is>
          <t>12019000</t>
        </is>
      </c>
      <c r="D4283" t="inlineStr">
        <is>
          <t>160</t>
        </is>
      </c>
      <c r="E4283" t="inlineStr">
        <is>
          <t>RO</t>
        </is>
      </c>
      <c r="F4283" t="n">
        <v>1548</v>
      </c>
      <c r="G4283" t="n">
        <v>1547360</v>
      </c>
      <c r="H4283" t="n">
        <v>649179</v>
      </c>
      <c r="I4283" t="inlineStr">
        <is>
          <t>Soja</t>
        </is>
      </c>
      <c r="J4283">
        <f>SI.ERROR(BUSCARV(D4283,TablaPaises,6,FALSO),"Sin dato")</f>
        <v/>
      </c>
      <c r="K4283">
        <f>SI.ERROR(BUSCARV(C4283,TablaProductos,2,FALSO),"Sin dato")</f>
        <v/>
      </c>
      <c r="L4283">
        <f>SI(H4283&gt;=1000000,"Alto",SI(H4283&gt;=100000,"Medio","Bajo"))</f>
        <v/>
      </c>
      <c r="M4283">
        <f>SI.ERROR(BUSCARV(E4283,TablaEstados,3,FALSO),"Sin dato")</f>
        <v/>
      </c>
      <c r="N4283">
        <f>SI.ERROR(BUSCARV(E4283,TablaEstados,4,FALSO),"Sin dato")</f>
        <v/>
      </c>
    </row>
    <row r="4284">
      <c r="A4284" t="inlineStr">
        <is>
          <t>2025</t>
        </is>
      </c>
      <c r="B4284" t="inlineStr">
        <is>
          <t>04</t>
        </is>
      </c>
      <c r="C4284" t="inlineStr">
        <is>
          <t>12019000</t>
        </is>
      </c>
      <c r="D4284" t="inlineStr">
        <is>
          <t>776</t>
        </is>
      </c>
      <c r="E4284" t="inlineStr">
        <is>
          <t>PA</t>
        </is>
      </c>
      <c r="F4284" t="n">
        <v>13393</v>
      </c>
      <c r="G4284" t="n">
        <v>13393592</v>
      </c>
      <c r="H4284" t="n">
        <v>5204354</v>
      </c>
      <c r="I4284" t="inlineStr">
        <is>
          <t>Soja</t>
        </is>
      </c>
      <c r="J4284">
        <f>SI.ERROR(BUSCARV(D4284,TablaPaises,6,FALSO),"Sin dato")</f>
        <v/>
      </c>
      <c r="K4284">
        <f>SI.ERROR(BUSCARV(C4284,TablaProductos,2,FALSO),"Sin dato")</f>
        <v/>
      </c>
      <c r="L4284">
        <f>SI(H4284&gt;=1000000,"Alto",SI(H4284&gt;=100000,"Medio","Bajo"))</f>
        <v/>
      </c>
      <c r="M4284">
        <f>SI.ERROR(BUSCARV(E4284,TablaEstados,3,FALSO),"Sin dato")</f>
        <v/>
      </c>
      <c r="N4284">
        <f>SI.ERROR(BUSCARV(E4284,TablaEstados,4,FALSO),"Sin dato")</f>
        <v/>
      </c>
    </row>
    <row r="4285">
      <c r="A4285" t="inlineStr">
        <is>
          <t>2025</t>
        </is>
      </c>
      <c r="B4285" t="inlineStr">
        <is>
          <t>08</t>
        </is>
      </c>
      <c r="C4285" t="inlineStr">
        <is>
          <t>10059010</t>
        </is>
      </c>
      <c r="D4285" t="inlineStr">
        <is>
          <t>053</t>
        </is>
      </c>
      <c r="E4285" t="inlineStr">
        <is>
          <t>GO</t>
        </is>
      </c>
      <c r="F4285" t="n">
        <v>5822406</v>
      </c>
      <c r="G4285" t="n">
        <v>5822406</v>
      </c>
      <c r="H4285" t="n">
        <v>1126520</v>
      </c>
      <c r="I4285" t="inlineStr">
        <is>
          <t>Milho</t>
        </is>
      </c>
      <c r="J4285">
        <f>SI.ERROR(BUSCARV(D4285,TablaPaises,6,FALSO),"Sin dato")</f>
        <v/>
      </c>
      <c r="K4285">
        <f>SI.ERROR(BUSCARV(C4285,TablaProductos,2,FALSO),"Sin dato")</f>
        <v/>
      </c>
      <c r="L4285">
        <f>SI(H4285&gt;=1000000,"Alto",SI(H4285&gt;=100000,"Medio","Bajo"))</f>
        <v/>
      </c>
      <c r="M4285">
        <f>SI.ERROR(BUSCARV(E4285,TablaEstados,3,FALSO),"Sin dato")</f>
        <v/>
      </c>
      <c r="N4285">
        <f>SI.ERROR(BUSCARV(E4285,TablaEstados,4,FALSO),"Sin dato")</f>
        <v/>
      </c>
    </row>
    <row r="4286">
      <c r="A4286" t="inlineStr">
        <is>
          <t>2025</t>
        </is>
      </c>
      <c r="B4286" t="inlineStr">
        <is>
          <t>07</t>
        </is>
      </c>
      <c r="C4286" t="inlineStr">
        <is>
          <t>12019000</t>
        </is>
      </c>
      <c r="D4286" t="inlineStr">
        <is>
          <t>160</t>
        </is>
      </c>
      <c r="E4286" t="inlineStr">
        <is>
          <t>AM</t>
        </is>
      </c>
      <c r="F4286" t="n">
        <v>4179</v>
      </c>
      <c r="G4286" t="n">
        <v>4179391</v>
      </c>
      <c r="H4286" t="n">
        <v>1588840</v>
      </c>
      <c r="I4286" t="inlineStr">
        <is>
          <t>Soja</t>
        </is>
      </c>
      <c r="J4286">
        <f>SI.ERROR(BUSCARV(D4286,TablaPaises,6,FALSO),"Sin dato")</f>
        <v/>
      </c>
      <c r="K4286">
        <f>SI.ERROR(BUSCARV(C4286,TablaProductos,2,FALSO),"Sin dato")</f>
        <v/>
      </c>
      <c r="L4286">
        <f>SI(H4286&gt;=1000000,"Alto",SI(H4286&gt;=100000,"Medio","Bajo"))</f>
        <v/>
      </c>
      <c r="M4286">
        <f>SI.ERROR(BUSCARV(E4286,TablaEstados,3,FALSO),"Sin dato")</f>
        <v/>
      </c>
      <c r="N4286">
        <f>SI.ERROR(BUSCARV(E4286,TablaEstados,4,FALSO),"Sin dato")</f>
        <v/>
      </c>
    </row>
    <row r="4287">
      <c r="A4287" t="inlineStr">
        <is>
          <t>2025</t>
        </is>
      </c>
      <c r="B4287" t="inlineStr">
        <is>
          <t>02</t>
        </is>
      </c>
      <c r="C4287" t="inlineStr">
        <is>
          <t>09011110</t>
        </is>
      </c>
      <c r="D4287" t="inlineStr">
        <is>
          <t>023</t>
        </is>
      </c>
      <c r="E4287" t="inlineStr">
        <is>
          <t>MG</t>
        </is>
      </c>
      <c r="F4287" t="n">
        <v>1764</v>
      </c>
      <c r="G4287" t="n">
        <v>1763200</v>
      </c>
      <c r="H4287" t="n">
        <v>11395009</v>
      </c>
      <c r="I4287" t="inlineStr">
        <is>
          <t>Café en granos</t>
        </is>
      </c>
      <c r="J4287">
        <f>SI.ERROR(BUSCARV(D4287,TablaPaises,6,FALSO),"Sin dato")</f>
        <v/>
      </c>
      <c r="K4287">
        <f>SI.ERROR(BUSCARV(C4287,TablaProductos,2,FALSO),"Sin dato")</f>
        <v/>
      </c>
      <c r="L4287">
        <f>SI(H4287&gt;=1000000,"Alto",SI(H4287&gt;=100000,"Medio","Bajo"))</f>
        <v/>
      </c>
      <c r="M4287">
        <f>SI.ERROR(BUSCARV(E4287,TablaEstados,3,FALSO),"Sin dato")</f>
        <v/>
      </c>
      <c r="N4287">
        <f>SI.ERROR(BUSCARV(E4287,TablaEstados,4,FALSO),"Sin dato")</f>
        <v/>
      </c>
    </row>
    <row r="4288">
      <c r="A4288" t="inlineStr">
        <is>
          <t>2025</t>
        </is>
      </c>
      <c r="B4288" t="inlineStr">
        <is>
          <t>12</t>
        </is>
      </c>
      <c r="C4288" t="inlineStr">
        <is>
          <t>09011110</t>
        </is>
      </c>
      <c r="D4288" t="inlineStr">
        <is>
          <t>438</t>
        </is>
      </c>
      <c r="E4288" t="inlineStr">
        <is>
          <t>MG</t>
        </is>
      </c>
      <c r="F4288" t="n">
        <v>134</v>
      </c>
      <c r="G4288" t="n">
        <v>134400</v>
      </c>
      <c r="H4288" t="n">
        <v>823760</v>
      </c>
      <c r="I4288" t="inlineStr">
        <is>
          <t>Café en granos</t>
        </is>
      </c>
      <c r="J4288">
        <f>SI.ERROR(BUSCARV(D4288,TablaPaises,6,FALSO),"Sin dato")</f>
        <v/>
      </c>
      <c r="K4288">
        <f>SI.ERROR(BUSCARV(C4288,TablaProductos,2,FALSO),"Sin dato")</f>
        <v/>
      </c>
      <c r="L4288">
        <f>SI(H4288&gt;=1000000,"Alto",SI(H4288&gt;=100000,"Medio","Bajo"))</f>
        <v/>
      </c>
      <c r="M4288">
        <f>SI.ERROR(BUSCARV(E4288,TablaEstados,3,FALSO),"Sin dato")</f>
        <v/>
      </c>
      <c r="N4288">
        <f>SI.ERROR(BUSCARV(E4288,TablaEstados,4,FALSO),"Sin dato")</f>
        <v/>
      </c>
    </row>
    <row r="4289">
      <c r="A4289" t="inlineStr">
        <is>
          <t>2025</t>
        </is>
      </c>
      <c r="B4289" t="inlineStr">
        <is>
          <t>10</t>
        </is>
      </c>
      <c r="C4289" t="inlineStr">
        <is>
          <t>09011110</t>
        </is>
      </c>
      <c r="D4289" t="inlineStr">
        <is>
          <t>244</t>
        </is>
      </c>
      <c r="E4289" t="inlineStr">
        <is>
          <t>MG</t>
        </is>
      </c>
      <c r="F4289" t="n">
        <v>72</v>
      </c>
      <c r="G4289" t="n">
        <v>72600</v>
      </c>
      <c r="H4289" t="n">
        <v>490914</v>
      </c>
      <c r="I4289" t="inlineStr">
        <is>
          <t>Café en granos</t>
        </is>
      </c>
      <c r="J4289">
        <f>SI.ERROR(BUSCARV(D4289,TablaPaises,6,FALSO),"Sin dato")</f>
        <v/>
      </c>
      <c r="K4289">
        <f>SI.ERROR(BUSCARV(C4289,TablaProductos,2,FALSO),"Sin dato")</f>
        <v/>
      </c>
      <c r="L4289">
        <f>SI(H4289&gt;=1000000,"Alto",SI(H4289&gt;=100000,"Medio","Bajo"))</f>
        <v/>
      </c>
      <c r="M4289">
        <f>SI.ERROR(BUSCARV(E4289,TablaEstados,3,FALSO),"Sin dato")</f>
        <v/>
      </c>
      <c r="N4289">
        <f>SI.ERROR(BUSCARV(E4289,TablaEstados,4,FALSO),"Sin dato")</f>
        <v/>
      </c>
    </row>
    <row r="4290">
      <c r="A4290" t="inlineStr">
        <is>
          <t>2025</t>
        </is>
      </c>
      <c r="B4290" t="inlineStr">
        <is>
          <t>11</t>
        </is>
      </c>
      <c r="C4290" t="inlineStr">
        <is>
          <t>09011110</t>
        </is>
      </c>
      <c r="D4290" t="inlineStr">
        <is>
          <t>493</t>
        </is>
      </c>
      <c r="E4290" t="inlineStr">
        <is>
          <t>MG</t>
        </is>
      </c>
      <c r="F4290" t="n">
        <v>932</v>
      </c>
      <c r="G4290" t="n">
        <v>932430</v>
      </c>
      <c r="H4290" t="n">
        <v>7018201</v>
      </c>
      <c r="I4290" t="inlineStr">
        <is>
          <t>Café en granos</t>
        </is>
      </c>
      <c r="J4290">
        <f>SI.ERROR(BUSCARV(D4290,TablaPaises,6,FALSO),"Sin dato")</f>
        <v/>
      </c>
      <c r="K4290">
        <f>SI.ERROR(BUSCARV(C4290,TablaProductos,2,FALSO),"Sin dato")</f>
        <v/>
      </c>
      <c r="L4290">
        <f>SI(H4290&gt;=1000000,"Alto",SI(H4290&gt;=100000,"Medio","Bajo"))</f>
        <v/>
      </c>
      <c r="M4290">
        <f>SI.ERROR(BUSCARV(E4290,TablaEstados,3,FALSO),"Sin dato")</f>
        <v/>
      </c>
      <c r="N4290">
        <f>SI.ERROR(BUSCARV(E4290,TablaEstados,4,FALSO),"Sin dato")</f>
        <v/>
      </c>
    </row>
    <row r="4291">
      <c r="A4291" t="inlineStr">
        <is>
          <t>2025</t>
        </is>
      </c>
      <c r="B4291" t="inlineStr">
        <is>
          <t>04</t>
        </is>
      </c>
      <c r="C4291" t="inlineStr">
        <is>
          <t>52010020</t>
        </is>
      </c>
      <c r="D4291" t="inlineStr">
        <is>
          <t>827</t>
        </is>
      </c>
      <c r="E4291" t="inlineStr">
        <is>
          <t>SP</t>
        </is>
      </c>
      <c r="F4291" t="n">
        <v>1401</v>
      </c>
      <c r="G4291" t="n">
        <v>1400362</v>
      </c>
      <c r="H4291" t="n">
        <v>2210347</v>
      </c>
      <c r="I4291" t="inlineStr">
        <is>
          <t>Algodón</t>
        </is>
      </c>
      <c r="J4291">
        <f>SI.ERROR(BUSCARV(D4291,TablaPaises,6,FALSO),"Sin dato")</f>
        <v/>
      </c>
      <c r="K4291">
        <f>SI.ERROR(BUSCARV(C4291,TablaProductos,2,FALSO),"Sin dato")</f>
        <v/>
      </c>
      <c r="L4291">
        <f>SI(H4291&gt;=1000000,"Alto",SI(H4291&gt;=100000,"Medio","Bajo"))</f>
        <v/>
      </c>
      <c r="M4291">
        <f>SI.ERROR(BUSCARV(E4291,TablaEstados,3,FALSO),"Sin dato")</f>
        <v/>
      </c>
      <c r="N4291">
        <f>SI.ERROR(BUSCARV(E4291,TablaEstados,4,FALSO),"Sin dato")</f>
        <v/>
      </c>
    </row>
    <row r="4292">
      <c r="A4292" t="inlineStr">
        <is>
          <t>2025</t>
        </is>
      </c>
      <c r="B4292" t="inlineStr">
        <is>
          <t>10</t>
        </is>
      </c>
      <c r="C4292" t="inlineStr">
        <is>
          <t>12019000</t>
        </is>
      </c>
      <c r="D4292" t="inlineStr">
        <is>
          <t>776</t>
        </is>
      </c>
      <c r="E4292" t="inlineStr">
        <is>
          <t>MS</t>
        </is>
      </c>
      <c r="F4292" t="n">
        <v>37460</v>
      </c>
      <c r="G4292" t="n">
        <v>37460168</v>
      </c>
      <c r="H4292" t="n">
        <v>15810294</v>
      </c>
      <c r="I4292" t="inlineStr">
        <is>
          <t>Soja</t>
        </is>
      </c>
      <c r="J4292">
        <f>SI.ERROR(BUSCARV(D4292,TablaPaises,6,FALSO),"Sin dato")</f>
        <v/>
      </c>
      <c r="K4292">
        <f>SI.ERROR(BUSCARV(C4292,TablaProductos,2,FALSO),"Sin dato")</f>
        <v/>
      </c>
      <c r="L4292">
        <f>SI(H4292&gt;=1000000,"Alto",SI(H4292&gt;=100000,"Medio","Bajo"))</f>
        <v/>
      </c>
      <c r="M4292">
        <f>SI.ERROR(BUSCARV(E4292,TablaEstados,3,FALSO),"Sin dato")</f>
        <v/>
      </c>
      <c r="N4292">
        <f>SI.ERROR(BUSCARV(E4292,TablaEstados,4,FALSO),"Sin dato")</f>
        <v/>
      </c>
    </row>
    <row r="4293">
      <c r="A4293" t="inlineStr">
        <is>
          <t>2025</t>
        </is>
      </c>
      <c r="B4293" t="inlineStr">
        <is>
          <t>10</t>
        </is>
      </c>
      <c r="C4293" t="inlineStr">
        <is>
          <t>09011110</t>
        </is>
      </c>
      <c r="D4293" t="inlineStr">
        <is>
          <t>160</t>
        </is>
      </c>
      <c r="E4293" t="inlineStr">
        <is>
          <t>MG</t>
        </is>
      </c>
      <c r="F4293" t="n">
        <v>19</v>
      </c>
      <c r="G4293" t="n">
        <v>19200</v>
      </c>
      <c r="H4293" t="n">
        <v>121610</v>
      </c>
      <c r="I4293" t="inlineStr">
        <is>
          <t>Café en granos</t>
        </is>
      </c>
      <c r="J4293">
        <f>SI.ERROR(BUSCARV(D4293,TablaPaises,6,FALSO),"Sin dato")</f>
        <v/>
      </c>
      <c r="K4293">
        <f>SI.ERROR(BUSCARV(C4293,TablaProductos,2,FALSO),"Sin dato")</f>
        <v/>
      </c>
      <c r="L4293">
        <f>SI(H4293&gt;=1000000,"Alto",SI(H4293&gt;=100000,"Medio","Bajo"))</f>
        <v/>
      </c>
      <c r="M4293">
        <f>SI.ERROR(BUSCARV(E4293,TablaEstados,3,FALSO),"Sin dato")</f>
        <v/>
      </c>
      <c r="N4293">
        <f>SI.ERROR(BUSCARV(E4293,TablaEstados,4,FALSO),"Sin dato")</f>
        <v/>
      </c>
    </row>
    <row r="4294">
      <c r="A4294" t="inlineStr">
        <is>
          <t>2025</t>
        </is>
      </c>
      <c r="B4294" t="inlineStr">
        <is>
          <t>03</t>
        </is>
      </c>
      <c r="C4294" t="inlineStr">
        <is>
          <t>09011110</t>
        </is>
      </c>
      <c r="D4294" t="inlineStr">
        <is>
          <t>251</t>
        </is>
      </c>
      <c r="E4294" t="inlineStr">
        <is>
          <t>MG</t>
        </is>
      </c>
      <c r="F4294" t="n">
        <v>986</v>
      </c>
      <c r="G4294" t="n">
        <v>989283</v>
      </c>
      <c r="H4294" t="n">
        <v>6447130</v>
      </c>
      <c r="I4294" t="inlineStr">
        <is>
          <t>Café en granos</t>
        </is>
      </c>
      <c r="J4294">
        <f>SI.ERROR(BUSCARV(D4294,TablaPaises,6,FALSO),"Sin dato")</f>
        <v/>
      </c>
      <c r="K4294">
        <f>SI.ERROR(BUSCARV(C4294,TablaProductos,2,FALSO),"Sin dato")</f>
        <v/>
      </c>
      <c r="L4294">
        <f>SI(H4294&gt;=1000000,"Alto",SI(H4294&gt;=100000,"Medio","Bajo"))</f>
        <v/>
      </c>
      <c r="M4294">
        <f>SI.ERROR(BUSCARV(E4294,TablaEstados,3,FALSO),"Sin dato")</f>
        <v/>
      </c>
      <c r="N4294">
        <f>SI.ERROR(BUSCARV(E4294,TablaEstados,4,FALSO),"Sin dato")</f>
        <v/>
      </c>
    </row>
    <row r="4295">
      <c r="A4295" t="inlineStr">
        <is>
          <t>2025</t>
        </is>
      </c>
      <c r="B4295" t="inlineStr">
        <is>
          <t>01</t>
        </is>
      </c>
      <c r="C4295" t="inlineStr">
        <is>
          <t>52010020</t>
        </is>
      </c>
      <c r="D4295" t="inlineStr">
        <is>
          <t>576</t>
        </is>
      </c>
      <c r="E4295" t="inlineStr">
        <is>
          <t>MG</t>
        </is>
      </c>
      <c r="F4295" t="n">
        <v>944</v>
      </c>
      <c r="G4295" t="n">
        <v>943829</v>
      </c>
      <c r="H4295" t="n">
        <v>1589893</v>
      </c>
      <c r="I4295" t="inlineStr">
        <is>
          <t>Algodón</t>
        </is>
      </c>
      <c r="J4295">
        <f>SI.ERROR(BUSCARV(D4295,TablaPaises,6,FALSO),"Sin dato")</f>
        <v/>
      </c>
      <c r="K4295">
        <f>SI.ERROR(BUSCARV(C4295,TablaProductos,2,FALSO),"Sin dato")</f>
        <v/>
      </c>
      <c r="L4295">
        <f>SI(H4295&gt;=1000000,"Alto",SI(H4295&gt;=100000,"Medio","Bajo"))</f>
        <v/>
      </c>
      <c r="M4295">
        <f>SI.ERROR(BUSCARV(E4295,TablaEstados,3,FALSO),"Sin dato")</f>
        <v/>
      </c>
      <c r="N4295">
        <f>SI.ERROR(BUSCARV(E4295,TablaEstados,4,FALSO),"Sin dato")</f>
        <v/>
      </c>
    </row>
    <row r="4296">
      <c r="A4296" t="inlineStr">
        <is>
          <t>2025</t>
        </is>
      </c>
      <c r="B4296" t="inlineStr">
        <is>
          <t>12</t>
        </is>
      </c>
      <c r="C4296" t="inlineStr">
        <is>
          <t>09011110</t>
        </is>
      </c>
      <c r="D4296" t="inlineStr">
        <is>
          <t>195</t>
        </is>
      </c>
      <c r="E4296" t="inlineStr">
        <is>
          <t>ES</t>
        </is>
      </c>
      <c r="F4296" t="n">
        <v>52</v>
      </c>
      <c r="G4296" t="n">
        <v>52800</v>
      </c>
      <c r="H4296" t="n">
        <v>339637</v>
      </c>
      <c r="I4296" t="inlineStr">
        <is>
          <t>Café en granos</t>
        </is>
      </c>
      <c r="J4296">
        <f>SI.ERROR(BUSCARV(D4296,TablaPaises,6,FALSO),"Sin dato")</f>
        <v/>
      </c>
      <c r="K4296">
        <f>SI.ERROR(BUSCARV(C4296,TablaProductos,2,FALSO),"Sin dato")</f>
        <v/>
      </c>
      <c r="L4296">
        <f>SI(H4296&gt;=1000000,"Alto",SI(H4296&gt;=100000,"Medio","Bajo"))</f>
        <v/>
      </c>
      <c r="M4296">
        <f>SI.ERROR(BUSCARV(E4296,TablaEstados,3,FALSO),"Sin dato")</f>
        <v/>
      </c>
      <c r="N4296">
        <f>SI.ERROR(BUSCARV(E4296,TablaEstados,4,FALSO),"Sin dato")</f>
        <v/>
      </c>
    </row>
    <row r="4297">
      <c r="A4297" t="inlineStr">
        <is>
          <t>2025</t>
        </is>
      </c>
      <c r="B4297" t="inlineStr">
        <is>
          <t>10</t>
        </is>
      </c>
      <c r="C4297" t="inlineStr">
        <is>
          <t>10059090</t>
        </is>
      </c>
      <c r="D4297" t="inlineStr">
        <is>
          <t>580</t>
        </is>
      </c>
      <c r="E4297" t="inlineStr">
        <is>
          <t>PR</t>
        </is>
      </c>
      <c r="F4297" t="n">
        <v>3</v>
      </c>
      <c r="G4297" t="n">
        <v>3</v>
      </c>
      <c r="H4297" t="n">
        <v>2</v>
      </c>
      <c r="I4297" t="inlineStr">
        <is>
          <t>Milho</t>
        </is>
      </c>
      <c r="J4297">
        <f>SI.ERROR(BUSCARV(D4297,TablaPaises,6,FALSO),"Sin dato")</f>
        <v/>
      </c>
      <c r="K4297">
        <f>SI.ERROR(BUSCARV(C4297,TablaProductos,2,FALSO),"Sin dato")</f>
        <v/>
      </c>
      <c r="L4297">
        <f>SI(H4297&gt;=1000000,"Alto",SI(H4297&gt;=100000,"Medio","Bajo"))</f>
        <v/>
      </c>
      <c r="M4297">
        <f>SI.ERROR(BUSCARV(E4297,TablaEstados,3,FALSO),"Sin dato")</f>
        <v/>
      </c>
      <c r="N4297">
        <f>SI.ERROR(BUSCARV(E4297,TablaEstados,4,FALSO),"Sin dato")</f>
        <v/>
      </c>
    </row>
    <row r="4298">
      <c r="A4298" t="inlineStr">
        <is>
          <t>2025</t>
        </is>
      </c>
      <c r="B4298" t="inlineStr">
        <is>
          <t>09</t>
        </is>
      </c>
      <c r="C4298" t="inlineStr">
        <is>
          <t>10059010</t>
        </is>
      </c>
      <c r="D4298" t="inlineStr">
        <is>
          <t>628</t>
        </is>
      </c>
      <c r="E4298" t="inlineStr">
        <is>
          <t>PR</t>
        </is>
      </c>
      <c r="F4298" t="n">
        <v>1023263</v>
      </c>
      <c r="G4298" t="n">
        <v>1023263</v>
      </c>
      <c r="H4298" t="n">
        <v>209390</v>
      </c>
      <c r="I4298" t="inlineStr">
        <is>
          <t>Milho</t>
        </is>
      </c>
      <c r="J4298">
        <f>SI.ERROR(BUSCARV(D4298,TablaPaises,6,FALSO),"Sin dato")</f>
        <v/>
      </c>
      <c r="K4298">
        <f>SI.ERROR(BUSCARV(C4298,TablaProductos,2,FALSO),"Sin dato")</f>
        <v/>
      </c>
      <c r="L4298">
        <f>SI(H4298&gt;=1000000,"Alto",SI(H4298&gt;=100000,"Medio","Bajo"))</f>
        <v/>
      </c>
      <c r="M4298">
        <f>SI.ERROR(BUSCARV(E4298,TablaEstados,3,FALSO),"Sin dato")</f>
        <v/>
      </c>
      <c r="N4298">
        <f>SI.ERROR(BUSCARV(E4298,TablaEstados,4,FALSO),"Sin dato")</f>
        <v/>
      </c>
    </row>
    <row r="4299">
      <c r="A4299" t="inlineStr">
        <is>
          <t>2025</t>
        </is>
      </c>
      <c r="B4299" t="inlineStr">
        <is>
          <t>04</t>
        </is>
      </c>
      <c r="C4299" t="inlineStr">
        <is>
          <t>12019000</t>
        </is>
      </c>
      <c r="D4299" t="inlineStr">
        <is>
          <t>160</t>
        </is>
      </c>
      <c r="E4299" t="inlineStr">
        <is>
          <t>BA</t>
        </is>
      </c>
      <c r="F4299" t="n">
        <v>791</v>
      </c>
      <c r="G4299" t="n">
        <v>790288</v>
      </c>
      <c r="H4299" t="n">
        <v>304740</v>
      </c>
      <c r="I4299" t="inlineStr">
        <is>
          <t>Soja</t>
        </is>
      </c>
      <c r="J4299">
        <f>SI.ERROR(BUSCARV(D4299,TablaPaises,6,FALSO),"Sin dato")</f>
        <v/>
      </c>
      <c r="K4299">
        <f>SI.ERROR(BUSCARV(C4299,TablaProductos,2,FALSO),"Sin dato")</f>
        <v/>
      </c>
      <c r="L4299">
        <f>SI(H4299&gt;=1000000,"Alto",SI(H4299&gt;=100000,"Medio","Bajo"))</f>
        <v/>
      </c>
      <c r="M4299">
        <f>SI.ERROR(BUSCARV(E4299,TablaEstados,3,FALSO),"Sin dato")</f>
        <v/>
      </c>
      <c r="N4299">
        <f>SI.ERROR(BUSCARV(E4299,TablaEstados,4,FALSO),"Sin dato")</f>
        <v/>
      </c>
    </row>
    <row r="4300">
      <c r="A4300" t="inlineStr">
        <is>
          <t>2025</t>
        </is>
      </c>
      <c r="B4300" t="inlineStr">
        <is>
          <t>05</t>
        </is>
      </c>
      <c r="C4300" t="inlineStr">
        <is>
          <t>52010020</t>
        </is>
      </c>
      <c r="D4300" t="inlineStr">
        <is>
          <t>365</t>
        </is>
      </c>
      <c r="E4300" t="inlineStr">
        <is>
          <t>MT</t>
        </is>
      </c>
      <c r="F4300" t="n">
        <v>1002</v>
      </c>
      <c r="G4300" t="n">
        <v>1002891</v>
      </c>
      <c r="H4300" t="n">
        <v>1534076</v>
      </c>
      <c r="I4300" t="inlineStr">
        <is>
          <t>Algodón</t>
        </is>
      </c>
      <c r="J4300">
        <f>SI.ERROR(BUSCARV(D4300,TablaPaises,6,FALSO),"Sin dato")</f>
        <v/>
      </c>
      <c r="K4300">
        <f>SI.ERROR(BUSCARV(C4300,TablaProductos,2,FALSO),"Sin dato")</f>
        <v/>
      </c>
      <c r="L4300">
        <f>SI(H4300&gt;=1000000,"Alto",SI(H4300&gt;=100000,"Medio","Bajo"))</f>
        <v/>
      </c>
      <c r="M4300">
        <f>SI.ERROR(BUSCARV(E4300,TablaEstados,3,FALSO),"Sin dato")</f>
        <v/>
      </c>
      <c r="N4300">
        <f>SI.ERROR(BUSCARV(E4300,TablaEstados,4,FALSO),"Sin dato")</f>
        <v/>
      </c>
    </row>
    <row r="4301">
      <c r="A4301" t="inlineStr">
        <is>
          <t>2025</t>
        </is>
      </c>
      <c r="B4301" t="inlineStr">
        <is>
          <t>03</t>
        </is>
      </c>
      <c r="C4301" t="inlineStr">
        <is>
          <t>09011110</t>
        </is>
      </c>
      <c r="D4301" t="inlineStr">
        <is>
          <t>271</t>
        </is>
      </c>
      <c r="E4301" t="inlineStr">
        <is>
          <t>MG</t>
        </is>
      </c>
      <c r="F4301" t="n">
        <v>1339</v>
      </c>
      <c r="G4301" t="n">
        <v>1339200</v>
      </c>
      <c r="H4301" t="n">
        <v>8684158</v>
      </c>
      <c r="I4301" t="inlineStr">
        <is>
          <t>Café en granos</t>
        </is>
      </c>
      <c r="J4301">
        <f>SI.ERROR(BUSCARV(D4301,TablaPaises,6,FALSO),"Sin dato")</f>
        <v/>
      </c>
      <c r="K4301">
        <f>SI.ERROR(BUSCARV(C4301,TablaProductos,2,FALSO),"Sin dato")</f>
        <v/>
      </c>
      <c r="L4301">
        <f>SI(H4301&gt;=1000000,"Alto",SI(H4301&gt;=100000,"Medio","Bajo"))</f>
        <v/>
      </c>
      <c r="M4301">
        <f>SI.ERROR(BUSCARV(E4301,TablaEstados,3,FALSO),"Sin dato")</f>
        <v/>
      </c>
      <c r="N4301">
        <f>SI.ERROR(BUSCARV(E4301,TablaEstados,4,FALSO),"Sin dato")</f>
        <v/>
      </c>
    </row>
    <row r="4302">
      <c r="A4302" t="inlineStr">
        <is>
          <t>2025</t>
        </is>
      </c>
      <c r="B4302" t="inlineStr">
        <is>
          <t>12</t>
        </is>
      </c>
      <c r="C4302" t="inlineStr">
        <is>
          <t>52010020</t>
        </is>
      </c>
      <c r="D4302" t="inlineStr">
        <is>
          <t>160</t>
        </is>
      </c>
      <c r="E4302" t="inlineStr">
        <is>
          <t>SP</t>
        </is>
      </c>
      <c r="F4302" t="n">
        <v>27097</v>
      </c>
      <c r="G4302" t="n">
        <v>27102659</v>
      </c>
      <c r="H4302" t="n">
        <v>40003500</v>
      </c>
      <c r="I4302" t="inlineStr">
        <is>
          <t>Algodón</t>
        </is>
      </c>
      <c r="J4302">
        <f>SI.ERROR(BUSCARV(D4302,TablaPaises,6,FALSO),"Sin dato")</f>
        <v/>
      </c>
      <c r="K4302">
        <f>SI.ERROR(BUSCARV(C4302,TablaProductos,2,FALSO),"Sin dato")</f>
        <v/>
      </c>
      <c r="L4302">
        <f>SI(H4302&gt;=1000000,"Alto",SI(H4302&gt;=100000,"Medio","Bajo"))</f>
        <v/>
      </c>
      <c r="M4302">
        <f>SI.ERROR(BUSCARV(E4302,TablaEstados,3,FALSO),"Sin dato")</f>
        <v/>
      </c>
      <c r="N4302">
        <f>SI.ERROR(BUSCARV(E4302,TablaEstados,4,FALSO),"Sin dato")</f>
        <v/>
      </c>
    </row>
    <row r="4303">
      <c r="A4303" t="inlineStr">
        <is>
          <t>2025</t>
        </is>
      </c>
      <c r="B4303" t="inlineStr">
        <is>
          <t>07</t>
        </is>
      </c>
      <c r="C4303" t="inlineStr">
        <is>
          <t>10051000</t>
        </is>
      </c>
      <c r="D4303" t="inlineStr">
        <is>
          <t>193</t>
        </is>
      </c>
      <c r="E4303" t="inlineStr">
        <is>
          <t>SP</t>
        </is>
      </c>
      <c r="F4303" t="n">
        <v>102</v>
      </c>
      <c r="G4303" t="n">
        <v>102</v>
      </c>
      <c r="H4303" t="n">
        <v>486</v>
      </c>
      <c r="I4303" t="inlineStr">
        <is>
          <t>Milho</t>
        </is>
      </c>
      <c r="J4303">
        <f>SI.ERROR(BUSCARV(D4303,TablaPaises,6,FALSO),"Sin dato")</f>
        <v/>
      </c>
      <c r="K4303">
        <f>SI.ERROR(BUSCARV(C4303,TablaProductos,2,FALSO),"Sin dato")</f>
        <v/>
      </c>
      <c r="L4303">
        <f>SI(H4303&gt;=1000000,"Alto",SI(H4303&gt;=100000,"Medio","Bajo"))</f>
        <v/>
      </c>
      <c r="M4303">
        <f>SI.ERROR(BUSCARV(E4303,TablaEstados,3,FALSO),"Sin dato")</f>
        <v/>
      </c>
      <c r="N4303">
        <f>SI.ERROR(BUSCARV(E4303,TablaEstados,4,FALSO),"Sin dato")</f>
        <v/>
      </c>
    </row>
    <row r="4304">
      <c r="A4304" t="inlineStr">
        <is>
          <t>2025</t>
        </is>
      </c>
      <c r="B4304" t="inlineStr">
        <is>
          <t>10</t>
        </is>
      </c>
      <c r="C4304" t="inlineStr">
        <is>
          <t>12019000</t>
        </is>
      </c>
      <c r="D4304" t="inlineStr">
        <is>
          <t>160</t>
        </is>
      </c>
      <c r="E4304" t="inlineStr">
        <is>
          <t>MT</t>
        </is>
      </c>
      <c r="F4304" t="n">
        <v>88388</v>
      </c>
      <c r="G4304" t="n">
        <v>88390369</v>
      </c>
      <c r="H4304" t="n">
        <v>37692630</v>
      </c>
      <c r="I4304" t="inlineStr">
        <is>
          <t>Soja</t>
        </is>
      </c>
      <c r="J4304">
        <f>SI.ERROR(BUSCARV(D4304,TablaPaises,6,FALSO),"Sin dato")</f>
        <v/>
      </c>
      <c r="K4304">
        <f>SI.ERROR(BUSCARV(C4304,TablaProductos,2,FALSO),"Sin dato")</f>
        <v/>
      </c>
      <c r="L4304">
        <f>SI(H4304&gt;=1000000,"Alto",SI(H4304&gt;=100000,"Medio","Bajo"))</f>
        <v/>
      </c>
      <c r="M4304">
        <f>SI.ERROR(BUSCARV(E4304,TablaEstados,3,FALSO),"Sin dato")</f>
        <v/>
      </c>
      <c r="N4304">
        <f>SI.ERROR(BUSCARV(E4304,TablaEstados,4,FALSO),"Sin dato")</f>
        <v/>
      </c>
    </row>
    <row r="4305">
      <c r="A4305" t="inlineStr">
        <is>
          <t>2025</t>
        </is>
      </c>
      <c r="B4305" t="inlineStr">
        <is>
          <t>04</t>
        </is>
      </c>
      <c r="C4305" t="inlineStr">
        <is>
          <t>12019000</t>
        </is>
      </c>
      <c r="D4305" t="inlineStr">
        <is>
          <t>576</t>
        </is>
      </c>
      <c r="E4305" t="inlineStr">
        <is>
          <t>SC</t>
        </is>
      </c>
      <c r="F4305" t="n">
        <v>300</v>
      </c>
      <c r="G4305" t="n">
        <v>299926</v>
      </c>
      <c r="H4305" t="n">
        <v>116576</v>
      </c>
      <c r="I4305" t="inlineStr">
        <is>
          <t>Soja</t>
        </is>
      </c>
      <c r="J4305">
        <f>SI.ERROR(BUSCARV(D4305,TablaPaises,6,FALSO),"Sin dato")</f>
        <v/>
      </c>
      <c r="K4305">
        <f>SI.ERROR(BUSCARV(C4305,TablaProductos,2,FALSO),"Sin dato")</f>
        <v/>
      </c>
      <c r="L4305">
        <f>SI(H4305&gt;=1000000,"Alto",SI(H4305&gt;=100000,"Medio","Bajo"))</f>
        <v/>
      </c>
      <c r="M4305">
        <f>SI.ERROR(BUSCARV(E4305,TablaEstados,3,FALSO),"Sin dato")</f>
        <v/>
      </c>
      <c r="N4305">
        <f>SI.ERROR(BUSCARV(E4305,TablaEstados,4,FALSO),"Sin dato")</f>
        <v/>
      </c>
    </row>
    <row r="4306">
      <c r="A4306" t="inlineStr">
        <is>
          <t>2025</t>
        </is>
      </c>
      <c r="B4306" t="inlineStr">
        <is>
          <t>02</t>
        </is>
      </c>
      <c r="C4306" t="inlineStr">
        <is>
          <t>09011190</t>
        </is>
      </c>
      <c r="D4306" t="inlineStr">
        <is>
          <t>476</t>
        </is>
      </c>
      <c r="E4306" t="inlineStr">
        <is>
          <t>SC</t>
        </is>
      </c>
      <c r="F4306" t="n">
        <v>6</v>
      </c>
      <c r="G4306" t="n">
        <v>6</v>
      </c>
      <c r="H4306" t="n">
        <v>39</v>
      </c>
      <c r="I4306" t="inlineStr">
        <is>
          <t>Café en granos</t>
        </is>
      </c>
      <c r="J4306">
        <f>SI.ERROR(BUSCARV(D4306,TablaPaises,6,FALSO),"Sin dato")</f>
        <v/>
      </c>
      <c r="K4306">
        <f>SI.ERROR(BUSCARV(C4306,TablaProductos,2,FALSO),"Sin dato")</f>
        <v/>
      </c>
      <c r="L4306">
        <f>SI(H4306&gt;=1000000,"Alto",SI(H4306&gt;=100000,"Medio","Bajo"))</f>
        <v/>
      </c>
      <c r="M4306">
        <f>SI.ERROR(BUSCARV(E4306,TablaEstados,3,FALSO),"Sin dato")</f>
        <v/>
      </c>
      <c r="N4306">
        <f>SI.ERROR(BUSCARV(E4306,TablaEstados,4,FALSO),"Sin dato")</f>
        <v/>
      </c>
    </row>
    <row r="4307">
      <c r="A4307" t="inlineStr">
        <is>
          <t>2025</t>
        </is>
      </c>
      <c r="B4307" t="inlineStr">
        <is>
          <t>11</t>
        </is>
      </c>
      <c r="C4307" t="inlineStr">
        <is>
          <t>12019000</t>
        </is>
      </c>
      <c r="D4307" t="inlineStr">
        <is>
          <t>160</t>
        </is>
      </c>
      <c r="E4307" t="inlineStr">
        <is>
          <t>MS</t>
        </is>
      </c>
      <c r="F4307" t="n">
        <v>29161</v>
      </c>
      <c r="G4307" t="n">
        <v>29159702</v>
      </c>
      <c r="H4307" t="n">
        <v>12628568</v>
      </c>
      <c r="I4307" t="inlineStr">
        <is>
          <t>Soja</t>
        </is>
      </c>
      <c r="J4307">
        <f>SI.ERROR(BUSCARV(D4307,TablaPaises,6,FALSO),"Sin dato")</f>
        <v/>
      </c>
      <c r="K4307">
        <f>SI.ERROR(BUSCARV(C4307,TablaProductos,2,FALSO),"Sin dato")</f>
        <v/>
      </c>
      <c r="L4307">
        <f>SI(H4307&gt;=1000000,"Alto",SI(H4307&gt;=100000,"Medio","Bajo"))</f>
        <v/>
      </c>
      <c r="M4307">
        <f>SI.ERROR(BUSCARV(E4307,TablaEstados,3,FALSO),"Sin dato")</f>
        <v/>
      </c>
      <c r="N4307">
        <f>SI.ERROR(BUSCARV(E4307,TablaEstados,4,FALSO),"Sin dato")</f>
        <v/>
      </c>
    </row>
    <row r="4308">
      <c r="A4308" t="inlineStr">
        <is>
          <t>2025</t>
        </is>
      </c>
      <c r="B4308" t="inlineStr">
        <is>
          <t>12</t>
        </is>
      </c>
      <c r="C4308" t="inlineStr">
        <is>
          <t>10059010</t>
        </is>
      </c>
      <c r="D4308" t="inlineStr">
        <is>
          <t>687</t>
        </is>
      </c>
      <c r="E4308" t="inlineStr">
        <is>
          <t>PA</t>
        </is>
      </c>
      <c r="F4308" t="n">
        <v>73768</v>
      </c>
      <c r="G4308" t="n">
        <v>73768</v>
      </c>
      <c r="H4308" t="n">
        <v>14180</v>
      </c>
      <c r="I4308" t="inlineStr">
        <is>
          <t>Milho</t>
        </is>
      </c>
      <c r="J4308">
        <f>SI.ERROR(BUSCARV(D4308,TablaPaises,6,FALSO),"Sin dato")</f>
        <v/>
      </c>
      <c r="K4308">
        <f>SI.ERROR(BUSCARV(C4308,TablaProductos,2,FALSO),"Sin dato")</f>
        <v/>
      </c>
      <c r="L4308">
        <f>SI(H4308&gt;=1000000,"Alto",SI(H4308&gt;=100000,"Medio","Bajo"))</f>
        <v/>
      </c>
      <c r="M4308">
        <f>SI.ERROR(BUSCARV(E4308,TablaEstados,3,FALSO),"Sin dato")</f>
        <v/>
      </c>
      <c r="N4308">
        <f>SI.ERROR(BUSCARV(E4308,TablaEstados,4,FALSO),"Sin dato")</f>
        <v/>
      </c>
    </row>
    <row r="4309">
      <c r="A4309" t="inlineStr">
        <is>
          <t>2025</t>
        </is>
      </c>
      <c r="B4309" t="inlineStr">
        <is>
          <t>05</t>
        </is>
      </c>
      <c r="C4309" t="inlineStr">
        <is>
          <t>09011110</t>
        </is>
      </c>
      <c r="D4309" t="inlineStr">
        <is>
          <t>246</t>
        </is>
      </c>
      <c r="E4309" t="inlineStr">
        <is>
          <t>MG</t>
        </is>
      </c>
      <c r="F4309" t="n">
        <v>210</v>
      </c>
      <c r="G4309" t="n">
        <v>209960</v>
      </c>
      <c r="H4309" t="n">
        <v>1550434</v>
      </c>
      <c r="I4309" t="inlineStr">
        <is>
          <t>Café en granos</t>
        </is>
      </c>
      <c r="J4309">
        <f>SI.ERROR(BUSCARV(D4309,TablaPaises,6,FALSO),"Sin dato")</f>
        <v/>
      </c>
      <c r="K4309">
        <f>SI.ERROR(BUSCARV(C4309,TablaProductos,2,FALSO),"Sin dato")</f>
        <v/>
      </c>
      <c r="L4309">
        <f>SI(H4309&gt;=1000000,"Alto",SI(H4309&gt;=100000,"Medio","Bajo"))</f>
        <v/>
      </c>
      <c r="M4309">
        <f>SI.ERROR(BUSCARV(E4309,TablaEstados,3,FALSO),"Sin dato")</f>
        <v/>
      </c>
      <c r="N4309">
        <f>SI.ERROR(BUSCARV(E4309,TablaEstados,4,FALSO),"Sin dato")</f>
        <v/>
      </c>
    </row>
    <row r="4310">
      <c r="A4310" t="inlineStr">
        <is>
          <t>2025</t>
        </is>
      </c>
      <c r="B4310" t="inlineStr">
        <is>
          <t>05</t>
        </is>
      </c>
      <c r="C4310" t="inlineStr">
        <is>
          <t>09011110</t>
        </is>
      </c>
      <c r="D4310" t="inlineStr">
        <is>
          <t>386</t>
        </is>
      </c>
      <c r="E4310" t="inlineStr">
        <is>
          <t>GO</t>
        </is>
      </c>
      <c r="F4310" t="n">
        <v>62</v>
      </c>
      <c r="G4310" t="n">
        <v>61600</v>
      </c>
      <c r="H4310" t="n">
        <v>536536</v>
      </c>
      <c r="I4310" t="inlineStr">
        <is>
          <t>Café en granos</t>
        </is>
      </c>
      <c r="J4310">
        <f>SI.ERROR(BUSCARV(D4310,TablaPaises,6,FALSO),"Sin dato")</f>
        <v/>
      </c>
      <c r="K4310">
        <f>SI.ERROR(BUSCARV(C4310,TablaProductos,2,FALSO),"Sin dato")</f>
        <v/>
      </c>
      <c r="L4310">
        <f>SI(H4310&gt;=1000000,"Alto",SI(H4310&gt;=100000,"Medio","Bajo"))</f>
        <v/>
      </c>
      <c r="M4310">
        <f>SI.ERROR(BUSCARV(E4310,TablaEstados,3,FALSO),"Sin dato")</f>
        <v/>
      </c>
      <c r="N4310">
        <f>SI.ERROR(BUSCARV(E4310,TablaEstados,4,FALSO),"Sin dato")</f>
        <v/>
      </c>
    </row>
    <row r="4311">
      <c r="A4311" t="inlineStr">
        <is>
          <t>2025</t>
        </is>
      </c>
      <c r="B4311" t="inlineStr">
        <is>
          <t>09</t>
        </is>
      </c>
      <c r="C4311" t="inlineStr">
        <is>
          <t>10059010</t>
        </is>
      </c>
      <c r="D4311" t="inlineStr">
        <is>
          <t>081</t>
        </is>
      </c>
      <c r="E4311" t="inlineStr">
        <is>
          <t>MS</t>
        </is>
      </c>
      <c r="F4311" t="n">
        <v>38103886</v>
      </c>
      <c r="G4311" t="n">
        <v>38103886</v>
      </c>
      <c r="H4311" t="n">
        <v>7266015</v>
      </c>
      <c r="I4311" t="inlineStr">
        <is>
          <t>Milho</t>
        </is>
      </c>
      <c r="J4311">
        <f>SI.ERROR(BUSCARV(D4311,TablaPaises,6,FALSO),"Sin dato")</f>
        <v/>
      </c>
      <c r="K4311">
        <f>SI.ERROR(BUSCARV(C4311,TablaProductos,2,FALSO),"Sin dato")</f>
        <v/>
      </c>
      <c r="L4311">
        <f>SI(H4311&gt;=1000000,"Alto",SI(H4311&gt;=100000,"Medio","Bajo"))</f>
        <v/>
      </c>
      <c r="M4311">
        <f>SI.ERROR(BUSCARV(E4311,TablaEstados,3,FALSO),"Sin dato")</f>
        <v/>
      </c>
      <c r="N4311">
        <f>SI.ERROR(BUSCARV(E4311,TablaEstados,4,FALSO),"Sin dato")</f>
        <v/>
      </c>
    </row>
    <row r="4312">
      <c r="A4312" t="inlineStr">
        <is>
          <t>2025</t>
        </is>
      </c>
      <c r="B4312" t="inlineStr">
        <is>
          <t>01</t>
        </is>
      </c>
      <c r="C4312" t="inlineStr">
        <is>
          <t>09011110</t>
        </is>
      </c>
      <c r="D4312" t="inlineStr">
        <is>
          <t>240</t>
        </is>
      </c>
      <c r="E4312" t="inlineStr">
        <is>
          <t>MG</t>
        </is>
      </c>
      <c r="F4312" t="n">
        <v>105</v>
      </c>
      <c r="G4312" t="n">
        <v>105600</v>
      </c>
      <c r="H4312" t="n">
        <v>494538</v>
      </c>
      <c r="I4312" t="inlineStr">
        <is>
          <t>Café en granos</t>
        </is>
      </c>
      <c r="J4312">
        <f>SI.ERROR(BUSCARV(D4312,TablaPaises,6,FALSO),"Sin dato")</f>
        <v/>
      </c>
      <c r="K4312">
        <f>SI.ERROR(BUSCARV(C4312,TablaProductos,2,FALSO),"Sin dato")</f>
        <v/>
      </c>
      <c r="L4312">
        <f>SI(H4312&gt;=1000000,"Alto",SI(H4312&gt;=100000,"Medio","Bajo"))</f>
        <v/>
      </c>
      <c r="M4312">
        <f>SI.ERROR(BUSCARV(E4312,TablaEstados,3,FALSO),"Sin dato")</f>
        <v/>
      </c>
      <c r="N4312">
        <f>SI.ERROR(BUSCARV(E4312,TablaEstados,4,FALSO),"Sin dato")</f>
        <v/>
      </c>
    </row>
    <row r="4313">
      <c r="A4313" t="inlineStr">
        <is>
          <t>2025</t>
        </is>
      </c>
      <c r="B4313" t="inlineStr">
        <is>
          <t>02</t>
        </is>
      </c>
      <c r="C4313" t="inlineStr">
        <is>
          <t>10051000</t>
        </is>
      </c>
      <c r="D4313" t="inlineStr">
        <is>
          <t>586</t>
        </is>
      </c>
      <c r="E4313" t="inlineStr">
        <is>
          <t>MS</t>
        </is>
      </c>
      <c r="F4313" t="n">
        <v>24000</v>
      </c>
      <c r="G4313" t="n">
        <v>24000</v>
      </c>
      <c r="H4313" t="n">
        <v>21468</v>
      </c>
      <c r="I4313" t="inlineStr">
        <is>
          <t>Milho</t>
        </is>
      </c>
      <c r="J4313">
        <f>SI.ERROR(BUSCARV(D4313,TablaPaises,6,FALSO),"Sin dato")</f>
        <v/>
      </c>
      <c r="K4313">
        <f>SI.ERROR(BUSCARV(C4313,TablaProductos,2,FALSO),"Sin dato")</f>
        <v/>
      </c>
      <c r="L4313">
        <f>SI(H4313&gt;=1000000,"Alto",SI(H4313&gt;=100000,"Medio","Bajo"))</f>
        <v/>
      </c>
      <c r="M4313">
        <f>SI.ERROR(BUSCARV(E4313,TablaEstados,3,FALSO),"Sin dato")</f>
        <v/>
      </c>
      <c r="N4313">
        <f>SI.ERROR(BUSCARV(E4313,TablaEstados,4,FALSO),"Sin dato")</f>
        <v/>
      </c>
    </row>
    <row r="4314">
      <c r="A4314" t="inlineStr">
        <is>
          <t>2025</t>
        </is>
      </c>
      <c r="B4314" t="inlineStr">
        <is>
          <t>02</t>
        </is>
      </c>
      <c r="C4314" t="inlineStr">
        <is>
          <t>52010020</t>
        </is>
      </c>
      <c r="D4314" t="inlineStr">
        <is>
          <t>365</t>
        </is>
      </c>
      <c r="E4314" t="inlineStr">
        <is>
          <t>MT</t>
        </is>
      </c>
      <c r="F4314" t="n">
        <v>653</v>
      </c>
      <c r="G4314" t="n">
        <v>652683</v>
      </c>
      <c r="H4314" t="n">
        <v>1090573</v>
      </c>
      <c r="I4314" t="inlineStr">
        <is>
          <t>Algodón</t>
        </is>
      </c>
      <c r="J4314">
        <f>SI.ERROR(BUSCARV(D4314,TablaPaises,6,FALSO),"Sin dato")</f>
        <v/>
      </c>
      <c r="K4314">
        <f>SI.ERROR(BUSCARV(C4314,TablaProductos,2,FALSO),"Sin dato")</f>
        <v/>
      </c>
      <c r="L4314">
        <f>SI(H4314&gt;=1000000,"Alto",SI(H4314&gt;=100000,"Medio","Bajo"))</f>
        <v/>
      </c>
      <c r="M4314">
        <f>SI.ERROR(BUSCARV(E4314,TablaEstados,3,FALSO),"Sin dato")</f>
        <v/>
      </c>
      <c r="N4314">
        <f>SI.ERROR(BUSCARV(E4314,TablaEstados,4,FALSO),"Sin dato")</f>
        <v/>
      </c>
    </row>
    <row r="4315">
      <c r="A4315" t="inlineStr">
        <is>
          <t>2025</t>
        </is>
      </c>
      <c r="B4315" t="inlineStr">
        <is>
          <t>04</t>
        </is>
      </c>
      <c r="C4315" t="inlineStr">
        <is>
          <t>09011110</t>
        </is>
      </c>
      <c r="D4315" t="inlineStr">
        <is>
          <t>244</t>
        </is>
      </c>
      <c r="E4315" t="inlineStr">
        <is>
          <t>MG</t>
        </is>
      </c>
      <c r="F4315" t="n">
        <v>111</v>
      </c>
      <c r="G4315" t="n">
        <v>110400</v>
      </c>
      <c r="H4315" t="n">
        <v>876064</v>
      </c>
      <c r="I4315" t="inlineStr">
        <is>
          <t>Café en granos</t>
        </is>
      </c>
      <c r="J4315">
        <f>SI.ERROR(BUSCARV(D4315,TablaPaises,6,FALSO),"Sin dato")</f>
        <v/>
      </c>
      <c r="K4315">
        <f>SI.ERROR(BUSCARV(C4315,TablaProductos,2,FALSO),"Sin dato")</f>
        <v/>
      </c>
      <c r="L4315">
        <f>SI(H4315&gt;=1000000,"Alto",SI(H4315&gt;=100000,"Medio","Bajo"))</f>
        <v/>
      </c>
      <c r="M4315">
        <f>SI.ERROR(BUSCARV(E4315,TablaEstados,3,FALSO),"Sin dato")</f>
        <v/>
      </c>
      <c r="N4315">
        <f>SI.ERROR(BUSCARV(E4315,TablaEstados,4,FALSO),"Sin dato")</f>
        <v/>
      </c>
    </row>
    <row r="4316">
      <c r="A4316" t="inlineStr">
        <is>
          <t>2025</t>
        </is>
      </c>
      <c r="B4316" t="inlineStr">
        <is>
          <t>08</t>
        </is>
      </c>
      <c r="C4316" t="inlineStr">
        <is>
          <t>10059010</t>
        </is>
      </c>
      <c r="D4316" t="inlineStr">
        <is>
          <t>245</t>
        </is>
      </c>
      <c r="E4316" t="inlineStr">
        <is>
          <t>MT</t>
        </is>
      </c>
      <c r="F4316" t="n">
        <v>18556540</v>
      </c>
      <c r="G4316" t="n">
        <v>18556540</v>
      </c>
      <c r="H4316" t="n">
        <v>3378113</v>
      </c>
      <c r="I4316" t="inlineStr">
        <is>
          <t>Milho</t>
        </is>
      </c>
      <c r="J4316">
        <f>SI.ERROR(BUSCARV(D4316,TablaPaises,6,FALSO),"Sin dato")</f>
        <v/>
      </c>
      <c r="K4316">
        <f>SI.ERROR(BUSCARV(C4316,TablaProductos,2,FALSO),"Sin dato")</f>
        <v/>
      </c>
      <c r="L4316">
        <f>SI(H4316&gt;=1000000,"Alto",SI(H4316&gt;=100000,"Medio","Bajo"))</f>
        <v/>
      </c>
      <c r="M4316">
        <f>SI.ERROR(BUSCARV(E4316,TablaEstados,3,FALSO),"Sin dato")</f>
        <v/>
      </c>
      <c r="N4316">
        <f>SI.ERROR(BUSCARV(E4316,TablaEstados,4,FALSO),"Sin dato")</f>
        <v/>
      </c>
    </row>
    <row r="4317">
      <c r="A4317" t="inlineStr">
        <is>
          <t>2025</t>
        </is>
      </c>
      <c r="B4317" t="inlineStr">
        <is>
          <t>05</t>
        </is>
      </c>
      <c r="C4317" t="inlineStr">
        <is>
          <t>10059010</t>
        </is>
      </c>
      <c r="D4317" t="inlineStr">
        <is>
          <t>589</t>
        </is>
      </c>
      <c r="E4317" t="inlineStr">
        <is>
          <t>MT</t>
        </is>
      </c>
      <c r="F4317" t="n">
        <v>384016</v>
      </c>
      <c r="G4317" t="n">
        <v>384016</v>
      </c>
      <c r="H4317" t="n">
        <v>213259</v>
      </c>
      <c r="I4317" t="inlineStr">
        <is>
          <t>Milho</t>
        </is>
      </c>
      <c r="J4317">
        <f>SI.ERROR(BUSCARV(D4317,TablaPaises,6,FALSO),"Sin dato")</f>
        <v/>
      </c>
      <c r="K4317">
        <f>SI.ERROR(BUSCARV(C4317,TablaProductos,2,FALSO),"Sin dato")</f>
        <v/>
      </c>
      <c r="L4317">
        <f>SI(H4317&gt;=1000000,"Alto",SI(H4317&gt;=100000,"Medio","Bajo"))</f>
        <v/>
      </c>
      <c r="M4317">
        <f>SI.ERROR(BUSCARV(E4317,TablaEstados,3,FALSO),"Sin dato")</f>
        <v/>
      </c>
      <c r="N4317">
        <f>SI.ERROR(BUSCARV(E4317,TablaEstados,4,FALSO),"Sin dato")</f>
        <v/>
      </c>
    </row>
    <row r="4318">
      <c r="A4318" t="inlineStr">
        <is>
          <t>2025</t>
        </is>
      </c>
      <c r="B4318" t="inlineStr">
        <is>
          <t>09</t>
        </is>
      </c>
      <c r="C4318" t="inlineStr">
        <is>
          <t>10059010</t>
        </is>
      </c>
      <c r="D4318" t="inlineStr">
        <is>
          <t>267</t>
        </is>
      </c>
      <c r="E4318" t="inlineStr">
        <is>
          <t>GO</t>
        </is>
      </c>
      <c r="F4318" t="n">
        <v>20904708</v>
      </c>
      <c r="G4318" t="n">
        <v>20904708</v>
      </c>
      <c r="H4318" t="n">
        <v>4207368</v>
      </c>
      <c r="I4318" t="inlineStr">
        <is>
          <t>Milho</t>
        </is>
      </c>
      <c r="J4318">
        <f>SI.ERROR(BUSCARV(D4318,TablaPaises,6,FALSO),"Sin dato")</f>
        <v/>
      </c>
      <c r="K4318">
        <f>SI.ERROR(BUSCARV(C4318,TablaProductos,2,FALSO),"Sin dato")</f>
        <v/>
      </c>
      <c r="L4318">
        <f>SI(H4318&gt;=1000000,"Alto",SI(H4318&gt;=100000,"Medio","Bajo"))</f>
        <v/>
      </c>
      <c r="M4318">
        <f>SI.ERROR(BUSCARV(E4318,TablaEstados,3,FALSO),"Sin dato")</f>
        <v/>
      </c>
      <c r="N4318">
        <f>SI.ERROR(BUSCARV(E4318,TablaEstados,4,FALSO),"Sin dato")</f>
        <v/>
      </c>
    </row>
    <row r="4319">
      <c r="A4319" t="inlineStr">
        <is>
          <t>2025</t>
        </is>
      </c>
      <c r="B4319" t="inlineStr">
        <is>
          <t>11</t>
        </is>
      </c>
      <c r="C4319" t="inlineStr">
        <is>
          <t>10059010</t>
        </is>
      </c>
      <c r="D4319" t="inlineStr">
        <is>
          <t>858</t>
        </is>
      </c>
      <c r="E4319" t="inlineStr">
        <is>
          <t>MS</t>
        </is>
      </c>
      <c r="F4319" t="n">
        <v>23050155</v>
      </c>
      <c r="G4319" t="n">
        <v>23050155</v>
      </c>
      <c r="H4319" t="n">
        <v>4722793</v>
      </c>
      <c r="I4319" t="inlineStr">
        <is>
          <t>Milho</t>
        </is>
      </c>
      <c r="J4319">
        <f>SI.ERROR(BUSCARV(D4319,TablaPaises,6,FALSO),"Sin dato")</f>
        <v/>
      </c>
      <c r="K4319">
        <f>SI.ERROR(BUSCARV(C4319,TablaProductos,2,FALSO),"Sin dato")</f>
        <v/>
      </c>
      <c r="L4319">
        <f>SI(H4319&gt;=1000000,"Alto",SI(H4319&gt;=100000,"Medio","Bajo"))</f>
        <v/>
      </c>
      <c r="M4319">
        <f>SI.ERROR(BUSCARV(E4319,TablaEstados,3,FALSO),"Sin dato")</f>
        <v/>
      </c>
      <c r="N4319">
        <f>SI.ERROR(BUSCARV(E4319,TablaEstados,4,FALSO),"Sin dato")</f>
        <v/>
      </c>
    </row>
    <row r="4320">
      <c r="A4320" t="inlineStr">
        <is>
          <t>2025</t>
        </is>
      </c>
      <c r="B4320" t="inlineStr">
        <is>
          <t>01</t>
        </is>
      </c>
      <c r="C4320" t="inlineStr">
        <is>
          <t>09011110</t>
        </is>
      </c>
      <c r="D4320" t="inlineStr">
        <is>
          <t>239</t>
        </is>
      </c>
      <c r="E4320" t="inlineStr">
        <is>
          <t>ES</t>
        </is>
      </c>
      <c r="F4320" t="n">
        <v>272</v>
      </c>
      <c r="G4320" t="n">
        <v>272020</v>
      </c>
      <c r="H4320" t="n">
        <v>1225997</v>
      </c>
      <c r="I4320" t="inlineStr">
        <is>
          <t>Café en granos</t>
        </is>
      </c>
      <c r="J4320">
        <f>SI.ERROR(BUSCARV(D4320,TablaPaises,6,FALSO),"Sin dato")</f>
        <v/>
      </c>
      <c r="K4320">
        <f>SI.ERROR(BUSCARV(C4320,TablaProductos,2,FALSO),"Sin dato")</f>
        <v/>
      </c>
      <c r="L4320">
        <f>SI(H4320&gt;=1000000,"Alto",SI(H4320&gt;=100000,"Medio","Bajo"))</f>
        <v/>
      </c>
      <c r="M4320">
        <f>SI.ERROR(BUSCARV(E4320,TablaEstados,3,FALSO),"Sin dato")</f>
        <v/>
      </c>
      <c r="N4320">
        <f>SI.ERROR(BUSCARV(E4320,TablaEstados,4,FALSO),"Sin dato")</f>
        <v/>
      </c>
    </row>
    <row r="4321">
      <c r="A4321" t="inlineStr">
        <is>
          <t>2025</t>
        </is>
      </c>
      <c r="B4321" t="inlineStr">
        <is>
          <t>04</t>
        </is>
      </c>
      <c r="C4321" t="inlineStr">
        <is>
          <t>12019000</t>
        </is>
      </c>
      <c r="D4321" t="inlineStr">
        <is>
          <t>369</t>
        </is>
      </c>
      <c r="E4321" t="inlineStr">
        <is>
          <t>GO</t>
        </is>
      </c>
      <c r="F4321" t="n">
        <v>10110</v>
      </c>
      <c r="G4321" t="n">
        <v>10109597</v>
      </c>
      <c r="H4321" t="n">
        <v>3937706</v>
      </c>
      <c r="I4321" t="inlineStr">
        <is>
          <t>Soja</t>
        </is>
      </c>
      <c r="J4321">
        <f>SI.ERROR(BUSCARV(D4321,TablaPaises,6,FALSO),"Sin dato")</f>
        <v/>
      </c>
      <c r="K4321">
        <f>SI.ERROR(BUSCARV(C4321,TablaProductos,2,FALSO),"Sin dato")</f>
        <v/>
      </c>
      <c r="L4321">
        <f>SI(H4321&gt;=1000000,"Alto",SI(H4321&gt;=100000,"Medio","Bajo"))</f>
        <v/>
      </c>
      <c r="M4321">
        <f>SI.ERROR(BUSCARV(E4321,TablaEstados,3,FALSO),"Sin dato")</f>
        <v/>
      </c>
      <c r="N4321">
        <f>SI.ERROR(BUSCARV(E4321,TablaEstados,4,FALSO),"Sin dato")</f>
        <v/>
      </c>
    </row>
    <row r="4322">
      <c r="A4322" t="inlineStr">
        <is>
          <t>2025</t>
        </is>
      </c>
      <c r="B4322" t="inlineStr">
        <is>
          <t>12</t>
        </is>
      </c>
      <c r="C4322" t="inlineStr">
        <is>
          <t>12011000</t>
        </is>
      </c>
      <c r="D4322" t="inlineStr">
        <is>
          <t>249</t>
        </is>
      </c>
      <c r="E4322" t="inlineStr">
        <is>
          <t>PR</t>
        </is>
      </c>
      <c r="F4322" t="n">
        <v>2</v>
      </c>
      <c r="G4322" t="n">
        <v>2</v>
      </c>
      <c r="H4322" t="n">
        <v>939</v>
      </c>
      <c r="I4322" t="inlineStr">
        <is>
          <t>Soja</t>
        </is>
      </c>
      <c r="J4322">
        <f>SI.ERROR(BUSCARV(D4322,TablaPaises,6,FALSO),"Sin dato")</f>
        <v/>
      </c>
      <c r="K4322">
        <f>SI.ERROR(BUSCARV(C4322,TablaProductos,2,FALSO),"Sin dato")</f>
        <v/>
      </c>
      <c r="L4322">
        <f>SI(H4322&gt;=1000000,"Alto",SI(H4322&gt;=100000,"Medio","Bajo"))</f>
        <v/>
      </c>
      <c r="M4322">
        <f>SI.ERROR(BUSCARV(E4322,TablaEstados,3,FALSO),"Sin dato")</f>
        <v/>
      </c>
      <c r="N4322">
        <f>SI.ERROR(BUSCARV(E4322,TablaEstados,4,FALSO),"Sin dato")</f>
        <v/>
      </c>
    </row>
    <row r="4323">
      <c r="A4323" t="inlineStr">
        <is>
          <t>2025</t>
        </is>
      </c>
      <c r="B4323" t="inlineStr">
        <is>
          <t>06</t>
        </is>
      </c>
      <c r="C4323" t="inlineStr">
        <is>
          <t>09011110</t>
        </is>
      </c>
      <c r="D4323" t="inlineStr">
        <is>
          <t>628</t>
        </is>
      </c>
      <c r="E4323" t="inlineStr">
        <is>
          <t>SP</t>
        </is>
      </c>
      <c r="F4323" t="n">
        <v>105</v>
      </c>
      <c r="G4323" t="n">
        <v>105575</v>
      </c>
      <c r="H4323" t="n">
        <v>854215</v>
      </c>
      <c r="I4323" t="inlineStr">
        <is>
          <t>Café en granos</t>
        </is>
      </c>
      <c r="J4323">
        <f>SI.ERROR(BUSCARV(D4323,TablaPaises,6,FALSO),"Sin dato")</f>
        <v/>
      </c>
      <c r="K4323">
        <f>SI.ERROR(BUSCARV(C4323,TablaProductos,2,FALSO),"Sin dato")</f>
        <v/>
      </c>
      <c r="L4323">
        <f>SI(H4323&gt;=1000000,"Alto",SI(H4323&gt;=100000,"Medio","Bajo"))</f>
        <v/>
      </c>
      <c r="M4323">
        <f>SI.ERROR(BUSCARV(E4323,TablaEstados,3,FALSO),"Sin dato")</f>
        <v/>
      </c>
      <c r="N4323">
        <f>SI.ERROR(BUSCARV(E4323,TablaEstados,4,FALSO),"Sin dato")</f>
        <v/>
      </c>
    </row>
    <row r="4324">
      <c r="A4324" t="inlineStr">
        <is>
          <t>2025</t>
        </is>
      </c>
      <c r="B4324" t="inlineStr">
        <is>
          <t>03</t>
        </is>
      </c>
      <c r="C4324" t="inlineStr">
        <is>
          <t>10059010</t>
        </is>
      </c>
      <c r="D4324" t="inlineStr">
        <is>
          <t>375</t>
        </is>
      </c>
      <c r="E4324" t="inlineStr">
        <is>
          <t>PR</t>
        </is>
      </c>
      <c r="F4324" t="n">
        <v>500</v>
      </c>
      <c r="G4324" t="n">
        <v>500</v>
      </c>
      <c r="H4324" t="n">
        <v>466</v>
      </c>
      <c r="I4324" t="inlineStr">
        <is>
          <t>Milho</t>
        </is>
      </c>
      <c r="J4324">
        <f>SI.ERROR(BUSCARV(D4324,TablaPaises,6,FALSO),"Sin dato")</f>
        <v/>
      </c>
      <c r="K4324">
        <f>SI.ERROR(BUSCARV(C4324,TablaProductos,2,FALSO),"Sin dato")</f>
        <v/>
      </c>
      <c r="L4324">
        <f>SI(H4324&gt;=1000000,"Alto",SI(H4324&gt;=100000,"Medio","Bajo"))</f>
        <v/>
      </c>
      <c r="M4324">
        <f>SI.ERROR(BUSCARV(E4324,TablaEstados,3,FALSO),"Sin dato")</f>
        <v/>
      </c>
      <c r="N4324">
        <f>SI.ERROR(BUSCARV(E4324,TablaEstados,4,FALSO),"Sin dato")</f>
        <v/>
      </c>
    </row>
    <row r="4325">
      <c r="A4325" t="inlineStr">
        <is>
          <t>2025</t>
        </is>
      </c>
      <c r="B4325" t="inlineStr">
        <is>
          <t>11</t>
        </is>
      </c>
      <c r="C4325" t="inlineStr">
        <is>
          <t>10059010</t>
        </is>
      </c>
      <c r="D4325" t="inlineStr">
        <is>
          <t>369</t>
        </is>
      </c>
      <c r="E4325" t="inlineStr">
        <is>
          <t>MS</t>
        </is>
      </c>
      <c r="F4325" t="n">
        <v>12375077</v>
      </c>
      <c r="G4325" t="n">
        <v>12375077</v>
      </c>
      <c r="H4325" t="n">
        <v>2551255</v>
      </c>
      <c r="I4325" t="inlineStr">
        <is>
          <t>Milho</t>
        </is>
      </c>
      <c r="J4325">
        <f>SI.ERROR(BUSCARV(D4325,TablaPaises,6,FALSO),"Sin dato")</f>
        <v/>
      </c>
      <c r="K4325">
        <f>SI.ERROR(BUSCARV(C4325,TablaProductos,2,FALSO),"Sin dato")</f>
        <v/>
      </c>
      <c r="L4325">
        <f>SI(H4325&gt;=1000000,"Alto",SI(H4325&gt;=100000,"Medio","Bajo"))</f>
        <v/>
      </c>
      <c r="M4325">
        <f>SI.ERROR(BUSCARV(E4325,TablaEstados,3,FALSO),"Sin dato")</f>
        <v/>
      </c>
      <c r="N4325">
        <f>SI.ERROR(BUSCARV(E4325,TablaEstados,4,FALSO),"Sin dato")</f>
        <v/>
      </c>
    </row>
    <row r="4326">
      <c r="A4326" t="inlineStr">
        <is>
          <t>2025</t>
        </is>
      </c>
      <c r="B4326" t="inlineStr">
        <is>
          <t>10</t>
        </is>
      </c>
      <c r="C4326" t="inlineStr">
        <is>
          <t>09011110</t>
        </is>
      </c>
      <c r="D4326" t="inlineStr">
        <is>
          <t>493</t>
        </is>
      </c>
      <c r="E4326" t="inlineStr">
        <is>
          <t>BA</t>
        </is>
      </c>
      <c r="F4326" t="n">
        <v>274</v>
      </c>
      <c r="G4326" t="n">
        <v>273961</v>
      </c>
      <c r="H4326" t="n">
        <v>1045708</v>
      </c>
      <c r="I4326" t="inlineStr">
        <is>
          <t>Café en granos</t>
        </is>
      </c>
      <c r="J4326">
        <f>SI.ERROR(BUSCARV(D4326,TablaPaises,6,FALSO),"Sin dato")</f>
        <v/>
      </c>
      <c r="K4326">
        <f>SI.ERROR(BUSCARV(C4326,TablaProductos,2,FALSO),"Sin dato")</f>
        <v/>
      </c>
      <c r="L4326">
        <f>SI(H4326&gt;=1000000,"Alto",SI(H4326&gt;=100000,"Medio","Bajo"))</f>
        <v/>
      </c>
      <c r="M4326">
        <f>SI.ERROR(BUSCARV(E4326,TablaEstados,3,FALSO),"Sin dato")</f>
        <v/>
      </c>
      <c r="N4326">
        <f>SI.ERROR(BUSCARV(E4326,TablaEstados,4,FALSO),"Sin dato")</f>
        <v/>
      </c>
    </row>
    <row r="4327">
      <c r="A4327" t="inlineStr">
        <is>
          <t>2025</t>
        </is>
      </c>
      <c r="B4327" t="inlineStr">
        <is>
          <t>08</t>
        </is>
      </c>
      <c r="C4327" t="inlineStr">
        <is>
          <t>10059010</t>
        </is>
      </c>
      <c r="D4327" t="inlineStr">
        <is>
          <t>245</t>
        </is>
      </c>
      <c r="E4327" t="inlineStr">
        <is>
          <t>MA</t>
        </is>
      </c>
      <c r="F4327" t="n">
        <v>3290818</v>
      </c>
      <c r="G4327" t="n">
        <v>3290818</v>
      </c>
      <c r="H4327" t="n">
        <v>606379</v>
      </c>
      <c r="I4327" t="inlineStr">
        <is>
          <t>Milho</t>
        </is>
      </c>
      <c r="J4327">
        <f>SI.ERROR(BUSCARV(D4327,TablaPaises,6,FALSO),"Sin dato")</f>
        <v/>
      </c>
      <c r="K4327">
        <f>SI.ERROR(BUSCARV(C4327,TablaProductos,2,FALSO),"Sin dato")</f>
        <v/>
      </c>
      <c r="L4327">
        <f>SI(H4327&gt;=1000000,"Alto",SI(H4327&gt;=100000,"Medio","Bajo"))</f>
        <v/>
      </c>
      <c r="M4327">
        <f>SI.ERROR(BUSCARV(E4327,TablaEstados,3,FALSO),"Sin dato")</f>
        <v/>
      </c>
      <c r="N4327">
        <f>SI.ERROR(BUSCARV(E4327,TablaEstados,4,FALSO),"Sin dato")</f>
        <v/>
      </c>
    </row>
    <row r="4328">
      <c r="A4328" t="inlineStr">
        <is>
          <t>2025</t>
        </is>
      </c>
      <c r="B4328" t="inlineStr">
        <is>
          <t>03</t>
        </is>
      </c>
      <c r="C4328" t="inlineStr">
        <is>
          <t>09011110</t>
        </is>
      </c>
      <c r="D4328" t="inlineStr">
        <is>
          <t>161</t>
        </is>
      </c>
      <c r="E4328" t="inlineStr">
        <is>
          <t>BA</t>
        </is>
      </c>
      <c r="F4328" t="n">
        <v>19</v>
      </c>
      <c r="G4328" t="n">
        <v>19200</v>
      </c>
      <c r="H4328" t="n">
        <v>132288</v>
      </c>
      <c r="I4328" t="inlineStr">
        <is>
          <t>Café en granos</t>
        </is>
      </c>
      <c r="J4328">
        <f>SI.ERROR(BUSCARV(D4328,TablaPaises,6,FALSO),"Sin dato")</f>
        <v/>
      </c>
      <c r="K4328">
        <f>SI.ERROR(BUSCARV(C4328,TablaProductos,2,FALSO),"Sin dato")</f>
        <v/>
      </c>
      <c r="L4328">
        <f>SI(H4328&gt;=1000000,"Alto",SI(H4328&gt;=100000,"Medio","Bajo"))</f>
        <v/>
      </c>
      <c r="M4328">
        <f>SI.ERROR(BUSCARV(E4328,TablaEstados,3,FALSO),"Sin dato")</f>
        <v/>
      </c>
      <c r="N4328">
        <f>SI.ERROR(BUSCARV(E4328,TablaEstados,4,FALSO),"Sin dato")</f>
        <v/>
      </c>
    </row>
    <row r="4329">
      <c r="A4329" t="inlineStr">
        <is>
          <t>2025</t>
        </is>
      </c>
      <c r="B4329" t="inlineStr">
        <is>
          <t>09</t>
        </is>
      </c>
      <c r="C4329" t="inlineStr">
        <is>
          <t>12019000</t>
        </is>
      </c>
      <c r="D4329" t="inlineStr">
        <is>
          <t>386</t>
        </is>
      </c>
      <c r="E4329" t="inlineStr">
        <is>
          <t>SP</t>
        </is>
      </c>
      <c r="F4329" t="n">
        <v>0</v>
      </c>
      <c r="G4329" t="n">
        <v>6</v>
      </c>
      <c r="H4329" t="n">
        <v>14</v>
      </c>
      <c r="I4329" t="inlineStr">
        <is>
          <t>Soja</t>
        </is>
      </c>
      <c r="J4329">
        <f>SI.ERROR(BUSCARV(D4329,TablaPaises,6,FALSO),"Sin dato")</f>
        <v/>
      </c>
      <c r="K4329">
        <f>SI.ERROR(BUSCARV(C4329,TablaProductos,2,FALSO),"Sin dato")</f>
        <v/>
      </c>
      <c r="L4329">
        <f>SI(H4329&gt;=1000000,"Alto",SI(H4329&gt;=100000,"Medio","Bajo"))</f>
        <v/>
      </c>
      <c r="M4329">
        <f>SI.ERROR(BUSCARV(E4329,TablaEstados,3,FALSO),"Sin dato")</f>
        <v/>
      </c>
      <c r="N4329">
        <f>SI.ERROR(BUSCARV(E4329,TablaEstados,4,FALSO),"Sin dato")</f>
        <v/>
      </c>
    </row>
    <row r="4330">
      <c r="A4330" t="inlineStr">
        <is>
          <t>2025</t>
        </is>
      </c>
      <c r="B4330" t="inlineStr">
        <is>
          <t>08</t>
        </is>
      </c>
      <c r="C4330" t="inlineStr">
        <is>
          <t>09011110</t>
        </is>
      </c>
      <c r="D4330" t="inlineStr">
        <is>
          <t>756</t>
        </is>
      </c>
      <c r="E4330" t="inlineStr">
        <is>
          <t>ES</t>
        </is>
      </c>
      <c r="F4330" t="n">
        <v>380</v>
      </c>
      <c r="G4330" t="n">
        <v>380000</v>
      </c>
      <c r="H4330" t="n">
        <v>1763864</v>
      </c>
      <c r="I4330" t="inlineStr">
        <is>
          <t>Café en granos</t>
        </is>
      </c>
      <c r="J4330">
        <f>SI.ERROR(BUSCARV(D4330,TablaPaises,6,FALSO),"Sin dato")</f>
        <v/>
      </c>
      <c r="K4330">
        <f>SI.ERROR(BUSCARV(C4330,TablaProductos,2,FALSO),"Sin dato")</f>
        <v/>
      </c>
      <c r="L4330">
        <f>SI(H4330&gt;=1000000,"Alto",SI(H4330&gt;=100000,"Medio","Bajo"))</f>
        <v/>
      </c>
      <c r="M4330">
        <f>SI.ERROR(BUSCARV(E4330,TablaEstados,3,FALSO),"Sin dato")</f>
        <v/>
      </c>
      <c r="N4330">
        <f>SI.ERROR(BUSCARV(E4330,TablaEstados,4,FALSO),"Sin dato")</f>
        <v/>
      </c>
    </row>
    <row r="4331">
      <c r="A4331" t="inlineStr">
        <is>
          <t>2025</t>
        </is>
      </c>
      <c r="B4331" t="inlineStr">
        <is>
          <t>03</t>
        </is>
      </c>
      <c r="C4331" t="inlineStr">
        <is>
          <t>12019000</t>
        </is>
      </c>
      <c r="D4331" t="inlineStr">
        <is>
          <t>087</t>
        </is>
      </c>
      <c r="E4331" t="inlineStr">
        <is>
          <t>MS</t>
        </is>
      </c>
      <c r="F4331" t="n">
        <v>2583</v>
      </c>
      <c r="G4331" t="n">
        <v>2583260</v>
      </c>
      <c r="H4331" t="n">
        <v>986185</v>
      </c>
      <c r="I4331" t="inlineStr">
        <is>
          <t>Soja</t>
        </is>
      </c>
      <c r="J4331">
        <f>SI.ERROR(BUSCARV(D4331,TablaPaises,6,FALSO),"Sin dato")</f>
        <v/>
      </c>
      <c r="K4331">
        <f>SI.ERROR(BUSCARV(C4331,TablaProductos,2,FALSO),"Sin dato")</f>
        <v/>
      </c>
      <c r="L4331">
        <f>SI(H4331&gt;=1000000,"Alto",SI(H4331&gt;=100000,"Medio","Bajo"))</f>
        <v/>
      </c>
      <c r="M4331">
        <f>SI.ERROR(BUSCARV(E4331,TablaEstados,3,FALSO),"Sin dato")</f>
        <v/>
      </c>
      <c r="N4331">
        <f>SI.ERROR(BUSCARV(E4331,TablaEstados,4,FALSO),"Sin dato")</f>
        <v/>
      </c>
    </row>
    <row r="4332">
      <c r="A4332" t="inlineStr">
        <is>
          <t>2025</t>
        </is>
      </c>
      <c r="B4332" t="inlineStr">
        <is>
          <t>05</t>
        </is>
      </c>
      <c r="C4332" t="inlineStr">
        <is>
          <t>52010020</t>
        </is>
      </c>
      <c r="D4332" t="inlineStr">
        <is>
          <t>858</t>
        </is>
      </c>
      <c r="E4332" t="inlineStr">
        <is>
          <t>GO</t>
        </is>
      </c>
      <c r="F4332" t="n">
        <v>415</v>
      </c>
      <c r="G4332" t="n">
        <v>414296</v>
      </c>
      <c r="H4332" t="n">
        <v>669950</v>
      </c>
      <c r="I4332" t="inlineStr">
        <is>
          <t>Algodón</t>
        </is>
      </c>
      <c r="J4332">
        <f>SI.ERROR(BUSCARV(D4332,TablaPaises,6,FALSO),"Sin dato")</f>
        <v/>
      </c>
      <c r="K4332">
        <f>SI.ERROR(BUSCARV(C4332,TablaProductos,2,FALSO),"Sin dato")</f>
        <v/>
      </c>
      <c r="L4332">
        <f>SI(H4332&gt;=1000000,"Alto",SI(H4332&gt;=100000,"Medio","Bajo"))</f>
        <v/>
      </c>
      <c r="M4332">
        <f>SI.ERROR(BUSCARV(E4332,TablaEstados,3,FALSO),"Sin dato")</f>
        <v/>
      </c>
      <c r="N4332">
        <f>SI.ERROR(BUSCARV(E4332,TablaEstados,4,FALSO),"Sin dato")</f>
        <v/>
      </c>
    </row>
    <row r="4333">
      <c r="A4333" t="inlineStr">
        <is>
          <t>2025</t>
        </is>
      </c>
      <c r="B4333" t="inlineStr">
        <is>
          <t>03</t>
        </is>
      </c>
      <c r="C4333" t="inlineStr">
        <is>
          <t>09011110</t>
        </is>
      </c>
      <c r="D4333" t="inlineStr">
        <is>
          <t>586</t>
        </is>
      </c>
      <c r="E4333" t="inlineStr">
        <is>
          <t>ES</t>
        </is>
      </c>
      <c r="F4333" t="n">
        <v>27</v>
      </c>
      <c r="G4333" t="n">
        <v>26760</v>
      </c>
      <c r="H4333" t="n">
        <v>174386</v>
      </c>
      <c r="I4333" t="inlineStr">
        <is>
          <t>Café en granos</t>
        </is>
      </c>
      <c r="J4333">
        <f>SI.ERROR(BUSCARV(D4333,TablaPaises,6,FALSO),"Sin dato")</f>
        <v/>
      </c>
      <c r="K4333">
        <f>SI.ERROR(BUSCARV(C4333,TablaProductos,2,FALSO),"Sin dato")</f>
        <v/>
      </c>
      <c r="L4333">
        <f>SI(H4333&gt;=1000000,"Alto",SI(H4333&gt;=100000,"Medio","Bajo"))</f>
        <v/>
      </c>
      <c r="M4333">
        <f>SI.ERROR(BUSCARV(E4333,TablaEstados,3,FALSO),"Sin dato")</f>
        <v/>
      </c>
      <c r="N4333">
        <f>SI.ERROR(BUSCARV(E4333,TablaEstados,4,FALSO),"Sin dato")</f>
        <v/>
      </c>
    </row>
    <row r="4334">
      <c r="A4334" t="inlineStr">
        <is>
          <t>2025</t>
        </is>
      </c>
      <c r="B4334" t="inlineStr">
        <is>
          <t>07</t>
        </is>
      </c>
      <c r="C4334" t="inlineStr">
        <is>
          <t>09011110</t>
        </is>
      </c>
      <c r="D4334" t="inlineStr">
        <is>
          <t>586</t>
        </is>
      </c>
      <c r="E4334" t="inlineStr">
        <is>
          <t>MG</t>
        </is>
      </c>
      <c r="F4334" t="n">
        <v>30</v>
      </c>
      <c r="G4334" t="n">
        <v>30000</v>
      </c>
      <c r="H4334" t="n">
        <v>150000</v>
      </c>
      <c r="I4334" t="inlineStr">
        <is>
          <t>Café en granos</t>
        </is>
      </c>
      <c r="J4334">
        <f>SI.ERROR(BUSCARV(D4334,TablaPaises,6,FALSO),"Sin dato")</f>
        <v/>
      </c>
      <c r="K4334">
        <f>SI.ERROR(BUSCARV(C4334,TablaProductos,2,FALSO),"Sin dato")</f>
        <v/>
      </c>
      <c r="L4334">
        <f>SI(H4334&gt;=1000000,"Alto",SI(H4334&gt;=100000,"Medio","Bajo"))</f>
        <v/>
      </c>
      <c r="M4334">
        <f>SI.ERROR(BUSCARV(E4334,TablaEstados,3,FALSO),"Sin dato")</f>
        <v/>
      </c>
      <c r="N4334">
        <f>SI.ERROR(BUSCARV(E4334,TablaEstados,4,FALSO),"Sin dato")</f>
        <v/>
      </c>
    </row>
    <row r="4335">
      <c r="A4335" t="inlineStr">
        <is>
          <t>2025</t>
        </is>
      </c>
      <c r="B4335" t="inlineStr">
        <is>
          <t>08</t>
        </is>
      </c>
      <c r="C4335" t="inlineStr">
        <is>
          <t>09011110</t>
        </is>
      </c>
      <c r="D4335" t="inlineStr">
        <is>
          <t>538</t>
        </is>
      </c>
      <c r="E4335" t="inlineStr">
        <is>
          <t>MG</t>
        </is>
      </c>
      <c r="F4335" t="n">
        <v>752</v>
      </c>
      <c r="G4335" t="n">
        <v>753600</v>
      </c>
      <c r="H4335" t="n">
        <v>4904069</v>
      </c>
      <c r="I4335" t="inlineStr">
        <is>
          <t>Café en granos</t>
        </is>
      </c>
      <c r="J4335">
        <f>SI.ERROR(BUSCARV(D4335,TablaPaises,6,FALSO),"Sin dato")</f>
        <v/>
      </c>
      <c r="K4335">
        <f>SI.ERROR(BUSCARV(C4335,TablaProductos,2,FALSO),"Sin dato")</f>
        <v/>
      </c>
      <c r="L4335">
        <f>SI(H4335&gt;=1000000,"Alto",SI(H4335&gt;=100000,"Medio","Bajo"))</f>
        <v/>
      </c>
      <c r="M4335">
        <f>SI.ERROR(BUSCARV(E4335,TablaEstados,3,FALSO),"Sin dato")</f>
        <v/>
      </c>
      <c r="N4335">
        <f>SI.ERROR(BUSCARV(E4335,TablaEstados,4,FALSO),"Sin dato")</f>
        <v/>
      </c>
    </row>
    <row r="4336">
      <c r="A4336" t="inlineStr">
        <is>
          <t>2025</t>
        </is>
      </c>
      <c r="B4336" t="inlineStr">
        <is>
          <t>07</t>
        </is>
      </c>
      <c r="C4336" t="inlineStr">
        <is>
          <t>12019000</t>
        </is>
      </c>
      <c r="D4336" t="inlineStr">
        <is>
          <t>858</t>
        </is>
      </c>
      <c r="E4336" t="inlineStr">
        <is>
          <t>TO</t>
        </is>
      </c>
      <c r="F4336" t="n">
        <v>354</v>
      </c>
      <c r="G4336" t="n">
        <v>354181</v>
      </c>
      <c r="H4336" t="n">
        <v>144233</v>
      </c>
      <c r="I4336" t="inlineStr">
        <is>
          <t>Soja</t>
        </is>
      </c>
      <c r="J4336">
        <f>SI.ERROR(BUSCARV(D4336,TablaPaises,6,FALSO),"Sin dato")</f>
        <v/>
      </c>
      <c r="K4336">
        <f>SI.ERROR(BUSCARV(C4336,TablaProductos,2,FALSO),"Sin dato")</f>
        <v/>
      </c>
      <c r="L4336">
        <f>SI(H4336&gt;=1000000,"Alto",SI(H4336&gt;=100000,"Medio","Bajo"))</f>
        <v/>
      </c>
      <c r="M4336">
        <f>SI.ERROR(BUSCARV(E4336,TablaEstados,3,FALSO),"Sin dato")</f>
        <v/>
      </c>
      <c r="N4336">
        <f>SI.ERROR(BUSCARV(E4336,TablaEstados,4,FALSO),"Sin dato")</f>
        <v/>
      </c>
    </row>
    <row r="4337">
      <c r="A4337" t="inlineStr">
        <is>
          <t>2025</t>
        </is>
      </c>
      <c r="B4337" t="inlineStr">
        <is>
          <t>07</t>
        </is>
      </c>
      <c r="C4337" t="inlineStr">
        <is>
          <t>09011110</t>
        </is>
      </c>
      <c r="D4337" t="inlineStr">
        <is>
          <t>607</t>
        </is>
      </c>
      <c r="E4337" t="inlineStr">
        <is>
          <t>MG</t>
        </is>
      </c>
      <c r="F4337" t="n">
        <v>96</v>
      </c>
      <c r="G4337" t="n">
        <v>96000</v>
      </c>
      <c r="H4337" t="n">
        <v>614538</v>
      </c>
      <c r="I4337" t="inlineStr">
        <is>
          <t>Café en granos</t>
        </is>
      </c>
      <c r="J4337">
        <f>SI.ERROR(BUSCARV(D4337,TablaPaises,6,FALSO),"Sin dato")</f>
        <v/>
      </c>
      <c r="K4337">
        <f>SI.ERROR(BUSCARV(C4337,TablaProductos,2,FALSO),"Sin dato")</f>
        <v/>
      </c>
      <c r="L4337">
        <f>SI(H4337&gt;=1000000,"Alto",SI(H4337&gt;=100000,"Medio","Bajo"))</f>
        <v/>
      </c>
      <c r="M4337">
        <f>SI.ERROR(BUSCARV(E4337,TablaEstados,3,FALSO),"Sin dato")</f>
        <v/>
      </c>
      <c r="N4337">
        <f>SI.ERROR(BUSCARV(E4337,TablaEstados,4,FALSO),"Sin dato")</f>
        <v/>
      </c>
    </row>
    <row r="4338">
      <c r="A4338" t="inlineStr">
        <is>
          <t>2025</t>
        </is>
      </c>
      <c r="B4338" t="inlineStr">
        <is>
          <t>07</t>
        </is>
      </c>
      <c r="C4338" t="inlineStr">
        <is>
          <t>09011110</t>
        </is>
      </c>
      <c r="D4338" t="inlineStr">
        <is>
          <t>169</t>
        </is>
      </c>
      <c r="E4338" t="inlineStr">
        <is>
          <t>MG</t>
        </is>
      </c>
      <c r="F4338" t="n">
        <v>1020</v>
      </c>
      <c r="G4338" t="n">
        <v>1020000</v>
      </c>
      <c r="H4338" t="n">
        <v>6528726</v>
      </c>
      <c r="I4338" t="inlineStr">
        <is>
          <t>Café en granos</t>
        </is>
      </c>
      <c r="J4338">
        <f>SI.ERROR(BUSCARV(D4338,TablaPaises,6,FALSO),"Sin dato")</f>
        <v/>
      </c>
      <c r="K4338">
        <f>SI.ERROR(BUSCARV(C4338,TablaProductos,2,FALSO),"Sin dato")</f>
        <v/>
      </c>
      <c r="L4338">
        <f>SI(H4338&gt;=1000000,"Alto",SI(H4338&gt;=100000,"Medio","Bajo"))</f>
        <v/>
      </c>
      <c r="M4338">
        <f>SI.ERROR(BUSCARV(E4338,TablaEstados,3,FALSO),"Sin dato")</f>
        <v/>
      </c>
      <c r="N4338">
        <f>SI.ERROR(BUSCARV(E4338,TablaEstados,4,FALSO),"Sin dato")</f>
        <v/>
      </c>
    </row>
    <row r="4339">
      <c r="A4339" t="inlineStr">
        <is>
          <t>2025</t>
        </is>
      </c>
      <c r="B4339" t="inlineStr">
        <is>
          <t>05</t>
        </is>
      </c>
      <c r="C4339" t="inlineStr">
        <is>
          <t>52010020</t>
        </is>
      </c>
      <c r="D4339" t="inlineStr">
        <is>
          <t>240</t>
        </is>
      </c>
      <c r="E4339" t="inlineStr">
        <is>
          <t>BA</t>
        </is>
      </c>
      <c r="F4339" t="n">
        <v>182</v>
      </c>
      <c r="G4339" t="n">
        <v>181828</v>
      </c>
      <c r="H4339" t="n">
        <v>288822</v>
      </c>
      <c r="I4339" t="inlineStr">
        <is>
          <t>Algodón</t>
        </is>
      </c>
      <c r="J4339">
        <f>SI.ERROR(BUSCARV(D4339,TablaPaises,6,FALSO),"Sin dato")</f>
        <v/>
      </c>
      <c r="K4339">
        <f>SI.ERROR(BUSCARV(C4339,TablaProductos,2,FALSO),"Sin dato")</f>
        <v/>
      </c>
      <c r="L4339">
        <f>SI(H4339&gt;=1000000,"Alto",SI(H4339&gt;=100000,"Medio","Bajo"))</f>
        <v/>
      </c>
      <c r="M4339">
        <f>SI.ERROR(BUSCARV(E4339,TablaEstados,3,FALSO),"Sin dato")</f>
        <v/>
      </c>
      <c r="N4339">
        <f>SI.ERROR(BUSCARV(E4339,TablaEstados,4,FALSO),"Sin dato")</f>
        <v/>
      </c>
    </row>
    <row r="4340">
      <c r="A4340" t="inlineStr">
        <is>
          <t>2025</t>
        </is>
      </c>
      <c r="B4340" t="inlineStr">
        <is>
          <t>05</t>
        </is>
      </c>
      <c r="C4340" t="inlineStr">
        <is>
          <t>52010020</t>
        </is>
      </c>
      <c r="D4340" t="inlineStr">
        <is>
          <t>576</t>
        </is>
      </c>
      <c r="E4340" t="inlineStr">
        <is>
          <t>PI</t>
        </is>
      </c>
      <c r="F4340" t="n">
        <v>89</v>
      </c>
      <c r="G4340" t="n">
        <v>89184</v>
      </c>
      <c r="H4340" t="n">
        <v>142988</v>
      </c>
      <c r="I4340" t="inlineStr">
        <is>
          <t>Algodón</t>
        </is>
      </c>
      <c r="J4340">
        <f>SI.ERROR(BUSCARV(D4340,TablaPaises,6,FALSO),"Sin dato")</f>
        <v/>
      </c>
      <c r="K4340">
        <f>SI.ERROR(BUSCARV(C4340,TablaProductos,2,FALSO),"Sin dato")</f>
        <v/>
      </c>
      <c r="L4340">
        <f>SI(H4340&gt;=1000000,"Alto",SI(H4340&gt;=100000,"Medio","Bajo"))</f>
        <v/>
      </c>
      <c r="M4340">
        <f>SI.ERROR(BUSCARV(E4340,TablaEstados,3,FALSO),"Sin dato")</f>
        <v/>
      </c>
      <c r="N4340">
        <f>SI.ERROR(BUSCARV(E4340,TablaEstados,4,FALSO),"Sin dato")</f>
        <v/>
      </c>
    </row>
    <row r="4341">
      <c r="A4341" t="inlineStr">
        <is>
          <t>2025</t>
        </is>
      </c>
      <c r="B4341" t="inlineStr">
        <is>
          <t>05</t>
        </is>
      </c>
      <c r="C4341" t="inlineStr">
        <is>
          <t>12019000</t>
        </is>
      </c>
      <c r="D4341" t="inlineStr">
        <is>
          <t>576</t>
        </is>
      </c>
      <c r="E4341" t="inlineStr">
        <is>
          <t>PA</t>
        </is>
      </c>
      <c r="F4341" t="n">
        <v>144</v>
      </c>
      <c r="G4341" t="n">
        <v>144020</v>
      </c>
      <c r="H4341" t="n">
        <v>60109</v>
      </c>
      <c r="I4341" t="inlineStr">
        <is>
          <t>Soja</t>
        </is>
      </c>
      <c r="J4341">
        <f>SI.ERROR(BUSCARV(D4341,TablaPaises,6,FALSO),"Sin dato")</f>
        <v/>
      </c>
      <c r="K4341">
        <f>SI.ERROR(BUSCARV(C4341,TablaProductos,2,FALSO),"Sin dato")</f>
        <v/>
      </c>
      <c r="L4341">
        <f>SI(H4341&gt;=1000000,"Alto",SI(H4341&gt;=100000,"Medio","Bajo"))</f>
        <v/>
      </c>
      <c r="M4341">
        <f>SI.ERROR(BUSCARV(E4341,TablaEstados,3,FALSO),"Sin dato")</f>
        <v/>
      </c>
      <c r="N4341">
        <f>SI.ERROR(BUSCARV(E4341,TablaEstados,4,FALSO),"Sin dato")</f>
        <v/>
      </c>
    </row>
    <row r="4342">
      <c r="A4342" t="inlineStr">
        <is>
          <t>2025</t>
        </is>
      </c>
      <c r="B4342" t="inlineStr">
        <is>
          <t>02</t>
        </is>
      </c>
      <c r="C4342" t="inlineStr">
        <is>
          <t>10059010</t>
        </is>
      </c>
      <c r="D4342" t="inlineStr">
        <is>
          <t>240</t>
        </is>
      </c>
      <c r="E4342" t="inlineStr">
        <is>
          <t>SP</t>
        </is>
      </c>
      <c r="F4342" t="n">
        <v>354536</v>
      </c>
      <c r="G4342" t="n">
        <v>354536</v>
      </c>
      <c r="H4342" t="n">
        <v>76598</v>
      </c>
      <c r="I4342" t="inlineStr">
        <is>
          <t>Milho</t>
        </is>
      </c>
      <c r="J4342">
        <f>SI.ERROR(BUSCARV(D4342,TablaPaises,6,FALSO),"Sin dato")</f>
        <v/>
      </c>
      <c r="K4342">
        <f>SI.ERROR(BUSCARV(C4342,TablaProductos,2,FALSO),"Sin dato")</f>
        <v/>
      </c>
      <c r="L4342">
        <f>SI(H4342&gt;=1000000,"Alto",SI(H4342&gt;=100000,"Medio","Bajo"))</f>
        <v/>
      </c>
      <c r="M4342">
        <f>SI.ERROR(BUSCARV(E4342,TablaEstados,3,FALSO),"Sin dato")</f>
        <v/>
      </c>
      <c r="N4342">
        <f>SI.ERROR(BUSCARV(E4342,TablaEstados,4,FALSO),"Sin dato")</f>
        <v/>
      </c>
    </row>
    <row r="4343">
      <c r="A4343" t="inlineStr">
        <is>
          <t>2025</t>
        </is>
      </c>
      <c r="B4343" t="inlineStr">
        <is>
          <t>12</t>
        </is>
      </c>
      <c r="C4343" t="inlineStr">
        <is>
          <t>10059010</t>
        </is>
      </c>
      <c r="D4343" t="inlineStr">
        <is>
          <t>573</t>
        </is>
      </c>
      <c r="E4343" t="inlineStr">
        <is>
          <t>SP</t>
        </is>
      </c>
      <c r="F4343" t="n">
        <v>19</v>
      </c>
      <c r="G4343" t="n">
        <v>19</v>
      </c>
      <c r="H4343" t="n">
        <v>38</v>
      </c>
      <c r="I4343" t="inlineStr">
        <is>
          <t>Milho</t>
        </is>
      </c>
      <c r="J4343">
        <f>SI.ERROR(BUSCARV(D4343,TablaPaises,6,FALSO),"Sin dato")</f>
        <v/>
      </c>
      <c r="K4343">
        <f>SI.ERROR(BUSCARV(C4343,TablaProductos,2,FALSO),"Sin dato")</f>
        <v/>
      </c>
      <c r="L4343">
        <f>SI(H4343&gt;=1000000,"Alto",SI(H4343&gt;=100000,"Medio","Bajo"))</f>
        <v/>
      </c>
      <c r="M4343">
        <f>SI.ERROR(BUSCARV(E4343,TablaEstados,3,FALSO),"Sin dato")</f>
        <v/>
      </c>
      <c r="N4343">
        <f>SI.ERROR(BUSCARV(E4343,TablaEstados,4,FALSO),"Sin dato")</f>
        <v/>
      </c>
    </row>
    <row r="4344">
      <c r="A4344" t="inlineStr">
        <is>
          <t>2025</t>
        </is>
      </c>
      <c r="B4344" t="inlineStr">
        <is>
          <t>06</t>
        </is>
      </c>
      <c r="C4344" t="inlineStr">
        <is>
          <t>12019000</t>
        </is>
      </c>
      <c r="D4344" t="inlineStr">
        <is>
          <t>476</t>
        </is>
      </c>
      <c r="E4344" t="inlineStr">
        <is>
          <t>SP</t>
        </is>
      </c>
      <c r="F4344" t="n">
        <v>7</v>
      </c>
      <c r="G4344" t="n">
        <v>7</v>
      </c>
      <c r="H4344" t="n">
        <v>81</v>
      </c>
      <c r="I4344" t="inlineStr">
        <is>
          <t>Soja</t>
        </is>
      </c>
      <c r="J4344">
        <f>SI.ERROR(BUSCARV(D4344,TablaPaises,6,FALSO),"Sin dato")</f>
        <v/>
      </c>
      <c r="K4344">
        <f>SI.ERROR(BUSCARV(C4344,TablaProductos,2,FALSO),"Sin dato")</f>
        <v/>
      </c>
      <c r="L4344">
        <f>SI(H4344&gt;=1000000,"Alto",SI(H4344&gt;=100000,"Medio","Bajo"))</f>
        <v/>
      </c>
      <c r="M4344">
        <f>SI.ERROR(BUSCARV(E4344,TablaEstados,3,FALSO),"Sin dato")</f>
        <v/>
      </c>
      <c r="N4344">
        <f>SI.ERROR(BUSCARV(E4344,TablaEstados,4,FALSO),"Sin dato")</f>
        <v/>
      </c>
    </row>
    <row r="4345">
      <c r="A4345" t="inlineStr">
        <is>
          <t>2025</t>
        </is>
      </c>
      <c r="B4345" t="inlineStr">
        <is>
          <t>12</t>
        </is>
      </c>
      <c r="C4345" t="inlineStr">
        <is>
          <t>52010020</t>
        </is>
      </c>
      <c r="D4345" t="inlineStr">
        <is>
          <t>399</t>
        </is>
      </c>
      <c r="E4345" t="inlineStr">
        <is>
          <t>MT</t>
        </is>
      </c>
      <c r="F4345" t="n">
        <v>49</v>
      </c>
      <c r="G4345" t="n">
        <v>49003</v>
      </c>
      <c r="H4345" t="n">
        <v>76163</v>
      </c>
      <c r="I4345" t="inlineStr">
        <is>
          <t>Algodón</t>
        </is>
      </c>
      <c r="J4345">
        <f>SI.ERROR(BUSCARV(D4345,TablaPaises,6,FALSO),"Sin dato")</f>
        <v/>
      </c>
      <c r="K4345">
        <f>SI.ERROR(BUSCARV(C4345,TablaProductos,2,FALSO),"Sin dato")</f>
        <v/>
      </c>
      <c r="L4345">
        <f>SI(H4345&gt;=1000000,"Alto",SI(H4345&gt;=100000,"Medio","Bajo"))</f>
        <v/>
      </c>
      <c r="M4345">
        <f>SI.ERROR(BUSCARV(E4345,TablaEstados,3,FALSO),"Sin dato")</f>
        <v/>
      </c>
      <c r="N4345">
        <f>SI.ERROR(BUSCARV(E4345,TablaEstados,4,FALSO),"Sin dato")</f>
        <v/>
      </c>
    </row>
    <row r="4346">
      <c r="A4346" t="inlineStr">
        <is>
          <t>2025</t>
        </is>
      </c>
      <c r="B4346" t="inlineStr">
        <is>
          <t>04</t>
        </is>
      </c>
      <c r="C4346" t="inlineStr">
        <is>
          <t>52010020</t>
        </is>
      </c>
      <c r="D4346" t="inlineStr">
        <is>
          <t>365</t>
        </is>
      </c>
      <c r="E4346" t="inlineStr">
        <is>
          <t>MG</t>
        </is>
      </c>
      <c r="F4346" t="n">
        <v>29</v>
      </c>
      <c r="G4346" t="n">
        <v>28665</v>
      </c>
      <c r="H4346" t="n">
        <v>45185</v>
      </c>
      <c r="I4346" t="inlineStr">
        <is>
          <t>Algodón</t>
        </is>
      </c>
      <c r="J4346">
        <f>SI.ERROR(BUSCARV(D4346,TablaPaises,6,FALSO),"Sin dato")</f>
        <v/>
      </c>
      <c r="K4346">
        <f>SI.ERROR(BUSCARV(C4346,TablaProductos,2,FALSO),"Sin dato")</f>
        <v/>
      </c>
      <c r="L4346">
        <f>SI(H4346&gt;=1000000,"Alto",SI(H4346&gt;=100000,"Medio","Bajo"))</f>
        <v/>
      </c>
      <c r="M4346">
        <f>SI.ERROR(BUSCARV(E4346,TablaEstados,3,FALSO),"Sin dato")</f>
        <v/>
      </c>
      <c r="N4346">
        <f>SI.ERROR(BUSCARV(E4346,TablaEstados,4,FALSO),"Sin dato")</f>
        <v/>
      </c>
    </row>
    <row r="4347">
      <c r="A4347" t="inlineStr">
        <is>
          <t>2025</t>
        </is>
      </c>
      <c r="B4347" t="inlineStr">
        <is>
          <t>09</t>
        </is>
      </c>
      <c r="C4347" t="inlineStr">
        <is>
          <t>09011110</t>
        </is>
      </c>
      <c r="D4347" t="inlineStr">
        <is>
          <t>670</t>
        </is>
      </c>
      <c r="E4347" t="inlineStr">
        <is>
          <t>ES</t>
        </is>
      </c>
      <c r="F4347" t="n">
        <v>173</v>
      </c>
      <c r="G4347" t="n">
        <v>172800</v>
      </c>
      <c r="H4347" t="n">
        <v>646704</v>
      </c>
      <c r="I4347" t="inlineStr">
        <is>
          <t>Café en granos</t>
        </is>
      </c>
      <c r="J4347">
        <f>SI.ERROR(BUSCARV(D4347,TablaPaises,6,FALSO),"Sin dato")</f>
        <v/>
      </c>
      <c r="K4347">
        <f>SI.ERROR(BUSCARV(C4347,TablaProductos,2,FALSO),"Sin dato")</f>
        <v/>
      </c>
      <c r="L4347">
        <f>SI(H4347&gt;=1000000,"Alto",SI(H4347&gt;=100000,"Medio","Bajo"))</f>
        <v/>
      </c>
      <c r="M4347">
        <f>SI.ERROR(BUSCARV(E4347,TablaEstados,3,FALSO),"Sin dato")</f>
        <v/>
      </c>
      <c r="N4347">
        <f>SI.ERROR(BUSCARV(E4347,TablaEstados,4,FALSO),"Sin dato")</f>
        <v/>
      </c>
    </row>
    <row r="4348">
      <c r="A4348" t="inlineStr">
        <is>
          <t>2025</t>
        </is>
      </c>
      <c r="B4348" t="inlineStr">
        <is>
          <t>02</t>
        </is>
      </c>
      <c r="C4348" t="inlineStr">
        <is>
          <t>09011110</t>
        </is>
      </c>
      <c r="D4348" t="inlineStr">
        <is>
          <t>023</t>
        </is>
      </c>
      <c r="E4348" t="inlineStr">
        <is>
          <t>BA</t>
        </is>
      </c>
      <c r="F4348" t="n">
        <v>43</v>
      </c>
      <c r="G4348" t="n">
        <v>43200</v>
      </c>
      <c r="H4348" t="n">
        <v>303957</v>
      </c>
      <c r="I4348" t="inlineStr">
        <is>
          <t>Café en granos</t>
        </is>
      </c>
      <c r="J4348">
        <f>SI.ERROR(BUSCARV(D4348,TablaPaises,6,FALSO),"Sin dato")</f>
        <v/>
      </c>
      <c r="K4348">
        <f>SI.ERROR(BUSCARV(C4348,TablaProductos,2,FALSO),"Sin dato")</f>
        <v/>
      </c>
      <c r="L4348">
        <f>SI(H4348&gt;=1000000,"Alto",SI(H4348&gt;=100000,"Medio","Bajo"))</f>
        <v/>
      </c>
      <c r="M4348">
        <f>SI.ERROR(BUSCARV(E4348,TablaEstados,3,FALSO),"Sin dato")</f>
        <v/>
      </c>
      <c r="N4348">
        <f>SI.ERROR(BUSCARV(E4348,TablaEstados,4,FALSO),"Sin dato")</f>
        <v/>
      </c>
    </row>
    <row r="4349">
      <c r="A4349" t="inlineStr">
        <is>
          <t>2025</t>
        </is>
      </c>
      <c r="B4349" t="inlineStr">
        <is>
          <t>12</t>
        </is>
      </c>
      <c r="C4349" t="inlineStr">
        <is>
          <t>09011110</t>
        </is>
      </c>
      <c r="D4349" t="inlineStr">
        <is>
          <t>247</t>
        </is>
      </c>
      <c r="E4349" t="inlineStr">
        <is>
          <t>MG</t>
        </is>
      </c>
      <c r="F4349" t="n">
        <v>64</v>
      </c>
      <c r="G4349" t="n">
        <v>64475</v>
      </c>
      <c r="H4349" t="n">
        <v>596477</v>
      </c>
      <c r="I4349" t="inlineStr">
        <is>
          <t>Café en granos</t>
        </is>
      </c>
      <c r="J4349">
        <f>SI.ERROR(BUSCARV(D4349,TablaPaises,6,FALSO),"Sin dato")</f>
        <v/>
      </c>
      <c r="K4349">
        <f>SI.ERROR(BUSCARV(C4349,TablaProductos,2,FALSO),"Sin dato")</f>
        <v/>
      </c>
      <c r="L4349">
        <f>SI(H4349&gt;=1000000,"Alto",SI(H4349&gt;=100000,"Medio","Bajo"))</f>
        <v/>
      </c>
      <c r="M4349">
        <f>SI.ERROR(BUSCARV(E4349,TablaEstados,3,FALSO),"Sin dato")</f>
        <v/>
      </c>
      <c r="N4349">
        <f>SI.ERROR(BUSCARV(E4349,TablaEstados,4,FALSO),"Sin dato")</f>
        <v/>
      </c>
    </row>
    <row r="4350">
      <c r="A4350" t="inlineStr">
        <is>
          <t>2025</t>
        </is>
      </c>
      <c r="B4350" t="inlineStr">
        <is>
          <t>02</t>
        </is>
      </c>
      <c r="C4350" t="inlineStr">
        <is>
          <t>52010020</t>
        </is>
      </c>
      <c r="D4350" t="inlineStr">
        <is>
          <t>858</t>
        </is>
      </c>
      <c r="E4350" t="inlineStr">
        <is>
          <t>MS</t>
        </is>
      </c>
      <c r="F4350" t="n">
        <v>334</v>
      </c>
      <c r="G4350" t="n">
        <v>333979</v>
      </c>
      <c r="H4350" t="n">
        <v>589420</v>
      </c>
      <c r="I4350" t="inlineStr">
        <is>
          <t>Algodón</t>
        </is>
      </c>
      <c r="J4350">
        <f>SI.ERROR(BUSCARV(D4350,TablaPaises,6,FALSO),"Sin dato")</f>
        <v/>
      </c>
      <c r="K4350">
        <f>SI.ERROR(BUSCARV(C4350,TablaProductos,2,FALSO),"Sin dato")</f>
        <v/>
      </c>
      <c r="L4350">
        <f>SI(H4350&gt;=1000000,"Alto",SI(H4350&gt;=100000,"Medio","Bajo"))</f>
        <v/>
      </c>
      <c r="M4350">
        <f>SI.ERROR(BUSCARV(E4350,TablaEstados,3,FALSO),"Sin dato")</f>
        <v/>
      </c>
      <c r="N4350">
        <f>SI.ERROR(BUSCARV(E4350,TablaEstados,4,FALSO),"Sin dato")</f>
        <v/>
      </c>
    </row>
    <row r="4351">
      <c r="A4351" t="inlineStr">
        <is>
          <t>2025</t>
        </is>
      </c>
      <c r="B4351" t="inlineStr">
        <is>
          <t>01</t>
        </is>
      </c>
      <c r="C4351" t="inlineStr">
        <is>
          <t>52010020</t>
        </is>
      </c>
      <c r="D4351" t="inlineStr">
        <is>
          <t>858</t>
        </is>
      </c>
      <c r="E4351" t="inlineStr">
        <is>
          <t>RO</t>
        </is>
      </c>
      <c r="F4351" t="n">
        <v>127</v>
      </c>
      <c r="G4351" t="n">
        <v>127202</v>
      </c>
      <c r="H4351" t="n">
        <v>223713</v>
      </c>
      <c r="I4351" t="inlineStr">
        <is>
          <t>Algodón</t>
        </is>
      </c>
      <c r="J4351">
        <f>SI.ERROR(BUSCARV(D4351,TablaPaises,6,FALSO),"Sin dato")</f>
        <v/>
      </c>
      <c r="K4351">
        <f>SI.ERROR(BUSCARV(C4351,TablaProductos,2,FALSO),"Sin dato")</f>
        <v/>
      </c>
      <c r="L4351">
        <f>SI(H4351&gt;=1000000,"Alto",SI(H4351&gt;=100000,"Medio","Bajo"))</f>
        <v/>
      </c>
      <c r="M4351">
        <f>SI.ERROR(BUSCARV(E4351,TablaEstados,3,FALSO),"Sin dato")</f>
        <v/>
      </c>
      <c r="N4351">
        <f>SI.ERROR(BUSCARV(E4351,TablaEstados,4,FALSO),"Sin dato")</f>
        <v/>
      </c>
    </row>
    <row r="4352">
      <c r="A4352" t="inlineStr">
        <is>
          <t>2025</t>
        </is>
      </c>
      <c r="B4352" t="inlineStr">
        <is>
          <t>02</t>
        </is>
      </c>
      <c r="C4352" t="inlineStr">
        <is>
          <t>52010020</t>
        </is>
      </c>
      <c r="D4352" t="inlineStr">
        <is>
          <t>081</t>
        </is>
      </c>
      <c r="E4352" t="inlineStr">
        <is>
          <t>MT</t>
        </is>
      </c>
      <c r="F4352" t="n">
        <v>1658</v>
      </c>
      <c r="G4352" t="n">
        <v>1658397</v>
      </c>
      <c r="H4352" t="n">
        <v>3096240</v>
      </c>
      <c r="I4352" t="inlineStr">
        <is>
          <t>Algodón</t>
        </is>
      </c>
      <c r="J4352">
        <f>SI.ERROR(BUSCARV(D4352,TablaPaises,6,FALSO),"Sin dato")</f>
        <v/>
      </c>
      <c r="K4352">
        <f>SI.ERROR(BUSCARV(C4352,TablaProductos,2,FALSO),"Sin dato")</f>
        <v/>
      </c>
      <c r="L4352">
        <f>SI(H4352&gt;=1000000,"Alto",SI(H4352&gt;=100000,"Medio","Bajo"))</f>
        <v/>
      </c>
      <c r="M4352">
        <f>SI.ERROR(BUSCARV(E4352,TablaEstados,3,FALSO),"Sin dato")</f>
        <v/>
      </c>
      <c r="N4352">
        <f>SI.ERROR(BUSCARV(E4352,TablaEstados,4,FALSO),"Sin dato")</f>
        <v/>
      </c>
    </row>
    <row r="4353">
      <c r="A4353" t="inlineStr">
        <is>
          <t>2025</t>
        </is>
      </c>
      <c r="B4353" t="inlineStr">
        <is>
          <t>11</t>
        </is>
      </c>
      <c r="C4353" t="inlineStr">
        <is>
          <t>09011110</t>
        </is>
      </c>
      <c r="D4353" t="inlineStr">
        <is>
          <t>053</t>
        </is>
      </c>
      <c r="E4353" t="inlineStr">
        <is>
          <t>MG</t>
        </is>
      </c>
      <c r="F4353" t="n">
        <v>715</v>
      </c>
      <c r="G4353" t="n">
        <v>714870</v>
      </c>
      <c r="H4353" t="n">
        <v>5483757</v>
      </c>
      <c r="I4353" t="inlineStr">
        <is>
          <t>Café en granos</t>
        </is>
      </c>
      <c r="J4353">
        <f>SI.ERROR(BUSCARV(D4353,TablaPaises,6,FALSO),"Sin dato")</f>
        <v/>
      </c>
      <c r="K4353">
        <f>SI.ERROR(BUSCARV(C4353,TablaProductos,2,FALSO),"Sin dato")</f>
        <v/>
      </c>
      <c r="L4353">
        <f>SI(H4353&gt;=1000000,"Alto",SI(H4353&gt;=100000,"Medio","Bajo"))</f>
        <v/>
      </c>
      <c r="M4353">
        <f>SI.ERROR(BUSCARV(E4353,TablaEstados,3,FALSO),"Sin dato")</f>
        <v/>
      </c>
      <c r="N4353">
        <f>SI.ERROR(BUSCARV(E4353,TablaEstados,4,FALSO),"Sin dato")</f>
        <v/>
      </c>
    </row>
    <row r="4354">
      <c r="A4354" t="inlineStr">
        <is>
          <t>2025</t>
        </is>
      </c>
      <c r="B4354" t="inlineStr">
        <is>
          <t>03</t>
        </is>
      </c>
      <c r="C4354" t="inlineStr">
        <is>
          <t>09011110</t>
        </is>
      </c>
      <c r="D4354" t="inlineStr">
        <is>
          <t>647</t>
        </is>
      </c>
      <c r="E4354" t="inlineStr">
        <is>
          <t>MG</t>
        </is>
      </c>
      <c r="F4354" t="n">
        <v>192</v>
      </c>
      <c r="G4354" t="n">
        <v>192000</v>
      </c>
      <c r="H4354" t="n">
        <v>1134433</v>
      </c>
      <c r="I4354" t="inlineStr">
        <is>
          <t>Café en granos</t>
        </is>
      </c>
      <c r="J4354">
        <f>SI.ERROR(BUSCARV(D4354,TablaPaises,6,FALSO),"Sin dato")</f>
        <v/>
      </c>
      <c r="K4354">
        <f>SI.ERROR(BUSCARV(C4354,TablaProductos,2,FALSO),"Sin dato")</f>
        <v/>
      </c>
      <c r="L4354">
        <f>SI(H4354&gt;=1000000,"Alto",SI(H4354&gt;=100000,"Medio","Bajo"))</f>
        <v/>
      </c>
      <c r="M4354">
        <f>SI.ERROR(BUSCARV(E4354,TablaEstados,3,FALSO),"Sin dato")</f>
        <v/>
      </c>
      <c r="N4354">
        <f>SI.ERROR(BUSCARV(E4354,TablaEstados,4,FALSO),"Sin dato")</f>
        <v/>
      </c>
    </row>
    <row r="4355">
      <c r="A4355" t="inlineStr">
        <is>
          <t>2025</t>
        </is>
      </c>
      <c r="B4355" t="inlineStr">
        <is>
          <t>06</t>
        </is>
      </c>
      <c r="C4355" t="inlineStr">
        <is>
          <t>52010020</t>
        </is>
      </c>
      <c r="D4355" t="inlineStr">
        <is>
          <t>023</t>
        </is>
      </c>
      <c r="E4355" t="inlineStr">
        <is>
          <t>MT</t>
        </is>
      </c>
      <c r="F4355" t="n">
        <v>86</v>
      </c>
      <c r="G4355" t="n">
        <v>85506</v>
      </c>
      <c r="H4355" t="n">
        <v>142450</v>
      </c>
      <c r="I4355" t="inlineStr">
        <is>
          <t>Algodón</t>
        </is>
      </c>
      <c r="J4355">
        <f>SI.ERROR(BUSCARV(D4355,TablaPaises,6,FALSO),"Sin dato")</f>
        <v/>
      </c>
      <c r="K4355">
        <f>SI.ERROR(BUSCARV(C4355,TablaProductos,2,FALSO),"Sin dato")</f>
        <v/>
      </c>
      <c r="L4355">
        <f>SI(H4355&gt;=1000000,"Alto",SI(H4355&gt;=100000,"Medio","Bajo"))</f>
        <v/>
      </c>
      <c r="M4355">
        <f>SI.ERROR(BUSCARV(E4355,TablaEstados,3,FALSO),"Sin dato")</f>
        <v/>
      </c>
      <c r="N4355">
        <f>SI.ERROR(BUSCARV(E4355,TablaEstados,4,FALSO),"Sin dato")</f>
        <v/>
      </c>
    </row>
    <row r="4356">
      <c r="A4356" t="inlineStr">
        <is>
          <t>2025</t>
        </is>
      </c>
      <c r="B4356" t="inlineStr">
        <is>
          <t>11</t>
        </is>
      </c>
      <c r="C4356" t="inlineStr">
        <is>
          <t>10059010</t>
        </is>
      </c>
      <c r="D4356" t="inlineStr">
        <is>
          <t>372</t>
        </is>
      </c>
      <c r="E4356" t="inlineStr">
        <is>
          <t>MT</t>
        </is>
      </c>
      <c r="F4356" t="n">
        <v>8048165</v>
      </c>
      <c r="G4356" t="n">
        <v>8048165</v>
      </c>
      <c r="H4356" t="n">
        <v>1809271</v>
      </c>
      <c r="I4356" t="inlineStr">
        <is>
          <t>Milho</t>
        </is>
      </c>
      <c r="J4356">
        <f>SI.ERROR(BUSCARV(D4356,TablaPaises,6,FALSO),"Sin dato")</f>
        <v/>
      </c>
      <c r="K4356">
        <f>SI.ERROR(BUSCARV(C4356,TablaProductos,2,FALSO),"Sin dato")</f>
        <v/>
      </c>
      <c r="L4356">
        <f>SI(H4356&gt;=1000000,"Alto",SI(H4356&gt;=100000,"Medio","Bajo"))</f>
        <v/>
      </c>
      <c r="M4356">
        <f>SI.ERROR(BUSCARV(E4356,TablaEstados,3,FALSO),"Sin dato")</f>
        <v/>
      </c>
      <c r="N4356">
        <f>SI.ERROR(BUSCARV(E4356,TablaEstados,4,FALSO),"Sin dato")</f>
        <v/>
      </c>
    </row>
    <row r="4357">
      <c r="A4357" t="inlineStr">
        <is>
          <t>2025</t>
        </is>
      </c>
      <c r="B4357" t="inlineStr">
        <is>
          <t>02</t>
        </is>
      </c>
      <c r="C4357" t="inlineStr">
        <is>
          <t>52010020</t>
        </is>
      </c>
      <c r="D4357" t="inlineStr">
        <is>
          <t>756</t>
        </is>
      </c>
      <c r="E4357" t="inlineStr">
        <is>
          <t>MT</t>
        </is>
      </c>
      <c r="F4357" t="n">
        <v>351</v>
      </c>
      <c r="G4357" t="n">
        <v>350681</v>
      </c>
      <c r="H4357" t="n">
        <v>591435</v>
      </c>
      <c r="I4357" t="inlineStr">
        <is>
          <t>Algodón</t>
        </is>
      </c>
      <c r="J4357">
        <f>SI.ERROR(BUSCARV(D4357,TablaPaises,6,FALSO),"Sin dato")</f>
        <v/>
      </c>
      <c r="K4357">
        <f>SI.ERROR(BUSCARV(C4357,TablaProductos,2,FALSO),"Sin dato")</f>
        <v/>
      </c>
      <c r="L4357">
        <f>SI(H4357&gt;=1000000,"Alto",SI(H4357&gt;=100000,"Medio","Bajo"))</f>
        <v/>
      </c>
      <c r="M4357">
        <f>SI.ERROR(BUSCARV(E4357,TablaEstados,3,FALSO),"Sin dato")</f>
        <v/>
      </c>
      <c r="N4357">
        <f>SI.ERROR(BUSCARV(E4357,TablaEstados,4,FALSO),"Sin dato")</f>
        <v/>
      </c>
    </row>
    <row r="4358">
      <c r="A4358" t="inlineStr">
        <is>
          <t>2025</t>
        </is>
      </c>
      <c r="B4358" t="inlineStr">
        <is>
          <t>08</t>
        </is>
      </c>
      <c r="C4358" t="inlineStr">
        <is>
          <t>09011110</t>
        </is>
      </c>
      <c r="D4358" t="inlineStr">
        <is>
          <t>245</t>
        </is>
      </c>
      <c r="E4358" t="inlineStr">
        <is>
          <t>ES</t>
        </is>
      </c>
      <c r="F4358" t="n">
        <v>825</v>
      </c>
      <c r="G4358" t="n">
        <v>824800</v>
      </c>
      <c r="H4358" t="n">
        <v>4348268</v>
      </c>
      <c r="I4358" t="inlineStr">
        <is>
          <t>Café en granos</t>
        </is>
      </c>
      <c r="J4358">
        <f>SI.ERROR(BUSCARV(D4358,TablaPaises,6,FALSO),"Sin dato")</f>
        <v/>
      </c>
      <c r="K4358">
        <f>SI.ERROR(BUSCARV(C4358,TablaProductos,2,FALSO),"Sin dato")</f>
        <v/>
      </c>
      <c r="L4358">
        <f>SI(H4358&gt;=1000000,"Alto",SI(H4358&gt;=100000,"Medio","Bajo"))</f>
        <v/>
      </c>
      <c r="M4358">
        <f>SI.ERROR(BUSCARV(E4358,TablaEstados,3,FALSO),"Sin dato")</f>
        <v/>
      </c>
      <c r="N4358">
        <f>SI.ERROR(BUSCARV(E4358,TablaEstados,4,FALSO),"Sin dato")</f>
        <v/>
      </c>
    </row>
    <row r="4359">
      <c r="A4359" t="inlineStr">
        <is>
          <t>2025</t>
        </is>
      </c>
      <c r="B4359" t="inlineStr">
        <is>
          <t>01</t>
        </is>
      </c>
      <c r="C4359" t="inlineStr">
        <is>
          <t>52010020</t>
        </is>
      </c>
      <c r="D4359" t="inlineStr">
        <is>
          <t>399</t>
        </is>
      </c>
      <c r="E4359" t="inlineStr">
        <is>
          <t>MT</t>
        </is>
      </c>
      <c r="F4359" t="n">
        <v>329</v>
      </c>
      <c r="G4359" t="n">
        <v>329497</v>
      </c>
      <c r="H4359" t="n">
        <v>512259</v>
      </c>
      <c r="I4359" t="inlineStr">
        <is>
          <t>Algodón</t>
        </is>
      </c>
      <c r="J4359">
        <f>SI.ERROR(BUSCARV(D4359,TablaPaises,6,FALSO),"Sin dato")</f>
        <v/>
      </c>
      <c r="K4359">
        <f>SI.ERROR(BUSCARV(C4359,TablaProductos,2,FALSO),"Sin dato")</f>
        <v/>
      </c>
      <c r="L4359">
        <f>SI(H4359&gt;=1000000,"Alto",SI(H4359&gt;=100000,"Medio","Bajo"))</f>
        <v/>
      </c>
      <c r="M4359">
        <f>SI.ERROR(BUSCARV(E4359,TablaEstados,3,FALSO),"Sin dato")</f>
        <v/>
      </c>
      <c r="N4359">
        <f>SI.ERROR(BUSCARV(E4359,TablaEstados,4,FALSO),"Sin dato")</f>
        <v/>
      </c>
    </row>
    <row r="4360">
      <c r="A4360" t="inlineStr">
        <is>
          <t>2025</t>
        </is>
      </c>
      <c r="B4360" t="inlineStr">
        <is>
          <t>06</t>
        </is>
      </c>
      <c r="C4360" t="inlineStr">
        <is>
          <t>12019000</t>
        </is>
      </c>
      <c r="D4360" t="inlineStr">
        <is>
          <t>573</t>
        </is>
      </c>
      <c r="E4360" t="inlineStr">
        <is>
          <t>PR</t>
        </is>
      </c>
      <c r="F4360" t="n">
        <v>41500</v>
      </c>
      <c r="G4360" t="n">
        <v>41499610</v>
      </c>
      <c r="H4360" t="n">
        <v>19576693</v>
      </c>
      <c r="I4360" t="inlineStr">
        <is>
          <t>Soja</t>
        </is>
      </c>
      <c r="J4360">
        <f>SI.ERROR(BUSCARV(D4360,TablaPaises,6,FALSO),"Sin dato")</f>
        <v/>
      </c>
      <c r="K4360">
        <f>SI.ERROR(BUSCARV(C4360,TablaProductos,2,FALSO),"Sin dato")</f>
        <v/>
      </c>
      <c r="L4360">
        <f>SI(H4360&gt;=1000000,"Alto",SI(H4360&gt;=100000,"Medio","Bajo"))</f>
        <v/>
      </c>
      <c r="M4360">
        <f>SI.ERROR(BUSCARV(E4360,TablaEstados,3,FALSO),"Sin dato")</f>
        <v/>
      </c>
      <c r="N4360">
        <f>SI.ERROR(BUSCARV(E4360,TablaEstados,4,FALSO),"Sin dato")</f>
        <v/>
      </c>
    </row>
    <row r="4361">
      <c r="A4361" t="inlineStr">
        <is>
          <t>2025</t>
        </is>
      </c>
      <c r="B4361" t="inlineStr">
        <is>
          <t>05</t>
        </is>
      </c>
      <c r="C4361" t="inlineStr">
        <is>
          <t>09011110</t>
        </is>
      </c>
      <c r="D4361" t="inlineStr">
        <is>
          <t>087</t>
        </is>
      </c>
      <c r="E4361" t="inlineStr">
        <is>
          <t>MG</t>
        </is>
      </c>
      <c r="F4361" t="n">
        <v>140</v>
      </c>
      <c r="G4361" t="n">
        <v>139700</v>
      </c>
      <c r="H4361" t="n">
        <v>926575</v>
      </c>
      <c r="I4361" t="inlineStr">
        <is>
          <t>Café en granos</t>
        </is>
      </c>
      <c r="J4361">
        <f>SI.ERROR(BUSCARV(D4361,TablaPaises,6,FALSO),"Sin dato")</f>
        <v/>
      </c>
      <c r="K4361">
        <f>SI.ERROR(BUSCARV(C4361,TablaProductos,2,FALSO),"Sin dato")</f>
        <v/>
      </c>
      <c r="L4361">
        <f>SI(H4361&gt;=1000000,"Alto",SI(H4361&gt;=100000,"Medio","Bajo"))</f>
        <v/>
      </c>
      <c r="M4361">
        <f>SI.ERROR(BUSCARV(E4361,TablaEstados,3,FALSO),"Sin dato")</f>
        <v/>
      </c>
      <c r="N4361">
        <f>SI.ERROR(BUSCARV(E4361,TablaEstados,4,FALSO),"Sin dato")</f>
        <v/>
      </c>
    </row>
    <row r="4362">
      <c r="A4362" t="inlineStr">
        <is>
          <t>2025</t>
        </is>
      </c>
      <c r="B4362" t="inlineStr">
        <is>
          <t>03</t>
        </is>
      </c>
      <c r="C4362" t="inlineStr">
        <is>
          <t>12019000</t>
        </is>
      </c>
      <c r="D4362" t="inlineStr">
        <is>
          <t>160</t>
        </is>
      </c>
      <c r="E4362" t="inlineStr">
        <is>
          <t>MS</t>
        </is>
      </c>
      <c r="F4362" t="n">
        <v>50303</v>
      </c>
      <c r="G4362" t="n">
        <v>50302555</v>
      </c>
      <c r="H4362" t="n">
        <v>19084789</v>
      </c>
      <c r="I4362" t="inlineStr">
        <is>
          <t>Soja</t>
        </is>
      </c>
      <c r="J4362">
        <f>SI.ERROR(BUSCARV(D4362,TablaPaises,6,FALSO),"Sin dato")</f>
        <v/>
      </c>
      <c r="K4362">
        <f>SI.ERROR(BUSCARV(C4362,TablaProductos,2,FALSO),"Sin dato")</f>
        <v/>
      </c>
      <c r="L4362">
        <f>SI(H4362&gt;=1000000,"Alto",SI(H4362&gt;=100000,"Medio","Bajo"))</f>
        <v/>
      </c>
      <c r="M4362">
        <f>SI.ERROR(BUSCARV(E4362,TablaEstados,3,FALSO),"Sin dato")</f>
        <v/>
      </c>
      <c r="N4362">
        <f>SI.ERROR(BUSCARV(E4362,TablaEstados,4,FALSO),"Sin dato")</f>
        <v/>
      </c>
    </row>
    <row r="4363">
      <c r="A4363" t="inlineStr">
        <is>
          <t>2025</t>
        </is>
      </c>
      <c r="B4363" t="inlineStr">
        <is>
          <t>05</t>
        </is>
      </c>
      <c r="C4363" t="inlineStr">
        <is>
          <t>10059010</t>
        </is>
      </c>
      <c r="D4363" t="inlineStr">
        <is>
          <t>603</t>
        </is>
      </c>
      <c r="E4363" t="inlineStr">
        <is>
          <t>MT</t>
        </is>
      </c>
      <c r="F4363" t="n">
        <v>95200</v>
      </c>
      <c r="G4363" t="n">
        <v>95200</v>
      </c>
      <c r="H4363" t="n">
        <v>53217</v>
      </c>
      <c r="I4363" t="inlineStr">
        <is>
          <t>Milho</t>
        </is>
      </c>
      <c r="J4363">
        <f>SI.ERROR(BUSCARV(D4363,TablaPaises,6,FALSO),"Sin dato")</f>
        <v/>
      </c>
      <c r="K4363">
        <f>SI.ERROR(BUSCARV(C4363,TablaProductos,2,FALSO),"Sin dato")</f>
        <v/>
      </c>
      <c r="L4363">
        <f>SI(H4363&gt;=1000000,"Alto",SI(H4363&gt;=100000,"Medio","Bajo"))</f>
        <v/>
      </c>
      <c r="M4363">
        <f>SI.ERROR(BUSCARV(E4363,TablaEstados,3,FALSO),"Sin dato")</f>
        <v/>
      </c>
      <c r="N4363">
        <f>SI.ERROR(BUSCARV(E4363,TablaEstados,4,FALSO),"Sin dato")</f>
        <v/>
      </c>
    </row>
    <row r="4364">
      <c r="A4364" t="inlineStr">
        <is>
          <t>2025</t>
        </is>
      </c>
      <c r="B4364" t="inlineStr">
        <is>
          <t>11</t>
        </is>
      </c>
      <c r="C4364" t="inlineStr">
        <is>
          <t>10059010</t>
        </is>
      </c>
      <c r="D4364" t="inlineStr">
        <is>
          <t>467</t>
        </is>
      </c>
      <c r="E4364" t="inlineStr">
        <is>
          <t>SP</t>
        </is>
      </c>
      <c r="F4364" t="n">
        <v>0</v>
      </c>
      <c r="G4364" t="n">
        <v>0</v>
      </c>
      <c r="H4364" t="n">
        <v>3</v>
      </c>
      <c r="I4364" t="inlineStr">
        <is>
          <t>Milho</t>
        </is>
      </c>
      <c r="J4364">
        <f>SI.ERROR(BUSCARV(D4364,TablaPaises,6,FALSO),"Sin dato")</f>
        <v/>
      </c>
      <c r="K4364">
        <f>SI.ERROR(BUSCARV(C4364,TablaProductos,2,FALSO),"Sin dato")</f>
        <v/>
      </c>
      <c r="L4364">
        <f>SI(H4364&gt;=1000000,"Alto",SI(H4364&gt;=100000,"Medio","Bajo"))</f>
        <v/>
      </c>
      <c r="M4364">
        <f>SI.ERROR(BUSCARV(E4364,TablaEstados,3,FALSO),"Sin dato")</f>
        <v/>
      </c>
      <c r="N4364">
        <f>SI.ERROR(BUSCARV(E4364,TablaEstados,4,FALSO),"Sin dato")</f>
        <v/>
      </c>
    </row>
    <row r="4365">
      <c r="A4365" t="inlineStr">
        <is>
          <t>2025</t>
        </is>
      </c>
      <c r="B4365" t="inlineStr">
        <is>
          <t>07</t>
        </is>
      </c>
      <c r="C4365" t="inlineStr">
        <is>
          <t>09011110</t>
        </is>
      </c>
      <c r="D4365" t="inlineStr">
        <is>
          <t>628</t>
        </is>
      </c>
      <c r="E4365" t="inlineStr">
        <is>
          <t>BA</t>
        </is>
      </c>
      <c r="F4365" t="n">
        <v>19</v>
      </c>
      <c r="G4365" t="n">
        <v>19200</v>
      </c>
      <c r="H4365" t="n">
        <v>142016</v>
      </c>
      <c r="I4365" t="inlineStr">
        <is>
          <t>Café en granos</t>
        </is>
      </c>
      <c r="J4365">
        <f>SI.ERROR(BUSCARV(D4365,TablaPaises,6,FALSO),"Sin dato")</f>
        <v/>
      </c>
      <c r="K4365">
        <f>SI.ERROR(BUSCARV(C4365,TablaProductos,2,FALSO),"Sin dato")</f>
        <v/>
      </c>
      <c r="L4365">
        <f>SI(H4365&gt;=1000000,"Alto",SI(H4365&gt;=100000,"Medio","Bajo"))</f>
        <v/>
      </c>
      <c r="M4365">
        <f>SI.ERROR(BUSCARV(E4365,TablaEstados,3,FALSO),"Sin dato")</f>
        <v/>
      </c>
      <c r="N4365">
        <f>SI.ERROR(BUSCARV(E4365,TablaEstados,4,FALSO),"Sin dato")</f>
        <v/>
      </c>
    </row>
    <row r="4366">
      <c r="A4366" t="inlineStr">
        <is>
          <t>2025</t>
        </is>
      </c>
      <c r="B4366" t="inlineStr">
        <is>
          <t>11</t>
        </is>
      </c>
      <c r="C4366" t="inlineStr">
        <is>
          <t>10059010</t>
        </is>
      </c>
      <c r="D4366" t="inlineStr">
        <is>
          <t>240</t>
        </is>
      </c>
      <c r="E4366" t="inlineStr">
        <is>
          <t>GO</t>
        </is>
      </c>
      <c r="F4366" t="n">
        <v>65364942</v>
      </c>
      <c r="G4366" t="n">
        <v>65364942</v>
      </c>
      <c r="H4366" t="n">
        <v>13386980</v>
      </c>
      <c r="I4366" t="inlineStr">
        <is>
          <t>Milho</t>
        </is>
      </c>
      <c r="J4366">
        <f>SI.ERROR(BUSCARV(D4366,TablaPaises,6,FALSO),"Sin dato")</f>
        <v/>
      </c>
      <c r="K4366">
        <f>SI.ERROR(BUSCARV(C4366,TablaProductos,2,FALSO),"Sin dato")</f>
        <v/>
      </c>
      <c r="L4366">
        <f>SI(H4366&gt;=1000000,"Alto",SI(H4366&gt;=100000,"Medio","Bajo"))</f>
        <v/>
      </c>
      <c r="M4366">
        <f>SI.ERROR(BUSCARV(E4366,TablaEstados,3,FALSO),"Sin dato")</f>
        <v/>
      </c>
      <c r="N4366">
        <f>SI.ERROR(BUSCARV(E4366,TablaEstados,4,FALSO),"Sin dato")</f>
        <v/>
      </c>
    </row>
    <row r="4367">
      <c r="A4367" t="inlineStr">
        <is>
          <t>2025</t>
        </is>
      </c>
      <c r="B4367" t="inlineStr">
        <is>
          <t>06</t>
        </is>
      </c>
      <c r="C4367" t="inlineStr">
        <is>
          <t>09011110</t>
        </is>
      </c>
      <c r="D4367" t="inlineStr">
        <is>
          <t>245</t>
        </is>
      </c>
      <c r="E4367" t="inlineStr">
        <is>
          <t>RJ</t>
        </is>
      </c>
      <c r="F4367" t="n">
        <v>40</v>
      </c>
      <c r="G4367" t="n">
        <v>40000</v>
      </c>
      <c r="H4367" t="n">
        <v>335594</v>
      </c>
      <c r="I4367" t="inlineStr">
        <is>
          <t>Café en granos</t>
        </is>
      </c>
      <c r="J4367">
        <f>SI.ERROR(BUSCARV(D4367,TablaPaises,6,FALSO),"Sin dato")</f>
        <v/>
      </c>
      <c r="K4367">
        <f>SI.ERROR(BUSCARV(C4367,TablaProductos,2,FALSO),"Sin dato")</f>
        <v/>
      </c>
      <c r="L4367">
        <f>SI(H4367&gt;=1000000,"Alto",SI(H4367&gt;=100000,"Medio","Bajo"))</f>
        <v/>
      </c>
      <c r="M4367">
        <f>SI.ERROR(BUSCARV(E4367,TablaEstados,3,FALSO),"Sin dato")</f>
        <v/>
      </c>
      <c r="N4367">
        <f>SI.ERROR(BUSCARV(E4367,TablaEstados,4,FALSO),"Sin dato")</f>
        <v/>
      </c>
    </row>
    <row r="4368">
      <c r="A4368" t="inlineStr">
        <is>
          <t>2025</t>
        </is>
      </c>
      <c r="B4368" t="inlineStr">
        <is>
          <t>08</t>
        </is>
      </c>
      <c r="C4368" t="inlineStr">
        <is>
          <t>09011110</t>
        </is>
      </c>
      <c r="D4368" t="inlineStr">
        <is>
          <t>647</t>
        </is>
      </c>
      <c r="E4368" t="inlineStr">
        <is>
          <t>MG</t>
        </is>
      </c>
      <c r="F4368" t="n">
        <v>18</v>
      </c>
      <c r="G4368" t="n">
        <v>18000</v>
      </c>
      <c r="H4368" t="n">
        <v>94680</v>
      </c>
      <c r="I4368" t="inlineStr">
        <is>
          <t>Café en granos</t>
        </is>
      </c>
      <c r="J4368">
        <f>SI.ERROR(BUSCARV(D4368,TablaPaises,6,FALSO),"Sin dato")</f>
        <v/>
      </c>
      <c r="K4368">
        <f>SI.ERROR(BUSCARV(C4368,TablaProductos,2,FALSO),"Sin dato")</f>
        <v/>
      </c>
      <c r="L4368">
        <f>SI(H4368&gt;=1000000,"Alto",SI(H4368&gt;=100000,"Medio","Bajo"))</f>
        <v/>
      </c>
      <c r="M4368">
        <f>SI.ERROR(BUSCARV(E4368,TablaEstados,3,FALSO),"Sin dato")</f>
        <v/>
      </c>
      <c r="N4368">
        <f>SI.ERROR(BUSCARV(E4368,TablaEstados,4,FALSO),"Sin dato")</f>
        <v/>
      </c>
    </row>
    <row r="4369">
      <c r="A4369" t="inlineStr">
        <is>
          <t>2025</t>
        </is>
      </c>
      <c r="B4369" t="inlineStr">
        <is>
          <t>11</t>
        </is>
      </c>
      <c r="C4369" t="inlineStr">
        <is>
          <t>09011110</t>
        </is>
      </c>
      <c r="D4369" t="inlineStr">
        <is>
          <t>249</t>
        </is>
      </c>
      <c r="E4369" t="inlineStr">
        <is>
          <t>PR</t>
        </is>
      </c>
      <c r="F4369" t="n">
        <v>106</v>
      </c>
      <c r="G4369" t="n">
        <v>105700</v>
      </c>
      <c r="H4369" t="n">
        <v>866132</v>
      </c>
      <c r="I4369" t="inlineStr">
        <is>
          <t>Café en granos</t>
        </is>
      </c>
      <c r="J4369">
        <f>SI.ERROR(BUSCARV(D4369,TablaPaises,6,FALSO),"Sin dato")</f>
        <v/>
      </c>
      <c r="K4369">
        <f>SI.ERROR(BUSCARV(C4369,TablaProductos,2,FALSO),"Sin dato")</f>
        <v/>
      </c>
      <c r="L4369">
        <f>SI(H4369&gt;=1000000,"Alto",SI(H4369&gt;=100000,"Medio","Bajo"))</f>
        <v/>
      </c>
      <c r="M4369">
        <f>SI.ERROR(BUSCARV(E4369,TablaEstados,3,FALSO),"Sin dato")</f>
        <v/>
      </c>
      <c r="N4369">
        <f>SI.ERROR(BUSCARV(E4369,TablaEstados,4,FALSO),"Sin dato")</f>
        <v/>
      </c>
    </row>
    <row r="4370">
      <c r="A4370" t="inlineStr">
        <is>
          <t>2025</t>
        </is>
      </c>
      <c r="B4370" t="inlineStr">
        <is>
          <t>10</t>
        </is>
      </c>
      <c r="C4370" t="inlineStr">
        <is>
          <t>09011110</t>
        </is>
      </c>
      <c r="D4370" t="inlineStr">
        <is>
          <t>301</t>
        </is>
      </c>
      <c r="E4370" t="inlineStr">
        <is>
          <t>GO</t>
        </is>
      </c>
      <c r="F4370" t="n">
        <v>89</v>
      </c>
      <c r="G4370" t="n">
        <v>88358</v>
      </c>
      <c r="H4370" t="n">
        <v>681806</v>
      </c>
      <c r="I4370" t="inlineStr">
        <is>
          <t>Café en granos</t>
        </is>
      </c>
      <c r="J4370">
        <f>SI.ERROR(BUSCARV(D4370,TablaPaises,6,FALSO),"Sin dato")</f>
        <v/>
      </c>
      <c r="K4370">
        <f>SI.ERROR(BUSCARV(C4370,TablaProductos,2,FALSO),"Sin dato")</f>
        <v/>
      </c>
      <c r="L4370">
        <f>SI(H4370&gt;=1000000,"Alto",SI(H4370&gt;=100000,"Medio","Bajo"))</f>
        <v/>
      </c>
      <c r="M4370">
        <f>SI.ERROR(BUSCARV(E4370,TablaEstados,3,FALSO),"Sin dato")</f>
        <v/>
      </c>
      <c r="N4370">
        <f>SI.ERROR(BUSCARV(E4370,TablaEstados,4,FALSO),"Sin dato")</f>
        <v/>
      </c>
    </row>
    <row r="4371">
      <c r="A4371" t="inlineStr">
        <is>
          <t>2025</t>
        </is>
      </c>
      <c r="B4371" t="inlineStr">
        <is>
          <t>09</t>
        </is>
      </c>
      <c r="C4371" t="inlineStr">
        <is>
          <t>09011190</t>
        </is>
      </c>
      <c r="D4371" t="inlineStr">
        <is>
          <t>351</t>
        </is>
      </c>
      <c r="E4371" t="inlineStr">
        <is>
          <t>SC</t>
        </is>
      </c>
      <c r="F4371" t="n">
        <v>1</v>
      </c>
      <c r="G4371" t="n">
        <v>1</v>
      </c>
      <c r="H4371" t="n">
        <v>9</v>
      </c>
      <c r="I4371" t="inlineStr">
        <is>
          <t>Café en granos</t>
        </is>
      </c>
      <c r="J4371">
        <f>SI.ERROR(BUSCARV(D4371,TablaPaises,6,FALSO),"Sin dato")</f>
        <v/>
      </c>
      <c r="K4371">
        <f>SI.ERROR(BUSCARV(C4371,TablaProductos,2,FALSO),"Sin dato")</f>
        <v/>
      </c>
      <c r="L4371">
        <f>SI(H4371&gt;=1000000,"Alto",SI(H4371&gt;=100000,"Medio","Bajo"))</f>
        <v/>
      </c>
      <c r="M4371">
        <f>SI.ERROR(BUSCARV(E4371,TablaEstados,3,FALSO),"Sin dato")</f>
        <v/>
      </c>
      <c r="N4371">
        <f>SI.ERROR(BUSCARV(E4371,TablaEstados,4,FALSO),"Sin dato")</f>
        <v/>
      </c>
    </row>
    <row r="4372">
      <c r="A4372" t="inlineStr">
        <is>
          <t>2025</t>
        </is>
      </c>
      <c r="B4372" t="inlineStr">
        <is>
          <t>12</t>
        </is>
      </c>
      <c r="C4372" t="inlineStr">
        <is>
          <t>10051000</t>
        </is>
      </c>
      <c r="D4372" t="inlineStr">
        <is>
          <t>833</t>
        </is>
      </c>
      <c r="E4372" t="inlineStr">
        <is>
          <t>MG</t>
        </is>
      </c>
      <c r="F4372" t="n">
        <v>16884</v>
      </c>
      <c r="G4372" t="n">
        <v>16884</v>
      </c>
      <c r="H4372" t="n">
        <v>116318</v>
      </c>
      <c r="I4372" t="inlineStr">
        <is>
          <t>Milho</t>
        </is>
      </c>
      <c r="J4372">
        <f>SI.ERROR(BUSCARV(D4372,TablaPaises,6,FALSO),"Sin dato")</f>
        <v/>
      </c>
      <c r="K4372">
        <f>SI.ERROR(BUSCARV(C4372,TablaProductos,2,FALSO),"Sin dato")</f>
        <v/>
      </c>
      <c r="L4372">
        <f>SI(H4372&gt;=1000000,"Alto",SI(H4372&gt;=100000,"Medio","Bajo"))</f>
        <v/>
      </c>
      <c r="M4372">
        <f>SI.ERROR(BUSCARV(E4372,TablaEstados,3,FALSO),"Sin dato")</f>
        <v/>
      </c>
      <c r="N4372">
        <f>SI.ERROR(BUSCARV(E4372,TablaEstados,4,FALSO),"Sin dato")</f>
        <v/>
      </c>
    </row>
    <row r="4373">
      <c r="A4373" t="inlineStr">
        <is>
          <t>2025</t>
        </is>
      </c>
      <c r="B4373" t="inlineStr">
        <is>
          <t>12</t>
        </is>
      </c>
      <c r="C4373" t="inlineStr">
        <is>
          <t>09011110</t>
        </is>
      </c>
      <c r="D4373" t="inlineStr">
        <is>
          <t>676</t>
        </is>
      </c>
      <c r="E4373" t="inlineStr">
        <is>
          <t>MG</t>
        </is>
      </c>
      <c r="F4373" t="n">
        <v>0</v>
      </c>
      <c r="G4373" t="n">
        <v>3</v>
      </c>
      <c r="H4373" t="n">
        <v>24</v>
      </c>
      <c r="I4373" t="inlineStr">
        <is>
          <t>Café en granos</t>
        </is>
      </c>
      <c r="J4373">
        <f>SI.ERROR(BUSCARV(D4373,TablaPaises,6,FALSO),"Sin dato")</f>
        <v/>
      </c>
      <c r="K4373">
        <f>SI.ERROR(BUSCARV(C4373,TablaProductos,2,FALSO),"Sin dato")</f>
        <v/>
      </c>
      <c r="L4373">
        <f>SI(H4373&gt;=1000000,"Alto",SI(H4373&gt;=100000,"Medio","Bajo"))</f>
        <v/>
      </c>
      <c r="M4373">
        <f>SI.ERROR(BUSCARV(E4373,TablaEstados,3,FALSO),"Sin dato")</f>
        <v/>
      </c>
      <c r="N4373">
        <f>SI.ERROR(BUSCARV(E4373,TablaEstados,4,FALSO),"Sin dato")</f>
        <v/>
      </c>
    </row>
    <row r="4374">
      <c r="A4374" t="inlineStr">
        <is>
          <t>2025</t>
        </is>
      </c>
      <c r="B4374" t="inlineStr">
        <is>
          <t>06</t>
        </is>
      </c>
      <c r="C4374" t="inlineStr">
        <is>
          <t>12019000</t>
        </is>
      </c>
      <c r="D4374" t="inlineStr">
        <is>
          <t>160</t>
        </is>
      </c>
      <c r="E4374" t="inlineStr">
        <is>
          <t>BA</t>
        </is>
      </c>
      <c r="F4374" t="n">
        <v>1586</v>
      </c>
      <c r="G4374" t="n">
        <v>1586103</v>
      </c>
      <c r="H4374" t="n">
        <v>660292</v>
      </c>
      <c r="I4374" t="inlineStr">
        <is>
          <t>Soja</t>
        </is>
      </c>
      <c r="J4374">
        <f>SI.ERROR(BUSCARV(D4374,TablaPaises,6,FALSO),"Sin dato")</f>
        <v/>
      </c>
      <c r="K4374">
        <f>SI.ERROR(BUSCARV(C4374,TablaProductos,2,FALSO),"Sin dato")</f>
        <v/>
      </c>
      <c r="L4374">
        <f>SI(H4374&gt;=1000000,"Alto",SI(H4374&gt;=100000,"Medio","Bajo"))</f>
        <v/>
      </c>
      <c r="M4374">
        <f>SI.ERROR(BUSCARV(E4374,TablaEstados,3,FALSO),"Sin dato")</f>
        <v/>
      </c>
      <c r="N4374">
        <f>SI.ERROR(BUSCARV(E4374,TablaEstados,4,FALSO),"Sin dato")</f>
        <v/>
      </c>
    </row>
    <row r="4375">
      <c r="A4375" t="inlineStr">
        <is>
          <t>2025</t>
        </is>
      </c>
      <c r="B4375" t="inlineStr">
        <is>
          <t>07</t>
        </is>
      </c>
      <c r="C4375" t="inlineStr">
        <is>
          <t>09011200</t>
        </is>
      </c>
      <c r="D4375" t="inlineStr">
        <is>
          <t>267</t>
        </is>
      </c>
      <c r="E4375" t="inlineStr">
        <is>
          <t>RJ</t>
        </is>
      </c>
      <c r="F4375" t="n">
        <v>2</v>
      </c>
      <c r="G4375" t="n">
        <v>2</v>
      </c>
      <c r="H4375" t="n">
        <v>133</v>
      </c>
      <c r="I4375" t="inlineStr">
        <is>
          <t>Café en granos</t>
        </is>
      </c>
      <c r="J4375">
        <f>SI.ERROR(BUSCARV(D4375,TablaPaises,6,FALSO),"Sin dato")</f>
        <v/>
      </c>
      <c r="K4375">
        <f>SI.ERROR(BUSCARV(C4375,TablaProductos,2,FALSO),"Sin dato")</f>
        <v/>
      </c>
      <c r="L4375">
        <f>SI(H4375&gt;=1000000,"Alto",SI(H4375&gt;=100000,"Medio","Bajo"))</f>
        <v/>
      </c>
      <c r="M4375">
        <f>SI.ERROR(BUSCARV(E4375,TablaEstados,3,FALSO),"Sin dato")</f>
        <v/>
      </c>
      <c r="N4375">
        <f>SI.ERROR(BUSCARV(E4375,TablaEstados,4,FALSO),"Sin dato")</f>
        <v/>
      </c>
    </row>
    <row r="4376">
      <c r="A4376" t="inlineStr">
        <is>
          <t>2025</t>
        </is>
      </c>
      <c r="B4376" t="inlineStr">
        <is>
          <t>12</t>
        </is>
      </c>
      <c r="C4376" t="inlineStr">
        <is>
          <t>09011110</t>
        </is>
      </c>
      <c r="D4376" t="inlineStr">
        <is>
          <t>043</t>
        </is>
      </c>
      <c r="E4376" t="inlineStr">
        <is>
          <t>RJ</t>
        </is>
      </c>
      <c r="F4376" t="n">
        <v>0</v>
      </c>
      <c r="G4376" t="n">
        <v>8</v>
      </c>
      <c r="H4376" t="n">
        <v>360</v>
      </c>
      <c r="I4376" t="inlineStr">
        <is>
          <t>Café en granos</t>
        </is>
      </c>
      <c r="J4376">
        <f>SI.ERROR(BUSCARV(D4376,TablaPaises,6,FALSO),"Sin dato")</f>
        <v/>
      </c>
      <c r="K4376">
        <f>SI.ERROR(BUSCARV(C4376,TablaProductos,2,FALSO),"Sin dato")</f>
        <v/>
      </c>
      <c r="L4376">
        <f>SI(H4376&gt;=1000000,"Alto",SI(H4376&gt;=100000,"Medio","Bajo"))</f>
        <v/>
      </c>
      <c r="M4376">
        <f>SI.ERROR(BUSCARV(E4376,TablaEstados,3,FALSO),"Sin dato")</f>
        <v/>
      </c>
      <c r="N4376">
        <f>SI.ERROR(BUSCARV(E4376,TablaEstados,4,FALSO),"Sin dato")</f>
        <v/>
      </c>
    </row>
    <row r="4377">
      <c r="A4377" t="inlineStr">
        <is>
          <t>2025</t>
        </is>
      </c>
      <c r="B4377" t="inlineStr">
        <is>
          <t>07</t>
        </is>
      </c>
      <c r="C4377" t="inlineStr">
        <is>
          <t>52010020</t>
        </is>
      </c>
      <c r="D4377" t="inlineStr">
        <is>
          <t>365</t>
        </is>
      </c>
      <c r="E4377" t="inlineStr">
        <is>
          <t>MA</t>
        </is>
      </c>
      <c r="F4377" t="n">
        <v>89</v>
      </c>
      <c r="G4377" t="n">
        <v>88620</v>
      </c>
      <c r="H4377" t="n">
        <v>134889</v>
      </c>
      <c r="I4377" t="inlineStr">
        <is>
          <t>Algodón</t>
        </is>
      </c>
      <c r="J4377">
        <f>SI.ERROR(BUSCARV(D4377,TablaPaises,6,FALSO),"Sin dato")</f>
        <v/>
      </c>
      <c r="K4377">
        <f>SI.ERROR(BUSCARV(C4377,TablaProductos,2,FALSO),"Sin dato")</f>
        <v/>
      </c>
      <c r="L4377">
        <f>SI(H4377&gt;=1000000,"Alto",SI(H4377&gt;=100000,"Medio","Bajo"))</f>
        <v/>
      </c>
      <c r="M4377">
        <f>SI.ERROR(BUSCARV(E4377,TablaEstados,3,FALSO),"Sin dato")</f>
        <v/>
      </c>
      <c r="N4377">
        <f>SI.ERROR(BUSCARV(E4377,TablaEstados,4,FALSO),"Sin dato")</f>
        <v/>
      </c>
    </row>
    <row r="4378">
      <c r="A4378" t="inlineStr">
        <is>
          <t>2025</t>
        </is>
      </c>
      <c r="B4378" t="inlineStr">
        <is>
          <t>12</t>
        </is>
      </c>
      <c r="C4378" t="inlineStr">
        <is>
          <t>09011110</t>
        </is>
      </c>
      <c r="D4378" t="inlineStr">
        <is>
          <t>670</t>
        </is>
      </c>
      <c r="E4378" t="inlineStr">
        <is>
          <t>MG</t>
        </is>
      </c>
      <c r="F4378" t="n">
        <v>155</v>
      </c>
      <c r="G4378" t="n">
        <v>155975</v>
      </c>
      <c r="H4378" t="n">
        <v>1223999</v>
      </c>
      <c r="I4378" t="inlineStr">
        <is>
          <t>Café en granos</t>
        </is>
      </c>
      <c r="J4378">
        <f>SI.ERROR(BUSCARV(D4378,TablaPaises,6,FALSO),"Sin dato")</f>
        <v/>
      </c>
      <c r="K4378">
        <f>SI.ERROR(BUSCARV(C4378,TablaProductos,2,FALSO),"Sin dato")</f>
        <v/>
      </c>
      <c r="L4378">
        <f>SI(H4378&gt;=1000000,"Alto",SI(H4378&gt;=100000,"Medio","Bajo"))</f>
        <v/>
      </c>
      <c r="M4378">
        <f>SI.ERROR(BUSCARV(E4378,TablaEstados,3,FALSO),"Sin dato")</f>
        <v/>
      </c>
      <c r="N4378">
        <f>SI.ERROR(BUSCARV(E4378,TablaEstados,4,FALSO),"Sin dato")</f>
        <v/>
      </c>
    </row>
    <row r="4379">
      <c r="A4379" t="inlineStr">
        <is>
          <t>2025</t>
        </is>
      </c>
      <c r="B4379" t="inlineStr">
        <is>
          <t>10</t>
        </is>
      </c>
      <c r="C4379" t="inlineStr">
        <is>
          <t>09011110</t>
        </is>
      </c>
      <c r="D4379" t="inlineStr">
        <is>
          <t>291</t>
        </is>
      </c>
      <c r="E4379" t="inlineStr">
        <is>
          <t>MG</t>
        </is>
      </c>
      <c r="F4379" t="n">
        <v>20</v>
      </c>
      <c r="G4379" t="n">
        <v>19800</v>
      </c>
      <c r="H4379" t="n">
        <v>121362</v>
      </c>
      <c r="I4379" t="inlineStr">
        <is>
          <t>Café en granos</t>
        </is>
      </c>
      <c r="J4379">
        <f>SI.ERROR(BUSCARV(D4379,TablaPaises,6,FALSO),"Sin dato")</f>
        <v/>
      </c>
      <c r="K4379">
        <f>SI.ERROR(BUSCARV(C4379,TablaProductos,2,FALSO),"Sin dato")</f>
        <v/>
      </c>
      <c r="L4379">
        <f>SI(H4379&gt;=1000000,"Alto",SI(H4379&gt;=100000,"Medio","Bajo"))</f>
        <v/>
      </c>
      <c r="M4379">
        <f>SI.ERROR(BUSCARV(E4379,TablaEstados,3,FALSO),"Sin dato")</f>
        <v/>
      </c>
      <c r="N4379">
        <f>SI.ERROR(BUSCARV(E4379,TablaEstados,4,FALSO),"Sin dato")</f>
        <v/>
      </c>
    </row>
    <row r="4380">
      <c r="A4380" t="inlineStr">
        <is>
          <t>2025</t>
        </is>
      </c>
      <c r="B4380" t="inlineStr">
        <is>
          <t>04</t>
        </is>
      </c>
      <c r="C4380" t="inlineStr">
        <is>
          <t>52010020</t>
        </is>
      </c>
      <c r="D4380" t="inlineStr">
        <is>
          <t>240</t>
        </is>
      </c>
      <c r="E4380" t="inlineStr">
        <is>
          <t>BA</t>
        </is>
      </c>
      <c r="F4380" t="n">
        <v>501</v>
      </c>
      <c r="G4380" t="n">
        <v>500852</v>
      </c>
      <c r="H4380" t="n">
        <v>829114</v>
      </c>
      <c r="I4380" t="inlineStr">
        <is>
          <t>Algodón</t>
        </is>
      </c>
      <c r="J4380">
        <f>SI.ERROR(BUSCARV(D4380,TablaPaises,6,FALSO),"Sin dato")</f>
        <v/>
      </c>
      <c r="K4380">
        <f>SI.ERROR(BUSCARV(C4380,TablaProductos,2,FALSO),"Sin dato")</f>
        <v/>
      </c>
      <c r="L4380">
        <f>SI(H4380&gt;=1000000,"Alto",SI(H4380&gt;=100000,"Medio","Bajo"))</f>
        <v/>
      </c>
      <c r="M4380">
        <f>SI.ERROR(BUSCARV(E4380,TablaEstados,3,FALSO),"Sin dato")</f>
        <v/>
      </c>
      <c r="N4380">
        <f>SI.ERROR(BUSCARV(E4380,TablaEstados,4,FALSO),"Sin dato")</f>
        <v/>
      </c>
    </row>
    <row r="4381">
      <c r="A4381" t="inlineStr">
        <is>
          <t>2025</t>
        </is>
      </c>
      <c r="B4381" t="inlineStr">
        <is>
          <t>06</t>
        </is>
      </c>
      <c r="C4381" t="inlineStr">
        <is>
          <t>12019000</t>
        </is>
      </c>
      <c r="D4381" t="inlineStr">
        <is>
          <t>275</t>
        </is>
      </c>
      <c r="E4381" t="inlineStr">
        <is>
          <t>PR</t>
        </is>
      </c>
      <c r="F4381" t="n">
        <v>1005</v>
      </c>
      <c r="G4381" t="n">
        <v>1004860</v>
      </c>
      <c r="H4381" t="n">
        <v>674428</v>
      </c>
      <c r="I4381" t="inlineStr">
        <is>
          <t>Soja</t>
        </is>
      </c>
      <c r="J4381">
        <f>SI.ERROR(BUSCARV(D4381,TablaPaises,6,FALSO),"Sin dato")</f>
        <v/>
      </c>
      <c r="K4381">
        <f>SI.ERROR(BUSCARV(C4381,TablaProductos,2,FALSO),"Sin dato")</f>
        <v/>
      </c>
      <c r="L4381">
        <f>SI(H4381&gt;=1000000,"Alto",SI(H4381&gt;=100000,"Medio","Bajo"))</f>
        <v/>
      </c>
      <c r="M4381">
        <f>SI.ERROR(BUSCARV(E4381,TablaEstados,3,FALSO),"Sin dato")</f>
        <v/>
      </c>
      <c r="N4381">
        <f>SI.ERROR(BUSCARV(E4381,TablaEstados,4,FALSO),"Sin dato")</f>
        <v/>
      </c>
    </row>
    <row r="4382">
      <c r="A4382" t="inlineStr">
        <is>
          <t>2025</t>
        </is>
      </c>
      <c r="B4382" t="inlineStr">
        <is>
          <t>09</t>
        </is>
      </c>
      <c r="C4382" t="inlineStr">
        <is>
          <t>12019000</t>
        </is>
      </c>
      <c r="D4382" t="inlineStr">
        <is>
          <t>776</t>
        </is>
      </c>
      <c r="E4382" t="inlineStr">
        <is>
          <t>TO</t>
        </is>
      </c>
      <c r="F4382" t="n">
        <v>10096</v>
      </c>
      <c r="G4382" t="n">
        <v>10096372</v>
      </c>
      <c r="H4382" t="n">
        <v>4367085</v>
      </c>
      <c r="I4382" t="inlineStr">
        <is>
          <t>Soja</t>
        </is>
      </c>
      <c r="J4382">
        <f>SI.ERROR(BUSCARV(D4382,TablaPaises,6,FALSO),"Sin dato")</f>
        <v/>
      </c>
      <c r="K4382">
        <f>SI.ERROR(BUSCARV(C4382,TablaProductos,2,FALSO),"Sin dato")</f>
        <v/>
      </c>
      <c r="L4382">
        <f>SI(H4382&gt;=1000000,"Alto",SI(H4382&gt;=100000,"Medio","Bajo"))</f>
        <v/>
      </c>
      <c r="M4382">
        <f>SI.ERROR(BUSCARV(E4382,TablaEstados,3,FALSO),"Sin dato")</f>
        <v/>
      </c>
      <c r="N4382">
        <f>SI.ERROR(BUSCARV(E4382,TablaEstados,4,FALSO),"Sin dato")</f>
        <v/>
      </c>
    </row>
    <row r="4383">
      <c r="A4383" t="inlineStr">
        <is>
          <t>2025</t>
        </is>
      </c>
      <c r="B4383" t="inlineStr">
        <is>
          <t>10</t>
        </is>
      </c>
      <c r="C4383" t="inlineStr">
        <is>
          <t>10059010</t>
        </is>
      </c>
      <c r="D4383" t="inlineStr">
        <is>
          <t>770</t>
        </is>
      </c>
      <c r="E4383" t="inlineStr">
        <is>
          <t>AP</t>
        </is>
      </c>
      <c r="F4383" t="n">
        <v>385</v>
      </c>
      <c r="G4383" t="n">
        <v>385</v>
      </c>
      <c r="H4383" t="n">
        <v>135</v>
      </c>
      <c r="I4383" t="inlineStr">
        <is>
          <t>Milho</t>
        </is>
      </c>
      <c r="J4383">
        <f>SI.ERROR(BUSCARV(D4383,TablaPaises,6,FALSO),"Sin dato")</f>
        <v/>
      </c>
      <c r="K4383">
        <f>SI.ERROR(BUSCARV(C4383,TablaProductos,2,FALSO),"Sin dato")</f>
        <v/>
      </c>
      <c r="L4383">
        <f>SI(H4383&gt;=1000000,"Alto",SI(H4383&gt;=100000,"Medio","Bajo"))</f>
        <v/>
      </c>
      <c r="M4383">
        <f>SI.ERROR(BUSCARV(E4383,TablaEstados,3,FALSO),"Sin dato")</f>
        <v/>
      </c>
      <c r="N4383">
        <f>SI.ERROR(BUSCARV(E4383,TablaEstados,4,FALSO),"Sin dato")</f>
        <v/>
      </c>
    </row>
    <row r="4384">
      <c r="A4384" t="inlineStr">
        <is>
          <t>2025</t>
        </is>
      </c>
      <c r="B4384" t="inlineStr">
        <is>
          <t>11</t>
        </is>
      </c>
      <c r="C4384" t="inlineStr">
        <is>
          <t>10059010</t>
        </is>
      </c>
      <c r="D4384" t="inlineStr">
        <is>
          <t>372</t>
        </is>
      </c>
      <c r="E4384" t="inlineStr">
        <is>
          <t>AM</t>
        </is>
      </c>
      <c r="F4384" t="n">
        <v>6116</v>
      </c>
      <c r="G4384" t="n">
        <v>6116</v>
      </c>
      <c r="H4384" t="n">
        <v>1230</v>
      </c>
      <c r="I4384" t="inlineStr">
        <is>
          <t>Milho</t>
        </is>
      </c>
      <c r="J4384">
        <f>SI.ERROR(BUSCARV(D4384,TablaPaises,6,FALSO),"Sin dato")</f>
        <v/>
      </c>
      <c r="K4384">
        <f>SI.ERROR(BUSCARV(C4384,TablaProductos,2,FALSO),"Sin dato")</f>
        <v/>
      </c>
      <c r="L4384">
        <f>SI(H4384&gt;=1000000,"Alto",SI(H4384&gt;=100000,"Medio","Bajo"))</f>
        <v/>
      </c>
      <c r="M4384">
        <f>SI.ERROR(BUSCARV(E4384,TablaEstados,3,FALSO),"Sin dato")</f>
        <v/>
      </c>
      <c r="N4384">
        <f>SI.ERROR(BUSCARV(E4384,TablaEstados,4,FALSO),"Sin dato")</f>
        <v/>
      </c>
    </row>
    <row r="4385">
      <c r="A4385" t="inlineStr">
        <is>
          <t>2025</t>
        </is>
      </c>
      <c r="B4385" t="inlineStr">
        <is>
          <t>05</t>
        </is>
      </c>
      <c r="C4385" t="inlineStr">
        <is>
          <t>09011110</t>
        </is>
      </c>
      <c r="D4385" t="inlineStr">
        <is>
          <t>628</t>
        </is>
      </c>
      <c r="E4385" t="inlineStr">
        <is>
          <t>SP</t>
        </is>
      </c>
      <c r="F4385" t="n">
        <v>1</v>
      </c>
      <c r="G4385" t="n">
        <v>600</v>
      </c>
      <c r="H4385" t="n">
        <v>5468</v>
      </c>
      <c r="I4385" t="inlineStr">
        <is>
          <t>Café en granos</t>
        </is>
      </c>
      <c r="J4385">
        <f>SI.ERROR(BUSCARV(D4385,TablaPaises,6,FALSO),"Sin dato")</f>
        <v/>
      </c>
      <c r="K4385">
        <f>SI.ERROR(BUSCARV(C4385,TablaProductos,2,FALSO),"Sin dato")</f>
        <v/>
      </c>
      <c r="L4385">
        <f>SI(H4385&gt;=1000000,"Alto",SI(H4385&gt;=100000,"Medio","Bajo"))</f>
        <v/>
      </c>
      <c r="M4385">
        <f>SI.ERROR(BUSCARV(E4385,TablaEstados,3,FALSO),"Sin dato")</f>
        <v/>
      </c>
      <c r="N4385">
        <f>SI.ERROR(BUSCARV(E4385,TablaEstados,4,FALSO),"Sin dato")</f>
        <v/>
      </c>
    </row>
    <row r="4386">
      <c r="A4386" t="inlineStr">
        <is>
          <t>2025</t>
        </is>
      </c>
      <c r="B4386" t="inlineStr">
        <is>
          <t>07</t>
        </is>
      </c>
      <c r="C4386" t="inlineStr">
        <is>
          <t>10059090</t>
        </is>
      </c>
      <c r="D4386" t="inlineStr">
        <is>
          <t>580</t>
        </is>
      </c>
      <c r="E4386" t="inlineStr">
        <is>
          <t>SC</t>
        </is>
      </c>
      <c r="F4386" t="n">
        <v>20</v>
      </c>
      <c r="G4386" t="n">
        <v>20</v>
      </c>
      <c r="H4386" t="n">
        <v>46</v>
      </c>
      <c r="I4386" t="inlineStr">
        <is>
          <t>Milho</t>
        </is>
      </c>
      <c r="J4386">
        <f>SI.ERROR(BUSCARV(D4386,TablaPaises,6,FALSO),"Sin dato")</f>
        <v/>
      </c>
      <c r="K4386">
        <f>SI.ERROR(BUSCARV(C4386,TablaProductos,2,FALSO),"Sin dato")</f>
        <v/>
      </c>
      <c r="L4386">
        <f>SI(H4386&gt;=1000000,"Alto",SI(H4386&gt;=100000,"Medio","Bajo"))</f>
        <v/>
      </c>
      <c r="M4386">
        <f>SI.ERROR(BUSCARV(E4386,TablaEstados,3,FALSO),"Sin dato")</f>
        <v/>
      </c>
      <c r="N4386">
        <f>SI.ERROR(BUSCARV(E4386,TablaEstados,4,FALSO),"Sin dato")</f>
        <v/>
      </c>
    </row>
    <row r="4387">
      <c r="A4387" t="inlineStr">
        <is>
          <t>2025</t>
        </is>
      </c>
      <c r="B4387" t="inlineStr">
        <is>
          <t>11</t>
        </is>
      </c>
      <c r="C4387" t="inlineStr">
        <is>
          <t>09011110</t>
        </is>
      </c>
      <c r="D4387" t="inlineStr">
        <is>
          <t>245</t>
        </is>
      </c>
      <c r="E4387" t="inlineStr">
        <is>
          <t>ES</t>
        </is>
      </c>
      <c r="F4387" t="n">
        <v>787</v>
      </c>
      <c r="G4387" t="n">
        <v>786420</v>
      </c>
      <c r="H4387" t="n">
        <v>3415774</v>
      </c>
      <c r="I4387" t="inlineStr">
        <is>
          <t>Café en granos</t>
        </is>
      </c>
      <c r="J4387">
        <f>SI.ERROR(BUSCARV(D4387,TablaPaises,6,FALSO),"Sin dato")</f>
        <v/>
      </c>
      <c r="K4387">
        <f>SI.ERROR(BUSCARV(C4387,TablaProductos,2,FALSO),"Sin dato")</f>
        <v/>
      </c>
      <c r="L4387">
        <f>SI(H4387&gt;=1000000,"Alto",SI(H4387&gt;=100000,"Medio","Bajo"))</f>
        <v/>
      </c>
      <c r="M4387">
        <f>SI.ERROR(BUSCARV(E4387,TablaEstados,3,FALSO),"Sin dato")</f>
        <v/>
      </c>
      <c r="N4387">
        <f>SI.ERROR(BUSCARV(E4387,TablaEstados,4,FALSO),"Sin dato")</f>
        <v/>
      </c>
    </row>
    <row r="4388">
      <c r="A4388" t="inlineStr">
        <is>
          <t>2025</t>
        </is>
      </c>
      <c r="B4388" t="inlineStr">
        <is>
          <t>09</t>
        </is>
      </c>
      <c r="C4388" t="inlineStr">
        <is>
          <t>09011110</t>
        </is>
      </c>
      <c r="D4388" t="inlineStr">
        <is>
          <t>556</t>
        </is>
      </c>
      <c r="E4388" t="inlineStr">
        <is>
          <t>MG</t>
        </is>
      </c>
      <c r="F4388" t="n">
        <v>19</v>
      </c>
      <c r="G4388" t="n">
        <v>19200</v>
      </c>
      <c r="H4388" t="n">
        <v>84288</v>
      </c>
      <c r="I4388" t="inlineStr">
        <is>
          <t>Café en granos</t>
        </is>
      </c>
      <c r="J4388">
        <f>SI.ERROR(BUSCARV(D4388,TablaPaises,6,FALSO),"Sin dato")</f>
        <v/>
      </c>
      <c r="K4388">
        <f>SI.ERROR(BUSCARV(C4388,TablaProductos,2,FALSO),"Sin dato")</f>
        <v/>
      </c>
      <c r="L4388">
        <f>SI(H4388&gt;=1000000,"Alto",SI(H4388&gt;=100000,"Medio","Bajo"))</f>
        <v/>
      </c>
      <c r="M4388">
        <f>SI.ERROR(BUSCARV(E4388,TablaEstados,3,FALSO),"Sin dato")</f>
        <v/>
      </c>
      <c r="N4388">
        <f>SI.ERROR(BUSCARV(E4388,TablaEstados,4,FALSO),"Sin dato")</f>
        <v/>
      </c>
    </row>
    <row r="4389">
      <c r="A4389" t="inlineStr">
        <is>
          <t>2025</t>
        </is>
      </c>
      <c r="B4389" t="inlineStr">
        <is>
          <t>03</t>
        </is>
      </c>
      <c r="C4389" t="inlineStr">
        <is>
          <t>12019000</t>
        </is>
      </c>
      <c r="D4389" t="inlineStr">
        <is>
          <t>493</t>
        </is>
      </c>
      <c r="E4389" t="inlineStr">
        <is>
          <t>AM</t>
        </is>
      </c>
      <c r="F4389" t="n">
        <v>45</v>
      </c>
      <c r="G4389" t="n">
        <v>45235</v>
      </c>
      <c r="H4389" t="n">
        <v>17868</v>
      </c>
      <c r="I4389" t="inlineStr">
        <is>
          <t>Soja</t>
        </is>
      </c>
      <c r="J4389">
        <f>SI.ERROR(BUSCARV(D4389,TablaPaises,6,FALSO),"Sin dato")</f>
        <v/>
      </c>
      <c r="K4389">
        <f>SI.ERROR(BUSCARV(C4389,TablaProductos,2,FALSO),"Sin dato")</f>
        <v/>
      </c>
      <c r="L4389">
        <f>SI(H4389&gt;=1000000,"Alto",SI(H4389&gt;=100000,"Medio","Bajo"))</f>
        <v/>
      </c>
      <c r="M4389">
        <f>SI.ERROR(BUSCARV(E4389,TablaEstados,3,FALSO),"Sin dato")</f>
        <v/>
      </c>
      <c r="N4389">
        <f>SI.ERROR(BUSCARV(E4389,TablaEstados,4,FALSO),"Sin dato")</f>
        <v/>
      </c>
    </row>
    <row r="4390">
      <c r="A4390" t="inlineStr">
        <is>
          <t>2025</t>
        </is>
      </c>
      <c r="B4390" t="inlineStr">
        <is>
          <t>11</t>
        </is>
      </c>
      <c r="C4390" t="inlineStr">
        <is>
          <t>10059010</t>
        </is>
      </c>
      <c r="D4390" t="inlineStr">
        <is>
          <t>647</t>
        </is>
      </c>
      <c r="E4390" t="inlineStr">
        <is>
          <t>PA</t>
        </is>
      </c>
      <c r="F4390" t="n">
        <v>139215</v>
      </c>
      <c r="G4390" t="n">
        <v>139215</v>
      </c>
      <c r="H4390" t="n">
        <v>27481</v>
      </c>
      <c r="I4390" t="inlineStr">
        <is>
          <t>Milho</t>
        </is>
      </c>
      <c r="J4390">
        <f>SI.ERROR(BUSCARV(D4390,TablaPaises,6,FALSO),"Sin dato")</f>
        <v/>
      </c>
      <c r="K4390">
        <f>SI.ERROR(BUSCARV(C4390,TablaProductos,2,FALSO),"Sin dato")</f>
        <v/>
      </c>
      <c r="L4390">
        <f>SI(H4390&gt;=1000000,"Alto",SI(H4390&gt;=100000,"Medio","Bajo"))</f>
        <v/>
      </c>
      <c r="M4390">
        <f>SI.ERROR(BUSCARV(E4390,TablaEstados,3,FALSO),"Sin dato")</f>
        <v/>
      </c>
      <c r="N4390">
        <f>SI.ERROR(BUSCARV(E4390,TablaEstados,4,FALSO),"Sin dato")</f>
        <v/>
      </c>
    </row>
    <row r="4391">
      <c r="A4391" t="inlineStr">
        <is>
          <t>2025</t>
        </is>
      </c>
      <c r="B4391" t="inlineStr">
        <is>
          <t>05</t>
        </is>
      </c>
      <c r="C4391" t="inlineStr">
        <is>
          <t>52010020</t>
        </is>
      </c>
      <c r="D4391" t="inlineStr">
        <is>
          <t>361</t>
        </is>
      </c>
      <c r="E4391" t="inlineStr">
        <is>
          <t>TO</t>
        </is>
      </c>
      <c r="F4391" t="n">
        <v>80</v>
      </c>
      <c r="G4391" t="n">
        <v>79543</v>
      </c>
      <c r="H4391" t="n">
        <v>134151</v>
      </c>
      <c r="I4391" t="inlineStr">
        <is>
          <t>Algodón</t>
        </is>
      </c>
      <c r="J4391">
        <f>SI.ERROR(BUSCARV(D4391,TablaPaises,6,FALSO),"Sin dato")</f>
        <v/>
      </c>
      <c r="K4391">
        <f>SI.ERROR(BUSCARV(C4391,TablaProductos,2,FALSO),"Sin dato")</f>
        <v/>
      </c>
      <c r="L4391">
        <f>SI(H4391&gt;=1000000,"Alto",SI(H4391&gt;=100000,"Medio","Bajo"))</f>
        <v/>
      </c>
      <c r="M4391">
        <f>SI.ERROR(BUSCARV(E4391,TablaEstados,3,FALSO),"Sin dato")</f>
        <v/>
      </c>
      <c r="N4391">
        <f>SI.ERROR(BUSCARV(E4391,TablaEstados,4,FALSO),"Sin dato")</f>
        <v/>
      </c>
    </row>
    <row r="4392">
      <c r="A4392" t="inlineStr">
        <is>
          <t>2025</t>
        </is>
      </c>
      <c r="B4392" t="inlineStr">
        <is>
          <t>05</t>
        </is>
      </c>
      <c r="C4392" t="inlineStr">
        <is>
          <t>12019000</t>
        </is>
      </c>
      <c r="D4392" t="inlineStr">
        <is>
          <t>676</t>
        </is>
      </c>
      <c r="E4392" t="inlineStr">
        <is>
          <t>RO</t>
        </is>
      </c>
      <c r="F4392" t="n">
        <v>4341</v>
      </c>
      <c r="G4392" t="n">
        <v>4341404</v>
      </c>
      <c r="H4392" t="n">
        <v>1744680</v>
      </c>
      <c r="I4392" t="inlineStr">
        <is>
          <t>Soja</t>
        </is>
      </c>
      <c r="J4392">
        <f>SI.ERROR(BUSCARV(D4392,TablaPaises,6,FALSO),"Sin dato")</f>
        <v/>
      </c>
      <c r="K4392">
        <f>SI.ERROR(BUSCARV(C4392,TablaProductos,2,FALSO),"Sin dato")</f>
        <v/>
      </c>
      <c r="L4392">
        <f>SI(H4392&gt;=1000000,"Alto",SI(H4392&gt;=100000,"Medio","Bajo"))</f>
        <v/>
      </c>
      <c r="M4392">
        <f>SI.ERROR(BUSCARV(E4392,TablaEstados,3,FALSO),"Sin dato")</f>
        <v/>
      </c>
      <c r="N4392">
        <f>SI.ERROR(BUSCARV(E4392,TablaEstados,4,FALSO),"Sin dato")</f>
        <v/>
      </c>
    </row>
    <row r="4393">
      <c r="A4393" t="inlineStr">
        <is>
          <t>2025</t>
        </is>
      </c>
      <c r="B4393" t="inlineStr">
        <is>
          <t>07</t>
        </is>
      </c>
      <c r="C4393" t="inlineStr">
        <is>
          <t>09011190</t>
        </is>
      </c>
      <c r="D4393" t="inlineStr">
        <is>
          <t>628</t>
        </is>
      </c>
      <c r="E4393" t="inlineStr">
        <is>
          <t>SC</t>
        </is>
      </c>
      <c r="F4393" t="n">
        <v>15</v>
      </c>
      <c r="G4393" t="n">
        <v>15</v>
      </c>
      <c r="H4393" t="n">
        <v>141</v>
      </c>
      <c r="I4393" t="inlineStr">
        <is>
          <t>Café en granos</t>
        </is>
      </c>
      <c r="J4393">
        <f>SI.ERROR(BUSCARV(D4393,TablaPaises,6,FALSO),"Sin dato")</f>
        <v/>
      </c>
      <c r="K4393">
        <f>SI.ERROR(BUSCARV(C4393,TablaProductos,2,FALSO),"Sin dato")</f>
        <v/>
      </c>
      <c r="L4393">
        <f>SI(H4393&gt;=1000000,"Alto",SI(H4393&gt;=100000,"Medio","Bajo"))</f>
        <v/>
      </c>
      <c r="M4393">
        <f>SI.ERROR(BUSCARV(E4393,TablaEstados,3,FALSO),"Sin dato")</f>
        <v/>
      </c>
      <c r="N4393">
        <f>SI.ERROR(BUSCARV(E4393,TablaEstados,4,FALSO),"Sin dato")</f>
        <v/>
      </c>
    </row>
    <row r="4394">
      <c r="A4394" t="inlineStr">
        <is>
          <t>2025</t>
        </is>
      </c>
      <c r="B4394" t="inlineStr">
        <is>
          <t>05</t>
        </is>
      </c>
      <c r="C4394" t="inlineStr">
        <is>
          <t>52010020</t>
        </is>
      </c>
      <c r="D4394" t="inlineStr">
        <is>
          <t>576</t>
        </is>
      </c>
      <c r="E4394" t="inlineStr">
        <is>
          <t>GO</t>
        </is>
      </c>
      <c r="F4394" t="n">
        <v>232</v>
      </c>
      <c r="G4394" t="n">
        <v>232280</v>
      </c>
      <c r="H4394" t="n">
        <v>355520</v>
      </c>
      <c r="I4394" t="inlineStr">
        <is>
          <t>Algodón</t>
        </is>
      </c>
      <c r="J4394">
        <f>SI.ERROR(BUSCARV(D4394,TablaPaises,6,FALSO),"Sin dato")</f>
        <v/>
      </c>
      <c r="K4394">
        <f>SI.ERROR(BUSCARV(C4394,TablaProductos,2,FALSO),"Sin dato")</f>
        <v/>
      </c>
      <c r="L4394">
        <f>SI(H4394&gt;=1000000,"Alto",SI(H4394&gt;=100000,"Medio","Bajo"))</f>
        <v/>
      </c>
      <c r="M4394">
        <f>SI.ERROR(BUSCARV(E4394,TablaEstados,3,FALSO),"Sin dato")</f>
        <v/>
      </c>
      <c r="N4394">
        <f>SI.ERROR(BUSCARV(E4394,TablaEstados,4,FALSO),"Sin dato")</f>
        <v/>
      </c>
    </row>
    <row r="4395">
      <c r="A4395" t="inlineStr">
        <is>
          <t>2025</t>
        </is>
      </c>
      <c r="B4395" t="inlineStr">
        <is>
          <t>09</t>
        </is>
      </c>
      <c r="C4395" t="inlineStr">
        <is>
          <t>10059090</t>
        </is>
      </c>
      <c r="D4395" t="inlineStr">
        <is>
          <t>580</t>
        </is>
      </c>
      <c r="E4395" t="inlineStr">
        <is>
          <t>SC</t>
        </is>
      </c>
      <c r="F4395" t="n">
        <v>20</v>
      </c>
      <c r="G4395" t="n">
        <v>20</v>
      </c>
      <c r="H4395" t="n">
        <v>47</v>
      </c>
      <c r="I4395" t="inlineStr">
        <is>
          <t>Milho</t>
        </is>
      </c>
      <c r="J4395">
        <f>SI.ERROR(BUSCARV(D4395,TablaPaises,6,FALSO),"Sin dato")</f>
        <v/>
      </c>
      <c r="K4395">
        <f>SI.ERROR(BUSCARV(C4395,TablaProductos,2,FALSO),"Sin dato")</f>
        <v/>
      </c>
      <c r="L4395">
        <f>SI(H4395&gt;=1000000,"Alto",SI(H4395&gt;=100000,"Medio","Bajo"))</f>
        <v/>
      </c>
      <c r="M4395">
        <f>SI.ERROR(BUSCARV(E4395,TablaEstados,3,FALSO),"Sin dato")</f>
        <v/>
      </c>
      <c r="N4395">
        <f>SI.ERROR(BUSCARV(E4395,TablaEstados,4,FALSO),"Sin dato")</f>
        <v/>
      </c>
    </row>
    <row r="4396">
      <c r="A4396" t="inlineStr">
        <is>
          <t>2025</t>
        </is>
      </c>
      <c r="B4396" t="inlineStr">
        <is>
          <t>09</t>
        </is>
      </c>
      <c r="C4396" t="inlineStr">
        <is>
          <t>10059010</t>
        </is>
      </c>
      <c r="D4396" t="inlineStr">
        <is>
          <t>365</t>
        </is>
      </c>
      <c r="E4396" t="inlineStr">
        <is>
          <t>GO</t>
        </is>
      </c>
      <c r="F4396" t="n">
        <v>74267581</v>
      </c>
      <c r="G4396" t="n">
        <v>74267581</v>
      </c>
      <c r="H4396" t="n">
        <v>14923595</v>
      </c>
      <c r="I4396" t="inlineStr">
        <is>
          <t>Milho</t>
        </is>
      </c>
      <c r="J4396">
        <f>SI.ERROR(BUSCARV(D4396,TablaPaises,6,FALSO),"Sin dato")</f>
        <v/>
      </c>
      <c r="K4396">
        <f>SI.ERROR(BUSCARV(C4396,TablaProductos,2,FALSO),"Sin dato")</f>
        <v/>
      </c>
      <c r="L4396">
        <f>SI(H4396&gt;=1000000,"Alto",SI(H4396&gt;=100000,"Medio","Bajo"))</f>
        <v/>
      </c>
      <c r="M4396">
        <f>SI.ERROR(BUSCARV(E4396,TablaEstados,3,FALSO),"Sin dato")</f>
        <v/>
      </c>
      <c r="N4396">
        <f>SI.ERROR(BUSCARV(E4396,TablaEstados,4,FALSO),"Sin dato")</f>
        <v/>
      </c>
    </row>
    <row r="4397">
      <c r="A4397" t="inlineStr">
        <is>
          <t>2025</t>
        </is>
      </c>
      <c r="B4397" t="inlineStr">
        <is>
          <t>08</t>
        </is>
      </c>
      <c r="C4397" t="inlineStr">
        <is>
          <t>12019000</t>
        </is>
      </c>
      <c r="D4397" t="inlineStr">
        <is>
          <t>628</t>
        </is>
      </c>
      <c r="E4397" t="inlineStr">
        <is>
          <t>MA</t>
        </is>
      </c>
      <c r="F4397" t="n">
        <v>11989</v>
      </c>
      <c r="G4397" t="n">
        <v>11989231</v>
      </c>
      <c r="H4397" t="n">
        <v>5099379</v>
      </c>
      <c r="I4397" t="inlineStr">
        <is>
          <t>Soja</t>
        </is>
      </c>
      <c r="J4397">
        <f>SI.ERROR(BUSCARV(D4397,TablaPaises,6,FALSO),"Sin dato")</f>
        <v/>
      </c>
      <c r="K4397">
        <f>SI.ERROR(BUSCARV(C4397,TablaProductos,2,FALSO),"Sin dato")</f>
        <v/>
      </c>
      <c r="L4397">
        <f>SI(H4397&gt;=1000000,"Alto",SI(H4397&gt;=100000,"Medio","Bajo"))</f>
        <v/>
      </c>
      <c r="M4397">
        <f>SI.ERROR(BUSCARV(E4397,TablaEstados,3,FALSO),"Sin dato")</f>
        <v/>
      </c>
      <c r="N4397">
        <f>SI.ERROR(BUSCARV(E4397,TablaEstados,4,FALSO),"Sin dato")</f>
        <v/>
      </c>
    </row>
    <row r="4398">
      <c r="A4398" t="inlineStr">
        <is>
          <t>2025</t>
        </is>
      </c>
      <c r="B4398" t="inlineStr">
        <is>
          <t>10</t>
        </is>
      </c>
      <c r="C4398" t="inlineStr">
        <is>
          <t>10059090</t>
        </is>
      </c>
      <c r="D4398" t="inlineStr">
        <is>
          <t>580</t>
        </is>
      </c>
      <c r="E4398" t="inlineStr">
        <is>
          <t>RS</t>
        </is>
      </c>
      <c r="F4398" t="n">
        <v>30</v>
      </c>
      <c r="G4398" t="n">
        <v>30</v>
      </c>
      <c r="H4398" t="n">
        <v>70</v>
      </c>
      <c r="I4398" t="inlineStr">
        <is>
          <t>Milho</t>
        </is>
      </c>
      <c r="J4398">
        <f>SI.ERROR(BUSCARV(D4398,TablaPaises,6,FALSO),"Sin dato")</f>
        <v/>
      </c>
      <c r="K4398">
        <f>SI.ERROR(BUSCARV(C4398,TablaProductos,2,FALSO),"Sin dato")</f>
        <v/>
      </c>
      <c r="L4398">
        <f>SI(H4398&gt;=1000000,"Alto",SI(H4398&gt;=100000,"Medio","Bajo"))</f>
        <v/>
      </c>
      <c r="M4398">
        <f>SI.ERROR(BUSCARV(E4398,TablaEstados,3,FALSO),"Sin dato")</f>
        <v/>
      </c>
      <c r="N4398">
        <f>SI.ERROR(BUSCARV(E4398,TablaEstados,4,FALSO),"Sin dato")</f>
        <v/>
      </c>
    </row>
    <row r="4399">
      <c r="A4399" t="inlineStr">
        <is>
          <t>2025</t>
        </is>
      </c>
      <c r="B4399" t="inlineStr">
        <is>
          <t>04</t>
        </is>
      </c>
      <c r="C4399" t="inlineStr">
        <is>
          <t>12019000</t>
        </is>
      </c>
      <c r="D4399" t="inlineStr">
        <is>
          <t>573</t>
        </is>
      </c>
      <c r="E4399" t="inlineStr">
        <is>
          <t>PA</t>
        </is>
      </c>
      <c r="F4399" t="n">
        <v>4059</v>
      </c>
      <c r="G4399" t="n">
        <v>4059162</v>
      </c>
      <c r="H4399" t="n">
        <v>1556509</v>
      </c>
      <c r="I4399" t="inlineStr">
        <is>
          <t>Soja</t>
        </is>
      </c>
      <c r="J4399">
        <f>SI.ERROR(BUSCARV(D4399,TablaPaises,6,FALSO),"Sin dato")</f>
        <v/>
      </c>
      <c r="K4399">
        <f>SI.ERROR(BUSCARV(C4399,TablaProductos,2,FALSO),"Sin dato")</f>
        <v/>
      </c>
      <c r="L4399">
        <f>SI(H4399&gt;=1000000,"Alto",SI(H4399&gt;=100000,"Medio","Bajo"))</f>
        <v/>
      </c>
      <c r="M4399">
        <f>SI.ERROR(BUSCARV(E4399,TablaEstados,3,FALSO),"Sin dato")</f>
        <v/>
      </c>
      <c r="N4399">
        <f>SI.ERROR(BUSCARV(E4399,TablaEstados,4,FALSO),"Sin dato")</f>
        <v/>
      </c>
    </row>
    <row r="4400">
      <c r="A4400" t="inlineStr">
        <is>
          <t>2025</t>
        </is>
      </c>
      <c r="B4400" t="inlineStr">
        <is>
          <t>03</t>
        </is>
      </c>
      <c r="C4400" t="inlineStr">
        <is>
          <t>10059010</t>
        </is>
      </c>
      <c r="D4400" t="inlineStr">
        <is>
          <t>372</t>
        </is>
      </c>
      <c r="E4400" t="inlineStr">
        <is>
          <t>MG</t>
        </is>
      </c>
      <c r="F4400" t="n">
        <v>77944</v>
      </c>
      <c r="G4400" t="n">
        <v>77944</v>
      </c>
      <c r="H4400" t="n">
        <v>19551</v>
      </c>
      <c r="I4400" t="inlineStr">
        <is>
          <t>Milho</t>
        </is>
      </c>
      <c r="J4400">
        <f>SI.ERROR(BUSCARV(D4400,TablaPaises,6,FALSO),"Sin dato")</f>
        <v/>
      </c>
      <c r="K4400">
        <f>SI.ERROR(BUSCARV(C4400,TablaProductos,2,FALSO),"Sin dato")</f>
        <v/>
      </c>
      <c r="L4400">
        <f>SI(H4400&gt;=1000000,"Alto",SI(H4400&gt;=100000,"Medio","Bajo"))</f>
        <v/>
      </c>
      <c r="M4400">
        <f>SI.ERROR(BUSCARV(E4400,TablaEstados,3,FALSO),"Sin dato")</f>
        <v/>
      </c>
      <c r="N4400">
        <f>SI.ERROR(BUSCARV(E4400,TablaEstados,4,FALSO),"Sin dato")</f>
        <v/>
      </c>
    </row>
    <row r="4401">
      <c r="A4401" t="inlineStr">
        <is>
          <t>2025</t>
        </is>
      </c>
      <c r="B4401" t="inlineStr">
        <is>
          <t>12</t>
        </is>
      </c>
      <c r="C4401" t="inlineStr">
        <is>
          <t>52010020</t>
        </is>
      </c>
      <c r="D4401" t="inlineStr">
        <is>
          <t>455</t>
        </is>
      </c>
      <c r="E4401" t="inlineStr">
        <is>
          <t>BA</t>
        </is>
      </c>
      <c r="F4401" t="n">
        <v>1982</v>
      </c>
      <c r="G4401" t="n">
        <v>1981990</v>
      </c>
      <c r="H4401" t="n">
        <v>3063770</v>
      </c>
      <c r="I4401" t="inlineStr">
        <is>
          <t>Algodón</t>
        </is>
      </c>
      <c r="J4401">
        <f>SI.ERROR(BUSCARV(D4401,TablaPaises,6,FALSO),"Sin dato")</f>
        <v/>
      </c>
      <c r="K4401">
        <f>SI.ERROR(BUSCARV(C4401,TablaProductos,2,FALSO),"Sin dato")</f>
        <v/>
      </c>
      <c r="L4401">
        <f>SI(H4401&gt;=1000000,"Alto",SI(H4401&gt;=100000,"Medio","Bajo"))</f>
        <v/>
      </c>
      <c r="M4401">
        <f>SI.ERROR(BUSCARV(E4401,TablaEstados,3,FALSO),"Sin dato")</f>
        <v/>
      </c>
      <c r="N4401">
        <f>SI.ERROR(BUSCARV(E4401,TablaEstados,4,FALSO),"Sin dato")</f>
        <v/>
      </c>
    </row>
    <row r="4402">
      <c r="A4402" t="inlineStr">
        <is>
          <t>2025</t>
        </is>
      </c>
      <c r="B4402" t="inlineStr">
        <is>
          <t>10</t>
        </is>
      </c>
      <c r="C4402" t="inlineStr">
        <is>
          <t>10059090</t>
        </is>
      </c>
      <c r="D4402" t="inlineStr">
        <is>
          <t>580</t>
        </is>
      </c>
      <c r="E4402" t="inlineStr">
        <is>
          <t>AL</t>
        </is>
      </c>
      <c r="F4402" t="n">
        <v>5</v>
      </c>
      <c r="G4402" t="n">
        <v>5</v>
      </c>
      <c r="H4402" t="n">
        <v>15</v>
      </c>
      <c r="I4402" t="inlineStr">
        <is>
          <t>Milho</t>
        </is>
      </c>
      <c r="J4402">
        <f>SI.ERROR(BUSCARV(D4402,TablaPaises,6,FALSO),"Sin dato")</f>
        <v/>
      </c>
      <c r="K4402">
        <f>SI.ERROR(BUSCARV(C4402,TablaProductos,2,FALSO),"Sin dato")</f>
        <v/>
      </c>
      <c r="L4402">
        <f>SI(H4402&gt;=1000000,"Alto",SI(H4402&gt;=100000,"Medio","Bajo"))</f>
        <v/>
      </c>
      <c r="M4402">
        <f>SI.ERROR(BUSCARV(E4402,TablaEstados,3,FALSO),"Sin dato")</f>
        <v/>
      </c>
      <c r="N4402">
        <f>SI.ERROR(BUSCARV(E4402,TablaEstados,4,FALSO),"Sin dato")</f>
        <v/>
      </c>
    </row>
    <row r="4403">
      <c r="A4403" t="inlineStr">
        <is>
          <t>2025</t>
        </is>
      </c>
      <c r="B4403" t="inlineStr">
        <is>
          <t>10</t>
        </is>
      </c>
      <c r="C4403" t="inlineStr">
        <is>
          <t>09011110</t>
        </is>
      </c>
      <c r="D4403" t="inlineStr">
        <is>
          <t>386</t>
        </is>
      </c>
      <c r="E4403" t="inlineStr">
        <is>
          <t>PR</t>
        </is>
      </c>
      <c r="F4403" t="n">
        <v>22</v>
      </c>
      <c r="G4403" t="n">
        <v>21600</v>
      </c>
      <c r="H4403" t="n">
        <v>163816</v>
      </c>
      <c r="I4403" t="inlineStr">
        <is>
          <t>Café en granos</t>
        </is>
      </c>
      <c r="J4403">
        <f>SI.ERROR(BUSCARV(D4403,TablaPaises,6,FALSO),"Sin dato")</f>
        <v/>
      </c>
      <c r="K4403">
        <f>SI.ERROR(BUSCARV(C4403,TablaProductos,2,FALSO),"Sin dato")</f>
        <v/>
      </c>
      <c r="L4403">
        <f>SI(H4403&gt;=1000000,"Alto",SI(H4403&gt;=100000,"Medio","Bajo"))</f>
        <v/>
      </c>
      <c r="M4403">
        <f>SI.ERROR(BUSCARV(E4403,TablaEstados,3,FALSO),"Sin dato")</f>
        <v/>
      </c>
      <c r="N4403">
        <f>SI.ERROR(BUSCARV(E4403,TablaEstados,4,FALSO),"Sin dato")</f>
        <v/>
      </c>
    </row>
    <row r="4404">
      <c r="A4404" t="inlineStr">
        <is>
          <t>2025</t>
        </is>
      </c>
      <c r="B4404" t="inlineStr">
        <is>
          <t>09</t>
        </is>
      </c>
      <c r="C4404" t="inlineStr">
        <is>
          <t>10059010</t>
        </is>
      </c>
      <c r="D4404" t="inlineStr">
        <is>
          <t>053</t>
        </is>
      </c>
      <c r="E4404" t="inlineStr">
        <is>
          <t>PI</t>
        </is>
      </c>
      <c r="F4404" t="n">
        <v>2022001</v>
      </c>
      <c r="G4404" t="n">
        <v>2022001</v>
      </c>
      <c r="H4404" t="n">
        <v>385980</v>
      </c>
      <c r="I4404" t="inlineStr">
        <is>
          <t>Milho</t>
        </is>
      </c>
      <c r="J4404">
        <f>SI.ERROR(BUSCARV(D4404,TablaPaises,6,FALSO),"Sin dato")</f>
        <v/>
      </c>
      <c r="K4404">
        <f>SI.ERROR(BUSCARV(C4404,TablaProductos,2,FALSO),"Sin dato")</f>
        <v/>
      </c>
      <c r="L4404">
        <f>SI(H4404&gt;=1000000,"Alto",SI(H4404&gt;=100000,"Medio","Bajo"))</f>
        <v/>
      </c>
      <c r="M4404">
        <f>SI.ERROR(BUSCARV(E4404,TablaEstados,3,FALSO),"Sin dato")</f>
        <v/>
      </c>
      <c r="N4404">
        <f>SI.ERROR(BUSCARV(E4404,TablaEstados,4,FALSO),"Sin dato")</f>
        <v/>
      </c>
    </row>
    <row r="4405">
      <c r="A4405" t="inlineStr">
        <is>
          <t>2025</t>
        </is>
      </c>
      <c r="B4405" t="inlineStr">
        <is>
          <t>05</t>
        </is>
      </c>
      <c r="C4405" t="inlineStr">
        <is>
          <t>09011110</t>
        </is>
      </c>
      <c r="D4405" t="inlineStr">
        <is>
          <t>399</t>
        </is>
      </c>
      <c r="E4405" t="inlineStr">
        <is>
          <t>MG</t>
        </is>
      </c>
      <c r="F4405" t="n">
        <v>288</v>
      </c>
      <c r="G4405" t="n">
        <v>288000</v>
      </c>
      <c r="H4405" t="n">
        <v>2149381</v>
      </c>
      <c r="I4405" t="inlineStr">
        <is>
          <t>Café en granos</t>
        </is>
      </c>
      <c r="J4405">
        <f>SI.ERROR(BUSCARV(D4405,TablaPaises,6,FALSO),"Sin dato")</f>
        <v/>
      </c>
      <c r="K4405">
        <f>SI.ERROR(BUSCARV(C4405,TablaProductos,2,FALSO),"Sin dato")</f>
        <v/>
      </c>
      <c r="L4405">
        <f>SI(H4405&gt;=1000000,"Alto",SI(H4405&gt;=100000,"Medio","Bajo"))</f>
        <v/>
      </c>
      <c r="M4405">
        <f>SI.ERROR(BUSCARV(E4405,TablaEstados,3,FALSO),"Sin dato")</f>
        <v/>
      </c>
      <c r="N4405">
        <f>SI.ERROR(BUSCARV(E4405,TablaEstados,4,FALSO),"Sin dato")</f>
        <v/>
      </c>
    </row>
    <row r="4406">
      <c r="A4406" t="inlineStr">
        <is>
          <t>2025</t>
        </is>
      </c>
      <c r="B4406" t="inlineStr">
        <is>
          <t>07</t>
        </is>
      </c>
      <c r="C4406" t="inlineStr">
        <is>
          <t>09011110</t>
        </is>
      </c>
      <c r="D4406" t="inlineStr">
        <is>
          <t>351</t>
        </is>
      </c>
      <c r="E4406" t="inlineStr">
        <is>
          <t>ES</t>
        </is>
      </c>
      <c r="F4406" t="n">
        <v>58</v>
      </c>
      <c r="G4406" t="n">
        <v>57600</v>
      </c>
      <c r="H4406" t="n">
        <v>208013</v>
      </c>
      <c r="I4406" t="inlineStr">
        <is>
          <t>Café en granos</t>
        </is>
      </c>
      <c r="J4406">
        <f>SI.ERROR(BUSCARV(D4406,TablaPaises,6,FALSO),"Sin dato")</f>
        <v/>
      </c>
      <c r="K4406">
        <f>SI.ERROR(BUSCARV(C4406,TablaProductos,2,FALSO),"Sin dato")</f>
        <v/>
      </c>
      <c r="L4406">
        <f>SI(H4406&gt;=1000000,"Alto",SI(H4406&gt;=100000,"Medio","Bajo"))</f>
        <v/>
      </c>
      <c r="M4406">
        <f>SI.ERROR(BUSCARV(E4406,TablaEstados,3,FALSO),"Sin dato")</f>
        <v/>
      </c>
      <c r="N4406">
        <f>SI.ERROR(BUSCARV(E4406,TablaEstados,4,FALSO),"Sin dato")</f>
        <v/>
      </c>
    </row>
    <row r="4407">
      <c r="A4407" t="inlineStr">
        <is>
          <t>2025</t>
        </is>
      </c>
      <c r="B4407" t="inlineStr">
        <is>
          <t>10</t>
        </is>
      </c>
      <c r="C4407" t="inlineStr">
        <is>
          <t>10059010</t>
        </is>
      </c>
      <c r="D4407" t="inlineStr">
        <is>
          <t>372</t>
        </is>
      </c>
      <c r="E4407" t="inlineStr">
        <is>
          <t>SP</t>
        </is>
      </c>
      <c r="F4407" t="n">
        <v>5563597</v>
      </c>
      <c r="G4407" t="n">
        <v>5563597</v>
      </c>
      <c r="H4407" t="n">
        <v>1214971</v>
      </c>
      <c r="I4407" t="inlineStr">
        <is>
          <t>Milho</t>
        </is>
      </c>
      <c r="J4407">
        <f>SI.ERROR(BUSCARV(D4407,TablaPaises,6,FALSO),"Sin dato")</f>
        <v/>
      </c>
      <c r="K4407">
        <f>SI.ERROR(BUSCARV(C4407,TablaProductos,2,FALSO),"Sin dato")</f>
        <v/>
      </c>
      <c r="L4407">
        <f>SI(H4407&gt;=1000000,"Alto",SI(H4407&gt;=100000,"Medio","Bajo"))</f>
        <v/>
      </c>
      <c r="M4407">
        <f>SI.ERROR(BUSCARV(E4407,TablaEstados,3,FALSO),"Sin dato")</f>
        <v/>
      </c>
      <c r="N4407">
        <f>SI.ERROR(BUSCARV(E4407,TablaEstados,4,FALSO),"Sin dato")</f>
        <v/>
      </c>
    </row>
    <row r="4408">
      <c r="A4408" t="inlineStr">
        <is>
          <t>2025</t>
        </is>
      </c>
      <c r="B4408" t="inlineStr">
        <is>
          <t>07</t>
        </is>
      </c>
      <c r="C4408" t="inlineStr">
        <is>
          <t>09011110</t>
        </is>
      </c>
      <c r="D4408" t="inlineStr">
        <is>
          <t>301</t>
        </is>
      </c>
      <c r="E4408" t="inlineStr">
        <is>
          <t>MG</t>
        </is>
      </c>
      <c r="F4408" t="n">
        <v>95</v>
      </c>
      <c r="G4408" t="n">
        <v>95200</v>
      </c>
      <c r="H4408" t="n">
        <v>562624</v>
      </c>
      <c r="I4408" t="inlineStr">
        <is>
          <t>Café en granos</t>
        </is>
      </c>
      <c r="J4408">
        <f>SI.ERROR(BUSCARV(D4408,TablaPaises,6,FALSO),"Sin dato")</f>
        <v/>
      </c>
      <c r="K4408">
        <f>SI.ERROR(BUSCARV(C4408,TablaProductos,2,FALSO),"Sin dato")</f>
        <v/>
      </c>
      <c r="L4408">
        <f>SI(H4408&gt;=1000000,"Alto",SI(H4408&gt;=100000,"Medio","Bajo"))</f>
        <v/>
      </c>
      <c r="M4408">
        <f>SI.ERROR(BUSCARV(E4408,TablaEstados,3,FALSO),"Sin dato")</f>
        <v/>
      </c>
      <c r="N4408">
        <f>SI.ERROR(BUSCARV(E4408,TablaEstados,4,FALSO),"Sin dato")</f>
        <v/>
      </c>
    </row>
    <row r="4409">
      <c r="A4409" t="inlineStr">
        <is>
          <t>2025</t>
        </is>
      </c>
      <c r="B4409" t="inlineStr">
        <is>
          <t>03</t>
        </is>
      </c>
      <c r="C4409" t="inlineStr">
        <is>
          <t>09011110</t>
        </is>
      </c>
      <c r="D4409" t="inlineStr">
        <is>
          <t>442</t>
        </is>
      </c>
      <c r="E4409" t="inlineStr">
        <is>
          <t>MG</t>
        </is>
      </c>
      <c r="F4409" t="n">
        <v>64</v>
      </c>
      <c r="G4409" t="n">
        <v>64800</v>
      </c>
      <c r="H4409" t="n">
        <v>518632</v>
      </c>
      <c r="I4409" t="inlineStr">
        <is>
          <t>Café en granos</t>
        </is>
      </c>
      <c r="J4409">
        <f>SI.ERROR(BUSCARV(D4409,TablaPaises,6,FALSO),"Sin dato")</f>
        <v/>
      </c>
      <c r="K4409">
        <f>SI.ERROR(BUSCARV(C4409,TablaProductos,2,FALSO),"Sin dato")</f>
        <v/>
      </c>
      <c r="L4409">
        <f>SI(H4409&gt;=1000000,"Alto",SI(H4409&gt;=100000,"Medio","Bajo"))</f>
        <v/>
      </c>
      <c r="M4409">
        <f>SI.ERROR(BUSCARV(E4409,TablaEstados,3,FALSO),"Sin dato")</f>
        <v/>
      </c>
      <c r="N4409">
        <f>SI.ERROR(BUSCARV(E4409,TablaEstados,4,FALSO),"Sin dato")</f>
        <v/>
      </c>
    </row>
    <row r="4410">
      <c r="A4410" t="inlineStr">
        <is>
          <t>2025</t>
        </is>
      </c>
      <c r="B4410" t="inlineStr">
        <is>
          <t>07</t>
        </is>
      </c>
      <c r="C4410" t="inlineStr">
        <is>
          <t>12019000</t>
        </is>
      </c>
      <c r="D4410" t="inlineStr">
        <is>
          <t>245</t>
        </is>
      </c>
      <c r="E4410" t="inlineStr">
        <is>
          <t>GO</t>
        </is>
      </c>
      <c r="F4410" t="n">
        <v>25</v>
      </c>
      <c r="G4410" t="n">
        <v>25452</v>
      </c>
      <c r="H4410" t="n">
        <v>10365</v>
      </c>
      <c r="I4410" t="inlineStr">
        <is>
          <t>Soja</t>
        </is>
      </c>
      <c r="J4410">
        <f>SI.ERROR(BUSCARV(D4410,TablaPaises,6,FALSO),"Sin dato")</f>
        <v/>
      </c>
      <c r="K4410">
        <f>SI.ERROR(BUSCARV(C4410,TablaProductos,2,FALSO),"Sin dato")</f>
        <v/>
      </c>
      <c r="L4410">
        <f>SI(H4410&gt;=1000000,"Alto",SI(H4410&gt;=100000,"Medio","Bajo"))</f>
        <v/>
      </c>
      <c r="M4410">
        <f>SI.ERROR(BUSCARV(E4410,TablaEstados,3,FALSO),"Sin dato")</f>
        <v/>
      </c>
      <c r="N4410">
        <f>SI.ERROR(BUSCARV(E4410,TablaEstados,4,FALSO),"Sin dato")</f>
        <v/>
      </c>
    </row>
    <row r="4411">
      <c r="A4411" t="inlineStr">
        <is>
          <t>2025</t>
        </is>
      </c>
      <c r="B4411" t="inlineStr">
        <is>
          <t>07</t>
        </is>
      </c>
      <c r="C4411" t="inlineStr">
        <is>
          <t>10059090</t>
        </is>
      </c>
      <c r="D4411" t="inlineStr">
        <is>
          <t>476</t>
        </is>
      </c>
      <c r="E4411" t="inlineStr">
        <is>
          <t>SC</t>
        </is>
      </c>
      <c r="F4411" t="n">
        <v>20</v>
      </c>
      <c r="G4411" t="n">
        <v>20</v>
      </c>
      <c r="H4411" t="n">
        <v>46</v>
      </c>
      <c r="I4411" t="inlineStr">
        <is>
          <t>Milho</t>
        </is>
      </c>
      <c r="J4411">
        <f>SI.ERROR(BUSCARV(D4411,TablaPaises,6,FALSO),"Sin dato")</f>
        <v/>
      </c>
      <c r="K4411">
        <f>SI.ERROR(BUSCARV(C4411,TablaProductos,2,FALSO),"Sin dato")</f>
        <v/>
      </c>
      <c r="L4411">
        <f>SI(H4411&gt;=1000000,"Alto",SI(H4411&gt;=100000,"Medio","Bajo"))</f>
        <v/>
      </c>
      <c r="M4411">
        <f>SI.ERROR(BUSCARV(E4411,TablaEstados,3,FALSO),"Sin dato")</f>
        <v/>
      </c>
      <c r="N4411">
        <f>SI.ERROR(BUSCARV(E4411,TablaEstados,4,FALSO),"Sin dato")</f>
        <v/>
      </c>
    </row>
    <row r="4412">
      <c r="A4412" t="inlineStr">
        <is>
          <t>2025</t>
        </is>
      </c>
      <c r="B4412" t="inlineStr">
        <is>
          <t>11</t>
        </is>
      </c>
      <c r="C4412" t="inlineStr">
        <is>
          <t>09011110</t>
        </is>
      </c>
      <c r="D4412" t="inlineStr">
        <is>
          <t>573</t>
        </is>
      </c>
      <c r="E4412" t="inlineStr">
        <is>
          <t>ES</t>
        </is>
      </c>
      <c r="F4412" t="n">
        <v>972</v>
      </c>
      <c r="G4412" t="n">
        <v>972000</v>
      </c>
      <c r="H4412" t="n">
        <v>3854300</v>
      </c>
      <c r="I4412" t="inlineStr">
        <is>
          <t>Café en granos</t>
        </is>
      </c>
      <c r="J4412">
        <f>SI.ERROR(BUSCARV(D4412,TablaPaises,6,FALSO),"Sin dato")</f>
        <v/>
      </c>
      <c r="K4412">
        <f>SI.ERROR(BUSCARV(C4412,TablaProductos,2,FALSO),"Sin dato")</f>
        <v/>
      </c>
      <c r="L4412">
        <f>SI(H4412&gt;=1000000,"Alto",SI(H4412&gt;=100000,"Medio","Bajo"))</f>
        <v/>
      </c>
      <c r="M4412">
        <f>SI.ERROR(BUSCARV(E4412,TablaEstados,3,FALSO),"Sin dato")</f>
        <v/>
      </c>
      <c r="N4412">
        <f>SI.ERROR(BUSCARV(E4412,TablaEstados,4,FALSO),"Sin dato")</f>
        <v/>
      </c>
    </row>
    <row r="4413">
      <c r="A4413" t="inlineStr">
        <is>
          <t>2025</t>
        </is>
      </c>
      <c r="B4413" t="inlineStr">
        <is>
          <t>05</t>
        </is>
      </c>
      <c r="C4413" t="inlineStr">
        <is>
          <t>09011110</t>
        </is>
      </c>
      <c r="D4413" t="inlineStr">
        <is>
          <t>163</t>
        </is>
      </c>
      <c r="E4413" t="inlineStr">
        <is>
          <t>ES</t>
        </is>
      </c>
      <c r="F4413" t="n">
        <v>38</v>
      </c>
      <c r="G4413" t="n">
        <v>38350</v>
      </c>
      <c r="H4413" t="n">
        <v>306800</v>
      </c>
      <c r="I4413" t="inlineStr">
        <is>
          <t>Café en granos</t>
        </is>
      </c>
      <c r="J4413">
        <f>SI.ERROR(BUSCARV(D4413,TablaPaises,6,FALSO),"Sin dato")</f>
        <v/>
      </c>
      <c r="K4413">
        <f>SI.ERROR(BUSCARV(C4413,TablaProductos,2,FALSO),"Sin dato")</f>
        <v/>
      </c>
      <c r="L4413">
        <f>SI(H4413&gt;=1000000,"Alto",SI(H4413&gt;=100000,"Medio","Bajo"))</f>
        <v/>
      </c>
      <c r="M4413">
        <f>SI.ERROR(BUSCARV(E4413,TablaEstados,3,FALSO),"Sin dato")</f>
        <v/>
      </c>
      <c r="N4413">
        <f>SI.ERROR(BUSCARV(E4413,TablaEstados,4,FALSO),"Sin dato")</f>
        <v/>
      </c>
    </row>
    <row r="4414">
      <c r="A4414" t="inlineStr">
        <is>
          <t>2025</t>
        </is>
      </c>
      <c r="B4414" t="inlineStr">
        <is>
          <t>03</t>
        </is>
      </c>
      <c r="C4414" t="inlineStr">
        <is>
          <t>52010020</t>
        </is>
      </c>
      <c r="D4414" t="inlineStr">
        <is>
          <t>576</t>
        </is>
      </c>
      <c r="E4414" t="inlineStr">
        <is>
          <t>TO</t>
        </is>
      </c>
      <c r="F4414" t="n">
        <v>93</v>
      </c>
      <c r="G4414" t="n">
        <v>93386</v>
      </c>
      <c r="H4414" t="n">
        <v>156200</v>
      </c>
      <c r="I4414" t="inlineStr">
        <is>
          <t>Algodón</t>
        </is>
      </c>
      <c r="J4414">
        <f>SI.ERROR(BUSCARV(D4414,TablaPaises,6,FALSO),"Sin dato")</f>
        <v/>
      </c>
      <c r="K4414">
        <f>SI.ERROR(BUSCARV(C4414,TablaProductos,2,FALSO),"Sin dato")</f>
        <v/>
      </c>
      <c r="L4414">
        <f>SI(H4414&gt;=1000000,"Alto",SI(H4414&gt;=100000,"Medio","Bajo"))</f>
        <v/>
      </c>
      <c r="M4414">
        <f>SI.ERROR(BUSCARV(E4414,TablaEstados,3,FALSO),"Sin dato")</f>
        <v/>
      </c>
      <c r="N4414">
        <f>SI.ERROR(BUSCARV(E4414,TablaEstados,4,FALSO),"Sin dato")</f>
        <v/>
      </c>
    </row>
    <row r="4415">
      <c r="A4415" t="inlineStr">
        <is>
          <t>2025</t>
        </is>
      </c>
      <c r="B4415" t="inlineStr">
        <is>
          <t>07</t>
        </is>
      </c>
      <c r="C4415" t="inlineStr">
        <is>
          <t>10059010</t>
        </is>
      </c>
      <c r="D4415" t="inlineStr">
        <is>
          <t>476</t>
        </is>
      </c>
      <c r="E4415" t="inlineStr">
        <is>
          <t>BA</t>
        </is>
      </c>
      <c r="F4415" t="n">
        <v>4</v>
      </c>
      <c r="G4415" t="n">
        <v>4</v>
      </c>
      <c r="H4415" t="n">
        <v>15</v>
      </c>
      <c r="I4415" t="inlineStr">
        <is>
          <t>Milho</t>
        </is>
      </c>
      <c r="J4415">
        <f>SI.ERROR(BUSCARV(D4415,TablaPaises,6,FALSO),"Sin dato")</f>
        <v/>
      </c>
      <c r="K4415">
        <f>SI.ERROR(BUSCARV(C4415,TablaProductos,2,FALSO),"Sin dato")</f>
        <v/>
      </c>
      <c r="L4415">
        <f>SI(H4415&gt;=1000000,"Alto",SI(H4415&gt;=100000,"Medio","Bajo"))</f>
        <v/>
      </c>
      <c r="M4415">
        <f>SI.ERROR(BUSCARV(E4415,TablaEstados,3,FALSO),"Sin dato")</f>
        <v/>
      </c>
      <c r="N4415">
        <f>SI.ERROR(BUSCARV(E4415,TablaEstados,4,FALSO),"Sin dato")</f>
        <v/>
      </c>
    </row>
    <row r="4416">
      <c r="A4416" t="inlineStr">
        <is>
          <t>2025</t>
        </is>
      </c>
      <c r="B4416" t="inlineStr">
        <is>
          <t>08</t>
        </is>
      </c>
      <c r="C4416" t="inlineStr">
        <is>
          <t>52010020</t>
        </is>
      </c>
      <c r="D4416" t="inlineStr">
        <is>
          <t>858</t>
        </is>
      </c>
      <c r="E4416" t="inlineStr">
        <is>
          <t>PI</t>
        </is>
      </c>
      <c r="F4416" t="n">
        <v>0</v>
      </c>
      <c r="G4416" t="n">
        <v>458</v>
      </c>
      <c r="H4416" t="n">
        <v>737</v>
      </c>
      <c r="I4416" t="inlineStr">
        <is>
          <t>Algodón</t>
        </is>
      </c>
      <c r="J4416">
        <f>SI.ERROR(BUSCARV(D4416,TablaPaises,6,FALSO),"Sin dato")</f>
        <v/>
      </c>
      <c r="K4416">
        <f>SI.ERROR(BUSCARV(C4416,TablaProductos,2,FALSO),"Sin dato")</f>
        <v/>
      </c>
      <c r="L4416">
        <f>SI(H4416&gt;=1000000,"Alto",SI(H4416&gt;=100000,"Medio","Bajo"))</f>
        <v/>
      </c>
      <c r="M4416">
        <f>SI.ERROR(BUSCARV(E4416,TablaEstados,3,FALSO),"Sin dato")</f>
        <v/>
      </c>
      <c r="N4416">
        <f>SI.ERROR(BUSCARV(E4416,TablaEstados,4,FALSO),"Sin dato")</f>
        <v/>
      </c>
    </row>
    <row r="4417">
      <c r="A4417" t="inlineStr">
        <is>
          <t>2025</t>
        </is>
      </c>
      <c r="B4417" t="inlineStr">
        <is>
          <t>12</t>
        </is>
      </c>
      <c r="C4417" t="inlineStr">
        <is>
          <t>09011110</t>
        </is>
      </c>
      <c r="D4417" t="inlineStr">
        <is>
          <t>163</t>
        </is>
      </c>
      <c r="E4417" t="inlineStr">
        <is>
          <t>ES</t>
        </is>
      </c>
      <c r="F4417" t="n">
        <v>19</v>
      </c>
      <c r="G4417" t="n">
        <v>19200</v>
      </c>
      <c r="H4417" t="n">
        <v>120246</v>
      </c>
      <c r="I4417" t="inlineStr">
        <is>
          <t>Café en granos</t>
        </is>
      </c>
      <c r="J4417">
        <f>SI.ERROR(BUSCARV(D4417,TablaPaises,6,FALSO),"Sin dato")</f>
        <v/>
      </c>
      <c r="K4417">
        <f>SI.ERROR(BUSCARV(C4417,TablaProductos,2,FALSO),"Sin dato")</f>
        <v/>
      </c>
      <c r="L4417">
        <f>SI(H4417&gt;=1000000,"Alto",SI(H4417&gt;=100000,"Medio","Bajo"))</f>
        <v/>
      </c>
      <c r="M4417">
        <f>SI.ERROR(BUSCARV(E4417,TablaEstados,3,FALSO),"Sin dato")</f>
        <v/>
      </c>
      <c r="N4417">
        <f>SI.ERROR(BUSCARV(E4417,TablaEstados,4,FALSO),"Sin dato")</f>
        <v/>
      </c>
    </row>
    <row r="4418">
      <c r="A4418" t="inlineStr">
        <is>
          <t>2025</t>
        </is>
      </c>
      <c r="B4418" t="inlineStr">
        <is>
          <t>09</t>
        </is>
      </c>
      <c r="C4418" t="inlineStr">
        <is>
          <t>09011110</t>
        </is>
      </c>
      <c r="D4418" t="inlineStr">
        <is>
          <t>361</t>
        </is>
      </c>
      <c r="E4418" t="inlineStr">
        <is>
          <t>BA</t>
        </is>
      </c>
      <c r="F4418" t="n">
        <v>144</v>
      </c>
      <c r="G4418" t="n">
        <v>144000</v>
      </c>
      <c r="H4418" t="n">
        <v>518400</v>
      </c>
      <c r="I4418" t="inlineStr">
        <is>
          <t>Café en granos</t>
        </is>
      </c>
      <c r="J4418">
        <f>SI.ERROR(BUSCARV(D4418,TablaPaises,6,FALSO),"Sin dato")</f>
        <v/>
      </c>
      <c r="K4418">
        <f>SI.ERROR(BUSCARV(C4418,TablaProductos,2,FALSO),"Sin dato")</f>
        <v/>
      </c>
      <c r="L4418">
        <f>SI(H4418&gt;=1000000,"Alto",SI(H4418&gt;=100000,"Medio","Bajo"))</f>
        <v/>
      </c>
      <c r="M4418">
        <f>SI.ERROR(BUSCARV(E4418,TablaEstados,3,FALSO),"Sin dato")</f>
        <v/>
      </c>
      <c r="N4418">
        <f>SI.ERROR(BUSCARV(E4418,TablaEstados,4,FALSO),"Sin dato")</f>
        <v/>
      </c>
    </row>
    <row r="4419">
      <c r="A4419" t="inlineStr">
        <is>
          <t>2025</t>
        </is>
      </c>
      <c r="B4419" t="inlineStr">
        <is>
          <t>02</t>
        </is>
      </c>
      <c r="C4419" t="inlineStr">
        <is>
          <t>52010020</t>
        </is>
      </c>
      <c r="D4419" t="inlineStr">
        <is>
          <t>827</t>
        </is>
      </c>
      <c r="E4419" t="inlineStr">
        <is>
          <t>MA</t>
        </is>
      </c>
      <c r="F4419" t="n">
        <v>125</v>
      </c>
      <c r="G4419" t="n">
        <v>124461</v>
      </c>
      <c r="H4419" t="n">
        <v>199518</v>
      </c>
      <c r="I4419" t="inlineStr">
        <is>
          <t>Algodón</t>
        </is>
      </c>
      <c r="J4419">
        <f>SI.ERROR(BUSCARV(D4419,TablaPaises,6,FALSO),"Sin dato")</f>
        <v/>
      </c>
      <c r="K4419">
        <f>SI.ERROR(BUSCARV(C4419,TablaProductos,2,FALSO),"Sin dato")</f>
        <v/>
      </c>
      <c r="L4419">
        <f>SI(H4419&gt;=1000000,"Alto",SI(H4419&gt;=100000,"Medio","Bajo"))</f>
        <v/>
      </c>
      <c r="M4419">
        <f>SI.ERROR(BUSCARV(E4419,TablaEstados,3,FALSO),"Sin dato")</f>
        <v/>
      </c>
      <c r="N4419">
        <f>SI.ERROR(BUSCARV(E4419,TablaEstados,4,FALSO),"Sin dato")</f>
        <v/>
      </c>
    </row>
    <row r="4420">
      <c r="A4420" t="inlineStr">
        <is>
          <t>2025</t>
        </is>
      </c>
      <c r="B4420" t="inlineStr">
        <is>
          <t>11</t>
        </is>
      </c>
      <c r="C4420" t="inlineStr">
        <is>
          <t>10059010</t>
        </is>
      </c>
      <c r="D4420" t="inlineStr">
        <is>
          <t>357</t>
        </is>
      </c>
      <c r="E4420" t="inlineStr">
        <is>
          <t>MT</t>
        </is>
      </c>
      <c r="F4420" t="n">
        <v>130000</v>
      </c>
      <c r="G4420" t="n">
        <v>130000</v>
      </c>
      <c r="H4420" t="n">
        <v>65700</v>
      </c>
      <c r="I4420" t="inlineStr">
        <is>
          <t>Milho</t>
        </is>
      </c>
      <c r="J4420">
        <f>SI.ERROR(BUSCARV(D4420,TablaPaises,6,FALSO),"Sin dato")</f>
        <v/>
      </c>
      <c r="K4420">
        <f>SI.ERROR(BUSCARV(C4420,TablaProductos,2,FALSO),"Sin dato")</f>
        <v/>
      </c>
      <c r="L4420">
        <f>SI(H4420&gt;=1000000,"Alto",SI(H4420&gt;=100000,"Medio","Bajo"))</f>
        <v/>
      </c>
      <c r="M4420">
        <f>SI.ERROR(BUSCARV(E4420,TablaEstados,3,FALSO),"Sin dato")</f>
        <v/>
      </c>
      <c r="N4420">
        <f>SI.ERROR(BUSCARV(E4420,TablaEstados,4,FALSO),"Sin dato")</f>
        <v/>
      </c>
    </row>
    <row r="4421">
      <c r="A4421" t="inlineStr">
        <is>
          <t>2025</t>
        </is>
      </c>
      <c r="B4421" t="inlineStr">
        <is>
          <t>10</t>
        </is>
      </c>
      <c r="C4421" t="inlineStr">
        <is>
          <t>09011110</t>
        </is>
      </c>
      <c r="D4421" t="inlineStr">
        <is>
          <t>827</t>
        </is>
      </c>
      <c r="E4421" t="inlineStr">
        <is>
          <t>ES</t>
        </is>
      </c>
      <c r="F4421" t="n">
        <v>105</v>
      </c>
      <c r="G4421" t="n">
        <v>105600</v>
      </c>
      <c r="H4421" t="n">
        <v>611647</v>
      </c>
      <c r="I4421" t="inlineStr">
        <is>
          <t>Café en granos</t>
        </is>
      </c>
      <c r="J4421">
        <f>SI.ERROR(BUSCARV(D4421,TablaPaises,6,FALSO),"Sin dato")</f>
        <v/>
      </c>
      <c r="K4421">
        <f>SI.ERROR(BUSCARV(C4421,TablaProductos,2,FALSO),"Sin dato")</f>
        <v/>
      </c>
      <c r="L4421">
        <f>SI(H4421&gt;=1000000,"Alto",SI(H4421&gt;=100000,"Medio","Bajo"))</f>
        <v/>
      </c>
      <c r="M4421">
        <f>SI.ERROR(BUSCARV(E4421,TablaEstados,3,FALSO),"Sin dato")</f>
        <v/>
      </c>
      <c r="N4421">
        <f>SI.ERROR(BUSCARV(E4421,TablaEstados,4,FALSO),"Sin dato")</f>
        <v/>
      </c>
    </row>
    <row r="4422">
      <c r="A4422" t="inlineStr">
        <is>
          <t>2025</t>
        </is>
      </c>
      <c r="B4422" t="inlineStr">
        <is>
          <t>01</t>
        </is>
      </c>
      <c r="C4422" t="inlineStr">
        <is>
          <t>52010020</t>
        </is>
      </c>
      <c r="D4422" t="inlineStr">
        <is>
          <t>776</t>
        </is>
      </c>
      <c r="E4422" t="inlineStr">
        <is>
          <t>SP</t>
        </is>
      </c>
      <c r="F4422" t="n">
        <v>308</v>
      </c>
      <c r="G4422" t="n">
        <v>308039</v>
      </c>
      <c r="H4422" t="n">
        <v>515778</v>
      </c>
      <c r="I4422" t="inlineStr">
        <is>
          <t>Algodón</t>
        </is>
      </c>
      <c r="J4422">
        <f>SI.ERROR(BUSCARV(D4422,TablaPaises,6,FALSO),"Sin dato")</f>
        <v/>
      </c>
      <c r="K4422">
        <f>SI.ERROR(BUSCARV(C4422,TablaProductos,2,FALSO),"Sin dato")</f>
        <v/>
      </c>
      <c r="L4422">
        <f>SI(H4422&gt;=1000000,"Alto",SI(H4422&gt;=100000,"Medio","Bajo"))</f>
        <v/>
      </c>
      <c r="M4422">
        <f>SI.ERROR(BUSCARV(E4422,TablaEstados,3,FALSO),"Sin dato")</f>
        <v/>
      </c>
      <c r="N4422">
        <f>SI.ERROR(BUSCARV(E4422,TablaEstados,4,FALSO),"Sin dato")</f>
        <v/>
      </c>
    </row>
    <row r="4423">
      <c r="A4423" t="inlineStr">
        <is>
          <t>2025</t>
        </is>
      </c>
      <c r="B4423" t="inlineStr">
        <is>
          <t>12</t>
        </is>
      </c>
      <c r="C4423" t="inlineStr">
        <is>
          <t>09011110</t>
        </is>
      </c>
      <c r="D4423" t="inlineStr">
        <is>
          <t>169</t>
        </is>
      </c>
      <c r="E4423" t="inlineStr">
        <is>
          <t>BA</t>
        </is>
      </c>
      <c r="F4423" t="n">
        <v>180</v>
      </c>
      <c r="G4423" t="n">
        <v>180000</v>
      </c>
      <c r="H4423" t="n">
        <v>946800</v>
      </c>
      <c r="I4423" t="inlineStr">
        <is>
          <t>Café en granos</t>
        </is>
      </c>
      <c r="J4423">
        <f>SI.ERROR(BUSCARV(D4423,TablaPaises,6,FALSO),"Sin dato")</f>
        <v/>
      </c>
      <c r="K4423">
        <f>SI.ERROR(BUSCARV(C4423,TablaProductos,2,FALSO),"Sin dato")</f>
        <v/>
      </c>
      <c r="L4423">
        <f>SI(H4423&gt;=1000000,"Alto",SI(H4423&gt;=100000,"Medio","Bajo"))</f>
        <v/>
      </c>
      <c r="M4423">
        <f>SI.ERROR(BUSCARV(E4423,TablaEstados,3,FALSO),"Sin dato")</f>
        <v/>
      </c>
      <c r="N4423">
        <f>SI.ERROR(BUSCARV(E4423,TablaEstados,4,FALSO),"Sin dato")</f>
        <v/>
      </c>
    </row>
    <row r="4424">
      <c r="A4424" t="inlineStr">
        <is>
          <t>2025</t>
        </is>
      </c>
      <c r="B4424" t="inlineStr">
        <is>
          <t>03</t>
        </is>
      </c>
      <c r="C4424" t="inlineStr">
        <is>
          <t>09011110</t>
        </is>
      </c>
      <c r="D4424" t="inlineStr">
        <is>
          <t>198</t>
        </is>
      </c>
      <c r="E4424" t="inlineStr">
        <is>
          <t>MG</t>
        </is>
      </c>
      <c r="F4424" t="n">
        <v>0</v>
      </c>
      <c r="G4424" t="n">
        <v>275</v>
      </c>
      <c r="H4424" t="n">
        <v>3959</v>
      </c>
      <c r="I4424" t="inlineStr">
        <is>
          <t>Café en granos</t>
        </is>
      </c>
      <c r="J4424">
        <f>SI.ERROR(BUSCARV(D4424,TablaPaises,6,FALSO),"Sin dato")</f>
        <v/>
      </c>
      <c r="K4424">
        <f>SI.ERROR(BUSCARV(C4424,TablaProductos,2,FALSO),"Sin dato")</f>
        <v/>
      </c>
      <c r="L4424">
        <f>SI(H4424&gt;=1000000,"Alto",SI(H4424&gt;=100000,"Medio","Bajo"))</f>
        <v/>
      </c>
      <c r="M4424">
        <f>SI.ERROR(BUSCARV(E4424,TablaEstados,3,FALSO),"Sin dato")</f>
        <v/>
      </c>
      <c r="N4424">
        <f>SI.ERROR(BUSCARV(E4424,TablaEstados,4,FALSO),"Sin dato")</f>
        <v/>
      </c>
    </row>
    <row r="4425">
      <c r="A4425" t="inlineStr">
        <is>
          <t>2025</t>
        </is>
      </c>
      <c r="B4425" t="inlineStr">
        <is>
          <t>10</t>
        </is>
      </c>
      <c r="C4425" t="inlineStr">
        <is>
          <t>10059010</t>
        </is>
      </c>
      <c r="D4425" t="inlineStr">
        <is>
          <t>160</t>
        </is>
      </c>
      <c r="E4425" t="inlineStr">
        <is>
          <t>PA</t>
        </is>
      </c>
      <c r="F4425" t="n">
        <v>1205030</v>
      </c>
      <c r="G4425" t="n">
        <v>1205030</v>
      </c>
      <c r="H4425" t="n">
        <v>249585</v>
      </c>
      <c r="I4425" t="inlineStr">
        <is>
          <t>Milho</t>
        </is>
      </c>
      <c r="J4425">
        <f>SI.ERROR(BUSCARV(D4425,TablaPaises,6,FALSO),"Sin dato")</f>
        <v/>
      </c>
      <c r="K4425">
        <f>SI.ERROR(BUSCARV(C4425,TablaProductos,2,FALSO),"Sin dato")</f>
        <v/>
      </c>
      <c r="L4425">
        <f>SI(H4425&gt;=1000000,"Alto",SI(H4425&gt;=100000,"Medio","Bajo"))</f>
        <v/>
      </c>
      <c r="M4425">
        <f>SI.ERROR(BUSCARV(E4425,TablaEstados,3,FALSO),"Sin dato")</f>
        <v/>
      </c>
      <c r="N4425">
        <f>SI.ERROR(BUSCARV(E4425,TablaEstados,4,FALSO),"Sin dato")</f>
        <v/>
      </c>
    </row>
    <row r="4426">
      <c r="A4426" t="inlineStr">
        <is>
          <t>2025</t>
        </is>
      </c>
      <c r="B4426" t="inlineStr">
        <is>
          <t>04</t>
        </is>
      </c>
      <c r="C4426" t="inlineStr">
        <is>
          <t>09011110</t>
        </is>
      </c>
      <c r="D4426" t="inlineStr">
        <is>
          <t>275</t>
        </is>
      </c>
      <c r="E4426" t="inlineStr">
        <is>
          <t>BA</t>
        </is>
      </c>
      <c r="F4426" t="n">
        <v>204</v>
      </c>
      <c r="G4426" t="n">
        <v>204000</v>
      </c>
      <c r="H4426" t="n">
        <v>1586467</v>
      </c>
      <c r="I4426" t="inlineStr">
        <is>
          <t>Café en granos</t>
        </is>
      </c>
      <c r="J4426">
        <f>SI.ERROR(BUSCARV(D4426,TablaPaises,6,FALSO),"Sin dato")</f>
        <v/>
      </c>
      <c r="K4426">
        <f>SI.ERROR(BUSCARV(C4426,TablaProductos,2,FALSO),"Sin dato")</f>
        <v/>
      </c>
      <c r="L4426">
        <f>SI(H4426&gt;=1000000,"Alto",SI(H4426&gt;=100000,"Medio","Bajo"))</f>
        <v/>
      </c>
      <c r="M4426">
        <f>SI.ERROR(BUSCARV(E4426,TablaEstados,3,FALSO),"Sin dato")</f>
        <v/>
      </c>
      <c r="N4426">
        <f>SI.ERROR(BUSCARV(E4426,TablaEstados,4,FALSO),"Sin dato")</f>
        <v/>
      </c>
    </row>
    <row r="4427">
      <c r="A4427" t="inlineStr">
        <is>
          <t>2025</t>
        </is>
      </c>
      <c r="B4427" t="inlineStr">
        <is>
          <t>11</t>
        </is>
      </c>
      <c r="C4427" t="inlineStr">
        <is>
          <t>10059010</t>
        </is>
      </c>
      <c r="D4427" t="inlineStr">
        <is>
          <t>628</t>
        </is>
      </c>
      <c r="E4427" t="inlineStr">
        <is>
          <t>MG</t>
        </is>
      </c>
      <c r="F4427" t="n">
        <v>784</v>
      </c>
      <c r="G4427" t="n">
        <v>784</v>
      </c>
      <c r="H4427" t="n">
        <v>1722</v>
      </c>
      <c r="I4427" t="inlineStr">
        <is>
          <t>Milho</t>
        </is>
      </c>
      <c r="J4427">
        <f>SI.ERROR(BUSCARV(D4427,TablaPaises,6,FALSO),"Sin dato")</f>
        <v/>
      </c>
      <c r="K4427">
        <f>SI.ERROR(BUSCARV(C4427,TablaProductos,2,FALSO),"Sin dato")</f>
        <v/>
      </c>
      <c r="L4427">
        <f>SI(H4427&gt;=1000000,"Alto",SI(H4427&gt;=100000,"Medio","Bajo"))</f>
        <v/>
      </c>
      <c r="M4427">
        <f>SI.ERROR(BUSCARV(E4427,TablaEstados,3,FALSO),"Sin dato")</f>
        <v/>
      </c>
      <c r="N4427">
        <f>SI.ERROR(BUSCARV(E4427,TablaEstados,4,FALSO),"Sin dato")</f>
        <v/>
      </c>
    </row>
    <row r="4428">
      <c r="A4428" t="inlineStr">
        <is>
          <t>2025</t>
        </is>
      </c>
      <c r="B4428" t="inlineStr">
        <is>
          <t>10</t>
        </is>
      </c>
      <c r="C4428" t="inlineStr">
        <is>
          <t>10059090</t>
        </is>
      </c>
      <c r="D4428" t="inlineStr">
        <is>
          <t>301</t>
        </is>
      </c>
      <c r="E4428" t="inlineStr">
        <is>
          <t>SP</t>
        </is>
      </c>
      <c r="F4428" t="n">
        <v>10</v>
      </c>
      <c r="G4428" t="n">
        <v>10</v>
      </c>
      <c r="H4428" t="n">
        <v>28</v>
      </c>
      <c r="I4428" t="inlineStr">
        <is>
          <t>Milho</t>
        </is>
      </c>
      <c r="J4428">
        <f>SI.ERROR(BUSCARV(D4428,TablaPaises,6,FALSO),"Sin dato")</f>
        <v/>
      </c>
      <c r="K4428">
        <f>SI.ERROR(BUSCARV(C4428,TablaProductos,2,FALSO),"Sin dato")</f>
        <v/>
      </c>
      <c r="L4428">
        <f>SI(H4428&gt;=1000000,"Alto",SI(H4428&gt;=100000,"Medio","Bajo"))</f>
        <v/>
      </c>
      <c r="M4428">
        <f>SI.ERROR(BUSCARV(E4428,TablaEstados,3,FALSO),"Sin dato")</f>
        <v/>
      </c>
      <c r="N4428">
        <f>SI.ERROR(BUSCARV(E4428,TablaEstados,4,FALSO),"Sin dato")</f>
        <v/>
      </c>
    </row>
    <row r="4429">
      <c r="A4429" t="inlineStr">
        <is>
          <t>2025</t>
        </is>
      </c>
      <c r="B4429" t="inlineStr">
        <is>
          <t>09</t>
        </is>
      </c>
      <c r="C4429" t="inlineStr">
        <is>
          <t>09011110</t>
        </is>
      </c>
      <c r="D4429" t="inlineStr">
        <is>
          <t>245</t>
        </is>
      </c>
      <c r="E4429" t="inlineStr">
        <is>
          <t>GO</t>
        </is>
      </c>
      <c r="F4429" t="n">
        <v>56</v>
      </c>
      <c r="G4429" t="n">
        <v>55490</v>
      </c>
      <c r="H4429" t="n">
        <v>382943</v>
      </c>
      <c r="I4429" t="inlineStr">
        <is>
          <t>Café en granos</t>
        </is>
      </c>
      <c r="J4429">
        <f>SI.ERROR(BUSCARV(D4429,TablaPaises,6,FALSO),"Sin dato")</f>
        <v/>
      </c>
      <c r="K4429">
        <f>SI.ERROR(BUSCARV(C4429,TablaProductos,2,FALSO),"Sin dato")</f>
        <v/>
      </c>
      <c r="L4429">
        <f>SI(H4429&gt;=1000000,"Alto",SI(H4429&gt;=100000,"Medio","Bajo"))</f>
        <v/>
      </c>
      <c r="M4429">
        <f>SI.ERROR(BUSCARV(E4429,TablaEstados,3,FALSO),"Sin dato")</f>
        <v/>
      </c>
      <c r="N4429">
        <f>SI.ERROR(BUSCARV(E4429,TablaEstados,4,FALSO),"Sin dato")</f>
        <v/>
      </c>
    </row>
    <row r="4430">
      <c r="A4430" t="inlineStr">
        <is>
          <t>2025</t>
        </is>
      </c>
      <c r="B4430" t="inlineStr">
        <is>
          <t>05</t>
        </is>
      </c>
      <c r="C4430" t="inlineStr">
        <is>
          <t>12019000</t>
        </is>
      </c>
      <c r="D4430" t="inlineStr">
        <is>
          <t>160</t>
        </is>
      </c>
      <c r="E4430" t="inlineStr">
        <is>
          <t>PI</t>
        </is>
      </c>
      <c r="F4430" t="n">
        <v>41</v>
      </c>
      <c r="G4430" t="n">
        <v>41412</v>
      </c>
      <c r="H4430" t="n">
        <v>16588</v>
      </c>
      <c r="I4430" t="inlineStr">
        <is>
          <t>Soja</t>
        </is>
      </c>
      <c r="J4430">
        <f>SI.ERROR(BUSCARV(D4430,TablaPaises,6,FALSO),"Sin dato")</f>
        <v/>
      </c>
      <c r="K4430">
        <f>SI.ERROR(BUSCARV(C4430,TablaProductos,2,FALSO),"Sin dato")</f>
        <v/>
      </c>
      <c r="L4430">
        <f>SI(H4430&gt;=1000000,"Alto",SI(H4430&gt;=100000,"Medio","Bajo"))</f>
        <v/>
      </c>
      <c r="M4430">
        <f>SI.ERROR(BUSCARV(E4430,TablaEstados,3,FALSO),"Sin dato")</f>
        <v/>
      </c>
      <c r="N4430">
        <f>SI.ERROR(BUSCARV(E4430,TablaEstados,4,FALSO),"Sin dato")</f>
        <v/>
      </c>
    </row>
    <row r="4431">
      <c r="A4431" t="inlineStr">
        <is>
          <t>2025</t>
        </is>
      </c>
      <c r="B4431" t="inlineStr">
        <is>
          <t>07</t>
        </is>
      </c>
      <c r="C4431" t="inlineStr">
        <is>
          <t>12011000</t>
        </is>
      </c>
      <c r="D4431" t="inlineStr">
        <is>
          <t>586</t>
        </is>
      </c>
      <c r="E4431" t="inlineStr">
        <is>
          <t>PR</t>
        </is>
      </c>
      <c r="F4431" t="n">
        <v>14564</v>
      </c>
      <c r="G4431" t="n">
        <v>14564</v>
      </c>
      <c r="H4431" t="n">
        <v>20066</v>
      </c>
      <c r="I4431" t="inlineStr">
        <is>
          <t>Soja</t>
        </is>
      </c>
      <c r="J4431">
        <f>SI.ERROR(BUSCARV(D4431,TablaPaises,6,FALSO),"Sin dato")</f>
        <v/>
      </c>
      <c r="K4431">
        <f>SI.ERROR(BUSCARV(C4431,TablaProductos,2,FALSO),"Sin dato")</f>
        <v/>
      </c>
      <c r="L4431">
        <f>SI(H4431&gt;=1000000,"Alto",SI(H4431&gt;=100000,"Medio","Bajo"))</f>
        <v/>
      </c>
      <c r="M4431">
        <f>SI.ERROR(BUSCARV(E4431,TablaEstados,3,FALSO),"Sin dato")</f>
        <v/>
      </c>
      <c r="N4431">
        <f>SI.ERROR(BUSCARV(E4431,TablaEstados,4,FALSO),"Sin dato")</f>
        <v/>
      </c>
    </row>
    <row r="4432">
      <c r="A4432" t="inlineStr">
        <is>
          <t>2025</t>
        </is>
      </c>
      <c r="B4432" t="inlineStr">
        <is>
          <t>12</t>
        </is>
      </c>
      <c r="C4432" t="inlineStr">
        <is>
          <t>09011110</t>
        </is>
      </c>
      <c r="D4432" t="inlineStr">
        <is>
          <t>160</t>
        </is>
      </c>
      <c r="E4432" t="inlineStr">
        <is>
          <t>GO</t>
        </is>
      </c>
      <c r="F4432" t="n">
        <v>19</v>
      </c>
      <c r="G4432" t="n">
        <v>19200</v>
      </c>
      <c r="H4432" t="n">
        <v>114048</v>
      </c>
      <c r="I4432" t="inlineStr">
        <is>
          <t>Café en granos</t>
        </is>
      </c>
      <c r="J4432">
        <f>SI.ERROR(BUSCARV(D4432,TablaPaises,6,FALSO),"Sin dato")</f>
        <v/>
      </c>
      <c r="K4432">
        <f>SI.ERROR(BUSCARV(C4432,TablaProductos,2,FALSO),"Sin dato")</f>
        <v/>
      </c>
      <c r="L4432">
        <f>SI(H4432&gt;=1000000,"Alto",SI(H4432&gt;=100000,"Medio","Bajo"))</f>
        <v/>
      </c>
      <c r="M4432">
        <f>SI.ERROR(BUSCARV(E4432,TablaEstados,3,FALSO),"Sin dato")</f>
        <v/>
      </c>
      <c r="N4432">
        <f>SI.ERROR(BUSCARV(E4432,TablaEstados,4,FALSO),"Sin dato")</f>
        <v/>
      </c>
    </row>
    <row r="4433">
      <c r="A4433" t="inlineStr">
        <is>
          <t>2025</t>
        </is>
      </c>
      <c r="B4433" t="inlineStr">
        <is>
          <t>02</t>
        </is>
      </c>
      <c r="C4433" t="inlineStr">
        <is>
          <t>09011110</t>
        </is>
      </c>
      <c r="D4433" t="inlineStr">
        <is>
          <t>169</t>
        </is>
      </c>
      <c r="E4433" t="inlineStr">
        <is>
          <t>SP</t>
        </is>
      </c>
      <c r="F4433" t="n">
        <v>288</v>
      </c>
      <c r="G4433" t="n">
        <v>287600</v>
      </c>
      <c r="H4433" t="n">
        <v>1676422</v>
      </c>
      <c r="I4433" t="inlineStr">
        <is>
          <t>Café en granos</t>
        </is>
      </c>
      <c r="J4433">
        <f>SI.ERROR(BUSCARV(D4433,TablaPaises,6,FALSO),"Sin dato")</f>
        <v/>
      </c>
      <c r="K4433">
        <f>SI.ERROR(BUSCARV(C4433,TablaProductos,2,FALSO),"Sin dato")</f>
        <v/>
      </c>
      <c r="L4433">
        <f>SI(H4433&gt;=1000000,"Alto",SI(H4433&gt;=100000,"Medio","Bajo"))</f>
        <v/>
      </c>
      <c r="M4433">
        <f>SI.ERROR(BUSCARV(E4433,TablaEstados,3,FALSO),"Sin dato")</f>
        <v/>
      </c>
      <c r="N4433">
        <f>SI.ERROR(BUSCARV(E4433,TablaEstados,4,FALSO),"Sin dato")</f>
        <v/>
      </c>
    </row>
    <row r="4434">
      <c r="A4434" t="inlineStr">
        <is>
          <t>2025</t>
        </is>
      </c>
      <c r="B4434" t="inlineStr">
        <is>
          <t>02</t>
        </is>
      </c>
      <c r="C4434" t="inlineStr">
        <is>
          <t>09011200</t>
        </is>
      </c>
      <c r="D4434" t="inlineStr">
        <is>
          <t>077</t>
        </is>
      </c>
      <c r="E4434" t="inlineStr">
        <is>
          <t>RJ</t>
        </is>
      </c>
      <c r="F4434" t="n">
        <v>2</v>
      </c>
      <c r="G4434" t="n">
        <v>2</v>
      </c>
      <c r="H4434" t="n">
        <v>83</v>
      </c>
      <c r="I4434" t="inlineStr">
        <is>
          <t>Café en granos</t>
        </is>
      </c>
      <c r="J4434">
        <f>SI.ERROR(BUSCARV(D4434,TablaPaises,6,FALSO),"Sin dato")</f>
        <v/>
      </c>
      <c r="K4434">
        <f>SI.ERROR(BUSCARV(C4434,TablaProductos,2,FALSO),"Sin dato")</f>
        <v/>
      </c>
      <c r="L4434">
        <f>SI(H4434&gt;=1000000,"Alto",SI(H4434&gt;=100000,"Medio","Bajo"))</f>
        <v/>
      </c>
      <c r="M4434">
        <f>SI.ERROR(BUSCARV(E4434,TablaEstados,3,FALSO),"Sin dato")</f>
        <v/>
      </c>
      <c r="N4434">
        <f>SI.ERROR(BUSCARV(E4434,TablaEstados,4,FALSO),"Sin dato")</f>
        <v/>
      </c>
    </row>
    <row r="4435">
      <c r="A4435" t="inlineStr">
        <is>
          <t>2025</t>
        </is>
      </c>
      <c r="B4435" t="inlineStr">
        <is>
          <t>01</t>
        </is>
      </c>
      <c r="C4435" t="inlineStr">
        <is>
          <t>10059010</t>
        </is>
      </c>
      <c r="D4435" t="inlineStr">
        <is>
          <t>474</t>
        </is>
      </c>
      <c r="E4435" t="inlineStr">
        <is>
          <t>RO</t>
        </is>
      </c>
      <c r="F4435" t="n">
        <v>17741030</v>
      </c>
      <c r="G4435" t="n">
        <v>17741030</v>
      </c>
      <c r="H4435" t="n">
        <v>3851045</v>
      </c>
      <c r="I4435" t="inlineStr">
        <is>
          <t>Milho</t>
        </is>
      </c>
      <c r="J4435">
        <f>SI.ERROR(BUSCARV(D4435,TablaPaises,6,FALSO),"Sin dato")</f>
        <v/>
      </c>
      <c r="K4435">
        <f>SI.ERROR(BUSCARV(C4435,TablaProductos,2,FALSO),"Sin dato")</f>
        <v/>
      </c>
      <c r="L4435">
        <f>SI(H4435&gt;=1000000,"Alto",SI(H4435&gt;=100000,"Medio","Bajo"))</f>
        <v/>
      </c>
      <c r="M4435">
        <f>SI.ERROR(BUSCARV(E4435,TablaEstados,3,FALSO),"Sin dato")</f>
        <v/>
      </c>
      <c r="N4435">
        <f>SI.ERROR(BUSCARV(E4435,TablaEstados,4,FALSO),"Sin dato")</f>
        <v/>
      </c>
    </row>
    <row r="4436">
      <c r="A4436" t="inlineStr">
        <is>
          <t>2025</t>
        </is>
      </c>
      <c r="B4436" t="inlineStr">
        <is>
          <t>08</t>
        </is>
      </c>
      <c r="C4436" t="inlineStr">
        <is>
          <t>12019000</t>
        </is>
      </c>
      <c r="D4436" t="inlineStr">
        <is>
          <t>399</t>
        </is>
      </c>
      <c r="E4436" t="inlineStr">
        <is>
          <t>DF</t>
        </is>
      </c>
      <c r="F4436" t="n">
        <v>971</v>
      </c>
      <c r="G4436" t="n">
        <v>971680</v>
      </c>
      <c r="H4436" t="n">
        <v>390722</v>
      </c>
      <c r="I4436" t="inlineStr">
        <is>
          <t>Soja</t>
        </is>
      </c>
      <c r="J4436">
        <f>SI.ERROR(BUSCARV(D4436,TablaPaises,6,FALSO),"Sin dato")</f>
        <v/>
      </c>
      <c r="K4436">
        <f>SI.ERROR(BUSCARV(C4436,TablaProductos,2,FALSO),"Sin dato")</f>
        <v/>
      </c>
      <c r="L4436">
        <f>SI(H4436&gt;=1000000,"Alto",SI(H4436&gt;=100000,"Medio","Bajo"))</f>
        <v/>
      </c>
      <c r="M4436">
        <f>SI.ERROR(BUSCARV(E4436,TablaEstados,3,FALSO),"Sin dato")</f>
        <v/>
      </c>
      <c r="N4436">
        <f>SI.ERROR(BUSCARV(E4436,TablaEstados,4,FALSO),"Sin dato")</f>
        <v/>
      </c>
    </row>
    <row r="4437">
      <c r="A4437" t="inlineStr">
        <is>
          <t>2025</t>
        </is>
      </c>
      <c r="B4437" t="inlineStr">
        <is>
          <t>08</t>
        </is>
      </c>
      <c r="C4437" t="inlineStr">
        <is>
          <t>09011110</t>
        </is>
      </c>
      <c r="D4437" t="inlineStr">
        <is>
          <t>240</t>
        </is>
      </c>
      <c r="E4437" t="inlineStr">
        <is>
          <t>MG</t>
        </is>
      </c>
      <c r="F4437" t="n">
        <v>19</v>
      </c>
      <c r="G4437" t="n">
        <v>19200</v>
      </c>
      <c r="H4437" t="n">
        <v>112320</v>
      </c>
      <c r="I4437" t="inlineStr">
        <is>
          <t>Café en granos</t>
        </is>
      </c>
      <c r="J4437">
        <f>SI.ERROR(BUSCARV(D4437,TablaPaises,6,FALSO),"Sin dato")</f>
        <v/>
      </c>
      <c r="K4437">
        <f>SI.ERROR(BUSCARV(C4437,TablaProductos,2,FALSO),"Sin dato")</f>
        <v/>
      </c>
      <c r="L4437">
        <f>SI(H4437&gt;=1000000,"Alto",SI(H4437&gt;=100000,"Medio","Bajo"))</f>
        <v/>
      </c>
      <c r="M4437">
        <f>SI.ERROR(BUSCARV(E4437,TablaEstados,3,FALSO),"Sin dato")</f>
        <v/>
      </c>
      <c r="N4437">
        <f>SI.ERROR(BUSCARV(E4437,TablaEstados,4,FALSO),"Sin dato")</f>
        <v/>
      </c>
    </row>
    <row r="4438">
      <c r="A4438" t="inlineStr">
        <is>
          <t>2025</t>
        </is>
      </c>
      <c r="B4438" t="inlineStr">
        <is>
          <t>11</t>
        </is>
      </c>
      <c r="C4438" t="inlineStr">
        <is>
          <t>09011110</t>
        </is>
      </c>
      <c r="D4438" t="inlineStr">
        <is>
          <t>275</t>
        </is>
      </c>
      <c r="E4438" t="inlineStr">
        <is>
          <t>BA</t>
        </is>
      </c>
      <c r="F4438" t="n">
        <v>259</v>
      </c>
      <c r="G4438" t="n">
        <v>259200</v>
      </c>
      <c r="H4438" t="n">
        <v>1467072</v>
      </c>
      <c r="I4438" t="inlineStr">
        <is>
          <t>Café en granos</t>
        </is>
      </c>
      <c r="J4438">
        <f>SI.ERROR(BUSCARV(D4438,TablaPaises,6,FALSO),"Sin dato")</f>
        <v/>
      </c>
      <c r="K4438">
        <f>SI.ERROR(BUSCARV(C4438,TablaProductos,2,FALSO),"Sin dato")</f>
        <v/>
      </c>
      <c r="L4438">
        <f>SI(H4438&gt;=1000000,"Alto",SI(H4438&gt;=100000,"Medio","Bajo"))</f>
        <v/>
      </c>
      <c r="M4438">
        <f>SI.ERROR(BUSCARV(E4438,TablaEstados,3,FALSO),"Sin dato")</f>
        <v/>
      </c>
      <c r="N4438">
        <f>SI.ERROR(BUSCARV(E4438,TablaEstados,4,FALSO),"Sin dato")</f>
        <v/>
      </c>
    </row>
    <row r="4439">
      <c r="A4439" t="inlineStr">
        <is>
          <t>2025</t>
        </is>
      </c>
      <c r="B4439" t="inlineStr">
        <is>
          <t>07</t>
        </is>
      </c>
      <c r="C4439" t="inlineStr">
        <is>
          <t>10059010</t>
        </is>
      </c>
      <c r="D4439" t="inlineStr">
        <is>
          <t>589</t>
        </is>
      </c>
      <c r="E4439" t="inlineStr">
        <is>
          <t>MT</t>
        </is>
      </c>
      <c r="F4439" t="n">
        <v>128500</v>
      </c>
      <c r="G4439" t="n">
        <v>128500</v>
      </c>
      <c r="H4439" t="n">
        <v>51185</v>
      </c>
      <c r="I4439" t="inlineStr">
        <is>
          <t>Milho</t>
        </is>
      </c>
      <c r="J4439">
        <f>SI.ERROR(BUSCARV(D4439,TablaPaises,6,FALSO),"Sin dato")</f>
        <v/>
      </c>
      <c r="K4439">
        <f>SI.ERROR(BUSCARV(C4439,TablaProductos,2,FALSO),"Sin dato")</f>
        <v/>
      </c>
      <c r="L4439">
        <f>SI(H4439&gt;=1000000,"Alto",SI(H4439&gt;=100000,"Medio","Bajo"))</f>
        <v/>
      </c>
      <c r="M4439">
        <f>SI.ERROR(BUSCARV(E4439,TablaEstados,3,FALSO),"Sin dato")</f>
        <v/>
      </c>
      <c r="N4439">
        <f>SI.ERROR(BUSCARV(E4439,TablaEstados,4,FALSO),"Sin dato")</f>
        <v/>
      </c>
    </row>
    <row r="4440">
      <c r="A4440" t="inlineStr">
        <is>
          <t>2025</t>
        </is>
      </c>
      <c r="B4440" t="inlineStr">
        <is>
          <t>01</t>
        </is>
      </c>
      <c r="C4440" t="inlineStr">
        <is>
          <t>09011110</t>
        </is>
      </c>
      <c r="D4440" t="inlineStr">
        <is>
          <t>858</t>
        </is>
      </c>
      <c r="E4440" t="inlineStr">
        <is>
          <t>BA</t>
        </is>
      </c>
      <c r="F4440" t="n">
        <v>320</v>
      </c>
      <c r="G4440" t="n">
        <v>320000</v>
      </c>
      <c r="H4440" t="n">
        <v>1248000</v>
      </c>
      <c r="I4440" t="inlineStr">
        <is>
          <t>Café en granos</t>
        </is>
      </c>
      <c r="J4440">
        <f>SI.ERROR(BUSCARV(D4440,TablaPaises,6,FALSO),"Sin dato")</f>
        <v/>
      </c>
      <c r="K4440">
        <f>SI.ERROR(BUSCARV(C4440,TablaProductos,2,FALSO),"Sin dato")</f>
        <v/>
      </c>
      <c r="L4440">
        <f>SI(H4440&gt;=1000000,"Alto",SI(H4440&gt;=100000,"Medio","Bajo"))</f>
        <v/>
      </c>
      <c r="M4440">
        <f>SI.ERROR(BUSCARV(E4440,TablaEstados,3,FALSO),"Sin dato")</f>
        <v/>
      </c>
      <c r="N4440">
        <f>SI.ERROR(BUSCARV(E4440,TablaEstados,4,FALSO),"Sin dato")</f>
        <v/>
      </c>
    </row>
    <row r="4441">
      <c r="A4441" t="inlineStr">
        <is>
          <t>2025</t>
        </is>
      </c>
      <c r="B4441" t="inlineStr">
        <is>
          <t>08</t>
        </is>
      </c>
      <c r="C4441" t="inlineStr">
        <is>
          <t>10059010</t>
        </is>
      </c>
      <c r="D4441" t="inlineStr">
        <is>
          <t>301</t>
        </is>
      </c>
      <c r="E4441" t="inlineStr">
        <is>
          <t>RJ</t>
        </is>
      </c>
      <c r="F4441" t="n">
        <v>20</v>
      </c>
      <c r="G4441" t="n">
        <v>20</v>
      </c>
      <c r="H4441" t="n">
        <v>78</v>
      </c>
      <c r="I4441" t="inlineStr">
        <is>
          <t>Milho</t>
        </is>
      </c>
      <c r="J4441">
        <f>SI.ERROR(BUSCARV(D4441,TablaPaises,6,FALSO),"Sin dato")</f>
        <v/>
      </c>
      <c r="K4441">
        <f>SI.ERROR(BUSCARV(C4441,TablaProductos,2,FALSO),"Sin dato")</f>
        <v/>
      </c>
      <c r="L4441">
        <f>SI(H4441&gt;=1000000,"Alto",SI(H4441&gt;=100000,"Medio","Bajo"))</f>
        <v/>
      </c>
      <c r="M4441">
        <f>SI.ERROR(BUSCARV(E4441,TablaEstados,3,FALSO),"Sin dato")</f>
        <v/>
      </c>
      <c r="N4441">
        <f>SI.ERROR(BUSCARV(E4441,TablaEstados,4,FALSO),"Sin dato")</f>
        <v/>
      </c>
    </row>
    <row r="4442">
      <c r="A4442" t="inlineStr">
        <is>
          <t>2025</t>
        </is>
      </c>
      <c r="B4442" t="inlineStr">
        <is>
          <t>05</t>
        </is>
      </c>
      <c r="C4442" t="inlineStr">
        <is>
          <t>12019000</t>
        </is>
      </c>
      <c r="D4442" t="inlineStr">
        <is>
          <t>245</t>
        </is>
      </c>
      <c r="E4442" t="inlineStr">
        <is>
          <t>MT</t>
        </is>
      </c>
      <c r="F4442" t="n">
        <v>1376</v>
      </c>
      <c r="G4442" t="n">
        <v>1376440</v>
      </c>
      <c r="H4442" t="n">
        <v>554942</v>
      </c>
      <c r="I4442" t="inlineStr">
        <is>
          <t>Soja</t>
        </is>
      </c>
      <c r="J4442">
        <f>SI.ERROR(BUSCARV(D4442,TablaPaises,6,FALSO),"Sin dato")</f>
        <v/>
      </c>
      <c r="K4442">
        <f>SI.ERROR(BUSCARV(C4442,TablaProductos,2,FALSO),"Sin dato")</f>
        <v/>
      </c>
      <c r="L4442">
        <f>SI(H4442&gt;=1000000,"Alto",SI(H4442&gt;=100000,"Medio","Bajo"))</f>
        <v/>
      </c>
      <c r="M4442">
        <f>SI.ERROR(BUSCARV(E4442,TablaEstados,3,FALSO),"Sin dato")</f>
        <v/>
      </c>
      <c r="N4442">
        <f>SI.ERROR(BUSCARV(E4442,TablaEstados,4,FALSO),"Sin dato")</f>
        <v/>
      </c>
    </row>
    <row r="4443">
      <c r="A4443" t="inlineStr">
        <is>
          <t>2025</t>
        </is>
      </c>
      <c r="B4443" t="inlineStr">
        <is>
          <t>04</t>
        </is>
      </c>
      <c r="C4443" t="inlineStr">
        <is>
          <t>09011110</t>
        </is>
      </c>
      <c r="D4443" t="inlineStr">
        <is>
          <t>271</t>
        </is>
      </c>
      <c r="E4443" t="inlineStr">
        <is>
          <t>SP</t>
        </is>
      </c>
      <c r="F4443" t="n">
        <v>260</v>
      </c>
      <c r="G4443" t="n">
        <v>259200</v>
      </c>
      <c r="H4443" t="n">
        <v>2165730</v>
      </c>
      <c r="I4443" t="inlineStr">
        <is>
          <t>Café en granos</t>
        </is>
      </c>
      <c r="J4443">
        <f>SI.ERROR(BUSCARV(D4443,TablaPaises,6,FALSO),"Sin dato")</f>
        <v/>
      </c>
      <c r="K4443">
        <f>SI.ERROR(BUSCARV(C4443,TablaProductos,2,FALSO),"Sin dato")</f>
        <v/>
      </c>
      <c r="L4443">
        <f>SI(H4443&gt;=1000000,"Alto",SI(H4443&gt;=100000,"Medio","Bajo"))</f>
        <v/>
      </c>
      <c r="M4443">
        <f>SI.ERROR(BUSCARV(E4443,TablaEstados,3,FALSO),"Sin dato")</f>
        <v/>
      </c>
      <c r="N4443">
        <f>SI.ERROR(BUSCARV(E4443,TablaEstados,4,FALSO),"Sin dato")</f>
        <v/>
      </c>
    </row>
    <row r="4444">
      <c r="A4444" t="inlineStr">
        <is>
          <t>2025</t>
        </is>
      </c>
      <c r="B4444" t="inlineStr">
        <is>
          <t>09</t>
        </is>
      </c>
      <c r="C4444" t="inlineStr">
        <is>
          <t>09011190</t>
        </is>
      </c>
      <c r="D4444" t="inlineStr">
        <is>
          <t>538</t>
        </is>
      </c>
      <c r="E4444" t="inlineStr">
        <is>
          <t>SP</t>
        </is>
      </c>
      <c r="F4444" t="n">
        <v>0</v>
      </c>
      <c r="G4444" t="n">
        <v>0</v>
      </c>
      <c r="H4444" t="n">
        <v>32</v>
      </c>
      <c r="I4444" t="inlineStr">
        <is>
          <t>Café en granos</t>
        </is>
      </c>
      <c r="J4444">
        <f>SI.ERROR(BUSCARV(D4444,TablaPaises,6,FALSO),"Sin dato")</f>
        <v/>
      </c>
      <c r="K4444">
        <f>SI.ERROR(BUSCARV(C4444,TablaProductos,2,FALSO),"Sin dato")</f>
        <v/>
      </c>
      <c r="L4444">
        <f>SI(H4444&gt;=1000000,"Alto",SI(H4444&gt;=100000,"Medio","Bajo"))</f>
        <v/>
      </c>
      <c r="M4444">
        <f>SI.ERROR(BUSCARV(E4444,TablaEstados,3,FALSO),"Sin dato")</f>
        <v/>
      </c>
      <c r="N4444">
        <f>SI.ERROR(BUSCARV(E4444,TablaEstados,4,FALSO),"Sin dato")</f>
        <v/>
      </c>
    </row>
    <row r="4445">
      <c r="A4445" t="inlineStr">
        <is>
          <t>2025</t>
        </is>
      </c>
      <c r="B4445" t="inlineStr">
        <is>
          <t>01</t>
        </is>
      </c>
      <c r="C4445" t="inlineStr">
        <is>
          <t>10051000</t>
        </is>
      </c>
      <c r="D4445" t="inlineStr">
        <is>
          <t>780</t>
        </is>
      </c>
      <c r="E4445" t="inlineStr">
        <is>
          <t>SP</t>
        </is>
      </c>
      <c r="F4445" t="n">
        <v>42</v>
      </c>
      <c r="G4445" t="n">
        <v>42</v>
      </c>
      <c r="H4445" t="n">
        <v>21</v>
      </c>
      <c r="I4445" t="inlineStr">
        <is>
          <t>Milho</t>
        </is>
      </c>
      <c r="J4445">
        <f>SI.ERROR(BUSCARV(D4445,TablaPaises,6,FALSO),"Sin dato")</f>
        <v/>
      </c>
      <c r="K4445">
        <f>SI.ERROR(BUSCARV(C4445,TablaProductos,2,FALSO),"Sin dato")</f>
        <v/>
      </c>
      <c r="L4445">
        <f>SI(H4445&gt;=1000000,"Alto",SI(H4445&gt;=100000,"Medio","Bajo"))</f>
        <v/>
      </c>
      <c r="M4445">
        <f>SI.ERROR(BUSCARV(E4445,TablaEstados,3,FALSO),"Sin dato")</f>
        <v/>
      </c>
      <c r="N4445">
        <f>SI.ERROR(BUSCARV(E4445,TablaEstados,4,FALSO),"Sin dato")</f>
        <v/>
      </c>
    </row>
    <row r="4446">
      <c r="A4446" t="inlineStr">
        <is>
          <t>2025</t>
        </is>
      </c>
      <c r="B4446" t="inlineStr">
        <is>
          <t>04</t>
        </is>
      </c>
      <c r="C4446" t="inlineStr">
        <is>
          <t>09011110</t>
        </is>
      </c>
      <c r="D4446" t="inlineStr">
        <is>
          <t>438</t>
        </is>
      </c>
      <c r="E4446" t="inlineStr">
        <is>
          <t>MG</t>
        </is>
      </c>
      <c r="F4446" t="n">
        <v>39600</v>
      </c>
      <c r="G4446" t="n">
        <v>39600</v>
      </c>
      <c r="H4446" t="n">
        <v>317533</v>
      </c>
      <c r="I4446" t="inlineStr">
        <is>
          <t>Café en granos</t>
        </is>
      </c>
      <c r="J4446">
        <f>SI.ERROR(BUSCARV(D4446,TablaPaises,6,FALSO),"Sin dato")</f>
        <v/>
      </c>
      <c r="K4446">
        <f>SI.ERROR(BUSCARV(C4446,TablaProductos,2,FALSO),"Sin dato")</f>
        <v/>
      </c>
      <c r="L4446">
        <f>SI(H4446&gt;=1000000,"Alto",SI(H4446&gt;=100000,"Medio","Bajo"))</f>
        <v/>
      </c>
      <c r="M4446">
        <f>SI.ERROR(BUSCARV(E4446,TablaEstados,3,FALSO),"Sin dato")</f>
        <v/>
      </c>
      <c r="N4446">
        <f>SI.ERROR(BUSCARV(E4446,TablaEstados,4,FALSO),"Sin dato")</f>
        <v/>
      </c>
    </row>
    <row r="4447">
      <c r="A4447" t="inlineStr">
        <is>
          <t>2025</t>
        </is>
      </c>
      <c r="B4447" t="inlineStr">
        <is>
          <t>01</t>
        </is>
      </c>
      <c r="C4447" t="inlineStr">
        <is>
          <t>09011110</t>
        </is>
      </c>
      <c r="D4447" t="inlineStr">
        <is>
          <t>493</t>
        </is>
      </c>
      <c r="E4447" t="inlineStr">
        <is>
          <t>SP</t>
        </is>
      </c>
      <c r="F4447" t="n">
        <v>42</v>
      </c>
      <c r="G4447" t="n">
        <v>41890</v>
      </c>
      <c r="H4447" t="n">
        <v>241497</v>
      </c>
      <c r="I4447" t="inlineStr">
        <is>
          <t>Café en granos</t>
        </is>
      </c>
      <c r="J4447">
        <f>SI.ERROR(BUSCARV(D4447,TablaPaises,6,FALSO),"Sin dato")</f>
        <v/>
      </c>
      <c r="K4447">
        <f>SI.ERROR(BUSCARV(C4447,TablaProductos,2,FALSO),"Sin dato")</f>
        <v/>
      </c>
      <c r="L4447">
        <f>SI(H4447&gt;=1000000,"Alto",SI(H4447&gt;=100000,"Medio","Bajo"))</f>
        <v/>
      </c>
      <c r="M4447">
        <f>SI.ERROR(BUSCARV(E4447,TablaEstados,3,FALSO),"Sin dato")</f>
        <v/>
      </c>
      <c r="N4447">
        <f>SI.ERROR(BUSCARV(E4447,TablaEstados,4,FALSO),"Sin dato")</f>
        <v/>
      </c>
    </row>
    <row r="4448">
      <c r="A4448" t="inlineStr">
        <is>
          <t>2025</t>
        </is>
      </c>
      <c r="B4448" t="inlineStr">
        <is>
          <t>12</t>
        </is>
      </c>
      <c r="C4448" t="inlineStr">
        <is>
          <t>10059010</t>
        </is>
      </c>
      <c r="D4448" t="inlineStr">
        <is>
          <t>365</t>
        </is>
      </c>
      <c r="E4448" t="inlineStr">
        <is>
          <t>GO</t>
        </is>
      </c>
      <c r="F4448" t="n">
        <v>7000</v>
      </c>
      <c r="G4448" t="n">
        <v>7000</v>
      </c>
      <c r="H4448" t="n">
        <v>4077</v>
      </c>
      <c r="I4448" t="inlineStr">
        <is>
          <t>Milho</t>
        </is>
      </c>
      <c r="J4448">
        <f>SI.ERROR(BUSCARV(D4448,TablaPaises,6,FALSO),"Sin dato")</f>
        <v/>
      </c>
      <c r="K4448">
        <f>SI.ERROR(BUSCARV(C4448,TablaProductos,2,FALSO),"Sin dato")</f>
        <v/>
      </c>
      <c r="L4448">
        <f>SI(H4448&gt;=1000000,"Alto",SI(H4448&gt;=100000,"Medio","Bajo"))</f>
        <v/>
      </c>
      <c r="M4448">
        <f>SI.ERROR(BUSCARV(E4448,TablaEstados,3,FALSO),"Sin dato")</f>
        <v/>
      </c>
      <c r="N4448">
        <f>SI.ERROR(BUSCARV(E4448,TablaEstados,4,FALSO),"Sin dato")</f>
        <v/>
      </c>
    </row>
    <row r="4449">
      <c r="A4449" t="inlineStr">
        <is>
          <t>2025</t>
        </is>
      </c>
      <c r="B4449" t="inlineStr">
        <is>
          <t>12</t>
        </is>
      </c>
      <c r="C4449" t="inlineStr">
        <is>
          <t>09011110</t>
        </is>
      </c>
      <c r="D4449" t="inlineStr">
        <is>
          <t>365</t>
        </is>
      </c>
      <c r="E4449" t="inlineStr">
        <is>
          <t>ES</t>
        </is>
      </c>
      <c r="F4449" t="n">
        <v>115</v>
      </c>
      <c r="G4449" t="n">
        <v>115075</v>
      </c>
      <c r="H4449" t="n">
        <v>872488</v>
      </c>
      <c r="I4449" t="inlineStr">
        <is>
          <t>Café en granos</t>
        </is>
      </c>
      <c r="J4449">
        <f>SI.ERROR(BUSCARV(D4449,TablaPaises,6,FALSO),"Sin dato")</f>
        <v/>
      </c>
      <c r="K4449">
        <f>SI.ERROR(BUSCARV(C4449,TablaProductos,2,FALSO),"Sin dato")</f>
        <v/>
      </c>
      <c r="L4449">
        <f>SI(H4449&gt;=1000000,"Alto",SI(H4449&gt;=100000,"Medio","Bajo"))</f>
        <v/>
      </c>
      <c r="M4449">
        <f>SI.ERROR(BUSCARV(E4449,TablaEstados,3,FALSO),"Sin dato")</f>
        <v/>
      </c>
      <c r="N4449">
        <f>SI.ERROR(BUSCARV(E4449,TablaEstados,4,FALSO),"Sin dato")</f>
        <v/>
      </c>
    </row>
    <row r="4450">
      <c r="A4450" t="inlineStr">
        <is>
          <t>2025</t>
        </is>
      </c>
      <c r="B4450" t="inlineStr">
        <is>
          <t>06</t>
        </is>
      </c>
      <c r="C4450" t="inlineStr">
        <is>
          <t>10059010</t>
        </is>
      </c>
      <c r="D4450" t="inlineStr">
        <is>
          <t>375</t>
        </is>
      </c>
      <c r="E4450" t="inlineStr">
        <is>
          <t>PR</t>
        </is>
      </c>
      <c r="F4450" t="n">
        <v>300</v>
      </c>
      <c r="G4450" t="n">
        <v>300</v>
      </c>
      <c r="H4450" t="n">
        <v>271</v>
      </c>
      <c r="I4450" t="inlineStr">
        <is>
          <t>Milho</t>
        </is>
      </c>
      <c r="J4450">
        <f>SI.ERROR(BUSCARV(D4450,TablaPaises,6,FALSO),"Sin dato")</f>
        <v/>
      </c>
      <c r="K4450">
        <f>SI.ERROR(BUSCARV(C4450,TablaProductos,2,FALSO),"Sin dato")</f>
        <v/>
      </c>
      <c r="L4450">
        <f>SI(H4450&gt;=1000000,"Alto",SI(H4450&gt;=100000,"Medio","Bajo"))</f>
        <v/>
      </c>
      <c r="M4450">
        <f>SI.ERROR(BUSCARV(E4450,TablaEstados,3,FALSO),"Sin dato")</f>
        <v/>
      </c>
      <c r="N4450">
        <f>SI.ERROR(BUSCARV(E4450,TablaEstados,4,FALSO),"Sin dato")</f>
        <v/>
      </c>
    </row>
    <row r="4451">
      <c r="A4451" t="inlineStr">
        <is>
          <t>2025</t>
        </is>
      </c>
      <c r="B4451" t="inlineStr">
        <is>
          <t>11</t>
        </is>
      </c>
      <c r="C4451" t="inlineStr">
        <is>
          <t>12019000</t>
        </is>
      </c>
      <c r="D4451" t="inlineStr">
        <is>
          <t>386</t>
        </is>
      </c>
      <c r="E4451" t="inlineStr">
        <is>
          <t>PA</t>
        </is>
      </c>
      <c r="F4451" t="n">
        <v>27549</v>
      </c>
      <c r="G4451" t="n">
        <v>27548767</v>
      </c>
      <c r="H4451" t="n">
        <v>11137827</v>
      </c>
      <c r="I4451" t="inlineStr">
        <is>
          <t>Soja</t>
        </is>
      </c>
      <c r="J4451">
        <f>SI.ERROR(BUSCARV(D4451,TablaPaises,6,FALSO),"Sin dato")</f>
        <v/>
      </c>
      <c r="K4451">
        <f>SI.ERROR(BUSCARV(C4451,TablaProductos,2,FALSO),"Sin dato")</f>
        <v/>
      </c>
      <c r="L4451">
        <f>SI(H4451&gt;=1000000,"Alto",SI(H4451&gt;=100000,"Medio","Bajo"))</f>
        <v/>
      </c>
      <c r="M4451">
        <f>SI.ERROR(BUSCARV(E4451,TablaEstados,3,FALSO),"Sin dato")</f>
        <v/>
      </c>
      <c r="N4451">
        <f>SI.ERROR(BUSCARV(E4451,TablaEstados,4,FALSO),"Sin dato")</f>
        <v/>
      </c>
    </row>
    <row r="4452">
      <c r="A4452" t="inlineStr">
        <is>
          <t>2025</t>
        </is>
      </c>
      <c r="B4452" t="inlineStr">
        <is>
          <t>01</t>
        </is>
      </c>
      <c r="C4452" t="inlineStr">
        <is>
          <t>52010020</t>
        </is>
      </c>
      <c r="D4452" t="inlineStr">
        <is>
          <t>455</t>
        </is>
      </c>
      <c r="E4452" t="inlineStr">
        <is>
          <t>TO</t>
        </is>
      </c>
      <c r="F4452" t="n">
        <v>575</v>
      </c>
      <c r="G4452" t="n">
        <v>573950</v>
      </c>
      <c r="H4452" t="n">
        <v>999773</v>
      </c>
      <c r="I4452" t="inlineStr">
        <is>
          <t>Algodón</t>
        </is>
      </c>
      <c r="J4452">
        <f>SI.ERROR(BUSCARV(D4452,TablaPaises,6,FALSO),"Sin dato")</f>
        <v/>
      </c>
      <c r="K4452">
        <f>SI.ERROR(BUSCARV(C4452,TablaProductos,2,FALSO),"Sin dato")</f>
        <v/>
      </c>
      <c r="L4452">
        <f>SI(H4452&gt;=1000000,"Alto",SI(H4452&gt;=100000,"Medio","Bajo"))</f>
        <v/>
      </c>
      <c r="M4452">
        <f>SI.ERROR(BUSCARV(E4452,TablaEstados,3,FALSO),"Sin dato")</f>
        <v/>
      </c>
      <c r="N4452">
        <f>SI.ERROR(BUSCARV(E4452,TablaEstados,4,FALSO),"Sin dato")</f>
        <v/>
      </c>
    </row>
    <row r="4453">
      <c r="A4453" t="inlineStr">
        <is>
          <t>2025</t>
        </is>
      </c>
      <c r="B4453" t="inlineStr">
        <is>
          <t>06</t>
        </is>
      </c>
      <c r="C4453" t="inlineStr">
        <is>
          <t>12019000</t>
        </is>
      </c>
      <c r="D4453" t="inlineStr">
        <is>
          <t>538</t>
        </is>
      </c>
      <c r="E4453" t="inlineStr">
        <is>
          <t>SP</t>
        </is>
      </c>
      <c r="F4453" t="n">
        <v>0</v>
      </c>
      <c r="G4453" t="n">
        <v>3</v>
      </c>
      <c r="H4453" t="n">
        <v>42</v>
      </c>
      <c r="I4453" t="inlineStr">
        <is>
          <t>Soja</t>
        </is>
      </c>
      <c r="J4453">
        <f>SI.ERROR(BUSCARV(D4453,TablaPaises,6,FALSO),"Sin dato")</f>
        <v/>
      </c>
      <c r="K4453">
        <f>SI.ERROR(BUSCARV(C4453,TablaProductos,2,FALSO),"Sin dato")</f>
        <v/>
      </c>
      <c r="L4453">
        <f>SI(H4453&gt;=1000000,"Alto",SI(H4453&gt;=100000,"Medio","Bajo"))</f>
        <v/>
      </c>
      <c r="M4453">
        <f>SI.ERROR(BUSCARV(E4453,TablaEstados,3,FALSO),"Sin dato")</f>
        <v/>
      </c>
      <c r="N4453">
        <f>SI.ERROR(BUSCARV(E4453,TablaEstados,4,FALSO),"Sin dato")</f>
        <v/>
      </c>
    </row>
    <row r="4454">
      <c r="A4454" t="inlineStr">
        <is>
          <t>2025</t>
        </is>
      </c>
      <c r="B4454" t="inlineStr">
        <is>
          <t>09</t>
        </is>
      </c>
      <c r="C4454" t="inlineStr">
        <is>
          <t>10059010</t>
        </is>
      </c>
      <c r="D4454" t="inlineStr">
        <is>
          <t>351</t>
        </is>
      </c>
      <c r="E4454" t="inlineStr">
        <is>
          <t>RS</t>
        </is>
      </c>
      <c r="F4454" t="n">
        <v>8</v>
      </c>
      <c r="G4454" t="n">
        <v>8</v>
      </c>
      <c r="H4454" t="n">
        <v>13</v>
      </c>
      <c r="I4454" t="inlineStr">
        <is>
          <t>Milho</t>
        </is>
      </c>
      <c r="J4454">
        <f>SI.ERROR(BUSCARV(D4454,TablaPaises,6,FALSO),"Sin dato")</f>
        <v/>
      </c>
      <c r="K4454">
        <f>SI.ERROR(BUSCARV(C4454,TablaProductos,2,FALSO),"Sin dato")</f>
        <v/>
      </c>
      <c r="L4454">
        <f>SI(H4454&gt;=1000000,"Alto",SI(H4454&gt;=100000,"Medio","Bajo"))</f>
        <v/>
      </c>
      <c r="M4454">
        <f>SI.ERROR(BUSCARV(E4454,TablaEstados,3,FALSO),"Sin dato")</f>
        <v/>
      </c>
      <c r="N4454">
        <f>SI.ERROR(BUSCARV(E4454,TablaEstados,4,FALSO),"Sin dato")</f>
        <v/>
      </c>
    </row>
    <row r="4455">
      <c r="A4455" t="inlineStr">
        <is>
          <t>2025</t>
        </is>
      </c>
      <c r="B4455" t="inlineStr">
        <is>
          <t>03</t>
        </is>
      </c>
      <c r="C4455" t="inlineStr">
        <is>
          <t>12019000</t>
        </is>
      </c>
      <c r="D4455" t="inlineStr">
        <is>
          <t>776</t>
        </is>
      </c>
      <c r="E4455" t="inlineStr">
        <is>
          <t>MS</t>
        </is>
      </c>
      <c r="F4455" t="n">
        <v>2000</v>
      </c>
      <c r="G4455" t="n">
        <v>2000000</v>
      </c>
      <c r="H4455" t="n">
        <v>782000</v>
      </c>
      <c r="I4455" t="inlineStr">
        <is>
          <t>Soja</t>
        </is>
      </c>
      <c r="J4455">
        <f>SI.ERROR(BUSCARV(D4455,TablaPaises,6,FALSO),"Sin dato")</f>
        <v/>
      </c>
      <c r="K4455">
        <f>SI.ERROR(BUSCARV(C4455,TablaProductos,2,FALSO),"Sin dato")</f>
        <v/>
      </c>
      <c r="L4455">
        <f>SI(H4455&gt;=1000000,"Alto",SI(H4455&gt;=100000,"Medio","Bajo"))</f>
        <v/>
      </c>
      <c r="M4455">
        <f>SI.ERROR(BUSCARV(E4455,TablaEstados,3,FALSO),"Sin dato")</f>
        <v/>
      </c>
      <c r="N4455">
        <f>SI.ERROR(BUSCARV(E4455,TablaEstados,4,FALSO),"Sin dato")</f>
        <v/>
      </c>
    </row>
    <row r="4456">
      <c r="A4456" t="inlineStr">
        <is>
          <t>2025</t>
        </is>
      </c>
      <c r="B4456" t="inlineStr">
        <is>
          <t>10</t>
        </is>
      </c>
      <c r="C4456" t="inlineStr">
        <is>
          <t>10059090</t>
        </is>
      </c>
      <c r="D4456" t="inlineStr">
        <is>
          <t>160</t>
        </is>
      </c>
      <c r="E4456" t="inlineStr">
        <is>
          <t>ES</t>
        </is>
      </c>
      <c r="F4456" t="n">
        <v>20</v>
      </c>
      <c r="G4456" t="n">
        <v>20</v>
      </c>
      <c r="H4456" t="n">
        <v>43</v>
      </c>
      <c r="I4456" t="inlineStr">
        <is>
          <t>Milho</t>
        </is>
      </c>
      <c r="J4456">
        <f>SI.ERROR(BUSCARV(D4456,TablaPaises,6,FALSO),"Sin dato")</f>
        <v/>
      </c>
      <c r="K4456">
        <f>SI.ERROR(BUSCARV(C4456,TablaProductos,2,FALSO),"Sin dato")</f>
        <v/>
      </c>
      <c r="L4456">
        <f>SI(H4456&gt;=1000000,"Alto",SI(H4456&gt;=100000,"Medio","Bajo"))</f>
        <v/>
      </c>
      <c r="M4456">
        <f>SI.ERROR(BUSCARV(E4456,TablaEstados,3,FALSO),"Sin dato")</f>
        <v/>
      </c>
      <c r="N4456">
        <f>SI.ERROR(BUSCARV(E4456,TablaEstados,4,FALSO),"Sin dato")</f>
        <v/>
      </c>
    </row>
    <row r="4457">
      <c r="A4457" t="inlineStr">
        <is>
          <t>2025</t>
        </is>
      </c>
      <c r="B4457" t="inlineStr">
        <is>
          <t>10</t>
        </is>
      </c>
      <c r="C4457" t="inlineStr">
        <is>
          <t>09011110</t>
        </is>
      </c>
      <c r="D4457" t="inlineStr">
        <is>
          <t>195</t>
        </is>
      </c>
      <c r="E4457" t="inlineStr">
        <is>
          <t>ES</t>
        </is>
      </c>
      <c r="F4457" t="n">
        <v>283</v>
      </c>
      <c r="G4457" t="n">
        <v>283400</v>
      </c>
      <c r="H4457" t="n">
        <v>1294960</v>
      </c>
      <c r="I4457" t="inlineStr">
        <is>
          <t>Café en granos</t>
        </is>
      </c>
      <c r="J4457">
        <f>SI.ERROR(BUSCARV(D4457,TablaPaises,6,FALSO),"Sin dato")</f>
        <v/>
      </c>
      <c r="K4457">
        <f>SI.ERROR(BUSCARV(C4457,TablaProductos,2,FALSO),"Sin dato")</f>
        <v/>
      </c>
      <c r="L4457">
        <f>SI(H4457&gt;=1000000,"Alto",SI(H4457&gt;=100000,"Medio","Bajo"))</f>
        <v/>
      </c>
      <c r="M4457">
        <f>SI.ERROR(BUSCARV(E4457,TablaEstados,3,FALSO),"Sin dato")</f>
        <v/>
      </c>
      <c r="N4457">
        <f>SI.ERROR(BUSCARV(E4457,TablaEstados,4,FALSO),"Sin dato")</f>
        <v/>
      </c>
    </row>
    <row r="4458">
      <c r="A4458" t="inlineStr">
        <is>
          <t>2025</t>
        </is>
      </c>
      <c r="B4458" t="inlineStr">
        <is>
          <t>05</t>
        </is>
      </c>
      <c r="C4458" t="inlineStr">
        <is>
          <t>12019000</t>
        </is>
      </c>
      <c r="D4458" t="inlineStr">
        <is>
          <t>160</t>
        </is>
      </c>
      <c r="E4458" t="inlineStr">
        <is>
          <t>GO</t>
        </is>
      </c>
      <c r="F4458" t="n">
        <v>183</v>
      </c>
      <c r="G4458" t="n">
        <v>183576</v>
      </c>
      <c r="H4458" t="n">
        <v>72582</v>
      </c>
      <c r="I4458" t="inlineStr">
        <is>
          <t>Soja</t>
        </is>
      </c>
      <c r="J4458">
        <f>SI.ERROR(BUSCARV(D4458,TablaPaises,6,FALSO),"Sin dato")</f>
        <v/>
      </c>
      <c r="K4458">
        <f>SI.ERROR(BUSCARV(C4458,TablaProductos,2,FALSO),"Sin dato")</f>
        <v/>
      </c>
      <c r="L4458">
        <f>SI(H4458&gt;=1000000,"Alto",SI(H4458&gt;=100000,"Medio","Bajo"))</f>
        <v/>
      </c>
      <c r="M4458">
        <f>SI.ERROR(BUSCARV(E4458,TablaEstados,3,FALSO),"Sin dato")</f>
        <v/>
      </c>
      <c r="N4458">
        <f>SI.ERROR(BUSCARV(E4458,TablaEstados,4,FALSO),"Sin dato")</f>
        <v/>
      </c>
    </row>
    <row r="4459">
      <c r="A4459" t="inlineStr">
        <is>
          <t>2025</t>
        </is>
      </c>
      <c r="B4459" t="inlineStr">
        <is>
          <t>03</t>
        </is>
      </c>
      <c r="C4459" t="inlineStr">
        <is>
          <t>10059010</t>
        </is>
      </c>
      <c r="D4459" t="inlineStr">
        <is>
          <t>372</t>
        </is>
      </c>
      <c r="E4459" t="inlineStr">
        <is>
          <t>SC</t>
        </is>
      </c>
      <c r="F4459" t="n">
        <v>3712160</v>
      </c>
      <c r="G4459" t="n">
        <v>3712160</v>
      </c>
      <c r="H4459" t="n">
        <v>905003</v>
      </c>
      <c r="I4459" t="inlineStr">
        <is>
          <t>Milho</t>
        </is>
      </c>
      <c r="J4459">
        <f>SI.ERROR(BUSCARV(D4459,TablaPaises,6,FALSO),"Sin dato")</f>
        <v/>
      </c>
      <c r="K4459">
        <f>SI.ERROR(BUSCARV(C4459,TablaProductos,2,FALSO),"Sin dato")</f>
        <v/>
      </c>
      <c r="L4459">
        <f>SI(H4459&gt;=1000000,"Alto",SI(H4459&gt;=100000,"Medio","Bajo"))</f>
        <v/>
      </c>
      <c r="M4459">
        <f>SI.ERROR(BUSCARV(E4459,TablaEstados,3,FALSO),"Sin dato")</f>
        <v/>
      </c>
      <c r="N4459">
        <f>SI.ERROR(BUSCARV(E4459,TablaEstados,4,FALSO),"Sin dato")</f>
        <v/>
      </c>
    </row>
    <row r="4460">
      <c r="A4460" t="inlineStr">
        <is>
          <t>2025</t>
        </is>
      </c>
      <c r="B4460" t="inlineStr">
        <is>
          <t>01</t>
        </is>
      </c>
      <c r="C4460" t="inlineStr">
        <is>
          <t>10059090</t>
        </is>
      </c>
      <c r="D4460" t="inlineStr">
        <is>
          <t>476</t>
        </is>
      </c>
      <c r="E4460" t="inlineStr">
        <is>
          <t>ES</t>
        </is>
      </c>
      <c r="F4460" t="n">
        <v>5</v>
      </c>
      <c r="G4460" t="n">
        <v>5</v>
      </c>
      <c r="H4460" t="n">
        <v>27</v>
      </c>
      <c r="I4460" t="inlineStr">
        <is>
          <t>Milho</t>
        </is>
      </c>
      <c r="J4460">
        <f>SI.ERROR(BUSCARV(D4460,TablaPaises,6,FALSO),"Sin dato")</f>
        <v/>
      </c>
      <c r="K4460">
        <f>SI.ERROR(BUSCARV(C4460,TablaProductos,2,FALSO),"Sin dato")</f>
        <v/>
      </c>
      <c r="L4460">
        <f>SI(H4460&gt;=1000000,"Alto",SI(H4460&gt;=100000,"Medio","Bajo"))</f>
        <v/>
      </c>
      <c r="M4460">
        <f>SI.ERROR(BUSCARV(E4460,TablaEstados,3,FALSO),"Sin dato")</f>
        <v/>
      </c>
      <c r="N4460">
        <f>SI.ERROR(BUSCARV(E4460,TablaEstados,4,FALSO),"Sin dato")</f>
        <v/>
      </c>
    </row>
    <row r="4461">
      <c r="A4461" t="inlineStr">
        <is>
          <t>2025</t>
        </is>
      </c>
      <c r="B4461" t="inlineStr">
        <is>
          <t>11</t>
        </is>
      </c>
      <c r="C4461" t="inlineStr">
        <is>
          <t>52010020</t>
        </is>
      </c>
      <c r="D4461" t="inlineStr">
        <is>
          <t>858</t>
        </is>
      </c>
      <c r="E4461" t="inlineStr">
        <is>
          <t>MT</t>
        </is>
      </c>
      <c r="F4461" t="n">
        <v>352</v>
      </c>
      <c r="G4461" t="n">
        <v>351616</v>
      </c>
      <c r="H4461" t="n">
        <v>580031</v>
      </c>
      <c r="I4461" t="inlineStr">
        <is>
          <t>Algodón</t>
        </is>
      </c>
      <c r="J4461">
        <f>SI.ERROR(BUSCARV(D4461,TablaPaises,6,FALSO),"Sin dato")</f>
        <v/>
      </c>
      <c r="K4461">
        <f>SI.ERROR(BUSCARV(C4461,TablaProductos,2,FALSO),"Sin dato")</f>
        <v/>
      </c>
      <c r="L4461">
        <f>SI(H4461&gt;=1000000,"Alto",SI(H4461&gt;=100000,"Medio","Bajo"))</f>
        <v/>
      </c>
      <c r="M4461">
        <f>SI.ERROR(BUSCARV(E4461,TablaEstados,3,FALSO),"Sin dato")</f>
        <v/>
      </c>
      <c r="N4461">
        <f>SI.ERROR(BUSCARV(E4461,TablaEstados,4,FALSO),"Sin dato")</f>
        <v/>
      </c>
    </row>
    <row r="4462">
      <c r="A4462" t="inlineStr">
        <is>
          <t>2025</t>
        </is>
      </c>
      <c r="B4462" t="inlineStr">
        <is>
          <t>02</t>
        </is>
      </c>
      <c r="C4462" t="inlineStr">
        <is>
          <t>09011110</t>
        </is>
      </c>
      <c r="D4462" t="inlineStr">
        <is>
          <t>580</t>
        </is>
      </c>
      <c r="E4462" t="inlineStr">
        <is>
          <t>ES</t>
        </is>
      </c>
      <c r="F4462" t="n">
        <v>60</v>
      </c>
      <c r="G4462" t="n">
        <v>60000</v>
      </c>
      <c r="H4462" t="n">
        <v>304800</v>
      </c>
      <c r="I4462" t="inlineStr">
        <is>
          <t>Café en granos</t>
        </is>
      </c>
      <c r="J4462">
        <f>SI.ERROR(BUSCARV(D4462,TablaPaises,6,FALSO),"Sin dato")</f>
        <v/>
      </c>
      <c r="K4462">
        <f>SI.ERROR(BUSCARV(C4462,TablaProductos,2,FALSO),"Sin dato")</f>
        <v/>
      </c>
      <c r="L4462">
        <f>SI(H4462&gt;=1000000,"Alto",SI(H4462&gt;=100000,"Medio","Bajo"))</f>
        <v/>
      </c>
      <c r="M4462">
        <f>SI.ERROR(BUSCARV(E4462,TablaEstados,3,FALSO),"Sin dato")</f>
        <v/>
      </c>
      <c r="N4462">
        <f>SI.ERROR(BUSCARV(E4462,TablaEstados,4,FALSO),"Sin dato")</f>
        <v/>
      </c>
    </row>
    <row r="4463">
      <c r="A4463" t="inlineStr">
        <is>
          <t>2025</t>
        </is>
      </c>
      <c r="B4463" t="inlineStr">
        <is>
          <t>09</t>
        </is>
      </c>
      <c r="C4463" t="inlineStr">
        <is>
          <t>09011110</t>
        </is>
      </c>
      <c r="D4463" t="inlineStr">
        <is>
          <t>251</t>
        </is>
      </c>
      <c r="E4463" t="inlineStr">
        <is>
          <t>ES</t>
        </is>
      </c>
      <c r="F4463" t="n">
        <v>139</v>
      </c>
      <c r="G4463" t="n">
        <v>139200</v>
      </c>
      <c r="H4463" t="n">
        <v>491440</v>
      </c>
      <c r="I4463" t="inlineStr">
        <is>
          <t>Café en granos</t>
        </is>
      </c>
      <c r="J4463">
        <f>SI.ERROR(BUSCARV(D4463,TablaPaises,6,FALSO),"Sin dato")</f>
        <v/>
      </c>
      <c r="K4463">
        <f>SI.ERROR(BUSCARV(C4463,TablaProductos,2,FALSO),"Sin dato")</f>
        <v/>
      </c>
      <c r="L4463">
        <f>SI(H4463&gt;=1000000,"Alto",SI(H4463&gt;=100000,"Medio","Bajo"))</f>
        <v/>
      </c>
      <c r="M4463">
        <f>SI.ERROR(BUSCARV(E4463,TablaEstados,3,FALSO),"Sin dato")</f>
        <v/>
      </c>
      <c r="N4463">
        <f>SI.ERROR(BUSCARV(E4463,TablaEstados,4,FALSO),"Sin dato")</f>
        <v/>
      </c>
    </row>
    <row r="4464">
      <c r="A4464" t="inlineStr">
        <is>
          <t>2025</t>
        </is>
      </c>
      <c r="B4464" t="inlineStr">
        <is>
          <t>11</t>
        </is>
      </c>
      <c r="C4464" t="inlineStr">
        <is>
          <t>12019000</t>
        </is>
      </c>
      <c r="D4464" t="inlineStr">
        <is>
          <t>160</t>
        </is>
      </c>
      <c r="E4464" t="inlineStr">
        <is>
          <t>GO</t>
        </is>
      </c>
      <c r="F4464" t="n">
        <v>5709</v>
      </c>
      <c r="G4464" t="n">
        <v>5708959</v>
      </c>
      <c r="H4464" t="n">
        <v>2511872</v>
      </c>
      <c r="I4464" t="inlineStr">
        <is>
          <t>Soja</t>
        </is>
      </c>
      <c r="J4464">
        <f>SI.ERROR(BUSCARV(D4464,TablaPaises,6,FALSO),"Sin dato")</f>
        <v/>
      </c>
      <c r="K4464">
        <f>SI.ERROR(BUSCARV(C4464,TablaProductos,2,FALSO),"Sin dato")</f>
        <v/>
      </c>
      <c r="L4464">
        <f>SI(H4464&gt;=1000000,"Alto",SI(H4464&gt;=100000,"Medio","Bajo"))</f>
        <v/>
      </c>
      <c r="M4464">
        <f>SI.ERROR(BUSCARV(E4464,TablaEstados,3,FALSO),"Sin dato")</f>
        <v/>
      </c>
      <c r="N4464">
        <f>SI.ERROR(BUSCARV(E4464,TablaEstados,4,FALSO),"Sin dato")</f>
        <v/>
      </c>
    </row>
    <row r="4465">
      <c r="A4465" t="inlineStr">
        <is>
          <t>2025</t>
        </is>
      </c>
      <c r="B4465" t="inlineStr">
        <is>
          <t>05</t>
        </is>
      </c>
      <c r="C4465" t="inlineStr">
        <is>
          <t>12019000</t>
        </is>
      </c>
      <c r="D4465" t="inlineStr">
        <is>
          <t>160</t>
        </is>
      </c>
      <c r="E4465" t="inlineStr">
        <is>
          <t>AM</t>
        </is>
      </c>
      <c r="F4465" t="n">
        <v>420</v>
      </c>
      <c r="G4465" t="n">
        <v>420240</v>
      </c>
      <c r="H4465" t="n">
        <v>160723</v>
      </c>
      <c r="I4465" t="inlineStr">
        <is>
          <t>Soja</t>
        </is>
      </c>
      <c r="J4465">
        <f>SI.ERROR(BUSCARV(D4465,TablaPaises,6,FALSO),"Sin dato")</f>
        <v/>
      </c>
      <c r="K4465">
        <f>SI.ERROR(BUSCARV(C4465,TablaProductos,2,FALSO),"Sin dato")</f>
        <v/>
      </c>
      <c r="L4465">
        <f>SI(H4465&gt;=1000000,"Alto",SI(H4465&gt;=100000,"Medio","Bajo"))</f>
        <v/>
      </c>
      <c r="M4465">
        <f>SI.ERROR(BUSCARV(E4465,TablaEstados,3,FALSO),"Sin dato")</f>
        <v/>
      </c>
      <c r="N4465">
        <f>SI.ERROR(BUSCARV(E4465,TablaEstados,4,FALSO),"Sin dato")</f>
        <v/>
      </c>
    </row>
    <row r="4466">
      <c r="A4466" t="inlineStr">
        <is>
          <t>2025</t>
        </is>
      </c>
      <c r="B4466" t="inlineStr">
        <is>
          <t>11</t>
        </is>
      </c>
      <c r="C4466" t="inlineStr">
        <is>
          <t>09011200</t>
        </is>
      </c>
      <c r="D4466" t="inlineStr">
        <is>
          <t>580</t>
        </is>
      </c>
      <c r="E4466" t="inlineStr">
        <is>
          <t>PR</t>
        </is>
      </c>
      <c r="F4466" t="n">
        <v>3</v>
      </c>
      <c r="G4466" t="n">
        <v>3</v>
      </c>
      <c r="H4466" t="n">
        <v>32</v>
      </c>
      <c r="I4466" t="inlineStr">
        <is>
          <t>Café en granos</t>
        </is>
      </c>
      <c r="J4466">
        <f>SI.ERROR(BUSCARV(D4466,TablaPaises,6,FALSO),"Sin dato")</f>
        <v/>
      </c>
      <c r="K4466">
        <f>SI.ERROR(BUSCARV(C4466,TablaProductos,2,FALSO),"Sin dato")</f>
        <v/>
      </c>
      <c r="L4466">
        <f>SI(H4466&gt;=1000000,"Alto",SI(H4466&gt;=100000,"Medio","Bajo"))</f>
        <v/>
      </c>
      <c r="M4466">
        <f>SI.ERROR(BUSCARV(E4466,TablaEstados,3,FALSO),"Sin dato")</f>
        <v/>
      </c>
      <c r="N4466">
        <f>SI.ERROR(BUSCARV(E4466,TablaEstados,4,FALSO),"Sin dato")</f>
        <v/>
      </c>
    </row>
    <row r="4467">
      <c r="A4467" t="inlineStr">
        <is>
          <t>2025</t>
        </is>
      </c>
      <c r="B4467" t="inlineStr">
        <is>
          <t>10</t>
        </is>
      </c>
      <c r="C4467" t="inlineStr">
        <is>
          <t>09011110</t>
        </is>
      </c>
      <c r="D4467" t="inlineStr">
        <is>
          <t>163</t>
        </is>
      </c>
      <c r="E4467" t="inlineStr">
        <is>
          <t>ES</t>
        </is>
      </c>
      <c r="F4467" t="n">
        <v>106</v>
      </c>
      <c r="G4467" t="n">
        <v>105600</v>
      </c>
      <c r="H4467" t="n">
        <v>681120</v>
      </c>
      <c r="I4467" t="inlineStr">
        <is>
          <t>Café en granos</t>
        </is>
      </c>
      <c r="J4467">
        <f>SI.ERROR(BUSCARV(D4467,TablaPaises,6,FALSO),"Sin dato")</f>
        <v/>
      </c>
      <c r="K4467">
        <f>SI.ERROR(BUSCARV(C4467,TablaProductos,2,FALSO),"Sin dato")</f>
        <v/>
      </c>
      <c r="L4467">
        <f>SI(H4467&gt;=1000000,"Alto",SI(H4467&gt;=100000,"Medio","Bajo"))</f>
        <v/>
      </c>
      <c r="M4467">
        <f>SI.ERROR(BUSCARV(E4467,TablaEstados,3,FALSO),"Sin dato")</f>
        <v/>
      </c>
      <c r="N4467">
        <f>SI.ERROR(BUSCARV(E4467,TablaEstados,4,FALSO),"Sin dato")</f>
        <v/>
      </c>
    </row>
    <row r="4468">
      <c r="A4468" t="inlineStr">
        <is>
          <t>2025</t>
        </is>
      </c>
      <c r="B4468" t="inlineStr">
        <is>
          <t>05</t>
        </is>
      </c>
      <c r="C4468" t="inlineStr">
        <is>
          <t>12019000</t>
        </is>
      </c>
      <c r="D4468" t="inlineStr">
        <is>
          <t>160</t>
        </is>
      </c>
      <c r="E4468" t="inlineStr">
        <is>
          <t>MT</t>
        </is>
      </c>
      <c r="F4468" t="n">
        <v>21622</v>
      </c>
      <c r="G4468" t="n">
        <v>21621928</v>
      </c>
      <c r="H4468" t="n">
        <v>8592304</v>
      </c>
      <c r="I4468" t="inlineStr">
        <is>
          <t>Soja</t>
        </is>
      </c>
      <c r="J4468">
        <f>SI.ERROR(BUSCARV(D4468,TablaPaises,6,FALSO),"Sin dato")</f>
        <v/>
      </c>
      <c r="K4468">
        <f>SI.ERROR(BUSCARV(C4468,TablaProductos,2,FALSO),"Sin dato")</f>
        <v/>
      </c>
      <c r="L4468">
        <f>SI(H4468&gt;=1000000,"Alto",SI(H4468&gt;=100000,"Medio","Bajo"))</f>
        <v/>
      </c>
      <c r="M4468">
        <f>SI.ERROR(BUSCARV(E4468,TablaEstados,3,FALSO),"Sin dato")</f>
        <v/>
      </c>
      <c r="N4468">
        <f>SI.ERROR(BUSCARV(E4468,TablaEstados,4,FALSO),"Sin dato")</f>
        <v/>
      </c>
    </row>
    <row r="4469">
      <c r="A4469" t="inlineStr">
        <is>
          <t>2025</t>
        </is>
      </c>
      <c r="B4469" t="inlineStr">
        <is>
          <t>01</t>
        </is>
      </c>
      <c r="C4469" t="inlineStr">
        <is>
          <t>10059010</t>
        </is>
      </c>
      <c r="D4469" t="inlineStr">
        <is>
          <t>580</t>
        </is>
      </c>
      <c r="E4469" t="inlineStr">
        <is>
          <t>RS</t>
        </is>
      </c>
      <c r="F4469" t="n">
        <v>12</v>
      </c>
      <c r="G4469" t="n">
        <v>12</v>
      </c>
      <c r="H4469" t="n">
        <v>11</v>
      </c>
      <c r="I4469" t="inlineStr">
        <is>
          <t>Milho</t>
        </is>
      </c>
      <c r="J4469">
        <f>SI.ERROR(BUSCARV(D4469,TablaPaises,6,FALSO),"Sin dato")</f>
        <v/>
      </c>
      <c r="K4469">
        <f>SI.ERROR(BUSCARV(C4469,TablaProductos,2,FALSO),"Sin dato")</f>
        <v/>
      </c>
      <c r="L4469">
        <f>SI(H4469&gt;=1000000,"Alto",SI(H4469&gt;=100000,"Medio","Bajo"))</f>
        <v/>
      </c>
      <c r="M4469">
        <f>SI.ERROR(BUSCARV(E4469,TablaEstados,3,FALSO),"Sin dato")</f>
        <v/>
      </c>
      <c r="N4469">
        <f>SI.ERROR(BUSCARV(E4469,TablaEstados,4,FALSO),"Sin dato")</f>
        <v/>
      </c>
    </row>
    <row r="4470">
      <c r="A4470" t="inlineStr">
        <is>
          <t>2025</t>
        </is>
      </c>
      <c r="B4470" t="inlineStr">
        <is>
          <t>11</t>
        </is>
      </c>
      <c r="C4470" t="inlineStr">
        <is>
          <t>52010020</t>
        </is>
      </c>
      <c r="D4470" t="inlineStr">
        <is>
          <t>827</t>
        </is>
      </c>
      <c r="E4470" t="inlineStr">
        <is>
          <t>RO</t>
        </is>
      </c>
      <c r="F4470" t="n">
        <v>279</v>
      </c>
      <c r="G4470" t="n">
        <v>279023</v>
      </c>
      <c r="H4470" t="n">
        <v>464175</v>
      </c>
      <c r="I4470" t="inlineStr">
        <is>
          <t>Algodón</t>
        </is>
      </c>
      <c r="J4470">
        <f>SI.ERROR(BUSCARV(D4470,TablaPaises,6,FALSO),"Sin dato")</f>
        <v/>
      </c>
      <c r="K4470">
        <f>SI.ERROR(BUSCARV(C4470,TablaProductos,2,FALSO),"Sin dato")</f>
        <v/>
      </c>
      <c r="L4470">
        <f>SI(H4470&gt;=1000000,"Alto",SI(H4470&gt;=100000,"Medio","Bajo"))</f>
        <v/>
      </c>
      <c r="M4470">
        <f>SI.ERROR(BUSCARV(E4470,TablaEstados,3,FALSO),"Sin dato")</f>
        <v/>
      </c>
      <c r="N4470">
        <f>SI.ERROR(BUSCARV(E4470,TablaEstados,4,FALSO),"Sin dato")</f>
        <v/>
      </c>
    </row>
    <row r="4471">
      <c r="A4471" t="inlineStr">
        <is>
          <t>2025</t>
        </is>
      </c>
      <c r="B4471" t="inlineStr">
        <is>
          <t>04</t>
        </is>
      </c>
      <c r="C4471" t="inlineStr">
        <is>
          <t>09011110</t>
        </is>
      </c>
      <c r="D4471" t="inlineStr">
        <is>
          <t>493</t>
        </is>
      </c>
      <c r="E4471" t="inlineStr">
        <is>
          <t>SP</t>
        </is>
      </c>
      <c r="F4471" t="n">
        <v>58</v>
      </c>
      <c r="G4471" t="n">
        <v>57525</v>
      </c>
      <c r="H4471" t="n">
        <v>522074</v>
      </c>
      <c r="I4471" t="inlineStr">
        <is>
          <t>Café en granos</t>
        </is>
      </c>
      <c r="J4471">
        <f>SI.ERROR(BUSCARV(D4471,TablaPaises,6,FALSO),"Sin dato")</f>
        <v/>
      </c>
      <c r="K4471">
        <f>SI.ERROR(BUSCARV(C4471,TablaProductos,2,FALSO),"Sin dato")</f>
        <v/>
      </c>
      <c r="L4471">
        <f>SI(H4471&gt;=1000000,"Alto",SI(H4471&gt;=100000,"Medio","Bajo"))</f>
        <v/>
      </c>
      <c r="M4471">
        <f>SI.ERROR(BUSCARV(E4471,TablaEstados,3,FALSO),"Sin dato")</f>
        <v/>
      </c>
      <c r="N4471">
        <f>SI.ERROR(BUSCARV(E4471,TablaEstados,4,FALSO),"Sin dato")</f>
        <v/>
      </c>
    </row>
    <row r="4472">
      <c r="A4472" t="inlineStr">
        <is>
          <t>2025</t>
        </is>
      </c>
      <c r="B4472" t="inlineStr">
        <is>
          <t>11</t>
        </is>
      </c>
      <c r="C4472" t="inlineStr">
        <is>
          <t>52010020</t>
        </is>
      </c>
      <c r="D4472" t="inlineStr">
        <is>
          <t>081</t>
        </is>
      </c>
      <c r="E4472" t="inlineStr">
        <is>
          <t>SP</t>
        </is>
      </c>
      <c r="F4472" t="n">
        <v>4605</v>
      </c>
      <c r="G4472" t="n">
        <v>4605598</v>
      </c>
      <c r="H4472" t="n">
        <v>6854755</v>
      </c>
      <c r="I4472" t="inlineStr">
        <is>
          <t>Algodón</t>
        </is>
      </c>
      <c r="J4472">
        <f>SI.ERROR(BUSCARV(D4472,TablaPaises,6,FALSO),"Sin dato")</f>
        <v/>
      </c>
      <c r="K4472">
        <f>SI.ERROR(BUSCARV(C4472,TablaProductos,2,FALSO),"Sin dato")</f>
        <v/>
      </c>
      <c r="L4472">
        <f>SI(H4472&gt;=1000000,"Alto",SI(H4472&gt;=100000,"Medio","Bajo"))</f>
        <v/>
      </c>
      <c r="M4472">
        <f>SI.ERROR(BUSCARV(E4472,TablaEstados,3,FALSO),"Sin dato")</f>
        <v/>
      </c>
      <c r="N4472">
        <f>SI.ERROR(BUSCARV(E4472,TablaEstados,4,FALSO),"Sin dato")</f>
        <v/>
      </c>
    </row>
    <row r="4473">
      <c r="A4473" t="inlineStr">
        <is>
          <t>2025</t>
        </is>
      </c>
      <c r="B4473" t="inlineStr">
        <is>
          <t>07</t>
        </is>
      </c>
      <c r="C4473" t="inlineStr">
        <is>
          <t>10059010</t>
        </is>
      </c>
      <c r="D4473" t="inlineStr">
        <is>
          <t>040</t>
        </is>
      </c>
      <c r="E4473" t="inlineStr">
        <is>
          <t>MT</t>
        </is>
      </c>
      <c r="F4473" t="n">
        <v>182000</v>
      </c>
      <c r="G4473" t="n">
        <v>182000</v>
      </c>
      <c r="H4473" t="n">
        <v>93744</v>
      </c>
      <c r="I4473" t="inlineStr">
        <is>
          <t>Milho</t>
        </is>
      </c>
      <c r="J4473">
        <f>SI.ERROR(BUSCARV(D4473,TablaPaises,6,FALSO),"Sin dato")</f>
        <v/>
      </c>
      <c r="K4473">
        <f>SI.ERROR(BUSCARV(C4473,TablaProductos,2,FALSO),"Sin dato")</f>
        <v/>
      </c>
      <c r="L4473">
        <f>SI(H4473&gt;=1000000,"Alto",SI(H4473&gt;=100000,"Medio","Bajo"))</f>
        <v/>
      </c>
      <c r="M4473">
        <f>SI.ERROR(BUSCARV(E4473,TablaEstados,3,FALSO),"Sin dato")</f>
        <v/>
      </c>
      <c r="N4473">
        <f>SI.ERROR(BUSCARV(E4473,TablaEstados,4,FALSO),"Sin dato")</f>
        <v/>
      </c>
    </row>
    <row r="4474">
      <c r="A4474" t="inlineStr">
        <is>
          <t>2025</t>
        </is>
      </c>
      <c r="B4474" t="inlineStr">
        <is>
          <t>12</t>
        </is>
      </c>
      <c r="C4474" t="inlineStr">
        <is>
          <t>09011190</t>
        </is>
      </c>
      <c r="D4474" t="inlineStr">
        <is>
          <t>434</t>
        </is>
      </c>
      <c r="E4474" t="inlineStr">
        <is>
          <t>PR</t>
        </is>
      </c>
      <c r="F4474" t="n">
        <v>2</v>
      </c>
      <c r="G4474" t="n">
        <v>2</v>
      </c>
      <c r="H4474" t="n">
        <v>83</v>
      </c>
      <c r="I4474" t="inlineStr">
        <is>
          <t>Café en granos</t>
        </is>
      </c>
      <c r="J4474">
        <f>SI.ERROR(BUSCARV(D4474,TablaPaises,6,FALSO),"Sin dato")</f>
        <v/>
      </c>
      <c r="K4474">
        <f>SI.ERROR(BUSCARV(C4474,TablaProductos,2,FALSO),"Sin dato")</f>
        <v/>
      </c>
      <c r="L4474">
        <f>SI(H4474&gt;=1000000,"Alto",SI(H4474&gt;=100000,"Medio","Bajo"))</f>
        <v/>
      </c>
      <c r="M4474">
        <f>SI.ERROR(BUSCARV(E4474,TablaEstados,3,FALSO),"Sin dato")</f>
        <v/>
      </c>
      <c r="N4474">
        <f>SI.ERROR(BUSCARV(E4474,TablaEstados,4,FALSO),"Sin dato")</f>
        <v/>
      </c>
    </row>
    <row r="4475">
      <c r="A4475" t="inlineStr">
        <is>
          <t>2025</t>
        </is>
      </c>
      <c r="B4475" t="inlineStr">
        <is>
          <t>10</t>
        </is>
      </c>
      <c r="C4475" t="inlineStr">
        <is>
          <t>10059010</t>
        </is>
      </c>
      <c r="D4475" t="inlineStr">
        <is>
          <t>399</t>
        </is>
      </c>
      <c r="E4475" t="inlineStr">
        <is>
          <t>MG</t>
        </is>
      </c>
      <c r="F4475" t="n">
        <v>896</v>
      </c>
      <c r="G4475" t="n">
        <v>896</v>
      </c>
      <c r="H4475" t="n">
        <v>1968</v>
      </c>
      <c r="I4475" t="inlineStr">
        <is>
          <t>Milho</t>
        </is>
      </c>
      <c r="J4475">
        <f>SI.ERROR(BUSCARV(D4475,TablaPaises,6,FALSO),"Sin dato")</f>
        <v/>
      </c>
      <c r="K4475">
        <f>SI.ERROR(BUSCARV(C4475,TablaProductos,2,FALSO),"Sin dato")</f>
        <v/>
      </c>
      <c r="L4475">
        <f>SI(H4475&gt;=1000000,"Alto",SI(H4475&gt;=100000,"Medio","Bajo"))</f>
        <v/>
      </c>
      <c r="M4475">
        <f>SI.ERROR(BUSCARV(E4475,TablaEstados,3,FALSO),"Sin dato")</f>
        <v/>
      </c>
      <c r="N4475">
        <f>SI.ERROR(BUSCARV(E4475,TablaEstados,4,FALSO),"Sin dato")</f>
        <v/>
      </c>
    </row>
    <row r="4476">
      <c r="A4476" t="inlineStr">
        <is>
          <t>2025</t>
        </is>
      </c>
      <c r="B4476" t="inlineStr">
        <is>
          <t>10</t>
        </is>
      </c>
      <c r="C4476" t="inlineStr">
        <is>
          <t>10059010</t>
        </is>
      </c>
      <c r="D4476" t="inlineStr">
        <is>
          <t>053</t>
        </is>
      </c>
      <c r="E4476" t="inlineStr">
        <is>
          <t>PA</t>
        </is>
      </c>
      <c r="F4476" t="n">
        <v>8780000</v>
      </c>
      <c r="G4476" t="n">
        <v>8780000</v>
      </c>
      <c r="H4476" t="n">
        <v>1818513</v>
      </c>
      <c r="I4476" t="inlineStr">
        <is>
          <t>Milho</t>
        </is>
      </c>
      <c r="J4476">
        <f>SI.ERROR(BUSCARV(D4476,TablaPaises,6,FALSO),"Sin dato")</f>
        <v/>
      </c>
      <c r="K4476">
        <f>SI.ERROR(BUSCARV(C4476,TablaProductos,2,FALSO),"Sin dato")</f>
        <v/>
      </c>
      <c r="L4476">
        <f>SI(H4476&gt;=1000000,"Alto",SI(H4476&gt;=100000,"Medio","Bajo"))</f>
        <v/>
      </c>
      <c r="M4476">
        <f>SI.ERROR(BUSCARV(E4476,TablaEstados,3,FALSO),"Sin dato")</f>
        <v/>
      </c>
      <c r="N4476">
        <f>SI.ERROR(BUSCARV(E4476,TablaEstados,4,FALSO),"Sin dato")</f>
        <v/>
      </c>
    </row>
    <row r="4477">
      <c r="A4477" t="inlineStr">
        <is>
          <t>2025</t>
        </is>
      </c>
      <c r="B4477" t="inlineStr">
        <is>
          <t>12</t>
        </is>
      </c>
      <c r="C4477" t="inlineStr">
        <is>
          <t>09011110</t>
        </is>
      </c>
      <c r="D4477" t="inlineStr">
        <is>
          <t>607</t>
        </is>
      </c>
      <c r="E4477" t="inlineStr">
        <is>
          <t>MG</t>
        </is>
      </c>
      <c r="F4477" t="n">
        <v>0</v>
      </c>
      <c r="G4477" t="n">
        <v>101</v>
      </c>
      <c r="H4477" t="n">
        <v>685</v>
      </c>
      <c r="I4477" t="inlineStr">
        <is>
          <t>Café en granos</t>
        </is>
      </c>
      <c r="J4477">
        <f>SI.ERROR(BUSCARV(D4477,TablaPaises,6,FALSO),"Sin dato")</f>
        <v/>
      </c>
      <c r="K4477">
        <f>SI.ERROR(BUSCARV(C4477,TablaProductos,2,FALSO),"Sin dato")</f>
        <v/>
      </c>
      <c r="L4477">
        <f>SI(H4477&gt;=1000000,"Alto",SI(H4477&gt;=100000,"Medio","Bajo"))</f>
        <v/>
      </c>
      <c r="M4477">
        <f>SI.ERROR(BUSCARV(E4477,TablaEstados,3,FALSO),"Sin dato")</f>
        <v/>
      </c>
      <c r="N4477">
        <f>SI.ERROR(BUSCARV(E4477,TablaEstados,4,FALSO),"Sin dato")</f>
        <v/>
      </c>
    </row>
    <row r="4478">
      <c r="A4478" t="inlineStr">
        <is>
          <t>2025</t>
        </is>
      </c>
      <c r="B4478" t="inlineStr">
        <is>
          <t>10</t>
        </is>
      </c>
      <c r="C4478" t="inlineStr">
        <is>
          <t>10051000</t>
        </is>
      </c>
      <c r="D4478" t="inlineStr">
        <is>
          <t>845</t>
        </is>
      </c>
      <c r="E4478" t="inlineStr">
        <is>
          <t>MG</t>
        </is>
      </c>
      <c r="F4478" t="n">
        <v>1495</v>
      </c>
      <c r="G4478" t="n">
        <v>1495</v>
      </c>
      <c r="H4478" t="n">
        <v>9504</v>
      </c>
      <c r="I4478" t="inlineStr">
        <is>
          <t>Milho</t>
        </is>
      </c>
      <c r="J4478">
        <f>SI.ERROR(BUSCARV(D4478,TablaPaises,6,FALSO),"Sin dato")</f>
        <v/>
      </c>
      <c r="K4478">
        <f>SI.ERROR(BUSCARV(C4478,TablaProductos,2,FALSO),"Sin dato")</f>
        <v/>
      </c>
      <c r="L4478">
        <f>SI(H4478&gt;=1000000,"Alto",SI(H4478&gt;=100000,"Medio","Bajo"))</f>
        <v/>
      </c>
      <c r="M4478">
        <f>SI.ERROR(BUSCARV(E4478,TablaEstados,3,FALSO),"Sin dato")</f>
        <v/>
      </c>
      <c r="N4478">
        <f>SI.ERROR(BUSCARV(E4478,TablaEstados,4,FALSO),"Sin dato")</f>
        <v/>
      </c>
    </row>
    <row r="4479">
      <c r="A4479" t="inlineStr">
        <is>
          <t>2025</t>
        </is>
      </c>
      <c r="B4479" t="inlineStr">
        <is>
          <t>11</t>
        </is>
      </c>
      <c r="C4479" t="inlineStr">
        <is>
          <t>09011110</t>
        </is>
      </c>
      <c r="D4479" t="inlineStr">
        <is>
          <t>195</t>
        </is>
      </c>
      <c r="E4479" t="inlineStr">
        <is>
          <t>ES</t>
        </is>
      </c>
      <c r="F4479" t="n">
        <v>26</v>
      </c>
      <c r="G4479" t="n">
        <v>26400</v>
      </c>
      <c r="H4479" t="n">
        <v>205046</v>
      </c>
      <c r="I4479" t="inlineStr">
        <is>
          <t>Café en granos</t>
        </is>
      </c>
      <c r="J4479">
        <f>SI.ERROR(BUSCARV(D4479,TablaPaises,6,FALSO),"Sin dato")</f>
        <v/>
      </c>
      <c r="K4479">
        <f>SI.ERROR(BUSCARV(C4479,TablaProductos,2,FALSO),"Sin dato")</f>
        <v/>
      </c>
      <c r="L4479">
        <f>SI(H4479&gt;=1000000,"Alto",SI(H4479&gt;=100000,"Medio","Bajo"))</f>
        <v/>
      </c>
      <c r="M4479">
        <f>SI.ERROR(BUSCARV(E4479,TablaEstados,3,FALSO),"Sin dato")</f>
        <v/>
      </c>
      <c r="N4479">
        <f>SI.ERROR(BUSCARV(E4479,TablaEstados,4,FALSO),"Sin dato")</f>
        <v/>
      </c>
    </row>
    <row r="4480">
      <c r="A4480" t="inlineStr">
        <is>
          <t>2025</t>
        </is>
      </c>
      <c r="B4480" t="inlineStr">
        <is>
          <t>11</t>
        </is>
      </c>
      <c r="C4480" t="inlineStr">
        <is>
          <t>10059090</t>
        </is>
      </c>
      <c r="D4480" t="inlineStr">
        <is>
          <t>741</t>
        </is>
      </c>
      <c r="E4480" t="inlineStr">
        <is>
          <t>MA</t>
        </is>
      </c>
      <c r="F4480" t="n">
        <v>10</v>
      </c>
      <c r="G4480" t="n">
        <v>10</v>
      </c>
      <c r="H4480" t="n">
        <v>34</v>
      </c>
      <c r="I4480" t="inlineStr">
        <is>
          <t>Milho</t>
        </is>
      </c>
      <c r="J4480">
        <f>SI.ERROR(BUSCARV(D4480,TablaPaises,6,FALSO),"Sin dato")</f>
        <v/>
      </c>
      <c r="K4480">
        <f>SI.ERROR(BUSCARV(C4480,TablaProductos,2,FALSO),"Sin dato")</f>
        <v/>
      </c>
      <c r="L4480">
        <f>SI(H4480&gt;=1000000,"Alto",SI(H4480&gt;=100000,"Medio","Bajo"))</f>
        <v/>
      </c>
      <c r="M4480">
        <f>SI.ERROR(BUSCARV(E4480,TablaEstados,3,FALSO),"Sin dato")</f>
        <v/>
      </c>
      <c r="N4480">
        <f>SI.ERROR(BUSCARV(E4480,TablaEstados,4,FALSO),"Sin dato")</f>
        <v/>
      </c>
    </row>
    <row r="4481">
      <c r="A4481" t="inlineStr">
        <is>
          <t>2025</t>
        </is>
      </c>
      <c r="B4481" t="inlineStr">
        <is>
          <t>01</t>
        </is>
      </c>
      <c r="C4481" t="inlineStr">
        <is>
          <t>09011110</t>
        </is>
      </c>
      <c r="D4481" t="inlineStr">
        <is>
          <t>246</t>
        </is>
      </c>
      <c r="E4481" t="inlineStr">
        <is>
          <t>SP</t>
        </is>
      </c>
      <c r="F4481" t="n">
        <v>50</v>
      </c>
      <c r="G4481" t="n">
        <v>49920</v>
      </c>
      <c r="H4481" t="n">
        <v>235192</v>
      </c>
      <c r="I4481" t="inlineStr">
        <is>
          <t>Café en granos</t>
        </is>
      </c>
      <c r="J4481">
        <f>SI.ERROR(BUSCARV(D4481,TablaPaises,6,FALSO),"Sin dato")</f>
        <v/>
      </c>
      <c r="K4481">
        <f>SI.ERROR(BUSCARV(C4481,TablaProductos,2,FALSO),"Sin dato")</f>
        <v/>
      </c>
      <c r="L4481">
        <f>SI(H4481&gt;=1000000,"Alto",SI(H4481&gt;=100000,"Medio","Bajo"))</f>
        <v/>
      </c>
      <c r="M4481">
        <f>SI.ERROR(BUSCARV(E4481,TablaEstados,3,FALSO),"Sin dato")</f>
        <v/>
      </c>
      <c r="N4481">
        <f>SI.ERROR(BUSCARV(E4481,TablaEstados,4,FALSO),"Sin dato")</f>
        <v/>
      </c>
    </row>
    <row r="4482">
      <c r="A4482" t="inlineStr">
        <is>
          <t>2025</t>
        </is>
      </c>
      <c r="B4482" t="inlineStr">
        <is>
          <t>05</t>
        </is>
      </c>
      <c r="C4482" t="inlineStr">
        <is>
          <t>12019000</t>
        </is>
      </c>
      <c r="D4482" t="inlineStr">
        <is>
          <t>369</t>
        </is>
      </c>
      <c r="E4482" t="inlineStr">
        <is>
          <t>MS</t>
        </is>
      </c>
      <c r="F4482" t="n">
        <v>204</v>
      </c>
      <c r="G4482" t="n">
        <v>204246</v>
      </c>
      <c r="H4482" t="n">
        <v>79423</v>
      </c>
      <c r="I4482" t="inlineStr">
        <is>
          <t>Soja</t>
        </is>
      </c>
      <c r="J4482">
        <f>SI.ERROR(BUSCARV(D4482,TablaPaises,6,FALSO),"Sin dato")</f>
        <v/>
      </c>
      <c r="K4482">
        <f>SI.ERROR(BUSCARV(C4482,TablaProductos,2,FALSO),"Sin dato")</f>
        <v/>
      </c>
      <c r="L4482">
        <f>SI(H4482&gt;=1000000,"Alto",SI(H4482&gt;=100000,"Medio","Bajo"))</f>
        <v/>
      </c>
      <c r="M4482">
        <f>SI.ERROR(BUSCARV(E4482,TablaEstados,3,FALSO),"Sin dato")</f>
        <v/>
      </c>
      <c r="N4482">
        <f>SI.ERROR(BUSCARV(E4482,TablaEstados,4,FALSO),"Sin dato")</f>
        <v/>
      </c>
    </row>
    <row r="4483">
      <c r="A4483" t="inlineStr">
        <is>
          <t>2025</t>
        </is>
      </c>
      <c r="B4483" t="inlineStr">
        <is>
          <t>04</t>
        </is>
      </c>
      <c r="C4483" t="inlineStr">
        <is>
          <t>10059010</t>
        </is>
      </c>
      <c r="D4483" t="inlineStr">
        <is>
          <t>576</t>
        </is>
      </c>
      <c r="E4483" t="inlineStr">
        <is>
          <t>MT</t>
        </is>
      </c>
      <c r="F4483" t="n">
        <v>311900</v>
      </c>
      <c r="G4483" t="n">
        <v>311900</v>
      </c>
      <c r="H4483" t="n">
        <v>134302</v>
      </c>
      <c r="I4483" t="inlineStr">
        <is>
          <t>Milho</t>
        </is>
      </c>
      <c r="J4483">
        <f>SI.ERROR(BUSCARV(D4483,TablaPaises,6,FALSO),"Sin dato")</f>
        <v/>
      </c>
      <c r="K4483">
        <f>SI.ERROR(BUSCARV(C4483,TablaProductos,2,FALSO),"Sin dato")</f>
        <v/>
      </c>
      <c r="L4483">
        <f>SI(H4483&gt;=1000000,"Alto",SI(H4483&gt;=100000,"Medio","Bajo"))</f>
        <v/>
      </c>
      <c r="M4483">
        <f>SI.ERROR(BUSCARV(E4483,TablaEstados,3,FALSO),"Sin dato")</f>
        <v/>
      </c>
      <c r="N4483">
        <f>SI.ERROR(BUSCARV(E4483,TablaEstados,4,FALSO),"Sin dato")</f>
        <v/>
      </c>
    </row>
    <row r="4484">
      <c r="A4484" t="inlineStr">
        <is>
          <t>2025</t>
        </is>
      </c>
      <c r="B4484" t="inlineStr">
        <is>
          <t>02</t>
        </is>
      </c>
      <c r="C4484" t="inlineStr">
        <is>
          <t>10059010</t>
        </is>
      </c>
      <c r="D4484" t="inlineStr">
        <is>
          <t>080</t>
        </is>
      </c>
      <c r="E4484" t="inlineStr">
        <is>
          <t>SP</t>
        </is>
      </c>
      <c r="F4484" t="n">
        <v>19</v>
      </c>
      <c r="G4484" t="n">
        <v>19</v>
      </c>
      <c r="H4484" t="n">
        <v>46</v>
      </c>
      <c r="I4484" t="inlineStr">
        <is>
          <t>Milho</t>
        </is>
      </c>
      <c r="J4484">
        <f>SI.ERROR(BUSCARV(D4484,TablaPaises,6,FALSO),"Sin dato")</f>
        <v/>
      </c>
      <c r="K4484">
        <f>SI.ERROR(BUSCARV(C4484,TablaProductos,2,FALSO),"Sin dato")</f>
        <v/>
      </c>
      <c r="L4484">
        <f>SI(H4484&gt;=1000000,"Alto",SI(H4484&gt;=100000,"Medio","Bajo"))</f>
        <v/>
      </c>
      <c r="M4484">
        <f>SI.ERROR(BUSCARV(E4484,TablaEstados,3,FALSO),"Sin dato")</f>
        <v/>
      </c>
      <c r="N4484">
        <f>SI.ERROR(BUSCARV(E4484,TablaEstados,4,FALSO),"Sin dato")</f>
        <v/>
      </c>
    </row>
    <row r="4485">
      <c r="A4485" t="inlineStr">
        <is>
          <t>2025</t>
        </is>
      </c>
      <c r="B4485" t="inlineStr">
        <is>
          <t>12</t>
        </is>
      </c>
      <c r="C4485" t="inlineStr">
        <is>
          <t>52010020</t>
        </is>
      </c>
      <c r="D4485" t="inlineStr">
        <is>
          <t>827</t>
        </is>
      </c>
      <c r="E4485" t="inlineStr">
        <is>
          <t>BA</t>
        </is>
      </c>
      <c r="F4485" t="n">
        <v>4328</v>
      </c>
      <c r="G4485" t="n">
        <v>4327596</v>
      </c>
      <c r="H4485" t="n">
        <v>6477499</v>
      </c>
      <c r="I4485" t="inlineStr">
        <is>
          <t>Algodón</t>
        </is>
      </c>
      <c r="J4485">
        <f>SI.ERROR(BUSCARV(D4485,TablaPaises,6,FALSO),"Sin dato")</f>
        <v/>
      </c>
      <c r="K4485">
        <f>SI.ERROR(BUSCARV(C4485,TablaProductos,2,FALSO),"Sin dato")</f>
        <v/>
      </c>
      <c r="L4485">
        <f>SI(H4485&gt;=1000000,"Alto",SI(H4485&gt;=100000,"Medio","Bajo"))</f>
        <v/>
      </c>
      <c r="M4485">
        <f>SI.ERROR(BUSCARV(E4485,TablaEstados,3,FALSO),"Sin dato")</f>
        <v/>
      </c>
      <c r="N4485">
        <f>SI.ERROR(BUSCARV(E4485,TablaEstados,4,FALSO),"Sin dato")</f>
        <v/>
      </c>
    </row>
    <row r="4486">
      <c r="A4486" t="inlineStr">
        <is>
          <t>2025</t>
        </is>
      </c>
      <c r="B4486" t="inlineStr">
        <is>
          <t>04</t>
        </is>
      </c>
      <c r="C4486" t="inlineStr">
        <is>
          <t>10059010</t>
        </is>
      </c>
      <c r="D4486" t="inlineStr">
        <is>
          <t>586</t>
        </is>
      </c>
      <c r="E4486" t="inlineStr">
        <is>
          <t>PR</t>
        </is>
      </c>
      <c r="F4486" t="n">
        <v>21000</v>
      </c>
      <c r="G4486" t="n">
        <v>21000</v>
      </c>
      <c r="H4486" t="n">
        <v>13264</v>
      </c>
      <c r="I4486" t="inlineStr">
        <is>
          <t>Milho</t>
        </is>
      </c>
      <c r="J4486">
        <f>SI.ERROR(BUSCARV(D4486,TablaPaises,6,FALSO),"Sin dato")</f>
        <v/>
      </c>
      <c r="K4486">
        <f>SI.ERROR(BUSCARV(C4486,TablaProductos,2,FALSO),"Sin dato")</f>
        <v/>
      </c>
      <c r="L4486">
        <f>SI(H4486&gt;=1000000,"Alto",SI(H4486&gt;=100000,"Medio","Bajo"))</f>
        <v/>
      </c>
      <c r="M4486">
        <f>SI.ERROR(BUSCARV(E4486,TablaEstados,3,FALSO),"Sin dato")</f>
        <v/>
      </c>
      <c r="N4486">
        <f>SI.ERROR(BUSCARV(E4486,TablaEstados,4,FALSO),"Sin dato")</f>
        <v/>
      </c>
    </row>
    <row r="4487">
      <c r="A4487" t="inlineStr">
        <is>
          <t>2025</t>
        </is>
      </c>
      <c r="B4487" t="inlineStr">
        <is>
          <t>03</t>
        </is>
      </c>
      <c r="C4487" t="inlineStr">
        <is>
          <t>12019000</t>
        </is>
      </c>
      <c r="D4487" t="inlineStr">
        <is>
          <t>087</t>
        </is>
      </c>
      <c r="E4487" t="inlineStr">
        <is>
          <t>SP</t>
        </is>
      </c>
      <c r="F4487" t="n">
        <v>7352</v>
      </c>
      <c r="G4487" t="n">
        <v>7352466</v>
      </c>
      <c r="H4487" t="n">
        <v>2764306</v>
      </c>
      <c r="I4487" t="inlineStr">
        <is>
          <t>Soja</t>
        </is>
      </c>
      <c r="J4487">
        <f>SI.ERROR(BUSCARV(D4487,TablaPaises,6,FALSO),"Sin dato")</f>
        <v/>
      </c>
      <c r="K4487">
        <f>SI.ERROR(BUSCARV(C4487,TablaProductos,2,FALSO),"Sin dato")</f>
        <v/>
      </c>
      <c r="L4487">
        <f>SI(H4487&gt;=1000000,"Alto",SI(H4487&gt;=100000,"Medio","Bajo"))</f>
        <v/>
      </c>
      <c r="M4487">
        <f>SI.ERROR(BUSCARV(E4487,TablaEstados,3,FALSO),"Sin dato")</f>
        <v/>
      </c>
      <c r="N4487">
        <f>SI.ERROR(BUSCARV(E4487,TablaEstados,4,FALSO),"Sin dato")</f>
        <v/>
      </c>
    </row>
    <row r="4488">
      <c r="A4488" t="inlineStr">
        <is>
          <t>2025</t>
        </is>
      </c>
      <c r="B4488" t="inlineStr">
        <is>
          <t>09</t>
        </is>
      </c>
      <c r="C4488" t="inlineStr">
        <is>
          <t>52010020</t>
        </is>
      </c>
      <c r="D4488" t="inlineStr">
        <is>
          <t>081</t>
        </is>
      </c>
      <c r="E4488" t="inlineStr">
        <is>
          <t>MS</t>
        </is>
      </c>
      <c r="F4488" t="n">
        <v>322</v>
      </c>
      <c r="G4488" t="n">
        <v>321722</v>
      </c>
      <c r="H4488" t="n">
        <v>538906</v>
      </c>
      <c r="I4488" t="inlineStr">
        <is>
          <t>Algodón</t>
        </is>
      </c>
      <c r="J4488">
        <f>SI.ERROR(BUSCARV(D4488,TablaPaises,6,FALSO),"Sin dato")</f>
        <v/>
      </c>
      <c r="K4488">
        <f>SI.ERROR(BUSCARV(C4488,TablaProductos,2,FALSO),"Sin dato")</f>
        <v/>
      </c>
      <c r="L4488">
        <f>SI(H4488&gt;=1000000,"Alto",SI(H4488&gt;=100000,"Medio","Bajo"))</f>
        <v/>
      </c>
      <c r="M4488">
        <f>SI.ERROR(BUSCARV(E4488,TablaEstados,3,FALSO),"Sin dato")</f>
        <v/>
      </c>
      <c r="N4488">
        <f>SI.ERROR(BUSCARV(E4488,TablaEstados,4,FALSO),"Sin dato")</f>
        <v/>
      </c>
    </row>
    <row r="4489">
      <c r="A4489" t="inlineStr">
        <is>
          <t>2025</t>
        </is>
      </c>
      <c r="B4489" t="inlineStr">
        <is>
          <t>03</t>
        </is>
      </c>
      <c r="C4489" t="inlineStr">
        <is>
          <t>12019000</t>
        </is>
      </c>
      <c r="D4489" t="inlineStr">
        <is>
          <t>455</t>
        </is>
      </c>
      <c r="E4489" t="inlineStr">
        <is>
          <t>MT</t>
        </is>
      </c>
      <c r="F4489" t="n">
        <v>39</v>
      </c>
      <c r="G4489" t="n">
        <v>38900</v>
      </c>
      <c r="H4489" t="n">
        <v>14412</v>
      </c>
      <c r="I4489" t="inlineStr">
        <is>
          <t>Soja</t>
        </is>
      </c>
      <c r="J4489">
        <f>SI.ERROR(BUSCARV(D4489,TablaPaises,6,FALSO),"Sin dato")</f>
        <v/>
      </c>
      <c r="K4489">
        <f>SI.ERROR(BUSCARV(C4489,TablaProductos,2,FALSO),"Sin dato")</f>
        <v/>
      </c>
      <c r="L4489">
        <f>SI(H4489&gt;=1000000,"Alto",SI(H4489&gt;=100000,"Medio","Bajo"))</f>
        <v/>
      </c>
      <c r="M4489">
        <f>SI.ERROR(BUSCARV(E4489,TablaEstados,3,FALSO),"Sin dato")</f>
        <v/>
      </c>
      <c r="N4489">
        <f>SI.ERROR(BUSCARV(E4489,TablaEstados,4,FALSO),"Sin dato")</f>
        <v/>
      </c>
    </row>
    <row r="4490">
      <c r="A4490" t="inlineStr">
        <is>
          <t>2025</t>
        </is>
      </c>
      <c r="B4490" t="inlineStr">
        <is>
          <t>03</t>
        </is>
      </c>
      <c r="C4490" t="inlineStr">
        <is>
          <t>09011110</t>
        </is>
      </c>
      <c r="D4490" t="inlineStr">
        <is>
          <t>063</t>
        </is>
      </c>
      <c r="E4490" t="inlineStr">
        <is>
          <t>MG</t>
        </is>
      </c>
      <c r="F4490" t="n">
        <v>19</v>
      </c>
      <c r="G4490" t="n">
        <v>19175</v>
      </c>
      <c r="H4490" t="n">
        <v>140936</v>
      </c>
      <c r="I4490" t="inlineStr">
        <is>
          <t>Café en granos</t>
        </is>
      </c>
      <c r="J4490">
        <f>SI.ERROR(BUSCARV(D4490,TablaPaises,6,FALSO),"Sin dato")</f>
        <v/>
      </c>
      <c r="K4490">
        <f>SI.ERROR(BUSCARV(C4490,TablaProductos,2,FALSO),"Sin dato")</f>
        <v/>
      </c>
      <c r="L4490">
        <f>SI(H4490&gt;=1000000,"Alto",SI(H4490&gt;=100000,"Medio","Bajo"))</f>
        <v/>
      </c>
      <c r="M4490">
        <f>SI.ERROR(BUSCARV(E4490,TablaEstados,3,FALSO),"Sin dato")</f>
        <v/>
      </c>
      <c r="N4490">
        <f>SI.ERROR(BUSCARV(E4490,TablaEstados,4,FALSO),"Sin dato")</f>
        <v/>
      </c>
    </row>
    <row r="4491">
      <c r="A4491" t="inlineStr">
        <is>
          <t>2025</t>
        </is>
      </c>
      <c r="B4491" t="inlineStr">
        <is>
          <t>11</t>
        </is>
      </c>
      <c r="C4491" t="inlineStr">
        <is>
          <t>09011110</t>
        </is>
      </c>
      <c r="D4491" t="inlineStr">
        <is>
          <t>741</t>
        </is>
      </c>
      <c r="E4491" t="inlineStr">
        <is>
          <t>SP</t>
        </is>
      </c>
      <c r="F4491" t="n">
        <v>30</v>
      </c>
      <c r="G4491" t="n">
        <v>30360</v>
      </c>
      <c r="H4491" t="n">
        <v>288716</v>
      </c>
      <c r="I4491" t="inlineStr">
        <is>
          <t>Café en granos</t>
        </is>
      </c>
      <c r="J4491">
        <f>SI.ERROR(BUSCARV(D4491,TablaPaises,6,FALSO),"Sin dato")</f>
        <v/>
      </c>
      <c r="K4491">
        <f>SI.ERROR(BUSCARV(C4491,TablaProductos,2,FALSO),"Sin dato")</f>
        <v/>
      </c>
      <c r="L4491">
        <f>SI(H4491&gt;=1000000,"Alto",SI(H4491&gt;=100000,"Medio","Bajo"))</f>
        <v/>
      </c>
      <c r="M4491">
        <f>SI.ERROR(BUSCARV(E4491,TablaEstados,3,FALSO),"Sin dato")</f>
        <v/>
      </c>
      <c r="N4491">
        <f>SI.ERROR(BUSCARV(E4491,TablaEstados,4,FALSO),"Sin dato")</f>
        <v/>
      </c>
    </row>
    <row r="4492">
      <c r="A4492" t="inlineStr">
        <is>
          <t>2025</t>
        </is>
      </c>
      <c r="B4492" t="inlineStr">
        <is>
          <t>03</t>
        </is>
      </c>
      <c r="C4492" t="inlineStr">
        <is>
          <t>52010020</t>
        </is>
      </c>
      <c r="D4492" t="inlineStr">
        <is>
          <t>081</t>
        </is>
      </c>
      <c r="E4492" t="inlineStr">
        <is>
          <t>GO</t>
        </is>
      </c>
      <c r="F4492" t="n">
        <v>796</v>
      </c>
      <c r="G4492" t="n">
        <v>795731</v>
      </c>
      <c r="H4492" t="n">
        <v>1299399</v>
      </c>
      <c r="I4492" t="inlineStr">
        <is>
          <t>Algodón</t>
        </is>
      </c>
      <c r="J4492">
        <f>SI.ERROR(BUSCARV(D4492,TablaPaises,6,FALSO),"Sin dato")</f>
        <v/>
      </c>
      <c r="K4492">
        <f>SI.ERROR(BUSCARV(C4492,TablaProductos,2,FALSO),"Sin dato")</f>
        <v/>
      </c>
      <c r="L4492">
        <f>SI(H4492&gt;=1000000,"Alto",SI(H4492&gt;=100000,"Medio","Bajo"))</f>
        <v/>
      </c>
      <c r="M4492">
        <f>SI.ERROR(BUSCARV(E4492,TablaEstados,3,FALSO),"Sin dato")</f>
        <v/>
      </c>
      <c r="N4492">
        <f>SI.ERROR(BUSCARV(E4492,TablaEstados,4,FALSO),"Sin dato")</f>
        <v/>
      </c>
    </row>
    <row r="4493">
      <c r="A4493" t="inlineStr">
        <is>
          <t>2025</t>
        </is>
      </c>
      <c r="B4493" t="inlineStr">
        <is>
          <t>02</t>
        </is>
      </c>
      <c r="C4493" t="inlineStr">
        <is>
          <t>10059010</t>
        </is>
      </c>
      <c r="D4493" t="inlineStr">
        <is>
          <t>741</t>
        </is>
      </c>
      <c r="E4493" t="inlineStr">
        <is>
          <t>SP</t>
        </is>
      </c>
      <c r="F4493" t="n">
        <v>5</v>
      </c>
      <c r="G4493" t="n">
        <v>5</v>
      </c>
      <c r="H4493" t="n">
        <v>12</v>
      </c>
      <c r="I4493" t="inlineStr">
        <is>
          <t>Milho</t>
        </is>
      </c>
      <c r="J4493">
        <f>SI.ERROR(BUSCARV(D4493,TablaPaises,6,FALSO),"Sin dato")</f>
        <v/>
      </c>
      <c r="K4493">
        <f>SI.ERROR(BUSCARV(C4493,TablaProductos,2,FALSO),"Sin dato")</f>
        <v/>
      </c>
      <c r="L4493">
        <f>SI(H4493&gt;=1000000,"Alto",SI(H4493&gt;=100000,"Medio","Bajo"))</f>
        <v/>
      </c>
      <c r="M4493">
        <f>SI.ERROR(BUSCARV(E4493,TablaEstados,3,FALSO),"Sin dato")</f>
        <v/>
      </c>
      <c r="N4493">
        <f>SI.ERROR(BUSCARV(E4493,TablaEstados,4,FALSO),"Sin dato")</f>
        <v/>
      </c>
    </row>
    <row r="4494">
      <c r="A4494" t="inlineStr">
        <is>
          <t>2025</t>
        </is>
      </c>
      <c r="B4494" t="inlineStr">
        <is>
          <t>05</t>
        </is>
      </c>
      <c r="C4494" t="inlineStr">
        <is>
          <t>10059010</t>
        </is>
      </c>
      <c r="D4494" t="inlineStr">
        <is>
          <t>372</t>
        </is>
      </c>
      <c r="E4494" t="inlineStr">
        <is>
          <t>SP</t>
        </is>
      </c>
      <c r="F4494" t="n">
        <v>1535409</v>
      </c>
      <c r="G4494" t="n">
        <v>1535409</v>
      </c>
      <c r="H4494" t="n">
        <v>399247</v>
      </c>
      <c r="I4494" t="inlineStr">
        <is>
          <t>Milho</t>
        </is>
      </c>
      <c r="J4494">
        <f>SI.ERROR(BUSCARV(D4494,TablaPaises,6,FALSO),"Sin dato")</f>
        <v/>
      </c>
      <c r="K4494">
        <f>SI.ERROR(BUSCARV(C4494,TablaProductos,2,FALSO),"Sin dato")</f>
        <v/>
      </c>
      <c r="L4494">
        <f>SI(H4494&gt;=1000000,"Alto",SI(H4494&gt;=100000,"Medio","Bajo"))</f>
        <v/>
      </c>
      <c r="M4494">
        <f>SI.ERROR(BUSCARV(E4494,TablaEstados,3,FALSO),"Sin dato")</f>
        <v/>
      </c>
      <c r="N4494">
        <f>SI.ERROR(BUSCARV(E4494,TablaEstados,4,FALSO),"Sin dato")</f>
        <v/>
      </c>
    </row>
    <row r="4495">
      <c r="A4495" t="inlineStr">
        <is>
          <t>2025</t>
        </is>
      </c>
      <c r="B4495" t="inlineStr">
        <is>
          <t>11</t>
        </is>
      </c>
      <c r="C4495" t="inlineStr">
        <is>
          <t>09011110</t>
        </is>
      </c>
      <c r="D4495" t="inlineStr">
        <is>
          <t>442</t>
        </is>
      </c>
      <c r="E4495" t="inlineStr">
        <is>
          <t>BA</t>
        </is>
      </c>
      <c r="F4495" t="n">
        <v>26</v>
      </c>
      <c r="G4495" t="n">
        <v>26400</v>
      </c>
      <c r="H4495" t="n">
        <v>211200</v>
      </c>
      <c r="I4495" t="inlineStr">
        <is>
          <t>Café en granos</t>
        </is>
      </c>
      <c r="J4495">
        <f>SI.ERROR(BUSCARV(D4495,TablaPaises,6,FALSO),"Sin dato")</f>
        <v/>
      </c>
      <c r="K4495">
        <f>SI.ERROR(BUSCARV(C4495,TablaProductos,2,FALSO),"Sin dato")</f>
        <v/>
      </c>
      <c r="L4495">
        <f>SI(H4495&gt;=1000000,"Alto",SI(H4495&gt;=100000,"Medio","Bajo"))</f>
        <v/>
      </c>
      <c r="M4495">
        <f>SI.ERROR(BUSCARV(E4495,TablaEstados,3,FALSO),"Sin dato")</f>
        <v/>
      </c>
      <c r="N4495">
        <f>SI.ERROR(BUSCARV(E4495,TablaEstados,4,FALSO),"Sin dato")</f>
        <v/>
      </c>
    </row>
    <row r="4496">
      <c r="A4496" t="inlineStr">
        <is>
          <t>2025</t>
        </is>
      </c>
      <c r="B4496" t="inlineStr">
        <is>
          <t>10</t>
        </is>
      </c>
      <c r="C4496" t="inlineStr">
        <is>
          <t>12011000</t>
        </is>
      </c>
      <c r="D4496" t="inlineStr">
        <is>
          <t>090</t>
        </is>
      </c>
      <c r="E4496" t="inlineStr">
        <is>
          <t>SP</t>
        </is>
      </c>
      <c r="F4496" t="n">
        <v>2</v>
      </c>
      <c r="G4496" t="n">
        <v>2</v>
      </c>
      <c r="H4496" t="n">
        <v>4</v>
      </c>
      <c r="I4496" t="inlineStr">
        <is>
          <t>Soja</t>
        </is>
      </c>
      <c r="J4496">
        <f>SI.ERROR(BUSCARV(D4496,TablaPaises,6,FALSO),"Sin dato")</f>
        <v/>
      </c>
      <c r="K4496">
        <f>SI.ERROR(BUSCARV(C4496,TablaProductos,2,FALSO),"Sin dato")</f>
        <v/>
      </c>
      <c r="L4496">
        <f>SI(H4496&gt;=1000000,"Alto",SI(H4496&gt;=100000,"Medio","Bajo"))</f>
        <v/>
      </c>
      <c r="M4496">
        <f>SI.ERROR(BUSCARV(E4496,TablaEstados,3,FALSO),"Sin dato")</f>
        <v/>
      </c>
      <c r="N4496">
        <f>SI.ERROR(BUSCARV(E4496,TablaEstados,4,FALSO),"Sin dato")</f>
        <v/>
      </c>
    </row>
    <row r="4497">
      <c r="A4497" t="inlineStr">
        <is>
          <t>2025</t>
        </is>
      </c>
      <c r="B4497" t="inlineStr">
        <is>
          <t>11</t>
        </is>
      </c>
      <c r="C4497" t="inlineStr">
        <is>
          <t>09011110</t>
        </is>
      </c>
      <c r="D4497" t="inlineStr">
        <is>
          <t>087</t>
        </is>
      </c>
      <c r="E4497" t="inlineStr">
        <is>
          <t>BA</t>
        </is>
      </c>
      <c r="F4497" t="n">
        <v>130</v>
      </c>
      <c r="G4497" t="n">
        <v>129600</v>
      </c>
      <c r="H4497" t="n">
        <v>938590</v>
      </c>
      <c r="I4497" t="inlineStr">
        <is>
          <t>Café en granos</t>
        </is>
      </c>
      <c r="J4497">
        <f>SI.ERROR(BUSCARV(D4497,TablaPaises,6,FALSO),"Sin dato")</f>
        <v/>
      </c>
      <c r="K4497">
        <f>SI.ERROR(BUSCARV(C4497,TablaProductos,2,FALSO),"Sin dato")</f>
        <v/>
      </c>
      <c r="L4497">
        <f>SI(H4497&gt;=1000000,"Alto",SI(H4497&gt;=100000,"Medio","Bajo"))</f>
        <v/>
      </c>
      <c r="M4497">
        <f>SI.ERROR(BUSCARV(E4497,TablaEstados,3,FALSO),"Sin dato")</f>
        <v/>
      </c>
      <c r="N4497">
        <f>SI.ERROR(BUSCARV(E4497,TablaEstados,4,FALSO),"Sin dato")</f>
        <v/>
      </c>
    </row>
    <row r="4498">
      <c r="A4498" t="inlineStr">
        <is>
          <t>2025</t>
        </is>
      </c>
      <c r="B4498" t="inlineStr">
        <is>
          <t>09</t>
        </is>
      </c>
      <c r="C4498" t="inlineStr">
        <is>
          <t>12011000</t>
        </is>
      </c>
      <c r="D4498" t="inlineStr">
        <is>
          <t>476</t>
        </is>
      </c>
      <c r="E4498" t="inlineStr">
        <is>
          <t>RJ</t>
        </is>
      </c>
      <c r="F4498" t="n">
        <v>4</v>
      </c>
      <c r="G4498" t="n">
        <v>4</v>
      </c>
      <c r="H4498" t="n">
        <v>55</v>
      </c>
      <c r="I4498" t="inlineStr">
        <is>
          <t>Soja</t>
        </is>
      </c>
      <c r="J4498">
        <f>SI.ERROR(BUSCARV(D4498,TablaPaises,6,FALSO),"Sin dato")</f>
        <v/>
      </c>
      <c r="K4498">
        <f>SI.ERROR(BUSCARV(C4498,TablaProductos,2,FALSO),"Sin dato")</f>
        <v/>
      </c>
      <c r="L4498">
        <f>SI(H4498&gt;=1000000,"Alto",SI(H4498&gt;=100000,"Medio","Bajo"))</f>
        <v/>
      </c>
      <c r="M4498">
        <f>SI.ERROR(BUSCARV(E4498,TablaEstados,3,FALSO),"Sin dato")</f>
        <v/>
      </c>
      <c r="N4498">
        <f>SI.ERROR(BUSCARV(E4498,TablaEstados,4,FALSO),"Sin dato")</f>
        <v/>
      </c>
    </row>
    <row r="4499">
      <c r="A4499" t="inlineStr">
        <is>
          <t>2025</t>
        </is>
      </c>
      <c r="B4499" t="inlineStr">
        <is>
          <t>07</t>
        </is>
      </c>
      <c r="C4499" t="inlineStr">
        <is>
          <t>09011110</t>
        </is>
      </c>
      <c r="D4499" t="inlineStr">
        <is>
          <t>053</t>
        </is>
      </c>
      <c r="E4499" t="inlineStr">
        <is>
          <t>ES</t>
        </is>
      </c>
      <c r="F4499" t="n">
        <v>53</v>
      </c>
      <c r="G4499" t="n">
        <v>52800</v>
      </c>
      <c r="H4499" t="n">
        <v>316708</v>
      </c>
      <c r="I4499" t="inlineStr">
        <is>
          <t>Café en granos</t>
        </is>
      </c>
      <c r="J4499">
        <f>SI.ERROR(BUSCARV(D4499,TablaPaises,6,FALSO),"Sin dato")</f>
        <v/>
      </c>
      <c r="K4499">
        <f>SI.ERROR(BUSCARV(C4499,TablaProductos,2,FALSO),"Sin dato")</f>
        <v/>
      </c>
      <c r="L4499">
        <f>SI(H4499&gt;=1000000,"Alto",SI(H4499&gt;=100000,"Medio","Bajo"))</f>
        <v/>
      </c>
      <c r="M4499">
        <f>SI.ERROR(BUSCARV(E4499,TablaEstados,3,FALSO),"Sin dato")</f>
        <v/>
      </c>
      <c r="N4499">
        <f>SI.ERROR(BUSCARV(E4499,TablaEstados,4,FALSO),"Sin dato")</f>
        <v/>
      </c>
    </row>
    <row r="4500">
      <c r="A4500" t="inlineStr">
        <is>
          <t>2025</t>
        </is>
      </c>
      <c r="B4500" t="inlineStr">
        <is>
          <t>02</t>
        </is>
      </c>
      <c r="C4500" t="inlineStr">
        <is>
          <t>09011110</t>
        </is>
      </c>
      <c r="D4500" t="inlineStr">
        <is>
          <t>244</t>
        </is>
      </c>
      <c r="E4500" t="inlineStr">
        <is>
          <t>SP</t>
        </is>
      </c>
      <c r="F4500" t="n">
        <v>46</v>
      </c>
      <c r="G4500" t="n">
        <v>46380</v>
      </c>
      <c r="H4500" t="n">
        <v>311272</v>
      </c>
      <c r="I4500" t="inlineStr">
        <is>
          <t>Café en granos</t>
        </is>
      </c>
      <c r="J4500">
        <f>SI.ERROR(BUSCARV(D4500,TablaPaises,6,FALSO),"Sin dato")</f>
        <v/>
      </c>
      <c r="K4500">
        <f>SI.ERROR(BUSCARV(C4500,TablaProductos,2,FALSO),"Sin dato")</f>
        <v/>
      </c>
      <c r="L4500">
        <f>SI(H4500&gt;=1000000,"Alto",SI(H4500&gt;=100000,"Medio","Bajo"))</f>
        <v/>
      </c>
      <c r="M4500">
        <f>SI.ERROR(BUSCARV(E4500,TablaEstados,3,FALSO),"Sin dato")</f>
        <v/>
      </c>
      <c r="N4500">
        <f>SI.ERROR(BUSCARV(E4500,TablaEstados,4,FALSO),"Sin dato")</f>
        <v/>
      </c>
    </row>
    <row r="4501">
      <c r="A4501" t="inlineStr">
        <is>
          <t>2025</t>
        </is>
      </c>
      <c r="B4501" t="inlineStr">
        <is>
          <t>06</t>
        </is>
      </c>
      <c r="C4501" t="inlineStr">
        <is>
          <t>09011110</t>
        </is>
      </c>
      <c r="D4501" t="inlineStr">
        <is>
          <t>301</t>
        </is>
      </c>
      <c r="E4501" t="inlineStr">
        <is>
          <t>SP</t>
        </is>
      </c>
      <c r="F4501" t="n">
        <v>120</v>
      </c>
      <c r="G4501" t="n">
        <v>120000</v>
      </c>
      <c r="H4501" t="n">
        <v>1033107</v>
      </c>
      <c r="I4501" t="inlineStr">
        <is>
          <t>Café en granos</t>
        </is>
      </c>
      <c r="J4501">
        <f>SI.ERROR(BUSCARV(D4501,TablaPaises,6,FALSO),"Sin dato")</f>
        <v/>
      </c>
      <c r="K4501">
        <f>SI.ERROR(BUSCARV(C4501,TablaProductos,2,FALSO),"Sin dato")</f>
        <v/>
      </c>
      <c r="L4501">
        <f>SI(H4501&gt;=1000000,"Alto",SI(H4501&gt;=100000,"Medio","Bajo"))</f>
        <v/>
      </c>
      <c r="M4501">
        <f>SI.ERROR(BUSCARV(E4501,TablaEstados,3,FALSO),"Sin dato")</f>
        <v/>
      </c>
      <c r="N4501">
        <f>SI.ERROR(BUSCARV(E4501,TablaEstados,4,FALSO),"Sin dato")</f>
        <v/>
      </c>
    </row>
    <row r="4502">
      <c r="A4502" t="inlineStr">
        <is>
          <t>2025</t>
        </is>
      </c>
      <c r="B4502" t="inlineStr">
        <is>
          <t>07</t>
        </is>
      </c>
      <c r="C4502" t="inlineStr">
        <is>
          <t>09011110</t>
        </is>
      </c>
      <c r="D4502" t="inlineStr">
        <is>
          <t>375</t>
        </is>
      </c>
      <c r="E4502" t="inlineStr">
        <is>
          <t>SP</t>
        </is>
      </c>
      <c r="F4502" t="n">
        <v>26</v>
      </c>
      <c r="G4502" t="n">
        <v>26400</v>
      </c>
      <c r="H4502" t="n">
        <v>173855</v>
      </c>
      <c r="I4502" t="inlineStr">
        <is>
          <t>Café en granos</t>
        </is>
      </c>
      <c r="J4502">
        <f>SI.ERROR(BUSCARV(D4502,TablaPaises,6,FALSO),"Sin dato")</f>
        <v/>
      </c>
      <c r="K4502">
        <f>SI.ERROR(BUSCARV(C4502,TablaProductos,2,FALSO),"Sin dato")</f>
        <v/>
      </c>
      <c r="L4502">
        <f>SI(H4502&gt;=1000000,"Alto",SI(H4502&gt;=100000,"Medio","Bajo"))</f>
        <v/>
      </c>
      <c r="M4502">
        <f>SI.ERROR(BUSCARV(E4502,TablaEstados,3,FALSO),"Sin dato")</f>
        <v/>
      </c>
      <c r="N4502">
        <f>SI.ERROR(BUSCARV(E4502,TablaEstados,4,FALSO),"Sin dato")</f>
        <v/>
      </c>
    </row>
    <row r="4503">
      <c r="A4503" t="inlineStr">
        <is>
          <t>2025</t>
        </is>
      </c>
      <c r="B4503" t="inlineStr">
        <is>
          <t>12</t>
        </is>
      </c>
      <c r="C4503" t="inlineStr">
        <is>
          <t>12019000</t>
        </is>
      </c>
      <c r="D4503" t="inlineStr">
        <is>
          <t>245</t>
        </is>
      </c>
      <c r="E4503" t="inlineStr">
        <is>
          <t>MT</t>
        </is>
      </c>
      <c r="F4503" t="n">
        <v>68046</v>
      </c>
      <c r="G4503" t="n">
        <v>68046487</v>
      </c>
      <c r="H4503" t="n">
        <v>29685698</v>
      </c>
      <c r="I4503" t="inlineStr">
        <is>
          <t>Soja</t>
        </is>
      </c>
      <c r="J4503">
        <f>SI.ERROR(BUSCARV(D4503,TablaPaises,6,FALSO),"Sin dato")</f>
        <v/>
      </c>
      <c r="K4503">
        <f>SI.ERROR(BUSCARV(C4503,TablaProductos,2,FALSO),"Sin dato")</f>
        <v/>
      </c>
      <c r="L4503">
        <f>SI(H4503&gt;=1000000,"Alto",SI(H4503&gt;=100000,"Medio","Bajo"))</f>
        <v/>
      </c>
      <c r="M4503">
        <f>SI.ERROR(BUSCARV(E4503,TablaEstados,3,FALSO),"Sin dato")</f>
        <v/>
      </c>
      <c r="N4503">
        <f>SI.ERROR(BUSCARV(E4503,TablaEstados,4,FALSO),"Sin dato")</f>
        <v/>
      </c>
    </row>
    <row r="4504">
      <c r="A4504" t="inlineStr">
        <is>
          <t>2025</t>
        </is>
      </c>
      <c r="B4504" t="inlineStr">
        <is>
          <t>07</t>
        </is>
      </c>
      <c r="C4504" t="inlineStr">
        <is>
          <t>10059010</t>
        </is>
      </c>
      <c r="D4504" t="inlineStr">
        <is>
          <t>741</t>
        </is>
      </c>
      <c r="E4504" t="inlineStr">
        <is>
          <t>PR</t>
        </is>
      </c>
      <c r="F4504" t="n">
        <v>2</v>
      </c>
      <c r="G4504" t="n">
        <v>2</v>
      </c>
      <c r="H4504" t="n">
        <v>9</v>
      </c>
      <c r="I4504" t="inlineStr">
        <is>
          <t>Milho</t>
        </is>
      </c>
      <c r="J4504">
        <f>SI.ERROR(BUSCARV(D4504,TablaPaises,6,FALSO),"Sin dato")</f>
        <v/>
      </c>
      <c r="K4504">
        <f>SI.ERROR(BUSCARV(C4504,TablaProductos,2,FALSO),"Sin dato")</f>
        <v/>
      </c>
      <c r="L4504">
        <f>SI(H4504&gt;=1000000,"Alto",SI(H4504&gt;=100000,"Medio","Bajo"))</f>
        <v/>
      </c>
      <c r="M4504">
        <f>SI.ERROR(BUSCARV(E4504,TablaEstados,3,FALSO),"Sin dato")</f>
        <v/>
      </c>
      <c r="N4504">
        <f>SI.ERROR(BUSCARV(E4504,TablaEstados,4,FALSO),"Sin dato")</f>
        <v/>
      </c>
    </row>
    <row r="4505">
      <c r="A4505" t="inlineStr">
        <is>
          <t>2025</t>
        </is>
      </c>
      <c r="B4505" t="inlineStr">
        <is>
          <t>04</t>
        </is>
      </c>
      <c r="C4505" t="inlineStr">
        <is>
          <t>09011110</t>
        </is>
      </c>
      <c r="D4505" t="inlineStr">
        <is>
          <t>158</t>
        </is>
      </c>
      <c r="E4505" t="inlineStr">
        <is>
          <t>MG</t>
        </is>
      </c>
      <c r="F4505" t="n">
        <v>43</v>
      </c>
      <c r="G4505" t="n">
        <v>43210</v>
      </c>
      <c r="H4505" t="n">
        <v>293536</v>
      </c>
      <c r="I4505" t="inlineStr">
        <is>
          <t>Café en granos</t>
        </is>
      </c>
      <c r="J4505">
        <f>SI.ERROR(BUSCARV(D4505,TablaPaises,6,FALSO),"Sin dato")</f>
        <v/>
      </c>
      <c r="K4505">
        <f>SI.ERROR(BUSCARV(C4505,TablaProductos,2,FALSO),"Sin dato")</f>
        <v/>
      </c>
      <c r="L4505">
        <f>SI(H4505&gt;=1000000,"Alto",SI(H4505&gt;=100000,"Medio","Bajo"))</f>
        <v/>
      </c>
      <c r="M4505">
        <f>SI.ERROR(BUSCARV(E4505,TablaEstados,3,FALSO),"Sin dato")</f>
        <v/>
      </c>
      <c r="N4505">
        <f>SI.ERROR(BUSCARV(E4505,TablaEstados,4,FALSO),"Sin dato")</f>
        <v/>
      </c>
    </row>
    <row r="4506">
      <c r="A4506" t="inlineStr">
        <is>
          <t>2025</t>
        </is>
      </c>
      <c r="B4506" t="inlineStr">
        <is>
          <t>07</t>
        </is>
      </c>
      <c r="C4506" t="inlineStr">
        <is>
          <t>09011110</t>
        </is>
      </c>
      <c r="D4506" t="inlineStr">
        <is>
          <t>434</t>
        </is>
      </c>
      <c r="E4506" t="inlineStr">
        <is>
          <t>RS</t>
        </is>
      </c>
      <c r="F4506" t="n">
        <v>0</v>
      </c>
      <c r="G4506" t="n">
        <v>3</v>
      </c>
      <c r="H4506" t="n">
        <v>77</v>
      </c>
      <c r="I4506" t="inlineStr">
        <is>
          <t>Café en granos</t>
        </is>
      </c>
      <c r="J4506">
        <f>SI.ERROR(BUSCARV(D4506,TablaPaises,6,FALSO),"Sin dato")</f>
        <v/>
      </c>
      <c r="K4506">
        <f>SI.ERROR(BUSCARV(C4506,TablaProductos,2,FALSO),"Sin dato")</f>
        <v/>
      </c>
      <c r="L4506">
        <f>SI(H4506&gt;=1000000,"Alto",SI(H4506&gt;=100000,"Medio","Bajo"))</f>
        <v/>
      </c>
      <c r="M4506">
        <f>SI.ERROR(BUSCARV(E4506,TablaEstados,3,FALSO),"Sin dato")</f>
        <v/>
      </c>
      <c r="N4506">
        <f>SI.ERROR(BUSCARV(E4506,TablaEstados,4,FALSO),"Sin dato")</f>
        <v/>
      </c>
    </row>
    <row r="4507">
      <c r="A4507" t="inlineStr">
        <is>
          <t>2025</t>
        </is>
      </c>
      <c r="B4507" t="inlineStr">
        <is>
          <t>02</t>
        </is>
      </c>
      <c r="C4507" t="inlineStr">
        <is>
          <t>52010020</t>
        </is>
      </c>
      <c r="D4507" t="inlineStr">
        <is>
          <t>365</t>
        </is>
      </c>
      <c r="E4507" t="inlineStr">
        <is>
          <t>MS</t>
        </is>
      </c>
      <c r="F4507" t="n">
        <v>103</v>
      </c>
      <c r="G4507" t="n">
        <v>102556</v>
      </c>
      <c r="H4507" t="n">
        <v>158276</v>
      </c>
      <c r="I4507" t="inlineStr">
        <is>
          <t>Algodón</t>
        </is>
      </c>
      <c r="J4507">
        <f>SI.ERROR(BUSCARV(D4507,TablaPaises,6,FALSO),"Sin dato")</f>
        <v/>
      </c>
      <c r="K4507">
        <f>SI.ERROR(BUSCARV(C4507,TablaProductos,2,FALSO),"Sin dato")</f>
        <v/>
      </c>
      <c r="L4507">
        <f>SI(H4507&gt;=1000000,"Alto",SI(H4507&gt;=100000,"Medio","Bajo"))</f>
        <v/>
      </c>
      <c r="M4507">
        <f>SI.ERROR(BUSCARV(E4507,TablaEstados,3,FALSO),"Sin dato")</f>
        <v/>
      </c>
      <c r="N4507">
        <f>SI.ERROR(BUSCARV(E4507,TablaEstados,4,FALSO),"Sin dato")</f>
        <v/>
      </c>
    </row>
    <row r="4508">
      <c r="A4508" t="inlineStr">
        <is>
          <t>2025</t>
        </is>
      </c>
      <c r="B4508" t="inlineStr">
        <is>
          <t>01</t>
        </is>
      </c>
      <c r="C4508" t="inlineStr">
        <is>
          <t>10059010</t>
        </is>
      </c>
      <c r="D4508" t="inlineStr">
        <is>
          <t>372</t>
        </is>
      </c>
      <c r="E4508" t="inlineStr">
        <is>
          <t>SP</t>
        </is>
      </c>
      <c r="F4508" t="n">
        <v>5212636</v>
      </c>
      <c r="G4508" t="n">
        <v>5212636</v>
      </c>
      <c r="H4508" t="n">
        <v>1192057</v>
      </c>
      <c r="I4508" t="inlineStr">
        <is>
          <t>Milho</t>
        </is>
      </c>
      <c r="J4508">
        <f>SI.ERROR(BUSCARV(D4508,TablaPaises,6,FALSO),"Sin dato")</f>
        <v/>
      </c>
      <c r="K4508">
        <f>SI.ERROR(BUSCARV(C4508,TablaProductos,2,FALSO),"Sin dato")</f>
        <v/>
      </c>
      <c r="L4508">
        <f>SI(H4508&gt;=1000000,"Alto",SI(H4508&gt;=100000,"Medio","Bajo"))</f>
        <v/>
      </c>
      <c r="M4508">
        <f>SI.ERROR(BUSCARV(E4508,TablaEstados,3,FALSO),"Sin dato")</f>
        <v/>
      </c>
      <c r="N4508">
        <f>SI.ERROR(BUSCARV(E4508,TablaEstados,4,FALSO),"Sin dato")</f>
        <v/>
      </c>
    </row>
    <row r="4509">
      <c r="A4509" t="inlineStr">
        <is>
          <t>2025</t>
        </is>
      </c>
      <c r="B4509" t="inlineStr">
        <is>
          <t>01</t>
        </is>
      </c>
      <c r="C4509" t="inlineStr">
        <is>
          <t>10059010</t>
        </is>
      </c>
      <c r="D4509" t="inlineStr">
        <is>
          <t>161</t>
        </is>
      </c>
      <c r="E4509" t="inlineStr">
        <is>
          <t>SP</t>
        </is>
      </c>
      <c r="F4509" t="n">
        <v>57332</v>
      </c>
      <c r="G4509" t="n">
        <v>57332</v>
      </c>
      <c r="H4509" t="n">
        <v>12275</v>
      </c>
      <c r="I4509" t="inlineStr">
        <is>
          <t>Milho</t>
        </is>
      </c>
      <c r="J4509">
        <f>SI.ERROR(BUSCARV(D4509,TablaPaises,6,FALSO),"Sin dato")</f>
        <v/>
      </c>
      <c r="K4509">
        <f>SI.ERROR(BUSCARV(C4509,TablaProductos,2,FALSO),"Sin dato")</f>
        <v/>
      </c>
      <c r="L4509">
        <f>SI(H4509&gt;=1000000,"Alto",SI(H4509&gt;=100000,"Medio","Bajo"))</f>
        <v/>
      </c>
      <c r="M4509">
        <f>SI.ERROR(BUSCARV(E4509,TablaEstados,3,FALSO),"Sin dato")</f>
        <v/>
      </c>
      <c r="N4509">
        <f>SI.ERROR(BUSCARV(E4509,TablaEstados,4,FALSO),"Sin dato")</f>
        <v/>
      </c>
    </row>
    <row r="4510">
      <c r="A4510" t="inlineStr">
        <is>
          <t>2025</t>
        </is>
      </c>
      <c r="B4510" t="inlineStr">
        <is>
          <t>08</t>
        </is>
      </c>
      <c r="C4510" t="inlineStr">
        <is>
          <t>12019000</t>
        </is>
      </c>
      <c r="D4510" t="inlineStr">
        <is>
          <t>628</t>
        </is>
      </c>
      <c r="E4510" t="inlineStr">
        <is>
          <t>PI</t>
        </is>
      </c>
      <c r="F4510" t="n">
        <v>2400</v>
      </c>
      <c r="G4510" t="n">
        <v>2400000</v>
      </c>
      <c r="H4510" t="n">
        <v>1020792</v>
      </c>
      <c r="I4510" t="inlineStr">
        <is>
          <t>Soja</t>
        </is>
      </c>
      <c r="J4510">
        <f>SI.ERROR(BUSCARV(D4510,TablaPaises,6,FALSO),"Sin dato")</f>
        <v/>
      </c>
      <c r="K4510">
        <f>SI.ERROR(BUSCARV(C4510,TablaProductos,2,FALSO),"Sin dato")</f>
        <v/>
      </c>
      <c r="L4510">
        <f>SI(H4510&gt;=1000000,"Alto",SI(H4510&gt;=100000,"Medio","Bajo"))</f>
        <v/>
      </c>
      <c r="M4510">
        <f>SI.ERROR(BUSCARV(E4510,TablaEstados,3,FALSO),"Sin dato")</f>
        <v/>
      </c>
      <c r="N4510">
        <f>SI.ERROR(BUSCARV(E4510,TablaEstados,4,FALSO),"Sin dato")</f>
        <v/>
      </c>
    </row>
    <row r="4511">
      <c r="A4511" t="inlineStr">
        <is>
          <t>2025</t>
        </is>
      </c>
      <c r="B4511" t="inlineStr">
        <is>
          <t>11</t>
        </is>
      </c>
      <c r="C4511" t="inlineStr">
        <is>
          <t>09011110</t>
        </is>
      </c>
      <c r="D4511" t="inlineStr">
        <is>
          <t>158</t>
        </is>
      </c>
      <c r="E4511" t="inlineStr">
        <is>
          <t>MG</t>
        </is>
      </c>
      <c r="F4511" t="n">
        <v>25</v>
      </c>
      <c r="G4511" t="n">
        <v>25110</v>
      </c>
      <c r="H4511" t="n">
        <v>208939</v>
      </c>
      <c r="I4511" t="inlineStr">
        <is>
          <t>Café en granos</t>
        </is>
      </c>
      <c r="J4511">
        <f>SI.ERROR(BUSCARV(D4511,TablaPaises,6,FALSO),"Sin dato")</f>
        <v/>
      </c>
      <c r="K4511">
        <f>SI.ERROR(BUSCARV(C4511,TablaProductos,2,FALSO),"Sin dato")</f>
        <v/>
      </c>
      <c r="L4511">
        <f>SI(H4511&gt;=1000000,"Alto",SI(H4511&gt;=100000,"Medio","Bajo"))</f>
        <v/>
      </c>
      <c r="M4511">
        <f>SI.ERROR(BUSCARV(E4511,TablaEstados,3,FALSO),"Sin dato")</f>
        <v/>
      </c>
      <c r="N4511">
        <f>SI.ERROR(BUSCARV(E4511,TablaEstados,4,FALSO),"Sin dato")</f>
        <v/>
      </c>
    </row>
    <row r="4512">
      <c r="A4512" t="inlineStr">
        <is>
          <t>2025</t>
        </is>
      </c>
      <c r="B4512" t="inlineStr">
        <is>
          <t>04</t>
        </is>
      </c>
      <c r="C4512" t="inlineStr">
        <is>
          <t>12019000</t>
        </is>
      </c>
      <c r="D4512" t="inlineStr">
        <is>
          <t>245</t>
        </is>
      </c>
      <c r="E4512" t="inlineStr">
        <is>
          <t>AC</t>
        </is>
      </c>
      <c r="F4512" t="n">
        <v>4215</v>
      </c>
      <c r="G4512" t="n">
        <v>4215214</v>
      </c>
      <c r="H4512" t="n">
        <v>1583077</v>
      </c>
      <c r="I4512" t="inlineStr">
        <is>
          <t>Soja</t>
        </is>
      </c>
      <c r="J4512">
        <f>SI.ERROR(BUSCARV(D4512,TablaPaises,6,FALSO),"Sin dato")</f>
        <v/>
      </c>
      <c r="K4512">
        <f>SI.ERROR(BUSCARV(C4512,TablaProductos,2,FALSO),"Sin dato")</f>
        <v/>
      </c>
      <c r="L4512">
        <f>SI(H4512&gt;=1000000,"Alto",SI(H4512&gt;=100000,"Medio","Bajo"))</f>
        <v/>
      </c>
      <c r="M4512">
        <f>SI.ERROR(BUSCARV(E4512,TablaEstados,3,FALSO),"Sin dato")</f>
        <v/>
      </c>
      <c r="N4512">
        <f>SI.ERROR(BUSCARV(E4512,TablaEstados,4,FALSO),"Sin dato")</f>
        <v/>
      </c>
    </row>
    <row r="4513">
      <c r="A4513" t="inlineStr">
        <is>
          <t>2025</t>
        </is>
      </c>
      <c r="B4513" t="inlineStr">
        <is>
          <t>03</t>
        </is>
      </c>
      <c r="C4513" t="inlineStr">
        <is>
          <t>09011110</t>
        </is>
      </c>
      <c r="D4513" t="inlineStr">
        <is>
          <t>245</t>
        </is>
      </c>
      <c r="E4513" t="inlineStr">
        <is>
          <t>PR</t>
        </is>
      </c>
      <c r="F4513" t="n">
        <v>19</v>
      </c>
      <c r="G4513" t="n">
        <v>18585</v>
      </c>
      <c r="H4513" t="n">
        <v>166288</v>
      </c>
      <c r="I4513" t="inlineStr">
        <is>
          <t>Café en granos</t>
        </is>
      </c>
      <c r="J4513">
        <f>SI.ERROR(BUSCARV(D4513,TablaPaises,6,FALSO),"Sin dato")</f>
        <v/>
      </c>
      <c r="K4513">
        <f>SI.ERROR(BUSCARV(C4513,TablaProductos,2,FALSO),"Sin dato")</f>
        <v/>
      </c>
      <c r="L4513">
        <f>SI(H4513&gt;=1000000,"Alto",SI(H4513&gt;=100000,"Medio","Bajo"))</f>
        <v/>
      </c>
      <c r="M4513">
        <f>SI.ERROR(BUSCARV(E4513,TablaEstados,3,FALSO),"Sin dato")</f>
        <v/>
      </c>
      <c r="N4513">
        <f>SI.ERROR(BUSCARV(E4513,TablaEstados,4,FALSO),"Sin dato")</f>
        <v/>
      </c>
    </row>
    <row r="4514">
      <c r="A4514" t="inlineStr">
        <is>
          <t>2025</t>
        </is>
      </c>
      <c r="B4514" t="inlineStr">
        <is>
          <t>09</t>
        </is>
      </c>
      <c r="C4514" t="inlineStr">
        <is>
          <t>10059010</t>
        </is>
      </c>
      <c r="D4514" t="inlineStr">
        <is>
          <t>351</t>
        </is>
      </c>
      <c r="E4514" t="inlineStr">
        <is>
          <t>SP</t>
        </is>
      </c>
      <c r="F4514" t="n">
        <v>13</v>
      </c>
      <c r="G4514" t="n">
        <v>13</v>
      </c>
      <c r="H4514" t="n">
        <v>33</v>
      </c>
      <c r="I4514" t="inlineStr">
        <is>
          <t>Milho</t>
        </is>
      </c>
      <c r="J4514">
        <f>SI.ERROR(BUSCARV(D4514,TablaPaises,6,FALSO),"Sin dato")</f>
        <v/>
      </c>
      <c r="K4514">
        <f>SI.ERROR(BUSCARV(C4514,TablaProductos,2,FALSO),"Sin dato")</f>
        <v/>
      </c>
      <c r="L4514">
        <f>SI(H4514&gt;=1000000,"Alto",SI(H4514&gt;=100000,"Medio","Bajo"))</f>
        <v/>
      </c>
      <c r="M4514">
        <f>SI.ERROR(BUSCARV(E4514,TablaEstados,3,FALSO),"Sin dato")</f>
        <v/>
      </c>
      <c r="N4514">
        <f>SI.ERROR(BUSCARV(E4514,TablaEstados,4,FALSO),"Sin dato")</f>
        <v/>
      </c>
    </row>
    <row r="4515">
      <c r="A4515" t="inlineStr">
        <is>
          <t>2025</t>
        </is>
      </c>
      <c r="B4515" t="inlineStr">
        <is>
          <t>12</t>
        </is>
      </c>
      <c r="C4515" t="inlineStr">
        <is>
          <t>09011110</t>
        </is>
      </c>
      <c r="D4515" t="inlineStr">
        <is>
          <t>275</t>
        </is>
      </c>
      <c r="E4515" t="inlineStr">
        <is>
          <t>ES</t>
        </is>
      </c>
      <c r="F4515" t="n">
        <v>103</v>
      </c>
      <c r="G4515" t="n">
        <v>103200</v>
      </c>
      <c r="H4515" t="n">
        <v>670773</v>
      </c>
      <c r="I4515" t="inlineStr">
        <is>
          <t>Café en granos</t>
        </is>
      </c>
      <c r="J4515">
        <f>SI.ERROR(BUSCARV(D4515,TablaPaises,6,FALSO),"Sin dato")</f>
        <v/>
      </c>
      <c r="K4515">
        <f>SI.ERROR(BUSCARV(C4515,TablaProductos,2,FALSO),"Sin dato")</f>
        <v/>
      </c>
      <c r="L4515">
        <f>SI(H4515&gt;=1000000,"Alto",SI(H4515&gt;=100000,"Medio","Bajo"))</f>
        <v/>
      </c>
      <c r="M4515">
        <f>SI.ERROR(BUSCARV(E4515,TablaEstados,3,FALSO),"Sin dato")</f>
        <v/>
      </c>
      <c r="N4515">
        <f>SI.ERROR(BUSCARV(E4515,TablaEstados,4,FALSO),"Sin dato")</f>
        <v/>
      </c>
    </row>
    <row r="4516">
      <c r="A4516" t="inlineStr">
        <is>
          <t>2025</t>
        </is>
      </c>
      <c r="B4516" t="inlineStr">
        <is>
          <t>01</t>
        </is>
      </c>
      <c r="C4516" t="inlineStr">
        <is>
          <t>09011110</t>
        </is>
      </c>
      <c r="D4516" t="inlineStr">
        <is>
          <t>244</t>
        </is>
      </c>
      <c r="E4516" t="inlineStr">
        <is>
          <t>MG</t>
        </is>
      </c>
      <c r="F4516" t="n">
        <v>79</v>
      </c>
      <c r="G4516" t="n">
        <v>79200</v>
      </c>
      <c r="H4516" t="n">
        <v>419496</v>
      </c>
      <c r="I4516" t="inlineStr">
        <is>
          <t>Café en granos</t>
        </is>
      </c>
      <c r="J4516">
        <f>SI.ERROR(BUSCARV(D4516,TablaPaises,6,FALSO),"Sin dato")</f>
        <v/>
      </c>
      <c r="K4516">
        <f>SI.ERROR(BUSCARV(C4516,TablaProductos,2,FALSO),"Sin dato")</f>
        <v/>
      </c>
      <c r="L4516">
        <f>SI(H4516&gt;=1000000,"Alto",SI(H4516&gt;=100000,"Medio","Bajo"))</f>
        <v/>
      </c>
      <c r="M4516">
        <f>SI.ERROR(BUSCARV(E4516,TablaEstados,3,FALSO),"Sin dato")</f>
        <v/>
      </c>
      <c r="N4516">
        <f>SI.ERROR(BUSCARV(E4516,TablaEstados,4,FALSO),"Sin dato")</f>
        <v/>
      </c>
    </row>
    <row r="4517">
      <c r="A4517" t="inlineStr">
        <is>
          <t>2025</t>
        </is>
      </c>
      <c r="B4517" t="inlineStr">
        <is>
          <t>04</t>
        </is>
      </c>
      <c r="C4517" t="inlineStr">
        <is>
          <t>10059010</t>
        </is>
      </c>
      <c r="D4517" t="inlineStr">
        <is>
          <t>434</t>
        </is>
      </c>
      <c r="E4517" t="inlineStr">
        <is>
          <t>SP</t>
        </is>
      </c>
      <c r="F4517" t="n">
        <v>20</v>
      </c>
      <c r="G4517" t="n">
        <v>20</v>
      </c>
      <c r="H4517" t="n">
        <v>21</v>
      </c>
      <c r="I4517" t="inlineStr">
        <is>
          <t>Milho</t>
        </is>
      </c>
      <c r="J4517">
        <f>SI.ERROR(BUSCARV(D4517,TablaPaises,6,FALSO),"Sin dato")</f>
        <v/>
      </c>
      <c r="K4517">
        <f>SI.ERROR(BUSCARV(C4517,TablaProductos,2,FALSO),"Sin dato")</f>
        <v/>
      </c>
      <c r="L4517">
        <f>SI(H4517&gt;=1000000,"Alto",SI(H4517&gt;=100000,"Medio","Bajo"))</f>
        <v/>
      </c>
      <c r="M4517">
        <f>SI.ERROR(BUSCARV(E4517,TablaEstados,3,FALSO),"Sin dato")</f>
        <v/>
      </c>
      <c r="N4517">
        <f>SI.ERROR(BUSCARV(E4517,TablaEstados,4,FALSO),"Sin dato")</f>
        <v/>
      </c>
    </row>
    <row r="4518">
      <c r="A4518" t="inlineStr">
        <is>
          <t>2025</t>
        </is>
      </c>
      <c r="B4518" t="inlineStr">
        <is>
          <t>05</t>
        </is>
      </c>
      <c r="C4518" t="inlineStr">
        <is>
          <t>10051000</t>
        </is>
      </c>
      <c r="D4518" t="inlineStr">
        <is>
          <t>317</t>
        </is>
      </c>
      <c r="E4518" t="inlineStr">
        <is>
          <t>MG</t>
        </is>
      </c>
      <c r="F4518" t="n">
        <v>4</v>
      </c>
      <c r="G4518" t="n">
        <v>4</v>
      </c>
      <c r="H4518" t="n">
        <v>7</v>
      </c>
      <c r="I4518" t="inlineStr">
        <is>
          <t>Milho</t>
        </is>
      </c>
      <c r="J4518">
        <f>SI.ERROR(BUSCARV(D4518,TablaPaises,6,FALSO),"Sin dato")</f>
        <v/>
      </c>
      <c r="K4518">
        <f>SI.ERROR(BUSCARV(C4518,TablaProductos,2,FALSO),"Sin dato")</f>
        <v/>
      </c>
      <c r="L4518">
        <f>SI(H4518&gt;=1000000,"Alto",SI(H4518&gt;=100000,"Medio","Bajo"))</f>
        <v/>
      </c>
      <c r="M4518">
        <f>SI.ERROR(BUSCARV(E4518,TablaEstados,3,FALSO),"Sin dato")</f>
        <v/>
      </c>
      <c r="N4518">
        <f>SI.ERROR(BUSCARV(E4518,TablaEstados,4,FALSO),"Sin dato")</f>
        <v/>
      </c>
    </row>
    <row r="4519">
      <c r="A4519" t="inlineStr">
        <is>
          <t>2025</t>
        </is>
      </c>
      <c r="B4519" t="inlineStr">
        <is>
          <t>07</t>
        </is>
      </c>
      <c r="C4519" t="inlineStr">
        <is>
          <t>10059090</t>
        </is>
      </c>
      <c r="D4519" t="inlineStr">
        <is>
          <t>845</t>
        </is>
      </c>
      <c r="E4519" t="inlineStr">
        <is>
          <t>RS</t>
        </is>
      </c>
      <c r="F4519" t="n">
        <v>480</v>
      </c>
      <c r="G4519" t="n">
        <v>480</v>
      </c>
      <c r="H4519" t="n">
        <v>451</v>
      </c>
      <c r="I4519" t="inlineStr">
        <is>
          <t>Milho</t>
        </is>
      </c>
      <c r="J4519">
        <f>SI.ERROR(BUSCARV(D4519,TablaPaises,6,FALSO),"Sin dato")</f>
        <v/>
      </c>
      <c r="K4519">
        <f>SI.ERROR(BUSCARV(C4519,TablaProductos,2,FALSO),"Sin dato")</f>
        <v/>
      </c>
      <c r="L4519">
        <f>SI(H4519&gt;=1000000,"Alto",SI(H4519&gt;=100000,"Medio","Bajo"))</f>
        <v/>
      </c>
      <c r="M4519">
        <f>SI.ERROR(BUSCARV(E4519,TablaEstados,3,FALSO),"Sin dato")</f>
        <v/>
      </c>
      <c r="N4519">
        <f>SI.ERROR(BUSCARV(E4519,TablaEstados,4,FALSO),"Sin dato")</f>
        <v/>
      </c>
    </row>
    <row r="4520">
      <c r="A4520" t="inlineStr">
        <is>
          <t>2025</t>
        </is>
      </c>
      <c r="B4520" t="inlineStr">
        <is>
          <t>10</t>
        </is>
      </c>
      <c r="C4520" t="inlineStr">
        <is>
          <t>10059010</t>
        </is>
      </c>
      <c r="D4520" t="inlineStr">
        <is>
          <t>196</t>
        </is>
      </c>
      <c r="E4520" t="inlineStr">
        <is>
          <t>MT</t>
        </is>
      </c>
      <c r="F4520" t="n">
        <v>5849869</v>
      </c>
      <c r="G4520" t="n">
        <v>5849869</v>
      </c>
      <c r="H4520" t="n">
        <v>1135986</v>
      </c>
      <c r="I4520" t="inlineStr">
        <is>
          <t>Milho</t>
        </is>
      </c>
      <c r="J4520">
        <f>SI.ERROR(BUSCARV(D4520,TablaPaises,6,FALSO),"Sin dato")</f>
        <v/>
      </c>
      <c r="K4520">
        <f>SI.ERROR(BUSCARV(C4520,TablaProductos,2,FALSO),"Sin dato")</f>
        <v/>
      </c>
      <c r="L4520">
        <f>SI(H4520&gt;=1000000,"Alto",SI(H4520&gt;=100000,"Medio","Bajo"))</f>
        <v/>
      </c>
      <c r="M4520">
        <f>SI.ERROR(BUSCARV(E4520,TablaEstados,3,FALSO),"Sin dato")</f>
        <v/>
      </c>
      <c r="N4520">
        <f>SI.ERROR(BUSCARV(E4520,TablaEstados,4,FALSO),"Sin dato")</f>
        <v/>
      </c>
    </row>
    <row r="4521">
      <c r="A4521" t="inlineStr">
        <is>
          <t>2025</t>
        </is>
      </c>
      <c r="B4521" t="inlineStr">
        <is>
          <t>01</t>
        </is>
      </c>
      <c r="C4521" t="inlineStr">
        <is>
          <t>10059010</t>
        </is>
      </c>
      <c r="D4521" t="inlineStr">
        <is>
          <t>240</t>
        </is>
      </c>
      <c r="E4521" t="inlineStr">
        <is>
          <t>SP</t>
        </is>
      </c>
      <c r="F4521" t="n">
        <v>972893</v>
      </c>
      <c r="G4521" t="n">
        <v>972893</v>
      </c>
      <c r="H4521" t="n">
        <v>225254</v>
      </c>
      <c r="I4521" t="inlineStr">
        <is>
          <t>Milho</t>
        </is>
      </c>
      <c r="J4521">
        <f>SI.ERROR(BUSCARV(D4521,TablaPaises,6,FALSO),"Sin dato")</f>
        <v/>
      </c>
      <c r="K4521">
        <f>SI.ERROR(BUSCARV(C4521,TablaProductos,2,FALSO),"Sin dato")</f>
        <v/>
      </c>
      <c r="L4521">
        <f>SI(H4521&gt;=1000000,"Alto",SI(H4521&gt;=100000,"Medio","Bajo"))</f>
        <v/>
      </c>
      <c r="M4521">
        <f>SI.ERROR(BUSCARV(E4521,TablaEstados,3,FALSO),"Sin dato")</f>
        <v/>
      </c>
      <c r="N4521">
        <f>SI.ERROR(BUSCARV(E4521,TablaEstados,4,FALSO),"Sin dato")</f>
        <v/>
      </c>
    </row>
    <row r="4522">
      <c r="A4522" t="inlineStr">
        <is>
          <t>2025</t>
        </is>
      </c>
      <c r="B4522" t="inlineStr">
        <is>
          <t>07</t>
        </is>
      </c>
      <c r="C4522" t="inlineStr">
        <is>
          <t>09011110</t>
        </is>
      </c>
      <c r="D4522" t="inlineStr">
        <is>
          <t>831</t>
        </is>
      </c>
      <c r="E4522" t="inlineStr">
        <is>
          <t>ES</t>
        </is>
      </c>
      <c r="F4522" t="n">
        <v>19</v>
      </c>
      <c r="G4522" t="n">
        <v>19200</v>
      </c>
      <c r="H4522" t="n">
        <v>147264</v>
      </c>
      <c r="I4522" t="inlineStr">
        <is>
          <t>Café en granos</t>
        </is>
      </c>
      <c r="J4522">
        <f>SI.ERROR(BUSCARV(D4522,TablaPaises,6,FALSO),"Sin dato")</f>
        <v/>
      </c>
      <c r="K4522">
        <f>SI.ERROR(BUSCARV(C4522,TablaProductos,2,FALSO),"Sin dato")</f>
        <v/>
      </c>
      <c r="L4522">
        <f>SI(H4522&gt;=1000000,"Alto",SI(H4522&gt;=100000,"Medio","Bajo"))</f>
        <v/>
      </c>
      <c r="M4522">
        <f>SI.ERROR(BUSCARV(E4522,TablaEstados,3,FALSO),"Sin dato")</f>
        <v/>
      </c>
      <c r="N4522">
        <f>SI.ERROR(BUSCARV(E4522,TablaEstados,4,FALSO),"Sin dato")</f>
        <v/>
      </c>
    </row>
    <row r="4523">
      <c r="A4523" t="inlineStr">
        <is>
          <t>2025</t>
        </is>
      </c>
      <c r="B4523" t="inlineStr">
        <is>
          <t>10</t>
        </is>
      </c>
      <c r="C4523" t="inlineStr">
        <is>
          <t>10059010</t>
        </is>
      </c>
      <c r="D4523" t="inlineStr">
        <is>
          <t>858</t>
        </is>
      </c>
      <c r="E4523" t="inlineStr">
        <is>
          <t>DF</t>
        </is>
      </c>
      <c r="F4523" t="n">
        <v>2672814</v>
      </c>
      <c r="G4523" t="n">
        <v>2672814</v>
      </c>
      <c r="H4523" t="n">
        <v>555117</v>
      </c>
      <c r="I4523" t="inlineStr">
        <is>
          <t>Milho</t>
        </is>
      </c>
      <c r="J4523">
        <f>SI.ERROR(BUSCARV(D4523,TablaPaises,6,FALSO),"Sin dato")</f>
        <v/>
      </c>
      <c r="K4523">
        <f>SI.ERROR(BUSCARV(C4523,TablaProductos,2,FALSO),"Sin dato")</f>
        <v/>
      </c>
      <c r="L4523">
        <f>SI(H4523&gt;=1000000,"Alto",SI(H4523&gt;=100000,"Medio","Bajo"))</f>
        <v/>
      </c>
      <c r="M4523">
        <f>SI.ERROR(BUSCARV(E4523,TablaEstados,3,FALSO),"Sin dato")</f>
        <v/>
      </c>
      <c r="N4523">
        <f>SI.ERROR(BUSCARV(E4523,TablaEstados,4,FALSO),"Sin dato")</f>
        <v/>
      </c>
    </row>
    <row r="4524">
      <c r="A4524" t="inlineStr">
        <is>
          <t>2025</t>
        </is>
      </c>
      <c r="B4524" t="inlineStr">
        <is>
          <t>11</t>
        </is>
      </c>
      <c r="C4524" t="inlineStr">
        <is>
          <t>10051000</t>
        </is>
      </c>
      <c r="D4524" t="inlineStr">
        <is>
          <t>169</t>
        </is>
      </c>
      <c r="E4524" t="inlineStr">
        <is>
          <t>MG</t>
        </is>
      </c>
      <c r="F4524" t="n">
        <v>1178210</v>
      </c>
      <c r="G4524" t="n">
        <v>1178210</v>
      </c>
      <c r="H4524" t="n">
        <v>3432981</v>
      </c>
      <c r="I4524" t="inlineStr">
        <is>
          <t>Milho</t>
        </is>
      </c>
      <c r="J4524">
        <f>SI.ERROR(BUSCARV(D4524,TablaPaises,6,FALSO),"Sin dato")</f>
        <v/>
      </c>
      <c r="K4524">
        <f>SI.ERROR(BUSCARV(C4524,TablaProductos,2,FALSO),"Sin dato")</f>
        <v/>
      </c>
      <c r="L4524">
        <f>SI(H4524&gt;=1000000,"Alto",SI(H4524&gt;=100000,"Medio","Bajo"))</f>
        <v/>
      </c>
      <c r="M4524">
        <f>SI.ERROR(BUSCARV(E4524,TablaEstados,3,FALSO),"Sin dato")</f>
        <v/>
      </c>
      <c r="N4524">
        <f>SI.ERROR(BUSCARV(E4524,TablaEstados,4,FALSO),"Sin dato")</f>
        <v/>
      </c>
    </row>
    <row r="4525">
      <c r="A4525" t="inlineStr">
        <is>
          <t>2025</t>
        </is>
      </c>
      <c r="B4525" t="inlineStr">
        <is>
          <t>07</t>
        </is>
      </c>
      <c r="C4525" t="inlineStr">
        <is>
          <t>12019000</t>
        </is>
      </c>
      <c r="D4525" t="inlineStr">
        <is>
          <t>676</t>
        </is>
      </c>
      <c r="E4525" t="inlineStr">
        <is>
          <t>PA</t>
        </is>
      </c>
      <c r="F4525" t="n">
        <v>2949</v>
      </c>
      <c r="G4525" t="n">
        <v>2949334</v>
      </c>
      <c r="H4525" t="n">
        <v>1207280</v>
      </c>
      <c r="I4525" t="inlineStr">
        <is>
          <t>Soja</t>
        </is>
      </c>
      <c r="J4525">
        <f>SI.ERROR(BUSCARV(D4525,TablaPaises,6,FALSO),"Sin dato")</f>
        <v/>
      </c>
      <c r="K4525">
        <f>SI.ERROR(BUSCARV(C4525,TablaProductos,2,FALSO),"Sin dato")</f>
        <v/>
      </c>
      <c r="L4525">
        <f>SI(H4525&gt;=1000000,"Alto",SI(H4525&gt;=100000,"Medio","Bajo"))</f>
        <v/>
      </c>
      <c r="M4525">
        <f>SI.ERROR(BUSCARV(E4525,TablaEstados,3,FALSO),"Sin dato")</f>
        <v/>
      </c>
      <c r="N4525">
        <f>SI.ERROR(BUSCARV(E4525,TablaEstados,4,FALSO),"Sin dato")</f>
        <v/>
      </c>
    </row>
    <row r="4526">
      <c r="A4526" t="inlineStr">
        <is>
          <t>2025</t>
        </is>
      </c>
      <c r="B4526" t="inlineStr">
        <is>
          <t>05</t>
        </is>
      </c>
      <c r="C4526" t="inlineStr">
        <is>
          <t>12019000</t>
        </is>
      </c>
      <c r="D4526" t="inlineStr">
        <is>
          <t>576</t>
        </is>
      </c>
      <c r="E4526" t="inlineStr">
        <is>
          <t>MS</t>
        </is>
      </c>
      <c r="F4526" t="n">
        <v>10200</v>
      </c>
      <c r="G4526" t="n">
        <v>10200000</v>
      </c>
      <c r="H4526" t="n">
        <v>3793124</v>
      </c>
      <c r="I4526" t="inlineStr">
        <is>
          <t>Soja</t>
        </is>
      </c>
      <c r="J4526">
        <f>SI.ERROR(BUSCARV(D4526,TablaPaises,6,FALSO),"Sin dato")</f>
        <v/>
      </c>
      <c r="K4526">
        <f>SI.ERROR(BUSCARV(C4526,TablaProductos,2,FALSO),"Sin dato")</f>
        <v/>
      </c>
      <c r="L4526">
        <f>SI(H4526&gt;=1000000,"Alto",SI(H4526&gt;=100000,"Medio","Bajo"))</f>
        <v/>
      </c>
      <c r="M4526">
        <f>SI.ERROR(BUSCARV(E4526,TablaEstados,3,FALSO),"Sin dato")</f>
        <v/>
      </c>
      <c r="N4526">
        <f>SI.ERROR(BUSCARV(E4526,TablaEstados,4,FALSO),"Sin dato")</f>
        <v/>
      </c>
    </row>
    <row r="4527">
      <c r="A4527" t="inlineStr">
        <is>
          <t>2025</t>
        </is>
      </c>
      <c r="B4527" t="inlineStr">
        <is>
          <t>10</t>
        </is>
      </c>
      <c r="C4527" t="inlineStr">
        <is>
          <t>10059010</t>
        </is>
      </c>
      <c r="D4527" t="inlineStr">
        <is>
          <t>127</t>
        </is>
      </c>
      <c r="E4527" t="inlineStr">
        <is>
          <t>GO</t>
        </is>
      </c>
      <c r="F4527" t="n">
        <v>50000</v>
      </c>
      <c r="G4527" t="n">
        <v>50000</v>
      </c>
      <c r="H4527" t="n">
        <v>26806</v>
      </c>
      <c r="I4527" t="inlineStr">
        <is>
          <t>Milho</t>
        </is>
      </c>
      <c r="J4527">
        <f>SI.ERROR(BUSCARV(D4527,TablaPaises,6,FALSO),"Sin dato")</f>
        <v/>
      </c>
      <c r="K4527">
        <f>SI.ERROR(BUSCARV(C4527,TablaProductos,2,FALSO),"Sin dato")</f>
        <v/>
      </c>
      <c r="L4527">
        <f>SI(H4527&gt;=1000000,"Alto",SI(H4527&gt;=100000,"Medio","Bajo"))</f>
        <v/>
      </c>
      <c r="M4527">
        <f>SI.ERROR(BUSCARV(E4527,TablaEstados,3,FALSO),"Sin dato")</f>
        <v/>
      </c>
      <c r="N4527">
        <f>SI.ERROR(BUSCARV(E4527,TablaEstados,4,FALSO),"Sin dato")</f>
        <v/>
      </c>
    </row>
    <row r="4528">
      <c r="A4528" t="inlineStr">
        <is>
          <t>2025</t>
        </is>
      </c>
      <c r="B4528" t="inlineStr">
        <is>
          <t>02</t>
        </is>
      </c>
      <c r="C4528" t="inlineStr">
        <is>
          <t>09011110</t>
        </is>
      </c>
      <c r="D4528" t="inlineStr">
        <is>
          <t>169</t>
        </is>
      </c>
      <c r="E4528" t="inlineStr">
        <is>
          <t>BA</t>
        </is>
      </c>
      <c r="F4528" t="n">
        <v>160</v>
      </c>
      <c r="G4528" t="n">
        <v>160000</v>
      </c>
      <c r="H4528" t="n">
        <v>1258573</v>
      </c>
      <c r="I4528" t="inlineStr">
        <is>
          <t>Café en granos</t>
        </is>
      </c>
      <c r="J4528">
        <f>SI.ERROR(BUSCARV(D4528,TablaPaises,6,FALSO),"Sin dato")</f>
        <v/>
      </c>
      <c r="K4528">
        <f>SI.ERROR(BUSCARV(C4528,TablaProductos,2,FALSO),"Sin dato")</f>
        <v/>
      </c>
      <c r="L4528">
        <f>SI(H4528&gt;=1000000,"Alto",SI(H4528&gt;=100000,"Medio","Bajo"))</f>
        <v/>
      </c>
      <c r="M4528">
        <f>SI.ERROR(BUSCARV(E4528,TablaEstados,3,FALSO),"Sin dato")</f>
        <v/>
      </c>
      <c r="N4528">
        <f>SI.ERROR(BUSCARV(E4528,TablaEstados,4,FALSO),"Sin dato")</f>
        <v/>
      </c>
    </row>
    <row r="4529">
      <c r="A4529" t="inlineStr">
        <is>
          <t>2025</t>
        </is>
      </c>
      <c r="B4529" t="inlineStr">
        <is>
          <t>05</t>
        </is>
      </c>
      <c r="C4529" t="inlineStr">
        <is>
          <t>10051000</t>
        </is>
      </c>
      <c r="D4529" t="inlineStr">
        <is>
          <t>586</t>
        </is>
      </c>
      <c r="E4529" t="inlineStr">
        <is>
          <t>PR</t>
        </is>
      </c>
      <c r="F4529" t="n">
        <v>205056</v>
      </c>
      <c r="G4529" t="n">
        <v>205056</v>
      </c>
      <c r="H4529" t="n">
        <v>2163668</v>
      </c>
      <c r="I4529" t="inlineStr">
        <is>
          <t>Milho</t>
        </is>
      </c>
      <c r="J4529">
        <f>SI.ERROR(BUSCARV(D4529,TablaPaises,6,FALSO),"Sin dato")</f>
        <v/>
      </c>
      <c r="K4529">
        <f>SI.ERROR(BUSCARV(C4529,TablaProductos,2,FALSO),"Sin dato")</f>
        <v/>
      </c>
      <c r="L4529">
        <f>SI(H4529&gt;=1000000,"Alto",SI(H4529&gt;=100000,"Medio","Bajo"))</f>
        <v/>
      </c>
      <c r="M4529">
        <f>SI.ERROR(BUSCARV(E4529,TablaEstados,3,FALSO),"Sin dato")</f>
        <v/>
      </c>
      <c r="N4529">
        <f>SI.ERROR(BUSCARV(E4529,TablaEstados,4,FALSO),"Sin dato")</f>
        <v/>
      </c>
    </row>
    <row r="4530">
      <c r="A4530" t="inlineStr">
        <is>
          <t>2025</t>
        </is>
      </c>
      <c r="B4530" t="inlineStr">
        <is>
          <t>02</t>
        </is>
      </c>
      <c r="C4530" t="inlineStr">
        <is>
          <t>10059010</t>
        </is>
      </c>
      <c r="D4530" t="inlineStr">
        <is>
          <t>476</t>
        </is>
      </c>
      <c r="E4530" t="inlineStr">
        <is>
          <t>PR</t>
        </is>
      </c>
      <c r="F4530" t="n">
        <v>40</v>
      </c>
      <c r="G4530" t="n">
        <v>40</v>
      </c>
      <c r="H4530" t="n">
        <v>19</v>
      </c>
      <c r="I4530" t="inlineStr">
        <is>
          <t>Milho</t>
        </is>
      </c>
      <c r="J4530">
        <f>SI.ERROR(BUSCARV(D4530,TablaPaises,6,FALSO),"Sin dato")</f>
        <v/>
      </c>
      <c r="K4530">
        <f>SI.ERROR(BUSCARV(C4530,TablaProductos,2,FALSO),"Sin dato")</f>
        <v/>
      </c>
      <c r="L4530">
        <f>SI(H4530&gt;=1000000,"Alto",SI(H4530&gt;=100000,"Medio","Bajo"))</f>
        <v/>
      </c>
      <c r="M4530">
        <f>SI.ERROR(BUSCARV(E4530,TablaEstados,3,FALSO),"Sin dato")</f>
        <v/>
      </c>
      <c r="N4530">
        <f>SI.ERROR(BUSCARV(E4530,TablaEstados,4,FALSO),"Sin dato")</f>
        <v/>
      </c>
    </row>
    <row r="4531">
      <c r="A4531" t="inlineStr">
        <is>
          <t>2025</t>
        </is>
      </c>
      <c r="B4531" t="inlineStr">
        <is>
          <t>09</t>
        </is>
      </c>
      <c r="C4531" t="inlineStr">
        <is>
          <t>10059010</t>
        </is>
      </c>
      <c r="D4531" t="inlineStr">
        <is>
          <t>372</t>
        </is>
      </c>
      <c r="E4531" t="inlineStr">
        <is>
          <t>SP</t>
        </is>
      </c>
      <c r="F4531" t="n">
        <v>6123718</v>
      </c>
      <c r="G4531" t="n">
        <v>6123718</v>
      </c>
      <c r="H4531" t="n">
        <v>1246265</v>
      </c>
      <c r="I4531" t="inlineStr">
        <is>
          <t>Milho</t>
        </is>
      </c>
      <c r="J4531">
        <f>SI.ERROR(BUSCARV(D4531,TablaPaises,6,FALSO),"Sin dato")</f>
        <v/>
      </c>
      <c r="K4531">
        <f>SI.ERROR(BUSCARV(C4531,TablaProductos,2,FALSO),"Sin dato")</f>
        <v/>
      </c>
      <c r="L4531">
        <f>SI(H4531&gt;=1000000,"Alto",SI(H4531&gt;=100000,"Medio","Bajo"))</f>
        <v/>
      </c>
      <c r="M4531">
        <f>SI.ERROR(BUSCARV(E4531,TablaEstados,3,FALSO),"Sin dato")</f>
        <v/>
      </c>
      <c r="N4531">
        <f>SI.ERROR(BUSCARV(E4531,TablaEstados,4,FALSO),"Sin dato")</f>
        <v/>
      </c>
    </row>
    <row r="4532">
      <c r="A4532" t="inlineStr">
        <is>
          <t>2025</t>
        </is>
      </c>
      <c r="B4532" t="inlineStr">
        <is>
          <t>09</t>
        </is>
      </c>
      <c r="C4532" t="inlineStr">
        <is>
          <t>09011110</t>
        </is>
      </c>
      <c r="D4532" t="inlineStr">
        <is>
          <t>556</t>
        </is>
      </c>
      <c r="E4532" t="inlineStr">
        <is>
          <t>ES</t>
        </is>
      </c>
      <c r="F4532" t="n">
        <v>52</v>
      </c>
      <c r="G4532" t="n">
        <v>52800</v>
      </c>
      <c r="H4532" t="n">
        <v>228360</v>
      </c>
      <c r="I4532" t="inlineStr">
        <is>
          <t>Café en granos</t>
        </is>
      </c>
      <c r="J4532">
        <f>SI.ERROR(BUSCARV(D4532,TablaPaises,6,FALSO),"Sin dato")</f>
        <v/>
      </c>
      <c r="K4532">
        <f>SI.ERROR(BUSCARV(C4532,TablaProductos,2,FALSO),"Sin dato")</f>
        <v/>
      </c>
      <c r="L4532">
        <f>SI(H4532&gt;=1000000,"Alto",SI(H4532&gt;=100000,"Medio","Bajo"))</f>
        <v/>
      </c>
      <c r="M4532">
        <f>SI.ERROR(BUSCARV(E4532,TablaEstados,3,FALSO),"Sin dato")</f>
        <v/>
      </c>
      <c r="N4532">
        <f>SI.ERROR(BUSCARV(E4532,TablaEstados,4,FALSO),"Sin dato")</f>
        <v/>
      </c>
    </row>
    <row r="4533">
      <c r="A4533" t="inlineStr">
        <is>
          <t>2025</t>
        </is>
      </c>
      <c r="B4533" t="inlineStr">
        <is>
          <t>09</t>
        </is>
      </c>
      <c r="C4533" t="inlineStr">
        <is>
          <t>52010020</t>
        </is>
      </c>
      <c r="D4533" t="inlineStr">
        <is>
          <t>160</t>
        </is>
      </c>
      <c r="E4533" t="inlineStr">
        <is>
          <t>PI</t>
        </is>
      </c>
      <c r="F4533" t="n">
        <v>146</v>
      </c>
      <c r="G4533" t="n">
        <v>146323</v>
      </c>
      <c r="H4533" t="n">
        <v>229229</v>
      </c>
      <c r="I4533" t="inlineStr">
        <is>
          <t>Algodón</t>
        </is>
      </c>
      <c r="J4533">
        <f>SI.ERROR(BUSCARV(D4533,TablaPaises,6,FALSO),"Sin dato")</f>
        <v/>
      </c>
      <c r="K4533">
        <f>SI.ERROR(BUSCARV(C4533,TablaProductos,2,FALSO),"Sin dato")</f>
        <v/>
      </c>
      <c r="L4533">
        <f>SI(H4533&gt;=1000000,"Alto",SI(H4533&gt;=100000,"Medio","Bajo"))</f>
        <v/>
      </c>
      <c r="M4533">
        <f>SI.ERROR(BUSCARV(E4533,TablaEstados,3,FALSO),"Sin dato")</f>
        <v/>
      </c>
      <c r="N4533">
        <f>SI.ERROR(BUSCARV(E4533,TablaEstados,4,FALSO),"Sin dato")</f>
        <v/>
      </c>
    </row>
    <row r="4534">
      <c r="A4534" t="inlineStr">
        <is>
          <t>2025</t>
        </is>
      </c>
      <c r="B4534" t="inlineStr">
        <is>
          <t>05</t>
        </is>
      </c>
      <c r="C4534" t="inlineStr">
        <is>
          <t>09011110</t>
        </is>
      </c>
      <c r="D4534" t="inlineStr">
        <is>
          <t>438</t>
        </is>
      </c>
      <c r="E4534" t="inlineStr">
        <is>
          <t>ES</t>
        </is>
      </c>
      <c r="F4534" t="n">
        <v>26</v>
      </c>
      <c r="G4534" t="n">
        <v>26400</v>
      </c>
      <c r="H4534" t="n">
        <v>185945</v>
      </c>
      <c r="I4534" t="inlineStr">
        <is>
          <t>Café en granos</t>
        </is>
      </c>
      <c r="J4534">
        <f>SI.ERROR(BUSCARV(D4534,TablaPaises,6,FALSO),"Sin dato")</f>
        <v/>
      </c>
      <c r="K4534">
        <f>SI.ERROR(BUSCARV(C4534,TablaProductos,2,FALSO),"Sin dato")</f>
        <v/>
      </c>
      <c r="L4534">
        <f>SI(H4534&gt;=1000000,"Alto",SI(H4534&gt;=100000,"Medio","Bajo"))</f>
        <v/>
      </c>
      <c r="M4534">
        <f>SI.ERROR(BUSCARV(E4534,TablaEstados,3,FALSO),"Sin dato")</f>
        <v/>
      </c>
      <c r="N4534">
        <f>SI.ERROR(BUSCARV(E4534,TablaEstados,4,FALSO),"Sin dato")</f>
        <v/>
      </c>
    </row>
    <row r="4535">
      <c r="A4535" t="inlineStr">
        <is>
          <t>2025</t>
        </is>
      </c>
      <c r="B4535" t="inlineStr">
        <is>
          <t>07</t>
        </is>
      </c>
      <c r="C4535" t="inlineStr">
        <is>
          <t>52010020</t>
        </is>
      </c>
      <c r="D4535" t="inlineStr">
        <is>
          <t>827</t>
        </is>
      </c>
      <c r="E4535" t="inlineStr">
        <is>
          <t>SP</t>
        </is>
      </c>
      <c r="F4535" t="n">
        <v>1931</v>
      </c>
      <c r="G4535" t="n">
        <v>1931806</v>
      </c>
      <c r="H4535" t="n">
        <v>2978342</v>
      </c>
      <c r="I4535" t="inlineStr">
        <is>
          <t>Algodón</t>
        </is>
      </c>
      <c r="J4535">
        <f>SI.ERROR(BUSCARV(D4535,TablaPaises,6,FALSO),"Sin dato")</f>
        <v/>
      </c>
      <c r="K4535">
        <f>SI.ERROR(BUSCARV(C4535,TablaProductos,2,FALSO),"Sin dato")</f>
        <v/>
      </c>
      <c r="L4535">
        <f>SI(H4535&gt;=1000000,"Alto",SI(H4535&gt;=100000,"Medio","Bajo"))</f>
        <v/>
      </c>
      <c r="M4535">
        <f>SI.ERROR(BUSCARV(E4535,TablaEstados,3,FALSO),"Sin dato")</f>
        <v/>
      </c>
      <c r="N4535">
        <f>SI.ERROR(BUSCARV(E4535,TablaEstados,4,FALSO),"Sin dato")</f>
        <v/>
      </c>
    </row>
    <row r="4536">
      <c r="A4536" t="inlineStr">
        <is>
          <t>2025</t>
        </is>
      </c>
      <c r="B4536" t="inlineStr">
        <is>
          <t>03</t>
        </is>
      </c>
      <c r="C4536" t="inlineStr">
        <is>
          <t>09011110</t>
        </is>
      </c>
      <c r="D4536" t="inlineStr">
        <is>
          <t>169</t>
        </is>
      </c>
      <c r="E4536" t="inlineStr">
        <is>
          <t>BA</t>
        </is>
      </c>
      <c r="F4536" t="n">
        <v>153</v>
      </c>
      <c r="G4536" t="n">
        <v>152600</v>
      </c>
      <c r="H4536" t="n">
        <v>953750</v>
      </c>
      <c r="I4536" t="inlineStr">
        <is>
          <t>Café en granos</t>
        </is>
      </c>
      <c r="J4536">
        <f>SI.ERROR(BUSCARV(D4536,TablaPaises,6,FALSO),"Sin dato")</f>
        <v/>
      </c>
      <c r="K4536">
        <f>SI.ERROR(BUSCARV(C4536,TablaProductos,2,FALSO),"Sin dato")</f>
        <v/>
      </c>
      <c r="L4536">
        <f>SI(H4536&gt;=1000000,"Alto",SI(H4536&gt;=100000,"Medio","Bajo"))</f>
        <v/>
      </c>
      <c r="M4536">
        <f>SI.ERROR(BUSCARV(E4536,TablaEstados,3,FALSO),"Sin dato")</f>
        <v/>
      </c>
      <c r="N4536">
        <f>SI.ERROR(BUSCARV(E4536,TablaEstados,4,FALSO),"Sin dato")</f>
        <v/>
      </c>
    </row>
    <row r="4537">
      <c r="A4537" t="inlineStr">
        <is>
          <t>2025</t>
        </is>
      </c>
      <c r="B4537" t="inlineStr">
        <is>
          <t>07</t>
        </is>
      </c>
      <c r="C4537" t="inlineStr">
        <is>
          <t>09011110</t>
        </is>
      </c>
      <c r="D4537" t="inlineStr">
        <is>
          <t>063</t>
        </is>
      </c>
      <c r="E4537" t="inlineStr">
        <is>
          <t>SP</t>
        </is>
      </c>
      <c r="F4537" t="n">
        <v>26</v>
      </c>
      <c r="G4537" t="n">
        <v>26400</v>
      </c>
      <c r="H4537" t="n">
        <v>199500</v>
      </c>
      <c r="I4537" t="inlineStr">
        <is>
          <t>Café en granos</t>
        </is>
      </c>
      <c r="J4537">
        <f>SI.ERROR(BUSCARV(D4537,TablaPaises,6,FALSO),"Sin dato")</f>
        <v/>
      </c>
      <c r="K4537">
        <f>SI.ERROR(BUSCARV(C4537,TablaProductos,2,FALSO),"Sin dato")</f>
        <v/>
      </c>
      <c r="L4537">
        <f>SI(H4537&gt;=1000000,"Alto",SI(H4537&gt;=100000,"Medio","Bajo"))</f>
        <v/>
      </c>
      <c r="M4537">
        <f>SI.ERROR(BUSCARV(E4537,TablaEstados,3,FALSO),"Sin dato")</f>
        <v/>
      </c>
      <c r="N4537">
        <f>SI.ERROR(BUSCARV(E4537,TablaEstados,4,FALSO),"Sin dato")</f>
        <v/>
      </c>
    </row>
    <row r="4538">
      <c r="A4538" t="inlineStr">
        <is>
          <t>2025</t>
        </is>
      </c>
      <c r="B4538" t="inlineStr">
        <is>
          <t>05</t>
        </is>
      </c>
      <c r="C4538" t="inlineStr">
        <is>
          <t>10059010</t>
        </is>
      </c>
      <c r="D4538" t="inlineStr">
        <is>
          <t>474</t>
        </is>
      </c>
      <c r="E4538" t="inlineStr">
        <is>
          <t>MT</t>
        </is>
      </c>
      <c r="F4538" t="n">
        <v>100000</v>
      </c>
      <c r="G4538" t="n">
        <v>100000</v>
      </c>
      <c r="H4538" t="n">
        <v>50800</v>
      </c>
      <c r="I4538" t="inlineStr">
        <is>
          <t>Milho</t>
        </is>
      </c>
      <c r="J4538">
        <f>SI.ERROR(BUSCARV(D4538,TablaPaises,6,FALSO),"Sin dato")</f>
        <v/>
      </c>
      <c r="K4538">
        <f>SI.ERROR(BUSCARV(C4538,TablaProductos,2,FALSO),"Sin dato")</f>
        <v/>
      </c>
      <c r="L4538">
        <f>SI(H4538&gt;=1000000,"Alto",SI(H4538&gt;=100000,"Medio","Bajo"))</f>
        <v/>
      </c>
      <c r="M4538">
        <f>SI.ERROR(BUSCARV(E4538,TablaEstados,3,FALSO),"Sin dato")</f>
        <v/>
      </c>
      <c r="N4538">
        <f>SI.ERROR(BUSCARV(E4538,TablaEstados,4,FALSO),"Sin dato")</f>
        <v/>
      </c>
    </row>
    <row r="4539">
      <c r="A4539" t="inlineStr">
        <is>
          <t>2025</t>
        </is>
      </c>
      <c r="B4539" t="inlineStr">
        <is>
          <t>10</t>
        </is>
      </c>
      <c r="C4539" t="inlineStr">
        <is>
          <t>09011200</t>
        </is>
      </c>
      <c r="D4539" t="inlineStr">
        <is>
          <t>580</t>
        </is>
      </c>
      <c r="E4539" t="inlineStr">
        <is>
          <t>SP</t>
        </is>
      </c>
      <c r="F4539" t="n">
        <v>1</v>
      </c>
      <c r="G4539" t="n">
        <v>1</v>
      </c>
      <c r="H4539" t="n">
        <v>38</v>
      </c>
      <c r="I4539" t="inlineStr">
        <is>
          <t>Café en granos</t>
        </is>
      </c>
      <c r="J4539">
        <f>SI.ERROR(BUSCARV(D4539,TablaPaises,6,FALSO),"Sin dato")</f>
        <v/>
      </c>
      <c r="K4539">
        <f>SI.ERROR(BUSCARV(C4539,TablaProductos,2,FALSO),"Sin dato")</f>
        <v/>
      </c>
      <c r="L4539">
        <f>SI(H4539&gt;=1000000,"Alto",SI(H4539&gt;=100000,"Medio","Bajo"))</f>
        <v/>
      </c>
      <c r="M4539">
        <f>SI.ERROR(BUSCARV(E4539,TablaEstados,3,FALSO),"Sin dato")</f>
        <v/>
      </c>
      <c r="N4539">
        <f>SI.ERROR(BUSCARV(E4539,TablaEstados,4,FALSO),"Sin dato")</f>
        <v/>
      </c>
    </row>
    <row r="4540">
      <c r="A4540" t="inlineStr">
        <is>
          <t>2025</t>
        </is>
      </c>
      <c r="B4540" t="inlineStr">
        <is>
          <t>07</t>
        </is>
      </c>
      <c r="C4540" t="inlineStr">
        <is>
          <t>12019000</t>
        </is>
      </c>
      <c r="D4540" t="inlineStr">
        <is>
          <t>607</t>
        </is>
      </c>
      <c r="E4540" t="inlineStr">
        <is>
          <t>MT</t>
        </is>
      </c>
      <c r="F4540" t="n">
        <v>4000</v>
      </c>
      <c r="G4540" t="n">
        <v>4000000</v>
      </c>
      <c r="H4540" t="n">
        <v>1631080</v>
      </c>
      <c r="I4540" t="inlineStr">
        <is>
          <t>Soja</t>
        </is>
      </c>
      <c r="J4540">
        <f>SI.ERROR(BUSCARV(D4540,TablaPaises,6,FALSO),"Sin dato")</f>
        <v/>
      </c>
      <c r="K4540">
        <f>SI.ERROR(BUSCARV(C4540,TablaProductos,2,FALSO),"Sin dato")</f>
        <v/>
      </c>
      <c r="L4540">
        <f>SI(H4540&gt;=1000000,"Alto",SI(H4540&gt;=100000,"Medio","Bajo"))</f>
        <v/>
      </c>
      <c r="M4540">
        <f>SI.ERROR(BUSCARV(E4540,TablaEstados,3,FALSO),"Sin dato")</f>
        <v/>
      </c>
      <c r="N4540">
        <f>SI.ERROR(BUSCARV(E4540,TablaEstados,4,FALSO),"Sin dato")</f>
        <v/>
      </c>
    </row>
    <row r="4541">
      <c r="A4541" t="inlineStr">
        <is>
          <t>2025</t>
        </is>
      </c>
      <c r="B4541" t="inlineStr">
        <is>
          <t>02</t>
        </is>
      </c>
      <c r="C4541" t="inlineStr">
        <is>
          <t>12019000</t>
        </is>
      </c>
      <c r="D4541" t="inlineStr">
        <is>
          <t>063</t>
        </is>
      </c>
      <c r="E4541" t="inlineStr">
        <is>
          <t>MS</t>
        </is>
      </c>
      <c r="F4541" t="n">
        <v>2400</v>
      </c>
      <c r="G4541" t="n">
        <v>2400000</v>
      </c>
      <c r="H4541" t="n">
        <v>863807</v>
      </c>
      <c r="I4541" t="inlineStr">
        <is>
          <t>Soja</t>
        </is>
      </c>
      <c r="J4541">
        <f>SI.ERROR(BUSCARV(D4541,TablaPaises,6,FALSO),"Sin dato")</f>
        <v/>
      </c>
      <c r="K4541">
        <f>SI.ERROR(BUSCARV(C4541,TablaProductos,2,FALSO),"Sin dato")</f>
        <v/>
      </c>
      <c r="L4541">
        <f>SI(H4541&gt;=1000000,"Alto",SI(H4541&gt;=100000,"Medio","Bajo"))</f>
        <v/>
      </c>
      <c r="M4541">
        <f>SI.ERROR(BUSCARV(E4541,TablaEstados,3,FALSO),"Sin dato")</f>
        <v/>
      </c>
      <c r="N4541">
        <f>SI.ERROR(BUSCARV(E4541,TablaEstados,4,FALSO),"Sin dato")</f>
        <v/>
      </c>
    </row>
    <row r="4542">
      <c r="A4542" t="inlineStr">
        <is>
          <t>2025</t>
        </is>
      </c>
      <c r="B4542" t="inlineStr">
        <is>
          <t>06</t>
        </is>
      </c>
      <c r="C4542" t="inlineStr">
        <is>
          <t>10059010</t>
        </is>
      </c>
      <c r="D4542" t="inlineStr">
        <is>
          <t>741</t>
        </is>
      </c>
      <c r="E4542" t="inlineStr">
        <is>
          <t>RS</t>
        </is>
      </c>
      <c r="F4542" t="n">
        <v>2</v>
      </c>
      <c r="G4542" t="n">
        <v>2</v>
      </c>
      <c r="H4542" t="n">
        <v>3</v>
      </c>
      <c r="I4542" t="inlineStr">
        <is>
          <t>Milho</t>
        </is>
      </c>
      <c r="J4542">
        <f>SI.ERROR(BUSCARV(D4542,TablaPaises,6,FALSO),"Sin dato")</f>
        <v/>
      </c>
      <c r="K4542">
        <f>SI.ERROR(BUSCARV(C4542,TablaProductos,2,FALSO),"Sin dato")</f>
        <v/>
      </c>
      <c r="L4542">
        <f>SI(H4542&gt;=1000000,"Alto",SI(H4542&gt;=100000,"Medio","Bajo"))</f>
        <v/>
      </c>
      <c r="M4542">
        <f>SI.ERROR(BUSCARV(E4542,TablaEstados,3,FALSO),"Sin dato")</f>
        <v/>
      </c>
      <c r="N4542">
        <f>SI.ERROR(BUSCARV(E4542,TablaEstados,4,FALSO),"Sin dato")</f>
        <v/>
      </c>
    </row>
    <row r="4543">
      <c r="A4543" t="inlineStr">
        <is>
          <t>2025</t>
        </is>
      </c>
      <c r="B4543" t="inlineStr">
        <is>
          <t>11</t>
        </is>
      </c>
      <c r="C4543" t="inlineStr">
        <is>
          <t>10051000</t>
        </is>
      </c>
      <c r="D4543" t="inlineStr">
        <is>
          <t>776</t>
        </is>
      </c>
      <c r="E4543" t="inlineStr">
        <is>
          <t>MT</t>
        </is>
      </c>
      <c r="F4543" t="n">
        <v>3</v>
      </c>
      <c r="G4543" t="n">
        <v>3</v>
      </c>
      <c r="H4543" t="n">
        <v>3</v>
      </c>
      <c r="I4543" t="inlineStr">
        <is>
          <t>Milho</t>
        </is>
      </c>
      <c r="J4543">
        <f>SI.ERROR(BUSCARV(D4543,TablaPaises,6,FALSO),"Sin dato")</f>
        <v/>
      </c>
      <c r="K4543">
        <f>SI.ERROR(BUSCARV(C4543,TablaProductos,2,FALSO),"Sin dato")</f>
        <v/>
      </c>
      <c r="L4543">
        <f>SI(H4543&gt;=1000000,"Alto",SI(H4543&gt;=100000,"Medio","Bajo"))</f>
        <v/>
      </c>
      <c r="M4543">
        <f>SI.ERROR(BUSCARV(E4543,TablaEstados,3,FALSO),"Sin dato")</f>
        <v/>
      </c>
      <c r="N4543">
        <f>SI.ERROR(BUSCARV(E4543,TablaEstados,4,FALSO),"Sin dato")</f>
        <v/>
      </c>
    </row>
    <row r="4544">
      <c r="A4544" t="inlineStr">
        <is>
          <t>2025</t>
        </is>
      </c>
      <c r="B4544" t="inlineStr">
        <is>
          <t>01</t>
        </is>
      </c>
      <c r="C4544" t="inlineStr">
        <is>
          <t>12019000</t>
        </is>
      </c>
      <c r="D4544" t="inlineStr">
        <is>
          <t>476</t>
        </is>
      </c>
      <c r="E4544" t="inlineStr">
        <is>
          <t>SP</t>
        </is>
      </c>
      <c r="F4544" t="n">
        <v>1</v>
      </c>
      <c r="G4544" t="n">
        <v>51</v>
      </c>
      <c r="H4544" t="n">
        <v>240</v>
      </c>
      <c r="I4544" t="inlineStr">
        <is>
          <t>Soja</t>
        </is>
      </c>
      <c r="J4544">
        <f>SI.ERROR(BUSCARV(D4544,TablaPaises,6,FALSO),"Sin dato")</f>
        <v/>
      </c>
      <c r="K4544">
        <f>SI.ERROR(BUSCARV(C4544,TablaProductos,2,FALSO),"Sin dato")</f>
        <v/>
      </c>
      <c r="L4544">
        <f>SI(H4544&gt;=1000000,"Alto",SI(H4544&gt;=100000,"Medio","Bajo"))</f>
        <v/>
      </c>
      <c r="M4544">
        <f>SI.ERROR(BUSCARV(E4544,TablaEstados,3,FALSO),"Sin dato")</f>
        <v/>
      </c>
      <c r="N4544">
        <f>SI.ERROR(BUSCARV(E4544,TablaEstados,4,FALSO),"Sin dato")</f>
        <v/>
      </c>
    </row>
    <row r="4545">
      <c r="A4545" t="inlineStr">
        <is>
          <t>2025</t>
        </is>
      </c>
      <c r="B4545" t="inlineStr">
        <is>
          <t>12</t>
        </is>
      </c>
      <c r="C4545" t="inlineStr">
        <is>
          <t>10059090</t>
        </is>
      </c>
      <c r="D4545" t="inlineStr">
        <is>
          <t>476</t>
        </is>
      </c>
      <c r="E4545" t="inlineStr">
        <is>
          <t>SC</t>
        </is>
      </c>
      <c r="F4545" t="n">
        <v>5</v>
      </c>
      <c r="G4545" t="n">
        <v>5</v>
      </c>
      <c r="H4545" t="n">
        <v>9</v>
      </c>
      <c r="I4545" t="inlineStr">
        <is>
          <t>Milho</t>
        </is>
      </c>
      <c r="J4545">
        <f>SI.ERROR(BUSCARV(D4545,TablaPaises,6,FALSO),"Sin dato")</f>
        <v/>
      </c>
      <c r="K4545">
        <f>SI.ERROR(BUSCARV(C4545,TablaProductos,2,FALSO),"Sin dato")</f>
        <v/>
      </c>
      <c r="L4545">
        <f>SI(H4545&gt;=1000000,"Alto",SI(H4545&gt;=100000,"Medio","Bajo"))</f>
        <v/>
      </c>
      <c r="M4545">
        <f>SI.ERROR(BUSCARV(E4545,TablaEstados,3,FALSO),"Sin dato")</f>
        <v/>
      </c>
      <c r="N4545">
        <f>SI.ERROR(BUSCARV(E4545,TablaEstados,4,FALSO),"Sin dato")</f>
        <v/>
      </c>
    </row>
    <row r="4546">
      <c r="A4546" t="inlineStr">
        <is>
          <t>2025</t>
        </is>
      </c>
      <c r="B4546" t="inlineStr">
        <is>
          <t>02</t>
        </is>
      </c>
      <c r="C4546" t="inlineStr">
        <is>
          <t>12019000</t>
        </is>
      </c>
      <c r="D4546" t="inlineStr">
        <is>
          <t>161</t>
        </is>
      </c>
      <c r="E4546" t="inlineStr">
        <is>
          <t>GO</t>
        </is>
      </c>
      <c r="F4546" t="n">
        <v>3137</v>
      </c>
      <c r="G4546" t="n">
        <v>3137407</v>
      </c>
      <c r="H4546" t="n">
        <v>1296632</v>
      </c>
      <c r="I4546" t="inlineStr">
        <is>
          <t>Soja</t>
        </is>
      </c>
      <c r="J4546">
        <f>SI.ERROR(BUSCARV(D4546,TablaPaises,6,FALSO),"Sin dato")</f>
        <v/>
      </c>
      <c r="K4546">
        <f>SI.ERROR(BUSCARV(C4546,TablaProductos,2,FALSO),"Sin dato")</f>
        <v/>
      </c>
      <c r="L4546">
        <f>SI(H4546&gt;=1000000,"Alto",SI(H4546&gt;=100000,"Medio","Bajo"))</f>
        <v/>
      </c>
      <c r="M4546">
        <f>SI.ERROR(BUSCARV(E4546,TablaEstados,3,FALSO),"Sin dato")</f>
        <v/>
      </c>
      <c r="N4546">
        <f>SI.ERROR(BUSCARV(E4546,TablaEstados,4,FALSO),"Sin dato")</f>
        <v/>
      </c>
    </row>
    <row r="4547">
      <c r="A4547" t="inlineStr">
        <is>
          <t>2025</t>
        </is>
      </c>
      <c r="B4547" t="inlineStr">
        <is>
          <t>02</t>
        </is>
      </c>
      <c r="C4547" t="inlineStr">
        <is>
          <t>09011110</t>
        </is>
      </c>
      <c r="D4547" t="inlineStr">
        <is>
          <t>245</t>
        </is>
      </c>
      <c r="E4547" t="inlineStr">
        <is>
          <t>GO</t>
        </is>
      </c>
      <c r="F4547" t="n">
        <v>23</v>
      </c>
      <c r="G4547" t="n">
        <v>22937</v>
      </c>
      <c r="H4547" t="n">
        <v>173833</v>
      </c>
      <c r="I4547" t="inlineStr">
        <is>
          <t>Café en granos</t>
        </is>
      </c>
      <c r="J4547">
        <f>SI.ERROR(BUSCARV(D4547,TablaPaises,6,FALSO),"Sin dato")</f>
        <v/>
      </c>
      <c r="K4547">
        <f>SI.ERROR(BUSCARV(C4547,TablaProductos,2,FALSO),"Sin dato")</f>
        <v/>
      </c>
      <c r="L4547">
        <f>SI(H4547&gt;=1000000,"Alto",SI(H4547&gt;=100000,"Medio","Bajo"))</f>
        <v/>
      </c>
      <c r="M4547">
        <f>SI.ERROR(BUSCARV(E4547,TablaEstados,3,FALSO),"Sin dato")</f>
        <v/>
      </c>
      <c r="N4547">
        <f>SI.ERROR(BUSCARV(E4547,TablaEstados,4,FALSO),"Sin dato")</f>
        <v/>
      </c>
    </row>
    <row r="4548">
      <c r="A4548" t="inlineStr">
        <is>
          <t>2025</t>
        </is>
      </c>
      <c r="B4548" t="inlineStr">
        <is>
          <t>10</t>
        </is>
      </c>
      <c r="C4548" t="inlineStr">
        <is>
          <t>09011110</t>
        </is>
      </c>
      <c r="D4548" t="inlineStr">
        <is>
          <t>247</t>
        </is>
      </c>
      <c r="E4548" t="inlineStr">
        <is>
          <t>MG</t>
        </is>
      </c>
      <c r="F4548" t="n">
        <v>26</v>
      </c>
      <c r="G4548" t="n">
        <v>26100</v>
      </c>
      <c r="H4548" t="n">
        <v>196896</v>
      </c>
      <c r="I4548" t="inlineStr">
        <is>
          <t>Café en granos</t>
        </is>
      </c>
      <c r="J4548">
        <f>SI.ERROR(BUSCARV(D4548,TablaPaises,6,FALSO),"Sin dato")</f>
        <v/>
      </c>
      <c r="K4548">
        <f>SI.ERROR(BUSCARV(C4548,TablaProductos,2,FALSO),"Sin dato")</f>
        <v/>
      </c>
      <c r="L4548">
        <f>SI(H4548&gt;=1000000,"Alto",SI(H4548&gt;=100000,"Medio","Bajo"))</f>
        <v/>
      </c>
      <c r="M4548">
        <f>SI.ERROR(BUSCARV(E4548,TablaEstados,3,FALSO),"Sin dato")</f>
        <v/>
      </c>
      <c r="N4548">
        <f>SI.ERROR(BUSCARV(E4548,TablaEstados,4,FALSO),"Sin dato")</f>
        <v/>
      </c>
    </row>
    <row r="4549">
      <c r="A4549" t="inlineStr">
        <is>
          <t>2025</t>
        </is>
      </c>
      <c r="B4549" t="inlineStr">
        <is>
          <t>04</t>
        </is>
      </c>
      <c r="C4549" t="inlineStr">
        <is>
          <t>12019000</t>
        </is>
      </c>
      <c r="D4549" t="inlineStr">
        <is>
          <t>576</t>
        </is>
      </c>
      <c r="E4549" t="inlineStr">
        <is>
          <t>MS</t>
        </is>
      </c>
      <c r="F4549" t="n">
        <v>11073</v>
      </c>
      <c r="G4549" t="n">
        <v>11074172</v>
      </c>
      <c r="H4549" t="n">
        <v>4253275</v>
      </c>
      <c r="I4549" t="inlineStr">
        <is>
          <t>Soja</t>
        </is>
      </c>
      <c r="J4549">
        <f>SI.ERROR(BUSCARV(D4549,TablaPaises,6,FALSO),"Sin dato")</f>
        <v/>
      </c>
      <c r="K4549">
        <f>SI.ERROR(BUSCARV(C4549,TablaProductos,2,FALSO),"Sin dato")</f>
        <v/>
      </c>
      <c r="L4549">
        <f>SI(H4549&gt;=1000000,"Alto",SI(H4549&gt;=100000,"Medio","Bajo"))</f>
        <v/>
      </c>
      <c r="M4549">
        <f>SI.ERROR(BUSCARV(E4549,TablaEstados,3,FALSO),"Sin dato")</f>
        <v/>
      </c>
      <c r="N4549">
        <f>SI.ERROR(BUSCARV(E4549,TablaEstados,4,FALSO),"Sin dato")</f>
        <v/>
      </c>
    </row>
    <row r="4550">
      <c r="A4550" t="inlineStr">
        <is>
          <t>2025</t>
        </is>
      </c>
      <c r="B4550" t="inlineStr">
        <is>
          <t>01</t>
        </is>
      </c>
      <c r="C4550" t="inlineStr">
        <is>
          <t>10059010</t>
        </is>
      </c>
      <c r="D4550" t="inlineStr">
        <is>
          <t>289</t>
        </is>
      </c>
      <c r="E4550" t="inlineStr">
        <is>
          <t>MT</t>
        </is>
      </c>
      <c r="F4550" t="n">
        <v>100064</v>
      </c>
      <c r="G4550" t="n">
        <v>100064</v>
      </c>
      <c r="H4550" t="n">
        <v>52639</v>
      </c>
      <c r="I4550" t="inlineStr">
        <is>
          <t>Milho</t>
        </is>
      </c>
      <c r="J4550">
        <f>SI.ERROR(BUSCARV(D4550,TablaPaises,6,FALSO),"Sin dato")</f>
        <v/>
      </c>
      <c r="K4550">
        <f>SI.ERROR(BUSCARV(C4550,TablaProductos,2,FALSO),"Sin dato")</f>
        <v/>
      </c>
      <c r="L4550">
        <f>SI(H4550&gt;=1000000,"Alto",SI(H4550&gt;=100000,"Medio","Bajo"))</f>
        <v/>
      </c>
      <c r="M4550">
        <f>SI.ERROR(BUSCARV(E4550,TablaEstados,3,FALSO),"Sin dato")</f>
        <v/>
      </c>
      <c r="N4550">
        <f>SI.ERROR(BUSCARV(E4550,TablaEstados,4,FALSO),"Sin dato")</f>
        <v/>
      </c>
    </row>
    <row r="4551">
      <c r="A4551" t="inlineStr">
        <is>
          <t>2025</t>
        </is>
      </c>
      <c r="B4551" t="inlineStr">
        <is>
          <t>08</t>
        </is>
      </c>
      <c r="C4551" t="inlineStr">
        <is>
          <t>10059090</t>
        </is>
      </c>
      <c r="D4551" t="inlineStr">
        <is>
          <t>580</t>
        </is>
      </c>
      <c r="E4551" t="inlineStr">
        <is>
          <t>SP</t>
        </is>
      </c>
      <c r="F4551" t="n">
        <v>11</v>
      </c>
      <c r="G4551" t="n">
        <v>11</v>
      </c>
      <c r="H4551" t="n">
        <v>28</v>
      </c>
      <c r="I4551" t="inlineStr">
        <is>
          <t>Milho</t>
        </is>
      </c>
      <c r="J4551">
        <f>SI.ERROR(BUSCARV(D4551,TablaPaises,6,FALSO),"Sin dato")</f>
        <v/>
      </c>
      <c r="K4551">
        <f>SI.ERROR(BUSCARV(C4551,TablaProductos,2,FALSO),"Sin dato")</f>
        <v/>
      </c>
      <c r="L4551">
        <f>SI(H4551&gt;=1000000,"Alto",SI(H4551&gt;=100000,"Medio","Bajo"))</f>
        <v/>
      </c>
      <c r="M4551">
        <f>SI.ERROR(BUSCARV(E4551,TablaEstados,3,FALSO),"Sin dato")</f>
        <v/>
      </c>
      <c r="N4551">
        <f>SI.ERROR(BUSCARV(E4551,TablaEstados,4,FALSO),"Sin dato")</f>
        <v/>
      </c>
    </row>
    <row r="4552">
      <c r="A4552" t="inlineStr">
        <is>
          <t>2025</t>
        </is>
      </c>
      <c r="B4552" t="inlineStr">
        <is>
          <t>05</t>
        </is>
      </c>
      <c r="C4552" t="inlineStr">
        <is>
          <t>12019000</t>
        </is>
      </c>
      <c r="D4552" t="inlineStr">
        <is>
          <t>160</t>
        </is>
      </c>
      <c r="E4552" t="inlineStr">
        <is>
          <t>MA</t>
        </is>
      </c>
      <c r="F4552" t="n">
        <v>569</v>
      </c>
      <c r="G4552" t="n">
        <v>568779</v>
      </c>
      <c r="H4552" t="n">
        <v>223109</v>
      </c>
      <c r="I4552" t="inlineStr">
        <is>
          <t>Soja</t>
        </is>
      </c>
      <c r="J4552">
        <f>SI.ERROR(BUSCARV(D4552,TablaPaises,6,FALSO),"Sin dato")</f>
        <v/>
      </c>
      <c r="K4552">
        <f>SI.ERROR(BUSCARV(C4552,TablaProductos,2,FALSO),"Sin dato")</f>
        <v/>
      </c>
      <c r="L4552">
        <f>SI(H4552&gt;=1000000,"Alto",SI(H4552&gt;=100000,"Medio","Bajo"))</f>
        <v/>
      </c>
      <c r="M4552">
        <f>SI.ERROR(BUSCARV(E4552,TablaEstados,3,FALSO),"Sin dato")</f>
        <v/>
      </c>
      <c r="N4552">
        <f>SI.ERROR(BUSCARV(E4552,TablaEstados,4,FALSO),"Sin dato")</f>
        <v/>
      </c>
    </row>
    <row r="4553">
      <c r="A4553" t="inlineStr">
        <is>
          <t>2025</t>
        </is>
      </c>
      <c r="B4553" t="inlineStr">
        <is>
          <t>10</t>
        </is>
      </c>
      <c r="C4553" t="inlineStr">
        <is>
          <t>09011110</t>
        </is>
      </c>
      <c r="D4553" t="inlineStr">
        <is>
          <t>455</t>
        </is>
      </c>
      <c r="E4553" t="inlineStr">
        <is>
          <t>ES</t>
        </is>
      </c>
      <c r="F4553" t="n">
        <v>85</v>
      </c>
      <c r="G4553" t="n">
        <v>84280</v>
      </c>
      <c r="H4553" t="n">
        <v>448408</v>
      </c>
      <c r="I4553" t="inlineStr">
        <is>
          <t>Café en granos</t>
        </is>
      </c>
      <c r="J4553">
        <f>SI.ERROR(BUSCARV(D4553,TablaPaises,6,FALSO),"Sin dato")</f>
        <v/>
      </c>
      <c r="K4553">
        <f>SI.ERROR(BUSCARV(C4553,TablaProductos,2,FALSO),"Sin dato")</f>
        <v/>
      </c>
      <c r="L4553">
        <f>SI(H4553&gt;=1000000,"Alto",SI(H4553&gt;=100000,"Medio","Bajo"))</f>
        <v/>
      </c>
      <c r="M4553">
        <f>SI.ERROR(BUSCARV(E4553,TablaEstados,3,FALSO),"Sin dato")</f>
        <v/>
      </c>
      <c r="N4553">
        <f>SI.ERROR(BUSCARV(E4553,TablaEstados,4,FALSO),"Sin dato")</f>
        <v/>
      </c>
    </row>
    <row r="4554">
      <c r="A4554" t="inlineStr">
        <is>
          <t>2025</t>
        </is>
      </c>
      <c r="B4554" t="inlineStr">
        <is>
          <t>12</t>
        </is>
      </c>
      <c r="C4554" t="inlineStr">
        <is>
          <t>09011110</t>
        </is>
      </c>
      <c r="D4554" t="inlineStr">
        <is>
          <t>831</t>
        </is>
      </c>
      <c r="E4554" t="inlineStr">
        <is>
          <t>MG</t>
        </is>
      </c>
      <c r="F4554" t="n">
        <v>20</v>
      </c>
      <c r="G4554" t="n">
        <v>19800</v>
      </c>
      <c r="H4554" t="n">
        <v>148484</v>
      </c>
      <c r="I4554" t="inlineStr">
        <is>
          <t>Café en granos</t>
        </is>
      </c>
      <c r="J4554">
        <f>SI.ERROR(BUSCARV(D4554,TablaPaises,6,FALSO),"Sin dato")</f>
        <v/>
      </c>
      <c r="K4554">
        <f>SI.ERROR(BUSCARV(C4554,TablaProductos,2,FALSO),"Sin dato")</f>
        <v/>
      </c>
      <c r="L4554">
        <f>SI(H4554&gt;=1000000,"Alto",SI(H4554&gt;=100000,"Medio","Bajo"))</f>
        <v/>
      </c>
      <c r="M4554">
        <f>SI.ERROR(BUSCARV(E4554,TablaEstados,3,FALSO),"Sin dato")</f>
        <v/>
      </c>
      <c r="N4554">
        <f>SI.ERROR(BUSCARV(E4554,TablaEstados,4,FALSO),"Sin dato")</f>
        <v/>
      </c>
    </row>
    <row r="4555">
      <c r="A4555" t="inlineStr">
        <is>
          <t>2025</t>
        </is>
      </c>
      <c r="B4555" t="inlineStr">
        <is>
          <t>10</t>
        </is>
      </c>
      <c r="C4555" t="inlineStr">
        <is>
          <t>09011110</t>
        </is>
      </c>
      <c r="D4555" t="inlineStr">
        <is>
          <t>053</t>
        </is>
      </c>
      <c r="E4555" t="inlineStr">
        <is>
          <t>ES</t>
        </is>
      </c>
      <c r="F4555" t="n">
        <v>73</v>
      </c>
      <c r="G4555" t="n">
        <v>73600</v>
      </c>
      <c r="H4555" t="n">
        <v>517475</v>
      </c>
      <c r="I4555" t="inlineStr">
        <is>
          <t>Café en granos</t>
        </is>
      </c>
      <c r="J4555">
        <f>SI.ERROR(BUSCARV(D4555,TablaPaises,6,FALSO),"Sin dato")</f>
        <v/>
      </c>
      <c r="K4555">
        <f>SI.ERROR(BUSCARV(C4555,TablaProductos,2,FALSO),"Sin dato")</f>
        <v/>
      </c>
      <c r="L4555">
        <f>SI(H4555&gt;=1000000,"Alto",SI(H4555&gt;=100000,"Medio","Bajo"))</f>
        <v/>
      </c>
      <c r="M4555">
        <f>SI.ERROR(BUSCARV(E4555,TablaEstados,3,FALSO),"Sin dato")</f>
        <v/>
      </c>
      <c r="N4555">
        <f>SI.ERROR(BUSCARV(E4555,TablaEstados,4,FALSO),"Sin dato")</f>
        <v/>
      </c>
    </row>
    <row r="4556">
      <c r="A4556" t="inlineStr">
        <is>
          <t>2025</t>
        </is>
      </c>
      <c r="B4556" t="inlineStr">
        <is>
          <t>11</t>
        </is>
      </c>
      <c r="C4556" t="inlineStr">
        <is>
          <t>09011110</t>
        </is>
      </c>
      <c r="D4556" t="inlineStr">
        <is>
          <t>628</t>
        </is>
      </c>
      <c r="E4556" t="inlineStr">
        <is>
          <t>BA</t>
        </is>
      </c>
      <c r="F4556" t="n">
        <v>38</v>
      </c>
      <c r="G4556" t="n">
        <v>38400</v>
      </c>
      <c r="H4556" t="n">
        <v>309846</v>
      </c>
      <c r="I4556" t="inlineStr">
        <is>
          <t>Café en granos</t>
        </is>
      </c>
      <c r="J4556">
        <f>SI.ERROR(BUSCARV(D4556,TablaPaises,6,FALSO),"Sin dato")</f>
        <v/>
      </c>
      <c r="K4556">
        <f>SI.ERROR(BUSCARV(C4556,TablaProductos,2,FALSO),"Sin dato")</f>
        <v/>
      </c>
      <c r="L4556">
        <f>SI(H4556&gt;=1000000,"Alto",SI(H4556&gt;=100000,"Medio","Bajo"))</f>
        <v/>
      </c>
      <c r="M4556">
        <f>SI.ERROR(BUSCARV(E4556,TablaEstados,3,FALSO),"Sin dato")</f>
        <v/>
      </c>
      <c r="N4556">
        <f>SI.ERROR(BUSCARV(E4556,TablaEstados,4,FALSO),"Sin dato")</f>
        <v/>
      </c>
    </row>
    <row r="4557">
      <c r="A4557" t="inlineStr">
        <is>
          <t>2025</t>
        </is>
      </c>
      <c r="B4557" t="inlineStr">
        <is>
          <t>08</t>
        </is>
      </c>
      <c r="C4557" t="inlineStr">
        <is>
          <t>10059010</t>
        </is>
      </c>
      <c r="D4557" t="inlineStr">
        <is>
          <t>434</t>
        </is>
      </c>
      <c r="E4557" t="inlineStr">
        <is>
          <t>SP</t>
        </is>
      </c>
      <c r="F4557" t="n">
        <v>26</v>
      </c>
      <c r="G4557" t="n">
        <v>26</v>
      </c>
      <c r="H4557" t="n">
        <v>79</v>
      </c>
      <c r="I4557" t="inlineStr">
        <is>
          <t>Milho</t>
        </is>
      </c>
      <c r="J4557">
        <f>SI.ERROR(BUSCARV(D4557,TablaPaises,6,FALSO),"Sin dato")</f>
        <v/>
      </c>
      <c r="K4557">
        <f>SI.ERROR(BUSCARV(C4557,TablaProductos,2,FALSO),"Sin dato")</f>
        <v/>
      </c>
      <c r="L4557">
        <f>SI(H4557&gt;=1000000,"Alto",SI(H4557&gt;=100000,"Medio","Bajo"))</f>
        <v/>
      </c>
      <c r="M4557">
        <f>SI.ERROR(BUSCARV(E4557,TablaEstados,3,FALSO),"Sin dato")</f>
        <v/>
      </c>
      <c r="N4557">
        <f>SI.ERROR(BUSCARV(E4557,TablaEstados,4,FALSO),"Sin dato")</f>
        <v/>
      </c>
    </row>
    <row r="4558">
      <c r="A4558" t="inlineStr">
        <is>
          <t>2025</t>
        </is>
      </c>
      <c r="B4558" t="inlineStr">
        <is>
          <t>04</t>
        </is>
      </c>
      <c r="C4558" t="inlineStr">
        <is>
          <t>12019000</t>
        </is>
      </c>
      <c r="D4558" t="inlineStr">
        <is>
          <t>372</t>
        </is>
      </c>
      <c r="E4558" t="inlineStr">
        <is>
          <t>MT</t>
        </is>
      </c>
      <c r="F4558" t="n">
        <v>8202</v>
      </c>
      <c r="G4558" t="n">
        <v>8201666</v>
      </c>
      <c r="H4558" t="n">
        <v>3719129</v>
      </c>
      <c r="I4558" t="inlineStr">
        <is>
          <t>Soja</t>
        </is>
      </c>
      <c r="J4558">
        <f>SI.ERROR(BUSCARV(D4558,TablaPaises,6,FALSO),"Sin dato")</f>
        <v/>
      </c>
      <c r="K4558">
        <f>SI.ERROR(BUSCARV(C4558,TablaProductos,2,FALSO),"Sin dato")</f>
        <v/>
      </c>
      <c r="L4558">
        <f>SI(H4558&gt;=1000000,"Alto",SI(H4558&gt;=100000,"Medio","Bajo"))</f>
        <v/>
      </c>
      <c r="M4558">
        <f>SI.ERROR(BUSCARV(E4558,TablaEstados,3,FALSO),"Sin dato")</f>
        <v/>
      </c>
      <c r="N4558">
        <f>SI.ERROR(BUSCARV(E4558,TablaEstados,4,FALSO),"Sin dato")</f>
        <v/>
      </c>
    </row>
    <row r="4559">
      <c r="A4559" t="inlineStr">
        <is>
          <t>2025</t>
        </is>
      </c>
      <c r="B4559" t="inlineStr">
        <is>
          <t>03</t>
        </is>
      </c>
      <c r="C4559" t="inlineStr">
        <is>
          <t>10059090</t>
        </is>
      </c>
      <c r="D4559" t="inlineStr">
        <is>
          <t>741</t>
        </is>
      </c>
      <c r="E4559" t="inlineStr">
        <is>
          <t>SP</t>
        </is>
      </c>
      <c r="F4559" t="n">
        <v>10</v>
      </c>
      <c r="G4559" t="n">
        <v>10</v>
      </c>
      <c r="H4559" t="n">
        <v>18</v>
      </c>
      <c r="I4559" t="inlineStr">
        <is>
          <t>Milho</t>
        </is>
      </c>
      <c r="J4559">
        <f>SI.ERROR(BUSCARV(D4559,TablaPaises,6,FALSO),"Sin dato")</f>
        <v/>
      </c>
      <c r="K4559">
        <f>SI.ERROR(BUSCARV(C4559,TablaProductos,2,FALSO),"Sin dato")</f>
        <v/>
      </c>
      <c r="L4559">
        <f>SI(H4559&gt;=1000000,"Alto",SI(H4559&gt;=100000,"Medio","Bajo"))</f>
        <v/>
      </c>
      <c r="M4559">
        <f>SI.ERROR(BUSCARV(E4559,TablaEstados,3,FALSO),"Sin dato")</f>
        <v/>
      </c>
      <c r="N4559">
        <f>SI.ERROR(BUSCARV(E4559,TablaEstados,4,FALSO),"Sin dato")</f>
        <v/>
      </c>
    </row>
    <row r="4560">
      <c r="A4560" t="inlineStr">
        <is>
          <t>2025</t>
        </is>
      </c>
      <c r="B4560" t="inlineStr">
        <is>
          <t>11</t>
        </is>
      </c>
      <c r="C4560" t="inlineStr">
        <is>
          <t>10051000</t>
        </is>
      </c>
      <c r="D4560" t="inlineStr">
        <is>
          <t>267</t>
        </is>
      </c>
      <c r="E4560" t="inlineStr">
        <is>
          <t>MG</t>
        </is>
      </c>
      <c r="F4560" t="n">
        <v>108000</v>
      </c>
      <c r="G4560" t="n">
        <v>108000</v>
      </c>
      <c r="H4560" t="n">
        <v>874800</v>
      </c>
      <c r="I4560" t="inlineStr">
        <is>
          <t>Milho</t>
        </is>
      </c>
      <c r="J4560">
        <f>SI.ERROR(BUSCARV(D4560,TablaPaises,6,FALSO),"Sin dato")</f>
        <v/>
      </c>
      <c r="K4560">
        <f>SI.ERROR(BUSCARV(C4560,TablaProductos,2,FALSO),"Sin dato")</f>
        <v/>
      </c>
      <c r="L4560">
        <f>SI(H4560&gt;=1000000,"Alto",SI(H4560&gt;=100000,"Medio","Bajo"))</f>
        <v/>
      </c>
      <c r="M4560">
        <f>SI.ERROR(BUSCARV(E4560,TablaEstados,3,FALSO),"Sin dato")</f>
        <v/>
      </c>
      <c r="N4560">
        <f>SI.ERROR(BUSCARV(E4560,TablaEstados,4,FALSO),"Sin dato")</f>
        <v/>
      </c>
    </row>
    <row r="4561">
      <c r="A4561" t="inlineStr">
        <is>
          <t>2025</t>
        </is>
      </c>
      <c r="B4561" t="inlineStr">
        <is>
          <t>07</t>
        </is>
      </c>
      <c r="C4561" t="inlineStr">
        <is>
          <t>52010020</t>
        </is>
      </c>
      <c r="D4561" t="inlineStr">
        <is>
          <t>756</t>
        </is>
      </c>
      <c r="E4561" t="inlineStr">
        <is>
          <t>TO</t>
        </is>
      </c>
      <c r="F4561" t="n">
        <v>4</v>
      </c>
      <c r="G4561" t="n">
        <v>3910</v>
      </c>
      <c r="H4561" t="n">
        <v>6419</v>
      </c>
      <c r="I4561" t="inlineStr">
        <is>
          <t>Algodón</t>
        </is>
      </c>
      <c r="J4561">
        <f>SI.ERROR(BUSCARV(D4561,TablaPaises,6,FALSO),"Sin dato")</f>
        <v/>
      </c>
      <c r="K4561">
        <f>SI.ERROR(BUSCARV(C4561,TablaProductos,2,FALSO),"Sin dato")</f>
        <v/>
      </c>
      <c r="L4561">
        <f>SI(H4561&gt;=1000000,"Alto",SI(H4561&gt;=100000,"Medio","Bajo"))</f>
        <v/>
      </c>
      <c r="M4561">
        <f>SI.ERROR(BUSCARV(E4561,TablaEstados,3,FALSO),"Sin dato")</f>
        <v/>
      </c>
      <c r="N4561">
        <f>SI.ERROR(BUSCARV(E4561,TablaEstados,4,FALSO),"Sin dato")</f>
        <v/>
      </c>
    </row>
    <row r="4562">
      <c r="A4562" t="inlineStr">
        <is>
          <t>2025</t>
        </is>
      </c>
      <c r="B4562" t="inlineStr">
        <is>
          <t>09</t>
        </is>
      </c>
      <c r="C4562" t="inlineStr">
        <is>
          <t>10059090</t>
        </is>
      </c>
      <c r="D4562" t="inlineStr">
        <is>
          <t>476</t>
        </is>
      </c>
      <c r="E4562" t="inlineStr">
        <is>
          <t>RS</t>
        </is>
      </c>
      <c r="F4562" t="n">
        <v>39</v>
      </c>
      <c r="G4562" t="n">
        <v>39</v>
      </c>
      <c r="H4562" t="n">
        <v>153</v>
      </c>
      <c r="I4562" t="inlineStr">
        <is>
          <t>Milho</t>
        </is>
      </c>
      <c r="J4562">
        <f>SI.ERROR(BUSCARV(D4562,TablaPaises,6,FALSO),"Sin dato")</f>
        <v/>
      </c>
      <c r="K4562">
        <f>SI.ERROR(BUSCARV(C4562,TablaProductos,2,FALSO),"Sin dato")</f>
        <v/>
      </c>
      <c r="L4562">
        <f>SI(H4562&gt;=1000000,"Alto",SI(H4562&gt;=100000,"Medio","Bajo"))</f>
        <v/>
      </c>
      <c r="M4562">
        <f>SI.ERROR(BUSCARV(E4562,TablaEstados,3,FALSO),"Sin dato")</f>
        <v/>
      </c>
      <c r="N4562">
        <f>SI.ERROR(BUSCARV(E4562,TablaEstados,4,FALSO),"Sin dato")</f>
        <v/>
      </c>
    </row>
    <row r="4563">
      <c r="A4563" t="inlineStr">
        <is>
          <t>2025</t>
        </is>
      </c>
      <c r="B4563" t="inlineStr">
        <is>
          <t>02</t>
        </is>
      </c>
      <c r="C4563" t="inlineStr">
        <is>
          <t>52010020</t>
        </is>
      </c>
      <c r="D4563" t="inlineStr">
        <is>
          <t>240</t>
        </is>
      </c>
      <c r="E4563" t="inlineStr">
        <is>
          <t>GO</t>
        </is>
      </c>
      <c r="F4563" t="n">
        <v>195</v>
      </c>
      <c r="G4563" t="n">
        <v>194655</v>
      </c>
      <c r="H4563" t="n">
        <v>296059</v>
      </c>
      <c r="I4563" t="inlineStr">
        <is>
          <t>Algodón</t>
        </is>
      </c>
      <c r="J4563">
        <f>SI.ERROR(BUSCARV(D4563,TablaPaises,6,FALSO),"Sin dato")</f>
        <v/>
      </c>
      <c r="K4563">
        <f>SI.ERROR(BUSCARV(C4563,TablaProductos,2,FALSO),"Sin dato")</f>
        <v/>
      </c>
      <c r="L4563">
        <f>SI(H4563&gt;=1000000,"Alto",SI(H4563&gt;=100000,"Medio","Bajo"))</f>
        <v/>
      </c>
      <c r="M4563">
        <f>SI.ERROR(BUSCARV(E4563,TablaEstados,3,FALSO),"Sin dato")</f>
        <v/>
      </c>
      <c r="N4563">
        <f>SI.ERROR(BUSCARV(E4563,TablaEstados,4,FALSO),"Sin dato")</f>
        <v/>
      </c>
    </row>
    <row r="4564">
      <c r="A4564" t="inlineStr">
        <is>
          <t>2025</t>
        </is>
      </c>
      <c r="B4564" t="inlineStr">
        <is>
          <t>03</t>
        </is>
      </c>
      <c r="C4564" t="inlineStr">
        <is>
          <t>09011110</t>
        </is>
      </c>
      <c r="D4564" t="inlineStr">
        <is>
          <t>676</t>
        </is>
      </c>
      <c r="E4564" t="inlineStr">
        <is>
          <t>MG</t>
        </is>
      </c>
      <c r="F4564" t="n">
        <v>38</v>
      </c>
      <c r="G4564" t="n">
        <v>38400</v>
      </c>
      <c r="H4564" t="n">
        <v>213172</v>
      </c>
      <c r="I4564" t="inlineStr">
        <is>
          <t>Café en granos</t>
        </is>
      </c>
      <c r="J4564">
        <f>SI.ERROR(BUSCARV(D4564,TablaPaises,6,FALSO),"Sin dato")</f>
        <v/>
      </c>
      <c r="K4564">
        <f>SI.ERROR(BUSCARV(C4564,TablaProductos,2,FALSO),"Sin dato")</f>
        <v/>
      </c>
      <c r="L4564">
        <f>SI(H4564&gt;=1000000,"Alto",SI(H4564&gt;=100000,"Medio","Bajo"))</f>
        <v/>
      </c>
      <c r="M4564">
        <f>SI.ERROR(BUSCARV(E4564,TablaEstados,3,FALSO),"Sin dato")</f>
        <v/>
      </c>
      <c r="N4564">
        <f>SI.ERROR(BUSCARV(E4564,TablaEstados,4,FALSO),"Sin dato")</f>
        <v/>
      </c>
    </row>
    <row r="4565">
      <c r="A4565" t="inlineStr">
        <is>
          <t>2025</t>
        </is>
      </c>
      <c r="B4565" t="inlineStr">
        <is>
          <t>04</t>
        </is>
      </c>
      <c r="C4565" t="inlineStr">
        <is>
          <t>10051000</t>
        </is>
      </c>
      <c r="D4565" t="inlineStr">
        <is>
          <t>317</t>
        </is>
      </c>
      <c r="E4565" t="inlineStr">
        <is>
          <t>MG</t>
        </is>
      </c>
      <c r="F4565" t="n">
        <v>1340</v>
      </c>
      <c r="G4565" t="n">
        <v>1340</v>
      </c>
      <c r="H4565" t="n">
        <v>3670</v>
      </c>
      <c r="I4565" t="inlineStr">
        <is>
          <t>Milho</t>
        </is>
      </c>
      <c r="J4565">
        <f>SI.ERROR(BUSCARV(D4565,TablaPaises,6,FALSO),"Sin dato")</f>
        <v/>
      </c>
      <c r="K4565">
        <f>SI.ERROR(BUSCARV(C4565,TablaProductos,2,FALSO),"Sin dato")</f>
        <v/>
      </c>
      <c r="L4565">
        <f>SI(H4565&gt;=1000000,"Alto",SI(H4565&gt;=100000,"Medio","Bajo"))</f>
        <v/>
      </c>
      <c r="M4565">
        <f>SI.ERROR(BUSCARV(E4565,TablaEstados,3,FALSO),"Sin dato")</f>
        <v/>
      </c>
      <c r="N4565">
        <f>SI.ERROR(BUSCARV(E4565,TablaEstados,4,FALSO),"Sin dato")</f>
        <v/>
      </c>
    </row>
    <row r="4566">
      <c r="A4566" t="inlineStr">
        <is>
          <t>2025</t>
        </is>
      </c>
      <c r="B4566" t="inlineStr">
        <is>
          <t>02</t>
        </is>
      </c>
      <c r="C4566" t="inlineStr">
        <is>
          <t>09011110</t>
        </is>
      </c>
      <c r="D4566" t="inlineStr">
        <is>
          <t>069</t>
        </is>
      </c>
      <c r="E4566" t="inlineStr">
        <is>
          <t>ES</t>
        </is>
      </c>
      <c r="F4566" t="n">
        <v>18</v>
      </c>
      <c r="G4566" t="n">
        <v>18059</v>
      </c>
      <c r="H4566" t="n">
        <v>128915</v>
      </c>
      <c r="I4566" t="inlineStr">
        <is>
          <t>Café en granos</t>
        </is>
      </c>
      <c r="J4566">
        <f>SI.ERROR(BUSCARV(D4566,TablaPaises,6,FALSO),"Sin dato")</f>
        <v/>
      </c>
      <c r="K4566">
        <f>SI.ERROR(BUSCARV(C4566,TablaProductos,2,FALSO),"Sin dato")</f>
        <v/>
      </c>
      <c r="L4566">
        <f>SI(H4566&gt;=1000000,"Alto",SI(H4566&gt;=100000,"Medio","Bajo"))</f>
        <v/>
      </c>
      <c r="M4566">
        <f>SI.ERROR(BUSCARV(E4566,TablaEstados,3,FALSO),"Sin dato")</f>
        <v/>
      </c>
      <c r="N4566">
        <f>SI.ERROR(BUSCARV(E4566,TablaEstados,4,FALSO),"Sin dato")</f>
        <v/>
      </c>
    </row>
    <row r="4567">
      <c r="A4567" t="inlineStr">
        <is>
          <t>2025</t>
        </is>
      </c>
      <c r="B4567" t="inlineStr">
        <is>
          <t>10</t>
        </is>
      </c>
      <c r="C4567" t="inlineStr">
        <is>
          <t>10059090</t>
        </is>
      </c>
      <c r="D4567" t="inlineStr">
        <is>
          <t>476</t>
        </is>
      </c>
      <c r="E4567" t="inlineStr">
        <is>
          <t>AL</t>
        </is>
      </c>
      <c r="F4567" t="n">
        <v>12</v>
      </c>
      <c r="G4567" t="n">
        <v>12</v>
      </c>
      <c r="H4567" t="n">
        <v>113</v>
      </c>
      <c r="I4567" t="inlineStr">
        <is>
          <t>Milho</t>
        </is>
      </c>
      <c r="J4567">
        <f>SI.ERROR(BUSCARV(D4567,TablaPaises,6,FALSO),"Sin dato")</f>
        <v/>
      </c>
      <c r="K4567">
        <f>SI.ERROR(BUSCARV(C4567,TablaProductos,2,FALSO),"Sin dato")</f>
        <v/>
      </c>
      <c r="L4567">
        <f>SI(H4567&gt;=1000000,"Alto",SI(H4567&gt;=100000,"Medio","Bajo"))</f>
        <v/>
      </c>
      <c r="M4567">
        <f>SI.ERROR(BUSCARV(E4567,TablaEstados,3,FALSO),"Sin dato")</f>
        <v/>
      </c>
      <c r="N4567">
        <f>SI.ERROR(BUSCARV(E4567,TablaEstados,4,FALSO),"Sin dato")</f>
        <v/>
      </c>
    </row>
    <row r="4568">
      <c r="A4568" t="inlineStr">
        <is>
          <t>2025</t>
        </is>
      </c>
      <c r="B4568" t="inlineStr">
        <is>
          <t>05</t>
        </is>
      </c>
      <c r="C4568" t="inlineStr">
        <is>
          <t>09011110</t>
        </is>
      </c>
      <c r="D4568" t="inlineStr">
        <is>
          <t>386</t>
        </is>
      </c>
      <c r="E4568" t="inlineStr">
        <is>
          <t>BA</t>
        </is>
      </c>
      <c r="F4568" t="n">
        <v>22</v>
      </c>
      <c r="G4568" t="n">
        <v>21600</v>
      </c>
      <c r="H4568" t="n">
        <v>164506</v>
      </c>
      <c r="I4568" t="inlineStr">
        <is>
          <t>Café en granos</t>
        </is>
      </c>
      <c r="J4568">
        <f>SI.ERROR(BUSCARV(D4568,TablaPaises,6,FALSO),"Sin dato")</f>
        <v/>
      </c>
      <c r="K4568">
        <f>SI.ERROR(BUSCARV(C4568,TablaProductos,2,FALSO),"Sin dato")</f>
        <v/>
      </c>
      <c r="L4568">
        <f>SI(H4568&gt;=1000000,"Alto",SI(H4568&gt;=100000,"Medio","Bajo"))</f>
        <v/>
      </c>
      <c r="M4568">
        <f>SI.ERROR(BUSCARV(E4568,TablaEstados,3,FALSO),"Sin dato")</f>
        <v/>
      </c>
      <c r="N4568">
        <f>SI.ERROR(BUSCARV(E4568,TablaEstados,4,FALSO),"Sin dato")</f>
        <v/>
      </c>
    </row>
    <row r="4569">
      <c r="A4569" t="inlineStr">
        <is>
          <t>2025</t>
        </is>
      </c>
      <c r="B4569" t="inlineStr">
        <is>
          <t>09</t>
        </is>
      </c>
      <c r="C4569" t="inlineStr">
        <is>
          <t>10059010</t>
        </is>
      </c>
      <c r="D4569" t="inlineStr">
        <is>
          <t>399</t>
        </is>
      </c>
      <c r="E4569" t="inlineStr">
        <is>
          <t>GO</t>
        </is>
      </c>
      <c r="F4569" t="n">
        <v>2480000</v>
      </c>
      <c r="G4569" t="n">
        <v>2480000</v>
      </c>
      <c r="H4569" t="n">
        <v>498654</v>
      </c>
      <c r="I4569" t="inlineStr">
        <is>
          <t>Milho</t>
        </is>
      </c>
      <c r="J4569">
        <f>SI.ERROR(BUSCARV(D4569,TablaPaises,6,FALSO),"Sin dato")</f>
        <v/>
      </c>
      <c r="K4569">
        <f>SI.ERROR(BUSCARV(C4569,TablaProductos,2,FALSO),"Sin dato")</f>
        <v/>
      </c>
      <c r="L4569">
        <f>SI(H4569&gt;=1000000,"Alto",SI(H4569&gt;=100000,"Medio","Bajo"))</f>
        <v/>
      </c>
      <c r="M4569">
        <f>SI.ERROR(BUSCARV(E4569,TablaEstados,3,FALSO),"Sin dato")</f>
        <v/>
      </c>
      <c r="N4569">
        <f>SI.ERROR(BUSCARV(E4569,TablaEstados,4,FALSO),"Sin dato")</f>
        <v/>
      </c>
    </row>
    <row r="4570">
      <c r="A4570" t="inlineStr">
        <is>
          <t>2025</t>
        </is>
      </c>
      <c r="B4570" t="inlineStr">
        <is>
          <t>09</t>
        </is>
      </c>
      <c r="C4570" t="inlineStr">
        <is>
          <t>09011110</t>
        </is>
      </c>
      <c r="D4570" t="inlineStr">
        <is>
          <t>149</t>
        </is>
      </c>
      <c r="E4570" t="inlineStr">
        <is>
          <t>BA</t>
        </is>
      </c>
      <c r="F4570" t="n">
        <v>91</v>
      </c>
      <c r="G4570" t="n">
        <v>92040</v>
      </c>
      <c r="H4570" t="n">
        <v>587173</v>
      </c>
      <c r="I4570" t="inlineStr">
        <is>
          <t>Café en granos</t>
        </is>
      </c>
      <c r="J4570">
        <f>SI.ERROR(BUSCARV(D4570,TablaPaises,6,FALSO),"Sin dato")</f>
        <v/>
      </c>
      <c r="K4570">
        <f>SI.ERROR(BUSCARV(C4570,TablaProductos,2,FALSO),"Sin dato")</f>
        <v/>
      </c>
      <c r="L4570">
        <f>SI(H4570&gt;=1000000,"Alto",SI(H4570&gt;=100000,"Medio","Bajo"))</f>
        <v/>
      </c>
      <c r="M4570">
        <f>SI.ERROR(BUSCARV(E4570,TablaEstados,3,FALSO),"Sin dato")</f>
        <v/>
      </c>
      <c r="N4570">
        <f>SI.ERROR(BUSCARV(E4570,TablaEstados,4,FALSO),"Sin dato")</f>
        <v/>
      </c>
    </row>
    <row r="4571">
      <c r="A4571" t="inlineStr">
        <is>
          <t>2025</t>
        </is>
      </c>
      <c r="B4571" t="inlineStr">
        <is>
          <t>05</t>
        </is>
      </c>
      <c r="C4571" t="inlineStr">
        <is>
          <t>12019000</t>
        </is>
      </c>
      <c r="D4571" t="inlineStr">
        <is>
          <t>160</t>
        </is>
      </c>
      <c r="E4571" t="inlineStr">
        <is>
          <t>GO</t>
        </is>
      </c>
      <c r="F4571" t="n">
        <v>6871</v>
      </c>
      <c r="G4571" t="n">
        <v>6870444</v>
      </c>
      <c r="H4571" t="n">
        <v>2648509</v>
      </c>
      <c r="I4571" t="inlineStr">
        <is>
          <t>Soja</t>
        </is>
      </c>
      <c r="J4571">
        <f>SI.ERROR(BUSCARV(D4571,TablaPaises,6,FALSO),"Sin dato")</f>
        <v/>
      </c>
      <c r="K4571">
        <f>SI.ERROR(BUSCARV(C4571,TablaProductos,2,FALSO),"Sin dato")</f>
        <v/>
      </c>
      <c r="L4571">
        <f>SI(H4571&gt;=1000000,"Alto",SI(H4571&gt;=100000,"Medio","Bajo"))</f>
        <v/>
      </c>
      <c r="M4571">
        <f>SI.ERROR(BUSCARV(E4571,TablaEstados,3,FALSO),"Sin dato")</f>
        <v/>
      </c>
      <c r="N4571">
        <f>SI.ERROR(BUSCARV(E4571,TablaEstados,4,FALSO),"Sin dato")</f>
        <v/>
      </c>
    </row>
    <row r="4572">
      <c r="A4572" t="inlineStr">
        <is>
          <t>2025</t>
        </is>
      </c>
      <c r="B4572" t="inlineStr">
        <is>
          <t>06</t>
        </is>
      </c>
      <c r="C4572" t="inlineStr">
        <is>
          <t>09011110</t>
        </is>
      </c>
      <c r="D4572" t="inlineStr">
        <is>
          <t>069</t>
        </is>
      </c>
      <c r="E4572" t="inlineStr">
        <is>
          <t>SP</t>
        </is>
      </c>
      <c r="F4572" t="n">
        <v>0</v>
      </c>
      <c r="G4572" t="n">
        <v>90</v>
      </c>
      <c r="H4572" t="n">
        <v>4664</v>
      </c>
      <c r="I4572" t="inlineStr">
        <is>
          <t>Café en granos</t>
        </is>
      </c>
      <c r="J4572">
        <f>SI.ERROR(BUSCARV(D4572,TablaPaises,6,FALSO),"Sin dato")</f>
        <v/>
      </c>
      <c r="K4572">
        <f>SI.ERROR(BUSCARV(C4572,TablaProductos,2,FALSO),"Sin dato")</f>
        <v/>
      </c>
      <c r="L4572">
        <f>SI(H4572&gt;=1000000,"Alto",SI(H4572&gt;=100000,"Medio","Bajo"))</f>
        <v/>
      </c>
      <c r="M4572">
        <f>SI.ERROR(BUSCARV(E4572,TablaEstados,3,FALSO),"Sin dato")</f>
        <v/>
      </c>
      <c r="N4572">
        <f>SI.ERROR(BUSCARV(E4572,TablaEstados,4,FALSO),"Sin dato")</f>
        <v/>
      </c>
    </row>
    <row r="4573">
      <c r="A4573" t="inlineStr">
        <is>
          <t>2025</t>
        </is>
      </c>
      <c r="B4573" t="inlineStr">
        <is>
          <t>08</t>
        </is>
      </c>
      <c r="C4573" t="inlineStr">
        <is>
          <t>10059010</t>
        </is>
      </c>
      <c r="D4573" t="inlineStr">
        <is>
          <t>245</t>
        </is>
      </c>
      <c r="E4573" t="inlineStr">
        <is>
          <t>PA</t>
        </is>
      </c>
      <c r="F4573" t="n">
        <v>12845408</v>
      </c>
      <c r="G4573" t="n">
        <v>12845408</v>
      </c>
      <c r="H4573" t="n">
        <v>2213511</v>
      </c>
      <c r="I4573" t="inlineStr">
        <is>
          <t>Milho</t>
        </is>
      </c>
      <c r="J4573">
        <f>SI.ERROR(BUSCARV(D4573,TablaPaises,6,FALSO),"Sin dato")</f>
        <v/>
      </c>
      <c r="K4573">
        <f>SI.ERROR(BUSCARV(C4573,TablaProductos,2,FALSO),"Sin dato")</f>
        <v/>
      </c>
      <c r="L4573">
        <f>SI(H4573&gt;=1000000,"Alto",SI(H4573&gt;=100000,"Medio","Bajo"))</f>
        <v/>
      </c>
      <c r="M4573">
        <f>SI.ERROR(BUSCARV(E4573,TablaEstados,3,FALSO),"Sin dato")</f>
        <v/>
      </c>
      <c r="N4573">
        <f>SI.ERROR(BUSCARV(E4573,TablaEstados,4,FALSO),"Sin dato")</f>
        <v/>
      </c>
    </row>
    <row r="4574">
      <c r="A4574" t="inlineStr">
        <is>
          <t>2025</t>
        </is>
      </c>
      <c r="B4574" t="inlineStr">
        <is>
          <t>09</t>
        </is>
      </c>
      <c r="C4574" t="inlineStr">
        <is>
          <t>10059010</t>
        </is>
      </c>
      <c r="D4574" t="inlineStr">
        <is>
          <t>589</t>
        </is>
      </c>
      <c r="E4574" t="inlineStr">
        <is>
          <t>MT</t>
        </is>
      </c>
      <c r="F4574" t="n">
        <v>969000</v>
      </c>
      <c r="G4574" t="n">
        <v>969000</v>
      </c>
      <c r="H4574" t="n">
        <v>183077</v>
      </c>
      <c r="I4574" t="inlineStr">
        <is>
          <t>Milho</t>
        </is>
      </c>
      <c r="J4574">
        <f>SI.ERROR(BUSCARV(D4574,TablaPaises,6,FALSO),"Sin dato")</f>
        <v/>
      </c>
      <c r="K4574">
        <f>SI.ERROR(BUSCARV(C4574,TablaProductos,2,FALSO),"Sin dato")</f>
        <v/>
      </c>
      <c r="L4574">
        <f>SI(H4574&gt;=1000000,"Alto",SI(H4574&gt;=100000,"Medio","Bajo"))</f>
        <v/>
      </c>
      <c r="M4574">
        <f>SI.ERROR(BUSCARV(E4574,TablaEstados,3,FALSO),"Sin dato")</f>
        <v/>
      </c>
      <c r="N4574">
        <f>SI.ERROR(BUSCARV(E4574,TablaEstados,4,FALSO),"Sin dato")</f>
        <v/>
      </c>
    </row>
    <row r="4575">
      <c r="A4575" t="inlineStr">
        <is>
          <t>2025</t>
        </is>
      </c>
      <c r="B4575" t="inlineStr">
        <is>
          <t>03</t>
        </is>
      </c>
      <c r="C4575" t="inlineStr">
        <is>
          <t>52010020</t>
        </is>
      </c>
      <c r="D4575" t="inlineStr">
        <is>
          <t>365</t>
        </is>
      </c>
      <c r="E4575" t="inlineStr">
        <is>
          <t>MA</t>
        </is>
      </c>
      <c r="F4575" t="n">
        <v>298</v>
      </c>
      <c r="G4575" t="n">
        <v>298512</v>
      </c>
      <c r="H4575" t="n">
        <v>485449</v>
      </c>
      <c r="I4575" t="inlineStr">
        <is>
          <t>Algodón</t>
        </is>
      </c>
      <c r="J4575">
        <f>SI.ERROR(BUSCARV(D4575,TablaPaises,6,FALSO),"Sin dato")</f>
        <v/>
      </c>
      <c r="K4575">
        <f>SI.ERROR(BUSCARV(C4575,TablaProductos,2,FALSO),"Sin dato")</f>
        <v/>
      </c>
      <c r="L4575">
        <f>SI(H4575&gt;=1000000,"Alto",SI(H4575&gt;=100000,"Medio","Bajo"))</f>
        <v/>
      </c>
      <c r="M4575">
        <f>SI.ERROR(BUSCARV(E4575,TablaEstados,3,FALSO),"Sin dato")</f>
        <v/>
      </c>
      <c r="N4575">
        <f>SI.ERROR(BUSCARV(E4575,TablaEstados,4,FALSO),"Sin dato")</f>
        <v/>
      </c>
    </row>
    <row r="4576">
      <c r="A4576" t="inlineStr">
        <is>
          <t>2025</t>
        </is>
      </c>
      <c r="B4576" t="inlineStr">
        <is>
          <t>03</t>
        </is>
      </c>
      <c r="C4576" t="inlineStr">
        <is>
          <t>09011110</t>
        </is>
      </c>
      <c r="D4576" t="inlineStr">
        <is>
          <t>275</t>
        </is>
      </c>
      <c r="E4576" t="inlineStr">
        <is>
          <t>BA</t>
        </is>
      </c>
      <c r="F4576" t="n">
        <v>55</v>
      </c>
      <c r="G4576" t="n">
        <v>55200</v>
      </c>
      <c r="H4576" t="n">
        <v>437856</v>
      </c>
      <c r="I4576" t="inlineStr">
        <is>
          <t>Café en granos</t>
        </is>
      </c>
      <c r="J4576">
        <f>SI.ERROR(BUSCARV(D4576,TablaPaises,6,FALSO),"Sin dato")</f>
        <v/>
      </c>
      <c r="K4576">
        <f>SI.ERROR(BUSCARV(C4576,TablaProductos,2,FALSO),"Sin dato")</f>
        <v/>
      </c>
      <c r="L4576">
        <f>SI(H4576&gt;=1000000,"Alto",SI(H4576&gt;=100000,"Medio","Bajo"))</f>
        <v/>
      </c>
      <c r="M4576">
        <f>SI.ERROR(BUSCARV(E4576,TablaEstados,3,FALSO),"Sin dato")</f>
        <v/>
      </c>
      <c r="N4576">
        <f>SI.ERROR(BUSCARV(E4576,TablaEstados,4,FALSO),"Sin dato")</f>
        <v/>
      </c>
    </row>
    <row r="4577">
      <c r="A4577" t="inlineStr">
        <is>
          <t>2025</t>
        </is>
      </c>
      <c r="B4577" t="inlineStr">
        <is>
          <t>02</t>
        </is>
      </c>
      <c r="C4577" t="inlineStr">
        <is>
          <t>10059090</t>
        </is>
      </c>
      <c r="D4577" t="inlineStr">
        <is>
          <t>467</t>
        </is>
      </c>
      <c r="E4577" t="inlineStr">
        <is>
          <t>ES</t>
        </is>
      </c>
      <c r="F4577" t="n">
        <v>2</v>
      </c>
      <c r="G4577" t="n">
        <v>2</v>
      </c>
      <c r="H4577" t="n">
        <v>5</v>
      </c>
      <c r="I4577" t="inlineStr">
        <is>
          <t>Milho</t>
        </is>
      </c>
      <c r="J4577">
        <f>SI.ERROR(BUSCARV(D4577,TablaPaises,6,FALSO),"Sin dato")</f>
        <v/>
      </c>
      <c r="K4577">
        <f>SI.ERROR(BUSCARV(C4577,TablaProductos,2,FALSO),"Sin dato")</f>
        <v/>
      </c>
      <c r="L4577">
        <f>SI(H4577&gt;=1000000,"Alto",SI(H4577&gt;=100000,"Medio","Bajo"))</f>
        <v/>
      </c>
      <c r="M4577">
        <f>SI.ERROR(BUSCARV(E4577,TablaEstados,3,FALSO),"Sin dato")</f>
        <v/>
      </c>
      <c r="N4577">
        <f>SI.ERROR(BUSCARV(E4577,TablaEstados,4,FALSO),"Sin dato")</f>
        <v/>
      </c>
    </row>
    <row r="4578">
      <c r="A4578" t="inlineStr">
        <is>
          <t>2025</t>
        </is>
      </c>
      <c r="B4578" t="inlineStr">
        <is>
          <t>06</t>
        </is>
      </c>
      <c r="C4578" t="inlineStr">
        <is>
          <t>12019000</t>
        </is>
      </c>
      <c r="D4578" t="inlineStr">
        <is>
          <t>160</t>
        </is>
      </c>
      <c r="E4578" t="inlineStr">
        <is>
          <t>TO</t>
        </is>
      </c>
      <c r="F4578" t="n">
        <v>9950</v>
      </c>
      <c r="G4578" t="n">
        <v>9950000</v>
      </c>
      <c r="H4578" t="n">
        <v>4138903</v>
      </c>
      <c r="I4578" t="inlineStr">
        <is>
          <t>Soja</t>
        </is>
      </c>
      <c r="J4578">
        <f>SI.ERROR(BUSCARV(D4578,TablaPaises,6,FALSO),"Sin dato")</f>
        <v/>
      </c>
      <c r="K4578">
        <f>SI.ERROR(BUSCARV(C4578,TablaProductos,2,FALSO),"Sin dato")</f>
        <v/>
      </c>
      <c r="L4578">
        <f>SI(H4578&gt;=1000000,"Alto",SI(H4578&gt;=100000,"Medio","Bajo"))</f>
        <v/>
      </c>
      <c r="M4578">
        <f>SI.ERROR(BUSCARV(E4578,TablaEstados,3,FALSO),"Sin dato")</f>
        <v/>
      </c>
      <c r="N4578">
        <f>SI.ERROR(BUSCARV(E4578,TablaEstados,4,FALSO),"Sin dato")</f>
        <v/>
      </c>
    </row>
    <row r="4579">
      <c r="A4579" t="inlineStr">
        <is>
          <t>2025</t>
        </is>
      </c>
      <c r="B4579" t="inlineStr">
        <is>
          <t>04</t>
        </is>
      </c>
      <c r="C4579" t="inlineStr">
        <is>
          <t>12019000</t>
        </is>
      </c>
      <c r="D4579" t="inlineStr">
        <is>
          <t>160</t>
        </is>
      </c>
      <c r="E4579" t="inlineStr">
        <is>
          <t>ES</t>
        </is>
      </c>
      <c r="F4579" t="n">
        <v>319</v>
      </c>
      <c r="G4579" t="n">
        <v>318898</v>
      </c>
      <c r="H4579" t="n">
        <v>124593</v>
      </c>
      <c r="I4579" t="inlineStr">
        <is>
          <t>Soja</t>
        </is>
      </c>
      <c r="J4579">
        <f>SI.ERROR(BUSCARV(D4579,TablaPaises,6,FALSO),"Sin dato")</f>
        <v/>
      </c>
      <c r="K4579">
        <f>SI.ERROR(BUSCARV(C4579,TablaProductos,2,FALSO),"Sin dato")</f>
        <v/>
      </c>
      <c r="L4579">
        <f>SI(H4579&gt;=1000000,"Alto",SI(H4579&gt;=100000,"Medio","Bajo"))</f>
        <v/>
      </c>
      <c r="M4579">
        <f>SI.ERROR(BUSCARV(E4579,TablaEstados,3,FALSO),"Sin dato")</f>
        <v/>
      </c>
      <c r="N4579">
        <f>SI.ERROR(BUSCARV(E4579,TablaEstados,4,FALSO),"Sin dato")</f>
        <v/>
      </c>
    </row>
    <row r="4580">
      <c r="A4580" t="inlineStr">
        <is>
          <t>2025</t>
        </is>
      </c>
      <c r="B4580" t="inlineStr">
        <is>
          <t>08</t>
        </is>
      </c>
      <c r="C4580" t="inlineStr">
        <is>
          <t>09011110</t>
        </is>
      </c>
      <c r="D4580" t="inlineStr">
        <is>
          <t>169</t>
        </is>
      </c>
      <c r="E4580" t="inlineStr">
        <is>
          <t>BA</t>
        </is>
      </c>
      <c r="F4580" t="n">
        <v>80</v>
      </c>
      <c r="G4580" t="n">
        <v>80000</v>
      </c>
      <c r="H4580" t="n">
        <v>476198</v>
      </c>
      <c r="I4580" t="inlineStr">
        <is>
          <t>Café en granos</t>
        </is>
      </c>
      <c r="J4580">
        <f>SI.ERROR(BUSCARV(D4580,TablaPaises,6,FALSO),"Sin dato")</f>
        <v/>
      </c>
      <c r="K4580">
        <f>SI.ERROR(BUSCARV(C4580,TablaProductos,2,FALSO),"Sin dato")</f>
        <v/>
      </c>
      <c r="L4580">
        <f>SI(H4580&gt;=1000000,"Alto",SI(H4580&gt;=100000,"Medio","Bajo"))</f>
        <v/>
      </c>
      <c r="M4580">
        <f>SI.ERROR(BUSCARV(E4580,TablaEstados,3,FALSO),"Sin dato")</f>
        <v/>
      </c>
      <c r="N4580">
        <f>SI.ERROR(BUSCARV(E4580,TablaEstados,4,FALSO),"Sin dato")</f>
        <v/>
      </c>
    </row>
    <row r="4581">
      <c r="A4581" t="inlineStr">
        <is>
          <t>2025</t>
        </is>
      </c>
      <c r="B4581" t="inlineStr">
        <is>
          <t>10</t>
        </is>
      </c>
      <c r="C4581" t="inlineStr">
        <is>
          <t>09011110</t>
        </is>
      </c>
      <c r="D4581" t="inlineStr">
        <is>
          <t>403</t>
        </is>
      </c>
      <c r="E4581" t="inlineStr">
        <is>
          <t>SP</t>
        </is>
      </c>
      <c r="F4581" t="n">
        <v>26</v>
      </c>
      <c r="G4581" t="n">
        <v>26400</v>
      </c>
      <c r="H4581" t="n">
        <v>163416</v>
      </c>
      <c r="I4581" t="inlineStr">
        <is>
          <t>Café en granos</t>
        </is>
      </c>
      <c r="J4581">
        <f>SI.ERROR(BUSCARV(D4581,TablaPaises,6,FALSO),"Sin dato")</f>
        <v/>
      </c>
      <c r="K4581">
        <f>SI.ERROR(BUSCARV(C4581,TablaProductos,2,FALSO),"Sin dato")</f>
        <v/>
      </c>
      <c r="L4581">
        <f>SI(H4581&gt;=1000000,"Alto",SI(H4581&gt;=100000,"Medio","Bajo"))</f>
        <v/>
      </c>
      <c r="M4581">
        <f>SI.ERROR(BUSCARV(E4581,TablaEstados,3,FALSO),"Sin dato")</f>
        <v/>
      </c>
      <c r="N4581">
        <f>SI.ERROR(BUSCARV(E4581,TablaEstados,4,FALSO),"Sin dato")</f>
        <v/>
      </c>
    </row>
    <row r="4582">
      <c r="A4582" t="inlineStr">
        <is>
          <t>2025</t>
        </is>
      </c>
      <c r="B4582" t="inlineStr">
        <is>
          <t>05</t>
        </is>
      </c>
      <c r="C4582" t="inlineStr">
        <is>
          <t>09011110</t>
        </is>
      </c>
      <c r="D4582" t="inlineStr">
        <is>
          <t>240</t>
        </is>
      </c>
      <c r="E4582" t="inlineStr">
        <is>
          <t>BA</t>
        </is>
      </c>
      <c r="F4582" t="n">
        <v>26</v>
      </c>
      <c r="G4582" t="n">
        <v>26400</v>
      </c>
      <c r="H4582" t="n">
        <v>163680</v>
      </c>
      <c r="I4582" t="inlineStr">
        <is>
          <t>Café en granos</t>
        </is>
      </c>
      <c r="J4582">
        <f>SI.ERROR(BUSCARV(D4582,TablaPaises,6,FALSO),"Sin dato")</f>
        <v/>
      </c>
      <c r="K4582">
        <f>SI.ERROR(BUSCARV(C4582,TablaProductos,2,FALSO),"Sin dato")</f>
        <v/>
      </c>
      <c r="L4582">
        <f>SI(H4582&gt;=1000000,"Alto",SI(H4582&gt;=100000,"Medio","Bajo"))</f>
        <v/>
      </c>
      <c r="M4582">
        <f>SI.ERROR(BUSCARV(E4582,TablaEstados,3,FALSO),"Sin dato")</f>
        <v/>
      </c>
      <c r="N4582">
        <f>SI.ERROR(BUSCARV(E4582,TablaEstados,4,FALSO),"Sin dato")</f>
        <v/>
      </c>
    </row>
    <row r="4583">
      <c r="A4583" t="inlineStr">
        <is>
          <t>2025</t>
        </is>
      </c>
      <c r="B4583" t="inlineStr">
        <is>
          <t>11</t>
        </is>
      </c>
      <c r="C4583" t="inlineStr">
        <is>
          <t>52010020</t>
        </is>
      </c>
      <c r="D4583" t="inlineStr">
        <is>
          <t>607</t>
        </is>
      </c>
      <c r="E4583" t="inlineStr">
        <is>
          <t>BA</t>
        </is>
      </c>
      <c r="F4583" t="n">
        <v>456</v>
      </c>
      <c r="G4583" t="n">
        <v>456000</v>
      </c>
      <c r="H4583" t="n">
        <v>447291</v>
      </c>
      <c r="I4583" t="inlineStr">
        <is>
          <t>Algodón</t>
        </is>
      </c>
      <c r="J4583">
        <f>SI.ERROR(BUSCARV(D4583,TablaPaises,6,FALSO),"Sin dato")</f>
        <v/>
      </c>
      <c r="K4583">
        <f>SI.ERROR(BUSCARV(C4583,TablaProductos,2,FALSO),"Sin dato")</f>
        <v/>
      </c>
      <c r="L4583">
        <f>SI(H4583&gt;=1000000,"Alto",SI(H4583&gt;=100000,"Medio","Bajo"))</f>
        <v/>
      </c>
      <c r="M4583">
        <f>SI.ERROR(BUSCARV(E4583,TablaEstados,3,FALSO),"Sin dato")</f>
        <v/>
      </c>
      <c r="N4583">
        <f>SI.ERROR(BUSCARV(E4583,TablaEstados,4,FALSO),"Sin dato")</f>
        <v/>
      </c>
    </row>
    <row r="4584">
      <c r="A4584" t="inlineStr">
        <is>
          <t>2025</t>
        </is>
      </c>
      <c r="B4584" t="inlineStr">
        <is>
          <t>06</t>
        </is>
      </c>
      <c r="C4584" t="inlineStr">
        <is>
          <t>12011000</t>
        </is>
      </c>
      <c r="D4584" t="inlineStr">
        <is>
          <t>160</t>
        </is>
      </c>
      <c r="E4584" t="inlineStr">
        <is>
          <t>SP</t>
        </is>
      </c>
      <c r="F4584" t="n">
        <v>20</v>
      </c>
      <c r="G4584" t="n">
        <v>20</v>
      </c>
      <c r="H4584" t="n">
        <v>39</v>
      </c>
      <c r="I4584" t="inlineStr">
        <is>
          <t>Soja</t>
        </is>
      </c>
      <c r="J4584">
        <f>SI.ERROR(BUSCARV(D4584,TablaPaises,6,FALSO),"Sin dato")</f>
        <v/>
      </c>
      <c r="K4584">
        <f>SI.ERROR(BUSCARV(C4584,TablaProductos,2,FALSO),"Sin dato")</f>
        <v/>
      </c>
      <c r="L4584">
        <f>SI(H4584&gt;=1000000,"Alto",SI(H4584&gt;=100000,"Medio","Bajo"))</f>
        <v/>
      </c>
      <c r="M4584">
        <f>SI.ERROR(BUSCARV(E4584,TablaEstados,3,FALSO),"Sin dato")</f>
        <v/>
      </c>
      <c r="N4584">
        <f>SI.ERROR(BUSCARV(E4584,TablaEstados,4,FALSO),"Sin dato")</f>
        <v/>
      </c>
    </row>
    <row r="4585">
      <c r="A4585" t="inlineStr">
        <is>
          <t>2025</t>
        </is>
      </c>
      <c r="B4585" t="inlineStr">
        <is>
          <t>05</t>
        </is>
      </c>
      <c r="C4585" t="inlineStr">
        <is>
          <t>09011110</t>
        </is>
      </c>
      <c r="D4585" t="inlineStr">
        <is>
          <t>438</t>
        </is>
      </c>
      <c r="E4585" t="inlineStr">
        <is>
          <t>MG</t>
        </is>
      </c>
      <c r="F4585" t="n">
        <v>53</v>
      </c>
      <c r="G4585" t="n">
        <v>52800</v>
      </c>
      <c r="H4585" t="n">
        <v>381480</v>
      </c>
      <c r="I4585" t="inlineStr">
        <is>
          <t>Café en granos</t>
        </is>
      </c>
      <c r="J4585">
        <f>SI.ERROR(BUSCARV(D4585,TablaPaises,6,FALSO),"Sin dato")</f>
        <v/>
      </c>
      <c r="K4585">
        <f>SI.ERROR(BUSCARV(C4585,TablaProductos,2,FALSO),"Sin dato")</f>
        <v/>
      </c>
      <c r="L4585">
        <f>SI(H4585&gt;=1000000,"Alto",SI(H4585&gt;=100000,"Medio","Bajo"))</f>
        <v/>
      </c>
      <c r="M4585">
        <f>SI.ERROR(BUSCARV(E4585,TablaEstados,3,FALSO),"Sin dato")</f>
        <v/>
      </c>
      <c r="N4585">
        <f>SI.ERROR(BUSCARV(E4585,TablaEstados,4,FALSO),"Sin dato")</f>
        <v/>
      </c>
    </row>
    <row r="4586">
      <c r="A4586" t="inlineStr">
        <is>
          <t>2025</t>
        </is>
      </c>
      <c r="B4586" t="inlineStr">
        <is>
          <t>04</t>
        </is>
      </c>
      <c r="C4586" t="inlineStr">
        <is>
          <t>09011110</t>
        </is>
      </c>
      <c r="D4586" t="inlineStr">
        <is>
          <t>351</t>
        </is>
      </c>
      <c r="E4586" t="inlineStr">
        <is>
          <t>MG</t>
        </is>
      </c>
      <c r="F4586" t="n">
        <v>57</v>
      </c>
      <c r="G4586" t="n">
        <v>57600</v>
      </c>
      <c r="H4586" t="n">
        <v>414841</v>
      </c>
      <c r="I4586" t="inlineStr">
        <is>
          <t>Café en granos</t>
        </is>
      </c>
      <c r="J4586">
        <f>SI.ERROR(BUSCARV(D4586,TablaPaises,6,FALSO),"Sin dato")</f>
        <v/>
      </c>
      <c r="K4586">
        <f>SI.ERROR(BUSCARV(C4586,TablaProductos,2,FALSO),"Sin dato")</f>
        <v/>
      </c>
      <c r="L4586">
        <f>SI(H4586&gt;=1000000,"Alto",SI(H4586&gt;=100000,"Medio","Bajo"))</f>
        <v/>
      </c>
      <c r="M4586">
        <f>SI.ERROR(BUSCARV(E4586,TablaEstados,3,FALSO),"Sin dato")</f>
        <v/>
      </c>
      <c r="N4586">
        <f>SI.ERROR(BUSCARV(E4586,TablaEstados,4,FALSO),"Sin dato")</f>
        <v/>
      </c>
    </row>
    <row r="4587">
      <c r="A4587" t="inlineStr">
        <is>
          <t>2025</t>
        </is>
      </c>
      <c r="B4587" t="inlineStr">
        <is>
          <t>01</t>
        </is>
      </c>
      <c r="C4587" t="inlineStr">
        <is>
          <t>09011200</t>
        </is>
      </c>
      <c r="D4587" t="inlineStr">
        <is>
          <t>580</t>
        </is>
      </c>
      <c r="E4587" t="inlineStr">
        <is>
          <t>PE</t>
        </is>
      </c>
      <c r="F4587" t="n">
        <v>22</v>
      </c>
      <c r="G4587" t="n">
        <v>22</v>
      </c>
      <c r="H4587" t="n">
        <v>163</v>
      </c>
      <c r="I4587" t="inlineStr">
        <is>
          <t>Café en granos</t>
        </is>
      </c>
      <c r="J4587">
        <f>SI.ERROR(BUSCARV(D4587,TablaPaises,6,FALSO),"Sin dato")</f>
        <v/>
      </c>
      <c r="K4587">
        <f>SI.ERROR(BUSCARV(C4587,TablaProductos,2,FALSO),"Sin dato")</f>
        <v/>
      </c>
      <c r="L4587">
        <f>SI(H4587&gt;=1000000,"Alto",SI(H4587&gt;=100000,"Medio","Bajo"))</f>
        <v/>
      </c>
      <c r="M4587">
        <f>SI.ERROR(BUSCARV(E4587,TablaEstados,3,FALSO),"Sin dato")</f>
        <v/>
      </c>
      <c r="N4587">
        <f>SI.ERROR(BUSCARV(E4587,TablaEstados,4,FALSO),"Sin dato")</f>
        <v/>
      </c>
    </row>
    <row r="4588">
      <c r="A4588" t="inlineStr">
        <is>
          <t>2025</t>
        </is>
      </c>
      <c r="B4588" t="inlineStr">
        <is>
          <t>02</t>
        </is>
      </c>
      <c r="C4588" t="inlineStr">
        <is>
          <t>09011200</t>
        </is>
      </c>
      <c r="D4588" t="inlineStr">
        <is>
          <t>249</t>
        </is>
      </c>
      <c r="E4588" t="inlineStr">
        <is>
          <t>PE</t>
        </is>
      </c>
      <c r="F4588" t="n">
        <v>4</v>
      </c>
      <c r="G4588" t="n">
        <v>4</v>
      </c>
      <c r="H4588" t="n">
        <v>41</v>
      </c>
      <c r="I4588" t="inlineStr">
        <is>
          <t>Café en granos</t>
        </is>
      </c>
      <c r="J4588">
        <f>SI.ERROR(BUSCARV(D4588,TablaPaises,6,FALSO),"Sin dato")</f>
        <v/>
      </c>
      <c r="K4588">
        <f>SI.ERROR(BUSCARV(C4588,TablaProductos,2,FALSO),"Sin dato")</f>
        <v/>
      </c>
      <c r="L4588">
        <f>SI(H4588&gt;=1000000,"Alto",SI(H4588&gt;=100000,"Medio","Bajo"))</f>
        <v/>
      </c>
      <c r="M4588">
        <f>SI.ERROR(BUSCARV(E4588,TablaEstados,3,FALSO),"Sin dato")</f>
        <v/>
      </c>
      <c r="N4588">
        <f>SI.ERROR(BUSCARV(E4588,TablaEstados,4,FALSO),"Sin dato")</f>
        <v/>
      </c>
    </row>
    <row r="4589">
      <c r="A4589" t="inlineStr">
        <is>
          <t>2025</t>
        </is>
      </c>
      <c r="B4589" t="inlineStr">
        <is>
          <t>02</t>
        </is>
      </c>
      <c r="C4589" t="inlineStr">
        <is>
          <t>09011110</t>
        </is>
      </c>
      <c r="D4589" t="inlineStr">
        <is>
          <t>383</t>
        </is>
      </c>
      <c r="E4589" t="inlineStr">
        <is>
          <t>SP</t>
        </is>
      </c>
      <c r="F4589" t="n">
        <v>20</v>
      </c>
      <c r="G4589" t="n">
        <v>20000</v>
      </c>
      <c r="H4589" t="n">
        <v>149694</v>
      </c>
      <c r="I4589" t="inlineStr">
        <is>
          <t>Café en granos</t>
        </is>
      </c>
      <c r="J4589">
        <f>SI.ERROR(BUSCARV(D4589,TablaPaises,6,FALSO),"Sin dato")</f>
        <v/>
      </c>
      <c r="K4589">
        <f>SI.ERROR(BUSCARV(C4589,TablaProductos,2,FALSO),"Sin dato")</f>
        <v/>
      </c>
      <c r="L4589">
        <f>SI(H4589&gt;=1000000,"Alto",SI(H4589&gt;=100000,"Medio","Bajo"))</f>
        <v/>
      </c>
      <c r="M4589">
        <f>SI.ERROR(BUSCARV(E4589,TablaEstados,3,FALSO),"Sin dato")</f>
        <v/>
      </c>
      <c r="N4589">
        <f>SI.ERROR(BUSCARV(E4589,TablaEstados,4,FALSO),"Sin dato")</f>
        <v/>
      </c>
    </row>
    <row r="4590">
      <c r="A4590" t="inlineStr">
        <is>
          <t>2025</t>
        </is>
      </c>
      <c r="B4590" t="inlineStr">
        <is>
          <t>03</t>
        </is>
      </c>
      <c r="C4590" t="inlineStr">
        <is>
          <t>52010020</t>
        </is>
      </c>
      <c r="D4590" t="inlineStr">
        <is>
          <t>455</t>
        </is>
      </c>
      <c r="E4590" t="inlineStr">
        <is>
          <t>TO</t>
        </is>
      </c>
      <c r="F4590" t="n">
        <v>165</v>
      </c>
      <c r="G4590" t="n">
        <v>165360</v>
      </c>
      <c r="H4590" t="n">
        <v>312738</v>
      </c>
      <c r="I4590" t="inlineStr">
        <is>
          <t>Algodón</t>
        </is>
      </c>
      <c r="J4590">
        <f>SI.ERROR(BUSCARV(D4590,TablaPaises,6,FALSO),"Sin dato")</f>
        <v/>
      </c>
      <c r="K4590">
        <f>SI.ERROR(BUSCARV(C4590,TablaProductos,2,FALSO),"Sin dato")</f>
        <v/>
      </c>
      <c r="L4590">
        <f>SI(H4590&gt;=1000000,"Alto",SI(H4590&gt;=100000,"Medio","Bajo"))</f>
        <v/>
      </c>
      <c r="M4590">
        <f>SI.ERROR(BUSCARV(E4590,TablaEstados,3,FALSO),"Sin dato")</f>
        <v/>
      </c>
      <c r="N4590">
        <f>SI.ERROR(BUSCARV(E4590,TablaEstados,4,FALSO),"Sin dato")</f>
        <v/>
      </c>
    </row>
    <row r="4591">
      <c r="A4591" t="inlineStr">
        <is>
          <t>2025</t>
        </is>
      </c>
      <c r="B4591" t="inlineStr">
        <is>
          <t>10</t>
        </is>
      </c>
      <c r="C4591" t="inlineStr">
        <is>
          <t>12019000</t>
        </is>
      </c>
      <c r="D4591" t="inlineStr">
        <is>
          <t>160</t>
        </is>
      </c>
      <c r="E4591" t="inlineStr">
        <is>
          <t>DF</t>
        </is>
      </c>
      <c r="F4591" t="n">
        <v>180</v>
      </c>
      <c r="G4591" t="n">
        <v>179852</v>
      </c>
      <c r="H4591" t="n">
        <v>75703</v>
      </c>
      <c r="I4591" t="inlineStr">
        <is>
          <t>Soja</t>
        </is>
      </c>
      <c r="J4591">
        <f>SI.ERROR(BUSCARV(D4591,TablaPaises,6,FALSO),"Sin dato")</f>
        <v/>
      </c>
      <c r="K4591">
        <f>SI.ERROR(BUSCARV(C4591,TablaProductos,2,FALSO),"Sin dato")</f>
        <v/>
      </c>
      <c r="L4591">
        <f>SI(H4591&gt;=1000000,"Alto",SI(H4591&gt;=100000,"Medio","Bajo"))</f>
        <v/>
      </c>
      <c r="M4591">
        <f>SI.ERROR(BUSCARV(E4591,TablaEstados,3,FALSO),"Sin dato")</f>
        <v/>
      </c>
      <c r="N4591">
        <f>SI.ERROR(BUSCARV(E4591,TablaEstados,4,FALSO),"Sin dato")</f>
        <v/>
      </c>
    </row>
    <row r="4592">
      <c r="A4592" t="inlineStr">
        <is>
          <t>2025</t>
        </is>
      </c>
      <c r="B4592" t="inlineStr">
        <is>
          <t>10</t>
        </is>
      </c>
      <c r="C4592" t="inlineStr">
        <is>
          <t>52010020</t>
        </is>
      </c>
      <c r="D4592" t="inlineStr">
        <is>
          <t>455</t>
        </is>
      </c>
      <c r="E4592" t="inlineStr">
        <is>
          <t>BA</t>
        </is>
      </c>
      <c r="F4592" t="n">
        <v>478</v>
      </c>
      <c r="G4592" t="n">
        <v>478292</v>
      </c>
      <c r="H4592" t="n">
        <v>756567</v>
      </c>
      <c r="I4592" t="inlineStr">
        <is>
          <t>Algodón</t>
        </is>
      </c>
      <c r="J4592">
        <f>SI.ERROR(BUSCARV(D4592,TablaPaises,6,FALSO),"Sin dato")</f>
        <v/>
      </c>
      <c r="K4592">
        <f>SI.ERROR(BUSCARV(C4592,TablaProductos,2,FALSO),"Sin dato")</f>
        <v/>
      </c>
      <c r="L4592">
        <f>SI(H4592&gt;=1000000,"Alto",SI(H4592&gt;=100000,"Medio","Bajo"))</f>
        <v/>
      </c>
      <c r="M4592">
        <f>SI.ERROR(BUSCARV(E4592,TablaEstados,3,FALSO),"Sin dato")</f>
        <v/>
      </c>
      <c r="N4592">
        <f>SI.ERROR(BUSCARV(E4592,TablaEstados,4,FALSO),"Sin dato")</f>
        <v/>
      </c>
    </row>
    <row r="4593">
      <c r="A4593" t="inlineStr">
        <is>
          <t>2025</t>
        </is>
      </c>
      <c r="B4593" t="inlineStr">
        <is>
          <t>12</t>
        </is>
      </c>
      <c r="C4593" t="inlineStr">
        <is>
          <t>52010020</t>
        </is>
      </c>
      <c r="D4593" t="inlineStr">
        <is>
          <t>827</t>
        </is>
      </c>
      <c r="E4593" t="inlineStr">
        <is>
          <t>SC</t>
        </is>
      </c>
      <c r="F4593" t="n">
        <v>42</v>
      </c>
      <c r="G4593" t="n">
        <v>42424</v>
      </c>
      <c r="H4593" t="n">
        <v>71361</v>
      </c>
      <c r="I4593" t="inlineStr">
        <is>
          <t>Algodón</t>
        </is>
      </c>
      <c r="J4593">
        <f>SI.ERROR(BUSCARV(D4593,TablaPaises,6,FALSO),"Sin dato")</f>
        <v/>
      </c>
      <c r="K4593">
        <f>SI.ERROR(BUSCARV(C4593,TablaProductos,2,FALSO),"Sin dato")</f>
        <v/>
      </c>
      <c r="L4593">
        <f>SI(H4593&gt;=1000000,"Alto",SI(H4593&gt;=100000,"Medio","Bajo"))</f>
        <v/>
      </c>
      <c r="M4593">
        <f>SI.ERROR(BUSCARV(E4593,TablaEstados,3,FALSO),"Sin dato")</f>
        <v/>
      </c>
      <c r="N4593">
        <f>SI.ERROR(BUSCARV(E4593,TablaEstados,4,FALSO),"Sin dato")</f>
        <v/>
      </c>
    </row>
    <row r="4594">
      <c r="A4594" t="inlineStr">
        <is>
          <t>2025</t>
        </is>
      </c>
      <c r="B4594" t="inlineStr">
        <is>
          <t>03</t>
        </is>
      </c>
      <c r="C4594" t="inlineStr">
        <is>
          <t>09011110</t>
        </is>
      </c>
      <c r="D4594" t="inlineStr">
        <is>
          <t>249</t>
        </is>
      </c>
      <c r="E4594" t="inlineStr">
        <is>
          <t>PR</t>
        </is>
      </c>
      <c r="F4594" t="n">
        <v>54</v>
      </c>
      <c r="G4594" t="n">
        <v>54000</v>
      </c>
      <c r="H4594" t="n">
        <v>303823</v>
      </c>
      <c r="I4594" t="inlineStr">
        <is>
          <t>Café en granos</t>
        </is>
      </c>
      <c r="J4594">
        <f>SI.ERROR(BUSCARV(D4594,TablaPaises,6,FALSO),"Sin dato")</f>
        <v/>
      </c>
      <c r="K4594">
        <f>SI.ERROR(BUSCARV(C4594,TablaProductos,2,FALSO),"Sin dato")</f>
        <v/>
      </c>
      <c r="L4594">
        <f>SI(H4594&gt;=1000000,"Alto",SI(H4594&gt;=100000,"Medio","Bajo"))</f>
        <v/>
      </c>
      <c r="M4594">
        <f>SI.ERROR(BUSCARV(E4594,TablaEstados,3,FALSO),"Sin dato")</f>
        <v/>
      </c>
      <c r="N4594">
        <f>SI.ERROR(BUSCARV(E4594,TablaEstados,4,FALSO),"Sin dato")</f>
        <v/>
      </c>
    </row>
    <row r="4595">
      <c r="A4595" t="inlineStr">
        <is>
          <t>2025</t>
        </is>
      </c>
      <c r="B4595" t="inlineStr">
        <is>
          <t>12</t>
        </is>
      </c>
      <c r="C4595" t="inlineStr">
        <is>
          <t>09011190</t>
        </is>
      </c>
      <c r="D4595" t="inlineStr">
        <is>
          <t>351</t>
        </is>
      </c>
      <c r="E4595" t="inlineStr">
        <is>
          <t>SC</t>
        </is>
      </c>
      <c r="F4595" t="n">
        <v>4</v>
      </c>
      <c r="G4595" t="n">
        <v>4</v>
      </c>
      <c r="H4595" t="n">
        <v>36</v>
      </c>
      <c r="I4595" t="inlineStr">
        <is>
          <t>Café en granos</t>
        </is>
      </c>
      <c r="J4595">
        <f>SI.ERROR(BUSCARV(D4595,TablaPaises,6,FALSO),"Sin dato")</f>
        <v/>
      </c>
      <c r="K4595">
        <f>SI.ERROR(BUSCARV(C4595,TablaProductos,2,FALSO),"Sin dato")</f>
        <v/>
      </c>
      <c r="L4595">
        <f>SI(H4595&gt;=1000000,"Alto",SI(H4595&gt;=100000,"Medio","Bajo"))</f>
        <v/>
      </c>
      <c r="M4595">
        <f>SI.ERROR(BUSCARV(E4595,TablaEstados,3,FALSO),"Sin dato")</f>
        <v/>
      </c>
      <c r="N4595">
        <f>SI.ERROR(BUSCARV(E4595,TablaEstados,4,FALSO),"Sin dato")</f>
        <v/>
      </c>
    </row>
    <row r="4596">
      <c r="A4596" t="inlineStr">
        <is>
          <t>2025</t>
        </is>
      </c>
      <c r="B4596" t="inlineStr">
        <is>
          <t>06</t>
        </is>
      </c>
      <c r="C4596" t="inlineStr">
        <is>
          <t>52010020</t>
        </is>
      </c>
      <c r="D4596" t="inlineStr">
        <is>
          <t>756</t>
        </is>
      </c>
      <c r="E4596" t="inlineStr">
        <is>
          <t>GO</t>
        </is>
      </c>
      <c r="F4596" t="n">
        <v>76</v>
      </c>
      <c r="G4596" t="n">
        <v>76174</v>
      </c>
      <c r="H4596" t="n">
        <v>113796</v>
      </c>
      <c r="I4596" t="inlineStr">
        <is>
          <t>Algodón</t>
        </is>
      </c>
      <c r="J4596">
        <f>SI.ERROR(BUSCARV(D4596,TablaPaises,6,FALSO),"Sin dato")</f>
        <v/>
      </c>
      <c r="K4596">
        <f>SI.ERROR(BUSCARV(C4596,TablaProductos,2,FALSO),"Sin dato")</f>
        <v/>
      </c>
      <c r="L4596">
        <f>SI(H4596&gt;=1000000,"Alto",SI(H4596&gt;=100000,"Medio","Bajo"))</f>
        <v/>
      </c>
      <c r="M4596">
        <f>SI.ERROR(BUSCARV(E4596,TablaEstados,3,FALSO),"Sin dato")</f>
        <v/>
      </c>
      <c r="N4596">
        <f>SI.ERROR(BUSCARV(E4596,TablaEstados,4,FALSO),"Sin dato")</f>
        <v/>
      </c>
    </row>
    <row r="4597">
      <c r="A4597" t="inlineStr">
        <is>
          <t>2025</t>
        </is>
      </c>
      <c r="B4597" t="inlineStr">
        <is>
          <t>02</t>
        </is>
      </c>
      <c r="C4597" t="inlineStr">
        <is>
          <t>09011110</t>
        </is>
      </c>
      <c r="D4597" t="inlineStr">
        <is>
          <t>239</t>
        </is>
      </c>
      <c r="E4597" t="inlineStr">
        <is>
          <t>MG</t>
        </is>
      </c>
      <c r="F4597" t="n">
        <v>101</v>
      </c>
      <c r="G4597" t="n">
        <v>101400</v>
      </c>
      <c r="H4597" t="n">
        <v>324480</v>
      </c>
      <c r="I4597" t="inlineStr">
        <is>
          <t>Café en granos</t>
        </is>
      </c>
      <c r="J4597">
        <f>SI.ERROR(BUSCARV(D4597,TablaPaises,6,FALSO),"Sin dato")</f>
        <v/>
      </c>
      <c r="K4597">
        <f>SI.ERROR(BUSCARV(C4597,TablaProductos,2,FALSO),"Sin dato")</f>
        <v/>
      </c>
      <c r="L4597">
        <f>SI(H4597&gt;=1000000,"Alto",SI(H4597&gt;=100000,"Medio","Bajo"))</f>
        <v/>
      </c>
      <c r="M4597">
        <f>SI.ERROR(BUSCARV(E4597,TablaEstados,3,FALSO),"Sin dato")</f>
        <v/>
      </c>
      <c r="N4597">
        <f>SI.ERROR(BUSCARV(E4597,TablaEstados,4,FALSO),"Sin dato")</f>
        <v/>
      </c>
    </row>
    <row r="4598">
      <c r="A4598" t="inlineStr">
        <is>
          <t>2025</t>
        </is>
      </c>
      <c r="B4598" t="inlineStr">
        <is>
          <t>07</t>
        </is>
      </c>
      <c r="C4598" t="inlineStr">
        <is>
          <t>10051000</t>
        </is>
      </c>
      <c r="D4598" t="inlineStr">
        <is>
          <t>586</t>
        </is>
      </c>
      <c r="E4598" t="inlineStr">
        <is>
          <t>SP</t>
        </is>
      </c>
      <c r="F4598" t="n">
        <v>49</v>
      </c>
      <c r="G4598" t="n">
        <v>49</v>
      </c>
      <c r="H4598" t="n">
        <v>49</v>
      </c>
      <c r="I4598" t="inlineStr">
        <is>
          <t>Milho</t>
        </is>
      </c>
      <c r="J4598">
        <f>SI.ERROR(BUSCARV(D4598,TablaPaises,6,FALSO),"Sin dato")</f>
        <v/>
      </c>
      <c r="K4598">
        <f>SI.ERROR(BUSCARV(C4598,TablaProductos,2,FALSO),"Sin dato")</f>
        <v/>
      </c>
      <c r="L4598">
        <f>SI(H4598&gt;=1000000,"Alto",SI(H4598&gt;=100000,"Medio","Bajo"))</f>
        <v/>
      </c>
      <c r="M4598">
        <f>SI.ERROR(BUSCARV(E4598,TablaEstados,3,FALSO),"Sin dato")</f>
        <v/>
      </c>
      <c r="N4598">
        <f>SI.ERROR(BUSCARV(E4598,TablaEstados,4,FALSO),"Sin dato")</f>
        <v/>
      </c>
    </row>
    <row r="4599">
      <c r="A4599" t="inlineStr">
        <is>
          <t>2025</t>
        </is>
      </c>
      <c r="B4599" t="inlineStr">
        <is>
          <t>03</t>
        </is>
      </c>
      <c r="C4599" t="inlineStr">
        <is>
          <t>52010020</t>
        </is>
      </c>
      <c r="D4599" t="inlineStr">
        <is>
          <t>858</t>
        </is>
      </c>
      <c r="E4599" t="inlineStr">
        <is>
          <t>ES</t>
        </is>
      </c>
      <c r="F4599" t="n">
        <v>50</v>
      </c>
      <c r="G4599" t="n">
        <v>49823</v>
      </c>
      <c r="H4599" t="n">
        <v>99421</v>
      </c>
      <c r="I4599" t="inlineStr">
        <is>
          <t>Algodón</t>
        </is>
      </c>
      <c r="J4599">
        <f>SI.ERROR(BUSCARV(D4599,TablaPaises,6,FALSO),"Sin dato")</f>
        <v/>
      </c>
      <c r="K4599">
        <f>SI.ERROR(BUSCARV(C4599,TablaProductos,2,FALSO),"Sin dato")</f>
        <v/>
      </c>
      <c r="L4599">
        <f>SI(H4599&gt;=1000000,"Alto",SI(H4599&gt;=100000,"Medio","Bajo"))</f>
        <v/>
      </c>
      <c r="M4599">
        <f>SI.ERROR(BUSCARV(E4599,TablaEstados,3,FALSO),"Sin dato")</f>
        <v/>
      </c>
      <c r="N4599">
        <f>SI.ERROR(BUSCARV(E4599,TablaEstados,4,FALSO),"Sin dato")</f>
        <v/>
      </c>
    </row>
    <row r="4600">
      <c r="A4600" t="inlineStr">
        <is>
          <t>2025</t>
        </is>
      </c>
      <c r="B4600" t="inlineStr">
        <is>
          <t>08</t>
        </is>
      </c>
      <c r="C4600" t="inlineStr">
        <is>
          <t>12011000</t>
        </is>
      </c>
      <c r="D4600" t="inlineStr">
        <is>
          <t>586</t>
        </is>
      </c>
      <c r="E4600" t="inlineStr">
        <is>
          <t>SP</t>
        </is>
      </c>
      <c r="F4600" t="n">
        <v>320</v>
      </c>
      <c r="G4600" t="n">
        <v>320</v>
      </c>
      <c r="H4600" t="n">
        <v>320</v>
      </c>
      <c r="I4600" t="inlineStr">
        <is>
          <t>Soja</t>
        </is>
      </c>
      <c r="J4600">
        <f>SI.ERROR(BUSCARV(D4600,TablaPaises,6,FALSO),"Sin dato")</f>
        <v/>
      </c>
      <c r="K4600">
        <f>SI.ERROR(BUSCARV(C4600,TablaProductos,2,FALSO),"Sin dato")</f>
        <v/>
      </c>
      <c r="L4600">
        <f>SI(H4600&gt;=1000000,"Alto",SI(H4600&gt;=100000,"Medio","Bajo"))</f>
        <v/>
      </c>
      <c r="M4600">
        <f>SI.ERROR(BUSCARV(E4600,TablaEstados,3,FALSO),"Sin dato")</f>
        <v/>
      </c>
      <c r="N4600">
        <f>SI.ERROR(BUSCARV(E4600,TablaEstados,4,FALSO),"Sin dato")</f>
        <v/>
      </c>
    </row>
    <row r="4601">
      <c r="A4601" t="inlineStr">
        <is>
          <t>2025</t>
        </is>
      </c>
      <c r="B4601" t="inlineStr">
        <is>
          <t>01</t>
        </is>
      </c>
      <c r="C4601" t="inlineStr">
        <is>
          <t>10059090</t>
        </is>
      </c>
      <c r="D4601" t="inlineStr">
        <is>
          <t>372</t>
        </is>
      </c>
      <c r="E4601" t="inlineStr">
        <is>
          <t>MT</t>
        </is>
      </c>
      <c r="F4601" t="n">
        <v>520000</v>
      </c>
      <c r="G4601" t="n">
        <v>520000</v>
      </c>
      <c r="H4601" t="n">
        <v>317200</v>
      </c>
      <c r="I4601" t="inlineStr">
        <is>
          <t>Milho</t>
        </is>
      </c>
      <c r="J4601">
        <f>SI.ERROR(BUSCARV(D4601,TablaPaises,6,FALSO),"Sin dato")</f>
        <v/>
      </c>
      <c r="K4601">
        <f>SI.ERROR(BUSCARV(C4601,TablaProductos,2,FALSO),"Sin dato")</f>
        <v/>
      </c>
      <c r="L4601">
        <f>SI(H4601&gt;=1000000,"Alto",SI(H4601&gt;=100000,"Medio","Bajo"))</f>
        <v/>
      </c>
      <c r="M4601">
        <f>SI.ERROR(BUSCARV(E4601,TablaEstados,3,FALSO),"Sin dato")</f>
        <v/>
      </c>
      <c r="N4601">
        <f>SI.ERROR(BUSCARV(E4601,TablaEstados,4,FALSO),"Sin dato")</f>
        <v/>
      </c>
    </row>
    <row r="4602">
      <c r="A4602" t="inlineStr">
        <is>
          <t>2025</t>
        </is>
      </c>
      <c r="B4602" t="inlineStr">
        <is>
          <t>09</t>
        </is>
      </c>
      <c r="C4602" t="inlineStr">
        <is>
          <t>09011110</t>
        </is>
      </c>
      <c r="D4602" t="inlineStr">
        <is>
          <t>603</t>
        </is>
      </c>
      <c r="E4602" t="inlineStr">
        <is>
          <t>ES</t>
        </is>
      </c>
      <c r="F4602" t="n">
        <v>210</v>
      </c>
      <c r="G4602" t="n">
        <v>209520</v>
      </c>
      <c r="H4602" t="n">
        <v>875571</v>
      </c>
      <c r="I4602" t="inlineStr">
        <is>
          <t>Café en granos</t>
        </is>
      </c>
      <c r="J4602">
        <f>SI.ERROR(BUSCARV(D4602,TablaPaises,6,FALSO),"Sin dato")</f>
        <v/>
      </c>
      <c r="K4602">
        <f>SI.ERROR(BUSCARV(C4602,TablaProductos,2,FALSO),"Sin dato")</f>
        <v/>
      </c>
      <c r="L4602">
        <f>SI(H4602&gt;=1000000,"Alto",SI(H4602&gt;=100000,"Medio","Bajo"))</f>
        <v/>
      </c>
      <c r="M4602">
        <f>SI.ERROR(BUSCARV(E4602,TablaEstados,3,FALSO),"Sin dato")</f>
        <v/>
      </c>
      <c r="N4602">
        <f>SI.ERROR(BUSCARV(E4602,TablaEstados,4,FALSO),"Sin dato")</f>
        <v/>
      </c>
    </row>
    <row r="4603">
      <c r="A4603" t="inlineStr">
        <is>
          <t>2025</t>
        </is>
      </c>
      <c r="B4603" t="inlineStr">
        <is>
          <t>05</t>
        </is>
      </c>
      <c r="C4603" t="inlineStr">
        <is>
          <t>10059010</t>
        </is>
      </c>
      <c r="D4603" t="inlineStr">
        <is>
          <t>359</t>
        </is>
      </c>
      <c r="E4603" t="inlineStr">
        <is>
          <t>SP</t>
        </is>
      </c>
      <c r="F4603" t="n">
        <v>8</v>
      </c>
      <c r="G4603" t="n">
        <v>8</v>
      </c>
      <c r="H4603" t="n">
        <v>14</v>
      </c>
      <c r="I4603" t="inlineStr">
        <is>
          <t>Milho</t>
        </is>
      </c>
      <c r="J4603">
        <f>SI.ERROR(BUSCARV(D4603,TablaPaises,6,FALSO),"Sin dato")</f>
        <v/>
      </c>
      <c r="K4603">
        <f>SI.ERROR(BUSCARV(C4603,TablaProductos,2,FALSO),"Sin dato")</f>
        <v/>
      </c>
      <c r="L4603">
        <f>SI(H4603&gt;=1000000,"Alto",SI(H4603&gt;=100000,"Medio","Bajo"))</f>
        <v/>
      </c>
      <c r="M4603">
        <f>SI.ERROR(BUSCARV(E4603,TablaEstados,3,FALSO),"Sin dato")</f>
        <v/>
      </c>
      <c r="N4603">
        <f>SI.ERROR(BUSCARV(E4603,TablaEstados,4,FALSO),"Sin dato")</f>
        <v/>
      </c>
    </row>
    <row r="4604">
      <c r="A4604" t="inlineStr">
        <is>
          <t>2025</t>
        </is>
      </c>
      <c r="B4604" t="inlineStr">
        <is>
          <t>03</t>
        </is>
      </c>
      <c r="C4604" t="inlineStr">
        <is>
          <t>09011110</t>
        </is>
      </c>
      <c r="D4604" t="inlineStr">
        <is>
          <t>820</t>
        </is>
      </c>
      <c r="E4604" t="inlineStr">
        <is>
          <t>MG</t>
        </is>
      </c>
      <c r="F4604" t="n">
        <v>2592</v>
      </c>
      <c r="G4604" t="n">
        <v>2592780</v>
      </c>
      <c r="H4604" t="n">
        <v>12328861</v>
      </c>
      <c r="I4604" t="inlineStr">
        <is>
          <t>Café en granos</t>
        </is>
      </c>
      <c r="J4604">
        <f>SI.ERROR(BUSCARV(D4604,TablaPaises,6,FALSO),"Sin dato")</f>
        <v/>
      </c>
      <c r="K4604">
        <f>SI.ERROR(BUSCARV(C4604,TablaProductos,2,FALSO),"Sin dato")</f>
        <v/>
      </c>
      <c r="L4604">
        <f>SI(H4604&gt;=1000000,"Alto",SI(H4604&gt;=100000,"Medio","Bajo"))</f>
        <v/>
      </c>
      <c r="M4604">
        <f>SI.ERROR(BUSCARV(E4604,TablaEstados,3,FALSO),"Sin dato")</f>
        <v/>
      </c>
      <c r="N4604">
        <f>SI.ERROR(BUSCARV(E4604,TablaEstados,4,FALSO),"Sin dato")</f>
        <v/>
      </c>
    </row>
    <row r="4605">
      <c r="A4605" t="inlineStr">
        <is>
          <t>2025</t>
        </is>
      </c>
      <c r="B4605" t="inlineStr">
        <is>
          <t>01</t>
        </is>
      </c>
      <c r="C4605" t="inlineStr">
        <is>
          <t>10059010</t>
        </is>
      </c>
      <c r="D4605" t="inlineStr">
        <is>
          <t>372</t>
        </is>
      </c>
      <c r="E4605" t="inlineStr">
        <is>
          <t>MT</t>
        </is>
      </c>
      <c r="F4605" t="n">
        <v>2740613</v>
      </c>
      <c r="G4605" t="n">
        <v>2740613</v>
      </c>
      <c r="H4605" t="n">
        <v>626740</v>
      </c>
      <c r="I4605" t="inlineStr">
        <is>
          <t>Milho</t>
        </is>
      </c>
      <c r="J4605">
        <f>SI.ERROR(BUSCARV(D4605,TablaPaises,6,FALSO),"Sin dato")</f>
        <v/>
      </c>
      <c r="K4605">
        <f>SI.ERROR(BUSCARV(C4605,TablaProductos,2,FALSO),"Sin dato")</f>
        <v/>
      </c>
      <c r="L4605">
        <f>SI(H4605&gt;=1000000,"Alto",SI(H4605&gt;=100000,"Medio","Bajo"))</f>
        <v/>
      </c>
      <c r="M4605">
        <f>SI.ERROR(BUSCARV(E4605,TablaEstados,3,FALSO),"Sin dato")</f>
        <v/>
      </c>
      <c r="N4605">
        <f>SI.ERROR(BUSCARV(E4605,TablaEstados,4,FALSO),"Sin dato")</f>
        <v/>
      </c>
    </row>
    <row r="4606">
      <c r="A4606" t="inlineStr">
        <is>
          <t>2025</t>
        </is>
      </c>
      <c r="B4606" t="inlineStr">
        <is>
          <t>04</t>
        </is>
      </c>
      <c r="C4606" t="inlineStr">
        <is>
          <t>09011110</t>
        </is>
      </c>
      <c r="D4606" t="inlineStr">
        <is>
          <t>383</t>
        </is>
      </c>
      <c r="E4606" t="inlineStr">
        <is>
          <t>MG</t>
        </is>
      </c>
      <c r="F4606" t="n">
        <v>76</v>
      </c>
      <c r="G4606" t="n">
        <v>76800</v>
      </c>
      <c r="H4606" t="n">
        <v>685126</v>
      </c>
      <c r="I4606" t="inlineStr">
        <is>
          <t>Café en granos</t>
        </is>
      </c>
      <c r="J4606">
        <f>SI.ERROR(BUSCARV(D4606,TablaPaises,6,FALSO),"Sin dato")</f>
        <v/>
      </c>
      <c r="K4606">
        <f>SI.ERROR(BUSCARV(C4606,TablaProductos,2,FALSO),"Sin dato")</f>
        <v/>
      </c>
      <c r="L4606">
        <f>SI(H4606&gt;=1000000,"Alto",SI(H4606&gt;=100000,"Medio","Bajo"))</f>
        <v/>
      </c>
      <c r="M4606">
        <f>SI.ERROR(BUSCARV(E4606,TablaEstados,3,FALSO),"Sin dato")</f>
        <v/>
      </c>
      <c r="N4606">
        <f>SI.ERROR(BUSCARV(E4606,TablaEstados,4,FALSO),"Sin dato")</f>
        <v/>
      </c>
    </row>
    <row r="4607">
      <c r="A4607" t="inlineStr">
        <is>
          <t>2025</t>
        </is>
      </c>
      <c r="B4607" t="inlineStr">
        <is>
          <t>12</t>
        </is>
      </c>
      <c r="C4607" t="inlineStr">
        <is>
          <t>09011190</t>
        </is>
      </c>
      <c r="D4607" t="inlineStr">
        <is>
          <t>607</t>
        </is>
      </c>
      <c r="E4607" t="inlineStr">
        <is>
          <t>SP</t>
        </is>
      </c>
      <c r="F4607" t="n">
        <v>6</v>
      </c>
      <c r="G4607" t="n">
        <v>6</v>
      </c>
      <c r="H4607" t="n">
        <v>139</v>
      </c>
      <c r="I4607" t="inlineStr">
        <is>
          <t>Café en granos</t>
        </is>
      </c>
      <c r="J4607">
        <f>SI.ERROR(BUSCARV(D4607,TablaPaises,6,FALSO),"Sin dato")</f>
        <v/>
      </c>
      <c r="K4607">
        <f>SI.ERROR(BUSCARV(C4607,TablaProductos,2,FALSO),"Sin dato")</f>
        <v/>
      </c>
      <c r="L4607">
        <f>SI(H4607&gt;=1000000,"Alto",SI(H4607&gt;=100000,"Medio","Bajo"))</f>
        <v/>
      </c>
      <c r="M4607">
        <f>SI.ERROR(BUSCARV(E4607,TablaEstados,3,FALSO),"Sin dato")</f>
        <v/>
      </c>
      <c r="N4607">
        <f>SI.ERROR(BUSCARV(E4607,TablaEstados,4,FALSO),"Sin dato")</f>
        <v/>
      </c>
    </row>
    <row r="4608">
      <c r="A4608" t="inlineStr">
        <is>
          <t>2025</t>
        </is>
      </c>
      <c r="B4608" t="inlineStr">
        <is>
          <t>11</t>
        </is>
      </c>
      <c r="C4608" t="inlineStr">
        <is>
          <t>10059090</t>
        </is>
      </c>
      <c r="D4608" t="inlineStr">
        <is>
          <t>467</t>
        </is>
      </c>
      <c r="E4608" t="inlineStr">
        <is>
          <t>PR</t>
        </is>
      </c>
      <c r="F4608" t="n">
        <v>3</v>
      </c>
      <c r="G4608" t="n">
        <v>3</v>
      </c>
      <c r="H4608" t="n">
        <v>18</v>
      </c>
      <c r="I4608" t="inlineStr">
        <is>
          <t>Milho</t>
        </is>
      </c>
      <c r="J4608">
        <f>SI.ERROR(BUSCARV(D4608,TablaPaises,6,FALSO),"Sin dato")</f>
        <v/>
      </c>
      <c r="K4608">
        <f>SI.ERROR(BUSCARV(C4608,TablaProductos,2,FALSO),"Sin dato")</f>
        <v/>
      </c>
      <c r="L4608">
        <f>SI(H4608&gt;=1000000,"Alto",SI(H4608&gt;=100000,"Medio","Bajo"))</f>
        <v/>
      </c>
      <c r="M4608">
        <f>SI.ERROR(BUSCARV(E4608,TablaEstados,3,FALSO),"Sin dato")</f>
        <v/>
      </c>
      <c r="N4608">
        <f>SI.ERROR(BUSCARV(E4608,TablaEstados,4,FALSO),"Sin dato")</f>
        <v/>
      </c>
    </row>
    <row r="4609">
      <c r="A4609" t="inlineStr">
        <is>
          <t>2025</t>
        </is>
      </c>
      <c r="B4609" t="inlineStr">
        <is>
          <t>07</t>
        </is>
      </c>
      <c r="C4609" t="inlineStr">
        <is>
          <t>10051000</t>
        </is>
      </c>
      <c r="D4609" t="inlineStr">
        <is>
          <t>063</t>
        </is>
      </c>
      <c r="E4609" t="inlineStr">
        <is>
          <t>MG</t>
        </is>
      </c>
      <c r="F4609" t="n">
        <v>247000</v>
      </c>
      <c r="G4609" t="n">
        <v>247000</v>
      </c>
      <c r="H4609" t="n">
        <v>894140</v>
      </c>
      <c r="I4609" t="inlineStr">
        <is>
          <t>Milho</t>
        </is>
      </c>
      <c r="J4609">
        <f>SI.ERROR(BUSCARV(D4609,TablaPaises,6,FALSO),"Sin dato")</f>
        <v/>
      </c>
      <c r="K4609">
        <f>SI.ERROR(BUSCARV(C4609,TablaProductos,2,FALSO),"Sin dato")</f>
        <v/>
      </c>
      <c r="L4609">
        <f>SI(H4609&gt;=1000000,"Alto",SI(H4609&gt;=100000,"Medio","Bajo"))</f>
        <v/>
      </c>
      <c r="M4609">
        <f>SI.ERROR(BUSCARV(E4609,TablaEstados,3,FALSO),"Sin dato")</f>
        <v/>
      </c>
      <c r="N4609">
        <f>SI.ERROR(BUSCARV(E4609,TablaEstados,4,FALSO),"Sin dato")</f>
        <v/>
      </c>
    </row>
    <row r="4610">
      <c r="A4610" t="inlineStr">
        <is>
          <t>2025</t>
        </is>
      </c>
      <c r="B4610" t="inlineStr">
        <is>
          <t>10</t>
        </is>
      </c>
      <c r="C4610" t="inlineStr">
        <is>
          <t>10059090</t>
        </is>
      </c>
      <c r="D4610" t="inlineStr">
        <is>
          <t>434</t>
        </is>
      </c>
      <c r="E4610" t="inlineStr">
        <is>
          <t>PR</t>
        </is>
      </c>
      <c r="F4610" t="n">
        <v>10</v>
      </c>
      <c r="G4610" t="n">
        <v>10</v>
      </c>
      <c r="H4610" t="n">
        <v>17</v>
      </c>
      <c r="I4610" t="inlineStr">
        <is>
          <t>Milho</t>
        </is>
      </c>
      <c r="J4610">
        <f>SI.ERROR(BUSCARV(D4610,TablaPaises,6,FALSO),"Sin dato")</f>
        <v/>
      </c>
      <c r="K4610">
        <f>SI.ERROR(BUSCARV(C4610,TablaProductos,2,FALSO),"Sin dato")</f>
        <v/>
      </c>
      <c r="L4610">
        <f>SI(H4610&gt;=1000000,"Alto",SI(H4610&gt;=100000,"Medio","Bajo"))</f>
        <v/>
      </c>
      <c r="M4610">
        <f>SI.ERROR(BUSCARV(E4610,TablaEstados,3,FALSO),"Sin dato")</f>
        <v/>
      </c>
      <c r="N4610">
        <f>SI.ERROR(BUSCARV(E4610,TablaEstados,4,FALSO),"Sin dato")</f>
        <v/>
      </c>
    </row>
    <row r="4611">
      <c r="A4611" t="inlineStr">
        <is>
          <t>2025</t>
        </is>
      </c>
      <c r="B4611" t="inlineStr">
        <is>
          <t>05</t>
        </is>
      </c>
      <c r="C4611" t="inlineStr">
        <is>
          <t>12011000</t>
        </is>
      </c>
      <c r="D4611" t="inlineStr">
        <is>
          <t>249</t>
        </is>
      </c>
      <c r="E4611" t="inlineStr">
        <is>
          <t>PR</t>
        </is>
      </c>
      <c r="F4611" t="n">
        <v>1</v>
      </c>
      <c r="G4611" t="n">
        <v>1</v>
      </c>
      <c r="H4611" t="n">
        <v>1</v>
      </c>
      <c r="I4611" t="inlineStr">
        <is>
          <t>Soja</t>
        </is>
      </c>
      <c r="J4611">
        <f>SI.ERROR(BUSCARV(D4611,TablaPaises,6,FALSO),"Sin dato")</f>
        <v/>
      </c>
      <c r="K4611">
        <f>SI.ERROR(BUSCARV(C4611,TablaProductos,2,FALSO),"Sin dato")</f>
        <v/>
      </c>
      <c r="L4611">
        <f>SI(H4611&gt;=1000000,"Alto",SI(H4611&gt;=100000,"Medio","Bajo"))</f>
        <v/>
      </c>
      <c r="M4611">
        <f>SI.ERROR(BUSCARV(E4611,TablaEstados,3,FALSO),"Sin dato")</f>
        <v/>
      </c>
      <c r="N4611">
        <f>SI.ERROR(BUSCARV(E4611,TablaEstados,4,FALSO),"Sin dato")</f>
        <v/>
      </c>
    </row>
    <row r="4612">
      <c r="A4612" t="inlineStr">
        <is>
          <t>2025</t>
        </is>
      </c>
      <c r="B4612" t="inlineStr">
        <is>
          <t>09</t>
        </is>
      </c>
      <c r="C4612" t="inlineStr">
        <is>
          <t>12011000</t>
        </is>
      </c>
      <c r="D4612" t="inlineStr">
        <is>
          <t>586</t>
        </is>
      </c>
      <c r="E4612" t="inlineStr">
        <is>
          <t>PR</t>
        </is>
      </c>
      <c r="F4612" t="n">
        <v>278</v>
      </c>
      <c r="G4612" t="n">
        <v>278</v>
      </c>
      <c r="H4612" t="n">
        <v>139</v>
      </c>
      <c r="I4612" t="inlineStr">
        <is>
          <t>Soja</t>
        </is>
      </c>
      <c r="J4612">
        <f>SI.ERROR(BUSCARV(D4612,TablaPaises,6,FALSO),"Sin dato")</f>
        <v/>
      </c>
      <c r="K4612">
        <f>SI.ERROR(BUSCARV(C4612,TablaProductos,2,FALSO),"Sin dato")</f>
        <v/>
      </c>
      <c r="L4612">
        <f>SI(H4612&gt;=1000000,"Alto",SI(H4612&gt;=100000,"Medio","Bajo"))</f>
        <v/>
      </c>
      <c r="M4612">
        <f>SI.ERROR(BUSCARV(E4612,TablaEstados,3,FALSO),"Sin dato")</f>
        <v/>
      </c>
      <c r="N4612">
        <f>SI.ERROR(BUSCARV(E4612,TablaEstados,4,FALSO),"Sin dato")</f>
        <v/>
      </c>
    </row>
    <row r="4613">
      <c r="A4613" t="inlineStr">
        <is>
          <t>2025</t>
        </is>
      </c>
      <c r="B4613" t="inlineStr">
        <is>
          <t>05</t>
        </is>
      </c>
      <c r="C4613" t="inlineStr">
        <is>
          <t>12019000</t>
        </is>
      </c>
      <c r="D4613" t="inlineStr">
        <is>
          <t>372</t>
        </is>
      </c>
      <c r="E4613" t="inlineStr">
        <is>
          <t>DF</t>
        </is>
      </c>
      <c r="F4613" t="n">
        <v>124</v>
      </c>
      <c r="G4613" t="n">
        <v>124573</v>
      </c>
      <c r="H4613" t="n">
        <v>51292</v>
      </c>
      <c r="I4613" t="inlineStr">
        <is>
          <t>Soja</t>
        </is>
      </c>
      <c r="J4613">
        <f>SI.ERROR(BUSCARV(D4613,TablaPaises,6,FALSO),"Sin dato")</f>
        <v/>
      </c>
      <c r="K4613">
        <f>SI.ERROR(BUSCARV(C4613,TablaProductos,2,FALSO),"Sin dato")</f>
        <v/>
      </c>
      <c r="L4613">
        <f>SI(H4613&gt;=1000000,"Alto",SI(H4613&gt;=100000,"Medio","Bajo"))</f>
        <v/>
      </c>
      <c r="M4613">
        <f>SI.ERROR(BUSCARV(E4613,TablaEstados,3,FALSO),"Sin dato")</f>
        <v/>
      </c>
      <c r="N4613">
        <f>SI.ERROR(BUSCARV(E4613,TablaEstados,4,FALSO),"Sin dato")</f>
        <v/>
      </c>
    </row>
    <row r="4614">
      <c r="A4614" t="inlineStr">
        <is>
          <t>2025</t>
        </is>
      </c>
      <c r="B4614" t="inlineStr">
        <is>
          <t>04</t>
        </is>
      </c>
      <c r="C4614" t="inlineStr">
        <is>
          <t>09011200</t>
        </is>
      </c>
      <c r="D4614" t="inlineStr">
        <is>
          <t>077</t>
        </is>
      </c>
      <c r="E4614" t="inlineStr">
        <is>
          <t>RJ</t>
        </is>
      </c>
      <c r="F4614" t="n">
        <v>1</v>
      </c>
      <c r="G4614" t="n">
        <v>1</v>
      </c>
      <c r="H4614" t="n">
        <v>64</v>
      </c>
      <c r="I4614" t="inlineStr">
        <is>
          <t>Café en granos</t>
        </is>
      </c>
      <c r="J4614">
        <f>SI.ERROR(BUSCARV(D4614,TablaPaises,6,FALSO),"Sin dato")</f>
        <v/>
      </c>
      <c r="K4614">
        <f>SI.ERROR(BUSCARV(C4614,TablaProductos,2,FALSO),"Sin dato")</f>
        <v/>
      </c>
      <c r="L4614">
        <f>SI(H4614&gt;=1000000,"Alto",SI(H4614&gt;=100000,"Medio","Bajo"))</f>
        <v/>
      </c>
      <c r="M4614">
        <f>SI.ERROR(BUSCARV(E4614,TablaEstados,3,FALSO),"Sin dato")</f>
        <v/>
      </c>
      <c r="N4614">
        <f>SI.ERROR(BUSCARV(E4614,TablaEstados,4,FALSO),"Sin dato")</f>
        <v/>
      </c>
    </row>
    <row r="4615">
      <c r="A4615" t="inlineStr">
        <is>
          <t>2025</t>
        </is>
      </c>
      <c r="B4615" t="inlineStr">
        <is>
          <t>08</t>
        </is>
      </c>
      <c r="C4615" t="inlineStr">
        <is>
          <t>10059090</t>
        </is>
      </c>
      <c r="D4615" t="inlineStr">
        <is>
          <t>741</t>
        </is>
      </c>
      <c r="E4615" t="inlineStr">
        <is>
          <t>AL</t>
        </is>
      </c>
      <c r="F4615" t="n">
        <v>10</v>
      </c>
      <c r="G4615" t="n">
        <v>10</v>
      </c>
      <c r="H4615" t="n">
        <v>15</v>
      </c>
      <c r="I4615" t="inlineStr">
        <is>
          <t>Milho</t>
        </is>
      </c>
      <c r="J4615">
        <f>SI.ERROR(BUSCARV(D4615,TablaPaises,6,FALSO),"Sin dato")</f>
        <v/>
      </c>
      <c r="K4615">
        <f>SI.ERROR(BUSCARV(C4615,TablaProductos,2,FALSO),"Sin dato")</f>
        <v/>
      </c>
      <c r="L4615">
        <f>SI(H4615&gt;=1000000,"Alto",SI(H4615&gt;=100000,"Medio","Bajo"))</f>
        <v/>
      </c>
      <c r="M4615">
        <f>SI.ERROR(BUSCARV(E4615,TablaEstados,3,FALSO),"Sin dato")</f>
        <v/>
      </c>
      <c r="N4615">
        <f>SI.ERROR(BUSCARV(E4615,TablaEstados,4,FALSO),"Sin dato")</f>
        <v/>
      </c>
    </row>
    <row r="4616">
      <c r="A4616" t="inlineStr">
        <is>
          <t>2025</t>
        </is>
      </c>
      <c r="B4616" t="inlineStr">
        <is>
          <t>04</t>
        </is>
      </c>
      <c r="C4616" t="inlineStr">
        <is>
          <t>09011110</t>
        </is>
      </c>
      <c r="D4616" t="inlineStr">
        <is>
          <t>169</t>
        </is>
      </c>
      <c r="E4616" t="inlineStr">
        <is>
          <t>GO</t>
        </is>
      </c>
      <c r="F4616" t="n">
        <v>180</v>
      </c>
      <c r="G4616" t="n">
        <v>180000</v>
      </c>
      <c r="H4616" t="n">
        <v>1125000</v>
      </c>
      <c r="I4616" t="inlineStr">
        <is>
          <t>Café en granos</t>
        </is>
      </c>
      <c r="J4616">
        <f>SI.ERROR(BUSCARV(D4616,TablaPaises,6,FALSO),"Sin dato")</f>
        <v/>
      </c>
      <c r="K4616">
        <f>SI.ERROR(BUSCARV(C4616,TablaProductos,2,FALSO),"Sin dato")</f>
        <v/>
      </c>
      <c r="L4616">
        <f>SI(H4616&gt;=1000000,"Alto",SI(H4616&gt;=100000,"Medio","Bajo"))</f>
        <v/>
      </c>
      <c r="M4616">
        <f>SI.ERROR(BUSCARV(E4616,TablaEstados,3,FALSO),"Sin dato")</f>
        <v/>
      </c>
      <c r="N4616">
        <f>SI.ERROR(BUSCARV(E4616,TablaEstados,4,FALSO),"Sin dato")</f>
        <v/>
      </c>
    </row>
    <row r="4617">
      <c r="A4617" t="inlineStr">
        <is>
          <t>2025</t>
        </is>
      </c>
      <c r="B4617" t="inlineStr">
        <is>
          <t>04</t>
        </is>
      </c>
      <c r="C4617" t="inlineStr">
        <is>
          <t>52010020</t>
        </is>
      </c>
      <c r="D4617" t="inlineStr">
        <is>
          <t>858</t>
        </is>
      </c>
      <c r="E4617" t="inlineStr">
        <is>
          <t>MS</t>
        </is>
      </c>
      <c r="F4617" t="n">
        <v>46</v>
      </c>
      <c r="G4617" t="n">
        <v>46368</v>
      </c>
      <c r="H4617" t="n">
        <v>74206</v>
      </c>
      <c r="I4617" t="inlineStr">
        <is>
          <t>Algodón</t>
        </is>
      </c>
      <c r="J4617">
        <f>SI.ERROR(BUSCARV(D4617,TablaPaises,6,FALSO),"Sin dato")</f>
        <v/>
      </c>
      <c r="K4617">
        <f>SI.ERROR(BUSCARV(C4617,TablaProductos,2,FALSO),"Sin dato")</f>
        <v/>
      </c>
      <c r="L4617">
        <f>SI(H4617&gt;=1000000,"Alto",SI(H4617&gt;=100000,"Medio","Bajo"))</f>
        <v/>
      </c>
      <c r="M4617">
        <f>SI.ERROR(BUSCARV(E4617,TablaEstados,3,FALSO),"Sin dato")</f>
        <v/>
      </c>
      <c r="N4617">
        <f>SI.ERROR(BUSCARV(E4617,TablaEstados,4,FALSO),"Sin dato")</f>
        <v/>
      </c>
    </row>
    <row r="4618">
      <c r="A4618" t="inlineStr">
        <is>
          <t>2025</t>
        </is>
      </c>
      <c r="B4618" t="inlineStr">
        <is>
          <t>10</t>
        </is>
      </c>
      <c r="C4618" t="inlineStr">
        <is>
          <t>09011110</t>
        </is>
      </c>
      <c r="D4618" t="inlineStr">
        <is>
          <t>580</t>
        </is>
      </c>
      <c r="E4618" t="inlineStr">
        <is>
          <t>BA</t>
        </is>
      </c>
      <c r="F4618" t="n">
        <v>106</v>
      </c>
      <c r="G4618" t="n">
        <v>106790</v>
      </c>
      <c r="H4618" t="n">
        <v>699515</v>
      </c>
      <c r="I4618" t="inlineStr">
        <is>
          <t>Café en granos</t>
        </is>
      </c>
      <c r="J4618">
        <f>SI.ERROR(BUSCARV(D4618,TablaPaises,6,FALSO),"Sin dato")</f>
        <v/>
      </c>
      <c r="K4618">
        <f>SI.ERROR(BUSCARV(C4618,TablaProductos,2,FALSO),"Sin dato")</f>
        <v/>
      </c>
      <c r="L4618">
        <f>SI(H4618&gt;=1000000,"Alto",SI(H4618&gt;=100000,"Medio","Bajo"))</f>
        <v/>
      </c>
      <c r="M4618">
        <f>SI.ERROR(BUSCARV(E4618,TablaEstados,3,FALSO),"Sin dato")</f>
        <v/>
      </c>
      <c r="N4618">
        <f>SI.ERROR(BUSCARV(E4618,TablaEstados,4,FALSO),"Sin dato")</f>
        <v/>
      </c>
    </row>
    <row r="4619">
      <c r="A4619" t="inlineStr">
        <is>
          <t>2025</t>
        </is>
      </c>
      <c r="B4619" t="inlineStr">
        <is>
          <t>07</t>
        </is>
      </c>
      <c r="C4619" t="inlineStr">
        <is>
          <t>10059010</t>
        </is>
      </c>
      <c r="D4619" t="inlineStr">
        <is>
          <t>607</t>
        </is>
      </c>
      <c r="E4619" t="inlineStr">
        <is>
          <t>PR</t>
        </is>
      </c>
      <c r="F4619" t="n">
        <v>1200</v>
      </c>
      <c r="G4619" t="n">
        <v>1200</v>
      </c>
      <c r="H4619" t="n">
        <v>1097</v>
      </c>
      <c r="I4619" t="inlineStr">
        <is>
          <t>Milho</t>
        </is>
      </c>
      <c r="J4619">
        <f>SI.ERROR(BUSCARV(D4619,TablaPaises,6,FALSO),"Sin dato")</f>
        <v/>
      </c>
      <c r="K4619">
        <f>SI.ERROR(BUSCARV(C4619,TablaProductos,2,FALSO),"Sin dato")</f>
        <v/>
      </c>
      <c r="L4619">
        <f>SI(H4619&gt;=1000000,"Alto",SI(H4619&gt;=100000,"Medio","Bajo"))</f>
        <v/>
      </c>
      <c r="M4619">
        <f>SI.ERROR(BUSCARV(E4619,TablaEstados,3,FALSO),"Sin dato")</f>
        <v/>
      </c>
      <c r="N4619">
        <f>SI.ERROR(BUSCARV(E4619,TablaEstados,4,FALSO),"Sin dato")</f>
        <v/>
      </c>
    </row>
    <row r="4620">
      <c r="A4620" t="inlineStr">
        <is>
          <t>2025</t>
        </is>
      </c>
      <c r="B4620" t="inlineStr">
        <is>
          <t>01</t>
        </is>
      </c>
      <c r="C4620" t="inlineStr">
        <is>
          <t>10051000</t>
        </is>
      </c>
      <c r="D4620" t="inlineStr">
        <is>
          <t>196</t>
        </is>
      </c>
      <c r="E4620" t="inlineStr">
        <is>
          <t>MG</t>
        </is>
      </c>
      <c r="F4620" t="n">
        <v>4</v>
      </c>
      <c r="G4620" t="n">
        <v>4</v>
      </c>
      <c r="H4620" t="n">
        <v>2</v>
      </c>
      <c r="I4620" t="inlineStr">
        <is>
          <t>Milho</t>
        </is>
      </c>
      <c r="J4620">
        <f>SI.ERROR(BUSCARV(D4620,TablaPaises,6,FALSO),"Sin dato")</f>
        <v/>
      </c>
      <c r="K4620">
        <f>SI.ERROR(BUSCARV(C4620,TablaProductos,2,FALSO),"Sin dato")</f>
        <v/>
      </c>
      <c r="L4620">
        <f>SI(H4620&gt;=1000000,"Alto",SI(H4620&gt;=100000,"Medio","Bajo"))</f>
        <v/>
      </c>
      <c r="M4620">
        <f>SI.ERROR(BUSCARV(E4620,TablaEstados,3,FALSO),"Sin dato")</f>
        <v/>
      </c>
      <c r="N4620">
        <f>SI.ERROR(BUSCARV(E4620,TablaEstados,4,FALSO),"Sin dato")</f>
        <v/>
      </c>
    </row>
    <row r="4621">
      <c r="A4621" t="inlineStr">
        <is>
          <t>2025</t>
        </is>
      </c>
      <c r="B4621" t="inlineStr">
        <is>
          <t>12</t>
        </is>
      </c>
      <c r="C4621" t="inlineStr">
        <is>
          <t>52010020</t>
        </is>
      </c>
      <c r="D4621" t="inlineStr">
        <is>
          <t>455</t>
        </is>
      </c>
      <c r="E4621" t="inlineStr">
        <is>
          <t>MG</t>
        </is>
      </c>
      <c r="F4621" t="n">
        <v>48</v>
      </c>
      <c r="G4621" t="n">
        <v>48202</v>
      </c>
      <c r="H4621" t="n">
        <v>74801</v>
      </c>
      <c r="I4621" t="inlineStr">
        <is>
          <t>Algodón</t>
        </is>
      </c>
      <c r="J4621">
        <f>SI.ERROR(BUSCARV(D4621,TablaPaises,6,FALSO),"Sin dato")</f>
        <v/>
      </c>
      <c r="K4621">
        <f>SI.ERROR(BUSCARV(C4621,TablaProductos,2,FALSO),"Sin dato")</f>
        <v/>
      </c>
      <c r="L4621">
        <f>SI(H4621&gt;=1000000,"Alto",SI(H4621&gt;=100000,"Medio","Bajo"))</f>
        <v/>
      </c>
      <c r="M4621">
        <f>SI.ERROR(BUSCARV(E4621,TablaEstados,3,FALSO),"Sin dato")</f>
        <v/>
      </c>
      <c r="N4621">
        <f>SI.ERROR(BUSCARV(E4621,TablaEstados,4,FALSO),"Sin dato")</f>
        <v/>
      </c>
    </row>
    <row r="4622">
      <c r="A4622" t="inlineStr">
        <is>
          <t>2025</t>
        </is>
      </c>
      <c r="B4622" t="inlineStr">
        <is>
          <t>12</t>
        </is>
      </c>
      <c r="C4622" t="inlineStr">
        <is>
          <t>52010020</t>
        </is>
      </c>
      <c r="D4622" t="inlineStr">
        <is>
          <t>160</t>
        </is>
      </c>
      <c r="E4622" t="inlineStr">
        <is>
          <t>MG</t>
        </is>
      </c>
      <c r="F4622" t="n">
        <v>26</v>
      </c>
      <c r="G4622" t="n">
        <v>25942</v>
      </c>
      <c r="H4622" t="n">
        <v>38170</v>
      </c>
      <c r="I4622" t="inlineStr">
        <is>
          <t>Algodón</t>
        </is>
      </c>
      <c r="J4622">
        <f>SI.ERROR(BUSCARV(D4622,TablaPaises,6,FALSO),"Sin dato")</f>
        <v/>
      </c>
      <c r="K4622">
        <f>SI.ERROR(BUSCARV(C4622,TablaProductos,2,FALSO),"Sin dato")</f>
        <v/>
      </c>
      <c r="L4622">
        <f>SI(H4622&gt;=1000000,"Alto",SI(H4622&gt;=100000,"Medio","Bajo"))</f>
        <v/>
      </c>
      <c r="M4622">
        <f>SI.ERROR(BUSCARV(E4622,TablaEstados,3,FALSO),"Sin dato")</f>
        <v/>
      </c>
      <c r="N4622">
        <f>SI.ERROR(BUSCARV(E4622,TablaEstados,4,FALSO),"Sin dato")</f>
        <v/>
      </c>
    </row>
    <row r="4623">
      <c r="A4623" t="inlineStr">
        <is>
          <t>2025</t>
        </is>
      </c>
      <c r="B4623" t="inlineStr">
        <is>
          <t>03</t>
        </is>
      </c>
      <c r="C4623" t="inlineStr">
        <is>
          <t>10059010</t>
        </is>
      </c>
      <c r="D4623" t="inlineStr">
        <is>
          <t>372</t>
        </is>
      </c>
      <c r="E4623" t="inlineStr">
        <is>
          <t>BA</t>
        </is>
      </c>
      <c r="F4623" t="n">
        <v>1799860</v>
      </c>
      <c r="G4623" t="n">
        <v>1799860</v>
      </c>
      <c r="H4623" t="n">
        <v>452780</v>
      </c>
      <c r="I4623" t="inlineStr">
        <is>
          <t>Milho</t>
        </is>
      </c>
      <c r="J4623">
        <f>SI.ERROR(BUSCARV(D4623,TablaPaises,6,FALSO),"Sin dato")</f>
        <v/>
      </c>
      <c r="K4623">
        <f>SI.ERROR(BUSCARV(C4623,TablaProductos,2,FALSO),"Sin dato")</f>
        <v/>
      </c>
      <c r="L4623">
        <f>SI(H4623&gt;=1000000,"Alto",SI(H4623&gt;=100000,"Medio","Bajo"))</f>
        <v/>
      </c>
      <c r="M4623">
        <f>SI.ERROR(BUSCARV(E4623,TablaEstados,3,FALSO),"Sin dato")</f>
        <v/>
      </c>
      <c r="N4623">
        <f>SI.ERROR(BUSCARV(E4623,TablaEstados,4,FALSO),"Sin dato")</f>
        <v/>
      </c>
    </row>
    <row r="4624">
      <c r="A4624" t="inlineStr">
        <is>
          <t>2025</t>
        </is>
      </c>
      <c r="B4624" t="inlineStr">
        <is>
          <t>04</t>
        </is>
      </c>
      <c r="C4624" t="inlineStr">
        <is>
          <t>12019000</t>
        </is>
      </c>
      <c r="D4624" t="inlineStr">
        <is>
          <t>827</t>
        </is>
      </c>
      <c r="E4624" t="inlineStr">
        <is>
          <t>PR</t>
        </is>
      </c>
      <c r="F4624" t="n">
        <v>198</v>
      </c>
      <c r="G4624" t="n">
        <v>197556</v>
      </c>
      <c r="H4624" t="n">
        <v>77281</v>
      </c>
      <c r="I4624" t="inlineStr">
        <is>
          <t>Soja</t>
        </is>
      </c>
      <c r="J4624">
        <f>SI.ERROR(BUSCARV(D4624,TablaPaises,6,FALSO),"Sin dato")</f>
        <v/>
      </c>
      <c r="K4624">
        <f>SI.ERROR(BUSCARV(C4624,TablaProductos,2,FALSO),"Sin dato")</f>
        <v/>
      </c>
      <c r="L4624">
        <f>SI(H4624&gt;=1000000,"Alto",SI(H4624&gt;=100000,"Medio","Bajo"))</f>
        <v/>
      </c>
      <c r="M4624">
        <f>SI.ERROR(BUSCARV(E4624,TablaEstados,3,FALSO),"Sin dato")</f>
        <v/>
      </c>
      <c r="N4624">
        <f>SI.ERROR(BUSCARV(E4624,TablaEstados,4,FALSO),"Sin dato")</f>
        <v/>
      </c>
    </row>
    <row r="4625">
      <c r="A4625" t="inlineStr">
        <is>
          <t>2025</t>
        </is>
      </c>
      <c r="B4625" t="inlineStr">
        <is>
          <t>02</t>
        </is>
      </c>
      <c r="C4625" t="inlineStr">
        <is>
          <t>09011110</t>
        </is>
      </c>
      <c r="D4625" t="inlineStr">
        <is>
          <t>676</t>
        </is>
      </c>
      <c r="E4625" t="inlineStr">
        <is>
          <t>MG</t>
        </is>
      </c>
      <c r="F4625" t="n">
        <v>19</v>
      </c>
      <c r="G4625" t="n">
        <v>19200</v>
      </c>
      <c r="H4625" t="n">
        <v>125044</v>
      </c>
      <c r="I4625" t="inlineStr">
        <is>
          <t>Café en granos</t>
        </is>
      </c>
      <c r="J4625">
        <f>SI.ERROR(BUSCARV(D4625,TablaPaises,6,FALSO),"Sin dato")</f>
        <v/>
      </c>
      <c r="K4625">
        <f>SI.ERROR(BUSCARV(C4625,TablaProductos,2,FALSO),"Sin dato")</f>
        <v/>
      </c>
      <c r="L4625">
        <f>SI(H4625&gt;=1000000,"Alto",SI(H4625&gt;=100000,"Medio","Bajo"))</f>
        <v/>
      </c>
      <c r="M4625">
        <f>SI.ERROR(BUSCARV(E4625,TablaEstados,3,FALSO),"Sin dato")</f>
        <v/>
      </c>
      <c r="N4625">
        <f>SI.ERROR(BUSCARV(E4625,TablaEstados,4,FALSO),"Sin dato")</f>
        <v/>
      </c>
    </row>
    <row r="4626">
      <c r="A4626" t="inlineStr">
        <is>
          <t>2025</t>
        </is>
      </c>
      <c r="B4626" t="inlineStr">
        <is>
          <t>03</t>
        </is>
      </c>
      <c r="C4626" t="inlineStr">
        <is>
          <t>52010020</t>
        </is>
      </c>
      <c r="D4626" t="inlineStr">
        <is>
          <t>607</t>
        </is>
      </c>
      <c r="E4626" t="inlineStr">
        <is>
          <t>MT</t>
        </is>
      </c>
      <c r="F4626" t="n">
        <v>251</v>
      </c>
      <c r="G4626" t="n">
        <v>251149</v>
      </c>
      <c r="H4626" t="n">
        <v>395883</v>
      </c>
      <c r="I4626" t="inlineStr">
        <is>
          <t>Algodón</t>
        </is>
      </c>
      <c r="J4626">
        <f>SI.ERROR(BUSCARV(D4626,TablaPaises,6,FALSO),"Sin dato")</f>
        <v/>
      </c>
      <c r="K4626">
        <f>SI.ERROR(BUSCARV(C4626,TablaProductos,2,FALSO),"Sin dato")</f>
        <v/>
      </c>
      <c r="L4626">
        <f>SI(H4626&gt;=1000000,"Alto",SI(H4626&gt;=100000,"Medio","Bajo"))</f>
        <v/>
      </c>
      <c r="M4626">
        <f>SI.ERROR(BUSCARV(E4626,TablaEstados,3,FALSO),"Sin dato")</f>
        <v/>
      </c>
      <c r="N4626">
        <f>SI.ERROR(BUSCARV(E4626,TablaEstados,4,FALSO),"Sin dato")</f>
        <v/>
      </c>
    </row>
    <row r="4627">
      <c r="A4627" t="inlineStr">
        <is>
          <t>2025</t>
        </is>
      </c>
      <c r="B4627" t="inlineStr">
        <is>
          <t>08</t>
        </is>
      </c>
      <c r="C4627" t="inlineStr">
        <is>
          <t>10059010</t>
        </is>
      </c>
      <c r="D4627" t="inlineStr">
        <is>
          <t>573</t>
        </is>
      </c>
      <c r="E4627" t="inlineStr">
        <is>
          <t>MG</t>
        </is>
      </c>
      <c r="F4627" t="n">
        <v>287271</v>
      </c>
      <c r="G4627" t="n">
        <v>287271</v>
      </c>
      <c r="H4627" t="n">
        <v>55110</v>
      </c>
      <c r="I4627" t="inlineStr">
        <is>
          <t>Milho</t>
        </is>
      </c>
      <c r="J4627">
        <f>SI.ERROR(BUSCARV(D4627,TablaPaises,6,FALSO),"Sin dato")</f>
        <v/>
      </c>
      <c r="K4627">
        <f>SI.ERROR(BUSCARV(C4627,TablaProductos,2,FALSO),"Sin dato")</f>
        <v/>
      </c>
      <c r="L4627">
        <f>SI(H4627&gt;=1000000,"Alto",SI(H4627&gt;=100000,"Medio","Bajo"))</f>
        <v/>
      </c>
      <c r="M4627">
        <f>SI.ERROR(BUSCARV(E4627,TablaEstados,3,FALSO),"Sin dato")</f>
        <v/>
      </c>
      <c r="N4627">
        <f>SI.ERROR(BUSCARV(E4627,TablaEstados,4,FALSO),"Sin dato")</f>
        <v/>
      </c>
    </row>
    <row r="4628">
      <c r="A4628" t="inlineStr">
        <is>
          <t>2025</t>
        </is>
      </c>
      <c r="B4628" t="inlineStr">
        <is>
          <t>11</t>
        </is>
      </c>
      <c r="C4628" t="inlineStr">
        <is>
          <t>09011110</t>
        </is>
      </c>
      <c r="D4628" t="inlineStr">
        <is>
          <t>239</t>
        </is>
      </c>
      <c r="E4628" t="inlineStr">
        <is>
          <t>MG</t>
        </is>
      </c>
      <c r="F4628" t="n">
        <v>260</v>
      </c>
      <c r="G4628" t="n">
        <v>260000</v>
      </c>
      <c r="H4628" t="n">
        <v>1528280</v>
      </c>
      <c r="I4628" t="inlineStr">
        <is>
          <t>Café en granos</t>
        </is>
      </c>
      <c r="J4628">
        <f>SI.ERROR(BUSCARV(D4628,TablaPaises,6,FALSO),"Sin dato")</f>
        <v/>
      </c>
      <c r="K4628">
        <f>SI.ERROR(BUSCARV(C4628,TablaProductos,2,FALSO),"Sin dato")</f>
        <v/>
      </c>
      <c r="L4628">
        <f>SI(H4628&gt;=1000000,"Alto",SI(H4628&gt;=100000,"Medio","Bajo"))</f>
        <v/>
      </c>
      <c r="M4628">
        <f>SI.ERROR(BUSCARV(E4628,TablaEstados,3,FALSO),"Sin dato")</f>
        <v/>
      </c>
      <c r="N4628">
        <f>SI.ERROR(BUSCARV(E4628,TablaEstados,4,FALSO),"Sin dato")</f>
        <v/>
      </c>
    </row>
    <row r="4629">
      <c r="A4629" t="inlineStr">
        <is>
          <t>2025</t>
        </is>
      </c>
      <c r="B4629" t="inlineStr">
        <is>
          <t>11</t>
        </is>
      </c>
      <c r="C4629" t="inlineStr">
        <is>
          <t>09011110</t>
        </is>
      </c>
      <c r="D4629" t="inlineStr">
        <is>
          <t>434</t>
        </is>
      </c>
      <c r="E4629" t="inlineStr">
        <is>
          <t>RJ</t>
        </is>
      </c>
      <c r="F4629" t="n">
        <v>0</v>
      </c>
      <c r="G4629" t="n">
        <v>27</v>
      </c>
      <c r="H4629" t="n">
        <v>901</v>
      </c>
      <c r="I4629" t="inlineStr">
        <is>
          <t>Café en granos</t>
        </is>
      </c>
      <c r="J4629">
        <f>SI.ERROR(BUSCARV(D4629,TablaPaises,6,FALSO),"Sin dato")</f>
        <v/>
      </c>
      <c r="K4629">
        <f>SI.ERROR(BUSCARV(C4629,TablaProductos,2,FALSO),"Sin dato")</f>
        <v/>
      </c>
      <c r="L4629">
        <f>SI(H4629&gt;=1000000,"Alto",SI(H4629&gt;=100000,"Medio","Bajo"))</f>
        <v/>
      </c>
      <c r="M4629">
        <f>SI.ERROR(BUSCARV(E4629,TablaEstados,3,FALSO),"Sin dato")</f>
        <v/>
      </c>
      <c r="N4629">
        <f>SI.ERROR(BUSCARV(E4629,TablaEstados,4,FALSO),"Sin dato")</f>
        <v/>
      </c>
    </row>
    <row r="4630">
      <c r="A4630" t="inlineStr">
        <is>
          <t>2025</t>
        </is>
      </c>
      <c r="B4630" t="inlineStr">
        <is>
          <t>09</t>
        </is>
      </c>
      <c r="C4630" t="inlineStr">
        <is>
          <t>52010020</t>
        </is>
      </c>
      <c r="D4630" t="inlineStr">
        <is>
          <t>776</t>
        </is>
      </c>
      <c r="E4630" t="inlineStr">
        <is>
          <t>SP</t>
        </is>
      </c>
      <c r="F4630" t="n">
        <v>386</v>
      </c>
      <c r="G4630" t="n">
        <v>386866</v>
      </c>
      <c r="H4630" t="n">
        <v>598791</v>
      </c>
      <c r="I4630" t="inlineStr">
        <is>
          <t>Algodón</t>
        </is>
      </c>
      <c r="J4630">
        <f>SI.ERROR(BUSCARV(D4630,TablaPaises,6,FALSO),"Sin dato")</f>
        <v/>
      </c>
      <c r="K4630">
        <f>SI.ERROR(BUSCARV(C4630,TablaProductos,2,FALSO),"Sin dato")</f>
        <v/>
      </c>
      <c r="L4630">
        <f>SI(H4630&gt;=1000000,"Alto",SI(H4630&gt;=100000,"Medio","Bajo"))</f>
        <v/>
      </c>
      <c r="M4630">
        <f>SI.ERROR(BUSCARV(E4630,TablaEstados,3,FALSO),"Sin dato")</f>
        <v/>
      </c>
      <c r="N4630">
        <f>SI.ERROR(BUSCARV(E4630,TablaEstados,4,FALSO),"Sin dato")</f>
        <v/>
      </c>
    </row>
    <row r="4631">
      <c r="A4631" t="inlineStr">
        <is>
          <t>2025</t>
        </is>
      </c>
      <c r="B4631" t="inlineStr">
        <is>
          <t>10</t>
        </is>
      </c>
      <c r="C4631" t="inlineStr">
        <is>
          <t>10059010</t>
        </is>
      </c>
      <c r="D4631" t="inlineStr">
        <is>
          <t>053</t>
        </is>
      </c>
      <c r="E4631" t="inlineStr">
        <is>
          <t>SP</t>
        </is>
      </c>
      <c r="F4631" t="n">
        <v>300000</v>
      </c>
      <c r="G4631" t="n">
        <v>300000</v>
      </c>
      <c r="H4631" t="n">
        <v>60153</v>
      </c>
      <c r="I4631" t="inlineStr">
        <is>
          <t>Milho</t>
        </is>
      </c>
      <c r="J4631">
        <f>SI.ERROR(BUSCARV(D4631,TablaPaises,6,FALSO),"Sin dato")</f>
        <v/>
      </c>
      <c r="K4631">
        <f>SI.ERROR(BUSCARV(C4631,TablaProductos,2,FALSO),"Sin dato")</f>
        <v/>
      </c>
      <c r="L4631">
        <f>SI(H4631&gt;=1000000,"Alto",SI(H4631&gt;=100000,"Medio","Bajo"))</f>
        <v/>
      </c>
      <c r="M4631">
        <f>SI.ERROR(BUSCARV(E4631,TablaEstados,3,FALSO),"Sin dato")</f>
        <v/>
      </c>
      <c r="N4631">
        <f>SI.ERROR(BUSCARV(E4631,TablaEstados,4,FALSO),"Sin dato")</f>
        <v/>
      </c>
    </row>
    <row r="4632">
      <c r="A4632" t="inlineStr">
        <is>
          <t>2025</t>
        </is>
      </c>
      <c r="B4632" t="inlineStr">
        <is>
          <t>03</t>
        </is>
      </c>
      <c r="C4632" t="inlineStr">
        <is>
          <t>10051000</t>
        </is>
      </c>
      <c r="D4632" t="inlineStr">
        <is>
          <t>169</t>
        </is>
      </c>
      <c r="E4632" t="inlineStr">
        <is>
          <t>MG</t>
        </is>
      </c>
      <c r="F4632" t="n">
        <v>1473</v>
      </c>
      <c r="G4632" t="n">
        <v>1473</v>
      </c>
      <c r="H4632" t="n">
        <v>4877</v>
      </c>
      <c r="I4632" t="inlineStr">
        <is>
          <t>Milho</t>
        </is>
      </c>
      <c r="J4632">
        <f>SI.ERROR(BUSCARV(D4632,TablaPaises,6,FALSO),"Sin dato")</f>
        <v/>
      </c>
      <c r="K4632">
        <f>SI.ERROR(BUSCARV(C4632,TablaProductos,2,FALSO),"Sin dato")</f>
        <v/>
      </c>
      <c r="L4632">
        <f>SI(H4632&gt;=1000000,"Alto",SI(H4632&gt;=100000,"Medio","Bajo"))</f>
        <v/>
      </c>
      <c r="M4632">
        <f>SI.ERROR(BUSCARV(E4632,TablaEstados,3,FALSO),"Sin dato")</f>
        <v/>
      </c>
      <c r="N4632">
        <f>SI.ERROR(BUSCARV(E4632,TablaEstados,4,FALSO),"Sin dato")</f>
        <v/>
      </c>
    </row>
    <row r="4633">
      <c r="A4633" t="inlineStr">
        <is>
          <t>2025</t>
        </is>
      </c>
      <c r="B4633" t="inlineStr">
        <is>
          <t>08</t>
        </is>
      </c>
      <c r="C4633" t="inlineStr">
        <is>
          <t>52010020</t>
        </is>
      </c>
      <c r="D4633" t="inlineStr">
        <is>
          <t>607</t>
        </is>
      </c>
      <c r="E4633" t="inlineStr">
        <is>
          <t>BA</t>
        </is>
      </c>
      <c r="F4633" t="n">
        <v>96</v>
      </c>
      <c r="G4633" t="n">
        <v>95900</v>
      </c>
      <c r="H4633" t="n">
        <v>94932</v>
      </c>
      <c r="I4633" t="inlineStr">
        <is>
          <t>Algodón</t>
        </is>
      </c>
      <c r="J4633">
        <f>SI.ERROR(BUSCARV(D4633,TablaPaises,6,FALSO),"Sin dato")</f>
        <v/>
      </c>
      <c r="K4633">
        <f>SI.ERROR(BUSCARV(C4633,TablaProductos,2,FALSO),"Sin dato")</f>
        <v/>
      </c>
      <c r="L4633">
        <f>SI(H4633&gt;=1000000,"Alto",SI(H4633&gt;=100000,"Medio","Bajo"))</f>
        <v/>
      </c>
      <c r="M4633">
        <f>SI.ERROR(BUSCARV(E4633,TablaEstados,3,FALSO),"Sin dato")</f>
        <v/>
      </c>
      <c r="N4633">
        <f>SI.ERROR(BUSCARV(E4633,TablaEstados,4,FALSO),"Sin dato")</f>
        <v/>
      </c>
    </row>
    <row r="4634">
      <c r="A4634" t="inlineStr">
        <is>
          <t>2025</t>
        </is>
      </c>
      <c r="B4634" t="inlineStr">
        <is>
          <t>12</t>
        </is>
      </c>
      <c r="C4634" t="inlineStr">
        <is>
          <t>10059010</t>
        </is>
      </c>
      <c r="D4634" t="inlineStr">
        <is>
          <t>858</t>
        </is>
      </c>
      <c r="E4634" t="inlineStr">
        <is>
          <t>MT</t>
        </is>
      </c>
      <c r="F4634" t="n">
        <v>611540913</v>
      </c>
      <c r="G4634" t="n">
        <v>611540913</v>
      </c>
      <c r="H4634" t="n">
        <v>128368559</v>
      </c>
      <c r="I4634" t="inlineStr">
        <is>
          <t>Milho</t>
        </is>
      </c>
      <c r="J4634">
        <f>SI.ERROR(BUSCARV(D4634,TablaPaises,6,FALSO),"Sin dato")</f>
        <v/>
      </c>
      <c r="K4634">
        <f>SI.ERROR(BUSCARV(C4634,TablaProductos,2,FALSO),"Sin dato")</f>
        <v/>
      </c>
      <c r="L4634">
        <f>SI(H4634&gt;=1000000,"Alto",SI(H4634&gt;=100000,"Medio","Bajo"))</f>
        <v/>
      </c>
      <c r="M4634">
        <f>SI.ERROR(BUSCARV(E4634,TablaEstados,3,FALSO),"Sin dato")</f>
        <v/>
      </c>
      <c r="N4634">
        <f>SI.ERROR(BUSCARV(E4634,TablaEstados,4,FALSO),"Sin dato")</f>
        <v/>
      </c>
    </row>
    <row r="4635">
      <c r="A4635" t="inlineStr">
        <is>
          <t>2025</t>
        </is>
      </c>
      <c r="B4635" t="inlineStr">
        <is>
          <t>11</t>
        </is>
      </c>
      <c r="C4635" t="inlineStr">
        <is>
          <t>09011190</t>
        </is>
      </c>
      <c r="D4635" t="inlineStr">
        <is>
          <t>163</t>
        </is>
      </c>
      <c r="E4635" t="inlineStr">
        <is>
          <t>SP</t>
        </is>
      </c>
      <c r="F4635" t="n">
        <v>0</v>
      </c>
      <c r="G4635" t="n">
        <v>0</v>
      </c>
      <c r="H4635" t="n">
        <v>8</v>
      </c>
      <c r="I4635" t="inlineStr">
        <is>
          <t>Café en granos</t>
        </is>
      </c>
      <c r="J4635">
        <f>SI.ERROR(BUSCARV(D4635,TablaPaises,6,FALSO),"Sin dato")</f>
        <v/>
      </c>
      <c r="K4635">
        <f>SI.ERROR(BUSCARV(C4635,TablaProductos,2,FALSO),"Sin dato")</f>
        <v/>
      </c>
      <c r="L4635">
        <f>SI(H4635&gt;=1000000,"Alto",SI(H4635&gt;=100000,"Medio","Bajo"))</f>
        <v/>
      </c>
      <c r="M4635">
        <f>SI.ERROR(BUSCARV(E4635,TablaEstados,3,FALSO),"Sin dato")</f>
        <v/>
      </c>
      <c r="N4635">
        <f>SI.ERROR(BUSCARV(E4635,TablaEstados,4,FALSO),"Sin dato")</f>
        <v/>
      </c>
    </row>
    <row r="4636">
      <c r="A4636" t="inlineStr">
        <is>
          <t>2025</t>
        </is>
      </c>
      <c r="B4636" t="inlineStr">
        <is>
          <t>05</t>
        </is>
      </c>
      <c r="C4636" t="inlineStr">
        <is>
          <t>52010020</t>
        </is>
      </c>
      <c r="D4636" t="inlineStr">
        <is>
          <t>827</t>
        </is>
      </c>
      <c r="E4636" t="inlineStr">
        <is>
          <t>MT</t>
        </is>
      </c>
      <c r="F4636" t="n">
        <v>19568</v>
      </c>
      <c r="G4636" t="n">
        <v>19572009</v>
      </c>
      <c r="H4636" t="n">
        <v>32426705</v>
      </c>
      <c r="I4636" t="inlineStr">
        <is>
          <t>Algodón</t>
        </is>
      </c>
      <c r="J4636">
        <f>SI.ERROR(BUSCARV(D4636,TablaPaises,6,FALSO),"Sin dato")</f>
        <v/>
      </c>
      <c r="K4636">
        <f>SI.ERROR(BUSCARV(C4636,TablaProductos,2,FALSO),"Sin dato")</f>
        <v/>
      </c>
      <c r="L4636">
        <f>SI(H4636&gt;=1000000,"Alto",SI(H4636&gt;=100000,"Medio","Bajo"))</f>
        <v/>
      </c>
      <c r="M4636">
        <f>SI.ERROR(BUSCARV(E4636,TablaEstados,3,FALSO),"Sin dato")</f>
        <v/>
      </c>
      <c r="N4636">
        <f>SI.ERROR(BUSCARV(E4636,TablaEstados,4,FALSO),"Sin dato")</f>
        <v/>
      </c>
    </row>
    <row r="4637">
      <c r="A4637" t="inlineStr">
        <is>
          <t>2025</t>
        </is>
      </c>
      <c r="B4637" t="inlineStr">
        <is>
          <t>08</t>
        </is>
      </c>
      <c r="C4637" t="inlineStr">
        <is>
          <t>09011110</t>
        </is>
      </c>
      <c r="D4637" t="inlineStr">
        <is>
          <t>580</t>
        </is>
      </c>
      <c r="E4637" t="inlineStr">
        <is>
          <t>BA</t>
        </is>
      </c>
      <c r="F4637" t="n">
        <v>19</v>
      </c>
      <c r="G4637" t="n">
        <v>19000</v>
      </c>
      <c r="H4637" t="n">
        <v>122438</v>
      </c>
      <c r="I4637" t="inlineStr">
        <is>
          <t>Café en granos</t>
        </is>
      </c>
      <c r="J4637">
        <f>SI.ERROR(BUSCARV(D4637,TablaPaises,6,FALSO),"Sin dato")</f>
        <v/>
      </c>
      <c r="K4637">
        <f>SI.ERROR(BUSCARV(C4637,TablaProductos,2,FALSO),"Sin dato")</f>
        <v/>
      </c>
      <c r="L4637">
        <f>SI(H4637&gt;=1000000,"Alto",SI(H4637&gt;=100000,"Medio","Bajo"))</f>
        <v/>
      </c>
      <c r="M4637">
        <f>SI.ERROR(BUSCARV(E4637,TablaEstados,3,FALSO),"Sin dato")</f>
        <v/>
      </c>
      <c r="N4637">
        <f>SI.ERROR(BUSCARV(E4637,TablaEstados,4,FALSO),"Sin dato")</f>
        <v/>
      </c>
    </row>
    <row r="4638">
      <c r="A4638" t="inlineStr">
        <is>
          <t>2025</t>
        </is>
      </c>
      <c r="B4638" t="inlineStr">
        <is>
          <t>11</t>
        </is>
      </c>
      <c r="C4638" t="inlineStr">
        <is>
          <t>09011110</t>
        </is>
      </c>
      <c r="D4638" t="inlineStr">
        <is>
          <t>427</t>
        </is>
      </c>
      <c r="E4638" t="inlineStr">
        <is>
          <t>SP</t>
        </is>
      </c>
      <c r="F4638" t="n">
        <v>77</v>
      </c>
      <c r="G4638" t="n">
        <v>77505</v>
      </c>
      <c r="H4638" t="n">
        <v>504323</v>
      </c>
      <c r="I4638" t="inlineStr">
        <is>
          <t>Café en granos</t>
        </is>
      </c>
      <c r="J4638">
        <f>SI.ERROR(BUSCARV(D4638,TablaPaises,6,FALSO),"Sin dato")</f>
        <v/>
      </c>
      <c r="K4638">
        <f>SI.ERROR(BUSCARV(C4638,TablaProductos,2,FALSO),"Sin dato")</f>
        <v/>
      </c>
      <c r="L4638">
        <f>SI(H4638&gt;=1000000,"Alto",SI(H4638&gt;=100000,"Medio","Bajo"))</f>
        <v/>
      </c>
      <c r="M4638">
        <f>SI.ERROR(BUSCARV(E4638,TablaEstados,3,FALSO),"Sin dato")</f>
        <v/>
      </c>
      <c r="N4638">
        <f>SI.ERROR(BUSCARV(E4638,TablaEstados,4,FALSO),"Sin dato")</f>
        <v/>
      </c>
    </row>
    <row r="4639">
      <c r="A4639" t="inlineStr">
        <is>
          <t>2025</t>
        </is>
      </c>
      <c r="B4639" t="inlineStr">
        <is>
          <t>04</t>
        </is>
      </c>
      <c r="C4639" t="inlineStr">
        <is>
          <t>09011110</t>
        </is>
      </c>
      <c r="D4639" t="inlineStr">
        <is>
          <t>756</t>
        </is>
      </c>
      <c r="E4639" t="inlineStr">
        <is>
          <t>BA</t>
        </is>
      </c>
      <c r="F4639" t="n">
        <v>199</v>
      </c>
      <c r="G4639" t="n">
        <v>199163</v>
      </c>
      <c r="H4639" t="n">
        <v>1049587</v>
      </c>
      <c r="I4639" t="inlineStr">
        <is>
          <t>Café en granos</t>
        </is>
      </c>
      <c r="J4639">
        <f>SI.ERROR(BUSCARV(D4639,TablaPaises,6,FALSO),"Sin dato")</f>
        <v/>
      </c>
      <c r="K4639">
        <f>SI.ERROR(BUSCARV(C4639,TablaProductos,2,FALSO),"Sin dato")</f>
        <v/>
      </c>
      <c r="L4639">
        <f>SI(H4639&gt;=1000000,"Alto",SI(H4639&gt;=100000,"Medio","Bajo"))</f>
        <v/>
      </c>
      <c r="M4639">
        <f>SI.ERROR(BUSCARV(E4639,TablaEstados,3,FALSO),"Sin dato")</f>
        <v/>
      </c>
      <c r="N4639">
        <f>SI.ERROR(BUSCARV(E4639,TablaEstados,4,FALSO),"Sin dato")</f>
        <v/>
      </c>
    </row>
    <row r="4640">
      <c r="A4640" t="inlineStr">
        <is>
          <t>2025</t>
        </is>
      </c>
      <c r="B4640" t="inlineStr">
        <is>
          <t>10</t>
        </is>
      </c>
      <c r="C4640" t="inlineStr">
        <is>
          <t>09011110</t>
        </is>
      </c>
      <c r="D4640" t="inlineStr">
        <is>
          <t>399</t>
        </is>
      </c>
      <c r="E4640" t="inlineStr">
        <is>
          <t>MG</t>
        </is>
      </c>
      <c r="F4640" t="n">
        <v>19636</v>
      </c>
      <c r="G4640" t="n">
        <v>14129179</v>
      </c>
      <c r="H4640" t="n">
        <v>100129422</v>
      </c>
      <c r="I4640" t="inlineStr">
        <is>
          <t>Café en granos</t>
        </is>
      </c>
      <c r="J4640">
        <f>SI.ERROR(BUSCARV(D4640,TablaPaises,6,FALSO),"Sin dato")</f>
        <v/>
      </c>
      <c r="K4640">
        <f>SI.ERROR(BUSCARV(C4640,TablaProductos,2,FALSO),"Sin dato")</f>
        <v/>
      </c>
      <c r="L4640">
        <f>SI(H4640&gt;=1000000,"Alto",SI(H4640&gt;=100000,"Medio","Bajo"))</f>
        <v/>
      </c>
      <c r="M4640">
        <f>SI.ERROR(BUSCARV(E4640,TablaEstados,3,FALSO),"Sin dato")</f>
        <v/>
      </c>
      <c r="N4640">
        <f>SI.ERROR(BUSCARV(E4640,TablaEstados,4,FALSO),"Sin dato")</f>
        <v/>
      </c>
    </row>
    <row r="4641">
      <c r="A4641" t="inlineStr">
        <is>
          <t>2025</t>
        </is>
      </c>
      <c r="B4641" t="inlineStr">
        <is>
          <t>12</t>
        </is>
      </c>
      <c r="C4641" t="inlineStr">
        <is>
          <t>10059010</t>
        </is>
      </c>
      <c r="D4641" t="inlineStr">
        <is>
          <t>556</t>
        </is>
      </c>
      <c r="E4641" t="inlineStr">
        <is>
          <t>GO</t>
        </is>
      </c>
      <c r="F4641" t="n">
        <v>11100000</v>
      </c>
      <c r="G4641" t="n">
        <v>11100000</v>
      </c>
      <c r="H4641" t="n">
        <v>2199465</v>
      </c>
      <c r="I4641" t="inlineStr">
        <is>
          <t>Milho</t>
        </is>
      </c>
      <c r="J4641">
        <f>SI.ERROR(BUSCARV(D4641,TablaPaises,6,FALSO),"Sin dato")</f>
        <v/>
      </c>
      <c r="K4641">
        <f>SI.ERROR(BUSCARV(C4641,TablaProductos,2,FALSO),"Sin dato")</f>
        <v/>
      </c>
      <c r="L4641">
        <f>SI(H4641&gt;=1000000,"Alto",SI(H4641&gt;=100000,"Medio","Bajo"))</f>
        <v/>
      </c>
      <c r="M4641">
        <f>SI.ERROR(BUSCARV(E4641,TablaEstados,3,FALSO),"Sin dato")</f>
        <v/>
      </c>
      <c r="N4641">
        <f>SI.ERROR(BUSCARV(E4641,TablaEstados,4,FALSO),"Sin dato")</f>
        <v/>
      </c>
    </row>
    <row r="4642">
      <c r="A4642" t="inlineStr">
        <is>
          <t>2025</t>
        </is>
      </c>
      <c r="B4642" t="inlineStr">
        <is>
          <t>12</t>
        </is>
      </c>
      <c r="C4642" t="inlineStr">
        <is>
          <t>12019000</t>
        </is>
      </c>
      <c r="D4642" t="inlineStr">
        <is>
          <t>576</t>
        </is>
      </c>
      <c r="E4642" t="inlineStr">
        <is>
          <t>SP</t>
        </is>
      </c>
      <c r="F4642" t="n">
        <v>296</v>
      </c>
      <c r="G4642" t="n">
        <v>295734</v>
      </c>
      <c r="H4642" t="n">
        <v>139341</v>
      </c>
      <c r="I4642" t="inlineStr">
        <is>
          <t>Soja</t>
        </is>
      </c>
      <c r="J4642">
        <f>SI.ERROR(BUSCARV(D4642,TablaPaises,6,FALSO),"Sin dato")</f>
        <v/>
      </c>
      <c r="K4642">
        <f>SI.ERROR(BUSCARV(C4642,TablaProductos,2,FALSO),"Sin dato")</f>
        <v/>
      </c>
      <c r="L4642">
        <f>SI(H4642&gt;=1000000,"Alto",SI(H4642&gt;=100000,"Medio","Bajo"))</f>
        <v/>
      </c>
      <c r="M4642">
        <f>SI.ERROR(BUSCARV(E4642,TablaEstados,3,FALSO),"Sin dato")</f>
        <v/>
      </c>
      <c r="N4642">
        <f>SI.ERROR(BUSCARV(E4642,TablaEstados,4,FALSO),"Sin dato")</f>
        <v/>
      </c>
    </row>
    <row r="4643">
      <c r="A4643" t="inlineStr">
        <is>
          <t>2025</t>
        </is>
      </c>
      <c r="B4643" t="inlineStr">
        <is>
          <t>10</t>
        </is>
      </c>
      <c r="C4643" t="inlineStr">
        <is>
          <t>10059010</t>
        </is>
      </c>
      <c r="D4643" t="inlineStr">
        <is>
          <t>476</t>
        </is>
      </c>
      <c r="E4643" t="inlineStr">
        <is>
          <t>SP</t>
        </is>
      </c>
      <c r="F4643" t="n">
        <v>4</v>
      </c>
      <c r="G4643" t="n">
        <v>4</v>
      </c>
      <c r="H4643" t="n">
        <v>17</v>
      </c>
      <c r="I4643" t="inlineStr">
        <is>
          <t>Milho</t>
        </is>
      </c>
      <c r="J4643">
        <f>SI.ERROR(BUSCARV(D4643,TablaPaises,6,FALSO),"Sin dato")</f>
        <v/>
      </c>
      <c r="K4643">
        <f>SI.ERROR(BUSCARV(C4643,TablaProductos,2,FALSO),"Sin dato")</f>
        <v/>
      </c>
      <c r="L4643">
        <f>SI(H4643&gt;=1000000,"Alto",SI(H4643&gt;=100000,"Medio","Bajo"))</f>
        <v/>
      </c>
      <c r="M4643">
        <f>SI.ERROR(BUSCARV(E4643,TablaEstados,3,FALSO),"Sin dato")</f>
        <v/>
      </c>
      <c r="N4643">
        <f>SI.ERROR(BUSCARV(E4643,TablaEstados,4,FALSO),"Sin dato")</f>
        <v/>
      </c>
    </row>
    <row r="4644">
      <c r="A4644" t="inlineStr">
        <is>
          <t>2025</t>
        </is>
      </c>
      <c r="B4644" t="inlineStr">
        <is>
          <t>08</t>
        </is>
      </c>
      <c r="C4644" t="inlineStr">
        <is>
          <t>12011000</t>
        </is>
      </c>
      <c r="D4644" t="inlineStr">
        <is>
          <t>586</t>
        </is>
      </c>
      <c r="E4644" t="inlineStr">
        <is>
          <t>PR</t>
        </is>
      </c>
      <c r="F4644" t="n">
        <v>96535</v>
      </c>
      <c r="G4644" t="n">
        <v>96535</v>
      </c>
      <c r="H4644" t="n">
        <v>119524</v>
      </c>
      <c r="I4644" t="inlineStr">
        <is>
          <t>Soja</t>
        </is>
      </c>
      <c r="J4644">
        <f>SI.ERROR(BUSCARV(D4644,TablaPaises,6,FALSO),"Sin dato")</f>
        <v/>
      </c>
      <c r="K4644">
        <f>SI.ERROR(BUSCARV(C4644,TablaProductos,2,FALSO),"Sin dato")</f>
        <v/>
      </c>
      <c r="L4644">
        <f>SI(H4644&gt;=1000000,"Alto",SI(H4644&gt;=100000,"Medio","Bajo"))</f>
        <v/>
      </c>
      <c r="M4644">
        <f>SI.ERROR(BUSCARV(E4644,TablaEstados,3,FALSO),"Sin dato")</f>
        <v/>
      </c>
      <c r="N4644">
        <f>SI.ERROR(BUSCARV(E4644,TablaEstados,4,FALSO),"Sin dato")</f>
        <v/>
      </c>
    </row>
    <row r="4645">
      <c r="A4645" t="inlineStr">
        <is>
          <t>2025</t>
        </is>
      </c>
      <c r="B4645" t="inlineStr">
        <is>
          <t>03</t>
        </is>
      </c>
      <c r="C4645" t="inlineStr">
        <is>
          <t>52010020</t>
        </is>
      </c>
      <c r="D4645" t="inlineStr">
        <is>
          <t>365</t>
        </is>
      </c>
      <c r="E4645" t="inlineStr">
        <is>
          <t>MT</t>
        </is>
      </c>
      <c r="F4645" t="n">
        <v>6632</v>
      </c>
      <c r="G4645" t="n">
        <v>6630842</v>
      </c>
      <c r="H4645" t="n">
        <v>11303340</v>
      </c>
      <c r="I4645" t="inlineStr">
        <is>
          <t>Algodón</t>
        </is>
      </c>
      <c r="J4645">
        <f>SI.ERROR(BUSCARV(D4645,TablaPaises,6,FALSO),"Sin dato")</f>
        <v/>
      </c>
      <c r="K4645">
        <f>SI.ERROR(BUSCARV(C4645,TablaProductos,2,FALSO),"Sin dato")</f>
        <v/>
      </c>
      <c r="L4645">
        <f>SI(H4645&gt;=1000000,"Alto",SI(H4645&gt;=100000,"Medio","Bajo"))</f>
        <v/>
      </c>
      <c r="M4645">
        <f>SI.ERROR(BUSCARV(E4645,TablaEstados,3,FALSO),"Sin dato")</f>
        <v/>
      </c>
      <c r="N4645">
        <f>SI.ERROR(BUSCARV(E4645,TablaEstados,4,FALSO),"Sin dato")</f>
        <v/>
      </c>
    </row>
    <row r="4646">
      <c r="A4646" t="inlineStr">
        <is>
          <t>2025</t>
        </is>
      </c>
      <c r="B4646" t="inlineStr">
        <is>
          <t>07</t>
        </is>
      </c>
      <c r="C4646" t="inlineStr">
        <is>
          <t>12011000</t>
        </is>
      </c>
      <c r="D4646" t="inlineStr">
        <is>
          <t>160</t>
        </is>
      </c>
      <c r="E4646" t="inlineStr">
        <is>
          <t>SP</t>
        </is>
      </c>
      <c r="F4646" t="n">
        <v>10</v>
      </c>
      <c r="G4646" t="n">
        <v>10</v>
      </c>
      <c r="H4646" t="n">
        <v>19</v>
      </c>
      <c r="I4646" t="inlineStr">
        <is>
          <t>Soja</t>
        </is>
      </c>
      <c r="J4646">
        <f>SI.ERROR(BUSCARV(D4646,TablaPaises,6,FALSO),"Sin dato")</f>
        <v/>
      </c>
      <c r="K4646">
        <f>SI.ERROR(BUSCARV(C4646,TablaProductos,2,FALSO),"Sin dato")</f>
        <v/>
      </c>
      <c r="L4646">
        <f>SI(H4646&gt;=1000000,"Alto",SI(H4646&gt;=100000,"Medio","Bajo"))</f>
        <v/>
      </c>
      <c r="M4646">
        <f>SI.ERROR(BUSCARV(E4646,TablaEstados,3,FALSO),"Sin dato")</f>
        <v/>
      </c>
      <c r="N4646">
        <f>SI.ERROR(BUSCARV(E4646,TablaEstados,4,FALSO),"Sin dato")</f>
        <v/>
      </c>
    </row>
    <row r="4647">
      <c r="A4647" t="inlineStr">
        <is>
          <t>2025</t>
        </is>
      </c>
      <c r="B4647" t="inlineStr">
        <is>
          <t>12</t>
        </is>
      </c>
      <c r="C4647" t="inlineStr">
        <is>
          <t>09011110</t>
        </is>
      </c>
      <c r="D4647" t="inlineStr">
        <is>
          <t>169</t>
        </is>
      </c>
      <c r="E4647" t="inlineStr">
        <is>
          <t>BA</t>
        </is>
      </c>
      <c r="F4647" t="n">
        <v>220</v>
      </c>
      <c r="G4647" t="n">
        <v>220000</v>
      </c>
      <c r="H4647" t="n">
        <v>1358041</v>
      </c>
      <c r="I4647" t="inlineStr">
        <is>
          <t>Café en granos</t>
        </is>
      </c>
      <c r="J4647">
        <f>SI.ERROR(BUSCARV(D4647,TablaPaises,6,FALSO),"Sin dato")</f>
        <v/>
      </c>
      <c r="K4647">
        <f>SI.ERROR(BUSCARV(C4647,TablaProductos,2,FALSO),"Sin dato")</f>
        <v/>
      </c>
      <c r="L4647">
        <f>SI(H4647&gt;=1000000,"Alto",SI(H4647&gt;=100000,"Medio","Bajo"))</f>
        <v/>
      </c>
      <c r="M4647">
        <f>SI.ERROR(BUSCARV(E4647,TablaEstados,3,FALSO),"Sin dato")</f>
        <v/>
      </c>
      <c r="N4647">
        <f>SI.ERROR(BUSCARV(E4647,TablaEstados,4,FALSO),"Sin dato")</f>
        <v/>
      </c>
    </row>
    <row r="4648">
      <c r="A4648" t="inlineStr">
        <is>
          <t>2025</t>
        </is>
      </c>
      <c r="B4648" t="inlineStr">
        <is>
          <t>09</t>
        </is>
      </c>
      <c r="C4648" t="inlineStr">
        <is>
          <t>12019000</t>
        </is>
      </c>
      <c r="D4648" t="inlineStr">
        <is>
          <t>628</t>
        </is>
      </c>
      <c r="E4648" t="inlineStr">
        <is>
          <t>MT</t>
        </is>
      </c>
      <c r="F4648" t="n">
        <v>44751</v>
      </c>
      <c r="G4648" t="n">
        <v>44751393</v>
      </c>
      <c r="H4648" t="n">
        <v>19112025</v>
      </c>
      <c r="I4648" t="inlineStr">
        <is>
          <t>Soja</t>
        </is>
      </c>
      <c r="J4648">
        <f>SI.ERROR(BUSCARV(D4648,TablaPaises,6,FALSO),"Sin dato")</f>
        <v/>
      </c>
      <c r="K4648">
        <f>SI.ERROR(BUSCARV(C4648,TablaProductos,2,FALSO),"Sin dato")</f>
        <v/>
      </c>
      <c r="L4648">
        <f>SI(H4648&gt;=1000000,"Alto",SI(H4648&gt;=100000,"Medio","Bajo"))</f>
        <v/>
      </c>
      <c r="M4648">
        <f>SI.ERROR(BUSCARV(E4648,TablaEstados,3,FALSO),"Sin dato")</f>
        <v/>
      </c>
      <c r="N4648">
        <f>SI.ERROR(BUSCARV(E4648,TablaEstados,4,FALSO),"Sin dato")</f>
        <v/>
      </c>
    </row>
    <row r="4649">
      <c r="A4649" t="inlineStr">
        <is>
          <t>2025</t>
        </is>
      </c>
      <c r="B4649" t="inlineStr">
        <is>
          <t>08</t>
        </is>
      </c>
      <c r="C4649" t="inlineStr">
        <is>
          <t>10059090</t>
        </is>
      </c>
      <c r="D4649" t="inlineStr">
        <is>
          <t>232</t>
        </is>
      </c>
      <c r="E4649" t="inlineStr">
        <is>
          <t>SP</t>
        </is>
      </c>
      <c r="F4649" t="n">
        <v>10</v>
      </c>
      <c r="G4649" t="n">
        <v>10</v>
      </c>
      <c r="H4649" t="n">
        <v>35</v>
      </c>
      <c r="I4649" t="inlineStr">
        <is>
          <t>Milho</t>
        </is>
      </c>
      <c r="J4649">
        <f>SI.ERROR(BUSCARV(D4649,TablaPaises,6,FALSO),"Sin dato")</f>
        <v/>
      </c>
      <c r="K4649">
        <f>SI.ERROR(BUSCARV(C4649,TablaProductos,2,FALSO),"Sin dato")</f>
        <v/>
      </c>
      <c r="L4649">
        <f>SI(H4649&gt;=1000000,"Alto",SI(H4649&gt;=100000,"Medio","Bajo"))</f>
        <v/>
      </c>
      <c r="M4649">
        <f>SI.ERROR(BUSCARV(E4649,TablaEstados,3,FALSO),"Sin dato")</f>
        <v/>
      </c>
      <c r="N4649">
        <f>SI.ERROR(BUSCARV(E4649,TablaEstados,4,FALSO),"Sin dato")</f>
        <v/>
      </c>
    </row>
    <row r="4650">
      <c r="A4650" t="inlineStr">
        <is>
          <t>2025</t>
        </is>
      </c>
      <c r="B4650" t="inlineStr">
        <is>
          <t>12</t>
        </is>
      </c>
      <c r="C4650" t="inlineStr">
        <is>
          <t>10059010</t>
        </is>
      </c>
      <c r="D4650" t="inlineStr">
        <is>
          <t>369</t>
        </is>
      </c>
      <c r="E4650" t="inlineStr">
        <is>
          <t>PR</t>
        </is>
      </c>
      <c r="F4650" t="n">
        <v>51051570</v>
      </c>
      <c r="G4650" t="n">
        <v>51051570</v>
      </c>
      <c r="H4650" t="n">
        <v>10437293</v>
      </c>
      <c r="I4650" t="inlineStr">
        <is>
          <t>Milho</t>
        </is>
      </c>
      <c r="J4650">
        <f>SI.ERROR(BUSCARV(D4650,TablaPaises,6,FALSO),"Sin dato")</f>
        <v/>
      </c>
      <c r="K4650">
        <f>SI.ERROR(BUSCARV(C4650,TablaProductos,2,FALSO),"Sin dato")</f>
        <v/>
      </c>
      <c r="L4650">
        <f>SI(H4650&gt;=1000000,"Alto",SI(H4650&gt;=100000,"Medio","Bajo"))</f>
        <v/>
      </c>
      <c r="M4650">
        <f>SI.ERROR(BUSCARV(E4650,TablaEstados,3,FALSO),"Sin dato")</f>
        <v/>
      </c>
      <c r="N4650">
        <f>SI.ERROR(BUSCARV(E4650,TablaEstados,4,FALSO),"Sin dato")</f>
        <v/>
      </c>
    </row>
    <row r="4651">
      <c r="A4651" t="inlineStr">
        <is>
          <t>2025</t>
        </is>
      </c>
      <c r="B4651" t="inlineStr">
        <is>
          <t>05</t>
        </is>
      </c>
      <c r="C4651" t="inlineStr">
        <is>
          <t>12019000</t>
        </is>
      </c>
      <c r="D4651" t="inlineStr">
        <is>
          <t>827</t>
        </is>
      </c>
      <c r="E4651" t="inlineStr">
        <is>
          <t>MT</t>
        </is>
      </c>
      <c r="F4651" t="n">
        <v>37601</v>
      </c>
      <c r="G4651" t="n">
        <v>37600000</v>
      </c>
      <c r="H4651" t="n">
        <v>15014808</v>
      </c>
      <c r="I4651" t="inlineStr">
        <is>
          <t>Soja</t>
        </is>
      </c>
      <c r="J4651">
        <f>SI.ERROR(BUSCARV(D4651,TablaPaises,6,FALSO),"Sin dato")</f>
        <v/>
      </c>
      <c r="K4651">
        <f>SI.ERROR(BUSCARV(C4651,TablaProductos,2,FALSO),"Sin dato")</f>
        <v/>
      </c>
      <c r="L4651">
        <f>SI(H4651&gt;=1000000,"Alto",SI(H4651&gt;=100000,"Medio","Bajo"))</f>
        <v/>
      </c>
      <c r="M4651">
        <f>SI.ERROR(BUSCARV(E4651,TablaEstados,3,FALSO),"Sin dato")</f>
        <v/>
      </c>
      <c r="N4651">
        <f>SI.ERROR(BUSCARV(E4651,TablaEstados,4,FALSO),"Sin dato")</f>
        <v/>
      </c>
    </row>
    <row r="4652">
      <c r="A4652" t="inlineStr">
        <is>
          <t>2025</t>
        </is>
      </c>
      <c r="B4652" t="inlineStr">
        <is>
          <t>03</t>
        </is>
      </c>
      <c r="C4652" t="inlineStr">
        <is>
          <t>52010020</t>
        </is>
      </c>
      <c r="D4652" t="inlineStr">
        <is>
          <t>365</t>
        </is>
      </c>
      <c r="E4652" t="inlineStr">
        <is>
          <t>MA</t>
        </is>
      </c>
      <c r="F4652" t="n">
        <v>51</v>
      </c>
      <c r="G4652" t="n">
        <v>50843</v>
      </c>
      <c r="H4652" t="n">
        <v>81715</v>
      </c>
      <c r="I4652" t="inlineStr">
        <is>
          <t>Algodón</t>
        </is>
      </c>
      <c r="J4652">
        <f>SI.ERROR(BUSCARV(D4652,TablaPaises,6,FALSO),"Sin dato")</f>
        <v/>
      </c>
      <c r="K4652">
        <f>SI.ERROR(BUSCARV(C4652,TablaProductos,2,FALSO),"Sin dato")</f>
        <v/>
      </c>
      <c r="L4652">
        <f>SI(H4652&gt;=1000000,"Alto",SI(H4652&gt;=100000,"Medio","Bajo"))</f>
        <v/>
      </c>
      <c r="M4652">
        <f>SI.ERROR(BUSCARV(E4652,TablaEstados,3,FALSO),"Sin dato")</f>
        <v/>
      </c>
      <c r="N4652">
        <f>SI.ERROR(BUSCARV(E4652,TablaEstados,4,FALSO),"Sin dato")</f>
        <v/>
      </c>
    </row>
    <row r="4653">
      <c r="A4653" t="inlineStr">
        <is>
          <t>2025</t>
        </is>
      </c>
      <c r="B4653" t="inlineStr">
        <is>
          <t>06</t>
        </is>
      </c>
      <c r="C4653" t="inlineStr">
        <is>
          <t>09011110</t>
        </is>
      </c>
      <c r="D4653" t="inlineStr">
        <is>
          <t>455</t>
        </is>
      </c>
      <c r="E4653" t="inlineStr">
        <is>
          <t>MG</t>
        </is>
      </c>
      <c r="F4653" t="n">
        <v>391</v>
      </c>
      <c r="G4653" t="n">
        <v>392875</v>
      </c>
      <c r="H4653" t="n">
        <v>3091708</v>
      </c>
      <c r="I4653" t="inlineStr">
        <is>
          <t>Café en granos</t>
        </is>
      </c>
      <c r="J4653">
        <f>SI.ERROR(BUSCARV(D4653,TablaPaises,6,FALSO),"Sin dato")</f>
        <v/>
      </c>
      <c r="K4653">
        <f>SI.ERROR(BUSCARV(C4653,TablaProductos,2,FALSO),"Sin dato")</f>
        <v/>
      </c>
      <c r="L4653">
        <f>SI(H4653&gt;=1000000,"Alto",SI(H4653&gt;=100000,"Medio","Bajo"))</f>
        <v/>
      </c>
      <c r="M4653">
        <f>SI.ERROR(BUSCARV(E4653,TablaEstados,3,FALSO),"Sin dato")</f>
        <v/>
      </c>
      <c r="N4653">
        <f>SI.ERROR(BUSCARV(E4653,TablaEstados,4,FALSO),"Sin dato")</f>
        <v/>
      </c>
    </row>
    <row r="4654">
      <c r="A4654" t="inlineStr">
        <is>
          <t>2025</t>
        </is>
      </c>
      <c r="B4654" t="inlineStr">
        <is>
          <t>09</t>
        </is>
      </c>
      <c r="C4654" t="inlineStr">
        <is>
          <t>09011110</t>
        </is>
      </c>
      <c r="D4654" t="inlineStr">
        <is>
          <t>063</t>
        </is>
      </c>
      <c r="E4654" t="inlineStr">
        <is>
          <t>MG</t>
        </is>
      </c>
      <c r="F4654" t="n">
        <v>325</v>
      </c>
      <c r="G4654" t="n">
        <v>326579</v>
      </c>
      <c r="H4654" t="n">
        <v>2406773</v>
      </c>
      <c r="I4654" t="inlineStr">
        <is>
          <t>Café en granos</t>
        </is>
      </c>
      <c r="J4654">
        <f>SI.ERROR(BUSCARV(D4654,TablaPaises,6,FALSO),"Sin dato")</f>
        <v/>
      </c>
      <c r="K4654">
        <f>SI.ERROR(BUSCARV(C4654,TablaProductos,2,FALSO),"Sin dato")</f>
        <v/>
      </c>
      <c r="L4654">
        <f>SI(H4654&gt;=1000000,"Alto",SI(H4654&gt;=100000,"Medio","Bajo"))</f>
        <v/>
      </c>
      <c r="M4654">
        <f>SI.ERROR(BUSCARV(E4654,TablaEstados,3,FALSO),"Sin dato")</f>
        <v/>
      </c>
      <c r="N4654">
        <f>SI.ERROR(BUSCARV(E4654,TablaEstados,4,FALSO),"Sin dato")</f>
        <v/>
      </c>
    </row>
    <row r="4655">
      <c r="A4655" t="inlineStr">
        <is>
          <t>2025</t>
        </is>
      </c>
      <c r="B4655" t="inlineStr">
        <is>
          <t>10</t>
        </is>
      </c>
      <c r="C4655" t="inlineStr">
        <is>
          <t>10059010</t>
        </is>
      </c>
      <c r="D4655" t="inlineStr">
        <is>
          <t>770</t>
        </is>
      </c>
      <c r="E4655" t="inlineStr">
        <is>
          <t>MT</t>
        </is>
      </c>
      <c r="F4655" t="n">
        <v>1100000</v>
      </c>
      <c r="G4655" t="n">
        <v>1100000</v>
      </c>
      <c r="H4655" t="n">
        <v>230637</v>
      </c>
      <c r="I4655" t="inlineStr">
        <is>
          <t>Milho</t>
        </is>
      </c>
      <c r="J4655">
        <f>SI.ERROR(BUSCARV(D4655,TablaPaises,6,FALSO),"Sin dato")</f>
        <v/>
      </c>
      <c r="K4655">
        <f>SI.ERROR(BUSCARV(C4655,TablaProductos,2,FALSO),"Sin dato")</f>
        <v/>
      </c>
      <c r="L4655">
        <f>SI(H4655&gt;=1000000,"Alto",SI(H4655&gt;=100000,"Medio","Bajo"))</f>
        <v/>
      </c>
      <c r="M4655">
        <f>SI.ERROR(BUSCARV(E4655,TablaEstados,3,FALSO),"Sin dato")</f>
        <v/>
      </c>
      <c r="N4655">
        <f>SI.ERROR(BUSCARV(E4655,TablaEstados,4,FALSO),"Sin dato")</f>
        <v/>
      </c>
    </row>
    <row r="4656">
      <c r="A4656" t="inlineStr">
        <is>
          <t>2025</t>
        </is>
      </c>
      <c r="B4656" t="inlineStr">
        <is>
          <t>07</t>
        </is>
      </c>
      <c r="C4656" t="inlineStr">
        <is>
          <t>10059010</t>
        </is>
      </c>
      <c r="D4656" t="inlineStr">
        <is>
          <t>434</t>
        </is>
      </c>
      <c r="E4656" t="inlineStr">
        <is>
          <t>PR</t>
        </is>
      </c>
      <c r="F4656" t="n">
        <v>5</v>
      </c>
      <c r="G4656" t="n">
        <v>5</v>
      </c>
      <c r="H4656" t="n">
        <v>13</v>
      </c>
      <c r="I4656" t="inlineStr">
        <is>
          <t>Milho</t>
        </is>
      </c>
      <c r="J4656">
        <f>SI.ERROR(BUSCARV(D4656,TablaPaises,6,FALSO),"Sin dato")</f>
        <v/>
      </c>
      <c r="K4656">
        <f>SI.ERROR(BUSCARV(C4656,TablaProductos,2,FALSO),"Sin dato")</f>
        <v/>
      </c>
      <c r="L4656">
        <f>SI(H4656&gt;=1000000,"Alto",SI(H4656&gt;=100000,"Medio","Bajo"))</f>
        <v/>
      </c>
      <c r="M4656">
        <f>SI.ERROR(BUSCARV(E4656,TablaEstados,3,FALSO),"Sin dato")</f>
        <v/>
      </c>
      <c r="N4656">
        <f>SI.ERROR(BUSCARV(E4656,TablaEstados,4,FALSO),"Sin dato")</f>
        <v/>
      </c>
    </row>
    <row r="4657">
      <c r="A4657" t="inlineStr">
        <is>
          <t>2025</t>
        </is>
      </c>
      <c r="B4657" t="inlineStr">
        <is>
          <t>11</t>
        </is>
      </c>
      <c r="C4657" t="inlineStr">
        <is>
          <t>09011110</t>
        </is>
      </c>
      <c r="D4657" t="inlineStr">
        <is>
          <t>756</t>
        </is>
      </c>
      <c r="E4657" t="inlineStr">
        <is>
          <t>ES</t>
        </is>
      </c>
      <c r="F4657" t="n">
        <v>108</v>
      </c>
      <c r="G4657" t="n">
        <v>108000</v>
      </c>
      <c r="H4657" t="n">
        <v>479518</v>
      </c>
      <c r="I4657" t="inlineStr">
        <is>
          <t>Café en granos</t>
        </is>
      </c>
      <c r="J4657">
        <f>SI.ERROR(BUSCARV(D4657,TablaPaises,6,FALSO),"Sin dato")</f>
        <v/>
      </c>
      <c r="K4657">
        <f>SI.ERROR(BUSCARV(C4657,TablaProductos,2,FALSO),"Sin dato")</f>
        <v/>
      </c>
      <c r="L4657">
        <f>SI(H4657&gt;=1000000,"Alto",SI(H4657&gt;=100000,"Medio","Bajo"))</f>
        <v/>
      </c>
      <c r="M4657">
        <f>SI.ERROR(BUSCARV(E4657,TablaEstados,3,FALSO),"Sin dato")</f>
        <v/>
      </c>
      <c r="N4657">
        <f>SI.ERROR(BUSCARV(E4657,TablaEstados,4,FALSO),"Sin dato")</f>
        <v/>
      </c>
    </row>
    <row r="4658">
      <c r="A4658" t="inlineStr">
        <is>
          <t>2025</t>
        </is>
      </c>
      <c r="B4658" t="inlineStr">
        <is>
          <t>06</t>
        </is>
      </c>
      <c r="C4658" t="inlineStr">
        <is>
          <t>10059090</t>
        </is>
      </c>
      <c r="D4658" t="inlineStr">
        <is>
          <t>538</t>
        </is>
      </c>
      <c r="E4658" t="inlineStr">
        <is>
          <t>ES</t>
        </is>
      </c>
      <c r="F4658" t="n">
        <v>3</v>
      </c>
      <c r="G4658" t="n">
        <v>3</v>
      </c>
      <c r="H4658" t="n">
        <v>14</v>
      </c>
      <c r="I4658" t="inlineStr">
        <is>
          <t>Milho</t>
        </is>
      </c>
      <c r="J4658">
        <f>SI.ERROR(BUSCARV(D4658,TablaPaises,6,FALSO),"Sin dato")</f>
        <v/>
      </c>
      <c r="K4658">
        <f>SI.ERROR(BUSCARV(C4658,TablaProductos,2,FALSO),"Sin dato")</f>
        <v/>
      </c>
      <c r="L4658">
        <f>SI(H4658&gt;=1000000,"Alto",SI(H4658&gt;=100000,"Medio","Bajo"))</f>
        <v/>
      </c>
      <c r="M4658">
        <f>SI.ERROR(BUSCARV(E4658,TablaEstados,3,FALSO),"Sin dato")</f>
        <v/>
      </c>
      <c r="N4658">
        <f>SI.ERROR(BUSCARV(E4658,TablaEstados,4,FALSO),"Sin dato")</f>
        <v/>
      </c>
    </row>
    <row r="4659">
      <c r="A4659" t="inlineStr">
        <is>
          <t>2025</t>
        </is>
      </c>
      <c r="B4659" t="inlineStr">
        <is>
          <t>02</t>
        </is>
      </c>
      <c r="C4659" t="inlineStr">
        <is>
          <t>10059010</t>
        </is>
      </c>
      <c r="D4659" t="inlineStr">
        <is>
          <t>628</t>
        </is>
      </c>
      <c r="E4659" t="inlineStr">
        <is>
          <t>MG</t>
        </is>
      </c>
      <c r="F4659" t="n">
        <v>2016</v>
      </c>
      <c r="G4659" t="n">
        <v>2016</v>
      </c>
      <c r="H4659" t="n">
        <v>4428</v>
      </c>
      <c r="I4659" t="inlineStr">
        <is>
          <t>Milho</t>
        </is>
      </c>
      <c r="J4659">
        <f>SI.ERROR(BUSCARV(D4659,TablaPaises,6,FALSO),"Sin dato")</f>
        <v/>
      </c>
      <c r="K4659">
        <f>SI.ERROR(BUSCARV(C4659,TablaProductos,2,FALSO),"Sin dato")</f>
        <v/>
      </c>
      <c r="L4659">
        <f>SI(H4659&gt;=1000000,"Alto",SI(H4659&gt;=100000,"Medio","Bajo"))</f>
        <v/>
      </c>
      <c r="M4659">
        <f>SI.ERROR(BUSCARV(E4659,TablaEstados,3,FALSO),"Sin dato")</f>
        <v/>
      </c>
      <c r="N4659">
        <f>SI.ERROR(BUSCARV(E4659,TablaEstados,4,FALSO),"Sin dato")</f>
        <v/>
      </c>
    </row>
    <row r="4660">
      <c r="A4660" t="inlineStr">
        <is>
          <t>2025</t>
        </is>
      </c>
      <c r="B4660" t="inlineStr">
        <is>
          <t>09</t>
        </is>
      </c>
      <c r="C4660" t="inlineStr">
        <is>
          <t>10059010</t>
        </is>
      </c>
      <c r="D4660" t="inlineStr">
        <is>
          <t>474</t>
        </is>
      </c>
      <c r="E4660" t="inlineStr">
        <is>
          <t>MT</t>
        </is>
      </c>
      <c r="F4660" t="n">
        <v>132786105</v>
      </c>
      <c r="G4660" t="n">
        <v>132786105</v>
      </c>
      <c r="H4660" t="n">
        <v>27132923</v>
      </c>
      <c r="I4660" t="inlineStr">
        <is>
          <t>Milho</t>
        </is>
      </c>
      <c r="J4660">
        <f>SI.ERROR(BUSCARV(D4660,TablaPaises,6,FALSO),"Sin dato")</f>
        <v/>
      </c>
      <c r="K4660">
        <f>SI.ERROR(BUSCARV(C4660,TablaProductos,2,FALSO),"Sin dato")</f>
        <v/>
      </c>
      <c r="L4660">
        <f>SI(H4660&gt;=1000000,"Alto",SI(H4660&gt;=100000,"Medio","Bajo"))</f>
        <v/>
      </c>
      <c r="M4660">
        <f>SI.ERROR(BUSCARV(E4660,TablaEstados,3,FALSO),"Sin dato")</f>
        <v/>
      </c>
      <c r="N4660">
        <f>SI.ERROR(BUSCARV(E4660,TablaEstados,4,FALSO),"Sin dato")</f>
        <v/>
      </c>
    </row>
    <row r="4661">
      <c r="A4661" t="inlineStr">
        <is>
          <t>2025</t>
        </is>
      </c>
      <c r="B4661" t="inlineStr">
        <is>
          <t>01</t>
        </is>
      </c>
      <c r="C4661" t="inlineStr">
        <is>
          <t>10059010</t>
        </is>
      </c>
      <c r="D4661" t="inlineStr">
        <is>
          <t>240</t>
        </is>
      </c>
      <c r="E4661" t="inlineStr">
        <is>
          <t>PR</t>
        </is>
      </c>
      <c r="F4661" t="n">
        <v>62632684</v>
      </c>
      <c r="G4661" t="n">
        <v>62632684</v>
      </c>
      <c r="H4661" t="n">
        <v>14482592</v>
      </c>
      <c r="I4661" t="inlineStr">
        <is>
          <t>Milho</t>
        </is>
      </c>
      <c r="J4661">
        <f>SI.ERROR(BUSCARV(D4661,TablaPaises,6,FALSO),"Sin dato")</f>
        <v/>
      </c>
      <c r="K4661">
        <f>SI.ERROR(BUSCARV(C4661,TablaProductos,2,FALSO),"Sin dato")</f>
        <v/>
      </c>
      <c r="L4661">
        <f>SI(H4661&gt;=1000000,"Alto",SI(H4661&gt;=100000,"Medio","Bajo"))</f>
        <v/>
      </c>
      <c r="M4661">
        <f>SI.ERROR(BUSCARV(E4661,TablaEstados,3,FALSO),"Sin dato")</f>
        <v/>
      </c>
      <c r="N4661">
        <f>SI.ERROR(BUSCARV(E4661,TablaEstados,4,FALSO),"Sin dato")</f>
        <v/>
      </c>
    </row>
    <row r="4662">
      <c r="A4662" t="inlineStr">
        <is>
          <t>2025</t>
        </is>
      </c>
      <c r="B4662" t="inlineStr">
        <is>
          <t>12</t>
        </is>
      </c>
      <c r="C4662" t="inlineStr">
        <is>
          <t>12019000</t>
        </is>
      </c>
      <c r="D4662" t="inlineStr">
        <is>
          <t>576</t>
        </is>
      </c>
      <c r="E4662" t="inlineStr">
        <is>
          <t>MT</t>
        </is>
      </c>
      <c r="F4662" t="n">
        <v>42292</v>
      </c>
      <c r="G4662" t="n">
        <v>42292912</v>
      </c>
      <c r="H4662" t="n">
        <v>18111519</v>
      </c>
      <c r="I4662" t="inlineStr">
        <is>
          <t>Soja</t>
        </is>
      </c>
      <c r="J4662">
        <f>SI.ERROR(BUSCARV(D4662,TablaPaises,6,FALSO),"Sin dato")</f>
        <v/>
      </c>
      <c r="K4662">
        <f>SI.ERROR(BUSCARV(C4662,TablaProductos,2,FALSO),"Sin dato")</f>
        <v/>
      </c>
      <c r="L4662">
        <f>SI(H4662&gt;=1000000,"Alto",SI(H4662&gt;=100000,"Medio","Bajo"))</f>
        <v/>
      </c>
      <c r="M4662">
        <f>SI.ERROR(BUSCARV(E4662,TablaEstados,3,FALSO),"Sin dato")</f>
        <v/>
      </c>
      <c r="N4662">
        <f>SI.ERROR(BUSCARV(E4662,TablaEstados,4,FALSO),"Sin dato")</f>
        <v/>
      </c>
    </row>
    <row r="4663">
      <c r="A4663" t="inlineStr">
        <is>
          <t>2025</t>
        </is>
      </c>
      <c r="B4663" t="inlineStr">
        <is>
          <t>11</t>
        </is>
      </c>
      <c r="C4663" t="inlineStr">
        <is>
          <t>10059010</t>
        </is>
      </c>
      <c r="D4663" t="inlineStr">
        <is>
          <t>267</t>
        </is>
      </c>
      <c r="E4663" t="inlineStr">
        <is>
          <t>MT</t>
        </is>
      </c>
      <c r="F4663" t="n">
        <v>147016565</v>
      </c>
      <c r="G4663" t="n">
        <v>147016565</v>
      </c>
      <c r="H4663" t="n">
        <v>29929460</v>
      </c>
      <c r="I4663" t="inlineStr">
        <is>
          <t>Milho</t>
        </is>
      </c>
      <c r="J4663">
        <f>SI.ERROR(BUSCARV(D4663,TablaPaises,6,FALSO),"Sin dato")</f>
        <v/>
      </c>
      <c r="K4663">
        <f>SI.ERROR(BUSCARV(C4663,TablaProductos,2,FALSO),"Sin dato")</f>
        <v/>
      </c>
      <c r="L4663">
        <f>SI(H4663&gt;=1000000,"Alto",SI(H4663&gt;=100000,"Medio","Bajo"))</f>
        <v/>
      </c>
      <c r="M4663">
        <f>SI.ERROR(BUSCARV(E4663,TablaEstados,3,FALSO),"Sin dato")</f>
        <v/>
      </c>
      <c r="N4663">
        <f>SI.ERROR(BUSCARV(E4663,TablaEstados,4,FALSO),"Sin dato")</f>
        <v/>
      </c>
    </row>
    <row r="4664">
      <c r="A4664" t="inlineStr">
        <is>
          <t>2025</t>
        </is>
      </c>
      <c r="B4664" t="inlineStr">
        <is>
          <t>05</t>
        </is>
      </c>
      <c r="C4664" t="inlineStr">
        <is>
          <t>12019000</t>
        </is>
      </c>
      <c r="D4664" t="inlineStr">
        <is>
          <t>160</t>
        </is>
      </c>
      <c r="E4664" t="inlineStr">
        <is>
          <t>GO</t>
        </is>
      </c>
      <c r="F4664" t="n">
        <v>1108056</v>
      </c>
      <c r="G4664" t="n">
        <v>1108049279</v>
      </c>
      <c r="H4664" t="n">
        <v>432620170</v>
      </c>
      <c r="I4664" t="inlineStr">
        <is>
          <t>Soja</t>
        </is>
      </c>
      <c r="J4664">
        <f>SI.ERROR(BUSCARV(D4664,TablaPaises,6,FALSO),"Sin dato")</f>
        <v/>
      </c>
      <c r="K4664">
        <f>SI.ERROR(BUSCARV(C4664,TablaProductos,2,FALSO),"Sin dato")</f>
        <v/>
      </c>
      <c r="L4664">
        <f>SI(H4664&gt;=1000000,"Alto",SI(H4664&gt;=100000,"Medio","Bajo"))</f>
        <v/>
      </c>
      <c r="M4664">
        <f>SI.ERROR(BUSCARV(E4664,TablaEstados,3,FALSO),"Sin dato")</f>
        <v/>
      </c>
      <c r="N4664">
        <f>SI.ERROR(BUSCARV(E4664,TablaEstados,4,FALSO),"Sin dato")</f>
        <v/>
      </c>
    </row>
    <row r="4665">
      <c r="A4665" t="inlineStr">
        <is>
          <t>2025</t>
        </is>
      </c>
      <c r="B4665" t="inlineStr">
        <is>
          <t>07</t>
        </is>
      </c>
      <c r="C4665" t="inlineStr">
        <is>
          <t>09011110</t>
        </is>
      </c>
      <c r="D4665" t="inlineStr">
        <is>
          <t>399</t>
        </is>
      </c>
      <c r="E4665" t="inlineStr">
        <is>
          <t>MG</t>
        </is>
      </c>
      <c r="F4665" t="n">
        <v>10443</v>
      </c>
      <c r="G4665" t="n">
        <v>10163998</v>
      </c>
      <c r="H4665" t="n">
        <v>73138885</v>
      </c>
      <c r="I4665" t="inlineStr">
        <is>
          <t>Café en granos</t>
        </is>
      </c>
      <c r="J4665">
        <f>SI.ERROR(BUSCARV(D4665,TablaPaises,6,FALSO),"Sin dato")</f>
        <v/>
      </c>
      <c r="K4665">
        <f>SI.ERROR(BUSCARV(C4665,TablaProductos,2,FALSO),"Sin dato")</f>
        <v/>
      </c>
      <c r="L4665">
        <f>SI(H4665&gt;=1000000,"Alto",SI(H4665&gt;=100000,"Medio","Bajo"))</f>
        <v/>
      </c>
      <c r="M4665">
        <f>SI.ERROR(BUSCARV(E4665,TablaEstados,3,FALSO),"Sin dato")</f>
        <v/>
      </c>
      <c r="N4665">
        <f>SI.ERROR(BUSCARV(E4665,TablaEstados,4,FALSO),"Sin dato")</f>
        <v/>
      </c>
    </row>
    <row r="4666">
      <c r="A4666" t="inlineStr">
        <is>
          <t>2025</t>
        </is>
      </c>
      <c r="B4666" t="inlineStr">
        <is>
          <t>10</t>
        </is>
      </c>
      <c r="C4666" t="inlineStr">
        <is>
          <t>10059010</t>
        </is>
      </c>
      <c r="D4666" t="inlineStr">
        <is>
          <t>372</t>
        </is>
      </c>
      <c r="E4666" t="inlineStr">
        <is>
          <t>SP</t>
        </is>
      </c>
      <c r="F4666" t="n">
        <v>122649619</v>
      </c>
      <c r="G4666" t="n">
        <v>122649619</v>
      </c>
      <c r="H4666" t="n">
        <v>26366097</v>
      </c>
      <c r="I4666" t="inlineStr">
        <is>
          <t>Milho</t>
        </is>
      </c>
      <c r="J4666">
        <f>SI.ERROR(BUSCARV(D4666,TablaPaises,6,FALSO),"Sin dato")</f>
        <v/>
      </c>
      <c r="K4666">
        <f>SI.ERROR(BUSCARV(C4666,TablaProductos,2,FALSO),"Sin dato")</f>
        <v/>
      </c>
      <c r="L4666">
        <f>SI(H4666&gt;=1000000,"Alto",SI(H4666&gt;=100000,"Medio","Bajo"))</f>
        <v/>
      </c>
      <c r="M4666">
        <f>SI.ERROR(BUSCARV(E4666,TablaEstados,3,FALSO),"Sin dato")</f>
        <v/>
      </c>
      <c r="N4666">
        <f>SI.ERROR(BUSCARV(E4666,TablaEstados,4,FALSO),"Sin dato")</f>
        <v/>
      </c>
    </row>
    <row r="4667">
      <c r="A4667" t="inlineStr">
        <is>
          <t>2025</t>
        </is>
      </c>
      <c r="B4667" t="inlineStr">
        <is>
          <t>11</t>
        </is>
      </c>
      <c r="C4667" t="inlineStr">
        <is>
          <t>52010020</t>
        </is>
      </c>
      <c r="D4667" t="inlineStr">
        <is>
          <t>365</t>
        </is>
      </c>
      <c r="E4667" t="inlineStr">
        <is>
          <t>MT</t>
        </is>
      </c>
      <c r="F4667" t="n">
        <v>8947</v>
      </c>
      <c r="G4667" t="n">
        <v>8944299</v>
      </c>
      <c r="H4667" t="n">
        <v>14564163</v>
      </c>
      <c r="I4667" t="inlineStr">
        <is>
          <t>Algodón</t>
        </is>
      </c>
      <c r="J4667">
        <f>SI.ERROR(BUSCARV(D4667,TablaPaises,6,FALSO),"Sin dato")</f>
        <v/>
      </c>
      <c r="K4667">
        <f>SI.ERROR(BUSCARV(C4667,TablaProductos,2,FALSO),"Sin dato")</f>
        <v/>
      </c>
      <c r="L4667">
        <f>SI(H4667&gt;=1000000,"Alto",SI(H4667&gt;=100000,"Medio","Bajo"))</f>
        <v/>
      </c>
      <c r="M4667">
        <f>SI.ERROR(BUSCARV(E4667,TablaEstados,3,FALSO),"Sin dato")</f>
        <v/>
      </c>
      <c r="N4667">
        <f>SI.ERROR(BUSCARV(E4667,TablaEstados,4,FALSO),"Sin dato")</f>
        <v/>
      </c>
    </row>
    <row r="4668">
      <c r="A4668" t="inlineStr">
        <is>
          <t>2025</t>
        </is>
      </c>
      <c r="B4668" t="inlineStr">
        <is>
          <t>02</t>
        </is>
      </c>
      <c r="C4668" t="inlineStr">
        <is>
          <t>09011110</t>
        </is>
      </c>
      <c r="D4668" t="inlineStr">
        <is>
          <t>169</t>
        </is>
      </c>
      <c r="E4668" t="inlineStr">
        <is>
          <t>BA</t>
        </is>
      </c>
      <c r="F4668" t="n">
        <v>360</v>
      </c>
      <c r="G4668" t="n">
        <v>360000</v>
      </c>
      <c r="H4668" t="n">
        <v>1346400</v>
      </c>
      <c r="I4668" t="inlineStr">
        <is>
          <t>Café en granos</t>
        </is>
      </c>
      <c r="J4668">
        <f>SI.ERROR(BUSCARV(D4668,TablaPaises,6,FALSO),"Sin dato")</f>
        <v/>
      </c>
      <c r="K4668">
        <f>SI.ERROR(BUSCARV(C4668,TablaProductos,2,FALSO),"Sin dato")</f>
        <v/>
      </c>
      <c r="L4668">
        <f>SI(H4668&gt;=1000000,"Alto",SI(H4668&gt;=100000,"Medio","Bajo"))</f>
        <v/>
      </c>
      <c r="M4668">
        <f>SI.ERROR(BUSCARV(E4668,TablaEstados,3,FALSO),"Sin dato")</f>
        <v/>
      </c>
      <c r="N4668">
        <f>SI.ERROR(BUSCARV(E4668,TablaEstados,4,FALSO),"Sin dato")</f>
        <v/>
      </c>
    </row>
    <row r="4669">
      <c r="A4669" t="inlineStr">
        <is>
          <t>2025</t>
        </is>
      </c>
      <c r="B4669" t="inlineStr">
        <is>
          <t>08</t>
        </is>
      </c>
      <c r="C4669" t="inlineStr">
        <is>
          <t>12019000</t>
        </is>
      </c>
      <c r="D4669" t="inlineStr">
        <is>
          <t>160</t>
        </is>
      </c>
      <c r="E4669" t="inlineStr">
        <is>
          <t>MG</t>
        </is>
      </c>
      <c r="F4669" t="n">
        <v>289055</v>
      </c>
      <c r="G4669" t="n">
        <v>289058785</v>
      </c>
      <c r="H4669" t="n">
        <v>121163941</v>
      </c>
      <c r="I4669" t="inlineStr">
        <is>
          <t>Soja</t>
        </is>
      </c>
      <c r="J4669">
        <f>SI.ERROR(BUSCARV(D4669,TablaPaises,6,FALSO),"Sin dato")</f>
        <v/>
      </c>
      <c r="K4669">
        <f>SI.ERROR(BUSCARV(C4669,TablaProductos,2,FALSO),"Sin dato")</f>
        <v/>
      </c>
      <c r="L4669">
        <f>SI(H4669&gt;=1000000,"Alto",SI(H4669&gt;=100000,"Medio","Bajo"))</f>
        <v/>
      </c>
      <c r="M4669">
        <f>SI.ERROR(BUSCARV(E4669,TablaEstados,3,FALSO),"Sin dato")</f>
        <v/>
      </c>
      <c r="N4669">
        <f>SI.ERROR(BUSCARV(E4669,TablaEstados,4,FALSO),"Sin dato")</f>
        <v/>
      </c>
    </row>
    <row r="4670">
      <c r="A4670" t="inlineStr">
        <is>
          <t>2025</t>
        </is>
      </c>
      <c r="B4670" t="inlineStr">
        <is>
          <t>05</t>
        </is>
      </c>
      <c r="C4670" t="inlineStr">
        <is>
          <t>09011110</t>
        </is>
      </c>
      <c r="D4670" t="inlineStr">
        <is>
          <t>438</t>
        </is>
      </c>
      <c r="E4670" t="inlineStr">
        <is>
          <t>ES</t>
        </is>
      </c>
      <c r="F4670" t="n">
        <v>104</v>
      </c>
      <c r="G4670" t="n">
        <v>105600</v>
      </c>
      <c r="H4670" t="n">
        <v>708833</v>
      </c>
      <c r="I4670" t="inlineStr">
        <is>
          <t>Café en granos</t>
        </is>
      </c>
      <c r="J4670">
        <f>SI.ERROR(BUSCARV(D4670,TablaPaises,6,FALSO),"Sin dato")</f>
        <v/>
      </c>
      <c r="K4670">
        <f>SI.ERROR(BUSCARV(C4670,TablaProductos,2,FALSO),"Sin dato")</f>
        <v/>
      </c>
      <c r="L4670">
        <f>SI(H4670&gt;=1000000,"Alto",SI(H4670&gt;=100000,"Medio","Bajo"))</f>
        <v/>
      </c>
      <c r="M4670">
        <f>SI.ERROR(BUSCARV(E4670,TablaEstados,3,FALSO),"Sin dato")</f>
        <v/>
      </c>
      <c r="N4670">
        <f>SI.ERROR(BUSCARV(E4670,TablaEstados,4,FALSO),"Sin dato")</f>
        <v/>
      </c>
    </row>
    <row r="4671">
      <c r="A4671" t="inlineStr">
        <is>
          <t>2025</t>
        </is>
      </c>
      <c r="B4671" t="inlineStr">
        <is>
          <t>01</t>
        </is>
      </c>
      <c r="C4671" t="inlineStr">
        <is>
          <t>09011110</t>
        </is>
      </c>
      <c r="D4671" t="inlineStr">
        <is>
          <t>246</t>
        </is>
      </c>
      <c r="E4671" t="inlineStr">
        <is>
          <t>MG</t>
        </is>
      </c>
      <c r="F4671" t="n">
        <v>1373</v>
      </c>
      <c r="G4671" t="n">
        <v>1373070</v>
      </c>
      <c r="H4671" t="n">
        <v>6862819</v>
      </c>
      <c r="I4671" t="inlineStr">
        <is>
          <t>Café en granos</t>
        </is>
      </c>
      <c r="J4671">
        <f>SI.ERROR(BUSCARV(D4671,TablaPaises,6,FALSO),"Sin dato")</f>
        <v/>
      </c>
      <c r="K4671">
        <f>SI.ERROR(BUSCARV(C4671,TablaProductos,2,FALSO),"Sin dato")</f>
        <v/>
      </c>
      <c r="L4671">
        <f>SI(H4671&gt;=1000000,"Alto",SI(H4671&gt;=100000,"Medio","Bajo"))</f>
        <v/>
      </c>
      <c r="M4671">
        <f>SI.ERROR(BUSCARV(E4671,TablaEstados,3,FALSO),"Sin dato")</f>
        <v/>
      </c>
      <c r="N4671">
        <f>SI.ERROR(BUSCARV(E4671,TablaEstados,4,FALSO),"Sin dato")</f>
        <v/>
      </c>
    </row>
    <row r="4672">
      <c r="A4672" t="inlineStr">
        <is>
          <t>2025</t>
        </is>
      </c>
      <c r="B4672" t="inlineStr">
        <is>
          <t>02</t>
        </is>
      </c>
      <c r="C4672" t="inlineStr">
        <is>
          <t>12019000</t>
        </is>
      </c>
      <c r="D4672" t="inlineStr">
        <is>
          <t>369</t>
        </is>
      </c>
      <c r="E4672" t="inlineStr">
        <is>
          <t>PR</t>
        </is>
      </c>
      <c r="F4672" t="n">
        <v>14641</v>
      </c>
      <c r="G4672" t="n">
        <v>14641077</v>
      </c>
      <c r="H4672" t="n">
        <v>5898116</v>
      </c>
      <c r="I4672" t="inlineStr">
        <is>
          <t>Soja</t>
        </is>
      </c>
      <c r="J4672">
        <f>SI.ERROR(BUSCARV(D4672,TablaPaises,6,FALSO),"Sin dato")</f>
        <v/>
      </c>
      <c r="K4672">
        <f>SI.ERROR(BUSCARV(C4672,TablaProductos,2,FALSO),"Sin dato")</f>
        <v/>
      </c>
      <c r="L4672">
        <f>SI(H4672&gt;=1000000,"Alto",SI(H4672&gt;=100000,"Medio","Bajo"))</f>
        <v/>
      </c>
      <c r="M4672">
        <f>SI.ERROR(BUSCARV(E4672,TablaEstados,3,FALSO),"Sin dato")</f>
        <v/>
      </c>
      <c r="N4672">
        <f>SI.ERROR(BUSCARV(E4672,TablaEstados,4,FALSO),"Sin dato")</f>
        <v/>
      </c>
    </row>
    <row r="4673">
      <c r="A4673" t="inlineStr">
        <is>
          <t>2025</t>
        </is>
      </c>
      <c r="B4673" t="inlineStr">
        <is>
          <t>12</t>
        </is>
      </c>
      <c r="C4673" t="inlineStr">
        <is>
          <t>52010020</t>
        </is>
      </c>
      <c r="D4673" t="inlineStr">
        <is>
          <t>455</t>
        </is>
      </c>
      <c r="E4673" t="inlineStr">
        <is>
          <t>MT</t>
        </is>
      </c>
      <c r="F4673" t="n">
        <v>6792</v>
      </c>
      <c r="G4673" t="n">
        <v>6792891</v>
      </c>
      <c r="H4673" t="n">
        <v>10851491</v>
      </c>
      <c r="I4673" t="inlineStr">
        <is>
          <t>Algodón</t>
        </is>
      </c>
      <c r="J4673">
        <f>SI.ERROR(BUSCARV(D4673,TablaPaises,6,FALSO),"Sin dato")</f>
        <v/>
      </c>
      <c r="K4673">
        <f>SI.ERROR(BUSCARV(C4673,TablaProductos,2,FALSO),"Sin dato")</f>
        <v/>
      </c>
      <c r="L4673">
        <f>SI(H4673&gt;=1000000,"Alto",SI(H4673&gt;=100000,"Medio","Bajo"))</f>
        <v/>
      </c>
      <c r="M4673">
        <f>SI.ERROR(BUSCARV(E4673,TablaEstados,3,FALSO),"Sin dato")</f>
        <v/>
      </c>
      <c r="N4673">
        <f>SI.ERROR(BUSCARV(E4673,TablaEstados,4,FALSO),"Sin dato")</f>
        <v/>
      </c>
    </row>
    <row r="4674">
      <c r="A4674" t="inlineStr">
        <is>
          <t>2025</t>
        </is>
      </c>
      <c r="B4674" t="inlineStr">
        <is>
          <t>05</t>
        </is>
      </c>
      <c r="C4674" t="inlineStr">
        <is>
          <t>09011110</t>
        </is>
      </c>
      <c r="D4674" t="inlineStr">
        <is>
          <t>386</t>
        </is>
      </c>
      <c r="E4674" t="inlineStr">
        <is>
          <t>SP</t>
        </is>
      </c>
      <c r="F4674" t="n">
        <v>2972</v>
      </c>
      <c r="G4674" t="n">
        <v>2970252</v>
      </c>
      <c r="H4674" t="n">
        <v>23617157</v>
      </c>
      <c r="I4674" t="inlineStr">
        <is>
          <t>Café en granos</t>
        </is>
      </c>
      <c r="J4674">
        <f>SI.ERROR(BUSCARV(D4674,TablaPaises,6,FALSO),"Sin dato")</f>
        <v/>
      </c>
      <c r="K4674">
        <f>SI.ERROR(BUSCARV(C4674,TablaProductos,2,FALSO),"Sin dato")</f>
        <v/>
      </c>
      <c r="L4674">
        <f>SI(H4674&gt;=1000000,"Alto",SI(H4674&gt;=100000,"Medio","Bajo"))</f>
        <v/>
      </c>
      <c r="M4674">
        <f>SI.ERROR(BUSCARV(E4674,TablaEstados,3,FALSO),"Sin dato")</f>
        <v/>
      </c>
      <c r="N4674">
        <f>SI.ERROR(BUSCARV(E4674,TablaEstados,4,FALSO),"Sin dato")</f>
        <v/>
      </c>
    </row>
    <row r="4675">
      <c r="A4675" t="inlineStr">
        <is>
          <t>2025</t>
        </is>
      </c>
      <c r="B4675" t="inlineStr">
        <is>
          <t>04</t>
        </is>
      </c>
      <c r="C4675" t="inlineStr">
        <is>
          <t>52010020</t>
        </is>
      </c>
      <c r="D4675" t="inlineStr">
        <is>
          <t>361</t>
        </is>
      </c>
      <c r="E4675" t="inlineStr">
        <is>
          <t>MT</t>
        </is>
      </c>
      <c r="F4675" t="n">
        <v>3176</v>
      </c>
      <c r="G4675" t="n">
        <v>3179987</v>
      </c>
      <c r="H4675" t="n">
        <v>5070979</v>
      </c>
      <c r="I4675" t="inlineStr">
        <is>
          <t>Algodón</t>
        </is>
      </c>
      <c r="J4675">
        <f>SI.ERROR(BUSCARV(D4675,TablaPaises,6,FALSO),"Sin dato")</f>
        <v/>
      </c>
      <c r="K4675">
        <f>SI.ERROR(BUSCARV(C4675,TablaProductos,2,FALSO),"Sin dato")</f>
        <v/>
      </c>
      <c r="L4675">
        <f>SI(H4675&gt;=1000000,"Alto",SI(H4675&gt;=100000,"Medio","Bajo"))</f>
        <v/>
      </c>
      <c r="M4675">
        <f>SI.ERROR(BUSCARV(E4675,TablaEstados,3,FALSO),"Sin dato")</f>
        <v/>
      </c>
      <c r="N4675">
        <f>SI.ERROR(BUSCARV(E4675,TablaEstados,4,FALSO),"Sin dato")</f>
        <v/>
      </c>
    </row>
    <row r="4676">
      <c r="A4676" t="inlineStr">
        <is>
          <t>2025</t>
        </is>
      </c>
      <c r="B4676" t="inlineStr">
        <is>
          <t>12</t>
        </is>
      </c>
      <c r="C4676" t="inlineStr">
        <is>
          <t>10051000</t>
        </is>
      </c>
      <c r="D4676" t="inlineStr">
        <is>
          <t>586</t>
        </is>
      </c>
      <c r="E4676" t="inlineStr">
        <is>
          <t>MG</t>
        </is>
      </c>
      <c r="F4676" t="n">
        <v>487302</v>
      </c>
      <c r="G4676" t="n">
        <v>487302</v>
      </c>
      <c r="H4676" t="n">
        <v>2229092</v>
      </c>
      <c r="I4676" t="inlineStr">
        <is>
          <t>Milho</t>
        </is>
      </c>
      <c r="J4676">
        <f>SI.ERROR(BUSCARV(D4676,TablaPaises,6,FALSO),"Sin dato")</f>
        <v/>
      </c>
      <c r="K4676">
        <f>SI.ERROR(BUSCARV(C4676,TablaProductos,2,FALSO),"Sin dato")</f>
        <v/>
      </c>
      <c r="L4676">
        <f>SI(H4676&gt;=1000000,"Alto",SI(H4676&gt;=100000,"Medio","Bajo"))</f>
        <v/>
      </c>
      <c r="M4676">
        <f>SI.ERROR(BUSCARV(E4676,TablaEstados,3,FALSO),"Sin dato")</f>
        <v/>
      </c>
      <c r="N4676">
        <f>SI.ERROR(BUSCARV(E4676,TablaEstados,4,FALSO),"Sin dato")</f>
        <v/>
      </c>
    </row>
    <row r="4677">
      <c r="A4677" t="inlineStr">
        <is>
          <t>2025</t>
        </is>
      </c>
      <c r="B4677" t="inlineStr">
        <is>
          <t>05</t>
        </is>
      </c>
      <c r="C4677" t="inlineStr">
        <is>
          <t>12019000</t>
        </is>
      </c>
      <c r="D4677" t="inlineStr">
        <is>
          <t>160</t>
        </is>
      </c>
      <c r="E4677" t="inlineStr">
        <is>
          <t>MA</t>
        </is>
      </c>
      <c r="F4677" t="n">
        <v>566496</v>
      </c>
      <c r="G4677" t="n">
        <v>566496724</v>
      </c>
      <c r="H4677" t="n">
        <v>221396899</v>
      </c>
      <c r="I4677" t="inlineStr">
        <is>
          <t>Soja</t>
        </is>
      </c>
      <c r="J4677">
        <f>SI.ERROR(BUSCARV(D4677,TablaPaises,6,FALSO),"Sin dato")</f>
        <v/>
      </c>
      <c r="K4677">
        <f>SI.ERROR(BUSCARV(C4677,TablaProductos,2,FALSO),"Sin dato")</f>
        <v/>
      </c>
      <c r="L4677">
        <f>SI(H4677&gt;=1000000,"Alto",SI(H4677&gt;=100000,"Medio","Bajo"))</f>
        <v/>
      </c>
      <c r="M4677">
        <f>SI.ERROR(BUSCARV(E4677,TablaEstados,3,FALSO),"Sin dato")</f>
        <v/>
      </c>
      <c r="N4677">
        <f>SI.ERROR(BUSCARV(E4677,TablaEstados,4,FALSO),"Sin dato")</f>
        <v/>
      </c>
    </row>
    <row r="4678">
      <c r="A4678" t="inlineStr">
        <is>
          <t>2025</t>
        </is>
      </c>
      <c r="B4678" t="inlineStr">
        <is>
          <t>10</t>
        </is>
      </c>
      <c r="C4678" t="inlineStr">
        <is>
          <t>09011110</t>
        </is>
      </c>
      <c r="D4678" t="inlineStr">
        <is>
          <t>161</t>
        </is>
      </c>
      <c r="E4678" t="inlineStr">
        <is>
          <t>MG</t>
        </is>
      </c>
      <c r="F4678" t="n">
        <v>1418</v>
      </c>
      <c r="G4678" t="n">
        <v>1419380</v>
      </c>
      <c r="H4678" t="n">
        <v>8877868</v>
      </c>
      <c r="I4678" t="inlineStr">
        <is>
          <t>Café en granos</t>
        </is>
      </c>
      <c r="J4678">
        <f>SI.ERROR(BUSCARV(D4678,TablaPaises,6,FALSO),"Sin dato")</f>
        <v/>
      </c>
      <c r="K4678">
        <f>SI.ERROR(BUSCARV(C4678,TablaProductos,2,FALSO),"Sin dato")</f>
        <v/>
      </c>
      <c r="L4678">
        <f>SI(H4678&gt;=1000000,"Alto",SI(H4678&gt;=100000,"Medio","Bajo"))</f>
        <v/>
      </c>
      <c r="M4678">
        <f>SI.ERROR(BUSCARV(E4678,TablaEstados,3,FALSO),"Sin dato")</f>
        <v/>
      </c>
      <c r="N4678">
        <f>SI.ERROR(BUSCARV(E4678,TablaEstados,4,FALSO),"Sin dato")</f>
        <v/>
      </c>
    </row>
    <row r="4679">
      <c r="A4679" t="inlineStr">
        <is>
          <t>2025</t>
        </is>
      </c>
      <c r="B4679" t="inlineStr">
        <is>
          <t>06</t>
        </is>
      </c>
      <c r="C4679" t="inlineStr">
        <is>
          <t>12019000</t>
        </is>
      </c>
      <c r="D4679" t="inlineStr">
        <is>
          <t>160</t>
        </is>
      </c>
      <c r="E4679" t="inlineStr">
        <is>
          <t>SP</t>
        </is>
      </c>
      <c r="F4679" t="n">
        <v>294640</v>
      </c>
      <c r="G4679" t="n">
        <v>294638221</v>
      </c>
      <c r="H4679" t="n">
        <v>117792224</v>
      </c>
      <c r="I4679" t="inlineStr">
        <is>
          <t>Soja</t>
        </is>
      </c>
      <c r="J4679">
        <f>SI.ERROR(BUSCARV(D4679,TablaPaises,6,FALSO),"Sin dato")</f>
        <v/>
      </c>
      <c r="K4679">
        <f>SI.ERROR(BUSCARV(C4679,TablaProductos,2,FALSO),"Sin dato")</f>
        <v/>
      </c>
      <c r="L4679">
        <f>SI(H4679&gt;=1000000,"Alto",SI(H4679&gt;=100000,"Medio","Bajo"))</f>
        <v/>
      </c>
      <c r="M4679">
        <f>SI.ERROR(BUSCARV(E4679,TablaEstados,3,FALSO),"Sin dato")</f>
        <v/>
      </c>
      <c r="N4679">
        <f>SI.ERROR(BUSCARV(E4679,TablaEstados,4,FALSO),"Sin dato")</f>
        <v/>
      </c>
    </row>
    <row r="4680">
      <c r="A4680" t="inlineStr">
        <is>
          <t>2025</t>
        </is>
      </c>
      <c r="B4680" t="inlineStr">
        <is>
          <t>09</t>
        </is>
      </c>
      <c r="C4680" t="inlineStr">
        <is>
          <t>10059010</t>
        </is>
      </c>
      <c r="D4680" t="inlineStr">
        <is>
          <t>053</t>
        </is>
      </c>
      <c r="E4680" t="inlineStr">
        <is>
          <t>MS</t>
        </is>
      </c>
      <c r="F4680" t="n">
        <v>30880505</v>
      </c>
      <c r="G4680" t="n">
        <v>30880505</v>
      </c>
      <c r="H4680" t="n">
        <v>6176635</v>
      </c>
      <c r="I4680" t="inlineStr">
        <is>
          <t>Milho</t>
        </is>
      </c>
      <c r="J4680">
        <f>SI.ERROR(BUSCARV(D4680,TablaPaises,6,FALSO),"Sin dato")</f>
        <v/>
      </c>
      <c r="K4680">
        <f>SI.ERROR(BUSCARV(C4680,TablaProductos,2,FALSO),"Sin dato")</f>
        <v/>
      </c>
      <c r="L4680">
        <f>SI(H4680&gt;=1000000,"Alto",SI(H4680&gt;=100000,"Medio","Bajo"))</f>
        <v/>
      </c>
      <c r="M4680">
        <f>SI.ERROR(BUSCARV(E4680,TablaEstados,3,FALSO),"Sin dato")</f>
        <v/>
      </c>
      <c r="N4680">
        <f>SI.ERROR(BUSCARV(E4680,TablaEstados,4,FALSO),"Sin dato")</f>
        <v/>
      </c>
    </row>
    <row r="4681">
      <c r="A4681" t="inlineStr">
        <is>
          <t>2025</t>
        </is>
      </c>
      <c r="B4681" t="inlineStr">
        <is>
          <t>10</t>
        </is>
      </c>
      <c r="C4681" t="inlineStr">
        <is>
          <t>12019000</t>
        </is>
      </c>
      <c r="D4681" t="inlineStr">
        <is>
          <t>160</t>
        </is>
      </c>
      <c r="E4681" t="inlineStr">
        <is>
          <t>RS</t>
        </is>
      </c>
      <c r="F4681" t="n">
        <v>1244737</v>
      </c>
      <c r="G4681" t="n">
        <v>1244737918</v>
      </c>
      <c r="H4681" t="n">
        <v>542955184</v>
      </c>
      <c r="I4681" t="inlineStr">
        <is>
          <t>Soja</t>
        </is>
      </c>
      <c r="J4681">
        <f>SI.ERROR(BUSCARV(D4681,TablaPaises,6,FALSO),"Sin dato")</f>
        <v/>
      </c>
      <c r="K4681">
        <f>SI.ERROR(BUSCARV(C4681,TablaProductos,2,FALSO),"Sin dato")</f>
        <v/>
      </c>
      <c r="L4681">
        <f>SI(H4681&gt;=1000000,"Alto",SI(H4681&gt;=100000,"Medio","Bajo"))</f>
        <v/>
      </c>
      <c r="M4681">
        <f>SI.ERROR(BUSCARV(E4681,TablaEstados,3,FALSO),"Sin dato")</f>
        <v/>
      </c>
      <c r="N4681">
        <f>SI.ERROR(BUSCARV(E4681,TablaEstados,4,FALSO),"Sin dato")</f>
        <v/>
      </c>
    </row>
    <row r="4682">
      <c r="A4682" t="inlineStr">
        <is>
          <t>2025</t>
        </is>
      </c>
      <c r="B4682" t="inlineStr">
        <is>
          <t>05</t>
        </is>
      </c>
      <c r="C4682" t="inlineStr">
        <is>
          <t>12019000</t>
        </is>
      </c>
      <c r="D4682" t="inlineStr">
        <is>
          <t>386</t>
        </is>
      </c>
      <c r="E4682" t="inlineStr">
        <is>
          <t>AM</t>
        </is>
      </c>
      <c r="F4682" t="n">
        <v>678</v>
      </c>
      <c r="G4682" t="n">
        <v>678400</v>
      </c>
      <c r="H4682" t="n">
        <v>247324</v>
      </c>
      <c r="I4682" t="inlineStr">
        <is>
          <t>Soja</t>
        </is>
      </c>
      <c r="J4682">
        <f>SI.ERROR(BUSCARV(D4682,TablaPaises,6,FALSO),"Sin dato")</f>
        <v/>
      </c>
      <c r="K4682">
        <f>SI.ERROR(BUSCARV(C4682,TablaProductos,2,FALSO),"Sin dato")</f>
        <v/>
      </c>
      <c r="L4682">
        <f>SI(H4682&gt;=1000000,"Alto",SI(H4682&gt;=100000,"Medio","Bajo"))</f>
        <v/>
      </c>
      <c r="M4682">
        <f>SI.ERROR(BUSCARV(E4682,TablaEstados,3,FALSO),"Sin dato")</f>
        <v/>
      </c>
      <c r="N4682">
        <f>SI.ERROR(BUSCARV(E4682,TablaEstados,4,FALSO),"Sin dato")</f>
        <v/>
      </c>
    </row>
    <row r="4683">
      <c r="A4683" t="inlineStr">
        <is>
          <t>2025</t>
        </is>
      </c>
      <c r="B4683" t="inlineStr">
        <is>
          <t>09</t>
        </is>
      </c>
      <c r="C4683" t="inlineStr">
        <is>
          <t>10059010</t>
        </is>
      </c>
      <c r="D4683" t="inlineStr">
        <is>
          <t>240</t>
        </is>
      </c>
      <c r="E4683" t="inlineStr">
        <is>
          <t>MT</t>
        </is>
      </c>
      <c r="F4683" t="n">
        <v>45295664</v>
      </c>
      <c r="G4683" t="n">
        <v>45295664</v>
      </c>
      <c r="H4683" t="n">
        <v>7698742</v>
      </c>
      <c r="I4683" t="inlineStr">
        <is>
          <t>Milho</t>
        </is>
      </c>
      <c r="J4683">
        <f>SI.ERROR(BUSCARV(D4683,TablaPaises,6,FALSO),"Sin dato")</f>
        <v/>
      </c>
      <c r="K4683">
        <f>SI.ERROR(BUSCARV(C4683,TablaProductos,2,FALSO),"Sin dato")</f>
        <v/>
      </c>
      <c r="L4683">
        <f>SI(H4683&gt;=1000000,"Alto",SI(H4683&gt;=100000,"Medio","Bajo"))</f>
        <v/>
      </c>
      <c r="M4683">
        <f>SI.ERROR(BUSCARV(E4683,TablaEstados,3,FALSO),"Sin dato")</f>
        <v/>
      </c>
      <c r="N4683">
        <f>SI.ERROR(BUSCARV(E4683,TablaEstados,4,FALSO),"Sin dato")</f>
        <v/>
      </c>
    </row>
    <row r="4684">
      <c r="A4684" t="inlineStr">
        <is>
          <t>2025</t>
        </is>
      </c>
      <c r="B4684" t="inlineStr">
        <is>
          <t>09</t>
        </is>
      </c>
      <c r="C4684" t="inlineStr">
        <is>
          <t>09011110</t>
        </is>
      </c>
      <c r="D4684" t="inlineStr">
        <is>
          <t>245</t>
        </is>
      </c>
      <c r="E4684" t="inlineStr">
        <is>
          <t>MG</t>
        </is>
      </c>
      <c r="F4684" t="n">
        <v>212</v>
      </c>
      <c r="G4684" t="n">
        <v>213550</v>
      </c>
      <c r="H4684" t="n">
        <v>1268860</v>
      </c>
      <c r="I4684" t="inlineStr">
        <is>
          <t>Café en granos</t>
        </is>
      </c>
      <c r="J4684">
        <f>SI.ERROR(BUSCARV(D4684,TablaPaises,6,FALSO),"Sin dato")</f>
        <v/>
      </c>
      <c r="K4684">
        <f>SI.ERROR(BUSCARV(C4684,TablaProductos,2,FALSO),"Sin dato")</f>
        <v/>
      </c>
      <c r="L4684">
        <f>SI(H4684&gt;=1000000,"Alto",SI(H4684&gt;=100000,"Medio","Bajo"))</f>
        <v/>
      </c>
      <c r="M4684">
        <f>SI.ERROR(BUSCARV(E4684,TablaEstados,3,FALSO),"Sin dato")</f>
        <v/>
      </c>
      <c r="N4684">
        <f>SI.ERROR(BUSCARV(E4684,TablaEstados,4,FALSO),"Sin dato")</f>
        <v/>
      </c>
    </row>
    <row r="4685">
      <c r="A4685" t="inlineStr">
        <is>
          <t>2025</t>
        </is>
      </c>
      <c r="B4685" t="inlineStr">
        <is>
          <t>06</t>
        </is>
      </c>
      <c r="C4685" t="inlineStr">
        <is>
          <t>09011110</t>
        </is>
      </c>
      <c r="D4685" t="inlineStr">
        <is>
          <t>063</t>
        </is>
      </c>
      <c r="E4685" t="inlineStr">
        <is>
          <t>MG</t>
        </is>
      </c>
      <c r="F4685" t="n">
        <v>1065</v>
      </c>
      <c r="G4685" t="n">
        <v>1069736</v>
      </c>
      <c r="H4685" t="n">
        <v>8895313</v>
      </c>
      <c r="I4685" t="inlineStr">
        <is>
          <t>Café en granos</t>
        </is>
      </c>
      <c r="J4685">
        <f>SI.ERROR(BUSCARV(D4685,TablaPaises,6,FALSO),"Sin dato")</f>
        <v/>
      </c>
      <c r="K4685">
        <f>SI.ERROR(BUSCARV(C4685,TablaProductos,2,FALSO),"Sin dato")</f>
        <v/>
      </c>
      <c r="L4685">
        <f>SI(H4685&gt;=1000000,"Alto",SI(H4685&gt;=100000,"Medio","Bajo"))</f>
        <v/>
      </c>
      <c r="M4685">
        <f>SI.ERROR(BUSCARV(E4685,TablaEstados,3,FALSO),"Sin dato")</f>
        <v/>
      </c>
      <c r="N4685">
        <f>SI.ERROR(BUSCARV(E4685,TablaEstados,4,FALSO),"Sin dato")</f>
        <v/>
      </c>
    </row>
    <row r="4686">
      <c r="A4686" t="inlineStr">
        <is>
          <t>2025</t>
        </is>
      </c>
      <c r="B4686" t="inlineStr">
        <is>
          <t>05</t>
        </is>
      </c>
      <c r="C4686" t="inlineStr">
        <is>
          <t>09011110</t>
        </is>
      </c>
      <c r="D4686" t="inlineStr">
        <is>
          <t>023</t>
        </is>
      </c>
      <c r="E4686" t="inlineStr">
        <is>
          <t>GO</t>
        </is>
      </c>
      <c r="F4686" t="n">
        <v>366</v>
      </c>
      <c r="G4686" t="n">
        <v>366669</v>
      </c>
      <c r="H4686" t="n">
        <v>2792355</v>
      </c>
      <c r="I4686" t="inlineStr">
        <is>
          <t>Café en granos</t>
        </is>
      </c>
      <c r="J4686">
        <f>SI.ERROR(BUSCARV(D4686,TablaPaises,6,FALSO),"Sin dato")</f>
        <v/>
      </c>
      <c r="K4686">
        <f>SI.ERROR(BUSCARV(C4686,TablaProductos,2,FALSO),"Sin dato")</f>
        <v/>
      </c>
      <c r="L4686">
        <f>SI(H4686&gt;=1000000,"Alto",SI(H4686&gt;=100000,"Medio","Bajo"))</f>
        <v/>
      </c>
      <c r="M4686">
        <f>SI.ERROR(BUSCARV(E4686,TablaEstados,3,FALSO),"Sin dato")</f>
        <v/>
      </c>
      <c r="N4686">
        <f>SI.ERROR(BUSCARV(E4686,TablaEstados,4,FALSO),"Sin dato")</f>
        <v/>
      </c>
    </row>
    <row r="4687">
      <c r="A4687" t="inlineStr">
        <is>
          <t>2025</t>
        </is>
      </c>
      <c r="B4687" t="inlineStr">
        <is>
          <t>07</t>
        </is>
      </c>
      <c r="C4687" t="inlineStr">
        <is>
          <t>10059010</t>
        </is>
      </c>
      <c r="D4687" t="inlineStr">
        <is>
          <t>647</t>
        </is>
      </c>
      <c r="E4687" t="inlineStr">
        <is>
          <t>MT</t>
        </is>
      </c>
      <c r="F4687" t="n">
        <v>28991308</v>
      </c>
      <c r="G4687" t="n">
        <v>28991308</v>
      </c>
      <c r="H4687" t="n">
        <v>5232061</v>
      </c>
      <c r="I4687" t="inlineStr">
        <is>
          <t>Milho</t>
        </is>
      </c>
      <c r="J4687">
        <f>SI.ERROR(BUSCARV(D4687,TablaPaises,6,FALSO),"Sin dato")</f>
        <v/>
      </c>
      <c r="K4687">
        <f>SI.ERROR(BUSCARV(C4687,TablaProductos,2,FALSO),"Sin dato")</f>
        <v/>
      </c>
      <c r="L4687">
        <f>SI(H4687&gt;=1000000,"Alto",SI(H4687&gt;=100000,"Medio","Bajo"))</f>
        <v/>
      </c>
      <c r="M4687">
        <f>SI.ERROR(BUSCARV(E4687,TablaEstados,3,FALSO),"Sin dato")</f>
        <v/>
      </c>
      <c r="N4687">
        <f>SI.ERROR(BUSCARV(E4687,TablaEstados,4,FALSO),"Sin dato")</f>
        <v/>
      </c>
    </row>
    <row r="4688">
      <c r="A4688" t="inlineStr">
        <is>
          <t>2025</t>
        </is>
      </c>
      <c r="B4688" t="inlineStr">
        <is>
          <t>06</t>
        </is>
      </c>
      <c r="C4688" t="inlineStr">
        <is>
          <t>52010020</t>
        </is>
      </c>
      <c r="D4688" t="inlineStr">
        <is>
          <t>858</t>
        </is>
      </c>
      <c r="E4688" t="inlineStr">
        <is>
          <t>MT</t>
        </is>
      </c>
      <c r="F4688" t="n">
        <v>14692</v>
      </c>
      <c r="G4688" t="n">
        <v>14692448</v>
      </c>
      <c r="H4688" t="n">
        <v>24195622</v>
      </c>
      <c r="I4688" t="inlineStr">
        <is>
          <t>Algodón</t>
        </is>
      </c>
      <c r="J4688">
        <f>SI.ERROR(BUSCARV(D4688,TablaPaises,6,FALSO),"Sin dato")</f>
        <v/>
      </c>
      <c r="K4688">
        <f>SI.ERROR(BUSCARV(C4688,TablaProductos,2,FALSO),"Sin dato")</f>
        <v/>
      </c>
      <c r="L4688">
        <f>SI(H4688&gt;=1000000,"Alto",SI(H4688&gt;=100000,"Medio","Bajo"))</f>
        <v/>
      </c>
      <c r="M4688">
        <f>SI.ERROR(BUSCARV(E4688,TablaEstados,3,FALSO),"Sin dato")</f>
        <v/>
      </c>
      <c r="N4688">
        <f>SI.ERROR(BUSCARV(E4688,TablaEstados,4,FALSO),"Sin dato")</f>
        <v/>
      </c>
    </row>
    <row r="4689">
      <c r="A4689" t="inlineStr">
        <is>
          <t>2025</t>
        </is>
      </c>
      <c r="B4689" t="inlineStr">
        <is>
          <t>10</t>
        </is>
      </c>
      <c r="C4689" t="inlineStr">
        <is>
          <t>10059010</t>
        </is>
      </c>
      <c r="D4689" t="inlineStr">
        <is>
          <t>160</t>
        </is>
      </c>
      <c r="E4689" t="inlineStr">
        <is>
          <t>GO</t>
        </is>
      </c>
      <c r="F4689" t="n">
        <v>12272736</v>
      </c>
      <c r="G4689" t="n">
        <v>12272736</v>
      </c>
      <c r="H4689" t="n">
        <v>2415869</v>
      </c>
      <c r="I4689" t="inlineStr">
        <is>
          <t>Milho</t>
        </is>
      </c>
      <c r="J4689">
        <f>SI.ERROR(BUSCARV(D4689,TablaPaises,6,FALSO),"Sin dato")</f>
        <v/>
      </c>
      <c r="K4689">
        <f>SI.ERROR(BUSCARV(C4689,TablaProductos,2,FALSO),"Sin dato")</f>
        <v/>
      </c>
      <c r="L4689">
        <f>SI(H4689&gt;=1000000,"Alto",SI(H4689&gt;=100000,"Medio","Bajo"))</f>
        <v/>
      </c>
      <c r="M4689">
        <f>SI.ERROR(BUSCARV(E4689,TablaEstados,3,FALSO),"Sin dato")</f>
        <v/>
      </c>
      <c r="N4689">
        <f>SI.ERROR(BUSCARV(E4689,TablaEstados,4,FALSO),"Sin dato")</f>
        <v/>
      </c>
    </row>
    <row r="4690">
      <c r="A4690" t="inlineStr">
        <is>
          <t>2025</t>
        </is>
      </c>
      <c r="B4690" t="inlineStr">
        <is>
          <t>06</t>
        </is>
      </c>
      <c r="C4690" t="inlineStr">
        <is>
          <t>09011110</t>
        </is>
      </c>
      <c r="D4690" t="inlineStr">
        <is>
          <t>764</t>
        </is>
      </c>
      <c r="E4690" t="inlineStr">
        <is>
          <t>SP</t>
        </is>
      </c>
      <c r="F4690" t="n">
        <v>540</v>
      </c>
      <c r="G4690" t="n">
        <v>540600</v>
      </c>
      <c r="H4690" t="n">
        <v>4211565</v>
      </c>
      <c r="I4690" t="inlineStr">
        <is>
          <t>Café en granos</t>
        </is>
      </c>
      <c r="J4690">
        <f>SI.ERROR(BUSCARV(D4690,TablaPaises,6,FALSO),"Sin dato")</f>
        <v/>
      </c>
      <c r="K4690">
        <f>SI.ERROR(BUSCARV(C4690,TablaProductos,2,FALSO),"Sin dato")</f>
        <v/>
      </c>
      <c r="L4690">
        <f>SI(H4690&gt;=1000000,"Alto",SI(H4690&gt;=100000,"Medio","Bajo"))</f>
        <v/>
      </c>
      <c r="M4690">
        <f>SI.ERROR(BUSCARV(E4690,TablaEstados,3,FALSO),"Sin dato")</f>
        <v/>
      </c>
      <c r="N4690">
        <f>SI.ERROR(BUSCARV(E4690,TablaEstados,4,FALSO),"Sin dato")</f>
        <v/>
      </c>
    </row>
    <row r="4691">
      <c r="A4691" t="inlineStr">
        <is>
          <t>2025</t>
        </is>
      </c>
      <c r="B4691" t="inlineStr">
        <is>
          <t>04</t>
        </is>
      </c>
      <c r="C4691" t="inlineStr">
        <is>
          <t>09011110</t>
        </is>
      </c>
      <c r="D4691" t="inlineStr">
        <is>
          <t>232</t>
        </is>
      </c>
      <c r="E4691" t="inlineStr">
        <is>
          <t>SP</t>
        </is>
      </c>
      <c r="F4691" t="n">
        <v>290</v>
      </c>
      <c r="G4691" t="n">
        <v>290400</v>
      </c>
      <c r="H4691" t="n">
        <v>2350465</v>
      </c>
      <c r="I4691" t="inlineStr">
        <is>
          <t>Café en granos</t>
        </is>
      </c>
      <c r="J4691">
        <f>SI.ERROR(BUSCARV(D4691,TablaPaises,6,FALSO),"Sin dato")</f>
        <v/>
      </c>
      <c r="K4691">
        <f>SI.ERROR(BUSCARV(C4691,TablaProductos,2,FALSO),"Sin dato")</f>
        <v/>
      </c>
      <c r="L4691">
        <f>SI(H4691&gt;=1000000,"Alto",SI(H4691&gt;=100000,"Medio","Bajo"))</f>
        <v/>
      </c>
      <c r="M4691">
        <f>SI.ERROR(BUSCARV(E4691,TablaEstados,3,FALSO),"Sin dato")</f>
        <v/>
      </c>
      <c r="N4691">
        <f>SI.ERROR(BUSCARV(E4691,TablaEstados,4,FALSO),"Sin dato")</f>
        <v/>
      </c>
    </row>
    <row r="4692">
      <c r="A4692" t="inlineStr">
        <is>
          <t>2025</t>
        </is>
      </c>
      <c r="B4692" t="inlineStr">
        <is>
          <t>01</t>
        </is>
      </c>
      <c r="C4692" t="inlineStr">
        <is>
          <t>52010020</t>
        </is>
      </c>
      <c r="D4692" t="inlineStr">
        <is>
          <t>776</t>
        </is>
      </c>
      <c r="E4692" t="inlineStr">
        <is>
          <t>MT</t>
        </is>
      </c>
      <c r="F4692" t="n">
        <v>1618</v>
      </c>
      <c r="G4692" t="n">
        <v>1618659</v>
      </c>
      <c r="H4692" t="n">
        <v>2850201</v>
      </c>
      <c r="I4692" t="inlineStr">
        <is>
          <t>Algodón</t>
        </is>
      </c>
      <c r="J4692">
        <f>SI.ERROR(BUSCARV(D4692,TablaPaises,6,FALSO),"Sin dato")</f>
        <v/>
      </c>
      <c r="K4692">
        <f>SI.ERROR(BUSCARV(C4692,TablaProductos,2,FALSO),"Sin dato")</f>
        <v/>
      </c>
      <c r="L4692">
        <f>SI(H4692&gt;=1000000,"Alto",SI(H4692&gt;=100000,"Medio","Bajo"))</f>
        <v/>
      </c>
      <c r="M4692">
        <f>SI.ERROR(BUSCARV(E4692,TablaEstados,3,FALSO),"Sin dato")</f>
        <v/>
      </c>
      <c r="N4692">
        <f>SI.ERROR(BUSCARV(E4692,TablaEstados,4,FALSO),"Sin dato")</f>
        <v/>
      </c>
    </row>
    <row r="4693">
      <c r="A4693" t="inlineStr">
        <is>
          <t>2025</t>
        </is>
      </c>
      <c r="B4693" t="inlineStr">
        <is>
          <t>09</t>
        </is>
      </c>
      <c r="C4693" t="inlineStr">
        <is>
          <t>10059090</t>
        </is>
      </c>
      <c r="D4693" t="inlineStr">
        <is>
          <t>160</t>
        </is>
      </c>
      <c r="E4693" t="inlineStr">
        <is>
          <t>SP</t>
        </is>
      </c>
      <c r="F4693" t="n">
        <v>16</v>
      </c>
      <c r="G4693" t="n">
        <v>16</v>
      </c>
      <c r="H4693" t="n">
        <v>16</v>
      </c>
      <c r="I4693" t="inlineStr">
        <is>
          <t>Milho</t>
        </is>
      </c>
      <c r="J4693">
        <f>SI.ERROR(BUSCARV(D4693,TablaPaises,6,FALSO),"Sin dato")</f>
        <v/>
      </c>
      <c r="K4693">
        <f>SI.ERROR(BUSCARV(C4693,TablaProductos,2,FALSO),"Sin dato")</f>
        <v/>
      </c>
      <c r="L4693">
        <f>SI(H4693&gt;=1000000,"Alto",SI(H4693&gt;=100000,"Medio","Bajo"))</f>
        <v/>
      </c>
      <c r="M4693">
        <f>SI.ERROR(BUSCARV(E4693,TablaEstados,3,FALSO),"Sin dato")</f>
        <v/>
      </c>
      <c r="N4693">
        <f>SI.ERROR(BUSCARV(E4693,TablaEstados,4,FALSO),"Sin dato")</f>
        <v/>
      </c>
    </row>
    <row r="4694">
      <c r="A4694" t="inlineStr">
        <is>
          <t>2025</t>
        </is>
      </c>
      <c r="B4694" t="inlineStr">
        <is>
          <t>08</t>
        </is>
      </c>
      <c r="C4694" t="inlineStr">
        <is>
          <t>09011110</t>
        </is>
      </c>
      <c r="D4694" t="inlineStr">
        <is>
          <t>676</t>
        </is>
      </c>
      <c r="E4694" t="inlineStr">
        <is>
          <t>MG</t>
        </is>
      </c>
      <c r="F4694" t="n">
        <v>1729</v>
      </c>
      <c r="G4694" t="n">
        <v>1734055</v>
      </c>
      <c r="H4694" t="n">
        <v>11862544</v>
      </c>
      <c r="I4694" t="inlineStr">
        <is>
          <t>Café en granos</t>
        </is>
      </c>
      <c r="J4694">
        <f>SI.ERROR(BUSCARV(D4694,TablaPaises,6,FALSO),"Sin dato")</f>
        <v/>
      </c>
      <c r="K4694">
        <f>SI.ERROR(BUSCARV(C4694,TablaProductos,2,FALSO),"Sin dato")</f>
        <v/>
      </c>
      <c r="L4694">
        <f>SI(H4694&gt;=1000000,"Alto",SI(H4694&gt;=100000,"Medio","Bajo"))</f>
        <v/>
      </c>
      <c r="M4694">
        <f>SI.ERROR(BUSCARV(E4694,TablaEstados,3,FALSO),"Sin dato")</f>
        <v/>
      </c>
      <c r="N4694">
        <f>SI.ERROR(BUSCARV(E4694,TablaEstados,4,FALSO),"Sin dato")</f>
        <v/>
      </c>
    </row>
    <row r="4695">
      <c r="A4695" t="inlineStr">
        <is>
          <t>2025</t>
        </is>
      </c>
      <c r="B4695" t="inlineStr">
        <is>
          <t>11</t>
        </is>
      </c>
      <c r="C4695" t="inlineStr">
        <is>
          <t>10059010</t>
        </is>
      </c>
      <c r="D4695" t="inlineStr">
        <is>
          <t>059</t>
        </is>
      </c>
      <c r="E4695" t="inlineStr">
        <is>
          <t>MT</t>
        </is>
      </c>
      <c r="F4695" t="n">
        <v>132804255</v>
      </c>
      <c r="G4695" t="n">
        <v>132804255</v>
      </c>
      <c r="H4695" t="n">
        <v>25199304</v>
      </c>
      <c r="I4695" t="inlineStr">
        <is>
          <t>Milho</t>
        </is>
      </c>
      <c r="J4695">
        <f>SI.ERROR(BUSCARV(D4695,TablaPaises,6,FALSO),"Sin dato")</f>
        <v/>
      </c>
      <c r="K4695">
        <f>SI.ERROR(BUSCARV(C4695,TablaProductos,2,FALSO),"Sin dato")</f>
        <v/>
      </c>
      <c r="L4695">
        <f>SI(H4695&gt;=1000000,"Alto",SI(H4695&gt;=100000,"Medio","Bajo"))</f>
        <v/>
      </c>
      <c r="M4695">
        <f>SI.ERROR(BUSCARV(E4695,TablaEstados,3,FALSO),"Sin dato")</f>
        <v/>
      </c>
      <c r="N4695">
        <f>SI.ERROR(BUSCARV(E4695,TablaEstados,4,FALSO),"Sin dato")</f>
        <v/>
      </c>
    </row>
    <row r="4696">
      <c r="A4696" t="inlineStr">
        <is>
          <t>2025</t>
        </is>
      </c>
      <c r="B4696" t="inlineStr">
        <is>
          <t>12</t>
        </is>
      </c>
      <c r="C4696" t="inlineStr">
        <is>
          <t>09011110</t>
        </is>
      </c>
      <c r="D4696" t="inlineStr">
        <is>
          <t>431</t>
        </is>
      </c>
      <c r="E4696" t="inlineStr">
        <is>
          <t>MG</t>
        </is>
      </c>
      <c r="F4696" t="n">
        <v>287</v>
      </c>
      <c r="G4696" t="n">
        <v>288000</v>
      </c>
      <c r="H4696" t="n">
        <v>1712640</v>
      </c>
      <c r="I4696" t="inlineStr">
        <is>
          <t>Café en granos</t>
        </is>
      </c>
      <c r="J4696">
        <f>SI.ERROR(BUSCARV(D4696,TablaPaises,6,FALSO),"Sin dato")</f>
        <v/>
      </c>
      <c r="K4696">
        <f>SI.ERROR(BUSCARV(C4696,TablaProductos,2,FALSO),"Sin dato")</f>
        <v/>
      </c>
      <c r="L4696">
        <f>SI(H4696&gt;=1000000,"Alto",SI(H4696&gt;=100000,"Medio","Bajo"))</f>
        <v/>
      </c>
      <c r="M4696">
        <f>SI.ERROR(BUSCARV(E4696,TablaEstados,3,FALSO),"Sin dato")</f>
        <v/>
      </c>
      <c r="N4696">
        <f>SI.ERROR(BUSCARV(E4696,TablaEstados,4,FALSO),"Sin dato")</f>
        <v/>
      </c>
    </row>
    <row r="4697">
      <c r="A4697" t="inlineStr">
        <is>
          <t>2025</t>
        </is>
      </c>
      <c r="B4697" t="inlineStr">
        <is>
          <t>08</t>
        </is>
      </c>
      <c r="C4697" t="inlineStr">
        <is>
          <t>09011110</t>
        </is>
      </c>
      <c r="D4697" t="inlineStr">
        <is>
          <t>741</t>
        </is>
      </c>
      <c r="E4697" t="inlineStr">
        <is>
          <t>MG</t>
        </is>
      </c>
      <c r="F4697" t="n">
        <v>1958</v>
      </c>
      <c r="G4697" t="n">
        <v>57600</v>
      </c>
      <c r="H4697" t="n">
        <v>396602</v>
      </c>
      <c r="I4697" t="inlineStr">
        <is>
          <t>Café en granos</t>
        </is>
      </c>
      <c r="J4697">
        <f>SI.ERROR(BUSCARV(D4697,TablaPaises,6,FALSO),"Sin dato")</f>
        <v/>
      </c>
      <c r="K4697">
        <f>SI.ERROR(BUSCARV(C4697,TablaProductos,2,FALSO),"Sin dato")</f>
        <v/>
      </c>
      <c r="L4697">
        <f>SI(H4697&gt;=1000000,"Alto",SI(H4697&gt;=100000,"Medio","Bajo"))</f>
        <v/>
      </c>
      <c r="M4697">
        <f>SI.ERROR(BUSCARV(E4697,TablaEstados,3,FALSO),"Sin dato")</f>
        <v/>
      </c>
      <c r="N4697">
        <f>SI.ERROR(BUSCARV(E4697,TablaEstados,4,FALSO),"Sin dato")</f>
        <v/>
      </c>
    </row>
    <row r="4698">
      <c r="A4698" t="inlineStr">
        <is>
          <t>2025</t>
        </is>
      </c>
      <c r="B4698" t="inlineStr">
        <is>
          <t>01</t>
        </is>
      </c>
      <c r="C4698" t="inlineStr">
        <is>
          <t>09011110</t>
        </is>
      </c>
      <c r="D4698" t="inlineStr">
        <is>
          <t>607</t>
        </is>
      </c>
      <c r="E4698" t="inlineStr">
        <is>
          <t>MG</t>
        </is>
      </c>
      <c r="F4698" t="n">
        <v>532</v>
      </c>
      <c r="G4698" t="n">
        <v>530350</v>
      </c>
      <c r="H4698" t="n">
        <v>3226463</v>
      </c>
      <c r="I4698" t="inlineStr">
        <is>
          <t>Café en granos</t>
        </is>
      </c>
      <c r="J4698">
        <f>SI.ERROR(BUSCARV(D4698,TablaPaises,6,FALSO),"Sin dato")</f>
        <v/>
      </c>
      <c r="K4698">
        <f>SI.ERROR(BUSCARV(C4698,TablaProductos,2,FALSO),"Sin dato")</f>
        <v/>
      </c>
      <c r="L4698">
        <f>SI(H4698&gt;=1000000,"Alto",SI(H4698&gt;=100000,"Medio","Bajo"))</f>
        <v/>
      </c>
      <c r="M4698">
        <f>SI.ERROR(BUSCARV(E4698,TablaEstados,3,FALSO),"Sin dato")</f>
        <v/>
      </c>
      <c r="N4698">
        <f>SI.ERROR(BUSCARV(E4698,TablaEstados,4,FALSO),"Sin dato")</f>
        <v/>
      </c>
    </row>
    <row r="4699">
      <c r="A4699" t="inlineStr">
        <is>
          <t>2025</t>
        </is>
      </c>
      <c r="B4699" t="inlineStr">
        <is>
          <t>06</t>
        </is>
      </c>
      <c r="C4699" t="inlineStr">
        <is>
          <t>10051000</t>
        </is>
      </c>
      <c r="D4699" t="inlineStr">
        <is>
          <t>850</t>
        </is>
      </c>
      <c r="E4699" t="inlineStr">
        <is>
          <t>MG</t>
        </is>
      </c>
      <c r="F4699" t="n">
        <v>132212</v>
      </c>
      <c r="G4699" t="n">
        <v>132212</v>
      </c>
      <c r="H4699" t="n">
        <v>550020</v>
      </c>
      <c r="I4699" t="inlineStr">
        <is>
          <t>Milho</t>
        </is>
      </c>
      <c r="J4699">
        <f>SI.ERROR(BUSCARV(D4699,TablaPaises,6,FALSO),"Sin dato")</f>
        <v/>
      </c>
      <c r="K4699">
        <f>SI.ERROR(BUSCARV(C4699,TablaProductos,2,FALSO),"Sin dato")</f>
        <v/>
      </c>
      <c r="L4699">
        <f>SI(H4699&gt;=1000000,"Alto",SI(H4699&gt;=100000,"Medio","Bajo"))</f>
        <v/>
      </c>
      <c r="M4699">
        <f>SI.ERROR(BUSCARV(E4699,TablaEstados,3,FALSO),"Sin dato")</f>
        <v/>
      </c>
      <c r="N4699">
        <f>SI.ERROR(BUSCARV(E4699,TablaEstados,4,FALSO),"Sin dato")</f>
        <v/>
      </c>
    </row>
    <row r="4700">
      <c r="A4700" t="inlineStr">
        <is>
          <t>2025</t>
        </is>
      </c>
      <c r="B4700" t="inlineStr">
        <is>
          <t>03</t>
        </is>
      </c>
      <c r="C4700" t="inlineStr">
        <is>
          <t>09011110</t>
        </is>
      </c>
      <c r="D4700" t="inlineStr">
        <is>
          <t>455</t>
        </is>
      </c>
      <c r="E4700" t="inlineStr">
        <is>
          <t>MG</t>
        </is>
      </c>
      <c r="F4700" t="n">
        <v>899</v>
      </c>
      <c r="G4700" t="n">
        <v>898450</v>
      </c>
      <c r="H4700" t="n">
        <v>6690841</v>
      </c>
      <c r="I4700" t="inlineStr">
        <is>
          <t>Café en granos</t>
        </is>
      </c>
      <c r="J4700">
        <f>SI.ERROR(BUSCARV(D4700,TablaPaises,6,FALSO),"Sin dato")</f>
        <v/>
      </c>
      <c r="K4700">
        <f>SI.ERROR(BUSCARV(C4700,TablaProductos,2,FALSO),"Sin dato")</f>
        <v/>
      </c>
      <c r="L4700">
        <f>SI(H4700&gt;=1000000,"Alto",SI(H4700&gt;=100000,"Medio","Bajo"))</f>
        <v/>
      </c>
      <c r="M4700">
        <f>SI.ERROR(BUSCARV(E4700,TablaEstados,3,FALSO),"Sin dato")</f>
        <v/>
      </c>
      <c r="N4700">
        <f>SI.ERROR(BUSCARV(E4700,TablaEstados,4,FALSO),"Sin dato")</f>
        <v/>
      </c>
    </row>
    <row r="4701">
      <c r="A4701" t="inlineStr">
        <is>
          <t>2025</t>
        </is>
      </c>
      <c r="B4701" t="inlineStr">
        <is>
          <t>03</t>
        </is>
      </c>
      <c r="C4701" t="inlineStr">
        <is>
          <t>12019000</t>
        </is>
      </c>
      <c r="D4701" t="inlineStr">
        <is>
          <t>369</t>
        </is>
      </c>
      <c r="E4701" t="inlineStr">
        <is>
          <t>MT</t>
        </is>
      </c>
      <c r="F4701" t="n">
        <v>3704</v>
      </c>
      <c r="G4701" t="n">
        <v>3703840</v>
      </c>
      <c r="H4701" t="n">
        <v>1420978</v>
      </c>
      <c r="I4701" t="inlineStr">
        <is>
          <t>Soja</t>
        </is>
      </c>
      <c r="J4701">
        <f>SI.ERROR(BUSCARV(D4701,TablaPaises,6,FALSO),"Sin dato")</f>
        <v/>
      </c>
      <c r="K4701">
        <f>SI.ERROR(BUSCARV(C4701,TablaProductos,2,FALSO),"Sin dato")</f>
        <v/>
      </c>
      <c r="L4701">
        <f>SI(H4701&gt;=1000000,"Alto",SI(H4701&gt;=100000,"Medio","Bajo"))</f>
        <v/>
      </c>
      <c r="M4701">
        <f>SI.ERROR(BUSCARV(E4701,TablaEstados,3,FALSO),"Sin dato")</f>
        <v/>
      </c>
      <c r="N4701">
        <f>SI.ERROR(BUSCARV(E4701,TablaEstados,4,FALSO),"Sin dato")</f>
        <v/>
      </c>
    </row>
    <row r="4702">
      <c r="A4702" t="inlineStr">
        <is>
          <t>2025</t>
        </is>
      </c>
      <c r="B4702" t="inlineStr">
        <is>
          <t>07</t>
        </is>
      </c>
      <c r="C4702" t="inlineStr">
        <is>
          <t>12019000</t>
        </is>
      </c>
      <c r="D4702" t="inlineStr">
        <is>
          <t>576</t>
        </is>
      </c>
      <c r="E4702" t="inlineStr">
        <is>
          <t>TO</t>
        </is>
      </c>
      <c r="F4702" t="n">
        <v>9467</v>
      </c>
      <c r="G4702" t="n">
        <v>9467953</v>
      </c>
      <c r="H4702" t="n">
        <v>3643743</v>
      </c>
      <c r="I4702" t="inlineStr">
        <is>
          <t>Soja</t>
        </is>
      </c>
      <c r="J4702">
        <f>SI.ERROR(BUSCARV(D4702,TablaPaises,6,FALSO),"Sin dato")</f>
        <v/>
      </c>
      <c r="K4702">
        <f>SI.ERROR(BUSCARV(C4702,TablaProductos,2,FALSO),"Sin dato")</f>
        <v/>
      </c>
      <c r="L4702">
        <f>SI(H4702&gt;=1000000,"Alto",SI(H4702&gt;=100000,"Medio","Bajo"))</f>
        <v/>
      </c>
      <c r="M4702">
        <f>SI.ERROR(BUSCARV(E4702,TablaEstados,3,FALSO),"Sin dato")</f>
        <v/>
      </c>
      <c r="N4702">
        <f>SI.ERROR(BUSCARV(E4702,TablaEstados,4,FALSO),"Sin dato")</f>
        <v/>
      </c>
    </row>
    <row r="4703">
      <c r="A4703" t="inlineStr">
        <is>
          <t>2025</t>
        </is>
      </c>
      <c r="B4703" t="inlineStr">
        <is>
          <t>07</t>
        </is>
      </c>
      <c r="C4703" t="inlineStr">
        <is>
          <t>10059010</t>
        </is>
      </c>
      <c r="D4703" t="inlineStr">
        <is>
          <t>059</t>
        </is>
      </c>
      <c r="E4703" t="inlineStr">
        <is>
          <t>MT</t>
        </is>
      </c>
      <c r="F4703" t="n">
        <v>41172826</v>
      </c>
      <c r="G4703" t="n">
        <v>41172826</v>
      </c>
      <c r="H4703" t="n">
        <v>8351496</v>
      </c>
      <c r="I4703" t="inlineStr">
        <is>
          <t>Milho</t>
        </is>
      </c>
      <c r="J4703">
        <f>SI.ERROR(BUSCARV(D4703,TablaPaises,6,FALSO),"Sin dato")</f>
        <v/>
      </c>
      <c r="K4703">
        <f>SI.ERROR(BUSCARV(C4703,TablaProductos,2,FALSO),"Sin dato")</f>
        <v/>
      </c>
      <c r="L4703">
        <f>SI(H4703&gt;=1000000,"Alto",SI(H4703&gt;=100000,"Medio","Bajo"))</f>
        <v/>
      </c>
      <c r="M4703">
        <f>SI.ERROR(BUSCARV(E4703,TablaEstados,3,FALSO),"Sin dato")</f>
        <v/>
      </c>
      <c r="N4703">
        <f>SI.ERROR(BUSCARV(E4703,TablaEstados,4,FALSO),"Sin dato")</f>
        <v/>
      </c>
    </row>
    <row r="4704">
      <c r="A4704" t="inlineStr">
        <is>
          <t>2025</t>
        </is>
      </c>
      <c r="B4704" t="inlineStr">
        <is>
          <t>10</t>
        </is>
      </c>
      <c r="C4704" t="inlineStr">
        <is>
          <t>09011110</t>
        </is>
      </c>
      <c r="D4704" t="inlineStr">
        <is>
          <t>764</t>
        </is>
      </c>
      <c r="E4704" t="inlineStr">
        <is>
          <t>SP</t>
        </is>
      </c>
      <c r="F4704" t="n">
        <v>567</v>
      </c>
      <c r="G4704" t="n">
        <v>566400</v>
      </c>
      <c r="H4704" t="n">
        <v>4176409</v>
      </c>
      <c r="I4704" t="inlineStr">
        <is>
          <t>Café en granos</t>
        </is>
      </c>
      <c r="J4704">
        <f>SI.ERROR(BUSCARV(D4704,TablaPaises,6,FALSO),"Sin dato")</f>
        <v/>
      </c>
      <c r="K4704">
        <f>SI.ERROR(BUSCARV(C4704,TablaProductos,2,FALSO),"Sin dato")</f>
        <v/>
      </c>
      <c r="L4704">
        <f>SI(H4704&gt;=1000000,"Alto",SI(H4704&gt;=100000,"Medio","Bajo"))</f>
        <v/>
      </c>
      <c r="M4704">
        <f>SI.ERROR(BUSCARV(E4704,TablaEstados,3,FALSO),"Sin dato")</f>
        <v/>
      </c>
      <c r="N4704">
        <f>SI.ERROR(BUSCARV(E4704,TablaEstados,4,FALSO),"Sin dato")</f>
        <v/>
      </c>
    </row>
    <row r="4705">
      <c r="A4705" t="inlineStr">
        <is>
          <t>2025</t>
        </is>
      </c>
      <c r="B4705" t="inlineStr">
        <is>
          <t>02</t>
        </is>
      </c>
      <c r="C4705" t="inlineStr">
        <is>
          <t>52010020</t>
        </is>
      </c>
      <c r="D4705" t="inlineStr">
        <is>
          <t>081</t>
        </is>
      </c>
      <c r="E4705" t="inlineStr">
        <is>
          <t>GO</t>
        </is>
      </c>
      <c r="F4705" t="n">
        <v>1356</v>
      </c>
      <c r="G4705" t="n">
        <v>1354277</v>
      </c>
      <c r="H4705" t="n">
        <v>2267542</v>
      </c>
      <c r="I4705" t="inlineStr">
        <is>
          <t>Algodón</t>
        </is>
      </c>
      <c r="J4705">
        <f>SI.ERROR(BUSCARV(D4705,TablaPaises,6,FALSO),"Sin dato")</f>
        <v/>
      </c>
      <c r="K4705">
        <f>SI.ERROR(BUSCARV(C4705,TablaProductos,2,FALSO),"Sin dato")</f>
        <v/>
      </c>
      <c r="L4705">
        <f>SI(H4705&gt;=1000000,"Alto",SI(H4705&gt;=100000,"Medio","Bajo"))</f>
        <v/>
      </c>
      <c r="M4705">
        <f>SI.ERROR(BUSCARV(E4705,TablaEstados,3,FALSO),"Sin dato")</f>
        <v/>
      </c>
      <c r="N4705">
        <f>SI.ERROR(BUSCARV(E4705,TablaEstados,4,FALSO),"Sin dato")</f>
        <v/>
      </c>
    </row>
    <row r="4706">
      <c r="A4706" t="inlineStr">
        <is>
          <t>2025</t>
        </is>
      </c>
      <c r="B4706" t="inlineStr">
        <is>
          <t>08</t>
        </is>
      </c>
      <c r="C4706" t="inlineStr">
        <is>
          <t>09011110</t>
        </is>
      </c>
      <c r="D4706" t="inlineStr">
        <is>
          <t>628</t>
        </is>
      </c>
      <c r="E4706" t="inlineStr">
        <is>
          <t>MG</t>
        </is>
      </c>
      <c r="F4706" t="n">
        <v>643</v>
      </c>
      <c r="G4706" t="n">
        <v>643200</v>
      </c>
      <c r="H4706" t="n">
        <v>3773612</v>
      </c>
      <c r="I4706" t="inlineStr">
        <is>
          <t>Café en granos</t>
        </is>
      </c>
      <c r="J4706">
        <f>SI.ERROR(BUSCARV(D4706,TablaPaises,6,FALSO),"Sin dato")</f>
        <v/>
      </c>
      <c r="K4706">
        <f>SI.ERROR(BUSCARV(C4706,TablaProductos,2,FALSO),"Sin dato")</f>
        <v/>
      </c>
      <c r="L4706">
        <f>SI(H4706&gt;=1000000,"Alto",SI(H4706&gt;=100000,"Medio","Bajo"))</f>
        <v/>
      </c>
      <c r="M4706">
        <f>SI.ERROR(BUSCARV(E4706,TablaEstados,3,FALSO),"Sin dato")</f>
        <v/>
      </c>
      <c r="N4706">
        <f>SI.ERROR(BUSCARV(E4706,TablaEstados,4,FALSO),"Sin dato")</f>
        <v/>
      </c>
    </row>
    <row r="4707">
      <c r="A4707" t="inlineStr">
        <is>
          <t>2025</t>
        </is>
      </c>
      <c r="B4707" t="inlineStr">
        <is>
          <t>08</t>
        </is>
      </c>
      <c r="C4707" t="inlineStr">
        <is>
          <t>12019000</t>
        </is>
      </c>
      <c r="D4707" t="inlineStr">
        <is>
          <t>576</t>
        </is>
      </c>
      <c r="E4707" t="inlineStr">
        <is>
          <t>GO</t>
        </is>
      </c>
      <c r="F4707" t="n">
        <v>31277</v>
      </c>
      <c r="G4707" t="n">
        <v>31276589</v>
      </c>
      <c r="H4707" t="n">
        <v>13441488</v>
      </c>
      <c r="I4707" t="inlineStr">
        <is>
          <t>Soja</t>
        </is>
      </c>
      <c r="J4707">
        <f>SI.ERROR(BUSCARV(D4707,TablaPaises,6,FALSO),"Sin dato")</f>
        <v/>
      </c>
      <c r="K4707">
        <f>SI.ERROR(BUSCARV(C4707,TablaProductos,2,FALSO),"Sin dato")</f>
        <v/>
      </c>
      <c r="L4707">
        <f>SI(H4707&gt;=1000000,"Alto",SI(H4707&gt;=100000,"Medio","Bajo"))</f>
        <v/>
      </c>
      <c r="M4707">
        <f>SI.ERROR(BUSCARV(E4707,TablaEstados,3,FALSO),"Sin dato")</f>
        <v/>
      </c>
      <c r="N4707">
        <f>SI.ERROR(BUSCARV(E4707,TablaEstados,4,FALSO),"Sin dato")</f>
        <v/>
      </c>
    </row>
    <row r="4708">
      <c r="A4708" t="inlineStr">
        <is>
          <t>2025</t>
        </is>
      </c>
      <c r="B4708" t="inlineStr">
        <is>
          <t>11</t>
        </is>
      </c>
      <c r="C4708" t="inlineStr">
        <is>
          <t>12019000</t>
        </is>
      </c>
      <c r="D4708" t="inlineStr">
        <is>
          <t>160</t>
        </is>
      </c>
      <c r="E4708" t="inlineStr">
        <is>
          <t>RS</t>
        </is>
      </c>
      <c r="F4708" t="n">
        <v>730355</v>
      </c>
      <c r="G4708" t="n">
        <v>730354201</v>
      </c>
      <c r="H4708" t="n">
        <v>319649532</v>
      </c>
      <c r="I4708" t="inlineStr">
        <is>
          <t>Soja</t>
        </is>
      </c>
      <c r="J4708">
        <f>SI.ERROR(BUSCARV(D4708,TablaPaises,6,FALSO),"Sin dato")</f>
        <v/>
      </c>
      <c r="K4708">
        <f>SI.ERROR(BUSCARV(C4708,TablaProductos,2,FALSO),"Sin dato")</f>
        <v/>
      </c>
      <c r="L4708">
        <f>SI(H4708&gt;=1000000,"Alto",SI(H4708&gt;=100000,"Medio","Bajo"))</f>
        <v/>
      </c>
      <c r="M4708">
        <f>SI.ERROR(BUSCARV(E4708,TablaEstados,3,FALSO),"Sin dato")</f>
        <v/>
      </c>
      <c r="N4708">
        <f>SI.ERROR(BUSCARV(E4708,TablaEstados,4,FALSO),"Sin dato")</f>
        <v/>
      </c>
    </row>
    <row r="4709">
      <c r="A4709" t="inlineStr">
        <is>
          <t>2025</t>
        </is>
      </c>
      <c r="B4709" t="inlineStr">
        <is>
          <t>10</t>
        </is>
      </c>
      <c r="C4709" t="inlineStr">
        <is>
          <t>12019000</t>
        </is>
      </c>
      <c r="D4709" t="inlineStr">
        <is>
          <t>160</t>
        </is>
      </c>
      <c r="E4709" t="inlineStr">
        <is>
          <t>MT</t>
        </is>
      </c>
      <c r="F4709" t="n">
        <v>1004</v>
      </c>
      <c r="G4709" t="n">
        <v>1003965</v>
      </c>
      <c r="H4709" t="n">
        <v>448066</v>
      </c>
      <c r="I4709" t="inlineStr">
        <is>
          <t>Soja</t>
        </is>
      </c>
      <c r="J4709">
        <f>SI.ERROR(BUSCARV(D4709,TablaPaises,6,FALSO),"Sin dato")</f>
        <v/>
      </c>
      <c r="K4709">
        <f>SI.ERROR(BUSCARV(C4709,TablaProductos,2,FALSO),"Sin dato")</f>
        <v/>
      </c>
      <c r="L4709">
        <f>SI(H4709&gt;=1000000,"Alto",SI(H4709&gt;=100000,"Medio","Bajo"))</f>
        <v/>
      </c>
      <c r="M4709">
        <f>SI.ERROR(BUSCARV(E4709,TablaEstados,3,FALSO),"Sin dato")</f>
        <v/>
      </c>
      <c r="N4709">
        <f>SI.ERROR(BUSCARV(E4709,TablaEstados,4,FALSO),"Sin dato")</f>
        <v/>
      </c>
    </row>
    <row r="4710">
      <c r="A4710" t="inlineStr">
        <is>
          <t>2025</t>
        </is>
      </c>
      <c r="B4710" t="inlineStr">
        <is>
          <t>02</t>
        </is>
      </c>
      <c r="C4710" t="inlineStr">
        <is>
          <t>09011110</t>
        </is>
      </c>
      <c r="D4710" t="inlineStr">
        <is>
          <t>063</t>
        </is>
      </c>
      <c r="E4710" t="inlineStr">
        <is>
          <t>RO</t>
        </is>
      </c>
      <c r="F4710" t="n">
        <v>26</v>
      </c>
      <c r="G4710" t="n">
        <v>26400</v>
      </c>
      <c r="H4710" t="n">
        <v>148280</v>
      </c>
      <c r="I4710" t="inlineStr">
        <is>
          <t>Café en granos</t>
        </is>
      </c>
      <c r="J4710">
        <f>SI.ERROR(BUSCARV(D4710,TablaPaises,6,FALSO),"Sin dato")</f>
        <v/>
      </c>
      <c r="K4710">
        <f>SI.ERROR(BUSCARV(C4710,TablaProductos,2,FALSO),"Sin dato")</f>
        <v/>
      </c>
      <c r="L4710">
        <f>SI(H4710&gt;=1000000,"Alto",SI(H4710&gt;=100000,"Medio","Bajo"))</f>
        <v/>
      </c>
      <c r="M4710">
        <f>SI.ERROR(BUSCARV(E4710,TablaEstados,3,FALSO),"Sin dato")</f>
        <v/>
      </c>
      <c r="N4710">
        <f>SI.ERROR(BUSCARV(E4710,TablaEstados,4,FALSO),"Sin dato")</f>
        <v/>
      </c>
    </row>
    <row r="4711">
      <c r="A4711" t="inlineStr">
        <is>
          <t>2025</t>
        </is>
      </c>
      <c r="B4711" t="inlineStr">
        <is>
          <t>04</t>
        </is>
      </c>
      <c r="C4711" t="inlineStr">
        <is>
          <t>12019000</t>
        </is>
      </c>
      <c r="D4711" t="inlineStr">
        <is>
          <t>245</t>
        </is>
      </c>
      <c r="E4711" t="inlineStr">
        <is>
          <t>MT</t>
        </is>
      </c>
      <c r="F4711" t="n">
        <v>89433</v>
      </c>
      <c r="G4711" t="n">
        <v>89434382</v>
      </c>
      <c r="H4711" t="n">
        <v>35069147</v>
      </c>
      <c r="I4711" t="inlineStr">
        <is>
          <t>Soja</t>
        </is>
      </c>
      <c r="J4711">
        <f>SI.ERROR(BUSCARV(D4711,TablaPaises,6,FALSO),"Sin dato")</f>
        <v/>
      </c>
      <c r="K4711">
        <f>SI.ERROR(BUSCARV(C4711,TablaProductos,2,FALSO),"Sin dato")</f>
        <v/>
      </c>
      <c r="L4711">
        <f>SI(H4711&gt;=1000000,"Alto",SI(H4711&gt;=100000,"Medio","Bajo"))</f>
        <v/>
      </c>
      <c r="M4711">
        <f>SI.ERROR(BUSCARV(E4711,TablaEstados,3,FALSO),"Sin dato")</f>
        <v/>
      </c>
      <c r="N4711">
        <f>SI.ERROR(BUSCARV(E4711,TablaEstados,4,FALSO),"Sin dato")</f>
        <v/>
      </c>
    </row>
    <row r="4712">
      <c r="A4712" t="inlineStr">
        <is>
          <t>2025</t>
        </is>
      </c>
      <c r="B4712" t="inlineStr">
        <is>
          <t>09</t>
        </is>
      </c>
      <c r="C4712" t="inlineStr">
        <is>
          <t>52010020</t>
        </is>
      </c>
      <c r="D4712" t="inlineStr">
        <is>
          <t>081</t>
        </is>
      </c>
      <c r="E4712" t="inlineStr">
        <is>
          <t>MT</t>
        </is>
      </c>
      <c r="F4712" t="n">
        <v>16206</v>
      </c>
      <c r="G4712" t="n">
        <v>16212503</v>
      </c>
      <c r="H4712" t="n">
        <v>26714763</v>
      </c>
      <c r="I4712" t="inlineStr">
        <is>
          <t>Algodón</t>
        </is>
      </c>
      <c r="J4712">
        <f>SI.ERROR(BUSCARV(D4712,TablaPaises,6,FALSO),"Sin dato")</f>
        <v/>
      </c>
      <c r="K4712">
        <f>SI.ERROR(BUSCARV(C4712,TablaProductos,2,FALSO),"Sin dato")</f>
        <v/>
      </c>
      <c r="L4712">
        <f>SI(H4712&gt;=1000000,"Alto",SI(H4712&gt;=100000,"Medio","Bajo"))</f>
        <v/>
      </c>
      <c r="M4712">
        <f>SI.ERROR(BUSCARV(E4712,TablaEstados,3,FALSO),"Sin dato")</f>
        <v/>
      </c>
      <c r="N4712">
        <f>SI.ERROR(BUSCARV(E4712,TablaEstados,4,FALSO),"Sin dato")</f>
        <v/>
      </c>
    </row>
    <row r="4713">
      <c r="A4713" t="inlineStr">
        <is>
          <t>2025</t>
        </is>
      </c>
      <c r="B4713" t="inlineStr">
        <is>
          <t>02</t>
        </is>
      </c>
      <c r="C4713" t="inlineStr">
        <is>
          <t>09011110</t>
        </is>
      </c>
      <c r="D4713" t="inlineStr">
        <is>
          <t>383</t>
        </is>
      </c>
      <c r="E4713" t="inlineStr">
        <is>
          <t>ES</t>
        </is>
      </c>
      <c r="F4713" t="n">
        <v>76</v>
      </c>
      <c r="G4713" t="n">
        <v>76800</v>
      </c>
      <c r="H4713" t="n">
        <v>483840</v>
      </c>
      <c r="I4713" t="inlineStr">
        <is>
          <t>Café en granos</t>
        </is>
      </c>
      <c r="J4713">
        <f>SI.ERROR(BUSCARV(D4713,TablaPaises,6,FALSO),"Sin dato")</f>
        <v/>
      </c>
      <c r="K4713">
        <f>SI.ERROR(BUSCARV(C4713,TablaProductos,2,FALSO),"Sin dato")</f>
        <v/>
      </c>
      <c r="L4713">
        <f>SI(H4713&gt;=1000000,"Alto",SI(H4713&gt;=100000,"Medio","Bajo"))</f>
        <v/>
      </c>
      <c r="M4713">
        <f>SI.ERROR(BUSCARV(E4713,TablaEstados,3,FALSO),"Sin dato")</f>
        <v/>
      </c>
      <c r="N4713">
        <f>SI.ERROR(BUSCARV(E4713,TablaEstados,4,FALSO),"Sin dato")</f>
        <v/>
      </c>
    </row>
    <row r="4714">
      <c r="A4714" t="inlineStr">
        <is>
          <t>2025</t>
        </is>
      </c>
      <c r="B4714" t="inlineStr">
        <is>
          <t>02</t>
        </is>
      </c>
      <c r="C4714" t="inlineStr">
        <is>
          <t>09011110</t>
        </is>
      </c>
      <c r="D4714" t="inlineStr">
        <is>
          <t>245</t>
        </is>
      </c>
      <c r="E4714" t="inlineStr">
        <is>
          <t>MG</t>
        </is>
      </c>
      <c r="F4714" t="n">
        <v>2933</v>
      </c>
      <c r="G4714" t="n">
        <v>2932665</v>
      </c>
      <c r="H4714" t="n">
        <v>18400855</v>
      </c>
      <c r="I4714" t="inlineStr">
        <is>
          <t>Café en granos</t>
        </is>
      </c>
      <c r="J4714">
        <f>SI.ERROR(BUSCARV(D4714,TablaPaises,6,FALSO),"Sin dato")</f>
        <v/>
      </c>
      <c r="K4714">
        <f>SI.ERROR(BUSCARV(C4714,TablaProductos,2,FALSO),"Sin dato")</f>
        <v/>
      </c>
      <c r="L4714">
        <f>SI(H4714&gt;=1000000,"Alto",SI(H4714&gt;=100000,"Medio","Bajo"))</f>
        <v/>
      </c>
      <c r="M4714">
        <f>SI.ERROR(BUSCARV(E4714,TablaEstados,3,FALSO),"Sin dato")</f>
        <v/>
      </c>
      <c r="N4714">
        <f>SI.ERROR(BUSCARV(E4714,TablaEstados,4,FALSO),"Sin dato")</f>
        <v/>
      </c>
    </row>
    <row r="4715">
      <c r="A4715" t="inlineStr">
        <is>
          <t>2025</t>
        </is>
      </c>
      <c r="B4715" t="inlineStr">
        <is>
          <t>06</t>
        </is>
      </c>
      <c r="C4715" t="inlineStr">
        <is>
          <t>52010020</t>
        </is>
      </c>
      <c r="D4715" t="inlineStr">
        <is>
          <t>081</t>
        </is>
      </c>
      <c r="E4715" t="inlineStr">
        <is>
          <t>BA</t>
        </is>
      </c>
      <c r="F4715" t="n">
        <v>4020</v>
      </c>
      <c r="G4715" t="n">
        <v>4022264</v>
      </c>
      <c r="H4715" t="n">
        <v>6610445</v>
      </c>
      <c r="I4715" t="inlineStr">
        <is>
          <t>Algodón</t>
        </is>
      </c>
      <c r="J4715">
        <f>SI.ERROR(BUSCARV(D4715,TablaPaises,6,FALSO),"Sin dato")</f>
        <v/>
      </c>
      <c r="K4715">
        <f>SI.ERROR(BUSCARV(C4715,TablaProductos,2,FALSO),"Sin dato")</f>
        <v/>
      </c>
      <c r="L4715">
        <f>SI(H4715&gt;=1000000,"Alto",SI(H4715&gt;=100000,"Medio","Bajo"))</f>
        <v/>
      </c>
      <c r="M4715">
        <f>SI.ERROR(BUSCARV(E4715,TablaEstados,3,FALSO),"Sin dato")</f>
        <v/>
      </c>
      <c r="N4715">
        <f>SI.ERROR(BUSCARV(E4715,TablaEstados,4,FALSO),"Sin dato")</f>
        <v/>
      </c>
    </row>
    <row r="4716">
      <c r="A4716" t="inlineStr">
        <is>
          <t>2025</t>
        </is>
      </c>
      <c r="B4716" t="inlineStr">
        <is>
          <t>12</t>
        </is>
      </c>
      <c r="C4716" t="inlineStr">
        <is>
          <t>09011110</t>
        </is>
      </c>
      <c r="D4716" t="inlineStr">
        <is>
          <t>249</t>
        </is>
      </c>
      <c r="E4716" t="inlineStr">
        <is>
          <t>SP</t>
        </is>
      </c>
      <c r="F4716" t="n">
        <v>1456</v>
      </c>
      <c r="G4716" t="n">
        <v>1458225</v>
      </c>
      <c r="H4716" t="n">
        <v>10559992</v>
      </c>
      <c r="I4716" t="inlineStr">
        <is>
          <t>Café en granos</t>
        </is>
      </c>
      <c r="J4716">
        <f>SI.ERROR(BUSCARV(D4716,TablaPaises,6,FALSO),"Sin dato")</f>
        <v/>
      </c>
      <c r="K4716">
        <f>SI.ERROR(BUSCARV(C4716,TablaProductos,2,FALSO),"Sin dato")</f>
        <v/>
      </c>
      <c r="L4716">
        <f>SI(H4716&gt;=1000000,"Alto",SI(H4716&gt;=100000,"Medio","Bajo"))</f>
        <v/>
      </c>
      <c r="M4716">
        <f>SI.ERROR(BUSCARV(E4716,TablaEstados,3,FALSO),"Sin dato")</f>
        <v/>
      </c>
      <c r="N4716">
        <f>SI.ERROR(BUSCARV(E4716,TablaEstados,4,FALSO),"Sin dato")</f>
        <v/>
      </c>
    </row>
    <row r="4717">
      <c r="A4717" t="inlineStr">
        <is>
          <t>2025</t>
        </is>
      </c>
      <c r="B4717" t="inlineStr">
        <is>
          <t>02</t>
        </is>
      </c>
      <c r="C4717" t="inlineStr">
        <is>
          <t>12019000</t>
        </is>
      </c>
      <c r="D4717" t="inlineStr">
        <is>
          <t>160</t>
        </is>
      </c>
      <c r="E4717" t="inlineStr">
        <is>
          <t>MT</t>
        </is>
      </c>
      <c r="F4717" t="n">
        <v>87302</v>
      </c>
      <c r="G4717" t="n">
        <v>87302265</v>
      </c>
      <c r="H4717" t="n">
        <v>35024125</v>
      </c>
      <c r="I4717" t="inlineStr">
        <is>
          <t>Soja</t>
        </is>
      </c>
      <c r="J4717">
        <f>SI.ERROR(BUSCARV(D4717,TablaPaises,6,FALSO),"Sin dato")</f>
        <v/>
      </c>
      <c r="K4717">
        <f>SI.ERROR(BUSCARV(C4717,TablaProductos,2,FALSO),"Sin dato")</f>
        <v/>
      </c>
      <c r="L4717">
        <f>SI(H4717&gt;=1000000,"Alto",SI(H4717&gt;=100000,"Medio","Bajo"))</f>
        <v/>
      </c>
      <c r="M4717">
        <f>SI.ERROR(BUSCARV(E4717,TablaEstados,3,FALSO),"Sin dato")</f>
        <v/>
      </c>
      <c r="N4717">
        <f>SI.ERROR(BUSCARV(E4717,TablaEstados,4,FALSO),"Sin dato")</f>
        <v/>
      </c>
    </row>
    <row r="4718">
      <c r="A4718" t="inlineStr">
        <is>
          <t>2025</t>
        </is>
      </c>
      <c r="B4718" t="inlineStr">
        <is>
          <t>04</t>
        </is>
      </c>
      <c r="C4718" t="inlineStr">
        <is>
          <t>12019000</t>
        </is>
      </c>
      <c r="D4718" t="inlineStr">
        <is>
          <t>476</t>
        </is>
      </c>
      <c r="E4718" t="inlineStr">
        <is>
          <t>SP</t>
        </is>
      </c>
      <c r="F4718" t="n">
        <v>0</v>
      </c>
      <c r="G4718" t="n">
        <v>6</v>
      </c>
      <c r="H4718" t="n">
        <v>81</v>
      </c>
      <c r="I4718" t="inlineStr">
        <is>
          <t>Soja</t>
        </is>
      </c>
      <c r="J4718">
        <f>SI.ERROR(BUSCARV(D4718,TablaPaises,6,FALSO),"Sin dato")</f>
        <v/>
      </c>
      <c r="K4718">
        <f>SI.ERROR(BUSCARV(C4718,TablaProductos,2,FALSO),"Sin dato")</f>
        <v/>
      </c>
      <c r="L4718">
        <f>SI(H4718&gt;=1000000,"Alto",SI(H4718&gt;=100000,"Medio","Bajo"))</f>
        <v/>
      </c>
      <c r="M4718">
        <f>SI.ERROR(BUSCARV(E4718,TablaEstados,3,FALSO),"Sin dato")</f>
        <v/>
      </c>
      <c r="N4718">
        <f>SI.ERROR(BUSCARV(E4718,TablaEstados,4,FALSO),"Sin dato")</f>
        <v/>
      </c>
    </row>
    <row r="4719">
      <c r="A4719" t="inlineStr">
        <is>
          <t>2025</t>
        </is>
      </c>
      <c r="B4719" t="inlineStr">
        <is>
          <t>11</t>
        </is>
      </c>
      <c r="C4719" t="inlineStr">
        <is>
          <t>52010020</t>
        </is>
      </c>
      <c r="D4719" t="inlineStr">
        <is>
          <t>858</t>
        </is>
      </c>
      <c r="E4719" t="inlineStr">
        <is>
          <t>BA</t>
        </is>
      </c>
      <c r="F4719" t="n">
        <v>4084</v>
      </c>
      <c r="G4719" t="n">
        <v>4083110</v>
      </c>
      <c r="H4719" t="n">
        <v>6458480</v>
      </c>
      <c r="I4719" t="inlineStr">
        <is>
          <t>Algodón</t>
        </is>
      </c>
      <c r="J4719">
        <f>SI.ERROR(BUSCARV(D4719,TablaPaises,6,FALSO),"Sin dato")</f>
        <v/>
      </c>
      <c r="K4719">
        <f>SI.ERROR(BUSCARV(C4719,TablaProductos,2,FALSO),"Sin dato")</f>
        <v/>
      </c>
      <c r="L4719">
        <f>SI(H4719&gt;=1000000,"Alto",SI(H4719&gt;=100000,"Medio","Bajo"))</f>
        <v/>
      </c>
      <c r="M4719">
        <f>SI.ERROR(BUSCARV(E4719,TablaEstados,3,FALSO),"Sin dato")</f>
        <v/>
      </c>
      <c r="N4719">
        <f>SI.ERROR(BUSCARV(E4719,TablaEstados,4,FALSO),"Sin dato")</f>
        <v/>
      </c>
    </row>
    <row r="4720">
      <c r="A4720" t="inlineStr">
        <is>
          <t>2025</t>
        </is>
      </c>
      <c r="B4720" t="inlineStr">
        <is>
          <t>06</t>
        </is>
      </c>
      <c r="C4720" t="inlineStr">
        <is>
          <t>10059010</t>
        </is>
      </c>
      <c r="D4720" t="inlineStr">
        <is>
          <t>301</t>
        </is>
      </c>
      <c r="E4720" t="inlineStr">
        <is>
          <t>SP</t>
        </is>
      </c>
      <c r="F4720" t="n">
        <v>15</v>
      </c>
      <c r="G4720" t="n">
        <v>15</v>
      </c>
      <c r="H4720" t="n">
        <v>43</v>
      </c>
      <c r="I4720" t="inlineStr">
        <is>
          <t>Milho</t>
        </is>
      </c>
      <c r="J4720">
        <f>SI.ERROR(BUSCARV(D4720,TablaPaises,6,FALSO),"Sin dato")</f>
        <v/>
      </c>
      <c r="K4720">
        <f>SI.ERROR(BUSCARV(C4720,TablaProductos,2,FALSO),"Sin dato")</f>
        <v/>
      </c>
      <c r="L4720">
        <f>SI(H4720&gt;=1000000,"Alto",SI(H4720&gt;=100000,"Medio","Bajo"))</f>
        <v/>
      </c>
      <c r="M4720">
        <f>SI.ERROR(BUSCARV(E4720,TablaEstados,3,FALSO),"Sin dato")</f>
        <v/>
      </c>
      <c r="N4720">
        <f>SI.ERROR(BUSCARV(E4720,TablaEstados,4,FALSO),"Sin dato")</f>
        <v/>
      </c>
    </row>
    <row r="4721">
      <c r="A4721" t="inlineStr">
        <is>
          <t>2025</t>
        </is>
      </c>
      <c r="B4721" t="inlineStr">
        <is>
          <t>05</t>
        </is>
      </c>
      <c r="C4721" t="inlineStr">
        <is>
          <t>12019000</t>
        </is>
      </c>
      <c r="D4721" t="inlineStr">
        <is>
          <t>160</t>
        </is>
      </c>
      <c r="E4721" t="inlineStr">
        <is>
          <t>PR</t>
        </is>
      </c>
      <c r="F4721" t="n">
        <v>352539</v>
      </c>
      <c r="G4721" t="n">
        <v>352541632</v>
      </c>
      <c r="H4721" t="n">
        <v>138266066</v>
      </c>
      <c r="I4721" t="inlineStr">
        <is>
          <t>Soja</t>
        </is>
      </c>
      <c r="J4721">
        <f>SI.ERROR(BUSCARV(D4721,TablaPaises,6,FALSO),"Sin dato")</f>
        <v/>
      </c>
      <c r="K4721">
        <f>SI.ERROR(BUSCARV(C4721,TablaProductos,2,FALSO),"Sin dato")</f>
        <v/>
      </c>
      <c r="L4721">
        <f>SI(H4721&gt;=1000000,"Alto",SI(H4721&gt;=100000,"Medio","Bajo"))</f>
        <v/>
      </c>
      <c r="M4721">
        <f>SI.ERROR(BUSCARV(E4721,TablaEstados,3,FALSO),"Sin dato")</f>
        <v/>
      </c>
      <c r="N4721">
        <f>SI.ERROR(BUSCARV(E4721,TablaEstados,4,FALSO),"Sin dato")</f>
        <v/>
      </c>
    </row>
    <row r="4722">
      <c r="A4722" t="inlineStr">
        <is>
          <t>2025</t>
        </is>
      </c>
      <c r="B4722" t="inlineStr">
        <is>
          <t>01</t>
        </is>
      </c>
      <c r="C4722" t="inlineStr">
        <is>
          <t>52010020</t>
        </is>
      </c>
      <c r="D4722" t="inlineStr">
        <is>
          <t>081</t>
        </is>
      </c>
      <c r="E4722" t="inlineStr">
        <is>
          <t>MT</t>
        </is>
      </c>
      <c r="F4722" t="n">
        <v>45827</v>
      </c>
      <c r="G4722" t="n">
        <v>45833499</v>
      </c>
      <c r="H4722" t="n">
        <v>79587717</v>
      </c>
      <c r="I4722" t="inlineStr">
        <is>
          <t>Algodón</t>
        </is>
      </c>
      <c r="J4722">
        <f>SI.ERROR(BUSCARV(D4722,TablaPaises,6,FALSO),"Sin dato")</f>
        <v/>
      </c>
      <c r="K4722">
        <f>SI.ERROR(BUSCARV(C4722,TablaProductos,2,FALSO),"Sin dato")</f>
        <v/>
      </c>
      <c r="L4722">
        <f>SI(H4722&gt;=1000000,"Alto",SI(H4722&gt;=100000,"Medio","Bajo"))</f>
        <v/>
      </c>
      <c r="M4722">
        <f>SI.ERROR(BUSCARV(E4722,TablaEstados,3,FALSO),"Sin dato")</f>
        <v/>
      </c>
      <c r="N4722">
        <f>SI.ERROR(BUSCARV(E4722,TablaEstados,4,FALSO),"Sin dato")</f>
        <v/>
      </c>
    </row>
    <row r="4723">
      <c r="A4723" t="inlineStr">
        <is>
          <t>2025</t>
        </is>
      </c>
      <c r="B4723" t="inlineStr">
        <is>
          <t>12</t>
        </is>
      </c>
      <c r="C4723" t="inlineStr">
        <is>
          <t>12019000</t>
        </is>
      </c>
      <c r="D4723" t="inlineStr">
        <is>
          <t>245</t>
        </is>
      </c>
      <c r="E4723" t="inlineStr">
        <is>
          <t>BA</t>
        </is>
      </c>
      <c r="F4723" t="n">
        <v>55157</v>
      </c>
      <c r="G4723" t="n">
        <v>55156374</v>
      </c>
      <c r="H4723" t="n">
        <v>24790206</v>
      </c>
      <c r="I4723" t="inlineStr">
        <is>
          <t>Soja</t>
        </is>
      </c>
      <c r="J4723">
        <f>SI.ERROR(BUSCARV(D4723,TablaPaises,6,FALSO),"Sin dato")</f>
        <v/>
      </c>
      <c r="K4723">
        <f>SI.ERROR(BUSCARV(C4723,TablaProductos,2,FALSO),"Sin dato")</f>
        <v/>
      </c>
      <c r="L4723">
        <f>SI(H4723&gt;=1000000,"Alto",SI(H4723&gt;=100000,"Medio","Bajo"))</f>
        <v/>
      </c>
      <c r="M4723">
        <f>SI.ERROR(BUSCARV(E4723,TablaEstados,3,FALSO),"Sin dato")</f>
        <v/>
      </c>
      <c r="N4723">
        <f>SI.ERROR(BUSCARV(E4723,TablaEstados,4,FALSO),"Sin dato")</f>
        <v/>
      </c>
    </row>
    <row r="4724">
      <c r="A4724" t="inlineStr">
        <is>
          <t>2025</t>
        </is>
      </c>
      <c r="B4724" t="inlineStr">
        <is>
          <t>08</t>
        </is>
      </c>
      <c r="C4724" t="inlineStr">
        <is>
          <t>12019000</t>
        </is>
      </c>
      <c r="D4724" t="inlineStr">
        <is>
          <t>858</t>
        </is>
      </c>
      <c r="E4724" t="inlineStr">
        <is>
          <t>MT</t>
        </is>
      </c>
      <c r="F4724" t="n">
        <v>1</v>
      </c>
      <c r="G4724" t="n">
        <v>933</v>
      </c>
      <c r="H4724" t="n">
        <v>365</v>
      </c>
      <c r="I4724" t="inlineStr">
        <is>
          <t>Soja</t>
        </is>
      </c>
      <c r="J4724">
        <f>SI.ERROR(BUSCARV(D4724,TablaPaises,6,FALSO),"Sin dato")</f>
        <v/>
      </c>
      <c r="K4724">
        <f>SI.ERROR(BUSCARV(C4724,TablaProductos,2,FALSO),"Sin dato")</f>
        <v/>
      </c>
      <c r="L4724">
        <f>SI(H4724&gt;=1000000,"Alto",SI(H4724&gt;=100000,"Medio","Bajo"))</f>
        <v/>
      </c>
      <c r="M4724">
        <f>SI.ERROR(BUSCARV(E4724,TablaEstados,3,FALSO),"Sin dato")</f>
        <v/>
      </c>
      <c r="N4724">
        <f>SI.ERROR(BUSCARV(E4724,TablaEstados,4,FALSO),"Sin dato")</f>
        <v/>
      </c>
    </row>
    <row r="4725">
      <c r="A4725" t="inlineStr">
        <is>
          <t>2025</t>
        </is>
      </c>
      <c r="B4725" t="inlineStr">
        <is>
          <t>05</t>
        </is>
      </c>
      <c r="C4725" t="inlineStr">
        <is>
          <t>09011110</t>
        </is>
      </c>
      <c r="D4725" t="inlineStr">
        <is>
          <t>161</t>
        </is>
      </c>
      <c r="E4725" t="inlineStr">
        <is>
          <t>MG</t>
        </is>
      </c>
      <c r="F4725" t="n">
        <v>1064</v>
      </c>
      <c r="G4725" t="n">
        <v>1066060</v>
      </c>
      <c r="H4725" t="n">
        <v>7667031</v>
      </c>
      <c r="I4725" t="inlineStr">
        <is>
          <t>Café en granos</t>
        </is>
      </c>
      <c r="J4725">
        <f>SI.ERROR(BUSCARV(D4725,TablaPaises,6,FALSO),"Sin dato")</f>
        <v/>
      </c>
      <c r="K4725">
        <f>SI.ERROR(BUSCARV(C4725,TablaProductos,2,FALSO),"Sin dato")</f>
        <v/>
      </c>
      <c r="L4725">
        <f>SI(H4725&gt;=1000000,"Alto",SI(H4725&gt;=100000,"Medio","Bajo"))</f>
        <v/>
      </c>
      <c r="M4725">
        <f>SI.ERROR(BUSCARV(E4725,TablaEstados,3,FALSO),"Sin dato")</f>
        <v/>
      </c>
      <c r="N4725">
        <f>SI.ERROR(BUSCARV(E4725,TablaEstados,4,FALSO),"Sin dato")</f>
        <v/>
      </c>
    </row>
    <row r="4726">
      <c r="A4726" t="inlineStr">
        <is>
          <t>2025</t>
        </is>
      </c>
      <c r="B4726" t="inlineStr">
        <is>
          <t>05</t>
        </is>
      </c>
      <c r="C4726" t="inlineStr">
        <is>
          <t>12019000</t>
        </is>
      </c>
      <c r="D4726" t="inlineStr">
        <is>
          <t>372</t>
        </is>
      </c>
      <c r="E4726" t="inlineStr">
        <is>
          <t>SP</t>
        </is>
      </c>
      <c r="F4726" t="n">
        <v>64721</v>
      </c>
      <c r="G4726" t="n">
        <v>64720275</v>
      </c>
      <c r="H4726" t="n">
        <v>26173042</v>
      </c>
      <c r="I4726" t="inlineStr">
        <is>
          <t>Soja</t>
        </is>
      </c>
      <c r="J4726">
        <f>SI.ERROR(BUSCARV(D4726,TablaPaises,6,FALSO),"Sin dato")</f>
        <v/>
      </c>
      <c r="K4726">
        <f>SI.ERROR(BUSCARV(C4726,TablaProductos,2,FALSO),"Sin dato")</f>
        <v/>
      </c>
      <c r="L4726">
        <f>SI(H4726&gt;=1000000,"Alto",SI(H4726&gt;=100000,"Medio","Bajo"))</f>
        <v/>
      </c>
      <c r="M4726">
        <f>SI.ERROR(BUSCARV(E4726,TablaEstados,3,FALSO),"Sin dato")</f>
        <v/>
      </c>
      <c r="N4726">
        <f>SI.ERROR(BUSCARV(E4726,TablaEstados,4,FALSO),"Sin dato")</f>
        <v/>
      </c>
    </row>
    <row r="4727">
      <c r="A4727" t="inlineStr">
        <is>
          <t>2025</t>
        </is>
      </c>
      <c r="B4727" t="inlineStr">
        <is>
          <t>11</t>
        </is>
      </c>
      <c r="C4727" t="inlineStr">
        <is>
          <t>09011110</t>
        </is>
      </c>
      <c r="D4727" t="inlineStr">
        <is>
          <t>831</t>
        </is>
      </c>
      <c r="E4727" t="inlineStr">
        <is>
          <t>MG</t>
        </is>
      </c>
      <c r="F4727" t="n">
        <v>57</v>
      </c>
      <c r="G4727" t="n">
        <v>57600</v>
      </c>
      <c r="H4727" t="n">
        <v>482493</v>
      </c>
      <c r="I4727" t="inlineStr">
        <is>
          <t>Café en granos</t>
        </is>
      </c>
      <c r="J4727">
        <f>SI.ERROR(BUSCARV(D4727,TablaPaises,6,FALSO),"Sin dato")</f>
        <v/>
      </c>
      <c r="K4727">
        <f>SI.ERROR(BUSCARV(C4727,TablaProductos,2,FALSO),"Sin dato")</f>
        <v/>
      </c>
      <c r="L4727">
        <f>SI(H4727&gt;=1000000,"Alto",SI(H4727&gt;=100000,"Medio","Bajo"))</f>
        <v/>
      </c>
      <c r="M4727">
        <f>SI.ERROR(BUSCARV(E4727,TablaEstados,3,FALSO),"Sin dato")</f>
        <v/>
      </c>
      <c r="N4727">
        <f>SI.ERROR(BUSCARV(E4727,TablaEstados,4,FALSO),"Sin dato")</f>
        <v/>
      </c>
    </row>
    <row r="4728">
      <c r="A4728" t="inlineStr">
        <is>
          <t>2025</t>
        </is>
      </c>
      <c r="B4728" t="inlineStr">
        <is>
          <t>02</t>
        </is>
      </c>
      <c r="C4728" t="inlineStr">
        <is>
          <t>12019000</t>
        </is>
      </c>
      <c r="D4728" t="inlineStr">
        <is>
          <t>576</t>
        </is>
      </c>
      <c r="E4728" t="inlineStr">
        <is>
          <t>MA</t>
        </is>
      </c>
      <c r="F4728" t="n">
        <v>6519</v>
      </c>
      <c r="G4728" t="n">
        <v>6519377</v>
      </c>
      <c r="H4728" t="n">
        <v>2503360</v>
      </c>
      <c r="I4728" t="inlineStr">
        <is>
          <t>Soja</t>
        </is>
      </c>
      <c r="J4728">
        <f>SI.ERROR(BUSCARV(D4728,TablaPaises,6,FALSO),"Sin dato")</f>
        <v/>
      </c>
      <c r="K4728">
        <f>SI.ERROR(BUSCARV(C4728,TablaProductos,2,FALSO),"Sin dato")</f>
        <v/>
      </c>
      <c r="L4728">
        <f>SI(H4728&gt;=1000000,"Alto",SI(H4728&gt;=100000,"Medio","Bajo"))</f>
        <v/>
      </c>
      <c r="M4728">
        <f>SI.ERROR(BUSCARV(E4728,TablaEstados,3,FALSO),"Sin dato")</f>
        <v/>
      </c>
      <c r="N4728">
        <f>SI.ERROR(BUSCARV(E4728,TablaEstados,4,FALSO),"Sin dato")</f>
        <v/>
      </c>
    </row>
    <row r="4729">
      <c r="A4729" t="inlineStr">
        <is>
          <t>2025</t>
        </is>
      </c>
      <c r="B4729" t="inlineStr">
        <is>
          <t>05</t>
        </is>
      </c>
      <c r="C4729" t="inlineStr">
        <is>
          <t>12019000</t>
        </is>
      </c>
      <c r="D4729" t="inlineStr">
        <is>
          <t>190</t>
        </is>
      </c>
      <c r="E4729" t="inlineStr">
        <is>
          <t>MT</t>
        </is>
      </c>
      <c r="F4729" t="n">
        <v>52377</v>
      </c>
      <c r="G4729" t="n">
        <v>52376335</v>
      </c>
      <c r="H4729" t="n">
        <v>20630987</v>
      </c>
      <c r="I4729" t="inlineStr">
        <is>
          <t>Soja</t>
        </is>
      </c>
      <c r="J4729">
        <f>SI.ERROR(BUSCARV(D4729,TablaPaises,6,FALSO),"Sin dato")</f>
        <v/>
      </c>
      <c r="K4729">
        <f>SI.ERROR(BUSCARV(C4729,TablaProductos,2,FALSO),"Sin dato")</f>
        <v/>
      </c>
      <c r="L4729">
        <f>SI(H4729&gt;=1000000,"Alto",SI(H4729&gt;=100000,"Medio","Bajo"))</f>
        <v/>
      </c>
      <c r="M4729">
        <f>SI.ERROR(BUSCARV(E4729,TablaEstados,3,FALSO),"Sin dato")</f>
        <v/>
      </c>
      <c r="N4729">
        <f>SI.ERROR(BUSCARV(E4729,TablaEstados,4,FALSO),"Sin dato")</f>
        <v/>
      </c>
    </row>
    <row r="4730">
      <c r="A4730" t="inlineStr">
        <is>
          <t>2025</t>
        </is>
      </c>
      <c r="B4730" t="inlineStr">
        <is>
          <t>10</t>
        </is>
      </c>
      <c r="C4730" t="inlineStr">
        <is>
          <t>09011110</t>
        </is>
      </c>
      <c r="D4730" t="inlineStr">
        <is>
          <t>573</t>
        </is>
      </c>
      <c r="E4730" t="inlineStr">
        <is>
          <t>GO</t>
        </is>
      </c>
      <c r="F4730" t="n">
        <v>352</v>
      </c>
      <c r="G4730" t="n">
        <v>351946</v>
      </c>
      <c r="H4730" t="n">
        <v>2603947</v>
      </c>
      <c r="I4730" t="inlineStr">
        <is>
          <t>Café en granos</t>
        </is>
      </c>
      <c r="J4730">
        <f>SI.ERROR(BUSCARV(D4730,TablaPaises,6,FALSO),"Sin dato")</f>
        <v/>
      </c>
      <c r="K4730">
        <f>SI.ERROR(BUSCARV(C4730,TablaProductos,2,FALSO),"Sin dato")</f>
        <v/>
      </c>
      <c r="L4730">
        <f>SI(H4730&gt;=1000000,"Alto",SI(H4730&gt;=100000,"Medio","Bajo"))</f>
        <v/>
      </c>
      <c r="M4730">
        <f>SI.ERROR(BUSCARV(E4730,TablaEstados,3,FALSO),"Sin dato")</f>
        <v/>
      </c>
      <c r="N4730">
        <f>SI.ERROR(BUSCARV(E4730,TablaEstados,4,FALSO),"Sin dato")</f>
        <v/>
      </c>
    </row>
    <row r="4731">
      <c r="A4731" t="inlineStr">
        <is>
          <t>2025</t>
        </is>
      </c>
      <c r="B4731" t="inlineStr">
        <is>
          <t>03</t>
        </is>
      </c>
      <c r="C4731" t="inlineStr">
        <is>
          <t>09011110</t>
        </is>
      </c>
      <c r="D4731" t="inlineStr">
        <is>
          <t>149</t>
        </is>
      </c>
      <c r="E4731" t="inlineStr">
        <is>
          <t>MG</t>
        </is>
      </c>
      <c r="F4731" t="n">
        <v>2553</v>
      </c>
      <c r="G4731" t="n">
        <v>2556850</v>
      </c>
      <c r="H4731" t="n">
        <v>16241190</v>
      </c>
      <c r="I4731" t="inlineStr">
        <is>
          <t>Café en granos</t>
        </is>
      </c>
      <c r="J4731">
        <f>SI.ERROR(BUSCARV(D4731,TablaPaises,6,FALSO),"Sin dato")</f>
        <v/>
      </c>
      <c r="K4731">
        <f>SI.ERROR(BUSCARV(C4731,TablaProductos,2,FALSO),"Sin dato")</f>
        <v/>
      </c>
      <c r="L4731">
        <f>SI(H4731&gt;=1000000,"Alto",SI(H4731&gt;=100000,"Medio","Bajo"))</f>
        <v/>
      </c>
      <c r="M4731">
        <f>SI.ERROR(BUSCARV(E4731,TablaEstados,3,FALSO),"Sin dato")</f>
        <v/>
      </c>
      <c r="N4731">
        <f>SI.ERROR(BUSCARV(E4731,TablaEstados,4,FALSO),"Sin dato")</f>
        <v/>
      </c>
    </row>
    <row r="4732">
      <c r="A4732" t="inlineStr">
        <is>
          <t>2025</t>
        </is>
      </c>
      <c r="B4732" t="inlineStr">
        <is>
          <t>09</t>
        </is>
      </c>
      <c r="C4732" t="inlineStr">
        <is>
          <t>09011110</t>
        </is>
      </c>
      <c r="D4732" t="inlineStr">
        <is>
          <t>249</t>
        </is>
      </c>
      <c r="E4732" t="inlineStr">
        <is>
          <t>ES</t>
        </is>
      </c>
      <c r="F4732" t="n">
        <v>1121</v>
      </c>
      <c r="G4732" t="n">
        <v>1122375</v>
      </c>
      <c r="H4732" t="n">
        <v>4126415</v>
      </c>
      <c r="I4732" t="inlineStr">
        <is>
          <t>Café en granos</t>
        </is>
      </c>
      <c r="J4732">
        <f>SI.ERROR(BUSCARV(D4732,TablaPaises,6,FALSO),"Sin dato")</f>
        <v/>
      </c>
      <c r="K4732">
        <f>SI.ERROR(BUSCARV(C4732,TablaProductos,2,FALSO),"Sin dato")</f>
        <v/>
      </c>
      <c r="L4732">
        <f>SI(H4732&gt;=1000000,"Alto",SI(H4732&gt;=100000,"Medio","Bajo"))</f>
        <v/>
      </c>
      <c r="M4732">
        <f>SI.ERROR(BUSCARV(E4732,TablaEstados,3,FALSO),"Sin dato")</f>
        <v/>
      </c>
      <c r="N4732">
        <f>SI.ERROR(BUSCARV(E4732,TablaEstados,4,FALSO),"Sin dato")</f>
        <v/>
      </c>
    </row>
    <row r="4733">
      <c r="A4733" t="inlineStr">
        <is>
          <t>2025</t>
        </is>
      </c>
      <c r="B4733" t="inlineStr">
        <is>
          <t>05</t>
        </is>
      </c>
      <c r="C4733" t="inlineStr">
        <is>
          <t>52010020</t>
        </is>
      </c>
      <c r="D4733" t="inlineStr">
        <is>
          <t>858</t>
        </is>
      </c>
      <c r="E4733" t="inlineStr">
        <is>
          <t>BA</t>
        </is>
      </c>
      <c r="F4733" t="n">
        <v>3918</v>
      </c>
      <c r="G4733" t="n">
        <v>3917786</v>
      </c>
      <c r="H4733" t="n">
        <v>6463752</v>
      </c>
      <c r="I4733" t="inlineStr">
        <is>
          <t>Algodón</t>
        </is>
      </c>
      <c r="J4733">
        <f>SI.ERROR(BUSCARV(D4733,TablaPaises,6,FALSO),"Sin dato")</f>
        <v/>
      </c>
      <c r="K4733">
        <f>SI.ERROR(BUSCARV(C4733,TablaProductos,2,FALSO),"Sin dato")</f>
        <v/>
      </c>
      <c r="L4733">
        <f>SI(H4733&gt;=1000000,"Alto",SI(H4733&gt;=100000,"Medio","Bajo"))</f>
        <v/>
      </c>
      <c r="M4733">
        <f>SI.ERROR(BUSCARV(E4733,TablaEstados,3,FALSO),"Sin dato")</f>
        <v/>
      </c>
      <c r="N4733">
        <f>SI.ERROR(BUSCARV(E4733,TablaEstados,4,FALSO),"Sin dato")</f>
        <v/>
      </c>
    </row>
    <row r="4734">
      <c r="A4734" t="inlineStr">
        <is>
          <t>2025</t>
        </is>
      </c>
      <c r="B4734" t="inlineStr">
        <is>
          <t>02</t>
        </is>
      </c>
      <c r="C4734" t="inlineStr">
        <is>
          <t>10059090</t>
        </is>
      </c>
      <c r="D4734" t="inlineStr">
        <is>
          <t>434</t>
        </is>
      </c>
      <c r="E4734" t="inlineStr">
        <is>
          <t>SP</t>
        </is>
      </c>
      <c r="F4734" t="n">
        <v>32</v>
      </c>
      <c r="G4734" t="n">
        <v>32</v>
      </c>
      <c r="H4734" t="n">
        <v>21</v>
      </c>
      <c r="I4734" t="inlineStr">
        <is>
          <t>Milho</t>
        </is>
      </c>
      <c r="J4734">
        <f>SI.ERROR(BUSCARV(D4734,TablaPaises,6,FALSO),"Sin dato")</f>
        <v/>
      </c>
      <c r="K4734">
        <f>SI.ERROR(BUSCARV(C4734,TablaProductos,2,FALSO),"Sin dato")</f>
        <v/>
      </c>
      <c r="L4734">
        <f>SI(H4734&gt;=1000000,"Alto",SI(H4734&gt;=100000,"Medio","Bajo"))</f>
        <v/>
      </c>
      <c r="M4734">
        <f>SI.ERROR(BUSCARV(E4734,TablaEstados,3,FALSO),"Sin dato")</f>
        <v/>
      </c>
      <c r="N4734">
        <f>SI.ERROR(BUSCARV(E4734,TablaEstados,4,FALSO),"Sin dato")</f>
        <v/>
      </c>
    </row>
    <row r="4735">
      <c r="A4735" t="inlineStr">
        <is>
          <t>2025</t>
        </is>
      </c>
      <c r="B4735" t="inlineStr">
        <is>
          <t>09</t>
        </is>
      </c>
      <c r="C4735" t="inlineStr">
        <is>
          <t>12019000</t>
        </is>
      </c>
      <c r="D4735" t="inlineStr">
        <is>
          <t>776</t>
        </is>
      </c>
      <c r="E4735" t="inlineStr">
        <is>
          <t>PR</t>
        </is>
      </c>
      <c r="F4735" t="n">
        <v>491</v>
      </c>
      <c r="G4735" t="n">
        <v>491031</v>
      </c>
      <c r="H4735" t="n">
        <v>212390</v>
      </c>
      <c r="I4735" t="inlineStr">
        <is>
          <t>Soja</t>
        </is>
      </c>
      <c r="J4735">
        <f>SI.ERROR(BUSCARV(D4735,TablaPaises,6,FALSO),"Sin dato")</f>
        <v/>
      </c>
      <c r="K4735">
        <f>SI.ERROR(BUSCARV(C4735,TablaProductos,2,FALSO),"Sin dato")</f>
        <v/>
      </c>
      <c r="L4735">
        <f>SI(H4735&gt;=1000000,"Alto",SI(H4735&gt;=100000,"Medio","Bajo"))</f>
        <v/>
      </c>
      <c r="M4735">
        <f>SI.ERROR(BUSCARV(E4735,TablaEstados,3,FALSO),"Sin dato")</f>
        <v/>
      </c>
      <c r="N4735">
        <f>SI.ERROR(BUSCARV(E4735,TablaEstados,4,FALSO),"Sin dato")</f>
        <v/>
      </c>
    </row>
    <row r="4736">
      <c r="A4736" t="inlineStr">
        <is>
          <t>2025</t>
        </is>
      </c>
      <c r="B4736" t="inlineStr">
        <is>
          <t>05</t>
        </is>
      </c>
      <c r="C4736" t="inlineStr">
        <is>
          <t>09011110</t>
        </is>
      </c>
      <c r="D4736" t="inlineStr">
        <is>
          <t>053</t>
        </is>
      </c>
      <c r="E4736" t="inlineStr">
        <is>
          <t>MG</t>
        </is>
      </c>
      <c r="F4736" t="n">
        <v>294</v>
      </c>
      <c r="G4736" t="n">
        <v>294975</v>
      </c>
      <c r="H4736" t="n">
        <v>2379114</v>
      </c>
      <c r="I4736" t="inlineStr">
        <is>
          <t>Café en granos</t>
        </is>
      </c>
      <c r="J4736">
        <f>SI.ERROR(BUSCARV(D4736,TablaPaises,6,FALSO),"Sin dato")</f>
        <v/>
      </c>
      <c r="K4736">
        <f>SI.ERROR(BUSCARV(C4736,TablaProductos,2,FALSO),"Sin dato")</f>
        <v/>
      </c>
      <c r="L4736">
        <f>SI(H4736&gt;=1000000,"Alto",SI(H4736&gt;=100000,"Medio","Bajo"))</f>
        <v/>
      </c>
      <c r="M4736">
        <f>SI.ERROR(BUSCARV(E4736,TablaEstados,3,FALSO),"Sin dato")</f>
        <v/>
      </c>
      <c r="N4736">
        <f>SI.ERROR(BUSCARV(E4736,TablaEstados,4,FALSO),"Sin dato")</f>
        <v/>
      </c>
    </row>
    <row r="4737">
      <c r="A4737" t="inlineStr">
        <is>
          <t>2025</t>
        </is>
      </c>
      <c r="B4737" t="inlineStr">
        <is>
          <t>11</t>
        </is>
      </c>
      <c r="C4737" t="inlineStr">
        <is>
          <t>12019000</t>
        </is>
      </c>
      <c r="D4737" t="inlineStr">
        <is>
          <t>776</t>
        </is>
      </c>
      <c r="E4737" t="inlineStr">
        <is>
          <t>TO</t>
        </is>
      </c>
      <c r="F4737" t="n">
        <v>4551</v>
      </c>
      <c r="G4737" t="n">
        <v>4551109</v>
      </c>
      <c r="H4737" t="n">
        <v>1985604</v>
      </c>
      <c r="I4737" t="inlineStr">
        <is>
          <t>Soja</t>
        </is>
      </c>
      <c r="J4737">
        <f>SI.ERROR(BUSCARV(D4737,TablaPaises,6,FALSO),"Sin dato")</f>
        <v/>
      </c>
      <c r="K4737">
        <f>SI.ERROR(BUSCARV(C4737,TablaProductos,2,FALSO),"Sin dato")</f>
        <v/>
      </c>
      <c r="L4737">
        <f>SI(H4737&gt;=1000000,"Alto",SI(H4737&gt;=100000,"Medio","Bajo"))</f>
        <v/>
      </c>
      <c r="M4737">
        <f>SI.ERROR(BUSCARV(E4737,TablaEstados,3,FALSO),"Sin dato")</f>
        <v/>
      </c>
      <c r="N4737">
        <f>SI.ERROR(BUSCARV(E4737,TablaEstados,4,FALSO),"Sin dato")</f>
        <v/>
      </c>
    </row>
    <row r="4738">
      <c r="A4738" t="inlineStr">
        <is>
          <t>2025</t>
        </is>
      </c>
      <c r="B4738" t="inlineStr">
        <is>
          <t>04</t>
        </is>
      </c>
      <c r="C4738" t="inlineStr">
        <is>
          <t>12019000</t>
        </is>
      </c>
      <c r="D4738" t="inlineStr">
        <is>
          <t>493</t>
        </is>
      </c>
      <c r="E4738" t="inlineStr">
        <is>
          <t>MT</t>
        </is>
      </c>
      <c r="F4738" t="n">
        <v>95309</v>
      </c>
      <c r="G4738" t="n">
        <v>95308764</v>
      </c>
      <c r="H4738" t="n">
        <v>37894732</v>
      </c>
      <c r="I4738" t="inlineStr">
        <is>
          <t>Soja</t>
        </is>
      </c>
      <c r="J4738">
        <f>SI.ERROR(BUSCARV(D4738,TablaPaises,6,FALSO),"Sin dato")</f>
        <v/>
      </c>
      <c r="K4738">
        <f>SI.ERROR(BUSCARV(C4738,TablaProductos,2,FALSO),"Sin dato")</f>
        <v/>
      </c>
      <c r="L4738">
        <f>SI(H4738&gt;=1000000,"Alto",SI(H4738&gt;=100000,"Medio","Bajo"))</f>
        <v/>
      </c>
      <c r="M4738">
        <f>SI.ERROR(BUSCARV(E4738,TablaEstados,3,FALSO),"Sin dato")</f>
        <v/>
      </c>
      <c r="N4738">
        <f>SI.ERROR(BUSCARV(E4738,TablaEstados,4,FALSO),"Sin dato")</f>
        <v/>
      </c>
    </row>
    <row r="4739">
      <c r="A4739" t="inlineStr">
        <is>
          <t>2025</t>
        </is>
      </c>
      <c r="B4739" t="inlineStr">
        <is>
          <t>09</t>
        </is>
      </c>
      <c r="C4739" t="inlineStr">
        <is>
          <t>10059010</t>
        </is>
      </c>
      <c r="D4739" t="inlineStr">
        <is>
          <t>317</t>
        </is>
      </c>
      <c r="E4739" t="inlineStr">
        <is>
          <t>PA</t>
        </is>
      </c>
      <c r="F4739" t="n">
        <v>9236283</v>
      </c>
      <c r="G4739" t="n">
        <v>9236283</v>
      </c>
      <c r="H4739" t="n">
        <v>1759543</v>
      </c>
      <c r="I4739" t="inlineStr">
        <is>
          <t>Milho</t>
        </is>
      </c>
      <c r="J4739">
        <f>SI.ERROR(BUSCARV(D4739,TablaPaises,6,FALSO),"Sin dato")</f>
        <v/>
      </c>
      <c r="K4739">
        <f>SI.ERROR(BUSCARV(C4739,TablaProductos,2,FALSO),"Sin dato")</f>
        <v/>
      </c>
      <c r="L4739">
        <f>SI(H4739&gt;=1000000,"Alto",SI(H4739&gt;=100000,"Medio","Bajo"))</f>
        <v/>
      </c>
      <c r="M4739">
        <f>SI.ERROR(BUSCARV(E4739,TablaEstados,3,FALSO),"Sin dato")</f>
        <v/>
      </c>
      <c r="N4739">
        <f>SI.ERROR(BUSCARV(E4739,TablaEstados,4,FALSO),"Sin dato")</f>
        <v/>
      </c>
    </row>
    <row r="4740">
      <c r="A4740" t="inlineStr">
        <is>
          <t>2025</t>
        </is>
      </c>
      <c r="B4740" t="inlineStr">
        <is>
          <t>12</t>
        </is>
      </c>
      <c r="C4740" t="inlineStr">
        <is>
          <t>12019000</t>
        </is>
      </c>
      <c r="D4740" t="inlineStr">
        <is>
          <t>776</t>
        </is>
      </c>
      <c r="E4740" t="inlineStr">
        <is>
          <t>MG</t>
        </is>
      </c>
      <c r="F4740" t="n">
        <v>6337</v>
      </c>
      <c r="G4740" t="n">
        <v>6337636</v>
      </c>
      <c r="H4740" t="n">
        <v>2858963</v>
      </c>
      <c r="I4740" t="inlineStr">
        <is>
          <t>Soja</t>
        </is>
      </c>
      <c r="J4740">
        <f>SI.ERROR(BUSCARV(D4740,TablaPaises,6,FALSO),"Sin dato")</f>
        <v/>
      </c>
      <c r="K4740">
        <f>SI.ERROR(BUSCARV(C4740,TablaProductos,2,FALSO),"Sin dato")</f>
        <v/>
      </c>
      <c r="L4740">
        <f>SI(H4740&gt;=1000000,"Alto",SI(H4740&gt;=100000,"Medio","Bajo"))</f>
        <v/>
      </c>
      <c r="M4740">
        <f>SI.ERROR(BUSCARV(E4740,TablaEstados,3,FALSO),"Sin dato")</f>
        <v/>
      </c>
      <c r="N4740">
        <f>SI.ERROR(BUSCARV(E4740,TablaEstados,4,FALSO),"Sin dato")</f>
        <v/>
      </c>
    </row>
    <row r="4741">
      <c r="A4741" t="inlineStr">
        <is>
          <t>2025</t>
        </is>
      </c>
      <c r="B4741" t="inlineStr">
        <is>
          <t>01</t>
        </is>
      </c>
      <c r="C4741" t="inlineStr">
        <is>
          <t>09011110</t>
        </is>
      </c>
      <c r="D4741" t="inlineStr">
        <is>
          <t>087</t>
        </is>
      </c>
      <c r="E4741" t="inlineStr">
        <is>
          <t>ES</t>
        </is>
      </c>
      <c r="F4741" t="n">
        <v>541</v>
      </c>
      <c r="G4741" t="n">
        <v>541180</v>
      </c>
      <c r="H4741" t="n">
        <v>2042098</v>
      </c>
      <c r="I4741" t="inlineStr">
        <is>
          <t>Café en granos</t>
        </is>
      </c>
      <c r="J4741">
        <f>SI.ERROR(BUSCARV(D4741,TablaPaises,6,FALSO),"Sin dato")</f>
        <v/>
      </c>
      <c r="K4741">
        <f>SI.ERROR(BUSCARV(C4741,TablaProductos,2,FALSO),"Sin dato")</f>
        <v/>
      </c>
      <c r="L4741">
        <f>SI(H4741&gt;=1000000,"Alto",SI(H4741&gt;=100000,"Medio","Bajo"))</f>
        <v/>
      </c>
      <c r="M4741">
        <f>SI.ERROR(BUSCARV(E4741,TablaEstados,3,FALSO),"Sin dato")</f>
        <v/>
      </c>
      <c r="N4741">
        <f>SI.ERROR(BUSCARV(E4741,TablaEstados,4,FALSO),"Sin dato")</f>
        <v/>
      </c>
    </row>
    <row r="4742">
      <c r="A4742" t="inlineStr">
        <is>
          <t>2025</t>
        </is>
      </c>
      <c r="B4742" t="inlineStr">
        <is>
          <t>03</t>
        </is>
      </c>
      <c r="C4742" t="inlineStr">
        <is>
          <t>52010020</t>
        </is>
      </c>
      <c r="D4742" t="inlineStr">
        <is>
          <t>059</t>
        </is>
      </c>
      <c r="E4742" t="inlineStr">
        <is>
          <t>MT</t>
        </is>
      </c>
      <c r="F4742" t="n">
        <v>1511</v>
      </c>
      <c r="G4742" t="n">
        <v>1510113</v>
      </c>
      <c r="H4742" t="n">
        <v>2440959</v>
      </c>
      <c r="I4742" t="inlineStr">
        <is>
          <t>Algodón</t>
        </is>
      </c>
      <c r="J4742">
        <f>SI.ERROR(BUSCARV(D4742,TablaPaises,6,FALSO),"Sin dato")</f>
        <v/>
      </c>
      <c r="K4742">
        <f>SI.ERROR(BUSCARV(C4742,TablaProductos,2,FALSO),"Sin dato")</f>
        <v/>
      </c>
      <c r="L4742">
        <f>SI(H4742&gt;=1000000,"Alto",SI(H4742&gt;=100000,"Medio","Bajo"))</f>
        <v/>
      </c>
      <c r="M4742">
        <f>SI.ERROR(BUSCARV(E4742,TablaEstados,3,FALSO),"Sin dato")</f>
        <v/>
      </c>
      <c r="N4742">
        <f>SI.ERROR(BUSCARV(E4742,TablaEstados,4,FALSO),"Sin dato")</f>
        <v/>
      </c>
    </row>
    <row r="4743">
      <c r="A4743" t="inlineStr">
        <is>
          <t>2025</t>
        </is>
      </c>
      <c r="B4743" t="inlineStr">
        <is>
          <t>10</t>
        </is>
      </c>
      <c r="C4743" t="inlineStr">
        <is>
          <t>09011110</t>
        </is>
      </c>
      <c r="D4743" t="inlineStr">
        <is>
          <t>383</t>
        </is>
      </c>
      <c r="E4743" t="inlineStr">
        <is>
          <t>SP</t>
        </is>
      </c>
      <c r="F4743" t="n">
        <v>19</v>
      </c>
      <c r="G4743" t="n">
        <v>19200</v>
      </c>
      <c r="H4743" t="n">
        <v>144000</v>
      </c>
      <c r="I4743" t="inlineStr">
        <is>
          <t>Café en granos</t>
        </is>
      </c>
      <c r="J4743">
        <f>SI.ERROR(BUSCARV(D4743,TablaPaises,6,FALSO),"Sin dato")</f>
        <v/>
      </c>
      <c r="K4743">
        <f>SI.ERROR(BUSCARV(C4743,TablaProductos,2,FALSO),"Sin dato")</f>
        <v/>
      </c>
      <c r="L4743">
        <f>SI(H4743&gt;=1000000,"Alto",SI(H4743&gt;=100000,"Medio","Bajo"))</f>
        <v/>
      </c>
      <c r="M4743">
        <f>SI.ERROR(BUSCARV(E4743,TablaEstados,3,FALSO),"Sin dato")</f>
        <v/>
      </c>
      <c r="N4743">
        <f>SI.ERROR(BUSCARV(E4743,TablaEstados,4,FALSO),"Sin dato")</f>
        <v/>
      </c>
    </row>
    <row r="4744">
      <c r="A4744" t="inlineStr">
        <is>
          <t>2025</t>
        </is>
      </c>
      <c r="B4744" t="inlineStr">
        <is>
          <t>10</t>
        </is>
      </c>
      <c r="C4744" t="inlineStr">
        <is>
          <t>52010020</t>
        </is>
      </c>
      <c r="D4744" t="inlineStr">
        <is>
          <t>858</t>
        </is>
      </c>
      <c r="E4744" t="inlineStr">
        <is>
          <t>MT</t>
        </is>
      </c>
      <c r="F4744" t="n">
        <v>19140</v>
      </c>
      <c r="G4744" t="n">
        <v>19134236</v>
      </c>
      <c r="H4744" t="n">
        <v>32018831</v>
      </c>
      <c r="I4744" t="inlineStr">
        <is>
          <t>Algodón</t>
        </is>
      </c>
      <c r="J4744">
        <f>SI.ERROR(BUSCARV(D4744,TablaPaises,6,FALSO),"Sin dato")</f>
        <v/>
      </c>
      <c r="K4744">
        <f>SI.ERROR(BUSCARV(C4744,TablaProductos,2,FALSO),"Sin dato")</f>
        <v/>
      </c>
      <c r="L4744">
        <f>SI(H4744&gt;=1000000,"Alto",SI(H4744&gt;=100000,"Medio","Bajo"))</f>
        <v/>
      </c>
      <c r="M4744">
        <f>SI.ERROR(BUSCARV(E4744,TablaEstados,3,FALSO),"Sin dato")</f>
        <v/>
      </c>
      <c r="N4744">
        <f>SI.ERROR(BUSCARV(E4744,TablaEstados,4,FALSO),"Sin dato")</f>
        <v/>
      </c>
    </row>
    <row r="4745">
      <c r="A4745" t="inlineStr">
        <is>
          <t>2025</t>
        </is>
      </c>
      <c r="B4745" t="inlineStr">
        <is>
          <t>05</t>
        </is>
      </c>
      <c r="C4745" t="inlineStr">
        <is>
          <t>10059090</t>
        </is>
      </c>
      <c r="D4745" t="inlineStr">
        <is>
          <t>580</t>
        </is>
      </c>
      <c r="E4745" t="inlineStr">
        <is>
          <t>SP</t>
        </is>
      </c>
      <c r="F4745" t="n">
        <v>6</v>
      </c>
      <c r="G4745" t="n">
        <v>6</v>
      </c>
      <c r="H4745" t="n">
        <v>6</v>
      </c>
      <c r="I4745" t="inlineStr">
        <is>
          <t>Milho</t>
        </is>
      </c>
      <c r="J4745">
        <f>SI.ERROR(BUSCARV(D4745,TablaPaises,6,FALSO),"Sin dato")</f>
        <v/>
      </c>
      <c r="K4745">
        <f>SI.ERROR(BUSCARV(C4745,TablaProductos,2,FALSO),"Sin dato")</f>
        <v/>
      </c>
      <c r="L4745">
        <f>SI(H4745&gt;=1000000,"Alto",SI(H4745&gt;=100000,"Medio","Bajo"))</f>
        <v/>
      </c>
      <c r="M4745">
        <f>SI.ERROR(BUSCARV(E4745,TablaEstados,3,FALSO),"Sin dato")</f>
        <v/>
      </c>
      <c r="N4745">
        <f>SI.ERROR(BUSCARV(E4745,TablaEstados,4,FALSO),"Sin dato")</f>
        <v/>
      </c>
    </row>
    <row r="4746">
      <c r="A4746" t="inlineStr">
        <is>
          <t>2025</t>
        </is>
      </c>
      <c r="B4746" t="inlineStr">
        <is>
          <t>11</t>
        </is>
      </c>
      <c r="C4746" t="inlineStr">
        <is>
          <t>10059010</t>
        </is>
      </c>
      <c r="D4746" t="inlineStr">
        <is>
          <t>403</t>
        </is>
      </c>
      <c r="E4746" t="inlineStr">
        <is>
          <t>GO</t>
        </is>
      </c>
      <c r="F4746" t="n">
        <v>8002611</v>
      </c>
      <c r="G4746" t="n">
        <v>8002611</v>
      </c>
      <c r="H4746" t="n">
        <v>1550026</v>
      </c>
      <c r="I4746" t="inlineStr">
        <is>
          <t>Milho</t>
        </is>
      </c>
      <c r="J4746">
        <f>SI.ERROR(BUSCARV(D4746,TablaPaises,6,FALSO),"Sin dato")</f>
        <v/>
      </c>
      <c r="K4746">
        <f>SI.ERROR(BUSCARV(C4746,TablaProductos,2,FALSO),"Sin dato")</f>
        <v/>
      </c>
      <c r="L4746">
        <f>SI(H4746&gt;=1000000,"Alto",SI(H4746&gt;=100000,"Medio","Bajo"))</f>
        <v/>
      </c>
      <c r="M4746">
        <f>SI.ERROR(BUSCARV(E4746,TablaEstados,3,FALSO),"Sin dato")</f>
        <v/>
      </c>
      <c r="N4746">
        <f>SI.ERROR(BUSCARV(E4746,TablaEstados,4,FALSO),"Sin dato")</f>
        <v/>
      </c>
    </row>
    <row r="4747">
      <c r="A4747" t="inlineStr">
        <is>
          <t>2025</t>
        </is>
      </c>
      <c r="B4747" t="inlineStr">
        <is>
          <t>09</t>
        </is>
      </c>
      <c r="C4747" t="inlineStr">
        <is>
          <t>09011110</t>
        </is>
      </c>
      <c r="D4747" t="inlineStr">
        <is>
          <t>275</t>
        </is>
      </c>
      <c r="E4747" t="inlineStr">
        <is>
          <t>ES</t>
        </is>
      </c>
      <c r="F4747" t="n">
        <v>258</v>
      </c>
      <c r="G4747" t="n">
        <v>258375</v>
      </c>
      <c r="H4747" t="n">
        <v>925062</v>
      </c>
      <c r="I4747" t="inlineStr">
        <is>
          <t>Café en granos</t>
        </is>
      </c>
      <c r="J4747">
        <f>SI.ERROR(BUSCARV(D4747,TablaPaises,6,FALSO),"Sin dato")</f>
        <v/>
      </c>
      <c r="K4747">
        <f>SI.ERROR(BUSCARV(C4747,TablaProductos,2,FALSO),"Sin dato")</f>
        <v/>
      </c>
      <c r="L4747">
        <f>SI(H4747&gt;=1000000,"Alto",SI(H4747&gt;=100000,"Medio","Bajo"))</f>
        <v/>
      </c>
      <c r="M4747">
        <f>SI.ERROR(BUSCARV(E4747,TablaEstados,3,FALSO),"Sin dato")</f>
        <v/>
      </c>
      <c r="N4747">
        <f>SI.ERROR(BUSCARV(E4747,TablaEstados,4,FALSO),"Sin dato")</f>
        <v/>
      </c>
    </row>
    <row r="4748">
      <c r="A4748" t="inlineStr">
        <is>
          <t>2025</t>
        </is>
      </c>
      <c r="B4748" t="inlineStr">
        <is>
          <t>10</t>
        </is>
      </c>
      <c r="C4748" t="inlineStr">
        <is>
          <t>09011190</t>
        </is>
      </c>
      <c r="D4748" t="inlineStr">
        <is>
          <t>232</t>
        </is>
      </c>
      <c r="E4748" t="inlineStr">
        <is>
          <t>SP</t>
        </is>
      </c>
      <c r="F4748" t="n">
        <v>0</v>
      </c>
      <c r="G4748" t="n">
        <v>0</v>
      </c>
      <c r="H4748" t="n">
        <v>18</v>
      </c>
      <c r="I4748" t="inlineStr">
        <is>
          <t>Café en granos</t>
        </is>
      </c>
      <c r="J4748">
        <f>SI.ERROR(BUSCARV(D4748,TablaPaises,6,FALSO),"Sin dato")</f>
        <v/>
      </c>
      <c r="K4748">
        <f>SI.ERROR(BUSCARV(C4748,TablaProductos,2,FALSO),"Sin dato")</f>
        <v/>
      </c>
      <c r="L4748">
        <f>SI(H4748&gt;=1000000,"Alto",SI(H4748&gt;=100000,"Medio","Bajo"))</f>
        <v/>
      </c>
      <c r="M4748">
        <f>SI.ERROR(BUSCARV(E4748,TablaEstados,3,FALSO),"Sin dato")</f>
        <v/>
      </c>
      <c r="N4748">
        <f>SI.ERROR(BUSCARV(E4748,TablaEstados,4,FALSO),"Sin dato")</f>
        <v/>
      </c>
    </row>
    <row r="4749">
      <c r="A4749" t="inlineStr">
        <is>
          <t>2025</t>
        </is>
      </c>
      <c r="B4749" t="inlineStr">
        <is>
          <t>04</t>
        </is>
      </c>
      <c r="C4749" t="inlineStr">
        <is>
          <t>12019000</t>
        </is>
      </c>
      <c r="D4749" t="inlineStr">
        <is>
          <t>576</t>
        </is>
      </c>
      <c r="E4749" t="inlineStr">
        <is>
          <t>MA</t>
        </is>
      </c>
      <c r="F4749" t="n">
        <v>66614</v>
      </c>
      <c r="G4749" t="n">
        <v>66613883</v>
      </c>
      <c r="H4749" t="n">
        <v>25692092</v>
      </c>
      <c r="I4749" t="inlineStr">
        <is>
          <t>Soja</t>
        </is>
      </c>
      <c r="J4749">
        <f>SI.ERROR(BUSCARV(D4749,TablaPaises,6,FALSO),"Sin dato")</f>
        <v/>
      </c>
      <c r="K4749">
        <f>SI.ERROR(BUSCARV(C4749,TablaProductos,2,FALSO),"Sin dato")</f>
        <v/>
      </c>
      <c r="L4749">
        <f>SI(H4749&gt;=1000000,"Alto",SI(H4749&gt;=100000,"Medio","Bajo"))</f>
        <v/>
      </c>
      <c r="M4749">
        <f>SI.ERROR(BUSCARV(E4749,TablaEstados,3,FALSO),"Sin dato")</f>
        <v/>
      </c>
      <c r="N4749">
        <f>SI.ERROR(BUSCARV(E4749,TablaEstados,4,FALSO),"Sin dato")</f>
        <v/>
      </c>
    </row>
    <row r="4750">
      <c r="A4750" t="inlineStr">
        <is>
          <t>2025</t>
        </is>
      </c>
      <c r="B4750" t="inlineStr">
        <is>
          <t>08</t>
        </is>
      </c>
      <c r="C4750" t="inlineStr">
        <is>
          <t>12019000</t>
        </is>
      </c>
      <c r="D4750" t="inlineStr">
        <is>
          <t>245</t>
        </is>
      </c>
      <c r="E4750" t="inlineStr">
        <is>
          <t>MT</t>
        </is>
      </c>
      <c r="F4750" t="n">
        <v>7463</v>
      </c>
      <c r="G4750" t="n">
        <v>7464182</v>
      </c>
      <c r="H4750" t="n">
        <v>2985383</v>
      </c>
      <c r="I4750" t="inlineStr">
        <is>
          <t>Soja</t>
        </is>
      </c>
      <c r="J4750">
        <f>SI.ERROR(BUSCARV(D4750,TablaPaises,6,FALSO),"Sin dato")</f>
        <v/>
      </c>
      <c r="K4750">
        <f>SI.ERROR(BUSCARV(C4750,TablaProductos,2,FALSO),"Sin dato")</f>
        <v/>
      </c>
      <c r="L4750">
        <f>SI(H4750&gt;=1000000,"Alto",SI(H4750&gt;=100000,"Medio","Bajo"))</f>
        <v/>
      </c>
      <c r="M4750">
        <f>SI.ERROR(BUSCARV(E4750,TablaEstados,3,FALSO),"Sin dato")</f>
        <v/>
      </c>
      <c r="N4750">
        <f>SI.ERROR(BUSCARV(E4750,TablaEstados,4,FALSO),"Sin dato")</f>
        <v/>
      </c>
    </row>
    <row r="4751">
      <c r="A4751" t="inlineStr">
        <is>
          <t>2025</t>
        </is>
      </c>
      <c r="B4751" t="inlineStr">
        <is>
          <t>06</t>
        </is>
      </c>
      <c r="C4751" t="inlineStr">
        <is>
          <t>09011110</t>
        </is>
      </c>
      <c r="D4751" t="inlineStr">
        <is>
          <t>431</t>
        </is>
      </c>
      <c r="E4751" t="inlineStr">
        <is>
          <t>ES</t>
        </is>
      </c>
      <c r="F4751" t="n">
        <v>290</v>
      </c>
      <c r="G4751" t="n">
        <v>290400</v>
      </c>
      <c r="H4751" t="n">
        <v>1875560</v>
      </c>
      <c r="I4751" t="inlineStr">
        <is>
          <t>Café en granos</t>
        </is>
      </c>
      <c r="J4751">
        <f>SI.ERROR(BUSCARV(D4751,TablaPaises,6,FALSO),"Sin dato")</f>
        <v/>
      </c>
      <c r="K4751">
        <f>SI.ERROR(BUSCARV(C4751,TablaProductos,2,FALSO),"Sin dato")</f>
        <v/>
      </c>
      <c r="L4751">
        <f>SI(H4751&gt;=1000000,"Alto",SI(H4751&gt;=100000,"Medio","Bajo"))</f>
        <v/>
      </c>
      <c r="M4751">
        <f>SI.ERROR(BUSCARV(E4751,TablaEstados,3,FALSO),"Sin dato")</f>
        <v/>
      </c>
      <c r="N4751">
        <f>SI.ERROR(BUSCARV(E4751,TablaEstados,4,FALSO),"Sin dato")</f>
        <v/>
      </c>
    </row>
    <row r="4752">
      <c r="A4752" t="inlineStr">
        <is>
          <t>2025</t>
        </is>
      </c>
      <c r="B4752" t="inlineStr">
        <is>
          <t>09</t>
        </is>
      </c>
      <c r="C4752" t="inlineStr">
        <is>
          <t>52010020</t>
        </is>
      </c>
      <c r="D4752" t="inlineStr">
        <is>
          <t>827</t>
        </is>
      </c>
      <c r="E4752" t="inlineStr">
        <is>
          <t>MT</t>
        </is>
      </c>
      <c r="F4752" t="n">
        <v>9590</v>
      </c>
      <c r="G4752" t="n">
        <v>9592344</v>
      </c>
      <c r="H4752" t="n">
        <v>15639680</v>
      </c>
      <c r="I4752" t="inlineStr">
        <is>
          <t>Algodón</t>
        </is>
      </c>
      <c r="J4752">
        <f>SI.ERROR(BUSCARV(D4752,TablaPaises,6,FALSO),"Sin dato")</f>
        <v/>
      </c>
      <c r="K4752">
        <f>SI.ERROR(BUSCARV(C4752,TablaProductos,2,FALSO),"Sin dato")</f>
        <v/>
      </c>
      <c r="L4752">
        <f>SI(H4752&gt;=1000000,"Alto",SI(H4752&gt;=100000,"Medio","Bajo"))</f>
        <v/>
      </c>
      <c r="M4752">
        <f>SI.ERROR(BUSCARV(E4752,TablaEstados,3,FALSO),"Sin dato")</f>
        <v/>
      </c>
      <c r="N4752">
        <f>SI.ERROR(BUSCARV(E4752,TablaEstados,4,FALSO),"Sin dato")</f>
        <v/>
      </c>
    </row>
    <row r="4753">
      <c r="A4753" t="inlineStr">
        <is>
          <t>2025</t>
        </is>
      </c>
      <c r="B4753" t="inlineStr">
        <is>
          <t>10</t>
        </is>
      </c>
      <c r="C4753" t="inlineStr">
        <is>
          <t>52010020</t>
        </is>
      </c>
      <c r="D4753" t="inlineStr">
        <is>
          <t>576</t>
        </is>
      </c>
      <c r="E4753" t="inlineStr">
        <is>
          <t>MT</t>
        </is>
      </c>
      <c r="F4753" t="n">
        <v>10286</v>
      </c>
      <c r="G4753" t="n">
        <v>10286426</v>
      </c>
      <c r="H4753" t="n">
        <v>16428939</v>
      </c>
      <c r="I4753" t="inlineStr">
        <is>
          <t>Algodón</t>
        </is>
      </c>
      <c r="J4753">
        <f>SI.ERROR(BUSCARV(D4753,TablaPaises,6,FALSO),"Sin dato")</f>
        <v/>
      </c>
      <c r="K4753">
        <f>SI.ERROR(BUSCARV(C4753,TablaProductos,2,FALSO),"Sin dato")</f>
        <v/>
      </c>
      <c r="L4753">
        <f>SI(H4753&gt;=1000000,"Alto",SI(H4753&gt;=100000,"Medio","Bajo"))</f>
        <v/>
      </c>
      <c r="M4753">
        <f>SI.ERROR(BUSCARV(E4753,TablaEstados,3,FALSO),"Sin dato")</f>
        <v/>
      </c>
      <c r="N4753">
        <f>SI.ERROR(BUSCARV(E4753,TablaEstados,4,FALSO),"Sin dato")</f>
        <v/>
      </c>
    </row>
    <row r="4754">
      <c r="A4754" t="inlineStr">
        <is>
          <t>2025</t>
        </is>
      </c>
      <c r="B4754" t="inlineStr">
        <is>
          <t>08</t>
        </is>
      </c>
      <c r="C4754" t="inlineStr">
        <is>
          <t>10059010</t>
        </is>
      </c>
      <c r="D4754" t="inlineStr">
        <is>
          <t>081</t>
        </is>
      </c>
      <c r="E4754" t="inlineStr">
        <is>
          <t>MS</t>
        </is>
      </c>
      <c r="F4754" t="n">
        <v>79588399</v>
      </c>
      <c r="G4754" t="n">
        <v>79588399</v>
      </c>
      <c r="H4754" t="n">
        <v>15878359</v>
      </c>
      <c r="I4754" t="inlineStr">
        <is>
          <t>Milho</t>
        </is>
      </c>
      <c r="J4754">
        <f>SI.ERROR(BUSCARV(D4754,TablaPaises,6,FALSO),"Sin dato")</f>
        <v/>
      </c>
      <c r="K4754">
        <f>SI.ERROR(BUSCARV(C4754,TablaProductos,2,FALSO),"Sin dato")</f>
        <v/>
      </c>
      <c r="L4754">
        <f>SI(H4754&gt;=1000000,"Alto",SI(H4754&gt;=100000,"Medio","Bajo"))</f>
        <v/>
      </c>
      <c r="M4754">
        <f>SI.ERROR(BUSCARV(E4754,TablaEstados,3,FALSO),"Sin dato")</f>
        <v/>
      </c>
      <c r="N4754">
        <f>SI.ERROR(BUSCARV(E4754,TablaEstados,4,FALSO),"Sin dato")</f>
        <v/>
      </c>
    </row>
    <row r="4755">
      <c r="A4755" t="inlineStr">
        <is>
          <t>2025</t>
        </is>
      </c>
      <c r="B4755" t="inlineStr">
        <is>
          <t>12</t>
        </is>
      </c>
      <c r="C4755" t="inlineStr">
        <is>
          <t>10059010</t>
        </is>
      </c>
      <c r="D4755" t="inlineStr">
        <is>
          <t>372</t>
        </is>
      </c>
      <c r="E4755" t="inlineStr">
        <is>
          <t>MS</t>
        </is>
      </c>
      <c r="F4755" t="n">
        <v>17702870</v>
      </c>
      <c r="G4755" t="n">
        <v>17702870</v>
      </c>
      <c r="H4755" t="n">
        <v>3986406</v>
      </c>
      <c r="I4755" t="inlineStr">
        <is>
          <t>Milho</t>
        </is>
      </c>
      <c r="J4755">
        <f>SI.ERROR(BUSCARV(D4755,TablaPaises,6,FALSO),"Sin dato")</f>
        <v/>
      </c>
      <c r="K4755">
        <f>SI.ERROR(BUSCARV(C4755,TablaProductos,2,FALSO),"Sin dato")</f>
        <v/>
      </c>
      <c r="L4755">
        <f>SI(H4755&gt;=1000000,"Alto",SI(H4755&gt;=100000,"Medio","Bajo"))</f>
        <v/>
      </c>
      <c r="M4755">
        <f>SI.ERROR(BUSCARV(E4755,TablaEstados,3,FALSO),"Sin dato")</f>
        <v/>
      </c>
      <c r="N4755">
        <f>SI.ERROR(BUSCARV(E4755,TablaEstados,4,FALSO),"Sin dato")</f>
        <v/>
      </c>
    </row>
    <row r="4756">
      <c r="A4756" t="inlineStr">
        <is>
          <t>2025</t>
        </is>
      </c>
      <c r="B4756" t="inlineStr">
        <is>
          <t>11</t>
        </is>
      </c>
      <c r="C4756" t="inlineStr">
        <is>
          <t>09011110</t>
        </is>
      </c>
      <c r="D4756" t="inlineStr">
        <is>
          <t>053</t>
        </is>
      </c>
      <c r="E4756" t="inlineStr">
        <is>
          <t>MG</t>
        </is>
      </c>
      <c r="F4756" t="n">
        <v>192</v>
      </c>
      <c r="G4756" t="n">
        <v>191700</v>
      </c>
      <c r="H4756" t="n">
        <v>1198505</v>
      </c>
      <c r="I4756" t="inlineStr">
        <is>
          <t>Café en granos</t>
        </is>
      </c>
      <c r="J4756">
        <f>SI.ERROR(BUSCARV(D4756,TablaPaises,6,FALSO),"Sin dato")</f>
        <v/>
      </c>
      <c r="K4756">
        <f>SI.ERROR(BUSCARV(C4756,TablaProductos,2,FALSO),"Sin dato")</f>
        <v/>
      </c>
      <c r="L4756">
        <f>SI(H4756&gt;=1000000,"Alto",SI(H4756&gt;=100000,"Medio","Bajo"))</f>
        <v/>
      </c>
      <c r="M4756">
        <f>SI.ERROR(BUSCARV(E4756,TablaEstados,3,FALSO),"Sin dato")</f>
        <v/>
      </c>
      <c r="N4756">
        <f>SI.ERROR(BUSCARV(E4756,TablaEstados,4,FALSO),"Sin dato")</f>
        <v/>
      </c>
    </row>
    <row r="4757">
      <c r="A4757" t="inlineStr">
        <is>
          <t>2025</t>
        </is>
      </c>
      <c r="B4757" t="inlineStr">
        <is>
          <t>05</t>
        </is>
      </c>
      <c r="C4757" t="inlineStr">
        <is>
          <t>09011110</t>
        </is>
      </c>
      <c r="D4757" t="inlineStr">
        <is>
          <t>431</t>
        </is>
      </c>
      <c r="E4757" t="inlineStr">
        <is>
          <t>ES</t>
        </is>
      </c>
      <c r="F4757" t="n">
        <v>38</v>
      </c>
      <c r="G4757" t="n">
        <v>38400</v>
      </c>
      <c r="H4757" t="n">
        <v>269280</v>
      </c>
      <c r="I4757" t="inlineStr">
        <is>
          <t>Café en granos</t>
        </is>
      </c>
      <c r="J4757">
        <f>SI.ERROR(BUSCARV(D4757,TablaPaises,6,FALSO),"Sin dato")</f>
        <v/>
      </c>
      <c r="K4757">
        <f>SI.ERROR(BUSCARV(C4757,TablaProductos,2,FALSO),"Sin dato")</f>
        <v/>
      </c>
      <c r="L4757">
        <f>SI(H4757&gt;=1000000,"Alto",SI(H4757&gt;=100000,"Medio","Bajo"))</f>
        <v/>
      </c>
      <c r="M4757">
        <f>SI.ERROR(BUSCARV(E4757,TablaEstados,3,FALSO),"Sin dato")</f>
        <v/>
      </c>
      <c r="N4757">
        <f>SI.ERROR(BUSCARV(E4757,TablaEstados,4,FALSO),"Sin dato")</f>
        <v/>
      </c>
    </row>
    <row r="4758">
      <c r="A4758" t="inlineStr">
        <is>
          <t>2025</t>
        </is>
      </c>
      <c r="B4758" t="inlineStr">
        <is>
          <t>10</t>
        </is>
      </c>
      <c r="C4758" t="inlineStr">
        <is>
          <t>09011110</t>
        </is>
      </c>
      <c r="D4758" t="inlineStr">
        <is>
          <t>023</t>
        </is>
      </c>
      <c r="E4758" t="inlineStr">
        <is>
          <t>SP</t>
        </is>
      </c>
      <c r="F4758" t="n">
        <v>2833</v>
      </c>
      <c r="G4758" t="n">
        <v>2834060</v>
      </c>
      <c r="H4758" t="n">
        <v>18442027</v>
      </c>
      <c r="I4758" t="inlineStr">
        <is>
          <t>Café en granos</t>
        </is>
      </c>
      <c r="J4758">
        <f>SI.ERROR(BUSCARV(D4758,TablaPaises,6,FALSO),"Sin dato")</f>
        <v/>
      </c>
      <c r="K4758">
        <f>SI.ERROR(BUSCARV(C4758,TablaProductos,2,FALSO),"Sin dato")</f>
        <v/>
      </c>
      <c r="L4758">
        <f>SI(H4758&gt;=1000000,"Alto",SI(H4758&gt;=100000,"Medio","Bajo"))</f>
        <v/>
      </c>
      <c r="M4758">
        <f>SI.ERROR(BUSCARV(E4758,TablaEstados,3,FALSO),"Sin dato")</f>
        <v/>
      </c>
      <c r="N4758">
        <f>SI.ERROR(BUSCARV(E4758,TablaEstados,4,FALSO),"Sin dato")</f>
        <v/>
      </c>
    </row>
    <row r="4759">
      <c r="A4759" t="inlineStr">
        <is>
          <t>2025</t>
        </is>
      </c>
      <c r="B4759" t="inlineStr">
        <is>
          <t>08</t>
        </is>
      </c>
      <c r="C4759" t="inlineStr">
        <is>
          <t>10059010</t>
        </is>
      </c>
      <c r="D4759" t="inlineStr">
        <is>
          <t>245</t>
        </is>
      </c>
      <c r="E4759" t="inlineStr">
        <is>
          <t>MT</t>
        </is>
      </c>
      <c r="F4759" t="n">
        <v>62593831</v>
      </c>
      <c r="G4759" t="n">
        <v>62593831</v>
      </c>
      <c r="H4759" t="n">
        <v>11809239</v>
      </c>
      <c r="I4759" t="inlineStr">
        <is>
          <t>Milho</t>
        </is>
      </c>
      <c r="J4759">
        <f>SI.ERROR(BUSCARV(D4759,TablaPaises,6,FALSO),"Sin dato")</f>
        <v/>
      </c>
      <c r="K4759">
        <f>SI.ERROR(BUSCARV(C4759,TablaProductos,2,FALSO),"Sin dato")</f>
        <v/>
      </c>
      <c r="L4759">
        <f>SI(H4759&gt;=1000000,"Alto",SI(H4759&gt;=100000,"Medio","Bajo"))</f>
        <v/>
      </c>
      <c r="M4759">
        <f>SI.ERROR(BUSCARV(E4759,TablaEstados,3,FALSO),"Sin dato")</f>
        <v/>
      </c>
      <c r="N4759">
        <f>SI.ERROR(BUSCARV(E4759,TablaEstados,4,FALSO),"Sin dato")</f>
        <v/>
      </c>
    </row>
    <row r="4760">
      <c r="A4760" t="inlineStr">
        <is>
          <t>2025</t>
        </is>
      </c>
      <c r="B4760" t="inlineStr">
        <is>
          <t>10</t>
        </is>
      </c>
      <c r="C4760" t="inlineStr">
        <is>
          <t>09011110</t>
        </is>
      </c>
      <c r="D4760" t="inlineStr">
        <is>
          <t>827</t>
        </is>
      </c>
      <c r="E4760" t="inlineStr">
        <is>
          <t>MG</t>
        </is>
      </c>
      <c r="F4760" t="n">
        <v>342</v>
      </c>
      <c r="G4760" t="n">
        <v>343200</v>
      </c>
      <c r="H4760" t="n">
        <v>1889384</v>
      </c>
      <c r="I4760" t="inlineStr">
        <is>
          <t>Café en granos</t>
        </is>
      </c>
      <c r="J4760">
        <f>SI.ERROR(BUSCARV(D4760,TablaPaises,6,FALSO),"Sin dato")</f>
        <v/>
      </c>
      <c r="K4760">
        <f>SI.ERROR(BUSCARV(C4760,TablaProductos,2,FALSO),"Sin dato")</f>
        <v/>
      </c>
      <c r="L4760">
        <f>SI(H4760&gt;=1000000,"Alto",SI(H4760&gt;=100000,"Medio","Bajo"))</f>
        <v/>
      </c>
      <c r="M4760">
        <f>SI.ERROR(BUSCARV(E4760,TablaEstados,3,FALSO),"Sin dato")</f>
        <v/>
      </c>
      <c r="N4760">
        <f>SI.ERROR(BUSCARV(E4760,TablaEstados,4,FALSO),"Sin dato")</f>
        <v/>
      </c>
    </row>
    <row r="4761">
      <c r="A4761" t="inlineStr">
        <is>
          <t>2025</t>
        </is>
      </c>
      <c r="B4761" t="inlineStr">
        <is>
          <t>02</t>
        </is>
      </c>
      <c r="C4761" t="inlineStr">
        <is>
          <t>09011110</t>
        </is>
      </c>
      <c r="D4761" t="inlineStr">
        <is>
          <t>063</t>
        </is>
      </c>
      <c r="E4761" t="inlineStr">
        <is>
          <t>RO</t>
        </is>
      </c>
      <c r="F4761" t="n">
        <v>6</v>
      </c>
      <c r="G4761" t="n">
        <v>6000</v>
      </c>
      <c r="H4761" t="n">
        <v>33100</v>
      </c>
      <c r="I4761" t="inlineStr">
        <is>
          <t>Café en granos</t>
        </is>
      </c>
      <c r="J4761">
        <f>SI.ERROR(BUSCARV(D4761,TablaPaises,6,FALSO),"Sin dato")</f>
        <v/>
      </c>
      <c r="K4761">
        <f>SI.ERROR(BUSCARV(C4761,TablaProductos,2,FALSO),"Sin dato")</f>
        <v/>
      </c>
      <c r="L4761">
        <f>SI(H4761&gt;=1000000,"Alto",SI(H4761&gt;=100000,"Medio","Bajo"))</f>
        <v/>
      </c>
      <c r="M4761">
        <f>SI.ERROR(BUSCARV(E4761,TablaEstados,3,FALSO),"Sin dato")</f>
        <v/>
      </c>
      <c r="N4761">
        <f>SI.ERROR(BUSCARV(E4761,TablaEstados,4,FALSO),"Sin dato")</f>
        <v/>
      </c>
    </row>
    <row r="4762">
      <c r="A4762" t="inlineStr">
        <is>
          <t>2025</t>
        </is>
      </c>
      <c r="B4762" t="inlineStr">
        <is>
          <t>02</t>
        </is>
      </c>
      <c r="C4762" t="inlineStr">
        <is>
          <t>10059010</t>
        </is>
      </c>
      <c r="D4762" t="inlineStr">
        <is>
          <t>434</t>
        </is>
      </c>
      <c r="E4762" t="inlineStr">
        <is>
          <t>RS</t>
        </is>
      </c>
      <c r="F4762" t="n">
        <v>10</v>
      </c>
      <c r="G4762" t="n">
        <v>10</v>
      </c>
      <c r="H4762" t="n">
        <v>17</v>
      </c>
      <c r="I4762" t="inlineStr">
        <is>
          <t>Milho</t>
        </is>
      </c>
      <c r="J4762">
        <f>SI.ERROR(BUSCARV(D4762,TablaPaises,6,FALSO),"Sin dato")</f>
        <v/>
      </c>
      <c r="K4762">
        <f>SI.ERROR(BUSCARV(C4762,TablaProductos,2,FALSO),"Sin dato")</f>
        <v/>
      </c>
      <c r="L4762">
        <f>SI(H4762&gt;=1000000,"Alto",SI(H4762&gt;=100000,"Medio","Bajo"))</f>
        <v/>
      </c>
      <c r="M4762">
        <f>SI.ERROR(BUSCARV(E4762,TablaEstados,3,FALSO),"Sin dato")</f>
        <v/>
      </c>
      <c r="N4762">
        <f>SI.ERROR(BUSCARV(E4762,TablaEstados,4,FALSO),"Sin dato")</f>
        <v/>
      </c>
    </row>
    <row r="4763">
      <c r="A4763" t="inlineStr">
        <is>
          <t>2025</t>
        </is>
      </c>
      <c r="B4763" t="inlineStr">
        <is>
          <t>09</t>
        </is>
      </c>
      <c r="C4763" t="inlineStr">
        <is>
          <t>10059010</t>
        </is>
      </c>
      <c r="D4763" t="inlineStr">
        <is>
          <t>240</t>
        </is>
      </c>
      <c r="E4763" t="inlineStr">
        <is>
          <t>PR</t>
        </is>
      </c>
      <c r="F4763" t="n">
        <v>1018898</v>
      </c>
      <c r="G4763" t="n">
        <v>1018898</v>
      </c>
      <c r="H4763" t="n">
        <v>166753</v>
      </c>
      <c r="I4763" t="inlineStr">
        <is>
          <t>Milho</t>
        </is>
      </c>
      <c r="J4763">
        <f>SI.ERROR(BUSCARV(D4763,TablaPaises,6,FALSO),"Sin dato")</f>
        <v/>
      </c>
      <c r="K4763">
        <f>SI.ERROR(BUSCARV(C4763,TablaProductos,2,FALSO),"Sin dato")</f>
        <v/>
      </c>
      <c r="L4763">
        <f>SI(H4763&gt;=1000000,"Alto",SI(H4763&gt;=100000,"Medio","Bajo"))</f>
        <v/>
      </c>
      <c r="M4763">
        <f>SI.ERROR(BUSCARV(E4763,TablaEstados,3,FALSO),"Sin dato")</f>
        <v/>
      </c>
      <c r="N4763">
        <f>SI.ERROR(BUSCARV(E4763,TablaEstados,4,FALSO),"Sin dato")</f>
        <v/>
      </c>
    </row>
    <row r="4764">
      <c r="A4764" t="inlineStr">
        <is>
          <t>2025</t>
        </is>
      </c>
      <c r="B4764" t="inlineStr">
        <is>
          <t>09</t>
        </is>
      </c>
      <c r="C4764" t="inlineStr">
        <is>
          <t>10051000</t>
        </is>
      </c>
      <c r="D4764" t="inlineStr">
        <is>
          <t>586</t>
        </is>
      </c>
      <c r="E4764" t="inlineStr">
        <is>
          <t>GO</t>
        </is>
      </c>
      <c r="F4764" t="n">
        <v>450971</v>
      </c>
      <c r="G4764" t="n">
        <v>450971</v>
      </c>
      <c r="H4764" t="n">
        <v>1844976</v>
      </c>
      <c r="I4764" t="inlineStr">
        <is>
          <t>Milho</t>
        </is>
      </c>
      <c r="J4764">
        <f>SI.ERROR(BUSCARV(D4764,TablaPaises,6,FALSO),"Sin dato")</f>
        <v/>
      </c>
      <c r="K4764">
        <f>SI.ERROR(BUSCARV(C4764,TablaProductos,2,FALSO),"Sin dato")</f>
        <v/>
      </c>
      <c r="L4764">
        <f>SI(H4764&gt;=1000000,"Alto",SI(H4764&gt;=100000,"Medio","Bajo"))</f>
        <v/>
      </c>
      <c r="M4764">
        <f>SI.ERROR(BUSCARV(E4764,TablaEstados,3,FALSO),"Sin dato")</f>
        <v/>
      </c>
      <c r="N4764">
        <f>SI.ERROR(BUSCARV(E4764,TablaEstados,4,FALSO),"Sin dato")</f>
        <v/>
      </c>
    </row>
    <row r="4765">
      <c r="A4765" t="inlineStr">
        <is>
          <t>2025</t>
        </is>
      </c>
      <c r="B4765" t="inlineStr">
        <is>
          <t>12</t>
        </is>
      </c>
      <c r="C4765" t="inlineStr">
        <is>
          <t>10059010</t>
        </is>
      </c>
      <c r="D4765" t="inlineStr">
        <is>
          <t>357</t>
        </is>
      </c>
      <c r="E4765" t="inlineStr">
        <is>
          <t>MT</t>
        </is>
      </c>
      <c r="F4765" t="n">
        <v>260000</v>
      </c>
      <c r="G4765" t="n">
        <v>260000</v>
      </c>
      <c r="H4765" t="n">
        <v>124300</v>
      </c>
      <c r="I4765" t="inlineStr">
        <is>
          <t>Milho</t>
        </is>
      </c>
      <c r="J4765">
        <f>SI.ERROR(BUSCARV(D4765,TablaPaises,6,FALSO),"Sin dato")</f>
        <v/>
      </c>
      <c r="K4765">
        <f>SI.ERROR(BUSCARV(C4765,TablaProductos,2,FALSO),"Sin dato")</f>
        <v/>
      </c>
      <c r="L4765">
        <f>SI(H4765&gt;=1000000,"Alto",SI(H4765&gt;=100000,"Medio","Bajo"))</f>
        <v/>
      </c>
      <c r="M4765">
        <f>SI.ERROR(BUSCARV(E4765,TablaEstados,3,FALSO),"Sin dato")</f>
        <v/>
      </c>
      <c r="N4765">
        <f>SI.ERROR(BUSCARV(E4765,TablaEstados,4,FALSO),"Sin dato")</f>
        <v/>
      </c>
    </row>
    <row r="4766">
      <c r="A4766" t="inlineStr">
        <is>
          <t>2025</t>
        </is>
      </c>
      <c r="B4766" t="inlineStr">
        <is>
          <t>11</t>
        </is>
      </c>
      <c r="C4766" t="inlineStr">
        <is>
          <t>09011110</t>
        </is>
      </c>
      <c r="D4766" t="inlineStr">
        <is>
          <t>198</t>
        </is>
      </c>
      <c r="E4766" t="inlineStr">
        <is>
          <t>MG</t>
        </is>
      </c>
      <c r="F4766" t="n">
        <v>19</v>
      </c>
      <c r="G4766" t="n">
        <v>19200</v>
      </c>
      <c r="H4766" t="n">
        <v>121920</v>
      </c>
      <c r="I4766" t="inlineStr">
        <is>
          <t>Café en granos</t>
        </is>
      </c>
      <c r="J4766">
        <f>SI.ERROR(BUSCARV(D4766,TablaPaises,6,FALSO),"Sin dato")</f>
        <v/>
      </c>
      <c r="K4766">
        <f>SI.ERROR(BUSCARV(C4766,TablaProductos,2,FALSO),"Sin dato")</f>
        <v/>
      </c>
      <c r="L4766">
        <f>SI(H4766&gt;=1000000,"Alto",SI(H4766&gt;=100000,"Medio","Bajo"))</f>
        <v/>
      </c>
      <c r="M4766">
        <f>SI.ERROR(BUSCARV(E4766,TablaEstados,3,FALSO),"Sin dato")</f>
        <v/>
      </c>
      <c r="N4766">
        <f>SI.ERROR(BUSCARV(E4766,TablaEstados,4,FALSO),"Sin dato")</f>
        <v/>
      </c>
    </row>
    <row r="4767">
      <c r="A4767" t="inlineStr">
        <is>
          <t>2025</t>
        </is>
      </c>
      <c r="B4767" t="inlineStr">
        <is>
          <t>09</t>
        </is>
      </c>
      <c r="C4767" t="inlineStr">
        <is>
          <t>12011000</t>
        </is>
      </c>
      <c r="D4767" t="inlineStr">
        <is>
          <t>586</t>
        </is>
      </c>
      <c r="E4767" t="inlineStr">
        <is>
          <t>RS</t>
        </is>
      </c>
      <c r="F4767" t="n">
        <v>262491</v>
      </c>
      <c r="G4767" t="n">
        <v>262491</v>
      </c>
      <c r="H4767" t="n">
        <v>350487</v>
      </c>
      <c r="I4767" t="inlineStr">
        <is>
          <t>Soja</t>
        </is>
      </c>
      <c r="J4767">
        <f>SI.ERROR(BUSCARV(D4767,TablaPaises,6,FALSO),"Sin dato")</f>
        <v/>
      </c>
      <c r="K4767">
        <f>SI.ERROR(BUSCARV(C4767,TablaProductos,2,FALSO),"Sin dato")</f>
        <v/>
      </c>
      <c r="L4767">
        <f>SI(H4767&gt;=1000000,"Alto",SI(H4767&gt;=100000,"Medio","Bajo"))</f>
        <v/>
      </c>
      <c r="M4767">
        <f>SI.ERROR(BUSCARV(E4767,TablaEstados,3,FALSO),"Sin dato")</f>
        <v/>
      </c>
      <c r="N4767">
        <f>SI.ERROR(BUSCARV(E4767,TablaEstados,4,FALSO),"Sin dato")</f>
        <v/>
      </c>
    </row>
    <row r="4768">
      <c r="A4768" t="inlineStr">
        <is>
          <t>2025</t>
        </is>
      </c>
      <c r="B4768" t="inlineStr">
        <is>
          <t>03</t>
        </is>
      </c>
      <c r="C4768" t="inlineStr">
        <is>
          <t>09011110</t>
        </is>
      </c>
      <c r="D4768" t="inlineStr">
        <is>
          <t>249</t>
        </is>
      </c>
      <c r="E4768" t="inlineStr">
        <is>
          <t>MG</t>
        </is>
      </c>
      <c r="F4768" t="n">
        <v>23196</v>
      </c>
      <c r="G4768" t="n">
        <v>19432282</v>
      </c>
      <c r="H4768" t="n">
        <v>133904903</v>
      </c>
      <c r="I4768" t="inlineStr">
        <is>
          <t>Café en granos</t>
        </is>
      </c>
      <c r="J4768">
        <f>SI.ERROR(BUSCARV(D4768,TablaPaises,6,FALSO),"Sin dato")</f>
        <v/>
      </c>
      <c r="K4768">
        <f>SI.ERROR(BUSCARV(C4768,TablaProductos,2,FALSO),"Sin dato")</f>
        <v/>
      </c>
      <c r="L4768">
        <f>SI(H4768&gt;=1000000,"Alto",SI(H4768&gt;=100000,"Medio","Bajo"))</f>
        <v/>
      </c>
      <c r="M4768">
        <f>SI.ERROR(BUSCARV(E4768,TablaEstados,3,FALSO),"Sin dato")</f>
        <v/>
      </c>
      <c r="N4768">
        <f>SI.ERROR(BUSCARV(E4768,TablaEstados,4,FALSO),"Sin dato")</f>
        <v/>
      </c>
    </row>
    <row r="4769">
      <c r="A4769" t="inlineStr">
        <is>
          <t>2025</t>
        </is>
      </c>
      <c r="B4769" t="inlineStr">
        <is>
          <t>01</t>
        </is>
      </c>
      <c r="C4769" t="inlineStr">
        <is>
          <t>10059010</t>
        </is>
      </c>
      <c r="D4769" t="inlineStr">
        <is>
          <t>240</t>
        </is>
      </c>
      <c r="E4769" t="inlineStr">
        <is>
          <t>MA</t>
        </is>
      </c>
      <c r="F4769" t="n">
        <v>60000</v>
      </c>
      <c r="G4769" t="n">
        <v>60000</v>
      </c>
      <c r="H4769" t="n">
        <v>11858</v>
      </c>
      <c r="I4769" t="inlineStr">
        <is>
          <t>Milho</t>
        </is>
      </c>
      <c r="J4769">
        <f>SI.ERROR(BUSCARV(D4769,TablaPaises,6,FALSO),"Sin dato")</f>
        <v/>
      </c>
      <c r="K4769">
        <f>SI.ERROR(BUSCARV(C4769,TablaProductos,2,FALSO),"Sin dato")</f>
        <v/>
      </c>
      <c r="L4769">
        <f>SI(H4769&gt;=1000000,"Alto",SI(H4769&gt;=100000,"Medio","Bajo"))</f>
        <v/>
      </c>
      <c r="M4769">
        <f>SI.ERROR(BUSCARV(E4769,TablaEstados,3,FALSO),"Sin dato")</f>
        <v/>
      </c>
      <c r="N4769">
        <f>SI.ERROR(BUSCARV(E4769,TablaEstados,4,FALSO),"Sin dato")</f>
        <v/>
      </c>
    </row>
    <row r="4770">
      <c r="A4770" t="inlineStr">
        <is>
          <t>2025</t>
        </is>
      </c>
      <c r="B4770" t="inlineStr">
        <is>
          <t>12</t>
        </is>
      </c>
      <c r="C4770" t="inlineStr">
        <is>
          <t>52010020</t>
        </is>
      </c>
      <c r="D4770" t="inlineStr">
        <is>
          <t>081</t>
        </is>
      </c>
      <c r="E4770" t="inlineStr">
        <is>
          <t>MS</t>
        </is>
      </c>
      <c r="F4770" t="n">
        <v>25</v>
      </c>
      <c r="G4770" t="n">
        <v>25342</v>
      </c>
      <c r="H4770" t="n">
        <v>42181</v>
      </c>
      <c r="I4770" t="inlineStr">
        <is>
          <t>Algodón</t>
        </is>
      </c>
      <c r="J4770">
        <f>SI.ERROR(BUSCARV(D4770,TablaPaises,6,FALSO),"Sin dato")</f>
        <v/>
      </c>
      <c r="K4770">
        <f>SI.ERROR(BUSCARV(C4770,TablaProductos,2,FALSO),"Sin dato")</f>
        <v/>
      </c>
      <c r="L4770">
        <f>SI(H4770&gt;=1000000,"Alto",SI(H4770&gt;=100000,"Medio","Bajo"))</f>
        <v/>
      </c>
      <c r="M4770">
        <f>SI.ERROR(BUSCARV(E4770,TablaEstados,3,FALSO),"Sin dato")</f>
        <v/>
      </c>
      <c r="N4770">
        <f>SI.ERROR(BUSCARV(E4770,TablaEstados,4,FALSO),"Sin dato")</f>
        <v/>
      </c>
    </row>
    <row r="4771">
      <c r="A4771" t="inlineStr">
        <is>
          <t>2025</t>
        </is>
      </c>
      <c r="B4771" t="inlineStr">
        <is>
          <t>12</t>
        </is>
      </c>
      <c r="C4771" t="inlineStr">
        <is>
          <t>52010020</t>
        </is>
      </c>
      <c r="D4771" t="inlineStr">
        <is>
          <t>160</t>
        </is>
      </c>
      <c r="E4771" t="inlineStr">
        <is>
          <t>MT</t>
        </is>
      </c>
      <c r="F4771" t="n">
        <v>77132</v>
      </c>
      <c r="G4771" t="n">
        <v>77125536</v>
      </c>
      <c r="H4771" t="n">
        <v>122930015</v>
      </c>
      <c r="I4771" t="inlineStr">
        <is>
          <t>Algodón</t>
        </is>
      </c>
      <c r="J4771">
        <f>SI.ERROR(BUSCARV(D4771,TablaPaises,6,FALSO),"Sin dato")</f>
        <v/>
      </c>
      <c r="K4771">
        <f>SI.ERROR(BUSCARV(C4771,TablaProductos,2,FALSO),"Sin dato")</f>
        <v/>
      </c>
      <c r="L4771">
        <f>SI(H4771&gt;=1000000,"Alto",SI(H4771&gt;=100000,"Medio","Bajo"))</f>
        <v/>
      </c>
      <c r="M4771">
        <f>SI.ERROR(BUSCARV(E4771,TablaEstados,3,FALSO),"Sin dato")</f>
        <v/>
      </c>
      <c r="N4771">
        <f>SI.ERROR(BUSCARV(E4771,TablaEstados,4,FALSO),"Sin dato")</f>
        <v/>
      </c>
    </row>
    <row r="4772">
      <c r="A4772" t="inlineStr">
        <is>
          <t>2025</t>
        </is>
      </c>
      <c r="B4772" t="inlineStr">
        <is>
          <t>12</t>
        </is>
      </c>
      <c r="C4772" t="inlineStr">
        <is>
          <t>52010020</t>
        </is>
      </c>
      <c r="D4772" t="inlineStr">
        <is>
          <t>240</t>
        </is>
      </c>
      <c r="E4772" t="inlineStr">
        <is>
          <t>BA</t>
        </is>
      </c>
      <c r="F4772" t="n">
        <v>825</v>
      </c>
      <c r="G4772" t="n">
        <v>826373</v>
      </c>
      <c r="H4772" t="n">
        <v>1271420</v>
      </c>
      <c r="I4772" t="inlineStr">
        <is>
          <t>Algodón</t>
        </is>
      </c>
      <c r="J4772">
        <f>SI.ERROR(BUSCARV(D4772,TablaPaises,6,FALSO),"Sin dato")</f>
        <v/>
      </c>
      <c r="K4772">
        <f>SI.ERROR(BUSCARV(C4772,TablaProductos,2,FALSO),"Sin dato")</f>
        <v/>
      </c>
      <c r="L4772">
        <f>SI(H4772&gt;=1000000,"Alto",SI(H4772&gt;=100000,"Medio","Bajo"))</f>
        <v/>
      </c>
      <c r="M4772">
        <f>SI.ERROR(BUSCARV(E4772,TablaEstados,3,FALSO),"Sin dato")</f>
        <v/>
      </c>
      <c r="N4772">
        <f>SI.ERROR(BUSCARV(E4772,TablaEstados,4,FALSO),"Sin dato")</f>
        <v/>
      </c>
    </row>
    <row r="4773">
      <c r="A4773" t="inlineStr">
        <is>
          <t>2025</t>
        </is>
      </c>
      <c r="B4773" t="inlineStr">
        <is>
          <t>10</t>
        </is>
      </c>
      <c r="C4773" t="inlineStr">
        <is>
          <t>10059090</t>
        </is>
      </c>
      <c r="D4773" t="inlineStr">
        <is>
          <t>476</t>
        </is>
      </c>
      <c r="E4773" t="inlineStr">
        <is>
          <t>SP</t>
        </is>
      </c>
      <c r="F4773" t="n">
        <v>84</v>
      </c>
      <c r="G4773" t="n">
        <v>84</v>
      </c>
      <c r="H4773" t="n">
        <v>89</v>
      </c>
      <c r="I4773" t="inlineStr">
        <is>
          <t>Milho</t>
        </is>
      </c>
      <c r="J4773">
        <f>SI.ERROR(BUSCARV(D4773,TablaPaises,6,FALSO),"Sin dato")</f>
        <v/>
      </c>
      <c r="K4773">
        <f>SI.ERROR(BUSCARV(C4773,TablaProductos,2,FALSO),"Sin dato")</f>
        <v/>
      </c>
      <c r="L4773">
        <f>SI(H4773&gt;=1000000,"Alto",SI(H4773&gt;=100000,"Medio","Bajo"))</f>
        <v/>
      </c>
      <c r="M4773">
        <f>SI.ERROR(BUSCARV(E4773,TablaEstados,3,FALSO),"Sin dato")</f>
        <v/>
      </c>
      <c r="N4773">
        <f>SI.ERROR(BUSCARV(E4773,TablaEstados,4,FALSO),"Sin dato")</f>
        <v/>
      </c>
    </row>
    <row r="4774">
      <c r="A4774" t="inlineStr">
        <is>
          <t>2025</t>
        </is>
      </c>
      <c r="B4774" t="inlineStr">
        <is>
          <t>12</t>
        </is>
      </c>
      <c r="C4774" t="inlineStr">
        <is>
          <t>52010020</t>
        </is>
      </c>
      <c r="D4774" t="inlineStr">
        <is>
          <t>776</t>
        </is>
      </c>
      <c r="E4774" t="inlineStr">
        <is>
          <t>SP</t>
        </is>
      </c>
      <c r="F4774" t="n">
        <v>632</v>
      </c>
      <c r="G4774" t="n">
        <v>632704</v>
      </c>
      <c r="H4774" t="n">
        <v>951531</v>
      </c>
      <c r="I4774" t="inlineStr">
        <is>
          <t>Algodón</t>
        </is>
      </c>
      <c r="J4774">
        <f>SI.ERROR(BUSCARV(D4774,TablaPaises,6,FALSO),"Sin dato")</f>
        <v/>
      </c>
      <c r="K4774">
        <f>SI.ERROR(BUSCARV(C4774,TablaProductos,2,FALSO),"Sin dato")</f>
        <v/>
      </c>
      <c r="L4774">
        <f>SI(H4774&gt;=1000000,"Alto",SI(H4774&gt;=100000,"Medio","Bajo"))</f>
        <v/>
      </c>
      <c r="M4774">
        <f>SI.ERROR(BUSCARV(E4774,TablaEstados,3,FALSO),"Sin dato")</f>
        <v/>
      </c>
      <c r="N4774">
        <f>SI.ERROR(BUSCARV(E4774,TablaEstados,4,FALSO),"Sin dato")</f>
        <v/>
      </c>
    </row>
    <row r="4775">
      <c r="A4775" t="inlineStr">
        <is>
          <t>2025</t>
        </is>
      </c>
      <c r="B4775" t="inlineStr">
        <is>
          <t>11</t>
        </is>
      </c>
      <c r="C4775" t="inlineStr">
        <is>
          <t>09011110</t>
        </is>
      </c>
      <c r="D4775" t="inlineStr">
        <is>
          <t>827</t>
        </is>
      </c>
      <c r="E4775" t="inlineStr">
        <is>
          <t>MG</t>
        </is>
      </c>
      <c r="F4775" t="n">
        <v>3259</v>
      </c>
      <c r="G4775" t="n">
        <v>3270692</v>
      </c>
      <c r="H4775" t="n">
        <v>27081701</v>
      </c>
      <c r="I4775" t="inlineStr">
        <is>
          <t>Café en granos</t>
        </is>
      </c>
      <c r="J4775">
        <f>SI.ERROR(BUSCARV(D4775,TablaPaises,6,FALSO),"Sin dato")</f>
        <v/>
      </c>
      <c r="K4775">
        <f>SI.ERROR(BUSCARV(C4775,TablaProductos,2,FALSO),"Sin dato")</f>
        <v/>
      </c>
      <c r="L4775">
        <f>SI(H4775&gt;=1000000,"Alto",SI(H4775&gt;=100000,"Medio","Bajo"))</f>
        <v/>
      </c>
      <c r="M4775">
        <f>SI.ERROR(BUSCARV(E4775,TablaEstados,3,FALSO),"Sin dato")</f>
        <v/>
      </c>
      <c r="N4775">
        <f>SI.ERROR(BUSCARV(E4775,TablaEstados,4,FALSO),"Sin dato")</f>
        <v/>
      </c>
    </row>
    <row r="4776">
      <c r="A4776" t="inlineStr">
        <is>
          <t>2025</t>
        </is>
      </c>
      <c r="B4776" t="inlineStr">
        <is>
          <t>08</t>
        </is>
      </c>
      <c r="C4776" t="inlineStr">
        <is>
          <t>09011190</t>
        </is>
      </c>
      <c r="D4776" t="inlineStr">
        <is>
          <t>580</t>
        </is>
      </c>
      <c r="E4776" t="inlineStr">
        <is>
          <t>SP</t>
        </is>
      </c>
      <c r="F4776" t="n">
        <v>26</v>
      </c>
      <c r="G4776" t="n">
        <v>26</v>
      </c>
      <c r="H4776" t="n">
        <v>570</v>
      </c>
      <c r="I4776" t="inlineStr">
        <is>
          <t>Café en granos</t>
        </is>
      </c>
      <c r="J4776">
        <f>SI.ERROR(BUSCARV(D4776,TablaPaises,6,FALSO),"Sin dato")</f>
        <v/>
      </c>
      <c r="K4776">
        <f>SI.ERROR(BUSCARV(C4776,TablaProductos,2,FALSO),"Sin dato")</f>
        <v/>
      </c>
      <c r="L4776">
        <f>SI(H4776&gt;=1000000,"Alto",SI(H4776&gt;=100000,"Medio","Bajo"))</f>
        <v/>
      </c>
      <c r="M4776">
        <f>SI.ERROR(BUSCARV(E4776,TablaEstados,3,FALSO),"Sin dato")</f>
        <v/>
      </c>
      <c r="N4776">
        <f>SI.ERROR(BUSCARV(E4776,TablaEstados,4,FALSO),"Sin dato")</f>
        <v/>
      </c>
    </row>
    <row r="4777">
      <c r="A4777" t="inlineStr">
        <is>
          <t>2025</t>
        </is>
      </c>
      <c r="B4777" t="inlineStr">
        <is>
          <t>05</t>
        </is>
      </c>
      <c r="C4777" t="inlineStr">
        <is>
          <t>10059010</t>
        </is>
      </c>
      <c r="D4777" t="inlineStr">
        <is>
          <t>097</t>
        </is>
      </c>
      <c r="E4777" t="inlineStr">
        <is>
          <t>MT</t>
        </is>
      </c>
      <c r="F4777" t="n">
        <v>1000</v>
      </c>
      <c r="G4777" t="n">
        <v>1000</v>
      </c>
      <c r="H4777" t="n">
        <v>835</v>
      </c>
      <c r="I4777" t="inlineStr">
        <is>
          <t>Milho</t>
        </is>
      </c>
      <c r="J4777">
        <f>SI.ERROR(BUSCARV(D4777,TablaPaises,6,FALSO),"Sin dato")</f>
        <v/>
      </c>
      <c r="K4777">
        <f>SI.ERROR(BUSCARV(C4777,TablaProductos,2,FALSO),"Sin dato")</f>
        <v/>
      </c>
      <c r="L4777">
        <f>SI(H4777&gt;=1000000,"Alto",SI(H4777&gt;=100000,"Medio","Bajo"))</f>
        <v/>
      </c>
      <c r="M4777">
        <f>SI.ERROR(BUSCARV(E4777,TablaEstados,3,FALSO),"Sin dato")</f>
        <v/>
      </c>
      <c r="N4777">
        <f>SI.ERROR(BUSCARV(E4777,TablaEstados,4,FALSO),"Sin dato")</f>
        <v/>
      </c>
    </row>
    <row r="4778">
      <c r="A4778" t="inlineStr">
        <is>
          <t>2025</t>
        </is>
      </c>
      <c r="B4778" t="inlineStr">
        <is>
          <t>11</t>
        </is>
      </c>
      <c r="C4778" t="inlineStr">
        <is>
          <t>09011110</t>
        </is>
      </c>
      <c r="D4778" t="inlineStr">
        <is>
          <t>246</t>
        </is>
      </c>
      <c r="E4778" t="inlineStr">
        <is>
          <t>RJ</t>
        </is>
      </c>
      <c r="F4778" t="n">
        <v>20</v>
      </c>
      <c r="G4778" t="n">
        <v>19500</v>
      </c>
      <c r="H4778" t="n">
        <v>171455</v>
      </c>
      <c r="I4778" t="inlineStr">
        <is>
          <t>Café en granos</t>
        </is>
      </c>
      <c r="J4778">
        <f>SI.ERROR(BUSCARV(D4778,TablaPaises,6,FALSO),"Sin dato")</f>
        <v/>
      </c>
      <c r="K4778">
        <f>SI.ERROR(BUSCARV(C4778,TablaProductos,2,FALSO),"Sin dato")</f>
        <v/>
      </c>
      <c r="L4778">
        <f>SI(H4778&gt;=1000000,"Alto",SI(H4778&gt;=100000,"Medio","Bajo"))</f>
        <v/>
      </c>
      <c r="M4778">
        <f>SI.ERROR(BUSCARV(E4778,TablaEstados,3,FALSO),"Sin dato")</f>
        <v/>
      </c>
      <c r="N4778">
        <f>SI.ERROR(BUSCARV(E4778,TablaEstados,4,FALSO),"Sin dato")</f>
        <v/>
      </c>
    </row>
    <row r="4779">
      <c r="A4779" t="inlineStr">
        <is>
          <t>2025</t>
        </is>
      </c>
      <c r="B4779" t="inlineStr">
        <is>
          <t>12</t>
        </is>
      </c>
      <c r="C4779" t="inlineStr">
        <is>
          <t>09011190</t>
        </is>
      </c>
      <c r="D4779" t="inlineStr">
        <is>
          <t>476</t>
        </is>
      </c>
      <c r="E4779" t="inlineStr">
        <is>
          <t>SP</t>
        </is>
      </c>
      <c r="F4779" t="n">
        <v>0</v>
      </c>
      <c r="G4779" t="n">
        <v>0</v>
      </c>
      <c r="H4779" t="n">
        <v>12</v>
      </c>
      <c r="I4779" t="inlineStr">
        <is>
          <t>Café en granos</t>
        </is>
      </c>
      <c r="J4779">
        <f>SI.ERROR(BUSCARV(D4779,TablaPaises,6,FALSO),"Sin dato")</f>
        <v/>
      </c>
      <c r="K4779">
        <f>SI.ERROR(BUSCARV(C4779,TablaProductos,2,FALSO),"Sin dato")</f>
        <v/>
      </c>
      <c r="L4779">
        <f>SI(H4779&gt;=1000000,"Alto",SI(H4779&gt;=100000,"Medio","Bajo"))</f>
        <v/>
      </c>
      <c r="M4779">
        <f>SI.ERROR(BUSCARV(E4779,TablaEstados,3,FALSO),"Sin dato")</f>
        <v/>
      </c>
      <c r="N4779">
        <f>SI.ERROR(BUSCARV(E4779,TablaEstados,4,FALSO),"Sin dato")</f>
        <v/>
      </c>
    </row>
    <row r="4780">
      <c r="A4780" t="inlineStr">
        <is>
          <t>2025</t>
        </is>
      </c>
      <c r="B4780" t="inlineStr">
        <is>
          <t>12</t>
        </is>
      </c>
      <c r="C4780" t="inlineStr">
        <is>
          <t>09011110</t>
        </is>
      </c>
      <c r="D4780" t="inlineStr">
        <is>
          <t>442</t>
        </is>
      </c>
      <c r="E4780" t="inlineStr">
        <is>
          <t>MG</t>
        </is>
      </c>
      <c r="F4780" t="n">
        <v>76</v>
      </c>
      <c r="G4780" t="n">
        <v>76750</v>
      </c>
      <c r="H4780" t="n">
        <v>612994</v>
      </c>
      <c r="I4780" t="inlineStr">
        <is>
          <t>Café en granos</t>
        </is>
      </c>
      <c r="J4780">
        <f>SI.ERROR(BUSCARV(D4780,TablaPaises,6,FALSO),"Sin dato")</f>
        <v/>
      </c>
      <c r="K4780">
        <f>SI.ERROR(BUSCARV(C4780,TablaProductos,2,FALSO),"Sin dato")</f>
        <v/>
      </c>
      <c r="L4780">
        <f>SI(H4780&gt;=1000000,"Alto",SI(H4780&gt;=100000,"Medio","Bajo"))</f>
        <v/>
      </c>
      <c r="M4780">
        <f>SI.ERROR(BUSCARV(E4780,TablaEstados,3,FALSO),"Sin dato")</f>
        <v/>
      </c>
      <c r="N4780">
        <f>SI.ERROR(BUSCARV(E4780,TablaEstados,4,FALSO),"Sin dato")</f>
        <v/>
      </c>
    </row>
    <row r="4781">
      <c r="A4781" t="inlineStr">
        <is>
          <t>2025</t>
        </is>
      </c>
      <c r="B4781" t="inlineStr">
        <is>
          <t>09</t>
        </is>
      </c>
      <c r="C4781" t="inlineStr">
        <is>
          <t>09011110</t>
        </is>
      </c>
      <c r="D4781" t="inlineStr">
        <is>
          <t>383</t>
        </is>
      </c>
      <c r="E4781" t="inlineStr">
        <is>
          <t>ES</t>
        </is>
      </c>
      <c r="F4781" t="n">
        <v>121</v>
      </c>
      <c r="G4781" t="n">
        <v>122400</v>
      </c>
      <c r="H4781" t="n">
        <v>589279</v>
      </c>
      <c r="I4781" t="inlineStr">
        <is>
          <t>Café en granos</t>
        </is>
      </c>
      <c r="J4781">
        <f>SI.ERROR(BUSCARV(D4781,TablaPaises,6,FALSO),"Sin dato")</f>
        <v/>
      </c>
      <c r="K4781">
        <f>SI.ERROR(BUSCARV(C4781,TablaProductos,2,FALSO),"Sin dato")</f>
        <v/>
      </c>
      <c r="L4781">
        <f>SI(H4781&gt;=1000000,"Alto",SI(H4781&gt;=100000,"Medio","Bajo"))</f>
        <v/>
      </c>
      <c r="M4781">
        <f>SI.ERROR(BUSCARV(E4781,TablaEstados,3,FALSO),"Sin dato")</f>
        <v/>
      </c>
      <c r="N4781">
        <f>SI.ERROR(BUSCARV(E4781,TablaEstados,4,FALSO),"Sin dato")</f>
        <v/>
      </c>
    </row>
    <row r="4782">
      <c r="A4782" t="inlineStr">
        <is>
          <t>2025</t>
        </is>
      </c>
      <c r="B4782" t="inlineStr">
        <is>
          <t>06</t>
        </is>
      </c>
      <c r="C4782" t="inlineStr">
        <is>
          <t>12019000</t>
        </is>
      </c>
      <c r="D4782" t="inlineStr">
        <is>
          <t>160</t>
        </is>
      </c>
      <c r="E4782" t="inlineStr">
        <is>
          <t>PI</t>
        </is>
      </c>
      <c r="F4782" t="n">
        <v>187801</v>
      </c>
      <c r="G4782" t="n">
        <v>187801931</v>
      </c>
      <c r="H4782" t="n">
        <v>73540676</v>
      </c>
      <c r="I4782" t="inlineStr">
        <is>
          <t>Soja</t>
        </is>
      </c>
      <c r="J4782">
        <f>SI.ERROR(BUSCARV(D4782,TablaPaises,6,FALSO),"Sin dato")</f>
        <v/>
      </c>
      <c r="K4782">
        <f>SI.ERROR(BUSCARV(C4782,TablaProductos,2,FALSO),"Sin dato")</f>
        <v/>
      </c>
      <c r="L4782">
        <f>SI(H4782&gt;=1000000,"Alto",SI(H4782&gt;=100000,"Medio","Bajo"))</f>
        <v/>
      </c>
      <c r="M4782">
        <f>SI.ERROR(BUSCARV(E4782,TablaEstados,3,FALSO),"Sin dato")</f>
        <v/>
      </c>
      <c r="N4782">
        <f>SI.ERROR(BUSCARV(E4782,TablaEstados,4,FALSO),"Sin dato")</f>
        <v/>
      </c>
    </row>
    <row r="4783">
      <c r="A4783" t="inlineStr">
        <is>
          <t>2025</t>
        </is>
      </c>
      <c r="B4783" t="inlineStr">
        <is>
          <t>03</t>
        </is>
      </c>
      <c r="C4783" t="inlineStr">
        <is>
          <t>12019000</t>
        </is>
      </c>
      <c r="D4783" t="inlineStr">
        <is>
          <t>160</t>
        </is>
      </c>
      <c r="E4783" t="inlineStr">
        <is>
          <t>MT</t>
        </is>
      </c>
      <c r="F4783" t="n">
        <v>99001</v>
      </c>
      <c r="G4783" t="n">
        <v>99001568</v>
      </c>
      <c r="H4783" t="n">
        <v>38308964</v>
      </c>
      <c r="I4783" t="inlineStr">
        <is>
          <t>Soja</t>
        </is>
      </c>
      <c r="J4783">
        <f>SI.ERROR(BUSCARV(D4783,TablaPaises,6,FALSO),"Sin dato")</f>
        <v/>
      </c>
      <c r="K4783">
        <f>SI.ERROR(BUSCARV(C4783,TablaProductos,2,FALSO),"Sin dato")</f>
        <v/>
      </c>
      <c r="L4783">
        <f>SI(H4783&gt;=1000000,"Alto",SI(H4783&gt;=100000,"Medio","Bajo"))</f>
        <v/>
      </c>
      <c r="M4783">
        <f>SI.ERROR(BUSCARV(E4783,TablaEstados,3,FALSO),"Sin dato")</f>
        <v/>
      </c>
      <c r="N4783">
        <f>SI.ERROR(BUSCARV(E4783,TablaEstados,4,FALSO),"Sin dato")</f>
        <v/>
      </c>
    </row>
    <row r="4784">
      <c r="A4784" t="inlineStr">
        <is>
          <t>2025</t>
        </is>
      </c>
      <c r="B4784" t="inlineStr">
        <is>
          <t>12</t>
        </is>
      </c>
      <c r="C4784" t="inlineStr">
        <is>
          <t>10059010</t>
        </is>
      </c>
      <c r="D4784" t="inlineStr">
        <is>
          <t>474</t>
        </is>
      </c>
      <c r="E4784" t="inlineStr">
        <is>
          <t>MT</t>
        </is>
      </c>
      <c r="F4784" t="n">
        <v>32998250</v>
      </c>
      <c r="G4784" t="n">
        <v>32998250</v>
      </c>
      <c r="H4784" t="n">
        <v>7008500</v>
      </c>
      <c r="I4784" t="inlineStr">
        <is>
          <t>Milho</t>
        </is>
      </c>
      <c r="J4784">
        <f>SI.ERROR(BUSCARV(D4784,TablaPaises,6,FALSO),"Sin dato")</f>
        <v/>
      </c>
      <c r="K4784">
        <f>SI.ERROR(BUSCARV(C4784,TablaProductos,2,FALSO),"Sin dato")</f>
        <v/>
      </c>
      <c r="L4784">
        <f>SI(H4784&gt;=1000000,"Alto",SI(H4784&gt;=100000,"Medio","Bajo"))</f>
        <v/>
      </c>
      <c r="M4784">
        <f>SI.ERROR(BUSCARV(E4784,TablaEstados,3,FALSO),"Sin dato")</f>
        <v/>
      </c>
      <c r="N4784">
        <f>SI.ERROR(BUSCARV(E4784,TablaEstados,4,FALSO),"Sin dato")</f>
        <v/>
      </c>
    </row>
    <row r="4785">
      <c r="A4785" t="inlineStr">
        <is>
          <t>2025</t>
        </is>
      </c>
      <c r="B4785" t="inlineStr">
        <is>
          <t>11</t>
        </is>
      </c>
      <c r="C4785" t="inlineStr">
        <is>
          <t>09011110</t>
        </is>
      </c>
      <c r="D4785" t="inlineStr">
        <is>
          <t>827</t>
        </is>
      </c>
      <c r="E4785" t="inlineStr">
        <is>
          <t>MG</t>
        </is>
      </c>
      <c r="F4785" t="n">
        <v>1636</v>
      </c>
      <c r="G4785" t="n">
        <v>1636496</v>
      </c>
      <c r="H4785" t="n">
        <v>10639497</v>
      </c>
      <c r="I4785" t="inlineStr">
        <is>
          <t>Café en granos</t>
        </is>
      </c>
      <c r="J4785">
        <f>SI.ERROR(BUSCARV(D4785,TablaPaises,6,FALSO),"Sin dato")</f>
        <v/>
      </c>
      <c r="K4785">
        <f>SI.ERROR(BUSCARV(C4785,TablaProductos,2,FALSO),"Sin dato")</f>
        <v/>
      </c>
      <c r="L4785">
        <f>SI(H4785&gt;=1000000,"Alto",SI(H4785&gt;=100000,"Medio","Bajo"))</f>
        <v/>
      </c>
      <c r="M4785">
        <f>SI.ERROR(BUSCARV(E4785,TablaEstados,3,FALSO),"Sin dato")</f>
        <v/>
      </c>
      <c r="N4785">
        <f>SI.ERROR(BUSCARV(E4785,TablaEstados,4,FALSO),"Sin dato")</f>
        <v/>
      </c>
    </row>
    <row r="4786">
      <c r="A4786" t="inlineStr">
        <is>
          <t>2025</t>
        </is>
      </c>
      <c r="B4786" t="inlineStr">
        <is>
          <t>04</t>
        </is>
      </c>
      <c r="C4786" t="inlineStr">
        <is>
          <t>52010020</t>
        </is>
      </c>
      <c r="D4786" t="inlineStr">
        <is>
          <t>576</t>
        </is>
      </c>
      <c r="E4786" t="inlineStr">
        <is>
          <t>BA</t>
        </is>
      </c>
      <c r="F4786" t="n">
        <v>4902</v>
      </c>
      <c r="G4786" t="n">
        <v>4903365</v>
      </c>
      <c r="H4786" t="n">
        <v>7666765</v>
      </c>
      <c r="I4786" t="inlineStr">
        <is>
          <t>Algodón</t>
        </is>
      </c>
      <c r="J4786">
        <f>SI.ERROR(BUSCARV(D4786,TablaPaises,6,FALSO),"Sin dato")</f>
        <v/>
      </c>
      <c r="K4786">
        <f>SI.ERROR(BUSCARV(C4786,TablaProductos,2,FALSO),"Sin dato")</f>
        <v/>
      </c>
      <c r="L4786">
        <f>SI(H4786&gt;=1000000,"Alto",SI(H4786&gt;=100000,"Medio","Bajo"))</f>
        <v/>
      </c>
      <c r="M4786">
        <f>SI.ERROR(BUSCARV(E4786,TablaEstados,3,FALSO),"Sin dato")</f>
        <v/>
      </c>
      <c r="N4786">
        <f>SI.ERROR(BUSCARV(E4786,TablaEstados,4,FALSO),"Sin dato")</f>
        <v/>
      </c>
    </row>
    <row r="4787">
      <c r="A4787" t="inlineStr">
        <is>
          <t>2025</t>
        </is>
      </c>
      <c r="B4787" t="inlineStr">
        <is>
          <t>07</t>
        </is>
      </c>
      <c r="C4787" t="inlineStr">
        <is>
          <t>09011110</t>
        </is>
      </c>
      <c r="D4787" t="inlineStr">
        <is>
          <t>383</t>
        </is>
      </c>
      <c r="E4787" t="inlineStr">
        <is>
          <t>MG</t>
        </is>
      </c>
      <c r="F4787" t="n">
        <v>290</v>
      </c>
      <c r="G4787" t="n">
        <v>291337</v>
      </c>
      <c r="H4787" t="n">
        <v>2249900</v>
      </c>
      <c r="I4787" t="inlineStr">
        <is>
          <t>Café en granos</t>
        </is>
      </c>
      <c r="J4787">
        <f>SI.ERROR(BUSCARV(D4787,TablaPaises,6,FALSO),"Sin dato")</f>
        <v/>
      </c>
      <c r="K4787">
        <f>SI.ERROR(BUSCARV(C4787,TablaProductos,2,FALSO),"Sin dato")</f>
        <v/>
      </c>
      <c r="L4787">
        <f>SI(H4787&gt;=1000000,"Alto",SI(H4787&gt;=100000,"Medio","Bajo"))</f>
        <v/>
      </c>
      <c r="M4787">
        <f>SI.ERROR(BUSCARV(E4787,TablaEstados,3,FALSO),"Sin dato")</f>
        <v/>
      </c>
      <c r="N4787">
        <f>SI.ERROR(BUSCARV(E4787,TablaEstados,4,FALSO),"Sin dato")</f>
        <v/>
      </c>
    </row>
    <row r="4788">
      <c r="A4788" t="inlineStr">
        <is>
          <t>2025</t>
        </is>
      </c>
      <c r="B4788" t="inlineStr">
        <is>
          <t>04</t>
        </is>
      </c>
      <c r="C4788" t="inlineStr">
        <is>
          <t>12019000</t>
        </is>
      </c>
      <c r="D4788" t="inlineStr">
        <is>
          <t>190</t>
        </is>
      </c>
      <c r="E4788" t="inlineStr">
        <is>
          <t>PR</t>
        </is>
      </c>
      <c r="F4788" t="n">
        <v>21876</v>
      </c>
      <c r="G4788" t="n">
        <v>21876812</v>
      </c>
      <c r="H4788" t="n">
        <v>8792596</v>
      </c>
      <c r="I4788" t="inlineStr">
        <is>
          <t>Soja</t>
        </is>
      </c>
      <c r="J4788">
        <f>SI.ERROR(BUSCARV(D4788,TablaPaises,6,FALSO),"Sin dato")</f>
        <v/>
      </c>
      <c r="K4788">
        <f>SI.ERROR(BUSCARV(C4788,TablaProductos,2,FALSO),"Sin dato")</f>
        <v/>
      </c>
      <c r="L4788">
        <f>SI(H4788&gt;=1000000,"Alto",SI(H4788&gt;=100000,"Medio","Bajo"))</f>
        <v/>
      </c>
      <c r="M4788">
        <f>SI.ERROR(BUSCARV(E4788,TablaEstados,3,FALSO),"Sin dato")</f>
        <v/>
      </c>
      <c r="N4788">
        <f>SI.ERROR(BUSCARV(E4788,TablaEstados,4,FALSO),"Sin dato")</f>
        <v/>
      </c>
    </row>
    <row r="4789">
      <c r="A4789" t="inlineStr">
        <is>
          <t>2025</t>
        </is>
      </c>
      <c r="B4789" t="inlineStr">
        <is>
          <t>11</t>
        </is>
      </c>
      <c r="C4789" t="inlineStr">
        <is>
          <t>52010020</t>
        </is>
      </c>
      <c r="D4789" t="inlineStr">
        <is>
          <t>160</t>
        </is>
      </c>
      <c r="E4789" t="inlineStr">
        <is>
          <t>PI</t>
        </is>
      </c>
      <c r="F4789" t="n">
        <v>651</v>
      </c>
      <c r="G4789" t="n">
        <v>651429</v>
      </c>
      <c r="H4789" t="n">
        <v>1003981</v>
      </c>
      <c r="I4789" t="inlineStr">
        <is>
          <t>Algodón</t>
        </is>
      </c>
      <c r="J4789">
        <f>SI.ERROR(BUSCARV(D4789,TablaPaises,6,FALSO),"Sin dato")</f>
        <v/>
      </c>
      <c r="K4789">
        <f>SI.ERROR(BUSCARV(C4789,TablaProductos,2,FALSO),"Sin dato")</f>
        <v/>
      </c>
      <c r="L4789">
        <f>SI(H4789&gt;=1000000,"Alto",SI(H4789&gt;=100000,"Medio","Bajo"))</f>
        <v/>
      </c>
      <c r="M4789">
        <f>SI.ERROR(BUSCARV(E4789,TablaEstados,3,FALSO),"Sin dato")</f>
        <v/>
      </c>
      <c r="N4789">
        <f>SI.ERROR(BUSCARV(E4789,TablaEstados,4,FALSO),"Sin dato")</f>
        <v/>
      </c>
    </row>
    <row r="4790">
      <c r="A4790" t="inlineStr">
        <is>
          <t>2025</t>
        </is>
      </c>
      <c r="B4790" t="inlineStr">
        <is>
          <t>11</t>
        </is>
      </c>
      <c r="C4790" t="inlineStr">
        <is>
          <t>12019000</t>
        </is>
      </c>
      <c r="D4790" t="inlineStr">
        <is>
          <t>160</t>
        </is>
      </c>
      <c r="E4790" t="inlineStr">
        <is>
          <t>MG</t>
        </is>
      </c>
      <c r="F4790" t="n">
        <v>71561</v>
      </c>
      <c r="G4790" t="n">
        <v>71556771</v>
      </c>
      <c r="H4790" t="n">
        <v>31618583</v>
      </c>
      <c r="I4790" t="inlineStr">
        <is>
          <t>Soja</t>
        </is>
      </c>
      <c r="J4790">
        <f>SI.ERROR(BUSCARV(D4790,TablaPaises,6,FALSO),"Sin dato")</f>
        <v/>
      </c>
      <c r="K4790">
        <f>SI.ERROR(BUSCARV(C4790,TablaProductos,2,FALSO),"Sin dato")</f>
        <v/>
      </c>
      <c r="L4790">
        <f>SI(H4790&gt;=1000000,"Alto",SI(H4790&gt;=100000,"Medio","Bajo"))</f>
        <v/>
      </c>
      <c r="M4790">
        <f>SI.ERROR(BUSCARV(E4790,TablaEstados,3,FALSO),"Sin dato")</f>
        <v/>
      </c>
      <c r="N4790">
        <f>SI.ERROR(BUSCARV(E4790,TablaEstados,4,FALSO),"Sin dato")</f>
        <v/>
      </c>
    </row>
    <row r="4791">
      <c r="A4791" t="inlineStr">
        <is>
          <t>2025</t>
        </is>
      </c>
      <c r="B4791" t="inlineStr">
        <is>
          <t>10</t>
        </is>
      </c>
      <c r="C4791" t="inlineStr">
        <is>
          <t>52010020</t>
        </is>
      </c>
      <c r="D4791" t="inlineStr">
        <is>
          <t>169</t>
        </is>
      </c>
      <c r="E4791" t="inlineStr">
        <is>
          <t>MS</t>
        </is>
      </c>
      <c r="F4791" t="n">
        <v>176</v>
      </c>
      <c r="G4791" t="n">
        <v>175973</v>
      </c>
      <c r="H4791" t="n">
        <v>271565</v>
      </c>
      <c r="I4791" t="inlineStr">
        <is>
          <t>Algodón</t>
        </is>
      </c>
      <c r="J4791">
        <f>SI.ERROR(BUSCARV(D4791,TablaPaises,6,FALSO),"Sin dato")</f>
        <v/>
      </c>
      <c r="K4791">
        <f>SI.ERROR(BUSCARV(C4791,TablaProductos,2,FALSO),"Sin dato")</f>
        <v/>
      </c>
      <c r="L4791">
        <f>SI(H4791&gt;=1000000,"Alto",SI(H4791&gt;=100000,"Medio","Bajo"))</f>
        <v/>
      </c>
      <c r="M4791">
        <f>SI.ERROR(BUSCARV(E4791,TablaEstados,3,FALSO),"Sin dato")</f>
        <v/>
      </c>
      <c r="N4791">
        <f>SI.ERROR(BUSCARV(E4791,TablaEstados,4,FALSO),"Sin dato")</f>
        <v/>
      </c>
    </row>
    <row r="4792">
      <c r="A4792" t="inlineStr">
        <is>
          <t>2025</t>
        </is>
      </c>
      <c r="B4792" t="inlineStr">
        <is>
          <t>08</t>
        </is>
      </c>
      <c r="C4792" t="inlineStr">
        <is>
          <t>09011110</t>
        </is>
      </c>
      <c r="D4792" t="inlineStr">
        <is>
          <t>017</t>
        </is>
      </c>
      <c r="E4792" t="inlineStr">
        <is>
          <t>MG</t>
        </is>
      </c>
      <c r="F4792" t="n">
        <v>19</v>
      </c>
      <c r="G4792" t="n">
        <v>19200</v>
      </c>
      <c r="H4792" t="n">
        <v>96000</v>
      </c>
      <c r="I4792" t="inlineStr">
        <is>
          <t>Café en granos</t>
        </is>
      </c>
      <c r="J4792">
        <f>SI.ERROR(BUSCARV(D4792,TablaPaises,6,FALSO),"Sin dato")</f>
        <v/>
      </c>
      <c r="K4792">
        <f>SI.ERROR(BUSCARV(C4792,TablaProductos,2,FALSO),"Sin dato")</f>
        <v/>
      </c>
      <c r="L4792">
        <f>SI(H4792&gt;=1000000,"Alto",SI(H4792&gt;=100000,"Medio","Bajo"))</f>
        <v/>
      </c>
      <c r="M4792">
        <f>SI.ERROR(BUSCARV(E4792,TablaEstados,3,FALSO),"Sin dato")</f>
        <v/>
      </c>
      <c r="N4792">
        <f>SI.ERROR(BUSCARV(E4792,TablaEstados,4,FALSO),"Sin dato")</f>
        <v/>
      </c>
    </row>
    <row r="4793">
      <c r="A4793" t="inlineStr">
        <is>
          <t>2025</t>
        </is>
      </c>
      <c r="B4793" t="inlineStr">
        <is>
          <t>03</t>
        </is>
      </c>
      <c r="C4793" t="inlineStr">
        <is>
          <t>52010020</t>
        </is>
      </c>
      <c r="D4793" t="inlineStr">
        <is>
          <t>576</t>
        </is>
      </c>
      <c r="E4793" t="inlineStr">
        <is>
          <t>BA</t>
        </is>
      </c>
      <c r="F4793" t="n">
        <v>5983</v>
      </c>
      <c r="G4793" t="n">
        <v>5984021</v>
      </c>
      <c r="H4793" t="n">
        <v>9702144</v>
      </c>
      <c r="I4793" t="inlineStr">
        <is>
          <t>Algodón</t>
        </is>
      </c>
      <c r="J4793">
        <f>SI.ERROR(BUSCARV(D4793,TablaPaises,6,FALSO),"Sin dato")</f>
        <v/>
      </c>
      <c r="K4793">
        <f>SI.ERROR(BUSCARV(C4793,TablaProductos,2,FALSO),"Sin dato")</f>
        <v/>
      </c>
      <c r="L4793">
        <f>SI(H4793&gt;=1000000,"Alto",SI(H4793&gt;=100000,"Medio","Bajo"))</f>
        <v/>
      </c>
      <c r="M4793">
        <f>SI.ERROR(BUSCARV(E4793,TablaEstados,3,FALSO),"Sin dato")</f>
        <v/>
      </c>
      <c r="N4793">
        <f>SI.ERROR(BUSCARV(E4793,TablaEstados,4,FALSO),"Sin dato")</f>
        <v/>
      </c>
    </row>
    <row r="4794">
      <c r="A4794" t="inlineStr">
        <is>
          <t>2025</t>
        </is>
      </c>
      <c r="B4794" t="inlineStr">
        <is>
          <t>08</t>
        </is>
      </c>
      <c r="C4794" t="inlineStr">
        <is>
          <t>52010020</t>
        </is>
      </c>
      <c r="D4794" t="inlineStr">
        <is>
          <t>160</t>
        </is>
      </c>
      <c r="E4794" t="inlineStr">
        <is>
          <t>BA</t>
        </is>
      </c>
      <c r="F4794" t="n">
        <v>4216</v>
      </c>
      <c r="G4794" t="n">
        <v>4215344</v>
      </c>
      <c r="H4794" t="n">
        <v>6843056</v>
      </c>
      <c r="I4794" t="inlineStr">
        <is>
          <t>Algodón</t>
        </is>
      </c>
      <c r="J4794">
        <f>SI.ERROR(BUSCARV(D4794,TablaPaises,6,FALSO),"Sin dato")</f>
        <v/>
      </c>
      <c r="K4794">
        <f>SI.ERROR(BUSCARV(C4794,TablaProductos,2,FALSO),"Sin dato")</f>
        <v/>
      </c>
      <c r="L4794">
        <f>SI(H4794&gt;=1000000,"Alto",SI(H4794&gt;=100000,"Medio","Bajo"))</f>
        <v/>
      </c>
      <c r="M4794">
        <f>SI.ERROR(BUSCARV(E4794,TablaEstados,3,FALSO),"Sin dato")</f>
        <v/>
      </c>
      <c r="N4794">
        <f>SI.ERROR(BUSCARV(E4794,TablaEstados,4,FALSO),"Sin dato")</f>
        <v/>
      </c>
    </row>
    <row r="4795">
      <c r="A4795" t="inlineStr">
        <is>
          <t>2025</t>
        </is>
      </c>
      <c r="B4795" t="inlineStr">
        <is>
          <t>01</t>
        </is>
      </c>
      <c r="C4795" t="inlineStr">
        <is>
          <t>12019000</t>
        </is>
      </c>
      <c r="D4795" t="inlineStr">
        <is>
          <t>160</t>
        </is>
      </c>
      <c r="E4795" t="inlineStr">
        <is>
          <t>PI</t>
        </is>
      </c>
      <c r="F4795" t="n">
        <v>2431</v>
      </c>
      <c r="G4795" t="n">
        <v>2431213</v>
      </c>
      <c r="H4795" t="n">
        <v>1002582</v>
      </c>
      <c r="I4795" t="inlineStr">
        <is>
          <t>Soja</t>
        </is>
      </c>
      <c r="J4795">
        <f>SI.ERROR(BUSCARV(D4795,TablaPaises,6,FALSO),"Sin dato")</f>
        <v/>
      </c>
      <c r="K4795">
        <f>SI.ERROR(BUSCARV(C4795,TablaProductos,2,FALSO),"Sin dato")</f>
        <v/>
      </c>
      <c r="L4795">
        <f>SI(H4795&gt;=1000000,"Alto",SI(H4795&gt;=100000,"Medio","Bajo"))</f>
        <v/>
      </c>
      <c r="M4795">
        <f>SI.ERROR(BUSCARV(E4795,TablaEstados,3,FALSO),"Sin dato")</f>
        <v/>
      </c>
      <c r="N4795">
        <f>SI.ERROR(BUSCARV(E4795,TablaEstados,4,FALSO),"Sin dato")</f>
        <v/>
      </c>
    </row>
    <row r="4796">
      <c r="A4796" t="inlineStr">
        <is>
          <t>2025</t>
        </is>
      </c>
      <c r="B4796" t="inlineStr">
        <is>
          <t>04</t>
        </is>
      </c>
      <c r="C4796" t="inlineStr">
        <is>
          <t>12019000</t>
        </is>
      </c>
      <c r="D4796" t="inlineStr">
        <is>
          <t>399</t>
        </is>
      </c>
      <c r="E4796" t="inlineStr">
        <is>
          <t>MT</t>
        </is>
      </c>
      <c r="F4796" t="n">
        <v>45469</v>
      </c>
      <c r="G4796" t="n">
        <v>45467387</v>
      </c>
      <c r="H4796" t="n">
        <v>17122542</v>
      </c>
      <c r="I4796" t="inlineStr">
        <is>
          <t>Soja</t>
        </is>
      </c>
      <c r="J4796">
        <f>SI.ERROR(BUSCARV(D4796,TablaPaises,6,FALSO),"Sin dato")</f>
        <v/>
      </c>
      <c r="K4796">
        <f>SI.ERROR(BUSCARV(C4796,TablaProductos,2,FALSO),"Sin dato")</f>
        <v/>
      </c>
      <c r="L4796">
        <f>SI(H4796&gt;=1000000,"Alto",SI(H4796&gt;=100000,"Medio","Bajo"))</f>
        <v/>
      </c>
      <c r="M4796">
        <f>SI.ERROR(BUSCARV(E4796,TablaEstados,3,FALSO),"Sin dato")</f>
        <v/>
      </c>
      <c r="N4796">
        <f>SI.ERROR(BUSCARV(E4796,TablaEstados,4,FALSO),"Sin dato")</f>
        <v/>
      </c>
    </row>
    <row r="4797">
      <c r="A4797" t="inlineStr">
        <is>
          <t>2025</t>
        </is>
      </c>
      <c r="B4797" t="inlineStr">
        <is>
          <t>03</t>
        </is>
      </c>
      <c r="C4797" t="inlineStr">
        <is>
          <t>10059010</t>
        </is>
      </c>
      <c r="D4797" t="inlineStr">
        <is>
          <t>474</t>
        </is>
      </c>
      <c r="E4797" t="inlineStr">
        <is>
          <t>MT</t>
        </is>
      </c>
      <c r="F4797" t="n">
        <v>503000</v>
      </c>
      <c r="G4797" t="n">
        <v>503000</v>
      </c>
      <c r="H4797" t="n">
        <v>260190</v>
      </c>
      <c r="I4797" t="inlineStr">
        <is>
          <t>Milho</t>
        </is>
      </c>
      <c r="J4797">
        <f>SI.ERROR(BUSCARV(D4797,TablaPaises,6,FALSO),"Sin dato")</f>
        <v/>
      </c>
      <c r="K4797">
        <f>SI.ERROR(BUSCARV(C4797,TablaProductos,2,FALSO),"Sin dato")</f>
        <v/>
      </c>
      <c r="L4797">
        <f>SI(H4797&gt;=1000000,"Alto",SI(H4797&gt;=100000,"Medio","Bajo"))</f>
        <v/>
      </c>
      <c r="M4797">
        <f>SI.ERROR(BUSCARV(E4797,TablaEstados,3,FALSO),"Sin dato")</f>
        <v/>
      </c>
      <c r="N4797">
        <f>SI.ERROR(BUSCARV(E4797,TablaEstados,4,FALSO),"Sin dato")</f>
        <v/>
      </c>
    </row>
    <row r="4798">
      <c r="A4798" t="inlineStr">
        <is>
          <t>2025</t>
        </is>
      </c>
      <c r="B4798" t="inlineStr">
        <is>
          <t>12</t>
        </is>
      </c>
      <c r="C4798" t="inlineStr">
        <is>
          <t>09011110</t>
        </is>
      </c>
      <c r="D4798" t="inlineStr">
        <is>
          <t>831</t>
        </is>
      </c>
      <c r="E4798" t="inlineStr">
        <is>
          <t>MG</t>
        </is>
      </c>
      <c r="F4798" t="n">
        <v>83</v>
      </c>
      <c r="G4798" t="n">
        <v>83370</v>
      </c>
      <c r="H4798" t="n">
        <v>669029</v>
      </c>
      <c r="I4798" t="inlineStr">
        <is>
          <t>Café en granos</t>
        </is>
      </c>
      <c r="J4798">
        <f>SI.ERROR(BUSCARV(D4798,TablaPaises,6,FALSO),"Sin dato")</f>
        <v/>
      </c>
      <c r="K4798">
        <f>SI.ERROR(BUSCARV(C4798,TablaProductos,2,FALSO),"Sin dato")</f>
        <v/>
      </c>
      <c r="L4798">
        <f>SI(H4798&gt;=1000000,"Alto",SI(H4798&gt;=100000,"Medio","Bajo"))</f>
        <v/>
      </c>
      <c r="M4798">
        <f>SI.ERROR(BUSCARV(E4798,TablaEstados,3,FALSO),"Sin dato")</f>
        <v/>
      </c>
      <c r="N4798">
        <f>SI.ERROR(BUSCARV(E4798,TablaEstados,4,FALSO),"Sin dato")</f>
        <v/>
      </c>
    </row>
    <row r="4799">
      <c r="A4799" t="inlineStr">
        <is>
          <t>2025</t>
        </is>
      </c>
      <c r="B4799" t="inlineStr">
        <is>
          <t>09</t>
        </is>
      </c>
      <c r="C4799" t="inlineStr">
        <is>
          <t>10059010</t>
        </is>
      </c>
      <c r="D4799" t="inlineStr">
        <is>
          <t>240</t>
        </is>
      </c>
      <c r="E4799" t="inlineStr">
        <is>
          <t>MT</t>
        </is>
      </c>
      <c r="F4799" t="n">
        <v>172343852</v>
      </c>
      <c r="G4799" t="n">
        <v>172343852</v>
      </c>
      <c r="H4799" t="n">
        <v>34729732</v>
      </c>
      <c r="I4799" t="inlineStr">
        <is>
          <t>Milho</t>
        </is>
      </c>
      <c r="J4799">
        <f>SI.ERROR(BUSCARV(D4799,TablaPaises,6,FALSO),"Sin dato")</f>
        <v/>
      </c>
      <c r="K4799">
        <f>SI.ERROR(BUSCARV(C4799,TablaProductos,2,FALSO),"Sin dato")</f>
        <v/>
      </c>
      <c r="L4799">
        <f>SI(H4799&gt;=1000000,"Alto",SI(H4799&gt;=100000,"Medio","Bajo"))</f>
        <v/>
      </c>
      <c r="M4799">
        <f>SI.ERROR(BUSCARV(E4799,TablaEstados,3,FALSO),"Sin dato")</f>
        <v/>
      </c>
      <c r="N4799">
        <f>SI.ERROR(BUSCARV(E4799,TablaEstados,4,FALSO),"Sin dato")</f>
        <v/>
      </c>
    </row>
    <row r="4800">
      <c r="A4800" t="inlineStr">
        <is>
          <t>2025</t>
        </is>
      </c>
      <c r="B4800" t="inlineStr">
        <is>
          <t>05</t>
        </is>
      </c>
      <c r="C4800" t="inlineStr">
        <is>
          <t>12019000</t>
        </is>
      </c>
      <c r="D4800" t="inlineStr">
        <is>
          <t>776</t>
        </is>
      </c>
      <c r="E4800" t="inlineStr">
        <is>
          <t>MT</t>
        </is>
      </c>
      <c r="F4800" t="n">
        <v>2668</v>
      </c>
      <c r="G4800" t="n">
        <v>2667890</v>
      </c>
      <c r="H4800" t="n">
        <v>1038884</v>
      </c>
      <c r="I4800" t="inlineStr">
        <is>
          <t>Soja</t>
        </is>
      </c>
      <c r="J4800">
        <f>SI.ERROR(BUSCARV(D4800,TablaPaises,6,FALSO),"Sin dato")</f>
        <v/>
      </c>
      <c r="K4800">
        <f>SI.ERROR(BUSCARV(C4800,TablaProductos,2,FALSO),"Sin dato")</f>
        <v/>
      </c>
      <c r="L4800">
        <f>SI(H4800&gt;=1000000,"Alto",SI(H4800&gt;=100000,"Medio","Bajo"))</f>
        <v/>
      </c>
      <c r="M4800">
        <f>SI.ERROR(BUSCARV(E4800,TablaEstados,3,FALSO),"Sin dato")</f>
        <v/>
      </c>
      <c r="N4800">
        <f>SI.ERROR(BUSCARV(E4800,TablaEstados,4,FALSO),"Sin dato")</f>
        <v/>
      </c>
    </row>
    <row r="4801">
      <c r="A4801" t="inlineStr">
        <is>
          <t>2025</t>
        </is>
      </c>
      <c r="B4801" t="inlineStr">
        <is>
          <t>04</t>
        </is>
      </c>
      <c r="C4801" t="inlineStr">
        <is>
          <t>09011110</t>
        </is>
      </c>
      <c r="D4801" t="inlineStr">
        <is>
          <t>827</t>
        </is>
      </c>
      <c r="E4801" t="inlineStr">
        <is>
          <t>MG</t>
        </is>
      </c>
      <c r="F4801" t="n">
        <v>857</v>
      </c>
      <c r="G4801" t="n">
        <v>856800</v>
      </c>
      <c r="H4801" t="n">
        <v>6121987</v>
      </c>
      <c r="I4801" t="inlineStr">
        <is>
          <t>Café en granos</t>
        </is>
      </c>
      <c r="J4801">
        <f>SI.ERROR(BUSCARV(D4801,TablaPaises,6,FALSO),"Sin dato")</f>
        <v/>
      </c>
      <c r="K4801">
        <f>SI.ERROR(BUSCARV(C4801,TablaProductos,2,FALSO),"Sin dato")</f>
        <v/>
      </c>
      <c r="L4801">
        <f>SI(H4801&gt;=1000000,"Alto",SI(H4801&gt;=100000,"Medio","Bajo"))</f>
        <v/>
      </c>
      <c r="M4801">
        <f>SI.ERROR(BUSCARV(E4801,TablaEstados,3,FALSO),"Sin dato")</f>
        <v/>
      </c>
      <c r="N4801">
        <f>SI.ERROR(BUSCARV(E4801,TablaEstados,4,FALSO),"Sin dato")</f>
        <v/>
      </c>
    </row>
    <row r="4802">
      <c r="A4802" t="inlineStr">
        <is>
          <t>2025</t>
        </is>
      </c>
      <c r="B4802" t="inlineStr">
        <is>
          <t>04</t>
        </is>
      </c>
      <c r="C4802" t="inlineStr">
        <is>
          <t>12019000</t>
        </is>
      </c>
      <c r="D4802" t="inlineStr">
        <is>
          <t>576</t>
        </is>
      </c>
      <c r="E4802" t="inlineStr">
        <is>
          <t>MT</t>
        </is>
      </c>
      <c r="F4802" t="n">
        <v>65772</v>
      </c>
      <c r="G4802" t="n">
        <v>65772315</v>
      </c>
      <c r="H4802" t="n">
        <v>22447176</v>
      </c>
      <c r="I4802" t="inlineStr">
        <is>
          <t>Soja</t>
        </is>
      </c>
      <c r="J4802">
        <f>SI.ERROR(BUSCARV(D4802,TablaPaises,6,FALSO),"Sin dato")</f>
        <v/>
      </c>
      <c r="K4802">
        <f>SI.ERROR(BUSCARV(C4802,TablaProductos,2,FALSO),"Sin dato")</f>
        <v/>
      </c>
      <c r="L4802">
        <f>SI(H4802&gt;=1000000,"Alto",SI(H4802&gt;=100000,"Medio","Bajo"))</f>
        <v/>
      </c>
      <c r="M4802">
        <f>SI.ERROR(BUSCARV(E4802,TablaEstados,3,FALSO),"Sin dato")</f>
        <v/>
      </c>
      <c r="N4802">
        <f>SI.ERROR(BUSCARV(E4802,TablaEstados,4,FALSO),"Sin dato")</f>
        <v/>
      </c>
    </row>
    <row r="4803">
      <c r="A4803" t="inlineStr">
        <is>
          <t>2025</t>
        </is>
      </c>
      <c r="B4803" t="inlineStr">
        <is>
          <t>03</t>
        </is>
      </c>
      <c r="C4803" t="inlineStr">
        <is>
          <t>09011110</t>
        </is>
      </c>
      <c r="D4803" t="inlineStr">
        <is>
          <t>087</t>
        </is>
      </c>
      <c r="E4803" t="inlineStr">
        <is>
          <t>SP</t>
        </is>
      </c>
      <c r="F4803" t="n">
        <v>573</v>
      </c>
      <c r="G4803" t="n">
        <v>572000</v>
      </c>
      <c r="H4803" t="n">
        <v>3833741</v>
      </c>
      <c r="I4803" t="inlineStr">
        <is>
          <t>Café en granos</t>
        </is>
      </c>
      <c r="J4803">
        <f>SI.ERROR(BUSCARV(D4803,TablaPaises,6,FALSO),"Sin dato")</f>
        <v/>
      </c>
      <c r="K4803">
        <f>SI.ERROR(BUSCARV(C4803,TablaProductos,2,FALSO),"Sin dato")</f>
        <v/>
      </c>
      <c r="L4803">
        <f>SI(H4803&gt;=1000000,"Alto",SI(H4803&gt;=100000,"Medio","Bajo"))</f>
        <v/>
      </c>
      <c r="M4803">
        <f>SI.ERROR(BUSCARV(E4803,TablaEstados,3,FALSO),"Sin dato")</f>
        <v/>
      </c>
      <c r="N4803">
        <f>SI.ERROR(BUSCARV(E4803,TablaEstados,4,FALSO),"Sin dato")</f>
        <v/>
      </c>
    </row>
    <row r="4804">
      <c r="A4804" t="inlineStr">
        <is>
          <t>2025</t>
        </is>
      </c>
      <c r="B4804" t="inlineStr">
        <is>
          <t>05</t>
        </is>
      </c>
      <c r="C4804" t="inlineStr">
        <is>
          <t>09011110</t>
        </is>
      </c>
      <c r="D4804" t="inlineStr">
        <is>
          <t>676</t>
        </is>
      </c>
      <c r="E4804" t="inlineStr">
        <is>
          <t>SP</t>
        </is>
      </c>
      <c r="F4804" t="n">
        <v>576</v>
      </c>
      <c r="G4804" t="n">
        <v>574320</v>
      </c>
      <c r="H4804" t="n">
        <v>4577669</v>
      </c>
      <c r="I4804" t="inlineStr">
        <is>
          <t>Café en granos</t>
        </is>
      </c>
      <c r="J4804">
        <f>SI.ERROR(BUSCARV(D4804,TablaPaises,6,FALSO),"Sin dato")</f>
        <v/>
      </c>
      <c r="K4804">
        <f>SI.ERROR(BUSCARV(C4804,TablaProductos,2,FALSO),"Sin dato")</f>
        <v/>
      </c>
      <c r="L4804">
        <f>SI(H4804&gt;=1000000,"Alto",SI(H4804&gt;=100000,"Medio","Bajo"))</f>
        <v/>
      </c>
      <c r="M4804">
        <f>SI.ERROR(BUSCARV(E4804,TablaEstados,3,FALSO),"Sin dato")</f>
        <v/>
      </c>
      <c r="N4804">
        <f>SI.ERROR(BUSCARV(E4804,TablaEstados,4,FALSO),"Sin dato")</f>
        <v/>
      </c>
    </row>
    <row r="4805">
      <c r="A4805" t="inlineStr">
        <is>
          <t>2025</t>
        </is>
      </c>
      <c r="B4805" t="inlineStr">
        <is>
          <t>08</t>
        </is>
      </c>
      <c r="C4805" t="inlineStr">
        <is>
          <t>10059010</t>
        </is>
      </c>
      <c r="D4805" t="inlineStr">
        <is>
          <t>858</t>
        </is>
      </c>
      <c r="E4805" t="inlineStr">
        <is>
          <t>MS</t>
        </is>
      </c>
      <c r="F4805" t="n">
        <v>33224652</v>
      </c>
      <c r="G4805" t="n">
        <v>33224652</v>
      </c>
      <c r="H4805" t="n">
        <v>6937120</v>
      </c>
      <c r="I4805" t="inlineStr">
        <is>
          <t>Milho</t>
        </is>
      </c>
      <c r="J4805">
        <f>SI.ERROR(BUSCARV(D4805,TablaPaises,6,FALSO),"Sin dato")</f>
        <v/>
      </c>
      <c r="K4805">
        <f>SI.ERROR(BUSCARV(C4805,TablaProductos,2,FALSO),"Sin dato")</f>
        <v/>
      </c>
      <c r="L4805">
        <f>SI(H4805&gt;=1000000,"Alto",SI(H4805&gt;=100000,"Medio","Bajo"))</f>
        <v/>
      </c>
      <c r="M4805">
        <f>SI.ERROR(BUSCARV(E4805,TablaEstados,3,FALSO),"Sin dato")</f>
        <v/>
      </c>
      <c r="N4805">
        <f>SI.ERROR(BUSCARV(E4805,TablaEstados,4,FALSO),"Sin dato")</f>
        <v/>
      </c>
    </row>
    <row r="4806">
      <c r="A4806" t="inlineStr">
        <is>
          <t>2025</t>
        </is>
      </c>
      <c r="B4806" t="inlineStr">
        <is>
          <t>02</t>
        </is>
      </c>
      <c r="C4806" t="inlineStr">
        <is>
          <t>12019000</t>
        </is>
      </c>
      <c r="D4806" t="inlineStr">
        <is>
          <t>081</t>
        </is>
      </c>
      <c r="E4806" t="inlineStr">
        <is>
          <t>MT</t>
        </is>
      </c>
      <c r="F4806" t="n">
        <v>6756</v>
      </c>
      <c r="G4806" t="n">
        <v>6756006</v>
      </c>
      <c r="H4806" t="n">
        <v>2650484</v>
      </c>
      <c r="I4806" t="inlineStr">
        <is>
          <t>Soja</t>
        </is>
      </c>
      <c r="J4806">
        <f>SI.ERROR(BUSCARV(D4806,TablaPaises,6,FALSO),"Sin dato")</f>
        <v/>
      </c>
      <c r="K4806">
        <f>SI.ERROR(BUSCARV(C4806,TablaProductos,2,FALSO),"Sin dato")</f>
        <v/>
      </c>
      <c r="L4806">
        <f>SI(H4806&gt;=1000000,"Alto",SI(H4806&gt;=100000,"Medio","Bajo"))</f>
        <v/>
      </c>
      <c r="M4806">
        <f>SI.ERROR(BUSCARV(E4806,TablaEstados,3,FALSO),"Sin dato")</f>
        <v/>
      </c>
      <c r="N4806">
        <f>SI.ERROR(BUSCARV(E4806,TablaEstados,4,FALSO),"Sin dato")</f>
        <v/>
      </c>
    </row>
    <row r="4807">
      <c r="A4807" t="inlineStr">
        <is>
          <t>2025</t>
        </is>
      </c>
      <c r="B4807" t="inlineStr">
        <is>
          <t>02</t>
        </is>
      </c>
      <c r="C4807" t="inlineStr">
        <is>
          <t>12019000</t>
        </is>
      </c>
      <c r="D4807" t="inlineStr">
        <is>
          <t>081</t>
        </is>
      </c>
      <c r="E4807" t="inlineStr">
        <is>
          <t>SP</t>
        </is>
      </c>
      <c r="F4807" t="n">
        <v>872</v>
      </c>
      <c r="G4807" t="n">
        <v>872255</v>
      </c>
      <c r="H4807" t="n">
        <v>335797</v>
      </c>
      <c r="I4807" t="inlineStr">
        <is>
          <t>Soja</t>
        </is>
      </c>
      <c r="J4807">
        <f>SI.ERROR(BUSCARV(D4807,TablaPaises,6,FALSO),"Sin dato")</f>
        <v/>
      </c>
      <c r="K4807">
        <f>SI.ERROR(BUSCARV(C4807,TablaProductos,2,FALSO),"Sin dato")</f>
        <v/>
      </c>
      <c r="L4807">
        <f>SI(H4807&gt;=1000000,"Alto",SI(H4807&gt;=100000,"Medio","Bajo"))</f>
        <v/>
      </c>
      <c r="M4807">
        <f>SI.ERROR(BUSCARV(E4807,TablaEstados,3,FALSO),"Sin dato")</f>
        <v/>
      </c>
      <c r="N4807">
        <f>SI.ERROR(BUSCARV(E4807,TablaEstados,4,FALSO),"Sin dato")</f>
        <v/>
      </c>
    </row>
    <row r="4808">
      <c r="A4808" t="inlineStr">
        <is>
          <t>2025</t>
        </is>
      </c>
      <c r="B4808" t="inlineStr">
        <is>
          <t>03</t>
        </is>
      </c>
      <c r="C4808" t="inlineStr">
        <is>
          <t>09011110</t>
        </is>
      </c>
      <c r="D4808" t="inlineStr">
        <is>
          <t>767</t>
        </is>
      </c>
      <c r="E4808" t="inlineStr">
        <is>
          <t>MG</t>
        </is>
      </c>
      <c r="F4808" t="n">
        <v>209</v>
      </c>
      <c r="G4808" t="n">
        <v>209265</v>
      </c>
      <c r="H4808" t="n">
        <v>1338340</v>
      </c>
      <c r="I4808" t="inlineStr">
        <is>
          <t>Café en granos</t>
        </is>
      </c>
      <c r="J4808">
        <f>SI.ERROR(BUSCARV(D4808,TablaPaises,6,FALSO),"Sin dato")</f>
        <v/>
      </c>
      <c r="K4808">
        <f>SI.ERROR(BUSCARV(C4808,TablaProductos,2,FALSO),"Sin dato")</f>
        <v/>
      </c>
      <c r="L4808">
        <f>SI(H4808&gt;=1000000,"Alto",SI(H4808&gt;=100000,"Medio","Bajo"))</f>
        <v/>
      </c>
      <c r="M4808">
        <f>SI.ERROR(BUSCARV(E4808,TablaEstados,3,FALSO),"Sin dato")</f>
        <v/>
      </c>
      <c r="N4808">
        <f>SI.ERROR(BUSCARV(E4808,TablaEstados,4,FALSO),"Sin dato")</f>
        <v/>
      </c>
    </row>
    <row r="4809">
      <c r="A4809" t="inlineStr">
        <is>
          <t>2025</t>
        </is>
      </c>
      <c r="B4809" t="inlineStr">
        <is>
          <t>10</t>
        </is>
      </c>
      <c r="C4809" t="inlineStr">
        <is>
          <t>09011110</t>
        </is>
      </c>
      <c r="D4809" t="inlineStr">
        <is>
          <t>455</t>
        </is>
      </c>
      <c r="E4809" t="inlineStr">
        <is>
          <t>MG</t>
        </is>
      </c>
      <c r="F4809" t="n">
        <v>2041</v>
      </c>
      <c r="G4809" t="n">
        <v>2045805</v>
      </c>
      <c r="H4809" t="n">
        <v>13818668</v>
      </c>
      <c r="I4809" t="inlineStr">
        <is>
          <t>Café en granos</t>
        </is>
      </c>
      <c r="J4809">
        <f>SI.ERROR(BUSCARV(D4809,TablaPaises,6,FALSO),"Sin dato")</f>
        <v/>
      </c>
      <c r="K4809">
        <f>SI.ERROR(BUSCARV(C4809,TablaProductos,2,FALSO),"Sin dato")</f>
        <v/>
      </c>
      <c r="L4809">
        <f>SI(H4809&gt;=1000000,"Alto",SI(H4809&gt;=100000,"Medio","Bajo"))</f>
        <v/>
      </c>
      <c r="M4809">
        <f>SI.ERROR(BUSCARV(E4809,TablaEstados,3,FALSO),"Sin dato")</f>
        <v/>
      </c>
      <c r="N4809">
        <f>SI.ERROR(BUSCARV(E4809,TablaEstados,4,FALSO),"Sin dato")</f>
        <v/>
      </c>
    </row>
    <row r="4810">
      <c r="A4810" t="inlineStr">
        <is>
          <t>2025</t>
        </is>
      </c>
      <c r="B4810" t="inlineStr">
        <is>
          <t>02</t>
        </is>
      </c>
      <c r="C4810" t="inlineStr">
        <is>
          <t>09011110</t>
        </is>
      </c>
      <c r="D4810" t="inlineStr">
        <is>
          <t>169</t>
        </is>
      </c>
      <c r="E4810" t="inlineStr">
        <is>
          <t>MG</t>
        </is>
      </c>
      <c r="F4810" t="n">
        <v>1178</v>
      </c>
      <c r="G4810" t="n">
        <v>1177540</v>
      </c>
      <c r="H4810" t="n">
        <v>7043228</v>
      </c>
      <c r="I4810" t="inlineStr">
        <is>
          <t>Café en granos</t>
        </is>
      </c>
      <c r="J4810">
        <f>SI.ERROR(BUSCARV(D4810,TablaPaises,6,FALSO),"Sin dato")</f>
        <v/>
      </c>
      <c r="K4810">
        <f>SI.ERROR(BUSCARV(C4810,TablaProductos,2,FALSO),"Sin dato")</f>
        <v/>
      </c>
      <c r="L4810">
        <f>SI(H4810&gt;=1000000,"Alto",SI(H4810&gt;=100000,"Medio","Bajo"))</f>
        <v/>
      </c>
      <c r="M4810">
        <f>SI.ERROR(BUSCARV(E4810,TablaEstados,3,FALSO),"Sin dato")</f>
        <v/>
      </c>
      <c r="N4810">
        <f>SI.ERROR(BUSCARV(E4810,TablaEstados,4,FALSO),"Sin dato")</f>
        <v/>
      </c>
    </row>
    <row r="4811">
      <c r="A4811" t="inlineStr">
        <is>
          <t>2025</t>
        </is>
      </c>
      <c r="B4811" t="inlineStr">
        <is>
          <t>08</t>
        </is>
      </c>
      <c r="C4811" t="inlineStr">
        <is>
          <t>09011110</t>
        </is>
      </c>
      <c r="D4811" t="inlineStr">
        <is>
          <t>403</t>
        </is>
      </c>
      <c r="E4811" t="inlineStr">
        <is>
          <t>ES</t>
        </is>
      </c>
      <c r="F4811" t="n">
        <v>396</v>
      </c>
      <c r="G4811" t="n">
        <v>396000</v>
      </c>
      <c r="H4811" t="n">
        <v>1782883</v>
      </c>
      <c r="I4811" t="inlineStr">
        <is>
          <t>Café en granos</t>
        </is>
      </c>
      <c r="J4811">
        <f>SI.ERROR(BUSCARV(D4811,TablaPaises,6,FALSO),"Sin dato")</f>
        <v/>
      </c>
      <c r="K4811">
        <f>SI.ERROR(BUSCARV(C4811,TablaProductos,2,FALSO),"Sin dato")</f>
        <v/>
      </c>
      <c r="L4811">
        <f>SI(H4811&gt;=1000000,"Alto",SI(H4811&gt;=100000,"Medio","Bajo"))</f>
        <v/>
      </c>
      <c r="M4811">
        <f>SI.ERROR(BUSCARV(E4811,TablaEstados,3,FALSO),"Sin dato")</f>
        <v/>
      </c>
      <c r="N4811">
        <f>SI.ERROR(BUSCARV(E4811,TablaEstados,4,FALSO),"Sin dato")</f>
        <v/>
      </c>
    </row>
    <row r="4812">
      <c r="A4812" t="inlineStr">
        <is>
          <t>2025</t>
        </is>
      </c>
      <c r="B4812" t="inlineStr">
        <is>
          <t>01</t>
        </is>
      </c>
      <c r="C4812" t="inlineStr">
        <is>
          <t>12011000</t>
        </is>
      </c>
      <c r="D4812" t="inlineStr">
        <is>
          <t>580</t>
        </is>
      </c>
      <c r="E4812" t="inlineStr">
        <is>
          <t>PR</t>
        </is>
      </c>
      <c r="F4812" t="n">
        <v>5</v>
      </c>
      <c r="G4812" t="n">
        <v>5</v>
      </c>
      <c r="H4812" t="n">
        <v>18</v>
      </c>
      <c r="I4812" t="inlineStr">
        <is>
          <t>Soja</t>
        </is>
      </c>
      <c r="J4812">
        <f>SI.ERROR(BUSCARV(D4812,TablaPaises,6,FALSO),"Sin dato")</f>
        <v/>
      </c>
      <c r="K4812">
        <f>SI.ERROR(BUSCARV(C4812,TablaProductos,2,FALSO),"Sin dato")</f>
        <v/>
      </c>
      <c r="L4812">
        <f>SI(H4812&gt;=1000000,"Alto",SI(H4812&gt;=100000,"Medio","Bajo"))</f>
        <v/>
      </c>
      <c r="M4812">
        <f>SI.ERROR(BUSCARV(E4812,TablaEstados,3,FALSO),"Sin dato")</f>
        <v/>
      </c>
      <c r="N4812">
        <f>SI.ERROR(BUSCARV(E4812,TablaEstados,4,FALSO),"Sin dato")</f>
        <v/>
      </c>
    </row>
    <row r="4813">
      <c r="A4813" t="inlineStr">
        <is>
          <t>2025</t>
        </is>
      </c>
      <c r="B4813" t="inlineStr">
        <is>
          <t>12</t>
        </is>
      </c>
      <c r="C4813" t="inlineStr">
        <is>
          <t>09011110</t>
        </is>
      </c>
      <c r="D4813" t="inlineStr">
        <is>
          <t>249</t>
        </is>
      </c>
      <c r="E4813" t="inlineStr">
        <is>
          <t>GO</t>
        </is>
      </c>
      <c r="F4813" t="n">
        <v>126</v>
      </c>
      <c r="G4813" t="n">
        <v>126400</v>
      </c>
      <c r="H4813" t="n">
        <v>750816</v>
      </c>
      <c r="I4813" t="inlineStr">
        <is>
          <t>Café en granos</t>
        </is>
      </c>
      <c r="J4813">
        <f>SI.ERROR(BUSCARV(D4813,TablaPaises,6,FALSO),"Sin dato")</f>
        <v/>
      </c>
      <c r="K4813">
        <f>SI.ERROR(BUSCARV(C4813,TablaProductos,2,FALSO),"Sin dato")</f>
        <v/>
      </c>
      <c r="L4813">
        <f>SI(H4813&gt;=1000000,"Alto",SI(H4813&gt;=100000,"Medio","Bajo"))</f>
        <v/>
      </c>
      <c r="M4813">
        <f>SI.ERROR(BUSCARV(E4813,TablaEstados,3,FALSO),"Sin dato")</f>
        <v/>
      </c>
      <c r="N4813">
        <f>SI.ERROR(BUSCARV(E4813,TablaEstados,4,FALSO),"Sin dato")</f>
        <v/>
      </c>
    </row>
    <row r="4814">
      <c r="A4814" t="inlineStr">
        <is>
          <t>2025</t>
        </is>
      </c>
      <c r="B4814" t="inlineStr">
        <is>
          <t>02</t>
        </is>
      </c>
      <c r="C4814" t="inlineStr">
        <is>
          <t>12019000</t>
        </is>
      </c>
      <c r="D4814" t="inlineStr">
        <is>
          <t>776</t>
        </is>
      </c>
      <c r="E4814" t="inlineStr">
        <is>
          <t>GO</t>
        </is>
      </c>
      <c r="F4814" t="n">
        <v>5767</v>
      </c>
      <c r="G4814" t="n">
        <v>5766961</v>
      </c>
      <c r="H4814" t="n">
        <v>2194328</v>
      </c>
      <c r="I4814" t="inlineStr">
        <is>
          <t>Soja</t>
        </is>
      </c>
      <c r="J4814">
        <f>SI.ERROR(BUSCARV(D4814,TablaPaises,6,FALSO),"Sin dato")</f>
        <v/>
      </c>
      <c r="K4814">
        <f>SI.ERROR(BUSCARV(C4814,TablaProductos,2,FALSO),"Sin dato")</f>
        <v/>
      </c>
      <c r="L4814">
        <f>SI(H4814&gt;=1000000,"Alto",SI(H4814&gt;=100000,"Medio","Bajo"))</f>
        <v/>
      </c>
      <c r="M4814">
        <f>SI.ERROR(BUSCARV(E4814,TablaEstados,3,FALSO),"Sin dato")</f>
        <v/>
      </c>
      <c r="N4814">
        <f>SI.ERROR(BUSCARV(E4814,TablaEstados,4,FALSO),"Sin dato")</f>
        <v/>
      </c>
    </row>
    <row r="4815">
      <c r="A4815" t="inlineStr">
        <is>
          <t>2025</t>
        </is>
      </c>
      <c r="B4815" t="inlineStr">
        <is>
          <t>02</t>
        </is>
      </c>
      <c r="C4815" t="inlineStr">
        <is>
          <t>52010020</t>
        </is>
      </c>
      <c r="D4815" t="inlineStr">
        <is>
          <t>190</t>
        </is>
      </c>
      <c r="E4815" t="inlineStr">
        <is>
          <t>MT</t>
        </is>
      </c>
      <c r="F4815" t="n">
        <v>1703</v>
      </c>
      <c r="G4815" t="n">
        <v>1702683</v>
      </c>
      <c r="H4815" t="n">
        <v>2994712</v>
      </c>
      <c r="I4815" t="inlineStr">
        <is>
          <t>Algodón</t>
        </is>
      </c>
      <c r="J4815">
        <f>SI.ERROR(BUSCARV(D4815,TablaPaises,6,FALSO),"Sin dato")</f>
        <v/>
      </c>
      <c r="K4815">
        <f>SI.ERROR(BUSCARV(C4815,TablaProductos,2,FALSO),"Sin dato")</f>
        <v/>
      </c>
      <c r="L4815">
        <f>SI(H4815&gt;=1000000,"Alto",SI(H4815&gt;=100000,"Medio","Bajo"))</f>
        <v/>
      </c>
      <c r="M4815">
        <f>SI.ERROR(BUSCARV(E4815,TablaEstados,3,FALSO),"Sin dato")</f>
        <v/>
      </c>
      <c r="N4815">
        <f>SI.ERROR(BUSCARV(E4815,TablaEstados,4,FALSO),"Sin dato")</f>
        <v/>
      </c>
    </row>
    <row r="4816">
      <c r="A4816" t="inlineStr">
        <is>
          <t>2025</t>
        </is>
      </c>
      <c r="B4816" t="inlineStr">
        <is>
          <t>03</t>
        </is>
      </c>
      <c r="C4816" t="inlineStr">
        <is>
          <t>10059090</t>
        </is>
      </c>
      <c r="D4816" t="inlineStr">
        <is>
          <t>586</t>
        </is>
      </c>
      <c r="E4816" t="inlineStr">
        <is>
          <t>PR</t>
        </is>
      </c>
      <c r="F4816" t="n">
        <v>2400</v>
      </c>
      <c r="G4816" t="n">
        <v>2400</v>
      </c>
      <c r="H4816" t="n">
        <v>2264</v>
      </c>
      <c r="I4816" t="inlineStr">
        <is>
          <t>Milho</t>
        </is>
      </c>
      <c r="J4816">
        <f>SI.ERROR(BUSCARV(D4816,TablaPaises,6,FALSO),"Sin dato")</f>
        <v/>
      </c>
      <c r="K4816">
        <f>SI.ERROR(BUSCARV(C4816,TablaProductos,2,FALSO),"Sin dato")</f>
        <v/>
      </c>
      <c r="L4816">
        <f>SI(H4816&gt;=1000000,"Alto",SI(H4816&gt;=100000,"Medio","Bajo"))</f>
        <v/>
      </c>
      <c r="M4816">
        <f>SI.ERROR(BUSCARV(E4816,TablaEstados,3,FALSO),"Sin dato")</f>
        <v/>
      </c>
      <c r="N4816">
        <f>SI.ERROR(BUSCARV(E4816,TablaEstados,4,FALSO),"Sin dato")</f>
        <v/>
      </c>
    </row>
    <row r="4817">
      <c r="A4817" t="inlineStr">
        <is>
          <t>2025</t>
        </is>
      </c>
      <c r="B4817" t="inlineStr">
        <is>
          <t>06</t>
        </is>
      </c>
      <c r="C4817" t="inlineStr">
        <is>
          <t>12019000</t>
        </is>
      </c>
      <c r="D4817" t="inlineStr">
        <is>
          <t>160</t>
        </is>
      </c>
      <c r="E4817" t="inlineStr">
        <is>
          <t>SC</t>
        </is>
      </c>
      <c r="F4817" t="n">
        <v>4592</v>
      </c>
      <c r="G4817" t="n">
        <v>4592909</v>
      </c>
      <c r="H4817" t="n">
        <v>1767431</v>
      </c>
      <c r="I4817" t="inlineStr">
        <is>
          <t>Soja</t>
        </is>
      </c>
      <c r="J4817">
        <f>SI.ERROR(BUSCARV(D4817,TablaPaises,6,FALSO),"Sin dato")</f>
        <v/>
      </c>
      <c r="K4817">
        <f>SI.ERROR(BUSCARV(C4817,TablaProductos,2,FALSO),"Sin dato")</f>
        <v/>
      </c>
      <c r="L4817">
        <f>SI(H4817&gt;=1000000,"Alto",SI(H4817&gt;=100000,"Medio","Bajo"))</f>
        <v/>
      </c>
      <c r="M4817">
        <f>SI.ERROR(BUSCARV(E4817,TablaEstados,3,FALSO),"Sin dato")</f>
        <v/>
      </c>
      <c r="N4817">
        <f>SI.ERROR(BUSCARV(E4817,TablaEstados,4,FALSO),"Sin dato")</f>
        <v/>
      </c>
    </row>
    <row r="4818">
      <c r="A4818" t="inlineStr">
        <is>
          <t>2025</t>
        </is>
      </c>
      <c r="B4818" t="inlineStr">
        <is>
          <t>04</t>
        </is>
      </c>
      <c r="C4818" t="inlineStr">
        <is>
          <t>12019000</t>
        </is>
      </c>
      <c r="D4818" t="inlineStr">
        <is>
          <t>827</t>
        </is>
      </c>
      <c r="E4818" t="inlineStr">
        <is>
          <t>AM</t>
        </is>
      </c>
      <c r="F4818" t="n">
        <v>1566</v>
      </c>
      <c r="G4818" t="n">
        <v>1566057</v>
      </c>
      <c r="H4818" t="n">
        <v>574965</v>
      </c>
      <c r="I4818" t="inlineStr">
        <is>
          <t>Soja</t>
        </is>
      </c>
      <c r="J4818">
        <f>SI.ERROR(BUSCARV(D4818,TablaPaises,6,FALSO),"Sin dato")</f>
        <v/>
      </c>
      <c r="K4818">
        <f>SI.ERROR(BUSCARV(C4818,TablaProductos,2,FALSO),"Sin dato")</f>
        <v/>
      </c>
      <c r="L4818">
        <f>SI(H4818&gt;=1000000,"Alto",SI(H4818&gt;=100000,"Medio","Bajo"))</f>
        <v/>
      </c>
      <c r="M4818">
        <f>SI.ERROR(BUSCARV(E4818,TablaEstados,3,FALSO),"Sin dato")</f>
        <v/>
      </c>
      <c r="N4818">
        <f>SI.ERROR(BUSCARV(E4818,TablaEstados,4,FALSO),"Sin dato")</f>
        <v/>
      </c>
    </row>
    <row r="4819">
      <c r="A4819" t="inlineStr">
        <is>
          <t>2025</t>
        </is>
      </c>
      <c r="B4819" t="inlineStr">
        <is>
          <t>01</t>
        </is>
      </c>
      <c r="C4819" t="inlineStr">
        <is>
          <t>10059010</t>
        </is>
      </c>
      <c r="D4819" t="inlineStr">
        <is>
          <t>240</t>
        </is>
      </c>
      <c r="E4819" t="inlineStr">
        <is>
          <t>TO</t>
        </is>
      </c>
      <c r="F4819" t="n">
        <v>499584</v>
      </c>
      <c r="G4819" t="n">
        <v>499584</v>
      </c>
      <c r="H4819" t="n">
        <v>104180</v>
      </c>
      <c r="I4819" t="inlineStr">
        <is>
          <t>Milho</t>
        </is>
      </c>
      <c r="J4819">
        <f>SI.ERROR(BUSCARV(D4819,TablaPaises,6,FALSO),"Sin dato")</f>
        <v/>
      </c>
      <c r="K4819">
        <f>SI.ERROR(BUSCARV(C4819,TablaProductos,2,FALSO),"Sin dato")</f>
        <v/>
      </c>
      <c r="L4819">
        <f>SI(H4819&gt;=1000000,"Alto",SI(H4819&gt;=100000,"Medio","Bajo"))</f>
        <v/>
      </c>
      <c r="M4819">
        <f>SI.ERROR(BUSCARV(E4819,TablaEstados,3,FALSO),"Sin dato")</f>
        <v/>
      </c>
      <c r="N4819">
        <f>SI.ERROR(BUSCARV(E4819,TablaEstados,4,FALSO),"Sin dato")</f>
        <v/>
      </c>
    </row>
    <row r="4820">
      <c r="A4820" t="inlineStr">
        <is>
          <t>2025</t>
        </is>
      </c>
      <c r="B4820" t="inlineStr">
        <is>
          <t>10</t>
        </is>
      </c>
      <c r="C4820" t="inlineStr">
        <is>
          <t>09011110</t>
        </is>
      </c>
      <c r="D4820" t="inlineStr">
        <is>
          <t>431</t>
        </is>
      </c>
      <c r="E4820" t="inlineStr">
        <is>
          <t>ES</t>
        </is>
      </c>
      <c r="F4820" t="n">
        <v>819</v>
      </c>
      <c r="G4820" t="n">
        <v>820070</v>
      </c>
      <c r="H4820" t="n">
        <v>3838844</v>
      </c>
      <c r="I4820" t="inlineStr">
        <is>
          <t>Café en granos</t>
        </is>
      </c>
      <c r="J4820">
        <f>SI.ERROR(BUSCARV(D4820,TablaPaises,6,FALSO),"Sin dato")</f>
        <v/>
      </c>
      <c r="K4820">
        <f>SI.ERROR(BUSCARV(C4820,TablaProductos,2,FALSO),"Sin dato")</f>
        <v/>
      </c>
      <c r="L4820">
        <f>SI(H4820&gt;=1000000,"Alto",SI(H4820&gt;=100000,"Medio","Bajo"))</f>
        <v/>
      </c>
      <c r="M4820">
        <f>SI.ERROR(BUSCARV(E4820,TablaEstados,3,FALSO),"Sin dato")</f>
        <v/>
      </c>
      <c r="N4820">
        <f>SI.ERROR(BUSCARV(E4820,TablaEstados,4,FALSO),"Sin dato")</f>
        <v/>
      </c>
    </row>
    <row r="4821">
      <c r="A4821" t="inlineStr">
        <is>
          <t>2025</t>
        </is>
      </c>
      <c r="B4821" t="inlineStr">
        <is>
          <t>05</t>
        </is>
      </c>
      <c r="C4821" t="inlineStr">
        <is>
          <t>52010020</t>
        </is>
      </c>
      <c r="D4821" t="inlineStr">
        <is>
          <t>827</t>
        </is>
      </c>
      <c r="E4821" t="inlineStr">
        <is>
          <t>TO</t>
        </is>
      </c>
      <c r="F4821" t="n">
        <v>132</v>
      </c>
      <c r="G4821" t="n">
        <v>131095</v>
      </c>
      <c r="H4821" t="n">
        <v>203361</v>
      </c>
      <c r="I4821" t="inlineStr">
        <is>
          <t>Algodón</t>
        </is>
      </c>
      <c r="J4821">
        <f>SI.ERROR(BUSCARV(D4821,TablaPaises,6,FALSO),"Sin dato")</f>
        <v/>
      </c>
      <c r="K4821">
        <f>SI.ERROR(BUSCARV(C4821,TablaProductos,2,FALSO),"Sin dato")</f>
        <v/>
      </c>
      <c r="L4821">
        <f>SI(H4821&gt;=1000000,"Alto",SI(H4821&gt;=100000,"Medio","Bajo"))</f>
        <v/>
      </c>
      <c r="M4821">
        <f>SI.ERROR(BUSCARV(E4821,TablaEstados,3,FALSO),"Sin dato")</f>
        <v/>
      </c>
      <c r="N4821">
        <f>SI.ERROR(BUSCARV(E4821,TablaEstados,4,FALSO),"Sin dato")</f>
        <v/>
      </c>
    </row>
    <row r="4822">
      <c r="A4822" t="inlineStr">
        <is>
          <t>2025</t>
        </is>
      </c>
      <c r="B4822" t="inlineStr">
        <is>
          <t>05</t>
        </is>
      </c>
      <c r="C4822" t="inlineStr">
        <is>
          <t>09011110</t>
        </is>
      </c>
      <c r="D4822" t="inlineStr">
        <is>
          <t>827</t>
        </is>
      </c>
      <c r="E4822" t="inlineStr">
        <is>
          <t>BA</t>
        </is>
      </c>
      <c r="F4822" t="n">
        <v>53</v>
      </c>
      <c r="G4822" t="n">
        <v>52800</v>
      </c>
      <c r="H4822" t="n">
        <v>351800</v>
      </c>
      <c r="I4822" t="inlineStr">
        <is>
          <t>Café en granos</t>
        </is>
      </c>
      <c r="J4822">
        <f>SI.ERROR(BUSCARV(D4822,TablaPaises,6,FALSO),"Sin dato")</f>
        <v/>
      </c>
      <c r="K4822">
        <f>SI.ERROR(BUSCARV(C4822,TablaProductos,2,FALSO),"Sin dato")</f>
        <v/>
      </c>
      <c r="L4822">
        <f>SI(H4822&gt;=1000000,"Alto",SI(H4822&gt;=100000,"Medio","Bajo"))</f>
        <v/>
      </c>
      <c r="M4822">
        <f>SI.ERROR(BUSCARV(E4822,TablaEstados,3,FALSO),"Sin dato")</f>
        <v/>
      </c>
      <c r="N4822">
        <f>SI.ERROR(BUSCARV(E4822,TablaEstados,4,FALSO),"Sin dato")</f>
        <v/>
      </c>
    </row>
    <row r="4823">
      <c r="A4823" t="inlineStr">
        <is>
          <t>2025</t>
        </is>
      </c>
      <c r="B4823" t="inlineStr">
        <is>
          <t>05</t>
        </is>
      </c>
      <c r="C4823" t="inlineStr">
        <is>
          <t>12019000</t>
        </is>
      </c>
      <c r="D4823" t="inlineStr">
        <is>
          <t>160</t>
        </is>
      </c>
      <c r="E4823" t="inlineStr">
        <is>
          <t>RS</t>
        </is>
      </c>
      <c r="F4823" t="n">
        <v>4339</v>
      </c>
      <c r="G4823" t="n">
        <v>4338866</v>
      </c>
      <c r="H4823" t="n">
        <v>1684925</v>
      </c>
      <c r="I4823" t="inlineStr">
        <is>
          <t>Soja</t>
        </is>
      </c>
      <c r="J4823">
        <f>SI.ERROR(BUSCARV(D4823,TablaPaises,6,FALSO),"Sin dato")</f>
        <v/>
      </c>
      <c r="K4823">
        <f>SI.ERROR(BUSCARV(C4823,TablaProductos,2,FALSO),"Sin dato")</f>
        <v/>
      </c>
      <c r="L4823">
        <f>SI(H4823&gt;=1000000,"Alto",SI(H4823&gt;=100000,"Medio","Bajo"))</f>
        <v/>
      </c>
      <c r="M4823">
        <f>SI.ERROR(BUSCARV(E4823,TablaEstados,3,FALSO),"Sin dato")</f>
        <v/>
      </c>
      <c r="N4823">
        <f>SI.ERROR(BUSCARV(E4823,TablaEstados,4,FALSO),"Sin dato")</f>
        <v/>
      </c>
    </row>
    <row r="4824">
      <c r="A4824" t="inlineStr">
        <is>
          <t>2025</t>
        </is>
      </c>
      <c r="B4824" t="inlineStr">
        <is>
          <t>07</t>
        </is>
      </c>
      <c r="C4824" t="inlineStr">
        <is>
          <t>09011110</t>
        </is>
      </c>
      <c r="D4824" t="inlineStr">
        <is>
          <t>383</t>
        </is>
      </c>
      <c r="E4824" t="inlineStr">
        <is>
          <t>MG</t>
        </is>
      </c>
      <c r="F4824" t="n">
        <v>19</v>
      </c>
      <c r="G4824" t="n">
        <v>19175</v>
      </c>
      <c r="H4824" t="n">
        <v>62319</v>
      </c>
      <c r="I4824" t="inlineStr">
        <is>
          <t>Café en granos</t>
        </is>
      </c>
      <c r="J4824">
        <f>SI.ERROR(BUSCARV(D4824,TablaPaises,6,FALSO),"Sin dato")</f>
        <v/>
      </c>
      <c r="K4824">
        <f>SI.ERROR(BUSCARV(C4824,TablaProductos,2,FALSO),"Sin dato")</f>
        <v/>
      </c>
      <c r="L4824">
        <f>SI(H4824&gt;=1000000,"Alto",SI(H4824&gt;=100000,"Medio","Bajo"))</f>
        <v/>
      </c>
      <c r="M4824">
        <f>SI.ERROR(BUSCARV(E4824,TablaEstados,3,FALSO),"Sin dato")</f>
        <v/>
      </c>
      <c r="N4824">
        <f>SI.ERROR(BUSCARV(E4824,TablaEstados,4,FALSO),"Sin dato")</f>
        <v/>
      </c>
    </row>
    <row r="4825">
      <c r="A4825" t="inlineStr">
        <is>
          <t>2025</t>
        </is>
      </c>
      <c r="B4825" t="inlineStr">
        <is>
          <t>11</t>
        </is>
      </c>
      <c r="C4825" t="inlineStr">
        <is>
          <t>09011110</t>
        </is>
      </c>
      <c r="D4825" t="inlineStr">
        <is>
          <t>756</t>
        </is>
      </c>
      <c r="E4825" t="inlineStr">
        <is>
          <t>SP</t>
        </is>
      </c>
      <c r="F4825" t="n">
        <v>174</v>
      </c>
      <c r="G4825" t="n">
        <v>175100</v>
      </c>
      <c r="H4825" t="n">
        <v>1275287</v>
      </c>
      <c r="I4825" t="inlineStr">
        <is>
          <t>Café en granos</t>
        </is>
      </c>
      <c r="J4825">
        <f>SI.ERROR(BUSCARV(D4825,TablaPaises,6,FALSO),"Sin dato")</f>
        <v/>
      </c>
      <c r="K4825">
        <f>SI.ERROR(BUSCARV(C4825,TablaProductos,2,FALSO),"Sin dato")</f>
        <v/>
      </c>
      <c r="L4825">
        <f>SI(H4825&gt;=1000000,"Alto",SI(H4825&gt;=100000,"Medio","Bajo"))</f>
        <v/>
      </c>
      <c r="M4825">
        <f>SI.ERROR(BUSCARV(E4825,TablaEstados,3,FALSO),"Sin dato")</f>
        <v/>
      </c>
      <c r="N4825">
        <f>SI.ERROR(BUSCARV(E4825,TablaEstados,4,FALSO),"Sin dato")</f>
        <v/>
      </c>
    </row>
    <row r="4826">
      <c r="A4826" t="inlineStr">
        <is>
          <t>2025</t>
        </is>
      </c>
      <c r="B4826" t="inlineStr">
        <is>
          <t>06</t>
        </is>
      </c>
      <c r="C4826" t="inlineStr">
        <is>
          <t>12019000</t>
        </is>
      </c>
      <c r="D4826" t="inlineStr">
        <is>
          <t>776</t>
        </is>
      </c>
      <c r="E4826" t="inlineStr">
        <is>
          <t>MG</t>
        </is>
      </c>
      <c r="F4826" t="n">
        <v>33983</v>
      </c>
      <c r="G4826" t="n">
        <v>33983200</v>
      </c>
      <c r="H4826" t="n">
        <v>13470438</v>
      </c>
      <c r="I4826" t="inlineStr">
        <is>
          <t>Soja</t>
        </is>
      </c>
      <c r="J4826">
        <f>SI.ERROR(BUSCARV(D4826,TablaPaises,6,FALSO),"Sin dato")</f>
        <v/>
      </c>
      <c r="K4826">
        <f>SI.ERROR(BUSCARV(C4826,TablaProductos,2,FALSO),"Sin dato")</f>
        <v/>
      </c>
      <c r="L4826">
        <f>SI(H4826&gt;=1000000,"Alto",SI(H4826&gt;=100000,"Medio","Bajo"))</f>
        <v/>
      </c>
      <c r="M4826">
        <f>SI.ERROR(BUSCARV(E4826,TablaEstados,3,FALSO),"Sin dato")</f>
        <v/>
      </c>
      <c r="N4826">
        <f>SI.ERROR(BUSCARV(E4826,TablaEstados,4,FALSO),"Sin dato")</f>
        <v/>
      </c>
    </row>
    <row r="4827">
      <c r="A4827" t="inlineStr">
        <is>
          <t>2025</t>
        </is>
      </c>
      <c r="B4827" t="inlineStr">
        <is>
          <t>11</t>
        </is>
      </c>
      <c r="C4827" t="inlineStr">
        <is>
          <t>09011110</t>
        </is>
      </c>
      <c r="D4827" t="inlineStr">
        <is>
          <t>573</t>
        </is>
      </c>
      <c r="E4827" t="inlineStr">
        <is>
          <t>MG</t>
        </is>
      </c>
      <c r="F4827" t="n">
        <v>38</v>
      </c>
      <c r="G4827" t="n">
        <v>38080</v>
      </c>
      <c r="H4827" t="n">
        <v>432981</v>
      </c>
      <c r="I4827" t="inlineStr">
        <is>
          <t>Café en granos</t>
        </is>
      </c>
      <c r="J4827">
        <f>SI.ERROR(BUSCARV(D4827,TablaPaises,6,FALSO),"Sin dato")</f>
        <v/>
      </c>
      <c r="K4827">
        <f>SI.ERROR(BUSCARV(C4827,TablaProductos,2,FALSO),"Sin dato")</f>
        <v/>
      </c>
      <c r="L4827">
        <f>SI(H4827&gt;=1000000,"Alto",SI(H4827&gt;=100000,"Medio","Bajo"))</f>
        <v/>
      </c>
      <c r="M4827">
        <f>SI.ERROR(BUSCARV(E4827,TablaEstados,3,FALSO),"Sin dato")</f>
        <v/>
      </c>
      <c r="N4827">
        <f>SI.ERROR(BUSCARV(E4827,TablaEstados,4,FALSO),"Sin dato")</f>
        <v/>
      </c>
    </row>
    <row r="4828">
      <c r="A4828" t="inlineStr">
        <is>
          <t>2025</t>
        </is>
      </c>
      <c r="B4828" t="inlineStr">
        <is>
          <t>02</t>
        </is>
      </c>
      <c r="C4828" t="inlineStr">
        <is>
          <t>10059010</t>
        </is>
      </c>
      <c r="D4828" t="inlineStr">
        <is>
          <t>240</t>
        </is>
      </c>
      <c r="E4828" t="inlineStr">
        <is>
          <t>MS</t>
        </is>
      </c>
      <c r="F4828" t="n">
        <v>11130828</v>
      </c>
      <c r="G4828" t="n">
        <v>11130828</v>
      </c>
      <c r="H4828" t="n">
        <v>2390466</v>
      </c>
      <c r="I4828" t="inlineStr">
        <is>
          <t>Milho</t>
        </is>
      </c>
      <c r="J4828">
        <f>SI.ERROR(BUSCARV(D4828,TablaPaises,6,FALSO),"Sin dato")</f>
        <v/>
      </c>
      <c r="K4828">
        <f>SI.ERROR(BUSCARV(C4828,TablaProductos,2,FALSO),"Sin dato")</f>
        <v/>
      </c>
      <c r="L4828">
        <f>SI(H4828&gt;=1000000,"Alto",SI(H4828&gt;=100000,"Medio","Bajo"))</f>
        <v/>
      </c>
      <c r="M4828">
        <f>SI.ERROR(BUSCARV(E4828,TablaEstados,3,FALSO),"Sin dato")</f>
        <v/>
      </c>
      <c r="N4828">
        <f>SI.ERROR(BUSCARV(E4828,TablaEstados,4,FALSO),"Sin dato")</f>
        <v/>
      </c>
    </row>
    <row r="4829">
      <c r="A4829" t="inlineStr">
        <is>
          <t>2025</t>
        </is>
      </c>
      <c r="B4829" t="inlineStr">
        <is>
          <t>10</t>
        </is>
      </c>
      <c r="C4829" t="inlineStr">
        <is>
          <t>09011110</t>
        </is>
      </c>
      <c r="D4829" t="inlineStr">
        <is>
          <t>195</t>
        </is>
      </c>
      <c r="E4829" t="inlineStr">
        <is>
          <t>MG</t>
        </is>
      </c>
      <c r="F4829" t="n">
        <v>58</v>
      </c>
      <c r="G4829" t="n">
        <v>57600</v>
      </c>
      <c r="H4829" t="n">
        <v>365184</v>
      </c>
      <c r="I4829" t="inlineStr">
        <is>
          <t>Café en granos</t>
        </is>
      </c>
      <c r="J4829">
        <f>SI.ERROR(BUSCARV(D4829,TablaPaises,6,FALSO),"Sin dato")</f>
        <v/>
      </c>
      <c r="K4829">
        <f>SI.ERROR(BUSCARV(C4829,TablaProductos,2,FALSO),"Sin dato")</f>
        <v/>
      </c>
      <c r="L4829">
        <f>SI(H4829&gt;=1000000,"Alto",SI(H4829&gt;=100000,"Medio","Bajo"))</f>
        <v/>
      </c>
      <c r="M4829">
        <f>SI.ERROR(BUSCARV(E4829,TablaEstados,3,FALSO),"Sin dato")</f>
        <v/>
      </c>
      <c r="N4829">
        <f>SI.ERROR(BUSCARV(E4829,TablaEstados,4,FALSO),"Sin dato")</f>
        <v/>
      </c>
    </row>
    <row r="4830">
      <c r="A4830" t="inlineStr">
        <is>
          <t>2025</t>
        </is>
      </c>
      <c r="B4830" t="inlineStr">
        <is>
          <t>09</t>
        </is>
      </c>
      <c r="C4830" t="inlineStr">
        <is>
          <t>09011110</t>
        </is>
      </c>
      <c r="D4830" t="inlineStr">
        <is>
          <t>271</t>
        </is>
      </c>
      <c r="E4830" t="inlineStr">
        <is>
          <t>SP</t>
        </is>
      </c>
      <c r="F4830" t="n">
        <v>693</v>
      </c>
      <c r="G4830" t="n">
        <v>691200</v>
      </c>
      <c r="H4830" t="n">
        <v>4440014</v>
      </c>
      <c r="I4830" t="inlineStr">
        <is>
          <t>Café en granos</t>
        </is>
      </c>
      <c r="J4830">
        <f>SI.ERROR(BUSCARV(D4830,TablaPaises,6,FALSO),"Sin dato")</f>
        <v/>
      </c>
      <c r="K4830">
        <f>SI.ERROR(BUSCARV(C4830,TablaProductos,2,FALSO),"Sin dato")</f>
        <v/>
      </c>
      <c r="L4830">
        <f>SI(H4830&gt;=1000000,"Alto",SI(H4830&gt;=100000,"Medio","Bajo"))</f>
        <v/>
      </c>
      <c r="M4830">
        <f>SI.ERROR(BUSCARV(E4830,TablaEstados,3,FALSO),"Sin dato")</f>
        <v/>
      </c>
      <c r="N4830">
        <f>SI.ERROR(BUSCARV(E4830,TablaEstados,4,FALSO),"Sin dato")</f>
        <v/>
      </c>
    </row>
    <row r="4831">
      <c r="A4831" t="inlineStr">
        <is>
          <t>2025</t>
        </is>
      </c>
      <c r="B4831" t="inlineStr">
        <is>
          <t>07</t>
        </is>
      </c>
      <c r="C4831" t="inlineStr">
        <is>
          <t>10059010</t>
        </is>
      </c>
      <c r="D4831" t="inlineStr">
        <is>
          <t>245</t>
        </is>
      </c>
      <c r="E4831" t="inlineStr">
        <is>
          <t>MT</t>
        </is>
      </c>
      <c r="F4831" t="n">
        <v>70753448</v>
      </c>
      <c r="G4831" t="n">
        <v>70753448</v>
      </c>
      <c r="H4831" t="n">
        <v>13921628</v>
      </c>
      <c r="I4831" t="inlineStr">
        <is>
          <t>Milho</t>
        </is>
      </c>
      <c r="J4831">
        <f>SI.ERROR(BUSCARV(D4831,TablaPaises,6,FALSO),"Sin dato")</f>
        <v/>
      </c>
      <c r="K4831">
        <f>SI.ERROR(BUSCARV(C4831,TablaProductos,2,FALSO),"Sin dato")</f>
        <v/>
      </c>
      <c r="L4831">
        <f>SI(H4831&gt;=1000000,"Alto",SI(H4831&gt;=100000,"Medio","Bajo"))</f>
        <v/>
      </c>
      <c r="M4831">
        <f>SI.ERROR(BUSCARV(E4831,TablaEstados,3,FALSO),"Sin dato")</f>
        <v/>
      </c>
      <c r="N4831">
        <f>SI.ERROR(BUSCARV(E4831,TablaEstados,4,FALSO),"Sin dato")</f>
        <v/>
      </c>
    </row>
    <row r="4832">
      <c r="A4832" t="inlineStr">
        <is>
          <t>2025</t>
        </is>
      </c>
      <c r="B4832" t="inlineStr">
        <is>
          <t>03</t>
        </is>
      </c>
      <c r="C4832" t="inlineStr">
        <is>
          <t>10059010</t>
        </is>
      </c>
      <c r="D4832" t="inlineStr">
        <is>
          <t>476</t>
        </is>
      </c>
      <c r="E4832" t="inlineStr">
        <is>
          <t>SP</t>
        </is>
      </c>
      <c r="F4832" t="n">
        <v>17</v>
      </c>
      <c r="G4832" t="n">
        <v>17</v>
      </c>
      <c r="H4832" t="n">
        <v>61</v>
      </c>
      <c r="I4832" t="inlineStr">
        <is>
          <t>Milho</t>
        </is>
      </c>
      <c r="J4832">
        <f>SI.ERROR(BUSCARV(D4832,TablaPaises,6,FALSO),"Sin dato")</f>
        <v/>
      </c>
      <c r="K4832">
        <f>SI.ERROR(BUSCARV(C4832,TablaProductos,2,FALSO),"Sin dato")</f>
        <v/>
      </c>
      <c r="L4832">
        <f>SI(H4832&gt;=1000000,"Alto",SI(H4832&gt;=100000,"Medio","Bajo"))</f>
        <v/>
      </c>
      <c r="M4832">
        <f>SI.ERROR(BUSCARV(E4832,TablaEstados,3,FALSO),"Sin dato")</f>
        <v/>
      </c>
      <c r="N4832">
        <f>SI.ERROR(BUSCARV(E4832,TablaEstados,4,FALSO),"Sin dato")</f>
        <v/>
      </c>
    </row>
    <row r="4833">
      <c r="A4833" t="inlineStr">
        <is>
          <t>2025</t>
        </is>
      </c>
      <c r="B4833" t="inlineStr">
        <is>
          <t>07</t>
        </is>
      </c>
      <c r="C4833" t="inlineStr">
        <is>
          <t>10059010</t>
        </is>
      </c>
      <c r="D4833" t="inlineStr">
        <is>
          <t>081</t>
        </is>
      </c>
      <c r="E4833" t="inlineStr">
        <is>
          <t>MT</t>
        </is>
      </c>
      <c r="F4833" t="n">
        <v>22767865</v>
      </c>
      <c r="G4833" t="n">
        <v>22767865</v>
      </c>
      <c r="H4833" t="n">
        <v>4542312</v>
      </c>
      <c r="I4833" t="inlineStr">
        <is>
          <t>Milho</t>
        </is>
      </c>
      <c r="J4833">
        <f>SI.ERROR(BUSCARV(D4833,TablaPaises,6,FALSO),"Sin dato")</f>
        <v/>
      </c>
      <c r="K4833">
        <f>SI.ERROR(BUSCARV(C4833,TablaProductos,2,FALSO),"Sin dato")</f>
        <v/>
      </c>
      <c r="L4833">
        <f>SI(H4833&gt;=1000000,"Alto",SI(H4833&gt;=100000,"Medio","Bajo"))</f>
        <v/>
      </c>
      <c r="M4833">
        <f>SI.ERROR(BUSCARV(E4833,TablaEstados,3,FALSO),"Sin dato")</f>
        <v/>
      </c>
      <c r="N4833">
        <f>SI.ERROR(BUSCARV(E4833,TablaEstados,4,FALSO),"Sin dato")</f>
        <v/>
      </c>
    </row>
    <row r="4834">
      <c r="A4834" t="inlineStr">
        <is>
          <t>2025</t>
        </is>
      </c>
      <c r="B4834" t="inlineStr">
        <is>
          <t>05</t>
        </is>
      </c>
      <c r="C4834" t="inlineStr">
        <is>
          <t>52010020</t>
        </is>
      </c>
      <c r="D4834" t="inlineStr">
        <is>
          <t>776</t>
        </is>
      </c>
      <c r="E4834" t="inlineStr">
        <is>
          <t>MT</t>
        </is>
      </c>
      <c r="F4834" t="n">
        <v>125</v>
      </c>
      <c r="G4834" t="n">
        <v>125044</v>
      </c>
      <c r="H4834" t="n">
        <v>188127</v>
      </c>
      <c r="I4834" t="inlineStr">
        <is>
          <t>Algodón</t>
        </is>
      </c>
      <c r="J4834">
        <f>SI.ERROR(BUSCARV(D4834,TablaPaises,6,FALSO),"Sin dato")</f>
        <v/>
      </c>
      <c r="K4834">
        <f>SI.ERROR(BUSCARV(C4834,TablaProductos,2,FALSO),"Sin dato")</f>
        <v/>
      </c>
      <c r="L4834">
        <f>SI(H4834&gt;=1000000,"Alto",SI(H4834&gt;=100000,"Medio","Bajo"))</f>
        <v/>
      </c>
      <c r="M4834">
        <f>SI.ERROR(BUSCARV(E4834,TablaEstados,3,FALSO),"Sin dato")</f>
        <v/>
      </c>
      <c r="N4834">
        <f>SI.ERROR(BUSCARV(E4834,TablaEstados,4,FALSO),"Sin dato")</f>
        <v/>
      </c>
    </row>
    <row r="4835">
      <c r="A4835" t="inlineStr">
        <is>
          <t>2025</t>
        </is>
      </c>
      <c r="B4835" t="inlineStr">
        <is>
          <t>03</t>
        </is>
      </c>
      <c r="C4835" t="inlineStr">
        <is>
          <t>52010020</t>
        </is>
      </c>
      <c r="D4835" t="inlineStr">
        <is>
          <t>827</t>
        </is>
      </c>
      <c r="E4835" t="inlineStr">
        <is>
          <t>RO</t>
        </is>
      </c>
      <c r="F4835" t="n">
        <v>197</v>
      </c>
      <c r="G4835" t="n">
        <v>197722</v>
      </c>
      <c r="H4835" t="n">
        <v>363149</v>
      </c>
      <c r="I4835" t="inlineStr">
        <is>
          <t>Algodón</t>
        </is>
      </c>
      <c r="J4835">
        <f>SI.ERROR(BUSCARV(D4835,TablaPaises,6,FALSO),"Sin dato")</f>
        <v/>
      </c>
      <c r="K4835">
        <f>SI.ERROR(BUSCARV(C4835,TablaProductos,2,FALSO),"Sin dato")</f>
        <v/>
      </c>
      <c r="L4835">
        <f>SI(H4835&gt;=1000000,"Alto",SI(H4835&gt;=100000,"Medio","Bajo"))</f>
        <v/>
      </c>
      <c r="M4835">
        <f>SI.ERROR(BUSCARV(E4835,TablaEstados,3,FALSO),"Sin dato")</f>
        <v/>
      </c>
      <c r="N4835">
        <f>SI.ERROR(BUSCARV(E4835,TablaEstados,4,FALSO),"Sin dato")</f>
        <v/>
      </c>
    </row>
    <row r="4836">
      <c r="A4836" t="inlineStr">
        <is>
          <t>2025</t>
        </is>
      </c>
      <c r="B4836" t="inlineStr">
        <is>
          <t>09</t>
        </is>
      </c>
      <c r="C4836" t="inlineStr">
        <is>
          <t>09011110</t>
        </is>
      </c>
      <c r="D4836" t="inlineStr">
        <is>
          <t>628</t>
        </is>
      </c>
      <c r="E4836" t="inlineStr">
        <is>
          <t>MG</t>
        </is>
      </c>
      <c r="F4836" t="n">
        <v>950</v>
      </c>
      <c r="G4836" t="n">
        <v>948800</v>
      </c>
      <c r="H4836" t="n">
        <v>6371875</v>
      </c>
      <c r="I4836" t="inlineStr">
        <is>
          <t>Café en granos</t>
        </is>
      </c>
      <c r="J4836">
        <f>SI.ERROR(BUSCARV(D4836,TablaPaises,6,FALSO),"Sin dato")</f>
        <v/>
      </c>
      <c r="K4836">
        <f>SI.ERROR(BUSCARV(C4836,TablaProductos,2,FALSO),"Sin dato")</f>
        <v/>
      </c>
      <c r="L4836">
        <f>SI(H4836&gt;=1000000,"Alto",SI(H4836&gt;=100000,"Medio","Bajo"))</f>
        <v/>
      </c>
      <c r="M4836">
        <f>SI.ERROR(BUSCARV(E4836,TablaEstados,3,FALSO),"Sin dato")</f>
        <v/>
      </c>
      <c r="N4836">
        <f>SI.ERROR(BUSCARV(E4836,TablaEstados,4,FALSO),"Sin dato")</f>
        <v/>
      </c>
    </row>
    <row r="4837">
      <c r="A4837" t="inlineStr">
        <is>
          <t>2025</t>
        </is>
      </c>
      <c r="B4837" t="inlineStr">
        <is>
          <t>11</t>
        </is>
      </c>
      <c r="C4837" t="inlineStr">
        <is>
          <t>12019000</t>
        </is>
      </c>
      <c r="D4837" t="inlineStr">
        <is>
          <t>776</t>
        </is>
      </c>
      <c r="E4837" t="inlineStr">
        <is>
          <t>MT</t>
        </is>
      </c>
      <c r="F4837" t="n">
        <v>59712</v>
      </c>
      <c r="G4837" t="n">
        <v>59711580</v>
      </c>
      <c r="H4837" t="n">
        <v>25953637</v>
      </c>
      <c r="I4837" t="inlineStr">
        <is>
          <t>Soja</t>
        </is>
      </c>
      <c r="J4837">
        <f>SI.ERROR(BUSCARV(D4837,TablaPaises,6,FALSO),"Sin dato")</f>
        <v/>
      </c>
      <c r="K4837">
        <f>SI.ERROR(BUSCARV(C4837,TablaProductos,2,FALSO),"Sin dato")</f>
        <v/>
      </c>
      <c r="L4837">
        <f>SI(H4837&gt;=1000000,"Alto",SI(H4837&gt;=100000,"Medio","Bajo"))</f>
        <v/>
      </c>
      <c r="M4837">
        <f>SI.ERROR(BUSCARV(E4837,TablaEstados,3,FALSO),"Sin dato")</f>
        <v/>
      </c>
      <c r="N4837">
        <f>SI.ERROR(BUSCARV(E4837,TablaEstados,4,FALSO),"Sin dato")</f>
        <v/>
      </c>
    </row>
    <row r="4838">
      <c r="A4838" t="inlineStr">
        <is>
          <t>2025</t>
        </is>
      </c>
      <c r="B4838" t="inlineStr">
        <is>
          <t>08</t>
        </is>
      </c>
      <c r="C4838" t="inlineStr">
        <is>
          <t>09011110</t>
        </is>
      </c>
      <c r="D4838" t="inlineStr">
        <is>
          <t>245</t>
        </is>
      </c>
      <c r="E4838" t="inlineStr">
        <is>
          <t>MG</t>
        </is>
      </c>
      <c r="F4838" t="n">
        <v>430</v>
      </c>
      <c r="G4838" t="n">
        <v>430800</v>
      </c>
      <c r="H4838" t="n">
        <v>2641124</v>
      </c>
      <c r="I4838" t="inlineStr">
        <is>
          <t>Café en granos</t>
        </is>
      </c>
      <c r="J4838">
        <f>SI.ERROR(BUSCARV(D4838,TablaPaises,6,FALSO),"Sin dato")</f>
        <v/>
      </c>
      <c r="K4838">
        <f>SI.ERROR(BUSCARV(C4838,TablaProductos,2,FALSO),"Sin dato")</f>
        <v/>
      </c>
      <c r="L4838">
        <f>SI(H4838&gt;=1000000,"Alto",SI(H4838&gt;=100000,"Medio","Bajo"))</f>
        <v/>
      </c>
      <c r="M4838">
        <f>SI.ERROR(BUSCARV(E4838,TablaEstados,3,FALSO),"Sin dato")</f>
        <v/>
      </c>
      <c r="N4838">
        <f>SI.ERROR(BUSCARV(E4838,TablaEstados,4,FALSO),"Sin dato")</f>
        <v/>
      </c>
    </row>
    <row r="4839">
      <c r="A4839" t="inlineStr">
        <is>
          <t>2025</t>
        </is>
      </c>
      <c r="B4839" t="inlineStr">
        <is>
          <t>01</t>
        </is>
      </c>
      <c r="C4839" t="inlineStr">
        <is>
          <t>09011110</t>
        </is>
      </c>
      <c r="D4839" t="inlineStr">
        <is>
          <t>365</t>
        </is>
      </c>
      <c r="E4839" t="inlineStr">
        <is>
          <t>MG</t>
        </is>
      </c>
      <c r="F4839" t="n">
        <v>909</v>
      </c>
      <c r="G4839" t="n">
        <v>908990</v>
      </c>
      <c r="H4839" t="n">
        <v>4395114</v>
      </c>
      <c r="I4839" t="inlineStr">
        <is>
          <t>Café en granos</t>
        </is>
      </c>
      <c r="J4839">
        <f>SI.ERROR(BUSCARV(D4839,TablaPaises,6,FALSO),"Sin dato")</f>
        <v/>
      </c>
      <c r="K4839">
        <f>SI.ERROR(BUSCARV(C4839,TablaProductos,2,FALSO),"Sin dato")</f>
        <v/>
      </c>
      <c r="L4839">
        <f>SI(H4839&gt;=1000000,"Alto",SI(H4839&gt;=100000,"Medio","Bajo"))</f>
        <v/>
      </c>
      <c r="M4839">
        <f>SI.ERROR(BUSCARV(E4839,TablaEstados,3,FALSO),"Sin dato")</f>
        <v/>
      </c>
      <c r="N4839">
        <f>SI.ERROR(BUSCARV(E4839,TablaEstados,4,FALSO),"Sin dato")</f>
        <v/>
      </c>
    </row>
    <row r="4840">
      <c r="A4840" t="inlineStr">
        <is>
          <t>2025</t>
        </is>
      </c>
      <c r="B4840" t="inlineStr">
        <is>
          <t>02</t>
        </is>
      </c>
      <c r="C4840" t="inlineStr">
        <is>
          <t>09011110</t>
        </is>
      </c>
      <c r="D4840" t="inlineStr">
        <is>
          <t>063</t>
        </is>
      </c>
      <c r="E4840" t="inlineStr">
        <is>
          <t>MG</t>
        </is>
      </c>
      <c r="F4840" t="n">
        <v>45</v>
      </c>
      <c r="G4840" t="n">
        <v>45548</v>
      </c>
      <c r="H4840" t="n">
        <v>281218</v>
      </c>
      <c r="I4840" t="inlineStr">
        <is>
          <t>Café en granos</t>
        </is>
      </c>
      <c r="J4840">
        <f>SI.ERROR(BUSCARV(D4840,TablaPaises,6,FALSO),"Sin dato")</f>
        <v/>
      </c>
      <c r="K4840">
        <f>SI.ERROR(BUSCARV(C4840,TablaProductos,2,FALSO),"Sin dato")</f>
        <v/>
      </c>
      <c r="L4840">
        <f>SI(H4840&gt;=1000000,"Alto",SI(H4840&gt;=100000,"Medio","Bajo"))</f>
        <v/>
      </c>
      <c r="M4840">
        <f>SI.ERROR(BUSCARV(E4840,TablaEstados,3,FALSO),"Sin dato")</f>
        <v/>
      </c>
      <c r="N4840">
        <f>SI.ERROR(BUSCARV(E4840,TablaEstados,4,FALSO),"Sin dato")</f>
        <v/>
      </c>
    </row>
    <row r="4841">
      <c r="A4841" t="inlineStr">
        <is>
          <t>2025</t>
        </is>
      </c>
      <c r="B4841" t="inlineStr">
        <is>
          <t>11</t>
        </is>
      </c>
      <c r="C4841" t="inlineStr">
        <is>
          <t>09011110</t>
        </is>
      </c>
      <c r="D4841" t="inlineStr">
        <is>
          <t>628</t>
        </is>
      </c>
      <c r="E4841" t="inlineStr">
        <is>
          <t>GO</t>
        </is>
      </c>
      <c r="F4841" t="n">
        <v>41</v>
      </c>
      <c r="G4841" t="n">
        <v>40775</v>
      </c>
      <c r="H4841" t="n">
        <v>357244</v>
      </c>
      <c r="I4841" t="inlineStr">
        <is>
          <t>Café en granos</t>
        </is>
      </c>
      <c r="J4841">
        <f>SI.ERROR(BUSCARV(D4841,TablaPaises,6,FALSO),"Sin dato")</f>
        <v/>
      </c>
      <c r="K4841">
        <f>SI.ERROR(BUSCARV(C4841,TablaProductos,2,FALSO),"Sin dato")</f>
        <v/>
      </c>
      <c r="L4841">
        <f>SI(H4841&gt;=1000000,"Alto",SI(H4841&gt;=100000,"Medio","Bajo"))</f>
        <v/>
      </c>
      <c r="M4841">
        <f>SI.ERROR(BUSCARV(E4841,TablaEstados,3,FALSO),"Sin dato")</f>
        <v/>
      </c>
      <c r="N4841">
        <f>SI.ERROR(BUSCARV(E4841,TablaEstados,4,FALSO),"Sin dato")</f>
        <v/>
      </c>
    </row>
    <row r="4842">
      <c r="A4842" t="inlineStr">
        <is>
          <t>2025</t>
        </is>
      </c>
      <c r="B4842" t="inlineStr">
        <is>
          <t>03</t>
        </is>
      </c>
      <c r="C4842" t="inlineStr">
        <is>
          <t>09011110</t>
        </is>
      </c>
      <c r="D4842" t="inlineStr">
        <is>
          <t>756</t>
        </is>
      </c>
      <c r="E4842" t="inlineStr">
        <is>
          <t>SP</t>
        </is>
      </c>
      <c r="F4842" t="n">
        <v>59</v>
      </c>
      <c r="G4842" t="n">
        <v>58500</v>
      </c>
      <c r="H4842" t="n">
        <v>426256</v>
      </c>
      <c r="I4842" t="inlineStr">
        <is>
          <t>Café en granos</t>
        </is>
      </c>
      <c r="J4842">
        <f>SI.ERROR(BUSCARV(D4842,TablaPaises,6,FALSO),"Sin dato")</f>
        <v/>
      </c>
      <c r="K4842">
        <f>SI.ERROR(BUSCARV(C4842,TablaProductos,2,FALSO),"Sin dato")</f>
        <v/>
      </c>
      <c r="L4842">
        <f>SI(H4842&gt;=1000000,"Alto",SI(H4842&gt;=100000,"Medio","Bajo"))</f>
        <v/>
      </c>
      <c r="M4842">
        <f>SI.ERROR(BUSCARV(E4842,TablaEstados,3,FALSO),"Sin dato")</f>
        <v/>
      </c>
      <c r="N4842">
        <f>SI.ERROR(BUSCARV(E4842,TablaEstados,4,FALSO),"Sin dato")</f>
        <v/>
      </c>
    </row>
    <row r="4843">
      <c r="A4843" t="inlineStr">
        <is>
          <t>2025</t>
        </is>
      </c>
      <c r="B4843" t="inlineStr">
        <is>
          <t>02</t>
        </is>
      </c>
      <c r="C4843" t="inlineStr">
        <is>
          <t>09011110</t>
        </is>
      </c>
      <c r="D4843" t="inlineStr">
        <is>
          <t>053</t>
        </is>
      </c>
      <c r="E4843" t="inlineStr">
        <is>
          <t>MG</t>
        </is>
      </c>
      <c r="F4843" t="n">
        <v>10002</v>
      </c>
      <c r="G4843" t="n">
        <v>498825</v>
      </c>
      <c r="H4843" t="n">
        <v>3579641</v>
      </c>
      <c r="I4843" t="inlineStr">
        <is>
          <t>Café en granos</t>
        </is>
      </c>
      <c r="J4843">
        <f>SI.ERROR(BUSCARV(D4843,TablaPaises,6,FALSO),"Sin dato")</f>
        <v/>
      </c>
      <c r="K4843">
        <f>SI.ERROR(BUSCARV(C4843,TablaProductos,2,FALSO),"Sin dato")</f>
        <v/>
      </c>
      <c r="L4843">
        <f>SI(H4843&gt;=1000000,"Alto",SI(H4843&gt;=100000,"Medio","Bajo"))</f>
        <v/>
      </c>
      <c r="M4843">
        <f>SI.ERROR(BUSCARV(E4843,TablaEstados,3,FALSO),"Sin dato")</f>
        <v/>
      </c>
      <c r="N4843">
        <f>SI.ERROR(BUSCARV(E4843,TablaEstados,4,FALSO),"Sin dato")</f>
        <v/>
      </c>
    </row>
    <row r="4844">
      <c r="A4844" t="inlineStr">
        <is>
          <t>2025</t>
        </is>
      </c>
      <c r="B4844" t="inlineStr">
        <is>
          <t>12</t>
        </is>
      </c>
      <c r="C4844" t="inlineStr">
        <is>
          <t>10059010</t>
        </is>
      </c>
      <c r="D4844" t="inlineStr">
        <is>
          <t>589</t>
        </is>
      </c>
      <c r="E4844" t="inlineStr">
        <is>
          <t>AC</t>
        </is>
      </c>
      <c r="F4844" t="n">
        <v>832000</v>
      </c>
      <c r="G4844" t="n">
        <v>832000</v>
      </c>
      <c r="H4844" t="n">
        <v>159304</v>
      </c>
      <c r="I4844" t="inlineStr">
        <is>
          <t>Milho</t>
        </is>
      </c>
      <c r="J4844">
        <f>SI.ERROR(BUSCARV(D4844,TablaPaises,6,FALSO),"Sin dato")</f>
        <v/>
      </c>
      <c r="K4844">
        <f>SI.ERROR(BUSCARV(C4844,TablaProductos,2,FALSO),"Sin dato")</f>
        <v/>
      </c>
      <c r="L4844">
        <f>SI(H4844&gt;=1000000,"Alto",SI(H4844&gt;=100000,"Medio","Bajo"))</f>
        <v/>
      </c>
      <c r="M4844">
        <f>SI.ERROR(BUSCARV(E4844,TablaEstados,3,FALSO),"Sin dato")</f>
        <v/>
      </c>
      <c r="N4844">
        <f>SI.ERROR(BUSCARV(E4844,TablaEstados,4,FALSO),"Sin dato")</f>
        <v/>
      </c>
    </row>
    <row r="4845">
      <c r="A4845" t="inlineStr">
        <is>
          <t>2025</t>
        </is>
      </c>
      <c r="B4845" t="inlineStr">
        <is>
          <t>02</t>
        </is>
      </c>
      <c r="C4845" t="inlineStr">
        <is>
          <t>10059010</t>
        </is>
      </c>
      <c r="D4845" t="inlineStr">
        <is>
          <t>372</t>
        </is>
      </c>
      <c r="E4845" t="inlineStr">
        <is>
          <t>GO</t>
        </is>
      </c>
      <c r="F4845" t="n">
        <v>16186087</v>
      </c>
      <c r="G4845" t="n">
        <v>16186087</v>
      </c>
      <c r="H4845" t="n">
        <v>3959755</v>
      </c>
      <c r="I4845" t="inlineStr">
        <is>
          <t>Milho</t>
        </is>
      </c>
      <c r="J4845">
        <f>SI.ERROR(BUSCARV(D4845,TablaPaises,6,FALSO),"Sin dato")</f>
        <v/>
      </c>
      <c r="K4845">
        <f>SI.ERROR(BUSCARV(C4845,TablaProductos,2,FALSO),"Sin dato")</f>
        <v/>
      </c>
      <c r="L4845">
        <f>SI(H4845&gt;=1000000,"Alto",SI(H4845&gt;=100000,"Medio","Bajo"))</f>
        <v/>
      </c>
      <c r="M4845">
        <f>SI.ERROR(BUSCARV(E4845,TablaEstados,3,FALSO),"Sin dato")</f>
        <v/>
      </c>
      <c r="N4845">
        <f>SI.ERROR(BUSCARV(E4845,TablaEstados,4,FALSO),"Sin dato")</f>
        <v/>
      </c>
    </row>
    <row r="4846">
      <c r="A4846" t="inlineStr">
        <is>
          <t>2025</t>
        </is>
      </c>
      <c r="B4846" t="inlineStr">
        <is>
          <t>10</t>
        </is>
      </c>
      <c r="C4846" t="inlineStr">
        <is>
          <t>52010020</t>
        </is>
      </c>
      <c r="D4846" t="inlineStr">
        <is>
          <t>576</t>
        </is>
      </c>
      <c r="E4846" t="inlineStr">
        <is>
          <t>PI</t>
        </is>
      </c>
      <c r="F4846" t="n">
        <v>81</v>
      </c>
      <c r="G4846" t="n">
        <v>79673</v>
      </c>
      <c r="H4846" t="n">
        <v>135751</v>
      </c>
      <c r="I4846" t="inlineStr">
        <is>
          <t>Algodón</t>
        </is>
      </c>
      <c r="J4846">
        <f>SI.ERROR(BUSCARV(D4846,TablaPaises,6,FALSO),"Sin dato")</f>
        <v/>
      </c>
      <c r="K4846">
        <f>SI.ERROR(BUSCARV(C4846,TablaProductos,2,FALSO),"Sin dato")</f>
        <v/>
      </c>
      <c r="L4846">
        <f>SI(H4846&gt;=1000000,"Alto",SI(H4846&gt;=100000,"Medio","Bajo"))</f>
        <v/>
      </c>
      <c r="M4846">
        <f>SI.ERROR(BUSCARV(E4846,TablaEstados,3,FALSO),"Sin dato")</f>
        <v/>
      </c>
      <c r="N4846">
        <f>SI.ERROR(BUSCARV(E4846,TablaEstados,4,FALSO),"Sin dato")</f>
        <v/>
      </c>
    </row>
    <row r="4847">
      <c r="A4847" t="inlineStr">
        <is>
          <t>2025</t>
        </is>
      </c>
      <c r="B4847" t="inlineStr">
        <is>
          <t>12</t>
        </is>
      </c>
      <c r="C4847" t="inlineStr">
        <is>
          <t>10059010</t>
        </is>
      </c>
      <c r="D4847" t="inlineStr">
        <is>
          <t>240</t>
        </is>
      </c>
      <c r="E4847" t="inlineStr">
        <is>
          <t>MT</t>
        </is>
      </c>
      <c r="F4847" t="n">
        <v>54607209</v>
      </c>
      <c r="G4847" t="n">
        <v>54607209</v>
      </c>
      <c r="H4847" t="n">
        <v>11125127</v>
      </c>
      <c r="I4847" t="inlineStr">
        <is>
          <t>Milho</t>
        </is>
      </c>
      <c r="J4847">
        <f>SI.ERROR(BUSCARV(D4847,TablaPaises,6,FALSO),"Sin dato")</f>
        <v/>
      </c>
      <c r="K4847">
        <f>SI.ERROR(BUSCARV(C4847,TablaProductos,2,FALSO),"Sin dato")</f>
        <v/>
      </c>
      <c r="L4847">
        <f>SI(H4847&gt;=1000000,"Alto",SI(H4847&gt;=100000,"Medio","Bajo"))</f>
        <v/>
      </c>
      <c r="M4847">
        <f>SI.ERROR(BUSCARV(E4847,TablaEstados,3,FALSO),"Sin dato")</f>
        <v/>
      </c>
      <c r="N4847">
        <f>SI.ERROR(BUSCARV(E4847,TablaEstados,4,FALSO),"Sin dato")</f>
        <v/>
      </c>
    </row>
    <row r="4848">
      <c r="A4848" t="inlineStr">
        <is>
          <t>2025</t>
        </is>
      </c>
      <c r="B4848" t="inlineStr">
        <is>
          <t>12</t>
        </is>
      </c>
      <c r="C4848" t="inlineStr">
        <is>
          <t>12019000</t>
        </is>
      </c>
      <c r="D4848" t="inlineStr">
        <is>
          <t>160</t>
        </is>
      </c>
      <c r="E4848" t="inlineStr">
        <is>
          <t>SP</t>
        </is>
      </c>
      <c r="F4848" t="n">
        <v>13255</v>
      </c>
      <c r="G4848" t="n">
        <v>13254131</v>
      </c>
      <c r="H4848" t="n">
        <v>5783728</v>
      </c>
      <c r="I4848" t="inlineStr">
        <is>
          <t>Soja</t>
        </is>
      </c>
      <c r="J4848">
        <f>SI.ERROR(BUSCARV(D4848,TablaPaises,6,FALSO),"Sin dato")</f>
        <v/>
      </c>
      <c r="K4848">
        <f>SI.ERROR(BUSCARV(C4848,TablaProductos,2,FALSO),"Sin dato")</f>
        <v/>
      </c>
      <c r="L4848">
        <f>SI(H4848&gt;=1000000,"Alto",SI(H4848&gt;=100000,"Medio","Bajo"))</f>
        <v/>
      </c>
      <c r="M4848">
        <f>SI.ERROR(BUSCARV(E4848,TablaEstados,3,FALSO),"Sin dato")</f>
        <v/>
      </c>
      <c r="N4848">
        <f>SI.ERROR(BUSCARV(E4848,TablaEstados,4,FALSO),"Sin dato")</f>
        <v/>
      </c>
    </row>
    <row r="4849">
      <c r="A4849" t="inlineStr">
        <is>
          <t>2025</t>
        </is>
      </c>
      <c r="B4849" t="inlineStr">
        <is>
          <t>01</t>
        </is>
      </c>
      <c r="C4849" t="inlineStr">
        <is>
          <t>09011110</t>
        </is>
      </c>
      <c r="D4849" t="inlineStr">
        <is>
          <t>023</t>
        </is>
      </c>
      <c r="E4849" t="inlineStr">
        <is>
          <t>BA</t>
        </is>
      </c>
      <c r="F4849" t="n">
        <v>662</v>
      </c>
      <c r="G4849" t="n">
        <v>661480</v>
      </c>
      <c r="H4849" t="n">
        <v>2477055</v>
      </c>
      <c r="I4849" t="inlineStr">
        <is>
          <t>Café en granos</t>
        </is>
      </c>
      <c r="J4849">
        <f>SI.ERROR(BUSCARV(D4849,TablaPaises,6,FALSO),"Sin dato")</f>
        <v/>
      </c>
      <c r="K4849">
        <f>SI.ERROR(BUSCARV(C4849,TablaProductos,2,FALSO),"Sin dato")</f>
        <v/>
      </c>
      <c r="L4849">
        <f>SI(H4849&gt;=1000000,"Alto",SI(H4849&gt;=100000,"Medio","Bajo"))</f>
        <v/>
      </c>
      <c r="M4849">
        <f>SI.ERROR(BUSCARV(E4849,TablaEstados,3,FALSO),"Sin dato")</f>
        <v/>
      </c>
      <c r="N4849">
        <f>SI.ERROR(BUSCARV(E4849,TablaEstados,4,FALSO),"Sin dato")</f>
        <v/>
      </c>
    </row>
    <row r="4850">
      <c r="A4850" t="inlineStr">
        <is>
          <t>2025</t>
        </is>
      </c>
      <c r="B4850" t="inlineStr">
        <is>
          <t>03</t>
        </is>
      </c>
      <c r="C4850" t="inlineStr">
        <is>
          <t>12019000</t>
        </is>
      </c>
      <c r="D4850" t="inlineStr">
        <is>
          <t>160</t>
        </is>
      </c>
      <c r="E4850" t="inlineStr">
        <is>
          <t>AC</t>
        </is>
      </c>
      <c r="F4850" t="n">
        <v>5624</v>
      </c>
      <c r="G4850" t="n">
        <v>5624005</v>
      </c>
      <c r="H4850" t="n">
        <v>2066004</v>
      </c>
      <c r="I4850" t="inlineStr">
        <is>
          <t>Soja</t>
        </is>
      </c>
      <c r="J4850">
        <f>SI.ERROR(BUSCARV(D4850,TablaPaises,6,FALSO),"Sin dato")</f>
        <v/>
      </c>
      <c r="K4850">
        <f>SI.ERROR(BUSCARV(C4850,TablaProductos,2,FALSO),"Sin dato")</f>
        <v/>
      </c>
      <c r="L4850">
        <f>SI(H4850&gt;=1000000,"Alto",SI(H4850&gt;=100000,"Medio","Bajo"))</f>
        <v/>
      </c>
      <c r="M4850">
        <f>SI.ERROR(BUSCARV(E4850,TablaEstados,3,FALSO),"Sin dato")</f>
        <v/>
      </c>
      <c r="N4850">
        <f>SI.ERROR(BUSCARV(E4850,TablaEstados,4,FALSO),"Sin dato")</f>
        <v/>
      </c>
    </row>
    <row r="4851">
      <c r="A4851" t="inlineStr">
        <is>
          <t>2025</t>
        </is>
      </c>
      <c r="B4851" t="inlineStr">
        <is>
          <t>06</t>
        </is>
      </c>
      <c r="C4851" t="inlineStr">
        <is>
          <t>12011000</t>
        </is>
      </c>
      <c r="D4851" t="inlineStr">
        <is>
          <t>275</t>
        </is>
      </c>
      <c r="E4851" t="inlineStr">
        <is>
          <t>PR</t>
        </is>
      </c>
      <c r="F4851" t="n">
        <v>1</v>
      </c>
      <c r="G4851" t="n">
        <v>1</v>
      </c>
      <c r="H4851" t="n">
        <v>8</v>
      </c>
      <c r="I4851" t="inlineStr">
        <is>
          <t>Soja</t>
        </is>
      </c>
      <c r="J4851">
        <f>SI.ERROR(BUSCARV(D4851,TablaPaises,6,FALSO),"Sin dato")</f>
        <v/>
      </c>
      <c r="K4851">
        <f>SI.ERROR(BUSCARV(C4851,TablaProductos,2,FALSO),"Sin dato")</f>
        <v/>
      </c>
      <c r="L4851">
        <f>SI(H4851&gt;=1000000,"Alto",SI(H4851&gt;=100000,"Medio","Bajo"))</f>
        <v/>
      </c>
      <c r="M4851">
        <f>SI.ERROR(BUSCARV(E4851,TablaEstados,3,FALSO),"Sin dato")</f>
        <v/>
      </c>
      <c r="N4851">
        <f>SI.ERROR(BUSCARV(E4851,TablaEstados,4,FALSO),"Sin dato")</f>
        <v/>
      </c>
    </row>
    <row r="4852">
      <c r="A4852" t="inlineStr">
        <is>
          <t>2025</t>
        </is>
      </c>
      <c r="B4852" t="inlineStr">
        <is>
          <t>03</t>
        </is>
      </c>
      <c r="C4852" t="inlineStr">
        <is>
          <t>12019000</t>
        </is>
      </c>
      <c r="D4852" t="inlineStr">
        <is>
          <t>573</t>
        </is>
      </c>
      <c r="E4852" t="inlineStr">
        <is>
          <t>TO</t>
        </is>
      </c>
      <c r="F4852" t="n">
        <v>10522</v>
      </c>
      <c r="G4852" t="n">
        <v>10521615</v>
      </c>
      <c r="H4852" t="n">
        <v>3958298</v>
      </c>
      <c r="I4852" t="inlineStr">
        <is>
          <t>Soja</t>
        </is>
      </c>
      <c r="J4852">
        <f>SI.ERROR(BUSCARV(D4852,TablaPaises,6,FALSO),"Sin dato")</f>
        <v/>
      </c>
      <c r="K4852">
        <f>SI.ERROR(BUSCARV(C4852,TablaProductos,2,FALSO),"Sin dato")</f>
        <v/>
      </c>
      <c r="L4852">
        <f>SI(H4852&gt;=1000000,"Alto",SI(H4852&gt;=100000,"Medio","Bajo"))</f>
        <v/>
      </c>
      <c r="M4852">
        <f>SI.ERROR(BUSCARV(E4852,TablaEstados,3,FALSO),"Sin dato")</f>
        <v/>
      </c>
      <c r="N4852">
        <f>SI.ERROR(BUSCARV(E4852,TablaEstados,4,FALSO),"Sin dato")</f>
        <v/>
      </c>
    </row>
    <row r="4853">
      <c r="A4853" t="inlineStr">
        <is>
          <t>2025</t>
        </is>
      </c>
      <c r="B4853" t="inlineStr">
        <is>
          <t>10</t>
        </is>
      </c>
      <c r="C4853" t="inlineStr">
        <is>
          <t>52010020</t>
        </is>
      </c>
      <c r="D4853" t="inlineStr">
        <is>
          <t>485</t>
        </is>
      </c>
      <c r="E4853" t="inlineStr">
        <is>
          <t>BA</t>
        </is>
      </c>
      <c r="F4853" t="n">
        <v>249</v>
      </c>
      <c r="G4853" t="n">
        <v>248689</v>
      </c>
      <c r="H4853" t="n">
        <v>383782</v>
      </c>
      <c r="I4853" t="inlineStr">
        <is>
          <t>Algodón</t>
        </is>
      </c>
      <c r="J4853">
        <f>SI.ERROR(BUSCARV(D4853,TablaPaises,6,FALSO),"Sin dato")</f>
        <v/>
      </c>
      <c r="K4853">
        <f>SI.ERROR(BUSCARV(C4853,TablaProductos,2,FALSO),"Sin dato")</f>
        <v/>
      </c>
      <c r="L4853">
        <f>SI(H4853&gt;=1000000,"Alto",SI(H4853&gt;=100000,"Medio","Bajo"))</f>
        <v/>
      </c>
      <c r="M4853">
        <f>SI.ERROR(BUSCARV(E4853,TablaEstados,3,FALSO),"Sin dato")</f>
        <v/>
      </c>
      <c r="N4853">
        <f>SI.ERROR(BUSCARV(E4853,TablaEstados,4,FALSO),"Sin dato")</f>
        <v/>
      </c>
    </row>
    <row r="4854">
      <c r="A4854" t="inlineStr">
        <is>
          <t>2025</t>
        </is>
      </c>
      <c r="B4854" t="inlineStr">
        <is>
          <t>07</t>
        </is>
      </c>
      <c r="C4854" t="inlineStr">
        <is>
          <t>10059010</t>
        </is>
      </c>
      <c r="D4854" t="inlineStr">
        <is>
          <t>474</t>
        </is>
      </c>
      <c r="E4854" t="inlineStr">
        <is>
          <t>PA</t>
        </is>
      </c>
      <c r="F4854" t="n">
        <v>7768769</v>
      </c>
      <c r="G4854" t="n">
        <v>7768769</v>
      </c>
      <c r="H4854" t="n">
        <v>1561951</v>
      </c>
      <c r="I4854" t="inlineStr">
        <is>
          <t>Milho</t>
        </is>
      </c>
      <c r="J4854">
        <f>SI.ERROR(BUSCARV(D4854,TablaPaises,6,FALSO),"Sin dato")</f>
        <v/>
      </c>
      <c r="K4854">
        <f>SI.ERROR(BUSCARV(C4854,TablaProductos,2,FALSO),"Sin dato")</f>
        <v/>
      </c>
      <c r="L4854">
        <f>SI(H4854&gt;=1000000,"Alto",SI(H4854&gt;=100000,"Medio","Bajo"))</f>
        <v/>
      </c>
      <c r="M4854">
        <f>SI.ERROR(BUSCARV(E4854,TablaEstados,3,FALSO),"Sin dato")</f>
        <v/>
      </c>
      <c r="N4854">
        <f>SI.ERROR(BUSCARV(E4854,TablaEstados,4,FALSO),"Sin dato")</f>
        <v/>
      </c>
    </row>
    <row r="4855">
      <c r="A4855" t="inlineStr">
        <is>
          <t>2025</t>
        </is>
      </c>
      <c r="B4855" t="inlineStr">
        <is>
          <t>12</t>
        </is>
      </c>
      <c r="C4855" t="inlineStr">
        <is>
          <t>10059010</t>
        </is>
      </c>
      <c r="D4855" t="inlineStr">
        <is>
          <t>198</t>
        </is>
      </c>
      <c r="E4855" t="inlineStr">
        <is>
          <t>MS</t>
        </is>
      </c>
      <c r="F4855" t="n">
        <v>250000</v>
      </c>
      <c r="G4855" t="n">
        <v>250000</v>
      </c>
      <c r="H4855" t="n">
        <v>51413</v>
      </c>
      <c r="I4855" t="inlineStr">
        <is>
          <t>Milho</t>
        </is>
      </c>
      <c r="J4855">
        <f>SI.ERROR(BUSCARV(D4855,TablaPaises,6,FALSO),"Sin dato")</f>
        <v/>
      </c>
      <c r="K4855">
        <f>SI.ERROR(BUSCARV(C4855,TablaProductos,2,FALSO),"Sin dato")</f>
        <v/>
      </c>
      <c r="L4855">
        <f>SI(H4855&gt;=1000000,"Alto",SI(H4855&gt;=100000,"Medio","Bajo"))</f>
        <v/>
      </c>
      <c r="M4855">
        <f>SI.ERROR(BUSCARV(E4855,TablaEstados,3,FALSO),"Sin dato")</f>
        <v/>
      </c>
      <c r="N4855">
        <f>SI.ERROR(BUSCARV(E4855,TablaEstados,4,FALSO),"Sin dato")</f>
        <v/>
      </c>
    </row>
    <row r="4856">
      <c r="A4856" t="inlineStr">
        <is>
          <t>2025</t>
        </is>
      </c>
      <c r="B4856" t="inlineStr">
        <is>
          <t>02</t>
        </is>
      </c>
      <c r="C4856" t="inlineStr">
        <is>
          <t>52010020</t>
        </is>
      </c>
      <c r="D4856" t="inlineStr">
        <is>
          <t>365</t>
        </is>
      </c>
      <c r="E4856" t="inlineStr">
        <is>
          <t>GO</t>
        </is>
      </c>
      <c r="F4856" t="n">
        <v>502</v>
      </c>
      <c r="G4856" t="n">
        <v>501920</v>
      </c>
      <c r="H4856" t="n">
        <v>841517</v>
      </c>
      <c r="I4856" t="inlineStr">
        <is>
          <t>Algodón</t>
        </is>
      </c>
      <c r="J4856">
        <f>SI.ERROR(BUSCARV(D4856,TablaPaises,6,FALSO),"Sin dato")</f>
        <v/>
      </c>
      <c r="K4856">
        <f>SI.ERROR(BUSCARV(C4856,TablaProductos,2,FALSO),"Sin dato")</f>
        <v/>
      </c>
      <c r="L4856">
        <f>SI(H4856&gt;=1000000,"Alto",SI(H4856&gt;=100000,"Medio","Bajo"))</f>
        <v/>
      </c>
      <c r="M4856">
        <f>SI.ERROR(BUSCARV(E4856,TablaEstados,3,FALSO),"Sin dato")</f>
        <v/>
      </c>
      <c r="N4856">
        <f>SI.ERROR(BUSCARV(E4856,TablaEstados,4,FALSO),"Sin dato")</f>
        <v/>
      </c>
    </row>
    <row r="4857">
      <c r="A4857" t="inlineStr">
        <is>
          <t>2025</t>
        </is>
      </c>
      <c r="B4857" t="inlineStr">
        <is>
          <t>09</t>
        </is>
      </c>
      <c r="C4857" t="inlineStr">
        <is>
          <t>09011110</t>
        </is>
      </c>
      <c r="D4857" t="inlineStr">
        <is>
          <t>383</t>
        </is>
      </c>
      <c r="E4857" t="inlineStr">
        <is>
          <t>ES</t>
        </is>
      </c>
      <c r="F4857" t="n">
        <v>38</v>
      </c>
      <c r="G4857" t="n">
        <v>38400</v>
      </c>
      <c r="H4857" t="n">
        <v>257883</v>
      </c>
      <c r="I4857" t="inlineStr">
        <is>
          <t>Café en granos</t>
        </is>
      </c>
      <c r="J4857">
        <f>SI.ERROR(BUSCARV(D4857,TablaPaises,6,FALSO),"Sin dato")</f>
        <v/>
      </c>
      <c r="K4857">
        <f>SI.ERROR(BUSCARV(C4857,TablaProductos,2,FALSO),"Sin dato")</f>
        <v/>
      </c>
      <c r="L4857">
        <f>SI(H4857&gt;=1000000,"Alto",SI(H4857&gt;=100000,"Medio","Bajo"))</f>
        <v/>
      </c>
      <c r="M4857">
        <f>SI.ERROR(BUSCARV(E4857,TablaEstados,3,FALSO),"Sin dato")</f>
        <v/>
      </c>
      <c r="N4857">
        <f>SI.ERROR(BUSCARV(E4857,TablaEstados,4,FALSO),"Sin dato")</f>
        <v/>
      </c>
    </row>
    <row r="4858">
      <c r="A4858" t="inlineStr">
        <is>
          <t>2025</t>
        </is>
      </c>
      <c r="B4858" t="inlineStr">
        <is>
          <t>11</t>
        </is>
      </c>
      <c r="C4858" t="inlineStr">
        <is>
          <t>52010020</t>
        </is>
      </c>
      <c r="D4858" t="inlineStr">
        <is>
          <t>361</t>
        </is>
      </c>
      <c r="E4858" t="inlineStr">
        <is>
          <t>BA</t>
        </is>
      </c>
      <c r="F4858" t="n">
        <v>4385</v>
      </c>
      <c r="G4858" t="n">
        <v>4385759</v>
      </c>
      <c r="H4858" t="n">
        <v>6752575</v>
      </c>
      <c r="I4858" t="inlineStr">
        <is>
          <t>Algodón</t>
        </is>
      </c>
      <c r="J4858">
        <f>SI.ERROR(BUSCARV(D4858,TablaPaises,6,FALSO),"Sin dato")</f>
        <v/>
      </c>
      <c r="K4858">
        <f>SI.ERROR(BUSCARV(C4858,TablaProductos,2,FALSO),"Sin dato")</f>
        <v/>
      </c>
      <c r="L4858">
        <f>SI(H4858&gt;=1000000,"Alto",SI(H4858&gt;=100000,"Medio","Bajo"))</f>
        <v/>
      </c>
      <c r="M4858">
        <f>SI.ERROR(BUSCARV(E4858,TablaEstados,3,FALSO),"Sin dato")</f>
        <v/>
      </c>
      <c r="N4858">
        <f>SI.ERROR(BUSCARV(E4858,TablaEstados,4,FALSO),"Sin dato")</f>
        <v/>
      </c>
    </row>
    <row r="4859">
      <c r="A4859" t="inlineStr">
        <is>
          <t>2025</t>
        </is>
      </c>
      <c r="B4859" t="inlineStr">
        <is>
          <t>02</t>
        </is>
      </c>
      <c r="C4859" t="inlineStr">
        <is>
          <t>09011110</t>
        </is>
      </c>
      <c r="D4859" t="inlineStr">
        <is>
          <t>169</t>
        </is>
      </c>
      <c r="E4859" t="inlineStr">
        <is>
          <t>MG</t>
        </is>
      </c>
      <c r="F4859" t="n">
        <v>118</v>
      </c>
      <c r="G4859" t="n">
        <v>117600</v>
      </c>
      <c r="H4859" t="n">
        <v>660208</v>
      </c>
      <c r="I4859" t="inlineStr">
        <is>
          <t>Café en granos</t>
        </is>
      </c>
      <c r="J4859">
        <f>SI.ERROR(BUSCARV(D4859,TablaPaises,6,FALSO),"Sin dato")</f>
        <v/>
      </c>
      <c r="K4859">
        <f>SI.ERROR(BUSCARV(C4859,TablaProductos,2,FALSO),"Sin dato")</f>
        <v/>
      </c>
      <c r="L4859">
        <f>SI(H4859&gt;=1000000,"Alto",SI(H4859&gt;=100000,"Medio","Bajo"))</f>
        <v/>
      </c>
      <c r="M4859">
        <f>SI.ERROR(BUSCARV(E4859,TablaEstados,3,FALSO),"Sin dato")</f>
        <v/>
      </c>
      <c r="N4859">
        <f>SI.ERROR(BUSCARV(E4859,TablaEstados,4,FALSO),"Sin dato")</f>
        <v/>
      </c>
    </row>
    <row r="4860">
      <c r="A4860" t="inlineStr">
        <is>
          <t>2025</t>
        </is>
      </c>
      <c r="B4860" t="inlineStr">
        <is>
          <t>01</t>
        </is>
      </c>
      <c r="C4860" t="inlineStr">
        <is>
          <t>09011110</t>
        </is>
      </c>
      <c r="D4860" t="inlineStr">
        <is>
          <t>498</t>
        </is>
      </c>
      <c r="E4860" t="inlineStr">
        <is>
          <t>MG</t>
        </is>
      </c>
      <c r="F4860" t="n">
        <v>38</v>
      </c>
      <c r="G4860" t="n">
        <v>38350</v>
      </c>
      <c r="H4860" t="n">
        <v>167206</v>
      </c>
      <c r="I4860" t="inlineStr">
        <is>
          <t>Café en granos</t>
        </is>
      </c>
      <c r="J4860">
        <f>SI.ERROR(BUSCARV(D4860,TablaPaises,6,FALSO),"Sin dato")</f>
        <v/>
      </c>
      <c r="K4860">
        <f>SI.ERROR(BUSCARV(C4860,TablaProductos,2,FALSO),"Sin dato")</f>
        <v/>
      </c>
      <c r="L4860">
        <f>SI(H4860&gt;=1000000,"Alto",SI(H4860&gt;=100000,"Medio","Bajo"))</f>
        <v/>
      </c>
      <c r="M4860">
        <f>SI.ERROR(BUSCARV(E4860,TablaEstados,3,FALSO),"Sin dato")</f>
        <v/>
      </c>
      <c r="N4860">
        <f>SI.ERROR(BUSCARV(E4860,TablaEstados,4,FALSO),"Sin dato")</f>
        <v/>
      </c>
    </row>
    <row r="4861">
      <c r="A4861" t="inlineStr">
        <is>
          <t>2025</t>
        </is>
      </c>
      <c r="B4861" t="inlineStr">
        <is>
          <t>02</t>
        </is>
      </c>
      <c r="C4861" t="inlineStr">
        <is>
          <t>10059010</t>
        </is>
      </c>
      <c r="D4861" t="inlineStr">
        <is>
          <t>040</t>
        </is>
      </c>
      <c r="E4861" t="inlineStr">
        <is>
          <t>MT</t>
        </is>
      </c>
      <c r="F4861" t="n">
        <v>286000</v>
      </c>
      <c r="G4861" t="n">
        <v>286000</v>
      </c>
      <c r="H4861" t="n">
        <v>146720</v>
      </c>
      <c r="I4861" t="inlineStr">
        <is>
          <t>Milho</t>
        </is>
      </c>
      <c r="J4861">
        <f>SI.ERROR(BUSCARV(D4861,TablaPaises,6,FALSO),"Sin dato")</f>
        <v/>
      </c>
      <c r="K4861">
        <f>SI.ERROR(BUSCARV(C4861,TablaProductos,2,FALSO),"Sin dato")</f>
        <v/>
      </c>
      <c r="L4861">
        <f>SI(H4861&gt;=1000000,"Alto",SI(H4861&gt;=100000,"Medio","Bajo"))</f>
        <v/>
      </c>
      <c r="M4861">
        <f>SI.ERROR(BUSCARV(E4861,TablaEstados,3,FALSO),"Sin dato")</f>
        <v/>
      </c>
      <c r="N4861">
        <f>SI.ERROR(BUSCARV(E4861,TablaEstados,4,FALSO),"Sin dato")</f>
        <v/>
      </c>
    </row>
    <row r="4862">
      <c r="A4862" t="inlineStr">
        <is>
          <t>2025</t>
        </is>
      </c>
      <c r="B4862" t="inlineStr">
        <is>
          <t>01</t>
        </is>
      </c>
      <c r="C4862" t="inlineStr">
        <is>
          <t>09011110</t>
        </is>
      </c>
      <c r="D4862" t="inlineStr">
        <is>
          <t>251</t>
        </is>
      </c>
      <c r="E4862" t="inlineStr">
        <is>
          <t>PR</t>
        </is>
      </c>
      <c r="F4862" t="n">
        <v>57</v>
      </c>
      <c r="G4862" t="n">
        <v>57600</v>
      </c>
      <c r="H4862" t="n">
        <v>313113</v>
      </c>
      <c r="I4862" t="inlineStr">
        <is>
          <t>Café en granos</t>
        </is>
      </c>
      <c r="J4862">
        <f>SI.ERROR(BUSCARV(D4862,TablaPaises,6,FALSO),"Sin dato")</f>
        <v/>
      </c>
      <c r="K4862">
        <f>SI.ERROR(BUSCARV(C4862,TablaProductos,2,FALSO),"Sin dato")</f>
        <v/>
      </c>
      <c r="L4862">
        <f>SI(H4862&gt;=1000000,"Alto",SI(H4862&gt;=100000,"Medio","Bajo"))</f>
        <v/>
      </c>
      <c r="M4862">
        <f>SI.ERROR(BUSCARV(E4862,TablaEstados,3,FALSO),"Sin dato")</f>
        <v/>
      </c>
      <c r="N4862">
        <f>SI.ERROR(BUSCARV(E4862,TablaEstados,4,FALSO),"Sin dato")</f>
        <v/>
      </c>
    </row>
    <row r="4863">
      <c r="A4863" t="inlineStr">
        <is>
          <t>2025</t>
        </is>
      </c>
      <c r="B4863" t="inlineStr">
        <is>
          <t>12</t>
        </is>
      </c>
      <c r="C4863" t="inlineStr">
        <is>
          <t>12019000</t>
        </is>
      </c>
      <c r="D4863" t="inlineStr">
        <is>
          <t>160</t>
        </is>
      </c>
      <c r="E4863" t="inlineStr">
        <is>
          <t>MA</t>
        </is>
      </c>
      <c r="F4863" t="n">
        <v>27231</v>
      </c>
      <c r="G4863" t="n">
        <v>27229543</v>
      </c>
      <c r="H4863" t="n">
        <v>11823501</v>
      </c>
      <c r="I4863" t="inlineStr">
        <is>
          <t>Soja</t>
        </is>
      </c>
      <c r="J4863">
        <f>SI.ERROR(BUSCARV(D4863,TablaPaises,6,FALSO),"Sin dato")</f>
        <v/>
      </c>
      <c r="K4863">
        <f>SI.ERROR(BUSCARV(C4863,TablaProductos,2,FALSO),"Sin dato")</f>
        <v/>
      </c>
      <c r="L4863">
        <f>SI(H4863&gt;=1000000,"Alto",SI(H4863&gt;=100000,"Medio","Bajo"))</f>
        <v/>
      </c>
      <c r="M4863">
        <f>SI.ERROR(BUSCARV(E4863,TablaEstados,3,FALSO),"Sin dato")</f>
        <v/>
      </c>
      <c r="N4863">
        <f>SI.ERROR(BUSCARV(E4863,TablaEstados,4,FALSO),"Sin dato")</f>
        <v/>
      </c>
    </row>
    <row r="4864">
      <c r="A4864" t="inlineStr">
        <is>
          <t>2025</t>
        </is>
      </c>
      <c r="B4864" t="inlineStr">
        <is>
          <t>02</t>
        </is>
      </c>
      <c r="C4864" t="inlineStr">
        <is>
          <t>10059010</t>
        </is>
      </c>
      <c r="D4864" t="inlineStr">
        <is>
          <t>474</t>
        </is>
      </c>
      <c r="E4864" t="inlineStr">
        <is>
          <t>MT</t>
        </is>
      </c>
      <c r="F4864" t="n">
        <v>8019217</v>
      </c>
      <c r="G4864" t="n">
        <v>8019217</v>
      </c>
      <c r="H4864" t="n">
        <v>1683442</v>
      </c>
      <c r="I4864" t="inlineStr">
        <is>
          <t>Milho</t>
        </is>
      </c>
      <c r="J4864">
        <f>SI.ERROR(BUSCARV(D4864,TablaPaises,6,FALSO),"Sin dato")</f>
        <v/>
      </c>
      <c r="K4864">
        <f>SI.ERROR(BUSCARV(C4864,TablaProductos,2,FALSO),"Sin dato")</f>
        <v/>
      </c>
      <c r="L4864">
        <f>SI(H4864&gt;=1000000,"Alto",SI(H4864&gt;=100000,"Medio","Bajo"))</f>
        <v/>
      </c>
      <c r="M4864">
        <f>SI.ERROR(BUSCARV(E4864,TablaEstados,3,FALSO),"Sin dato")</f>
        <v/>
      </c>
      <c r="N4864">
        <f>SI.ERROR(BUSCARV(E4864,TablaEstados,4,FALSO),"Sin dato")</f>
        <v/>
      </c>
    </row>
    <row r="4865">
      <c r="A4865" t="inlineStr">
        <is>
          <t>2025</t>
        </is>
      </c>
      <c r="B4865" t="inlineStr">
        <is>
          <t>06</t>
        </is>
      </c>
      <c r="C4865" t="inlineStr">
        <is>
          <t>10059090</t>
        </is>
      </c>
      <c r="D4865" t="inlineStr">
        <is>
          <t>580</t>
        </is>
      </c>
      <c r="E4865" t="inlineStr">
        <is>
          <t>SP</t>
        </is>
      </c>
      <c r="F4865" t="n">
        <v>32</v>
      </c>
      <c r="G4865" t="n">
        <v>32</v>
      </c>
      <c r="H4865" t="n">
        <v>29</v>
      </c>
      <c r="I4865" t="inlineStr">
        <is>
          <t>Milho</t>
        </is>
      </c>
      <c r="J4865">
        <f>SI.ERROR(BUSCARV(D4865,TablaPaises,6,FALSO),"Sin dato")</f>
        <v/>
      </c>
      <c r="K4865">
        <f>SI.ERROR(BUSCARV(C4865,TablaProductos,2,FALSO),"Sin dato")</f>
        <v/>
      </c>
      <c r="L4865">
        <f>SI(H4865&gt;=1000000,"Alto",SI(H4865&gt;=100000,"Medio","Bajo"))</f>
        <v/>
      </c>
      <c r="M4865">
        <f>SI.ERROR(BUSCARV(E4865,TablaEstados,3,FALSO),"Sin dato")</f>
        <v/>
      </c>
      <c r="N4865">
        <f>SI.ERROR(BUSCARV(E4865,TablaEstados,4,FALSO),"Sin dato")</f>
        <v/>
      </c>
    </row>
    <row r="4866">
      <c r="A4866" t="inlineStr">
        <is>
          <t>2025</t>
        </is>
      </c>
      <c r="B4866" t="inlineStr">
        <is>
          <t>10</t>
        </is>
      </c>
      <c r="C4866" t="inlineStr">
        <is>
          <t>09011110</t>
        </is>
      </c>
      <c r="D4866" t="inlineStr">
        <is>
          <t>603</t>
        </is>
      </c>
      <c r="E4866" t="inlineStr">
        <is>
          <t>MG</t>
        </is>
      </c>
      <c r="F4866" t="n">
        <v>765</v>
      </c>
      <c r="G4866" t="n">
        <v>766050</v>
      </c>
      <c r="H4866" t="n">
        <v>5687757</v>
      </c>
      <c r="I4866" t="inlineStr">
        <is>
          <t>Café en granos</t>
        </is>
      </c>
      <c r="J4866">
        <f>SI.ERROR(BUSCARV(D4866,TablaPaises,6,FALSO),"Sin dato")</f>
        <v/>
      </c>
      <c r="K4866">
        <f>SI.ERROR(BUSCARV(C4866,TablaProductos,2,FALSO),"Sin dato")</f>
        <v/>
      </c>
      <c r="L4866">
        <f>SI(H4866&gt;=1000000,"Alto",SI(H4866&gt;=100000,"Medio","Bajo"))</f>
        <v/>
      </c>
      <c r="M4866">
        <f>SI.ERROR(BUSCARV(E4866,TablaEstados,3,FALSO),"Sin dato")</f>
        <v/>
      </c>
      <c r="N4866">
        <f>SI.ERROR(BUSCARV(E4866,TablaEstados,4,FALSO),"Sin dato")</f>
        <v/>
      </c>
    </row>
    <row r="4867">
      <c r="A4867" t="inlineStr">
        <is>
          <t>2025</t>
        </is>
      </c>
      <c r="B4867" t="inlineStr">
        <is>
          <t>04</t>
        </is>
      </c>
      <c r="C4867" t="inlineStr">
        <is>
          <t>52010020</t>
        </is>
      </c>
      <c r="D4867" t="inlineStr">
        <is>
          <t>081</t>
        </is>
      </c>
      <c r="E4867" t="inlineStr">
        <is>
          <t>TO</t>
        </is>
      </c>
      <c r="F4867" t="n">
        <v>293</v>
      </c>
      <c r="G4867" t="n">
        <v>293612</v>
      </c>
      <c r="H4867" t="n">
        <v>525210</v>
      </c>
      <c r="I4867" t="inlineStr">
        <is>
          <t>Algodón</t>
        </is>
      </c>
      <c r="J4867">
        <f>SI.ERROR(BUSCARV(D4867,TablaPaises,6,FALSO),"Sin dato")</f>
        <v/>
      </c>
      <c r="K4867">
        <f>SI.ERROR(BUSCARV(C4867,TablaProductos,2,FALSO),"Sin dato")</f>
        <v/>
      </c>
      <c r="L4867">
        <f>SI(H4867&gt;=1000000,"Alto",SI(H4867&gt;=100000,"Medio","Bajo"))</f>
        <v/>
      </c>
      <c r="M4867">
        <f>SI.ERROR(BUSCARV(E4867,TablaEstados,3,FALSO),"Sin dato")</f>
        <v/>
      </c>
      <c r="N4867">
        <f>SI.ERROR(BUSCARV(E4867,TablaEstados,4,FALSO),"Sin dato")</f>
        <v/>
      </c>
    </row>
    <row r="4868">
      <c r="A4868" t="inlineStr">
        <is>
          <t>2025</t>
        </is>
      </c>
      <c r="B4868" t="inlineStr">
        <is>
          <t>10</t>
        </is>
      </c>
      <c r="C4868" t="inlineStr">
        <is>
          <t>10059010</t>
        </is>
      </c>
      <c r="D4868" t="inlineStr">
        <is>
          <t>081</t>
        </is>
      </c>
      <c r="E4868" t="inlineStr">
        <is>
          <t>MS</t>
        </is>
      </c>
      <c r="F4868" t="n">
        <v>22150000</v>
      </c>
      <c r="G4868" t="n">
        <v>22150000</v>
      </c>
      <c r="H4868" t="n">
        <v>4519487</v>
      </c>
      <c r="I4868" t="inlineStr">
        <is>
          <t>Milho</t>
        </is>
      </c>
      <c r="J4868">
        <f>SI.ERROR(BUSCARV(D4868,TablaPaises,6,FALSO),"Sin dato")</f>
        <v/>
      </c>
      <c r="K4868">
        <f>SI.ERROR(BUSCARV(C4868,TablaProductos,2,FALSO),"Sin dato")</f>
        <v/>
      </c>
      <c r="L4868">
        <f>SI(H4868&gt;=1000000,"Alto",SI(H4868&gt;=100000,"Medio","Bajo"))</f>
        <v/>
      </c>
      <c r="M4868">
        <f>SI.ERROR(BUSCARV(E4868,TablaEstados,3,FALSO),"Sin dato")</f>
        <v/>
      </c>
      <c r="N4868">
        <f>SI.ERROR(BUSCARV(E4868,TablaEstados,4,FALSO),"Sin dato")</f>
        <v/>
      </c>
    </row>
    <row r="4869">
      <c r="A4869" t="inlineStr">
        <is>
          <t>2025</t>
        </is>
      </c>
      <c r="B4869" t="inlineStr">
        <is>
          <t>05</t>
        </is>
      </c>
      <c r="C4869" t="inlineStr">
        <is>
          <t>09011110</t>
        </is>
      </c>
      <c r="D4869" t="inlineStr">
        <is>
          <t>858</t>
        </is>
      </c>
      <c r="E4869" t="inlineStr">
        <is>
          <t>ES</t>
        </is>
      </c>
      <c r="F4869" t="n">
        <v>1405</v>
      </c>
      <c r="G4869" t="n">
        <v>1405920</v>
      </c>
      <c r="H4869" t="n">
        <v>5748099</v>
      </c>
      <c r="I4869" t="inlineStr">
        <is>
          <t>Café en granos</t>
        </is>
      </c>
      <c r="J4869">
        <f>SI.ERROR(BUSCARV(D4869,TablaPaises,6,FALSO),"Sin dato")</f>
        <v/>
      </c>
      <c r="K4869">
        <f>SI.ERROR(BUSCARV(C4869,TablaProductos,2,FALSO),"Sin dato")</f>
        <v/>
      </c>
      <c r="L4869">
        <f>SI(H4869&gt;=1000000,"Alto",SI(H4869&gt;=100000,"Medio","Bajo"))</f>
        <v/>
      </c>
      <c r="M4869">
        <f>SI.ERROR(BUSCARV(E4869,TablaEstados,3,FALSO),"Sin dato")</f>
        <v/>
      </c>
      <c r="N4869">
        <f>SI.ERROR(BUSCARV(E4869,TablaEstados,4,FALSO),"Sin dato")</f>
        <v/>
      </c>
    </row>
    <row r="4870">
      <c r="A4870" t="inlineStr">
        <is>
          <t>2025</t>
        </is>
      </c>
      <c r="B4870" t="inlineStr">
        <is>
          <t>08</t>
        </is>
      </c>
      <c r="C4870" t="inlineStr">
        <is>
          <t>10059010</t>
        </is>
      </c>
      <c r="D4870" t="inlineStr">
        <is>
          <t>858</t>
        </is>
      </c>
      <c r="E4870" t="inlineStr">
        <is>
          <t>SP</t>
        </is>
      </c>
      <c r="F4870" t="n">
        <v>25559775</v>
      </c>
      <c r="G4870" t="n">
        <v>25559775</v>
      </c>
      <c r="H4870" t="n">
        <v>5122160</v>
      </c>
      <c r="I4870" t="inlineStr">
        <is>
          <t>Milho</t>
        </is>
      </c>
      <c r="J4870">
        <f>SI.ERROR(BUSCARV(D4870,TablaPaises,6,FALSO),"Sin dato")</f>
        <v/>
      </c>
      <c r="K4870">
        <f>SI.ERROR(BUSCARV(C4870,TablaProductos,2,FALSO),"Sin dato")</f>
        <v/>
      </c>
      <c r="L4870">
        <f>SI(H4870&gt;=1000000,"Alto",SI(H4870&gt;=100000,"Medio","Bajo"))</f>
        <v/>
      </c>
      <c r="M4870">
        <f>SI.ERROR(BUSCARV(E4870,TablaEstados,3,FALSO),"Sin dato")</f>
        <v/>
      </c>
      <c r="N4870">
        <f>SI.ERROR(BUSCARV(E4870,TablaEstados,4,FALSO),"Sin dato")</f>
        <v/>
      </c>
    </row>
    <row r="4871">
      <c r="A4871" t="inlineStr">
        <is>
          <t>2025</t>
        </is>
      </c>
      <c r="B4871" t="inlineStr">
        <is>
          <t>06</t>
        </is>
      </c>
      <c r="C4871" t="inlineStr">
        <is>
          <t>52010020</t>
        </is>
      </c>
      <c r="D4871" t="inlineStr">
        <is>
          <t>576</t>
        </is>
      </c>
      <c r="E4871" t="inlineStr">
        <is>
          <t>SP</t>
        </is>
      </c>
      <c r="F4871" t="n">
        <v>2435</v>
      </c>
      <c r="G4871" t="n">
        <v>2438057</v>
      </c>
      <c r="H4871" t="n">
        <v>3730338</v>
      </c>
      <c r="I4871" t="inlineStr">
        <is>
          <t>Algodón</t>
        </is>
      </c>
      <c r="J4871">
        <f>SI.ERROR(BUSCARV(D4871,TablaPaises,6,FALSO),"Sin dato")</f>
        <v/>
      </c>
      <c r="K4871">
        <f>SI.ERROR(BUSCARV(C4871,TablaProductos,2,FALSO),"Sin dato")</f>
        <v/>
      </c>
      <c r="L4871">
        <f>SI(H4871&gt;=1000000,"Alto",SI(H4871&gt;=100000,"Medio","Bajo"))</f>
        <v/>
      </c>
      <c r="M4871">
        <f>SI.ERROR(BUSCARV(E4871,TablaEstados,3,FALSO),"Sin dato")</f>
        <v/>
      </c>
      <c r="N4871">
        <f>SI.ERROR(BUSCARV(E4871,TablaEstados,4,FALSO),"Sin dato")</f>
        <v/>
      </c>
    </row>
    <row r="4872">
      <c r="A4872" t="inlineStr">
        <is>
          <t>2025</t>
        </is>
      </c>
      <c r="B4872" t="inlineStr">
        <is>
          <t>11</t>
        </is>
      </c>
      <c r="C4872" t="inlineStr">
        <is>
          <t>10059010</t>
        </is>
      </c>
      <c r="D4872" t="inlineStr">
        <is>
          <t>369</t>
        </is>
      </c>
      <c r="E4872" t="inlineStr">
        <is>
          <t>MS</t>
        </is>
      </c>
      <c r="F4872" t="n">
        <v>800000</v>
      </c>
      <c r="G4872" t="n">
        <v>800000</v>
      </c>
      <c r="H4872" t="n">
        <v>159976</v>
      </c>
      <c r="I4872" t="inlineStr">
        <is>
          <t>Milho</t>
        </is>
      </c>
      <c r="J4872">
        <f>SI.ERROR(BUSCARV(D4872,TablaPaises,6,FALSO),"Sin dato")</f>
        <v/>
      </c>
      <c r="K4872">
        <f>SI.ERROR(BUSCARV(C4872,TablaProductos,2,FALSO),"Sin dato")</f>
        <v/>
      </c>
      <c r="L4872">
        <f>SI(H4872&gt;=1000000,"Alto",SI(H4872&gt;=100000,"Medio","Bajo"))</f>
        <v/>
      </c>
      <c r="M4872">
        <f>SI.ERROR(BUSCARV(E4872,TablaEstados,3,FALSO),"Sin dato")</f>
        <v/>
      </c>
      <c r="N4872">
        <f>SI.ERROR(BUSCARV(E4872,TablaEstados,4,FALSO),"Sin dato")</f>
        <v/>
      </c>
    </row>
    <row r="4873">
      <c r="A4873" t="inlineStr">
        <is>
          <t>2025</t>
        </is>
      </c>
      <c r="B4873" t="inlineStr">
        <is>
          <t>12</t>
        </is>
      </c>
      <c r="C4873" t="inlineStr">
        <is>
          <t>52010020</t>
        </is>
      </c>
      <c r="D4873" t="inlineStr">
        <is>
          <t>858</t>
        </is>
      </c>
      <c r="E4873" t="inlineStr">
        <is>
          <t>BA</t>
        </is>
      </c>
      <c r="F4873" t="n">
        <v>513</v>
      </c>
      <c r="G4873" t="n">
        <v>514142</v>
      </c>
      <c r="H4873" t="n">
        <v>780776</v>
      </c>
      <c r="I4873" t="inlineStr">
        <is>
          <t>Algodón</t>
        </is>
      </c>
      <c r="J4873">
        <f>SI.ERROR(BUSCARV(D4873,TablaPaises,6,FALSO),"Sin dato")</f>
        <v/>
      </c>
      <c r="K4873">
        <f>SI.ERROR(BUSCARV(C4873,TablaProductos,2,FALSO),"Sin dato")</f>
        <v/>
      </c>
      <c r="L4873">
        <f>SI(H4873&gt;=1000000,"Alto",SI(H4873&gt;=100000,"Medio","Bajo"))</f>
        <v/>
      </c>
      <c r="M4873">
        <f>SI.ERROR(BUSCARV(E4873,TablaEstados,3,FALSO),"Sin dato")</f>
        <v/>
      </c>
      <c r="N4873">
        <f>SI.ERROR(BUSCARV(E4873,TablaEstados,4,FALSO),"Sin dato")</f>
        <v/>
      </c>
    </row>
    <row r="4874">
      <c r="A4874" t="inlineStr">
        <is>
          <t>2025</t>
        </is>
      </c>
      <c r="B4874" t="inlineStr">
        <is>
          <t>02</t>
        </is>
      </c>
      <c r="C4874" t="inlineStr">
        <is>
          <t>09011110</t>
        </is>
      </c>
      <c r="D4874" t="inlineStr">
        <is>
          <t>493</t>
        </is>
      </c>
      <c r="E4874" t="inlineStr">
        <is>
          <t>ES</t>
        </is>
      </c>
      <c r="F4874" t="n">
        <v>1850</v>
      </c>
      <c r="G4874" t="n">
        <v>1850200</v>
      </c>
      <c r="H4874" t="n">
        <v>8014899</v>
      </c>
      <c r="I4874" t="inlineStr">
        <is>
          <t>Café en granos</t>
        </is>
      </c>
      <c r="J4874">
        <f>SI.ERROR(BUSCARV(D4874,TablaPaises,6,FALSO),"Sin dato")</f>
        <v/>
      </c>
      <c r="K4874">
        <f>SI.ERROR(BUSCARV(C4874,TablaProductos,2,FALSO),"Sin dato")</f>
        <v/>
      </c>
      <c r="L4874">
        <f>SI(H4874&gt;=1000000,"Alto",SI(H4874&gt;=100000,"Medio","Bajo"))</f>
        <v/>
      </c>
      <c r="M4874">
        <f>SI.ERROR(BUSCARV(E4874,TablaEstados,3,FALSO),"Sin dato")</f>
        <v/>
      </c>
      <c r="N4874">
        <f>SI.ERROR(BUSCARV(E4874,TablaEstados,4,FALSO),"Sin dato")</f>
        <v/>
      </c>
    </row>
    <row r="4875">
      <c r="A4875" t="inlineStr">
        <is>
          <t>2025</t>
        </is>
      </c>
      <c r="B4875" t="inlineStr">
        <is>
          <t>10</t>
        </is>
      </c>
      <c r="C4875" t="inlineStr">
        <is>
          <t>12019000</t>
        </is>
      </c>
      <c r="D4875" t="inlineStr">
        <is>
          <t>160</t>
        </is>
      </c>
      <c r="E4875" t="inlineStr">
        <is>
          <t>MT</t>
        </is>
      </c>
      <c r="F4875" t="n">
        <v>53790</v>
      </c>
      <c r="G4875" t="n">
        <v>53789252</v>
      </c>
      <c r="H4875" t="n">
        <v>21655754</v>
      </c>
      <c r="I4875" t="inlineStr">
        <is>
          <t>Soja</t>
        </is>
      </c>
      <c r="J4875">
        <f>SI.ERROR(BUSCARV(D4875,TablaPaises,6,FALSO),"Sin dato")</f>
        <v/>
      </c>
      <c r="K4875">
        <f>SI.ERROR(BUSCARV(C4875,TablaProductos,2,FALSO),"Sin dato")</f>
        <v/>
      </c>
      <c r="L4875">
        <f>SI(H4875&gt;=1000000,"Alto",SI(H4875&gt;=100000,"Medio","Bajo"))</f>
        <v/>
      </c>
      <c r="M4875">
        <f>SI.ERROR(BUSCARV(E4875,TablaEstados,3,FALSO),"Sin dato")</f>
        <v/>
      </c>
      <c r="N4875">
        <f>SI.ERROR(BUSCARV(E4875,TablaEstados,4,FALSO),"Sin dato")</f>
        <v/>
      </c>
    </row>
    <row r="4876">
      <c r="A4876" t="inlineStr">
        <is>
          <t>2025</t>
        </is>
      </c>
      <c r="B4876" t="inlineStr">
        <is>
          <t>08</t>
        </is>
      </c>
      <c r="C4876" t="inlineStr">
        <is>
          <t>12019000</t>
        </is>
      </c>
      <c r="D4876" t="inlineStr">
        <is>
          <t>827</t>
        </is>
      </c>
      <c r="E4876" t="inlineStr">
        <is>
          <t>MT</t>
        </is>
      </c>
      <c r="F4876" t="n">
        <v>9001</v>
      </c>
      <c r="G4876" t="n">
        <v>9000000</v>
      </c>
      <c r="H4876" t="n">
        <v>3409426</v>
      </c>
      <c r="I4876" t="inlineStr">
        <is>
          <t>Soja</t>
        </is>
      </c>
      <c r="J4876">
        <f>SI.ERROR(BUSCARV(D4876,TablaPaises,6,FALSO),"Sin dato")</f>
        <v/>
      </c>
      <c r="K4876">
        <f>SI.ERROR(BUSCARV(C4876,TablaProductos,2,FALSO),"Sin dato")</f>
        <v/>
      </c>
      <c r="L4876">
        <f>SI(H4876&gt;=1000000,"Alto",SI(H4876&gt;=100000,"Medio","Bajo"))</f>
        <v/>
      </c>
      <c r="M4876">
        <f>SI.ERROR(BUSCARV(E4876,TablaEstados,3,FALSO),"Sin dato")</f>
        <v/>
      </c>
      <c r="N4876">
        <f>SI.ERROR(BUSCARV(E4876,TablaEstados,4,FALSO),"Sin dato")</f>
        <v/>
      </c>
    </row>
    <row r="4877">
      <c r="A4877" t="inlineStr">
        <is>
          <t>2025</t>
        </is>
      </c>
      <c r="B4877" t="inlineStr">
        <is>
          <t>12</t>
        </is>
      </c>
      <c r="C4877" t="inlineStr">
        <is>
          <t>10059010</t>
        </is>
      </c>
      <c r="D4877" t="inlineStr">
        <is>
          <t>372</t>
        </is>
      </c>
      <c r="E4877" t="inlineStr">
        <is>
          <t>PR</t>
        </is>
      </c>
      <c r="F4877" t="n">
        <v>369645999</v>
      </c>
      <c r="G4877" t="n">
        <v>369645999</v>
      </c>
      <c r="H4877" t="n">
        <v>82850800</v>
      </c>
      <c r="I4877" t="inlineStr">
        <is>
          <t>Milho</t>
        </is>
      </c>
      <c r="J4877">
        <f>SI.ERROR(BUSCARV(D4877,TablaPaises,6,FALSO),"Sin dato")</f>
        <v/>
      </c>
      <c r="K4877">
        <f>SI.ERROR(BUSCARV(C4877,TablaProductos,2,FALSO),"Sin dato")</f>
        <v/>
      </c>
      <c r="L4877">
        <f>SI(H4877&gt;=1000000,"Alto",SI(H4877&gt;=100000,"Medio","Bajo"))</f>
        <v/>
      </c>
      <c r="M4877">
        <f>SI.ERROR(BUSCARV(E4877,TablaEstados,3,FALSO),"Sin dato")</f>
        <v/>
      </c>
      <c r="N4877">
        <f>SI.ERROR(BUSCARV(E4877,TablaEstados,4,FALSO),"Sin dato")</f>
        <v/>
      </c>
    </row>
    <row r="4878">
      <c r="A4878" t="inlineStr">
        <is>
          <t>2025</t>
        </is>
      </c>
      <c r="B4878" t="inlineStr">
        <is>
          <t>07</t>
        </is>
      </c>
      <c r="C4878" t="inlineStr">
        <is>
          <t>10059010</t>
        </is>
      </c>
      <c r="D4878" t="inlineStr">
        <is>
          <t>372</t>
        </is>
      </c>
      <c r="E4878" t="inlineStr">
        <is>
          <t>MS</t>
        </is>
      </c>
      <c r="F4878" t="n">
        <v>33955850</v>
      </c>
      <c r="G4878" t="n">
        <v>33955850</v>
      </c>
      <c r="H4878" t="n">
        <v>7648833</v>
      </c>
      <c r="I4878" t="inlineStr">
        <is>
          <t>Milho</t>
        </is>
      </c>
      <c r="J4878">
        <f>SI.ERROR(BUSCARV(D4878,TablaPaises,6,FALSO),"Sin dato")</f>
        <v/>
      </c>
      <c r="K4878">
        <f>SI.ERROR(BUSCARV(C4878,TablaProductos,2,FALSO),"Sin dato")</f>
        <v/>
      </c>
      <c r="L4878">
        <f>SI(H4878&gt;=1000000,"Alto",SI(H4878&gt;=100000,"Medio","Bajo"))</f>
        <v/>
      </c>
      <c r="M4878">
        <f>SI.ERROR(BUSCARV(E4878,TablaEstados,3,FALSO),"Sin dato")</f>
        <v/>
      </c>
      <c r="N4878">
        <f>SI.ERROR(BUSCARV(E4878,TablaEstados,4,FALSO),"Sin dato")</f>
        <v/>
      </c>
    </row>
    <row r="4879">
      <c r="A4879" t="inlineStr">
        <is>
          <t>2025</t>
        </is>
      </c>
      <c r="B4879" t="inlineStr">
        <is>
          <t>01</t>
        </is>
      </c>
      <c r="C4879" t="inlineStr">
        <is>
          <t>09011110</t>
        </is>
      </c>
      <c r="D4879" t="inlineStr">
        <is>
          <t>573</t>
        </is>
      </c>
      <c r="E4879" t="inlineStr">
        <is>
          <t>SP</t>
        </is>
      </c>
      <c r="F4879" t="n">
        <v>1182</v>
      </c>
      <c r="G4879" t="n">
        <v>1182804</v>
      </c>
      <c r="H4879" t="n">
        <v>6103195</v>
      </c>
      <c r="I4879" t="inlineStr">
        <is>
          <t>Café en granos</t>
        </is>
      </c>
      <c r="J4879">
        <f>SI.ERROR(BUSCARV(D4879,TablaPaises,6,FALSO),"Sin dato")</f>
        <v/>
      </c>
      <c r="K4879">
        <f>SI.ERROR(BUSCARV(C4879,TablaProductos,2,FALSO),"Sin dato")</f>
        <v/>
      </c>
      <c r="L4879">
        <f>SI(H4879&gt;=1000000,"Alto",SI(H4879&gt;=100000,"Medio","Bajo"))</f>
        <v/>
      </c>
      <c r="M4879">
        <f>SI.ERROR(BUSCARV(E4879,TablaEstados,3,FALSO),"Sin dato")</f>
        <v/>
      </c>
      <c r="N4879">
        <f>SI.ERROR(BUSCARV(E4879,TablaEstados,4,FALSO),"Sin dato")</f>
        <v/>
      </c>
    </row>
    <row r="4880">
      <c r="A4880" t="inlineStr">
        <is>
          <t>2025</t>
        </is>
      </c>
      <c r="B4880" t="inlineStr">
        <is>
          <t>04</t>
        </is>
      </c>
      <c r="C4880" t="inlineStr">
        <is>
          <t>09011110</t>
        </is>
      </c>
      <c r="D4880" t="inlineStr">
        <is>
          <t>375</t>
        </is>
      </c>
      <c r="E4880" t="inlineStr">
        <is>
          <t>SP</t>
        </is>
      </c>
      <c r="F4880" t="n">
        <v>71</v>
      </c>
      <c r="G4880" t="n">
        <v>71975</v>
      </c>
      <c r="H4880" t="n">
        <v>597499</v>
      </c>
      <c r="I4880" t="inlineStr">
        <is>
          <t>Café en granos</t>
        </is>
      </c>
      <c r="J4880">
        <f>SI.ERROR(BUSCARV(D4880,TablaPaises,6,FALSO),"Sin dato")</f>
        <v/>
      </c>
      <c r="K4880">
        <f>SI.ERROR(BUSCARV(C4880,TablaProductos,2,FALSO),"Sin dato")</f>
        <v/>
      </c>
      <c r="L4880">
        <f>SI(H4880&gt;=1000000,"Alto",SI(H4880&gt;=100000,"Medio","Bajo"))</f>
        <v/>
      </c>
      <c r="M4880">
        <f>SI.ERROR(BUSCARV(E4880,TablaEstados,3,FALSO),"Sin dato")</f>
        <v/>
      </c>
      <c r="N4880">
        <f>SI.ERROR(BUSCARV(E4880,TablaEstados,4,FALSO),"Sin dato")</f>
        <v/>
      </c>
    </row>
    <row r="4881">
      <c r="A4881" t="inlineStr">
        <is>
          <t>2025</t>
        </is>
      </c>
      <c r="B4881" t="inlineStr">
        <is>
          <t>10</t>
        </is>
      </c>
      <c r="C4881" t="inlineStr">
        <is>
          <t>10051000</t>
        </is>
      </c>
      <c r="D4881" t="inlineStr">
        <is>
          <t>586</t>
        </is>
      </c>
      <c r="E4881" t="inlineStr">
        <is>
          <t>MT</t>
        </is>
      </c>
      <c r="F4881" t="n">
        <v>153071</v>
      </c>
      <c r="G4881" t="n">
        <v>153071</v>
      </c>
      <c r="H4881" t="n">
        <v>437077</v>
      </c>
      <c r="I4881" t="inlineStr">
        <is>
          <t>Milho</t>
        </is>
      </c>
      <c r="J4881">
        <f>SI.ERROR(BUSCARV(D4881,TablaPaises,6,FALSO),"Sin dato")</f>
        <v/>
      </c>
      <c r="K4881">
        <f>SI.ERROR(BUSCARV(C4881,TablaProductos,2,FALSO),"Sin dato")</f>
        <v/>
      </c>
      <c r="L4881">
        <f>SI(H4881&gt;=1000000,"Alto",SI(H4881&gt;=100000,"Medio","Bajo"))</f>
        <v/>
      </c>
      <c r="M4881">
        <f>SI.ERROR(BUSCARV(E4881,TablaEstados,3,FALSO),"Sin dato")</f>
        <v/>
      </c>
      <c r="N4881">
        <f>SI.ERROR(BUSCARV(E4881,TablaEstados,4,FALSO),"Sin dato")</f>
        <v/>
      </c>
    </row>
    <row r="4882">
      <c r="A4882" t="inlineStr">
        <is>
          <t>2025</t>
        </is>
      </c>
      <c r="B4882" t="inlineStr">
        <is>
          <t>11</t>
        </is>
      </c>
      <c r="C4882" t="inlineStr">
        <is>
          <t>09011110</t>
        </is>
      </c>
      <c r="D4882" t="inlineStr">
        <is>
          <t>063</t>
        </is>
      </c>
      <c r="E4882" t="inlineStr">
        <is>
          <t>MG</t>
        </is>
      </c>
      <c r="F4882" t="n">
        <v>407</v>
      </c>
      <c r="G4882" t="n">
        <v>407493</v>
      </c>
      <c r="H4882" t="n">
        <v>3217048</v>
      </c>
      <c r="I4882" t="inlineStr">
        <is>
          <t>Café en granos</t>
        </is>
      </c>
      <c r="J4882">
        <f>SI.ERROR(BUSCARV(D4882,TablaPaises,6,FALSO),"Sin dato")</f>
        <v/>
      </c>
      <c r="K4882">
        <f>SI.ERROR(BUSCARV(C4882,TablaProductos,2,FALSO),"Sin dato")</f>
        <v/>
      </c>
      <c r="L4882">
        <f>SI(H4882&gt;=1000000,"Alto",SI(H4882&gt;=100000,"Medio","Bajo"))</f>
        <v/>
      </c>
      <c r="M4882">
        <f>SI.ERROR(BUSCARV(E4882,TablaEstados,3,FALSO),"Sin dato")</f>
        <v/>
      </c>
      <c r="N4882">
        <f>SI.ERROR(BUSCARV(E4882,TablaEstados,4,FALSO),"Sin dato")</f>
        <v/>
      </c>
    </row>
    <row r="4883">
      <c r="A4883" t="inlineStr">
        <is>
          <t>2025</t>
        </is>
      </c>
      <c r="B4883" t="inlineStr">
        <is>
          <t>04</t>
        </is>
      </c>
      <c r="C4883" t="inlineStr">
        <is>
          <t>12019000</t>
        </is>
      </c>
      <c r="D4883" t="inlineStr">
        <is>
          <t>493</t>
        </is>
      </c>
      <c r="E4883" t="inlineStr">
        <is>
          <t>SP</t>
        </is>
      </c>
      <c r="F4883" t="n">
        <v>3960</v>
      </c>
      <c r="G4883" t="n">
        <v>3960197</v>
      </c>
      <c r="H4883" t="n">
        <v>1535073</v>
      </c>
      <c r="I4883" t="inlineStr">
        <is>
          <t>Soja</t>
        </is>
      </c>
      <c r="J4883">
        <f>SI.ERROR(BUSCARV(D4883,TablaPaises,6,FALSO),"Sin dato")</f>
        <v/>
      </c>
      <c r="K4883">
        <f>SI.ERROR(BUSCARV(C4883,TablaProductos,2,FALSO),"Sin dato")</f>
        <v/>
      </c>
      <c r="L4883">
        <f>SI(H4883&gt;=1000000,"Alto",SI(H4883&gt;=100000,"Medio","Bajo"))</f>
        <v/>
      </c>
      <c r="M4883">
        <f>SI.ERROR(BUSCARV(E4883,TablaEstados,3,FALSO),"Sin dato")</f>
        <v/>
      </c>
      <c r="N4883">
        <f>SI.ERROR(BUSCARV(E4883,TablaEstados,4,FALSO),"Sin dato")</f>
        <v/>
      </c>
    </row>
    <row r="4884">
      <c r="A4884" t="inlineStr">
        <is>
          <t>2025</t>
        </is>
      </c>
      <c r="B4884" t="inlineStr">
        <is>
          <t>03</t>
        </is>
      </c>
      <c r="C4884" t="inlineStr">
        <is>
          <t>09011110</t>
        </is>
      </c>
      <c r="D4884" t="inlineStr">
        <is>
          <t>158</t>
        </is>
      </c>
      <c r="E4884" t="inlineStr">
        <is>
          <t>BA</t>
        </is>
      </c>
      <c r="F4884" t="n">
        <v>200</v>
      </c>
      <c r="G4884" t="n">
        <v>199767</v>
      </c>
      <c r="H4884" t="n">
        <v>1103114</v>
      </c>
      <c r="I4884" t="inlineStr">
        <is>
          <t>Café en granos</t>
        </is>
      </c>
      <c r="J4884">
        <f>SI.ERROR(BUSCARV(D4884,TablaPaises,6,FALSO),"Sin dato")</f>
        <v/>
      </c>
      <c r="K4884">
        <f>SI.ERROR(BUSCARV(C4884,TablaProductos,2,FALSO),"Sin dato")</f>
        <v/>
      </c>
      <c r="L4884">
        <f>SI(H4884&gt;=1000000,"Alto",SI(H4884&gt;=100000,"Medio","Bajo"))</f>
        <v/>
      </c>
      <c r="M4884">
        <f>SI.ERROR(BUSCARV(E4884,TablaEstados,3,FALSO),"Sin dato")</f>
        <v/>
      </c>
      <c r="N4884">
        <f>SI.ERROR(BUSCARV(E4884,TablaEstados,4,FALSO),"Sin dato")</f>
        <v/>
      </c>
    </row>
    <row r="4885">
      <c r="A4885" t="inlineStr">
        <is>
          <t>2025</t>
        </is>
      </c>
      <c r="B4885" t="inlineStr">
        <is>
          <t>01</t>
        </is>
      </c>
      <c r="C4885" t="inlineStr">
        <is>
          <t>52010020</t>
        </is>
      </c>
      <c r="D4885" t="inlineStr">
        <is>
          <t>160</t>
        </is>
      </c>
      <c r="E4885" t="inlineStr">
        <is>
          <t>SP</t>
        </is>
      </c>
      <c r="F4885" t="n">
        <v>1219</v>
      </c>
      <c r="G4885" t="n">
        <v>1218585</v>
      </c>
      <c r="H4885" t="n">
        <v>2028262</v>
      </c>
      <c r="I4885" t="inlineStr">
        <is>
          <t>Algodón</t>
        </is>
      </c>
      <c r="J4885">
        <f>SI.ERROR(BUSCARV(D4885,TablaPaises,6,FALSO),"Sin dato")</f>
        <v/>
      </c>
      <c r="K4885">
        <f>SI.ERROR(BUSCARV(C4885,TablaProductos,2,FALSO),"Sin dato")</f>
        <v/>
      </c>
      <c r="L4885">
        <f>SI(H4885&gt;=1000000,"Alto",SI(H4885&gt;=100000,"Medio","Bajo"))</f>
        <v/>
      </c>
      <c r="M4885">
        <f>SI.ERROR(BUSCARV(E4885,TablaEstados,3,FALSO),"Sin dato")</f>
        <v/>
      </c>
      <c r="N4885">
        <f>SI.ERROR(BUSCARV(E4885,TablaEstados,4,FALSO),"Sin dato")</f>
        <v/>
      </c>
    </row>
    <row r="4886">
      <c r="A4886" t="inlineStr">
        <is>
          <t>2025</t>
        </is>
      </c>
      <c r="B4886" t="inlineStr">
        <is>
          <t>03</t>
        </is>
      </c>
      <c r="C4886" t="inlineStr">
        <is>
          <t>12019000</t>
        </is>
      </c>
      <c r="D4886" t="inlineStr">
        <is>
          <t>493</t>
        </is>
      </c>
      <c r="E4886" t="inlineStr">
        <is>
          <t>PA</t>
        </is>
      </c>
      <c r="F4886" t="n">
        <v>3451</v>
      </c>
      <c r="G4886" t="n">
        <v>3450292</v>
      </c>
      <c r="H4886" t="n">
        <v>1311660</v>
      </c>
      <c r="I4886" t="inlineStr">
        <is>
          <t>Soja</t>
        </is>
      </c>
      <c r="J4886">
        <f>SI.ERROR(BUSCARV(D4886,TablaPaises,6,FALSO),"Sin dato")</f>
        <v/>
      </c>
      <c r="K4886">
        <f>SI.ERROR(BUSCARV(C4886,TablaProductos,2,FALSO),"Sin dato")</f>
        <v/>
      </c>
      <c r="L4886">
        <f>SI(H4886&gt;=1000000,"Alto",SI(H4886&gt;=100000,"Medio","Bajo"))</f>
        <v/>
      </c>
      <c r="M4886">
        <f>SI.ERROR(BUSCARV(E4886,TablaEstados,3,FALSO),"Sin dato")</f>
        <v/>
      </c>
      <c r="N4886">
        <f>SI.ERROR(BUSCARV(E4886,TablaEstados,4,FALSO),"Sin dato")</f>
        <v/>
      </c>
    </row>
    <row r="4887">
      <c r="A4887" t="inlineStr">
        <is>
          <t>2025</t>
        </is>
      </c>
      <c r="B4887" t="inlineStr">
        <is>
          <t>04</t>
        </is>
      </c>
      <c r="C4887" t="inlineStr">
        <is>
          <t>09011110</t>
        </is>
      </c>
      <c r="D4887" t="inlineStr">
        <is>
          <t>249</t>
        </is>
      </c>
      <c r="E4887" t="inlineStr">
        <is>
          <t>MG</t>
        </is>
      </c>
      <c r="F4887" t="n">
        <v>58</v>
      </c>
      <c r="G4887" t="n">
        <v>57600</v>
      </c>
      <c r="H4887" t="n">
        <v>203436</v>
      </c>
      <c r="I4887" t="inlineStr">
        <is>
          <t>Café en granos</t>
        </is>
      </c>
      <c r="J4887">
        <f>SI.ERROR(BUSCARV(D4887,TablaPaises,6,FALSO),"Sin dato")</f>
        <v/>
      </c>
      <c r="K4887">
        <f>SI.ERROR(BUSCARV(C4887,TablaProductos,2,FALSO),"Sin dato")</f>
        <v/>
      </c>
      <c r="L4887">
        <f>SI(H4887&gt;=1000000,"Alto",SI(H4887&gt;=100000,"Medio","Bajo"))</f>
        <v/>
      </c>
      <c r="M4887">
        <f>SI.ERROR(BUSCARV(E4887,TablaEstados,3,FALSO),"Sin dato")</f>
        <v/>
      </c>
      <c r="N4887">
        <f>SI.ERROR(BUSCARV(E4887,TablaEstados,4,FALSO),"Sin dato")</f>
        <v/>
      </c>
    </row>
    <row r="4888">
      <c r="A4888" t="inlineStr">
        <is>
          <t>2025</t>
        </is>
      </c>
      <c r="B4888" t="inlineStr">
        <is>
          <t>11</t>
        </is>
      </c>
      <c r="C4888" t="inlineStr">
        <is>
          <t>52010020</t>
        </is>
      </c>
      <c r="D4888" t="inlineStr">
        <is>
          <t>576</t>
        </is>
      </c>
      <c r="E4888" t="inlineStr">
        <is>
          <t>MA</t>
        </is>
      </c>
      <c r="F4888" t="n">
        <v>567</v>
      </c>
      <c r="G4888" t="n">
        <v>566243</v>
      </c>
      <c r="H4888" t="n">
        <v>941010</v>
      </c>
      <c r="I4888" t="inlineStr">
        <is>
          <t>Algodón</t>
        </is>
      </c>
      <c r="J4888">
        <f>SI.ERROR(BUSCARV(D4888,TablaPaises,6,FALSO),"Sin dato")</f>
        <v/>
      </c>
      <c r="K4888">
        <f>SI.ERROR(BUSCARV(C4888,TablaProductos,2,FALSO),"Sin dato")</f>
        <v/>
      </c>
      <c r="L4888">
        <f>SI(H4888&gt;=1000000,"Alto",SI(H4888&gt;=100000,"Medio","Bajo"))</f>
        <v/>
      </c>
      <c r="M4888">
        <f>SI.ERROR(BUSCARV(E4888,TablaEstados,3,FALSO),"Sin dato")</f>
        <v/>
      </c>
      <c r="N4888">
        <f>SI.ERROR(BUSCARV(E4888,TablaEstados,4,FALSO),"Sin dato")</f>
        <v/>
      </c>
    </row>
    <row r="4889">
      <c r="A4889" t="inlineStr">
        <is>
          <t>2025</t>
        </is>
      </c>
      <c r="B4889" t="inlineStr">
        <is>
          <t>08</t>
        </is>
      </c>
      <c r="C4889" t="inlineStr">
        <is>
          <t>12019000</t>
        </is>
      </c>
      <c r="D4889" t="inlineStr">
        <is>
          <t>431</t>
        </is>
      </c>
      <c r="E4889" t="inlineStr">
        <is>
          <t>RO</t>
        </is>
      </c>
      <c r="F4889" t="n">
        <v>887</v>
      </c>
      <c r="G4889" t="n">
        <v>886380</v>
      </c>
      <c r="H4889" t="n">
        <v>365437</v>
      </c>
      <c r="I4889" t="inlineStr">
        <is>
          <t>Soja</t>
        </is>
      </c>
      <c r="J4889">
        <f>SI.ERROR(BUSCARV(D4889,TablaPaises,6,FALSO),"Sin dato")</f>
        <v/>
      </c>
      <c r="K4889">
        <f>SI.ERROR(BUSCARV(C4889,TablaProductos,2,FALSO),"Sin dato")</f>
        <v/>
      </c>
      <c r="L4889">
        <f>SI(H4889&gt;=1000000,"Alto",SI(H4889&gt;=100000,"Medio","Bajo"))</f>
        <v/>
      </c>
      <c r="M4889">
        <f>SI.ERROR(BUSCARV(E4889,TablaEstados,3,FALSO),"Sin dato")</f>
        <v/>
      </c>
      <c r="N4889">
        <f>SI.ERROR(BUSCARV(E4889,TablaEstados,4,FALSO),"Sin dato")</f>
        <v/>
      </c>
    </row>
    <row r="4890">
      <c r="A4890" t="inlineStr">
        <is>
          <t>2025</t>
        </is>
      </c>
      <c r="B4890" t="inlineStr">
        <is>
          <t>01</t>
        </is>
      </c>
      <c r="C4890" t="inlineStr">
        <is>
          <t>09011110</t>
        </is>
      </c>
      <c r="D4890" t="inlineStr">
        <is>
          <t>023</t>
        </is>
      </c>
      <c r="E4890" t="inlineStr">
        <is>
          <t>ES</t>
        </is>
      </c>
      <c r="F4890" t="n">
        <v>285</v>
      </c>
      <c r="G4890" t="n">
        <v>285600</v>
      </c>
      <c r="H4890" t="n">
        <v>1044031</v>
      </c>
      <c r="I4890" t="inlineStr">
        <is>
          <t>Café en granos</t>
        </is>
      </c>
      <c r="J4890">
        <f>SI.ERROR(BUSCARV(D4890,TablaPaises,6,FALSO),"Sin dato")</f>
        <v/>
      </c>
      <c r="K4890">
        <f>SI.ERROR(BUSCARV(C4890,TablaProductos,2,FALSO),"Sin dato")</f>
        <v/>
      </c>
      <c r="L4890">
        <f>SI(H4890&gt;=1000000,"Alto",SI(H4890&gt;=100000,"Medio","Bajo"))</f>
        <v/>
      </c>
      <c r="M4890">
        <f>SI.ERROR(BUSCARV(E4890,TablaEstados,3,FALSO),"Sin dato")</f>
        <v/>
      </c>
      <c r="N4890">
        <f>SI.ERROR(BUSCARV(E4890,TablaEstados,4,FALSO),"Sin dato")</f>
        <v/>
      </c>
    </row>
    <row r="4891">
      <c r="A4891" t="inlineStr">
        <is>
          <t>2025</t>
        </is>
      </c>
      <c r="B4891" t="inlineStr">
        <is>
          <t>11</t>
        </is>
      </c>
      <c r="C4891" t="inlineStr">
        <is>
          <t>09011110</t>
        </is>
      </c>
      <c r="D4891" t="inlineStr">
        <is>
          <t>245</t>
        </is>
      </c>
      <c r="E4891" t="inlineStr">
        <is>
          <t>GO</t>
        </is>
      </c>
      <c r="F4891" t="n">
        <v>1</v>
      </c>
      <c r="G4891" t="n">
        <v>590</v>
      </c>
      <c r="H4891" t="n">
        <v>4400</v>
      </c>
      <c r="I4891" t="inlineStr">
        <is>
          <t>Café en granos</t>
        </is>
      </c>
      <c r="J4891">
        <f>SI.ERROR(BUSCARV(D4891,TablaPaises,6,FALSO),"Sin dato")</f>
        <v/>
      </c>
      <c r="K4891">
        <f>SI.ERROR(BUSCARV(C4891,TablaProductos,2,FALSO),"Sin dato")</f>
        <v/>
      </c>
      <c r="L4891">
        <f>SI(H4891&gt;=1000000,"Alto",SI(H4891&gt;=100000,"Medio","Bajo"))</f>
        <v/>
      </c>
      <c r="M4891">
        <f>SI.ERROR(BUSCARV(E4891,TablaEstados,3,FALSO),"Sin dato")</f>
        <v/>
      </c>
      <c r="N4891">
        <f>SI.ERROR(BUSCARV(E4891,TablaEstados,4,FALSO),"Sin dato")</f>
        <v/>
      </c>
    </row>
    <row r="4892">
      <c r="A4892" t="inlineStr">
        <is>
          <t>2025</t>
        </is>
      </c>
      <c r="B4892" t="inlineStr">
        <is>
          <t>04</t>
        </is>
      </c>
      <c r="C4892" t="inlineStr">
        <is>
          <t>12019000</t>
        </is>
      </c>
      <c r="D4892" t="inlineStr">
        <is>
          <t>573</t>
        </is>
      </c>
      <c r="E4892" t="inlineStr">
        <is>
          <t>GO</t>
        </is>
      </c>
      <c r="F4892" t="n">
        <v>0</v>
      </c>
      <c r="G4892" t="n">
        <v>457</v>
      </c>
      <c r="H4892" t="n">
        <v>176</v>
      </c>
      <c r="I4892" t="inlineStr">
        <is>
          <t>Soja</t>
        </is>
      </c>
      <c r="J4892">
        <f>SI.ERROR(BUSCARV(D4892,TablaPaises,6,FALSO),"Sin dato")</f>
        <v/>
      </c>
      <c r="K4892">
        <f>SI.ERROR(BUSCARV(C4892,TablaProductos,2,FALSO),"Sin dato")</f>
        <v/>
      </c>
      <c r="L4892">
        <f>SI(H4892&gt;=1000000,"Alto",SI(H4892&gt;=100000,"Medio","Bajo"))</f>
        <v/>
      </c>
      <c r="M4892">
        <f>SI.ERROR(BUSCARV(E4892,TablaEstados,3,FALSO),"Sin dato")</f>
        <v/>
      </c>
      <c r="N4892">
        <f>SI.ERROR(BUSCARV(E4892,TablaEstados,4,FALSO),"Sin dato")</f>
        <v/>
      </c>
    </row>
    <row r="4893">
      <c r="A4893" t="inlineStr">
        <is>
          <t>2025</t>
        </is>
      </c>
      <c r="B4893" t="inlineStr">
        <is>
          <t>06</t>
        </is>
      </c>
      <c r="C4893" t="inlineStr">
        <is>
          <t>12019000</t>
        </is>
      </c>
      <c r="D4893" t="inlineStr">
        <is>
          <t>161</t>
        </is>
      </c>
      <c r="E4893" t="inlineStr">
        <is>
          <t>SP</t>
        </is>
      </c>
      <c r="F4893" t="n">
        <v>21538</v>
      </c>
      <c r="G4893" t="n">
        <v>21538865</v>
      </c>
      <c r="H4893" t="n">
        <v>8763342</v>
      </c>
      <c r="I4893" t="inlineStr">
        <is>
          <t>Soja</t>
        </is>
      </c>
      <c r="J4893">
        <f>SI.ERROR(BUSCARV(D4893,TablaPaises,6,FALSO),"Sin dato")</f>
        <v/>
      </c>
      <c r="K4893">
        <f>SI.ERROR(BUSCARV(C4893,TablaProductos,2,FALSO),"Sin dato")</f>
        <v/>
      </c>
      <c r="L4893">
        <f>SI(H4893&gt;=1000000,"Alto",SI(H4893&gt;=100000,"Medio","Bajo"))</f>
        <v/>
      </c>
      <c r="M4893">
        <f>SI.ERROR(BUSCARV(E4893,TablaEstados,3,FALSO),"Sin dato")</f>
        <v/>
      </c>
      <c r="N4893">
        <f>SI.ERROR(BUSCARV(E4893,TablaEstados,4,FALSO),"Sin dato")</f>
        <v/>
      </c>
    </row>
    <row r="4894">
      <c r="A4894" t="inlineStr">
        <is>
          <t>2025</t>
        </is>
      </c>
      <c r="B4894" t="inlineStr">
        <is>
          <t>09</t>
        </is>
      </c>
      <c r="C4894" t="inlineStr">
        <is>
          <t>09011110</t>
        </is>
      </c>
      <c r="D4894" t="inlineStr">
        <is>
          <t>827</t>
        </is>
      </c>
      <c r="E4894" t="inlineStr">
        <is>
          <t>ES</t>
        </is>
      </c>
      <c r="F4894" t="n">
        <v>1125</v>
      </c>
      <c r="G4894" t="n">
        <v>1125600</v>
      </c>
      <c r="H4894" t="n">
        <v>5882126</v>
      </c>
      <c r="I4894" t="inlineStr">
        <is>
          <t>Café en granos</t>
        </is>
      </c>
      <c r="J4894">
        <f>SI.ERROR(BUSCARV(D4894,TablaPaises,6,FALSO),"Sin dato")</f>
        <v/>
      </c>
      <c r="K4894">
        <f>SI.ERROR(BUSCARV(C4894,TablaProductos,2,FALSO),"Sin dato")</f>
        <v/>
      </c>
      <c r="L4894">
        <f>SI(H4894&gt;=1000000,"Alto",SI(H4894&gt;=100000,"Medio","Bajo"))</f>
        <v/>
      </c>
      <c r="M4894">
        <f>SI.ERROR(BUSCARV(E4894,TablaEstados,3,FALSO),"Sin dato")</f>
        <v/>
      </c>
      <c r="N4894">
        <f>SI.ERROR(BUSCARV(E4894,TablaEstados,4,FALSO),"Sin dato")</f>
        <v/>
      </c>
    </row>
    <row r="4895">
      <c r="A4895" t="inlineStr">
        <is>
          <t>2025</t>
        </is>
      </c>
      <c r="B4895" t="inlineStr">
        <is>
          <t>01</t>
        </is>
      </c>
      <c r="C4895" t="inlineStr">
        <is>
          <t>10059010</t>
        </is>
      </c>
      <c r="D4895" t="inlineStr">
        <is>
          <t>372</t>
        </is>
      </c>
      <c r="E4895" t="inlineStr">
        <is>
          <t>PR</t>
        </is>
      </c>
      <c r="F4895" t="n">
        <v>85001686</v>
      </c>
      <c r="G4895" t="n">
        <v>85001686</v>
      </c>
      <c r="H4895" t="n">
        <v>19846818</v>
      </c>
      <c r="I4895" t="inlineStr">
        <is>
          <t>Milho</t>
        </is>
      </c>
      <c r="J4895">
        <f>SI.ERROR(BUSCARV(D4895,TablaPaises,6,FALSO),"Sin dato")</f>
        <v/>
      </c>
      <c r="K4895">
        <f>SI.ERROR(BUSCARV(C4895,TablaProductos,2,FALSO),"Sin dato")</f>
        <v/>
      </c>
      <c r="L4895">
        <f>SI(H4895&gt;=1000000,"Alto",SI(H4895&gt;=100000,"Medio","Bajo"))</f>
        <v/>
      </c>
      <c r="M4895">
        <f>SI.ERROR(BUSCARV(E4895,TablaEstados,3,FALSO),"Sin dato")</f>
        <v/>
      </c>
      <c r="N4895">
        <f>SI.ERROR(BUSCARV(E4895,TablaEstados,4,FALSO),"Sin dato")</f>
        <v/>
      </c>
    </row>
    <row r="4896">
      <c r="A4896" t="inlineStr">
        <is>
          <t>2025</t>
        </is>
      </c>
      <c r="B4896" t="inlineStr">
        <is>
          <t>04</t>
        </is>
      </c>
      <c r="C4896" t="inlineStr">
        <is>
          <t>10059010</t>
        </is>
      </c>
      <c r="D4896" t="inlineStr">
        <is>
          <t>434</t>
        </is>
      </c>
      <c r="E4896" t="inlineStr">
        <is>
          <t>SP</t>
        </is>
      </c>
      <c r="F4896" t="n">
        <v>15</v>
      </c>
      <c r="G4896" t="n">
        <v>15</v>
      </c>
      <c r="H4896" t="n">
        <v>67</v>
      </c>
      <c r="I4896" t="inlineStr">
        <is>
          <t>Milho</t>
        </is>
      </c>
      <c r="J4896">
        <f>SI.ERROR(BUSCARV(D4896,TablaPaises,6,FALSO),"Sin dato")</f>
        <v/>
      </c>
      <c r="K4896">
        <f>SI.ERROR(BUSCARV(C4896,TablaProductos,2,FALSO),"Sin dato")</f>
        <v/>
      </c>
      <c r="L4896">
        <f>SI(H4896&gt;=1000000,"Alto",SI(H4896&gt;=100000,"Medio","Bajo"))</f>
        <v/>
      </c>
      <c r="M4896">
        <f>SI.ERROR(BUSCARV(E4896,TablaEstados,3,FALSO),"Sin dato")</f>
        <v/>
      </c>
      <c r="N4896">
        <f>SI.ERROR(BUSCARV(E4896,TablaEstados,4,FALSO),"Sin dato")</f>
        <v/>
      </c>
    </row>
    <row r="4897">
      <c r="A4897" t="inlineStr">
        <is>
          <t>2025</t>
        </is>
      </c>
      <c r="B4897" t="inlineStr">
        <is>
          <t>09</t>
        </is>
      </c>
      <c r="C4897" t="inlineStr">
        <is>
          <t>10051000</t>
        </is>
      </c>
      <c r="D4897" t="inlineStr">
        <is>
          <t>040</t>
        </is>
      </c>
      <c r="E4897" t="inlineStr">
        <is>
          <t>GO</t>
        </is>
      </c>
      <c r="F4897" t="n">
        <v>25996</v>
      </c>
      <c r="G4897" t="n">
        <v>25996</v>
      </c>
      <c r="H4897" t="n">
        <v>60000</v>
      </c>
      <c r="I4897" t="inlineStr">
        <is>
          <t>Milho</t>
        </is>
      </c>
      <c r="J4897">
        <f>SI.ERROR(BUSCARV(D4897,TablaPaises,6,FALSO),"Sin dato")</f>
        <v/>
      </c>
      <c r="K4897">
        <f>SI.ERROR(BUSCARV(C4897,TablaProductos,2,FALSO),"Sin dato")</f>
        <v/>
      </c>
      <c r="L4897">
        <f>SI(H4897&gt;=1000000,"Alto",SI(H4897&gt;=100000,"Medio","Bajo"))</f>
        <v/>
      </c>
      <c r="M4897">
        <f>SI.ERROR(BUSCARV(E4897,TablaEstados,3,FALSO),"Sin dato")</f>
        <v/>
      </c>
      <c r="N4897">
        <f>SI.ERROR(BUSCARV(E4897,TablaEstados,4,FALSO),"Sin dato")</f>
        <v/>
      </c>
    </row>
    <row r="4898">
      <c r="A4898" t="inlineStr">
        <is>
          <t>2025</t>
        </is>
      </c>
      <c r="B4898" t="inlineStr">
        <is>
          <t>06</t>
        </is>
      </c>
      <c r="C4898" t="inlineStr">
        <is>
          <t>12019000</t>
        </is>
      </c>
      <c r="D4898" t="inlineStr">
        <is>
          <t>676</t>
        </is>
      </c>
      <c r="E4898" t="inlineStr">
        <is>
          <t>MT</t>
        </is>
      </c>
      <c r="F4898" t="n">
        <v>25616</v>
      </c>
      <c r="G4898" t="n">
        <v>25616309</v>
      </c>
      <c r="H4898" t="n">
        <v>9961670</v>
      </c>
      <c r="I4898" t="inlineStr">
        <is>
          <t>Soja</t>
        </is>
      </c>
      <c r="J4898">
        <f>SI.ERROR(BUSCARV(D4898,TablaPaises,6,FALSO),"Sin dato")</f>
        <v/>
      </c>
      <c r="K4898">
        <f>SI.ERROR(BUSCARV(C4898,TablaProductos,2,FALSO),"Sin dato")</f>
        <v/>
      </c>
      <c r="L4898">
        <f>SI(H4898&gt;=1000000,"Alto",SI(H4898&gt;=100000,"Medio","Bajo"))</f>
        <v/>
      </c>
      <c r="M4898">
        <f>SI.ERROR(BUSCARV(E4898,TablaEstados,3,FALSO),"Sin dato")</f>
        <v/>
      </c>
      <c r="N4898">
        <f>SI.ERROR(BUSCARV(E4898,TablaEstados,4,FALSO),"Sin dato")</f>
        <v/>
      </c>
    </row>
    <row r="4899">
      <c r="A4899" t="inlineStr">
        <is>
          <t>2025</t>
        </is>
      </c>
      <c r="B4899" t="inlineStr">
        <is>
          <t>09</t>
        </is>
      </c>
      <c r="C4899" t="inlineStr">
        <is>
          <t>10059010</t>
        </is>
      </c>
      <c r="D4899" t="inlineStr">
        <is>
          <t>081</t>
        </is>
      </c>
      <c r="E4899" t="inlineStr">
        <is>
          <t>GO</t>
        </is>
      </c>
      <c r="F4899" t="n">
        <v>17835955</v>
      </c>
      <c r="G4899" t="n">
        <v>17835955</v>
      </c>
      <c r="H4899" t="n">
        <v>3611719</v>
      </c>
      <c r="I4899" t="inlineStr">
        <is>
          <t>Milho</t>
        </is>
      </c>
      <c r="J4899">
        <f>SI.ERROR(BUSCARV(D4899,TablaPaises,6,FALSO),"Sin dato")</f>
        <v/>
      </c>
      <c r="K4899">
        <f>SI.ERROR(BUSCARV(C4899,TablaProductos,2,FALSO),"Sin dato")</f>
        <v/>
      </c>
      <c r="L4899">
        <f>SI(H4899&gt;=1000000,"Alto",SI(H4899&gt;=100000,"Medio","Bajo"))</f>
        <v/>
      </c>
      <c r="M4899">
        <f>SI.ERROR(BUSCARV(E4899,TablaEstados,3,FALSO),"Sin dato")</f>
        <v/>
      </c>
      <c r="N4899">
        <f>SI.ERROR(BUSCARV(E4899,TablaEstados,4,FALSO),"Sin dato")</f>
        <v/>
      </c>
    </row>
    <row r="4900">
      <c r="A4900" t="inlineStr">
        <is>
          <t>2025</t>
        </is>
      </c>
      <c r="B4900" t="inlineStr">
        <is>
          <t>10</t>
        </is>
      </c>
      <c r="C4900" t="inlineStr">
        <is>
          <t>09011110</t>
        </is>
      </c>
      <c r="D4900" t="inlineStr">
        <is>
          <t>141</t>
        </is>
      </c>
      <c r="E4900" t="inlineStr">
        <is>
          <t>MG</t>
        </is>
      </c>
      <c r="F4900" t="n">
        <v>19</v>
      </c>
      <c r="G4900" t="n">
        <v>19175</v>
      </c>
      <c r="H4900" t="n">
        <v>155022</v>
      </c>
      <c r="I4900" t="inlineStr">
        <is>
          <t>Café en granos</t>
        </is>
      </c>
      <c r="J4900">
        <f>SI.ERROR(BUSCARV(D4900,TablaPaises,6,FALSO),"Sin dato")</f>
        <v/>
      </c>
      <c r="K4900">
        <f>SI.ERROR(BUSCARV(C4900,TablaProductos,2,FALSO),"Sin dato")</f>
        <v/>
      </c>
      <c r="L4900">
        <f>SI(H4900&gt;=1000000,"Alto",SI(H4900&gt;=100000,"Medio","Bajo"))</f>
        <v/>
      </c>
      <c r="M4900">
        <f>SI.ERROR(BUSCARV(E4900,TablaEstados,3,FALSO),"Sin dato")</f>
        <v/>
      </c>
      <c r="N4900">
        <f>SI.ERROR(BUSCARV(E4900,TablaEstados,4,FALSO),"Sin dato")</f>
        <v/>
      </c>
    </row>
    <row r="4901">
      <c r="A4901" t="inlineStr">
        <is>
          <t>2025</t>
        </is>
      </c>
      <c r="B4901" t="inlineStr">
        <is>
          <t>06</t>
        </is>
      </c>
      <c r="C4901" t="inlineStr">
        <is>
          <t>09011200</t>
        </is>
      </c>
      <c r="D4901" t="inlineStr">
        <is>
          <t>580</t>
        </is>
      </c>
      <c r="E4901" t="inlineStr">
        <is>
          <t>SP</t>
        </is>
      </c>
      <c r="F4901" t="n">
        <v>3</v>
      </c>
      <c r="G4901" t="n">
        <v>3</v>
      </c>
      <c r="H4901" t="n">
        <v>112</v>
      </c>
      <c r="I4901" t="inlineStr">
        <is>
          <t>Café en granos</t>
        </is>
      </c>
      <c r="J4901">
        <f>SI.ERROR(BUSCARV(D4901,TablaPaises,6,FALSO),"Sin dato")</f>
        <v/>
      </c>
      <c r="K4901">
        <f>SI.ERROR(BUSCARV(C4901,TablaProductos,2,FALSO),"Sin dato")</f>
        <v/>
      </c>
      <c r="L4901">
        <f>SI(H4901&gt;=1000000,"Alto",SI(H4901&gt;=100000,"Medio","Bajo"))</f>
        <v/>
      </c>
      <c r="M4901">
        <f>SI.ERROR(BUSCARV(E4901,TablaEstados,3,FALSO),"Sin dato")</f>
        <v/>
      </c>
      <c r="N4901">
        <f>SI.ERROR(BUSCARV(E4901,TablaEstados,4,FALSO),"Sin dato")</f>
        <v/>
      </c>
    </row>
    <row r="4902">
      <c r="A4902" t="inlineStr">
        <is>
          <t>2025</t>
        </is>
      </c>
      <c r="B4902" t="inlineStr">
        <is>
          <t>06</t>
        </is>
      </c>
      <c r="C4902" t="inlineStr">
        <is>
          <t>09011110</t>
        </is>
      </c>
      <c r="D4902" t="inlineStr">
        <is>
          <t>161</t>
        </is>
      </c>
      <c r="E4902" t="inlineStr">
        <is>
          <t>SP</t>
        </is>
      </c>
      <c r="F4902" t="n">
        <v>84</v>
      </c>
      <c r="G4902" t="n">
        <v>84480</v>
      </c>
      <c r="H4902" t="n">
        <v>687902</v>
      </c>
      <c r="I4902" t="inlineStr">
        <is>
          <t>Café en granos</t>
        </is>
      </c>
      <c r="J4902">
        <f>SI.ERROR(BUSCARV(D4902,TablaPaises,6,FALSO),"Sin dato")</f>
        <v/>
      </c>
      <c r="K4902">
        <f>SI.ERROR(BUSCARV(C4902,TablaProductos,2,FALSO),"Sin dato")</f>
        <v/>
      </c>
      <c r="L4902">
        <f>SI(H4902&gt;=1000000,"Alto",SI(H4902&gt;=100000,"Medio","Bajo"))</f>
        <v/>
      </c>
      <c r="M4902">
        <f>SI.ERROR(BUSCARV(E4902,TablaEstados,3,FALSO),"Sin dato")</f>
        <v/>
      </c>
      <c r="N4902">
        <f>SI.ERROR(BUSCARV(E4902,TablaEstados,4,FALSO),"Sin dato")</f>
        <v/>
      </c>
    </row>
    <row r="4903">
      <c r="A4903" t="inlineStr">
        <is>
          <t>2025</t>
        </is>
      </c>
      <c r="B4903" t="inlineStr">
        <is>
          <t>08</t>
        </is>
      </c>
      <c r="C4903" t="inlineStr">
        <is>
          <t>10059010</t>
        </is>
      </c>
      <c r="D4903" t="inlineStr">
        <is>
          <t>375</t>
        </is>
      </c>
      <c r="E4903" t="inlineStr">
        <is>
          <t>SP</t>
        </is>
      </c>
      <c r="F4903" t="n">
        <v>168</v>
      </c>
      <c r="G4903" t="n">
        <v>168</v>
      </c>
      <c r="H4903" t="n">
        <v>344</v>
      </c>
      <c r="I4903" t="inlineStr">
        <is>
          <t>Milho</t>
        </is>
      </c>
      <c r="J4903">
        <f>SI.ERROR(BUSCARV(D4903,TablaPaises,6,FALSO),"Sin dato")</f>
        <v/>
      </c>
      <c r="K4903">
        <f>SI.ERROR(BUSCARV(C4903,TablaProductos,2,FALSO),"Sin dato")</f>
        <v/>
      </c>
      <c r="L4903">
        <f>SI(H4903&gt;=1000000,"Alto",SI(H4903&gt;=100000,"Medio","Bajo"))</f>
        <v/>
      </c>
      <c r="M4903">
        <f>SI.ERROR(BUSCARV(E4903,TablaEstados,3,FALSO),"Sin dato")</f>
        <v/>
      </c>
      <c r="N4903">
        <f>SI.ERROR(BUSCARV(E4903,TablaEstados,4,FALSO),"Sin dato")</f>
        <v/>
      </c>
    </row>
    <row r="4904">
      <c r="A4904" t="inlineStr">
        <is>
          <t>2025</t>
        </is>
      </c>
      <c r="B4904" t="inlineStr">
        <is>
          <t>09</t>
        </is>
      </c>
      <c r="C4904" t="inlineStr">
        <is>
          <t>12019000</t>
        </is>
      </c>
      <c r="D4904" t="inlineStr">
        <is>
          <t>776</t>
        </is>
      </c>
      <c r="E4904" t="inlineStr">
        <is>
          <t>SP</t>
        </is>
      </c>
      <c r="F4904" t="n">
        <v>18695</v>
      </c>
      <c r="G4904" t="n">
        <v>18695023</v>
      </c>
      <c r="H4904" t="n">
        <v>8086345</v>
      </c>
      <c r="I4904" t="inlineStr">
        <is>
          <t>Soja</t>
        </is>
      </c>
      <c r="J4904">
        <f>SI.ERROR(BUSCARV(D4904,TablaPaises,6,FALSO),"Sin dato")</f>
        <v/>
      </c>
      <c r="K4904">
        <f>SI.ERROR(BUSCARV(C4904,TablaProductos,2,FALSO),"Sin dato")</f>
        <v/>
      </c>
      <c r="L4904">
        <f>SI(H4904&gt;=1000000,"Alto",SI(H4904&gt;=100000,"Medio","Bajo"))</f>
        <v/>
      </c>
      <c r="M4904">
        <f>SI.ERROR(BUSCARV(E4904,TablaEstados,3,FALSO),"Sin dato")</f>
        <v/>
      </c>
      <c r="N4904">
        <f>SI.ERROR(BUSCARV(E4904,TablaEstados,4,FALSO),"Sin dato")</f>
        <v/>
      </c>
    </row>
    <row r="4905">
      <c r="A4905" t="inlineStr">
        <is>
          <t>2025</t>
        </is>
      </c>
      <c r="B4905" t="inlineStr">
        <is>
          <t>09</t>
        </is>
      </c>
      <c r="C4905" t="inlineStr">
        <is>
          <t>09011110</t>
        </is>
      </c>
      <c r="D4905" t="inlineStr">
        <is>
          <t>438</t>
        </is>
      </c>
      <c r="E4905" t="inlineStr">
        <is>
          <t>MG</t>
        </is>
      </c>
      <c r="F4905" t="n">
        <v>213</v>
      </c>
      <c r="G4905" t="n">
        <v>213600</v>
      </c>
      <c r="H4905" t="n">
        <v>1051924</v>
      </c>
      <c r="I4905" t="inlineStr">
        <is>
          <t>Café en granos</t>
        </is>
      </c>
      <c r="J4905">
        <f>SI.ERROR(BUSCARV(D4905,TablaPaises,6,FALSO),"Sin dato")</f>
        <v/>
      </c>
      <c r="K4905">
        <f>SI.ERROR(BUSCARV(C4905,TablaProductos,2,FALSO),"Sin dato")</f>
        <v/>
      </c>
      <c r="L4905">
        <f>SI(H4905&gt;=1000000,"Alto",SI(H4905&gt;=100000,"Medio","Bajo"))</f>
        <v/>
      </c>
      <c r="M4905">
        <f>SI.ERROR(BUSCARV(E4905,TablaEstados,3,FALSO),"Sin dato")</f>
        <v/>
      </c>
      <c r="N4905">
        <f>SI.ERROR(BUSCARV(E4905,TablaEstados,4,FALSO),"Sin dato")</f>
        <v/>
      </c>
    </row>
    <row r="4906">
      <c r="A4906" t="inlineStr">
        <is>
          <t>2025</t>
        </is>
      </c>
      <c r="B4906" t="inlineStr">
        <is>
          <t>09</t>
        </is>
      </c>
      <c r="C4906" t="inlineStr">
        <is>
          <t>10059010</t>
        </is>
      </c>
      <c r="D4906" t="inlineStr">
        <is>
          <t>858</t>
        </is>
      </c>
      <c r="E4906" t="inlineStr">
        <is>
          <t>SP</t>
        </is>
      </c>
      <c r="F4906" t="n">
        <v>431667</v>
      </c>
      <c r="G4906" t="n">
        <v>431667</v>
      </c>
      <c r="H4906" t="n">
        <v>91867</v>
      </c>
      <c r="I4906" t="inlineStr">
        <is>
          <t>Milho</t>
        </is>
      </c>
      <c r="J4906">
        <f>SI.ERROR(BUSCARV(D4906,TablaPaises,6,FALSO),"Sin dato")</f>
        <v/>
      </c>
      <c r="K4906">
        <f>SI.ERROR(BUSCARV(C4906,TablaProductos,2,FALSO),"Sin dato")</f>
        <v/>
      </c>
      <c r="L4906">
        <f>SI(H4906&gt;=1000000,"Alto",SI(H4906&gt;=100000,"Medio","Bajo"))</f>
        <v/>
      </c>
      <c r="M4906">
        <f>SI.ERROR(BUSCARV(E4906,TablaEstados,3,FALSO),"Sin dato")</f>
        <v/>
      </c>
      <c r="N4906">
        <f>SI.ERROR(BUSCARV(E4906,TablaEstados,4,FALSO),"Sin dato")</f>
        <v/>
      </c>
    </row>
    <row r="4907">
      <c r="A4907" t="inlineStr">
        <is>
          <t>2025</t>
        </is>
      </c>
      <c r="B4907" t="inlineStr">
        <is>
          <t>11</t>
        </is>
      </c>
      <c r="C4907" t="inlineStr">
        <is>
          <t>09011190</t>
        </is>
      </c>
      <c r="D4907" t="inlineStr">
        <is>
          <t>351</t>
        </is>
      </c>
      <c r="E4907" t="inlineStr">
        <is>
          <t>PR</t>
        </is>
      </c>
      <c r="F4907" t="n">
        <v>4</v>
      </c>
      <c r="G4907" t="n">
        <v>4</v>
      </c>
      <c r="H4907" t="n">
        <v>138</v>
      </c>
      <c r="I4907" t="inlineStr">
        <is>
          <t>Café en granos</t>
        </is>
      </c>
      <c r="J4907">
        <f>SI.ERROR(BUSCARV(D4907,TablaPaises,6,FALSO),"Sin dato")</f>
        <v/>
      </c>
      <c r="K4907">
        <f>SI.ERROR(BUSCARV(C4907,TablaProductos,2,FALSO),"Sin dato")</f>
        <v/>
      </c>
      <c r="L4907">
        <f>SI(H4907&gt;=1000000,"Alto",SI(H4907&gt;=100000,"Medio","Bajo"))</f>
        <v/>
      </c>
      <c r="M4907">
        <f>SI.ERROR(BUSCARV(E4907,TablaEstados,3,FALSO),"Sin dato")</f>
        <v/>
      </c>
      <c r="N4907">
        <f>SI.ERROR(BUSCARV(E4907,TablaEstados,4,FALSO),"Sin dato")</f>
        <v/>
      </c>
    </row>
    <row r="4908">
      <c r="A4908" t="inlineStr">
        <is>
          <t>2025</t>
        </is>
      </c>
      <c r="B4908" t="inlineStr">
        <is>
          <t>08</t>
        </is>
      </c>
      <c r="C4908" t="inlineStr">
        <is>
          <t>12019000</t>
        </is>
      </c>
      <c r="D4908" t="inlineStr">
        <is>
          <t>245</t>
        </is>
      </c>
      <c r="E4908" t="inlineStr">
        <is>
          <t>PA</t>
        </is>
      </c>
      <c r="F4908" t="n">
        <v>35517</v>
      </c>
      <c r="G4908" t="n">
        <v>35517135</v>
      </c>
      <c r="H4908" t="n">
        <v>14857199</v>
      </c>
      <c r="I4908" t="inlineStr">
        <is>
          <t>Soja</t>
        </is>
      </c>
      <c r="J4908">
        <f>SI.ERROR(BUSCARV(D4908,TablaPaises,6,FALSO),"Sin dato")</f>
        <v/>
      </c>
      <c r="K4908">
        <f>SI.ERROR(BUSCARV(C4908,TablaProductos,2,FALSO),"Sin dato")</f>
        <v/>
      </c>
      <c r="L4908">
        <f>SI(H4908&gt;=1000000,"Alto",SI(H4908&gt;=100000,"Medio","Bajo"))</f>
        <v/>
      </c>
      <c r="M4908">
        <f>SI.ERROR(BUSCARV(E4908,TablaEstados,3,FALSO),"Sin dato")</f>
        <v/>
      </c>
      <c r="N4908">
        <f>SI.ERROR(BUSCARV(E4908,TablaEstados,4,FALSO),"Sin dato")</f>
        <v/>
      </c>
    </row>
    <row r="4909">
      <c r="A4909" t="inlineStr">
        <is>
          <t>2025</t>
        </is>
      </c>
      <c r="B4909" t="inlineStr">
        <is>
          <t>07</t>
        </is>
      </c>
      <c r="C4909" t="inlineStr">
        <is>
          <t>52010020</t>
        </is>
      </c>
      <c r="D4909" t="inlineStr">
        <is>
          <t>386</t>
        </is>
      </c>
      <c r="E4909" t="inlineStr">
        <is>
          <t>MT</t>
        </is>
      </c>
      <c r="F4909" t="n">
        <v>75</v>
      </c>
      <c r="G4909" t="n">
        <v>75040</v>
      </c>
      <c r="H4909" t="n">
        <v>112484</v>
      </c>
      <c r="I4909" t="inlineStr">
        <is>
          <t>Algodón</t>
        </is>
      </c>
      <c r="J4909">
        <f>SI.ERROR(BUSCARV(D4909,TablaPaises,6,FALSO),"Sin dato")</f>
        <v/>
      </c>
      <c r="K4909">
        <f>SI.ERROR(BUSCARV(C4909,TablaProductos,2,FALSO),"Sin dato")</f>
        <v/>
      </c>
      <c r="L4909">
        <f>SI(H4909&gt;=1000000,"Alto",SI(H4909&gt;=100000,"Medio","Bajo"))</f>
        <v/>
      </c>
      <c r="M4909">
        <f>SI.ERROR(BUSCARV(E4909,TablaEstados,3,FALSO),"Sin dato")</f>
        <v/>
      </c>
      <c r="N4909">
        <f>SI.ERROR(BUSCARV(E4909,TablaEstados,4,FALSO),"Sin dato")</f>
        <v/>
      </c>
    </row>
    <row r="4910">
      <c r="A4910" t="inlineStr">
        <is>
          <t>2025</t>
        </is>
      </c>
      <c r="B4910" t="inlineStr">
        <is>
          <t>04</t>
        </is>
      </c>
      <c r="C4910" t="inlineStr">
        <is>
          <t>09011110</t>
        </is>
      </c>
      <c r="D4910" t="inlineStr">
        <is>
          <t>756</t>
        </is>
      </c>
      <c r="E4910" t="inlineStr">
        <is>
          <t>MG</t>
        </is>
      </c>
      <c r="F4910" t="n">
        <v>19</v>
      </c>
      <c r="G4910" t="n">
        <v>19175</v>
      </c>
      <c r="H4910" t="n">
        <v>137392</v>
      </c>
      <c r="I4910" t="inlineStr">
        <is>
          <t>Café en granos</t>
        </is>
      </c>
      <c r="J4910">
        <f>SI.ERROR(BUSCARV(D4910,TablaPaises,6,FALSO),"Sin dato")</f>
        <v/>
      </c>
      <c r="K4910">
        <f>SI.ERROR(BUSCARV(C4910,TablaProductos,2,FALSO),"Sin dato")</f>
        <v/>
      </c>
      <c r="L4910">
        <f>SI(H4910&gt;=1000000,"Alto",SI(H4910&gt;=100000,"Medio","Bajo"))</f>
        <v/>
      </c>
      <c r="M4910">
        <f>SI.ERROR(BUSCARV(E4910,TablaEstados,3,FALSO),"Sin dato")</f>
        <v/>
      </c>
      <c r="N4910">
        <f>SI.ERROR(BUSCARV(E4910,TablaEstados,4,FALSO),"Sin dato")</f>
        <v/>
      </c>
    </row>
    <row r="4911">
      <c r="A4911" t="inlineStr">
        <is>
          <t>2025</t>
        </is>
      </c>
      <c r="B4911" t="inlineStr">
        <is>
          <t>10</t>
        </is>
      </c>
      <c r="C4911" t="inlineStr">
        <is>
          <t>10059010</t>
        </is>
      </c>
      <c r="D4911" t="inlineStr">
        <is>
          <t>240</t>
        </is>
      </c>
      <c r="E4911" t="inlineStr">
        <is>
          <t>SP</t>
        </is>
      </c>
      <c r="F4911" t="n">
        <v>15478463</v>
      </c>
      <c r="G4911" t="n">
        <v>15478463</v>
      </c>
      <c r="H4911" t="n">
        <v>3218165</v>
      </c>
      <c r="I4911" t="inlineStr">
        <is>
          <t>Milho</t>
        </is>
      </c>
      <c r="J4911">
        <f>SI.ERROR(BUSCARV(D4911,TablaPaises,6,FALSO),"Sin dato")</f>
        <v/>
      </c>
      <c r="K4911">
        <f>SI.ERROR(BUSCARV(C4911,TablaProductos,2,FALSO),"Sin dato")</f>
        <v/>
      </c>
      <c r="L4911">
        <f>SI(H4911&gt;=1000000,"Alto",SI(H4911&gt;=100000,"Medio","Bajo"))</f>
        <v/>
      </c>
      <c r="M4911">
        <f>SI.ERROR(BUSCARV(E4911,TablaEstados,3,FALSO),"Sin dato")</f>
        <v/>
      </c>
      <c r="N4911">
        <f>SI.ERROR(BUSCARV(E4911,TablaEstados,4,FALSO),"Sin dato")</f>
        <v/>
      </c>
    </row>
    <row r="4912">
      <c r="A4912" t="inlineStr">
        <is>
          <t>2025</t>
        </is>
      </c>
      <c r="B4912" t="inlineStr">
        <is>
          <t>06</t>
        </is>
      </c>
      <c r="C4912" t="inlineStr">
        <is>
          <t>12019000</t>
        </is>
      </c>
      <c r="D4912" t="inlineStr">
        <is>
          <t>372</t>
        </is>
      </c>
      <c r="E4912" t="inlineStr">
        <is>
          <t>PR</t>
        </is>
      </c>
      <c r="F4912" t="n">
        <v>78</v>
      </c>
      <c r="G4912" t="n">
        <v>78191</v>
      </c>
      <c r="H4912" t="n">
        <v>31684</v>
      </c>
      <c r="I4912" t="inlineStr">
        <is>
          <t>Soja</t>
        </is>
      </c>
      <c r="J4912">
        <f>SI.ERROR(BUSCARV(D4912,TablaPaises,6,FALSO),"Sin dato")</f>
        <v/>
      </c>
      <c r="K4912">
        <f>SI.ERROR(BUSCARV(C4912,TablaProductos,2,FALSO),"Sin dato")</f>
        <v/>
      </c>
      <c r="L4912">
        <f>SI(H4912&gt;=1000000,"Alto",SI(H4912&gt;=100000,"Medio","Bajo"))</f>
        <v/>
      </c>
      <c r="M4912">
        <f>SI.ERROR(BUSCARV(E4912,TablaEstados,3,FALSO),"Sin dato")</f>
        <v/>
      </c>
      <c r="N4912">
        <f>SI.ERROR(BUSCARV(E4912,TablaEstados,4,FALSO),"Sin dato")</f>
        <v/>
      </c>
    </row>
    <row r="4913">
      <c r="A4913" t="inlineStr">
        <is>
          <t>2025</t>
        </is>
      </c>
      <c r="B4913" t="inlineStr">
        <is>
          <t>04</t>
        </is>
      </c>
      <c r="C4913" t="inlineStr">
        <is>
          <t>12019000</t>
        </is>
      </c>
      <c r="D4913" t="inlineStr">
        <is>
          <t>372</t>
        </is>
      </c>
      <c r="E4913" t="inlineStr">
        <is>
          <t>GO</t>
        </is>
      </c>
      <c r="F4913" t="n">
        <v>18034</v>
      </c>
      <c r="G4913" t="n">
        <v>18034234</v>
      </c>
      <c r="H4913" t="n">
        <v>8190273</v>
      </c>
      <c r="I4913" t="inlineStr">
        <is>
          <t>Soja</t>
        </is>
      </c>
      <c r="J4913">
        <f>SI.ERROR(BUSCARV(D4913,TablaPaises,6,FALSO),"Sin dato")</f>
        <v/>
      </c>
      <c r="K4913">
        <f>SI.ERROR(BUSCARV(C4913,TablaProductos,2,FALSO),"Sin dato")</f>
        <v/>
      </c>
      <c r="L4913">
        <f>SI(H4913&gt;=1000000,"Alto",SI(H4913&gt;=100000,"Medio","Bajo"))</f>
        <v/>
      </c>
      <c r="M4913">
        <f>SI.ERROR(BUSCARV(E4913,TablaEstados,3,FALSO),"Sin dato")</f>
        <v/>
      </c>
      <c r="N4913">
        <f>SI.ERROR(BUSCARV(E4913,TablaEstados,4,FALSO),"Sin dato")</f>
        <v/>
      </c>
    </row>
    <row r="4914">
      <c r="A4914" t="inlineStr">
        <is>
          <t>2025</t>
        </is>
      </c>
      <c r="B4914" t="inlineStr">
        <is>
          <t>07</t>
        </is>
      </c>
      <c r="C4914" t="inlineStr">
        <is>
          <t>10059090</t>
        </is>
      </c>
      <c r="D4914" t="inlineStr">
        <is>
          <t>434</t>
        </is>
      </c>
      <c r="E4914" t="inlineStr">
        <is>
          <t>ES</t>
        </is>
      </c>
      <c r="F4914" t="n">
        <v>52</v>
      </c>
      <c r="G4914" t="n">
        <v>52</v>
      </c>
      <c r="H4914" t="n">
        <v>239</v>
      </c>
      <c r="I4914" t="inlineStr">
        <is>
          <t>Milho</t>
        </is>
      </c>
      <c r="J4914">
        <f>SI.ERROR(BUSCARV(D4914,TablaPaises,6,FALSO),"Sin dato")</f>
        <v/>
      </c>
      <c r="K4914">
        <f>SI.ERROR(BUSCARV(C4914,TablaProductos,2,FALSO),"Sin dato")</f>
        <v/>
      </c>
      <c r="L4914">
        <f>SI(H4914&gt;=1000000,"Alto",SI(H4914&gt;=100000,"Medio","Bajo"))</f>
        <v/>
      </c>
      <c r="M4914">
        <f>SI.ERROR(BUSCARV(E4914,TablaEstados,3,FALSO),"Sin dato")</f>
        <v/>
      </c>
      <c r="N4914">
        <f>SI.ERROR(BUSCARV(E4914,TablaEstados,4,FALSO),"Sin dato")</f>
        <v/>
      </c>
    </row>
    <row r="4915">
      <c r="A4915" t="inlineStr">
        <is>
          <t>2025</t>
        </is>
      </c>
      <c r="B4915" t="inlineStr">
        <is>
          <t>08</t>
        </is>
      </c>
      <c r="C4915" t="inlineStr">
        <is>
          <t>09011110</t>
        </is>
      </c>
      <c r="D4915" t="inlineStr">
        <is>
          <t>556</t>
        </is>
      </c>
      <c r="E4915" t="inlineStr">
        <is>
          <t>ES</t>
        </is>
      </c>
      <c r="F4915" t="n">
        <v>26</v>
      </c>
      <c r="G4915" t="n">
        <v>26400</v>
      </c>
      <c r="H4915" t="n">
        <v>97944</v>
      </c>
      <c r="I4915" t="inlineStr">
        <is>
          <t>Café en granos</t>
        </is>
      </c>
      <c r="J4915">
        <f>SI.ERROR(BUSCARV(D4915,TablaPaises,6,FALSO),"Sin dato")</f>
        <v/>
      </c>
      <c r="K4915">
        <f>SI.ERROR(BUSCARV(C4915,TablaProductos,2,FALSO),"Sin dato")</f>
        <v/>
      </c>
      <c r="L4915">
        <f>SI(H4915&gt;=1000000,"Alto",SI(H4915&gt;=100000,"Medio","Bajo"))</f>
        <v/>
      </c>
      <c r="M4915">
        <f>SI.ERROR(BUSCARV(E4915,TablaEstados,3,FALSO),"Sin dato")</f>
        <v/>
      </c>
      <c r="N4915">
        <f>SI.ERROR(BUSCARV(E4915,TablaEstados,4,FALSO),"Sin dato")</f>
        <v/>
      </c>
    </row>
    <row r="4916">
      <c r="A4916" t="inlineStr">
        <is>
          <t>2025</t>
        </is>
      </c>
      <c r="B4916" t="inlineStr">
        <is>
          <t>07</t>
        </is>
      </c>
      <c r="C4916" t="inlineStr">
        <is>
          <t>09011110</t>
        </is>
      </c>
      <c r="D4916" t="inlineStr">
        <is>
          <t>493</t>
        </is>
      </c>
      <c r="E4916" t="inlineStr">
        <is>
          <t>SP</t>
        </is>
      </c>
      <c r="F4916" t="n">
        <v>79</v>
      </c>
      <c r="G4916" t="n">
        <v>79175</v>
      </c>
      <c r="H4916" t="n">
        <v>655049</v>
      </c>
      <c r="I4916" t="inlineStr">
        <is>
          <t>Café en granos</t>
        </is>
      </c>
      <c r="J4916">
        <f>SI.ERROR(BUSCARV(D4916,TablaPaises,6,FALSO),"Sin dato")</f>
        <v/>
      </c>
      <c r="K4916">
        <f>SI.ERROR(BUSCARV(C4916,TablaProductos,2,FALSO),"Sin dato")</f>
        <v/>
      </c>
      <c r="L4916">
        <f>SI(H4916&gt;=1000000,"Alto",SI(H4916&gt;=100000,"Medio","Bajo"))</f>
        <v/>
      </c>
      <c r="M4916">
        <f>SI.ERROR(BUSCARV(E4916,TablaEstados,3,FALSO),"Sin dato")</f>
        <v/>
      </c>
      <c r="N4916">
        <f>SI.ERROR(BUSCARV(E4916,TablaEstados,4,FALSO),"Sin dato")</f>
        <v/>
      </c>
    </row>
    <row r="4917">
      <c r="A4917" t="inlineStr">
        <is>
          <t>2025</t>
        </is>
      </c>
      <c r="B4917" t="inlineStr">
        <is>
          <t>10</t>
        </is>
      </c>
      <c r="C4917" t="inlineStr">
        <is>
          <t>52010020</t>
        </is>
      </c>
      <c r="D4917" t="inlineStr">
        <is>
          <t>858</t>
        </is>
      </c>
      <c r="E4917" t="inlineStr">
        <is>
          <t>PI</t>
        </is>
      </c>
      <c r="F4917" t="n">
        <v>198</v>
      </c>
      <c r="G4917" t="n">
        <v>198064</v>
      </c>
      <c r="H4917" t="n">
        <v>316988</v>
      </c>
      <c r="I4917" t="inlineStr">
        <is>
          <t>Algodón</t>
        </is>
      </c>
      <c r="J4917">
        <f>SI.ERROR(BUSCARV(D4917,TablaPaises,6,FALSO),"Sin dato")</f>
        <v/>
      </c>
      <c r="K4917">
        <f>SI.ERROR(BUSCARV(C4917,TablaProductos,2,FALSO),"Sin dato")</f>
        <v/>
      </c>
      <c r="L4917">
        <f>SI(H4917&gt;=1000000,"Alto",SI(H4917&gt;=100000,"Medio","Bajo"))</f>
        <v/>
      </c>
      <c r="M4917">
        <f>SI.ERROR(BUSCARV(E4917,TablaEstados,3,FALSO),"Sin dato")</f>
        <v/>
      </c>
      <c r="N4917">
        <f>SI.ERROR(BUSCARV(E4917,TablaEstados,4,FALSO),"Sin dato")</f>
        <v/>
      </c>
    </row>
    <row r="4918">
      <c r="A4918" t="inlineStr">
        <is>
          <t>2025</t>
        </is>
      </c>
      <c r="B4918" t="inlineStr">
        <is>
          <t>06</t>
        </is>
      </c>
      <c r="C4918" t="inlineStr">
        <is>
          <t>12019000</t>
        </is>
      </c>
      <c r="D4918" t="inlineStr">
        <is>
          <t>372</t>
        </is>
      </c>
      <c r="E4918" t="inlineStr">
        <is>
          <t>MG</t>
        </is>
      </c>
      <c r="F4918" t="n">
        <v>22656</v>
      </c>
      <c r="G4918" t="n">
        <v>22656524</v>
      </c>
      <c r="H4918" t="n">
        <v>9254801</v>
      </c>
      <c r="I4918" t="inlineStr">
        <is>
          <t>Soja</t>
        </is>
      </c>
      <c r="J4918">
        <f>SI.ERROR(BUSCARV(D4918,TablaPaises,6,FALSO),"Sin dato")</f>
        <v/>
      </c>
      <c r="K4918">
        <f>SI.ERROR(BUSCARV(C4918,TablaProductos,2,FALSO),"Sin dato")</f>
        <v/>
      </c>
      <c r="L4918">
        <f>SI(H4918&gt;=1000000,"Alto",SI(H4918&gt;=100000,"Medio","Bajo"))</f>
        <v/>
      </c>
      <c r="M4918">
        <f>SI.ERROR(BUSCARV(E4918,TablaEstados,3,FALSO),"Sin dato")</f>
        <v/>
      </c>
      <c r="N4918">
        <f>SI.ERROR(BUSCARV(E4918,TablaEstados,4,FALSO),"Sin dato")</f>
        <v/>
      </c>
    </row>
    <row r="4919">
      <c r="A4919" t="inlineStr">
        <is>
          <t>2025</t>
        </is>
      </c>
      <c r="B4919" t="inlineStr">
        <is>
          <t>11</t>
        </is>
      </c>
      <c r="C4919" t="inlineStr">
        <is>
          <t>09011110</t>
        </is>
      </c>
      <c r="D4919" t="inlineStr">
        <is>
          <t>427</t>
        </is>
      </c>
      <c r="E4919" t="inlineStr">
        <is>
          <t>MG</t>
        </is>
      </c>
      <c r="F4919" t="n">
        <v>115</v>
      </c>
      <c r="G4919" t="n">
        <v>115581</v>
      </c>
      <c r="H4919" t="n">
        <v>659411</v>
      </c>
      <c r="I4919" t="inlineStr">
        <is>
          <t>Café en granos</t>
        </is>
      </c>
      <c r="J4919">
        <f>SI.ERROR(BUSCARV(D4919,TablaPaises,6,FALSO),"Sin dato")</f>
        <v/>
      </c>
      <c r="K4919">
        <f>SI.ERROR(BUSCARV(C4919,TablaProductos,2,FALSO),"Sin dato")</f>
        <v/>
      </c>
      <c r="L4919">
        <f>SI(H4919&gt;=1000000,"Alto",SI(H4919&gt;=100000,"Medio","Bajo"))</f>
        <v/>
      </c>
      <c r="M4919">
        <f>SI.ERROR(BUSCARV(E4919,TablaEstados,3,FALSO),"Sin dato")</f>
        <v/>
      </c>
      <c r="N4919">
        <f>SI.ERROR(BUSCARV(E4919,TablaEstados,4,FALSO),"Sin dato")</f>
        <v/>
      </c>
    </row>
    <row r="4920">
      <c r="A4920" t="inlineStr">
        <is>
          <t>2025</t>
        </is>
      </c>
      <c r="B4920" t="inlineStr">
        <is>
          <t>09</t>
        </is>
      </c>
      <c r="C4920" t="inlineStr">
        <is>
          <t>52010020</t>
        </is>
      </c>
      <c r="D4920" t="inlineStr">
        <is>
          <t>081</t>
        </is>
      </c>
      <c r="E4920" t="inlineStr">
        <is>
          <t>GO</t>
        </is>
      </c>
      <c r="F4920" t="n">
        <v>1046</v>
      </c>
      <c r="G4920" t="n">
        <v>1045475</v>
      </c>
      <c r="H4920" t="n">
        <v>1666015</v>
      </c>
      <c r="I4920" t="inlineStr">
        <is>
          <t>Algodón</t>
        </is>
      </c>
      <c r="J4920">
        <f>SI.ERROR(BUSCARV(D4920,TablaPaises,6,FALSO),"Sin dato")</f>
        <v/>
      </c>
      <c r="K4920">
        <f>SI.ERROR(BUSCARV(C4920,TablaProductos,2,FALSO),"Sin dato")</f>
        <v/>
      </c>
      <c r="L4920">
        <f>SI(H4920&gt;=1000000,"Alto",SI(H4920&gt;=100000,"Medio","Bajo"))</f>
        <v/>
      </c>
      <c r="M4920">
        <f>SI.ERROR(BUSCARV(E4920,TablaEstados,3,FALSO),"Sin dato")</f>
        <v/>
      </c>
      <c r="N4920">
        <f>SI.ERROR(BUSCARV(E4920,TablaEstados,4,FALSO),"Sin dato")</f>
        <v/>
      </c>
    </row>
    <row r="4921">
      <c r="A4921" t="inlineStr">
        <is>
          <t>2025</t>
        </is>
      </c>
      <c r="B4921" t="inlineStr">
        <is>
          <t>10</t>
        </is>
      </c>
      <c r="C4921" t="inlineStr">
        <is>
          <t>10059010</t>
        </is>
      </c>
      <c r="D4921" t="inlineStr">
        <is>
          <t>538</t>
        </is>
      </c>
      <c r="E4921" t="inlineStr">
        <is>
          <t>SP</t>
        </is>
      </c>
      <c r="F4921" t="n">
        <v>10</v>
      </c>
      <c r="G4921" t="n">
        <v>10</v>
      </c>
      <c r="H4921" t="n">
        <v>41</v>
      </c>
      <c r="I4921" t="inlineStr">
        <is>
          <t>Milho</t>
        </is>
      </c>
      <c r="J4921">
        <f>SI.ERROR(BUSCARV(D4921,TablaPaises,6,FALSO),"Sin dato")</f>
        <v/>
      </c>
      <c r="K4921">
        <f>SI.ERROR(BUSCARV(C4921,TablaProductos,2,FALSO),"Sin dato")</f>
        <v/>
      </c>
      <c r="L4921">
        <f>SI(H4921&gt;=1000000,"Alto",SI(H4921&gt;=100000,"Medio","Bajo"))</f>
        <v/>
      </c>
      <c r="M4921">
        <f>SI.ERROR(BUSCARV(E4921,TablaEstados,3,FALSO),"Sin dato")</f>
        <v/>
      </c>
      <c r="N4921">
        <f>SI.ERROR(BUSCARV(E4921,TablaEstados,4,FALSO),"Sin dato")</f>
        <v/>
      </c>
    </row>
    <row r="4922">
      <c r="A4922" t="inlineStr">
        <is>
          <t>2025</t>
        </is>
      </c>
      <c r="B4922" t="inlineStr">
        <is>
          <t>07</t>
        </is>
      </c>
      <c r="C4922" t="inlineStr">
        <is>
          <t>09011110</t>
        </is>
      </c>
      <c r="D4922" t="inlineStr">
        <is>
          <t>240</t>
        </is>
      </c>
      <c r="E4922" t="inlineStr">
        <is>
          <t>ES</t>
        </is>
      </c>
      <c r="F4922" t="n">
        <v>131</v>
      </c>
      <c r="G4922" t="n">
        <v>132000</v>
      </c>
      <c r="H4922" t="n">
        <v>875445</v>
      </c>
      <c r="I4922" t="inlineStr">
        <is>
          <t>Café en granos</t>
        </is>
      </c>
      <c r="J4922">
        <f>SI.ERROR(BUSCARV(D4922,TablaPaises,6,FALSO),"Sin dato")</f>
        <v/>
      </c>
      <c r="K4922">
        <f>SI.ERROR(BUSCARV(C4922,TablaProductos,2,FALSO),"Sin dato")</f>
        <v/>
      </c>
      <c r="L4922">
        <f>SI(H4922&gt;=1000000,"Alto",SI(H4922&gt;=100000,"Medio","Bajo"))</f>
        <v/>
      </c>
      <c r="M4922">
        <f>SI.ERROR(BUSCARV(E4922,TablaEstados,3,FALSO),"Sin dato")</f>
        <v/>
      </c>
      <c r="N4922">
        <f>SI.ERROR(BUSCARV(E4922,TablaEstados,4,FALSO),"Sin dato")</f>
        <v/>
      </c>
    </row>
    <row r="4923">
      <c r="A4923" t="inlineStr">
        <is>
          <t>2025</t>
        </is>
      </c>
      <c r="B4923" t="inlineStr">
        <is>
          <t>06</t>
        </is>
      </c>
      <c r="C4923" t="inlineStr">
        <is>
          <t>12019000</t>
        </is>
      </c>
      <c r="D4923" t="inlineStr">
        <is>
          <t>383</t>
        </is>
      </c>
      <c r="E4923" t="inlineStr">
        <is>
          <t>MT</t>
        </is>
      </c>
      <c r="F4923" t="n">
        <v>18889</v>
      </c>
      <c r="G4923" t="n">
        <v>18889360</v>
      </c>
      <c r="H4923" t="n">
        <v>7560039</v>
      </c>
      <c r="I4923" t="inlineStr">
        <is>
          <t>Soja</t>
        </is>
      </c>
      <c r="J4923">
        <f>SI.ERROR(BUSCARV(D4923,TablaPaises,6,FALSO),"Sin dato")</f>
        <v/>
      </c>
      <c r="K4923">
        <f>SI.ERROR(BUSCARV(C4923,TablaProductos,2,FALSO),"Sin dato")</f>
        <v/>
      </c>
      <c r="L4923">
        <f>SI(H4923&gt;=1000000,"Alto",SI(H4923&gt;=100000,"Medio","Bajo"))</f>
        <v/>
      </c>
      <c r="M4923">
        <f>SI.ERROR(BUSCARV(E4923,TablaEstados,3,FALSO),"Sin dato")</f>
        <v/>
      </c>
      <c r="N4923">
        <f>SI.ERROR(BUSCARV(E4923,TablaEstados,4,FALSO),"Sin dato")</f>
        <v/>
      </c>
    </row>
    <row r="4924">
      <c r="A4924" t="inlineStr">
        <is>
          <t>2025</t>
        </is>
      </c>
      <c r="B4924" t="inlineStr">
        <is>
          <t>08</t>
        </is>
      </c>
      <c r="C4924" t="inlineStr">
        <is>
          <t>12019000</t>
        </is>
      </c>
      <c r="D4924" t="inlineStr">
        <is>
          <t>776</t>
        </is>
      </c>
      <c r="E4924" t="inlineStr">
        <is>
          <t>BA</t>
        </is>
      </c>
      <c r="F4924" t="n">
        <v>501</v>
      </c>
      <c r="G4924" t="n">
        <v>501120</v>
      </c>
      <c r="H4924" t="n">
        <v>207898</v>
      </c>
      <c r="I4924" t="inlineStr">
        <is>
          <t>Soja</t>
        </is>
      </c>
      <c r="J4924">
        <f>SI.ERROR(BUSCARV(D4924,TablaPaises,6,FALSO),"Sin dato")</f>
        <v/>
      </c>
      <c r="K4924">
        <f>SI.ERROR(BUSCARV(C4924,TablaProductos,2,FALSO),"Sin dato")</f>
        <v/>
      </c>
      <c r="L4924">
        <f>SI(H4924&gt;=1000000,"Alto",SI(H4924&gt;=100000,"Medio","Bajo"))</f>
        <v/>
      </c>
      <c r="M4924">
        <f>SI.ERROR(BUSCARV(E4924,TablaEstados,3,FALSO),"Sin dato")</f>
        <v/>
      </c>
      <c r="N4924">
        <f>SI.ERROR(BUSCARV(E4924,TablaEstados,4,FALSO),"Sin dato")</f>
        <v/>
      </c>
    </row>
    <row r="4925">
      <c r="A4925" t="inlineStr">
        <is>
          <t>2025</t>
        </is>
      </c>
      <c r="B4925" t="inlineStr">
        <is>
          <t>07</t>
        </is>
      </c>
      <c r="C4925" t="inlineStr">
        <is>
          <t>12019000</t>
        </is>
      </c>
      <c r="D4925" t="inlineStr">
        <is>
          <t>245</t>
        </is>
      </c>
      <c r="E4925" t="inlineStr">
        <is>
          <t>PA</t>
        </is>
      </c>
      <c r="F4925" t="n">
        <v>68414</v>
      </c>
      <c r="G4925" t="n">
        <v>68415334</v>
      </c>
      <c r="H4925" t="n">
        <v>27949219</v>
      </c>
      <c r="I4925" t="inlineStr">
        <is>
          <t>Soja</t>
        </is>
      </c>
      <c r="J4925">
        <f>SI.ERROR(BUSCARV(D4925,TablaPaises,6,FALSO),"Sin dato")</f>
        <v/>
      </c>
      <c r="K4925">
        <f>SI.ERROR(BUSCARV(C4925,TablaProductos,2,FALSO),"Sin dato")</f>
        <v/>
      </c>
      <c r="L4925">
        <f>SI(H4925&gt;=1000000,"Alto",SI(H4925&gt;=100000,"Medio","Bajo"))</f>
        <v/>
      </c>
      <c r="M4925">
        <f>SI.ERROR(BUSCARV(E4925,TablaEstados,3,FALSO),"Sin dato")</f>
        <v/>
      </c>
      <c r="N4925">
        <f>SI.ERROR(BUSCARV(E4925,TablaEstados,4,FALSO),"Sin dato")</f>
        <v/>
      </c>
    </row>
    <row r="4926">
      <c r="A4926" t="inlineStr">
        <is>
          <t>2025</t>
        </is>
      </c>
      <c r="B4926" t="inlineStr">
        <is>
          <t>04</t>
        </is>
      </c>
      <c r="C4926" t="inlineStr">
        <is>
          <t>09011110</t>
        </is>
      </c>
      <c r="D4926" t="inlineStr">
        <is>
          <t>249</t>
        </is>
      </c>
      <c r="E4926" t="inlineStr">
        <is>
          <t>ES</t>
        </is>
      </c>
      <c r="F4926" t="n">
        <v>275</v>
      </c>
      <c r="G4926" t="n">
        <v>276020</v>
      </c>
      <c r="H4926" t="n">
        <v>1315242</v>
      </c>
      <c r="I4926" t="inlineStr">
        <is>
          <t>Café en granos</t>
        </is>
      </c>
      <c r="J4926">
        <f>SI.ERROR(BUSCARV(D4926,TablaPaises,6,FALSO),"Sin dato")</f>
        <v/>
      </c>
      <c r="K4926">
        <f>SI.ERROR(BUSCARV(C4926,TablaProductos,2,FALSO),"Sin dato")</f>
        <v/>
      </c>
      <c r="L4926">
        <f>SI(H4926&gt;=1000000,"Alto",SI(H4926&gt;=100000,"Medio","Bajo"))</f>
        <v/>
      </c>
      <c r="M4926">
        <f>SI.ERROR(BUSCARV(E4926,TablaEstados,3,FALSO),"Sin dato")</f>
        <v/>
      </c>
      <c r="N4926">
        <f>SI.ERROR(BUSCARV(E4926,TablaEstados,4,FALSO),"Sin dato")</f>
        <v/>
      </c>
    </row>
    <row r="4927">
      <c r="A4927" t="inlineStr">
        <is>
          <t>2025</t>
        </is>
      </c>
      <c r="B4927" t="inlineStr">
        <is>
          <t>07</t>
        </is>
      </c>
      <c r="C4927" t="inlineStr">
        <is>
          <t>12019000</t>
        </is>
      </c>
      <c r="D4927" t="inlineStr">
        <is>
          <t>160</t>
        </is>
      </c>
      <c r="E4927" t="inlineStr">
        <is>
          <t>MA</t>
        </is>
      </c>
      <c r="F4927" t="n">
        <v>8426</v>
      </c>
      <c r="G4927" t="n">
        <v>8426310</v>
      </c>
      <c r="H4927" t="n">
        <v>3386787</v>
      </c>
      <c r="I4927" t="inlineStr">
        <is>
          <t>Soja</t>
        </is>
      </c>
      <c r="J4927">
        <f>SI.ERROR(BUSCARV(D4927,TablaPaises,6,FALSO),"Sin dato")</f>
        <v/>
      </c>
      <c r="K4927">
        <f>SI.ERROR(BUSCARV(C4927,TablaProductos,2,FALSO),"Sin dato")</f>
        <v/>
      </c>
      <c r="L4927">
        <f>SI(H4927&gt;=1000000,"Alto",SI(H4927&gt;=100000,"Medio","Bajo"))</f>
        <v/>
      </c>
      <c r="M4927">
        <f>SI.ERROR(BUSCARV(E4927,TablaEstados,3,FALSO),"Sin dato")</f>
        <v/>
      </c>
      <c r="N4927">
        <f>SI.ERROR(BUSCARV(E4927,TablaEstados,4,FALSO),"Sin dato")</f>
        <v/>
      </c>
    </row>
    <row r="4928">
      <c r="A4928" t="inlineStr">
        <is>
          <t>2025</t>
        </is>
      </c>
      <c r="B4928" t="inlineStr">
        <is>
          <t>01</t>
        </is>
      </c>
      <c r="C4928" t="inlineStr">
        <is>
          <t>10059010</t>
        </is>
      </c>
      <c r="D4928" t="inlineStr">
        <is>
          <t>474</t>
        </is>
      </c>
      <c r="E4928" t="inlineStr">
        <is>
          <t>RO</t>
        </is>
      </c>
      <c r="F4928" t="n">
        <v>40026648</v>
      </c>
      <c r="G4928" t="n">
        <v>40026648</v>
      </c>
      <c r="H4928" t="n">
        <v>8111400</v>
      </c>
      <c r="I4928" t="inlineStr">
        <is>
          <t>Milho</t>
        </is>
      </c>
      <c r="J4928">
        <f>SI.ERROR(BUSCARV(D4928,TablaPaises,6,FALSO),"Sin dato")</f>
        <v/>
      </c>
      <c r="K4928">
        <f>SI.ERROR(BUSCARV(C4928,TablaProductos,2,FALSO),"Sin dato")</f>
        <v/>
      </c>
      <c r="L4928">
        <f>SI(H4928&gt;=1000000,"Alto",SI(H4928&gt;=100000,"Medio","Bajo"))</f>
        <v/>
      </c>
      <c r="M4928">
        <f>SI.ERROR(BUSCARV(E4928,TablaEstados,3,FALSO),"Sin dato")</f>
        <v/>
      </c>
      <c r="N4928">
        <f>SI.ERROR(BUSCARV(E4928,TablaEstados,4,FALSO),"Sin dato")</f>
        <v/>
      </c>
    </row>
    <row r="4929">
      <c r="A4929" t="inlineStr">
        <is>
          <t>2025</t>
        </is>
      </c>
      <c r="B4929" t="inlineStr">
        <is>
          <t>05</t>
        </is>
      </c>
      <c r="C4929" t="inlineStr">
        <is>
          <t>12019000</t>
        </is>
      </c>
      <c r="D4929" t="inlineStr">
        <is>
          <t>160</t>
        </is>
      </c>
      <c r="E4929" t="inlineStr">
        <is>
          <t>ND</t>
        </is>
      </c>
      <c r="F4929" t="n">
        <v>1000</v>
      </c>
      <c r="G4929" t="n">
        <v>780120</v>
      </c>
      <c r="H4929" t="n">
        <v>312048</v>
      </c>
      <c r="I4929" t="inlineStr">
        <is>
          <t>Soja</t>
        </is>
      </c>
      <c r="J4929">
        <f>SI.ERROR(BUSCARV(D4929,TablaPaises,6,FALSO),"Sin dato")</f>
        <v/>
      </c>
      <c r="K4929">
        <f>SI.ERROR(BUSCARV(C4929,TablaProductos,2,FALSO),"Sin dato")</f>
        <v/>
      </c>
      <c r="L4929">
        <f>SI(H4929&gt;=1000000,"Alto",SI(H4929&gt;=100000,"Medio","Bajo"))</f>
        <v/>
      </c>
      <c r="M4929">
        <f>SI.ERROR(BUSCARV(E4929,TablaEstados,3,FALSO),"Sin dato")</f>
        <v/>
      </c>
      <c r="N4929">
        <f>SI.ERROR(BUSCARV(E4929,TablaEstados,4,FALSO),"Sin dato")</f>
        <v/>
      </c>
    </row>
    <row r="4930">
      <c r="A4930" t="inlineStr">
        <is>
          <t>2025</t>
        </is>
      </c>
      <c r="B4930" t="inlineStr">
        <is>
          <t>08</t>
        </is>
      </c>
      <c r="C4930" t="inlineStr">
        <is>
          <t>09011110</t>
        </is>
      </c>
      <c r="D4930" t="inlineStr">
        <is>
          <t>827</t>
        </is>
      </c>
      <c r="E4930" t="inlineStr">
        <is>
          <t>ES</t>
        </is>
      </c>
      <c r="F4930" t="n">
        <v>938</v>
      </c>
      <c r="G4930" t="n">
        <v>938400</v>
      </c>
      <c r="H4930" t="n">
        <v>5085763</v>
      </c>
      <c r="I4930" t="inlineStr">
        <is>
          <t>Café en granos</t>
        </is>
      </c>
      <c r="J4930">
        <f>SI.ERROR(BUSCARV(D4930,TablaPaises,6,FALSO),"Sin dato")</f>
        <v/>
      </c>
      <c r="K4930">
        <f>SI.ERROR(BUSCARV(C4930,TablaProductos,2,FALSO),"Sin dato")</f>
        <v/>
      </c>
      <c r="L4930">
        <f>SI(H4930&gt;=1000000,"Alto",SI(H4930&gt;=100000,"Medio","Bajo"))</f>
        <v/>
      </c>
      <c r="M4930">
        <f>SI.ERROR(BUSCARV(E4930,TablaEstados,3,FALSO),"Sin dato")</f>
        <v/>
      </c>
      <c r="N4930">
        <f>SI.ERROR(BUSCARV(E4930,TablaEstados,4,FALSO),"Sin dato")</f>
        <v/>
      </c>
    </row>
    <row r="4931">
      <c r="A4931" t="inlineStr">
        <is>
          <t>2025</t>
        </is>
      </c>
      <c r="B4931" t="inlineStr">
        <is>
          <t>04</t>
        </is>
      </c>
      <c r="C4931" t="inlineStr">
        <is>
          <t>09011110</t>
        </is>
      </c>
      <c r="D4931" t="inlineStr">
        <is>
          <t>023</t>
        </is>
      </c>
      <c r="E4931" t="inlineStr">
        <is>
          <t>ES</t>
        </is>
      </c>
      <c r="F4931" t="n">
        <v>20</v>
      </c>
      <c r="G4931" t="n">
        <v>20000</v>
      </c>
      <c r="H4931" t="n">
        <v>149917</v>
      </c>
      <c r="I4931" t="inlineStr">
        <is>
          <t>Café en granos</t>
        </is>
      </c>
      <c r="J4931">
        <f>SI.ERROR(BUSCARV(D4931,TablaPaises,6,FALSO),"Sin dato")</f>
        <v/>
      </c>
      <c r="K4931">
        <f>SI.ERROR(BUSCARV(C4931,TablaProductos,2,FALSO),"Sin dato")</f>
        <v/>
      </c>
      <c r="L4931">
        <f>SI(H4931&gt;=1000000,"Alto",SI(H4931&gt;=100000,"Medio","Bajo"))</f>
        <v/>
      </c>
      <c r="M4931">
        <f>SI.ERROR(BUSCARV(E4931,TablaEstados,3,FALSO),"Sin dato")</f>
        <v/>
      </c>
      <c r="N4931">
        <f>SI.ERROR(BUSCARV(E4931,TablaEstados,4,FALSO),"Sin dato")</f>
        <v/>
      </c>
    </row>
    <row r="4932">
      <c r="A4932" t="inlineStr">
        <is>
          <t>2025</t>
        </is>
      </c>
      <c r="B4932" t="inlineStr">
        <is>
          <t>03</t>
        </is>
      </c>
      <c r="C4932" t="inlineStr">
        <is>
          <t>12019000</t>
        </is>
      </c>
      <c r="D4932" t="inlineStr">
        <is>
          <t>161</t>
        </is>
      </c>
      <c r="E4932" t="inlineStr">
        <is>
          <t>MT</t>
        </is>
      </c>
      <c r="F4932" t="n">
        <v>43</v>
      </c>
      <c r="G4932" t="n">
        <v>43183</v>
      </c>
      <c r="H4932" t="n">
        <v>17461</v>
      </c>
      <c r="I4932" t="inlineStr">
        <is>
          <t>Soja</t>
        </is>
      </c>
      <c r="J4932">
        <f>SI.ERROR(BUSCARV(D4932,TablaPaises,6,FALSO),"Sin dato")</f>
        <v/>
      </c>
      <c r="K4932">
        <f>SI.ERROR(BUSCARV(C4932,TablaProductos,2,FALSO),"Sin dato")</f>
        <v/>
      </c>
      <c r="L4932">
        <f>SI(H4932&gt;=1000000,"Alto",SI(H4932&gt;=100000,"Medio","Bajo"))</f>
        <v/>
      </c>
      <c r="M4932">
        <f>SI.ERROR(BUSCARV(E4932,TablaEstados,3,FALSO),"Sin dato")</f>
        <v/>
      </c>
      <c r="N4932">
        <f>SI.ERROR(BUSCARV(E4932,TablaEstados,4,FALSO),"Sin dato")</f>
        <v/>
      </c>
    </row>
    <row r="4933">
      <c r="A4933" t="inlineStr">
        <is>
          <t>2025</t>
        </is>
      </c>
      <c r="B4933" t="inlineStr">
        <is>
          <t>04</t>
        </is>
      </c>
      <c r="C4933" t="inlineStr">
        <is>
          <t>10059010</t>
        </is>
      </c>
      <c r="D4933" t="inlineStr">
        <is>
          <t>399</t>
        </is>
      </c>
      <c r="E4933" t="inlineStr">
        <is>
          <t>SP</t>
        </is>
      </c>
      <c r="F4933" t="n">
        <v>18</v>
      </c>
      <c r="G4933" t="n">
        <v>18</v>
      </c>
      <c r="H4933" t="n">
        <v>40</v>
      </c>
      <c r="I4933" t="inlineStr">
        <is>
          <t>Milho</t>
        </is>
      </c>
      <c r="J4933">
        <f>SI.ERROR(BUSCARV(D4933,TablaPaises,6,FALSO),"Sin dato")</f>
        <v/>
      </c>
      <c r="K4933">
        <f>SI.ERROR(BUSCARV(C4933,TablaProductos,2,FALSO),"Sin dato")</f>
        <v/>
      </c>
      <c r="L4933">
        <f>SI(H4933&gt;=1000000,"Alto",SI(H4933&gt;=100000,"Medio","Bajo"))</f>
        <v/>
      </c>
      <c r="M4933">
        <f>SI.ERROR(BUSCARV(E4933,TablaEstados,3,FALSO),"Sin dato")</f>
        <v/>
      </c>
      <c r="N4933">
        <f>SI.ERROR(BUSCARV(E4933,TablaEstados,4,FALSO),"Sin dato")</f>
        <v/>
      </c>
    </row>
    <row r="4934">
      <c r="A4934" t="inlineStr">
        <is>
          <t>2025</t>
        </is>
      </c>
      <c r="B4934" t="inlineStr">
        <is>
          <t>12</t>
        </is>
      </c>
      <c r="C4934" t="inlineStr">
        <is>
          <t>09011110</t>
        </is>
      </c>
      <c r="D4934" t="inlineStr">
        <is>
          <t>827</t>
        </is>
      </c>
      <c r="E4934" t="inlineStr">
        <is>
          <t>ES</t>
        </is>
      </c>
      <c r="F4934" t="n">
        <v>132</v>
      </c>
      <c r="G4934" t="n">
        <v>132000</v>
      </c>
      <c r="H4934" t="n">
        <v>806193</v>
      </c>
      <c r="I4934" t="inlineStr">
        <is>
          <t>Café en granos</t>
        </is>
      </c>
      <c r="J4934">
        <f>SI.ERROR(BUSCARV(D4934,TablaPaises,6,FALSO),"Sin dato")</f>
        <v/>
      </c>
      <c r="K4934">
        <f>SI.ERROR(BUSCARV(C4934,TablaProductos,2,FALSO),"Sin dato")</f>
        <v/>
      </c>
      <c r="L4934">
        <f>SI(H4934&gt;=1000000,"Alto",SI(H4934&gt;=100000,"Medio","Bajo"))</f>
        <v/>
      </c>
      <c r="M4934">
        <f>SI.ERROR(BUSCARV(E4934,TablaEstados,3,FALSO),"Sin dato")</f>
        <v/>
      </c>
      <c r="N4934">
        <f>SI.ERROR(BUSCARV(E4934,TablaEstados,4,FALSO),"Sin dato")</f>
        <v/>
      </c>
    </row>
    <row r="4935">
      <c r="A4935" t="inlineStr">
        <is>
          <t>2025</t>
        </is>
      </c>
      <c r="B4935" t="inlineStr">
        <is>
          <t>02</t>
        </is>
      </c>
      <c r="C4935" t="inlineStr">
        <is>
          <t>09011110</t>
        </is>
      </c>
      <c r="D4935" t="inlineStr">
        <is>
          <t>249</t>
        </is>
      </c>
      <c r="E4935" t="inlineStr">
        <is>
          <t>PR</t>
        </is>
      </c>
      <c r="F4935" t="n">
        <v>94</v>
      </c>
      <c r="G4935" t="n">
        <v>93525</v>
      </c>
      <c r="H4935" t="n">
        <v>615855</v>
      </c>
      <c r="I4935" t="inlineStr">
        <is>
          <t>Café en granos</t>
        </is>
      </c>
      <c r="J4935">
        <f>SI.ERROR(BUSCARV(D4935,TablaPaises,6,FALSO),"Sin dato")</f>
        <v/>
      </c>
      <c r="K4935">
        <f>SI.ERROR(BUSCARV(C4935,TablaProductos,2,FALSO),"Sin dato")</f>
        <v/>
      </c>
      <c r="L4935">
        <f>SI(H4935&gt;=1000000,"Alto",SI(H4935&gt;=100000,"Medio","Bajo"))</f>
        <v/>
      </c>
      <c r="M4935">
        <f>SI.ERROR(BUSCARV(E4935,TablaEstados,3,FALSO),"Sin dato")</f>
        <v/>
      </c>
      <c r="N4935">
        <f>SI.ERROR(BUSCARV(E4935,TablaEstados,4,FALSO),"Sin dato")</f>
        <v/>
      </c>
    </row>
    <row r="4936">
      <c r="A4936" t="inlineStr">
        <is>
          <t>2025</t>
        </is>
      </c>
      <c r="B4936" t="inlineStr">
        <is>
          <t>07</t>
        </is>
      </c>
      <c r="C4936" t="inlineStr">
        <is>
          <t>09011110</t>
        </is>
      </c>
      <c r="D4936" t="inlineStr">
        <is>
          <t>063</t>
        </is>
      </c>
      <c r="E4936" t="inlineStr">
        <is>
          <t>MG</t>
        </is>
      </c>
      <c r="F4936" t="n">
        <v>78</v>
      </c>
      <c r="G4936" t="n">
        <v>79119</v>
      </c>
      <c r="H4936" t="n">
        <v>618452</v>
      </c>
      <c r="I4936" t="inlineStr">
        <is>
          <t>Café en granos</t>
        </is>
      </c>
      <c r="J4936">
        <f>SI.ERROR(BUSCARV(D4936,TablaPaises,6,FALSO),"Sin dato")</f>
        <v/>
      </c>
      <c r="K4936">
        <f>SI.ERROR(BUSCARV(C4936,TablaProductos,2,FALSO),"Sin dato")</f>
        <v/>
      </c>
      <c r="L4936">
        <f>SI(H4936&gt;=1000000,"Alto",SI(H4936&gt;=100000,"Medio","Bajo"))</f>
        <v/>
      </c>
      <c r="M4936">
        <f>SI.ERROR(BUSCARV(E4936,TablaEstados,3,FALSO),"Sin dato")</f>
        <v/>
      </c>
      <c r="N4936">
        <f>SI.ERROR(BUSCARV(E4936,TablaEstados,4,FALSO),"Sin dato")</f>
        <v/>
      </c>
    </row>
    <row r="4937">
      <c r="A4937" t="inlineStr">
        <is>
          <t>2025</t>
        </is>
      </c>
      <c r="B4937" t="inlineStr">
        <is>
          <t>07</t>
        </is>
      </c>
      <c r="C4937" t="inlineStr">
        <is>
          <t>09011110</t>
        </is>
      </c>
      <c r="D4937" t="inlineStr">
        <is>
          <t>827</t>
        </is>
      </c>
      <c r="E4937" t="inlineStr">
        <is>
          <t>MG</t>
        </is>
      </c>
      <c r="F4937" t="n">
        <v>496</v>
      </c>
      <c r="G4937" t="n">
        <v>495790</v>
      </c>
      <c r="H4937" t="n">
        <v>3678425</v>
      </c>
      <c r="I4937" t="inlineStr">
        <is>
          <t>Café en granos</t>
        </is>
      </c>
      <c r="J4937">
        <f>SI.ERROR(BUSCARV(D4937,TablaPaises,6,FALSO),"Sin dato")</f>
        <v/>
      </c>
      <c r="K4937">
        <f>SI.ERROR(BUSCARV(C4937,TablaProductos,2,FALSO),"Sin dato")</f>
        <v/>
      </c>
      <c r="L4937">
        <f>SI(H4937&gt;=1000000,"Alto",SI(H4937&gt;=100000,"Medio","Bajo"))</f>
        <v/>
      </c>
      <c r="M4937">
        <f>SI.ERROR(BUSCARV(E4937,TablaEstados,3,FALSO),"Sin dato")</f>
        <v/>
      </c>
      <c r="N4937">
        <f>SI.ERROR(BUSCARV(E4937,TablaEstados,4,FALSO),"Sin dato")</f>
        <v/>
      </c>
    </row>
    <row r="4938">
      <c r="A4938" t="inlineStr">
        <is>
          <t>2025</t>
        </is>
      </c>
      <c r="B4938" t="inlineStr">
        <is>
          <t>09</t>
        </is>
      </c>
      <c r="C4938" t="inlineStr">
        <is>
          <t>10059010</t>
        </is>
      </c>
      <c r="D4938" t="inlineStr">
        <is>
          <t>580</t>
        </is>
      </c>
      <c r="E4938" t="inlineStr">
        <is>
          <t>PR</t>
        </is>
      </c>
      <c r="F4938" t="n">
        <v>4</v>
      </c>
      <c r="G4938" t="n">
        <v>4</v>
      </c>
      <c r="H4938" t="n">
        <v>16</v>
      </c>
      <c r="I4938" t="inlineStr">
        <is>
          <t>Milho</t>
        </is>
      </c>
      <c r="J4938">
        <f>SI.ERROR(BUSCARV(D4938,TablaPaises,6,FALSO),"Sin dato")</f>
        <v/>
      </c>
      <c r="K4938">
        <f>SI.ERROR(BUSCARV(C4938,TablaProductos,2,FALSO),"Sin dato")</f>
        <v/>
      </c>
      <c r="L4938">
        <f>SI(H4938&gt;=1000000,"Alto",SI(H4938&gt;=100000,"Medio","Bajo"))</f>
        <v/>
      </c>
      <c r="M4938">
        <f>SI.ERROR(BUSCARV(E4938,TablaEstados,3,FALSO),"Sin dato")</f>
        <v/>
      </c>
      <c r="N4938">
        <f>SI.ERROR(BUSCARV(E4938,TablaEstados,4,FALSO),"Sin dato")</f>
        <v/>
      </c>
    </row>
    <row r="4939">
      <c r="A4939" t="inlineStr">
        <is>
          <t>2025</t>
        </is>
      </c>
      <c r="B4939" t="inlineStr">
        <is>
          <t>09</t>
        </is>
      </c>
      <c r="C4939" t="inlineStr">
        <is>
          <t>09011110</t>
        </is>
      </c>
      <c r="D4939" t="inlineStr">
        <is>
          <t>023</t>
        </is>
      </c>
      <c r="E4939" t="inlineStr">
        <is>
          <t>BA</t>
        </is>
      </c>
      <c r="F4939" t="n">
        <v>19</v>
      </c>
      <c r="G4939" t="n">
        <v>19200</v>
      </c>
      <c r="H4939" t="n">
        <v>69120</v>
      </c>
      <c r="I4939" t="inlineStr">
        <is>
          <t>Café en granos</t>
        </is>
      </c>
      <c r="J4939">
        <f>SI.ERROR(BUSCARV(D4939,TablaPaises,6,FALSO),"Sin dato")</f>
        <v/>
      </c>
      <c r="K4939">
        <f>SI.ERROR(BUSCARV(C4939,TablaProductos,2,FALSO),"Sin dato")</f>
        <v/>
      </c>
      <c r="L4939">
        <f>SI(H4939&gt;=1000000,"Alto",SI(H4939&gt;=100000,"Medio","Bajo"))</f>
        <v/>
      </c>
      <c r="M4939">
        <f>SI.ERROR(BUSCARV(E4939,TablaEstados,3,FALSO),"Sin dato")</f>
        <v/>
      </c>
      <c r="N4939">
        <f>SI.ERROR(BUSCARV(E4939,TablaEstados,4,FALSO),"Sin dato")</f>
        <v/>
      </c>
    </row>
    <row r="4940">
      <c r="A4940" t="inlineStr">
        <is>
          <t>2025</t>
        </is>
      </c>
      <c r="B4940" t="inlineStr">
        <is>
          <t>02</t>
        </is>
      </c>
      <c r="C4940" t="inlineStr">
        <is>
          <t>12019000</t>
        </is>
      </c>
      <c r="D4940" t="inlineStr">
        <is>
          <t>160</t>
        </is>
      </c>
      <c r="E4940" t="inlineStr">
        <is>
          <t>SC</t>
        </is>
      </c>
      <c r="F4940" t="n">
        <v>9161</v>
      </c>
      <c r="G4940" t="n">
        <v>9162667</v>
      </c>
      <c r="H4940" t="n">
        <v>3462811</v>
      </c>
      <c r="I4940" t="inlineStr">
        <is>
          <t>Soja</t>
        </is>
      </c>
      <c r="J4940">
        <f>SI.ERROR(BUSCARV(D4940,TablaPaises,6,FALSO),"Sin dato")</f>
        <v/>
      </c>
      <c r="K4940">
        <f>SI.ERROR(BUSCARV(C4940,TablaProductos,2,FALSO),"Sin dato")</f>
        <v/>
      </c>
      <c r="L4940">
        <f>SI(H4940&gt;=1000000,"Alto",SI(H4940&gt;=100000,"Medio","Bajo"))</f>
        <v/>
      </c>
      <c r="M4940">
        <f>SI.ERROR(BUSCARV(E4940,TablaEstados,3,FALSO),"Sin dato")</f>
        <v/>
      </c>
      <c r="N4940">
        <f>SI.ERROR(BUSCARV(E4940,TablaEstados,4,FALSO),"Sin dato")</f>
        <v/>
      </c>
    </row>
    <row r="4941">
      <c r="A4941" t="inlineStr">
        <is>
          <t>2025</t>
        </is>
      </c>
      <c r="B4941" t="inlineStr">
        <is>
          <t>02</t>
        </is>
      </c>
      <c r="C4941" t="inlineStr">
        <is>
          <t>09011110</t>
        </is>
      </c>
      <c r="D4941" t="inlineStr">
        <is>
          <t>069</t>
        </is>
      </c>
      <c r="E4941" t="inlineStr">
        <is>
          <t>ES</t>
        </is>
      </c>
      <c r="F4941" t="n">
        <v>20432</v>
      </c>
      <c r="G4941" t="n">
        <v>171480</v>
      </c>
      <c r="H4941" t="n">
        <v>779161</v>
      </c>
      <c r="I4941" t="inlineStr">
        <is>
          <t>Café en granos</t>
        </is>
      </c>
      <c r="J4941">
        <f>SI.ERROR(BUSCARV(D4941,TablaPaises,6,FALSO),"Sin dato")</f>
        <v/>
      </c>
      <c r="K4941">
        <f>SI.ERROR(BUSCARV(C4941,TablaProductos,2,FALSO),"Sin dato")</f>
        <v/>
      </c>
      <c r="L4941">
        <f>SI(H4941&gt;=1000000,"Alto",SI(H4941&gt;=100000,"Medio","Bajo"))</f>
        <v/>
      </c>
      <c r="M4941">
        <f>SI.ERROR(BUSCARV(E4941,TablaEstados,3,FALSO),"Sin dato")</f>
        <v/>
      </c>
      <c r="N4941">
        <f>SI.ERROR(BUSCARV(E4941,TablaEstados,4,FALSO),"Sin dato")</f>
        <v/>
      </c>
    </row>
    <row r="4942">
      <c r="A4942" t="inlineStr">
        <is>
          <t>2025</t>
        </is>
      </c>
      <c r="B4942" t="inlineStr">
        <is>
          <t>12</t>
        </is>
      </c>
      <c r="C4942" t="inlineStr">
        <is>
          <t>09011110</t>
        </is>
      </c>
      <c r="D4942" t="inlineStr">
        <is>
          <t>603</t>
        </is>
      </c>
      <c r="E4942" t="inlineStr">
        <is>
          <t>MG</t>
        </is>
      </c>
      <c r="F4942" t="n">
        <v>20</v>
      </c>
      <c r="G4942" t="n">
        <v>19800</v>
      </c>
      <c r="H4942" t="n">
        <v>134449</v>
      </c>
      <c r="I4942" t="inlineStr">
        <is>
          <t>Café en granos</t>
        </is>
      </c>
      <c r="J4942">
        <f>SI.ERROR(BUSCARV(D4942,TablaPaises,6,FALSO),"Sin dato")</f>
        <v/>
      </c>
      <c r="K4942">
        <f>SI.ERROR(BUSCARV(C4942,TablaProductos,2,FALSO),"Sin dato")</f>
        <v/>
      </c>
      <c r="L4942">
        <f>SI(H4942&gt;=1000000,"Alto",SI(H4942&gt;=100000,"Medio","Bajo"))</f>
        <v/>
      </c>
      <c r="M4942">
        <f>SI.ERROR(BUSCARV(E4942,TablaEstados,3,FALSO),"Sin dato")</f>
        <v/>
      </c>
      <c r="N4942">
        <f>SI.ERROR(BUSCARV(E4942,TablaEstados,4,FALSO),"Sin dato")</f>
        <v/>
      </c>
    </row>
    <row r="4943">
      <c r="A4943" t="inlineStr">
        <is>
          <t>2025</t>
        </is>
      </c>
      <c r="B4943" t="inlineStr">
        <is>
          <t>04</t>
        </is>
      </c>
      <c r="C4943" t="inlineStr">
        <is>
          <t>09011110</t>
        </is>
      </c>
      <c r="D4943" t="inlineStr">
        <is>
          <t>169</t>
        </is>
      </c>
      <c r="E4943" t="inlineStr">
        <is>
          <t>ES</t>
        </is>
      </c>
      <c r="F4943" t="n">
        <v>222</v>
      </c>
      <c r="G4943" t="n">
        <v>222020</v>
      </c>
      <c r="H4943" t="n">
        <v>1245352</v>
      </c>
      <c r="I4943" t="inlineStr">
        <is>
          <t>Café en granos</t>
        </is>
      </c>
      <c r="J4943">
        <f>SI.ERROR(BUSCARV(D4943,TablaPaises,6,FALSO),"Sin dato")</f>
        <v/>
      </c>
      <c r="K4943">
        <f>SI.ERROR(BUSCARV(C4943,TablaProductos,2,FALSO),"Sin dato")</f>
        <v/>
      </c>
      <c r="L4943">
        <f>SI(H4943&gt;=1000000,"Alto",SI(H4943&gt;=100000,"Medio","Bajo"))</f>
        <v/>
      </c>
      <c r="M4943">
        <f>SI.ERROR(BUSCARV(E4943,TablaEstados,3,FALSO),"Sin dato")</f>
        <v/>
      </c>
      <c r="N4943">
        <f>SI.ERROR(BUSCARV(E4943,TablaEstados,4,FALSO),"Sin dato")</f>
        <v/>
      </c>
    </row>
    <row r="4944">
      <c r="A4944" t="inlineStr">
        <is>
          <t>2025</t>
        </is>
      </c>
      <c r="B4944" t="inlineStr">
        <is>
          <t>03</t>
        </is>
      </c>
      <c r="C4944" t="inlineStr">
        <is>
          <t>09011110</t>
        </is>
      </c>
      <c r="D4944" t="inlineStr">
        <is>
          <t>249</t>
        </is>
      </c>
      <c r="E4944" t="inlineStr">
        <is>
          <t>BA</t>
        </is>
      </c>
      <c r="F4944" t="n">
        <v>58</v>
      </c>
      <c r="G4944" t="n">
        <v>57525</v>
      </c>
      <c r="H4944" t="n">
        <v>509946</v>
      </c>
      <c r="I4944" t="inlineStr">
        <is>
          <t>Café en granos</t>
        </is>
      </c>
      <c r="J4944">
        <f>SI.ERROR(BUSCARV(D4944,TablaPaises,6,FALSO),"Sin dato")</f>
        <v/>
      </c>
      <c r="K4944">
        <f>SI.ERROR(BUSCARV(C4944,TablaProductos,2,FALSO),"Sin dato")</f>
        <v/>
      </c>
      <c r="L4944">
        <f>SI(H4944&gt;=1000000,"Alto",SI(H4944&gt;=100000,"Medio","Bajo"))</f>
        <v/>
      </c>
      <c r="M4944">
        <f>SI.ERROR(BUSCARV(E4944,TablaEstados,3,FALSO),"Sin dato")</f>
        <v/>
      </c>
      <c r="N4944">
        <f>SI.ERROR(BUSCARV(E4944,TablaEstados,4,FALSO),"Sin dato")</f>
        <v/>
      </c>
    </row>
    <row r="4945">
      <c r="A4945" t="inlineStr">
        <is>
          <t>2025</t>
        </is>
      </c>
      <c r="B4945" t="inlineStr">
        <is>
          <t>01</t>
        </is>
      </c>
      <c r="C4945" t="inlineStr">
        <is>
          <t>10059090</t>
        </is>
      </c>
      <c r="D4945" t="inlineStr">
        <is>
          <t>580</t>
        </is>
      </c>
      <c r="E4945" t="inlineStr">
        <is>
          <t>PR</t>
        </is>
      </c>
      <c r="F4945" t="n">
        <v>4</v>
      </c>
      <c r="G4945" t="n">
        <v>4</v>
      </c>
      <c r="H4945" t="n">
        <v>26</v>
      </c>
      <c r="I4945" t="inlineStr">
        <is>
          <t>Milho</t>
        </is>
      </c>
      <c r="J4945">
        <f>SI.ERROR(BUSCARV(D4945,TablaPaises,6,FALSO),"Sin dato")</f>
        <v/>
      </c>
      <c r="K4945">
        <f>SI.ERROR(BUSCARV(C4945,TablaProductos,2,FALSO),"Sin dato")</f>
        <v/>
      </c>
      <c r="L4945">
        <f>SI(H4945&gt;=1000000,"Alto",SI(H4945&gt;=100000,"Medio","Bajo"))</f>
        <v/>
      </c>
      <c r="M4945">
        <f>SI.ERROR(BUSCARV(E4945,TablaEstados,3,FALSO),"Sin dato")</f>
        <v/>
      </c>
      <c r="N4945">
        <f>SI.ERROR(BUSCARV(E4945,TablaEstados,4,FALSO),"Sin dato")</f>
        <v/>
      </c>
    </row>
    <row r="4946">
      <c r="A4946" t="inlineStr">
        <is>
          <t>2025</t>
        </is>
      </c>
      <c r="B4946" t="inlineStr">
        <is>
          <t>05</t>
        </is>
      </c>
      <c r="C4946" t="inlineStr">
        <is>
          <t>09011110</t>
        </is>
      </c>
      <c r="D4946" t="inlineStr">
        <is>
          <t>195</t>
        </is>
      </c>
      <c r="E4946" t="inlineStr">
        <is>
          <t>MG</t>
        </is>
      </c>
      <c r="F4946" t="n">
        <v>24</v>
      </c>
      <c r="G4946" t="n">
        <v>24000</v>
      </c>
      <c r="H4946" t="n">
        <v>118626</v>
      </c>
      <c r="I4946" t="inlineStr">
        <is>
          <t>Café en granos</t>
        </is>
      </c>
      <c r="J4946">
        <f>SI.ERROR(BUSCARV(D4946,TablaPaises,6,FALSO),"Sin dato")</f>
        <v/>
      </c>
      <c r="K4946">
        <f>SI.ERROR(BUSCARV(C4946,TablaProductos,2,FALSO),"Sin dato")</f>
        <v/>
      </c>
      <c r="L4946">
        <f>SI(H4946&gt;=1000000,"Alto",SI(H4946&gt;=100000,"Medio","Bajo"))</f>
        <v/>
      </c>
      <c r="M4946">
        <f>SI.ERROR(BUSCARV(E4946,TablaEstados,3,FALSO),"Sin dato")</f>
        <v/>
      </c>
      <c r="N4946">
        <f>SI.ERROR(BUSCARV(E4946,TablaEstados,4,FALSO),"Sin dato")</f>
        <v/>
      </c>
    </row>
    <row r="4947">
      <c r="A4947" t="inlineStr">
        <is>
          <t>2025</t>
        </is>
      </c>
      <c r="B4947" t="inlineStr">
        <is>
          <t>04</t>
        </is>
      </c>
      <c r="C4947" t="inlineStr">
        <is>
          <t>12019000</t>
        </is>
      </c>
      <c r="D4947" t="inlineStr">
        <is>
          <t>372</t>
        </is>
      </c>
      <c r="E4947" t="inlineStr">
        <is>
          <t>GO</t>
        </is>
      </c>
      <c r="F4947" t="n">
        <v>50068</v>
      </c>
      <c r="G4947" t="n">
        <v>50067943</v>
      </c>
      <c r="H4947" t="n">
        <v>20175087</v>
      </c>
      <c r="I4947" t="inlineStr">
        <is>
          <t>Soja</t>
        </is>
      </c>
      <c r="J4947">
        <f>SI.ERROR(BUSCARV(D4947,TablaPaises,6,FALSO),"Sin dato")</f>
        <v/>
      </c>
      <c r="K4947">
        <f>SI.ERROR(BUSCARV(C4947,TablaProductos,2,FALSO),"Sin dato")</f>
        <v/>
      </c>
      <c r="L4947">
        <f>SI(H4947&gt;=1000000,"Alto",SI(H4947&gt;=100000,"Medio","Bajo"))</f>
        <v/>
      </c>
      <c r="M4947">
        <f>SI.ERROR(BUSCARV(E4947,TablaEstados,3,FALSO),"Sin dato")</f>
        <v/>
      </c>
      <c r="N4947">
        <f>SI.ERROR(BUSCARV(E4947,TablaEstados,4,FALSO),"Sin dato")</f>
        <v/>
      </c>
    </row>
    <row r="4948">
      <c r="A4948" t="inlineStr">
        <is>
          <t>2025</t>
        </is>
      </c>
      <c r="B4948" t="inlineStr">
        <is>
          <t>10</t>
        </is>
      </c>
      <c r="C4948" t="inlineStr">
        <is>
          <t>09011110</t>
        </is>
      </c>
      <c r="D4948" t="inlineStr">
        <is>
          <t>493</t>
        </is>
      </c>
      <c r="E4948" t="inlineStr">
        <is>
          <t>ES</t>
        </is>
      </c>
      <c r="F4948" t="n">
        <v>2232</v>
      </c>
      <c r="G4948" t="n">
        <v>2232879</v>
      </c>
      <c r="H4948" t="n">
        <v>8623354</v>
      </c>
      <c r="I4948" t="inlineStr">
        <is>
          <t>Café en granos</t>
        </is>
      </c>
      <c r="J4948">
        <f>SI.ERROR(BUSCARV(D4948,TablaPaises,6,FALSO),"Sin dato")</f>
        <v/>
      </c>
      <c r="K4948">
        <f>SI.ERROR(BUSCARV(C4948,TablaProductos,2,FALSO),"Sin dato")</f>
        <v/>
      </c>
      <c r="L4948">
        <f>SI(H4948&gt;=1000000,"Alto",SI(H4948&gt;=100000,"Medio","Bajo"))</f>
        <v/>
      </c>
      <c r="M4948">
        <f>SI.ERROR(BUSCARV(E4948,TablaEstados,3,FALSO),"Sin dato")</f>
        <v/>
      </c>
      <c r="N4948">
        <f>SI.ERROR(BUSCARV(E4948,TablaEstados,4,FALSO),"Sin dato")</f>
        <v/>
      </c>
    </row>
    <row r="4949">
      <c r="A4949" t="inlineStr">
        <is>
          <t>2025</t>
        </is>
      </c>
      <c r="B4949" t="inlineStr">
        <is>
          <t>08</t>
        </is>
      </c>
      <c r="C4949" t="inlineStr">
        <is>
          <t>52010020</t>
        </is>
      </c>
      <c r="D4949" t="inlineStr">
        <is>
          <t>190</t>
        </is>
      </c>
      <c r="E4949" t="inlineStr">
        <is>
          <t>MT</t>
        </is>
      </c>
      <c r="F4949" t="n">
        <v>549</v>
      </c>
      <c r="G4949" t="n">
        <v>549076</v>
      </c>
      <c r="H4949" t="n">
        <v>934578</v>
      </c>
      <c r="I4949" t="inlineStr">
        <is>
          <t>Algodón</t>
        </is>
      </c>
      <c r="J4949">
        <f>SI.ERROR(BUSCARV(D4949,TablaPaises,6,FALSO),"Sin dato")</f>
        <v/>
      </c>
      <c r="K4949">
        <f>SI.ERROR(BUSCARV(C4949,TablaProductos,2,FALSO),"Sin dato")</f>
        <v/>
      </c>
      <c r="L4949">
        <f>SI(H4949&gt;=1000000,"Alto",SI(H4949&gt;=100000,"Medio","Bajo"))</f>
        <v/>
      </c>
      <c r="M4949">
        <f>SI.ERROR(BUSCARV(E4949,TablaEstados,3,FALSO),"Sin dato")</f>
        <v/>
      </c>
      <c r="N4949">
        <f>SI.ERROR(BUSCARV(E4949,TablaEstados,4,FALSO),"Sin dato")</f>
        <v/>
      </c>
    </row>
    <row r="4950">
      <c r="A4950" t="inlineStr">
        <is>
          <t>2025</t>
        </is>
      </c>
      <c r="B4950" t="inlineStr">
        <is>
          <t>09</t>
        </is>
      </c>
      <c r="C4950" t="inlineStr">
        <is>
          <t>10059010</t>
        </is>
      </c>
      <c r="D4950" t="inlineStr">
        <is>
          <t>474</t>
        </is>
      </c>
      <c r="E4950" t="inlineStr">
        <is>
          <t>PA</t>
        </is>
      </c>
      <c r="F4950" t="n">
        <v>45600000</v>
      </c>
      <c r="G4950" t="n">
        <v>45600000</v>
      </c>
      <c r="H4950" t="n">
        <v>9140856</v>
      </c>
      <c r="I4950" t="inlineStr">
        <is>
          <t>Milho</t>
        </is>
      </c>
      <c r="J4950">
        <f>SI.ERROR(BUSCARV(D4950,TablaPaises,6,FALSO),"Sin dato")</f>
        <v/>
      </c>
      <c r="K4950">
        <f>SI.ERROR(BUSCARV(C4950,TablaProductos,2,FALSO),"Sin dato")</f>
        <v/>
      </c>
      <c r="L4950">
        <f>SI(H4950&gt;=1000000,"Alto",SI(H4950&gt;=100000,"Medio","Bajo"))</f>
        <v/>
      </c>
      <c r="M4950">
        <f>SI.ERROR(BUSCARV(E4950,TablaEstados,3,FALSO),"Sin dato")</f>
        <v/>
      </c>
      <c r="N4950">
        <f>SI.ERROR(BUSCARV(E4950,TablaEstados,4,FALSO),"Sin dato")</f>
        <v/>
      </c>
    </row>
    <row r="4951">
      <c r="A4951" t="inlineStr">
        <is>
          <t>2025</t>
        </is>
      </c>
      <c r="B4951" t="inlineStr">
        <is>
          <t>01</t>
        </is>
      </c>
      <c r="C4951" t="inlineStr">
        <is>
          <t>12019000</t>
        </is>
      </c>
      <c r="D4951" t="inlineStr">
        <is>
          <t>160</t>
        </is>
      </c>
      <c r="E4951" t="inlineStr">
        <is>
          <t>MA</t>
        </is>
      </c>
      <c r="F4951" t="n">
        <v>594</v>
      </c>
      <c r="G4951" t="n">
        <v>593754</v>
      </c>
      <c r="H4951" t="n">
        <v>242016</v>
      </c>
      <c r="I4951" t="inlineStr">
        <is>
          <t>Soja</t>
        </is>
      </c>
      <c r="J4951">
        <f>SI.ERROR(BUSCARV(D4951,TablaPaises,6,FALSO),"Sin dato")</f>
        <v/>
      </c>
      <c r="K4951">
        <f>SI.ERROR(BUSCARV(C4951,TablaProductos,2,FALSO),"Sin dato")</f>
        <v/>
      </c>
      <c r="L4951">
        <f>SI(H4951&gt;=1000000,"Alto",SI(H4951&gt;=100000,"Medio","Bajo"))</f>
        <v/>
      </c>
      <c r="M4951">
        <f>SI.ERROR(BUSCARV(E4951,TablaEstados,3,FALSO),"Sin dato")</f>
        <v/>
      </c>
      <c r="N4951">
        <f>SI.ERROR(BUSCARV(E4951,TablaEstados,4,FALSO),"Sin dato")</f>
        <v/>
      </c>
    </row>
    <row r="4952">
      <c r="A4952" t="inlineStr">
        <is>
          <t>2025</t>
        </is>
      </c>
      <c r="B4952" t="inlineStr">
        <is>
          <t>12</t>
        </is>
      </c>
      <c r="C4952" t="inlineStr">
        <is>
          <t>09011110</t>
        </is>
      </c>
      <c r="D4952" t="inlineStr">
        <is>
          <t>628</t>
        </is>
      </c>
      <c r="E4952" t="inlineStr">
        <is>
          <t>ES</t>
        </is>
      </c>
      <c r="F4952" t="n">
        <v>538</v>
      </c>
      <c r="G4952" t="n">
        <v>538400</v>
      </c>
      <c r="H4952" t="n">
        <v>2541361</v>
      </c>
      <c r="I4952" t="inlineStr">
        <is>
          <t>Café en granos</t>
        </is>
      </c>
      <c r="J4952">
        <f>SI.ERROR(BUSCARV(D4952,TablaPaises,6,FALSO),"Sin dato")</f>
        <v/>
      </c>
      <c r="K4952">
        <f>SI.ERROR(BUSCARV(C4952,TablaProductos,2,FALSO),"Sin dato")</f>
        <v/>
      </c>
      <c r="L4952">
        <f>SI(H4952&gt;=1000000,"Alto",SI(H4952&gt;=100000,"Medio","Bajo"))</f>
        <v/>
      </c>
      <c r="M4952">
        <f>SI.ERROR(BUSCARV(E4952,TablaEstados,3,FALSO),"Sin dato")</f>
        <v/>
      </c>
      <c r="N4952">
        <f>SI.ERROR(BUSCARV(E4952,TablaEstados,4,FALSO),"Sin dato")</f>
        <v/>
      </c>
    </row>
    <row r="4953">
      <c r="A4953" t="inlineStr">
        <is>
          <t>2025</t>
        </is>
      </c>
      <c r="B4953" t="inlineStr">
        <is>
          <t>06</t>
        </is>
      </c>
      <c r="C4953" t="inlineStr">
        <is>
          <t>52010020</t>
        </is>
      </c>
      <c r="D4953" t="inlineStr">
        <is>
          <t>576</t>
        </is>
      </c>
      <c r="E4953" t="inlineStr">
        <is>
          <t>MT</t>
        </is>
      </c>
      <c r="F4953" t="n">
        <v>1246</v>
      </c>
      <c r="G4953" t="n">
        <v>1246087</v>
      </c>
      <c r="H4953" t="n">
        <v>1872106</v>
      </c>
      <c r="I4953" t="inlineStr">
        <is>
          <t>Algodón</t>
        </is>
      </c>
      <c r="J4953">
        <f>SI.ERROR(BUSCARV(D4953,TablaPaises,6,FALSO),"Sin dato")</f>
        <v/>
      </c>
      <c r="K4953">
        <f>SI.ERROR(BUSCARV(C4953,TablaProductos,2,FALSO),"Sin dato")</f>
        <v/>
      </c>
      <c r="L4953">
        <f>SI(H4953&gt;=1000000,"Alto",SI(H4953&gt;=100000,"Medio","Bajo"))</f>
        <v/>
      </c>
      <c r="M4953">
        <f>SI.ERROR(BUSCARV(E4953,TablaEstados,3,FALSO),"Sin dato")</f>
        <v/>
      </c>
      <c r="N4953">
        <f>SI.ERROR(BUSCARV(E4953,TablaEstados,4,FALSO),"Sin dato")</f>
        <v/>
      </c>
    </row>
    <row r="4954">
      <c r="A4954" t="inlineStr">
        <is>
          <t>2025</t>
        </is>
      </c>
      <c r="B4954" t="inlineStr">
        <is>
          <t>06</t>
        </is>
      </c>
      <c r="C4954" t="inlineStr">
        <is>
          <t>09011110</t>
        </is>
      </c>
      <c r="D4954" t="inlineStr">
        <is>
          <t>232</t>
        </is>
      </c>
      <c r="E4954" t="inlineStr">
        <is>
          <t>MG</t>
        </is>
      </c>
      <c r="F4954" t="n">
        <v>202</v>
      </c>
      <c r="G4954" t="n">
        <v>201600</v>
      </c>
      <c r="H4954" t="n">
        <v>1646676</v>
      </c>
      <c r="I4954" t="inlineStr">
        <is>
          <t>Café en granos</t>
        </is>
      </c>
      <c r="J4954">
        <f>SI.ERROR(BUSCARV(D4954,TablaPaises,6,FALSO),"Sin dato")</f>
        <v/>
      </c>
      <c r="K4954">
        <f>SI.ERROR(BUSCARV(C4954,TablaProductos,2,FALSO),"Sin dato")</f>
        <v/>
      </c>
      <c r="L4954">
        <f>SI(H4954&gt;=1000000,"Alto",SI(H4954&gt;=100000,"Medio","Bajo"))</f>
        <v/>
      </c>
      <c r="M4954">
        <f>SI.ERROR(BUSCARV(E4954,TablaEstados,3,FALSO),"Sin dato")</f>
        <v/>
      </c>
      <c r="N4954">
        <f>SI.ERROR(BUSCARV(E4954,TablaEstados,4,FALSO),"Sin dato")</f>
        <v/>
      </c>
    </row>
    <row r="4955">
      <c r="A4955" t="inlineStr">
        <is>
          <t>2025</t>
        </is>
      </c>
      <c r="B4955" t="inlineStr">
        <is>
          <t>09</t>
        </is>
      </c>
      <c r="C4955" t="inlineStr">
        <is>
          <t>09011110</t>
        </is>
      </c>
      <c r="D4955" t="inlineStr">
        <is>
          <t>676</t>
        </is>
      </c>
      <c r="E4955" t="inlineStr">
        <is>
          <t>GO</t>
        </is>
      </c>
      <c r="F4955" t="n">
        <v>96</v>
      </c>
      <c r="G4955" t="n">
        <v>96465</v>
      </c>
      <c r="H4955" t="n">
        <v>604937</v>
      </c>
      <c r="I4955" t="inlineStr">
        <is>
          <t>Café en granos</t>
        </is>
      </c>
      <c r="J4955">
        <f>SI.ERROR(BUSCARV(D4955,TablaPaises,6,FALSO),"Sin dato")</f>
        <v/>
      </c>
      <c r="K4955">
        <f>SI.ERROR(BUSCARV(C4955,TablaProductos,2,FALSO),"Sin dato")</f>
        <v/>
      </c>
      <c r="L4955">
        <f>SI(H4955&gt;=1000000,"Alto",SI(H4955&gt;=100000,"Medio","Bajo"))</f>
        <v/>
      </c>
      <c r="M4955">
        <f>SI.ERROR(BUSCARV(E4955,TablaEstados,3,FALSO),"Sin dato")</f>
        <v/>
      </c>
      <c r="N4955">
        <f>SI.ERROR(BUSCARV(E4955,TablaEstados,4,FALSO),"Sin dato")</f>
        <v/>
      </c>
    </row>
    <row r="4956">
      <c r="A4956" t="inlineStr">
        <is>
          <t>2025</t>
        </is>
      </c>
      <c r="B4956" t="inlineStr">
        <is>
          <t>12</t>
        </is>
      </c>
      <c r="C4956" t="inlineStr">
        <is>
          <t>09011110</t>
        </is>
      </c>
      <c r="D4956" t="inlineStr">
        <is>
          <t>586</t>
        </is>
      </c>
      <c r="E4956" t="inlineStr">
        <is>
          <t>MG</t>
        </is>
      </c>
      <c r="F4956" t="n">
        <v>3</v>
      </c>
      <c r="G4956" t="n">
        <v>3000</v>
      </c>
      <c r="H4956" t="n">
        <v>30973</v>
      </c>
      <c r="I4956" t="inlineStr">
        <is>
          <t>Café en granos</t>
        </is>
      </c>
      <c r="J4956">
        <f>SI.ERROR(BUSCARV(D4956,TablaPaises,6,FALSO),"Sin dato")</f>
        <v/>
      </c>
      <c r="K4956">
        <f>SI.ERROR(BUSCARV(C4956,TablaProductos,2,FALSO),"Sin dato")</f>
        <v/>
      </c>
      <c r="L4956">
        <f>SI(H4956&gt;=1000000,"Alto",SI(H4956&gt;=100000,"Medio","Bajo"))</f>
        <v/>
      </c>
      <c r="M4956">
        <f>SI.ERROR(BUSCARV(E4956,TablaEstados,3,FALSO),"Sin dato")</f>
        <v/>
      </c>
      <c r="N4956">
        <f>SI.ERROR(BUSCARV(E4956,TablaEstados,4,FALSO),"Sin dato")</f>
        <v/>
      </c>
    </row>
    <row r="4957">
      <c r="A4957" t="inlineStr">
        <is>
          <t>2025</t>
        </is>
      </c>
      <c r="B4957" t="inlineStr">
        <is>
          <t>07</t>
        </is>
      </c>
      <c r="C4957" t="inlineStr">
        <is>
          <t>12019000</t>
        </is>
      </c>
      <c r="D4957" t="inlineStr">
        <is>
          <t>245</t>
        </is>
      </c>
      <c r="E4957" t="inlineStr">
        <is>
          <t>RO</t>
        </is>
      </c>
      <c r="F4957" t="n">
        <v>55294</v>
      </c>
      <c r="G4957" t="n">
        <v>55295615</v>
      </c>
      <c r="H4957" t="n">
        <v>22155079</v>
      </c>
      <c r="I4957" t="inlineStr">
        <is>
          <t>Soja</t>
        </is>
      </c>
      <c r="J4957">
        <f>SI.ERROR(BUSCARV(D4957,TablaPaises,6,FALSO),"Sin dato")</f>
        <v/>
      </c>
      <c r="K4957">
        <f>SI.ERROR(BUSCARV(C4957,TablaProductos,2,FALSO),"Sin dato")</f>
        <v/>
      </c>
      <c r="L4957">
        <f>SI(H4957&gt;=1000000,"Alto",SI(H4957&gt;=100000,"Medio","Bajo"))</f>
        <v/>
      </c>
      <c r="M4957">
        <f>SI.ERROR(BUSCARV(E4957,TablaEstados,3,FALSO),"Sin dato")</f>
        <v/>
      </c>
      <c r="N4957">
        <f>SI.ERROR(BUSCARV(E4957,TablaEstados,4,FALSO),"Sin dato")</f>
        <v/>
      </c>
    </row>
    <row r="4958">
      <c r="A4958" t="inlineStr">
        <is>
          <t>2025</t>
        </is>
      </c>
      <c r="B4958" t="inlineStr">
        <is>
          <t>09</t>
        </is>
      </c>
      <c r="C4958" t="inlineStr">
        <is>
          <t>12019000</t>
        </is>
      </c>
      <c r="D4958" t="inlineStr">
        <is>
          <t>776</t>
        </is>
      </c>
      <c r="E4958" t="inlineStr">
        <is>
          <t>DF</t>
        </is>
      </c>
      <c r="F4958" t="n">
        <v>188</v>
      </c>
      <c r="G4958" t="n">
        <v>187577</v>
      </c>
      <c r="H4958" t="n">
        <v>81135</v>
      </c>
      <c r="I4958" t="inlineStr">
        <is>
          <t>Soja</t>
        </is>
      </c>
      <c r="J4958">
        <f>SI.ERROR(BUSCARV(D4958,TablaPaises,6,FALSO),"Sin dato")</f>
        <v/>
      </c>
      <c r="K4958">
        <f>SI.ERROR(BUSCARV(C4958,TablaProductos,2,FALSO),"Sin dato")</f>
        <v/>
      </c>
      <c r="L4958">
        <f>SI(H4958&gt;=1000000,"Alto",SI(H4958&gt;=100000,"Medio","Bajo"))</f>
        <v/>
      </c>
      <c r="M4958">
        <f>SI.ERROR(BUSCARV(E4958,TablaEstados,3,FALSO),"Sin dato")</f>
        <v/>
      </c>
      <c r="N4958">
        <f>SI.ERROR(BUSCARV(E4958,TablaEstados,4,FALSO),"Sin dato")</f>
        <v/>
      </c>
    </row>
    <row r="4959">
      <c r="A4959" t="inlineStr">
        <is>
          <t>2025</t>
        </is>
      </c>
      <c r="B4959" t="inlineStr">
        <is>
          <t>03</t>
        </is>
      </c>
      <c r="C4959" t="inlineStr">
        <is>
          <t>12019000</t>
        </is>
      </c>
      <c r="D4959" t="inlineStr">
        <is>
          <t>372</t>
        </is>
      </c>
      <c r="E4959" t="inlineStr">
        <is>
          <t>SP</t>
        </is>
      </c>
      <c r="F4959" t="n">
        <v>15779</v>
      </c>
      <c r="G4959" t="n">
        <v>15778974</v>
      </c>
      <c r="H4959" t="n">
        <v>6266742</v>
      </c>
      <c r="I4959" t="inlineStr">
        <is>
          <t>Soja</t>
        </is>
      </c>
      <c r="J4959">
        <f>SI.ERROR(BUSCARV(D4959,TablaPaises,6,FALSO),"Sin dato")</f>
        <v/>
      </c>
      <c r="K4959">
        <f>SI.ERROR(BUSCARV(C4959,TablaProductos,2,FALSO),"Sin dato")</f>
        <v/>
      </c>
      <c r="L4959">
        <f>SI(H4959&gt;=1000000,"Alto",SI(H4959&gt;=100000,"Medio","Bajo"))</f>
        <v/>
      </c>
      <c r="M4959">
        <f>SI.ERROR(BUSCARV(E4959,TablaEstados,3,FALSO),"Sin dato")</f>
        <v/>
      </c>
      <c r="N4959">
        <f>SI.ERROR(BUSCARV(E4959,TablaEstados,4,FALSO),"Sin dato")</f>
        <v/>
      </c>
    </row>
    <row r="4960">
      <c r="A4960" t="inlineStr">
        <is>
          <t>2025</t>
        </is>
      </c>
      <c r="B4960" t="inlineStr">
        <is>
          <t>06</t>
        </is>
      </c>
      <c r="C4960" t="inlineStr">
        <is>
          <t>09011200</t>
        </is>
      </c>
      <c r="D4960" t="inlineStr">
        <is>
          <t>434</t>
        </is>
      </c>
      <c r="E4960" t="inlineStr">
        <is>
          <t>PR</t>
        </is>
      </c>
      <c r="F4960" t="n">
        <v>6</v>
      </c>
      <c r="G4960" t="n">
        <v>6</v>
      </c>
      <c r="H4960" t="n">
        <v>84</v>
      </c>
      <c r="I4960" t="inlineStr">
        <is>
          <t>Café en granos</t>
        </is>
      </c>
      <c r="J4960">
        <f>SI.ERROR(BUSCARV(D4960,TablaPaises,6,FALSO),"Sin dato")</f>
        <v/>
      </c>
      <c r="K4960">
        <f>SI.ERROR(BUSCARV(C4960,TablaProductos,2,FALSO),"Sin dato")</f>
        <v/>
      </c>
      <c r="L4960">
        <f>SI(H4960&gt;=1000000,"Alto",SI(H4960&gt;=100000,"Medio","Bajo"))</f>
        <v/>
      </c>
      <c r="M4960">
        <f>SI.ERROR(BUSCARV(E4960,TablaEstados,3,FALSO),"Sin dato")</f>
        <v/>
      </c>
      <c r="N4960">
        <f>SI.ERROR(BUSCARV(E4960,TablaEstados,4,FALSO),"Sin dato")</f>
        <v/>
      </c>
    </row>
    <row r="4961">
      <c r="A4961" t="inlineStr">
        <is>
          <t>2025</t>
        </is>
      </c>
      <c r="B4961" t="inlineStr">
        <is>
          <t>10</t>
        </is>
      </c>
      <c r="C4961" t="inlineStr">
        <is>
          <t>09011110</t>
        </is>
      </c>
      <c r="D4961" t="inlineStr">
        <is>
          <t>556</t>
        </is>
      </c>
      <c r="E4961" t="inlineStr">
        <is>
          <t>MG</t>
        </is>
      </c>
      <c r="F4961" t="n">
        <v>76</v>
      </c>
      <c r="G4961" t="n">
        <v>76775</v>
      </c>
      <c r="H4961" t="n">
        <v>617082</v>
      </c>
      <c r="I4961" t="inlineStr">
        <is>
          <t>Café en granos</t>
        </is>
      </c>
      <c r="J4961">
        <f>SI.ERROR(BUSCARV(D4961,TablaPaises,6,FALSO),"Sin dato")</f>
        <v/>
      </c>
      <c r="K4961">
        <f>SI.ERROR(BUSCARV(C4961,TablaProductos,2,FALSO),"Sin dato")</f>
        <v/>
      </c>
      <c r="L4961">
        <f>SI(H4961&gt;=1000000,"Alto",SI(H4961&gt;=100000,"Medio","Bajo"))</f>
        <v/>
      </c>
      <c r="M4961">
        <f>SI.ERROR(BUSCARV(E4961,TablaEstados,3,FALSO),"Sin dato")</f>
        <v/>
      </c>
      <c r="N4961">
        <f>SI.ERROR(BUSCARV(E4961,TablaEstados,4,FALSO),"Sin dato")</f>
        <v/>
      </c>
    </row>
    <row r="4962">
      <c r="A4962" t="inlineStr">
        <is>
          <t>2025</t>
        </is>
      </c>
      <c r="B4962" t="inlineStr">
        <is>
          <t>10</t>
        </is>
      </c>
      <c r="C4962" t="inlineStr">
        <is>
          <t>09011110</t>
        </is>
      </c>
      <c r="D4962" t="inlineStr">
        <is>
          <t>741</t>
        </is>
      </c>
      <c r="E4962" t="inlineStr">
        <is>
          <t>MG</t>
        </is>
      </c>
      <c r="F4962" t="n">
        <v>38</v>
      </c>
      <c r="G4962" t="n">
        <v>38400</v>
      </c>
      <c r="H4962" t="n">
        <v>275299</v>
      </c>
      <c r="I4962" t="inlineStr">
        <is>
          <t>Café en granos</t>
        </is>
      </c>
      <c r="J4962">
        <f>SI.ERROR(BUSCARV(D4962,TablaPaises,6,FALSO),"Sin dato")</f>
        <v/>
      </c>
      <c r="K4962">
        <f>SI.ERROR(BUSCARV(C4962,TablaProductos,2,FALSO),"Sin dato")</f>
        <v/>
      </c>
      <c r="L4962">
        <f>SI(H4962&gt;=1000000,"Alto",SI(H4962&gt;=100000,"Medio","Bajo"))</f>
        <v/>
      </c>
      <c r="M4962">
        <f>SI.ERROR(BUSCARV(E4962,TablaEstados,3,FALSO),"Sin dato")</f>
        <v/>
      </c>
      <c r="N4962">
        <f>SI.ERROR(BUSCARV(E4962,TablaEstados,4,FALSO),"Sin dato")</f>
        <v/>
      </c>
    </row>
    <row r="4963">
      <c r="A4963" t="inlineStr">
        <is>
          <t>2025</t>
        </is>
      </c>
      <c r="B4963" t="inlineStr">
        <is>
          <t>10</t>
        </is>
      </c>
      <c r="C4963" t="inlineStr">
        <is>
          <t>09011110</t>
        </is>
      </c>
      <c r="D4963" t="inlineStr">
        <is>
          <t>023</t>
        </is>
      </c>
      <c r="E4963" t="inlineStr">
        <is>
          <t>BA</t>
        </is>
      </c>
      <c r="F4963" t="n">
        <v>65</v>
      </c>
      <c r="G4963" t="n">
        <v>64748</v>
      </c>
      <c r="H4963" t="n">
        <v>306552</v>
      </c>
      <c r="I4963" t="inlineStr">
        <is>
          <t>Café en granos</t>
        </is>
      </c>
      <c r="J4963">
        <f>SI.ERROR(BUSCARV(D4963,TablaPaises,6,FALSO),"Sin dato")</f>
        <v/>
      </c>
      <c r="K4963">
        <f>SI.ERROR(BUSCARV(C4963,TablaProductos,2,FALSO),"Sin dato")</f>
        <v/>
      </c>
      <c r="L4963">
        <f>SI(H4963&gt;=1000000,"Alto",SI(H4963&gt;=100000,"Medio","Bajo"))</f>
        <v/>
      </c>
      <c r="M4963">
        <f>SI.ERROR(BUSCARV(E4963,TablaEstados,3,FALSO),"Sin dato")</f>
        <v/>
      </c>
      <c r="N4963">
        <f>SI.ERROR(BUSCARV(E4963,TablaEstados,4,FALSO),"Sin dato")</f>
        <v/>
      </c>
    </row>
    <row r="4964">
      <c r="A4964" t="inlineStr">
        <is>
          <t>2025</t>
        </is>
      </c>
      <c r="B4964" t="inlineStr">
        <is>
          <t>05</t>
        </is>
      </c>
      <c r="C4964" t="inlineStr">
        <is>
          <t>10059010</t>
        </is>
      </c>
      <c r="D4964" t="inlineStr">
        <is>
          <t>040</t>
        </is>
      </c>
      <c r="E4964" t="inlineStr">
        <is>
          <t>MT</t>
        </is>
      </c>
      <c r="F4964" t="n">
        <v>411000</v>
      </c>
      <c r="G4964" t="n">
        <v>408780</v>
      </c>
      <c r="H4964" t="n">
        <v>203637</v>
      </c>
      <c r="I4964" t="inlineStr">
        <is>
          <t>Milho</t>
        </is>
      </c>
      <c r="J4964">
        <f>SI.ERROR(BUSCARV(D4964,TablaPaises,6,FALSO),"Sin dato")</f>
        <v/>
      </c>
      <c r="K4964">
        <f>SI.ERROR(BUSCARV(C4964,TablaProductos,2,FALSO),"Sin dato")</f>
        <v/>
      </c>
      <c r="L4964">
        <f>SI(H4964&gt;=1000000,"Alto",SI(H4964&gt;=100000,"Medio","Bajo"))</f>
        <v/>
      </c>
      <c r="M4964">
        <f>SI.ERROR(BUSCARV(E4964,TablaEstados,3,FALSO),"Sin dato")</f>
        <v/>
      </c>
      <c r="N4964">
        <f>SI.ERROR(BUSCARV(E4964,TablaEstados,4,FALSO),"Sin dato")</f>
        <v/>
      </c>
    </row>
    <row r="4965">
      <c r="A4965" t="inlineStr">
        <is>
          <t>2025</t>
        </is>
      </c>
      <c r="B4965" t="inlineStr">
        <is>
          <t>10</t>
        </is>
      </c>
      <c r="C4965" t="inlineStr">
        <is>
          <t>52010020</t>
        </is>
      </c>
      <c r="D4965" t="inlineStr">
        <is>
          <t>858</t>
        </is>
      </c>
      <c r="E4965" t="inlineStr">
        <is>
          <t>MA</t>
        </is>
      </c>
      <c r="F4965" t="n">
        <v>25</v>
      </c>
      <c r="G4965" t="n">
        <v>25140</v>
      </c>
      <c r="H4965" t="n">
        <v>42676</v>
      </c>
      <c r="I4965" t="inlineStr">
        <is>
          <t>Algodón</t>
        </is>
      </c>
      <c r="J4965">
        <f>SI.ERROR(BUSCARV(D4965,TablaPaises,6,FALSO),"Sin dato")</f>
        <v/>
      </c>
      <c r="K4965">
        <f>SI.ERROR(BUSCARV(C4965,TablaProductos,2,FALSO),"Sin dato")</f>
        <v/>
      </c>
      <c r="L4965">
        <f>SI(H4965&gt;=1000000,"Alto",SI(H4965&gt;=100000,"Medio","Bajo"))</f>
        <v/>
      </c>
      <c r="M4965">
        <f>SI.ERROR(BUSCARV(E4965,TablaEstados,3,FALSO),"Sin dato")</f>
        <v/>
      </c>
      <c r="N4965">
        <f>SI.ERROR(BUSCARV(E4965,TablaEstados,4,FALSO),"Sin dato")</f>
        <v/>
      </c>
    </row>
    <row r="4966">
      <c r="A4966" t="inlineStr">
        <is>
          <t>2025</t>
        </is>
      </c>
      <c r="B4966" t="inlineStr">
        <is>
          <t>12</t>
        </is>
      </c>
      <c r="C4966" t="inlineStr">
        <is>
          <t>09011110</t>
        </is>
      </c>
      <c r="D4966" t="inlineStr">
        <is>
          <t>160</t>
        </is>
      </c>
      <c r="E4966" t="inlineStr">
        <is>
          <t>MG</t>
        </is>
      </c>
      <c r="F4966" t="n">
        <v>410</v>
      </c>
      <c r="G4966" t="n">
        <v>410400</v>
      </c>
      <c r="H4966" t="n">
        <v>3312569</v>
      </c>
      <c r="I4966" t="inlineStr">
        <is>
          <t>Café en granos</t>
        </is>
      </c>
      <c r="J4966">
        <f>SI.ERROR(BUSCARV(D4966,TablaPaises,6,FALSO),"Sin dato")</f>
        <v/>
      </c>
      <c r="K4966">
        <f>SI.ERROR(BUSCARV(C4966,TablaProductos,2,FALSO),"Sin dato")</f>
        <v/>
      </c>
      <c r="L4966">
        <f>SI(H4966&gt;=1000000,"Alto",SI(H4966&gt;=100000,"Medio","Bajo"))</f>
        <v/>
      </c>
      <c r="M4966">
        <f>SI.ERROR(BUSCARV(E4966,TablaEstados,3,FALSO),"Sin dato")</f>
        <v/>
      </c>
      <c r="N4966">
        <f>SI.ERROR(BUSCARV(E4966,TablaEstados,4,FALSO),"Sin dato")</f>
        <v/>
      </c>
    </row>
    <row r="4967">
      <c r="A4967" t="inlineStr">
        <is>
          <t>2025</t>
        </is>
      </c>
      <c r="B4967" t="inlineStr">
        <is>
          <t>07</t>
        </is>
      </c>
      <c r="C4967" t="inlineStr">
        <is>
          <t>52010020</t>
        </is>
      </c>
      <c r="D4967" t="inlineStr">
        <is>
          <t>160</t>
        </is>
      </c>
      <c r="E4967" t="inlineStr">
        <is>
          <t>GO</t>
        </is>
      </c>
      <c r="F4967" t="n">
        <v>8</v>
      </c>
      <c r="G4967" t="n">
        <v>7888</v>
      </c>
      <c r="H4967" t="n">
        <v>12051</v>
      </c>
      <c r="I4967" t="inlineStr">
        <is>
          <t>Algodón</t>
        </is>
      </c>
      <c r="J4967">
        <f>SI.ERROR(BUSCARV(D4967,TablaPaises,6,FALSO),"Sin dato")</f>
        <v/>
      </c>
      <c r="K4967">
        <f>SI.ERROR(BUSCARV(C4967,TablaProductos,2,FALSO),"Sin dato")</f>
        <v/>
      </c>
      <c r="L4967">
        <f>SI(H4967&gt;=1000000,"Alto",SI(H4967&gt;=100000,"Medio","Bajo"))</f>
        <v/>
      </c>
      <c r="M4967">
        <f>SI.ERROR(BUSCARV(E4967,TablaEstados,3,FALSO),"Sin dato")</f>
        <v/>
      </c>
      <c r="N4967">
        <f>SI.ERROR(BUSCARV(E4967,TablaEstados,4,FALSO),"Sin dato")</f>
        <v/>
      </c>
    </row>
    <row r="4968">
      <c r="A4968" t="inlineStr">
        <is>
          <t>2025</t>
        </is>
      </c>
      <c r="B4968" t="inlineStr">
        <is>
          <t>05</t>
        </is>
      </c>
      <c r="C4968" t="inlineStr">
        <is>
          <t>09011110</t>
        </is>
      </c>
      <c r="D4968" t="inlineStr">
        <is>
          <t>386</t>
        </is>
      </c>
      <c r="E4968" t="inlineStr">
        <is>
          <t>ES</t>
        </is>
      </c>
      <c r="F4968" t="n">
        <v>125</v>
      </c>
      <c r="G4968" t="n">
        <v>125175</v>
      </c>
      <c r="H4968" t="n">
        <v>785901</v>
      </c>
      <c r="I4968" t="inlineStr">
        <is>
          <t>Café en granos</t>
        </is>
      </c>
      <c r="J4968">
        <f>SI.ERROR(BUSCARV(D4968,TablaPaises,6,FALSO),"Sin dato")</f>
        <v/>
      </c>
      <c r="K4968">
        <f>SI.ERROR(BUSCARV(C4968,TablaProductos,2,FALSO),"Sin dato")</f>
        <v/>
      </c>
      <c r="L4968">
        <f>SI(H4968&gt;=1000000,"Alto",SI(H4968&gt;=100000,"Medio","Bajo"))</f>
        <v/>
      </c>
      <c r="M4968">
        <f>SI.ERROR(BUSCARV(E4968,TablaEstados,3,FALSO),"Sin dato")</f>
        <v/>
      </c>
      <c r="N4968">
        <f>SI.ERROR(BUSCARV(E4968,TablaEstados,4,FALSO),"Sin dato")</f>
        <v/>
      </c>
    </row>
    <row r="4969">
      <c r="A4969" t="inlineStr">
        <is>
          <t>2025</t>
        </is>
      </c>
      <c r="B4969" t="inlineStr">
        <is>
          <t>09</t>
        </is>
      </c>
      <c r="C4969" t="inlineStr">
        <is>
          <t>09011110</t>
        </is>
      </c>
      <c r="D4969" t="inlineStr">
        <is>
          <t>245</t>
        </is>
      </c>
      <c r="E4969" t="inlineStr">
        <is>
          <t>MG</t>
        </is>
      </c>
      <c r="F4969" t="n">
        <v>59</v>
      </c>
      <c r="G4969" t="n">
        <v>59160</v>
      </c>
      <c r="H4969" t="n">
        <v>462236</v>
      </c>
      <c r="I4969" t="inlineStr">
        <is>
          <t>Café en granos</t>
        </is>
      </c>
      <c r="J4969">
        <f>SI.ERROR(BUSCARV(D4969,TablaPaises,6,FALSO),"Sin dato")</f>
        <v/>
      </c>
      <c r="K4969">
        <f>SI.ERROR(BUSCARV(C4969,TablaProductos,2,FALSO),"Sin dato")</f>
        <v/>
      </c>
      <c r="L4969">
        <f>SI(H4969&gt;=1000000,"Alto",SI(H4969&gt;=100000,"Medio","Bajo"))</f>
        <v/>
      </c>
      <c r="M4969">
        <f>SI.ERROR(BUSCARV(E4969,TablaEstados,3,FALSO),"Sin dato")</f>
        <v/>
      </c>
      <c r="N4969">
        <f>SI.ERROR(BUSCARV(E4969,TablaEstados,4,FALSO),"Sin dato")</f>
        <v/>
      </c>
    </row>
    <row r="4970">
      <c r="A4970" t="inlineStr">
        <is>
          <t>2025</t>
        </is>
      </c>
      <c r="B4970" t="inlineStr">
        <is>
          <t>06</t>
        </is>
      </c>
      <c r="C4970" t="inlineStr">
        <is>
          <t>09011110</t>
        </is>
      </c>
      <c r="D4970" t="inlineStr">
        <is>
          <t>249</t>
        </is>
      </c>
      <c r="E4970" t="inlineStr">
        <is>
          <t>GO</t>
        </is>
      </c>
      <c r="F4970" t="n">
        <v>114</v>
      </c>
      <c r="G4970" t="n">
        <v>114125</v>
      </c>
      <c r="H4970" t="n">
        <v>838651</v>
      </c>
      <c r="I4970" t="inlineStr">
        <is>
          <t>Café en granos</t>
        </is>
      </c>
      <c r="J4970">
        <f>SI.ERROR(BUSCARV(D4970,TablaPaises,6,FALSO),"Sin dato")</f>
        <v/>
      </c>
      <c r="K4970">
        <f>SI.ERROR(BUSCARV(C4970,TablaProductos,2,FALSO),"Sin dato")</f>
        <v/>
      </c>
      <c r="L4970">
        <f>SI(H4970&gt;=1000000,"Alto",SI(H4970&gt;=100000,"Medio","Bajo"))</f>
        <v/>
      </c>
      <c r="M4970">
        <f>SI.ERROR(BUSCARV(E4970,TablaEstados,3,FALSO),"Sin dato")</f>
        <v/>
      </c>
      <c r="N4970">
        <f>SI.ERROR(BUSCARV(E4970,TablaEstados,4,FALSO),"Sin dato")</f>
        <v/>
      </c>
    </row>
    <row r="4971">
      <c r="A4971" t="inlineStr">
        <is>
          <t>2025</t>
        </is>
      </c>
      <c r="B4971" t="inlineStr">
        <is>
          <t>07</t>
        </is>
      </c>
      <c r="C4971" t="inlineStr">
        <is>
          <t>09011110</t>
        </is>
      </c>
      <c r="D4971" t="inlineStr">
        <is>
          <t>111</t>
        </is>
      </c>
      <c r="E4971" t="inlineStr">
        <is>
          <t>SP</t>
        </is>
      </c>
      <c r="F4971" t="n">
        <v>0</v>
      </c>
      <c r="G4971" t="n">
        <v>450</v>
      </c>
      <c r="H4971" t="n">
        <v>3749</v>
      </c>
      <c r="I4971" t="inlineStr">
        <is>
          <t>Café en granos</t>
        </is>
      </c>
      <c r="J4971">
        <f>SI.ERROR(BUSCARV(D4971,TablaPaises,6,FALSO),"Sin dato")</f>
        <v/>
      </c>
      <c r="K4971">
        <f>SI.ERROR(BUSCARV(C4971,TablaProductos,2,FALSO),"Sin dato")</f>
        <v/>
      </c>
      <c r="L4971">
        <f>SI(H4971&gt;=1000000,"Alto",SI(H4971&gt;=100000,"Medio","Bajo"))</f>
        <v/>
      </c>
      <c r="M4971">
        <f>SI.ERROR(BUSCARV(E4971,TablaEstados,3,FALSO),"Sin dato")</f>
        <v/>
      </c>
      <c r="N4971">
        <f>SI.ERROR(BUSCARV(E4971,TablaEstados,4,FALSO),"Sin dato")</f>
        <v/>
      </c>
    </row>
    <row r="4972">
      <c r="A4972" t="inlineStr">
        <is>
          <t>2025</t>
        </is>
      </c>
      <c r="B4972" t="inlineStr">
        <is>
          <t>10</t>
        </is>
      </c>
      <c r="C4972" t="inlineStr">
        <is>
          <t>10059010</t>
        </is>
      </c>
      <c r="D4972" t="inlineStr">
        <is>
          <t>528</t>
        </is>
      </c>
      <c r="E4972" t="inlineStr">
        <is>
          <t>GO</t>
        </is>
      </c>
      <c r="F4972" t="n">
        <v>14849160</v>
      </c>
      <c r="G4972" t="n">
        <v>14849160</v>
      </c>
      <c r="H4972" t="n">
        <v>4232011</v>
      </c>
      <c r="I4972" t="inlineStr">
        <is>
          <t>Milho</t>
        </is>
      </c>
      <c r="J4972">
        <f>SI.ERROR(BUSCARV(D4972,TablaPaises,6,FALSO),"Sin dato")</f>
        <v/>
      </c>
      <c r="K4972">
        <f>SI.ERROR(BUSCARV(C4972,TablaProductos,2,FALSO),"Sin dato")</f>
        <v/>
      </c>
      <c r="L4972">
        <f>SI(H4972&gt;=1000000,"Alto",SI(H4972&gt;=100000,"Medio","Bajo"))</f>
        <v/>
      </c>
      <c r="M4972">
        <f>SI.ERROR(BUSCARV(E4972,TablaEstados,3,FALSO),"Sin dato")</f>
        <v/>
      </c>
      <c r="N4972">
        <f>SI.ERROR(BUSCARV(E4972,TablaEstados,4,FALSO),"Sin dato")</f>
        <v/>
      </c>
    </row>
    <row r="4973">
      <c r="A4973" t="inlineStr">
        <is>
          <t>2025</t>
        </is>
      </c>
      <c r="B4973" t="inlineStr">
        <is>
          <t>01</t>
        </is>
      </c>
      <c r="C4973" t="inlineStr">
        <is>
          <t>10059090</t>
        </is>
      </c>
      <c r="D4973" t="inlineStr">
        <is>
          <t>467</t>
        </is>
      </c>
      <c r="E4973" t="inlineStr">
        <is>
          <t>ES</t>
        </is>
      </c>
      <c r="F4973" t="n">
        <v>20</v>
      </c>
      <c r="G4973" t="n">
        <v>20</v>
      </c>
      <c r="H4973" t="n">
        <v>73</v>
      </c>
      <c r="I4973" t="inlineStr">
        <is>
          <t>Milho</t>
        </is>
      </c>
      <c r="J4973">
        <f>SI.ERROR(BUSCARV(D4973,TablaPaises,6,FALSO),"Sin dato")</f>
        <v/>
      </c>
      <c r="K4973">
        <f>SI.ERROR(BUSCARV(C4973,TablaProductos,2,FALSO),"Sin dato")</f>
        <v/>
      </c>
      <c r="L4973">
        <f>SI(H4973&gt;=1000000,"Alto",SI(H4973&gt;=100000,"Medio","Bajo"))</f>
        <v/>
      </c>
      <c r="M4973">
        <f>SI.ERROR(BUSCARV(E4973,TablaEstados,3,FALSO),"Sin dato")</f>
        <v/>
      </c>
      <c r="N4973">
        <f>SI.ERROR(BUSCARV(E4973,TablaEstados,4,FALSO),"Sin dato")</f>
        <v/>
      </c>
    </row>
    <row r="4974">
      <c r="A4974" t="inlineStr">
        <is>
          <t>2025</t>
        </is>
      </c>
      <c r="B4974" t="inlineStr">
        <is>
          <t>04</t>
        </is>
      </c>
      <c r="C4974" t="inlineStr">
        <is>
          <t>12019000</t>
        </is>
      </c>
      <c r="D4974" t="inlineStr">
        <is>
          <t>160</t>
        </is>
      </c>
      <c r="E4974" t="inlineStr">
        <is>
          <t>PA</t>
        </is>
      </c>
      <c r="F4974" t="n">
        <v>742</v>
      </c>
      <c r="G4974" t="n">
        <v>742090</v>
      </c>
      <c r="H4974" t="n">
        <v>275640</v>
      </c>
      <c r="I4974" t="inlineStr">
        <is>
          <t>Soja</t>
        </is>
      </c>
      <c r="J4974">
        <f>SI.ERROR(BUSCARV(D4974,TablaPaises,6,FALSO),"Sin dato")</f>
        <v/>
      </c>
      <c r="K4974">
        <f>SI.ERROR(BUSCARV(C4974,TablaProductos,2,FALSO),"Sin dato")</f>
        <v/>
      </c>
      <c r="L4974">
        <f>SI(H4974&gt;=1000000,"Alto",SI(H4974&gt;=100000,"Medio","Bajo"))</f>
        <v/>
      </c>
      <c r="M4974">
        <f>SI.ERROR(BUSCARV(E4974,TablaEstados,3,FALSO),"Sin dato")</f>
        <v/>
      </c>
      <c r="N4974">
        <f>SI.ERROR(BUSCARV(E4974,TablaEstados,4,FALSO),"Sin dato")</f>
        <v/>
      </c>
    </row>
    <row r="4975">
      <c r="A4975" t="inlineStr">
        <is>
          <t>2025</t>
        </is>
      </c>
      <c r="B4975" t="inlineStr">
        <is>
          <t>10</t>
        </is>
      </c>
      <c r="C4975" t="inlineStr">
        <is>
          <t>10059010</t>
        </is>
      </c>
      <c r="D4975" t="inlineStr">
        <is>
          <t>647</t>
        </is>
      </c>
      <c r="E4975" t="inlineStr">
        <is>
          <t>ND</t>
        </is>
      </c>
      <c r="F4975" t="n">
        <v>5000000</v>
      </c>
      <c r="G4975" t="n">
        <v>3374677</v>
      </c>
      <c r="H4975" t="n">
        <v>745162</v>
      </c>
      <c r="I4975" t="inlineStr">
        <is>
          <t>Milho</t>
        </is>
      </c>
      <c r="J4975">
        <f>SI.ERROR(BUSCARV(D4975,TablaPaises,6,FALSO),"Sin dato")</f>
        <v/>
      </c>
      <c r="K4975">
        <f>SI.ERROR(BUSCARV(C4975,TablaProductos,2,FALSO),"Sin dato")</f>
        <v/>
      </c>
      <c r="L4975">
        <f>SI(H4975&gt;=1000000,"Alto",SI(H4975&gt;=100000,"Medio","Bajo"))</f>
        <v/>
      </c>
      <c r="M4975">
        <f>SI.ERROR(BUSCARV(E4975,TablaEstados,3,FALSO),"Sin dato")</f>
        <v/>
      </c>
      <c r="N4975">
        <f>SI.ERROR(BUSCARV(E4975,TablaEstados,4,FALSO),"Sin dato")</f>
        <v/>
      </c>
    </row>
    <row r="4976">
      <c r="A4976" t="inlineStr">
        <is>
          <t>2025</t>
        </is>
      </c>
      <c r="B4976" t="inlineStr">
        <is>
          <t>01</t>
        </is>
      </c>
      <c r="C4976" t="inlineStr">
        <is>
          <t>10059010</t>
        </is>
      </c>
      <c r="D4976" t="inlineStr">
        <is>
          <t>517</t>
        </is>
      </c>
      <c r="E4976" t="inlineStr">
        <is>
          <t>MT</t>
        </is>
      </c>
      <c r="F4976" t="n">
        <v>102000</v>
      </c>
      <c r="G4976" t="n">
        <v>102000</v>
      </c>
      <c r="H4976" t="n">
        <v>56490</v>
      </c>
      <c r="I4976" t="inlineStr">
        <is>
          <t>Milho</t>
        </is>
      </c>
      <c r="J4976">
        <f>SI.ERROR(BUSCARV(D4976,TablaPaises,6,FALSO),"Sin dato")</f>
        <v/>
      </c>
      <c r="K4976">
        <f>SI.ERROR(BUSCARV(C4976,TablaProductos,2,FALSO),"Sin dato")</f>
        <v/>
      </c>
      <c r="L4976">
        <f>SI(H4976&gt;=1000000,"Alto",SI(H4976&gt;=100000,"Medio","Bajo"))</f>
        <v/>
      </c>
      <c r="M4976">
        <f>SI.ERROR(BUSCARV(E4976,TablaEstados,3,FALSO),"Sin dato")</f>
        <v/>
      </c>
      <c r="N4976">
        <f>SI.ERROR(BUSCARV(E4976,TablaEstados,4,FALSO),"Sin dato")</f>
        <v/>
      </c>
    </row>
    <row r="4977">
      <c r="A4977" t="inlineStr">
        <is>
          <t>2025</t>
        </is>
      </c>
      <c r="B4977" t="inlineStr">
        <is>
          <t>01</t>
        </is>
      </c>
      <c r="C4977" t="inlineStr">
        <is>
          <t>52010020</t>
        </is>
      </c>
      <c r="D4977" t="inlineStr">
        <is>
          <t>160</t>
        </is>
      </c>
      <c r="E4977" t="inlineStr">
        <is>
          <t>MT</t>
        </is>
      </c>
      <c r="F4977" t="n">
        <v>307</v>
      </c>
      <c r="G4977" t="n">
        <v>307341</v>
      </c>
      <c r="H4977" t="n">
        <v>513353</v>
      </c>
      <c r="I4977" t="inlineStr">
        <is>
          <t>Algodón</t>
        </is>
      </c>
      <c r="J4977">
        <f>SI.ERROR(BUSCARV(D4977,TablaPaises,6,FALSO),"Sin dato")</f>
        <v/>
      </c>
      <c r="K4977">
        <f>SI.ERROR(BUSCARV(C4977,TablaProductos,2,FALSO),"Sin dato")</f>
        <v/>
      </c>
      <c r="L4977">
        <f>SI(H4977&gt;=1000000,"Alto",SI(H4977&gt;=100000,"Medio","Bajo"))</f>
        <v/>
      </c>
      <c r="M4977">
        <f>SI.ERROR(BUSCARV(E4977,TablaEstados,3,FALSO),"Sin dato")</f>
        <v/>
      </c>
      <c r="N4977">
        <f>SI.ERROR(BUSCARV(E4977,TablaEstados,4,FALSO),"Sin dato")</f>
        <v/>
      </c>
    </row>
    <row r="4978">
      <c r="A4978" t="inlineStr">
        <is>
          <t>2025</t>
        </is>
      </c>
      <c r="B4978" t="inlineStr">
        <is>
          <t>04</t>
        </is>
      </c>
      <c r="C4978" t="inlineStr">
        <is>
          <t>10059010</t>
        </is>
      </c>
      <c r="D4978" t="inlineStr">
        <is>
          <t>040</t>
        </is>
      </c>
      <c r="E4978" t="inlineStr">
        <is>
          <t>MT</t>
        </is>
      </c>
      <c r="F4978" t="n">
        <v>364000</v>
      </c>
      <c r="G4978" t="n">
        <v>364000</v>
      </c>
      <c r="H4978" t="n">
        <v>176671</v>
      </c>
      <c r="I4978" t="inlineStr">
        <is>
          <t>Milho</t>
        </is>
      </c>
      <c r="J4978">
        <f>SI.ERROR(BUSCARV(D4978,TablaPaises,6,FALSO),"Sin dato")</f>
        <v/>
      </c>
      <c r="K4978">
        <f>SI.ERROR(BUSCARV(C4978,TablaProductos,2,FALSO),"Sin dato")</f>
        <v/>
      </c>
      <c r="L4978">
        <f>SI(H4978&gt;=1000000,"Alto",SI(H4978&gt;=100000,"Medio","Bajo"))</f>
        <v/>
      </c>
      <c r="M4978">
        <f>SI.ERROR(BUSCARV(E4978,TablaEstados,3,FALSO),"Sin dato")</f>
        <v/>
      </c>
      <c r="N4978">
        <f>SI.ERROR(BUSCARV(E4978,TablaEstados,4,FALSO),"Sin dato")</f>
        <v/>
      </c>
    </row>
    <row r="4979">
      <c r="A4979" t="inlineStr">
        <is>
          <t>2025</t>
        </is>
      </c>
      <c r="B4979" t="inlineStr">
        <is>
          <t>01</t>
        </is>
      </c>
      <c r="C4979" t="inlineStr">
        <is>
          <t>09011110</t>
        </is>
      </c>
      <c r="D4979" t="inlineStr">
        <is>
          <t>190</t>
        </is>
      </c>
      <c r="E4979" t="inlineStr">
        <is>
          <t>MG</t>
        </is>
      </c>
      <c r="F4979" t="n">
        <v>0</v>
      </c>
      <c r="G4979" t="n">
        <v>180</v>
      </c>
      <c r="H4979" t="n">
        <v>5952</v>
      </c>
      <c r="I4979" t="inlineStr">
        <is>
          <t>Café en granos</t>
        </is>
      </c>
      <c r="J4979">
        <f>SI.ERROR(BUSCARV(D4979,TablaPaises,6,FALSO),"Sin dato")</f>
        <v/>
      </c>
      <c r="K4979">
        <f>SI.ERROR(BUSCARV(C4979,TablaProductos,2,FALSO),"Sin dato")</f>
        <v/>
      </c>
      <c r="L4979">
        <f>SI(H4979&gt;=1000000,"Alto",SI(H4979&gt;=100000,"Medio","Bajo"))</f>
        <v/>
      </c>
      <c r="M4979">
        <f>SI.ERROR(BUSCARV(E4979,TablaEstados,3,FALSO),"Sin dato")</f>
        <v/>
      </c>
      <c r="N4979">
        <f>SI.ERROR(BUSCARV(E4979,TablaEstados,4,FALSO),"Sin dato")</f>
        <v/>
      </c>
    </row>
    <row r="4980">
      <c r="A4980" t="inlineStr">
        <is>
          <t>2025</t>
        </is>
      </c>
      <c r="B4980" t="inlineStr">
        <is>
          <t>03</t>
        </is>
      </c>
      <c r="C4980" t="inlineStr">
        <is>
          <t>09011110</t>
        </is>
      </c>
      <c r="D4980" t="inlineStr">
        <is>
          <t>438</t>
        </is>
      </c>
      <c r="E4980" t="inlineStr">
        <is>
          <t>MG</t>
        </is>
      </c>
      <c r="F4980" t="n">
        <v>150</v>
      </c>
      <c r="G4980" t="n">
        <v>149600</v>
      </c>
      <c r="H4980" t="n">
        <v>980912</v>
      </c>
      <c r="I4980" t="inlineStr">
        <is>
          <t>Café en granos</t>
        </is>
      </c>
      <c r="J4980">
        <f>SI.ERROR(BUSCARV(D4980,TablaPaises,6,FALSO),"Sin dato")</f>
        <v/>
      </c>
      <c r="K4980">
        <f>SI.ERROR(BUSCARV(C4980,TablaProductos,2,FALSO),"Sin dato")</f>
        <v/>
      </c>
      <c r="L4980">
        <f>SI(H4980&gt;=1000000,"Alto",SI(H4980&gt;=100000,"Medio","Bajo"))</f>
        <v/>
      </c>
      <c r="M4980">
        <f>SI.ERROR(BUSCARV(E4980,TablaEstados,3,FALSO),"Sin dato")</f>
        <v/>
      </c>
      <c r="N4980">
        <f>SI.ERROR(BUSCARV(E4980,TablaEstados,4,FALSO),"Sin dato")</f>
        <v/>
      </c>
    </row>
    <row r="4981">
      <c r="A4981" t="inlineStr">
        <is>
          <t>2025</t>
        </is>
      </c>
      <c r="B4981" t="inlineStr">
        <is>
          <t>11</t>
        </is>
      </c>
      <c r="C4981" t="inlineStr">
        <is>
          <t>52010020</t>
        </is>
      </c>
      <c r="D4981" t="inlineStr">
        <is>
          <t>576</t>
        </is>
      </c>
      <c r="E4981" t="inlineStr">
        <is>
          <t>MS</t>
        </is>
      </c>
      <c r="F4981" t="n">
        <v>203</v>
      </c>
      <c r="G4981" t="n">
        <v>202569</v>
      </c>
      <c r="H4981" t="n">
        <v>334937</v>
      </c>
      <c r="I4981" t="inlineStr">
        <is>
          <t>Algodón</t>
        </is>
      </c>
      <c r="J4981">
        <f>SI.ERROR(BUSCARV(D4981,TablaPaises,6,FALSO),"Sin dato")</f>
        <v/>
      </c>
      <c r="K4981">
        <f>SI.ERROR(BUSCARV(C4981,TablaProductos,2,FALSO),"Sin dato")</f>
        <v/>
      </c>
      <c r="L4981">
        <f>SI(H4981&gt;=1000000,"Alto",SI(H4981&gt;=100000,"Medio","Bajo"))</f>
        <v/>
      </c>
      <c r="M4981">
        <f>SI.ERROR(BUSCARV(E4981,TablaEstados,3,FALSO),"Sin dato")</f>
        <v/>
      </c>
      <c r="N4981">
        <f>SI.ERROR(BUSCARV(E4981,TablaEstados,4,FALSO),"Sin dato")</f>
        <v/>
      </c>
    </row>
    <row r="4982">
      <c r="A4982" t="inlineStr">
        <is>
          <t>2025</t>
        </is>
      </c>
      <c r="B4982" t="inlineStr">
        <is>
          <t>04</t>
        </is>
      </c>
      <c r="C4982" t="inlineStr">
        <is>
          <t>09011110</t>
        </is>
      </c>
      <c r="D4982" t="inlineStr">
        <is>
          <t>767</t>
        </is>
      </c>
      <c r="E4982" t="inlineStr">
        <is>
          <t>MG</t>
        </is>
      </c>
      <c r="F4982" t="n">
        <v>428</v>
      </c>
      <c r="G4982" t="n">
        <v>426400</v>
      </c>
      <c r="H4982" t="n">
        <v>3392768</v>
      </c>
      <c r="I4982" t="inlineStr">
        <is>
          <t>Café en granos</t>
        </is>
      </c>
      <c r="J4982">
        <f>SI.ERROR(BUSCARV(D4982,TablaPaises,6,FALSO),"Sin dato")</f>
        <v/>
      </c>
      <c r="K4982">
        <f>SI.ERROR(BUSCARV(C4982,TablaProductos,2,FALSO),"Sin dato")</f>
        <v/>
      </c>
      <c r="L4982">
        <f>SI(H4982&gt;=1000000,"Alto",SI(H4982&gt;=100000,"Medio","Bajo"))</f>
        <v/>
      </c>
      <c r="M4982">
        <f>SI.ERROR(BUSCARV(E4982,TablaEstados,3,FALSO),"Sin dato")</f>
        <v/>
      </c>
      <c r="N4982">
        <f>SI.ERROR(BUSCARV(E4982,TablaEstados,4,FALSO),"Sin dato")</f>
        <v/>
      </c>
    </row>
    <row r="4983">
      <c r="A4983" t="inlineStr">
        <is>
          <t>2025</t>
        </is>
      </c>
      <c r="B4983" t="inlineStr">
        <is>
          <t>06</t>
        </is>
      </c>
      <c r="C4983" t="inlineStr">
        <is>
          <t>09011110</t>
        </is>
      </c>
      <c r="D4983" t="inlineStr">
        <is>
          <t>573</t>
        </is>
      </c>
      <c r="E4983" t="inlineStr">
        <is>
          <t>PR</t>
        </is>
      </c>
      <c r="F4983" t="n">
        <v>19</v>
      </c>
      <c r="G4983" t="n">
        <v>19372</v>
      </c>
      <c r="H4983" t="n">
        <v>159400</v>
      </c>
      <c r="I4983" t="inlineStr">
        <is>
          <t>Café en granos</t>
        </is>
      </c>
      <c r="J4983">
        <f>SI.ERROR(BUSCARV(D4983,TablaPaises,6,FALSO),"Sin dato")</f>
        <v/>
      </c>
      <c r="K4983">
        <f>SI.ERROR(BUSCARV(C4983,TablaProductos,2,FALSO),"Sin dato")</f>
        <v/>
      </c>
      <c r="L4983">
        <f>SI(H4983&gt;=1000000,"Alto",SI(H4983&gt;=100000,"Medio","Bajo"))</f>
        <v/>
      </c>
      <c r="M4983">
        <f>SI.ERROR(BUSCARV(E4983,TablaEstados,3,FALSO),"Sin dato")</f>
        <v/>
      </c>
      <c r="N4983">
        <f>SI.ERROR(BUSCARV(E4983,TablaEstados,4,FALSO),"Sin dato")</f>
        <v/>
      </c>
    </row>
    <row r="4984">
      <c r="A4984" t="inlineStr">
        <is>
          <t>2025</t>
        </is>
      </c>
      <c r="B4984" t="inlineStr">
        <is>
          <t>07</t>
        </is>
      </c>
      <c r="C4984" t="inlineStr">
        <is>
          <t>12019000</t>
        </is>
      </c>
      <c r="D4984" t="inlineStr">
        <is>
          <t>160</t>
        </is>
      </c>
      <c r="E4984" t="inlineStr">
        <is>
          <t>PI</t>
        </is>
      </c>
      <c r="F4984" t="n">
        <v>1514</v>
      </c>
      <c r="G4984" t="n">
        <v>1514130</v>
      </c>
      <c r="H4984" t="n">
        <v>567541</v>
      </c>
      <c r="I4984" t="inlineStr">
        <is>
          <t>Soja</t>
        </is>
      </c>
      <c r="J4984">
        <f>SI.ERROR(BUSCARV(D4984,TablaPaises,6,FALSO),"Sin dato")</f>
        <v/>
      </c>
      <c r="K4984">
        <f>SI.ERROR(BUSCARV(C4984,TablaProductos,2,FALSO),"Sin dato")</f>
        <v/>
      </c>
      <c r="L4984">
        <f>SI(H4984&gt;=1000000,"Alto",SI(H4984&gt;=100000,"Medio","Bajo"))</f>
        <v/>
      </c>
      <c r="M4984">
        <f>SI.ERROR(BUSCARV(E4984,TablaEstados,3,FALSO),"Sin dato")</f>
        <v/>
      </c>
      <c r="N4984">
        <f>SI.ERROR(BUSCARV(E4984,TablaEstados,4,FALSO),"Sin dato")</f>
        <v/>
      </c>
    </row>
    <row r="4985">
      <c r="A4985" t="inlineStr">
        <is>
          <t>2025</t>
        </is>
      </c>
      <c r="B4985" t="inlineStr">
        <is>
          <t>07</t>
        </is>
      </c>
      <c r="C4985" t="inlineStr">
        <is>
          <t>10059010</t>
        </is>
      </c>
      <c r="D4985" t="inlineStr">
        <is>
          <t>580</t>
        </is>
      </c>
      <c r="E4985" t="inlineStr">
        <is>
          <t>SP</t>
        </is>
      </c>
      <c r="F4985" t="n">
        <v>4</v>
      </c>
      <c r="G4985" t="n">
        <v>4</v>
      </c>
      <c r="H4985" t="n">
        <v>9</v>
      </c>
      <c r="I4985" t="inlineStr">
        <is>
          <t>Milho</t>
        </is>
      </c>
      <c r="J4985">
        <f>SI.ERROR(BUSCARV(D4985,TablaPaises,6,FALSO),"Sin dato")</f>
        <v/>
      </c>
      <c r="K4985">
        <f>SI.ERROR(BUSCARV(C4985,TablaProductos,2,FALSO),"Sin dato")</f>
        <v/>
      </c>
      <c r="L4985">
        <f>SI(H4985&gt;=1000000,"Alto",SI(H4985&gt;=100000,"Medio","Bajo"))</f>
        <v/>
      </c>
      <c r="M4985">
        <f>SI.ERROR(BUSCARV(E4985,TablaEstados,3,FALSO),"Sin dato")</f>
        <v/>
      </c>
      <c r="N4985">
        <f>SI.ERROR(BUSCARV(E4985,TablaEstados,4,FALSO),"Sin dato")</f>
        <v/>
      </c>
    </row>
    <row r="4986">
      <c r="A4986" t="inlineStr">
        <is>
          <t>2025</t>
        </is>
      </c>
      <c r="B4986" t="inlineStr">
        <is>
          <t>03</t>
        </is>
      </c>
      <c r="C4986" t="inlineStr">
        <is>
          <t>10059010</t>
        </is>
      </c>
      <c r="D4986" t="inlineStr">
        <is>
          <t>474</t>
        </is>
      </c>
      <c r="E4986" t="inlineStr">
        <is>
          <t>MA</t>
        </is>
      </c>
      <c r="F4986" t="n">
        <v>2412527</v>
      </c>
      <c r="G4986" t="n">
        <v>2412527</v>
      </c>
      <c r="H4986" t="n">
        <v>534296</v>
      </c>
      <c r="I4986" t="inlineStr">
        <is>
          <t>Milho</t>
        </is>
      </c>
      <c r="J4986">
        <f>SI.ERROR(BUSCARV(D4986,TablaPaises,6,FALSO),"Sin dato")</f>
        <v/>
      </c>
      <c r="K4986">
        <f>SI.ERROR(BUSCARV(C4986,TablaProductos,2,FALSO),"Sin dato")</f>
        <v/>
      </c>
      <c r="L4986">
        <f>SI(H4986&gt;=1000000,"Alto",SI(H4986&gt;=100000,"Medio","Bajo"))</f>
        <v/>
      </c>
      <c r="M4986">
        <f>SI.ERROR(BUSCARV(E4986,TablaEstados,3,FALSO),"Sin dato")</f>
        <v/>
      </c>
      <c r="N4986">
        <f>SI.ERROR(BUSCARV(E4986,TablaEstados,4,FALSO),"Sin dato")</f>
        <v/>
      </c>
    </row>
    <row r="4987">
      <c r="A4987" t="inlineStr">
        <is>
          <t>2025</t>
        </is>
      </c>
      <c r="B4987" t="inlineStr">
        <is>
          <t>05</t>
        </is>
      </c>
      <c r="C4987" t="inlineStr">
        <is>
          <t>12019000</t>
        </is>
      </c>
      <c r="D4987" t="inlineStr">
        <is>
          <t>160</t>
        </is>
      </c>
      <c r="E4987" t="inlineStr">
        <is>
          <t>DF</t>
        </is>
      </c>
      <c r="F4987" t="n">
        <v>168</v>
      </c>
      <c r="G4987" t="n">
        <v>167897</v>
      </c>
      <c r="H4987" t="n">
        <v>68601</v>
      </c>
      <c r="I4987" t="inlineStr">
        <is>
          <t>Soja</t>
        </is>
      </c>
      <c r="J4987">
        <f>SI.ERROR(BUSCARV(D4987,TablaPaises,6,FALSO),"Sin dato")</f>
        <v/>
      </c>
      <c r="K4987">
        <f>SI.ERROR(BUSCARV(C4987,TablaProductos,2,FALSO),"Sin dato")</f>
        <v/>
      </c>
      <c r="L4987">
        <f>SI(H4987&gt;=1000000,"Alto",SI(H4987&gt;=100000,"Medio","Bajo"))</f>
        <v/>
      </c>
      <c r="M4987">
        <f>SI.ERROR(BUSCARV(E4987,TablaEstados,3,FALSO),"Sin dato")</f>
        <v/>
      </c>
      <c r="N4987">
        <f>SI.ERROR(BUSCARV(E4987,TablaEstados,4,FALSO),"Sin dato")</f>
        <v/>
      </c>
    </row>
    <row r="4988">
      <c r="A4988" t="inlineStr">
        <is>
          <t>2025</t>
        </is>
      </c>
      <c r="B4988" t="inlineStr">
        <is>
          <t>03</t>
        </is>
      </c>
      <c r="C4988" t="inlineStr">
        <is>
          <t>09011110</t>
        </is>
      </c>
      <c r="D4988" t="inlineStr">
        <is>
          <t>059</t>
        </is>
      </c>
      <c r="E4988" t="inlineStr">
        <is>
          <t>ES</t>
        </is>
      </c>
      <c r="F4988" t="n">
        <v>79</v>
      </c>
      <c r="G4988" t="n">
        <v>79200</v>
      </c>
      <c r="H4988" t="n">
        <v>479040</v>
      </c>
      <c r="I4988" t="inlineStr">
        <is>
          <t>Café en granos</t>
        </is>
      </c>
      <c r="J4988">
        <f>SI.ERROR(BUSCARV(D4988,TablaPaises,6,FALSO),"Sin dato")</f>
        <v/>
      </c>
      <c r="K4988">
        <f>SI.ERROR(BUSCARV(C4988,TablaProductos,2,FALSO),"Sin dato")</f>
        <v/>
      </c>
      <c r="L4988">
        <f>SI(H4988&gt;=1000000,"Alto",SI(H4988&gt;=100000,"Medio","Bajo"))</f>
        <v/>
      </c>
      <c r="M4988">
        <f>SI.ERROR(BUSCARV(E4988,TablaEstados,3,FALSO),"Sin dato")</f>
        <v/>
      </c>
      <c r="N4988">
        <f>SI.ERROR(BUSCARV(E4988,TablaEstados,4,FALSO),"Sin dato")</f>
        <v/>
      </c>
    </row>
    <row r="4989">
      <c r="A4989" t="inlineStr">
        <is>
          <t>2025</t>
        </is>
      </c>
      <c r="B4989" t="inlineStr">
        <is>
          <t>01</t>
        </is>
      </c>
      <c r="C4989" t="inlineStr">
        <is>
          <t>10059010</t>
        </is>
      </c>
      <c r="D4989" t="inlineStr">
        <is>
          <t>647</t>
        </is>
      </c>
      <c r="E4989" t="inlineStr">
        <is>
          <t>RO</t>
        </is>
      </c>
      <c r="F4989" t="n">
        <v>15594844</v>
      </c>
      <c r="G4989" t="n">
        <v>15594844</v>
      </c>
      <c r="H4989" t="n">
        <v>3319866</v>
      </c>
      <c r="I4989" t="inlineStr">
        <is>
          <t>Milho</t>
        </is>
      </c>
      <c r="J4989">
        <f>SI.ERROR(BUSCARV(D4989,TablaPaises,6,FALSO),"Sin dato")</f>
        <v/>
      </c>
      <c r="K4989">
        <f>SI.ERROR(BUSCARV(C4989,TablaProductos,2,FALSO),"Sin dato")</f>
        <v/>
      </c>
      <c r="L4989">
        <f>SI(H4989&gt;=1000000,"Alto",SI(H4989&gt;=100000,"Medio","Bajo"))</f>
        <v/>
      </c>
      <c r="M4989">
        <f>SI.ERROR(BUSCARV(E4989,TablaEstados,3,FALSO),"Sin dato")</f>
        <v/>
      </c>
      <c r="N4989">
        <f>SI.ERROR(BUSCARV(E4989,TablaEstados,4,FALSO),"Sin dato")</f>
        <v/>
      </c>
    </row>
    <row r="4990">
      <c r="A4990" t="inlineStr">
        <is>
          <t>2025</t>
        </is>
      </c>
      <c r="B4990" t="inlineStr">
        <is>
          <t>12</t>
        </is>
      </c>
      <c r="C4990" t="inlineStr">
        <is>
          <t>09011110</t>
        </is>
      </c>
      <c r="D4990" t="inlineStr">
        <is>
          <t>023</t>
        </is>
      </c>
      <c r="E4990" t="inlineStr">
        <is>
          <t>MG</t>
        </is>
      </c>
      <c r="F4990" t="n">
        <v>241</v>
      </c>
      <c r="G4990" t="n">
        <v>240830</v>
      </c>
      <c r="H4990" t="n">
        <v>2033795</v>
      </c>
      <c r="I4990" t="inlineStr">
        <is>
          <t>Café en granos</t>
        </is>
      </c>
      <c r="J4990">
        <f>SI.ERROR(BUSCARV(D4990,TablaPaises,6,FALSO),"Sin dato")</f>
        <v/>
      </c>
      <c r="K4990">
        <f>SI.ERROR(BUSCARV(C4990,TablaProductos,2,FALSO),"Sin dato")</f>
        <v/>
      </c>
      <c r="L4990">
        <f>SI(H4990&gt;=1000000,"Alto",SI(H4990&gt;=100000,"Medio","Bajo"))</f>
        <v/>
      </c>
      <c r="M4990">
        <f>SI.ERROR(BUSCARV(E4990,TablaEstados,3,FALSO),"Sin dato")</f>
        <v/>
      </c>
      <c r="N4990">
        <f>SI.ERROR(BUSCARV(E4990,TablaEstados,4,FALSO),"Sin dato")</f>
        <v/>
      </c>
    </row>
    <row r="4991">
      <c r="A4991" t="inlineStr">
        <is>
          <t>2025</t>
        </is>
      </c>
      <c r="B4991" t="inlineStr">
        <is>
          <t>05</t>
        </is>
      </c>
      <c r="C4991" t="inlineStr">
        <is>
          <t>52030000</t>
        </is>
      </c>
      <c r="D4991" t="inlineStr">
        <is>
          <t>580</t>
        </is>
      </c>
      <c r="E4991" t="inlineStr">
        <is>
          <t>SP</t>
        </is>
      </c>
      <c r="F4991" t="n">
        <v>2</v>
      </c>
      <c r="G4991" t="n">
        <v>2</v>
      </c>
      <c r="H4991" t="n">
        <v>23</v>
      </c>
      <c r="I4991" t="inlineStr">
        <is>
          <t>Algodón</t>
        </is>
      </c>
      <c r="J4991">
        <f>SI.ERROR(BUSCARV(D4991,TablaPaises,6,FALSO),"Sin dato")</f>
        <v/>
      </c>
      <c r="K4991">
        <f>SI.ERROR(BUSCARV(C4991,TablaProductos,2,FALSO),"Sin dato")</f>
        <v/>
      </c>
      <c r="L4991">
        <f>SI(H4991&gt;=1000000,"Alto",SI(H4991&gt;=100000,"Medio","Bajo"))</f>
        <v/>
      </c>
      <c r="M4991">
        <f>SI.ERROR(BUSCARV(E4991,TablaEstados,3,FALSO),"Sin dato")</f>
        <v/>
      </c>
      <c r="N4991">
        <f>SI.ERROR(BUSCARV(E4991,TablaEstados,4,FALSO),"Sin dato")</f>
        <v/>
      </c>
    </row>
    <row r="4992">
      <c r="A4992" t="inlineStr">
        <is>
          <t>2025</t>
        </is>
      </c>
      <c r="B4992" t="inlineStr">
        <is>
          <t>10</t>
        </is>
      </c>
      <c r="C4992" t="inlineStr">
        <is>
          <t>10059010</t>
        </is>
      </c>
      <c r="D4992" t="inlineStr">
        <is>
          <t>403</t>
        </is>
      </c>
      <c r="E4992" t="inlineStr">
        <is>
          <t>MT</t>
        </is>
      </c>
      <c r="F4992" t="n">
        <v>1000000</v>
      </c>
      <c r="G4992" t="n">
        <v>1000000</v>
      </c>
      <c r="H4992" t="n">
        <v>196320</v>
      </c>
      <c r="I4992" t="inlineStr">
        <is>
          <t>Milho</t>
        </is>
      </c>
      <c r="J4992">
        <f>SI.ERROR(BUSCARV(D4992,TablaPaises,6,FALSO),"Sin dato")</f>
        <v/>
      </c>
      <c r="K4992">
        <f>SI.ERROR(BUSCARV(C4992,TablaProductos,2,FALSO),"Sin dato")</f>
        <v/>
      </c>
      <c r="L4992">
        <f>SI(H4992&gt;=1000000,"Alto",SI(H4992&gt;=100000,"Medio","Bajo"))</f>
        <v/>
      </c>
      <c r="M4992">
        <f>SI.ERROR(BUSCARV(E4992,TablaEstados,3,FALSO),"Sin dato")</f>
        <v/>
      </c>
      <c r="N4992">
        <f>SI.ERROR(BUSCARV(E4992,TablaEstados,4,FALSO),"Sin dato")</f>
        <v/>
      </c>
    </row>
    <row r="4993">
      <c r="A4993" t="inlineStr">
        <is>
          <t>2025</t>
        </is>
      </c>
      <c r="B4993" t="inlineStr">
        <is>
          <t>08</t>
        </is>
      </c>
      <c r="C4993" t="inlineStr">
        <is>
          <t>09011110</t>
        </is>
      </c>
      <c r="D4993" t="inlineStr">
        <is>
          <t>548</t>
        </is>
      </c>
      <c r="E4993" t="inlineStr">
        <is>
          <t>MG</t>
        </is>
      </c>
      <c r="F4993" t="n">
        <v>96</v>
      </c>
      <c r="G4993" t="n">
        <v>95680</v>
      </c>
      <c r="H4993" t="n">
        <v>807770</v>
      </c>
      <c r="I4993" t="inlineStr">
        <is>
          <t>Café en granos</t>
        </is>
      </c>
      <c r="J4993">
        <f>SI.ERROR(BUSCARV(D4993,TablaPaises,6,FALSO),"Sin dato")</f>
        <v/>
      </c>
      <c r="K4993">
        <f>SI.ERROR(BUSCARV(C4993,TablaProductos,2,FALSO),"Sin dato")</f>
        <v/>
      </c>
      <c r="L4993">
        <f>SI(H4993&gt;=1000000,"Alto",SI(H4993&gt;=100000,"Medio","Bajo"))</f>
        <v/>
      </c>
      <c r="M4993">
        <f>SI.ERROR(BUSCARV(E4993,TablaEstados,3,FALSO),"Sin dato")</f>
        <v/>
      </c>
      <c r="N4993">
        <f>SI.ERROR(BUSCARV(E4993,TablaEstados,4,FALSO),"Sin dato")</f>
        <v/>
      </c>
    </row>
    <row r="4994">
      <c r="A4994" t="inlineStr">
        <is>
          <t>2025</t>
        </is>
      </c>
      <c r="B4994" t="inlineStr">
        <is>
          <t>10</t>
        </is>
      </c>
      <c r="C4994" t="inlineStr">
        <is>
          <t>09011110</t>
        </is>
      </c>
      <c r="D4994" t="inlineStr">
        <is>
          <t>064</t>
        </is>
      </c>
      <c r="E4994" t="inlineStr">
        <is>
          <t>MG</t>
        </is>
      </c>
      <c r="F4994" t="n">
        <v>38</v>
      </c>
      <c r="G4994" t="n">
        <v>38400</v>
      </c>
      <c r="H4994" t="n">
        <v>255877</v>
      </c>
      <c r="I4994" t="inlineStr">
        <is>
          <t>Café en granos</t>
        </is>
      </c>
      <c r="J4994">
        <f>SI.ERROR(BUSCARV(D4994,TablaPaises,6,FALSO),"Sin dato")</f>
        <v/>
      </c>
      <c r="K4994">
        <f>SI.ERROR(BUSCARV(C4994,TablaProductos,2,FALSO),"Sin dato")</f>
        <v/>
      </c>
      <c r="L4994">
        <f>SI(H4994&gt;=1000000,"Alto",SI(H4994&gt;=100000,"Medio","Bajo"))</f>
        <v/>
      </c>
      <c r="M4994">
        <f>SI.ERROR(BUSCARV(E4994,TablaEstados,3,FALSO),"Sin dato")</f>
        <v/>
      </c>
      <c r="N4994">
        <f>SI.ERROR(BUSCARV(E4994,TablaEstados,4,FALSO),"Sin dato")</f>
        <v/>
      </c>
    </row>
    <row r="4995">
      <c r="A4995" t="inlineStr">
        <is>
          <t>2025</t>
        </is>
      </c>
      <c r="B4995" t="inlineStr">
        <is>
          <t>04</t>
        </is>
      </c>
      <c r="C4995" t="inlineStr">
        <is>
          <t>12019000</t>
        </is>
      </c>
      <c r="D4995" t="inlineStr">
        <is>
          <t>858</t>
        </is>
      </c>
      <c r="E4995" t="inlineStr">
        <is>
          <t>SC</t>
        </is>
      </c>
      <c r="F4995" t="n">
        <v>36492</v>
      </c>
      <c r="G4995" t="n">
        <v>36491255</v>
      </c>
      <c r="H4995" t="n">
        <v>14015141</v>
      </c>
      <c r="I4995" t="inlineStr">
        <is>
          <t>Soja</t>
        </is>
      </c>
      <c r="J4995">
        <f>SI.ERROR(BUSCARV(D4995,TablaPaises,6,FALSO),"Sin dato")</f>
        <v/>
      </c>
      <c r="K4995">
        <f>SI.ERROR(BUSCARV(C4995,TablaProductos,2,FALSO),"Sin dato")</f>
        <v/>
      </c>
      <c r="L4995">
        <f>SI(H4995&gt;=1000000,"Alto",SI(H4995&gt;=100000,"Medio","Bajo"))</f>
        <v/>
      </c>
      <c r="M4995">
        <f>SI.ERROR(BUSCARV(E4995,TablaEstados,3,FALSO),"Sin dato")</f>
        <v/>
      </c>
      <c r="N4995">
        <f>SI.ERROR(BUSCARV(E4995,TablaEstados,4,FALSO),"Sin dato")</f>
        <v/>
      </c>
    </row>
    <row r="4996">
      <c r="A4996" t="inlineStr">
        <is>
          <t>2025</t>
        </is>
      </c>
      <c r="B4996" t="inlineStr">
        <is>
          <t>08</t>
        </is>
      </c>
      <c r="C4996" t="inlineStr">
        <is>
          <t>12019000</t>
        </is>
      </c>
      <c r="D4996" t="inlineStr">
        <is>
          <t>161</t>
        </is>
      </c>
      <c r="E4996" t="inlineStr">
        <is>
          <t>PI</t>
        </is>
      </c>
      <c r="F4996" t="n">
        <v>1526</v>
      </c>
      <c r="G4996" t="n">
        <v>1525761</v>
      </c>
      <c r="H4996" t="n">
        <v>610483</v>
      </c>
      <c r="I4996" t="inlineStr">
        <is>
          <t>Soja</t>
        </is>
      </c>
      <c r="J4996">
        <f>SI.ERROR(BUSCARV(D4996,TablaPaises,6,FALSO),"Sin dato")</f>
        <v/>
      </c>
      <c r="K4996">
        <f>SI.ERROR(BUSCARV(C4996,TablaProductos,2,FALSO),"Sin dato")</f>
        <v/>
      </c>
      <c r="L4996">
        <f>SI(H4996&gt;=1000000,"Alto",SI(H4996&gt;=100000,"Medio","Bajo"))</f>
        <v/>
      </c>
      <c r="M4996">
        <f>SI.ERROR(BUSCARV(E4996,TablaEstados,3,FALSO),"Sin dato")</f>
        <v/>
      </c>
      <c r="N4996">
        <f>SI.ERROR(BUSCARV(E4996,TablaEstados,4,FALSO),"Sin dato")</f>
        <v/>
      </c>
    </row>
    <row r="4997">
      <c r="A4997" t="inlineStr">
        <is>
          <t>2025</t>
        </is>
      </c>
      <c r="B4997" t="inlineStr">
        <is>
          <t>09</t>
        </is>
      </c>
      <c r="C4997" t="inlineStr">
        <is>
          <t>10059010</t>
        </is>
      </c>
      <c r="D4997" t="inlineStr">
        <is>
          <t>053</t>
        </is>
      </c>
      <c r="E4997" t="inlineStr">
        <is>
          <t>SP</t>
        </is>
      </c>
      <c r="F4997" t="n">
        <v>1060616</v>
      </c>
      <c r="G4997" t="n">
        <v>1060616</v>
      </c>
      <c r="H4997" t="n">
        <v>225321</v>
      </c>
      <c r="I4997" t="inlineStr">
        <is>
          <t>Milho</t>
        </is>
      </c>
      <c r="J4997">
        <f>SI.ERROR(BUSCARV(D4997,TablaPaises,6,FALSO),"Sin dato")</f>
        <v/>
      </c>
      <c r="K4997">
        <f>SI.ERROR(BUSCARV(C4997,TablaProductos,2,FALSO),"Sin dato")</f>
        <v/>
      </c>
      <c r="L4997">
        <f>SI(H4997&gt;=1000000,"Alto",SI(H4997&gt;=100000,"Medio","Bajo"))</f>
        <v/>
      </c>
      <c r="M4997">
        <f>SI.ERROR(BUSCARV(E4997,TablaEstados,3,FALSO),"Sin dato")</f>
        <v/>
      </c>
      <c r="N4997">
        <f>SI.ERROR(BUSCARV(E4997,TablaEstados,4,FALSO),"Sin dato")</f>
        <v/>
      </c>
    </row>
    <row r="4998">
      <c r="A4998" t="inlineStr">
        <is>
          <t>2025</t>
        </is>
      </c>
      <c r="B4998" t="inlineStr">
        <is>
          <t>09</t>
        </is>
      </c>
      <c r="C4998" t="inlineStr">
        <is>
          <t>09011110</t>
        </is>
      </c>
      <c r="D4998" t="inlineStr">
        <is>
          <t>246</t>
        </is>
      </c>
      <c r="E4998" t="inlineStr">
        <is>
          <t>RJ</t>
        </is>
      </c>
      <c r="F4998" t="n">
        <v>46</v>
      </c>
      <c r="G4998" t="n">
        <v>45900</v>
      </c>
      <c r="H4998" t="n">
        <v>282804</v>
      </c>
      <c r="I4998" t="inlineStr">
        <is>
          <t>Café en granos</t>
        </is>
      </c>
      <c r="J4998">
        <f>SI.ERROR(BUSCARV(D4998,TablaPaises,6,FALSO),"Sin dato")</f>
        <v/>
      </c>
      <c r="K4998">
        <f>SI.ERROR(BUSCARV(C4998,TablaProductos,2,FALSO),"Sin dato")</f>
        <v/>
      </c>
      <c r="L4998">
        <f>SI(H4998&gt;=1000000,"Alto",SI(H4998&gt;=100000,"Medio","Bajo"))</f>
        <v/>
      </c>
      <c r="M4998">
        <f>SI.ERROR(BUSCARV(E4998,TablaEstados,3,FALSO),"Sin dato")</f>
        <v/>
      </c>
      <c r="N4998">
        <f>SI.ERROR(BUSCARV(E4998,TablaEstados,4,FALSO),"Sin dato")</f>
        <v/>
      </c>
    </row>
    <row r="4999">
      <c r="A4999" t="inlineStr">
        <is>
          <t>2025</t>
        </is>
      </c>
      <c r="B4999" t="inlineStr">
        <is>
          <t>01</t>
        </is>
      </c>
      <c r="C4999" t="inlineStr">
        <is>
          <t>10059010</t>
        </is>
      </c>
      <c r="D4999" t="inlineStr">
        <is>
          <t>240</t>
        </is>
      </c>
      <c r="E4999" t="inlineStr">
        <is>
          <t>PI</t>
        </is>
      </c>
      <c r="F4999" t="n">
        <v>29058596</v>
      </c>
      <c r="G4999" t="n">
        <v>29058596</v>
      </c>
      <c r="H4999" t="n">
        <v>5975751</v>
      </c>
      <c r="I4999" t="inlineStr">
        <is>
          <t>Milho</t>
        </is>
      </c>
      <c r="J4999">
        <f>SI.ERROR(BUSCARV(D4999,TablaPaises,6,FALSO),"Sin dato")</f>
        <v/>
      </c>
      <c r="K4999">
        <f>SI.ERROR(BUSCARV(C4999,TablaProductos,2,FALSO),"Sin dato")</f>
        <v/>
      </c>
      <c r="L4999">
        <f>SI(H4999&gt;=1000000,"Alto",SI(H4999&gt;=100000,"Medio","Bajo"))</f>
        <v/>
      </c>
      <c r="M4999">
        <f>SI.ERROR(BUSCARV(E4999,TablaEstados,3,FALSO),"Sin dato")</f>
        <v/>
      </c>
      <c r="N4999">
        <f>SI.ERROR(BUSCARV(E4999,TablaEstados,4,FALSO),"Sin dato")</f>
        <v/>
      </c>
    </row>
    <row r="5000">
      <c r="A5000" t="inlineStr">
        <is>
          <t>2025</t>
        </is>
      </c>
      <c r="B5000" t="inlineStr">
        <is>
          <t>12</t>
        </is>
      </c>
      <c r="C5000" t="inlineStr">
        <is>
          <t>52010020</t>
        </is>
      </c>
      <c r="D5000" t="inlineStr">
        <is>
          <t>160</t>
        </is>
      </c>
      <c r="E5000" t="inlineStr">
        <is>
          <t>SP</t>
        </is>
      </c>
      <c r="F5000" t="n">
        <v>3744</v>
      </c>
      <c r="G5000" t="n">
        <v>3745258</v>
      </c>
      <c r="H5000" t="n">
        <v>5469743</v>
      </c>
      <c r="I5000" t="inlineStr">
        <is>
          <t>Algodón</t>
        </is>
      </c>
      <c r="J5000">
        <f>SI.ERROR(BUSCARV(D5000,TablaPaises,6,FALSO),"Sin dato")</f>
        <v/>
      </c>
      <c r="K5000">
        <f>SI.ERROR(BUSCARV(C5000,TablaProductos,2,FALSO),"Sin dato")</f>
        <v/>
      </c>
      <c r="L5000">
        <f>SI(H5000&gt;=1000000,"Alto",SI(H5000&gt;=100000,"Medio","Bajo"))</f>
        <v/>
      </c>
      <c r="M5000">
        <f>SI.ERROR(BUSCARV(E5000,TablaEstados,3,FALSO),"Sin dato")</f>
        <v/>
      </c>
      <c r="N5000">
        <f>SI.ERROR(BUSCARV(E5000,TablaEstados,4,FALSO),"Sin dato")</f>
        <v/>
      </c>
    </row>
    <row r="5001">
      <c r="A5001" t="inlineStr">
        <is>
          <t>2025</t>
        </is>
      </c>
      <c r="B5001" t="inlineStr">
        <is>
          <t>02</t>
        </is>
      </c>
      <c r="C5001" t="inlineStr">
        <is>
          <t>52010020</t>
        </is>
      </c>
      <c r="D5001" t="inlineStr">
        <is>
          <t>361</t>
        </is>
      </c>
      <c r="E5001" t="inlineStr">
        <is>
          <t>SP</t>
        </is>
      </c>
      <c r="F5001" t="n">
        <v>404</v>
      </c>
      <c r="G5001" t="n">
        <v>404860</v>
      </c>
      <c r="H5001" t="n">
        <v>650607</v>
      </c>
      <c r="I5001" t="inlineStr">
        <is>
          <t>Algodón</t>
        </is>
      </c>
      <c r="J5001">
        <f>SI.ERROR(BUSCARV(D5001,TablaPaises,6,FALSO),"Sin dato")</f>
        <v/>
      </c>
      <c r="K5001">
        <f>SI.ERROR(BUSCARV(C5001,TablaProductos,2,FALSO),"Sin dato")</f>
        <v/>
      </c>
      <c r="L5001">
        <f>SI(H5001&gt;=1000000,"Alto",SI(H5001&gt;=100000,"Medio","Bajo"))</f>
        <v/>
      </c>
      <c r="M5001">
        <f>SI.ERROR(BUSCARV(E5001,TablaEstados,3,FALSO),"Sin dato")</f>
        <v/>
      </c>
      <c r="N5001">
        <f>SI.ERROR(BUSCARV(E5001,TablaEstados,4,FALSO),"Sin dato")</f>
        <v/>
      </c>
    </row>
    <row r="5002">
      <c r="A5002" t="inlineStr">
        <is>
          <t>2025</t>
        </is>
      </c>
      <c r="B5002" t="inlineStr">
        <is>
          <t>10</t>
        </is>
      </c>
      <c r="C5002" t="inlineStr">
        <is>
          <t>09011110</t>
        </is>
      </c>
      <c r="D5002" t="inlineStr">
        <is>
          <t>169</t>
        </is>
      </c>
      <c r="E5002" t="inlineStr">
        <is>
          <t>MG</t>
        </is>
      </c>
      <c r="F5002" t="n">
        <v>185</v>
      </c>
      <c r="G5002" t="n">
        <v>184800</v>
      </c>
      <c r="H5002" t="n">
        <v>927461</v>
      </c>
      <c r="I5002" t="inlineStr">
        <is>
          <t>Café en granos</t>
        </is>
      </c>
      <c r="J5002">
        <f>SI.ERROR(BUSCARV(D5002,TablaPaises,6,FALSO),"Sin dato")</f>
        <v/>
      </c>
      <c r="K5002">
        <f>SI.ERROR(BUSCARV(C5002,TablaProductos,2,FALSO),"Sin dato")</f>
        <v/>
      </c>
      <c r="L5002">
        <f>SI(H5002&gt;=1000000,"Alto",SI(H5002&gt;=100000,"Medio","Bajo"))</f>
        <v/>
      </c>
      <c r="M5002">
        <f>SI.ERROR(BUSCARV(E5002,TablaEstados,3,FALSO),"Sin dato")</f>
        <v/>
      </c>
      <c r="N5002">
        <f>SI.ERROR(BUSCARV(E5002,TablaEstados,4,FALSO),"Sin dato")</f>
        <v/>
      </c>
    </row>
    <row r="5003">
      <c r="A5003" t="inlineStr">
        <is>
          <t>2025</t>
        </is>
      </c>
      <c r="B5003" t="inlineStr">
        <is>
          <t>09</t>
        </is>
      </c>
      <c r="C5003" t="inlineStr">
        <is>
          <t>09011190</t>
        </is>
      </c>
      <c r="D5003" t="inlineStr">
        <is>
          <t>476</t>
        </is>
      </c>
      <c r="E5003" t="inlineStr">
        <is>
          <t>SP</t>
        </is>
      </c>
      <c r="F5003" t="n">
        <v>11</v>
      </c>
      <c r="G5003" t="n">
        <v>11</v>
      </c>
      <c r="H5003" t="n">
        <v>448</v>
      </c>
      <c r="I5003" t="inlineStr">
        <is>
          <t>Café en granos</t>
        </is>
      </c>
      <c r="J5003">
        <f>SI.ERROR(BUSCARV(D5003,TablaPaises,6,FALSO),"Sin dato")</f>
        <v/>
      </c>
      <c r="K5003">
        <f>SI.ERROR(BUSCARV(C5003,TablaProductos,2,FALSO),"Sin dato")</f>
        <v/>
      </c>
      <c r="L5003">
        <f>SI(H5003&gt;=1000000,"Alto",SI(H5003&gt;=100000,"Medio","Bajo"))</f>
        <v/>
      </c>
      <c r="M5003">
        <f>SI.ERROR(BUSCARV(E5003,TablaEstados,3,FALSO),"Sin dato")</f>
        <v/>
      </c>
      <c r="N5003">
        <f>SI.ERROR(BUSCARV(E5003,TablaEstados,4,FALSO),"Sin dato")</f>
        <v/>
      </c>
    </row>
    <row r="5004">
      <c r="A5004" t="inlineStr">
        <is>
          <t>2025</t>
        </is>
      </c>
      <c r="B5004" t="inlineStr">
        <is>
          <t>12</t>
        </is>
      </c>
      <c r="C5004" t="inlineStr">
        <is>
          <t>10059010</t>
        </is>
      </c>
      <c r="D5004" t="inlineStr">
        <is>
          <t>240</t>
        </is>
      </c>
      <c r="E5004" t="inlineStr">
        <is>
          <t>GO</t>
        </is>
      </c>
      <c r="F5004" t="n">
        <v>146496</v>
      </c>
      <c r="G5004" t="n">
        <v>146496</v>
      </c>
      <c r="H5004" t="n">
        <v>30247</v>
      </c>
      <c r="I5004" t="inlineStr">
        <is>
          <t>Milho</t>
        </is>
      </c>
      <c r="J5004">
        <f>SI.ERROR(BUSCARV(D5004,TablaPaises,6,FALSO),"Sin dato")</f>
        <v/>
      </c>
      <c r="K5004">
        <f>SI.ERROR(BUSCARV(C5004,TablaProductos,2,FALSO),"Sin dato")</f>
        <v/>
      </c>
      <c r="L5004">
        <f>SI(H5004&gt;=1000000,"Alto",SI(H5004&gt;=100000,"Medio","Bajo"))</f>
        <v/>
      </c>
      <c r="M5004">
        <f>SI.ERROR(BUSCARV(E5004,TablaEstados,3,FALSO),"Sin dato")</f>
        <v/>
      </c>
      <c r="N5004">
        <f>SI.ERROR(BUSCARV(E5004,TablaEstados,4,FALSO),"Sin dato")</f>
        <v/>
      </c>
    </row>
    <row r="5005">
      <c r="A5005" t="inlineStr">
        <is>
          <t>2025</t>
        </is>
      </c>
      <c r="B5005" t="inlineStr">
        <is>
          <t>10</t>
        </is>
      </c>
      <c r="C5005" t="inlineStr">
        <is>
          <t>10059010</t>
        </is>
      </c>
      <c r="D5005" t="inlineStr">
        <is>
          <t>083</t>
        </is>
      </c>
      <c r="E5005" t="inlineStr">
        <is>
          <t>MT</t>
        </is>
      </c>
      <c r="F5005" t="n">
        <v>1554507</v>
      </c>
      <c r="G5005" t="n">
        <v>1554507</v>
      </c>
      <c r="H5005" t="n">
        <v>325933</v>
      </c>
      <c r="I5005" t="inlineStr">
        <is>
          <t>Milho</t>
        </is>
      </c>
      <c r="J5005">
        <f>SI.ERROR(BUSCARV(D5005,TablaPaises,6,FALSO),"Sin dato")</f>
        <v/>
      </c>
      <c r="K5005">
        <f>SI.ERROR(BUSCARV(C5005,TablaProductos,2,FALSO),"Sin dato")</f>
        <v/>
      </c>
      <c r="L5005">
        <f>SI(H5005&gt;=1000000,"Alto",SI(H5005&gt;=100000,"Medio","Bajo"))</f>
        <v/>
      </c>
      <c r="M5005">
        <f>SI.ERROR(BUSCARV(E5005,TablaEstados,3,FALSO),"Sin dato")</f>
        <v/>
      </c>
      <c r="N5005">
        <f>SI.ERROR(BUSCARV(E5005,TablaEstados,4,FALSO),"Sin dato")</f>
        <v/>
      </c>
    </row>
    <row r="5006">
      <c r="A5006" t="inlineStr">
        <is>
          <t>2025</t>
        </is>
      </c>
      <c r="B5006" t="inlineStr">
        <is>
          <t>08</t>
        </is>
      </c>
      <c r="C5006" t="inlineStr">
        <is>
          <t>09011110</t>
        </is>
      </c>
      <c r="D5006" t="inlineStr">
        <is>
          <t>149</t>
        </is>
      </c>
      <c r="E5006" t="inlineStr">
        <is>
          <t>RJ</t>
        </is>
      </c>
      <c r="F5006" t="n">
        <v>12</v>
      </c>
      <c r="G5006" t="n">
        <v>12120</v>
      </c>
      <c r="H5006" t="n">
        <v>75117</v>
      </c>
      <c r="I5006" t="inlineStr">
        <is>
          <t>Café en granos</t>
        </is>
      </c>
      <c r="J5006">
        <f>SI.ERROR(BUSCARV(D5006,TablaPaises,6,FALSO),"Sin dato")</f>
        <v/>
      </c>
      <c r="K5006">
        <f>SI.ERROR(BUSCARV(C5006,TablaProductos,2,FALSO),"Sin dato")</f>
        <v/>
      </c>
      <c r="L5006">
        <f>SI(H5006&gt;=1000000,"Alto",SI(H5006&gt;=100000,"Medio","Bajo"))</f>
        <v/>
      </c>
      <c r="M5006">
        <f>SI.ERROR(BUSCARV(E5006,TablaEstados,3,FALSO),"Sin dato")</f>
        <v/>
      </c>
      <c r="N5006">
        <f>SI.ERROR(BUSCARV(E5006,TablaEstados,4,FALSO),"Sin dato")</f>
        <v/>
      </c>
    </row>
    <row r="5007">
      <c r="A5007" t="inlineStr">
        <is>
          <t>2025</t>
        </is>
      </c>
      <c r="B5007" t="inlineStr">
        <is>
          <t>03</t>
        </is>
      </c>
      <c r="C5007" t="inlineStr">
        <is>
          <t>09011190</t>
        </is>
      </c>
      <c r="D5007" t="inlineStr">
        <is>
          <t>580</t>
        </is>
      </c>
      <c r="E5007" t="inlineStr">
        <is>
          <t>CE</t>
        </is>
      </c>
      <c r="F5007" t="n">
        <v>10</v>
      </c>
      <c r="G5007" t="n">
        <v>10</v>
      </c>
      <c r="H5007" t="n">
        <v>168</v>
      </c>
      <c r="I5007" t="inlineStr">
        <is>
          <t>Café en granos</t>
        </is>
      </c>
      <c r="J5007">
        <f>SI.ERROR(BUSCARV(D5007,TablaPaises,6,FALSO),"Sin dato")</f>
        <v/>
      </c>
      <c r="K5007">
        <f>SI.ERROR(BUSCARV(C5007,TablaProductos,2,FALSO),"Sin dato")</f>
        <v/>
      </c>
      <c r="L5007">
        <f>SI(H5007&gt;=1000000,"Alto",SI(H5007&gt;=100000,"Medio","Bajo"))</f>
        <v/>
      </c>
      <c r="M5007">
        <f>SI.ERROR(BUSCARV(E5007,TablaEstados,3,FALSO),"Sin dato")</f>
        <v/>
      </c>
      <c r="N5007">
        <f>SI.ERROR(BUSCARV(E5007,TablaEstados,4,FALSO),"Sin dato")</f>
        <v/>
      </c>
    </row>
    <row r="5008">
      <c r="A5008" t="inlineStr">
        <is>
          <t>2025</t>
        </is>
      </c>
      <c r="B5008" t="inlineStr">
        <is>
          <t>04</t>
        </is>
      </c>
      <c r="C5008" t="inlineStr">
        <is>
          <t>09011110</t>
        </is>
      </c>
      <c r="D5008" t="inlineStr">
        <is>
          <t>275</t>
        </is>
      </c>
      <c r="E5008" t="inlineStr">
        <is>
          <t>MG</t>
        </is>
      </c>
      <c r="F5008" t="n">
        <v>58</v>
      </c>
      <c r="G5008" t="n">
        <v>57600</v>
      </c>
      <c r="H5008" t="n">
        <v>309719</v>
      </c>
      <c r="I5008" t="inlineStr">
        <is>
          <t>Café en granos</t>
        </is>
      </c>
      <c r="J5008">
        <f>SI.ERROR(BUSCARV(D5008,TablaPaises,6,FALSO),"Sin dato")</f>
        <v/>
      </c>
      <c r="K5008">
        <f>SI.ERROR(BUSCARV(C5008,TablaProductos,2,FALSO),"Sin dato")</f>
        <v/>
      </c>
      <c r="L5008">
        <f>SI(H5008&gt;=1000000,"Alto",SI(H5008&gt;=100000,"Medio","Bajo"))</f>
        <v/>
      </c>
      <c r="M5008">
        <f>SI.ERROR(BUSCARV(E5008,TablaEstados,3,FALSO),"Sin dato")</f>
        <v/>
      </c>
      <c r="N5008">
        <f>SI.ERROR(BUSCARV(E5008,TablaEstados,4,FALSO),"Sin dato")</f>
        <v/>
      </c>
    </row>
    <row r="5009">
      <c r="A5009" t="inlineStr">
        <is>
          <t>2025</t>
        </is>
      </c>
      <c r="B5009" t="inlineStr">
        <is>
          <t>09</t>
        </is>
      </c>
      <c r="C5009" t="inlineStr">
        <is>
          <t>09011110</t>
        </is>
      </c>
      <c r="D5009" t="inlineStr">
        <is>
          <t>232</t>
        </is>
      </c>
      <c r="E5009" t="inlineStr">
        <is>
          <t>GO</t>
        </is>
      </c>
      <c r="F5009" t="n">
        <v>65</v>
      </c>
      <c r="G5009" t="n">
        <v>64800</v>
      </c>
      <c r="H5009" t="n">
        <v>424006</v>
      </c>
      <c r="I5009" t="inlineStr">
        <is>
          <t>Café en granos</t>
        </is>
      </c>
      <c r="J5009">
        <f>SI.ERROR(BUSCARV(D5009,TablaPaises,6,FALSO),"Sin dato")</f>
        <v/>
      </c>
      <c r="K5009">
        <f>SI.ERROR(BUSCARV(C5009,TablaProductos,2,FALSO),"Sin dato")</f>
        <v/>
      </c>
      <c r="L5009">
        <f>SI(H5009&gt;=1000000,"Alto",SI(H5009&gt;=100000,"Medio","Bajo"))</f>
        <v/>
      </c>
      <c r="M5009">
        <f>SI.ERROR(BUSCARV(E5009,TablaEstados,3,FALSO),"Sin dato")</f>
        <v/>
      </c>
      <c r="N5009">
        <f>SI.ERROR(BUSCARV(E5009,TablaEstados,4,FALSO),"Sin dato")</f>
        <v/>
      </c>
    </row>
    <row r="5010">
      <c r="A5010" t="inlineStr">
        <is>
          <t>2025</t>
        </is>
      </c>
      <c r="B5010" t="inlineStr">
        <is>
          <t>07</t>
        </is>
      </c>
      <c r="C5010" t="inlineStr">
        <is>
          <t>12019000</t>
        </is>
      </c>
      <c r="D5010" t="inlineStr">
        <is>
          <t>160</t>
        </is>
      </c>
      <c r="E5010" t="inlineStr">
        <is>
          <t>DF</t>
        </is>
      </c>
      <c r="F5010" t="n">
        <v>2346</v>
      </c>
      <c r="G5010" t="n">
        <v>2346084</v>
      </c>
      <c r="H5010" t="n">
        <v>970896</v>
      </c>
      <c r="I5010" t="inlineStr">
        <is>
          <t>Soja</t>
        </is>
      </c>
      <c r="J5010">
        <f>SI.ERROR(BUSCARV(D5010,TablaPaises,6,FALSO),"Sin dato")</f>
        <v/>
      </c>
      <c r="K5010">
        <f>SI.ERROR(BUSCARV(C5010,TablaProductos,2,FALSO),"Sin dato")</f>
        <v/>
      </c>
      <c r="L5010">
        <f>SI(H5010&gt;=1000000,"Alto",SI(H5010&gt;=100000,"Medio","Bajo"))</f>
        <v/>
      </c>
      <c r="M5010">
        <f>SI.ERROR(BUSCARV(E5010,TablaEstados,3,FALSO),"Sin dato")</f>
        <v/>
      </c>
      <c r="N5010">
        <f>SI.ERROR(BUSCARV(E5010,TablaEstados,4,FALSO),"Sin dato")</f>
        <v/>
      </c>
    </row>
    <row r="5011">
      <c r="A5011" t="inlineStr">
        <is>
          <t>2025</t>
        </is>
      </c>
      <c r="B5011" t="inlineStr">
        <is>
          <t>11</t>
        </is>
      </c>
      <c r="C5011" t="inlineStr">
        <is>
          <t>09011110</t>
        </is>
      </c>
      <c r="D5011" t="inlineStr">
        <is>
          <t>375</t>
        </is>
      </c>
      <c r="E5011" t="inlineStr">
        <is>
          <t>MG</t>
        </is>
      </c>
      <c r="F5011" t="n">
        <v>19</v>
      </c>
      <c r="G5011" t="n">
        <v>19200</v>
      </c>
      <c r="H5011" t="n">
        <v>154837</v>
      </c>
      <c r="I5011" t="inlineStr">
        <is>
          <t>Café en granos</t>
        </is>
      </c>
      <c r="J5011">
        <f>SI.ERROR(BUSCARV(D5011,TablaPaises,6,FALSO),"Sin dato")</f>
        <v/>
      </c>
      <c r="K5011">
        <f>SI.ERROR(BUSCARV(C5011,TablaProductos,2,FALSO),"Sin dato")</f>
        <v/>
      </c>
      <c r="L5011">
        <f>SI(H5011&gt;=1000000,"Alto",SI(H5011&gt;=100000,"Medio","Bajo"))</f>
        <v/>
      </c>
      <c r="M5011">
        <f>SI.ERROR(BUSCARV(E5011,TablaEstados,3,FALSO),"Sin dato")</f>
        <v/>
      </c>
      <c r="N5011">
        <f>SI.ERROR(BUSCARV(E5011,TablaEstados,4,FALSO),"Sin dato")</f>
        <v/>
      </c>
    </row>
    <row r="5012">
      <c r="A5012" t="inlineStr">
        <is>
          <t>2025</t>
        </is>
      </c>
      <c r="B5012" t="inlineStr">
        <is>
          <t>04</t>
        </is>
      </c>
      <c r="C5012" t="inlineStr">
        <is>
          <t>10059090</t>
        </is>
      </c>
      <c r="D5012" t="inlineStr">
        <is>
          <t>580</t>
        </is>
      </c>
      <c r="E5012" t="inlineStr">
        <is>
          <t>PR</t>
        </is>
      </c>
      <c r="F5012" t="n">
        <v>3</v>
      </c>
      <c r="G5012" t="n">
        <v>3</v>
      </c>
      <c r="H5012" t="n">
        <v>20</v>
      </c>
      <c r="I5012" t="inlineStr">
        <is>
          <t>Milho</t>
        </is>
      </c>
      <c r="J5012">
        <f>SI.ERROR(BUSCARV(D5012,TablaPaises,6,FALSO),"Sin dato")</f>
        <v/>
      </c>
      <c r="K5012">
        <f>SI.ERROR(BUSCARV(C5012,TablaProductos,2,FALSO),"Sin dato")</f>
        <v/>
      </c>
      <c r="L5012">
        <f>SI(H5012&gt;=1000000,"Alto",SI(H5012&gt;=100000,"Medio","Bajo"))</f>
        <v/>
      </c>
      <c r="M5012">
        <f>SI.ERROR(BUSCARV(E5012,TablaEstados,3,FALSO),"Sin dato")</f>
        <v/>
      </c>
      <c r="N5012">
        <f>SI.ERROR(BUSCARV(E5012,TablaEstados,4,FALSO),"Sin dato")</f>
        <v/>
      </c>
    </row>
    <row r="5013">
      <c r="A5013" t="inlineStr">
        <is>
          <t>2025</t>
        </is>
      </c>
      <c r="B5013" t="inlineStr">
        <is>
          <t>01</t>
        </is>
      </c>
      <c r="C5013" t="inlineStr">
        <is>
          <t>52010020</t>
        </is>
      </c>
      <c r="D5013" t="inlineStr">
        <is>
          <t>365</t>
        </is>
      </c>
      <c r="E5013" t="inlineStr">
        <is>
          <t>MS</t>
        </is>
      </c>
      <c r="F5013" t="n">
        <v>100</v>
      </c>
      <c r="G5013" t="n">
        <v>100457</v>
      </c>
      <c r="H5013" t="n">
        <v>188942</v>
      </c>
      <c r="I5013" t="inlineStr">
        <is>
          <t>Algodón</t>
        </is>
      </c>
      <c r="J5013">
        <f>SI.ERROR(BUSCARV(D5013,TablaPaises,6,FALSO),"Sin dato")</f>
        <v/>
      </c>
      <c r="K5013">
        <f>SI.ERROR(BUSCARV(C5013,TablaProductos,2,FALSO),"Sin dato")</f>
        <v/>
      </c>
      <c r="L5013">
        <f>SI(H5013&gt;=1000000,"Alto",SI(H5013&gt;=100000,"Medio","Bajo"))</f>
        <v/>
      </c>
      <c r="M5013">
        <f>SI.ERROR(BUSCARV(E5013,TablaEstados,3,FALSO),"Sin dato")</f>
        <v/>
      </c>
      <c r="N5013">
        <f>SI.ERROR(BUSCARV(E5013,TablaEstados,4,FALSO),"Sin dato")</f>
        <v/>
      </c>
    </row>
    <row r="5014">
      <c r="A5014" t="inlineStr">
        <is>
          <t>2025</t>
        </is>
      </c>
      <c r="B5014" t="inlineStr">
        <is>
          <t>05</t>
        </is>
      </c>
      <c r="C5014" t="inlineStr">
        <is>
          <t>10059010</t>
        </is>
      </c>
      <c r="D5014" t="inlineStr">
        <is>
          <t>351</t>
        </is>
      </c>
      <c r="E5014" t="inlineStr">
        <is>
          <t>MA</t>
        </is>
      </c>
      <c r="F5014" t="n">
        <v>1</v>
      </c>
      <c r="G5014" t="n">
        <v>1</v>
      </c>
      <c r="H5014" t="n">
        <v>6</v>
      </c>
      <c r="I5014" t="inlineStr">
        <is>
          <t>Milho</t>
        </is>
      </c>
      <c r="J5014">
        <f>SI.ERROR(BUSCARV(D5014,TablaPaises,6,FALSO),"Sin dato")</f>
        <v/>
      </c>
      <c r="K5014">
        <f>SI.ERROR(BUSCARV(C5014,TablaProductos,2,FALSO),"Sin dato")</f>
        <v/>
      </c>
      <c r="L5014">
        <f>SI(H5014&gt;=1000000,"Alto",SI(H5014&gt;=100000,"Medio","Bajo"))</f>
        <v/>
      </c>
      <c r="M5014">
        <f>SI.ERROR(BUSCARV(E5014,TablaEstados,3,FALSO),"Sin dato")</f>
        <v/>
      </c>
      <c r="N5014">
        <f>SI.ERROR(BUSCARV(E5014,TablaEstados,4,FALSO),"Sin dato")</f>
        <v/>
      </c>
    </row>
    <row r="5015">
      <c r="A5015" t="inlineStr">
        <is>
          <t>2025</t>
        </is>
      </c>
      <c r="B5015" t="inlineStr">
        <is>
          <t>09</t>
        </is>
      </c>
      <c r="C5015" t="inlineStr">
        <is>
          <t>12019000</t>
        </is>
      </c>
      <c r="D5015" t="inlineStr">
        <is>
          <t>538</t>
        </is>
      </c>
      <c r="E5015" t="inlineStr">
        <is>
          <t>MT</t>
        </is>
      </c>
      <c r="F5015" t="n">
        <v>22695</v>
      </c>
      <c r="G5015" t="n">
        <v>22694980</v>
      </c>
      <c r="H5015" t="n">
        <v>11359332</v>
      </c>
      <c r="I5015" t="inlineStr">
        <is>
          <t>Soja</t>
        </is>
      </c>
      <c r="J5015">
        <f>SI.ERROR(BUSCARV(D5015,TablaPaises,6,FALSO),"Sin dato")</f>
        <v/>
      </c>
      <c r="K5015">
        <f>SI.ERROR(BUSCARV(C5015,TablaProductos,2,FALSO),"Sin dato")</f>
        <v/>
      </c>
      <c r="L5015">
        <f>SI(H5015&gt;=1000000,"Alto",SI(H5015&gt;=100000,"Medio","Bajo"))</f>
        <v/>
      </c>
      <c r="M5015">
        <f>SI.ERROR(BUSCARV(E5015,TablaEstados,3,FALSO),"Sin dato")</f>
        <v/>
      </c>
      <c r="N5015">
        <f>SI.ERROR(BUSCARV(E5015,TablaEstados,4,FALSO),"Sin dato")</f>
        <v/>
      </c>
    </row>
    <row r="5016">
      <c r="A5016" t="inlineStr">
        <is>
          <t>2025</t>
        </is>
      </c>
      <c r="B5016" t="inlineStr">
        <is>
          <t>07</t>
        </is>
      </c>
      <c r="C5016" t="inlineStr">
        <is>
          <t>09011200</t>
        </is>
      </c>
      <c r="D5016" t="inlineStr">
        <is>
          <t>580</t>
        </is>
      </c>
      <c r="E5016" t="inlineStr">
        <is>
          <t>SP</t>
        </is>
      </c>
      <c r="F5016" t="n">
        <v>3</v>
      </c>
      <c r="G5016" t="n">
        <v>3</v>
      </c>
      <c r="H5016" t="n">
        <v>94</v>
      </c>
      <c r="I5016" t="inlineStr">
        <is>
          <t>Café en granos</t>
        </is>
      </c>
      <c r="J5016">
        <f>SI.ERROR(BUSCARV(D5016,TablaPaises,6,FALSO),"Sin dato")</f>
        <v/>
      </c>
      <c r="K5016">
        <f>SI.ERROR(BUSCARV(C5016,TablaProductos,2,FALSO),"Sin dato")</f>
        <v/>
      </c>
      <c r="L5016">
        <f>SI(H5016&gt;=1000000,"Alto",SI(H5016&gt;=100000,"Medio","Bajo"))</f>
        <v/>
      </c>
      <c r="M5016">
        <f>SI.ERROR(BUSCARV(E5016,TablaEstados,3,FALSO),"Sin dato")</f>
        <v/>
      </c>
      <c r="N5016">
        <f>SI.ERROR(BUSCARV(E5016,TablaEstados,4,FALSO),"Sin dato")</f>
        <v/>
      </c>
    </row>
    <row r="5017">
      <c r="A5017" t="inlineStr">
        <is>
          <t>2025</t>
        </is>
      </c>
      <c r="B5017" t="inlineStr">
        <is>
          <t>10</t>
        </is>
      </c>
      <c r="C5017" t="inlineStr">
        <is>
          <t>10059010</t>
        </is>
      </c>
      <c r="D5017" t="inlineStr">
        <is>
          <t>434</t>
        </is>
      </c>
      <c r="E5017" t="inlineStr">
        <is>
          <t>SC</t>
        </is>
      </c>
      <c r="F5017" t="n">
        <v>1</v>
      </c>
      <c r="G5017" t="n">
        <v>1</v>
      </c>
      <c r="H5017" t="n">
        <v>4</v>
      </c>
      <c r="I5017" t="inlineStr">
        <is>
          <t>Milho</t>
        </is>
      </c>
      <c r="J5017">
        <f>SI.ERROR(BUSCARV(D5017,TablaPaises,6,FALSO),"Sin dato")</f>
        <v/>
      </c>
      <c r="K5017">
        <f>SI.ERROR(BUSCARV(C5017,TablaProductos,2,FALSO),"Sin dato")</f>
        <v/>
      </c>
      <c r="L5017">
        <f>SI(H5017&gt;=1000000,"Alto",SI(H5017&gt;=100000,"Medio","Bajo"))</f>
        <v/>
      </c>
      <c r="M5017">
        <f>SI.ERROR(BUSCARV(E5017,TablaEstados,3,FALSO),"Sin dato")</f>
        <v/>
      </c>
      <c r="N5017">
        <f>SI.ERROR(BUSCARV(E5017,TablaEstados,4,FALSO),"Sin dato")</f>
        <v/>
      </c>
    </row>
    <row r="5018">
      <c r="A5018" t="inlineStr">
        <is>
          <t>2025</t>
        </is>
      </c>
      <c r="B5018" t="inlineStr">
        <is>
          <t>09</t>
        </is>
      </c>
      <c r="C5018" t="inlineStr">
        <is>
          <t>10059010</t>
        </is>
      </c>
      <c r="D5018" t="inlineStr">
        <is>
          <t>589</t>
        </is>
      </c>
      <c r="E5018" t="inlineStr">
        <is>
          <t>MT</t>
        </is>
      </c>
      <c r="F5018" t="n">
        <v>130000</v>
      </c>
      <c r="G5018" t="n">
        <v>130000</v>
      </c>
      <c r="H5018" t="n">
        <v>71500</v>
      </c>
      <c r="I5018" t="inlineStr">
        <is>
          <t>Milho</t>
        </is>
      </c>
      <c r="J5018">
        <f>SI.ERROR(BUSCARV(D5018,TablaPaises,6,FALSO),"Sin dato")</f>
        <v/>
      </c>
      <c r="K5018">
        <f>SI.ERROR(BUSCARV(C5018,TablaProductos,2,FALSO),"Sin dato")</f>
        <v/>
      </c>
      <c r="L5018">
        <f>SI(H5018&gt;=1000000,"Alto",SI(H5018&gt;=100000,"Medio","Bajo"))</f>
        <v/>
      </c>
      <c r="M5018">
        <f>SI.ERROR(BUSCARV(E5018,TablaEstados,3,FALSO),"Sin dato")</f>
        <v/>
      </c>
      <c r="N5018">
        <f>SI.ERROR(BUSCARV(E5018,TablaEstados,4,FALSO),"Sin dato")</f>
        <v/>
      </c>
    </row>
    <row r="5019">
      <c r="A5019" t="inlineStr">
        <is>
          <t>2025</t>
        </is>
      </c>
      <c r="B5019" t="inlineStr">
        <is>
          <t>04</t>
        </is>
      </c>
      <c r="C5019" t="inlineStr">
        <is>
          <t>12019000</t>
        </is>
      </c>
      <c r="D5019" t="inlineStr">
        <is>
          <t>776</t>
        </is>
      </c>
      <c r="E5019" t="inlineStr">
        <is>
          <t>PR</t>
        </is>
      </c>
      <c r="F5019" t="n">
        <v>10302</v>
      </c>
      <c r="G5019" t="n">
        <v>10301188</v>
      </c>
      <c r="H5019" t="n">
        <v>3849965</v>
      </c>
      <c r="I5019" t="inlineStr">
        <is>
          <t>Soja</t>
        </is>
      </c>
      <c r="J5019">
        <f>SI.ERROR(BUSCARV(D5019,TablaPaises,6,FALSO),"Sin dato")</f>
        <v/>
      </c>
      <c r="K5019">
        <f>SI.ERROR(BUSCARV(C5019,TablaProductos,2,FALSO),"Sin dato")</f>
        <v/>
      </c>
      <c r="L5019">
        <f>SI(H5019&gt;=1000000,"Alto",SI(H5019&gt;=100000,"Medio","Bajo"))</f>
        <v/>
      </c>
      <c r="M5019">
        <f>SI.ERROR(BUSCARV(E5019,TablaEstados,3,FALSO),"Sin dato")</f>
        <v/>
      </c>
      <c r="N5019">
        <f>SI.ERROR(BUSCARV(E5019,TablaEstados,4,FALSO),"Sin dato")</f>
        <v/>
      </c>
    </row>
    <row r="5020">
      <c r="A5020" t="inlineStr">
        <is>
          <t>2025</t>
        </is>
      </c>
      <c r="B5020" t="inlineStr">
        <is>
          <t>05</t>
        </is>
      </c>
      <c r="C5020" t="inlineStr">
        <is>
          <t>12019000</t>
        </is>
      </c>
      <c r="D5020" t="inlineStr">
        <is>
          <t>369</t>
        </is>
      </c>
      <c r="E5020" t="inlineStr">
        <is>
          <t>SC</t>
        </is>
      </c>
      <c r="F5020" t="n">
        <v>445</v>
      </c>
      <c r="G5020" t="n">
        <v>444679</v>
      </c>
      <c r="H5020" t="n">
        <v>178059</v>
      </c>
      <c r="I5020" t="inlineStr">
        <is>
          <t>Soja</t>
        </is>
      </c>
      <c r="J5020">
        <f>SI.ERROR(BUSCARV(D5020,TablaPaises,6,FALSO),"Sin dato")</f>
        <v/>
      </c>
      <c r="K5020">
        <f>SI.ERROR(BUSCARV(C5020,TablaProductos,2,FALSO),"Sin dato")</f>
        <v/>
      </c>
      <c r="L5020">
        <f>SI(H5020&gt;=1000000,"Alto",SI(H5020&gt;=100000,"Medio","Bajo"))</f>
        <v/>
      </c>
      <c r="M5020">
        <f>SI.ERROR(BUSCARV(E5020,TablaEstados,3,FALSO),"Sin dato")</f>
        <v/>
      </c>
      <c r="N5020">
        <f>SI.ERROR(BUSCARV(E5020,TablaEstados,4,FALSO),"Sin dato")</f>
        <v/>
      </c>
    </row>
    <row r="5021">
      <c r="A5021" t="inlineStr">
        <is>
          <t>2025</t>
        </is>
      </c>
      <c r="B5021" t="inlineStr">
        <is>
          <t>12</t>
        </is>
      </c>
      <c r="C5021" t="inlineStr">
        <is>
          <t>10059010</t>
        </is>
      </c>
      <c r="D5021" t="inlineStr">
        <is>
          <t>249</t>
        </is>
      </c>
      <c r="E5021" t="inlineStr">
        <is>
          <t>MG</t>
        </is>
      </c>
      <c r="F5021" t="n">
        <v>100</v>
      </c>
      <c r="G5021" t="n">
        <v>100</v>
      </c>
      <c r="H5021" t="n">
        <v>106</v>
      </c>
      <c r="I5021" t="inlineStr">
        <is>
          <t>Milho</t>
        </is>
      </c>
      <c r="J5021">
        <f>SI.ERROR(BUSCARV(D5021,TablaPaises,6,FALSO),"Sin dato")</f>
        <v/>
      </c>
      <c r="K5021">
        <f>SI.ERROR(BUSCARV(C5021,TablaProductos,2,FALSO),"Sin dato")</f>
        <v/>
      </c>
      <c r="L5021">
        <f>SI(H5021&gt;=1000000,"Alto",SI(H5021&gt;=100000,"Medio","Bajo"))</f>
        <v/>
      </c>
      <c r="M5021">
        <f>SI.ERROR(BUSCARV(E5021,TablaEstados,3,FALSO),"Sin dato")</f>
        <v/>
      </c>
      <c r="N5021">
        <f>SI.ERROR(BUSCARV(E5021,TablaEstados,4,FALSO),"Sin dato")</f>
        <v/>
      </c>
    </row>
    <row r="5022">
      <c r="A5022" t="inlineStr">
        <is>
          <t>2025</t>
        </is>
      </c>
      <c r="B5022" t="inlineStr">
        <is>
          <t>12</t>
        </is>
      </c>
      <c r="C5022" t="inlineStr">
        <is>
          <t>10059010</t>
        </is>
      </c>
      <c r="D5022" t="inlineStr">
        <is>
          <t>240</t>
        </is>
      </c>
      <c r="E5022" t="inlineStr">
        <is>
          <t>RO</t>
        </is>
      </c>
      <c r="F5022" t="n">
        <v>3000000</v>
      </c>
      <c r="G5022" t="n">
        <v>3000000</v>
      </c>
      <c r="H5022" t="n">
        <v>541500</v>
      </c>
      <c r="I5022" t="inlineStr">
        <is>
          <t>Milho</t>
        </is>
      </c>
      <c r="J5022">
        <f>SI.ERROR(BUSCARV(D5022,TablaPaises,6,FALSO),"Sin dato")</f>
        <v/>
      </c>
      <c r="K5022">
        <f>SI.ERROR(BUSCARV(C5022,TablaProductos,2,FALSO),"Sin dato")</f>
        <v/>
      </c>
      <c r="L5022">
        <f>SI(H5022&gt;=1000000,"Alto",SI(H5022&gt;=100000,"Medio","Bajo"))</f>
        <v/>
      </c>
      <c r="M5022">
        <f>SI.ERROR(BUSCARV(E5022,TablaEstados,3,FALSO),"Sin dato")</f>
        <v/>
      </c>
      <c r="N5022">
        <f>SI.ERROR(BUSCARV(E5022,TablaEstados,4,FALSO),"Sin dato")</f>
        <v/>
      </c>
    </row>
    <row r="5023">
      <c r="A5023" t="inlineStr">
        <is>
          <t>2025</t>
        </is>
      </c>
      <c r="B5023" t="inlineStr">
        <is>
          <t>01</t>
        </is>
      </c>
      <c r="C5023" t="inlineStr">
        <is>
          <t>52010020</t>
        </is>
      </c>
      <c r="D5023" t="inlineStr">
        <is>
          <t>576</t>
        </is>
      </c>
      <c r="E5023" t="inlineStr">
        <is>
          <t>SP</t>
        </is>
      </c>
      <c r="F5023" t="n">
        <v>1311</v>
      </c>
      <c r="G5023" t="n">
        <v>1309844</v>
      </c>
      <c r="H5023" t="n">
        <v>2234667</v>
      </c>
      <c r="I5023" t="inlineStr">
        <is>
          <t>Algodón</t>
        </is>
      </c>
      <c r="J5023">
        <f>SI.ERROR(BUSCARV(D5023,TablaPaises,6,FALSO),"Sin dato")</f>
        <v/>
      </c>
      <c r="K5023">
        <f>SI.ERROR(BUSCARV(C5023,TablaProductos,2,FALSO),"Sin dato")</f>
        <v/>
      </c>
      <c r="L5023">
        <f>SI(H5023&gt;=1000000,"Alto",SI(H5023&gt;=100000,"Medio","Bajo"))</f>
        <v/>
      </c>
      <c r="M5023">
        <f>SI.ERROR(BUSCARV(E5023,TablaEstados,3,FALSO),"Sin dato")</f>
        <v/>
      </c>
      <c r="N5023">
        <f>SI.ERROR(BUSCARV(E5023,TablaEstados,4,FALSO),"Sin dato")</f>
        <v/>
      </c>
    </row>
    <row r="5024">
      <c r="A5024" t="inlineStr">
        <is>
          <t>2025</t>
        </is>
      </c>
      <c r="B5024" t="inlineStr">
        <is>
          <t>07</t>
        </is>
      </c>
      <c r="C5024" t="inlineStr">
        <is>
          <t>09011110</t>
        </is>
      </c>
      <c r="D5024" t="inlineStr">
        <is>
          <t>301</t>
        </is>
      </c>
      <c r="E5024" t="inlineStr">
        <is>
          <t>ES</t>
        </is>
      </c>
      <c r="F5024" t="n">
        <v>76</v>
      </c>
      <c r="G5024" t="n">
        <v>76800</v>
      </c>
      <c r="H5024" t="n">
        <v>402816</v>
      </c>
      <c r="I5024" t="inlineStr">
        <is>
          <t>Café en granos</t>
        </is>
      </c>
      <c r="J5024">
        <f>SI.ERROR(BUSCARV(D5024,TablaPaises,6,FALSO),"Sin dato")</f>
        <v/>
      </c>
      <c r="K5024">
        <f>SI.ERROR(BUSCARV(C5024,TablaProductos,2,FALSO),"Sin dato")</f>
        <v/>
      </c>
      <c r="L5024">
        <f>SI(H5024&gt;=1000000,"Alto",SI(H5024&gt;=100000,"Medio","Bajo"))</f>
        <v/>
      </c>
      <c r="M5024">
        <f>SI.ERROR(BUSCARV(E5024,TablaEstados,3,FALSO),"Sin dato")</f>
        <v/>
      </c>
      <c r="N5024">
        <f>SI.ERROR(BUSCARV(E5024,TablaEstados,4,FALSO),"Sin dato")</f>
        <v/>
      </c>
    </row>
    <row r="5025">
      <c r="A5025" t="inlineStr">
        <is>
          <t>2025</t>
        </is>
      </c>
      <c r="B5025" t="inlineStr">
        <is>
          <t>06</t>
        </is>
      </c>
      <c r="C5025" t="inlineStr">
        <is>
          <t>12019000</t>
        </is>
      </c>
      <c r="D5025" t="inlineStr">
        <is>
          <t>160</t>
        </is>
      </c>
      <c r="E5025" t="inlineStr">
        <is>
          <t>RS</t>
        </is>
      </c>
      <c r="F5025" t="n">
        <v>3417</v>
      </c>
      <c r="G5025" t="n">
        <v>3415687</v>
      </c>
      <c r="H5025" t="n">
        <v>1371162</v>
      </c>
      <c r="I5025" t="inlineStr">
        <is>
          <t>Soja</t>
        </is>
      </c>
      <c r="J5025">
        <f>SI.ERROR(BUSCARV(D5025,TablaPaises,6,FALSO),"Sin dato")</f>
        <v/>
      </c>
      <c r="K5025">
        <f>SI.ERROR(BUSCARV(C5025,TablaProductos,2,FALSO),"Sin dato")</f>
        <v/>
      </c>
      <c r="L5025">
        <f>SI(H5025&gt;=1000000,"Alto",SI(H5025&gt;=100000,"Medio","Bajo"))</f>
        <v/>
      </c>
      <c r="M5025">
        <f>SI.ERROR(BUSCARV(E5025,TablaEstados,3,FALSO),"Sin dato")</f>
        <v/>
      </c>
      <c r="N5025">
        <f>SI.ERROR(BUSCARV(E5025,TablaEstados,4,FALSO),"Sin dato")</f>
        <v/>
      </c>
    </row>
    <row r="5026">
      <c r="A5026" t="inlineStr">
        <is>
          <t>2025</t>
        </is>
      </c>
      <c r="B5026" t="inlineStr">
        <is>
          <t>11</t>
        </is>
      </c>
      <c r="C5026" t="inlineStr">
        <is>
          <t>12019000</t>
        </is>
      </c>
      <c r="D5026" t="inlineStr">
        <is>
          <t>160</t>
        </is>
      </c>
      <c r="E5026" t="inlineStr">
        <is>
          <t>DF</t>
        </is>
      </c>
      <c r="F5026" t="n">
        <v>73</v>
      </c>
      <c r="G5026" t="n">
        <v>72689</v>
      </c>
      <c r="H5026" t="n">
        <v>32326</v>
      </c>
      <c r="I5026" t="inlineStr">
        <is>
          <t>Soja</t>
        </is>
      </c>
      <c r="J5026">
        <f>SI.ERROR(BUSCARV(D5026,TablaPaises,6,FALSO),"Sin dato")</f>
        <v/>
      </c>
      <c r="K5026">
        <f>SI.ERROR(BUSCARV(C5026,TablaProductos,2,FALSO),"Sin dato")</f>
        <v/>
      </c>
      <c r="L5026">
        <f>SI(H5026&gt;=1000000,"Alto",SI(H5026&gt;=100000,"Medio","Bajo"))</f>
        <v/>
      </c>
      <c r="M5026">
        <f>SI.ERROR(BUSCARV(E5026,TablaEstados,3,FALSO),"Sin dato")</f>
        <v/>
      </c>
      <c r="N5026">
        <f>SI.ERROR(BUSCARV(E5026,TablaEstados,4,FALSO),"Sin dato")</f>
        <v/>
      </c>
    </row>
    <row r="5027">
      <c r="A5027" t="inlineStr">
        <is>
          <t>2025</t>
        </is>
      </c>
      <c r="B5027" t="inlineStr">
        <is>
          <t>05</t>
        </is>
      </c>
      <c r="C5027" t="inlineStr">
        <is>
          <t>10059010</t>
        </is>
      </c>
      <c r="D5027" t="inlineStr">
        <is>
          <t>372</t>
        </is>
      </c>
      <c r="E5027" t="inlineStr">
        <is>
          <t>PR</t>
        </is>
      </c>
      <c r="F5027" t="n">
        <v>21442465</v>
      </c>
      <c r="G5027" t="n">
        <v>21442465</v>
      </c>
      <c r="H5027" t="n">
        <v>5580061</v>
      </c>
      <c r="I5027" t="inlineStr">
        <is>
          <t>Milho</t>
        </is>
      </c>
      <c r="J5027">
        <f>SI.ERROR(BUSCARV(D5027,TablaPaises,6,FALSO),"Sin dato")</f>
        <v/>
      </c>
      <c r="K5027">
        <f>SI.ERROR(BUSCARV(C5027,TablaProductos,2,FALSO),"Sin dato")</f>
        <v/>
      </c>
      <c r="L5027">
        <f>SI(H5027&gt;=1000000,"Alto",SI(H5027&gt;=100000,"Medio","Bajo"))</f>
        <v/>
      </c>
      <c r="M5027">
        <f>SI.ERROR(BUSCARV(E5027,TablaEstados,3,FALSO),"Sin dato")</f>
        <v/>
      </c>
      <c r="N5027">
        <f>SI.ERROR(BUSCARV(E5027,TablaEstados,4,FALSO),"Sin dato")</f>
        <v/>
      </c>
    </row>
    <row r="5028">
      <c r="A5028" t="inlineStr">
        <is>
          <t>2025</t>
        </is>
      </c>
      <c r="B5028" t="inlineStr">
        <is>
          <t>05</t>
        </is>
      </c>
      <c r="C5028" t="inlineStr">
        <is>
          <t>09011110</t>
        </is>
      </c>
      <c r="D5028" t="inlineStr">
        <is>
          <t>239</t>
        </is>
      </c>
      <c r="E5028" t="inlineStr">
        <is>
          <t>MG</t>
        </is>
      </c>
      <c r="F5028" t="n">
        <v>208</v>
      </c>
      <c r="G5028" t="n">
        <v>208000</v>
      </c>
      <c r="H5028" t="n">
        <v>700960</v>
      </c>
      <c r="I5028" t="inlineStr">
        <is>
          <t>Café en granos</t>
        </is>
      </c>
      <c r="J5028">
        <f>SI.ERROR(BUSCARV(D5028,TablaPaises,6,FALSO),"Sin dato")</f>
        <v/>
      </c>
      <c r="K5028">
        <f>SI.ERROR(BUSCARV(C5028,TablaProductos,2,FALSO),"Sin dato")</f>
        <v/>
      </c>
      <c r="L5028">
        <f>SI(H5028&gt;=1000000,"Alto",SI(H5028&gt;=100000,"Medio","Bajo"))</f>
        <v/>
      </c>
      <c r="M5028">
        <f>SI.ERROR(BUSCARV(E5028,TablaEstados,3,FALSO),"Sin dato")</f>
        <v/>
      </c>
      <c r="N5028">
        <f>SI.ERROR(BUSCARV(E5028,TablaEstados,4,FALSO),"Sin dato")</f>
        <v/>
      </c>
    </row>
    <row r="5029">
      <c r="A5029" t="inlineStr">
        <is>
          <t>2025</t>
        </is>
      </c>
      <c r="B5029" t="inlineStr">
        <is>
          <t>08</t>
        </is>
      </c>
      <c r="C5029" t="inlineStr">
        <is>
          <t>10059010</t>
        </is>
      </c>
      <c r="D5029" t="inlineStr">
        <is>
          <t>586</t>
        </is>
      </c>
      <c r="E5029" t="inlineStr">
        <is>
          <t>PR</t>
        </is>
      </c>
      <c r="F5029" t="n">
        <v>8000</v>
      </c>
      <c r="G5029" t="n">
        <v>8000</v>
      </c>
      <c r="H5029" t="n">
        <v>6799</v>
      </c>
      <c r="I5029" t="inlineStr">
        <is>
          <t>Milho</t>
        </is>
      </c>
      <c r="J5029">
        <f>SI.ERROR(BUSCARV(D5029,TablaPaises,6,FALSO),"Sin dato")</f>
        <v/>
      </c>
      <c r="K5029">
        <f>SI.ERROR(BUSCARV(C5029,TablaProductos,2,FALSO),"Sin dato")</f>
        <v/>
      </c>
      <c r="L5029">
        <f>SI(H5029&gt;=1000000,"Alto",SI(H5029&gt;=100000,"Medio","Bajo"))</f>
        <v/>
      </c>
      <c r="M5029">
        <f>SI.ERROR(BUSCARV(E5029,TablaEstados,3,FALSO),"Sin dato")</f>
        <v/>
      </c>
      <c r="N5029">
        <f>SI.ERROR(BUSCARV(E5029,TablaEstados,4,FALSO),"Sin dato")</f>
        <v/>
      </c>
    </row>
    <row r="5030">
      <c r="A5030" t="inlineStr">
        <is>
          <t>2025</t>
        </is>
      </c>
      <c r="B5030" t="inlineStr">
        <is>
          <t>01</t>
        </is>
      </c>
      <c r="C5030" t="inlineStr">
        <is>
          <t>52010020</t>
        </is>
      </c>
      <c r="D5030" t="inlineStr">
        <is>
          <t>160</t>
        </is>
      </c>
      <c r="E5030" t="inlineStr">
        <is>
          <t>MA</t>
        </is>
      </c>
      <c r="F5030" t="n">
        <v>968</v>
      </c>
      <c r="G5030" t="n">
        <v>967423</v>
      </c>
      <c r="H5030" t="n">
        <v>1682899</v>
      </c>
      <c r="I5030" t="inlineStr">
        <is>
          <t>Algodón</t>
        </is>
      </c>
      <c r="J5030">
        <f>SI.ERROR(BUSCARV(D5030,TablaPaises,6,FALSO),"Sin dato")</f>
        <v/>
      </c>
      <c r="K5030">
        <f>SI.ERROR(BUSCARV(C5030,TablaProductos,2,FALSO),"Sin dato")</f>
        <v/>
      </c>
      <c r="L5030">
        <f>SI(H5030&gt;=1000000,"Alto",SI(H5030&gt;=100000,"Medio","Bajo"))</f>
        <v/>
      </c>
      <c r="M5030">
        <f>SI.ERROR(BUSCARV(E5030,TablaEstados,3,FALSO),"Sin dato")</f>
        <v/>
      </c>
      <c r="N5030">
        <f>SI.ERROR(BUSCARV(E5030,TablaEstados,4,FALSO),"Sin dato")</f>
        <v/>
      </c>
    </row>
    <row r="5031">
      <c r="A5031" t="inlineStr">
        <is>
          <t>2025</t>
        </is>
      </c>
      <c r="B5031" t="inlineStr">
        <is>
          <t>08</t>
        </is>
      </c>
      <c r="C5031" t="inlineStr">
        <is>
          <t>10059010</t>
        </is>
      </c>
      <c r="D5031" t="inlineStr">
        <is>
          <t>053</t>
        </is>
      </c>
      <c r="E5031" t="inlineStr">
        <is>
          <t>GO</t>
        </is>
      </c>
      <c r="F5031" t="n">
        <v>12000000</v>
      </c>
      <c r="G5031" t="n">
        <v>12000000</v>
      </c>
      <c r="H5031" t="n">
        <v>2450640</v>
      </c>
      <c r="I5031" t="inlineStr">
        <is>
          <t>Milho</t>
        </is>
      </c>
      <c r="J5031">
        <f>SI.ERROR(BUSCARV(D5031,TablaPaises,6,FALSO),"Sin dato")</f>
        <v/>
      </c>
      <c r="K5031">
        <f>SI.ERROR(BUSCARV(C5031,TablaProductos,2,FALSO),"Sin dato")</f>
        <v/>
      </c>
      <c r="L5031">
        <f>SI(H5031&gt;=1000000,"Alto",SI(H5031&gt;=100000,"Medio","Bajo"))</f>
        <v/>
      </c>
      <c r="M5031">
        <f>SI.ERROR(BUSCARV(E5031,TablaEstados,3,FALSO),"Sin dato")</f>
        <v/>
      </c>
      <c r="N5031">
        <f>SI.ERROR(BUSCARV(E5031,TablaEstados,4,FALSO),"Sin dato")</f>
        <v/>
      </c>
    </row>
    <row r="5032">
      <c r="A5032" t="inlineStr">
        <is>
          <t>2025</t>
        </is>
      </c>
      <c r="B5032" t="inlineStr">
        <is>
          <t>07</t>
        </is>
      </c>
      <c r="C5032" t="inlineStr">
        <is>
          <t>12019000</t>
        </is>
      </c>
      <c r="D5032" t="inlineStr">
        <is>
          <t>161</t>
        </is>
      </c>
      <c r="E5032" t="inlineStr">
        <is>
          <t>DF</t>
        </is>
      </c>
      <c r="F5032" t="n">
        <v>343</v>
      </c>
      <c r="G5032" t="n">
        <v>343088</v>
      </c>
      <c r="H5032" t="n">
        <v>150022</v>
      </c>
      <c r="I5032" t="inlineStr">
        <is>
          <t>Soja</t>
        </is>
      </c>
      <c r="J5032">
        <f>SI.ERROR(BUSCARV(D5032,TablaPaises,6,FALSO),"Sin dato")</f>
        <v/>
      </c>
      <c r="K5032">
        <f>SI.ERROR(BUSCARV(C5032,TablaProductos,2,FALSO),"Sin dato")</f>
        <v/>
      </c>
      <c r="L5032">
        <f>SI(H5032&gt;=1000000,"Alto",SI(H5032&gt;=100000,"Medio","Bajo"))</f>
        <v/>
      </c>
      <c r="M5032">
        <f>SI.ERROR(BUSCARV(E5032,TablaEstados,3,FALSO),"Sin dato")</f>
        <v/>
      </c>
      <c r="N5032">
        <f>SI.ERROR(BUSCARV(E5032,TablaEstados,4,FALSO),"Sin dato")</f>
        <v/>
      </c>
    </row>
    <row r="5033">
      <c r="A5033" t="inlineStr">
        <is>
          <t>2025</t>
        </is>
      </c>
      <c r="B5033" t="inlineStr">
        <is>
          <t>11</t>
        </is>
      </c>
      <c r="C5033" t="inlineStr">
        <is>
          <t>52010020</t>
        </is>
      </c>
      <c r="D5033" t="inlineStr">
        <is>
          <t>190</t>
        </is>
      </c>
      <c r="E5033" t="inlineStr">
        <is>
          <t>PI</t>
        </is>
      </c>
      <c r="F5033" t="n">
        <v>192</v>
      </c>
      <c r="G5033" t="n">
        <v>192427</v>
      </c>
      <c r="H5033" t="n">
        <v>301472</v>
      </c>
      <c r="I5033" t="inlineStr">
        <is>
          <t>Algodón</t>
        </is>
      </c>
      <c r="J5033">
        <f>SI.ERROR(BUSCARV(D5033,TablaPaises,6,FALSO),"Sin dato")</f>
        <v/>
      </c>
      <c r="K5033">
        <f>SI.ERROR(BUSCARV(C5033,TablaProductos,2,FALSO),"Sin dato")</f>
        <v/>
      </c>
      <c r="L5033">
        <f>SI(H5033&gt;=1000000,"Alto",SI(H5033&gt;=100000,"Medio","Bajo"))</f>
        <v/>
      </c>
      <c r="M5033">
        <f>SI.ERROR(BUSCARV(E5033,TablaEstados,3,FALSO),"Sin dato")</f>
        <v/>
      </c>
      <c r="N5033">
        <f>SI.ERROR(BUSCARV(E5033,TablaEstados,4,FALSO),"Sin dato")</f>
        <v/>
      </c>
    </row>
    <row r="5034">
      <c r="A5034" t="inlineStr">
        <is>
          <t>2025</t>
        </is>
      </c>
      <c r="B5034" t="inlineStr">
        <is>
          <t>11</t>
        </is>
      </c>
      <c r="C5034" t="inlineStr">
        <is>
          <t>09011190</t>
        </is>
      </c>
      <c r="D5034" t="inlineStr">
        <is>
          <t>580</t>
        </is>
      </c>
      <c r="E5034" t="inlineStr">
        <is>
          <t>SC</t>
        </is>
      </c>
      <c r="F5034" t="n">
        <v>7</v>
      </c>
      <c r="G5034" t="n">
        <v>7</v>
      </c>
      <c r="H5034" t="n">
        <v>216</v>
      </c>
      <c r="I5034" t="inlineStr">
        <is>
          <t>Café en granos</t>
        </is>
      </c>
      <c r="J5034">
        <f>SI.ERROR(BUSCARV(D5034,TablaPaises,6,FALSO),"Sin dato")</f>
        <v/>
      </c>
      <c r="K5034">
        <f>SI.ERROR(BUSCARV(C5034,TablaProductos,2,FALSO),"Sin dato")</f>
        <v/>
      </c>
      <c r="L5034">
        <f>SI(H5034&gt;=1000000,"Alto",SI(H5034&gt;=100000,"Medio","Bajo"))</f>
        <v/>
      </c>
      <c r="M5034">
        <f>SI.ERROR(BUSCARV(E5034,TablaEstados,3,FALSO),"Sin dato")</f>
        <v/>
      </c>
      <c r="N5034">
        <f>SI.ERROR(BUSCARV(E5034,TablaEstados,4,FALSO),"Sin dato")</f>
        <v/>
      </c>
    </row>
    <row r="5035">
      <c r="A5035" t="inlineStr">
        <is>
          <t>2025</t>
        </is>
      </c>
      <c r="B5035" t="inlineStr">
        <is>
          <t>10</t>
        </is>
      </c>
      <c r="C5035" t="inlineStr">
        <is>
          <t>52010020</t>
        </is>
      </c>
      <c r="D5035" t="inlineStr">
        <is>
          <t>455</t>
        </is>
      </c>
      <c r="E5035" t="inlineStr">
        <is>
          <t>BA</t>
        </is>
      </c>
      <c r="F5035" t="n">
        <v>193</v>
      </c>
      <c r="G5035" t="n">
        <v>192455</v>
      </c>
      <c r="H5035" t="n">
        <v>319216</v>
      </c>
      <c r="I5035" t="inlineStr">
        <is>
          <t>Algodón</t>
        </is>
      </c>
      <c r="J5035">
        <f>SI.ERROR(BUSCARV(D5035,TablaPaises,6,FALSO),"Sin dato")</f>
        <v/>
      </c>
      <c r="K5035">
        <f>SI.ERROR(BUSCARV(C5035,TablaProductos,2,FALSO),"Sin dato")</f>
        <v/>
      </c>
      <c r="L5035">
        <f>SI(H5035&gt;=1000000,"Alto",SI(H5035&gt;=100000,"Medio","Bajo"))</f>
        <v/>
      </c>
      <c r="M5035">
        <f>SI.ERROR(BUSCARV(E5035,TablaEstados,3,FALSO),"Sin dato")</f>
        <v/>
      </c>
      <c r="N5035">
        <f>SI.ERROR(BUSCARV(E5035,TablaEstados,4,FALSO),"Sin dato")</f>
        <v/>
      </c>
    </row>
    <row r="5036">
      <c r="A5036" t="inlineStr">
        <is>
          <t>2025</t>
        </is>
      </c>
      <c r="B5036" t="inlineStr">
        <is>
          <t>05</t>
        </is>
      </c>
      <c r="C5036" t="inlineStr">
        <is>
          <t>09011110</t>
        </is>
      </c>
      <c r="D5036" t="inlineStr">
        <is>
          <t>246</t>
        </is>
      </c>
      <c r="E5036" t="inlineStr">
        <is>
          <t>MG</t>
        </is>
      </c>
      <c r="F5036" t="n">
        <v>219</v>
      </c>
      <c r="G5036" t="n">
        <v>219240</v>
      </c>
      <c r="H5036" t="n">
        <v>1347418</v>
      </c>
      <c r="I5036" t="inlineStr">
        <is>
          <t>Café en granos</t>
        </is>
      </c>
      <c r="J5036">
        <f>SI.ERROR(BUSCARV(D5036,TablaPaises,6,FALSO),"Sin dato")</f>
        <v/>
      </c>
      <c r="K5036">
        <f>SI.ERROR(BUSCARV(C5036,TablaProductos,2,FALSO),"Sin dato")</f>
        <v/>
      </c>
      <c r="L5036">
        <f>SI(H5036&gt;=1000000,"Alto",SI(H5036&gt;=100000,"Medio","Bajo"))</f>
        <v/>
      </c>
      <c r="M5036">
        <f>SI.ERROR(BUSCARV(E5036,TablaEstados,3,FALSO),"Sin dato")</f>
        <v/>
      </c>
      <c r="N5036">
        <f>SI.ERROR(BUSCARV(E5036,TablaEstados,4,FALSO),"Sin dato")</f>
        <v/>
      </c>
    </row>
    <row r="5037">
      <c r="A5037" t="inlineStr">
        <is>
          <t>2025</t>
        </is>
      </c>
      <c r="B5037" t="inlineStr">
        <is>
          <t>08</t>
        </is>
      </c>
      <c r="C5037" t="inlineStr">
        <is>
          <t>10059010</t>
        </is>
      </c>
      <c r="D5037" t="inlineStr">
        <is>
          <t>467</t>
        </is>
      </c>
      <c r="E5037" t="inlineStr">
        <is>
          <t>MA</t>
        </is>
      </c>
      <c r="F5037" t="n">
        <v>5</v>
      </c>
      <c r="G5037" t="n">
        <v>5</v>
      </c>
      <c r="H5037" t="n">
        <v>5</v>
      </c>
      <c r="I5037" t="inlineStr">
        <is>
          <t>Milho</t>
        </is>
      </c>
      <c r="J5037">
        <f>SI.ERROR(BUSCARV(D5037,TablaPaises,6,FALSO),"Sin dato")</f>
        <v/>
      </c>
      <c r="K5037">
        <f>SI.ERROR(BUSCARV(C5037,TablaProductos,2,FALSO),"Sin dato")</f>
        <v/>
      </c>
      <c r="L5037">
        <f>SI(H5037&gt;=1000000,"Alto",SI(H5037&gt;=100000,"Medio","Bajo"))</f>
        <v/>
      </c>
      <c r="M5037">
        <f>SI.ERROR(BUSCARV(E5037,TablaEstados,3,FALSO),"Sin dato")</f>
        <v/>
      </c>
      <c r="N5037">
        <f>SI.ERROR(BUSCARV(E5037,TablaEstados,4,FALSO),"Sin dato")</f>
        <v/>
      </c>
    </row>
    <row r="5038">
      <c r="A5038" t="inlineStr">
        <is>
          <t>2025</t>
        </is>
      </c>
      <c r="B5038" t="inlineStr">
        <is>
          <t>08</t>
        </is>
      </c>
      <c r="C5038" t="inlineStr">
        <is>
          <t>09011110</t>
        </is>
      </c>
      <c r="D5038" t="inlineStr">
        <is>
          <t>586</t>
        </is>
      </c>
      <c r="E5038" t="inlineStr">
        <is>
          <t>ES</t>
        </is>
      </c>
      <c r="F5038" t="n">
        <v>30</v>
      </c>
      <c r="G5038" t="n">
        <v>30000</v>
      </c>
      <c r="H5038" t="n">
        <v>114500</v>
      </c>
      <c r="I5038" t="inlineStr">
        <is>
          <t>Café en granos</t>
        </is>
      </c>
      <c r="J5038">
        <f>SI.ERROR(BUSCARV(D5038,TablaPaises,6,FALSO),"Sin dato")</f>
        <v/>
      </c>
      <c r="K5038">
        <f>SI.ERROR(BUSCARV(C5038,TablaProductos,2,FALSO),"Sin dato")</f>
        <v/>
      </c>
      <c r="L5038">
        <f>SI(H5038&gt;=1000000,"Alto",SI(H5038&gt;=100000,"Medio","Bajo"))</f>
        <v/>
      </c>
      <c r="M5038">
        <f>SI.ERROR(BUSCARV(E5038,TablaEstados,3,FALSO),"Sin dato")</f>
        <v/>
      </c>
      <c r="N5038">
        <f>SI.ERROR(BUSCARV(E5038,TablaEstados,4,FALSO),"Sin dato")</f>
        <v/>
      </c>
    </row>
    <row r="5039">
      <c r="A5039" t="inlineStr">
        <is>
          <t>2025</t>
        </is>
      </c>
      <c r="B5039" t="inlineStr">
        <is>
          <t>01</t>
        </is>
      </c>
      <c r="C5039" t="inlineStr">
        <is>
          <t>52010020</t>
        </is>
      </c>
      <c r="D5039" t="inlineStr">
        <is>
          <t>161</t>
        </is>
      </c>
      <c r="E5039" t="inlineStr">
        <is>
          <t>MT</t>
        </is>
      </c>
      <c r="F5039" t="n">
        <v>205</v>
      </c>
      <c r="G5039" t="n">
        <v>204708</v>
      </c>
      <c r="H5039" t="n">
        <v>333962</v>
      </c>
      <c r="I5039" t="inlineStr">
        <is>
          <t>Algodón</t>
        </is>
      </c>
      <c r="J5039">
        <f>SI.ERROR(BUSCARV(D5039,TablaPaises,6,FALSO),"Sin dato")</f>
        <v/>
      </c>
      <c r="K5039">
        <f>SI.ERROR(BUSCARV(C5039,TablaProductos,2,FALSO),"Sin dato")</f>
        <v/>
      </c>
      <c r="L5039">
        <f>SI(H5039&gt;=1000000,"Alto",SI(H5039&gt;=100000,"Medio","Bajo"))</f>
        <v/>
      </c>
      <c r="M5039">
        <f>SI.ERROR(BUSCARV(E5039,TablaEstados,3,FALSO),"Sin dato")</f>
        <v/>
      </c>
      <c r="N5039">
        <f>SI.ERROR(BUSCARV(E5039,TablaEstados,4,FALSO),"Sin dato")</f>
        <v/>
      </c>
    </row>
    <row r="5040">
      <c r="A5040" t="inlineStr">
        <is>
          <t>2025</t>
        </is>
      </c>
      <c r="B5040" t="inlineStr">
        <is>
          <t>04</t>
        </is>
      </c>
      <c r="C5040" t="inlineStr">
        <is>
          <t>10059010</t>
        </is>
      </c>
      <c r="D5040" t="inlineStr">
        <is>
          <t>240</t>
        </is>
      </c>
      <c r="E5040" t="inlineStr">
        <is>
          <t>GO</t>
        </is>
      </c>
      <c r="F5040" t="n">
        <v>3127</v>
      </c>
      <c r="G5040" t="n">
        <v>3127</v>
      </c>
      <c r="H5040" t="n">
        <v>674</v>
      </c>
      <c r="I5040" t="inlineStr">
        <is>
          <t>Milho</t>
        </is>
      </c>
      <c r="J5040">
        <f>SI.ERROR(BUSCARV(D5040,TablaPaises,6,FALSO),"Sin dato")</f>
        <v/>
      </c>
      <c r="K5040">
        <f>SI.ERROR(BUSCARV(C5040,TablaProductos,2,FALSO),"Sin dato")</f>
        <v/>
      </c>
      <c r="L5040">
        <f>SI(H5040&gt;=1000000,"Alto",SI(H5040&gt;=100000,"Medio","Bajo"))</f>
        <v/>
      </c>
      <c r="M5040">
        <f>SI.ERROR(BUSCARV(E5040,TablaEstados,3,FALSO),"Sin dato")</f>
        <v/>
      </c>
      <c r="N5040">
        <f>SI.ERROR(BUSCARV(E5040,TablaEstados,4,FALSO),"Sin dato")</f>
        <v/>
      </c>
    </row>
    <row r="5041">
      <c r="A5041" t="inlineStr">
        <is>
          <t>2025</t>
        </is>
      </c>
      <c r="B5041" t="inlineStr">
        <is>
          <t>08</t>
        </is>
      </c>
      <c r="C5041" t="inlineStr">
        <is>
          <t>10059090</t>
        </is>
      </c>
      <c r="D5041" t="inlineStr">
        <is>
          <t>741</t>
        </is>
      </c>
      <c r="E5041" t="inlineStr">
        <is>
          <t>CE</t>
        </is>
      </c>
      <c r="F5041" t="n">
        <v>16</v>
      </c>
      <c r="G5041" t="n">
        <v>16</v>
      </c>
      <c r="H5041" t="n">
        <v>43</v>
      </c>
      <c r="I5041" t="inlineStr">
        <is>
          <t>Milho</t>
        </is>
      </c>
      <c r="J5041">
        <f>SI.ERROR(BUSCARV(D5041,TablaPaises,6,FALSO),"Sin dato")</f>
        <v/>
      </c>
      <c r="K5041">
        <f>SI.ERROR(BUSCARV(C5041,TablaProductos,2,FALSO),"Sin dato")</f>
        <v/>
      </c>
      <c r="L5041">
        <f>SI(H5041&gt;=1000000,"Alto",SI(H5041&gt;=100000,"Medio","Bajo"))</f>
        <v/>
      </c>
      <c r="M5041">
        <f>SI.ERROR(BUSCARV(E5041,TablaEstados,3,FALSO),"Sin dato")</f>
        <v/>
      </c>
      <c r="N5041">
        <f>SI.ERROR(BUSCARV(E5041,TablaEstados,4,FALSO),"Sin dato")</f>
        <v/>
      </c>
    </row>
    <row r="5042">
      <c r="A5042" t="inlineStr">
        <is>
          <t>2025</t>
        </is>
      </c>
      <c r="B5042" t="inlineStr">
        <is>
          <t>11</t>
        </is>
      </c>
      <c r="C5042" t="inlineStr">
        <is>
          <t>10059010</t>
        </is>
      </c>
      <c r="D5042" t="inlineStr">
        <is>
          <t>351</t>
        </is>
      </c>
      <c r="E5042" t="inlineStr">
        <is>
          <t>PR</t>
        </is>
      </c>
      <c r="F5042" t="n">
        <v>12</v>
      </c>
      <c r="G5042" t="n">
        <v>12</v>
      </c>
      <c r="H5042" t="n">
        <v>46</v>
      </c>
      <c r="I5042" t="inlineStr">
        <is>
          <t>Milho</t>
        </is>
      </c>
      <c r="J5042">
        <f>SI.ERROR(BUSCARV(D5042,TablaPaises,6,FALSO),"Sin dato")</f>
        <v/>
      </c>
      <c r="K5042">
        <f>SI.ERROR(BUSCARV(C5042,TablaProductos,2,FALSO),"Sin dato")</f>
        <v/>
      </c>
      <c r="L5042">
        <f>SI(H5042&gt;=1000000,"Alto",SI(H5042&gt;=100000,"Medio","Bajo"))</f>
        <v/>
      </c>
      <c r="M5042">
        <f>SI.ERROR(BUSCARV(E5042,TablaEstados,3,FALSO),"Sin dato")</f>
        <v/>
      </c>
      <c r="N5042">
        <f>SI.ERROR(BUSCARV(E5042,TablaEstados,4,FALSO),"Sin dato")</f>
        <v/>
      </c>
    </row>
    <row r="5043">
      <c r="A5043" t="inlineStr">
        <is>
          <t>2025</t>
        </is>
      </c>
      <c r="B5043" t="inlineStr">
        <is>
          <t>07</t>
        </is>
      </c>
      <c r="C5043" t="inlineStr">
        <is>
          <t>10059010</t>
        </is>
      </c>
      <c r="D5043" t="inlineStr">
        <is>
          <t>586</t>
        </is>
      </c>
      <c r="E5043" t="inlineStr">
        <is>
          <t>PR</t>
        </is>
      </c>
      <c r="F5043" t="n">
        <v>21560</v>
      </c>
      <c r="G5043" t="n">
        <v>21560</v>
      </c>
      <c r="H5043" t="n">
        <v>18254</v>
      </c>
      <c r="I5043" t="inlineStr">
        <is>
          <t>Milho</t>
        </is>
      </c>
      <c r="J5043">
        <f>SI.ERROR(BUSCARV(D5043,TablaPaises,6,FALSO),"Sin dato")</f>
        <v/>
      </c>
      <c r="K5043">
        <f>SI.ERROR(BUSCARV(C5043,TablaProductos,2,FALSO),"Sin dato")</f>
        <v/>
      </c>
      <c r="L5043">
        <f>SI(H5043&gt;=1000000,"Alto",SI(H5043&gt;=100000,"Medio","Bajo"))</f>
        <v/>
      </c>
      <c r="M5043">
        <f>SI.ERROR(BUSCARV(E5043,TablaEstados,3,FALSO),"Sin dato")</f>
        <v/>
      </c>
      <c r="N5043">
        <f>SI.ERROR(BUSCARV(E5043,TablaEstados,4,FALSO),"Sin dato")</f>
        <v/>
      </c>
    </row>
    <row r="5044">
      <c r="A5044" t="inlineStr">
        <is>
          <t>2025</t>
        </is>
      </c>
      <c r="B5044" t="inlineStr">
        <is>
          <t>10</t>
        </is>
      </c>
      <c r="C5044" t="inlineStr">
        <is>
          <t>09011110</t>
        </is>
      </c>
      <c r="D5044" t="inlineStr">
        <is>
          <t>249</t>
        </is>
      </c>
      <c r="E5044" t="inlineStr">
        <is>
          <t>ES</t>
        </is>
      </c>
      <c r="F5044" t="n">
        <v>10595</v>
      </c>
      <c r="G5044" t="n">
        <v>605540</v>
      </c>
      <c r="H5044" t="n">
        <v>2422608</v>
      </c>
      <c r="I5044" t="inlineStr">
        <is>
          <t>Café en granos</t>
        </is>
      </c>
      <c r="J5044">
        <f>SI.ERROR(BUSCARV(D5044,TablaPaises,6,FALSO),"Sin dato")</f>
        <v/>
      </c>
      <c r="K5044">
        <f>SI.ERROR(BUSCARV(C5044,TablaProductos,2,FALSO),"Sin dato")</f>
        <v/>
      </c>
      <c r="L5044">
        <f>SI(H5044&gt;=1000000,"Alto",SI(H5044&gt;=100000,"Medio","Bajo"))</f>
        <v/>
      </c>
      <c r="M5044">
        <f>SI.ERROR(BUSCARV(E5044,TablaEstados,3,FALSO),"Sin dato")</f>
        <v/>
      </c>
      <c r="N5044">
        <f>SI.ERROR(BUSCARV(E5044,TablaEstados,4,FALSO),"Sin dato")</f>
        <v/>
      </c>
    </row>
    <row r="5045">
      <c r="A5045" t="inlineStr">
        <is>
          <t>2025</t>
        </is>
      </c>
      <c r="B5045" t="inlineStr">
        <is>
          <t>04</t>
        </is>
      </c>
      <c r="C5045" t="inlineStr">
        <is>
          <t>10059010</t>
        </is>
      </c>
      <c r="D5045" t="inlineStr">
        <is>
          <t>476</t>
        </is>
      </c>
      <c r="E5045" t="inlineStr">
        <is>
          <t>RS</t>
        </is>
      </c>
      <c r="F5045" t="n">
        <v>24</v>
      </c>
      <c r="G5045" t="n">
        <v>24</v>
      </c>
      <c r="H5045" t="n">
        <v>22</v>
      </c>
      <c r="I5045" t="inlineStr">
        <is>
          <t>Milho</t>
        </is>
      </c>
      <c r="J5045">
        <f>SI.ERROR(BUSCARV(D5045,TablaPaises,6,FALSO),"Sin dato")</f>
        <v/>
      </c>
      <c r="K5045">
        <f>SI.ERROR(BUSCARV(C5045,TablaProductos,2,FALSO),"Sin dato")</f>
        <v/>
      </c>
      <c r="L5045">
        <f>SI(H5045&gt;=1000000,"Alto",SI(H5045&gt;=100000,"Medio","Bajo"))</f>
        <v/>
      </c>
      <c r="M5045">
        <f>SI.ERROR(BUSCARV(E5045,TablaEstados,3,FALSO),"Sin dato")</f>
        <v/>
      </c>
      <c r="N5045">
        <f>SI.ERROR(BUSCARV(E5045,TablaEstados,4,FALSO),"Sin dato")</f>
        <v/>
      </c>
    </row>
    <row r="5046">
      <c r="A5046" t="inlineStr">
        <is>
          <t>2025</t>
        </is>
      </c>
      <c r="B5046" t="inlineStr">
        <is>
          <t>03</t>
        </is>
      </c>
      <c r="C5046" t="inlineStr">
        <is>
          <t>09011110</t>
        </is>
      </c>
      <c r="D5046" t="inlineStr">
        <is>
          <t>386</t>
        </is>
      </c>
      <c r="E5046" t="inlineStr">
        <is>
          <t>BA</t>
        </is>
      </c>
      <c r="F5046" t="n">
        <v>294</v>
      </c>
      <c r="G5046" t="n">
        <v>293845</v>
      </c>
      <c r="H5046" t="n">
        <v>2072086</v>
      </c>
      <c r="I5046" t="inlineStr">
        <is>
          <t>Café en granos</t>
        </is>
      </c>
      <c r="J5046">
        <f>SI.ERROR(BUSCARV(D5046,TablaPaises,6,FALSO),"Sin dato")</f>
        <v/>
      </c>
      <c r="K5046">
        <f>SI.ERROR(BUSCARV(C5046,TablaProductos,2,FALSO),"Sin dato")</f>
        <v/>
      </c>
      <c r="L5046">
        <f>SI(H5046&gt;=1000000,"Alto",SI(H5046&gt;=100000,"Medio","Bajo"))</f>
        <v/>
      </c>
      <c r="M5046">
        <f>SI.ERROR(BUSCARV(E5046,TablaEstados,3,FALSO),"Sin dato")</f>
        <v/>
      </c>
      <c r="N5046">
        <f>SI.ERROR(BUSCARV(E5046,TablaEstados,4,FALSO),"Sin dato")</f>
        <v/>
      </c>
    </row>
    <row r="5047">
      <c r="A5047" t="inlineStr">
        <is>
          <t>2025</t>
        </is>
      </c>
      <c r="B5047" t="inlineStr">
        <is>
          <t>07</t>
        </is>
      </c>
      <c r="C5047" t="inlineStr">
        <is>
          <t>09011110</t>
        </is>
      </c>
      <c r="D5047" t="inlineStr">
        <is>
          <t>023</t>
        </is>
      </c>
      <c r="E5047" t="inlineStr">
        <is>
          <t>MG</t>
        </is>
      </c>
      <c r="F5047" t="n">
        <v>884</v>
      </c>
      <c r="G5047" t="n">
        <v>883200</v>
      </c>
      <c r="H5047" t="n">
        <v>4562778</v>
      </c>
      <c r="I5047" t="inlineStr">
        <is>
          <t>Café en granos</t>
        </is>
      </c>
      <c r="J5047">
        <f>SI.ERROR(BUSCARV(D5047,TablaPaises,6,FALSO),"Sin dato")</f>
        <v/>
      </c>
      <c r="K5047">
        <f>SI.ERROR(BUSCARV(C5047,TablaProductos,2,FALSO),"Sin dato")</f>
        <v/>
      </c>
      <c r="L5047">
        <f>SI(H5047&gt;=1000000,"Alto",SI(H5047&gt;=100000,"Medio","Bajo"))</f>
        <v/>
      </c>
      <c r="M5047">
        <f>SI.ERROR(BUSCARV(E5047,TablaEstados,3,FALSO),"Sin dato")</f>
        <v/>
      </c>
      <c r="N5047">
        <f>SI.ERROR(BUSCARV(E5047,TablaEstados,4,FALSO),"Sin dato")</f>
        <v/>
      </c>
    </row>
    <row r="5048">
      <c r="A5048" t="inlineStr">
        <is>
          <t>2025</t>
        </is>
      </c>
      <c r="B5048" t="inlineStr">
        <is>
          <t>11</t>
        </is>
      </c>
      <c r="C5048" t="inlineStr">
        <is>
          <t>09011110</t>
        </is>
      </c>
      <c r="D5048" t="inlineStr">
        <is>
          <t>383</t>
        </is>
      </c>
      <c r="E5048" t="inlineStr">
        <is>
          <t>SP</t>
        </is>
      </c>
      <c r="F5048" t="n">
        <v>57</v>
      </c>
      <c r="G5048" t="n">
        <v>57600</v>
      </c>
      <c r="H5048" t="n">
        <v>400321</v>
      </c>
      <c r="I5048" t="inlineStr">
        <is>
          <t>Café en granos</t>
        </is>
      </c>
      <c r="J5048">
        <f>SI.ERROR(BUSCARV(D5048,TablaPaises,6,FALSO),"Sin dato")</f>
        <v/>
      </c>
      <c r="K5048">
        <f>SI.ERROR(BUSCARV(C5048,TablaProductos,2,FALSO),"Sin dato")</f>
        <v/>
      </c>
      <c r="L5048">
        <f>SI(H5048&gt;=1000000,"Alto",SI(H5048&gt;=100000,"Medio","Bajo"))</f>
        <v/>
      </c>
      <c r="M5048">
        <f>SI.ERROR(BUSCARV(E5048,TablaEstados,3,FALSO),"Sin dato")</f>
        <v/>
      </c>
      <c r="N5048">
        <f>SI.ERROR(BUSCARV(E5048,TablaEstados,4,FALSO),"Sin dato")</f>
        <v/>
      </c>
    </row>
    <row r="5049">
      <c r="A5049" t="inlineStr">
        <is>
          <t>2025</t>
        </is>
      </c>
      <c r="B5049" t="inlineStr">
        <is>
          <t>06</t>
        </is>
      </c>
      <c r="C5049" t="inlineStr">
        <is>
          <t>52010020</t>
        </is>
      </c>
      <c r="D5049" t="inlineStr">
        <is>
          <t>858</t>
        </is>
      </c>
      <c r="E5049" t="inlineStr">
        <is>
          <t>MA</t>
        </is>
      </c>
      <c r="F5049" t="n">
        <v>345</v>
      </c>
      <c r="G5049" t="n">
        <v>344825</v>
      </c>
      <c r="H5049" t="n">
        <v>568876</v>
      </c>
      <c r="I5049" t="inlineStr">
        <is>
          <t>Algodón</t>
        </is>
      </c>
      <c r="J5049">
        <f>SI.ERROR(BUSCARV(D5049,TablaPaises,6,FALSO),"Sin dato")</f>
        <v/>
      </c>
      <c r="K5049">
        <f>SI.ERROR(BUSCARV(C5049,TablaProductos,2,FALSO),"Sin dato")</f>
        <v/>
      </c>
      <c r="L5049">
        <f>SI(H5049&gt;=1000000,"Alto",SI(H5049&gt;=100000,"Medio","Bajo"))</f>
        <v/>
      </c>
      <c r="M5049">
        <f>SI.ERROR(BUSCARV(E5049,TablaEstados,3,FALSO),"Sin dato")</f>
        <v/>
      </c>
      <c r="N5049">
        <f>SI.ERROR(BUSCARV(E5049,TablaEstados,4,FALSO),"Sin dato")</f>
        <v/>
      </c>
    </row>
    <row r="5050">
      <c r="A5050" t="inlineStr">
        <is>
          <t>2025</t>
        </is>
      </c>
      <c r="B5050" t="inlineStr">
        <is>
          <t>09</t>
        </is>
      </c>
      <c r="C5050" t="inlineStr">
        <is>
          <t>10059010</t>
        </is>
      </c>
      <c r="D5050" t="inlineStr">
        <is>
          <t>476</t>
        </is>
      </c>
      <c r="E5050" t="inlineStr">
        <is>
          <t>RJ</t>
        </is>
      </c>
      <c r="F5050" t="n">
        <v>12</v>
      </c>
      <c r="G5050" t="n">
        <v>12</v>
      </c>
      <c r="H5050" t="n">
        <v>21</v>
      </c>
      <c r="I5050" t="inlineStr">
        <is>
          <t>Milho</t>
        </is>
      </c>
      <c r="J5050">
        <f>SI.ERROR(BUSCARV(D5050,TablaPaises,6,FALSO),"Sin dato")</f>
        <v/>
      </c>
      <c r="K5050">
        <f>SI.ERROR(BUSCARV(C5050,TablaProductos,2,FALSO),"Sin dato")</f>
        <v/>
      </c>
      <c r="L5050">
        <f>SI(H5050&gt;=1000000,"Alto",SI(H5050&gt;=100000,"Medio","Bajo"))</f>
        <v/>
      </c>
      <c r="M5050">
        <f>SI.ERROR(BUSCARV(E5050,TablaEstados,3,FALSO),"Sin dato")</f>
        <v/>
      </c>
      <c r="N5050">
        <f>SI.ERROR(BUSCARV(E5050,TablaEstados,4,FALSO),"Sin dato")</f>
        <v/>
      </c>
    </row>
    <row r="5051">
      <c r="A5051" t="inlineStr">
        <is>
          <t>2025</t>
        </is>
      </c>
      <c r="B5051" t="inlineStr">
        <is>
          <t>04</t>
        </is>
      </c>
      <c r="C5051" t="inlineStr">
        <is>
          <t>52010020</t>
        </is>
      </c>
      <c r="D5051" t="inlineStr">
        <is>
          <t>365</t>
        </is>
      </c>
      <c r="E5051" t="inlineStr">
        <is>
          <t>MA</t>
        </is>
      </c>
      <c r="F5051" t="n">
        <v>732</v>
      </c>
      <c r="G5051" t="n">
        <v>731265</v>
      </c>
      <c r="H5051" t="n">
        <v>1109130</v>
      </c>
      <c r="I5051" t="inlineStr">
        <is>
          <t>Algodón</t>
        </is>
      </c>
      <c r="J5051">
        <f>SI.ERROR(BUSCARV(D5051,TablaPaises,6,FALSO),"Sin dato")</f>
        <v/>
      </c>
      <c r="K5051">
        <f>SI.ERROR(BUSCARV(C5051,TablaProductos,2,FALSO),"Sin dato")</f>
        <v/>
      </c>
      <c r="L5051">
        <f>SI(H5051&gt;=1000000,"Alto",SI(H5051&gt;=100000,"Medio","Bajo"))</f>
        <v/>
      </c>
      <c r="M5051">
        <f>SI.ERROR(BUSCARV(E5051,TablaEstados,3,FALSO),"Sin dato")</f>
        <v/>
      </c>
      <c r="N5051">
        <f>SI.ERROR(BUSCARV(E5051,TablaEstados,4,FALSO),"Sin dato")</f>
        <v/>
      </c>
    </row>
    <row r="5052">
      <c r="A5052" t="inlineStr">
        <is>
          <t>2025</t>
        </is>
      </c>
      <c r="B5052" t="inlineStr">
        <is>
          <t>02</t>
        </is>
      </c>
      <c r="C5052" t="inlineStr">
        <is>
          <t>12019000</t>
        </is>
      </c>
      <c r="D5052" t="inlineStr">
        <is>
          <t>476</t>
        </is>
      </c>
      <c r="E5052" t="inlineStr">
        <is>
          <t>SP</t>
        </is>
      </c>
      <c r="F5052" t="n">
        <v>0</v>
      </c>
      <c r="G5052" t="n">
        <v>3</v>
      </c>
      <c r="H5052" t="n">
        <v>42</v>
      </c>
      <c r="I5052" t="inlineStr">
        <is>
          <t>Soja</t>
        </is>
      </c>
      <c r="J5052">
        <f>SI.ERROR(BUSCARV(D5052,TablaPaises,6,FALSO),"Sin dato")</f>
        <v/>
      </c>
      <c r="K5052">
        <f>SI.ERROR(BUSCARV(C5052,TablaProductos,2,FALSO),"Sin dato")</f>
        <v/>
      </c>
      <c r="L5052">
        <f>SI(H5052&gt;=1000000,"Alto",SI(H5052&gt;=100000,"Medio","Bajo"))</f>
        <v/>
      </c>
      <c r="M5052">
        <f>SI.ERROR(BUSCARV(E5052,TablaEstados,3,FALSO),"Sin dato")</f>
        <v/>
      </c>
      <c r="N5052">
        <f>SI.ERROR(BUSCARV(E5052,TablaEstados,4,FALSO),"Sin dato")</f>
        <v/>
      </c>
    </row>
    <row r="5053">
      <c r="A5053" t="inlineStr">
        <is>
          <t>2025</t>
        </is>
      </c>
      <c r="B5053" t="inlineStr">
        <is>
          <t>05</t>
        </is>
      </c>
      <c r="C5053" t="inlineStr">
        <is>
          <t>12019000</t>
        </is>
      </c>
      <c r="D5053" t="inlineStr">
        <is>
          <t>081</t>
        </is>
      </c>
      <c r="E5053" t="inlineStr">
        <is>
          <t>PR</t>
        </is>
      </c>
      <c r="F5053" t="n">
        <v>22986</v>
      </c>
      <c r="G5053" t="n">
        <v>22985149</v>
      </c>
      <c r="H5053" t="n">
        <v>8401531</v>
      </c>
      <c r="I5053" t="inlineStr">
        <is>
          <t>Soja</t>
        </is>
      </c>
      <c r="J5053">
        <f>SI.ERROR(BUSCARV(D5053,TablaPaises,6,FALSO),"Sin dato")</f>
        <v/>
      </c>
      <c r="K5053">
        <f>SI.ERROR(BUSCARV(C5053,TablaProductos,2,FALSO),"Sin dato")</f>
        <v/>
      </c>
      <c r="L5053">
        <f>SI(H5053&gt;=1000000,"Alto",SI(H5053&gt;=100000,"Medio","Bajo"))</f>
        <v/>
      </c>
      <c r="M5053">
        <f>SI.ERROR(BUSCARV(E5053,TablaEstados,3,FALSO),"Sin dato")</f>
        <v/>
      </c>
      <c r="N5053">
        <f>SI.ERROR(BUSCARV(E5053,TablaEstados,4,FALSO),"Sin dato")</f>
        <v/>
      </c>
    </row>
    <row r="5054">
      <c r="A5054" t="inlineStr">
        <is>
          <t>2025</t>
        </is>
      </c>
      <c r="B5054" t="inlineStr">
        <is>
          <t>09</t>
        </is>
      </c>
      <c r="C5054" t="inlineStr">
        <is>
          <t>10059010</t>
        </is>
      </c>
      <c r="D5054" t="inlineStr">
        <is>
          <t>827</t>
        </is>
      </c>
      <c r="E5054" t="inlineStr">
        <is>
          <t>SP</t>
        </is>
      </c>
      <c r="F5054" t="n">
        <v>3</v>
      </c>
      <c r="G5054" t="n">
        <v>3</v>
      </c>
      <c r="H5054" t="n">
        <v>24</v>
      </c>
      <c r="I5054" t="inlineStr">
        <is>
          <t>Milho</t>
        </is>
      </c>
      <c r="J5054">
        <f>SI.ERROR(BUSCARV(D5054,TablaPaises,6,FALSO),"Sin dato")</f>
        <v/>
      </c>
      <c r="K5054">
        <f>SI.ERROR(BUSCARV(C5054,TablaProductos,2,FALSO),"Sin dato")</f>
        <v/>
      </c>
      <c r="L5054">
        <f>SI(H5054&gt;=1000000,"Alto",SI(H5054&gt;=100000,"Medio","Bajo"))</f>
        <v/>
      </c>
      <c r="M5054">
        <f>SI.ERROR(BUSCARV(E5054,TablaEstados,3,FALSO),"Sin dato")</f>
        <v/>
      </c>
      <c r="N5054">
        <f>SI.ERROR(BUSCARV(E5054,TablaEstados,4,FALSO),"Sin dato")</f>
        <v/>
      </c>
    </row>
    <row r="5055">
      <c r="A5055" t="inlineStr">
        <is>
          <t>2025</t>
        </is>
      </c>
      <c r="B5055" t="inlineStr">
        <is>
          <t>09</t>
        </is>
      </c>
      <c r="C5055" t="inlineStr">
        <is>
          <t>09011110</t>
        </is>
      </c>
      <c r="D5055" t="inlineStr">
        <is>
          <t>017</t>
        </is>
      </c>
      <c r="E5055" t="inlineStr">
        <is>
          <t>MG</t>
        </is>
      </c>
      <c r="F5055" t="n">
        <v>19</v>
      </c>
      <c r="G5055" t="n">
        <v>19200</v>
      </c>
      <c r="H5055" t="n">
        <v>136320</v>
      </c>
      <c r="I5055" t="inlineStr">
        <is>
          <t>Café en granos</t>
        </is>
      </c>
      <c r="J5055">
        <f>SI.ERROR(BUSCARV(D5055,TablaPaises,6,FALSO),"Sin dato")</f>
        <v/>
      </c>
      <c r="K5055">
        <f>SI.ERROR(BUSCARV(C5055,TablaProductos,2,FALSO),"Sin dato")</f>
        <v/>
      </c>
      <c r="L5055">
        <f>SI(H5055&gt;=1000000,"Alto",SI(H5055&gt;=100000,"Medio","Bajo"))</f>
        <v/>
      </c>
      <c r="M5055">
        <f>SI.ERROR(BUSCARV(E5055,TablaEstados,3,FALSO),"Sin dato")</f>
        <v/>
      </c>
      <c r="N5055">
        <f>SI.ERROR(BUSCARV(E5055,TablaEstados,4,FALSO),"Sin dato")</f>
        <v/>
      </c>
    </row>
    <row r="5056">
      <c r="A5056" t="inlineStr">
        <is>
          <t>2025</t>
        </is>
      </c>
      <c r="B5056" t="inlineStr">
        <is>
          <t>02</t>
        </is>
      </c>
      <c r="C5056" t="inlineStr">
        <is>
          <t>09011110</t>
        </is>
      </c>
      <c r="D5056" t="inlineStr">
        <is>
          <t>301</t>
        </is>
      </c>
      <c r="E5056" t="inlineStr">
        <is>
          <t>ES</t>
        </is>
      </c>
      <c r="F5056" t="n">
        <v>19</v>
      </c>
      <c r="G5056" t="n">
        <v>19175</v>
      </c>
      <c r="H5056" t="n">
        <v>122720</v>
      </c>
      <c r="I5056" t="inlineStr">
        <is>
          <t>Café en granos</t>
        </is>
      </c>
      <c r="J5056">
        <f>SI.ERROR(BUSCARV(D5056,TablaPaises,6,FALSO),"Sin dato")</f>
        <v/>
      </c>
      <c r="K5056">
        <f>SI.ERROR(BUSCARV(C5056,TablaProductos,2,FALSO),"Sin dato")</f>
        <v/>
      </c>
      <c r="L5056">
        <f>SI(H5056&gt;=1000000,"Alto",SI(H5056&gt;=100000,"Medio","Bajo"))</f>
        <v/>
      </c>
      <c r="M5056">
        <f>SI.ERROR(BUSCARV(E5056,TablaEstados,3,FALSO),"Sin dato")</f>
        <v/>
      </c>
      <c r="N5056">
        <f>SI.ERROR(BUSCARV(E5056,TablaEstados,4,FALSO),"Sin dato")</f>
        <v/>
      </c>
    </row>
    <row r="5057">
      <c r="A5057" t="inlineStr">
        <is>
          <t>2025</t>
        </is>
      </c>
      <c r="B5057" t="inlineStr">
        <is>
          <t>01</t>
        </is>
      </c>
      <c r="C5057" t="inlineStr">
        <is>
          <t>09011110</t>
        </is>
      </c>
      <c r="D5057" t="inlineStr">
        <is>
          <t>195</t>
        </is>
      </c>
      <c r="E5057" t="inlineStr">
        <is>
          <t>SP</t>
        </is>
      </c>
      <c r="F5057" t="n">
        <v>60</v>
      </c>
      <c r="G5057" t="n">
        <v>59940</v>
      </c>
      <c r="H5057" t="n">
        <v>309887</v>
      </c>
      <c r="I5057" t="inlineStr">
        <is>
          <t>Café en granos</t>
        </is>
      </c>
      <c r="J5057">
        <f>SI.ERROR(BUSCARV(D5057,TablaPaises,6,FALSO),"Sin dato")</f>
        <v/>
      </c>
      <c r="K5057">
        <f>SI.ERROR(BUSCARV(C5057,TablaProductos,2,FALSO),"Sin dato")</f>
        <v/>
      </c>
      <c r="L5057">
        <f>SI(H5057&gt;=1000000,"Alto",SI(H5057&gt;=100000,"Medio","Bajo"))</f>
        <v/>
      </c>
      <c r="M5057">
        <f>SI.ERROR(BUSCARV(E5057,TablaEstados,3,FALSO),"Sin dato")</f>
        <v/>
      </c>
      <c r="N5057">
        <f>SI.ERROR(BUSCARV(E5057,TablaEstados,4,FALSO),"Sin dato")</f>
        <v/>
      </c>
    </row>
    <row r="5058">
      <c r="A5058" t="inlineStr">
        <is>
          <t>2025</t>
        </is>
      </c>
      <c r="B5058" t="inlineStr">
        <is>
          <t>08</t>
        </is>
      </c>
      <c r="C5058" t="inlineStr">
        <is>
          <t>10059010</t>
        </is>
      </c>
      <c r="D5058" t="inlineStr">
        <is>
          <t>190</t>
        </is>
      </c>
      <c r="E5058" t="inlineStr">
        <is>
          <t>MG</t>
        </is>
      </c>
      <c r="F5058" t="n">
        <v>1237927</v>
      </c>
      <c r="G5058" t="n">
        <v>1237927</v>
      </c>
      <c r="H5058" t="n">
        <v>253172</v>
      </c>
      <c r="I5058" t="inlineStr">
        <is>
          <t>Milho</t>
        </is>
      </c>
      <c r="J5058">
        <f>SI.ERROR(BUSCARV(D5058,TablaPaises,6,FALSO),"Sin dato")</f>
        <v/>
      </c>
      <c r="K5058">
        <f>SI.ERROR(BUSCARV(C5058,TablaProductos,2,FALSO),"Sin dato")</f>
        <v/>
      </c>
      <c r="L5058">
        <f>SI(H5058&gt;=1000000,"Alto",SI(H5058&gt;=100000,"Medio","Bajo"))</f>
        <v/>
      </c>
      <c r="M5058">
        <f>SI.ERROR(BUSCARV(E5058,TablaEstados,3,FALSO),"Sin dato")</f>
        <v/>
      </c>
      <c r="N5058">
        <f>SI.ERROR(BUSCARV(E5058,TablaEstados,4,FALSO),"Sin dato")</f>
        <v/>
      </c>
    </row>
    <row r="5059">
      <c r="A5059" t="inlineStr">
        <is>
          <t>2025</t>
        </is>
      </c>
      <c r="B5059" t="inlineStr">
        <is>
          <t>03</t>
        </is>
      </c>
      <c r="C5059" t="inlineStr">
        <is>
          <t>09011110</t>
        </is>
      </c>
      <c r="D5059" t="inlineStr">
        <is>
          <t>586</t>
        </is>
      </c>
      <c r="E5059" t="inlineStr">
        <is>
          <t>MG</t>
        </is>
      </c>
      <c r="F5059" t="n">
        <v>30</v>
      </c>
      <c r="G5059" t="n">
        <v>30000</v>
      </c>
      <c r="H5059" t="n">
        <v>215500</v>
      </c>
      <c r="I5059" t="inlineStr">
        <is>
          <t>Café en granos</t>
        </is>
      </c>
      <c r="J5059">
        <f>SI.ERROR(BUSCARV(D5059,TablaPaises,6,FALSO),"Sin dato")</f>
        <v/>
      </c>
      <c r="K5059">
        <f>SI.ERROR(BUSCARV(C5059,TablaProductos,2,FALSO),"Sin dato")</f>
        <v/>
      </c>
      <c r="L5059">
        <f>SI(H5059&gt;=1000000,"Alto",SI(H5059&gt;=100000,"Medio","Bajo"))</f>
        <v/>
      </c>
      <c r="M5059">
        <f>SI.ERROR(BUSCARV(E5059,TablaEstados,3,FALSO),"Sin dato")</f>
        <v/>
      </c>
      <c r="N5059">
        <f>SI.ERROR(BUSCARV(E5059,TablaEstados,4,FALSO),"Sin dato")</f>
        <v/>
      </c>
    </row>
    <row r="5060">
      <c r="A5060" t="inlineStr">
        <is>
          <t>2025</t>
        </is>
      </c>
      <c r="B5060" t="inlineStr">
        <is>
          <t>12</t>
        </is>
      </c>
      <c r="C5060" t="inlineStr">
        <is>
          <t>09011110</t>
        </is>
      </c>
      <c r="D5060" t="inlineStr">
        <is>
          <t>149</t>
        </is>
      </c>
      <c r="E5060" t="inlineStr">
        <is>
          <t>MG</t>
        </is>
      </c>
      <c r="F5060" t="n">
        <v>114</v>
      </c>
      <c r="G5060" t="n">
        <v>115200</v>
      </c>
      <c r="H5060" t="n">
        <v>977865</v>
      </c>
      <c r="I5060" t="inlineStr">
        <is>
          <t>Café en granos</t>
        </is>
      </c>
      <c r="J5060">
        <f>SI.ERROR(BUSCARV(D5060,TablaPaises,6,FALSO),"Sin dato")</f>
        <v/>
      </c>
      <c r="K5060">
        <f>SI.ERROR(BUSCARV(C5060,TablaProductos,2,FALSO),"Sin dato")</f>
        <v/>
      </c>
      <c r="L5060">
        <f>SI(H5060&gt;=1000000,"Alto",SI(H5060&gt;=100000,"Medio","Bajo"))</f>
        <v/>
      </c>
      <c r="M5060">
        <f>SI.ERROR(BUSCARV(E5060,TablaEstados,3,FALSO),"Sin dato")</f>
        <v/>
      </c>
      <c r="N5060">
        <f>SI.ERROR(BUSCARV(E5060,TablaEstados,4,FALSO),"Sin dato")</f>
        <v/>
      </c>
    </row>
    <row r="5061">
      <c r="A5061" t="inlineStr">
        <is>
          <t>2025</t>
        </is>
      </c>
      <c r="B5061" t="inlineStr">
        <is>
          <t>05</t>
        </is>
      </c>
      <c r="C5061" t="inlineStr">
        <is>
          <t>10059010</t>
        </is>
      </c>
      <c r="D5061" t="inlineStr">
        <is>
          <t>467</t>
        </is>
      </c>
      <c r="E5061" t="inlineStr">
        <is>
          <t>SP</t>
        </is>
      </c>
      <c r="F5061" t="n">
        <v>10</v>
      </c>
      <c r="G5061" t="n">
        <v>10</v>
      </c>
      <c r="H5061" t="n">
        <v>25</v>
      </c>
      <c r="I5061" t="inlineStr">
        <is>
          <t>Milho</t>
        </is>
      </c>
      <c r="J5061">
        <f>SI.ERROR(BUSCARV(D5061,TablaPaises,6,FALSO),"Sin dato")</f>
        <v/>
      </c>
      <c r="K5061">
        <f>SI.ERROR(BUSCARV(C5061,TablaProductos,2,FALSO),"Sin dato")</f>
        <v/>
      </c>
      <c r="L5061">
        <f>SI(H5061&gt;=1000000,"Alto",SI(H5061&gt;=100000,"Medio","Bajo"))</f>
        <v/>
      </c>
      <c r="M5061">
        <f>SI.ERROR(BUSCARV(E5061,TablaEstados,3,FALSO),"Sin dato")</f>
        <v/>
      </c>
      <c r="N5061">
        <f>SI.ERROR(BUSCARV(E5061,TablaEstados,4,FALSO),"Sin dato")</f>
        <v/>
      </c>
    </row>
    <row r="5062">
      <c r="A5062" t="inlineStr">
        <is>
          <t>2025</t>
        </is>
      </c>
      <c r="B5062" t="inlineStr">
        <is>
          <t>06</t>
        </is>
      </c>
      <c r="C5062" t="inlineStr">
        <is>
          <t>10059010</t>
        </is>
      </c>
      <c r="D5062" t="inlineStr">
        <is>
          <t>586</t>
        </is>
      </c>
      <c r="E5062" t="inlineStr">
        <is>
          <t>SP</t>
        </is>
      </c>
      <c r="F5062" t="n">
        <v>384</v>
      </c>
      <c r="G5062" t="n">
        <v>384</v>
      </c>
      <c r="H5062" t="n">
        <v>707</v>
      </c>
      <c r="I5062" t="inlineStr">
        <is>
          <t>Milho</t>
        </is>
      </c>
      <c r="J5062">
        <f>SI.ERROR(BUSCARV(D5062,TablaPaises,6,FALSO),"Sin dato")</f>
        <v/>
      </c>
      <c r="K5062">
        <f>SI.ERROR(BUSCARV(C5062,TablaProductos,2,FALSO),"Sin dato")</f>
        <v/>
      </c>
      <c r="L5062">
        <f>SI(H5062&gt;=1000000,"Alto",SI(H5062&gt;=100000,"Medio","Bajo"))</f>
        <v/>
      </c>
      <c r="M5062">
        <f>SI.ERROR(BUSCARV(E5062,TablaEstados,3,FALSO),"Sin dato")</f>
        <v/>
      </c>
      <c r="N5062">
        <f>SI.ERROR(BUSCARV(E5062,TablaEstados,4,FALSO),"Sin dato")</f>
        <v/>
      </c>
    </row>
    <row r="5063">
      <c r="A5063" t="inlineStr">
        <is>
          <t>2025</t>
        </is>
      </c>
      <c r="B5063" t="inlineStr">
        <is>
          <t>06</t>
        </is>
      </c>
      <c r="C5063" t="inlineStr">
        <is>
          <t>09011110</t>
        </is>
      </c>
      <c r="D5063" t="inlineStr">
        <is>
          <t>247</t>
        </is>
      </c>
      <c r="E5063" t="inlineStr">
        <is>
          <t>MG</t>
        </is>
      </c>
      <c r="F5063" t="n">
        <v>26</v>
      </c>
      <c r="G5063" t="n">
        <v>26100</v>
      </c>
      <c r="H5063" t="n">
        <v>246967</v>
      </c>
      <c r="I5063" t="inlineStr">
        <is>
          <t>Café en granos</t>
        </is>
      </c>
      <c r="J5063">
        <f>SI.ERROR(BUSCARV(D5063,TablaPaises,6,FALSO),"Sin dato")</f>
        <v/>
      </c>
      <c r="K5063">
        <f>SI.ERROR(BUSCARV(C5063,TablaProductos,2,FALSO),"Sin dato")</f>
        <v/>
      </c>
      <c r="L5063">
        <f>SI(H5063&gt;=1000000,"Alto",SI(H5063&gt;=100000,"Medio","Bajo"))</f>
        <v/>
      </c>
      <c r="M5063">
        <f>SI.ERROR(BUSCARV(E5063,TablaEstados,3,FALSO),"Sin dato")</f>
        <v/>
      </c>
      <c r="N5063">
        <f>SI.ERROR(BUSCARV(E5063,TablaEstados,4,FALSO),"Sin dato")</f>
        <v/>
      </c>
    </row>
    <row r="5064">
      <c r="A5064" t="inlineStr">
        <is>
          <t>2025</t>
        </is>
      </c>
      <c r="B5064" t="inlineStr">
        <is>
          <t>09</t>
        </is>
      </c>
      <c r="C5064" t="inlineStr">
        <is>
          <t>09011110</t>
        </is>
      </c>
      <c r="D5064" t="inlineStr">
        <is>
          <t>764</t>
        </is>
      </c>
      <c r="E5064" t="inlineStr">
        <is>
          <t>MG</t>
        </is>
      </c>
      <c r="F5064" t="n">
        <v>43</v>
      </c>
      <c r="G5064" t="n">
        <v>43200</v>
      </c>
      <c r="H5064" t="n">
        <v>278887</v>
      </c>
      <c r="I5064" t="inlineStr">
        <is>
          <t>Café en granos</t>
        </is>
      </c>
      <c r="J5064">
        <f>SI.ERROR(BUSCARV(D5064,TablaPaises,6,FALSO),"Sin dato")</f>
        <v/>
      </c>
      <c r="K5064">
        <f>SI.ERROR(BUSCARV(C5064,TablaProductos,2,FALSO),"Sin dato")</f>
        <v/>
      </c>
      <c r="L5064">
        <f>SI(H5064&gt;=1000000,"Alto",SI(H5064&gt;=100000,"Medio","Bajo"))</f>
        <v/>
      </c>
      <c r="M5064">
        <f>SI.ERROR(BUSCARV(E5064,TablaEstados,3,FALSO),"Sin dato")</f>
        <v/>
      </c>
      <c r="N5064">
        <f>SI.ERROR(BUSCARV(E5064,TablaEstados,4,FALSO),"Sin dato")</f>
        <v/>
      </c>
    </row>
    <row r="5065">
      <c r="A5065" t="inlineStr">
        <is>
          <t>2025</t>
        </is>
      </c>
      <c r="B5065" t="inlineStr">
        <is>
          <t>11</t>
        </is>
      </c>
      <c r="C5065" t="inlineStr">
        <is>
          <t>09011110</t>
        </is>
      </c>
      <c r="D5065" t="inlineStr">
        <is>
          <t>023</t>
        </is>
      </c>
      <c r="E5065" t="inlineStr">
        <is>
          <t>BA</t>
        </is>
      </c>
      <c r="F5065" t="n">
        <v>448</v>
      </c>
      <c r="G5065" t="n">
        <v>449367</v>
      </c>
      <c r="H5065" t="n">
        <v>3348052</v>
      </c>
      <c r="I5065" t="inlineStr">
        <is>
          <t>Café en granos</t>
        </is>
      </c>
      <c r="J5065">
        <f>SI.ERROR(BUSCARV(D5065,TablaPaises,6,FALSO),"Sin dato")</f>
        <v/>
      </c>
      <c r="K5065">
        <f>SI.ERROR(BUSCARV(C5065,TablaProductos,2,FALSO),"Sin dato")</f>
        <v/>
      </c>
      <c r="L5065">
        <f>SI(H5065&gt;=1000000,"Alto",SI(H5065&gt;=100000,"Medio","Bajo"))</f>
        <v/>
      </c>
      <c r="M5065">
        <f>SI.ERROR(BUSCARV(E5065,TablaEstados,3,FALSO),"Sin dato")</f>
        <v/>
      </c>
      <c r="N5065">
        <f>SI.ERROR(BUSCARV(E5065,TablaEstados,4,FALSO),"Sin dato")</f>
        <v/>
      </c>
    </row>
    <row r="5066">
      <c r="A5066" t="inlineStr">
        <is>
          <t>2025</t>
        </is>
      </c>
      <c r="B5066" t="inlineStr">
        <is>
          <t>07</t>
        </is>
      </c>
      <c r="C5066" t="inlineStr">
        <is>
          <t>09011110</t>
        </is>
      </c>
      <c r="D5066" t="inlineStr">
        <is>
          <t>251</t>
        </is>
      </c>
      <c r="E5066" t="inlineStr">
        <is>
          <t>MG</t>
        </is>
      </c>
      <c r="F5066" t="n">
        <v>57</v>
      </c>
      <c r="G5066" t="n">
        <v>57600</v>
      </c>
      <c r="H5066" t="n">
        <v>424849</v>
      </c>
      <c r="I5066" t="inlineStr">
        <is>
          <t>Café en granos</t>
        </is>
      </c>
      <c r="J5066">
        <f>SI.ERROR(BUSCARV(D5066,TablaPaises,6,FALSO),"Sin dato")</f>
        <v/>
      </c>
      <c r="K5066">
        <f>SI.ERROR(BUSCARV(C5066,TablaProductos,2,FALSO),"Sin dato")</f>
        <v/>
      </c>
      <c r="L5066">
        <f>SI(H5066&gt;=1000000,"Alto",SI(H5066&gt;=100000,"Medio","Bajo"))</f>
        <v/>
      </c>
      <c r="M5066">
        <f>SI.ERROR(BUSCARV(E5066,TablaEstados,3,FALSO),"Sin dato")</f>
        <v/>
      </c>
      <c r="N5066">
        <f>SI.ERROR(BUSCARV(E5066,TablaEstados,4,FALSO),"Sin dato")</f>
        <v/>
      </c>
    </row>
    <row r="5067">
      <c r="A5067" t="inlineStr">
        <is>
          <t>2025</t>
        </is>
      </c>
      <c r="B5067" t="inlineStr">
        <is>
          <t>09</t>
        </is>
      </c>
      <c r="C5067" t="inlineStr">
        <is>
          <t>09011110</t>
        </is>
      </c>
      <c r="D5067" t="inlineStr">
        <is>
          <t>556</t>
        </is>
      </c>
      <c r="E5067" t="inlineStr">
        <is>
          <t>MG</t>
        </is>
      </c>
      <c r="F5067" t="n">
        <v>13</v>
      </c>
      <c r="G5067" t="n">
        <v>13200</v>
      </c>
      <c r="H5067" t="n">
        <v>93498</v>
      </c>
      <c r="I5067" t="inlineStr">
        <is>
          <t>Café en granos</t>
        </is>
      </c>
      <c r="J5067">
        <f>SI.ERROR(BUSCARV(D5067,TablaPaises,6,FALSO),"Sin dato")</f>
        <v/>
      </c>
      <c r="K5067">
        <f>SI.ERROR(BUSCARV(C5067,TablaProductos,2,FALSO),"Sin dato")</f>
        <v/>
      </c>
      <c r="L5067">
        <f>SI(H5067&gt;=1000000,"Alto",SI(H5067&gt;=100000,"Medio","Bajo"))</f>
        <v/>
      </c>
      <c r="M5067">
        <f>SI.ERROR(BUSCARV(E5067,TablaEstados,3,FALSO),"Sin dato")</f>
        <v/>
      </c>
      <c r="N5067">
        <f>SI.ERROR(BUSCARV(E5067,TablaEstados,4,FALSO),"Sin dato")</f>
        <v/>
      </c>
    </row>
    <row r="5068">
      <c r="A5068" t="inlineStr">
        <is>
          <t>2025</t>
        </is>
      </c>
      <c r="B5068" t="inlineStr">
        <is>
          <t>10</t>
        </is>
      </c>
      <c r="C5068" t="inlineStr">
        <is>
          <t>09011110</t>
        </is>
      </c>
      <c r="D5068" t="inlineStr">
        <is>
          <t>670</t>
        </is>
      </c>
      <c r="E5068" t="inlineStr">
        <is>
          <t>ES</t>
        </is>
      </c>
      <c r="F5068" t="n">
        <v>86</v>
      </c>
      <c r="G5068" t="n">
        <v>86400</v>
      </c>
      <c r="H5068" t="n">
        <v>416134</v>
      </c>
      <c r="I5068" t="inlineStr">
        <is>
          <t>Café en granos</t>
        </is>
      </c>
      <c r="J5068">
        <f>SI.ERROR(BUSCARV(D5068,TablaPaises,6,FALSO),"Sin dato")</f>
        <v/>
      </c>
      <c r="K5068">
        <f>SI.ERROR(BUSCARV(C5068,TablaProductos,2,FALSO),"Sin dato")</f>
        <v/>
      </c>
      <c r="L5068">
        <f>SI(H5068&gt;=1000000,"Alto",SI(H5068&gt;=100000,"Medio","Bajo"))</f>
        <v/>
      </c>
      <c r="M5068">
        <f>SI.ERROR(BUSCARV(E5068,TablaEstados,3,FALSO),"Sin dato")</f>
        <v/>
      </c>
      <c r="N5068">
        <f>SI.ERROR(BUSCARV(E5068,TablaEstados,4,FALSO),"Sin dato")</f>
        <v/>
      </c>
    </row>
    <row r="5069">
      <c r="A5069" t="inlineStr">
        <is>
          <t>2025</t>
        </is>
      </c>
      <c r="B5069" t="inlineStr">
        <is>
          <t>09</t>
        </is>
      </c>
      <c r="C5069" t="inlineStr">
        <is>
          <t>10059010</t>
        </is>
      </c>
      <c r="D5069" t="inlineStr">
        <is>
          <t>399</t>
        </is>
      </c>
      <c r="E5069" t="inlineStr">
        <is>
          <t>SP</t>
        </is>
      </c>
      <c r="F5069" t="n">
        <v>4</v>
      </c>
      <c r="G5069" t="n">
        <v>4</v>
      </c>
      <c r="H5069" t="n">
        <v>12</v>
      </c>
      <c r="I5069" t="inlineStr">
        <is>
          <t>Milho</t>
        </is>
      </c>
      <c r="J5069">
        <f>SI.ERROR(BUSCARV(D5069,TablaPaises,6,FALSO),"Sin dato")</f>
        <v/>
      </c>
      <c r="K5069">
        <f>SI.ERROR(BUSCARV(C5069,TablaProductos,2,FALSO),"Sin dato")</f>
        <v/>
      </c>
      <c r="L5069">
        <f>SI(H5069&gt;=1000000,"Alto",SI(H5069&gt;=100000,"Medio","Bajo"))</f>
        <v/>
      </c>
      <c r="M5069">
        <f>SI.ERROR(BUSCARV(E5069,TablaEstados,3,FALSO),"Sin dato")</f>
        <v/>
      </c>
      <c r="N5069">
        <f>SI.ERROR(BUSCARV(E5069,TablaEstados,4,FALSO),"Sin dato")</f>
        <v/>
      </c>
    </row>
    <row r="5070">
      <c r="A5070" t="inlineStr">
        <is>
          <t>2025</t>
        </is>
      </c>
      <c r="B5070" t="inlineStr">
        <is>
          <t>08</t>
        </is>
      </c>
      <c r="C5070" t="inlineStr">
        <is>
          <t>09011110</t>
        </is>
      </c>
      <c r="D5070" t="inlineStr">
        <is>
          <t>628</t>
        </is>
      </c>
      <c r="E5070" t="inlineStr">
        <is>
          <t>MG</t>
        </is>
      </c>
      <c r="F5070" t="n">
        <v>38</v>
      </c>
      <c r="G5070" t="n">
        <v>38400</v>
      </c>
      <c r="H5070" t="n">
        <v>258352</v>
      </c>
      <c r="I5070" t="inlineStr">
        <is>
          <t>Café en granos</t>
        </is>
      </c>
      <c r="J5070">
        <f>SI.ERROR(BUSCARV(D5070,TablaPaises,6,FALSO),"Sin dato")</f>
        <v/>
      </c>
      <c r="K5070">
        <f>SI.ERROR(BUSCARV(C5070,TablaProductos,2,FALSO),"Sin dato")</f>
        <v/>
      </c>
      <c r="L5070">
        <f>SI(H5070&gt;=1000000,"Alto",SI(H5070&gt;=100000,"Medio","Bajo"))</f>
        <v/>
      </c>
      <c r="M5070">
        <f>SI.ERROR(BUSCARV(E5070,TablaEstados,3,FALSO),"Sin dato")</f>
        <v/>
      </c>
      <c r="N5070">
        <f>SI.ERROR(BUSCARV(E5070,TablaEstados,4,FALSO),"Sin dato")</f>
        <v/>
      </c>
    </row>
    <row r="5071">
      <c r="A5071" t="inlineStr">
        <is>
          <t>2025</t>
        </is>
      </c>
      <c r="B5071" t="inlineStr">
        <is>
          <t>10</t>
        </is>
      </c>
      <c r="C5071" t="inlineStr">
        <is>
          <t>09011110</t>
        </is>
      </c>
      <c r="D5071" t="inlineStr">
        <is>
          <t>827</t>
        </is>
      </c>
      <c r="E5071" t="inlineStr">
        <is>
          <t>BA</t>
        </is>
      </c>
      <c r="F5071" t="n">
        <v>79</v>
      </c>
      <c r="G5071" t="n">
        <v>79200</v>
      </c>
      <c r="H5071" t="n">
        <v>501336</v>
      </c>
      <c r="I5071" t="inlineStr">
        <is>
          <t>Café en granos</t>
        </is>
      </c>
      <c r="J5071">
        <f>SI.ERROR(BUSCARV(D5071,TablaPaises,6,FALSO),"Sin dato")</f>
        <v/>
      </c>
      <c r="K5071">
        <f>SI.ERROR(BUSCARV(C5071,TablaProductos,2,FALSO),"Sin dato")</f>
        <v/>
      </c>
      <c r="L5071">
        <f>SI(H5071&gt;=1000000,"Alto",SI(H5071&gt;=100000,"Medio","Bajo"))</f>
        <v/>
      </c>
      <c r="M5071">
        <f>SI.ERROR(BUSCARV(E5071,TablaEstados,3,FALSO),"Sin dato")</f>
        <v/>
      </c>
      <c r="N5071">
        <f>SI.ERROR(BUSCARV(E5071,TablaEstados,4,FALSO),"Sin dato")</f>
        <v/>
      </c>
    </row>
    <row r="5072">
      <c r="A5072" t="inlineStr">
        <is>
          <t>2025</t>
        </is>
      </c>
      <c r="B5072" t="inlineStr">
        <is>
          <t>08</t>
        </is>
      </c>
      <c r="C5072" t="inlineStr">
        <is>
          <t>09011110</t>
        </is>
      </c>
      <c r="D5072" t="inlineStr">
        <is>
          <t>538</t>
        </is>
      </c>
      <c r="E5072" t="inlineStr">
        <is>
          <t>ES</t>
        </is>
      </c>
      <c r="F5072" t="n">
        <v>65</v>
      </c>
      <c r="G5072" t="n">
        <v>64800</v>
      </c>
      <c r="H5072" t="n">
        <v>291115</v>
      </c>
      <c r="I5072" t="inlineStr">
        <is>
          <t>Café en granos</t>
        </is>
      </c>
      <c r="J5072">
        <f>SI.ERROR(BUSCARV(D5072,TablaPaises,6,FALSO),"Sin dato")</f>
        <v/>
      </c>
      <c r="K5072">
        <f>SI.ERROR(BUSCARV(C5072,TablaProductos,2,FALSO),"Sin dato")</f>
        <v/>
      </c>
      <c r="L5072">
        <f>SI(H5072&gt;=1000000,"Alto",SI(H5072&gt;=100000,"Medio","Bajo"))</f>
        <v/>
      </c>
      <c r="M5072">
        <f>SI.ERROR(BUSCARV(E5072,TablaEstados,3,FALSO),"Sin dato")</f>
        <v/>
      </c>
      <c r="N5072">
        <f>SI.ERROR(BUSCARV(E5072,TablaEstados,4,FALSO),"Sin dato")</f>
        <v/>
      </c>
    </row>
    <row r="5073">
      <c r="A5073" t="inlineStr">
        <is>
          <t>2025</t>
        </is>
      </c>
      <c r="B5073" t="inlineStr">
        <is>
          <t>06</t>
        </is>
      </c>
      <c r="C5073" t="inlineStr">
        <is>
          <t>10059090</t>
        </is>
      </c>
      <c r="D5073" t="inlineStr">
        <is>
          <t>249</t>
        </is>
      </c>
      <c r="E5073" t="inlineStr">
        <is>
          <t>SP</t>
        </is>
      </c>
      <c r="F5073" t="n">
        <v>144</v>
      </c>
      <c r="G5073" t="n">
        <v>144</v>
      </c>
      <c r="H5073" t="n">
        <v>225</v>
      </c>
      <c r="I5073" t="inlineStr">
        <is>
          <t>Milho</t>
        </is>
      </c>
      <c r="J5073">
        <f>SI.ERROR(BUSCARV(D5073,TablaPaises,6,FALSO),"Sin dato")</f>
        <v/>
      </c>
      <c r="K5073">
        <f>SI.ERROR(BUSCARV(C5073,TablaProductos,2,FALSO),"Sin dato")</f>
        <v/>
      </c>
      <c r="L5073">
        <f>SI(H5073&gt;=1000000,"Alto",SI(H5073&gt;=100000,"Medio","Bajo"))</f>
        <v/>
      </c>
      <c r="M5073">
        <f>SI.ERROR(BUSCARV(E5073,TablaEstados,3,FALSO),"Sin dato")</f>
        <v/>
      </c>
      <c r="N5073">
        <f>SI.ERROR(BUSCARV(E5073,TablaEstados,4,FALSO),"Sin dato")</f>
        <v/>
      </c>
    </row>
    <row r="5074">
      <c r="A5074" t="inlineStr">
        <is>
          <t>2025</t>
        </is>
      </c>
      <c r="B5074" t="inlineStr">
        <is>
          <t>03</t>
        </is>
      </c>
      <c r="C5074" t="inlineStr">
        <is>
          <t>10059010</t>
        </is>
      </c>
      <c r="D5074" t="inlineStr">
        <is>
          <t>517</t>
        </is>
      </c>
      <c r="E5074" t="inlineStr">
        <is>
          <t>MT</t>
        </is>
      </c>
      <c r="F5074" t="n">
        <v>130000</v>
      </c>
      <c r="G5074" t="n">
        <v>130000</v>
      </c>
      <c r="H5074" t="n">
        <v>71250</v>
      </c>
      <c r="I5074" t="inlineStr">
        <is>
          <t>Milho</t>
        </is>
      </c>
      <c r="J5074">
        <f>SI.ERROR(BUSCARV(D5074,TablaPaises,6,FALSO),"Sin dato")</f>
        <v/>
      </c>
      <c r="K5074">
        <f>SI.ERROR(BUSCARV(C5074,TablaProductos,2,FALSO),"Sin dato")</f>
        <v/>
      </c>
      <c r="L5074">
        <f>SI(H5074&gt;=1000000,"Alto",SI(H5074&gt;=100000,"Medio","Bajo"))</f>
        <v/>
      </c>
      <c r="M5074">
        <f>SI.ERROR(BUSCARV(E5074,TablaEstados,3,FALSO),"Sin dato")</f>
        <v/>
      </c>
      <c r="N5074">
        <f>SI.ERROR(BUSCARV(E5074,TablaEstados,4,FALSO),"Sin dato")</f>
        <v/>
      </c>
    </row>
    <row r="5075">
      <c r="A5075" t="inlineStr">
        <is>
          <t>2025</t>
        </is>
      </c>
      <c r="B5075" t="inlineStr">
        <is>
          <t>06</t>
        </is>
      </c>
      <c r="C5075" t="inlineStr">
        <is>
          <t>52010020</t>
        </is>
      </c>
      <c r="D5075" t="inlineStr">
        <is>
          <t>455</t>
        </is>
      </c>
      <c r="E5075" t="inlineStr">
        <is>
          <t>PI</t>
        </is>
      </c>
      <c r="F5075" t="n">
        <v>234</v>
      </c>
      <c r="G5075" t="n">
        <v>234471</v>
      </c>
      <c r="H5075" t="n">
        <v>367789</v>
      </c>
      <c r="I5075" t="inlineStr">
        <is>
          <t>Algodón</t>
        </is>
      </c>
      <c r="J5075">
        <f>SI.ERROR(BUSCARV(D5075,TablaPaises,6,FALSO),"Sin dato")</f>
        <v/>
      </c>
      <c r="K5075">
        <f>SI.ERROR(BUSCARV(C5075,TablaProductos,2,FALSO),"Sin dato")</f>
        <v/>
      </c>
      <c r="L5075">
        <f>SI(H5075&gt;=1000000,"Alto",SI(H5075&gt;=100000,"Medio","Bajo"))</f>
        <v/>
      </c>
      <c r="M5075">
        <f>SI.ERROR(BUSCARV(E5075,TablaEstados,3,FALSO),"Sin dato")</f>
        <v/>
      </c>
      <c r="N5075">
        <f>SI.ERROR(BUSCARV(E5075,TablaEstados,4,FALSO),"Sin dato")</f>
        <v/>
      </c>
    </row>
    <row r="5076">
      <c r="A5076" t="inlineStr">
        <is>
          <t>2025</t>
        </is>
      </c>
      <c r="B5076" t="inlineStr">
        <is>
          <t>09</t>
        </is>
      </c>
      <c r="C5076" t="inlineStr">
        <is>
          <t>52010020</t>
        </is>
      </c>
      <c r="D5076" t="inlineStr">
        <is>
          <t>190</t>
        </is>
      </c>
      <c r="E5076" t="inlineStr">
        <is>
          <t>PI</t>
        </is>
      </c>
      <c r="F5076" t="n">
        <v>199</v>
      </c>
      <c r="G5076" t="n">
        <v>198840</v>
      </c>
      <c r="H5076" t="n">
        <v>312159</v>
      </c>
      <c r="I5076" t="inlineStr">
        <is>
          <t>Algodón</t>
        </is>
      </c>
      <c r="J5076">
        <f>SI.ERROR(BUSCARV(D5076,TablaPaises,6,FALSO),"Sin dato")</f>
        <v/>
      </c>
      <c r="K5076">
        <f>SI.ERROR(BUSCARV(C5076,TablaProductos,2,FALSO),"Sin dato")</f>
        <v/>
      </c>
      <c r="L5076">
        <f>SI(H5076&gt;=1000000,"Alto",SI(H5076&gt;=100000,"Medio","Bajo"))</f>
        <v/>
      </c>
      <c r="M5076">
        <f>SI.ERROR(BUSCARV(E5076,TablaEstados,3,FALSO),"Sin dato")</f>
        <v/>
      </c>
      <c r="N5076">
        <f>SI.ERROR(BUSCARV(E5076,TablaEstados,4,FALSO),"Sin dato")</f>
        <v/>
      </c>
    </row>
    <row r="5077">
      <c r="A5077" t="inlineStr">
        <is>
          <t>2025</t>
        </is>
      </c>
      <c r="B5077" t="inlineStr">
        <is>
          <t>09</t>
        </is>
      </c>
      <c r="C5077" t="inlineStr">
        <is>
          <t>52010020</t>
        </is>
      </c>
      <c r="D5077" t="inlineStr">
        <is>
          <t>160</t>
        </is>
      </c>
      <c r="E5077" t="inlineStr">
        <is>
          <t>TO</t>
        </is>
      </c>
      <c r="F5077" t="n">
        <v>148</v>
      </c>
      <c r="G5077" t="n">
        <v>148242</v>
      </c>
      <c r="H5077" t="n">
        <v>256761</v>
      </c>
      <c r="I5077" t="inlineStr">
        <is>
          <t>Algodón</t>
        </is>
      </c>
      <c r="J5077">
        <f>SI.ERROR(BUSCARV(D5077,TablaPaises,6,FALSO),"Sin dato")</f>
        <v/>
      </c>
      <c r="K5077">
        <f>SI.ERROR(BUSCARV(C5077,TablaProductos,2,FALSO),"Sin dato")</f>
        <v/>
      </c>
      <c r="L5077">
        <f>SI(H5077&gt;=1000000,"Alto",SI(H5077&gt;=100000,"Medio","Bajo"))</f>
        <v/>
      </c>
      <c r="M5077">
        <f>SI.ERROR(BUSCARV(E5077,TablaEstados,3,FALSO),"Sin dato")</f>
        <v/>
      </c>
      <c r="N5077">
        <f>SI.ERROR(BUSCARV(E5077,TablaEstados,4,FALSO),"Sin dato")</f>
        <v/>
      </c>
    </row>
    <row r="5078">
      <c r="A5078" t="inlineStr">
        <is>
          <t>2025</t>
        </is>
      </c>
      <c r="B5078" t="inlineStr">
        <is>
          <t>04</t>
        </is>
      </c>
      <c r="C5078" t="inlineStr">
        <is>
          <t>10059010</t>
        </is>
      </c>
      <c r="D5078" t="inlineStr">
        <is>
          <t>741</t>
        </is>
      </c>
      <c r="E5078" t="inlineStr">
        <is>
          <t>PR</t>
        </is>
      </c>
      <c r="F5078" t="n">
        <v>2</v>
      </c>
      <c r="G5078" t="n">
        <v>2</v>
      </c>
      <c r="H5078" t="n">
        <v>3</v>
      </c>
      <c r="I5078" t="inlineStr">
        <is>
          <t>Milho</t>
        </is>
      </c>
      <c r="J5078">
        <f>SI.ERROR(BUSCARV(D5078,TablaPaises,6,FALSO),"Sin dato")</f>
        <v/>
      </c>
      <c r="K5078">
        <f>SI.ERROR(BUSCARV(C5078,TablaProductos,2,FALSO),"Sin dato")</f>
        <v/>
      </c>
      <c r="L5078">
        <f>SI(H5078&gt;=1000000,"Alto",SI(H5078&gt;=100000,"Medio","Bajo"))</f>
        <v/>
      </c>
      <c r="M5078">
        <f>SI.ERROR(BUSCARV(E5078,TablaEstados,3,FALSO),"Sin dato")</f>
        <v/>
      </c>
      <c r="N5078">
        <f>SI.ERROR(BUSCARV(E5078,TablaEstados,4,FALSO),"Sin dato")</f>
        <v/>
      </c>
    </row>
    <row r="5079">
      <c r="A5079" t="inlineStr">
        <is>
          <t>2025</t>
        </is>
      </c>
      <c r="B5079" t="inlineStr">
        <is>
          <t>12</t>
        </is>
      </c>
      <c r="C5079" t="inlineStr">
        <is>
          <t>09011110</t>
        </is>
      </c>
      <c r="D5079" t="inlineStr">
        <is>
          <t>249</t>
        </is>
      </c>
      <c r="E5079" t="inlineStr">
        <is>
          <t>PR</t>
        </is>
      </c>
      <c r="F5079" t="n">
        <v>163</v>
      </c>
      <c r="G5079" t="n">
        <v>163766</v>
      </c>
      <c r="H5079" t="n">
        <v>1320828</v>
      </c>
      <c r="I5079" t="inlineStr">
        <is>
          <t>Café en granos</t>
        </is>
      </c>
      <c r="J5079">
        <f>SI.ERROR(BUSCARV(D5079,TablaPaises,6,FALSO),"Sin dato")</f>
        <v/>
      </c>
      <c r="K5079">
        <f>SI.ERROR(BUSCARV(C5079,TablaProductos,2,FALSO),"Sin dato")</f>
        <v/>
      </c>
      <c r="L5079">
        <f>SI(H5079&gt;=1000000,"Alto",SI(H5079&gt;=100000,"Medio","Bajo"))</f>
        <v/>
      </c>
      <c r="M5079">
        <f>SI.ERROR(BUSCARV(E5079,TablaEstados,3,FALSO),"Sin dato")</f>
        <v/>
      </c>
      <c r="N5079">
        <f>SI.ERROR(BUSCARV(E5079,TablaEstados,4,FALSO),"Sin dato")</f>
        <v/>
      </c>
    </row>
    <row r="5080">
      <c r="A5080" t="inlineStr">
        <is>
          <t>2025</t>
        </is>
      </c>
      <c r="B5080" t="inlineStr">
        <is>
          <t>04</t>
        </is>
      </c>
      <c r="C5080" t="inlineStr">
        <is>
          <t>09011190</t>
        </is>
      </c>
      <c r="D5080" t="inlineStr">
        <is>
          <t>476</t>
        </is>
      </c>
      <c r="E5080" t="inlineStr">
        <is>
          <t>PR</t>
        </is>
      </c>
      <c r="F5080" t="n">
        <v>2</v>
      </c>
      <c r="G5080" t="n">
        <v>2</v>
      </c>
      <c r="H5080" t="n">
        <v>92</v>
      </c>
      <c r="I5080" t="inlineStr">
        <is>
          <t>Café en granos</t>
        </is>
      </c>
      <c r="J5080">
        <f>SI.ERROR(BUSCARV(D5080,TablaPaises,6,FALSO),"Sin dato")</f>
        <v/>
      </c>
      <c r="K5080">
        <f>SI.ERROR(BUSCARV(C5080,TablaProductos,2,FALSO),"Sin dato")</f>
        <v/>
      </c>
      <c r="L5080">
        <f>SI(H5080&gt;=1000000,"Alto",SI(H5080&gt;=100000,"Medio","Bajo"))</f>
        <v/>
      </c>
      <c r="M5080">
        <f>SI.ERROR(BUSCARV(E5080,TablaEstados,3,FALSO),"Sin dato")</f>
        <v/>
      </c>
      <c r="N5080">
        <f>SI.ERROR(BUSCARV(E5080,TablaEstados,4,FALSO),"Sin dato")</f>
        <v/>
      </c>
    </row>
    <row r="5081">
      <c r="A5081" t="inlineStr">
        <is>
          <t>2025</t>
        </is>
      </c>
      <c r="B5081" t="inlineStr">
        <is>
          <t>02</t>
        </is>
      </c>
      <c r="C5081" t="inlineStr">
        <is>
          <t>10059090</t>
        </is>
      </c>
      <c r="D5081" t="inlineStr">
        <is>
          <t>077</t>
        </is>
      </c>
      <c r="E5081" t="inlineStr">
        <is>
          <t>ES</t>
        </is>
      </c>
      <c r="F5081" t="n">
        <v>10</v>
      </c>
      <c r="G5081" t="n">
        <v>10</v>
      </c>
      <c r="H5081" t="n">
        <v>56</v>
      </c>
      <c r="I5081" t="inlineStr">
        <is>
          <t>Milho</t>
        </is>
      </c>
      <c r="J5081">
        <f>SI.ERROR(BUSCARV(D5081,TablaPaises,6,FALSO),"Sin dato")</f>
        <v/>
      </c>
      <c r="K5081">
        <f>SI.ERROR(BUSCARV(C5081,TablaProductos,2,FALSO),"Sin dato")</f>
        <v/>
      </c>
      <c r="L5081">
        <f>SI(H5081&gt;=1000000,"Alto",SI(H5081&gt;=100000,"Medio","Bajo"))</f>
        <v/>
      </c>
      <c r="M5081">
        <f>SI.ERROR(BUSCARV(E5081,TablaEstados,3,FALSO),"Sin dato")</f>
        <v/>
      </c>
      <c r="N5081">
        <f>SI.ERROR(BUSCARV(E5081,TablaEstados,4,FALSO),"Sin dato")</f>
        <v/>
      </c>
    </row>
    <row r="5082">
      <c r="A5082" t="inlineStr">
        <is>
          <t>2025</t>
        </is>
      </c>
      <c r="B5082" t="inlineStr">
        <is>
          <t>12</t>
        </is>
      </c>
      <c r="C5082" t="inlineStr">
        <is>
          <t>52010020</t>
        </is>
      </c>
      <c r="D5082" t="inlineStr">
        <is>
          <t>361</t>
        </is>
      </c>
      <c r="E5082" t="inlineStr">
        <is>
          <t>BA</t>
        </is>
      </c>
      <c r="F5082" t="n">
        <v>1224</v>
      </c>
      <c r="G5082" t="n">
        <v>1224983</v>
      </c>
      <c r="H5082" t="n">
        <v>1796182</v>
      </c>
      <c r="I5082" t="inlineStr">
        <is>
          <t>Algodón</t>
        </is>
      </c>
      <c r="J5082">
        <f>SI.ERROR(BUSCARV(D5082,TablaPaises,6,FALSO),"Sin dato")</f>
        <v/>
      </c>
      <c r="K5082">
        <f>SI.ERROR(BUSCARV(C5082,TablaProductos,2,FALSO),"Sin dato")</f>
        <v/>
      </c>
      <c r="L5082">
        <f>SI(H5082&gt;=1000000,"Alto",SI(H5082&gt;=100000,"Medio","Bajo"))</f>
        <v/>
      </c>
      <c r="M5082">
        <f>SI.ERROR(BUSCARV(E5082,TablaEstados,3,FALSO),"Sin dato")</f>
        <v/>
      </c>
      <c r="N5082">
        <f>SI.ERROR(BUSCARV(E5082,TablaEstados,4,FALSO),"Sin dato")</f>
        <v/>
      </c>
    </row>
    <row r="5083">
      <c r="A5083" t="inlineStr">
        <is>
          <t>2025</t>
        </is>
      </c>
      <c r="B5083" t="inlineStr">
        <is>
          <t>06</t>
        </is>
      </c>
      <c r="C5083" t="inlineStr">
        <is>
          <t>12019000</t>
        </is>
      </c>
      <c r="D5083" t="inlineStr">
        <is>
          <t>580</t>
        </is>
      </c>
      <c r="E5083" t="inlineStr">
        <is>
          <t>SC</t>
        </is>
      </c>
      <c r="F5083" t="n">
        <v>0</v>
      </c>
      <c r="G5083" t="n">
        <v>5</v>
      </c>
      <c r="H5083" t="n">
        <v>25</v>
      </c>
      <c r="I5083" t="inlineStr">
        <is>
          <t>Soja</t>
        </is>
      </c>
      <c r="J5083">
        <f>SI.ERROR(BUSCARV(D5083,TablaPaises,6,FALSO),"Sin dato")</f>
        <v/>
      </c>
      <c r="K5083">
        <f>SI.ERROR(BUSCARV(C5083,TablaProductos,2,FALSO),"Sin dato")</f>
        <v/>
      </c>
      <c r="L5083">
        <f>SI(H5083&gt;=1000000,"Alto",SI(H5083&gt;=100000,"Medio","Bajo"))</f>
        <v/>
      </c>
      <c r="M5083">
        <f>SI.ERROR(BUSCARV(E5083,TablaEstados,3,FALSO),"Sin dato")</f>
        <v/>
      </c>
      <c r="N5083">
        <f>SI.ERROR(BUSCARV(E5083,TablaEstados,4,FALSO),"Sin dato")</f>
        <v/>
      </c>
    </row>
    <row r="5084">
      <c r="A5084" t="inlineStr">
        <is>
          <t>2025</t>
        </is>
      </c>
      <c r="B5084" t="inlineStr">
        <is>
          <t>01</t>
        </is>
      </c>
      <c r="C5084" t="inlineStr">
        <is>
          <t>10059010</t>
        </is>
      </c>
      <c r="D5084" t="inlineStr">
        <is>
          <t>741</t>
        </is>
      </c>
      <c r="E5084" t="inlineStr">
        <is>
          <t>MA</t>
        </is>
      </c>
      <c r="F5084" t="n">
        <v>5</v>
      </c>
      <c r="G5084" t="n">
        <v>5</v>
      </c>
      <c r="H5084" t="n">
        <v>11</v>
      </c>
      <c r="I5084" t="inlineStr">
        <is>
          <t>Milho</t>
        </is>
      </c>
      <c r="J5084">
        <f>SI.ERROR(BUSCARV(D5084,TablaPaises,6,FALSO),"Sin dato")</f>
        <v/>
      </c>
      <c r="K5084">
        <f>SI.ERROR(BUSCARV(C5084,TablaProductos,2,FALSO),"Sin dato")</f>
        <v/>
      </c>
      <c r="L5084">
        <f>SI(H5084&gt;=1000000,"Alto",SI(H5084&gt;=100000,"Medio","Bajo"))</f>
        <v/>
      </c>
      <c r="M5084">
        <f>SI.ERROR(BUSCARV(E5084,TablaEstados,3,FALSO),"Sin dato")</f>
        <v/>
      </c>
      <c r="N5084">
        <f>SI.ERROR(BUSCARV(E5084,TablaEstados,4,FALSO),"Sin dato")</f>
        <v/>
      </c>
    </row>
    <row r="5085">
      <c r="A5085" t="inlineStr">
        <is>
          <t>2025</t>
        </is>
      </c>
      <c r="B5085" t="inlineStr">
        <is>
          <t>04</t>
        </is>
      </c>
      <c r="C5085" t="inlineStr">
        <is>
          <t>09011110</t>
        </is>
      </c>
      <c r="D5085" t="inlineStr">
        <is>
          <t>240</t>
        </is>
      </c>
      <c r="E5085" t="inlineStr">
        <is>
          <t>PR</t>
        </is>
      </c>
      <c r="F5085" t="n">
        <v>19</v>
      </c>
      <c r="G5085" t="n">
        <v>19175</v>
      </c>
      <c r="H5085" t="n">
        <v>177951</v>
      </c>
      <c r="I5085" t="inlineStr">
        <is>
          <t>Café en granos</t>
        </is>
      </c>
      <c r="J5085">
        <f>SI.ERROR(BUSCARV(D5085,TablaPaises,6,FALSO),"Sin dato")</f>
        <v/>
      </c>
      <c r="K5085">
        <f>SI.ERROR(BUSCARV(C5085,TablaProductos,2,FALSO),"Sin dato")</f>
        <v/>
      </c>
      <c r="L5085">
        <f>SI(H5085&gt;=1000000,"Alto",SI(H5085&gt;=100000,"Medio","Bajo"))</f>
        <v/>
      </c>
      <c r="M5085">
        <f>SI.ERROR(BUSCARV(E5085,TablaEstados,3,FALSO),"Sin dato")</f>
        <v/>
      </c>
      <c r="N5085">
        <f>SI.ERROR(BUSCARV(E5085,TablaEstados,4,FALSO),"Sin dato")</f>
        <v/>
      </c>
    </row>
    <row r="5086">
      <c r="A5086" t="inlineStr">
        <is>
          <t>2025</t>
        </is>
      </c>
      <c r="B5086" t="inlineStr">
        <is>
          <t>05</t>
        </is>
      </c>
      <c r="C5086" t="inlineStr">
        <is>
          <t>10059010</t>
        </is>
      </c>
      <c r="D5086" t="inlineStr">
        <is>
          <t>628</t>
        </is>
      </c>
      <c r="E5086" t="inlineStr">
        <is>
          <t>SP</t>
        </is>
      </c>
      <c r="F5086" t="n">
        <v>25</v>
      </c>
      <c r="G5086" t="n">
        <v>25</v>
      </c>
      <c r="H5086" t="n">
        <v>27</v>
      </c>
      <c r="I5086" t="inlineStr">
        <is>
          <t>Milho</t>
        </is>
      </c>
      <c r="J5086">
        <f>SI.ERROR(BUSCARV(D5086,TablaPaises,6,FALSO),"Sin dato")</f>
        <v/>
      </c>
      <c r="K5086">
        <f>SI.ERROR(BUSCARV(C5086,TablaProductos,2,FALSO),"Sin dato")</f>
        <v/>
      </c>
      <c r="L5086">
        <f>SI(H5086&gt;=1000000,"Alto",SI(H5086&gt;=100000,"Medio","Bajo"))</f>
        <v/>
      </c>
      <c r="M5086">
        <f>SI.ERROR(BUSCARV(E5086,TablaEstados,3,FALSO),"Sin dato")</f>
        <v/>
      </c>
      <c r="N5086">
        <f>SI.ERROR(BUSCARV(E5086,TablaEstados,4,FALSO),"Sin dato")</f>
        <v/>
      </c>
    </row>
    <row r="5087">
      <c r="A5087" t="inlineStr">
        <is>
          <t>2025</t>
        </is>
      </c>
      <c r="B5087" t="inlineStr">
        <is>
          <t>10</t>
        </is>
      </c>
      <c r="C5087" t="inlineStr">
        <is>
          <t>52010020</t>
        </is>
      </c>
      <c r="D5087" t="inlineStr">
        <is>
          <t>160</t>
        </is>
      </c>
      <c r="E5087" t="inlineStr">
        <is>
          <t>BA</t>
        </is>
      </c>
      <c r="F5087" t="n">
        <v>1403</v>
      </c>
      <c r="G5087" t="n">
        <v>1403183</v>
      </c>
      <c r="H5087" t="n">
        <v>2181762</v>
      </c>
      <c r="I5087" t="inlineStr">
        <is>
          <t>Algodón</t>
        </is>
      </c>
      <c r="J5087">
        <f>SI.ERROR(BUSCARV(D5087,TablaPaises,6,FALSO),"Sin dato")</f>
        <v/>
      </c>
      <c r="K5087">
        <f>SI.ERROR(BUSCARV(C5087,TablaProductos,2,FALSO),"Sin dato")</f>
        <v/>
      </c>
      <c r="L5087">
        <f>SI(H5087&gt;=1000000,"Alto",SI(H5087&gt;=100000,"Medio","Bajo"))</f>
        <v/>
      </c>
      <c r="M5087">
        <f>SI.ERROR(BUSCARV(E5087,TablaEstados,3,FALSO),"Sin dato")</f>
        <v/>
      </c>
      <c r="N5087">
        <f>SI.ERROR(BUSCARV(E5087,TablaEstados,4,FALSO),"Sin dato")</f>
        <v/>
      </c>
    </row>
    <row r="5088">
      <c r="A5088" t="inlineStr">
        <is>
          <t>2025</t>
        </is>
      </c>
      <c r="B5088" t="inlineStr">
        <is>
          <t>06</t>
        </is>
      </c>
      <c r="C5088" t="inlineStr">
        <is>
          <t>09011110</t>
        </is>
      </c>
      <c r="D5088" t="inlineStr">
        <is>
          <t>386</t>
        </is>
      </c>
      <c r="E5088" t="inlineStr">
        <is>
          <t>ES</t>
        </is>
      </c>
      <c r="F5088" t="n">
        <v>194</v>
      </c>
      <c r="G5088" t="n">
        <v>193800</v>
      </c>
      <c r="H5088" t="n">
        <v>1679149</v>
      </c>
      <c r="I5088" t="inlineStr">
        <is>
          <t>Café en granos</t>
        </is>
      </c>
      <c r="J5088">
        <f>SI.ERROR(BUSCARV(D5088,TablaPaises,6,FALSO),"Sin dato")</f>
        <v/>
      </c>
      <c r="K5088">
        <f>SI.ERROR(BUSCARV(C5088,TablaProductos,2,FALSO),"Sin dato")</f>
        <v/>
      </c>
      <c r="L5088">
        <f>SI(H5088&gt;=1000000,"Alto",SI(H5088&gt;=100000,"Medio","Bajo"))</f>
        <v/>
      </c>
      <c r="M5088">
        <f>SI.ERROR(BUSCARV(E5088,TablaEstados,3,FALSO),"Sin dato")</f>
        <v/>
      </c>
      <c r="N5088">
        <f>SI.ERROR(BUSCARV(E5088,TablaEstados,4,FALSO),"Sin dato")</f>
        <v/>
      </c>
    </row>
    <row r="5089">
      <c r="A5089" t="inlineStr">
        <is>
          <t>2025</t>
        </is>
      </c>
      <c r="B5089" t="inlineStr">
        <is>
          <t>11</t>
        </is>
      </c>
      <c r="C5089" t="inlineStr">
        <is>
          <t>10051000</t>
        </is>
      </c>
      <c r="D5089" t="inlineStr">
        <is>
          <t>586</t>
        </is>
      </c>
      <c r="E5089" t="inlineStr">
        <is>
          <t>MG</t>
        </is>
      </c>
      <c r="F5089" t="n">
        <v>4</v>
      </c>
      <c r="G5089" t="n">
        <v>4</v>
      </c>
      <c r="H5089" t="n">
        <v>4</v>
      </c>
      <c r="I5089" t="inlineStr">
        <is>
          <t>Milho</t>
        </is>
      </c>
      <c r="J5089">
        <f>SI.ERROR(BUSCARV(D5089,TablaPaises,6,FALSO),"Sin dato")</f>
        <v/>
      </c>
      <c r="K5089">
        <f>SI.ERROR(BUSCARV(C5089,TablaProductos,2,FALSO),"Sin dato")</f>
        <v/>
      </c>
      <c r="L5089">
        <f>SI(H5089&gt;=1000000,"Alto",SI(H5089&gt;=100000,"Medio","Bajo"))</f>
        <v/>
      </c>
      <c r="M5089">
        <f>SI.ERROR(BUSCARV(E5089,TablaEstados,3,FALSO),"Sin dato")</f>
        <v/>
      </c>
      <c r="N5089">
        <f>SI.ERROR(BUSCARV(E5089,TablaEstados,4,FALSO),"Sin dato")</f>
        <v/>
      </c>
    </row>
    <row r="5090">
      <c r="A5090" t="inlineStr">
        <is>
          <t>2025</t>
        </is>
      </c>
      <c r="B5090" t="inlineStr">
        <is>
          <t>09</t>
        </is>
      </c>
      <c r="C5090" t="inlineStr">
        <is>
          <t>09011110</t>
        </is>
      </c>
      <c r="D5090" t="inlineStr">
        <is>
          <t>845</t>
        </is>
      </c>
      <c r="E5090" t="inlineStr">
        <is>
          <t>MG</t>
        </is>
      </c>
      <c r="F5090" t="n">
        <v>20</v>
      </c>
      <c r="G5090" t="n">
        <v>20000</v>
      </c>
      <c r="H5090" t="n">
        <v>127427</v>
      </c>
      <c r="I5090" t="inlineStr">
        <is>
          <t>Café en granos</t>
        </is>
      </c>
      <c r="J5090">
        <f>SI.ERROR(BUSCARV(D5090,TablaPaises,6,FALSO),"Sin dato")</f>
        <v/>
      </c>
      <c r="K5090">
        <f>SI.ERROR(BUSCARV(C5090,TablaProductos,2,FALSO),"Sin dato")</f>
        <v/>
      </c>
      <c r="L5090">
        <f>SI(H5090&gt;=1000000,"Alto",SI(H5090&gt;=100000,"Medio","Bajo"))</f>
        <v/>
      </c>
      <c r="M5090">
        <f>SI.ERROR(BUSCARV(E5090,TablaEstados,3,FALSO),"Sin dato")</f>
        <v/>
      </c>
      <c r="N5090">
        <f>SI.ERROR(BUSCARV(E5090,TablaEstados,4,FALSO),"Sin dato")</f>
        <v/>
      </c>
    </row>
    <row r="5091">
      <c r="A5091" t="inlineStr">
        <is>
          <t>2025</t>
        </is>
      </c>
      <c r="B5091" t="inlineStr">
        <is>
          <t>10</t>
        </is>
      </c>
      <c r="C5091" t="inlineStr">
        <is>
          <t>10059090</t>
        </is>
      </c>
      <c r="D5091" t="inlineStr">
        <is>
          <t>607</t>
        </is>
      </c>
      <c r="E5091" t="inlineStr">
        <is>
          <t>SP</t>
        </is>
      </c>
      <c r="F5091" t="n">
        <v>15</v>
      </c>
      <c r="G5091" t="n">
        <v>15</v>
      </c>
      <c r="H5091" t="n">
        <v>22</v>
      </c>
      <c r="I5091" t="inlineStr">
        <is>
          <t>Milho</t>
        </is>
      </c>
      <c r="J5091">
        <f>SI.ERROR(BUSCARV(D5091,TablaPaises,6,FALSO),"Sin dato")</f>
        <v/>
      </c>
      <c r="K5091">
        <f>SI.ERROR(BUSCARV(C5091,TablaProductos,2,FALSO),"Sin dato")</f>
        <v/>
      </c>
      <c r="L5091">
        <f>SI(H5091&gt;=1000000,"Alto",SI(H5091&gt;=100000,"Medio","Bajo"))</f>
        <v/>
      </c>
      <c r="M5091">
        <f>SI.ERROR(BUSCARV(E5091,TablaEstados,3,FALSO),"Sin dato")</f>
        <v/>
      </c>
      <c r="N5091">
        <f>SI.ERROR(BUSCARV(E5091,TablaEstados,4,FALSO),"Sin dato")</f>
        <v/>
      </c>
    </row>
    <row r="5092">
      <c r="A5092" t="inlineStr">
        <is>
          <t>2025</t>
        </is>
      </c>
      <c r="B5092" t="inlineStr">
        <is>
          <t>02</t>
        </is>
      </c>
      <c r="C5092" t="inlineStr">
        <is>
          <t>09011110</t>
        </is>
      </c>
      <c r="D5092" t="inlineStr">
        <is>
          <t>676</t>
        </is>
      </c>
      <c r="E5092" t="inlineStr">
        <is>
          <t>BA</t>
        </is>
      </c>
      <c r="F5092" t="n">
        <v>19</v>
      </c>
      <c r="G5092" t="n">
        <v>19175</v>
      </c>
      <c r="H5092" t="n">
        <v>142377</v>
      </c>
      <c r="I5092" t="inlineStr">
        <is>
          <t>Café en granos</t>
        </is>
      </c>
      <c r="J5092">
        <f>SI.ERROR(BUSCARV(D5092,TablaPaises,6,FALSO),"Sin dato")</f>
        <v/>
      </c>
      <c r="K5092">
        <f>SI.ERROR(BUSCARV(C5092,TablaProductos,2,FALSO),"Sin dato")</f>
        <v/>
      </c>
      <c r="L5092">
        <f>SI(H5092&gt;=1000000,"Alto",SI(H5092&gt;=100000,"Medio","Bajo"))</f>
        <v/>
      </c>
      <c r="M5092">
        <f>SI.ERROR(BUSCARV(E5092,TablaEstados,3,FALSO),"Sin dato")</f>
        <v/>
      </c>
      <c r="N5092">
        <f>SI.ERROR(BUSCARV(E5092,TablaEstados,4,FALSO),"Sin dato")</f>
        <v/>
      </c>
    </row>
    <row r="5093">
      <c r="A5093" t="inlineStr">
        <is>
          <t>2025</t>
        </is>
      </c>
      <c r="B5093" t="inlineStr">
        <is>
          <t>06</t>
        </is>
      </c>
      <c r="C5093" t="inlineStr">
        <is>
          <t>10059010</t>
        </is>
      </c>
      <c r="D5093" t="inlineStr">
        <is>
          <t>476</t>
        </is>
      </c>
      <c r="E5093" t="inlineStr">
        <is>
          <t>ES</t>
        </is>
      </c>
      <c r="F5093" t="n">
        <v>5</v>
      </c>
      <c r="G5093" t="n">
        <v>5</v>
      </c>
      <c r="H5093" t="n">
        <v>3</v>
      </c>
      <c r="I5093" t="inlineStr">
        <is>
          <t>Milho</t>
        </is>
      </c>
      <c r="J5093">
        <f>SI.ERROR(BUSCARV(D5093,TablaPaises,6,FALSO),"Sin dato")</f>
        <v/>
      </c>
      <c r="K5093">
        <f>SI.ERROR(BUSCARV(C5093,TablaProductos,2,FALSO),"Sin dato")</f>
        <v/>
      </c>
      <c r="L5093">
        <f>SI(H5093&gt;=1000000,"Alto",SI(H5093&gt;=100000,"Medio","Bajo"))</f>
        <v/>
      </c>
      <c r="M5093">
        <f>SI.ERROR(BUSCARV(E5093,TablaEstados,3,FALSO),"Sin dato")</f>
        <v/>
      </c>
      <c r="N5093">
        <f>SI.ERROR(BUSCARV(E5093,TablaEstados,4,FALSO),"Sin dato")</f>
        <v/>
      </c>
    </row>
    <row r="5094">
      <c r="A5094" t="inlineStr">
        <is>
          <t>2025</t>
        </is>
      </c>
      <c r="B5094" t="inlineStr">
        <is>
          <t>06</t>
        </is>
      </c>
      <c r="C5094" t="inlineStr">
        <is>
          <t>52010020</t>
        </is>
      </c>
      <c r="D5094" t="inlineStr">
        <is>
          <t>485</t>
        </is>
      </c>
      <c r="E5094" t="inlineStr">
        <is>
          <t>BA</t>
        </is>
      </c>
      <c r="F5094" t="n">
        <v>890</v>
      </c>
      <c r="G5094" t="n">
        <v>889291</v>
      </c>
      <c r="H5094" t="n">
        <v>1321299</v>
      </c>
      <c r="I5094" t="inlineStr">
        <is>
          <t>Algodón</t>
        </is>
      </c>
      <c r="J5094">
        <f>SI.ERROR(BUSCARV(D5094,TablaPaises,6,FALSO),"Sin dato")</f>
        <v/>
      </c>
      <c r="K5094">
        <f>SI.ERROR(BUSCARV(C5094,TablaProductos,2,FALSO),"Sin dato")</f>
        <v/>
      </c>
      <c r="L5094">
        <f>SI(H5094&gt;=1000000,"Alto",SI(H5094&gt;=100000,"Medio","Bajo"))</f>
        <v/>
      </c>
      <c r="M5094">
        <f>SI.ERROR(BUSCARV(E5094,TablaEstados,3,FALSO),"Sin dato")</f>
        <v/>
      </c>
      <c r="N5094">
        <f>SI.ERROR(BUSCARV(E5094,TablaEstados,4,FALSO),"Sin dato")</f>
        <v/>
      </c>
    </row>
    <row r="5095">
      <c r="A5095" t="inlineStr">
        <is>
          <t>2025</t>
        </is>
      </c>
      <c r="B5095" t="inlineStr">
        <is>
          <t>08</t>
        </is>
      </c>
      <c r="C5095" t="inlineStr">
        <is>
          <t>09011110</t>
        </is>
      </c>
      <c r="D5095" t="inlineStr">
        <is>
          <t>087</t>
        </is>
      </c>
      <c r="E5095" t="inlineStr">
        <is>
          <t>RO</t>
        </is>
      </c>
      <c r="F5095" t="n">
        <v>420</v>
      </c>
      <c r="G5095" t="n">
        <v>420000</v>
      </c>
      <c r="H5095" t="n">
        <v>1705953</v>
      </c>
      <c r="I5095" t="inlineStr">
        <is>
          <t>Café en granos</t>
        </is>
      </c>
      <c r="J5095">
        <f>SI.ERROR(BUSCARV(D5095,TablaPaises,6,FALSO),"Sin dato")</f>
        <v/>
      </c>
      <c r="K5095">
        <f>SI.ERROR(BUSCARV(C5095,TablaProductos,2,FALSO),"Sin dato")</f>
        <v/>
      </c>
      <c r="L5095">
        <f>SI(H5095&gt;=1000000,"Alto",SI(H5095&gt;=100000,"Medio","Bajo"))</f>
        <v/>
      </c>
      <c r="M5095">
        <f>SI.ERROR(BUSCARV(E5095,TablaEstados,3,FALSO),"Sin dato")</f>
        <v/>
      </c>
      <c r="N5095">
        <f>SI.ERROR(BUSCARV(E5095,TablaEstados,4,FALSO),"Sin dato")</f>
        <v/>
      </c>
    </row>
    <row r="5096">
      <c r="A5096" t="inlineStr">
        <is>
          <t>2025</t>
        </is>
      </c>
      <c r="B5096" t="inlineStr">
        <is>
          <t>03</t>
        </is>
      </c>
      <c r="C5096" t="inlineStr">
        <is>
          <t>09011110</t>
        </is>
      </c>
      <c r="D5096" t="inlineStr">
        <is>
          <t>744</t>
        </is>
      </c>
      <c r="E5096" t="inlineStr">
        <is>
          <t>MG</t>
        </is>
      </c>
      <c r="F5096" t="n">
        <v>391</v>
      </c>
      <c r="G5096" t="n">
        <v>392000</v>
      </c>
      <c r="H5096" t="n">
        <v>1555824</v>
      </c>
      <c r="I5096" t="inlineStr">
        <is>
          <t>Café en granos</t>
        </is>
      </c>
      <c r="J5096">
        <f>SI.ERROR(BUSCARV(D5096,TablaPaises,6,FALSO),"Sin dato")</f>
        <v/>
      </c>
      <c r="K5096">
        <f>SI.ERROR(BUSCARV(C5096,TablaProductos,2,FALSO),"Sin dato")</f>
        <v/>
      </c>
      <c r="L5096">
        <f>SI(H5096&gt;=1000000,"Alto",SI(H5096&gt;=100000,"Medio","Bajo"))</f>
        <v/>
      </c>
      <c r="M5096">
        <f>SI.ERROR(BUSCARV(E5096,TablaEstados,3,FALSO),"Sin dato")</f>
        <v/>
      </c>
      <c r="N5096">
        <f>SI.ERROR(BUSCARV(E5096,TablaEstados,4,FALSO),"Sin dato")</f>
        <v/>
      </c>
    </row>
    <row r="5097">
      <c r="A5097" t="inlineStr">
        <is>
          <t>2025</t>
        </is>
      </c>
      <c r="B5097" t="inlineStr">
        <is>
          <t>02</t>
        </is>
      </c>
      <c r="C5097" t="inlineStr">
        <is>
          <t>09011110</t>
        </is>
      </c>
      <c r="D5097" t="inlineStr">
        <is>
          <t>399</t>
        </is>
      </c>
      <c r="E5097" t="inlineStr">
        <is>
          <t>MG</t>
        </is>
      </c>
      <c r="F5097" t="n">
        <v>0</v>
      </c>
      <c r="G5097" t="n">
        <v>360</v>
      </c>
      <c r="H5097" t="n">
        <v>3417</v>
      </c>
      <c r="I5097" t="inlineStr">
        <is>
          <t>Café en granos</t>
        </is>
      </c>
      <c r="J5097">
        <f>SI.ERROR(BUSCARV(D5097,TablaPaises,6,FALSO),"Sin dato")</f>
        <v/>
      </c>
      <c r="K5097">
        <f>SI.ERROR(BUSCARV(C5097,TablaProductos,2,FALSO),"Sin dato")</f>
        <v/>
      </c>
      <c r="L5097">
        <f>SI(H5097&gt;=1000000,"Alto",SI(H5097&gt;=100000,"Medio","Bajo"))</f>
        <v/>
      </c>
      <c r="M5097">
        <f>SI.ERROR(BUSCARV(E5097,TablaEstados,3,FALSO),"Sin dato")</f>
        <v/>
      </c>
      <c r="N5097">
        <f>SI.ERROR(BUSCARV(E5097,TablaEstados,4,FALSO),"Sin dato")</f>
        <v/>
      </c>
    </row>
    <row r="5098">
      <c r="A5098" t="inlineStr">
        <is>
          <t>2025</t>
        </is>
      </c>
      <c r="B5098" t="inlineStr">
        <is>
          <t>11</t>
        </is>
      </c>
      <c r="C5098" t="inlineStr">
        <is>
          <t>09011110</t>
        </is>
      </c>
      <c r="D5098" t="inlineStr">
        <is>
          <t>023</t>
        </is>
      </c>
      <c r="E5098" t="inlineStr">
        <is>
          <t>SP</t>
        </is>
      </c>
      <c r="F5098" t="n">
        <v>108</v>
      </c>
      <c r="G5098" t="n">
        <v>108000</v>
      </c>
      <c r="H5098" t="n">
        <v>611280</v>
      </c>
      <c r="I5098" t="inlineStr">
        <is>
          <t>Café en granos</t>
        </is>
      </c>
      <c r="J5098">
        <f>SI.ERROR(BUSCARV(D5098,TablaPaises,6,FALSO),"Sin dato")</f>
        <v/>
      </c>
      <c r="K5098">
        <f>SI.ERROR(BUSCARV(C5098,TablaProductos,2,FALSO),"Sin dato")</f>
        <v/>
      </c>
      <c r="L5098">
        <f>SI(H5098&gt;=1000000,"Alto",SI(H5098&gt;=100000,"Medio","Bajo"))</f>
        <v/>
      </c>
      <c r="M5098">
        <f>SI.ERROR(BUSCARV(E5098,TablaEstados,3,FALSO),"Sin dato")</f>
        <v/>
      </c>
      <c r="N5098">
        <f>SI.ERROR(BUSCARV(E5098,TablaEstados,4,FALSO),"Sin dato")</f>
        <v/>
      </c>
    </row>
    <row r="5099">
      <c r="A5099" t="inlineStr">
        <is>
          <t>2025</t>
        </is>
      </c>
      <c r="B5099" t="inlineStr">
        <is>
          <t>03</t>
        </is>
      </c>
      <c r="C5099" t="inlineStr">
        <is>
          <t>09011110</t>
        </is>
      </c>
      <c r="D5099" t="inlineStr">
        <is>
          <t>301</t>
        </is>
      </c>
      <c r="E5099" t="inlineStr">
        <is>
          <t>BA</t>
        </is>
      </c>
      <c r="F5099" t="n">
        <v>115</v>
      </c>
      <c r="G5099" t="n">
        <v>115200</v>
      </c>
      <c r="H5099" t="n">
        <v>716928</v>
      </c>
      <c r="I5099" t="inlineStr">
        <is>
          <t>Café en granos</t>
        </is>
      </c>
      <c r="J5099">
        <f>SI.ERROR(BUSCARV(D5099,TablaPaises,6,FALSO),"Sin dato")</f>
        <v/>
      </c>
      <c r="K5099">
        <f>SI.ERROR(BUSCARV(C5099,TablaProductos,2,FALSO),"Sin dato")</f>
        <v/>
      </c>
      <c r="L5099">
        <f>SI(H5099&gt;=1000000,"Alto",SI(H5099&gt;=100000,"Medio","Bajo"))</f>
        <v/>
      </c>
      <c r="M5099">
        <f>SI.ERROR(BUSCARV(E5099,TablaEstados,3,FALSO),"Sin dato")</f>
        <v/>
      </c>
      <c r="N5099">
        <f>SI.ERROR(BUSCARV(E5099,TablaEstados,4,FALSO),"Sin dato")</f>
        <v/>
      </c>
    </row>
    <row r="5100">
      <c r="A5100" t="inlineStr">
        <is>
          <t>2025</t>
        </is>
      </c>
      <c r="B5100" t="inlineStr">
        <is>
          <t>09</t>
        </is>
      </c>
      <c r="C5100" t="inlineStr">
        <is>
          <t>09011110</t>
        </is>
      </c>
      <c r="D5100" t="inlineStr">
        <is>
          <t>820</t>
        </is>
      </c>
      <c r="E5100" t="inlineStr">
        <is>
          <t>ES</t>
        </is>
      </c>
      <c r="F5100" t="n">
        <v>53</v>
      </c>
      <c r="G5100" t="n">
        <v>52800</v>
      </c>
      <c r="H5100" t="n">
        <v>268634</v>
      </c>
      <c r="I5100" t="inlineStr">
        <is>
          <t>Café en granos</t>
        </is>
      </c>
      <c r="J5100">
        <f>SI.ERROR(BUSCARV(D5100,TablaPaises,6,FALSO),"Sin dato")</f>
        <v/>
      </c>
      <c r="K5100">
        <f>SI.ERROR(BUSCARV(C5100,TablaProductos,2,FALSO),"Sin dato")</f>
        <v/>
      </c>
      <c r="L5100">
        <f>SI(H5100&gt;=1000000,"Alto",SI(H5100&gt;=100000,"Medio","Bajo"))</f>
        <v/>
      </c>
      <c r="M5100">
        <f>SI.ERROR(BUSCARV(E5100,TablaEstados,3,FALSO),"Sin dato")</f>
        <v/>
      </c>
      <c r="N5100">
        <f>SI.ERROR(BUSCARV(E5100,TablaEstados,4,FALSO),"Sin dato")</f>
        <v/>
      </c>
    </row>
    <row r="5101">
      <c r="A5101" t="inlineStr">
        <is>
          <t>2025</t>
        </is>
      </c>
      <c r="B5101" t="inlineStr">
        <is>
          <t>01</t>
        </is>
      </c>
      <c r="C5101" t="inlineStr">
        <is>
          <t>09011110</t>
        </is>
      </c>
      <c r="D5101" t="inlineStr">
        <is>
          <t>160</t>
        </is>
      </c>
      <c r="E5101" t="inlineStr">
        <is>
          <t>MG</t>
        </is>
      </c>
      <c r="F5101" t="n">
        <v>53</v>
      </c>
      <c r="G5101" t="n">
        <v>52800</v>
      </c>
      <c r="H5101" t="n">
        <v>264000</v>
      </c>
      <c r="I5101" t="inlineStr">
        <is>
          <t>Café en granos</t>
        </is>
      </c>
      <c r="J5101">
        <f>SI.ERROR(BUSCARV(D5101,TablaPaises,6,FALSO),"Sin dato")</f>
        <v/>
      </c>
      <c r="K5101">
        <f>SI.ERROR(BUSCARV(C5101,TablaProductos,2,FALSO),"Sin dato")</f>
        <v/>
      </c>
      <c r="L5101">
        <f>SI(H5101&gt;=1000000,"Alto",SI(H5101&gt;=100000,"Medio","Bajo"))</f>
        <v/>
      </c>
      <c r="M5101">
        <f>SI.ERROR(BUSCARV(E5101,TablaEstados,3,FALSO),"Sin dato")</f>
        <v/>
      </c>
      <c r="N5101">
        <f>SI.ERROR(BUSCARV(E5101,TablaEstados,4,FALSO),"Sin dato")</f>
        <v/>
      </c>
    </row>
    <row r="5102">
      <c r="A5102" t="inlineStr">
        <is>
          <t>2025</t>
        </is>
      </c>
      <c r="B5102" t="inlineStr">
        <is>
          <t>08</t>
        </is>
      </c>
      <c r="C5102" t="inlineStr">
        <is>
          <t>52010020</t>
        </is>
      </c>
      <c r="D5102" t="inlineStr">
        <is>
          <t>160</t>
        </is>
      </c>
      <c r="E5102" t="inlineStr">
        <is>
          <t>BA</t>
        </is>
      </c>
      <c r="F5102" t="n">
        <v>630</v>
      </c>
      <c r="G5102" t="n">
        <v>629933</v>
      </c>
      <c r="H5102" t="n">
        <v>1059748</v>
      </c>
      <c r="I5102" t="inlineStr">
        <is>
          <t>Algodón</t>
        </is>
      </c>
      <c r="J5102">
        <f>SI.ERROR(BUSCARV(D5102,TablaPaises,6,FALSO),"Sin dato")</f>
        <v/>
      </c>
      <c r="K5102">
        <f>SI.ERROR(BUSCARV(C5102,TablaProductos,2,FALSO),"Sin dato")</f>
        <v/>
      </c>
      <c r="L5102">
        <f>SI(H5102&gt;=1000000,"Alto",SI(H5102&gt;=100000,"Medio","Bajo"))</f>
        <v/>
      </c>
      <c r="M5102">
        <f>SI.ERROR(BUSCARV(E5102,TablaEstados,3,FALSO),"Sin dato")</f>
        <v/>
      </c>
      <c r="N5102">
        <f>SI.ERROR(BUSCARV(E5102,TablaEstados,4,FALSO),"Sin dato")</f>
        <v/>
      </c>
    </row>
    <row r="5103">
      <c r="A5103" t="inlineStr">
        <is>
          <t>2025</t>
        </is>
      </c>
      <c r="B5103" t="inlineStr">
        <is>
          <t>10</t>
        </is>
      </c>
      <c r="C5103" t="inlineStr">
        <is>
          <t>09011110</t>
        </is>
      </c>
      <c r="D5103" t="inlineStr">
        <is>
          <t>647</t>
        </is>
      </c>
      <c r="E5103" t="inlineStr">
        <is>
          <t>SP</t>
        </is>
      </c>
      <c r="F5103" t="n">
        <v>76</v>
      </c>
      <c r="G5103" t="n">
        <v>76800</v>
      </c>
      <c r="H5103" t="n">
        <v>565016</v>
      </c>
      <c r="I5103" t="inlineStr">
        <is>
          <t>Café en granos</t>
        </is>
      </c>
      <c r="J5103">
        <f>SI.ERROR(BUSCARV(D5103,TablaPaises,6,FALSO),"Sin dato")</f>
        <v/>
      </c>
      <c r="K5103">
        <f>SI.ERROR(BUSCARV(C5103,TablaProductos,2,FALSO),"Sin dato")</f>
        <v/>
      </c>
      <c r="L5103">
        <f>SI(H5103&gt;=1000000,"Alto",SI(H5103&gt;=100000,"Medio","Bajo"))</f>
        <v/>
      </c>
      <c r="M5103">
        <f>SI.ERROR(BUSCARV(E5103,TablaEstados,3,FALSO),"Sin dato")</f>
        <v/>
      </c>
      <c r="N5103">
        <f>SI.ERROR(BUSCARV(E5103,TablaEstados,4,FALSO),"Sin dato")</f>
        <v/>
      </c>
    </row>
    <row r="5104">
      <c r="A5104" t="inlineStr">
        <is>
          <t>2025</t>
        </is>
      </c>
      <c r="B5104" t="inlineStr">
        <is>
          <t>02</t>
        </is>
      </c>
      <c r="C5104" t="inlineStr">
        <is>
          <t>10059010</t>
        </is>
      </c>
      <c r="D5104" t="inlineStr">
        <is>
          <t>858</t>
        </is>
      </c>
      <c r="E5104" t="inlineStr">
        <is>
          <t>MS</t>
        </is>
      </c>
      <c r="F5104" t="n">
        <v>1617996</v>
      </c>
      <c r="G5104" t="n">
        <v>1617996</v>
      </c>
      <c r="H5104" t="n">
        <v>364615</v>
      </c>
      <c r="I5104" t="inlineStr">
        <is>
          <t>Milho</t>
        </is>
      </c>
      <c r="J5104">
        <f>SI.ERROR(BUSCARV(D5104,TablaPaises,6,FALSO),"Sin dato")</f>
        <v/>
      </c>
      <c r="K5104">
        <f>SI.ERROR(BUSCARV(C5104,TablaProductos,2,FALSO),"Sin dato")</f>
        <v/>
      </c>
      <c r="L5104">
        <f>SI(H5104&gt;=1000000,"Alto",SI(H5104&gt;=100000,"Medio","Bajo"))</f>
        <v/>
      </c>
      <c r="M5104">
        <f>SI.ERROR(BUSCARV(E5104,TablaEstados,3,FALSO),"Sin dato")</f>
        <v/>
      </c>
      <c r="N5104">
        <f>SI.ERROR(BUSCARV(E5104,TablaEstados,4,FALSO),"Sin dato")</f>
        <v/>
      </c>
    </row>
    <row r="5105">
      <c r="A5105" t="inlineStr">
        <is>
          <t>2025</t>
        </is>
      </c>
      <c r="B5105" t="inlineStr">
        <is>
          <t>01</t>
        </is>
      </c>
      <c r="C5105" t="inlineStr">
        <is>
          <t>52010020</t>
        </is>
      </c>
      <c r="D5105" t="inlineStr">
        <is>
          <t>365</t>
        </is>
      </c>
      <c r="E5105" t="inlineStr">
        <is>
          <t>GO</t>
        </is>
      </c>
      <c r="F5105" t="n">
        <v>154</v>
      </c>
      <c r="G5105" t="n">
        <v>152958</v>
      </c>
      <c r="H5105" t="n">
        <v>255242</v>
      </c>
      <c r="I5105" t="inlineStr">
        <is>
          <t>Algodón</t>
        </is>
      </c>
      <c r="J5105">
        <f>SI.ERROR(BUSCARV(D5105,TablaPaises,6,FALSO),"Sin dato")</f>
        <v/>
      </c>
      <c r="K5105">
        <f>SI.ERROR(BUSCARV(C5105,TablaProductos,2,FALSO),"Sin dato")</f>
        <v/>
      </c>
      <c r="L5105">
        <f>SI(H5105&gt;=1000000,"Alto",SI(H5105&gt;=100000,"Medio","Bajo"))</f>
        <v/>
      </c>
      <c r="M5105">
        <f>SI.ERROR(BUSCARV(E5105,TablaEstados,3,FALSO),"Sin dato")</f>
        <v/>
      </c>
      <c r="N5105">
        <f>SI.ERROR(BUSCARV(E5105,TablaEstados,4,FALSO),"Sin dato")</f>
        <v/>
      </c>
    </row>
    <row r="5106">
      <c r="A5106" t="inlineStr">
        <is>
          <t>2025</t>
        </is>
      </c>
      <c r="B5106" t="inlineStr">
        <is>
          <t>08</t>
        </is>
      </c>
      <c r="C5106" t="inlineStr">
        <is>
          <t>10059010</t>
        </is>
      </c>
      <c r="D5106" t="inlineStr">
        <is>
          <t>474</t>
        </is>
      </c>
      <c r="E5106" t="inlineStr">
        <is>
          <t>PA</t>
        </is>
      </c>
      <c r="F5106" t="n">
        <v>7500000</v>
      </c>
      <c r="G5106" t="n">
        <v>7500000</v>
      </c>
      <c r="H5106" t="n">
        <v>1486650</v>
      </c>
      <c r="I5106" t="inlineStr">
        <is>
          <t>Milho</t>
        </is>
      </c>
      <c r="J5106">
        <f>SI.ERROR(BUSCARV(D5106,TablaPaises,6,FALSO),"Sin dato")</f>
        <v/>
      </c>
      <c r="K5106">
        <f>SI.ERROR(BUSCARV(C5106,TablaProductos,2,FALSO),"Sin dato")</f>
        <v/>
      </c>
      <c r="L5106">
        <f>SI(H5106&gt;=1000000,"Alto",SI(H5106&gt;=100000,"Medio","Bajo"))</f>
        <v/>
      </c>
      <c r="M5106">
        <f>SI.ERROR(BUSCARV(E5106,TablaEstados,3,FALSO),"Sin dato")</f>
        <v/>
      </c>
      <c r="N5106">
        <f>SI.ERROR(BUSCARV(E5106,TablaEstados,4,FALSO),"Sin dato")</f>
        <v/>
      </c>
    </row>
    <row r="5107">
      <c r="A5107" t="inlineStr">
        <is>
          <t>2025</t>
        </is>
      </c>
      <c r="B5107" t="inlineStr">
        <is>
          <t>02</t>
        </is>
      </c>
      <c r="C5107" t="inlineStr">
        <is>
          <t>10059010</t>
        </is>
      </c>
      <c r="D5107" t="inlineStr">
        <is>
          <t>244</t>
        </is>
      </c>
      <c r="E5107" t="inlineStr">
        <is>
          <t>MT</t>
        </is>
      </c>
      <c r="F5107" t="n">
        <v>130000</v>
      </c>
      <c r="G5107" t="n">
        <v>130000</v>
      </c>
      <c r="H5107" t="n">
        <v>64300</v>
      </c>
      <c r="I5107" t="inlineStr">
        <is>
          <t>Milho</t>
        </is>
      </c>
      <c r="J5107">
        <f>SI.ERROR(BUSCARV(D5107,TablaPaises,6,FALSO),"Sin dato")</f>
        <v/>
      </c>
      <c r="K5107">
        <f>SI.ERROR(BUSCARV(C5107,TablaProductos,2,FALSO),"Sin dato")</f>
        <v/>
      </c>
      <c r="L5107">
        <f>SI(H5107&gt;=1000000,"Alto",SI(H5107&gt;=100000,"Medio","Bajo"))</f>
        <v/>
      </c>
      <c r="M5107">
        <f>SI.ERROR(BUSCARV(E5107,TablaEstados,3,FALSO),"Sin dato")</f>
        <v/>
      </c>
      <c r="N5107">
        <f>SI.ERROR(BUSCARV(E5107,TablaEstados,4,FALSO),"Sin dato")</f>
        <v/>
      </c>
    </row>
    <row r="5108">
      <c r="A5108" t="inlineStr">
        <is>
          <t>2025</t>
        </is>
      </c>
      <c r="B5108" t="inlineStr">
        <is>
          <t>07</t>
        </is>
      </c>
      <c r="C5108" t="inlineStr">
        <is>
          <t>10059090</t>
        </is>
      </c>
      <c r="D5108" t="inlineStr">
        <is>
          <t>580</t>
        </is>
      </c>
      <c r="E5108" t="inlineStr">
        <is>
          <t>PR</t>
        </is>
      </c>
      <c r="F5108" t="n">
        <v>2</v>
      </c>
      <c r="G5108" t="n">
        <v>2</v>
      </c>
      <c r="H5108" t="n">
        <v>9</v>
      </c>
      <c r="I5108" t="inlineStr">
        <is>
          <t>Milho</t>
        </is>
      </c>
      <c r="J5108">
        <f>SI.ERROR(BUSCARV(D5108,TablaPaises,6,FALSO),"Sin dato")</f>
        <v/>
      </c>
      <c r="K5108">
        <f>SI.ERROR(BUSCARV(C5108,TablaProductos,2,FALSO),"Sin dato")</f>
        <v/>
      </c>
      <c r="L5108">
        <f>SI(H5108&gt;=1000000,"Alto",SI(H5108&gt;=100000,"Medio","Bajo"))</f>
        <v/>
      </c>
      <c r="M5108">
        <f>SI.ERROR(BUSCARV(E5108,TablaEstados,3,FALSO),"Sin dato")</f>
        <v/>
      </c>
      <c r="N5108">
        <f>SI.ERROR(BUSCARV(E5108,TablaEstados,4,FALSO),"Sin dato")</f>
        <v/>
      </c>
    </row>
    <row r="5109">
      <c r="A5109" t="inlineStr">
        <is>
          <t>2025</t>
        </is>
      </c>
      <c r="B5109" t="inlineStr">
        <is>
          <t>08</t>
        </is>
      </c>
      <c r="C5109" t="inlineStr">
        <is>
          <t>09011110</t>
        </is>
      </c>
      <c r="D5109" t="inlineStr">
        <is>
          <t>427</t>
        </is>
      </c>
      <c r="E5109" t="inlineStr">
        <is>
          <t>SP</t>
        </is>
      </c>
      <c r="F5109" t="n">
        <v>19</v>
      </c>
      <c r="G5109" t="n">
        <v>19175</v>
      </c>
      <c r="H5109" t="n">
        <v>107374</v>
      </c>
      <c r="I5109" t="inlineStr">
        <is>
          <t>Café en granos</t>
        </is>
      </c>
      <c r="J5109">
        <f>SI.ERROR(BUSCARV(D5109,TablaPaises,6,FALSO),"Sin dato")</f>
        <v/>
      </c>
      <c r="K5109">
        <f>SI.ERROR(BUSCARV(C5109,TablaProductos,2,FALSO),"Sin dato")</f>
        <v/>
      </c>
      <c r="L5109">
        <f>SI(H5109&gt;=1000000,"Alto",SI(H5109&gt;=100000,"Medio","Bajo"))</f>
        <v/>
      </c>
      <c r="M5109">
        <f>SI.ERROR(BUSCARV(E5109,TablaEstados,3,FALSO),"Sin dato")</f>
        <v/>
      </c>
      <c r="N5109">
        <f>SI.ERROR(BUSCARV(E5109,TablaEstados,4,FALSO),"Sin dato")</f>
        <v/>
      </c>
    </row>
    <row r="5110">
      <c r="A5110" t="inlineStr">
        <is>
          <t>2025</t>
        </is>
      </c>
      <c r="B5110" t="inlineStr">
        <is>
          <t>01</t>
        </is>
      </c>
      <c r="C5110" t="inlineStr">
        <is>
          <t>10059010</t>
        </is>
      </c>
      <c r="D5110" t="inlineStr">
        <is>
          <t>827</t>
        </is>
      </c>
      <c r="E5110" t="inlineStr">
        <is>
          <t>PA</t>
        </is>
      </c>
      <c r="F5110" t="n">
        <v>26061</v>
      </c>
      <c r="G5110" t="n">
        <v>26061</v>
      </c>
      <c r="H5110" t="n">
        <v>5123</v>
      </c>
      <c r="I5110" t="inlineStr">
        <is>
          <t>Milho</t>
        </is>
      </c>
      <c r="J5110">
        <f>SI.ERROR(BUSCARV(D5110,TablaPaises,6,FALSO),"Sin dato")</f>
        <v/>
      </c>
      <c r="K5110">
        <f>SI.ERROR(BUSCARV(C5110,TablaProductos,2,FALSO),"Sin dato")</f>
        <v/>
      </c>
      <c r="L5110">
        <f>SI(H5110&gt;=1000000,"Alto",SI(H5110&gt;=100000,"Medio","Bajo"))</f>
        <v/>
      </c>
      <c r="M5110">
        <f>SI.ERROR(BUSCARV(E5110,TablaEstados,3,FALSO),"Sin dato")</f>
        <v/>
      </c>
      <c r="N5110">
        <f>SI.ERROR(BUSCARV(E5110,TablaEstados,4,FALSO),"Sin dato")</f>
        <v/>
      </c>
    </row>
    <row r="5111">
      <c r="A5111" t="inlineStr">
        <is>
          <t>2025</t>
        </is>
      </c>
      <c r="B5111" t="inlineStr">
        <is>
          <t>12</t>
        </is>
      </c>
      <c r="C5111" t="inlineStr">
        <is>
          <t>09011110</t>
        </is>
      </c>
      <c r="D5111" t="inlineStr">
        <is>
          <t>244</t>
        </is>
      </c>
      <c r="E5111" t="inlineStr">
        <is>
          <t>SC</t>
        </is>
      </c>
      <c r="F5111" t="n">
        <v>0</v>
      </c>
      <c r="G5111" t="n">
        <v>420</v>
      </c>
      <c r="H5111" t="n">
        <v>5506</v>
      </c>
      <c r="I5111" t="inlineStr">
        <is>
          <t>Café en granos</t>
        </is>
      </c>
      <c r="J5111">
        <f>SI.ERROR(BUSCARV(D5111,TablaPaises,6,FALSO),"Sin dato")</f>
        <v/>
      </c>
      <c r="K5111">
        <f>SI.ERROR(BUSCARV(C5111,TablaProductos,2,FALSO),"Sin dato")</f>
        <v/>
      </c>
      <c r="L5111">
        <f>SI(H5111&gt;=1000000,"Alto",SI(H5111&gt;=100000,"Medio","Bajo"))</f>
        <v/>
      </c>
      <c r="M5111">
        <f>SI.ERROR(BUSCARV(E5111,TablaEstados,3,FALSO),"Sin dato")</f>
        <v/>
      </c>
      <c r="N5111">
        <f>SI.ERROR(BUSCARV(E5111,TablaEstados,4,FALSO),"Sin dato")</f>
        <v/>
      </c>
    </row>
    <row r="5112">
      <c r="A5112" t="inlineStr">
        <is>
          <t>2025</t>
        </is>
      </c>
      <c r="B5112" t="inlineStr">
        <is>
          <t>03</t>
        </is>
      </c>
      <c r="C5112" t="inlineStr">
        <is>
          <t>10059090</t>
        </is>
      </c>
      <c r="D5112" t="inlineStr">
        <is>
          <t>386</t>
        </is>
      </c>
      <c r="E5112" t="inlineStr">
        <is>
          <t>SP</t>
        </is>
      </c>
      <c r="F5112" t="n">
        <v>15</v>
      </c>
      <c r="G5112" t="n">
        <v>15</v>
      </c>
      <c r="H5112" t="n">
        <v>16</v>
      </c>
      <c r="I5112" t="inlineStr">
        <is>
          <t>Milho</t>
        </is>
      </c>
      <c r="J5112">
        <f>SI.ERROR(BUSCARV(D5112,TablaPaises,6,FALSO),"Sin dato")</f>
        <v/>
      </c>
      <c r="K5112">
        <f>SI.ERROR(BUSCARV(C5112,TablaProductos,2,FALSO),"Sin dato")</f>
        <v/>
      </c>
      <c r="L5112">
        <f>SI(H5112&gt;=1000000,"Alto",SI(H5112&gt;=100000,"Medio","Bajo"))</f>
        <v/>
      </c>
      <c r="M5112">
        <f>SI.ERROR(BUSCARV(E5112,TablaEstados,3,FALSO),"Sin dato")</f>
        <v/>
      </c>
      <c r="N5112">
        <f>SI.ERROR(BUSCARV(E5112,TablaEstados,4,FALSO),"Sin dato")</f>
        <v/>
      </c>
    </row>
    <row r="5113">
      <c r="A5113" t="inlineStr">
        <is>
          <t>2025</t>
        </is>
      </c>
      <c r="B5113" t="inlineStr">
        <is>
          <t>07</t>
        </is>
      </c>
      <c r="C5113" t="inlineStr">
        <is>
          <t>09011110</t>
        </is>
      </c>
      <c r="D5113" t="inlineStr">
        <is>
          <t>820</t>
        </is>
      </c>
      <c r="E5113" t="inlineStr">
        <is>
          <t>MG</t>
        </is>
      </c>
      <c r="F5113" t="n">
        <v>100</v>
      </c>
      <c r="G5113" t="n">
        <v>100000</v>
      </c>
      <c r="H5113" t="n">
        <v>790000</v>
      </c>
      <c r="I5113" t="inlineStr">
        <is>
          <t>Café en granos</t>
        </is>
      </c>
      <c r="J5113">
        <f>SI.ERROR(BUSCARV(D5113,TablaPaises,6,FALSO),"Sin dato")</f>
        <v/>
      </c>
      <c r="K5113">
        <f>SI.ERROR(BUSCARV(C5113,TablaProductos,2,FALSO),"Sin dato")</f>
        <v/>
      </c>
      <c r="L5113">
        <f>SI(H5113&gt;=1000000,"Alto",SI(H5113&gt;=100000,"Medio","Bajo"))</f>
        <v/>
      </c>
      <c r="M5113">
        <f>SI.ERROR(BUSCARV(E5113,TablaEstados,3,FALSO),"Sin dato")</f>
        <v/>
      </c>
      <c r="N5113">
        <f>SI.ERROR(BUSCARV(E5113,TablaEstados,4,FALSO),"Sin dato")</f>
        <v/>
      </c>
    </row>
    <row r="5114">
      <c r="A5114" t="inlineStr">
        <is>
          <t>2025</t>
        </is>
      </c>
      <c r="B5114" t="inlineStr">
        <is>
          <t>04</t>
        </is>
      </c>
      <c r="C5114" t="inlineStr">
        <is>
          <t>09011110</t>
        </is>
      </c>
      <c r="D5114" t="inlineStr">
        <is>
          <t>158</t>
        </is>
      </c>
      <c r="E5114" t="inlineStr">
        <is>
          <t>ES</t>
        </is>
      </c>
      <c r="F5114" t="n">
        <v>175</v>
      </c>
      <c r="G5114" t="n">
        <v>175800</v>
      </c>
      <c r="H5114" t="n">
        <v>1016647</v>
      </c>
      <c r="I5114" t="inlineStr">
        <is>
          <t>Café en granos</t>
        </is>
      </c>
      <c r="J5114">
        <f>SI.ERROR(BUSCARV(D5114,TablaPaises,6,FALSO),"Sin dato")</f>
        <v/>
      </c>
      <c r="K5114">
        <f>SI.ERROR(BUSCARV(C5114,TablaProductos,2,FALSO),"Sin dato")</f>
        <v/>
      </c>
      <c r="L5114">
        <f>SI(H5114&gt;=1000000,"Alto",SI(H5114&gt;=100000,"Medio","Bajo"))</f>
        <v/>
      </c>
      <c r="M5114">
        <f>SI.ERROR(BUSCARV(E5114,TablaEstados,3,FALSO),"Sin dato")</f>
        <v/>
      </c>
      <c r="N5114">
        <f>SI.ERROR(BUSCARV(E5114,TablaEstados,4,FALSO),"Sin dato")</f>
        <v/>
      </c>
    </row>
    <row r="5115">
      <c r="A5115" t="inlineStr">
        <is>
          <t>2025</t>
        </is>
      </c>
      <c r="B5115" t="inlineStr">
        <is>
          <t>07</t>
        </is>
      </c>
      <c r="C5115" t="inlineStr">
        <is>
          <t>10059010</t>
        </is>
      </c>
      <c r="D5115" t="inlineStr">
        <is>
          <t>474</t>
        </is>
      </c>
      <c r="E5115" t="inlineStr">
        <is>
          <t>MT</t>
        </is>
      </c>
      <c r="F5115" t="n">
        <v>7709482</v>
      </c>
      <c r="G5115" t="n">
        <v>7709482</v>
      </c>
      <c r="H5115" t="n">
        <v>1560862</v>
      </c>
      <c r="I5115" t="inlineStr">
        <is>
          <t>Milho</t>
        </is>
      </c>
      <c r="J5115">
        <f>SI.ERROR(BUSCARV(D5115,TablaPaises,6,FALSO),"Sin dato")</f>
        <v/>
      </c>
      <c r="K5115">
        <f>SI.ERROR(BUSCARV(C5115,TablaProductos,2,FALSO),"Sin dato")</f>
        <v/>
      </c>
      <c r="L5115">
        <f>SI(H5115&gt;=1000000,"Alto",SI(H5115&gt;=100000,"Medio","Bajo"))</f>
        <v/>
      </c>
      <c r="M5115">
        <f>SI.ERROR(BUSCARV(E5115,TablaEstados,3,FALSO),"Sin dato")</f>
        <v/>
      </c>
      <c r="N5115">
        <f>SI.ERROR(BUSCARV(E5115,TablaEstados,4,FALSO),"Sin dato")</f>
        <v/>
      </c>
    </row>
    <row r="5116">
      <c r="A5116" t="inlineStr">
        <is>
          <t>2025</t>
        </is>
      </c>
      <c r="B5116" t="inlineStr">
        <is>
          <t>10</t>
        </is>
      </c>
      <c r="C5116" t="inlineStr">
        <is>
          <t>09011110</t>
        </is>
      </c>
      <c r="D5116" t="inlineStr">
        <is>
          <t>249</t>
        </is>
      </c>
      <c r="E5116" t="inlineStr">
        <is>
          <t>ES</t>
        </is>
      </c>
      <c r="F5116" t="n">
        <v>11</v>
      </c>
      <c r="G5116" t="n">
        <v>10753</v>
      </c>
      <c r="H5116" t="n">
        <v>60862</v>
      </c>
      <c r="I5116" t="inlineStr">
        <is>
          <t>Café en granos</t>
        </is>
      </c>
      <c r="J5116">
        <f>SI.ERROR(BUSCARV(D5116,TablaPaises,6,FALSO),"Sin dato")</f>
        <v/>
      </c>
      <c r="K5116">
        <f>SI.ERROR(BUSCARV(C5116,TablaProductos,2,FALSO),"Sin dato")</f>
        <v/>
      </c>
      <c r="L5116">
        <f>SI(H5116&gt;=1000000,"Alto",SI(H5116&gt;=100000,"Medio","Bajo"))</f>
        <v/>
      </c>
      <c r="M5116">
        <f>SI.ERROR(BUSCARV(E5116,TablaEstados,3,FALSO),"Sin dato")</f>
        <v/>
      </c>
      <c r="N5116">
        <f>SI.ERROR(BUSCARV(E5116,TablaEstados,4,FALSO),"Sin dato")</f>
        <v/>
      </c>
    </row>
    <row r="5117">
      <c r="A5117" t="inlineStr">
        <is>
          <t>2025</t>
        </is>
      </c>
      <c r="B5117" t="inlineStr">
        <is>
          <t>06</t>
        </is>
      </c>
      <c r="C5117" t="inlineStr">
        <is>
          <t>09011200</t>
        </is>
      </c>
      <c r="D5117" t="inlineStr">
        <is>
          <t>351</t>
        </is>
      </c>
      <c r="E5117" t="inlineStr">
        <is>
          <t>SP</t>
        </is>
      </c>
      <c r="F5117" t="n">
        <v>5</v>
      </c>
      <c r="G5117" t="n">
        <v>5</v>
      </c>
      <c r="H5117" t="n">
        <v>157</v>
      </c>
      <c r="I5117" t="inlineStr">
        <is>
          <t>Café en granos</t>
        </is>
      </c>
      <c r="J5117">
        <f>SI.ERROR(BUSCARV(D5117,TablaPaises,6,FALSO),"Sin dato")</f>
        <v/>
      </c>
      <c r="K5117">
        <f>SI.ERROR(BUSCARV(C5117,TablaProductos,2,FALSO),"Sin dato")</f>
        <v/>
      </c>
      <c r="L5117">
        <f>SI(H5117&gt;=1000000,"Alto",SI(H5117&gt;=100000,"Medio","Bajo"))</f>
        <v/>
      </c>
      <c r="M5117">
        <f>SI.ERROR(BUSCARV(E5117,TablaEstados,3,FALSO),"Sin dato")</f>
        <v/>
      </c>
      <c r="N5117">
        <f>SI.ERROR(BUSCARV(E5117,TablaEstados,4,FALSO),"Sin dato")</f>
        <v/>
      </c>
    </row>
    <row r="5118">
      <c r="A5118" t="inlineStr">
        <is>
          <t>2025</t>
        </is>
      </c>
      <c r="B5118" t="inlineStr">
        <is>
          <t>09</t>
        </is>
      </c>
      <c r="C5118" t="inlineStr">
        <is>
          <t>09011110</t>
        </is>
      </c>
      <c r="D5118" t="inlineStr">
        <is>
          <t>053</t>
        </is>
      </c>
      <c r="E5118" t="inlineStr">
        <is>
          <t>MG</t>
        </is>
      </c>
      <c r="F5118" t="n">
        <v>97</v>
      </c>
      <c r="G5118" t="n">
        <v>97500</v>
      </c>
      <c r="H5118" t="n">
        <v>564565</v>
      </c>
      <c r="I5118" t="inlineStr">
        <is>
          <t>Café en granos</t>
        </is>
      </c>
      <c r="J5118">
        <f>SI.ERROR(BUSCARV(D5118,TablaPaises,6,FALSO),"Sin dato")</f>
        <v/>
      </c>
      <c r="K5118">
        <f>SI.ERROR(BUSCARV(C5118,TablaProductos,2,FALSO),"Sin dato")</f>
        <v/>
      </c>
      <c r="L5118">
        <f>SI(H5118&gt;=1000000,"Alto",SI(H5118&gt;=100000,"Medio","Bajo"))</f>
        <v/>
      </c>
      <c r="M5118">
        <f>SI.ERROR(BUSCARV(E5118,TablaEstados,3,FALSO),"Sin dato")</f>
        <v/>
      </c>
      <c r="N5118">
        <f>SI.ERROR(BUSCARV(E5118,TablaEstados,4,FALSO),"Sin dato")</f>
        <v/>
      </c>
    </row>
    <row r="5119">
      <c r="A5119" t="inlineStr">
        <is>
          <t>2025</t>
        </is>
      </c>
      <c r="B5119" t="inlineStr">
        <is>
          <t>11</t>
        </is>
      </c>
      <c r="C5119" t="inlineStr">
        <is>
          <t>10059090</t>
        </is>
      </c>
      <c r="D5119" t="inlineStr">
        <is>
          <t>580</t>
        </is>
      </c>
      <c r="E5119" t="inlineStr">
        <is>
          <t>RJ</t>
        </is>
      </c>
      <c r="F5119" t="n">
        <v>2</v>
      </c>
      <c r="G5119" t="n">
        <v>2</v>
      </c>
      <c r="H5119" t="n">
        <v>8</v>
      </c>
      <c r="I5119" t="inlineStr">
        <is>
          <t>Milho</t>
        </is>
      </c>
      <c r="J5119">
        <f>SI.ERROR(BUSCARV(D5119,TablaPaises,6,FALSO),"Sin dato")</f>
        <v/>
      </c>
      <c r="K5119">
        <f>SI.ERROR(BUSCARV(C5119,TablaProductos,2,FALSO),"Sin dato")</f>
        <v/>
      </c>
      <c r="L5119">
        <f>SI(H5119&gt;=1000000,"Alto",SI(H5119&gt;=100000,"Medio","Bajo"))</f>
        <v/>
      </c>
      <c r="M5119">
        <f>SI.ERROR(BUSCARV(E5119,TablaEstados,3,FALSO),"Sin dato")</f>
        <v/>
      </c>
      <c r="N5119">
        <f>SI.ERROR(BUSCARV(E5119,TablaEstados,4,FALSO),"Sin dato")</f>
        <v/>
      </c>
    </row>
    <row r="5120">
      <c r="A5120" t="inlineStr">
        <is>
          <t>2025</t>
        </is>
      </c>
      <c r="B5120" t="inlineStr">
        <is>
          <t>08</t>
        </is>
      </c>
      <c r="C5120" t="inlineStr">
        <is>
          <t>52010020</t>
        </is>
      </c>
      <c r="D5120" t="inlineStr">
        <is>
          <t>365</t>
        </is>
      </c>
      <c r="E5120" t="inlineStr">
        <is>
          <t>MG</t>
        </is>
      </c>
      <c r="F5120" t="n">
        <v>38</v>
      </c>
      <c r="G5120" t="n">
        <v>37986</v>
      </c>
      <c r="H5120" t="n">
        <v>62365</v>
      </c>
      <c r="I5120" t="inlineStr">
        <is>
          <t>Algodón</t>
        </is>
      </c>
      <c r="J5120">
        <f>SI.ERROR(BUSCARV(D5120,TablaPaises,6,FALSO),"Sin dato")</f>
        <v/>
      </c>
      <c r="K5120">
        <f>SI.ERROR(BUSCARV(C5120,TablaProductos,2,FALSO),"Sin dato")</f>
        <v/>
      </c>
      <c r="L5120">
        <f>SI(H5120&gt;=1000000,"Alto",SI(H5120&gt;=100000,"Medio","Bajo"))</f>
        <v/>
      </c>
      <c r="M5120">
        <f>SI.ERROR(BUSCARV(E5120,TablaEstados,3,FALSO),"Sin dato")</f>
        <v/>
      </c>
      <c r="N5120">
        <f>SI.ERROR(BUSCARV(E5120,TablaEstados,4,FALSO),"Sin dato")</f>
        <v/>
      </c>
    </row>
    <row r="5121">
      <c r="A5121" t="inlineStr">
        <is>
          <t>2025</t>
        </is>
      </c>
      <c r="B5121" t="inlineStr">
        <is>
          <t>06</t>
        </is>
      </c>
      <c r="C5121" t="inlineStr">
        <is>
          <t>52010020</t>
        </is>
      </c>
      <c r="D5121" t="inlineStr">
        <is>
          <t>365</t>
        </is>
      </c>
      <c r="E5121" t="inlineStr">
        <is>
          <t>MG</t>
        </is>
      </c>
      <c r="F5121" t="n">
        <v>15</v>
      </c>
      <c r="G5121" t="n">
        <v>15435</v>
      </c>
      <c r="H5121" t="n">
        <v>24653</v>
      </c>
      <c r="I5121" t="inlineStr">
        <is>
          <t>Algodón</t>
        </is>
      </c>
      <c r="J5121">
        <f>SI.ERROR(BUSCARV(D5121,TablaPaises,6,FALSO),"Sin dato")</f>
        <v/>
      </c>
      <c r="K5121">
        <f>SI.ERROR(BUSCARV(C5121,TablaProductos,2,FALSO),"Sin dato")</f>
        <v/>
      </c>
      <c r="L5121">
        <f>SI(H5121&gt;=1000000,"Alto",SI(H5121&gt;=100000,"Medio","Bajo"))</f>
        <v/>
      </c>
      <c r="M5121">
        <f>SI.ERROR(BUSCARV(E5121,TablaEstados,3,FALSO),"Sin dato")</f>
        <v/>
      </c>
      <c r="N5121">
        <f>SI.ERROR(BUSCARV(E5121,TablaEstados,4,FALSO),"Sin dato")</f>
        <v/>
      </c>
    </row>
    <row r="5122">
      <c r="A5122" t="inlineStr">
        <is>
          <t>2025</t>
        </is>
      </c>
      <c r="B5122" t="inlineStr">
        <is>
          <t>12</t>
        </is>
      </c>
      <c r="C5122" t="inlineStr">
        <is>
          <t>09011110</t>
        </is>
      </c>
      <c r="D5122" t="inlineStr">
        <is>
          <t>375</t>
        </is>
      </c>
      <c r="E5122" t="inlineStr">
        <is>
          <t>MG</t>
        </is>
      </c>
      <c r="F5122" t="n">
        <v>19</v>
      </c>
      <c r="G5122" t="n">
        <v>19200</v>
      </c>
      <c r="H5122" t="n">
        <v>148154</v>
      </c>
      <c r="I5122" t="inlineStr">
        <is>
          <t>Café en granos</t>
        </is>
      </c>
      <c r="J5122">
        <f>SI.ERROR(BUSCARV(D5122,TablaPaises,6,FALSO),"Sin dato")</f>
        <v/>
      </c>
      <c r="K5122">
        <f>SI.ERROR(BUSCARV(C5122,TablaProductos,2,FALSO),"Sin dato")</f>
        <v/>
      </c>
      <c r="L5122">
        <f>SI(H5122&gt;=1000000,"Alto",SI(H5122&gt;=100000,"Medio","Bajo"))</f>
        <v/>
      </c>
      <c r="M5122">
        <f>SI.ERROR(BUSCARV(E5122,TablaEstados,3,FALSO),"Sin dato")</f>
        <v/>
      </c>
      <c r="N5122">
        <f>SI.ERROR(BUSCARV(E5122,TablaEstados,4,FALSO),"Sin dato")</f>
        <v/>
      </c>
    </row>
    <row r="5123">
      <c r="A5123" t="inlineStr">
        <is>
          <t>2025</t>
        </is>
      </c>
      <c r="B5123" t="inlineStr">
        <is>
          <t>02</t>
        </is>
      </c>
      <c r="C5123" t="inlineStr">
        <is>
          <t>52010020</t>
        </is>
      </c>
      <c r="D5123" t="inlineStr">
        <is>
          <t>081</t>
        </is>
      </c>
      <c r="E5123" t="inlineStr">
        <is>
          <t>RO</t>
        </is>
      </c>
      <c r="F5123" t="n">
        <v>410</v>
      </c>
      <c r="G5123" t="n">
        <v>409796</v>
      </c>
      <c r="H5123" t="n">
        <v>780847</v>
      </c>
      <c r="I5123" t="inlineStr">
        <is>
          <t>Algodón</t>
        </is>
      </c>
      <c r="J5123">
        <f>SI.ERROR(BUSCARV(D5123,TablaPaises,6,FALSO),"Sin dato")</f>
        <v/>
      </c>
      <c r="K5123">
        <f>SI.ERROR(BUSCARV(C5123,TablaProductos,2,FALSO),"Sin dato")</f>
        <v/>
      </c>
      <c r="L5123">
        <f>SI(H5123&gt;=1000000,"Alto",SI(H5123&gt;=100000,"Medio","Bajo"))</f>
        <v/>
      </c>
      <c r="M5123">
        <f>SI.ERROR(BUSCARV(E5123,TablaEstados,3,FALSO),"Sin dato")</f>
        <v/>
      </c>
      <c r="N5123">
        <f>SI.ERROR(BUSCARV(E5123,TablaEstados,4,FALSO),"Sin dato")</f>
        <v/>
      </c>
    </row>
    <row r="5124">
      <c r="A5124" t="inlineStr">
        <is>
          <t>2025</t>
        </is>
      </c>
      <c r="B5124" t="inlineStr">
        <is>
          <t>03</t>
        </is>
      </c>
      <c r="C5124" t="inlineStr">
        <is>
          <t>09011110</t>
        </is>
      </c>
      <c r="D5124" t="inlineStr">
        <is>
          <t>438</t>
        </is>
      </c>
      <c r="E5124" t="inlineStr">
        <is>
          <t>ES</t>
        </is>
      </c>
      <c r="F5124" t="n">
        <v>131</v>
      </c>
      <c r="G5124" t="n">
        <v>131200</v>
      </c>
      <c r="H5124" t="n">
        <v>846524</v>
      </c>
      <c r="I5124" t="inlineStr">
        <is>
          <t>Café en granos</t>
        </is>
      </c>
      <c r="J5124">
        <f>SI.ERROR(BUSCARV(D5124,TablaPaises,6,FALSO),"Sin dato")</f>
        <v/>
      </c>
      <c r="K5124">
        <f>SI.ERROR(BUSCARV(C5124,TablaProductos,2,FALSO),"Sin dato")</f>
        <v/>
      </c>
      <c r="L5124">
        <f>SI(H5124&gt;=1000000,"Alto",SI(H5124&gt;=100000,"Medio","Bajo"))</f>
        <v/>
      </c>
      <c r="M5124">
        <f>SI.ERROR(BUSCARV(E5124,TablaEstados,3,FALSO),"Sin dato")</f>
        <v/>
      </c>
      <c r="N5124">
        <f>SI.ERROR(BUSCARV(E5124,TablaEstados,4,FALSO),"Sin dato")</f>
        <v/>
      </c>
    </row>
    <row r="5125">
      <c r="A5125" t="inlineStr">
        <is>
          <t>2025</t>
        </is>
      </c>
      <c r="B5125" t="inlineStr">
        <is>
          <t>11</t>
        </is>
      </c>
      <c r="C5125" t="inlineStr">
        <is>
          <t>09011110</t>
        </is>
      </c>
      <c r="D5125" t="inlineStr">
        <is>
          <t>098</t>
        </is>
      </c>
      <c r="E5125" t="inlineStr">
        <is>
          <t>MG</t>
        </is>
      </c>
      <c r="F5125" t="n">
        <v>40</v>
      </c>
      <c r="G5125" t="n">
        <v>40000</v>
      </c>
      <c r="H5125" t="n">
        <v>128800</v>
      </c>
      <c r="I5125" t="inlineStr">
        <is>
          <t>Café en granos</t>
        </is>
      </c>
      <c r="J5125">
        <f>SI.ERROR(BUSCARV(D5125,TablaPaises,6,FALSO),"Sin dato")</f>
        <v/>
      </c>
      <c r="K5125">
        <f>SI.ERROR(BUSCARV(C5125,TablaProductos,2,FALSO),"Sin dato")</f>
        <v/>
      </c>
      <c r="L5125">
        <f>SI(H5125&gt;=1000000,"Alto",SI(H5125&gt;=100000,"Medio","Bajo"))</f>
        <v/>
      </c>
      <c r="M5125">
        <f>SI.ERROR(BUSCARV(E5125,TablaEstados,3,FALSO),"Sin dato")</f>
        <v/>
      </c>
      <c r="N5125">
        <f>SI.ERROR(BUSCARV(E5125,TablaEstados,4,FALSO),"Sin dato")</f>
        <v/>
      </c>
    </row>
    <row r="5126">
      <c r="A5126" t="inlineStr">
        <is>
          <t>2025</t>
        </is>
      </c>
      <c r="B5126" t="inlineStr">
        <is>
          <t>06</t>
        </is>
      </c>
      <c r="C5126" t="inlineStr">
        <is>
          <t>09011110</t>
        </is>
      </c>
      <c r="D5126" t="inlineStr">
        <is>
          <t>493</t>
        </is>
      </c>
      <c r="E5126" t="inlineStr">
        <is>
          <t>ES</t>
        </is>
      </c>
      <c r="F5126" t="n">
        <v>239</v>
      </c>
      <c r="G5126" t="n">
        <v>239200</v>
      </c>
      <c r="H5126" t="n">
        <v>1056472</v>
      </c>
      <c r="I5126" t="inlineStr">
        <is>
          <t>Café en granos</t>
        </is>
      </c>
      <c r="J5126">
        <f>SI.ERROR(BUSCARV(D5126,TablaPaises,6,FALSO),"Sin dato")</f>
        <v/>
      </c>
      <c r="K5126">
        <f>SI.ERROR(BUSCARV(C5126,TablaProductos,2,FALSO),"Sin dato")</f>
        <v/>
      </c>
      <c r="L5126">
        <f>SI(H5126&gt;=1000000,"Alto",SI(H5126&gt;=100000,"Medio","Bajo"))</f>
        <v/>
      </c>
      <c r="M5126">
        <f>SI.ERROR(BUSCARV(E5126,TablaEstados,3,FALSO),"Sin dato")</f>
        <v/>
      </c>
      <c r="N5126">
        <f>SI.ERROR(BUSCARV(E5126,TablaEstados,4,FALSO),"Sin dato")</f>
        <v/>
      </c>
    </row>
    <row r="5127">
      <c r="A5127" t="inlineStr">
        <is>
          <t>2025</t>
        </is>
      </c>
      <c r="B5127" t="inlineStr">
        <is>
          <t>05</t>
        </is>
      </c>
      <c r="C5127" t="inlineStr">
        <is>
          <t>10051000</t>
        </is>
      </c>
      <c r="D5127" t="inlineStr">
        <is>
          <t>337</t>
        </is>
      </c>
      <c r="E5127" t="inlineStr">
        <is>
          <t>RR</t>
        </is>
      </c>
      <c r="F5127" t="n">
        <v>1500</v>
      </c>
      <c r="G5127" t="n">
        <v>1500</v>
      </c>
      <c r="H5127" t="n">
        <v>10645</v>
      </c>
      <c r="I5127" t="inlineStr">
        <is>
          <t>Milho</t>
        </is>
      </c>
      <c r="J5127">
        <f>SI.ERROR(BUSCARV(D5127,TablaPaises,6,FALSO),"Sin dato")</f>
        <v/>
      </c>
      <c r="K5127">
        <f>SI.ERROR(BUSCARV(C5127,TablaProductos,2,FALSO),"Sin dato")</f>
        <v/>
      </c>
      <c r="L5127">
        <f>SI(H5127&gt;=1000000,"Alto",SI(H5127&gt;=100000,"Medio","Bajo"))</f>
        <v/>
      </c>
      <c r="M5127">
        <f>SI.ERROR(BUSCARV(E5127,TablaEstados,3,FALSO),"Sin dato")</f>
        <v/>
      </c>
      <c r="N5127">
        <f>SI.ERROR(BUSCARV(E5127,TablaEstados,4,FALSO),"Sin dato")</f>
        <v/>
      </c>
    </row>
    <row r="5128">
      <c r="A5128" t="inlineStr">
        <is>
          <t>2025</t>
        </is>
      </c>
      <c r="B5128" t="inlineStr">
        <is>
          <t>05</t>
        </is>
      </c>
      <c r="C5128" t="inlineStr">
        <is>
          <t>09011110</t>
        </is>
      </c>
      <c r="D5128" t="inlineStr">
        <is>
          <t>493</t>
        </is>
      </c>
      <c r="E5128" t="inlineStr">
        <is>
          <t>ES</t>
        </is>
      </c>
      <c r="F5128" t="n">
        <v>462</v>
      </c>
      <c r="G5128" t="n">
        <v>462000</v>
      </c>
      <c r="H5128" t="n">
        <v>1415445</v>
      </c>
      <c r="I5128" t="inlineStr">
        <is>
          <t>Café en granos</t>
        </is>
      </c>
      <c r="J5128">
        <f>SI.ERROR(BUSCARV(D5128,TablaPaises,6,FALSO),"Sin dato")</f>
        <v/>
      </c>
      <c r="K5128">
        <f>SI.ERROR(BUSCARV(C5128,TablaProductos,2,FALSO),"Sin dato")</f>
        <v/>
      </c>
      <c r="L5128">
        <f>SI(H5128&gt;=1000000,"Alto",SI(H5128&gt;=100000,"Medio","Bajo"))</f>
        <v/>
      </c>
      <c r="M5128">
        <f>SI.ERROR(BUSCARV(E5128,TablaEstados,3,FALSO),"Sin dato")</f>
        <v/>
      </c>
      <c r="N5128">
        <f>SI.ERROR(BUSCARV(E5128,TablaEstados,4,FALSO),"Sin dato")</f>
        <v/>
      </c>
    </row>
    <row r="5129">
      <c r="A5129" t="inlineStr">
        <is>
          <t>2025</t>
        </is>
      </c>
      <c r="B5129" t="inlineStr">
        <is>
          <t>04</t>
        </is>
      </c>
      <c r="C5129" t="inlineStr">
        <is>
          <t>09011110</t>
        </is>
      </c>
      <c r="D5129" t="inlineStr">
        <is>
          <t>445</t>
        </is>
      </c>
      <c r="E5129" t="inlineStr">
        <is>
          <t>MG</t>
        </is>
      </c>
      <c r="F5129" t="n">
        <v>4</v>
      </c>
      <c r="G5129" t="n">
        <v>4012</v>
      </c>
      <c r="H5129" t="n">
        <v>20924</v>
      </c>
      <c r="I5129" t="inlineStr">
        <is>
          <t>Café en granos</t>
        </is>
      </c>
      <c r="J5129">
        <f>SI.ERROR(BUSCARV(D5129,TablaPaises,6,FALSO),"Sin dato")</f>
        <v/>
      </c>
      <c r="K5129">
        <f>SI.ERROR(BUSCARV(C5129,TablaProductos,2,FALSO),"Sin dato")</f>
        <v/>
      </c>
      <c r="L5129">
        <f>SI(H5129&gt;=1000000,"Alto",SI(H5129&gt;=100000,"Medio","Bajo"))</f>
        <v/>
      </c>
      <c r="M5129">
        <f>SI.ERROR(BUSCARV(E5129,TablaEstados,3,FALSO),"Sin dato")</f>
        <v/>
      </c>
      <c r="N5129">
        <f>SI.ERROR(BUSCARV(E5129,TablaEstados,4,FALSO),"Sin dato")</f>
        <v/>
      </c>
    </row>
    <row r="5130">
      <c r="A5130" t="inlineStr">
        <is>
          <t>2025</t>
        </is>
      </c>
      <c r="B5130" t="inlineStr">
        <is>
          <t>03</t>
        </is>
      </c>
      <c r="C5130" t="inlineStr">
        <is>
          <t>09011110</t>
        </is>
      </c>
      <c r="D5130" t="inlineStr">
        <is>
          <t>438</t>
        </is>
      </c>
      <c r="E5130" t="inlineStr">
        <is>
          <t>ES</t>
        </is>
      </c>
      <c r="F5130" t="n">
        <v>264</v>
      </c>
      <c r="G5130" t="n">
        <v>264000</v>
      </c>
      <c r="H5130" t="n">
        <v>1730866</v>
      </c>
      <c r="I5130" t="inlineStr">
        <is>
          <t>Café en granos</t>
        </is>
      </c>
      <c r="J5130">
        <f>SI.ERROR(BUSCARV(D5130,TablaPaises,6,FALSO),"Sin dato")</f>
        <v/>
      </c>
      <c r="K5130">
        <f>SI.ERROR(BUSCARV(C5130,TablaProductos,2,FALSO),"Sin dato")</f>
        <v/>
      </c>
      <c r="L5130">
        <f>SI(H5130&gt;=1000000,"Alto",SI(H5130&gt;=100000,"Medio","Bajo"))</f>
        <v/>
      </c>
      <c r="M5130">
        <f>SI.ERROR(BUSCARV(E5130,TablaEstados,3,FALSO),"Sin dato")</f>
        <v/>
      </c>
      <c r="N5130">
        <f>SI.ERROR(BUSCARV(E5130,TablaEstados,4,FALSO),"Sin dato")</f>
        <v/>
      </c>
    </row>
    <row r="5131">
      <c r="A5131" t="inlineStr">
        <is>
          <t>2025</t>
        </is>
      </c>
      <c r="B5131" t="inlineStr">
        <is>
          <t>04</t>
        </is>
      </c>
      <c r="C5131" t="inlineStr">
        <is>
          <t>09011110</t>
        </is>
      </c>
      <c r="D5131" t="inlineStr">
        <is>
          <t>245</t>
        </is>
      </c>
      <c r="E5131" t="inlineStr">
        <is>
          <t>RO</t>
        </is>
      </c>
      <c r="F5131" t="n">
        <v>57</v>
      </c>
      <c r="G5131" t="n">
        <v>57600</v>
      </c>
      <c r="H5131" t="n">
        <v>361843</v>
      </c>
      <c r="I5131" t="inlineStr">
        <is>
          <t>Café en granos</t>
        </is>
      </c>
      <c r="J5131">
        <f>SI.ERROR(BUSCARV(D5131,TablaPaises,6,FALSO),"Sin dato")</f>
        <v/>
      </c>
      <c r="K5131">
        <f>SI.ERROR(BUSCARV(C5131,TablaProductos,2,FALSO),"Sin dato")</f>
        <v/>
      </c>
      <c r="L5131">
        <f>SI(H5131&gt;=1000000,"Alto",SI(H5131&gt;=100000,"Medio","Bajo"))</f>
        <v/>
      </c>
      <c r="M5131">
        <f>SI.ERROR(BUSCARV(E5131,TablaEstados,3,FALSO),"Sin dato")</f>
        <v/>
      </c>
      <c r="N5131">
        <f>SI.ERROR(BUSCARV(E5131,TablaEstados,4,FALSO),"Sin dato")</f>
        <v/>
      </c>
    </row>
    <row r="5132">
      <c r="A5132" t="inlineStr">
        <is>
          <t>2025</t>
        </is>
      </c>
      <c r="B5132" t="inlineStr">
        <is>
          <t>09</t>
        </is>
      </c>
      <c r="C5132" t="inlineStr">
        <is>
          <t>12011000</t>
        </is>
      </c>
      <c r="D5132" t="inlineStr">
        <is>
          <t>586</t>
        </is>
      </c>
      <c r="E5132" t="inlineStr">
        <is>
          <t>RS</t>
        </is>
      </c>
      <c r="F5132" t="n">
        <v>62777</v>
      </c>
      <c r="G5132" t="n">
        <v>62777</v>
      </c>
      <c r="H5132" t="n">
        <v>95390</v>
      </c>
      <c r="I5132" t="inlineStr">
        <is>
          <t>Soja</t>
        </is>
      </c>
      <c r="J5132">
        <f>SI.ERROR(BUSCARV(D5132,TablaPaises,6,FALSO),"Sin dato")</f>
        <v/>
      </c>
      <c r="K5132">
        <f>SI.ERROR(BUSCARV(C5132,TablaProductos,2,FALSO),"Sin dato")</f>
        <v/>
      </c>
      <c r="L5132">
        <f>SI(H5132&gt;=1000000,"Alto",SI(H5132&gt;=100000,"Medio","Bajo"))</f>
        <v/>
      </c>
      <c r="M5132">
        <f>SI.ERROR(BUSCARV(E5132,TablaEstados,3,FALSO),"Sin dato")</f>
        <v/>
      </c>
      <c r="N5132">
        <f>SI.ERROR(BUSCARV(E5132,TablaEstados,4,FALSO),"Sin dato")</f>
        <v/>
      </c>
    </row>
    <row r="5133">
      <c r="A5133" t="inlineStr">
        <is>
          <t>2025</t>
        </is>
      </c>
      <c r="B5133" t="inlineStr">
        <is>
          <t>02</t>
        </is>
      </c>
      <c r="C5133" t="inlineStr">
        <is>
          <t>52010020</t>
        </is>
      </c>
      <c r="D5133" t="inlineStr">
        <is>
          <t>858</t>
        </is>
      </c>
      <c r="E5133" t="inlineStr">
        <is>
          <t>PI</t>
        </is>
      </c>
      <c r="F5133" t="n">
        <v>138</v>
      </c>
      <c r="G5133" t="n">
        <v>137314</v>
      </c>
      <c r="H5133" t="n">
        <v>225367</v>
      </c>
      <c r="I5133" t="inlineStr">
        <is>
          <t>Algodón</t>
        </is>
      </c>
      <c r="J5133">
        <f>SI.ERROR(BUSCARV(D5133,TablaPaises,6,FALSO),"Sin dato")</f>
        <v/>
      </c>
      <c r="K5133">
        <f>SI.ERROR(BUSCARV(C5133,TablaProductos,2,FALSO),"Sin dato")</f>
        <v/>
      </c>
      <c r="L5133">
        <f>SI(H5133&gt;=1000000,"Alto",SI(H5133&gt;=100000,"Medio","Bajo"))</f>
        <v/>
      </c>
      <c r="M5133">
        <f>SI.ERROR(BUSCARV(E5133,TablaEstados,3,FALSO),"Sin dato")</f>
        <v/>
      </c>
      <c r="N5133">
        <f>SI.ERROR(BUSCARV(E5133,TablaEstados,4,FALSO),"Sin dato")</f>
        <v/>
      </c>
    </row>
    <row r="5134">
      <c r="A5134" t="inlineStr">
        <is>
          <t>2025</t>
        </is>
      </c>
      <c r="B5134" t="inlineStr">
        <is>
          <t>06</t>
        </is>
      </c>
      <c r="C5134" t="inlineStr">
        <is>
          <t>09011110</t>
        </is>
      </c>
      <c r="D5134" t="inlineStr">
        <is>
          <t>386</t>
        </is>
      </c>
      <c r="E5134" t="inlineStr">
        <is>
          <t>MG</t>
        </is>
      </c>
      <c r="F5134" t="n">
        <v>127</v>
      </c>
      <c r="G5134" t="n">
        <v>127200</v>
      </c>
      <c r="H5134" t="n">
        <v>1037112</v>
      </c>
      <c r="I5134" t="inlineStr">
        <is>
          <t>Café en granos</t>
        </is>
      </c>
      <c r="J5134">
        <f>SI.ERROR(BUSCARV(D5134,TablaPaises,6,FALSO),"Sin dato")</f>
        <v/>
      </c>
      <c r="K5134">
        <f>SI.ERROR(BUSCARV(C5134,TablaProductos,2,FALSO),"Sin dato")</f>
        <v/>
      </c>
      <c r="L5134">
        <f>SI(H5134&gt;=1000000,"Alto",SI(H5134&gt;=100000,"Medio","Bajo"))</f>
        <v/>
      </c>
      <c r="M5134">
        <f>SI.ERROR(BUSCARV(E5134,TablaEstados,3,FALSO),"Sin dato")</f>
        <v/>
      </c>
      <c r="N5134">
        <f>SI.ERROR(BUSCARV(E5134,TablaEstados,4,FALSO),"Sin dato")</f>
        <v/>
      </c>
    </row>
    <row r="5135">
      <c r="A5135" t="inlineStr">
        <is>
          <t>2025</t>
        </is>
      </c>
      <c r="B5135" t="inlineStr">
        <is>
          <t>10</t>
        </is>
      </c>
      <c r="C5135" t="inlineStr">
        <is>
          <t>09011110</t>
        </is>
      </c>
      <c r="D5135" t="inlineStr">
        <is>
          <t>474</t>
        </is>
      </c>
      <c r="E5135" t="inlineStr">
        <is>
          <t>ES</t>
        </is>
      </c>
      <c r="F5135" t="n">
        <v>53</v>
      </c>
      <c r="G5135" t="n">
        <v>52800</v>
      </c>
      <c r="H5135" t="n">
        <v>177049</v>
      </c>
      <c r="I5135" t="inlineStr">
        <is>
          <t>Café en granos</t>
        </is>
      </c>
      <c r="J5135">
        <f>SI.ERROR(BUSCARV(D5135,TablaPaises,6,FALSO),"Sin dato")</f>
        <v/>
      </c>
      <c r="K5135">
        <f>SI.ERROR(BUSCARV(C5135,TablaProductos,2,FALSO),"Sin dato")</f>
        <v/>
      </c>
      <c r="L5135">
        <f>SI(H5135&gt;=1000000,"Alto",SI(H5135&gt;=100000,"Medio","Bajo"))</f>
        <v/>
      </c>
      <c r="M5135">
        <f>SI.ERROR(BUSCARV(E5135,TablaEstados,3,FALSO),"Sin dato")</f>
        <v/>
      </c>
      <c r="N5135">
        <f>SI.ERROR(BUSCARV(E5135,TablaEstados,4,FALSO),"Sin dato")</f>
        <v/>
      </c>
    </row>
    <row r="5136">
      <c r="A5136" t="inlineStr">
        <is>
          <t>2025</t>
        </is>
      </c>
      <c r="B5136" t="inlineStr">
        <is>
          <t>08</t>
        </is>
      </c>
      <c r="C5136" t="inlineStr">
        <is>
          <t>09011110</t>
        </is>
      </c>
      <c r="D5136" t="inlineStr">
        <is>
          <t>087</t>
        </is>
      </c>
      <c r="E5136" t="inlineStr">
        <is>
          <t>BA</t>
        </is>
      </c>
      <c r="F5136" t="n">
        <v>79</v>
      </c>
      <c r="G5136" t="n">
        <v>78673</v>
      </c>
      <c r="H5136" t="n">
        <v>341509</v>
      </c>
      <c r="I5136" t="inlineStr">
        <is>
          <t>Café en granos</t>
        </is>
      </c>
      <c r="J5136">
        <f>SI.ERROR(BUSCARV(D5136,TablaPaises,6,FALSO),"Sin dato")</f>
        <v/>
      </c>
      <c r="K5136">
        <f>SI.ERROR(BUSCARV(C5136,TablaProductos,2,FALSO),"Sin dato")</f>
        <v/>
      </c>
      <c r="L5136">
        <f>SI(H5136&gt;=1000000,"Alto",SI(H5136&gt;=100000,"Medio","Bajo"))</f>
        <v/>
      </c>
      <c r="M5136">
        <f>SI.ERROR(BUSCARV(E5136,TablaEstados,3,FALSO),"Sin dato")</f>
        <v/>
      </c>
      <c r="N5136">
        <f>SI.ERROR(BUSCARV(E5136,TablaEstados,4,FALSO),"Sin dato")</f>
        <v/>
      </c>
    </row>
    <row r="5137">
      <c r="A5137" t="inlineStr">
        <is>
          <t>2025</t>
        </is>
      </c>
      <c r="B5137" t="inlineStr">
        <is>
          <t>12</t>
        </is>
      </c>
      <c r="C5137" t="inlineStr">
        <is>
          <t>52010020</t>
        </is>
      </c>
      <c r="D5137" t="inlineStr">
        <is>
          <t>361</t>
        </is>
      </c>
      <c r="E5137" t="inlineStr">
        <is>
          <t>RO</t>
        </is>
      </c>
      <c r="F5137" t="n">
        <v>196</v>
      </c>
      <c r="G5137" t="n">
        <v>195772</v>
      </c>
      <c r="H5137" t="n">
        <v>312737</v>
      </c>
      <c r="I5137" t="inlineStr">
        <is>
          <t>Algodón</t>
        </is>
      </c>
      <c r="J5137">
        <f>SI.ERROR(BUSCARV(D5137,TablaPaises,6,FALSO),"Sin dato")</f>
        <v/>
      </c>
      <c r="K5137">
        <f>SI.ERROR(BUSCARV(C5137,TablaProductos,2,FALSO),"Sin dato")</f>
        <v/>
      </c>
      <c r="L5137">
        <f>SI(H5137&gt;=1000000,"Alto",SI(H5137&gt;=100000,"Medio","Bajo"))</f>
        <v/>
      </c>
      <c r="M5137">
        <f>SI.ERROR(BUSCARV(E5137,TablaEstados,3,FALSO),"Sin dato")</f>
        <v/>
      </c>
      <c r="N5137">
        <f>SI.ERROR(BUSCARV(E5137,TablaEstados,4,FALSO),"Sin dato")</f>
        <v/>
      </c>
    </row>
    <row r="5138">
      <c r="A5138" t="inlineStr">
        <is>
          <t>2025</t>
        </is>
      </c>
      <c r="B5138" t="inlineStr">
        <is>
          <t>11</t>
        </is>
      </c>
      <c r="C5138" t="inlineStr">
        <is>
          <t>10059010</t>
        </is>
      </c>
      <c r="D5138" t="inlineStr">
        <is>
          <t>053</t>
        </is>
      </c>
      <c r="E5138" t="inlineStr">
        <is>
          <t>GO</t>
        </is>
      </c>
      <c r="F5138" t="n">
        <v>231066</v>
      </c>
      <c r="G5138" t="n">
        <v>231066</v>
      </c>
      <c r="H5138" t="n">
        <v>51350</v>
      </c>
      <c r="I5138" t="inlineStr">
        <is>
          <t>Milho</t>
        </is>
      </c>
      <c r="J5138">
        <f>SI.ERROR(BUSCARV(D5138,TablaPaises,6,FALSO),"Sin dato")</f>
        <v/>
      </c>
      <c r="K5138">
        <f>SI.ERROR(BUSCARV(C5138,TablaProductos,2,FALSO),"Sin dato")</f>
        <v/>
      </c>
      <c r="L5138">
        <f>SI(H5138&gt;=1000000,"Alto",SI(H5138&gt;=100000,"Medio","Bajo"))</f>
        <v/>
      </c>
      <c r="M5138">
        <f>SI.ERROR(BUSCARV(E5138,TablaEstados,3,FALSO),"Sin dato")</f>
        <v/>
      </c>
      <c r="N5138">
        <f>SI.ERROR(BUSCARV(E5138,TablaEstados,4,FALSO),"Sin dato")</f>
        <v/>
      </c>
    </row>
    <row r="5139">
      <c r="A5139" t="inlineStr">
        <is>
          <t>2025</t>
        </is>
      </c>
      <c r="B5139" t="inlineStr">
        <is>
          <t>11</t>
        </is>
      </c>
      <c r="C5139" t="inlineStr">
        <is>
          <t>10051000</t>
        </is>
      </c>
      <c r="D5139" t="inlineStr">
        <is>
          <t>756</t>
        </is>
      </c>
      <c r="E5139" t="inlineStr">
        <is>
          <t>MG</t>
        </is>
      </c>
      <c r="F5139" t="n">
        <v>604</v>
      </c>
      <c r="G5139" t="n">
        <v>604</v>
      </c>
      <c r="H5139" t="n">
        <v>5800</v>
      </c>
      <c r="I5139" t="inlineStr">
        <is>
          <t>Milho</t>
        </is>
      </c>
      <c r="J5139">
        <f>SI.ERROR(BUSCARV(D5139,TablaPaises,6,FALSO),"Sin dato")</f>
        <v/>
      </c>
      <c r="K5139">
        <f>SI.ERROR(BUSCARV(C5139,TablaProductos,2,FALSO),"Sin dato")</f>
        <v/>
      </c>
      <c r="L5139">
        <f>SI(H5139&gt;=1000000,"Alto",SI(H5139&gt;=100000,"Medio","Bajo"))</f>
        <v/>
      </c>
      <c r="M5139">
        <f>SI.ERROR(BUSCARV(E5139,TablaEstados,3,FALSO),"Sin dato")</f>
        <v/>
      </c>
      <c r="N5139">
        <f>SI.ERROR(BUSCARV(E5139,TablaEstados,4,FALSO),"Sin dato")</f>
        <v/>
      </c>
    </row>
    <row r="5140">
      <c r="A5140" t="inlineStr">
        <is>
          <t>2025</t>
        </is>
      </c>
      <c r="B5140" t="inlineStr">
        <is>
          <t>11</t>
        </is>
      </c>
      <c r="C5140" t="inlineStr">
        <is>
          <t>52010020</t>
        </is>
      </c>
      <c r="D5140" t="inlineStr">
        <is>
          <t>081</t>
        </is>
      </c>
      <c r="E5140" t="inlineStr">
        <is>
          <t>SP</t>
        </is>
      </c>
      <c r="F5140" t="n">
        <v>138</v>
      </c>
      <c r="G5140" t="n">
        <v>137910</v>
      </c>
      <c r="H5140" t="n">
        <v>204616</v>
      </c>
      <c r="I5140" t="inlineStr">
        <is>
          <t>Algodón</t>
        </is>
      </c>
      <c r="J5140">
        <f>SI.ERROR(BUSCARV(D5140,TablaPaises,6,FALSO),"Sin dato")</f>
        <v/>
      </c>
      <c r="K5140">
        <f>SI.ERROR(BUSCARV(C5140,TablaProductos,2,FALSO),"Sin dato")</f>
        <v/>
      </c>
      <c r="L5140">
        <f>SI(H5140&gt;=1000000,"Alto",SI(H5140&gt;=100000,"Medio","Bajo"))</f>
        <v/>
      </c>
      <c r="M5140">
        <f>SI.ERROR(BUSCARV(E5140,TablaEstados,3,FALSO),"Sin dato")</f>
        <v/>
      </c>
      <c r="N5140">
        <f>SI.ERROR(BUSCARV(E5140,TablaEstados,4,FALSO),"Sin dato")</f>
        <v/>
      </c>
    </row>
    <row r="5141">
      <c r="A5141" t="inlineStr">
        <is>
          <t>2025</t>
        </is>
      </c>
      <c r="B5141" t="inlineStr">
        <is>
          <t>05</t>
        </is>
      </c>
      <c r="C5141" t="inlineStr">
        <is>
          <t>09011110</t>
        </is>
      </c>
      <c r="D5141" t="inlineStr">
        <is>
          <t>548</t>
        </is>
      </c>
      <c r="E5141" t="inlineStr">
        <is>
          <t>GO</t>
        </is>
      </c>
      <c r="F5141" t="n">
        <v>20</v>
      </c>
      <c r="G5141" t="n">
        <v>20000</v>
      </c>
      <c r="H5141" t="n">
        <v>174200</v>
      </c>
      <c r="I5141" t="inlineStr">
        <is>
          <t>Café en granos</t>
        </is>
      </c>
      <c r="J5141">
        <f>SI.ERROR(BUSCARV(D5141,TablaPaises,6,FALSO),"Sin dato")</f>
        <v/>
      </c>
      <c r="K5141">
        <f>SI.ERROR(BUSCARV(C5141,TablaProductos,2,FALSO),"Sin dato")</f>
        <v/>
      </c>
      <c r="L5141">
        <f>SI(H5141&gt;=1000000,"Alto",SI(H5141&gt;=100000,"Medio","Bajo"))</f>
        <v/>
      </c>
      <c r="M5141">
        <f>SI.ERROR(BUSCARV(E5141,TablaEstados,3,FALSO),"Sin dato")</f>
        <v/>
      </c>
      <c r="N5141">
        <f>SI.ERROR(BUSCARV(E5141,TablaEstados,4,FALSO),"Sin dato")</f>
        <v/>
      </c>
    </row>
    <row r="5142">
      <c r="A5142" t="inlineStr">
        <is>
          <t>2025</t>
        </is>
      </c>
      <c r="B5142" t="inlineStr">
        <is>
          <t>10</t>
        </is>
      </c>
      <c r="C5142" t="inlineStr">
        <is>
          <t>10051000</t>
        </is>
      </c>
      <c r="D5142" t="inlineStr">
        <is>
          <t>275</t>
        </is>
      </c>
      <c r="E5142" t="inlineStr">
        <is>
          <t>PR</t>
        </is>
      </c>
      <c r="F5142" t="n">
        <v>18</v>
      </c>
      <c r="G5142" t="n">
        <v>18</v>
      </c>
      <c r="H5142" t="n">
        <v>2026</v>
      </c>
      <c r="I5142" t="inlineStr">
        <is>
          <t>Milho</t>
        </is>
      </c>
      <c r="J5142">
        <f>SI.ERROR(BUSCARV(D5142,TablaPaises,6,FALSO),"Sin dato")</f>
        <v/>
      </c>
      <c r="K5142">
        <f>SI.ERROR(BUSCARV(C5142,TablaProductos,2,FALSO),"Sin dato")</f>
        <v/>
      </c>
      <c r="L5142">
        <f>SI(H5142&gt;=1000000,"Alto",SI(H5142&gt;=100000,"Medio","Bajo"))</f>
        <v/>
      </c>
      <c r="M5142">
        <f>SI.ERROR(BUSCARV(E5142,TablaEstados,3,FALSO),"Sin dato")</f>
        <v/>
      </c>
      <c r="N5142">
        <f>SI.ERROR(BUSCARV(E5142,TablaEstados,4,FALSO),"Sin dato")</f>
        <v/>
      </c>
    </row>
    <row r="5143">
      <c r="A5143" t="inlineStr">
        <is>
          <t>2025</t>
        </is>
      </c>
      <c r="B5143" t="inlineStr">
        <is>
          <t>02</t>
        </is>
      </c>
      <c r="C5143" t="inlineStr">
        <is>
          <t>09011110</t>
        </is>
      </c>
      <c r="D5143" t="inlineStr">
        <is>
          <t>548</t>
        </is>
      </c>
      <c r="E5143" t="inlineStr">
        <is>
          <t>SP</t>
        </is>
      </c>
      <c r="F5143" t="n">
        <v>40</v>
      </c>
      <c r="G5143" t="n">
        <v>39960</v>
      </c>
      <c r="H5143" t="n">
        <v>218304</v>
      </c>
      <c r="I5143" t="inlineStr">
        <is>
          <t>Café en granos</t>
        </is>
      </c>
      <c r="J5143">
        <f>SI.ERROR(BUSCARV(D5143,TablaPaises,6,FALSO),"Sin dato")</f>
        <v/>
      </c>
      <c r="K5143">
        <f>SI.ERROR(BUSCARV(C5143,TablaProductos,2,FALSO),"Sin dato")</f>
        <v/>
      </c>
      <c r="L5143">
        <f>SI(H5143&gt;=1000000,"Alto",SI(H5143&gt;=100000,"Medio","Bajo"))</f>
        <v/>
      </c>
      <c r="M5143">
        <f>SI.ERROR(BUSCARV(E5143,TablaEstados,3,FALSO),"Sin dato")</f>
        <v/>
      </c>
      <c r="N5143">
        <f>SI.ERROR(BUSCARV(E5143,TablaEstados,4,FALSO),"Sin dato")</f>
        <v/>
      </c>
    </row>
    <row r="5144">
      <c r="A5144" t="inlineStr">
        <is>
          <t>2025</t>
        </is>
      </c>
      <c r="B5144" t="inlineStr">
        <is>
          <t>09</t>
        </is>
      </c>
      <c r="C5144" t="inlineStr">
        <is>
          <t>12019000</t>
        </is>
      </c>
      <c r="D5144" t="inlineStr">
        <is>
          <t>245</t>
        </is>
      </c>
      <c r="E5144" t="inlineStr">
        <is>
          <t>RR</t>
        </is>
      </c>
      <c r="F5144" t="n">
        <v>20800</v>
      </c>
      <c r="G5144" t="n">
        <v>20800000</v>
      </c>
      <c r="H5144" t="n">
        <v>8687743</v>
      </c>
      <c r="I5144" t="inlineStr">
        <is>
          <t>Soja</t>
        </is>
      </c>
      <c r="J5144">
        <f>SI.ERROR(BUSCARV(D5144,TablaPaises,6,FALSO),"Sin dato")</f>
        <v/>
      </c>
      <c r="K5144">
        <f>SI.ERROR(BUSCARV(C5144,TablaProductos,2,FALSO),"Sin dato")</f>
        <v/>
      </c>
      <c r="L5144">
        <f>SI(H5144&gt;=1000000,"Alto",SI(H5144&gt;=100000,"Medio","Bajo"))</f>
        <v/>
      </c>
      <c r="M5144">
        <f>SI.ERROR(BUSCARV(E5144,TablaEstados,3,FALSO),"Sin dato")</f>
        <v/>
      </c>
      <c r="N5144">
        <f>SI.ERROR(BUSCARV(E5144,TablaEstados,4,FALSO),"Sin dato")</f>
        <v/>
      </c>
    </row>
    <row r="5145">
      <c r="A5145" t="inlineStr">
        <is>
          <t>2025</t>
        </is>
      </c>
      <c r="B5145" t="inlineStr">
        <is>
          <t>03</t>
        </is>
      </c>
      <c r="C5145" t="inlineStr">
        <is>
          <t>52010020</t>
        </is>
      </c>
      <c r="D5145" t="inlineStr">
        <is>
          <t>576</t>
        </is>
      </c>
      <c r="E5145" t="inlineStr">
        <is>
          <t>GO</t>
        </is>
      </c>
      <c r="F5145" t="n">
        <v>24</v>
      </c>
      <c r="G5145" t="n">
        <v>23566</v>
      </c>
      <c r="H5145" t="n">
        <v>41446</v>
      </c>
      <c r="I5145" t="inlineStr">
        <is>
          <t>Algodón</t>
        </is>
      </c>
      <c r="J5145">
        <f>SI.ERROR(BUSCARV(D5145,TablaPaises,6,FALSO),"Sin dato")</f>
        <v/>
      </c>
      <c r="K5145">
        <f>SI.ERROR(BUSCARV(C5145,TablaProductos,2,FALSO),"Sin dato")</f>
        <v/>
      </c>
      <c r="L5145">
        <f>SI(H5145&gt;=1000000,"Alto",SI(H5145&gt;=100000,"Medio","Bajo"))</f>
        <v/>
      </c>
      <c r="M5145">
        <f>SI.ERROR(BUSCARV(E5145,TablaEstados,3,FALSO),"Sin dato")</f>
        <v/>
      </c>
      <c r="N5145">
        <f>SI.ERROR(BUSCARV(E5145,TablaEstados,4,FALSO),"Sin dato")</f>
        <v/>
      </c>
    </row>
    <row r="5146">
      <c r="A5146" t="inlineStr">
        <is>
          <t>2025</t>
        </is>
      </c>
      <c r="B5146" t="inlineStr">
        <is>
          <t>02</t>
        </is>
      </c>
      <c r="C5146" t="inlineStr">
        <is>
          <t>09011110</t>
        </is>
      </c>
      <c r="D5146" t="inlineStr">
        <is>
          <t>767</t>
        </is>
      </c>
      <c r="E5146" t="inlineStr">
        <is>
          <t>MG</t>
        </is>
      </c>
      <c r="F5146" t="n">
        <v>19</v>
      </c>
      <c r="G5146" t="n">
        <v>19320</v>
      </c>
      <c r="H5146" t="n">
        <v>140667</v>
      </c>
      <c r="I5146" t="inlineStr">
        <is>
          <t>Café en granos</t>
        </is>
      </c>
      <c r="J5146">
        <f>SI.ERROR(BUSCARV(D5146,TablaPaises,6,FALSO),"Sin dato")</f>
        <v/>
      </c>
      <c r="K5146">
        <f>SI.ERROR(BUSCARV(C5146,TablaProductos,2,FALSO),"Sin dato")</f>
        <v/>
      </c>
      <c r="L5146">
        <f>SI(H5146&gt;=1000000,"Alto",SI(H5146&gt;=100000,"Medio","Bajo"))</f>
        <v/>
      </c>
      <c r="M5146">
        <f>SI.ERROR(BUSCARV(E5146,TablaEstados,3,FALSO),"Sin dato")</f>
        <v/>
      </c>
      <c r="N5146">
        <f>SI.ERROR(BUSCARV(E5146,TablaEstados,4,FALSO),"Sin dato")</f>
        <v/>
      </c>
    </row>
    <row r="5147">
      <c r="A5147" t="inlineStr">
        <is>
          <t>2025</t>
        </is>
      </c>
      <c r="B5147" t="inlineStr">
        <is>
          <t>09</t>
        </is>
      </c>
      <c r="C5147" t="inlineStr">
        <is>
          <t>09011110</t>
        </is>
      </c>
      <c r="D5147" t="inlineStr">
        <is>
          <t>198</t>
        </is>
      </c>
      <c r="E5147" t="inlineStr">
        <is>
          <t>MG</t>
        </is>
      </c>
      <c r="F5147" t="n">
        <v>137</v>
      </c>
      <c r="G5147" t="n">
        <v>136800</v>
      </c>
      <c r="H5147" t="n">
        <v>969770</v>
      </c>
      <c r="I5147" t="inlineStr">
        <is>
          <t>Café en granos</t>
        </is>
      </c>
      <c r="J5147">
        <f>SI.ERROR(BUSCARV(D5147,TablaPaises,6,FALSO),"Sin dato")</f>
        <v/>
      </c>
      <c r="K5147">
        <f>SI.ERROR(BUSCARV(C5147,TablaProductos,2,FALSO),"Sin dato")</f>
        <v/>
      </c>
      <c r="L5147">
        <f>SI(H5147&gt;=1000000,"Alto",SI(H5147&gt;=100000,"Medio","Bajo"))</f>
        <v/>
      </c>
      <c r="M5147">
        <f>SI.ERROR(BUSCARV(E5147,TablaEstados,3,FALSO),"Sin dato")</f>
        <v/>
      </c>
      <c r="N5147">
        <f>SI.ERROR(BUSCARV(E5147,TablaEstados,4,FALSO),"Sin dato")</f>
        <v/>
      </c>
    </row>
    <row r="5148">
      <c r="A5148" t="inlineStr">
        <is>
          <t>2025</t>
        </is>
      </c>
      <c r="B5148" t="inlineStr">
        <is>
          <t>12</t>
        </is>
      </c>
      <c r="C5148" t="inlineStr">
        <is>
          <t>09011110</t>
        </is>
      </c>
      <c r="D5148" t="inlineStr">
        <is>
          <t>434</t>
        </is>
      </c>
      <c r="E5148" t="inlineStr">
        <is>
          <t>RJ</t>
        </is>
      </c>
      <c r="F5148" t="n">
        <v>0</v>
      </c>
      <c r="G5148" t="n">
        <v>2</v>
      </c>
      <c r="H5148" t="n">
        <v>35</v>
      </c>
      <c r="I5148" t="inlineStr">
        <is>
          <t>Café en granos</t>
        </is>
      </c>
      <c r="J5148">
        <f>SI.ERROR(BUSCARV(D5148,TablaPaises,6,FALSO),"Sin dato")</f>
        <v/>
      </c>
      <c r="K5148">
        <f>SI.ERROR(BUSCARV(C5148,TablaProductos,2,FALSO),"Sin dato")</f>
        <v/>
      </c>
      <c r="L5148">
        <f>SI(H5148&gt;=1000000,"Alto",SI(H5148&gt;=100000,"Medio","Bajo"))</f>
        <v/>
      </c>
      <c r="M5148">
        <f>SI.ERROR(BUSCARV(E5148,TablaEstados,3,FALSO),"Sin dato")</f>
        <v/>
      </c>
      <c r="N5148">
        <f>SI.ERROR(BUSCARV(E5148,TablaEstados,4,FALSO),"Sin dato")</f>
        <v/>
      </c>
    </row>
    <row r="5149">
      <c r="A5149" t="inlineStr">
        <is>
          <t>2025</t>
        </is>
      </c>
      <c r="B5149" t="inlineStr">
        <is>
          <t>12</t>
        </is>
      </c>
      <c r="C5149" t="inlineStr">
        <is>
          <t>09011110</t>
        </is>
      </c>
      <c r="D5149" t="inlineStr">
        <is>
          <t>815</t>
        </is>
      </c>
      <c r="E5149" t="inlineStr">
        <is>
          <t>ES</t>
        </is>
      </c>
      <c r="F5149" t="n">
        <v>40</v>
      </c>
      <c r="G5149" t="n">
        <v>39000</v>
      </c>
      <c r="H5149" t="n">
        <v>192563</v>
      </c>
      <c r="I5149" t="inlineStr">
        <is>
          <t>Café en granos</t>
        </is>
      </c>
      <c r="J5149">
        <f>SI.ERROR(BUSCARV(D5149,TablaPaises,6,FALSO),"Sin dato")</f>
        <v/>
      </c>
      <c r="K5149">
        <f>SI.ERROR(BUSCARV(C5149,TablaProductos,2,FALSO),"Sin dato")</f>
        <v/>
      </c>
      <c r="L5149">
        <f>SI(H5149&gt;=1000000,"Alto",SI(H5149&gt;=100000,"Medio","Bajo"))</f>
        <v/>
      </c>
      <c r="M5149">
        <f>SI.ERROR(BUSCARV(E5149,TablaEstados,3,FALSO),"Sin dato")</f>
        <v/>
      </c>
      <c r="N5149">
        <f>SI.ERROR(BUSCARV(E5149,TablaEstados,4,FALSO),"Sin dato")</f>
        <v/>
      </c>
    </row>
    <row r="5150">
      <c r="A5150" t="inlineStr">
        <is>
          <t>2025</t>
        </is>
      </c>
      <c r="B5150" t="inlineStr">
        <is>
          <t>09</t>
        </is>
      </c>
      <c r="C5150" t="inlineStr">
        <is>
          <t>10051000</t>
        </is>
      </c>
      <c r="D5150" t="inlineStr">
        <is>
          <t>586</t>
        </is>
      </c>
      <c r="E5150" t="inlineStr">
        <is>
          <t>SP</t>
        </is>
      </c>
      <c r="F5150" t="n">
        <v>949869</v>
      </c>
      <c r="G5150" t="n">
        <v>949869</v>
      </c>
      <c r="H5150" t="n">
        <v>3298782</v>
      </c>
      <c r="I5150" t="inlineStr">
        <is>
          <t>Milho</t>
        </is>
      </c>
      <c r="J5150">
        <f>SI.ERROR(BUSCARV(D5150,TablaPaises,6,FALSO),"Sin dato")</f>
        <v/>
      </c>
      <c r="K5150">
        <f>SI.ERROR(BUSCARV(C5150,TablaProductos,2,FALSO),"Sin dato")</f>
        <v/>
      </c>
      <c r="L5150">
        <f>SI(H5150&gt;=1000000,"Alto",SI(H5150&gt;=100000,"Medio","Bajo"))</f>
        <v/>
      </c>
      <c r="M5150">
        <f>SI.ERROR(BUSCARV(E5150,TablaEstados,3,FALSO),"Sin dato")</f>
        <v/>
      </c>
      <c r="N5150">
        <f>SI.ERROR(BUSCARV(E5150,TablaEstados,4,FALSO),"Sin dato")</f>
        <v/>
      </c>
    </row>
    <row r="5151">
      <c r="A5151" t="inlineStr">
        <is>
          <t>2025</t>
        </is>
      </c>
      <c r="B5151" t="inlineStr">
        <is>
          <t>01</t>
        </is>
      </c>
      <c r="C5151" t="inlineStr">
        <is>
          <t>10059010</t>
        </is>
      </c>
      <c r="D5151" t="inlineStr">
        <is>
          <t>474</t>
        </is>
      </c>
      <c r="E5151" t="inlineStr">
        <is>
          <t>MA</t>
        </is>
      </c>
      <c r="F5151" t="n">
        <v>2691211</v>
      </c>
      <c r="G5151" t="n">
        <v>2691211</v>
      </c>
      <c r="H5151" t="n">
        <v>547581</v>
      </c>
      <c r="I5151" t="inlineStr">
        <is>
          <t>Milho</t>
        </is>
      </c>
      <c r="J5151">
        <f>SI.ERROR(BUSCARV(D5151,TablaPaises,6,FALSO),"Sin dato")</f>
        <v/>
      </c>
      <c r="K5151">
        <f>SI.ERROR(BUSCARV(C5151,TablaProductos,2,FALSO),"Sin dato")</f>
        <v/>
      </c>
      <c r="L5151">
        <f>SI(H5151&gt;=1000000,"Alto",SI(H5151&gt;=100000,"Medio","Bajo"))</f>
        <v/>
      </c>
      <c r="M5151">
        <f>SI.ERROR(BUSCARV(E5151,TablaEstados,3,FALSO),"Sin dato")</f>
        <v/>
      </c>
      <c r="N5151">
        <f>SI.ERROR(BUSCARV(E5151,TablaEstados,4,FALSO),"Sin dato")</f>
        <v/>
      </c>
    </row>
    <row r="5152">
      <c r="A5152" t="inlineStr">
        <is>
          <t>2025</t>
        </is>
      </c>
      <c r="B5152" t="inlineStr">
        <is>
          <t>11</t>
        </is>
      </c>
      <c r="C5152" t="inlineStr">
        <is>
          <t>09011110</t>
        </is>
      </c>
      <c r="D5152" t="inlineStr">
        <is>
          <t>538</t>
        </is>
      </c>
      <c r="E5152" t="inlineStr">
        <is>
          <t>MG</t>
        </is>
      </c>
      <c r="F5152" t="n">
        <v>0</v>
      </c>
      <c r="G5152" t="n">
        <v>59</v>
      </c>
      <c r="H5152" t="n">
        <v>910</v>
      </c>
      <c r="I5152" t="inlineStr">
        <is>
          <t>Café en granos</t>
        </is>
      </c>
      <c r="J5152">
        <f>SI.ERROR(BUSCARV(D5152,TablaPaises,6,FALSO),"Sin dato")</f>
        <v/>
      </c>
      <c r="K5152">
        <f>SI.ERROR(BUSCARV(C5152,TablaProductos,2,FALSO),"Sin dato")</f>
        <v/>
      </c>
      <c r="L5152">
        <f>SI(H5152&gt;=1000000,"Alto",SI(H5152&gt;=100000,"Medio","Bajo"))</f>
        <v/>
      </c>
      <c r="M5152">
        <f>SI.ERROR(BUSCARV(E5152,TablaEstados,3,FALSO),"Sin dato")</f>
        <v/>
      </c>
      <c r="N5152">
        <f>SI.ERROR(BUSCARV(E5152,TablaEstados,4,FALSO),"Sin dato")</f>
        <v/>
      </c>
    </row>
    <row r="5153">
      <c r="A5153" t="inlineStr">
        <is>
          <t>2025</t>
        </is>
      </c>
      <c r="B5153" t="inlineStr">
        <is>
          <t>12</t>
        </is>
      </c>
      <c r="C5153" t="inlineStr">
        <is>
          <t>12019000</t>
        </is>
      </c>
      <c r="D5153" t="inlineStr">
        <is>
          <t>576</t>
        </is>
      </c>
      <c r="E5153" t="inlineStr">
        <is>
          <t>MT</t>
        </is>
      </c>
      <c r="F5153" t="n">
        <v>46</v>
      </c>
      <c r="G5153" t="n">
        <v>45337</v>
      </c>
      <c r="H5153" t="n">
        <v>21345</v>
      </c>
      <c r="I5153" t="inlineStr">
        <is>
          <t>Soja</t>
        </is>
      </c>
      <c r="J5153">
        <f>SI.ERROR(BUSCARV(D5153,TablaPaises,6,FALSO),"Sin dato")</f>
        <v/>
      </c>
      <c r="K5153">
        <f>SI.ERROR(BUSCARV(C5153,TablaProductos,2,FALSO),"Sin dato")</f>
        <v/>
      </c>
      <c r="L5153">
        <f>SI(H5153&gt;=1000000,"Alto",SI(H5153&gt;=100000,"Medio","Bajo"))</f>
        <v/>
      </c>
      <c r="M5153">
        <f>SI.ERROR(BUSCARV(E5153,TablaEstados,3,FALSO),"Sin dato")</f>
        <v/>
      </c>
      <c r="N5153">
        <f>SI.ERROR(BUSCARV(E5153,TablaEstados,4,FALSO),"Sin dato")</f>
        <v/>
      </c>
    </row>
    <row r="5154">
      <c r="A5154" t="inlineStr">
        <is>
          <t>2025</t>
        </is>
      </c>
      <c r="B5154" t="inlineStr">
        <is>
          <t>01</t>
        </is>
      </c>
      <c r="C5154" t="inlineStr">
        <is>
          <t>10059010</t>
        </is>
      </c>
      <c r="D5154" t="inlineStr">
        <is>
          <t>240</t>
        </is>
      </c>
      <c r="E5154" t="inlineStr">
        <is>
          <t>RO</t>
        </is>
      </c>
      <c r="F5154" t="n">
        <v>34423</v>
      </c>
      <c r="G5154" t="n">
        <v>34423</v>
      </c>
      <c r="H5154" t="n">
        <v>7744</v>
      </c>
      <c r="I5154" t="inlineStr">
        <is>
          <t>Milho</t>
        </is>
      </c>
      <c r="J5154">
        <f>SI.ERROR(BUSCARV(D5154,TablaPaises,6,FALSO),"Sin dato")</f>
        <v/>
      </c>
      <c r="K5154">
        <f>SI.ERROR(BUSCARV(C5154,TablaProductos,2,FALSO),"Sin dato")</f>
        <v/>
      </c>
      <c r="L5154">
        <f>SI(H5154&gt;=1000000,"Alto",SI(H5154&gt;=100000,"Medio","Bajo"))</f>
        <v/>
      </c>
      <c r="M5154">
        <f>SI.ERROR(BUSCARV(E5154,TablaEstados,3,FALSO),"Sin dato")</f>
        <v/>
      </c>
      <c r="N5154">
        <f>SI.ERROR(BUSCARV(E5154,TablaEstados,4,FALSO),"Sin dato")</f>
        <v/>
      </c>
    </row>
    <row r="5155">
      <c r="A5155" t="inlineStr">
        <is>
          <t>2025</t>
        </is>
      </c>
      <c r="B5155" t="inlineStr">
        <is>
          <t>11</t>
        </is>
      </c>
      <c r="C5155" t="inlineStr">
        <is>
          <t>10059010</t>
        </is>
      </c>
      <c r="D5155" t="inlineStr">
        <is>
          <t>240</t>
        </is>
      </c>
      <c r="E5155" t="inlineStr">
        <is>
          <t>PR</t>
        </is>
      </c>
      <c r="F5155" t="n">
        <v>507329</v>
      </c>
      <c r="G5155" t="n">
        <v>507329</v>
      </c>
      <c r="H5155" t="n">
        <v>99411</v>
      </c>
      <c r="I5155" t="inlineStr">
        <is>
          <t>Milho</t>
        </is>
      </c>
      <c r="J5155">
        <f>SI.ERROR(BUSCARV(D5155,TablaPaises,6,FALSO),"Sin dato")</f>
        <v/>
      </c>
      <c r="K5155">
        <f>SI.ERROR(BUSCARV(C5155,TablaProductos,2,FALSO),"Sin dato")</f>
        <v/>
      </c>
      <c r="L5155">
        <f>SI(H5155&gt;=1000000,"Alto",SI(H5155&gt;=100000,"Medio","Bajo"))</f>
        <v/>
      </c>
      <c r="M5155">
        <f>SI.ERROR(BUSCARV(E5155,TablaEstados,3,FALSO),"Sin dato")</f>
        <v/>
      </c>
      <c r="N5155">
        <f>SI.ERROR(BUSCARV(E5155,TablaEstados,4,FALSO),"Sin dato")</f>
        <v/>
      </c>
    </row>
    <row r="5156">
      <c r="A5156" t="inlineStr">
        <is>
          <t>2025</t>
        </is>
      </c>
      <c r="B5156" t="inlineStr">
        <is>
          <t>11</t>
        </is>
      </c>
      <c r="C5156" t="inlineStr">
        <is>
          <t>12019000</t>
        </is>
      </c>
      <c r="D5156" t="inlineStr">
        <is>
          <t>245</t>
        </is>
      </c>
      <c r="E5156" t="inlineStr">
        <is>
          <t>RO</t>
        </is>
      </c>
      <c r="F5156" t="n">
        <v>2215</v>
      </c>
      <c r="G5156" t="n">
        <v>2214381</v>
      </c>
      <c r="H5156" t="n">
        <v>951807</v>
      </c>
      <c r="I5156" t="inlineStr">
        <is>
          <t>Soja</t>
        </is>
      </c>
      <c r="J5156">
        <f>SI.ERROR(BUSCARV(D5156,TablaPaises,6,FALSO),"Sin dato")</f>
        <v/>
      </c>
      <c r="K5156">
        <f>SI.ERROR(BUSCARV(C5156,TablaProductos,2,FALSO),"Sin dato")</f>
        <v/>
      </c>
      <c r="L5156">
        <f>SI(H5156&gt;=1000000,"Alto",SI(H5156&gt;=100000,"Medio","Bajo"))</f>
        <v/>
      </c>
      <c r="M5156">
        <f>SI.ERROR(BUSCARV(E5156,TablaEstados,3,FALSO),"Sin dato")</f>
        <v/>
      </c>
      <c r="N5156">
        <f>SI.ERROR(BUSCARV(E5156,TablaEstados,4,FALSO),"Sin dato")</f>
        <v/>
      </c>
    </row>
    <row r="5157">
      <c r="A5157" t="inlineStr">
        <is>
          <t>2025</t>
        </is>
      </c>
      <c r="B5157" t="inlineStr">
        <is>
          <t>07</t>
        </is>
      </c>
      <c r="C5157" t="inlineStr">
        <is>
          <t>12019000</t>
        </is>
      </c>
      <c r="D5157" t="inlineStr">
        <is>
          <t>776</t>
        </is>
      </c>
      <c r="E5157" t="inlineStr">
        <is>
          <t>GO</t>
        </is>
      </c>
      <c r="F5157" t="n">
        <v>4092</v>
      </c>
      <c r="G5157" t="n">
        <v>4091855</v>
      </c>
      <c r="H5157" t="n">
        <v>1684003</v>
      </c>
      <c r="I5157" t="inlineStr">
        <is>
          <t>Soja</t>
        </is>
      </c>
      <c r="J5157">
        <f>SI.ERROR(BUSCARV(D5157,TablaPaises,6,FALSO),"Sin dato")</f>
        <v/>
      </c>
      <c r="K5157">
        <f>SI.ERROR(BUSCARV(C5157,TablaProductos,2,FALSO),"Sin dato")</f>
        <v/>
      </c>
      <c r="L5157">
        <f>SI(H5157&gt;=1000000,"Alto",SI(H5157&gt;=100000,"Medio","Bajo"))</f>
        <v/>
      </c>
      <c r="M5157">
        <f>SI.ERROR(BUSCARV(E5157,TablaEstados,3,FALSO),"Sin dato")</f>
        <v/>
      </c>
      <c r="N5157">
        <f>SI.ERROR(BUSCARV(E5157,TablaEstados,4,FALSO),"Sin dato")</f>
        <v/>
      </c>
    </row>
    <row r="5158">
      <c r="A5158" t="inlineStr">
        <is>
          <t>2025</t>
        </is>
      </c>
      <c r="B5158" t="inlineStr">
        <is>
          <t>10</t>
        </is>
      </c>
      <c r="C5158" t="inlineStr">
        <is>
          <t>10059010</t>
        </is>
      </c>
      <c r="D5158" t="inlineStr">
        <is>
          <t>687</t>
        </is>
      </c>
      <c r="E5158" t="inlineStr">
        <is>
          <t>PA</t>
        </is>
      </c>
      <c r="F5158" t="n">
        <v>3412988</v>
      </c>
      <c r="G5158" t="n">
        <v>3412988</v>
      </c>
      <c r="H5158" t="n">
        <v>662768</v>
      </c>
      <c r="I5158" t="inlineStr">
        <is>
          <t>Milho</t>
        </is>
      </c>
      <c r="J5158">
        <f>SI.ERROR(BUSCARV(D5158,TablaPaises,6,FALSO),"Sin dato")</f>
        <v/>
      </c>
      <c r="K5158">
        <f>SI.ERROR(BUSCARV(C5158,TablaProductos,2,FALSO),"Sin dato")</f>
        <v/>
      </c>
      <c r="L5158">
        <f>SI(H5158&gt;=1000000,"Alto",SI(H5158&gt;=100000,"Medio","Bajo"))</f>
        <v/>
      </c>
      <c r="M5158">
        <f>SI.ERROR(BUSCARV(E5158,TablaEstados,3,FALSO),"Sin dato")</f>
        <v/>
      </c>
      <c r="N5158">
        <f>SI.ERROR(BUSCARV(E5158,TablaEstados,4,FALSO),"Sin dato")</f>
        <v/>
      </c>
    </row>
    <row r="5159">
      <c r="A5159" t="inlineStr">
        <is>
          <t>2025</t>
        </is>
      </c>
      <c r="B5159" t="inlineStr">
        <is>
          <t>08</t>
        </is>
      </c>
      <c r="C5159" t="inlineStr">
        <is>
          <t>12019000</t>
        </is>
      </c>
      <c r="D5159" t="inlineStr">
        <is>
          <t>161</t>
        </is>
      </c>
      <c r="E5159" t="inlineStr">
        <is>
          <t>PA</t>
        </is>
      </c>
      <c r="F5159" t="n">
        <v>474</v>
      </c>
      <c r="G5159" t="n">
        <v>474239</v>
      </c>
      <c r="H5159" t="n">
        <v>193584</v>
      </c>
      <c r="I5159" t="inlineStr">
        <is>
          <t>Soja</t>
        </is>
      </c>
      <c r="J5159">
        <f>SI.ERROR(BUSCARV(D5159,TablaPaises,6,FALSO),"Sin dato")</f>
        <v/>
      </c>
      <c r="K5159">
        <f>SI.ERROR(BUSCARV(C5159,TablaProductos,2,FALSO),"Sin dato")</f>
        <v/>
      </c>
      <c r="L5159">
        <f>SI(H5159&gt;=1000000,"Alto",SI(H5159&gt;=100000,"Medio","Bajo"))</f>
        <v/>
      </c>
      <c r="M5159">
        <f>SI.ERROR(BUSCARV(E5159,TablaEstados,3,FALSO),"Sin dato")</f>
        <v/>
      </c>
      <c r="N5159">
        <f>SI.ERROR(BUSCARV(E5159,TablaEstados,4,FALSO),"Sin dato")</f>
        <v/>
      </c>
    </row>
    <row r="5160">
      <c r="A5160" t="inlineStr">
        <is>
          <t>2025</t>
        </is>
      </c>
      <c r="B5160" t="inlineStr">
        <is>
          <t>08</t>
        </is>
      </c>
      <c r="C5160" t="inlineStr">
        <is>
          <t>10051000</t>
        </is>
      </c>
      <c r="D5160" t="inlineStr">
        <is>
          <t>735</t>
        </is>
      </c>
      <c r="E5160" t="inlineStr">
        <is>
          <t>MG</t>
        </is>
      </c>
      <c r="F5160" t="n">
        <v>780</v>
      </c>
      <c r="G5160" t="n">
        <v>780</v>
      </c>
      <c r="H5160" t="n">
        <v>1734</v>
      </c>
      <c r="I5160" t="inlineStr">
        <is>
          <t>Milho</t>
        </is>
      </c>
      <c r="J5160">
        <f>SI.ERROR(BUSCARV(D5160,TablaPaises,6,FALSO),"Sin dato")</f>
        <v/>
      </c>
      <c r="K5160">
        <f>SI.ERROR(BUSCARV(C5160,TablaProductos,2,FALSO),"Sin dato")</f>
        <v/>
      </c>
      <c r="L5160">
        <f>SI(H5160&gt;=1000000,"Alto",SI(H5160&gt;=100000,"Medio","Bajo"))</f>
        <v/>
      </c>
      <c r="M5160">
        <f>SI.ERROR(BUSCARV(E5160,TablaEstados,3,FALSO),"Sin dato")</f>
        <v/>
      </c>
      <c r="N5160">
        <f>SI.ERROR(BUSCARV(E5160,TablaEstados,4,FALSO),"Sin dato")</f>
        <v/>
      </c>
    </row>
    <row r="5161">
      <c r="A5161" t="inlineStr">
        <is>
          <t>2025</t>
        </is>
      </c>
      <c r="B5161" t="inlineStr">
        <is>
          <t>05</t>
        </is>
      </c>
      <c r="C5161" t="inlineStr">
        <is>
          <t>12019000</t>
        </is>
      </c>
      <c r="D5161" t="inlineStr">
        <is>
          <t>827</t>
        </is>
      </c>
      <c r="E5161" t="inlineStr">
        <is>
          <t>AC</t>
        </is>
      </c>
      <c r="F5161" t="n">
        <v>3712</v>
      </c>
      <c r="G5161" t="n">
        <v>3711762</v>
      </c>
      <c r="H5161" t="n">
        <v>1342980</v>
      </c>
      <c r="I5161" t="inlineStr">
        <is>
          <t>Soja</t>
        </is>
      </c>
      <c r="J5161">
        <f>SI.ERROR(BUSCARV(D5161,TablaPaises,6,FALSO),"Sin dato")</f>
        <v/>
      </c>
      <c r="K5161">
        <f>SI.ERROR(BUSCARV(C5161,TablaProductos,2,FALSO),"Sin dato")</f>
        <v/>
      </c>
      <c r="L5161">
        <f>SI(H5161&gt;=1000000,"Alto",SI(H5161&gt;=100000,"Medio","Bajo"))</f>
        <v/>
      </c>
      <c r="M5161">
        <f>SI.ERROR(BUSCARV(E5161,TablaEstados,3,FALSO),"Sin dato")</f>
        <v/>
      </c>
      <c r="N5161">
        <f>SI.ERROR(BUSCARV(E5161,TablaEstados,4,FALSO),"Sin dato")</f>
        <v/>
      </c>
    </row>
    <row r="5162">
      <c r="A5162" t="inlineStr">
        <is>
          <t>2025</t>
        </is>
      </c>
      <c r="B5162" t="inlineStr">
        <is>
          <t>01</t>
        </is>
      </c>
      <c r="C5162" t="inlineStr">
        <is>
          <t>09011110</t>
        </is>
      </c>
      <c r="D5162" t="inlineStr">
        <is>
          <t>603</t>
        </is>
      </c>
      <c r="E5162" t="inlineStr">
        <is>
          <t>ES</t>
        </is>
      </c>
      <c r="F5162" t="n">
        <v>195</v>
      </c>
      <c r="G5162" t="n">
        <v>194400</v>
      </c>
      <c r="H5162" t="n">
        <v>731354</v>
      </c>
      <c r="I5162" t="inlineStr">
        <is>
          <t>Café en granos</t>
        </is>
      </c>
      <c r="J5162">
        <f>SI.ERROR(BUSCARV(D5162,TablaPaises,6,FALSO),"Sin dato")</f>
        <v/>
      </c>
      <c r="K5162">
        <f>SI.ERROR(BUSCARV(C5162,TablaProductos,2,FALSO),"Sin dato")</f>
        <v/>
      </c>
      <c r="L5162">
        <f>SI(H5162&gt;=1000000,"Alto",SI(H5162&gt;=100000,"Medio","Bajo"))</f>
        <v/>
      </c>
      <c r="M5162">
        <f>SI.ERROR(BUSCARV(E5162,TablaEstados,3,FALSO),"Sin dato")</f>
        <v/>
      </c>
      <c r="N5162">
        <f>SI.ERROR(BUSCARV(E5162,TablaEstados,4,FALSO),"Sin dato")</f>
        <v/>
      </c>
    </row>
    <row r="5163">
      <c r="A5163" t="inlineStr">
        <is>
          <t>2025</t>
        </is>
      </c>
      <c r="B5163" t="inlineStr">
        <is>
          <t>08</t>
        </is>
      </c>
      <c r="C5163" t="inlineStr">
        <is>
          <t>10051000</t>
        </is>
      </c>
      <c r="D5163" t="inlineStr">
        <is>
          <t>267</t>
        </is>
      </c>
      <c r="E5163" t="inlineStr">
        <is>
          <t>MG</t>
        </is>
      </c>
      <c r="F5163" t="n">
        <v>240143</v>
      </c>
      <c r="G5163" t="n">
        <v>240143</v>
      </c>
      <c r="H5163" t="n">
        <v>1945158</v>
      </c>
      <c r="I5163" t="inlineStr">
        <is>
          <t>Milho</t>
        </is>
      </c>
      <c r="J5163">
        <f>SI.ERROR(BUSCARV(D5163,TablaPaises,6,FALSO),"Sin dato")</f>
        <v/>
      </c>
      <c r="K5163">
        <f>SI.ERROR(BUSCARV(C5163,TablaProductos,2,FALSO),"Sin dato")</f>
        <v/>
      </c>
      <c r="L5163">
        <f>SI(H5163&gt;=1000000,"Alto",SI(H5163&gt;=100000,"Medio","Bajo"))</f>
        <v/>
      </c>
      <c r="M5163">
        <f>SI.ERROR(BUSCARV(E5163,TablaEstados,3,FALSO),"Sin dato")</f>
        <v/>
      </c>
      <c r="N5163">
        <f>SI.ERROR(BUSCARV(E5163,TablaEstados,4,FALSO),"Sin dato")</f>
        <v/>
      </c>
    </row>
    <row r="5164">
      <c r="A5164" t="inlineStr">
        <is>
          <t>2025</t>
        </is>
      </c>
      <c r="B5164" t="inlineStr">
        <is>
          <t>02</t>
        </is>
      </c>
      <c r="C5164" t="inlineStr">
        <is>
          <t>12019000</t>
        </is>
      </c>
      <c r="D5164" t="inlineStr">
        <is>
          <t>161</t>
        </is>
      </c>
      <c r="E5164" t="inlineStr">
        <is>
          <t>SP</t>
        </is>
      </c>
      <c r="F5164" t="n">
        <v>1791</v>
      </c>
      <c r="G5164" t="n">
        <v>1791434</v>
      </c>
      <c r="H5164" t="n">
        <v>690025</v>
      </c>
      <c r="I5164" t="inlineStr">
        <is>
          <t>Soja</t>
        </is>
      </c>
      <c r="J5164">
        <f>SI.ERROR(BUSCARV(D5164,TablaPaises,6,FALSO),"Sin dato")</f>
        <v/>
      </c>
      <c r="K5164">
        <f>SI.ERROR(BUSCARV(C5164,TablaProductos,2,FALSO),"Sin dato")</f>
        <v/>
      </c>
      <c r="L5164">
        <f>SI(H5164&gt;=1000000,"Alto",SI(H5164&gt;=100000,"Medio","Bajo"))</f>
        <v/>
      </c>
      <c r="M5164">
        <f>SI.ERROR(BUSCARV(E5164,TablaEstados,3,FALSO),"Sin dato")</f>
        <v/>
      </c>
      <c r="N5164">
        <f>SI.ERROR(BUSCARV(E5164,TablaEstados,4,FALSO),"Sin dato")</f>
        <v/>
      </c>
    </row>
    <row r="5165">
      <c r="A5165" t="inlineStr">
        <is>
          <t>2025</t>
        </is>
      </c>
      <c r="B5165" t="inlineStr">
        <is>
          <t>12</t>
        </is>
      </c>
      <c r="C5165" t="inlineStr">
        <is>
          <t>09011110</t>
        </is>
      </c>
      <c r="D5165" t="inlineStr">
        <is>
          <t>190</t>
        </is>
      </c>
      <c r="E5165" t="inlineStr">
        <is>
          <t>BA</t>
        </is>
      </c>
      <c r="F5165" t="n">
        <v>629</v>
      </c>
      <c r="G5165" t="n">
        <v>634620</v>
      </c>
      <c r="H5165" t="n">
        <v>4457899</v>
      </c>
      <c r="I5165" t="inlineStr">
        <is>
          <t>Café en granos</t>
        </is>
      </c>
      <c r="J5165">
        <f>SI.ERROR(BUSCARV(D5165,TablaPaises,6,FALSO),"Sin dato")</f>
        <v/>
      </c>
      <c r="K5165">
        <f>SI.ERROR(BUSCARV(C5165,TablaProductos,2,FALSO),"Sin dato")</f>
        <v/>
      </c>
      <c r="L5165">
        <f>SI(H5165&gt;=1000000,"Alto",SI(H5165&gt;=100000,"Medio","Bajo"))</f>
        <v/>
      </c>
      <c r="M5165">
        <f>SI.ERROR(BUSCARV(E5165,TablaEstados,3,FALSO),"Sin dato")</f>
        <v/>
      </c>
      <c r="N5165">
        <f>SI.ERROR(BUSCARV(E5165,TablaEstados,4,FALSO),"Sin dato")</f>
        <v/>
      </c>
    </row>
    <row r="5166">
      <c r="A5166" t="inlineStr">
        <is>
          <t>2025</t>
        </is>
      </c>
      <c r="B5166" t="inlineStr">
        <is>
          <t>10</t>
        </is>
      </c>
      <c r="C5166" t="inlineStr">
        <is>
          <t>09011110</t>
        </is>
      </c>
      <c r="D5166" t="inlineStr">
        <is>
          <t>628</t>
        </is>
      </c>
      <c r="E5166" t="inlineStr">
        <is>
          <t>MG</t>
        </is>
      </c>
      <c r="F5166" t="n">
        <v>1</v>
      </c>
      <c r="G5166" t="n">
        <v>600</v>
      </c>
      <c r="H5166" t="n">
        <v>5443</v>
      </c>
      <c r="I5166" t="inlineStr">
        <is>
          <t>Café en granos</t>
        </is>
      </c>
      <c r="J5166">
        <f>SI.ERROR(BUSCARV(D5166,TablaPaises,6,FALSO),"Sin dato")</f>
        <v/>
      </c>
      <c r="K5166">
        <f>SI.ERROR(BUSCARV(C5166,TablaProductos,2,FALSO),"Sin dato")</f>
        <v/>
      </c>
      <c r="L5166">
        <f>SI(H5166&gt;=1000000,"Alto",SI(H5166&gt;=100000,"Medio","Bajo"))</f>
        <v/>
      </c>
      <c r="M5166">
        <f>SI.ERROR(BUSCARV(E5166,TablaEstados,3,FALSO),"Sin dato")</f>
        <v/>
      </c>
      <c r="N5166">
        <f>SI.ERROR(BUSCARV(E5166,TablaEstados,4,FALSO),"Sin dato")</f>
        <v/>
      </c>
    </row>
    <row r="5167">
      <c r="A5167" t="inlineStr">
        <is>
          <t>2025</t>
        </is>
      </c>
      <c r="B5167" t="inlineStr">
        <is>
          <t>04</t>
        </is>
      </c>
      <c r="C5167" t="inlineStr">
        <is>
          <t>52010020</t>
        </is>
      </c>
      <c r="D5167" t="inlineStr">
        <is>
          <t>081</t>
        </is>
      </c>
      <c r="E5167" t="inlineStr">
        <is>
          <t>MT</t>
        </is>
      </c>
      <c r="F5167" t="n">
        <v>445</v>
      </c>
      <c r="G5167" t="n">
        <v>444669</v>
      </c>
      <c r="H5167" t="n">
        <v>712934</v>
      </c>
      <c r="I5167" t="inlineStr">
        <is>
          <t>Algodón</t>
        </is>
      </c>
      <c r="J5167">
        <f>SI.ERROR(BUSCARV(D5167,TablaPaises,6,FALSO),"Sin dato")</f>
        <v/>
      </c>
      <c r="K5167">
        <f>SI.ERROR(BUSCARV(C5167,TablaProductos,2,FALSO),"Sin dato")</f>
        <v/>
      </c>
      <c r="L5167">
        <f>SI(H5167&gt;=1000000,"Alto",SI(H5167&gt;=100000,"Medio","Bajo"))</f>
        <v/>
      </c>
      <c r="M5167">
        <f>SI.ERROR(BUSCARV(E5167,TablaEstados,3,FALSO),"Sin dato")</f>
        <v/>
      </c>
      <c r="N5167">
        <f>SI.ERROR(BUSCARV(E5167,TablaEstados,4,FALSO),"Sin dato")</f>
        <v/>
      </c>
    </row>
    <row r="5168">
      <c r="A5168" t="inlineStr">
        <is>
          <t>2025</t>
        </is>
      </c>
      <c r="B5168" t="inlineStr">
        <is>
          <t>07</t>
        </is>
      </c>
      <c r="C5168" t="inlineStr">
        <is>
          <t>10059090</t>
        </is>
      </c>
      <c r="D5168" t="inlineStr">
        <is>
          <t>043</t>
        </is>
      </c>
      <c r="E5168" t="inlineStr">
        <is>
          <t>RJ</t>
        </is>
      </c>
      <c r="F5168" t="n">
        <v>4</v>
      </c>
      <c r="G5168" t="n">
        <v>4</v>
      </c>
      <c r="H5168" t="n">
        <v>21</v>
      </c>
      <c r="I5168" t="inlineStr">
        <is>
          <t>Milho</t>
        </is>
      </c>
      <c r="J5168">
        <f>SI.ERROR(BUSCARV(D5168,TablaPaises,6,FALSO),"Sin dato")</f>
        <v/>
      </c>
      <c r="K5168">
        <f>SI.ERROR(BUSCARV(C5168,TablaProductos,2,FALSO),"Sin dato")</f>
        <v/>
      </c>
      <c r="L5168">
        <f>SI(H5168&gt;=1000000,"Alto",SI(H5168&gt;=100000,"Medio","Bajo"))</f>
        <v/>
      </c>
      <c r="M5168">
        <f>SI.ERROR(BUSCARV(E5168,TablaEstados,3,FALSO),"Sin dato")</f>
        <v/>
      </c>
      <c r="N5168">
        <f>SI.ERROR(BUSCARV(E5168,TablaEstados,4,FALSO),"Sin dato")</f>
        <v/>
      </c>
    </row>
    <row r="5169">
      <c r="A5169" t="inlineStr">
        <is>
          <t>2025</t>
        </is>
      </c>
      <c r="B5169" t="inlineStr">
        <is>
          <t>07</t>
        </is>
      </c>
      <c r="C5169" t="inlineStr">
        <is>
          <t>12019000</t>
        </is>
      </c>
      <c r="D5169" t="inlineStr">
        <is>
          <t>190</t>
        </is>
      </c>
      <c r="E5169" t="inlineStr">
        <is>
          <t>MG</t>
        </is>
      </c>
      <c r="F5169" t="n">
        <v>48584</v>
      </c>
      <c r="G5169" t="n">
        <v>48584178</v>
      </c>
      <c r="H5169" t="n">
        <v>20785328</v>
      </c>
      <c r="I5169" t="inlineStr">
        <is>
          <t>Soja</t>
        </is>
      </c>
      <c r="J5169">
        <f>SI.ERROR(BUSCARV(D5169,TablaPaises,6,FALSO),"Sin dato")</f>
        <v/>
      </c>
      <c r="K5169">
        <f>SI.ERROR(BUSCARV(C5169,TablaProductos,2,FALSO),"Sin dato")</f>
        <v/>
      </c>
      <c r="L5169">
        <f>SI(H5169&gt;=1000000,"Alto",SI(H5169&gt;=100000,"Medio","Bajo"))</f>
        <v/>
      </c>
      <c r="M5169">
        <f>SI.ERROR(BUSCARV(E5169,TablaEstados,3,FALSO),"Sin dato")</f>
        <v/>
      </c>
      <c r="N5169">
        <f>SI.ERROR(BUSCARV(E5169,TablaEstados,4,FALSO),"Sin dato")</f>
        <v/>
      </c>
    </row>
    <row r="5170">
      <c r="A5170" t="inlineStr">
        <is>
          <t>2025</t>
        </is>
      </c>
      <c r="B5170" t="inlineStr">
        <is>
          <t>10</t>
        </is>
      </c>
      <c r="C5170" t="inlineStr">
        <is>
          <t>10059010</t>
        </is>
      </c>
      <c r="D5170" t="inlineStr">
        <is>
          <t>607</t>
        </is>
      </c>
      <c r="E5170" t="inlineStr">
        <is>
          <t>PR</t>
        </is>
      </c>
      <c r="F5170" t="n">
        <v>960</v>
      </c>
      <c r="G5170" t="n">
        <v>960</v>
      </c>
      <c r="H5170" t="n">
        <v>1008</v>
      </c>
      <c r="I5170" t="inlineStr">
        <is>
          <t>Milho</t>
        </is>
      </c>
      <c r="J5170">
        <f>SI.ERROR(BUSCARV(D5170,TablaPaises,6,FALSO),"Sin dato")</f>
        <v/>
      </c>
      <c r="K5170">
        <f>SI.ERROR(BUSCARV(C5170,TablaProductos,2,FALSO),"Sin dato")</f>
        <v/>
      </c>
      <c r="L5170">
        <f>SI(H5170&gt;=1000000,"Alto",SI(H5170&gt;=100000,"Medio","Bajo"))</f>
        <v/>
      </c>
      <c r="M5170">
        <f>SI.ERROR(BUSCARV(E5170,TablaEstados,3,FALSO),"Sin dato")</f>
        <v/>
      </c>
      <c r="N5170">
        <f>SI.ERROR(BUSCARV(E5170,TablaEstados,4,FALSO),"Sin dato")</f>
        <v/>
      </c>
    </row>
    <row r="5171">
      <c r="A5171" t="inlineStr">
        <is>
          <t>2025</t>
        </is>
      </c>
      <c r="B5171" t="inlineStr">
        <is>
          <t>10</t>
        </is>
      </c>
      <c r="C5171" t="inlineStr">
        <is>
          <t>52010020</t>
        </is>
      </c>
      <c r="D5171" t="inlineStr">
        <is>
          <t>776</t>
        </is>
      </c>
      <c r="E5171" t="inlineStr">
        <is>
          <t>MA</t>
        </is>
      </c>
      <c r="F5171" t="n">
        <v>197</v>
      </c>
      <c r="G5171" t="n">
        <v>196876</v>
      </c>
      <c r="H5171" t="n">
        <v>330541</v>
      </c>
      <c r="I5171" t="inlineStr">
        <is>
          <t>Algodón</t>
        </is>
      </c>
      <c r="J5171">
        <f>SI.ERROR(BUSCARV(D5171,TablaPaises,6,FALSO),"Sin dato")</f>
        <v/>
      </c>
      <c r="K5171">
        <f>SI.ERROR(BUSCARV(C5171,TablaProductos,2,FALSO),"Sin dato")</f>
        <v/>
      </c>
      <c r="L5171">
        <f>SI(H5171&gt;=1000000,"Alto",SI(H5171&gt;=100000,"Medio","Bajo"))</f>
        <v/>
      </c>
      <c r="M5171">
        <f>SI.ERROR(BUSCARV(E5171,TablaEstados,3,FALSO),"Sin dato")</f>
        <v/>
      </c>
      <c r="N5171">
        <f>SI.ERROR(BUSCARV(E5171,TablaEstados,4,FALSO),"Sin dato")</f>
        <v/>
      </c>
    </row>
    <row r="5172">
      <c r="A5172" t="inlineStr">
        <is>
          <t>2025</t>
        </is>
      </c>
      <c r="B5172" t="inlineStr">
        <is>
          <t>02</t>
        </is>
      </c>
      <c r="C5172" t="inlineStr">
        <is>
          <t>09011110</t>
        </is>
      </c>
      <c r="D5172" t="inlineStr">
        <is>
          <t>386</t>
        </is>
      </c>
      <c r="E5172" t="inlineStr">
        <is>
          <t>SP</t>
        </is>
      </c>
      <c r="F5172" t="n">
        <v>1</v>
      </c>
      <c r="G5172" t="n">
        <v>600</v>
      </c>
      <c r="H5172" t="n">
        <v>4640</v>
      </c>
      <c r="I5172" t="inlineStr">
        <is>
          <t>Café en granos</t>
        </is>
      </c>
      <c r="J5172">
        <f>SI.ERROR(BUSCARV(D5172,TablaPaises,6,FALSO),"Sin dato")</f>
        <v/>
      </c>
      <c r="K5172">
        <f>SI.ERROR(BUSCARV(C5172,TablaProductos,2,FALSO),"Sin dato")</f>
        <v/>
      </c>
      <c r="L5172">
        <f>SI(H5172&gt;=1000000,"Alto",SI(H5172&gt;=100000,"Medio","Bajo"))</f>
        <v/>
      </c>
      <c r="M5172">
        <f>SI.ERROR(BUSCARV(E5172,TablaEstados,3,FALSO),"Sin dato")</f>
        <v/>
      </c>
      <c r="N5172">
        <f>SI.ERROR(BUSCARV(E5172,TablaEstados,4,FALSO),"Sin dato")</f>
        <v/>
      </c>
    </row>
    <row r="5173">
      <c r="A5173" t="inlineStr">
        <is>
          <t>2025</t>
        </is>
      </c>
      <c r="B5173" t="inlineStr">
        <is>
          <t>07</t>
        </is>
      </c>
      <c r="C5173" t="inlineStr">
        <is>
          <t>09011110</t>
        </is>
      </c>
      <c r="D5173" t="inlineStr">
        <is>
          <t>365</t>
        </is>
      </c>
      <c r="E5173" t="inlineStr">
        <is>
          <t>ES</t>
        </is>
      </c>
      <c r="F5173" t="n">
        <v>288</v>
      </c>
      <c r="G5173" t="n">
        <v>287625</v>
      </c>
      <c r="H5173" t="n">
        <v>2325066</v>
      </c>
      <c r="I5173" t="inlineStr">
        <is>
          <t>Café en granos</t>
        </is>
      </c>
      <c r="J5173">
        <f>SI.ERROR(BUSCARV(D5173,TablaPaises,6,FALSO),"Sin dato")</f>
        <v/>
      </c>
      <c r="K5173">
        <f>SI.ERROR(BUSCARV(C5173,TablaProductos,2,FALSO),"Sin dato")</f>
        <v/>
      </c>
      <c r="L5173">
        <f>SI(H5173&gt;=1000000,"Alto",SI(H5173&gt;=100000,"Medio","Bajo"))</f>
        <v/>
      </c>
      <c r="M5173">
        <f>SI.ERROR(BUSCARV(E5173,TablaEstados,3,FALSO),"Sin dato")</f>
        <v/>
      </c>
      <c r="N5173">
        <f>SI.ERROR(BUSCARV(E5173,TablaEstados,4,FALSO),"Sin dato")</f>
        <v/>
      </c>
    </row>
    <row r="5174">
      <c r="A5174" t="inlineStr">
        <is>
          <t>2025</t>
        </is>
      </c>
      <c r="B5174" t="inlineStr">
        <is>
          <t>09</t>
        </is>
      </c>
      <c r="C5174" t="inlineStr">
        <is>
          <t>09011110</t>
        </is>
      </c>
      <c r="D5174" t="inlineStr">
        <is>
          <t>820</t>
        </is>
      </c>
      <c r="E5174" t="inlineStr">
        <is>
          <t>MG</t>
        </is>
      </c>
      <c r="F5174" t="n">
        <v>595</v>
      </c>
      <c r="G5174" t="n">
        <v>595200</v>
      </c>
      <c r="H5174" t="n">
        <v>2804150</v>
      </c>
      <c r="I5174" t="inlineStr">
        <is>
          <t>Café en granos</t>
        </is>
      </c>
      <c r="J5174">
        <f>SI.ERROR(BUSCARV(D5174,TablaPaises,6,FALSO),"Sin dato")</f>
        <v/>
      </c>
      <c r="K5174">
        <f>SI.ERROR(BUSCARV(C5174,TablaProductos,2,FALSO),"Sin dato")</f>
        <v/>
      </c>
      <c r="L5174">
        <f>SI(H5174&gt;=1000000,"Alto",SI(H5174&gt;=100000,"Medio","Bajo"))</f>
        <v/>
      </c>
      <c r="M5174">
        <f>SI.ERROR(BUSCARV(E5174,TablaEstados,3,FALSO),"Sin dato")</f>
        <v/>
      </c>
      <c r="N5174">
        <f>SI.ERROR(BUSCARV(E5174,TablaEstados,4,FALSO),"Sin dato")</f>
        <v/>
      </c>
    </row>
    <row r="5175">
      <c r="A5175" t="inlineStr">
        <is>
          <t>2025</t>
        </is>
      </c>
      <c r="B5175" t="inlineStr">
        <is>
          <t>06</t>
        </is>
      </c>
      <c r="C5175" t="inlineStr">
        <is>
          <t>10059010</t>
        </is>
      </c>
      <c r="D5175" t="inlineStr">
        <is>
          <t>289</t>
        </is>
      </c>
      <c r="E5175" t="inlineStr">
        <is>
          <t>GO</t>
        </is>
      </c>
      <c r="F5175" t="n">
        <v>108000</v>
      </c>
      <c r="G5175" t="n">
        <v>108000</v>
      </c>
      <c r="H5175" t="n">
        <v>39385</v>
      </c>
      <c r="I5175" t="inlineStr">
        <is>
          <t>Milho</t>
        </is>
      </c>
      <c r="J5175">
        <f>SI.ERROR(BUSCARV(D5175,TablaPaises,6,FALSO),"Sin dato")</f>
        <v/>
      </c>
      <c r="K5175">
        <f>SI.ERROR(BUSCARV(C5175,TablaProductos,2,FALSO),"Sin dato")</f>
        <v/>
      </c>
      <c r="L5175">
        <f>SI(H5175&gt;=1000000,"Alto",SI(H5175&gt;=100000,"Medio","Bajo"))</f>
        <v/>
      </c>
      <c r="M5175">
        <f>SI.ERROR(BUSCARV(E5175,TablaEstados,3,FALSO),"Sin dato")</f>
        <v/>
      </c>
      <c r="N5175">
        <f>SI.ERROR(BUSCARV(E5175,TablaEstados,4,FALSO),"Sin dato")</f>
        <v/>
      </c>
    </row>
    <row r="5176">
      <c r="A5176" t="inlineStr">
        <is>
          <t>2025</t>
        </is>
      </c>
      <c r="B5176" t="inlineStr">
        <is>
          <t>12</t>
        </is>
      </c>
      <c r="C5176" t="inlineStr">
        <is>
          <t>10059090</t>
        </is>
      </c>
      <c r="D5176" t="inlineStr">
        <is>
          <t>580</t>
        </is>
      </c>
      <c r="E5176" t="inlineStr">
        <is>
          <t>ES</t>
        </is>
      </c>
      <c r="F5176" t="n">
        <v>20</v>
      </c>
      <c r="G5176" t="n">
        <v>20</v>
      </c>
      <c r="H5176" t="n">
        <v>66</v>
      </c>
      <c r="I5176" t="inlineStr">
        <is>
          <t>Milho</t>
        </is>
      </c>
      <c r="J5176">
        <f>SI.ERROR(BUSCARV(D5176,TablaPaises,6,FALSO),"Sin dato")</f>
        <v/>
      </c>
      <c r="K5176">
        <f>SI.ERROR(BUSCARV(C5176,TablaProductos,2,FALSO),"Sin dato")</f>
        <v/>
      </c>
      <c r="L5176">
        <f>SI(H5176&gt;=1000000,"Alto",SI(H5176&gt;=100000,"Medio","Bajo"))</f>
        <v/>
      </c>
      <c r="M5176">
        <f>SI.ERROR(BUSCARV(E5176,TablaEstados,3,FALSO),"Sin dato")</f>
        <v/>
      </c>
      <c r="N5176">
        <f>SI.ERROR(BUSCARV(E5176,TablaEstados,4,FALSO),"Sin dato")</f>
        <v/>
      </c>
    </row>
    <row r="5177">
      <c r="A5177" t="inlineStr">
        <is>
          <t>2025</t>
        </is>
      </c>
      <c r="B5177" t="inlineStr">
        <is>
          <t>08</t>
        </is>
      </c>
      <c r="C5177" t="inlineStr">
        <is>
          <t>10051000</t>
        </is>
      </c>
      <c r="D5177" t="inlineStr">
        <is>
          <t>040</t>
        </is>
      </c>
      <c r="E5177" t="inlineStr">
        <is>
          <t>GO</t>
        </is>
      </c>
      <c r="F5177" t="n">
        <v>69844</v>
      </c>
      <c r="G5177" t="n">
        <v>69844</v>
      </c>
      <c r="H5177" t="n">
        <v>637505</v>
      </c>
      <c r="I5177" t="inlineStr">
        <is>
          <t>Milho</t>
        </is>
      </c>
      <c r="J5177">
        <f>SI.ERROR(BUSCARV(D5177,TablaPaises,6,FALSO),"Sin dato")</f>
        <v/>
      </c>
      <c r="K5177">
        <f>SI.ERROR(BUSCARV(C5177,TablaProductos,2,FALSO),"Sin dato")</f>
        <v/>
      </c>
      <c r="L5177">
        <f>SI(H5177&gt;=1000000,"Alto",SI(H5177&gt;=100000,"Medio","Bajo"))</f>
        <v/>
      </c>
      <c r="M5177">
        <f>SI.ERROR(BUSCARV(E5177,TablaEstados,3,FALSO),"Sin dato")</f>
        <v/>
      </c>
      <c r="N5177">
        <f>SI.ERROR(BUSCARV(E5177,TablaEstados,4,FALSO),"Sin dato")</f>
        <v/>
      </c>
    </row>
    <row r="5178">
      <c r="A5178" t="inlineStr">
        <is>
          <t>2025</t>
        </is>
      </c>
      <c r="B5178" t="inlineStr">
        <is>
          <t>09</t>
        </is>
      </c>
      <c r="C5178" t="inlineStr">
        <is>
          <t>09011110</t>
        </is>
      </c>
      <c r="D5178" t="inlineStr">
        <is>
          <t>764</t>
        </is>
      </c>
      <c r="E5178" t="inlineStr">
        <is>
          <t>GO</t>
        </is>
      </c>
      <c r="F5178" t="n">
        <v>22</v>
      </c>
      <c r="G5178" t="n">
        <v>21600</v>
      </c>
      <c r="H5178" t="n">
        <v>128304</v>
      </c>
      <c r="I5178" t="inlineStr">
        <is>
          <t>Café en granos</t>
        </is>
      </c>
      <c r="J5178">
        <f>SI.ERROR(BUSCARV(D5178,TablaPaises,6,FALSO),"Sin dato")</f>
        <v/>
      </c>
      <c r="K5178">
        <f>SI.ERROR(BUSCARV(C5178,TablaProductos,2,FALSO),"Sin dato")</f>
        <v/>
      </c>
      <c r="L5178">
        <f>SI(H5178&gt;=1000000,"Alto",SI(H5178&gt;=100000,"Medio","Bajo"))</f>
        <v/>
      </c>
      <c r="M5178">
        <f>SI.ERROR(BUSCARV(E5178,TablaEstados,3,FALSO),"Sin dato")</f>
        <v/>
      </c>
      <c r="N5178">
        <f>SI.ERROR(BUSCARV(E5178,TablaEstados,4,FALSO),"Sin dato")</f>
        <v/>
      </c>
    </row>
    <row r="5179">
      <c r="A5179" t="inlineStr">
        <is>
          <t>2025</t>
        </is>
      </c>
      <c r="B5179" t="inlineStr">
        <is>
          <t>08</t>
        </is>
      </c>
      <c r="C5179" t="inlineStr">
        <is>
          <t>09011110</t>
        </is>
      </c>
      <c r="D5179" t="inlineStr">
        <is>
          <t>767</t>
        </is>
      </c>
      <c r="E5179" t="inlineStr">
        <is>
          <t>MG</t>
        </is>
      </c>
      <c r="F5179" t="n">
        <v>216</v>
      </c>
      <c r="G5179" t="n">
        <v>216000</v>
      </c>
      <c r="H5179" t="n">
        <v>1645299</v>
      </c>
      <c r="I5179" t="inlineStr">
        <is>
          <t>Café en granos</t>
        </is>
      </c>
      <c r="J5179">
        <f>SI.ERROR(BUSCARV(D5179,TablaPaises,6,FALSO),"Sin dato")</f>
        <v/>
      </c>
      <c r="K5179">
        <f>SI.ERROR(BUSCARV(C5179,TablaProductos,2,FALSO),"Sin dato")</f>
        <v/>
      </c>
      <c r="L5179">
        <f>SI(H5179&gt;=1000000,"Alto",SI(H5179&gt;=100000,"Medio","Bajo"))</f>
        <v/>
      </c>
      <c r="M5179">
        <f>SI.ERROR(BUSCARV(E5179,TablaEstados,3,FALSO),"Sin dato")</f>
        <v/>
      </c>
      <c r="N5179">
        <f>SI.ERROR(BUSCARV(E5179,TablaEstados,4,FALSO),"Sin dato")</f>
        <v/>
      </c>
    </row>
    <row r="5180">
      <c r="A5180" t="inlineStr">
        <is>
          <t>2025</t>
        </is>
      </c>
      <c r="B5180" t="inlineStr">
        <is>
          <t>02</t>
        </is>
      </c>
      <c r="C5180" t="inlineStr">
        <is>
          <t>12019000</t>
        </is>
      </c>
      <c r="D5180" t="inlineStr">
        <is>
          <t>160</t>
        </is>
      </c>
      <c r="E5180" t="inlineStr">
        <is>
          <t>MS</t>
        </is>
      </c>
      <c r="F5180" t="n">
        <v>36051</v>
      </c>
      <c r="G5180" t="n">
        <v>36050919</v>
      </c>
      <c r="H5180" t="n">
        <v>13866351</v>
      </c>
      <c r="I5180" t="inlineStr">
        <is>
          <t>Soja</t>
        </is>
      </c>
      <c r="J5180">
        <f>SI.ERROR(BUSCARV(D5180,TablaPaises,6,FALSO),"Sin dato")</f>
        <v/>
      </c>
      <c r="K5180">
        <f>SI.ERROR(BUSCARV(C5180,TablaProductos,2,FALSO),"Sin dato")</f>
        <v/>
      </c>
      <c r="L5180">
        <f>SI(H5180&gt;=1000000,"Alto",SI(H5180&gt;=100000,"Medio","Bajo"))</f>
        <v/>
      </c>
      <c r="M5180">
        <f>SI.ERROR(BUSCARV(E5180,TablaEstados,3,FALSO),"Sin dato")</f>
        <v/>
      </c>
      <c r="N5180">
        <f>SI.ERROR(BUSCARV(E5180,TablaEstados,4,FALSO),"Sin dato")</f>
        <v/>
      </c>
    </row>
    <row r="5181">
      <c r="A5181" t="inlineStr">
        <is>
          <t>2025</t>
        </is>
      </c>
      <c r="B5181" t="inlineStr">
        <is>
          <t>11</t>
        </is>
      </c>
      <c r="C5181" t="inlineStr">
        <is>
          <t>52010020</t>
        </is>
      </c>
      <c r="D5181" t="inlineStr">
        <is>
          <t>190</t>
        </is>
      </c>
      <c r="E5181" t="inlineStr">
        <is>
          <t>GO</t>
        </is>
      </c>
      <c r="F5181" t="n">
        <v>303</v>
      </c>
      <c r="G5181" t="n">
        <v>302616</v>
      </c>
      <c r="H5181" t="n">
        <v>505907</v>
      </c>
      <c r="I5181" t="inlineStr">
        <is>
          <t>Algodón</t>
        </is>
      </c>
      <c r="J5181">
        <f>SI.ERROR(BUSCARV(D5181,TablaPaises,6,FALSO),"Sin dato")</f>
        <v/>
      </c>
      <c r="K5181">
        <f>SI.ERROR(BUSCARV(C5181,TablaProductos,2,FALSO),"Sin dato")</f>
        <v/>
      </c>
      <c r="L5181">
        <f>SI(H5181&gt;=1000000,"Alto",SI(H5181&gt;=100000,"Medio","Bajo"))</f>
        <v/>
      </c>
      <c r="M5181">
        <f>SI.ERROR(BUSCARV(E5181,TablaEstados,3,FALSO),"Sin dato")</f>
        <v/>
      </c>
      <c r="N5181">
        <f>SI.ERROR(BUSCARV(E5181,TablaEstados,4,FALSO),"Sin dato")</f>
        <v/>
      </c>
    </row>
    <row r="5182">
      <c r="A5182" t="inlineStr">
        <is>
          <t>2025</t>
        </is>
      </c>
      <c r="B5182" t="inlineStr">
        <is>
          <t>12</t>
        </is>
      </c>
      <c r="C5182" t="inlineStr">
        <is>
          <t>09011110</t>
        </is>
      </c>
      <c r="D5182" t="inlineStr">
        <is>
          <t>607</t>
        </is>
      </c>
      <c r="E5182" t="inlineStr">
        <is>
          <t>BA</t>
        </is>
      </c>
      <c r="F5182" t="n">
        <v>19</v>
      </c>
      <c r="G5182" t="n">
        <v>19200</v>
      </c>
      <c r="H5182" t="n">
        <v>149502</v>
      </c>
      <c r="I5182" t="inlineStr">
        <is>
          <t>Café en granos</t>
        </is>
      </c>
      <c r="J5182">
        <f>SI.ERROR(BUSCARV(D5182,TablaPaises,6,FALSO),"Sin dato")</f>
        <v/>
      </c>
      <c r="K5182">
        <f>SI.ERROR(BUSCARV(C5182,TablaProductos,2,FALSO),"Sin dato")</f>
        <v/>
      </c>
      <c r="L5182">
        <f>SI(H5182&gt;=1000000,"Alto",SI(H5182&gt;=100000,"Medio","Bajo"))</f>
        <v/>
      </c>
      <c r="M5182">
        <f>SI.ERROR(BUSCARV(E5182,TablaEstados,3,FALSO),"Sin dato")</f>
        <v/>
      </c>
      <c r="N5182">
        <f>SI.ERROR(BUSCARV(E5182,TablaEstados,4,FALSO),"Sin dato")</f>
        <v/>
      </c>
    </row>
    <row r="5183">
      <c r="A5183" t="inlineStr">
        <is>
          <t>2025</t>
        </is>
      </c>
      <c r="B5183" t="inlineStr">
        <is>
          <t>03</t>
        </is>
      </c>
      <c r="C5183" t="inlineStr">
        <is>
          <t>09011110</t>
        </is>
      </c>
      <c r="D5183" t="inlineStr">
        <is>
          <t>827</t>
        </is>
      </c>
      <c r="E5183" t="inlineStr">
        <is>
          <t>BA</t>
        </is>
      </c>
      <c r="F5183" t="n">
        <v>185</v>
      </c>
      <c r="G5183" t="n">
        <v>184800</v>
      </c>
      <c r="H5183" t="n">
        <v>1311968</v>
      </c>
      <c r="I5183" t="inlineStr">
        <is>
          <t>Café en granos</t>
        </is>
      </c>
      <c r="J5183">
        <f>SI.ERROR(BUSCARV(D5183,TablaPaises,6,FALSO),"Sin dato")</f>
        <v/>
      </c>
      <c r="K5183">
        <f>SI.ERROR(BUSCARV(C5183,TablaProductos,2,FALSO),"Sin dato")</f>
        <v/>
      </c>
      <c r="L5183">
        <f>SI(H5183&gt;=1000000,"Alto",SI(H5183&gt;=100000,"Medio","Bajo"))</f>
        <v/>
      </c>
      <c r="M5183">
        <f>SI.ERROR(BUSCARV(E5183,TablaEstados,3,FALSO),"Sin dato")</f>
        <v/>
      </c>
      <c r="N5183">
        <f>SI.ERROR(BUSCARV(E5183,TablaEstados,4,FALSO),"Sin dato")</f>
        <v/>
      </c>
    </row>
    <row r="5184">
      <c r="A5184" t="inlineStr">
        <is>
          <t>2025</t>
        </is>
      </c>
      <c r="B5184" t="inlineStr">
        <is>
          <t>12</t>
        </is>
      </c>
      <c r="C5184" t="inlineStr">
        <is>
          <t>09011190</t>
        </is>
      </c>
      <c r="D5184" t="inlineStr">
        <is>
          <t>080</t>
        </is>
      </c>
      <c r="E5184" t="inlineStr">
        <is>
          <t>SP</t>
        </is>
      </c>
      <c r="F5184" t="n">
        <v>5</v>
      </c>
      <c r="G5184" t="n">
        <v>5</v>
      </c>
      <c r="H5184" t="n">
        <v>258</v>
      </c>
      <c r="I5184" t="inlineStr">
        <is>
          <t>Café en granos</t>
        </is>
      </c>
      <c r="J5184">
        <f>SI.ERROR(BUSCARV(D5184,TablaPaises,6,FALSO),"Sin dato")</f>
        <v/>
      </c>
      <c r="K5184">
        <f>SI.ERROR(BUSCARV(C5184,TablaProductos,2,FALSO),"Sin dato")</f>
        <v/>
      </c>
      <c r="L5184">
        <f>SI(H5184&gt;=1000000,"Alto",SI(H5184&gt;=100000,"Medio","Bajo"))</f>
        <v/>
      </c>
      <c r="M5184">
        <f>SI.ERROR(BUSCARV(E5184,TablaEstados,3,FALSO),"Sin dato")</f>
        <v/>
      </c>
      <c r="N5184">
        <f>SI.ERROR(BUSCARV(E5184,TablaEstados,4,FALSO),"Sin dato")</f>
        <v/>
      </c>
    </row>
    <row r="5185">
      <c r="A5185" t="inlineStr">
        <is>
          <t>2025</t>
        </is>
      </c>
      <c r="B5185" t="inlineStr">
        <is>
          <t>03</t>
        </is>
      </c>
      <c r="C5185" t="inlineStr">
        <is>
          <t>09011110</t>
        </is>
      </c>
      <c r="D5185" t="inlineStr">
        <is>
          <t>375</t>
        </is>
      </c>
      <c r="E5185" t="inlineStr">
        <is>
          <t>SP</t>
        </is>
      </c>
      <c r="F5185" t="n">
        <v>19</v>
      </c>
      <c r="G5185" t="n">
        <v>19175</v>
      </c>
      <c r="H5185" t="n">
        <v>159329</v>
      </c>
      <c r="I5185" t="inlineStr">
        <is>
          <t>Café en granos</t>
        </is>
      </c>
      <c r="J5185">
        <f>SI.ERROR(BUSCARV(D5185,TablaPaises,6,FALSO),"Sin dato")</f>
        <v/>
      </c>
      <c r="K5185">
        <f>SI.ERROR(BUSCARV(C5185,TablaProductos,2,FALSO),"Sin dato")</f>
        <v/>
      </c>
      <c r="L5185">
        <f>SI(H5185&gt;=1000000,"Alto",SI(H5185&gt;=100000,"Medio","Bajo"))</f>
        <v/>
      </c>
      <c r="M5185">
        <f>SI.ERROR(BUSCARV(E5185,TablaEstados,3,FALSO),"Sin dato")</f>
        <v/>
      </c>
      <c r="N5185">
        <f>SI.ERROR(BUSCARV(E5185,TablaEstados,4,FALSO),"Sin dato")</f>
        <v/>
      </c>
    </row>
    <row r="5186">
      <c r="A5186" t="inlineStr">
        <is>
          <t>2025</t>
        </is>
      </c>
      <c r="B5186" t="inlineStr">
        <is>
          <t>10</t>
        </is>
      </c>
      <c r="C5186" t="inlineStr">
        <is>
          <t>12019000</t>
        </is>
      </c>
      <c r="D5186" t="inlineStr">
        <is>
          <t>372</t>
        </is>
      </c>
      <c r="E5186" t="inlineStr">
        <is>
          <t>PR</t>
        </is>
      </c>
      <c r="F5186" t="n">
        <v>50734</v>
      </c>
      <c r="G5186" t="n">
        <v>50734860</v>
      </c>
      <c r="H5186" t="n">
        <v>22929695</v>
      </c>
      <c r="I5186" t="inlineStr">
        <is>
          <t>Soja</t>
        </is>
      </c>
      <c r="J5186">
        <f>SI.ERROR(BUSCARV(D5186,TablaPaises,6,FALSO),"Sin dato")</f>
        <v/>
      </c>
      <c r="K5186">
        <f>SI.ERROR(BUSCARV(C5186,TablaProductos,2,FALSO),"Sin dato")</f>
        <v/>
      </c>
      <c r="L5186">
        <f>SI(H5186&gt;=1000000,"Alto",SI(H5186&gt;=100000,"Medio","Bajo"))</f>
        <v/>
      </c>
      <c r="M5186">
        <f>SI.ERROR(BUSCARV(E5186,TablaEstados,3,FALSO),"Sin dato")</f>
        <v/>
      </c>
      <c r="N5186">
        <f>SI.ERROR(BUSCARV(E5186,TablaEstados,4,FALSO),"Sin dato")</f>
        <v/>
      </c>
    </row>
    <row r="5187">
      <c r="A5187" t="inlineStr">
        <is>
          <t>2025</t>
        </is>
      </c>
      <c r="B5187" t="inlineStr">
        <is>
          <t>02</t>
        </is>
      </c>
      <c r="C5187" t="inlineStr">
        <is>
          <t>12019000</t>
        </is>
      </c>
      <c r="D5187" t="inlineStr">
        <is>
          <t>160</t>
        </is>
      </c>
      <c r="E5187" t="inlineStr">
        <is>
          <t>BA</t>
        </is>
      </c>
      <c r="F5187" t="n">
        <v>3</v>
      </c>
      <c r="G5187" t="n">
        <v>3350</v>
      </c>
      <c r="H5187" t="n">
        <v>1246</v>
      </c>
      <c r="I5187" t="inlineStr">
        <is>
          <t>Soja</t>
        </is>
      </c>
      <c r="J5187">
        <f>SI.ERROR(BUSCARV(D5187,TablaPaises,6,FALSO),"Sin dato")</f>
        <v/>
      </c>
      <c r="K5187">
        <f>SI.ERROR(BUSCARV(C5187,TablaProductos,2,FALSO),"Sin dato")</f>
        <v/>
      </c>
      <c r="L5187">
        <f>SI(H5187&gt;=1000000,"Alto",SI(H5187&gt;=100000,"Medio","Bajo"))</f>
        <v/>
      </c>
      <c r="M5187">
        <f>SI.ERROR(BUSCARV(E5187,TablaEstados,3,FALSO),"Sin dato")</f>
        <v/>
      </c>
      <c r="N5187">
        <f>SI.ERROR(BUSCARV(E5187,TablaEstados,4,FALSO),"Sin dato")</f>
        <v/>
      </c>
    </row>
    <row r="5188">
      <c r="A5188" t="inlineStr">
        <is>
          <t>2025</t>
        </is>
      </c>
      <c r="B5188" t="inlineStr">
        <is>
          <t>10</t>
        </is>
      </c>
      <c r="C5188" t="inlineStr">
        <is>
          <t>09011110</t>
        </is>
      </c>
      <c r="D5188" t="inlineStr">
        <is>
          <t>085</t>
        </is>
      </c>
      <c r="E5188" t="inlineStr">
        <is>
          <t>ES</t>
        </is>
      </c>
      <c r="F5188" t="n">
        <v>19</v>
      </c>
      <c r="G5188" t="n">
        <v>19027</v>
      </c>
      <c r="H5188" t="n">
        <v>148836</v>
      </c>
      <c r="I5188" t="inlineStr">
        <is>
          <t>Café en granos</t>
        </is>
      </c>
      <c r="J5188">
        <f>SI.ERROR(BUSCARV(D5188,TablaPaises,6,FALSO),"Sin dato")</f>
        <v/>
      </c>
      <c r="K5188">
        <f>SI.ERROR(BUSCARV(C5188,TablaProductos,2,FALSO),"Sin dato")</f>
        <v/>
      </c>
      <c r="L5188">
        <f>SI(H5188&gt;=1000000,"Alto",SI(H5188&gt;=100000,"Medio","Bajo"))</f>
        <v/>
      </c>
      <c r="M5188">
        <f>SI.ERROR(BUSCARV(E5188,TablaEstados,3,FALSO),"Sin dato")</f>
        <v/>
      </c>
      <c r="N5188">
        <f>SI.ERROR(BUSCARV(E5188,TablaEstados,4,FALSO),"Sin dato")</f>
        <v/>
      </c>
    </row>
    <row r="5189">
      <c r="A5189" t="inlineStr">
        <is>
          <t>2025</t>
        </is>
      </c>
      <c r="B5189" t="inlineStr">
        <is>
          <t>08</t>
        </is>
      </c>
      <c r="C5189" t="inlineStr">
        <is>
          <t>12019000</t>
        </is>
      </c>
      <c r="D5189" t="inlineStr">
        <is>
          <t>245</t>
        </is>
      </c>
      <c r="E5189" t="inlineStr">
        <is>
          <t>DF</t>
        </is>
      </c>
      <c r="F5189" t="n">
        <v>62</v>
      </c>
      <c r="G5189" t="n">
        <v>62415</v>
      </c>
      <c r="H5189" t="n">
        <v>25160</v>
      </c>
      <c r="I5189" t="inlineStr">
        <is>
          <t>Soja</t>
        </is>
      </c>
      <c r="J5189">
        <f>SI.ERROR(BUSCARV(D5189,TablaPaises,6,FALSO),"Sin dato")</f>
        <v/>
      </c>
      <c r="K5189">
        <f>SI.ERROR(BUSCARV(C5189,TablaProductos,2,FALSO),"Sin dato")</f>
        <v/>
      </c>
      <c r="L5189">
        <f>SI(H5189&gt;=1000000,"Alto",SI(H5189&gt;=100000,"Medio","Bajo"))</f>
        <v/>
      </c>
      <c r="M5189">
        <f>SI.ERROR(BUSCARV(E5189,TablaEstados,3,FALSO),"Sin dato")</f>
        <v/>
      </c>
      <c r="N5189">
        <f>SI.ERROR(BUSCARV(E5189,TablaEstados,4,FALSO),"Sin dato")</f>
        <v/>
      </c>
    </row>
    <row r="5190">
      <c r="A5190" t="inlineStr">
        <is>
          <t>2025</t>
        </is>
      </c>
      <c r="B5190" t="inlineStr">
        <is>
          <t>04</t>
        </is>
      </c>
      <c r="C5190" t="inlineStr">
        <is>
          <t>10059010</t>
        </is>
      </c>
      <c r="D5190" t="inlineStr">
        <is>
          <t>160</t>
        </is>
      </c>
      <c r="E5190" t="inlineStr">
        <is>
          <t>ES</t>
        </is>
      </c>
      <c r="F5190" t="n">
        <v>3</v>
      </c>
      <c r="G5190" t="n">
        <v>3</v>
      </c>
      <c r="H5190" t="n">
        <v>30</v>
      </c>
      <c r="I5190" t="inlineStr">
        <is>
          <t>Milho</t>
        </is>
      </c>
      <c r="J5190">
        <f>SI.ERROR(BUSCARV(D5190,TablaPaises,6,FALSO),"Sin dato")</f>
        <v/>
      </c>
      <c r="K5190">
        <f>SI.ERROR(BUSCARV(C5190,TablaProductos,2,FALSO),"Sin dato")</f>
        <v/>
      </c>
      <c r="L5190">
        <f>SI(H5190&gt;=1000000,"Alto",SI(H5190&gt;=100000,"Medio","Bajo"))</f>
        <v/>
      </c>
      <c r="M5190">
        <f>SI.ERROR(BUSCARV(E5190,TablaEstados,3,FALSO),"Sin dato")</f>
        <v/>
      </c>
      <c r="N5190">
        <f>SI.ERROR(BUSCARV(E5190,TablaEstados,4,FALSO),"Sin dato")</f>
        <v/>
      </c>
    </row>
    <row r="5191">
      <c r="A5191" t="inlineStr">
        <is>
          <t>2025</t>
        </is>
      </c>
      <c r="B5191" t="inlineStr">
        <is>
          <t>10</t>
        </is>
      </c>
      <c r="C5191" t="inlineStr">
        <is>
          <t>12019000</t>
        </is>
      </c>
      <c r="D5191" t="inlineStr">
        <is>
          <t>776</t>
        </is>
      </c>
      <c r="E5191" t="inlineStr">
        <is>
          <t>PR</t>
        </is>
      </c>
      <c r="F5191" t="n">
        <v>21</v>
      </c>
      <c r="G5191" t="n">
        <v>21000</v>
      </c>
      <c r="H5191" t="n">
        <v>20697</v>
      </c>
      <c r="I5191" t="inlineStr">
        <is>
          <t>Soja</t>
        </is>
      </c>
      <c r="J5191">
        <f>SI.ERROR(BUSCARV(D5191,TablaPaises,6,FALSO),"Sin dato")</f>
        <v/>
      </c>
      <c r="K5191">
        <f>SI.ERROR(BUSCARV(C5191,TablaProductos,2,FALSO),"Sin dato")</f>
        <v/>
      </c>
      <c r="L5191">
        <f>SI(H5191&gt;=1000000,"Alto",SI(H5191&gt;=100000,"Medio","Bajo"))</f>
        <v/>
      </c>
      <c r="M5191">
        <f>SI.ERROR(BUSCARV(E5191,TablaEstados,3,FALSO),"Sin dato")</f>
        <v/>
      </c>
      <c r="N5191">
        <f>SI.ERROR(BUSCARV(E5191,TablaEstados,4,FALSO),"Sin dato")</f>
        <v/>
      </c>
    </row>
    <row r="5192">
      <c r="A5192" t="inlineStr">
        <is>
          <t>2025</t>
        </is>
      </c>
      <c r="B5192" t="inlineStr">
        <is>
          <t>01</t>
        </is>
      </c>
      <c r="C5192" t="inlineStr">
        <is>
          <t>12019000</t>
        </is>
      </c>
      <c r="D5192" t="inlineStr">
        <is>
          <t>160</t>
        </is>
      </c>
      <c r="E5192" t="inlineStr">
        <is>
          <t>MT</t>
        </is>
      </c>
      <c r="F5192" t="n">
        <v>1514</v>
      </c>
      <c r="G5192" t="n">
        <v>1514531</v>
      </c>
      <c r="H5192" t="n">
        <v>654534</v>
      </c>
      <c r="I5192" t="inlineStr">
        <is>
          <t>Soja</t>
        </is>
      </c>
      <c r="J5192">
        <f>SI.ERROR(BUSCARV(D5192,TablaPaises,6,FALSO),"Sin dato")</f>
        <v/>
      </c>
      <c r="K5192">
        <f>SI.ERROR(BUSCARV(C5192,TablaProductos,2,FALSO),"Sin dato")</f>
        <v/>
      </c>
      <c r="L5192">
        <f>SI(H5192&gt;=1000000,"Alto",SI(H5192&gt;=100000,"Medio","Bajo"))</f>
        <v/>
      </c>
      <c r="M5192">
        <f>SI.ERROR(BUSCARV(E5192,TablaEstados,3,FALSO),"Sin dato")</f>
        <v/>
      </c>
      <c r="N5192">
        <f>SI.ERROR(BUSCARV(E5192,TablaEstados,4,FALSO),"Sin dato")</f>
        <v/>
      </c>
    </row>
    <row r="5193">
      <c r="A5193" t="inlineStr">
        <is>
          <t>2025</t>
        </is>
      </c>
      <c r="B5193" t="inlineStr">
        <is>
          <t>12</t>
        </is>
      </c>
      <c r="C5193" t="inlineStr">
        <is>
          <t>52010020</t>
        </is>
      </c>
      <c r="D5193" t="inlineStr">
        <is>
          <t>240</t>
        </is>
      </c>
      <c r="E5193" t="inlineStr">
        <is>
          <t>BA</t>
        </is>
      </c>
      <c r="F5193" t="n">
        <v>297</v>
      </c>
      <c r="G5193" t="n">
        <v>297127</v>
      </c>
      <c r="H5193" t="n">
        <v>487310</v>
      </c>
      <c r="I5193" t="inlineStr">
        <is>
          <t>Algodón</t>
        </is>
      </c>
      <c r="J5193">
        <f>SI.ERROR(BUSCARV(D5193,TablaPaises,6,FALSO),"Sin dato")</f>
        <v/>
      </c>
      <c r="K5193">
        <f>SI.ERROR(BUSCARV(C5193,TablaProductos,2,FALSO),"Sin dato")</f>
        <v/>
      </c>
      <c r="L5193">
        <f>SI(H5193&gt;=1000000,"Alto",SI(H5193&gt;=100000,"Medio","Bajo"))</f>
        <v/>
      </c>
      <c r="M5193">
        <f>SI.ERROR(BUSCARV(E5193,TablaEstados,3,FALSO),"Sin dato")</f>
        <v/>
      </c>
      <c r="N5193">
        <f>SI.ERROR(BUSCARV(E5193,TablaEstados,4,FALSO),"Sin dato")</f>
        <v/>
      </c>
    </row>
    <row r="5194">
      <c r="A5194" t="inlineStr">
        <is>
          <t>2025</t>
        </is>
      </c>
      <c r="B5194" t="inlineStr">
        <is>
          <t>08</t>
        </is>
      </c>
      <c r="C5194" t="inlineStr">
        <is>
          <t>09011110</t>
        </is>
      </c>
      <c r="D5194" t="inlineStr">
        <is>
          <t>017</t>
        </is>
      </c>
      <c r="E5194" t="inlineStr">
        <is>
          <t>MG</t>
        </is>
      </c>
      <c r="F5194" t="n">
        <v>38</v>
      </c>
      <c r="G5194" t="n">
        <v>38350</v>
      </c>
      <c r="H5194" t="n">
        <v>225530</v>
      </c>
      <c r="I5194" t="inlineStr">
        <is>
          <t>Café en granos</t>
        </is>
      </c>
      <c r="J5194">
        <f>SI.ERROR(BUSCARV(D5194,TablaPaises,6,FALSO),"Sin dato")</f>
        <v/>
      </c>
      <c r="K5194">
        <f>SI.ERROR(BUSCARV(C5194,TablaProductos,2,FALSO),"Sin dato")</f>
        <v/>
      </c>
      <c r="L5194">
        <f>SI(H5194&gt;=1000000,"Alto",SI(H5194&gt;=100000,"Medio","Bajo"))</f>
        <v/>
      </c>
      <c r="M5194">
        <f>SI.ERROR(BUSCARV(E5194,TablaEstados,3,FALSO),"Sin dato")</f>
        <v/>
      </c>
      <c r="N5194">
        <f>SI.ERROR(BUSCARV(E5194,TablaEstados,4,FALSO),"Sin dato")</f>
        <v/>
      </c>
    </row>
    <row r="5195">
      <c r="A5195" t="inlineStr">
        <is>
          <t>2025</t>
        </is>
      </c>
      <c r="B5195" t="inlineStr">
        <is>
          <t>11</t>
        </is>
      </c>
      <c r="C5195" t="inlineStr">
        <is>
          <t>09011110</t>
        </is>
      </c>
      <c r="D5195" t="inlineStr">
        <is>
          <t>053</t>
        </is>
      </c>
      <c r="E5195" t="inlineStr">
        <is>
          <t>SP</t>
        </is>
      </c>
      <c r="F5195" t="n">
        <v>19</v>
      </c>
      <c r="G5195" t="n">
        <v>19200</v>
      </c>
      <c r="H5195" t="n">
        <v>154922</v>
      </c>
      <c r="I5195" t="inlineStr">
        <is>
          <t>Café en granos</t>
        </is>
      </c>
      <c r="J5195">
        <f>SI.ERROR(BUSCARV(D5195,TablaPaises,6,FALSO),"Sin dato")</f>
        <v/>
      </c>
      <c r="K5195">
        <f>SI.ERROR(BUSCARV(C5195,TablaProductos,2,FALSO),"Sin dato")</f>
        <v/>
      </c>
      <c r="L5195">
        <f>SI(H5195&gt;=1000000,"Alto",SI(H5195&gt;=100000,"Medio","Bajo"))</f>
        <v/>
      </c>
      <c r="M5195">
        <f>SI.ERROR(BUSCARV(E5195,TablaEstados,3,FALSO),"Sin dato")</f>
        <v/>
      </c>
      <c r="N5195">
        <f>SI.ERROR(BUSCARV(E5195,TablaEstados,4,FALSO),"Sin dato")</f>
        <v/>
      </c>
    </row>
    <row r="5196">
      <c r="A5196" t="inlineStr">
        <is>
          <t>2025</t>
        </is>
      </c>
      <c r="B5196" t="inlineStr">
        <is>
          <t>04</t>
        </is>
      </c>
      <c r="C5196" t="inlineStr">
        <is>
          <t>12019000</t>
        </is>
      </c>
      <c r="D5196" t="inlineStr">
        <is>
          <t>573</t>
        </is>
      </c>
      <c r="E5196" t="inlineStr">
        <is>
          <t>MT</t>
        </is>
      </c>
      <c r="F5196" t="n">
        <v>586</v>
      </c>
      <c r="G5196" t="n">
        <v>586063</v>
      </c>
      <c r="H5196" t="n">
        <v>242753</v>
      </c>
      <c r="I5196" t="inlineStr">
        <is>
          <t>Soja</t>
        </is>
      </c>
      <c r="J5196">
        <f>SI.ERROR(BUSCARV(D5196,TablaPaises,6,FALSO),"Sin dato")</f>
        <v/>
      </c>
      <c r="K5196">
        <f>SI.ERROR(BUSCARV(C5196,TablaProductos,2,FALSO),"Sin dato")</f>
        <v/>
      </c>
      <c r="L5196">
        <f>SI(H5196&gt;=1000000,"Alto",SI(H5196&gt;=100000,"Medio","Bajo"))</f>
        <v/>
      </c>
      <c r="M5196">
        <f>SI.ERROR(BUSCARV(E5196,TablaEstados,3,FALSO),"Sin dato")</f>
        <v/>
      </c>
      <c r="N5196">
        <f>SI.ERROR(BUSCARV(E5196,TablaEstados,4,FALSO),"Sin dato")</f>
        <v/>
      </c>
    </row>
    <row r="5197">
      <c r="A5197" t="inlineStr">
        <is>
          <t>2025</t>
        </is>
      </c>
      <c r="B5197" t="inlineStr">
        <is>
          <t>12</t>
        </is>
      </c>
      <c r="C5197" t="inlineStr">
        <is>
          <t>12011000</t>
        </is>
      </c>
      <c r="D5197" t="inlineStr">
        <is>
          <t>163</t>
        </is>
      </c>
      <c r="E5197" t="inlineStr">
        <is>
          <t>SP</t>
        </is>
      </c>
      <c r="F5197" t="n">
        <v>10</v>
      </c>
      <c r="G5197" t="n">
        <v>10</v>
      </c>
      <c r="H5197" t="n">
        <v>20</v>
      </c>
      <c r="I5197" t="inlineStr">
        <is>
          <t>Soja</t>
        </is>
      </c>
      <c r="J5197">
        <f>SI.ERROR(BUSCARV(D5197,TablaPaises,6,FALSO),"Sin dato")</f>
        <v/>
      </c>
      <c r="K5197">
        <f>SI.ERROR(BUSCARV(C5197,TablaProductos,2,FALSO),"Sin dato")</f>
        <v/>
      </c>
      <c r="L5197">
        <f>SI(H5197&gt;=1000000,"Alto",SI(H5197&gt;=100000,"Medio","Bajo"))</f>
        <v/>
      </c>
      <c r="M5197">
        <f>SI.ERROR(BUSCARV(E5197,TablaEstados,3,FALSO),"Sin dato")</f>
        <v/>
      </c>
      <c r="N5197">
        <f>SI.ERROR(BUSCARV(E5197,TablaEstados,4,FALSO),"Sin dato")</f>
        <v/>
      </c>
    </row>
    <row r="5198">
      <c r="A5198" t="inlineStr">
        <is>
          <t>2025</t>
        </is>
      </c>
      <c r="B5198" t="inlineStr">
        <is>
          <t>07</t>
        </is>
      </c>
      <c r="C5198" t="inlineStr">
        <is>
          <t>12019000</t>
        </is>
      </c>
      <c r="D5198" t="inlineStr">
        <is>
          <t>607</t>
        </is>
      </c>
      <c r="E5198" t="inlineStr">
        <is>
          <t>PA</t>
        </is>
      </c>
      <c r="F5198" t="n">
        <v>3451</v>
      </c>
      <c r="G5198" t="n">
        <v>3450930</v>
      </c>
      <c r="H5198" t="n">
        <v>1429238</v>
      </c>
      <c r="I5198" t="inlineStr">
        <is>
          <t>Soja</t>
        </is>
      </c>
      <c r="J5198">
        <f>SI.ERROR(BUSCARV(D5198,TablaPaises,6,FALSO),"Sin dato")</f>
        <v/>
      </c>
      <c r="K5198">
        <f>SI.ERROR(BUSCARV(C5198,TablaProductos,2,FALSO),"Sin dato")</f>
        <v/>
      </c>
      <c r="L5198">
        <f>SI(H5198&gt;=1000000,"Alto",SI(H5198&gt;=100000,"Medio","Bajo"))</f>
        <v/>
      </c>
      <c r="M5198">
        <f>SI.ERROR(BUSCARV(E5198,TablaEstados,3,FALSO),"Sin dato")</f>
        <v/>
      </c>
      <c r="N5198">
        <f>SI.ERROR(BUSCARV(E5198,TablaEstados,4,FALSO),"Sin dato")</f>
        <v/>
      </c>
    </row>
    <row r="5199">
      <c r="A5199" t="inlineStr">
        <is>
          <t>2025</t>
        </is>
      </c>
      <c r="B5199" t="inlineStr">
        <is>
          <t>11</t>
        </is>
      </c>
      <c r="C5199" t="inlineStr">
        <is>
          <t>09011110</t>
        </is>
      </c>
      <c r="D5199" t="inlineStr">
        <is>
          <t>434</t>
        </is>
      </c>
      <c r="E5199" t="inlineStr">
        <is>
          <t>SP</t>
        </is>
      </c>
      <c r="F5199" t="n">
        <v>0</v>
      </c>
      <c r="G5199" t="n">
        <v>0</v>
      </c>
      <c r="H5199" t="n">
        <v>35</v>
      </c>
      <c r="I5199" t="inlineStr">
        <is>
          <t>Café en granos</t>
        </is>
      </c>
      <c r="J5199">
        <f>SI.ERROR(BUSCARV(D5199,TablaPaises,6,FALSO),"Sin dato")</f>
        <v/>
      </c>
      <c r="K5199">
        <f>SI.ERROR(BUSCARV(C5199,TablaProductos,2,FALSO),"Sin dato")</f>
        <v/>
      </c>
      <c r="L5199">
        <f>SI(H5199&gt;=1000000,"Alto",SI(H5199&gt;=100000,"Medio","Bajo"))</f>
        <v/>
      </c>
      <c r="M5199">
        <f>SI.ERROR(BUSCARV(E5199,TablaEstados,3,FALSO),"Sin dato")</f>
        <v/>
      </c>
      <c r="N5199">
        <f>SI.ERROR(BUSCARV(E5199,TablaEstados,4,FALSO),"Sin dato")</f>
        <v/>
      </c>
    </row>
    <row r="5200">
      <c r="A5200" t="inlineStr">
        <is>
          <t>2025</t>
        </is>
      </c>
      <c r="B5200" t="inlineStr">
        <is>
          <t>06</t>
        </is>
      </c>
      <c r="C5200" t="inlineStr">
        <is>
          <t>10059010</t>
        </is>
      </c>
      <c r="D5200" t="inlineStr">
        <is>
          <t>169</t>
        </is>
      </c>
      <c r="E5200" t="inlineStr">
        <is>
          <t>SP</t>
        </is>
      </c>
      <c r="F5200" t="n">
        <v>20</v>
      </c>
      <c r="G5200" t="n">
        <v>20</v>
      </c>
      <c r="H5200" t="n">
        <v>20</v>
      </c>
      <c r="I5200" t="inlineStr">
        <is>
          <t>Milho</t>
        </is>
      </c>
      <c r="J5200">
        <f>SI.ERROR(BUSCARV(D5200,TablaPaises,6,FALSO),"Sin dato")</f>
        <v/>
      </c>
      <c r="K5200">
        <f>SI.ERROR(BUSCARV(C5200,TablaProductos,2,FALSO),"Sin dato")</f>
        <v/>
      </c>
      <c r="L5200">
        <f>SI(H5200&gt;=1000000,"Alto",SI(H5200&gt;=100000,"Medio","Bajo"))</f>
        <v/>
      </c>
      <c r="M5200">
        <f>SI.ERROR(BUSCARV(E5200,TablaEstados,3,FALSO),"Sin dato")</f>
        <v/>
      </c>
      <c r="N5200">
        <f>SI.ERROR(BUSCARV(E5200,TablaEstados,4,FALSO),"Sin dato")</f>
        <v/>
      </c>
    </row>
    <row r="5201">
      <c r="A5201" t="inlineStr">
        <is>
          <t>2025</t>
        </is>
      </c>
      <c r="B5201" t="inlineStr">
        <is>
          <t>04</t>
        </is>
      </c>
      <c r="C5201" t="inlineStr">
        <is>
          <t>12011000</t>
        </is>
      </c>
      <c r="D5201" t="inlineStr">
        <is>
          <t>580</t>
        </is>
      </c>
      <c r="E5201" t="inlineStr">
        <is>
          <t>RJ</t>
        </is>
      </c>
      <c r="F5201" t="n">
        <v>1</v>
      </c>
      <c r="G5201" t="n">
        <v>1</v>
      </c>
      <c r="H5201" t="n">
        <v>8</v>
      </c>
      <c r="I5201" t="inlineStr">
        <is>
          <t>Soja</t>
        </is>
      </c>
      <c r="J5201">
        <f>SI.ERROR(BUSCARV(D5201,TablaPaises,6,FALSO),"Sin dato")</f>
        <v/>
      </c>
      <c r="K5201">
        <f>SI.ERROR(BUSCARV(C5201,TablaProductos,2,FALSO),"Sin dato")</f>
        <v/>
      </c>
      <c r="L5201">
        <f>SI(H5201&gt;=1000000,"Alto",SI(H5201&gt;=100000,"Medio","Bajo"))</f>
        <v/>
      </c>
      <c r="M5201">
        <f>SI.ERROR(BUSCARV(E5201,TablaEstados,3,FALSO),"Sin dato")</f>
        <v/>
      </c>
      <c r="N5201">
        <f>SI.ERROR(BUSCARV(E5201,TablaEstados,4,FALSO),"Sin dato")</f>
        <v/>
      </c>
    </row>
    <row r="5202">
      <c r="A5202" t="inlineStr">
        <is>
          <t>2025</t>
        </is>
      </c>
      <c r="B5202" t="inlineStr">
        <is>
          <t>01</t>
        </is>
      </c>
      <c r="C5202" t="inlineStr">
        <is>
          <t>52010020</t>
        </is>
      </c>
      <c r="D5202" t="inlineStr">
        <is>
          <t>365</t>
        </is>
      </c>
      <c r="E5202" t="inlineStr">
        <is>
          <t>BA</t>
        </is>
      </c>
      <c r="F5202" t="n">
        <v>193</v>
      </c>
      <c r="G5202" t="n">
        <v>193300</v>
      </c>
      <c r="H5202" t="n">
        <v>347226</v>
      </c>
      <c r="I5202" t="inlineStr">
        <is>
          <t>Algodón</t>
        </is>
      </c>
      <c r="J5202">
        <f>SI.ERROR(BUSCARV(D5202,TablaPaises,6,FALSO),"Sin dato")</f>
        <v/>
      </c>
      <c r="K5202">
        <f>SI.ERROR(BUSCARV(C5202,TablaProductos,2,FALSO),"Sin dato")</f>
        <v/>
      </c>
      <c r="L5202">
        <f>SI(H5202&gt;=1000000,"Alto",SI(H5202&gt;=100000,"Medio","Bajo"))</f>
        <v/>
      </c>
      <c r="M5202">
        <f>SI.ERROR(BUSCARV(E5202,TablaEstados,3,FALSO),"Sin dato")</f>
        <v/>
      </c>
      <c r="N5202">
        <f>SI.ERROR(BUSCARV(E5202,TablaEstados,4,FALSO),"Sin dato")</f>
        <v/>
      </c>
    </row>
    <row r="5203">
      <c r="A5203" t="inlineStr">
        <is>
          <t>2025</t>
        </is>
      </c>
      <c r="B5203" t="inlineStr">
        <is>
          <t>11</t>
        </is>
      </c>
      <c r="C5203" t="inlineStr">
        <is>
          <t>09011190</t>
        </is>
      </c>
      <c r="D5203" t="inlineStr">
        <is>
          <t>741</t>
        </is>
      </c>
      <c r="E5203" t="inlineStr">
        <is>
          <t>SP</t>
        </is>
      </c>
      <c r="F5203" t="n">
        <v>0</v>
      </c>
      <c r="G5203" t="n">
        <v>0</v>
      </c>
      <c r="H5203" t="n">
        <v>17</v>
      </c>
      <c r="I5203" t="inlineStr">
        <is>
          <t>Café en granos</t>
        </is>
      </c>
      <c r="J5203">
        <f>SI.ERROR(BUSCARV(D5203,TablaPaises,6,FALSO),"Sin dato")</f>
        <v/>
      </c>
      <c r="K5203">
        <f>SI.ERROR(BUSCARV(C5203,TablaProductos,2,FALSO),"Sin dato")</f>
        <v/>
      </c>
      <c r="L5203">
        <f>SI(H5203&gt;=1000000,"Alto",SI(H5203&gt;=100000,"Medio","Bajo"))</f>
        <v/>
      </c>
      <c r="M5203">
        <f>SI.ERROR(BUSCARV(E5203,TablaEstados,3,FALSO),"Sin dato")</f>
        <v/>
      </c>
      <c r="N5203">
        <f>SI.ERROR(BUSCARV(E5203,TablaEstados,4,FALSO),"Sin dato")</f>
        <v/>
      </c>
    </row>
    <row r="5204">
      <c r="A5204" t="inlineStr">
        <is>
          <t>2025</t>
        </is>
      </c>
      <c r="B5204" t="inlineStr">
        <is>
          <t>10</t>
        </is>
      </c>
      <c r="C5204" t="inlineStr">
        <is>
          <t>12011000</t>
        </is>
      </c>
      <c r="D5204" t="inlineStr">
        <is>
          <t>040</t>
        </is>
      </c>
      <c r="E5204" t="inlineStr">
        <is>
          <t>GO</t>
        </is>
      </c>
      <c r="F5204" t="n">
        <v>54680</v>
      </c>
      <c r="G5204" t="n">
        <v>54680</v>
      </c>
      <c r="H5204" t="n">
        <v>230965</v>
      </c>
      <c r="I5204" t="inlineStr">
        <is>
          <t>Soja</t>
        </is>
      </c>
      <c r="J5204">
        <f>SI.ERROR(BUSCARV(D5204,TablaPaises,6,FALSO),"Sin dato")</f>
        <v/>
      </c>
      <c r="K5204">
        <f>SI.ERROR(BUSCARV(C5204,TablaProductos,2,FALSO),"Sin dato")</f>
        <v/>
      </c>
      <c r="L5204">
        <f>SI(H5204&gt;=1000000,"Alto",SI(H5204&gt;=100000,"Medio","Bajo"))</f>
        <v/>
      </c>
      <c r="M5204">
        <f>SI.ERROR(BUSCARV(E5204,TablaEstados,3,FALSO),"Sin dato")</f>
        <v/>
      </c>
      <c r="N5204">
        <f>SI.ERROR(BUSCARV(E5204,TablaEstados,4,FALSO),"Sin dato")</f>
        <v/>
      </c>
    </row>
    <row r="5205">
      <c r="A5205" t="inlineStr">
        <is>
          <t>2025</t>
        </is>
      </c>
      <c r="B5205" t="inlineStr">
        <is>
          <t>05</t>
        </is>
      </c>
      <c r="C5205" t="inlineStr">
        <is>
          <t>12019000</t>
        </is>
      </c>
      <c r="D5205" t="inlineStr">
        <is>
          <t>059</t>
        </is>
      </c>
      <c r="E5205" t="inlineStr">
        <is>
          <t>PA</t>
        </is>
      </c>
      <c r="F5205" t="n">
        <v>2000</v>
      </c>
      <c r="G5205" t="n">
        <v>2000000</v>
      </c>
      <c r="H5205" t="n">
        <v>752927</v>
      </c>
      <c r="I5205" t="inlineStr">
        <is>
          <t>Soja</t>
        </is>
      </c>
      <c r="J5205">
        <f>SI.ERROR(BUSCARV(D5205,TablaPaises,6,FALSO),"Sin dato")</f>
        <v/>
      </c>
      <c r="K5205">
        <f>SI.ERROR(BUSCARV(C5205,TablaProductos,2,FALSO),"Sin dato")</f>
        <v/>
      </c>
      <c r="L5205">
        <f>SI(H5205&gt;=1000000,"Alto",SI(H5205&gt;=100000,"Medio","Bajo"))</f>
        <v/>
      </c>
      <c r="M5205">
        <f>SI.ERROR(BUSCARV(E5205,TablaEstados,3,FALSO),"Sin dato")</f>
        <v/>
      </c>
      <c r="N5205">
        <f>SI.ERROR(BUSCARV(E5205,TablaEstados,4,FALSO),"Sin dato")</f>
        <v/>
      </c>
    </row>
    <row r="5206">
      <c r="A5206" t="inlineStr">
        <is>
          <t>2025</t>
        </is>
      </c>
      <c r="B5206" t="inlineStr">
        <is>
          <t>07</t>
        </is>
      </c>
      <c r="C5206" t="inlineStr">
        <is>
          <t>09011110</t>
        </is>
      </c>
      <c r="D5206" t="inlineStr">
        <is>
          <t>087</t>
        </is>
      </c>
      <c r="E5206" t="inlineStr">
        <is>
          <t>RJ</t>
        </is>
      </c>
      <c r="F5206" t="n">
        <v>30</v>
      </c>
      <c r="G5206" t="n">
        <v>30020</v>
      </c>
      <c r="H5206" t="n">
        <v>227805</v>
      </c>
      <c r="I5206" t="inlineStr">
        <is>
          <t>Café en granos</t>
        </is>
      </c>
      <c r="J5206">
        <f>SI.ERROR(BUSCARV(D5206,TablaPaises,6,FALSO),"Sin dato")</f>
        <v/>
      </c>
      <c r="K5206">
        <f>SI.ERROR(BUSCARV(C5206,TablaProductos,2,FALSO),"Sin dato")</f>
        <v/>
      </c>
      <c r="L5206">
        <f>SI(H5206&gt;=1000000,"Alto",SI(H5206&gt;=100000,"Medio","Bajo"))</f>
        <v/>
      </c>
      <c r="M5206">
        <f>SI.ERROR(BUSCARV(E5206,TablaEstados,3,FALSO),"Sin dato")</f>
        <v/>
      </c>
      <c r="N5206">
        <f>SI.ERROR(BUSCARV(E5206,TablaEstados,4,FALSO),"Sin dato")</f>
        <v/>
      </c>
    </row>
    <row r="5207">
      <c r="A5207" t="inlineStr">
        <is>
          <t>2025</t>
        </is>
      </c>
      <c r="B5207" t="inlineStr">
        <is>
          <t>09</t>
        </is>
      </c>
      <c r="C5207" t="inlineStr">
        <is>
          <t>10059090</t>
        </is>
      </c>
      <c r="D5207" t="inlineStr">
        <is>
          <t>476</t>
        </is>
      </c>
      <c r="E5207" t="inlineStr">
        <is>
          <t>SC</t>
        </is>
      </c>
      <c r="F5207" t="n">
        <v>20</v>
      </c>
      <c r="G5207" t="n">
        <v>20</v>
      </c>
      <c r="H5207" t="n">
        <v>47</v>
      </c>
      <c r="I5207" t="inlineStr">
        <is>
          <t>Milho</t>
        </is>
      </c>
      <c r="J5207">
        <f>SI.ERROR(BUSCARV(D5207,TablaPaises,6,FALSO),"Sin dato")</f>
        <v/>
      </c>
      <c r="K5207">
        <f>SI.ERROR(BUSCARV(C5207,TablaProductos,2,FALSO),"Sin dato")</f>
        <v/>
      </c>
      <c r="L5207">
        <f>SI(H5207&gt;=1000000,"Alto",SI(H5207&gt;=100000,"Medio","Bajo"))</f>
        <v/>
      </c>
      <c r="M5207">
        <f>SI.ERROR(BUSCARV(E5207,TablaEstados,3,FALSO),"Sin dato")</f>
        <v/>
      </c>
      <c r="N5207">
        <f>SI.ERROR(BUSCARV(E5207,TablaEstados,4,FALSO),"Sin dato")</f>
        <v/>
      </c>
    </row>
    <row r="5208">
      <c r="A5208" t="inlineStr">
        <is>
          <t>2025</t>
        </is>
      </c>
      <c r="B5208" t="inlineStr">
        <is>
          <t>04</t>
        </is>
      </c>
      <c r="C5208" t="inlineStr">
        <is>
          <t>09011200</t>
        </is>
      </c>
      <c r="D5208" t="inlineStr">
        <is>
          <t>538</t>
        </is>
      </c>
      <c r="E5208" t="inlineStr">
        <is>
          <t>SP</t>
        </is>
      </c>
      <c r="F5208" t="n">
        <v>4</v>
      </c>
      <c r="G5208" t="n">
        <v>4</v>
      </c>
      <c r="H5208" t="n">
        <v>120</v>
      </c>
      <c r="I5208" t="inlineStr">
        <is>
          <t>Café en granos</t>
        </is>
      </c>
      <c r="J5208">
        <f>SI.ERROR(BUSCARV(D5208,TablaPaises,6,FALSO),"Sin dato")</f>
        <v/>
      </c>
      <c r="K5208">
        <f>SI.ERROR(BUSCARV(C5208,TablaProductos,2,FALSO),"Sin dato")</f>
        <v/>
      </c>
      <c r="L5208">
        <f>SI(H5208&gt;=1000000,"Alto",SI(H5208&gt;=100000,"Medio","Bajo"))</f>
        <v/>
      </c>
      <c r="M5208">
        <f>SI.ERROR(BUSCARV(E5208,TablaEstados,3,FALSO),"Sin dato")</f>
        <v/>
      </c>
      <c r="N5208">
        <f>SI.ERROR(BUSCARV(E5208,TablaEstados,4,FALSO),"Sin dato")</f>
        <v/>
      </c>
    </row>
    <row r="5209">
      <c r="A5209" t="inlineStr">
        <is>
          <t>2025</t>
        </is>
      </c>
      <c r="B5209" t="inlineStr">
        <is>
          <t>08</t>
        </is>
      </c>
      <c r="C5209" t="inlineStr">
        <is>
          <t>52010020</t>
        </is>
      </c>
      <c r="D5209" t="inlineStr">
        <is>
          <t>827</t>
        </is>
      </c>
      <c r="E5209" t="inlineStr">
        <is>
          <t>BA</t>
        </is>
      </c>
      <c r="F5209" t="n">
        <v>254</v>
      </c>
      <c r="G5209" t="n">
        <v>253678</v>
      </c>
      <c r="H5209" t="n">
        <v>396458</v>
      </c>
      <c r="I5209" t="inlineStr">
        <is>
          <t>Algodón</t>
        </is>
      </c>
      <c r="J5209">
        <f>SI.ERROR(BUSCARV(D5209,TablaPaises,6,FALSO),"Sin dato")</f>
        <v/>
      </c>
      <c r="K5209">
        <f>SI.ERROR(BUSCARV(C5209,TablaProductos,2,FALSO),"Sin dato")</f>
        <v/>
      </c>
      <c r="L5209">
        <f>SI(H5209&gt;=1000000,"Alto",SI(H5209&gt;=100000,"Medio","Bajo"))</f>
        <v/>
      </c>
      <c r="M5209">
        <f>SI.ERROR(BUSCARV(E5209,TablaEstados,3,FALSO),"Sin dato")</f>
        <v/>
      </c>
      <c r="N5209">
        <f>SI.ERROR(BUSCARV(E5209,TablaEstados,4,FALSO),"Sin dato")</f>
        <v/>
      </c>
    </row>
    <row r="5210">
      <c r="A5210" t="inlineStr">
        <is>
          <t>2025</t>
        </is>
      </c>
      <c r="B5210" t="inlineStr">
        <is>
          <t>05</t>
        </is>
      </c>
      <c r="C5210" t="inlineStr">
        <is>
          <t>10059010</t>
        </is>
      </c>
      <c r="D5210" t="inlineStr">
        <is>
          <t>127</t>
        </is>
      </c>
      <c r="E5210" t="inlineStr">
        <is>
          <t>MT</t>
        </is>
      </c>
      <c r="F5210" t="n">
        <v>26000</v>
      </c>
      <c r="G5210" t="n">
        <v>26000</v>
      </c>
      <c r="H5210" t="n">
        <v>14430</v>
      </c>
      <c r="I5210" t="inlineStr">
        <is>
          <t>Milho</t>
        </is>
      </c>
      <c r="J5210">
        <f>SI.ERROR(BUSCARV(D5210,TablaPaises,6,FALSO),"Sin dato")</f>
        <v/>
      </c>
      <c r="K5210">
        <f>SI.ERROR(BUSCARV(C5210,TablaProductos,2,FALSO),"Sin dato")</f>
        <v/>
      </c>
      <c r="L5210">
        <f>SI(H5210&gt;=1000000,"Alto",SI(H5210&gt;=100000,"Medio","Bajo"))</f>
        <v/>
      </c>
      <c r="M5210">
        <f>SI.ERROR(BUSCARV(E5210,TablaEstados,3,FALSO),"Sin dato")</f>
        <v/>
      </c>
      <c r="N5210">
        <f>SI.ERROR(BUSCARV(E5210,TablaEstados,4,FALSO),"Sin dato")</f>
        <v/>
      </c>
    </row>
    <row r="5211">
      <c r="A5211" t="inlineStr">
        <is>
          <t>2025</t>
        </is>
      </c>
      <c r="B5211" t="inlineStr">
        <is>
          <t>08</t>
        </is>
      </c>
      <c r="C5211" t="inlineStr">
        <is>
          <t>09011190</t>
        </is>
      </c>
      <c r="D5211" t="inlineStr">
        <is>
          <t>741</t>
        </is>
      </c>
      <c r="E5211" t="inlineStr">
        <is>
          <t>SP</t>
        </is>
      </c>
      <c r="F5211" t="n">
        <v>0</v>
      </c>
      <c r="G5211" t="n">
        <v>0</v>
      </c>
      <c r="H5211" t="n">
        <v>20</v>
      </c>
      <c r="I5211" t="inlineStr">
        <is>
          <t>Café en granos</t>
        </is>
      </c>
      <c r="J5211">
        <f>SI.ERROR(BUSCARV(D5211,TablaPaises,6,FALSO),"Sin dato")</f>
        <v/>
      </c>
      <c r="K5211">
        <f>SI.ERROR(BUSCARV(C5211,TablaProductos,2,FALSO),"Sin dato")</f>
        <v/>
      </c>
      <c r="L5211">
        <f>SI(H5211&gt;=1000000,"Alto",SI(H5211&gt;=100000,"Medio","Bajo"))</f>
        <v/>
      </c>
      <c r="M5211">
        <f>SI.ERROR(BUSCARV(E5211,TablaEstados,3,FALSO),"Sin dato")</f>
        <v/>
      </c>
      <c r="N5211">
        <f>SI.ERROR(BUSCARV(E5211,TablaEstados,4,FALSO),"Sin dato")</f>
        <v/>
      </c>
    </row>
    <row r="5212">
      <c r="A5212" t="inlineStr">
        <is>
          <t>2025</t>
        </is>
      </c>
      <c r="B5212" t="inlineStr">
        <is>
          <t>07</t>
        </is>
      </c>
      <c r="C5212" t="inlineStr">
        <is>
          <t>12019000</t>
        </is>
      </c>
      <c r="D5212" t="inlineStr">
        <is>
          <t>580</t>
        </is>
      </c>
      <c r="E5212" t="inlineStr">
        <is>
          <t>SC</t>
        </is>
      </c>
      <c r="F5212" t="n">
        <v>0</v>
      </c>
      <c r="G5212" t="n">
        <v>1</v>
      </c>
      <c r="H5212" t="n">
        <v>4</v>
      </c>
      <c r="I5212" t="inlineStr">
        <is>
          <t>Soja</t>
        </is>
      </c>
      <c r="J5212">
        <f>SI.ERROR(BUSCARV(D5212,TablaPaises,6,FALSO),"Sin dato")</f>
        <v/>
      </c>
      <c r="K5212">
        <f>SI.ERROR(BUSCARV(C5212,TablaProductos,2,FALSO),"Sin dato")</f>
        <v/>
      </c>
      <c r="L5212">
        <f>SI(H5212&gt;=1000000,"Alto",SI(H5212&gt;=100000,"Medio","Bajo"))</f>
        <v/>
      </c>
      <c r="M5212">
        <f>SI.ERROR(BUSCARV(E5212,TablaEstados,3,FALSO),"Sin dato")</f>
        <v/>
      </c>
      <c r="N5212">
        <f>SI.ERROR(BUSCARV(E5212,TablaEstados,4,FALSO),"Sin dato")</f>
        <v/>
      </c>
    </row>
    <row r="5213">
      <c r="A5213" t="inlineStr">
        <is>
          <t>2025</t>
        </is>
      </c>
      <c r="B5213" t="inlineStr">
        <is>
          <t>07</t>
        </is>
      </c>
      <c r="C5213" t="inlineStr">
        <is>
          <t>12019000</t>
        </is>
      </c>
      <c r="D5213" t="inlineStr">
        <is>
          <t>190</t>
        </is>
      </c>
      <c r="E5213" t="inlineStr">
        <is>
          <t>ES</t>
        </is>
      </c>
      <c r="F5213" t="n">
        <v>0</v>
      </c>
      <c r="G5213" t="n">
        <v>3</v>
      </c>
      <c r="H5213" t="n">
        <v>16</v>
      </c>
      <c r="I5213" t="inlineStr">
        <is>
          <t>Soja</t>
        </is>
      </c>
      <c r="J5213">
        <f>SI.ERROR(BUSCARV(D5213,TablaPaises,6,FALSO),"Sin dato")</f>
        <v/>
      </c>
      <c r="K5213">
        <f>SI.ERROR(BUSCARV(C5213,TablaProductos,2,FALSO),"Sin dato")</f>
        <v/>
      </c>
      <c r="L5213">
        <f>SI(H5213&gt;=1000000,"Alto",SI(H5213&gt;=100000,"Medio","Bajo"))</f>
        <v/>
      </c>
      <c r="M5213">
        <f>SI.ERROR(BUSCARV(E5213,TablaEstados,3,FALSO),"Sin dato")</f>
        <v/>
      </c>
      <c r="N5213">
        <f>SI.ERROR(BUSCARV(E5213,TablaEstados,4,FALSO),"Sin dato")</f>
        <v/>
      </c>
    </row>
    <row r="5214">
      <c r="A5214" t="inlineStr">
        <is>
          <t>2025</t>
        </is>
      </c>
      <c r="B5214" t="inlineStr">
        <is>
          <t>05</t>
        </is>
      </c>
      <c r="C5214" t="inlineStr">
        <is>
          <t>52010020</t>
        </is>
      </c>
      <c r="D5214" t="inlineStr">
        <is>
          <t>756</t>
        </is>
      </c>
      <c r="E5214" t="inlineStr">
        <is>
          <t>PI</t>
        </is>
      </c>
      <c r="F5214" t="n">
        <v>23</v>
      </c>
      <c r="G5214" t="n">
        <v>23095</v>
      </c>
      <c r="H5214" t="n">
        <v>36227</v>
      </c>
      <c r="I5214" t="inlineStr">
        <is>
          <t>Algodón</t>
        </is>
      </c>
      <c r="J5214">
        <f>SI.ERROR(BUSCARV(D5214,TablaPaises,6,FALSO),"Sin dato")</f>
        <v/>
      </c>
      <c r="K5214">
        <f>SI.ERROR(BUSCARV(C5214,TablaProductos,2,FALSO),"Sin dato")</f>
        <v/>
      </c>
      <c r="L5214">
        <f>SI(H5214&gt;=1000000,"Alto",SI(H5214&gt;=100000,"Medio","Bajo"))</f>
        <v/>
      </c>
      <c r="M5214">
        <f>SI.ERROR(BUSCARV(E5214,TablaEstados,3,FALSO),"Sin dato")</f>
        <v/>
      </c>
      <c r="N5214">
        <f>SI.ERROR(BUSCARV(E5214,TablaEstados,4,FALSO),"Sin dato")</f>
        <v/>
      </c>
    </row>
    <row r="5215">
      <c r="A5215" t="inlineStr">
        <is>
          <t>2025</t>
        </is>
      </c>
      <c r="B5215" t="inlineStr">
        <is>
          <t>01</t>
        </is>
      </c>
      <c r="C5215" t="inlineStr">
        <is>
          <t>10059010</t>
        </is>
      </c>
      <c r="D5215" t="inlineStr">
        <is>
          <t>820</t>
        </is>
      </c>
      <c r="E5215" t="inlineStr">
        <is>
          <t>MT</t>
        </is>
      </c>
      <c r="F5215" t="n">
        <v>156000</v>
      </c>
      <c r="G5215" t="n">
        <v>156000</v>
      </c>
      <c r="H5215" t="n">
        <v>88140</v>
      </c>
      <c r="I5215" t="inlineStr">
        <is>
          <t>Milho</t>
        </is>
      </c>
      <c r="J5215">
        <f>SI.ERROR(BUSCARV(D5215,TablaPaises,6,FALSO),"Sin dato")</f>
        <v/>
      </c>
      <c r="K5215">
        <f>SI.ERROR(BUSCARV(C5215,TablaProductos,2,FALSO),"Sin dato")</f>
        <v/>
      </c>
      <c r="L5215">
        <f>SI(H5215&gt;=1000000,"Alto",SI(H5215&gt;=100000,"Medio","Bajo"))</f>
        <v/>
      </c>
      <c r="M5215">
        <f>SI.ERROR(BUSCARV(E5215,TablaEstados,3,FALSO),"Sin dato")</f>
        <v/>
      </c>
      <c r="N5215">
        <f>SI.ERROR(BUSCARV(E5215,TablaEstados,4,FALSO),"Sin dato")</f>
        <v/>
      </c>
    </row>
    <row r="5216">
      <c r="A5216" t="inlineStr">
        <is>
          <t>2025</t>
        </is>
      </c>
      <c r="B5216" t="inlineStr">
        <is>
          <t>05</t>
        </is>
      </c>
      <c r="C5216" t="inlineStr">
        <is>
          <t>10059010</t>
        </is>
      </c>
      <c r="D5216" t="inlineStr">
        <is>
          <t>467</t>
        </is>
      </c>
      <c r="E5216" t="inlineStr">
        <is>
          <t>SC</t>
        </is>
      </c>
      <c r="F5216" t="n">
        <v>5</v>
      </c>
      <c r="G5216" t="n">
        <v>5</v>
      </c>
      <c r="H5216" t="n">
        <v>14</v>
      </c>
      <c r="I5216" t="inlineStr">
        <is>
          <t>Milho</t>
        </is>
      </c>
      <c r="J5216">
        <f>SI.ERROR(BUSCARV(D5216,TablaPaises,6,FALSO),"Sin dato")</f>
        <v/>
      </c>
      <c r="K5216">
        <f>SI.ERROR(BUSCARV(C5216,TablaProductos,2,FALSO),"Sin dato")</f>
        <v/>
      </c>
      <c r="L5216">
        <f>SI(H5216&gt;=1000000,"Alto",SI(H5216&gt;=100000,"Medio","Bajo"))</f>
        <v/>
      </c>
      <c r="M5216">
        <f>SI.ERROR(BUSCARV(E5216,TablaEstados,3,FALSO),"Sin dato")</f>
        <v/>
      </c>
      <c r="N5216">
        <f>SI.ERROR(BUSCARV(E5216,TablaEstados,4,FALSO),"Sin dato")</f>
        <v/>
      </c>
    </row>
    <row r="5217">
      <c r="A5217" t="inlineStr">
        <is>
          <t>2025</t>
        </is>
      </c>
      <c r="B5217" t="inlineStr">
        <is>
          <t>01</t>
        </is>
      </c>
      <c r="C5217" t="inlineStr">
        <is>
          <t>09011110</t>
        </is>
      </c>
      <c r="D5217" t="inlineStr">
        <is>
          <t>053</t>
        </is>
      </c>
      <c r="E5217" t="inlineStr">
        <is>
          <t>ES</t>
        </is>
      </c>
      <c r="F5217" t="n">
        <v>26</v>
      </c>
      <c r="G5217" t="n">
        <v>26400</v>
      </c>
      <c r="H5217" t="n">
        <v>127472</v>
      </c>
      <c r="I5217" t="inlineStr">
        <is>
          <t>Café en granos</t>
        </is>
      </c>
      <c r="J5217">
        <f>SI.ERROR(BUSCARV(D5217,TablaPaises,6,FALSO),"Sin dato")</f>
        <v/>
      </c>
      <c r="K5217">
        <f>SI.ERROR(BUSCARV(C5217,TablaProductos,2,FALSO),"Sin dato")</f>
        <v/>
      </c>
      <c r="L5217">
        <f>SI(H5217&gt;=1000000,"Alto",SI(H5217&gt;=100000,"Medio","Bajo"))</f>
        <v/>
      </c>
      <c r="M5217">
        <f>SI.ERROR(BUSCARV(E5217,TablaEstados,3,FALSO),"Sin dato")</f>
        <v/>
      </c>
      <c r="N5217">
        <f>SI.ERROR(BUSCARV(E5217,TablaEstados,4,FALSO),"Sin dato")</f>
        <v/>
      </c>
    </row>
    <row r="5218">
      <c r="A5218" t="inlineStr">
        <is>
          <t>2025</t>
        </is>
      </c>
      <c r="B5218" t="inlineStr">
        <is>
          <t>07</t>
        </is>
      </c>
      <c r="C5218" t="inlineStr">
        <is>
          <t>52010020</t>
        </is>
      </c>
      <c r="D5218" t="inlineStr">
        <is>
          <t>576</t>
        </is>
      </c>
      <c r="E5218" t="inlineStr">
        <is>
          <t>SP</t>
        </is>
      </c>
      <c r="F5218" t="n">
        <v>1253</v>
      </c>
      <c r="G5218" t="n">
        <v>1252510</v>
      </c>
      <c r="H5218" t="n">
        <v>1896397</v>
      </c>
      <c r="I5218" t="inlineStr">
        <is>
          <t>Algodón</t>
        </is>
      </c>
      <c r="J5218">
        <f>SI.ERROR(BUSCARV(D5218,TablaPaises,6,FALSO),"Sin dato")</f>
        <v/>
      </c>
      <c r="K5218">
        <f>SI.ERROR(BUSCARV(C5218,TablaProductos,2,FALSO),"Sin dato")</f>
        <v/>
      </c>
      <c r="L5218">
        <f>SI(H5218&gt;=1000000,"Alto",SI(H5218&gt;=100000,"Medio","Bajo"))</f>
        <v/>
      </c>
      <c r="M5218">
        <f>SI.ERROR(BUSCARV(E5218,TablaEstados,3,FALSO),"Sin dato")</f>
        <v/>
      </c>
      <c r="N5218">
        <f>SI.ERROR(BUSCARV(E5218,TablaEstados,4,FALSO),"Sin dato")</f>
        <v/>
      </c>
    </row>
    <row r="5219">
      <c r="A5219" t="inlineStr">
        <is>
          <t>2025</t>
        </is>
      </c>
      <c r="B5219" t="inlineStr">
        <is>
          <t>08</t>
        </is>
      </c>
      <c r="C5219" t="inlineStr">
        <is>
          <t>10059010</t>
        </is>
      </c>
      <c r="D5219" t="inlineStr">
        <is>
          <t>245</t>
        </is>
      </c>
      <c r="E5219" t="inlineStr">
        <is>
          <t>AM</t>
        </is>
      </c>
      <c r="F5219" t="n">
        <v>58862</v>
      </c>
      <c r="G5219" t="n">
        <v>58862</v>
      </c>
      <c r="H5219" t="n">
        <v>9777</v>
      </c>
      <c r="I5219" t="inlineStr">
        <is>
          <t>Milho</t>
        </is>
      </c>
      <c r="J5219">
        <f>SI.ERROR(BUSCARV(D5219,TablaPaises,6,FALSO),"Sin dato")</f>
        <v/>
      </c>
      <c r="K5219">
        <f>SI.ERROR(BUSCARV(C5219,TablaProductos,2,FALSO),"Sin dato")</f>
        <v/>
      </c>
      <c r="L5219">
        <f>SI(H5219&gt;=1000000,"Alto",SI(H5219&gt;=100000,"Medio","Bajo"))</f>
        <v/>
      </c>
      <c r="M5219">
        <f>SI.ERROR(BUSCARV(E5219,TablaEstados,3,FALSO),"Sin dato")</f>
        <v/>
      </c>
      <c r="N5219">
        <f>SI.ERROR(BUSCARV(E5219,TablaEstados,4,FALSO),"Sin dato")</f>
        <v/>
      </c>
    </row>
    <row r="5220">
      <c r="A5220" t="inlineStr">
        <is>
          <t>2025</t>
        </is>
      </c>
      <c r="B5220" t="inlineStr">
        <is>
          <t>01</t>
        </is>
      </c>
      <c r="C5220" t="inlineStr">
        <is>
          <t>09011110</t>
        </is>
      </c>
      <c r="D5220" t="inlineStr">
        <is>
          <t>603</t>
        </is>
      </c>
      <c r="E5220" t="inlineStr">
        <is>
          <t>ES</t>
        </is>
      </c>
      <c r="F5220" t="n">
        <v>65</v>
      </c>
      <c r="G5220" t="n">
        <v>64800</v>
      </c>
      <c r="H5220" t="n">
        <v>249547</v>
      </c>
      <c r="I5220" t="inlineStr">
        <is>
          <t>Café en granos</t>
        </is>
      </c>
      <c r="J5220">
        <f>SI.ERROR(BUSCARV(D5220,TablaPaises,6,FALSO),"Sin dato")</f>
        <v/>
      </c>
      <c r="K5220">
        <f>SI.ERROR(BUSCARV(C5220,TablaProductos,2,FALSO),"Sin dato")</f>
        <v/>
      </c>
      <c r="L5220">
        <f>SI(H5220&gt;=1000000,"Alto",SI(H5220&gt;=100000,"Medio","Bajo"))</f>
        <v/>
      </c>
      <c r="M5220">
        <f>SI.ERROR(BUSCARV(E5220,TablaEstados,3,FALSO),"Sin dato")</f>
        <v/>
      </c>
      <c r="N5220">
        <f>SI.ERROR(BUSCARV(E5220,TablaEstados,4,FALSO),"Sin dato")</f>
        <v/>
      </c>
    </row>
    <row r="5221">
      <c r="A5221" t="inlineStr">
        <is>
          <t>2025</t>
        </is>
      </c>
      <c r="B5221" t="inlineStr">
        <is>
          <t>11</t>
        </is>
      </c>
      <c r="C5221" t="inlineStr">
        <is>
          <t>09011110</t>
        </is>
      </c>
      <c r="D5221" t="inlineStr">
        <is>
          <t>438</t>
        </is>
      </c>
      <c r="E5221" t="inlineStr">
        <is>
          <t>MG</t>
        </is>
      </c>
      <c r="F5221" t="n">
        <v>73</v>
      </c>
      <c r="G5221" t="n">
        <v>72660</v>
      </c>
      <c r="H5221" t="n">
        <v>606164</v>
      </c>
      <c r="I5221" t="inlineStr">
        <is>
          <t>Café en granos</t>
        </is>
      </c>
      <c r="J5221">
        <f>SI.ERROR(BUSCARV(D5221,TablaPaises,6,FALSO),"Sin dato")</f>
        <v/>
      </c>
      <c r="K5221">
        <f>SI.ERROR(BUSCARV(C5221,TablaProductos,2,FALSO),"Sin dato")</f>
        <v/>
      </c>
      <c r="L5221">
        <f>SI(H5221&gt;=1000000,"Alto",SI(H5221&gt;=100000,"Medio","Bajo"))</f>
        <v/>
      </c>
      <c r="M5221">
        <f>SI.ERROR(BUSCARV(E5221,TablaEstados,3,FALSO),"Sin dato")</f>
        <v/>
      </c>
      <c r="N5221">
        <f>SI.ERROR(BUSCARV(E5221,TablaEstados,4,FALSO),"Sin dato")</f>
        <v/>
      </c>
    </row>
    <row r="5222">
      <c r="A5222" t="inlineStr">
        <is>
          <t>2025</t>
        </is>
      </c>
      <c r="B5222" t="inlineStr">
        <is>
          <t>08</t>
        </is>
      </c>
      <c r="C5222" t="inlineStr">
        <is>
          <t>10059010</t>
        </is>
      </c>
      <c r="D5222" t="inlineStr">
        <is>
          <t>245</t>
        </is>
      </c>
      <c r="E5222" t="inlineStr">
        <is>
          <t>MS</t>
        </is>
      </c>
      <c r="F5222" t="n">
        <v>2000000</v>
      </c>
      <c r="G5222" t="n">
        <v>2000000</v>
      </c>
      <c r="H5222" t="n">
        <v>366120</v>
      </c>
      <c r="I5222" t="inlineStr">
        <is>
          <t>Milho</t>
        </is>
      </c>
      <c r="J5222">
        <f>SI.ERROR(BUSCARV(D5222,TablaPaises,6,FALSO),"Sin dato")</f>
        <v/>
      </c>
      <c r="K5222">
        <f>SI.ERROR(BUSCARV(C5222,TablaProductos,2,FALSO),"Sin dato")</f>
        <v/>
      </c>
      <c r="L5222">
        <f>SI(H5222&gt;=1000000,"Alto",SI(H5222&gt;=100000,"Medio","Bajo"))</f>
        <v/>
      </c>
      <c r="M5222">
        <f>SI.ERROR(BUSCARV(E5222,TablaEstados,3,FALSO),"Sin dato")</f>
        <v/>
      </c>
      <c r="N5222">
        <f>SI.ERROR(BUSCARV(E5222,TablaEstados,4,FALSO),"Sin dato")</f>
        <v/>
      </c>
    </row>
    <row r="5223">
      <c r="A5223" t="inlineStr">
        <is>
          <t>2025</t>
        </is>
      </c>
      <c r="B5223" t="inlineStr">
        <is>
          <t>09</t>
        </is>
      </c>
      <c r="C5223" t="inlineStr">
        <is>
          <t>09011110</t>
        </is>
      </c>
      <c r="D5223" t="inlineStr">
        <is>
          <t>858</t>
        </is>
      </c>
      <c r="E5223" t="inlineStr">
        <is>
          <t>BA</t>
        </is>
      </c>
      <c r="F5223" t="n">
        <v>20</v>
      </c>
      <c r="G5223" t="n">
        <v>20000</v>
      </c>
      <c r="H5223" t="n">
        <v>88000</v>
      </c>
      <c r="I5223" t="inlineStr">
        <is>
          <t>Café en granos</t>
        </is>
      </c>
      <c r="J5223">
        <f>SI.ERROR(BUSCARV(D5223,TablaPaises,6,FALSO),"Sin dato")</f>
        <v/>
      </c>
      <c r="K5223">
        <f>SI.ERROR(BUSCARV(C5223,TablaProductos,2,FALSO),"Sin dato")</f>
        <v/>
      </c>
      <c r="L5223">
        <f>SI(H5223&gt;=1000000,"Alto",SI(H5223&gt;=100000,"Medio","Bajo"))</f>
        <v/>
      </c>
      <c r="M5223">
        <f>SI.ERROR(BUSCARV(E5223,TablaEstados,3,FALSO),"Sin dato")</f>
        <v/>
      </c>
      <c r="N5223">
        <f>SI.ERROR(BUSCARV(E5223,TablaEstados,4,FALSO),"Sin dato")</f>
        <v/>
      </c>
    </row>
    <row r="5224">
      <c r="A5224" t="inlineStr">
        <is>
          <t>2025</t>
        </is>
      </c>
      <c r="B5224" t="inlineStr">
        <is>
          <t>09</t>
        </is>
      </c>
      <c r="C5224" t="inlineStr">
        <is>
          <t>12019000</t>
        </is>
      </c>
      <c r="D5224" t="inlineStr">
        <is>
          <t>160</t>
        </is>
      </c>
      <c r="E5224" t="inlineStr">
        <is>
          <t>MT</t>
        </is>
      </c>
      <c r="F5224" t="n">
        <v>416712</v>
      </c>
      <c r="G5224" t="n">
        <v>416716858</v>
      </c>
      <c r="H5224" t="n">
        <v>173975059</v>
      </c>
      <c r="I5224" t="inlineStr">
        <is>
          <t>Soja</t>
        </is>
      </c>
      <c r="J5224">
        <f>SI.ERROR(BUSCARV(D5224,TablaPaises,6,FALSO),"Sin dato")</f>
        <v/>
      </c>
      <c r="K5224">
        <f>SI.ERROR(BUSCARV(C5224,TablaProductos,2,FALSO),"Sin dato")</f>
        <v/>
      </c>
      <c r="L5224">
        <f>SI(H5224&gt;=1000000,"Alto",SI(H5224&gt;=100000,"Medio","Bajo"))</f>
        <v/>
      </c>
      <c r="M5224">
        <f>SI.ERROR(BUSCARV(E5224,TablaEstados,3,FALSO),"Sin dato")</f>
        <v/>
      </c>
      <c r="N5224">
        <f>SI.ERROR(BUSCARV(E5224,TablaEstados,4,FALSO),"Sin dato")</f>
        <v/>
      </c>
    </row>
    <row r="5225">
      <c r="A5225" t="inlineStr">
        <is>
          <t>2025</t>
        </is>
      </c>
      <c r="B5225" t="inlineStr">
        <is>
          <t>07</t>
        </is>
      </c>
      <c r="C5225" t="inlineStr">
        <is>
          <t>09011110</t>
        </is>
      </c>
      <c r="D5225" t="inlineStr">
        <is>
          <t>245</t>
        </is>
      </c>
      <c r="E5225" t="inlineStr">
        <is>
          <t>BA</t>
        </is>
      </c>
      <c r="F5225" t="n">
        <v>840</v>
      </c>
      <c r="G5225" t="n">
        <v>838572</v>
      </c>
      <c r="H5225" t="n">
        <v>5366144</v>
      </c>
      <c r="I5225" t="inlineStr">
        <is>
          <t>Café en granos</t>
        </is>
      </c>
      <c r="J5225">
        <f>SI.ERROR(BUSCARV(D5225,TablaPaises,6,FALSO),"Sin dato")</f>
        <v/>
      </c>
      <c r="K5225">
        <f>SI.ERROR(BUSCARV(C5225,TablaProductos,2,FALSO),"Sin dato")</f>
        <v/>
      </c>
      <c r="L5225">
        <f>SI(H5225&gt;=1000000,"Alto",SI(H5225&gt;=100000,"Medio","Bajo"))</f>
        <v/>
      </c>
      <c r="M5225">
        <f>SI.ERROR(BUSCARV(E5225,TablaEstados,3,FALSO),"Sin dato")</f>
        <v/>
      </c>
      <c r="N5225">
        <f>SI.ERROR(BUSCARV(E5225,TablaEstados,4,FALSO),"Sin dato")</f>
        <v/>
      </c>
    </row>
    <row r="5226">
      <c r="A5226" t="inlineStr">
        <is>
          <t>2025</t>
        </is>
      </c>
      <c r="B5226" t="inlineStr">
        <is>
          <t>10</t>
        </is>
      </c>
      <c r="C5226" t="inlineStr">
        <is>
          <t>10059090</t>
        </is>
      </c>
      <c r="D5226" t="inlineStr">
        <is>
          <t>741</t>
        </is>
      </c>
      <c r="E5226" t="inlineStr">
        <is>
          <t>RJ</t>
        </is>
      </c>
      <c r="F5226" t="n">
        <v>2</v>
      </c>
      <c r="G5226" t="n">
        <v>2</v>
      </c>
      <c r="H5226" t="n">
        <v>36</v>
      </c>
      <c r="I5226" t="inlineStr">
        <is>
          <t>Milho</t>
        </is>
      </c>
      <c r="J5226">
        <f>SI.ERROR(BUSCARV(D5226,TablaPaises,6,FALSO),"Sin dato")</f>
        <v/>
      </c>
      <c r="K5226">
        <f>SI.ERROR(BUSCARV(C5226,TablaProductos,2,FALSO),"Sin dato")</f>
        <v/>
      </c>
      <c r="L5226">
        <f>SI(H5226&gt;=1000000,"Alto",SI(H5226&gt;=100000,"Medio","Bajo"))</f>
        <v/>
      </c>
      <c r="M5226">
        <f>SI.ERROR(BUSCARV(E5226,TablaEstados,3,FALSO),"Sin dato")</f>
        <v/>
      </c>
      <c r="N5226">
        <f>SI.ERROR(BUSCARV(E5226,TablaEstados,4,FALSO),"Sin dato")</f>
        <v/>
      </c>
    </row>
    <row r="5227">
      <c r="A5227" t="inlineStr">
        <is>
          <t>2025</t>
        </is>
      </c>
      <c r="B5227" t="inlineStr">
        <is>
          <t>04</t>
        </is>
      </c>
      <c r="C5227" t="inlineStr">
        <is>
          <t>09011110</t>
        </is>
      </c>
      <c r="D5227" t="inlineStr">
        <is>
          <t>244</t>
        </is>
      </c>
      <c r="E5227" t="inlineStr">
        <is>
          <t>ES</t>
        </is>
      </c>
      <c r="F5227" t="n">
        <v>26</v>
      </c>
      <c r="G5227" t="n">
        <v>26400</v>
      </c>
      <c r="H5227" t="n">
        <v>183490</v>
      </c>
      <c r="I5227" t="inlineStr">
        <is>
          <t>Café en granos</t>
        </is>
      </c>
      <c r="J5227">
        <f>SI.ERROR(BUSCARV(D5227,TablaPaises,6,FALSO),"Sin dato")</f>
        <v/>
      </c>
      <c r="K5227">
        <f>SI.ERROR(BUSCARV(C5227,TablaProductos,2,FALSO),"Sin dato")</f>
        <v/>
      </c>
      <c r="L5227">
        <f>SI(H5227&gt;=1000000,"Alto",SI(H5227&gt;=100000,"Medio","Bajo"))</f>
        <v/>
      </c>
      <c r="M5227">
        <f>SI.ERROR(BUSCARV(E5227,TablaEstados,3,FALSO),"Sin dato")</f>
        <v/>
      </c>
      <c r="N5227">
        <f>SI.ERROR(BUSCARV(E5227,TablaEstados,4,FALSO),"Sin dato")</f>
        <v/>
      </c>
    </row>
    <row r="5228">
      <c r="A5228" t="inlineStr">
        <is>
          <t>2025</t>
        </is>
      </c>
      <c r="B5228" t="inlineStr">
        <is>
          <t>04</t>
        </is>
      </c>
      <c r="C5228" t="inlineStr">
        <is>
          <t>10059010</t>
        </is>
      </c>
      <c r="D5228" t="inlineStr">
        <is>
          <t>505</t>
        </is>
      </c>
      <c r="E5228" t="inlineStr">
        <is>
          <t>MT</t>
        </is>
      </c>
      <c r="F5228" t="n">
        <v>130050</v>
      </c>
      <c r="G5228" t="n">
        <v>130050</v>
      </c>
      <c r="H5228" t="n">
        <v>60715</v>
      </c>
      <c r="I5228" t="inlineStr">
        <is>
          <t>Milho</t>
        </is>
      </c>
      <c r="J5228">
        <f>SI.ERROR(BUSCARV(D5228,TablaPaises,6,FALSO),"Sin dato")</f>
        <v/>
      </c>
      <c r="K5228">
        <f>SI.ERROR(BUSCARV(C5228,TablaProductos,2,FALSO),"Sin dato")</f>
        <v/>
      </c>
      <c r="L5228">
        <f>SI(H5228&gt;=1000000,"Alto",SI(H5228&gt;=100000,"Medio","Bajo"))</f>
        <v/>
      </c>
      <c r="M5228">
        <f>SI.ERROR(BUSCARV(E5228,TablaEstados,3,FALSO),"Sin dato")</f>
        <v/>
      </c>
      <c r="N5228">
        <f>SI.ERROR(BUSCARV(E5228,TablaEstados,4,FALSO),"Sin dato")</f>
        <v/>
      </c>
    </row>
    <row r="5229">
      <c r="A5229" t="inlineStr">
        <is>
          <t>2025</t>
        </is>
      </c>
      <c r="B5229" t="inlineStr">
        <is>
          <t>04</t>
        </is>
      </c>
      <c r="C5229" t="inlineStr">
        <is>
          <t>09011110</t>
        </is>
      </c>
      <c r="D5229" t="inlineStr">
        <is>
          <t>301</t>
        </is>
      </c>
      <c r="E5229" t="inlineStr">
        <is>
          <t>MG</t>
        </is>
      </c>
      <c r="F5229" t="n">
        <v>223</v>
      </c>
      <c r="G5229" t="n">
        <v>222800</v>
      </c>
      <c r="H5229" t="n">
        <v>1382186</v>
      </c>
      <c r="I5229" t="inlineStr">
        <is>
          <t>Café en granos</t>
        </is>
      </c>
      <c r="J5229">
        <f>SI.ERROR(BUSCARV(D5229,TablaPaises,6,FALSO),"Sin dato")</f>
        <v/>
      </c>
      <c r="K5229">
        <f>SI.ERROR(BUSCARV(C5229,TablaProductos,2,FALSO),"Sin dato")</f>
        <v/>
      </c>
      <c r="L5229">
        <f>SI(H5229&gt;=1000000,"Alto",SI(H5229&gt;=100000,"Medio","Bajo"))</f>
        <v/>
      </c>
      <c r="M5229">
        <f>SI.ERROR(BUSCARV(E5229,TablaEstados,3,FALSO),"Sin dato")</f>
        <v/>
      </c>
      <c r="N5229">
        <f>SI.ERROR(BUSCARV(E5229,TablaEstados,4,FALSO),"Sin dato")</f>
        <v/>
      </c>
    </row>
    <row r="5230">
      <c r="A5230" t="inlineStr">
        <is>
          <t>2025</t>
        </is>
      </c>
      <c r="B5230" t="inlineStr">
        <is>
          <t>04</t>
        </is>
      </c>
      <c r="C5230" t="inlineStr">
        <is>
          <t>09011110</t>
        </is>
      </c>
      <c r="D5230" t="inlineStr">
        <is>
          <t>163</t>
        </is>
      </c>
      <c r="E5230" t="inlineStr">
        <is>
          <t>ES</t>
        </is>
      </c>
      <c r="F5230" t="n">
        <v>115</v>
      </c>
      <c r="G5230" t="n">
        <v>115200</v>
      </c>
      <c r="H5230" t="n">
        <v>813312</v>
      </c>
      <c r="I5230" t="inlineStr">
        <is>
          <t>Café en granos</t>
        </is>
      </c>
      <c r="J5230">
        <f>SI.ERROR(BUSCARV(D5230,TablaPaises,6,FALSO),"Sin dato")</f>
        <v/>
      </c>
      <c r="K5230">
        <f>SI.ERROR(BUSCARV(C5230,TablaProductos,2,FALSO),"Sin dato")</f>
        <v/>
      </c>
      <c r="L5230">
        <f>SI(H5230&gt;=1000000,"Alto",SI(H5230&gt;=100000,"Medio","Bajo"))</f>
        <v/>
      </c>
      <c r="M5230">
        <f>SI.ERROR(BUSCARV(E5230,TablaEstados,3,FALSO),"Sin dato")</f>
        <v/>
      </c>
      <c r="N5230">
        <f>SI.ERROR(BUSCARV(E5230,TablaEstados,4,FALSO),"Sin dato")</f>
        <v/>
      </c>
    </row>
    <row r="5231">
      <c r="A5231" t="inlineStr">
        <is>
          <t>2025</t>
        </is>
      </c>
      <c r="B5231" t="inlineStr">
        <is>
          <t>02</t>
        </is>
      </c>
      <c r="C5231" t="inlineStr">
        <is>
          <t>12019000</t>
        </is>
      </c>
      <c r="D5231" t="inlineStr">
        <is>
          <t>081</t>
        </is>
      </c>
      <c r="E5231" t="inlineStr">
        <is>
          <t>GO</t>
        </is>
      </c>
      <c r="F5231" t="n">
        <v>9791</v>
      </c>
      <c r="G5231" t="n">
        <v>9790148</v>
      </c>
      <c r="H5231" t="n">
        <v>3806227</v>
      </c>
      <c r="I5231" t="inlineStr">
        <is>
          <t>Soja</t>
        </is>
      </c>
      <c r="J5231">
        <f>SI.ERROR(BUSCARV(D5231,TablaPaises,6,FALSO),"Sin dato")</f>
        <v/>
      </c>
      <c r="K5231">
        <f>SI.ERROR(BUSCARV(C5231,TablaProductos,2,FALSO),"Sin dato")</f>
        <v/>
      </c>
      <c r="L5231">
        <f>SI(H5231&gt;=1000000,"Alto",SI(H5231&gt;=100000,"Medio","Bajo"))</f>
        <v/>
      </c>
      <c r="M5231">
        <f>SI.ERROR(BUSCARV(E5231,TablaEstados,3,FALSO),"Sin dato")</f>
        <v/>
      </c>
      <c r="N5231">
        <f>SI.ERROR(BUSCARV(E5231,TablaEstados,4,FALSO),"Sin dato")</f>
        <v/>
      </c>
    </row>
    <row r="5232">
      <c r="A5232" t="inlineStr">
        <is>
          <t>2025</t>
        </is>
      </c>
      <c r="B5232" t="inlineStr">
        <is>
          <t>04</t>
        </is>
      </c>
      <c r="C5232" t="inlineStr">
        <is>
          <t>52010020</t>
        </is>
      </c>
      <c r="D5232" t="inlineStr">
        <is>
          <t>063</t>
        </is>
      </c>
      <c r="E5232" t="inlineStr">
        <is>
          <t>MT</t>
        </is>
      </c>
      <c r="F5232" t="n">
        <v>72</v>
      </c>
      <c r="G5232" t="n">
        <v>72313</v>
      </c>
      <c r="H5232" t="n">
        <v>122994</v>
      </c>
      <c r="I5232" t="inlineStr">
        <is>
          <t>Algodón</t>
        </is>
      </c>
      <c r="J5232">
        <f>SI.ERROR(BUSCARV(D5232,TablaPaises,6,FALSO),"Sin dato")</f>
        <v/>
      </c>
      <c r="K5232">
        <f>SI.ERROR(BUSCARV(C5232,TablaProductos,2,FALSO),"Sin dato")</f>
        <v/>
      </c>
      <c r="L5232">
        <f>SI(H5232&gt;=1000000,"Alto",SI(H5232&gt;=100000,"Medio","Bajo"))</f>
        <v/>
      </c>
      <c r="M5232">
        <f>SI.ERROR(BUSCARV(E5232,TablaEstados,3,FALSO),"Sin dato")</f>
        <v/>
      </c>
      <c r="N5232">
        <f>SI.ERROR(BUSCARV(E5232,TablaEstados,4,FALSO),"Sin dato")</f>
        <v/>
      </c>
    </row>
    <row r="5233">
      <c r="A5233" t="inlineStr">
        <is>
          <t>2025</t>
        </is>
      </c>
      <c r="B5233" t="inlineStr">
        <is>
          <t>05</t>
        </is>
      </c>
      <c r="C5233" t="inlineStr">
        <is>
          <t>12019000</t>
        </is>
      </c>
      <c r="D5233" t="inlineStr">
        <is>
          <t>386</t>
        </is>
      </c>
      <c r="E5233" t="inlineStr">
        <is>
          <t>MT</t>
        </is>
      </c>
      <c r="F5233" t="n">
        <v>30350</v>
      </c>
      <c r="G5233" t="n">
        <v>30349747</v>
      </c>
      <c r="H5233" t="n">
        <v>11295199</v>
      </c>
      <c r="I5233" t="inlineStr">
        <is>
          <t>Soja</t>
        </is>
      </c>
      <c r="J5233">
        <f>SI.ERROR(BUSCARV(D5233,TablaPaises,6,FALSO),"Sin dato")</f>
        <v/>
      </c>
      <c r="K5233">
        <f>SI.ERROR(BUSCARV(C5233,TablaProductos,2,FALSO),"Sin dato")</f>
        <v/>
      </c>
      <c r="L5233">
        <f>SI(H5233&gt;=1000000,"Alto",SI(H5233&gt;=100000,"Medio","Bajo"))</f>
        <v/>
      </c>
      <c r="M5233">
        <f>SI.ERROR(BUSCARV(E5233,TablaEstados,3,FALSO),"Sin dato")</f>
        <v/>
      </c>
      <c r="N5233">
        <f>SI.ERROR(BUSCARV(E5233,TablaEstados,4,FALSO),"Sin dato")</f>
        <v/>
      </c>
    </row>
    <row r="5234">
      <c r="A5234" t="inlineStr">
        <is>
          <t>2025</t>
        </is>
      </c>
      <c r="B5234" t="inlineStr">
        <is>
          <t>09</t>
        </is>
      </c>
      <c r="C5234" t="inlineStr">
        <is>
          <t>10051000</t>
        </is>
      </c>
      <c r="D5234" t="inlineStr">
        <is>
          <t>275</t>
        </is>
      </c>
      <c r="E5234" t="inlineStr">
        <is>
          <t>PE</t>
        </is>
      </c>
      <c r="F5234" t="n">
        <v>28</v>
      </c>
      <c r="G5234" t="n">
        <v>28</v>
      </c>
      <c r="H5234" t="n">
        <v>280</v>
      </c>
      <c r="I5234" t="inlineStr">
        <is>
          <t>Milho</t>
        </is>
      </c>
      <c r="J5234">
        <f>SI.ERROR(BUSCARV(D5234,TablaPaises,6,FALSO),"Sin dato")</f>
        <v/>
      </c>
      <c r="K5234">
        <f>SI.ERROR(BUSCARV(C5234,TablaProductos,2,FALSO),"Sin dato")</f>
        <v/>
      </c>
      <c r="L5234">
        <f>SI(H5234&gt;=1000000,"Alto",SI(H5234&gt;=100000,"Medio","Bajo"))</f>
        <v/>
      </c>
      <c r="M5234">
        <f>SI.ERROR(BUSCARV(E5234,TablaEstados,3,FALSO),"Sin dato")</f>
        <v/>
      </c>
      <c r="N5234">
        <f>SI.ERROR(BUSCARV(E5234,TablaEstados,4,FALSO),"Sin dato")</f>
        <v/>
      </c>
    </row>
    <row r="5235">
      <c r="A5235" t="inlineStr">
        <is>
          <t>2025</t>
        </is>
      </c>
      <c r="B5235" t="inlineStr">
        <is>
          <t>01</t>
        </is>
      </c>
      <c r="C5235" t="inlineStr">
        <is>
          <t>09011110</t>
        </is>
      </c>
      <c r="D5235" t="inlineStr">
        <is>
          <t>301</t>
        </is>
      </c>
      <c r="E5235" t="inlineStr">
        <is>
          <t>MG</t>
        </is>
      </c>
      <c r="F5235" t="n">
        <v>5218</v>
      </c>
      <c r="G5235" t="n">
        <v>1422369</v>
      </c>
      <c r="H5235" t="n">
        <v>8472962</v>
      </c>
      <c r="I5235" t="inlineStr">
        <is>
          <t>Café en granos</t>
        </is>
      </c>
      <c r="J5235">
        <f>SI.ERROR(BUSCARV(D5235,TablaPaises,6,FALSO),"Sin dato")</f>
        <v/>
      </c>
      <c r="K5235">
        <f>SI.ERROR(BUSCARV(C5235,TablaProductos,2,FALSO),"Sin dato")</f>
        <v/>
      </c>
      <c r="L5235">
        <f>SI(H5235&gt;=1000000,"Alto",SI(H5235&gt;=100000,"Medio","Bajo"))</f>
        <v/>
      </c>
      <c r="M5235">
        <f>SI.ERROR(BUSCARV(E5235,TablaEstados,3,FALSO),"Sin dato")</f>
        <v/>
      </c>
      <c r="N5235">
        <f>SI.ERROR(BUSCARV(E5235,TablaEstados,4,FALSO),"Sin dato")</f>
        <v/>
      </c>
    </row>
    <row r="5236">
      <c r="A5236" t="inlineStr">
        <is>
          <t>2025</t>
        </is>
      </c>
      <c r="B5236" t="inlineStr">
        <is>
          <t>09</t>
        </is>
      </c>
      <c r="C5236" t="inlineStr">
        <is>
          <t>12019000</t>
        </is>
      </c>
      <c r="D5236" t="inlineStr">
        <is>
          <t>776</t>
        </is>
      </c>
      <c r="E5236" t="inlineStr">
        <is>
          <t>MA</t>
        </is>
      </c>
      <c r="F5236" t="n">
        <v>40530</v>
      </c>
      <c r="G5236" t="n">
        <v>40529852</v>
      </c>
      <c r="H5236" t="n">
        <v>16937191</v>
      </c>
      <c r="I5236" t="inlineStr">
        <is>
          <t>Soja</t>
        </is>
      </c>
      <c r="J5236">
        <f>SI.ERROR(BUSCARV(D5236,TablaPaises,6,FALSO),"Sin dato")</f>
        <v/>
      </c>
      <c r="K5236">
        <f>SI.ERROR(BUSCARV(C5236,TablaProductos,2,FALSO),"Sin dato")</f>
        <v/>
      </c>
      <c r="L5236">
        <f>SI(H5236&gt;=1000000,"Alto",SI(H5236&gt;=100000,"Medio","Bajo"))</f>
        <v/>
      </c>
      <c r="M5236">
        <f>SI.ERROR(BUSCARV(E5236,TablaEstados,3,FALSO),"Sin dato")</f>
        <v/>
      </c>
      <c r="N5236">
        <f>SI.ERROR(BUSCARV(E5236,TablaEstados,4,FALSO),"Sin dato")</f>
        <v/>
      </c>
    </row>
    <row r="5237">
      <c r="A5237" t="inlineStr">
        <is>
          <t>2025</t>
        </is>
      </c>
      <c r="B5237" t="inlineStr">
        <is>
          <t>03</t>
        </is>
      </c>
      <c r="C5237" t="inlineStr">
        <is>
          <t>52010020</t>
        </is>
      </c>
      <c r="D5237" t="inlineStr">
        <is>
          <t>081</t>
        </is>
      </c>
      <c r="E5237" t="inlineStr">
        <is>
          <t>MT</t>
        </is>
      </c>
      <c r="F5237" t="n">
        <v>24898</v>
      </c>
      <c r="G5237" t="n">
        <v>24899582</v>
      </c>
      <c r="H5237" t="n">
        <v>41660605</v>
      </c>
      <c r="I5237" t="inlineStr">
        <is>
          <t>Algodón</t>
        </is>
      </c>
      <c r="J5237">
        <f>SI.ERROR(BUSCARV(D5237,TablaPaises,6,FALSO),"Sin dato")</f>
        <v/>
      </c>
      <c r="K5237">
        <f>SI.ERROR(BUSCARV(C5237,TablaProductos,2,FALSO),"Sin dato")</f>
        <v/>
      </c>
      <c r="L5237">
        <f>SI(H5237&gt;=1000000,"Alto",SI(H5237&gt;=100000,"Medio","Bajo"))</f>
        <v/>
      </c>
      <c r="M5237">
        <f>SI.ERROR(BUSCARV(E5237,TablaEstados,3,FALSO),"Sin dato")</f>
        <v/>
      </c>
      <c r="N5237">
        <f>SI.ERROR(BUSCARV(E5237,TablaEstados,4,FALSO),"Sin dato")</f>
        <v/>
      </c>
    </row>
    <row r="5238">
      <c r="A5238" t="inlineStr">
        <is>
          <t>2025</t>
        </is>
      </c>
      <c r="B5238" t="inlineStr">
        <is>
          <t>02</t>
        </is>
      </c>
      <c r="C5238" t="inlineStr">
        <is>
          <t>10059010</t>
        </is>
      </c>
      <c r="D5238" t="inlineStr">
        <is>
          <t>240</t>
        </is>
      </c>
      <c r="E5238" t="inlineStr">
        <is>
          <t>PR</t>
        </is>
      </c>
      <c r="F5238" t="n">
        <v>87819331</v>
      </c>
      <c r="G5238" t="n">
        <v>87819331</v>
      </c>
      <c r="H5238" t="n">
        <v>18780550</v>
      </c>
      <c r="I5238" t="inlineStr">
        <is>
          <t>Milho</t>
        </is>
      </c>
      <c r="J5238">
        <f>SI.ERROR(BUSCARV(D5238,TablaPaises,6,FALSO),"Sin dato")</f>
        <v/>
      </c>
      <c r="K5238">
        <f>SI.ERROR(BUSCARV(C5238,TablaProductos,2,FALSO),"Sin dato")</f>
        <v/>
      </c>
      <c r="L5238">
        <f>SI(H5238&gt;=1000000,"Alto",SI(H5238&gt;=100000,"Medio","Bajo"))</f>
        <v/>
      </c>
      <c r="M5238">
        <f>SI.ERROR(BUSCARV(E5238,TablaEstados,3,FALSO),"Sin dato")</f>
        <v/>
      </c>
      <c r="N5238">
        <f>SI.ERROR(BUSCARV(E5238,TablaEstados,4,FALSO),"Sin dato")</f>
        <v/>
      </c>
    </row>
    <row r="5239">
      <c r="A5239" t="inlineStr">
        <is>
          <t>2025</t>
        </is>
      </c>
      <c r="B5239" t="inlineStr">
        <is>
          <t>11</t>
        </is>
      </c>
      <c r="C5239" t="inlineStr">
        <is>
          <t>12019000</t>
        </is>
      </c>
      <c r="D5239" t="inlineStr">
        <is>
          <t>160</t>
        </is>
      </c>
      <c r="E5239" t="inlineStr">
        <is>
          <t>GO</t>
        </is>
      </c>
      <c r="F5239" t="n">
        <v>223938</v>
      </c>
      <c r="G5239" t="n">
        <v>223937394</v>
      </c>
      <c r="H5239" t="n">
        <v>98227102</v>
      </c>
      <c r="I5239" t="inlineStr">
        <is>
          <t>Soja</t>
        </is>
      </c>
      <c r="J5239">
        <f>SI.ERROR(BUSCARV(D5239,TablaPaises,6,FALSO),"Sin dato")</f>
        <v/>
      </c>
      <c r="K5239">
        <f>SI.ERROR(BUSCARV(C5239,TablaProductos,2,FALSO),"Sin dato")</f>
        <v/>
      </c>
      <c r="L5239">
        <f>SI(H5239&gt;=1000000,"Alto",SI(H5239&gt;=100000,"Medio","Bajo"))</f>
        <v/>
      </c>
      <c r="M5239">
        <f>SI.ERROR(BUSCARV(E5239,TablaEstados,3,FALSO),"Sin dato")</f>
        <v/>
      </c>
      <c r="N5239">
        <f>SI.ERROR(BUSCARV(E5239,TablaEstados,4,FALSO),"Sin dato")</f>
        <v/>
      </c>
    </row>
    <row r="5240">
      <c r="A5240" t="inlineStr">
        <is>
          <t>2025</t>
        </is>
      </c>
      <c r="B5240" t="inlineStr">
        <is>
          <t>12</t>
        </is>
      </c>
      <c r="C5240" t="inlineStr">
        <is>
          <t>12019000</t>
        </is>
      </c>
      <c r="D5240" t="inlineStr">
        <is>
          <t>160</t>
        </is>
      </c>
      <c r="E5240" t="inlineStr">
        <is>
          <t>MT</t>
        </is>
      </c>
      <c r="F5240" t="n">
        <v>318808</v>
      </c>
      <c r="G5240" t="n">
        <v>318808049</v>
      </c>
      <c r="H5240" t="n">
        <v>143415805</v>
      </c>
      <c r="I5240" t="inlineStr">
        <is>
          <t>Soja</t>
        </is>
      </c>
      <c r="J5240">
        <f>SI.ERROR(BUSCARV(D5240,TablaPaises,6,FALSO),"Sin dato")</f>
        <v/>
      </c>
      <c r="K5240">
        <f>SI.ERROR(BUSCARV(C5240,TablaProductos,2,FALSO),"Sin dato")</f>
        <v/>
      </c>
      <c r="L5240">
        <f>SI(H5240&gt;=1000000,"Alto",SI(H5240&gt;=100000,"Medio","Bajo"))</f>
        <v/>
      </c>
      <c r="M5240">
        <f>SI.ERROR(BUSCARV(E5240,TablaEstados,3,FALSO),"Sin dato")</f>
        <v/>
      </c>
      <c r="N5240">
        <f>SI.ERROR(BUSCARV(E5240,TablaEstados,4,FALSO),"Sin dato")</f>
        <v/>
      </c>
    </row>
    <row r="5241">
      <c r="A5241" t="inlineStr">
        <is>
          <t>2025</t>
        </is>
      </c>
      <c r="B5241" t="inlineStr">
        <is>
          <t>05</t>
        </is>
      </c>
      <c r="C5241" t="inlineStr">
        <is>
          <t>12019000</t>
        </is>
      </c>
      <c r="D5241" t="inlineStr">
        <is>
          <t>245</t>
        </is>
      </c>
      <c r="E5241" t="inlineStr">
        <is>
          <t>PA</t>
        </is>
      </c>
      <c r="F5241" t="n">
        <v>112455</v>
      </c>
      <c r="G5241" t="n">
        <v>112456490</v>
      </c>
      <c r="H5241" t="n">
        <v>43157388</v>
      </c>
      <c r="I5241" t="inlineStr">
        <is>
          <t>Soja</t>
        </is>
      </c>
      <c r="J5241">
        <f>SI.ERROR(BUSCARV(D5241,TablaPaises,6,FALSO),"Sin dato")</f>
        <v/>
      </c>
      <c r="K5241">
        <f>SI.ERROR(BUSCARV(C5241,TablaProductos,2,FALSO),"Sin dato")</f>
        <v/>
      </c>
      <c r="L5241">
        <f>SI(H5241&gt;=1000000,"Alto",SI(H5241&gt;=100000,"Medio","Bajo"))</f>
        <v/>
      </c>
      <c r="M5241">
        <f>SI.ERROR(BUSCARV(E5241,TablaEstados,3,FALSO),"Sin dato")</f>
        <v/>
      </c>
      <c r="N5241">
        <f>SI.ERROR(BUSCARV(E5241,TablaEstados,4,FALSO),"Sin dato")</f>
        <v/>
      </c>
    </row>
    <row r="5242">
      <c r="A5242" t="inlineStr">
        <is>
          <t>2025</t>
        </is>
      </c>
      <c r="B5242" t="inlineStr">
        <is>
          <t>04</t>
        </is>
      </c>
      <c r="C5242" t="inlineStr">
        <is>
          <t>09011110</t>
        </is>
      </c>
      <c r="D5242" t="inlineStr">
        <is>
          <t>386</t>
        </is>
      </c>
      <c r="E5242" t="inlineStr">
        <is>
          <t>MG</t>
        </is>
      </c>
      <c r="F5242" t="n">
        <v>17423</v>
      </c>
      <c r="G5242" t="n">
        <v>13141078</v>
      </c>
      <c r="H5242" t="n">
        <v>104483685</v>
      </c>
      <c r="I5242" t="inlineStr">
        <is>
          <t>Café en granos</t>
        </is>
      </c>
      <c r="J5242">
        <f>SI.ERROR(BUSCARV(D5242,TablaPaises,6,FALSO),"Sin dato")</f>
        <v/>
      </c>
      <c r="K5242">
        <f>SI.ERROR(BUSCARV(C5242,TablaProductos,2,FALSO),"Sin dato")</f>
        <v/>
      </c>
      <c r="L5242">
        <f>SI(H5242&gt;=1000000,"Alto",SI(H5242&gt;=100000,"Medio","Bajo"))</f>
        <v/>
      </c>
      <c r="M5242">
        <f>SI.ERROR(BUSCARV(E5242,TablaEstados,3,FALSO),"Sin dato")</f>
        <v/>
      </c>
      <c r="N5242">
        <f>SI.ERROR(BUSCARV(E5242,TablaEstados,4,FALSO),"Sin dato")</f>
        <v/>
      </c>
    </row>
    <row r="5243">
      <c r="A5243" t="inlineStr">
        <is>
          <t>2025</t>
        </is>
      </c>
      <c r="B5243" t="inlineStr">
        <is>
          <t>05</t>
        </is>
      </c>
      <c r="C5243" t="inlineStr">
        <is>
          <t>12019000</t>
        </is>
      </c>
      <c r="D5243" t="inlineStr">
        <is>
          <t>160</t>
        </is>
      </c>
      <c r="E5243" t="inlineStr">
        <is>
          <t>DF</t>
        </is>
      </c>
      <c r="F5243" t="n">
        <v>22927</v>
      </c>
      <c r="G5243" t="n">
        <v>22924957</v>
      </c>
      <c r="H5243" t="n">
        <v>9132041</v>
      </c>
      <c r="I5243" t="inlineStr">
        <is>
          <t>Soja</t>
        </is>
      </c>
      <c r="J5243">
        <f>SI.ERROR(BUSCARV(D5243,TablaPaises,6,FALSO),"Sin dato")</f>
        <v/>
      </c>
      <c r="K5243">
        <f>SI.ERROR(BUSCARV(C5243,TablaProductos,2,FALSO),"Sin dato")</f>
        <v/>
      </c>
      <c r="L5243">
        <f>SI(H5243&gt;=1000000,"Alto",SI(H5243&gt;=100000,"Medio","Bajo"))</f>
        <v/>
      </c>
      <c r="M5243">
        <f>SI.ERROR(BUSCARV(E5243,TablaEstados,3,FALSO),"Sin dato")</f>
        <v/>
      </c>
      <c r="N5243">
        <f>SI.ERROR(BUSCARV(E5243,TablaEstados,4,FALSO),"Sin dato")</f>
        <v/>
      </c>
    </row>
    <row r="5244">
      <c r="A5244" t="inlineStr">
        <is>
          <t>2025</t>
        </is>
      </c>
      <c r="B5244" t="inlineStr">
        <is>
          <t>08</t>
        </is>
      </c>
      <c r="C5244" t="inlineStr">
        <is>
          <t>12019000</t>
        </is>
      </c>
      <c r="D5244" t="inlineStr">
        <is>
          <t>386</t>
        </is>
      </c>
      <c r="E5244" t="inlineStr">
        <is>
          <t>PA</t>
        </is>
      </c>
      <c r="F5244" t="n">
        <v>32921</v>
      </c>
      <c r="G5244" t="n">
        <v>32921988</v>
      </c>
      <c r="H5244" t="n">
        <v>13236401</v>
      </c>
      <c r="I5244" t="inlineStr">
        <is>
          <t>Soja</t>
        </is>
      </c>
      <c r="J5244">
        <f>SI.ERROR(BUSCARV(D5244,TablaPaises,6,FALSO),"Sin dato")</f>
        <v/>
      </c>
      <c r="K5244">
        <f>SI.ERROR(BUSCARV(C5244,TablaProductos,2,FALSO),"Sin dato")</f>
        <v/>
      </c>
      <c r="L5244">
        <f>SI(H5244&gt;=1000000,"Alto",SI(H5244&gt;=100000,"Medio","Bajo"))</f>
        <v/>
      </c>
      <c r="M5244">
        <f>SI.ERROR(BUSCARV(E5244,TablaEstados,3,FALSO),"Sin dato")</f>
        <v/>
      </c>
      <c r="N5244">
        <f>SI.ERROR(BUSCARV(E5244,TablaEstados,4,FALSO),"Sin dato")</f>
        <v/>
      </c>
    </row>
    <row r="5245">
      <c r="A5245" t="inlineStr">
        <is>
          <t>2025</t>
        </is>
      </c>
      <c r="B5245" t="inlineStr">
        <is>
          <t>12</t>
        </is>
      </c>
      <c r="C5245" t="inlineStr">
        <is>
          <t>09011110</t>
        </is>
      </c>
      <c r="D5245" t="inlineStr">
        <is>
          <t>845</t>
        </is>
      </c>
      <c r="E5245" t="inlineStr">
        <is>
          <t>MG</t>
        </is>
      </c>
      <c r="F5245" t="n">
        <v>20</v>
      </c>
      <c r="G5245" t="n">
        <v>20000</v>
      </c>
      <c r="H5245" t="n">
        <v>165787</v>
      </c>
      <c r="I5245" t="inlineStr">
        <is>
          <t>Café en granos</t>
        </is>
      </c>
      <c r="J5245">
        <f>SI.ERROR(BUSCARV(D5245,TablaPaises,6,FALSO),"Sin dato")</f>
        <v/>
      </c>
      <c r="K5245">
        <f>SI.ERROR(BUSCARV(C5245,TablaProductos,2,FALSO),"Sin dato")</f>
        <v/>
      </c>
      <c r="L5245">
        <f>SI(H5245&gt;=1000000,"Alto",SI(H5245&gt;=100000,"Medio","Bajo"))</f>
        <v/>
      </c>
      <c r="M5245">
        <f>SI.ERROR(BUSCARV(E5245,TablaEstados,3,FALSO),"Sin dato")</f>
        <v/>
      </c>
      <c r="N5245">
        <f>SI.ERROR(BUSCARV(E5245,TablaEstados,4,FALSO),"Sin dato")</f>
        <v/>
      </c>
    </row>
    <row r="5246">
      <c r="A5246" t="inlineStr">
        <is>
          <t>2025</t>
        </is>
      </c>
      <c r="B5246" t="inlineStr">
        <is>
          <t>06</t>
        </is>
      </c>
      <c r="C5246" t="inlineStr">
        <is>
          <t>09011110</t>
        </is>
      </c>
      <c r="D5246" t="inlineStr">
        <is>
          <t>249</t>
        </is>
      </c>
      <c r="E5246" t="inlineStr">
        <is>
          <t>ES</t>
        </is>
      </c>
      <c r="F5246" t="n">
        <v>1791</v>
      </c>
      <c r="G5246" t="n">
        <v>1792720</v>
      </c>
      <c r="H5246" t="n">
        <v>8704537</v>
      </c>
      <c r="I5246" t="inlineStr">
        <is>
          <t>Café en granos</t>
        </is>
      </c>
      <c r="J5246">
        <f>SI.ERROR(BUSCARV(D5246,TablaPaises,6,FALSO),"Sin dato")</f>
        <v/>
      </c>
      <c r="K5246">
        <f>SI.ERROR(BUSCARV(C5246,TablaProductos,2,FALSO),"Sin dato")</f>
        <v/>
      </c>
      <c r="L5246">
        <f>SI(H5246&gt;=1000000,"Alto",SI(H5246&gt;=100000,"Medio","Bajo"))</f>
        <v/>
      </c>
      <c r="M5246">
        <f>SI.ERROR(BUSCARV(E5246,TablaEstados,3,FALSO),"Sin dato")</f>
        <v/>
      </c>
      <c r="N5246">
        <f>SI.ERROR(BUSCARV(E5246,TablaEstados,4,FALSO),"Sin dato")</f>
        <v/>
      </c>
    </row>
    <row r="5247">
      <c r="A5247" t="inlineStr">
        <is>
          <t>2025</t>
        </is>
      </c>
      <c r="B5247" t="inlineStr">
        <is>
          <t>04</t>
        </is>
      </c>
      <c r="C5247" t="inlineStr">
        <is>
          <t>09011110</t>
        </is>
      </c>
      <c r="D5247" t="inlineStr">
        <is>
          <t>301</t>
        </is>
      </c>
      <c r="E5247" t="inlineStr">
        <is>
          <t>MG</t>
        </is>
      </c>
      <c r="F5247" t="n">
        <v>9437</v>
      </c>
      <c r="G5247" t="n">
        <v>1844716</v>
      </c>
      <c r="H5247" t="n">
        <v>15242485</v>
      </c>
      <c r="I5247" t="inlineStr">
        <is>
          <t>Café en granos</t>
        </is>
      </c>
      <c r="J5247">
        <f>SI.ERROR(BUSCARV(D5247,TablaPaises,6,FALSO),"Sin dato")</f>
        <v/>
      </c>
      <c r="K5247">
        <f>SI.ERROR(BUSCARV(C5247,TablaProductos,2,FALSO),"Sin dato")</f>
        <v/>
      </c>
      <c r="L5247">
        <f>SI(H5247&gt;=1000000,"Alto",SI(H5247&gt;=100000,"Medio","Bajo"))</f>
        <v/>
      </c>
      <c r="M5247">
        <f>SI.ERROR(BUSCARV(E5247,TablaEstados,3,FALSO),"Sin dato")</f>
        <v/>
      </c>
      <c r="N5247">
        <f>SI.ERROR(BUSCARV(E5247,TablaEstados,4,FALSO),"Sin dato")</f>
        <v/>
      </c>
    </row>
    <row r="5248">
      <c r="A5248" t="inlineStr">
        <is>
          <t>2025</t>
        </is>
      </c>
      <c r="B5248" t="inlineStr">
        <is>
          <t>08</t>
        </is>
      </c>
      <c r="C5248" t="inlineStr">
        <is>
          <t>10059010</t>
        </is>
      </c>
      <c r="D5248" t="inlineStr">
        <is>
          <t>455</t>
        </is>
      </c>
      <c r="E5248" t="inlineStr">
        <is>
          <t>SP</t>
        </is>
      </c>
      <c r="F5248" t="n">
        <v>13162161</v>
      </c>
      <c r="G5248" t="n">
        <v>13162161</v>
      </c>
      <c r="H5248" t="n">
        <v>2442382</v>
      </c>
      <c r="I5248" t="inlineStr">
        <is>
          <t>Milho</t>
        </is>
      </c>
      <c r="J5248">
        <f>SI.ERROR(BUSCARV(D5248,TablaPaises,6,FALSO),"Sin dato")</f>
        <v/>
      </c>
      <c r="K5248">
        <f>SI.ERROR(BUSCARV(C5248,TablaProductos,2,FALSO),"Sin dato")</f>
        <v/>
      </c>
      <c r="L5248">
        <f>SI(H5248&gt;=1000000,"Alto",SI(H5248&gt;=100000,"Medio","Bajo"))</f>
        <v/>
      </c>
      <c r="M5248">
        <f>SI.ERROR(BUSCARV(E5248,TablaEstados,3,FALSO),"Sin dato")</f>
        <v/>
      </c>
      <c r="N5248">
        <f>SI.ERROR(BUSCARV(E5248,TablaEstados,4,FALSO),"Sin dato")</f>
        <v/>
      </c>
    </row>
    <row r="5249">
      <c r="A5249" t="inlineStr">
        <is>
          <t>2025</t>
        </is>
      </c>
      <c r="B5249" t="inlineStr">
        <is>
          <t>11</t>
        </is>
      </c>
      <c r="C5249" t="inlineStr">
        <is>
          <t>52010020</t>
        </is>
      </c>
      <c r="D5249" t="inlineStr">
        <is>
          <t>081</t>
        </is>
      </c>
      <c r="E5249" t="inlineStr">
        <is>
          <t>PI</t>
        </is>
      </c>
      <c r="F5249" t="n">
        <v>1413</v>
      </c>
      <c r="G5249" t="n">
        <v>1412727</v>
      </c>
      <c r="H5249" t="n">
        <v>2139948</v>
      </c>
      <c r="I5249" t="inlineStr">
        <is>
          <t>Algodón</t>
        </is>
      </c>
      <c r="J5249">
        <f>SI.ERROR(BUSCARV(D5249,TablaPaises,6,FALSO),"Sin dato")</f>
        <v/>
      </c>
      <c r="K5249">
        <f>SI.ERROR(BUSCARV(C5249,TablaProductos,2,FALSO),"Sin dato")</f>
        <v/>
      </c>
      <c r="L5249">
        <f>SI(H5249&gt;=1000000,"Alto",SI(H5249&gt;=100000,"Medio","Bajo"))</f>
        <v/>
      </c>
      <c r="M5249">
        <f>SI.ERROR(BUSCARV(E5249,TablaEstados,3,FALSO),"Sin dato")</f>
        <v/>
      </c>
      <c r="N5249">
        <f>SI.ERROR(BUSCARV(E5249,TablaEstados,4,FALSO),"Sin dato")</f>
        <v/>
      </c>
    </row>
    <row r="5250">
      <c r="A5250" t="inlineStr">
        <is>
          <t>2025</t>
        </is>
      </c>
      <c r="B5250" t="inlineStr">
        <is>
          <t>02</t>
        </is>
      </c>
      <c r="C5250" t="inlineStr">
        <is>
          <t>09011190</t>
        </is>
      </c>
      <c r="D5250" t="inlineStr">
        <is>
          <t>467</t>
        </is>
      </c>
      <c r="E5250" t="inlineStr">
        <is>
          <t>CE</t>
        </is>
      </c>
      <c r="F5250" t="n">
        <v>10</v>
      </c>
      <c r="G5250" t="n">
        <v>10</v>
      </c>
      <c r="H5250" t="n">
        <v>153</v>
      </c>
      <c r="I5250" t="inlineStr">
        <is>
          <t>Café en granos</t>
        </is>
      </c>
      <c r="J5250">
        <f>SI.ERROR(BUSCARV(D5250,TablaPaises,6,FALSO),"Sin dato")</f>
        <v/>
      </c>
      <c r="K5250">
        <f>SI.ERROR(BUSCARV(C5250,TablaProductos,2,FALSO),"Sin dato")</f>
        <v/>
      </c>
      <c r="L5250">
        <f>SI(H5250&gt;=1000000,"Alto",SI(H5250&gt;=100000,"Medio","Bajo"))</f>
        <v/>
      </c>
      <c r="M5250">
        <f>SI.ERROR(BUSCARV(E5250,TablaEstados,3,FALSO),"Sin dato")</f>
        <v/>
      </c>
      <c r="N5250">
        <f>SI.ERROR(BUSCARV(E5250,TablaEstados,4,FALSO),"Sin dato")</f>
        <v/>
      </c>
    </row>
    <row r="5251">
      <c r="A5251" t="inlineStr">
        <is>
          <t>2025</t>
        </is>
      </c>
      <c r="B5251" t="inlineStr">
        <is>
          <t>03</t>
        </is>
      </c>
      <c r="C5251" t="inlineStr">
        <is>
          <t>12019000</t>
        </is>
      </c>
      <c r="D5251" t="inlineStr">
        <is>
          <t>190</t>
        </is>
      </c>
      <c r="E5251" t="inlineStr">
        <is>
          <t>PR</t>
        </is>
      </c>
      <c r="F5251" t="n">
        <v>22752</v>
      </c>
      <c r="G5251" t="n">
        <v>22751659</v>
      </c>
      <c r="H5251" t="n">
        <v>8760751</v>
      </c>
      <c r="I5251" t="inlineStr">
        <is>
          <t>Soja</t>
        </is>
      </c>
      <c r="J5251">
        <f>SI.ERROR(BUSCARV(D5251,TablaPaises,6,FALSO),"Sin dato")</f>
        <v/>
      </c>
      <c r="K5251">
        <f>SI.ERROR(BUSCARV(C5251,TablaProductos,2,FALSO),"Sin dato")</f>
        <v/>
      </c>
      <c r="L5251">
        <f>SI(H5251&gt;=1000000,"Alto",SI(H5251&gt;=100000,"Medio","Bajo"))</f>
        <v/>
      </c>
      <c r="M5251">
        <f>SI.ERROR(BUSCARV(E5251,TablaEstados,3,FALSO),"Sin dato")</f>
        <v/>
      </c>
      <c r="N5251">
        <f>SI.ERROR(BUSCARV(E5251,TablaEstados,4,FALSO),"Sin dato")</f>
        <v/>
      </c>
    </row>
    <row r="5252">
      <c r="A5252" t="inlineStr">
        <is>
          <t>2025</t>
        </is>
      </c>
      <c r="B5252" t="inlineStr">
        <is>
          <t>08</t>
        </is>
      </c>
      <c r="C5252" t="inlineStr">
        <is>
          <t>10059010</t>
        </is>
      </c>
      <c r="D5252" t="inlineStr">
        <is>
          <t>059</t>
        </is>
      </c>
      <c r="E5252" t="inlineStr">
        <is>
          <t>MT</t>
        </is>
      </c>
      <c r="F5252" t="n">
        <v>121116666</v>
      </c>
      <c r="G5252" t="n">
        <v>121116666</v>
      </c>
      <c r="H5252" t="n">
        <v>23764361</v>
      </c>
      <c r="I5252" t="inlineStr">
        <is>
          <t>Milho</t>
        </is>
      </c>
      <c r="J5252">
        <f>SI.ERROR(BUSCARV(D5252,TablaPaises,6,FALSO),"Sin dato")</f>
        <v/>
      </c>
      <c r="K5252">
        <f>SI.ERROR(BUSCARV(C5252,TablaProductos,2,FALSO),"Sin dato")</f>
        <v/>
      </c>
      <c r="L5252">
        <f>SI(H5252&gt;=1000000,"Alto",SI(H5252&gt;=100000,"Medio","Bajo"))</f>
        <v/>
      </c>
      <c r="M5252">
        <f>SI.ERROR(BUSCARV(E5252,TablaEstados,3,FALSO),"Sin dato")</f>
        <v/>
      </c>
      <c r="N5252">
        <f>SI.ERROR(BUSCARV(E5252,TablaEstados,4,FALSO),"Sin dato")</f>
        <v/>
      </c>
    </row>
    <row r="5253">
      <c r="A5253" t="inlineStr">
        <is>
          <t>2025</t>
        </is>
      </c>
      <c r="B5253" t="inlineStr">
        <is>
          <t>10</t>
        </is>
      </c>
      <c r="C5253" t="inlineStr">
        <is>
          <t>12019000</t>
        </is>
      </c>
      <c r="D5253" t="inlineStr">
        <is>
          <t>160</t>
        </is>
      </c>
      <c r="E5253" t="inlineStr">
        <is>
          <t>PR</t>
        </is>
      </c>
      <c r="F5253" t="n">
        <v>549152</v>
      </c>
      <c r="G5253" t="n">
        <v>549145360</v>
      </c>
      <c r="H5253" t="n">
        <v>235350593</v>
      </c>
      <c r="I5253" t="inlineStr">
        <is>
          <t>Soja</t>
        </is>
      </c>
      <c r="J5253">
        <f>SI.ERROR(BUSCARV(D5253,TablaPaises,6,FALSO),"Sin dato")</f>
        <v/>
      </c>
      <c r="K5253">
        <f>SI.ERROR(BUSCARV(C5253,TablaProductos,2,FALSO),"Sin dato")</f>
        <v/>
      </c>
      <c r="L5253">
        <f>SI(H5253&gt;=1000000,"Alto",SI(H5253&gt;=100000,"Medio","Bajo"))</f>
        <v/>
      </c>
      <c r="M5253">
        <f>SI.ERROR(BUSCARV(E5253,TablaEstados,3,FALSO),"Sin dato")</f>
        <v/>
      </c>
      <c r="N5253">
        <f>SI.ERROR(BUSCARV(E5253,TablaEstados,4,FALSO),"Sin dato")</f>
        <v/>
      </c>
    </row>
    <row r="5254">
      <c r="A5254" t="inlineStr">
        <is>
          <t>2025</t>
        </is>
      </c>
      <c r="B5254" t="inlineStr">
        <is>
          <t>01</t>
        </is>
      </c>
      <c r="C5254" t="inlineStr">
        <is>
          <t>52010020</t>
        </is>
      </c>
      <c r="D5254" t="inlineStr">
        <is>
          <t>365</t>
        </is>
      </c>
      <c r="E5254" t="inlineStr">
        <is>
          <t>RO</t>
        </is>
      </c>
      <c r="F5254" t="n">
        <v>68</v>
      </c>
      <c r="G5254" t="n">
        <v>68492</v>
      </c>
      <c r="H5254" t="n">
        <v>120459</v>
      </c>
      <c r="I5254" t="inlineStr">
        <is>
          <t>Algodón</t>
        </is>
      </c>
      <c r="J5254">
        <f>SI.ERROR(BUSCARV(D5254,TablaPaises,6,FALSO),"Sin dato")</f>
        <v/>
      </c>
      <c r="K5254">
        <f>SI.ERROR(BUSCARV(C5254,TablaProductos,2,FALSO),"Sin dato")</f>
        <v/>
      </c>
      <c r="L5254">
        <f>SI(H5254&gt;=1000000,"Alto",SI(H5254&gt;=100000,"Medio","Bajo"))</f>
        <v/>
      </c>
      <c r="M5254">
        <f>SI.ERROR(BUSCARV(E5254,TablaEstados,3,FALSO),"Sin dato")</f>
        <v/>
      </c>
      <c r="N5254">
        <f>SI.ERROR(BUSCARV(E5254,TablaEstados,4,FALSO),"Sin dato")</f>
        <v/>
      </c>
    </row>
    <row r="5255">
      <c r="A5255" t="inlineStr">
        <is>
          <t>2025</t>
        </is>
      </c>
      <c r="B5255" t="inlineStr">
        <is>
          <t>09</t>
        </is>
      </c>
      <c r="C5255" t="inlineStr">
        <is>
          <t>12019000</t>
        </is>
      </c>
      <c r="D5255" t="inlineStr">
        <is>
          <t>628</t>
        </is>
      </c>
      <c r="E5255" t="inlineStr">
        <is>
          <t>RO</t>
        </is>
      </c>
      <c r="F5255" t="n">
        <v>9120</v>
      </c>
      <c r="G5255" t="n">
        <v>9119505</v>
      </c>
      <c r="H5255" t="n">
        <v>3935340</v>
      </c>
      <c r="I5255" t="inlineStr">
        <is>
          <t>Soja</t>
        </is>
      </c>
      <c r="J5255">
        <f>SI.ERROR(BUSCARV(D5255,TablaPaises,6,FALSO),"Sin dato")</f>
        <v/>
      </c>
      <c r="K5255">
        <f>SI.ERROR(BUSCARV(C5255,TablaProductos,2,FALSO),"Sin dato")</f>
        <v/>
      </c>
      <c r="L5255">
        <f>SI(H5255&gt;=1000000,"Alto",SI(H5255&gt;=100000,"Medio","Bajo"))</f>
        <v/>
      </c>
      <c r="M5255">
        <f>SI.ERROR(BUSCARV(E5255,TablaEstados,3,FALSO),"Sin dato")</f>
        <v/>
      </c>
      <c r="N5255">
        <f>SI.ERROR(BUSCARV(E5255,TablaEstados,4,FALSO),"Sin dato")</f>
        <v/>
      </c>
    </row>
    <row r="5256">
      <c r="A5256" t="inlineStr">
        <is>
          <t>2025</t>
        </is>
      </c>
      <c r="B5256" t="inlineStr">
        <is>
          <t>08</t>
        </is>
      </c>
      <c r="C5256" t="inlineStr">
        <is>
          <t>09011110</t>
        </is>
      </c>
      <c r="D5256" t="inlineStr">
        <is>
          <t>498</t>
        </is>
      </c>
      <c r="E5256" t="inlineStr">
        <is>
          <t>ES</t>
        </is>
      </c>
      <c r="F5256" t="n">
        <v>52</v>
      </c>
      <c r="G5256" t="n">
        <v>52800</v>
      </c>
      <c r="H5256" t="n">
        <v>269280</v>
      </c>
      <c r="I5256" t="inlineStr">
        <is>
          <t>Café en granos</t>
        </is>
      </c>
      <c r="J5256">
        <f>SI.ERROR(BUSCARV(D5256,TablaPaises,6,FALSO),"Sin dato")</f>
        <v/>
      </c>
      <c r="K5256">
        <f>SI.ERROR(BUSCARV(C5256,TablaProductos,2,FALSO),"Sin dato")</f>
        <v/>
      </c>
      <c r="L5256">
        <f>SI(H5256&gt;=1000000,"Alto",SI(H5256&gt;=100000,"Medio","Bajo"))</f>
        <v/>
      </c>
      <c r="M5256">
        <f>SI.ERROR(BUSCARV(E5256,TablaEstados,3,FALSO),"Sin dato")</f>
        <v/>
      </c>
      <c r="N5256">
        <f>SI.ERROR(BUSCARV(E5256,TablaEstados,4,FALSO),"Sin dato")</f>
        <v/>
      </c>
    </row>
    <row r="5257">
      <c r="A5257" t="inlineStr">
        <is>
          <t>2025</t>
        </is>
      </c>
      <c r="B5257" t="inlineStr">
        <is>
          <t>11</t>
        </is>
      </c>
      <c r="C5257" t="inlineStr">
        <is>
          <t>10059010</t>
        </is>
      </c>
      <c r="D5257" t="inlineStr">
        <is>
          <t>081</t>
        </is>
      </c>
      <c r="E5257" t="inlineStr">
        <is>
          <t>MT</t>
        </is>
      </c>
      <c r="F5257" t="n">
        <v>149016158</v>
      </c>
      <c r="G5257" t="n">
        <v>149016158</v>
      </c>
      <c r="H5257" t="n">
        <v>31241053</v>
      </c>
      <c r="I5257" t="inlineStr">
        <is>
          <t>Milho</t>
        </is>
      </c>
      <c r="J5257">
        <f>SI.ERROR(BUSCARV(D5257,TablaPaises,6,FALSO),"Sin dato")</f>
        <v/>
      </c>
      <c r="K5257">
        <f>SI.ERROR(BUSCARV(C5257,TablaProductos,2,FALSO),"Sin dato")</f>
        <v/>
      </c>
      <c r="L5257">
        <f>SI(H5257&gt;=1000000,"Alto",SI(H5257&gt;=100000,"Medio","Bajo"))</f>
        <v/>
      </c>
      <c r="M5257">
        <f>SI.ERROR(BUSCARV(E5257,TablaEstados,3,FALSO),"Sin dato")</f>
        <v/>
      </c>
      <c r="N5257">
        <f>SI.ERROR(BUSCARV(E5257,TablaEstados,4,FALSO),"Sin dato")</f>
        <v/>
      </c>
    </row>
    <row r="5258">
      <c r="A5258" t="inlineStr">
        <is>
          <t>2025</t>
        </is>
      </c>
      <c r="B5258" t="inlineStr">
        <is>
          <t>03</t>
        </is>
      </c>
      <c r="C5258" t="inlineStr">
        <is>
          <t>12019000</t>
        </is>
      </c>
      <c r="D5258" t="inlineStr">
        <is>
          <t>160</t>
        </is>
      </c>
      <c r="E5258" t="inlineStr">
        <is>
          <t>GO</t>
        </is>
      </c>
      <c r="F5258" t="n">
        <v>1494413</v>
      </c>
      <c r="G5258" t="n">
        <v>1494418351</v>
      </c>
      <c r="H5258" t="n">
        <v>579068011</v>
      </c>
      <c r="I5258" t="inlineStr">
        <is>
          <t>Soja</t>
        </is>
      </c>
      <c r="J5258">
        <f>SI.ERROR(BUSCARV(D5258,TablaPaises,6,FALSO),"Sin dato")</f>
        <v/>
      </c>
      <c r="K5258">
        <f>SI.ERROR(BUSCARV(C5258,TablaProductos,2,FALSO),"Sin dato")</f>
        <v/>
      </c>
      <c r="L5258">
        <f>SI(H5258&gt;=1000000,"Alto",SI(H5258&gt;=100000,"Medio","Bajo"))</f>
        <v/>
      </c>
      <c r="M5258">
        <f>SI.ERROR(BUSCARV(E5258,TablaEstados,3,FALSO),"Sin dato")</f>
        <v/>
      </c>
      <c r="N5258">
        <f>SI.ERROR(BUSCARV(E5258,TablaEstados,4,FALSO),"Sin dato")</f>
        <v/>
      </c>
    </row>
    <row r="5259">
      <c r="A5259" t="inlineStr">
        <is>
          <t>2025</t>
        </is>
      </c>
      <c r="B5259" t="inlineStr">
        <is>
          <t>06</t>
        </is>
      </c>
      <c r="C5259" t="inlineStr">
        <is>
          <t>09011110</t>
        </is>
      </c>
      <c r="D5259" t="inlineStr">
        <is>
          <t>023</t>
        </is>
      </c>
      <c r="E5259" t="inlineStr">
        <is>
          <t>ES</t>
        </is>
      </c>
      <c r="F5259" t="n">
        <v>77</v>
      </c>
      <c r="G5259" t="n">
        <v>76800</v>
      </c>
      <c r="H5259" t="n">
        <v>678400</v>
      </c>
      <c r="I5259" t="inlineStr">
        <is>
          <t>Café en granos</t>
        </is>
      </c>
      <c r="J5259">
        <f>SI.ERROR(BUSCARV(D5259,TablaPaises,6,FALSO),"Sin dato")</f>
        <v/>
      </c>
      <c r="K5259">
        <f>SI.ERROR(BUSCARV(C5259,TablaProductos,2,FALSO),"Sin dato")</f>
        <v/>
      </c>
      <c r="L5259">
        <f>SI(H5259&gt;=1000000,"Alto",SI(H5259&gt;=100000,"Medio","Bajo"))</f>
        <v/>
      </c>
      <c r="M5259">
        <f>SI.ERROR(BUSCARV(E5259,TablaEstados,3,FALSO),"Sin dato")</f>
        <v/>
      </c>
      <c r="N5259">
        <f>SI.ERROR(BUSCARV(E5259,TablaEstados,4,FALSO),"Sin dato")</f>
        <v/>
      </c>
    </row>
    <row r="5260">
      <c r="A5260" t="inlineStr">
        <is>
          <t>2025</t>
        </is>
      </c>
      <c r="B5260" t="inlineStr">
        <is>
          <t>01</t>
        </is>
      </c>
      <c r="C5260" t="inlineStr">
        <is>
          <t>09011110</t>
        </is>
      </c>
      <c r="D5260" t="inlineStr">
        <is>
          <t>455</t>
        </is>
      </c>
      <c r="E5260" t="inlineStr">
        <is>
          <t>MG</t>
        </is>
      </c>
      <c r="F5260" t="n">
        <v>1002</v>
      </c>
      <c r="G5260" t="n">
        <v>1005075</v>
      </c>
      <c r="H5260" t="n">
        <v>6216019</v>
      </c>
      <c r="I5260" t="inlineStr">
        <is>
          <t>Café en granos</t>
        </is>
      </c>
      <c r="J5260">
        <f>SI.ERROR(BUSCARV(D5260,TablaPaises,6,FALSO),"Sin dato")</f>
        <v/>
      </c>
      <c r="K5260">
        <f>SI.ERROR(BUSCARV(C5260,TablaProductos,2,FALSO),"Sin dato")</f>
        <v/>
      </c>
      <c r="L5260">
        <f>SI(H5260&gt;=1000000,"Alto",SI(H5260&gt;=100000,"Medio","Bajo"))</f>
        <v/>
      </c>
      <c r="M5260">
        <f>SI.ERROR(BUSCARV(E5260,TablaEstados,3,FALSO),"Sin dato")</f>
        <v/>
      </c>
      <c r="N5260">
        <f>SI.ERROR(BUSCARV(E5260,TablaEstados,4,FALSO),"Sin dato")</f>
        <v/>
      </c>
    </row>
    <row r="5261">
      <c r="A5261" t="inlineStr">
        <is>
          <t>2025</t>
        </is>
      </c>
      <c r="B5261" t="inlineStr">
        <is>
          <t>03</t>
        </is>
      </c>
      <c r="C5261" t="inlineStr">
        <is>
          <t>12019000</t>
        </is>
      </c>
      <c r="D5261" t="inlineStr">
        <is>
          <t>240</t>
        </is>
      </c>
      <c r="E5261" t="inlineStr">
        <is>
          <t>MA</t>
        </is>
      </c>
      <c r="F5261" t="n">
        <v>31875</v>
      </c>
      <c r="G5261" t="n">
        <v>31874535</v>
      </c>
      <c r="H5261" t="n">
        <v>12720037</v>
      </c>
      <c r="I5261" t="inlineStr">
        <is>
          <t>Soja</t>
        </is>
      </c>
      <c r="J5261">
        <f>SI.ERROR(BUSCARV(D5261,TablaPaises,6,FALSO),"Sin dato")</f>
        <v/>
      </c>
      <c r="K5261">
        <f>SI.ERROR(BUSCARV(C5261,TablaProductos,2,FALSO),"Sin dato")</f>
        <v/>
      </c>
      <c r="L5261">
        <f>SI(H5261&gt;=1000000,"Alto",SI(H5261&gt;=100000,"Medio","Bajo"))</f>
        <v/>
      </c>
      <c r="M5261">
        <f>SI.ERROR(BUSCARV(E5261,TablaEstados,3,FALSO),"Sin dato")</f>
        <v/>
      </c>
      <c r="N5261">
        <f>SI.ERROR(BUSCARV(E5261,TablaEstados,4,FALSO),"Sin dato")</f>
        <v/>
      </c>
    </row>
    <row r="5262">
      <c r="A5262" t="inlineStr">
        <is>
          <t>2025</t>
        </is>
      </c>
      <c r="B5262" t="inlineStr">
        <is>
          <t>12</t>
        </is>
      </c>
      <c r="C5262" t="inlineStr">
        <is>
          <t>52010020</t>
        </is>
      </c>
      <c r="D5262" t="inlineStr">
        <is>
          <t>827</t>
        </is>
      </c>
      <c r="E5262" t="inlineStr">
        <is>
          <t>GO</t>
        </is>
      </c>
      <c r="F5262" t="n">
        <v>1396</v>
      </c>
      <c r="G5262" t="n">
        <v>1396526</v>
      </c>
      <c r="H5262" t="n">
        <v>2284255</v>
      </c>
      <c r="I5262" t="inlineStr">
        <is>
          <t>Algodón</t>
        </is>
      </c>
      <c r="J5262">
        <f>SI.ERROR(BUSCARV(D5262,TablaPaises,6,FALSO),"Sin dato")</f>
        <v/>
      </c>
      <c r="K5262">
        <f>SI.ERROR(BUSCARV(C5262,TablaProductos,2,FALSO),"Sin dato")</f>
        <v/>
      </c>
      <c r="L5262">
        <f>SI(H5262&gt;=1000000,"Alto",SI(H5262&gt;=100000,"Medio","Bajo"))</f>
        <v/>
      </c>
      <c r="M5262">
        <f>SI.ERROR(BUSCARV(E5262,TablaEstados,3,FALSO),"Sin dato")</f>
        <v/>
      </c>
      <c r="N5262">
        <f>SI.ERROR(BUSCARV(E5262,TablaEstados,4,FALSO),"Sin dato")</f>
        <v/>
      </c>
    </row>
    <row r="5263">
      <c r="A5263" t="inlineStr">
        <is>
          <t>2025</t>
        </is>
      </c>
      <c r="B5263" t="inlineStr">
        <is>
          <t>08</t>
        </is>
      </c>
      <c r="C5263" t="inlineStr">
        <is>
          <t>12019000</t>
        </is>
      </c>
      <c r="D5263" t="inlineStr">
        <is>
          <t>431</t>
        </is>
      </c>
      <c r="E5263" t="inlineStr">
        <is>
          <t>MT</t>
        </is>
      </c>
      <c r="F5263" t="n">
        <v>17613</v>
      </c>
      <c r="G5263" t="n">
        <v>17613620</v>
      </c>
      <c r="H5263" t="n">
        <v>7261744</v>
      </c>
      <c r="I5263" t="inlineStr">
        <is>
          <t>Soja</t>
        </is>
      </c>
      <c r="J5263">
        <f>SI.ERROR(BUSCARV(D5263,TablaPaises,6,FALSO),"Sin dato")</f>
        <v/>
      </c>
      <c r="K5263">
        <f>SI.ERROR(BUSCARV(C5263,TablaProductos,2,FALSO),"Sin dato")</f>
        <v/>
      </c>
      <c r="L5263">
        <f>SI(H5263&gt;=1000000,"Alto",SI(H5263&gt;=100000,"Medio","Bajo"))</f>
        <v/>
      </c>
      <c r="M5263">
        <f>SI.ERROR(BUSCARV(E5263,TablaEstados,3,FALSO),"Sin dato")</f>
        <v/>
      </c>
      <c r="N5263">
        <f>SI.ERROR(BUSCARV(E5263,TablaEstados,4,FALSO),"Sin dato")</f>
        <v/>
      </c>
    </row>
    <row r="5264">
      <c r="A5264" t="inlineStr">
        <is>
          <t>2025</t>
        </is>
      </c>
      <c r="B5264" t="inlineStr">
        <is>
          <t>03</t>
        </is>
      </c>
      <c r="C5264" t="inlineStr">
        <is>
          <t>12019000</t>
        </is>
      </c>
      <c r="D5264" t="inlineStr">
        <is>
          <t>059</t>
        </is>
      </c>
      <c r="E5264" t="inlineStr">
        <is>
          <t>MT</t>
        </is>
      </c>
      <c r="F5264" t="n">
        <v>45246</v>
      </c>
      <c r="G5264" t="n">
        <v>45245003</v>
      </c>
      <c r="H5264" t="n">
        <v>17194275</v>
      </c>
      <c r="I5264" t="inlineStr">
        <is>
          <t>Soja</t>
        </is>
      </c>
      <c r="J5264">
        <f>SI.ERROR(BUSCARV(D5264,TablaPaises,6,FALSO),"Sin dato")</f>
        <v/>
      </c>
      <c r="K5264">
        <f>SI.ERROR(BUSCARV(C5264,TablaProductos,2,FALSO),"Sin dato")</f>
        <v/>
      </c>
      <c r="L5264">
        <f>SI(H5264&gt;=1000000,"Alto",SI(H5264&gt;=100000,"Medio","Bajo"))</f>
        <v/>
      </c>
      <c r="M5264">
        <f>SI.ERROR(BUSCARV(E5264,TablaEstados,3,FALSO),"Sin dato")</f>
        <v/>
      </c>
      <c r="N5264">
        <f>SI.ERROR(BUSCARV(E5264,TablaEstados,4,FALSO),"Sin dato")</f>
        <v/>
      </c>
    </row>
    <row r="5265">
      <c r="A5265" t="inlineStr">
        <is>
          <t>2025</t>
        </is>
      </c>
      <c r="B5265" t="inlineStr">
        <is>
          <t>04</t>
        </is>
      </c>
      <c r="C5265" t="inlineStr">
        <is>
          <t>12019000</t>
        </is>
      </c>
      <c r="D5265" t="inlineStr">
        <is>
          <t>399</t>
        </is>
      </c>
      <c r="E5265" t="inlineStr">
        <is>
          <t>GO</t>
        </is>
      </c>
      <c r="F5265" t="n">
        <v>49465</v>
      </c>
      <c r="G5265" t="n">
        <v>49465142</v>
      </c>
      <c r="H5265" t="n">
        <v>18843979</v>
      </c>
      <c r="I5265" t="inlineStr">
        <is>
          <t>Soja</t>
        </is>
      </c>
      <c r="J5265">
        <f>SI.ERROR(BUSCARV(D5265,TablaPaises,6,FALSO),"Sin dato")</f>
        <v/>
      </c>
      <c r="K5265">
        <f>SI.ERROR(BUSCARV(C5265,TablaProductos,2,FALSO),"Sin dato")</f>
        <v/>
      </c>
      <c r="L5265">
        <f>SI(H5265&gt;=1000000,"Alto",SI(H5265&gt;=100000,"Medio","Bajo"))</f>
        <v/>
      </c>
      <c r="M5265">
        <f>SI.ERROR(BUSCARV(E5265,TablaEstados,3,FALSO),"Sin dato")</f>
        <v/>
      </c>
      <c r="N5265">
        <f>SI.ERROR(BUSCARV(E5265,TablaEstados,4,FALSO),"Sin dato")</f>
        <v/>
      </c>
    </row>
    <row r="5266">
      <c r="A5266" t="inlineStr">
        <is>
          <t>2025</t>
        </is>
      </c>
      <c r="B5266" t="inlineStr">
        <is>
          <t>10</t>
        </is>
      </c>
      <c r="C5266" t="inlineStr">
        <is>
          <t>09011110</t>
        </is>
      </c>
      <c r="D5266" t="inlineStr">
        <is>
          <t>827</t>
        </is>
      </c>
      <c r="E5266" t="inlineStr">
        <is>
          <t>ES</t>
        </is>
      </c>
      <c r="F5266" t="n">
        <v>1785</v>
      </c>
      <c r="G5266" t="n">
        <v>1790400</v>
      </c>
      <c r="H5266" t="n">
        <v>9640131</v>
      </c>
      <c r="I5266" t="inlineStr">
        <is>
          <t>Café en granos</t>
        </is>
      </c>
      <c r="J5266">
        <f>SI.ERROR(BUSCARV(D5266,TablaPaises,6,FALSO),"Sin dato")</f>
        <v/>
      </c>
      <c r="K5266">
        <f>SI.ERROR(BUSCARV(C5266,TablaProductos,2,FALSO),"Sin dato")</f>
        <v/>
      </c>
      <c r="L5266">
        <f>SI(H5266&gt;=1000000,"Alto",SI(H5266&gt;=100000,"Medio","Bajo"))</f>
        <v/>
      </c>
      <c r="M5266">
        <f>SI.ERROR(BUSCARV(E5266,TablaEstados,3,FALSO),"Sin dato")</f>
        <v/>
      </c>
      <c r="N5266">
        <f>SI.ERROR(BUSCARV(E5266,TablaEstados,4,FALSO),"Sin dato")</f>
        <v/>
      </c>
    </row>
    <row r="5267">
      <c r="A5267" t="inlineStr">
        <is>
          <t>2025</t>
        </is>
      </c>
      <c r="B5267" t="inlineStr">
        <is>
          <t>10</t>
        </is>
      </c>
      <c r="C5267" t="inlineStr">
        <is>
          <t>10059010</t>
        </is>
      </c>
      <c r="D5267" t="inlineStr">
        <is>
          <t>474</t>
        </is>
      </c>
      <c r="E5267" t="inlineStr">
        <is>
          <t>MT</t>
        </is>
      </c>
      <c r="F5267" t="n">
        <v>37361208</v>
      </c>
      <c r="G5267" t="n">
        <v>37361208</v>
      </c>
      <c r="H5267" t="n">
        <v>7578347</v>
      </c>
      <c r="I5267" t="inlineStr">
        <is>
          <t>Milho</t>
        </is>
      </c>
      <c r="J5267">
        <f>SI.ERROR(BUSCARV(D5267,TablaPaises,6,FALSO),"Sin dato")</f>
        <v/>
      </c>
      <c r="K5267">
        <f>SI.ERROR(BUSCARV(C5267,TablaProductos,2,FALSO),"Sin dato")</f>
        <v/>
      </c>
      <c r="L5267">
        <f>SI(H5267&gt;=1000000,"Alto",SI(H5267&gt;=100000,"Medio","Bajo"))</f>
        <v/>
      </c>
      <c r="M5267">
        <f>SI.ERROR(BUSCARV(E5267,TablaEstados,3,FALSO),"Sin dato")</f>
        <v/>
      </c>
      <c r="N5267">
        <f>SI.ERROR(BUSCARV(E5267,TablaEstados,4,FALSO),"Sin dato")</f>
        <v/>
      </c>
    </row>
    <row r="5268">
      <c r="A5268" t="inlineStr">
        <is>
          <t>2025</t>
        </is>
      </c>
      <c r="B5268" t="inlineStr">
        <is>
          <t>12</t>
        </is>
      </c>
      <c r="C5268" t="inlineStr">
        <is>
          <t>10059010</t>
        </is>
      </c>
      <c r="D5268" t="inlineStr">
        <is>
          <t>372</t>
        </is>
      </c>
      <c r="E5268" t="inlineStr">
        <is>
          <t>GO</t>
        </is>
      </c>
      <c r="F5268" t="n">
        <v>31182435</v>
      </c>
      <c r="G5268" t="n">
        <v>31182435</v>
      </c>
      <c r="H5268" t="n">
        <v>7146178</v>
      </c>
      <c r="I5268" t="inlineStr">
        <is>
          <t>Milho</t>
        </is>
      </c>
      <c r="J5268">
        <f>SI.ERROR(BUSCARV(D5268,TablaPaises,6,FALSO),"Sin dato")</f>
        <v/>
      </c>
      <c r="K5268">
        <f>SI.ERROR(BUSCARV(C5268,TablaProductos,2,FALSO),"Sin dato")</f>
        <v/>
      </c>
      <c r="L5268">
        <f>SI(H5268&gt;=1000000,"Alto",SI(H5268&gt;=100000,"Medio","Bajo"))</f>
        <v/>
      </c>
      <c r="M5268">
        <f>SI.ERROR(BUSCARV(E5268,TablaEstados,3,FALSO),"Sin dato")</f>
        <v/>
      </c>
      <c r="N5268">
        <f>SI.ERROR(BUSCARV(E5268,TablaEstados,4,FALSO),"Sin dato")</f>
        <v/>
      </c>
    </row>
    <row r="5269">
      <c r="A5269" t="inlineStr">
        <is>
          <t>2025</t>
        </is>
      </c>
      <c r="B5269" t="inlineStr">
        <is>
          <t>07</t>
        </is>
      </c>
      <c r="C5269" t="inlineStr">
        <is>
          <t>09011110</t>
        </is>
      </c>
      <c r="D5269" t="inlineStr">
        <is>
          <t>573</t>
        </is>
      </c>
      <c r="E5269" t="inlineStr">
        <is>
          <t>MG</t>
        </is>
      </c>
      <c r="F5269" t="n">
        <v>4582</v>
      </c>
      <c r="G5269" t="n">
        <v>4581468</v>
      </c>
      <c r="H5269" t="n">
        <v>33645382</v>
      </c>
      <c r="I5269" t="inlineStr">
        <is>
          <t>Café en granos</t>
        </is>
      </c>
      <c r="J5269">
        <f>SI.ERROR(BUSCARV(D5269,TablaPaises,6,FALSO),"Sin dato")</f>
        <v/>
      </c>
      <c r="K5269">
        <f>SI.ERROR(BUSCARV(C5269,TablaProductos,2,FALSO),"Sin dato")</f>
        <v/>
      </c>
      <c r="L5269">
        <f>SI(H5269&gt;=1000000,"Alto",SI(H5269&gt;=100000,"Medio","Bajo"))</f>
        <v/>
      </c>
      <c r="M5269">
        <f>SI.ERROR(BUSCARV(E5269,TablaEstados,3,FALSO),"Sin dato")</f>
        <v/>
      </c>
      <c r="N5269">
        <f>SI.ERROR(BUSCARV(E5269,TablaEstados,4,FALSO),"Sin dato")</f>
        <v/>
      </c>
    </row>
    <row r="5270">
      <c r="A5270" t="inlineStr">
        <is>
          <t>2025</t>
        </is>
      </c>
      <c r="B5270" t="inlineStr">
        <is>
          <t>04</t>
        </is>
      </c>
      <c r="C5270" t="inlineStr">
        <is>
          <t>12019000</t>
        </is>
      </c>
      <c r="D5270" t="inlineStr">
        <is>
          <t>160</t>
        </is>
      </c>
      <c r="E5270" t="inlineStr">
        <is>
          <t>MT</t>
        </is>
      </c>
      <c r="F5270" t="n">
        <v>232022</v>
      </c>
      <c r="G5270" t="n">
        <v>232025058</v>
      </c>
      <c r="H5270" t="n">
        <v>88521904</v>
      </c>
      <c r="I5270" t="inlineStr">
        <is>
          <t>Soja</t>
        </is>
      </c>
      <c r="J5270">
        <f>SI.ERROR(BUSCARV(D5270,TablaPaises,6,FALSO),"Sin dato")</f>
        <v/>
      </c>
      <c r="K5270">
        <f>SI.ERROR(BUSCARV(C5270,TablaProductos,2,FALSO),"Sin dato")</f>
        <v/>
      </c>
      <c r="L5270">
        <f>SI(H5270&gt;=1000000,"Alto",SI(H5270&gt;=100000,"Medio","Bajo"))</f>
        <v/>
      </c>
      <c r="M5270">
        <f>SI.ERROR(BUSCARV(E5270,TablaEstados,3,FALSO),"Sin dato")</f>
        <v/>
      </c>
      <c r="N5270">
        <f>SI.ERROR(BUSCARV(E5270,TablaEstados,4,FALSO),"Sin dato")</f>
        <v/>
      </c>
    </row>
    <row r="5271">
      <c r="A5271" t="inlineStr">
        <is>
          <t>2025</t>
        </is>
      </c>
      <c r="B5271" t="inlineStr">
        <is>
          <t>11</t>
        </is>
      </c>
      <c r="C5271" t="inlineStr">
        <is>
          <t>09011110</t>
        </is>
      </c>
      <c r="D5271" t="inlineStr">
        <is>
          <t>023</t>
        </is>
      </c>
      <c r="E5271" t="inlineStr">
        <is>
          <t>ES</t>
        </is>
      </c>
      <c r="F5271" t="n">
        <v>1181</v>
      </c>
      <c r="G5271" t="n">
        <v>1180791</v>
      </c>
      <c r="H5271" t="n">
        <v>5090973</v>
      </c>
      <c r="I5271" t="inlineStr">
        <is>
          <t>Café en granos</t>
        </is>
      </c>
      <c r="J5271">
        <f>SI.ERROR(BUSCARV(D5271,TablaPaises,6,FALSO),"Sin dato")</f>
        <v/>
      </c>
      <c r="K5271">
        <f>SI.ERROR(BUSCARV(C5271,TablaProductos,2,FALSO),"Sin dato")</f>
        <v/>
      </c>
      <c r="L5271">
        <f>SI(H5271&gt;=1000000,"Alto",SI(H5271&gt;=100000,"Medio","Bajo"))</f>
        <v/>
      </c>
      <c r="M5271">
        <f>SI.ERROR(BUSCARV(E5271,TablaEstados,3,FALSO),"Sin dato")</f>
        <v/>
      </c>
      <c r="N5271">
        <f>SI.ERROR(BUSCARV(E5271,TablaEstados,4,FALSO),"Sin dato")</f>
        <v/>
      </c>
    </row>
    <row r="5272">
      <c r="A5272" t="inlineStr">
        <is>
          <t>2025</t>
        </is>
      </c>
      <c r="B5272" t="inlineStr">
        <is>
          <t>11</t>
        </is>
      </c>
      <c r="C5272" t="inlineStr">
        <is>
          <t>10059010</t>
        </is>
      </c>
      <c r="D5272" t="inlineStr">
        <is>
          <t>372</t>
        </is>
      </c>
      <c r="E5272" t="inlineStr">
        <is>
          <t>MS</t>
        </is>
      </c>
      <c r="F5272" t="n">
        <v>41146807</v>
      </c>
      <c r="G5272" t="n">
        <v>41146807</v>
      </c>
      <c r="H5272" t="n">
        <v>9075793</v>
      </c>
      <c r="I5272" t="inlineStr">
        <is>
          <t>Milho</t>
        </is>
      </c>
      <c r="J5272">
        <f>SI.ERROR(BUSCARV(D5272,TablaPaises,6,FALSO),"Sin dato")</f>
        <v/>
      </c>
      <c r="K5272">
        <f>SI.ERROR(BUSCARV(C5272,TablaProductos,2,FALSO),"Sin dato")</f>
        <v/>
      </c>
      <c r="L5272">
        <f>SI(H5272&gt;=1000000,"Alto",SI(H5272&gt;=100000,"Medio","Bajo"))</f>
        <v/>
      </c>
      <c r="M5272">
        <f>SI.ERROR(BUSCARV(E5272,TablaEstados,3,FALSO),"Sin dato")</f>
        <v/>
      </c>
      <c r="N5272">
        <f>SI.ERROR(BUSCARV(E5272,TablaEstados,4,FALSO),"Sin dato")</f>
        <v/>
      </c>
    </row>
    <row r="5273">
      <c r="A5273" t="inlineStr">
        <is>
          <t>2025</t>
        </is>
      </c>
      <c r="B5273" t="inlineStr">
        <is>
          <t>05</t>
        </is>
      </c>
      <c r="C5273" t="inlineStr">
        <is>
          <t>12019000</t>
        </is>
      </c>
      <c r="D5273" t="inlineStr">
        <is>
          <t>160</t>
        </is>
      </c>
      <c r="E5273" t="inlineStr">
        <is>
          <t>SC</t>
        </is>
      </c>
      <c r="F5273" t="n">
        <v>174618</v>
      </c>
      <c r="G5273" t="n">
        <v>174620984</v>
      </c>
      <c r="H5273" t="n">
        <v>67691006</v>
      </c>
      <c r="I5273" t="inlineStr">
        <is>
          <t>Soja</t>
        </is>
      </c>
      <c r="J5273">
        <f>SI.ERROR(BUSCARV(D5273,TablaPaises,6,FALSO),"Sin dato")</f>
        <v/>
      </c>
      <c r="K5273">
        <f>SI.ERROR(BUSCARV(C5273,TablaProductos,2,FALSO),"Sin dato")</f>
        <v/>
      </c>
      <c r="L5273">
        <f>SI(H5273&gt;=1000000,"Alto",SI(H5273&gt;=100000,"Medio","Bajo"))</f>
        <v/>
      </c>
      <c r="M5273">
        <f>SI.ERROR(BUSCARV(E5273,TablaEstados,3,FALSO),"Sin dato")</f>
        <v/>
      </c>
      <c r="N5273">
        <f>SI.ERROR(BUSCARV(E5273,TablaEstados,4,FALSO),"Sin dato")</f>
        <v/>
      </c>
    </row>
    <row r="5274">
      <c r="A5274" t="inlineStr">
        <is>
          <t>2025</t>
        </is>
      </c>
      <c r="B5274" t="inlineStr">
        <is>
          <t>08</t>
        </is>
      </c>
      <c r="C5274" t="inlineStr">
        <is>
          <t>12019000</t>
        </is>
      </c>
      <c r="D5274" t="inlineStr">
        <is>
          <t>386</t>
        </is>
      </c>
      <c r="E5274" t="inlineStr">
        <is>
          <t>MT</t>
        </is>
      </c>
      <c r="F5274" t="n">
        <v>9083</v>
      </c>
      <c r="G5274" t="n">
        <v>9083731</v>
      </c>
      <c r="H5274" t="n">
        <v>3921415</v>
      </c>
      <c r="I5274" t="inlineStr">
        <is>
          <t>Soja</t>
        </is>
      </c>
      <c r="J5274">
        <f>SI.ERROR(BUSCARV(D5274,TablaPaises,6,FALSO),"Sin dato")</f>
        <v/>
      </c>
      <c r="K5274">
        <f>SI.ERROR(BUSCARV(C5274,TablaProductos,2,FALSO),"Sin dato")</f>
        <v/>
      </c>
      <c r="L5274">
        <f>SI(H5274&gt;=1000000,"Alto",SI(H5274&gt;=100000,"Medio","Bajo"))</f>
        <v/>
      </c>
      <c r="M5274">
        <f>SI.ERROR(BUSCARV(E5274,TablaEstados,3,FALSO),"Sin dato")</f>
        <v/>
      </c>
      <c r="N5274">
        <f>SI.ERROR(BUSCARV(E5274,TablaEstados,4,FALSO),"Sin dato")</f>
        <v/>
      </c>
    </row>
    <row r="5275">
      <c r="A5275" t="inlineStr">
        <is>
          <t>2025</t>
        </is>
      </c>
      <c r="B5275" t="inlineStr">
        <is>
          <t>03</t>
        </is>
      </c>
      <c r="C5275" t="inlineStr">
        <is>
          <t>12019000</t>
        </is>
      </c>
      <c r="D5275" t="inlineStr">
        <is>
          <t>160</t>
        </is>
      </c>
      <c r="E5275" t="inlineStr">
        <is>
          <t>MT</t>
        </is>
      </c>
      <c r="F5275" t="n">
        <v>1591460</v>
      </c>
      <c r="G5275" t="n">
        <v>1591467323</v>
      </c>
      <c r="H5275" t="n">
        <v>612138674</v>
      </c>
      <c r="I5275" t="inlineStr">
        <is>
          <t>Soja</t>
        </is>
      </c>
      <c r="J5275">
        <f>SI.ERROR(BUSCARV(D5275,TablaPaises,6,FALSO),"Sin dato")</f>
        <v/>
      </c>
      <c r="K5275">
        <f>SI.ERROR(BUSCARV(C5275,TablaProductos,2,FALSO),"Sin dato")</f>
        <v/>
      </c>
      <c r="L5275">
        <f>SI(H5275&gt;=1000000,"Alto",SI(H5275&gt;=100000,"Medio","Bajo"))</f>
        <v/>
      </c>
      <c r="M5275">
        <f>SI.ERROR(BUSCARV(E5275,TablaEstados,3,FALSO),"Sin dato")</f>
        <v/>
      </c>
      <c r="N5275">
        <f>SI.ERROR(BUSCARV(E5275,TablaEstados,4,FALSO),"Sin dato")</f>
        <v/>
      </c>
    </row>
    <row r="5276">
      <c r="A5276" t="inlineStr">
        <is>
          <t>2025</t>
        </is>
      </c>
      <c r="B5276" t="inlineStr">
        <is>
          <t>09</t>
        </is>
      </c>
      <c r="C5276" t="inlineStr">
        <is>
          <t>10059010</t>
        </is>
      </c>
      <c r="D5276" t="inlineStr">
        <is>
          <t>858</t>
        </is>
      </c>
      <c r="E5276" t="inlineStr">
        <is>
          <t>MT</t>
        </is>
      </c>
      <c r="F5276" t="n">
        <v>162283477</v>
      </c>
      <c r="G5276" t="n">
        <v>162283477</v>
      </c>
      <c r="H5276" t="n">
        <v>31919080</v>
      </c>
      <c r="I5276" t="inlineStr">
        <is>
          <t>Milho</t>
        </is>
      </c>
      <c r="J5276">
        <f>SI.ERROR(BUSCARV(D5276,TablaPaises,6,FALSO),"Sin dato")</f>
        <v/>
      </c>
      <c r="K5276">
        <f>SI.ERROR(BUSCARV(C5276,TablaProductos,2,FALSO),"Sin dato")</f>
        <v/>
      </c>
      <c r="L5276">
        <f>SI(H5276&gt;=1000000,"Alto",SI(H5276&gt;=100000,"Medio","Bajo"))</f>
        <v/>
      </c>
      <c r="M5276">
        <f>SI.ERROR(BUSCARV(E5276,TablaEstados,3,FALSO),"Sin dato")</f>
        <v/>
      </c>
      <c r="N5276">
        <f>SI.ERROR(BUSCARV(E5276,TablaEstados,4,FALSO),"Sin dato")</f>
        <v/>
      </c>
    </row>
    <row r="5277">
      <c r="A5277" t="inlineStr">
        <is>
          <t>2025</t>
        </is>
      </c>
      <c r="B5277" t="inlineStr">
        <is>
          <t>10</t>
        </is>
      </c>
      <c r="C5277" t="inlineStr">
        <is>
          <t>10059010</t>
        </is>
      </c>
      <c r="D5277" t="inlineStr">
        <is>
          <t>589</t>
        </is>
      </c>
      <c r="E5277" t="inlineStr">
        <is>
          <t>AC</t>
        </is>
      </c>
      <c r="F5277" t="n">
        <v>479430</v>
      </c>
      <c r="G5277" t="n">
        <v>479430</v>
      </c>
      <c r="H5277" t="n">
        <v>90963</v>
      </c>
      <c r="I5277" t="inlineStr">
        <is>
          <t>Milho</t>
        </is>
      </c>
      <c r="J5277">
        <f>SI.ERROR(BUSCARV(D5277,TablaPaises,6,FALSO),"Sin dato")</f>
        <v/>
      </c>
      <c r="K5277">
        <f>SI.ERROR(BUSCARV(C5277,TablaProductos,2,FALSO),"Sin dato")</f>
        <v/>
      </c>
      <c r="L5277">
        <f>SI(H5277&gt;=1000000,"Alto",SI(H5277&gt;=100000,"Medio","Bajo"))</f>
        <v/>
      </c>
      <c r="M5277">
        <f>SI.ERROR(BUSCARV(E5277,TablaEstados,3,FALSO),"Sin dato")</f>
        <v/>
      </c>
      <c r="N5277">
        <f>SI.ERROR(BUSCARV(E5277,TablaEstados,4,FALSO),"Sin dato")</f>
        <v/>
      </c>
    </row>
    <row r="5278">
      <c r="A5278" t="inlineStr">
        <is>
          <t>2025</t>
        </is>
      </c>
      <c r="B5278" t="inlineStr">
        <is>
          <t>06</t>
        </is>
      </c>
      <c r="C5278" t="inlineStr">
        <is>
          <t>12019000</t>
        </is>
      </c>
      <c r="D5278" t="inlineStr">
        <is>
          <t>160</t>
        </is>
      </c>
      <c r="E5278" t="inlineStr">
        <is>
          <t>RS</t>
        </is>
      </c>
      <c r="F5278" t="n">
        <v>706539</v>
      </c>
      <c r="G5278" t="n">
        <v>706541535</v>
      </c>
      <c r="H5278" t="n">
        <v>283214958</v>
      </c>
      <c r="I5278" t="inlineStr">
        <is>
          <t>Soja</t>
        </is>
      </c>
      <c r="J5278">
        <f>SI.ERROR(BUSCARV(D5278,TablaPaises,6,FALSO),"Sin dato")</f>
        <v/>
      </c>
      <c r="K5278">
        <f>SI.ERROR(BUSCARV(C5278,TablaProductos,2,FALSO),"Sin dato")</f>
        <v/>
      </c>
      <c r="L5278">
        <f>SI(H5278&gt;=1000000,"Alto",SI(H5278&gt;=100000,"Medio","Bajo"))</f>
        <v/>
      </c>
      <c r="M5278">
        <f>SI.ERROR(BUSCARV(E5278,TablaEstados,3,FALSO),"Sin dato")</f>
        <v/>
      </c>
      <c r="N5278">
        <f>SI.ERROR(BUSCARV(E5278,TablaEstados,4,FALSO),"Sin dato")</f>
        <v/>
      </c>
    </row>
    <row r="5279">
      <c r="A5279" t="inlineStr">
        <is>
          <t>2025</t>
        </is>
      </c>
      <c r="B5279" t="inlineStr">
        <is>
          <t>10</t>
        </is>
      </c>
      <c r="C5279" t="inlineStr">
        <is>
          <t>10059010</t>
        </is>
      </c>
      <c r="D5279" t="inlineStr">
        <is>
          <t>815</t>
        </is>
      </c>
      <c r="E5279" t="inlineStr">
        <is>
          <t>MT</t>
        </is>
      </c>
      <c r="F5279" t="n">
        <v>4840000</v>
      </c>
      <c r="G5279" t="n">
        <v>4840000</v>
      </c>
      <c r="H5279" t="n">
        <v>1014802</v>
      </c>
      <c r="I5279" t="inlineStr">
        <is>
          <t>Milho</t>
        </is>
      </c>
      <c r="J5279">
        <f>SI.ERROR(BUSCARV(D5279,TablaPaises,6,FALSO),"Sin dato")</f>
        <v/>
      </c>
      <c r="K5279">
        <f>SI.ERROR(BUSCARV(C5279,TablaProductos,2,FALSO),"Sin dato")</f>
        <v/>
      </c>
      <c r="L5279">
        <f>SI(H5279&gt;=1000000,"Alto",SI(H5279&gt;=100000,"Medio","Bajo"))</f>
        <v/>
      </c>
      <c r="M5279">
        <f>SI.ERROR(BUSCARV(E5279,TablaEstados,3,FALSO),"Sin dato")</f>
        <v/>
      </c>
      <c r="N5279">
        <f>SI.ERROR(BUSCARV(E5279,TablaEstados,4,FALSO),"Sin dato")</f>
        <v/>
      </c>
    </row>
    <row r="5280">
      <c r="A5280" t="inlineStr">
        <is>
          <t>2025</t>
        </is>
      </c>
      <c r="B5280" t="inlineStr">
        <is>
          <t>07</t>
        </is>
      </c>
      <c r="C5280" t="inlineStr">
        <is>
          <t>12019000</t>
        </is>
      </c>
      <c r="D5280" t="inlineStr">
        <is>
          <t>858</t>
        </is>
      </c>
      <c r="E5280" t="inlineStr">
        <is>
          <t>GO</t>
        </is>
      </c>
      <c r="F5280" t="n">
        <v>21031</v>
      </c>
      <c r="G5280" t="n">
        <v>21030688</v>
      </c>
      <c r="H5280" t="n">
        <v>8683153</v>
      </c>
      <c r="I5280" t="inlineStr">
        <is>
          <t>Soja</t>
        </is>
      </c>
      <c r="J5280">
        <f>SI.ERROR(BUSCARV(D5280,TablaPaises,6,FALSO),"Sin dato")</f>
        <v/>
      </c>
      <c r="K5280">
        <f>SI.ERROR(BUSCARV(C5280,TablaProductos,2,FALSO),"Sin dato")</f>
        <v/>
      </c>
      <c r="L5280">
        <f>SI(H5280&gt;=1000000,"Alto",SI(H5280&gt;=100000,"Medio","Bajo"))</f>
        <v/>
      </c>
      <c r="M5280">
        <f>SI.ERROR(BUSCARV(E5280,TablaEstados,3,FALSO),"Sin dato")</f>
        <v/>
      </c>
      <c r="N5280">
        <f>SI.ERROR(BUSCARV(E5280,TablaEstados,4,FALSO),"Sin dato")</f>
        <v/>
      </c>
    </row>
    <row r="5281">
      <c r="A5281" t="inlineStr">
        <is>
          <t>2025</t>
        </is>
      </c>
      <c r="B5281" t="inlineStr">
        <is>
          <t>11</t>
        </is>
      </c>
      <c r="C5281" t="inlineStr">
        <is>
          <t>10059090</t>
        </is>
      </c>
      <c r="D5281" t="inlineStr">
        <is>
          <t>607</t>
        </is>
      </c>
      <c r="E5281" t="inlineStr">
        <is>
          <t>SP</t>
        </is>
      </c>
      <c r="F5281" t="n">
        <v>33</v>
      </c>
      <c r="G5281" t="n">
        <v>33</v>
      </c>
      <c r="H5281" t="n">
        <v>43</v>
      </c>
      <c r="I5281" t="inlineStr">
        <is>
          <t>Milho</t>
        </is>
      </c>
      <c r="J5281">
        <f>SI.ERROR(BUSCARV(D5281,TablaPaises,6,FALSO),"Sin dato")</f>
        <v/>
      </c>
      <c r="K5281">
        <f>SI.ERROR(BUSCARV(C5281,TablaProductos,2,FALSO),"Sin dato")</f>
        <v/>
      </c>
      <c r="L5281">
        <f>SI(H5281&gt;=1000000,"Alto",SI(H5281&gt;=100000,"Medio","Bajo"))</f>
        <v/>
      </c>
      <c r="M5281">
        <f>SI.ERROR(BUSCARV(E5281,TablaEstados,3,FALSO),"Sin dato")</f>
        <v/>
      </c>
      <c r="N5281">
        <f>SI.ERROR(BUSCARV(E5281,TablaEstados,4,FALSO),"Sin dato")</f>
        <v/>
      </c>
    </row>
    <row r="5282">
      <c r="A5282" t="inlineStr">
        <is>
          <t>2025</t>
        </is>
      </c>
      <c r="B5282" t="inlineStr">
        <is>
          <t>05</t>
        </is>
      </c>
      <c r="C5282" t="inlineStr">
        <is>
          <t>12019000</t>
        </is>
      </c>
      <c r="D5282" t="inlineStr">
        <is>
          <t>776</t>
        </is>
      </c>
      <c r="E5282" t="inlineStr">
        <is>
          <t>MG</t>
        </is>
      </c>
      <c r="F5282" t="n">
        <v>12251</v>
      </c>
      <c r="G5282" t="n">
        <v>12250778</v>
      </c>
      <c r="H5282" t="n">
        <v>4696134</v>
      </c>
      <c r="I5282" t="inlineStr">
        <is>
          <t>Soja</t>
        </is>
      </c>
      <c r="J5282">
        <f>SI.ERROR(BUSCARV(D5282,TablaPaises,6,FALSO),"Sin dato")</f>
        <v/>
      </c>
      <c r="K5282">
        <f>SI.ERROR(BUSCARV(C5282,TablaProductos,2,FALSO),"Sin dato")</f>
        <v/>
      </c>
      <c r="L5282">
        <f>SI(H5282&gt;=1000000,"Alto",SI(H5282&gt;=100000,"Medio","Bajo"))</f>
        <v/>
      </c>
      <c r="M5282">
        <f>SI.ERROR(BUSCARV(E5282,TablaEstados,3,FALSO),"Sin dato")</f>
        <v/>
      </c>
      <c r="N5282">
        <f>SI.ERROR(BUSCARV(E5282,TablaEstados,4,FALSO),"Sin dato")</f>
        <v/>
      </c>
    </row>
    <row r="5283">
      <c r="A5283" t="inlineStr">
        <is>
          <t>2025</t>
        </is>
      </c>
      <c r="B5283" t="inlineStr">
        <is>
          <t>06</t>
        </is>
      </c>
      <c r="C5283" t="inlineStr">
        <is>
          <t>10059090</t>
        </is>
      </c>
      <c r="D5283" t="inlineStr">
        <is>
          <t>351</t>
        </is>
      </c>
      <c r="E5283" t="inlineStr">
        <is>
          <t>AL</t>
        </is>
      </c>
      <c r="F5283" t="n">
        <v>30</v>
      </c>
      <c r="G5283" t="n">
        <v>30</v>
      </c>
      <c r="H5283" t="n">
        <v>33</v>
      </c>
      <c r="I5283" t="inlineStr">
        <is>
          <t>Milho</t>
        </is>
      </c>
      <c r="J5283">
        <f>SI.ERROR(BUSCARV(D5283,TablaPaises,6,FALSO),"Sin dato")</f>
        <v/>
      </c>
      <c r="K5283">
        <f>SI.ERROR(BUSCARV(C5283,TablaProductos,2,FALSO),"Sin dato")</f>
        <v/>
      </c>
      <c r="L5283">
        <f>SI(H5283&gt;=1000000,"Alto",SI(H5283&gt;=100000,"Medio","Bajo"))</f>
        <v/>
      </c>
      <c r="M5283">
        <f>SI.ERROR(BUSCARV(E5283,TablaEstados,3,FALSO),"Sin dato")</f>
        <v/>
      </c>
      <c r="N5283">
        <f>SI.ERROR(BUSCARV(E5283,TablaEstados,4,FALSO),"Sin dato")</f>
        <v/>
      </c>
    </row>
    <row r="5284">
      <c r="A5284" t="inlineStr">
        <is>
          <t>2025</t>
        </is>
      </c>
      <c r="B5284" t="inlineStr">
        <is>
          <t>09</t>
        </is>
      </c>
      <c r="C5284" t="inlineStr">
        <is>
          <t>10059010</t>
        </is>
      </c>
      <c r="D5284" t="inlineStr">
        <is>
          <t>160</t>
        </is>
      </c>
      <c r="E5284" t="inlineStr">
        <is>
          <t>SP</t>
        </is>
      </c>
      <c r="F5284" t="n">
        <v>44817720</v>
      </c>
      <c r="G5284" t="n">
        <v>44817720</v>
      </c>
      <c r="H5284" t="n">
        <v>8711215</v>
      </c>
      <c r="I5284" t="inlineStr">
        <is>
          <t>Milho</t>
        </is>
      </c>
      <c r="J5284">
        <f>SI.ERROR(BUSCARV(D5284,TablaPaises,6,FALSO),"Sin dato")</f>
        <v/>
      </c>
      <c r="K5284">
        <f>SI.ERROR(BUSCARV(C5284,TablaProductos,2,FALSO),"Sin dato")</f>
        <v/>
      </c>
      <c r="L5284">
        <f>SI(H5284&gt;=1000000,"Alto",SI(H5284&gt;=100000,"Medio","Bajo"))</f>
        <v/>
      </c>
      <c r="M5284">
        <f>SI.ERROR(BUSCARV(E5284,TablaEstados,3,FALSO),"Sin dato")</f>
        <v/>
      </c>
      <c r="N5284">
        <f>SI.ERROR(BUSCARV(E5284,TablaEstados,4,FALSO),"Sin dato")</f>
        <v/>
      </c>
    </row>
    <row r="5285">
      <c r="A5285" t="inlineStr">
        <is>
          <t>2025</t>
        </is>
      </c>
      <c r="B5285" t="inlineStr">
        <is>
          <t>05</t>
        </is>
      </c>
      <c r="C5285" t="inlineStr">
        <is>
          <t>12019000</t>
        </is>
      </c>
      <c r="D5285" t="inlineStr">
        <is>
          <t>337</t>
        </is>
      </c>
      <c r="E5285" t="inlineStr">
        <is>
          <t>RR</t>
        </is>
      </c>
      <c r="F5285" t="n">
        <v>82</v>
      </c>
      <c r="G5285" t="n">
        <v>82000</v>
      </c>
      <c r="H5285" t="n">
        <v>123000</v>
      </c>
      <c r="I5285" t="inlineStr">
        <is>
          <t>Soja</t>
        </is>
      </c>
      <c r="J5285">
        <f>SI.ERROR(BUSCARV(D5285,TablaPaises,6,FALSO),"Sin dato")</f>
        <v/>
      </c>
      <c r="K5285">
        <f>SI.ERROR(BUSCARV(C5285,TablaProductos,2,FALSO),"Sin dato")</f>
        <v/>
      </c>
      <c r="L5285">
        <f>SI(H5285&gt;=1000000,"Alto",SI(H5285&gt;=100000,"Medio","Bajo"))</f>
        <v/>
      </c>
      <c r="M5285">
        <f>SI.ERROR(BUSCARV(E5285,TablaEstados,3,FALSO),"Sin dato")</f>
        <v/>
      </c>
      <c r="N5285">
        <f>SI.ERROR(BUSCARV(E5285,TablaEstados,4,FALSO),"Sin dato")</f>
        <v/>
      </c>
    </row>
    <row r="5286">
      <c r="A5286" t="inlineStr">
        <is>
          <t>2025</t>
        </is>
      </c>
      <c r="B5286" t="inlineStr">
        <is>
          <t>11</t>
        </is>
      </c>
      <c r="C5286" t="inlineStr">
        <is>
          <t>09011110</t>
        </is>
      </c>
      <c r="D5286" t="inlineStr">
        <is>
          <t>244</t>
        </is>
      </c>
      <c r="E5286" t="inlineStr">
        <is>
          <t>MG</t>
        </is>
      </c>
      <c r="F5286" t="n">
        <v>4</v>
      </c>
      <c r="G5286" t="n">
        <v>3613</v>
      </c>
      <c r="H5286" t="n">
        <v>49693</v>
      </c>
      <c r="I5286" t="inlineStr">
        <is>
          <t>Café en granos</t>
        </is>
      </c>
      <c r="J5286">
        <f>SI.ERROR(BUSCARV(D5286,TablaPaises,6,FALSO),"Sin dato")</f>
        <v/>
      </c>
      <c r="K5286">
        <f>SI.ERROR(BUSCARV(C5286,TablaProductos,2,FALSO),"Sin dato")</f>
        <v/>
      </c>
      <c r="L5286">
        <f>SI(H5286&gt;=1000000,"Alto",SI(H5286&gt;=100000,"Medio","Bajo"))</f>
        <v/>
      </c>
      <c r="M5286">
        <f>SI.ERROR(BUSCARV(E5286,TablaEstados,3,FALSO),"Sin dato")</f>
        <v/>
      </c>
      <c r="N5286">
        <f>SI.ERROR(BUSCARV(E5286,TablaEstados,4,FALSO),"Sin dato")</f>
        <v/>
      </c>
    </row>
    <row r="5287">
      <c r="A5287" t="inlineStr">
        <is>
          <t>2025</t>
        </is>
      </c>
      <c r="B5287" t="inlineStr">
        <is>
          <t>10</t>
        </is>
      </c>
      <c r="C5287" t="inlineStr">
        <is>
          <t>12019000</t>
        </is>
      </c>
      <c r="D5287" t="inlineStr">
        <is>
          <t>776</t>
        </is>
      </c>
      <c r="E5287" t="inlineStr">
        <is>
          <t>MT</t>
        </is>
      </c>
      <c r="F5287" t="n">
        <v>40351</v>
      </c>
      <c r="G5287" t="n">
        <v>40352319</v>
      </c>
      <c r="H5287" t="n">
        <v>17104543</v>
      </c>
      <c r="I5287" t="inlineStr">
        <is>
          <t>Soja</t>
        </is>
      </c>
      <c r="J5287">
        <f>SI.ERROR(BUSCARV(D5287,TablaPaises,6,FALSO),"Sin dato")</f>
        <v/>
      </c>
      <c r="K5287">
        <f>SI.ERROR(BUSCARV(C5287,TablaProductos,2,FALSO),"Sin dato")</f>
        <v/>
      </c>
      <c r="L5287">
        <f>SI(H5287&gt;=1000000,"Alto",SI(H5287&gt;=100000,"Medio","Bajo"))</f>
        <v/>
      </c>
      <c r="M5287">
        <f>SI.ERROR(BUSCARV(E5287,TablaEstados,3,FALSO),"Sin dato")</f>
        <v/>
      </c>
      <c r="N5287">
        <f>SI.ERROR(BUSCARV(E5287,TablaEstados,4,FALSO),"Sin dato")</f>
        <v/>
      </c>
    </row>
    <row r="5288">
      <c r="A5288" t="inlineStr">
        <is>
          <t>2025</t>
        </is>
      </c>
      <c r="B5288" t="inlineStr">
        <is>
          <t>04</t>
        </is>
      </c>
      <c r="C5288" t="inlineStr">
        <is>
          <t>12019000</t>
        </is>
      </c>
      <c r="D5288" t="inlineStr">
        <is>
          <t>160</t>
        </is>
      </c>
      <c r="E5288" t="inlineStr">
        <is>
          <t>TO</t>
        </is>
      </c>
      <c r="F5288" t="n">
        <v>26426</v>
      </c>
      <c r="G5288" t="n">
        <v>26426152</v>
      </c>
      <c r="H5288" t="n">
        <v>10611157</v>
      </c>
      <c r="I5288" t="inlineStr">
        <is>
          <t>Soja</t>
        </is>
      </c>
      <c r="J5288">
        <f>SI.ERROR(BUSCARV(D5288,TablaPaises,6,FALSO),"Sin dato")</f>
        <v/>
      </c>
      <c r="K5288">
        <f>SI.ERROR(BUSCARV(C5288,TablaProductos,2,FALSO),"Sin dato")</f>
        <v/>
      </c>
      <c r="L5288">
        <f>SI(H5288&gt;=1000000,"Alto",SI(H5288&gt;=100000,"Medio","Bajo"))</f>
        <v/>
      </c>
      <c r="M5288">
        <f>SI.ERROR(BUSCARV(E5288,TablaEstados,3,FALSO),"Sin dato")</f>
        <v/>
      </c>
      <c r="N5288">
        <f>SI.ERROR(BUSCARV(E5288,TablaEstados,4,FALSO),"Sin dato")</f>
        <v/>
      </c>
    </row>
    <row r="5289">
      <c r="A5289" t="inlineStr">
        <is>
          <t>2025</t>
        </is>
      </c>
      <c r="B5289" t="inlineStr">
        <is>
          <t>08</t>
        </is>
      </c>
      <c r="C5289" t="inlineStr">
        <is>
          <t>10059010</t>
        </is>
      </c>
      <c r="D5289" t="inlineStr">
        <is>
          <t>474</t>
        </is>
      </c>
      <c r="E5289" t="inlineStr">
        <is>
          <t>RO</t>
        </is>
      </c>
      <c r="F5289" t="n">
        <v>14736010</v>
      </c>
      <c r="G5289" t="n">
        <v>14736010</v>
      </c>
      <c r="H5289" t="n">
        <v>3000192</v>
      </c>
      <c r="I5289" t="inlineStr">
        <is>
          <t>Milho</t>
        </is>
      </c>
      <c r="J5289">
        <f>SI.ERROR(BUSCARV(D5289,TablaPaises,6,FALSO),"Sin dato")</f>
        <v/>
      </c>
      <c r="K5289">
        <f>SI.ERROR(BUSCARV(C5289,TablaProductos,2,FALSO),"Sin dato")</f>
        <v/>
      </c>
      <c r="L5289">
        <f>SI(H5289&gt;=1000000,"Alto",SI(H5289&gt;=100000,"Medio","Bajo"))</f>
        <v/>
      </c>
      <c r="M5289">
        <f>SI.ERROR(BUSCARV(E5289,TablaEstados,3,FALSO),"Sin dato")</f>
        <v/>
      </c>
      <c r="N5289">
        <f>SI.ERROR(BUSCARV(E5289,TablaEstados,4,FALSO),"Sin dato")</f>
        <v/>
      </c>
    </row>
    <row r="5290">
      <c r="A5290" t="inlineStr">
        <is>
          <t>2025</t>
        </is>
      </c>
      <c r="B5290" t="inlineStr">
        <is>
          <t>08</t>
        </is>
      </c>
      <c r="C5290" t="inlineStr">
        <is>
          <t>10059010</t>
        </is>
      </c>
      <c r="D5290" t="inlineStr">
        <is>
          <t>081</t>
        </is>
      </c>
      <c r="E5290" t="inlineStr">
        <is>
          <t>GO</t>
        </is>
      </c>
      <c r="F5290" t="n">
        <v>39700000</v>
      </c>
      <c r="G5290" t="n">
        <v>39700000</v>
      </c>
      <c r="H5290" t="n">
        <v>8012549</v>
      </c>
      <c r="I5290" t="inlineStr">
        <is>
          <t>Milho</t>
        </is>
      </c>
      <c r="J5290">
        <f>SI.ERROR(BUSCARV(D5290,TablaPaises,6,FALSO),"Sin dato")</f>
        <v/>
      </c>
      <c r="K5290">
        <f>SI.ERROR(BUSCARV(C5290,TablaProductos,2,FALSO),"Sin dato")</f>
        <v/>
      </c>
      <c r="L5290">
        <f>SI(H5290&gt;=1000000,"Alto",SI(H5290&gt;=100000,"Medio","Bajo"))</f>
        <v/>
      </c>
      <c r="M5290">
        <f>SI.ERROR(BUSCARV(E5290,TablaEstados,3,FALSO),"Sin dato")</f>
        <v/>
      </c>
      <c r="N5290">
        <f>SI.ERROR(BUSCARV(E5290,TablaEstados,4,FALSO),"Sin dato")</f>
        <v/>
      </c>
    </row>
    <row r="5291">
      <c r="A5291" t="inlineStr">
        <is>
          <t>2025</t>
        </is>
      </c>
      <c r="B5291" t="inlineStr">
        <is>
          <t>03</t>
        </is>
      </c>
      <c r="C5291" t="inlineStr">
        <is>
          <t>09011110</t>
        </is>
      </c>
      <c r="D5291" t="inlineStr">
        <is>
          <t>249</t>
        </is>
      </c>
      <c r="E5291" t="inlineStr">
        <is>
          <t>BA</t>
        </is>
      </c>
      <c r="F5291" t="n">
        <v>113</v>
      </c>
      <c r="G5291" t="n">
        <v>112800</v>
      </c>
      <c r="H5291" t="n">
        <v>911609</v>
      </c>
      <c r="I5291" t="inlineStr">
        <is>
          <t>Café en granos</t>
        </is>
      </c>
      <c r="J5291">
        <f>SI.ERROR(BUSCARV(D5291,TablaPaises,6,FALSO),"Sin dato")</f>
        <v/>
      </c>
      <c r="K5291">
        <f>SI.ERROR(BUSCARV(C5291,TablaProductos,2,FALSO),"Sin dato")</f>
        <v/>
      </c>
      <c r="L5291">
        <f>SI(H5291&gt;=1000000,"Alto",SI(H5291&gt;=100000,"Medio","Bajo"))</f>
        <v/>
      </c>
      <c r="M5291">
        <f>SI.ERROR(BUSCARV(E5291,TablaEstados,3,FALSO),"Sin dato")</f>
        <v/>
      </c>
      <c r="N5291">
        <f>SI.ERROR(BUSCARV(E5291,TablaEstados,4,FALSO),"Sin dato")</f>
        <v/>
      </c>
    </row>
    <row r="5292">
      <c r="A5292" t="inlineStr">
        <is>
          <t>2025</t>
        </is>
      </c>
      <c r="B5292" t="inlineStr">
        <is>
          <t>10</t>
        </is>
      </c>
      <c r="C5292" t="inlineStr">
        <is>
          <t>52010020</t>
        </is>
      </c>
      <c r="D5292" t="inlineStr">
        <is>
          <t>081</t>
        </is>
      </c>
      <c r="E5292" t="inlineStr">
        <is>
          <t>BA</t>
        </is>
      </c>
      <c r="F5292" t="n">
        <v>11235</v>
      </c>
      <c r="G5292" t="n">
        <v>11238977</v>
      </c>
      <c r="H5292" t="n">
        <v>18422462</v>
      </c>
      <c r="I5292" t="inlineStr">
        <is>
          <t>Algodón</t>
        </is>
      </c>
      <c r="J5292">
        <f>SI.ERROR(BUSCARV(D5292,TablaPaises,6,FALSO),"Sin dato")</f>
        <v/>
      </c>
      <c r="K5292">
        <f>SI.ERROR(BUSCARV(C5292,TablaProductos,2,FALSO),"Sin dato")</f>
        <v/>
      </c>
      <c r="L5292">
        <f>SI(H5292&gt;=1000000,"Alto",SI(H5292&gt;=100000,"Medio","Bajo"))</f>
        <v/>
      </c>
      <c r="M5292">
        <f>SI.ERROR(BUSCARV(E5292,TablaEstados,3,FALSO),"Sin dato")</f>
        <v/>
      </c>
      <c r="N5292">
        <f>SI.ERROR(BUSCARV(E5292,TablaEstados,4,FALSO),"Sin dato")</f>
        <v/>
      </c>
    </row>
    <row r="5293">
      <c r="A5293" t="inlineStr">
        <is>
          <t>2025</t>
        </is>
      </c>
      <c r="B5293" t="inlineStr">
        <is>
          <t>03</t>
        </is>
      </c>
      <c r="C5293" t="inlineStr">
        <is>
          <t>09011110</t>
        </is>
      </c>
      <c r="D5293" t="inlineStr">
        <is>
          <t>365</t>
        </is>
      </c>
      <c r="E5293" t="inlineStr">
        <is>
          <t>ES</t>
        </is>
      </c>
      <c r="F5293" t="n">
        <v>249</v>
      </c>
      <c r="G5293" t="n">
        <v>249275</v>
      </c>
      <c r="H5293" t="n">
        <v>961703</v>
      </c>
      <c r="I5293" t="inlineStr">
        <is>
          <t>Café en granos</t>
        </is>
      </c>
      <c r="J5293">
        <f>SI.ERROR(BUSCARV(D5293,TablaPaises,6,FALSO),"Sin dato")</f>
        <v/>
      </c>
      <c r="K5293">
        <f>SI.ERROR(BUSCARV(C5293,TablaProductos,2,FALSO),"Sin dato")</f>
        <v/>
      </c>
      <c r="L5293">
        <f>SI(H5293&gt;=1000000,"Alto",SI(H5293&gt;=100000,"Medio","Bajo"))</f>
        <v/>
      </c>
      <c r="M5293">
        <f>SI.ERROR(BUSCARV(E5293,TablaEstados,3,FALSO),"Sin dato")</f>
        <v/>
      </c>
      <c r="N5293">
        <f>SI.ERROR(BUSCARV(E5293,TablaEstados,4,FALSO),"Sin dato")</f>
        <v/>
      </c>
    </row>
    <row r="5294">
      <c r="A5294" t="inlineStr">
        <is>
          <t>2025</t>
        </is>
      </c>
      <c r="B5294" t="inlineStr">
        <is>
          <t>10</t>
        </is>
      </c>
      <c r="C5294" t="inlineStr">
        <is>
          <t>09011110</t>
        </is>
      </c>
      <c r="D5294" t="inlineStr">
        <is>
          <t>676</t>
        </is>
      </c>
      <c r="E5294" t="inlineStr">
        <is>
          <t>MG</t>
        </is>
      </c>
      <c r="F5294" t="n">
        <v>195</v>
      </c>
      <c r="G5294" t="n">
        <v>194400</v>
      </c>
      <c r="H5294" t="n">
        <v>1143384</v>
      </c>
      <c r="I5294" t="inlineStr">
        <is>
          <t>Café en granos</t>
        </is>
      </c>
      <c r="J5294">
        <f>SI.ERROR(BUSCARV(D5294,TablaPaises,6,FALSO),"Sin dato")</f>
        <v/>
      </c>
      <c r="K5294">
        <f>SI.ERROR(BUSCARV(C5294,TablaProductos,2,FALSO),"Sin dato")</f>
        <v/>
      </c>
      <c r="L5294">
        <f>SI(H5294&gt;=1000000,"Alto",SI(H5294&gt;=100000,"Medio","Bajo"))</f>
        <v/>
      </c>
      <c r="M5294">
        <f>SI.ERROR(BUSCARV(E5294,TablaEstados,3,FALSO),"Sin dato")</f>
        <v/>
      </c>
      <c r="N5294">
        <f>SI.ERROR(BUSCARV(E5294,TablaEstados,4,FALSO),"Sin dato")</f>
        <v/>
      </c>
    </row>
    <row r="5295">
      <c r="A5295" t="inlineStr">
        <is>
          <t>2025</t>
        </is>
      </c>
      <c r="B5295" t="inlineStr">
        <is>
          <t>04</t>
        </is>
      </c>
      <c r="C5295" t="inlineStr">
        <is>
          <t>12019000</t>
        </is>
      </c>
      <c r="D5295" t="inlineStr">
        <is>
          <t>858</t>
        </is>
      </c>
      <c r="E5295" t="inlineStr">
        <is>
          <t>MT</t>
        </is>
      </c>
      <c r="F5295" t="n">
        <v>14581</v>
      </c>
      <c r="G5295" t="n">
        <v>14580655</v>
      </c>
      <c r="H5295" t="n">
        <v>5517183</v>
      </c>
      <c r="I5295" t="inlineStr">
        <is>
          <t>Soja</t>
        </is>
      </c>
      <c r="J5295">
        <f>SI.ERROR(BUSCARV(D5295,TablaPaises,6,FALSO),"Sin dato")</f>
        <v/>
      </c>
      <c r="K5295">
        <f>SI.ERROR(BUSCARV(C5295,TablaProductos,2,FALSO),"Sin dato")</f>
        <v/>
      </c>
      <c r="L5295">
        <f>SI(H5295&gt;=1000000,"Alto",SI(H5295&gt;=100000,"Medio","Bajo"))</f>
        <v/>
      </c>
      <c r="M5295">
        <f>SI.ERROR(BUSCARV(E5295,TablaEstados,3,FALSO),"Sin dato")</f>
        <v/>
      </c>
      <c r="N5295">
        <f>SI.ERROR(BUSCARV(E5295,TablaEstados,4,FALSO),"Sin dato")</f>
        <v/>
      </c>
    </row>
    <row r="5296">
      <c r="A5296" t="inlineStr">
        <is>
          <t>2025</t>
        </is>
      </c>
      <c r="B5296" t="inlineStr">
        <is>
          <t>09</t>
        </is>
      </c>
      <c r="C5296" t="inlineStr">
        <is>
          <t>12019000</t>
        </is>
      </c>
      <c r="D5296" t="inlineStr">
        <is>
          <t>160</t>
        </is>
      </c>
      <c r="E5296" t="inlineStr">
        <is>
          <t>GO</t>
        </is>
      </c>
      <c r="F5296" t="n">
        <v>383753</v>
      </c>
      <c r="G5296" t="n">
        <v>383756027</v>
      </c>
      <c r="H5296" t="n">
        <v>162325309</v>
      </c>
      <c r="I5296" t="inlineStr">
        <is>
          <t>Soja</t>
        </is>
      </c>
      <c r="J5296">
        <f>SI.ERROR(BUSCARV(D5296,TablaPaises,6,FALSO),"Sin dato")</f>
        <v/>
      </c>
      <c r="K5296">
        <f>SI.ERROR(BUSCARV(C5296,TablaProductos,2,FALSO),"Sin dato")</f>
        <v/>
      </c>
      <c r="L5296">
        <f>SI(H5296&gt;=1000000,"Alto",SI(H5296&gt;=100000,"Medio","Bajo"))</f>
        <v/>
      </c>
      <c r="M5296">
        <f>SI.ERROR(BUSCARV(E5296,TablaEstados,3,FALSO),"Sin dato")</f>
        <v/>
      </c>
      <c r="N5296">
        <f>SI.ERROR(BUSCARV(E5296,TablaEstados,4,FALSO),"Sin dato")</f>
        <v/>
      </c>
    </row>
    <row r="5297">
      <c r="A5297" t="inlineStr">
        <is>
          <t>2025</t>
        </is>
      </c>
      <c r="B5297" t="inlineStr">
        <is>
          <t>08</t>
        </is>
      </c>
      <c r="C5297" t="inlineStr">
        <is>
          <t>12019000</t>
        </is>
      </c>
      <c r="D5297" t="inlineStr">
        <is>
          <t>245</t>
        </is>
      </c>
      <c r="E5297" t="inlineStr">
        <is>
          <t>PI</t>
        </is>
      </c>
      <c r="F5297" t="n">
        <v>30132</v>
      </c>
      <c r="G5297" t="n">
        <v>30131904</v>
      </c>
      <c r="H5297" t="n">
        <v>12190308</v>
      </c>
      <c r="I5297" t="inlineStr">
        <is>
          <t>Soja</t>
        </is>
      </c>
      <c r="J5297">
        <f>SI.ERROR(BUSCARV(D5297,TablaPaises,6,FALSO),"Sin dato")</f>
        <v/>
      </c>
      <c r="K5297">
        <f>SI.ERROR(BUSCARV(C5297,TablaProductos,2,FALSO),"Sin dato")</f>
        <v/>
      </c>
      <c r="L5297">
        <f>SI(H5297&gt;=1000000,"Alto",SI(H5297&gt;=100000,"Medio","Bajo"))</f>
        <v/>
      </c>
      <c r="M5297">
        <f>SI.ERROR(BUSCARV(E5297,TablaEstados,3,FALSO),"Sin dato")</f>
        <v/>
      </c>
      <c r="N5297">
        <f>SI.ERROR(BUSCARV(E5297,TablaEstados,4,FALSO),"Sin dato")</f>
        <v/>
      </c>
    </row>
    <row r="5298">
      <c r="A5298" t="inlineStr">
        <is>
          <t>2025</t>
        </is>
      </c>
      <c r="B5298" t="inlineStr">
        <is>
          <t>07</t>
        </is>
      </c>
      <c r="C5298" t="inlineStr">
        <is>
          <t>12019000</t>
        </is>
      </c>
      <c r="D5298" t="inlineStr">
        <is>
          <t>160</t>
        </is>
      </c>
      <c r="E5298" t="inlineStr">
        <is>
          <t>TO</t>
        </is>
      </c>
      <c r="F5298" t="n">
        <v>441868</v>
      </c>
      <c r="G5298" t="n">
        <v>441867926</v>
      </c>
      <c r="H5298" t="n">
        <v>179678894</v>
      </c>
      <c r="I5298" t="inlineStr">
        <is>
          <t>Soja</t>
        </is>
      </c>
      <c r="J5298">
        <f>SI.ERROR(BUSCARV(D5298,TablaPaises,6,FALSO),"Sin dato")</f>
        <v/>
      </c>
      <c r="K5298">
        <f>SI.ERROR(BUSCARV(C5298,TablaProductos,2,FALSO),"Sin dato")</f>
        <v/>
      </c>
      <c r="L5298">
        <f>SI(H5298&gt;=1000000,"Alto",SI(H5298&gt;=100000,"Medio","Bajo"))</f>
        <v/>
      </c>
      <c r="M5298">
        <f>SI.ERROR(BUSCARV(E5298,TablaEstados,3,FALSO),"Sin dato")</f>
        <v/>
      </c>
      <c r="N5298">
        <f>SI.ERROR(BUSCARV(E5298,TablaEstados,4,FALSO),"Sin dato")</f>
        <v/>
      </c>
    </row>
    <row r="5299">
      <c r="A5299" t="inlineStr">
        <is>
          <t>2025</t>
        </is>
      </c>
      <c r="B5299" t="inlineStr">
        <is>
          <t>04</t>
        </is>
      </c>
      <c r="C5299" t="inlineStr">
        <is>
          <t>10059010</t>
        </is>
      </c>
      <c r="D5299" t="inlineStr">
        <is>
          <t>476</t>
        </is>
      </c>
      <c r="E5299" t="inlineStr">
        <is>
          <t>SP</t>
        </is>
      </c>
      <c r="F5299" t="n">
        <v>31</v>
      </c>
      <c r="G5299" t="n">
        <v>31</v>
      </c>
      <c r="H5299" t="n">
        <v>117</v>
      </c>
      <c r="I5299" t="inlineStr">
        <is>
          <t>Milho</t>
        </is>
      </c>
      <c r="J5299">
        <f>SI.ERROR(BUSCARV(D5299,TablaPaises,6,FALSO),"Sin dato")</f>
        <v/>
      </c>
      <c r="K5299">
        <f>SI.ERROR(BUSCARV(C5299,TablaProductos,2,FALSO),"Sin dato")</f>
        <v/>
      </c>
      <c r="L5299">
        <f>SI(H5299&gt;=1000000,"Alto",SI(H5299&gt;=100000,"Medio","Bajo"))</f>
        <v/>
      </c>
      <c r="M5299">
        <f>SI.ERROR(BUSCARV(E5299,TablaEstados,3,FALSO),"Sin dato")</f>
        <v/>
      </c>
      <c r="N5299">
        <f>SI.ERROR(BUSCARV(E5299,TablaEstados,4,FALSO),"Sin dato")</f>
        <v/>
      </c>
    </row>
    <row r="5300">
      <c r="A5300" t="inlineStr">
        <is>
          <t>2025</t>
        </is>
      </c>
      <c r="B5300" t="inlineStr">
        <is>
          <t>10</t>
        </is>
      </c>
      <c r="C5300" t="inlineStr">
        <is>
          <t>09011110</t>
        </is>
      </c>
      <c r="D5300" t="inlineStr">
        <is>
          <t>087</t>
        </is>
      </c>
      <c r="E5300" t="inlineStr">
        <is>
          <t>ES</t>
        </is>
      </c>
      <c r="F5300" t="n">
        <v>1325</v>
      </c>
      <c r="G5300" t="n">
        <v>1325600</v>
      </c>
      <c r="H5300" t="n">
        <v>4348846</v>
      </c>
      <c r="I5300" t="inlineStr">
        <is>
          <t>Café en granos</t>
        </is>
      </c>
      <c r="J5300">
        <f>SI.ERROR(BUSCARV(D5300,TablaPaises,6,FALSO),"Sin dato")</f>
        <v/>
      </c>
      <c r="K5300">
        <f>SI.ERROR(BUSCARV(C5300,TablaProductos,2,FALSO),"Sin dato")</f>
        <v/>
      </c>
      <c r="L5300">
        <f>SI(H5300&gt;=1000000,"Alto",SI(H5300&gt;=100000,"Medio","Bajo"))</f>
        <v/>
      </c>
      <c r="M5300">
        <f>SI.ERROR(BUSCARV(E5300,TablaEstados,3,FALSO),"Sin dato")</f>
        <v/>
      </c>
      <c r="N5300">
        <f>SI.ERROR(BUSCARV(E5300,TablaEstados,4,FALSO),"Sin dato")</f>
        <v/>
      </c>
    </row>
    <row r="5301">
      <c r="A5301" t="inlineStr">
        <is>
          <t>2025</t>
        </is>
      </c>
      <c r="B5301" t="inlineStr">
        <is>
          <t>04</t>
        </is>
      </c>
      <c r="C5301" t="inlineStr">
        <is>
          <t>09011110</t>
        </is>
      </c>
      <c r="D5301" t="inlineStr">
        <is>
          <t>063</t>
        </is>
      </c>
      <c r="E5301" t="inlineStr">
        <is>
          <t>MG</t>
        </is>
      </c>
      <c r="F5301" t="n">
        <v>1016</v>
      </c>
      <c r="G5301" t="n">
        <v>1016599</v>
      </c>
      <c r="H5301" t="n">
        <v>7960785</v>
      </c>
      <c r="I5301" t="inlineStr">
        <is>
          <t>Café en granos</t>
        </is>
      </c>
      <c r="J5301">
        <f>SI.ERROR(BUSCARV(D5301,TablaPaises,6,FALSO),"Sin dato")</f>
        <v/>
      </c>
      <c r="K5301">
        <f>SI.ERROR(BUSCARV(C5301,TablaProductos,2,FALSO),"Sin dato")</f>
        <v/>
      </c>
      <c r="L5301">
        <f>SI(H5301&gt;=1000000,"Alto",SI(H5301&gt;=100000,"Medio","Bajo"))</f>
        <v/>
      </c>
      <c r="M5301">
        <f>SI.ERROR(BUSCARV(E5301,TablaEstados,3,FALSO),"Sin dato")</f>
        <v/>
      </c>
      <c r="N5301">
        <f>SI.ERROR(BUSCARV(E5301,TablaEstados,4,FALSO),"Sin dato")</f>
        <v/>
      </c>
    </row>
    <row r="5302">
      <c r="A5302" t="inlineStr">
        <is>
          <t>2025</t>
        </is>
      </c>
      <c r="B5302" t="inlineStr">
        <is>
          <t>03</t>
        </is>
      </c>
      <c r="C5302" t="inlineStr">
        <is>
          <t>12019000</t>
        </is>
      </c>
      <c r="D5302" t="inlineStr">
        <is>
          <t>399</t>
        </is>
      </c>
      <c r="E5302" t="inlineStr">
        <is>
          <t>MT</t>
        </is>
      </c>
      <c r="F5302" t="n">
        <v>14406</v>
      </c>
      <c r="G5302" t="n">
        <v>14407769</v>
      </c>
      <c r="H5302" t="n">
        <v>5490344</v>
      </c>
      <c r="I5302" t="inlineStr">
        <is>
          <t>Soja</t>
        </is>
      </c>
      <c r="J5302">
        <f>SI.ERROR(BUSCARV(D5302,TablaPaises,6,FALSO),"Sin dato")</f>
        <v/>
      </c>
      <c r="K5302">
        <f>SI.ERROR(BUSCARV(C5302,TablaProductos,2,FALSO),"Sin dato")</f>
        <v/>
      </c>
      <c r="L5302">
        <f>SI(H5302&gt;=1000000,"Alto",SI(H5302&gt;=100000,"Medio","Bajo"))</f>
        <v/>
      </c>
      <c r="M5302">
        <f>SI.ERROR(BUSCARV(E5302,TablaEstados,3,FALSO),"Sin dato")</f>
        <v/>
      </c>
      <c r="N5302">
        <f>SI.ERROR(BUSCARV(E5302,TablaEstados,4,FALSO),"Sin dato")</f>
        <v/>
      </c>
    </row>
    <row r="5303">
      <c r="A5303" t="inlineStr">
        <is>
          <t>2025</t>
        </is>
      </c>
      <c r="B5303" t="inlineStr">
        <is>
          <t>04</t>
        </is>
      </c>
      <c r="C5303" t="inlineStr">
        <is>
          <t>09011110</t>
        </is>
      </c>
      <c r="D5303" t="inlineStr">
        <is>
          <t>087</t>
        </is>
      </c>
      <c r="E5303" t="inlineStr">
        <is>
          <t>MG</t>
        </is>
      </c>
      <c r="F5303" t="n">
        <v>11212</v>
      </c>
      <c r="G5303" t="n">
        <v>6944685</v>
      </c>
      <c r="H5303" t="n">
        <v>51402928</v>
      </c>
      <c r="I5303" t="inlineStr">
        <is>
          <t>Café en granos</t>
        </is>
      </c>
      <c r="J5303">
        <f>SI.ERROR(BUSCARV(D5303,TablaPaises,6,FALSO),"Sin dato")</f>
        <v/>
      </c>
      <c r="K5303">
        <f>SI.ERROR(BUSCARV(C5303,TablaProductos,2,FALSO),"Sin dato")</f>
        <v/>
      </c>
      <c r="L5303">
        <f>SI(H5303&gt;=1000000,"Alto",SI(H5303&gt;=100000,"Medio","Bajo"))</f>
        <v/>
      </c>
      <c r="M5303">
        <f>SI.ERROR(BUSCARV(E5303,TablaEstados,3,FALSO),"Sin dato")</f>
        <v/>
      </c>
      <c r="N5303">
        <f>SI.ERROR(BUSCARV(E5303,TablaEstados,4,FALSO),"Sin dato")</f>
        <v/>
      </c>
    </row>
    <row r="5304">
      <c r="A5304" t="inlineStr">
        <is>
          <t>2025</t>
        </is>
      </c>
      <c r="B5304" t="inlineStr">
        <is>
          <t>11</t>
        </is>
      </c>
      <c r="C5304" t="inlineStr">
        <is>
          <t>52010020</t>
        </is>
      </c>
      <c r="D5304" t="inlineStr">
        <is>
          <t>576</t>
        </is>
      </c>
      <c r="E5304" t="inlineStr">
        <is>
          <t>BA</t>
        </is>
      </c>
      <c r="F5304" t="n">
        <v>5641</v>
      </c>
      <c r="G5304" t="n">
        <v>5640373</v>
      </c>
      <c r="H5304" t="n">
        <v>8906735</v>
      </c>
      <c r="I5304" t="inlineStr">
        <is>
          <t>Algodón</t>
        </is>
      </c>
      <c r="J5304">
        <f>SI.ERROR(BUSCARV(D5304,TablaPaises,6,FALSO),"Sin dato")</f>
        <v/>
      </c>
      <c r="K5304">
        <f>SI.ERROR(BUSCARV(C5304,TablaProductos,2,FALSO),"Sin dato")</f>
        <v/>
      </c>
      <c r="L5304">
        <f>SI(H5304&gt;=1000000,"Alto",SI(H5304&gt;=100000,"Medio","Bajo"))</f>
        <v/>
      </c>
      <c r="M5304">
        <f>SI.ERROR(BUSCARV(E5304,TablaEstados,3,FALSO),"Sin dato")</f>
        <v/>
      </c>
      <c r="N5304">
        <f>SI.ERROR(BUSCARV(E5304,TablaEstados,4,FALSO),"Sin dato")</f>
        <v/>
      </c>
    </row>
    <row r="5305">
      <c r="A5305" t="inlineStr">
        <is>
          <t>2025</t>
        </is>
      </c>
      <c r="B5305" t="inlineStr">
        <is>
          <t>08</t>
        </is>
      </c>
      <c r="C5305" t="inlineStr">
        <is>
          <t>10059010</t>
        </is>
      </c>
      <c r="D5305" t="inlineStr">
        <is>
          <t>365</t>
        </is>
      </c>
      <c r="E5305" t="inlineStr">
        <is>
          <t>MS</t>
        </is>
      </c>
      <c r="F5305" t="n">
        <v>62060512</v>
      </c>
      <c r="G5305" t="n">
        <v>62060512</v>
      </c>
      <c r="H5305" t="n">
        <v>13150622</v>
      </c>
      <c r="I5305" t="inlineStr">
        <is>
          <t>Milho</t>
        </is>
      </c>
      <c r="J5305">
        <f>SI.ERROR(BUSCARV(D5305,TablaPaises,6,FALSO),"Sin dato")</f>
        <v/>
      </c>
      <c r="K5305">
        <f>SI.ERROR(BUSCARV(C5305,TablaProductos,2,FALSO),"Sin dato")</f>
        <v/>
      </c>
      <c r="L5305">
        <f>SI(H5305&gt;=1000000,"Alto",SI(H5305&gt;=100000,"Medio","Bajo"))</f>
        <v/>
      </c>
      <c r="M5305">
        <f>SI.ERROR(BUSCARV(E5305,TablaEstados,3,FALSO),"Sin dato")</f>
        <v/>
      </c>
      <c r="N5305">
        <f>SI.ERROR(BUSCARV(E5305,TablaEstados,4,FALSO),"Sin dato")</f>
        <v/>
      </c>
    </row>
    <row r="5306">
      <c r="A5306" t="inlineStr">
        <is>
          <t>2025</t>
        </is>
      </c>
      <c r="B5306" t="inlineStr">
        <is>
          <t>01</t>
        </is>
      </c>
      <c r="C5306" t="inlineStr">
        <is>
          <t>10059090</t>
        </is>
      </c>
      <c r="D5306" t="inlineStr">
        <is>
          <t>741</t>
        </is>
      </c>
      <c r="E5306" t="inlineStr">
        <is>
          <t>RS</t>
        </is>
      </c>
      <c r="F5306" t="n">
        <v>12</v>
      </c>
      <c r="G5306" t="n">
        <v>12</v>
      </c>
      <c r="H5306" t="n">
        <v>19</v>
      </c>
      <c r="I5306" t="inlineStr">
        <is>
          <t>Milho</t>
        </is>
      </c>
      <c r="J5306">
        <f>SI.ERROR(BUSCARV(D5306,TablaPaises,6,FALSO),"Sin dato")</f>
        <v/>
      </c>
      <c r="K5306">
        <f>SI.ERROR(BUSCARV(C5306,TablaProductos,2,FALSO),"Sin dato")</f>
        <v/>
      </c>
      <c r="L5306">
        <f>SI(H5306&gt;=1000000,"Alto",SI(H5306&gt;=100000,"Medio","Bajo"))</f>
        <v/>
      </c>
      <c r="M5306">
        <f>SI.ERROR(BUSCARV(E5306,TablaEstados,3,FALSO),"Sin dato")</f>
        <v/>
      </c>
      <c r="N5306">
        <f>SI.ERROR(BUSCARV(E5306,TablaEstados,4,FALSO),"Sin dato")</f>
        <v/>
      </c>
    </row>
    <row r="5307">
      <c r="A5307" t="inlineStr">
        <is>
          <t>2025</t>
        </is>
      </c>
      <c r="B5307" t="inlineStr">
        <is>
          <t>04</t>
        </is>
      </c>
      <c r="C5307" t="inlineStr">
        <is>
          <t>12019000</t>
        </is>
      </c>
      <c r="D5307" t="inlineStr">
        <is>
          <t>850</t>
        </is>
      </c>
      <c r="E5307" t="inlineStr">
        <is>
          <t>MT</t>
        </is>
      </c>
      <c r="F5307" t="n">
        <v>9100</v>
      </c>
      <c r="G5307" t="n">
        <v>9100000</v>
      </c>
      <c r="H5307" t="n">
        <v>3507686</v>
      </c>
      <c r="I5307" t="inlineStr">
        <is>
          <t>Soja</t>
        </is>
      </c>
      <c r="J5307">
        <f>SI.ERROR(BUSCARV(D5307,TablaPaises,6,FALSO),"Sin dato")</f>
        <v/>
      </c>
      <c r="K5307">
        <f>SI.ERROR(BUSCARV(C5307,TablaProductos,2,FALSO),"Sin dato")</f>
        <v/>
      </c>
      <c r="L5307">
        <f>SI(H5307&gt;=1000000,"Alto",SI(H5307&gt;=100000,"Medio","Bajo"))</f>
        <v/>
      </c>
      <c r="M5307">
        <f>SI.ERROR(BUSCARV(E5307,TablaEstados,3,FALSO),"Sin dato")</f>
        <v/>
      </c>
      <c r="N5307">
        <f>SI.ERROR(BUSCARV(E5307,TablaEstados,4,FALSO),"Sin dato")</f>
        <v/>
      </c>
    </row>
    <row r="5308">
      <c r="A5308" t="inlineStr">
        <is>
          <t>2025</t>
        </is>
      </c>
      <c r="B5308" t="inlineStr">
        <is>
          <t>03</t>
        </is>
      </c>
      <c r="C5308" t="inlineStr">
        <is>
          <t>52010020</t>
        </is>
      </c>
      <c r="D5308" t="inlineStr">
        <is>
          <t>240</t>
        </is>
      </c>
      <c r="E5308" t="inlineStr">
        <is>
          <t>MT</t>
        </is>
      </c>
      <c r="F5308" t="n">
        <v>5047</v>
      </c>
      <c r="G5308" t="n">
        <v>5046016</v>
      </c>
      <c r="H5308" t="n">
        <v>8190194</v>
      </c>
      <c r="I5308" t="inlineStr">
        <is>
          <t>Algodón</t>
        </is>
      </c>
      <c r="J5308">
        <f>SI.ERROR(BUSCARV(D5308,TablaPaises,6,FALSO),"Sin dato")</f>
        <v/>
      </c>
      <c r="K5308">
        <f>SI.ERROR(BUSCARV(C5308,TablaProductos,2,FALSO),"Sin dato")</f>
        <v/>
      </c>
      <c r="L5308">
        <f>SI(H5308&gt;=1000000,"Alto",SI(H5308&gt;=100000,"Medio","Bajo"))</f>
        <v/>
      </c>
      <c r="M5308">
        <f>SI.ERROR(BUSCARV(E5308,TablaEstados,3,FALSO),"Sin dato")</f>
        <v/>
      </c>
      <c r="N5308">
        <f>SI.ERROR(BUSCARV(E5308,TablaEstados,4,FALSO),"Sin dato")</f>
        <v/>
      </c>
    </row>
    <row r="5309">
      <c r="A5309" t="inlineStr">
        <is>
          <t>2025</t>
        </is>
      </c>
      <c r="B5309" t="inlineStr">
        <is>
          <t>06</t>
        </is>
      </c>
      <c r="C5309" t="inlineStr">
        <is>
          <t>09011110</t>
        </is>
      </c>
      <c r="D5309" t="inlineStr">
        <is>
          <t>399</t>
        </is>
      </c>
      <c r="E5309" t="inlineStr">
        <is>
          <t>MG</t>
        </is>
      </c>
      <c r="F5309" t="n">
        <v>448</v>
      </c>
      <c r="G5309" t="n">
        <v>448800</v>
      </c>
      <c r="H5309" t="n">
        <v>2339356</v>
      </c>
      <c r="I5309" t="inlineStr">
        <is>
          <t>Café en granos</t>
        </is>
      </c>
      <c r="J5309">
        <f>SI.ERROR(BUSCARV(D5309,TablaPaises,6,FALSO),"Sin dato")</f>
        <v/>
      </c>
      <c r="K5309">
        <f>SI.ERROR(BUSCARV(C5309,TablaProductos,2,FALSO),"Sin dato")</f>
        <v/>
      </c>
      <c r="L5309">
        <f>SI(H5309&gt;=1000000,"Alto",SI(H5309&gt;=100000,"Medio","Bajo"))</f>
        <v/>
      </c>
      <c r="M5309">
        <f>SI.ERROR(BUSCARV(E5309,TablaEstados,3,FALSO),"Sin dato")</f>
        <v/>
      </c>
      <c r="N5309">
        <f>SI.ERROR(BUSCARV(E5309,TablaEstados,4,FALSO),"Sin dato")</f>
        <v/>
      </c>
    </row>
    <row r="5310">
      <c r="A5310" t="inlineStr">
        <is>
          <t>2025</t>
        </is>
      </c>
      <c r="B5310" t="inlineStr">
        <is>
          <t>03</t>
        </is>
      </c>
      <c r="C5310" t="inlineStr">
        <is>
          <t>12019000</t>
        </is>
      </c>
      <c r="D5310" t="inlineStr">
        <is>
          <t>160</t>
        </is>
      </c>
      <c r="E5310" t="inlineStr">
        <is>
          <t>TO</t>
        </is>
      </c>
      <c r="F5310" t="n">
        <v>452602</v>
      </c>
      <c r="G5310" t="n">
        <v>452603558</v>
      </c>
      <c r="H5310" t="n">
        <v>176773451</v>
      </c>
      <c r="I5310" t="inlineStr">
        <is>
          <t>Soja</t>
        </is>
      </c>
      <c r="J5310">
        <f>SI.ERROR(BUSCARV(D5310,TablaPaises,6,FALSO),"Sin dato")</f>
        <v/>
      </c>
      <c r="K5310">
        <f>SI.ERROR(BUSCARV(C5310,TablaProductos,2,FALSO),"Sin dato")</f>
        <v/>
      </c>
      <c r="L5310">
        <f>SI(H5310&gt;=1000000,"Alto",SI(H5310&gt;=100000,"Medio","Bajo"))</f>
        <v/>
      </c>
      <c r="M5310">
        <f>SI.ERROR(BUSCARV(E5310,TablaEstados,3,FALSO),"Sin dato")</f>
        <v/>
      </c>
      <c r="N5310">
        <f>SI.ERROR(BUSCARV(E5310,TablaEstados,4,FALSO),"Sin dato")</f>
        <v/>
      </c>
    </row>
    <row r="5311">
      <c r="A5311" t="inlineStr">
        <is>
          <t>2025</t>
        </is>
      </c>
      <c r="B5311" t="inlineStr">
        <is>
          <t>10</t>
        </is>
      </c>
      <c r="C5311" t="inlineStr">
        <is>
          <t>10059010</t>
        </is>
      </c>
      <c r="D5311" t="inlineStr">
        <is>
          <t>240</t>
        </is>
      </c>
      <c r="E5311" t="inlineStr">
        <is>
          <t>PR</t>
        </is>
      </c>
      <c r="F5311" t="n">
        <v>961783</v>
      </c>
      <c r="G5311" t="n">
        <v>961783</v>
      </c>
      <c r="H5311" t="n">
        <v>203513</v>
      </c>
      <c r="I5311" t="inlineStr">
        <is>
          <t>Milho</t>
        </is>
      </c>
      <c r="J5311">
        <f>SI.ERROR(BUSCARV(D5311,TablaPaises,6,FALSO),"Sin dato")</f>
        <v/>
      </c>
      <c r="K5311">
        <f>SI.ERROR(BUSCARV(C5311,TablaProductos,2,FALSO),"Sin dato")</f>
        <v/>
      </c>
      <c r="L5311">
        <f>SI(H5311&gt;=1000000,"Alto",SI(H5311&gt;=100000,"Medio","Bajo"))</f>
        <v/>
      </c>
      <c r="M5311">
        <f>SI.ERROR(BUSCARV(E5311,TablaEstados,3,FALSO),"Sin dato")</f>
        <v/>
      </c>
      <c r="N5311">
        <f>SI.ERROR(BUSCARV(E5311,TablaEstados,4,FALSO),"Sin dato")</f>
        <v/>
      </c>
    </row>
    <row r="5312">
      <c r="A5312" t="inlineStr">
        <is>
          <t>2025</t>
        </is>
      </c>
      <c r="B5312" t="inlineStr">
        <is>
          <t>01</t>
        </is>
      </c>
      <c r="C5312" t="inlineStr">
        <is>
          <t>52010020</t>
        </is>
      </c>
      <c r="D5312" t="inlineStr">
        <is>
          <t>386</t>
        </is>
      </c>
      <c r="E5312" t="inlineStr">
        <is>
          <t>RO</t>
        </is>
      </c>
      <c r="F5312" t="n">
        <v>36</v>
      </c>
      <c r="G5312" t="n">
        <v>35725</v>
      </c>
      <c r="H5312" t="n">
        <v>59755</v>
      </c>
      <c r="I5312" t="inlineStr">
        <is>
          <t>Algodón</t>
        </is>
      </c>
      <c r="J5312">
        <f>SI.ERROR(BUSCARV(D5312,TablaPaises,6,FALSO),"Sin dato")</f>
        <v/>
      </c>
      <c r="K5312">
        <f>SI.ERROR(BUSCARV(C5312,TablaProductos,2,FALSO),"Sin dato")</f>
        <v/>
      </c>
      <c r="L5312">
        <f>SI(H5312&gt;=1000000,"Alto",SI(H5312&gt;=100000,"Medio","Bajo"))</f>
        <v/>
      </c>
      <c r="M5312">
        <f>SI.ERROR(BUSCARV(E5312,TablaEstados,3,FALSO),"Sin dato")</f>
        <v/>
      </c>
      <c r="N5312">
        <f>SI.ERROR(BUSCARV(E5312,TablaEstados,4,FALSO),"Sin dato")</f>
        <v/>
      </c>
    </row>
    <row r="5313">
      <c r="A5313" t="inlineStr">
        <is>
          <t>2025</t>
        </is>
      </c>
      <c r="B5313" t="inlineStr">
        <is>
          <t>12</t>
        </is>
      </c>
      <c r="C5313" t="inlineStr">
        <is>
          <t>10059010</t>
        </is>
      </c>
      <c r="D5313" t="inlineStr">
        <is>
          <t>059</t>
        </is>
      </c>
      <c r="E5313" t="inlineStr">
        <is>
          <t>MT</t>
        </is>
      </c>
      <c r="F5313" t="n">
        <v>121072798</v>
      </c>
      <c r="G5313" t="n">
        <v>121072798</v>
      </c>
      <c r="H5313" t="n">
        <v>25495791</v>
      </c>
      <c r="I5313" t="inlineStr">
        <is>
          <t>Milho</t>
        </is>
      </c>
      <c r="J5313">
        <f>SI.ERROR(BUSCARV(D5313,TablaPaises,6,FALSO),"Sin dato")</f>
        <v/>
      </c>
      <c r="K5313">
        <f>SI.ERROR(BUSCARV(C5313,TablaProductos,2,FALSO),"Sin dato")</f>
        <v/>
      </c>
      <c r="L5313">
        <f>SI(H5313&gt;=1000000,"Alto",SI(H5313&gt;=100000,"Medio","Bajo"))</f>
        <v/>
      </c>
      <c r="M5313">
        <f>SI.ERROR(BUSCARV(E5313,TablaEstados,3,FALSO),"Sin dato")</f>
        <v/>
      </c>
      <c r="N5313">
        <f>SI.ERROR(BUSCARV(E5313,TablaEstados,4,FALSO),"Sin dato")</f>
        <v/>
      </c>
    </row>
    <row r="5314">
      <c r="A5314" t="inlineStr">
        <is>
          <t>2025</t>
        </is>
      </c>
      <c r="B5314" t="inlineStr">
        <is>
          <t>06</t>
        </is>
      </c>
      <c r="C5314" t="inlineStr">
        <is>
          <t>09011110</t>
        </is>
      </c>
      <c r="D5314" t="inlineStr">
        <is>
          <t>246</t>
        </is>
      </c>
      <c r="E5314" t="inlineStr">
        <is>
          <t>MG</t>
        </is>
      </c>
      <c r="F5314" t="n">
        <v>724</v>
      </c>
      <c r="G5314" t="n">
        <v>724000</v>
      </c>
      <c r="H5314" t="n">
        <v>5619731</v>
      </c>
      <c r="I5314" t="inlineStr">
        <is>
          <t>Café en granos</t>
        </is>
      </c>
      <c r="J5314">
        <f>SI.ERROR(BUSCARV(D5314,TablaPaises,6,FALSO),"Sin dato")</f>
        <v/>
      </c>
      <c r="K5314">
        <f>SI.ERROR(BUSCARV(C5314,TablaProductos,2,FALSO),"Sin dato")</f>
        <v/>
      </c>
      <c r="L5314">
        <f>SI(H5314&gt;=1000000,"Alto",SI(H5314&gt;=100000,"Medio","Bajo"))</f>
        <v/>
      </c>
      <c r="M5314">
        <f>SI.ERROR(BUSCARV(E5314,TablaEstados,3,FALSO),"Sin dato")</f>
        <v/>
      </c>
      <c r="N5314">
        <f>SI.ERROR(BUSCARV(E5314,TablaEstados,4,FALSO),"Sin dato")</f>
        <v/>
      </c>
    </row>
    <row r="5315">
      <c r="A5315" t="inlineStr">
        <is>
          <t>2025</t>
        </is>
      </c>
      <c r="B5315" t="inlineStr">
        <is>
          <t>01</t>
        </is>
      </c>
      <c r="C5315" t="inlineStr">
        <is>
          <t>09011110</t>
        </is>
      </c>
      <c r="D5315" t="inlineStr">
        <is>
          <t>827</t>
        </is>
      </c>
      <c r="E5315" t="inlineStr">
        <is>
          <t>MG</t>
        </is>
      </c>
      <c r="F5315" t="n">
        <v>873</v>
      </c>
      <c r="G5315" t="n">
        <v>873573</v>
      </c>
      <c r="H5315" t="n">
        <v>5063106</v>
      </c>
      <c r="I5315" t="inlineStr">
        <is>
          <t>Café en granos</t>
        </is>
      </c>
      <c r="J5315">
        <f>SI.ERROR(BUSCARV(D5315,TablaPaises,6,FALSO),"Sin dato")</f>
        <v/>
      </c>
      <c r="K5315">
        <f>SI.ERROR(BUSCARV(C5315,TablaProductos,2,FALSO),"Sin dato")</f>
        <v/>
      </c>
      <c r="L5315">
        <f>SI(H5315&gt;=1000000,"Alto",SI(H5315&gt;=100000,"Medio","Bajo"))</f>
        <v/>
      </c>
      <c r="M5315">
        <f>SI.ERROR(BUSCARV(E5315,TablaEstados,3,FALSO),"Sin dato")</f>
        <v/>
      </c>
      <c r="N5315">
        <f>SI.ERROR(BUSCARV(E5315,TablaEstados,4,FALSO),"Sin dato")</f>
        <v/>
      </c>
    </row>
    <row r="5316">
      <c r="A5316" t="inlineStr">
        <is>
          <t>2025</t>
        </is>
      </c>
      <c r="B5316" t="inlineStr">
        <is>
          <t>04</t>
        </is>
      </c>
      <c r="C5316" t="inlineStr">
        <is>
          <t>12019000</t>
        </is>
      </c>
      <c r="D5316" t="inlineStr">
        <is>
          <t>776</t>
        </is>
      </c>
      <c r="E5316" t="inlineStr">
        <is>
          <t>MT</t>
        </is>
      </c>
      <c r="F5316" t="n">
        <v>10695</v>
      </c>
      <c r="G5316" t="n">
        <v>10694513</v>
      </c>
      <c r="H5316" t="n">
        <v>4137134</v>
      </c>
      <c r="I5316" t="inlineStr">
        <is>
          <t>Soja</t>
        </is>
      </c>
      <c r="J5316">
        <f>SI.ERROR(BUSCARV(D5316,TablaPaises,6,FALSO),"Sin dato")</f>
        <v/>
      </c>
      <c r="K5316">
        <f>SI.ERROR(BUSCARV(C5316,TablaProductos,2,FALSO),"Sin dato")</f>
        <v/>
      </c>
      <c r="L5316">
        <f>SI(H5316&gt;=1000000,"Alto",SI(H5316&gt;=100000,"Medio","Bajo"))</f>
        <v/>
      </c>
      <c r="M5316">
        <f>SI.ERROR(BUSCARV(E5316,TablaEstados,3,FALSO),"Sin dato")</f>
        <v/>
      </c>
      <c r="N5316">
        <f>SI.ERROR(BUSCARV(E5316,TablaEstados,4,FALSO),"Sin dato")</f>
        <v/>
      </c>
    </row>
    <row r="5317">
      <c r="A5317" t="inlineStr">
        <is>
          <t>2025</t>
        </is>
      </c>
      <c r="B5317" t="inlineStr">
        <is>
          <t>11</t>
        </is>
      </c>
      <c r="C5317" t="inlineStr">
        <is>
          <t>10059010</t>
        </is>
      </c>
      <c r="D5317" t="inlineStr">
        <is>
          <t>474</t>
        </is>
      </c>
      <c r="E5317" t="inlineStr">
        <is>
          <t>PA</t>
        </is>
      </c>
      <c r="F5317" t="n">
        <v>6589158</v>
      </c>
      <c r="G5317" t="n">
        <v>6589158</v>
      </c>
      <c r="H5317" t="n">
        <v>1382449</v>
      </c>
      <c r="I5317" t="inlineStr">
        <is>
          <t>Milho</t>
        </is>
      </c>
      <c r="J5317">
        <f>SI.ERROR(BUSCARV(D5317,TablaPaises,6,FALSO),"Sin dato")</f>
        <v/>
      </c>
      <c r="K5317">
        <f>SI.ERROR(BUSCARV(C5317,TablaProductos,2,FALSO),"Sin dato")</f>
        <v/>
      </c>
      <c r="L5317">
        <f>SI(H5317&gt;=1000000,"Alto",SI(H5317&gt;=100000,"Medio","Bajo"))</f>
        <v/>
      </c>
      <c r="M5317">
        <f>SI.ERROR(BUSCARV(E5317,TablaEstados,3,FALSO),"Sin dato")</f>
        <v/>
      </c>
      <c r="N5317">
        <f>SI.ERROR(BUSCARV(E5317,TablaEstados,4,FALSO),"Sin dato")</f>
        <v/>
      </c>
    </row>
    <row r="5318">
      <c r="A5318" t="inlineStr">
        <is>
          <t>2025</t>
        </is>
      </c>
      <c r="B5318" t="inlineStr">
        <is>
          <t>12</t>
        </is>
      </c>
      <c r="C5318" t="inlineStr">
        <is>
          <t>10059010</t>
        </is>
      </c>
      <c r="D5318" t="inlineStr">
        <is>
          <t>190</t>
        </is>
      </c>
      <c r="E5318" t="inlineStr">
        <is>
          <t>MT</t>
        </is>
      </c>
      <c r="F5318" t="n">
        <v>53250046</v>
      </c>
      <c r="G5318" t="n">
        <v>53250046</v>
      </c>
      <c r="H5318" t="n">
        <v>10958663</v>
      </c>
      <c r="I5318" t="inlineStr">
        <is>
          <t>Milho</t>
        </is>
      </c>
      <c r="J5318">
        <f>SI.ERROR(BUSCARV(D5318,TablaPaises,6,FALSO),"Sin dato")</f>
        <v/>
      </c>
      <c r="K5318">
        <f>SI.ERROR(BUSCARV(C5318,TablaProductos,2,FALSO),"Sin dato")</f>
        <v/>
      </c>
      <c r="L5318">
        <f>SI(H5318&gt;=1000000,"Alto",SI(H5318&gt;=100000,"Medio","Bajo"))</f>
        <v/>
      </c>
      <c r="M5318">
        <f>SI.ERROR(BUSCARV(E5318,TablaEstados,3,FALSO),"Sin dato")</f>
        <v/>
      </c>
      <c r="N5318">
        <f>SI.ERROR(BUSCARV(E5318,TablaEstados,4,FALSO),"Sin dato")</f>
        <v/>
      </c>
    </row>
    <row r="5319">
      <c r="A5319" t="inlineStr">
        <is>
          <t>2025</t>
        </is>
      </c>
      <c r="B5319" t="inlineStr">
        <is>
          <t>04</t>
        </is>
      </c>
      <c r="C5319" t="inlineStr">
        <is>
          <t>09011110</t>
        </is>
      </c>
      <c r="D5319" t="inlineStr">
        <is>
          <t>053</t>
        </is>
      </c>
      <c r="E5319" t="inlineStr">
        <is>
          <t>MG</t>
        </is>
      </c>
      <c r="F5319" t="n">
        <v>0</v>
      </c>
      <c r="G5319" t="n">
        <v>2</v>
      </c>
      <c r="H5319" t="n">
        <v>6</v>
      </c>
      <c r="I5319" t="inlineStr">
        <is>
          <t>Café en granos</t>
        </is>
      </c>
      <c r="J5319">
        <f>SI.ERROR(BUSCARV(D5319,TablaPaises,6,FALSO),"Sin dato")</f>
        <v/>
      </c>
      <c r="K5319">
        <f>SI.ERROR(BUSCARV(C5319,TablaProductos,2,FALSO),"Sin dato")</f>
        <v/>
      </c>
      <c r="L5319">
        <f>SI(H5319&gt;=1000000,"Alto",SI(H5319&gt;=100000,"Medio","Bajo"))</f>
        <v/>
      </c>
      <c r="M5319">
        <f>SI.ERROR(BUSCARV(E5319,TablaEstados,3,FALSO),"Sin dato")</f>
        <v/>
      </c>
      <c r="N5319">
        <f>SI.ERROR(BUSCARV(E5319,TablaEstados,4,FALSO),"Sin dato")</f>
        <v/>
      </c>
    </row>
    <row r="5320">
      <c r="A5320" t="inlineStr">
        <is>
          <t>2025</t>
        </is>
      </c>
      <c r="B5320" t="inlineStr">
        <is>
          <t>01</t>
        </is>
      </c>
      <c r="C5320" t="inlineStr">
        <is>
          <t>10059010</t>
        </is>
      </c>
      <c r="D5320" t="inlineStr">
        <is>
          <t>372</t>
        </is>
      </c>
      <c r="E5320" t="inlineStr">
        <is>
          <t>MS</t>
        </is>
      </c>
      <c r="F5320" t="n">
        <v>2940309</v>
      </c>
      <c r="G5320" t="n">
        <v>2940309</v>
      </c>
      <c r="H5320" t="n">
        <v>621878</v>
      </c>
      <c r="I5320" t="inlineStr">
        <is>
          <t>Milho</t>
        </is>
      </c>
      <c r="J5320">
        <f>SI.ERROR(BUSCARV(D5320,TablaPaises,6,FALSO),"Sin dato")</f>
        <v/>
      </c>
      <c r="K5320">
        <f>SI.ERROR(BUSCARV(C5320,TablaProductos,2,FALSO),"Sin dato")</f>
        <v/>
      </c>
      <c r="L5320">
        <f>SI(H5320&gt;=1000000,"Alto",SI(H5320&gt;=100000,"Medio","Bajo"))</f>
        <v/>
      </c>
      <c r="M5320">
        <f>SI.ERROR(BUSCARV(E5320,TablaEstados,3,FALSO),"Sin dato")</f>
        <v/>
      </c>
      <c r="N5320">
        <f>SI.ERROR(BUSCARV(E5320,TablaEstados,4,FALSO),"Sin dato")</f>
        <v/>
      </c>
    </row>
    <row r="5321">
      <c r="A5321" t="inlineStr">
        <is>
          <t>2025</t>
        </is>
      </c>
      <c r="B5321" t="inlineStr">
        <is>
          <t>12</t>
        </is>
      </c>
      <c r="C5321" t="inlineStr">
        <is>
          <t>09011110</t>
        </is>
      </c>
      <c r="D5321" t="inlineStr">
        <is>
          <t>149</t>
        </is>
      </c>
      <c r="E5321" t="inlineStr">
        <is>
          <t>MG</t>
        </is>
      </c>
      <c r="F5321" t="n">
        <v>4000</v>
      </c>
      <c r="G5321" t="n">
        <v>4004905</v>
      </c>
      <c r="H5321" t="n">
        <v>30972941</v>
      </c>
      <c r="I5321" t="inlineStr">
        <is>
          <t>Café en granos</t>
        </is>
      </c>
      <c r="J5321">
        <f>SI.ERROR(BUSCARV(D5321,TablaPaises,6,FALSO),"Sin dato")</f>
        <v/>
      </c>
      <c r="K5321">
        <f>SI.ERROR(BUSCARV(C5321,TablaProductos,2,FALSO),"Sin dato")</f>
        <v/>
      </c>
      <c r="L5321">
        <f>SI(H5321&gt;=1000000,"Alto",SI(H5321&gt;=100000,"Medio","Bajo"))</f>
        <v/>
      </c>
      <c r="M5321">
        <f>SI.ERROR(BUSCARV(E5321,TablaEstados,3,FALSO),"Sin dato")</f>
        <v/>
      </c>
      <c r="N5321">
        <f>SI.ERROR(BUSCARV(E5321,TablaEstados,4,FALSO),"Sin dato")</f>
        <v/>
      </c>
    </row>
    <row r="5322">
      <c r="A5322" t="inlineStr">
        <is>
          <t>2025</t>
        </is>
      </c>
      <c r="B5322" t="inlineStr">
        <is>
          <t>03</t>
        </is>
      </c>
      <c r="C5322" t="inlineStr">
        <is>
          <t>09011110</t>
        </is>
      </c>
      <c r="D5322" t="inlineStr">
        <is>
          <t>741</t>
        </is>
      </c>
      <c r="E5322" t="inlineStr">
        <is>
          <t>MG</t>
        </is>
      </c>
      <c r="F5322" t="n">
        <v>223</v>
      </c>
      <c r="G5322" t="n">
        <v>224310</v>
      </c>
      <c r="H5322" t="n">
        <v>1521729</v>
      </c>
      <c r="I5322" t="inlineStr">
        <is>
          <t>Café en granos</t>
        </is>
      </c>
      <c r="J5322">
        <f>SI.ERROR(BUSCARV(D5322,TablaPaises,6,FALSO),"Sin dato")</f>
        <v/>
      </c>
      <c r="K5322">
        <f>SI.ERROR(BUSCARV(C5322,TablaProductos,2,FALSO),"Sin dato")</f>
        <v/>
      </c>
      <c r="L5322">
        <f>SI(H5322&gt;=1000000,"Alto",SI(H5322&gt;=100000,"Medio","Bajo"))</f>
        <v/>
      </c>
      <c r="M5322">
        <f>SI.ERROR(BUSCARV(E5322,TablaEstados,3,FALSO),"Sin dato")</f>
        <v/>
      </c>
      <c r="N5322">
        <f>SI.ERROR(BUSCARV(E5322,TablaEstados,4,FALSO),"Sin dato")</f>
        <v/>
      </c>
    </row>
    <row r="5323">
      <c r="A5323" t="inlineStr">
        <is>
          <t>2025</t>
        </is>
      </c>
      <c r="B5323" t="inlineStr">
        <is>
          <t>01</t>
        </is>
      </c>
      <c r="C5323" t="inlineStr">
        <is>
          <t>10059010</t>
        </is>
      </c>
      <c r="D5323" t="inlineStr">
        <is>
          <t>240</t>
        </is>
      </c>
      <c r="E5323" t="inlineStr">
        <is>
          <t>TO</t>
        </is>
      </c>
      <c r="F5323" t="n">
        <v>37794843</v>
      </c>
      <c r="G5323" t="n">
        <v>37794843</v>
      </c>
      <c r="H5323" t="n">
        <v>8086771</v>
      </c>
      <c r="I5323" t="inlineStr">
        <is>
          <t>Milho</t>
        </is>
      </c>
      <c r="J5323">
        <f>SI.ERROR(BUSCARV(D5323,TablaPaises,6,FALSO),"Sin dato")</f>
        <v/>
      </c>
      <c r="K5323">
        <f>SI.ERROR(BUSCARV(C5323,TablaProductos,2,FALSO),"Sin dato")</f>
        <v/>
      </c>
      <c r="L5323">
        <f>SI(H5323&gt;=1000000,"Alto",SI(H5323&gt;=100000,"Medio","Bajo"))</f>
        <v/>
      </c>
      <c r="M5323">
        <f>SI.ERROR(BUSCARV(E5323,TablaEstados,3,FALSO),"Sin dato")</f>
        <v/>
      </c>
      <c r="N5323">
        <f>SI.ERROR(BUSCARV(E5323,TablaEstados,4,FALSO),"Sin dato")</f>
        <v/>
      </c>
    </row>
    <row r="5324">
      <c r="A5324" t="inlineStr">
        <is>
          <t>2025</t>
        </is>
      </c>
      <c r="B5324" t="inlineStr">
        <is>
          <t>11</t>
        </is>
      </c>
      <c r="C5324" t="inlineStr">
        <is>
          <t>10059010</t>
        </is>
      </c>
      <c r="D5324" t="inlineStr">
        <is>
          <t>161</t>
        </is>
      </c>
      <c r="E5324" t="inlineStr">
        <is>
          <t>MT</t>
        </is>
      </c>
      <c r="F5324" t="n">
        <v>2315220</v>
      </c>
      <c r="G5324" t="n">
        <v>2315220</v>
      </c>
      <c r="H5324" t="n">
        <v>454223</v>
      </c>
      <c r="I5324" t="inlineStr">
        <is>
          <t>Milho</t>
        </is>
      </c>
      <c r="J5324">
        <f>SI.ERROR(BUSCARV(D5324,TablaPaises,6,FALSO),"Sin dato")</f>
        <v/>
      </c>
      <c r="K5324">
        <f>SI.ERROR(BUSCARV(C5324,TablaProductos,2,FALSO),"Sin dato")</f>
        <v/>
      </c>
      <c r="L5324">
        <f>SI(H5324&gt;=1000000,"Alto",SI(H5324&gt;=100000,"Medio","Bajo"))</f>
        <v/>
      </c>
      <c r="M5324">
        <f>SI.ERROR(BUSCARV(E5324,TablaEstados,3,FALSO),"Sin dato")</f>
        <v/>
      </c>
      <c r="N5324">
        <f>SI.ERROR(BUSCARV(E5324,TablaEstados,4,FALSO),"Sin dato")</f>
        <v/>
      </c>
    </row>
    <row r="5325">
      <c r="A5325" t="inlineStr">
        <is>
          <t>2025</t>
        </is>
      </c>
      <c r="B5325" t="inlineStr">
        <is>
          <t>06</t>
        </is>
      </c>
      <c r="C5325" t="inlineStr">
        <is>
          <t>12019000</t>
        </is>
      </c>
      <c r="D5325" t="inlineStr">
        <is>
          <t>576</t>
        </is>
      </c>
      <c r="E5325" t="inlineStr">
        <is>
          <t>GO</t>
        </is>
      </c>
      <c r="F5325" t="n">
        <v>4895</v>
      </c>
      <c r="G5325" t="n">
        <v>4894833</v>
      </c>
      <c r="H5325" t="n">
        <v>1886762</v>
      </c>
      <c r="I5325" t="inlineStr">
        <is>
          <t>Soja</t>
        </is>
      </c>
      <c r="J5325">
        <f>SI.ERROR(BUSCARV(D5325,TablaPaises,6,FALSO),"Sin dato")</f>
        <v/>
      </c>
      <c r="K5325">
        <f>SI.ERROR(BUSCARV(C5325,TablaProductos,2,FALSO),"Sin dato")</f>
        <v/>
      </c>
      <c r="L5325">
        <f>SI(H5325&gt;=1000000,"Alto",SI(H5325&gt;=100000,"Medio","Bajo"))</f>
        <v/>
      </c>
      <c r="M5325">
        <f>SI.ERROR(BUSCARV(E5325,TablaEstados,3,FALSO),"Sin dato")</f>
        <v/>
      </c>
      <c r="N5325">
        <f>SI.ERROR(BUSCARV(E5325,TablaEstados,4,FALSO),"Sin dato")</f>
        <v/>
      </c>
    </row>
    <row r="5326">
      <c r="A5326" t="inlineStr">
        <is>
          <t>2025</t>
        </is>
      </c>
      <c r="B5326" t="inlineStr">
        <is>
          <t>09</t>
        </is>
      </c>
      <c r="C5326" t="inlineStr">
        <is>
          <t>10059010</t>
        </is>
      </c>
      <c r="D5326" t="inlineStr">
        <is>
          <t>586</t>
        </is>
      </c>
      <c r="E5326" t="inlineStr">
        <is>
          <t>SP</t>
        </is>
      </c>
      <c r="F5326" t="n">
        <v>204</v>
      </c>
      <c r="G5326" t="n">
        <v>204</v>
      </c>
      <c r="H5326" t="n">
        <v>219</v>
      </c>
      <c r="I5326" t="inlineStr">
        <is>
          <t>Milho</t>
        </is>
      </c>
      <c r="J5326">
        <f>SI.ERROR(BUSCARV(D5326,TablaPaises,6,FALSO),"Sin dato")</f>
        <v/>
      </c>
      <c r="K5326">
        <f>SI.ERROR(BUSCARV(C5326,TablaProductos,2,FALSO),"Sin dato")</f>
        <v/>
      </c>
      <c r="L5326">
        <f>SI(H5326&gt;=1000000,"Alto",SI(H5326&gt;=100000,"Medio","Bajo"))</f>
        <v/>
      </c>
      <c r="M5326">
        <f>SI.ERROR(BUSCARV(E5326,TablaEstados,3,FALSO),"Sin dato")</f>
        <v/>
      </c>
      <c r="N5326">
        <f>SI.ERROR(BUSCARV(E5326,TablaEstados,4,FALSO),"Sin dato")</f>
        <v/>
      </c>
    </row>
    <row r="5327">
      <c r="A5327" t="inlineStr">
        <is>
          <t>2025</t>
        </is>
      </c>
      <c r="B5327" t="inlineStr">
        <is>
          <t>06</t>
        </is>
      </c>
      <c r="C5327" t="inlineStr">
        <is>
          <t>09011110</t>
        </is>
      </c>
      <c r="D5327" t="inlineStr">
        <is>
          <t>160</t>
        </is>
      </c>
      <c r="E5327" t="inlineStr">
        <is>
          <t>MG</t>
        </is>
      </c>
      <c r="F5327" t="n">
        <v>4135</v>
      </c>
      <c r="G5327" t="n">
        <v>4136930</v>
      </c>
      <c r="H5327" t="n">
        <v>31574876</v>
      </c>
      <c r="I5327" t="inlineStr">
        <is>
          <t>Café en granos</t>
        </is>
      </c>
      <c r="J5327">
        <f>SI.ERROR(BUSCARV(D5327,TablaPaises,6,FALSO),"Sin dato")</f>
        <v/>
      </c>
      <c r="K5327">
        <f>SI.ERROR(BUSCARV(C5327,TablaProductos,2,FALSO),"Sin dato")</f>
        <v/>
      </c>
      <c r="L5327">
        <f>SI(H5327&gt;=1000000,"Alto",SI(H5327&gt;=100000,"Medio","Bajo"))</f>
        <v/>
      </c>
      <c r="M5327">
        <f>SI.ERROR(BUSCARV(E5327,TablaEstados,3,FALSO),"Sin dato")</f>
        <v/>
      </c>
      <c r="N5327">
        <f>SI.ERROR(BUSCARV(E5327,TablaEstados,4,FALSO),"Sin dato")</f>
        <v/>
      </c>
    </row>
    <row r="5328">
      <c r="A5328" t="inlineStr">
        <is>
          <t>2025</t>
        </is>
      </c>
      <c r="B5328" t="inlineStr">
        <is>
          <t>08</t>
        </is>
      </c>
      <c r="C5328" t="inlineStr">
        <is>
          <t>09011110</t>
        </is>
      </c>
      <c r="D5328" t="inlineStr">
        <is>
          <t>427</t>
        </is>
      </c>
      <c r="E5328" t="inlineStr">
        <is>
          <t>MG</t>
        </is>
      </c>
      <c r="F5328" t="n">
        <v>331</v>
      </c>
      <c r="G5328" t="n">
        <v>332544</v>
      </c>
      <c r="H5328" t="n">
        <v>2386625</v>
      </c>
      <c r="I5328" t="inlineStr">
        <is>
          <t>Café en granos</t>
        </is>
      </c>
      <c r="J5328">
        <f>SI.ERROR(BUSCARV(D5328,TablaPaises,6,FALSO),"Sin dato")</f>
        <v/>
      </c>
      <c r="K5328">
        <f>SI.ERROR(BUSCARV(C5328,TablaProductos,2,FALSO),"Sin dato")</f>
        <v/>
      </c>
      <c r="L5328">
        <f>SI(H5328&gt;=1000000,"Alto",SI(H5328&gt;=100000,"Medio","Bajo"))</f>
        <v/>
      </c>
      <c r="M5328">
        <f>SI.ERROR(BUSCARV(E5328,TablaEstados,3,FALSO),"Sin dato")</f>
        <v/>
      </c>
      <c r="N5328">
        <f>SI.ERROR(BUSCARV(E5328,TablaEstados,4,FALSO),"Sin dato")</f>
        <v/>
      </c>
    </row>
    <row r="5329">
      <c r="A5329" t="inlineStr">
        <is>
          <t>2025</t>
        </is>
      </c>
      <c r="B5329" t="inlineStr">
        <is>
          <t>07</t>
        </is>
      </c>
      <c r="C5329" t="inlineStr">
        <is>
          <t>09011190</t>
        </is>
      </c>
      <c r="D5329" t="inlineStr">
        <is>
          <t>043</t>
        </is>
      </c>
      <c r="E5329" t="inlineStr">
        <is>
          <t>PR</t>
        </is>
      </c>
      <c r="F5329" t="n">
        <v>3</v>
      </c>
      <c r="G5329" t="n">
        <v>3</v>
      </c>
      <c r="H5329" t="n">
        <v>74</v>
      </c>
      <c r="I5329" t="inlineStr">
        <is>
          <t>Café en granos</t>
        </is>
      </c>
      <c r="J5329">
        <f>SI.ERROR(BUSCARV(D5329,TablaPaises,6,FALSO),"Sin dato")</f>
        <v/>
      </c>
      <c r="K5329">
        <f>SI.ERROR(BUSCARV(C5329,TablaProductos,2,FALSO),"Sin dato")</f>
        <v/>
      </c>
      <c r="L5329">
        <f>SI(H5329&gt;=1000000,"Alto",SI(H5329&gt;=100000,"Medio","Bajo"))</f>
        <v/>
      </c>
      <c r="M5329">
        <f>SI.ERROR(BUSCARV(E5329,TablaEstados,3,FALSO),"Sin dato")</f>
        <v/>
      </c>
      <c r="N5329">
        <f>SI.ERROR(BUSCARV(E5329,TablaEstados,4,FALSO),"Sin dato")</f>
        <v/>
      </c>
    </row>
    <row r="5330">
      <c r="A5330" t="inlineStr">
        <is>
          <t>2025</t>
        </is>
      </c>
      <c r="B5330" t="inlineStr">
        <is>
          <t>01</t>
        </is>
      </c>
      <c r="C5330" t="inlineStr">
        <is>
          <t>52010020</t>
        </is>
      </c>
      <c r="D5330" t="inlineStr">
        <is>
          <t>756</t>
        </is>
      </c>
      <c r="E5330" t="inlineStr">
        <is>
          <t>MG</t>
        </is>
      </c>
      <c r="F5330" t="n">
        <v>65</v>
      </c>
      <c r="G5330" t="n">
        <v>65409</v>
      </c>
      <c r="H5330" t="n">
        <v>109593</v>
      </c>
      <c r="I5330" t="inlineStr">
        <is>
          <t>Algodón</t>
        </is>
      </c>
      <c r="J5330">
        <f>SI.ERROR(BUSCARV(D5330,TablaPaises,6,FALSO),"Sin dato")</f>
        <v/>
      </c>
      <c r="K5330">
        <f>SI.ERROR(BUSCARV(C5330,TablaProductos,2,FALSO),"Sin dato")</f>
        <v/>
      </c>
      <c r="L5330">
        <f>SI(H5330&gt;=1000000,"Alto",SI(H5330&gt;=100000,"Medio","Bajo"))</f>
        <v/>
      </c>
      <c r="M5330">
        <f>SI.ERROR(BUSCARV(E5330,TablaEstados,3,FALSO),"Sin dato")</f>
        <v/>
      </c>
      <c r="N5330">
        <f>SI.ERROR(BUSCARV(E5330,TablaEstados,4,FALSO),"Sin dato")</f>
        <v/>
      </c>
    </row>
    <row r="5331">
      <c r="A5331" t="inlineStr">
        <is>
          <t>2025</t>
        </is>
      </c>
      <c r="B5331" t="inlineStr">
        <is>
          <t>06</t>
        </is>
      </c>
      <c r="C5331" t="inlineStr">
        <is>
          <t>12019000</t>
        </is>
      </c>
      <c r="D5331" t="inlineStr">
        <is>
          <t>190</t>
        </is>
      </c>
      <c r="E5331" t="inlineStr">
        <is>
          <t>SP</t>
        </is>
      </c>
      <c r="F5331" t="n">
        <v>48</v>
      </c>
      <c r="G5331" t="n">
        <v>47560</v>
      </c>
      <c r="H5331" t="n">
        <v>18126</v>
      </c>
      <c r="I5331" t="inlineStr">
        <is>
          <t>Soja</t>
        </is>
      </c>
      <c r="J5331">
        <f>SI.ERROR(BUSCARV(D5331,TablaPaises,6,FALSO),"Sin dato")</f>
        <v/>
      </c>
      <c r="K5331">
        <f>SI.ERROR(BUSCARV(C5331,TablaProductos,2,FALSO),"Sin dato")</f>
        <v/>
      </c>
      <c r="L5331">
        <f>SI(H5331&gt;=1000000,"Alto",SI(H5331&gt;=100000,"Medio","Bajo"))</f>
        <v/>
      </c>
      <c r="M5331">
        <f>SI.ERROR(BUSCARV(E5331,TablaEstados,3,FALSO),"Sin dato")</f>
        <v/>
      </c>
      <c r="N5331">
        <f>SI.ERROR(BUSCARV(E5331,TablaEstados,4,FALSO),"Sin dato")</f>
        <v/>
      </c>
    </row>
    <row r="5332">
      <c r="A5332" t="inlineStr">
        <is>
          <t>2025</t>
        </is>
      </c>
      <c r="B5332" t="inlineStr">
        <is>
          <t>05</t>
        </is>
      </c>
      <c r="C5332" t="inlineStr">
        <is>
          <t>52010020</t>
        </is>
      </c>
      <c r="D5332" t="inlineStr">
        <is>
          <t>190</t>
        </is>
      </c>
      <c r="E5332" t="inlineStr">
        <is>
          <t>BA</t>
        </is>
      </c>
      <c r="F5332" t="n">
        <v>354</v>
      </c>
      <c r="G5332" t="n">
        <v>353494</v>
      </c>
      <c r="H5332" t="n">
        <v>563192</v>
      </c>
      <c r="I5332" t="inlineStr">
        <is>
          <t>Algodón</t>
        </is>
      </c>
      <c r="J5332">
        <f>SI.ERROR(BUSCARV(D5332,TablaPaises,6,FALSO),"Sin dato")</f>
        <v/>
      </c>
      <c r="K5332">
        <f>SI.ERROR(BUSCARV(C5332,TablaProductos,2,FALSO),"Sin dato")</f>
        <v/>
      </c>
      <c r="L5332">
        <f>SI(H5332&gt;=1000000,"Alto",SI(H5332&gt;=100000,"Medio","Bajo"))</f>
        <v/>
      </c>
      <c r="M5332">
        <f>SI.ERROR(BUSCARV(E5332,TablaEstados,3,FALSO),"Sin dato")</f>
        <v/>
      </c>
      <c r="N5332">
        <f>SI.ERROR(BUSCARV(E5332,TablaEstados,4,FALSO),"Sin dato")</f>
        <v/>
      </c>
    </row>
    <row r="5333">
      <c r="A5333" t="inlineStr">
        <is>
          <t>2025</t>
        </is>
      </c>
      <c r="B5333" t="inlineStr">
        <is>
          <t>02</t>
        </is>
      </c>
      <c r="C5333" t="inlineStr">
        <is>
          <t>12019000</t>
        </is>
      </c>
      <c r="D5333" t="inlineStr">
        <is>
          <t>160</t>
        </is>
      </c>
      <c r="E5333" t="inlineStr">
        <is>
          <t>MA</t>
        </is>
      </c>
      <c r="F5333" t="n">
        <v>104914</v>
      </c>
      <c r="G5333" t="n">
        <v>104914153</v>
      </c>
      <c r="H5333" t="n">
        <v>41298588</v>
      </c>
      <c r="I5333" t="inlineStr">
        <is>
          <t>Soja</t>
        </is>
      </c>
      <c r="J5333">
        <f>SI.ERROR(BUSCARV(D5333,TablaPaises,6,FALSO),"Sin dato")</f>
        <v/>
      </c>
      <c r="K5333">
        <f>SI.ERROR(BUSCARV(C5333,TablaProductos,2,FALSO),"Sin dato")</f>
        <v/>
      </c>
      <c r="L5333">
        <f>SI(H5333&gt;=1000000,"Alto",SI(H5333&gt;=100000,"Medio","Bajo"))</f>
        <v/>
      </c>
      <c r="M5333">
        <f>SI.ERROR(BUSCARV(E5333,TablaEstados,3,FALSO),"Sin dato")</f>
        <v/>
      </c>
      <c r="N5333">
        <f>SI.ERROR(BUSCARV(E5333,TablaEstados,4,FALSO),"Sin dato")</f>
        <v/>
      </c>
    </row>
    <row r="5334">
      <c r="A5334" t="inlineStr">
        <is>
          <t>2025</t>
        </is>
      </c>
      <c r="B5334" t="inlineStr">
        <is>
          <t>09</t>
        </is>
      </c>
      <c r="C5334" t="inlineStr">
        <is>
          <t>10059010</t>
        </is>
      </c>
      <c r="D5334" t="inlineStr">
        <is>
          <t>245</t>
        </is>
      </c>
      <c r="E5334" t="inlineStr">
        <is>
          <t>PA</t>
        </is>
      </c>
      <c r="F5334" t="n">
        <v>5267621</v>
      </c>
      <c r="G5334" t="n">
        <v>5267621</v>
      </c>
      <c r="H5334" t="n">
        <v>1023797</v>
      </c>
      <c r="I5334" t="inlineStr">
        <is>
          <t>Milho</t>
        </is>
      </c>
      <c r="J5334">
        <f>SI.ERROR(BUSCARV(D5334,TablaPaises,6,FALSO),"Sin dato")</f>
        <v/>
      </c>
      <c r="K5334">
        <f>SI.ERROR(BUSCARV(C5334,TablaProductos,2,FALSO),"Sin dato")</f>
        <v/>
      </c>
      <c r="L5334">
        <f>SI(H5334&gt;=1000000,"Alto",SI(H5334&gt;=100000,"Medio","Bajo"))</f>
        <v/>
      </c>
      <c r="M5334">
        <f>SI.ERROR(BUSCARV(E5334,TablaEstados,3,FALSO),"Sin dato")</f>
        <v/>
      </c>
      <c r="N5334">
        <f>SI.ERROR(BUSCARV(E5334,TablaEstados,4,FALSO),"Sin dato")</f>
        <v/>
      </c>
    </row>
    <row r="5335">
      <c r="A5335" t="inlineStr">
        <is>
          <t>2025</t>
        </is>
      </c>
      <c r="B5335" t="inlineStr">
        <is>
          <t>05</t>
        </is>
      </c>
      <c r="C5335" t="inlineStr">
        <is>
          <t>09011110</t>
        </is>
      </c>
      <c r="D5335" t="inlineStr">
        <is>
          <t>301</t>
        </is>
      </c>
      <c r="E5335" t="inlineStr">
        <is>
          <t>ES</t>
        </is>
      </c>
      <c r="F5335" t="n">
        <v>176</v>
      </c>
      <c r="G5335" t="n">
        <v>175200</v>
      </c>
      <c r="H5335" t="n">
        <v>1078880</v>
      </c>
      <c r="I5335" t="inlineStr">
        <is>
          <t>Café en granos</t>
        </is>
      </c>
      <c r="J5335">
        <f>SI.ERROR(BUSCARV(D5335,TablaPaises,6,FALSO),"Sin dato")</f>
        <v/>
      </c>
      <c r="K5335">
        <f>SI.ERROR(BUSCARV(C5335,TablaProductos,2,FALSO),"Sin dato")</f>
        <v/>
      </c>
      <c r="L5335">
        <f>SI(H5335&gt;=1000000,"Alto",SI(H5335&gt;=100000,"Medio","Bajo"))</f>
        <v/>
      </c>
      <c r="M5335">
        <f>SI.ERROR(BUSCARV(E5335,TablaEstados,3,FALSO),"Sin dato")</f>
        <v/>
      </c>
      <c r="N5335">
        <f>SI.ERROR(BUSCARV(E5335,TablaEstados,4,FALSO),"Sin dato")</f>
        <v/>
      </c>
    </row>
    <row r="5336">
      <c r="A5336" t="inlineStr">
        <is>
          <t>2025</t>
        </is>
      </c>
      <c r="B5336" t="inlineStr">
        <is>
          <t>10</t>
        </is>
      </c>
      <c r="C5336" t="inlineStr">
        <is>
          <t>52010020</t>
        </is>
      </c>
      <c r="D5336" t="inlineStr">
        <is>
          <t>160</t>
        </is>
      </c>
      <c r="E5336" t="inlineStr">
        <is>
          <t>BA</t>
        </is>
      </c>
      <c r="F5336" t="n">
        <v>15239</v>
      </c>
      <c r="G5336" t="n">
        <v>15239799</v>
      </c>
      <c r="H5336" t="n">
        <v>24875443</v>
      </c>
      <c r="I5336" t="inlineStr">
        <is>
          <t>Algodón</t>
        </is>
      </c>
      <c r="J5336">
        <f>SI.ERROR(BUSCARV(D5336,TablaPaises,6,FALSO),"Sin dato")</f>
        <v/>
      </c>
      <c r="K5336">
        <f>SI.ERROR(BUSCARV(C5336,TablaProductos,2,FALSO),"Sin dato")</f>
        <v/>
      </c>
      <c r="L5336">
        <f>SI(H5336&gt;=1000000,"Alto",SI(H5336&gt;=100000,"Medio","Bajo"))</f>
        <v/>
      </c>
      <c r="M5336">
        <f>SI.ERROR(BUSCARV(E5336,TablaEstados,3,FALSO),"Sin dato")</f>
        <v/>
      </c>
      <c r="N5336">
        <f>SI.ERROR(BUSCARV(E5336,TablaEstados,4,FALSO),"Sin dato")</f>
        <v/>
      </c>
    </row>
    <row r="5337">
      <c r="A5337" t="inlineStr">
        <is>
          <t>2025</t>
        </is>
      </c>
      <c r="B5337" t="inlineStr">
        <is>
          <t>03</t>
        </is>
      </c>
      <c r="C5337" t="inlineStr">
        <is>
          <t>12019000</t>
        </is>
      </c>
      <c r="D5337" t="inlineStr">
        <is>
          <t>245</t>
        </is>
      </c>
      <c r="E5337" t="inlineStr">
        <is>
          <t>PA</t>
        </is>
      </c>
      <c r="F5337" t="n">
        <v>24246</v>
      </c>
      <c r="G5337" t="n">
        <v>24246264</v>
      </c>
      <c r="H5337" t="n">
        <v>10014061</v>
      </c>
      <c r="I5337" t="inlineStr">
        <is>
          <t>Soja</t>
        </is>
      </c>
      <c r="J5337">
        <f>SI.ERROR(BUSCARV(D5337,TablaPaises,6,FALSO),"Sin dato")</f>
        <v/>
      </c>
      <c r="K5337">
        <f>SI.ERROR(BUSCARV(C5337,TablaProductos,2,FALSO),"Sin dato")</f>
        <v/>
      </c>
      <c r="L5337">
        <f>SI(H5337&gt;=1000000,"Alto",SI(H5337&gt;=100000,"Medio","Bajo"))</f>
        <v/>
      </c>
      <c r="M5337">
        <f>SI.ERROR(BUSCARV(E5337,TablaEstados,3,FALSO),"Sin dato")</f>
        <v/>
      </c>
      <c r="N5337">
        <f>SI.ERROR(BUSCARV(E5337,TablaEstados,4,FALSO),"Sin dato")</f>
        <v/>
      </c>
    </row>
    <row r="5338">
      <c r="A5338" t="inlineStr">
        <is>
          <t>2025</t>
        </is>
      </c>
      <c r="B5338" t="inlineStr">
        <is>
          <t>06</t>
        </is>
      </c>
      <c r="C5338" t="inlineStr">
        <is>
          <t>52010020</t>
        </is>
      </c>
      <c r="D5338" t="inlineStr">
        <is>
          <t>858</t>
        </is>
      </c>
      <c r="E5338" t="inlineStr">
        <is>
          <t>BA</t>
        </is>
      </c>
      <c r="F5338" t="n">
        <v>4448</v>
      </c>
      <c r="G5338" t="n">
        <v>4449214</v>
      </c>
      <c r="H5338" t="n">
        <v>7116731</v>
      </c>
      <c r="I5338" t="inlineStr">
        <is>
          <t>Algodón</t>
        </is>
      </c>
      <c r="J5338">
        <f>SI.ERROR(BUSCARV(D5338,TablaPaises,6,FALSO),"Sin dato")</f>
        <v/>
      </c>
      <c r="K5338">
        <f>SI.ERROR(BUSCARV(C5338,TablaProductos,2,FALSO),"Sin dato")</f>
        <v/>
      </c>
      <c r="L5338">
        <f>SI(H5338&gt;=1000000,"Alto",SI(H5338&gt;=100000,"Medio","Bajo"))</f>
        <v/>
      </c>
      <c r="M5338">
        <f>SI.ERROR(BUSCARV(E5338,TablaEstados,3,FALSO),"Sin dato")</f>
        <v/>
      </c>
      <c r="N5338">
        <f>SI.ERROR(BUSCARV(E5338,TablaEstados,4,FALSO),"Sin dato")</f>
        <v/>
      </c>
    </row>
    <row r="5339">
      <c r="A5339" t="inlineStr">
        <is>
          <t>2025</t>
        </is>
      </c>
      <c r="B5339" t="inlineStr">
        <is>
          <t>08</t>
        </is>
      </c>
      <c r="C5339" t="inlineStr">
        <is>
          <t>10059010</t>
        </is>
      </c>
      <c r="D5339" t="inlineStr">
        <is>
          <t>372</t>
        </is>
      </c>
      <c r="E5339" t="inlineStr">
        <is>
          <t>DF</t>
        </is>
      </c>
      <c r="F5339" t="n">
        <v>2105983</v>
      </c>
      <c r="G5339" t="n">
        <v>2105983</v>
      </c>
      <c r="H5339" t="n">
        <v>428340</v>
      </c>
      <c r="I5339" t="inlineStr">
        <is>
          <t>Milho</t>
        </is>
      </c>
      <c r="J5339">
        <f>SI.ERROR(BUSCARV(D5339,TablaPaises,6,FALSO),"Sin dato")</f>
        <v/>
      </c>
      <c r="K5339">
        <f>SI.ERROR(BUSCARV(C5339,TablaProductos,2,FALSO),"Sin dato")</f>
        <v/>
      </c>
      <c r="L5339">
        <f>SI(H5339&gt;=1000000,"Alto",SI(H5339&gt;=100000,"Medio","Bajo"))</f>
        <v/>
      </c>
      <c r="M5339">
        <f>SI.ERROR(BUSCARV(E5339,TablaEstados,3,FALSO),"Sin dato")</f>
        <v/>
      </c>
      <c r="N5339">
        <f>SI.ERROR(BUSCARV(E5339,TablaEstados,4,FALSO),"Sin dato")</f>
        <v/>
      </c>
    </row>
    <row r="5340">
      <c r="A5340" t="inlineStr">
        <is>
          <t>2025</t>
        </is>
      </c>
      <c r="B5340" t="inlineStr">
        <is>
          <t>02</t>
        </is>
      </c>
      <c r="C5340" t="inlineStr">
        <is>
          <t>12019000</t>
        </is>
      </c>
      <c r="D5340" t="inlineStr">
        <is>
          <t>160</t>
        </is>
      </c>
      <c r="E5340" t="inlineStr">
        <is>
          <t>BA</t>
        </is>
      </c>
      <c r="F5340" t="n">
        <v>182929</v>
      </c>
      <c r="G5340" t="n">
        <v>182926240</v>
      </c>
      <c r="H5340" t="n">
        <v>73114395</v>
      </c>
      <c r="I5340" t="inlineStr">
        <is>
          <t>Soja</t>
        </is>
      </c>
      <c r="J5340">
        <f>SI.ERROR(BUSCARV(D5340,TablaPaises,6,FALSO),"Sin dato")</f>
        <v/>
      </c>
      <c r="K5340">
        <f>SI.ERROR(BUSCARV(C5340,TablaProductos,2,FALSO),"Sin dato")</f>
        <v/>
      </c>
      <c r="L5340">
        <f>SI(H5340&gt;=1000000,"Alto",SI(H5340&gt;=100000,"Medio","Bajo"))</f>
        <v/>
      </c>
      <c r="M5340">
        <f>SI.ERROR(BUSCARV(E5340,TablaEstados,3,FALSO),"Sin dato")</f>
        <v/>
      </c>
      <c r="N5340">
        <f>SI.ERROR(BUSCARV(E5340,TablaEstados,4,FALSO),"Sin dato")</f>
        <v/>
      </c>
    </row>
    <row r="5341">
      <c r="A5341" t="inlineStr">
        <is>
          <t>2025</t>
        </is>
      </c>
      <c r="B5341" t="inlineStr">
        <is>
          <t>03</t>
        </is>
      </c>
      <c r="C5341" t="inlineStr">
        <is>
          <t>09011110</t>
        </is>
      </c>
      <c r="D5341" t="inlineStr">
        <is>
          <t>386</t>
        </is>
      </c>
      <c r="E5341" t="inlineStr">
        <is>
          <t>MG</t>
        </is>
      </c>
      <c r="F5341" t="n">
        <v>14542</v>
      </c>
      <c r="G5341" t="n">
        <v>10260837</v>
      </c>
      <c r="H5341" t="n">
        <v>74702916</v>
      </c>
      <c r="I5341" t="inlineStr">
        <is>
          <t>Café en granos</t>
        </is>
      </c>
      <c r="J5341">
        <f>SI.ERROR(BUSCARV(D5341,TablaPaises,6,FALSO),"Sin dato")</f>
        <v/>
      </c>
      <c r="K5341">
        <f>SI.ERROR(BUSCARV(C5341,TablaProductos,2,FALSO),"Sin dato")</f>
        <v/>
      </c>
      <c r="L5341">
        <f>SI(H5341&gt;=1000000,"Alto",SI(H5341&gt;=100000,"Medio","Bajo"))</f>
        <v/>
      </c>
      <c r="M5341">
        <f>SI.ERROR(BUSCARV(E5341,TablaEstados,3,FALSO),"Sin dato")</f>
        <v/>
      </c>
      <c r="N5341">
        <f>SI.ERROR(BUSCARV(E5341,TablaEstados,4,FALSO),"Sin dato")</f>
        <v/>
      </c>
    </row>
    <row r="5342">
      <c r="A5342" t="inlineStr">
        <is>
          <t>2025</t>
        </is>
      </c>
      <c r="B5342" t="inlineStr">
        <is>
          <t>08</t>
        </is>
      </c>
      <c r="C5342" t="inlineStr">
        <is>
          <t>09011110</t>
        </is>
      </c>
      <c r="D5342" t="inlineStr">
        <is>
          <t>399</t>
        </is>
      </c>
      <c r="E5342" t="inlineStr">
        <is>
          <t>SP</t>
        </is>
      </c>
      <c r="F5342" t="n">
        <v>798</v>
      </c>
      <c r="G5342" t="n">
        <v>798630</v>
      </c>
      <c r="H5342" t="n">
        <v>5516020</v>
      </c>
      <c r="I5342" t="inlineStr">
        <is>
          <t>Café en granos</t>
        </is>
      </c>
      <c r="J5342">
        <f>SI.ERROR(BUSCARV(D5342,TablaPaises,6,FALSO),"Sin dato")</f>
        <v/>
      </c>
      <c r="K5342">
        <f>SI.ERROR(BUSCARV(C5342,TablaProductos,2,FALSO),"Sin dato")</f>
        <v/>
      </c>
      <c r="L5342">
        <f>SI(H5342&gt;=1000000,"Alto",SI(H5342&gt;=100000,"Medio","Bajo"))</f>
        <v/>
      </c>
      <c r="M5342">
        <f>SI.ERROR(BUSCARV(E5342,TablaEstados,3,FALSO),"Sin dato")</f>
        <v/>
      </c>
      <c r="N5342">
        <f>SI.ERROR(BUSCARV(E5342,TablaEstados,4,FALSO),"Sin dato")</f>
        <v/>
      </c>
    </row>
    <row r="5343">
      <c r="A5343" t="inlineStr">
        <is>
          <t>2025</t>
        </is>
      </c>
      <c r="B5343" t="inlineStr">
        <is>
          <t>12</t>
        </is>
      </c>
      <c r="C5343" t="inlineStr">
        <is>
          <t>52010020</t>
        </is>
      </c>
      <c r="D5343" t="inlineStr">
        <is>
          <t>081</t>
        </is>
      </c>
      <c r="E5343" t="inlineStr">
        <is>
          <t>SC</t>
        </is>
      </c>
      <c r="F5343" t="n">
        <v>760</v>
      </c>
      <c r="G5343" t="n">
        <v>759710</v>
      </c>
      <c r="H5343" t="n">
        <v>1236447</v>
      </c>
      <c r="I5343" t="inlineStr">
        <is>
          <t>Algodón</t>
        </is>
      </c>
      <c r="J5343">
        <f>SI.ERROR(BUSCARV(D5343,TablaPaises,6,FALSO),"Sin dato")</f>
        <v/>
      </c>
      <c r="K5343">
        <f>SI.ERROR(BUSCARV(C5343,TablaProductos,2,FALSO),"Sin dato")</f>
        <v/>
      </c>
      <c r="L5343">
        <f>SI(H5343&gt;=1000000,"Alto",SI(H5343&gt;=100000,"Medio","Bajo"))</f>
        <v/>
      </c>
      <c r="M5343">
        <f>SI.ERROR(BUSCARV(E5343,TablaEstados,3,FALSO),"Sin dato")</f>
        <v/>
      </c>
      <c r="N5343">
        <f>SI.ERROR(BUSCARV(E5343,TablaEstados,4,FALSO),"Sin dato")</f>
        <v/>
      </c>
    </row>
    <row r="5344">
      <c r="A5344" t="inlineStr">
        <is>
          <t>2025</t>
        </is>
      </c>
      <c r="B5344" t="inlineStr">
        <is>
          <t>07</t>
        </is>
      </c>
      <c r="C5344" t="inlineStr">
        <is>
          <t>52010020</t>
        </is>
      </c>
      <c r="D5344" t="inlineStr">
        <is>
          <t>576</t>
        </is>
      </c>
      <c r="E5344" t="inlineStr">
        <is>
          <t>MT</t>
        </is>
      </c>
      <c r="F5344" t="n">
        <v>10791</v>
      </c>
      <c r="G5344" t="n">
        <v>10790390</v>
      </c>
      <c r="H5344" t="n">
        <v>17189502</v>
      </c>
      <c r="I5344" t="inlineStr">
        <is>
          <t>Algodón</t>
        </is>
      </c>
      <c r="J5344">
        <f>SI.ERROR(BUSCARV(D5344,TablaPaises,6,FALSO),"Sin dato")</f>
        <v/>
      </c>
      <c r="K5344">
        <f>SI.ERROR(BUSCARV(C5344,TablaProductos,2,FALSO),"Sin dato")</f>
        <v/>
      </c>
      <c r="L5344">
        <f>SI(H5344&gt;=1000000,"Alto",SI(H5344&gt;=100000,"Medio","Bajo"))</f>
        <v/>
      </c>
      <c r="M5344">
        <f>SI.ERROR(BUSCARV(E5344,TablaEstados,3,FALSO),"Sin dato")</f>
        <v/>
      </c>
      <c r="N5344">
        <f>SI.ERROR(BUSCARV(E5344,TablaEstados,4,FALSO),"Sin dato")</f>
        <v/>
      </c>
    </row>
    <row r="5345">
      <c r="A5345" t="inlineStr">
        <is>
          <t>2025</t>
        </is>
      </c>
      <c r="B5345" t="inlineStr">
        <is>
          <t>04</t>
        </is>
      </c>
      <c r="C5345" t="inlineStr">
        <is>
          <t>09011110</t>
        </is>
      </c>
      <c r="D5345" t="inlineStr">
        <is>
          <t>190</t>
        </is>
      </c>
      <c r="E5345" t="inlineStr">
        <is>
          <t>SP</t>
        </is>
      </c>
      <c r="F5345" t="n">
        <v>558</v>
      </c>
      <c r="G5345" t="n">
        <v>560635</v>
      </c>
      <c r="H5345" t="n">
        <v>4806684</v>
      </c>
      <c r="I5345" t="inlineStr">
        <is>
          <t>Café en granos</t>
        </is>
      </c>
      <c r="J5345">
        <f>SI.ERROR(BUSCARV(D5345,TablaPaises,6,FALSO),"Sin dato")</f>
        <v/>
      </c>
      <c r="K5345">
        <f>SI.ERROR(BUSCARV(C5345,TablaProductos,2,FALSO),"Sin dato")</f>
        <v/>
      </c>
      <c r="L5345">
        <f>SI(H5345&gt;=1000000,"Alto",SI(H5345&gt;=100000,"Medio","Bajo"))</f>
        <v/>
      </c>
      <c r="M5345">
        <f>SI.ERROR(BUSCARV(E5345,TablaEstados,3,FALSO),"Sin dato")</f>
        <v/>
      </c>
      <c r="N5345">
        <f>SI.ERROR(BUSCARV(E5345,TablaEstados,4,FALSO),"Sin dato")</f>
        <v/>
      </c>
    </row>
    <row r="5346">
      <c r="A5346" t="inlineStr">
        <is>
          <t>2025</t>
        </is>
      </c>
      <c r="B5346" t="inlineStr">
        <is>
          <t>06</t>
        </is>
      </c>
      <c r="C5346" t="inlineStr">
        <is>
          <t>09011110</t>
        </is>
      </c>
      <c r="D5346" t="inlineStr">
        <is>
          <t>249</t>
        </is>
      </c>
      <c r="E5346" t="inlineStr">
        <is>
          <t>SP</t>
        </is>
      </c>
      <c r="F5346" t="n">
        <v>1821</v>
      </c>
      <c r="G5346" t="n">
        <v>1821900</v>
      </c>
      <c r="H5346" t="n">
        <v>13764740</v>
      </c>
      <c r="I5346" t="inlineStr">
        <is>
          <t>Café en granos</t>
        </is>
      </c>
      <c r="J5346">
        <f>SI.ERROR(BUSCARV(D5346,TablaPaises,6,FALSO),"Sin dato")</f>
        <v/>
      </c>
      <c r="K5346">
        <f>SI.ERROR(BUSCARV(C5346,TablaProductos,2,FALSO),"Sin dato")</f>
        <v/>
      </c>
      <c r="L5346">
        <f>SI(H5346&gt;=1000000,"Alto",SI(H5346&gt;=100000,"Medio","Bajo"))</f>
        <v/>
      </c>
      <c r="M5346">
        <f>SI.ERROR(BUSCARV(E5346,TablaEstados,3,FALSO),"Sin dato")</f>
        <v/>
      </c>
      <c r="N5346">
        <f>SI.ERROR(BUSCARV(E5346,TablaEstados,4,FALSO),"Sin dato")</f>
        <v/>
      </c>
    </row>
    <row r="5347">
      <c r="A5347" t="inlineStr">
        <is>
          <t>2025</t>
        </is>
      </c>
      <c r="B5347" t="inlineStr">
        <is>
          <t>07</t>
        </is>
      </c>
      <c r="C5347" t="inlineStr">
        <is>
          <t>12019000</t>
        </is>
      </c>
      <c r="D5347" t="inlineStr">
        <is>
          <t>776</t>
        </is>
      </c>
      <c r="E5347" t="inlineStr">
        <is>
          <t>MG</t>
        </is>
      </c>
      <c r="F5347" t="n">
        <v>22741</v>
      </c>
      <c r="G5347" t="n">
        <v>22739762</v>
      </c>
      <c r="H5347" t="n">
        <v>9544197</v>
      </c>
      <c r="I5347" t="inlineStr">
        <is>
          <t>Soja</t>
        </is>
      </c>
      <c r="J5347">
        <f>SI.ERROR(BUSCARV(D5347,TablaPaises,6,FALSO),"Sin dato")</f>
        <v/>
      </c>
      <c r="K5347">
        <f>SI.ERROR(BUSCARV(C5347,TablaProductos,2,FALSO),"Sin dato")</f>
        <v/>
      </c>
      <c r="L5347">
        <f>SI(H5347&gt;=1000000,"Alto",SI(H5347&gt;=100000,"Medio","Bajo"))</f>
        <v/>
      </c>
      <c r="M5347">
        <f>SI.ERROR(BUSCARV(E5347,TablaEstados,3,FALSO),"Sin dato")</f>
        <v/>
      </c>
      <c r="N5347">
        <f>SI.ERROR(BUSCARV(E5347,TablaEstados,4,FALSO),"Sin dato")</f>
        <v/>
      </c>
    </row>
    <row r="5348">
      <c r="A5348" t="inlineStr">
        <is>
          <t>2025</t>
        </is>
      </c>
      <c r="B5348" t="inlineStr">
        <is>
          <t>08</t>
        </is>
      </c>
      <c r="C5348" t="inlineStr">
        <is>
          <t>09011110</t>
        </is>
      </c>
      <c r="D5348" t="inlineStr">
        <is>
          <t>244</t>
        </is>
      </c>
      <c r="E5348" t="inlineStr">
        <is>
          <t>MG</t>
        </is>
      </c>
      <c r="F5348" t="n">
        <v>2220</v>
      </c>
      <c r="G5348" t="n">
        <v>320752</v>
      </c>
      <c r="H5348" t="n">
        <v>2025842</v>
      </c>
      <c r="I5348" t="inlineStr">
        <is>
          <t>Café en granos</t>
        </is>
      </c>
      <c r="J5348">
        <f>SI.ERROR(BUSCARV(D5348,TablaPaises,6,FALSO),"Sin dato")</f>
        <v/>
      </c>
      <c r="K5348">
        <f>SI.ERROR(BUSCARV(C5348,TablaProductos,2,FALSO),"Sin dato")</f>
        <v/>
      </c>
      <c r="L5348">
        <f>SI(H5348&gt;=1000000,"Alto",SI(H5348&gt;=100000,"Medio","Bajo"))</f>
        <v/>
      </c>
      <c r="M5348">
        <f>SI.ERROR(BUSCARV(E5348,TablaEstados,3,FALSO),"Sin dato")</f>
        <v/>
      </c>
      <c r="N5348">
        <f>SI.ERROR(BUSCARV(E5348,TablaEstados,4,FALSO),"Sin dato")</f>
        <v/>
      </c>
    </row>
    <row r="5349">
      <c r="A5349" t="inlineStr">
        <is>
          <t>2025</t>
        </is>
      </c>
      <c r="B5349" t="inlineStr">
        <is>
          <t>05</t>
        </is>
      </c>
      <c r="C5349" t="inlineStr">
        <is>
          <t>09011110</t>
        </is>
      </c>
      <c r="D5349" t="inlineStr">
        <is>
          <t>149</t>
        </is>
      </c>
      <c r="E5349" t="inlineStr">
        <is>
          <t>SP</t>
        </is>
      </c>
      <c r="F5349" t="n">
        <v>160</v>
      </c>
      <c r="G5349" t="n">
        <v>160570</v>
      </c>
      <c r="H5349" t="n">
        <v>1188834</v>
      </c>
      <c r="I5349" t="inlineStr">
        <is>
          <t>Café en granos</t>
        </is>
      </c>
      <c r="J5349">
        <f>SI.ERROR(BUSCARV(D5349,TablaPaises,6,FALSO),"Sin dato")</f>
        <v/>
      </c>
      <c r="K5349">
        <f>SI.ERROR(BUSCARV(C5349,TablaProductos,2,FALSO),"Sin dato")</f>
        <v/>
      </c>
      <c r="L5349">
        <f>SI(H5349&gt;=1000000,"Alto",SI(H5349&gt;=100000,"Medio","Bajo"))</f>
        <v/>
      </c>
      <c r="M5349">
        <f>SI.ERROR(BUSCARV(E5349,TablaEstados,3,FALSO),"Sin dato")</f>
        <v/>
      </c>
      <c r="N5349">
        <f>SI.ERROR(BUSCARV(E5349,TablaEstados,4,FALSO),"Sin dato")</f>
        <v/>
      </c>
    </row>
    <row r="5350">
      <c r="A5350" t="inlineStr">
        <is>
          <t>2025</t>
        </is>
      </c>
      <c r="B5350" t="inlineStr">
        <is>
          <t>07</t>
        </is>
      </c>
      <c r="C5350" t="inlineStr">
        <is>
          <t>10059010</t>
        </is>
      </c>
      <c r="D5350" t="inlineStr">
        <is>
          <t>434</t>
        </is>
      </c>
      <c r="E5350" t="inlineStr">
        <is>
          <t>RS</t>
        </is>
      </c>
      <c r="F5350" t="n">
        <v>16</v>
      </c>
      <c r="G5350" t="n">
        <v>16</v>
      </c>
      <c r="H5350" t="n">
        <v>7</v>
      </c>
      <c r="I5350" t="inlineStr">
        <is>
          <t>Milho</t>
        </is>
      </c>
      <c r="J5350">
        <f>SI.ERROR(BUSCARV(D5350,TablaPaises,6,FALSO),"Sin dato")</f>
        <v/>
      </c>
      <c r="K5350">
        <f>SI.ERROR(BUSCARV(C5350,TablaProductos,2,FALSO),"Sin dato")</f>
        <v/>
      </c>
      <c r="L5350">
        <f>SI(H5350&gt;=1000000,"Alto",SI(H5350&gt;=100000,"Medio","Bajo"))</f>
        <v/>
      </c>
      <c r="M5350">
        <f>SI.ERROR(BUSCARV(E5350,TablaEstados,3,FALSO),"Sin dato")</f>
        <v/>
      </c>
      <c r="N5350">
        <f>SI.ERROR(BUSCARV(E5350,TablaEstados,4,FALSO),"Sin dato")</f>
        <v/>
      </c>
    </row>
    <row r="5351">
      <c r="A5351" t="inlineStr">
        <is>
          <t>2025</t>
        </is>
      </c>
      <c r="B5351" t="inlineStr">
        <is>
          <t>03</t>
        </is>
      </c>
      <c r="C5351" t="inlineStr">
        <is>
          <t>52010020</t>
        </is>
      </c>
      <c r="D5351" t="inlineStr">
        <is>
          <t>361</t>
        </is>
      </c>
      <c r="E5351" t="inlineStr">
        <is>
          <t>MT</t>
        </is>
      </c>
      <c r="F5351" t="n">
        <v>2601</v>
      </c>
      <c r="G5351" t="n">
        <v>2600890</v>
      </c>
      <c r="H5351" t="n">
        <v>4465929</v>
      </c>
      <c r="I5351" t="inlineStr">
        <is>
          <t>Algodón</t>
        </is>
      </c>
      <c r="J5351">
        <f>SI.ERROR(BUSCARV(D5351,TablaPaises,6,FALSO),"Sin dato")</f>
        <v/>
      </c>
      <c r="K5351">
        <f>SI.ERROR(BUSCARV(C5351,TablaProductos,2,FALSO),"Sin dato")</f>
        <v/>
      </c>
      <c r="L5351">
        <f>SI(H5351&gt;=1000000,"Alto",SI(H5351&gt;=100000,"Medio","Bajo"))</f>
        <v/>
      </c>
      <c r="M5351">
        <f>SI.ERROR(BUSCARV(E5351,TablaEstados,3,FALSO),"Sin dato")</f>
        <v/>
      </c>
      <c r="N5351">
        <f>SI.ERROR(BUSCARV(E5351,TablaEstados,4,FALSO),"Sin dato")</f>
        <v/>
      </c>
    </row>
    <row r="5352">
      <c r="A5352" t="inlineStr">
        <is>
          <t>2025</t>
        </is>
      </c>
      <c r="B5352" t="inlineStr">
        <is>
          <t>04</t>
        </is>
      </c>
      <c r="C5352" t="inlineStr">
        <is>
          <t>09011110</t>
        </is>
      </c>
      <c r="D5352" t="inlineStr">
        <is>
          <t>361</t>
        </is>
      </c>
      <c r="E5352" t="inlineStr">
        <is>
          <t>MG</t>
        </is>
      </c>
      <c r="F5352" t="n">
        <v>0</v>
      </c>
      <c r="G5352" t="n">
        <v>120</v>
      </c>
      <c r="H5352" t="n">
        <v>2647</v>
      </c>
      <c r="I5352" t="inlineStr">
        <is>
          <t>Café en granos</t>
        </is>
      </c>
      <c r="J5352">
        <f>SI.ERROR(BUSCARV(D5352,TablaPaises,6,FALSO),"Sin dato")</f>
        <v/>
      </c>
      <c r="K5352">
        <f>SI.ERROR(BUSCARV(C5352,TablaProductos,2,FALSO),"Sin dato")</f>
        <v/>
      </c>
      <c r="L5352">
        <f>SI(H5352&gt;=1000000,"Alto",SI(H5352&gt;=100000,"Medio","Bajo"))</f>
        <v/>
      </c>
      <c r="M5352">
        <f>SI.ERROR(BUSCARV(E5352,TablaEstados,3,FALSO),"Sin dato")</f>
        <v/>
      </c>
      <c r="N5352">
        <f>SI.ERROR(BUSCARV(E5352,TablaEstados,4,FALSO),"Sin dato")</f>
        <v/>
      </c>
    </row>
    <row r="5353">
      <c r="A5353" t="inlineStr">
        <is>
          <t>2025</t>
        </is>
      </c>
      <c r="B5353" t="inlineStr">
        <is>
          <t>05</t>
        </is>
      </c>
      <c r="C5353" t="inlineStr">
        <is>
          <t>52010020</t>
        </is>
      </c>
      <c r="D5353" t="inlineStr">
        <is>
          <t>081</t>
        </is>
      </c>
      <c r="E5353" t="inlineStr">
        <is>
          <t>SP</t>
        </is>
      </c>
      <c r="F5353" t="n">
        <v>2207</v>
      </c>
      <c r="G5353" t="n">
        <v>2204097</v>
      </c>
      <c r="H5353" t="n">
        <v>3418597</v>
      </c>
      <c r="I5353" t="inlineStr">
        <is>
          <t>Algodón</t>
        </is>
      </c>
      <c r="J5353">
        <f>SI.ERROR(BUSCARV(D5353,TablaPaises,6,FALSO),"Sin dato")</f>
        <v/>
      </c>
      <c r="K5353">
        <f>SI.ERROR(BUSCARV(C5353,TablaProductos,2,FALSO),"Sin dato")</f>
        <v/>
      </c>
      <c r="L5353">
        <f>SI(H5353&gt;=1000000,"Alto",SI(H5353&gt;=100000,"Medio","Bajo"))</f>
        <v/>
      </c>
      <c r="M5353">
        <f>SI.ERROR(BUSCARV(E5353,TablaEstados,3,FALSO),"Sin dato")</f>
        <v/>
      </c>
      <c r="N5353">
        <f>SI.ERROR(BUSCARV(E5353,TablaEstados,4,FALSO),"Sin dato")</f>
        <v/>
      </c>
    </row>
    <row r="5354">
      <c r="A5354" t="inlineStr">
        <is>
          <t>2025</t>
        </is>
      </c>
      <c r="B5354" t="inlineStr">
        <is>
          <t>12</t>
        </is>
      </c>
      <c r="C5354" t="inlineStr">
        <is>
          <t>12019000</t>
        </is>
      </c>
      <c r="D5354" t="inlineStr">
        <is>
          <t>245</t>
        </is>
      </c>
      <c r="E5354" t="inlineStr">
        <is>
          <t>PA</t>
        </is>
      </c>
      <c r="F5354" t="n">
        <v>4771</v>
      </c>
      <c r="G5354" t="n">
        <v>4770554</v>
      </c>
      <c r="H5354" t="n">
        <v>2089808</v>
      </c>
      <c r="I5354" t="inlineStr">
        <is>
          <t>Soja</t>
        </is>
      </c>
      <c r="J5354">
        <f>SI.ERROR(BUSCARV(D5354,TablaPaises,6,FALSO),"Sin dato")</f>
        <v/>
      </c>
      <c r="K5354">
        <f>SI.ERROR(BUSCARV(C5354,TablaProductos,2,FALSO),"Sin dato")</f>
        <v/>
      </c>
      <c r="L5354">
        <f>SI(H5354&gt;=1000000,"Alto",SI(H5354&gt;=100000,"Medio","Bajo"))</f>
        <v/>
      </c>
      <c r="M5354">
        <f>SI.ERROR(BUSCARV(E5354,TablaEstados,3,FALSO),"Sin dato")</f>
        <v/>
      </c>
      <c r="N5354">
        <f>SI.ERROR(BUSCARV(E5354,TablaEstados,4,FALSO),"Sin dato")</f>
        <v/>
      </c>
    </row>
    <row r="5355">
      <c r="A5355" t="inlineStr">
        <is>
          <t>2025</t>
        </is>
      </c>
      <c r="B5355" t="inlineStr">
        <is>
          <t>11</t>
        </is>
      </c>
      <c r="C5355" t="inlineStr">
        <is>
          <t>10051000</t>
        </is>
      </c>
      <c r="D5355" t="inlineStr">
        <is>
          <t>063</t>
        </is>
      </c>
      <c r="E5355" t="inlineStr">
        <is>
          <t>GO</t>
        </is>
      </c>
      <c r="F5355" t="n">
        <v>3579</v>
      </c>
      <c r="G5355" t="n">
        <v>3579</v>
      </c>
      <c r="H5355" t="n">
        <v>14144</v>
      </c>
      <c r="I5355" t="inlineStr">
        <is>
          <t>Milho</t>
        </is>
      </c>
      <c r="J5355">
        <f>SI.ERROR(BUSCARV(D5355,TablaPaises,6,FALSO),"Sin dato")</f>
        <v/>
      </c>
      <c r="K5355">
        <f>SI.ERROR(BUSCARV(C5355,TablaProductos,2,FALSO),"Sin dato")</f>
        <v/>
      </c>
      <c r="L5355">
        <f>SI(H5355&gt;=1000000,"Alto",SI(H5355&gt;=100000,"Medio","Bajo"))</f>
        <v/>
      </c>
      <c r="M5355">
        <f>SI.ERROR(BUSCARV(E5355,TablaEstados,3,FALSO),"Sin dato")</f>
        <v/>
      </c>
      <c r="N5355">
        <f>SI.ERROR(BUSCARV(E5355,TablaEstados,4,FALSO),"Sin dato")</f>
        <v/>
      </c>
    </row>
    <row r="5356">
      <c r="A5356" t="inlineStr">
        <is>
          <t>2025</t>
        </is>
      </c>
      <c r="B5356" t="inlineStr">
        <is>
          <t>10</t>
        </is>
      </c>
      <c r="C5356" t="inlineStr">
        <is>
          <t>09011110</t>
        </is>
      </c>
      <c r="D5356" t="inlineStr">
        <is>
          <t>154</t>
        </is>
      </c>
      <c r="E5356" t="inlineStr">
        <is>
          <t>MG</t>
        </is>
      </c>
      <c r="F5356" t="n">
        <v>19</v>
      </c>
      <c r="G5356" t="n">
        <v>19200</v>
      </c>
      <c r="H5356" t="n">
        <v>162899</v>
      </c>
      <c r="I5356" t="inlineStr">
        <is>
          <t>Café en granos</t>
        </is>
      </c>
      <c r="J5356">
        <f>SI.ERROR(BUSCARV(D5356,TablaPaises,6,FALSO),"Sin dato")</f>
        <v/>
      </c>
      <c r="K5356">
        <f>SI.ERROR(BUSCARV(C5356,TablaProductos,2,FALSO),"Sin dato")</f>
        <v/>
      </c>
      <c r="L5356">
        <f>SI(H5356&gt;=1000000,"Alto",SI(H5356&gt;=100000,"Medio","Bajo"))</f>
        <v/>
      </c>
      <c r="M5356">
        <f>SI.ERROR(BUSCARV(E5356,TablaEstados,3,FALSO),"Sin dato")</f>
        <v/>
      </c>
      <c r="N5356">
        <f>SI.ERROR(BUSCARV(E5356,TablaEstados,4,FALSO),"Sin dato")</f>
        <v/>
      </c>
    </row>
    <row r="5357">
      <c r="A5357" t="inlineStr">
        <is>
          <t>2025</t>
        </is>
      </c>
      <c r="B5357" t="inlineStr">
        <is>
          <t>10</t>
        </is>
      </c>
      <c r="C5357" t="inlineStr">
        <is>
          <t>12019000</t>
        </is>
      </c>
      <c r="D5357" t="inlineStr">
        <is>
          <t>372</t>
        </is>
      </c>
      <c r="E5357" t="inlineStr">
        <is>
          <t>MT</t>
        </is>
      </c>
      <c r="F5357" t="n">
        <v>9837</v>
      </c>
      <c r="G5357" t="n">
        <v>9837011</v>
      </c>
      <c r="H5357" t="n">
        <v>4445852</v>
      </c>
      <c r="I5357" t="inlineStr">
        <is>
          <t>Soja</t>
        </is>
      </c>
      <c r="J5357">
        <f>SI.ERROR(BUSCARV(D5357,TablaPaises,6,FALSO),"Sin dato")</f>
        <v/>
      </c>
      <c r="K5357">
        <f>SI.ERROR(BUSCARV(C5357,TablaProductos,2,FALSO),"Sin dato")</f>
        <v/>
      </c>
      <c r="L5357">
        <f>SI(H5357&gt;=1000000,"Alto",SI(H5357&gt;=100000,"Medio","Bajo"))</f>
        <v/>
      </c>
      <c r="M5357">
        <f>SI.ERROR(BUSCARV(E5357,TablaEstados,3,FALSO),"Sin dato")</f>
        <v/>
      </c>
      <c r="N5357">
        <f>SI.ERROR(BUSCARV(E5357,TablaEstados,4,FALSO),"Sin dato")</f>
        <v/>
      </c>
    </row>
    <row r="5358">
      <c r="A5358" t="inlineStr">
        <is>
          <t>2025</t>
        </is>
      </c>
      <c r="B5358" t="inlineStr">
        <is>
          <t>07</t>
        </is>
      </c>
      <c r="C5358" t="inlineStr">
        <is>
          <t>52010020</t>
        </is>
      </c>
      <c r="D5358" t="inlineStr">
        <is>
          <t>365</t>
        </is>
      </c>
      <c r="E5358" t="inlineStr">
        <is>
          <t>MT</t>
        </is>
      </c>
      <c r="F5358" t="n">
        <v>5567</v>
      </c>
      <c r="G5358" t="n">
        <v>5562965</v>
      </c>
      <c r="H5358" t="n">
        <v>9007198</v>
      </c>
      <c r="I5358" t="inlineStr">
        <is>
          <t>Algodón</t>
        </is>
      </c>
      <c r="J5358">
        <f>SI.ERROR(BUSCARV(D5358,TablaPaises,6,FALSO),"Sin dato")</f>
        <v/>
      </c>
      <c r="K5358">
        <f>SI.ERROR(BUSCARV(C5358,TablaProductos,2,FALSO),"Sin dato")</f>
        <v/>
      </c>
      <c r="L5358">
        <f>SI(H5358&gt;=1000000,"Alto",SI(H5358&gt;=100000,"Medio","Bajo"))</f>
        <v/>
      </c>
      <c r="M5358">
        <f>SI.ERROR(BUSCARV(E5358,TablaEstados,3,FALSO),"Sin dato")</f>
        <v/>
      </c>
      <c r="N5358">
        <f>SI.ERROR(BUSCARV(E5358,TablaEstados,4,FALSO),"Sin dato")</f>
        <v/>
      </c>
    </row>
    <row r="5359">
      <c r="A5359" t="inlineStr">
        <is>
          <t>2025</t>
        </is>
      </c>
      <c r="B5359" t="inlineStr">
        <is>
          <t>02</t>
        </is>
      </c>
      <c r="C5359" t="inlineStr">
        <is>
          <t>10059010</t>
        </is>
      </c>
      <c r="D5359" t="inlineStr">
        <is>
          <t>289</t>
        </is>
      </c>
      <c r="E5359" t="inlineStr">
        <is>
          <t>MT</t>
        </is>
      </c>
      <c r="F5359" t="n">
        <v>101606</v>
      </c>
      <c r="G5359" t="n">
        <v>101606</v>
      </c>
      <c r="H5359" t="n">
        <v>54991</v>
      </c>
      <c r="I5359" t="inlineStr">
        <is>
          <t>Milho</t>
        </is>
      </c>
      <c r="J5359">
        <f>SI.ERROR(BUSCARV(D5359,TablaPaises,6,FALSO),"Sin dato")</f>
        <v/>
      </c>
      <c r="K5359">
        <f>SI.ERROR(BUSCARV(C5359,TablaProductos,2,FALSO),"Sin dato")</f>
        <v/>
      </c>
      <c r="L5359">
        <f>SI(H5359&gt;=1000000,"Alto",SI(H5359&gt;=100000,"Medio","Bajo"))</f>
        <v/>
      </c>
      <c r="M5359">
        <f>SI.ERROR(BUSCARV(E5359,TablaEstados,3,FALSO),"Sin dato")</f>
        <v/>
      </c>
      <c r="N5359">
        <f>SI.ERROR(BUSCARV(E5359,TablaEstados,4,FALSO),"Sin dato")</f>
        <v/>
      </c>
    </row>
    <row r="5360">
      <c r="A5360" t="inlineStr">
        <is>
          <t>2025</t>
        </is>
      </c>
      <c r="B5360" t="inlineStr">
        <is>
          <t>03</t>
        </is>
      </c>
      <c r="C5360" t="inlineStr">
        <is>
          <t>12019000</t>
        </is>
      </c>
      <c r="D5360" t="inlineStr">
        <is>
          <t>573</t>
        </is>
      </c>
      <c r="E5360" t="inlineStr">
        <is>
          <t>BA</t>
        </is>
      </c>
      <c r="F5360" t="n">
        <v>111319</v>
      </c>
      <c r="G5360" t="n">
        <v>111318382</v>
      </c>
      <c r="H5360" t="n">
        <v>42874561</v>
      </c>
      <c r="I5360" t="inlineStr">
        <is>
          <t>Soja</t>
        </is>
      </c>
      <c r="J5360">
        <f>SI.ERROR(BUSCARV(D5360,TablaPaises,6,FALSO),"Sin dato")</f>
        <v/>
      </c>
      <c r="K5360">
        <f>SI.ERROR(BUSCARV(C5360,TablaProductos,2,FALSO),"Sin dato")</f>
        <v/>
      </c>
      <c r="L5360">
        <f>SI(H5360&gt;=1000000,"Alto",SI(H5360&gt;=100000,"Medio","Bajo"))</f>
        <v/>
      </c>
      <c r="M5360">
        <f>SI.ERROR(BUSCARV(E5360,TablaEstados,3,FALSO),"Sin dato")</f>
        <v/>
      </c>
      <c r="N5360">
        <f>SI.ERROR(BUSCARV(E5360,TablaEstados,4,FALSO),"Sin dato")</f>
        <v/>
      </c>
    </row>
    <row r="5361">
      <c r="A5361" t="inlineStr">
        <is>
          <t>2025</t>
        </is>
      </c>
      <c r="B5361" t="inlineStr">
        <is>
          <t>12</t>
        </is>
      </c>
      <c r="C5361" t="inlineStr">
        <is>
          <t>12019000</t>
        </is>
      </c>
      <c r="D5361" t="inlineStr">
        <is>
          <t>160</t>
        </is>
      </c>
      <c r="E5361" t="inlineStr">
        <is>
          <t>MT</t>
        </is>
      </c>
      <c r="F5361" t="n">
        <v>41</v>
      </c>
      <c r="G5361" t="n">
        <v>41582</v>
      </c>
      <c r="H5361" t="n">
        <v>18627</v>
      </c>
      <c r="I5361" t="inlineStr">
        <is>
          <t>Soja</t>
        </is>
      </c>
      <c r="J5361">
        <f>SI.ERROR(BUSCARV(D5361,TablaPaises,6,FALSO),"Sin dato")</f>
        <v/>
      </c>
      <c r="K5361">
        <f>SI.ERROR(BUSCARV(C5361,TablaProductos,2,FALSO),"Sin dato")</f>
        <v/>
      </c>
      <c r="L5361">
        <f>SI(H5361&gt;=1000000,"Alto",SI(H5361&gt;=100000,"Medio","Bajo"))</f>
        <v/>
      </c>
      <c r="M5361">
        <f>SI.ERROR(BUSCARV(E5361,TablaEstados,3,FALSO),"Sin dato")</f>
        <v/>
      </c>
      <c r="N5361">
        <f>SI.ERROR(BUSCARV(E5361,TablaEstados,4,FALSO),"Sin dato")</f>
        <v/>
      </c>
    </row>
    <row r="5362">
      <c r="A5362" t="inlineStr">
        <is>
          <t>2025</t>
        </is>
      </c>
      <c r="B5362" t="inlineStr">
        <is>
          <t>09</t>
        </is>
      </c>
      <c r="C5362" t="inlineStr">
        <is>
          <t>10059010</t>
        </is>
      </c>
      <c r="D5362" t="inlineStr">
        <is>
          <t>160</t>
        </is>
      </c>
      <c r="E5362" t="inlineStr">
        <is>
          <t>MA</t>
        </is>
      </c>
      <c r="F5362" t="n">
        <v>11180955</v>
      </c>
      <c r="G5362" t="n">
        <v>11180955</v>
      </c>
      <c r="H5362" t="n">
        <v>2232589</v>
      </c>
      <c r="I5362" t="inlineStr">
        <is>
          <t>Milho</t>
        </is>
      </c>
      <c r="J5362">
        <f>SI.ERROR(BUSCARV(D5362,TablaPaises,6,FALSO),"Sin dato")</f>
        <v/>
      </c>
      <c r="K5362">
        <f>SI.ERROR(BUSCARV(C5362,TablaProductos,2,FALSO),"Sin dato")</f>
        <v/>
      </c>
      <c r="L5362">
        <f>SI(H5362&gt;=1000000,"Alto",SI(H5362&gt;=100000,"Medio","Bajo"))</f>
        <v/>
      </c>
      <c r="M5362">
        <f>SI.ERROR(BUSCARV(E5362,TablaEstados,3,FALSO),"Sin dato")</f>
        <v/>
      </c>
      <c r="N5362">
        <f>SI.ERROR(BUSCARV(E5362,TablaEstados,4,FALSO),"Sin dato")</f>
        <v/>
      </c>
    </row>
    <row r="5363">
      <c r="A5363" t="inlineStr">
        <is>
          <t>2025</t>
        </is>
      </c>
      <c r="B5363" t="inlineStr">
        <is>
          <t>10</t>
        </is>
      </c>
      <c r="C5363" t="inlineStr">
        <is>
          <t>12019000</t>
        </is>
      </c>
      <c r="D5363" t="inlineStr">
        <is>
          <t>160</t>
        </is>
      </c>
      <c r="E5363" t="inlineStr">
        <is>
          <t>GO</t>
        </is>
      </c>
      <c r="F5363" t="n">
        <v>344498</v>
      </c>
      <c r="G5363" t="n">
        <v>344497491</v>
      </c>
      <c r="H5363" t="n">
        <v>148919531</v>
      </c>
      <c r="I5363" t="inlineStr">
        <is>
          <t>Soja</t>
        </is>
      </c>
      <c r="J5363">
        <f>SI.ERROR(BUSCARV(D5363,TablaPaises,6,FALSO),"Sin dato")</f>
        <v/>
      </c>
      <c r="K5363">
        <f>SI.ERROR(BUSCARV(C5363,TablaProductos,2,FALSO),"Sin dato")</f>
        <v/>
      </c>
      <c r="L5363">
        <f>SI(H5363&gt;=1000000,"Alto",SI(H5363&gt;=100000,"Medio","Bajo"))</f>
        <v/>
      </c>
      <c r="M5363">
        <f>SI.ERROR(BUSCARV(E5363,TablaEstados,3,FALSO),"Sin dato")</f>
        <v/>
      </c>
      <c r="N5363">
        <f>SI.ERROR(BUSCARV(E5363,TablaEstados,4,FALSO),"Sin dato")</f>
        <v/>
      </c>
    </row>
    <row r="5364">
      <c r="A5364" t="inlineStr">
        <is>
          <t>2025</t>
        </is>
      </c>
      <c r="B5364" t="inlineStr">
        <is>
          <t>11</t>
        </is>
      </c>
      <c r="C5364" t="inlineStr">
        <is>
          <t>12019000</t>
        </is>
      </c>
      <c r="D5364" t="inlineStr">
        <is>
          <t>160</t>
        </is>
      </c>
      <c r="E5364" t="inlineStr">
        <is>
          <t>PI</t>
        </is>
      </c>
      <c r="F5364" t="n">
        <v>136873</v>
      </c>
      <c r="G5364" t="n">
        <v>136874901</v>
      </c>
      <c r="H5364" t="n">
        <v>59200091</v>
      </c>
      <c r="I5364" t="inlineStr">
        <is>
          <t>Soja</t>
        </is>
      </c>
      <c r="J5364">
        <f>SI.ERROR(BUSCARV(D5364,TablaPaises,6,FALSO),"Sin dato")</f>
        <v/>
      </c>
      <c r="K5364">
        <f>SI.ERROR(BUSCARV(C5364,TablaProductos,2,FALSO),"Sin dato")</f>
        <v/>
      </c>
      <c r="L5364">
        <f>SI(H5364&gt;=1000000,"Alto",SI(H5364&gt;=100000,"Medio","Bajo"))</f>
        <v/>
      </c>
      <c r="M5364">
        <f>SI.ERROR(BUSCARV(E5364,TablaEstados,3,FALSO),"Sin dato")</f>
        <v/>
      </c>
      <c r="N5364">
        <f>SI.ERROR(BUSCARV(E5364,TablaEstados,4,FALSO),"Sin dato")</f>
        <v/>
      </c>
    </row>
    <row r="5365">
      <c r="A5365" t="inlineStr">
        <is>
          <t>2025</t>
        </is>
      </c>
      <c r="B5365" t="inlineStr">
        <is>
          <t>03</t>
        </is>
      </c>
      <c r="C5365" t="inlineStr">
        <is>
          <t>12019000</t>
        </is>
      </c>
      <c r="D5365" t="inlineStr">
        <is>
          <t>081</t>
        </is>
      </c>
      <c r="E5365" t="inlineStr">
        <is>
          <t>GO</t>
        </is>
      </c>
      <c r="F5365" t="n">
        <v>2515</v>
      </c>
      <c r="G5365" t="n">
        <v>2514639</v>
      </c>
      <c r="H5365" t="n">
        <v>1074318</v>
      </c>
      <c r="I5365" t="inlineStr">
        <is>
          <t>Soja</t>
        </is>
      </c>
      <c r="J5365">
        <f>SI.ERROR(BUSCARV(D5365,TablaPaises,6,FALSO),"Sin dato")</f>
        <v/>
      </c>
      <c r="K5365">
        <f>SI.ERROR(BUSCARV(C5365,TablaProductos,2,FALSO),"Sin dato")</f>
        <v/>
      </c>
      <c r="L5365">
        <f>SI(H5365&gt;=1000000,"Alto",SI(H5365&gt;=100000,"Medio","Bajo"))</f>
        <v/>
      </c>
      <c r="M5365">
        <f>SI.ERROR(BUSCARV(E5365,TablaEstados,3,FALSO),"Sin dato")</f>
        <v/>
      </c>
      <c r="N5365">
        <f>SI.ERROR(BUSCARV(E5365,TablaEstados,4,FALSO),"Sin dato")</f>
        <v/>
      </c>
    </row>
    <row r="5366">
      <c r="A5366" t="inlineStr">
        <is>
          <t>2025</t>
        </is>
      </c>
      <c r="B5366" t="inlineStr">
        <is>
          <t>05</t>
        </is>
      </c>
      <c r="C5366" t="inlineStr">
        <is>
          <t>09011110</t>
        </is>
      </c>
      <c r="D5366" t="inlineStr">
        <is>
          <t>670</t>
        </is>
      </c>
      <c r="E5366" t="inlineStr">
        <is>
          <t>MG</t>
        </is>
      </c>
      <c r="F5366" t="n">
        <v>83</v>
      </c>
      <c r="G5366" t="n">
        <v>82375</v>
      </c>
      <c r="H5366" t="n">
        <v>654634</v>
      </c>
      <c r="I5366" t="inlineStr">
        <is>
          <t>Café en granos</t>
        </is>
      </c>
      <c r="J5366">
        <f>SI.ERROR(BUSCARV(D5366,TablaPaises,6,FALSO),"Sin dato")</f>
        <v/>
      </c>
      <c r="K5366">
        <f>SI.ERROR(BUSCARV(C5366,TablaProductos,2,FALSO),"Sin dato")</f>
        <v/>
      </c>
      <c r="L5366">
        <f>SI(H5366&gt;=1000000,"Alto",SI(H5366&gt;=100000,"Medio","Bajo"))</f>
        <v/>
      </c>
      <c r="M5366">
        <f>SI.ERROR(BUSCARV(E5366,TablaEstados,3,FALSO),"Sin dato")</f>
        <v/>
      </c>
      <c r="N5366">
        <f>SI.ERROR(BUSCARV(E5366,TablaEstados,4,FALSO),"Sin dato")</f>
        <v/>
      </c>
    </row>
    <row r="5367">
      <c r="A5367" t="inlineStr">
        <is>
          <t>2025</t>
        </is>
      </c>
      <c r="B5367" t="inlineStr">
        <is>
          <t>08</t>
        </is>
      </c>
      <c r="C5367" t="inlineStr">
        <is>
          <t>52010020</t>
        </is>
      </c>
      <c r="D5367" t="inlineStr">
        <is>
          <t>240</t>
        </is>
      </c>
      <c r="E5367" t="inlineStr">
        <is>
          <t>MT</t>
        </is>
      </c>
      <c r="F5367" t="n">
        <v>1467</v>
      </c>
      <c r="G5367" t="n">
        <v>1468213</v>
      </c>
      <c r="H5367" t="n">
        <v>2298826</v>
      </c>
      <c r="I5367" t="inlineStr">
        <is>
          <t>Algodón</t>
        </is>
      </c>
      <c r="J5367">
        <f>SI.ERROR(BUSCARV(D5367,TablaPaises,6,FALSO),"Sin dato")</f>
        <v/>
      </c>
      <c r="K5367">
        <f>SI.ERROR(BUSCARV(C5367,TablaProductos,2,FALSO),"Sin dato")</f>
        <v/>
      </c>
      <c r="L5367">
        <f>SI(H5367&gt;=1000000,"Alto",SI(H5367&gt;=100000,"Medio","Bajo"))</f>
        <v/>
      </c>
      <c r="M5367">
        <f>SI.ERROR(BUSCARV(E5367,TablaEstados,3,FALSO),"Sin dato")</f>
        <v/>
      </c>
      <c r="N5367">
        <f>SI.ERROR(BUSCARV(E5367,TablaEstados,4,FALSO),"Sin dato")</f>
        <v/>
      </c>
    </row>
    <row r="5368">
      <c r="A5368" t="inlineStr">
        <is>
          <t>2025</t>
        </is>
      </c>
      <c r="B5368" t="inlineStr">
        <is>
          <t>05</t>
        </is>
      </c>
      <c r="C5368" t="inlineStr">
        <is>
          <t>09011110</t>
        </is>
      </c>
      <c r="D5368" t="inlineStr">
        <is>
          <t>249</t>
        </is>
      </c>
      <c r="E5368" t="inlineStr">
        <is>
          <t>ES</t>
        </is>
      </c>
      <c r="F5368" t="n">
        <v>580</v>
      </c>
      <c r="G5368" t="n">
        <v>581580</v>
      </c>
      <c r="H5368" t="n">
        <v>2339579</v>
      </c>
      <c r="I5368" t="inlineStr">
        <is>
          <t>Café en granos</t>
        </is>
      </c>
      <c r="J5368">
        <f>SI.ERROR(BUSCARV(D5368,TablaPaises,6,FALSO),"Sin dato")</f>
        <v/>
      </c>
      <c r="K5368">
        <f>SI.ERROR(BUSCARV(C5368,TablaProductos,2,FALSO),"Sin dato")</f>
        <v/>
      </c>
      <c r="L5368">
        <f>SI(H5368&gt;=1000000,"Alto",SI(H5368&gt;=100000,"Medio","Bajo"))</f>
        <v/>
      </c>
      <c r="M5368">
        <f>SI.ERROR(BUSCARV(E5368,TablaEstados,3,FALSO),"Sin dato")</f>
        <v/>
      </c>
      <c r="N5368">
        <f>SI.ERROR(BUSCARV(E5368,TablaEstados,4,FALSO),"Sin dato")</f>
        <v/>
      </c>
    </row>
    <row r="5369">
      <c r="A5369" t="inlineStr">
        <is>
          <t>2025</t>
        </is>
      </c>
      <c r="B5369" t="inlineStr">
        <is>
          <t>03</t>
        </is>
      </c>
      <c r="C5369" t="inlineStr">
        <is>
          <t>12019000</t>
        </is>
      </c>
      <c r="D5369" t="inlineStr">
        <is>
          <t>160</t>
        </is>
      </c>
      <c r="E5369" t="inlineStr">
        <is>
          <t>MS</t>
        </is>
      </c>
      <c r="F5369" t="n">
        <v>198163</v>
      </c>
      <c r="G5369" t="n">
        <v>198163990</v>
      </c>
      <c r="H5369" t="n">
        <v>76072391</v>
      </c>
      <c r="I5369" t="inlineStr">
        <is>
          <t>Soja</t>
        </is>
      </c>
      <c r="J5369">
        <f>SI.ERROR(BUSCARV(D5369,TablaPaises,6,FALSO),"Sin dato")</f>
        <v/>
      </c>
      <c r="K5369">
        <f>SI.ERROR(BUSCARV(C5369,TablaProductos,2,FALSO),"Sin dato")</f>
        <v/>
      </c>
      <c r="L5369">
        <f>SI(H5369&gt;=1000000,"Alto",SI(H5369&gt;=100000,"Medio","Bajo"))</f>
        <v/>
      </c>
      <c r="M5369">
        <f>SI.ERROR(BUSCARV(E5369,TablaEstados,3,FALSO),"Sin dato")</f>
        <v/>
      </c>
      <c r="N5369">
        <f>SI.ERROR(BUSCARV(E5369,TablaEstados,4,FALSO),"Sin dato")</f>
        <v/>
      </c>
    </row>
    <row r="5370">
      <c r="A5370" t="inlineStr">
        <is>
          <t>2025</t>
        </is>
      </c>
      <c r="B5370" t="inlineStr">
        <is>
          <t>07</t>
        </is>
      </c>
      <c r="C5370" t="inlineStr">
        <is>
          <t>12019000</t>
        </is>
      </c>
      <c r="D5370" t="inlineStr">
        <is>
          <t>399</t>
        </is>
      </c>
      <c r="E5370" t="inlineStr">
        <is>
          <t>MA</t>
        </is>
      </c>
      <c r="F5370" t="n">
        <v>15541</v>
      </c>
      <c r="G5370" t="n">
        <v>15539801</v>
      </c>
      <c r="H5370" t="n">
        <v>6207825</v>
      </c>
      <c r="I5370" t="inlineStr">
        <is>
          <t>Soja</t>
        </is>
      </c>
      <c r="J5370">
        <f>SI.ERROR(BUSCARV(D5370,TablaPaises,6,FALSO),"Sin dato")</f>
        <v/>
      </c>
      <c r="K5370">
        <f>SI.ERROR(BUSCARV(C5370,TablaProductos,2,FALSO),"Sin dato")</f>
        <v/>
      </c>
      <c r="L5370">
        <f>SI(H5370&gt;=1000000,"Alto",SI(H5370&gt;=100000,"Medio","Bajo"))</f>
        <v/>
      </c>
      <c r="M5370">
        <f>SI.ERROR(BUSCARV(E5370,TablaEstados,3,FALSO),"Sin dato")</f>
        <v/>
      </c>
      <c r="N5370">
        <f>SI.ERROR(BUSCARV(E5370,TablaEstados,4,FALSO),"Sin dato")</f>
        <v/>
      </c>
    </row>
    <row r="5371">
      <c r="A5371" t="inlineStr">
        <is>
          <t>2025</t>
        </is>
      </c>
      <c r="B5371" t="inlineStr">
        <is>
          <t>03</t>
        </is>
      </c>
      <c r="C5371" t="inlineStr">
        <is>
          <t>09011110</t>
        </is>
      </c>
      <c r="D5371" t="inlineStr">
        <is>
          <t>399</t>
        </is>
      </c>
      <c r="E5371" t="inlineStr">
        <is>
          <t>MG</t>
        </is>
      </c>
      <c r="F5371" t="n">
        <v>861</v>
      </c>
      <c r="G5371" t="n">
        <v>861600</v>
      </c>
      <c r="H5371" t="n">
        <v>5335124</v>
      </c>
      <c r="I5371" t="inlineStr">
        <is>
          <t>Café en granos</t>
        </is>
      </c>
      <c r="J5371">
        <f>SI.ERROR(BUSCARV(D5371,TablaPaises,6,FALSO),"Sin dato")</f>
        <v/>
      </c>
      <c r="K5371">
        <f>SI.ERROR(BUSCARV(C5371,TablaProductos,2,FALSO),"Sin dato")</f>
        <v/>
      </c>
      <c r="L5371">
        <f>SI(H5371&gt;=1000000,"Alto",SI(H5371&gt;=100000,"Medio","Bajo"))</f>
        <v/>
      </c>
      <c r="M5371">
        <f>SI.ERROR(BUSCARV(E5371,TablaEstados,3,FALSO),"Sin dato")</f>
        <v/>
      </c>
      <c r="N5371">
        <f>SI.ERROR(BUSCARV(E5371,TablaEstados,4,FALSO),"Sin dato")</f>
        <v/>
      </c>
    </row>
    <row r="5372">
      <c r="A5372" t="inlineStr">
        <is>
          <t>2025</t>
        </is>
      </c>
      <c r="B5372" t="inlineStr">
        <is>
          <t>12</t>
        </is>
      </c>
      <c r="C5372" t="inlineStr">
        <is>
          <t>52010020</t>
        </is>
      </c>
      <c r="D5372" t="inlineStr">
        <is>
          <t>081</t>
        </is>
      </c>
      <c r="E5372" t="inlineStr">
        <is>
          <t>SP</t>
        </is>
      </c>
      <c r="F5372" t="n">
        <v>2800</v>
      </c>
      <c r="G5372" t="n">
        <v>2800230</v>
      </c>
      <c r="H5372" t="n">
        <v>3943240</v>
      </c>
      <c r="I5372" t="inlineStr">
        <is>
          <t>Algodón</t>
        </is>
      </c>
      <c r="J5372">
        <f>SI.ERROR(BUSCARV(D5372,TablaPaises,6,FALSO),"Sin dato")</f>
        <v/>
      </c>
      <c r="K5372">
        <f>SI.ERROR(BUSCARV(C5372,TablaProductos,2,FALSO),"Sin dato")</f>
        <v/>
      </c>
      <c r="L5372">
        <f>SI(H5372&gt;=1000000,"Alto",SI(H5372&gt;=100000,"Medio","Bajo"))</f>
        <v/>
      </c>
      <c r="M5372">
        <f>SI.ERROR(BUSCARV(E5372,TablaEstados,3,FALSO),"Sin dato")</f>
        <v/>
      </c>
      <c r="N5372">
        <f>SI.ERROR(BUSCARV(E5372,TablaEstados,4,FALSO),"Sin dato")</f>
        <v/>
      </c>
    </row>
    <row r="5373">
      <c r="A5373" t="inlineStr">
        <is>
          <t>2025</t>
        </is>
      </c>
      <c r="B5373" t="inlineStr">
        <is>
          <t>08</t>
        </is>
      </c>
      <c r="C5373" t="inlineStr">
        <is>
          <t>09011110</t>
        </is>
      </c>
      <c r="D5373" t="inlineStr">
        <is>
          <t>386</t>
        </is>
      </c>
      <c r="E5373" t="inlineStr">
        <is>
          <t>MG</t>
        </is>
      </c>
      <c r="F5373" t="n">
        <v>1238</v>
      </c>
      <c r="G5373" t="n">
        <v>1236850</v>
      </c>
      <c r="H5373" t="n">
        <v>7606282</v>
      </c>
      <c r="I5373" t="inlineStr">
        <is>
          <t>Café en granos</t>
        </is>
      </c>
      <c r="J5373">
        <f>SI.ERROR(BUSCARV(D5373,TablaPaises,6,FALSO),"Sin dato")</f>
        <v/>
      </c>
      <c r="K5373">
        <f>SI.ERROR(BUSCARV(C5373,TablaProductos,2,FALSO),"Sin dato")</f>
        <v/>
      </c>
      <c r="L5373">
        <f>SI(H5373&gt;=1000000,"Alto",SI(H5373&gt;=100000,"Medio","Bajo"))</f>
        <v/>
      </c>
      <c r="M5373">
        <f>SI.ERROR(BUSCARV(E5373,TablaEstados,3,FALSO),"Sin dato")</f>
        <v/>
      </c>
      <c r="N5373">
        <f>SI.ERROR(BUSCARV(E5373,TablaEstados,4,FALSO),"Sin dato")</f>
        <v/>
      </c>
    </row>
    <row r="5374">
      <c r="A5374" t="inlineStr">
        <is>
          <t>2025</t>
        </is>
      </c>
      <c r="B5374" t="inlineStr">
        <is>
          <t>07</t>
        </is>
      </c>
      <c r="C5374" t="inlineStr">
        <is>
          <t>09011110</t>
        </is>
      </c>
      <c r="D5374" t="inlineStr">
        <is>
          <t>161</t>
        </is>
      </c>
      <c r="E5374" t="inlineStr">
        <is>
          <t>SP</t>
        </is>
      </c>
      <c r="F5374" t="n">
        <v>349</v>
      </c>
      <c r="G5374" t="n">
        <v>349680</v>
      </c>
      <c r="H5374" t="n">
        <v>2540231</v>
      </c>
      <c r="I5374" t="inlineStr">
        <is>
          <t>Café en granos</t>
        </is>
      </c>
      <c r="J5374">
        <f>SI.ERROR(BUSCARV(D5374,TablaPaises,6,FALSO),"Sin dato")</f>
        <v/>
      </c>
      <c r="K5374">
        <f>SI.ERROR(BUSCARV(C5374,TablaProductos,2,FALSO),"Sin dato")</f>
        <v/>
      </c>
      <c r="L5374">
        <f>SI(H5374&gt;=1000000,"Alto",SI(H5374&gt;=100000,"Medio","Bajo"))</f>
        <v/>
      </c>
      <c r="M5374">
        <f>SI.ERROR(BUSCARV(E5374,TablaEstados,3,FALSO),"Sin dato")</f>
        <v/>
      </c>
      <c r="N5374">
        <f>SI.ERROR(BUSCARV(E5374,TablaEstados,4,FALSO),"Sin dato")</f>
        <v/>
      </c>
    </row>
    <row r="5375">
      <c r="A5375" t="inlineStr">
        <is>
          <t>2025</t>
        </is>
      </c>
      <c r="B5375" t="inlineStr">
        <is>
          <t>11</t>
        </is>
      </c>
      <c r="C5375" t="inlineStr">
        <is>
          <t>52010020</t>
        </is>
      </c>
      <c r="D5375" t="inlineStr">
        <is>
          <t>576</t>
        </is>
      </c>
      <c r="E5375" t="inlineStr">
        <is>
          <t>GO</t>
        </is>
      </c>
      <c r="F5375" t="n">
        <v>1651</v>
      </c>
      <c r="G5375" t="n">
        <v>1649024</v>
      </c>
      <c r="H5375" t="n">
        <v>2641587</v>
      </c>
      <c r="I5375" t="inlineStr">
        <is>
          <t>Algodón</t>
        </is>
      </c>
      <c r="J5375">
        <f>SI.ERROR(BUSCARV(D5375,TablaPaises,6,FALSO),"Sin dato")</f>
        <v/>
      </c>
      <c r="K5375">
        <f>SI.ERROR(BUSCARV(C5375,TablaProductos,2,FALSO),"Sin dato")</f>
        <v/>
      </c>
      <c r="L5375">
        <f>SI(H5375&gt;=1000000,"Alto",SI(H5375&gt;=100000,"Medio","Bajo"))</f>
        <v/>
      </c>
      <c r="M5375">
        <f>SI.ERROR(BUSCARV(E5375,TablaEstados,3,FALSO),"Sin dato")</f>
        <v/>
      </c>
      <c r="N5375">
        <f>SI.ERROR(BUSCARV(E5375,TablaEstados,4,FALSO),"Sin dato")</f>
        <v/>
      </c>
    </row>
    <row r="5376">
      <c r="A5376" t="inlineStr">
        <is>
          <t>2025</t>
        </is>
      </c>
      <c r="B5376" t="inlineStr">
        <is>
          <t>03</t>
        </is>
      </c>
      <c r="C5376" t="inlineStr">
        <is>
          <t>52010020</t>
        </is>
      </c>
      <c r="D5376" t="inlineStr">
        <is>
          <t>858</t>
        </is>
      </c>
      <c r="E5376" t="inlineStr">
        <is>
          <t>MG</t>
        </is>
      </c>
      <c r="F5376" t="n">
        <v>450</v>
      </c>
      <c r="G5376" t="n">
        <v>449168</v>
      </c>
      <c r="H5376" t="n">
        <v>724779</v>
      </c>
      <c r="I5376" t="inlineStr">
        <is>
          <t>Algodón</t>
        </is>
      </c>
      <c r="J5376">
        <f>SI.ERROR(BUSCARV(D5376,TablaPaises,6,FALSO),"Sin dato")</f>
        <v/>
      </c>
      <c r="K5376">
        <f>SI.ERROR(BUSCARV(C5376,TablaProductos,2,FALSO),"Sin dato")</f>
        <v/>
      </c>
      <c r="L5376">
        <f>SI(H5376&gt;=1000000,"Alto",SI(H5376&gt;=100000,"Medio","Bajo"))</f>
        <v/>
      </c>
      <c r="M5376">
        <f>SI.ERROR(BUSCARV(E5376,TablaEstados,3,FALSO),"Sin dato")</f>
        <v/>
      </c>
      <c r="N5376">
        <f>SI.ERROR(BUSCARV(E5376,TablaEstados,4,FALSO),"Sin dato")</f>
        <v/>
      </c>
    </row>
    <row r="5377">
      <c r="A5377" t="inlineStr">
        <is>
          <t>2025</t>
        </is>
      </c>
      <c r="B5377" t="inlineStr">
        <is>
          <t>01</t>
        </is>
      </c>
      <c r="C5377" t="inlineStr">
        <is>
          <t>52010020</t>
        </is>
      </c>
      <c r="D5377" t="inlineStr">
        <is>
          <t>361</t>
        </is>
      </c>
      <c r="E5377" t="inlineStr">
        <is>
          <t>SP</t>
        </is>
      </c>
      <c r="F5377" t="n">
        <v>210</v>
      </c>
      <c r="G5377" t="n">
        <v>209535</v>
      </c>
      <c r="H5377" t="n">
        <v>348072</v>
      </c>
      <c r="I5377" t="inlineStr">
        <is>
          <t>Algodón</t>
        </is>
      </c>
      <c r="J5377">
        <f>SI.ERROR(BUSCARV(D5377,TablaPaises,6,FALSO),"Sin dato")</f>
        <v/>
      </c>
      <c r="K5377">
        <f>SI.ERROR(BUSCARV(C5377,TablaProductos,2,FALSO),"Sin dato")</f>
        <v/>
      </c>
      <c r="L5377">
        <f>SI(H5377&gt;=1000000,"Alto",SI(H5377&gt;=100000,"Medio","Bajo"))</f>
        <v/>
      </c>
      <c r="M5377">
        <f>SI.ERROR(BUSCARV(E5377,TablaEstados,3,FALSO),"Sin dato")</f>
        <v/>
      </c>
      <c r="N5377">
        <f>SI.ERROR(BUSCARV(E5377,TablaEstados,4,FALSO),"Sin dato")</f>
        <v/>
      </c>
    </row>
    <row r="5378">
      <c r="A5378" t="inlineStr">
        <is>
          <t>2025</t>
        </is>
      </c>
      <c r="B5378" t="inlineStr">
        <is>
          <t>04</t>
        </is>
      </c>
      <c r="C5378" t="inlineStr">
        <is>
          <t>12019000</t>
        </is>
      </c>
      <c r="D5378" t="inlineStr">
        <is>
          <t>776</t>
        </is>
      </c>
      <c r="E5378" t="inlineStr">
        <is>
          <t>MT</t>
        </is>
      </c>
      <c r="F5378" t="n">
        <v>8179</v>
      </c>
      <c r="G5378" t="n">
        <v>8179000</v>
      </c>
      <c r="H5378" t="n">
        <v>3195787</v>
      </c>
      <c r="I5378" t="inlineStr">
        <is>
          <t>Soja</t>
        </is>
      </c>
      <c r="J5378">
        <f>SI.ERROR(BUSCARV(D5378,TablaPaises,6,FALSO),"Sin dato")</f>
        <v/>
      </c>
      <c r="K5378">
        <f>SI.ERROR(BUSCARV(C5378,TablaProductos,2,FALSO),"Sin dato")</f>
        <v/>
      </c>
      <c r="L5378">
        <f>SI(H5378&gt;=1000000,"Alto",SI(H5378&gt;=100000,"Medio","Bajo"))</f>
        <v/>
      </c>
      <c r="M5378">
        <f>SI.ERROR(BUSCARV(E5378,TablaEstados,3,FALSO),"Sin dato")</f>
        <v/>
      </c>
      <c r="N5378">
        <f>SI.ERROR(BUSCARV(E5378,TablaEstados,4,FALSO),"Sin dato")</f>
        <v/>
      </c>
    </row>
    <row r="5379">
      <c r="A5379" t="inlineStr">
        <is>
          <t>2025</t>
        </is>
      </c>
      <c r="B5379" t="inlineStr">
        <is>
          <t>10</t>
        </is>
      </c>
      <c r="C5379" t="inlineStr">
        <is>
          <t>09011110</t>
        </is>
      </c>
      <c r="D5379" t="inlineStr">
        <is>
          <t>827</t>
        </is>
      </c>
      <c r="E5379" t="inlineStr">
        <is>
          <t>ES</t>
        </is>
      </c>
      <c r="F5379" t="n">
        <v>707</v>
      </c>
      <c r="G5379" t="n">
        <v>709600</v>
      </c>
      <c r="H5379" t="n">
        <v>4068575</v>
      </c>
      <c r="I5379" t="inlineStr">
        <is>
          <t>Café en granos</t>
        </is>
      </c>
      <c r="J5379">
        <f>SI.ERROR(BUSCARV(D5379,TablaPaises,6,FALSO),"Sin dato")</f>
        <v/>
      </c>
      <c r="K5379">
        <f>SI.ERROR(BUSCARV(C5379,TablaProductos,2,FALSO),"Sin dato")</f>
        <v/>
      </c>
      <c r="L5379">
        <f>SI(H5379&gt;=1000000,"Alto",SI(H5379&gt;=100000,"Medio","Bajo"))</f>
        <v/>
      </c>
      <c r="M5379">
        <f>SI.ERROR(BUSCARV(E5379,TablaEstados,3,FALSO),"Sin dato")</f>
        <v/>
      </c>
      <c r="N5379">
        <f>SI.ERROR(BUSCARV(E5379,TablaEstados,4,FALSO),"Sin dato")</f>
        <v/>
      </c>
    </row>
    <row r="5380">
      <c r="A5380" t="inlineStr">
        <is>
          <t>2025</t>
        </is>
      </c>
      <c r="B5380" t="inlineStr">
        <is>
          <t>09</t>
        </is>
      </c>
      <c r="C5380" t="inlineStr">
        <is>
          <t>10059010</t>
        </is>
      </c>
      <c r="D5380" t="inlineStr">
        <is>
          <t>240</t>
        </is>
      </c>
      <c r="E5380" t="inlineStr">
        <is>
          <t>TO</t>
        </is>
      </c>
      <c r="F5380" t="n">
        <v>130994710</v>
      </c>
      <c r="G5380" t="n">
        <v>130994710</v>
      </c>
      <c r="H5380" t="n">
        <v>25176249</v>
      </c>
      <c r="I5380" t="inlineStr">
        <is>
          <t>Milho</t>
        </is>
      </c>
      <c r="J5380">
        <f>SI.ERROR(BUSCARV(D5380,TablaPaises,6,FALSO),"Sin dato")</f>
        <v/>
      </c>
      <c r="K5380">
        <f>SI.ERROR(BUSCARV(C5380,TablaProductos,2,FALSO),"Sin dato")</f>
        <v/>
      </c>
      <c r="L5380">
        <f>SI(H5380&gt;=1000000,"Alto",SI(H5380&gt;=100000,"Medio","Bajo"))</f>
        <v/>
      </c>
      <c r="M5380">
        <f>SI.ERROR(BUSCARV(E5380,TablaEstados,3,FALSO),"Sin dato")</f>
        <v/>
      </c>
      <c r="N5380">
        <f>SI.ERROR(BUSCARV(E5380,TablaEstados,4,FALSO),"Sin dato")</f>
        <v/>
      </c>
    </row>
    <row r="5381">
      <c r="A5381" t="inlineStr">
        <is>
          <t>2025</t>
        </is>
      </c>
      <c r="B5381" t="inlineStr">
        <is>
          <t>08</t>
        </is>
      </c>
      <c r="C5381" t="inlineStr">
        <is>
          <t>10059010</t>
        </is>
      </c>
      <c r="D5381" t="inlineStr">
        <is>
          <t>240</t>
        </is>
      </c>
      <c r="E5381" t="inlineStr">
        <is>
          <t>PA</t>
        </is>
      </c>
      <c r="F5381" t="n">
        <v>14694951</v>
      </c>
      <c r="G5381" t="n">
        <v>14694951</v>
      </c>
      <c r="H5381" t="n">
        <v>2910126</v>
      </c>
      <c r="I5381" t="inlineStr">
        <is>
          <t>Milho</t>
        </is>
      </c>
      <c r="J5381">
        <f>SI.ERROR(BUSCARV(D5381,TablaPaises,6,FALSO),"Sin dato")</f>
        <v/>
      </c>
      <c r="K5381">
        <f>SI.ERROR(BUSCARV(C5381,TablaProductos,2,FALSO),"Sin dato")</f>
        <v/>
      </c>
      <c r="L5381">
        <f>SI(H5381&gt;=1000000,"Alto",SI(H5381&gt;=100000,"Medio","Bajo"))</f>
        <v/>
      </c>
      <c r="M5381">
        <f>SI.ERROR(BUSCARV(E5381,TablaEstados,3,FALSO),"Sin dato")</f>
        <v/>
      </c>
      <c r="N5381">
        <f>SI.ERROR(BUSCARV(E5381,TablaEstados,4,FALSO),"Sin dato")</f>
        <v/>
      </c>
    </row>
    <row r="5382">
      <c r="A5382" t="inlineStr">
        <is>
          <t>2025</t>
        </is>
      </c>
      <c r="B5382" t="inlineStr">
        <is>
          <t>04</t>
        </is>
      </c>
      <c r="C5382" t="inlineStr">
        <is>
          <t>09011110</t>
        </is>
      </c>
      <c r="D5382" t="inlineStr">
        <is>
          <t>399</t>
        </is>
      </c>
      <c r="E5382" t="inlineStr">
        <is>
          <t>GO</t>
        </is>
      </c>
      <c r="F5382" t="n">
        <v>32</v>
      </c>
      <c r="G5382" t="n">
        <v>32415</v>
      </c>
      <c r="H5382" t="n">
        <v>256651</v>
      </c>
      <c r="I5382" t="inlineStr">
        <is>
          <t>Café en granos</t>
        </is>
      </c>
      <c r="J5382">
        <f>SI.ERROR(BUSCARV(D5382,TablaPaises,6,FALSO),"Sin dato")</f>
        <v/>
      </c>
      <c r="K5382">
        <f>SI.ERROR(BUSCARV(C5382,TablaProductos,2,FALSO),"Sin dato")</f>
        <v/>
      </c>
      <c r="L5382">
        <f>SI(H5382&gt;=1000000,"Alto",SI(H5382&gt;=100000,"Medio","Bajo"))</f>
        <v/>
      </c>
      <c r="M5382">
        <f>SI.ERROR(BUSCARV(E5382,TablaEstados,3,FALSO),"Sin dato")</f>
        <v/>
      </c>
      <c r="N5382">
        <f>SI.ERROR(BUSCARV(E5382,TablaEstados,4,FALSO),"Sin dato")</f>
        <v/>
      </c>
    </row>
    <row r="5383">
      <c r="A5383" t="inlineStr">
        <is>
          <t>2025</t>
        </is>
      </c>
      <c r="B5383" t="inlineStr">
        <is>
          <t>04</t>
        </is>
      </c>
      <c r="C5383" t="inlineStr">
        <is>
          <t>09011110</t>
        </is>
      </c>
      <c r="D5383" t="inlineStr">
        <is>
          <t>232</t>
        </is>
      </c>
      <c r="E5383" t="inlineStr">
        <is>
          <t>MG</t>
        </is>
      </c>
      <c r="F5383" t="n">
        <v>318</v>
      </c>
      <c r="G5383" t="n">
        <v>317250</v>
      </c>
      <c r="H5383" t="n">
        <v>2606955</v>
      </c>
      <c r="I5383" t="inlineStr">
        <is>
          <t>Café en granos</t>
        </is>
      </c>
      <c r="J5383">
        <f>SI.ERROR(BUSCARV(D5383,TablaPaises,6,FALSO),"Sin dato")</f>
        <v/>
      </c>
      <c r="K5383">
        <f>SI.ERROR(BUSCARV(C5383,TablaProductos,2,FALSO),"Sin dato")</f>
        <v/>
      </c>
      <c r="L5383">
        <f>SI(H5383&gt;=1000000,"Alto",SI(H5383&gt;=100000,"Medio","Bajo"))</f>
        <v/>
      </c>
      <c r="M5383">
        <f>SI.ERROR(BUSCARV(E5383,TablaEstados,3,FALSO),"Sin dato")</f>
        <v/>
      </c>
      <c r="N5383">
        <f>SI.ERROR(BUSCARV(E5383,TablaEstados,4,FALSO),"Sin dato")</f>
        <v/>
      </c>
    </row>
    <row r="5384">
      <c r="A5384" t="inlineStr">
        <is>
          <t>2025</t>
        </is>
      </c>
      <c r="B5384" t="inlineStr">
        <is>
          <t>05</t>
        </is>
      </c>
      <c r="C5384" t="inlineStr">
        <is>
          <t>09011110</t>
        </is>
      </c>
      <c r="D5384" t="inlineStr">
        <is>
          <t>059</t>
        </is>
      </c>
      <c r="E5384" t="inlineStr">
        <is>
          <t>ES</t>
        </is>
      </c>
      <c r="F5384" t="n">
        <v>664</v>
      </c>
      <c r="G5384" t="n">
        <v>664000</v>
      </c>
      <c r="H5384" t="n">
        <v>4729438</v>
      </c>
      <c r="I5384" t="inlineStr">
        <is>
          <t>Café en granos</t>
        </is>
      </c>
      <c r="J5384">
        <f>SI.ERROR(BUSCARV(D5384,TablaPaises,6,FALSO),"Sin dato")</f>
        <v/>
      </c>
      <c r="K5384">
        <f>SI.ERROR(BUSCARV(C5384,TablaProductos,2,FALSO),"Sin dato")</f>
        <v/>
      </c>
      <c r="L5384">
        <f>SI(H5384&gt;=1000000,"Alto",SI(H5384&gt;=100000,"Medio","Bajo"))</f>
        <v/>
      </c>
      <c r="M5384">
        <f>SI.ERROR(BUSCARV(E5384,TablaEstados,3,FALSO),"Sin dato")</f>
        <v/>
      </c>
      <c r="N5384">
        <f>SI.ERROR(BUSCARV(E5384,TablaEstados,4,FALSO),"Sin dato")</f>
        <v/>
      </c>
    </row>
    <row r="5385">
      <c r="A5385" t="inlineStr">
        <is>
          <t>2025</t>
        </is>
      </c>
      <c r="B5385" t="inlineStr">
        <is>
          <t>04</t>
        </is>
      </c>
      <c r="C5385" t="inlineStr">
        <is>
          <t>09011110</t>
        </is>
      </c>
      <c r="D5385" t="inlineStr">
        <is>
          <t>271</t>
        </is>
      </c>
      <c r="E5385" t="inlineStr">
        <is>
          <t>MG</t>
        </is>
      </c>
      <c r="F5385" t="n">
        <v>630</v>
      </c>
      <c r="G5385" t="n">
        <v>630575</v>
      </c>
      <c r="H5385" t="n">
        <v>4829712</v>
      </c>
      <c r="I5385" t="inlineStr">
        <is>
          <t>Café en granos</t>
        </is>
      </c>
      <c r="J5385">
        <f>SI.ERROR(BUSCARV(D5385,TablaPaises,6,FALSO),"Sin dato")</f>
        <v/>
      </c>
      <c r="K5385">
        <f>SI.ERROR(BUSCARV(C5385,TablaProductos,2,FALSO),"Sin dato")</f>
        <v/>
      </c>
      <c r="L5385">
        <f>SI(H5385&gt;=1000000,"Alto",SI(H5385&gt;=100000,"Medio","Bajo"))</f>
        <v/>
      </c>
      <c r="M5385">
        <f>SI.ERROR(BUSCARV(E5385,TablaEstados,3,FALSO),"Sin dato")</f>
        <v/>
      </c>
      <c r="N5385">
        <f>SI.ERROR(BUSCARV(E5385,TablaEstados,4,FALSO),"Sin dato")</f>
        <v/>
      </c>
    </row>
    <row r="5386">
      <c r="A5386" t="inlineStr">
        <is>
          <t>2025</t>
        </is>
      </c>
      <c r="B5386" t="inlineStr">
        <is>
          <t>01</t>
        </is>
      </c>
      <c r="C5386" t="inlineStr">
        <is>
          <t>52010020</t>
        </is>
      </c>
      <c r="D5386" t="inlineStr">
        <is>
          <t>858</t>
        </is>
      </c>
      <c r="E5386" t="inlineStr">
        <is>
          <t>MG</t>
        </is>
      </c>
      <c r="F5386" t="n">
        <v>613</v>
      </c>
      <c r="G5386" t="n">
        <v>612085</v>
      </c>
      <c r="H5386" t="n">
        <v>1059553</v>
      </c>
      <c r="I5386" t="inlineStr">
        <is>
          <t>Algodón</t>
        </is>
      </c>
      <c r="J5386">
        <f>SI.ERROR(BUSCARV(D5386,TablaPaises,6,FALSO),"Sin dato")</f>
        <v/>
      </c>
      <c r="K5386">
        <f>SI.ERROR(BUSCARV(C5386,TablaProductos,2,FALSO),"Sin dato")</f>
        <v/>
      </c>
      <c r="L5386">
        <f>SI(H5386&gt;=1000000,"Alto",SI(H5386&gt;=100000,"Medio","Bajo"))</f>
        <v/>
      </c>
      <c r="M5386">
        <f>SI.ERROR(BUSCARV(E5386,TablaEstados,3,FALSO),"Sin dato")</f>
        <v/>
      </c>
      <c r="N5386">
        <f>SI.ERROR(BUSCARV(E5386,TablaEstados,4,FALSO),"Sin dato")</f>
        <v/>
      </c>
    </row>
    <row r="5387">
      <c r="A5387" t="inlineStr">
        <is>
          <t>2025</t>
        </is>
      </c>
      <c r="B5387" t="inlineStr">
        <is>
          <t>07</t>
        </is>
      </c>
      <c r="C5387" t="inlineStr">
        <is>
          <t>12019000</t>
        </is>
      </c>
      <c r="D5387" t="inlineStr">
        <is>
          <t>580</t>
        </is>
      </c>
      <c r="E5387" t="inlineStr">
        <is>
          <t>SP</t>
        </is>
      </c>
      <c r="F5387" t="n">
        <v>0</v>
      </c>
      <c r="G5387" t="n">
        <v>4</v>
      </c>
      <c r="H5387" t="n">
        <v>152</v>
      </c>
      <c r="I5387" t="inlineStr">
        <is>
          <t>Soja</t>
        </is>
      </c>
      <c r="J5387">
        <f>SI.ERROR(BUSCARV(D5387,TablaPaises,6,FALSO),"Sin dato")</f>
        <v/>
      </c>
      <c r="K5387">
        <f>SI.ERROR(BUSCARV(C5387,TablaProductos,2,FALSO),"Sin dato")</f>
        <v/>
      </c>
      <c r="L5387">
        <f>SI(H5387&gt;=1000000,"Alto",SI(H5387&gt;=100000,"Medio","Bajo"))</f>
        <v/>
      </c>
      <c r="M5387">
        <f>SI.ERROR(BUSCARV(E5387,TablaEstados,3,FALSO),"Sin dato")</f>
        <v/>
      </c>
      <c r="N5387">
        <f>SI.ERROR(BUSCARV(E5387,TablaEstados,4,FALSO),"Sin dato")</f>
        <v/>
      </c>
    </row>
    <row r="5388">
      <c r="A5388" t="inlineStr">
        <is>
          <t>2025</t>
        </is>
      </c>
      <c r="B5388" t="inlineStr">
        <is>
          <t>05</t>
        </is>
      </c>
      <c r="C5388" t="inlineStr">
        <is>
          <t>12019000</t>
        </is>
      </c>
      <c r="D5388" t="inlineStr">
        <is>
          <t>776</t>
        </is>
      </c>
      <c r="E5388" t="inlineStr">
        <is>
          <t>BA</t>
        </is>
      </c>
      <c r="F5388" t="n">
        <v>66081</v>
      </c>
      <c r="G5388" t="n">
        <v>66082271</v>
      </c>
      <c r="H5388" t="n">
        <v>25421405</v>
      </c>
      <c r="I5388" t="inlineStr">
        <is>
          <t>Soja</t>
        </is>
      </c>
      <c r="J5388">
        <f>SI.ERROR(BUSCARV(D5388,TablaPaises,6,FALSO),"Sin dato")</f>
        <v/>
      </c>
      <c r="K5388">
        <f>SI.ERROR(BUSCARV(C5388,TablaProductos,2,FALSO),"Sin dato")</f>
        <v/>
      </c>
      <c r="L5388">
        <f>SI(H5388&gt;=1000000,"Alto",SI(H5388&gt;=100000,"Medio","Bajo"))</f>
        <v/>
      </c>
      <c r="M5388">
        <f>SI.ERROR(BUSCARV(E5388,TablaEstados,3,FALSO),"Sin dato")</f>
        <v/>
      </c>
      <c r="N5388">
        <f>SI.ERROR(BUSCARV(E5388,TablaEstados,4,FALSO),"Sin dato")</f>
        <v/>
      </c>
    </row>
    <row r="5389">
      <c r="A5389" t="inlineStr">
        <is>
          <t>2025</t>
        </is>
      </c>
      <c r="B5389" t="inlineStr">
        <is>
          <t>07</t>
        </is>
      </c>
      <c r="C5389" t="inlineStr">
        <is>
          <t>09011110</t>
        </is>
      </c>
      <c r="D5389" t="inlineStr">
        <is>
          <t>239</t>
        </is>
      </c>
      <c r="E5389" t="inlineStr">
        <is>
          <t>MG</t>
        </is>
      </c>
      <c r="F5389" t="n">
        <v>107</v>
      </c>
      <c r="G5389" t="n">
        <v>106620</v>
      </c>
      <c r="H5389" t="n">
        <v>514946</v>
      </c>
      <c r="I5389" t="inlineStr">
        <is>
          <t>Café en granos</t>
        </is>
      </c>
      <c r="J5389">
        <f>SI.ERROR(BUSCARV(D5389,TablaPaises,6,FALSO),"Sin dato")</f>
        <v/>
      </c>
      <c r="K5389">
        <f>SI.ERROR(BUSCARV(C5389,TablaProductos,2,FALSO),"Sin dato")</f>
        <v/>
      </c>
      <c r="L5389">
        <f>SI(H5389&gt;=1000000,"Alto",SI(H5389&gt;=100000,"Medio","Bajo"))</f>
        <v/>
      </c>
      <c r="M5389">
        <f>SI.ERROR(BUSCARV(E5389,TablaEstados,3,FALSO),"Sin dato")</f>
        <v/>
      </c>
      <c r="N5389">
        <f>SI.ERROR(BUSCARV(E5389,TablaEstados,4,FALSO),"Sin dato")</f>
        <v/>
      </c>
    </row>
    <row r="5390">
      <c r="A5390" t="inlineStr">
        <is>
          <t>2025</t>
        </is>
      </c>
      <c r="B5390" t="inlineStr">
        <is>
          <t>12</t>
        </is>
      </c>
      <c r="C5390" t="inlineStr">
        <is>
          <t>09011110</t>
        </is>
      </c>
      <c r="D5390" t="inlineStr">
        <is>
          <t>845</t>
        </is>
      </c>
      <c r="E5390" t="inlineStr">
        <is>
          <t>SP</t>
        </is>
      </c>
      <c r="F5390" t="n">
        <v>9</v>
      </c>
      <c r="G5390" t="n">
        <v>9240</v>
      </c>
      <c r="H5390" t="n">
        <v>77352</v>
      </c>
      <c r="I5390" t="inlineStr">
        <is>
          <t>Café en granos</t>
        </is>
      </c>
      <c r="J5390">
        <f>SI.ERROR(BUSCARV(D5390,TablaPaises,6,FALSO),"Sin dato")</f>
        <v/>
      </c>
      <c r="K5390">
        <f>SI.ERROR(BUSCARV(C5390,TablaProductos,2,FALSO),"Sin dato")</f>
        <v/>
      </c>
      <c r="L5390">
        <f>SI(H5390&gt;=1000000,"Alto",SI(H5390&gt;=100000,"Medio","Bajo"))</f>
        <v/>
      </c>
      <c r="M5390">
        <f>SI.ERROR(BUSCARV(E5390,TablaEstados,3,FALSO),"Sin dato")</f>
        <v/>
      </c>
      <c r="N5390">
        <f>SI.ERROR(BUSCARV(E5390,TablaEstados,4,FALSO),"Sin dato")</f>
        <v/>
      </c>
    </row>
    <row r="5391">
      <c r="A5391" t="inlineStr">
        <is>
          <t>2025</t>
        </is>
      </c>
      <c r="B5391" t="inlineStr">
        <is>
          <t>06</t>
        </is>
      </c>
      <c r="C5391" t="inlineStr">
        <is>
          <t>12019000</t>
        </is>
      </c>
      <c r="D5391" t="inlineStr">
        <is>
          <t>827</t>
        </is>
      </c>
      <c r="E5391" t="inlineStr">
        <is>
          <t>MT</t>
        </is>
      </c>
      <c r="F5391" t="n">
        <v>120283</v>
      </c>
      <c r="G5391" t="n">
        <v>120286644</v>
      </c>
      <c r="H5391" t="n">
        <v>47934154</v>
      </c>
      <c r="I5391" t="inlineStr">
        <is>
          <t>Soja</t>
        </is>
      </c>
      <c r="J5391">
        <f>SI.ERROR(BUSCARV(D5391,TablaPaises,6,FALSO),"Sin dato")</f>
        <v/>
      </c>
      <c r="K5391">
        <f>SI.ERROR(BUSCARV(C5391,TablaProductos,2,FALSO),"Sin dato")</f>
        <v/>
      </c>
      <c r="L5391">
        <f>SI(H5391&gt;=1000000,"Alto",SI(H5391&gt;=100000,"Medio","Bajo"))</f>
        <v/>
      </c>
      <c r="M5391">
        <f>SI.ERROR(BUSCARV(E5391,TablaEstados,3,FALSO),"Sin dato")</f>
        <v/>
      </c>
      <c r="N5391">
        <f>SI.ERROR(BUSCARV(E5391,TablaEstados,4,FALSO),"Sin dato")</f>
        <v/>
      </c>
    </row>
    <row r="5392">
      <c r="A5392" t="inlineStr">
        <is>
          <t>2025</t>
        </is>
      </c>
      <c r="B5392" t="inlineStr">
        <is>
          <t>01</t>
        </is>
      </c>
      <c r="C5392" t="inlineStr">
        <is>
          <t>52010020</t>
        </is>
      </c>
      <c r="D5392" t="inlineStr">
        <is>
          <t>365</t>
        </is>
      </c>
      <c r="E5392" t="inlineStr">
        <is>
          <t>MT</t>
        </is>
      </c>
      <c r="F5392" t="n">
        <v>233</v>
      </c>
      <c r="G5392" t="n">
        <v>232992</v>
      </c>
      <c r="H5392" t="n">
        <v>411763</v>
      </c>
      <c r="I5392" t="inlineStr">
        <is>
          <t>Algodón</t>
        </is>
      </c>
      <c r="J5392">
        <f>SI.ERROR(BUSCARV(D5392,TablaPaises,6,FALSO),"Sin dato")</f>
        <v/>
      </c>
      <c r="K5392">
        <f>SI.ERROR(BUSCARV(C5392,TablaProductos,2,FALSO),"Sin dato")</f>
        <v/>
      </c>
      <c r="L5392">
        <f>SI(H5392&gt;=1000000,"Alto",SI(H5392&gt;=100000,"Medio","Bajo"))</f>
        <v/>
      </c>
      <c r="M5392">
        <f>SI.ERROR(BUSCARV(E5392,TablaEstados,3,FALSO),"Sin dato")</f>
        <v/>
      </c>
      <c r="N5392">
        <f>SI.ERROR(BUSCARV(E5392,TablaEstados,4,FALSO),"Sin dato")</f>
        <v/>
      </c>
    </row>
    <row r="5393">
      <c r="A5393" t="inlineStr">
        <is>
          <t>2025</t>
        </is>
      </c>
      <c r="B5393" t="inlineStr">
        <is>
          <t>04</t>
        </is>
      </c>
      <c r="C5393" t="inlineStr">
        <is>
          <t>10059010</t>
        </is>
      </c>
      <c r="D5393" t="inlineStr">
        <is>
          <t>474</t>
        </is>
      </c>
      <c r="E5393" t="inlineStr">
        <is>
          <t>TO</t>
        </is>
      </c>
      <c r="F5393" t="n">
        <v>1190498</v>
      </c>
      <c r="G5393" t="n">
        <v>1190498</v>
      </c>
      <c r="H5393" t="n">
        <v>260767</v>
      </c>
      <c r="I5393" t="inlineStr">
        <is>
          <t>Milho</t>
        </is>
      </c>
      <c r="J5393">
        <f>SI.ERROR(BUSCARV(D5393,TablaPaises,6,FALSO),"Sin dato")</f>
        <v/>
      </c>
      <c r="K5393">
        <f>SI.ERROR(BUSCARV(C5393,TablaProductos,2,FALSO),"Sin dato")</f>
        <v/>
      </c>
      <c r="L5393">
        <f>SI(H5393&gt;=1000000,"Alto",SI(H5393&gt;=100000,"Medio","Bajo"))</f>
        <v/>
      </c>
      <c r="M5393">
        <f>SI.ERROR(BUSCARV(E5393,TablaEstados,3,FALSO),"Sin dato")</f>
        <v/>
      </c>
      <c r="N5393">
        <f>SI.ERROR(BUSCARV(E5393,TablaEstados,4,FALSO),"Sin dato")</f>
        <v/>
      </c>
    </row>
    <row r="5394">
      <c r="A5394" t="inlineStr">
        <is>
          <t>2025</t>
        </is>
      </c>
      <c r="B5394" t="inlineStr">
        <is>
          <t>08</t>
        </is>
      </c>
      <c r="C5394" t="inlineStr">
        <is>
          <t>09011110</t>
        </is>
      </c>
      <c r="D5394" t="inlineStr">
        <is>
          <t>160</t>
        </is>
      </c>
      <c r="E5394" t="inlineStr">
        <is>
          <t>MG</t>
        </is>
      </c>
      <c r="F5394" t="n">
        <v>533</v>
      </c>
      <c r="G5394" t="n">
        <v>532800</v>
      </c>
      <c r="H5394" t="n">
        <v>3407954</v>
      </c>
      <c r="I5394" t="inlineStr">
        <is>
          <t>Café en granos</t>
        </is>
      </c>
      <c r="J5394">
        <f>SI.ERROR(BUSCARV(D5394,TablaPaises,6,FALSO),"Sin dato")</f>
        <v/>
      </c>
      <c r="K5394">
        <f>SI.ERROR(BUSCARV(C5394,TablaProductos,2,FALSO),"Sin dato")</f>
        <v/>
      </c>
      <c r="L5394">
        <f>SI(H5394&gt;=1000000,"Alto",SI(H5394&gt;=100000,"Medio","Bajo"))</f>
        <v/>
      </c>
      <c r="M5394">
        <f>SI.ERROR(BUSCARV(E5394,TablaEstados,3,FALSO),"Sin dato")</f>
        <v/>
      </c>
      <c r="N5394">
        <f>SI.ERROR(BUSCARV(E5394,TablaEstados,4,FALSO),"Sin dato")</f>
        <v/>
      </c>
    </row>
    <row r="5395">
      <c r="A5395" t="inlineStr">
        <is>
          <t>2025</t>
        </is>
      </c>
      <c r="B5395" t="inlineStr">
        <is>
          <t>01</t>
        </is>
      </c>
      <c r="C5395" t="inlineStr">
        <is>
          <t>10059010</t>
        </is>
      </c>
      <c r="D5395" t="inlineStr">
        <is>
          <t>081</t>
        </is>
      </c>
      <c r="E5395" t="inlineStr">
        <is>
          <t>SP</t>
        </is>
      </c>
      <c r="F5395" t="n">
        <v>12727</v>
      </c>
      <c r="G5395" t="n">
        <v>12727</v>
      </c>
      <c r="H5395" t="n">
        <v>2751</v>
      </c>
      <c r="I5395" t="inlineStr">
        <is>
          <t>Milho</t>
        </is>
      </c>
      <c r="J5395">
        <f>SI.ERROR(BUSCARV(D5395,TablaPaises,6,FALSO),"Sin dato")</f>
        <v/>
      </c>
      <c r="K5395">
        <f>SI.ERROR(BUSCARV(C5395,TablaProductos,2,FALSO),"Sin dato")</f>
        <v/>
      </c>
      <c r="L5395">
        <f>SI(H5395&gt;=1000000,"Alto",SI(H5395&gt;=100000,"Medio","Bajo"))</f>
        <v/>
      </c>
      <c r="M5395">
        <f>SI.ERROR(BUSCARV(E5395,TablaEstados,3,FALSO),"Sin dato")</f>
        <v/>
      </c>
      <c r="N5395">
        <f>SI.ERROR(BUSCARV(E5395,TablaEstados,4,FALSO),"Sin dato")</f>
        <v/>
      </c>
    </row>
    <row r="5396">
      <c r="A5396" t="inlineStr">
        <is>
          <t>2025</t>
        </is>
      </c>
      <c r="B5396" t="inlineStr">
        <is>
          <t>09</t>
        </is>
      </c>
      <c r="C5396" t="inlineStr">
        <is>
          <t>10051000</t>
        </is>
      </c>
      <c r="D5396" t="inlineStr">
        <is>
          <t>586</t>
        </is>
      </c>
      <c r="E5396" t="inlineStr">
        <is>
          <t>PR</t>
        </is>
      </c>
      <c r="F5396" t="n">
        <v>444535</v>
      </c>
      <c r="G5396" t="n">
        <v>444535</v>
      </c>
      <c r="H5396" t="n">
        <v>2578757</v>
      </c>
      <c r="I5396" t="inlineStr">
        <is>
          <t>Milho</t>
        </is>
      </c>
      <c r="J5396">
        <f>SI.ERROR(BUSCARV(D5396,TablaPaises,6,FALSO),"Sin dato")</f>
        <v/>
      </c>
      <c r="K5396">
        <f>SI.ERROR(BUSCARV(C5396,TablaProductos,2,FALSO),"Sin dato")</f>
        <v/>
      </c>
      <c r="L5396">
        <f>SI(H5396&gt;=1000000,"Alto",SI(H5396&gt;=100000,"Medio","Bajo"))</f>
        <v/>
      </c>
      <c r="M5396">
        <f>SI.ERROR(BUSCARV(E5396,TablaEstados,3,FALSO),"Sin dato")</f>
        <v/>
      </c>
      <c r="N5396">
        <f>SI.ERROR(BUSCARV(E5396,TablaEstados,4,FALSO),"Sin dato")</f>
        <v/>
      </c>
    </row>
    <row r="5397">
      <c r="A5397" t="inlineStr">
        <is>
          <t>2025</t>
        </is>
      </c>
      <c r="B5397" t="inlineStr">
        <is>
          <t>06</t>
        </is>
      </c>
      <c r="C5397" t="inlineStr">
        <is>
          <t>09011110</t>
        </is>
      </c>
      <c r="D5397" t="inlineStr">
        <is>
          <t>827</t>
        </is>
      </c>
      <c r="E5397" t="inlineStr">
        <is>
          <t>ES</t>
        </is>
      </c>
      <c r="F5397" t="n">
        <v>528</v>
      </c>
      <c r="G5397" t="n">
        <v>528000</v>
      </c>
      <c r="H5397" t="n">
        <v>2538329</v>
      </c>
      <c r="I5397" t="inlineStr">
        <is>
          <t>Café en granos</t>
        </is>
      </c>
      <c r="J5397">
        <f>SI.ERROR(BUSCARV(D5397,TablaPaises,6,FALSO),"Sin dato")</f>
        <v/>
      </c>
      <c r="K5397">
        <f>SI.ERROR(BUSCARV(C5397,TablaProductos,2,FALSO),"Sin dato")</f>
        <v/>
      </c>
      <c r="L5397">
        <f>SI(H5397&gt;=1000000,"Alto",SI(H5397&gt;=100000,"Medio","Bajo"))</f>
        <v/>
      </c>
      <c r="M5397">
        <f>SI.ERROR(BUSCARV(E5397,TablaEstados,3,FALSO),"Sin dato")</f>
        <v/>
      </c>
      <c r="N5397">
        <f>SI.ERROR(BUSCARV(E5397,TablaEstados,4,FALSO),"Sin dato")</f>
        <v/>
      </c>
    </row>
    <row r="5398">
      <c r="A5398" t="inlineStr">
        <is>
          <t>2025</t>
        </is>
      </c>
      <c r="B5398" t="inlineStr">
        <is>
          <t>05</t>
        </is>
      </c>
      <c r="C5398" t="inlineStr">
        <is>
          <t>09011110</t>
        </is>
      </c>
      <c r="D5398" t="inlineStr">
        <is>
          <t>271</t>
        </is>
      </c>
      <c r="E5398" t="inlineStr">
        <is>
          <t>SP</t>
        </is>
      </c>
      <c r="F5398" t="n">
        <v>367</v>
      </c>
      <c r="G5398" t="n">
        <v>367200</v>
      </c>
      <c r="H5398" t="n">
        <v>3055972</v>
      </c>
      <c r="I5398" t="inlineStr">
        <is>
          <t>Café en granos</t>
        </is>
      </c>
      <c r="J5398">
        <f>SI.ERROR(BUSCARV(D5398,TablaPaises,6,FALSO),"Sin dato")</f>
        <v/>
      </c>
      <c r="K5398">
        <f>SI.ERROR(BUSCARV(C5398,TablaProductos,2,FALSO),"Sin dato")</f>
        <v/>
      </c>
      <c r="L5398">
        <f>SI(H5398&gt;=1000000,"Alto",SI(H5398&gt;=100000,"Medio","Bajo"))</f>
        <v/>
      </c>
      <c r="M5398">
        <f>SI.ERROR(BUSCARV(E5398,TablaEstados,3,FALSO),"Sin dato")</f>
        <v/>
      </c>
      <c r="N5398">
        <f>SI.ERROR(BUSCARV(E5398,TablaEstados,4,FALSO),"Sin dato")</f>
        <v/>
      </c>
    </row>
    <row r="5399">
      <c r="A5399" t="inlineStr">
        <is>
          <t>2025</t>
        </is>
      </c>
      <c r="B5399" t="inlineStr">
        <is>
          <t>03</t>
        </is>
      </c>
      <c r="C5399" t="inlineStr">
        <is>
          <t>09011110</t>
        </is>
      </c>
      <c r="D5399" t="inlineStr">
        <is>
          <t>580</t>
        </is>
      </c>
      <c r="E5399" t="inlineStr">
        <is>
          <t>ES</t>
        </is>
      </c>
      <c r="F5399" t="n">
        <v>60</v>
      </c>
      <c r="G5399" t="n">
        <v>60000</v>
      </c>
      <c r="H5399" t="n">
        <v>304800</v>
      </c>
      <c r="I5399" t="inlineStr">
        <is>
          <t>Café en granos</t>
        </is>
      </c>
      <c r="J5399">
        <f>SI.ERROR(BUSCARV(D5399,TablaPaises,6,FALSO),"Sin dato")</f>
        <v/>
      </c>
      <c r="K5399">
        <f>SI.ERROR(BUSCARV(C5399,TablaProductos,2,FALSO),"Sin dato")</f>
        <v/>
      </c>
      <c r="L5399">
        <f>SI(H5399&gt;=1000000,"Alto",SI(H5399&gt;=100000,"Medio","Bajo"))</f>
        <v/>
      </c>
      <c r="M5399">
        <f>SI.ERROR(BUSCARV(E5399,TablaEstados,3,FALSO),"Sin dato")</f>
        <v/>
      </c>
      <c r="N5399">
        <f>SI.ERROR(BUSCARV(E5399,TablaEstados,4,FALSO),"Sin dato")</f>
        <v/>
      </c>
    </row>
    <row r="5400">
      <c r="A5400" t="inlineStr">
        <is>
          <t>2025</t>
        </is>
      </c>
      <c r="B5400" t="inlineStr">
        <is>
          <t>11</t>
        </is>
      </c>
      <c r="C5400" t="inlineStr">
        <is>
          <t>52010020</t>
        </is>
      </c>
      <c r="D5400" t="inlineStr">
        <is>
          <t>081</t>
        </is>
      </c>
      <c r="E5400" t="inlineStr">
        <is>
          <t>TO</t>
        </is>
      </c>
      <c r="F5400" t="n">
        <v>289</v>
      </c>
      <c r="G5400" t="n">
        <v>289689</v>
      </c>
      <c r="H5400" t="n">
        <v>443691</v>
      </c>
      <c r="I5400" t="inlineStr">
        <is>
          <t>Algodón</t>
        </is>
      </c>
      <c r="J5400">
        <f>SI.ERROR(BUSCARV(D5400,TablaPaises,6,FALSO),"Sin dato")</f>
        <v/>
      </c>
      <c r="K5400">
        <f>SI.ERROR(BUSCARV(C5400,TablaProductos,2,FALSO),"Sin dato")</f>
        <v/>
      </c>
      <c r="L5400">
        <f>SI(H5400&gt;=1000000,"Alto",SI(H5400&gt;=100000,"Medio","Bajo"))</f>
        <v/>
      </c>
      <c r="M5400">
        <f>SI.ERROR(BUSCARV(E5400,TablaEstados,3,FALSO),"Sin dato")</f>
        <v/>
      </c>
      <c r="N5400">
        <f>SI.ERROR(BUSCARV(E5400,TablaEstados,4,FALSO),"Sin dato")</f>
        <v/>
      </c>
    </row>
    <row r="5401">
      <c r="A5401" t="inlineStr">
        <is>
          <t>2025</t>
        </is>
      </c>
      <c r="B5401" t="inlineStr">
        <is>
          <t>11</t>
        </is>
      </c>
      <c r="C5401" t="inlineStr">
        <is>
          <t>09011110</t>
        </is>
      </c>
      <c r="D5401" t="inlineStr">
        <is>
          <t>764</t>
        </is>
      </c>
      <c r="E5401" t="inlineStr">
        <is>
          <t>SP</t>
        </is>
      </c>
      <c r="F5401" t="n">
        <v>333</v>
      </c>
      <c r="G5401" t="n">
        <v>332400</v>
      </c>
      <c r="H5401" t="n">
        <v>2305645</v>
      </c>
      <c r="I5401" t="inlineStr">
        <is>
          <t>Café en granos</t>
        </is>
      </c>
      <c r="J5401">
        <f>SI.ERROR(BUSCARV(D5401,TablaPaises,6,FALSO),"Sin dato")</f>
        <v/>
      </c>
      <c r="K5401">
        <f>SI.ERROR(BUSCARV(C5401,TablaProductos,2,FALSO),"Sin dato")</f>
        <v/>
      </c>
      <c r="L5401">
        <f>SI(H5401&gt;=1000000,"Alto",SI(H5401&gt;=100000,"Medio","Bajo"))</f>
        <v/>
      </c>
      <c r="M5401">
        <f>SI.ERROR(BUSCARV(E5401,TablaEstados,3,FALSO),"Sin dato")</f>
        <v/>
      </c>
      <c r="N5401">
        <f>SI.ERROR(BUSCARV(E5401,TablaEstados,4,FALSO),"Sin dato")</f>
        <v/>
      </c>
    </row>
    <row r="5402">
      <c r="A5402" t="inlineStr">
        <is>
          <t>2025</t>
        </is>
      </c>
      <c r="B5402" t="inlineStr">
        <is>
          <t>09</t>
        </is>
      </c>
      <c r="C5402" t="inlineStr">
        <is>
          <t>09011110</t>
        </is>
      </c>
      <c r="D5402" t="inlineStr">
        <is>
          <t>498</t>
        </is>
      </c>
      <c r="E5402" t="inlineStr">
        <is>
          <t>ES</t>
        </is>
      </c>
      <c r="F5402" t="n">
        <v>635</v>
      </c>
      <c r="G5402" t="n">
        <v>633600</v>
      </c>
      <c r="H5402" t="n">
        <v>2921424</v>
      </c>
      <c r="I5402" t="inlineStr">
        <is>
          <t>Café en granos</t>
        </is>
      </c>
      <c r="J5402">
        <f>SI.ERROR(BUSCARV(D5402,TablaPaises,6,FALSO),"Sin dato")</f>
        <v/>
      </c>
      <c r="K5402">
        <f>SI.ERROR(BUSCARV(C5402,TablaProductos,2,FALSO),"Sin dato")</f>
        <v/>
      </c>
      <c r="L5402">
        <f>SI(H5402&gt;=1000000,"Alto",SI(H5402&gt;=100000,"Medio","Bajo"))</f>
        <v/>
      </c>
      <c r="M5402">
        <f>SI.ERROR(BUSCARV(E5402,TablaEstados,3,FALSO),"Sin dato")</f>
        <v/>
      </c>
      <c r="N5402">
        <f>SI.ERROR(BUSCARV(E5402,TablaEstados,4,FALSO),"Sin dato")</f>
        <v/>
      </c>
    </row>
    <row r="5403">
      <c r="A5403" t="inlineStr">
        <is>
          <t>2025</t>
        </is>
      </c>
      <c r="B5403" t="inlineStr">
        <is>
          <t>11</t>
        </is>
      </c>
      <c r="C5403" t="inlineStr">
        <is>
          <t>09011110</t>
        </is>
      </c>
      <c r="D5403" t="inlineStr">
        <is>
          <t>764</t>
        </is>
      </c>
      <c r="E5403" t="inlineStr">
        <is>
          <t>GO</t>
        </is>
      </c>
      <c r="F5403" t="n">
        <v>65</v>
      </c>
      <c r="G5403" t="n">
        <v>64800</v>
      </c>
      <c r="H5403" t="n">
        <v>546294</v>
      </c>
      <c r="I5403" t="inlineStr">
        <is>
          <t>Café en granos</t>
        </is>
      </c>
      <c r="J5403">
        <f>SI.ERROR(BUSCARV(D5403,TablaPaises,6,FALSO),"Sin dato")</f>
        <v/>
      </c>
      <c r="K5403">
        <f>SI.ERROR(BUSCARV(C5403,TablaProductos,2,FALSO),"Sin dato")</f>
        <v/>
      </c>
      <c r="L5403">
        <f>SI(H5403&gt;=1000000,"Alto",SI(H5403&gt;=100000,"Medio","Bajo"))</f>
        <v/>
      </c>
      <c r="M5403">
        <f>SI.ERROR(BUSCARV(E5403,TablaEstados,3,FALSO),"Sin dato")</f>
        <v/>
      </c>
      <c r="N5403">
        <f>SI.ERROR(BUSCARV(E5403,TablaEstados,4,FALSO),"Sin dato")</f>
        <v/>
      </c>
    </row>
    <row r="5404">
      <c r="A5404" t="inlineStr">
        <is>
          <t>2025</t>
        </is>
      </c>
      <c r="B5404" t="inlineStr">
        <is>
          <t>04</t>
        </is>
      </c>
      <c r="C5404" t="inlineStr">
        <is>
          <t>52010020</t>
        </is>
      </c>
      <c r="D5404" t="inlineStr">
        <is>
          <t>455</t>
        </is>
      </c>
      <c r="E5404" t="inlineStr">
        <is>
          <t>MT</t>
        </is>
      </c>
      <c r="F5404" t="n">
        <v>1504</v>
      </c>
      <c r="G5404" t="n">
        <v>1505621</v>
      </c>
      <c r="H5404" t="n">
        <v>2537193</v>
      </c>
      <c r="I5404" t="inlineStr">
        <is>
          <t>Algodón</t>
        </is>
      </c>
      <c r="J5404">
        <f>SI.ERROR(BUSCARV(D5404,TablaPaises,6,FALSO),"Sin dato")</f>
        <v/>
      </c>
      <c r="K5404">
        <f>SI.ERROR(BUSCARV(C5404,TablaProductos,2,FALSO),"Sin dato")</f>
        <v/>
      </c>
      <c r="L5404">
        <f>SI(H5404&gt;=1000000,"Alto",SI(H5404&gt;=100000,"Medio","Bajo"))</f>
        <v/>
      </c>
      <c r="M5404">
        <f>SI.ERROR(BUSCARV(E5404,TablaEstados,3,FALSO),"Sin dato")</f>
        <v/>
      </c>
      <c r="N5404">
        <f>SI.ERROR(BUSCARV(E5404,TablaEstados,4,FALSO),"Sin dato")</f>
        <v/>
      </c>
    </row>
    <row r="5405">
      <c r="A5405" t="inlineStr">
        <is>
          <t>2025</t>
        </is>
      </c>
      <c r="B5405" t="inlineStr">
        <is>
          <t>11</t>
        </is>
      </c>
      <c r="C5405" t="inlineStr">
        <is>
          <t>10059010</t>
        </is>
      </c>
      <c r="D5405" t="inlineStr">
        <is>
          <t>053</t>
        </is>
      </c>
      <c r="E5405" t="inlineStr">
        <is>
          <t>DF</t>
        </is>
      </c>
      <c r="F5405" t="n">
        <v>125660</v>
      </c>
      <c r="G5405" t="n">
        <v>125660</v>
      </c>
      <c r="H5405" t="n">
        <v>24515</v>
      </c>
      <c r="I5405" t="inlineStr">
        <is>
          <t>Milho</t>
        </is>
      </c>
      <c r="J5405">
        <f>SI.ERROR(BUSCARV(D5405,TablaPaises,6,FALSO),"Sin dato")</f>
        <v/>
      </c>
      <c r="K5405">
        <f>SI.ERROR(BUSCARV(C5405,TablaProductos,2,FALSO),"Sin dato")</f>
        <v/>
      </c>
      <c r="L5405">
        <f>SI(H5405&gt;=1000000,"Alto",SI(H5405&gt;=100000,"Medio","Bajo"))</f>
        <v/>
      </c>
      <c r="M5405">
        <f>SI.ERROR(BUSCARV(E5405,TablaEstados,3,FALSO),"Sin dato")</f>
        <v/>
      </c>
      <c r="N5405">
        <f>SI.ERROR(BUSCARV(E5405,TablaEstados,4,FALSO),"Sin dato")</f>
        <v/>
      </c>
    </row>
    <row r="5406">
      <c r="A5406" t="inlineStr">
        <is>
          <t>2025</t>
        </is>
      </c>
      <c r="B5406" t="inlineStr">
        <is>
          <t>05</t>
        </is>
      </c>
      <c r="C5406" t="inlineStr">
        <is>
          <t>12019000</t>
        </is>
      </c>
      <c r="D5406" t="inlineStr">
        <is>
          <t>245</t>
        </is>
      </c>
      <c r="E5406" t="inlineStr">
        <is>
          <t>MT</t>
        </is>
      </c>
      <c r="F5406" t="n">
        <v>20289</v>
      </c>
      <c r="G5406" t="n">
        <v>20288318</v>
      </c>
      <c r="H5406" t="n">
        <v>7730684</v>
      </c>
      <c r="I5406" t="inlineStr">
        <is>
          <t>Soja</t>
        </is>
      </c>
      <c r="J5406">
        <f>SI.ERROR(BUSCARV(D5406,TablaPaises,6,FALSO),"Sin dato")</f>
        <v/>
      </c>
      <c r="K5406">
        <f>SI.ERROR(BUSCARV(C5406,TablaProductos,2,FALSO),"Sin dato")</f>
        <v/>
      </c>
      <c r="L5406">
        <f>SI(H5406&gt;=1000000,"Alto",SI(H5406&gt;=100000,"Medio","Bajo"))</f>
        <v/>
      </c>
      <c r="M5406">
        <f>SI.ERROR(BUSCARV(E5406,TablaEstados,3,FALSO),"Sin dato")</f>
        <v/>
      </c>
      <c r="N5406">
        <f>SI.ERROR(BUSCARV(E5406,TablaEstados,4,FALSO),"Sin dato")</f>
        <v/>
      </c>
    </row>
    <row r="5407">
      <c r="A5407" t="inlineStr">
        <is>
          <t>2025</t>
        </is>
      </c>
      <c r="B5407" t="inlineStr">
        <is>
          <t>12</t>
        </is>
      </c>
      <c r="C5407" t="inlineStr">
        <is>
          <t>10059010</t>
        </is>
      </c>
      <c r="D5407" t="inlineStr">
        <is>
          <t>372</t>
        </is>
      </c>
      <c r="E5407" t="inlineStr">
        <is>
          <t>MG</t>
        </is>
      </c>
      <c r="F5407" t="n">
        <v>9498589</v>
      </c>
      <c r="G5407" t="n">
        <v>9498589</v>
      </c>
      <c r="H5407" t="n">
        <v>2221537</v>
      </c>
      <c r="I5407" t="inlineStr">
        <is>
          <t>Milho</t>
        </is>
      </c>
      <c r="J5407">
        <f>SI.ERROR(BUSCARV(D5407,TablaPaises,6,FALSO),"Sin dato")</f>
        <v/>
      </c>
      <c r="K5407">
        <f>SI.ERROR(BUSCARV(C5407,TablaProductos,2,FALSO),"Sin dato")</f>
        <v/>
      </c>
      <c r="L5407">
        <f>SI(H5407&gt;=1000000,"Alto",SI(H5407&gt;=100000,"Medio","Bajo"))</f>
        <v/>
      </c>
      <c r="M5407">
        <f>SI.ERROR(BUSCARV(E5407,TablaEstados,3,FALSO),"Sin dato")</f>
        <v/>
      </c>
      <c r="N5407">
        <f>SI.ERROR(BUSCARV(E5407,TablaEstados,4,FALSO),"Sin dato")</f>
        <v/>
      </c>
    </row>
    <row r="5408">
      <c r="A5408" t="inlineStr">
        <is>
          <t>2025</t>
        </is>
      </c>
      <c r="B5408" t="inlineStr">
        <is>
          <t>09</t>
        </is>
      </c>
      <c r="C5408" t="inlineStr">
        <is>
          <t>10059010</t>
        </is>
      </c>
      <c r="D5408" t="inlineStr">
        <is>
          <t>607</t>
        </is>
      </c>
      <c r="E5408" t="inlineStr">
        <is>
          <t>PA</t>
        </is>
      </c>
      <c r="F5408" t="n">
        <v>780016</v>
      </c>
      <c r="G5408" t="n">
        <v>780016</v>
      </c>
      <c r="H5408" t="n">
        <v>151011</v>
      </c>
      <c r="I5408" t="inlineStr">
        <is>
          <t>Milho</t>
        </is>
      </c>
      <c r="J5408">
        <f>SI.ERROR(BUSCARV(D5408,TablaPaises,6,FALSO),"Sin dato")</f>
        <v/>
      </c>
      <c r="K5408">
        <f>SI.ERROR(BUSCARV(C5408,TablaProductos,2,FALSO),"Sin dato")</f>
        <v/>
      </c>
      <c r="L5408">
        <f>SI(H5408&gt;=1000000,"Alto",SI(H5408&gt;=100000,"Medio","Bajo"))</f>
        <v/>
      </c>
      <c r="M5408">
        <f>SI.ERROR(BUSCARV(E5408,TablaEstados,3,FALSO),"Sin dato")</f>
        <v/>
      </c>
      <c r="N5408">
        <f>SI.ERROR(BUSCARV(E5408,TablaEstados,4,FALSO),"Sin dato")</f>
        <v/>
      </c>
    </row>
    <row r="5409">
      <c r="A5409" t="inlineStr">
        <is>
          <t>2025</t>
        </is>
      </c>
      <c r="B5409" t="inlineStr">
        <is>
          <t>05</t>
        </is>
      </c>
      <c r="C5409" t="inlineStr">
        <is>
          <t>12019000</t>
        </is>
      </c>
      <c r="D5409" t="inlineStr">
        <is>
          <t>160</t>
        </is>
      </c>
      <c r="E5409" t="inlineStr">
        <is>
          <t>DF</t>
        </is>
      </c>
      <c r="F5409" t="n">
        <v>345</v>
      </c>
      <c r="G5409" t="n">
        <v>345217</v>
      </c>
      <c r="H5409" t="n">
        <v>134841</v>
      </c>
      <c r="I5409" t="inlineStr">
        <is>
          <t>Soja</t>
        </is>
      </c>
      <c r="J5409">
        <f>SI.ERROR(BUSCARV(D5409,TablaPaises,6,FALSO),"Sin dato")</f>
        <v/>
      </c>
      <c r="K5409">
        <f>SI.ERROR(BUSCARV(C5409,TablaProductos,2,FALSO),"Sin dato")</f>
        <v/>
      </c>
      <c r="L5409">
        <f>SI(H5409&gt;=1000000,"Alto",SI(H5409&gt;=100000,"Medio","Bajo"))</f>
        <v/>
      </c>
      <c r="M5409">
        <f>SI.ERROR(BUSCARV(E5409,TablaEstados,3,FALSO),"Sin dato")</f>
        <v/>
      </c>
      <c r="N5409">
        <f>SI.ERROR(BUSCARV(E5409,TablaEstados,4,FALSO),"Sin dato")</f>
        <v/>
      </c>
    </row>
    <row r="5410">
      <c r="A5410" t="inlineStr">
        <is>
          <t>2025</t>
        </is>
      </c>
      <c r="B5410" t="inlineStr">
        <is>
          <t>11</t>
        </is>
      </c>
      <c r="C5410" t="inlineStr">
        <is>
          <t>09011110</t>
        </is>
      </c>
      <c r="D5410" t="inlineStr">
        <is>
          <t>069</t>
        </is>
      </c>
      <c r="E5410" t="inlineStr">
        <is>
          <t>BA</t>
        </is>
      </c>
      <c r="F5410" t="n">
        <v>144</v>
      </c>
      <c r="G5410" t="n">
        <v>144000</v>
      </c>
      <c r="H5410" t="n">
        <v>1073289</v>
      </c>
      <c r="I5410" t="inlineStr">
        <is>
          <t>Café en granos</t>
        </is>
      </c>
      <c r="J5410">
        <f>SI.ERROR(BUSCARV(D5410,TablaPaises,6,FALSO),"Sin dato")</f>
        <v/>
      </c>
      <c r="K5410">
        <f>SI.ERROR(BUSCARV(C5410,TablaProductos,2,FALSO),"Sin dato")</f>
        <v/>
      </c>
      <c r="L5410">
        <f>SI(H5410&gt;=1000000,"Alto",SI(H5410&gt;=100000,"Medio","Bajo"))</f>
        <v/>
      </c>
      <c r="M5410">
        <f>SI.ERROR(BUSCARV(E5410,TablaEstados,3,FALSO),"Sin dato")</f>
        <v/>
      </c>
      <c r="N5410">
        <f>SI.ERROR(BUSCARV(E5410,TablaEstados,4,FALSO),"Sin dato")</f>
        <v/>
      </c>
    </row>
    <row r="5411">
      <c r="A5411" t="inlineStr">
        <is>
          <t>2025</t>
        </is>
      </c>
      <c r="B5411" t="inlineStr">
        <is>
          <t>07</t>
        </is>
      </c>
      <c r="C5411" t="inlineStr">
        <is>
          <t>52030000</t>
        </is>
      </c>
      <c r="D5411" t="inlineStr">
        <is>
          <t>434</t>
        </is>
      </c>
      <c r="E5411" t="inlineStr">
        <is>
          <t>SP</t>
        </is>
      </c>
      <c r="F5411" t="n">
        <v>2</v>
      </c>
      <c r="G5411" t="n">
        <v>2</v>
      </c>
      <c r="H5411" t="n">
        <v>18</v>
      </c>
      <c r="I5411" t="inlineStr">
        <is>
          <t>Algodón</t>
        </is>
      </c>
      <c r="J5411">
        <f>SI.ERROR(BUSCARV(D5411,TablaPaises,6,FALSO),"Sin dato")</f>
        <v/>
      </c>
      <c r="K5411">
        <f>SI.ERROR(BUSCARV(C5411,TablaProductos,2,FALSO),"Sin dato")</f>
        <v/>
      </c>
      <c r="L5411">
        <f>SI(H5411&gt;=1000000,"Alto",SI(H5411&gt;=100000,"Medio","Bajo"))</f>
        <v/>
      </c>
      <c r="M5411">
        <f>SI.ERROR(BUSCARV(E5411,TablaEstados,3,FALSO),"Sin dato")</f>
        <v/>
      </c>
      <c r="N5411">
        <f>SI.ERROR(BUSCARV(E5411,TablaEstados,4,FALSO),"Sin dato")</f>
        <v/>
      </c>
    </row>
    <row r="5412">
      <c r="A5412" t="inlineStr">
        <is>
          <t>2025</t>
        </is>
      </c>
      <c r="B5412" t="inlineStr">
        <is>
          <t>08</t>
        </is>
      </c>
      <c r="C5412" t="inlineStr">
        <is>
          <t>12019000</t>
        </is>
      </c>
      <c r="D5412" t="inlineStr">
        <is>
          <t>160</t>
        </is>
      </c>
      <c r="E5412" t="inlineStr">
        <is>
          <t>TO</t>
        </is>
      </c>
      <c r="F5412" t="n">
        <v>2676</v>
      </c>
      <c r="G5412" t="n">
        <v>2675899</v>
      </c>
      <c r="H5412" t="n">
        <v>1074813</v>
      </c>
      <c r="I5412" t="inlineStr">
        <is>
          <t>Soja</t>
        </is>
      </c>
      <c r="J5412">
        <f>SI.ERROR(BUSCARV(D5412,TablaPaises,6,FALSO),"Sin dato")</f>
        <v/>
      </c>
      <c r="K5412">
        <f>SI.ERROR(BUSCARV(C5412,TablaProductos,2,FALSO),"Sin dato")</f>
        <v/>
      </c>
      <c r="L5412">
        <f>SI(H5412&gt;=1000000,"Alto",SI(H5412&gt;=100000,"Medio","Bajo"))</f>
        <v/>
      </c>
      <c r="M5412">
        <f>SI.ERROR(BUSCARV(E5412,TablaEstados,3,FALSO),"Sin dato")</f>
        <v/>
      </c>
      <c r="N5412">
        <f>SI.ERROR(BUSCARV(E5412,TablaEstados,4,FALSO),"Sin dato")</f>
        <v/>
      </c>
    </row>
    <row r="5413">
      <c r="A5413" t="inlineStr">
        <is>
          <t>2025</t>
        </is>
      </c>
      <c r="B5413" t="inlineStr">
        <is>
          <t>07</t>
        </is>
      </c>
      <c r="C5413" t="inlineStr">
        <is>
          <t>12019000</t>
        </is>
      </c>
      <c r="D5413" t="inlineStr">
        <is>
          <t>160</t>
        </is>
      </c>
      <c r="E5413" t="inlineStr">
        <is>
          <t>PR</t>
        </is>
      </c>
      <c r="F5413" t="n">
        <v>7862</v>
      </c>
      <c r="G5413" t="n">
        <v>7861717</v>
      </c>
      <c r="H5413" t="n">
        <v>3285430</v>
      </c>
      <c r="I5413" t="inlineStr">
        <is>
          <t>Soja</t>
        </is>
      </c>
      <c r="J5413">
        <f>SI.ERROR(BUSCARV(D5413,TablaPaises,6,FALSO),"Sin dato")</f>
        <v/>
      </c>
      <c r="K5413">
        <f>SI.ERROR(BUSCARV(C5413,TablaProductos,2,FALSO),"Sin dato")</f>
        <v/>
      </c>
      <c r="L5413">
        <f>SI(H5413&gt;=1000000,"Alto",SI(H5413&gt;=100000,"Medio","Bajo"))</f>
        <v/>
      </c>
      <c r="M5413">
        <f>SI.ERROR(BUSCARV(E5413,TablaEstados,3,FALSO),"Sin dato")</f>
        <v/>
      </c>
      <c r="N5413">
        <f>SI.ERROR(BUSCARV(E5413,TablaEstados,4,FALSO),"Sin dato")</f>
        <v/>
      </c>
    </row>
    <row r="5414">
      <c r="A5414" t="inlineStr">
        <is>
          <t>2025</t>
        </is>
      </c>
      <c r="B5414" t="inlineStr">
        <is>
          <t>03</t>
        </is>
      </c>
      <c r="C5414" t="inlineStr">
        <is>
          <t>52010020</t>
        </is>
      </c>
      <c r="D5414" t="inlineStr">
        <is>
          <t>827</t>
        </is>
      </c>
      <c r="E5414" t="inlineStr">
        <is>
          <t>MT</t>
        </is>
      </c>
      <c r="F5414" t="n">
        <v>811</v>
      </c>
      <c r="G5414" t="n">
        <v>810353</v>
      </c>
      <c r="H5414" t="n">
        <v>1507634</v>
      </c>
      <c r="I5414" t="inlineStr">
        <is>
          <t>Algodón</t>
        </is>
      </c>
      <c r="J5414">
        <f>SI.ERROR(BUSCARV(D5414,TablaPaises,6,FALSO),"Sin dato")</f>
        <v/>
      </c>
      <c r="K5414">
        <f>SI.ERROR(BUSCARV(C5414,TablaProductos,2,FALSO),"Sin dato")</f>
        <v/>
      </c>
      <c r="L5414">
        <f>SI(H5414&gt;=1000000,"Alto",SI(H5414&gt;=100000,"Medio","Bajo"))</f>
        <v/>
      </c>
      <c r="M5414">
        <f>SI.ERROR(BUSCARV(E5414,TablaEstados,3,FALSO),"Sin dato")</f>
        <v/>
      </c>
      <c r="N5414">
        <f>SI.ERROR(BUSCARV(E5414,TablaEstados,4,FALSO),"Sin dato")</f>
        <v/>
      </c>
    </row>
    <row r="5415">
      <c r="A5415" t="inlineStr">
        <is>
          <t>2025</t>
        </is>
      </c>
      <c r="B5415" t="inlineStr">
        <is>
          <t>08</t>
        </is>
      </c>
      <c r="C5415" t="inlineStr">
        <is>
          <t>12019000</t>
        </is>
      </c>
      <c r="D5415" t="inlineStr">
        <is>
          <t>383</t>
        </is>
      </c>
      <c r="E5415" t="inlineStr">
        <is>
          <t>MT</t>
        </is>
      </c>
      <c r="F5415" t="n">
        <v>12694</v>
      </c>
      <c r="G5415" t="n">
        <v>12693865</v>
      </c>
      <c r="H5415" t="n">
        <v>5411425</v>
      </c>
      <c r="I5415" t="inlineStr">
        <is>
          <t>Soja</t>
        </is>
      </c>
      <c r="J5415">
        <f>SI.ERROR(BUSCARV(D5415,TablaPaises,6,FALSO),"Sin dato")</f>
        <v/>
      </c>
      <c r="K5415">
        <f>SI.ERROR(BUSCARV(C5415,TablaProductos,2,FALSO),"Sin dato")</f>
        <v/>
      </c>
      <c r="L5415">
        <f>SI(H5415&gt;=1000000,"Alto",SI(H5415&gt;=100000,"Medio","Bajo"))</f>
        <v/>
      </c>
      <c r="M5415">
        <f>SI.ERROR(BUSCARV(E5415,TablaEstados,3,FALSO),"Sin dato")</f>
        <v/>
      </c>
      <c r="N5415">
        <f>SI.ERROR(BUSCARV(E5415,TablaEstados,4,FALSO),"Sin dato")</f>
        <v/>
      </c>
    </row>
    <row r="5416">
      <c r="A5416" t="inlineStr">
        <is>
          <t>2025</t>
        </is>
      </c>
      <c r="B5416" t="inlineStr">
        <is>
          <t>04</t>
        </is>
      </c>
      <c r="C5416" t="inlineStr">
        <is>
          <t>10059010</t>
        </is>
      </c>
      <c r="D5416" t="inlineStr">
        <is>
          <t>665</t>
        </is>
      </c>
      <c r="E5416" t="inlineStr">
        <is>
          <t>MT</t>
        </is>
      </c>
      <c r="F5416" t="n">
        <v>130000</v>
      </c>
      <c r="G5416" t="n">
        <v>130000</v>
      </c>
      <c r="H5416" t="n">
        <v>60690</v>
      </c>
      <c r="I5416" t="inlineStr">
        <is>
          <t>Milho</t>
        </is>
      </c>
      <c r="J5416">
        <f>SI.ERROR(BUSCARV(D5416,TablaPaises,6,FALSO),"Sin dato")</f>
        <v/>
      </c>
      <c r="K5416">
        <f>SI.ERROR(BUSCARV(C5416,TablaProductos,2,FALSO),"Sin dato")</f>
        <v/>
      </c>
      <c r="L5416">
        <f>SI(H5416&gt;=1000000,"Alto",SI(H5416&gt;=100000,"Medio","Bajo"))</f>
        <v/>
      </c>
      <c r="M5416">
        <f>SI.ERROR(BUSCARV(E5416,TablaEstados,3,FALSO),"Sin dato")</f>
        <v/>
      </c>
      <c r="N5416">
        <f>SI.ERROR(BUSCARV(E5416,TablaEstados,4,FALSO),"Sin dato")</f>
        <v/>
      </c>
    </row>
    <row r="5417">
      <c r="A5417" t="inlineStr">
        <is>
          <t>2025</t>
        </is>
      </c>
      <c r="B5417" t="inlineStr">
        <is>
          <t>06</t>
        </is>
      </c>
      <c r="C5417" t="inlineStr">
        <is>
          <t>10059010</t>
        </is>
      </c>
      <c r="D5417" t="inlineStr">
        <is>
          <t>767</t>
        </is>
      </c>
      <c r="E5417" t="inlineStr">
        <is>
          <t>SP</t>
        </is>
      </c>
      <c r="F5417" t="n">
        <v>100</v>
      </c>
      <c r="G5417" t="n">
        <v>100</v>
      </c>
      <c r="H5417" t="n">
        <v>81</v>
      </c>
      <c r="I5417" t="inlineStr">
        <is>
          <t>Milho</t>
        </is>
      </c>
      <c r="J5417">
        <f>SI.ERROR(BUSCARV(D5417,TablaPaises,6,FALSO),"Sin dato")</f>
        <v/>
      </c>
      <c r="K5417">
        <f>SI.ERROR(BUSCARV(C5417,TablaProductos,2,FALSO),"Sin dato")</f>
        <v/>
      </c>
      <c r="L5417">
        <f>SI(H5417&gt;=1000000,"Alto",SI(H5417&gt;=100000,"Medio","Bajo"))</f>
        <v/>
      </c>
      <c r="M5417">
        <f>SI.ERROR(BUSCARV(E5417,TablaEstados,3,FALSO),"Sin dato")</f>
        <v/>
      </c>
      <c r="N5417">
        <f>SI.ERROR(BUSCARV(E5417,TablaEstados,4,FALSO),"Sin dato")</f>
        <v/>
      </c>
    </row>
    <row r="5418">
      <c r="A5418" t="inlineStr">
        <is>
          <t>2025</t>
        </is>
      </c>
      <c r="B5418" t="inlineStr">
        <is>
          <t>06</t>
        </is>
      </c>
      <c r="C5418" t="inlineStr">
        <is>
          <t>12019000</t>
        </is>
      </c>
      <c r="D5418" t="inlineStr">
        <is>
          <t>059</t>
        </is>
      </c>
      <c r="E5418" t="inlineStr">
        <is>
          <t>RO</t>
        </is>
      </c>
      <c r="F5418" t="n">
        <v>19501</v>
      </c>
      <c r="G5418" t="n">
        <v>19500000</v>
      </c>
      <c r="H5418" t="n">
        <v>7640201</v>
      </c>
      <c r="I5418" t="inlineStr">
        <is>
          <t>Soja</t>
        </is>
      </c>
      <c r="J5418">
        <f>SI.ERROR(BUSCARV(D5418,TablaPaises,6,FALSO),"Sin dato")</f>
        <v/>
      </c>
      <c r="K5418">
        <f>SI.ERROR(BUSCARV(C5418,TablaProductos,2,FALSO),"Sin dato")</f>
        <v/>
      </c>
      <c r="L5418">
        <f>SI(H5418&gt;=1000000,"Alto",SI(H5418&gt;=100000,"Medio","Bajo"))</f>
        <v/>
      </c>
      <c r="M5418">
        <f>SI.ERROR(BUSCARV(E5418,TablaEstados,3,FALSO),"Sin dato")</f>
        <v/>
      </c>
      <c r="N5418">
        <f>SI.ERROR(BUSCARV(E5418,TablaEstados,4,FALSO),"Sin dato")</f>
        <v/>
      </c>
    </row>
    <row r="5419">
      <c r="A5419" t="inlineStr">
        <is>
          <t>2025</t>
        </is>
      </c>
      <c r="B5419" t="inlineStr">
        <is>
          <t>09</t>
        </is>
      </c>
      <c r="C5419" t="inlineStr">
        <is>
          <t>09011110</t>
        </is>
      </c>
      <c r="D5419" t="inlineStr">
        <is>
          <t>023</t>
        </is>
      </c>
      <c r="E5419" t="inlineStr">
        <is>
          <t>ES</t>
        </is>
      </c>
      <c r="F5419" t="n">
        <v>80</v>
      </c>
      <c r="G5419" t="n">
        <v>80000</v>
      </c>
      <c r="H5419" t="n">
        <v>462000</v>
      </c>
      <c r="I5419" t="inlineStr">
        <is>
          <t>Café en granos</t>
        </is>
      </c>
      <c r="J5419">
        <f>SI.ERROR(BUSCARV(D5419,TablaPaises,6,FALSO),"Sin dato")</f>
        <v/>
      </c>
      <c r="K5419">
        <f>SI.ERROR(BUSCARV(C5419,TablaProductos,2,FALSO),"Sin dato")</f>
        <v/>
      </c>
      <c r="L5419">
        <f>SI(H5419&gt;=1000000,"Alto",SI(H5419&gt;=100000,"Medio","Bajo"))</f>
        <v/>
      </c>
      <c r="M5419">
        <f>SI.ERROR(BUSCARV(E5419,TablaEstados,3,FALSO),"Sin dato")</f>
        <v/>
      </c>
      <c r="N5419">
        <f>SI.ERROR(BUSCARV(E5419,TablaEstados,4,FALSO),"Sin dato")</f>
        <v/>
      </c>
    </row>
    <row r="5420">
      <c r="A5420" t="inlineStr">
        <is>
          <t>2025</t>
        </is>
      </c>
      <c r="B5420" t="inlineStr">
        <is>
          <t>06</t>
        </is>
      </c>
      <c r="C5420" t="inlineStr">
        <is>
          <t>12019000</t>
        </is>
      </c>
      <c r="D5420" t="inlineStr">
        <is>
          <t>576</t>
        </is>
      </c>
      <c r="E5420" t="inlineStr">
        <is>
          <t>MT</t>
        </is>
      </c>
      <c r="F5420" t="n">
        <v>47745</v>
      </c>
      <c r="G5420" t="n">
        <v>47744760</v>
      </c>
      <c r="H5420" t="n">
        <v>18407993</v>
      </c>
      <c r="I5420" t="inlineStr">
        <is>
          <t>Soja</t>
        </is>
      </c>
      <c r="J5420">
        <f>SI.ERROR(BUSCARV(D5420,TablaPaises,6,FALSO),"Sin dato")</f>
        <v/>
      </c>
      <c r="K5420">
        <f>SI.ERROR(BUSCARV(C5420,TablaProductos,2,FALSO),"Sin dato")</f>
        <v/>
      </c>
      <c r="L5420">
        <f>SI(H5420&gt;=1000000,"Alto",SI(H5420&gt;=100000,"Medio","Bajo"))</f>
        <v/>
      </c>
      <c r="M5420">
        <f>SI.ERROR(BUSCARV(E5420,TablaEstados,3,FALSO),"Sin dato")</f>
        <v/>
      </c>
      <c r="N5420">
        <f>SI.ERROR(BUSCARV(E5420,TablaEstados,4,FALSO),"Sin dato")</f>
        <v/>
      </c>
    </row>
    <row r="5421">
      <c r="A5421" t="inlineStr">
        <is>
          <t>2025</t>
        </is>
      </c>
      <c r="B5421" t="inlineStr">
        <is>
          <t>07</t>
        </is>
      </c>
      <c r="C5421" t="inlineStr">
        <is>
          <t>12019000</t>
        </is>
      </c>
      <c r="D5421" t="inlineStr">
        <is>
          <t>776</t>
        </is>
      </c>
      <c r="E5421" t="inlineStr">
        <is>
          <t>MT</t>
        </is>
      </c>
      <c r="F5421" t="n">
        <v>64215</v>
      </c>
      <c r="G5421" t="n">
        <v>64215137</v>
      </c>
      <c r="H5421" t="n">
        <v>26113931</v>
      </c>
      <c r="I5421" t="inlineStr">
        <is>
          <t>Soja</t>
        </is>
      </c>
      <c r="J5421">
        <f>SI.ERROR(BUSCARV(D5421,TablaPaises,6,FALSO),"Sin dato")</f>
        <v/>
      </c>
      <c r="K5421">
        <f>SI.ERROR(BUSCARV(C5421,TablaProductos,2,FALSO),"Sin dato")</f>
        <v/>
      </c>
      <c r="L5421">
        <f>SI(H5421&gt;=1000000,"Alto",SI(H5421&gt;=100000,"Medio","Bajo"))</f>
        <v/>
      </c>
      <c r="M5421">
        <f>SI.ERROR(BUSCARV(E5421,TablaEstados,3,FALSO),"Sin dato")</f>
        <v/>
      </c>
      <c r="N5421">
        <f>SI.ERROR(BUSCARV(E5421,TablaEstados,4,FALSO),"Sin dato")</f>
        <v/>
      </c>
    </row>
    <row r="5422">
      <c r="A5422" t="inlineStr">
        <is>
          <t>2025</t>
        </is>
      </c>
      <c r="B5422" t="inlineStr">
        <is>
          <t>01</t>
        </is>
      </c>
      <c r="C5422" t="inlineStr">
        <is>
          <t>52010020</t>
        </is>
      </c>
      <c r="D5422" t="inlineStr">
        <is>
          <t>858</t>
        </is>
      </c>
      <c r="E5422" t="inlineStr">
        <is>
          <t>MA</t>
        </is>
      </c>
      <c r="F5422" t="n">
        <v>1554</v>
      </c>
      <c r="G5422" t="n">
        <v>1552499</v>
      </c>
      <c r="H5422" t="n">
        <v>2718553</v>
      </c>
      <c r="I5422" t="inlineStr">
        <is>
          <t>Algodón</t>
        </is>
      </c>
      <c r="J5422">
        <f>SI.ERROR(BUSCARV(D5422,TablaPaises,6,FALSO),"Sin dato")</f>
        <v/>
      </c>
      <c r="K5422">
        <f>SI.ERROR(BUSCARV(C5422,TablaProductos,2,FALSO),"Sin dato")</f>
        <v/>
      </c>
      <c r="L5422">
        <f>SI(H5422&gt;=1000000,"Alto",SI(H5422&gt;=100000,"Medio","Bajo"))</f>
        <v/>
      </c>
      <c r="M5422">
        <f>SI.ERROR(BUSCARV(E5422,TablaEstados,3,FALSO),"Sin dato")</f>
        <v/>
      </c>
      <c r="N5422">
        <f>SI.ERROR(BUSCARV(E5422,TablaEstados,4,FALSO),"Sin dato")</f>
        <v/>
      </c>
    </row>
    <row r="5423">
      <c r="A5423" t="inlineStr">
        <is>
          <t>2025</t>
        </is>
      </c>
      <c r="B5423" t="inlineStr">
        <is>
          <t>05</t>
        </is>
      </c>
      <c r="C5423" t="inlineStr">
        <is>
          <t>12019000</t>
        </is>
      </c>
      <c r="D5423" t="inlineStr">
        <is>
          <t>776</t>
        </is>
      </c>
      <c r="E5423" t="inlineStr">
        <is>
          <t>PA</t>
        </is>
      </c>
      <c r="F5423" t="n">
        <v>10376</v>
      </c>
      <c r="G5423" t="n">
        <v>10374984</v>
      </c>
      <c r="H5423" t="n">
        <v>4058541</v>
      </c>
      <c r="I5423" t="inlineStr">
        <is>
          <t>Soja</t>
        </is>
      </c>
      <c r="J5423">
        <f>SI.ERROR(BUSCARV(D5423,TablaPaises,6,FALSO),"Sin dato")</f>
        <v/>
      </c>
      <c r="K5423">
        <f>SI.ERROR(BUSCARV(C5423,TablaProductos,2,FALSO),"Sin dato")</f>
        <v/>
      </c>
      <c r="L5423">
        <f>SI(H5423&gt;=1000000,"Alto",SI(H5423&gt;=100000,"Medio","Bajo"))</f>
        <v/>
      </c>
      <c r="M5423">
        <f>SI.ERROR(BUSCARV(E5423,TablaEstados,3,FALSO),"Sin dato")</f>
        <v/>
      </c>
      <c r="N5423">
        <f>SI.ERROR(BUSCARV(E5423,TablaEstados,4,FALSO),"Sin dato")</f>
        <v/>
      </c>
    </row>
    <row r="5424">
      <c r="A5424" t="inlineStr">
        <is>
          <t>2025</t>
        </is>
      </c>
      <c r="B5424" t="inlineStr">
        <is>
          <t>10</t>
        </is>
      </c>
      <c r="C5424" t="inlineStr">
        <is>
          <t>09011110</t>
        </is>
      </c>
      <c r="D5424" t="inlineStr">
        <is>
          <t>053</t>
        </is>
      </c>
      <c r="E5424" t="inlineStr">
        <is>
          <t>ES</t>
        </is>
      </c>
      <c r="F5424" t="n">
        <v>16</v>
      </c>
      <c r="G5424" t="n">
        <v>16000</v>
      </c>
      <c r="H5424" t="n">
        <v>91125</v>
      </c>
      <c r="I5424" t="inlineStr">
        <is>
          <t>Café en granos</t>
        </is>
      </c>
      <c r="J5424">
        <f>SI.ERROR(BUSCARV(D5424,TablaPaises,6,FALSO),"Sin dato")</f>
        <v/>
      </c>
      <c r="K5424">
        <f>SI.ERROR(BUSCARV(C5424,TablaProductos,2,FALSO),"Sin dato")</f>
        <v/>
      </c>
      <c r="L5424">
        <f>SI(H5424&gt;=1000000,"Alto",SI(H5424&gt;=100000,"Medio","Bajo"))</f>
        <v/>
      </c>
      <c r="M5424">
        <f>SI.ERROR(BUSCARV(E5424,TablaEstados,3,FALSO),"Sin dato")</f>
        <v/>
      </c>
      <c r="N5424">
        <f>SI.ERROR(BUSCARV(E5424,TablaEstados,4,FALSO),"Sin dato")</f>
        <v/>
      </c>
    </row>
    <row r="5425">
      <c r="A5425" t="inlineStr">
        <is>
          <t>2025</t>
        </is>
      </c>
      <c r="B5425" t="inlineStr">
        <is>
          <t>10</t>
        </is>
      </c>
      <c r="C5425" t="inlineStr">
        <is>
          <t>09011110</t>
        </is>
      </c>
      <c r="D5425" t="inlineStr">
        <is>
          <t>245</t>
        </is>
      </c>
      <c r="E5425" t="inlineStr">
        <is>
          <t>RO</t>
        </is>
      </c>
      <c r="F5425" t="n">
        <v>20</v>
      </c>
      <c r="G5425" t="n">
        <v>20000</v>
      </c>
      <c r="H5425" t="n">
        <v>96020</v>
      </c>
      <c r="I5425" t="inlineStr">
        <is>
          <t>Café en granos</t>
        </is>
      </c>
      <c r="J5425">
        <f>SI.ERROR(BUSCARV(D5425,TablaPaises,6,FALSO),"Sin dato")</f>
        <v/>
      </c>
      <c r="K5425">
        <f>SI.ERROR(BUSCARV(C5425,TablaProductos,2,FALSO),"Sin dato")</f>
        <v/>
      </c>
      <c r="L5425">
        <f>SI(H5425&gt;=1000000,"Alto",SI(H5425&gt;=100000,"Medio","Bajo"))</f>
        <v/>
      </c>
      <c r="M5425">
        <f>SI.ERROR(BUSCARV(E5425,TablaEstados,3,FALSO),"Sin dato")</f>
        <v/>
      </c>
      <c r="N5425">
        <f>SI.ERROR(BUSCARV(E5425,TablaEstados,4,FALSO),"Sin dato")</f>
        <v/>
      </c>
    </row>
    <row r="5426">
      <c r="A5426" t="inlineStr">
        <is>
          <t>2025</t>
        </is>
      </c>
      <c r="B5426" t="inlineStr">
        <is>
          <t>10</t>
        </is>
      </c>
      <c r="C5426" t="inlineStr">
        <is>
          <t>09011110</t>
        </is>
      </c>
      <c r="D5426" t="inlineStr">
        <is>
          <t>647</t>
        </is>
      </c>
      <c r="E5426" t="inlineStr">
        <is>
          <t>MG</t>
        </is>
      </c>
      <c r="F5426" t="n">
        <v>79</v>
      </c>
      <c r="G5426" t="n">
        <v>79200</v>
      </c>
      <c r="H5426" t="n">
        <v>274824</v>
      </c>
      <c r="I5426" t="inlineStr">
        <is>
          <t>Café en granos</t>
        </is>
      </c>
      <c r="J5426">
        <f>SI.ERROR(BUSCARV(D5426,TablaPaises,6,FALSO),"Sin dato")</f>
        <v/>
      </c>
      <c r="K5426">
        <f>SI.ERROR(BUSCARV(C5426,TablaProductos,2,FALSO),"Sin dato")</f>
        <v/>
      </c>
      <c r="L5426">
        <f>SI(H5426&gt;=1000000,"Alto",SI(H5426&gt;=100000,"Medio","Bajo"))</f>
        <v/>
      </c>
      <c r="M5426">
        <f>SI.ERROR(BUSCARV(E5426,TablaEstados,3,FALSO),"Sin dato")</f>
        <v/>
      </c>
      <c r="N5426">
        <f>SI.ERROR(BUSCARV(E5426,TablaEstados,4,FALSO),"Sin dato")</f>
        <v/>
      </c>
    </row>
    <row r="5427">
      <c r="A5427" t="inlineStr">
        <is>
          <t>2025</t>
        </is>
      </c>
      <c r="B5427" t="inlineStr">
        <is>
          <t>02</t>
        </is>
      </c>
      <c r="C5427" t="inlineStr">
        <is>
          <t>09011110</t>
        </is>
      </c>
      <c r="D5427" t="inlineStr">
        <is>
          <t>455</t>
        </is>
      </c>
      <c r="E5427" t="inlineStr">
        <is>
          <t>ES</t>
        </is>
      </c>
      <c r="F5427" t="n">
        <v>60</v>
      </c>
      <c r="G5427" t="n">
        <v>60000</v>
      </c>
      <c r="H5427" t="n">
        <v>259687</v>
      </c>
      <c r="I5427" t="inlineStr">
        <is>
          <t>Café en granos</t>
        </is>
      </c>
      <c r="J5427">
        <f>SI.ERROR(BUSCARV(D5427,TablaPaises,6,FALSO),"Sin dato")</f>
        <v/>
      </c>
      <c r="K5427">
        <f>SI.ERROR(BUSCARV(C5427,TablaProductos,2,FALSO),"Sin dato")</f>
        <v/>
      </c>
      <c r="L5427">
        <f>SI(H5427&gt;=1000000,"Alto",SI(H5427&gt;=100000,"Medio","Bajo"))</f>
        <v/>
      </c>
      <c r="M5427">
        <f>SI.ERROR(BUSCARV(E5427,TablaEstados,3,FALSO),"Sin dato")</f>
        <v/>
      </c>
      <c r="N5427">
        <f>SI.ERROR(BUSCARV(E5427,TablaEstados,4,FALSO),"Sin dato")</f>
        <v/>
      </c>
    </row>
    <row r="5428">
      <c r="A5428" t="inlineStr">
        <is>
          <t>2025</t>
        </is>
      </c>
      <c r="B5428" t="inlineStr">
        <is>
          <t>02</t>
        </is>
      </c>
      <c r="C5428" t="inlineStr">
        <is>
          <t>10059010</t>
        </is>
      </c>
      <c r="D5428" t="inlineStr">
        <is>
          <t>249</t>
        </is>
      </c>
      <c r="E5428" t="inlineStr">
        <is>
          <t>SP</t>
        </is>
      </c>
      <c r="F5428" t="n">
        <v>95</v>
      </c>
      <c r="G5428" t="n">
        <v>95</v>
      </c>
      <c r="H5428" t="n">
        <v>284</v>
      </c>
      <c r="I5428" t="inlineStr">
        <is>
          <t>Milho</t>
        </is>
      </c>
      <c r="J5428">
        <f>SI.ERROR(BUSCARV(D5428,TablaPaises,6,FALSO),"Sin dato")</f>
        <v/>
      </c>
      <c r="K5428">
        <f>SI.ERROR(BUSCARV(C5428,TablaProductos,2,FALSO),"Sin dato")</f>
        <v/>
      </c>
      <c r="L5428">
        <f>SI(H5428&gt;=1000000,"Alto",SI(H5428&gt;=100000,"Medio","Bajo"))</f>
        <v/>
      </c>
      <c r="M5428">
        <f>SI.ERROR(BUSCARV(E5428,TablaEstados,3,FALSO),"Sin dato")</f>
        <v/>
      </c>
      <c r="N5428">
        <f>SI.ERROR(BUSCARV(E5428,TablaEstados,4,FALSO),"Sin dato")</f>
        <v/>
      </c>
    </row>
    <row r="5429">
      <c r="A5429" t="inlineStr">
        <is>
          <t>2025</t>
        </is>
      </c>
      <c r="B5429" t="inlineStr">
        <is>
          <t>10</t>
        </is>
      </c>
      <c r="C5429" t="inlineStr">
        <is>
          <t>10059010</t>
        </is>
      </c>
      <c r="D5429" t="inlineStr">
        <is>
          <t>240</t>
        </is>
      </c>
      <c r="E5429" t="inlineStr">
        <is>
          <t>PA</t>
        </is>
      </c>
      <c r="F5429" t="n">
        <v>21700000</v>
      </c>
      <c r="G5429" t="n">
        <v>21700000</v>
      </c>
      <c r="H5429" t="n">
        <v>4359283</v>
      </c>
      <c r="I5429" t="inlineStr">
        <is>
          <t>Milho</t>
        </is>
      </c>
      <c r="J5429">
        <f>SI.ERROR(BUSCARV(D5429,TablaPaises,6,FALSO),"Sin dato")</f>
        <v/>
      </c>
      <c r="K5429">
        <f>SI.ERROR(BUSCARV(C5429,TablaProductos,2,FALSO),"Sin dato")</f>
        <v/>
      </c>
      <c r="L5429">
        <f>SI(H5429&gt;=1000000,"Alto",SI(H5429&gt;=100000,"Medio","Bajo"))</f>
        <v/>
      </c>
      <c r="M5429">
        <f>SI.ERROR(BUSCARV(E5429,TablaEstados,3,FALSO),"Sin dato")</f>
        <v/>
      </c>
      <c r="N5429">
        <f>SI.ERROR(BUSCARV(E5429,TablaEstados,4,FALSO),"Sin dato")</f>
        <v/>
      </c>
    </row>
    <row r="5430">
      <c r="A5430" t="inlineStr">
        <is>
          <t>2025</t>
        </is>
      </c>
      <c r="B5430" t="inlineStr">
        <is>
          <t>05</t>
        </is>
      </c>
      <c r="C5430" t="inlineStr">
        <is>
          <t>09011110</t>
        </is>
      </c>
      <c r="D5430" t="inlineStr">
        <is>
          <t>160</t>
        </is>
      </c>
      <c r="E5430" t="inlineStr">
        <is>
          <t>SP</t>
        </is>
      </c>
      <c r="F5430" t="n">
        <v>422</v>
      </c>
      <c r="G5430" t="n">
        <v>422400</v>
      </c>
      <c r="H5430" t="n">
        <v>3419727</v>
      </c>
      <c r="I5430" t="inlineStr">
        <is>
          <t>Café en granos</t>
        </is>
      </c>
      <c r="J5430">
        <f>SI.ERROR(BUSCARV(D5430,TablaPaises,6,FALSO),"Sin dato")</f>
        <v/>
      </c>
      <c r="K5430">
        <f>SI.ERROR(BUSCARV(C5430,TablaProductos,2,FALSO),"Sin dato")</f>
        <v/>
      </c>
      <c r="L5430">
        <f>SI(H5430&gt;=1000000,"Alto",SI(H5430&gt;=100000,"Medio","Bajo"))</f>
        <v/>
      </c>
      <c r="M5430">
        <f>SI.ERROR(BUSCARV(E5430,TablaEstados,3,FALSO),"Sin dato")</f>
        <v/>
      </c>
      <c r="N5430">
        <f>SI.ERROR(BUSCARV(E5430,TablaEstados,4,FALSO),"Sin dato")</f>
        <v/>
      </c>
    </row>
    <row r="5431">
      <c r="A5431" t="inlineStr">
        <is>
          <t>2025</t>
        </is>
      </c>
      <c r="B5431" t="inlineStr">
        <is>
          <t>01</t>
        </is>
      </c>
      <c r="C5431" t="inlineStr">
        <is>
          <t>09011110</t>
        </is>
      </c>
      <c r="D5431" t="inlineStr">
        <is>
          <t>827</t>
        </is>
      </c>
      <c r="E5431" t="inlineStr">
        <is>
          <t>ES</t>
        </is>
      </c>
      <c r="F5431" t="n">
        <v>2310</v>
      </c>
      <c r="G5431" t="n">
        <v>2311200</v>
      </c>
      <c r="H5431" t="n">
        <v>11233126</v>
      </c>
      <c r="I5431" t="inlineStr">
        <is>
          <t>Café en granos</t>
        </is>
      </c>
      <c r="J5431">
        <f>SI.ERROR(BUSCARV(D5431,TablaPaises,6,FALSO),"Sin dato")</f>
        <v/>
      </c>
      <c r="K5431">
        <f>SI.ERROR(BUSCARV(C5431,TablaProductos,2,FALSO),"Sin dato")</f>
        <v/>
      </c>
      <c r="L5431">
        <f>SI(H5431&gt;=1000000,"Alto",SI(H5431&gt;=100000,"Medio","Bajo"))</f>
        <v/>
      </c>
      <c r="M5431">
        <f>SI.ERROR(BUSCARV(E5431,TablaEstados,3,FALSO),"Sin dato")</f>
        <v/>
      </c>
      <c r="N5431">
        <f>SI.ERROR(BUSCARV(E5431,TablaEstados,4,FALSO),"Sin dato")</f>
        <v/>
      </c>
    </row>
    <row r="5432">
      <c r="A5432" t="inlineStr">
        <is>
          <t>2025</t>
        </is>
      </c>
      <c r="B5432" t="inlineStr">
        <is>
          <t>06</t>
        </is>
      </c>
      <c r="C5432" t="inlineStr">
        <is>
          <t>09011200</t>
        </is>
      </c>
      <c r="D5432" t="inlineStr">
        <is>
          <t>467</t>
        </is>
      </c>
      <c r="E5432" t="inlineStr">
        <is>
          <t>SP</t>
        </is>
      </c>
      <c r="F5432" t="n">
        <v>4</v>
      </c>
      <c r="G5432" t="n">
        <v>4</v>
      </c>
      <c r="H5432" t="n">
        <v>183</v>
      </c>
      <c r="I5432" t="inlineStr">
        <is>
          <t>Café en granos</t>
        </is>
      </c>
      <c r="J5432">
        <f>SI.ERROR(BUSCARV(D5432,TablaPaises,6,FALSO),"Sin dato")</f>
        <v/>
      </c>
      <c r="K5432">
        <f>SI.ERROR(BUSCARV(C5432,TablaProductos,2,FALSO),"Sin dato")</f>
        <v/>
      </c>
      <c r="L5432">
        <f>SI(H5432&gt;=1000000,"Alto",SI(H5432&gt;=100000,"Medio","Bajo"))</f>
        <v/>
      </c>
      <c r="M5432">
        <f>SI.ERROR(BUSCARV(E5432,TablaEstados,3,FALSO),"Sin dato")</f>
        <v/>
      </c>
      <c r="N5432">
        <f>SI.ERROR(BUSCARV(E5432,TablaEstados,4,FALSO),"Sin dato")</f>
        <v/>
      </c>
    </row>
    <row r="5433">
      <c r="A5433" t="inlineStr">
        <is>
          <t>2025</t>
        </is>
      </c>
      <c r="B5433" t="inlineStr">
        <is>
          <t>03</t>
        </is>
      </c>
      <c r="C5433" t="inlineStr">
        <is>
          <t>09011110</t>
        </is>
      </c>
      <c r="D5433" t="inlineStr">
        <is>
          <t>249</t>
        </is>
      </c>
      <c r="E5433" t="inlineStr">
        <is>
          <t>MG</t>
        </is>
      </c>
      <c r="F5433" t="n">
        <v>135</v>
      </c>
      <c r="G5433" t="n">
        <v>135399</v>
      </c>
      <c r="H5433" t="n">
        <v>742817</v>
      </c>
      <c r="I5433" t="inlineStr">
        <is>
          <t>Café en granos</t>
        </is>
      </c>
      <c r="J5433">
        <f>SI.ERROR(BUSCARV(D5433,TablaPaises,6,FALSO),"Sin dato")</f>
        <v/>
      </c>
      <c r="K5433">
        <f>SI.ERROR(BUSCARV(C5433,TablaProductos,2,FALSO),"Sin dato")</f>
        <v/>
      </c>
      <c r="L5433">
        <f>SI(H5433&gt;=1000000,"Alto",SI(H5433&gt;=100000,"Medio","Bajo"))</f>
        <v/>
      </c>
      <c r="M5433">
        <f>SI.ERROR(BUSCARV(E5433,TablaEstados,3,FALSO),"Sin dato")</f>
        <v/>
      </c>
      <c r="N5433">
        <f>SI.ERROR(BUSCARV(E5433,TablaEstados,4,FALSO),"Sin dato")</f>
        <v/>
      </c>
    </row>
    <row r="5434">
      <c r="A5434" t="inlineStr">
        <is>
          <t>2025</t>
        </is>
      </c>
      <c r="B5434" t="inlineStr">
        <is>
          <t>08</t>
        </is>
      </c>
      <c r="C5434" t="inlineStr">
        <is>
          <t>12019000</t>
        </is>
      </c>
      <c r="D5434" t="inlineStr">
        <is>
          <t>160</t>
        </is>
      </c>
      <c r="E5434" t="inlineStr">
        <is>
          <t>PR</t>
        </is>
      </c>
      <c r="F5434" t="n">
        <v>5</v>
      </c>
      <c r="G5434" t="n">
        <v>4700</v>
      </c>
      <c r="H5434" t="n">
        <v>1993</v>
      </c>
      <c r="I5434" t="inlineStr">
        <is>
          <t>Soja</t>
        </is>
      </c>
      <c r="J5434">
        <f>SI.ERROR(BUSCARV(D5434,TablaPaises,6,FALSO),"Sin dato")</f>
        <v/>
      </c>
      <c r="K5434">
        <f>SI.ERROR(BUSCARV(C5434,TablaProductos,2,FALSO),"Sin dato")</f>
        <v/>
      </c>
      <c r="L5434">
        <f>SI(H5434&gt;=1000000,"Alto",SI(H5434&gt;=100000,"Medio","Bajo"))</f>
        <v/>
      </c>
      <c r="M5434">
        <f>SI.ERROR(BUSCARV(E5434,TablaEstados,3,FALSO),"Sin dato")</f>
        <v/>
      </c>
      <c r="N5434">
        <f>SI.ERROR(BUSCARV(E5434,TablaEstados,4,FALSO),"Sin dato")</f>
        <v/>
      </c>
    </row>
    <row r="5435">
      <c r="A5435" t="inlineStr">
        <is>
          <t>2025</t>
        </is>
      </c>
      <c r="B5435" t="inlineStr">
        <is>
          <t>08</t>
        </is>
      </c>
      <c r="C5435" t="inlineStr">
        <is>
          <t>10059090</t>
        </is>
      </c>
      <c r="D5435" t="inlineStr">
        <is>
          <t>434</t>
        </is>
      </c>
      <c r="E5435" t="inlineStr">
        <is>
          <t>RS</t>
        </is>
      </c>
      <c r="F5435" t="n">
        <v>5</v>
      </c>
      <c r="G5435" t="n">
        <v>5</v>
      </c>
      <c r="H5435" t="n">
        <v>3</v>
      </c>
      <c r="I5435" t="inlineStr">
        <is>
          <t>Milho</t>
        </is>
      </c>
      <c r="J5435">
        <f>SI.ERROR(BUSCARV(D5435,TablaPaises,6,FALSO),"Sin dato")</f>
        <v/>
      </c>
      <c r="K5435">
        <f>SI.ERROR(BUSCARV(C5435,TablaProductos,2,FALSO),"Sin dato")</f>
        <v/>
      </c>
      <c r="L5435">
        <f>SI(H5435&gt;=1000000,"Alto",SI(H5435&gt;=100000,"Medio","Bajo"))</f>
        <v/>
      </c>
      <c r="M5435">
        <f>SI.ERROR(BUSCARV(E5435,TablaEstados,3,FALSO),"Sin dato")</f>
        <v/>
      </c>
      <c r="N5435">
        <f>SI.ERROR(BUSCARV(E5435,TablaEstados,4,FALSO),"Sin dato")</f>
        <v/>
      </c>
    </row>
    <row r="5436">
      <c r="A5436" t="inlineStr">
        <is>
          <t>2025</t>
        </is>
      </c>
      <c r="B5436" t="inlineStr">
        <is>
          <t>08</t>
        </is>
      </c>
      <c r="C5436" t="inlineStr">
        <is>
          <t>09011110</t>
        </is>
      </c>
      <c r="D5436" t="inlineStr">
        <is>
          <t>246</t>
        </is>
      </c>
      <c r="E5436" t="inlineStr">
        <is>
          <t>ES</t>
        </is>
      </c>
      <c r="F5436" t="n">
        <v>365</v>
      </c>
      <c r="G5436" t="n">
        <v>365400</v>
      </c>
      <c r="H5436" t="n">
        <v>2167360</v>
      </c>
      <c r="I5436" t="inlineStr">
        <is>
          <t>Café en granos</t>
        </is>
      </c>
      <c r="J5436">
        <f>SI.ERROR(BUSCARV(D5436,TablaPaises,6,FALSO),"Sin dato")</f>
        <v/>
      </c>
      <c r="K5436">
        <f>SI.ERROR(BUSCARV(C5436,TablaProductos,2,FALSO),"Sin dato")</f>
        <v/>
      </c>
      <c r="L5436">
        <f>SI(H5436&gt;=1000000,"Alto",SI(H5436&gt;=100000,"Medio","Bajo"))</f>
        <v/>
      </c>
      <c r="M5436">
        <f>SI.ERROR(BUSCARV(E5436,TablaEstados,3,FALSO),"Sin dato")</f>
        <v/>
      </c>
      <c r="N5436">
        <f>SI.ERROR(BUSCARV(E5436,TablaEstados,4,FALSO),"Sin dato")</f>
        <v/>
      </c>
    </row>
    <row r="5437">
      <c r="A5437" t="inlineStr">
        <is>
          <t>2025</t>
        </is>
      </c>
      <c r="B5437" t="inlineStr">
        <is>
          <t>07</t>
        </is>
      </c>
      <c r="C5437" t="inlineStr">
        <is>
          <t>52010020</t>
        </is>
      </c>
      <c r="D5437" t="inlineStr">
        <is>
          <t>361</t>
        </is>
      </c>
      <c r="E5437" t="inlineStr">
        <is>
          <t>MA</t>
        </is>
      </c>
      <c r="F5437" t="n">
        <v>50</v>
      </c>
      <c r="G5437" t="n">
        <v>50200</v>
      </c>
      <c r="H5437" t="n">
        <v>81753</v>
      </c>
      <c r="I5437" t="inlineStr">
        <is>
          <t>Algodón</t>
        </is>
      </c>
      <c r="J5437">
        <f>SI.ERROR(BUSCARV(D5437,TablaPaises,6,FALSO),"Sin dato")</f>
        <v/>
      </c>
      <c r="K5437">
        <f>SI.ERROR(BUSCARV(C5437,TablaProductos,2,FALSO),"Sin dato")</f>
        <v/>
      </c>
      <c r="L5437">
        <f>SI(H5437&gt;=1000000,"Alto",SI(H5437&gt;=100000,"Medio","Bajo"))</f>
        <v/>
      </c>
      <c r="M5437">
        <f>SI.ERROR(BUSCARV(E5437,TablaEstados,3,FALSO),"Sin dato")</f>
        <v/>
      </c>
      <c r="N5437">
        <f>SI.ERROR(BUSCARV(E5437,TablaEstados,4,FALSO),"Sin dato")</f>
        <v/>
      </c>
    </row>
    <row r="5438">
      <c r="A5438" t="inlineStr">
        <is>
          <t>2025</t>
        </is>
      </c>
      <c r="B5438" t="inlineStr">
        <is>
          <t>10</t>
        </is>
      </c>
      <c r="C5438" t="inlineStr">
        <is>
          <t>09011110</t>
        </is>
      </c>
      <c r="D5438" t="inlineStr">
        <is>
          <t>053</t>
        </is>
      </c>
      <c r="E5438" t="inlineStr">
        <is>
          <t>SP</t>
        </is>
      </c>
      <c r="F5438" t="n">
        <v>19</v>
      </c>
      <c r="G5438" t="n">
        <v>19200</v>
      </c>
      <c r="H5438" t="n">
        <v>136445</v>
      </c>
      <c r="I5438" t="inlineStr">
        <is>
          <t>Café en granos</t>
        </is>
      </c>
      <c r="J5438">
        <f>SI.ERROR(BUSCARV(D5438,TablaPaises,6,FALSO),"Sin dato")</f>
        <v/>
      </c>
      <c r="K5438">
        <f>SI.ERROR(BUSCARV(C5438,TablaProductos,2,FALSO),"Sin dato")</f>
        <v/>
      </c>
      <c r="L5438">
        <f>SI(H5438&gt;=1000000,"Alto",SI(H5438&gt;=100000,"Medio","Bajo"))</f>
        <v/>
      </c>
      <c r="M5438">
        <f>SI.ERROR(BUSCARV(E5438,TablaEstados,3,FALSO),"Sin dato")</f>
        <v/>
      </c>
      <c r="N5438">
        <f>SI.ERROR(BUSCARV(E5438,TablaEstados,4,FALSO),"Sin dato")</f>
        <v/>
      </c>
    </row>
    <row r="5439">
      <c r="A5439" t="inlineStr">
        <is>
          <t>2025</t>
        </is>
      </c>
      <c r="B5439" t="inlineStr">
        <is>
          <t>11</t>
        </is>
      </c>
      <c r="C5439" t="inlineStr">
        <is>
          <t>09011110</t>
        </is>
      </c>
      <c r="D5439" t="inlineStr">
        <is>
          <t>246</t>
        </is>
      </c>
      <c r="E5439" t="inlineStr">
        <is>
          <t>ES</t>
        </is>
      </c>
      <c r="F5439" t="n">
        <v>52</v>
      </c>
      <c r="G5439" t="n">
        <v>52800</v>
      </c>
      <c r="H5439" t="n">
        <v>307824</v>
      </c>
      <c r="I5439" t="inlineStr">
        <is>
          <t>Café en granos</t>
        </is>
      </c>
      <c r="J5439">
        <f>SI.ERROR(BUSCARV(D5439,TablaPaises,6,FALSO),"Sin dato")</f>
        <v/>
      </c>
      <c r="K5439">
        <f>SI.ERROR(BUSCARV(C5439,TablaProductos,2,FALSO),"Sin dato")</f>
        <v/>
      </c>
      <c r="L5439">
        <f>SI(H5439&gt;=1000000,"Alto",SI(H5439&gt;=100000,"Medio","Bajo"))</f>
        <v/>
      </c>
      <c r="M5439">
        <f>SI.ERROR(BUSCARV(E5439,TablaEstados,3,FALSO),"Sin dato")</f>
        <v/>
      </c>
      <c r="N5439">
        <f>SI.ERROR(BUSCARV(E5439,TablaEstados,4,FALSO),"Sin dato")</f>
        <v/>
      </c>
    </row>
    <row r="5440">
      <c r="A5440" t="inlineStr">
        <is>
          <t>2025</t>
        </is>
      </c>
      <c r="B5440" t="inlineStr">
        <is>
          <t>08</t>
        </is>
      </c>
      <c r="C5440" t="inlineStr">
        <is>
          <t>10059010</t>
        </is>
      </c>
      <c r="D5440" t="inlineStr">
        <is>
          <t>077</t>
        </is>
      </c>
      <c r="E5440" t="inlineStr">
        <is>
          <t>SP</t>
        </is>
      </c>
      <c r="F5440" t="n">
        <v>10</v>
      </c>
      <c r="G5440" t="n">
        <v>10</v>
      </c>
      <c r="H5440" t="n">
        <v>34</v>
      </c>
      <c r="I5440" t="inlineStr">
        <is>
          <t>Milho</t>
        </is>
      </c>
      <c r="J5440">
        <f>SI.ERROR(BUSCARV(D5440,TablaPaises,6,FALSO),"Sin dato")</f>
        <v/>
      </c>
      <c r="K5440">
        <f>SI.ERROR(BUSCARV(C5440,TablaProductos,2,FALSO),"Sin dato")</f>
        <v/>
      </c>
      <c r="L5440">
        <f>SI(H5440&gt;=1000000,"Alto",SI(H5440&gt;=100000,"Medio","Bajo"))</f>
        <v/>
      </c>
      <c r="M5440">
        <f>SI.ERROR(BUSCARV(E5440,TablaEstados,3,FALSO),"Sin dato")</f>
        <v/>
      </c>
      <c r="N5440">
        <f>SI.ERROR(BUSCARV(E5440,TablaEstados,4,FALSO),"Sin dato")</f>
        <v/>
      </c>
    </row>
    <row r="5441">
      <c r="A5441" t="inlineStr">
        <is>
          <t>2025</t>
        </is>
      </c>
      <c r="B5441" t="inlineStr">
        <is>
          <t>11</t>
        </is>
      </c>
      <c r="C5441" t="inlineStr">
        <is>
          <t>09011110</t>
        </is>
      </c>
      <c r="D5441" t="inlineStr">
        <is>
          <t>676</t>
        </is>
      </c>
      <c r="E5441" t="inlineStr">
        <is>
          <t>ES</t>
        </is>
      </c>
      <c r="F5441" t="n">
        <v>444</v>
      </c>
      <c r="G5441" t="n">
        <v>444400</v>
      </c>
      <c r="H5441" t="n">
        <v>2215233</v>
      </c>
      <c r="I5441" t="inlineStr">
        <is>
          <t>Café en granos</t>
        </is>
      </c>
      <c r="J5441">
        <f>SI.ERROR(BUSCARV(D5441,TablaPaises,6,FALSO),"Sin dato")</f>
        <v/>
      </c>
      <c r="K5441">
        <f>SI.ERROR(BUSCARV(C5441,TablaProductos,2,FALSO),"Sin dato")</f>
        <v/>
      </c>
      <c r="L5441">
        <f>SI(H5441&gt;=1000000,"Alto",SI(H5441&gt;=100000,"Medio","Bajo"))</f>
        <v/>
      </c>
      <c r="M5441">
        <f>SI.ERROR(BUSCARV(E5441,TablaEstados,3,FALSO),"Sin dato")</f>
        <v/>
      </c>
      <c r="N5441">
        <f>SI.ERROR(BUSCARV(E5441,TablaEstados,4,FALSO),"Sin dato")</f>
        <v/>
      </c>
    </row>
    <row r="5442">
      <c r="A5442" t="inlineStr">
        <is>
          <t>2025</t>
        </is>
      </c>
      <c r="B5442" t="inlineStr">
        <is>
          <t>11</t>
        </is>
      </c>
      <c r="C5442" t="inlineStr">
        <is>
          <t>10059010</t>
        </is>
      </c>
      <c r="D5442" t="inlineStr">
        <is>
          <t>372</t>
        </is>
      </c>
      <c r="E5442" t="inlineStr">
        <is>
          <t>MT</t>
        </is>
      </c>
      <c r="F5442" t="n">
        <v>50806855</v>
      </c>
      <c r="G5442" t="n">
        <v>50806855</v>
      </c>
      <c r="H5442" t="n">
        <v>10220815</v>
      </c>
      <c r="I5442" t="inlineStr">
        <is>
          <t>Milho</t>
        </is>
      </c>
      <c r="J5442">
        <f>SI.ERROR(BUSCARV(D5442,TablaPaises,6,FALSO),"Sin dato")</f>
        <v/>
      </c>
      <c r="K5442">
        <f>SI.ERROR(BUSCARV(C5442,TablaProductos,2,FALSO),"Sin dato")</f>
        <v/>
      </c>
      <c r="L5442">
        <f>SI(H5442&gt;=1000000,"Alto",SI(H5442&gt;=100000,"Medio","Bajo"))</f>
        <v/>
      </c>
      <c r="M5442">
        <f>SI.ERROR(BUSCARV(E5442,TablaEstados,3,FALSO),"Sin dato")</f>
        <v/>
      </c>
      <c r="N5442">
        <f>SI.ERROR(BUSCARV(E5442,TablaEstados,4,FALSO),"Sin dato")</f>
        <v/>
      </c>
    </row>
    <row r="5443">
      <c r="A5443" t="inlineStr">
        <is>
          <t>2025</t>
        </is>
      </c>
      <c r="B5443" t="inlineStr">
        <is>
          <t>01</t>
        </is>
      </c>
      <c r="C5443" t="inlineStr">
        <is>
          <t>10059010</t>
        </is>
      </c>
      <c r="D5443" t="inlineStr">
        <is>
          <t>081</t>
        </is>
      </c>
      <c r="E5443" t="inlineStr">
        <is>
          <t>PR</t>
        </is>
      </c>
      <c r="F5443" t="n">
        <v>76678018</v>
      </c>
      <c r="G5443" t="n">
        <v>76678018</v>
      </c>
      <c r="H5443" t="n">
        <v>15503121</v>
      </c>
      <c r="I5443" t="inlineStr">
        <is>
          <t>Milho</t>
        </is>
      </c>
      <c r="J5443">
        <f>SI.ERROR(BUSCARV(D5443,TablaPaises,6,FALSO),"Sin dato")</f>
        <v/>
      </c>
      <c r="K5443">
        <f>SI.ERROR(BUSCARV(C5443,TablaProductos,2,FALSO),"Sin dato")</f>
        <v/>
      </c>
      <c r="L5443">
        <f>SI(H5443&gt;=1000000,"Alto",SI(H5443&gt;=100000,"Medio","Bajo"))</f>
        <v/>
      </c>
      <c r="M5443">
        <f>SI.ERROR(BUSCARV(E5443,TablaEstados,3,FALSO),"Sin dato")</f>
        <v/>
      </c>
      <c r="N5443">
        <f>SI.ERROR(BUSCARV(E5443,TablaEstados,4,FALSO),"Sin dato")</f>
        <v/>
      </c>
    </row>
    <row r="5444">
      <c r="A5444" t="inlineStr">
        <is>
          <t>2025</t>
        </is>
      </c>
      <c r="B5444" t="inlineStr">
        <is>
          <t>09</t>
        </is>
      </c>
      <c r="C5444" t="inlineStr">
        <is>
          <t>10059010</t>
        </is>
      </c>
      <c r="D5444" t="inlineStr">
        <is>
          <t>476</t>
        </is>
      </c>
      <c r="E5444" t="inlineStr">
        <is>
          <t>RS</t>
        </is>
      </c>
      <c r="F5444" t="n">
        <v>9</v>
      </c>
      <c r="G5444" t="n">
        <v>9</v>
      </c>
      <c r="H5444" t="n">
        <v>21</v>
      </c>
      <c r="I5444" t="inlineStr">
        <is>
          <t>Milho</t>
        </is>
      </c>
      <c r="J5444">
        <f>SI.ERROR(BUSCARV(D5444,TablaPaises,6,FALSO),"Sin dato")</f>
        <v/>
      </c>
      <c r="K5444">
        <f>SI.ERROR(BUSCARV(C5444,TablaProductos,2,FALSO),"Sin dato")</f>
        <v/>
      </c>
      <c r="L5444">
        <f>SI(H5444&gt;=1000000,"Alto",SI(H5444&gt;=100000,"Medio","Bajo"))</f>
        <v/>
      </c>
      <c r="M5444">
        <f>SI.ERROR(BUSCARV(E5444,TablaEstados,3,FALSO),"Sin dato")</f>
        <v/>
      </c>
      <c r="N5444">
        <f>SI.ERROR(BUSCARV(E5444,TablaEstados,4,FALSO),"Sin dato")</f>
        <v/>
      </c>
    </row>
    <row r="5445">
      <c r="A5445" t="inlineStr">
        <is>
          <t>2025</t>
        </is>
      </c>
      <c r="B5445" t="inlineStr">
        <is>
          <t>01</t>
        </is>
      </c>
      <c r="C5445" t="inlineStr">
        <is>
          <t>09011110</t>
        </is>
      </c>
      <c r="D5445" t="inlineStr">
        <is>
          <t>493</t>
        </is>
      </c>
      <c r="E5445" t="inlineStr">
        <is>
          <t>MG</t>
        </is>
      </c>
      <c r="F5445" t="n">
        <v>38</v>
      </c>
      <c r="G5445" t="n">
        <v>38375</v>
      </c>
      <c r="H5445" t="n">
        <v>222104</v>
      </c>
      <c r="I5445" t="inlineStr">
        <is>
          <t>Café en granos</t>
        </is>
      </c>
      <c r="J5445">
        <f>SI.ERROR(BUSCARV(D5445,TablaPaises,6,FALSO),"Sin dato")</f>
        <v/>
      </c>
      <c r="K5445">
        <f>SI.ERROR(BUSCARV(C5445,TablaProductos,2,FALSO),"Sin dato")</f>
        <v/>
      </c>
      <c r="L5445">
        <f>SI(H5445&gt;=1000000,"Alto",SI(H5445&gt;=100000,"Medio","Bajo"))</f>
        <v/>
      </c>
      <c r="M5445">
        <f>SI.ERROR(BUSCARV(E5445,TablaEstados,3,FALSO),"Sin dato")</f>
        <v/>
      </c>
      <c r="N5445">
        <f>SI.ERROR(BUSCARV(E5445,TablaEstados,4,FALSO),"Sin dato")</f>
        <v/>
      </c>
    </row>
    <row r="5446">
      <c r="A5446" t="inlineStr">
        <is>
          <t>2025</t>
        </is>
      </c>
      <c r="B5446" t="inlineStr">
        <is>
          <t>11</t>
        </is>
      </c>
      <c r="C5446" t="inlineStr">
        <is>
          <t>09011110</t>
        </is>
      </c>
      <c r="D5446" t="inlineStr">
        <is>
          <t>455</t>
        </is>
      </c>
      <c r="E5446" t="inlineStr">
        <is>
          <t>SP</t>
        </is>
      </c>
      <c r="F5446" t="n">
        <v>63</v>
      </c>
      <c r="G5446" t="n">
        <v>63000</v>
      </c>
      <c r="H5446" t="n">
        <v>371700</v>
      </c>
      <c r="I5446" t="inlineStr">
        <is>
          <t>Café en granos</t>
        </is>
      </c>
      <c r="J5446">
        <f>SI.ERROR(BUSCARV(D5446,TablaPaises,6,FALSO),"Sin dato")</f>
        <v/>
      </c>
      <c r="K5446">
        <f>SI.ERROR(BUSCARV(C5446,TablaProductos,2,FALSO),"Sin dato")</f>
        <v/>
      </c>
      <c r="L5446">
        <f>SI(H5446&gt;=1000000,"Alto",SI(H5446&gt;=100000,"Medio","Bajo"))</f>
        <v/>
      </c>
      <c r="M5446">
        <f>SI.ERROR(BUSCARV(E5446,TablaEstados,3,FALSO),"Sin dato")</f>
        <v/>
      </c>
      <c r="N5446">
        <f>SI.ERROR(BUSCARV(E5446,TablaEstados,4,FALSO),"Sin dato")</f>
        <v/>
      </c>
    </row>
    <row r="5447">
      <c r="A5447" t="inlineStr">
        <is>
          <t>2025</t>
        </is>
      </c>
      <c r="B5447" t="inlineStr">
        <is>
          <t>09</t>
        </is>
      </c>
      <c r="C5447" t="inlineStr">
        <is>
          <t>10059010</t>
        </is>
      </c>
      <c r="D5447" t="inlineStr">
        <is>
          <t>249</t>
        </is>
      </c>
      <c r="E5447" t="inlineStr">
        <is>
          <t>MG</t>
        </is>
      </c>
      <c r="F5447" t="n">
        <v>946</v>
      </c>
      <c r="G5447" t="n">
        <v>946</v>
      </c>
      <c r="H5447" t="n">
        <v>2030</v>
      </c>
      <c r="I5447" t="inlineStr">
        <is>
          <t>Milho</t>
        </is>
      </c>
      <c r="J5447">
        <f>SI.ERROR(BUSCARV(D5447,TablaPaises,6,FALSO),"Sin dato")</f>
        <v/>
      </c>
      <c r="K5447">
        <f>SI.ERROR(BUSCARV(C5447,TablaProductos,2,FALSO),"Sin dato")</f>
        <v/>
      </c>
      <c r="L5447">
        <f>SI(H5447&gt;=1000000,"Alto",SI(H5447&gt;=100000,"Medio","Bajo"))</f>
        <v/>
      </c>
      <c r="M5447">
        <f>SI.ERROR(BUSCARV(E5447,TablaEstados,3,FALSO),"Sin dato")</f>
        <v/>
      </c>
      <c r="N5447">
        <f>SI.ERROR(BUSCARV(E5447,TablaEstados,4,FALSO),"Sin dato")</f>
        <v/>
      </c>
    </row>
    <row r="5448">
      <c r="A5448" t="inlineStr">
        <is>
          <t>2025</t>
        </is>
      </c>
      <c r="B5448" t="inlineStr">
        <is>
          <t>10</t>
        </is>
      </c>
      <c r="C5448" t="inlineStr">
        <is>
          <t>10059010</t>
        </is>
      </c>
      <c r="D5448" t="inlineStr">
        <is>
          <t>081</t>
        </is>
      </c>
      <c r="E5448" t="inlineStr">
        <is>
          <t>PR</t>
        </is>
      </c>
      <c r="F5448" t="n">
        <v>36550000</v>
      </c>
      <c r="G5448" t="n">
        <v>36550000</v>
      </c>
      <c r="H5448" t="n">
        <v>7457662</v>
      </c>
      <c r="I5448" t="inlineStr">
        <is>
          <t>Milho</t>
        </is>
      </c>
      <c r="J5448">
        <f>SI.ERROR(BUSCARV(D5448,TablaPaises,6,FALSO),"Sin dato")</f>
        <v/>
      </c>
      <c r="K5448">
        <f>SI.ERROR(BUSCARV(C5448,TablaProductos,2,FALSO),"Sin dato")</f>
        <v/>
      </c>
      <c r="L5448">
        <f>SI(H5448&gt;=1000000,"Alto",SI(H5448&gt;=100000,"Medio","Bajo"))</f>
        <v/>
      </c>
      <c r="M5448">
        <f>SI.ERROR(BUSCARV(E5448,TablaEstados,3,FALSO),"Sin dato")</f>
        <v/>
      </c>
      <c r="N5448">
        <f>SI.ERROR(BUSCARV(E5448,TablaEstados,4,FALSO),"Sin dato")</f>
        <v/>
      </c>
    </row>
    <row r="5449">
      <c r="A5449" t="inlineStr">
        <is>
          <t>2025</t>
        </is>
      </c>
      <c r="B5449" t="inlineStr">
        <is>
          <t>11</t>
        </is>
      </c>
      <c r="C5449" t="inlineStr">
        <is>
          <t>09011110</t>
        </is>
      </c>
      <c r="D5449" t="inlineStr">
        <is>
          <t>301</t>
        </is>
      </c>
      <c r="E5449" t="inlineStr">
        <is>
          <t>SP</t>
        </is>
      </c>
      <c r="F5449" t="n">
        <v>254</v>
      </c>
      <c r="G5449" t="n">
        <v>254555</v>
      </c>
      <c r="H5449" t="n">
        <v>1695794</v>
      </c>
      <c r="I5449" t="inlineStr">
        <is>
          <t>Café en granos</t>
        </is>
      </c>
      <c r="J5449">
        <f>SI.ERROR(BUSCARV(D5449,TablaPaises,6,FALSO),"Sin dato")</f>
        <v/>
      </c>
      <c r="K5449">
        <f>SI.ERROR(BUSCARV(C5449,TablaProductos,2,FALSO),"Sin dato")</f>
        <v/>
      </c>
      <c r="L5449">
        <f>SI(H5449&gt;=1000000,"Alto",SI(H5449&gt;=100000,"Medio","Bajo"))</f>
        <v/>
      </c>
      <c r="M5449">
        <f>SI.ERROR(BUSCARV(E5449,TablaEstados,3,FALSO),"Sin dato")</f>
        <v/>
      </c>
      <c r="N5449">
        <f>SI.ERROR(BUSCARV(E5449,TablaEstados,4,FALSO),"Sin dato")</f>
        <v/>
      </c>
    </row>
    <row r="5450">
      <c r="A5450" t="inlineStr">
        <is>
          <t>2025</t>
        </is>
      </c>
      <c r="B5450" t="inlineStr">
        <is>
          <t>06</t>
        </is>
      </c>
      <c r="C5450" t="inlineStr">
        <is>
          <t>09011110</t>
        </is>
      </c>
      <c r="D5450" t="inlineStr">
        <is>
          <t>023</t>
        </is>
      </c>
      <c r="E5450" t="inlineStr">
        <is>
          <t>BA</t>
        </is>
      </c>
      <c r="F5450" t="n">
        <v>394</v>
      </c>
      <c r="G5450" t="n">
        <v>393425</v>
      </c>
      <c r="H5450" t="n">
        <v>3140383</v>
      </c>
      <c r="I5450" t="inlineStr">
        <is>
          <t>Café en granos</t>
        </is>
      </c>
      <c r="J5450">
        <f>SI.ERROR(BUSCARV(D5450,TablaPaises,6,FALSO),"Sin dato")</f>
        <v/>
      </c>
      <c r="K5450">
        <f>SI.ERROR(BUSCARV(C5450,TablaProductos,2,FALSO),"Sin dato")</f>
        <v/>
      </c>
      <c r="L5450">
        <f>SI(H5450&gt;=1000000,"Alto",SI(H5450&gt;=100000,"Medio","Bajo"))</f>
        <v/>
      </c>
      <c r="M5450">
        <f>SI.ERROR(BUSCARV(E5450,TablaEstados,3,FALSO),"Sin dato")</f>
        <v/>
      </c>
      <c r="N5450">
        <f>SI.ERROR(BUSCARV(E5450,TablaEstados,4,FALSO),"Sin dato")</f>
        <v/>
      </c>
    </row>
    <row r="5451">
      <c r="A5451" t="inlineStr">
        <is>
          <t>2025</t>
        </is>
      </c>
      <c r="B5451" t="inlineStr">
        <is>
          <t>07</t>
        </is>
      </c>
      <c r="C5451" t="inlineStr">
        <is>
          <t>09011110</t>
        </is>
      </c>
      <c r="D5451" t="inlineStr">
        <is>
          <t>087</t>
        </is>
      </c>
      <c r="E5451" t="inlineStr">
        <is>
          <t>ES</t>
        </is>
      </c>
      <c r="F5451" t="n">
        <v>7778</v>
      </c>
      <c r="G5451" t="n">
        <v>7778302</v>
      </c>
      <c r="H5451" t="n">
        <v>34980142</v>
      </c>
      <c r="I5451" t="inlineStr">
        <is>
          <t>Café en granos</t>
        </is>
      </c>
      <c r="J5451">
        <f>SI.ERROR(BUSCARV(D5451,TablaPaises,6,FALSO),"Sin dato")</f>
        <v/>
      </c>
      <c r="K5451">
        <f>SI.ERROR(BUSCARV(C5451,TablaProductos,2,FALSO),"Sin dato")</f>
        <v/>
      </c>
      <c r="L5451">
        <f>SI(H5451&gt;=1000000,"Alto",SI(H5451&gt;=100000,"Medio","Bajo"))</f>
        <v/>
      </c>
      <c r="M5451">
        <f>SI.ERROR(BUSCARV(E5451,TablaEstados,3,FALSO),"Sin dato")</f>
        <v/>
      </c>
      <c r="N5451">
        <f>SI.ERROR(BUSCARV(E5451,TablaEstados,4,FALSO),"Sin dato")</f>
        <v/>
      </c>
    </row>
    <row r="5452">
      <c r="A5452" t="inlineStr">
        <is>
          <t>2025</t>
        </is>
      </c>
      <c r="B5452" t="inlineStr">
        <is>
          <t>04</t>
        </is>
      </c>
      <c r="C5452" t="inlineStr">
        <is>
          <t>52010020</t>
        </is>
      </c>
      <c r="D5452" t="inlineStr">
        <is>
          <t>160</t>
        </is>
      </c>
      <c r="E5452" t="inlineStr">
        <is>
          <t>BA</t>
        </is>
      </c>
      <c r="F5452" t="n">
        <v>1456</v>
      </c>
      <c r="G5452" t="n">
        <v>1455364</v>
      </c>
      <c r="H5452" t="n">
        <v>2350518</v>
      </c>
      <c r="I5452" t="inlineStr">
        <is>
          <t>Algodón</t>
        </is>
      </c>
      <c r="J5452">
        <f>SI.ERROR(BUSCARV(D5452,TablaPaises,6,FALSO),"Sin dato")</f>
        <v/>
      </c>
      <c r="K5452">
        <f>SI.ERROR(BUSCARV(C5452,TablaProductos,2,FALSO),"Sin dato")</f>
        <v/>
      </c>
      <c r="L5452">
        <f>SI(H5452&gt;=1000000,"Alto",SI(H5452&gt;=100000,"Medio","Bajo"))</f>
        <v/>
      </c>
      <c r="M5452">
        <f>SI.ERROR(BUSCARV(E5452,TablaEstados,3,FALSO),"Sin dato")</f>
        <v/>
      </c>
      <c r="N5452">
        <f>SI.ERROR(BUSCARV(E5452,TablaEstados,4,FALSO),"Sin dato")</f>
        <v/>
      </c>
    </row>
    <row r="5453">
      <c r="A5453" t="inlineStr">
        <is>
          <t>2025</t>
        </is>
      </c>
      <c r="B5453" t="inlineStr">
        <is>
          <t>01</t>
        </is>
      </c>
      <c r="C5453" t="inlineStr">
        <is>
          <t>52010020</t>
        </is>
      </c>
      <c r="D5453" t="inlineStr">
        <is>
          <t>576</t>
        </is>
      </c>
      <c r="E5453" t="inlineStr">
        <is>
          <t>MT</t>
        </is>
      </c>
      <c r="F5453" t="n">
        <v>1885</v>
      </c>
      <c r="G5453" t="n">
        <v>1884501</v>
      </c>
      <c r="H5453" t="n">
        <v>3246822</v>
      </c>
      <c r="I5453" t="inlineStr">
        <is>
          <t>Algodón</t>
        </is>
      </c>
      <c r="J5453">
        <f>SI.ERROR(BUSCARV(D5453,TablaPaises,6,FALSO),"Sin dato")</f>
        <v/>
      </c>
      <c r="K5453">
        <f>SI.ERROR(BUSCARV(C5453,TablaProductos,2,FALSO),"Sin dato")</f>
        <v/>
      </c>
      <c r="L5453">
        <f>SI(H5453&gt;=1000000,"Alto",SI(H5453&gt;=100000,"Medio","Bajo"))</f>
        <v/>
      </c>
      <c r="M5453">
        <f>SI.ERROR(BUSCARV(E5453,TablaEstados,3,FALSO),"Sin dato")</f>
        <v/>
      </c>
      <c r="N5453">
        <f>SI.ERROR(BUSCARV(E5453,TablaEstados,4,FALSO),"Sin dato")</f>
        <v/>
      </c>
    </row>
    <row r="5454">
      <c r="A5454" t="inlineStr">
        <is>
          <t>2025</t>
        </is>
      </c>
      <c r="B5454" t="inlineStr">
        <is>
          <t>02</t>
        </is>
      </c>
      <c r="C5454" t="inlineStr">
        <is>
          <t>09011110</t>
        </is>
      </c>
      <c r="D5454" t="inlineStr">
        <is>
          <t>386</t>
        </is>
      </c>
      <c r="E5454" t="inlineStr">
        <is>
          <t>BA</t>
        </is>
      </c>
      <c r="F5454" t="n">
        <v>65</v>
      </c>
      <c r="G5454" t="n">
        <v>64800</v>
      </c>
      <c r="H5454" t="n">
        <v>406411</v>
      </c>
      <c r="I5454" t="inlineStr">
        <is>
          <t>Café en granos</t>
        </is>
      </c>
      <c r="J5454">
        <f>SI.ERROR(BUSCARV(D5454,TablaPaises,6,FALSO),"Sin dato")</f>
        <v/>
      </c>
      <c r="K5454">
        <f>SI.ERROR(BUSCARV(C5454,TablaProductos,2,FALSO),"Sin dato")</f>
        <v/>
      </c>
      <c r="L5454">
        <f>SI(H5454&gt;=1000000,"Alto",SI(H5454&gt;=100000,"Medio","Bajo"))</f>
        <v/>
      </c>
      <c r="M5454">
        <f>SI.ERROR(BUSCARV(E5454,TablaEstados,3,FALSO),"Sin dato")</f>
        <v/>
      </c>
      <c r="N5454">
        <f>SI.ERROR(BUSCARV(E5454,TablaEstados,4,FALSO),"Sin dato")</f>
        <v/>
      </c>
    </row>
    <row r="5455">
      <c r="A5455" t="inlineStr">
        <is>
          <t>2025</t>
        </is>
      </c>
      <c r="B5455" t="inlineStr">
        <is>
          <t>03</t>
        </is>
      </c>
      <c r="C5455" t="inlineStr">
        <is>
          <t>12019000</t>
        </is>
      </c>
      <c r="D5455" t="inlineStr">
        <is>
          <t>160</t>
        </is>
      </c>
      <c r="E5455" t="inlineStr">
        <is>
          <t>MG</t>
        </is>
      </c>
      <c r="F5455" t="n">
        <v>3902</v>
      </c>
      <c r="G5455" t="n">
        <v>3903387</v>
      </c>
      <c r="H5455" t="n">
        <v>1476216</v>
      </c>
      <c r="I5455" t="inlineStr">
        <is>
          <t>Soja</t>
        </is>
      </c>
      <c r="J5455">
        <f>SI.ERROR(BUSCARV(D5455,TablaPaises,6,FALSO),"Sin dato")</f>
        <v/>
      </c>
      <c r="K5455">
        <f>SI.ERROR(BUSCARV(C5455,TablaProductos,2,FALSO),"Sin dato")</f>
        <v/>
      </c>
      <c r="L5455">
        <f>SI(H5455&gt;=1000000,"Alto",SI(H5455&gt;=100000,"Medio","Bajo"))</f>
        <v/>
      </c>
      <c r="M5455">
        <f>SI.ERROR(BUSCARV(E5455,TablaEstados,3,FALSO),"Sin dato")</f>
        <v/>
      </c>
      <c r="N5455">
        <f>SI.ERROR(BUSCARV(E5455,TablaEstados,4,FALSO),"Sin dato")</f>
        <v/>
      </c>
    </row>
    <row r="5456">
      <c r="A5456" t="inlineStr">
        <is>
          <t>2025</t>
        </is>
      </c>
      <c r="B5456" t="inlineStr">
        <is>
          <t>09</t>
        </is>
      </c>
      <c r="C5456" t="inlineStr">
        <is>
          <t>09011110</t>
        </is>
      </c>
      <c r="D5456" t="inlineStr">
        <is>
          <t>053</t>
        </is>
      </c>
      <c r="E5456" t="inlineStr">
        <is>
          <t>SP</t>
        </is>
      </c>
      <c r="F5456" t="n">
        <v>38</v>
      </c>
      <c r="G5456" t="n">
        <v>38400</v>
      </c>
      <c r="H5456" t="n">
        <v>316534</v>
      </c>
      <c r="I5456" t="inlineStr">
        <is>
          <t>Café en granos</t>
        </is>
      </c>
      <c r="J5456">
        <f>SI.ERROR(BUSCARV(D5456,TablaPaises,6,FALSO),"Sin dato")</f>
        <v/>
      </c>
      <c r="K5456">
        <f>SI.ERROR(BUSCARV(C5456,TablaProductos,2,FALSO),"Sin dato")</f>
        <v/>
      </c>
      <c r="L5456">
        <f>SI(H5456&gt;=1000000,"Alto",SI(H5456&gt;=100000,"Medio","Bajo"))</f>
        <v/>
      </c>
      <c r="M5456">
        <f>SI.ERROR(BUSCARV(E5456,TablaEstados,3,FALSO),"Sin dato")</f>
        <v/>
      </c>
      <c r="N5456">
        <f>SI.ERROR(BUSCARV(E5456,TablaEstados,4,FALSO),"Sin dato")</f>
        <v/>
      </c>
    </row>
    <row r="5457">
      <c r="A5457" t="inlineStr">
        <is>
          <t>2025</t>
        </is>
      </c>
      <c r="B5457" t="inlineStr">
        <is>
          <t>03</t>
        </is>
      </c>
      <c r="C5457" t="inlineStr">
        <is>
          <t>12019000</t>
        </is>
      </c>
      <c r="D5457" t="inlineStr">
        <is>
          <t>858</t>
        </is>
      </c>
      <c r="E5457" t="inlineStr">
        <is>
          <t>RO</t>
        </is>
      </c>
      <c r="F5457" t="n">
        <v>1753</v>
      </c>
      <c r="G5457" t="n">
        <v>1752670</v>
      </c>
      <c r="H5457" t="n">
        <v>669134</v>
      </c>
      <c r="I5457" t="inlineStr">
        <is>
          <t>Soja</t>
        </is>
      </c>
      <c r="J5457">
        <f>SI.ERROR(BUSCARV(D5457,TablaPaises,6,FALSO),"Sin dato")</f>
        <v/>
      </c>
      <c r="K5457">
        <f>SI.ERROR(BUSCARV(C5457,TablaProductos,2,FALSO),"Sin dato")</f>
        <v/>
      </c>
      <c r="L5457">
        <f>SI(H5457&gt;=1000000,"Alto",SI(H5457&gt;=100000,"Medio","Bajo"))</f>
        <v/>
      </c>
      <c r="M5457">
        <f>SI.ERROR(BUSCARV(E5457,TablaEstados,3,FALSO),"Sin dato")</f>
        <v/>
      </c>
      <c r="N5457">
        <f>SI.ERROR(BUSCARV(E5457,TablaEstados,4,FALSO),"Sin dato")</f>
        <v/>
      </c>
    </row>
    <row r="5458">
      <c r="A5458" t="inlineStr">
        <is>
          <t>2025</t>
        </is>
      </c>
      <c r="B5458" t="inlineStr">
        <is>
          <t>10</t>
        </is>
      </c>
      <c r="C5458" t="inlineStr">
        <is>
          <t>10059010</t>
        </is>
      </c>
      <c r="D5458" t="inlineStr">
        <is>
          <t>455</t>
        </is>
      </c>
      <c r="E5458" t="inlineStr">
        <is>
          <t>GO</t>
        </is>
      </c>
      <c r="F5458" t="n">
        <v>13373662</v>
      </c>
      <c r="G5458" t="n">
        <v>13373662</v>
      </c>
      <c r="H5458" t="n">
        <v>2748455</v>
      </c>
      <c r="I5458" t="inlineStr">
        <is>
          <t>Milho</t>
        </is>
      </c>
      <c r="J5458">
        <f>SI.ERROR(BUSCARV(D5458,TablaPaises,6,FALSO),"Sin dato")</f>
        <v/>
      </c>
      <c r="K5458">
        <f>SI.ERROR(BUSCARV(C5458,TablaProductos,2,FALSO),"Sin dato")</f>
        <v/>
      </c>
      <c r="L5458">
        <f>SI(H5458&gt;=1000000,"Alto",SI(H5458&gt;=100000,"Medio","Bajo"))</f>
        <v/>
      </c>
      <c r="M5458">
        <f>SI.ERROR(BUSCARV(E5458,TablaEstados,3,FALSO),"Sin dato")</f>
        <v/>
      </c>
      <c r="N5458">
        <f>SI.ERROR(BUSCARV(E5458,TablaEstados,4,FALSO),"Sin dato")</f>
        <v/>
      </c>
    </row>
    <row r="5459">
      <c r="A5459" t="inlineStr">
        <is>
          <t>2025</t>
        </is>
      </c>
      <c r="B5459" t="inlineStr">
        <is>
          <t>04</t>
        </is>
      </c>
      <c r="C5459" t="inlineStr">
        <is>
          <t>09011110</t>
        </is>
      </c>
      <c r="D5459" t="inlineStr">
        <is>
          <t>240</t>
        </is>
      </c>
      <c r="E5459" t="inlineStr">
        <is>
          <t>MG</t>
        </is>
      </c>
      <c r="F5459" t="n">
        <v>986</v>
      </c>
      <c r="G5459" t="n">
        <v>36000</v>
      </c>
      <c r="H5459" t="n">
        <v>240862</v>
      </c>
      <c r="I5459" t="inlineStr">
        <is>
          <t>Café en granos</t>
        </is>
      </c>
      <c r="J5459">
        <f>SI.ERROR(BUSCARV(D5459,TablaPaises,6,FALSO),"Sin dato")</f>
        <v/>
      </c>
      <c r="K5459">
        <f>SI.ERROR(BUSCARV(C5459,TablaProductos,2,FALSO),"Sin dato")</f>
        <v/>
      </c>
      <c r="L5459">
        <f>SI(H5459&gt;=1000000,"Alto",SI(H5459&gt;=100000,"Medio","Bajo"))</f>
        <v/>
      </c>
      <c r="M5459">
        <f>SI.ERROR(BUSCARV(E5459,TablaEstados,3,FALSO),"Sin dato")</f>
        <v/>
      </c>
      <c r="N5459">
        <f>SI.ERROR(BUSCARV(E5459,TablaEstados,4,FALSO),"Sin dato")</f>
        <v/>
      </c>
    </row>
    <row r="5460">
      <c r="A5460" t="inlineStr">
        <is>
          <t>2025</t>
        </is>
      </c>
      <c r="B5460" t="inlineStr">
        <is>
          <t>09</t>
        </is>
      </c>
      <c r="C5460" t="inlineStr">
        <is>
          <t>10059010</t>
        </is>
      </c>
      <c r="D5460" t="inlineStr">
        <is>
          <t>365</t>
        </is>
      </c>
      <c r="E5460" t="inlineStr">
        <is>
          <t>SP</t>
        </is>
      </c>
      <c r="F5460" t="n">
        <v>10401280</v>
      </c>
      <c r="G5460" t="n">
        <v>10401280</v>
      </c>
      <c r="H5460" t="n">
        <v>2100296</v>
      </c>
      <c r="I5460" t="inlineStr">
        <is>
          <t>Milho</t>
        </is>
      </c>
      <c r="J5460">
        <f>SI.ERROR(BUSCARV(D5460,TablaPaises,6,FALSO),"Sin dato")</f>
        <v/>
      </c>
      <c r="K5460">
        <f>SI.ERROR(BUSCARV(C5460,TablaProductos,2,FALSO),"Sin dato")</f>
        <v/>
      </c>
      <c r="L5460">
        <f>SI(H5460&gt;=1000000,"Alto",SI(H5460&gt;=100000,"Medio","Bajo"))</f>
        <v/>
      </c>
      <c r="M5460">
        <f>SI.ERROR(BUSCARV(E5460,TablaEstados,3,FALSO),"Sin dato")</f>
        <v/>
      </c>
      <c r="N5460">
        <f>SI.ERROR(BUSCARV(E5460,TablaEstados,4,FALSO),"Sin dato")</f>
        <v/>
      </c>
    </row>
    <row r="5461">
      <c r="A5461" t="inlineStr">
        <is>
          <t>2025</t>
        </is>
      </c>
      <c r="B5461" t="inlineStr">
        <is>
          <t>06</t>
        </is>
      </c>
      <c r="C5461" t="inlineStr">
        <is>
          <t>12019000</t>
        </is>
      </c>
      <c r="D5461" t="inlineStr">
        <is>
          <t>161</t>
        </is>
      </c>
      <c r="E5461" t="inlineStr">
        <is>
          <t>DF</t>
        </is>
      </c>
      <c r="F5461" t="n">
        <v>90</v>
      </c>
      <c r="G5461" t="n">
        <v>90381</v>
      </c>
      <c r="H5461" t="n">
        <v>36831</v>
      </c>
      <c r="I5461" t="inlineStr">
        <is>
          <t>Soja</t>
        </is>
      </c>
      <c r="J5461">
        <f>SI.ERROR(BUSCARV(D5461,TablaPaises,6,FALSO),"Sin dato")</f>
        <v/>
      </c>
      <c r="K5461">
        <f>SI.ERROR(BUSCARV(C5461,TablaProductos,2,FALSO),"Sin dato")</f>
        <v/>
      </c>
      <c r="L5461">
        <f>SI(H5461&gt;=1000000,"Alto",SI(H5461&gt;=100000,"Medio","Bajo"))</f>
        <v/>
      </c>
      <c r="M5461">
        <f>SI.ERROR(BUSCARV(E5461,TablaEstados,3,FALSO),"Sin dato")</f>
        <v/>
      </c>
      <c r="N5461">
        <f>SI.ERROR(BUSCARV(E5461,TablaEstados,4,FALSO),"Sin dato")</f>
        <v/>
      </c>
    </row>
    <row r="5462">
      <c r="A5462" t="inlineStr">
        <is>
          <t>2025</t>
        </is>
      </c>
      <c r="B5462" t="inlineStr">
        <is>
          <t>01</t>
        </is>
      </c>
      <c r="C5462" t="inlineStr">
        <is>
          <t>10059010</t>
        </is>
      </c>
      <c r="D5462" t="inlineStr">
        <is>
          <t>059</t>
        </is>
      </c>
      <c r="E5462" t="inlineStr">
        <is>
          <t>MT</t>
        </is>
      </c>
      <c r="F5462" t="n">
        <v>18700256</v>
      </c>
      <c r="G5462" t="n">
        <v>18700256</v>
      </c>
      <c r="H5462" t="n">
        <v>3902276</v>
      </c>
      <c r="I5462" t="inlineStr">
        <is>
          <t>Milho</t>
        </is>
      </c>
      <c r="J5462">
        <f>SI.ERROR(BUSCARV(D5462,TablaPaises,6,FALSO),"Sin dato")</f>
        <v/>
      </c>
      <c r="K5462">
        <f>SI.ERROR(BUSCARV(C5462,TablaProductos,2,FALSO),"Sin dato")</f>
        <v/>
      </c>
      <c r="L5462">
        <f>SI(H5462&gt;=1000000,"Alto",SI(H5462&gt;=100000,"Medio","Bajo"))</f>
        <v/>
      </c>
      <c r="M5462">
        <f>SI.ERROR(BUSCARV(E5462,TablaEstados,3,FALSO),"Sin dato")</f>
        <v/>
      </c>
      <c r="N5462">
        <f>SI.ERROR(BUSCARV(E5462,TablaEstados,4,FALSO),"Sin dato")</f>
        <v/>
      </c>
    </row>
    <row r="5463">
      <c r="A5463" t="inlineStr">
        <is>
          <t>2025</t>
        </is>
      </c>
      <c r="B5463" t="inlineStr">
        <is>
          <t>07</t>
        </is>
      </c>
      <c r="C5463" t="inlineStr">
        <is>
          <t>09011110</t>
        </is>
      </c>
      <c r="D5463" t="inlineStr">
        <is>
          <t>580</t>
        </is>
      </c>
      <c r="E5463" t="inlineStr">
        <is>
          <t>MG</t>
        </is>
      </c>
      <c r="F5463" t="n">
        <v>19</v>
      </c>
      <c r="G5463" t="n">
        <v>19000</v>
      </c>
      <c r="H5463" t="n">
        <v>122438</v>
      </c>
      <c r="I5463" t="inlineStr">
        <is>
          <t>Café en granos</t>
        </is>
      </c>
      <c r="J5463">
        <f>SI.ERROR(BUSCARV(D5463,TablaPaises,6,FALSO),"Sin dato")</f>
        <v/>
      </c>
      <c r="K5463">
        <f>SI.ERROR(BUSCARV(C5463,TablaProductos,2,FALSO),"Sin dato")</f>
        <v/>
      </c>
      <c r="L5463">
        <f>SI(H5463&gt;=1000000,"Alto",SI(H5463&gt;=100000,"Medio","Bajo"))</f>
        <v/>
      </c>
      <c r="M5463">
        <f>SI.ERROR(BUSCARV(E5463,TablaEstados,3,FALSO),"Sin dato")</f>
        <v/>
      </c>
      <c r="N5463">
        <f>SI.ERROR(BUSCARV(E5463,TablaEstados,4,FALSO),"Sin dato")</f>
        <v/>
      </c>
    </row>
    <row r="5464">
      <c r="A5464" t="inlineStr">
        <is>
          <t>2025</t>
        </is>
      </c>
      <c r="B5464" t="inlineStr">
        <is>
          <t>04</t>
        </is>
      </c>
      <c r="C5464" t="inlineStr">
        <is>
          <t>09011110</t>
        </is>
      </c>
      <c r="D5464" t="inlineStr">
        <is>
          <t>399</t>
        </is>
      </c>
      <c r="E5464" t="inlineStr">
        <is>
          <t>SP</t>
        </is>
      </c>
      <c r="F5464" t="n">
        <v>928</v>
      </c>
      <c r="G5464" t="n">
        <v>931005</v>
      </c>
      <c r="H5464" t="n">
        <v>6971593</v>
      </c>
      <c r="I5464" t="inlineStr">
        <is>
          <t>Café en granos</t>
        </is>
      </c>
      <c r="J5464">
        <f>SI.ERROR(BUSCARV(D5464,TablaPaises,6,FALSO),"Sin dato")</f>
        <v/>
      </c>
      <c r="K5464">
        <f>SI.ERROR(BUSCARV(C5464,TablaProductos,2,FALSO),"Sin dato")</f>
        <v/>
      </c>
      <c r="L5464">
        <f>SI(H5464&gt;=1000000,"Alto",SI(H5464&gt;=100000,"Medio","Bajo"))</f>
        <v/>
      </c>
      <c r="M5464">
        <f>SI.ERROR(BUSCARV(E5464,TablaEstados,3,FALSO),"Sin dato")</f>
        <v/>
      </c>
      <c r="N5464">
        <f>SI.ERROR(BUSCARV(E5464,TablaEstados,4,FALSO),"Sin dato")</f>
        <v/>
      </c>
    </row>
    <row r="5465">
      <c r="A5465" t="inlineStr">
        <is>
          <t>2025</t>
        </is>
      </c>
      <c r="B5465" t="inlineStr">
        <is>
          <t>12</t>
        </is>
      </c>
      <c r="C5465" t="inlineStr">
        <is>
          <t>09011110</t>
        </is>
      </c>
      <c r="D5465" t="inlineStr">
        <is>
          <t>431</t>
        </is>
      </c>
      <c r="E5465" t="inlineStr">
        <is>
          <t>ES</t>
        </is>
      </c>
      <c r="F5465" t="n">
        <v>1273</v>
      </c>
      <c r="G5465" t="n">
        <v>1274280</v>
      </c>
      <c r="H5465" t="n">
        <v>7164098</v>
      </c>
      <c r="I5465" t="inlineStr">
        <is>
          <t>Café en granos</t>
        </is>
      </c>
      <c r="J5465">
        <f>SI.ERROR(BUSCARV(D5465,TablaPaises,6,FALSO),"Sin dato")</f>
        <v/>
      </c>
      <c r="K5465">
        <f>SI.ERROR(BUSCARV(C5465,TablaProductos,2,FALSO),"Sin dato")</f>
        <v/>
      </c>
      <c r="L5465">
        <f>SI(H5465&gt;=1000000,"Alto",SI(H5465&gt;=100000,"Medio","Bajo"))</f>
        <v/>
      </c>
      <c r="M5465">
        <f>SI.ERROR(BUSCARV(E5465,TablaEstados,3,FALSO),"Sin dato")</f>
        <v/>
      </c>
      <c r="N5465">
        <f>SI.ERROR(BUSCARV(E5465,TablaEstados,4,FALSO),"Sin dato")</f>
        <v/>
      </c>
    </row>
    <row r="5466">
      <c r="A5466" t="inlineStr">
        <is>
          <t>2025</t>
        </is>
      </c>
      <c r="B5466" t="inlineStr">
        <is>
          <t>03</t>
        </is>
      </c>
      <c r="C5466" t="inlineStr">
        <is>
          <t>09011110</t>
        </is>
      </c>
      <c r="D5466" t="inlineStr">
        <is>
          <t>756</t>
        </is>
      </c>
      <c r="E5466" t="inlineStr">
        <is>
          <t>BA</t>
        </is>
      </c>
      <c r="F5466" t="n">
        <v>837</v>
      </c>
      <c r="G5466" t="n">
        <v>836918</v>
      </c>
      <c r="H5466" t="n">
        <v>5079950</v>
      </c>
      <c r="I5466" t="inlineStr">
        <is>
          <t>Café en granos</t>
        </is>
      </c>
      <c r="J5466">
        <f>SI.ERROR(BUSCARV(D5466,TablaPaises,6,FALSO),"Sin dato")</f>
        <v/>
      </c>
      <c r="K5466">
        <f>SI.ERROR(BUSCARV(C5466,TablaProductos,2,FALSO),"Sin dato")</f>
        <v/>
      </c>
      <c r="L5466">
        <f>SI(H5466&gt;=1000000,"Alto",SI(H5466&gt;=100000,"Medio","Bajo"))</f>
        <v/>
      </c>
      <c r="M5466">
        <f>SI.ERROR(BUSCARV(E5466,TablaEstados,3,FALSO),"Sin dato")</f>
        <v/>
      </c>
      <c r="N5466">
        <f>SI.ERROR(BUSCARV(E5466,TablaEstados,4,FALSO),"Sin dato")</f>
        <v/>
      </c>
    </row>
    <row r="5467">
      <c r="A5467" t="inlineStr">
        <is>
          <t>2025</t>
        </is>
      </c>
      <c r="B5467" t="inlineStr">
        <is>
          <t>04</t>
        </is>
      </c>
      <c r="C5467" t="inlineStr">
        <is>
          <t>09011110</t>
        </is>
      </c>
      <c r="D5467" t="inlineStr">
        <is>
          <t>249</t>
        </is>
      </c>
      <c r="E5467" t="inlineStr">
        <is>
          <t>BA</t>
        </is>
      </c>
      <c r="F5467" t="n">
        <v>91</v>
      </c>
      <c r="G5467" t="n">
        <v>91091</v>
      </c>
      <c r="H5467" t="n">
        <v>686657</v>
      </c>
      <c r="I5467" t="inlineStr">
        <is>
          <t>Café en granos</t>
        </is>
      </c>
      <c r="J5467">
        <f>SI.ERROR(BUSCARV(D5467,TablaPaises,6,FALSO),"Sin dato")</f>
        <v/>
      </c>
      <c r="K5467">
        <f>SI.ERROR(BUSCARV(C5467,TablaProductos,2,FALSO),"Sin dato")</f>
        <v/>
      </c>
      <c r="L5467">
        <f>SI(H5467&gt;=1000000,"Alto",SI(H5467&gt;=100000,"Medio","Bajo"))</f>
        <v/>
      </c>
      <c r="M5467">
        <f>SI.ERROR(BUSCARV(E5467,TablaEstados,3,FALSO),"Sin dato")</f>
        <v/>
      </c>
      <c r="N5467">
        <f>SI.ERROR(BUSCARV(E5467,TablaEstados,4,FALSO),"Sin dato")</f>
        <v/>
      </c>
    </row>
    <row r="5468">
      <c r="A5468" t="inlineStr">
        <is>
          <t>2025</t>
        </is>
      </c>
      <c r="B5468" t="inlineStr">
        <is>
          <t>08</t>
        </is>
      </c>
      <c r="C5468" t="inlineStr">
        <is>
          <t>09011110</t>
        </is>
      </c>
      <c r="D5468" t="inlineStr">
        <is>
          <t>403</t>
        </is>
      </c>
      <c r="E5468" t="inlineStr">
        <is>
          <t>ES</t>
        </is>
      </c>
      <c r="F5468" t="n">
        <v>326</v>
      </c>
      <c r="G5468" t="n">
        <v>326400</v>
      </c>
      <c r="H5468" t="n">
        <v>1717859</v>
      </c>
      <c r="I5468" t="inlineStr">
        <is>
          <t>Café en granos</t>
        </is>
      </c>
      <c r="J5468">
        <f>SI.ERROR(BUSCARV(D5468,TablaPaises,6,FALSO),"Sin dato")</f>
        <v/>
      </c>
      <c r="K5468">
        <f>SI.ERROR(BUSCARV(C5468,TablaProductos,2,FALSO),"Sin dato")</f>
        <v/>
      </c>
      <c r="L5468">
        <f>SI(H5468&gt;=1000000,"Alto",SI(H5468&gt;=100000,"Medio","Bajo"))</f>
        <v/>
      </c>
      <c r="M5468">
        <f>SI.ERROR(BUSCARV(E5468,TablaEstados,3,FALSO),"Sin dato")</f>
        <v/>
      </c>
      <c r="N5468">
        <f>SI.ERROR(BUSCARV(E5468,TablaEstados,4,FALSO),"Sin dato")</f>
        <v/>
      </c>
    </row>
    <row r="5469">
      <c r="A5469" t="inlineStr">
        <is>
          <t>2025</t>
        </is>
      </c>
      <c r="B5469" t="inlineStr">
        <is>
          <t>03</t>
        </is>
      </c>
      <c r="C5469" t="inlineStr">
        <is>
          <t>09011110</t>
        </is>
      </c>
      <c r="D5469" t="inlineStr">
        <is>
          <t>153</t>
        </is>
      </c>
      <c r="E5469" t="inlineStr">
        <is>
          <t>MG</t>
        </is>
      </c>
      <c r="F5469" t="n">
        <v>40</v>
      </c>
      <c r="G5469" t="n">
        <v>40120</v>
      </c>
      <c r="H5469" t="n">
        <v>299885</v>
      </c>
      <c r="I5469" t="inlineStr">
        <is>
          <t>Café en granos</t>
        </is>
      </c>
      <c r="J5469">
        <f>SI.ERROR(BUSCARV(D5469,TablaPaises,6,FALSO),"Sin dato")</f>
        <v/>
      </c>
      <c r="K5469">
        <f>SI.ERROR(BUSCARV(C5469,TablaProductos,2,FALSO),"Sin dato")</f>
        <v/>
      </c>
      <c r="L5469">
        <f>SI(H5469&gt;=1000000,"Alto",SI(H5469&gt;=100000,"Medio","Bajo"))</f>
        <v/>
      </c>
      <c r="M5469">
        <f>SI.ERROR(BUSCARV(E5469,TablaEstados,3,FALSO),"Sin dato")</f>
        <v/>
      </c>
      <c r="N5469">
        <f>SI.ERROR(BUSCARV(E5469,TablaEstados,4,FALSO),"Sin dato")</f>
        <v/>
      </c>
    </row>
    <row r="5470">
      <c r="A5470" t="inlineStr">
        <is>
          <t>2025</t>
        </is>
      </c>
      <c r="B5470" t="inlineStr">
        <is>
          <t>02</t>
        </is>
      </c>
      <c r="C5470" t="inlineStr">
        <is>
          <t>09011110</t>
        </is>
      </c>
      <c r="D5470" t="inlineStr">
        <is>
          <t>827</t>
        </is>
      </c>
      <c r="E5470" t="inlineStr">
        <is>
          <t>ES</t>
        </is>
      </c>
      <c r="F5470" t="n">
        <v>370</v>
      </c>
      <c r="G5470" t="n">
        <v>369600</v>
      </c>
      <c r="H5470" t="n">
        <v>2276916</v>
      </c>
      <c r="I5470" t="inlineStr">
        <is>
          <t>Café en granos</t>
        </is>
      </c>
      <c r="J5470">
        <f>SI.ERROR(BUSCARV(D5470,TablaPaises,6,FALSO),"Sin dato")</f>
        <v/>
      </c>
      <c r="K5470">
        <f>SI.ERROR(BUSCARV(C5470,TablaProductos,2,FALSO),"Sin dato")</f>
        <v/>
      </c>
      <c r="L5470">
        <f>SI(H5470&gt;=1000000,"Alto",SI(H5470&gt;=100000,"Medio","Bajo"))</f>
        <v/>
      </c>
      <c r="M5470">
        <f>SI.ERROR(BUSCARV(E5470,TablaEstados,3,FALSO),"Sin dato")</f>
        <v/>
      </c>
      <c r="N5470">
        <f>SI.ERROR(BUSCARV(E5470,TablaEstados,4,FALSO),"Sin dato")</f>
        <v/>
      </c>
    </row>
    <row r="5471">
      <c r="A5471" t="inlineStr">
        <is>
          <t>2025</t>
        </is>
      </c>
      <c r="B5471" t="inlineStr">
        <is>
          <t>08</t>
        </is>
      </c>
      <c r="C5471" t="inlineStr">
        <is>
          <t>52010020</t>
        </is>
      </c>
      <c r="D5471" t="inlineStr">
        <is>
          <t>190</t>
        </is>
      </c>
      <c r="E5471" t="inlineStr">
        <is>
          <t>GO</t>
        </is>
      </c>
      <c r="F5471" t="n">
        <v>205</v>
      </c>
      <c r="G5471" t="n">
        <v>204789</v>
      </c>
      <c r="H5471" t="n">
        <v>347788</v>
      </c>
      <c r="I5471" t="inlineStr">
        <is>
          <t>Algodón</t>
        </is>
      </c>
      <c r="J5471">
        <f>SI.ERROR(BUSCARV(D5471,TablaPaises,6,FALSO),"Sin dato")</f>
        <v/>
      </c>
      <c r="K5471">
        <f>SI.ERROR(BUSCARV(C5471,TablaProductos,2,FALSO),"Sin dato")</f>
        <v/>
      </c>
      <c r="L5471">
        <f>SI(H5471&gt;=1000000,"Alto",SI(H5471&gt;=100000,"Medio","Bajo"))</f>
        <v/>
      </c>
      <c r="M5471">
        <f>SI.ERROR(BUSCARV(E5471,TablaEstados,3,FALSO),"Sin dato")</f>
        <v/>
      </c>
      <c r="N5471">
        <f>SI.ERROR(BUSCARV(E5471,TablaEstados,4,FALSO),"Sin dato")</f>
        <v/>
      </c>
    </row>
    <row r="5472">
      <c r="A5472" t="inlineStr">
        <is>
          <t>2025</t>
        </is>
      </c>
      <c r="B5472" t="inlineStr">
        <is>
          <t>09</t>
        </is>
      </c>
      <c r="C5472" t="inlineStr">
        <is>
          <t>09011190</t>
        </is>
      </c>
      <c r="D5472" t="inlineStr">
        <is>
          <t>434</t>
        </is>
      </c>
      <c r="E5472" t="inlineStr">
        <is>
          <t>MA</t>
        </is>
      </c>
      <c r="F5472" t="n">
        <v>40</v>
      </c>
      <c r="G5472" t="n">
        <v>40</v>
      </c>
      <c r="H5472" t="n">
        <v>416</v>
      </c>
      <c r="I5472" t="inlineStr">
        <is>
          <t>Café en granos</t>
        </is>
      </c>
      <c r="J5472">
        <f>SI.ERROR(BUSCARV(D5472,TablaPaises,6,FALSO),"Sin dato")</f>
        <v/>
      </c>
      <c r="K5472">
        <f>SI.ERROR(BUSCARV(C5472,TablaProductos,2,FALSO),"Sin dato")</f>
        <v/>
      </c>
      <c r="L5472">
        <f>SI(H5472&gt;=1000000,"Alto",SI(H5472&gt;=100000,"Medio","Bajo"))</f>
        <v/>
      </c>
      <c r="M5472">
        <f>SI.ERROR(BUSCARV(E5472,TablaEstados,3,FALSO),"Sin dato")</f>
        <v/>
      </c>
      <c r="N5472">
        <f>SI.ERROR(BUSCARV(E5472,TablaEstados,4,FALSO),"Sin dato")</f>
        <v/>
      </c>
    </row>
    <row r="5473">
      <c r="A5473" t="inlineStr">
        <is>
          <t>2025</t>
        </is>
      </c>
      <c r="B5473" t="inlineStr">
        <is>
          <t>07</t>
        </is>
      </c>
      <c r="C5473" t="inlineStr">
        <is>
          <t>12019000</t>
        </is>
      </c>
      <c r="D5473" t="inlineStr">
        <is>
          <t>081</t>
        </is>
      </c>
      <c r="E5473" t="inlineStr">
        <is>
          <t>MT</t>
        </is>
      </c>
      <c r="F5473" t="n">
        <v>46554</v>
      </c>
      <c r="G5473" t="n">
        <v>46551833</v>
      </c>
      <c r="H5473" t="n">
        <v>19121158</v>
      </c>
      <c r="I5473" t="inlineStr">
        <is>
          <t>Soja</t>
        </is>
      </c>
      <c r="J5473">
        <f>SI.ERROR(BUSCARV(D5473,TablaPaises,6,FALSO),"Sin dato")</f>
        <v/>
      </c>
      <c r="K5473">
        <f>SI.ERROR(BUSCARV(C5473,TablaProductos,2,FALSO),"Sin dato")</f>
        <v/>
      </c>
      <c r="L5473">
        <f>SI(H5473&gt;=1000000,"Alto",SI(H5473&gt;=100000,"Medio","Bajo"))</f>
        <v/>
      </c>
      <c r="M5473">
        <f>SI.ERROR(BUSCARV(E5473,TablaEstados,3,FALSO),"Sin dato")</f>
        <v/>
      </c>
      <c r="N5473">
        <f>SI.ERROR(BUSCARV(E5473,TablaEstados,4,FALSO),"Sin dato")</f>
        <v/>
      </c>
    </row>
    <row r="5474">
      <c r="A5474" t="inlineStr">
        <is>
          <t>2025</t>
        </is>
      </c>
      <c r="B5474" t="inlineStr">
        <is>
          <t>08</t>
        </is>
      </c>
      <c r="C5474" t="inlineStr">
        <is>
          <t>09011110</t>
        </is>
      </c>
      <c r="D5474" t="inlineStr">
        <is>
          <t>493</t>
        </is>
      </c>
      <c r="E5474" t="inlineStr">
        <is>
          <t>ES</t>
        </is>
      </c>
      <c r="F5474" t="n">
        <v>3215</v>
      </c>
      <c r="G5474" t="n">
        <v>3222400</v>
      </c>
      <c r="H5474" t="n">
        <v>13048495</v>
      </c>
      <c r="I5474" t="inlineStr">
        <is>
          <t>Café en granos</t>
        </is>
      </c>
      <c r="J5474">
        <f>SI.ERROR(BUSCARV(D5474,TablaPaises,6,FALSO),"Sin dato")</f>
        <v/>
      </c>
      <c r="K5474">
        <f>SI.ERROR(BUSCARV(C5474,TablaProductos,2,FALSO),"Sin dato")</f>
        <v/>
      </c>
      <c r="L5474">
        <f>SI(H5474&gt;=1000000,"Alto",SI(H5474&gt;=100000,"Medio","Bajo"))</f>
        <v/>
      </c>
      <c r="M5474">
        <f>SI.ERROR(BUSCARV(E5474,TablaEstados,3,FALSO),"Sin dato")</f>
        <v/>
      </c>
      <c r="N5474">
        <f>SI.ERROR(BUSCARV(E5474,TablaEstados,4,FALSO),"Sin dato")</f>
        <v/>
      </c>
    </row>
    <row r="5475">
      <c r="A5475" t="inlineStr">
        <is>
          <t>2025</t>
        </is>
      </c>
      <c r="B5475" t="inlineStr">
        <is>
          <t>11</t>
        </is>
      </c>
      <c r="C5475" t="inlineStr">
        <is>
          <t>10059010</t>
        </is>
      </c>
      <c r="D5475" t="inlineStr">
        <is>
          <t>580</t>
        </is>
      </c>
      <c r="E5475" t="inlineStr">
        <is>
          <t>SP</t>
        </is>
      </c>
      <c r="F5475" t="n">
        <v>18</v>
      </c>
      <c r="G5475" t="n">
        <v>18</v>
      </c>
      <c r="H5475" t="n">
        <v>38</v>
      </c>
      <c r="I5475" t="inlineStr">
        <is>
          <t>Milho</t>
        </is>
      </c>
      <c r="J5475">
        <f>SI.ERROR(BUSCARV(D5475,TablaPaises,6,FALSO),"Sin dato")</f>
        <v/>
      </c>
      <c r="K5475">
        <f>SI.ERROR(BUSCARV(C5475,TablaProductos,2,FALSO),"Sin dato")</f>
        <v/>
      </c>
      <c r="L5475">
        <f>SI(H5475&gt;=1000000,"Alto",SI(H5475&gt;=100000,"Medio","Bajo"))</f>
        <v/>
      </c>
      <c r="M5475">
        <f>SI.ERROR(BUSCARV(E5475,TablaEstados,3,FALSO),"Sin dato")</f>
        <v/>
      </c>
      <c r="N5475">
        <f>SI.ERROR(BUSCARV(E5475,TablaEstados,4,FALSO),"Sin dato")</f>
        <v/>
      </c>
    </row>
    <row r="5476">
      <c r="A5476" t="inlineStr">
        <is>
          <t>2025</t>
        </is>
      </c>
      <c r="B5476" t="inlineStr">
        <is>
          <t>04</t>
        </is>
      </c>
      <c r="C5476" t="inlineStr">
        <is>
          <t>12019000</t>
        </is>
      </c>
      <c r="D5476" t="inlineStr">
        <is>
          <t>063</t>
        </is>
      </c>
      <c r="E5476" t="inlineStr">
        <is>
          <t>MS</t>
        </is>
      </c>
      <c r="F5476" t="n">
        <v>80362</v>
      </c>
      <c r="G5476" t="n">
        <v>80362404</v>
      </c>
      <c r="H5476" t="n">
        <v>29268386</v>
      </c>
      <c r="I5476" t="inlineStr">
        <is>
          <t>Soja</t>
        </is>
      </c>
      <c r="J5476">
        <f>SI.ERROR(BUSCARV(D5476,TablaPaises,6,FALSO),"Sin dato")</f>
        <v/>
      </c>
      <c r="K5476">
        <f>SI.ERROR(BUSCARV(C5476,TablaProductos,2,FALSO),"Sin dato")</f>
        <v/>
      </c>
      <c r="L5476">
        <f>SI(H5476&gt;=1000000,"Alto",SI(H5476&gt;=100000,"Medio","Bajo"))</f>
        <v/>
      </c>
      <c r="M5476">
        <f>SI.ERROR(BUSCARV(E5476,TablaEstados,3,FALSO),"Sin dato")</f>
        <v/>
      </c>
      <c r="N5476">
        <f>SI.ERROR(BUSCARV(E5476,TablaEstados,4,FALSO),"Sin dato")</f>
        <v/>
      </c>
    </row>
    <row r="5477">
      <c r="A5477" t="inlineStr">
        <is>
          <t>2025</t>
        </is>
      </c>
      <c r="B5477" t="inlineStr">
        <is>
          <t>04</t>
        </is>
      </c>
      <c r="C5477" t="inlineStr">
        <is>
          <t>12019000</t>
        </is>
      </c>
      <c r="D5477" t="inlineStr">
        <is>
          <t>858</t>
        </is>
      </c>
      <c r="E5477" t="inlineStr">
        <is>
          <t>PI</t>
        </is>
      </c>
      <c r="F5477" t="n">
        <v>2565</v>
      </c>
      <c r="G5477" t="n">
        <v>2564487</v>
      </c>
      <c r="H5477" t="n">
        <v>936907</v>
      </c>
      <c r="I5477" t="inlineStr">
        <is>
          <t>Soja</t>
        </is>
      </c>
      <c r="J5477">
        <f>SI.ERROR(BUSCARV(D5477,TablaPaises,6,FALSO),"Sin dato")</f>
        <v/>
      </c>
      <c r="K5477">
        <f>SI.ERROR(BUSCARV(C5477,TablaProductos,2,FALSO),"Sin dato")</f>
        <v/>
      </c>
      <c r="L5477">
        <f>SI(H5477&gt;=1000000,"Alto",SI(H5477&gt;=100000,"Medio","Bajo"))</f>
        <v/>
      </c>
      <c r="M5477">
        <f>SI.ERROR(BUSCARV(E5477,TablaEstados,3,FALSO),"Sin dato")</f>
        <v/>
      </c>
      <c r="N5477">
        <f>SI.ERROR(BUSCARV(E5477,TablaEstados,4,FALSO),"Sin dato")</f>
        <v/>
      </c>
    </row>
    <row r="5478">
      <c r="A5478" t="inlineStr">
        <is>
          <t>2025</t>
        </is>
      </c>
      <c r="B5478" t="inlineStr">
        <is>
          <t>09</t>
        </is>
      </c>
      <c r="C5478" t="inlineStr">
        <is>
          <t>52010020</t>
        </is>
      </c>
      <c r="D5478" t="inlineStr">
        <is>
          <t>160</t>
        </is>
      </c>
      <c r="E5478" t="inlineStr">
        <is>
          <t>BA</t>
        </is>
      </c>
      <c r="F5478" t="n">
        <v>413</v>
      </c>
      <c r="G5478" t="n">
        <v>413323</v>
      </c>
      <c r="H5478" t="n">
        <v>699043</v>
      </c>
      <c r="I5478" t="inlineStr">
        <is>
          <t>Algodón</t>
        </is>
      </c>
      <c r="J5478">
        <f>SI.ERROR(BUSCARV(D5478,TablaPaises,6,FALSO),"Sin dato")</f>
        <v/>
      </c>
      <c r="K5478">
        <f>SI.ERROR(BUSCARV(C5478,TablaProductos,2,FALSO),"Sin dato")</f>
        <v/>
      </c>
      <c r="L5478">
        <f>SI(H5478&gt;=1000000,"Alto",SI(H5478&gt;=100000,"Medio","Bajo"))</f>
        <v/>
      </c>
      <c r="M5478">
        <f>SI.ERROR(BUSCARV(E5478,TablaEstados,3,FALSO),"Sin dato")</f>
        <v/>
      </c>
      <c r="N5478">
        <f>SI.ERROR(BUSCARV(E5478,TablaEstados,4,FALSO),"Sin dato")</f>
        <v/>
      </c>
    </row>
    <row r="5479">
      <c r="A5479" t="inlineStr">
        <is>
          <t>2025</t>
        </is>
      </c>
      <c r="B5479" t="inlineStr">
        <is>
          <t>02</t>
        </is>
      </c>
      <c r="C5479" t="inlineStr">
        <is>
          <t>52010020</t>
        </is>
      </c>
      <c r="D5479" t="inlineStr">
        <is>
          <t>160</t>
        </is>
      </c>
      <c r="E5479" t="inlineStr">
        <is>
          <t>MS</t>
        </is>
      </c>
      <c r="F5479" t="n">
        <v>248</v>
      </c>
      <c r="G5479" t="n">
        <v>247575</v>
      </c>
      <c r="H5479" t="n">
        <v>422199</v>
      </c>
      <c r="I5479" t="inlineStr">
        <is>
          <t>Algodón</t>
        </is>
      </c>
      <c r="J5479">
        <f>SI.ERROR(BUSCARV(D5479,TablaPaises,6,FALSO),"Sin dato")</f>
        <v/>
      </c>
      <c r="K5479">
        <f>SI.ERROR(BUSCARV(C5479,TablaProductos,2,FALSO),"Sin dato")</f>
        <v/>
      </c>
      <c r="L5479">
        <f>SI(H5479&gt;=1000000,"Alto",SI(H5479&gt;=100000,"Medio","Bajo"))</f>
        <v/>
      </c>
      <c r="M5479">
        <f>SI.ERROR(BUSCARV(E5479,TablaEstados,3,FALSO),"Sin dato")</f>
        <v/>
      </c>
      <c r="N5479">
        <f>SI.ERROR(BUSCARV(E5479,TablaEstados,4,FALSO),"Sin dato")</f>
        <v/>
      </c>
    </row>
    <row r="5480">
      <c r="A5480" t="inlineStr">
        <is>
          <t>2025</t>
        </is>
      </c>
      <c r="B5480" t="inlineStr">
        <is>
          <t>12</t>
        </is>
      </c>
      <c r="C5480" t="inlineStr">
        <is>
          <t>52010020</t>
        </is>
      </c>
      <c r="D5480" t="inlineStr">
        <is>
          <t>160</t>
        </is>
      </c>
      <c r="E5480" t="inlineStr">
        <is>
          <t>MA</t>
        </is>
      </c>
      <c r="F5480" t="n">
        <v>398</v>
      </c>
      <c r="G5480" t="n">
        <v>397956</v>
      </c>
      <c r="H5480" t="n">
        <v>595906</v>
      </c>
      <c r="I5480" t="inlineStr">
        <is>
          <t>Algodón</t>
        </is>
      </c>
      <c r="J5480">
        <f>SI.ERROR(BUSCARV(D5480,TablaPaises,6,FALSO),"Sin dato")</f>
        <v/>
      </c>
      <c r="K5480">
        <f>SI.ERROR(BUSCARV(C5480,TablaProductos,2,FALSO),"Sin dato")</f>
        <v/>
      </c>
      <c r="L5480">
        <f>SI(H5480&gt;=1000000,"Alto",SI(H5480&gt;=100000,"Medio","Bajo"))</f>
        <v/>
      </c>
      <c r="M5480">
        <f>SI.ERROR(BUSCARV(E5480,TablaEstados,3,FALSO),"Sin dato")</f>
        <v/>
      </c>
      <c r="N5480">
        <f>SI.ERROR(BUSCARV(E5480,TablaEstados,4,FALSO),"Sin dato")</f>
        <v/>
      </c>
    </row>
    <row r="5481">
      <c r="A5481" t="inlineStr">
        <is>
          <t>2025</t>
        </is>
      </c>
      <c r="B5481" t="inlineStr">
        <is>
          <t>06</t>
        </is>
      </c>
      <c r="C5481" t="inlineStr">
        <is>
          <t>09011110</t>
        </is>
      </c>
      <c r="D5481" t="inlineStr">
        <is>
          <t>149</t>
        </is>
      </c>
      <c r="E5481" t="inlineStr">
        <is>
          <t>SP</t>
        </is>
      </c>
      <c r="F5481" t="n">
        <v>526</v>
      </c>
      <c r="G5481" t="n">
        <v>525469</v>
      </c>
      <c r="H5481" t="n">
        <v>4322133</v>
      </c>
      <c r="I5481" t="inlineStr">
        <is>
          <t>Café en granos</t>
        </is>
      </c>
      <c r="J5481">
        <f>SI.ERROR(BUSCARV(D5481,TablaPaises,6,FALSO),"Sin dato")</f>
        <v/>
      </c>
      <c r="K5481">
        <f>SI.ERROR(BUSCARV(C5481,TablaProductos,2,FALSO),"Sin dato")</f>
        <v/>
      </c>
      <c r="L5481">
        <f>SI(H5481&gt;=1000000,"Alto",SI(H5481&gt;=100000,"Medio","Bajo"))</f>
        <v/>
      </c>
      <c r="M5481">
        <f>SI.ERROR(BUSCARV(E5481,TablaEstados,3,FALSO),"Sin dato")</f>
        <v/>
      </c>
      <c r="N5481">
        <f>SI.ERROR(BUSCARV(E5481,TablaEstados,4,FALSO),"Sin dato")</f>
        <v/>
      </c>
    </row>
    <row r="5482">
      <c r="A5482" t="inlineStr">
        <is>
          <t>2025</t>
        </is>
      </c>
      <c r="B5482" t="inlineStr">
        <is>
          <t>03</t>
        </is>
      </c>
      <c r="C5482" t="inlineStr">
        <is>
          <t>10059010</t>
        </is>
      </c>
      <c r="D5482" t="inlineStr">
        <is>
          <t>337</t>
        </is>
      </c>
      <c r="E5482" t="inlineStr">
        <is>
          <t>RR</t>
        </is>
      </c>
      <c r="F5482" t="n">
        <v>651140</v>
      </c>
      <c r="G5482" t="n">
        <v>651140</v>
      </c>
      <c r="H5482" t="n">
        <v>132430</v>
      </c>
      <c r="I5482" t="inlineStr">
        <is>
          <t>Milho</t>
        </is>
      </c>
      <c r="J5482">
        <f>SI.ERROR(BUSCARV(D5482,TablaPaises,6,FALSO),"Sin dato")</f>
        <v/>
      </c>
      <c r="K5482">
        <f>SI.ERROR(BUSCARV(C5482,TablaProductos,2,FALSO),"Sin dato")</f>
        <v/>
      </c>
      <c r="L5482">
        <f>SI(H5482&gt;=1000000,"Alto",SI(H5482&gt;=100000,"Medio","Bajo"))</f>
        <v/>
      </c>
      <c r="M5482">
        <f>SI.ERROR(BUSCARV(E5482,TablaEstados,3,FALSO),"Sin dato")</f>
        <v/>
      </c>
      <c r="N5482">
        <f>SI.ERROR(BUSCARV(E5482,TablaEstados,4,FALSO),"Sin dato")</f>
        <v/>
      </c>
    </row>
    <row r="5483">
      <c r="A5483" t="inlineStr">
        <is>
          <t>2025</t>
        </is>
      </c>
      <c r="B5483" t="inlineStr">
        <is>
          <t>06</t>
        </is>
      </c>
      <c r="C5483" t="inlineStr">
        <is>
          <t>12019000</t>
        </is>
      </c>
      <c r="D5483" t="inlineStr">
        <is>
          <t>863</t>
        </is>
      </c>
      <c r="E5483" t="inlineStr">
        <is>
          <t>MA</t>
        </is>
      </c>
      <c r="F5483" t="n">
        <v>47</v>
      </c>
      <c r="G5483" t="n">
        <v>46753</v>
      </c>
      <c r="H5483" t="n">
        <v>18579</v>
      </c>
      <c r="I5483" t="inlineStr">
        <is>
          <t>Soja</t>
        </is>
      </c>
      <c r="J5483">
        <f>SI.ERROR(BUSCARV(D5483,TablaPaises,6,FALSO),"Sin dato")</f>
        <v/>
      </c>
      <c r="K5483">
        <f>SI.ERROR(BUSCARV(C5483,TablaProductos,2,FALSO),"Sin dato")</f>
        <v/>
      </c>
      <c r="L5483">
        <f>SI(H5483&gt;=1000000,"Alto",SI(H5483&gt;=100000,"Medio","Bajo"))</f>
        <v/>
      </c>
      <c r="M5483">
        <f>SI.ERROR(BUSCARV(E5483,TablaEstados,3,FALSO),"Sin dato")</f>
        <v/>
      </c>
      <c r="N5483">
        <f>SI.ERROR(BUSCARV(E5483,TablaEstados,4,FALSO),"Sin dato")</f>
        <v/>
      </c>
    </row>
    <row r="5484">
      <c r="A5484" t="inlineStr">
        <is>
          <t>2025</t>
        </is>
      </c>
      <c r="B5484" t="inlineStr">
        <is>
          <t>03</t>
        </is>
      </c>
      <c r="C5484" t="inlineStr">
        <is>
          <t>12019000</t>
        </is>
      </c>
      <c r="D5484" t="inlineStr">
        <is>
          <t>820</t>
        </is>
      </c>
      <c r="E5484" t="inlineStr">
        <is>
          <t>PA</t>
        </is>
      </c>
      <c r="F5484" t="n">
        <v>3739</v>
      </c>
      <c r="G5484" t="n">
        <v>3739634</v>
      </c>
      <c r="H5484" t="n">
        <v>1408833</v>
      </c>
      <c r="I5484" t="inlineStr">
        <is>
          <t>Soja</t>
        </is>
      </c>
      <c r="J5484">
        <f>SI.ERROR(BUSCARV(D5484,TablaPaises,6,FALSO),"Sin dato")</f>
        <v/>
      </c>
      <c r="K5484">
        <f>SI.ERROR(BUSCARV(C5484,TablaProductos,2,FALSO),"Sin dato")</f>
        <v/>
      </c>
      <c r="L5484">
        <f>SI(H5484&gt;=1000000,"Alto",SI(H5484&gt;=100000,"Medio","Bajo"))</f>
        <v/>
      </c>
      <c r="M5484">
        <f>SI.ERROR(BUSCARV(E5484,TablaEstados,3,FALSO),"Sin dato")</f>
        <v/>
      </c>
      <c r="N5484">
        <f>SI.ERROR(BUSCARV(E5484,TablaEstados,4,FALSO),"Sin dato")</f>
        <v/>
      </c>
    </row>
    <row r="5485">
      <c r="A5485" t="inlineStr">
        <is>
          <t>2025</t>
        </is>
      </c>
      <c r="B5485" t="inlineStr">
        <is>
          <t>09</t>
        </is>
      </c>
      <c r="C5485" t="inlineStr">
        <is>
          <t>10059010</t>
        </is>
      </c>
      <c r="D5485" t="inlineStr">
        <is>
          <t>607</t>
        </is>
      </c>
      <c r="E5485" t="inlineStr">
        <is>
          <t>MA</t>
        </is>
      </c>
      <c r="F5485" t="n">
        <v>13408177</v>
      </c>
      <c r="G5485" t="n">
        <v>13408177</v>
      </c>
      <c r="H5485" t="n">
        <v>2795692</v>
      </c>
      <c r="I5485" t="inlineStr">
        <is>
          <t>Milho</t>
        </is>
      </c>
      <c r="J5485">
        <f>SI.ERROR(BUSCARV(D5485,TablaPaises,6,FALSO),"Sin dato")</f>
        <v/>
      </c>
      <c r="K5485">
        <f>SI.ERROR(BUSCARV(C5485,TablaProductos,2,FALSO),"Sin dato")</f>
        <v/>
      </c>
      <c r="L5485">
        <f>SI(H5485&gt;=1000000,"Alto",SI(H5485&gt;=100000,"Medio","Bajo"))</f>
        <v/>
      </c>
      <c r="M5485">
        <f>SI.ERROR(BUSCARV(E5485,TablaEstados,3,FALSO),"Sin dato")</f>
        <v/>
      </c>
      <c r="N5485">
        <f>SI.ERROR(BUSCARV(E5485,TablaEstados,4,FALSO),"Sin dato")</f>
        <v/>
      </c>
    </row>
    <row r="5486">
      <c r="A5486" t="inlineStr">
        <is>
          <t>2025</t>
        </is>
      </c>
      <c r="B5486" t="inlineStr">
        <is>
          <t>04</t>
        </is>
      </c>
      <c r="C5486" t="inlineStr">
        <is>
          <t>12019000</t>
        </is>
      </c>
      <c r="D5486" t="inlineStr">
        <is>
          <t>573</t>
        </is>
      </c>
      <c r="E5486" t="inlineStr">
        <is>
          <t>RO</t>
        </is>
      </c>
      <c r="F5486" t="n">
        <v>20912</v>
      </c>
      <c r="G5486" t="n">
        <v>20912562</v>
      </c>
      <c r="H5486" t="n">
        <v>8206925</v>
      </c>
      <c r="I5486" t="inlineStr">
        <is>
          <t>Soja</t>
        </is>
      </c>
      <c r="J5486">
        <f>SI.ERROR(BUSCARV(D5486,TablaPaises,6,FALSO),"Sin dato")</f>
        <v/>
      </c>
      <c r="K5486">
        <f>SI.ERROR(BUSCARV(C5486,TablaProductos,2,FALSO),"Sin dato")</f>
        <v/>
      </c>
      <c r="L5486">
        <f>SI(H5486&gt;=1000000,"Alto",SI(H5486&gt;=100000,"Medio","Bajo"))</f>
        <v/>
      </c>
      <c r="M5486">
        <f>SI.ERROR(BUSCARV(E5486,TablaEstados,3,FALSO),"Sin dato")</f>
        <v/>
      </c>
      <c r="N5486">
        <f>SI.ERROR(BUSCARV(E5486,TablaEstados,4,FALSO),"Sin dato")</f>
        <v/>
      </c>
    </row>
    <row r="5487">
      <c r="A5487" t="inlineStr">
        <is>
          <t>2025</t>
        </is>
      </c>
      <c r="B5487" t="inlineStr">
        <is>
          <t>11</t>
        </is>
      </c>
      <c r="C5487" t="inlineStr">
        <is>
          <t>09011110</t>
        </is>
      </c>
      <c r="D5487" t="inlineStr">
        <is>
          <t>271</t>
        </is>
      </c>
      <c r="E5487" t="inlineStr">
        <is>
          <t>SP</t>
        </is>
      </c>
      <c r="F5487" t="n">
        <v>108</v>
      </c>
      <c r="G5487" t="n">
        <v>108000</v>
      </c>
      <c r="H5487" t="n">
        <v>852394</v>
      </c>
      <c r="I5487" t="inlineStr">
        <is>
          <t>Café en granos</t>
        </is>
      </c>
      <c r="J5487">
        <f>SI.ERROR(BUSCARV(D5487,TablaPaises,6,FALSO),"Sin dato")</f>
        <v/>
      </c>
      <c r="K5487">
        <f>SI.ERROR(BUSCARV(C5487,TablaProductos,2,FALSO),"Sin dato")</f>
        <v/>
      </c>
      <c r="L5487">
        <f>SI(H5487&gt;=1000000,"Alto",SI(H5487&gt;=100000,"Medio","Bajo"))</f>
        <v/>
      </c>
      <c r="M5487">
        <f>SI.ERROR(BUSCARV(E5487,TablaEstados,3,FALSO),"Sin dato")</f>
        <v/>
      </c>
      <c r="N5487">
        <f>SI.ERROR(BUSCARV(E5487,TablaEstados,4,FALSO),"Sin dato")</f>
        <v/>
      </c>
    </row>
    <row r="5488">
      <c r="A5488" t="inlineStr">
        <is>
          <t>2025</t>
        </is>
      </c>
      <c r="B5488" t="inlineStr">
        <is>
          <t>07</t>
        </is>
      </c>
      <c r="C5488" t="inlineStr">
        <is>
          <t>10059090</t>
        </is>
      </c>
      <c r="D5488" t="inlineStr">
        <is>
          <t>434</t>
        </is>
      </c>
      <c r="E5488" t="inlineStr">
        <is>
          <t>AM</t>
        </is>
      </c>
      <c r="F5488" t="n">
        <v>3</v>
      </c>
      <c r="G5488" t="n">
        <v>3</v>
      </c>
      <c r="H5488" t="n">
        <v>38</v>
      </c>
      <c r="I5488" t="inlineStr">
        <is>
          <t>Milho</t>
        </is>
      </c>
      <c r="J5488">
        <f>SI.ERROR(BUSCARV(D5488,TablaPaises,6,FALSO),"Sin dato")</f>
        <v/>
      </c>
      <c r="K5488">
        <f>SI.ERROR(BUSCARV(C5488,TablaProductos,2,FALSO),"Sin dato")</f>
        <v/>
      </c>
      <c r="L5488">
        <f>SI(H5488&gt;=1000000,"Alto",SI(H5488&gt;=100000,"Medio","Bajo"))</f>
        <v/>
      </c>
      <c r="M5488">
        <f>SI.ERROR(BUSCARV(E5488,TablaEstados,3,FALSO),"Sin dato")</f>
        <v/>
      </c>
      <c r="N5488">
        <f>SI.ERROR(BUSCARV(E5488,TablaEstados,4,FALSO),"Sin dato")</f>
        <v/>
      </c>
    </row>
    <row r="5489">
      <c r="A5489" t="inlineStr">
        <is>
          <t>2025</t>
        </is>
      </c>
      <c r="B5489" t="inlineStr">
        <is>
          <t>05</t>
        </is>
      </c>
      <c r="C5489" t="inlineStr">
        <is>
          <t>12019000</t>
        </is>
      </c>
      <c r="D5489" t="inlineStr">
        <is>
          <t>676</t>
        </is>
      </c>
      <c r="E5489" t="inlineStr">
        <is>
          <t>MT</t>
        </is>
      </c>
      <c r="F5489" t="n">
        <v>18546</v>
      </c>
      <c r="G5489" t="n">
        <v>18546770</v>
      </c>
      <c r="H5489" t="n">
        <v>7630711</v>
      </c>
      <c r="I5489" t="inlineStr">
        <is>
          <t>Soja</t>
        </is>
      </c>
      <c r="J5489">
        <f>SI.ERROR(BUSCARV(D5489,TablaPaises,6,FALSO),"Sin dato")</f>
        <v/>
      </c>
      <c r="K5489">
        <f>SI.ERROR(BUSCARV(C5489,TablaProductos,2,FALSO),"Sin dato")</f>
        <v/>
      </c>
      <c r="L5489">
        <f>SI(H5489&gt;=1000000,"Alto",SI(H5489&gt;=100000,"Medio","Bajo"))</f>
        <v/>
      </c>
      <c r="M5489">
        <f>SI.ERROR(BUSCARV(E5489,TablaEstados,3,FALSO),"Sin dato")</f>
        <v/>
      </c>
      <c r="N5489">
        <f>SI.ERROR(BUSCARV(E5489,TablaEstados,4,FALSO),"Sin dato")</f>
        <v/>
      </c>
    </row>
    <row r="5490">
      <c r="A5490" t="inlineStr">
        <is>
          <t>2025</t>
        </is>
      </c>
      <c r="B5490" t="inlineStr">
        <is>
          <t>07</t>
        </is>
      </c>
      <c r="C5490" t="inlineStr">
        <is>
          <t>10059010</t>
        </is>
      </c>
      <c r="D5490" t="inlineStr">
        <is>
          <t>383</t>
        </is>
      </c>
      <c r="E5490" t="inlineStr">
        <is>
          <t>MT</t>
        </is>
      </c>
      <c r="F5490" t="n">
        <v>21700000</v>
      </c>
      <c r="G5490" t="n">
        <v>21700000</v>
      </c>
      <c r="H5490" t="n">
        <v>4286379</v>
      </c>
      <c r="I5490" t="inlineStr">
        <is>
          <t>Milho</t>
        </is>
      </c>
      <c r="J5490">
        <f>SI.ERROR(BUSCARV(D5490,TablaPaises,6,FALSO),"Sin dato")</f>
        <v/>
      </c>
      <c r="K5490">
        <f>SI.ERROR(BUSCARV(C5490,TablaProductos,2,FALSO),"Sin dato")</f>
        <v/>
      </c>
      <c r="L5490">
        <f>SI(H5490&gt;=1000000,"Alto",SI(H5490&gt;=100000,"Medio","Bajo"))</f>
        <v/>
      </c>
      <c r="M5490">
        <f>SI.ERROR(BUSCARV(E5490,TablaEstados,3,FALSO),"Sin dato")</f>
        <v/>
      </c>
      <c r="N5490">
        <f>SI.ERROR(BUSCARV(E5490,TablaEstados,4,FALSO),"Sin dato")</f>
        <v/>
      </c>
    </row>
    <row r="5491">
      <c r="A5491" t="inlineStr">
        <is>
          <t>2025</t>
        </is>
      </c>
      <c r="B5491" t="inlineStr">
        <is>
          <t>11</t>
        </is>
      </c>
      <c r="C5491" t="inlineStr">
        <is>
          <t>09011110</t>
        </is>
      </c>
      <c r="D5491" t="inlineStr">
        <is>
          <t>827</t>
        </is>
      </c>
      <c r="E5491" t="inlineStr">
        <is>
          <t>ES</t>
        </is>
      </c>
      <c r="F5491" t="n">
        <v>2357</v>
      </c>
      <c r="G5491" t="n">
        <v>2360000</v>
      </c>
      <c r="H5491" t="n">
        <v>14225297</v>
      </c>
      <c r="I5491" t="inlineStr">
        <is>
          <t>Café en granos</t>
        </is>
      </c>
      <c r="J5491">
        <f>SI.ERROR(BUSCARV(D5491,TablaPaises,6,FALSO),"Sin dato")</f>
        <v/>
      </c>
      <c r="K5491">
        <f>SI.ERROR(BUSCARV(C5491,TablaProductos,2,FALSO),"Sin dato")</f>
        <v/>
      </c>
      <c r="L5491">
        <f>SI(H5491&gt;=1000000,"Alto",SI(H5491&gt;=100000,"Medio","Bajo"))</f>
        <v/>
      </c>
      <c r="M5491">
        <f>SI.ERROR(BUSCARV(E5491,TablaEstados,3,FALSO),"Sin dato")</f>
        <v/>
      </c>
      <c r="N5491">
        <f>SI.ERROR(BUSCARV(E5491,TablaEstados,4,FALSO),"Sin dato")</f>
        <v/>
      </c>
    </row>
    <row r="5492">
      <c r="A5492" t="inlineStr">
        <is>
          <t>2025</t>
        </is>
      </c>
      <c r="B5492" t="inlineStr">
        <is>
          <t>11</t>
        </is>
      </c>
      <c r="C5492" t="inlineStr">
        <is>
          <t>52010020</t>
        </is>
      </c>
      <c r="D5492" t="inlineStr">
        <is>
          <t>361</t>
        </is>
      </c>
      <c r="E5492" t="inlineStr">
        <is>
          <t>SP</t>
        </is>
      </c>
      <c r="F5492" t="n">
        <v>198</v>
      </c>
      <c r="G5492" t="n">
        <v>198260</v>
      </c>
      <c r="H5492" t="n">
        <v>299534</v>
      </c>
      <c r="I5492" t="inlineStr">
        <is>
          <t>Algodón</t>
        </is>
      </c>
      <c r="J5492">
        <f>SI.ERROR(BUSCARV(D5492,TablaPaises,6,FALSO),"Sin dato")</f>
        <v/>
      </c>
      <c r="K5492">
        <f>SI.ERROR(BUSCARV(C5492,TablaProductos,2,FALSO),"Sin dato")</f>
        <v/>
      </c>
      <c r="L5492">
        <f>SI(H5492&gt;=1000000,"Alto",SI(H5492&gt;=100000,"Medio","Bajo"))</f>
        <v/>
      </c>
      <c r="M5492">
        <f>SI.ERROR(BUSCARV(E5492,TablaEstados,3,FALSO),"Sin dato")</f>
        <v/>
      </c>
      <c r="N5492">
        <f>SI.ERROR(BUSCARV(E5492,TablaEstados,4,FALSO),"Sin dato")</f>
        <v/>
      </c>
    </row>
    <row r="5493">
      <c r="A5493" t="inlineStr">
        <is>
          <t>2025</t>
        </is>
      </c>
      <c r="B5493" t="inlineStr">
        <is>
          <t>12</t>
        </is>
      </c>
      <c r="C5493" t="inlineStr">
        <is>
          <t>10059010</t>
        </is>
      </c>
      <c r="D5493" t="inlineStr">
        <is>
          <t>476</t>
        </is>
      </c>
      <c r="E5493" t="inlineStr">
        <is>
          <t>SC</t>
        </is>
      </c>
      <c r="F5493" t="n">
        <v>16</v>
      </c>
      <c r="G5493" t="n">
        <v>16</v>
      </c>
      <c r="H5493" t="n">
        <v>45</v>
      </c>
      <c r="I5493" t="inlineStr">
        <is>
          <t>Milho</t>
        </is>
      </c>
      <c r="J5493">
        <f>SI.ERROR(BUSCARV(D5493,TablaPaises,6,FALSO),"Sin dato")</f>
        <v/>
      </c>
      <c r="K5493">
        <f>SI.ERROR(BUSCARV(C5493,TablaProductos,2,FALSO),"Sin dato")</f>
        <v/>
      </c>
      <c r="L5493">
        <f>SI(H5493&gt;=1000000,"Alto",SI(H5493&gt;=100000,"Medio","Bajo"))</f>
        <v/>
      </c>
      <c r="M5493">
        <f>SI.ERROR(BUSCARV(E5493,TablaEstados,3,FALSO),"Sin dato")</f>
        <v/>
      </c>
      <c r="N5493">
        <f>SI.ERROR(BUSCARV(E5493,TablaEstados,4,FALSO),"Sin dato")</f>
        <v/>
      </c>
    </row>
    <row r="5494">
      <c r="A5494" t="inlineStr">
        <is>
          <t>2025</t>
        </is>
      </c>
      <c r="B5494" t="inlineStr">
        <is>
          <t>10</t>
        </is>
      </c>
      <c r="C5494" t="inlineStr">
        <is>
          <t>52010020</t>
        </is>
      </c>
      <c r="D5494" t="inlineStr">
        <is>
          <t>361</t>
        </is>
      </c>
      <c r="E5494" t="inlineStr">
        <is>
          <t>SP</t>
        </is>
      </c>
      <c r="F5494" t="n">
        <v>1956</v>
      </c>
      <c r="G5494" t="n">
        <v>1958403</v>
      </c>
      <c r="H5494" t="n">
        <v>2971846</v>
      </c>
      <c r="I5494" t="inlineStr">
        <is>
          <t>Algodón</t>
        </is>
      </c>
      <c r="J5494">
        <f>SI.ERROR(BUSCARV(D5494,TablaPaises,6,FALSO),"Sin dato")</f>
        <v/>
      </c>
      <c r="K5494">
        <f>SI.ERROR(BUSCARV(C5494,TablaProductos,2,FALSO),"Sin dato")</f>
        <v/>
      </c>
      <c r="L5494">
        <f>SI(H5494&gt;=1000000,"Alto",SI(H5494&gt;=100000,"Medio","Bajo"))</f>
        <v/>
      </c>
      <c r="M5494">
        <f>SI.ERROR(BUSCARV(E5494,TablaEstados,3,FALSO),"Sin dato")</f>
        <v/>
      </c>
      <c r="N5494">
        <f>SI.ERROR(BUSCARV(E5494,TablaEstados,4,FALSO),"Sin dato")</f>
        <v/>
      </c>
    </row>
    <row r="5495">
      <c r="A5495" t="inlineStr">
        <is>
          <t>2025</t>
        </is>
      </c>
      <c r="B5495" t="inlineStr">
        <is>
          <t>02</t>
        </is>
      </c>
      <c r="C5495" t="inlineStr">
        <is>
          <t>10059090</t>
        </is>
      </c>
      <c r="D5495" t="inlineStr">
        <is>
          <t>580</t>
        </is>
      </c>
      <c r="E5495" t="inlineStr">
        <is>
          <t>SP</t>
        </is>
      </c>
      <c r="F5495" t="n">
        <v>47</v>
      </c>
      <c r="G5495" t="n">
        <v>47</v>
      </c>
      <c r="H5495" t="n">
        <v>50</v>
      </c>
      <c r="I5495" t="inlineStr">
        <is>
          <t>Milho</t>
        </is>
      </c>
      <c r="J5495">
        <f>SI.ERROR(BUSCARV(D5495,TablaPaises,6,FALSO),"Sin dato")</f>
        <v/>
      </c>
      <c r="K5495">
        <f>SI.ERROR(BUSCARV(C5495,TablaProductos,2,FALSO),"Sin dato")</f>
        <v/>
      </c>
      <c r="L5495">
        <f>SI(H5495&gt;=1000000,"Alto",SI(H5495&gt;=100000,"Medio","Bajo"))</f>
        <v/>
      </c>
      <c r="M5495">
        <f>SI.ERROR(BUSCARV(E5495,TablaEstados,3,FALSO),"Sin dato")</f>
        <v/>
      </c>
      <c r="N5495">
        <f>SI.ERROR(BUSCARV(E5495,TablaEstados,4,FALSO),"Sin dato")</f>
        <v/>
      </c>
    </row>
    <row r="5496">
      <c r="A5496" t="inlineStr">
        <is>
          <t>2025</t>
        </is>
      </c>
      <c r="B5496" t="inlineStr">
        <is>
          <t>12</t>
        </is>
      </c>
      <c r="C5496" t="inlineStr">
        <is>
          <t>10059010</t>
        </is>
      </c>
      <c r="D5496" t="inlineStr">
        <is>
          <t>240</t>
        </is>
      </c>
      <c r="E5496" t="inlineStr">
        <is>
          <t>ND</t>
        </is>
      </c>
      <c r="F5496" t="n">
        <v>5000000</v>
      </c>
      <c r="G5496" t="n">
        <v>1200000</v>
      </c>
      <c r="H5496" t="n">
        <v>360000</v>
      </c>
      <c r="I5496" t="inlineStr">
        <is>
          <t>Milho</t>
        </is>
      </c>
      <c r="J5496">
        <f>SI.ERROR(BUSCARV(D5496,TablaPaises,6,FALSO),"Sin dato")</f>
        <v/>
      </c>
      <c r="K5496">
        <f>SI.ERROR(BUSCARV(C5496,TablaProductos,2,FALSO),"Sin dato")</f>
        <v/>
      </c>
      <c r="L5496">
        <f>SI(H5496&gt;=1000000,"Alto",SI(H5496&gt;=100000,"Medio","Bajo"))</f>
        <v/>
      </c>
      <c r="M5496">
        <f>SI.ERROR(BUSCARV(E5496,TablaEstados,3,FALSO),"Sin dato")</f>
        <v/>
      </c>
      <c r="N5496">
        <f>SI.ERROR(BUSCARV(E5496,TablaEstados,4,FALSO),"Sin dato")</f>
        <v/>
      </c>
    </row>
    <row r="5497">
      <c r="A5497" t="inlineStr">
        <is>
          <t>2025</t>
        </is>
      </c>
      <c r="B5497" t="inlineStr">
        <is>
          <t>02</t>
        </is>
      </c>
      <c r="C5497" t="inlineStr">
        <is>
          <t>09011110</t>
        </is>
      </c>
      <c r="D5497" t="inlineStr">
        <is>
          <t>301</t>
        </is>
      </c>
      <c r="E5497" t="inlineStr">
        <is>
          <t>SP</t>
        </is>
      </c>
      <c r="F5497" t="n">
        <v>216</v>
      </c>
      <c r="G5497" t="n">
        <v>216525</v>
      </c>
      <c r="H5497" t="n">
        <v>1067360</v>
      </c>
      <c r="I5497" t="inlineStr">
        <is>
          <t>Café en granos</t>
        </is>
      </c>
      <c r="J5497">
        <f>SI.ERROR(BUSCARV(D5497,TablaPaises,6,FALSO),"Sin dato")</f>
        <v/>
      </c>
      <c r="K5497">
        <f>SI.ERROR(BUSCARV(C5497,TablaProductos,2,FALSO),"Sin dato")</f>
        <v/>
      </c>
      <c r="L5497">
        <f>SI(H5497&gt;=1000000,"Alto",SI(H5497&gt;=100000,"Medio","Bajo"))</f>
        <v/>
      </c>
      <c r="M5497">
        <f>SI.ERROR(BUSCARV(E5497,TablaEstados,3,FALSO),"Sin dato")</f>
        <v/>
      </c>
      <c r="N5497">
        <f>SI.ERROR(BUSCARV(E5497,TablaEstados,4,FALSO),"Sin dato")</f>
        <v/>
      </c>
    </row>
    <row r="5498">
      <c r="A5498" t="inlineStr">
        <is>
          <t>2025</t>
        </is>
      </c>
      <c r="B5498" t="inlineStr">
        <is>
          <t>04</t>
        </is>
      </c>
      <c r="C5498" t="inlineStr">
        <is>
          <t>09011190</t>
        </is>
      </c>
      <c r="D5498" t="inlineStr">
        <is>
          <t>476</t>
        </is>
      </c>
      <c r="E5498" t="inlineStr">
        <is>
          <t>SP</t>
        </is>
      </c>
      <c r="F5498" t="n">
        <v>3</v>
      </c>
      <c r="G5498" t="n">
        <v>3</v>
      </c>
      <c r="H5498" t="n">
        <v>117</v>
      </c>
      <c r="I5498" t="inlineStr">
        <is>
          <t>Café en granos</t>
        </is>
      </c>
      <c r="J5498">
        <f>SI.ERROR(BUSCARV(D5498,TablaPaises,6,FALSO),"Sin dato")</f>
        <v/>
      </c>
      <c r="K5498">
        <f>SI.ERROR(BUSCARV(C5498,TablaProductos,2,FALSO),"Sin dato")</f>
        <v/>
      </c>
      <c r="L5498">
        <f>SI(H5498&gt;=1000000,"Alto",SI(H5498&gt;=100000,"Medio","Bajo"))</f>
        <v/>
      </c>
      <c r="M5498">
        <f>SI.ERROR(BUSCARV(E5498,TablaEstados,3,FALSO),"Sin dato")</f>
        <v/>
      </c>
      <c r="N5498">
        <f>SI.ERROR(BUSCARV(E5498,TablaEstados,4,FALSO),"Sin dato")</f>
        <v/>
      </c>
    </row>
    <row r="5499">
      <c r="A5499" t="inlineStr">
        <is>
          <t>2025</t>
        </is>
      </c>
      <c r="B5499" t="inlineStr">
        <is>
          <t>09</t>
        </is>
      </c>
      <c r="C5499" t="inlineStr">
        <is>
          <t>52010020</t>
        </is>
      </c>
      <c r="D5499" t="inlineStr">
        <is>
          <t>576</t>
        </is>
      </c>
      <c r="E5499" t="inlineStr">
        <is>
          <t>MA</t>
        </is>
      </c>
      <c r="F5499" t="n">
        <v>367</v>
      </c>
      <c r="G5499" t="n">
        <v>367077</v>
      </c>
      <c r="H5499" t="n">
        <v>592833</v>
      </c>
      <c r="I5499" t="inlineStr">
        <is>
          <t>Algodón</t>
        </is>
      </c>
      <c r="J5499">
        <f>SI.ERROR(BUSCARV(D5499,TablaPaises,6,FALSO),"Sin dato")</f>
        <v/>
      </c>
      <c r="K5499">
        <f>SI.ERROR(BUSCARV(C5499,TablaProductos,2,FALSO),"Sin dato")</f>
        <v/>
      </c>
      <c r="L5499">
        <f>SI(H5499&gt;=1000000,"Alto",SI(H5499&gt;=100000,"Medio","Bajo"))</f>
        <v/>
      </c>
      <c r="M5499">
        <f>SI.ERROR(BUSCARV(E5499,TablaEstados,3,FALSO),"Sin dato")</f>
        <v/>
      </c>
      <c r="N5499">
        <f>SI.ERROR(BUSCARV(E5499,TablaEstados,4,FALSO),"Sin dato")</f>
        <v/>
      </c>
    </row>
    <row r="5500">
      <c r="A5500" t="inlineStr">
        <is>
          <t>2025</t>
        </is>
      </c>
      <c r="B5500" t="inlineStr">
        <is>
          <t>01</t>
        </is>
      </c>
      <c r="C5500" t="inlineStr">
        <is>
          <t>12019000</t>
        </is>
      </c>
      <c r="D5500" t="inlineStr">
        <is>
          <t>776</t>
        </is>
      </c>
      <c r="E5500" t="inlineStr">
        <is>
          <t>MS</t>
        </is>
      </c>
      <c r="F5500" t="n">
        <v>612</v>
      </c>
      <c r="G5500" t="n">
        <v>612614</v>
      </c>
      <c r="H5500" t="n">
        <v>252598</v>
      </c>
      <c r="I5500" t="inlineStr">
        <is>
          <t>Soja</t>
        </is>
      </c>
      <c r="J5500">
        <f>SI.ERROR(BUSCARV(D5500,TablaPaises,6,FALSO),"Sin dato")</f>
        <v/>
      </c>
      <c r="K5500">
        <f>SI.ERROR(BUSCARV(C5500,TablaProductos,2,FALSO),"Sin dato")</f>
        <v/>
      </c>
      <c r="L5500">
        <f>SI(H5500&gt;=1000000,"Alto",SI(H5500&gt;=100000,"Medio","Bajo"))</f>
        <v/>
      </c>
      <c r="M5500">
        <f>SI.ERROR(BUSCARV(E5500,TablaEstados,3,FALSO),"Sin dato")</f>
        <v/>
      </c>
      <c r="N5500">
        <f>SI.ERROR(BUSCARV(E5500,TablaEstados,4,FALSO),"Sin dato")</f>
        <v/>
      </c>
    </row>
    <row r="5501">
      <c r="A5501" t="inlineStr">
        <is>
          <t>2025</t>
        </is>
      </c>
      <c r="B5501" t="inlineStr">
        <is>
          <t>11</t>
        </is>
      </c>
      <c r="C5501" t="inlineStr">
        <is>
          <t>10059090</t>
        </is>
      </c>
      <c r="D5501" t="inlineStr">
        <is>
          <t>741</t>
        </is>
      </c>
      <c r="E5501" t="inlineStr">
        <is>
          <t>SP</t>
        </is>
      </c>
      <c r="F5501" t="n">
        <v>7</v>
      </c>
      <c r="G5501" t="n">
        <v>7</v>
      </c>
      <c r="H5501" t="n">
        <v>11</v>
      </c>
      <c r="I5501" t="inlineStr">
        <is>
          <t>Milho</t>
        </is>
      </c>
      <c r="J5501">
        <f>SI.ERROR(BUSCARV(D5501,TablaPaises,6,FALSO),"Sin dato")</f>
        <v/>
      </c>
      <c r="K5501">
        <f>SI.ERROR(BUSCARV(C5501,TablaProductos,2,FALSO),"Sin dato")</f>
        <v/>
      </c>
      <c r="L5501">
        <f>SI(H5501&gt;=1000000,"Alto",SI(H5501&gt;=100000,"Medio","Bajo"))</f>
        <v/>
      </c>
      <c r="M5501">
        <f>SI.ERROR(BUSCARV(E5501,TablaEstados,3,FALSO),"Sin dato")</f>
        <v/>
      </c>
      <c r="N5501">
        <f>SI.ERROR(BUSCARV(E5501,TablaEstados,4,FALSO),"Sin dato")</f>
        <v/>
      </c>
    </row>
    <row r="5502">
      <c r="A5502" t="inlineStr">
        <is>
          <t>2025</t>
        </is>
      </c>
      <c r="B5502" t="inlineStr">
        <is>
          <t>05</t>
        </is>
      </c>
      <c r="C5502" t="inlineStr">
        <is>
          <t>09011110</t>
        </is>
      </c>
      <c r="D5502" t="inlineStr">
        <is>
          <t>246</t>
        </is>
      </c>
      <c r="E5502" t="inlineStr">
        <is>
          <t>MG</t>
        </is>
      </c>
      <c r="F5502" t="n">
        <v>1102</v>
      </c>
      <c r="G5502" t="n">
        <v>1102400</v>
      </c>
      <c r="H5502" t="n">
        <v>8384616</v>
      </c>
      <c r="I5502" t="inlineStr">
        <is>
          <t>Café en granos</t>
        </is>
      </c>
      <c r="J5502">
        <f>SI.ERROR(BUSCARV(D5502,TablaPaises,6,FALSO),"Sin dato")</f>
        <v/>
      </c>
      <c r="K5502">
        <f>SI.ERROR(BUSCARV(C5502,TablaProductos,2,FALSO),"Sin dato")</f>
        <v/>
      </c>
      <c r="L5502">
        <f>SI(H5502&gt;=1000000,"Alto",SI(H5502&gt;=100000,"Medio","Bajo"))</f>
        <v/>
      </c>
      <c r="M5502">
        <f>SI.ERROR(BUSCARV(E5502,TablaEstados,3,FALSO),"Sin dato")</f>
        <v/>
      </c>
      <c r="N5502">
        <f>SI.ERROR(BUSCARV(E5502,TablaEstados,4,FALSO),"Sin dato")</f>
        <v/>
      </c>
    </row>
    <row r="5503">
      <c r="A5503" t="inlineStr">
        <is>
          <t>2025</t>
        </is>
      </c>
      <c r="B5503" t="inlineStr">
        <is>
          <t>04</t>
        </is>
      </c>
      <c r="C5503" t="inlineStr">
        <is>
          <t>09011110</t>
        </is>
      </c>
      <c r="D5503" t="inlineStr">
        <is>
          <t>195</t>
        </is>
      </c>
      <c r="E5503" t="inlineStr">
        <is>
          <t>ES</t>
        </is>
      </c>
      <c r="F5503" t="n">
        <v>40</v>
      </c>
      <c r="G5503" t="n">
        <v>40000</v>
      </c>
      <c r="H5503" t="n">
        <v>238400</v>
      </c>
      <c r="I5503" t="inlineStr">
        <is>
          <t>Café en granos</t>
        </is>
      </c>
      <c r="J5503">
        <f>SI.ERROR(BUSCARV(D5503,TablaPaises,6,FALSO),"Sin dato")</f>
        <v/>
      </c>
      <c r="K5503">
        <f>SI.ERROR(BUSCARV(C5503,TablaProductos,2,FALSO),"Sin dato")</f>
        <v/>
      </c>
      <c r="L5503">
        <f>SI(H5503&gt;=1000000,"Alto",SI(H5503&gt;=100000,"Medio","Bajo"))</f>
        <v/>
      </c>
      <c r="M5503">
        <f>SI.ERROR(BUSCARV(E5503,TablaEstados,3,FALSO),"Sin dato")</f>
        <v/>
      </c>
      <c r="N5503">
        <f>SI.ERROR(BUSCARV(E5503,TablaEstados,4,FALSO),"Sin dato")</f>
        <v/>
      </c>
    </row>
    <row r="5504">
      <c r="A5504" t="inlineStr">
        <is>
          <t>2025</t>
        </is>
      </c>
      <c r="B5504" t="inlineStr">
        <is>
          <t>02</t>
        </is>
      </c>
      <c r="C5504" t="inlineStr">
        <is>
          <t>09011110</t>
        </is>
      </c>
      <c r="D5504" t="inlineStr">
        <is>
          <t>845</t>
        </is>
      </c>
      <c r="E5504" t="inlineStr">
        <is>
          <t>MG</t>
        </is>
      </c>
      <c r="F5504" t="n">
        <v>56</v>
      </c>
      <c r="G5504" t="n">
        <v>55500</v>
      </c>
      <c r="H5504" t="n">
        <v>319995</v>
      </c>
      <c r="I5504" t="inlineStr">
        <is>
          <t>Café en granos</t>
        </is>
      </c>
      <c r="J5504">
        <f>SI.ERROR(BUSCARV(D5504,TablaPaises,6,FALSO),"Sin dato")</f>
        <v/>
      </c>
      <c r="K5504">
        <f>SI.ERROR(BUSCARV(C5504,TablaProductos,2,FALSO),"Sin dato")</f>
        <v/>
      </c>
      <c r="L5504">
        <f>SI(H5504&gt;=1000000,"Alto",SI(H5504&gt;=100000,"Medio","Bajo"))</f>
        <v/>
      </c>
      <c r="M5504">
        <f>SI.ERROR(BUSCARV(E5504,TablaEstados,3,FALSO),"Sin dato")</f>
        <v/>
      </c>
      <c r="N5504">
        <f>SI.ERROR(BUSCARV(E5504,TablaEstados,4,FALSO),"Sin dato")</f>
        <v/>
      </c>
    </row>
    <row r="5505">
      <c r="A5505" t="inlineStr">
        <is>
          <t>2025</t>
        </is>
      </c>
      <c r="B5505" t="inlineStr">
        <is>
          <t>06</t>
        </is>
      </c>
      <c r="C5505" t="inlineStr">
        <is>
          <t>52010020</t>
        </is>
      </c>
      <c r="D5505" t="inlineStr">
        <is>
          <t>776</t>
        </is>
      </c>
      <c r="E5505" t="inlineStr">
        <is>
          <t>SP</t>
        </is>
      </c>
      <c r="F5505" t="n">
        <v>674</v>
      </c>
      <c r="G5505" t="n">
        <v>674231</v>
      </c>
      <c r="H5505" t="n">
        <v>1046759</v>
      </c>
      <c r="I5505" t="inlineStr">
        <is>
          <t>Algodón</t>
        </is>
      </c>
      <c r="J5505">
        <f>SI.ERROR(BUSCARV(D5505,TablaPaises,6,FALSO),"Sin dato")</f>
        <v/>
      </c>
      <c r="K5505">
        <f>SI.ERROR(BUSCARV(C5505,TablaProductos,2,FALSO),"Sin dato")</f>
        <v/>
      </c>
      <c r="L5505">
        <f>SI(H5505&gt;=1000000,"Alto",SI(H5505&gt;=100000,"Medio","Bajo"))</f>
        <v/>
      </c>
      <c r="M5505">
        <f>SI.ERROR(BUSCARV(E5505,TablaEstados,3,FALSO),"Sin dato")</f>
        <v/>
      </c>
      <c r="N5505">
        <f>SI.ERROR(BUSCARV(E5505,TablaEstados,4,FALSO),"Sin dato")</f>
        <v/>
      </c>
    </row>
    <row r="5506">
      <c r="A5506" t="inlineStr">
        <is>
          <t>2025</t>
        </is>
      </c>
      <c r="B5506" t="inlineStr">
        <is>
          <t>03</t>
        </is>
      </c>
      <c r="C5506" t="inlineStr">
        <is>
          <t>10059010</t>
        </is>
      </c>
      <c r="D5506" t="inlineStr">
        <is>
          <t>244</t>
        </is>
      </c>
      <c r="E5506" t="inlineStr">
        <is>
          <t>PR</t>
        </is>
      </c>
      <c r="F5506" t="n">
        <v>260726</v>
      </c>
      <c r="G5506" t="n">
        <v>260726</v>
      </c>
      <c r="H5506" t="n">
        <v>63716</v>
      </c>
      <c r="I5506" t="inlineStr">
        <is>
          <t>Milho</t>
        </is>
      </c>
      <c r="J5506">
        <f>SI.ERROR(BUSCARV(D5506,TablaPaises,6,FALSO),"Sin dato")</f>
        <v/>
      </c>
      <c r="K5506">
        <f>SI.ERROR(BUSCARV(C5506,TablaProductos,2,FALSO),"Sin dato")</f>
        <v/>
      </c>
      <c r="L5506">
        <f>SI(H5506&gt;=1000000,"Alto",SI(H5506&gt;=100000,"Medio","Bajo"))</f>
        <v/>
      </c>
      <c r="M5506">
        <f>SI.ERROR(BUSCARV(E5506,TablaEstados,3,FALSO),"Sin dato")</f>
        <v/>
      </c>
      <c r="N5506">
        <f>SI.ERROR(BUSCARV(E5506,TablaEstados,4,FALSO),"Sin dato")</f>
        <v/>
      </c>
    </row>
    <row r="5507">
      <c r="A5507" t="inlineStr">
        <is>
          <t>2025</t>
        </is>
      </c>
      <c r="B5507" t="inlineStr">
        <is>
          <t>08</t>
        </is>
      </c>
      <c r="C5507" t="inlineStr">
        <is>
          <t>12019000</t>
        </is>
      </c>
      <c r="D5507" t="inlineStr">
        <is>
          <t>245</t>
        </is>
      </c>
      <c r="E5507" t="inlineStr">
        <is>
          <t>PA</t>
        </is>
      </c>
      <c r="F5507" t="n">
        <v>67611</v>
      </c>
      <c r="G5507" t="n">
        <v>67609789</v>
      </c>
      <c r="H5507" t="n">
        <v>27201245</v>
      </c>
      <c r="I5507" t="inlineStr">
        <is>
          <t>Soja</t>
        </is>
      </c>
      <c r="J5507">
        <f>SI.ERROR(BUSCARV(D5507,TablaPaises,6,FALSO),"Sin dato")</f>
        <v/>
      </c>
      <c r="K5507">
        <f>SI.ERROR(BUSCARV(C5507,TablaProductos,2,FALSO),"Sin dato")</f>
        <v/>
      </c>
      <c r="L5507">
        <f>SI(H5507&gt;=1000000,"Alto",SI(H5507&gt;=100000,"Medio","Bajo"))</f>
        <v/>
      </c>
      <c r="M5507">
        <f>SI.ERROR(BUSCARV(E5507,TablaEstados,3,FALSO),"Sin dato")</f>
        <v/>
      </c>
      <c r="N5507">
        <f>SI.ERROR(BUSCARV(E5507,TablaEstados,4,FALSO),"Sin dato")</f>
        <v/>
      </c>
    </row>
    <row r="5508">
      <c r="A5508" t="inlineStr">
        <is>
          <t>2025</t>
        </is>
      </c>
      <c r="B5508" t="inlineStr">
        <is>
          <t>08</t>
        </is>
      </c>
      <c r="C5508" t="inlineStr">
        <is>
          <t>09011110</t>
        </is>
      </c>
      <c r="D5508" t="inlineStr">
        <is>
          <t>040</t>
        </is>
      </c>
      <c r="E5508" t="inlineStr">
        <is>
          <t>SP</t>
        </is>
      </c>
      <c r="F5508" t="n">
        <v>0</v>
      </c>
      <c r="G5508" t="n">
        <v>237</v>
      </c>
      <c r="H5508" t="n">
        <v>7176</v>
      </c>
      <c r="I5508" t="inlineStr">
        <is>
          <t>Café en granos</t>
        </is>
      </c>
      <c r="J5508">
        <f>SI.ERROR(BUSCARV(D5508,TablaPaises,6,FALSO),"Sin dato")</f>
        <v/>
      </c>
      <c r="K5508">
        <f>SI.ERROR(BUSCARV(C5508,TablaProductos,2,FALSO),"Sin dato")</f>
        <v/>
      </c>
      <c r="L5508">
        <f>SI(H5508&gt;=1000000,"Alto",SI(H5508&gt;=100000,"Medio","Bajo"))</f>
        <v/>
      </c>
      <c r="M5508">
        <f>SI.ERROR(BUSCARV(E5508,TablaEstados,3,FALSO),"Sin dato")</f>
        <v/>
      </c>
      <c r="N5508">
        <f>SI.ERROR(BUSCARV(E5508,TablaEstados,4,FALSO),"Sin dato")</f>
        <v/>
      </c>
    </row>
    <row r="5509">
      <c r="A5509" t="inlineStr">
        <is>
          <t>2025</t>
        </is>
      </c>
      <c r="B5509" t="inlineStr">
        <is>
          <t>06</t>
        </is>
      </c>
      <c r="C5509" t="inlineStr">
        <is>
          <t>09011110</t>
        </is>
      </c>
      <c r="D5509" t="inlineStr">
        <is>
          <t>063</t>
        </is>
      </c>
      <c r="E5509" t="inlineStr">
        <is>
          <t>ES</t>
        </is>
      </c>
      <c r="F5509" t="n">
        <v>2180</v>
      </c>
      <c r="G5509" t="n">
        <v>2176818</v>
      </c>
      <c r="H5509" t="n">
        <v>12518795</v>
      </c>
      <c r="I5509" t="inlineStr">
        <is>
          <t>Café en granos</t>
        </is>
      </c>
      <c r="J5509">
        <f>SI.ERROR(BUSCARV(D5509,TablaPaises,6,FALSO),"Sin dato")</f>
        <v/>
      </c>
      <c r="K5509">
        <f>SI.ERROR(BUSCARV(C5509,TablaProductos,2,FALSO),"Sin dato")</f>
        <v/>
      </c>
      <c r="L5509">
        <f>SI(H5509&gt;=1000000,"Alto",SI(H5509&gt;=100000,"Medio","Bajo"))</f>
        <v/>
      </c>
      <c r="M5509">
        <f>SI.ERROR(BUSCARV(E5509,TablaEstados,3,FALSO),"Sin dato")</f>
        <v/>
      </c>
      <c r="N5509">
        <f>SI.ERROR(BUSCARV(E5509,TablaEstados,4,FALSO),"Sin dato")</f>
        <v/>
      </c>
    </row>
    <row r="5510">
      <c r="A5510" t="inlineStr">
        <is>
          <t>2025</t>
        </is>
      </c>
      <c r="B5510" t="inlineStr">
        <is>
          <t>03</t>
        </is>
      </c>
      <c r="C5510" t="inlineStr">
        <is>
          <t>12019000</t>
        </is>
      </c>
      <c r="D5510" t="inlineStr">
        <is>
          <t>161</t>
        </is>
      </c>
      <c r="E5510" t="inlineStr">
        <is>
          <t>MT</t>
        </is>
      </c>
      <c r="F5510" t="n">
        <v>22151</v>
      </c>
      <c r="G5510" t="n">
        <v>22150530</v>
      </c>
      <c r="H5510" t="n">
        <v>8307583</v>
      </c>
      <c r="I5510" t="inlineStr">
        <is>
          <t>Soja</t>
        </is>
      </c>
      <c r="J5510">
        <f>SI.ERROR(BUSCARV(D5510,TablaPaises,6,FALSO),"Sin dato")</f>
        <v/>
      </c>
      <c r="K5510">
        <f>SI.ERROR(BUSCARV(C5510,TablaProductos,2,FALSO),"Sin dato")</f>
        <v/>
      </c>
      <c r="L5510">
        <f>SI(H5510&gt;=1000000,"Alto",SI(H5510&gt;=100000,"Medio","Bajo"))</f>
        <v/>
      </c>
      <c r="M5510">
        <f>SI.ERROR(BUSCARV(E5510,TablaEstados,3,FALSO),"Sin dato")</f>
        <v/>
      </c>
      <c r="N5510">
        <f>SI.ERROR(BUSCARV(E5510,TablaEstados,4,FALSO),"Sin dato")</f>
        <v/>
      </c>
    </row>
    <row r="5511">
      <c r="A5511" t="inlineStr">
        <is>
          <t>2025</t>
        </is>
      </c>
      <c r="B5511" t="inlineStr">
        <is>
          <t>11</t>
        </is>
      </c>
      <c r="C5511" t="inlineStr">
        <is>
          <t>12019000</t>
        </is>
      </c>
      <c r="D5511" t="inlineStr">
        <is>
          <t>160</t>
        </is>
      </c>
      <c r="E5511" t="inlineStr">
        <is>
          <t>PI</t>
        </is>
      </c>
      <c r="F5511" t="n">
        <v>10929</v>
      </c>
      <c r="G5511" t="n">
        <v>10928610</v>
      </c>
      <c r="H5511" t="n">
        <v>4787554</v>
      </c>
      <c r="I5511" t="inlineStr">
        <is>
          <t>Soja</t>
        </is>
      </c>
      <c r="J5511">
        <f>SI.ERROR(BUSCARV(D5511,TablaPaises,6,FALSO),"Sin dato")</f>
        <v/>
      </c>
      <c r="K5511">
        <f>SI.ERROR(BUSCARV(C5511,TablaProductos,2,FALSO),"Sin dato")</f>
        <v/>
      </c>
      <c r="L5511">
        <f>SI(H5511&gt;=1000000,"Alto",SI(H5511&gt;=100000,"Medio","Bajo"))</f>
        <v/>
      </c>
      <c r="M5511">
        <f>SI.ERROR(BUSCARV(E5511,TablaEstados,3,FALSO),"Sin dato")</f>
        <v/>
      </c>
      <c r="N5511">
        <f>SI.ERROR(BUSCARV(E5511,TablaEstados,4,FALSO),"Sin dato")</f>
        <v/>
      </c>
    </row>
    <row r="5512">
      <c r="A5512" t="inlineStr">
        <is>
          <t>2025</t>
        </is>
      </c>
      <c r="B5512" t="inlineStr">
        <is>
          <t>02</t>
        </is>
      </c>
      <c r="C5512" t="inlineStr">
        <is>
          <t>52010020</t>
        </is>
      </c>
      <c r="D5512" t="inlineStr">
        <is>
          <t>576</t>
        </is>
      </c>
      <c r="E5512" t="inlineStr">
        <is>
          <t>MG</t>
        </is>
      </c>
      <c r="F5512" t="n">
        <v>760</v>
      </c>
      <c r="G5512" t="n">
        <v>760332</v>
      </c>
      <c r="H5512" t="n">
        <v>1264902</v>
      </c>
      <c r="I5512" t="inlineStr">
        <is>
          <t>Algodón</t>
        </is>
      </c>
      <c r="J5512">
        <f>SI.ERROR(BUSCARV(D5512,TablaPaises,6,FALSO),"Sin dato")</f>
        <v/>
      </c>
      <c r="K5512">
        <f>SI.ERROR(BUSCARV(C5512,TablaProductos,2,FALSO),"Sin dato")</f>
        <v/>
      </c>
      <c r="L5512">
        <f>SI(H5512&gt;=1000000,"Alto",SI(H5512&gt;=100000,"Medio","Bajo"))</f>
        <v/>
      </c>
      <c r="M5512">
        <f>SI.ERROR(BUSCARV(E5512,TablaEstados,3,FALSO),"Sin dato")</f>
        <v/>
      </c>
      <c r="N5512">
        <f>SI.ERROR(BUSCARV(E5512,TablaEstados,4,FALSO),"Sin dato")</f>
        <v/>
      </c>
    </row>
    <row r="5513">
      <c r="A5513" t="inlineStr">
        <is>
          <t>2025</t>
        </is>
      </c>
      <c r="B5513" t="inlineStr">
        <is>
          <t>09</t>
        </is>
      </c>
      <c r="C5513" t="inlineStr">
        <is>
          <t>10059010</t>
        </is>
      </c>
      <c r="D5513" t="inlineStr">
        <is>
          <t>573</t>
        </is>
      </c>
      <c r="E5513" t="inlineStr">
        <is>
          <t>RO</t>
        </is>
      </c>
      <c r="F5513" t="n">
        <v>3360446</v>
      </c>
      <c r="G5513" t="n">
        <v>3360446</v>
      </c>
      <c r="H5513" t="n">
        <v>620083</v>
      </c>
      <c r="I5513" t="inlineStr">
        <is>
          <t>Milho</t>
        </is>
      </c>
      <c r="J5513">
        <f>SI.ERROR(BUSCARV(D5513,TablaPaises,6,FALSO),"Sin dato")</f>
        <v/>
      </c>
      <c r="K5513">
        <f>SI.ERROR(BUSCARV(C5513,TablaProductos,2,FALSO),"Sin dato")</f>
        <v/>
      </c>
      <c r="L5513">
        <f>SI(H5513&gt;=1000000,"Alto",SI(H5513&gt;=100000,"Medio","Bajo"))</f>
        <v/>
      </c>
      <c r="M5513">
        <f>SI.ERROR(BUSCARV(E5513,TablaEstados,3,FALSO),"Sin dato")</f>
        <v/>
      </c>
      <c r="N5513">
        <f>SI.ERROR(BUSCARV(E5513,TablaEstados,4,FALSO),"Sin dato")</f>
        <v/>
      </c>
    </row>
    <row r="5514">
      <c r="A5514" t="inlineStr">
        <is>
          <t>2025</t>
        </is>
      </c>
      <c r="B5514" t="inlineStr">
        <is>
          <t>08</t>
        </is>
      </c>
      <c r="C5514" t="inlineStr">
        <is>
          <t>09011110</t>
        </is>
      </c>
      <c r="D5514" t="inlineStr">
        <is>
          <t>647</t>
        </is>
      </c>
      <c r="E5514" t="inlineStr">
        <is>
          <t>ES</t>
        </is>
      </c>
      <c r="F5514" t="n">
        <v>26</v>
      </c>
      <c r="G5514" t="n">
        <v>26400</v>
      </c>
      <c r="H5514" t="n">
        <v>102000</v>
      </c>
      <c r="I5514" t="inlineStr">
        <is>
          <t>Café en granos</t>
        </is>
      </c>
      <c r="J5514">
        <f>SI.ERROR(BUSCARV(D5514,TablaPaises,6,FALSO),"Sin dato")</f>
        <v/>
      </c>
      <c r="K5514">
        <f>SI.ERROR(BUSCARV(C5514,TablaProductos,2,FALSO),"Sin dato")</f>
        <v/>
      </c>
      <c r="L5514">
        <f>SI(H5514&gt;=1000000,"Alto",SI(H5514&gt;=100000,"Medio","Bajo"))</f>
        <v/>
      </c>
      <c r="M5514">
        <f>SI.ERROR(BUSCARV(E5514,TablaEstados,3,FALSO),"Sin dato")</f>
        <v/>
      </c>
      <c r="N5514">
        <f>SI.ERROR(BUSCARV(E5514,TablaEstados,4,FALSO),"Sin dato")</f>
        <v/>
      </c>
    </row>
    <row r="5515">
      <c r="A5515" t="inlineStr">
        <is>
          <t>2025</t>
        </is>
      </c>
      <c r="B5515" t="inlineStr">
        <is>
          <t>11</t>
        </is>
      </c>
      <c r="C5515" t="inlineStr">
        <is>
          <t>09011110</t>
        </is>
      </c>
      <c r="D5515" t="inlineStr">
        <is>
          <t>249</t>
        </is>
      </c>
      <c r="E5515" t="inlineStr">
        <is>
          <t>ES</t>
        </is>
      </c>
      <c r="F5515" t="n">
        <v>482</v>
      </c>
      <c r="G5515" t="n">
        <v>481620</v>
      </c>
      <c r="H5515" t="n">
        <v>1910928</v>
      </c>
      <c r="I5515" t="inlineStr">
        <is>
          <t>Café en granos</t>
        </is>
      </c>
      <c r="J5515">
        <f>SI.ERROR(BUSCARV(D5515,TablaPaises,6,FALSO),"Sin dato")</f>
        <v/>
      </c>
      <c r="K5515">
        <f>SI.ERROR(BUSCARV(C5515,TablaProductos,2,FALSO),"Sin dato")</f>
        <v/>
      </c>
      <c r="L5515">
        <f>SI(H5515&gt;=1000000,"Alto",SI(H5515&gt;=100000,"Medio","Bajo"))</f>
        <v/>
      </c>
      <c r="M5515">
        <f>SI.ERROR(BUSCARV(E5515,TablaEstados,3,FALSO),"Sin dato")</f>
        <v/>
      </c>
      <c r="N5515">
        <f>SI.ERROR(BUSCARV(E5515,TablaEstados,4,FALSO),"Sin dato")</f>
        <v/>
      </c>
    </row>
    <row r="5516">
      <c r="A5516" t="inlineStr">
        <is>
          <t>2025</t>
        </is>
      </c>
      <c r="B5516" t="inlineStr">
        <is>
          <t>11</t>
        </is>
      </c>
      <c r="C5516" t="inlineStr">
        <is>
          <t>09011110</t>
        </is>
      </c>
      <c r="D5516" t="inlineStr">
        <is>
          <t>438</t>
        </is>
      </c>
      <c r="E5516" t="inlineStr">
        <is>
          <t>BA</t>
        </is>
      </c>
      <c r="F5516" t="n">
        <v>19</v>
      </c>
      <c r="G5516" t="n">
        <v>19200</v>
      </c>
      <c r="H5516" t="n">
        <v>141504</v>
      </c>
      <c r="I5516" t="inlineStr">
        <is>
          <t>Café en granos</t>
        </is>
      </c>
      <c r="J5516">
        <f>SI.ERROR(BUSCARV(D5516,TablaPaises,6,FALSO),"Sin dato")</f>
        <v/>
      </c>
      <c r="K5516">
        <f>SI.ERROR(BUSCARV(C5516,TablaProductos,2,FALSO),"Sin dato")</f>
        <v/>
      </c>
      <c r="L5516">
        <f>SI(H5516&gt;=1000000,"Alto",SI(H5516&gt;=100000,"Medio","Bajo"))</f>
        <v/>
      </c>
      <c r="M5516">
        <f>SI.ERROR(BUSCARV(E5516,TablaEstados,3,FALSO),"Sin dato")</f>
        <v/>
      </c>
      <c r="N5516">
        <f>SI.ERROR(BUSCARV(E5516,TablaEstados,4,FALSO),"Sin dato")</f>
        <v/>
      </c>
    </row>
    <row r="5517">
      <c r="A5517" t="inlineStr">
        <is>
          <t>2025</t>
        </is>
      </c>
      <c r="B5517" t="inlineStr">
        <is>
          <t>01</t>
        </is>
      </c>
      <c r="C5517" t="inlineStr">
        <is>
          <t>09011110</t>
        </is>
      </c>
      <c r="D5517" t="inlineStr">
        <is>
          <t>845</t>
        </is>
      </c>
      <c r="E5517" t="inlineStr">
        <is>
          <t>MG</t>
        </is>
      </c>
      <c r="F5517" t="n">
        <v>74</v>
      </c>
      <c r="G5517" t="n">
        <v>73800</v>
      </c>
      <c r="H5517" t="n">
        <v>391487</v>
      </c>
      <c r="I5517" t="inlineStr">
        <is>
          <t>Café en granos</t>
        </is>
      </c>
      <c r="J5517">
        <f>SI.ERROR(BUSCARV(D5517,TablaPaises,6,FALSO),"Sin dato")</f>
        <v/>
      </c>
      <c r="K5517">
        <f>SI.ERROR(BUSCARV(C5517,TablaProductos,2,FALSO),"Sin dato")</f>
        <v/>
      </c>
      <c r="L5517">
        <f>SI(H5517&gt;=1000000,"Alto",SI(H5517&gt;=100000,"Medio","Bajo"))</f>
        <v/>
      </c>
      <c r="M5517">
        <f>SI.ERROR(BUSCARV(E5517,TablaEstados,3,FALSO),"Sin dato")</f>
        <v/>
      </c>
      <c r="N5517">
        <f>SI.ERROR(BUSCARV(E5517,TablaEstados,4,FALSO),"Sin dato")</f>
        <v/>
      </c>
    </row>
    <row r="5518">
      <c r="A5518" t="inlineStr">
        <is>
          <t>2025</t>
        </is>
      </c>
      <c r="B5518" t="inlineStr">
        <is>
          <t>03</t>
        </is>
      </c>
      <c r="C5518" t="inlineStr">
        <is>
          <t>12019000</t>
        </is>
      </c>
      <c r="D5518" t="inlineStr">
        <is>
          <t>858</t>
        </is>
      </c>
      <c r="E5518" t="inlineStr">
        <is>
          <t>SP</t>
        </is>
      </c>
      <c r="F5518" t="n">
        <v>17959</v>
      </c>
      <c r="G5518" t="n">
        <v>17959762</v>
      </c>
      <c r="H5518" t="n">
        <v>7127331</v>
      </c>
      <c r="I5518" t="inlineStr">
        <is>
          <t>Soja</t>
        </is>
      </c>
      <c r="J5518">
        <f>SI.ERROR(BUSCARV(D5518,TablaPaises,6,FALSO),"Sin dato")</f>
        <v/>
      </c>
      <c r="K5518">
        <f>SI.ERROR(BUSCARV(C5518,TablaProductos,2,FALSO),"Sin dato")</f>
        <v/>
      </c>
      <c r="L5518">
        <f>SI(H5518&gt;=1000000,"Alto",SI(H5518&gt;=100000,"Medio","Bajo"))</f>
        <v/>
      </c>
      <c r="M5518">
        <f>SI.ERROR(BUSCARV(E5518,TablaEstados,3,FALSO),"Sin dato")</f>
        <v/>
      </c>
      <c r="N5518">
        <f>SI.ERROR(BUSCARV(E5518,TablaEstados,4,FALSO),"Sin dato")</f>
        <v/>
      </c>
    </row>
    <row r="5519">
      <c r="A5519" t="inlineStr">
        <is>
          <t>2025</t>
        </is>
      </c>
      <c r="B5519" t="inlineStr">
        <is>
          <t>12</t>
        </is>
      </c>
      <c r="C5519" t="inlineStr">
        <is>
          <t>10059010</t>
        </is>
      </c>
      <c r="D5519" t="inlineStr">
        <is>
          <t>586</t>
        </is>
      </c>
      <c r="E5519" t="inlineStr">
        <is>
          <t>SP</t>
        </is>
      </c>
      <c r="F5519" t="n">
        <v>245</v>
      </c>
      <c r="G5519" t="n">
        <v>245</v>
      </c>
      <c r="H5519" t="n">
        <v>376</v>
      </c>
      <c r="I5519" t="inlineStr">
        <is>
          <t>Milho</t>
        </is>
      </c>
      <c r="J5519">
        <f>SI.ERROR(BUSCARV(D5519,TablaPaises,6,FALSO),"Sin dato")</f>
        <v/>
      </c>
      <c r="K5519">
        <f>SI.ERROR(BUSCARV(C5519,TablaProductos,2,FALSO),"Sin dato")</f>
        <v/>
      </c>
      <c r="L5519">
        <f>SI(H5519&gt;=1000000,"Alto",SI(H5519&gt;=100000,"Medio","Bajo"))</f>
        <v/>
      </c>
      <c r="M5519">
        <f>SI.ERROR(BUSCARV(E5519,TablaEstados,3,FALSO),"Sin dato")</f>
        <v/>
      </c>
      <c r="N5519">
        <f>SI.ERROR(BUSCARV(E5519,TablaEstados,4,FALSO),"Sin dato")</f>
        <v/>
      </c>
    </row>
    <row r="5520">
      <c r="A5520" t="inlineStr">
        <is>
          <t>2025</t>
        </is>
      </c>
      <c r="B5520" t="inlineStr">
        <is>
          <t>01</t>
        </is>
      </c>
      <c r="C5520" t="inlineStr">
        <is>
          <t>10059010</t>
        </is>
      </c>
      <c r="D5520" t="inlineStr">
        <is>
          <t>369</t>
        </is>
      </c>
      <c r="E5520" t="inlineStr">
        <is>
          <t>GO</t>
        </is>
      </c>
      <c r="F5520" t="n">
        <v>503742</v>
      </c>
      <c r="G5520" t="n">
        <v>503742</v>
      </c>
      <c r="H5520" t="n">
        <v>123054</v>
      </c>
      <c r="I5520" t="inlineStr">
        <is>
          <t>Milho</t>
        </is>
      </c>
      <c r="J5520">
        <f>SI.ERROR(BUSCARV(D5520,TablaPaises,6,FALSO),"Sin dato")</f>
        <v/>
      </c>
      <c r="K5520">
        <f>SI.ERROR(BUSCARV(C5520,TablaProductos,2,FALSO),"Sin dato")</f>
        <v/>
      </c>
      <c r="L5520">
        <f>SI(H5520&gt;=1000000,"Alto",SI(H5520&gt;=100000,"Medio","Bajo"))</f>
        <v/>
      </c>
      <c r="M5520">
        <f>SI.ERROR(BUSCARV(E5520,TablaEstados,3,FALSO),"Sin dato")</f>
        <v/>
      </c>
      <c r="N5520">
        <f>SI.ERROR(BUSCARV(E5520,TablaEstados,4,FALSO),"Sin dato")</f>
        <v/>
      </c>
    </row>
    <row r="5521">
      <c r="A5521" t="inlineStr">
        <is>
          <t>2025</t>
        </is>
      </c>
      <c r="B5521" t="inlineStr">
        <is>
          <t>09</t>
        </is>
      </c>
      <c r="C5521" t="inlineStr">
        <is>
          <t>09011110</t>
        </is>
      </c>
      <c r="D5521" t="inlineStr">
        <is>
          <t>764</t>
        </is>
      </c>
      <c r="E5521" t="inlineStr">
        <is>
          <t>SP</t>
        </is>
      </c>
      <c r="F5521" t="n">
        <v>576</v>
      </c>
      <c r="G5521" t="n">
        <v>573600</v>
      </c>
      <c r="H5521" t="n">
        <v>3700340</v>
      </c>
      <c r="I5521" t="inlineStr">
        <is>
          <t>Café en granos</t>
        </is>
      </c>
      <c r="J5521">
        <f>SI.ERROR(BUSCARV(D5521,TablaPaises,6,FALSO),"Sin dato")</f>
        <v/>
      </c>
      <c r="K5521">
        <f>SI.ERROR(BUSCARV(C5521,TablaProductos,2,FALSO),"Sin dato")</f>
        <v/>
      </c>
      <c r="L5521">
        <f>SI(H5521&gt;=1000000,"Alto",SI(H5521&gt;=100000,"Medio","Bajo"))</f>
        <v/>
      </c>
      <c r="M5521">
        <f>SI.ERROR(BUSCARV(E5521,TablaEstados,3,FALSO),"Sin dato")</f>
        <v/>
      </c>
      <c r="N5521">
        <f>SI.ERROR(BUSCARV(E5521,TablaEstados,4,FALSO),"Sin dato")</f>
        <v/>
      </c>
    </row>
    <row r="5522">
      <c r="A5522" t="inlineStr">
        <is>
          <t>2025</t>
        </is>
      </c>
      <c r="B5522" t="inlineStr">
        <is>
          <t>01</t>
        </is>
      </c>
      <c r="C5522" t="inlineStr">
        <is>
          <t>09011110</t>
        </is>
      </c>
      <c r="D5522" t="inlineStr">
        <is>
          <t>063</t>
        </is>
      </c>
      <c r="E5522" t="inlineStr">
        <is>
          <t>ES</t>
        </is>
      </c>
      <c r="F5522" t="n">
        <v>681</v>
      </c>
      <c r="G5522" t="n">
        <v>679800</v>
      </c>
      <c r="H5522" t="n">
        <v>3291096</v>
      </c>
      <c r="I5522" t="inlineStr">
        <is>
          <t>Café en granos</t>
        </is>
      </c>
      <c r="J5522">
        <f>SI.ERROR(BUSCARV(D5522,TablaPaises,6,FALSO),"Sin dato")</f>
        <v/>
      </c>
      <c r="K5522">
        <f>SI.ERROR(BUSCARV(C5522,TablaProductos,2,FALSO),"Sin dato")</f>
        <v/>
      </c>
      <c r="L5522">
        <f>SI(H5522&gt;=1000000,"Alto",SI(H5522&gt;=100000,"Medio","Bajo"))</f>
        <v/>
      </c>
      <c r="M5522">
        <f>SI.ERROR(BUSCARV(E5522,TablaEstados,3,FALSO),"Sin dato")</f>
        <v/>
      </c>
      <c r="N5522">
        <f>SI.ERROR(BUSCARV(E5522,TablaEstados,4,FALSO),"Sin dato")</f>
        <v/>
      </c>
    </row>
    <row r="5523">
      <c r="A5523" t="inlineStr">
        <is>
          <t>2025</t>
        </is>
      </c>
      <c r="B5523" t="inlineStr">
        <is>
          <t>01</t>
        </is>
      </c>
      <c r="C5523" t="inlineStr">
        <is>
          <t>10059010</t>
        </is>
      </c>
      <c r="D5523" t="inlineStr">
        <is>
          <t>858</t>
        </is>
      </c>
      <c r="E5523" t="inlineStr">
        <is>
          <t>MS</t>
        </is>
      </c>
      <c r="F5523" t="n">
        <v>9974311</v>
      </c>
      <c r="G5523" t="n">
        <v>9974311</v>
      </c>
      <c r="H5523" t="n">
        <v>2152428</v>
      </c>
      <c r="I5523" t="inlineStr">
        <is>
          <t>Milho</t>
        </is>
      </c>
      <c r="J5523">
        <f>SI.ERROR(BUSCARV(D5523,TablaPaises,6,FALSO),"Sin dato")</f>
        <v/>
      </c>
      <c r="K5523">
        <f>SI.ERROR(BUSCARV(C5523,TablaProductos,2,FALSO),"Sin dato")</f>
        <v/>
      </c>
      <c r="L5523">
        <f>SI(H5523&gt;=1000000,"Alto",SI(H5523&gt;=100000,"Medio","Bajo"))</f>
        <v/>
      </c>
      <c r="M5523">
        <f>SI.ERROR(BUSCARV(E5523,TablaEstados,3,FALSO),"Sin dato")</f>
        <v/>
      </c>
      <c r="N5523">
        <f>SI.ERROR(BUSCARV(E5523,TablaEstados,4,FALSO),"Sin dato")</f>
        <v/>
      </c>
    </row>
    <row r="5524">
      <c r="A5524" t="inlineStr">
        <is>
          <t>2025</t>
        </is>
      </c>
      <c r="B5524" t="inlineStr">
        <is>
          <t>08</t>
        </is>
      </c>
      <c r="C5524" t="inlineStr">
        <is>
          <t>09011110</t>
        </is>
      </c>
      <c r="D5524" t="inlineStr">
        <is>
          <t>815</t>
        </is>
      </c>
      <c r="E5524" t="inlineStr">
        <is>
          <t>ES</t>
        </is>
      </c>
      <c r="F5524" t="n">
        <v>80</v>
      </c>
      <c r="G5524" t="n">
        <v>78000</v>
      </c>
      <c r="H5524" t="n">
        <v>453573</v>
      </c>
      <c r="I5524" t="inlineStr">
        <is>
          <t>Café en granos</t>
        </is>
      </c>
      <c r="J5524">
        <f>SI.ERROR(BUSCARV(D5524,TablaPaises,6,FALSO),"Sin dato")</f>
        <v/>
      </c>
      <c r="K5524">
        <f>SI.ERROR(BUSCARV(C5524,TablaProductos,2,FALSO),"Sin dato")</f>
        <v/>
      </c>
      <c r="L5524">
        <f>SI(H5524&gt;=1000000,"Alto",SI(H5524&gt;=100000,"Medio","Bajo"))</f>
        <v/>
      </c>
      <c r="M5524">
        <f>SI.ERROR(BUSCARV(E5524,TablaEstados,3,FALSO),"Sin dato")</f>
        <v/>
      </c>
      <c r="N5524">
        <f>SI.ERROR(BUSCARV(E5524,TablaEstados,4,FALSO),"Sin dato")</f>
        <v/>
      </c>
    </row>
    <row r="5525">
      <c r="A5525" t="inlineStr">
        <is>
          <t>2025</t>
        </is>
      </c>
      <c r="B5525" t="inlineStr">
        <is>
          <t>06</t>
        </is>
      </c>
      <c r="C5525" t="inlineStr">
        <is>
          <t>09011110</t>
        </is>
      </c>
      <c r="D5525" t="inlineStr">
        <is>
          <t>053</t>
        </is>
      </c>
      <c r="E5525" t="inlineStr">
        <is>
          <t>MG</t>
        </is>
      </c>
      <c r="F5525" t="n">
        <v>38</v>
      </c>
      <c r="G5525" t="n">
        <v>38400</v>
      </c>
      <c r="H5525" t="n">
        <v>322035</v>
      </c>
      <c r="I5525" t="inlineStr">
        <is>
          <t>Café en granos</t>
        </is>
      </c>
      <c r="J5525">
        <f>SI.ERROR(BUSCARV(D5525,TablaPaises,6,FALSO),"Sin dato")</f>
        <v/>
      </c>
      <c r="K5525">
        <f>SI.ERROR(BUSCARV(C5525,TablaProductos,2,FALSO),"Sin dato")</f>
        <v/>
      </c>
      <c r="L5525">
        <f>SI(H5525&gt;=1000000,"Alto",SI(H5525&gt;=100000,"Medio","Bajo"))</f>
        <v/>
      </c>
      <c r="M5525">
        <f>SI.ERROR(BUSCARV(E5525,TablaEstados,3,FALSO),"Sin dato")</f>
        <v/>
      </c>
      <c r="N5525">
        <f>SI.ERROR(BUSCARV(E5525,TablaEstados,4,FALSO),"Sin dato")</f>
        <v/>
      </c>
    </row>
    <row r="5526">
      <c r="A5526" t="inlineStr">
        <is>
          <t>2025</t>
        </is>
      </c>
      <c r="B5526" t="inlineStr">
        <is>
          <t>09</t>
        </is>
      </c>
      <c r="C5526" t="inlineStr">
        <is>
          <t>10059010</t>
        </is>
      </c>
      <c r="D5526" t="inlineStr">
        <is>
          <t>053</t>
        </is>
      </c>
      <c r="E5526" t="inlineStr">
        <is>
          <t>PA</t>
        </is>
      </c>
      <c r="F5526" t="n">
        <v>2867892</v>
      </c>
      <c r="G5526" t="n">
        <v>2867892</v>
      </c>
      <c r="H5526" t="n">
        <v>557068</v>
      </c>
      <c r="I5526" t="inlineStr">
        <is>
          <t>Milho</t>
        </is>
      </c>
      <c r="J5526">
        <f>SI.ERROR(BUSCARV(D5526,TablaPaises,6,FALSO),"Sin dato")</f>
        <v/>
      </c>
      <c r="K5526">
        <f>SI.ERROR(BUSCARV(C5526,TablaProductos,2,FALSO),"Sin dato")</f>
        <v/>
      </c>
      <c r="L5526">
        <f>SI(H5526&gt;=1000000,"Alto",SI(H5526&gt;=100000,"Medio","Bajo"))</f>
        <v/>
      </c>
      <c r="M5526">
        <f>SI.ERROR(BUSCARV(E5526,TablaEstados,3,FALSO),"Sin dato")</f>
        <v/>
      </c>
      <c r="N5526">
        <f>SI.ERROR(BUSCARV(E5526,TablaEstados,4,FALSO),"Sin dato")</f>
        <v/>
      </c>
    </row>
    <row r="5527">
      <c r="A5527" t="inlineStr">
        <is>
          <t>2025</t>
        </is>
      </c>
      <c r="B5527" t="inlineStr">
        <is>
          <t>01</t>
        </is>
      </c>
      <c r="C5527" t="inlineStr">
        <is>
          <t>10059010</t>
        </is>
      </c>
      <c r="D5527" t="inlineStr">
        <is>
          <t>827</t>
        </is>
      </c>
      <c r="E5527" t="inlineStr">
        <is>
          <t>PR</t>
        </is>
      </c>
      <c r="F5527" t="n">
        <v>89924684</v>
      </c>
      <c r="G5527" t="n">
        <v>89924684</v>
      </c>
      <c r="H5527" t="n">
        <v>19626484</v>
      </c>
      <c r="I5527" t="inlineStr">
        <is>
          <t>Milho</t>
        </is>
      </c>
      <c r="J5527">
        <f>SI.ERROR(BUSCARV(D5527,TablaPaises,6,FALSO),"Sin dato")</f>
        <v/>
      </c>
      <c r="K5527">
        <f>SI.ERROR(BUSCARV(C5527,TablaProductos,2,FALSO),"Sin dato")</f>
        <v/>
      </c>
      <c r="L5527">
        <f>SI(H5527&gt;=1000000,"Alto",SI(H5527&gt;=100000,"Medio","Bajo"))</f>
        <v/>
      </c>
      <c r="M5527">
        <f>SI.ERROR(BUSCARV(E5527,TablaEstados,3,FALSO),"Sin dato")</f>
        <v/>
      </c>
      <c r="N5527">
        <f>SI.ERROR(BUSCARV(E5527,TablaEstados,4,FALSO),"Sin dato")</f>
        <v/>
      </c>
    </row>
    <row r="5528">
      <c r="A5528" t="inlineStr">
        <is>
          <t>2025</t>
        </is>
      </c>
      <c r="B5528" t="inlineStr">
        <is>
          <t>11</t>
        </is>
      </c>
      <c r="C5528" t="inlineStr">
        <is>
          <t>09011110</t>
        </is>
      </c>
      <c r="D5528" t="inlineStr">
        <is>
          <t>386</t>
        </is>
      </c>
      <c r="E5528" t="inlineStr">
        <is>
          <t>ES</t>
        </is>
      </c>
      <c r="F5528" t="n">
        <v>1630</v>
      </c>
      <c r="G5528" t="n">
        <v>1630020</v>
      </c>
      <c r="H5528" t="n">
        <v>7557698</v>
      </c>
      <c r="I5528" t="inlineStr">
        <is>
          <t>Café en granos</t>
        </is>
      </c>
      <c r="J5528">
        <f>SI.ERROR(BUSCARV(D5528,TablaPaises,6,FALSO),"Sin dato")</f>
        <v/>
      </c>
      <c r="K5528">
        <f>SI.ERROR(BUSCARV(C5528,TablaProductos,2,FALSO),"Sin dato")</f>
        <v/>
      </c>
      <c r="L5528">
        <f>SI(H5528&gt;=1000000,"Alto",SI(H5528&gt;=100000,"Medio","Bajo"))</f>
        <v/>
      </c>
      <c r="M5528">
        <f>SI.ERROR(BUSCARV(E5528,TablaEstados,3,FALSO),"Sin dato")</f>
        <v/>
      </c>
      <c r="N5528">
        <f>SI.ERROR(BUSCARV(E5528,TablaEstados,4,FALSO),"Sin dato")</f>
        <v/>
      </c>
    </row>
    <row r="5529">
      <c r="A5529" t="inlineStr">
        <is>
          <t>2025</t>
        </is>
      </c>
      <c r="B5529" t="inlineStr">
        <is>
          <t>05</t>
        </is>
      </c>
      <c r="C5529" t="inlineStr">
        <is>
          <t>10059090</t>
        </is>
      </c>
      <c r="D5529" t="inlineStr">
        <is>
          <t>580</t>
        </is>
      </c>
      <c r="E5529" t="inlineStr">
        <is>
          <t>ES</t>
        </is>
      </c>
      <c r="F5529" t="n">
        <v>25</v>
      </c>
      <c r="G5529" t="n">
        <v>25</v>
      </c>
      <c r="H5529" t="n">
        <v>192</v>
      </c>
      <c r="I5529" t="inlineStr">
        <is>
          <t>Milho</t>
        </is>
      </c>
      <c r="J5529">
        <f>SI.ERROR(BUSCARV(D5529,TablaPaises,6,FALSO),"Sin dato")</f>
        <v/>
      </c>
      <c r="K5529">
        <f>SI.ERROR(BUSCARV(C5529,TablaProductos,2,FALSO),"Sin dato")</f>
        <v/>
      </c>
      <c r="L5529">
        <f>SI(H5529&gt;=1000000,"Alto",SI(H5529&gt;=100000,"Medio","Bajo"))</f>
        <v/>
      </c>
      <c r="M5529">
        <f>SI.ERROR(BUSCARV(E5529,TablaEstados,3,FALSO),"Sin dato")</f>
        <v/>
      </c>
      <c r="N5529">
        <f>SI.ERROR(BUSCARV(E5529,TablaEstados,4,FALSO),"Sin dato")</f>
        <v/>
      </c>
    </row>
    <row r="5530">
      <c r="A5530" t="inlineStr">
        <is>
          <t>2025</t>
        </is>
      </c>
      <c r="B5530" t="inlineStr">
        <is>
          <t>11</t>
        </is>
      </c>
      <c r="C5530" t="inlineStr">
        <is>
          <t>09011110</t>
        </is>
      </c>
      <c r="D5530" t="inlineStr">
        <is>
          <t>087</t>
        </is>
      </c>
      <c r="E5530" t="inlineStr">
        <is>
          <t>ES</t>
        </is>
      </c>
      <c r="F5530" t="n">
        <v>60</v>
      </c>
      <c r="G5530" t="n">
        <v>59940</v>
      </c>
      <c r="H5530" t="n">
        <v>207214</v>
      </c>
      <c r="I5530" t="inlineStr">
        <is>
          <t>Café en granos</t>
        </is>
      </c>
      <c r="J5530">
        <f>SI.ERROR(BUSCARV(D5530,TablaPaises,6,FALSO),"Sin dato")</f>
        <v/>
      </c>
      <c r="K5530">
        <f>SI.ERROR(BUSCARV(C5530,TablaProductos,2,FALSO),"Sin dato")</f>
        <v/>
      </c>
      <c r="L5530">
        <f>SI(H5530&gt;=1000000,"Alto",SI(H5530&gt;=100000,"Medio","Bajo"))</f>
        <v/>
      </c>
      <c r="M5530">
        <f>SI.ERROR(BUSCARV(E5530,TablaEstados,3,FALSO),"Sin dato")</f>
        <v/>
      </c>
      <c r="N5530">
        <f>SI.ERROR(BUSCARV(E5530,TablaEstados,4,FALSO),"Sin dato")</f>
        <v/>
      </c>
    </row>
    <row r="5531">
      <c r="A5531" t="inlineStr">
        <is>
          <t>2025</t>
        </is>
      </c>
      <c r="B5531" t="inlineStr">
        <is>
          <t>12</t>
        </is>
      </c>
      <c r="C5531" t="inlineStr">
        <is>
          <t>09011110</t>
        </is>
      </c>
      <c r="D5531" t="inlineStr">
        <is>
          <t>069</t>
        </is>
      </c>
      <c r="E5531" t="inlineStr">
        <is>
          <t>GO</t>
        </is>
      </c>
      <c r="F5531" t="n">
        <v>65</v>
      </c>
      <c r="G5531" t="n">
        <v>64655</v>
      </c>
      <c r="H5531" t="n">
        <v>534851</v>
      </c>
      <c r="I5531" t="inlineStr">
        <is>
          <t>Café en granos</t>
        </is>
      </c>
      <c r="J5531">
        <f>SI.ERROR(BUSCARV(D5531,TablaPaises,6,FALSO),"Sin dato")</f>
        <v/>
      </c>
      <c r="K5531">
        <f>SI.ERROR(BUSCARV(C5531,TablaProductos,2,FALSO),"Sin dato")</f>
        <v/>
      </c>
      <c r="L5531">
        <f>SI(H5531&gt;=1000000,"Alto",SI(H5531&gt;=100000,"Medio","Bajo"))</f>
        <v/>
      </c>
      <c r="M5531">
        <f>SI.ERROR(BUSCARV(E5531,TablaEstados,3,FALSO),"Sin dato")</f>
        <v/>
      </c>
      <c r="N5531">
        <f>SI.ERROR(BUSCARV(E5531,TablaEstados,4,FALSO),"Sin dato")</f>
        <v/>
      </c>
    </row>
    <row r="5532">
      <c r="A5532" t="inlineStr">
        <is>
          <t>2025</t>
        </is>
      </c>
      <c r="B5532" t="inlineStr">
        <is>
          <t>12</t>
        </is>
      </c>
      <c r="C5532" t="inlineStr">
        <is>
          <t>12019000</t>
        </is>
      </c>
      <c r="D5532" t="inlineStr">
        <is>
          <t>245</t>
        </is>
      </c>
      <c r="E5532" t="inlineStr">
        <is>
          <t>MT</t>
        </is>
      </c>
      <c r="F5532" t="n">
        <v>57249</v>
      </c>
      <c r="G5532" t="n">
        <v>57248472</v>
      </c>
      <c r="H5532" t="n">
        <v>24155280</v>
      </c>
      <c r="I5532" t="inlineStr">
        <is>
          <t>Soja</t>
        </is>
      </c>
      <c r="J5532">
        <f>SI.ERROR(BUSCARV(D5532,TablaPaises,6,FALSO),"Sin dato")</f>
        <v/>
      </c>
      <c r="K5532">
        <f>SI.ERROR(BUSCARV(C5532,TablaProductos,2,FALSO),"Sin dato")</f>
        <v/>
      </c>
      <c r="L5532">
        <f>SI(H5532&gt;=1000000,"Alto",SI(H5532&gt;=100000,"Medio","Bajo"))</f>
        <v/>
      </c>
      <c r="M5532">
        <f>SI.ERROR(BUSCARV(E5532,TablaEstados,3,FALSO),"Sin dato")</f>
        <v/>
      </c>
      <c r="N5532">
        <f>SI.ERROR(BUSCARV(E5532,TablaEstados,4,FALSO),"Sin dato")</f>
        <v/>
      </c>
    </row>
    <row r="5533">
      <c r="A5533" t="inlineStr">
        <is>
          <t>2025</t>
        </is>
      </c>
      <c r="B5533" t="inlineStr">
        <is>
          <t>09</t>
        </is>
      </c>
      <c r="C5533" t="inlineStr">
        <is>
          <t>12019000</t>
        </is>
      </c>
      <c r="D5533" t="inlineStr">
        <is>
          <t>160</t>
        </is>
      </c>
      <c r="E5533" t="inlineStr">
        <is>
          <t>MS</t>
        </is>
      </c>
      <c r="F5533" t="n">
        <v>127</v>
      </c>
      <c r="G5533" t="n">
        <v>127406</v>
      </c>
      <c r="H5533" t="n">
        <v>52434</v>
      </c>
      <c r="I5533" t="inlineStr">
        <is>
          <t>Soja</t>
        </is>
      </c>
      <c r="J5533">
        <f>SI.ERROR(BUSCARV(D5533,TablaPaises,6,FALSO),"Sin dato")</f>
        <v/>
      </c>
      <c r="K5533">
        <f>SI.ERROR(BUSCARV(C5533,TablaProductos,2,FALSO),"Sin dato")</f>
        <v/>
      </c>
      <c r="L5533">
        <f>SI(H5533&gt;=1000000,"Alto",SI(H5533&gt;=100000,"Medio","Bajo"))</f>
        <v/>
      </c>
      <c r="M5533">
        <f>SI.ERROR(BUSCARV(E5533,TablaEstados,3,FALSO),"Sin dato")</f>
        <v/>
      </c>
      <c r="N5533">
        <f>SI.ERROR(BUSCARV(E5533,TablaEstados,4,FALSO),"Sin dato")</f>
        <v/>
      </c>
    </row>
    <row r="5534">
      <c r="A5534" t="inlineStr">
        <is>
          <t>2025</t>
        </is>
      </c>
      <c r="B5534" t="inlineStr">
        <is>
          <t>04</t>
        </is>
      </c>
      <c r="C5534" t="inlineStr">
        <is>
          <t>09011110</t>
        </is>
      </c>
      <c r="D5534" t="inlineStr">
        <is>
          <t>053</t>
        </is>
      </c>
      <c r="E5534" t="inlineStr">
        <is>
          <t>MG</t>
        </is>
      </c>
      <c r="F5534" t="n">
        <v>52</v>
      </c>
      <c r="G5534" t="n">
        <v>52800</v>
      </c>
      <c r="H5534" t="n">
        <v>368068</v>
      </c>
      <c r="I5534" t="inlineStr">
        <is>
          <t>Café en granos</t>
        </is>
      </c>
      <c r="J5534">
        <f>SI.ERROR(BUSCARV(D5534,TablaPaises,6,FALSO),"Sin dato")</f>
        <v/>
      </c>
      <c r="K5534">
        <f>SI.ERROR(BUSCARV(C5534,TablaProductos,2,FALSO),"Sin dato")</f>
        <v/>
      </c>
      <c r="L5534">
        <f>SI(H5534&gt;=1000000,"Alto",SI(H5534&gt;=100000,"Medio","Bajo"))</f>
        <v/>
      </c>
      <c r="M5534">
        <f>SI.ERROR(BUSCARV(E5534,TablaEstados,3,FALSO),"Sin dato")</f>
        <v/>
      </c>
      <c r="N5534">
        <f>SI.ERROR(BUSCARV(E5534,TablaEstados,4,FALSO),"Sin dato")</f>
        <v/>
      </c>
    </row>
    <row r="5535">
      <c r="A5535" t="inlineStr">
        <is>
          <t>2025</t>
        </is>
      </c>
      <c r="B5535" t="inlineStr">
        <is>
          <t>12</t>
        </is>
      </c>
      <c r="C5535" t="inlineStr">
        <is>
          <t>10059090</t>
        </is>
      </c>
      <c r="D5535" t="inlineStr">
        <is>
          <t>077</t>
        </is>
      </c>
      <c r="E5535" t="inlineStr">
        <is>
          <t>CE</t>
        </is>
      </c>
      <c r="F5535" t="n">
        <v>16</v>
      </c>
      <c r="G5535" t="n">
        <v>16</v>
      </c>
      <c r="H5535" t="n">
        <v>42</v>
      </c>
      <c r="I5535" t="inlineStr">
        <is>
          <t>Milho</t>
        </is>
      </c>
      <c r="J5535">
        <f>SI.ERROR(BUSCARV(D5535,TablaPaises,6,FALSO),"Sin dato")</f>
        <v/>
      </c>
      <c r="K5535">
        <f>SI.ERROR(BUSCARV(C5535,TablaProductos,2,FALSO),"Sin dato")</f>
        <v/>
      </c>
      <c r="L5535">
        <f>SI(H5535&gt;=1000000,"Alto",SI(H5535&gt;=100000,"Medio","Bajo"))</f>
        <v/>
      </c>
      <c r="M5535">
        <f>SI.ERROR(BUSCARV(E5535,TablaEstados,3,FALSO),"Sin dato")</f>
        <v/>
      </c>
      <c r="N5535">
        <f>SI.ERROR(BUSCARV(E5535,TablaEstados,4,FALSO),"Sin dato")</f>
        <v/>
      </c>
    </row>
    <row r="5536">
      <c r="A5536" t="inlineStr">
        <is>
          <t>2025</t>
        </is>
      </c>
      <c r="B5536" t="inlineStr">
        <is>
          <t>04</t>
        </is>
      </c>
      <c r="C5536" t="inlineStr">
        <is>
          <t>10059010</t>
        </is>
      </c>
      <c r="D5536" t="inlineStr">
        <is>
          <t>337</t>
        </is>
      </c>
      <c r="E5536" t="inlineStr">
        <is>
          <t>AM</t>
        </is>
      </c>
      <c r="F5536" t="n">
        <v>200</v>
      </c>
      <c r="G5536" t="n">
        <v>200</v>
      </c>
      <c r="H5536" t="n">
        <v>156</v>
      </c>
      <c r="I5536" t="inlineStr">
        <is>
          <t>Milho</t>
        </is>
      </c>
      <c r="J5536">
        <f>SI.ERROR(BUSCARV(D5536,TablaPaises,6,FALSO),"Sin dato")</f>
        <v/>
      </c>
      <c r="K5536">
        <f>SI.ERROR(BUSCARV(C5536,TablaProductos,2,FALSO),"Sin dato")</f>
        <v/>
      </c>
      <c r="L5536">
        <f>SI(H5536&gt;=1000000,"Alto",SI(H5536&gt;=100000,"Medio","Bajo"))</f>
        <v/>
      </c>
      <c r="M5536">
        <f>SI.ERROR(BUSCARV(E5536,TablaEstados,3,FALSO),"Sin dato")</f>
        <v/>
      </c>
      <c r="N5536">
        <f>SI.ERROR(BUSCARV(E5536,TablaEstados,4,FALSO),"Sin dato")</f>
        <v/>
      </c>
    </row>
    <row r="5537">
      <c r="A5537" t="inlineStr">
        <is>
          <t>2025</t>
        </is>
      </c>
      <c r="B5537" t="inlineStr">
        <is>
          <t>09</t>
        </is>
      </c>
      <c r="C5537" t="inlineStr">
        <is>
          <t>52010020</t>
        </is>
      </c>
      <c r="D5537" t="inlineStr">
        <is>
          <t>169</t>
        </is>
      </c>
      <c r="E5537" t="inlineStr">
        <is>
          <t>BA</t>
        </is>
      </c>
      <c r="F5537" t="n">
        <v>202</v>
      </c>
      <c r="G5537" t="n">
        <v>202446</v>
      </c>
      <c r="H5537" t="n">
        <v>312419</v>
      </c>
      <c r="I5537" t="inlineStr">
        <is>
          <t>Algodón</t>
        </is>
      </c>
      <c r="J5537">
        <f>SI.ERROR(BUSCARV(D5537,TablaPaises,6,FALSO),"Sin dato")</f>
        <v/>
      </c>
      <c r="K5537">
        <f>SI.ERROR(BUSCARV(C5537,TablaProductos,2,FALSO),"Sin dato")</f>
        <v/>
      </c>
      <c r="L5537">
        <f>SI(H5537&gt;=1000000,"Alto",SI(H5537&gt;=100000,"Medio","Bajo"))</f>
        <v/>
      </c>
      <c r="M5537">
        <f>SI.ERROR(BUSCARV(E5537,TablaEstados,3,FALSO),"Sin dato")</f>
        <v/>
      </c>
      <c r="N5537">
        <f>SI.ERROR(BUSCARV(E5537,TablaEstados,4,FALSO),"Sin dato")</f>
        <v/>
      </c>
    </row>
    <row r="5538">
      <c r="A5538" t="inlineStr">
        <is>
          <t>2025</t>
        </is>
      </c>
      <c r="B5538" t="inlineStr">
        <is>
          <t>08</t>
        </is>
      </c>
      <c r="C5538" t="inlineStr">
        <is>
          <t>10059010</t>
        </is>
      </c>
      <c r="D5538" t="inlineStr">
        <is>
          <t>161</t>
        </is>
      </c>
      <c r="E5538" t="inlineStr">
        <is>
          <t>MS</t>
        </is>
      </c>
      <c r="F5538" t="n">
        <v>8943318</v>
      </c>
      <c r="G5538" t="n">
        <v>8943318</v>
      </c>
      <c r="H5538" t="n">
        <v>1850551</v>
      </c>
      <c r="I5538" t="inlineStr">
        <is>
          <t>Milho</t>
        </is>
      </c>
      <c r="J5538">
        <f>SI.ERROR(BUSCARV(D5538,TablaPaises,6,FALSO),"Sin dato")</f>
        <v/>
      </c>
      <c r="K5538">
        <f>SI.ERROR(BUSCARV(C5538,TablaProductos,2,FALSO),"Sin dato")</f>
        <v/>
      </c>
      <c r="L5538">
        <f>SI(H5538&gt;=1000000,"Alto",SI(H5538&gt;=100000,"Medio","Bajo"))</f>
        <v/>
      </c>
      <c r="M5538">
        <f>SI.ERROR(BUSCARV(E5538,TablaEstados,3,FALSO),"Sin dato")</f>
        <v/>
      </c>
      <c r="N5538">
        <f>SI.ERROR(BUSCARV(E5538,TablaEstados,4,FALSO),"Sin dato")</f>
        <v/>
      </c>
    </row>
    <row r="5539">
      <c r="A5539" t="inlineStr">
        <is>
          <t>2025</t>
        </is>
      </c>
      <c r="B5539" t="inlineStr">
        <is>
          <t>09</t>
        </is>
      </c>
      <c r="C5539" t="inlineStr">
        <is>
          <t>52010020</t>
        </is>
      </c>
      <c r="D5539" t="inlineStr">
        <is>
          <t>240</t>
        </is>
      </c>
      <c r="E5539" t="inlineStr">
        <is>
          <t>SP</t>
        </is>
      </c>
      <c r="F5539" t="n">
        <v>0</v>
      </c>
      <c r="G5539" t="n">
        <v>3</v>
      </c>
      <c r="H5539" t="n">
        <v>2</v>
      </c>
      <c r="I5539" t="inlineStr">
        <is>
          <t>Algodón</t>
        </is>
      </c>
      <c r="J5539">
        <f>SI.ERROR(BUSCARV(D5539,TablaPaises,6,FALSO),"Sin dato")</f>
        <v/>
      </c>
      <c r="K5539">
        <f>SI.ERROR(BUSCARV(C5539,TablaProductos,2,FALSO),"Sin dato")</f>
        <v/>
      </c>
      <c r="L5539">
        <f>SI(H5539&gt;=1000000,"Alto",SI(H5539&gt;=100000,"Medio","Bajo"))</f>
        <v/>
      </c>
      <c r="M5539">
        <f>SI.ERROR(BUSCARV(E5539,TablaEstados,3,FALSO),"Sin dato")</f>
        <v/>
      </c>
      <c r="N5539">
        <f>SI.ERROR(BUSCARV(E5539,TablaEstados,4,FALSO),"Sin dato")</f>
        <v/>
      </c>
    </row>
    <row r="5540">
      <c r="A5540" t="inlineStr">
        <is>
          <t>2025</t>
        </is>
      </c>
      <c r="B5540" t="inlineStr">
        <is>
          <t>06</t>
        </is>
      </c>
      <c r="C5540" t="inlineStr">
        <is>
          <t>09011110</t>
        </is>
      </c>
      <c r="D5540" t="inlineStr">
        <is>
          <t>271</t>
        </is>
      </c>
      <c r="E5540" t="inlineStr">
        <is>
          <t>MG</t>
        </is>
      </c>
      <c r="F5540" t="n">
        <v>773</v>
      </c>
      <c r="G5540" t="n">
        <v>772525</v>
      </c>
      <c r="H5540" t="n">
        <v>6209610</v>
      </c>
      <c r="I5540" t="inlineStr">
        <is>
          <t>Café en granos</t>
        </is>
      </c>
      <c r="J5540">
        <f>SI.ERROR(BUSCARV(D5540,TablaPaises,6,FALSO),"Sin dato")</f>
        <v/>
      </c>
      <c r="K5540">
        <f>SI.ERROR(BUSCARV(C5540,TablaProductos,2,FALSO),"Sin dato")</f>
        <v/>
      </c>
      <c r="L5540">
        <f>SI(H5540&gt;=1000000,"Alto",SI(H5540&gt;=100000,"Medio","Bajo"))</f>
        <v/>
      </c>
      <c r="M5540">
        <f>SI.ERROR(BUSCARV(E5540,TablaEstados,3,FALSO),"Sin dato")</f>
        <v/>
      </c>
      <c r="N5540">
        <f>SI.ERROR(BUSCARV(E5540,TablaEstados,4,FALSO),"Sin dato")</f>
        <v/>
      </c>
    </row>
    <row r="5541">
      <c r="A5541" t="inlineStr">
        <is>
          <t>2025</t>
        </is>
      </c>
      <c r="B5541" t="inlineStr">
        <is>
          <t>01</t>
        </is>
      </c>
      <c r="C5541" t="inlineStr">
        <is>
          <t>09011110</t>
        </is>
      </c>
      <c r="D5541" t="inlineStr">
        <is>
          <t>676</t>
        </is>
      </c>
      <c r="E5541" t="inlineStr">
        <is>
          <t>BA</t>
        </is>
      </c>
      <c r="F5541" t="n">
        <v>120</v>
      </c>
      <c r="G5541" t="n">
        <v>120000</v>
      </c>
      <c r="H5541" t="n">
        <v>609600</v>
      </c>
      <c r="I5541" t="inlineStr">
        <is>
          <t>Café en granos</t>
        </is>
      </c>
      <c r="J5541">
        <f>SI.ERROR(BUSCARV(D5541,TablaPaises,6,FALSO),"Sin dato")</f>
        <v/>
      </c>
      <c r="K5541">
        <f>SI.ERROR(BUSCARV(C5541,TablaProductos,2,FALSO),"Sin dato")</f>
        <v/>
      </c>
      <c r="L5541">
        <f>SI(H5541&gt;=1000000,"Alto",SI(H5541&gt;=100000,"Medio","Bajo"))</f>
        <v/>
      </c>
      <c r="M5541">
        <f>SI.ERROR(BUSCARV(E5541,TablaEstados,3,FALSO),"Sin dato")</f>
        <v/>
      </c>
      <c r="N5541">
        <f>SI.ERROR(BUSCARV(E5541,TablaEstados,4,FALSO),"Sin dato")</f>
        <v/>
      </c>
    </row>
    <row r="5542">
      <c r="A5542" t="inlineStr">
        <is>
          <t>2025</t>
        </is>
      </c>
      <c r="B5542" t="inlineStr">
        <is>
          <t>08</t>
        </is>
      </c>
      <c r="C5542" t="inlineStr">
        <is>
          <t>10059090</t>
        </is>
      </c>
      <c r="D5542" t="inlineStr">
        <is>
          <t>351</t>
        </is>
      </c>
      <c r="E5542" t="inlineStr">
        <is>
          <t>ES</t>
        </is>
      </c>
      <c r="F5542" t="n">
        <v>35</v>
      </c>
      <c r="G5542" t="n">
        <v>35</v>
      </c>
      <c r="H5542" t="n">
        <v>105</v>
      </c>
      <c r="I5542" t="inlineStr">
        <is>
          <t>Milho</t>
        </is>
      </c>
      <c r="J5542">
        <f>SI.ERROR(BUSCARV(D5542,TablaPaises,6,FALSO),"Sin dato")</f>
        <v/>
      </c>
      <c r="K5542">
        <f>SI.ERROR(BUSCARV(C5542,TablaProductos,2,FALSO),"Sin dato")</f>
        <v/>
      </c>
      <c r="L5542">
        <f>SI(H5542&gt;=1000000,"Alto",SI(H5542&gt;=100000,"Medio","Bajo"))</f>
        <v/>
      </c>
      <c r="M5542">
        <f>SI.ERROR(BUSCARV(E5542,TablaEstados,3,FALSO),"Sin dato")</f>
        <v/>
      </c>
      <c r="N5542">
        <f>SI.ERROR(BUSCARV(E5542,TablaEstados,4,FALSO),"Sin dato")</f>
        <v/>
      </c>
    </row>
    <row r="5543">
      <c r="A5543" t="inlineStr">
        <is>
          <t>2025</t>
        </is>
      </c>
      <c r="B5543" t="inlineStr">
        <is>
          <t>02</t>
        </is>
      </c>
      <c r="C5543" t="inlineStr">
        <is>
          <t>09011110</t>
        </is>
      </c>
      <c r="D5543" t="inlineStr">
        <is>
          <t>198</t>
        </is>
      </c>
      <c r="E5543" t="inlineStr">
        <is>
          <t>MG</t>
        </is>
      </c>
      <c r="F5543" t="n">
        <v>38</v>
      </c>
      <c r="G5543" t="n">
        <v>38400</v>
      </c>
      <c r="H5543" t="n">
        <v>237639</v>
      </c>
      <c r="I5543" t="inlineStr">
        <is>
          <t>Café en granos</t>
        </is>
      </c>
      <c r="J5543">
        <f>SI.ERROR(BUSCARV(D5543,TablaPaises,6,FALSO),"Sin dato")</f>
        <v/>
      </c>
      <c r="K5543">
        <f>SI.ERROR(BUSCARV(C5543,TablaProductos,2,FALSO),"Sin dato")</f>
        <v/>
      </c>
      <c r="L5543">
        <f>SI(H5543&gt;=1000000,"Alto",SI(H5543&gt;=100000,"Medio","Bajo"))</f>
        <v/>
      </c>
      <c r="M5543">
        <f>SI.ERROR(BUSCARV(E5543,TablaEstados,3,FALSO),"Sin dato")</f>
        <v/>
      </c>
      <c r="N5543">
        <f>SI.ERROR(BUSCARV(E5543,TablaEstados,4,FALSO),"Sin dato")</f>
        <v/>
      </c>
    </row>
    <row r="5544">
      <c r="A5544" t="inlineStr">
        <is>
          <t>2025</t>
        </is>
      </c>
      <c r="B5544" t="inlineStr">
        <is>
          <t>04</t>
        </is>
      </c>
      <c r="C5544" t="inlineStr">
        <is>
          <t>12019000</t>
        </is>
      </c>
      <c r="D5544" t="inlineStr">
        <is>
          <t>081</t>
        </is>
      </c>
      <c r="E5544" t="inlineStr">
        <is>
          <t>GO</t>
        </is>
      </c>
      <c r="F5544" t="n">
        <v>44324</v>
      </c>
      <c r="G5544" t="n">
        <v>44323650</v>
      </c>
      <c r="H5544" t="n">
        <v>16947001</v>
      </c>
      <c r="I5544" t="inlineStr">
        <is>
          <t>Soja</t>
        </is>
      </c>
      <c r="J5544">
        <f>SI.ERROR(BUSCARV(D5544,TablaPaises,6,FALSO),"Sin dato")</f>
        <v/>
      </c>
      <c r="K5544">
        <f>SI.ERROR(BUSCARV(C5544,TablaProductos,2,FALSO),"Sin dato")</f>
        <v/>
      </c>
      <c r="L5544">
        <f>SI(H5544&gt;=1000000,"Alto",SI(H5544&gt;=100000,"Medio","Bajo"))</f>
        <v/>
      </c>
      <c r="M5544">
        <f>SI.ERROR(BUSCARV(E5544,TablaEstados,3,FALSO),"Sin dato")</f>
        <v/>
      </c>
      <c r="N5544">
        <f>SI.ERROR(BUSCARV(E5544,TablaEstados,4,FALSO),"Sin dato")</f>
        <v/>
      </c>
    </row>
    <row r="5545">
      <c r="A5545" t="inlineStr">
        <is>
          <t>2025</t>
        </is>
      </c>
      <c r="B5545" t="inlineStr">
        <is>
          <t>06</t>
        </is>
      </c>
      <c r="C5545" t="inlineStr">
        <is>
          <t>09011110</t>
        </is>
      </c>
      <c r="D5545" t="inlineStr">
        <is>
          <t>767</t>
        </is>
      </c>
      <c r="E5545" t="inlineStr">
        <is>
          <t>MG</t>
        </is>
      </c>
      <c r="F5545" t="n">
        <v>681</v>
      </c>
      <c r="G5545" t="n">
        <v>680700</v>
      </c>
      <c r="H5545" t="n">
        <v>5262356</v>
      </c>
      <c r="I5545" t="inlineStr">
        <is>
          <t>Café en granos</t>
        </is>
      </c>
      <c r="J5545">
        <f>SI.ERROR(BUSCARV(D5545,TablaPaises,6,FALSO),"Sin dato")</f>
        <v/>
      </c>
      <c r="K5545">
        <f>SI.ERROR(BUSCARV(C5545,TablaProductos,2,FALSO),"Sin dato")</f>
        <v/>
      </c>
      <c r="L5545">
        <f>SI(H5545&gt;=1000000,"Alto",SI(H5545&gt;=100000,"Medio","Bajo"))</f>
        <v/>
      </c>
      <c r="M5545">
        <f>SI.ERROR(BUSCARV(E5545,TablaEstados,3,FALSO),"Sin dato")</f>
        <v/>
      </c>
      <c r="N5545">
        <f>SI.ERROR(BUSCARV(E5545,TablaEstados,4,FALSO),"Sin dato")</f>
        <v/>
      </c>
    </row>
    <row r="5546">
      <c r="A5546" t="inlineStr">
        <is>
          <t>2025</t>
        </is>
      </c>
      <c r="B5546" t="inlineStr">
        <is>
          <t>07</t>
        </is>
      </c>
      <c r="C5546" t="inlineStr">
        <is>
          <t>12019000</t>
        </is>
      </c>
      <c r="D5546" t="inlineStr">
        <is>
          <t>776</t>
        </is>
      </c>
      <c r="E5546" t="inlineStr">
        <is>
          <t>PI</t>
        </is>
      </c>
      <c r="F5546" t="n">
        <v>52</v>
      </c>
      <c r="G5546" t="n">
        <v>52365</v>
      </c>
      <c r="H5546" t="n">
        <v>21224</v>
      </c>
      <c r="I5546" t="inlineStr">
        <is>
          <t>Soja</t>
        </is>
      </c>
      <c r="J5546">
        <f>SI.ERROR(BUSCARV(D5546,TablaPaises,6,FALSO),"Sin dato")</f>
        <v/>
      </c>
      <c r="K5546">
        <f>SI.ERROR(BUSCARV(C5546,TablaProductos,2,FALSO),"Sin dato")</f>
        <v/>
      </c>
      <c r="L5546">
        <f>SI(H5546&gt;=1000000,"Alto",SI(H5546&gt;=100000,"Medio","Bajo"))</f>
        <v/>
      </c>
      <c r="M5546">
        <f>SI.ERROR(BUSCARV(E5546,TablaEstados,3,FALSO),"Sin dato")</f>
        <v/>
      </c>
      <c r="N5546">
        <f>SI.ERROR(BUSCARV(E5546,TablaEstados,4,FALSO),"Sin dato")</f>
        <v/>
      </c>
    </row>
    <row r="5547">
      <c r="A5547" t="inlineStr">
        <is>
          <t>2025</t>
        </is>
      </c>
      <c r="B5547" t="inlineStr">
        <is>
          <t>07</t>
        </is>
      </c>
      <c r="C5547" t="inlineStr">
        <is>
          <t>09011110</t>
        </is>
      </c>
      <c r="D5547" t="inlineStr">
        <is>
          <t>087</t>
        </is>
      </c>
      <c r="E5547" t="inlineStr">
        <is>
          <t>ES</t>
        </is>
      </c>
      <c r="F5547" t="n">
        <v>2459</v>
      </c>
      <c r="G5547" t="n">
        <v>2458935</v>
      </c>
      <c r="H5547" t="n">
        <v>11362178</v>
      </c>
      <c r="I5547" t="inlineStr">
        <is>
          <t>Café en granos</t>
        </is>
      </c>
      <c r="J5547">
        <f>SI.ERROR(BUSCARV(D5547,TablaPaises,6,FALSO),"Sin dato")</f>
        <v/>
      </c>
      <c r="K5547">
        <f>SI.ERROR(BUSCARV(C5547,TablaProductos,2,FALSO),"Sin dato")</f>
        <v/>
      </c>
      <c r="L5547">
        <f>SI(H5547&gt;=1000000,"Alto",SI(H5547&gt;=100000,"Medio","Bajo"))</f>
        <v/>
      </c>
      <c r="M5547">
        <f>SI.ERROR(BUSCARV(E5547,TablaEstados,3,FALSO),"Sin dato")</f>
        <v/>
      </c>
      <c r="N5547">
        <f>SI.ERROR(BUSCARV(E5547,TablaEstados,4,FALSO),"Sin dato")</f>
        <v/>
      </c>
    </row>
    <row r="5548">
      <c r="A5548" t="inlineStr">
        <is>
          <t>2025</t>
        </is>
      </c>
      <c r="B5548" t="inlineStr">
        <is>
          <t>05</t>
        </is>
      </c>
      <c r="C5548" t="inlineStr">
        <is>
          <t>09011110</t>
        </is>
      </c>
      <c r="D5548" t="inlineStr">
        <is>
          <t>438</t>
        </is>
      </c>
      <c r="E5548" t="inlineStr">
        <is>
          <t>BA</t>
        </is>
      </c>
      <c r="F5548" t="n">
        <v>26</v>
      </c>
      <c r="G5548" t="n">
        <v>26400</v>
      </c>
      <c r="H5548" t="n">
        <v>183438</v>
      </c>
      <c r="I5548" t="inlineStr">
        <is>
          <t>Café en granos</t>
        </is>
      </c>
      <c r="J5548">
        <f>SI.ERROR(BUSCARV(D5548,TablaPaises,6,FALSO),"Sin dato")</f>
        <v/>
      </c>
      <c r="K5548">
        <f>SI.ERROR(BUSCARV(C5548,TablaProductos,2,FALSO),"Sin dato")</f>
        <v/>
      </c>
      <c r="L5548">
        <f>SI(H5548&gt;=1000000,"Alto",SI(H5548&gt;=100000,"Medio","Bajo"))</f>
        <v/>
      </c>
      <c r="M5548">
        <f>SI.ERROR(BUSCARV(E5548,TablaEstados,3,FALSO),"Sin dato")</f>
        <v/>
      </c>
      <c r="N5548">
        <f>SI.ERROR(BUSCARV(E5548,TablaEstados,4,FALSO),"Sin dato")</f>
        <v/>
      </c>
    </row>
    <row r="5549">
      <c r="A5549" t="inlineStr">
        <is>
          <t>2025</t>
        </is>
      </c>
      <c r="B5549" t="inlineStr">
        <is>
          <t>03</t>
        </is>
      </c>
      <c r="C5549" t="inlineStr">
        <is>
          <t>09011110</t>
        </is>
      </c>
      <c r="D5549" t="inlineStr">
        <is>
          <t>845</t>
        </is>
      </c>
      <c r="E5549" t="inlineStr">
        <is>
          <t>SP</t>
        </is>
      </c>
      <c r="F5549" t="n">
        <v>4</v>
      </c>
      <c r="G5549" t="n">
        <v>3600</v>
      </c>
      <c r="H5549" t="n">
        <v>29100</v>
      </c>
      <c r="I5549" t="inlineStr">
        <is>
          <t>Café en granos</t>
        </is>
      </c>
      <c r="J5549">
        <f>SI.ERROR(BUSCARV(D5549,TablaPaises,6,FALSO),"Sin dato")</f>
        <v/>
      </c>
      <c r="K5549">
        <f>SI.ERROR(BUSCARV(C5549,TablaProductos,2,FALSO),"Sin dato")</f>
        <v/>
      </c>
      <c r="L5549">
        <f>SI(H5549&gt;=1000000,"Alto",SI(H5549&gt;=100000,"Medio","Bajo"))</f>
        <v/>
      </c>
      <c r="M5549">
        <f>SI.ERROR(BUSCARV(E5549,TablaEstados,3,FALSO),"Sin dato")</f>
        <v/>
      </c>
      <c r="N5549">
        <f>SI.ERROR(BUSCARV(E5549,TablaEstados,4,FALSO),"Sin dato")</f>
        <v/>
      </c>
    </row>
    <row r="5550">
      <c r="A5550" t="inlineStr">
        <is>
          <t>2025</t>
        </is>
      </c>
      <c r="B5550" t="inlineStr">
        <is>
          <t>10</t>
        </is>
      </c>
      <c r="C5550" t="inlineStr">
        <is>
          <t>52010020</t>
        </is>
      </c>
      <c r="D5550" t="inlineStr">
        <is>
          <t>827</t>
        </is>
      </c>
      <c r="E5550" t="inlineStr">
        <is>
          <t>MT</t>
        </is>
      </c>
      <c r="F5550" t="n">
        <v>25</v>
      </c>
      <c r="G5550" t="n">
        <v>24760</v>
      </c>
      <c r="H5550" t="n">
        <v>38325</v>
      </c>
      <c r="I5550" t="inlineStr">
        <is>
          <t>Algodón</t>
        </is>
      </c>
      <c r="J5550">
        <f>SI.ERROR(BUSCARV(D5550,TablaPaises,6,FALSO),"Sin dato")</f>
        <v/>
      </c>
      <c r="K5550">
        <f>SI.ERROR(BUSCARV(C5550,TablaProductos,2,FALSO),"Sin dato")</f>
        <v/>
      </c>
      <c r="L5550">
        <f>SI(H5550&gt;=1000000,"Alto",SI(H5550&gt;=100000,"Medio","Bajo"))</f>
        <v/>
      </c>
      <c r="M5550">
        <f>SI.ERROR(BUSCARV(E5550,TablaEstados,3,FALSO),"Sin dato")</f>
        <v/>
      </c>
      <c r="N5550">
        <f>SI.ERROR(BUSCARV(E5550,TablaEstados,4,FALSO),"Sin dato")</f>
        <v/>
      </c>
    </row>
    <row r="5551">
      <c r="A5551" t="inlineStr">
        <is>
          <t>2025</t>
        </is>
      </c>
      <c r="B5551" t="inlineStr">
        <is>
          <t>05</t>
        </is>
      </c>
      <c r="C5551" t="inlineStr">
        <is>
          <t>12019000</t>
        </is>
      </c>
      <c r="D5551" t="inlineStr">
        <is>
          <t>863</t>
        </is>
      </c>
      <c r="E5551" t="inlineStr">
        <is>
          <t>MT</t>
        </is>
      </c>
      <c r="F5551" t="n">
        <v>200</v>
      </c>
      <c r="G5551" t="n">
        <v>200000</v>
      </c>
      <c r="H5551" t="n">
        <v>80734</v>
      </c>
      <c r="I5551" t="inlineStr">
        <is>
          <t>Soja</t>
        </is>
      </c>
      <c r="J5551">
        <f>SI.ERROR(BUSCARV(D5551,TablaPaises,6,FALSO),"Sin dato")</f>
        <v/>
      </c>
      <c r="K5551">
        <f>SI.ERROR(BUSCARV(C5551,TablaProductos,2,FALSO),"Sin dato")</f>
        <v/>
      </c>
      <c r="L5551">
        <f>SI(H5551&gt;=1000000,"Alto",SI(H5551&gt;=100000,"Medio","Bajo"))</f>
        <v/>
      </c>
      <c r="M5551">
        <f>SI.ERROR(BUSCARV(E5551,TablaEstados,3,FALSO),"Sin dato")</f>
        <v/>
      </c>
      <c r="N5551">
        <f>SI.ERROR(BUSCARV(E5551,TablaEstados,4,FALSO),"Sin dato")</f>
        <v/>
      </c>
    </row>
    <row r="5552">
      <c r="A5552" t="inlineStr">
        <is>
          <t>2025</t>
        </is>
      </c>
      <c r="B5552" t="inlineStr">
        <is>
          <t>08</t>
        </is>
      </c>
      <c r="C5552" t="inlineStr">
        <is>
          <t>09011190</t>
        </is>
      </c>
      <c r="D5552" t="inlineStr">
        <is>
          <t>434</t>
        </is>
      </c>
      <c r="E5552" t="inlineStr">
        <is>
          <t>SP</t>
        </is>
      </c>
      <c r="F5552" t="n">
        <v>52</v>
      </c>
      <c r="G5552" t="n">
        <v>52</v>
      </c>
      <c r="H5552" t="n">
        <v>1044</v>
      </c>
      <c r="I5552" t="inlineStr">
        <is>
          <t>Café en granos</t>
        </is>
      </c>
      <c r="J5552">
        <f>SI.ERROR(BUSCARV(D5552,TablaPaises,6,FALSO),"Sin dato")</f>
        <v/>
      </c>
      <c r="K5552">
        <f>SI.ERROR(BUSCARV(C5552,TablaProductos,2,FALSO),"Sin dato")</f>
        <v/>
      </c>
      <c r="L5552">
        <f>SI(H5552&gt;=1000000,"Alto",SI(H5552&gt;=100000,"Medio","Bajo"))</f>
        <v/>
      </c>
      <c r="M5552">
        <f>SI.ERROR(BUSCARV(E5552,TablaEstados,3,FALSO),"Sin dato")</f>
        <v/>
      </c>
      <c r="N5552">
        <f>SI.ERROR(BUSCARV(E5552,TablaEstados,4,FALSO),"Sin dato")</f>
        <v/>
      </c>
    </row>
    <row r="5553">
      <c r="A5553" t="inlineStr">
        <is>
          <t>2025</t>
        </is>
      </c>
      <c r="B5553" t="inlineStr">
        <is>
          <t>05</t>
        </is>
      </c>
      <c r="C5553" t="inlineStr">
        <is>
          <t>09011110</t>
        </is>
      </c>
      <c r="D5553" t="inlineStr">
        <is>
          <t>301</t>
        </is>
      </c>
      <c r="E5553" t="inlineStr">
        <is>
          <t>GO</t>
        </is>
      </c>
      <c r="F5553" t="n">
        <v>95</v>
      </c>
      <c r="G5553" t="n">
        <v>94950</v>
      </c>
      <c r="H5553" t="n">
        <v>857725</v>
      </c>
      <c r="I5553" t="inlineStr">
        <is>
          <t>Café en granos</t>
        </is>
      </c>
      <c r="J5553">
        <f>SI.ERROR(BUSCARV(D5553,TablaPaises,6,FALSO),"Sin dato")</f>
        <v/>
      </c>
      <c r="K5553">
        <f>SI.ERROR(BUSCARV(C5553,TablaProductos,2,FALSO),"Sin dato")</f>
        <v/>
      </c>
      <c r="L5553">
        <f>SI(H5553&gt;=1000000,"Alto",SI(H5553&gt;=100000,"Medio","Bajo"))</f>
        <v/>
      </c>
      <c r="M5553">
        <f>SI.ERROR(BUSCARV(E5553,TablaEstados,3,FALSO),"Sin dato")</f>
        <v/>
      </c>
      <c r="N5553">
        <f>SI.ERROR(BUSCARV(E5553,TablaEstados,4,FALSO),"Sin dato")</f>
        <v/>
      </c>
    </row>
    <row r="5554">
      <c r="A5554" t="inlineStr">
        <is>
          <t>2025</t>
        </is>
      </c>
      <c r="B5554" t="inlineStr">
        <is>
          <t>12</t>
        </is>
      </c>
      <c r="C5554" t="inlineStr">
        <is>
          <t>12019000</t>
        </is>
      </c>
      <c r="D5554" t="inlineStr">
        <is>
          <t>858</t>
        </is>
      </c>
      <c r="E5554" t="inlineStr">
        <is>
          <t>DF</t>
        </is>
      </c>
      <c r="F5554" t="n">
        <v>1558</v>
      </c>
      <c r="G5554" t="n">
        <v>1558134</v>
      </c>
      <c r="H5554" t="n">
        <v>674516</v>
      </c>
      <c r="I5554" t="inlineStr">
        <is>
          <t>Soja</t>
        </is>
      </c>
      <c r="J5554">
        <f>SI.ERROR(BUSCARV(D5554,TablaPaises,6,FALSO),"Sin dato")</f>
        <v/>
      </c>
      <c r="K5554">
        <f>SI.ERROR(BUSCARV(C5554,TablaProductos,2,FALSO),"Sin dato")</f>
        <v/>
      </c>
      <c r="L5554">
        <f>SI(H5554&gt;=1000000,"Alto",SI(H5554&gt;=100000,"Medio","Bajo"))</f>
        <v/>
      </c>
      <c r="M5554">
        <f>SI.ERROR(BUSCARV(E5554,TablaEstados,3,FALSO),"Sin dato")</f>
        <v/>
      </c>
      <c r="N5554">
        <f>SI.ERROR(BUSCARV(E5554,TablaEstados,4,FALSO),"Sin dato")</f>
        <v/>
      </c>
    </row>
    <row r="5555">
      <c r="A5555" t="inlineStr">
        <is>
          <t>2025</t>
        </is>
      </c>
      <c r="B5555" t="inlineStr">
        <is>
          <t>12</t>
        </is>
      </c>
      <c r="C5555" t="inlineStr">
        <is>
          <t>10059010</t>
        </is>
      </c>
      <c r="D5555" t="inlineStr">
        <is>
          <t>403</t>
        </is>
      </c>
      <c r="E5555" t="inlineStr">
        <is>
          <t>PA</t>
        </is>
      </c>
      <c r="F5555" t="n">
        <v>6714971</v>
      </c>
      <c r="G5555" t="n">
        <v>6714971</v>
      </c>
      <c r="H5555" t="n">
        <v>1390923</v>
      </c>
      <c r="I5555" t="inlineStr">
        <is>
          <t>Milho</t>
        </is>
      </c>
      <c r="J5555">
        <f>SI.ERROR(BUSCARV(D5555,TablaPaises,6,FALSO),"Sin dato")</f>
        <v/>
      </c>
      <c r="K5555">
        <f>SI.ERROR(BUSCARV(C5555,TablaProductos,2,FALSO),"Sin dato")</f>
        <v/>
      </c>
      <c r="L5555">
        <f>SI(H5555&gt;=1000000,"Alto",SI(H5555&gt;=100000,"Medio","Bajo"))</f>
        <v/>
      </c>
      <c r="M5555">
        <f>SI.ERROR(BUSCARV(E5555,TablaEstados,3,FALSO),"Sin dato")</f>
        <v/>
      </c>
      <c r="N5555">
        <f>SI.ERROR(BUSCARV(E5555,TablaEstados,4,FALSO),"Sin dato")</f>
        <v/>
      </c>
    </row>
    <row r="5556">
      <c r="A5556" t="inlineStr">
        <is>
          <t>2025</t>
        </is>
      </c>
      <c r="B5556" t="inlineStr">
        <is>
          <t>05</t>
        </is>
      </c>
      <c r="C5556" t="inlineStr">
        <is>
          <t>09011110</t>
        </is>
      </c>
      <c r="D5556" t="inlineStr">
        <is>
          <t>498</t>
        </is>
      </c>
      <c r="E5556" t="inlineStr">
        <is>
          <t>MG</t>
        </is>
      </c>
      <c r="F5556" t="n">
        <v>264</v>
      </c>
      <c r="G5556" t="n">
        <v>264000</v>
      </c>
      <c r="H5556" t="n">
        <v>1568601</v>
      </c>
      <c r="I5556" t="inlineStr">
        <is>
          <t>Café en granos</t>
        </is>
      </c>
      <c r="J5556">
        <f>SI.ERROR(BUSCARV(D5556,TablaPaises,6,FALSO),"Sin dato")</f>
        <v/>
      </c>
      <c r="K5556">
        <f>SI.ERROR(BUSCARV(C5556,TablaProductos,2,FALSO),"Sin dato")</f>
        <v/>
      </c>
      <c r="L5556">
        <f>SI(H5556&gt;=1000000,"Alto",SI(H5556&gt;=100000,"Medio","Bajo"))</f>
        <v/>
      </c>
      <c r="M5556">
        <f>SI.ERROR(BUSCARV(E5556,TablaEstados,3,FALSO),"Sin dato")</f>
        <v/>
      </c>
      <c r="N5556">
        <f>SI.ERROR(BUSCARV(E5556,TablaEstados,4,FALSO),"Sin dato")</f>
        <v/>
      </c>
    </row>
    <row r="5557">
      <c r="A5557" t="inlineStr">
        <is>
          <t>2025</t>
        </is>
      </c>
      <c r="B5557" t="inlineStr">
        <is>
          <t>11</t>
        </is>
      </c>
      <c r="C5557" t="inlineStr">
        <is>
          <t>09011110</t>
        </is>
      </c>
      <c r="D5557" t="inlineStr">
        <is>
          <t>498</t>
        </is>
      </c>
      <c r="E5557" t="inlineStr">
        <is>
          <t>MG</t>
        </is>
      </c>
      <c r="F5557" t="n">
        <v>106</v>
      </c>
      <c r="G5557" t="n">
        <v>105600</v>
      </c>
      <c r="H5557" t="n">
        <v>651552</v>
      </c>
      <c r="I5557" t="inlineStr">
        <is>
          <t>Café en granos</t>
        </is>
      </c>
      <c r="J5557">
        <f>SI.ERROR(BUSCARV(D5557,TablaPaises,6,FALSO),"Sin dato")</f>
        <v/>
      </c>
      <c r="K5557">
        <f>SI.ERROR(BUSCARV(C5557,TablaProductos,2,FALSO),"Sin dato")</f>
        <v/>
      </c>
      <c r="L5557">
        <f>SI(H5557&gt;=1000000,"Alto",SI(H5557&gt;=100000,"Medio","Bajo"))</f>
        <v/>
      </c>
      <c r="M5557">
        <f>SI.ERROR(BUSCARV(E5557,TablaEstados,3,FALSO),"Sin dato")</f>
        <v/>
      </c>
      <c r="N5557">
        <f>SI.ERROR(BUSCARV(E5557,TablaEstados,4,FALSO),"Sin dato")</f>
        <v/>
      </c>
    </row>
    <row r="5558">
      <c r="A5558" t="inlineStr">
        <is>
          <t>2025</t>
        </is>
      </c>
      <c r="B5558" t="inlineStr">
        <is>
          <t>11</t>
        </is>
      </c>
      <c r="C5558" t="inlineStr">
        <is>
          <t>09011110</t>
        </is>
      </c>
      <c r="D5558" t="inlineStr">
        <is>
          <t>239</t>
        </is>
      </c>
      <c r="E5558" t="inlineStr">
        <is>
          <t>BA</t>
        </is>
      </c>
      <c r="F5558" t="n">
        <v>168</v>
      </c>
      <c r="G5558" t="n">
        <v>168738</v>
      </c>
      <c r="H5558" t="n">
        <v>711274</v>
      </c>
      <c r="I5558" t="inlineStr">
        <is>
          <t>Café en granos</t>
        </is>
      </c>
      <c r="J5558">
        <f>SI.ERROR(BUSCARV(D5558,TablaPaises,6,FALSO),"Sin dato")</f>
        <v/>
      </c>
      <c r="K5558">
        <f>SI.ERROR(BUSCARV(C5558,TablaProductos,2,FALSO),"Sin dato")</f>
        <v/>
      </c>
      <c r="L5558">
        <f>SI(H5558&gt;=1000000,"Alto",SI(H5558&gt;=100000,"Medio","Bajo"))</f>
        <v/>
      </c>
      <c r="M5558">
        <f>SI.ERROR(BUSCARV(E5558,TablaEstados,3,FALSO),"Sin dato")</f>
        <v/>
      </c>
      <c r="N5558">
        <f>SI.ERROR(BUSCARV(E5558,TablaEstados,4,FALSO),"Sin dato")</f>
        <v/>
      </c>
    </row>
    <row r="5559">
      <c r="A5559" t="inlineStr">
        <is>
          <t>2025</t>
        </is>
      </c>
      <c r="B5559" t="inlineStr">
        <is>
          <t>03</t>
        </is>
      </c>
      <c r="C5559" t="inlineStr">
        <is>
          <t>09011110</t>
        </is>
      </c>
      <c r="D5559" t="inlineStr">
        <is>
          <t>245</t>
        </is>
      </c>
      <c r="E5559" t="inlineStr">
        <is>
          <t>MG</t>
        </is>
      </c>
      <c r="F5559" t="n">
        <v>59</v>
      </c>
      <c r="G5559" t="n">
        <v>59200</v>
      </c>
      <c r="H5559" t="n">
        <v>388838</v>
      </c>
      <c r="I5559" t="inlineStr">
        <is>
          <t>Café en granos</t>
        </is>
      </c>
      <c r="J5559">
        <f>SI.ERROR(BUSCARV(D5559,TablaPaises,6,FALSO),"Sin dato")</f>
        <v/>
      </c>
      <c r="K5559">
        <f>SI.ERROR(BUSCARV(C5559,TablaProductos,2,FALSO),"Sin dato")</f>
        <v/>
      </c>
      <c r="L5559">
        <f>SI(H5559&gt;=1000000,"Alto",SI(H5559&gt;=100000,"Medio","Bajo"))</f>
        <v/>
      </c>
      <c r="M5559">
        <f>SI.ERROR(BUSCARV(E5559,TablaEstados,3,FALSO),"Sin dato")</f>
        <v/>
      </c>
      <c r="N5559">
        <f>SI.ERROR(BUSCARV(E5559,TablaEstados,4,FALSO),"Sin dato")</f>
        <v/>
      </c>
    </row>
    <row r="5560">
      <c r="A5560" t="inlineStr">
        <is>
          <t>2025</t>
        </is>
      </c>
      <c r="B5560" t="inlineStr">
        <is>
          <t>02</t>
        </is>
      </c>
      <c r="C5560" t="inlineStr">
        <is>
          <t>52010020</t>
        </is>
      </c>
      <c r="D5560" t="inlineStr">
        <is>
          <t>776</t>
        </is>
      </c>
      <c r="E5560" t="inlineStr">
        <is>
          <t>GO</t>
        </is>
      </c>
      <c r="F5560" t="n">
        <v>100</v>
      </c>
      <c r="G5560" t="n">
        <v>99965</v>
      </c>
      <c r="H5560" t="n">
        <v>162422</v>
      </c>
      <c r="I5560" t="inlineStr">
        <is>
          <t>Algodón</t>
        </is>
      </c>
      <c r="J5560">
        <f>SI.ERROR(BUSCARV(D5560,TablaPaises,6,FALSO),"Sin dato")</f>
        <v/>
      </c>
      <c r="K5560">
        <f>SI.ERROR(BUSCARV(C5560,TablaProductos,2,FALSO),"Sin dato")</f>
        <v/>
      </c>
      <c r="L5560">
        <f>SI(H5560&gt;=1000000,"Alto",SI(H5560&gt;=100000,"Medio","Bajo"))</f>
        <v/>
      </c>
      <c r="M5560">
        <f>SI.ERROR(BUSCARV(E5560,TablaEstados,3,FALSO),"Sin dato")</f>
        <v/>
      </c>
      <c r="N5560">
        <f>SI.ERROR(BUSCARV(E5560,TablaEstados,4,FALSO),"Sin dato")</f>
        <v/>
      </c>
    </row>
    <row r="5561">
      <c r="A5561" t="inlineStr">
        <is>
          <t>2025</t>
        </is>
      </c>
      <c r="B5561" t="inlineStr">
        <is>
          <t>04</t>
        </is>
      </c>
      <c r="C5561" t="inlineStr">
        <is>
          <t>12019000</t>
        </is>
      </c>
      <c r="D5561" t="inlineStr">
        <is>
          <t>493</t>
        </is>
      </c>
      <c r="E5561" t="inlineStr">
        <is>
          <t>SC</t>
        </is>
      </c>
      <c r="F5561" t="n">
        <v>659</v>
      </c>
      <c r="G5561" t="n">
        <v>658935</v>
      </c>
      <c r="H5561" t="n">
        <v>254692</v>
      </c>
      <c r="I5561" t="inlineStr">
        <is>
          <t>Soja</t>
        </is>
      </c>
      <c r="J5561">
        <f>SI.ERROR(BUSCARV(D5561,TablaPaises,6,FALSO),"Sin dato")</f>
        <v/>
      </c>
      <c r="K5561">
        <f>SI.ERROR(BUSCARV(C5561,TablaProductos,2,FALSO),"Sin dato")</f>
        <v/>
      </c>
      <c r="L5561">
        <f>SI(H5561&gt;=1000000,"Alto",SI(H5561&gt;=100000,"Medio","Bajo"))</f>
        <v/>
      </c>
      <c r="M5561">
        <f>SI.ERROR(BUSCARV(E5561,TablaEstados,3,FALSO),"Sin dato")</f>
        <v/>
      </c>
      <c r="N5561">
        <f>SI.ERROR(BUSCARV(E5561,TablaEstados,4,FALSO),"Sin dato")</f>
        <v/>
      </c>
    </row>
    <row r="5562">
      <c r="A5562" t="inlineStr">
        <is>
          <t>2025</t>
        </is>
      </c>
      <c r="B5562" t="inlineStr">
        <is>
          <t>05</t>
        </is>
      </c>
      <c r="C5562" t="inlineStr">
        <is>
          <t>09011110</t>
        </is>
      </c>
      <c r="D5562" t="inlineStr">
        <is>
          <t>628</t>
        </is>
      </c>
      <c r="E5562" t="inlineStr">
        <is>
          <t>MG</t>
        </is>
      </c>
      <c r="F5562" t="n">
        <v>318</v>
      </c>
      <c r="G5562" t="n">
        <v>319200</v>
      </c>
      <c r="H5562" t="n">
        <v>2618931</v>
      </c>
      <c r="I5562" t="inlineStr">
        <is>
          <t>Café en granos</t>
        </is>
      </c>
      <c r="J5562">
        <f>SI.ERROR(BUSCARV(D5562,TablaPaises,6,FALSO),"Sin dato")</f>
        <v/>
      </c>
      <c r="K5562">
        <f>SI.ERROR(BUSCARV(C5562,TablaProductos,2,FALSO),"Sin dato")</f>
        <v/>
      </c>
      <c r="L5562">
        <f>SI(H5562&gt;=1000000,"Alto",SI(H5562&gt;=100000,"Medio","Bajo"))</f>
        <v/>
      </c>
      <c r="M5562">
        <f>SI.ERROR(BUSCARV(E5562,TablaEstados,3,FALSO),"Sin dato")</f>
        <v/>
      </c>
      <c r="N5562">
        <f>SI.ERROR(BUSCARV(E5562,TablaEstados,4,FALSO),"Sin dato")</f>
        <v/>
      </c>
    </row>
    <row r="5563">
      <c r="A5563" t="inlineStr">
        <is>
          <t>2025</t>
        </is>
      </c>
      <c r="B5563" t="inlineStr">
        <is>
          <t>11</t>
        </is>
      </c>
      <c r="C5563" t="inlineStr">
        <is>
          <t>09011190</t>
        </is>
      </c>
      <c r="D5563" t="inlineStr">
        <is>
          <t>160</t>
        </is>
      </c>
      <c r="E5563" t="inlineStr">
        <is>
          <t>MA</t>
        </is>
      </c>
      <c r="F5563" t="n">
        <v>20</v>
      </c>
      <c r="G5563" t="n">
        <v>20</v>
      </c>
      <c r="H5563" t="n">
        <v>83</v>
      </c>
      <c r="I5563" t="inlineStr">
        <is>
          <t>Café en granos</t>
        </is>
      </c>
      <c r="J5563">
        <f>SI.ERROR(BUSCARV(D5563,TablaPaises,6,FALSO),"Sin dato")</f>
        <v/>
      </c>
      <c r="K5563">
        <f>SI.ERROR(BUSCARV(C5563,TablaProductos,2,FALSO),"Sin dato")</f>
        <v/>
      </c>
      <c r="L5563">
        <f>SI(H5563&gt;=1000000,"Alto",SI(H5563&gt;=100000,"Medio","Bajo"))</f>
        <v/>
      </c>
      <c r="M5563">
        <f>SI.ERROR(BUSCARV(E5563,TablaEstados,3,FALSO),"Sin dato")</f>
        <v/>
      </c>
      <c r="N5563">
        <f>SI.ERROR(BUSCARV(E5563,TablaEstados,4,FALSO),"Sin dato")</f>
        <v/>
      </c>
    </row>
    <row r="5564">
      <c r="A5564" t="inlineStr">
        <is>
          <t>2025</t>
        </is>
      </c>
      <c r="B5564" t="inlineStr">
        <is>
          <t>09</t>
        </is>
      </c>
      <c r="C5564" t="inlineStr">
        <is>
          <t>12019000</t>
        </is>
      </c>
      <c r="D5564" t="inlineStr">
        <is>
          <t>245</t>
        </is>
      </c>
      <c r="E5564" t="inlineStr">
        <is>
          <t>MT</t>
        </is>
      </c>
      <c r="F5564" t="n">
        <v>12280</v>
      </c>
      <c r="G5564" t="n">
        <v>12279570</v>
      </c>
      <c r="H5564" t="n">
        <v>5128931</v>
      </c>
      <c r="I5564" t="inlineStr">
        <is>
          <t>Soja</t>
        </is>
      </c>
      <c r="J5564">
        <f>SI.ERROR(BUSCARV(D5564,TablaPaises,6,FALSO),"Sin dato")</f>
        <v/>
      </c>
      <c r="K5564">
        <f>SI.ERROR(BUSCARV(C5564,TablaProductos,2,FALSO),"Sin dato")</f>
        <v/>
      </c>
      <c r="L5564">
        <f>SI(H5564&gt;=1000000,"Alto",SI(H5564&gt;=100000,"Medio","Bajo"))</f>
        <v/>
      </c>
      <c r="M5564">
        <f>SI.ERROR(BUSCARV(E5564,TablaEstados,3,FALSO),"Sin dato")</f>
        <v/>
      </c>
      <c r="N5564">
        <f>SI.ERROR(BUSCARV(E5564,TablaEstados,4,FALSO),"Sin dato")</f>
        <v/>
      </c>
    </row>
    <row r="5565">
      <c r="A5565" t="inlineStr">
        <is>
          <t>2025</t>
        </is>
      </c>
      <c r="B5565" t="inlineStr">
        <is>
          <t>04</t>
        </is>
      </c>
      <c r="C5565" t="inlineStr">
        <is>
          <t>12019000</t>
        </is>
      </c>
      <c r="D5565" t="inlineStr">
        <is>
          <t>776</t>
        </is>
      </c>
      <c r="E5565" t="inlineStr">
        <is>
          <t>PR</t>
        </is>
      </c>
      <c r="F5565" t="n">
        <v>0</v>
      </c>
      <c r="G5565" t="n">
        <v>40</v>
      </c>
      <c r="H5565" t="n">
        <v>16</v>
      </c>
      <c r="I5565" t="inlineStr">
        <is>
          <t>Soja</t>
        </is>
      </c>
      <c r="J5565">
        <f>SI.ERROR(BUSCARV(D5565,TablaPaises,6,FALSO),"Sin dato")</f>
        <v/>
      </c>
      <c r="K5565">
        <f>SI.ERROR(BUSCARV(C5565,TablaProductos,2,FALSO),"Sin dato")</f>
        <v/>
      </c>
      <c r="L5565">
        <f>SI(H5565&gt;=1000000,"Alto",SI(H5565&gt;=100000,"Medio","Bajo"))</f>
        <v/>
      </c>
      <c r="M5565">
        <f>SI.ERROR(BUSCARV(E5565,TablaEstados,3,FALSO),"Sin dato")</f>
        <v/>
      </c>
      <c r="N5565">
        <f>SI.ERROR(BUSCARV(E5565,TablaEstados,4,FALSO),"Sin dato")</f>
        <v/>
      </c>
    </row>
    <row r="5566">
      <c r="A5566" t="inlineStr">
        <is>
          <t>2025</t>
        </is>
      </c>
      <c r="B5566" t="inlineStr">
        <is>
          <t>12</t>
        </is>
      </c>
      <c r="C5566" t="inlineStr">
        <is>
          <t>52010020</t>
        </is>
      </c>
      <c r="D5566" t="inlineStr">
        <is>
          <t>059</t>
        </is>
      </c>
      <c r="E5566" t="inlineStr">
        <is>
          <t>RO</t>
        </is>
      </c>
      <c r="F5566" t="n">
        <v>256</v>
      </c>
      <c r="G5566" t="n">
        <v>255723</v>
      </c>
      <c r="H5566" t="n">
        <v>427511</v>
      </c>
      <c r="I5566" t="inlineStr">
        <is>
          <t>Algodón</t>
        </is>
      </c>
      <c r="J5566">
        <f>SI.ERROR(BUSCARV(D5566,TablaPaises,6,FALSO),"Sin dato")</f>
        <v/>
      </c>
      <c r="K5566">
        <f>SI.ERROR(BUSCARV(C5566,TablaProductos,2,FALSO),"Sin dato")</f>
        <v/>
      </c>
      <c r="L5566">
        <f>SI(H5566&gt;=1000000,"Alto",SI(H5566&gt;=100000,"Medio","Bajo"))</f>
        <v/>
      </c>
      <c r="M5566">
        <f>SI.ERROR(BUSCARV(E5566,TablaEstados,3,FALSO),"Sin dato")</f>
        <v/>
      </c>
      <c r="N5566">
        <f>SI.ERROR(BUSCARV(E5566,TablaEstados,4,FALSO),"Sin dato")</f>
        <v/>
      </c>
    </row>
    <row r="5567">
      <c r="A5567" t="inlineStr">
        <is>
          <t>2025</t>
        </is>
      </c>
      <c r="B5567" t="inlineStr">
        <is>
          <t>08</t>
        </is>
      </c>
      <c r="C5567" t="inlineStr">
        <is>
          <t>09011110</t>
        </is>
      </c>
      <c r="D5567" t="inlineStr">
        <is>
          <t>737</t>
        </is>
      </c>
      <c r="E5567" t="inlineStr">
        <is>
          <t>SP</t>
        </is>
      </c>
      <c r="F5567" t="n">
        <v>1</v>
      </c>
      <c r="G5567" t="n">
        <v>990</v>
      </c>
      <c r="H5567" t="n">
        <v>9048</v>
      </c>
      <c r="I5567" t="inlineStr">
        <is>
          <t>Café en granos</t>
        </is>
      </c>
      <c r="J5567">
        <f>SI.ERROR(BUSCARV(D5567,TablaPaises,6,FALSO),"Sin dato")</f>
        <v/>
      </c>
      <c r="K5567">
        <f>SI.ERROR(BUSCARV(C5567,TablaProductos,2,FALSO),"Sin dato")</f>
        <v/>
      </c>
      <c r="L5567">
        <f>SI(H5567&gt;=1000000,"Alto",SI(H5567&gt;=100000,"Medio","Bajo"))</f>
        <v/>
      </c>
      <c r="M5567">
        <f>SI.ERROR(BUSCARV(E5567,TablaEstados,3,FALSO),"Sin dato")</f>
        <v/>
      </c>
      <c r="N5567">
        <f>SI.ERROR(BUSCARV(E5567,TablaEstados,4,FALSO),"Sin dato")</f>
        <v/>
      </c>
    </row>
    <row r="5568">
      <c r="A5568" t="inlineStr">
        <is>
          <t>2025</t>
        </is>
      </c>
      <c r="B5568" t="inlineStr">
        <is>
          <t>10</t>
        </is>
      </c>
      <c r="C5568" t="inlineStr">
        <is>
          <t>09011190</t>
        </is>
      </c>
      <c r="D5568" t="inlineStr">
        <is>
          <t>476</t>
        </is>
      </c>
      <c r="E5568" t="inlineStr">
        <is>
          <t>PR</t>
        </is>
      </c>
      <c r="F5568" t="n">
        <v>3</v>
      </c>
      <c r="G5568" t="n">
        <v>3</v>
      </c>
      <c r="H5568" t="n">
        <v>95</v>
      </c>
      <c r="I5568" t="inlineStr">
        <is>
          <t>Café en granos</t>
        </is>
      </c>
      <c r="J5568">
        <f>SI.ERROR(BUSCARV(D5568,TablaPaises,6,FALSO),"Sin dato")</f>
        <v/>
      </c>
      <c r="K5568">
        <f>SI.ERROR(BUSCARV(C5568,TablaProductos,2,FALSO),"Sin dato")</f>
        <v/>
      </c>
      <c r="L5568">
        <f>SI(H5568&gt;=1000000,"Alto",SI(H5568&gt;=100000,"Medio","Bajo"))</f>
        <v/>
      </c>
      <c r="M5568">
        <f>SI.ERROR(BUSCARV(E5568,TablaEstados,3,FALSO),"Sin dato")</f>
        <v/>
      </c>
      <c r="N5568">
        <f>SI.ERROR(BUSCARV(E5568,TablaEstados,4,FALSO),"Sin dato")</f>
        <v/>
      </c>
    </row>
    <row r="5569">
      <c r="A5569" t="inlineStr">
        <is>
          <t>2025</t>
        </is>
      </c>
      <c r="B5569" t="inlineStr">
        <is>
          <t>05</t>
        </is>
      </c>
      <c r="C5569" t="inlineStr">
        <is>
          <t>52010020</t>
        </is>
      </c>
      <c r="D5569" t="inlineStr">
        <is>
          <t>485</t>
        </is>
      </c>
      <c r="E5569" t="inlineStr">
        <is>
          <t>BA</t>
        </is>
      </c>
      <c r="F5569" t="n">
        <v>508</v>
      </c>
      <c r="G5569" t="n">
        <v>507572</v>
      </c>
      <c r="H5569" t="n">
        <v>745138</v>
      </c>
      <c r="I5569" t="inlineStr">
        <is>
          <t>Algodón</t>
        </is>
      </c>
      <c r="J5569">
        <f>SI.ERROR(BUSCARV(D5569,TablaPaises,6,FALSO),"Sin dato")</f>
        <v/>
      </c>
      <c r="K5569">
        <f>SI.ERROR(BUSCARV(C5569,TablaProductos,2,FALSO),"Sin dato")</f>
        <v/>
      </c>
      <c r="L5569">
        <f>SI(H5569&gt;=1000000,"Alto",SI(H5569&gt;=100000,"Medio","Bajo"))</f>
        <v/>
      </c>
      <c r="M5569">
        <f>SI.ERROR(BUSCARV(E5569,TablaEstados,3,FALSO),"Sin dato")</f>
        <v/>
      </c>
      <c r="N5569">
        <f>SI.ERROR(BUSCARV(E5569,TablaEstados,4,FALSO),"Sin dato")</f>
        <v/>
      </c>
    </row>
    <row r="5570">
      <c r="A5570" t="inlineStr">
        <is>
          <t>2025</t>
        </is>
      </c>
      <c r="B5570" t="inlineStr">
        <is>
          <t>05</t>
        </is>
      </c>
      <c r="C5570" t="inlineStr">
        <is>
          <t>52010020</t>
        </is>
      </c>
      <c r="D5570" t="inlineStr">
        <is>
          <t>190</t>
        </is>
      </c>
      <c r="E5570" t="inlineStr">
        <is>
          <t>GO</t>
        </is>
      </c>
      <c r="F5570" t="n">
        <v>7</v>
      </c>
      <c r="G5570" t="n">
        <v>7137</v>
      </c>
      <c r="H5570" t="n">
        <v>11442</v>
      </c>
      <c r="I5570" t="inlineStr">
        <is>
          <t>Algodón</t>
        </is>
      </c>
      <c r="J5570">
        <f>SI.ERROR(BUSCARV(D5570,TablaPaises,6,FALSO),"Sin dato")</f>
        <v/>
      </c>
      <c r="K5570">
        <f>SI.ERROR(BUSCARV(C5570,TablaProductos,2,FALSO),"Sin dato")</f>
        <v/>
      </c>
      <c r="L5570">
        <f>SI(H5570&gt;=1000000,"Alto",SI(H5570&gt;=100000,"Medio","Bajo"))</f>
        <v/>
      </c>
      <c r="M5570">
        <f>SI.ERROR(BUSCARV(E5570,TablaEstados,3,FALSO),"Sin dato")</f>
        <v/>
      </c>
      <c r="N5570">
        <f>SI.ERROR(BUSCARV(E5570,TablaEstados,4,FALSO),"Sin dato")</f>
        <v/>
      </c>
    </row>
    <row r="5571">
      <c r="A5571" t="inlineStr">
        <is>
          <t>2025</t>
        </is>
      </c>
      <c r="B5571" t="inlineStr">
        <is>
          <t>12</t>
        </is>
      </c>
      <c r="C5571" t="inlineStr">
        <is>
          <t>09011110</t>
        </is>
      </c>
      <c r="D5571" t="inlineStr">
        <is>
          <t>149</t>
        </is>
      </c>
      <c r="E5571" t="inlineStr">
        <is>
          <t>BA</t>
        </is>
      </c>
      <c r="F5571" t="n">
        <v>247</v>
      </c>
      <c r="G5571" t="n">
        <v>249600</v>
      </c>
      <c r="H5571" t="n">
        <v>2043660</v>
      </c>
      <c r="I5571" t="inlineStr">
        <is>
          <t>Café en granos</t>
        </is>
      </c>
      <c r="J5571">
        <f>SI.ERROR(BUSCARV(D5571,TablaPaises,6,FALSO),"Sin dato")</f>
        <v/>
      </c>
      <c r="K5571">
        <f>SI.ERROR(BUSCARV(C5571,TablaProductos,2,FALSO),"Sin dato")</f>
        <v/>
      </c>
      <c r="L5571">
        <f>SI(H5571&gt;=1000000,"Alto",SI(H5571&gt;=100000,"Medio","Bajo"))</f>
        <v/>
      </c>
      <c r="M5571">
        <f>SI.ERROR(BUSCARV(E5571,TablaEstados,3,FALSO),"Sin dato")</f>
        <v/>
      </c>
      <c r="N5571">
        <f>SI.ERROR(BUSCARV(E5571,TablaEstados,4,FALSO),"Sin dato")</f>
        <v/>
      </c>
    </row>
    <row r="5572">
      <c r="A5572" t="inlineStr">
        <is>
          <t>2025</t>
        </is>
      </c>
      <c r="B5572" t="inlineStr">
        <is>
          <t>03</t>
        </is>
      </c>
      <c r="C5572" t="inlineStr">
        <is>
          <t>52010020</t>
        </is>
      </c>
      <c r="D5572" t="inlineStr">
        <is>
          <t>455</t>
        </is>
      </c>
      <c r="E5572" t="inlineStr">
        <is>
          <t>BA</t>
        </is>
      </c>
      <c r="F5572" t="n">
        <v>2711</v>
      </c>
      <c r="G5572" t="n">
        <v>2709814</v>
      </c>
      <c r="H5572" t="n">
        <v>4750568</v>
      </c>
      <c r="I5572" t="inlineStr">
        <is>
          <t>Algodón</t>
        </is>
      </c>
      <c r="J5572">
        <f>SI.ERROR(BUSCARV(D5572,TablaPaises,6,FALSO),"Sin dato")</f>
        <v/>
      </c>
      <c r="K5572">
        <f>SI.ERROR(BUSCARV(C5572,TablaProductos,2,FALSO),"Sin dato")</f>
        <v/>
      </c>
      <c r="L5572">
        <f>SI(H5572&gt;=1000000,"Alto",SI(H5572&gt;=100000,"Medio","Bajo"))</f>
        <v/>
      </c>
      <c r="M5572">
        <f>SI.ERROR(BUSCARV(E5572,TablaEstados,3,FALSO),"Sin dato")</f>
        <v/>
      </c>
      <c r="N5572">
        <f>SI.ERROR(BUSCARV(E5572,TablaEstados,4,FALSO),"Sin dato")</f>
        <v/>
      </c>
    </row>
    <row r="5573">
      <c r="A5573" t="inlineStr">
        <is>
          <t>2025</t>
        </is>
      </c>
      <c r="B5573" t="inlineStr">
        <is>
          <t>10</t>
        </is>
      </c>
      <c r="C5573" t="inlineStr">
        <is>
          <t>10051000</t>
        </is>
      </c>
      <c r="D5573" t="inlineStr">
        <is>
          <t>780</t>
        </is>
      </c>
      <c r="E5573" t="inlineStr">
        <is>
          <t>SP</t>
        </is>
      </c>
      <c r="F5573" t="n">
        <v>2880</v>
      </c>
      <c r="G5573" t="n">
        <v>2880</v>
      </c>
      <c r="H5573" t="n">
        <v>15241</v>
      </c>
      <c r="I5573" t="inlineStr">
        <is>
          <t>Milho</t>
        </is>
      </c>
      <c r="J5573">
        <f>SI.ERROR(BUSCARV(D5573,TablaPaises,6,FALSO),"Sin dato")</f>
        <v/>
      </c>
      <c r="K5573">
        <f>SI.ERROR(BUSCARV(C5573,TablaProductos,2,FALSO),"Sin dato")</f>
        <v/>
      </c>
      <c r="L5573">
        <f>SI(H5573&gt;=1000000,"Alto",SI(H5573&gt;=100000,"Medio","Bajo"))</f>
        <v/>
      </c>
      <c r="M5573">
        <f>SI.ERROR(BUSCARV(E5573,TablaEstados,3,FALSO),"Sin dato")</f>
        <v/>
      </c>
      <c r="N5573">
        <f>SI.ERROR(BUSCARV(E5573,TablaEstados,4,FALSO),"Sin dato")</f>
        <v/>
      </c>
    </row>
    <row r="5574">
      <c r="A5574" t="inlineStr">
        <is>
          <t>2025</t>
        </is>
      </c>
      <c r="B5574" t="inlineStr">
        <is>
          <t>12</t>
        </is>
      </c>
      <c r="C5574" t="inlineStr">
        <is>
          <t>09011110</t>
        </is>
      </c>
      <c r="D5574" t="inlineStr">
        <is>
          <t>158</t>
        </is>
      </c>
      <c r="E5574" t="inlineStr">
        <is>
          <t>BA</t>
        </is>
      </c>
      <c r="F5574" t="n">
        <v>397</v>
      </c>
      <c r="G5574" t="n">
        <v>396017</v>
      </c>
      <c r="H5574" t="n">
        <v>2007800</v>
      </c>
      <c r="I5574" t="inlineStr">
        <is>
          <t>Café en granos</t>
        </is>
      </c>
      <c r="J5574">
        <f>SI.ERROR(BUSCARV(D5574,TablaPaises,6,FALSO),"Sin dato")</f>
        <v/>
      </c>
      <c r="K5574">
        <f>SI.ERROR(BUSCARV(C5574,TablaProductos,2,FALSO),"Sin dato")</f>
        <v/>
      </c>
      <c r="L5574">
        <f>SI(H5574&gt;=1000000,"Alto",SI(H5574&gt;=100000,"Medio","Bajo"))</f>
        <v/>
      </c>
      <c r="M5574">
        <f>SI.ERROR(BUSCARV(E5574,TablaEstados,3,FALSO),"Sin dato")</f>
        <v/>
      </c>
      <c r="N5574">
        <f>SI.ERROR(BUSCARV(E5574,TablaEstados,4,FALSO),"Sin dato")</f>
        <v/>
      </c>
    </row>
    <row r="5575">
      <c r="A5575" t="inlineStr">
        <is>
          <t>2025</t>
        </is>
      </c>
      <c r="B5575" t="inlineStr">
        <is>
          <t>02</t>
        </is>
      </c>
      <c r="C5575" t="inlineStr">
        <is>
          <t>09011110</t>
        </is>
      </c>
      <c r="D5575" t="inlineStr">
        <is>
          <t>246</t>
        </is>
      </c>
      <c r="E5575" t="inlineStr">
        <is>
          <t>BA</t>
        </is>
      </c>
      <c r="F5575" t="n">
        <v>0</v>
      </c>
      <c r="G5575" t="n">
        <v>60</v>
      </c>
      <c r="H5575" t="n">
        <v>427</v>
      </c>
      <c r="I5575" t="inlineStr">
        <is>
          <t>Café en granos</t>
        </is>
      </c>
      <c r="J5575">
        <f>SI.ERROR(BUSCARV(D5575,TablaPaises,6,FALSO),"Sin dato")</f>
        <v/>
      </c>
      <c r="K5575">
        <f>SI.ERROR(BUSCARV(C5575,TablaProductos,2,FALSO),"Sin dato")</f>
        <v/>
      </c>
      <c r="L5575">
        <f>SI(H5575&gt;=1000000,"Alto",SI(H5575&gt;=100000,"Medio","Bajo"))</f>
        <v/>
      </c>
      <c r="M5575">
        <f>SI.ERROR(BUSCARV(E5575,TablaEstados,3,FALSO),"Sin dato")</f>
        <v/>
      </c>
      <c r="N5575">
        <f>SI.ERROR(BUSCARV(E5575,TablaEstados,4,FALSO),"Sin dato")</f>
        <v/>
      </c>
    </row>
    <row r="5576">
      <c r="A5576" t="inlineStr">
        <is>
          <t>2025</t>
        </is>
      </c>
      <c r="B5576" t="inlineStr">
        <is>
          <t>04</t>
        </is>
      </c>
      <c r="C5576" t="inlineStr">
        <is>
          <t>52010020</t>
        </is>
      </c>
      <c r="D5576" t="inlineStr">
        <is>
          <t>827</t>
        </is>
      </c>
      <c r="E5576" t="inlineStr">
        <is>
          <t>RO</t>
        </is>
      </c>
      <c r="F5576" t="n">
        <v>1541</v>
      </c>
      <c r="G5576" t="n">
        <v>1540698</v>
      </c>
      <c r="H5576" t="n">
        <v>2553879</v>
      </c>
      <c r="I5576" t="inlineStr">
        <is>
          <t>Algodón</t>
        </is>
      </c>
      <c r="J5576">
        <f>SI.ERROR(BUSCARV(D5576,TablaPaises,6,FALSO),"Sin dato")</f>
        <v/>
      </c>
      <c r="K5576">
        <f>SI.ERROR(BUSCARV(C5576,TablaProductos,2,FALSO),"Sin dato")</f>
        <v/>
      </c>
      <c r="L5576">
        <f>SI(H5576&gt;=1000000,"Alto",SI(H5576&gt;=100000,"Medio","Bajo"))</f>
        <v/>
      </c>
      <c r="M5576">
        <f>SI.ERROR(BUSCARV(E5576,TablaEstados,3,FALSO),"Sin dato")</f>
        <v/>
      </c>
      <c r="N5576">
        <f>SI.ERROR(BUSCARV(E5576,TablaEstados,4,FALSO),"Sin dato")</f>
        <v/>
      </c>
    </row>
    <row r="5577">
      <c r="A5577" t="inlineStr">
        <is>
          <t>2025</t>
        </is>
      </c>
      <c r="B5577" t="inlineStr">
        <is>
          <t>04</t>
        </is>
      </c>
      <c r="C5577" t="inlineStr">
        <is>
          <t>12019000</t>
        </is>
      </c>
      <c r="D5577" t="inlineStr">
        <is>
          <t>573</t>
        </is>
      </c>
      <c r="E5577" t="inlineStr">
        <is>
          <t>PI</t>
        </is>
      </c>
      <c r="F5577" t="n">
        <v>2795</v>
      </c>
      <c r="G5577" t="n">
        <v>2795066</v>
      </c>
      <c r="H5577" t="n">
        <v>1088723</v>
      </c>
      <c r="I5577" t="inlineStr">
        <is>
          <t>Soja</t>
        </is>
      </c>
      <c r="J5577">
        <f>SI.ERROR(BUSCARV(D5577,TablaPaises,6,FALSO),"Sin dato")</f>
        <v/>
      </c>
      <c r="K5577">
        <f>SI.ERROR(BUSCARV(C5577,TablaProductos,2,FALSO),"Sin dato")</f>
        <v/>
      </c>
      <c r="L5577">
        <f>SI(H5577&gt;=1000000,"Alto",SI(H5577&gt;=100000,"Medio","Bajo"))</f>
        <v/>
      </c>
      <c r="M5577">
        <f>SI.ERROR(BUSCARV(E5577,TablaEstados,3,FALSO),"Sin dato")</f>
        <v/>
      </c>
      <c r="N5577">
        <f>SI.ERROR(BUSCARV(E5577,TablaEstados,4,FALSO),"Sin dato")</f>
        <v/>
      </c>
    </row>
    <row r="5578">
      <c r="A5578" t="inlineStr">
        <is>
          <t>2025</t>
        </is>
      </c>
      <c r="B5578" t="inlineStr">
        <is>
          <t>08</t>
        </is>
      </c>
      <c r="C5578" t="inlineStr">
        <is>
          <t>10059010</t>
        </is>
      </c>
      <c r="D5578" t="inlineStr">
        <is>
          <t>160</t>
        </is>
      </c>
      <c r="E5578" t="inlineStr">
        <is>
          <t>MG</t>
        </is>
      </c>
      <c r="F5578" t="n">
        <v>1710710</v>
      </c>
      <c r="G5578" t="n">
        <v>1710710</v>
      </c>
      <c r="H5578" t="n">
        <v>310340</v>
      </c>
      <c r="I5578" t="inlineStr">
        <is>
          <t>Milho</t>
        </is>
      </c>
      <c r="J5578">
        <f>SI.ERROR(BUSCARV(D5578,TablaPaises,6,FALSO),"Sin dato")</f>
        <v/>
      </c>
      <c r="K5578">
        <f>SI.ERROR(BUSCARV(C5578,TablaProductos,2,FALSO),"Sin dato")</f>
        <v/>
      </c>
      <c r="L5578">
        <f>SI(H5578&gt;=1000000,"Alto",SI(H5578&gt;=100000,"Medio","Bajo"))</f>
        <v/>
      </c>
      <c r="M5578">
        <f>SI.ERROR(BUSCARV(E5578,TablaEstados,3,FALSO),"Sin dato")</f>
        <v/>
      </c>
      <c r="N5578">
        <f>SI.ERROR(BUSCARV(E5578,TablaEstados,4,FALSO),"Sin dato")</f>
        <v/>
      </c>
    </row>
    <row r="5579">
      <c r="A5579" t="inlineStr">
        <is>
          <t>2025</t>
        </is>
      </c>
      <c r="B5579" t="inlineStr">
        <is>
          <t>10</t>
        </is>
      </c>
      <c r="C5579" t="inlineStr">
        <is>
          <t>09011110</t>
        </is>
      </c>
      <c r="D5579" t="inlineStr">
        <is>
          <t>251</t>
        </is>
      </c>
      <c r="E5579" t="inlineStr">
        <is>
          <t>ES</t>
        </is>
      </c>
      <c r="F5579" t="n">
        <v>440</v>
      </c>
      <c r="G5579" t="n">
        <v>440000</v>
      </c>
      <c r="H5579" t="n">
        <v>1623620</v>
      </c>
      <c r="I5579" t="inlineStr">
        <is>
          <t>Café en granos</t>
        </is>
      </c>
      <c r="J5579">
        <f>SI.ERROR(BUSCARV(D5579,TablaPaises,6,FALSO),"Sin dato")</f>
        <v/>
      </c>
      <c r="K5579">
        <f>SI.ERROR(BUSCARV(C5579,TablaProductos,2,FALSO),"Sin dato")</f>
        <v/>
      </c>
      <c r="L5579">
        <f>SI(H5579&gt;=1000000,"Alto",SI(H5579&gt;=100000,"Medio","Bajo"))</f>
        <v/>
      </c>
      <c r="M5579">
        <f>SI.ERROR(BUSCARV(E5579,TablaEstados,3,FALSO),"Sin dato")</f>
        <v/>
      </c>
      <c r="N5579">
        <f>SI.ERROR(BUSCARV(E5579,TablaEstados,4,FALSO),"Sin dato")</f>
        <v/>
      </c>
    </row>
    <row r="5580">
      <c r="A5580" t="inlineStr">
        <is>
          <t>2025</t>
        </is>
      </c>
      <c r="B5580" t="inlineStr">
        <is>
          <t>08</t>
        </is>
      </c>
      <c r="C5580" t="inlineStr">
        <is>
          <t>10059090</t>
        </is>
      </c>
      <c r="D5580" t="inlineStr">
        <is>
          <t>741</t>
        </is>
      </c>
      <c r="E5580" t="inlineStr">
        <is>
          <t>SP</t>
        </is>
      </c>
      <c r="F5580" t="n">
        <v>52</v>
      </c>
      <c r="G5580" t="n">
        <v>52</v>
      </c>
      <c r="H5580" t="n">
        <v>104</v>
      </c>
      <c r="I5580" t="inlineStr">
        <is>
          <t>Milho</t>
        </is>
      </c>
      <c r="J5580">
        <f>SI.ERROR(BUSCARV(D5580,TablaPaises,6,FALSO),"Sin dato")</f>
        <v/>
      </c>
      <c r="K5580">
        <f>SI.ERROR(BUSCARV(C5580,TablaProductos,2,FALSO),"Sin dato")</f>
        <v/>
      </c>
      <c r="L5580">
        <f>SI(H5580&gt;=1000000,"Alto",SI(H5580&gt;=100000,"Medio","Bajo"))</f>
        <v/>
      </c>
      <c r="M5580">
        <f>SI.ERROR(BUSCARV(E5580,TablaEstados,3,FALSO),"Sin dato")</f>
        <v/>
      </c>
      <c r="N5580">
        <f>SI.ERROR(BUSCARV(E5580,TablaEstados,4,FALSO),"Sin dato")</f>
        <v/>
      </c>
    </row>
    <row r="5581">
      <c r="A5581" t="inlineStr">
        <is>
          <t>2025</t>
        </is>
      </c>
      <c r="B5581" t="inlineStr">
        <is>
          <t>03</t>
        </is>
      </c>
      <c r="C5581" t="inlineStr">
        <is>
          <t>52010020</t>
        </is>
      </c>
      <c r="D5581" t="inlineStr">
        <is>
          <t>240</t>
        </is>
      </c>
      <c r="E5581" t="inlineStr">
        <is>
          <t>GO</t>
        </is>
      </c>
      <c r="F5581" t="n">
        <v>81</v>
      </c>
      <c r="G5581" t="n">
        <v>80591</v>
      </c>
      <c r="H5581" t="n">
        <v>129310</v>
      </c>
      <c r="I5581" t="inlineStr">
        <is>
          <t>Algodón</t>
        </is>
      </c>
      <c r="J5581">
        <f>SI.ERROR(BUSCARV(D5581,TablaPaises,6,FALSO),"Sin dato")</f>
        <v/>
      </c>
      <c r="K5581">
        <f>SI.ERROR(BUSCARV(C5581,TablaProductos,2,FALSO),"Sin dato")</f>
        <v/>
      </c>
      <c r="L5581">
        <f>SI(H5581&gt;=1000000,"Alto",SI(H5581&gt;=100000,"Medio","Bajo"))</f>
        <v/>
      </c>
      <c r="M5581">
        <f>SI.ERROR(BUSCARV(E5581,TablaEstados,3,FALSO),"Sin dato")</f>
        <v/>
      </c>
      <c r="N5581">
        <f>SI.ERROR(BUSCARV(E5581,TablaEstados,4,FALSO),"Sin dato")</f>
        <v/>
      </c>
    </row>
    <row r="5582">
      <c r="A5582" t="inlineStr">
        <is>
          <t>2025</t>
        </is>
      </c>
      <c r="B5582" t="inlineStr">
        <is>
          <t>01</t>
        </is>
      </c>
      <c r="C5582" t="inlineStr">
        <is>
          <t>09011110</t>
        </is>
      </c>
      <c r="D5582" t="inlineStr">
        <is>
          <t>431</t>
        </is>
      </c>
      <c r="E5582" t="inlineStr">
        <is>
          <t>BA</t>
        </is>
      </c>
      <c r="F5582" t="n">
        <v>110</v>
      </c>
      <c r="G5582" t="n">
        <v>109920</v>
      </c>
      <c r="H5582" t="n">
        <v>496171</v>
      </c>
      <c r="I5582" t="inlineStr">
        <is>
          <t>Café en granos</t>
        </is>
      </c>
      <c r="J5582">
        <f>SI.ERROR(BUSCARV(D5582,TablaPaises,6,FALSO),"Sin dato")</f>
        <v/>
      </c>
      <c r="K5582">
        <f>SI.ERROR(BUSCARV(C5582,TablaProductos,2,FALSO),"Sin dato")</f>
        <v/>
      </c>
      <c r="L5582">
        <f>SI(H5582&gt;=1000000,"Alto",SI(H5582&gt;=100000,"Medio","Bajo"))</f>
        <v/>
      </c>
      <c r="M5582">
        <f>SI.ERROR(BUSCARV(E5582,TablaEstados,3,FALSO),"Sin dato")</f>
        <v/>
      </c>
      <c r="N5582">
        <f>SI.ERROR(BUSCARV(E5582,TablaEstados,4,FALSO),"Sin dato")</f>
        <v/>
      </c>
    </row>
    <row r="5583">
      <c r="A5583" t="inlineStr">
        <is>
          <t>2025</t>
        </is>
      </c>
      <c r="B5583" t="inlineStr">
        <is>
          <t>08</t>
        </is>
      </c>
      <c r="C5583" t="inlineStr">
        <is>
          <t>10059010</t>
        </is>
      </c>
      <c r="D5583" t="inlineStr">
        <is>
          <t>267</t>
        </is>
      </c>
      <c r="E5583" t="inlineStr">
        <is>
          <t>MT</t>
        </is>
      </c>
      <c r="F5583" t="n">
        <v>6822726</v>
      </c>
      <c r="G5583" t="n">
        <v>6822726</v>
      </c>
      <c r="H5583" t="n">
        <v>1422012</v>
      </c>
      <c r="I5583" t="inlineStr">
        <is>
          <t>Milho</t>
        </is>
      </c>
      <c r="J5583">
        <f>SI.ERROR(BUSCARV(D5583,TablaPaises,6,FALSO),"Sin dato")</f>
        <v/>
      </c>
      <c r="K5583">
        <f>SI.ERROR(BUSCARV(C5583,TablaProductos,2,FALSO),"Sin dato")</f>
        <v/>
      </c>
      <c r="L5583">
        <f>SI(H5583&gt;=1000000,"Alto",SI(H5583&gt;=100000,"Medio","Bajo"))</f>
        <v/>
      </c>
      <c r="M5583">
        <f>SI.ERROR(BUSCARV(E5583,TablaEstados,3,FALSO),"Sin dato")</f>
        <v/>
      </c>
      <c r="N5583">
        <f>SI.ERROR(BUSCARV(E5583,TablaEstados,4,FALSO),"Sin dato")</f>
        <v/>
      </c>
    </row>
    <row r="5584">
      <c r="A5584" t="inlineStr">
        <is>
          <t>2025</t>
        </is>
      </c>
      <c r="B5584" t="inlineStr">
        <is>
          <t>08</t>
        </is>
      </c>
      <c r="C5584" t="inlineStr">
        <is>
          <t>10059090</t>
        </is>
      </c>
      <c r="D5584" t="inlineStr">
        <is>
          <t>476</t>
        </is>
      </c>
      <c r="E5584" t="inlineStr">
        <is>
          <t>RS</t>
        </is>
      </c>
      <c r="F5584" t="n">
        <v>1</v>
      </c>
      <c r="G5584" t="n">
        <v>1</v>
      </c>
      <c r="H5584" t="n">
        <v>5</v>
      </c>
      <c r="I5584" t="inlineStr">
        <is>
          <t>Milho</t>
        </is>
      </c>
      <c r="J5584">
        <f>SI.ERROR(BUSCARV(D5584,TablaPaises,6,FALSO),"Sin dato")</f>
        <v/>
      </c>
      <c r="K5584">
        <f>SI.ERROR(BUSCARV(C5584,TablaProductos,2,FALSO),"Sin dato")</f>
        <v/>
      </c>
      <c r="L5584">
        <f>SI(H5584&gt;=1000000,"Alto",SI(H5584&gt;=100000,"Medio","Bajo"))</f>
        <v/>
      </c>
      <c r="M5584">
        <f>SI.ERROR(BUSCARV(E5584,TablaEstados,3,FALSO),"Sin dato")</f>
        <v/>
      </c>
      <c r="N5584">
        <f>SI.ERROR(BUSCARV(E5584,TablaEstados,4,FALSO),"Sin dato")</f>
        <v/>
      </c>
    </row>
    <row r="5585">
      <c r="A5585" t="inlineStr">
        <is>
          <t>2025</t>
        </is>
      </c>
      <c r="B5585" t="inlineStr">
        <is>
          <t>12</t>
        </is>
      </c>
      <c r="C5585" t="inlineStr">
        <is>
          <t>09011110</t>
        </is>
      </c>
      <c r="D5585" t="inlineStr">
        <is>
          <t>603</t>
        </is>
      </c>
      <c r="E5585" t="inlineStr">
        <is>
          <t>MG</t>
        </is>
      </c>
      <c r="F5585" t="n">
        <v>40</v>
      </c>
      <c r="G5585" t="n">
        <v>40020</v>
      </c>
      <c r="H5585" t="n">
        <v>297493</v>
      </c>
      <c r="I5585" t="inlineStr">
        <is>
          <t>Café en granos</t>
        </is>
      </c>
      <c r="J5585">
        <f>SI.ERROR(BUSCARV(D5585,TablaPaises,6,FALSO),"Sin dato")</f>
        <v/>
      </c>
      <c r="K5585">
        <f>SI.ERROR(BUSCARV(C5585,TablaProductos,2,FALSO),"Sin dato")</f>
        <v/>
      </c>
      <c r="L5585">
        <f>SI(H5585&gt;=1000000,"Alto",SI(H5585&gt;=100000,"Medio","Bajo"))</f>
        <v/>
      </c>
      <c r="M5585">
        <f>SI.ERROR(BUSCARV(E5585,TablaEstados,3,FALSO),"Sin dato")</f>
        <v/>
      </c>
      <c r="N5585">
        <f>SI.ERROR(BUSCARV(E5585,TablaEstados,4,FALSO),"Sin dato")</f>
        <v/>
      </c>
    </row>
    <row r="5586">
      <c r="A5586" t="inlineStr">
        <is>
          <t>2025</t>
        </is>
      </c>
      <c r="B5586" t="inlineStr">
        <is>
          <t>09</t>
        </is>
      </c>
      <c r="C5586" t="inlineStr">
        <is>
          <t>09011110</t>
        </is>
      </c>
      <c r="D5586" t="inlineStr">
        <is>
          <t>053</t>
        </is>
      </c>
      <c r="E5586" t="inlineStr">
        <is>
          <t>ES</t>
        </is>
      </c>
      <c r="F5586" t="n">
        <v>268</v>
      </c>
      <c r="G5586" t="n">
        <v>268800</v>
      </c>
      <c r="H5586" t="n">
        <v>1734111</v>
      </c>
      <c r="I5586" t="inlineStr">
        <is>
          <t>Café en granos</t>
        </is>
      </c>
      <c r="J5586">
        <f>SI.ERROR(BUSCARV(D5586,TablaPaises,6,FALSO),"Sin dato")</f>
        <v/>
      </c>
      <c r="K5586">
        <f>SI.ERROR(BUSCARV(C5586,TablaProductos,2,FALSO),"Sin dato")</f>
        <v/>
      </c>
      <c r="L5586">
        <f>SI(H5586&gt;=1000000,"Alto",SI(H5586&gt;=100000,"Medio","Bajo"))</f>
        <v/>
      </c>
      <c r="M5586">
        <f>SI.ERROR(BUSCARV(E5586,TablaEstados,3,FALSO),"Sin dato")</f>
        <v/>
      </c>
      <c r="N5586">
        <f>SI.ERROR(BUSCARV(E5586,TablaEstados,4,FALSO),"Sin dato")</f>
        <v/>
      </c>
    </row>
    <row r="5587">
      <c r="A5587" t="inlineStr">
        <is>
          <t>2025</t>
        </is>
      </c>
      <c r="B5587" t="inlineStr">
        <is>
          <t>09</t>
        </is>
      </c>
      <c r="C5587" t="inlineStr">
        <is>
          <t>09011110</t>
        </is>
      </c>
      <c r="D5587" t="inlineStr">
        <is>
          <t>767</t>
        </is>
      </c>
      <c r="E5587" t="inlineStr">
        <is>
          <t>MG</t>
        </is>
      </c>
      <c r="F5587" t="n">
        <v>19230</v>
      </c>
      <c r="G5587" t="n">
        <v>49200</v>
      </c>
      <c r="H5587" t="n">
        <v>405803</v>
      </c>
      <c r="I5587" t="inlineStr">
        <is>
          <t>Café en granos</t>
        </is>
      </c>
      <c r="J5587">
        <f>SI.ERROR(BUSCARV(D5587,TablaPaises,6,FALSO),"Sin dato")</f>
        <v/>
      </c>
      <c r="K5587">
        <f>SI.ERROR(BUSCARV(C5587,TablaProductos,2,FALSO),"Sin dato")</f>
        <v/>
      </c>
      <c r="L5587">
        <f>SI(H5587&gt;=1000000,"Alto",SI(H5587&gt;=100000,"Medio","Bajo"))</f>
        <v/>
      </c>
      <c r="M5587">
        <f>SI.ERROR(BUSCARV(E5587,TablaEstados,3,FALSO),"Sin dato")</f>
        <v/>
      </c>
      <c r="N5587">
        <f>SI.ERROR(BUSCARV(E5587,TablaEstados,4,FALSO),"Sin dato")</f>
        <v/>
      </c>
    </row>
    <row r="5588">
      <c r="A5588" t="inlineStr">
        <is>
          <t>2025</t>
        </is>
      </c>
      <c r="B5588" t="inlineStr">
        <is>
          <t>11</t>
        </is>
      </c>
      <c r="C5588" t="inlineStr">
        <is>
          <t>10059010</t>
        </is>
      </c>
      <c r="D5588" t="inlineStr">
        <is>
          <t>403</t>
        </is>
      </c>
      <c r="E5588" t="inlineStr">
        <is>
          <t>PA</t>
        </is>
      </c>
      <c r="F5588" t="n">
        <v>13059990</v>
      </c>
      <c r="G5588" t="n">
        <v>13059990</v>
      </c>
      <c r="H5588" t="n">
        <v>2808029</v>
      </c>
      <c r="I5588" t="inlineStr">
        <is>
          <t>Milho</t>
        </is>
      </c>
      <c r="J5588">
        <f>SI.ERROR(BUSCARV(D5588,TablaPaises,6,FALSO),"Sin dato")</f>
        <v/>
      </c>
      <c r="K5588">
        <f>SI.ERROR(BUSCARV(C5588,TablaProductos,2,FALSO),"Sin dato")</f>
        <v/>
      </c>
      <c r="L5588">
        <f>SI(H5588&gt;=1000000,"Alto",SI(H5588&gt;=100000,"Medio","Bajo"))</f>
        <v/>
      </c>
      <c r="M5588">
        <f>SI.ERROR(BUSCARV(E5588,TablaEstados,3,FALSO),"Sin dato")</f>
        <v/>
      </c>
      <c r="N5588">
        <f>SI.ERROR(BUSCARV(E5588,TablaEstados,4,FALSO),"Sin dato")</f>
        <v/>
      </c>
    </row>
    <row r="5589">
      <c r="A5589" t="inlineStr">
        <is>
          <t>2025</t>
        </is>
      </c>
      <c r="B5589" t="inlineStr">
        <is>
          <t>01</t>
        </is>
      </c>
      <c r="C5589" t="inlineStr">
        <is>
          <t>10059090</t>
        </is>
      </c>
      <c r="D5589" t="inlineStr">
        <is>
          <t>538</t>
        </is>
      </c>
      <c r="E5589" t="inlineStr">
        <is>
          <t>ES</t>
        </is>
      </c>
      <c r="F5589" t="n">
        <v>13</v>
      </c>
      <c r="G5589" t="n">
        <v>13</v>
      </c>
      <c r="H5589" t="n">
        <v>8</v>
      </c>
      <c r="I5589" t="inlineStr">
        <is>
          <t>Milho</t>
        </is>
      </c>
      <c r="J5589">
        <f>SI.ERROR(BUSCARV(D5589,TablaPaises,6,FALSO),"Sin dato")</f>
        <v/>
      </c>
      <c r="K5589">
        <f>SI.ERROR(BUSCARV(C5589,TablaProductos,2,FALSO),"Sin dato")</f>
        <v/>
      </c>
      <c r="L5589">
        <f>SI(H5589&gt;=1000000,"Alto",SI(H5589&gt;=100000,"Medio","Bajo"))</f>
        <v/>
      </c>
      <c r="M5589">
        <f>SI.ERROR(BUSCARV(E5589,TablaEstados,3,FALSO),"Sin dato")</f>
        <v/>
      </c>
      <c r="N5589">
        <f>SI.ERROR(BUSCARV(E5589,TablaEstados,4,FALSO),"Sin dato")</f>
        <v/>
      </c>
    </row>
    <row r="5590">
      <c r="A5590" t="inlineStr">
        <is>
          <t>2025</t>
        </is>
      </c>
      <c r="B5590" t="inlineStr">
        <is>
          <t>05</t>
        </is>
      </c>
      <c r="C5590" t="inlineStr">
        <is>
          <t>10059010</t>
        </is>
      </c>
      <c r="D5590" t="inlineStr">
        <is>
          <t>586</t>
        </is>
      </c>
      <c r="E5590" t="inlineStr">
        <is>
          <t>PR</t>
        </is>
      </c>
      <c r="F5590" t="n">
        <v>19500</v>
      </c>
      <c r="G5590" t="n">
        <v>19500</v>
      </c>
      <c r="H5590" t="n">
        <v>10908</v>
      </c>
      <c r="I5590" t="inlineStr">
        <is>
          <t>Milho</t>
        </is>
      </c>
      <c r="J5590">
        <f>SI.ERROR(BUSCARV(D5590,TablaPaises,6,FALSO),"Sin dato")</f>
        <v/>
      </c>
      <c r="K5590">
        <f>SI.ERROR(BUSCARV(C5590,TablaProductos,2,FALSO),"Sin dato")</f>
        <v/>
      </c>
      <c r="L5590">
        <f>SI(H5590&gt;=1000000,"Alto",SI(H5590&gt;=100000,"Medio","Bajo"))</f>
        <v/>
      </c>
      <c r="M5590">
        <f>SI.ERROR(BUSCARV(E5590,TablaEstados,3,FALSO),"Sin dato")</f>
        <v/>
      </c>
      <c r="N5590">
        <f>SI.ERROR(BUSCARV(E5590,TablaEstados,4,FALSO),"Sin dato")</f>
        <v/>
      </c>
    </row>
    <row r="5591">
      <c r="A5591" t="inlineStr">
        <is>
          <t>2025</t>
        </is>
      </c>
      <c r="B5591" t="inlineStr">
        <is>
          <t>08</t>
        </is>
      </c>
      <c r="C5591" t="inlineStr">
        <is>
          <t>10059010</t>
        </is>
      </c>
      <c r="D5591" t="inlineStr">
        <is>
          <t>053</t>
        </is>
      </c>
      <c r="E5591" t="inlineStr">
        <is>
          <t>PR</t>
        </is>
      </c>
      <c r="F5591" t="n">
        <v>16241698</v>
      </c>
      <c r="G5591" t="n">
        <v>16241698</v>
      </c>
      <c r="H5591" t="n">
        <v>3088556</v>
      </c>
      <c r="I5591" t="inlineStr">
        <is>
          <t>Milho</t>
        </is>
      </c>
      <c r="J5591">
        <f>SI.ERROR(BUSCARV(D5591,TablaPaises,6,FALSO),"Sin dato")</f>
        <v/>
      </c>
      <c r="K5591">
        <f>SI.ERROR(BUSCARV(C5591,TablaProductos,2,FALSO),"Sin dato")</f>
        <v/>
      </c>
      <c r="L5591">
        <f>SI(H5591&gt;=1000000,"Alto",SI(H5591&gt;=100000,"Medio","Bajo"))</f>
        <v/>
      </c>
      <c r="M5591">
        <f>SI.ERROR(BUSCARV(E5591,TablaEstados,3,FALSO),"Sin dato")</f>
        <v/>
      </c>
      <c r="N5591">
        <f>SI.ERROR(BUSCARV(E5591,TablaEstados,4,FALSO),"Sin dato")</f>
        <v/>
      </c>
    </row>
    <row r="5592">
      <c r="A5592" t="inlineStr">
        <is>
          <t>2025</t>
        </is>
      </c>
      <c r="B5592" t="inlineStr">
        <is>
          <t>09</t>
        </is>
      </c>
      <c r="C5592" t="inlineStr">
        <is>
          <t>12019000</t>
        </is>
      </c>
      <c r="D5592" t="inlineStr">
        <is>
          <t>245</t>
        </is>
      </c>
      <c r="E5592" t="inlineStr">
        <is>
          <t>PI</t>
        </is>
      </c>
      <c r="F5592" t="n">
        <v>1952</v>
      </c>
      <c r="G5592" t="n">
        <v>1951563</v>
      </c>
      <c r="H5592" t="n">
        <v>786675</v>
      </c>
      <c r="I5592" t="inlineStr">
        <is>
          <t>Soja</t>
        </is>
      </c>
      <c r="J5592">
        <f>SI.ERROR(BUSCARV(D5592,TablaPaises,6,FALSO),"Sin dato")</f>
        <v/>
      </c>
      <c r="K5592">
        <f>SI.ERROR(BUSCARV(C5592,TablaProductos,2,FALSO),"Sin dato")</f>
        <v/>
      </c>
      <c r="L5592">
        <f>SI(H5592&gt;=1000000,"Alto",SI(H5592&gt;=100000,"Medio","Bajo"))</f>
        <v/>
      </c>
      <c r="M5592">
        <f>SI.ERROR(BUSCARV(E5592,TablaEstados,3,FALSO),"Sin dato")</f>
        <v/>
      </c>
      <c r="N5592">
        <f>SI.ERROR(BUSCARV(E5592,TablaEstados,4,FALSO),"Sin dato")</f>
        <v/>
      </c>
    </row>
    <row r="5593">
      <c r="A5593" t="inlineStr">
        <is>
          <t>2025</t>
        </is>
      </c>
      <c r="B5593" t="inlineStr">
        <is>
          <t>01</t>
        </is>
      </c>
      <c r="C5593" t="inlineStr">
        <is>
          <t>10059010</t>
        </is>
      </c>
      <c r="D5593" t="inlineStr">
        <is>
          <t>245</t>
        </is>
      </c>
      <c r="E5593" t="inlineStr">
        <is>
          <t>PR</t>
        </is>
      </c>
      <c r="F5593" t="n">
        <v>80</v>
      </c>
      <c r="G5593" t="n">
        <v>80</v>
      </c>
      <c r="H5593" t="n">
        <v>71</v>
      </c>
      <c r="I5593" t="inlineStr">
        <is>
          <t>Milho</t>
        </is>
      </c>
      <c r="J5593">
        <f>SI.ERROR(BUSCARV(D5593,TablaPaises,6,FALSO),"Sin dato")</f>
        <v/>
      </c>
      <c r="K5593">
        <f>SI.ERROR(BUSCARV(C5593,TablaProductos,2,FALSO),"Sin dato")</f>
        <v/>
      </c>
      <c r="L5593">
        <f>SI(H5593&gt;=1000000,"Alto",SI(H5593&gt;=100000,"Medio","Bajo"))</f>
        <v/>
      </c>
      <c r="M5593">
        <f>SI.ERROR(BUSCARV(E5593,TablaEstados,3,FALSO),"Sin dato")</f>
        <v/>
      </c>
      <c r="N5593">
        <f>SI.ERROR(BUSCARV(E5593,TablaEstados,4,FALSO),"Sin dato")</f>
        <v/>
      </c>
    </row>
    <row r="5594">
      <c r="A5594" t="inlineStr">
        <is>
          <t>2025</t>
        </is>
      </c>
      <c r="B5594" t="inlineStr">
        <is>
          <t>02</t>
        </is>
      </c>
      <c r="C5594" t="inlineStr">
        <is>
          <t>09011110</t>
        </is>
      </c>
      <c r="D5594" t="inlineStr">
        <is>
          <t>023</t>
        </is>
      </c>
      <c r="E5594" t="inlineStr">
        <is>
          <t>RO</t>
        </is>
      </c>
      <c r="F5594" t="n">
        <v>119</v>
      </c>
      <c r="G5594" t="n">
        <v>119200</v>
      </c>
      <c r="H5594" t="n">
        <v>490800</v>
      </c>
      <c r="I5594" t="inlineStr">
        <is>
          <t>Café en granos</t>
        </is>
      </c>
      <c r="J5594">
        <f>SI.ERROR(BUSCARV(D5594,TablaPaises,6,FALSO),"Sin dato")</f>
        <v/>
      </c>
      <c r="K5594">
        <f>SI.ERROR(BUSCARV(C5594,TablaProductos,2,FALSO),"Sin dato")</f>
        <v/>
      </c>
      <c r="L5594">
        <f>SI(H5594&gt;=1000000,"Alto",SI(H5594&gt;=100000,"Medio","Bajo"))</f>
        <v/>
      </c>
      <c r="M5594">
        <f>SI.ERROR(BUSCARV(E5594,TablaEstados,3,FALSO),"Sin dato")</f>
        <v/>
      </c>
      <c r="N5594">
        <f>SI.ERROR(BUSCARV(E5594,TablaEstados,4,FALSO),"Sin dato")</f>
        <v/>
      </c>
    </row>
    <row r="5595">
      <c r="A5595" t="inlineStr">
        <is>
          <t>2025</t>
        </is>
      </c>
      <c r="B5595" t="inlineStr">
        <is>
          <t>08</t>
        </is>
      </c>
      <c r="C5595" t="inlineStr">
        <is>
          <t>52010020</t>
        </is>
      </c>
      <c r="D5595" t="inlineStr">
        <is>
          <t>827</t>
        </is>
      </c>
      <c r="E5595" t="inlineStr">
        <is>
          <t>BA</t>
        </is>
      </c>
      <c r="F5595" t="n">
        <v>497</v>
      </c>
      <c r="G5595" t="n">
        <v>496806</v>
      </c>
      <c r="H5595" t="n">
        <v>766680</v>
      </c>
      <c r="I5595" t="inlineStr">
        <is>
          <t>Algodón</t>
        </is>
      </c>
      <c r="J5595">
        <f>SI.ERROR(BUSCARV(D5595,TablaPaises,6,FALSO),"Sin dato")</f>
        <v/>
      </c>
      <c r="K5595">
        <f>SI.ERROR(BUSCARV(C5595,TablaProductos,2,FALSO),"Sin dato")</f>
        <v/>
      </c>
      <c r="L5595">
        <f>SI(H5595&gt;=1000000,"Alto",SI(H5595&gt;=100000,"Medio","Bajo"))</f>
        <v/>
      </c>
      <c r="M5595">
        <f>SI.ERROR(BUSCARV(E5595,TablaEstados,3,FALSO),"Sin dato")</f>
        <v/>
      </c>
      <c r="N5595">
        <f>SI.ERROR(BUSCARV(E5595,TablaEstados,4,FALSO),"Sin dato")</f>
        <v/>
      </c>
    </row>
    <row r="5596">
      <c r="A5596" t="inlineStr">
        <is>
          <t>2025</t>
        </is>
      </c>
      <c r="B5596" t="inlineStr">
        <is>
          <t>09</t>
        </is>
      </c>
      <c r="C5596" t="inlineStr">
        <is>
          <t>09011110</t>
        </is>
      </c>
      <c r="D5596" t="inlineStr">
        <is>
          <t>246</t>
        </is>
      </c>
      <c r="E5596" t="inlineStr">
        <is>
          <t>MG</t>
        </is>
      </c>
      <c r="F5596" t="n">
        <v>200</v>
      </c>
      <c r="G5596" t="n">
        <v>200000</v>
      </c>
      <c r="H5596" t="n">
        <v>1085000</v>
      </c>
      <c r="I5596" t="inlineStr">
        <is>
          <t>Café en granos</t>
        </is>
      </c>
      <c r="J5596">
        <f>SI.ERROR(BUSCARV(D5596,TablaPaises,6,FALSO),"Sin dato")</f>
        <v/>
      </c>
      <c r="K5596">
        <f>SI.ERROR(BUSCARV(C5596,TablaProductos,2,FALSO),"Sin dato")</f>
        <v/>
      </c>
      <c r="L5596">
        <f>SI(H5596&gt;=1000000,"Alto",SI(H5596&gt;=100000,"Medio","Bajo"))</f>
        <v/>
      </c>
      <c r="M5596">
        <f>SI.ERROR(BUSCARV(E5596,TablaEstados,3,FALSO),"Sin dato")</f>
        <v/>
      </c>
      <c r="N5596">
        <f>SI.ERROR(BUSCARV(E5596,TablaEstados,4,FALSO),"Sin dato")</f>
        <v/>
      </c>
    </row>
    <row r="5597">
      <c r="A5597" t="inlineStr">
        <is>
          <t>2025</t>
        </is>
      </c>
      <c r="B5597" t="inlineStr">
        <is>
          <t>10</t>
        </is>
      </c>
      <c r="C5597" t="inlineStr">
        <is>
          <t>12019000</t>
        </is>
      </c>
      <c r="D5597" t="inlineStr">
        <is>
          <t>476</t>
        </is>
      </c>
      <c r="E5597" t="inlineStr">
        <is>
          <t>SP</t>
        </is>
      </c>
      <c r="F5597" t="n">
        <v>0</v>
      </c>
      <c r="G5597" t="n">
        <v>4</v>
      </c>
      <c r="H5597" t="n">
        <v>23</v>
      </c>
      <c r="I5597" t="inlineStr">
        <is>
          <t>Soja</t>
        </is>
      </c>
      <c r="J5597">
        <f>SI.ERROR(BUSCARV(D5597,TablaPaises,6,FALSO),"Sin dato")</f>
        <v/>
      </c>
      <c r="K5597">
        <f>SI.ERROR(BUSCARV(C5597,TablaProductos,2,FALSO),"Sin dato")</f>
        <v/>
      </c>
      <c r="L5597">
        <f>SI(H5597&gt;=1000000,"Alto",SI(H5597&gt;=100000,"Medio","Bajo"))</f>
        <v/>
      </c>
      <c r="M5597">
        <f>SI.ERROR(BUSCARV(E5597,TablaEstados,3,FALSO),"Sin dato")</f>
        <v/>
      </c>
      <c r="N5597">
        <f>SI.ERROR(BUSCARV(E5597,TablaEstados,4,FALSO),"Sin dato")</f>
        <v/>
      </c>
    </row>
    <row r="5598">
      <c r="A5598" t="inlineStr">
        <is>
          <t>2025</t>
        </is>
      </c>
      <c r="B5598" t="inlineStr">
        <is>
          <t>10</t>
        </is>
      </c>
      <c r="C5598" t="inlineStr">
        <is>
          <t>12019000</t>
        </is>
      </c>
      <c r="D5598" t="inlineStr">
        <is>
          <t>160</t>
        </is>
      </c>
      <c r="E5598" t="inlineStr">
        <is>
          <t>RS</t>
        </is>
      </c>
      <c r="F5598" t="n">
        <v>19071</v>
      </c>
      <c r="G5598" t="n">
        <v>19070574</v>
      </c>
      <c r="H5598" t="n">
        <v>8007249</v>
      </c>
      <c r="I5598" t="inlineStr">
        <is>
          <t>Soja</t>
        </is>
      </c>
      <c r="J5598">
        <f>SI.ERROR(BUSCARV(D5598,TablaPaises,6,FALSO),"Sin dato")</f>
        <v/>
      </c>
      <c r="K5598">
        <f>SI.ERROR(BUSCARV(C5598,TablaProductos,2,FALSO),"Sin dato")</f>
        <v/>
      </c>
      <c r="L5598">
        <f>SI(H5598&gt;=1000000,"Alto",SI(H5598&gt;=100000,"Medio","Bajo"))</f>
        <v/>
      </c>
      <c r="M5598">
        <f>SI.ERROR(BUSCARV(E5598,TablaEstados,3,FALSO),"Sin dato")</f>
        <v/>
      </c>
      <c r="N5598">
        <f>SI.ERROR(BUSCARV(E5598,TablaEstados,4,FALSO),"Sin dato")</f>
        <v/>
      </c>
    </row>
    <row r="5599">
      <c r="A5599" t="inlineStr">
        <is>
          <t>2025</t>
        </is>
      </c>
      <c r="B5599" t="inlineStr">
        <is>
          <t>02</t>
        </is>
      </c>
      <c r="C5599" t="inlineStr">
        <is>
          <t>09011110</t>
        </is>
      </c>
      <c r="D5599" t="inlineStr">
        <is>
          <t>858</t>
        </is>
      </c>
      <c r="E5599" t="inlineStr">
        <is>
          <t>MG</t>
        </is>
      </c>
      <c r="F5599" t="n">
        <v>280</v>
      </c>
      <c r="G5599" t="n">
        <v>279980</v>
      </c>
      <c r="H5599" t="n">
        <v>1852162</v>
      </c>
      <c r="I5599" t="inlineStr">
        <is>
          <t>Café en granos</t>
        </is>
      </c>
      <c r="J5599">
        <f>SI.ERROR(BUSCARV(D5599,TablaPaises,6,FALSO),"Sin dato")</f>
        <v/>
      </c>
      <c r="K5599">
        <f>SI.ERROR(BUSCARV(C5599,TablaProductos,2,FALSO),"Sin dato")</f>
        <v/>
      </c>
      <c r="L5599">
        <f>SI(H5599&gt;=1000000,"Alto",SI(H5599&gt;=100000,"Medio","Bajo"))</f>
        <v/>
      </c>
      <c r="M5599">
        <f>SI.ERROR(BUSCARV(E5599,TablaEstados,3,FALSO),"Sin dato")</f>
        <v/>
      </c>
      <c r="N5599">
        <f>SI.ERROR(BUSCARV(E5599,TablaEstados,4,FALSO),"Sin dato")</f>
        <v/>
      </c>
    </row>
    <row r="5600">
      <c r="A5600" t="inlineStr">
        <is>
          <t>2025</t>
        </is>
      </c>
      <c r="B5600" t="inlineStr">
        <is>
          <t>02</t>
        </is>
      </c>
      <c r="C5600" t="inlineStr">
        <is>
          <t>10059010</t>
        </is>
      </c>
      <c r="D5600" t="inlineStr">
        <is>
          <t>240</t>
        </is>
      </c>
      <c r="E5600" t="inlineStr">
        <is>
          <t>ND</t>
        </is>
      </c>
      <c r="F5600" t="n">
        <v>6000000</v>
      </c>
      <c r="G5600" t="n">
        <v>1564869</v>
      </c>
      <c r="H5600" t="n">
        <v>469461</v>
      </c>
      <c r="I5600" t="inlineStr">
        <is>
          <t>Milho</t>
        </is>
      </c>
      <c r="J5600">
        <f>SI.ERROR(BUSCARV(D5600,TablaPaises,6,FALSO),"Sin dato")</f>
        <v/>
      </c>
      <c r="K5600">
        <f>SI.ERROR(BUSCARV(C5600,TablaProductos,2,FALSO),"Sin dato")</f>
        <v/>
      </c>
      <c r="L5600">
        <f>SI(H5600&gt;=1000000,"Alto",SI(H5600&gt;=100000,"Medio","Bajo"))</f>
        <v/>
      </c>
      <c r="M5600">
        <f>SI.ERROR(BUSCARV(E5600,TablaEstados,3,FALSO),"Sin dato")</f>
        <v/>
      </c>
      <c r="N5600">
        <f>SI.ERROR(BUSCARV(E5600,TablaEstados,4,FALSO),"Sin dato")</f>
        <v/>
      </c>
    </row>
    <row r="5601">
      <c r="A5601" t="inlineStr">
        <is>
          <t>2025</t>
        </is>
      </c>
      <c r="B5601" t="inlineStr">
        <is>
          <t>09</t>
        </is>
      </c>
      <c r="C5601" t="inlineStr">
        <is>
          <t>10059010</t>
        </is>
      </c>
      <c r="D5601" t="inlineStr">
        <is>
          <t>365</t>
        </is>
      </c>
      <c r="E5601" t="inlineStr">
        <is>
          <t>PR</t>
        </is>
      </c>
      <c r="F5601" t="n">
        <v>1176863</v>
      </c>
      <c r="G5601" t="n">
        <v>1176863</v>
      </c>
      <c r="H5601" t="n">
        <v>235208</v>
      </c>
      <c r="I5601" t="inlineStr">
        <is>
          <t>Milho</t>
        </is>
      </c>
      <c r="J5601">
        <f>SI.ERROR(BUSCARV(D5601,TablaPaises,6,FALSO),"Sin dato")</f>
        <v/>
      </c>
      <c r="K5601">
        <f>SI.ERROR(BUSCARV(C5601,TablaProductos,2,FALSO),"Sin dato")</f>
        <v/>
      </c>
      <c r="L5601">
        <f>SI(H5601&gt;=1000000,"Alto",SI(H5601&gt;=100000,"Medio","Bajo"))</f>
        <v/>
      </c>
      <c r="M5601">
        <f>SI.ERROR(BUSCARV(E5601,TablaEstados,3,FALSO),"Sin dato")</f>
        <v/>
      </c>
      <c r="N5601">
        <f>SI.ERROR(BUSCARV(E5601,TablaEstados,4,FALSO),"Sin dato")</f>
        <v/>
      </c>
    </row>
    <row r="5602">
      <c r="A5602" t="inlineStr">
        <is>
          <t>2025</t>
        </is>
      </c>
      <c r="B5602" t="inlineStr">
        <is>
          <t>01</t>
        </is>
      </c>
      <c r="C5602" t="inlineStr">
        <is>
          <t>10059010</t>
        </is>
      </c>
      <c r="D5602" t="inlineStr">
        <is>
          <t>369</t>
        </is>
      </c>
      <c r="E5602" t="inlineStr">
        <is>
          <t>PR</t>
        </is>
      </c>
      <c r="F5602" t="n">
        <v>55655159</v>
      </c>
      <c r="G5602" t="n">
        <v>55655159</v>
      </c>
      <c r="H5602" t="n">
        <v>13540571</v>
      </c>
      <c r="I5602" t="inlineStr">
        <is>
          <t>Milho</t>
        </is>
      </c>
      <c r="J5602">
        <f>SI.ERROR(BUSCARV(D5602,TablaPaises,6,FALSO),"Sin dato")</f>
        <v/>
      </c>
      <c r="K5602">
        <f>SI.ERROR(BUSCARV(C5602,TablaProductos,2,FALSO),"Sin dato")</f>
        <v/>
      </c>
      <c r="L5602">
        <f>SI(H5602&gt;=1000000,"Alto",SI(H5602&gt;=100000,"Medio","Bajo"))</f>
        <v/>
      </c>
      <c r="M5602">
        <f>SI.ERROR(BUSCARV(E5602,TablaEstados,3,FALSO),"Sin dato")</f>
        <v/>
      </c>
      <c r="N5602">
        <f>SI.ERROR(BUSCARV(E5602,TablaEstados,4,FALSO),"Sin dato")</f>
        <v/>
      </c>
    </row>
    <row r="5603">
      <c r="A5603" t="inlineStr">
        <is>
          <t>2025</t>
        </is>
      </c>
      <c r="B5603" t="inlineStr">
        <is>
          <t>11</t>
        </is>
      </c>
      <c r="C5603" t="inlineStr">
        <is>
          <t>10059010</t>
        </is>
      </c>
      <c r="D5603" t="inlineStr">
        <is>
          <t>521</t>
        </is>
      </c>
      <c r="E5603" t="inlineStr">
        <is>
          <t>PA</t>
        </is>
      </c>
      <c r="F5603" t="n">
        <v>143455</v>
      </c>
      <c r="G5603" t="n">
        <v>143455</v>
      </c>
      <c r="H5603" t="n">
        <v>29086</v>
      </c>
      <c r="I5603" t="inlineStr">
        <is>
          <t>Milho</t>
        </is>
      </c>
      <c r="J5603">
        <f>SI.ERROR(BUSCARV(D5603,TablaPaises,6,FALSO),"Sin dato")</f>
        <v/>
      </c>
      <c r="K5603">
        <f>SI.ERROR(BUSCARV(C5603,TablaProductos,2,FALSO),"Sin dato")</f>
        <v/>
      </c>
      <c r="L5603">
        <f>SI(H5603&gt;=1000000,"Alto",SI(H5603&gt;=100000,"Medio","Bajo"))</f>
        <v/>
      </c>
      <c r="M5603">
        <f>SI.ERROR(BUSCARV(E5603,TablaEstados,3,FALSO),"Sin dato")</f>
        <v/>
      </c>
      <c r="N5603">
        <f>SI.ERROR(BUSCARV(E5603,TablaEstados,4,FALSO),"Sin dato")</f>
        <v/>
      </c>
    </row>
    <row r="5604">
      <c r="A5604" t="inlineStr">
        <is>
          <t>2025</t>
        </is>
      </c>
      <c r="B5604" t="inlineStr">
        <is>
          <t>04</t>
        </is>
      </c>
      <c r="C5604" t="inlineStr">
        <is>
          <t>09011110</t>
        </is>
      </c>
      <c r="D5604" t="inlineStr">
        <is>
          <t>556</t>
        </is>
      </c>
      <c r="E5604" t="inlineStr">
        <is>
          <t>MG</t>
        </is>
      </c>
      <c r="F5604" t="n">
        <v>17</v>
      </c>
      <c r="G5604" t="n">
        <v>17050</v>
      </c>
      <c r="H5604" t="n">
        <v>112871</v>
      </c>
      <c r="I5604" t="inlineStr">
        <is>
          <t>Café en granos</t>
        </is>
      </c>
      <c r="J5604">
        <f>SI.ERROR(BUSCARV(D5604,TablaPaises,6,FALSO),"Sin dato")</f>
        <v/>
      </c>
      <c r="K5604">
        <f>SI.ERROR(BUSCARV(C5604,TablaProductos,2,FALSO),"Sin dato")</f>
        <v/>
      </c>
      <c r="L5604">
        <f>SI(H5604&gt;=1000000,"Alto",SI(H5604&gt;=100000,"Medio","Bajo"))</f>
        <v/>
      </c>
      <c r="M5604">
        <f>SI.ERROR(BUSCARV(E5604,TablaEstados,3,FALSO),"Sin dato")</f>
        <v/>
      </c>
      <c r="N5604">
        <f>SI.ERROR(BUSCARV(E5604,TablaEstados,4,FALSO),"Sin dato")</f>
        <v/>
      </c>
    </row>
    <row r="5605">
      <c r="A5605" t="inlineStr">
        <is>
          <t>2025</t>
        </is>
      </c>
      <c r="B5605" t="inlineStr">
        <is>
          <t>07</t>
        </is>
      </c>
      <c r="C5605" t="inlineStr">
        <is>
          <t>09011110</t>
        </is>
      </c>
      <c r="D5605" t="inlineStr">
        <is>
          <t>647</t>
        </is>
      </c>
      <c r="E5605" t="inlineStr">
        <is>
          <t>MG</t>
        </is>
      </c>
      <c r="F5605" t="n">
        <v>78</v>
      </c>
      <c r="G5605" t="n">
        <v>79200</v>
      </c>
      <c r="H5605" t="n">
        <v>305712</v>
      </c>
      <c r="I5605" t="inlineStr">
        <is>
          <t>Café en granos</t>
        </is>
      </c>
      <c r="J5605">
        <f>SI.ERROR(BUSCARV(D5605,TablaPaises,6,FALSO),"Sin dato")</f>
        <v/>
      </c>
      <c r="K5605">
        <f>SI.ERROR(BUSCARV(C5605,TablaProductos,2,FALSO),"Sin dato")</f>
        <v/>
      </c>
      <c r="L5605">
        <f>SI(H5605&gt;=1000000,"Alto",SI(H5605&gt;=100000,"Medio","Bajo"))</f>
        <v/>
      </c>
      <c r="M5605">
        <f>SI.ERROR(BUSCARV(E5605,TablaEstados,3,FALSO),"Sin dato")</f>
        <v/>
      </c>
      <c r="N5605">
        <f>SI.ERROR(BUSCARV(E5605,TablaEstados,4,FALSO),"Sin dato")</f>
        <v/>
      </c>
    </row>
    <row r="5606">
      <c r="A5606" t="inlineStr">
        <is>
          <t>2025</t>
        </is>
      </c>
      <c r="B5606" t="inlineStr">
        <is>
          <t>05</t>
        </is>
      </c>
      <c r="C5606" t="inlineStr">
        <is>
          <t>09011110</t>
        </is>
      </c>
      <c r="D5606" t="inlineStr">
        <is>
          <t>275</t>
        </is>
      </c>
      <c r="E5606" t="inlineStr">
        <is>
          <t>ES</t>
        </is>
      </c>
      <c r="F5606" t="n">
        <v>224</v>
      </c>
      <c r="G5606" t="n">
        <v>224040</v>
      </c>
      <c r="H5606" t="n">
        <v>1019888</v>
      </c>
      <c r="I5606" t="inlineStr">
        <is>
          <t>Café en granos</t>
        </is>
      </c>
      <c r="J5606">
        <f>SI.ERROR(BUSCARV(D5606,TablaPaises,6,FALSO),"Sin dato")</f>
        <v/>
      </c>
      <c r="K5606">
        <f>SI.ERROR(BUSCARV(C5606,TablaProductos,2,FALSO),"Sin dato")</f>
        <v/>
      </c>
      <c r="L5606">
        <f>SI(H5606&gt;=1000000,"Alto",SI(H5606&gt;=100000,"Medio","Bajo"))</f>
        <v/>
      </c>
      <c r="M5606">
        <f>SI.ERROR(BUSCARV(E5606,TablaEstados,3,FALSO),"Sin dato")</f>
        <v/>
      </c>
      <c r="N5606">
        <f>SI.ERROR(BUSCARV(E5606,TablaEstados,4,FALSO),"Sin dato")</f>
        <v/>
      </c>
    </row>
    <row r="5607">
      <c r="A5607" t="inlineStr">
        <is>
          <t>2025</t>
        </is>
      </c>
      <c r="B5607" t="inlineStr">
        <is>
          <t>03</t>
        </is>
      </c>
      <c r="C5607" t="inlineStr">
        <is>
          <t>52010020</t>
        </is>
      </c>
      <c r="D5607" t="inlineStr">
        <is>
          <t>756</t>
        </is>
      </c>
      <c r="E5607" t="inlineStr">
        <is>
          <t>MG</t>
        </is>
      </c>
      <c r="F5607" t="n">
        <v>61</v>
      </c>
      <c r="G5607" t="n">
        <v>61227</v>
      </c>
      <c r="H5607" t="n">
        <v>103261</v>
      </c>
      <c r="I5607" t="inlineStr">
        <is>
          <t>Algodón</t>
        </is>
      </c>
      <c r="J5607">
        <f>SI.ERROR(BUSCARV(D5607,TablaPaises,6,FALSO),"Sin dato")</f>
        <v/>
      </c>
      <c r="K5607">
        <f>SI.ERROR(BUSCARV(C5607,TablaProductos,2,FALSO),"Sin dato")</f>
        <v/>
      </c>
      <c r="L5607">
        <f>SI(H5607&gt;=1000000,"Alto",SI(H5607&gt;=100000,"Medio","Bajo"))</f>
        <v/>
      </c>
      <c r="M5607">
        <f>SI.ERROR(BUSCARV(E5607,TablaEstados,3,FALSO),"Sin dato")</f>
        <v/>
      </c>
      <c r="N5607">
        <f>SI.ERROR(BUSCARV(E5607,TablaEstados,4,FALSO),"Sin dato")</f>
        <v/>
      </c>
    </row>
    <row r="5608">
      <c r="A5608" t="inlineStr">
        <is>
          <t>2025</t>
        </is>
      </c>
      <c r="B5608" t="inlineStr">
        <is>
          <t>12</t>
        </is>
      </c>
      <c r="C5608" t="inlineStr">
        <is>
          <t>52010020</t>
        </is>
      </c>
      <c r="D5608" t="inlineStr">
        <is>
          <t>827</t>
        </is>
      </c>
      <c r="E5608" t="inlineStr">
        <is>
          <t>PI</t>
        </is>
      </c>
      <c r="F5608" t="n">
        <v>0</v>
      </c>
      <c r="G5608" t="n">
        <v>0</v>
      </c>
      <c r="H5608" t="n">
        <v>0</v>
      </c>
      <c r="I5608" t="inlineStr">
        <is>
          <t>Algodón</t>
        </is>
      </c>
      <c r="J5608">
        <f>SI.ERROR(BUSCARV(D5608,TablaPaises,6,FALSO),"Sin dato")</f>
        <v/>
      </c>
      <c r="K5608">
        <f>SI.ERROR(BUSCARV(C5608,TablaProductos,2,FALSO),"Sin dato")</f>
        <v/>
      </c>
      <c r="L5608">
        <f>SI(H5608&gt;=1000000,"Alto",SI(H5608&gt;=100000,"Medio","Bajo"))</f>
        <v/>
      </c>
      <c r="M5608">
        <f>SI.ERROR(BUSCARV(E5608,TablaEstados,3,FALSO),"Sin dato")</f>
        <v/>
      </c>
      <c r="N5608">
        <f>SI.ERROR(BUSCARV(E5608,TablaEstados,4,FALSO),"Sin dato")</f>
        <v/>
      </c>
    </row>
    <row r="5609">
      <c r="A5609" t="inlineStr">
        <is>
          <t>2025</t>
        </is>
      </c>
      <c r="B5609" t="inlineStr">
        <is>
          <t>06</t>
        </is>
      </c>
      <c r="C5609" t="inlineStr">
        <is>
          <t>52010020</t>
        </is>
      </c>
      <c r="D5609" t="inlineStr">
        <is>
          <t>776</t>
        </is>
      </c>
      <c r="E5609" t="inlineStr">
        <is>
          <t>MT</t>
        </is>
      </c>
      <c r="F5609" t="n">
        <v>286</v>
      </c>
      <c r="G5609" t="n">
        <v>285073</v>
      </c>
      <c r="H5609" t="n">
        <v>457487</v>
      </c>
      <c r="I5609" t="inlineStr">
        <is>
          <t>Algodón</t>
        </is>
      </c>
      <c r="J5609">
        <f>SI.ERROR(BUSCARV(D5609,TablaPaises,6,FALSO),"Sin dato")</f>
        <v/>
      </c>
      <c r="K5609">
        <f>SI.ERROR(BUSCARV(C5609,TablaProductos,2,FALSO),"Sin dato")</f>
        <v/>
      </c>
      <c r="L5609">
        <f>SI(H5609&gt;=1000000,"Alto",SI(H5609&gt;=100000,"Medio","Bajo"))</f>
        <v/>
      </c>
      <c r="M5609">
        <f>SI.ERROR(BUSCARV(E5609,TablaEstados,3,FALSO),"Sin dato")</f>
        <v/>
      </c>
      <c r="N5609">
        <f>SI.ERROR(BUSCARV(E5609,TablaEstados,4,FALSO),"Sin dato")</f>
        <v/>
      </c>
    </row>
    <row r="5610">
      <c r="A5610" t="inlineStr">
        <is>
          <t>2025</t>
        </is>
      </c>
      <c r="B5610" t="inlineStr">
        <is>
          <t>03</t>
        </is>
      </c>
      <c r="C5610" t="inlineStr">
        <is>
          <t>10059090</t>
        </is>
      </c>
      <c r="D5610" t="inlineStr">
        <is>
          <t>434</t>
        </is>
      </c>
      <c r="E5610" t="inlineStr">
        <is>
          <t>RJ</t>
        </is>
      </c>
      <c r="F5610" t="n">
        <v>10</v>
      </c>
      <c r="G5610" t="n">
        <v>10</v>
      </c>
      <c r="H5610" t="n">
        <v>28</v>
      </c>
      <c r="I5610" t="inlineStr">
        <is>
          <t>Milho</t>
        </is>
      </c>
      <c r="J5610">
        <f>SI.ERROR(BUSCARV(D5610,TablaPaises,6,FALSO),"Sin dato")</f>
        <v/>
      </c>
      <c r="K5610">
        <f>SI.ERROR(BUSCARV(C5610,TablaProductos,2,FALSO),"Sin dato")</f>
        <v/>
      </c>
      <c r="L5610">
        <f>SI(H5610&gt;=1000000,"Alto",SI(H5610&gt;=100000,"Medio","Bajo"))</f>
        <v/>
      </c>
      <c r="M5610">
        <f>SI.ERROR(BUSCARV(E5610,TablaEstados,3,FALSO),"Sin dato")</f>
        <v/>
      </c>
      <c r="N5610">
        <f>SI.ERROR(BUSCARV(E5610,TablaEstados,4,FALSO),"Sin dato")</f>
        <v/>
      </c>
    </row>
    <row r="5611">
      <c r="A5611" t="inlineStr">
        <is>
          <t>2025</t>
        </is>
      </c>
      <c r="B5611" t="inlineStr">
        <is>
          <t>02</t>
        </is>
      </c>
      <c r="C5611" t="inlineStr">
        <is>
          <t>09011190</t>
        </is>
      </c>
      <c r="D5611" t="inlineStr">
        <is>
          <t>476</t>
        </is>
      </c>
      <c r="E5611" t="inlineStr">
        <is>
          <t>PR</t>
        </is>
      </c>
      <c r="F5611" t="n">
        <v>7</v>
      </c>
      <c r="G5611" t="n">
        <v>7</v>
      </c>
      <c r="H5611" t="n">
        <v>142</v>
      </c>
      <c r="I5611" t="inlineStr">
        <is>
          <t>Café en granos</t>
        </is>
      </c>
      <c r="J5611">
        <f>SI.ERROR(BUSCARV(D5611,TablaPaises,6,FALSO),"Sin dato")</f>
        <v/>
      </c>
      <c r="K5611">
        <f>SI.ERROR(BUSCARV(C5611,TablaProductos,2,FALSO),"Sin dato")</f>
        <v/>
      </c>
      <c r="L5611">
        <f>SI(H5611&gt;=1000000,"Alto",SI(H5611&gt;=100000,"Medio","Bajo"))</f>
        <v/>
      </c>
      <c r="M5611">
        <f>SI.ERROR(BUSCARV(E5611,TablaEstados,3,FALSO),"Sin dato")</f>
        <v/>
      </c>
      <c r="N5611">
        <f>SI.ERROR(BUSCARV(E5611,TablaEstados,4,FALSO),"Sin dato")</f>
        <v/>
      </c>
    </row>
    <row r="5612">
      <c r="A5612" t="inlineStr">
        <is>
          <t>2025</t>
        </is>
      </c>
      <c r="B5612" t="inlineStr">
        <is>
          <t>09</t>
        </is>
      </c>
      <c r="C5612" t="inlineStr">
        <is>
          <t>12019000</t>
        </is>
      </c>
      <c r="D5612" t="inlineStr">
        <is>
          <t>160</t>
        </is>
      </c>
      <c r="E5612" t="inlineStr">
        <is>
          <t>GO</t>
        </is>
      </c>
      <c r="F5612" t="n">
        <v>3745</v>
      </c>
      <c r="G5612" t="n">
        <v>3746151</v>
      </c>
      <c r="H5612" t="n">
        <v>1568752</v>
      </c>
      <c r="I5612" t="inlineStr">
        <is>
          <t>Soja</t>
        </is>
      </c>
      <c r="J5612">
        <f>SI.ERROR(BUSCARV(D5612,TablaPaises,6,FALSO),"Sin dato")</f>
        <v/>
      </c>
      <c r="K5612">
        <f>SI.ERROR(BUSCARV(C5612,TablaProductos,2,FALSO),"Sin dato")</f>
        <v/>
      </c>
      <c r="L5612">
        <f>SI(H5612&gt;=1000000,"Alto",SI(H5612&gt;=100000,"Medio","Bajo"))</f>
        <v/>
      </c>
      <c r="M5612">
        <f>SI.ERROR(BUSCARV(E5612,TablaEstados,3,FALSO),"Sin dato")</f>
        <v/>
      </c>
      <c r="N5612">
        <f>SI.ERROR(BUSCARV(E5612,TablaEstados,4,FALSO),"Sin dato")</f>
        <v/>
      </c>
    </row>
    <row r="5613">
      <c r="A5613" t="inlineStr">
        <is>
          <t>2025</t>
        </is>
      </c>
      <c r="B5613" t="inlineStr">
        <is>
          <t>11</t>
        </is>
      </c>
      <c r="C5613" t="inlineStr">
        <is>
          <t>10059010</t>
        </is>
      </c>
      <c r="D5613" t="inlineStr">
        <is>
          <t>372</t>
        </is>
      </c>
      <c r="E5613" t="inlineStr">
        <is>
          <t>MS</t>
        </is>
      </c>
      <c r="F5613" t="n">
        <v>7526596</v>
      </c>
      <c r="G5613" t="n">
        <v>7526596</v>
      </c>
      <c r="H5613" t="n">
        <v>1692694</v>
      </c>
      <c r="I5613" t="inlineStr">
        <is>
          <t>Milho</t>
        </is>
      </c>
      <c r="J5613">
        <f>SI.ERROR(BUSCARV(D5613,TablaPaises,6,FALSO),"Sin dato")</f>
        <v/>
      </c>
      <c r="K5613">
        <f>SI.ERROR(BUSCARV(C5613,TablaProductos,2,FALSO),"Sin dato")</f>
        <v/>
      </c>
      <c r="L5613">
        <f>SI(H5613&gt;=1000000,"Alto",SI(H5613&gt;=100000,"Medio","Bajo"))</f>
        <v/>
      </c>
      <c r="M5613">
        <f>SI.ERROR(BUSCARV(E5613,TablaEstados,3,FALSO),"Sin dato")</f>
        <v/>
      </c>
      <c r="N5613">
        <f>SI.ERROR(BUSCARV(E5613,TablaEstados,4,FALSO),"Sin dato")</f>
        <v/>
      </c>
    </row>
    <row r="5614">
      <c r="A5614" t="inlineStr">
        <is>
          <t>2025</t>
        </is>
      </c>
      <c r="B5614" t="inlineStr">
        <is>
          <t>02</t>
        </is>
      </c>
      <c r="C5614" t="inlineStr">
        <is>
          <t>09011110</t>
        </is>
      </c>
      <c r="D5614" t="inlineStr">
        <is>
          <t>249</t>
        </is>
      </c>
      <c r="E5614" t="inlineStr">
        <is>
          <t>BA</t>
        </is>
      </c>
      <c r="F5614" t="n">
        <v>269</v>
      </c>
      <c r="G5614" t="n">
        <v>269460</v>
      </c>
      <c r="H5614" t="n">
        <v>1592246</v>
      </c>
      <c r="I5614" t="inlineStr">
        <is>
          <t>Café en granos</t>
        </is>
      </c>
      <c r="J5614">
        <f>SI.ERROR(BUSCARV(D5614,TablaPaises,6,FALSO),"Sin dato")</f>
        <v/>
      </c>
      <c r="K5614">
        <f>SI.ERROR(BUSCARV(C5614,TablaProductos,2,FALSO),"Sin dato")</f>
        <v/>
      </c>
      <c r="L5614">
        <f>SI(H5614&gt;=1000000,"Alto",SI(H5614&gt;=100000,"Medio","Bajo"))</f>
        <v/>
      </c>
      <c r="M5614">
        <f>SI.ERROR(BUSCARV(E5614,TablaEstados,3,FALSO),"Sin dato")</f>
        <v/>
      </c>
      <c r="N5614">
        <f>SI.ERROR(BUSCARV(E5614,TablaEstados,4,FALSO),"Sin dato")</f>
        <v/>
      </c>
    </row>
    <row r="5615">
      <c r="A5615" t="inlineStr">
        <is>
          <t>2025</t>
        </is>
      </c>
      <c r="B5615" t="inlineStr">
        <is>
          <t>04</t>
        </is>
      </c>
      <c r="C5615" t="inlineStr">
        <is>
          <t>52010020</t>
        </is>
      </c>
      <c r="D5615" t="inlineStr">
        <is>
          <t>858</t>
        </is>
      </c>
      <c r="E5615" t="inlineStr">
        <is>
          <t>MA</t>
        </is>
      </c>
      <c r="F5615" t="n">
        <v>503</v>
      </c>
      <c r="G5615" t="n">
        <v>503022</v>
      </c>
      <c r="H5615" t="n">
        <v>781768</v>
      </c>
      <c r="I5615" t="inlineStr">
        <is>
          <t>Algodón</t>
        </is>
      </c>
      <c r="J5615">
        <f>SI.ERROR(BUSCARV(D5615,TablaPaises,6,FALSO),"Sin dato")</f>
        <v/>
      </c>
      <c r="K5615">
        <f>SI.ERROR(BUSCARV(C5615,TablaProductos,2,FALSO),"Sin dato")</f>
        <v/>
      </c>
      <c r="L5615">
        <f>SI(H5615&gt;=1000000,"Alto",SI(H5615&gt;=100000,"Medio","Bajo"))</f>
        <v/>
      </c>
      <c r="M5615">
        <f>SI.ERROR(BUSCARV(E5615,TablaEstados,3,FALSO),"Sin dato")</f>
        <v/>
      </c>
      <c r="N5615">
        <f>SI.ERROR(BUSCARV(E5615,TablaEstados,4,FALSO),"Sin dato")</f>
        <v/>
      </c>
    </row>
    <row r="5616">
      <c r="A5616" t="inlineStr">
        <is>
          <t>2025</t>
        </is>
      </c>
      <c r="B5616" t="inlineStr">
        <is>
          <t>03</t>
        </is>
      </c>
      <c r="C5616" t="inlineStr">
        <is>
          <t>09011110</t>
        </is>
      </c>
      <c r="D5616" t="inlineStr">
        <is>
          <t>386</t>
        </is>
      </c>
      <c r="E5616" t="inlineStr">
        <is>
          <t>BA</t>
        </is>
      </c>
      <c r="F5616" t="n">
        <v>100059</v>
      </c>
      <c r="G5616" t="n">
        <v>159175</v>
      </c>
      <c r="H5616" t="n">
        <v>1251110</v>
      </c>
      <c r="I5616" t="inlineStr">
        <is>
          <t>Café en granos</t>
        </is>
      </c>
      <c r="J5616">
        <f>SI.ERROR(BUSCARV(D5616,TablaPaises,6,FALSO),"Sin dato")</f>
        <v/>
      </c>
      <c r="K5616">
        <f>SI.ERROR(BUSCARV(C5616,TablaProductos,2,FALSO),"Sin dato")</f>
        <v/>
      </c>
      <c r="L5616">
        <f>SI(H5616&gt;=1000000,"Alto",SI(H5616&gt;=100000,"Medio","Bajo"))</f>
        <v/>
      </c>
      <c r="M5616">
        <f>SI.ERROR(BUSCARV(E5616,TablaEstados,3,FALSO),"Sin dato")</f>
        <v/>
      </c>
      <c r="N5616">
        <f>SI.ERROR(BUSCARV(E5616,TablaEstados,4,FALSO),"Sin dato")</f>
        <v/>
      </c>
    </row>
    <row r="5617">
      <c r="A5617" t="inlineStr">
        <is>
          <t>2025</t>
        </is>
      </c>
      <c r="B5617" t="inlineStr">
        <is>
          <t>07</t>
        </is>
      </c>
      <c r="C5617" t="inlineStr">
        <is>
          <t>10059010</t>
        </is>
      </c>
      <c r="D5617" t="inlineStr">
        <is>
          <t>361</t>
        </is>
      </c>
      <c r="E5617" t="inlineStr">
        <is>
          <t>SP</t>
        </is>
      </c>
      <c r="F5617" t="n">
        <v>1</v>
      </c>
      <c r="G5617" t="n">
        <v>1</v>
      </c>
      <c r="H5617" t="n">
        <v>1</v>
      </c>
      <c r="I5617" t="inlineStr">
        <is>
          <t>Milho</t>
        </is>
      </c>
      <c r="J5617">
        <f>SI.ERROR(BUSCARV(D5617,TablaPaises,6,FALSO),"Sin dato")</f>
        <v/>
      </c>
      <c r="K5617">
        <f>SI.ERROR(BUSCARV(C5617,TablaProductos,2,FALSO),"Sin dato")</f>
        <v/>
      </c>
      <c r="L5617">
        <f>SI(H5617&gt;=1000000,"Alto",SI(H5617&gt;=100000,"Medio","Bajo"))</f>
        <v/>
      </c>
      <c r="M5617">
        <f>SI.ERROR(BUSCARV(E5617,TablaEstados,3,FALSO),"Sin dato")</f>
        <v/>
      </c>
      <c r="N5617">
        <f>SI.ERROR(BUSCARV(E5617,TablaEstados,4,FALSO),"Sin dato")</f>
        <v/>
      </c>
    </row>
    <row r="5618">
      <c r="A5618" t="inlineStr">
        <is>
          <t>2025</t>
        </is>
      </c>
      <c r="B5618" t="inlineStr">
        <is>
          <t>10</t>
        </is>
      </c>
      <c r="C5618" t="inlineStr">
        <is>
          <t>12019000</t>
        </is>
      </c>
      <c r="D5618" t="inlineStr">
        <is>
          <t>467</t>
        </is>
      </c>
      <c r="E5618" t="inlineStr">
        <is>
          <t>RJ</t>
        </is>
      </c>
      <c r="F5618" t="n">
        <v>0</v>
      </c>
      <c r="G5618" t="n">
        <v>7</v>
      </c>
      <c r="H5618" t="n">
        <v>80</v>
      </c>
      <c r="I5618" t="inlineStr">
        <is>
          <t>Soja</t>
        </is>
      </c>
      <c r="J5618">
        <f>SI.ERROR(BUSCARV(D5618,TablaPaises,6,FALSO),"Sin dato")</f>
        <v/>
      </c>
      <c r="K5618">
        <f>SI.ERROR(BUSCARV(C5618,TablaProductos,2,FALSO),"Sin dato")</f>
        <v/>
      </c>
      <c r="L5618">
        <f>SI(H5618&gt;=1000000,"Alto",SI(H5618&gt;=100000,"Medio","Bajo"))</f>
        <v/>
      </c>
      <c r="M5618">
        <f>SI.ERROR(BUSCARV(E5618,TablaEstados,3,FALSO),"Sin dato")</f>
        <v/>
      </c>
      <c r="N5618">
        <f>SI.ERROR(BUSCARV(E5618,TablaEstados,4,FALSO),"Sin dato")</f>
        <v/>
      </c>
    </row>
    <row r="5619">
      <c r="A5619" t="inlineStr">
        <is>
          <t>2025</t>
        </is>
      </c>
      <c r="B5619" t="inlineStr">
        <is>
          <t>05</t>
        </is>
      </c>
      <c r="C5619" t="inlineStr">
        <is>
          <t>09011110</t>
        </is>
      </c>
      <c r="D5619" t="inlineStr">
        <is>
          <t>399</t>
        </is>
      </c>
      <c r="E5619" t="inlineStr">
        <is>
          <t>BA</t>
        </is>
      </c>
      <c r="F5619" t="n">
        <v>95</v>
      </c>
      <c r="G5619" t="n">
        <v>94800</v>
      </c>
      <c r="H5619" t="n">
        <v>736789</v>
      </c>
      <c r="I5619" t="inlineStr">
        <is>
          <t>Café en granos</t>
        </is>
      </c>
      <c r="J5619">
        <f>SI.ERROR(BUSCARV(D5619,TablaPaises,6,FALSO),"Sin dato")</f>
        <v/>
      </c>
      <c r="K5619">
        <f>SI.ERROR(BUSCARV(C5619,TablaProductos,2,FALSO),"Sin dato")</f>
        <v/>
      </c>
      <c r="L5619">
        <f>SI(H5619&gt;=1000000,"Alto",SI(H5619&gt;=100000,"Medio","Bajo"))</f>
        <v/>
      </c>
      <c r="M5619">
        <f>SI.ERROR(BUSCARV(E5619,TablaEstados,3,FALSO),"Sin dato")</f>
        <v/>
      </c>
      <c r="N5619">
        <f>SI.ERROR(BUSCARV(E5619,TablaEstados,4,FALSO),"Sin dato")</f>
        <v/>
      </c>
    </row>
    <row r="5620">
      <c r="A5620" t="inlineStr">
        <is>
          <t>2025</t>
        </is>
      </c>
      <c r="B5620" t="inlineStr">
        <is>
          <t>12</t>
        </is>
      </c>
      <c r="C5620" t="inlineStr">
        <is>
          <t>09011110</t>
        </is>
      </c>
      <c r="D5620" t="inlineStr">
        <is>
          <t>023</t>
        </is>
      </c>
      <c r="E5620" t="inlineStr">
        <is>
          <t>MG</t>
        </is>
      </c>
      <c r="F5620" t="n">
        <v>51</v>
      </c>
      <c r="G5620" t="n">
        <v>51180</v>
      </c>
      <c r="H5620" t="n">
        <v>401266</v>
      </c>
      <c r="I5620" t="inlineStr">
        <is>
          <t>Café en granos</t>
        </is>
      </c>
      <c r="J5620">
        <f>SI.ERROR(BUSCARV(D5620,TablaPaises,6,FALSO),"Sin dato")</f>
        <v/>
      </c>
      <c r="K5620">
        <f>SI.ERROR(BUSCARV(C5620,TablaProductos,2,FALSO),"Sin dato")</f>
        <v/>
      </c>
      <c r="L5620">
        <f>SI(H5620&gt;=1000000,"Alto",SI(H5620&gt;=100000,"Medio","Bajo"))</f>
        <v/>
      </c>
      <c r="M5620">
        <f>SI.ERROR(BUSCARV(E5620,TablaEstados,3,FALSO),"Sin dato")</f>
        <v/>
      </c>
      <c r="N5620">
        <f>SI.ERROR(BUSCARV(E5620,TablaEstados,4,FALSO),"Sin dato")</f>
        <v/>
      </c>
    </row>
    <row r="5621">
      <c r="A5621" t="inlineStr">
        <is>
          <t>2025</t>
        </is>
      </c>
      <c r="B5621" t="inlineStr">
        <is>
          <t>09</t>
        </is>
      </c>
      <c r="C5621" t="inlineStr">
        <is>
          <t>09011110</t>
        </is>
      </c>
      <c r="D5621" t="inlineStr">
        <is>
          <t>670</t>
        </is>
      </c>
      <c r="E5621" t="inlineStr">
        <is>
          <t>ES</t>
        </is>
      </c>
      <c r="F5621" t="n">
        <v>65</v>
      </c>
      <c r="G5621" t="n">
        <v>64800</v>
      </c>
      <c r="H5621" t="n">
        <v>347905</v>
      </c>
      <c r="I5621" t="inlineStr">
        <is>
          <t>Café en granos</t>
        </is>
      </c>
      <c r="J5621">
        <f>SI.ERROR(BUSCARV(D5621,TablaPaises,6,FALSO),"Sin dato")</f>
        <v/>
      </c>
      <c r="K5621">
        <f>SI.ERROR(BUSCARV(C5621,TablaProductos,2,FALSO),"Sin dato")</f>
        <v/>
      </c>
      <c r="L5621">
        <f>SI(H5621&gt;=1000000,"Alto",SI(H5621&gt;=100000,"Medio","Bajo"))</f>
        <v/>
      </c>
      <c r="M5621">
        <f>SI.ERROR(BUSCARV(E5621,TablaEstados,3,FALSO),"Sin dato")</f>
        <v/>
      </c>
      <c r="N5621">
        <f>SI.ERROR(BUSCARV(E5621,TablaEstados,4,FALSO),"Sin dato")</f>
        <v/>
      </c>
    </row>
    <row r="5622">
      <c r="A5622" t="inlineStr">
        <is>
          <t>2025</t>
        </is>
      </c>
      <c r="B5622" t="inlineStr">
        <is>
          <t>02</t>
        </is>
      </c>
      <c r="C5622" t="inlineStr">
        <is>
          <t>10051000</t>
        </is>
      </c>
      <c r="D5622" t="inlineStr">
        <is>
          <t>493</t>
        </is>
      </c>
      <c r="E5622" t="inlineStr">
        <is>
          <t>MG</t>
        </is>
      </c>
      <c r="F5622" t="n">
        <v>24181</v>
      </c>
      <c r="G5622" t="n">
        <v>24181</v>
      </c>
      <c r="H5622" t="n">
        <v>81100</v>
      </c>
      <c r="I5622" t="inlineStr">
        <is>
          <t>Milho</t>
        </is>
      </c>
      <c r="J5622">
        <f>SI.ERROR(BUSCARV(D5622,TablaPaises,6,FALSO),"Sin dato")</f>
        <v/>
      </c>
      <c r="K5622">
        <f>SI.ERROR(BUSCARV(C5622,TablaProductos,2,FALSO),"Sin dato")</f>
        <v/>
      </c>
      <c r="L5622">
        <f>SI(H5622&gt;=1000000,"Alto",SI(H5622&gt;=100000,"Medio","Bajo"))</f>
        <v/>
      </c>
      <c r="M5622">
        <f>SI.ERROR(BUSCARV(E5622,TablaEstados,3,FALSO),"Sin dato")</f>
        <v/>
      </c>
      <c r="N5622">
        <f>SI.ERROR(BUSCARV(E5622,TablaEstados,4,FALSO),"Sin dato")</f>
        <v/>
      </c>
    </row>
    <row r="5623">
      <c r="A5623" t="inlineStr">
        <is>
          <t>2025</t>
        </is>
      </c>
      <c r="B5623" t="inlineStr">
        <is>
          <t>04</t>
        </is>
      </c>
      <c r="C5623" t="inlineStr">
        <is>
          <t>52010020</t>
        </is>
      </c>
      <c r="D5623" t="inlineStr">
        <is>
          <t>361</t>
        </is>
      </c>
      <c r="E5623" t="inlineStr">
        <is>
          <t>PI</t>
        </is>
      </c>
      <c r="F5623" t="n">
        <v>23</v>
      </c>
      <c r="G5623" t="n">
        <v>23094</v>
      </c>
      <c r="H5623" t="n">
        <v>39561</v>
      </c>
      <c r="I5623" t="inlineStr">
        <is>
          <t>Algodón</t>
        </is>
      </c>
      <c r="J5623">
        <f>SI.ERROR(BUSCARV(D5623,TablaPaises,6,FALSO),"Sin dato")</f>
        <v/>
      </c>
      <c r="K5623">
        <f>SI.ERROR(BUSCARV(C5623,TablaProductos,2,FALSO),"Sin dato")</f>
        <v/>
      </c>
      <c r="L5623">
        <f>SI(H5623&gt;=1000000,"Alto",SI(H5623&gt;=100000,"Medio","Bajo"))</f>
        <v/>
      </c>
      <c r="M5623">
        <f>SI.ERROR(BUSCARV(E5623,TablaEstados,3,FALSO),"Sin dato")</f>
        <v/>
      </c>
      <c r="N5623">
        <f>SI.ERROR(BUSCARV(E5623,TablaEstados,4,FALSO),"Sin dato")</f>
        <v/>
      </c>
    </row>
    <row r="5624">
      <c r="A5624" t="inlineStr">
        <is>
          <t>2025</t>
        </is>
      </c>
      <c r="B5624" t="inlineStr">
        <is>
          <t>12</t>
        </is>
      </c>
      <c r="C5624" t="inlineStr">
        <is>
          <t>09011110</t>
        </is>
      </c>
      <c r="D5624" t="inlineStr">
        <is>
          <t>476</t>
        </is>
      </c>
      <c r="E5624" t="inlineStr">
        <is>
          <t>ES</t>
        </is>
      </c>
      <c r="F5624" t="n">
        <v>0</v>
      </c>
      <c r="G5624" t="n">
        <v>1</v>
      </c>
      <c r="H5624" t="n">
        <v>23</v>
      </c>
      <c r="I5624" t="inlineStr">
        <is>
          <t>Café en granos</t>
        </is>
      </c>
      <c r="J5624">
        <f>SI.ERROR(BUSCARV(D5624,TablaPaises,6,FALSO),"Sin dato")</f>
        <v/>
      </c>
      <c r="K5624">
        <f>SI.ERROR(BUSCARV(C5624,TablaProductos,2,FALSO),"Sin dato")</f>
        <v/>
      </c>
      <c r="L5624">
        <f>SI(H5624&gt;=1000000,"Alto",SI(H5624&gt;=100000,"Medio","Bajo"))</f>
        <v/>
      </c>
      <c r="M5624">
        <f>SI.ERROR(BUSCARV(E5624,TablaEstados,3,FALSO),"Sin dato")</f>
        <v/>
      </c>
      <c r="N5624">
        <f>SI.ERROR(BUSCARV(E5624,TablaEstados,4,FALSO),"Sin dato")</f>
        <v/>
      </c>
    </row>
    <row r="5625">
      <c r="A5625" t="inlineStr">
        <is>
          <t>2025</t>
        </is>
      </c>
      <c r="B5625" t="inlineStr">
        <is>
          <t>07</t>
        </is>
      </c>
      <c r="C5625" t="inlineStr">
        <is>
          <t>09011110</t>
        </is>
      </c>
      <c r="D5625" t="inlineStr">
        <is>
          <t>249</t>
        </is>
      </c>
      <c r="E5625" t="inlineStr">
        <is>
          <t>BA</t>
        </is>
      </c>
      <c r="F5625" t="n">
        <v>36</v>
      </c>
      <c r="G5625" t="n">
        <v>36000</v>
      </c>
      <c r="H5625" t="n">
        <v>239045</v>
      </c>
      <c r="I5625" t="inlineStr">
        <is>
          <t>Café en granos</t>
        </is>
      </c>
      <c r="J5625">
        <f>SI.ERROR(BUSCARV(D5625,TablaPaises,6,FALSO),"Sin dato")</f>
        <v/>
      </c>
      <c r="K5625">
        <f>SI.ERROR(BUSCARV(C5625,TablaProductos,2,FALSO),"Sin dato")</f>
        <v/>
      </c>
      <c r="L5625">
        <f>SI(H5625&gt;=1000000,"Alto",SI(H5625&gt;=100000,"Medio","Bajo"))</f>
        <v/>
      </c>
      <c r="M5625">
        <f>SI.ERROR(BUSCARV(E5625,TablaEstados,3,FALSO),"Sin dato")</f>
        <v/>
      </c>
      <c r="N5625">
        <f>SI.ERROR(BUSCARV(E5625,TablaEstados,4,FALSO),"Sin dato")</f>
        <v/>
      </c>
    </row>
    <row r="5626">
      <c r="A5626" t="inlineStr">
        <is>
          <t>2025</t>
        </is>
      </c>
      <c r="B5626" t="inlineStr">
        <is>
          <t>02</t>
        </is>
      </c>
      <c r="C5626" t="inlineStr">
        <is>
          <t>09011110</t>
        </is>
      </c>
      <c r="D5626" t="inlineStr">
        <is>
          <t>815</t>
        </is>
      </c>
      <c r="E5626" t="inlineStr">
        <is>
          <t>ES</t>
        </is>
      </c>
      <c r="F5626" t="n">
        <v>40</v>
      </c>
      <c r="G5626" t="n">
        <v>39000</v>
      </c>
      <c r="H5626" t="n">
        <v>184635</v>
      </c>
      <c r="I5626" t="inlineStr">
        <is>
          <t>Café en granos</t>
        </is>
      </c>
      <c r="J5626">
        <f>SI.ERROR(BUSCARV(D5626,TablaPaises,6,FALSO),"Sin dato")</f>
        <v/>
      </c>
      <c r="K5626">
        <f>SI.ERROR(BUSCARV(C5626,TablaProductos,2,FALSO),"Sin dato")</f>
        <v/>
      </c>
      <c r="L5626">
        <f>SI(H5626&gt;=1000000,"Alto",SI(H5626&gt;=100000,"Medio","Bajo"))</f>
        <v/>
      </c>
      <c r="M5626">
        <f>SI.ERROR(BUSCARV(E5626,TablaEstados,3,FALSO),"Sin dato")</f>
        <v/>
      </c>
      <c r="N5626">
        <f>SI.ERROR(BUSCARV(E5626,TablaEstados,4,FALSO),"Sin dato")</f>
        <v/>
      </c>
    </row>
    <row r="5627">
      <c r="A5627" t="inlineStr">
        <is>
          <t>2025</t>
        </is>
      </c>
      <c r="B5627" t="inlineStr">
        <is>
          <t>06</t>
        </is>
      </c>
      <c r="C5627" t="inlineStr">
        <is>
          <t>52010020</t>
        </is>
      </c>
      <c r="D5627" t="inlineStr">
        <is>
          <t>365</t>
        </is>
      </c>
      <c r="E5627" t="inlineStr">
        <is>
          <t>PI</t>
        </is>
      </c>
      <c r="F5627" t="n">
        <v>124</v>
      </c>
      <c r="G5627" t="n">
        <v>123546</v>
      </c>
      <c r="H5627" t="n">
        <v>198081</v>
      </c>
      <c r="I5627" t="inlineStr">
        <is>
          <t>Algodón</t>
        </is>
      </c>
      <c r="J5627">
        <f>SI.ERROR(BUSCARV(D5627,TablaPaises,6,FALSO),"Sin dato")</f>
        <v/>
      </c>
      <c r="K5627">
        <f>SI.ERROR(BUSCARV(C5627,TablaProductos,2,FALSO),"Sin dato")</f>
        <v/>
      </c>
      <c r="L5627">
        <f>SI(H5627&gt;=1000000,"Alto",SI(H5627&gt;=100000,"Medio","Bajo"))</f>
        <v/>
      </c>
      <c r="M5627">
        <f>SI.ERROR(BUSCARV(E5627,TablaEstados,3,FALSO),"Sin dato")</f>
        <v/>
      </c>
      <c r="N5627">
        <f>SI.ERROR(BUSCARV(E5627,TablaEstados,4,FALSO),"Sin dato")</f>
        <v/>
      </c>
    </row>
    <row r="5628">
      <c r="A5628" t="inlineStr">
        <is>
          <t>2025</t>
        </is>
      </c>
      <c r="B5628" t="inlineStr">
        <is>
          <t>12</t>
        </is>
      </c>
      <c r="C5628" t="inlineStr">
        <is>
          <t>09011110</t>
        </is>
      </c>
      <c r="D5628" t="inlineStr">
        <is>
          <t>386</t>
        </is>
      </c>
      <c r="E5628" t="inlineStr">
        <is>
          <t>RJ</t>
        </is>
      </c>
      <c r="F5628" t="n">
        <v>15</v>
      </c>
      <c r="G5628" t="n">
        <v>15000</v>
      </c>
      <c r="H5628" t="n">
        <v>126658</v>
      </c>
      <c r="I5628" t="inlineStr">
        <is>
          <t>Café en granos</t>
        </is>
      </c>
      <c r="J5628">
        <f>SI.ERROR(BUSCARV(D5628,TablaPaises,6,FALSO),"Sin dato")</f>
        <v/>
      </c>
      <c r="K5628">
        <f>SI.ERROR(BUSCARV(C5628,TablaProductos,2,FALSO),"Sin dato")</f>
        <v/>
      </c>
      <c r="L5628">
        <f>SI(H5628&gt;=1000000,"Alto",SI(H5628&gt;=100000,"Medio","Bajo"))</f>
        <v/>
      </c>
      <c r="M5628">
        <f>SI.ERROR(BUSCARV(E5628,TablaEstados,3,FALSO),"Sin dato")</f>
        <v/>
      </c>
      <c r="N5628">
        <f>SI.ERROR(BUSCARV(E5628,TablaEstados,4,FALSO),"Sin dato")</f>
        <v/>
      </c>
    </row>
    <row r="5629">
      <c r="A5629" t="inlineStr">
        <is>
          <t>2025</t>
        </is>
      </c>
      <c r="B5629" t="inlineStr">
        <is>
          <t>01</t>
        </is>
      </c>
      <c r="C5629" t="inlineStr">
        <is>
          <t>09011110</t>
        </is>
      </c>
      <c r="D5629" t="inlineStr">
        <is>
          <t>827</t>
        </is>
      </c>
      <c r="E5629" t="inlineStr">
        <is>
          <t>MG</t>
        </is>
      </c>
      <c r="F5629" t="n">
        <v>725</v>
      </c>
      <c r="G5629" t="n">
        <v>724800</v>
      </c>
      <c r="H5629" t="n">
        <v>3344151</v>
      </c>
      <c r="I5629" t="inlineStr">
        <is>
          <t>Café en granos</t>
        </is>
      </c>
      <c r="J5629">
        <f>SI.ERROR(BUSCARV(D5629,TablaPaises,6,FALSO),"Sin dato")</f>
        <v/>
      </c>
      <c r="K5629">
        <f>SI.ERROR(BUSCARV(C5629,TablaProductos,2,FALSO),"Sin dato")</f>
        <v/>
      </c>
      <c r="L5629">
        <f>SI(H5629&gt;=1000000,"Alto",SI(H5629&gt;=100000,"Medio","Bajo"))</f>
        <v/>
      </c>
      <c r="M5629">
        <f>SI.ERROR(BUSCARV(E5629,TablaEstados,3,FALSO),"Sin dato")</f>
        <v/>
      </c>
      <c r="N5629">
        <f>SI.ERROR(BUSCARV(E5629,TablaEstados,4,FALSO),"Sin dato")</f>
        <v/>
      </c>
    </row>
    <row r="5630">
      <c r="A5630" t="inlineStr">
        <is>
          <t>2025</t>
        </is>
      </c>
      <c r="B5630" t="inlineStr">
        <is>
          <t>12</t>
        </is>
      </c>
      <c r="C5630" t="inlineStr">
        <is>
          <t>10059010</t>
        </is>
      </c>
      <c r="D5630" t="inlineStr">
        <is>
          <t>741</t>
        </is>
      </c>
      <c r="E5630" t="inlineStr">
        <is>
          <t>SC</t>
        </is>
      </c>
      <c r="F5630" t="n">
        <v>2</v>
      </c>
      <c r="G5630" t="n">
        <v>2</v>
      </c>
      <c r="H5630" t="n">
        <v>2</v>
      </c>
      <c r="I5630" t="inlineStr">
        <is>
          <t>Milho</t>
        </is>
      </c>
      <c r="J5630">
        <f>SI.ERROR(BUSCARV(D5630,TablaPaises,6,FALSO),"Sin dato")</f>
        <v/>
      </c>
      <c r="K5630">
        <f>SI.ERROR(BUSCARV(C5630,TablaProductos,2,FALSO),"Sin dato")</f>
        <v/>
      </c>
      <c r="L5630">
        <f>SI(H5630&gt;=1000000,"Alto",SI(H5630&gt;=100000,"Medio","Bajo"))</f>
        <v/>
      </c>
      <c r="M5630">
        <f>SI.ERROR(BUSCARV(E5630,TablaEstados,3,FALSO),"Sin dato")</f>
        <v/>
      </c>
      <c r="N5630">
        <f>SI.ERROR(BUSCARV(E5630,TablaEstados,4,FALSO),"Sin dato")</f>
        <v/>
      </c>
    </row>
    <row r="5631">
      <c r="A5631" t="inlineStr">
        <is>
          <t>2025</t>
        </is>
      </c>
      <c r="B5631" t="inlineStr">
        <is>
          <t>01</t>
        </is>
      </c>
      <c r="C5631" t="inlineStr">
        <is>
          <t>52010020</t>
        </is>
      </c>
      <c r="D5631" t="inlineStr">
        <is>
          <t>858</t>
        </is>
      </c>
      <c r="E5631" t="inlineStr">
        <is>
          <t>GO</t>
        </is>
      </c>
      <c r="F5631" t="n">
        <v>1078</v>
      </c>
      <c r="G5631" t="n">
        <v>1077021</v>
      </c>
      <c r="H5631" t="n">
        <v>1821890</v>
      </c>
      <c r="I5631" t="inlineStr">
        <is>
          <t>Algodón</t>
        </is>
      </c>
      <c r="J5631">
        <f>SI.ERROR(BUSCARV(D5631,TablaPaises,6,FALSO),"Sin dato")</f>
        <v/>
      </c>
      <c r="K5631">
        <f>SI.ERROR(BUSCARV(C5631,TablaProductos,2,FALSO),"Sin dato")</f>
        <v/>
      </c>
      <c r="L5631">
        <f>SI(H5631&gt;=1000000,"Alto",SI(H5631&gt;=100000,"Medio","Bajo"))</f>
        <v/>
      </c>
      <c r="M5631">
        <f>SI.ERROR(BUSCARV(E5631,TablaEstados,3,FALSO),"Sin dato")</f>
        <v/>
      </c>
      <c r="N5631">
        <f>SI.ERROR(BUSCARV(E5631,TablaEstados,4,FALSO),"Sin dato")</f>
        <v/>
      </c>
    </row>
    <row r="5632">
      <c r="A5632" t="inlineStr">
        <is>
          <t>2025</t>
        </is>
      </c>
      <c r="B5632" t="inlineStr">
        <is>
          <t>07</t>
        </is>
      </c>
      <c r="C5632" t="inlineStr">
        <is>
          <t>10059010</t>
        </is>
      </c>
      <c r="D5632" t="inlineStr">
        <is>
          <t>249</t>
        </is>
      </c>
      <c r="E5632" t="inlineStr">
        <is>
          <t>GO</t>
        </is>
      </c>
      <c r="F5632" t="n">
        <v>392</v>
      </c>
      <c r="G5632" t="n">
        <v>392</v>
      </c>
      <c r="H5632" t="n">
        <v>504</v>
      </c>
      <c r="I5632" t="inlineStr">
        <is>
          <t>Milho</t>
        </is>
      </c>
      <c r="J5632">
        <f>SI.ERROR(BUSCARV(D5632,TablaPaises,6,FALSO),"Sin dato")</f>
        <v/>
      </c>
      <c r="K5632">
        <f>SI.ERROR(BUSCARV(C5632,TablaProductos,2,FALSO),"Sin dato")</f>
        <v/>
      </c>
      <c r="L5632">
        <f>SI(H5632&gt;=1000000,"Alto",SI(H5632&gt;=100000,"Medio","Bajo"))</f>
        <v/>
      </c>
      <c r="M5632">
        <f>SI.ERROR(BUSCARV(E5632,TablaEstados,3,FALSO),"Sin dato")</f>
        <v/>
      </c>
      <c r="N5632">
        <f>SI.ERROR(BUSCARV(E5632,TablaEstados,4,FALSO),"Sin dato")</f>
        <v/>
      </c>
    </row>
    <row r="5633">
      <c r="A5633" t="inlineStr">
        <is>
          <t>2025</t>
        </is>
      </c>
      <c r="B5633" t="inlineStr">
        <is>
          <t>04</t>
        </is>
      </c>
      <c r="C5633" t="inlineStr">
        <is>
          <t>52010020</t>
        </is>
      </c>
      <c r="D5633" t="inlineStr">
        <is>
          <t>365</t>
        </is>
      </c>
      <c r="E5633" t="inlineStr">
        <is>
          <t>GO</t>
        </is>
      </c>
      <c r="F5633" t="n">
        <v>805</v>
      </c>
      <c r="G5633" t="n">
        <v>804771</v>
      </c>
      <c r="H5633" t="n">
        <v>1470159</v>
      </c>
      <c r="I5633" t="inlineStr">
        <is>
          <t>Algodón</t>
        </is>
      </c>
      <c r="J5633">
        <f>SI.ERROR(BUSCARV(D5633,TablaPaises,6,FALSO),"Sin dato")</f>
        <v/>
      </c>
      <c r="K5633">
        <f>SI.ERROR(BUSCARV(C5633,TablaProductos,2,FALSO),"Sin dato")</f>
        <v/>
      </c>
      <c r="L5633">
        <f>SI(H5633&gt;=1000000,"Alto",SI(H5633&gt;=100000,"Medio","Bajo"))</f>
        <v/>
      </c>
      <c r="M5633">
        <f>SI.ERROR(BUSCARV(E5633,TablaEstados,3,FALSO),"Sin dato")</f>
        <v/>
      </c>
      <c r="N5633">
        <f>SI.ERROR(BUSCARV(E5633,TablaEstados,4,FALSO),"Sin dato")</f>
        <v/>
      </c>
    </row>
    <row r="5634">
      <c r="A5634" t="inlineStr">
        <is>
          <t>2025</t>
        </is>
      </c>
      <c r="B5634" t="inlineStr">
        <is>
          <t>08</t>
        </is>
      </c>
      <c r="C5634" t="inlineStr">
        <is>
          <t>52010020</t>
        </is>
      </c>
      <c r="D5634" t="inlineStr">
        <is>
          <t>063</t>
        </is>
      </c>
      <c r="E5634" t="inlineStr">
        <is>
          <t>SP</t>
        </is>
      </c>
      <c r="F5634" t="n">
        <v>113</v>
      </c>
      <c r="G5634" t="n">
        <v>112958</v>
      </c>
      <c r="H5634" t="n">
        <v>157220</v>
      </c>
      <c r="I5634" t="inlineStr">
        <is>
          <t>Algodón</t>
        </is>
      </c>
      <c r="J5634">
        <f>SI.ERROR(BUSCARV(D5634,TablaPaises,6,FALSO),"Sin dato")</f>
        <v/>
      </c>
      <c r="K5634">
        <f>SI.ERROR(BUSCARV(C5634,TablaProductos,2,FALSO),"Sin dato")</f>
        <v/>
      </c>
      <c r="L5634">
        <f>SI(H5634&gt;=1000000,"Alto",SI(H5634&gt;=100000,"Medio","Bajo"))</f>
        <v/>
      </c>
      <c r="M5634">
        <f>SI.ERROR(BUSCARV(E5634,TablaEstados,3,FALSO),"Sin dato")</f>
        <v/>
      </c>
      <c r="N5634">
        <f>SI.ERROR(BUSCARV(E5634,TablaEstados,4,FALSO),"Sin dato")</f>
        <v/>
      </c>
    </row>
    <row r="5635">
      <c r="A5635" t="inlineStr">
        <is>
          <t>2025</t>
        </is>
      </c>
      <c r="B5635" t="inlineStr">
        <is>
          <t>03</t>
        </is>
      </c>
      <c r="C5635" t="inlineStr">
        <is>
          <t>10059090</t>
        </is>
      </c>
      <c r="D5635" t="inlineStr">
        <is>
          <t>163</t>
        </is>
      </c>
      <c r="E5635" t="inlineStr">
        <is>
          <t>ES</t>
        </is>
      </c>
      <c r="F5635" t="n">
        <v>10</v>
      </c>
      <c r="G5635" t="n">
        <v>10</v>
      </c>
      <c r="H5635" t="n">
        <v>41</v>
      </c>
      <c r="I5635" t="inlineStr">
        <is>
          <t>Milho</t>
        </is>
      </c>
      <c r="J5635">
        <f>SI.ERROR(BUSCARV(D5635,TablaPaises,6,FALSO),"Sin dato")</f>
        <v/>
      </c>
      <c r="K5635">
        <f>SI.ERROR(BUSCARV(C5635,TablaProductos,2,FALSO),"Sin dato")</f>
        <v/>
      </c>
      <c r="L5635">
        <f>SI(H5635&gt;=1000000,"Alto",SI(H5635&gt;=100000,"Medio","Bajo"))</f>
        <v/>
      </c>
      <c r="M5635">
        <f>SI.ERROR(BUSCARV(E5635,TablaEstados,3,FALSO),"Sin dato")</f>
        <v/>
      </c>
      <c r="N5635">
        <f>SI.ERROR(BUSCARV(E5635,TablaEstados,4,FALSO),"Sin dato")</f>
        <v/>
      </c>
    </row>
    <row r="5636">
      <c r="A5636" t="inlineStr">
        <is>
          <t>2025</t>
        </is>
      </c>
      <c r="B5636" t="inlineStr">
        <is>
          <t>07</t>
        </is>
      </c>
      <c r="C5636" t="inlineStr">
        <is>
          <t>10059090</t>
        </is>
      </c>
      <c r="D5636" t="inlineStr">
        <is>
          <t>580</t>
        </is>
      </c>
      <c r="E5636" t="inlineStr">
        <is>
          <t>MA</t>
        </is>
      </c>
      <c r="F5636" t="n">
        <v>40</v>
      </c>
      <c r="G5636" t="n">
        <v>40</v>
      </c>
      <c r="H5636" t="n">
        <v>136</v>
      </c>
      <c r="I5636" t="inlineStr">
        <is>
          <t>Milho</t>
        </is>
      </c>
      <c r="J5636">
        <f>SI.ERROR(BUSCARV(D5636,TablaPaises,6,FALSO),"Sin dato")</f>
        <v/>
      </c>
      <c r="K5636">
        <f>SI.ERROR(BUSCARV(C5636,TablaProductos,2,FALSO),"Sin dato")</f>
        <v/>
      </c>
      <c r="L5636">
        <f>SI(H5636&gt;=1000000,"Alto",SI(H5636&gt;=100000,"Medio","Bajo"))</f>
        <v/>
      </c>
      <c r="M5636">
        <f>SI.ERROR(BUSCARV(E5636,TablaEstados,3,FALSO),"Sin dato")</f>
        <v/>
      </c>
      <c r="N5636">
        <f>SI.ERROR(BUSCARV(E5636,TablaEstados,4,FALSO),"Sin dato")</f>
        <v/>
      </c>
    </row>
    <row r="5637">
      <c r="A5637" t="inlineStr">
        <is>
          <t>2025</t>
        </is>
      </c>
      <c r="B5637" t="inlineStr">
        <is>
          <t>04</t>
        </is>
      </c>
      <c r="C5637" t="inlineStr">
        <is>
          <t>12019000</t>
        </is>
      </c>
      <c r="D5637" t="inlineStr">
        <is>
          <t>372</t>
        </is>
      </c>
      <c r="E5637" t="inlineStr">
        <is>
          <t>MS</t>
        </is>
      </c>
      <c r="F5637" t="n">
        <v>1700</v>
      </c>
      <c r="G5637" t="n">
        <v>1700178</v>
      </c>
      <c r="H5637" t="n">
        <v>686865</v>
      </c>
      <c r="I5637" t="inlineStr">
        <is>
          <t>Soja</t>
        </is>
      </c>
      <c r="J5637">
        <f>SI.ERROR(BUSCARV(D5637,TablaPaises,6,FALSO),"Sin dato")</f>
        <v/>
      </c>
      <c r="K5637">
        <f>SI.ERROR(BUSCARV(C5637,TablaProductos,2,FALSO),"Sin dato")</f>
        <v/>
      </c>
      <c r="L5637">
        <f>SI(H5637&gt;=1000000,"Alto",SI(H5637&gt;=100000,"Medio","Bajo"))</f>
        <v/>
      </c>
      <c r="M5637">
        <f>SI.ERROR(BUSCARV(E5637,TablaEstados,3,FALSO),"Sin dato")</f>
        <v/>
      </c>
      <c r="N5637">
        <f>SI.ERROR(BUSCARV(E5637,TablaEstados,4,FALSO),"Sin dato")</f>
        <v/>
      </c>
    </row>
    <row r="5638">
      <c r="A5638" t="inlineStr">
        <is>
          <t>2025</t>
        </is>
      </c>
      <c r="B5638" t="inlineStr">
        <is>
          <t>06</t>
        </is>
      </c>
      <c r="C5638" t="inlineStr">
        <is>
          <t>10051000</t>
        </is>
      </c>
      <c r="D5638" t="inlineStr">
        <is>
          <t>281</t>
        </is>
      </c>
      <c r="E5638" t="inlineStr">
        <is>
          <t>MG</t>
        </is>
      </c>
      <c r="F5638" t="n">
        <v>3082</v>
      </c>
      <c r="G5638" t="n">
        <v>3082</v>
      </c>
      <c r="H5638" t="n">
        <v>32520</v>
      </c>
      <c r="I5638" t="inlineStr">
        <is>
          <t>Milho</t>
        </is>
      </c>
      <c r="J5638">
        <f>SI.ERROR(BUSCARV(D5638,TablaPaises,6,FALSO),"Sin dato")</f>
        <v/>
      </c>
      <c r="K5638">
        <f>SI.ERROR(BUSCARV(C5638,TablaProductos,2,FALSO),"Sin dato")</f>
        <v/>
      </c>
      <c r="L5638">
        <f>SI(H5638&gt;=1000000,"Alto",SI(H5638&gt;=100000,"Medio","Bajo"))</f>
        <v/>
      </c>
      <c r="M5638">
        <f>SI.ERROR(BUSCARV(E5638,TablaEstados,3,FALSO),"Sin dato")</f>
        <v/>
      </c>
      <c r="N5638">
        <f>SI.ERROR(BUSCARV(E5638,TablaEstados,4,FALSO),"Sin dato")</f>
        <v/>
      </c>
    </row>
    <row r="5639">
      <c r="A5639" t="inlineStr">
        <is>
          <t>2025</t>
        </is>
      </c>
      <c r="B5639" t="inlineStr">
        <is>
          <t>04</t>
        </is>
      </c>
      <c r="C5639" t="inlineStr">
        <is>
          <t>10059010</t>
        </is>
      </c>
      <c r="D5639" t="inlineStr">
        <is>
          <t>372</t>
        </is>
      </c>
      <c r="E5639" t="inlineStr">
        <is>
          <t>RO</t>
        </is>
      </c>
      <c r="F5639" t="n">
        <v>3420384</v>
      </c>
      <c r="G5639" t="n">
        <v>3420384</v>
      </c>
      <c r="H5639" t="n">
        <v>907573</v>
      </c>
      <c r="I5639" t="inlineStr">
        <is>
          <t>Milho</t>
        </is>
      </c>
      <c r="J5639">
        <f>SI.ERROR(BUSCARV(D5639,TablaPaises,6,FALSO),"Sin dato")</f>
        <v/>
      </c>
      <c r="K5639">
        <f>SI.ERROR(BUSCARV(C5639,TablaProductos,2,FALSO),"Sin dato")</f>
        <v/>
      </c>
      <c r="L5639">
        <f>SI(H5639&gt;=1000000,"Alto",SI(H5639&gt;=100000,"Medio","Bajo"))</f>
        <v/>
      </c>
      <c r="M5639">
        <f>SI.ERROR(BUSCARV(E5639,TablaEstados,3,FALSO),"Sin dato")</f>
        <v/>
      </c>
      <c r="N5639">
        <f>SI.ERROR(BUSCARV(E5639,TablaEstados,4,FALSO),"Sin dato")</f>
        <v/>
      </c>
    </row>
    <row r="5640">
      <c r="A5640" t="inlineStr">
        <is>
          <t>2025</t>
        </is>
      </c>
      <c r="B5640" t="inlineStr">
        <is>
          <t>01</t>
        </is>
      </c>
      <c r="C5640" t="inlineStr">
        <is>
          <t>52010020</t>
        </is>
      </c>
      <c r="D5640" t="inlineStr">
        <is>
          <t>858</t>
        </is>
      </c>
      <c r="E5640" t="inlineStr">
        <is>
          <t>MT</t>
        </is>
      </c>
      <c r="F5640" t="n">
        <v>134</v>
      </c>
      <c r="G5640" t="n">
        <v>133670</v>
      </c>
      <c r="H5640" t="n">
        <v>221783</v>
      </c>
      <c r="I5640" t="inlineStr">
        <is>
          <t>Algodón</t>
        </is>
      </c>
      <c r="J5640">
        <f>SI.ERROR(BUSCARV(D5640,TablaPaises,6,FALSO),"Sin dato")</f>
        <v/>
      </c>
      <c r="K5640">
        <f>SI.ERROR(BUSCARV(C5640,TablaProductos,2,FALSO),"Sin dato")</f>
        <v/>
      </c>
      <c r="L5640">
        <f>SI(H5640&gt;=1000000,"Alto",SI(H5640&gt;=100000,"Medio","Bajo"))</f>
        <v/>
      </c>
      <c r="M5640">
        <f>SI.ERROR(BUSCARV(E5640,TablaEstados,3,FALSO),"Sin dato")</f>
        <v/>
      </c>
      <c r="N5640">
        <f>SI.ERROR(BUSCARV(E5640,TablaEstados,4,FALSO),"Sin dato")</f>
        <v/>
      </c>
    </row>
    <row r="5641">
      <c r="A5641" t="inlineStr">
        <is>
          <t>2025</t>
        </is>
      </c>
      <c r="B5641" t="inlineStr">
        <is>
          <t>10</t>
        </is>
      </c>
      <c r="C5641" t="inlineStr">
        <is>
          <t>10059010</t>
        </is>
      </c>
      <c r="D5641" t="inlineStr">
        <is>
          <t>386</t>
        </is>
      </c>
      <c r="E5641" t="inlineStr">
        <is>
          <t>PA</t>
        </is>
      </c>
      <c r="F5641" t="n">
        <v>25621022</v>
      </c>
      <c r="G5641" t="n">
        <v>25621022</v>
      </c>
      <c r="H5641" t="n">
        <v>4055214</v>
      </c>
      <c r="I5641" t="inlineStr">
        <is>
          <t>Milho</t>
        </is>
      </c>
      <c r="J5641">
        <f>SI.ERROR(BUSCARV(D5641,TablaPaises,6,FALSO),"Sin dato")</f>
        <v/>
      </c>
      <c r="K5641">
        <f>SI.ERROR(BUSCARV(C5641,TablaProductos,2,FALSO),"Sin dato")</f>
        <v/>
      </c>
      <c r="L5641">
        <f>SI(H5641&gt;=1000000,"Alto",SI(H5641&gt;=100000,"Medio","Bajo"))</f>
        <v/>
      </c>
      <c r="M5641">
        <f>SI.ERROR(BUSCARV(E5641,TablaEstados,3,FALSO),"Sin dato")</f>
        <v/>
      </c>
      <c r="N5641">
        <f>SI.ERROR(BUSCARV(E5641,TablaEstados,4,FALSO),"Sin dato")</f>
        <v/>
      </c>
    </row>
    <row r="5642">
      <c r="A5642" t="inlineStr">
        <is>
          <t>2025</t>
        </is>
      </c>
      <c r="B5642" t="inlineStr">
        <is>
          <t>07</t>
        </is>
      </c>
      <c r="C5642" t="inlineStr">
        <is>
          <t>10059010</t>
        </is>
      </c>
      <c r="D5642" t="inlineStr">
        <is>
          <t>434</t>
        </is>
      </c>
      <c r="E5642" t="inlineStr">
        <is>
          <t>SP</t>
        </is>
      </c>
      <c r="F5642" t="n">
        <v>3</v>
      </c>
      <c r="G5642" t="n">
        <v>3</v>
      </c>
      <c r="H5642" t="n">
        <v>12</v>
      </c>
      <c r="I5642" t="inlineStr">
        <is>
          <t>Milho</t>
        </is>
      </c>
      <c r="J5642">
        <f>SI.ERROR(BUSCARV(D5642,TablaPaises,6,FALSO),"Sin dato")</f>
        <v/>
      </c>
      <c r="K5642">
        <f>SI.ERROR(BUSCARV(C5642,TablaProductos,2,FALSO),"Sin dato")</f>
        <v/>
      </c>
      <c r="L5642">
        <f>SI(H5642&gt;=1000000,"Alto",SI(H5642&gt;=100000,"Medio","Bajo"))</f>
        <v/>
      </c>
      <c r="M5642">
        <f>SI.ERROR(BUSCARV(E5642,TablaEstados,3,FALSO),"Sin dato")</f>
        <v/>
      </c>
      <c r="N5642">
        <f>SI.ERROR(BUSCARV(E5642,TablaEstados,4,FALSO),"Sin dato")</f>
        <v/>
      </c>
    </row>
    <row r="5643">
      <c r="A5643" t="inlineStr">
        <is>
          <t>2025</t>
        </is>
      </c>
      <c r="B5643" t="inlineStr">
        <is>
          <t>06</t>
        </is>
      </c>
      <c r="C5643" t="inlineStr">
        <is>
          <t>12019000</t>
        </is>
      </c>
      <c r="D5643" t="inlineStr">
        <is>
          <t>160</t>
        </is>
      </c>
      <c r="E5643" t="inlineStr">
        <is>
          <t>MT</t>
        </is>
      </c>
      <c r="F5643" t="n">
        <v>666</v>
      </c>
      <c r="G5643" t="n">
        <v>665283</v>
      </c>
      <c r="H5643" t="n">
        <v>263393</v>
      </c>
      <c r="I5643" t="inlineStr">
        <is>
          <t>Soja</t>
        </is>
      </c>
      <c r="J5643">
        <f>SI.ERROR(BUSCARV(D5643,TablaPaises,6,FALSO),"Sin dato")</f>
        <v/>
      </c>
      <c r="K5643">
        <f>SI.ERROR(BUSCARV(C5643,TablaProductos,2,FALSO),"Sin dato")</f>
        <v/>
      </c>
      <c r="L5643">
        <f>SI(H5643&gt;=1000000,"Alto",SI(H5643&gt;=100000,"Medio","Bajo"))</f>
        <v/>
      </c>
      <c r="M5643">
        <f>SI.ERROR(BUSCARV(E5643,TablaEstados,3,FALSO),"Sin dato")</f>
        <v/>
      </c>
      <c r="N5643">
        <f>SI.ERROR(BUSCARV(E5643,TablaEstados,4,FALSO),"Sin dato")</f>
        <v/>
      </c>
    </row>
    <row r="5644">
      <c r="A5644" t="inlineStr">
        <is>
          <t>2025</t>
        </is>
      </c>
      <c r="B5644" t="inlineStr">
        <is>
          <t>12</t>
        </is>
      </c>
      <c r="C5644" t="inlineStr">
        <is>
          <t>09011110</t>
        </is>
      </c>
      <c r="D5644" t="inlineStr">
        <is>
          <t>275</t>
        </is>
      </c>
      <c r="E5644" t="inlineStr">
        <is>
          <t>GO</t>
        </is>
      </c>
      <c r="F5644" t="n">
        <v>40</v>
      </c>
      <c r="G5644" t="n">
        <v>40000</v>
      </c>
      <c r="H5644" t="n">
        <v>226400</v>
      </c>
      <c r="I5644" t="inlineStr">
        <is>
          <t>Café en granos</t>
        </is>
      </c>
      <c r="J5644">
        <f>SI.ERROR(BUSCARV(D5644,TablaPaises,6,FALSO),"Sin dato")</f>
        <v/>
      </c>
      <c r="K5644">
        <f>SI.ERROR(BUSCARV(C5644,TablaProductos,2,FALSO),"Sin dato")</f>
        <v/>
      </c>
      <c r="L5644">
        <f>SI(H5644&gt;=1000000,"Alto",SI(H5644&gt;=100000,"Medio","Bajo"))</f>
        <v/>
      </c>
      <c r="M5644">
        <f>SI.ERROR(BUSCARV(E5644,TablaEstados,3,FALSO),"Sin dato")</f>
        <v/>
      </c>
      <c r="N5644">
        <f>SI.ERROR(BUSCARV(E5644,TablaEstados,4,FALSO),"Sin dato")</f>
        <v/>
      </c>
    </row>
    <row r="5645">
      <c r="A5645" t="inlineStr">
        <is>
          <t>2025</t>
        </is>
      </c>
      <c r="B5645" t="inlineStr">
        <is>
          <t>12</t>
        </is>
      </c>
      <c r="C5645" t="inlineStr">
        <is>
          <t>12019000</t>
        </is>
      </c>
      <c r="D5645" t="inlineStr">
        <is>
          <t>576</t>
        </is>
      </c>
      <c r="E5645" t="inlineStr">
        <is>
          <t>MG</t>
        </is>
      </c>
      <c r="F5645" t="n">
        <v>1889</v>
      </c>
      <c r="G5645" t="n">
        <v>1889274</v>
      </c>
      <c r="H5645" t="n">
        <v>809063</v>
      </c>
      <c r="I5645" t="inlineStr">
        <is>
          <t>Soja</t>
        </is>
      </c>
      <c r="J5645">
        <f>SI.ERROR(BUSCARV(D5645,TablaPaises,6,FALSO),"Sin dato")</f>
        <v/>
      </c>
      <c r="K5645">
        <f>SI.ERROR(BUSCARV(C5645,TablaProductos,2,FALSO),"Sin dato")</f>
        <v/>
      </c>
      <c r="L5645">
        <f>SI(H5645&gt;=1000000,"Alto",SI(H5645&gt;=100000,"Medio","Bajo"))</f>
        <v/>
      </c>
      <c r="M5645">
        <f>SI.ERROR(BUSCARV(E5645,TablaEstados,3,FALSO),"Sin dato")</f>
        <v/>
      </c>
      <c r="N5645">
        <f>SI.ERROR(BUSCARV(E5645,TablaEstados,4,FALSO),"Sin dato")</f>
        <v/>
      </c>
    </row>
    <row r="5646">
      <c r="A5646" t="inlineStr">
        <is>
          <t>2025</t>
        </is>
      </c>
      <c r="B5646" t="inlineStr">
        <is>
          <t>11</t>
        </is>
      </c>
      <c r="C5646" t="inlineStr">
        <is>
          <t>09011110</t>
        </is>
      </c>
      <c r="D5646" t="inlineStr">
        <is>
          <t>493</t>
        </is>
      </c>
      <c r="E5646" t="inlineStr">
        <is>
          <t>SP</t>
        </is>
      </c>
      <c r="F5646" t="n">
        <v>238</v>
      </c>
      <c r="G5646" t="n">
        <v>238055</v>
      </c>
      <c r="H5646" t="n">
        <v>2064774</v>
      </c>
      <c r="I5646" t="inlineStr">
        <is>
          <t>Café en granos</t>
        </is>
      </c>
      <c r="J5646">
        <f>SI.ERROR(BUSCARV(D5646,TablaPaises,6,FALSO),"Sin dato")</f>
        <v/>
      </c>
      <c r="K5646">
        <f>SI.ERROR(BUSCARV(C5646,TablaProductos,2,FALSO),"Sin dato")</f>
        <v/>
      </c>
      <c r="L5646">
        <f>SI(H5646&gt;=1000000,"Alto",SI(H5646&gt;=100000,"Medio","Bajo"))</f>
        <v/>
      </c>
      <c r="M5646">
        <f>SI.ERROR(BUSCARV(E5646,TablaEstados,3,FALSO),"Sin dato")</f>
        <v/>
      </c>
      <c r="N5646">
        <f>SI.ERROR(BUSCARV(E5646,TablaEstados,4,FALSO),"Sin dato")</f>
        <v/>
      </c>
    </row>
    <row r="5647">
      <c r="A5647" t="inlineStr">
        <is>
          <t>2025</t>
        </is>
      </c>
      <c r="B5647" t="inlineStr">
        <is>
          <t>07</t>
        </is>
      </c>
      <c r="C5647" t="inlineStr">
        <is>
          <t>09011110</t>
        </is>
      </c>
      <c r="D5647" t="inlineStr">
        <is>
          <t>776</t>
        </is>
      </c>
      <c r="E5647" t="inlineStr">
        <is>
          <t>MG</t>
        </is>
      </c>
      <c r="F5647" t="n">
        <v>1920</v>
      </c>
      <c r="G5647" t="n">
        <v>19200</v>
      </c>
      <c r="H5647" t="n">
        <v>126989</v>
      </c>
      <c r="I5647" t="inlineStr">
        <is>
          <t>Café en granos</t>
        </is>
      </c>
      <c r="J5647">
        <f>SI.ERROR(BUSCARV(D5647,TablaPaises,6,FALSO),"Sin dato")</f>
        <v/>
      </c>
      <c r="K5647">
        <f>SI.ERROR(BUSCARV(C5647,TablaProductos,2,FALSO),"Sin dato")</f>
        <v/>
      </c>
      <c r="L5647">
        <f>SI(H5647&gt;=1000000,"Alto",SI(H5647&gt;=100000,"Medio","Bajo"))</f>
        <v/>
      </c>
      <c r="M5647">
        <f>SI.ERROR(BUSCARV(E5647,TablaEstados,3,FALSO),"Sin dato")</f>
        <v/>
      </c>
      <c r="N5647">
        <f>SI.ERROR(BUSCARV(E5647,TablaEstados,4,FALSO),"Sin dato")</f>
        <v/>
      </c>
    </row>
    <row r="5648">
      <c r="A5648" t="inlineStr">
        <is>
          <t>2025</t>
        </is>
      </c>
      <c r="B5648" t="inlineStr">
        <is>
          <t>02</t>
        </is>
      </c>
      <c r="C5648" t="inlineStr">
        <is>
          <t>09011110</t>
        </is>
      </c>
      <c r="D5648" t="inlineStr">
        <is>
          <t>438</t>
        </is>
      </c>
      <c r="E5648" t="inlineStr">
        <is>
          <t>MG</t>
        </is>
      </c>
      <c r="F5648" t="n">
        <v>71</v>
      </c>
      <c r="G5648" t="n">
        <v>70800</v>
      </c>
      <c r="H5648" t="n">
        <v>416841</v>
      </c>
      <c r="I5648" t="inlineStr">
        <is>
          <t>Café en granos</t>
        </is>
      </c>
      <c r="J5648">
        <f>SI.ERROR(BUSCARV(D5648,TablaPaises,6,FALSO),"Sin dato")</f>
        <v/>
      </c>
      <c r="K5648">
        <f>SI.ERROR(BUSCARV(C5648,TablaProductos,2,FALSO),"Sin dato")</f>
        <v/>
      </c>
      <c r="L5648">
        <f>SI(H5648&gt;=1000000,"Alto",SI(H5648&gt;=100000,"Medio","Bajo"))</f>
        <v/>
      </c>
      <c r="M5648">
        <f>SI.ERROR(BUSCARV(E5648,TablaEstados,3,FALSO),"Sin dato")</f>
        <v/>
      </c>
      <c r="N5648">
        <f>SI.ERROR(BUSCARV(E5648,TablaEstados,4,FALSO),"Sin dato")</f>
        <v/>
      </c>
    </row>
    <row r="5649">
      <c r="A5649" t="inlineStr">
        <is>
          <t>2025</t>
        </is>
      </c>
      <c r="B5649" t="inlineStr">
        <is>
          <t>01</t>
        </is>
      </c>
      <c r="C5649" t="inlineStr">
        <is>
          <t>10059010</t>
        </is>
      </c>
      <c r="D5649" t="inlineStr">
        <is>
          <t>476</t>
        </is>
      </c>
      <c r="E5649" t="inlineStr">
        <is>
          <t>PR</t>
        </is>
      </c>
      <c r="F5649" t="n">
        <v>5</v>
      </c>
      <c r="G5649" t="n">
        <v>5</v>
      </c>
      <c r="H5649" t="n">
        <v>36</v>
      </c>
      <c r="I5649" t="inlineStr">
        <is>
          <t>Milho</t>
        </is>
      </c>
      <c r="J5649">
        <f>SI.ERROR(BUSCARV(D5649,TablaPaises,6,FALSO),"Sin dato")</f>
        <v/>
      </c>
      <c r="K5649">
        <f>SI.ERROR(BUSCARV(C5649,TablaProductos,2,FALSO),"Sin dato")</f>
        <v/>
      </c>
      <c r="L5649">
        <f>SI(H5649&gt;=1000000,"Alto",SI(H5649&gt;=100000,"Medio","Bajo"))</f>
        <v/>
      </c>
      <c r="M5649">
        <f>SI.ERROR(BUSCARV(E5649,TablaEstados,3,FALSO),"Sin dato")</f>
        <v/>
      </c>
      <c r="N5649">
        <f>SI.ERROR(BUSCARV(E5649,TablaEstados,4,FALSO),"Sin dato")</f>
        <v/>
      </c>
    </row>
    <row r="5650">
      <c r="A5650" t="inlineStr">
        <is>
          <t>2025</t>
        </is>
      </c>
      <c r="B5650" t="inlineStr">
        <is>
          <t>12</t>
        </is>
      </c>
      <c r="C5650" t="inlineStr">
        <is>
          <t>10059090</t>
        </is>
      </c>
      <c r="D5650" t="inlineStr">
        <is>
          <t>741</t>
        </is>
      </c>
      <c r="E5650" t="inlineStr">
        <is>
          <t>ES</t>
        </is>
      </c>
      <c r="F5650" t="n">
        <v>5</v>
      </c>
      <c r="G5650" t="n">
        <v>5</v>
      </c>
      <c r="H5650" t="n">
        <v>26</v>
      </c>
      <c r="I5650" t="inlineStr">
        <is>
          <t>Milho</t>
        </is>
      </c>
      <c r="J5650">
        <f>SI.ERROR(BUSCARV(D5650,TablaPaises,6,FALSO),"Sin dato")</f>
        <v/>
      </c>
      <c r="K5650">
        <f>SI.ERROR(BUSCARV(C5650,TablaProductos,2,FALSO),"Sin dato")</f>
        <v/>
      </c>
      <c r="L5650">
        <f>SI(H5650&gt;=1000000,"Alto",SI(H5650&gt;=100000,"Medio","Bajo"))</f>
        <v/>
      </c>
      <c r="M5650">
        <f>SI.ERROR(BUSCARV(E5650,TablaEstados,3,FALSO),"Sin dato")</f>
        <v/>
      </c>
      <c r="N5650">
        <f>SI.ERROR(BUSCARV(E5650,TablaEstados,4,FALSO),"Sin dato")</f>
        <v/>
      </c>
    </row>
    <row r="5651">
      <c r="A5651" t="inlineStr">
        <is>
          <t>2025</t>
        </is>
      </c>
      <c r="B5651" t="inlineStr">
        <is>
          <t>09</t>
        </is>
      </c>
      <c r="C5651" t="inlineStr">
        <is>
          <t>09011110</t>
        </is>
      </c>
      <c r="D5651" t="inlineStr">
        <is>
          <t>427</t>
        </is>
      </c>
      <c r="E5651" t="inlineStr">
        <is>
          <t>ES</t>
        </is>
      </c>
      <c r="F5651" t="n">
        <v>60</v>
      </c>
      <c r="G5651" t="n">
        <v>60000</v>
      </c>
      <c r="H5651" t="n">
        <v>212400</v>
      </c>
      <c r="I5651" t="inlineStr">
        <is>
          <t>Café en granos</t>
        </is>
      </c>
      <c r="J5651">
        <f>SI.ERROR(BUSCARV(D5651,TablaPaises,6,FALSO),"Sin dato")</f>
        <v/>
      </c>
      <c r="K5651">
        <f>SI.ERROR(BUSCARV(C5651,TablaProductos,2,FALSO),"Sin dato")</f>
        <v/>
      </c>
      <c r="L5651">
        <f>SI(H5651&gt;=1000000,"Alto",SI(H5651&gt;=100000,"Medio","Bajo"))</f>
        <v/>
      </c>
      <c r="M5651">
        <f>SI.ERROR(BUSCARV(E5651,TablaEstados,3,FALSO),"Sin dato")</f>
        <v/>
      </c>
      <c r="N5651">
        <f>SI.ERROR(BUSCARV(E5651,TablaEstados,4,FALSO),"Sin dato")</f>
        <v/>
      </c>
    </row>
    <row r="5652">
      <c r="A5652" t="inlineStr">
        <is>
          <t>2025</t>
        </is>
      </c>
      <c r="B5652" t="inlineStr">
        <is>
          <t>07</t>
        </is>
      </c>
      <c r="C5652" t="inlineStr">
        <is>
          <t>12019000</t>
        </is>
      </c>
      <c r="D5652" t="inlineStr">
        <is>
          <t>160</t>
        </is>
      </c>
      <c r="E5652" t="inlineStr">
        <is>
          <t>RS</t>
        </is>
      </c>
      <c r="F5652" t="n">
        <v>2</v>
      </c>
      <c r="G5652" t="n">
        <v>2137</v>
      </c>
      <c r="H5652" t="n">
        <v>873</v>
      </c>
      <c r="I5652" t="inlineStr">
        <is>
          <t>Soja</t>
        </is>
      </c>
      <c r="J5652">
        <f>SI.ERROR(BUSCARV(D5652,TablaPaises,6,FALSO),"Sin dato")</f>
        <v/>
      </c>
      <c r="K5652">
        <f>SI.ERROR(BUSCARV(C5652,TablaProductos,2,FALSO),"Sin dato")</f>
        <v/>
      </c>
      <c r="L5652">
        <f>SI(H5652&gt;=1000000,"Alto",SI(H5652&gt;=100000,"Medio","Bajo"))</f>
        <v/>
      </c>
      <c r="M5652">
        <f>SI.ERROR(BUSCARV(E5652,TablaEstados,3,FALSO),"Sin dato")</f>
        <v/>
      </c>
      <c r="N5652">
        <f>SI.ERROR(BUSCARV(E5652,TablaEstados,4,FALSO),"Sin dato")</f>
        <v/>
      </c>
    </row>
    <row r="5653">
      <c r="A5653" t="inlineStr">
        <is>
          <t>2025</t>
        </is>
      </c>
      <c r="B5653" t="inlineStr">
        <is>
          <t>01</t>
        </is>
      </c>
      <c r="C5653" t="inlineStr">
        <is>
          <t>10059010</t>
        </is>
      </c>
      <c r="D5653" t="inlineStr">
        <is>
          <t>372</t>
        </is>
      </c>
      <c r="E5653" t="inlineStr">
        <is>
          <t>MS</t>
        </is>
      </c>
      <c r="F5653" t="n">
        <v>20217399</v>
      </c>
      <c r="G5653" t="n">
        <v>20217399</v>
      </c>
      <c r="H5653" t="n">
        <v>4772962</v>
      </c>
      <c r="I5653" t="inlineStr">
        <is>
          <t>Milho</t>
        </is>
      </c>
      <c r="J5653">
        <f>SI.ERROR(BUSCARV(D5653,TablaPaises,6,FALSO),"Sin dato")</f>
        <v/>
      </c>
      <c r="K5653">
        <f>SI.ERROR(BUSCARV(C5653,TablaProductos,2,FALSO),"Sin dato")</f>
        <v/>
      </c>
      <c r="L5653">
        <f>SI(H5653&gt;=1000000,"Alto",SI(H5653&gt;=100000,"Medio","Bajo"))</f>
        <v/>
      </c>
      <c r="M5653">
        <f>SI.ERROR(BUSCARV(E5653,TablaEstados,3,FALSO),"Sin dato")</f>
        <v/>
      </c>
      <c r="N5653">
        <f>SI.ERROR(BUSCARV(E5653,TablaEstados,4,FALSO),"Sin dato")</f>
        <v/>
      </c>
    </row>
    <row r="5654">
      <c r="A5654" t="inlineStr">
        <is>
          <t>2025</t>
        </is>
      </c>
      <c r="B5654" t="inlineStr">
        <is>
          <t>06</t>
        </is>
      </c>
      <c r="C5654" t="inlineStr">
        <is>
          <t>52010020</t>
        </is>
      </c>
      <c r="D5654" t="inlineStr">
        <is>
          <t>081</t>
        </is>
      </c>
      <c r="E5654" t="inlineStr">
        <is>
          <t>PI</t>
        </is>
      </c>
      <c r="F5654" t="n">
        <v>195</v>
      </c>
      <c r="G5654" t="n">
        <v>195561</v>
      </c>
      <c r="H5654" t="n">
        <v>309041</v>
      </c>
      <c r="I5654" t="inlineStr">
        <is>
          <t>Algodón</t>
        </is>
      </c>
      <c r="J5654">
        <f>SI.ERROR(BUSCARV(D5654,TablaPaises,6,FALSO),"Sin dato")</f>
        <v/>
      </c>
      <c r="K5654">
        <f>SI.ERROR(BUSCARV(C5654,TablaProductos,2,FALSO),"Sin dato")</f>
        <v/>
      </c>
      <c r="L5654">
        <f>SI(H5654&gt;=1000000,"Alto",SI(H5654&gt;=100000,"Medio","Bajo"))</f>
        <v/>
      </c>
      <c r="M5654">
        <f>SI.ERROR(BUSCARV(E5654,TablaEstados,3,FALSO),"Sin dato")</f>
        <v/>
      </c>
      <c r="N5654">
        <f>SI.ERROR(BUSCARV(E5654,TablaEstados,4,FALSO),"Sin dato")</f>
        <v/>
      </c>
    </row>
    <row r="5655">
      <c r="A5655" t="inlineStr">
        <is>
          <t>2025</t>
        </is>
      </c>
      <c r="B5655" t="inlineStr">
        <is>
          <t>10</t>
        </is>
      </c>
      <c r="C5655" t="inlineStr">
        <is>
          <t>09011110</t>
        </is>
      </c>
      <c r="D5655" t="inlineStr">
        <is>
          <t>767</t>
        </is>
      </c>
      <c r="E5655" t="inlineStr">
        <is>
          <t>SP</t>
        </is>
      </c>
      <c r="F5655" t="n">
        <v>30</v>
      </c>
      <c r="G5655" t="n">
        <v>30000</v>
      </c>
      <c r="H5655" t="n">
        <v>226993</v>
      </c>
      <c r="I5655" t="inlineStr">
        <is>
          <t>Café en granos</t>
        </is>
      </c>
      <c r="J5655">
        <f>SI.ERROR(BUSCARV(D5655,TablaPaises,6,FALSO),"Sin dato")</f>
        <v/>
      </c>
      <c r="K5655">
        <f>SI.ERROR(BUSCARV(C5655,TablaProductos,2,FALSO),"Sin dato")</f>
        <v/>
      </c>
      <c r="L5655">
        <f>SI(H5655&gt;=1000000,"Alto",SI(H5655&gt;=100000,"Medio","Bajo"))</f>
        <v/>
      </c>
      <c r="M5655">
        <f>SI.ERROR(BUSCARV(E5655,TablaEstados,3,FALSO),"Sin dato")</f>
        <v/>
      </c>
      <c r="N5655">
        <f>SI.ERROR(BUSCARV(E5655,TablaEstados,4,FALSO),"Sin dato")</f>
        <v/>
      </c>
    </row>
    <row r="5656">
      <c r="A5656" t="inlineStr">
        <is>
          <t>2025</t>
        </is>
      </c>
      <c r="B5656" t="inlineStr">
        <is>
          <t>08</t>
        </is>
      </c>
      <c r="C5656" t="inlineStr">
        <is>
          <t>09011110</t>
        </is>
      </c>
      <c r="D5656" t="inlineStr">
        <is>
          <t>603</t>
        </is>
      </c>
      <c r="E5656" t="inlineStr">
        <is>
          <t>ES</t>
        </is>
      </c>
      <c r="F5656" t="n">
        <v>130</v>
      </c>
      <c r="G5656" t="n">
        <v>129600</v>
      </c>
      <c r="H5656" t="n">
        <v>705024</v>
      </c>
      <c r="I5656" t="inlineStr">
        <is>
          <t>Café en granos</t>
        </is>
      </c>
      <c r="J5656">
        <f>SI.ERROR(BUSCARV(D5656,TablaPaises,6,FALSO),"Sin dato")</f>
        <v/>
      </c>
      <c r="K5656">
        <f>SI.ERROR(BUSCARV(C5656,TablaProductos,2,FALSO),"Sin dato")</f>
        <v/>
      </c>
      <c r="L5656">
        <f>SI(H5656&gt;=1000000,"Alto",SI(H5656&gt;=100000,"Medio","Bajo"))</f>
        <v/>
      </c>
      <c r="M5656">
        <f>SI.ERROR(BUSCARV(E5656,TablaEstados,3,FALSO),"Sin dato")</f>
        <v/>
      </c>
      <c r="N5656">
        <f>SI.ERROR(BUSCARV(E5656,TablaEstados,4,FALSO),"Sin dato")</f>
        <v/>
      </c>
    </row>
    <row r="5657">
      <c r="A5657" t="inlineStr">
        <is>
          <t>2025</t>
        </is>
      </c>
      <c r="B5657" t="inlineStr">
        <is>
          <t>12</t>
        </is>
      </c>
      <c r="C5657" t="inlineStr">
        <is>
          <t>10059010</t>
        </is>
      </c>
      <c r="D5657" t="inlineStr">
        <is>
          <t>820</t>
        </is>
      </c>
      <c r="E5657" t="inlineStr">
        <is>
          <t>MT</t>
        </is>
      </c>
      <c r="F5657" t="n">
        <v>104000</v>
      </c>
      <c r="G5657" t="n">
        <v>104000</v>
      </c>
      <c r="H5657" t="n">
        <v>52640</v>
      </c>
      <c r="I5657" t="inlineStr">
        <is>
          <t>Milho</t>
        </is>
      </c>
      <c r="J5657">
        <f>SI.ERROR(BUSCARV(D5657,TablaPaises,6,FALSO),"Sin dato")</f>
        <v/>
      </c>
      <c r="K5657">
        <f>SI.ERROR(BUSCARV(C5657,TablaProductos,2,FALSO),"Sin dato")</f>
        <v/>
      </c>
      <c r="L5657">
        <f>SI(H5657&gt;=1000000,"Alto",SI(H5657&gt;=100000,"Medio","Bajo"))</f>
        <v/>
      </c>
      <c r="M5657">
        <f>SI.ERROR(BUSCARV(E5657,TablaEstados,3,FALSO),"Sin dato")</f>
        <v/>
      </c>
      <c r="N5657">
        <f>SI.ERROR(BUSCARV(E5657,TablaEstados,4,FALSO),"Sin dato")</f>
        <v/>
      </c>
    </row>
    <row r="5658">
      <c r="A5658" t="inlineStr">
        <is>
          <t>2025</t>
        </is>
      </c>
      <c r="B5658" t="inlineStr">
        <is>
          <t>07</t>
        </is>
      </c>
      <c r="C5658" t="inlineStr">
        <is>
          <t>09011190</t>
        </is>
      </c>
      <c r="D5658" t="inlineStr">
        <is>
          <t>580</t>
        </is>
      </c>
      <c r="E5658" t="inlineStr">
        <is>
          <t>PR</t>
        </is>
      </c>
      <c r="F5658" t="n">
        <v>4</v>
      </c>
      <c r="G5658" t="n">
        <v>4</v>
      </c>
      <c r="H5658" t="n">
        <v>114</v>
      </c>
      <c r="I5658" t="inlineStr">
        <is>
          <t>Café en granos</t>
        </is>
      </c>
      <c r="J5658">
        <f>SI.ERROR(BUSCARV(D5658,TablaPaises,6,FALSO),"Sin dato")</f>
        <v/>
      </c>
      <c r="K5658">
        <f>SI.ERROR(BUSCARV(C5658,TablaProductos,2,FALSO),"Sin dato")</f>
        <v/>
      </c>
      <c r="L5658">
        <f>SI(H5658&gt;=1000000,"Alto",SI(H5658&gt;=100000,"Medio","Bajo"))</f>
        <v/>
      </c>
      <c r="M5658">
        <f>SI.ERROR(BUSCARV(E5658,TablaEstados,3,FALSO),"Sin dato")</f>
        <v/>
      </c>
      <c r="N5658">
        <f>SI.ERROR(BUSCARV(E5658,TablaEstados,4,FALSO),"Sin dato")</f>
        <v/>
      </c>
    </row>
    <row r="5659">
      <c r="A5659" t="inlineStr">
        <is>
          <t>2025</t>
        </is>
      </c>
      <c r="B5659" t="inlineStr">
        <is>
          <t>08</t>
        </is>
      </c>
      <c r="C5659" t="inlineStr">
        <is>
          <t>10059010</t>
        </is>
      </c>
      <c r="D5659" t="inlineStr">
        <is>
          <t>399</t>
        </is>
      </c>
      <c r="E5659" t="inlineStr">
        <is>
          <t>MT</t>
        </is>
      </c>
      <c r="F5659" t="n">
        <v>1113264</v>
      </c>
      <c r="G5659" t="n">
        <v>1113264</v>
      </c>
      <c r="H5659" t="n">
        <v>179212</v>
      </c>
      <c r="I5659" t="inlineStr">
        <is>
          <t>Milho</t>
        </is>
      </c>
      <c r="J5659">
        <f>SI.ERROR(BUSCARV(D5659,TablaPaises,6,FALSO),"Sin dato")</f>
        <v/>
      </c>
      <c r="K5659">
        <f>SI.ERROR(BUSCARV(C5659,TablaProductos,2,FALSO),"Sin dato")</f>
        <v/>
      </c>
      <c r="L5659">
        <f>SI(H5659&gt;=1000000,"Alto",SI(H5659&gt;=100000,"Medio","Bajo"))</f>
        <v/>
      </c>
      <c r="M5659">
        <f>SI.ERROR(BUSCARV(E5659,TablaEstados,3,FALSO),"Sin dato")</f>
        <v/>
      </c>
      <c r="N5659">
        <f>SI.ERROR(BUSCARV(E5659,TablaEstados,4,FALSO),"Sin dato")</f>
        <v/>
      </c>
    </row>
    <row r="5660">
      <c r="A5660" t="inlineStr">
        <is>
          <t>2025</t>
        </is>
      </c>
      <c r="B5660" t="inlineStr">
        <is>
          <t>09</t>
        </is>
      </c>
      <c r="C5660" t="inlineStr">
        <is>
          <t>09011110</t>
        </is>
      </c>
      <c r="D5660" t="inlineStr">
        <is>
          <t>246</t>
        </is>
      </c>
      <c r="E5660" t="inlineStr">
        <is>
          <t>MG</t>
        </is>
      </c>
      <c r="F5660" t="n">
        <v>640</v>
      </c>
      <c r="G5660" t="n">
        <v>640000</v>
      </c>
      <c r="H5660" t="n">
        <v>4687067</v>
      </c>
      <c r="I5660" t="inlineStr">
        <is>
          <t>Café en granos</t>
        </is>
      </c>
      <c r="J5660">
        <f>SI.ERROR(BUSCARV(D5660,TablaPaises,6,FALSO),"Sin dato")</f>
        <v/>
      </c>
      <c r="K5660">
        <f>SI.ERROR(BUSCARV(C5660,TablaProductos,2,FALSO),"Sin dato")</f>
        <v/>
      </c>
      <c r="L5660">
        <f>SI(H5660&gt;=1000000,"Alto",SI(H5660&gt;=100000,"Medio","Bajo"))</f>
        <v/>
      </c>
      <c r="M5660">
        <f>SI.ERROR(BUSCARV(E5660,TablaEstados,3,FALSO),"Sin dato")</f>
        <v/>
      </c>
      <c r="N5660">
        <f>SI.ERROR(BUSCARV(E5660,TablaEstados,4,FALSO),"Sin dato")</f>
        <v/>
      </c>
    </row>
    <row r="5661">
      <c r="A5661" t="inlineStr">
        <is>
          <t>2025</t>
        </is>
      </c>
      <c r="B5661" t="inlineStr">
        <is>
          <t>08</t>
        </is>
      </c>
      <c r="C5661" t="inlineStr">
        <is>
          <t>10059090</t>
        </is>
      </c>
      <c r="D5661" t="inlineStr">
        <is>
          <t>434</t>
        </is>
      </c>
      <c r="E5661" t="inlineStr">
        <is>
          <t>PR</t>
        </is>
      </c>
      <c r="F5661" t="n">
        <v>3</v>
      </c>
      <c r="G5661" t="n">
        <v>3</v>
      </c>
      <c r="H5661" t="n">
        <v>22</v>
      </c>
      <c r="I5661" t="inlineStr">
        <is>
          <t>Milho</t>
        </is>
      </c>
      <c r="J5661">
        <f>SI.ERROR(BUSCARV(D5661,TablaPaises,6,FALSO),"Sin dato")</f>
        <v/>
      </c>
      <c r="K5661">
        <f>SI.ERROR(BUSCARV(C5661,TablaProductos,2,FALSO),"Sin dato")</f>
        <v/>
      </c>
      <c r="L5661">
        <f>SI(H5661&gt;=1000000,"Alto",SI(H5661&gt;=100000,"Medio","Bajo"))</f>
        <v/>
      </c>
      <c r="M5661">
        <f>SI.ERROR(BUSCARV(E5661,TablaEstados,3,FALSO),"Sin dato")</f>
        <v/>
      </c>
      <c r="N5661">
        <f>SI.ERROR(BUSCARV(E5661,TablaEstados,4,FALSO),"Sin dato")</f>
        <v/>
      </c>
    </row>
    <row r="5662">
      <c r="A5662" t="inlineStr">
        <is>
          <t>2025</t>
        </is>
      </c>
      <c r="B5662" t="inlineStr">
        <is>
          <t>07</t>
        </is>
      </c>
      <c r="C5662" t="inlineStr">
        <is>
          <t>10059090</t>
        </is>
      </c>
      <c r="D5662" t="inlineStr">
        <is>
          <t>476</t>
        </is>
      </c>
      <c r="E5662" t="inlineStr">
        <is>
          <t>PR</t>
        </is>
      </c>
      <c r="F5662" t="n">
        <v>13</v>
      </c>
      <c r="G5662" t="n">
        <v>13</v>
      </c>
      <c r="H5662" t="n">
        <v>109</v>
      </c>
      <c r="I5662" t="inlineStr">
        <is>
          <t>Milho</t>
        </is>
      </c>
      <c r="J5662">
        <f>SI.ERROR(BUSCARV(D5662,TablaPaises,6,FALSO),"Sin dato")</f>
        <v/>
      </c>
      <c r="K5662">
        <f>SI.ERROR(BUSCARV(C5662,TablaProductos,2,FALSO),"Sin dato")</f>
        <v/>
      </c>
      <c r="L5662">
        <f>SI(H5662&gt;=1000000,"Alto",SI(H5662&gt;=100000,"Medio","Bajo"))</f>
        <v/>
      </c>
      <c r="M5662">
        <f>SI.ERROR(BUSCARV(E5662,TablaEstados,3,FALSO),"Sin dato")</f>
        <v/>
      </c>
      <c r="N5662">
        <f>SI.ERROR(BUSCARV(E5662,TablaEstados,4,FALSO),"Sin dato")</f>
        <v/>
      </c>
    </row>
    <row r="5663">
      <c r="A5663" t="inlineStr">
        <is>
          <t>2025</t>
        </is>
      </c>
      <c r="B5663" t="inlineStr">
        <is>
          <t>08</t>
        </is>
      </c>
      <c r="C5663" t="inlineStr">
        <is>
          <t>12019000</t>
        </is>
      </c>
      <c r="D5663" t="inlineStr">
        <is>
          <t>383</t>
        </is>
      </c>
      <c r="E5663" t="inlineStr">
        <is>
          <t>RO</t>
        </is>
      </c>
      <c r="F5663" t="n">
        <v>6367</v>
      </c>
      <c r="G5663" t="n">
        <v>6366636</v>
      </c>
      <c r="H5663" t="n">
        <v>2715263</v>
      </c>
      <c r="I5663" t="inlineStr">
        <is>
          <t>Soja</t>
        </is>
      </c>
      <c r="J5663">
        <f>SI.ERROR(BUSCARV(D5663,TablaPaises,6,FALSO),"Sin dato")</f>
        <v/>
      </c>
      <c r="K5663">
        <f>SI.ERROR(BUSCARV(C5663,TablaProductos,2,FALSO),"Sin dato")</f>
        <v/>
      </c>
      <c r="L5663">
        <f>SI(H5663&gt;=1000000,"Alto",SI(H5663&gt;=100000,"Medio","Bajo"))</f>
        <v/>
      </c>
      <c r="M5663">
        <f>SI.ERROR(BUSCARV(E5663,TablaEstados,3,FALSO),"Sin dato")</f>
        <v/>
      </c>
      <c r="N5663">
        <f>SI.ERROR(BUSCARV(E5663,TablaEstados,4,FALSO),"Sin dato")</f>
        <v/>
      </c>
    </row>
    <row r="5664">
      <c r="A5664" t="inlineStr">
        <is>
          <t>2025</t>
        </is>
      </c>
      <c r="B5664" t="inlineStr">
        <is>
          <t>08</t>
        </is>
      </c>
      <c r="C5664" t="inlineStr">
        <is>
          <t>09011110</t>
        </is>
      </c>
      <c r="D5664" t="inlineStr">
        <is>
          <t>249</t>
        </is>
      </c>
      <c r="E5664" t="inlineStr">
        <is>
          <t>BA</t>
        </is>
      </c>
      <c r="F5664" t="n">
        <v>19</v>
      </c>
      <c r="G5664" t="n">
        <v>19200</v>
      </c>
      <c r="H5664" t="n">
        <v>115115</v>
      </c>
      <c r="I5664" t="inlineStr">
        <is>
          <t>Café en granos</t>
        </is>
      </c>
      <c r="J5664">
        <f>SI.ERROR(BUSCARV(D5664,TablaPaises,6,FALSO),"Sin dato")</f>
        <v/>
      </c>
      <c r="K5664">
        <f>SI.ERROR(BUSCARV(C5664,TablaProductos,2,FALSO),"Sin dato")</f>
        <v/>
      </c>
      <c r="L5664">
        <f>SI(H5664&gt;=1000000,"Alto",SI(H5664&gt;=100000,"Medio","Bajo"))</f>
        <v/>
      </c>
      <c r="M5664">
        <f>SI.ERROR(BUSCARV(E5664,TablaEstados,3,FALSO),"Sin dato")</f>
        <v/>
      </c>
      <c r="N5664">
        <f>SI.ERROR(BUSCARV(E5664,TablaEstados,4,FALSO),"Sin dato")</f>
        <v/>
      </c>
    </row>
    <row r="5665">
      <c r="A5665" t="inlineStr">
        <is>
          <t>2025</t>
        </is>
      </c>
      <c r="B5665" t="inlineStr">
        <is>
          <t>01</t>
        </is>
      </c>
      <c r="C5665" t="inlineStr">
        <is>
          <t>09011110</t>
        </is>
      </c>
      <c r="D5665" t="inlineStr">
        <is>
          <t>442</t>
        </is>
      </c>
      <c r="E5665" t="inlineStr">
        <is>
          <t>GO</t>
        </is>
      </c>
      <c r="F5665" t="n">
        <v>19</v>
      </c>
      <c r="G5665" t="n">
        <v>19175</v>
      </c>
      <c r="H5665" t="n">
        <v>137875</v>
      </c>
      <c r="I5665" t="inlineStr">
        <is>
          <t>Café en granos</t>
        </is>
      </c>
      <c r="J5665">
        <f>SI.ERROR(BUSCARV(D5665,TablaPaises,6,FALSO),"Sin dato")</f>
        <v/>
      </c>
      <c r="K5665">
        <f>SI.ERROR(BUSCARV(C5665,TablaProductos,2,FALSO),"Sin dato")</f>
        <v/>
      </c>
      <c r="L5665">
        <f>SI(H5665&gt;=1000000,"Alto",SI(H5665&gt;=100000,"Medio","Bajo"))</f>
        <v/>
      </c>
      <c r="M5665">
        <f>SI.ERROR(BUSCARV(E5665,TablaEstados,3,FALSO),"Sin dato")</f>
        <v/>
      </c>
      <c r="N5665">
        <f>SI.ERROR(BUSCARV(E5665,TablaEstados,4,FALSO),"Sin dato")</f>
        <v/>
      </c>
    </row>
    <row r="5666">
      <c r="A5666" t="inlineStr">
        <is>
          <t>2025</t>
        </is>
      </c>
      <c r="B5666" t="inlineStr">
        <is>
          <t>12</t>
        </is>
      </c>
      <c r="C5666" t="inlineStr">
        <is>
          <t>09011110</t>
        </is>
      </c>
      <c r="D5666" t="inlineStr">
        <is>
          <t>573</t>
        </is>
      </c>
      <c r="E5666" t="inlineStr">
        <is>
          <t>RJ</t>
        </is>
      </c>
      <c r="F5666" t="n">
        <v>20</v>
      </c>
      <c r="G5666" t="n">
        <v>20040</v>
      </c>
      <c r="H5666" t="n">
        <v>169215</v>
      </c>
      <c r="I5666" t="inlineStr">
        <is>
          <t>Café en granos</t>
        </is>
      </c>
      <c r="J5666">
        <f>SI.ERROR(BUSCARV(D5666,TablaPaises,6,FALSO),"Sin dato")</f>
        <v/>
      </c>
      <c r="K5666">
        <f>SI.ERROR(BUSCARV(C5666,TablaProductos,2,FALSO),"Sin dato")</f>
        <v/>
      </c>
      <c r="L5666">
        <f>SI(H5666&gt;=1000000,"Alto",SI(H5666&gt;=100000,"Medio","Bajo"))</f>
        <v/>
      </c>
      <c r="M5666">
        <f>SI.ERROR(BUSCARV(E5666,TablaEstados,3,FALSO),"Sin dato")</f>
        <v/>
      </c>
      <c r="N5666">
        <f>SI.ERROR(BUSCARV(E5666,TablaEstados,4,FALSO),"Sin dato")</f>
        <v/>
      </c>
    </row>
    <row r="5667">
      <c r="A5667" t="inlineStr">
        <is>
          <t>2025</t>
        </is>
      </c>
      <c r="B5667" t="inlineStr">
        <is>
          <t>12</t>
        </is>
      </c>
      <c r="C5667" t="inlineStr">
        <is>
          <t>52010020</t>
        </is>
      </c>
      <c r="D5667" t="inlineStr">
        <is>
          <t>576</t>
        </is>
      </c>
      <c r="E5667" t="inlineStr">
        <is>
          <t>MT</t>
        </is>
      </c>
      <c r="F5667" t="n">
        <v>153</v>
      </c>
      <c r="G5667" t="n">
        <v>152212</v>
      </c>
      <c r="H5667" t="n">
        <v>225868</v>
      </c>
      <c r="I5667" t="inlineStr">
        <is>
          <t>Algodón</t>
        </is>
      </c>
      <c r="J5667">
        <f>SI.ERROR(BUSCARV(D5667,TablaPaises,6,FALSO),"Sin dato")</f>
        <v/>
      </c>
      <c r="K5667">
        <f>SI.ERROR(BUSCARV(C5667,TablaProductos,2,FALSO),"Sin dato")</f>
        <v/>
      </c>
      <c r="L5667">
        <f>SI(H5667&gt;=1000000,"Alto",SI(H5667&gt;=100000,"Medio","Bajo"))</f>
        <v/>
      </c>
      <c r="M5667">
        <f>SI.ERROR(BUSCARV(E5667,TablaEstados,3,FALSO),"Sin dato")</f>
        <v/>
      </c>
      <c r="N5667">
        <f>SI.ERROR(BUSCARV(E5667,TablaEstados,4,FALSO),"Sin dato")</f>
        <v/>
      </c>
    </row>
    <row r="5668">
      <c r="A5668" t="inlineStr">
        <is>
          <t>2025</t>
        </is>
      </c>
      <c r="B5668" t="inlineStr">
        <is>
          <t>12</t>
        </is>
      </c>
      <c r="C5668" t="inlineStr">
        <is>
          <t>10059010</t>
        </is>
      </c>
      <c r="D5668" t="inlineStr">
        <is>
          <t>697</t>
        </is>
      </c>
      <c r="E5668" t="inlineStr">
        <is>
          <t>PR</t>
        </is>
      </c>
      <c r="F5668" t="n">
        <v>10</v>
      </c>
      <c r="G5668" t="n">
        <v>10</v>
      </c>
      <c r="H5668" t="n">
        <v>7</v>
      </c>
      <c r="I5668" t="inlineStr">
        <is>
          <t>Milho</t>
        </is>
      </c>
      <c r="J5668">
        <f>SI.ERROR(BUSCARV(D5668,TablaPaises,6,FALSO),"Sin dato")</f>
        <v/>
      </c>
      <c r="K5668">
        <f>SI.ERROR(BUSCARV(C5668,TablaProductos,2,FALSO),"Sin dato")</f>
        <v/>
      </c>
      <c r="L5668">
        <f>SI(H5668&gt;=1000000,"Alto",SI(H5668&gt;=100000,"Medio","Bajo"))</f>
        <v/>
      </c>
      <c r="M5668">
        <f>SI.ERROR(BUSCARV(E5668,TablaEstados,3,FALSO),"Sin dato")</f>
        <v/>
      </c>
      <c r="N5668">
        <f>SI.ERROR(BUSCARV(E5668,TablaEstados,4,FALSO),"Sin dato")</f>
        <v/>
      </c>
    </row>
    <row r="5669">
      <c r="A5669" t="inlineStr">
        <is>
          <t>2025</t>
        </is>
      </c>
      <c r="B5669" t="inlineStr">
        <is>
          <t>06</t>
        </is>
      </c>
      <c r="C5669" t="inlineStr">
        <is>
          <t>09011190</t>
        </is>
      </c>
      <c r="D5669" t="inlineStr">
        <is>
          <t>351</t>
        </is>
      </c>
      <c r="E5669" t="inlineStr">
        <is>
          <t>MA</t>
        </is>
      </c>
      <c r="F5669" t="n">
        <v>2</v>
      </c>
      <c r="G5669" t="n">
        <v>2</v>
      </c>
      <c r="H5669" t="n">
        <v>6</v>
      </c>
      <c r="I5669" t="inlineStr">
        <is>
          <t>Café en granos</t>
        </is>
      </c>
      <c r="J5669">
        <f>SI.ERROR(BUSCARV(D5669,TablaPaises,6,FALSO),"Sin dato")</f>
        <v/>
      </c>
      <c r="K5669">
        <f>SI.ERROR(BUSCARV(C5669,TablaProductos,2,FALSO),"Sin dato")</f>
        <v/>
      </c>
      <c r="L5669">
        <f>SI(H5669&gt;=1000000,"Alto",SI(H5669&gt;=100000,"Medio","Bajo"))</f>
        <v/>
      </c>
      <c r="M5669">
        <f>SI.ERROR(BUSCARV(E5669,TablaEstados,3,FALSO),"Sin dato")</f>
        <v/>
      </c>
      <c r="N5669">
        <f>SI.ERROR(BUSCARV(E5669,TablaEstados,4,FALSO),"Sin dato")</f>
        <v/>
      </c>
    </row>
    <row r="5670">
      <c r="A5670" t="inlineStr">
        <is>
          <t>2025</t>
        </is>
      </c>
      <c r="B5670" t="inlineStr">
        <is>
          <t>10</t>
        </is>
      </c>
      <c r="C5670" t="inlineStr">
        <is>
          <t>09011110</t>
        </is>
      </c>
      <c r="D5670" t="inlineStr">
        <is>
          <t>845</t>
        </is>
      </c>
      <c r="E5670" t="inlineStr">
        <is>
          <t>SP</t>
        </is>
      </c>
      <c r="F5670" t="n">
        <v>4</v>
      </c>
      <c r="G5670" t="n">
        <v>3600</v>
      </c>
      <c r="H5670" t="n">
        <v>32900</v>
      </c>
      <c r="I5670" t="inlineStr">
        <is>
          <t>Café en granos</t>
        </is>
      </c>
      <c r="J5670">
        <f>SI.ERROR(BUSCARV(D5670,TablaPaises,6,FALSO),"Sin dato")</f>
        <v/>
      </c>
      <c r="K5670">
        <f>SI.ERROR(BUSCARV(C5670,TablaProductos,2,FALSO),"Sin dato")</f>
        <v/>
      </c>
      <c r="L5670">
        <f>SI(H5670&gt;=1000000,"Alto",SI(H5670&gt;=100000,"Medio","Bajo"))</f>
        <v/>
      </c>
      <c r="M5670">
        <f>SI.ERROR(BUSCARV(E5670,TablaEstados,3,FALSO),"Sin dato")</f>
        <v/>
      </c>
      <c r="N5670">
        <f>SI.ERROR(BUSCARV(E5670,TablaEstados,4,FALSO),"Sin dato")</f>
        <v/>
      </c>
    </row>
    <row r="5671">
      <c r="A5671" t="inlineStr">
        <is>
          <t>2025</t>
        </is>
      </c>
      <c r="B5671" t="inlineStr">
        <is>
          <t>01</t>
        </is>
      </c>
      <c r="C5671" t="inlineStr">
        <is>
          <t>52030000</t>
        </is>
      </c>
      <c r="D5671" t="inlineStr">
        <is>
          <t>467</t>
        </is>
      </c>
      <c r="E5671" t="inlineStr">
        <is>
          <t>SP</t>
        </is>
      </c>
      <c r="F5671" t="n">
        <v>0</v>
      </c>
      <c r="G5671" t="n">
        <v>0</v>
      </c>
      <c r="H5671" t="n">
        <v>2</v>
      </c>
      <c r="I5671" t="inlineStr">
        <is>
          <t>Algodón</t>
        </is>
      </c>
      <c r="J5671">
        <f>SI.ERROR(BUSCARV(D5671,TablaPaises,6,FALSO),"Sin dato")</f>
        <v/>
      </c>
      <c r="K5671">
        <f>SI.ERROR(BUSCARV(C5671,TablaProductos,2,FALSO),"Sin dato")</f>
        <v/>
      </c>
      <c r="L5671">
        <f>SI(H5671&gt;=1000000,"Alto",SI(H5671&gt;=100000,"Medio","Bajo"))</f>
        <v/>
      </c>
      <c r="M5671">
        <f>SI.ERROR(BUSCARV(E5671,TablaEstados,3,FALSO),"Sin dato")</f>
        <v/>
      </c>
      <c r="N5671">
        <f>SI.ERROR(BUSCARV(E5671,TablaEstados,4,FALSO),"Sin dato")</f>
        <v/>
      </c>
    </row>
    <row r="5672">
      <c r="A5672" t="inlineStr">
        <is>
          <t>2025</t>
        </is>
      </c>
      <c r="B5672" t="inlineStr">
        <is>
          <t>02</t>
        </is>
      </c>
      <c r="C5672" t="inlineStr">
        <is>
          <t>09011110</t>
        </is>
      </c>
      <c r="D5672" t="inlineStr">
        <is>
          <t>244</t>
        </is>
      </c>
      <c r="E5672" t="inlineStr">
        <is>
          <t>ES</t>
        </is>
      </c>
      <c r="F5672" t="n">
        <v>3</v>
      </c>
      <c r="G5672" t="n">
        <v>2700</v>
      </c>
      <c r="H5672" t="n">
        <v>21537</v>
      </c>
      <c r="I5672" t="inlineStr">
        <is>
          <t>Café en granos</t>
        </is>
      </c>
      <c r="J5672">
        <f>SI.ERROR(BUSCARV(D5672,TablaPaises,6,FALSO),"Sin dato")</f>
        <v/>
      </c>
      <c r="K5672">
        <f>SI.ERROR(BUSCARV(C5672,TablaProductos,2,FALSO),"Sin dato")</f>
        <v/>
      </c>
      <c r="L5672">
        <f>SI(H5672&gt;=1000000,"Alto",SI(H5672&gt;=100000,"Medio","Bajo"))</f>
        <v/>
      </c>
      <c r="M5672">
        <f>SI.ERROR(BUSCARV(E5672,TablaEstados,3,FALSO),"Sin dato")</f>
        <v/>
      </c>
      <c r="N5672">
        <f>SI.ERROR(BUSCARV(E5672,TablaEstados,4,FALSO),"Sin dato")</f>
        <v/>
      </c>
    </row>
    <row r="5673">
      <c r="A5673" t="inlineStr">
        <is>
          <t>2025</t>
        </is>
      </c>
      <c r="B5673" t="inlineStr">
        <is>
          <t>10</t>
        </is>
      </c>
      <c r="C5673" t="inlineStr">
        <is>
          <t>52010020</t>
        </is>
      </c>
      <c r="D5673" t="inlineStr">
        <is>
          <t>399</t>
        </is>
      </c>
      <c r="E5673" t="inlineStr">
        <is>
          <t>MT</t>
        </is>
      </c>
      <c r="F5673" t="n">
        <v>208</v>
      </c>
      <c r="G5673" t="n">
        <v>208323</v>
      </c>
      <c r="H5673" t="n">
        <v>332930</v>
      </c>
      <c r="I5673" t="inlineStr">
        <is>
          <t>Algodón</t>
        </is>
      </c>
      <c r="J5673">
        <f>SI.ERROR(BUSCARV(D5673,TablaPaises,6,FALSO),"Sin dato")</f>
        <v/>
      </c>
      <c r="K5673">
        <f>SI.ERROR(BUSCARV(C5673,TablaProductos,2,FALSO),"Sin dato")</f>
        <v/>
      </c>
      <c r="L5673">
        <f>SI(H5673&gt;=1000000,"Alto",SI(H5673&gt;=100000,"Medio","Bajo"))</f>
        <v/>
      </c>
      <c r="M5673">
        <f>SI.ERROR(BUSCARV(E5673,TablaEstados,3,FALSO),"Sin dato")</f>
        <v/>
      </c>
      <c r="N5673">
        <f>SI.ERROR(BUSCARV(E5673,TablaEstados,4,FALSO),"Sin dato")</f>
        <v/>
      </c>
    </row>
    <row r="5674">
      <c r="A5674" t="inlineStr">
        <is>
          <t>2025</t>
        </is>
      </c>
      <c r="B5674" t="inlineStr">
        <is>
          <t>01</t>
        </is>
      </c>
      <c r="C5674" t="inlineStr">
        <is>
          <t>09011110</t>
        </is>
      </c>
      <c r="D5674" t="inlineStr">
        <is>
          <t>247</t>
        </is>
      </c>
      <c r="E5674" t="inlineStr">
        <is>
          <t>SP</t>
        </is>
      </c>
      <c r="F5674" t="n">
        <v>1</v>
      </c>
      <c r="G5674" t="n">
        <v>1200</v>
      </c>
      <c r="H5674" t="n">
        <v>9449</v>
      </c>
      <c r="I5674" t="inlineStr">
        <is>
          <t>Café en granos</t>
        </is>
      </c>
      <c r="J5674">
        <f>SI.ERROR(BUSCARV(D5674,TablaPaises,6,FALSO),"Sin dato")</f>
        <v/>
      </c>
      <c r="K5674">
        <f>SI.ERROR(BUSCARV(C5674,TablaProductos,2,FALSO),"Sin dato")</f>
        <v/>
      </c>
      <c r="L5674">
        <f>SI(H5674&gt;=1000000,"Alto",SI(H5674&gt;=100000,"Medio","Bajo"))</f>
        <v/>
      </c>
      <c r="M5674">
        <f>SI.ERROR(BUSCARV(E5674,TablaEstados,3,FALSO),"Sin dato")</f>
        <v/>
      </c>
      <c r="N5674">
        <f>SI.ERROR(BUSCARV(E5674,TablaEstados,4,FALSO),"Sin dato")</f>
        <v/>
      </c>
    </row>
    <row r="5675">
      <c r="A5675" t="inlineStr">
        <is>
          <t>2025</t>
        </is>
      </c>
      <c r="B5675" t="inlineStr">
        <is>
          <t>07</t>
        </is>
      </c>
      <c r="C5675" t="inlineStr">
        <is>
          <t>09011110</t>
        </is>
      </c>
      <c r="D5675" t="inlineStr">
        <is>
          <t>498</t>
        </is>
      </c>
      <c r="E5675" t="inlineStr">
        <is>
          <t>MG</t>
        </is>
      </c>
      <c r="F5675" t="n">
        <v>290</v>
      </c>
      <c r="G5675" t="n">
        <v>290400</v>
      </c>
      <c r="H5675" t="n">
        <v>1550736</v>
      </c>
      <c r="I5675" t="inlineStr">
        <is>
          <t>Café en granos</t>
        </is>
      </c>
      <c r="J5675">
        <f>SI.ERROR(BUSCARV(D5675,TablaPaises,6,FALSO),"Sin dato")</f>
        <v/>
      </c>
      <c r="K5675">
        <f>SI.ERROR(BUSCARV(C5675,TablaProductos,2,FALSO),"Sin dato")</f>
        <v/>
      </c>
      <c r="L5675">
        <f>SI(H5675&gt;=1000000,"Alto",SI(H5675&gt;=100000,"Medio","Bajo"))</f>
        <v/>
      </c>
      <c r="M5675">
        <f>SI.ERROR(BUSCARV(E5675,TablaEstados,3,FALSO),"Sin dato")</f>
        <v/>
      </c>
      <c r="N5675">
        <f>SI.ERROR(BUSCARV(E5675,TablaEstados,4,FALSO),"Sin dato")</f>
        <v/>
      </c>
    </row>
    <row r="5676">
      <c r="A5676" t="inlineStr">
        <is>
          <t>2025</t>
        </is>
      </c>
      <c r="B5676" t="inlineStr">
        <is>
          <t>05</t>
        </is>
      </c>
      <c r="C5676" t="inlineStr">
        <is>
          <t>09011110</t>
        </is>
      </c>
      <c r="D5676" t="inlineStr">
        <is>
          <t>365</t>
        </is>
      </c>
      <c r="E5676" t="inlineStr">
        <is>
          <t>MG</t>
        </is>
      </c>
      <c r="F5676" t="n">
        <v>218</v>
      </c>
      <c r="G5676" t="n">
        <v>218280</v>
      </c>
      <c r="H5676" t="n">
        <v>969863</v>
      </c>
      <c r="I5676" t="inlineStr">
        <is>
          <t>Café en granos</t>
        </is>
      </c>
      <c r="J5676">
        <f>SI.ERROR(BUSCARV(D5676,TablaPaises,6,FALSO),"Sin dato")</f>
        <v/>
      </c>
      <c r="K5676">
        <f>SI.ERROR(BUSCARV(C5676,TablaProductos,2,FALSO),"Sin dato")</f>
        <v/>
      </c>
      <c r="L5676">
        <f>SI(H5676&gt;=1000000,"Alto",SI(H5676&gt;=100000,"Medio","Bajo"))</f>
        <v/>
      </c>
      <c r="M5676">
        <f>SI.ERROR(BUSCARV(E5676,TablaEstados,3,FALSO),"Sin dato")</f>
        <v/>
      </c>
      <c r="N5676">
        <f>SI.ERROR(BUSCARV(E5676,TablaEstados,4,FALSO),"Sin dato")</f>
        <v/>
      </c>
    </row>
    <row r="5677">
      <c r="A5677" t="inlineStr">
        <is>
          <t>2025</t>
        </is>
      </c>
      <c r="B5677" t="inlineStr">
        <is>
          <t>08</t>
        </is>
      </c>
      <c r="C5677" t="inlineStr">
        <is>
          <t>10059010</t>
        </is>
      </c>
      <c r="D5677" t="inlineStr">
        <is>
          <t>827</t>
        </is>
      </c>
      <c r="E5677" t="inlineStr">
        <is>
          <t>PR</t>
        </is>
      </c>
      <c r="F5677" t="n">
        <v>57100</v>
      </c>
      <c r="G5677" t="n">
        <v>57100</v>
      </c>
      <c r="H5677" t="n">
        <v>24707</v>
      </c>
      <c r="I5677" t="inlineStr">
        <is>
          <t>Milho</t>
        </is>
      </c>
      <c r="J5677">
        <f>SI.ERROR(BUSCARV(D5677,TablaPaises,6,FALSO),"Sin dato")</f>
        <v/>
      </c>
      <c r="K5677">
        <f>SI.ERROR(BUSCARV(C5677,TablaProductos,2,FALSO),"Sin dato")</f>
        <v/>
      </c>
      <c r="L5677">
        <f>SI(H5677&gt;=1000000,"Alto",SI(H5677&gt;=100000,"Medio","Bajo"))</f>
        <v/>
      </c>
      <c r="M5677">
        <f>SI.ERROR(BUSCARV(E5677,TablaEstados,3,FALSO),"Sin dato")</f>
        <v/>
      </c>
      <c r="N5677">
        <f>SI.ERROR(BUSCARV(E5677,TablaEstados,4,FALSO),"Sin dato")</f>
        <v/>
      </c>
    </row>
    <row r="5678">
      <c r="A5678" t="inlineStr">
        <is>
          <t>2025</t>
        </is>
      </c>
      <c r="B5678" t="inlineStr">
        <is>
          <t>07</t>
        </is>
      </c>
      <c r="C5678" t="inlineStr">
        <is>
          <t>52010020</t>
        </is>
      </c>
      <c r="D5678" t="inlineStr">
        <is>
          <t>576</t>
        </is>
      </c>
      <c r="E5678" t="inlineStr">
        <is>
          <t>MT</t>
        </is>
      </c>
      <c r="F5678" t="n">
        <v>369</v>
      </c>
      <c r="G5678" t="n">
        <v>369103</v>
      </c>
      <c r="H5678" t="n">
        <v>555931</v>
      </c>
      <c r="I5678" t="inlineStr">
        <is>
          <t>Algodón</t>
        </is>
      </c>
      <c r="J5678">
        <f>SI.ERROR(BUSCARV(D5678,TablaPaises,6,FALSO),"Sin dato")</f>
        <v/>
      </c>
      <c r="K5678">
        <f>SI.ERROR(BUSCARV(C5678,TablaProductos,2,FALSO),"Sin dato")</f>
        <v/>
      </c>
      <c r="L5678">
        <f>SI(H5678&gt;=1000000,"Alto",SI(H5678&gt;=100000,"Medio","Bajo"))</f>
        <v/>
      </c>
      <c r="M5678">
        <f>SI.ERROR(BUSCARV(E5678,TablaEstados,3,FALSO),"Sin dato")</f>
        <v/>
      </c>
      <c r="N5678">
        <f>SI.ERROR(BUSCARV(E5678,TablaEstados,4,FALSO),"Sin dato")</f>
        <v/>
      </c>
    </row>
    <row r="5679">
      <c r="A5679" t="inlineStr">
        <is>
          <t>2025</t>
        </is>
      </c>
      <c r="B5679" t="inlineStr">
        <is>
          <t>08</t>
        </is>
      </c>
      <c r="C5679" t="inlineStr">
        <is>
          <t>10059010</t>
        </is>
      </c>
      <c r="D5679" t="inlineStr">
        <is>
          <t>375</t>
        </is>
      </c>
      <c r="E5679" t="inlineStr">
        <is>
          <t>TO</t>
        </is>
      </c>
      <c r="F5679" t="n">
        <v>13797466</v>
      </c>
      <c r="G5679" t="n">
        <v>13797466</v>
      </c>
      <c r="H5679" t="n">
        <v>2833402</v>
      </c>
      <c r="I5679" t="inlineStr">
        <is>
          <t>Milho</t>
        </is>
      </c>
      <c r="J5679">
        <f>SI.ERROR(BUSCARV(D5679,TablaPaises,6,FALSO),"Sin dato")</f>
        <v/>
      </c>
      <c r="K5679">
        <f>SI.ERROR(BUSCARV(C5679,TablaProductos,2,FALSO),"Sin dato")</f>
        <v/>
      </c>
      <c r="L5679">
        <f>SI(H5679&gt;=1000000,"Alto",SI(H5679&gt;=100000,"Medio","Bajo"))</f>
        <v/>
      </c>
      <c r="M5679">
        <f>SI.ERROR(BUSCARV(E5679,TablaEstados,3,FALSO),"Sin dato")</f>
        <v/>
      </c>
      <c r="N5679">
        <f>SI.ERROR(BUSCARV(E5679,TablaEstados,4,FALSO),"Sin dato")</f>
        <v/>
      </c>
    </row>
    <row r="5680">
      <c r="A5680" t="inlineStr">
        <is>
          <t>2025</t>
        </is>
      </c>
      <c r="B5680" t="inlineStr">
        <is>
          <t>07</t>
        </is>
      </c>
      <c r="C5680" t="inlineStr">
        <is>
          <t>10059010</t>
        </is>
      </c>
      <c r="D5680" t="inlineStr">
        <is>
          <t>580</t>
        </is>
      </c>
      <c r="E5680" t="inlineStr">
        <is>
          <t>RJ</t>
        </is>
      </c>
      <c r="F5680" t="n">
        <v>4</v>
      </c>
      <c r="G5680" t="n">
        <v>4</v>
      </c>
      <c r="H5680" t="n">
        <v>7</v>
      </c>
      <c r="I5680" t="inlineStr">
        <is>
          <t>Milho</t>
        </is>
      </c>
      <c r="J5680">
        <f>SI.ERROR(BUSCARV(D5680,TablaPaises,6,FALSO),"Sin dato")</f>
        <v/>
      </c>
      <c r="K5680">
        <f>SI.ERROR(BUSCARV(C5680,TablaProductos,2,FALSO),"Sin dato")</f>
        <v/>
      </c>
      <c r="L5680">
        <f>SI(H5680&gt;=1000000,"Alto",SI(H5680&gt;=100000,"Medio","Bajo"))</f>
        <v/>
      </c>
      <c r="M5680">
        <f>SI.ERROR(BUSCARV(E5680,TablaEstados,3,FALSO),"Sin dato")</f>
        <v/>
      </c>
      <c r="N5680">
        <f>SI.ERROR(BUSCARV(E5680,TablaEstados,4,FALSO),"Sin dato")</f>
        <v/>
      </c>
    </row>
    <row r="5681">
      <c r="A5681" t="inlineStr">
        <is>
          <t>2025</t>
        </is>
      </c>
      <c r="B5681" t="inlineStr">
        <is>
          <t>07</t>
        </is>
      </c>
      <c r="C5681" t="inlineStr">
        <is>
          <t>10051000</t>
        </is>
      </c>
      <c r="D5681" t="inlineStr">
        <is>
          <t>239</t>
        </is>
      </c>
      <c r="E5681" t="inlineStr">
        <is>
          <t>MG</t>
        </is>
      </c>
      <c r="F5681" t="n">
        <v>500</v>
      </c>
      <c r="G5681" t="n">
        <v>500</v>
      </c>
      <c r="H5681" t="n">
        <v>5713</v>
      </c>
      <c r="I5681" t="inlineStr">
        <is>
          <t>Milho</t>
        </is>
      </c>
      <c r="J5681">
        <f>SI.ERROR(BUSCARV(D5681,TablaPaises,6,FALSO),"Sin dato")</f>
        <v/>
      </c>
      <c r="K5681">
        <f>SI.ERROR(BUSCARV(C5681,TablaProductos,2,FALSO),"Sin dato")</f>
        <v/>
      </c>
      <c r="L5681">
        <f>SI(H5681&gt;=1000000,"Alto",SI(H5681&gt;=100000,"Medio","Bajo"))</f>
        <v/>
      </c>
      <c r="M5681">
        <f>SI.ERROR(BUSCARV(E5681,TablaEstados,3,FALSO),"Sin dato")</f>
        <v/>
      </c>
      <c r="N5681">
        <f>SI.ERROR(BUSCARV(E5681,TablaEstados,4,FALSO),"Sin dato")</f>
        <v/>
      </c>
    </row>
    <row r="5682">
      <c r="A5682" t="inlineStr">
        <is>
          <t>2025</t>
        </is>
      </c>
      <c r="B5682" t="inlineStr">
        <is>
          <t>03</t>
        </is>
      </c>
      <c r="C5682" t="inlineStr">
        <is>
          <t>09011110</t>
        </is>
      </c>
      <c r="D5682" t="inlineStr">
        <is>
          <t>249</t>
        </is>
      </c>
      <c r="E5682" t="inlineStr">
        <is>
          <t>PR</t>
        </is>
      </c>
      <c r="F5682" t="n">
        <v>210</v>
      </c>
      <c r="G5682" t="n">
        <v>210000</v>
      </c>
      <c r="H5682" t="n">
        <v>1440402</v>
      </c>
      <c r="I5682" t="inlineStr">
        <is>
          <t>Café en granos</t>
        </is>
      </c>
      <c r="J5682">
        <f>SI.ERROR(BUSCARV(D5682,TablaPaises,6,FALSO),"Sin dato")</f>
        <v/>
      </c>
      <c r="K5682">
        <f>SI.ERROR(BUSCARV(C5682,TablaProductos,2,FALSO),"Sin dato")</f>
        <v/>
      </c>
      <c r="L5682">
        <f>SI(H5682&gt;=1000000,"Alto",SI(H5682&gt;=100000,"Medio","Bajo"))</f>
        <v/>
      </c>
      <c r="M5682">
        <f>SI.ERROR(BUSCARV(E5682,TablaEstados,3,FALSO),"Sin dato")</f>
        <v/>
      </c>
      <c r="N5682">
        <f>SI.ERROR(BUSCARV(E5682,TablaEstados,4,FALSO),"Sin dato")</f>
        <v/>
      </c>
    </row>
    <row r="5683">
      <c r="A5683" t="inlineStr">
        <is>
          <t>2025</t>
        </is>
      </c>
      <c r="B5683" t="inlineStr">
        <is>
          <t>04</t>
        </is>
      </c>
      <c r="C5683" t="inlineStr">
        <is>
          <t>12019000</t>
        </is>
      </c>
      <c r="D5683" t="inlineStr">
        <is>
          <t>576</t>
        </is>
      </c>
      <c r="E5683" t="inlineStr">
        <is>
          <t>RS</t>
        </is>
      </c>
      <c r="F5683" t="n">
        <v>529</v>
      </c>
      <c r="G5683" t="n">
        <v>529189</v>
      </c>
      <c r="H5683" t="n">
        <v>202230</v>
      </c>
      <c r="I5683" t="inlineStr">
        <is>
          <t>Soja</t>
        </is>
      </c>
      <c r="J5683">
        <f>SI.ERROR(BUSCARV(D5683,TablaPaises,6,FALSO),"Sin dato")</f>
        <v/>
      </c>
      <c r="K5683">
        <f>SI.ERROR(BUSCARV(C5683,TablaProductos,2,FALSO),"Sin dato")</f>
        <v/>
      </c>
      <c r="L5683">
        <f>SI(H5683&gt;=1000000,"Alto",SI(H5683&gt;=100000,"Medio","Bajo"))</f>
        <v/>
      </c>
      <c r="M5683">
        <f>SI.ERROR(BUSCARV(E5683,TablaEstados,3,FALSO),"Sin dato")</f>
        <v/>
      </c>
      <c r="N5683">
        <f>SI.ERROR(BUSCARV(E5683,TablaEstados,4,FALSO),"Sin dato")</f>
        <v/>
      </c>
    </row>
    <row r="5684">
      <c r="A5684" t="inlineStr">
        <is>
          <t>2025</t>
        </is>
      </c>
      <c r="B5684" t="inlineStr">
        <is>
          <t>05</t>
        </is>
      </c>
      <c r="C5684" t="inlineStr">
        <is>
          <t>09011200</t>
        </is>
      </c>
      <c r="D5684" t="inlineStr">
        <is>
          <t>160</t>
        </is>
      </c>
      <c r="E5684" t="inlineStr">
        <is>
          <t>SP</t>
        </is>
      </c>
      <c r="F5684" t="n">
        <v>1</v>
      </c>
      <c r="G5684" t="n">
        <v>1</v>
      </c>
      <c r="H5684" t="n">
        <v>13</v>
      </c>
      <c r="I5684" t="inlineStr">
        <is>
          <t>Café en granos</t>
        </is>
      </c>
      <c r="J5684">
        <f>SI.ERROR(BUSCARV(D5684,TablaPaises,6,FALSO),"Sin dato")</f>
        <v/>
      </c>
      <c r="K5684">
        <f>SI.ERROR(BUSCARV(C5684,TablaProductos,2,FALSO),"Sin dato")</f>
        <v/>
      </c>
      <c r="L5684">
        <f>SI(H5684&gt;=1000000,"Alto",SI(H5684&gt;=100000,"Medio","Bajo"))</f>
        <v/>
      </c>
      <c r="M5684">
        <f>SI.ERROR(BUSCARV(E5684,TablaEstados,3,FALSO),"Sin dato")</f>
        <v/>
      </c>
      <c r="N5684">
        <f>SI.ERROR(BUSCARV(E5684,TablaEstados,4,FALSO),"Sin dato")</f>
        <v/>
      </c>
    </row>
    <row r="5685">
      <c r="A5685" t="inlineStr">
        <is>
          <t>2025</t>
        </is>
      </c>
      <c r="B5685" t="inlineStr">
        <is>
          <t>10</t>
        </is>
      </c>
      <c r="C5685" t="inlineStr">
        <is>
          <t>09011200</t>
        </is>
      </c>
      <c r="D5685" t="inlineStr">
        <is>
          <t>741</t>
        </is>
      </c>
      <c r="E5685" t="inlineStr">
        <is>
          <t>SP</t>
        </is>
      </c>
      <c r="F5685" t="n">
        <v>1</v>
      </c>
      <c r="G5685" t="n">
        <v>1</v>
      </c>
      <c r="H5685" t="n">
        <v>80</v>
      </c>
      <c r="I5685" t="inlineStr">
        <is>
          <t>Café en granos</t>
        </is>
      </c>
      <c r="J5685">
        <f>SI.ERROR(BUSCARV(D5685,TablaPaises,6,FALSO),"Sin dato")</f>
        <v/>
      </c>
      <c r="K5685">
        <f>SI.ERROR(BUSCARV(C5685,TablaProductos,2,FALSO),"Sin dato")</f>
        <v/>
      </c>
      <c r="L5685">
        <f>SI(H5685&gt;=1000000,"Alto",SI(H5685&gt;=100000,"Medio","Bajo"))</f>
        <v/>
      </c>
      <c r="M5685">
        <f>SI.ERROR(BUSCARV(E5685,TablaEstados,3,FALSO),"Sin dato")</f>
        <v/>
      </c>
      <c r="N5685">
        <f>SI.ERROR(BUSCARV(E5685,TablaEstados,4,FALSO),"Sin dato")</f>
        <v/>
      </c>
    </row>
    <row r="5686">
      <c r="A5686" t="inlineStr">
        <is>
          <t>2025</t>
        </is>
      </c>
      <c r="B5686" t="inlineStr">
        <is>
          <t>08</t>
        </is>
      </c>
      <c r="C5686" t="inlineStr">
        <is>
          <t>12011000</t>
        </is>
      </c>
      <c r="D5686" t="inlineStr">
        <is>
          <t>586</t>
        </is>
      </c>
      <c r="E5686" t="inlineStr">
        <is>
          <t>RS</t>
        </is>
      </c>
      <c r="F5686" t="n">
        <v>494918</v>
      </c>
      <c r="G5686" t="n">
        <v>494918</v>
      </c>
      <c r="H5686" t="n">
        <v>489229</v>
      </c>
      <c r="I5686" t="inlineStr">
        <is>
          <t>Soja</t>
        </is>
      </c>
      <c r="J5686">
        <f>SI.ERROR(BUSCARV(D5686,TablaPaises,6,FALSO),"Sin dato")</f>
        <v/>
      </c>
      <c r="K5686">
        <f>SI.ERROR(BUSCARV(C5686,TablaProductos,2,FALSO),"Sin dato")</f>
        <v/>
      </c>
      <c r="L5686">
        <f>SI(H5686&gt;=1000000,"Alto",SI(H5686&gt;=100000,"Medio","Bajo"))</f>
        <v/>
      </c>
      <c r="M5686">
        <f>SI.ERROR(BUSCARV(E5686,TablaEstados,3,FALSO),"Sin dato")</f>
        <v/>
      </c>
      <c r="N5686">
        <f>SI.ERROR(BUSCARV(E5686,TablaEstados,4,FALSO),"Sin dato")</f>
        <v/>
      </c>
    </row>
    <row r="5687">
      <c r="A5687" t="inlineStr">
        <is>
          <t>2025</t>
        </is>
      </c>
      <c r="B5687" t="inlineStr">
        <is>
          <t>10</t>
        </is>
      </c>
      <c r="C5687" t="inlineStr">
        <is>
          <t>10059010</t>
        </is>
      </c>
      <c r="D5687" t="inlineStr">
        <is>
          <t>240</t>
        </is>
      </c>
      <c r="E5687" t="inlineStr">
        <is>
          <t>PI</t>
        </is>
      </c>
      <c r="F5687" t="n">
        <v>23171378</v>
      </c>
      <c r="G5687" t="n">
        <v>23171378</v>
      </c>
      <c r="H5687" t="n">
        <v>4677014</v>
      </c>
      <c r="I5687" t="inlineStr">
        <is>
          <t>Milho</t>
        </is>
      </c>
      <c r="J5687">
        <f>SI.ERROR(BUSCARV(D5687,TablaPaises,6,FALSO),"Sin dato")</f>
        <v/>
      </c>
      <c r="K5687">
        <f>SI.ERROR(BUSCARV(C5687,TablaProductos,2,FALSO),"Sin dato")</f>
        <v/>
      </c>
      <c r="L5687">
        <f>SI(H5687&gt;=1000000,"Alto",SI(H5687&gt;=100000,"Medio","Bajo"))</f>
        <v/>
      </c>
      <c r="M5687">
        <f>SI.ERROR(BUSCARV(E5687,TablaEstados,3,FALSO),"Sin dato")</f>
        <v/>
      </c>
      <c r="N5687">
        <f>SI.ERROR(BUSCARV(E5687,TablaEstados,4,FALSO),"Sin dato")</f>
        <v/>
      </c>
    </row>
    <row r="5688">
      <c r="A5688" t="inlineStr">
        <is>
          <t>2025</t>
        </is>
      </c>
      <c r="B5688" t="inlineStr">
        <is>
          <t>04</t>
        </is>
      </c>
      <c r="C5688" t="inlineStr">
        <is>
          <t>10059090</t>
        </is>
      </c>
      <c r="D5688" t="inlineStr">
        <is>
          <t>467</t>
        </is>
      </c>
      <c r="E5688" t="inlineStr">
        <is>
          <t>SP</t>
        </is>
      </c>
      <c r="F5688" t="n">
        <v>10</v>
      </c>
      <c r="G5688" t="n">
        <v>10</v>
      </c>
      <c r="H5688" t="n">
        <v>7</v>
      </c>
      <c r="I5688" t="inlineStr">
        <is>
          <t>Milho</t>
        </is>
      </c>
      <c r="J5688">
        <f>SI.ERROR(BUSCARV(D5688,TablaPaises,6,FALSO),"Sin dato")</f>
        <v/>
      </c>
      <c r="K5688">
        <f>SI.ERROR(BUSCARV(C5688,TablaProductos,2,FALSO),"Sin dato")</f>
        <v/>
      </c>
      <c r="L5688">
        <f>SI(H5688&gt;=1000000,"Alto",SI(H5688&gt;=100000,"Medio","Bajo"))</f>
        <v/>
      </c>
      <c r="M5688">
        <f>SI.ERROR(BUSCARV(E5688,TablaEstados,3,FALSO),"Sin dato")</f>
        <v/>
      </c>
      <c r="N5688">
        <f>SI.ERROR(BUSCARV(E5688,TablaEstados,4,FALSO),"Sin dato")</f>
        <v/>
      </c>
    </row>
    <row r="5689">
      <c r="A5689" t="inlineStr">
        <is>
          <t>2025</t>
        </is>
      </c>
      <c r="B5689" t="inlineStr">
        <is>
          <t>05</t>
        </is>
      </c>
      <c r="C5689" t="inlineStr">
        <is>
          <t>09011190</t>
        </is>
      </c>
      <c r="D5689" t="inlineStr">
        <is>
          <t>077</t>
        </is>
      </c>
      <c r="E5689" t="inlineStr">
        <is>
          <t>PR</t>
        </is>
      </c>
      <c r="F5689" t="n">
        <v>2</v>
      </c>
      <c r="G5689" t="n">
        <v>2</v>
      </c>
      <c r="H5689" t="n">
        <v>51</v>
      </c>
      <c r="I5689" t="inlineStr">
        <is>
          <t>Café en granos</t>
        </is>
      </c>
      <c r="J5689">
        <f>SI.ERROR(BUSCARV(D5689,TablaPaises,6,FALSO),"Sin dato")</f>
        <v/>
      </c>
      <c r="K5689">
        <f>SI.ERROR(BUSCARV(C5689,TablaProductos,2,FALSO),"Sin dato")</f>
        <v/>
      </c>
      <c r="L5689">
        <f>SI(H5689&gt;=1000000,"Alto",SI(H5689&gt;=100000,"Medio","Bajo"))</f>
        <v/>
      </c>
      <c r="M5689">
        <f>SI.ERROR(BUSCARV(E5689,TablaEstados,3,FALSO),"Sin dato")</f>
        <v/>
      </c>
      <c r="N5689">
        <f>SI.ERROR(BUSCARV(E5689,TablaEstados,4,FALSO),"Sin dato")</f>
        <v/>
      </c>
    </row>
    <row r="5690">
      <c r="A5690" t="inlineStr">
        <is>
          <t>2025</t>
        </is>
      </c>
      <c r="B5690" t="inlineStr">
        <is>
          <t>11</t>
        </is>
      </c>
      <c r="C5690" t="inlineStr">
        <is>
          <t>09011110</t>
        </is>
      </c>
      <c r="D5690" t="inlineStr">
        <is>
          <t>063</t>
        </is>
      </c>
      <c r="E5690" t="inlineStr">
        <is>
          <t>GO</t>
        </is>
      </c>
      <c r="F5690" t="n">
        <v>19</v>
      </c>
      <c r="G5690" t="n">
        <v>19175</v>
      </c>
      <c r="H5690" t="n">
        <v>155350</v>
      </c>
      <c r="I5690" t="inlineStr">
        <is>
          <t>Café en granos</t>
        </is>
      </c>
      <c r="J5690">
        <f>SI.ERROR(BUSCARV(D5690,TablaPaises,6,FALSO),"Sin dato")</f>
        <v/>
      </c>
      <c r="K5690">
        <f>SI.ERROR(BUSCARV(C5690,TablaProductos,2,FALSO),"Sin dato")</f>
        <v/>
      </c>
      <c r="L5690">
        <f>SI(H5690&gt;=1000000,"Alto",SI(H5690&gt;=100000,"Medio","Bajo"))</f>
        <v/>
      </c>
      <c r="M5690">
        <f>SI.ERROR(BUSCARV(E5690,TablaEstados,3,FALSO),"Sin dato")</f>
        <v/>
      </c>
      <c r="N5690">
        <f>SI.ERROR(BUSCARV(E5690,TablaEstados,4,FALSO),"Sin dato")</f>
        <v/>
      </c>
    </row>
    <row r="5691">
      <c r="A5691" t="inlineStr">
        <is>
          <t>2025</t>
        </is>
      </c>
      <c r="B5691" t="inlineStr">
        <is>
          <t>08</t>
        </is>
      </c>
      <c r="C5691" t="inlineStr">
        <is>
          <t>10059010</t>
        </is>
      </c>
      <c r="D5691" t="inlineStr">
        <is>
          <t>163</t>
        </is>
      </c>
      <c r="E5691" t="inlineStr">
        <is>
          <t>SP</t>
        </is>
      </c>
      <c r="F5691" t="n">
        <v>6</v>
      </c>
      <c r="G5691" t="n">
        <v>6</v>
      </c>
      <c r="H5691" t="n">
        <v>13</v>
      </c>
      <c r="I5691" t="inlineStr">
        <is>
          <t>Milho</t>
        </is>
      </c>
      <c r="J5691">
        <f>SI.ERROR(BUSCARV(D5691,TablaPaises,6,FALSO),"Sin dato")</f>
        <v/>
      </c>
      <c r="K5691">
        <f>SI.ERROR(BUSCARV(C5691,TablaProductos,2,FALSO),"Sin dato")</f>
        <v/>
      </c>
      <c r="L5691">
        <f>SI(H5691&gt;=1000000,"Alto",SI(H5691&gt;=100000,"Medio","Bajo"))</f>
        <v/>
      </c>
      <c r="M5691">
        <f>SI.ERROR(BUSCARV(E5691,TablaEstados,3,FALSO),"Sin dato")</f>
        <v/>
      </c>
      <c r="N5691">
        <f>SI.ERROR(BUSCARV(E5691,TablaEstados,4,FALSO),"Sin dato")</f>
        <v/>
      </c>
    </row>
    <row r="5692">
      <c r="A5692" t="inlineStr">
        <is>
          <t>2025</t>
        </is>
      </c>
      <c r="B5692" t="inlineStr">
        <is>
          <t>09</t>
        </is>
      </c>
      <c r="C5692" t="inlineStr">
        <is>
          <t>09011110</t>
        </is>
      </c>
      <c r="D5692" t="inlineStr">
        <is>
          <t>603</t>
        </is>
      </c>
      <c r="E5692" t="inlineStr">
        <is>
          <t>SP</t>
        </is>
      </c>
      <c r="F5692" t="n">
        <v>58</v>
      </c>
      <c r="G5692" t="n">
        <v>58350</v>
      </c>
      <c r="H5692" t="n">
        <v>401299</v>
      </c>
      <c r="I5692" t="inlineStr">
        <is>
          <t>Café en granos</t>
        </is>
      </c>
      <c r="J5692">
        <f>SI.ERROR(BUSCARV(D5692,TablaPaises,6,FALSO),"Sin dato")</f>
        <v/>
      </c>
      <c r="K5692">
        <f>SI.ERROR(BUSCARV(C5692,TablaProductos,2,FALSO),"Sin dato")</f>
        <v/>
      </c>
      <c r="L5692">
        <f>SI(H5692&gt;=1000000,"Alto",SI(H5692&gt;=100000,"Medio","Bajo"))</f>
        <v/>
      </c>
      <c r="M5692">
        <f>SI.ERROR(BUSCARV(E5692,TablaEstados,3,FALSO),"Sin dato")</f>
        <v/>
      </c>
      <c r="N5692">
        <f>SI.ERROR(BUSCARV(E5692,TablaEstados,4,FALSO),"Sin dato")</f>
        <v/>
      </c>
    </row>
    <row r="5693">
      <c r="A5693" t="inlineStr">
        <is>
          <t>2025</t>
        </is>
      </c>
      <c r="B5693" t="inlineStr">
        <is>
          <t>09</t>
        </is>
      </c>
      <c r="C5693" t="inlineStr">
        <is>
          <t>12011000</t>
        </is>
      </c>
      <c r="D5693" t="inlineStr">
        <is>
          <t>040</t>
        </is>
      </c>
      <c r="E5693" t="inlineStr">
        <is>
          <t>GO</t>
        </is>
      </c>
      <c r="F5693" t="n">
        <v>18696</v>
      </c>
      <c r="G5693" t="n">
        <v>18696</v>
      </c>
      <c r="H5693" t="n">
        <v>75635</v>
      </c>
      <c r="I5693" t="inlineStr">
        <is>
          <t>Soja</t>
        </is>
      </c>
      <c r="J5693">
        <f>SI.ERROR(BUSCARV(D5693,TablaPaises,6,FALSO),"Sin dato")</f>
        <v/>
      </c>
      <c r="K5693">
        <f>SI.ERROR(BUSCARV(C5693,TablaProductos,2,FALSO),"Sin dato")</f>
        <v/>
      </c>
      <c r="L5693">
        <f>SI(H5693&gt;=1000000,"Alto",SI(H5693&gt;=100000,"Medio","Bajo"))</f>
        <v/>
      </c>
      <c r="M5693">
        <f>SI.ERROR(BUSCARV(E5693,TablaEstados,3,FALSO),"Sin dato")</f>
        <v/>
      </c>
      <c r="N5693">
        <f>SI.ERROR(BUSCARV(E5693,TablaEstados,4,FALSO),"Sin dato")</f>
        <v/>
      </c>
    </row>
    <row r="5694">
      <c r="A5694" t="inlineStr">
        <is>
          <t>2025</t>
        </is>
      </c>
      <c r="B5694" t="inlineStr">
        <is>
          <t>03</t>
        </is>
      </c>
      <c r="C5694" t="inlineStr">
        <is>
          <t>09011110</t>
        </is>
      </c>
      <c r="D5694" t="inlineStr">
        <is>
          <t>403</t>
        </is>
      </c>
      <c r="E5694" t="inlineStr">
        <is>
          <t>ES</t>
        </is>
      </c>
      <c r="F5694" t="n">
        <v>38</v>
      </c>
      <c r="G5694" t="n">
        <v>38400</v>
      </c>
      <c r="H5694" t="n">
        <v>251520</v>
      </c>
      <c r="I5694" t="inlineStr">
        <is>
          <t>Café en granos</t>
        </is>
      </c>
      <c r="J5694">
        <f>SI.ERROR(BUSCARV(D5694,TablaPaises,6,FALSO),"Sin dato")</f>
        <v/>
      </c>
      <c r="K5694">
        <f>SI.ERROR(BUSCARV(C5694,TablaProductos,2,FALSO),"Sin dato")</f>
        <v/>
      </c>
      <c r="L5694">
        <f>SI(H5694&gt;=1000000,"Alto",SI(H5694&gt;=100000,"Medio","Bajo"))</f>
        <v/>
      </c>
      <c r="M5694">
        <f>SI.ERROR(BUSCARV(E5694,TablaEstados,3,FALSO),"Sin dato")</f>
        <v/>
      </c>
      <c r="N5694">
        <f>SI.ERROR(BUSCARV(E5694,TablaEstados,4,FALSO),"Sin dato")</f>
        <v/>
      </c>
    </row>
    <row r="5695">
      <c r="A5695" t="inlineStr">
        <is>
          <t>2025</t>
        </is>
      </c>
      <c r="B5695" t="inlineStr">
        <is>
          <t>06</t>
        </is>
      </c>
      <c r="C5695" t="inlineStr">
        <is>
          <t>12019000</t>
        </is>
      </c>
      <c r="D5695" t="inlineStr">
        <is>
          <t>476</t>
        </is>
      </c>
      <c r="E5695" t="inlineStr">
        <is>
          <t>SP</t>
        </is>
      </c>
      <c r="F5695" t="n">
        <v>0</v>
      </c>
      <c r="G5695" t="n">
        <v>0</v>
      </c>
      <c r="H5695" t="n">
        <v>61</v>
      </c>
      <c r="I5695" t="inlineStr">
        <is>
          <t>Soja</t>
        </is>
      </c>
      <c r="J5695">
        <f>SI.ERROR(BUSCARV(D5695,TablaPaises,6,FALSO),"Sin dato")</f>
        <v/>
      </c>
      <c r="K5695">
        <f>SI.ERROR(BUSCARV(C5695,TablaProductos,2,FALSO),"Sin dato")</f>
        <v/>
      </c>
      <c r="L5695">
        <f>SI(H5695&gt;=1000000,"Alto",SI(H5695&gt;=100000,"Medio","Bajo"))</f>
        <v/>
      </c>
      <c r="M5695">
        <f>SI.ERROR(BUSCARV(E5695,TablaEstados,3,FALSO),"Sin dato")</f>
        <v/>
      </c>
      <c r="N5695">
        <f>SI.ERROR(BUSCARV(E5695,TablaEstados,4,FALSO),"Sin dato")</f>
        <v/>
      </c>
    </row>
    <row r="5696">
      <c r="A5696" t="inlineStr">
        <is>
          <t>2025</t>
        </is>
      </c>
      <c r="B5696" t="inlineStr">
        <is>
          <t>11</t>
        </is>
      </c>
      <c r="C5696" t="inlineStr">
        <is>
          <t>09011110</t>
        </is>
      </c>
      <c r="D5696" t="inlineStr">
        <is>
          <t>163</t>
        </is>
      </c>
      <c r="E5696" t="inlineStr">
        <is>
          <t>MG</t>
        </is>
      </c>
      <c r="F5696" t="n">
        <v>57</v>
      </c>
      <c r="G5696" t="n">
        <v>57600</v>
      </c>
      <c r="H5696" t="n">
        <v>385536</v>
      </c>
      <c r="I5696" t="inlineStr">
        <is>
          <t>Café en granos</t>
        </is>
      </c>
      <c r="J5696">
        <f>SI.ERROR(BUSCARV(D5696,TablaPaises,6,FALSO),"Sin dato")</f>
        <v/>
      </c>
      <c r="K5696">
        <f>SI.ERROR(BUSCARV(C5696,TablaProductos,2,FALSO),"Sin dato")</f>
        <v/>
      </c>
      <c r="L5696">
        <f>SI(H5696&gt;=1000000,"Alto",SI(H5696&gt;=100000,"Medio","Bajo"))</f>
        <v/>
      </c>
      <c r="M5696">
        <f>SI.ERROR(BUSCARV(E5696,TablaEstados,3,FALSO),"Sin dato")</f>
        <v/>
      </c>
      <c r="N5696">
        <f>SI.ERROR(BUSCARV(E5696,TablaEstados,4,FALSO),"Sin dato")</f>
        <v/>
      </c>
    </row>
    <row r="5697">
      <c r="A5697" t="inlineStr">
        <is>
          <t>2025</t>
        </is>
      </c>
      <c r="B5697" t="inlineStr">
        <is>
          <t>08</t>
        </is>
      </c>
      <c r="C5697" t="inlineStr">
        <is>
          <t>10059010</t>
        </is>
      </c>
      <c r="D5697" t="inlineStr">
        <is>
          <t>607</t>
        </is>
      </c>
      <c r="E5697" t="inlineStr">
        <is>
          <t>SP</t>
        </is>
      </c>
      <c r="F5697" t="n">
        <v>11</v>
      </c>
      <c r="G5697" t="n">
        <v>11</v>
      </c>
      <c r="H5697" t="n">
        <v>52</v>
      </c>
      <c r="I5697" t="inlineStr">
        <is>
          <t>Milho</t>
        </is>
      </c>
      <c r="J5697">
        <f>SI.ERROR(BUSCARV(D5697,TablaPaises,6,FALSO),"Sin dato")</f>
        <v/>
      </c>
      <c r="K5697">
        <f>SI.ERROR(BUSCARV(C5697,TablaProductos,2,FALSO),"Sin dato")</f>
        <v/>
      </c>
      <c r="L5697">
        <f>SI(H5697&gt;=1000000,"Alto",SI(H5697&gt;=100000,"Medio","Bajo"))</f>
        <v/>
      </c>
      <c r="M5697">
        <f>SI.ERROR(BUSCARV(E5697,TablaEstados,3,FALSO),"Sin dato")</f>
        <v/>
      </c>
      <c r="N5697">
        <f>SI.ERROR(BUSCARV(E5697,TablaEstados,4,FALSO),"Sin dato")</f>
        <v/>
      </c>
    </row>
    <row r="5698">
      <c r="A5698" t="inlineStr">
        <is>
          <t>2025</t>
        </is>
      </c>
      <c r="B5698" t="inlineStr">
        <is>
          <t>03</t>
        </is>
      </c>
      <c r="C5698" t="inlineStr">
        <is>
          <t>09011110</t>
        </is>
      </c>
      <c r="D5698" t="inlineStr">
        <is>
          <t>069</t>
        </is>
      </c>
      <c r="E5698" t="inlineStr">
        <is>
          <t>ES</t>
        </is>
      </c>
      <c r="F5698" t="n">
        <v>19</v>
      </c>
      <c r="G5698" t="n">
        <v>19200</v>
      </c>
      <c r="H5698" t="n">
        <v>126456</v>
      </c>
      <c r="I5698" t="inlineStr">
        <is>
          <t>Café en granos</t>
        </is>
      </c>
      <c r="J5698">
        <f>SI.ERROR(BUSCARV(D5698,TablaPaises,6,FALSO),"Sin dato")</f>
        <v/>
      </c>
      <c r="K5698">
        <f>SI.ERROR(BUSCARV(C5698,TablaProductos,2,FALSO),"Sin dato")</f>
        <v/>
      </c>
      <c r="L5698">
        <f>SI(H5698&gt;=1000000,"Alto",SI(H5698&gt;=100000,"Medio","Bajo"))</f>
        <v/>
      </c>
      <c r="M5698">
        <f>SI.ERROR(BUSCARV(E5698,TablaEstados,3,FALSO),"Sin dato")</f>
        <v/>
      </c>
      <c r="N5698">
        <f>SI.ERROR(BUSCARV(E5698,TablaEstados,4,FALSO),"Sin dato")</f>
        <v/>
      </c>
    </row>
    <row r="5699">
      <c r="A5699" t="inlineStr">
        <is>
          <t>2025</t>
        </is>
      </c>
      <c r="B5699" t="inlineStr">
        <is>
          <t>11</t>
        </is>
      </c>
      <c r="C5699" t="inlineStr">
        <is>
          <t>10059010</t>
        </is>
      </c>
      <c r="D5699" t="inlineStr">
        <is>
          <t>267</t>
        </is>
      </c>
      <c r="E5699" t="inlineStr">
        <is>
          <t>PR</t>
        </is>
      </c>
      <c r="F5699" t="n">
        <v>1690613</v>
      </c>
      <c r="G5699" t="n">
        <v>1690613</v>
      </c>
      <c r="H5699" t="n">
        <v>331276</v>
      </c>
      <c r="I5699" t="inlineStr">
        <is>
          <t>Milho</t>
        </is>
      </c>
      <c r="J5699">
        <f>SI.ERROR(BUSCARV(D5699,TablaPaises,6,FALSO),"Sin dato")</f>
        <v/>
      </c>
      <c r="K5699">
        <f>SI.ERROR(BUSCARV(C5699,TablaProductos,2,FALSO),"Sin dato")</f>
        <v/>
      </c>
      <c r="L5699">
        <f>SI(H5699&gt;=1000000,"Alto",SI(H5699&gt;=100000,"Medio","Bajo"))</f>
        <v/>
      </c>
      <c r="M5699">
        <f>SI.ERROR(BUSCARV(E5699,TablaEstados,3,FALSO),"Sin dato")</f>
        <v/>
      </c>
      <c r="N5699">
        <f>SI.ERROR(BUSCARV(E5699,TablaEstados,4,FALSO),"Sin dato")</f>
        <v/>
      </c>
    </row>
    <row r="5700">
      <c r="A5700" t="inlineStr">
        <is>
          <t>2025</t>
        </is>
      </c>
      <c r="B5700" t="inlineStr">
        <is>
          <t>03</t>
        </is>
      </c>
      <c r="C5700" t="inlineStr">
        <is>
          <t>09011110</t>
        </is>
      </c>
      <c r="D5700" t="inlineStr">
        <is>
          <t>628</t>
        </is>
      </c>
      <c r="E5700" t="inlineStr">
        <is>
          <t>BA</t>
        </is>
      </c>
      <c r="F5700" t="n">
        <v>19</v>
      </c>
      <c r="G5700" t="n">
        <v>19200</v>
      </c>
      <c r="H5700" t="n">
        <v>108533</v>
      </c>
      <c r="I5700" t="inlineStr">
        <is>
          <t>Café en granos</t>
        </is>
      </c>
      <c r="J5700">
        <f>SI.ERROR(BUSCARV(D5700,TablaPaises,6,FALSO),"Sin dato")</f>
        <v/>
      </c>
      <c r="K5700">
        <f>SI.ERROR(BUSCARV(C5700,TablaProductos,2,FALSO),"Sin dato")</f>
        <v/>
      </c>
      <c r="L5700">
        <f>SI(H5700&gt;=1000000,"Alto",SI(H5700&gt;=100000,"Medio","Bajo"))</f>
        <v/>
      </c>
      <c r="M5700">
        <f>SI.ERROR(BUSCARV(E5700,TablaEstados,3,FALSO),"Sin dato")</f>
        <v/>
      </c>
      <c r="N5700">
        <f>SI.ERROR(BUSCARV(E5700,TablaEstados,4,FALSO),"Sin dato")</f>
        <v/>
      </c>
    </row>
    <row r="5701">
      <c r="A5701" t="inlineStr">
        <is>
          <t>2025</t>
        </is>
      </c>
      <c r="B5701" t="inlineStr">
        <is>
          <t>08</t>
        </is>
      </c>
      <c r="C5701" t="inlineStr">
        <is>
          <t>09011110</t>
        </is>
      </c>
      <c r="D5701" t="inlineStr">
        <is>
          <t>573</t>
        </is>
      </c>
      <c r="E5701" t="inlineStr">
        <is>
          <t>BA</t>
        </is>
      </c>
      <c r="F5701" t="n">
        <v>22</v>
      </c>
      <c r="G5701" t="n">
        <v>21600</v>
      </c>
      <c r="H5701" t="n">
        <v>131264</v>
      </c>
      <c r="I5701" t="inlineStr">
        <is>
          <t>Café en granos</t>
        </is>
      </c>
      <c r="J5701">
        <f>SI.ERROR(BUSCARV(D5701,TablaPaises,6,FALSO),"Sin dato")</f>
        <v/>
      </c>
      <c r="K5701">
        <f>SI.ERROR(BUSCARV(C5701,TablaProductos,2,FALSO),"Sin dato")</f>
        <v/>
      </c>
      <c r="L5701">
        <f>SI(H5701&gt;=1000000,"Alto",SI(H5701&gt;=100000,"Medio","Bajo"))</f>
        <v/>
      </c>
      <c r="M5701">
        <f>SI.ERROR(BUSCARV(E5701,TablaEstados,3,FALSO),"Sin dato")</f>
        <v/>
      </c>
      <c r="N5701">
        <f>SI.ERROR(BUSCARV(E5701,TablaEstados,4,FALSO),"Sin dato")</f>
        <v/>
      </c>
    </row>
    <row r="5702">
      <c r="A5702" t="inlineStr">
        <is>
          <t>2025</t>
        </is>
      </c>
      <c r="B5702" t="inlineStr">
        <is>
          <t>07</t>
        </is>
      </c>
      <c r="C5702" t="inlineStr">
        <is>
          <t>09011110</t>
        </is>
      </c>
      <c r="D5702" t="inlineStr">
        <is>
          <t>244</t>
        </is>
      </c>
      <c r="E5702" t="inlineStr">
        <is>
          <t>MG</t>
        </is>
      </c>
      <c r="F5702" t="n">
        <v>26</v>
      </c>
      <c r="G5702" t="n">
        <v>26400</v>
      </c>
      <c r="H5702" t="n">
        <v>188285</v>
      </c>
      <c r="I5702" t="inlineStr">
        <is>
          <t>Café en granos</t>
        </is>
      </c>
      <c r="J5702">
        <f>SI.ERROR(BUSCARV(D5702,TablaPaises,6,FALSO),"Sin dato")</f>
        <v/>
      </c>
      <c r="K5702">
        <f>SI.ERROR(BUSCARV(C5702,TablaProductos,2,FALSO),"Sin dato")</f>
        <v/>
      </c>
      <c r="L5702">
        <f>SI(H5702&gt;=1000000,"Alto",SI(H5702&gt;=100000,"Medio","Bajo"))</f>
        <v/>
      </c>
      <c r="M5702">
        <f>SI.ERROR(BUSCARV(E5702,TablaEstados,3,FALSO),"Sin dato")</f>
        <v/>
      </c>
      <c r="N5702">
        <f>SI.ERROR(BUSCARV(E5702,TablaEstados,4,FALSO),"Sin dato")</f>
        <v/>
      </c>
    </row>
    <row r="5703">
      <c r="A5703" t="inlineStr">
        <is>
          <t>2025</t>
        </is>
      </c>
      <c r="B5703" t="inlineStr">
        <is>
          <t>06</t>
        </is>
      </c>
      <c r="C5703" t="inlineStr">
        <is>
          <t>09011200</t>
        </is>
      </c>
      <c r="D5703" t="inlineStr">
        <is>
          <t>476</t>
        </is>
      </c>
      <c r="E5703" t="inlineStr">
        <is>
          <t>SP</t>
        </is>
      </c>
      <c r="F5703" t="n">
        <v>3</v>
      </c>
      <c r="G5703" t="n">
        <v>3</v>
      </c>
      <c r="H5703" t="n">
        <v>85</v>
      </c>
      <c r="I5703" t="inlineStr">
        <is>
          <t>Café en granos</t>
        </is>
      </c>
      <c r="J5703">
        <f>SI.ERROR(BUSCARV(D5703,TablaPaises,6,FALSO),"Sin dato")</f>
        <v/>
      </c>
      <c r="K5703">
        <f>SI.ERROR(BUSCARV(C5703,TablaProductos,2,FALSO),"Sin dato")</f>
        <v/>
      </c>
      <c r="L5703">
        <f>SI(H5703&gt;=1000000,"Alto",SI(H5703&gt;=100000,"Medio","Bajo"))</f>
        <v/>
      </c>
      <c r="M5703">
        <f>SI.ERROR(BUSCARV(E5703,TablaEstados,3,FALSO),"Sin dato")</f>
        <v/>
      </c>
      <c r="N5703">
        <f>SI.ERROR(BUSCARV(E5703,TablaEstados,4,FALSO),"Sin dato")</f>
        <v/>
      </c>
    </row>
    <row r="5704">
      <c r="A5704" t="inlineStr">
        <is>
          <t>2025</t>
        </is>
      </c>
      <c r="B5704" t="inlineStr">
        <is>
          <t>12</t>
        </is>
      </c>
      <c r="C5704" t="inlineStr">
        <is>
          <t>12019000</t>
        </is>
      </c>
      <c r="D5704" t="inlineStr">
        <is>
          <t>160</t>
        </is>
      </c>
      <c r="E5704" t="inlineStr">
        <is>
          <t>ND</t>
        </is>
      </c>
      <c r="F5704" t="n">
        <v>5000</v>
      </c>
      <c r="G5704" t="n">
        <v>148961</v>
      </c>
      <c r="H5704" t="n">
        <v>74481</v>
      </c>
      <c r="I5704" t="inlineStr">
        <is>
          <t>Soja</t>
        </is>
      </c>
      <c r="J5704">
        <f>SI.ERROR(BUSCARV(D5704,TablaPaises,6,FALSO),"Sin dato")</f>
        <v/>
      </c>
      <c r="K5704">
        <f>SI.ERROR(BUSCARV(C5704,TablaProductos,2,FALSO),"Sin dato")</f>
        <v/>
      </c>
      <c r="L5704">
        <f>SI(H5704&gt;=1000000,"Alto",SI(H5704&gt;=100000,"Medio","Bajo"))</f>
        <v/>
      </c>
      <c r="M5704">
        <f>SI.ERROR(BUSCARV(E5704,TablaEstados,3,FALSO),"Sin dato")</f>
        <v/>
      </c>
      <c r="N5704">
        <f>SI.ERROR(BUSCARV(E5704,TablaEstados,4,FALSO),"Sin dato")</f>
        <v/>
      </c>
    </row>
    <row r="5705">
      <c r="A5705" t="inlineStr">
        <is>
          <t>2025</t>
        </is>
      </c>
      <c r="B5705" t="inlineStr">
        <is>
          <t>07</t>
        </is>
      </c>
      <c r="C5705" t="inlineStr">
        <is>
          <t>12019000</t>
        </is>
      </c>
      <c r="D5705" t="inlineStr">
        <is>
          <t>245</t>
        </is>
      </c>
      <c r="E5705" t="inlineStr">
        <is>
          <t>TO</t>
        </is>
      </c>
      <c r="F5705" t="n">
        <v>11200</v>
      </c>
      <c r="G5705" t="n">
        <v>11200144</v>
      </c>
      <c r="H5705" t="n">
        <v>4619076</v>
      </c>
      <c r="I5705" t="inlineStr">
        <is>
          <t>Soja</t>
        </is>
      </c>
      <c r="J5705">
        <f>SI.ERROR(BUSCARV(D5705,TablaPaises,6,FALSO),"Sin dato")</f>
        <v/>
      </c>
      <c r="K5705">
        <f>SI.ERROR(BUSCARV(C5705,TablaProductos,2,FALSO),"Sin dato")</f>
        <v/>
      </c>
      <c r="L5705">
        <f>SI(H5705&gt;=1000000,"Alto",SI(H5705&gt;=100000,"Medio","Bajo"))</f>
        <v/>
      </c>
      <c r="M5705">
        <f>SI.ERROR(BUSCARV(E5705,TablaEstados,3,FALSO),"Sin dato")</f>
        <v/>
      </c>
      <c r="N5705">
        <f>SI.ERROR(BUSCARV(E5705,TablaEstados,4,FALSO),"Sin dato")</f>
        <v/>
      </c>
    </row>
    <row r="5706">
      <c r="A5706" t="inlineStr">
        <is>
          <t>2025</t>
        </is>
      </c>
      <c r="B5706" t="inlineStr">
        <is>
          <t>01</t>
        </is>
      </c>
      <c r="C5706" t="inlineStr">
        <is>
          <t>10059090</t>
        </is>
      </c>
      <c r="D5706" t="inlineStr">
        <is>
          <t>434</t>
        </is>
      </c>
      <c r="E5706" t="inlineStr">
        <is>
          <t>CE</t>
        </is>
      </c>
      <c r="F5706" t="n">
        <v>6</v>
      </c>
      <c r="G5706" t="n">
        <v>6</v>
      </c>
      <c r="H5706" t="n">
        <v>35</v>
      </c>
      <c r="I5706" t="inlineStr">
        <is>
          <t>Milho</t>
        </is>
      </c>
      <c r="J5706">
        <f>SI.ERROR(BUSCARV(D5706,TablaPaises,6,FALSO),"Sin dato")</f>
        <v/>
      </c>
      <c r="K5706">
        <f>SI.ERROR(BUSCARV(C5706,TablaProductos,2,FALSO),"Sin dato")</f>
        <v/>
      </c>
      <c r="L5706">
        <f>SI(H5706&gt;=1000000,"Alto",SI(H5706&gt;=100000,"Medio","Bajo"))</f>
        <v/>
      </c>
      <c r="M5706">
        <f>SI.ERROR(BUSCARV(E5706,TablaEstados,3,FALSO),"Sin dato")</f>
        <v/>
      </c>
      <c r="N5706">
        <f>SI.ERROR(BUSCARV(E5706,TablaEstados,4,FALSO),"Sin dato")</f>
        <v/>
      </c>
    </row>
    <row r="5707">
      <c r="A5707" t="inlineStr">
        <is>
          <t>2025</t>
        </is>
      </c>
      <c r="B5707" t="inlineStr">
        <is>
          <t>07</t>
        </is>
      </c>
      <c r="C5707" t="inlineStr">
        <is>
          <t>09011110</t>
        </is>
      </c>
      <c r="D5707" t="inlineStr">
        <is>
          <t>097</t>
        </is>
      </c>
      <c r="E5707" t="inlineStr">
        <is>
          <t>MG</t>
        </is>
      </c>
      <c r="F5707" t="n">
        <v>6</v>
      </c>
      <c r="G5707" t="n">
        <v>5900</v>
      </c>
      <c r="H5707" t="n">
        <v>52549</v>
      </c>
      <c r="I5707" t="inlineStr">
        <is>
          <t>Café en granos</t>
        </is>
      </c>
      <c r="J5707">
        <f>SI.ERROR(BUSCARV(D5707,TablaPaises,6,FALSO),"Sin dato")</f>
        <v/>
      </c>
      <c r="K5707">
        <f>SI.ERROR(BUSCARV(C5707,TablaProductos,2,FALSO),"Sin dato")</f>
        <v/>
      </c>
      <c r="L5707">
        <f>SI(H5707&gt;=1000000,"Alto",SI(H5707&gt;=100000,"Medio","Bajo"))</f>
        <v/>
      </c>
      <c r="M5707">
        <f>SI.ERROR(BUSCARV(E5707,TablaEstados,3,FALSO),"Sin dato")</f>
        <v/>
      </c>
      <c r="N5707">
        <f>SI.ERROR(BUSCARV(E5707,TablaEstados,4,FALSO),"Sin dato")</f>
        <v/>
      </c>
    </row>
    <row r="5708">
      <c r="A5708" t="inlineStr">
        <is>
          <t>2025</t>
        </is>
      </c>
      <c r="B5708" t="inlineStr">
        <is>
          <t>08</t>
        </is>
      </c>
      <c r="C5708" t="inlineStr">
        <is>
          <t>10059010</t>
        </is>
      </c>
      <c r="D5708" t="inlineStr">
        <is>
          <t>474</t>
        </is>
      </c>
      <c r="E5708" t="inlineStr">
        <is>
          <t>AM</t>
        </is>
      </c>
      <c r="F5708" t="n">
        <v>232007</v>
      </c>
      <c r="G5708" t="n">
        <v>232007</v>
      </c>
      <c r="H5708" t="n">
        <v>41364</v>
      </c>
      <c r="I5708" t="inlineStr">
        <is>
          <t>Milho</t>
        </is>
      </c>
      <c r="J5708">
        <f>SI.ERROR(BUSCARV(D5708,TablaPaises,6,FALSO),"Sin dato")</f>
        <v/>
      </c>
      <c r="K5708">
        <f>SI.ERROR(BUSCARV(C5708,TablaProductos,2,FALSO),"Sin dato")</f>
        <v/>
      </c>
      <c r="L5708">
        <f>SI(H5708&gt;=1000000,"Alto",SI(H5708&gt;=100000,"Medio","Bajo"))</f>
        <v/>
      </c>
      <c r="M5708">
        <f>SI.ERROR(BUSCARV(E5708,TablaEstados,3,FALSO),"Sin dato")</f>
        <v/>
      </c>
      <c r="N5708">
        <f>SI.ERROR(BUSCARV(E5708,TablaEstados,4,FALSO),"Sin dato")</f>
        <v/>
      </c>
    </row>
    <row r="5709">
      <c r="A5709" t="inlineStr">
        <is>
          <t>2025</t>
        </is>
      </c>
      <c r="B5709" t="inlineStr">
        <is>
          <t>08</t>
        </is>
      </c>
      <c r="C5709" t="inlineStr">
        <is>
          <t>12019000</t>
        </is>
      </c>
      <c r="D5709" t="inlineStr">
        <is>
          <t>538</t>
        </is>
      </c>
      <c r="E5709" t="inlineStr">
        <is>
          <t>SP</t>
        </is>
      </c>
      <c r="F5709" t="n">
        <v>0</v>
      </c>
      <c r="G5709" t="n">
        <v>6</v>
      </c>
      <c r="H5709" t="n">
        <v>91</v>
      </c>
      <c r="I5709" t="inlineStr">
        <is>
          <t>Soja</t>
        </is>
      </c>
      <c r="J5709">
        <f>SI.ERROR(BUSCARV(D5709,TablaPaises,6,FALSO),"Sin dato")</f>
        <v/>
      </c>
      <c r="K5709">
        <f>SI.ERROR(BUSCARV(C5709,TablaProductos,2,FALSO),"Sin dato")</f>
        <v/>
      </c>
      <c r="L5709">
        <f>SI(H5709&gt;=1000000,"Alto",SI(H5709&gt;=100000,"Medio","Bajo"))</f>
        <v/>
      </c>
      <c r="M5709">
        <f>SI.ERROR(BUSCARV(E5709,TablaEstados,3,FALSO),"Sin dato")</f>
        <v/>
      </c>
      <c r="N5709">
        <f>SI.ERROR(BUSCARV(E5709,TablaEstados,4,FALSO),"Sin dato")</f>
        <v/>
      </c>
    </row>
    <row r="5710">
      <c r="A5710" t="inlineStr">
        <is>
          <t>2025</t>
        </is>
      </c>
      <c r="B5710" t="inlineStr">
        <is>
          <t>08</t>
        </is>
      </c>
      <c r="C5710" t="inlineStr">
        <is>
          <t>10059010</t>
        </is>
      </c>
      <c r="D5710" t="inlineStr">
        <is>
          <t>372</t>
        </is>
      </c>
      <c r="E5710" t="inlineStr">
        <is>
          <t>MG</t>
        </is>
      </c>
      <c r="F5710" t="n">
        <v>2336596</v>
      </c>
      <c r="G5710" t="n">
        <v>2336596</v>
      </c>
      <c r="H5710" t="n">
        <v>458882</v>
      </c>
      <c r="I5710" t="inlineStr">
        <is>
          <t>Milho</t>
        </is>
      </c>
      <c r="J5710">
        <f>SI.ERROR(BUSCARV(D5710,TablaPaises,6,FALSO),"Sin dato")</f>
        <v/>
      </c>
      <c r="K5710">
        <f>SI.ERROR(BUSCARV(C5710,TablaProductos,2,FALSO),"Sin dato")</f>
        <v/>
      </c>
      <c r="L5710">
        <f>SI(H5710&gt;=1000000,"Alto",SI(H5710&gt;=100000,"Medio","Bajo"))</f>
        <v/>
      </c>
      <c r="M5710">
        <f>SI.ERROR(BUSCARV(E5710,TablaEstados,3,FALSO),"Sin dato")</f>
        <v/>
      </c>
      <c r="N5710">
        <f>SI.ERROR(BUSCARV(E5710,TablaEstados,4,FALSO),"Sin dato")</f>
        <v/>
      </c>
    </row>
    <row r="5711">
      <c r="A5711" t="inlineStr">
        <is>
          <t>2025</t>
        </is>
      </c>
      <c r="B5711" t="inlineStr">
        <is>
          <t>11</t>
        </is>
      </c>
      <c r="C5711" t="inlineStr">
        <is>
          <t>52010020</t>
        </is>
      </c>
      <c r="D5711" t="inlineStr">
        <is>
          <t>190</t>
        </is>
      </c>
      <c r="E5711" t="inlineStr">
        <is>
          <t>BA</t>
        </is>
      </c>
      <c r="F5711" t="n">
        <v>126</v>
      </c>
      <c r="G5711" t="n">
        <v>125984</v>
      </c>
      <c r="H5711" t="n">
        <v>198885</v>
      </c>
      <c r="I5711" t="inlineStr">
        <is>
          <t>Algodón</t>
        </is>
      </c>
      <c r="J5711">
        <f>SI.ERROR(BUSCARV(D5711,TablaPaises,6,FALSO),"Sin dato")</f>
        <v/>
      </c>
      <c r="K5711">
        <f>SI.ERROR(BUSCARV(C5711,TablaProductos,2,FALSO),"Sin dato")</f>
        <v/>
      </c>
      <c r="L5711">
        <f>SI(H5711&gt;=1000000,"Alto",SI(H5711&gt;=100000,"Medio","Bajo"))</f>
        <v/>
      </c>
      <c r="M5711">
        <f>SI.ERROR(BUSCARV(E5711,TablaEstados,3,FALSO),"Sin dato")</f>
        <v/>
      </c>
      <c r="N5711">
        <f>SI.ERROR(BUSCARV(E5711,TablaEstados,4,FALSO),"Sin dato")</f>
        <v/>
      </c>
    </row>
    <row r="5712">
      <c r="A5712" t="inlineStr">
        <is>
          <t>2025</t>
        </is>
      </c>
      <c r="B5712" t="inlineStr">
        <is>
          <t>01</t>
        </is>
      </c>
      <c r="C5712" t="inlineStr">
        <is>
          <t>12019000</t>
        </is>
      </c>
      <c r="D5712" t="inlineStr">
        <is>
          <t>160</t>
        </is>
      </c>
      <c r="E5712" t="inlineStr">
        <is>
          <t>MT</t>
        </is>
      </c>
      <c r="F5712" t="n">
        <v>3004</v>
      </c>
      <c r="G5712" t="n">
        <v>3004764</v>
      </c>
      <c r="H5712" t="n">
        <v>1181933</v>
      </c>
      <c r="I5712" t="inlineStr">
        <is>
          <t>Soja</t>
        </is>
      </c>
      <c r="J5712">
        <f>SI.ERROR(BUSCARV(D5712,TablaPaises,6,FALSO),"Sin dato")</f>
        <v/>
      </c>
      <c r="K5712">
        <f>SI.ERROR(BUSCARV(C5712,TablaProductos,2,FALSO),"Sin dato")</f>
        <v/>
      </c>
      <c r="L5712">
        <f>SI(H5712&gt;=1000000,"Alto",SI(H5712&gt;=100000,"Medio","Bajo"))</f>
        <v/>
      </c>
      <c r="M5712">
        <f>SI.ERROR(BUSCARV(E5712,TablaEstados,3,FALSO),"Sin dato")</f>
        <v/>
      </c>
      <c r="N5712">
        <f>SI.ERROR(BUSCARV(E5712,TablaEstados,4,FALSO),"Sin dato")</f>
        <v/>
      </c>
    </row>
    <row r="5713">
      <c r="A5713" t="inlineStr">
        <is>
          <t>2025</t>
        </is>
      </c>
      <c r="B5713" t="inlineStr">
        <is>
          <t>11</t>
        </is>
      </c>
      <c r="C5713" t="inlineStr">
        <is>
          <t>12011000</t>
        </is>
      </c>
      <c r="D5713" t="inlineStr">
        <is>
          <t>580</t>
        </is>
      </c>
      <c r="E5713" t="inlineStr">
        <is>
          <t>SP</t>
        </is>
      </c>
      <c r="F5713" t="n">
        <v>10</v>
      </c>
      <c r="G5713" t="n">
        <v>10</v>
      </c>
      <c r="H5713" t="n">
        <v>23</v>
      </c>
      <c r="I5713" t="inlineStr">
        <is>
          <t>Soja</t>
        </is>
      </c>
      <c r="J5713">
        <f>SI.ERROR(BUSCARV(D5713,TablaPaises,6,FALSO),"Sin dato")</f>
        <v/>
      </c>
      <c r="K5713">
        <f>SI.ERROR(BUSCARV(C5713,TablaProductos,2,FALSO),"Sin dato")</f>
        <v/>
      </c>
      <c r="L5713">
        <f>SI(H5713&gt;=1000000,"Alto",SI(H5713&gt;=100000,"Medio","Bajo"))</f>
        <v/>
      </c>
      <c r="M5713">
        <f>SI.ERROR(BUSCARV(E5713,TablaEstados,3,FALSO),"Sin dato")</f>
        <v/>
      </c>
      <c r="N5713">
        <f>SI.ERROR(BUSCARV(E5713,TablaEstados,4,FALSO),"Sin dato")</f>
        <v/>
      </c>
    </row>
    <row r="5714">
      <c r="A5714" t="inlineStr">
        <is>
          <t>2025</t>
        </is>
      </c>
      <c r="B5714" t="inlineStr">
        <is>
          <t>08</t>
        </is>
      </c>
      <c r="C5714" t="inlineStr">
        <is>
          <t>10059010</t>
        </is>
      </c>
      <c r="D5714" t="inlineStr">
        <is>
          <t>476</t>
        </is>
      </c>
      <c r="E5714" t="inlineStr">
        <is>
          <t>MA</t>
        </is>
      </c>
      <c r="F5714" t="n">
        <v>6</v>
      </c>
      <c r="G5714" t="n">
        <v>6</v>
      </c>
      <c r="H5714" t="n">
        <v>15</v>
      </c>
      <c r="I5714" t="inlineStr">
        <is>
          <t>Milho</t>
        </is>
      </c>
      <c r="J5714">
        <f>SI.ERROR(BUSCARV(D5714,TablaPaises,6,FALSO),"Sin dato")</f>
        <v/>
      </c>
      <c r="K5714">
        <f>SI.ERROR(BUSCARV(C5714,TablaProductos,2,FALSO),"Sin dato")</f>
        <v/>
      </c>
      <c r="L5714">
        <f>SI(H5714&gt;=1000000,"Alto",SI(H5714&gt;=100000,"Medio","Bajo"))</f>
        <v/>
      </c>
      <c r="M5714">
        <f>SI.ERROR(BUSCARV(E5714,TablaEstados,3,FALSO),"Sin dato")</f>
        <v/>
      </c>
      <c r="N5714">
        <f>SI.ERROR(BUSCARV(E5714,TablaEstados,4,FALSO),"Sin dato")</f>
        <v/>
      </c>
    </row>
    <row r="5715">
      <c r="A5715" t="inlineStr">
        <is>
          <t>2025</t>
        </is>
      </c>
      <c r="B5715" t="inlineStr">
        <is>
          <t>10</t>
        </is>
      </c>
      <c r="C5715" t="inlineStr">
        <is>
          <t>10059010</t>
        </is>
      </c>
      <c r="D5715" t="inlineStr">
        <is>
          <t>399</t>
        </is>
      </c>
      <c r="E5715" t="inlineStr">
        <is>
          <t>SP</t>
        </is>
      </c>
      <c r="F5715" t="n">
        <v>268285</v>
      </c>
      <c r="G5715" t="n">
        <v>268285</v>
      </c>
      <c r="H5715" t="n">
        <v>50612</v>
      </c>
      <c r="I5715" t="inlineStr">
        <is>
          <t>Milho</t>
        </is>
      </c>
      <c r="J5715">
        <f>SI.ERROR(BUSCARV(D5715,TablaPaises,6,FALSO),"Sin dato")</f>
        <v/>
      </c>
      <c r="K5715">
        <f>SI.ERROR(BUSCARV(C5715,TablaProductos,2,FALSO),"Sin dato")</f>
        <v/>
      </c>
      <c r="L5715">
        <f>SI(H5715&gt;=1000000,"Alto",SI(H5715&gt;=100000,"Medio","Bajo"))</f>
        <v/>
      </c>
      <c r="M5715">
        <f>SI.ERROR(BUSCARV(E5715,TablaEstados,3,FALSO),"Sin dato")</f>
        <v/>
      </c>
      <c r="N5715">
        <f>SI.ERROR(BUSCARV(E5715,TablaEstados,4,FALSO),"Sin dato")</f>
        <v/>
      </c>
    </row>
    <row r="5716">
      <c r="A5716" t="inlineStr">
        <is>
          <t>2025</t>
        </is>
      </c>
      <c r="B5716" t="inlineStr">
        <is>
          <t>04</t>
        </is>
      </c>
      <c r="C5716" t="inlineStr">
        <is>
          <t>09011110</t>
        </is>
      </c>
      <c r="D5716" t="inlineStr">
        <is>
          <t>249</t>
        </is>
      </c>
      <c r="E5716" t="inlineStr">
        <is>
          <t>GO</t>
        </is>
      </c>
      <c r="F5716" t="n">
        <v>340</v>
      </c>
      <c r="G5716" t="n">
        <v>340000</v>
      </c>
      <c r="H5716" t="n">
        <v>2342600</v>
      </c>
      <c r="I5716" t="inlineStr">
        <is>
          <t>Café en granos</t>
        </is>
      </c>
      <c r="J5716">
        <f>SI.ERROR(BUSCARV(D5716,TablaPaises,6,FALSO),"Sin dato")</f>
        <v/>
      </c>
      <c r="K5716">
        <f>SI.ERROR(BUSCARV(C5716,TablaProductos,2,FALSO),"Sin dato")</f>
        <v/>
      </c>
      <c r="L5716">
        <f>SI(H5716&gt;=1000000,"Alto",SI(H5716&gt;=100000,"Medio","Bajo"))</f>
        <v/>
      </c>
      <c r="M5716">
        <f>SI.ERROR(BUSCARV(E5716,TablaEstados,3,FALSO),"Sin dato")</f>
        <v/>
      </c>
      <c r="N5716">
        <f>SI.ERROR(BUSCARV(E5716,TablaEstados,4,FALSO),"Sin dato")</f>
        <v/>
      </c>
    </row>
    <row r="5717">
      <c r="A5717" t="inlineStr">
        <is>
          <t>2025</t>
        </is>
      </c>
      <c r="B5717" t="inlineStr">
        <is>
          <t>11</t>
        </is>
      </c>
      <c r="C5717" t="inlineStr">
        <is>
          <t>10059010</t>
        </is>
      </c>
      <c r="D5717" t="inlineStr">
        <is>
          <t>249</t>
        </is>
      </c>
      <c r="E5717" t="inlineStr">
        <is>
          <t>PR</t>
        </is>
      </c>
      <c r="F5717" t="n">
        <v>500</v>
      </c>
      <c r="G5717" t="n">
        <v>500</v>
      </c>
      <c r="H5717" t="n">
        <v>450</v>
      </c>
      <c r="I5717" t="inlineStr">
        <is>
          <t>Milho</t>
        </is>
      </c>
      <c r="J5717">
        <f>SI.ERROR(BUSCARV(D5717,TablaPaises,6,FALSO),"Sin dato")</f>
        <v/>
      </c>
      <c r="K5717">
        <f>SI.ERROR(BUSCARV(C5717,TablaProductos,2,FALSO),"Sin dato")</f>
        <v/>
      </c>
      <c r="L5717">
        <f>SI(H5717&gt;=1000000,"Alto",SI(H5717&gt;=100000,"Medio","Bajo"))</f>
        <v/>
      </c>
      <c r="M5717">
        <f>SI.ERROR(BUSCARV(E5717,TablaEstados,3,FALSO),"Sin dato")</f>
        <v/>
      </c>
      <c r="N5717">
        <f>SI.ERROR(BUSCARV(E5717,TablaEstados,4,FALSO),"Sin dato")</f>
        <v/>
      </c>
    </row>
    <row r="5718">
      <c r="A5718" t="inlineStr">
        <is>
          <t>2025</t>
        </is>
      </c>
      <c r="B5718" t="inlineStr">
        <is>
          <t>07</t>
        </is>
      </c>
      <c r="C5718" t="inlineStr">
        <is>
          <t>10059010</t>
        </is>
      </c>
      <c r="D5718" t="inlineStr">
        <is>
          <t>573</t>
        </is>
      </c>
      <c r="E5718" t="inlineStr">
        <is>
          <t>RO</t>
        </is>
      </c>
      <c r="F5718" t="n">
        <v>19567465</v>
      </c>
      <c r="G5718" t="n">
        <v>19567465</v>
      </c>
      <c r="H5718" t="n">
        <v>3763019</v>
      </c>
      <c r="I5718" t="inlineStr">
        <is>
          <t>Milho</t>
        </is>
      </c>
      <c r="J5718">
        <f>SI.ERROR(BUSCARV(D5718,TablaPaises,6,FALSO),"Sin dato")</f>
        <v/>
      </c>
      <c r="K5718">
        <f>SI.ERROR(BUSCARV(C5718,TablaProductos,2,FALSO),"Sin dato")</f>
        <v/>
      </c>
      <c r="L5718">
        <f>SI(H5718&gt;=1000000,"Alto",SI(H5718&gt;=100000,"Medio","Bajo"))</f>
        <v/>
      </c>
      <c r="M5718">
        <f>SI.ERROR(BUSCARV(E5718,TablaEstados,3,FALSO),"Sin dato")</f>
        <v/>
      </c>
      <c r="N5718">
        <f>SI.ERROR(BUSCARV(E5718,TablaEstados,4,FALSO),"Sin dato")</f>
        <v/>
      </c>
    </row>
    <row r="5719">
      <c r="A5719" t="inlineStr">
        <is>
          <t>2025</t>
        </is>
      </c>
      <c r="B5719" t="inlineStr">
        <is>
          <t>05</t>
        </is>
      </c>
      <c r="C5719" t="inlineStr">
        <is>
          <t>09011110</t>
        </is>
      </c>
      <c r="D5719" t="inlineStr">
        <is>
          <t>158</t>
        </is>
      </c>
      <c r="E5719" t="inlineStr">
        <is>
          <t>SP</t>
        </is>
      </c>
      <c r="F5719" t="n">
        <v>16</v>
      </c>
      <c r="G5719" t="n">
        <v>15985</v>
      </c>
      <c r="H5719" t="n">
        <v>133577</v>
      </c>
      <c r="I5719" t="inlineStr">
        <is>
          <t>Café en granos</t>
        </is>
      </c>
      <c r="J5719">
        <f>SI.ERROR(BUSCARV(D5719,TablaPaises,6,FALSO),"Sin dato")</f>
        <v/>
      </c>
      <c r="K5719">
        <f>SI.ERROR(BUSCARV(C5719,TablaProductos,2,FALSO),"Sin dato")</f>
        <v/>
      </c>
      <c r="L5719">
        <f>SI(H5719&gt;=1000000,"Alto",SI(H5719&gt;=100000,"Medio","Bajo"))</f>
        <v/>
      </c>
      <c r="M5719">
        <f>SI.ERROR(BUSCARV(E5719,TablaEstados,3,FALSO),"Sin dato")</f>
        <v/>
      </c>
      <c r="N5719">
        <f>SI.ERROR(BUSCARV(E5719,TablaEstados,4,FALSO),"Sin dato")</f>
        <v/>
      </c>
    </row>
    <row r="5720">
      <c r="A5720" t="inlineStr">
        <is>
          <t>2025</t>
        </is>
      </c>
      <c r="B5720" t="inlineStr">
        <is>
          <t>12</t>
        </is>
      </c>
      <c r="C5720" t="inlineStr">
        <is>
          <t>09011110</t>
        </is>
      </c>
      <c r="D5720" t="inlineStr">
        <is>
          <t>434</t>
        </is>
      </c>
      <c r="E5720" t="inlineStr">
        <is>
          <t>RJ</t>
        </is>
      </c>
      <c r="F5720" t="n">
        <v>0</v>
      </c>
      <c r="G5720" t="n">
        <v>10</v>
      </c>
      <c r="H5720" t="n">
        <v>259</v>
      </c>
      <c r="I5720" t="inlineStr">
        <is>
          <t>Café en granos</t>
        </is>
      </c>
      <c r="J5720">
        <f>SI.ERROR(BUSCARV(D5720,TablaPaises,6,FALSO),"Sin dato")</f>
        <v/>
      </c>
      <c r="K5720">
        <f>SI.ERROR(BUSCARV(C5720,TablaProductos,2,FALSO),"Sin dato")</f>
        <v/>
      </c>
      <c r="L5720">
        <f>SI(H5720&gt;=1000000,"Alto",SI(H5720&gt;=100000,"Medio","Bajo"))</f>
        <v/>
      </c>
      <c r="M5720">
        <f>SI.ERROR(BUSCARV(E5720,TablaEstados,3,FALSO),"Sin dato")</f>
        <v/>
      </c>
      <c r="N5720">
        <f>SI.ERROR(BUSCARV(E5720,TablaEstados,4,FALSO),"Sin dato")</f>
        <v/>
      </c>
    </row>
    <row r="5721">
      <c r="A5721" t="inlineStr">
        <is>
          <t>2025</t>
        </is>
      </c>
      <c r="B5721" t="inlineStr">
        <is>
          <t>10</t>
        </is>
      </c>
      <c r="C5721" t="inlineStr">
        <is>
          <t>10059010</t>
        </is>
      </c>
      <c r="D5721" t="inlineStr">
        <is>
          <t>337</t>
        </is>
      </c>
      <c r="E5721" t="inlineStr">
        <is>
          <t>MT</t>
        </is>
      </c>
      <c r="F5721" t="n">
        <v>4700000</v>
      </c>
      <c r="G5721" t="n">
        <v>4700000</v>
      </c>
      <c r="H5721" t="n">
        <v>985449</v>
      </c>
      <c r="I5721" t="inlineStr">
        <is>
          <t>Milho</t>
        </is>
      </c>
      <c r="J5721">
        <f>SI.ERROR(BUSCARV(D5721,TablaPaises,6,FALSO),"Sin dato")</f>
        <v/>
      </c>
      <c r="K5721">
        <f>SI.ERROR(BUSCARV(C5721,TablaProductos,2,FALSO),"Sin dato")</f>
        <v/>
      </c>
      <c r="L5721">
        <f>SI(H5721&gt;=1000000,"Alto",SI(H5721&gt;=100000,"Medio","Bajo"))</f>
        <v/>
      </c>
      <c r="M5721">
        <f>SI.ERROR(BUSCARV(E5721,TablaEstados,3,FALSO),"Sin dato")</f>
        <v/>
      </c>
      <c r="N5721">
        <f>SI.ERROR(BUSCARV(E5721,TablaEstados,4,FALSO),"Sin dato")</f>
        <v/>
      </c>
    </row>
    <row r="5722">
      <c r="A5722" t="inlineStr">
        <is>
          <t>2025</t>
        </is>
      </c>
      <c r="B5722" t="inlineStr">
        <is>
          <t>05</t>
        </is>
      </c>
      <c r="C5722" t="inlineStr">
        <is>
          <t>52010020</t>
        </is>
      </c>
      <c r="D5722" t="inlineStr">
        <is>
          <t>240</t>
        </is>
      </c>
      <c r="E5722" t="inlineStr">
        <is>
          <t>PI</t>
        </is>
      </c>
      <c r="F5722" t="n">
        <v>125</v>
      </c>
      <c r="G5722" t="n">
        <v>125242</v>
      </c>
      <c r="H5722" t="n">
        <v>196453</v>
      </c>
      <c r="I5722" t="inlineStr">
        <is>
          <t>Algodón</t>
        </is>
      </c>
      <c r="J5722">
        <f>SI.ERROR(BUSCARV(D5722,TablaPaises,6,FALSO),"Sin dato")</f>
        <v/>
      </c>
      <c r="K5722">
        <f>SI.ERROR(BUSCARV(C5722,TablaProductos,2,FALSO),"Sin dato")</f>
        <v/>
      </c>
      <c r="L5722">
        <f>SI(H5722&gt;=1000000,"Alto",SI(H5722&gt;=100000,"Medio","Bajo"))</f>
        <v/>
      </c>
      <c r="M5722">
        <f>SI.ERROR(BUSCARV(E5722,TablaEstados,3,FALSO),"Sin dato")</f>
        <v/>
      </c>
      <c r="N5722">
        <f>SI.ERROR(BUSCARV(E5722,TablaEstados,4,FALSO),"Sin dato")</f>
        <v/>
      </c>
    </row>
    <row r="5723">
      <c r="A5723" t="inlineStr">
        <is>
          <t>2025</t>
        </is>
      </c>
      <c r="B5723" t="inlineStr">
        <is>
          <t>05</t>
        </is>
      </c>
      <c r="C5723" t="inlineStr">
        <is>
          <t>52010020</t>
        </is>
      </c>
      <c r="D5723" t="inlineStr">
        <is>
          <t>827</t>
        </is>
      </c>
      <c r="E5723" t="inlineStr">
        <is>
          <t>PI</t>
        </is>
      </c>
      <c r="F5723" t="n">
        <v>357</v>
      </c>
      <c r="G5723" t="n">
        <v>357003</v>
      </c>
      <c r="H5723" t="n">
        <v>572382</v>
      </c>
      <c r="I5723" t="inlineStr">
        <is>
          <t>Algodón</t>
        </is>
      </c>
      <c r="J5723">
        <f>SI.ERROR(BUSCARV(D5723,TablaPaises,6,FALSO),"Sin dato")</f>
        <v/>
      </c>
      <c r="K5723">
        <f>SI.ERROR(BUSCARV(C5723,TablaProductos,2,FALSO),"Sin dato")</f>
        <v/>
      </c>
      <c r="L5723">
        <f>SI(H5723&gt;=1000000,"Alto",SI(H5723&gt;=100000,"Medio","Bajo"))</f>
        <v/>
      </c>
      <c r="M5723">
        <f>SI.ERROR(BUSCARV(E5723,TablaEstados,3,FALSO),"Sin dato")</f>
        <v/>
      </c>
      <c r="N5723">
        <f>SI.ERROR(BUSCARV(E5723,TablaEstados,4,FALSO),"Sin dato")</f>
        <v/>
      </c>
    </row>
    <row r="5724">
      <c r="A5724" t="inlineStr">
        <is>
          <t>2025</t>
        </is>
      </c>
      <c r="B5724" t="inlineStr">
        <is>
          <t>01</t>
        </is>
      </c>
      <c r="C5724" t="inlineStr">
        <is>
          <t>09011110</t>
        </is>
      </c>
      <c r="D5724" t="inlineStr">
        <is>
          <t>246</t>
        </is>
      </c>
      <c r="E5724" t="inlineStr">
        <is>
          <t>ES</t>
        </is>
      </c>
      <c r="F5724" t="n">
        <v>38</v>
      </c>
      <c r="G5724" t="n">
        <v>38400</v>
      </c>
      <c r="H5724" t="n">
        <v>197372</v>
      </c>
      <c r="I5724" t="inlineStr">
        <is>
          <t>Café en granos</t>
        </is>
      </c>
      <c r="J5724">
        <f>SI.ERROR(BUSCARV(D5724,TablaPaises,6,FALSO),"Sin dato")</f>
        <v/>
      </c>
      <c r="K5724">
        <f>SI.ERROR(BUSCARV(C5724,TablaProductos,2,FALSO),"Sin dato")</f>
        <v/>
      </c>
      <c r="L5724">
        <f>SI(H5724&gt;=1000000,"Alto",SI(H5724&gt;=100000,"Medio","Bajo"))</f>
        <v/>
      </c>
      <c r="M5724">
        <f>SI.ERROR(BUSCARV(E5724,TablaEstados,3,FALSO),"Sin dato")</f>
        <v/>
      </c>
      <c r="N5724">
        <f>SI.ERROR(BUSCARV(E5724,TablaEstados,4,FALSO),"Sin dato")</f>
        <v/>
      </c>
    </row>
    <row r="5725">
      <c r="A5725" t="inlineStr">
        <is>
          <t>2025</t>
        </is>
      </c>
      <c r="B5725" t="inlineStr">
        <is>
          <t>03</t>
        </is>
      </c>
      <c r="C5725" t="inlineStr">
        <is>
          <t>09011110</t>
        </is>
      </c>
      <c r="D5725" t="inlineStr">
        <is>
          <t>827</t>
        </is>
      </c>
      <c r="E5725" t="inlineStr">
        <is>
          <t>BA</t>
        </is>
      </c>
      <c r="F5725" t="n">
        <v>317</v>
      </c>
      <c r="G5725" t="n">
        <v>316800</v>
      </c>
      <c r="H5725" t="n">
        <v>2065536</v>
      </c>
      <c r="I5725" t="inlineStr">
        <is>
          <t>Café en granos</t>
        </is>
      </c>
      <c r="J5725">
        <f>SI.ERROR(BUSCARV(D5725,TablaPaises,6,FALSO),"Sin dato")</f>
        <v/>
      </c>
      <c r="K5725">
        <f>SI.ERROR(BUSCARV(C5725,TablaProductos,2,FALSO),"Sin dato")</f>
        <v/>
      </c>
      <c r="L5725">
        <f>SI(H5725&gt;=1000000,"Alto",SI(H5725&gt;=100000,"Medio","Bajo"))</f>
        <v/>
      </c>
      <c r="M5725">
        <f>SI.ERROR(BUSCARV(E5725,TablaEstados,3,FALSO),"Sin dato")</f>
        <v/>
      </c>
      <c r="N5725">
        <f>SI.ERROR(BUSCARV(E5725,TablaEstados,4,FALSO),"Sin dato")</f>
        <v/>
      </c>
    </row>
    <row r="5726">
      <c r="A5726" t="inlineStr">
        <is>
          <t>2025</t>
        </is>
      </c>
      <c r="B5726" t="inlineStr">
        <is>
          <t>12</t>
        </is>
      </c>
      <c r="C5726" t="inlineStr">
        <is>
          <t>10059010</t>
        </is>
      </c>
      <c r="D5726" t="inlineStr">
        <is>
          <t>647</t>
        </is>
      </c>
      <c r="E5726" t="inlineStr">
        <is>
          <t>AM</t>
        </is>
      </c>
      <c r="F5726" t="n">
        <v>881453</v>
      </c>
      <c r="G5726" t="n">
        <v>881453</v>
      </c>
      <c r="H5726" t="n">
        <v>179321</v>
      </c>
      <c r="I5726" t="inlineStr">
        <is>
          <t>Milho</t>
        </is>
      </c>
      <c r="J5726">
        <f>SI.ERROR(BUSCARV(D5726,TablaPaises,6,FALSO),"Sin dato")</f>
        <v/>
      </c>
      <c r="K5726">
        <f>SI.ERROR(BUSCARV(C5726,TablaProductos,2,FALSO),"Sin dato")</f>
        <v/>
      </c>
      <c r="L5726">
        <f>SI(H5726&gt;=1000000,"Alto",SI(H5726&gt;=100000,"Medio","Bajo"))</f>
        <v/>
      </c>
      <c r="M5726">
        <f>SI.ERROR(BUSCARV(E5726,TablaEstados,3,FALSO),"Sin dato")</f>
        <v/>
      </c>
      <c r="N5726">
        <f>SI.ERROR(BUSCARV(E5726,TablaEstados,4,FALSO),"Sin dato")</f>
        <v/>
      </c>
    </row>
    <row r="5727">
      <c r="A5727" t="inlineStr">
        <is>
          <t>2025</t>
        </is>
      </c>
      <c r="B5727" t="inlineStr">
        <is>
          <t>10</t>
        </is>
      </c>
      <c r="C5727" t="inlineStr">
        <is>
          <t>09011190</t>
        </is>
      </c>
      <c r="D5727" t="inlineStr">
        <is>
          <t>163</t>
        </is>
      </c>
      <c r="E5727" t="inlineStr">
        <is>
          <t>SP</t>
        </is>
      </c>
      <c r="F5727" t="n">
        <v>0</v>
      </c>
      <c r="G5727" t="n">
        <v>0</v>
      </c>
      <c r="H5727" t="n">
        <v>6</v>
      </c>
      <c r="I5727" t="inlineStr">
        <is>
          <t>Café en granos</t>
        </is>
      </c>
      <c r="J5727">
        <f>SI.ERROR(BUSCARV(D5727,TablaPaises,6,FALSO),"Sin dato")</f>
        <v/>
      </c>
      <c r="K5727">
        <f>SI.ERROR(BUSCARV(C5727,TablaProductos,2,FALSO),"Sin dato")</f>
        <v/>
      </c>
      <c r="L5727">
        <f>SI(H5727&gt;=1000000,"Alto",SI(H5727&gt;=100000,"Medio","Bajo"))</f>
        <v/>
      </c>
      <c r="M5727">
        <f>SI.ERROR(BUSCARV(E5727,TablaEstados,3,FALSO),"Sin dato")</f>
        <v/>
      </c>
      <c r="N5727">
        <f>SI.ERROR(BUSCARV(E5727,TablaEstados,4,FALSO),"Sin dato")</f>
        <v/>
      </c>
    </row>
    <row r="5728">
      <c r="A5728" t="inlineStr">
        <is>
          <t>2025</t>
        </is>
      </c>
      <c r="B5728" t="inlineStr">
        <is>
          <t>10</t>
        </is>
      </c>
      <c r="C5728" t="inlineStr">
        <is>
          <t>10059010</t>
        </is>
      </c>
      <c r="D5728" t="inlineStr">
        <is>
          <t>434</t>
        </is>
      </c>
      <c r="E5728" t="inlineStr">
        <is>
          <t>SP</t>
        </is>
      </c>
      <c r="F5728" t="n">
        <v>10</v>
      </c>
      <c r="G5728" t="n">
        <v>10</v>
      </c>
      <c r="H5728" t="n">
        <v>43</v>
      </c>
      <c r="I5728" t="inlineStr">
        <is>
          <t>Milho</t>
        </is>
      </c>
      <c r="J5728">
        <f>SI.ERROR(BUSCARV(D5728,TablaPaises,6,FALSO),"Sin dato")</f>
        <v/>
      </c>
      <c r="K5728">
        <f>SI.ERROR(BUSCARV(C5728,TablaProductos,2,FALSO),"Sin dato")</f>
        <v/>
      </c>
      <c r="L5728">
        <f>SI(H5728&gt;=1000000,"Alto",SI(H5728&gt;=100000,"Medio","Bajo"))</f>
        <v/>
      </c>
      <c r="M5728">
        <f>SI.ERROR(BUSCARV(E5728,TablaEstados,3,FALSO),"Sin dato")</f>
        <v/>
      </c>
      <c r="N5728">
        <f>SI.ERROR(BUSCARV(E5728,TablaEstados,4,FALSO),"Sin dato")</f>
        <v/>
      </c>
    </row>
    <row r="5729">
      <c r="A5729" t="inlineStr">
        <is>
          <t>2025</t>
        </is>
      </c>
      <c r="B5729" t="inlineStr">
        <is>
          <t>04</t>
        </is>
      </c>
      <c r="C5729" t="inlineStr">
        <is>
          <t>52010020</t>
        </is>
      </c>
      <c r="D5729" t="inlineStr">
        <is>
          <t>485</t>
        </is>
      </c>
      <c r="E5729" t="inlineStr">
        <is>
          <t>BA</t>
        </is>
      </c>
      <c r="F5729" t="n">
        <v>284</v>
      </c>
      <c r="G5729" t="n">
        <v>284357</v>
      </c>
      <c r="H5729" t="n">
        <v>464443</v>
      </c>
      <c r="I5729" t="inlineStr">
        <is>
          <t>Algodón</t>
        </is>
      </c>
      <c r="J5729">
        <f>SI.ERROR(BUSCARV(D5729,TablaPaises,6,FALSO),"Sin dato")</f>
        <v/>
      </c>
      <c r="K5729">
        <f>SI.ERROR(BUSCARV(C5729,TablaProductos,2,FALSO),"Sin dato")</f>
        <v/>
      </c>
      <c r="L5729">
        <f>SI(H5729&gt;=1000000,"Alto",SI(H5729&gt;=100000,"Medio","Bajo"))</f>
        <v/>
      </c>
      <c r="M5729">
        <f>SI.ERROR(BUSCARV(E5729,TablaEstados,3,FALSO),"Sin dato")</f>
        <v/>
      </c>
      <c r="N5729">
        <f>SI.ERROR(BUSCARV(E5729,TablaEstados,4,FALSO),"Sin dato")</f>
        <v/>
      </c>
    </row>
    <row r="5730">
      <c r="A5730" t="inlineStr">
        <is>
          <t>2025</t>
        </is>
      </c>
      <c r="B5730" t="inlineStr">
        <is>
          <t>11</t>
        </is>
      </c>
      <c r="C5730" t="inlineStr">
        <is>
          <t>09011110</t>
        </is>
      </c>
      <c r="D5730" t="inlineStr">
        <is>
          <t>245</t>
        </is>
      </c>
      <c r="E5730" t="inlineStr">
        <is>
          <t>MG</t>
        </is>
      </c>
      <c r="F5730" t="n">
        <v>0</v>
      </c>
      <c r="G5730" t="n">
        <v>1</v>
      </c>
      <c r="H5730" t="n">
        <v>4</v>
      </c>
      <c r="I5730" t="inlineStr">
        <is>
          <t>Café en granos</t>
        </is>
      </c>
      <c r="J5730">
        <f>SI.ERROR(BUSCARV(D5730,TablaPaises,6,FALSO),"Sin dato")</f>
        <v/>
      </c>
      <c r="K5730">
        <f>SI.ERROR(BUSCARV(C5730,TablaProductos,2,FALSO),"Sin dato")</f>
        <v/>
      </c>
      <c r="L5730">
        <f>SI(H5730&gt;=1000000,"Alto",SI(H5730&gt;=100000,"Medio","Bajo"))</f>
        <v/>
      </c>
      <c r="M5730">
        <f>SI.ERROR(BUSCARV(E5730,TablaEstados,3,FALSO),"Sin dato")</f>
        <v/>
      </c>
      <c r="N5730">
        <f>SI.ERROR(BUSCARV(E5730,TablaEstados,4,FALSO),"Sin dato")</f>
        <v/>
      </c>
    </row>
    <row r="5731">
      <c r="A5731" t="inlineStr">
        <is>
          <t>2025</t>
        </is>
      </c>
      <c r="B5731" t="inlineStr">
        <is>
          <t>02</t>
        </is>
      </c>
      <c r="C5731" t="inlineStr">
        <is>
          <t>09011110</t>
        </is>
      </c>
      <c r="D5731" t="inlineStr">
        <is>
          <t>386</t>
        </is>
      </c>
      <c r="E5731" t="inlineStr">
        <is>
          <t>BA</t>
        </is>
      </c>
      <c r="F5731" t="n">
        <v>96</v>
      </c>
      <c r="G5731" t="n">
        <v>96000</v>
      </c>
      <c r="H5731" t="n">
        <v>380160</v>
      </c>
      <c r="I5731" t="inlineStr">
        <is>
          <t>Café en granos</t>
        </is>
      </c>
      <c r="J5731">
        <f>SI.ERROR(BUSCARV(D5731,TablaPaises,6,FALSO),"Sin dato")</f>
        <v/>
      </c>
      <c r="K5731">
        <f>SI.ERROR(BUSCARV(C5731,TablaProductos,2,FALSO),"Sin dato")</f>
        <v/>
      </c>
      <c r="L5731">
        <f>SI(H5731&gt;=1000000,"Alto",SI(H5731&gt;=100000,"Medio","Bajo"))</f>
        <v/>
      </c>
      <c r="M5731">
        <f>SI.ERROR(BUSCARV(E5731,TablaEstados,3,FALSO),"Sin dato")</f>
        <v/>
      </c>
      <c r="N5731">
        <f>SI.ERROR(BUSCARV(E5731,TablaEstados,4,FALSO),"Sin dato")</f>
        <v/>
      </c>
    </row>
    <row r="5732">
      <c r="A5732" t="inlineStr">
        <is>
          <t>2025</t>
        </is>
      </c>
      <c r="B5732" t="inlineStr">
        <is>
          <t>03</t>
        </is>
      </c>
      <c r="C5732" t="inlineStr">
        <is>
          <t>12019000</t>
        </is>
      </c>
      <c r="D5732" t="inlineStr">
        <is>
          <t>369</t>
        </is>
      </c>
      <c r="E5732" t="inlineStr">
        <is>
          <t>RO</t>
        </is>
      </c>
      <c r="F5732" t="n">
        <v>27149</v>
      </c>
      <c r="G5732" t="n">
        <v>27148985</v>
      </c>
      <c r="H5732" t="n">
        <v>9914182</v>
      </c>
      <c r="I5732" t="inlineStr">
        <is>
          <t>Soja</t>
        </is>
      </c>
      <c r="J5732">
        <f>SI.ERROR(BUSCARV(D5732,TablaPaises,6,FALSO),"Sin dato")</f>
        <v/>
      </c>
      <c r="K5732">
        <f>SI.ERROR(BUSCARV(C5732,TablaProductos,2,FALSO),"Sin dato")</f>
        <v/>
      </c>
      <c r="L5732">
        <f>SI(H5732&gt;=1000000,"Alto",SI(H5732&gt;=100000,"Medio","Bajo"))</f>
        <v/>
      </c>
      <c r="M5732">
        <f>SI.ERROR(BUSCARV(E5732,TablaEstados,3,FALSO),"Sin dato")</f>
        <v/>
      </c>
      <c r="N5732">
        <f>SI.ERROR(BUSCARV(E5732,TablaEstados,4,FALSO),"Sin dato")</f>
        <v/>
      </c>
    </row>
    <row r="5733">
      <c r="A5733" t="inlineStr">
        <is>
          <t>2025</t>
        </is>
      </c>
      <c r="B5733" t="inlineStr">
        <is>
          <t>10</t>
        </is>
      </c>
      <c r="C5733" t="inlineStr">
        <is>
          <t>52010020</t>
        </is>
      </c>
      <c r="D5733" t="inlineStr">
        <is>
          <t>858</t>
        </is>
      </c>
      <c r="E5733" t="inlineStr">
        <is>
          <t>MS</t>
        </is>
      </c>
      <c r="F5733" t="n">
        <v>25</v>
      </c>
      <c r="G5733" t="n">
        <v>24518</v>
      </c>
      <c r="H5733" t="n">
        <v>41080</v>
      </c>
      <c r="I5733" t="inlineStr">
        <is>
          <t>Algodón</t>
        </is>
      </c>
      <c r="J5733">
        <f>SI.ERROR(BUSCARV(D5733,TablaPaises,6,FALSO),"Sin dato")</f>
        <v/>
      </c>
      <c r="K5733">
        <f>SI.ERROR(BUSCARV(C5733,TablaProductos,2,FALSO),"Sin dato")</f>
        <v/>
      </c>
      <c r="L5733">
        <f>SI(H5733&gt;=1000000,"Alto",SI(H5733&gt;=100000,"Medio","Bajo"))</f>
        <v/>
      </c>
      <c r="M5733">
        <f>SI.ERROR(BUSCARV(E5733,TablaEstados,3,FALSO),"Sin dato")</f>
        <v/>
      </c>
      <c r="N5733">
        <f>SI.ERROR(BUSCARV(E5733,TablaEstados,4,FALSO),"Sin dato")</f>
        <v/>
      </c>
    </row>
    <row r="5734">
      <c r="A5734" t="inlineStr">
        <is>
          <t>2025</t>
        </is>
      </c>
      <c r="B5734" t="inlineStr">
        <is>
          <t>06</t>
        </is>
      </c>
      <c r="C5734" t="inlineStr">
        <is>
          <t>09011190</t>
        </is>
      </c>
      <c r="D5734" t="inlineStr">
        <is>
          <t>160</t>
        </is>
      </c>
      <c r="E5734" t="inlineStr">
        <is>
          <t>SC</t>
        </is>
      </c>
      <c r="F5734" t="n">
        <v>7</v>
      </c>
      <c r="G5734" t="n">
        <v>7</v>
      </c>
      <c r="H5734" t="n">
        <v>65</v>
      </c>
      <c r="I5734" t="inlineStr">
        <is>
          <t>Café en granos</t>
        </is>
      </c>
      <c r="J5734">
        <f>SI.ERROR(BUSCARV(D5734,TablaPaises,6,FALSO),"Sin dato")</f>
        <v/>
      </c>
      <c r="K5734">
        <f>SI.ERROR(BUSCARV(C5734,TablaProductos,2,FALSO),"Sin dato")</f>
        <v/>
      </c>
      <c r="L5734">
        <f>SI(H5734&gt;=1000000,"Alto",SI(H5734&gt;=100000,"Medio","Bajo"))</f>
        <v/>
      </c>
      <c r="M5734">
        <f>SI.ERROR(BUSCARV(E5734,TablaEstados,3,FALSO),"Sin dato")</f>
        <v/>
      </c>
      <c r="N5734">
        <f>SI.ERROR(BUSCARV(E5734,TablaEstados,4,FALSO),"Sin dato")</f>
        <v/>
      </c>
    </row>
    <row r="5735">
      <c r="A5735" t="inlineStr">
        <is>
          <t>2025</t>
        </is>
      </c>
      <c r="B5735" t="inlineStr">
        <is>
          <t>04</t>
        </is>
      </c>
      <c r="C5735" t="inlineStr">
        <is>
          <t>52010020</t>
        </is>
      </c>
      <c r="D5735" t="inlineStr">
        <is>
          <t>827</t>
        </is>
      </c>
      <c r="E5735" t="inlineStr">
        <is>
          <t>SC</t>
        </is>
      </c>
      <c r="F5735" t="n">
        <v>1026</v>
      </c>
      <c r="G5735" t="n">
        <v>1025579</v>
      </c>
      <c r="H5735" t="n">
        <v>1798722</v>
      </c>
      <c r="I5735" t="inlineStr">
        <is>
          <t>Algodón</t>
        </is>
      </c>
      <c r="J5735">
        <f>SI.ERROR(BUSCARV(D5735,TablaPaises,6,FALSO),"Sin dato")</f>
        <v/>
      </c>
      <c r="K5735">
        <f>SI.ERROR(BUSCARV(C5735,TablaProductos,2,FALSO),"Sin dato")</f>
        <v/>
      </c>
      <c r="L5735">
        <f>SI(H5735&gt;=1000000,"Alto",SI(H5735&gt;=100000,"Medio","Bajo"))</f>
        <v/>
      </c>
      <c r="M5735">
        <f>SI.ERROR(BUSCARV(E5735,TablaEstados,3,FALSO),"Sin dato")</f>
        <v/>
      </c>
      <c r="N5735">
        <f>SI.ERROR(BUSCARV(E5735,TablaEstados,4,FALSO),"Sin dato")</f>
        <v/>
      </c>
    </row>
    <row r="5736">
      <c r="A5736" t="inlineStr">
        <is>
          <t>2025</t>
        </is>
      </c>
      <c r="B5736" t="inlineStr">
        <is>
          <t>05</t>
        </is>
      </c>
      <c r="C5736" t="inlineStr">
        <is>
          <t>10059010</t>
        </is>
      </c>
      <c r="D5736" t="inlineStr">
        <is>
          <t>375</t>
        </is>
      </c>
      <c r="E5736" t="inlineStr">
        <is>
          <t>SP</t>
        </is>
      </c>
      <c r="F5736" t="n">
        <v>240</v>
      </c>
      <c r="G5736" t="n">
        <v>240</v>
      </c>
      <c r="H5736" t="n">
        <v>500</v>
      </c>
      <c r="I5736" t="inlineStr">
        <is>
          <t>Milho</t>
        </is>
      </c>
      <c r="J5736">
        <f>SI.ERROR(BUSCARV(D5736,TablaPaises,6,FALSO),"Sin dato")</f>
        <v/>
      </c>
      <c r="K5736">
        <f>SI.ERROR(BUSCARV(C5736,TablaProductos,2,FALSO),"Sin dato")</f>
        <v/>
      </c>
      <c r="L5736">
        <f>SI(H5736&gt;=1000000,"Alto",SI(H5736&gt;=100000,"Medio","Bajo"))</f>
        <v/>
      </c>
      <c r="M5736">
        <f>SI.ERROR(BUSCARV(E5736,TablaEstados,3,FALSO),"Sin dato")</f>
        <v/>
      </c>
      <c r="N5736">
        <f>SI.ERROR(BUSCARV(E5736,TablaEstados,4,FALSO),"Sin dato")</f>
        <v/>
      </c>
    </row>
    <row r="5737">
      <c r="A5737" t="inlineStr">
        <is>
          <t>2025</t>
        </is>
      </c>
      <c r="B5737" t="inlineStr">
        <is>
          <t>03</t>
        </is>
      </c>
      <c r="C5737" t="inlineStr">
        <is>
          <t>52010020</t>
        </is>
      </c>
      <c r="D5737" t="inlineStr">
        <is>
          <t>160</t>
        </is>
      </c>
      <c r="E5737" t="inlineStr">
        <is>
          <t>BA</t>
        </is>
      </c>
      <c r="F5737" t="n">
        <v>25</v>
      </c>
      <c r="G5737" t="n">
        <v>25154</v>
      </c>
      <c r="H5737" t="n">
        <v>40205</v>
      </c>
      <c r="I5737" t="inlineStr">
        <is>
          <t>Algodón</t>
        </is>
      </c>
      <c r="J5737">
        <f>SI.ERROR(BUSCARV(D5737,TablaPaises,6,FALSO),"Sin dato")</f>
        <v/>
      </c>
      <c r="K5737">
        <f>SI.ERROR(BUSCARV(C5737,TablaProductos,2,FALSO),"Sin dato")</f>
        <v/>
      </c>
      <c r="L5737">
        <f>SI(H5737&gt;=1000000,"Alto",SI(H5737&gt;=100000,"Medio","Bajo"))</f>
        <v/>
      </c>
      <c r="M5737">
        <f>SI.ERROR(BUSCARV(E5737,TablaEstados,3,FALSO),"Sin dato")</f>
        <v/>
      </c>
      <c r="N5737">
        <f>SI.ERROR(BUSCARV(E5737,TablaEstados,4,FALSO),"Sin dato")</f>
        <v/>
      </c>
    </row>
    <row r="5738">
      <c r="A5738" t="inlineStr">
        <is>
          <t>2025</t>
        </is>
      </c>
      <c r="B5738" t="inlineStr">
        <is>
          <t>10</t>
        </is>
      </c>
      <c r="C5738" t="inlineStr">
        <is>
          <t>09011190</t>
        </is>
      </c>
      <c r="D5738" t="inlineStr">
        <is>
          <t>607</t>
        </is>
      </c>
      <c r="E5738" t="inlineStr">
        <is>
          <t>SP</t>
        </is>
      </c>
      <c r="F5738" t="n">
        <v>4</v>
      </c>
      <c r="G5738" t="n">
        <v>4</v>
      </c>
      <c r="H5738" t="n">
        <v>144</v>
      </c>
      <c r="I5738" t="inlineStr">
        <is>
          <t>Café en granos</t>
        </is>
      </c>
      <c r="J5738">
        <f>SI.ERROR(BUSCARV(D5738,TablaPaises,6,FALSO),"Sin dato")</f>
        <v/>
      </c>
      <c r="K5738">
        <f>SI.ERROR(BUSCARV(C5738,TablaProductos,2,FALSO),"Sin dato")</f>
        <v/>
      </c>
      <c r="L5738">
        <f>SI(H5738&gt;=1000000,"Alto",SI(H5738&gt;=100000,"Medio","Bajo"))</f>
        <v/>
      </c>
      <c r="M5738">
        <f>SI.ERROR(BUSCARV(E5738,TablaEstados,3,FALSO),"Sin dato")</f>
        <v/>
      </c>
      <c r="N5738">
        <f>SI.ERROR(BUSCARV(E5738,TablaEstados,4,FALSO),"Sin dato")</f>
        <v/>
      </c>
    </row>
    <row r="5739">
      <c r="A5739" t="inlineStr">
        <is>
          <t>2025</t>
        </is>
      </c>
      <c r="B5739" t="inlineStr">
        <is>
          <t>01</t>
        </is>
      </c>
      <c r="C5739" t="inlineStr">
        <is>
          <t>09011200</t>
        </is>
      </c>
      <c r="D5739" t="inlineStr">
        <is>
          <t>195</t>
        </is>
      </c>
      <c r="E5739" t="inlineStr">
        <is>
          <t>PE</t>
        </is>
      </c>
      <c r="F5739" t="n">
        <v>1</v>
      </c>
      <c r="G5739" t="n">
        <v>1</v>
      </c>
      <c r="H5739" t="n">
        <v>54</v>
      </c>
      <c r="I5739" t="inlineStr">
        <is>
          <t>Café en granos</t>
        </is>
      </c>
      <c r="J5739">
        <f>SI.ERROR(BUSCARV(D5739,TablaPaises,6,FALSO),"Sin dato")</f>
        <v/>
      </c>
      <c r="K5739">
        <f>SI.ERROR(BUSCARV(C5739,TablaProductos,2,FALSO),"Sin dato")</f>
        <v/>
      </c>
      <c r="L5739">
        <f>SI(H5739&gt;=1000000,"Alto",SI(H5739&gt;=100000,"Medio","Bajo"))</f>
        <v/>
      </c>
      <c r="M5739">
        <f>SI.ERROR(BUSCARV(E5739,TablaEstados,3,FALSO),"Sin dato")</f>
        <v/>
      </c>
      <c r="N5739">
        <f>SI.ERROR(BUSCARV(E5739,TablaEstados,4,FALSO),"Sin dato")</f>
        <v/>
      </c>
    </row>
    <row r="5740">
      <c r="A5740" t="inlineStr">
        <is>
          <t>2025</t>
        </is>
      </c>
      <c r="B5740" t="inlineStr">
        <is>
          <t>03</t>
        </is>
      </c>
      <c r="C5740" t="inlineStr">
        <is>
          <t>09011110</t>
        </is>
      </c>
      <c r="D5740" t="inlineStr">
        <is>
          <t>190</t>
        </is>
      </c>
      <c r="E5740" t="inlineStr">
        <is>
          <t>SP</t>
        </is>
      </c>
      <c r="F5740" t="n">
        <v>0</v>
      </c>
      <c r="G5740" t="n">
        <v>20</v>
      </c>
      <c r="H5740" t="n">
        <v>601</v>
      </c>
      <c r="I5740" t="inlineStr">
        <is>
          <t>Café en granos</t>
        </is>
      </c>
      <c r="J5740">
        <f>SI.ERROR(BUSCARV(D5740,TablaPaises,6,FALSO),"Sin dato")</f>
        <v/>
      </c>
      <c r="K5740">
        <f>SI.ERROR(BUSCARV(C5740,TablaProductos,2,FALSO),"Sin dato")</f>
        <v/>
      </c>
      <c r="L5740">
        <f>SI(H5740&gt;=1000000,"Alto",SI(H5740&gt;=100000,"Medio","Bajo"))</f>
        <v/>
      </c>
      <c r="M5740">
        <f>SI.ERROR(BUSCARV(E5740,TablaEstados,3,FALSO),"Sin dato")</f>
        <v/>
      </c>
      <c r="N5740">
        <f>SI.ERROR(BUSCARV(E5740,TablaEstados,4,FALSO),"Sin dato")</f>
        <v/>
      </c>
    </row>
    <row r="5741">
      <c r="A5741" t="inlineStr">
        <is>
          <t>2025</t>
        </is>
      </c>
      <c r="B5741" t="inlineStr">
        <is>
          <t>10</t>
        </is>
      </c>
      <c r="C5741" t="inlineStr">
        <is>
          <t>09011110</t>
        </is>
      </c>
      <c r="D5741" t="inlineStr">
        <is>
          <t>064</t>
        </is>
      </c>
      <c r="E5741" t="inlineStr">
        <is>
          <t>MG</t>
        </is>
      </c>
      <c r="F5741" t="n">
        <v>19</v>
      </c>
      <c r="G5741" t="n">
        <v>19200</v>
      </c>
      <c r="H5741" t="n">
        <v>145611</v>
      </c>
      <c r="I5741" t="inlineStr">
        <is>
          <t>Café en granos</t>
        </is>
      </c>
      <c r="J5741">
        <f>SI.ERROR(BUSCARV(D5741,TablaPaises,6,FALSO),"Sin dato")</f>
        <v/>
      </c>
      <c r="K5741">
        <f>SI.ERROR(BUSCARV(C5741,TablaProductos,2,FALSO),"Sin dato")</f>
        <v/>
      </c>
      <c r="L5741">
        <f>SI(H5741&gt;=1000000,"Alto",SI(H5741&gt;=100000,"Medio","Bajo"))</f>
        <v/>
      </c>
      <c r="M5741">
        <f>SI.ERROR(BUSCARV(E5741,TablaEstados,3,FALSO),"Sin dato")</f>
        <v/>
      </c>
      <c r="N5741">
        <f>SI.ERROR(BUSCARV(E5741,TablaEstados,4,FALSO),"Sin dato")</f>
        <v/>
      </c>
    </row>
    <row r="5742">
      <c r="A5742" t="inlineStr">
        <is>
          <t>2025</t>
        </is>
      </c>
      <c r="B5742" t="inlineStr">
        <is>
          <t>11</t>
        </is>
      </c>
      <c r="C5742" t="inlineStr">
        <is>
          <t>09011110</t>
        </is>
      </c>
      <c r="D5742" t="inlineStr">
        <is>
          <t>017</t>
        </is>
      </c>
      <c r="E5742" t="inlineStr">
        <is>
          <t>MG</t>
        </is>
      </c>
      <c r="F5742" t="n">
        <v>144</v>
      </c>
      <c r="G5742" t="n">
        <v>144000</v>
      </c>
      <c r="H5742" t="n">
        <v>858000</v>
      </c>
      <c r="I5742" t="inlineStr">
        <is>
          <t>Café en granos</t>
        </is>
      </c>
      <c r="J5742">
        <f>SI.ERROR(BUSCARV(D5742,TablaPaises,6,FALSO),"Sin dato")</f>
        <v/>
      </c>
      <c r="K5742">
        <f>SI.ERROR(BUSCARV(C5742,TablaProductos,2,FALSO),"Sin dato")</f>
        <v/>
      </c>
      <c r="L5742">
        <f>SI(H5742&gt;=1000000,"Alto",SI(H5742&gt;=100000,"Medio","Bajo"))</f>
        <v/>
      </c>
      <c r="M5742">
        <f>SI.ERROR(BUSCARV(E5742,TablaEstados,3,FALSO),"Sin dato")</f>
        <v/>
      </c>
      <c r="N5742">
        <f>SI.ERROR(BUSCARV(E5742,TablaEstados,4,FALSO),"Sin dato")</f>
        <v/>
      </c>
    </row>
    <row r="5743">
      <c r="A5743" t="inlineStr">
        <is>
          <t>2025</t>
        </is>
      </c>
      <c r="B5743" t="inlineStr">
        <is>
          <t>06</t>
        </is>
      </c>
      <c r="C5743" t="inlineStr">
        <is>
          <t>10059090</t>
        </is>
      </c>
      <c r="D5743" t="inlineStr">
        <is>
          <t>434</t>
        </is>
      </c>
      <c r="E5743" t="inlineStr">
        <is>
          <t>RJ</t>
        </is>
      </c>
      <c r="F5743" t="n">
        <v>6</v>
      </c>
      <c r="G5743" t="n">
        <v>6</v>
      </c>
      <c r="H5743" t="n">
        <v>11</v>
      </c>
      <c r="I5743" t="inlineStr">
        <is>
          <t>Milho</t>
        </is>
      </c>
      <c r="J5743">
        <f>SI.ERROR(BUSCARV(D5743,TablaPaises,6,FALSO),"Sin dato")</f>
        <v/>
      </c>
      <c r="K5743">
        <f>SI.ERROR(BUSCARV(C5743,TablaProductos,2,FALSO),"Sin dato")</f>
        <v/>
      </c>
      <c r="L5743">
        <f>SI(H5743&gt;=1000000,"Alto",SI(H5743&gt;=100000,"Medio","Bajo"))</f>
        <v/>
      </c>
      <c r="M5743">
        <f>SI.ERROR(BUSCARV(E5743,TablaEstados,3,FALSO),"Sin dato")</f>
        <v/>
      </c>
      <c r="N5743">
        <f>SI.ERROR(BUSCARV(E5743,TablaEstados,4,FALSO),"Sin dato")</f>
        <v/>
      </c>
    </row>
    <row r="5744">
      <c r="A5744" t="inlineStr">
        <is>
          <t>2025</t>
        </is>
      </c>
      <c r="B5744" t="inlineStr">
        <is>
          <t>11</t>
        </is>
      </c>
      <c r="C5744" t="inlineStr">
        <is>
          <t>09011110</t>
        </is>
      </c>
      <c r="D5744" t="inlineStr">
        <is>
          <t>275</t>
        </is>
      </c>
      <c r="E5744" t="inlineStr">
        <is>
          <t>SP</t>
        </is>
      </c>
      <c r="F5744" t="n">
        <v>77</v>
      </c>
      <c r="G5744" t="n">
        <v>77100</v>
      </c>
      <c r="H5744" t="n">
        <v>675984</v>
      </c>
      <c r="I5744" t="inlineStr">
        <is>
          <t>Café en granos</t>
        </is>
      </c>
      <c r="J5744">
        <f>SI.ERROR(BUSCARV(D5744,TablaPaises,6,FALSO),"Sin dato")</f>
        <v/>
      </c>
      <c r="K5744">
        <f>SI.ERROR(BUSCARV(C5744,TablaProductos,2,FALSO),"Sin dato")</f>
        <v/>
      </c>
      <c r="L5744">
        <f>SI(H5744&gt;=1000000,"Alto",SI(H5744&gt;=100000,"Medio","Bajo"))</f>
        <v/>
      </c>
      <c r="M5744">
        <f>SI.ERROR(BUSCARV(E5744,TablaEstados,3,FALSO),"Sin dato")</f>
        <v/>
      </c>
      <c r="N5744">
        <f>SI.ERROR(BUSCARV(E5744,TablaEstados,4,FALSO),"Sin dato")</f>
        <v/>
      </c>
    </row>
    <row r="5745">
      <c r="A5745" t="inlineStr">
        <is>
          <t>2025</t>
        </is>
      </c>
      <c r="B5745" t="inlineStr">
        <is>
          <t>11</t>
        </is>
      </c>
      <c r="C5745" t="inlineStr">
        <is>
          <t>10059090</t>
        </is>
      </c>
      <c r="D5745" t="inlineStr">
        <is>
          <t>434</t>
        </is>
      </c>
      <c r="E5745" t="inlineStr">
        <is>
          <t>ES</t>
        </is>
      </c>
      <c r="F5745" t="n">
        <v>10</v>
      </c>
      <c r="G5745" t="n">
        <v>10</v>
      </c>
      <c r="H5745" t="n">
        <v>23</v>
      </c>
      <c r="I5745" t="inlineStr">
        <is>
          <t>Milho</t>
        </is>
      </c>
      <c r="J5745">
        <f>SI.ERROR(BUSCARV(D5745,TablaPaises,6,FALSO),"Sin dato")</f>
        <v/>
      </c>
      <c r="K5745">
        <f>SI.ERROR(BUSCARV(C5745,TablaProductos,2,FALSO),"Sin dato")</f>
        <v/>
      </c>
      <c r="L5745">
        <f>SI(H5745&gt;=1000000,"Alto",SI(H5745&gt;=100000,"Medio","Bajo"))</f>
        <v/>
      </c>
      <c r="M5745">
        <f>SI.ERROR(BUSCARV(E5745,TablaEstados,3,FALSO),"Sin dato")</f>
        <v/>
      </c>
      <c r="N5745">
        <f>SI.ERROR(BUSCARV(E5745,TablaEstados,4,FALSO),"Sin dato")</f>
        <v/>
      </c>
    </row>
    <row r="5746">
      <c r="A5746" t="inlineStr">
        <is>
          <t>2025</t>
        </is>
      </c>
      <c r="B5746" t="inlineStr">
        <is>
          <t>01</t>
        </is>
      </c>
      <c r="C5746" t="inlineStr">
        <is>
          <t>09011110</t>
        </is>
      </c>
      <c r="D5746" t="inlineStr">
        <is>
          <t>244</t>
        </is>
      </c>
      <c r="E5746" t="inlineStr">
        <is>
          <t>BA</t>
        </is>
      </c>
      <c r="F5746" t="n">
        <v>26</v>
      </c>
      <c r="G5746" t="n">
        <v>26400</v>
      </c>
      <c r="H5746" t="n">
        <v>120120</v>
      </c>
      <c r="I5746" t="inlineStr">
        <is>
          <t>Café en granos</t>
        </is>
      </c>
      <c r="J5746">
        <f>SI.ERROR(BUSCARV(D5746,TablaPaises,6,FALSO),"Sin dato")</f>
        <v/>
      </c>
      <c r="K5746">
        <f>SI.ERROR(BUSCARV(C5746,TablaProductos,2,FALSO),"Sin dato")</f>
        <v/>
      </c>
      <c r="L5746">
        <f>SI(H5746&gt;=1000000,"Alto",SI(H5746&gt;=100000,"Medio","Bajo"))</f>
        <v/>
      </c>
      <c r="M5746">
        <f>SI.ERROR(BUSCARV(E5746,TablaEstados,3,FALSO),"Sin dato")</f>
        <v/>
      </c>
      <c r="N5746">
        <f>SI.ERROR(BUSCARV(E5746,TablaEstados,4,FALSO),"Sin dato")</f>
        <v/>
      </c>
    </row>
    <row r="5747">
      <c r="A5747" t="inlineStr">
        <is>
          <t>2025</t>
        </is>
      </c>
      <c r="B5747" t="inlineStr">
        <is>
          <t>07</t>
        </is>
      </c>
      <c r="C5747" t="inlineStr">
        <is>
          <t>10059010</t>
        </is>
      </c>
      <c r="D5747" t="inlineStr">
        <is>
          <t>858</t>
        </is>
      </c>
      <c r="E5747" t="inlineStr">
        <is>
          <t>MG</t>
        </is>
      </c>
      <c r="F5747" t="n">
        <v>4993</v>
      </c>
      <c r="G5747" t="n">
        <v>4993</v>
      </c>
      <c r="H5747" t="n">
        <v>1064</v>
      </c>
      <c r="I5747" t="inlineStr">
        <is>
          <t>Milho</t>
        </is>
      </c>
      <c r="J5747">
        <f>SI.ERROR(BUSCARV(D5747,TablaPaises,6,FALSO),"Sin dato")</f>
        <v/>
      </c>
      <c r="K5747">
        <f>SI.ERROR(BUSCARV(C5747,TablaProductos,2,FALSO),"Sin dato")</f>
        <v/>
      </c>
      <c r="L5747">
        <f>SI(H5747&gt;=1000000,"Alto",SI(H5747&gt;=100000,"Medio","Bajo"))</f>
        <v/>
      </c>
      <c r="M5747">
        <f>SI.ERROR(BUSCARV(E5747,TablaEstados,3,FALSO),"Sin dato")</f>
        <v/>
      </c>
      <c r="N5747">
        <f>SI.ERROR(BUSCARV(E5747,TablaEstados,4,FALSO),"Sin dato")</f>
        <v/>
      </c>
    </row>
    <row r="5748">
      <c r="A5748" t="inlineStr">
        <is>
          <t>2025</t>
        </is>
      </c>
      <c r="B5748" t="inlineStr">
        <is>
          <t>12</t>
        </is>
      </c>
      <c r="C5748" t="inlineStr">
        <is>
          <t>09011110</t>
        </is>
      </c>
      <c r="D5748" t="inlineStr">
        <is>
          <t>244</t>
        </is>
      </c>
      <c r="E5748" t="inlineStr">
        <is>
          <t>MG</t>
        </is>
      </c>
      <c r="F5748" t="n">
        <v>182</v>
      </c>
      <c r="G5748" t="n">
        <v>182000</v>
      </c>
      <c r="H5748" t="n">
        <v>1199900</v>
      </c>
      <c r="I5748" t="inlineStr">
        <is>
          <t>Café en granos</t>
        </is>
      </c>
      <c r="J5748">
        <f>SI.ERROR(BUSCARV(D5748,TablaPaises,6,FALSO),"Sin dato")</f>
        <v/>
      </c>
      <c r="K5748">
        <f>SI.ERROR(BUSCARV(C5748,TablaProductos,2,FALSO),"Sin dato")</f>
        <v/>
      </c>
      <c r="L5748">
        <f>SI(H5748&gt;=1000000,"Alto",SI(H5748&gt;=100000,"Medio","Bajo"))</f>
        <v/>
      </c>
      <c r="M5748">
        <f>SI.ERROR(BUSCARV(E5748,TablaEstados,3,FALSO),"Sin dato")</f>
        <v/>
      </c>
      <c r="N5748">
        <f>SI.ERROR(BUSCARV(E5748,TablaEstados,4,FALSO),"Sin dato")</f>
        <v/>
      </c>
    </row>
    <row r="5749">
      <c r="A5749" t="inlineStr">
        <is>
          <t>2025</t>
        </is>
      </c>
      <c r="B5749" t="inlineStr">
        <is>
          <t>03</t>
        </is>
      </c>
      <c r="C5749" t="inlineStr">
        <is>
          <t>09011110</t>
        </is>
      </c>
      <c r="D5749" t="inlineStr">
        <is>
          <t>240</t>
        </is>
      </c>
      <c r="E5749" t="inlineStr">
        <is>
          <t>MG</t>
        </is>
      </c>
      <c r="F5749" t="n">
        <v>67</v>
      </c>
      <c r="G5749" t="n">
        <v>66900</v>
      </c>
      <c r="H5749" t="n">
        <v>332995</v>
      </c>
      <c r="I5749" t="inlineStr">
        <is>
          <t>Café en granos</t>
        </is>
      </c>
      <c r="J5749">
        <f>SI.ERROR(BUSCARV(D5749,TablaPaises,6,FALSO),"Sin dato")</f>
        <v/>
      </c>
      <c r="K5749">
        <f>SI.ERROR(BUSCARV(C5749,TablaProductos,2,FALSO),"Sin dato")</f>
        <v/>
      </c>
      <c r="L5749">
        <f>SI(H5749&gt;=1000000,"Alto",SI(H5749&gt;=100000,"Medio","Bajo"))</f>
        <v/>
      </c>
      <c r="M5749">
        <f>SI.ERROR(BUSCARV(E5749,TablaEstados,3,FALSO),"Sin dato")</f>
        <v/>
      </c>
      <c r="N5749">
        <f>SI.ERROR(BUSCARV(E5749,TablaEstados,4,FALSO),"Sin dato")</f>
        <v/>
      </c>
    </row>
    <row r="5750">
      <c r="A5750" t="inlineStr">
        <is>
          <t>2025</t>
        </is>
      </c>
      <c r="B5750" t="inlineStr">
        <is>
          <t>04</t>
        </is>
      </c>
      <c r="C5750" t="inlineStr">
        <is>
          <t>09011110</t>
        </is>
      </c>
      <c r="D5750" t="inlineStr">
        <is>
          <t>059</t>
        </is>
      </c>
      <c r="E5750" t="inlineStr">
        <is>
          <t>MG</t>
        </is>
      </c>
      <c r="F5750" t="n">
        <v>53</v>
      </c>
      <c r="G5750" t="n">
        <v>52800</v>
      </c>
      <c r="H5750" t="n">
        <v>331976</v>
      </c>
      <c r="I5750" t="inlineStr">
        <is>
          <t>Café en granos</t>
        </is>
      </c>
      <c r="J5750">
        <f>SI.ERROR(BUSCARV(D5750,TablaPaises,6,FALSO),"Sin dato")</f>
        <v/>
      </c>
      <c r="K5750">
        <f>SI.ERROR(BUSCARV(C5750,TablaProductos,2,FALSO),"Sin dato")</f>
        <v/>
      </c>
      <c r="L5750">
        <f>SI(H5750&gt;=1000000,"Alto",SI(H5750&gt;=100000,"Medio","Bajo"))</f>
        <v/>
      </c>
      <c r="M5750">
        <f>SI.ERROR(BUSCARV(E5750,TablaEstados,3,FALSO),"Sin dato")</f>
        <v/>
      </c>
      <c r="N5750">
        <f>SI.ERROR(BUSCARV(E5750,TablaEstados,4,FALSO),"Sin dato")</f>
        <v/>
      </c>
    </row>
    <row r="5751">
      <c r="A5751" t="inlineStr">
        <is>
          <t>2025</t>
        </is>
      </c>
      <c r="B5751" t="inlineStr">
        <is>
          <t>06</t>
        </is>
      </c>
      <c r="C5751" t="inlineStr">
        <is>
          <t>10059090</t>
        </is>
      </c>
      <c r="D5751" t="inlineStr">
        <is>
          <t>741</t>
        </is>
      </c>
      <c r="E5751" t="inlineStr">
        <is>
          <t>CE</t>
        </is>
      </c>
      <c r="F5751" t="n">
        <v>10</v>
      </c>
      <c r="G5751" t="n">
        <v>10</v>
      </c>
      <c r="H5751" t="n">
        <v>20</v>
      </c>
      <c r="I5751" t="inlineStr">
        <is>
          <t>Milho</t>
        </is>
      </c>
      <c r="J5751">
        <f>SI.ERROR(BUSCARV(D5751,TablaPaises,6,FALSO),"Sin dato")</f>
        <v/>
      </c>
      <c r="K5751">
        <f>SI.ERROR(BUSCARV(C5751,TablaProductos,2,FALSO),"Sin dato")</f>
        <v/>
      </c>
      <c r="L5751">
        <f>SI(H5751&gt;=1000000,"Alto",SI(H5751&gt;=100000,"Medio","Bajo"))</f>
        <v/>
      </c>
      <c r="M5751">
        <f>SI.ERROR(BUSCARV(E5751,TablaEstados,3,FALSO),"Sin dato")</f>
        <v/>
      </c>
      <c r="N5751">
        <f>SI.ERROR(BUSCARV(E5751,TablaEstados,4,FALSO),"Sin dato")</f>
        <v/>
      </c>
    </row>
    <row r="5752">
      <c r="A5752" t="inlineStr">
        <is>
          <t>2025</t>
        </is>
      </c>
      <c r="B5752" t="inlineStr">
        <is>
          <t>09</t>
        </is>
      </c>
      <c r="C5752" t="inlineStr">
        <is>
          <t>52010020</t>
        </is>
      </c>
      <c r="D5752" t="inlineStr">
        <is>
          <t>576</t>
        </is>
      </c>
      <c r="E5752" t="inlineStr">
        <is>
          <t>GO</t>
        </is>
      </c>
      <c r="F5752" t="n">
        <v>1324</v>
      </c>
      <c r="G5752" t="n">
        <v>1325395</v>
      </c>
      <c r="H5752" t="n">
        <v>2158945</v>
      </c>
      <c r="I5752" t="inlineStr">
        <is>
          <t>Algodón</t>
        </is>
      </c>
      <c r="J5752">
        <f>SI.ERROR(BUSCARV(D5752,TablaPaises,6,FALSO),"Sin dato")</f>
        <v/>
      </c>
      <c r="K5752">
        <f>SI.ERROR(BUSCARV(C5752,TablaProductos,2,FALSO),"Sin dato")</f>
        <v/>
      </c>
      <c r="L5752">
        <f>SI(H5752&gt;=1000000,"Alto",SI(H5752&gt;=100000,"Medio","Bajo"))</f>
        <v/>
      </c>
      <c r="M5752">
        <f>SI.ERROR(BUSCARV(E5752,TablaEstados,3,FALSO),"Sin dato")</f>
        <v/>
      </c>
      <c r="N5752">
        <f>SI.ERROR(BUSCARV(E5752,TablaEstados,4,FALSO),"Sin dato")</f>
        <v/>
      </c>
    </row>
    <row r="5753">
      <c r="A5753" t="inlineStr">
        <is>
          <t>2025</t>
        </is>
      </c>
      <c r="B5753" t="inlineStr">
        <is>
          <t>03</t>
        </is>
      </c>
      <c r="C5753" t="inlineStr">
        <is>
          <t>09011110</t>
        </is>
      </c>
      <c r="D5753" t="inlineStr">
        <is>
          <t>498</t>
        </is>
      </c>
      <c r="E5753" t="inlineStr">
        <is>
          <t>BA</t>
        </is>
      </c>
      <c r="F5753" t="n">
        <v>132</v>
      </c>
      <c r="G5753" t="n">
        <v>132000</v>
      </c>
      <c r="H5753" t="n">
        <v>900768</v>
      </c>
      <c r="I5753" t="inlineStr">
        <is>
          <t>Café en granos</t>
        </is>
      </c>
      <c r="J5753">
        <f>SI.ERROR(BUSCARV(D5753,TablaPaises,6,FALSO),"Sin dato")</f>
        <v/>
      </c>
      <c r="K5753">
        <f>SI.ERROR(BUSCARV(C5753,TablaProductos,2,FALSO),"Sin dato")</f>
        <v/>
      </c>
      <c r="L5753">
        <f>SI(H5753&gt;=1000000,"Alto",SI(H5753&gt;=100000,"Medio","Bajo"))</f>
        <v/>
      </c>
      <c r="M5753">
        <f>SI.ERROR(BUSCARV(E5753,TablaEstados,3,FALSO),"Sin dato")</f>
        <v/>
      </c>
      <c r="N5753">
        <f>SI.ERROR(BUSCARV(E5753,TablaEstados,4,FALSO),"Sin dato")</f>
        <v/>
      </c>
    </row>
    <row r="5754">
      <c r="A5754" t="inlineStr">
        <is>
          <t>2025</t>
        </is>
      </c>
      <c r="B5754" t="inlineStr">
        <is>
          <t>09</t>
        </is>
      </c>
      <c r="C5754" t="inlineStr">
        <is>
          <t>52010020</t>
        </is>
      </c>
      <c r="D5754" t="inlineStr">
        <is>
          <t>858</t>
        </is>
      </c>
      <c r="E5754" t="inlineStr">
        <is>
          <t>MS</t>
        </is>
      </c>
      <c r="F5754" t="n">
        <v>1298</v>
      </c>
      <c r="G5754" t="n">
        <v>1297802</v>
      </c>
      <c r="H5754" t="n">
        <v>2167604</v>
      </c>
      <c r="I5754" t="inlineStr">
        <is>
          <t>Algodón</t>
        </is>
      </c>
      <c r="J5754">
        <f>SI.ERROR(BUSCARV(D5754,TablaPaises,6,FALSO),"Sin dato")</f>
        <v/>
      </c>
      <c r="K5754">
        <f>SI.ERROR(BUSCARV(C5754,TablaProductos,2,FALSO),"Sin dato")</f>
        <v/>
      </c>
      <c r="L5754">
        <f>SI(H5754&gt;=1000000,"Alto",SI(H5754&gt;=100000,"Medio","Bajo"))</f>
        <v/>
      </c>
      <c r="M5754">
        <f>SI.ERROR(BUSCARV(E5754,TablaEstados,3,FALSO),"Sin dato")</f>
        <v/>
      </c>
      <c r="N5754">
        <f>SI.ERROR(BUSCARV(E5754,TablaEstados,4,FALSO),"Sin dato")</f>
        <v/>
      </c>
    </row>
    <row r="5755">
      <c r="A5755" t="inlineStr">
        <is>
          <t>2025</t>
        </is>
      </c>
      <c r="B5755" t="inlineStr">
        <is>
          <t>12</t>
        </is>
      </c>
      <c r="C5755" t="inlineStr">
        <is>
          <t>10051000</t>
        </is>
      </c>
      <c r="D5755" t="inlineStr">
        <is>
          <t>337</t>
        </is>
      </c>
      <c r="E5755" t="inlineStr">
        <is>
          <t>RR</t>
        </is>
      </c>
      <c r="F5755" t="n">
        <v>2250</v>
      </c>
      <c r="G5755" t="n">
        <v>2250</v>
      </c>
      <c r="H5755" t="n">
        <v>19000</v>
      </c>
      <c r="I5755" t="inlineStr">
        <is>
          <t>Milho</t>
        </is>
      </c>
      <c r="J5755">
        <f>SI.ERROR(BUSCARV(D5755,TablaPaises,6,FALSO),"Sin dato")</f>
        <v/>
      </c>
      <c r="K5755">
        <f>SI.ERROR(BUSCARV(C5755,TablaProductos,2,FALSO),"Sin dato")</f>
        <v/>
      </c>
      <c r="L5755">
        <f>SI(H5755&gt;=1000000,"Alto",SI(H5755&gt;=100000,"Medio","Bajo"))</f>
        <v/>
      </c>
      <c r="M5755">
        <f>SI.ERROR(BUSCARV(E5755,TablaEstados,3,FALSO),"Sin dato")</f>
        <v/>
      </c>
      <c r="N5755">
        <f>SI.ERROR(BUSCARV(E5755,TablaEstados,4,FALSO),"Sin dato")</f>
        <v/>
      </c>
    </row>
    <row r="5756">
      <c r="A5756" t="inlineStr">
        <is>
          <t>2025</t>
        </is>
      </c>
      <c r="B5756" t="inlineStr">
        <is>
          <t>02</t>
        </is>
      </c>
      <c r="C5756" t="inlineStr">
        <is>
          <t>10059090</t>
        </is>
      </c>
      <c r="D5756" t="inlineStr">
        <is>
          <t>351</t>
        </is>
      </c>
      <c r="E5756" t="inlineStr">
        <is>
          <t>MA</t>
        </is>
      </c>
      <c r="F5756" t="n">
        <v>10</v>
      </c>
      <c r="G5756" t="n">
        <v>10</v>
      </c>
      <c r="H5756" t="n">
        <v>37</v>
      </c>
      <c r="I5756" t="inlineStr">
        <is>
          <t>Milho</t>
        </is>
      </c>
      <c r="J5756">
        <f>SI.ERROR(BUSCARV(D5756,TablaPaises,6,FALSO),"Sin dato")</f>
        <v/>
      </c>
      <c r="K5756">
        <f>SI.ERROR(BUSCARV(C5756,TablaProductos,2,FALSO),"Sin dato")</f>
        <v/>
      </c>
      <c r="L5756">
        <f>SI(H5756&gt;=1000000,"Alto",SI(H5756&gt;=100000,"Medio","Bajo"))</f>
        <v/>
      </c>
      <c r="M5756">
        <f>SI.ERROR(BUSCARV(E5756,TablaEstados,3,FALSO),"Sin dato")</f>
        <v/>
      </c>
      <c r="N5756">
        <f>SI.ERROR(BUSCARV(E5756,TablaEstados,4,FALSO),"Sin dato")</f>
        <v/>
      </c>
    </row>
    <row r="5757">
      <c r="A5757" t="inlineStr">
        <is>
          <t>2025</t>
        </is>
      </c>
      <c r="B5757" t="inlineStr">
        <is>
          <t>10</t>
        </is>
      </c>
      <c r="C5757" t="inlineStr">
        <is>
          <t>10059010</t>
        </is>
      </c>
      <c r="D5757" t="inlineStr">
        <is>
          <t>267</t>
        </is>
      </c>
      <c r="E5757" t="inlineStr">
        <is>
          <t>GO</t>
        </is>
      </c>
      <c r="F5757" t="n">
        <v>15078331</v>
      </c>
      <c r="G5757" t="n">
        <v>15078331</v>
      </c>
      <c r="H5757" t="n">
        <v>3210737</v>
      </c>
      <c r="I5757" t="inlineStr">
        <is>
          <t>Milho</t>
        </is>
      </c>
      <c r="J5757">
        <f>SI.ERROR(BUSCARV(D5757,TablaPaises,6,FALSO),"Sin dato")</f>
        <v/>
      </c>
      <c r="K5757">
        <f>SI.ERROR(BUSCARV(C5757,TablaProductos,2,FALSO),"Sin dato")</f>
        <v/>
      </c>
      <c r="L5757">
        <f>SI(H5757&gt;=1000000,"Alto",SI(H5757&gt;=100000,"Medio","Bajo"))</f>
        <v/>
      </c>
      <c r="M5757">
        <f>SI.ERROR(BUSCARV(E5757,TablaEstados,3,FALSO),"Sin dato")</f>
        <v/>
      </c>
      <c r="N5757">
        <f>SI.ERROR(BUSCARV(E5757,TablaEstados,4,FALSO),"Sin dato")</f>
        <v/>
      </c>
    </row>
    <row r="5758">
      <c r="A5758" t="inlineStr">
        <is>
          <t>2025</t>
        </is>
      </c>
      <c r="B5758" t="inlineStr">
        <is>
          <t>07</t>
        </is>
      </c>
      <c r="C5758" t="inlineStr">
        <is>
          <t>10059010</t>
        </is>
      </c>
      <c r="D5758" t="inlineStr">
        <is>
          <t>023</t>
        </is>
      </c>
      <c r="E5758" t="inlineStr">
        <is>
          <t>SC</t>
        </is>
      </c>
      <c r="F5758" t="n">
        <v>26000</v>
      </c>
      <c r="G5758" t="n">
        <v>26000</v>
      </c>
      <c r="H5758" t="n">
        <v>8700</v>
      </c>
      <c r="I5758" t="inlineStr">
        <is>
          <t>Milho</t>
        </is>
      </c>
      <c r="J5758">
        <f>SI.ERROR(BUSCARV(D5758,TablaPaises,6,FALSO),"Sin dato")</f>
        <v/>
      </c>
      <c r="K5758">
        <f>SI.ERROR(BUSCARV(C5758,TablaProductos,2,FALSO),"Sin dato")</f>
        <v/>
      </c>
      <c r="L5758">
        <f>SI(H5758&gt;=1000000,"Alto",SI(H5758&gt;=100000,"Medio","Bajo"))</f>
        <v/>
      </c>
      <c r="M5758">
        <f>SI.ERROR(BUSCARV(E5758,TablaEstados,3,FALSO),"Sin dato")</f>
        <v/>
      </c>
      <c r="N5758">
        <f>SI.ERROR(BUSCARV(E5758,TablaEstados,4,FALSO),"Sin dato")</f>
        <v/>
      </c>
    </row>
    <row r="5759">
      <c r="A5759" t="inlineStr">
        <is>
          <t>2025</t>
        </is>
      </c>
      <c r="B5759" t="inlineStr">
        <is>
          <t>05</t>
        </is>
      </c>
      <c r="C5759" t="inlineStr">
        <is>
          <t>09011190</t>
        </is>
      </c>
      <c r="D5759" t="inlineStr">
        <is>
          <t>827</t>
        </is>
      </c>
      <c r="E5759" t="inlineStr">
        <is>
          <t>SC</t>
        </is>
      </c>
      <c r="F5759" t="n">
        <v>0</v>
      </c>
      <c r="G5759" t="n">
        <v>0</v>
      </c>
      <c r="H5759" t="n">
        <v>0</v>
      </c>
      <c r="I5759" t="inlineStr">
        <is>
          <t>Café en granos</t>
        </is>
      </c>
      <c r="J5759">
        <f>SI.ERROR(BUSCARV(D5759,TablaPaises,6,FALSO),"Sin dato")</f>
        <v/>
      </c>
      <c r="K5759">
        <f>SI.ERROR(BUSCARV(C5759,TablaProductos,2,FALSO),"Sin dato")</f>
        <v/>
      </c>
      <c r="L5759">
        <f>SI(H5759&gt;=1000000,"Alto",SI(H5759&gt;=100000,"Medio","Bajo"))</f>
        <v/>
      </c>
      <c r="M5759">
        <f>SI.ERROR(BUSCARV(E5759,TablaEstados,3,FALSO),"Sin dato")</f>
        <v/>
      </c>
      <c r="N5759">
        <f>SI.ERROR(BUSCARV(E5759,TablaEstados,4,FALSO),"Sin dato")</f>
        <v/>
      </c>
    </row>
    <row r="5760">
      <c r="A5760" t="inlineStr">
        <is>
          <t>2025</t>
        </is>
      </c>
      <c r="B5760" t="inlineStr">
        <is>
          <t>03</t>
        </is>
      </c>
      <c r="C5760" t="inlineStr">
        <is>
          <t>10059010</t>
        </is>
      </c>
      <c r="D5760" t="inlineStr">
        <is>
          <t>080</t>
        </is>
      </c>
      <c r="E5760" t="inlineStr">
        <is>
          <t>SP</t>
        </is>
      </c>
      <c r="F5760" t="n">
        <v>1</v>
      </c>
      <c r="G5760" t="n">
        <v>1</v>
      </c>
      <c r="H5760" t="n">
        <v>9</v>
      </c>
      <c r="I5760" t="inlineStr">
        <is>
          <t>Milho</t>
        </is>
      </c>
      <c r="J5760">
        <f>SI.ERROR(BUSCARV(D5760,TablaPaises,6,FALSO),"Sin dato")</f>
        <v/>
      </c>
      <c r="K5760">
        <f>SI.ERROR(BUSCARV(C5760,TablaProductos,2,FALSO),"Sin dato")</f>
        <v/>
      </c>
      <c r="L5760">
        <f>SI(H5760&gt;=1000000,"Alto",SI(H5760&gt;=100000,"Medio","Bajo"))</f>
        <v/>
      </c>
      <c r="M5760">
        <f>SI.ERROR(BUSCARV(E5760,TablaEstados,3,FALSO),"Sin dato")</f>
        <v/>
      </c>
      <c r="N5760">
        <f>SI.ERROR(BUSCARV(E5760,TablaEstados,4,FALSO),"Sin dato")</f>
        <v/>
      </c>
    </row>
    <row r="5761">
      <c r="A5761" t="inlineStr">
        <is>
          <t>2025</t>
        </is>
      </c>
      <c r="B5761" t="inlineStr">
        <is>
          <t>03</t>
        </is>
      </c>
      <c r="C5761" t="inlineStr">
        <is>
          <t>09011110</t>
        </is>
      </c>
      <c r="D5761" t="inlineStr">
        <is>
          <t>351</t>
        </is>
      </c>
      <c r="E5761" t="inlineStr">
        <is>
          <t>BA</t>
        </is>
      </c>
      <c r="F5761" t="n">
        <v>19</v>
      </c>
      <c r="G5761" t="n">
        <v>19200</v>
      </c>
      <c r="H5761" t="n">
        <v>128448</v>
      </c>
      <c r="I5761" t="inlineStr">
        <is>
          <t>Café en granos</t>
        </is>
      </c>
      <c r="J5761">
        <f>SI.ERROR(BUSCARV(D5761,TablaPaises,6,FALSO),"Sin dato")</f>
        <v/>
      </c>
      <c r="K5761">
        <f>SI.ERROR(BUSCARV(C5761,TablaProductos,2,FALSO),"Sin dato")</f>
        <v/>
      </c>
      <c r="L5761">
        <f>SI(H5761&gt;=1000000,"Alto",SI(H5761&gt;=100000,"Medio","Bajo"))</f>
        <v/>
      </c>
      <c r="M5761">
        <f>SI.ERROR(BUSCARV(E5761,TablaEstados,3,FALSO),"Sin dato")</f>
        <v/>
      </c>
      <c r="N5761">
        <f>SI.ERROR(BUSCARV(E5761,TablaEstados,4,FALSO),"Sin dato")</f>
        <v/>
      </c>
    </row>
    <row r="5762">
      <c r="A5762" t="inlineStr">
        <is>
          <t>2025</t>
        </is>
      </c>
      <c r="B5762" t="inlineStr">
        <is>
          <t>07</t>
        </is>
      </c>
      <c r="C5762" t="inlineStr">
        <is>
          <t>12019000</t>
        </is>
      </c>
      <c r="D5762" t="inlineStr">
        <is>
          <t>776</t>
        </is>
      </c>
      <c r="E5762" t="inlineStr">
        <is>
          <t>SC</t>
        </is>
      </c>
      <c r="F5762" t="n">
        <v>3235</v>
      </c>
      <c r="G5762" t="n">
        <v>3234996</v>
      </c>
      <c r="H5762" t="n">
        <v>1313829</v>
      </c>
      <c r="I5762" t="inlineStr">
        <is>
          <t>Soja</t>
        </is>
      </c>
      <c r="J5762">
        <f>SI.ERROR(BUSCARV(D5762,TablaPaises,6,FALSO),"Sin dato")</f>
        <v/>
      </c>
      <c r="K5762">
        <f>SI.ERROR(BUSCARV(C5762,TablaProductos,2,FALSO),"Sin dato")</f>
        <v/>
      </c>
      <c r="L5762">
        <f>SI(H5762&gt;=1000000,"Alto",SI(H5762&gt;=100000,"Medio","Bajo"))</f>
        <v/>
      </c>
      <c r="M5762">
        <f>SI.ERROR(BUSCARV(E5762,TablaEstados,3,FALSO),"Sin dato")</f>
        <v/>
      </c>
      <c r="N5762">
        <f>SI.ERROR(BUSCARV(E5762,TablaEstados,4,FALSO),"Sin dato")</f>
        <v/>
      </c>
    </row>
    <row r="5763">
      <c r="A5763" t="inlineStr">
        <is>
          <t>2025</t>
        </is>
      </c>
      <c r="B5763" t="inlineStr">
        <is>
          <t>08</t>
        </is>
      </c>
      <c r="C5763" t="inlineStr">
        <is>
          <t>10059010</t>
        </is>
      </c>
      <c r="D5763" t="inlineStr">
        <is>
          <t>372</t>
        </is>
      </c>
      <c r="E5763" t="inlineStr">
        <is>
          <t>MS</t>
        </is>
      </c>
      <c r="F5763" t="n">
        <v>4985781</v>
      </c>
      <c r="G5763" t="n">
        <v>4985781</v>
      </c>
      <c r="H5763" t="n">
        <v>992367</v>
      </c>
      <c r="I5763" t="inlineStr">
        <is>
          <t>Milho</t>
        </is>
      </c>
      <c r="J5763">
        <f>SI.ERROR(BUSCARV(D5763,TablaPaises,6,FALSO),"Sin dato")</f>
        <v/>
      </c>
      <c r="K5763">
        <f>SI.ERROR(BUSCARV(C5763,TablaProductos,2,FALSO),"Sin dato")</f>
        <v/>
      </c>
      <c r="L5763">
        <f>SI(H5763&gt;=1000000,"Alto",SI(H5763&gt;=100000,"Medio","Bajo"))</f>
        <v/>
      </c>
      <c r="M5763">
        <f>SI.ERROR(BUSCARV(E5763,TablaEstados,3,FALSO),"Sin dato")</f>
        <v/>
      </c>
      <c r="N5763">
        <f>SI.ERROR(BUSCARV(E5763,TablaEstados,4,FALSO),"Sin dato")</f>
        <v/>
      </c>
    </row>
    <row r="5764">
      <c r="A5764" t="inlineStr">
        <is>
          <t>2025</t>
        </is>
      </c>
      <c r="B5764" t="inlineStr">
        <is>
          <t>12</t>
        </is>
      </c>
      <c r="C5764" t="inlineStr">
        <is>
          <t>09011110</t>
        </is>
      </c>
      <c r="D5764" t="inlineStr">
        <is>
          <t>573</t>
        </is>
      </c>
      <c r="E5764" t="inlineStr">
        <is>
          <t>MG</t>
        </is>
      </c>
      <c r="F5764" t="n">
        <v>22</v>
      </c>
      <c r="G5764" t="n">
        <v>21600</v>
      </c>
      <c r="H5764" t="n">
        <v>242223</v>
      </c>
      <c r="I5764" t="inlineStr">
        <is>
          <t>Café en granos</t>
        </is>
      </c>
      <c r="J5764">
        <f>SI.ERROR(BUSCARV(D5764,TablaPaises,6,FALSO),"Sin dato")</f>
        <v/>
      </c>
      <c r="K5764">
        <f>SI.ERROR(BUSCARV(C5764,TablaProductos,2,FALSO),"Sin dato")</f>
        <v/>
      </c>
      <c r="L5764">
        <f>SI(H5764&gt;=1000000,"Alto",SI(H5764&gt;=100000,"Medio","Bajo"))</f>
        <v/>
      </c>
      <c r="M5764">
        <f>SI.ERROR(BUSCARV(E5764,TablaEstados,3,FALSO),"Sin dato")</f>
        <v/>
      </c>
      <c r="N5764">
        <f>SI.ERROR(BUSCARV(E5764,TablaEstados,4,FALSO),"Sin dato")</f>
        <v/>
      </c>
    </row>
    <row r="5765">
      <c r="A5765" t="inlineStr">
        <is>
          <t>2025</t>
        </is>
      </c>
      <c r="B5765" t="inlineStr">
        <is>
          <t>01</t>
        </is>
      </c>
      <c r="C5765" t="inlineStr">
        <is>
          <t>09011110</t>
        </is>
      </c>
      <c r="D5765" t="inlineStr">
        <is>
          <t>249</t>
        </is>
      </c>
      <c r="E5765" t="inlineStr">
        <is>
          <t>MG</t>
        </is>
      </c>
      <c r="F5765" t="n">
        <v>0</v>
      </c>
      <c r="G5765" t="n">
        <v>133</v>
      </c>
      <c r="H5765" t="n">
        <v>6299</v>
      </c>
      <c r="I5765" t="inlineStr">
        <is>
          <t>Café en granos</t>
        </is>
      </c>
      <c r="J5765">
        <f>SI.ERROR(BUSCARV(D5765,TablaPaises,6,FALSO),"Sin dato")</f>
        <v/>
      </c>
      <c r="K5765">
        <f>SI.ERROR(BUSCARV(C5765,TablaProductos,2,FALSO),"Sin dato")</f>
        <v/>
      </c>
      <c r="L5765">
        <f>SI(H5765&gt;=1000000,"Alto",SI(H5765&gt;=100000,"Medio","Bajo"))</f>
        <v/>
      </c>
      <c r="M5765">
        <f>SI.ERROR(BUSCARV(E5765,TablaEstados,3,FALSO),"Sin dato")</f>
        <v/>
      </c>
      <c r="N5765">
        <f>SI.ERROR(BUSCARV(E5765,TablaEstados,4,FALSO),"Sin dato")</f>
        <v/>
      </c>
    </row>
    <row r="5766">
      <c r="A5766" t="inlineStr">
        <is>
          <t>2025</t>
        </is>
      </c>
      <c r="B5766" t="inlineStr">
        <is>
          <t>10</t>
        </is>
      </c>
      <c r="C5766" t="inlineStr">
        <is>
          <t>09011110</t>
        </is>
      </c>
      <c r="D5766" t="inlineStr">
        <is>
          <t>149</t>
        </is>
      </c>
      <c r="E5766" t="inlineStr">
        <is>
          <t>BA</t>
        </is>
      </c>
      <c r="F5766" t="n">
        <v>198</v>
      </c>
      <c r="G5766" t="n">
        <v>198400</v>
      </c>
      <c r="H5766" t="n">
        <v>1133696</v>
      </c>
      <c r="I5766" t="inlineStr">
        <is>
          <t>Café en granos</t>
        </is>
      </c>
      <c r="J5766">
        <f>SI.ERROR(BUSCARV(D5766,TablaPaises,6,FALSO),"Sin dato")</f>
        <v/>
      </c>
      <c r="K5766">
        <f>SI.ERROR(BUSCARV(C5766,TablaProductos,2,FALSO),"Sin dato")</f>
        <v/>
      </c>
      <c r="L5766">
        <f>SI(H5766&gt;=1000000,"Alto",SI(H5766&gt;=100000,"Medio","Bajo"))</f>
        <v/>
      </c>
      <c r="M5766">
        <f>SI.ERROR(BUSCARV(E5766,TablaEstados,3,FALSO),"Sin dato")</f>
        <v/>
      </c>
      <c r="N5766">
        <f>SI.ERROR(BUSCARV(E5766,TablaEstados,4,FALSO),"Sin dato")</f>
        <v/>
      </c>
    </row>
    <row r="5767">
      <c r="A5767" t="inlineStr">
        <is>
          <t>2025</t>
        </is>
      </c>
      <c r="B5767" t="inlineStr">
        <is>
          <t>08</t>
        </is>
      </c>
      <c r="C5767" t="inlineStr">
        <is>
          <t>09011110</t>
        </is>
      </c>
      <c r="D5767" t="inlineStr">
        <is>
          <t>431</t>
        </is>
      </c>
      <c r="E5767" t="inlineStr">
        <is>
          <t>MG</t>
        </is>
      </c>
      <c r="F5767" t="n">
        <v>63</v>
      </c>
      <c r="G5767" t="n">
        <v>63600</v>
      </c>
      <c r="H5767" t="n">
        <v>324216</v>
      </c>
      <c r="I5767" t="inlineStr">
        <is>
          <t>Café en granos</t>
        </is>
      </c>
      <c r="J5767">
        <f>SI.ERROR(BUSCARV(D5767,TablaPaises,6,FALSO),"Sin dato")</f>
        <v/>
      </c>
      <c r="K5767">
        <f>SI.ERROR(BUSCARV(C5767,TablaProductos,2,FALSO),"Sin dato")</f>
        <v/>
      </c>
      <c r="L5767">
        <f>SI(H5767&gt;=1000000,"Alto",SI(H5767&gt;=100000,"Medio","Bajo"))</f>
        <v/>
      </c>
      <c r="M5767">
        <f>SI.ERROR(BUSCARV(E5767,TablaEstados,3,FALSO),"Sin dato")</f>
        <v/>
      </c>
      <c r="N5767">
        <f>SI.ERROR(BUSCARV(E5767,TablaEstados,4,FALSO),"Sin dato")</f>
        <v/>
      </c>
    </row>
    <row r="5768">
      <c r="A5768" t="inlineStr">
        <is>
          <t>2025</t>
        </is>
      </c>
      <c r="B5768" t="inlineStr">
        <is>
          <t>01</t>
        </is>
      </c>
      <c r="C5768" t="inlineStr">
        <is>
          <t>09011110</t>
        </is>
      </c>
      <c r="D5768" t="inlineStr">
        <is>
          <t>275</t>
        </is>
      </c>
      <c r="E5768" t="inlineStr">
        <is>
          <t>GO</t>
        </is>
      </c>
      <c r="F5768" t="n">
        <v>43</v>
      </c>
      <c r="G5768" t="n">
        <v>43200</v>
      </c>
      <c r="H5768" t="n">
        <v>222718</v>
      </c>
      <c r="I5768" t="inlineStr">
        <is>
          <t>Café en granos</t>
        </is>
      </c>
      <c r="J5768">
        <f>SI.ERROR(BUSCARV(D5768,TablaPaises,6,FALSO),"Sin dato")</f>
        <v/>
      </c>
      <c r="K5768">
        <f>SI.ERROR(BUSCARV(C5768,TablaProductos,2,FALSO),"Sin dato")</f>
        <v/>
      </c>
      <c r="L5768">
        <f>SI(H5768&gt;=1000000,"Alto",SI(H5768&gt;=100000,"Medio","Bajo"))</f>
        <v/>
      </c>
      <c r="M5768">
        <f>SI.ERROR(BUSCARV(E5768,TablaEstados,3,FALSO),"Sin dato")</f>
        <v/>
      </c>
      <c r="N5768">
        <f>SI.ERROR(BUSCARV(E5768,TablaEstados,4,FALSO),"Sin dato")</f>
        <v/>
      </c>
    </row>
    <row r="5769">
      <c r="A5769" t="inlineStr">
        <is>
          <t>2025</t>
        </is>
      </c>
      <c r="B5769" t="inlineStr">
        <is>
          <t>03</t>
        </is>
      </c>
      <c r="C5769" t="inlineStr">
        <is>
          <t>09011110</t>
        </is>
      </c>
      <c r="D5769" t="inlineStr">
        <is>
          <t>023</t>
        </is>
      </c>
      <c r="E5769" t="inlineStr">
        <is>
          <t>PR</t>
        </is>
      </c>
      <c r="F5769" t="n">
        <v>43</v>
      </c>
      <c r="G5769" t="n">
        <v>43200</v>
      </c>
      <c r="H5769" t="n">
        <v>186816</v>
      </c>
      <c r="I5769" t="inlineStr">
        <is>
          <t>Café en granos</t>
        </is>
      </c>
      <c r="J5769">
        <f>SI.ERROR(BUSCARV(D5769,TablaPaises,6,FALSO),"Sin dato")</f>
        <v/>
      </c>
      <c r="K5769">
        <f>SI.ERROR(BUSCARV(C5769,TablaProductos,2,FALSO),"Sin dato")</f>
        <v/>
      </c>
      <c r="L5769">
        <f>SI(H5769&gt;=1000000,"Alto",SI(H5769&gt;=100000,"Medio","Bajo"))</f>
        <v/>
      </c>
      <c r="M5769">
        <f>SI.ERROR(BUSCARV(E5769,TablaEstados,3,FALSO),"Sin dato")</f>
        <v/>
      </c>
      <c r="N5769">
        <f>SI.ERROR(BUSCARV(E5769,TablaEstados,4,FALSO),"Sin dato")</f>
        <v/>
      </c>
    </row>
    <row r="5770">
      <c r="A5770" t="inlineStr">
        <is>
          <t>2025</t>
        </is>
      </c>
      <c r="B5770" t="inlineStr">
        <is>
          <t>07</t>
        </is>
      </c>
      <c r="C5770" t="inlineStr">
        <is>
          <t>52010020</t>
        </is>
      </c>
      <c r="D5770" t="inlineStr">
        <is>
          <t>776</t>
        </is>
      </c>
      <c r="E5770" t="inlineStr">
        <is>
          <t>BA</t>
        </is>
      </c>
      <c r="F5770" t="n">
        <v>102</v>
      </c>
      <c r="G5770" t="n">
        <v>101614</v>
      </c>
      <c r="H5770" t="n">
        <v>157104</v>
      </c>
      <c r="I5770" t="inlineStr">
        <is>
          <t>Algodón</t>
        </is>
      </c>
      <c r="J5770">
        <f>SI.ERROR(BUSCARV(D5770,TablaPaises,6,FALSO),"Sin dato")</f>
        <v/>
      </c>
      <c r="K5770">
        <f>SI.ERROR(BUSCARV(C5770,TablaProductos,2,FALSO),"Sin dato")</f>
        <v/>
      </c>
      <c r="L5770">
        <f>SI(H5770&gt;=1000000,"Alto",SI(H5770&gt;=100000,"Medio","Bajo"))</f>
        <v/>
      </c>
      <c r="M5770">
        <f>SI.ERROR(BUSCARV(E5770,TablaEstados,3,FALSO),"Sin dato")</f>
        <v/>
      </c>
      <c r="N5770">
        <f>SI.ERROR(BUSCARV(E5770,TablaEstados,4,FALSO),"Sin dato")</f>
        <v/>
      </c>
    </row>
    <row r="5771">
      <c r="A5771" t="inlineStr">
        <is>
          <t>2025</t>
        </is>
      </c>
      <c r="B5771" t="inlineStr">
        <is>
          <t>09</t>
        </is>
      </c>
      <c r="C5771" t="inlineStr">
        <is>
          <t>09011110</t>
        </is>
      </c>
      <c r="D5771" t="inlineStr">
        <is>
          <t>053</t>
        </is>
      </c>
      <c r="E5771" t="inlineStr">
        <is>
          <t>ES</t>
        </is>
      </c>
      <c r="F5771" t="n">
        <v>77</v>
      </c>
      <c r="G5771" t="n">
        <v>76800</v>
      </c>
      <c r="H5771" t="n">
        <v>440134</v>
      </c>
      <c r="I5771" t="inlineStr">
        <is>
          <t>Café en granos</t>
        </is>
      </c>
      <c r="J5771">
        <f>SI.ERROR(BUSCARV(D5771,TablaPaises,6,FALSO),"Sin dato")</f>
        <v/>
      </c>
      <c r="K5771">
        <f>SI.ERROR(BUSCARV(C5771,TablaProductos,2,FALSO),"Sin dato")</f>
        <v/>
      </c>
      <c r="L5771">
        <f>SI(H5771&gt;=1000000,"Alto",SI(H5771&gt;=100000,"Medio","Bajo"))</f>
        <v/>
      </c>
      <c r="M5771">
        <f>SI.ERROR(BUSCARV(E5771,TablaEstados,3,FALSO),"Sin dato")</f>
        <v/>
      </c>
      <c r="N5771">
        <f>SI.ERROR(BUSCARV(E5771,TablaEstados,4,FALSO),"Sin dato")</f>
        <v/>
      </c>
    </row>
    <row r="5772">
      <c r="A5772" t="inlineStr">
        <is>
          <t>2025</t>
        </is>
      </c>
      <c r="B5772" t="inlineStr">
        <is>
          <t>02</t>
        </is>
      </c>
      <c r="C5772" t="inlineStr">
        <is>
          <t>10059090</t>
        </is>
      </c>
      <c r="D5772" t="inlineStr">
        <is>
          <t>137</t>
        </is>
      </c>
      <c r="E5772" t="inlineStr">
        <is>
          <t>PR</t>
        </is>
      </c>
      <c r="F5772" t="n">
        <v>3</v>
      </c>
      <c r="G5772" t="n">
        <v>3</v>
      </c>
      <c r="H5772" t="n">
        <v>3</v>
      </c>
      <c r="I5772" t="inlineStr">
        <is>
          <t>Milho</t>
        </is>
      </c>
      <c r="J5772">
        <f>SI.ERROR(BUSCARV(D5772,TablaPaises,6,FALSO),"Sin dato")</f>
        <v/>
      </c>
      <c r="K5772">
        <f>SI.ERROR(BUSCARV(C5772,TablaProductos,2,FALSO),"Sin dato")</f>
        <v/>
      </c>
      <c r="L5772">
        <f>SI(H5772&gt;=1000000,"Alto",SI(H5772&gt;=100000,"Medio","Bajo"))</f>
        <v/>
      </c>
      <c r="M5772">
        <f>SI.ERROR(BUSCARV(E5772,TablaEstados,3,FALSO),"Sin dato")</f>
        <v/>
      </c>
      <c r="N5772">
        <f>SI.ERROR(BUSCARV(E5772,TablaEstados,4,FALSO),"Sin dato")</f>
        <v/>
      </c>
    </row>
    <row r="5773">
      <c r="A5773" t="inlineStr">
        <is>
          <t>2025</t>
        </is>
      </c>
      <c r="B5773" t="inlineStr">
        <is>
          <t>05</t>
        </is>
      </c>
      <c r="C5773" t="inlineStr">
        <is>
          <t>52010020</t>
        </is>
      </c>
      <c r="D5773" t="inlineStr">
        <is>
          <t>190</t>
        </is>
      </c>
      <c r="E5773" t="inlineStr">
        <is>
          <t>TO</t>
        </is>
      </c>
      <c r="F5773" t="n">
        <v>90</v>
      </c>
      <c r="G5773" t="n">
        <v>89684</v>
      </c>
      <c r="H5773" t="n">
        <v>140677</v>
      </c>
      <c r="I5773" t="inlineStr">
        <is>
          <t>Algodón</t>
        </is>
      </c>
      <c r="J5773">
        <f>SI.ERROR(BUSCARV(D5773,TablaPaises,6,FALSO),"Sin dato")</f>
        <v/>
      </c>
      <c r="K5773">
        <f>SI.ERROR(BUSCARV(C5773,TablaProductos,2,FALSO),"Sin dato")</f>
        <v/>
      </c>
      <c r="L5773">
        <f>SI(H5773&gt;=1000000,"Alto",SI(H5773&gt;=100000,"Medio","Bajo"))</f>
        <v/>
      </c>
      <c r="M5773">
        <f>SI.ERROR(BUSCARV(E5773,TablaEstados,3,FALSO),"Sin dato")</f>
        <v/>
      </c>
      <c r="N5773">
        <f>SI.ERROR(BUSCARV(E5773,TablaEstados,4,FALSO),"Sin dato")</f>
        <v/>
      </c>
    </row>
    <row r="5774">
      <c r="A5774" t="inlineStr">
        <is>
          <t>2025</t>
        </is>
      </c>
      <c r="B5774" t="inlineStr">
        <is>
          <t>10</t>
        </is>
      </c>
      <c r="C5774" t="inlineStr">
        <is>
          <t>09011110</t>
        </is>
      </c>
      <c r="D5774" t="inlineStr">
        <is>
          <t>603</t>
        </is>
      </c>
      <c r="E5774" t="inlineStr">
        <is>
          <t>SP</t>
        </is>
      </c>
      <c r="F5774" t="n">
        <v>19</v>
      </c>
      <c r="G5774" t="n">
        <v>19175</v>
      </c>
      <c r="H5774" t="n">
        <v>150491</v>
      </c>
      <c r="I5774" t="inlineStr">
        <is>
          <t>Café en granos</t>
        </is>
      </c>
      <c r="J5774">
        <f>SI.ERROR(BUSCARV(D5774,TablaPaises,6,FALSO),"Sin dato")</f>
        <v/>
      </c>
      <c r="K5774">
        <f>SI.ERROR(BUSCARV(C5774,TablaProductos,2,FALSO),"Sin dato")</f>
        <v/>
      </c>
      <c r="L5774">
        <f>SI(H5774&gt;=1000000,"Alto",SI(H5774&gt;=100000,"Medio","Bajo"))</f>
        <v/>
      </c>
      <c r="M5774">
        <f>SI.ERROR(BUSCARV(E5774,TablaEstados,3,FALSO),"Sin dato")</f>
        <v/>
      </c>
      <c r="N5774">
        <f>SI.ERROR(BUSCARV(E5774,TablaEstados,4,FALSO),"Sin dato")</f>
        <v/>
      </c>
    </row>
    <row r="5775">
      <c r="A5775" t="inlineStr">
        <is>
          <t>2025</t>
        </is>
      </c>
      <c r="B5775" t="inlineStr">
        <is>
          <t>11</t>
        </is>
      </c>
      <c r="C5775" t="inlineStr">
        <is>
          <t>52010020</t>
        </is>
      </c>
      <c r="D5775" t="inlineStr">
        <is>
          <t>858</t>
        </is>
      </c>
      <c r="E5775" t="inlineStr">
        <is>
          <t>SP</t>
        </is>
      </c>
      <c r="F5775" t="n">
        <v>0</v>
      </c>
      <c r="G5775" t="n">
        <v>2</v>
      </c>
      <c r="H5775" t="n">
        <v>2</v>
      </c>
      <c r="I5775" t="inlineStr">
        <is>
          <t>Algodón</t>
        </is>
      </c>
      <c r="J5775">
        <f>SI.ERROR(BUSCARV(D5775,TablaPaises,6,FALSO),"Sin dato")</f>
        <v/>
      </c>
      <c r="K5775">
        <f>SI.ERROR(BUSCARV(C5775,TablaProductos,2,FALSO),"Sin dato")</f>
        <v/>
      </c>
      <c r="L5775">
        <f>SI(H5775&gt;=1000000,"Alto",SI(H5775&gt;=100000,"Medio","Bajo"))</f>
        <v/>
      </c>
      <c r="M5775">
        <f>SI.ERROR(BUSCARV(E5775,TablaEstados,3,FALSO),"Sin dato")</f>
        <v/>
      </c>
      <c r="N5775">
        <f>SI.ERROR(BUSCARV(E5775,TablaEstados,4,FALSO),"Sin dato")</f>
        <v/>
      </c>
    </row>
    <row r="5776">
      <c r="A5776" t="inlineStr">
        <is>
          <t>2025</t>
        </is>
      </c>
      <c r="B5776" t="inlineStr">
        <is>
          <t>06</t>
        </is>
      </c>
      <c r="C5776" t="inlineStr">
        <is>
          <t>09011110</t>
        </is>
      </c>
      <c r="D5776" t="inlineStr">
        <is>
          <t>538</t>
        </is>
      </c>
      <c r="E5776" t="inlineStr">
        <is>
          <t>BA</t>
        </is>
      </c>
      <c r="F5776" t="n">
        <v>45</v>
      </c>
      <c r="G5776" t="n">
        <v>44640</v>
      </c>
      <c r="H5776" t="n">
        <v>333907</v>
      </c>
      <c r="I5776" t="inlineStr">
        <is>
          <t>Café en granos</t>
        </is>
      </c>
      <c r="J5776">
        <f>SI.ERROR(BUSCARV(D5776,TablaPaises,6,FALSO),"Sin dato")</f>
        <v/>
      </c>
      <c r="K5776">
        <f>SI.ERROR(BUSCARV(C5776,TablaProductos,2,FALSO),"Sin dato")</f>
        <v/>
      </c>
      <c r="L5776">
        <f>SI(H5776&gt;=1000000,"Alto",SI(H5776&gt;=100000,"Medio","Bajo"))</f>
        <v/>
      </c>
      <c r="M5776">
        <f>SI.ERROR(BUSCARV(E5776,TablaEstados,3,FALSO),"Sin dato")</f>
        <v/>
      </c>
      <c r="N5776">
        <f>SI.ERROR(BUSCARV(E5776,TablaEstados,4,FALSO),"Sin dato")</f>
        <v/>
      </c>
    </row>
    <row r="5777">
      <c r="A5777" t="inlineStr">
        <is>
          <t>2025</t>
        </is>
      </c>
      <c r="B5777" t="inlineStr">
        <is>
          <t>05</t>
        </is>
      </c>
      <c r="C5777" t="inlineStr">
        <is>
          <t>52010020</t>
        </is>
      </c>
      <c r="D5777" t="inlineStr">
        <is>
          <t>059</t>
        </is>
      </c>
      <c r="E5777" t="inlineStr">
        <is>
          <t>BA</t>
        </is>
      </c>
      <c r="F5777" t="n">
        <v>417</v>
      </c>
      <c r="G5777" t="n">
        <v>416834</v>
      </c>
      <c r="H5777" t="n">
        <v>611931</v>
      </c>
      <c r="I5777" t="inlineStr">
        <is>
          <t>Algodón</t>
        </is>
      </c>
      <c r="J5777">
        <f>SI.ERROR(BUSCARV(D5777,TablaPaises,6,FALSO),"Sin dato")</f>
        <v/>
      </c>
      <c r="K5777">
        <f>SI.ERROR(BUSCARV(C5777,TablaProductos,2,FALSO),"Sin dato")</f>
        <v/>
      </c>
      <c r="L5777">
        <f>SI(H5777&gt;=1000000,"Alto",SI(H5777&gt;=100000,"Medio","Bajo"))</f>
        <v/>
      </c>
      <c r="M5777">
        <f>SI.ERROR(BUSCARV(E5777,TablaEstados,3,FALSO),"Sin dato")</f>
        <v/>
      </c>
      <c r="N5777">
        <f>SI.ERROR(BUSCARV(E5777,TablaEstados,4,FALSO),"Sin dato")</f>
        <v/>
      </c>
    </row>
    <row r="5778">
      <c r="A5778" t="inlineStr">
        <is>
          <t>2025</t>
        </is>
      </c>
      <c r="B5778" t="inlineStr">
        <is>
          <t>11</t>
        </is>
      </c>
      <c r="C5778" t="inlineStr">
        <is>
          <t>09011110</t>
        </is>
      </c>
      <c r="D5778" t="inlineStr">
        <is>
          <t>827</t>
        </is>
      </c>
      <c r="E5778" t="inlineStr">
        <is>
          <t>SP</t>
        </is>
      </c>
      <c r="F5778" t="n">
        <v>153</v>
      </c>
      <c r="G5778" t="n">
        <v>153600</v>
      </c>
      <c r="H5778" t="n">
        <v>1305672</v>
      </c>
      <c r="I5778" t="inlineStr">
        <is>
          <t>Café en granos</t>
        </is>
      </c>
      <c r="J5778">
        <f>SI.ERROR(BUSCARV(D5778,TablaPaises,6,FALSO),"Sin dato")</f>
        <v/>
      </c>
      <c r="K5778">
        <f>SI.ERROR(BUSCARV(C5778,TablaProductos,2,FALSO),"Sin dato")</f>
        <v/>
      </c>
      <c r="L5778">
        <f>SI(H5778&gt;=1000000,"Alto",SI(H5778&gt;=100000,"Medio","Bajo"))</f>
        <v/>
      </c>
      <c r="M5778">
        <f>SI.ERROR(BUSCARV(E5778,TablaEstados,3,FALSO),"Sin dato")</f>
        <v/>
      </c>
      <c r="N5778">
        <f>SI.ERROR(BUSCARV(E5778,TablaEstados,4,FALSO),"Sin dato")</f>
        <v/>
      </c>
    </row>
    <row r="5779">
      <c r="A5779" t="inlineStr">
        <is>
          <t>2025</t>
        </is>
      </c>
      <c r="B5779" t="inlineStr">
        <is>
          <t>03</t>
        </is>
      </c>
      <c r="C5779" t="inlineStr">
        <is>
          <t>09011110</t>
        </is>
      </c>
      <c r="D5779" t="inlineStr">
        <is>
          <t>275</t>
        </is>
      </c>
      <c r="E5779" t="inlineStr">
        <is>
          <t>BA</t>
        </is>
      </c>
      <c r="F5779" t="n">
        <v>240</v>
      </c>
      <c r="G5779" t="n">
        <v>240</v>
      </c>
      <c r="H5779" t="n">
        <v>3905</v>
      </c>
      <c r="I5779" t="inlineStr">
        <is>
          <t>Café en granos</t>
        </is>
      </c>
      <c r="J5779">
        <f>SI.ERROR(BUSCARV(D5779,TablaPaises,6,FALSO),"Sin dato")</f>
        <v/>
      </c>
      <c r="K5779">
        <f>SI.ERROR(BUSCARV(C5779,TablaProductos,2,FALSO),"Sin dato")</f>
        <v/>
      </c>
      <c r="L5779">
        <f>SI(H5779&gt;=1000000,"Alto",SI(H5779&gt;=100000,"Medio","Bajo"))</f>
        <v/>
      </c>
      <c r="M5779">
        <f>SI.ERROR(BUSCARV(E5779,TablaEstados,3,FALSO),"Sin dato")</f>
        <v/>
      </c>
      <c r="N5779">
        <f>SI.ERROR(BUSCARV(E5779,TablaEstados,4,FALSO),"Sin dato")</f>
        <v/>
      </c>
    </row>
    <row r="5780">
      <c r="A5780" t="inlineStr">
        <is>
          <t>2025</t>
        </is>
      </c>
      <c r="B5780" t="inlineStr">
        <is>
          <t>08</t>
        </is>
      </c>
      <c r="C5780" t="inlineStr">
        <is>
          <t>10059010</t>
        </is>
      </c>
      <c r="D5780" t="inlineStr">
        <is>
          <t>375</t>
        </is>
      </c>
      <c r="E5780" t="inlineStr">
        <is>
          <t>PA</t>
        </is>
      </c>
      <c r="F5780" t="n">
        <v>927203</v>
      </c>
      <c r="G5780" t="n">
        <v>927203</v>
      </c>
      <c r="H5780" t="n">
        <v>173721</v>
      </c>
      <c r="I5780" t="inlineStr">
        <is>
          <t>Milho</t>
        </is>
      </c>
      <c r="J5780">
        <f>SI.ERROR(BUSCARV(D5780,TablaPaises,6,FALSO),"Sin dato")</f>
        <v/>
      </c>
      <c r="K5780">
        <f>SI.ERROR(BUSCARV(C5780,TablaProductos,2,FALSO),"Sin dato")</f>
        <v/>
      </c>
      <c r="L5780">
        <f>SI(H5780&gt;=1000000,"Alto",SI(H5780&gt;=100000,"Medio","Bajo"))</f>
        <v/>
      </c>
      <c r="M5780">
        <f>SI.ERROR(BUSCARV(E5780,TablaEstados,3,FALSO),"Sin dato")</f>
        <v/>
      </c>
      <c r="N5780">
        <f>SI.ERROR(BUSCARV(E5780,TablaEstados,4,FALSO),"Sin dato")</f>
        <v/>
      </c>
    </row>
    <row r="5781">
      <c r="A5781" t="inlineStr">
        <is>
          <t>2025</t>
        </is>
      </c>
      <c r="B5781" t="inlineStr">
        <is>
          <t>05</t>
        </is>
      </c>
      <c r="C5781" t="inlineStr">
        <is>
          <t>09011110</t>
        </is>
      </c>
      <c r="D5781" t="inlineStr">
        <is>
          <t>301</t>
        </is>
      </c>
      <c r="E5781" t="inlineStr">
        <is>
          <t>ES</t>
        </is>
      </c>
      <c r="F5781" t="n">
        <v>116</v>
      </c>
      <c r="G5781" t="n">
        <v>115200</v>
      </c>
      <c r="H5781" t="n">
        <v>768704</v>
      </c>
      <c r="I5781" t="inlineStr">
        <is>
          <t>Café en granos</t>
        </is>
      </c>
      <c r="J5781">
        <f>SI.ERROR(BUSCARV(D5781,TablaPaises,6,FALSO),"Sin dato")</f>
        <v/>
      </c>
      <c r="K5781">
        <f>SI.ERROR(BUSCARV(C5781,TablaProductos,2,FALSO),"Sin dato")</f>
        <v/>
      </c>
      <c r="L5781">
        <f>SI(H5781&gt;=1000000,"Alto",SI(H5781&gt;=100000,"Medio","Bajo"))</f>
        <v/>
      </c>
      <c r="M5781">
        <f>SI.ERROR(BUSCARV(E5781,TablaEstados,3,FALSO),"Sin dato")</f>
        <v/>
      </c>
      <c r="N5781">
        <f>SI.ERROR(BUSCARV(E5781,TablaEstados,4,FALSO),"Sin dato")</f>
        <v/>
      </c>
    </row>
    <row r="5782">
      <c r="A5782" t="inlineStr">
        <is>
          <t>2025</t>
        </is>
      </c>
      <c r="B5782" t="inlineStr">
        <is>
          <t>06</t>
        </is>
      </c>
      <c r="C5782" t="inlineStr">
        <is>
          <t>12019000</t>
        </is>
      </c>
      <c r="D5782" t="inlineStr">
        <is>
          <t>161</t>
        </is>
      </c>
      <c r="E5782" t="inlineStr">
        <is>
          <t>PR</t>
        </is>
      </c>
      <c r="F5782" t="n">
        <v>1115</v>
      </c>
      <c r="G5782" t="n">
        <v>1115140</v>
      </c>
      <c r="H5782" t="n">
        <v>454431</v>
      </c>
      <c r="I5782" t="inlineStr">
        <is>
          <t>Soja</t>
        </is>
      </c>
      <c r="J5782">
        <f>SI.ERROR(BUSCARV(D5782,TablaPaises,6,FALSO),"Sin dato")</f>
        <v/>
      </c>
      <c r="K5782">
        <f>SI.ERROR(BUSCARV(C5782,TablaProductos,2,FALSO),"Sin dato")</f>
        <v/>
      </c>
      <c r="L5782">
        <f>SI(H5782&gt;=1000000,"Alto",SI(H5782&gt;=100000,"Medio","Bajo"))</f>
        <v/>
      </c>
      <c r="M5782">
        <f>SI.ERROR(BUSCARV(E5782,TablaEstados,3,FALSO),"Sin dato")</f>
        <v/>
      </c>
      <c r="N5782">
        <f>SI.ERROR(BUSCARV(E5782,TablaEstados,4,FALSO),"Sin dato")</f>
        <v/>
      </c>
    </row>
    <row r="5783">
      <c r="A5783" t="inlineStr">
        <is>
          <t>2025</t>
        </is>
      </c>
      <c r="B5783" t="inlineStr">
        <is>
          <t>06</t>
        </is>
      </c>
      <c r="C5783" t="inlineStr">
        <is>
          <t>52010020</t>
        </is>
      </c>
      <c r="D5783" t="inlineStr">
        <is>
          <t>161</t>
        </is>
      </c>
      <c r="E5783" t="inlineStr">
        <is>
          <t>GO</t>
        </is>
      </c>
      <c r="F5783" t="n">
        <v>27</v>
      </c>
      <c r="G5783" t="n">
        <v>26948</v>
      </c>
      <c r="H5783" t="n">
        <v>47474</v>
      </c>
      <c r="I5783" t="inlineStr">
        <is>
          <t>Algodón</t>
        </is>
      </c>
      <c r="J5783">
        <f>SI.ERROR(BUSCARV(D5783,TablaPaises,6,FALSO),"Sin dato")</f>
        <v/>
      </c>
      <c r="K5783">
        <f>SI.ERROR(BUSCARV(C5783,TablaProductos,2,FALSO),"Sin dato")</f>
        <v/>
      </c>
      <c r="L5783">
        <f>SI(H5783&gt;=1000000,"Alto",SI(H5783&gt;=100000,"Medio","Bajo"))</f>
        <v/>
      </c>
      <c r="M5783">
        <f>SI.ERROR(BUSCARV(E5783,TablaEstados,3,FALSO),"Sin dato")</f>
        <v/>
      </c>
      <c r="N5783">
        <f>SI.ERROR(BUSCARV(E5783,TablaEstados,4,FALSO),"Sin dato")</f>
        <v/>
      </c>
    </row>
    <row r="5784">
      <c r="A5784" t="inlineStr">
        <is>
          <t>2025</t>
        </is>
      </c>
      <c r="B5784" t="inlineStr">
        <is>
          <t>08</t>
        </is>
      </c>
      <c r="C5784" t="inlineStr">
        <is>
          <t>12019000</t>
        </is>
      </c>
      <c r="D5784" t="inlineStr">
        <is>
          <t>858</t>
        </is>
      </c>
      <c r="E5784" t="inlineStr">
        <is>
          <t>PI</t>
        </is>
      </c>
      <c r="F5784" t="n">
        <v>7018</v>
      </c>
      <c r="G5784" t="n">
        <v>7018174</v>
      </c>
      <c r="H5784" t="n">
        <v>2742492</v>
      </c>
      <c r="I5784" t="inlineStr">
        <is>
          <t>Soja</t>
        </is>
      </c>
      <c r="J5784">
        <f>SI.ERROR(BUSCARV(D5784,TablaPaises,6,FALSO),"Sin dato")</f>
        <v/>
      </c>
      <c r="K5784">
        <f>SI.ERROR(BUSCARV(C5784,TablaProductos,2,FALSO),"Sin dato")</f>
        <v/>
      </c>
      <c r="L5784">
        <f>SI(H5784&gt;=1000000,"Alto",SI(H5784&gt;=100000,"Medio","Bajo"))</f>
        <v/>
      </c>
      <c r="M5784">
        <f>SI.ERROR(BUSCARV(E5784,TablaEstados,3,FALSO),"Sin dato")</f>
        <v/>
      </c>
      <c r="N5784">
        <f>SI.ERROR(BUSCARV(E5784,TablaEstados,4,FALSO),"Sin dato")</f>
        <v/>
      </c>
    </row>
    <row r="5785">
      <c r="A5785" t="inlineStr">
        <is>
          <t>2025</t>
        </is>
      </c>
      <c r="B5785" t="inlineStr">
        <is>
          <t>03</t>
        </is>
      </c>
      <c r="C5785" t="inlineStr">
        <is>
          <t>10059010</t>
        </is>
      </c>
      <c r="D5785" t="inlineStr">
        <is>
          <t>372</t>
        </is>
      </c>
      <c r="E5785" t="inlineStr">
        <is>
          <t>MS</t>
        </is>
      </c>
      <c r="F5785" t="n">
        <v>4012321</v>
      </c>
      <c r="G5785" t="n">
        <v>4012321</v>
      </c>
      <c r="H5785" t="n">
        <v>893338</v>
      </c>
      <c r="I5785" t="inlineStr">
        <is>
          <t>Milho</t>
        </is>
      </c>
      <c r="J5785">
        <f>SI.ERROR(BUSCARV(D5785,TablaPaises,6,FALSO),"Sin dato")</f>
        <v/>
      </c>
      <c r="K5785">
        <f>SI.ERROR(BUSCARV(C5785,TablaProductos,2,FALSO),"Sin dato")</f>
        <v/>
      </c>
      <c r="L5785">
        <f>SI(H5785&gt;=1000000,"Alto",SI(H5785&gt;=100000,"Medio","Bajo"))</f>
        <v/>
      </c>
      <c r="M5785">
        <f>SI.ERROR(BUSCARV(E5785,TablaEstados,3,FALSO),"Sin dato")</f>
        <v/>
      </c>
      <c r="N5785">
        <f>SI.ERROR(BUSCARV(E5785,TablaEstados,4,FALSO),"Sin dato")</f>
        <v/>
      </c>
    </row>
    <row r="5786">
      <c r="A5786" t="inlineStr">
        <is>
          <t>2025</t>
        </is>
      </c>
      <c r="B5786" t="inlineStr">
        <is>
          <t>11</t>
        </is>
      </c>
      <c r="C5786" t="inlineStr">
        <is>
          <t>12019000</t>
        </is>
      </c>
      <c r="D5786" t="inlineStr">
        <is>
          <t>160</t>
        </is>
      </c>
      <c r="E5786" t="inlineStr">
        <is>
          <t>PR</t>
        </is>
      </c>
      <c r="F5786" t="n">
        <v>3435</v>
      </c>
      <c r="G5786" t="n">
        <v>3434203</v>
      </c>
      <c r="H5786" t="n">
        <v>1532441</v>
      </c>
      <c r="I5786" t="inlineStr">
        <is>
          <t>Soja</t>
        </is>
      </c>
      <c r="J5786">
        <f>SI.ERROR(BUSCARV(D5786,TablaPaises,6,FALSO),"Sin dato")</f>
        <v/>
      </c>
      <c r="K5786">
        <f>SI.ERROR(BUSCARV(C5786,TablaProductos,2,FALSO),"Sin dato")</f>
        <v/>
      </c>
      <c r="L5786">
        <f>SI(H5786&gt;=1000000,"Alto",SI(H5786&gt;=100000,"Medio","Bajo"))</f>
        <v/>
      </c>
      <c r="M5786">
        <f>SI.ERROR(BUSCARV(E5786,TablaEstados,3,FALSO),"Sin dato")</f>
        <v/>
      </c>
      <c r="N5786">
        <f>SI.ERROR(BUSCARV(E5786,TablaEstados,4,FALSO),"Sin dato")</f>
        <v/>
      </c>
    </row>
    <row r="5787">
      <c r="A5787" t="inlineStr">
        <is>
          <t>2025</t>
        </is>
      </c>
      <c r="B5787" t="inlineStr">
        <is>
          <t>12</t>
        </is>
      </c>
      <c r="C5787" t="inlineStr">
        <is>
          <t>09011110</t>
        </is>
      </c>
      <c r="D5787" t="inlineStr">
        <is>
          <t>244</t>
        </is>
      </c>
      <c r="E5787" t="inlineStr">
        <is>
          <t>ES</t>
        </is>
      </c>
      <c r="F5787" t="n">
        <v>597</v>
      </c>
      <c r="G5787" t="n">
        <v>598059</v>
      </c>
      <c r="H5787" t="n">
        <v>3800093</v>
      </c>
      <c r="I5787" t="inlineStr">
        <is>
          <t>Café en granos</t>
        </is>
      </c>
      <c r="J5787">
        <f>SI.ERROR(BUSCARV(D5787,TablaPaises,6,FALSO),"Sin dato")</f>
        <v/>
      </c>
      <c r="K5787">
        <f>SI.ERROR(BUSCARV(C5787,TablaProductos,2,FALSO),"Sin dato")</f>
        <v/>
      </c>
      <c r="L5787">
        <f>SI(H5787&gt;=1000000,"Alto",SI(H5787&gt;=100000,"Medio","Bajo"))</f>
        <v/>
      </c>
      <c r="M5787">
        <f>SI.ERROR(BUSCARV(E5787,TablaEstados,3,FALSO),"Sin dato")</f>
        <v/>
      </c>
      <c r="N5787">
        <f>SI.ERROR(BUSCARV(E5787,TablaEstados,4,FALSO),"Sin dato")</f>
        <v/>
      </c>
    </row>
    <row r="5788">
      <c r="A5788" t="inlineStr">
        <is>
          <t>2025</t>
        </is>
      </c>
      <c r="B5788" t="inlineStr">
        <is>
          <t>03</t>
        </is>
      </c>
      <c r="C5788" t="inlineStr">
        <is>
          <t>12019000</t>
        </is>
      </c>
      <c r="D5788" t="inlineStr">
        <is>
          <t>087</t>
        </is>
      </c>
      <c r="E5788" t="inlineStr">
        <is>
          <t>GO</t>
        </is>
      </c>
      <c r="F5788" t="n">
        <v>30935</v>
      </c>
      <c r="G5788" t="n">
        <v>30934649</v>
      </c>
      <c r="H5788" t="n">
        <v>11637563</v>
      </c>
      <c r="I5788" t="inlineStr">
        <is>
          <t>Soja</t>
        </is>
      </c>
      <c r="J5788">
        <f>SI.ERROR(BUSCARV(D5788,TablaPaises,6,FALSO),"Sin dato")</f>
        <v/>
      </c>
      <c r="K5788">
        <f>SI.ERROR(BUSCARV(C5788,TablaProductos,2,FALSO),"Sin dato")</f>
        <v/>
      </c>
      <c r="L5788">
        <f>SI(H5788&gt;=1000000,"Alto",SI(H5788&gt;=100000,"Medio","Bajo"))</f>
        <v/>
      </c>
      <c r="M5788">
        <f>SI.ERROR(BUSCARV(E5788,TablaEstados,3,FALSO),"Sin dato")</f>
        <v/>
      </c>
      <c r="N5788">
        <f>SI.ERROR(BUSCARV(E5788,TablaEstados,4,FALSO),"Sin dato")</f>
        <v/>
      </c>
    </row>
    <row r="5789">
      <c r="A5789" t="inlineStr">
        <is>
          <t>2025</t>
        </is>
      </c>
      <c r="B5789" t="inlineStr">
        <is>
          <t>05</t>
        </is>
      </c>
      <c r="C5789" t="inlineStr">
        <is>
          <t>12019000</t>
        </is>
      </c>
      <c r="D5789" t="inlineStr">
        <is>
          <t>820</t>
        </is>
      </c>
      <c r="E5789" t="inlineStr">
        <is>
          <t>PA</t>
        </is>
      </c>
      <c r="F5789" t="n">
        <v>5000</v>
      </c>
      <c r="G5789" t="n">
        <v>5000000</v>
      </c>
      <c r="H5789" t="n">
        <v>1896050</v>
      </c>
      <c r="I5789" t="inlineStr">
        <is>
          <t>Soja</t>
        </is>
      </c>
      <c r="J5789">
        <f>SI.ERROR(BUSCARV(D5789,TablaPaises,6,FALSO),"Sin dato")</f>
        <v/>
      </c>
      <c r="K5789">
        <f>SI.ERROR(BUSCARV(C5789,TablaProductos,2,FALSO),"Sin dato")</f>
        <v/>
      </c>
      <c r="L5789">
        <f>SI(H5789&gt;=1000000,"Alto",SI(H5789&gt;=100000,"Medio","Bajo"))</f>
        <v/>
      </c>
      <c r="M5789">
        <f>SI.ERROR(BUSCARV(E5789,TablaEstados,3,FALSO),"Sin dato")</f>
        <v/>
      </c>
      <c r="N5789">
        <f>SI.ERROR(BUSCARV(E5789,TablaEstados,4,FALSO),"Sin dato")</f>
        <v/>
      </c>
    </row>
    <row r="5790">
      <c r="A5790" t="inlineStr">
        <is>
          <t>2025</t>
        </is>
      </c>
      <c r="B5790" t="inlineStr">
        <is>
          <t>08</t>
        </is>
      </c>
      <c r="C5790" t="inlineStr">
        <is>
          <t>09011110</t>
        </is>
      </c>
      <c r="D5790" t="inlineStr">
        <is>
          <t>361</t>
        </is>
      </c>
      <c r="E5790" t="inlineStr">
        <is>
          <t>ES</t>
        </is>
      </c>
      <c r="F5790" t="n">
        <v>554</v>
      </c>
      <c r="G5790" t="n">
        <v>554400</v>
      </c>
      <c r="H5790" t="n">
        <v>2048050</v>
      </c>
      <c r="I5790" t="inlineStr">
        <is>
          <t>Café en granos</t>
        </is>
      </c>
      <c r="J5790">
        <f>SI.ERROR(BUSCARV(D5790,TablaPaises,6,FALSO),"Sin dato")</f>
        <v/>
      </c>
      <c r="K5790">
        <f>SI.ERROR(BUSCARV(C5790,TablaProductos,2,FALSO),"Sin dato")</f>
        <v/>
      </c>
      <c r="L5790">
        <f>SI(H5790&gt;=1000000,"Alto",SI(H5790&gt;=100000,"Medio","Bajo"))</f>
        <v/>
      </c>
      <c r="M5790">
        <f>SI.ERROR(BUSCARV(E5790,TablaEstados,3,FALSO),"Sin dato")</f>
        <v/>
      </c>
      <c r="N5790">
        <f>SI.ERROR(BUSCARV(E5790,TablaEstados,4,FALSO),"Sin dato")</f>
        <v/>
      </c>
    </row>
    <row r="5791">
      <c r="A5791" t="inlineStr">
        <is>
          <t>2025</t>
        </is>
      </c>
      <c r="B5791" t="inlineStr">
        <is>
          <t>01</t>
        </is>
      </c>
      <c r="C5791" t="inlineStr">
        <is>
          <t>09011110</t>
        </is>
      </c>
      <c r="D5791" t="inlineStr">
        <is>
          <t>301</t>
        </is>
      </c>
      <c r="E5791" t="inlineStr">
        <is>
          <t>BA</t>
        </is>
      </c>
      <c r="F5791" t="n">
        <v>38</v>
      </c>
      <c r="G5791" t="n">
        <v>38400</v>
      </c>
      <c r="H5791" t="n">
        <v>199680</v>
      </c>
      <c r="I5791" t="inlineStr">
        <is>
          <t>Café en granos</t>
        </is>
      </c>
      <c r="J5791">
        <f>SI.ERROR(BUSCARV(D5791,TablaPaises,6,FALSO),"Sin dato")</f>
        <v/>
      </c>
      <c r="K5791">
        <f>SI.ERROR(BUSCARV(C5791,TablaProductos,2,FALSO),"Sin dato")</f>
        <v/>
      </c>
      <c r="L5791">
        <f>SI(H5791&gt;=1000000,"Alto",SI(H5791&gt;=100000,"Medio","Bajo"))</f>
        <v/>
      </c>
      <c r="M5791">
        <f>SI.ERROR(BUSCARV(E5791,TablaEstados,3,FALSO),"Sin dato")</f>
        <v/>
      </c>
      <c r="N5791">
        <f>SI.ERROR(BUSCARV(E5791,TablaEstados,4,FALSO),"Sin dato")</f>
        <v/>
      </c>
    </row>
    <row r="5792">
      <c r="A5792" t="inlineStr">
        <is>
          <t>2025</t>
        </is>
      </c>
      <c r="B5792" t="inlineStr">
        <is>
          <t>07</t>
        </is>
      </c>
      <c r="C5792" t="inlineStr">
        <is>
          <t>09011110</t>
        </is>
      </c>
      <c r="D5792" t="inlineStr">
        <is>
          <t>383</t>
        </is>
      </c>
      <c r="E5792" t="inlineStr">
        <is>
          <t>SP</t>
        </is>
      </c>
      <c r="F5792" t="n">
        <v>38</v>
      </c>
      <c r="G5792" t="n">
        <v>38400</v>
      </c>
      <c r="H5792" t="n">
        <v>267518</v>
      </c>
      <c r="I5792" t="inlineStr">
        <is>
          <t>Café en granos</t>
        </is>
      </c>
      <c r="J5792">
        <f>SI.ERROR(BUSCARV(D5792,TablaPaises,6,FALSO),"Sin dato")</f>
        <v/>
      </c>
      <c r="K5792">
        <f>SI.ERROR(BUSCARV(C5792,TablaProductos,2,FALSO),"Sin dato")</f>
        <v/>
      </c>
      <c r="L5792">
        <f>SI(H5792&gt;=1000000,"Alto",SI(H5792&gt;=100000,"Medio","Bajo"))</f>
        <v/>
      </c>
      <c r="M5792">
        <f>SI.ERROR(BUSCARV(E5792,TablaEstados,3,FALSO),"Sin dato")</f>
        <v/>
      </c>
      <c r="N5792">
        <f>SI.ERROR(BUSCARV(E5792,TablaEstados,4,FALSO),"Sin dato")</f>
        <v/>
      </c>
    </row>
    <row r="5793">
      <c r="A5793" t="inlineStr">
        <is>
          <t>2025</t>
        </is>
      </c>
      <c r="B5793" t="inlineStr">
        <is>
          <t>04</t>
        </is>
      </c>
      <c r="C5793" t="inlineStr">
        <is>
          <t>10059090</t>
        </is>
      </c>
      <c r="D5793" t="inlineStr">
        <is>
          <t>232</t>
        </is>
      </c>
      <c r="E5793" t="inlineStr">
        <is>
          <t>SP</t>
        </is>
      </c>
      <c r="F5793" t="n">
        <v>10</v>
      </c>
      <c r="G5793" t="n">
        <v>10</v>
      </c>
      <c r="H5793" t="n">
        <v>19</v>
      </c>
      <c r="I5793" t="inlineStr">
        <is>
          <t>Milho</t>
        </is>
      </c>
      <c r="J5793">
        <f>SI.ERROR(BUSCARV(D5793,TablaPaises,6,FALSO),"Sin dato")</f>
        <v/>
      </c>
      <c r="K5793">
        <f>SI.ERROR(BUSCARV(C5793,TablaProductos,2,FALSO),"Sin dato")</f>
        <v/>
      </c>
      <c r="L5793">
        <f>SI(H5793&gt;=1000000,"Alto",SI(H5793&gt;=100000,"Medio","Bajo"))</f>
        <v/>
      </c>
      <c r="M5793">
        <f>SI.ERROR(BUSCARV(E5793,TablaEstados,3,FALSO),"Sin dato")</f>
        <v/>
      </c>
      <c r="N5793">
        <f>SI.ERROR(BUSCARV(E5793,TablaEstados,4,FALSO),"Sin dato")</f>
        <v/>
      </c>
    </row>
    <row r="5794">
      <c r="A5794" t="inlineStr">
        <is>
          <t>2025</t>
        </is>
      </c>
      <c r="B5794" t="inlineStr">
        <is>
          <t>10</t>
        </is>
      </c>
      <c r="C5794" t="inlineStr">
        <is>
          <t>10059010</t>
        </is>
      </c>
      <c r="D5794" t="inlineStr">
        <is>
          <t>365</t>
        </is>
      </c>
      <c r="E5794" t="inlineStr">
        <is>
          <t>GO</t>
        </is>
      </c>
      <c r="F5794" t="n">
        <v>5900000</v>
      </c>
      <c r="G5794" t="n">
        <v>5900000</v>
      </c>
      <c r="H5794" t="n">
        <v>1183009</v>
      </c>
      <c r="I5794" t="inlineStr">
        <is>
          <t>Milho</t>
        </is>
      </c>
      <c r="J5794">
        <f>SI.ERROR(BUSCARV(D5794,TablaPaises,6,FALSO),"Sin dato")</f>
        <v/>
      </c>
      <c r="K5794">
        <f>SI.ERROR(BUSCARV(C5794,TablaProductos,2,FALSO),"Sin dato")</f>
        <v/>
      </c>
      <c r="L5794">
        <f>SI(H5794&gt;=1000000,"Alto",SI(H5794&gt;=100000,"Medio","Bajo"))</f>
        <v/>
      </c>
      <c r="M5794">
        <f>SI.ERROR(BUSCARV(E5794,TablaEstados,3,FALSO),"Sin dato")</f>
        <v/>
      </c>
      <c r="N5794">
        <f>SI.ERROR(BUSCARV(E5794,TablaEstados,4,FALSO),"Sin dato")</f>
        <v/>
      </c>
    </row>
    <row r="5795">
      <c r="A5795" t="inlineStr">
        <is>
          <t>2025</t>
        </is>
      </c>
      <c r="B5795" t="inlineStr">
        <is>
          <t>07</t>
        </is>
      </c>
      <c r="C5795" t="inlineStr">
        <is>
          <t>10059010</t>
        </is>
      </c>
      <c r="D5795" t="inlineStr">
        <is>
          <t>160</t>
        </is>
      </c>
      <c r="E5795" t="inlineStr">
        <is>
          <t>MA</t>
        </is>
      </c>
      <c r="F5795" t="n">
        <v>2</v>
      </c>
      <c r="G5795" t="n">
        <v>2</v>
      </c>
      <c r="H5795" t="n">
        <v>2</v>
      </c>
      <c r="I5795" t="inlineStr">
        <is>
          <t>Milho</t>
        </is>
      </c>
      <c r="J5795">
        <f>SI.ERROR(BUSCARV(D5795,TablaPaises,6,FALSO),"Sin dato")</f>
        <v/>
      </c>
      <c r="K5795">
        <f>SI.ERROR(BUSCARV(C5795,TablaProductos,2,FALSO),"Sin dato")</f>
        <v/>
      </c>
      <c r="L5795">
        <f>SI(H5795&gt;=1000000,"Alto",SI(H5795&gt;=100000,"Medio","Bajo"))</f>
        <v/>
      </c>
      <c r="M5795">
        <f>SI.ERROR(BUSCARV(E5795,TablaEstados,3,FALSO),"Sin dato")</f>
        <v/>
      </c>
      <c r="N5795">
        <f>SI.ERROR(BUSCARV(E5795,TablaEstados,4,FALSO),"Sin dato")</f>
        <v/>
      </c>
    </row>
    <row r="5796">
      <c r="A5796" t="inlineStr">
        <is>
          <t>2025</t>
        </is>
      </c>
      <c r="B5796" t="inlineStr">
        <is>
          <t>01</t>
        </is>
      </c>
      <c r="C5796" t="inlineStr">
        <is>
          <t>09011110</t>
        </is>
      </c>
      <c r="D5796" t="inlineStr">
        <is>
          <t>163</t>
        </is>
      </c>
      <c r="E5796" t="inlineStr">
        <is>
          <t>ES</t>
        </is>
      </c>
      <c r="F5796" t="n">
        <v>19</v>
      </c>
      <c r="G5796" t="n">
        <v>19200</v>
      </c>
      <c r="H5796" t="n">
        <v>133759</v>
      </c>
      <c r="I5796" t="inlineStr">
        <is>
          <t>Café en granos</t>
        </is>
      </c>
      <c r="J5796">
        <f>SI.ERROR(BUSCARV(D5796,TablaPaises,6,FALSO),"Sin dato")</f>
        <v/>
      </c>
      <c r="K5796">
        <f>SI.ERROR(BUSCARV(C5796,TablaProductos,2,FALSO),"Sin dato")</f>
        <v/>
      </c>
      <c r="L5796">
        <f>SI(H5796&gt;=1000000,"Alto",SI(H5796&gt;=100000,"Medio","Bajo"))</f>
        <v/>
      </c>
      <c r="M5796">
        <f>SI.ERROR(BUSCARV(E5796,TablaEstados,3,FALSO),"Sin dato")</f>
        <v/>
      </c>
      <c r="N5796">
        <f>SI.ERROR(BUSCARV(E5796,TablaEstados,4,FALSO),"Sin dato")</f>
        <v/>
      </c>
    </row>
    <row r="5797">
      <c r="A5797" t="inlineStr">
        <is>
          <t>2025</t>
        </is>
      </c>
      <c r="B5797" t="inlineStr">
        <is>
          <t>12</t>
        </is>
      </c>
      <c r="C5797" t="inlineStr">
        <is>
          <t>52010020</t>
        </is>
      </c>
      <c r="D5797" t="inlineStr">
        <is>
          <t>361</t>
        </is>
      </c>
      <c r="E5797" t="inlineStr">
        <is>
          <t>SP</t>
        </is>
      </c>
      <c r="F5797" t="n">
        <v>1691</v>
      </c>
      <c r="G5797" t="n">
        <v>1690204</v>
      </c>
      <c r="H5797" t="n">
        <v>2567828</v>
      </c>
      <c r="I5797" t="inlineStr">
        <is>
          <t>Algodón</t>
        </is>
      </c>
      <c r="J5797">
        <f>SI.ERROR(BUSCARV(D5797,TablaPaises,6,FALSO),"Sin dato")</f>
        <v/>
      </c>
      <c r="K5797">
        <f>SI.ERROR(BUSCARV(C5797,TablaProductos,2,FALSO),"Sin dato")</f>
        <v/>
      </c>
      <c r="L5797">
        <f>SI(H5797&gt;=1000000,"Alto",SI(H5797&gt;=100000,"Medio","Bajo"))</f>
        <v/>
      </c>
      <c r="M5797">
        <f>SI.ERROR(BUSCARV(E5797,TablaEstados,3,FALSO),"Sin dato")</f>
        <v/>
      </c>
      <c r="N5797">
        <f>SI.ERROR(BUSCARV(E5797,TablaEstados,4,FALSO),"Sin dato")</f>
        <v/>
      </c>
    </row>
    <row r="5798">
      <c r="A5798" t="inlineStr">
        <is>
          <t>2025</t>
        </is>
      </c>
      <c r="B5798" t="inlineStr">
        <is>
          <t>04</t>
        </is>
      </c>
      <c r="C5798" t="inlineStr">
        <is>
          <t>09011200</t>
        </is>
      </c>
      <c r="D5798" t="inlineStr">
        <is>
          <t>434</t>
        </is>
      </c>
      <c r="E5798" t="inlineStr">
        <is>
          <t>RJ</t>
        </is>
      </c>
      <c r="F5798" t="n">
        <v>7</v>
      </c>
      <c r="G5798" t="n">
        <v>7</v>
      </c>
      <c r="H5798" t="n">
        <v>145</v>
      </c>
      <c r="I5798" t="inlineStr">
        <is>
          <t>Café en granos</t>
        </is>
      </c>
      <c r="J5798">
        <f>SI.ERROR(BUSCARV(D5798,TablaPaises,6,FALSO),"Sin dato")</f>
        <v/>
      </c>
      <c r="K5798">
        <f>SI.ERROR(BUSCARV(C5798,TablaProductos,2,FALSO),"Sin dato")</f>
        <v/>
      </c>
      <c r="L5798">
        <f>SI(H5798&gt;=1000000,"Alto",SI(H5798&gt;=100000,"Medio","Bajo"))</f>
        <v/>
      </c>
      <c r="M5798">
        <f>SI.ERROR(BUSCARV(E5798,TablaEstados,3,FALSO),"Sin dato")</f>
        <v/>
      </c>
      <c r="N5798">
        <f>SI.ERROR(BUSCARV(E5798,TablaEstados,4,FALSO),"Sin dato")</f>
        <v/>
      </c>
    </row>
    <row r="5799">
      <c r="A5799" t="inlineStr">
        <is>
          <t>2025</t>
        </is>
      </c>
      <c r="B5799" t="inlineStr">
        <is>
          <t>03</t>
        </is>
      </c>
      <c r="C5799" t="inlineStr">
        <is>
          <t>10059010</t>
        </is>
      </c>
      <c r="D5799" t="inlineStr">
        <is>
          <t>528</t>
        </is>
      </c>
      <c r="E5799" t="inlineStr">
        <is>
          <t>MT</t>
        </is>
      </c>
      <c r="F5799" t="n">
        <v>50000</v>
      </c>
      <c r="G5799" t="n">
        <v>50000</v>
      </c>
      <c r="H5799" t="n">
        <v>28520</v>
      </c>
      <c r="I5799" t="inlineStr">
        <is>
          <t>Milho</t>
        </is>
      </c>
      <c r="J5799">
        <f>SI.ERROR(BUSCARV(D5799,TablaPaises,6,FALSO),"Sin dato")</f>
        <v/>
      </c>
      <c r="K5799">
        <f>SI.ERROR(BUSCARV(C5799,TablaProductos,2,FALSO),"Sin dato")</f>
        <v/>
      </c>
      <c r="L5799">
        <f>SI(H5799&gt;=1000000,"Alto",SI(H5799&gt;=100000,"Medio","Bajo"))</f>
        <v/>
      </c>
      <c r="M5799">
        <f>SI.ERROR(BUSCARV(E5799,TablaEstados,3,FALSO),"Sin dato")</f>
        <v/>
      </c>
      <c r="N5799">
        <f>SI.ERROR(BUSCARV(E5799,TablaEstados,4,FALSO),"Sin dato")</f>
        <v/>
      </c>
    </row>
    <row r="5800">
      <c r="A5800" t="inlineStr">
        <is>
          <t>2025</t>
        </is>
      </c>
      <c r="B5800" t="inlineStr">
        <is>
          <t>07</t>
        </is>
      </c>
      <c r="C5800" t="inlineStr">
        <is>
          <t>09011110</t>
        </is>
      </c>
      <c r="D5800" t="inlineStr">
        <is>
          <t>190</t>
        </is>
      </c>
      <c r="E5800" t="inlineStr">
        <is>
          <t>ES</t>
        </is>
      </c>
      <c r="F5800" t="n">
        <v>19</v>
      </c>
      <c r="G5800" t="n">
        <v>19200</v>
      </c>
      <c r="H5800" t="n">
        <v>87094</v>
      </c>
      <c r="I5800" t="inlineStr">
        <is>
          <t>Café en granos</t>
        </is>
      </c>
      <c r="J5800">
        <f>SI.ERROR(BUSCARV(D5800,TablaPaises,6,FALSO),"Sin dato")</f>
        <v/>
      </c>
      <c r="K5800">
        <f>SI.ERROR(BUSCARV(C5800,TablaProductos,2,FALSO),"Sin dato")</f>
        <v/>
      </c>
      <c r="L5800">
        <f>SI(H5800&gt;=1000000,"Alto",SI(H5800&gt;=100000,"Medio","Bajo"))</f>
        <v/>
      </c>
      <c r="M5800">
        <f>SI.ERROR(BUSCARV(E5800,TablaEstados,3,FALSO),"Sin dato")</f>
        <v/>
      </c>
      <c r="N5800">
        <f>SI.ERROR(BUSCARV(E5800,TablaEstados,4,FALSO),"Sin dato")</f>
        <v/>
      </c>
    </row>
    <row r="5801">
      <c r="A5801" t="inlineStr">
        <is>
          <t>2025</t>
        </is>
      </c>
      <c r="B5801" t="inlineStr">
        <is>
          <t>04</t>
        </is>
      </c>
      <c r="C5801" t="inlineStr">
        <is>
          <t>12019000</t>
        </is>
      </c>
      <c r="D5801" t="inlineStr">
        <is>
          <t>160</t>
        </is>
      </c>
      <c r="E5801" t="inlineStr">
        <is>
          <t>PI</t>
        </is>
      </c>
      <c r="F5801" t="n">
        <v>1</v>
      </c>
      <c r="G5801" t="n">
        <v>920</v>
      </c>
      <c r="H5801" t="n">
        <v>364</v>
      </c>
      <c r="I5801" t="inlineStr">
        <is>
          <t>Soja</t>
        </is>
      </c>
      <c r="J5801">
        <f>SI.ERROR(BUSCARV(D5801,TablaPaises,6,FALSO),"Sin dato")</f>
        <v/>
      </c>
      <c r="K5801">
        <f>SI.ERROR(BUSCARV(C5801,TablaProductos,2,FALSO),"Sin dato")</f>
        <v/>
      </c>
      <c r="L5801">
        <f>SI(H5801&gt;=1000000,"Alto",SI(H5801&gt;=100000,"Medio","Bajo"))</f>
        <v/>
      </c>
      <c r="M5801">
        <f>SI.ERROR(BUSCARV(E5801,TablaEstados,3,FALSO),"Sin dato")</f>
        <v/>
      </c>
      <c r="N5801">
        <f>SI.ERROR(BUSCARV(E5801,TablaEstados,4,FALSO),"Sin dato")</f>
        <v/>
      </c>
    </row>
    <row r="5802">
      <c r="A5802" t="inlineStr">
        <is>
          <t>2025</t>
        </is>
      </c>
      <c r="B5802" t="inlineStr">
        <is>
          <t>05</t>
        </is>
      </c>
      <c r="C5802" t="inlineStr">
        <is>
          <t>09011110</t>
        </is>
      </c>
      <c r="D5802" t="inlineStr">
        <is>
          <t>275</t>
        </is>
      </c>
      <c r="E5802" t="inlineStr">
        <is>
          <t>BA</t>
        </is>
      </c>
      <c r="F5802" t="n">
        <v>204</v>
      </c>
      <c r="G5802" t="n">
        <v>204000</v>
      </c>
      <c r="H5802" t="n">
        <v>1570276</v>
      </c>
      <c r="I5802" t="inlineStr">
        <is>
          <t>Café en granos</t>
        </is>
      </c>
      <c r="J5802">
        <f>SI.ERROR(BUSCARV(D5802,TablaPaises,6,FALSO),"Sin dato")</f>
        <v/>
      </c>
      <c r="K5802">
        <f>SI.ERROR(BUSCARV(C5802,TablaProductos,2,FALSO),"Sin dato")</f>
        <v/>
      </c>
      <c r="L5802">
        <f>SI(H5802&gt;=1000000,"Alto",SI(H5802&gt;=100000,"Medio","Bajo"))</f>
        <v/>
      </c>
      <c r="M5802">
        <f>SI.ERROR(BUSCARV(E5802,TablaEstados,3,FALSO),"Sin dato")</f>
        <v/>
      </c>
      <c r="N5802">
        <f>SI.ERROR(BUSCARV(E5802,TablaEstados,4,FALSO),"Sin dato")</f>
        <v/>
      </c>
    </row>
    <row r="5803">
      <c r="A5803" t="inlineStr">
        <is>
          <t>2025</t>
        </is>
      </c>
      <c r="B5803" t="inlineStr">
        <is>
          <t>09</t>
        </is>
      </c>
      <c r="C5803" t="inlineStr">
        <is>
          <t>09011110</t>
        </is>
      </c>
      <c r="D5803" t="inlineStr">
        <is>
          <t>069</t>
        </is>
      </c>
      <c r="E5803" t="inlineStr">
        <is>
          <t>MG</t>
        </is>
      </c>
      <c r="F5803" t="n">
        <v>26</v>
      </c>
      <c r="G5803" t="n">
        <v>26400</v>
      </c>
      <c r="H5803" t="n">
        <v>205337</v>
      </c>
      <c r="I5803" t="inlineStr">
        <is>
          <t>Café en granos</t>
        </is>
      </c>
      <c r="J5803">
        <f>SI.ERROR(BUSCARV(D5803,TablaPaises,6,FALSO),"Sin dato")</f>
        <v/>
      </c>
      <c r="K5803">
        <f>SI.ERROR(BUSCARV(C5803,TablaProductos,2,FALSO),"Sin dato")</f>
        <v/>
      </c>
      <c r="L5803">
        <f>SI(H5803&gt;=1000000,"Alto",SI(H5803&gt;=100000,"Medio","Bajo"))</f>
        <v/>
      </c>
      <c r="M5803">
        <f>SI.ERROR(BUSCARV(E5803,TablaEstados,3,FALSO),"Sin dato")</f>
        <v/>
      </c>
      <c r="N5803">
        <f>SI.ERROR(BUSCARV(E5803,TablaEstados,4,FALSO),"Sin dato")</f>
        <v/>
      </c>
    </row>
    <row r="5804">
      <c r="A5804" t="inlineStr">
        <is>
          <t>2025</t>
        </is>
      </c>
      <c r="B5804" t="inlineStr">
        <is>
          <t>08</t>
        </is>
      </c>
      <c r="C5804" t="inlineStr">
        <is>
          <t>10059090</t>
        </is>
      </c>
      <c r="D5804" t="inlineStr">
        <is>
          <t>580</t>
        </is>
      </c>
      <c r="E5804" t="inlineStr">
        <is>
          <t>RJ</t>
        </is>
      </c>
      <c r="F5804" t="n">
        <v>3</v>
      </c>
      <c r="G5804" t="n">
        <v>3</v>
      </c>
      <c r="H5804" t="n">
        <v>12</v>
      </c>
      <c r="I5804" t="inlineStr">
        <is>
          <t>Milho</t>
        </is>
      </c>
      <c r="J5804">
        <f>SI.ERROR(BUSCARV(D5804,TablaPaises,6,FALSO),"Sin dato")</f>
        <v/>
      </c>
      <c r="K5804">
        <f>SI.ERROR(BUSCARV(C5804,TablaProductos,2,FALSO),"Sin dato")</f>
        <v/>
      </c>
      <c r="L5804">
        <f>SI(H5804&gt;=1000000,"Alto",SI(H5804&gt;=100000,"Medio","Bajo"))</f>
        <v/>
      </c>
      <c r="M5804">
        <f>SI.ERROR(BUSCARV(E5804,TablaEstados,3,FALSO),"Sin dato")</f>
        <v/>
      </c>
      <c r="N5804">
        <f>SI.ERROR(BUSCARV(E5804,TablaEstados,4,FALSO),"Sin dato")</f>
        <v/>
      </c>
    </row>
    <row r="5805">
      <c r="A5805" t="inlineStr">
        <is>
          <t>2025</t>
        </is>
      </c>
      <c r="B5805" t="inlineStr">
        <is>
          <t>02</t>
        </is>
      </c>
      <c r="C5805" t="inlineStr">
        <is>
          <t>10059010</t>
        </is>
      </c>
      <c r="D5805" t="inlineStr">
        <is>
          <t>493</t>
        </is>
      </c>
      <c r="E5805" t="inlineStr">
        <is>
          <t>SP</t>
        </is>
      </c>
      <c r="F5805" t="n">
        <v>10</v>
      </c>
      <c r="G5805" t="n">
        <v>10</v>
      </c>
      <c r="H5805" t="n">
        <v>2</v>
      </c>
      <c r="I5805" t="inlineStr">
        <is>
          <t>Milho</t>
        </is>
      </c>
      <c r="J5805">
        <f>SI.ERROR(BUSCARV(D5805,TablaPaises,6,FALSO),"Sin dato")</f>
        <v/>
      </c>
      <c r="K5805">
        <f>SI.ERROR(BUSCARV(C5805,TablaProductos,2,FALSO),"Sin dato")</f>
        <v/>
      </c>
      <c r="L5805">
        <f>SI(H5805&gt;=1000000,"Alto",SI(H5805&gt;=100000,"Medio","Bajo"))</f>
        <v/>
      </c>
      <c r="M5805">
        <f>SI.ERROR(BUSCARV(E5805,TablaEstados,3,FALSO),"Sin dato")</f>
        <v/>
      </c>
      <c r="N5805">
        <f>SI.ERROR(BUSCARV(E5805,TablaEstados,4,FALSO),"Sin dato")</f>
        <v/>
      </c>
    </row>
    <row r="5806">
      <c r="A5806" t="inlineStr">
        <is>
          <t>2025</t>
        </is>
      </c>
      <c r="B5806" t="inlineStr">
        <is>
          <t>04</t>
        </is>
      </c>
      <c r="C5806" t="inlineStr">
        <is>
          <t>10059010</t>
        </is>
      </c>
      <c r="D5806" t="inlineStr">
        <is>
          <t>580</t>
        </is>
      </c>
      <c r="E5806" t="inlineStr">
        <is>
          <t>RJ</t>
        </is>
      </c>
      <c r="F5806" t="n">
        <v>2</v>
      </c>
      <c r="G5806" t="n">
        <v>2</v>
      </c>
      <c r="H5806" t="n">
        <v>6</v>
      </c>
      <c r="I5806" t="inlineStr">
        <is>
          <t>Milho</t>
        </is>
      </c>
      <c r="J5806">
        <f>SI.ERROR(BUSCARV(D5806,TablaPaises,6,FALSO),"Sin dato")</f>
        <v/>
      </c>
      <c r="K5806">
        <f>SI.ERROR(BUSCARV(C5806,TablaProductos,2,FALSO),"Sin dato")</f>
        <v/>
      </c>
      <c r="L5806">
        <f>SI(H5806&gt;=1000000,"Alto",SI(H5806&gt;=100000,"Medio","Bajo"))</f>
        <v/>
      </c>
      <c r="M5806">
        <f>SI.ERROR(BUSCARV(E5806,TablaEstados,3,FALSO),"Sin dato")</f>
        <v/>
      </c>
      <c r="N5806">
        <f>SI.ERROR(BUSCARV(E5806,TablaEstados,4,FALSO),"Sin dato")</f>
        <v/>
      </c>
    </row>
    <row r="5807">
      <c r="A5807" t="inlineStr">
        <is>
          <t>2025</t>
        </is>
      </c>
      <c r="B5807" t="inlineStr">
        <is>
          <t>01</t>
        </is>
      </c>
      <c r="C5807" t="inlineStr">
        <is>
          <t>09011110</t>
        </is>
      </c>
      <c r="D5807" t="inlineStr">
        <is>
          <t>195</t>
        </is>
      </c>
      <c r="E5807" t="inlineStr">
        <is>
          <t>MG</t>
        </is>
      </c>
      <c r="F5807" t="n">
        <v>38</v>
      </c>
      <c r="G5807" t="n">
        <v>38400</v>
      </c>
      <c r="H5807" t="n">
        <v>172800</v>
      </c>
      <c r="I5807" t="inlineStr">
        <is>
          <t>Café en granos</t>
        </is>
      </c>
      <c r="J5807">
        <f>SI.ERROR(BUSCARV(D5807,TablaPaises,6,FALSO),"Sin dato")</f>
        <v/>
      </c>
      <c r="K5807">
        <f>SI.ERROR(BUSCARV(C5807,TablaProductos,2,FALSO),"Sin dato")</f>
        <v/>
      </c>
      <c r="L5807">
        <f>SI(H5807&gt;=1000000,"Alto",SI(H5807&gt;=100000,"Medio","Bajo"))</f>
        <v/>
      </c>
      <c r="M5807">
        <f>SI.ERROR(BUSCARV(E5807,TablaEstados,3,FALSO),"Sin dato")</f>
        <v/>
      </c>
      <c r="N5807">
        <f>SI.ERROR(BUSCARV(E5807,TablaEstados,4,FALSO),"Sin dato")</f>
        <v/>
      </c>
    </row>
    <row r="5808">
      <c r="A5808" t="inlineStr">
        <is>
          <t>2025</t>
        </is>
      </c>
      <c r="B5808" t="inlineStr">
        <is>
          <t>03</t>
        </is>
      </c>
      <c r="C5808" t="inlineStr">
        <is>
          <t>10051000</t>
        </is>
      </c>
      <c r="D5808" t="inlineStr">
        <is>
          <t>040</t>
        </is>
      </c>
      <c r="E5808" t="inlineStr">
        <is>
          <t>MG</t>
        </is>
      </c>
      <c r="F5808" t="n">
        <v>16637</v>
      </c>
      <c r="G5808" t="n">
        <v>16637</v>
      </c>
      <c r="H5808" t="n">
        <v>160025</v>
      </c>
      <c r="I5808" t="inlineStr">
        <is>
          <t>Milho</t>
        </is>
      </c>
      <c r="J5808">
        <f>SI.ERROR(BUSCARV(D5808,TablaPaises,6,FALSO),"Sin dato")</f>
        <v/>
      </c>
      <c r="K5808">
        <f>SI.ERROR(BUSCARV(C5808,TablaProductos,2,FALSO),"Sin dato")</f>
        <v/>
      </c>
      <c r="L5808">
        <f>SI(H5808&gt;=1000000,"Alto",SI(H5808&gt;=100000,"Medio","Bajo"))</f>
        <v/>
      </c>
      <c r="M5808">
        <f>SI.ERROR(BUSCARV(E5808,TablaEstados,3,FALSO),"Sin dato")</f>
        <v/>
      </c>
      <c r="N5808">
        <f>SI.ERROR(BUSCARV(E5808,TablaEstados,4,FALSO),"Sin dato")</f>
        <v/>
      </c>
    </row>
    <row r="5809">
      <c r="A5809" t="inlineStr">
        <is>
          <t>2025</t>
        </is>
      </c>
      <c r="B5809" t="inlineStr">
        <is>
          <t>02</t>
        </is>
      </c>
      <c r="C5809" t="inlineStr">
        <is>
          <t>09011110</t>
        </is>
      </c>
      <c r="D5809" t="inlineStr">
        <is>
          <t>163</t>
        </is>
      </c>
      <c r="E5809" t="inlineStr">
        <is>
          <t>ES</t>
        </is>
      </c>
      <c r="F5809" t="n">
        <v>38</v>
      </c>
      <c r="G5809" t="n">
        <v>38350</v>
      </c>
      <c r="H5809" t="n">
        <v>241606</v>
      </c>
      <c r="I5809" t="inlineStr">
        <is>
          <t>Café en granos</t>
        </is>
      </c>
      <c r="J5809">
        <f>SI.ERROR(BUSCARV(D5809,TablaPaises,6,FALSO),"Sin dato")</f>
        <v/>
      </c>
      <c r="K5809">
        <f>SI.ERROR(BUSCARV(C5809,TablaProductos,2,FALSO),"Sin dato")</f>
        <v/>
      </c>
      <c r="L5809">
        <f>SI(H5809&gt;=1000000,"Alto",SI(H5809&gt;=100000,"Medio","Bajo"))</f>
        <v/>
      </c>
      <c r="M5809">
        <f>SI.ERROR(BUSCARV(E5809,TablaEstados,3,FALSO),"Sin dato")</f>
        <v/>
      </c>
      <c r="N5809">
        <f>SI.ERROR(BUSCARV(E5809,TablaEstados,4,FALSO),"Sin dato")</f>
        <v/>
      </c>
    </row>
    <row r="5810">
      <c r="A5810" t="inlineStr">
        <is>
          <t>2025</t>
        </is>
      </c>
      <c r="B5810" t="inlineStr">
        <is>
          <t>01</t>
        </is>
      </c>
      <c r="C5810" t="inlineStr">
        <is>
          <t>52010020</t>
        </is>
      </c>
      <c r="D5810" t="inlineStr">
        <is>
          <t>455</t>
        </is>
      </c>
      <c r="E5810" t="inlineStr">
        <is>
          <t>TO</t>
        </is>
      </c>
      <c r="F5810" t="n">
        <v>44</v>
      </c>
      <c r="G5810" t="n">
        <v>43890</v>
      </c>
      <c r="H5810" t="n">
        <v>70770</v>
      </c>
      <c r="I5810" t="inlineStr">
        <is>
          <t>Algodón</t>
        </is>
      </c>
      <c r="J5810">
        <f>SI.ERROR(BUSCARV(D5810,TablaPaises,6,FALSO),"Sin dato")</f>
        <v/>
      </c>
      <c r="K5810">
        <f>SI.ERROR(BUSCARV(C5810,TablaProductos,2,FALSO),"Sin dato")</f>
        <v/>
      </c>
      <c r="L5810">
        <f>SI(H5810&gt;=1000000,"Alto",SI(H5810&gt;=100000,"Medio","Bajo"))</f>
        <v/>
      </c>
      <c r="M5810">
        <f>SI.ERROR(BUSCARV(E5810,TablaEstados,3,FALSO),"Sin dato")</f>
        <v/>
      </c>
      <c r="N5810">
        <f>SI.ERROR(BUSCARV(E5810,TablaEstados,4,FALSO),"Sin dato")</f>
        <v/>
      </c>
    </row>
    <row r="5811">
      <c r="A5811" t="inlineStr">
        <is>
          <t>2025</t>
        </is>
      </c>
      <c r="B5811" t="inlineStr">
        <is>
          <t>03</t>
        </is>
      </c>
      <c r="C5811" t="inlineStr">
        <is>
          <t>09011110</t>
        </is>
      </c>
      <c r="D5811" t="inlineStr">
        <is>
          <t>365</t>
        </is>
      </c>
      <c r="E5811" t="inlineStr">
        <is>
          <t>SP</t>
        </is>
      </c>
      <c r="F5811" t="n">
        <v>38</v>
      </c>
      <c r="G5811" t="n">
        <v>38400</v>
      </c>
      <c r="H5811" t="n">
        <v>367287</v>
      </c>
      <c r="I5811" t="inlineStr">
        <is>
          <t>Café en granos</t>
        </is>
      </c>
      <c r="J5811">
        <f>SI.ERROR(BUSCARV(D5811,TablaPaises,6,FALSO),"Sin dato")</f>
        <v/>
      </c>
      <c r="K5811">
        <f>SI.ERROR(BUSCARV(C5811,TablaProductos,2,FALSO),"Sin dato")</f>
        <v/>
      </c>
      <c r="L5811">
        <f>SI(H5811&gt;=1000000,"Alto",SI(H5811&gt;=100000,"Medio","Bajo"))</f>
        <v/>
      </c>
      <c r="M5811">
        <f>SI.ERROR(BUSCARV(E5811,TablaEstados,3,FALSO),"Sin dato")</f>
        <v/>
      </c>
      <c r="N5811">
        <f>SI.ERROR(BUSCARV(E5811,TablaEstados,4,FALSO),"Sin dato")</f>
        <v/>
      </c>
    </row>
    <row r="5812">
      <c r="A5812" t="inlineStr">
        <is>
          <t>2025</t>
        </is>
      </c>
      <c r="B5812" t="inlineStr">
        <is>
          <t>04</t>
        </is>
      </c>
      <c r="C5812" t="inlineStr">
        <is>
          <t>09011110</t>
        </is>
      </c>
      <c r="D5812" t="inlineStr">
        <is>
          <t>670</t>
        </is>
      </c>
      <c r="E5812" t="inlineStr">
        <is>
          <t>MG</t>
        </is>
      </c>
      <c r="F5812" t="n">
        <v>126</v>
      </c>
      <c r="G5812" t="n">
        <v>126000</v>
      </c>
      <c r="H5812" t="n">
        <v>776140</v>
      </c>
      <c r="I5812" t="inlineStr">
        <is>
          <t>Café en granos</t>
        </is>
      </c>
      <c r="J5812">
        <f>SI.ERROR(BUSCARV(D5812,TablaPaises,6,FALSO),"Sin dato")</f>
        <v/>
      </c>
      <c r="K5812">
        <f>SI.ERROR(BUSCARV(C5812,TablaProductos,2,FALSO),"Sin dato")</f>
        <v/>
      </c>
      <c r="L5812">
        <f>SI(H5812&gt;=1000000,"Alto",SI(H5812&gt;=100000,"Medio","Bajo"))</f>
        <v/>
      </c>
      <c r="M5812">
        <f>SI.ERROR(BUSCARV(E5812,TablaEstados,3,FALSO),"Sin dato")</f>
        <v/>
      </c>
      <c r="N5812">
        <f>SI.ERROR(BUSCARV(E5812,TablaEstados,4,FALSO),"Sin dato")</f>
        <v/>
      </c>
    </row>
    <row r="5813">
      <c r="A5813" t="inlineStr">
        <is>
          <t>2025</t>
        </is>
      </c>
      <c r="B5813" t="inlineStr">
        <is>
          <t>10</t>
        </is>
      </c>
      <c r="C5813" t="inlineStr">
        <is>
          <t>10059090</t>
        </is>
      </c>
      <c r="D5813" t="inlineStr">
        <is>
          <t>249</t>
        </is>
      </c>
      <c r="E5813" t="inlineStr">
        <is>
          <t>PR</t>
        </is>
      </c>
      <c r="F5813" t="n">
        <v>2000</v>
      </c>
      <c r="G5813" t="n">
        <v>2000</v>
      </c>
      <c r="H5813" t="n">
        <v>2090</v>
      </c>
      <c r="I5813" t="inlineStr">
        <is>
          <t>Milho</t>
        </is>
      </c>
      <c r="J5813">
        <f>SI.ERROR(BUSCARV(D5813,TablaPaises,6,FALSO),"Sin dato")</f>
        <v/>
      </c>
      <c r="K5813">
        <f>SI.ERROR(BUSCARV(C5813,TablaProductos,2,FALSO),"Sin dato")</f>
        <v/>
      </c>
      <c r="L5813">
        <f>SI(H5813&gt;=1000000,"Alto",SI(H5813&gt;=100000,"Medio","Bajo"))</f>
        <v/>
      </c>
      <c r="M5813">
        <f>SI.ERROR(BUSCARV(E5813,TablaEstados,3,FALSO),"Sin dato")</f>
        <v/>
      </c>
      <c r="N5813">
        <f>SI.ERROR(BUSCARV(E5813,TablaEstados,4,FALSO),"Sin dato")</f>
        <v/>
      </c>
    </row>
    <row r="5814">
      <c r="A5814" t="inlineStr">
        <is>
          <t>2025</t>
        </is>
      </c>
      <c r="B5814" t="inlineStr">
        <is>
          <t>10</t>
        </is>
      </c>
      <c r="C5814" t="inlineStr">
        <is>
          <t>10059010</t>
        </is>
      </c>
      <c r="D5814" t="inlineStr">
        <is>
          <t>301</t>
        </is>
      </c>
      <c r="E5814" t="inlineStr">
        <is>
          <t>RJ</t>
        </is>
      </c>
      <c r="F5814" t="n">
        <v>1</v>
      </c>
      <c r="G5814" t="n">
        <v>1</v>
      </c>
      <c r="H5814" t="n">
        <v>2</v>
      </c>
      <c r="I5814" t="inlineStr">
        <is>
          <t>Milho</t>
        </is>
      </c>
      <c r="J5814">
        <f>SI.ERROR(BUSCARV(D5814,TablaPaises,6,FALSO),"Sin dato")</f>
        <v/>
      </c>
      <c r="K5814">
        <f>SI.ERROR(BUSCARV(C5814,TablaProductos,2,FALSO),"Sin dato")</f>
        <v/>
      </c>
      <c r="L5814">
        <f>SI(H5814&gt;=1000000,"Alto",SI(H5814&gt;=100000,"Medio","Bajo"))</f>
        <v/>
      </c>
      <c r="M5814">
        <f>SI.ERROR(BUSCARV(E5814,TablaEstados,3,FALSO),"Sin dato")</f>
        <v/>
      </c>
      <c r="N5814">
        <f>SI.ERROR(BUSCARV(E5814,TablaEstados,4,FALSO),"Sin dato")</f>
        <v/>
      </c>
    </row>
    <row r="5815">
      <c r="A5815" t="inlineStr">
        <is>
          <t>2025</t>
        </is>
      </c>
      <c r="B5815" t="inlineStr">
        <is>
          <t>04</t>
        </is>
      </c>
      <c r="C5815" t="inlineStr">
        <is>
          <t>12019000</t>
        </is>
      </c>
      <c r="D5815" t="inlineStr">
        <is>
          <t>160</t>
        </is>
      </c>
      <c r="E5815" t="inlineStr">
        <is>
          <t>AC</t>
        </is>
      </c>
      <c r="F5815" t="n">
        <v>2049</v>
      </c>
      <c r="G5815" t="n">
        <v>2049107</v>
      </c>
      <c r="H5815" t="n">
        <v>766632</v>
      </c>
      <c r="I5815" t="inlineStr">
        <is>
          <t>Soja</t>
        </is>
      </c>
      <c r="J5815">
        <f>SI.ERROR(BUSCARV(D5815,TablaPaises,6,FALSO),"Sin dato")</f>
        <v/>
      </c>
      <c r="K5815">
        <f>SI.ERROR(BUSCARV(C5815,TablaProductos,2,FALSO),"Sin dato")</f>
        <v/>
      </c>
      <c r="L5815">
        <f>SI(H5815&gt;=1000000,"Alto",SI(H5815&gt;=100000,"Medio","Bajo"))</f>
        <v/>
      </c>
      <c r="M5815">
        <f>SI.ERROR(BUSCARV(E5815,TablaEstados,3,FALSO),"Sin dato")</f>
        <v/>
      </c>
      <c r="N5815">
        <f>SI.ERROR(BUSCARV(E5815,TablaEstados,4,FALSO),"Sin dato")</f>
        <v/>
      </c>
    </row>
    <row r="5816">
      <c r="A5816" t="inlineStr">
        <is>
          <t>2025</t>
        </is>
      </c>
      <c r="B5816" t="inlineStr">
        <is>
          <t>07</t>
        </is>
      </c>
      <c r="C5816" t="inlineStr">
        <is>
          <t>10059010</t>
        </is>
      </c>
      <c r="D5816" t="inlineStr">
        <is>
          <t>365</t>
        </is>
      </c>
      <c r="E5816" t="inlineStr">
        <is>
          <t>GO</t>
        </is>
      </c>
      <c r="F5816" t="n">
        <v>10689209</v>
      </c>
      <c r="G5816" t="n">
        <v>10689209</v>
      </c>
      <c r="H5816" t="n">
        <v>2219828</v>
      </c>
      <c r="I5816" t="inlineStr">
        <is>
          <t>Milho</t>
        </is>
      </c>
      <c r="J5816">
        <f>SI.ERROR(BUSCARV(D5816,TablaPaises,6,FALSO),"Sin dato")</f>
        <v/>
      </c>
      <c r="K5816">
        <f>SI.ERROR(BUSCARV(C5816,TablaProductos,2,FALSO),"Sin dato")</f>
        <v/>
      </c>
      <c r="L5816">
        <f>SI(H5816&gt;=1000000,"Alto",SI(H5816&gt;=100000,"Medio","Bajo"))</f>
        <v/>
      </c>
      <c r="M5816">
        <f>SI.ERROR(BUSCARV(E5816,TablaEstados,3,FALSO),"Sin dato")</f>
        <v/>
      </c>
      <c r="N5816">
        <f>SI.ERROR(BUSCARV(E5816,TablaEstados,4,FALSO),"Sin dato")</f>
        <v/>
      </c>
    </row>
    <row r="5817">
      <c r="A5817" t="inlineStr">
        <is>
          <t>2025</t>
        </is>
      </c>
      <c r="B5817" t="inlineStr">
        <is>
          <t>11</t>
        </is>
      </c>
      <c r="C5817" t="inlineStr">
        <is>
          <t>12011000</t>
        </is>
      </c>
      <c r="D5817" t="inlineStr">
        <is>
          <t>476</t>
        </is>
      </c>
      <c r="E5817" t="inlineStr">
        <is>
          <t>SP</t>
        </is>
      </c>
      <c r="F5817" t="n">
        <v>2</v>
      </c>
      <c r="G5817" t="n">
        <v>2</v>
      </c>
      <c r="H5817" t="n">
        <v>5</v>
      </c>
      <c r="I5817" t="inlineStr">
        <is>
          <t>Soja</t>
        </is>
      </c>
      <c r="J5817">
        <f>SI.ERROR(BUSCARV(D5817,TablaPaises,6,FALSO),"Sin dato")</f>
        <v/>
      </c>
      <c r="K5817">
        <f>SI.ERROR(BUSCARV(C5817,TablaProductos,2,FALSO),"Sin dato")</f>
        <v/>
      </c>
      <c r="L5817">
        <f>SI(H5817&gt;=1000000,"Alto",SI(H5817&gt;=100000,"Medio","Bajo"))</f>
        <v/>
      </c>
      <c r="M5817">
        <f>SI.ERROR(BUSCARV(E5817,TablaEstados,3,FALSO),"Sin dato")</f>
        <v/>
      </c>
      <c r="N5817">
        <f>SI.ERROR(BUSCARV(E5817,TablaEstados,4,FALSO),"Sin dato")</f>
        <v/>
      </c>
    </row>
    <row r="5818">
      <c r="A5818" t="inlineStr">
        <is>
          <t>2025</t>
        </is>
      </c>
      <c r="B5818" t="inlineStr">
        <is>
          <t>01</t>
        </is>
      </c>
      <c r="C5818" t="inlineStr">
        <is>
          <t>12011000</t>
        </is>
      </c>
      <c r="D5818" t="inlineStr">
        <is>
          <t>476</t>
        </is>
      </c>
      <c r="E5818" t="inlineStr">
        <is>
          <t>PR</t>
        </is>
      </c>
      <c r="F5818" t="n">
        <v>12</v>
      </c>
      <c r="G5818" t="n">
        <v>12</v>
      </c>
      <c r="H5818" t="n">
        <v>155</v>
      </c>
      <c r="I5818" t="inlineStr">
        <is>
          <t>Soja</t>
        </is>
      </c>
      <c r="J5818">
        <f>SI.ERROR(BUSCARV(D5818,TablaPaises,6,FALSO),"Sin dato")</f>
        <v/>
      </c>
      <c r="K5818">
        <f>SI.ERROR(BUSCARV(C5818,TablaProductos,2,FALSO),"Sin dato")</f>
        <v/>
      </c>
      <c r="L5818">
        <f>SI(H5818&gt;=1000000,"Alto",SI(H5818&gt;=100000,"Medio","Bajo"))</f>
        <v/>
      </c>
      <c r="M5818">
        <f>SI.ERROR(BUSCARV(E5818,TablaEstados,3,FALSO),"Sin dato")</f>
        <v/>
      </c>
      <c r="N5818">
        <f>SI.ERROR(BUSCARV(E5818,TablaEstados,4,FALSO),"Sin dato")</f>
        <v/>
      </c>
    </row>
    <row r="5819">
      <c r="A5819" t="inlineStr">
        <is>
          <t>2025</t>
        </is>
      </c>
      <c r="B5819" t="inlineStr">
        <is>
          <t>07</t>
        </is>
      </c>
      <c r="C5819" t="inlineStr">
        <is>
          <t>52010020</t>
        </is>
      </c>
      <c r="D5819" t="inlineStr">
        <is>
          <t>361</t>
        </is>
      </c>
      <c r="E5819" t="inlineStr">
        <is>
          <t>MG</t>
        </is>
      </c>
      <c r="F5819" t="n">
        <v>195</v>
      </c>
      <c r="G5819" t="n">
        <v>195464</v>
      </c>
      <c r="H5819" t="n">
        <v>321815</v>
      </c>
      <c r="I5819" t="inlineStr">
        <is>
          <t>Algodón</t>
        </is>
      </c>
      <c r="J5819">
        <f>SI.ERROR(BUSCARV(D5819,TablaPaises,6,FALSO),"Sin dato")</f>
        <v/>
      </c>
      <c r="K5819">
        <f>SI.ERROR(BUSCARV(C5819,TablaProductos,2,FALSO),"Sin dato")</f>
        <v/>
      </c>
      <c r="L5819">
        <f>SI(H5819&gt;=1000000,"Alto",SI(H5819&gt;=100000,"Medio","Bajo"))</f>
        <v/>
      </c>
      <c r="M5819">
        <f>SI.ERROR(BUSCARV(E5819,TablaEstados,3,FALSO),"Sin dato")</f>
        <v/>
      </c>
      <c r="N5819">
        <f>SI.ERROR(BUSCARV(E5819,TablaEstados,4,FALSO),"Sin dato")</f>
        <v/>
      </c>
    </row>
    <row r="5820">
      <c r="A5820" t="inlineStr">
        <is>
          <t>2025</t>
        </is>
      </c>
      <c r="B5820" t="inlineStr">
        <is>
          <t>03</t>
        </is>
      </c>
      <c r="C5820" t="inlineStr">
        <is>
          <t>10059010</t>
        </is>
      </c>
      <c r="D5820" t="inlineStr">
        <is>
          <t>127</t>
        </is>
      </c>
      <c r="E5820" t="inlineStr">
        <is>
          <t>MG</t>
        </is>
      </c>
      <c r="F5820" t="n">
        <v>112</v>
      </c>
      <c r="G5820" t="n">
        <v>112</v>
      </c>
      <c r="H5820" t="n">
        <v>206</v>
      </c>
      <c r="I5820" t="inlineStr">
        <is>
          <t>Milho</t>
        </is>
      </c>
      <c r="J5820">
        <f>SI.ERROR(BUSCARV(D5820,TablaPaises,6,FALSO),"Sin dato")</f>
        <v/>
      </c>
      <c r="K5820">
        <f>SI.ERROR(BUSCARV(C5820,TablaProductos,2,FALSO),"Sin dato")</f>
        <v/>
      </c>
      <c r="L5820">
        <f>SI(H5820&gt;=1000000,"Alto",SI(H5820&gt;=100000,"Medio","Bajo"))</f>
        <v/>
      </c>
      <c r="M5820">
        <f>SI.ERROR(BUSCARV(E5820,TablaEstados,3,FALSO),"Sin dato")</f>
        <v/>
      </c>
      <c r="N5820">
        <f>SI.ERROR(BUSCARV(E5820,TablaEstados,4,FALSO),"Sin dato")</f>
        <v/>
      </c>
    </row>
    <row r="5821">
      <c r="A5821" t="inlineStr">
        <is>
          <t>2025</t>
        </is>
      </c>
      <c r="B5821" t="inlineStr">
        <is>
          <t>08</t>
        </is>
      </c>
      <c r="C5821" t="inlineStr">
        <is>
          <t>09011110</t>
        </is>
      </c>
      <c r="D5821" t="inlineStr">
        <is>
          <t>301</t>
        </is>
      </c>
      <c r="E5821" t="inlineStr">
        <is>
          <t>MG</t>
        </is>
      </c>
      <c r="F5821" t="n">
        <v>17482</v>
      </c>
      <c r="G5821" t="n">
        <v>2289825</v>
      </c>
      <c r="H5821" t="n">
        <v>16084766</v>
      </c>
      <c r="I5821" t="inlineStr">
        <is>
          <t>Café en granos</t>
        </is>
      </c>
      <c r="J5821">
        <f>SI.ERROR(BUSCARV(D5821,TablaPaises,6,FALSO),"Sin dato")</f>
        <v/>
      </c>
      <c r="K5821">
        <f>SI.ERROR(BUSCARV(C5821,TablaProductos,2,FALSO),"Sin dato")</f>
        <v/>
      </c>
      <c r="L5821">
        <f>SI(H5821&gt;=1000000,"Alto",SI(H5821&gt;=100000,"Medio","Bajo"))</f>
        <v/>
      </c>
      <c r="M5821">
        <f>SI.ERROR(BUSCARV(E5821,TablaEstados,3,FALSO),"Sin dato")</f>
        <v/>
      </c>
      <c r="N5821">
        <f>SI.ERROR(BUSCARV(E5821,TablaEstados,4,FALSO),"Sin dato")</f>
        <v/>
      </c>
    </row>
    <row r="5822">
      <c r="A5822" t="inlineStr">
        <is>
          <t>2025</t>
        </is>
      </c>
      <c r="B5822" t="inlineStr">
        <is>
          <t>05</t>
        </is>
      </c>
      <c r="C5822" t="inlineStr">
        <is>
          <t>10051000</t>
        </is>
      </c>
      <c r="D5822" t="inlineStr">
        <is>
          <t>528</t>
        </is>
      </c>
      <c r="E5822" t="inlineStr">
        <is>
          <t>MG</t>
        </is>
      </c>
      <c r="F5822" t="n">
        <v>189</v>
      </c>
      <c r="G5822" t="n">
        <v>1229</v>
      </c>
      <c r="H5822" t="n">
        <v>7830</v>
      </c>
      <c r="I5822" t="inlineStr">
        <is>
          <t>Milho</t>
        </is>
      </c>
      <c r="J5822">
        <f>SI.ERROR(BUSCARV(D5822,TablaPaises,6,FALSO),"Sin dato")</f>
        <v/>
      </c>
      <c r="K5822">
        <f>SI.ERROR(BUSCARV(C5822,TablaProductos,2,FALSO),"Sin dato")</f>
        <v/>
      </c>
      <c r="L5822">
        <f>SI(H5822&gt;=1000000,"Alto",SI(H5822&gt;=100000,"Medio","Bajo"))</f>
        <v/>
      </c>
      <c r="M5822">
        <f>SI.ERROR(BUSCARV(E5822,TablaEstados,3,FALSO),"Sin dato")</f>
        <v/>
      </c>
      <c r="N5822">
        <f>SI.ERROR(BUSCARV(E5822,TablaEstados,4,FALSO),"Sin dato")</f>
        <v/>
      </c>
    </row>
    <row r="5823">
      <c r="A5823" t="inlineStr">
        <is>
          <t>2025</t>
        </is>
      </c>
      <c r="B5823" t="inlineStr">
        <is>
          <t>11</t>
        </is>
      </c>
      <c r="C5823" t="inlineStr">
        <is>
          <t>12019000</t>
        </is>
      </c>
      <c r="D5823" t="inlineStr">
        <is>
          <t>160</t>
        </is>
      </c>
      <c r="E5823" t="inlineStr">
        <is>
          <t>BA</t>
        </is>
      </c>
      <c r="F5823" t="n">
        <v>196848</v>
      </c>
      <c r="G5823" t="n">
        <v>196846863</v>
      </c>
      <c r="H5823" t="n">
        <v>86345062</v>
      </c>
      <c r="I5823" t="inlineStr">
        <is>
          <t>Soja</t>
        </is>
      </c>
      <c r="J5823">
        <f>SI.ERROR(BUSCARV(D5823,TablaPaises,6,FALSO),"Sin dato")</f>
        <v/>
      </c>
      <c r="K5823">
        <f>SI.ERROR(BUSCARV(C5823,TablaProductos,2,FALSO),"Sin dato")</f>
        <v/>
      </c>
      <c r="L5823">
        <f>SI(H5823&gt;=1000000,"Alto",SI(H5823&gt;=100000,"Medio","Bajo"))</f>
        <v/>
      </c>
      <c r="M5823">
        <f>SI.ERROR(BUSCARV(E5823,TablaEstados,3,FALSO),"Sin dato")</f>
        <v/>
      </c>
      <c r="N5823">
        <f>SI.ERROR(BUSCARV(E5823,TablaEstados,4,FALSO),"Sin dato")</f>
        <v/>
      </c>
    </row>
    <row r="5824">
      <c r="A5824" t="inlineStr">
        <is>
          <t>2025</t>
        </is>
      </c>
      <c r="B5824" t="inlineStr">
        <is>
          <t>10</t>
        </is>
      </c>
      <c r="C5824" t="inlineStr">
        <is>
          <t>09011110</t>
        </is>
      </c>
      <c r="D5824" t="inlineStr">
        <is>
          <t>063</t>
        </is>
      </c>
      <c r="E5824" t="inlineStr">
        <is>
          <t>ES</t>
        </is>
      </c>
      <c r="F5824" t="n">
        <v>545</v>
      </c>
      <c r="G5824" t="n">
        <v>545160</v>
      </c>
      <c r="H5824" t="n">
        <v>2922080</v>
      </c>
      <c r="I5824" t="inlineStr">
        <is>
          <t>Café en granos</t>
        </is>
      </c>
      <c r="J5824">
        <f>SI.ERROR(BUSCARV(D5824,TablaPaises,6,FALSO),"Sin dato")</f>
        <v/>
      </c>
      <c r="K5824">
        <f>SI.ERROR(BUSCARV(C5824,TablaProductos,2,FALSO),"Sin dato")</f>
        <v/>
      </c>
      <c r="L5824">
        <f>SI(H5824&gt;=1000000,"Alto",SI(H5824&gt;=100000,"Medio","Bajo"))</f>
        <v/>
      </c>
      <c r="M5824">
        <f>SI.ERROR(BUSCARV(E5824,TablaEstados,3,FALSO),"Sin dato")</f>
        <v/>
      </c>
      <c r="N5824">
        <f>SI.ERROR(BUSCARV(E5824,TablaEstados,4,FALSO),"Sin dato")</f>
        <v/>
      </c>
    </row>
    <row r="5825">
      <c r="A5825" t="inlineStr">
        <is>
          <t>2025</t>
        </is>
      </c>
      <c r="B5825" t="inlineStr">
        <is>
          <t>07</t>
        </is>
      </c>
      <c r="C5825" t="inlineStr">
        <is>
          <t>09011110</t>
        </is>
      </c>
      <c r="D5825" t="inlineStr">
        <is>
          <t>455</t>
        </is>
      </c>
      <c r="E5825" t="inlineStr">
        <is>
          <t>SP</t>
        </is>
      </c>
      <c r="F5825" t="n">
        <v>182</v>
      </c>
      <c r="G5825" t="n">
        <v>182400</v>
      </c>
      <c r="H5825" t="n">
        <v>1096224</v>
      </c>
      <c r="I5825" t="inlineStr">
        <is>
          <t>Café en granos</t>
        </is>
      </c>
      <c r="J5825">
        <f>SI.ERROR(BUSCARV(D5825,TablaPaises,6,FALSO),"Sin dato")</f>
        <v/>
      </c>
      <c r="K5825">
        <f>SI.ERROR(BUSCARV(C5825,TablaProductos,2,FALSO),"Sin dato")</f>
        <v/>
      </c>
      <c r="L5825">
        <f>SI(H5825&gt;=1000000,"Alto",SI(H5825&gt;=100000,"Medio","Bajo"))</f>
        <v/>
      </c>
      <c r="M5825">
        <f>SI.ERROR(BUSCARV(E5825,TablaEstados,3,FALSO),"Sin dato")</f>
        <v/>
      </c>
      <c r="N5825">
        <f>SI.ERROR(BUSCARV(E5825,TablaEstados,4,FALSO),"Sin dato")</f>
        <v/>
      </c>
    </row>
    <row r="5826">
      <c r="A5826" t="inlineStr">
        <is>
          <t>2025</t>
        </is>
      </c>
      <c r="B5826" t="inlineStr">
        <is>
          <t>08</t>
        </is>
      </c>
      <c r="C5826" t="inlineStr">
        <is>
          <t>12019000</t>
        </is>
      </c>
      <c r="D5826" t="inlineStr">
        <is>
          <t>580</t>
        </is>
      </c>
      <c r="E5826" t="inlineStr">
        <is>
          <t>PR</t>
        </is>
      </c>
      <c r="F5826" t="n">
        <v>20</v>
      </c>
      <c r="G5826" t="n">
        <v>20</v>
      </c>
      <c r="H5826" t="n">
        <v>26</v>
      </c>
      <c r="I5826" t="inlineStr">
        <is>
          <t>Soja</t>
        </is>
      </c>
      <c r="J5826">
        <f>SI.ERROR(BUSCARV(D5826,TablaPaises,6,FALSO),"Sin dato")</f>
        <v/>
      </c>
      <c r="K5826">
        <f>SI.ERROR(BUSCARV(C5826,TablaProductos,2,FALSO),"Sin dato")</f>
        <v/>
      </c>
      <c r="L5826">
        <f>SI(H5826&gt;=1000000,"Alto",SI(H5826&gt;=100000,"Medio","Bajo"))</f>
        <v/>
      </c>
      <c r="M5826">
        <f>SI.ERROR(BUSCARV(E5826,TablaEstados,3,FALSO),"Sin dato")</f>
        <v/>
      </c>
      <c r="N5826">
        <f>SI.ERROR(BUSCARV(E5826,TablaEstados,4,FALSO),"Sin dato")</f>
        <v/>
      </c>
    </row>
    <row r="5827">
      <c r="A5827" t="inlineStr">
        <is>
          <t>2025</t>
        </is>
      </c>
      <c r="B5827" t="inlineStr">
        <is>
          <t>05</t>
        </is>
      </c>
      <c r="C5827" t="inlineStr">
        <is>
          <t>09011110</t>
        </is>
      </c>
      <c r="D5827" t="inlineStr">
        <is>
          <t>628</t>
        </is>
      </c>
      <c r="E5827" t="inlineStr">
        <is>
          <t>GO</t>
        </is>
      </c>
      <c r="F5827" t="n">
        <v>20</v>
      </c>
      <c r="G5827" t="n">
        <v>20000</v>
      </c>
      <c r="H5827" t="n">
        <v>175774</v>
      </c>
      <c r="I5827" t="inlineStr">
        <is>
          <t>Café en granos</t>
        </is>
      </c>
      <c r="J5827">
        <f>SI.ERROR(BUSCARV(D5827,TablaPaises,6,FALSO),"Sin dato")</f>
        <v/>
      </c>
      <c r="K5827">
        <f>SI.ERROR(BUSCARV(C5827,TablaProductos,2,FALSO),"Sin dato")</f>
        <v/>
      </c>
      <c r="L5827">
        <f>SI(H5827&gt;=1000000,"Alto",SI(H5827&gt;=100000,"Medio","Bajo"))</f>
        <v/>
      </c>
      <c r="M5827">
        <f>SI.ERROR(BUSCARV(E5827,TablaEstados,3,FALSO),"Sin dato")</f>
        <v/>
      </c>
      <c r="N5827">
        <f>SI.ERROR(BUSCARV(E5827,TablaEstados,4,FALSO),"Sin dato")</f>
        <v/>
      </c>
    </row>
    <row r="5828">
      <c r="A5828" t="inlineStr">
        <is>
          <t>2025</t>
        </is>
      </c>
      <c r="B5828" t="inlineStr">
        <is>
          <t>08</t>
        </is>
      </c>
      <c r="C5828" t="inlineStr">
        <is>
          <t>09011110</t>
        </is>
      </c>
      <c r="D5828" t="inlineStr">
        <is>
          <t>063</t>
        </is>
      </c>
      <c r="E5828" t="inlineStr">
        <is>
          <t>MG</t>
        </is>
      </c>
      <c r="F5828" t="n">
        <v>563</v>
      </c>
      <c r="G5828" t="n">
        <v>563948</v>
      </c>
      <c r="H5828" t="n">
        <v>4418412</v>
      </c>
      <c r="I5828" t="inlineStr">
        <is>
          <t>Café en granos</t>
        </is>
      </c>
      <c r="J5828">
        <f>SI.ERROR(BUSCARV(D5828,TablaPaises,6,FALSO),"Sin dato")</f>
        <v/>
      </c>
      <c r="K5828">
        <f>SI.ERROR(BUSCARV(C5828,TablaProductos,2,FALSO),"Sin dato")</f>
        <v/>
      </c>
      <c r="L5828">
        <f>SI(H5828&gt;=1000000,"Alto",SI(H5828&gt;=100000,"Medio","Bajo"))</f>
        <v/>
      </c>
      <c r="M5828">
        <f>SI.ERROR(BUSCARV(E5828,TablaEstados,3,FALSO),"Sin dato")</f>
        <v/>
      </c>
      <c r="N5828">
        <f>SI.ERROR(BUSCARV(E5828,TablaEstados,4,FALSO),"Sin dato")</f>
        <v/>
      </c>
    </row>
    <row r="5829">
      <c r="A5829" t="inlineStr">
        <is>
          <t>2025</t>
        </is>
      </c>
      <c r="B5829" t="inlineStr">
        <is>
          <t>12</t>
        </is>
      </c>
      <c r="C5829" t="inlineStr">
        <is>
          <t>10059010</t>
        </is>
      </c>
      <c r="D5829" t="inlineStr">
        <is>
          <t>728</t>
        </is>
      </c>
      <c r="E5829" t="inlineStr">
        <is>
          <t>MT</t>
        </is>
      </c>
      <c r="F5829" t="n">
        <v>27422585</v>
      </c>
      <c r="G5829" t="n">
        <v>27422585</v>
      </c>
      <c r="H5829" t="n">
        <v>5865904</v>
      </c>
      <c r="I5829" t="inlineStr">
        <is>
          <t>Milho</t>
        </is>
      </c>
      <c r="J5829">
        <f>SI.ERROR(BUSCARV(D5829,TablaPaises,6,FALSO),"Sin dato")</f>
        <v/>
      </c>
      <c r="K5829">
        <f>SI.ERROR(BUSCARV(C5829,TablaProductos,2,FALSO),"Sin dato")</f>
        <v/>
      </c>
      <c r="L5829">
        <f>SI(H5829&gt;=1000000,"Alto",SI(H5829&gt;=100000,"Medio","Bajo"))</f>
        <v/>
      </c>
      <c r="M5829">
        <f>SI.ERROR(BUSCARV(E5829,TablaEstados,3,FALSO),"Sin dato")</f>
        <v/>
      </c>
      <c r="N5829">
        <f>SI.ERROR(BUSCARV(E5829,TablaEstados,4,FALSO),"Sin dato")</f>
        <v/>
      </c>
    </row>
    <row r="5830">
      <c r="A5830" t="inlineStr">
        <is>
          <t>2025</t>
        </is>
      </c>
      <c r="B5830" t="inlineStr">
        <is>
          <t>09</t>
        </is>
      </c>
      <c r="C5830" t="inlineStr">
        <is>
          <t>09011110</t>
        </is>
      </c>
      <c r="D5830" t="inlineStr">
        <is>
          <t>607</t>
        </is>
      </c>
      <c r="E5830" t="inlineStr">
        <is>
          <t>MG</t>
        </is>
      </c>
      <c r="F5830" t="n">
        <v>516</v>
      </c>
      <c r="G5830" t="n">
        <v>515868</v>
      </c>
      <c r="H5830" t="n">
        <v>3494660</v>
      </c>
      <c r="I5830" t="inlineStr">
        <is>
          <t>Café en granos</t>
        </is>
      </c>
      <c r="J5830">
        <f>SI.ERROR(BUSCARV(D5830,TablaPaises,6,FALSO),"Sin dato")</f>
        <v/>
      </c>
      <c r="K5830">
        <f>SI.ERROR(BUSCARV(C5830,TablaProductos,2,FALSO),"Sin dato")</f>
        <v/>
      </c>
      <c r="L5830">
        <f>SI(H5830&gt;=1000000,"Alto",SI(H5830&gt;=100000,"Medio","Bajo"))</f>
        <v/>
      </c>
      <c r="M5830">
        <f>SI.ERROR(BUSCARV(E5830,TablaEstados,3,FALSO),"Sin dato")</f>
        <v/>
      </c>
      <c r="N5830">
        <f>SI.ERROR(BUSCARV(E5830,TablaEstados,4,FALSO),"Sin dato")</f>
        <v/>
      </c>
    </row>
    <row r="5831">
      <c r="A5831" t="inlineStr">
        <is>
          <t>2025</t>
        </is>
      </c>
      <c r="B5831" t="inlineStr">
        <is>
          <t>06</t>
        </is>
      </c>
      <c r="C5831" t="inlineStr">
        <is>
          <t>09011110</t>
        </is>
      </c>
      <c r="D5831" t="inlineStr">
        <is>
          <t>160</t>
        </is>
      </c>
      <c r="E5831" t="inlineStr">
        <is>
          <t>MG</t>
        </is>
      </c>
      <c r="F5831" t="n">
        <v>19</v>
      </c>
      <c r="G5831" t="n">
        <v>19200</v>
      </c>
      <c r="H5831" t="n">
        <v>151040</v>
      </c>
      <c r="I5831" t="inlineStr">
        <is>
          <t>Café en granos</t>
        </is>
      </c>
      <c r="J5831">
        <f>SI.ERROR(BUSCARV(D5831,TablaPaises,6,FALSO),"Sin dato")</f>
        <v/>
      </c>
      <c r="K5831">
        <f>SI.ERROR(BUSCARV(C5831,TablaProductos,2,FALSO),"Sin dato")</f>
        <v/>
      </c>
      <c r="L5831">
        <f>SI(H5831&gt;=1000000,"Alto",SI(H5831&gt;=100000,"Medio","Bajo"))</f>
        <v/>
      </c>
      <c r="M5831">
        <f>SI.ERROR(BUSCARV(E5831,TablaEstados,3,FALSO),"Sin dato")</f>
        <v/>
      </c>
      <c r="N5831">
        <f>SI.ERROR(BUSCARV(E5831,TablaEstados,4,FALSO),"Sin dato")</f>
        <v/>
      </c>
    </row>
    <row r="5832">
      <c r="A5832" t="inlineStr">
        <is>
          <t>2025</t>
        </is>
      </c>
      <c r="B5832" t="inlineStr">
        <is>
          <t>12</t>
        </is>
      </c>
      <c r="C5832" t="inlineStr">
        <is>
          <t>09011110</t>
        </is>
      </c>
      <c r="D5832" t="inlineStr">
        <is>
          <t>628</t>
        </is>
      </c>
      <c r="E5832" t="inlineStr">
        <is>
          <t>GO</t>
        </is>
      </c>
      <c r="F5832" t="n">
        <v>80</v>
      </c>
      <c r="G5832" t="n">
        <v>80225</v>
      </c>
      <c r="H5832" t="n">
        <v>685768</v>
      </c>
      <c r="I5832" t="inlineStr">
        <is>
          <t>Café en granos</t>
        </is>
      </c>
      <c r="J5832">
        <f>SI.ERROR(BUSCARV(D5832,TablaPaises,6,FALSO),"Sin dato")</f>
        <v/>
      </c>
      <c r="K5832">
        <f>SI.ERROR(BUSCARV(C5832,TablaProductos,2,FALSO),"Sin dato")</f>
        <v/>
      </c>
      <c r="L5832">
        <f>SI(H5832&gt;=1000000,"Alto",SI(H5832&gt;=100000,"Medio","Bajo"))</f>
        <v/>
      </c>
      <c r="M5832">
        <f>SI.ERROR(BUSCARV(E5832,TablaEstados,3,FALSO),"Sin dato")</f>
        <v/>
      </c>
      <c r="N5832">
        <f>SI.ERROR(BUSCARV(E5832,TablaEstados,4,FALSO),"Sin dato")</f>
        <v/>
      </c>
    </row>
    <row r="5833">
      <c r="A5833" t="inlineStr">
        <is>
          <t>2025</t>
        </is>
      </c>
      <c r="B5833" t="inlineStr">
        <is>
          <t>07</t>
        </is>
      </c>
      <c r="C5833" t="inlineStr">
        <is>
          <t>10059010</t>
        </is>
      </c>
      <c r="D5833" t="inlineStr">
        <is>
          <t>059</t>
        </is>
      </c>
      <c r="E5833" t="inlineStr">
        <is>
          <t>RO</t>
        </is>
      </c>
      <c r="F5833" t="n">
        <v>2800000</v>
      </c>
      <c r="G5833" t="n">
        <v>2800000</v>
      </c>
      <c r="H5833" t="n">
        <v>567952</v>
      </c>
      <c r="I5833" t="inlineStr">
        <is>
          <t>Milho</t>
        </is>
      </c>
      <c r="J5833">
        <f>SI.ERROR(BUSCARV(D5833,TablaPaises,6,FALSO),"Sin dato")</f>
        <v/>
      </c>
      <c r="K5833">
        <f>SI.ERROR(BUSCARV(C5833,TablaProductos,2,FALSO),"Sin dato")</f>
        <v/>
      </c>
      <c r="L5833">
        <f>SI(H5833&gt;=1000000,"Alto",SI(H5833&gt;=100000,"Medio","Bajo"))</f>
        <v/>
      </c>
      <c r="M5833">
        <f>SI.ERROR(BUSCARV(E5833,TablaEstados,3,FALSO),"Sin dato")</f>
        <v/>
      </c>
      <c r="N5833">
        <f>SI.ERROR(BUSCARV(E5833,TablaEstados,4,FALSO),"Sin dato")</f>
        <v/>
      </c>
    </row>
    <row r="5834">
      <c r="A5834" t="inlineStr">
        <is>
          <t>2025</t>
        </is>
      </c>
      <c r="B5834" t="inlineStr">
        <is>
          <t>12</t>
        </is>
      </c>
      <c r="C5834" t="inlineStr">
        <is>
          <t>10051000</t>
        </is>
      </c>
      <c r="D5834" t="inlineStr">
        <is>
          <t>169</t>
        </is>
      </c>
      <c r="E5834" t="inlineStr">
        <is>
          <t>MG</t>
        </is>
      </c>
      <c r="F5834" t="n">
        <v>35124</v>
      </c>
      <c r="G5834" t="n">
        <v>35124</v>
      </c>
      <c r="H5834" t="n">
        <v>131869</v>
      </c>
      <c r="I5834" t="inlineStr">
        <is>
          <t>Milho</t>
        </is>
      </c>
      <c r="J5834">
        <f>SI.ERROR(BUSCARV(D5834,TablaPaises,6,FALSO),"Sin dato")</f>
        <v/>
      </c>
      <c r="K5834">
        <f>SI.ERROR(BUSCARV(C5834,TablaProductos,2,FALSO),"Sin dato")</f>
        <v/>
      </c>
      <c r="L5834">
        <f>SI(H5834&gt;=1000000,"Alto",SI(H5834&gt;=100000,"Medio","Bajo"))</f>
        <v/>
      </c>
      <c r="M5834">
        <f>SI.ERROR(BUSCARV(E5834,TablaEstados,3,FALSO),"Sin dato")</f>
        <v/>
      </c>
      <c r="N5834">
        <f>SI.ERROR(BUSCARV(E5834,TablaEstados,4,FALSO),"Sin dato")</f>
        <v/>
      </c>
    </row>
    <row r="5835">
      <c r="A5835" t="inlineStr">
        <is>
          <t>2025</t>
        </is>
      </c>
      <c r="B5835" t="inlineStr">
        <is>
          <t>11</t>
        </is>
      </c>
      <c r="C5835" t="inlineStr">
        <is>
          <t>09011110</t>
        </is>
      </c>
      <c r="D5835" t="inlineStr">
        <is>
          <t>158</t>
        </is>
      </c>
      <c r="E5835" t="inlineStr">
        <is>
          <t>BA</t>
        </is>
      </c>
      <c r="F5835" t="n">
        <v>497</v>
      </c>
      <c r="G5835" t="n">
        <v>496511</v>
      </c>
      <c r="H5835" t="n">
        <v>1900840</v>
      </c>
      <c r="I5835" t="inlineStr">
        <is>
          <t>Café en granos</t>
        </is>
      </c>
      <c r="J5835">
        <f>SI.ERROR(BUSCARV(D5835,TablaPaises,6,FALSO),"Sin dato")</f>
        <v/>
      </c>
      <c r="K5835">
        <f>SI.ERROR(BUSCARV(C5835,TablaProductos,2,FALSO),"Sin dato")</f>
        <v/>
      </c>
      <c r="L5835">
        <f>SI(H5835&gt;=1000000,"Alto",SI(H5835&gt;=100000,"Medio","Bajo"))</f>
        <v/>
      </c>
      <c r="M5835">
        <f>SI.ERROR(BUSCARV(E5835,TablaEstados,3,FALSO),"Sin dato")</f>
        <v/>
      </c>
      <c r="N5835">
        <f>SI.ERROR(BUSCARV(E5835,TablaEstados,4,FALSO),"Sin dato")</f>
        <v/>
      </c>
    </row>
    <row r="5836">
      <c r="A5836" t="inlineStr">
        <is>
          <t>2025</t>
        </is>
      </c>
      <c r="B5836" t="inlineStr">
        <is>
          <t>09</t>
        </is>
      </c>
      <c r="C5836" t="inlineStr">
        <is>
          <t>10059010</t>
        </is>
      </c>
      <c r="D5836" t="inlineStr">
        <is>
          <t>161</t>
        </is>
      </c>
      <c r="E5836" t="inlineStr">
        <is>
          <t>MS</t>
        </is>
      </c>
      <c r="F5836" t="n">
        <v>9509812</v>
      </c>
      <c r="G5836" t="n">
        <v>9509812</v>
      </c>
      <c r="H5836" t="n">
        <v>1963707</v>
      </c>
      <c r="I5836" t="inlineStr">
        <is>
          <t>Milho</t>
        </is>
      </c>
      <c r="J5836">
        <f>SI.ERROR(BUSCARV(D5836,TablaPaises,6,FALSO),"Sin dato")</f>
        <v/>
      </c>
      <c r="K5836">
        <f>SI.ERROR(BUSCARV(C5836,TablaProductos,2,FALSO),"Sin dato")</f>
        <v/>
      </c>
      <c r="L5836">
        <f>SI(H5836&gt;=1000000,"Alto",SI(H5836&gt;=100000,"Medio","Bajo"))</f>
        <v/>
      </c>
      <c r="M5836">
        <f>SI.ERROR(BUSCARV(E5836,TablaEstados,3,FALSO),"Sin dato")</f>
        <v/>
      </c>
      <c r="N5836">
        <f>SI.ERROR(BUSCARV(E5836,TablaEstados,4,FALSO),"Sin dato")</f>
        <v/>
      </c>
    </row>
    <row r="5837">
      <c r="A5837" t="inlineStr">
        <is>
          <t>2025</t>
        </is>
      </c>
      <c r="B5837" t="inlineStr">
        <is>
          <t>09</t>
        </is>
      </c>
      <c r="C5837" t="inlineStr">
        <is>
          <t>09011110</t>
        </is>
      </c>
      <c r="D5837" t="inlineStr">
        <is>
          <t>386</t>
        </is>
      </c>
      <c r="E5837" t="inlineStr">
        <is>
          <t>MG</t>
        </is>
      </c>
      <c r="F5837" t="n">
        <v>103009</v>
      </c>
      <c r="G5837" t="n">
        <v>10756070</v>
      </c>
      <c r="H5837" t="n">
        <v>73863352</v>
      </c>
      <c r="I5837" t="inlineStr">
        <is>
          <t>Café en granos</t>
        </is>
      </c>
      <c r="J5837">
        <f>SI.ERROR(BUSCARV(D5837,TablaPaises,6,FALSO),"Sin dato")</f>
        <v/>
      </c>
      <c r="K5837">
        <f>SI.ERROR(BUSCARV(C5837,TablaProductos,2,FALSO),"Sin dato")</f>
        <v/>
      </c>
      <c r="L5837">
        <f>SI(H5837&gt;=1000000,"Alto",SI(H5837&gt;=100000,"Medio","Bajo"))</f>
        <v/>
      </c>
      <c r="M5837">
        <f>SI.ERROR(BUSCARV(E5837,TablaEstados,3,FALSO),"Sin dato")</f>
        <v/>
      </c>
      <c r="N5837">
        <f>SI.ERROR(BUSCARV(E5837,TablaEstados,4,FALSO),"Sin dato")</f>
        <v/>
      </c>
    </row>
    <row r="5838">
      <c r="A5838" t="inlineStr">
        <is>
          <t>2025</t>
        </is>
      </c>
      <c r="B5838" t="inlineStr">
        <is>
          <t>08</t>
        </is>
      </c>
      <c r="C5838" t="inlineStr">
        <is>
          <t>12019000</t>
        </is>
      </c>
      <c r="D5838" t="inlineStr">
        <is>
          <t>160</t>
        </is>
      </c>
      <c r="E5838" t="inlineStr">
        <is>
          <t>BA</t>
        </is>
      </c>
      <c r="F5838" t="n">
        <v>327333</v>
      </c>
      <c r="G5838" t="n">
        <v>327330246</v>
      </c>
      <c r="H5838" t="n">
        <v>136111581</v>
      </c>
      <c r="I5838" t="inlineStr">
        <is>
          <t>Soja</t>
        </is>
      </c>
      <c r="J5838">
        <f>SI.ERROR(BUSCARV(D5838,TablaPaises,6,FALSO),"Sin dato")</f>
        <v/>
      </c>
      <c r="K5838">
        <f>SI.ERROR(BUSCARV(C5838,TablaProductos,2,FALSO),"Sin dato")</f>
        <v/>
      </c>
      <c r="L5838">
        <f>SI(H5838&gt;=1000000,"Alto",SI(H5838&gt;=100000,"Medio","Bajo"))</f>
        <v/>
      </c>
      <c r="M5838">
        <f>SI.ERROR(BUSCARV(E5838,TablaEstados,3,FALSO),"Sin dato")</f>
        <v/>
      </c>
      <c r="N5838">
        <f>SI.ERROR(BUSCARV(E5838,TablaEstados,4,FALSO),"Sin dato")</f>
        <v/>
      </c>
    </row>
    <row r="5839">
      <c r="A5839" t="inlineStr">
        <is>
          <t>2025</t>
        </is>
      </c>
      <c r="B5839" t="inlineStr">
        <is>
          <t>04</t>
        </is>
      </c>
      <c r="C5839" t="inlineStr">
        <is>
          <t>09011110</t>
        </is>
      </c>
      <c r="D5839" t="inlineStr">
        <is>
          <t>379</t>
        </is>
      </c>
      <c r="E5839" t="inlineStr">
        <is>
          <t>SP</t>
        </is>
      </c>
      <c r="F5839" t="n">
        <v>19</v>
      </c>
      <c r="G5839" t="n">
        <v>19200</v>
      </c>
      <c r="H5839" t="n">
        <v>82543</v>
      </c>
      <c r="I5839" t="inlineStr">
        <is>
          <t>Café en granos</t>
        </is>
      </c>
      <c r="J5839">
        <f>SI.ERROR(BUSCARV(D5839,TablaPaises,6,FALSO),"Sin dato")</f>
        <v/>
      </c>
      <c r="K5839">
        <f>SI.ERROR(BUSCARV(C5839,TablaProductos,2,FALSO),"Sin dato")</f>
        <v/>
      </c>
      <c r="L5839">
        <f>SI(H5839&gt;=1000000,"Alto",SI(H5839&gt;=100000,"Medio","Bajo"))</f>
        <v/>
      </c>
      <c r="M5839">
        <f>SI.ERROR(BUSCARV(E5839,TablaEstados,3,FALSO),"Sin dato")</f>
        <v/>
      </c>
      <c r="N5839">
        <f>SI.ERROR(BUSCARV(E5839,TablaEstados,4,FALSO),"Sin dato")</f>
        <v/>
      </c>
    </row>
    <row r="5840">
      <c r="A5840" t="inlineStr">
        <is>
          <t>2025</t>
        </is>
      </c>
      <c r="B5840" t="inlineStr">
        <is>
          <t>11</t>
        </is>
      </c>
      <c r="C5840" t="inlineStr">
        <is>
          <t>09011110</t>
        </is>
      </c>
      <c r="D5840" t="inlineStr">
        <is>
          <t>245</t>
        </is>
      </c>
      <c r="E5840" t="inlineStr">
        <is>
          <t>MG</t>
        </is>
      </c>
      <c r="F5840" t="n">
        <v>140</v>
      </c>
      <c r="G5840" t="n">
        <v>139980</v>
      </c>
      <c r="H5840" t="n">
        <v>704231</v>
      </c>
      <c r="I5840" t="inlineStr">
        <is>
          <t>Café en granos</t>
        </is>
      </c>
      <c r="J5840">
        <f>SI.ERROR(BUSCARV(D5840,TablaPaises,6,FALSO),"Sin dato")</f>
        <v/>
      </c>
      <c r="K5840">
        <f>SI.ERROR(BUSCARV(C5840,TablaProductos,2,FALSO),"Sin dato")</f>
        <v/>
      </c>
      <c r="L5840">
        <f>SI(H5840&gt;=1000000,"Alto",SI(H5840&gt;=100000,"Medio","Bajo"))</f>
        <v/>
      </c>
      <c r="M5840">
        <f>SI.ERROR(BUSCARV(E5840,TablaEstados,3,FALSO),"Sin dato")</f>
        <v/>
      </c>
      <c r="N5840">
        <f>SI.ERROR(BUSCARV(E5840,TablaEstados,4,FALSO),"Sin dato")</f>
        <v/>
      </c>
    </row>
    <row r="5841">
      <c r="A5841" t="inlineStr">
        <is>
          <t>2025</t>
        </is>
      </c>
      <c r="B5841" t="inlineStr">
        <is>
          <t>06</t>
        </is>
      </c>
      <c r="C5841" t="inlineStr">
        <is>
          <t>52010020</t>
        </is>
      </c>
      <c r="D5841" t="inlineStr">
        <is>
          <t>081</t>
        </is>
      </c>
      <c r="E5841" t="inlineStr">
        <is>
          <t>TO</t>
        </is>
      </c>
      <c r="F5841" t="n">
        <v>1</v>
      </c>
      <c r="G5841" t="n">
        <v>1071</v>
      </c>
      <c r="H5841" t="n">
        <v>1711</v>
      </c>
      <c r="I5841" t="inlineStr">
        <is>
          <t>Algodón</t>
        </is>
      </c>
      <c r="J5841">
        <f>SI.ERROR(BUSCARV(D5841,TablaPaises,6,FALSO),"Sin dato")</f>
        <v/>
      </c>
      <c r="K5841">
        <f>SI.ERROR(BUSCARV(C5841,TablaProductos,2,FALSO),"Sin dato")</f>
        <v/>
      </c>
      <c r="L5841">
        <f>SI(H5841&gt;=1000000,"Alto",SI(H5841&gt;=100000,"Medio","Bajo"))</f>
        <v/>
      </c>
      <c r="M5841">
        <f>SI.ERROR(BUSCARV(E5841,TablaEstados,3,FALSO),"Sin dato")</f>
        <v/>
      </c>
      <c r="N5841">
        <f>SI.ERROR(BUSCARV(E5841,TablaEstados,4,FALSO),"Sin dato")</f>
        <v/>
      </c>
    </row>
    <row r="5842">
      <c r="A5842" t="inlineStr">
        <is>
          <t>2025</t>
        </is>
      </c>
      <c r="B5842" t="inlineStr">
        <is>
          <t>11</t>
        </is>
      </c>
      <c r="C5842" t="inlineStr">
        <is>
          <t>09011190</t>
        </is>
      </c>
      <c r="D5842" t="inlineStr">
        <is>
          <t>476</t>
        </is>
      </c>
      <c r="E5842" t="inlineStr">
        <is>
          <t>PR</t>
        </is>
      </c>
      <c r="F5842" t="n">
        <v>5</v>
      </c>
      <c r="G5842" t="n">
        <v>5</v>
      </c>
      <c r="H5842" t="n">
        <v>251</v>
      </c>
      <c r="I5842" t="inlineStr">
        <is>
          <t>Café en granos</t>
        </is>
      </c>
      <c r="J5842">
        <f>SI.ERROR(BUSCARV(D5842,TablaPaises,6,FALSO),"Sin dato")</f>
        <v/>
      </c>
      <c r="K5842">
        <f>SI.ERROR(BUSCARV(C5842,TablaProductos,2,FALSO),"Sin dato")</f>
        <v/>
      </c>
      <c r="L5842">
        <f>SI(H5842&gt;=1000000,"Alto",SI(H5842&gt;=100000,"Medio","Bajo"))</f>
        <v/>
      </c>
      <c r="M5842">
        <f>SI.ERROR(BUSCARV(E5842,TablaEstados,3,FALSO),"Sin dato")</f>
        <v/>
      </c>
      <c r="N5842">
        <f>SI.ERROR(BUSCARV(E5842,TablaEstados,4,FALSO),"Sin dato")</f>
        <v/>
      </c>
    </row>
    <row r="5843">
      <c r="A5843" t="inlineStr">
        <is>
          <t>2025</t>
        </is>
      </c>
      <c r="B5843" t="inlineStr">
        <is>
          <t>07</t>
        </is>
      </c>
      <c r="C5843" t="inlineStr">
        <is>
          <t>12019000</t>
        </is>
      </c>
      <c r="D5843" t="inlineStr">
        <is>
          <t>160</t>
        </is>
      </c>
      <c r="E5843" t="inlineStr">
        <is>
          <t>MG</t>
        </is>
      </c>
      <c r="F5843" t="n">
        <v>4951</v>
      </c>
      <c r="G5843" t="n">
        <v>4949065</v>
      </c>
      <c r="H5843" t="n">
        <v>2000763</v>
      </c>
      <c r="I5843" t="inlineStr">
        <is>
          <t>Soja</t>
        </is>
      </c>
      <c r="J5843">
        <f>SI.ERROR(BUSCARV(D5843,TablaPaises,6,FALSO),"Sin dato")</f>
        <v/>
      </c>
      <c r="K5843">
        <f>SI.ERROR(BUSCARV(C5843,TablaProductos,2,FALSO),"Sin dato")</f>
        <v/>
      </c>
      <c r="L5843">
        <f>SI(H5843&gt;=1000000,"Alto",SI(H5843&gt;=100000,"Medio","Bajo"))</f>
        <v/>
      </c>
      <c r="M5843">
        <f>SI.ERROR(BUSCARV(E5843,TablaEstados,3,FALSO),"Sin dato")</f>
        <v/>
      </c>
      <c r="N5843">
        <f>SI.ERROR(BUSCARV(E5843,TablaEstados,4,FALSO),"Sin dato")</f>
        <v/>
      </c>
    </row>
    <row r="5844">
      <c r="A5844" t="inlineStr">
        <is>
          <t>2025</t>
        </is>
      </c>
      <c r="B5844" t="inlineStr">
        <is>
          <t>06</t>
        </is>
      </c>
      <c r="C5844" t="inlineStr">
        <is>
          <t>12019000</t>
        </is>
      </c>
      <c r="D5844" t="inlineStr">
        <is>
          <t>160</t>
        </is>
      </c>
      <c r="E5844" t="inlineStr">
        <is>
          <t>MG</t>
        </is>
      </c>
      <c r="F5844" t="n">
        <v>508586</v>
      </c>
      <c r="G5844" t="n">
        <v>508589441</v>
      </c>
      <c r="H5844" t="n">
        <v>203704979</v>
      </c>
      <c r="I5844" t="inlineStr">
        <is>
          <t>Soja</t>
        </is>
      </c>
      <c r="J5844">
        <f>SI.ERROR(BUSCARV(D5844,TablaPaises,6,FALSO),"Sin dato")</f>
        <v/>
      </c>
      <c r="K5844">
        <f>SI.ERROR(BUSCARV(C5844,TablaProductos,2,FALSO),"Sin dato")</f>
        <v/>
      </c>
      <c r="L5844">
        <f>SI(H5844&gt;=1000000,"Alto",SI(H5844&gt;=100000,"Medio","Bajo"))</f>
        <v/>
      </c>
      <c r="M5844">
        <f>SI.ERROR(BUSCARV(E5844,TablaEstados,3,FALSO),"Sin dato")</f>
        <v/>
      </c>
      <c r="N5844">
        <f>SI.ERROR(BUSCARV(E5844,TablaEstados,4,FALSO),"Sin dato")</f>
        <v/>
      </c>
    </row>
    <row r="5845">
      <c r="A5845" t="inlineStr">
        <is>
          <t>2025</t>
        </is>
      </c>
      <c r="B5845" t="inlineStr">
        <is>
          <t>10</t>
        </is>
      </c>
      <c r="C5845" t="inlineStr">
        <is>
          <t>09011110</t>
        </is>
      </c>
      <c r="D5845" t="inlineStr">
        <is>
          <t>438</t>
        </is>
      </c>
      <c r="E5845" t="inlineStr">
        <is>
          <t>MG</t>
        </is>
      </c>
      <c r="F5845" t="n">
        <v>148</v>
      </c>
      <c r="G5845" t="n">
        <v>148675</v>
      </c>
      <c r="H5845" t="n">
        <v>902110</v>
      </c>
      <c r="I5845" t="inlineStr">
        <is>
          <t>Café en granos</t>
        </is>
      </c>
      <c r="J5845">
        <f>SI.ERROR(BUSCARV(D5845,TablaPaises,6,FALSO),"Sin dato")</f>
        <v/>
      </c>
      <c r="K5845">
        <f>SI.ERROR(BUSCARV(C5845,TablaProductos,2,FALSO),"Sin dato")</f>
        <v/>
      </c>
      <c r="L5845">
        <f>SI(H5845&gt;=1000000,"Alto",SI(H5845&gt;=100000,"Medio","Bajo"))</f>
        <v/>
      </c>
      <c r="M5845">
        <f>SI.ERROR(BUSCARV(E5845,TablaEstados,3,FALSO),"Sin dato")</f>
        <v/>
      </c>
      <c r="N5845">
        <f>SI.ERROR(BUSCARV(E5845,TablaEstados,4,FALSO),"Sin dato")</f>
        <v/>
      </c>
    </row>
    <row r="5846">
      <c r="A5846" t="inlineStr">
        <is>
          <t>2025</t>
        </is>
      </c>
      <c r="B5846" t="inlineStr">
        <is>
          <t>09</t>
        </is>
      </c>
      <c r="C5846" t="inlineStr">
        <is>
          <t>09011110</t>
        </is>
      </c>
      <c r="D5846" t="inlineStr">
        <is>
          <t>676</t>
        </is>
      </c>
      <c r="E5846" t="inlineStr">
        <is>
          <t>BA</t>
        </is>
      </c>
      <c r="F5846" t="n">
        <v>19</v>
      </c>
      <c r="G5846" t="n">
        <v>19200</v>
      </c>
      <c r="H5846" t="n">
        <v>127680</v>
      </c>
      <c r="I5846" t="inlineStr">
        <is>
          <t>Café en granos</t>
        </is>
      </c>
      <c r="J5846">
        <f>SI.ERROR(BUSCARV(D5846,TablaPaises,6,FALSO),"Sin dato")</f>
        <v/>
      </c>
      <c r="K5846">
        <f>SI.ERROR(BUSCARV(C5846,TablaProductos,2,FALSO),"Sin dato")</f>
        <v/>
      </c>
      <c r="L5846">
        <f>SI(H5846&gt;=1000000,"Alto",SI(H5846&gt;=100000,"Medio","Bajo"))</f>
        <v/>
      </c>
      <c r="M5846">
        <f>SI.ERROR(BUSCARV(E5846,TablaEstados,3,FALSO),"Sin dato")</f>
        <v/>
      </c>
      <c r="N5846">
        <f>SI.ERROR(BUSCARV(E5846,TablaEstados,4,FALSO),"Sin dato")</f>
        <v/>
      </c>
    </row>
    <row r="5847">
      <c r="A5847" t="inlineStr">
        <is>
          <t>2025</t>
        </is>
      </c>
      <c r="B5847" t="inlineStr">
        <is>
          <t>04</t>
        </is>
      </c>
      <c r="C5847" t="inlineStr">
        <is>
          <t>12019000</t>
        </is>
      </c>
      <c r="D5847" t="inlineStr">
        <is>
          <t>160</t>
        </is>
      </c>
      <c r="E5847" t="inlineStr">
        <is>
          <t>SP</t>
        </is>
      </c>
      <c r="F5847" t="n">
        <v>596843</v>
      </c>
      <c r="G5847" t="n">
        <v>596833345</v>
      </c>
      <c r="H5847" t="n">
        <v>227769310</v>
      </c>
      <c r="I5847" t="inlineStr">
        <is>
          <t>Soja</t>
        </is>
      </c>
      <c r="J5847">
        <f>SI.ERROR(BUSCARV(D5847,TablaPaises,6,FALSO),"Sin dato")</f>
        <v/>
      </c>
      <c r="K5847">
        <f>SI.ERROR(BUSCARV(C5847,TablaProductos,2,FALSO),"Sin dato")</f>
        <v/>
      </c>
      <c r="L5847">
        <f>SI(H5847&gt;=1000000,"Alto",SI(H5847&gt;=100000,"Medio","Bajo"))</f>
        <v/>
      </c>
      <c r="M5847">
        <f>SI.ERROR(BUSCARV(E5847,TablaEstados,3,FALSO),"Sin dato")</f>
        <v/>
      </c>
      <c r="N5847">
        <f>SI.ERROR(BUSCARV(E5847,TablaEstados,4,FALSO),"Sin dato")</f>
        <v/>
      </c>
    </row>
    <row r="5848">
      <c r="A5848" t="inlineStr">
        <is>
          <t>2025</t>
        </is>
      </c>
      <c r="B5848" t="inlineStr">
        <is>
          <t>04</t>
        </is>
      </c>
      <c r="C5848" t="inlineStr">
        <is>
          <t>09011110</t>
        </is>
      </c>
      <c r="D5848" t="inlineStr">
        <is>
          <t>149</t>
        </is>
      </c>
      <c r="E5848" t="inlineStr">
        <is>
          <t>MG</t>
        </is>
      </c>
      <c r="F5848" t="n">
        <v>2615</v>
      </c>
      <c r="G5848" t="n">
        <v>2616243</v>
      </c>
      <c r="H5848" t="n">
        <v>18782712</v>
      </c>
      <c r="I5848" t="inlineStr">
        <is>
          <t>Café en granos</t>
        </is>
      </c>
      <c r="J5848">
        <f>SI.ERROR(BUSCARV(D5848,TablaPaises,6,FALSO),"Sin dato")</f>
        <v/>
      </c>
      <c r="K5848">
        <f>SI.ERROR(BUSCARV(C5848,TablaProductos,2,FALSO),"Sin dato")</f>
        <v/>
      </c>
      <c r="L5848">
        <f>SI(H5848&gt;=1000000,"Alto",SI(H5848&gt;=100000,"Medio","Bajo"))</f>
        <v/>
      </c>
      <c r="M5848">
        <f>SI.ERROR(BUSCARV(E5848,TablaEstados,3,FALSO),"Sin dato")</f>
        <v/>
      </c>
      <c r="N5848">
        <f>SI.ERROR(BUSCARV(E5848,TablaEstados,4,FALSO),"Sin dato")</f>
        <v/>
      </c>
    </row>
    <row r="5849">
      <c r="A5849" t="inlineStr">
        <is>
          <t>2025</t>
        </is>
      </c>
      <c r="B5849" t="inlineStr">
        <is>
          <t>12</t>
        </is>
      </c>
      <c r="C5849" t="inlineStr">
        <is>
          <t>12019000</t>
        </is>
      </c>
      <c r="D5849" t="inlineStr">
        <is>
          <t>776</t>
        </is>
      </c>
      <c r="E5849" t="inlineStr">
        <is>
          <t>MT</t>
        </is>
      </c>
      <c r="F5849" t="n">
        <v>6282</v>
      </c>
      <c r="G5849" t="n">
        <v>6280510</v>
      </c>
      <c r="H5849" t="n">
        <v>2726835</v>
      </c>
      <c r="I5849" t="inlineStr">
        <is>
          <t>Soja</t>
        </is>
      </c>
      <c r="J5849">
        <f>SI.ERROR(BUSCARV(D5849,TablaPaises,6,FALSO),"Sin dato")</f>
        <v/>
      </c>
      <c r="K5849">
        <f>SI.ERROR(BUSCARV(C5849,TablaProductos,2,FALSO),"Sin dato")</f>
        <v/>
      </c>
      <c r="L5849">
        <f>SI(H5849&gt;=1000000,"Alto",SI(H5849&gt;=100000,"Medio","Bajo"))</f>
        <v/>
      </c>
      <c r="M5849">
        <f>SI.ERROR(BUSCARV(E5849,TablaEstados,3,FALSO),"Sin dato")</f>
        <v/>
      </c>
      <c r="N5849">
        <f>SI.ERROR(BUSCARV(E5849,TablaEstados,4,FALSO),"Sin dato")</f>
        <v/>
      </c>
    </row>
    <row r="5850">
      <c r="A5850" t="inlineStr">
        <is>
          <t>2025</t>
        </is>
      </c>
      <c r="B5850" t="inlineStr">
        <is>
          <t>08</t>
        </is>
      </c>
      <c r="C5850" t="inlineStr">
        <is>
          <t>10059010</t>
        </is>
      </c>
      <c r="D5850" t="inlineStr">
        <is>
          <t>573</t>
        </is>
      </c>
      <c r="E5850" t="inlineStr">
        <is>
          <t>MT</t>
        </is>
      </c>
      <c r="F5850" t="n">
        <v>50566918</v>
      </c>
      <c r="G5850" t="n">
        <v>50566918</v>
      </c>
      <c r="H5850" t="n">
        <v>10021314</v>
      </c>
      <c r="I5850" t="inlineStr">
        <is>
          <t>Milho</t>
        </is>
      </c>
      <c r="J5850">
        <f>SI.ERROR(BUSCARV(D5850,TablaPaises,6,FALSO),"Sin dato")</f>
        <v/>
      </c>
      <c r="K5850">
        <f>SI.ERROR(BUSCARV(C5850,TablaProductos,2,FALSO),"Sin dato")</f>
        <v/>
      </c>
      <c r="L5850">
        <f>SI(H5850&gt;=1000000,"Alto",SI(H5850&gt;=100000,"Medio","Bajo"))</f>
        <v/>
      </c>
      <c r="M5850">
        <f>SI.ERROR(BUSCARV(E5850,TablaEstados,3,FALSO),"Sin dato")</f>
        <v/>
      </c>
      <c r="N5850">
        <f>SI.ERROR(BUSCARV(E5850,TablaEstados,4,FALSO),"Sin dato")</f>
        <v/>
      </c>
    </row>
    <row r="5851">
      <c r="A5851" t="inlineStr">
        <is>
          <t>2025</t>
        </is>
      </c>
      <c r="B5851" t="inlineStr">
        <is>
          <t>07</t>
        </is>
      </c>
      <c r="C5851" t="inlineStr">
        <is>
          <t>12019000</t>
        </is>
      </c>
      <c r="D5851" t="inlineStr">
        <is>
          <t>160</t>
        </is>
      </c>
      <c r="E5851" t="inlineStr">
        <is>
          <t>GO</t>
        </is>
      </c>
      <c r="F5851" t="n">
        <v>773726</v>
      </c>
      <c r="G5851" t="n">
        <v>773716736</v>
      </c>
      <c r="H5851" t="n">
        <v>318715593</v>
      </c>
      <c r="I5851" t="inlineStr">
        <is>
          <t>Soja</t>
        </is>
      </c>
      <c r="J5851">
        <f>SI.ERROR(BUSCARV(D5851,TablaPaises,6,FALSO),"Sin dato")</f>
        <v/>
      </c>
      <c r="K5851">
        <f>SI.ERROR(BUSCARV(C5851,TablaProductos,2,FALSO),"Sin dato")</f>
        <v/>
      </c>
      <c r="L5851">
        <f>SI(H5851&gt;=1000000,"Alto",SI(H5851&gt;=100000,"Medio","Bajo"))</f>
        <v/>
      </c>
      <c r="M5851">
        <f>SI.ERROR(BUSCARV(E5851,TablaEstados,3,FALSO),"Sin dato")</f>
        <v/>
      </c>
      <c r="N5851">
        <f>SI.ERROR(BUSCARV(E5851,TablaEstados,4,FALSO),"Sin dato")</f>
        <v/>
      </c>
    </row>
    <row r="5852">
      <c r="A5852" t="inlineStr">
        <is>
          <t>2025</t>
        </is>
      </c>
      <c r="B5852" t="inlineStr">
        <is>
          <t>07</t>
        </is>
      </c>
      <c r="C5852" t="inlineStr">
        <is>
          <t>12019000</t>
        </is>
      </c>
      <c r="D5852" t="inlineStr">
        <is>
          <t>161</t>
        </is>
      </c>
      <c r="E5852" t="inlineStr">
        <is>
          <t>MT</t>
        </is>
      </c>
      <c r="F5852" t="n">
        <v>80281</v>
      </c>
      <c r="G5852" t="n">
        <v>80281649</v>
      </c>
      <c r="H5852" t="n">
        <v>32634430</v>
      </c>
      <c r="I5852" t="inlineStr">
        <is>
          <t>Soja</t>
        </is>
      </c>
      <c r="J5852">
        <f>SI.ERROR(BUSCARV(D5852,TablaPaises,6,FALSO),"Sin dato")</f>
        <v/>
      </c>
      <c r="K5852">
        <f>SI.ERROR(BUSCARV(C5852,TablaProductos,2,FALSO),"Sin dato")</f>
        <v/>
      </c>
      <c r="L5852">
        <f>SI(H5852&gt;=1000000,"Alto",SI(H5852&gt;=100000,"Medio","Bajo"))</f>
        <v/>
      </c>
      <c r="M5852">
        <f>SI.ERROR(BUSCARV(E5852,TablaEstados,3,FALSO),"Sin dato")</f>
        <v/>
      </c>
      <c r="N5852">
        <f>SI.ERROR(BUSCARV(E5852,TablaEstados,4,FALSO),"Sin dato")</f>
        <v/>
      </c>
    </row>
    <row r="5853">
      <c r="A5853" t="inlineStr">
        <is>
          <t>2025</t>
        </is>
      </c>
      <c r="B5853" t="inlineStr">
        <is>
          <t>04</t>
        </is>
      </c>
      <c r="C5853" t="inlineStr">
        <is>
          <t>10059010</t>
        </is>
      </c>
      <c r="D5853" t="inlineStr">
        <is>
          <t>607</t>
        </is>
      </c>
      <c r="E5853" t="inlineStr">
        <is>
          <t>PR</t>
        </is>
      </c>
      <c r="F5853" t="n">
        <v>1200</v>
      </c>
      <c r="G5853" t="n">
        <v>1200</v>
      </c>
      <c r="H5853" t="n">
        <v>1061</v>
      </c>
      <c r="I5853" t="inlineStr">
        <is>
          <t>Milho</t>
        </is>
      </c>
      <c r="J5853">
        <f>SI.ERROR(BUSCARV(D5853,TablaPaises,6,FALSO),"Sin dato")</f>
        <v/>
      </c>
      <c r="K5853">
        <f>SI.ERROR(BUSCARV(C5853,TablaProductos,2,FALSO),"Sin dato")</f>
        <v/>
      </c>
      <c r="L5853">
        <f>SI(H5853&gt;=1000000,"Alto",SI(H5853&gt;=100000,"Medio","Bajo"))</f>
        <v/>
      </c>
      <c r="M5853">
        <f>SI.ERROR(BUSCARV(E5853,TablaEstados,3,FALSO),"Sin dato")</f>
        <v/>
      </c>
      <c r="N5853">
        <f>SI.ERROR(BUSCARV(E5853,TablaEstados,4,FALSO),"Sin dato")</f>
        <v/>
      </c>
    </row>
    <row r="5854">
      <c r="A5854" t="inlineStr">
        <is>
          <t>2025</t>
        </is>
      </c>
      <c r="B5854" t="inlineStr">
        <is>
          <t>01</t>
        </is>
      </c>
      <c r="C5854" t="inlineStr">
        <is>
          <t>10059010</t>
        </is>
      </c>
      <c r="D5854" t="inlineStr">
        <is>
          <t>161</t>
        </is>
      </c>
      <c r="E5854" t="inlineStr">
        <is>
          <t>MT</t>
        </is>
      </c>
      <c r="F5854" t="n">
        <v>106136398</v>
      </c>
      <c r="G5854" t="n">
        <v>106136398</v>
      </c>
      <c r="H5854" t="n">
        <v>22514186</v>
      </c>
      <c r="I5854" t="inlineStr">
        <is>
          <t>Milho</t>
        </is>
      </c>
      <c r="J5854">
        <f>SI.ERROR(BUSCARV(D5854,TablaPaises,6,FALSO),"Sin dato")</f>
        <v/>
      </c>
      <c r="K5854">
        <f>SI.ERROR(BUSCARV(C5854,TablaProductos,2,FALSO),"Sin dato")</f>
        <v/>
      </c>
      <c r="L5854">
        <f>SI(H5854&gt;=1000000,"Alto",SI(H5854&gt;=100000,"Medio","Bajo"))</f>
        <v/>
      </c>
      <c r="M5854">
        <f>SI.ERROR(BUSCARV(E5854,TablaEstados,3,FALSO),"Sin dato")</f>
        <v/>
      </c>
      <c r="N5854">
        <f>SI.ERROR(BUSCARV(E5854,TablaEstados,4,FALSO),"Sin dato")</f>
        <v/>
      </c>
    </row>
    <row r="5855">
      <c r="A5855" t="inlineStr">
        <is>
          <t>2025</t>
        </is>
      </c>
      <c r="B5855" t="inlineStr">
        <is>
          <t>04</t>
        </is>
      </c>
      <c r="C5855" t="inlineStr">
        <is>
          <t>52010020</t>
        </is>
      </c>
      <c r="D5855" t="inlineStr">
        <is>
          <t>776</t>
        </is>
      </c>
      <c r="E5855" t="inlineStr">
        <is>
          <t>MT</t>
        </is>
      </c>
      <c r="F5855" t="n">
        <v>650</v>
      </c>
      <c r="G5855" t="n">
        <v>650155</v>
      </c>
      <c r="H5855" t="n">
        <v>1094969</v>
      </c>
      <c r="I5855" t="inlineStr">
        <is>
          <t>Algodón</t>
        </is>
      </c>
      <c r="J5855">
        <f>SI.ERROR(BUSCARV(D5855,TablaPaises,6,FALSO),"Sin dato")</f>
        <v/>
      </c>
      <c r="K5855">
        <f>SI.ERROR(BUSCARV(C5855,TablaProductos,2,FALSO),"Sin dato")</f>
        <v/>
      </c>
      <c r="L5855">
        <f>SI(H5855&gt;=1000000,"Alto",SI(H5855&gt;=100000,"Medio","Bajo"))</f>
        <v/>
      </c>
      <c r="M5855">
        <f>SI.ERROR(BUSCARV(E5855,TablaEstados,3,FALSO),"Sin dato")</f>
        <v/>
      </c>
      <c r="N5855">
        <f>SI.ERROR(BUSCARV(E5855,TablaEstados,4,FALSO),"Sin dato")</f>
        <v/>
      </c>
    </row>
    <row r="5856">
      <c r="A5856" t="inlineStr">
        <is>
          <t>2025</t>
        </is>
      </c>
      <c r="B5856" t="inlineStr">
        <is>
          <t>03</t>
        </is>
      </c>
      <c r="C5856" t="inlineStr">
        <is>
          <t>12019000</t>
        </is>
      </c>
      <c r="D5856" t="inlineStr">
        <is>
          <t>160</t>
        </is>
      </c>
      <c r="E5856" t="inlineStr">
        <is>
          <t>MT</t>
        </is>
      </c>
      <c r="F5856" t="n">
        <v>783301</v>
      </c>
      <c r="G5856" t="n">
        <v>783304741</v>
      </c>
      <c r="H5856" t="n">
        <v>299447976</v>
      </c>
      <c r="I5856" t="inlineStr">
        <is>
          <t>Soja</t>
        </is>
      </c>
      <c r="J5856">
        <f>SI.ERROR(BUSCARV(D5856,TablaPaises,6,FALSO),"Sin dato")</f>
        <v/>
      </c>
      <c r="K5856">
        <f>SI.ERROR(BUSCARV(C5856,TablaProductos,2,FALSO),"Sin dato")</f>
        <v/>
      </c>
      <c r="L5856">
        <f>SI(H5856&gt;=1000000,"Alto",SI(H5856&gt;=100000,"Medio","Bajo"))</f>
        <v/>
      </c>
      <c r="M5856">
        <f>SI.ERROR(BUSCARV(E5856,TablaEstados,3,FALSO),"Sin dato")</f>
        <v/>
      </c>
      <c r="N5856">
        <f>SI.ERROR(BUSCARV(E5856,TablaEstados,4,FALSO),"Sin dato")</f>
        <v/>
      </c>
    </row>
    <row r="5857">
      <c r="A5857" t="inlineStr">
        <is>
          <t>2025</t>
        </is>
      </c>
      <c r="B5857" t="inlineStr">
        <is>
          <t>04</t>
        </is>
      </c>
      <c r="C5857" t="inlineStr">
        <is>
          <t>52010020</t>
        </is>
      </c>
      <c r="D5857" t="inlineStr">
        <is>
          <t>081</t>
        </is>
      </c>
      <c r="E5857" t="inlineStr">
        <is>
          <t>MT</t>
        </is>
      </c>
      <c r="F5857" t="n">
        <v>24067</v>
      </c>
      <c r="G5857" t="n">
        <v>24067140</v>
      </c>
      <c r="H5857" t="n">
        <v>39793945</v>
      </c>
      <c r="I5857" t="inlineStr">
        <is>
          <t>Algodón</t>
        </is>
      </c>
      <c r="J5857">
        <f>SI.ERROR(BUSCARV(D5857,TablaPaises,6,FALSO),"Sin dato")</f>
        <v/>
      </c>
      <c r="K5857">
        <f>SI.ERROR(BUSCARV(C5857,TablaProductos,2,FALSO),"Sin dato")</f>
        <v/>
      </c>
      <c r="L5857">
        <f>SI(H5857&gt;=1000000,"Alto",SI(H5857&gt;=100000,"Medio","Bajo"))</f>
        <v/>
      </c>
      <c r="M5857">
        <f>SI.ERROR(BUSCARV(E5857,TablaEstados,3,FALSO),"Sin dato")</f>
        <v/>
      </c>
      <c r="N5857">
        <f>SI.ERROR(BUSCARV(E5857,TablaEstados,4,FALSO),"Sin dato")</f>
        <v/>
      </c>
    </row>
    <row r="5858">
      <c r="A5858" t="inlineStr">
        <is>
          <t>2025</t>
        </is>
      </c>
      <c r="B5858" t="inlineStr">
        <is>
          <t>11</t>
        </is>
      </c>
      <c r="C5858" t="inlineStr">
        <is>
          <t>09011110</t>
        </is>
      </c>
      <c r="D5858" t="inlineStr">
        <is>
          <t>069</t>
        </is>
      </c>
      <c r="E5858" t="inlineStr">
        <is>
          <t>MG</t>
        </is>
      </c>
      <c r="F5858" t="n">
        <v>5994</v>
      </c>
      <c r="G5858" t="n">
        <v>2201753</v>
      </c>
      <c r="H5858" t="n">
        <v>16085953</v>
      </c>
      <c r="I5858" t="inlineStr">
        <is>
          <t>Café en granos</t>
        </is>
      </c>
      <c r="J5858">
        <f>SI.ERROR(BUSCARV(D5858,TablaPaises,6,FALSO),"Sin dato")</f>
        <v/>
      </c>
      <c r="K5858">
        <f>SI.ERROR(BUSCARV(C5858,TablaProductos,2,FALSO),"Sin dato")</f>
        <v/>
      </c>
      <c r="L5858">
        <f>SI(H5858&gt;=1000000,"Alto",SI(H5858&gt;=100000,"Medio","Bajo"))</f>
        <v/>
      </c>
      <c r="M5858">
        <f>SI.ERROR(BUSCARV(E5858,TablaEstados,3,FALSO),"Sin dato")</f>
        <v/>
      </c>
      <c r="N5858">
        <f>SI.ERROR(BUSCARV(E5858,TablaEstados,4,FALSO),"Sin dato")</f>
        <v/>
      </c>
    </row>
    <row r="5859">
      <c r="A5859" t="inlineStr">
        <is>
          <t>2025</t>
        </is>
      </c>
      <c r="B5859" t="inlineStr">
        <is>
          <t>10</t>
        </is>
      </c>
      <c r="C5859" t="inlineStr">
        <is>
          <t>09011110</t>
        </is>
      </c>
      <c r="D5859" t="inlineStr">
        <is>
          <t>399</t>
        </is>
      </c>
      <c r="E5859" t="inlineStr">
        <is>
          <t>ES</t>
        </is>
      </c>
      <c r="F5859" t="n">
        <v>66</v>
      </c>
      <c r="G5859" t="n">
        <v>66400</v>
      </c>
      <c r="H5859" t="n">
        <v>341911</v>
      </c>
      <c r="I5859" t="inlineStr">
        <is>
          <t>Café en granos</t>
        </is>
      </c>
      <c r="J5859">
        <f>SI.ERROR(BUSCARV(D5859,TablaPaises,6,FALSO),"Sin dato")</f>
        <v/>
      </c>
      <c r="K5859">
        <f>SI.ERROR(BUSCARV(C5859,TablaProductos,2,FALSO),"Sin dato")</f>
        <v/>
      </c>
      <c r="L5859">
        <f>SI(H5859&gt;=1000000,"Alto",SI(H5859&gt;=100000,"Medio","Bajo"))</f>
        <v/>
      </c>
      <c r="M5859">
        <f>SI.ERROR(BUSCARV(E5859,TablaEstados,3,FALSO),"Sin dato")</f>
        <v/>
      </c>
      <c r="N5859">
        <f>SI.ERROR(BUSCARV(E5859,TablaEstados,4,FALSO),"Sin dato")</f>
        <v/>
      </c>
    </row>
    <row r="5860">
      <c r="A5860" t="inlineStr">
        <is>
          <t>2025</t>
        </is>
      </c>
      <c r="B5860" t="inlineStr">
        <is>
          <t>10</t>
        </is>
      </c>
      <c r="C5860" t="inlineStr">
        <is>
          <t>09011110</t>
        </is>
      </c>
      <c r="D5860" t="inlineStr">
        <is>
          <t>023</t>
        </is>
      </c>
      <c r="E5860" t="inlineStr">
        <is>
          <t>MG</t>
        </is>
      </c>
      <c r="F5860" t="n">
        <v>807561</v>
      </c>
      <c r="G5860" t="n">
        <v>27181382</v>
      </c>
      <c r="H5860" t="n">
        <v>199682776</v>
      </c>
      <c r="I5860" t="inlineStr">
        <is>
          <t>Café en granos</t>
        </is>
      </c>
      <c r="J5860">
        <f>SI.ERROR(BUSCARV(D5860,TablaPaises,6,FALSO),"Sin dato")</f>
        <v/>
      </c>
      <c r="K5860">
        <f>SI.ERROR(BUSCARV(C5860,TablaProductos,2,FALSO),"Sin dato")</f>
        <v/>
      </c>
      <c r="L5860">
        <f>SI(H5860&gt;=1000000,"Alto",SI(H5860&gt;=100000,"Medio","Bajo"))</f>
        <v/>
      </c>
      <c r="M5860">
        <f>SI.ERROR(BUSCARV(E5860,TablaEstados,3,FALSO),"Sin dato")</f>
        <v/>
      </c>
      <c r="N5860">
        <f>SI.ERROR(BUSCARV(E5860,TablaEstados,4,FALSO),"Sin dato")</f>
        <v/>
      </c>
    </row>
    <row r="5861">
      <c r="A5861" t="inlineStr">
        <is>
          <t>2025</t>
        </is>
      </c>
      <c r="B5861" t="inlineStr">
        <is>
          <t>02</t>
        </is>
      </c>
      <c r="C5861" t="inlineStr">
        <is>
          <t>10059010</t>
        </is>
      </c>
      <c r="D5861" t="inlineStr">
        <is>
          <t>474</t>
        </is>
      </c>
      <c r="E5861" t="inlineStr">
        <is>
          <t>TO</t>
        </is>
      </c>
      <c r="F5861" t="n">
        <v>1882109</v>
      </c>
      <c r="G5861" t="n">
        <v>1882109</v>
      </c>
      <c r="H5861" t="n">
        <v>401852</v>
      </c>
      <c r="I5861" t="inlineStr">
        <is>
          <t>Milho</t>
        </is>
      </c>
      <c r="J5861">
        <f>SI.ERROR(BUSCARV(D5861,TablaPaises,6,FALSO),"Sin dato")</f>
        <v/>
      </c>
      <c r="K5861">
        <f>SI.ERROR(BUSCARV(C5861,TablaProductos,2,FALSO),"Sin dato")</f>
        <v/>
      </c>
      <c r="L5861">
        <f>SI(H5861&gt;=1000000,"Alto",SI(H5861&gt;=100000,"Medio","Bajo"))</f>
        <v/>
      </c>
      <c r="M5861">
        <f>SI.ERROR(BUSCARV(E5861,TablaEstados,3,FALSO),"Sin dato")</f>
        <v/>
      </c>
      <c r="N5861">
        <f>SI.ERROR(BUSCARV(E5861,TablaEstados,4,FALSO),"Sin dato")</f>
        <v/>
      </c>
    </row>
    <row r="5862">
      <c r="A5862" t="inlineStr">
        <is>
          <t>2025</t>
        </is>
      </c>
      <c r="B5862" t="inlineStr">
        <is>
          <t>03</t>
        </is>
      </c>
      <c r="C5862" t="inlineStr">
        <is>
          <t>12019000</t>
        </is>
      </c>
      <c r="D5862" t="inlineStr">
        <is>
          <t>160</t>
        </is>
      </c>
      <c r="E5862" t="inlineStr">
        <is>
          <t>RO</t>
        </is>
      </c>
      <c r="F5862" t="n">
        <v>188723</v>
      </c>
      <c r="G5862" t="n">
        <v>188722611</v>
      </c>
      <c r="H5862" t="n">
        <v>69900695</v>
      </c>
      <c r="I5862" t="inlineStr">
        <is>
          <t>Soja</t>
        </is>
      </c>
      <c r="J5862">
        <f>SI.ERROR(BUSCARV(D5862,TablaPaises,6,FALSO),"Sin dato")</f>
        <v/>
      </c>
      <c r="K5862">
        <f>SI.ERROR(BUSCARV(C5862,TablaProductos,2,FALSO),"Sin dato")</f>
        <v/>
      </c>
      <c r="L5862">
        <f>SI(H5862&gt;=1000000,"Alto",SI(H5862&gt;=100000,"Medio","Bajo"))</f>
        <v/>
      </c>
      <c r="M5862">
        <f>SI.ERROR(BUSCARV(E5862,TablaEstados,3,FALSO),"Sin dato")</f>
        <v/>
      </c>
      <c r="N5862">
        <f>SI.ERROR(BUSCARV(E5862,TablaEstados,4,FALSO),"Sin dato")</f>
        <v/>
      </c>
    </row>
    <row r="5863">
      <c r="A5863" t="inlineStr">
        <is>
          <t>2025</t>
        </is>
      </c>
      <c r="B5863" t="inlineStr">
        <is>
          <t>02</t>
        </is>
      </c>
      <c r="C5863" t="inlineStr">
        <is>
          <t>09011110</t>
        </is>
      </c>
      <c r="D5863" t="inlineStr">
        <is>
          <t>190</t>
        </is>
      </c>
      <c r="E5863" t="inlineStr">
        <is>
          <t>MG</t>
        </is>
      </c>
      <c r="F5863" t="n">
        <v>15913</v>
      </c>
      <c r="G5863" t="n">
        <v>4526944</v>
      </c>
      <c r="H5863" t="n">
        <v>27175369</v>
      </c>
      <c r="I5863" t="inlineStr">
        <is>
          <t>Café en granos</t>
        </is>
      </c>
      <c r="J5863">
        <f>SI.ERROR(BUSCARV(D5863,TablaPaises,6,FALSO),"Sin dato")</f>
        <v/>
      </c>
      <c r="K5863">
        <f>SI.ERROR(BUSCARV(C5863,TablaProductos,2,FALSO),"Sin dato")</f>
        <v/>
      </c>
      <c r="L5863">
        <f>SI(H5863&gt;=1000000,"Alto",SI(H5863&gt;=100000,"Medio","Bajo"))</f>
        <v/>
      </c>
      <c r="M5863">
        <f>SI.ERROR(BUSCARV(E5863,TablaEstados,3,FALSO),"Sin dato")</f>
        <v/>
      </c>
      <c r="N5863">
        <f>SI.ERROR(BUSCARV(E5863,TablaEstados,4,FALSO),"Sin dato")</f>
        <v/>
      </c>
    </row>
    <row r="5864">
      <c r="A5864" t="inlineStr">
        <is>
          <t>2025</t>
        </is>
      </c>
      <c r="B5864" t="inlineStr">
        <is>
          <t>05</t>
        </is>
      </c>
      <c r="C5864" t="inlineStr">
        <is>
          <t>12019000</t>
        </is>
      </c>
      <c r="D5864" t="inlineStr">
        <is>
          <t>827</t>
        </is>
      </c>
      <c r="E5864" t="inlineStr">
        <is>
          <t>RO</t>
        </is>
      </c>
      <c r="F5864" t="n">
        <v>5503</v>
      </c>
      <c r="G5864" t="n">
        <v>5501720</v>
      </c>
      <c r="H5864" t="n">
        <v>2197002</v>
      </c>
      <c r="I5864" t="inlineStr">
        <is>
          <t>Soja</t>
        </is>
      </c>
      <c r="J5864">
        <f>SI.ERROR(BUSCARV(D5864,TablaPaises,6,FALSO),"Sin dato")</f>
        <v/>
      </c>
      <c r="K5864">
        <f>SI.ERROR(BUSCARV(C5864,TablaProductos,2,FALSO),"Sin dato")</f>
        <v/>
      </c>
      <c r="L5864">
        <f>SI(H5864&gt;=1000000,"Alto",SI(H5864&gt;=100000,"Medio","Bajo"))</f>
        <v/>
      </c>
      <c r="M5864">
        <f>SI.ERROR(BUSCARV(E5864,TablaEstados,3,FALSO),"Sin dato")</f>
        <v/>
      </c>
      <c r="N5864">
        <f>SI.ERROR(BUSCARV(E5864,TablaEstados,4,FALSO),"Sin dato")</f>
        <v/>
      </c>
    </row>
    <row r="5865">
      <c r="A5865" t="inlineStr">
        <is>
          <t>2025</t>
        </is>
      </c>
      <c r="B5865" t="inlineStr">
        <is>
          <t>07</t>
        </is>
      </c>
      <c r="C5865" t="inlineStr">
        <is>
          <t>10059010</t>
        </is>
      </c>
      <c r="D5865" t="inlineStr">
        <is>
          <t>850</t>
        </is>
      </c>
      <c r="E5865" t="inlineStr">
        <is>
          <t>MT</t>
        </is>
      </c>
      <c r="F5865" t="n">
        <v>164345765</v>
      </c>
      <c r="G5865" t="n">
        <v>164345765</v>
      </c>
      <c r="H5865" t="n">
        <v>32546313</v>
      </c>
      <c r="I5865" t="inlineStr">
        <is>
          <t>Milho</t>
        </is>
      </c>
      <c r="J5865">
        <f>SI.ERROR(BUSCARV(D5865,TablaPaises,6,FALSO),"Sin dato")</f>
        <v/>
      </c>
      <c r="K5865">
        <f>SI.ERROR(BUSCARV(C5865,TablaProductos,2,FALSO),"Sin dato")</f>
        <v/>
      </c>
      <c r="L5865">
        <f>SI(H5865&gt;=1000000,"Alto",SI(H5865&gt;=100000,"Medio","Bajo"))</f>
        <v/>
      </c>
      <c r="M5865">
        <f>SI.ERROR(BUSCARV(E5865,TablaEstados,3,FALSO),"Sin dato")</f>
        <v/>
      </c>
      <c r="N5865">
        <f>SI.ERROR(BUSCARV(E5865,TablaEstados,4,FALSO),"Sin dato")</f>
        <v/>
      </c>
    </row>
    <row r="5866">
      <c r="A5866" t="inlineStr">
        <is>
          <t>2025</t>
        </is>
      </c>
      <c r="B5866" t="inlineStr">
        <is>
          <t>05</t>
        </is>
      </c>
      <c r="C5866" t="inlineStr">
        <is>
          <t>09011110</t>
        </is>
      </c>
      <c r="D5866" t="inlineStr">
        <is>
          <t>249</t>
        </is>
      </c>
      <c r="E5866" t="inlineStr">
        <is>
          <t>MG</t>
        </is>
      </c>
      <c r="F5866" t="n">
        <v>1</v>
      </c>
      <c r="G5866" t="n">
        <v>720</v>
      </c>
      <c r="H5866" t="n">
        <v>19159</v>
      </c>
      <c r="I5866" t="inlineStr">
        <is>
          <t>Café en granos</t>
        </is>
      </c>
      <c r="J5866">
        <f>SI.ERROR(BUSCARV(D5866,TablaPaises,6,FALSO),"Sin dato")</f>
        <v/>
      </c>
      <c r="K5866">
        <f>SI.ERROR(BUSCARV(C5866,TablaProductos,2,FALSO),"Sin dato")</f>
        <v/>
      </c>
      <c r="L5866">
        <f>SI(H5866&gt;=1000000,"Alto",SI(H5866&gt;=100000,"Medio","Bajo"))</f>
        <v/>
      </c>
      <c r="M5866">
        <f>SI.ERROR(BUSCARV(E5866,TablaEstados,3,FALSO),"Sin dato")</f>
        <v/>
      </c>
      <c r="N5866">
        <f>SI.ERROR(BUSCARV(E5866,TablaEstados,4,FALSO),"Sin dato")</f>
        <v/>
      </c>
    </row>
    <row r="5867">
      <c r="A5867" t="inlineStr">
        <is>
          <t>2025</t>
        </is>
      </c>
      <c r="B5867" t="inlineStr">
        <is>
          <t>06</t>
        </is>
      </c>
      <c r="C5867" t="inlineStr">
        <is>
          <t>12019000</t>
        </is>
      </c>
      <c r="D5867" t="inlineStr">
        <is>
          <t>493</t>
        </is>
      </c>
      <c r="E5867" t="inlineStr">
        <is>
          <t>MT</t>
        </is>
      </c>
      <c r="F5867" t="n">
        <v>65443</v>
      </c>
      <c r="G5867" t="n">
        <v>65444405</v>
      </c>
      <c r="H5867" t="n">
        <v>25680420</v>
      </c>
      <c r="I5867" t="inlineStr">
        <is>
          <t>Soja</t>
        </is>
      </c>
      <c r="J5867">
        <f>SI.ERROR(BUSCARV(D5867,TablaPaises,6,FALSO),"Sin dato")</f>
        <v/>
      </c>
      <c r="K5867">
        <f>SI.ERROR(BUSCARV(C5867,TablaProductos,2,FALSO),"Sin dato")</f>
        <v/>
      </c>
      <c r="L5867">
        <f>SI(H5867&gt;=1000000,"Alto",SI(H5867&gt;=100000,"Medio","Bajo"))</f>
        <v/>
      </c>
      <c r="M5867">
        <f>SI.ERROR(BUSCARV(E5867,TablaEstados,3,FALSO),"Sin dato")</f>
        <v/>
      </c>
      <c r="N5867">
        <f>SI.ERROR(BUSCARV(E5867,TablaEstados,4,FALSO),"Sin dato")</f>
        <v/>
      </c>
    </row>
    <row r="5868">
      <c r="A5868" t="inlineStr">
        <is>
          <t>2025</t>
        </is>
      </c>
      <c r="B5868" t="inlineStr">
        <is>
          <t>02</t>
        </is>
      </c>
      <c r="C5868" t="inlineStr">
        <is>
          <t>10059010</t>
        </is>
      </c>
      <c r="D5868" t="inlineStr">
        <is>
          <t>059</t>
        </is>
      </c>
      <c r="E5868" t="inlineStr">
        <is>
          <t>RO</t>
        </is>
      </c>
      <c r="F5868" t="n">
        <v>5159970</v>
      </c>
      <c r="G5868" t="n">
        <v>5159970</v>
      </c>
      <c r="H5868" t="n">
        <v>1083075</v>
      </c>
      <c r="I5868" t="inlineStr">
        <is>
          <t>Milho</t>
        </is>
      </c>
      <c r="J5868">
        <f>SI.ERROR(BUSCARV(D5868,TablaPaises,6,FALSO),"Sin dato")</f>
        <v/>
      </c>
      <c r="K5868">
        <f>SI.ERROR(BUSCARV(C5868,TablaProductos,2,FALSO),"Sin dato")</f>
        <v/>
      </c>
      <c r="L5868">
        <f>SI(H5868&gt;=1000000,"Alto",SI(H5868&gt;=100000,"Medio","Bajo"))</f>
        <v/>
      </c>
      <c r="M5868">
        <f>SI.ERROR(BUSCARV(E5868,TablaEstados,3,FALSO),"Sin dato")</f>
        <v/>
      </c>
      <c r="N5868">
        <f>SI.ERROR(BUSCARV(E5868,TablaEstados,4,FALSO),"Sin dato")</f>
        <v/>
      </c>
    </row>
    <row r="5869">
      <c r="A5869" t="inlineStr">
        <is>
          <t>2025</t>
        </is>
      </c>
      <c r="B5869" t="inlineStr">
        <is>
          <t>12</t>
        </is>
      </c>
      <c r="C5869" t="inlineStr">
        <is>
          <t>09011110</t>
        </is>
      </c>
      <c r="D5869" t="inlineStr">
        <is>
          <t>249</t>
        </is>
      </c>
      <c r="E5869" t="inlineStr">
        <is>
          <t>ES</t>
        </is>
      </c>
      <c r="F5869" t="n">
        <v>254</v>
      </c>
      <c r="G5869" t="n">
        <v>254400</v>
      </c>
      <c r="H5869" t="n">
        <v>886646</v>
      </c>
      <c r="I5869" t="inlineStr">
        <is>
          <t>Café en granos</t>
        </is>
      </c>
      <c r="J5869">
        <f>SI.ERROR(BUSCARV(D5869,TablaPaises,6,FALSO),"Sin dato")</f>
        <v/>
      </c>
      <c r="K5869">
        <f>SI.ERROR(BUSCARV(C5869,TablaProductos,2,FALSO),"Sin dato")</f>
        <v/>
      </c>
      <c r="L5869">
        <f>SI(H5869&gt;=1000000,"Alto",SI(H5869&gt;=100000,"Medio","Bajo"))</f>
        <v/>
      </c>
      <c r="M5869">
        <f>SI.ERROR(BUSCARV(E5869,TablaEstados,3,FALSO),"Sin dato")</f>
        <v/>
      </c>
      <c r="N5869">
        <f>SI.ERROR(BUSCARV(E5869,TablaEstados,4,FALSO),"Sin dato")</f>
        <v/>
      </c>
    </row>
    <row r="5870">
      <c r="A5870" t="inlineStr">
        <is>
          <t>2025</t>
        </is>
      </c>
      <c r="B5870" t="inlineStr">
        <is>
          <t>10</t>
        </is>
      </c>
      <c r="C5870" t="inlineStr">
        <is>
          <t>12019000</t>
        </is>
      </c>
      <c r="D5870" t="inlineStr">
        <is>
          <t>160</t>
        </is>
      </c>
      <c r="E5870" t="inlineStr">
        <is>
          <t>GO</t>
        </is>
      </c>
      <c r="F5870" t="n">
        <v>13071</v>
      </c>
      <c r="G5870" t="n">
        <v>13070963</v>
      </c>
      <c r="H5870" t="n">
        <v>5648162</v>
      </c>
      <c r="I5870" t="inlineStr">
        <is>
          <t>Soja</t>
        </is>
      </c>
      <c r="J5870">
        <f>SI.ERROR(BUSCARV(D5870,TablaPaises,6,FALSO),"Sin dato")</f>
        <v/>
      </c>
      <c r="K5870">
        <f>SI.ERROR(BUSCARV(C5870,TablaProductos,2,FALSO),"Sin dato")</f>
        <v/>
      </c>
      <c r="L5870">
        <f>SI(H5870&gt;=1000000,"Alto",SI(H5870&gt;=100000,"Medio","Bajo"))</f>
        <v/>
      </c>
      <c r="M5870">
        <f>SI.ERROR(BUSCARV(E5870,TablaEstados,3,FALSO),"Sin dato")</f>
        <v/>
      </c>
      <c r="N5870">
        <f>SI.ERROR(BUSCARV(E5870,TablaEstados,4,FALSO),"Sin dato")</f>
        <v/>
      </c>
    </row>
    <row r="5871">
      <c r="A5871" t="inlineStr">
        <is>
          <t>2025</t>
        </is>
      </c>
      <c r="B5871" t="inlineStr">
        <is>
          <t>03</t>
        </is>
      </c>
      <c r="C5871" t="inlineStr">
        <is>
          <t>12019000</t>
        </is>
      </c>
      <c r="D5871" t="inlineStr">
        <is>
          <t>160</t>
        </is>
      </c>
      <c r="E5871" t="inlineStr">
        <is>
          <t>SP</t>
        </is>
      </c>
      <c r="F5871" t="n">
        <v>572545</v>
      </c>
      <c r="G5871" t="n">
        <v>572544218</v>
      </c>
      <c r="H5871" t="n">
        <v>221770643</v>
      </c>
      <c r="I5871" t="inlineStr">
        <is>
          <t>Soja</t>
        </is>
      </c>
      <c r="J5871">
        <f>SI.ERROR(BUSCARV(D5871,TablaPaises,6,FALSO),"Sin dato")</f>
        <v/>
      </c>
      <c r="K5871">
        <f>SI.ERROR(BUSCARV(C5871,TablaProductos,2,FALSO),"Sin dato")</f>
        <v/>
      </c>
      <c r="L5871">
        <f>SI(H5871&gt;=1000000,"Alto",SI(H5871&gt;=100000,"Medio","Bajo"))</f>
        <v/>
      </c>
      <c r="M5871">
        <f>SI.ERROR(BUSCARV(E5871,TablaEstados,3,FALSO),"Sin dato")</f>
        <v/>
      </c>
      <c r="N5871">
        <f>SI.ERROR(BUSCARV(E5871,TablaEstados,4,FALSO),"Sin dato")</f>
        <v/>
      </c>
    </row>
    <row r="5872">
      <c r="A5872" t="inlineStr">
        <is>
          <t>2025</t>
        </is>
      </c>
      <c r="B5872" t="inlineStr">
        <is>
          <t>07</t>
        </is>
      </c>
      <c r="C5872" t="inlineStr">
        <is>
          <t>12019000</t>
        </is>
      </c>
      <c r="D5872" t="inlineStr">
        <is>
          <t>160</t>
        </is>
      </c>
      <c r="E5872" t="inlineStr">
        <is>
          <t>DF</t>
        </is>
      </c>
      <c r="F5872" t="n">
        <v>17367</v>
      </c>
      <c r="G5872" t="n">
        <v>17367368</v>
      </c>
      <c r="H5872" t="n">
        <v>7122009</v>
      </c>
      <c r="I5872" t="inlineStr">
        <is>
          <t>Soja</t>
        </is>
      </c>
      <c r="J5872">
        <f>SI.ERROR(BUSCARV(D5872,TablaPaises,6,FALSO),"Sin dato")</f>
        <v/>
      </c>
      <c r="K5872">
        <f>SI.ERROR(BUSCARV(C5872,TablaProductos,2,FALSO),"Sin dato")</f>
        <v/>
      </c>
      <c r="L5872">
        <f>SI(H5872&gt;=1000000,"Alto",SI(H5872&gt;=100000,"Medio","Bajo"))</f>
        <v/>
      </c>
      <c r="M5872">
        <f>SI.ERROR(BUSCARV(E5872,TablaEstados,3,FALSO),"Sin dato")</f>
        <v/>
      </c>
      <c r="N5872">
        <f>SI.ERROR(BUSCARV(E5872,TablaEstados,4,FALSO),"Sin dato")</f>
        <v/>
      </c>
    </row>
    <row r="5873">
      <c r="A5873" t="inlineStr">
        <is>
          <t>2025</t>
        </is>
      </c>
      <c r="B5873" t="inlineStr">
        <is>
          <t>08</t>
        </is>
      </c>
      <c r="C5873" t="inlineStr">
        <is>
          <t>10059010</t>
        </is>
      </c>
      <c r="D5873" t="inlineStr">
        <is>
          <t>386</t>
        </is>
      </c>
      <c r="E5873" t="inlineStr">
        <is>
          <t>MT</t>
        </is>
      </c>
      <c r="F5873" t="n">
        <v>82769857</v>
      </c>
      <c r="G5873" t="n">
        <v>82769857</v>
      </c>
      <c r="H5873" t="n">
        <v>14879685</v>
      </c>
      <c r="I5873" t="inlineStr">
        <is>
          <t>Milho</t>
        </is>
      </c>
      <c r="J5873">
        <f>SI.ERROR(BUSCARV(D5873,TablaPaises,6,FALSO),"Sin dato")</f>
        <v/>
      </c>
      <c r="K5873">
        <f>SI.ERROR(BUSCARV(C5873,TablaProductos,2,FALSO),"Sin dato")</f>
        <v/>
      </c>
      <c r="L5873">
        <f>SI(H5873&gt;=1000000,"Alto",SI(H5873&gt;=100000,"Medio","Bajo"))</f>
        <v/>
      </c>
      <c r="M5873">
        <f>SI.ERROR(BUSCARV(E5873,TablaEstados,3,FALSO),"Sin dato")</f>
        <v/>
      </c>
      <c r="N5873">
        <f>SI.ERROR(BUSCARV(E5873,TablaEstados,4,FALSO),"Sin dato")</f>
        <v/>
      </c>
    </row>
    <row r="5874">
      <c r="A5874" t="inlineStr">
        <is>
          <t>2025</t>
        </is>
      </c>
      <c r="B5874" t="inlineStr">
        <is>
          <t>01</t>
        </is>
      </c>
      <c r="C5874" t="inlineStr">
        <is>
          <t>10059010</t>
        </is>
      </c>
      <c r="D5874" t="inlineStr">
        <is>
          <t>858</t>
        </is>
      </c>
      <c r="E5874" t="inlineStr">
        <is>
          <t>MT</t>
        </is>
      </c>
      <c r="F5874" t="n">
        <v>36805000</v>
      </c>
      <c r="G5874" t="n">
        <v>36805000</v>
      </c>
      <c r="H5874" t="n">
        <v>7621860</v>
      </c>
      <c r="I5874" t="inlineStr">
        <is>
          <t>Milho</t>
        </is>
      </c>
      <c r="J5874">
        <f>SI.ERROR(BUSCARV(D5874,TablaPaises,6,FALSO),"Sin dato")</f>
        <v/>
      </c>
      <c r="K5874">
        <f>SI.ERROR(BUSCARV(C5874,TablaProductos,2,FALSO),"Sin dato")</f>
        <v/>
      </c>
      <c r="L5874">
        <f>SI(H5874&gt;=1000000,"Alto",SI(H5874&gt;=100000,"Medio","Bajo"))</f>
        <v/>
      </c>
      <c r="M5874">
        <f>SI.ERROR(BUSCARV(E5874,TablaEstados,3,FALSO),"Sin dato")</f>
        <v/>
      </c>
      <c r="N5874">
        <f>SI.ERROR(BUSCARV(E5874,TablaEstados,4,FALSO),"Sin dato")</f>
        <v/>
      </c>
    </row>
    <row r="5875">
      <c r="A5875" t="inlineStr">
        <is>
          <t>2025</t>
        </is>
      </c>
      <c r="B5875" t="inlineStr">
        <is>
          <t>08</t>
        </is>
      </c>
      <c r="C5875" t="inlineStr">
        <is>
          <t>12019000</t>
        </is>
      </c>
      <c r="D5875" t="inlineStr">
        <is>
          <t>160</t>
        </is>
      </c>
      <c r="E5875" t="inlineStr">
        <is>
          <t>SP</t>
        </is>
      </c>
      <c r="F5875" t="n">
        <v>68562</v>
      </c>
      <c r="G5875" t="n">
        <v>68561146</v>
      </c>
      <c r="H5875" t="n">
        <v>28420512</v>
      </c>
      <c r="I5875" t="inlineStr">
        <is>
          <t>Soja</t>
        </is>
      </c>
      <c r="J5875">
        <f>SI.ERROR(BUSCARV(D5875,TablaPaises,6,FALSO),"Sin dato")</f>
        <v/>
      </c>
      <c r="K5875">
        <f>SI.ERROR(BUSCARV(C5875,TablaProductos,2,FALSO),"Sin dato")</f>
        <v/>
      </c>
      <c r="L5875">
        <f>SI(H5875&gt;=1000000,"Alto",SI(H5875&gt;=100000,"Medio","Bajo"))</f>
        <v/>
      </c>
      <c r="M5875">
        <f>SI.ERROR(BUSCARV(E5875,TablaEstados,3,FALSO),"Sin dato")</f>
        <v/>
      </c>
      <c r="N5875">
        <f>SI.ERROR(BUSCARV(E5875,TablaEstados,4,FALSO),"Sin dato")</f>
        <v/>
      </c>
    </row>
    <row r="5876">
      <c r="A5876" t="inlineStr">
        <is>
          <t>2025</t>
        </is>
      </c>
      <c r="B5876" t="inlineStr">
        <is>
          <t>11</t>
        </is>
      </c>
      <c r="C5876" t="inlineStr">
        <is>
          <t>12019000</t>
        </is>
      </c>
      <c r="D5876" t="inlineStr">
        <is>
          <t>245</t>
        </is>
      </c>
      <c r="E5876" t="inlineStr">
        <is>
          <t>MT</t>
        </is>
      </c>
      <c r="F5876" t="n">
        <v>37931</v>
      </c>
      <c r="G5876" t="n">
        <v>37932388</v>
      </c>
      <c r="H5876" t="n">
        <v>16304478</v>
      </c>
      <c r="I5876" t="inlineStr">
        <is>
          <t>Soja</t>
        </is>
      </c>
      <c r="J5876">
        <f>SI.ERROR(BUSCARV(D5876,TablaPaises,6,FALSO),"Sin dato")</f>
        <v/>
      </c>
      <c r="K5876">
        <f>SI.ERROR(BUSCARV(C5876,TablaProductos,2,FALSO),"Sin dato")</f>
        <v/>
      </c>
      <c r="L5876">
        <f>SI(H5876&gt;=1000000,"Alto",SI(H5876&gt;=100000,"Medio","Bajo"))</f>
        <v/>
      </c>
      <c r="M5876">
        <f>SI.ERROR(BUSCARV(E5876,TablaEstados,3,FALSO),"Sin dato")</f>
        <v/>
      </c>
      <c r="N5876">
        <f>SI.ERROR(BUSCARV(E5876,TablaEstados,4,FALSO),"Sin dato")</f>
        <v/>
      </c>
    </row>
    <row r="5877">
      <c r="A5877" t="inlineStr">
        <is>
          <t>2025</t>
        </is>
      </c>
      <c r="B5877" t="inlineStr">
        <is>
          <t>01</t>
        </is>
      </c>
      <c r="C5877" t="inlineStr">
        <is>
          <t>10059010</t>
        </is>
      </c>
      <c r="D5877" t="inlineStr">
        <is>
          <t>589</t>
        </is>
      </c>
      <c r="E5877" t="inlineStr">
        <is>
          <t>MS</t>
        </is>
      </c>
      <c r="F5877" t="n">
        <v>7756867</v>
      </c>
      <c r="G5877" t="n">
        <v>7756867</v>
      </c>
      <c r="H5877" t="n">
        <v>1553863</v>
      </c>
      <c r="I5877" t="inlineStr">
        <is>
          <t>Milho</t>
        </is>
      </c>
      <c r="J5877">
        <f>SI.ERROR(BUSCARV(D5877,TablaPaises,6,FALSO),"Sin dato")</f>
        <v/>
      </c>
      <c r="K5877">
        <f>SI.ERROR(BUSCARV(C5877,TablaProductos,2,FALSO),"Sin dato")</f>
        <v/>
      </c>
      <c r="L5877">
        <f>SI(H5877&gt;=1000000,"Alto",SI(H5877&gt;=100000,"Medio","Bajo"))</f>
        <v/>
      </c>
      <c r="M5877">
        <f>SI.ERROR(BUSCARV(E5877,TablaEstados,3,FALSO),"Sin dato")</f>
        <v/>
      </c>
      <c r="N5877">
        <f>SI.ERROR(BUSCARV(E5877,TablaEstados,4,FALSO),"Sin dato")</f>
        <v/>
      </c>
    </row>
    <row r="5878">
      <c r="A5878" t="inlineStr">
        <is>
          <t>2025</t>
        </is>
      </c>
      <c r="B5878" t="inlineStr">
        <is>
          <t>05</t>
        </is>
      </c>
      <c r="C5878" t="inlineStr">
        <is>
          <t>12019000</t>
        </is>
      </c>
      <c r="D5878" t="inlineStr">
        <is>
          <t>386</t>
        </is>
      </c>
      <c r="E5878" t="inlineStr">
        <is>
          <t>MT</t>
        </is>
      </c>
      <c r="F5878" t="n">
        <v>1944</v>
      </c>
      <c r="G5878" t="n">
        <v>1943392</v>
      </c>
      <c r="H5878" t="n">
        <v>721167</v>
      </c>
      <c r="I5878" t="inlineStr">
        <is>
          <t>Soja</t>
        </is>
      </c>
      <c r="J5878">
        <f>SI.ERROR(BUSCARV(D5878,TablaPaises,6,FALSO),"Sin dato")</f>
        <v/>
      </c>
      <c r="K5878">
        <f>SI.ERROR(BUSCARV(C5878,TablaProductos,2,FALSO),"Sin dato")</f>
        <v/>
      </c>
      <c r="L5878">
        <f>SI(H5878&gt;=1000000,"Alto",SI(H5878&gt;=100000,"Medio","Bajo"))</f>
        <v/>
      </c>
      <c r="M5878">
        <f>SI.ERROR(BUSCARV(E5878,TablaEstados,3,FALSO),"Sin dato")</f>
        <v/>
      </c>
      <c r="N5878">
        <f>SI.ERROR(BUSCARV(E5878,TablaEstados,4,FALSO),"Sin dato")</f>
        <v/>
      </c>
    </row>
    <row r="5879">
      <c r="A5879" t="inlineStr">
        <is>
          <t>2025</t>
        </is>
      </c>
      <c r="B5879" t="inlineStr">
        <is>
          <t>02</t>
        </is>
      </c>
      <c r="C5879" t="inlineStr">
        <is>
          <t>52010020</t>
        </is>
      </c>
      <c r="D5879" t="inlineStr">
        <is>
          <t>576</t>
        </is>
      </c>
      <c r="E5879" t="inlineStr">
        <is>
          <t>SP</t>
        </is>
      </c>
      <c r="F5879" t="n">
        <v>6671</v>
      </c>
      <c r="G5879" t="n">
        <v>6672893</v>
      </c>
      <c r="H5879" t="n">
        <v>10911905</v>
      </c>
      <c r="I5879" t="inlineStr">
        <is>
          <t>Algodón</t>
        </is>
      </c>
      <c r="J5879">
        <f>SI.ERROR(BUSCARV(D5879,TablaPaises,6,FALSO),"Sin dato")</f>
        <v/>
      </c>
      <c r="K5879">
        <f>SI.ERROR(BUSCARV(C5879,TablaProductos,2,FALSO),"Sin dato")</f>
        <v/>
      </c>
      <c r="L5879">
        <f>SI(H5879&gt;=1000000,"Alto",SI(H5879&gt;=100000,"Medio","Bajo"))</f>
        <v/>
      </c>
      <c r="M5879">
        <f>SI.ERROR(BUSCARV(E5879,TablaEstados,3,FALSO),"Sin dato")</f>
        <v/>
      </c>
      <c r="N5879">
        <f>SI.ERROR(BUSCARV(E5879,TablaEstados,4,FALSO),"Sin dato")</f>
        <v/>
      </c>
    </row>
    <row r="5880">
      <c r="A5880" t="inlineStr">
        <is>
          <t>2025</t>
        </is>
      </c>
      <c r="B5880" t="inlineStr">
        <is>
          <t>09</t>
        </is>
      </c>
      <c r="C5880" t="inlineStr">
        <is>
          <t>09011110</t>
        </is>
      </c>
      <c r="D5880" t="inlineStr">
        <is>
          <t>386</t>
        </is>
      </c>
      <c r="E5880" t="inlineStr">
        <is>
          <t>GO</t>
        </is>
      </c>
      <c r="F5880" t="n">
        <v>175</v>
      </c>
      <c r="G5880" t="n">
        <v>171020</v>
      </c>
      <c r="H5880" t="n">
        <v>1103522</v>
      </c>
      <c r="I5880" t="inlineStr">
        <is>
          <t>Café en granos</t>
        </is>
      </c>
      <c r="J5880">
        <f>SI.ERROR(BUSCARV(D5880,TablaPaises,6,FALSO),"Sin dato")</f>
        <v/>
      </c>
      <c r="K5880">
        <f>SI.ERROR(BUSCARV(C5880,TablaProductos,2,FALSO),"Sin dato")</f>
        <v/>
      </c>
      <c r="L5880">
        <f>SI(H5880&gt;=1000000,"Alto",SI(H5880&gt;=100000,"Medio","Bajo"))</f>
        <v/>
      </c>
      <c r="M5880">
        <f>SI.ERROR(BUSCARV(E5880,TablaEstados,3,FALSO),"Sin dato")</f>
        <v/>
      </c>
      <c r="N5880">
        <f>SI.ERROR(BUSCARV(E5880,TablaEstados,4,FALSO),"Sin dato")</f>
        <v/>
      </c>
    </row>
    <row r="5881">
      <c r="A5881" t="inlineStr">
        <is>
          <t>2025</t>
        </is>
      </c>
      <c r="B5881" t="inlineStr">
        <is>
          <t>12</t>
        </is>
      </c>
      <c r="C5881" t="inlineStr">
        <is>
          <t>10059010</t>
        </is>
      </c>
      <c r="D5881" t="inlineStr">
        <is>
          <t>267</t>
        </is>
      </c>
      <c r="E5881" t="inlineStr">
        <is>
          <t>GO</t>
        </is>
      </c>
      <c r="F5881" t="n">
        <v>29977688</v>
      </c>
      <c r="G5881" t="n">
        <v>29977688</v>
      </c>
      <c r="H5881" t="n">
        <v>6357694</v>
      </c>
      <c r="I5881" t="inlineStr">
        <is>
          <t>Milho</t>
        </is>
      </c>
      <c r="J5881">
        <f>SI.ERROR(BUSCARV(D5881,TablaPaises,6,FALSO),"Sin dato")</f>
        <v/>
      </c>
      <c r="K5881">
        <f>SI.ERROR(BUSCARV(C5881,TablaProductos,2,FALSO),"Sin dato")</f>
        <v/>
      </c>
      <c r="L5881">
        <f>SI(H5881&gt;=1000000,"Alto",SI(H5881&gt;=100000,"Medio","Bajo"))</f>
        <v/>
      </c>
      <c r="M5881">
        <f>SI.ERROR(BUSCARV(E5881,TablaEstados,3,FALSO),"Sin dato")</f>
        <v/>
      </c>
      <c r="N5881">
        <f>SI.ERROR(BUSCARV(E5881,TablaEstados,4,FALSO),"Sin dato")</f>
        <v/>
      </c>
    </row>
    <row r="5882">
      <c r="A5882" t="inlineStr">
        <is>
          <t>2025</t>
        </is>
      </c>
      <c r="B5882" t="inlineStr">
        <is>
          <t>11</t>
        </is>
      </c>
      <c r="C5882" t="inlineStr">
        <is>
          <t>52010020</t>
        </is>
      </c>
      <c r="D5882" t="inlineStr">
        <is>
          <t>827</t>
        </is>
      </c>
      <c r="E5882" t="inlineStr">
        <is>
          <t>MA</t>
        </is>
      </c>
      <c r="F5882" t="n">
        <v>223</v>
      </c>
      <c r="G5882" t="n">
        <v>222276</v>
      </c>
      <c r="H5882" t="n">
        <v>358824</v>
      </c>
      <c r="I5882" t="inlineStr">
        <is>
          <t>Algodón</t>
        </is>
      </c>
      <c r="J5882">
        <f>SI.ERROR(BUSCARV(D5882,TablaPaises,6,FALSO),"Sin dato")</f>
        <v/>
      </c>
      <c r="K5882">
        <f>SI.ERROR(BUSCARV(C5882,TablaProductos,2,FALSO),"Sin dato")</f>
        <v/>
      </c>
      <c r="L5882">
        <f>SI(H5882&gt;=1000000,"Alto",SI(H5882&gt;=100000,"Medio","Bajo"))</f>
        <v/>
      </c>
      <c r="M5882">
        <f>SI.ERROR(BUSCARV(E5882,TablaEstados,3,FALSO),"Sin dato")</f>
        <v/>
      </c>
      <c r="N5882">
        <f>SI.ERROR(BUSCARV(E5882,TablaEstados,4,FALSO),"Sin dato")</f>
        <v/>
      </c>
    </row>
    <row r="5883">
      <c r="A5883" t="inlineStr">
        <is>
          <t>2025</t>
        </is>
      </c>
      <c r="B5883" t="inlineStr">
        <is>
          <t>10</t>
        </is>
      </c>
      <c r="C5883" t="inlineStr">
        <is>
          <t>12019000</t>
        </is>
      </c>
      <c r="D5883" t="inlineStr">
        <is>
          <t>160</t>
        </is>
      </c>
      <c r="E5883" t="inlineStr">
        <is>
          <t>PI</t>
        </is>
      </c>
      <c r="F5883" t="n">
        <v>331201</v>
      </c>
      <c r="G5883" t="n">
        <v>331199501</v>
      </c>
      <c r="H5883" t="n">
        <v>140234193</v>
      </c>
      <c r="I5883" t="inlineStr">
        <is>
          <t>Soja</t>
        </is>
      </c>
      <c r="J5883">
        <f>SI.ERROR(BUSCARV(D5883,TablaPaises,6,FALSO),"Sin dato")</f>
        <v/>
      </c>
      <c r="K5883">
        <f>SI.ERROR(BUSCARV(C5883,TablaProductos,2,FALSO),"Sin dato")</f>
        <v/>
      </c>
      <c r="L5883">
        <f>SI(H5883&gt;=1000000,"Alto",SI(H5883&gt;=100000,"Medio","Bajo"))</f>
        <v/>
      </c>
      <c r="M5883">
        <f>SI.ERROR(BUSCARV(E5883,TablaEstados,3,FALSO),"Sin dato")</f>
        <v/>
      </c>
      <c r="N5883">
        <f>SI.ERROR(BUSCARV(E5883,TablaEstados,4,FALSO),"Sin dato")</f>
        <v/>
      </c>
    </row>
    <row r="5884">
      <c r="A5884" t="inlineStr">
        <is>
          <t>2025</t>
        </is>
      </c>
      <c r="B5884" t="inlineStr">
        <is>
          <t>02</t>
        </is>
      </c>
      <c r="C5884" t="inlineStr">
        <is>
          <t>12019000</t>
        </is>
      </c>
      <c r="D5884" t="inlineStr">
        <is>
          <t>528</t>
        </is>
      </c>
      <c r="E5884" t="inlineStr">
        <is>
          <t>MT</t>
        </is>
      </c>
      <c r="F5884" t="n">
        <v>21959</v>
      </c>
      <c r="G5884" t="n">
        <v>21958750</v>
      </c>
      <c r="H5884" t="n">
        <v>8006497</v>
      </c>
      <c r="I5884" t="inlineStr">
        <is>
          <t>Soja</t>
        </is>
      </c>
      <c r="J5884">
        <f>SI.ERROR(BUSCARV(D5884,TablaPaises,6,FALSO),"Sin dato")</f>
        <v/>
      </c>
      <c r="K5884">
        <f>SI.ERROR(BUSCARV(C5884,TablaProductos,2,FALSO),"Sin dato")</f>
        <v/>
      </c>
      <c r="L5884">
        <f>SI(H5884&gt;=1000000,"Alto",SI(H5884&gt;=100000,"Medio","Bajo"))</f>
        <v/>
      </c>
      <c r="M5884">
        <f>SI.ERROR(BUSCARV(E5884,TablaEstados,3,FALSO),"Sin dato")</f>
        <v/>
      </c>
      <c r="N5884">
        <f>SI.ERROR(BUSCARV(E5884,TablaEstados,4,FALSO),"Sin dato")</f>
        <v/>
      </c>
    </row>
    <row r="5885">
      <c r="A5885" t="inlineStr">
        <is>
          <t>2025</t>
        </is>
      </c>
      <c r="B5885" t="inlineStr">
        <is>
          <t>09</t>
        </is>
      </c>
      <c r="C5885" t="inlineStr">
        <is>
          <t>10059010</t>
        </is>
      </c>
      <c r="D5885" t="inlineStr">
        <is>
          <t>245</t>
        </is>
      </c>
      <c r="E5885" t="inlineStr">
        <is>
          <t>PA</t>
        </is>
      </c>
      <c r="F5885" t="n">
        <v>22823526</v>
      </c>
      <c r="G5885" t="n">
        <v>22823526</v>
      </c>
      <c r="H5885" t="n">
        <v>4375192</v>
      </c>
      <c r="I5885" t="inlineStr">
        <is>
          <t>Milho</t>
        </is>
      </c>
      <c r="J5885">
        <f>SI.ERROR(BUSCARV(D5885,TablaPaises,6,FALSO),"Sin dato")</f>
        <v/>
      </c>
      <c r="K5885">
        <f>SI.ERROR(BUSCARV(C5885,TablaProductos,2,FALSO),"Sin dato")</f>
        <v/>
      </c>
      <c r="L5885">
        <f>SI(H5885&gt;=1000000,"Alto",SI(H5885&gt;=100000,"Medio","Bajo"))</f>
        <v/>
      </c>
      <c r="M5885">
        <f>SI.ERROR(BUSCARV(E5885,TablaEstados,3,FALSO),"Sin dato")</f>
        <v/>
      </c>
      <c r="N5885">
        <f>SI.ERROR(BUSCARV(E5885,TablaEstados,4,FALSO),"Sin dato")</f>
        <v/>
      </c>
    </row>
    <row r="5886">
      <c r="A5886" t="inlineStr">
        <is>
          <t>2025</t>
        </is>
      </c>
      <c r="B5886" t="inlineStr">
        <is>
          <t>03</t>
        </is>
      </c>
      <c r="C5886" t="inlineStr">
        <is>
          <t>12019000</t>
        </is>
      </c>
      <c r="D5886" t="inlineStr">
        <is>
          <t>573</t>
        </is>
      </c>
      <c r="E5886" t="inlineStr">
        <is>
          <t>PI</t>
        </is>
      </c>
      <c r="F5886" t="n">
        <v>4206</v>
      </c>
      <c r="G5886" t="n">
        <v>4206238</v>
      </c>
      <c r="H5886" t="n">
        <v>1614911</v>
      </c>
      <c r="I5886" t="inlineStr">
        <is>
          <t>Soja</t>
        </is>
      </c>
      <c r="J5886">
        <f>SI.ERROR(BUSCARV(D5886,TablaPaises,6,FALSO),"Sin dato")</f>
        <v/>
      </c>
      <c r="K5886">
        <f>SI.ERROR(BUSCARV(C5886,TablaProductos,2,FALSO),"Sin dato")</f>
        <v/>
      </c>
      <c r="L5886">
        <f>SI(H5886&gt;=1000000,"Alto",SI(H5886&gt;=100000,"Medio","Bajo"))</f>
        <v/>
      </c>
      <c r="M5886">
        <f>SI.ERROR(BUSCARV(E5886,TablaEstados,3,FALSO),"Sin dato")</f>
        <v/>
      </c>
      <c r="N5886">
        <f>SI.ERROR(BUSCARV(E5886,TablaEstados,4,FALSO),"Sin dato")</f>
        <v/>
      </c>
    </row>
    <row r="5887">
      <c r="A5887" t="inlineStr">
        <is>
          <t>2025</t>
        </is>
      </c>
      <c r="B5887" t="inlineStr">
        <is>
          <t>11</t>
        </is>
      </c>
      <c r="C5887" t="inlineStr">
        <is>
          <t>12019000</t>
        </is>
      </c>
      <c r="D5887" t="inlineStr">
        <is>
          <t>160</t>
        </is>
      </c>
      <c r="E5887" t="inlineStr">
        <is>
          <t>GO</t>
        </is>
      </c>
      <c r="F5887" t="n">
        <v>3501</v>
      </c>
      <c r="G5887" t="n">
        <v>3501377</v>
      </c>
      <c r="H5887" t="n">
        <v>1536463</v>
      </c>
      <c r="I5887" t="inlineStr">
        <is>
          <t>Soja</t>
        </is>
      </c>
      <c r="J5887">
        <f>SI.ERROR(BUSCARV(D5887,TablaPaises,6,FALSO),"Sin dato")</f>
        <v/>
      </c>
      <c r="K5887">
        <f>SI.ERROR(BUSCARV(C5887,TablaProductos,2,FALSO),"Sin dato")</f>
        <v/>
      </c>
      <c r="L5887">
        <f>SI(H5887&gt;=1000000,"Alto",SI(H5887&gt;=100000,"Medio","Bajo"))</f>
        <v/>
      </c>
      <c r="M5887">
        <f>SI.ERROR(BUSCARV(E5887,TablaEstados,3,FALSO),"Sin dato")</f>
        <v/>
      </c>
      <c r="N5887">
        <f>SI.ERROR(BUSCARV(E5887,TablaEstados,4,FALSO),"Sin dato")</f>
        <v/>
      </c>
    </row>
    <row r="5888">
      <c r="A5888" t="inlineStr">
        <is>
          <t>2025</t>
        </is>
      </c>
      <c r="B5888" t="inlineStr">
        <is>
          <t>05</t>
        </is>
      </c>
      <c r="C5888" t="inlineStr">
        <is>
          <t>52010020</t>
        </is>
      </c>
      <c r="D5888" t="inlineStr">
        <is>
          <t>365</t>
        </is>
      </c>
      <c r="E5888" t="inlineStr">
        <is>
          <t>BA</t>
        </is>
      </c>
      <c r="F5888" t="n">
        <v>4007</v>
      </c>
      <c r="G5888" t="n">
        <v>4006452</v>
      </c>
      <c r="H5888" t="n">
        <v>6289271</v>
      </c>
      <c r="I5888" t="inlineStr">
        <is>
          <t>Algodón</t>
        </is>
      </c>
      <c r="J5888">
        <f>SI.ERROR(BUSCARV(D5888,TablaPaises,6,FALSO),"Sin dato")</f>
        <v/>
      </c>
      <c r="K5888">
        <f>SI.ERROR(BUSCARV(C5888,TablaProductos,2,FALSO),"Sin dato")</f>
        <v/>
      </c>
      <c r="L5888">
        <f>SI(H5888&gt;=1000000,"Alto",SI(H5888&gt;=100000,"Medio","Bajo"))</f>
        <v/>
      </c>
      <c r="M5888">
        <f>SI.ERROR(BUSCARV(E5888,TablaEstados,3,FALSO),"Sin dato")</f>
        <v/>
      </c>
      <c r="N5888">
        <f>SI.ERROR(BUSCARV(E5888,TablaEstados,4,FALSO),"Sin dato")</f>
        <v/>
      </c>
    </row>
    <row r="5889">
      <c r="A5889" t="inlineStr">
        <is>
          <t>2025</t>
        </is>
      </c>
      <c r="B5889" t="inlineStr">
        <is>
          <t>10</t>
        </is>
      </c>
      <c r="C5889" t="inlineStr">
        <is>
          <t>10059010</t>
        </is>
      </c>
      <c r="D5889" t="inlineStr">
        <is>
          <t>455</t>
        </is>
      </c>
      <c r="E5889" t="inlineStr">
        <is>
          <t>MS</t>
        </is>
      </c>
      <c r="F5889" t="n">
        <v>400000</v>
      </c>
      <c r="G5889" t="n">
        <v>400000</v>
      </c>
      <c r="H5889" t="n">
        <v>83400</v>
      </c>
      <c r="I5889" t="inlineStr">
        <is>
          <t>Milho</t>
        </is>
      </c>
      <c r="J5889">
        <f>SI.ERROR(BUSCARV(D5889,TablaPaises,6,FALSO),"Sin dato")</f>
        <v/>
      </c>
      <c r="K5889">
        <f>SI.ERROR(BUSCARV(C5889,TablaProductos,2,FALSO),"Sin dato")</f>
        <v/>
      </c>
      <c r="L5889">
        <f>SI(H5889&gt;=1000000,"Alto",SI(H5889&gt;=100000,"Medio","Bajo"))</f>
        <v/>
      </c>
      <c r="M5889">
        <f>SI.ERROR(BUSCARV(E5889,TablaEstados,3,FALSO),"Sin dato")</f>
        <v/>
      </c>
      <c r="N5889">
        <f>SI.ERROR(BUSCARV(E5889,TablaEstados,4,FALSO),"Sin dato")</f>
        <v/>
      </c>
    </row>
    <row r="5890">
      <c r="A5890" t="inlineStr">
        <is>
          <t>2025</t>
        </is>
      </c>
      <c r="B5890" t="inlineStr">
        <is>
          <t>04</t>
        </is>
      </c>
      <c r="C5890" t="inlineStr">
        <is>
          <t>12019000</t>
        </is>
      </c>
      <c r="D5890" t="inlineStr">
        <is>
          <t>160</t>
        </is>
      </c>
      <c r="E5890" t="inlineStr">
        <is>
          <t>MT</t>
        </is>
      </c>
      <c r="F5890" t="n">
        <v>829319</v>
      </c>
      <c r="G5890" t="n">
        <v>829319256</v>
      </c>
      <c r="H5890" t="n">
        <v>306307277</v>
      </c>
      <c r="I5890" t="inlineStr">
        <is>
          <t>Soja</t>
        </is>
      </c>
      <c r="J5890">
        <f>SI.ERROR(BUSCARV(D5890,TablaPaises,6,FALSO),"Sin dato")</f>
        <v/>
      </c>
      <c r="K5890">
        <f>SI.ERROR(BUSCARV(C5890,TablaProductos,2,FALSO),"Sin dato")</f>
        <v/>
      </c>
      <c r="L5890">
        <f>SI(H5890&gt;=1000000,"Alto",SI(H5890&gt;=100000,"Medio","Bajo"))</f>
        <v/>
      </c>
      <c r="M5890">
        <f>SI.ERROR(BUSCARV(E5890,TablaEstados,3,FALSO),"Sin dato")</f>
        <v/>
      </c>
      <c r="N5890">
        <f>SI.ERROR(BUSCARV(E5890,TablaEstados,4,FALSO),"Sin dato")</f>
        <v/>
      </c>
    </row>
    <row r="5891">
      <c r="A5891" t="inlineStr">
        <is>
          <t>2025</t>
        </is>
      </c>
      <c r="B5891" t="inlineStr">
        <is>
          <t>06</t>
        </is>
      </c>
      <c r="C5891" t="inlineStr">
        <is>
          <t>52010020</t>
        </is>
      </c>
      <c r="D5891" t="inlineStr">
        <is>
          <t>756</t>
        </is>
      </c>
      <c r="E5891" t="inlineStr">
        <is>
          <t>MS</t>
        </is>
      </c>
      <c r="F5891" t="n">
        <v>25</v>
      </c>
      <c r="G5891" t="n">
        <v>25309</v>
      </c>
      <c r="H5891" t="n">
        <v>37593</v>
      </c>
      <c r="I5891" t="inlineStr">
        <is>
          <t>Algodón</t>
        </is>
      </c>
      <c r="J5891">
        <f>SI.ERROR(BUSCARV(D5891,TablaPaises,6,FALSO),"Sin dato")</f>
        <v/>
      </c>
      <c r="K5891">
        <f>SI.ERROR(BUSCARV(C5891,TablaProductos,2,FALSO),"Sin dato")</f>
        <v/>
      </c>
      <c r="L5891">
        <f>SI(H5891&gt;=1000000,"Alto",SI(H5891&gt;=100000,"Medio","Bajo"))</f>
        <v/>
      </c>
      <c r="M5891">
        <f>SI.ERROR(BUSCARV(E5891,TablaEstados,3,FALSO),"Sin dato")</f>
        <v/>
      </c>
      <c r="N5891">
        <f>SI.ERROR(BUSCARV(E5891,TablaEstados,4,FALSO),"Sin dato")</f>
        <v/>
      </c>
    </row>
    <row r="5892">
      <c r="A5892" t="inlineStr">
        <is>
          <t>2025</t>
        </is>
      </c>
      <c r="B5892" t="inlineStr">
        <is>
          <t>08</t>
        </is>
      </c>
      <c r="C5892" t="inlineStr">
        <is>
          <t>10059010</t>
        </is>
      </c>
      <c r="D5892" t="inlineStr">
        <is>
          <t>403</t>
        </is>
      </c>
      <c r="E5892" t="inlineStr">
        <is>
          <t>MT</t>
        </is>
      </c>
      <c r="F5892" t="n">
        <v>39186923</v>
      </c>
      <c r="G5892" t="n">
        <v>39186923</v>
      </c>
      <c r="H5892" t="n">
        <v>7032966</v>
      </c>
      <c r="I5892" t="inlineStr">
        <is>
          <t>Milho</t>
        </is>
      </c>
      <c r="J5892">
        <f>SI.ERROR(BUSCARV(D5892,TablaPaises,6,FALSO),"Sin dato")</f>
        <v/>
      </c>
      <c r="K5892">
        <f>SI.ERROR(BUSCARV(C5892,TablaProductos,2,FALSO),"Sin dato")</f>
        <v/>
      </c>
      <c r="L5892">
        <f>SI(H5892&gt;=1000000,"Alto",SI(H5892&gt;=100000,"Medio","Bajo"))</f>
        <v/>
      </c>
      <c r="M5892">
        <f>SI.ERROR(BUSCARV(E5892,TablaEstados,3,FALSO),"Sin dato")</f>
        <v/>
      </c>
      <c r="N5892">
        <f>SI.ERROR(BUSCARV(E5892,TablaEstados,4,FALSO),"Sin dato")</f>
        <v/>
      </c>
    </row>
    <row r="5893">
      <c r="A5893" t="inlineStr">
        <is>
          <t>2025</t>
        </is>
      </c>
      <c r="B5893" t="inlineStr">
        <is>
          <t>11</t>
        </is>
      </c>
      <c r="C5893" t="inlineStr">
        <is>
          <t>12019000</t>
        </is>
      </c>
      <c r="D5893" t="inlineStr">
        <is>
          <t>160</t>
        </is>
      </c>
      <c r="E5893" t="inlineStr">
        <is>
          <t>MT</t>
        </is>
      </c>
      <c r="F5893" t="n">
        <v>3899</v>
      </c>
      <c r="G5893" t="n">
        <v>3898927</v>
      </c>
      <c r="H5893" t="n">
        <v>1704348</v>
      </c>
      <c r="I5893" t="inlineStr">
        <is>
          <t>Soja</t>
        </is>
      </c>
      <c r="J5893">
        <f>SI.ERROR(BUSCARV(D5893,TablaPaises,6,FALSO),"Sin dato")</f>
        <v/>
      </c>
      <c r="K5893">
        <f>SI.ERROR(BUSCARV(C5893,TablaProductos,2,FALSO),"Sin dato")</f>
        <v/>
      </c>
      <c r="L5893">
        <f>SI(H5893&gt;=1000000,"Alto",SI(H5893&gt;=100000,"Medio","Bajo"))</f>
        <v/>
      </c>
      <c r="M5893">
        <f>SI.ERROR(BUSCARV(E5893,TablaEstados,3,FALSO),"Sin dato")</f>
        <v/>
      </c>
      <c r="N5893">
        <f>SI.ERROR(BUSCARV(E5893,TablaEstados,4,FALSO),"Sin dato")</f>
        <v/>
      </c>
    </row>
    <row r="5894">
      <c r="A5894" t="inlineStr">
        <is>
          <t>2025</t>
        </is>
      </c>
      <c r="B5894" t="inlineStr">
        <is>
          <t>11</t>
        </is>
      </c>
      <c r="C5894" t="inlineStr">
        <is>
          <t>09011110</t>
        </is>
      </c>
      <c r="D5894" t="inlineStr">
        <is>
          <t>858</t>
        </is>
      </c>
      <c r="E5894" t="inlineStr">
        <is>
          <t>MG</t>
        </is>
      </c>
      <c r="F5894" t="n">
        <v>420</v>
      </c>
      <c r="G5894" t="n">
        <v>420000</v>
      </c>
      <c r="H5894" t="n">
        <v>3359969</v>
      </c>
      <c r="I5894" t="inlineStr">
        <is>
          <t>Café en granos</t>
        </is>
      </c>
      <c r="J5894">
        <f>SI.ERROR(BUSCARV(D5894,TablaPaises,6,FALSO),"Sin dato")</f>
        <v/>
      </c>
      <c r="K5894">
        <f>SI.ERROR(BUSCARV(C5894,TablaProductos,2,FALSO),"Sin dato")</f>
        <v/>
      </c>
      <c r="L5894">
        <f>SI(H5894&gt;=1000000,"Alto",SI(H5894&gt;=100000,"Medio","Bajo"))</f>
        <v/>
      </c>
      <c r="M5894">
        <f>SI.ERROR(BUSCARV(E5894,TablaEstados,3,FALSO),"Sin dato")</f>
        <v/>
      </c>
      <c r="N5894">
        <f>SI.ERROR(BUSCARV(E5894,TablaEstados,4,FALSO),"Sin dato")</f>
        <v/>
      </c>
    </row>
    <row r="5895">
      <c r="A5895" t="inlineStr">
        <is>
          <t>2025</t>
        </is>
      </c>
      <c r="B5895" t="inlineStr">
        <is>
          <t>04</t>
        </is>
      </c>
      <c r="C5895" t="inlineStr">
        <is>
          <t>09011110</t>
        </is>
      </c>
      <c r="D5895" t="inlineStr">
        <is>
          <t>386</t>
        </is>
      </c>
      <c r="E5895" t="inlineStr">
        <is>
          <t>BA</t>
        </is>
      </c>
      <c r="F5895" t="n">
        <v>102125</v>
      </c>
      <c r="G5895" t="n">
        <v>626400</v>
      </c>
      <c r="H5895" t="n">
        <v>5470190</v>
      </c>
      <c r="I5895" t="inlineStr">
        <is>
          <t>Café en granos</t>
        </is>
      </c>
      <c r="J5895">
        <f>SI.ERROR(BUSCARV(D5895,TablaPaises,6,FALSO),"Sin dato")</f>
        <v/>
      </c>
      <c r="K5895">
        <f>SI.ERROR(BUSCARV(C5895,TablaProductos,2,FALSO),"Sin dato")</f>
        <v/>
      </c>
      <c r="L5895">
        <f>SI(H5895&gt;=1000000,"Alto",SI(H5895&gt;=100000,"Medio","Bajo"))</f>
        <v/>
      </c>
      <c r="M5895">
        <f>SI.ERROR(BUSCARV(E5895,TablaEstados,3,FALSO),"Sin dato")</f>
        <v/>
      </c>
      <c r="N5895">
        <f>SI.ERROR(BUSCARV(E5895,TablaEstados,4,FALSO),"Sin dato")</f>
        <v/>
      </c>
    </row>
    <row r="5896">
      <c r="A5896" t="inlineStr">
        <is>
          <t>2025</t>
        </is>
      </c>
      <c r="B5896" t="inlineStr">
        <is>
          <t>08</t>
        </is>
      </c>
      <c r="C5896" t="inlineStr">
        <is>
          <t>52010020</t>
        </is>
      </c>
      <c r="D5896" t="inlineStr">
        <is>
          <t>858</t>
        </is>
      </c>
      <c r="E5896" t="inlineStr">
        <is>
          <t>MT</t>
        </is>
      </c>
      <c r="F5896" t="n">
        <v>4970</v>
      </c>
      <c r="G5896" t="n">
        <v>4966477</v>
      </c>
      <c r="H5896" t="n">
        <v>7856647</v>
      </c>
      <c r="I5896" t="inlineStr">
        <is>
          <t>Algodón</t>
        </is>
      </c>
      <c r="J5896">
        <f>SI.ERROR(BUSCARV(D5896,TablaPaises,6,FALSO),"Sin dato")</f>
        <v/>
      </c>
      <c r="K5896">
        <f>SI.ERROR(BUSCARV(C5896,TablaProductos,2,FALSO),"Sin dato")</f>
        <v/>
      </c>
      <c r="L5896">
        <f>SI(H5896&gt;=1000000,"Alto",SI(H5896&gt;=100000,"Medio","Bajo"))</f>
        <v/>
      </c>
      <c r="M5896">
        <f>SI.ERROR(BUSCARV(E5896,TablaEstados,3,FALSO),"Sin dato")</f>
        <v/>
      </c>
      <c r="N5896">
        <f>SI.ERROR(BUSCARV(E5896,TablaEstados,4,FALSO),"Sin dato")</f>
        <v/>
      </c>
    </row>
    <row r="5897">
      <c r="A5897" t="inlineStr">
        <is>
          <t>2025</t>
        </is>
      </c>
      <c r="B5897" t="inlineStr">
        <is>
          <t>08</t>
        </is>
      </c>
      <c r="C5897" t="inlineStr">
        <is>
          <t>09011110</t>
        </is>
      </c>
      <c r="D5897" t="inlineStr">
        <is>
          <t>628</t>
        </is>
      </c>
      <c r="E5897" t="inlineStr">
        <is>
          <t>ES</t>
        </is>
      </c>
      <c r="F5897" t="n">
        <v>54</v>
      </c>
      <c r="G5897" t="n">
        <v>54589</v>
      </c>
      <c r="H5897" t="n">
        <v>265406</v>
      </c>
      <c r="I5897" t="inlineStr">
        <is>
          <t>Café en granos</t>
        </is>
      </c>
      <c r="J5897">
        <f>SI.ERROR(BUSCARV(D5897,TablaPaises,6,FALSO),"Sin dato")</f>
        <v/>
      </c>
      <c r="K5897">
        <f>SI.ERROR(BUSCARV(C5897,TablaProductos,2,FALSO),"Sin dato")</f>
        <v/>
      </c>
      <c r="L5897">
        <f>SI(H5897&gt;=1000000,"Alto",SI(H5897&gt;=100000,"Medio","Bajo"))</f>
        <v/>
      </c>
      <c r="M5897">
        <f>SI.ERROR(BUSCARV(E5897,TablaEstados,3,FALSO),"Sin dato")</f>
        <v/>
      </c>
      <c r="N5897">
        <f>SI.ERROR(BUSCARV(E5897,TablaEstados,4,FALSO),"Sin dato")</f>
        <v/>
      </c>
    </row>
    <row r="5898">
      <c r="A5898" t="inlineStr">
        <is>
          <t>2025</t>
        </is>
      </c>
      <c r="B5898" t="inlineStr">
        <is>
          <t>03</t>
        </is>
      </c>
      <c r="C5898" t="inlineStr">
        <is>
          <t>10059010</t>
        </is>
      </c>
      <c r="D5898" t="inlineStr">
        <is>
          <t>455</t>
        </is>
      </c>
      <c r="E5898" t="inlineStr">
        <is>
          <t>RS</t>
        </is>
      </c>
      <c r="F5898" t="n">
        <v>21985000</v>
      </c>
      <c r="G5898" t="n">
        <v>21985000</v>
      </c>
      <c r="H5898" t="n">
        <v>5070135</v>
      </c>
      <c r="I5898" t="inlineStr">
        <is>
          <t>Milho</t>
        </is>
      </c>
      <c r="J5898">
        <f>SI.ERROR(BUSCARV(D5898,TablaPaises,6,FALSO),"Sin dato")</f>
        <v/>
      </c>
      <c r="K5898">
        <f>SI.ERROR(BUSCARV(C5898,TablaProductos,2,FALSO),"Sin dato")</f>
        <v/>
      </c>
      <c r="L5898">
        <f>SI(H5898&gt;=1000000,"Alto",SI(H5898&gt;=100000,"Medio","Bajo"))</f>
        <v/>
      </c>
      <c r="M5898">
        <f>SI.ERROR(BUSCARV(E5898,TablaEstados,3,FALSO),"Sin dato")</f>
        <v/>
      </c>
      <c r="N5898">
        <f>SI.ERROR(BUSCARV(E5898,TablaEstados,4,FALSO),"Sin dato")</f>
        <v/>
      </c>
    </row>
    <row r="5899">
      <c r="A5899" t="inlineStr">
        <is>
          <t>2025</t>
        </is>
      </c>
      <c r="B5899" t="inlineStr">
        <is>
          <t>04</t>
        </is>
      </c>
      <c r="C5899" t="inlineStr">
        <is>
          <t>09011110</t>
        </is>
      </c>
      <c r="D5899" t="inlineStr">
        <is>
          <t>149</t>
        </is>
      </c>
      <c r="E5899" t="inlineStr">
        <is>
          <t>SP</t>
        </is>
      </c>
      <c r="F5899" t="n">
        <v>488</v>
      </c>
      <c r="G5899" t="n">
        <v>487787</v>
      </c>
      <c r="H5899" t="n">
        <v>3797558</v>
      </c>
      <c r="I5899" t="inlineStr">
        <is>
          <t>Café en granos</t>
        </is>
      </c>
      <c r="J5899">
        <f>SI.ERROR(BUSCARV(D5899,TablaPaises,6,FALSO),"Sin dato")</f>
        <v/>
      </c>
      <c r="K5899">
        <f>SI.ERROR(BUSCARV(C5899,TablaProductos,2,FALSO),"Sin dato")</f>
        <v/>
      </c>
      <c r="L5899">
        <f>SI(H5899&gt;=1000000,"Alto",SI(H5899&gt;=100000,"Medio","Bajo"))</f>
        <v/>
      </c>
      <c r="M5899">
        <f>SI.ERROR(BUSCARV(E5899,TablaEstados,3,FALSO),"Sin dato")</f>
        <v/>
      </c>
      <c r="N5899">
        <f>SI.ERROR(BUSCARV(E5899,TablaEstados,4,FALSO),"Sin dato")</f>
        <v/>
      </c>
    </row>
    <row r="5900">
      <c r="A5900" t="inlineStr">
        <is>
          <t>2025</t>
        </is>
      </c>
      <c r="B5900" t="inlineStr">
        <is>
          <t>01</t>
        </is>
      </c>
      <c r="C5900" t="inlineStr">
        <is>
          <t>09011110</t>
        </is>
      </c>
      <c r="D5900" t="inlineStr">
        <is>
          <t>190</t>
        </is>
      </c>
      <c r="E5900" t="inlineStr">
        <is>
          <t>MG</t>
        </is>
      </c>
      <c r="F5900" t="n">
        <v>8224</v>
      </c>
      <c r="G5900" t="n">
        <v>4427433</v>
      </c>
      <c r="H5900" t="n">
        <v>23734963</v>
      </c>
      <c r="I5900" t="inlineStr">
        <is>
          <t>Café en granos</t>
        </is>
      </c>
      <c r="J5900">
        <f>SI.ERROR(BUSCARV(D5900,TablaPaises,6,FALSO),"Sin dato")</f>
        <v/>
      </c>
      <c r="K5900">
        <f>SI.ERROR(BUSCARV(C5900,TablaProductos,2,FALSO),"Sin dato")</f>
        <v/>
      </c>
      <c r="L5900">
        <f>SI(H5900&gt;=1000000,"Alto",SI(H5900&gt;=100000,"Medio","Bajo"))</f>
        <v/>
      </c>
      <c r="M5900">
        <f>SI.ERROR(BUSCARV(E5900,TablaEstados,3,FALSO),"Sin dato")</f>
        <v/>
      </c>
      <c r="N5900">
        <f>SI.ERROR(BUSCARV(E5900,TablaEstados,4,FALSO),"Sin dato")</f>
        <v/>
      </c>
    </row>
    <row r="5901">
      <c r="A5901" t="inlineStr">
        <is>
          <t>2025</t>
        </is>
      </c>
      <c r="B5901" t="inlineStr">
        <is>
          <t>01</t>
        </is>
      </c>
      <c r="C5901" t="inlineStr">
        <is>
          <t>09011110</t>
        </is>
      </c>
      <c r="D5901" t="inlineStr">
        <is>
          <t>827</t>
        </is>
      </c>
      <c r="E5901" t="inlineStr">
        <is>
          <t>BA</t>
        </is>
      </c>
      <c r="F5901" t="n">
        <v>52</v>
      </c>
      <c r="G5901" t="n">
        <v>52800</v>
      </c>
      <c r="H5901" t="n">
        <v>271392</v>
      </c>
      <c r="I5901" t="inlineStr">
        <is>
          <t>Café en granos</t>
        </is>
      </c>
      <c r="J5901">
        <f>SI.ERROR(BUSCARV(D5901,TablaPaises,6,FALSO),"Sin dato")</f>
        <v/>
      </c>
      <c r="K5901">
        <f>SI.ERROR(BUSCARV(C5901,TablaProductos,2,FALSO),"Sin dato")</f>
        <v/>
      </c>
      <c r="L5901">
        <f>SI(H5901&gt;=1000000,"Alto",SI(H5901&gt;=100000,"Medio","Bajo"))</f>
        <v/>
      </c>
      <c r="M5901">
        <f>SI.ERROR(BUSCARV(E5901,TablaEstados,3,FALSO),"Sin dato")</f>
        <v/>
      </c>
      <c r="N5901">
        <f>SI.ERROR(BUSCARV(E5901,TablaEstados,4,FALSO),"Sin dato")</f>
        <v/>
      </c>
    </row>
    <row r="5902">
      <c r="A5902" t="inlineStr">
        <is>
          <t>2025</t>
        </is>
      </c>
      <c r="B5902" t="inlineStr">
        <is>
          <t>07</t>
        </is>
      </c>
      <c r="C5902" t="inlineStr">
        <is>
          <t>12019000</t>
        </is>
      </c>
      <c r="D5902" t="inlineStr">
        <is>
          <t>160</t>
        </is>
      </c>
      <c r="E5902" t="inlineStr">
        <is>
          <t>PA</t>
        </is>
      </c>
      <c r="F5902" t="n">
        <v>140989</v>
      </c>
      <c r="G5902" t="n">
        <v>140988998</v>
      </c>
      <c r="H5902" t="n">
        <v>56489892</v>
      </c>
      <c r="I5902" t="inlineStr">
        <is>
          <t>Soja</t>
        </is>
      </c>
      <c r="J5902">
        <f>SI.ERROR(BUSCARV(D5902,TablaPaises,6,FALSO),"Sin dato")</f>
        <v/>
      </c>
      <c r="K5902">
        <f>SI.ERROR(BUSCARV(C5902,TablaProductos,2,FALSO),"Sin dato")</f>
        <v/>
      </c>
      <c r="L5902">
        <f>SI(H5902&gt;=1000000,"Alto",SI(H5902&gt;=100000,"Medio","Bajo"))</f>
        <v/>
      </c>
      <c r="M5902">
        <f>SI.ERROR(BUSCARV(E5902,TablaEstados,3,FALSO),"Sin dato")</f>
        <v/>
      </c>
      <c r="N5902">
        <f>SI.ERROR(BUSCARV(E5902,TablaEstados,4,FALSO),"Sin dato")</f>
        <v/>
      </c>
    </row>
    <row r="5903">
      <c r="A5903" t="inlineStr">
        <is>
          <t>2025</t>
        </is>
      </c>
      <c r="B5903" t="inlineStr">
        <is>
          <t>01</t>
        </is>
      </c>
      <c r="C5903" t="inlineStr">
        <is>
          <t>10059010</t>
        </is>
      </c>
      <c r="D5903" t="inlineStr">
        <is>
          <t>647</t>
        </is>
      </c>
      <c r="E5903" t="inlineStr">
        <is>
          <t>PA</t>
        </is>
      </c>
      <c r="F5903" t="n">
        <v>698673</v>
      </c>
      <c r="G5903" t="n">
        <v>698673</v>
      </c>
      <c r="H5903" t="n">
        <v>159290</v>
      </c>
      <c r="I5903" t="inlineStr">
        <is>
          <t>Milho</t>
        </is>
      </c>
      <c r="J5903">
        <f>SI.ERROR(BUSCARV(D5903,TablaPaises,6,FALSO),"Sin dato")</f>
        <v/>
      </c>
      <c r="K5903">
        <f>SI.ERROR(BUSCARV(C5903,TablaProductos,2,FALSO),"Sin dato")</f>
        <v/>
      </c>
      <c r="L5903">
        <f>SI(H5903&gt;=1000000,"Alto",SI(H5903&gt;=100000,"Medio","Bajo"))</f>
        <v/>
      </c>
      <c r="M5903">
        <f>SI.ERROR(BUSCARV(E5903,TablaEstados,3,FALSO),"Sin dato")</f>
        <v/>
      </c>
      <c r="N5903">
        <f>SI.ERROR(BUSCARV(E5903,TablaEstados,4,FALSO),"Sin dato")</f>
        <v/>
      </c>
    </row>
    <row r="5904">
      <c r="A5904" t="inlineStr">
        <is>
          <t>2025</t>
        </is>
      </c>
      <c r="B5904" t="inlineStr">
        <is>
          <t>05</t>
        </is>
      </c>
      <c r="C5904" t="inlineStr">
        <is>
          <t>12019000</t>
        </is>
      </c>
      <c r="D5904" t="inlineStr">
        <is>
          <t>372</t>
        </is>
      </c>
      <c r="E5904" t="inlineStr">
        <is>
          <t>MT</t>
        </is>
      </c>
      <c r="F5904" t="n">
        <v>87466</v>
      </c>
      <c r="G5904" t="n">
        <v>87465563</v>
      </c>
      <c r="H5904" t="n">
        <v>35614610</v>
      </c>
      <c r="I5904" t="inlineStr">
        <is>
          <t>Soja</t>
        </is>
      </c>
      <c r="J5904">
        <f>SI.ERROR(BUSCARV(D5904,TablaPaises,6,FALSO),"Sin dato")</f>
        <v/>
      </c>
      <c r="K5904">
        <f>SI.ERROR(BUSCARV(C5904,TablaProductos,2,FALSO),"Sin dato")</f>
        <v/>
      </c>
      <c r="L5904">
        <f>SI(H5904&gt;=1000000,"Alto",SI(H5904&gt;=100000,"Medio","Bajo"))</f>
        <v/>
      </c>
      <c r="M5904">
        <f>SI.ERROR(BUSCARV(E5904,TablaEstados,3,FALSO),"Sin dato")</f>
        <v/>
      </c>
      <c r="N5904">
        <f>SI.ERROR(BUSCARV(E5904,TablaEstados,4,FALSO),"Sin dato")</f>
        <v/>
      </c>
    </row>
    <row r="5905">
      <c r="A5905" t="inlineStr">
        <is>
          <t>2025</t>
        </is>
      </c>
      <c r="B5905" t="inlineStr">
        <is>
          <t>08</t>
        </is>
      </c>
      <c r="C5905" t="inlineStr">
        <is>
          <t>10059010</t>
        </is>
      </c>
      <c r="D5905" t="inlineStr">
        <is>
          <t>386</t>
        </is>
      </c>
      <c r="E5905" t="inlineStr">
        <is>
          <t>RO</t>
        </is>
      </c>
      <c r="F5905" t="n">
        <v>8543031</v>
      </c>
      <c r="G5905" t="n">
        <v>8543031</v>
      </c>
      <c r="H5905" t="n">
        <v>1476407</v>
      </c>
      <c r="I5905" t="inlineStr">
        <is>
          <t>Milho</t>
        </is>
      </c>
      <c r="J5905">
        <f>SI.ERROR(BUSCARV(D5905,TablaPaises,6,FALSO),"Sin dato")</f>
        <v/>
      </c>
      <c r="K5905">
        <f>SI.ERROR(BUSCARV(C5905,TablaProductos,2,FALSO),"Sin dato")</f>
        <v/>
      </c>
      <c r="L5905">
        <f>SI(H5905&gt;=1000000,"Alto",SI(H5905&gt;=100000,"Medio","Bajo"))</f>
        <v/>
      </c>
      <c r="M5905">
        <f>SI.ERROR(BUSCARV(E5905,TablaEstados,3,FALSO),"Sin dato")</f>
        <v/>
      </c>
      <c r="N5905">
        <f>SI.ERROR(BUSCARV(E5905,TablaEstados,4,FALSO),"Sin dato")</f>
        <v/>
      </c>
    </row>
    <row r="5906">
      <c r="A5906" t="inlineStr">
        <is>
          <t>2025</t>
        </is>
      </c>
      <c r="B5906" t="inlineStr">
        <is>
          <t>12</t>
        </is>
      </c>
      <c r="C5906" t="inlineStr">
        <is>
          <t>09011110</t>
        </is>
      </c>
      <c r="D5906" t="inlineStr">
        <is>
          <t>741</t>
        </is>
      </c>
      <c r="E5906" t="inlineStr">
        <is>
          <t>RJ</t>
        </is>
      </c>
      <c r="F5906" t="n">
        <v>0</v>
      </c>
      <c r="G5906" t="n">
        <v>10</v>
      </c>
      <c r="H5906" t="n">
        <v>314</v>
      </c>
      <c r="I5906" t="inlineStr">
        <is>
          <t>Café en granos</t>
        </is>
      </c>
      <c r="J5906">
        <f>SI.ERROR(BUSCARV(D5906,TablaPaises,6,FALSO),"Sin dato")</f>
        <v/>
      </c>
      <c r="K5906">
        <f>SI.ERROR(BUSCARV(C5906,TablaProductos,2,FALSO),"Sin dato")</f>
        <v/>
      </c>
      <c r="L5906">
        <f>SI(H5906&gt;=1000000,"Alto",SI(H5906&gt;=100000,"Medio","Bajo"))</f>
        <v/>
      </c>
      <c r="M5906">
        <f>SI.ERROR(BUSCARV(E5906,TablaEstados,3,FALSO),"Sin dato")</f>
        <v/>
      </c>
      <c r="N5906">
        <f>SI.ERROR(BUSCARV(E5906,TablaEstados,4,FALSO),"Sin dato")</f>
        <v/>
      </c>
    </row>
    <row r="5907">
      <c r="A5907" t="inlineStr">
        <is>
          <t>2025</t>
        </is>
      </c>
      <c r="B5907" t="inlineStr">
        <is>
          <t>08</t>
        </is>
      </c>
      <c r="C5907" t="inlineStr">
        <is>
          <t>09011110</t>
        </is>
      </c>
      <c r="D5907" t="inlineStr">
        <is>
          <t>249</t>
        </is>
      </c>
      <c r="E5907" t="inlineStr">
        <is>
          <t>MG</t>
        </is>
      </c>
      <c r="F5907" t="n">
        <v>1591</v>
      </c>
      <c r="G5907" t="n">
        <v>1591975</v>
      </c>
      <c r="H5907" t="n">
        <v>9574902</v>
      </c>
      <c r="I5907" t="inlineStr">
        <is>
          <t>Café en granos</t>
        </is>
      </c>
      <c r="J5907">
        <f>SI.ERROR(BUSCARV(D5907,TablaPaises,6,FALSO),"Sin dato")</f>
        <v/>
      </c>
      <c r="K5907">
        <f>SI.ERROR(BUSCARV(C5907,TablaProductos,2,FALSO),"Sin dato")</f>
        <v/>
      </c>
      <c r="L5907">
        <f>SI(H5907&gt;=1000000,"Alto",SI(H5907&gt;=100000,"Medio","Bajo"))</f>
        <v/>
      </c>
      <c r="M5907">
        <f>SI.ERROR(BUSCARV(E5907,TablaEstados,3,FALSO),"Sin dato")</f>
        <v/>
      </c>
      <c r="N5907">
        <f>SI.ERROR(BUSCARV(E5907,TablaEstados,4,FALSO),"Sin dato")</f>
        <v/>
      </c>
    </row>
    <row r="5908">
      <c r="A5908" t="inlineStr">
        <is>
          <t>2025</t>
        </is>
      </c>
      <c r="B5908" t="inlineStr">
        <is>
          <t>12</t>
        </is>
      </c>
      <c r="C5908" t="inlineStr">
        <is>
          <t>10059010</t>
        </is>
      </c>
      <c r="D5908" t="inlineStr">
        <is>
          <t>455</t>
        </is>
      </c>
      <c r="E5908" t="inlineStr">
        <is>
          <t>GO</t>
        </is>
      </c>
      <c r="F5908" t="n">
        <v>22111503</v>
      </c>
      <c r="G5908" t="n">
        <v>22111503</v>
      </c>
      <c r="H5908" t="n">
        <v>4727126</v>
      </c>
      <c r="I5908" t="inlineStr">
        <is>
          <t>Milho</t>
        </is>
      </c>
      <c r="J5908">
        <f>SI.ERROR(BUSCARV(D5908,TablaPaises,6,FALSO),"Sin dato")</f>
        <v/>
      </c>
      <c r="K5908">
        <f>SI.ERROR(BUSCARV(C5908,TablaProductos,2,FALSO),"Sin dato")</f>
        <v/>
      </c>
      <c r="L5908">
        <f>SI(H5908&gt;=1000000,"Alto",SI(H5908&gt;=100000,"Medio","Bajo"))</f>
        <v/>
      </c>
      <c r="M5908">
        <f>SI.ERROR(BUSCARV(E5908,TablaEstados,3,FALSO),"Sin dato")</f>
        <v/>
      </c>
      <c r="N5908">
        <f>SI.ERROR(BUSCARV(E5908,TablaEstados,4,FALSO),"Sin dato")</f>
        <v/>
      </c>
    </row>
    <row r="5909">
      <c r="A5909" t="inlineStr">
        <is>
          <t>2025</t>
        </is>
      </c>
      <c r="B5909" t="inlineStr">
        <is>
          <t>08</t>
        </is>
      </c>
      <c r="C5909" t="inlineStr">
        <is>
          <t>09011110</t>
        </is>
      </c>
      <c r="D5909" t="inlineStr">
        <is>
          <t>190</t>
        </is>
      </c>
      <c r="E5909" t="inlineStr">
        <is>
          <t>MG</t>
        </is>
      </c>
      <c r="F5909" t="n">
        <v>4689</v>
      </c>
      <c r="G5909" t="n">
        <v>2791456</v>
      </c>
      <c r="H5909" t="n">
        <v>18768179</v>
      </c>
      <c r="I5909" t="inlineStr">
        <is>
          <t>Café en granos</t>
        </is>
      </c>
      <c r="J5909">
        <f>SI.ERROR(BUSCARV(D5909,TablaPaises,6,FALSO),"Sin dato")</f>
        <v/>
      </c>
      <c r="K5909">
        <f>SI.ERROR(BUSCARV(C5909,TablaProductos,2,FALSO),"Sin dato")</f>
        <v/>
      </c>
      <c r="L5909">
        <f>SI(H5909&gt;=1000000,"Alto",SI(H5909&gt;=100000,"Medio","Bajo"))</f>
        <v/>
      </c>
      <c r="M5909">
        <f>SI.ERROR(BUSCARV(E5909,TablaEstados,3,FALSO),"Sin dato")</f>
        <v/>
      </c>
      <c r="N5909">
        <f>SI.ERROR(BUSCARV(E5909,TablaEstados,4,FALSO),"Sin dato")</f>
        <v/>
      </c>
    </row>
    <row r="5910">
      <c r="A5910" t="inlineStr">
        <is>
          <t>2025</t>
        </is>
      </c>
      <c r="B5910" t="inlineStr">
        <is>
          <t>11</t>
        </is>
      </c>
      <c r="C5910" t="inlineStr">
        <is>
          <t>52010020</t>
        </is>
      </c>
      <c r="D5910" t="inlineStr">
        <is>
          <t>160</t>
        </is>
      </c>
      <c r="E5910" t="inlineStr">
        <is>
          <t>GO</t>
        </is>
      </c>
      <c r="F5910" t="n">
        <v>1007</v>
      </c>
      <c r="G5910" t="n">
        <v>1006306</v>
      </c>
      <c r="H5910" t="n">
        <v>1598980</v>
      </c>
      <c r="I5910" t="inlineStr">
        <is>
          <t>Algodón</t>
        </is>
      </c>
      <c r="J5910">
        <f>SI.ERROR(BUSCARV(D5910,TablaPaises,6,FALSO),"Sin dato")</f>
        <v/>
      </c>
      <c r="K5910">
        <f>SI.ERROR(BUSCARV(C5910,TablaProductos,2,FALSO),"Sin dato")</f>
        <v/>
      </c>
      <c r="L5910">
        <f>SI(H5910&gt;=1000000,"Alto",SI(H5910&gt;=100000,"Medio","Bajo"))</f>
        <v/>
      </c>
      <c r="M5910">
        <f>SI.ERROR(BUSCARV(E5910,TablaEstados,3,FALSO),"Sin dato")</f>
        <v/>
      </c>
      <c r="N5910">
        <f>SI.ERROR(BUSCARV(E5910,TablaEstados,4,FALSO),"Sin dato")</f>
        <v/>
      </c>
    </row>
    <row r="5911">
      <c r="A5911" t="inlineStr">
        <is>
          <t>2025</t>
        </is>
      </c>
      <c r="B5911" t="inlineStr">
        <is>
          <t>01</t>
        </is>
      </c>
      <c r="C5911" t="inlineStr">
        <is>
          <t>12019000</t>
        </is>
      </c>
      <c r="D5911" t="inlineStr">
        <is>
          <t>776</t>
        </is>
      </c>
      <c r="E5911" t="inlineStr">
        <is>
          <t>TO</t>
        </is>
      </c>
      <c r="F5911" t="n">
        <v>399</v>
      </c>
      <c r="G5911" t="n">
        <v>398388</v>
      </c>
      <c r="H5911" t="n">
        <v>180529</v>
      </c>
      <c r="I5911" t="inlineStr">
        <is>
          <t>Soja</t>
        </is>
      </c>
      <c r="J5911">
        <f>SI.ERROR(BUSCARV(D5911,TablaPaises,6,FALSO),"Sin dato")</f>
        <v/>
      </c>
      <c r="K5911">
        <f>SI.ERROR(BUSCARV(C5911,TablaProductos,2,FALSO),"Sin dato")</f>
        <v/>
      </c>
      <c r="L5911">
        <f>SI(H5911&gt;=1000000,"Alto",SI(H5911&gt;=100000,"Medio","Bajo"))</f>
        <v/>
      </c>
      <c r="M5911">
        <f>SI.ERROR(BUSCARV(E5911,TablaEstados,3,FALSO),"Sin dato")</f>
        <v/>
      </c>
      <c r="N5911">
        <f>SI.ERROR(BUSCARV(E5911,TablaEstados,4,FALSO),"Sin dato")</f>
        <v/>
      </c>
    </row>
    <row r="5912">
      <c r="A5912" t="inlineStr">
        <is>
          <t>2025</t>
        </is>
      </c>
      <c r="B5912" t="inlineStr">
        <is>
          <t>10</t>
        </is>
      </c>
      <c r="C5912" t="inlineStr">
        <is>
          <t>09011110</t>
        </is>
      </c>
      <c r="D5912" t="inlineStr">
        <is>
          <t>756</t>
        </is>
      </c>
      <c r="E5912" t="inlineStr">
        <is>
          <t>SP</t>
        </is>
      </c>
      <c r="F5912" t="n">
        <v>57</v>
      </c>
      <c r="G5912" t="n">
        <v>57575</v>
      </c>
      <c r="H5912" t="n">
        <v>408740</v>
      </c>
      <c r="I5912" t="inlineStr">
        <is>
          <t>Café en granos</t>
        </is>
      </c>
      <c r="J5912">
        <f>SI.ERROR(BUSCARV(D5912,TablaPaises,6,FALSO),"Sin dato")</f>
        <v/>
      </c>
      <c r="K5912">
        <f>SI.ERROR(BUSCARV(C5912,TablaProductos,2,FALSO),"Sin dato")</f>
        <v/>
      </c>
      <c r="L5912">
        <f>SI(H5912&gt;=1000000,"Alto",SI(H5912&gt;=100000,"Medio","Bajo"))</f>
        <v/>
      </c>
      <c r="M5912">
        <f>SI.ERROR(BUSCARV(E5912,TablaEstados,3,FALSO),"Sin dato")</f>
        <v/>
      </c>
      <c r="N5912">
        <f>SI.ERROR(BUSCARV(E5912,TablaEstados,4,FALSO),"Sin dato")</f>
        <v/>
      </c>
    </row>
    <row r="5913">
      <c r="A5913" t="inlineStr">
        <is>
          <t>2025</t>
        </is>
      </c>
      <c r="B5913" t="inlineStr">
        <is>
          <t>03</t>
        </is>
      </c>
      <c r="C5913" t="inlineStr">
        <is>
          <t>09011110</t>
        </is>
      </c>
      <c r="D5913" t="inlineStr">
        <is>
          <t>063</t>
        </is>
      </c>
      <c r="E5913" t="inlineStr">
        <is>
          <t>ES</t>
        </is>
      </c>
      <c r="F5913" t="n">
        <v>1569</v>
      </c>
      <c r="G5913" t="n">
        <v>1569200</v>
      </c>
      <c r="H5913" t="n">
        <v>9321175</v>
      </c>
      <c r="I5913" t="inlineStr">
        <is>
          <t>Café en granos</t>
        </is>
      </c>
      <c r="J5913">
        <f>SI.ERROR(BUSCARV(D5913,TablaPaises,6,FALSO),"Sin dato")</f>
        <v/>
      </c>
      <c r="K5913">
        <f>SI.ERROR(BUSCARV(C5913,TablaProductos,2,FALSO),"Sin dato")</f>
        <v/>
      </c>
      <c r="L5913">
        <f>SI(H5913&gt;=1000000,"Alto",SI(H5913&gt;=100000,"Medio","Bajo"))</f>
        <v/>
      </c>
      <c r="M5913">
        <f>SI.ERROR(BUSCARV(E5913,TablaEstados,3,FALSO),"Sin dato")</f>
        <v/>
      </c>
      <c r="N5913">
        <f>SI.ERROR(BUSCARV(E5913,TablaEstados,4,FALSO),"Sin dato")</f>
        <v/>
      </c>
    </row>
    <row r="5914">
      <c r="A5914" t="inlineStr">
        <is>
          <t>2025</t>
        </is>
      </c>
      <c r="B5914" t="inlineStr">
        <is>
          <t>01</t>
        </is>
      </c>
      <c r="C5914" t="inlineStr">
        <is>
          <t>10059010</t>
        </is>
      </c>
      <c r="D5914" t="inlineStr">
        <is>
          <t>059</t>
        </is>
      </c>
      <c r="E5914" t="inlineStr">
        <is>
          <t>GO</t>
        </is>
      </c>
      <c r="F5914" t="n">
        <v>3021923</v>
      </c>
      <c r="G5914" t="n">
        <v>3021923</v>
      </c>
      <c r="H5914" t="n">
        <v>639161</v>
      </c>
      <c r="I5914" t="inlineStr">
        <is>
          <t>Milho</t>
        </is>
      </c>
      <c r="J5914">
        <f>SI.ERROR(BUSCARV(D5914,TablaPaises,6,FALSO),"Sin dato")</f>
        <v/>
      </c>
      <c r="K5914">
        <f>SI.ERROR(BUSCARV(C5914,TablaProductos,2,FALSO),"Sin dato")</f>
        <v/>
      </c>
      <c r="L5914">
        <f>SI(H5914&gt;=1000000,"Alto",SI(H5914&gt;=100000,"Medio","Bajo"))</f>
        <v/>
      </c>
      <c r="M5914">
        <f>SI.ERROR(BUSCARV(E5914,TablaEstados,3,FALSO),"Sin dato")</f>
        <v/>
      </c>
      <c r="N5914">
        <f>SI.ERROR(BUSCARV(E5914,TablaEstados,4,FALSO),"Sin dato")</f>
        <v/>
      </c>
    </row>
    <row r="5915">
      <c r="A5915" t="inlineStr">
        <is>
          <t>2025</t>
        </is>
      </c>
      <c r="B5915" t="inlineStr">
        <is>
          <t>08</t>
        </is>
      </c>
      <c r="C5915" t="inlineStr">
        <is>
          <t>12019000</t>
        </is>
      </c>
      <c r="D5915" t="inlineStr">
        <is>
          <t>160</t>
        </is>
      </c>
      <c r="E5915" t="inlineStr">
        <is>
          <t>PR</t>
        </is>
      </c>
      <c r="F5915" t="n">
        <v>190658</v>
      </c>
      <c r="G5915" t="n">
        <v>190658459</v>
      </c>
      <c r="H5915" t="n">
        <v>77692273</v>
      </c>
      <c r="I5915" t="inlineStr">
        <is>
          <t>Soja</t>
        </is>
      </c>
      <c r="J5915">
        <f>SI.ERROR(BUSCARV(D5915,TablaPaises,6,FALSO),"Sin dato")</f>
        <v/>
      </c>
      <c r="K5915">
        <f>SI.ERROR(BUSCARV(C5915,TablaProductos,2,FALSO),"Sin dato")</f>
        <v/>
      </c>
      <c r="L5915">
        <f>SI(H5915&gt;=1000000,"Alto",SI(H5915&gt;=100000,"Medio","Bajo"))</f>
        <v/>
      </c>
      <c r="M5915">
        <f>SI.ERROR(BUSCARV(E5915,TablaEstados,3,FALSO),"Sin dato")</f>
        <v/>
      </c>
      <c r="N5915">
        <f>SI.ERROR(BUSCARV(E5915,TablaEstados,4,FALSO),"Sin dato")</f>
        <v/>
      </c>
    </row>
    <row r="5916">
      <c r="A5916" t="inlineStr">
        <is>
          <t>2025</t>
        </is>
      </c>
      <c r="B5916" t="inlineStr">
        <is>
          <t>12</t>
        </is>
      </c>
      <c r="C5916" t="inlineStr">
        <is>
          <t>09011110</t>
        </is>
      </c>
      <c r="D5916" t="inlineStr">
        <is>
          <t>053</t>
        </is>
      </c>
      <c r="E5916" t="inlineStr">
        <is>
          <t>ES</t>
        </is>
      </c>
      <c r="F5916" t="n">
        <v>66</v>
      </c>
      <c r="G5916" t="n">
        <v>66000</v>
      </c>
      <c r="H5916" t="n">
        <v>367110</v>
      </c>
      <c r="I5916" t="inlineStr">
        <is>
          <t>Café en granos</t>
        </is>
      </c>
      <c r="J5916">
        <f>SI.ERROR(BUSCARV(D5916,TablaPaises,6,FALSO),"Sin dato")</f>
        <v/>
      </c>
      <c r="K5916">
        <f>SI.ERROR(BUSCARV(C5916,TablaProductos,2,FALSO),"Sin dato")</f>
        <v/>
      </c>
      <c r="L5916">
        <f>SI(H5916&gt;=1000000,"Alto",SI(H5916&gt;=100000,"Medio","Bajo"))</f>
        <v/>
      </c>
      <c r="M5916">
        <f>SI.ERROR(BUSCARV(E5916,TablaEstados,3,FALSO),"Sin dato")</f>
        <v/>
      </c>
      <c r="N5916">
        <f>SI.ERROR(BUSCARV(E5916,TablaEstados,4,FALSO),"Sin dato")</f>
        <v/>
      </c>
    </row>
    <row r="5917">
      <c r="A5917" t="inlineStr">
        <is>
          <t>2025</t>
        </is>
      </c>
      <c r="B5917" t="inlineStr">
        <is>
          <t>02</t>
        </is>
      </c>
      <c r="C5917" t="inlineStr">
        <is>
          <t>10051000</t>
        </is>
      </c>
      <c r="D5917" t="inlineStr">
        <is>
          <t>586</t>
        </is>
      </c>
      <c r="E5917" t="inlineStr">
        <is>
          <t>SP</t>
        </is>
      </c>
      <c r="F5917" t="n">
        <v>184604</v>
      </c>
      <c r="G5917" t="n">
        <v>184604</v>
      </c>
      <c r="H5917" t="n">
        <v>830471</v>
      </c>
      <c r="I5917" t="inlineStr">
        <is>
          <t>Milho</t>
        </is>
      </c>
      <c r="J5917">
        <f>SI.ERROR(BUSCARV(D5917,TablaPaises,6,FALSO),"Sin dato")</f>
        <v/>
      </c>
      <c r="K5917">
        <f>SI.ERROR(BUSCARV(C5917,TablaProductos,2,FALSO),"Sin dato")</f>
        <v/>
      </c>
      <c r="L5917">
        <f>SI(H5917&gt;=1000000,"Alto",SI(H5917&gt;=100000,"Medio","Bajo"))</f>
        <v/>
      </c>
      <c r="M5917">
        <f>SI.ERROR(BUSCARV(E5917,TablaEstados,3,FALSO),"Sin dato")</f>
        <v/>
      </c>
      <c r="N5917">
        <f>SI.ERROR(BUSCARV(E5917,TablaEstados,4,FALSO),"Sin dato")</f>
        <v/>
      </c>
    </row>
    <row r="5918">
      <c r="A5918" t="inlineStr">
        <is>
          <t>2025</t>
        </is>
      </c>
      <c r="B5918" t="inlineStr">
        <is>
          <t>11</t>
        </is>
      </c>
      <c r="C5918" t="inlineStr">
        <is>
          <t>10059010</t>
        </is>
      </c>
      <c r="D5918" t="inlineStr">
        <is>
          <t>858</t>
        </is>
      </c>
      <c r="E5918" t="inlineStr">
        <is>
          <t>SP</t>
        </is>
      </c>
      <c r="F5918" t="n">
        <v>4845247</v>
      </c>
      <c r="G5918" t="n">
        <v>4845247</v>
      </c>
      <c r="H5918" t="n">
        <v>989040</v>
      </c>
      <c r="I5918" t="inlineStr">
        <is>
          <t>Milho</t>
        </is>
      </c>
      <c r="J5918">
        <f>SI.ERROR(BUSCARV(D5918,TablaPaises,6,FALSO),"Sin dato")</f>
        <v/>
      </c>
      <c r="K5918">
        <f>SI.ERROR(BUSCARV(C5918,TablaProductos,2,FALSO),"Sin dato")</f>
        <v/>
      </c>
      <c r="L5918">
        <f>SI(H5918&gt;=1000000,"Alto",SI(H5918&gt;=100000,"Medio","Bajo"))</f>
        <v/>
      </c>
      <c r="M5918">
        <f>SI.ERROR(BUSCARV(E5918,TablaEstados,3,FALSO),"Sin dato")</f>
        <v/>
      </c>
      <c r="N5918">
        <f>SI.ERROR(BUSCARV(E5918,TablaEstados,4,FALSO),"Sin dato")</f>
        <v/>
      </c>
    </row>
    <row r="5919">
      <c r="A5919" t="inlineStr">
        <is>
          <t>2025</t>
        </is>
      </c>
      <c r="B5919" t="inlineStr">
        <is>
          <t>12</t>
        </is>
      </c>
      <c r="C5919" t="inlineStr">
        <is>
          <t>52010020</t>
        </is>
      </c>
      <c r="D5919" t="inlineStr">
        <is>
          <t>858</t>
        </is>
      </c>
      <c r="E5919" t="inlineStr">
        <is>
          <t>BA</t>
        </is>
      </c>
      <c r="F5919" t="n">
        <v>5517</v>
      </c>
      <c r="G5919" t="n">
        <v>5519846</v>
      </c>
      <c r="H5919" t="n">
        <v>8426994</v>
      </c>
      <c r="I5919" t="inlineStr">
        <is>
          <t>Algodón</t>
        </is>
      </c>
      <c r="J5919">
        <f>SI.ERROR(BUSCARV(D5919,TablaPaises,6,FALSO),"Sin dato")</f>
        <v/>
      </c>
      <c r="K5919">
        <f>SI.ERROR(BUSCARV(C5919,TablaProductos,2,FALSO),"Sin dato")</f>
        <v/>
      </c>
      <c r="L5919">
        <f>SI(H5919&gt;=1000000,"Alto",SI(H5919&gt;=100000,"Medio","Bajo"))</f>
        <v/>
      </c>
      <c r="M5919">
        <f>SI.ERROR(BUSCARV(E5919,TablaEstados,3,FALSO),"Sin dato")</f>
        <v/>
      </c>
      <c r="N5919">
        <f>SI.ERROR(BUSCARV(E5919,TablaEstados,4,FALSO),"Sin dato")</f>
        <v/>
      </c>
    </row>
    <row r="5920">
      <c r="A5920" t="inlineStr">
        <is>
          <t>2025</t>
        </is>
      </c>
      <c r="B5920" t="inlineStr">
        <is>
          <t>01</t>
        </is>
      </c>
      <c r="C5920" t="inlineStr">
        <is>
          <t>10059010</t>
        </is>
      </c>
      <c r="D5920" t="inlineStr">
        <is>
          <t>081</t>
        </is>
      </c>
      <c r="E5920" t="inlineStr">
        <is>
          <t>MG</t>
        </is>
      </c>
      <c r="F5920" t="n">
        <v>7216298</v>
      </c>
      <c r="G5920" t="n">
        <v>7216298</v>
      </c>
      <c r="H5920" t="n">
        <v>1560381</v>
      </c>
      <c r="I5920" t="inlineStr">
        <is>
          <t>Milho</t>
        </is>
      </c>
      <c r="J5920">
        <f>SI.ERROR(BUSCARV(D5920,TablaPaises,6,FALSO),"Sin dato")</f>
        <v/>
      </c>
      <c r="K5920">
        <f>SI.ERROR(BUSCARV(C5920,TablaProductos,2,FALSO),"Sin dato")</f>
        <v/>
      </c>
      <c r="L5920">
        <f>SI(H5920&gt;=1000000,"Alto",SI(H5920&gt;=100000,"Medio","Bajo"))</f>
        <v/>
      </c>
      <c r="M5920">
        <f>SI.ERROR(BUSCARV(E5920,TablaEstados,3,FALSO),"Sin dato")</f>
        <v/>
      </c>
      <c r="N5920">
        <f>SI.ERROR(BUSCARV(E5920,TablaEstados,4,FALSO),"Sin dato")</f>
        <v/>
      </c>
    </row>
    <row r="5921">
      <c r="A5921" t="inlineStr">
        <is>
          <t>2025</t>
        </is>
      </c>
      <c r="B5921" t="inlineStr">
        <is>
          <t>01</t>
        </is>
      </c>
      <c r="C5921" t="inlineStr">
        <is>
          <t>52010020</t>
        </is>
      </c>
      <c r="D5921" t="inlineStr">
        <is>
          <t>827</t>
        </is>
      </c>
      <c r="E5921" t="inlineStr">
        <is>
          <t>BA</t>
        </is>
      </c>
      <c r="F5921" t="n">
        <v>3956</v>
      </c>
      <c r="G5921" t="n">
        <v>3954549</v>
      </c>
      <c r="H5921" t="n">
        <v>6460026</v>
      </c>
      <c r="I5921" t="inlineStr">
        <is>
          <t>Algodón</t>
        </is>
      </c>
      <c r="J5921">
        <f>SI.ERROR(BUSCARV(D5921,TablaPaises,6,FALSO),"Sin dato")</f>
        <v/>
      </c>
      <c r="K5921">
        <f>SI.ERROR(BUSCARV(C5921,TablaProductos,2,FALSO),"Sin dato")</f>
        <v/>
      </c>
      <c r="L5921">
        <f>SI(H5921&gt;=1000000,"Alto",SI(H5921&gt;=100000,"Medio","Bajo"))</f>
        <v/>
      </c>
      <c r="M5921">
        <f>SI.ERROR(BUSCARV(E5921,TablaEstados,3,FALSO),"Sin dato")</f>
        <v/>
      </c>
      <c r="N5921">
        <f>SI.ERROR(BUSCARV(E5921,TablaEstados,4,FALSO),"Sin dato")</f>
        <v/>
      </c>
    </row>
    <row r="5922">
      <c r="A5922" t="inlineStr">
        <is>
          <t>2025</t>
        </is>
      </c>
      <c r="B5922" t="inlineStr">
        <is>
          <t>08</t>
        </is>
      </c>
      <c r="C5922" t="inlineStr">
        <is>
          <t>10059010</t>
        </is>
      </c>
      <c r="D5922" t="inlineStr">
        <is>
          <t>169</t>
        </is>
      </c>
      <c r="E5922" t="inlineStr">
        <is>
          <t>MT</t>
        </is>
      </c>
      <c r="F5922" t="n">
        <v>1040000</v>
      </c>
      <c r="G5922" t="n">
        <v>1040000</v>
      </c>
      <c r="H5922" t="n">
        <v>431408</v>
      </c>
      <c r="I5922" t="inlineStr">
        <is>
          <t>Milho</t>
        </is>
      </c>
      <c r="J5922">
        <f>SI.ERROR(BUSCARV(D5922,TablaPaises,6,FALSO),"Sin dato")</f>
        <v/>
      </c>
      <c r="K5922">
        <f>SI.ERROR(BUSCARV(C5922,TablaProductos,2,FALSO),"Sin dato")</f>
        <v/>
      </c>
      <c r="L5922">
        <f>SI(H5922&gt;=1000000,"Alto",SI(H5922&gt;=100000,"Medio","Bajo"))</f>
        <v/>
      </c>
      <c r="M5922">
        <f>SI.ERROR(BUSCARV(E5922,TablaEstados,3,FALSO),"Sin dato")</f>
        <v/>
      </c>
      <c r="N5922">
        <f>SI.ERROR(BUSCARV(E5922,TablaEstados,4,FALSO),"Sin dato")</f>
        <v/>
      </c>
    </row>
    <row r="5923">
      <c r="A5923" t="inlineStr">
        <is>
          <t>2025</t>
        </is>
      </c>
      <c r="B5923" t="inlineStr">
        <is>
          <t>06</t>
        </is>
      </c>
      <c r="C5923" t="inlineStr">
        <is>
          <t>09011110</t>
        </is>
      </c>
      <c r="D5923" t="inlineStr">
        <is>
          <t>149</t>
        </is>
      </c>
      <c r="E5923" t="inlineStr">
        <is>
          <t>MG</t>
        </is>
      </c>
      <c r="F5923" t="n">
        <v>1508</v>
      </c>
      <c r="G5923" t="n">
        <v>1509255</v>
      </c>
      <c r="H5923" t="n">
        <v>11280303</v>
      </c>
      <c r="I5923" t="inlineStr">
        <is>
          <t>Café en granos</t>
        </is>
      </c>
      <c r="J5923">
        <f>SI.ERROR(BUSCARV(D5923,TablaPaises,6,FALSO),"Sin dato")</f>
        <v/>
      </c>
      <c r="K5923">
        <f>SI.ERROR(BUSCARV(C5923,TablaProductos,2,FALSO),"Sin dato")</f>
        <v/>
      </c>
      <c r="L5923">
        <f>SI(H5923&gt;=1000000,"Alto",SI(H5923&gt;=100000,"Medio","Bajo"))</f>
        <v/>
      </c>
      <c r="M5923">
        <f>SI.ERROR(BUSCARV(E5923,TablaEstados,3,FALSO),"Sin dato")</f>
        <v/>
      </c>
      <c r="N5923">
        <f>SI.ERROR(BUSCARV(E5923,TablaEstados,4,FALSO),"Sin dato")</f>
        <v/>
      </c>
    </row>
    <row r="5924">
      <c r="A5924" t="inlineStr">
        <is>
          <t>2025</t>
        </is>
      </c>
      <c r="B5924" t="inlineStr">
        <is>
          <t>01</t>
        </is>
      </c>
      <c r="C5924" t="inlineStr">
        <is>
          <t>09011110</t>
        </is>
      </c>
      <c r="D5924" t="inlineStr">
        <is>
          <t>399</t>
        </is>
      </c>
      <c r="E5924" t="inlineStr">
        <is>
          <t>MG</t>
        </is>
      </c>
      <c r="F5924" t="n">
        <v>12741</v>
      </c>
      <c r="G5924" t="n">
        <v>8968845</v>
      </c>
      <c r="H5924" t="n">
        <v>51700067</v>
      </c>
      <c r="I5924" t="inlineStr">
        <is>
          <t>Café en granos</t>
        </is>
      </c>
      <c r="J5924">
        <f>SI.ERROR(BUSCARV(D5924,TablaPaises,6,FALSO),"Sin dato")</f>
        <v/>
      </c>
      <c r="K5924">
        <f>SI.ERROR(BUSCARV(C5924,TablaProductos,2,FALSO),"Sin dato")</f>
        <v/>
      </c>
      <c r="L5924">
        <f>SI(H5924&gt;=1000000,"Alto",SI(H5924&gt;=100000,"Medio","Bajo"))</f>
        <v/>
      </c>
      <c r="M5924">
        <f>SI.ERROR(BUSCARV(E5924,TablaEstados,3,FALSO),"Sin dato")</f>
        <v/>
      </c>
      <c r="N5924">
        <f>SI.ERROR(BUSCARV(E5924,TablaEstados,4,FALSO),"Sin dato")</f>
        <v/>
      </c>
    </row>
    <row r="5925">
      <c r="A5925" t="inlineStr">
        <is>
          <t>2025</t>
        </is>
      </c>
      <c r="B5925" t="inlineStr">
        <is>
          <t>02</t>
        </is>
      </c>
      <c r="C5925" t="inlineStr">
        <is>
          <t>52010020</t>
        </is>
      </c>
      <c r="D5925" t="inlineStr">
        <is>
          <t>361</t>
        </is>
      </c>
      <c r="E5925" t="inlineStr">
        <is>
          <t>BA</t>
        </is>
      </c>
      <c r="F5925" t="n">
        <v>860</v>
      </c>
      <c r="G5925" t="n">
        <v>859729</v>
      </c>
      <c r="H5925" t="n">
        <v>1439469</v>
      </c>
      <c r="I5925" t="inlineStr">
        <is>
          <t>Algodón</t>
        </is>
      </c>
      <c r="J5925">
        <f>SI.ERROR(BUSCARV(D5925,TablaPaises,6,FALSO),"Sin dato")</f>
        <v/>
      </c>
      <c r="K5925">
        <f>SI.ERROR(BUSCARV(C5925,TablaProductos,2,FALSO),"Sin dato")</f>
        <v/>
      </c>
      <c r="L5925">
        <f>SI(H5925&gt;=1000000,"Alto",SI(H5925&gt;=100000,"Medio","Bajo"))</f>
        <v/>
      </c>
      <c r="M5925">
        <f>SI.ERROR(BUSCARV(E5925,TablaEstados,3,FALSO),"Sin dato")</f>
        <v/>
      </c>
      <c r="N5925">
        <f>SI.ERROR(BUSCARV(E5925,TablaEstados,4,FALSO),"Sin dato")</f>
        <v/>
      </c>
    </row>
    <row r="5926">
      <c r="A5926" t="inlineStr">
        <is>
          <t>2025</t>
        </is>
      </c>
      <c r="B5926" t="inlineStr">
        <is>
          <t>11</t>
        </is>
      </c>
      <c r="C5926" t="inlineStr">
        <is>
          <t>09011110</t>
        </is>
      </c>
      <c r="D5926" t="inlineStr">
        <is>
          <t>023</t>
        </is>
      </c>
      <c r="E5926" t="inlineStr">
        <is>
          <t>SP</t>
        </is>
      </c>
      <c r="F5926" t="n">
        <v>130</v>
      </c>
      <c r="G5926" t="n">
        <v>129600</v>
      </c>
      <c r="H5926" t="n">
        <v>969292</v>
      </c>
      <c r="I5926" t="inlineStr">
        <is>
          <t>Café en granos</t>
        </is>
      </c>
      <c r="J5926">
        <f>SI.ERROR(BUSCARV(D5926,TablaPaises,6,FALSO),"Sin dato")</f>
        <v/>
      </c>
      <c r="K5926">
        <f>SI.ERROR(BUSCARV(C5926,TablaProductos,2,FALSO),"Sin dato")</f>
        <v/>
      </c>
      <c r="L5926">
        <f>SI(H5926&gt;=1000000,"Alto",SI(H5926&gt;=100000,"Medio","Bajo"))</f>
        <v/>
      </c>
      <c r="M5926">
        <f>SI.ERROR(BUSCARV(E5926,TablaEstados,3,FALSO),"Sin dato")</f>
        <v/>
      </c>
      <c r="N5926">
        <f>SI.ERROR(BUSCARV(E5926,TablaEstados,4,FALSO),"Sin dato")</f>
        <v/>
      </c>
    </row>
    <row r="5927">
      <c r="A5927" t="inlineStr">
        <is>
          <t>2025</t>
        </is>
      </c>
      <c r="B5927" t="inlineStr">
        <is>
          <t>10</t>
        </is>
      </c>
      <c r="C5927" t="inlineStr">
        <is>
          <t>12019000</t>
        </is>
      </c>
      <c r="D5927" t="inlineStr">
        <is>
          <t>160</t>
        </is>
      </c>
      <c r="E5927" t="inlineStr">
        <is>
          <t>PR</t>
        </is>
      </c>
      <c r="F5927" t="n">
        <v>2411</v>
      </c>
      <c r="G5927" t="n">
        <v>2410437</v>
      </c>
      <c r="H5927" t="n">
        <v>1039768</v>
      </c>
      <c r="I5927" t="inlineStr">
        <is>
          <t>Soja</t>
        </is>
      </c>
      <c r="J5927">
        <f>SI.ERROR(BUSCARV(D5927,TablaPaises,6,FALSO),"Sin dato")</f>
        <v/>
      </c>
      <c r="K5927">
        <f>SI.ERROR(BUSCARV(C5927,TablaProductos,2,FALSO),"Sin dato")</f>
        <v/>
      </c>
      <c r="L5927">
        <f>SI(H5927&gt;=1000000,"Alto",SI(H5927&gt;=100000,"Medio","Bajo"))</f>
        <v/>
      </c>
      <c r="M5927">
        <f>SI.ERROR(BUSCARV(E5927,TablaEstados,3,FALSO),"Sin dato")</f>
        <v/>
      </c>
      <c r="N5927">
        <f>SI.ERROR(BUSCARV(E5927,TablaEstados,4,FALSO),"Sin dato")</f>
        <v/>
      </c>
    </row>
    <row r="5928">
      <c r="A5928" t="inlineStr">
        <is>
          <t>2025</t>
        </is>
      </c>
      <c r="B5928" t="inlineStr">
        <is>
          <t>12</t>
        </is>
      </c>
      <c r="C5928" t="inlineStr">
        <is>
          <t>10059010</t>
        </is>
      </c>
      <c r="D5928" t="inlineStr">
        <is>
          <t>240</t>
        </is>
      </c>
      <c r="E5928" t="inlineStr">
        <is>
          <t>MT</t>
        </is>
      </c>
      <c r="F5928" t="n">
        <v>195244498</v>
      </c>
      <c r="G5928" t="n">
        <v>195244498</v>
      </c>
      <c r="H5928" t="n">
        <v>39417042</v>
      </c>
      <c r="I5928" t="inlineStr">
        <is>
          <t>Milho</t>
        </is>
      </c>
      <c r="J5928">
        <f>SI.ERROR(BUSCARV(D5928,TablaPaises,6,FALSO),"Sin dato")</f>
        <v/>
      </c>
      <c r="K5928">
        <f>SI.ERROR(BUSCARV(C5928,TablaProductos,2,FALSO),"Sin dato")</f>
        <v/>
      </c>
      <c r="L5928">
        <f>SI(H5928&gt;=1000000,"Alto",SI(H5928&gt;=100000,"Medio","Bajo"))</f>
        <v/>
      </c>
      <c r="M5928">
        <f>SI.ERROR(BUSCARV(E5928,TablaEstados,3,FALSO),"Sin dato")</f>
        <v/>
      </c>
      <c r="N5928">
        <f>SI.ERROR(BUSCARV(E5928,TablaEstados,4,FALSO),"Sin dato")</f>
        <v/>
      </c>
    </row>
    <row r="5929">
      <c r="A5929" t="inlineStr">
        <is>
          <t>2025</t>
        </is>
      </c>
      <c r="B5929" t="inlineStr">
        <is>
          <t>01</t>
        </is>
      </c>
      <c r="C5929" t="inlineStr">
        <is>
          <t>10059010</t>
        </is>
      </c>
      <c r="D5929" t="inlineStr">
        <is>
          <t>160</t>
        </is>
      </c>
      <c r="E5929" t="inlineStr">
        <is>
          <t>MA</t>
        </is>
      </c>
      <c r="F5929" t="n">
        <v>1278884</v>
      </c>
      <c r="G5929" t="n">
        <v>1278884</v>
      </c>
      <c r="H5929" t="n">
        <v>269934</v>
      </c>
      <c r="I5929" t="inlineStr">
        <is>
          <t>Milho</t>
        </is>
      </c>
      <c r="J5929">
        <f>SI.ERROR(BUSCARV(D5929,TablaPaises,6,FALSO),"Sin dato")</f>
        <v/>
      </c>
      <c r="K5929">
        <f>SI.ERROR(BUSCARV(C5929,TablaProductos,2,FALSO),"Sin dato")</f>
        <v/>
      </c>
      <c r="L5929">
        <f>SI(H5929&gt;=1000000,"Alto",SI(H5929&gt;=100000,"Medio","Bajo"))</f>
        <v/>
      </c>
      <c r="M5929">
        <f>SI.ERROR(BUSCARV(E5929,TablaEstados,3,FALSO),"Sin dato")</f>
        <v/>
      </c>
      <c r="N5929">
        <f>SI.ERROR(BUSCARV(E5929,TablaEstados,4,FALSO),"Sin dato")</f>
        <v/>
      </c>
    </row>
    <row r="5930">
      <c r="A5930" t="inlineStr">
        <is>
          <t>2025</t>
        </is>
      </c>
      <c r="B5930" t="inlineStr">
        <is>
          <t>12</t>
        </is>
      </c>
      <c r="C5930" t="inlineStr">
        <is>
          <t>52010020</t>
        </is>
      </c>
      <c r="D5930" t="inlineStr">
        <is>
          <t>081</t>
        </is>
      </c>
      <c r="E5930" t="inlineStr">
        <is>
          <t>MT</t>
        </is>
      </c>
      <c r="F5930" t="n">
        <v>51146</v>
      </c>
      <c r="G5930" t="n">
        <v>51145767</v>
      </c>
      <c r="H5930" t="n">
        <v>80508543</v>
      </c>
      <c r="I5930" t="inlineStr">
        <is>
          <t>Algodón</t>
        </is>
      </c>
      <c r="J5930">
        <f>SI.ERROR(BUSCARV(D5930,TablaPaises,6,FALSO),"Sin dato")</f>
        <v/>
      </c>
      <c r="K5930">
        <f>SI.ERROR(BUSCARV(C5930,TablaProductos,2,FALSO),"Sin dato")</f>
        <v/>
      </c>
      <c r="L5930">
        <f>SI(H5930&gt;=1000000,"Alto",SI(H5930&gt;=100000,"Medio","Bajo"))</f>
        <v/>
      </c>
      <c r="M5930">
        <f>SI.ERROR(BUSCARV(E5930,TablaEstados,3,FALSO),"Sin dato")</f>
        <v/>
      </c>
      <c r="N5930">
        <f>SI.ERROR(BUSCARV(E5930,TablaEstados,4,FALSO),"Sin dato")</f>
        <v/>
      </c>
    </row>
    <row r="5931">
      <c r="A5931" t="inlineStr">
        <is>
          <t>2025</t>
        </is>
      </c>
      <c r="B5931" t="inlineStr">
        <is>
          <t>10</t>
        </is>
      </c>
      <c r="C5931" t="inlineStr">
        <is>
          <t>12019000</t>
        </is>
      </c>
      <c r="D5931" t="inlineStr">
        <is>
          <t>160</t>
        </is>
      </c>
      <c r="E5931" t="inlineStr">
        <is>
          <t>GO</t>
        </is>
      </c>
      <c r="F5931" t="n">
        <v>232617</v>
      </c>
      <c r="G5931" t="n">
        <v>232615073</v>
      </c>
      <c r="H5931" t="n">
        <v>101047863</v>
      </c>
      <c r="I5931" t="inlineStr">
        <is>
          <t>Soja</t>
        </is>
      </c>
      <c r="J5931">
        <f>SI.ERROR(BUSCARV(D5931,TablaPaises,6,FALSO),"Sin dato")</f>
        <v/>
      </c>
      <c r="K5931">
        <f>SI.ERROR(BUSCARV(C5931,TablaProductos,2,FALSO),"Sin dato")</f>
        <v/>
      </c>
      <c r="L5931">
        <f>SI(H5931&gt;=1000000,"Alto",SI(H5931&gt;=100000,"Medio","Bajo"))</f>
        <v/>
      </c>
      <c r="M5931">
        <f>SI.ERROR(BUSCARV(E5931,TablaEstados,3,FALSO),"Sin dato")</f>
        <v/>
      </c>
      <c r="N5931">
        <f>SI.ERROR(BUSCARV(E5931,TablaEstados,4,FALSO),"Sin dato")</f>
        <v/>
      </c>
    </row>
    <row r="5932">
      <c r="A5932" t="inlineStr">
        <is>
          <t>2025</t>
        </is>
      </c>
      <c r="B5932" t="inlineStr">
        <is>
          <t>10</t>
        </is>
      </c>
      <c r="C5932" t="inlineStr">
        <is>
          <t>52010020</t>
        </is>
      </c>
      <c r="D5932" t="inlineStr">
        <is>
          <t>361</t>
        </is>
      </c>
      <c r="E5932" t="inlineStr">
        <is>
          <t>MA</t>
        </is>
      </c>
      <c r="F5932" t="n">
        <v>953</v>
      </c>
      <c r="G5932" t="n">
        <v>953541</v>
      </c>
      <c r="H5932" t="n">
        <v>1611325</v>
      </c>
      <c r="I5932" t="inlineStr">
        <is>
          <t>Algodón</t>
        </is>
      </c>
      <c r="J5932">
        <f>SI.ERROR(BUSCARV(D5932,TablaPaises,6,FALSO),"Sin dato")</f>
        <v/>
      </c>
      <c r="K5932">
        <f>SI.ERROR(BUSCARV(C5932,TablaProductos,2,FALSO),"Sin dato")</f>
        <v/>
      </c>
      <c r="L5932">
        <f>SI(H5932&gt;=1000000,"Alto",SI(H5932&gt;=100000,"Medio","Bajo"))</f>
        <v/>
      </c>
      <c r="M5932">
        <f>SI.ERROR(BUSCARV(E5932,TablaEstados,3,FALSO),"Sin dato")</f>
        <v/>
      </c>
      <c r="N5932">
        <f>SI.ERROR(BUSCARV(E5932,TablaEstados,4,FALSO),"Sin dato")</f>
        <v/>
      </c>
    </row>
    <row r="5933">
      <c r="A5933" t="inlineStr">
        <is>
          <t>2025</t>
        </is>
      </c>
      <c r="B5933" t="inlineStr">
        <is>
          <t>02</t>
        </is>
      </c>
      <c r="C5933" t="inlineStr">
        <is>
          <t>09011110</t>
        </is>
      </c>
      <c r="D5933" t="inlineStr">
        <is>
          <t>158</t>
        </is>
      </c>
      <c r="E5933" t="inlineStr">
        <is>
          <t>MG</t>
        </is>
      </c>
      <c r="F5933" t="n">
        <v>88</v>
      </c>
      <c r="G5933" t="n">
        <v>88100</v>
      </c>
      <c r="H5933" t="n">
        <v>560891</v>
      </c>
      <c r="I5933" t="inlineStr">
        <is>
          <t>Café en granos</t>
        </is>
      </c>
      <c r="J5933">
        <f>SI.ERROR(BUSCARV(D5933,TablaPaises,6,FALSO),"Sin dato")</f>
        <v/>
      </c>
      <c r="K5933">
        <f>SI.ERROR(BUSCARV(C5933,TablaProductos,2,FALSO),"Sin dato")</f>
        <v/>
      </c>
      <c r="L5933">
        <f>SI(H5933&gt;=1000000,"Alto",SI(H5933&gt;=100000,"Medio","Bajo"))</f>
        <v/>
      </c>
      <c r="M5933">
        <f>SI.ERROR(BUSCARV(E5933,TablaEstados,3,FALSO),"Sin dato")</f>
        <v/>
      </c>
      <c r="N5933">
        <f>SI.ERROR(BUSCARV(E5933,TablaEstados,4,FALSO),"Sin dato")</f>
        <v/>
      </c>
    </row>
    <row r="5934">
      <c r="A5934" t="inlineStr">
        <is>
          <t>2025</t>
        </is>
      </c>
      <c r="B5934" t="inlineStr">
        <is>
          <t>09</t>
        </is>
      </c>
      <c r="C5934" t="inlineStr">
        <is>
          <t>10059010</t>
        </is>
      </c>
      <c r="D5934" t="inlineStr">
        <is>
          <t>372</t>
        </is>
      </c>
      <c r="E5934" t="inlineStr">
        <is>
          <t>MS</t>
        </is>
      </c>
      <c r="F5934" t="n">
        <v>43413141</v>
      </c>
      <c r="G5934" t="n">
        <v>43413141</v>
      </c>
      <c r="H5934" t="n">
        <v>8938758</v>
      </c>
      <c r="I5934" t="inlineStr">
        <is>
          <t>Milho</t>
        </is>
      </c>
      <c r="J5934">
        <f>SI.ERROR(BUSCARV(D5934,TablaPaises,6,FALSO),"Sin dato")</f>
        <v/>
      </c>
      <c r="K5934">
        <f>SI.ERROR(BUSCARV(C5934,TablaProductos,2,FALSO),"Sin dato")</f>
        <v/>
      </c>
      <c r="L5934">
        <f>SI(H5934&gt;=1000000,"Alto",SI(H5934&gt;=100000,"Medio","Bajo"))</f>
        <v/>
      </c>
      <c r="M5934">
        <f>SI.ERROR(BUSCARV(E5934,TablaEstados,3,FALSO),"Sin dato")</f>
        <v/>
      </c>
      <c r="N5934">
        <f>SI.ERROR(BUSCARV(E5934,TablaEstados,4,FALSO),"Sin dato")</f>
        <v/>
      </c>
    </row>
    <row r="5935">
      <c r="A5935" t="inlineStr">
        <is>
          <t>2025</t>
        </is>
      </c>
      <c r="B5935" t="inlineStr">
        <is>
          <t>10</t>
        </is>
      </c>
      <c r="C5935" t="inlineStr">
        <is>
          <t>10059010</t>
        </is>
      </c>
      <c r="D5935" t="inlineStr">
        <is>
          <t>160</t>
        </is>
      </c>
      <c r="E5935" t="inlineStr">
        <is>
          <t>TO</t>
        </is>
      </c>
      <c r="F5935" t="n">
        <v>3856278</v>
      </c>
      <c r="G5935" t="n">
        <v>3856278</v>
      </c>
      <c r="H5935" t="n">
        <v>743271</v>
      </c>
      <c r="I5935" t="inlineStr">
        <is>
          <t>Milho</t>
        </is>
      </c>
      <c r="J5935">
        <f>SI.ERROR(BUSCARV(D5935,TablaPaises,6,FALSO),"Sin dato")</f>
        <v/>
      </c>
      <c r="K5935">
        <f>SI.ERROR(BUSCARV(C5935,TablaProductos,2,FALSO),"Sin dato")</f>
        <v/>
      </c>
      <c r="L5935">
        <f>SI(H5935&gt;=1000000,"Alto",SI(H5935&gt;=100000,"Medio","Bajo"))</f>
        <v/>
      </c>
      <c r="M5935">
        <f>SI.ERROR(BUSCARV(E5935,TablaEstados,3,FALSO),"Sin dato")</f>
        <v/>
      </c>
      <c r="N5935">
        <f>SI.ERROR(BUSCARV(E5935,TablaEstados,4,FALSO),"Sin dato")</f>
        <v/>
      </c>
    </row>
    <row r="5936">
      <c r="A5936" t="inlineStr">
        <is>
          <t>2025</t>
        </is>
      </c>
      <c r="B5936" t="inlineStr">
        <is>
          <t>01</t>
        </is>
      </c>
      <c r="C5936" t="inlineStr">
        <is>
          <t>09011110</t>
        </is>
      </c>
      <c r="D5936" t="inlineStr">
        <is>
          <t>053</t>
        </is>
      </c>
      <c r="E5936" t="inlineStr">
        <is>
          <t>MG</t>
        </is>
      </c>
      <c r="F5936" t="n">
        <v>224</v>
      </c>
      <c r="G5936" t="n">
        <v>225475</v>
      </c>
      <c r="H5936" t="n">
        <v>1293650</v>
      </c>
      <c r="I5936" t="inlineStr">
        <is>
          <t>Café en granos</t>
        </is>
      </c>
      <c r="J5936">
        <f>SI.ERROR(BUSCARV(D5936,TablaPaises,6,FALSO),"Sin dato")</f>
        <v/>
      </c>
      <c r="K5936">
        <f>SI.ERROR(BUSCARV(C5936,TablaProductos,2,FALSO),"Sin dato")</f>
        <v/>
      </c>
      <c r="L5936">
        <f>SI(H5936&gt;=1000000,"Alto",SI(H5936&gt;=100000,"Medio","Bajo"))</f>
        <v/>
      </c>
      <c r="M5936">
        <f>SI.ERROR(BUSCARV(E5936,TablaEstados,3,FALSO),"Sin dato")</f>
        <v/>
      </c>
      <c r="N5936">
        <f>SI.ERROR(BUSCARV(E5936,TablaEstados,4,FALSO),"Sin dato")</f>
        <v/>
      </c>
    </row>
    <row r="5937">
      <c r="A5937" t="inlineStr">
        <is>
          <t>2025</t>
        </is>
      </c>
      <c r="B5937" t="inlineStr">
        <is>
          <t>09</t>
        </is>
      </c>
      <c r="C5937" t="inlineStr">
        <is>
          <t>12019000</t>
        </is>
      </c>
      <c r="D5937" t="inlineStr">
        <is>
          <t>160</t>
        </is>
      </c>
      <c r="E5937" t="inlineStr">
        <is>
          <t>SC</t>
        </is>
      </c>
      <c r="F5937" t="n">
        <v>3012</v>
      </c>
      <c r="G5937" t="n">
        <v>3011011</v>
      </c>
      <c r="H5937" t="n">
        <v>1268734</v>
      </c>
      <c r="I5937" t="inlineStr">
        <is>
          <t>Soja</t>
        </is>
      </c>
      <c r="J5937">
        <f>SI.ERROR(BUSCARV(D5937,TablaPaises,6,FALSO),"Sin dato")</f>
        <v/>
      </c>
      <c r="K5937">
        <f>SI.ERROR(BUSCARV(C5937,TablaProductos,2,FALSO),"Sin dato")</f>
        <v/>
      </c>
      <c r="L5937">
        <f>SI(H5937&gt;=1000000,"Alto",SI(H5937&gt;=100000,"Medio","Bajo"))</f>
        <v/>
      </c>
      <c r="M5937">
        <f>SI.ERROR(BUSCARV(E5937,TablaEstados,3,FALSO),"Sin dato")</f>
        <v/>
      </c>
      <c r="N5937">
        <f>SI.ERROR(BUSCARV(E5937,TablaEstados,4,FALSO),"Sin dato")</f>
        <v/>
      </c>
    </row>
    <row r="5938">
      <c r="A5938" t="inlineStr">
        <is>
          <t>2025</t>
        </is>
      </c>
      <c r="B5938" t="inlineStr">
        <is>
          <t>12</t>
        </is>
      </c>
      <c r="C5938" t="inlineStr">
        <is>
          <t>10059090</t>
        </is>
      </c>
      <c r="D5938" t="inlineStr">
        <is>
          <t>301</t>
        </is>
      </c>
      <c r="E5938" t="inlineStr">
        <is>
          <t>SP</t>
        </is>
      </c>
      <c r="F5938" t="n">
        <v>12</v>
      </c>
      <c r="G5938" t="n">
        <v>12</v>
      </c>
      <c r="H5938" t="n">
        <v>21</v>
      </c>
      <c r="I5938" t="inlineStr">
        <is>
          <t>Milho</t>
        </is>
      </c>
      <c r="J5938">
        <f>SI.ERROR(BUSCARV(D5938,TablaPaises,6,FALSO),"Sin dato")</f>
        <v/>
      </c>
      <c r="K5938">
        <f>SI.ERROR(BUSCARV(C5938,TablaProductos,2,FALSO),"Sin dato")</f>
        <v/>
      </c>
      <c r="L5938">
        <f>SI(H5938&gt;=1000000,"Alto",SI(H5938&gt;=100000,"Medio","Bajo"))</f>
        <v/>
      </c>
      <c r="M5938">
        <f>SI.ERROR(BUSCARV(E5938,TablaEstados,3,FALSO),"Sin dato")</f>
        <v/>
      </c>
      <c r="N5938">
        <f>SI.ERROR(BUSCARV(E5938,TablaEstados,4,FALSO),"Sin dato")</f>
        <v/>
      </c>
    </row>
    <row r="5939">
      <c r="A5939" t="inlineStr">
        <is>
          <t>2025</t>
        </is>
      </c>
      <c r="B5939" t="inlineStr">
        <is>
          <t>06</t>
        </is>
      </c>
      <c r="C5939" t="inlineStr">
        <is>
          <t>52010020</t>
        </is>
      </c>
      <c r="D5939" t="inlineStr">
        <is>
          <t>485</t>
        </is>
      </c>
      <c r="E5939" t="inlineStr">
        <is>
          <t>SP</t>
        </is>
      </c>
      <c r="F5939" t="n">
        <v>52</v>
      </c>
      <c r="G5939" t="n">
        <v>52105</v>
      </c>
      <c r="H5939" t="n">
        <v>79605</v>
      </c>
      <c r="I5939" t="inlineStr">
        <is>
          <t>Algodón</t>
        </is>
      </c>
      <c r="J5939">
        <f>SI.ERROR(BUSCARV(D5939,TablaPaises,6,FALSO),"Sin dato")</f>
        <v/>
      </c>
      <c r="K5939">
        <f>SI.ERROR(BUSCARV(C5939,TablaProductos,2,FALSO),"Sin dato")</f>
        <v/>
      </c>
      <c r="L5939">
        <f>SI(H5939&gt;=1000000,"Alto",SI(H5939&gt;=100000,"Medio","Bajo"))</f>
        <v/>
      </c>
      <c r="M5939">
        <f>SI.ERROR(BUSCARV(E5939,TablaEstados,3,FALSO),"Sin dato")</f>
        <v/>
      </c>
      <c r="N5939">
        <f>SI.ERROR(BUSCARV(E5939,TablaEstados,4,FALSO),"Sin dato")</f>
        <v/>
      </c>
    </row>
    <row r="5940">
      <c r="A5940" t="inlineStr">
        <is>
          <t>2025</t>
        </is>
      </c>
      <c r="B5940" t="inlineStr">
        <is>
          <t>02</t>
        </is>
      </c>
      <c r="C5940" t="inlineStr">
        <is>
          <t>52010020</t>
        </is>
      </c>
      <c r="D5940" t="inlineStr">
        <is>
          <t>576</t>
        </is>
      </c>
      <c r="E5940" t="inlineStr">
        <is>
          <t>SP</t>
        </is>
      </c>
      <c r="F5940" t="n">
        <v>777</v>
      </c>
      <c r="G5940" t="n">
        <v>778048</v>
      </c>
      <c r="H5940" t="n">
        <v>1306870</v>
      </c>
      <c r="I5940" t="inlineStr">
        <is>
          <t>Algodón</t>
        </is>
      </c>
      <c r="J5940">
        <f>SI.ERROR(BUSCARV(D5940,TablaPaises,6,FALSO),"Sin dato")</f>
        <v/>
      </c>
      <c r="K5940">
        <f>SI.ERROR(BUSCARV(C5940,TablaProductos,2,FALSO),"Sin dato")</f>
        <v/>
      </c>
      <c r="L5940">
        <f>SI(H5940&gt;=1000000,"Alto",SI(H5940&gt;=100000,"Medio","Bajo"))</f>
        <v/>
      </c>
      <c r="M5940">
        <f>SI.ERROR(BUSCARV(E5940,TablaEstados,3,FALSO),"Sin dato")</f>
        <v/>
      </c>
      <c r="N5940">
        <f>SI.ERROR(BUSCARV(E5940,TablaEstados,4,FALSO),"Sin dato")</f>
        <v/>
      </c>
    </row>
    <row r="5941">
      <c r="A5941" t="inlineStr">
        <is>
          <t>2025</t>
        </is>
      </c>
      <c r="B5941" t="inlineStr">
        <is>
          <t>07</t>
        </is>
      </c>
      <c r="C5941" t="inlineStr">
        <is>
          <t>52010020</t>
        </is>
      </c>
      <c r="D5941" t="inlineStr">
        <is>
          <t>081</t>
        </is>
      </c>
      <c r="E5941" t="inlineStr">
        <is>
          <t>SC</t>
        </is>
      </c>
      <c r="F5941" t="n">
        <v>113</v>
      </c>
      <c r="G5941" t="n">
        <v>113153</v>
      </c>
      <c r="H5941" t="n">
        <v>198010</v>
      </c>
      <c r="I5941" t="inlineStr">
        <is>
          <t>Algodón</t>
        </is>
      </c>
      <c r="J5941">
        <f>SI.ERROR(BUSCARV(D5941,TablaPaises,6,FALSO),"Sin dato")</f>
        <v/>
      </c>
      <c r="K5941">
        <f>SI.ERROR(BUSCARV(C5941,TablaProductos,2,FALSO),"Sin dato")</f>
        <v/>
      </c>
      <c r="L5941">
        <f>SI(H5941&gt;=1000000,"Alto",SI(H5941&gt;=100000,"Medio","Bajo"))</f>
        <v/>
      </c>
      <c r="M5941">
        <f>SI.ERROR(BUSCARV(E5941,TablaEstados,3,FALSO),"Sin dato")</f>
        <v/>
      </c>
      <c r="N5941">
        <f>SI.ERROR(BUSCARV(E5941,TablaEstados,4,FALSO),"Sin dato")</f>
        <v/>
      </c>
    </row>
    <row r="5942">
      <c r="A5942" t="inlineStr">
        <is>
          <t>2025</t>
        </is>
      </c>
      <c r="B5942" t="inlineStr">
        <is>
          <t>05</t>
        </is>
      </c>
      <c r="C5942" t="inlineStr">
        <is>
          <t>10059010</t>
        </is>
      </c>
      <c r="D5942" t="inlineStr">
        <is>
          <t>467</t>
        </is>
      </c>
      <c r="E5942" t="inlineStr">
        <is>
          <t>PA</t>
        </is>
      </c>
      <c r="F5942" t="n">
        <v>20</v>
      </c>
      <c r="G5942" t="n">
        <v>20</v>
      </c>
      <c r="H5942" t="n">
        <v>29</v>
      </c>
      <c r="I5942" t="inlineStr">
        <is>
          <t>Milho</t>
        </is>
      </c>
      <c r="J5942">
        <f>SI.ERROR(BUSCARV(D5942,TablaPaises,6,FALSO),"Sin dato")</f>
        <v/>
      </c>
      <c r="K5942">
        <f>SI.ERROR(BUSCARV(C5942,TablaProductos,2,FALSO),"Sin dato")</f>
        <v/>
      </c>
      <c r="L5942">
        <f>SI(H5942&gt;=1000000,"Alto",SI(H5942&gt;=100000,"Medio","Bajo"))</f>
        <v/>
      </c>
      <c r="M5942">
        <f>SI.ERROR(BUSCARV(E5942,TablaEstados,3,FALSO),"Sin dato")</f>
        <v/>
      </c>
      <c r="N5942">
        <f>SI.ERROR(BUSCARV(E5942,TablaEstados,4,FALSO),"Sin dato")</f>
        <v/>
      </c>
    </row>
    <row r="5943">
      <c r="A5943" t="inlineStr">
        <is>
          <t>2025</t>
        </is>
      </c>
      <c r="B5943" t="inlineStr">
        <is>
          <t>11</t>
        </is>
      </c>
      <c r="C5943" t="inlineStr">
        <is>
          <t>12019000</t>
        </is>
      </c>
      <c r="D5943" t="inlineStr">
        <is>
          <t>160</t>
        </is>
      </c>
      <c r="E5943" t="inlineStr">
        <is>
          <t>PA</t>
        </is>
      </c>
      <c r="F5943" t="n">
        <v>35884</v>
      </c>
      <c r="G5943" t="n">
        <v>35884597</v>
      </c>
      <c r="H5943" t="n">
        <v>15505616</v>
      </c>
      <c r="I5943" t="inlineStr">
        <is>
          <t>Soja</t>
        </is>
      </c>
      <c r="J5943">
        <f>SI.ERROR(BUSCARV(D5943,TablaPaises,6,FALSO),"Sin dato")</f>
        <v/>
      </c>
      <c r="K5943">
        <f>SI.ERROR(BUSCARV(C5943,TablaProductos,2,FALSO),"Sin dato")</f>
        <v/>
      </c>
      <c r="L5943">
        <f>SI(H5943&gt;=1000000,"Alto",SI(H5943&gt;=100000,"Medio","Bajo"))</f>
        <v/>
      </c>
      <c r="M5943">
        <f>SI.ERROR(BUSCARV(E5943,TablaEstados,3,FALSO),"Sin dato")</f>
        <v/>
      </c>
      <c r="N5943">
        <f>SI.ERROR(BUSCARV(E5943,TablaEstados,4,FALSO),"Sin dato")</f>
        <v/>
      </c>
    </row>
    <row r="5944">
      <c r="A5944" t="inlineStr">
        <is>
          <t>2025</t>
        </is>
      </c>
      <c r="B5944" t="inlineStr">
        <is>
          <t>04</t>
        </is>
      </c>
      <c r="C5944" t="inlineStr">
        <is>
          <t>09011110</t>
        </is>
      </c>
      <c r="D5944" t="inlineStr">
        <is>
          <t>538</t>
        </is>
      </c>
      <c r="E5944" t="inlineStr">
        <is>
          <t>MG</t>
        </is>
      </c>
      <c r="F5944" t="n">
        <v>1042</v>
      </c>
      <c r="G5944" t="n">
        <v>1039175</v>
      </c>
      <c r="H5944" t="n">
        <v>7888761</v>
      </c>
      <c r="I5944" t="inlineStr">
        <is>
          <t>Café en granos</t>
        </is>
      </c>
      <c r="J5944">
        <f>SI.ERROR(BUSCARV(D5944,TablaPaises,6,FALSO),"Sin dato")</f>
        <v/>
      </c>
      <c r="K5944">
        <f>SI.ERROR(BUSCARV(C5944,TablaProductos,2,FALSO),"Sin dato")</f>
        <v/>
      </c>
      <c r="L5944">
        <f>SI(H5944&gt;=1000000,"Alto",SI(H5944&gt;=100000,"Medio","Bajo"))</f>
        <v/>
      </c>
      <c r="M5944">
        <f>SI.ERROR(BUSCARV(E5944,TablaEstados,3,FALSO),"Sin dato")</f>
        <v/>
      </c>
      <c r="N5944">
        <f>SI.ERROR(BUSCARV(E5944,TablaEstados,4,FALSO),"Sin dato")</f>
        <v/>
      </c>
    </row>
    <row r="5945">
      <c r="A5945" t="inlineStr">
        <is>
          <t>2025</t>
        </is>
      </c>
      <c r="B5945" t="inlineStr">
        <is>
          <t>05</t>
        </is>
      </c>
      <c r="C5945" t="inlineStr">
        <is>
          <t>09011110</t>
        </is>
      </c>
      <c r="D5945" t="inlineStr">
        <is>
          <t>756</t>
        </is>
      </c>
      <c r="E5945" t="inlineStr">
        <is>
          <t>MG</t>
        </is>
      </c>
      <c r="F5945" t="n">
        <v>114</v>
      </c>
      <c r="G5945" t="n">
        <v>115100</v>
      </c>
      <c r="H5945" t="n">
        <v>907562</v>
      </c>
      <c r="I5945" t="inlineStr">
        <is>
          <t>Café en granos</t>
        </is>
      </c>
      <c r="J5945">
        <f>SI.ERROR(BUSCARV(D5945,TablaPaises,6,FALSO),"Sin dato")</f>
        <v/>
      </c>
      <c r="K5945">
        <f>SI.ERROR(BUSCARV(C5945,TablaProductos,2,FALSO),"Sin dato")</f>
        <v/>
      </c>
      <c r="L5945">
        <f>SI(H5945&gt;=1000000,"Alto",SI(H5945&gt;=100000,"Medio","Bajo"))</f>
        <v/>
      </c>
      <c r="M5945">
        <f>SI.ERROR(BUSCARV(E5945,TablaEstados,3,FALSO),"Sin dato")</f>
        <v/>
      </c>
      <c r="N5945">
        <f>SI.ERROR(BUSCARV(E5945,TablaEstados,4,FALSO),"Sin dato")</f>
        <v/>
      </c>
    </row>
    <row r="5946">
      <c r="A5946" t="inlineStr">
        <is>
          <t>2025</t>
        </is>
      </c>
      <c r="B5946" t="inlineStr">
        <is>
          <t>04</t>
        </is>
      </c>
      <c r="C5946" t="inlineStr">
        <is>
          <t>09011110</t>
        </is>
      </c>
      <c r="D5946" t="inlineStr">
        <is>
          <t>249</t>
        </is>
      </c>
      <c r="E5946" t="inlineStr">
        <is>
          <t>SP</t>
        </is>
      </c>
      <c r="F5946" t="n">
        <v>0</v>
      </c>
      <c r="G5946" t="n">
        <v>360</v>
      </c>
      <c r="H5946" t="n">
        <v>8694</v>
      </c>
      <c r="I5946" t="inlineStr">
        <is>
          <t>Café en granos</t>
        </is>
      </c>
      <c r="J5946">
        <f>SI.ERROR(BUSCARV(D5946,TablaPaises,6,FALSO),"Sin dato")</f>
        <v/>
      </c>
      <c r="K5946">
        <f>SI.ERROR(BUSCARV(C5946,TablaProductos,2,FALSO),"Sin dato")</f>
        <v/>
      </c>
      <c r="L5946">
        <f>SI(H5946&gt;=1000000,"Alto",SI(H5946&gt;=100000,"Medio","Bajo"))</f>
        <v/>
      </c>
      <c r="M5946">
        <f>SI.ERROR(BUSCARV(E5946,TablaEstados,3,FALSO),"Sin dato")</f>
        <v/>
      </c>
      <c r="N5946">
        <f>SI.ERROR(BUSCARV(E5946,TablaEstados,4,FALSO),"Sin dato")</f>
        <v/>
      </c>
    </row>
    <row r="5947">
      <c r="A5947" t="inlineStr">
        <is>
          <t>2025</t>
        </is>
      </c>
      <c r="B5947" t="inlineStr">
        <is>
          <t>12</t>
        </is>
      </c>
      <c r="C5947" t="inlineStr">
        <is>
          <t>10059090</t>
        </is>
      </c>
      <c r="D5947" t="inlineStr">
        <is>
          <t>434</t>
        </is>
      </c>
      <c r="E5947" t="inlineStr">
        <is>
          <t>ES</t>
        </is>
      </c>
      <c r="F5947" t="n">
        <v>32</v>
      </c>
      <c r="G5947" t="n">
        <v>32</v>
      </c>
      <c r="H5947" t="n">
        <v>138</v>
      </c>
      <c r="I5947" t="inlineStr">
        <is>
          <t>Milho</t>
        </is>
      </c>
      <c r="J5947">
        <f>SI.ERROR(BUSCARV(D5947,TablaPaises,6,FALSO),"Sin dato")</f>
        <v/>
      </c>
      <c r="K5947">
        <f>SI.ERROR(BUSCARV(C5947,TablaProductos,2,FALSO),"Sin dato")</f>
        <v/>
      </c>
      <c r="L5947">
        <f>SI(H5947&gt;=1000000,"Alto",SI(H5947&gt;=100000,"Medio","Bajo"))</f>
        <v/>
      </c>
      <c r="M5947">
        <f>SI.ERROR(BUSCARV(E5947,TablaEstados,3,FALSO),"Sin dato")</f>
        <v/>
      </c>
      <c r="N5947">
        <f>SI.ERROR(BUSCARV(E5947,TablaEstados,4,FALSO),"Sin dato")</f>
        <v/>
      </c>
    </row>
    <row r="5948">
      <c r="A5948" t="inlineStr">
        <is>
          <t>2025</t>
        </is>
      </c>
      <c r="B5948" t="inlineStr">
        <is>
          <t>12</t>
        </is>
      </c>
      <c r="C5948" t="inlineStr">
        <is>
          <t>09011110</t>
        </is>
      </c>
      <c r="D5948" t="inlineStr">
        <is>
          <t>386</t>
        </is>
      </c>
      <c r="E5948" t="inlineStr">
        <is>
          <t>ES</t>
        </is>
      </c>
      <c r="F5948" t="n">
        <v>1025</v>
      </c>
      <c r="G5948" t="n">
        <v>1024800</v>
      </c>
      <c r="H5948" t="n">
        <v>4197824</v>
      </c>
      <c r="I5948" t="inlineStr">
        <is>
          <t>Café en granos</t>
        </is>
      </c>
      <c r="J5948">
        <f>SI.ERROR(BUSCARV(D5948,TablaPaises,6,FALSO),"Sin dato")</f>
        <v/>
      </c>
      <c r="K5948">
        <f>SI.ERROR(BUSCARV(C5948,TablaProductos,2,FALSO),"Sin dato")</f>
        <v/>
      </c>
      <c r="L5948">
        <f>SI(H5948&gt;=1000000,"Alto",SI(H5948&gt;=100000,"Medio","Bajo"))</f>
        <v/>
      </c>
      <c r="M5948">
        <f>SI.ERROR(BUSCARV(E5948,TablaEstados,3,FALSO),"Sin dato")</f>
        <v/>
      </c>
      <c r="N5948">
        <f>SI.ERROR(BUSCARV(E5948,TablaEstados,4,FALSO),"Sin dato")</f>
        <v/>
      </c>
    </row>
    <row r="5949">
      <c r="A5949" t="inlineStr">
        <is>
          <t>2025</t>
        </is>
      </c>
      <c r="B5949" t="inlineStr">
        <is>
          <t>04</t>
        </is>
      </c>
      <c r="C5949" t="inlineStr">
        <is>
          <t>10059010</t>
        </is>
      </c>
      <c r="D5949" t="inlineStr">
        <is>
          <t>372</t>
        </is>
      </c>
      <c r="E5949" t="inlineStr">
        <is>
          <t>MT</t>
        </is>
      </c>
      <c r="F5949" t="n">
        <v>41610086</v>
      </c>
      <c r="G5949" t="n">
        <v>41610086</v>
      </c>
      <c r="H5949" t="n">
        <v>11040925</v>
      </c>
      <c r="I5949" t="inlineStr">
        <is>
          <t>Milho</t>
        </is>
      </c>
      <c r="J5949">
        <f>SI.ERROR(BUSCARV(D5949,TablaPaises,6,FALSO),"Sin dato")</f>
        <v/>
      </c>
      <c r="K5949">
        <f>SI.ERROR(BUSCARV(C5949,TablaProductos,2,FALSO),"Sin dato")</f>
        <v/>
      </c>
      <c r="L5949">
        <f>SI(H5949&gt;=1000000,"Alto",SI(H5949&gt;=100000,"Medio","Bajo"))</f>
        <v/>
      </c>
      <c r="M5949">
        <f>SI.ERROR(BUSCARV(E5949,TablaEstados,3,FALSO),"Sin dato")</f>
        <v/>
      </c>
      <c r="N5949">
        <f>SI.ERROR(BUSCARV(E5949,TablaEstados,4,FALSO),"Sin dato")</f>
        <v/>
      </c>
    </row>
    <row r="5950">
      <c r="A5950" t="inlineStr">
        <is>
          <t>2025</t>
        </is>
      </c>
      <c r="B5950" t="inlineStr">
        <is>
          <t>05</t>
        </is>
      </c>
      <c r="C5950" t="inlineStr">
        <is>
          <t>12019000</t>
        </is>
      </c>
      <c r="D5950" t="inlineStr">
        <is>
          <t>301</t>
        </is>
      </c>
      <c r="E5950" t="inlineStr">
        <is>
          <t>MT</t>
        </is>
      </c>
      <c r="F5950" t="n">
        <v>5246</v>
      </c>
      <c r="G5950" t="n">
        <v>5246450</v>
      </c>
      <c r="H5950" t="n">
        <v>2047375</v>
      </c>
      <c r="I5950" t="inlineStr">
        <is>
          <t>Soja</t>
        </is>
      </c>
      <c r="J5950">
        <f>SI.ERROR(BUSCARV(D5950,TablaPaises,6,FALSO),"Sin dato")</f>
        <v/>
      </c>
      <c r="K5950">
        <f>SI.ERROR(BUSCARV(C5950,TablaProductos,2,FALSO),"Sin dato")</f>
        <v/>
      </c>
      <c r="L5950">
        <f>SI(H5950&gt;=1000000,"Alto",SI(H5950&gt;=100000,"Medio","Bajo"))</f>
        <v/>
      </c>
      <c r="M5950">
        <f>SI.ERROR(BUSCARV(E5950,TablaEstados,3,FALSO),"Sin dato")</f>
        <v/>
      </c>
      <c r="N5950">
        <f>SI.ERROR(BUSCARV(E5950,TablaEstados,4,FALSO),"Sin dato")</f>
        <v/>
      </c>
    </row>
    <row r="5951">
      <c r="A5951" t="inlineStr">
        <is>
          <t>2025</t>
        </is>
      </c>
      <c r="B5951" t="inlineStr">
        <is>
          <t>07</t>
        </is>
      </c>
      <c r="C5951" t="inlineStr">
        <is>
          <t>52010020</t>
        </is>
      </c>
      <c r="D5951" t="inlineStr">
        <is>
          <t>827</t>
        </is>
      </c>
      <c r="E5951" t="inlineStr">
        <is>
          <t>BA</t>
        </is>
      </c>
      <c r="F5951" t="n">
        <v>253</v>
      </c>
      <c r="G5951" t="n">
        <v>252624</v>
      </c>
      <c r="H5951" t="n">
        <v>394811</v>
      </c>
      <c r="I5951" t="inlineStr">
        <is>
          <t>Algodón</t>
        </is>
      </c>
      <c r="J5951">
        <f>SI.ERROR(BUSCARV(D5951,TablaPaises,6,FALSO),"Sin dato")</f>
        <v/>
      </c>
      <c r="K5951">
        <f>SI.ERROR(BUSCARV(C5951,TablaProductos,2,FALSO),"Sin dato")</f>
        <v/>
      </c>
      <c r="L5951">
        <f>SI(H5951&gt;=1000000,"Alto",SI(H5951&gt;=100000,"Medio","Bajo"))</f>
        <v/>
      </c>
      <c r="M5951">
        <f>SI.ERROR(BUSCARV(E5951,TablaEstados,3,FALSO),"Sin dato")</f>
        <v/>
      </c>
      <c r="N5951">
        <f>SI.ERROR(BUSCARV(E5951,TablaEstados,4,FALSO),"Sin dato")</f>
        <v/>
      </c>
    </row>
    <row r="5952">
      <c r="A5952" t="inlineStr">
        <is>
          <t>2025</t>
        </is>
      </c>
      <c r="B5952" t="inlineStr">
        <is>
          <t>05</t>
        </is>
      </c>
      <c r="C5952" t="inlineStr">
        <is>
          <t>09011200</t>
        </is>
      </c>
      <c r="D5952" t="inlineStr">
        <is>
          <t>741</t>
        </is>
      </c>
      <c r="E5952" t="inlineStr">
        <is>
          <t>SP</t>
        </is>
      </c>
      <c r="F5952" t="n">
        <v>2</v>
      </c>
      <c r="G5952" t="n">
        <v>2</v>
      </c>
      <c r="H5952" t="n">
        <v>145</v>
      </c>
      <c r="I5952" t="inlineStr">
        <is>
          <t>Café en granos</t>
        </is>
      </c>
      <c r="J5952">
        <f>SI.ERROR(BUSCARV(D5952,TablaPaises,6,FALSO),"Sin dato")</f>
        <v/>
      </c>
      <c r="K5952">
        <f>SI.ERROR(BUSCARV(C5952,TablaProductos,2,FALSO),"Sin dato")</f>
        <v/>
      </c>
      <c r="L5952">
        <f>SI(H5952&gt;=1000000,"Alto",SI(H5952&gt;=100000,"Medio","Bajo"))</f>
        <v/>
      </c>
      <c r="M5952">
        <f>SI.ERROR(BUSCARV(E5952,TablaEstados,3,FALSO),"Sin dato")</f>
        <v/>
      </c>
      <c r="N5952">
        <f>SI.ERROR(BUSCARV(E5952,TablaEstados,4,FALSO),"Sin dato")</f>
        <v/>
      </c>
    </row>
    <row r="5953">
      <c r="A5953" t="inlineStr">
        <is>
          <t>2025</t>
        </is>
      </c>
      <c r="B5953" t="inlineStr">
        <is>
          <t>03</t>
        </is>
      </c>
      <c r="C5953" t="inlineStr">
        <is>
          <t>52010020</t>
        </is>
      </c>
      <c r="D5953" t="inlineStr">
        <is>
          <t>756</t>
        </is>
      </c>
      <c r="E5953" t="inlineStr">
        <is>
          <t>MT</t>
        </is>
      </c>
      <c r="F5953" t="n">
        <v>197</v>
      </c>
      <c r="G5953" t="n">
        <v>196500</v>
      </c>
      <c r="H5953" t="n">
        <v>331404</v>
      </c>
      <c r="I5953" t="inlineStr">
        <is>
          <t>Algodón</t>
        </is>
      </c>
      <c r="J5953">
        <f>SI.ERROR(BUSCARV(D5953,TablaPaises,6,FALSO),"Sin dato")</f>
        <v/>
      </c>
      <c r="K5953">
        <f>SI.ERROR(BUSCARV(C5953,TablaProductos,2,FALSO),"Sin dato")</f>
        <v/>
      </c>
      <c r="L5953">
        <f>SI(H5953&gt;=1000000,"Alto",SI(H5953&gt;=100000,"Medio","Bajo"))</f>
        <v/>
      </c>
      <c r="M5953">
        <f>SI.ERROR(BUSCARV(E5953,TablaEstados,3,FALSO),"Sin dato")</f>
        <v/>
      </c>
      <c r="N5953">
        <f>SI.ERROR(BUSCARV(E5953,TablaEstados,4,FALSO),"Sin dato")</f>
        <v/>
      </c>
    </row>
    <row r="5954">
      <c r="A5954" t="inlineStr">
        <is>
          <t>2025</t>
        </is>
      </c>
      <c r="B5954" t="inlineStr">
        <is>
          <t>09</t>
        </is>
      </c>
      <c r="C5954" t="inlineStr">
        <is>
          <t>09011110</t>
        </is>
      </c>
      <c r="D5954" t="inlineStr">
        <is>
          <t>383</t>
        </is>
      </c>
      <c r="E5954" t="inlineStr">
        <is>
          <t>MG</t>
        </is>
      </c>
      <c r="F5954" t="n">
        <v>513</v>
      </c>
      <c r="G5954" t="n">
        <v>517900</v>
      </c>
      <c r="H5954" t="n">
        <v>3301241</v>
      </c>
      <c r="I5954" t="inlineStr">
        <is>
          <t>Café en granos</t>
        </is>
      </c>
      <c r="J5954">
        <f>SI.ERROR(BUSCARV(D5954,TablaPaises,6,FALSO),"Sin dato")</f>
        <v/>
      </c>
      <c r="K5954">
        <f>SI.ERROR(BUSCARV(C5954,TablaProductos,2,FALSO),"Sin dato")</f>
        <v/>
      </c>
      <c r="L5954">
        <f>SI(H5954&gt;=1000000,"Alto",SI(H5954&gt;=100000,"Medio","Bajo"))</f>
        <v/>
      </c>
      <c r="M5954">
        <f>SI.ERROR(BUSCARV(E5954,TablaEstados,3,FALSO),"Sin dato")</f>
        <v/>
      </c>
      <c r="N5954">
        <f>SI.ERROR(BUSCARV(E5954,TablaEstados,4,FALSO),"Sin dato")</f>
        <v/>
      </c>
    </row>
    <row r="5955">
      <c r="A5955" t="inlineStr">
        <is>
          <t>2025</t>
        </is>
      </c>
      <c r="B5955" t="inlineStr">
        <is>
          <t>08</t>
        </is>
      </c>
      <c r="C5955" t="inlineStr">
        <is>
          <t>52010020</t>
        </is>
      </c>
      <c r="D5955" t="inlineStr">
        <is>
          <t>607</t>
        </is>
      </c>
      <c r="E5955" t="inlineStr">
        <is>
          <t>MT</t>
        </is>
      </c>
      <c r="F5955" t="n">
        <v>267</v>
      </c>
      <c r="G5955" t="n">
        <v>266426</v>
      </c>
      <c r="H5955" t="n">
        <v>406255</v>
      </c>
      <c r="I5955" t="inlineStr">
        <is>
          <t>Algodón</t>
        </is>
      </c>
      <c r="J5955">
        <f>SI.ERROR(BUSCARV(D5955,TablaPaises,6,FALSO),"Sin dato")</f>
        <v/>
      </c>
      <c r="K5955">
        <f>SI.ERROR(BUSCARV(C5955,TablaProductos,2,FALSO),"Sin dato")</f>
        <v/>
      </c>
      <c r="L5955">
        <f>SI(H5955&gt;=1000000,"Alto",SI(H5955&gt;=100000,"Medio","Bajo"))</f>
        <v/>
      </c>
      <c r="M5955">
        <f>SI.ERROR(BUSCARV(E5955,TablaEstados,3,FALSO),"Sin dato")</f>
        <v/>
      </c>
      <c r="N5955">
        <f>SI.ERROR(BUSCARV(E5955,TablaEstados,4,FALSO),"Sin dato")</f>
        <v/>
      </c>
    </row>
    <row r="5956">
      <c r="A5956" t="inlineStr">
        <is>
          <t>2025</t>
        </is>
      </c>
      <c r="B5956" t="inlineStr">
        <is>
          <t>01</t>
        </is>
      </c>
      <c r="C5956" t="inlineStr">
        <is>
          <t>52010020</t>
        </is>
      </c>
      <c r="D5956" t="inlineStr">
        <is>
          <t>160</t>
        </is>
      </c>
      <c r="E5956" t="inlineStr">
        <is>
          <t>SP</t>
        </is>
      </c>
      <c r="F5956" t="n">
        <v>1716</v>
      </c>
      <c r="G5956" t="n">
        <v>1717676</v>
      </c>
      <c r="H5956" t="n">
        <v>2835421</v>
      </c>
      <c r="I5956" t="inlineStr">
        <is>
          <t>Algodón</t>
        </is>
      </c>
      <c r="J5956">
        <f>SI.ERROR(BUSCARV(D5956,TablaPaises,6,FALSO),"Sin dato")</f>
        <v/>
      </c>
      <c r="K5956">
        <f>SI.ERROR(BUSCARV(C5956,TablaProductos,2,FALSO),"Sin dato")</f>
        <v/>
      </c>
      <c r="L5956">
        <f>SI(H5956&gt;=1000000,"Alto",SI(H5956&gt;=100000,"Medio","Bajo"))</f>
        <v/>
      </c>
      <c r="M5956">
        <f>SI.ERROR(BUSCARV(E5956,TablaEstados,3,FALSO),"Sin dato")</f>
        <v/>
      </c>
      <c r="N5956">
        <f>SI.ERROR(BUSCARV(E5956,TablaEstados,4,FALSO),"Sin dato")</f>
        <v/>
      </c>
    </row>
    <row r="5957">
      <c r="A5957" t="inlineStr">
        <is>
          <t>2025</t>
        </is>
      </c>
      <c r="B5957" t="inlineStr">
        <is>
          <t>01</t>
        </is>
      </c>
      <c r="C5957" t="inlineStr">
        <is>
          <t>09011110</t>
        </is>
      </c>
      <c r="D5957" t="inlineStr">
        <is>
          <t>245</t>
        </is>
      </c>
      <c r="E5957" t="inlineStr">
        <is>
          <t>BA</t>
        </is>
      </c>
      <c r="F5957" t="n">
        <v>2820</v>
      </c>
      <c r="G5957" t="n">
        <v>2820110</v>
      </c>
      <c r="H5957" t="n">
        <v>11573351</v>
      </c>
      <c r="I5957" t="inlineStr">
        <is>
          <t>Café en granos</t>
        </is>
      </c>
      <c r="J5957">
        <f>SI.ERROR(BUSCARV(D5957,TablaPaises,6,FALSO),"Sin dato")</f>
        <v/>
      </c>
      <c r="K5957">
        <f>SI.ERROR(BUSCARV(C5957,TablaProductos,2,FALSO),"Sin dato")</f>
        <v/>
      </c>
      <c r="L5957">
        <f>SI(H5957&gt;=1000000,"Alto",SI(H5957&gt;=100000,"Medio","Bajo"))</f>
        <v/>
      </c>
      <c r="M5957">
        <f>SI.ERROR(BUSCARV(E5957,TablaEstados,3,FALSO),"Sin dato")</f>
        <v/>
      </c>
      <c r="N5957">
        <f>SI.ERROR(BUSCARV(E5957,TablaEstados,4,FALSO),"Sin dato")</f>
        <v/>
      </c>
    </row>
    <row r="5958">
      <c r="A5958" t="inlineStr">
        <is>
          <t>2025</t>
        </is>
      </c>
      <c r="B5958" t="inlineStr">
        <is>
          <t>06</t>
        </is>
      </c>
      <c r="C5958" t="inlineStr">
        <is>
          <t>09011110</t>
        </is>
      </c>
      <c r="D5958" t="inlineStr">
        <is>
          <t>607</t>
        </is>
      </c>
      <c r="E5958" t="inlineStr">
        <is>
          <t>MG</t>
        </is>
      </c>
      <c r="F5958" t="n">
        <v>242</v>
      </c>
      <c r="G5958" t="n">
        <v>242400</v>
      </c>
      <c r="H5958" t="n">
        <v>1820134</v>
      </c>
      <c r="I5958" t="inlineStr">
        <is>
          <t>Café en granos</t>
        </is>
      </c>
      <c r="J5958">
        <f>SI.ERROR(BUSCARV(D5958,TablaPaises,6,FALSO),"Sin dato")</f>
        <v/>
      </c>
      <c r="K5958">
        <f>SI.ERROR(BUSCARV(C5958,TablaProductos,2,FALSO),"Sin dato")</f>
        <v/>
      </c>
      <c r="L5958">
        <f>SI(H5958&gt;=1000000,"Alto",SI(H5958&gt;=100000,"Medio","Bajo"))</f>
        <v/>
      </c>
      <c r="M5958">
        <f>SI.ERROR(BUSCARV(E5958,TablaEstados,3,FALSO),"Sin dato")</f>
        <v/>
      </c>
      <c r="N5958">
        <f>SI.ERROR(BUSCARV(E5958,TablaEstados,4,FALSO),"Sin dato")</f>
        <v/>
      </c>
    </row>
    <row r="5959">
      <c r="A5959" t="inlineStr">
        <is>
          <t>2025</t>
        </is>
      </c>
      <c r="B5959" t="inlineStr">
        <is>
          <t>03</t>
        </is>
      </c>
      <c r="C5959" t="inlineStr">
        <is>
          <t>09011110</t>
        </is>
      </c>
      <c r="D5959" t="inlineStr">
        <is>
          <t>251</t>
        </is>
      </c>
      <c r="E5959" t="inlineStr">
        <is>
          <t>BA</t>
        </is>
      </c>
      <c r="F5959" t="n">
        <v>77</v>
      </c>
      <c r="G5959" t="n">
        <v>76800</v>
      </c>
      <c r="H5959" t="n">
        <v>545798</v>
      </c>
      <c r="I5959" t="inlineStr">
        <is>
          <t>Café en granos</t>
        </is>
      </c>
      <c r="J5959">
        <f>SI.ERROR(BUSCARV(D5959,TablaPaises,6,FALSO),"Sin dato")</f>
        <v/>
      </c>
      <c r="K5959">
        <f>SI.ERROR(BUSCARV(C5959,TablaProductos,2,FALSO),"Sin dato")</f>
        <v/>
      </c>
      <c r="L5959">
        <f>SI(H5959&gt;=1000000,"Alto",SI(H5959&gt;=100000,"Medio","Bajo"))</f>
        <v/>
      </c>
      <c r="M5959">
        <f>SI.ERROR(BUSCARV(E5959,TablaEstados,3,FALSO),"Sin dato")</f>
        <v/>
      </c>
      <c r="N5959">
        <f>SI.ERROR(BUSCARV(E5959,TablaEstados,4,FALSO),"Sin dato")</f>
        <v/>
      </c>
    </row>
    <row r="5960">
      <c r="A5960" t="inlineStr">
        <is>
          <t>2025</t>
        </is>
      </c>
      <c r="B5960" t="inlineStr">
        <is>
          <t>08</t>
        </is>
      </c>
      <c r="C5960" t="inlineStr">
        <is>
          <t>10059010</t>
        </is>
      </c>
      <c r="D5960" t="inlineStr">
        <is>
          <t>858</t>
        </is>
      </c>
      <c r="E5960" t="inlineStr">
        <is>
          <t>PR</t>
        </is>
      </c>
      <c r="F5960" t="n">
        <v>79748927</v>
      </c>
      <c r="G5960" t="n">
        <v>79748927</v>
      </c>
      <c r="H5960" t="n">
        <v>15351506</v>
      </c>
      <c r="I5960" t="inlineStr">
        <is>
          <t>Milho</t>
        </is>
      </c>
      <c r="J5960">
        <f>SI.ERROR(BUSCARV(D5960,TablaPaises,6,FALSO),"Sin dato")</f>
        <v/>
      </c>
      <c r="K5960">
        <f>SI.ERROR(BUSCARV(C5960,TablaProductos,2,FALSO),"Sin dato")</f>
        <v/>
      </c>
      <c r="L5960">
        <f>SI(H5960&gt;=1000000,"Alto",SI(H5960&gt;=100000,"Medio","Bajo"))</f>
        <v/>
      </c>
      <c r="M5960">
        <f>SI.ERROR(BUSCARV(E5960,TablaEstados,3,FALSO),"Sin dato")</f>
        <v/>
      </c>
      <c r="N5960">
        <f>SI.ERROR(BUSCARV(E5960,TablaEstados,4,FALSO),"Sin dato")</f>
        <v/>
      </c>
    </row>
    <row r="5961">
      <c r="A5961" t="inlineStr">
        <is>
          <t>2025</t>
        </is>
      </c>
      <c r="B5961" t="inlineStr">
        <is>
          <t>09</t>
        </is>
      </c>
      <c r="C5961" t="inlineStr">
        <is>
          <t>10059010</t>
        </is>
      </c>
      <c r="D5961" t="inlineStr">
        <is>
          <t>053</t>
        </is>
      </c>
      <c r="E5961" t="inlineStr">
        <is>
          <t>TO</t>
        </is>
      </c>
      <c r="F5961" t="n">
        <v>27979342</v>
      </c>
      <c r="G5961" t="n">
        <v>27979342</v>
      </c>
      <c r="H5961" t="n">
        <v>5373603</v>
      </c>
      <c r="I5961" t="inlineStr">
        <is>
          <t>Milho</t>
        </is>
      </c>
      <c r="J5961">
        <f>SI.ERROR(BUSCARV(D5961,TablaPaises,6,FALSO),"Sin dato")</f>
        <v/>
      </c>
      <c r="K5961">
        <f>SI.ERROR(BUSCARV(C5961,TablaProductos,2,FALSO),"Sin dato")</f>
        <v/>
      </c>
      <c r="L5961">
        <f>SI(H5961&gt;=1000000,"Alto",SI(H5961&gt;=100000,"Medio","Bajo"))</f>
        <v/>
      </c>
      <c r="M5961">
        <f>SI.ERROR(BUSCARV(E5961,TablaEstados,3,FALSO),"Sin dato")</f>
        <v/>
      </c>
      <c r="N5961">
        <f>SI.ERROR(BUSCARV(E5961,TablaEstados,4,FALSO),"Sin dato")</f>
        <v/>
      </c>
    </row>
    <row r="5962">
      <c r="A5962" t="inlineStr">
        <is>
          <t>2025</t>
        </is>
      </c>
      <c r="B5962" t="inlineStr">
        <is>
          <t>04</t>
        </is>
      </c>
      <c r="C5962" t="inlineStr">
        <is>
          <t>09011110</t>
        </is>
      </c>
      <c r="D5962" t="inlineStr">
        <is>
          <t>375</t>
        </is>
      </c>
      <c r="E5962" t="inlineStr">
        <is>
          <t>MG</t>
        </is>
      </c>
      <c r="F5962" t="n">
        <v>5952</v>
      </c>
      <c r="G5962" t="n">
        <v>251020</v>
      </c>
      <c r="H5962" t="n">
        <v>2022937</v>
      </c>
      <c r="I5962" t="inlineStr">
        <is>
          <t>Café en granos</t>
        </is>
      </c>
      <c r="J5962">
        <f>SI.ERROR(BUSCARV(D5962,TablaPaises,6,FALSO),"Sin dato")</f>
        <v/>
      </c>
      <c r="K5962">
        <f>SI.ERROR(BUSCARV(C5962,TablaProductos,2,FALSO),"Sin dato")</f>
        <v/>
      </c>
      <c r="L5962">
        <f>SI(H5962&gt;=1000000,"Alto",SI(H5962&gt;=100000,"Medio","Bajo"))</f>
        <v/>
      </c>
      <c r="M5962">
        <f>SI.ERROR(BUSCARV(E5962,TablaEstados,3,FALSO),"Sin dato")</f>
        <v/>
      </c>
      <c r="N5962">
        <f>SI.ERROR(BUSCARV(E5962,TablaEstados,4,FALSO),"Sin dato")</f>
        <v/>
      </c>
    </row>
    <row r="5963">
      <c r="A5963" t="inlineStr">
        <is>
          <t>2025</t>
        </is>
      </c>
      <c r="B5963" t="inlineStr">
        <is>
          <t>07</t>
        </is>
      </c>
      <c r="C5963" t="inlineStr">
        <is>
          <t>09011110</t>
        </is>
      </c>
      <c r="D5963" t="inlineStr">
        <is>
          <t>431</t>
        </is>
      </c>
      <c r="E5963" t="inlineStr">
        <is>
          <t>ES</t>
        </is>
      </c>
      <c r="F5963" t="n">
        <v>361</v>
      </c>
      <c r="G5963" t="n">
        <v>361200</v>
      </c>
      <c r="H5963" t="n">
        <v>2285316</v>
      </c>
      <c r="I5963" t="inlineStr">
        <is>
          <t>Café en granos</t>
        </is>
      </c>
      <c r="J5963">
        <f>SI.ERROR(BUSCARV(D5963,TablaPaises,6,FALSO),"Sin dato")</f>
        <v/>
      </c>
      <c r="K5963">
        <f>SI.ERROR(BUSCARV(C5963,TablaProductos,2,FALSO),"Sin dato")</f>
        <v/>
      </c>
      <c r="L5963">
        <f>SI(H5963&gt;=1000000,"Alto",SI(H5963&gt;=100000,"Medio","Bajo"))</f>
        <v/>
      </c>
      <c r="M5963">
        <f>SI.ERROR(BUSCARV(E5963,TablaEstados,3,FALSO),"Sin dato")</f>
        <v/>
      </c>
      <c r="N5963">
        <f>SI.ERROR(BUSCARV(E5963,TablaEstados,4,FALSO),"Sin dato")</f>
        <v/>
      </c>
    </row>
    <row r="5964">
      <c r="A5964" t="inlineStr">
        <is>
          <t>2025</t>
        </is>
      </c>
      <c r="B5964" t="inlineStr">
        <is>
          <t>07</t>
        </is>
      </c>
      <c r="C5964" t="inlineStr">
        <is>
          <t>10059010</t>
        </is>
      </c>
      <c r="D5964" t="inlineStr">
        <is>
          <t>372</t>
        </is>
      </c>
      <c r="E5964" t="inlineStr">
        <is>
          <t>SP</t>
        </is>
      </c>
      <c r="F5964" t="n">
        <v>128552</v>
      </c>
      <c r="G5964" t="n">
        <v>128552</v>
      </c>
      <c r="H5964" t="n">
        <v>28922</v>
      </c>
      <c r="I5964" t="inlineStr">
        <is>
          <t>Milho</t>
        </is>
      </c>
      <c r="J5964">
        <f>SI.ERROR(BUSCARV(D5964,TablaPaises,6,FALSO),"Sin dato")</f>
        <v/>
      </c>
      <c r="K5964">
        <f>SI.ERROR(BUSCARV(C5964,TablaProductos,2,FALSO),"Sin dato")</f>
        <v/>
      </c>
      <c r="L5964">
        <f>SI(H5964&gt;=1000000,"Alto",SI(H5964&gt;=100000,"Medio","Bajo"))</f>
        <v/>
      </c>
      <c r="M5964">
        <f>SI.ERROR(BUSCARV(E5964,TablaEstados,3,FALSO),"Sin dato")</f>
        <v/>
      </c>
      <c r="N5964">
        <f>SI.ERROR(BUSCARV(E5964,TablaEstados,4,FALSO),"Sin dato")</f>
        <v/>
      </c>
    </row>
    <row r="5965">
      <c r="A5965" t="inlineStr">
        <is>
          <t>2025</t>
        </is>
      </c>
      <c r="B5965" t="inlineStr">
        <is>
          <t>07</t>
        </is>
      </c>
      <c r="C5965" t="inlineStr">
        <is>
          <t>09011110</t>
        </is>
      </c>
      <c r="D5965" t="inlineStr">
        <is>
          <t>023</t>
        </is>
      </c>
      <c r="E5965" t="inlineStr">
        <is>
          <t>MG</t>
        </is>
      </c>
      <c r="F5965" t="n">
        <v>519582</v>
      </c>
      <c r="G5965" t="n">
        <v>13331250</v>
      </c>
      <c r="H5965" t="n">
        <v>94699443</v>
      </c>
      <c r="I5965" t="inlineStr">
        <is>
          <t>Café en granos</t>
        </is>
      </c>
      <c r="J5965">
        <f>SI.ERROR(BUSCARV(D5965,TablaPaises,6,FALSO),"Sin dato")</f>
        <v/>
      </c>
      <c r="K5965">
        <f>SI.ERROR(BUSCARV(C5965,TablaProductos,2,FALSO),"Sin dato")</f>
        <v/>
      </c>
      <c r="L5965">
        <f>SI(H5965&gt;=1000000,"Alto",SI(H5965&gt;=100000,"Medio","Bajo"))</f>
        <v/>
      </c>
      <c r="M5965">
        <f>SI.ERROR(BUSCARV(E5965,TablaEstados,3,FALSO),"Sin dato")</f>
        <v/>
      </c>
      <c r="N5965">
        <f>SI.ERROR(BUSCARV(E5965,TablaEstados,4,FALSO),"Sin dato")</f>
        <v/>
      </c>
    </row>
    <row r="5966">
      <c r="A5966" t="inlineStr">
        <is>
          <t>2025</t>
        </is>
      </c>
      <c r="B5966" t="inlineStr">
        <is>
          <t>06</t>
        </is>
      </c>
      <c r="C5966" t="inlineStr">
        <is>
          <t>12019000</t>
        </is>
      </c>
      <c r="D5966" t="inlineStr">
        <is>
          <t>573</t>
        </is>
      </c>
      <c r="E5966" t="inlineStr">
        <is>
          <t>MT</t>
        </is>
      </c>
      <c r="F5966" t="n">
        <v>42593</v>
      </c>
      <c r="G5966" t="n">
        <v>42593486</v>
      </c>
      <c r="H5966" t="n">
        <v>16410418</v>
      </c>
      <c r="I5966" t="inlineStr">
        <is>
          <t>Soja</t>
        </is>
      </c>
      <c r="J5966">
        <f>SI.ERROR(BUSCARV(D5966,TablaPaises,6,FALSO),"Sin dato")</f>
        <v/>
      </c>
      <c r="K5966">
        <f>SI.ERROR(BUSCARV(C5966,TablaProductos,2,FALSO),"Sin dato")</f>
        <v/>
      </c>
      <c r="L5966">
        <f>SI(H5966&gt;=1000000,"Alto",SI(H5966&gt;=100000,"Medio","Bajo"))</f>
        <v/>
      </c>
      <c r="M5966">
        <f>SI.ERROR(BUSCARV(E5966,TablaEstados,3,FALSO),"Sin dato")</f>
        <v/>
      </c>
      <c r="N5966">
        <f>SI.ERROR(BUSCARV(E5966,TablaEstados,4,FALSO),"Sin dato")</f>
        <v/>
      </c>
    </row>
    <row r="5967">
      <c r="A5967" t="inlineStr">
        <is>
          <t>2025</t>
        </is>
      </c>
      <c r="B5967" t="inlineStr">
        <is>
          <t>01</t>
        </is>
      </c>
      <c r="C5967" t="inlineStr">
        <is>
          <t>10059010</t>
        </is>
      </c>
      <c r="D5967" t="inlineStr">
        <is>
          <t>372</t>
        </is>
      </c>
      <c r="E5967" t="inlineStr">
        <is>
          <t>RO</t>
        </is>
      </c>
      <c r="F5967" t="n">
        <v>38417701</v>
      </c>
      <c r="G5967" t="n">
        <v>38417701</v>
      </c>
      <c r="H5967" t="n">
        <v>10855907</v>
      </c>
      <c r="I5967" t="inlineStr">
        <is>
          <t>Milho</t>
        </is>
      </c>
      <c r="J5967">
        <f>SI.ERROR(BUSCARV(D5967,TablaPaises,6,FALSO),"Sin dato")</f>
        <v/>
      </c>
      <c r="K5967">
        <f>SI.ERROR(BUSCARV(C5967,TablaProductos,2,FALSO),"Sin dato")</f>
        <v/>
      </c>
      <c r="L5967">
        <f>SI(H5967&gt;=1000000,"Alto",SI(H5967&gt;=100000,"Medio","Bajo"))</f>
        <v/>
      </c>
      <c r="M5967">
        <f>SI.ERROR(BUSCARV(E5967,TablaEstados,3,FALSO),"Sin dato")</f>
        <v/>
      </c>
      <c r="N5967">
        <f>SI.ERROR(BUSCARV(E5967,TablaEstados,4,FALSO),"Sin dato")</f>
        <v/>
      </c>
    </row>
    <row r="5968">
      <c r="A5968" t="inlineStr">
        <is>
          <t>2025</t>
        </is>
      </c>
      <c r="B5968" t="inlineStr">
        <is>
          <t>04</t>
        </is>
      </c>
      <c r="C5968" t="inlineStr">
        <is>
          <t>09011110</t>
        </is>
      </c>
      <c r="D5968" t="inlineStr">
        <is>
          <t>023</t>
        </is>
      </c>
      <c r="E5968" t="inlineStr">
        <is>
          <t>BA</t>
        </is>
      </c>
      <c r="F5968" t="n">
        <v>657</v>
      </c>
      <c r="G5968" t="n">
        <v>657600</v>
      </c>
      <c r="H5968" t="n">
        <v>4699344</v>
      </c>
      <c r="I5968" t="inlineStr">
        <is>
          <t>Café en granos</t>
        </is>
      </c>
      <c r="J5968">
        <f>SI.ERROR(BUSCARV(D5968,TablaPaises,6,FALSO),"Sin dato")</f>
        <v/>
      </c>
      <c r="K5968">
        <f>SI.ERROR(BUSCARV(C5968,TablaProductos,2,FALSO),"Sin dato")</f>
        <v/>
      </c>
      <c r="L5968">
        <f>SI(H5968&gt;=1000000,"Alto",SI(H5968&gt;=100000,"Medio","Bajo"))</f>
        <v/>
      </c>
      <c r="M5968">
        <f>SI.ERROR(BUSCARV(E5968,TablaEstados,3,FALSO),"Sin dato")</f>
        <v/>
      </c>
      <c r="N5968">
        <f>SI.ERROR(BUSCARV(E5968,TablaEstados,4,FALSO),"Sin dato")</f>
        <v/>
      </c>
    </row>
    <row r="5969">
      <c r="A5969" t="inlineStr">
        <is>
          <t>2025</t>
        </is>
      </c>
      <c r="B5969" t="inlineStr">
        <is>
          <t>02</t>
        </is>
      </c>
      <c r="C5969" t="inlineStr">
        <is>
          <t>09011110</t>
        </is>
      </c>
      <c r="D5969" t="inlineStr">
        <is>
          <t>455</t>
        </is>
      </c>
      <c r="E5969" t="inlineStr">
        <is>
          <t>MG</t>
        </is>
      </c>
      <c r="F5969" t="n">
        <v>1220</v>
      </c>
      <c r="G5969" t="n">
        <v>1221965</v>
      </c>
      <c r="H5969" t="n">
        <v>7478601</v>
      </c>
      <c r="I5969" t="inlineStr">
        <is>
          <t>Café en granos</t>
        </is>
      </c>
      <c r="J5969">
        <f>SI.ERROR(BUSCARV(D5969,TablaPaises,6,FALSO),"Sin dato")</f>
        <v/>
      </c>
      <c r="K5969">
        <f>SI.ERROR(BUSCARV(C5969,TablaProductos,2,FALSO),"Sin dato")</f>
        <v/>
      </c>
      <c r="L5969">
        <f>SI(H5969&gt;=1000000,"Alto",SI(H5969&gt;=100000,"Medio","Bajo"))</f>
        <v/>
      </c>
      <c r="M5969">
        <f>SI.ERROR(BUSCARV(E5969,TablaEstados,3,FALSO),"Sin dato")</f>
        <v/>
      </c>
      <c r="N5969">
        <f>SI.ERROR(BUSCARV(E5969,TablaEstados,4,FALSO),"Sin dato")</f>
        <v/>
      </c>
    </row>
    <row r="5970">
      <c r="A5970" t="inlineStr">
        <is>
          <t>2025</t>
        </is>
      </c>
      <c r="B5970" t="inlineStr">
        <is>
          <t>03</t>
        </is>
      </c>
      <c r="C5970" t="inlineStr">
        <is>
          <t>09011110</t>
        </is>
      </c>
      <c r="D5970" t="inlineStr">
        <is>
          <t>190</t>
        </is>
      </c>
      <c r="E5970" t="inlineStr">
        <is>
          <t>ES</t>
        </is>
      </c>
      <c r="F5970" t="n">
        <v>34</v>
      </c>
      <c r="G5970" t="n">
        <v>34320</v>
      </c>
      <c r="H5970" t="n">
        <v>135907</v>
      </c>
      <c r="I5970" t="inlineStr">
        <is>
          <t>Café en granos</t>
        </is>
      </c>
      <c r="J5970">
        <f>SI.ERROR(BUSCARV(D5970,TablaPaises,6,FALSO),"Sin dato")</f>
        <v/>
      </c>
      <c r="K5970">
        <f>SI.ERROR(BUSCARV(C5970,TablaProductos,2,FALSO),"Sin dato")</f>
        <v/>
      </c>
      <c r="L5970">
        <f>SI(H5970&gt;=1000000,"Alto",SI(H5970&gt;=100000,"Medio","Bajo"))</f>
        <v/>
      </c>
      <c r="M5970">
        <f>SI.ERROR(BUSCARV(E5970,TablaEstados,3,FALSO),"Sin dato")</f>
        <v/>
      </c>
      <c r="N5970">
        <f>SI.ERROR(BUSCARV(E5970,TablaEstados,4,FALSO),"Sin dato")</f>
        <v/>
      </c>
    </row>
    <row r="5971">
      <c r="A5971" t="inlineStr">
        <is>
          <t>2025</t>
        </is>
      </c>
      <c r="B5971" t="inlineStr">
        <is>
          <t>01</t>
        </is>
      </c>
      <c r="C5971" t="inlineStr">
        <is>
          <t>10059090</t>
        </is>
      </c>
      <c r="D5971" t="inlineStr">
        <is>
          <t>476</t>
        </is>
      </c>
      <c r="E5971" t="inlineStr">
        <is>
          <t>MA</t>
        </is>
      </c>
      <c r="F5971" t="n">
        <v>40</v>
      </c>
      <c r="G5971" t="n">
        <v>40</v>
      </c>
      <c r="H5971" t="n">
        <v>89</v>
      </c>
      <c r="I5971" t="inlineStr">
        <is>
          <t>Milho</t>
        </is>
      </c>
      <c r="J5971">
        <f>SI.ERROR(BUSCARV(D5971,TablaPaises,6,FALSO),"Sin dato")</f>
        <v/>
      </c>
      <c r="K5971">
        <f>SI.ERROR(BUSCARV(C5971,TablaProductos,2,FALSO),"Sin dato")</f>
        <v/>
      </c>
      <c r="L5971">
        <f>SI(H5971&gt;=1000000,"Alto",SI(H5971&gt;=100000,"Medio","Bajo"))</f>
        <v/>
      </c>
      <c r="M5971">
        <f>SI.ERROR(BUSCARV(E5971,TablaEstados,3,FALSO),"Sin dato")</f>
        <v/>
      </c>
      <c r="N5971">
        <f>SI.ERROR(BUSCARV(E5971,TablaEstados,4,FALSO),"Sin dato")</f>
        <v/>
      </c>
    </row>
    <row r="5972">
      <c r="A5972" t="inlineStr">
        <is>
          <t>2025</t>
        </is>
      </c>
      <c r="B5972" t="inlineStr">
        <is>
          <t>05</t>
        </is>
      </c>
      <c r="C5972" t="inlineStr">
        <is>
          <t>12019000</t>
        </is>
      </c>
      <c r="D5972" t="inlineStr">
        <is>
          <t>160</t>
        </is>
      </c>
      <c r="E5972" t="inlineStr">
        <is>
          <t>MS</t>
        </is>
      </c>
      <c r="F5972" t="n">
        <v>90518</v>
      </c>
      <c r="G5972" t="n">
        <v>90517371</v>
      </c>
      <c r="H5972" t="n">
        <v>35649399</v>
      </c>
      <c r="I5972" t="inlineStr">
        <is>
          <t>Soja</t>
        </is>
      </c>
      <c r="J5972">
        <f>SI.ERROR(BUSCARV(D5972,TablaPaises,6,FALSO),"Sin dato")</f>
        <v/>
      </c>
      <c r="K5972">
        <f>SI.ERROR(BUSCARV(C5972,TablaProductos,2,FALSO),"Sin dato")</f>
        <v/>
      </c>
      <c r="L5972">
        <f>SI(H5972&gt;=1000000,"Alto",SI(H5972&gt;=100000,"Medio","Bajo"))</f>
        <v/>
      </c>
      <c r="M5972">
        <f>SI.ERROR(BUSCARV(E5972,TablaEstados,3,FALSO),"Sin dato")</f>
        <v/>
      </c>
      <c r="N5972">
        <f>SI.ERROR(BUSCARV(E5972,TablaEstados,4,FALSO),"Sin dato")</f>
        <v/>
      </c>
    </row>
    <row r="5973">
      <c r="A5973" t="inlineStr">
        <is>
          <t>2025</t>
        </is>
      </c>
      <c r="B5973" t="inlineStr">
        <is>
          <t>08</t>
        </is>
      </c>
      <c r="C5973" t="inlineStr">
        <is>
          <t>10059010</t>
        </is>
      </c>
      <c r="D5973" t="inlineStr">
        <is>
          <t>240</t>
        </is>
      </c>
      <c r="E5973" t="inlineStr">
        <is>
          <t>MA</t>
        </is>
      </c>
      <c r="F5973" t="n">
        <v>40851868</v>
      </c>
      <c r="G5973" t="n">
        <v>40851868</v>
      </c>
      <c r="H5973" t="n">
        <v>8181280</v>
      </c>
      <c r="I5973" t="inlineStr">
        <is>
          <t>Milho</t>
        </is>
      </c>
      <c r="J5973">
        <f>SI.ERROR(BUSCARV(D5973,TablaPaises,6,FALSO),"Sin dato")</f>
        <v/>
      </c>
      <c r="K5973">
        <f>SI.ERROR(BUSCARV(C5973,TablaProductos,2,FALSO),"Sin dato")</f>
        <v/>
      </c>
      <c r="L5973">
        <f>SI(H5973&gt;=1000000,"Alto",SI(H5973&gt;=100000,"Medio","Bajo"))</f>
        <v/>
      </c>
      <c r="M5973">
        <f>SI.ERROR(BUSCARV(E5973,TablaEstados,3,FALSO),"Sin dato")</f>
        <v/>
      </c>
      <c r="N5973">
        <f>SI.ERROR(BUSCARV(E5973,TablaEstados,4,FALSO),"Sin dato")</f>
        <v/>
      </c>
    </row>
    <row r="5974">
      <c r="A5974" t="inlineStr">
        <is>
          <t>2025</t>
        </is>
      </c>
      <c r="B5974" t="inlineStr">
        <is>
          <t>10</t>
        </is>
      </c>
      <c r="C5974" t="inlineStr">
        <is>
          <t>10059010</t>
        </is>
      </c>
      <c r="D5974" t="inlineStr">
        <is>
          <t>386</t>
        </is>
      </c>
      <c r="E5974" t="inlineStr">
        <is>
          <t>MT</t>
        </is>
      </c>
      <c r="F5974" t="n">
        <v>21155933</v>
      </c>
      <c r="G5974" t="n">
        <v>21155933</v>
      </c>
      <c r="H5974" t="n">
        <v>3548652</v>
      </c>
      <c r="I5974" t="inlineStr">
        <is>
          <t>Milho</t>
        </is>
      </c>
      <c r="J5974">
        <f>SI.ERROR(BUSCARV(D5974,TablaPaises,6,FALSO),"Sin dato")</f>
        <v/>
      </c>
      <c r="K5974">
        <f>SI.ERROR(BUSCARV(C5974,TablaProductos,2,FALSO),"Sin dato")</f>
        <v/>
      </c>
      <c r="L5974">
        <f>SI(H5974&gt;=1000000,"Alto",SI(H5974&gt;=100000,"Medio","Bajo"))</f>
        <v/>
      </c>
      <c r="M5974">
        <f>SI.ERROR(BUSCARV(E5974,TablaEstados,3,FALSO),"Sin dato")</f>
        <v/>
      </c>
      <c r="N5974">
        <f>SI.ERROR(BUSCARV(E5974,TablaEstados,4,FALSO),"Sin dato")</f>
        <v/>
      </c>
    </row>
    <row r="5975">
      <c r="A5975" t="inlineStr">
        <is>
          <t>2025</t>
        </is>
      </c>
      <c r="B5975" t="inlineStr">
        <is>
          <t>08</t>
        </is>
      </c>
      <c r="C5975" t="inlineStr">
        <is>
          <t>10059010</t>
        </is>
      </c>
      <c r="D5975" t="inlineStr">
        <is>
          <t>589</t>
        </is>
      </c>
      <c r="E5975" t="inlineStr">
        <is>
          <t>MT</t>
        </is>
      </c>
      <c r="F5975" t="n">
        <v>732000</v>
      </c>
      <c r="G5975" t="n">
        <v>732000</v>
      </c>
      <c r="H5975" t="n">
        <v>137836</v>
      </c>
      <c r="I5975" t="inlineStr">
        <is>
          <t>Milho</t>
        </is>
      </c>
      <c r="J5975">
        <f>SI.ERROR(BUSCARV(D5975,TablaPaises,6,FALSO),"Sin dato")</f>
        <v/>
      </c>
      <c r="K5975">
        <f>SI.ERROR(BUSCARV(C5975,TablaProductos,2,FALSO),"Sin dato")</f>
        <v/>
      </c>
      <c r="L5975">
        <f>SI(H5975&gt;=1000000,"Alto",SI(H5975&gt;=100000,"Medio","Bajo"))</f>
        <v/>
      </c>
      <c r="M5975">
        <f>SI.ERROR(BUSCARV(E5975,TablaEstados,3,FALSO),"Sin dato")</f>
        <v/>
      </c>
      <c r="N5975">
        <f>SI.ERROR(BUSCARV(E5975,TablaEstados,4,FALSO),"Sin dato")</f>
        <v/>
      </c>
    </row>
    <row r="5976">
      <c r="A5976" t="inlineStr">
        <is>
          <t>2025</t>
        </is>
      </c>
      <c r="B5976" t="inlineStr">
        <is>
          <t>03</t>
        </is>
      </c>
      <c r="C5976" t="inlineStr">
        <is>
          <t>09011110</t>
        </is>
      </c>
      <c r="D5976" t="inlineStr">
        <is>
          <t>190</t>
        </is>
      </c>
      <c r="E5976" t="inlineStr">
        <is>
          <t>SP</t>
        </is>
      </c>
      <c r="F5976" t="n">
        <v>633</v>
      </c>
      <c r="G5976" t="n">
        <v>635462</v>
      </c>
      <c r="H5976" t="n">
        <v>4577634</v>
      </c>
      <c r="I5976" t="inlineStr">
        <is>
          <t>Café en granos</t>
        </is>
      </c>
      <c r="J5976">
        <f>SI.ERROR(BUSCARV(D5976,TablaPaises,6,FALSO),"Sin dato")</f>
        <v/>
      </c>
      <c r="K5976">
        <f>SI.ERROR(BUSCARV(C5976,TablaProductos,2,FALSO),"Sin dato")</f>
        <v/>
      </c>
      <c r="L5976">
        <f>SI(H5976&gt;=1000000,"Alto",SI(H5976&gt;=100000,"Medio","Bajo"))</f>
        <v/>
      </c>
      <c r="M5976">
        <f>SI.ERROR(BUSCARV(E5976,TablaEstados,3,FALSO),"Sin dato")</f>
        <v/>
      </c>
      <c r="N5976">
        <f>SI.ERROR(BUSCARV(E5976,TablaEstados,4,FALSO),"Sin dato")</f>
        <v/>
      </c>
    </row>
    <row r="5977">
      <c r="A5977" t="inlineStr">
        <is>
          <t>2025</t>
        </is>
      </c>
      <c r="B5977" t="inlineStr">
        <is>
          <t>07</t>
        </is>
      </c>
      <c r="C5977" t="inlineStr">
        <is>
          <t>10051000</t>
        </is>
      </c>
      <c r="D5977" t="inlineStr">
        <is>
          <t>289</t>
        </is>
      </c>
      <c r="E5977" t="inlineStr">
        <is>
          <t>SP</t>
        </is>
      </c>
      <c r="F5977" t="n">
        <v>199</v>
      </c>
      <c r="G5977" t="n">
        <v>199</v>
      </c>
      <c r="H5977" t="n">
        <v>756</v>
      </c>
      <c r="I5977" t="inlineStr">
        <is>
          <t>Milho</t>
        </is>
      </c>
      <c r="J5977">
        <f>SI.ERROR(BUSCARV(D5977,TablaPaises,6,FALSO),"Sin dato")</f>
        <v/>
      </c>
      <c r="K5977">
        <f>SI.ERROR(BUSCARV(C5977,TablaProductos,2,FALSO),"Sin dato")</f>
        <v/>
      </c>
      <c r="L5977">
        <f>SI(H5977&gt;=1000000,"Alto",SI(H5977&gt;=100000,"Medio","Bajo"))</f>
        <v/>
      </c>
      <c r="M5977">
        <f>SI.ERROR(BUSCARV(E5977,TablaEstados,3,FALSO),"Sin dato")</f>
        <v/>
      </c>
      <c r="N5977">
        <f>SI.ERROR(BUSCARV(E5977,TablaEstados,4,FALSO),"Sin dato")</f>
        <v/>
      </c>
    </row>
    <row r="5978">
      <c r="A5978" t="inlineStr">
        <is>
          <t>2025</t>
        </is>
      </c>
      <c r="B5978" t="inlineStr">
        <is>
          <t>10</t>
        </is>
      </c>
      <c r="C5978" t="inlineStr">
        <is>
          <t>10059010</t>
        </is>
      </c>
      <c r="D5978" t="inlineStr">
        <is>
          <t>476</t>
        </is>
      </c>
      <c r="E5978" t="inlineStr">
        <is>
          <t>RS</t>
        </is>
      </c>
      <c r="F5978" t="n">
        <v>5</v>
      </c>
      <c r="G5978" t="n">
        <v>5</v>
      </c>
      <c r="H5978" t="n">
        <v>9</v>
      </c>
      <c r="I5978" t="inlineStr">
        <is>
          <t>Milho</t>
        </is>
      </c>
      <c r="J5978">
        <f>SI.ERROR(BUSCARV(D5978,TablaPaises,6,FALSO),"Sin dato")</f>
        <v/>
      </c>
      <c r="K5978">
        <f>SI.ERROR(BUSCARV(C5978,TablaProductos,2,FALSO),"Sin dato")</f>
        <v/>
      </c>
      <c r="L5978">
        <f>SI(H5978&gt;=1000000,"Alto",SI(H5978&gt;=100000,"Medio","Bajo"))</f>
        <v/>
      </c>
      <c r="M5978">
        <f>SI.ERROR(BUSCARV(E5978,TablaEstados,3,FALSO),"Sin dato")</f>
        <v/>
      </c>
      <c r="N5978">
        <f>SI.ERROR(BUSCARV(E5978,TablaEstados,4,FALSO),"Sin dato")</f>
        <v/>
      </c>
    </row>
    <row r="5979">
      <c r="A5979" t="inlineStr">
        <is>
          <t>2025</t>
        </is>
      </c>
      <c r="B5979" t="inlineStr">
        <is>
          <t>09</t>
        </is>
      </c>
      <c r="C5979" t="inlineStr">
        <is>
          <t>12019000</t>
        </is>
      </c>
      <c r="D5979" t="inlineStr">
        <is>
          <t>160</t>
        </is>
      </c>
      <c r="E5979" t="inlineStr">
        <is>
          <t>DF</t>
        </is>
      </c>
      <c r="F5979" t="n">
        <v>25302</v>
      </c>
      <c r="G5979" t="n">
        <v>25300897</v>
      </c>
      <c r="H5979" t="n">
        <v>10285906</v>
      </c>
      <c r="I5979" t="inlineStr">
        <is>
          <t>Soja</t>
        </is>
      </c>
      <c r="J5979">
        <f>SI.ERROR(BUSCARV(D5979,TablaPaises,6,FALSO),"Sin dato")</f>
        <v/>
      </c>
      <c r="K5979">
        <f>SI.ERROR(BUSCARV(C5979,TablaProductos,2,FALSO),"Sin dato")</f>
        <v/>
      </c>
      <c r="L5979">
        <f>SI(H5979&gt;=1000000,"Alto",SI(H5979&gt;=100000,"Medio","Bajo"))</f>
        <v/>
      </c>
      <c r="M5979">
        <f>SI.ERROR(BUSCARV(E5979,TablaEstados,3,FALSO),"Sin dato")</f>
        <v/>
      </c>
      <c r="N5979">
        <f>SI.ERROR(BUSCARV(E5979,TablaEstados,4,FALSO),"Sin dato")</f>
        <v/>
      </c>
    </row>
    <row r="5980">
      <c r="A5980" t="inlineStr">
        <is>
          <t>2025</t>
        </is>
      </c>
      <c r="B5980" t="inlineStr">
        <is>
          <t>05</t>
        </is>
      </c>
      <c r="C5980" t="inlineStr">
        <is>
          <t>09011110</t>
        </is>
      </c>
      <c r="D5980" t="inlineStr">
        <is>
          <t>063</t>
        </is>
      </c>
      <c r="E5980" t="inlineStr">
        <is>
          <t>MG</t>
        </is>
      </c>
      <c r="F5980" t="n">
        <v>237</v>
      </c>
      <c r="G5980" t="n">
        <v>240113</v>
      </c>
      <c r="H5980" t="n">
        <v>2009339</v>
      </c>
      <c r="I5980" t="inlineStr">
        <is>
          <t>Café en granos</t>
        </is>
      </c>
      <c r="J5980">
        <f>SI.ERROR(BUSCARV(D5980,TablaPaises,6,FALSO),"Sin dato")</f>
        <v/>
      </c>
      <c r="K5980">
        <f>SI.ERROR(BUSCARV(C5980,TablaProductos,2,FALSO),"Sin dato")</f>
        <v/>
      </c>
      <c r="L5980">
        <f>SI(H5980&gt;=1000000,"Alto",SI(H5980&gt;=100000,"Medio","Bajo"))</f>
        <v/>
      </c>
      <c r="M5980">
        <f>SI.ERROR(BUSCARV(E5980,TablaEstados,3,FALSO),"Sin dato")</f>
        <v/>
      </c>
      <c r="N5980">
        <f>SI.ERROR(BUSCARV(E5980,TablaEstados,4,FALSO),"Sin dato")</f>
        <v/>
      </c>
    </row>
    <row r="5981">
      <c r="A5981" t="inlineStr">
        <is>
          <t>2025</t>
        </is>
      </c>
      <c r="B5981" t="inlineStr">
        <is>
          <t>08</t>
        </is>
      </c>
      <c r="C5981" t="inlineStr">
        <is>
          <t>10059010</t>
        </is>
      </c>
      <c r="D5981" t="inlineStr">
        <is>
          <t>249</t>
        </is>
      </c>
      <c r="E5981" t="inlineStr">
        <is>
          <t>MG</t>
        </is>
      </c>
      <c r="F5981" t="n">
        <v>560</v>
      </c>
      <c r="G5981" t="n">
        <v>560</v>
      </c>
      <c r="H5981" t="n">
        <v>1030</v>
      </c>
      <c r="I5981" t="inlineStr">
        <is>
          <t>Milho</t>
        </is>
      </c>
      <c r="J5981">
        <f>SI.ERROR(BUSCARV(D5981,TablaPaises,6,FALSO),"Sin dato")</f>
        <v/>
      </c>
      <c r="K5981">
        <f>SI.ERROR(BUSCARV(C5981,TablaProductos,2,FALSO),"Sin dato")</f>
        <v/>
      </c>
      <c r="L5981">
        <f>SI(H5981&gt;=1000000,"Alto",SI(H5981&gt;=100000,"Medio","Bajo"))</f>
        <v/>
      </c>
      <c r="M5981">
        <f>SI.ERROR(BUSCARV(E5981,TablaEstados,3,FALSO),"Sin dato")</f>
        <v/>
      </c>
      <c r="N5981">
        <f>SI.ERROR(BUSCARV(E5981,TablaEstados,4,FALSO),"Sin dato")</f>
        <v/>
      </c>
    </row>
    <row r="5982">
      <c r="A5982" t="inlineStr">
        <is>
          <t>2025</t>
        </is>
      </c>
      <c r="B5982" t="inlineStr">
        <is>
          <t>11</t>
        </is>
      </c>
      <c r="C5982" t="inlineStr">
        <is>
          <t>09011110</t>
        </is>
      </c>
      <c r="D5982" t="inlineStr">
        <is>
          <t>548</t>
        </is>
      </c>
      <c r="E5982" t="inlineStr">
        <is>
          <t>MG</t>
        </is>
      </c>
      <c r="F5982" t="n">
        <v>367</v>
      </c>
      <c r="G5982" t="n">
        <v>369475</v>
      </c>
      <c r="H5982" t="n">
        <v>2797305</v>
      </c>
      <c r="I5982" t="inlineStr">
        <is>
          <t>Café en granos</t>
        </is>
      </c>
      <c r="J5982">
        <f>SI.ERROR(BUSCARV(D5982,TablaPaises,6,FALSO),"Sin dato")</f>
        <v/>
      </c>
      <c r="K5982">
        <f>SI.ERROR(BUSCARV(C5982,TablaProductos,2,FALSO),"Sin dato")</f>
        <v/>
      </c>
      <c r="L5982">
        <f>SI(H5982&gt;=1000000,"Alto",SI(H5982&gt;=100000,"Medio","Bajo"))</f>
        <v/>
      </c>
      <c r="M5982">
        <f>SI.ERROR(BUSCARV(E5982,TablaEstados,3,FALSO),"Sin dato")</f>
        <v/>
      </c>
      <c r="N5982">
        <f>SI.ERROR(BUSCARV(E5982,TablaEstados,4,FALSO),"Sin dato")</f>
        <v/>
      </c>
    </row>
    <row r="5983">
      <c r="A5983" t="inlineStr">
        <is>
          <t>2025</t>
        </is>
      </c>
      <c r="B5983" t="inlineStr">
        <is>
          <t>08</t>
        </is>
      </c>
      <c r="C5983" t="inlineStr">
        <is>
          <t>52010020</t>
        </is>
      </c>
      <c r="D5983" t="inlineStr">
        <is>
          <t>081</t>
        </is>
      </c>
      <c r="E5983" t="inlineStr">
        <is>
          <t>BA</t>
        </is>
      </c>
      <c r="F5983" t="n">
        <v>1826</v>
      </c>
      <c r="G5983" t="n">
        <v>1824613</v>
      </c>
      <c r="H5983" t="n">
        <v>2755833</v>
      </c>
      <c r="I5983" t="inlineStr">
        <is>
          <t>Algodón</t>
        </is>
      </c>
      <c r="J5983">
        <f>SI.ERROR(BUSCARV(D5983,TablaPaises,6,FALSO),"Sin dato")</f>
        <v/>
      </c>
      <c r="K5983">
        <f>SI.ERROR(BUSCARV(C5983,TablaProductos,2,FALSO),"Sin dato")</f>
        <v/>
      </c>
      <c r="L5983">
        <f>SI(H5983&gt;=1000000,"Alto",SI(H5983&gt;=100000,"Medio","Bajo"))</f>
        <v/>
      </c>
      <c r="M5983">
        <f>SI.ERROR(BUSCARV(E5983,TablaEstados,3,FALSO),"Sin dato")</f>
        <v/>
      </c>
      <c r="N5983">
        <f>SI.ERROR(BUSCARV(E5983,TablaEstados,4,FALSO),"Sin dato")</f>
        <v/>
      </c>
    </row>
    <row r="5984">
      <c r="A5984" t="inlineStr">
        <is>
          <t>2025</t>
        </is>
      </c>
      <c r="B5984" t="inlineStr">
        <is>
          <t>11</t>
        </is>
      </c>
      <c r="C5984" t="inlineStr">
        <is>
          <t>10059010</t>
        </is>
      </c>
      <c r="D5984" t="inlineStr">
        <is>
          <t>249</t>
        </is>
      </c>
      <c r="E5984" t="inlineStr">
        <is>
          <t>GO</t>
        </is>
      </c>
      <c r="F5984" t="n">
        <v>480</v>
      </c>
      <c r="G5984" t="n">
        <v>480</v>
      </c>
      <c r="H5984" t="n">
        <v>663</v>
      </c>
      <c r="I5984" t="inlineStr">
        <is>
          <t>Milho</t>
        </is>
      </c>
      <c r="J5984">
        <f>SI.ERROR(BUSCARV(D5984,TablaPaises,6,FALSO),"Sin dato")</f>
        <v/>
      </c>
      <c r="K5984">
        <f>SI.ERROR(BUSCARV(C5984,TablaProductos,2,FALSO),"Sin dato")</f>
        <v/>
      </c>
      <c r="L5984">
        <f>SI(H5984&gt;=1000000,"Alto",SI(H5984&gt;=100000,"Medio","Bajo"))</f>
        <v/>
      </c>
      <c r="M5984">
        <f>SI.ERROR(BUSCARV(E5984,TablaEstados,3,FALSO),"Sin dato")</f>
        <v/>
      </c>
      <c r="N5984">
        <f>SI.ERROR(BUSCARV(E5984,TablaEstados,4,FALSO),"Sin dato")</f>
        <v/>
      </c>
    </row>
    <row r="5985">
      <c r="A5985" t="inlineStr">
        <is>
          <t>2025</t>
        </is>
      </c>
      <c r="B5985" t="inlineStr">
        <is>
          <t>10</t>
        </is>
      </c>
      <c r="C5985" t="inlineStr">
        <is>
          <t>09011110</t>
        </is>
      </c>
      <c r="D5985" t="inlineStr">
        <is>
          <t>087</t>
        </is>
      </c>
      <c r="E5985" t="inlineStr">
        <is>
          <t>MG</t>
        </is>
      </c>
      <c r="F5985" t="n">
        <v>349</v>
      </c>
      <c r="G5985" t="n">
        <v>349780</v>
      </c>
      <c r="H5985" t="n">
        <v>2487989</v>
      </c>
      <c r="I5985" t="inlineStr">
        <is>
          <t>Café en granos</t>
        </is>
      </c>
      <c r="J5985">
        <f>SI.ERROR(BUSCARV(D5985,TablaPaises,6,FALSO),"Sin dato")</f>
        <v/>
      </c>
      <c r="K5985">
        <f>SI.ERROR(BUSCARV(C5985,TablaProductos,2,FALSO),"Sin dato")</f>
        <v/>
      </c>
      <c r="L5985">
        <f>SI(H5985&gt;=1000000,"Alto",SI(H5985&gt;=100000,"Medio","Bajo"))</f>
        <v/>
      </c>
      <c r="M5985">
        <f>SI.ERROR(BUSCARV(E5985,TablaEstados,3,FALSO),"Sin dato")</f>
        <v/>
      </c>
      <c r="N5985">
        <f>SI.ERROR(BUSCARV(E5985,TablaEstados,4,FALSO),"Sin dato")</f>
        <v/>
      </c>
    </row>
    <row r="5986">
      <c r="A5986" t="inlineStr">
        <is>
          <t>2025</t>
        </is>
      </c>
      <c r="B5986" t="inlineStr">
        <is>
          <t>08</t>
        </is>
      </c>
      <c r="C5986" t="inlineStr">
        <is>
          <t>09011110</t>
        </is>
      </c>
      <c r="D5986" t="inlineStr">
        <is>
          <t>245</t>
        </is>
      </c>
      <c r="E5986" t="inlineStr">
        <is>
          <t>SP</t>
        </is>
      </c>
      <c r="F5986" t="n">
        <v>498</v>
      </c>
      <c r="G5986" t="n">
        <v>498919</v>
      </c>
      <c r="H5986" t="n">
        <v>3225136</v>
      </c>
      <c r="I5986" t="inlineStr">
        <is>
          <t>Café en granos</t>
        </is>
      </c>
      <c r="J5986">
        <f>SI.ERROR(BUSCARV(D5986,TablaPaises,6,FALSO),"Sin dato")</f>
        <v/>
      </c>
      <c r="K5986">
        <f>SI.ERROR(BUSCARV(C5986,TablaProductos,2,FALSO),"Sin dato")</f>
        <v/>
      </c>
      <c r="L5986">
        <f>SI(H5986&gt;=1000000,"Alto",SI(H5986&gt;=100000,"Medio","Bajo"))</f>
        <v/>
      </c>
      <c r="M5986">
        <f>SI.ERROR(BUSCARV(E5986,TablaEstados,3,FALSO),"Sin dato")</f>
        <v/>
      </c>
      <c r="N5986">
        <f>SI.ERROR(BUSCARV(E5986,TablaEstados,4,FALSO),"Sin dato")</f>
        <v/>
      </c>
    </row>
    <row r="5987">
      <c r="A5987" t="inlineStr">
        <is>
          <t>2025</t>
        </is>
      </c>
      <c r="B5987" t="inlineStr">
        <is>
          <t>11</t>
        </is>
      </c>
      <c r="C5987" t="inlineStr">
        <is>
          <t>52010020</t>
        </is>
      </c>
      <c r="D5987" t="inlineStr">
        <is>
          <t>160</t>
        </is>
      </c>
      <c r="E5987" t="inlineStr">
        <is>
          <t>SP</t>
        </is>
      </c>
      <c r="F5987" t="n">
        <v>26238</v>
      </c>
      <c r="G5987" t="n">
        <v>26236262</v>
      </c>
      <c r="H5987" t="n">
        <v>39830967</v>
      </c>
      <c r="I5987" t="inlineStr">
        <is>
          <t>Algodón</t>
        </is>
      </c>
      <c r="J5987">
        <f>SI.ERROR(BUSCARV(D5987,TablaPaises,6,FALSO),"Sin dato")</f>
        <v/>
      </c>
      <c r="K5987">
        <f>SI.ERROR(BUSCARV(C5987,TablaProductos,2,FALSO),"Sin dato")</f>
        <v/>
      </c>
      <c r="L5987">
        <f>SI(H5987&gt;=1000000,"Alto",SI(H5987&gt;=100000,"Medio","Bajo"))</f>
        <v/>
      </c>
      <c r="M5987">
        <f>SI.ERROR(BUSCARV(E5987,TablaEstados,3,FALSO),"Sin dato")</f>
        <v/>
      </c>
      <c r="N5987">
        <f>SI.ERROR(BUSCARV(E5987,TablaEstados,4,FALSO),"Sin dato")</f>
        <v/>
      </c>
    </row>
    <row r="5988">
      <c r="A5988" t="inlineStr">
        <is>
          <t>2025</t>
        </is>
      </c>
      <c r="B5988" t="inlineStr">
        <is>
          <t>04</t>
        </is>
      </c>
      <c r="C5988" t="inlineStr">
        <is>
          <t>09011110</t>
        </is>
      </c>
      <c r="D5988" t="inlineStr">
        <is>
          <t>195</t>
        </is>
      </c>
      <c r="E5988" t="inlineStr">
        <is>
          <t>MG</t>
        </is>
      </c>
      <c r="F5988" t="n">
        <v>33</v>
      </c>
      <c r="G5988" t="n">
        <v>33381</v>
      </c>
      <c r="H5988" t="n">
        <v>191881</v>
      </c>
      <c r="I5988" t="inlineStr">
        <is>
          <t>Café en granos</t>
        </is>
      </c>
      <c r="J5988">
        <f>SI.ERROR(BUSCARV(D5988,TablaPaises,6,FALSO),"Sin dato")</f>
        <v/>
      </c>
      <c r="K5988">
        <f>SI.ERROR(BUSCARV(C5988,TablaProductos,2,FALSO),"Sin dato")</f>
        <v/>
      </c>
      <c r="L5988">
        <f>SI(H5988&gt;=1000000,"Alto",SI(H5988&gt;=100000,"Medio","Bajo"))</f>
        <v/>
      </c>
      <c r="M5988">
        <f>SI.ERROR(BUSCARV(E5988,TablaEstados,3,FALSO),"Sin dato")</f>
        <v/>
      </c>
      <c r="N5988">
        <f>SI.ERROR(BUSCARV(E5988,TablaEstados,4,FALSO),"Sin dato")</f>
        <v/>
      </c>
    </row>
    <row r="5989">
      <c r="A5989" t="inlineStr">
        <is>
          <t>2025</t>
        </is>
      </c>
      <c r="B5989" t="inlineStr">
        <is>
          <t>11</t>
        </is>
      </c>
      <c r="C5989" t="inlineStr">
        <is>
          <t>12019000</t>
        </is>
      </c>
      <c r="D5989" t="inlineStr">
        <is>
          <t>776</t>
        </is>
      </c>
      <c r="E5989" t="inlineStr">
        <is>
          <t>MA</t>
        </is>
      </c>
      <c r="F5989" t="n">
        <v>9249</v>
      </c>
      <c r="G5989" t="n">
        <v>9249012</v>
      </c>
      <c r="H5989" t="n">
        <v>3647807</v>
      </c>
      <c r="I5989" t="inlineStr">
        <is>
          <t>Soja</t>
        </is>
      </c>
      <c r="J5989">
        <f>SI.ERROR(BUSCARV(D5989,TablaPaises,6,FALSO),"Sin dato")</f>
        <v/>
      </c>
      <c r="K5989">
        <f>SI.ERROR(BUSCARV(C5989,TablaProductos,2,FALSO),"Sin dato")</f>
        <v/>
      </c>
      <c r="L5989">
        <f>SI(H5989&gt;=1000000,"Alto",SI(H5989&gt;=100000,"Medio","Bajo"))</f>
        <v/>
      </c>
      <c r="M5989">
        <f>SI.ERROR(BUSCARV(E5989,TablaEstados,3,FALSO),"Sin dato")</f>
        <v/>
      </c>
      <c r="N5989">
        <f>SI.ERROR(BUSCARV(E5989,TablaEstados,4,FALSO),"Sin dato")</f>
        <v/>
      </c>
    </row>
    <row r="5990">
      <c r="A5990" t="inlineStr">
        <is>
          <t>2025</t>
        </is>
      </c>
      <c r="B5990" t="inlineStr">
        <is>
          <t>11</t>
        </is>
      </c>
      <c r="C5990" t="inlineStr">
        <is>
          <t>52010020</t>
        </is>
      </c>
      <c r="D5990" t="inlineStr">
        <is>
          <t>081</t>
        </is>
      </c>
      <c r="E5990" t="inlineStr">
        <is>
          <t>BA</t>
        </is>
      </c>
      <c r="F5990" t="n">
        <v>7085</v>
      </c>
      <c r="G5990" t="n">
        <v>7083351</v>
      </c>
      <c r="H5990" t="n">
        <v>11665677</v>
      </c>
      <c r="I5990" t="inlineStr">
        <is>
          <t>Algodón</t>
        </is>
      </c>
      <c r="J5990">
        <f>SI.ERROR(BUSCARV(D5990,TablaPaises,6,FALSO),"Sin dato")</f>
        <v/>
      </c>
      <c r="K5990">
        <f>SI.ERROR(BUSCARV(C5990,TablaProductos,2,FALSO),"Sin dato")</f>
        <v/>
      </c>
      <c r="L5990">
        <f>SI(H5990&gt;=1000000,"Alto",SI(H5990&gt;=100000,"Medio","Bajo"))</f>
        <v/>
      </c>
      <c r="M5990">
        <f>SI.ERROR(BUSCARV(E5990,TablaEstados,3,FALSO),"Sin dato")</f>
        <v/>
      </c>
      <c r="N5990">
        <f>SI.ERROR(BUSCARV(E5990,TablaEstados,4,FALSO),"Sin dato")</f>
        <v/>
      </c>
    </row>
    <row r="5991">
      <c r="A5991" t="inlineStr">
        <is>
          <t>2025</t>
        </is>
      </c>
      <c r="B5991" t="inlineStr">
        <is>
          <t>07</t>
        </is>
      </c>
      <c r="C5991" t="inlineStr">
        <is>
          <t>12019000</t>
        </is>
      </c>
      <c r="D5991" t="inlineStr">
        <is>
          <t>160</t>
        </is>
      </c>
      <c r="E5991" t="inlineStr">
        <is>
          <t>GO</t>
        </is>
      </c>
      <c r="F5991" t="n">
        <v>48443</v>
      </c>
      <c r="G5991" t="n">
        <v>48444623</v>
      </c>
      <c r="H5991" t="n">
        <v>19768051</v>
      </c>
      <c r="I5991" t="inlineStr">
        <is>
          <t>Soja</t>
        </is>
      </c>
      <c r="J5991">
        <f>SI.ERROR(BUSCARV(D5991,TablaPaises,6,FALSO),"Sin dato")</f>
        <v/>
      </c>
      <c r="K5991">
        <f>SI.ERROR(BUSCARV(C5991,TablaProductos,2,FALSO),"Sin dato")</f>
        <v/>
      </c>
      <c r="L5991">
        <f>SI(H5991&gt;=1000000,"Alto",SI(H5991&gt;=100000,"Medio","Bajo"))</f>
        <v/>
      </c>
      <c r="M5991">
        <f>SI.ERROR(BUSCARV(E5991,TablaEstados,3,FALSO),"Sin dato")</f>
        <v/>
      </c>
      <c r="N5991">
        <f>SI.ERROR(BUSCARV(E5991,TablaEstados,4,FALSO),"Sin dato")</f>
        <v/>
      </c>
    </row>
    <row r="5992">
      <c r="A5992" t="inlineStr">
        <is>
          <t>2025</t>
        </is>
      </c>
      <c r="B5992" t="inlineStr">
        <is>
          <t>02</t>
        </is>
      </c>
      <c r="C5992" t="inlineStr">
        <is>
          <t>09011110</t>
        </is>
      </c>
      <c r="D5992" t="inlineStr">
        <is>
          <t>063</t>
        </is>
      </c>
      <c r="E5992" t="inlineStr">
        <is>
          <t>ES</t>
        </is>
      </c>
      <c r="F5992" t="n">
        <v>26</v>
      </c>
      <c r="G5992" t="n">
        <v>26373</v>
      </c>
      <c r="H5992" t="n">
        <v>127909</v>
      </c>
      <c r="I5992" t="inlineStr">
        <is>
          <t>Café en granos</t>
        </is>
      </c>
      <c r="J5992">
        <f>SI.ERROR(BUSCARV(D5992,TablaPaises,6,FALSO),"Sin dato")</f>
        <v/>
      </c>
      <c r="K5992">
        <f>SI.ERROR(BUSCARV(C5992,TablaProductos,2,FALSO),"Sin dato")</f>
        <v/>
      </c>
      <c r="L5992">
        <f>SI(H5992&gt;=1000000,"Alto",SI(H5992&gt;=100000,"Medio","Bajo"))</f>
        <v/>
      </c>
      <c r="M5992">
        <f>SI.ERROR(BUSCARV(E5992,TablaEstados,3,FALSO),"Sin dato")</f>
        <v/>
      </c>
      <c r="N5992">
        <f>SI.ERROR(BUSCARV(E5992,TablaEstados,4,FALSO),"Sin dato")</f>
        <v/>
      </c>
    </row>
    <row r="5993">
      <c r="A5993" t="inlineStr">
        <is>
          <t>2025</t>
        </is>
      </c>
      <c r="B5993" t="inlineStr">
        <is>
          <t>06</t>
        </is>
      </c>
      <c r="C5993" t="inlineStr">
        <is>
          <t>12019000</t>
        </is>
      </c>
      <c r="D5993" t="inlineStr">
        <is>
          <t>190</t>
        </is>
      </c>
      <c r="E5993" t="inlineStr">
        <is>
          <t>MT</t>
        </is>
      </c>
      <c r="F5993" t="n">
        <v>16101</v>
      </c>
      <c r="G5993" t="n">
        <v>16101888</v>
      </c>
      <c r="H5993" t="n">
        <v>6201706</v>
      </c>
      <c r="I5993" t="inlineStr">
        <is>
          <t>Soja</t>
        </is>
      </c>
      <c r="J5993">
        <f>SI.ERROR(BUSCARV(D5993,TablaPaises,6,FALSO),"Sin dato")</f>
        <v/>
      </c>
      <c r="K5993">
        <f>SI.ERROR(BUSCARV(C5993,TablaProductos,2,FALSO),"Sin dato")</f>
        <v/>
      </c>
      <c r="L5993">
        <f>SI(H5993&gt;=1000000,"Alto",SI(H5993&gt;=100000,"Medio","Bajo"))</f>
        <v/>
      </c>
      <c r="M5993">
        <f>SI.ERROR(BUSCARV(E5993,TablaEstados,3,FALSO),"Sin dato")</f>
        <v/>
      </c>
      <c r="N5993">
        <f>SI.ERROR(BUSCARV(E5993,TablaEstados,4,FALSO),"Sin dato")</f>
        <v/>
      </c>
    </row>
    <row r="5994">
      <c r="A5994" t="inlineStr">
        <is>
          <t>2025</t>
        </is>
      </c>
      <c r="B5994" t="inlineStr">
        <is>
          <t>11</t>
        </is>
      </c>
      <c r="C5994" t="inlineStr">
        <is>
          <t>09011110</t>
        </is>
      </c>
      <c r="D5994" t="inlineStr">
        <is>
          <t>063</t>
        </is>
      </c>
      <c r="E5994" t="inlineStr">
        <is>
          <t>MG</t>
        </is>
      </c>
      <c r="F5994" t="n">
        <v>100</v>
      </c>
      <c r="G5994" t="n">
        <v>101561</v>
      </c>
      <c r="H5994" t="n">
        <v>756426</v>
      </c>
      <c r="I5994" t="inlineStr">
        <is>
          <t>Café en granos</t>
        </is>
      </c>
      <c r="J5994">
        <f>SI.ERROR(BUSCARV(D5994,TablaPaises,6,FALSO),"Sin dato")</f>
        <v/>
      </c>
      <c r="K5994">
        <f>SI.ERROR(BUSCARV(C5994,TablaProductos,2,FALSO),"Sin dato")</f>
        <v/>
      </c>
      <c r="L5994">
        <f>SI(H5994&gt;=1000000,"Alto",SI(H5994&gt;=100000,"Medio","Bajo"))</f>
        <v/>
      </c>
      <c r="M5994">
        <f>SI.ERROR(BUSCARV(E5994,TablaEstados,3,FALSO),"Sin dato")</f>
        <v/>
      </c>
      <c r="N5994">
        <f>SI.ERROR(BUSCARV(E5994,TablaEstados,4,FALSO),"Sin dato")</f>
        <v/>
      </c>
    </row>
    <row r="5995">
      <c r="A5995" t="inlineStr">
        <is>
          <t>2025</t>
        </is>
      </c>
      <c r="B5995" t="inlineStr">
        <is>
          <t>08</t>
        </is>
      </c>
      <c r="C5995" t="inlineStr">
        <is>
          <t>10059010</t>
        </is>
      </c>
      <c r="D5995" t="inlineStr">
        <is>
          <t>372</t>
        </is>
      </c>
      <c r="E5995" t="inlineStr">
        <is>
          <t>GO</t>
        </is>
      </c>
      <c r="F5995" t="n">
        <v>191755361</v>
      </c>
      <c r="G5995" t="n">
        <v>191755361</v>
      </c>
      <c r="H5995" t="n">
        <v>38493589</v>
      </c>
      <c r="I5995" t="inlineStr">
        <is>
          <t>Milho</t>
        </is>
      </c>
      <c r="J5995">
        <f>SI.ERROR(BUSCARV(D5995,TablaPaises,6,FALSO),"Sin dato")</f>
        <v/>
      </c>
      <c r="K5995">
        <f>SI.ERROR(BUSCARV(C5995,TablaProductos,2,FALSO),"Sin dato")</f>
        <v/>
      </c>
      <c r="L5995">
        <f>SI(H5995&gt;=1000000,"Alto",SI(H5995&gt;=100000,"Medio","Bajo"))</f>
        <v/>
      </c>
      <c r="M5995">
        <f>SI.ERROR(BUSCARV(E5995,TablaEstados,3,FALSO),"Sin dato")</f>
        <v/>
      </c>
      <c r="N5995">
        <f>SI.ERROR(BUSCARV(E5995,TablaEstados,4,FALSO),"Sin dato")</f>
        <v/>
      </c>
    </row>
    <row r="5996">
      <c r="A5996" t="inlineStr">
        <is>
          <t>2025</t>
        </is>
      </c>
      <c r="B5996" t="inlineStr">
        <is>
          <t>01</t>
        </is>
      </c>
      <c r="C5996" t="inlineStr">
        <is>
          <t>10059010</t>
        </is>
      </c>
      <c r="D5996" t="inlineStr">
        <is>
          <t>607</t>
        </is>
      </c>
      <c r="E5996" t="inlineStr">
        <is>
          <t>SC</t>
        </is>
      </c>
      <c r="F5996" t="n">
        <v>430</v>
      </c>
      <c r="G5996" t="n">
        <v>21500</v>
      </c>
      <c r="H5996" t="n">
        <v>6693</v>
      </c>
      <c r="I5996" t="inlineStr">
        <is>
          <t>Milho</t>
        </is>
      </c>
      <c r="J5996">
        <f>SI.ERROR(BUSCARV(D5996,TablaPaises,6,FALSO),"Sin dato")</f>
        <v/>
      </c>
      <c r="K5996">
        <f>SI.ERROR(BUSCARV(C5996,TablaProductos,2,FALSO),"Sin dato")</f>
        <v/>
      </c>
      <c r="L5996">
        <f>SI(H5996&gt;=1000000,"Alto",SI(H5996&gt;=100000,"Medio","Bajo"))</f>
        <v/>
      </c>
      <c r="M5996">
        <f>SI.ERROR(BUSCARV(E5996,TablaEstados,3,FALSO),"Sin dato")</f>
        <v/>
      </c>
      <c r="N5996">
        <f>SI.ERROR(BUSCARV(E5996,TablaEstados,4,FALSO),"Sin dato")</f>
        <v/>
      </c>
    </row>
    <row r="5997">
      <c r="A5997" t="inlineStr">
        <is>
          <t>2025</t>
        </is>
      </c>
      <c r="B5997" t="inlineStr">
        <is>
          <t>06</t>
        </is>
      </c>
      <c r="C5997" t="inlineStr">
        <is>
          <t>12019000</t>
        </is>
      </c>
      <c r="D5997" t="inlineStr">
        <is>
          <t>573</t>
        </is>
      </c>
      <c r="E5997" t="inlineStr">
        <is>
          <t>PI</t>
        </is>
      </c>
      <c r="F5997" t="n">
        <v>23087</v>
      </c>
      <c r="G5997" t="n">
        <v>23087493</v>
      </c>
      <c r="H5997" t="n">
        <v>9330997</v>
      </c>
      <c r="I5997" t="inlineStr">
        <is>
          <t>Soja</t>
        </is>
      </c>
      <c r="J5997">
        <f>SI.ERROR(BUSCARV(D5997,TablaPaises,6,FALSO),"Sin dato")</f>
        <v/>
      </c>
      <c r="K5997">
        <f>SI.ERROR(BUSCARV(C5997,TablaProductos,2,FALSO),"Sin dato")</f>
        <v/>
      </c>
      <c r="L5997">
        <f>SI(H5997&gt;=1000000,"Alto",SI(H5997&gt;=100000,"Medio","Bajo"))</f>
        <v/>
      </c>
      <c r="M5997">
        <f>SI.ERROR(BUSCARV(E5997,TablaEstados,3,FALSO),"Sin dato")</f>
        <v/>
      </c>
      <c r="N5997">
        <f>SI.ERROR(BUSCARV(E5997,TablaEstados,4,FALSO),"Sin dato")</f>
        <v/>
      </c>
    </row>
    <row r="5998">
      <c r="A5998" t="inlineStr">
        <is>
          <t>2025</t>
        </is>
      </c>
      <c r="B5998" t="inlineStr">
        <is>
          <t>11</t>
        </is>
      </c>
      <c r="C5998" t="inlineStr">
        <is>
          <t>09011110</t>
        </is>
      </c>
      <c r="D5998" t="inlineStr">
        <is>
          <t>676</t>
        </is>
      </c>
      <c r="E5998" t="inlineStr">
        <is>
          <t>SP</t>
        </is>
      </c>
      <c r="F5998" t="n">
        <v>22</v>
      </c>
      <c r="G5998" t="n">
        <v>22220</v>
      </c>
      <c r="H5998" t="n">
        <v>174391</v>
      </c>
      <c r="I5998" t="inlineStr">
        <is>
          <t>Café en granos</t>
        </is>
      </c>
      <c r="J5998">
        <f>SI.ERROR(BUSCARV(D5998,TablaPaises,6,FALSO),"Sin dato")</f>
        <v/>
      </c>
      <c r="K5998">
        <f>SI.ERROR(BUSCARV(C5998,TablaProductos,2,FALSO),"Sin dato")</f>
        <v/>
      </c>
      <c r="L5998">
        <f>SI(H5998&gt;=1000000,"Alto",SI(H5998&gt;=100000,"Medio","Bajo"))</f>
        <v/>
      </c>
      <c r="M5998">
        <f>SI.ERROR(BUSCARV(E5998,TablaEstados,3,FALSO),"Sin dato")</f>
        <v/>
      </c>
      <c r="N5998">
        <f>SI.ERROR(BUSCARV(E5998,TablaEstados,4,FALSO),"Sin dato")</f>
        <v/>
      </c>
    </row>
    <row r="5999">
      <c r="A5999" t="inlineStr">
        <is>
          <t>2025</t>
        </is>
      </c>
      <c r="B5999" t="inlineStr">
        <is>
          <t>03</t>
        </is>
      </c>
      <c r="C5999" t="inlineStr">
        <is>
          <t>12019000</t>
        </is>
      </c>
      <c r="D5999" t="inlineStr">
        <is>
          <t>858</t>
        </is>
      </c>
      <c r="E5999" t="inlineStr">
        <is>
          <t>MA</t>
        </is>
      </c>
      <c r="F5999" t="n">
        <v>28309</v>
      </c>
      <c r="G5999" t="n">
        <v>28309020</v>
      </c>
      <c r="H5999" t="n">
        <v>11227438</v>
      </c>
      <c r="I5999" t="inlineStr">
        <is>
          <t>Soja</t>
        </is>
      </c>
      <c r="J5999">
        <f>SI.ERROR(BUSCARV(D5999,TablaPaises,6,FALSO),"Sin dato")</f>
        <v/>
      </c>
      <c r="K5999">
        <f>SI.ERROR(BUSCARV(C5999,TablaProductos,2,FALSO),"Sin dato")</f>
        <v/>
      </c>
      <c r="L5999">
        <f>SI(H5999&gt;=1000000,"Alto",SI(H5999&gt;=100000,"Medio","Bajo"))</f>
        <v/>
      </c>
      <c r="M5999">
        <f>SI.ERROR(BUSCARV(E5999,TablaEstados,3,FALSO),"Sin dato")</f>
        <v/>
      </c>
      <c r="N5999">
        <f>SI.ERROR(BUSCARV(E5999,TablaEstados,4,FALSO),"Sin dato")</f>
        <v/>
      </c>
    </row>
    <row r="6000">
      <c r="A6000" t="inlineStr">
        <is>
          <t>2025</t>
        </is>
      </c>
      <c r="B6000" t="inlineStr">
        <is>
          <t>03</t>
        </is>
      </c>
      <c r="C6000" t="inlineStr">
        <is>
          <t>52010020</t>
        </is>
      </c>
      <c r="D6000" t="inlineStr">
        <is>
          <t>776</t>
        </is>
      </c>
      <c r="E6000" t="inlineStr">
        <is>
          <t>BA</t>
        </is>
      </c>
      <c r="F6000" t="n">
        <v>456</v>
      </c>
      <c r="G6000" t="n">
        <v>456414</v>
      </c>
      <c r="H6000" t="n">
        <v>787759</v>
      </c>
      <c r="I6000" t="inlineStr">
        <is>
          <t>Algodón</t>
        </is>
      </c>
      <c r="J6000">
        <f>SI.ERROR(BUSCARV(D6000,TablaPaises,6,FALSO),"Sin dato")</f>
        <v/>
      </c>
      <c r="K6000">
        <f>SI.ERROR(BUSCARV(C6000,TablaProductos,2,FALSO),"Sin dato")</f>
        <v/>
      </c>
      <c r="L6000">
        <f>SI(H6000&gt;=1000000,"Alto",SI(H6000&gt;=100000,"Medio","Bajo"))</f>
        <v/>
      </c>
      <c r="M6000">
        <f>SI.ERROR(BUSCARV(E6000,TablaEstados,3,FALSO),"Sin dato")</f>
        <v/>
      </c>
      <c r="N6000">
        <f>SI.ERROR(BUSCARV(E6000,TablaEstados,4,FALSO),"Sin dato")</f>
        <v/>
      </c>
    </row>
    <row r="6001">
      <c r="A6001" t="inlineStr">
        <is>
          <t>2025</t>
        </is>
      </c>
      <c r="B6001" t="inlineStr">
        <is>
          <t>02</t>
        </is>
      </c>
      <c r="C6001" t="inlineStr">
        <is>
          <t>09011110</t>
        </is>
      </c>
      <c r="D6001" t="inlineStr">
        <is>
          <t>756</t>
        </is>
      </c>
      <c r="E6001" t="inlineStr">
        <is>
          <t>ES</t>
        </is>
      </c>
      <c r="F6001" t="n">
        <v>200</v>
      </c>
      <c r="G6001" t="n">
        <v>200000</v>
      </c>
      <c r="H6001" t="n">
        <v>976920</v>
      </c>
      <c r="I6001" t="inlineStr">
        <is>
          <t>Café en granos</t>
        </is>
      </c>
      <c r="J6001">
        <f>SI.ERROR(BUSCARV(D6001,TablaPaises,6,FALSO),"Sin dato")</f>
        <v/>
      </c>
      <c r="K6001">
        <f>SI.ERROR(BUSCARV(C6001,TablaProductos,2,FALSO),"Sin dato")</f>
        <v/>
      </c>
      <c r="L6001">
        <f>SI(H6001&gt;=1000000,"Alto",SI(H6001&gt;=100000,"Medio","Bajo"))</f>
        <v/>
      </c>
      <c r="M6001">
        <f>SI.ERROR(BUSCARV(E6001,TablaEstados,3,FALSO),"Sin dato")</f>
        <v/>
      </c>
      <c r="N6001">
        <f>SI.ERROR(BUSCARV(E6001,TablaEstados,4,FALSO),"Sin dato")</f>
        <v/>
      </c>
    </row>
    <row r="6002">
      <c r="A6002" t="inlineStr">
        <is>
          <t>2025</t>
        </is>
      </c>
      <c r="B6002" t="inlineStr">
        <is>
          <t>12</t>
        </is>
      </c>
      <c r="C6002" t="inlineStr">
        <is>
          <t>10059010</t>
        </is>
      </c>
      <c r="D6002" t="inlineStr">
        <is>
          <t>198</t>
        </is>
      </c>
      <c r="E6002" t="inlineStr">
        <is>
          <t>MT</t>
        </is>
      </c>
      <c r="F6002" t="n">
        <v>28386209</v>
      </c>
      <c r="G6002" t="n">
        <v>28386209</v>
      </c>
      <c r="H6002" t="n">
        <v>5847057</v>
      </c>
      <c r="I6002" t="inlineStr">
        <is>
          <t>Milho</t>
        </is>
      </c>
      <c r="J6002">
        <f>SI.ERROR(BUSCARV(D6002,TablaPaises,6,FALSO),"Sin dato")</f>
        <v/>
      </c>
      <c r="K6002">
        <f>SI.ERROR(BUSCARV(C6002,TablaProductos,2,FALSO),"Sin dato")</f>
        <v/>
      </c>
      <c r="L6002">
        <f>SI(H6002&gt;=1000000,"Alto",SI(H6002&gt;=100000,"Medio","Bajo"))</f>
        <v/>
      </c>
      <c r="M6002">
        <f>SI.ERROR(BUSCARV(E6002,TablaEstados,3,FALSO),"Sin dato")</f>
        <v/>
      </c>
      <c r="N6002">
        <f>SI.ERROR(BUSCARV(E6002,TablaEstados,4,FALSO),"Sin dato")</f>
        <v/>
      </c>
    </row>
    <row r="6003">
      <c r="A6003" t="inlineStr">
        <is>
          <t>2025</t>
        </is>
      </c>
      <c r="B6003" t="inlineStr">
        <is>
          <t>07</t>
        </is>
      </c>
      <c r="C6003" t="inlineStr">
        <is>
          <t>52010020</t>
        </is>
      </c>
      <c r="D6003" t="inlineStr">
        <is>
          <t>063</t>
        </is>
      </c>
      <c r="E6003" t="inlineStr">
        <is>
          <t>SP</t>
        </is>
      </c>
      <c r="F6003" t="n">
        <v>146</v>
      </c>
      <c r="G6003" t="n">
        <v>146322</v>
      </c>
      <c r="H6003" t="n">
        <v>164704</v>
      </c>
      <c r="I6003" t="inlineStr">
        <is>
          <t>Algodón</t>
        </is>
      </c>
      <c r="J6003">
        <f>SI.ERROR(BUSCARV(D6003,TablaPaises,6,FALSO),"Sin dato")</f>
        <v/>
      </c>
      <c r="K6003">
        <f>SI.ERROR(BUSCARV(C6003,TablaProductos,2,FALSO),"Sin dato")</f>
        <v/>
      </c>
      <c r="L6003">
        <f>SI(H6003&gt;=1000000,"Alto",SI(H6003&gt;=100000,"Medio","Bajo"))</f>
        <v/>
      </c>
      <c r="M6003">
        <f>SI.ERROR(BUSCARV(E6003,TablaEstados,3,FALSO),"Sin dato")</f>
        <v/>
      </c>
      <c r="N6003">
        <f>SI.ERROR(BUSCARV(E6003,TablaEstados,4,FALSO),"Sin dato")</f>
        <v/>
      </c>
    </row>
    <row r="6004">
      <c r="A6004" t="inlineStr">
        <is>
          <t>2025</t>
        </is>
      </c>
      <c r="B6004" t="inlineStr">
        <is>
          <t>09</t>
        </is>
      </c>
      <c r="C6004" t="inlineStr">
        <is>
          <t>12019000</t>
        </is>
      </c>
      <c r="D6004" t="inlineStr">
        <is>
          <t>160</t>
        </is>
      </c>
      <c r="E6004" t="inlineStr">
        <is>
          <t>MS</t>
        </is>
      </c>
      <c r="F6004" t="n">
        <v>36035</v>
      </c>
      <c r="G6004" t="n">
        <v>36036303</v>
      </c>
      <c r="H6004" t="n">
        <v>15091782</v>
      </c>
      <c r="I6004" t="inlineStr">
        <is>
          <t>Soja</t>
        </is>
      </c>
      <c r="J6004">
        <f>SI.ERROR(BUSCARV(D6004,TablaPaises,6,FALSO),"Sin dato")</f>
        <v/>
      </c>
      <c r="K6004">
        <f>SI.ERROR(BUSCARV(C6004,TablaProductos,2,FALSO),"Sin dato")</f>
        <v/>
      </c>
      <c r="L6004">
        <f>SI(H6004&gt;=1000000,"Alto",SI(H6004&gt;=100000,"Medio","Bajo"))</f>
        <v/>
      </c>
      <c r="M6004">
        <f>SI.ERROR(BUSCARV(E6004,TablaEstados,3,FALSO),"Sin dato")</f>
        <v/>
      </c>
      <c r="N6004">
        <f>SI.ERROR(BUSCARV(E6004,TablaEstados,4,FALSO),"Sin dato")</f>
        <v/>
      </c>
    </row>
    <row r="6005">
      <c r="A6005" t="inlineStr">
        <is>
          <t>2025</t>
        </is>
      </c>
      <c r="B6005" t="inlineStr">
        <is>
          <t>08</t>
        </is>
      </c>
      <c r="C6005" t="inlineStr">
        <is>
          <t>10059010</t>
        </is>
      </c>
      <c r="D6005" t="inlineStr">
        <is>
          <t>647</t>
        </is>
      </c>
      <c r="E6005" t="inlineStr">
        <is>
          <t>MT</t>
        </is>
      </c>
      <c r="F6005" t="n">
        <v>32999600</v>
      </c>
      <c r="G6005" t="n">
        <v>32999600</v>
      </c>
      <c r="H6005" t="n">
        <v>6541182</v>
      </c>
      <c r="I6005" t="inlineStr">
        <is>
          <t>Milho</t>
        </is>
      </c>
      <c r="J6005">
        <f>SI.ERROR(BUSCARV(D6005,TablaPaises,6,FALSO),"Sin dato")</f>
        <v/>
      </c>
      <c r="K6005">
        <f>SI.ERROR(BUSCARV(C6005,TablaProductos,2,FALSO),"Sin dato")</f>
        <v/>
      </c>
      <c r="L6005">
        <f>SI(H6005&gt;=1000000,"Alto",SI(H6005&gt;=100000,"Medio","Bajo"))</f>
        <v/>
      </c>
      <c r="M6005">
        <f>SI.ERROR(BUSCARV(E6005,TablaEstados,3,FALSO),"Sin dato")</f>
        <v/>
      </c>
      <c r="N6005">
        <f>SI.ERROR(BUSCARV(E6005,TablaEstados,4,FALSO),"Sin dato")</f>
        <v/>
      </c>
    </row>
    <row r="6006">
      <c r="A6006" t="inlineStr">
        <is>
          <t>2025</t>
        </is>
      </c>
      <c r="B6006" t="inlineStr">
        <is>
          <t>07</t>
        </is>
      </c>
      <c r="C6006" t="inlineStr">
        <is>
          <t>10059010</t>
        </is>
      </c>
      <c r="D6006" t="inlineStr">
        <is>
          <t>521</t>
        </is>
      </c>
      <c r="E6006" t="inlineStr">
        <is>
          <t>MT</t>
        </is>
      </c>
      <c r="F6006" t="n">
        <v>24000000</v>
      </c>
      <c r="G6006" t="n">
        <v>24000000</v>
      </c>
      <c r="H6006" t="n">
        <v>4827677</v>
      </c>
      <c r="I6006" t="inlineStr">
        <is>
          <t>Milho</t>
        </is>
      </c>
      <c r="J6006">
        <f>SI.ERROR(BUSCARV(D6006,TablaPaises,6,FALSO),"Sin dato")</f>
        <v/>
      </c>
      <c r="K6006">
        <f>SI.ERROR(BUSCARV(C6006,TablaProductos,2,FALSO),"Sin dato")</f>
        <v/>
      </c>
      <c r="L6006">
        <f>SI(H6006&gt;=1000000,"Alto",SI(H6006&gt;=100000,"Medio","Bajo"))</f>
        <v/>
      </c>
      <c r="M6006">
        <f>SI.ERROR(BUSCARV(E6006,TablaEstados,3,FALSO),"Sin dato")</f>
        <v/>
      </c>
      <c r="N6006">
        <f>SI.ERROR(BUSCARV(E6006,TablaEstados,4,FALSO),"Sin dato")</f>
        <v/>
      </c>
    </row>
    <row r="6007">
      <c r="A6007" t="inlineStr">
        <is>
          <t>2025</t>
        </is>
      </c>
      <c r="B6007" t="inlineStr">
        <is>
          <t>04</t>
        </is>
      </c>
      <c r="C6007" t="inlineStr">
        <is>
          <t>52010020</t>
        </is>
      </c>
      <c r="D6007" t="inlineStr">
        <is>
          <t>361</t>
        </is>
      </c>
      <c r="E6007" t="inlineStr">
        <is>
          <t>MT</t>
        </is>
      </c>
      <c r="F6007" t="n">
        <v>153</v>
      </c>
      <c r="G6007" t="n">
        <v>152814</v>
      </c>
      <c r="H6007" t="n">
        <v>225039</v>
      </c>
      <c r="I6007" t="inlineStr">
        <is>
          <t>Algodón</t>
        </is>
      </c>
      <c r="J6007">
        <f>SI.ERROR(BUSCARV(D6007,TablaPaises,6,FALSO),"Sin dato")</f>
        <v/>
      </c>
      <c r="K6007">
        <f>SI.ERROR(BUSCARV(C6007,TablaProductos,2,FALSO),"Sin dato")</f>
        <v/>
      </c>
      <c r="L6007">
        <f>SI(H6007&gt;=1000000,"Alto",SI(H6007&gt;=100000,"Medio","Bajo"))</f>
        <v/>
      </c>
      <c r="M6007">
        <f>SI.ERROR(BUSCARV(E6007,TablaEstados,3,FALSO),"Sin dato")</f>
        <v/>
      </c>
      <c r="N6007">
        <f>SI.ERROR(BUSCARV(E6007,TablaEstados,4,FALSO),"Sin dato")</f>
        <v/>
      </c>
    </row>
    <row r="6008">
      <c r="A6008" t="inlineStr">
        <is>
          <t>2025</t>
        </is>
      </c>
      <c r="B6008" t="inlineStr">
        <is>
          <t>03</t>
        </is>
      </c>
      <c r="C6008" t="inlineStr">
        <is>
          <t>12019000</t>
        </is>
      </c>
      <c r="D6008" t="inlineStr">
        <is>
          <t>245</t>
        </is>
      </c>
      <c r="E6008" t="inlineStr">
        <is>
          <t>RO</t>
        </is>
      </c>
      <c r="F6008" t="n">
        <v>138145</v>
      </c>
      <c r="G6008" t="n">
        <v>138144386</v>
      </c>
      <c r="H6008" t="n">
        <v>52337592</v>
      </c>
      <c r="I6008" t="inlineStr">
        <is>
          <t>Soja</t>
        </is>
      </c>
      <c r="J6008">
        <f>SI.ERROR(BUSCARV(D6008,TablaPaises,6,FALSO),"Sin dato")</f>
        <v/>
      </c>
      <c r="K6008">
        <f>SI.ERROR(BUSCARV(C6008,TablaProductos,2,FALSO),"Sin dato")</f>
        <v/>
      </c>
      <c r="L6008">
        <f>SI(H6008&gt;=1000000,"Alto",SI(H6008&gt;=100000,"Medio","Bajo"))</f>
        <v/>
      </c>
      <c r="M6008">
        <f>SI.ERROR(BUSCARV(E6008,TablaEstados,3,FALSO),"Sin dato")</f>
        <v/>
      </c>
      <c r="N6008">
        <f>SI.ERROR(BUSCARV(E6008,TablaEstados,4,FALSO),"Sin dato")</f>
        <v/>
      </c>
    </row>
    <row r="6009">
      <c r="A6009" t="inlineStr">
        <is>
          <t>2025</t>
        </is>
      </c>
      <c r="B6009" t="inlineStr">
        <is>
          <t>09</t>
        </is>
      </c>
      <c r="C6009" t="inlineStr">
        <is>
          <t>10059010</t>
        </is>
      </c>
      <c r="D6009" t="inlineStr">
        <is>
          <t>607</t>
        </is>
      </c>
      <c r="E6009" t="inlineStr">
        <is>
          <t>PA</t>
        </is>
      </c>
      <c r="F6009" t="n">
        <v>5264997</v>
      </c>
      <c r="G6009" t="n">
        <v>5264997</v>
      </c>
      <c r="H6009" t="n">
        <v>1014177</v>
      </c>
      <c r="I6009" t="inlineStr">
        <is>
          <t>Milho</t>
        </is>
      </c>
      <c r="J6009">
        <f>SI.ERROR(BUSCARV(D6009,TablaPaises,6,FALSO),"Sin dato")</f>
        <v/>
      </c>
      <c r="K6009">
        <f>SI.ERROR(BUSCARV(C6009,TablaProductos,2,FALSO),"Sin dato")</f>
        <v/>
      </c>
      <c r="L6009">
        <f>SI(H6009&gt;=1000000,"Alto",SI(H6009&gt;=100000,"Medio","Bajo"))</f>
        <v/>
      </c>
      <c r="M6009">
        <f>SI.ERROR(BUSCARV(E6009,TablaEstados,3,FALSO),"Sin dato")</f>
        <v/>
      </c>
      <c r="N6009">
        <f>SI.ERROR(BUSCARV(E6009,TablaEstados,4,FALSO),"Sin dato")</f>
        <v/>
      </c>
    </row>
    <row r="6010">
      <c r="A6010" t="inlineStr">
        <is>
          <t>2025</t>
        </is>
      </c>
      <c r="B6010" t="inlineStr">
        <is>
          <t>07</t>
        </is>
      </c>
      <c r="C6010" t="inlineStr">
        <is>
          <t>12019000</t>
        </is>
      </c>
      <c r="D6010" t="inlineStr">
        <is>
          <t>776</t>
        </is>
      </c>
      <c r="E6010" t="inlineStr">
        <is>
          <t>MA</t>
        </is>
      </c>
      <c r="F6010" t="n">
        <v>4512</v>
      </c>
      <c r="G6010" t="n">
        <v>4511847</v>
      </c>
      <c r="H6010" t="n">
        <v>1828652</v>
      </c>
      <c r="I6010" t="inlineStr">
        <is>
          <t>Soja</t>
        </is>
      </c>
      <c r="J6010">
        <f>SI.ERROR(BUSCARV(D6010,TablaPaises,6,FALSO),"Sin dato")</f>
        <v/>
      </c>
      <c r="K6010">
        <f>SI.ERROR(BUSCARV(C6010,TablaProductos,2,FALSO),"Sin dato")</f>
        <v/>
      </c>
      <c r="L6010">
        <f>SI(H6010&gt;=1000000,"Alto",SI(H6010&gt;=100000,"Medio","Bajo"))</f>
        <v/>
      </c>
      <c r="M6010">
        <f>SI.ERROR(BUSCARV(E6010,TablaEstados,3,FALSO),"Sin dato")</f>
        <v/>
      </c>
      <c r="N6010">
        <f>SI.ERROR(BUSCARV(E6010,TablaEstados,4,FALSO),"Sin dato")</f>
        <v/>
      </c>
    </row>
    <row r="6011">
      <c r="A6011" t="inlineStr">
        <is>
          <t>2025</t>
        </is>
      </c>
      <c r="B6011" t="inlineStr">
        <is>
          <t>03</t>
        </is>
      </c>
      <c r="C6011" t="inlineStr">
        <is>
          <t>09011110</t>
        </is>
      </c>
      <c r="D6011" t="inlineStr">
        <is>
          <t>249</t>
        </is>
      </c>
      <c r="E6011" t="inlineStr">
        <is>
          <t>MG</t>
        </is>
      </c>
      <c r="F6011" t="n">
        <v>3215</v>
      </c>
      <c r="G6011" t="n">
        <v>3217260</v>
      </c>
      <c r="H6011" t="n">
        <v>18311812</v>
      </c>
      <c r="I6011" t="inlineStr">
        <is>
          <t>Café en granos</t>
        </is>
      </c>
      <c r="J6011">
        <f>SI.ERROR(BUSCARV(D6011,TablaPaises,6,FALSO),"Sin dato")</f>
        <v/>
      </c>
      <c r="K6011">
        <f>SI.ERROR(BUSCARV(C6011,TablaProductos,2,FALSO),"Sin dato")</f>
        <v/>
      </c>
      <c r="L6011">
        <f>SI(H6011&gt;=1000000,"Alto",SI(H6011&gt;=100000,"Medio","Bajo"))</f>
        <v/>
      </c>
      <c r="M6011">
        <f>SI.ERROR(BUSCARV(E6011,TablaEstados,3,FALSO),"Sin dato")</f>
        <v/>
      </c>
      <c r="N6011">
        <f>SI.ERROR(BUSCARV(E6011,TablaEstados,4,FALSO),"Sin dato")</f>
        <v/>
      </c>
    </row>
    <row r="6012">
      <c r="A6012" t="inlineStr">
        <is>
          <t>2025</t>
        </is>
      </c>
      <c r="B6012" t="inlineStr">
        <is>
          <t>06</t>
        </is>
      </c>
      <c r="C6012" t="inlineStr">
        <is>
          <t>10059010</t>
        </is>
      </c>
      <c r="D6012" t="inlineStr">
        <is>
          <t>850</t>
        </is>
      </c>
      <c r="E6012" t="inlineStr">
        <is>
          <t>MT</t>
        </is>
      </c>
      <c r="F6012" t="n">
        <v>31776107</v>
      </c>
      <c r="G6012" t="n">
        <v>31776107</v>
      </c>
      <c r="H6012" t="n">
        <v>6706499</v>
      </c>
      <c r="I6012" t="inlineStr">
        <is>
          <t>Milho</t>
        </is>
      </c>
      <c r="J6012">
        <f>SI.ERROR(BUSCARV(D6012,TablaPaises,6,FALSO),"Sin dato")</f>
        <v/>
      </c>
      <c r="K6012">
        <f>SI.ERROR(BUSCARV(C6012,TablaProductos,2,FALSO),"Sin dato")</f>
        <v/>
      </c>
      <c r="L6012">
        <f>SI(H6012&gt;=1000000,"Alto",SI(H6012&gt;=100000,"Medio","Bajo"))</f>
        <v/>
      </c>
      <c r="M6012">
        <f>SI.ERROR(BUSCARV(E6012,TablaEstados,3,FALSO),"Sin dato")</f>
        <v/>
      </c>
      <c r="N6012">
        <f>SI.ERROR(BUSCARV(E6012,TablaEstados,4,FALSO),"Sin dato")</f>
        <v/>
      </c>
    </row>
    <row r="6013">
      <c r="A6013" t="inlineStr">
        <is>
          <t>2025</t>
        </is>
      </c>
      <c r="B6013" t="inlineStr">
        <is>
          <t>02</t>
        </is>
      </c>
      <c r="C6013" t="inlineStr">
        <is>
          <t>09011110</t>
        </is>
      </c>
      <c r="D6013" t="inlineStr">
        <is>
          <t>240</t>
        </is>
      </c>
      <c r="E6013" t="inlineStr">
        <is>
          <t>ES</t>
        </is>
      </c>
      <c r="F6013" t="n">
        <v>26504</v>
      </c>
      <c r="G6013" t="n">
        <v>130200</v>
      </c>
      <c r="H6013" t="n">
        <v>484777</v>
      </c>
      <c r="I6013" t="inlineStr">
        <is>
          <t>Café en granos</t>
        </is>
      </c>
      <c r="J6013">
        <f>SI.ERROR(BUSCARV(D6013,TablaPaises,6,FALSO),"Sin dato")</f>
        <v/>
      </c>
      <c r="K6013">
        <f>SI.ERROR(BUSCARV(C6013,TablaProductos,2,FALSO),"Sin dato")</f>
        <v/>
      </c>
      <c r="L6013">
        <f>SI(H6013&gt;=1000000,"Alto",SI(H6013&gt;=100000,"Medio","Bajo"))</f>
        <v/>
      </c>
      <c r="M6013">
        <f>SI.ERROR(BUSCARV(E6013,TablaEstados,3,FALSO),"Sin dato")</f>
        <v/>
      </c>
      <c r="N6013">
        <f>SI.ERROR(BUSCARV(E6013,TablaEstados,4,FALSO),"Sin dato")</f>
        <v/>
      </c>
    </row>
    <row r="6014">
      <c r="A6014" t="inlineStr">
        <is>
          <t>2025</t>
        </is>
      </c>
      <c r="B6014" t="inlineStr">
        <is>
          <t>01</t>
        </is>
      </c>
      <c r="C6014" t="inlineStr">
        <is>
          <t>52010020</t>
        </is>
      </c>
      <c r="D6014" t="inlineStr">
        <is>
          <t>576</t>
        </is>
      </c>
      <c r="E6014" t="inlineStr">
        <is>
          <t>BA</t>
        </is>
      </c>
      <c r="F6014" t="n">
        <v>5914</v>
      </c>
      <c r="G6014" t="n">
        <v>5914657</v>
      </c>
      <c r="H6014" t="n">
        <v>10189272</v>
      </c>
      <c r="I6014" t="inlineStr">
        <is>
          <t>Algodón</t>
        </is>
      </c>
      <c r="J6014">
        <f>SI.ERROR(BUSCARV(D6014,TablaPaises,6,FALSO),"Sin dato")</f>
        <v/>
      </c>
      <c r="K6014">
        <f>SI.ERROR(BUSCARV(C6014,TablaProductos,2,FALSO),"Sin dato")</f>
        <v/>
      </c>
      <c r="L6014">
        <f>SI(H6014&gt;=1000000,"Alto",SI(H6014&gt;=100000,"Medio","Bajo"))</f>
        <v/>
      </c>
      <c r="M6014">
        <f>SI.ERROR(BUSCARV(E6014,TablaEstados,3,FALSO),"Sin dato")</f>
        <v/>
      </c>
      <c r="N6014">
        <f>SI.ERROR(BUSCARV(E6014,TablaEstados,4,FALSO),"Sin dato")</f>
        <v/>
      </c>
    </row>
    <row r="6015">
      <c r="A6015" t="inlineStr">
        <is>
          <t>2025</t>
        </is>
      </c>
      <c r="B6015" t="inlineStr">
        <is>
          <t>12</t>
        </is>
      </c>
      <c r="C6015" t="inlineStr">
        <is>
          <t>52010020</t>
        </is>
      </c>
      <c r="D6015" t="inlineStr">
        <is>
          <t>190</t>
        </is>
      </c>
      <c r="E6015" t="inlineStr">
        <is>
          <t>MT</t>
        </is>
      </c>
      <c r="F6015" t="n">
        <v>2651</v>
      </c>
      <c r="G6015" t="n">
        <v>2650178</v>
      </c>
      <c r="H6015" t="n">
        <v>4269967</v>
      </c>
      <c r="I6015" t="inlineStr">
        <is>
          <t>Algodón</t>
        </is>
      </c>
      <c r="J6015">
        <f>SI.ERROR(BUSCARV(D6015,TablaPaises,6,FALSO),"Sin dato")</f>
        <v/>
      </c>
      <c r="K6015">
        <f>SI.ERROR(BUSCARV(C6015,TablaProductos,2,FALSO),"Sin dato")</f>
        <v/>
      </c>
      <c r="L6015">
        <f>SI(H6015&gt;=1000000,"Alto",SI(H6015&gt;=100000,"Medio","Bajo"))</f>
        <v/>
      </c>
      <c r="M6015">
        <f>SI.ERROR(BUSCARV(E6015,TablaEstados,3,FALSO),"Sin dato")</f>
        <v/>
      </c>
      <c r="N6015">
        <f>SI.ERROR(BUSCARV(E6015,TablaEstados,4,FALSO),"Sin dato")</f>
        <v/>
      </c>
    </row>
    <row r="6016">
      <c r="A6016" t="inlineStr">
        <is>
          <t>2025</t>
        </is>
      </c>
      <c r="B6016" t="inlineStr">
        <is>
          <t>04</t>
        </is>
      </c>
      <c r="C6016" t="inlineStr">
        <is>
          <t>12019000</t>
        </is>
      </c>
      <c r="D6016" t="inlineStr">
        <is>
          <t>827</t>
        </is>
      </c>
      <c r="E6016" t="inlineStr">
        <is>
          <t>RO</t>
        </is>
      </c>
      <c r="F6016" t="n">
        <v>172352</v>
      </c>
      <c r="G6016" t="n">
        <v>172352276</v>
      </c>
      <c r="H6016" t="n">
        <v>63841552</v>
      </c>
      <c r="I6016" t="inlineStr">
        <is>
          <t>Soja</t>
        </is>
      </c>
      <c r="J6016">
        <f>SI.ERROR(BUSCARV(D6016,TablaPaises,6,FALSO),"Sin dato")</f>
        <v/>
      </c>
      <c r="K6016">
        <f>SI.ERROR(BUSCARV(C6016,TablaProductos,2,FALSO),"Sin dato")</f>
        <v/>
      </c>
      <c r="L6016">
        <f>SI(H6016&gt;=1000000,"Alto",SI(H6016&gt;=100000,"Medio","Bajo"))</f>
        <v/>
      </c>
      <c r="M6016">
        <f>SI.ERROR(BUSCARV(E6016,TablaEstados,3,FALSO),"Sin dato")</f>
        <v/>
      </c>
      <c r="N6016">
        <f>SI.ERROR(BUSCARV(E6016,TablaEstados,4,FALSO),"Sin dato")</f>
        <v/>
      </c>
    </row>
    <row r="6017">
      <c r="A6017" t="inlineStr">
        <is>
          <t>2025</t>
        </is>
      </c>
      <c r="B6017" t="inlineStr">
        <is>
          <t>01</t>
        </is>
      </c>
      <c r="C6017" t="inlineStr">
        <is>
          <t>09011110</t>
        </is>
      </c>
      <c r="D6017" t="inlineStr">
        <is>
          <t>764</t>
        </is>
      </c>
      <c r="E6017" t="inlineStr">
        <is>
          <t>SP</t>
        </is>
      </c>
      <c r="F6017" t="n">
        <v>961</v>
      </c>
      <c r="G6017" t="n">
        <v>962136</v>
      </c>
      <c r="H6017" t="n">
        <v>5232874</v>
      </c>
      <c r="I6017" t="inlineStr">
        <is>
          <t>Café en granos</t>
        </is>
      </c>
      <c r="J6017">
        <f>SI.ERROR(BUSCARV(D6017,TablaPaises,6,FALSO),"Sin dato")</f>
        <v/>
      </c>
      <c r="K6017">
        <f>SI.ERROR(BUSCARV(C6017,TablaProductos,2,FALSO),"Sin dato")</f>
        <v/>
      </c>
      <c r="L6017">
        <f>SI(H6017&gt;=1000000,"Alto",SI(H6017&gt;=100000,"Medio","Bajo"))</f>
        <v/>
      </c>
      <c r="M6017">
        <f>SI.ERROR(BUSCARV(E6017,TablaEstados,3,FALSO),"Sin dato")</f>
        <v/>
      </c>
      <c r="N6017">
        <f>SI.ERROR(BUSCARV(E6017,TablaEstados,4,FALSO),"Sin dato")</f>
        <v/>
      </c>
    </row>
    <row r="6018">
      <c r="A6018" t="inlineStr">
        <is>
          <t>2025</t>
        </is>
      </c>
      <c r="B6018" t="inlineStr">
        <is>
          <t>06</t>
        </is>
      </c>
      <c r="C6018" t="inlineStr">
        <is>
          <t>09011110</t>
        </is>
      </c>
      <c r="D6018" t="inlineStr">
        <is>
          <t>845</t>
        </is>
      </c>
      <c r="E6018" t="inlineStr">
        <is>
          <t>ES</t>
        </is>
      </c>
      <c r="F6018" t="n">
        <v>52</v>
      </c>
      <c r="G6018" t="n">
        <v>51600</v>
      </c>
      <c r="H6018" t="n">
        <v>343015</v>
      </c>
      <c r="I6018" t="inlineStr">
        <is>
          <t>Café en granos</t>
        </is>
      </c>
      <c r="J6018">
        <f>SI.ERROR(BUSCARV(D6018,TablaPaises,6,FALSO),"Sin dato")</f>
        <v/>
      </c>
      <c r="K6018">
        <f>SI.ERROR(BUSCARV(C6018,TablaProductos,2,FALSO),"Sin dato")</f>
        <v/>
      </c>
      <c r="L6018">
        <f>SI(H6018&gt;=1000000,"Alto",SI(H6018&gt;=100000,"Medio","Bajo"))</f>
        <v/>
      </c>
      <c r="M6018">
        <f>SI.ERROR(BUSCARV(E6018,TablaEstados,3,FALSO),"Sin dato")</f>
        <v/>
      </c>
      <c r="N6018">
        <f>SI.ERROR(BUSCARV(E6018,TablaEstados,4,FALSO),"Sin dato")</f>
        <v/>
      </c>
    </row>
    <row r="6019">
      <c r="A6019" t="inlineStr">
        <is>
          <t>2025</t>
        </is>
      </c>
      <c r="B6019" t="inlineStr">
        <is>
          <t>09</t>
        </is>
      </c>
      <c r="C6019" t="inlineStr">
        <is>
          <t>10059010</t>
        </is>
      </c>
      <c r="D6019" t="inlineStr">
        <is>
          <t>474</t>
        </is>
      </c>
      <c r="E6019" t="inlineStr">
        <is>
          <t>PA</t>
        </is>
      </c>
      <c r="F6019" t="n">
        <v>3511116</v>
      </c>
      <c r="G6019" t="n">
        <v>3511116</v>
      </c>
      <c r="H6019" t="n">
        <v>619843</v>
      </c>
      <c r="I6019" t="inlineStr">
        <is>
          <t>Milho</t>
        </is>
      </c>
      <c r="J6019">
        <f>SI.ERROR(BUSCARV(D6019,TablaPaises,6,FALSO),"Sin dato")</f>
        <v/>
      </c>
      <c r="K6019">
        <f>SI.ERROR(BUSCARV(C6019,TablaProductos,2,FALSO),"Sin dato")</f>
        <v/>
      </c>
      <c r="L6019">
        <f>SI(H6019&gt;=1000000,"Alto",SI(H6019&gt;=100000,"Medio","Bajo"))</f>
        <v/>
      </c>
      <c r="M6019">
        <f>SI.ERROR(BUSCARV(E6019,TablaEstados,3,FALSO),"Sin dato")</f>
        <v/>
      </c>
      <c r="N6019">
        <f>SI.ERROR(BUSCARV(E6019,TablaEstados,4,FALSO),"Sin dato")</f>
        <v/>
      </c>
    </row>
    <row r="6020">
      <c r="A6020" t="inlineStr">
        <is>
          <t>2025</t>
        </is>
      </c>
      <c r="B6020" t="inlineStr">
        <is>
          <t>07</t>
        </is>
      </c>
      <c r="C6020" t="inlineStr">
        <is>
          <t>52010020</t>
        </is>
      </c>
      <c r="D6020" t="inlineStr">
        <is>
          <t>081</t>
        </is>
      </c>
      <c r="E6020" t="inlineStr">
        <is>
          <t>PI</t>
        </is>
      </c>
      <c r="F6020" t="n">
        <v>64</v>
      </c>
      <c r="G6020" t="n">
        <v>63715</v>
      </c>
      <c r="H6020" t="n">
        <v>99477</v>
      </c>
      <c r="I6020" t="inlineStr">
        <is>
          <t>Algodón</t>
        </is>
      </c>
      <c r="J6020">
        <f>SI.ERROR(BUSCARV(D6020,TablaPaises,6,FALSO),"Sin dato")</f>
        <v/>
      </c>
      <c r="K6020">
        <f>SI.ERROR(BUSCARV(C6020,TablaProductos,2,FALSO),"Sin dato")</f>
        <v/>
      </c>
      <c r="L6020">
        <f>SI(H6020&gt;=1000000,"Alto",SI(H6020&gt;=100000,"Medio","Bajo"))</f>
        <v/>
      </c>
      <c r="M6020">
        <f>SI.ERROR(BUSCARV(E6020,TablaEstados,3,FALSO),"Sin dato")</f>
        <v/>
      </c>
      <c r="N6020">
        <f>SI.ERROR(BUSCARV(E6020,TablaEstados,4,FALSO),"Sin dato")</f>
        <v/>
      </c>
    </row>
    <row r="6021">
      <c r="A6021" t="inlineStr">
        <is>
          <t>2025</t>
        </is>
      </c>
      <c r="B6021" t="inlineStr">
        <is>
          <t>12</t>
        </is>
      </c>
      <c r="C6021" t="inlineStr">
        <is>
          <t>09011110</t>
        </is>
      </c>
      <c r="D6021" t="inlineStr">
        <is>
          <t>053</t>
        </is>
      </c>
      <c r="E6021" t="inlineStr">
        <is>
          <t>MG</t>
        </is>
      </c>
      <c r="F6021" t="n">
        <v>10457</v>
      </c>
      <c r="G6021" t="n">
        <v>956250</v>
      </c>
      <c r="H6021" t="n">
        <v>7304851</v>
      </c>
      <c r="I6021" t="inlineStr">
        <is>
          <t>Café en granos</t>
        </is>
      </c>
      <c r="J6021">
        <f>SI.ERROR(BUSCARV(D6021,TablaPaises,6,FALSO),"Sin dato")</f>
        <v/>
      </c>
      <c r="K6021">
        <f>SI.ERROR(BUSCARV(C6021,TablaProductos,2,FALSO),"Sin dato")</f>
        <v/>
      </c>
      <c r="L6021">
        <f>SI(H6021&gt;=1000000,"Alto",SI(H6021&gt;=100000,"Medio","Bajo"))</f>
        <v/>
      </c>
      <c r="M6021">
        <f>SI.ERROR(BUSCARV(E6021,TablaEstados,3,FALSO),"Sin dato")</f>
        <v/>
      </c>
      <c r="N6021">
        <f>SI.ERROR(BUSCARV(E6021,TablaEstados,4,FALSO),"Sin dato")</f>
        <v/>
      </c>
    </row>
    <row r="6022">
      <c r="A6022" t="inlineStr">
        <is>
          <t>2025</t>
        </is>
      </c>
      <c r="B6022" t="inlineStr">
        <is>
          <t>12</t>
        </is>
      </c>
      <c r="C6022" t="inlineStr">
        <is>
          <t>52010020</t>
        </is>
      </c>
      <c r="D6022" t="inlineStr">
        <is>
          <t>485</t>
        </is>
      </c>
      <c r="E6022" t="inlineStr">
        <is>
          <t>MT</t>
        </is>
      </c>
      <c r="F6022" t="n">
        <v>647</v>
      </c>
      <c r="G6022" t="n">
        <v>647509</v>
      </c>
      <c r="H6022" t="n">
        <v>1067225</v>
      </c>
      <c r="I6022" t="inlineStr">
        <is>
          <t>Algodón</t>
        </is>
      </c>
      <c r="J6022">
        <f>SI.ERROR(BUSCARV(D6022,TablaPaises,6,FALSO),"Sin dato")</f>
        <v/>
      </c>
      <c r="K6022">
        <f>SI.ERROR(BUSCARV(C6022,TablaProductos,2,FALSO),"Sin dato")</f>
        <v/>
      </c>
      <c r="L6022">
        <f>SI(H6022&gt;=1000000,"Alto",SI(H6022&gt;=100000,"Medio","Bajo"))</f>
        <v/>
      </c>
      <c r="M6022">
        <f>SI.ERROR(BUSCARV(E6022,TablaEstados,3,FALSO),"Sin dato")</f>
        <v/>
      </c>
      <c r="N6022">
        <f>SI.ERROR(BUSCARV(E6022,TablaEstados,4,FALSO),"Sin dato")</f>
        <v/>
      </c>
    </row>
    <row r="6023">
      <c r="A6023" t="inlineStr">
        <is>
          <t>2025</t>
        </is>
      </c>
      <c r="B6023" t="inlineStr">
        <is>
          <t>11</t>
        </is>
      </c>
      <c r="C6023" t="inlineStr">
        <is>
          <t>09011110</t>
        </is>
      </c>
      <c r="D6023" t="inlineStr">
        <is>
          <t>827</t>
        </is>
      </c>
      <c r="E6023" t="inlineStr">
        <is>
          <t>BA</t>
        </is>
      </c>
      <c r="F6023" t="n">
        <v>26</v>
      </c>
      <c r="G6023" t="n">
        <v>26400</v>
      </c>
      <c r="H6023" t="n">
        <v>176088</v>
      </c>
      <c r="I6023" t="inlineStr">
        <is>
          <t>Café en granos</t>
        </is>
      </c>
      <c r="J6023">
        <f>SI.ERROR(BUSCARV(D6023,TablaPaises,6,FALSO),"Sin dato")</f>
        <v/>
      </c>
      <c r="K6023">
        <f>SI.ERROR(BUSCARV(C6023,TablaProductos,2,FALSO),"Sin dato")</f>
        <v/>
      </c>
      <c r="L6023">
        <f>SI(H6023&gt;=1000000,"Alto",SI(H6023&gt;=100000,"Medio","Bajo"))</f>
        <v/>
      </c>
      <c r="M6023">
        <f>SI.ERROR(BUSCARV(E6023,TablaEstados,3,FALSO),"Sin dato")</f>
        <v/>
      </c>
      <c r="N6023">
        <f>SI.ERROR(BUSCARV(E6023,TablaEstados,4,FALSO),"Sin dato")</f>
        <v/>
      </c>
    </row>
    <row r="6024">
      <c r="A6024" t="inlineStr">
        <is>
          <t>2025</t>
        </is>
      </c>
      <c r="B6024" t="inlineStr">
        <is>
          <t>04</t>
        </is>
      </c>
      <c r="C6024" t="inlineStr">
        <is>
          <t>09011110</t>
        </is>
      </c>
      <c r="D6024" t="inlineStr">
        <is>
          <t>163</t>
        </is>
      </c>
      <c r="E6024" t="inlineStr">
        <is>
          <t>BA</t>
        </is>
      </c>
      <c r="F6024" t="n">
        <v>26</v>
      </c>
      <c r="G6024" t="n">
        <v>26400</v>
      </c>
      <c r="H6024" t="n">
        <v>194976</v>
      </c>
      <c r="I6024" t="inlineStr">
        <is>
          <t>Café en granos</t>
        </is>
      </c>
      <c r="J6024">
        <f>SI.ERROR(BUSCARV(D6024,TablaPaises,6,FALSO),"Sin dato")</f>
        <v/>
      </c>
      <c r="K6024">
        <f>SI.ERROR(BUSCARV(C6024,TablaProductos,2,FALSO),"Sin dato")</f>
        <v/>
      </c>
      <c r="L6024">
        <f>SI(H6024&gt;=1000000,"Alto",SI(H6024&gt;=100000,"Medio","Bajo"))</f>
        <v/>
      </c>
      <c r="M6024">
        <f>SI.ERROR(BUSCARV(E6024,TablaEstados,3,FALSO),"Sin dato")</f>
        <v/>
      </c>
      <c r="N6024">
        <f>SI.ERROR(BUSCARV(E6024,TablaEstados,4,FALSO),"Sin dato")</f>
        <v/>
      </c>
    </row>
    <row r="6025">
      <c r="A6025" t="inlineStr">
        <is>
          <t>2025</t>
        </is>
      </c>
      <c r="B6025" t="inlineStr">
        <is>
          <t>08</t>
        </is>
      </c>
      <c r="C6025" t="inlineStr">
        <is>
          <t>10059010</t>
        </is>
      </c>
      <c r="D6025" t="inlineStr">
        <is>
          <t>647</t>
        </is>
      </c>
      <c r="E6025" t="inlineStr">
        <is>
          <t>RO</t>
        </is>
      </c>
      <c r="F6025" t="n">
        <v>16114148</v>
      </c>
      <c r="G6025" t="n">
        <v>16114148</v>
      </c>
      <c r="H6025" t="n">
        <v>2981537</v>
      </c>
      <c r="I6025" t="inlineStr">
        <is>
          <t>Milho</t>
        </is>
      </c>
      <c r="J6025">
        <f>SI.ERROR(BUSCARV(D6025,TablaPaises,6,FALSO),"Sin dato")</f>
        <v/>
      </c>
      <c r="K6025">
        <f>SI.ERROR(BUSCARV(C6025,TablaProductos,2,FALSO),"Sin dato")</f>
        <v/>
      </c>
      <c r="L6025">
        <f>SI(H6025&gt;=1000000,"Alto",SI(H6025&gt;=100000,"Medio","Bajo"))</f>
        <v/>
      </c>
      <c r="M6025">
        <f>SI.ERROR(BUSCARV(E6025,TablaEstados,3,FALSO),"Sin dato")</f>
        <v/>
      </c>
      <c r="N6025">
        <f>SI.ERROR(BUSCARV(E6025,TablaEstados,4,FALSO),"Sin dato")</f>
        <v/>
      </c>
    </row>
    <row r="6026">
      <c r="A6026" t="inlineStr">
        <is>
          <t>2025</t>
        </is>
      </c>
      <c r="B6026" t="inlineStr">
        <is>
          <t>05</t>
        </is>
      </c>
      <c r="C6026" t="inlineStr">
        <is>
          <t>09011110</t>
        </is>
      </c>
      <c r="D6026" t="inlineStr">
        <is>
          <t>069</t>
        </is>
      </c>
      <c r="E6026" t="inlineStr">
        <is>
          <t>SP</t>
        </is>
      </c>
      <c r="F6026" t="n">
        <v>285</v>
      </c>
      <c r="G6026" t="n">
        <v>285875</v>
      </c>
      <c r="H6026" t="n">
        <v>2383905</v>
      </c>
      <c r="I6026" t="inlineStr">
        <is>
          <t>Café en granos</t>
        </is>
      </c>
      <c r="J6026">
        <f>SI.ERROR(BUSCARV(D6026,TablaPaises,6,FALSO),"Sin dato")</f>
        <v/>
      </c>
      <c r="K6026">
        <f>SI.ERROR(BUSCARV(C6026,TablaProductos,2,FALSO),"Sin dato")</f>
        <v/>
      </c>
      <c r="L6026">
        <f>SI(H6026&gt;=1000000,"Alto",SI(H6026&gt;=100000,"Medio","Bajo"))</f>
        <v/>
      </c>
      <c r="M6026">
        <f>SI.ERROR(BUSCARV(E6026,TablaEstados,3,FALSO),"Sin dato")</f>
        <v/>
      </c>
      <c r="N6026">
        <f>SI.ERROR(BUSCARV(E6026,TablaEstados,4,FALSO),"Sin dato")</f>
        <v/>
      </c>
    </row>
    <row r="6027">
      <c r="A6027" t="inlineStr">
        <is>
          <t>2025</t>
        </is>
      </c>
      <c r="B6027" t="inlineStr">
        <is>
          <t>06</t>
        </is>
      </c>
      <c r="C6027" t="inlineStr">
        <is>
          <t>09011110</t>
        </is>
      </c>
      <c r="D6027" t="inlineStr">
        <is>
          <t>365</t>
        </is>
      </c>
      <c r="E6027" t="inlineStr">
        <is>
          <t>MG</t>
        </is>
      </c>
      <c r="F6027" t="n">
        <v>19</v>
      </c>
      <c r="G6027" t="n">
        <v>19175</v>
      </c>
      <c r="H6027" t="n">
        <v>167104</v>
      </c>
      <c r="I6027" t="inlineStr">
        <is>
          <t>Café en granos</t>
        </is>
      </c>
      <c r="J6027">
        <f>SI.ERROR(BUSCARV(D6027,TablaPaises,6,FALSO),"Sin dato")</f>
        <v/>
      </c>
      <c r="K6027">
        <f>SI.ERROR(BUSCARV(C6027,TablaProductos,2,FALSO),"Sin dato")</f>
        <v/>
      </c>
      <c r="L6027">
        <f>SI(H6027&gt;=1000000,"Alto",SI(H6027&gt;=100000,"Medio","Bajo"))</f>
        <v/>
      </c>
      <c r="M6027">
        <f>SI.ERROR(BUSCARV(E6027,TablaEstados,3,FALSO),"Sin dato")</f>
        <v/>
      </c>
      <c r="N6027">
        <f>SI.ERROR(BUSCARV(E6027,TablaEstados,4,FALSO),"Sin dato")</f>
        <v/>
      </c>
    </row>
    <row r="6028">
      <c r="A6028" t="inlineStr">
        <is>
          <t>2025</t>
        </is>
      </c>
      <c r="B6028" t="inlineStr">
        <is>
          <t>10</t>
        </is>
      </c>
      <c r="C6028" t="inlineStr">
        <is>
          <t>09011110</t>
        </is>
      </c>
      <c r="D6028" t="inlineStr">
        <is>
          <t>442</t>
        </is>
      </c>
      <c r="E6028" t="inlineStr">
        <is>
          <t>MG</t>
        </is>
      </c>
      <c r="F6028" t="n">
        <v>2684</v>
      </c>
      <c r="G6028" t="n">
        <v>786225</v>
      </c>
      <c r="H6028" t="n">
        <v>6117722</v>
      </c>
      <c r="I6028" t="inlineStr">
        <is>
          <t>Café en granos</t>
        </is>
      </c>
      <c r="J6028">
        <f>SI.ERROR(BUSCARV(D6028,TablaPaises,6,FALSO),"Sin dato")</f>
        <v/>
      </c>
      <c r="K6028">
        <f>SI.ERROR(BUSCARV(C6028,TablaProductos,2,FALSO),"Sin dato")</f>
        <v/>
      </c>
      <c r="L6028">
        <f>SI(H6028&gt;=1000000,"Alto",SI(H6028&gt;=100000,"Medio","Bajo"))</f>
        <v/>
      </c>
      <c r="M6028">
        <f>SI.ERROR(BUSCARV(E6028,TablaEstados,3,FALSO),"Sin dato")</f>
        <v/>
      </c>
      <c r="N6028">
        <f>SI.ERROR(BUSCARV(E6028,TablaEstados,4,FALSO),"Sin dato")</f>
        <v/>
      </c>
    </row>
    <row r="6029">
      <c r="A6029" t="inlineStr">
        <is>
          <t>2025</t>
        </is>
      </c>
      <c r="B6029" t="inlineStr">
        <is>
          <t>11</t>
        </is>
      </c>
      <c r="C6029" t="inlineStr">
        <is>
          <t>10051000</t>
        </is>
      </c>
      <c r="D6029" t="inlineStr">
        <is>
          <t>586</t>
        </is>
      </c>
      <c r="E6029" t="inlineStr">
        <is>
          <t>PR</t>
        </is>
      </c>
      <c r="F6029" t="n">
        <v>811003</v>
      </c>
      <c r="G6029" t="n">
        <v>811003</v>
      </c>
      <c r="H6029" t="n">
        <v>4820039</v>
      </c>
      <c r="I6029" t="inlineStr">
        <is>
          <t>Milho</t>
        </is>
      </c>
      <c r="J6029">
        <f>SI.ERROR(BUSCARV(D6029,TablaPaises,6,FALSO),"Sin dato")</f>
        <v/>
      </c>
      <c r="K6029">
        <f>SI.ERROR(BUSCARV(C6029,TablaProductos,2,FALSO),"Sin dato")</f>
        <v/>
      </c>
      <c r="L6029">
        <f>SI(H6029&gt;=1000000,"Alto",SI(H6029&gt;=100000,"Medio","Bajo"))</f>
        <v/>
      </c>
      <c r="M6029">
        <f>SI.ERROR(BUSCARV(E6029,TablaEstados,3,FALSO),"Sin dato")</f>
        <v/>
      </c>
      <c r="N6029">
        <f>SI.ERROR(BUSCARV(E6029,TablaEstados,4,FALSO),"Sin dato")</f>
        <v/>
      </c>
    </row>
    <row r="6030">
      <c r="A6030" t="inlineStr">
        <is>
          <t>2025</t>
        </is>
      </c>
      <c r="B6030" t="inlineStr">
        <is>
          <t>04</t>
        </is>
      </c>
      <c r="C6030" t="inlineStr">
        <is>
          <t>12019000</t>
        </is>
      </c>
      <c r="D6030" t="inlineStr">
        <is>
          <t>573</t>
        </is>
      </c>
      <c r="E6030" t="inlineStr">
        <is>
          <t>RO</t>
        </is>
      </c>
      <c r="F6030" t="n">
        <v>40205</v>
      </c>
      <c r="G6030" t="n">
        <v>40204513</v>
      </c>
      <c r="H6030" t="n">
        <v>14731302</v>
      </c>
      <c r="I6030" t="inlineStr">
        <is>
          <t>Soja</t>
        </is>
      </c>
      <c r="J6030">
        <f>SI.ERROR(BUSCARV(D6030,TablaPaises,6,FALSO),"Sin dato")</f>
        <v/>
      </c>
      <c r="K6030">
        <f>SI.ERROR(BUSCARV(C6030,TablaProductos,2,FALSO),"Sin dato")</f>
        <v/>
      </c>
      <c r="L6030">
        <f>SI(H6030&gt;=1000000,"Alto",SI(H6030&gt;=100000,"Medio","Bajo"))</f>
        <v/>
      </c>
      <c r="M6030">
        <f>SI.ERROR(BUSCARV(E6030,TablaEstados,3,FALSO),"Sin dato")</f>
        <v/>
      </c>
      <c r="N6030">
        <f>SI.ERROR(BUSCARV(E6030,TablaEstados,4,FALSO),"Sin dato")</f>
        <v/>
      </c>
    </row>
    <row r="6031">
      <c r="A6031" t="inlineStr">
        <is>
          <t>2025</t>
        </is>
      </c>
      <c r="B6031" t="inlineStr">
        <is>
          <t>07</t>
        </is>
      </c>
      <c r="C6031" t="inlineStr">
        <is>
          <t>10059090</t>
        </is>
      </c>
      <c r="D6031" t="inlineStr">
        <is>
          <t>359</t>
        </is>
      </c>
      <c r="E6031" t="inlineStr">
        <is>
          <t>RJ</t>
        </is>
      </c>
      <c r="F6031" t="n">
        <v>3</v>
      </c>
      <c r="G6031" t="n">
        <v>3</v>
      </c>
      <c r="H6031" t="n">
        <v>5</v>
      </c>
      <c r="I6031" t="inlineStr">
        <is>
          <t>Milho</t>
        </is>
      </c>
      <c r="J6031">
        <f>SI.ERROR(BUSCARV(D6031,TablaPaises,6,FALSO),"Sin dato")</f>
        <v/>
      </c>
      <c r="K6031">
        <f>SI.ERROR(BUSCARV(C6031,TablaProductos,2,FALSO),"Sin dato")</f>
        <v/>
      </c>
      <c r="L6031">
        <f>SI(H6031&gt;=1000000,"Alto",SI(H6031&gt;=100000,"Medio","Bajo"))</f>
        <v/>
      </c>
      <c r="M6031">
        <f>SI.ERROR(BUSCARV(E6031,TablaEstados,3,FALSO),"Sin dato")</f>
        <v/>
      </c>
      <c r="N6031">
        <f>SI.ERROR(BUSCARV(E6031,TablaEstados,4,FALSO),"Sin dato")</f>
        <v/>
      </c>
    </row>
    <row r="6032">
      <c r="A6032" t="inlineStr">
        <is>
          <t>2025</t>
        </is>
      </c>
      <c r="B6032" t="inlineStr">
        <is>
          <t>05</t>
        </is>
      </c>
      <c r="C6032" t="inlineStr">
        <is>
          <t>12019000</t>
        </is>
      </c>
      <c r="D6032" t="inlineStr">
        <is>
          <t>160</t>
        </is>
      </c>
      <c r="E6032" t="inlineStr">
        <is>
          <t>MG</t>
        </is>
      </c>
      <c r="F6032" t="n">
        <v>3865</v>
      </c>
      <c r="G6032" t="n">
        <v>3865360</v>
      </c>
      <c r="H6032" t="n">
        <v>1509478</v>
      </c>
      <c r="I6032" t="inlineStr">
        <is>
          <t>Soja</t>
        </is>
      </c>
      <c r="J6032">
        <f>SI.ERROR(BUSCARV(D6032,TablaPaises,6,FALSO),"Sin dato")</f>
        <v/>
      </c>
      <c r="K6032">
        <f>SI.ERROR(BUSCARV(C6032,TablaProductos,2,FALSO),"Sin dato")</f>
        <v/>
      </c>
      <c r="L6032">
        <f>SI(H6032&gt;=1000000,"Alto",SI(H6032&gt;=100000,"Medio","Bajo"))</f>
        <v/>
      </c>
      <c r="M6032">
        <f>SI.ERROR(BUSCARV(E6032,TablaEstados,3,FALSO),"Sin dato")</f>
        <v/>
      </c>
      <c r="N6032">
        <f>SI.ERROR(BUSCARV(E6032,TablaEstados,4,FALSO),"Sin dato")</f>
        <v/>
      </c>
    </row>
    <row r="6033">
      <c r="A6033" t="inlineStr">
        <is>
          <t>2025</t>
        </is>
      </c>
      <c r="B6033" t="inlineStr">
        <is>
          <t>02</t>
        </is>
      </c>
      <c r="C6033" t="inlineStr">
        <is>
          <t>10059090</t>
        </is>
      </c>
      <c r="D6033" t="inlineStr">
        <is>
          <t>467</t>
        </is>
      </c>
      <c r="E6033" t="inlineStr">
        <is>
          <t>CE</t>
        </is>
      </c>
      <c r="F6033" t="n">
        <v>9</v>
      </c>
      <c r="G6033" t="n">
        <v>9</v>
      </c>
      <c r="H6033" t="n">
        <v>20</v>
      </c>
      <c r="I6033" t="inlineStr">
        <is>
          <t>Milho</t>
        </is>
      </c>
      <c r="J6033">
        <f>SI.ERROR(BUSCARV(D6033,TablaPaises,6,FALSO),"Sin dato")</f>
        <v/>
      </c>
      <c r="K6033">
        <f>SI.ERROR(BUSCARV(C6033,TablaProductos,2,FALSO),"Sin dato")</f>
        <v/>
      </c>
      <c r="L6033">
        <f>SI(H6033&gt;=1000000,"Alto",SI(H6033&gt;=100000,"Medio","Bajo"))</f>
        <v/>
      </c>
      <c r="M6033">
        <f>SI.ERROR(BUSCARV(E6033,TablaEstados,3,FALSO),"Sin dato")</f>
        <v/>
      </c>
      <c r="N6033">
        <f>SI.ERROR(BUSCARV(E6033,TablaEstados,4,FALSO),"Sin dato")</f>
        <v/>
      </c>
    </row>
    <row r="6034">
      <c r="A6034" t="inlineStr">
        <is>
          <t>2025</t>
        </is>
      </c>
      <c r="B6034" t="inlineStr">
        <is>
          <t>09</t>
        </is>
      </c>
      <c r="C6034" t="inlineStr">
        <is>
          <t>52010020</t>
        </is>
      </c>
      <c r="D6034" t="inlineStr">
        <is>
          <t>160</t>
        </is>
      </c>
      <c r="E6034" t="inlineStr">
        <is>
          <t>MA</t>
        </is>
      </c>
      <c r="F6034" t="n">
        <v>195</v>
      </c>
      <c r="G6034" t="n">
        <v>195492</v>
      </c>
      <c r="H6034" t="n">
        <v>329701</v>
      </c>
      <c r="I6034" t="inlineStr">
        <is>
          <t>Algodón</t>
        </is>
      </c>
      <c r="J6034">
        <f>SI.ERROR(BUSCARV(D6034,TablaPaises,6,FALSO),"Sin dato")</f>
        <v/>
      </c>
      <c r="K6034">
        <f>SI.ERROR(BUSCARV(C6034,TablaProductos,2,FALSO),"Sin dato")</f>
        <v/>
      </c>
      <c r="L6034">
        <f>SI(H6034&gt;=1000000,"Alto",SI(H6034&gt;=100000,"Medio","Bajo"))</f>
        <v/>
      </c>
      <c r="M6034">
        <f>SI.ERROR(BUSCARV(E6034,TablaEstados,3,FALSO),"Sin dato")</f>
        <v/>
      </c>
      <c r="N6034">
        <f>SI.ERROR(BUSCARV(E6034,TablaEstados,4,FALSO),"Sin dato")</f>
        <v/>
      </c>
    </row>
    <row r="6035">
      <c r="A6035" t="inlineStr">
        <is>
          <t>2025</t>
        </is>
      </c>
      <c r="B6035" t="inlineStr">
        <is>
          <t>09</t>
        </is>
      </c>
      <c r="C6035" t="inlineStr">
        <is>
          <t>09011110</t>
        </is>
      </c>
      <c r="D6035" t="inlineStr">
        <is>
          <t>244</t>
        </is>
      </c>
      <c r="E6035" t="inlineStr">
        <is>
          <t>MG</t>
        </is>
      </c>
      <c r="F6035" t="n">
        <v>892</v>
      </c>
      <c r="G6035" t="n">
        <v>894775</v>
      </c>
      <c r="H6035" t="n">
        <v>4797083</v>
      </c>
      <c r="I6035" t="inlineStr">
        <is>
          <t>Café en granos</t>
        </is>
      </c>
      <c r="J6035">
        <f>SI.ERROR(BUSCARV(D6035,TablaPaises,6,FALSO),"Sin dato")</f>
        <v/>
      </c>
      <c r="K6035">
        <f>SI.ERROR(BUSCARV(C6035,TablaProductos,2,FALSO),"Sin dato")</f>
        <v/>
      </c>
      <c r="L6035">
        <f>SI(H6035&gt;=1000000,"Alto",SI(H6035&gt;=100000,"Medio","Bajo"))</f>
        <v/>
      </c>
      <c r="M6035">
        <f>SI.ERROR(BUSCARV(E6035,TablaEstados,3,FALSO),"Sin dato")</f>
        <v/>
      </c>
      <c r="N6035">
        <f>SI.ERROR(BUSCARV(E6035,TablaEstados,4,FALSO),"Sin dato")</f>
        <v/>
      </c>
    </row>
    <row r="6036">
      <c r="A6036" t="inlineStr">
        <is>
          <t>2025</t>
        </is>
      </c>
      <c r="B6036" t="inlineStr">
        <is>
          <t>04</t>
        </is>
      </c>
      <c r="C6036" t="inlineStr">
        <is>
          <t>09011110</t>
        </is>
      </c>
      <c r="D6036" t="inlineStr">
        <is>
          <t>474</t>
        </is>
      </c>
      <c r="E6036" t="inlineStr">
        <is>
          <t>ES</t>
        </is>
      </c>
      <c r="F6036" t="n">
        <v>75</v>
      </c>
      <c r="G6036" t="n">
        <v>75000</v>
      </c>
      <c r="H6036" t="n">
        <v>329250</v>
      </c>
      <c r="I6036" t="inlineStr">
        <is>
          <t>Café en granos</t>
        </is>
      </c>
      <c r="J6036">
        <f>SI.ERROR(BUSCARV(D6036,TablaPaises,6,FALSO),"Sin dato")</f>
        <v/>
      </c>
      <c r="K6036">
        <f>SI.ERROR(BUSCARV(C6036,TablaProductos,2,FALSO),"Sin dato")</f>
        <v/>
      </c>
      <c r="L6036">
        <f>SI(H6036&gt;=1000000,"Alto",SI(H6036&gt;=100000,"Medio","Bajo"))</f>
        <v/>
      </c>
      <c r="M6036">
        <f>SI.ERROR(BUSCARV(E6036,TablaEstados,3,FALSO),"Sin dato")</f>
        <v/>
      </c>
      <c r="N6036">
        <f>SI.ERROR(BUSCARV(E6036,TablaEstados,4,FALSO),"Sin dato")</f>
        <v/>
      </c>
    </row>
    <row r="6037">
      <c r="A6037" t="inlineStr">
        <is>
          <t>2025</t>
        </is>
      </c>
      <c r="B6037" t="inlineStr">
        <is>
          <t>05</t>
        </is>
      </c>
      <c r="C6037" t="inlineStr">
        <is>
          <t>52010020</t>
        </is>
      </c>
      <c r="D6037" t="inlineStr">
        <is>
          <t>576</t>
        </is>
      </c>
      <c r="E6037" t="inlineStr">
        <is>
          <t>BA</t>
        </is>
      </c>
      <c r="F6037" t="n">
        <v>4515</v>
      </c>
      <c r="G6037" t="n">
        <v>4514981</v>
      </c>
      <c r="H6037" t="n">
        <v>6804723</v>
      </c>
      <c r="I6037" t="inlineStr">
        <is>
          <t>Algodón</t>
        </is>
      </c>
      <c r="J6037">
        <f>SI.ERROR(BUSCARV(D6037,TablaPaises,6,FALSO),"Sin dato")</f>
        <v/>
      </c>
      <c r="K6037">
        <f>SI.ERROR(BUSCARV(C6037,TablaProductos,2,FALSO),"Sin dato")</f>
        <v/>
      </c>
      <c r="L6037">
        <f>SI(H6037&gt;=1000000,"Alto",SI(H6037&gt;=100000,"Medio","Bajo"))</f>
        <v/>
      </c>
      <c r="M6037">
        <f>SI.ERROR(BUSCARV(E6037,TablaEstados,3,FALSO),"Sin dato")</f>
        <v/>
      </c>
      <c r="N6037">
        <f>SI.ERROR(BUSCARV(E6037,TablaEstados,4,FALSO),"Sin dato")</f>
        <v/>
      </c>
    </row>
    <row r="6038">
      <c r="A6038" t="inlineStr">
        <is>
          <t>2025</t>
        </is>
      </c>
      <c r="B6038" t="inlineStr">
        <is>
          <t>03</t>
        </is>
      </c>
      <c r="C6038" t="inlineStr">
        <is>
          <t>52010020</t>
        </is>
      </c>
      <c r="D6038" t="inlineStr">
        <is>
          <t>455</t>
        </is>
      </c>
      <c r="E6038" t="inlineStr">
        <is>
          <t>MT</t>
        </is>
      </c>
      <c r="F6038" t="n">
        <v>2161</v>
      </c>
      <c r="G6038" t="n">
        <v>2160569</v>
      </c>
      <c r="H6038" t="n">
        <v>3591567</v>
      </c>
      <c r="I6038" t="inlineStr">
        <is>
          <t>Algodón</t>
        </is>
      </c>
      <c r="J6038">
        <f>SI.ERROR(BUSCARV(D6038,TablaPaises,6,FALSO),"Sin dato")</f>
        <v/>
      </c>
      <c r="K6038">
        <f>SI.ERROR(BUSCARV(C6038,TablaProductos,2,FALSO),"Sin dato")</f>
        <v/>
      </c>
      <c r="L6038">
        <f>SI(H6038&gt;=1000000,"Alto",SI(H6038&gt;=100000,"Medio","Bajo"))</f>
        <v/>
      </c>
      <c r="M6038">
        <f>SI.ERROR(BUSCARV(E6038,TablaEstados,3,FALSO),"Sin dato")</f>
        <v/>
      </c>
      <c r="N6038">
        <f>SI.ERROR(BUSCARV(E6038,TablaEstados,4,FALSO),"Sin dato")</f>
        <v/>
      </c>
    </row>
    <row r="6039">
      <c r="A6039" t="inlineStr">
        <is>
          <t>2025</t>
        </is>
      </c>
      <c r="B6039" t="inlineStr">
        <is>
          <t>04</t>
        </is>
      </c>
      <c r="C6039" t="inlineStr">
        <is>
          <t>09011110</t>
        </is>
      </c>
      <c r="D6039" t="inlineStr">
        <is>
          <t>676</t>
        </is>
      </c>
      <c r="E6039" t="inlineStr">
        <is>
          <t>MG</t>
        </is>
      </c>
      <c r="F6039" t="n">
        <v>115</v>
      </c>
      <c r="G6039" t="n">
        <v>115600</v>
      </c>
      <c r="H6039" t="n">
        <v>971464</v>
      </c>
      <c r="I6039" t="inlineStr">
        <is>
          <t>Café en granos</t>
        </is>
      </c>
      <c r="J6039">
        <f>SI.ERROR(BUSCARV(D6039,TablaPaises,6,FALSO),"Sin dato")</f>
        <v/>
      </c>
      <c r="K6039">
        <f>SI.ERROR(BUSCARV(C6039,TablaProductos,2,FALSO),"Sin dato")</f>
        <v/>
      </c>
      <c r="L6039">
        <f>SI(H6039&gt;=1000000,"Alto",SI(H6039&gt;=100000,"Medio","Bajo"))</f>
        <v/>
      </c>
      <c r="M6039">
        <f>SI.ERROR(BUSCARV(E6039,TablaEstados,3,FALSO),"Sin dato")</f>
        <v/>
      </c>
      <c r="N6039">
        <f>SI.ERROR(BUSCARV(E6039,TablaEstados,4,FALSO),"Sin dato")</f>
        <v/>
      </c>
    </row>
    <row r="6040">
      <c r="A6040" t="inlineStr">
        <is>
          <t>2025</t>
        </is>
      </c>
      <c r="B6040" t="inlineStr">
        <is>
          <t>03</t>
        </is>
      </c>
      <c r="C6040" t="inlineStr">
        <is>
          <t>12019000</t>
        </is>
      </c>
      <c r="D6040" t="inlineStr">
        <is>
          <t>399</t>
        </is>
      </c>
      <c r="E6040" t="inlineStr">
        <is>
          <t>MG</t>
        </is>
      </c>
      <c r="F6040" t="n">
        <v>30451</v>
      </c>
      <c r="G6040" t="n">
        <v>30452589</v>
      </c>
      <c r="H6040" t="n">
        <v>11752405</v>
      </c>
      <c r="I6040" t="inlineStr">
        <is>
          <t>Soja</t>
        </is>
      </c>
      <c r="J6040">
        <f>SI.ERROR(BUSCARV(D6040,TablaPaises,6,FALSO),"Sin dato")</f>
        <v/>
      </c>
      <c r="K6040">
        <f>SI.ERROR(BUSCARV(C6040,TablaProductos,2,FALSO),"Sin dato")</f>
        <v/>
      </c>
      <c r="L6040">
        <f>SI(H6040&gt;=1000000,"Alto",SI(H6040&gt;=100000,"Medio","Bajo"))</f>
        <v/>
      </c>
      <c r="M6040">
        <f>SI.ERROR(BUSCARV(E6040,TablaEstados,3,FALSO),"Sin dato")</f>
        <v/>
      </c>
      <c r="N6040">
        <f>SI.ERROR(BUSCARV(E6040,TablaEstados,4,FALSO),"Sin dato")</f>
        <v/>
      </c>
    </row>
    <row r="6041">
      <c r="A6041" t="inlineStr">
        <is>
          <t>2025</t>
        </is>
      </c>
      <c r="B6041" t="inlineStr">
        <is>
          <t>06</t>
        </is>
      </c>
      <c r="C6041" t="inlineStr">
        <is>
          <t>09011110</t>
        </is>
      </c>
      <c r="D6041" t="inlineStr">
        <is>
          <t>249</t>
        </is>
      </c>
      <c r="E6041" t="inlineStr">
        <is>
          <t>PR</t>
        </is>
      </c>
      <c r="F6041" t="n">
        <v>59</v>
      </c>
      <c r="G6041" t="n">
        <v>58500</v>
      </c>
      <c r="H6041" t="n">
        <v>489997</v>
      </c>
      <c r="I6041" t="inlineStr">
        <is>
          <t>Café en granos</t>
        </is>
      </c>
      <c r="J6041">
        <f>SI.ERROR(BUSCARV(D6041,TablaPaises,6,FALSO),"Sin dato")</f>
        <v/>
      </c>
      <c r="K6041">
        <f>SI.ERROR(BUSCARV(C6041,TablaProductos,2,FALSO),"Sin dato")</f>
        <v/>
      </c>
      <c r="L6041">
        <f>SI(H6041&gt;=1000000,"Alto",SI(H6041&gt;=100000,"Medio","Bajo"))</f>
        <v/>
      </c>
      <c r="M6041">
        <f>SI.ERROR(BUSCARV(E6041,TablaEstados,3,FALSO),"Sin dato")</f>
        <v/>
      </c>
      <c r="N6041">
        <f>SI.ERROR(BUSCARV(E6041,TablaEstados,4,FALSO),"Sin dato")</f>
        <v/>
      </c>
    </row>
    <row r="6042">
      <c r="A6042" t="inlineStr">
        <is>
          <t>2025</t>
        </is>
      </c>
      <c r="B6042" t="inlineStr">
        <is>
          <t>06</t>
        </is>
      </c>
      <c r="C6042" t="inlineStr">
        <is>
          <t>12019000</t>
        </is>
      </c>
      <c r="D6042" t="inlineStr">
        <is>
          <t>858</t>
        </is>
      </c>
      <c r="E6042" t="inlineStr">
        <is>
          <t>GO</t>
        </is>
      </c>
      <c r="F6042" t="n">
        <v>43582</v>
      </c>
      <c r="G6042" t="n">
        <v>43581190</v>
      </c>
      <c r="H6042" t="n">
        <v>17636662</v>
      </c>
      <c r="I6042" t="inlineStr">
        <is>
          <t>Soja</t>
        </is>
      </c>
      <c r="J6042">
        <f>SI.ERROR(BUSCARV(D6042,TablaPaises,6,FALSO),"Sin dato")</f>
        <v/>
      </c>
      <c r="K6042">
        <f>SI.ERROR(BUSCARV(C6042,TablaProductos,2,FALSO),"Sin dato")</f>
        <v/>
      </c>
      <c r="L6042">
        <f>SI(H6042&gt;=1000000,"Alto",SI(H6042&gt;=100000,"Medio","Bajo"))</f>
        <v/>
      </c>
      <c r="M6042">
        <f>SI.ERROR(BUSCARV(E6042,TablaEstados,3,FALSO),"Sin dato")</f>
        <v/>
      </c>
      <c r="N6042">
        <f>SI.ERROR(BUSCARV(E6042,TablaEstados,4,FALSO),"Sin dato")</f>
        <v/>
      </c>
    </row>
    <row r="6043">
      <c r="A6043" t="inlineStr">
        <is>
          <t>2025</t>
        </is>
      </c>
      <c r="B6043" t="inlineStr">
        <is>
          <t>09</t>
        </is>
      </c>
      <c r="C6043" t="inlineStr">
        <is>
          <t>10059010</t>
        </is>
      </c>
      <c r="D6043" t="inlineStr">
        <is>
          <t>369</t>
        </is>
      </c>
      <c r="E6043" t="inlineStr">
        <is>
          <t>MS</t>
        </is>
      </c>
      <c r="F6043" t="n">
        <v>33685434</v>
      </c>
      <c r="G6043" t="n">
        <v>33685434</v>
      </c>
      <c r="H6043" t="n">
        <v>6319051</v>
      </c>
      <c r="I6043" t="inlineStr">
        <is>
          <t>Milho</t>
        </is>
      </c>
      <c r="J6043">
        <f>SI.ERROR(BUSCARV(D6043,TablaPaises,6,FALSO),"Sin dato")</f>
        <v/>
      </c>
      <c r="K6043">
        <f>SI.ERROR(BUSCARV(C6043,TablaProductos,2,FALSO),"Sin dato")</f>
        <v/>
      </c>
      <c r="L6043">
        <f>SI(H6043&gt;=1000000,"Alto",SI(H6043&gt;=100000,"Medio","Bajo"))</f>
        <v/>
      </c>
      <c r="M6043">
        <f>SI.ERROR(BUSCARV(E6043,TablaEstados,3,FALSO),"Sin dato")</f>
        <v/>
      </c>
      <c r="N6043">
        <f>SI.ERROR(BUSCARV(E6043,TablaEstados,4,FALSO),"Sin dato")</f>
        <v/>
      </c>
    </row>
    <row r="6044">
      <c r="A6044" t="inlineStr">
        <is>
          <t>2025</t>
        </is>
      </c>
      <c r="B6044" t="inlineStr">
        <is>
          <t>03</t>
        </is>
      </c>
      <c r="C6044" t="inlineStr">
        <is>
          <t>12019000</t>
        </is>
      </c>
      <c r="D6044" t="inlineStr">
        <is>
          <t>160</t>
        </is>
      </c>
      <c r="E6044" t="inlineStr">
        <is>
          <t>BA</t>
        </is>
      </c>
      <c r="F6044" t="n">
        <v>258447</v>
      </c>
      <c r="G6044" t="n">
        <v>258447889</v>
      </c>
      <c r="H6044" t="n">
        <v>100392800</v>
      </c>
      <c r="I6044" t="inlineStr">
        <is>
          <t>Soja</t>
        </is>
      </c>
      <c r="J6044">
        <f>SI.ERROR(BUSCARV(D6044,TablaPaises,6,FALSO),"Sin dato")</f>
        <v/>
      </c>
      <c r="K6044">
        <f>SI.ERROR(BUSCARV(C6044,TablaProductos,2,FALSO),"Sin dato")</f>
        <v/>
      </c>
      <c r="L6044">
        <f>SI(H6044&gt;=1000000,"Alto",SI(H6044&gt;=100000,"Medio","Bajo"))</f>
        <v/>
      </c>
      <c r="M6044">
        <f>SI.ERROR(BUSCARV(E6044,TablaEstados,3,FALSO),"Sin dato")</f>
        <v/>
      </c>
      <c r="N6044">
        <f>SI.ERROR(BUSCARV(E6044,TablaEstados,4,FALSO),"Sin dato")</f>
        <v/>
      </c>
    </row>
    <row r="6045">
      <c r="A6045" t="inlineStr">
        <is>
          <t>2025</t>
        </is>
      </c>
      <c r="B6045" t="inlineStr">
        <is>
          <t>07</t>
        </is>
      </c>
      <c r="C6045" t="inlineStr">
        <is>
          <t>09011110</t>
        </is>
      </c>
      <c r="D6045" t="inlineStr">
        <is>
          <t>053</t>
        </is>
      </c>
      <c r="E6045" t="inlineStr">
        <is>
          <t>ES</t>
        </is>
      </c>
      <c r="F6045" t="n">
        <v>228</v>
      </c>
      <c r="G6045" t="n">
        <v>229342</v>
      </c>
      <c r="H6045" t="n">
        <v>1374743</v>
      </c>
      <c r="I6045" t="inlineStr">
        <is>
          <t>Café en granos</t>
        </is>
      </c>
      <c r="J6045">
        <f>SI.ERROR(BUSCARV(D6045,TablaPaises,6,FALSO),"Sin dato")</f>
        <v/>
      </c>
      <c r="K6045">
        <f>SI.ERROR(BUSCARV(C6045,TablaProductos,2,FALSO),"Sin dato")</f>
        <v/>
      </c>
      <c r="L6045">
        <f>SI(H6045&gt;=1000000,"Alto",SI(H6045&gt;=100000,"Medio","Bajo"))</f>
        <v/>
      </c>
      <c r="M6045">
        <f>SI.ERROR(BUSCARV(E6045,TablaEstados,3,FALSO),"Sin dato")</f>
        <v/>
      </c>
      <c r="N6045">
        <f>SI.ERROR(BUSCARV(E6045,TablaEstados,4,FALSO),"Sin dato")</f>
        <v/>
      </c>
    </row>
    <row r="6046">
      <c r="A6046" t="inlineStr">
        <is>
          <t>2025</t>
        </is>
      </c>
      <c r="B6046" t="inlineStr">
        <is>
          <t>03</t>
        </is>
      </c>
      <c r="C6046" t="inlineStr">
        <is>
          <t>09011110</t>
        </is>
      </c>
      <c r="D6046" t="inlineStr">
        <is>
          <t>455</t>
        </is>
      </c>
      <c r="E6046" t="inlineStr">
        <is>
          <t>SP</t>
        </is>
      </c>
      <c r="F6046" t="n">
        <v>241</v>
      </c>
      <c r="G6046" t="n">
        <v>240850</v>
      </c>
      <c r="H6046" t="n">
        <v>1897153</v>
      </c>
      <c r="I6046" t="inlineStr">
        <is>
          <t>Café en granos</t>
        </is>
      </c>
      <c r="J6046">
        <f>SI.ERROR(BUSCARV(D6046,TablaPaises,6,FALSO),"Sin dato")</f>
        <v/>
      </c>
      <c r="K6046">
        <f>SI.ERROR(BUSCARV(C6046,TablaProductos,2,FALSO),"Sin dato")</f>
        <v/>
      </c>
      <c r="L6046">
        <f>SI(H6046&gt;=1000000,"Alto",SI(H6046&gt;=100000,"Medio","Bajo"))</f>
        <v/>
      </c>
      <c r="M6046">
        <f>SI.ERROR(BUSCARV(E6046,TablaEstados,3,FALSO),"Sin dato")</f>
        <v/>
      </c>
      <c r="N6046">
        <f>SI.ERROR(BUSCARV(E6046,TablaEstados,4,FALSO),"Sin dato")</f>
        <v/>
      </c>
    </row>
    <row r="6047">
      <c r="A6047" t="inlineStr">
        <is>
          <t>2025</t>
        </is>
      </c>
      <c r="B6047" t="inlineStr">
        <is>
          <t>01</t>
        </is>
      </c>
      <c r="C6047" t="inlineStr">
        <is>
          <t>12019000</t>
        </is>
      </c>
      <c r="D6047" t="inlineStr">
        <is>
          <t>160</t>
        </is>
      </c>
      <c r="E6047" t="inlineStr">
        <is>
          <t>GO</t>
        </is>
      </c>
      <c r="F6047" t="n">
        <v>67579</v>
      </c>
      <c r="G6047" t="n">
        <v>67576546</v>
      </c>
      <c r="H6047" t="n">
        <v>28504688</v>
      </c>
      <c r="I6047" t="inlineStr">
        <is>
          <t>Soja</t>
        </is>
      </c>
      <c r="J6047">
        <f>SI.ERROR(BUSCARV(D6047,TablaPaises,6,FALSO),"Sin dato")</f>
        <v/>
      </c>
      <c r="K6047">
        <f>SI.ERROR(BUSCARV(C6047,TablaProductos,2,FALSO),"Sin dato")</f>
        <v/>
      </c>
      <c r="L6047">
        <f>SI(H6047&gt;=1000000,"Alto",SI(H6047&gt;=100000,"Medio","Bajo"))</f>
        <v/>
      </c>
      <c r="M6047">
        <f>SI.ERROR(BUSCARV(E6047,TablaEstados,3,FALSO),"Sin dato")</f>
        <v/>
      </c>
      <c r="N6047">
        <f>SI.ERROR(BUSCARV(E6047,TablaEstados,4,FALSO),"Sin dato")</f>
        <v/>
      </c>
    </row>
    <row r="6048">
      <c r="A6048" t="inlineStr">
        <is>
          <t>2025</t>
        </is>
      </c>
      <c r="B6048" t="inlineStr">
        <is>
          <t>10</t>
        </is>
      </c>
      <c r="C6048" t="inlineStr">
        <is>
          <t>52010020</t>
        </is>
      </c>
      <c r="D6048" t="inlineStr">
        <is>
          <t>576</t>
        </is>
      </c>
      <c r="E6048" t="inlineStr">
        <is>
          <t>MA</t>
        </is>
      </c>
      <c r="F6048" t="n">
        <v>343</v>
      </c>
      <c r="G6048" t="n">
        <v>343654</v>
      </c>
      <c r="H6048" t="n">
        <v>570574</v>
      </c>
      <c r="I6048" t="inlineStr">
        <is>
          <t>Algodón</t>
        </is>
      </c>
      <c r="J6048">
        <f>SI.ERROR(BUSCARV(D6048,TablaPaises,6,FALSO),"Sin dato")</f>
        <v/>
      </c>
      <c r="K6048">
        <f>SI.ERROR(BUSCARV(C6048,TablaProductos,2,FALSO),"Sin dato")</f>
        <v/>
      </c>
      <c r="L6048">
        <f>SI(H6048&gt;=1000000,"Alto",SI(H6048&gt;=100000,"Medio","Bajo"))</f>
        <v/>
      </c>
      <c r="M6048">
        <f>SI.ERROR(BUSCARV(E6048,TablaEstados,3,FALSO),"Sin dato")</f>
        <v/>
      </c>
      <c r="N6048">
        <f>SI.ERROR(BUSCARV(E6048,TablaEstados,4,FALSO),"Sin dato")</f>
        <v/>
      </c>
    </row>
    <row r="6049">
      <c r="A6049" t="inlineStr">
        <is>
          <t>2025</t>
        </is>
      </c>
      <c r="B6049" t="inlineStr">
        <is>
          <t>04</t>
        </is>
      </c>
      <c r="C6049" t="inlineStr">
        <is>
          <t>12019000</t>
        </is>
      </c>
      <c r="D6049" t="inlineStr">
        <is>
          <t>160</t>
        </is>
      </c>
      <c r="E6049" t="inlineStr">
        <is>
          <t>SC</t>
        </is>
      </c>
      <c r="F6049" t="n">
        <v>597</v>
      </c>
      <c r="G6049" t="n">
        <v>597199</v>
      </c>
      <c r="H6049" t="n">
        <v>220938</v>
      </c>
      <c r="I6049" t="inlineStr">
        <is>
          <t>Soja</t>
        </is>
      </c>
      <c r="J6049">
        <f>SI.ERROR(BUSCARV(D6049,TablaPaises,6,FALSO),"Sin dato")</f>
        <v/>
      </c>
      <c r="K6049">
        <f>SI.ERROR(BUSCARV(C6049,TablaProductos,2,FALSO),"Sin dato")</f>
        <v/>
      </c>
      <c r="L6049">
        <f>SI(H6049&gt;=1000000,"Alto",SI(H6049&gt;=100000,"Medio","Bajo"))</f>
        <v/>
      </c>
      <c r="M6049">
        <f>SI.ERROR(BUSCARV(E6049,TablaEstados,3,FALSO),"Sin dato")</f>
        <v/>
      </c>
      <c r="N6049">
        <f>SI.ERROR(BUSCARV(E6049,TablaEstados,4,FALSO),"Sin dato")</f>
        <v/>
      </c>
    </row>
    <row r="6050">
      <c r="A6050" t="inlineStr">
        <is>
          <t>2025</t>
        </is>
      </c>
      <c r="B6050" t="inlineStr">
        <is>
          <t>11</t>
        </is>
      </c>
      <c r="C6050" t="inlineStr">
        <is>
          <t>09011190</t>
        </is>
      </c>
      <c r="D6050" t="inlineStr">
        <is>
          <t>628</t>
        </is>
      </c>
      <c r="E6050" t="inlineStr">
        <is>
          <t>PA</t>
        </is>
      </c>
      <c r="F6050" t="n">
        <v>8</v>
      </c>
      <c r="G6050" t="n">
        <v>8</v>
      </c>
      <c r="H6050" t="n">
        <v>102</v>
      </c>
      <c r="I6050" t="inlineStr">
        <is>
          <t>Café en granos</t>
        </is>
      </c>
      <c r="J6050">
        <f>SI.ERROR(BUSCARV(D6050,TablaPaises,6,FALSO),"Sin dato")</f>
        <v/>
      </c>
      <c r="K6050">
        <f>SI.ERROR(BUSCARV(C6050,TablaProductos,2,FALSO),"Sin dato")</f>
        <v/>
      </c>
      <c r="L6050">
        <f>SI(H6050&gt;=1000000,"Alto",SI(H6050&gt;=100000,"Medio","Bajo"))</f>
        <v/>
      </c>
      <c r="M6050">
        <f>SI.ERROR(BUSCARV(E6050,TablaEstados,3,FALSO),"Sin dato")</f>
        <v/>
      </c>
      <c r="N6050">
        <f>SI.ERROR(BUSCARV(E6050,TablaEstados,4,FALSO),"Sin dato")</f>
        <v/>
      </c>
    </row>
    <row r="6051">
      <c r="A6051" t="inlineStr">
        <is>
          <t>2025</t>
        </is>
      </c>
      <c r="B6051" t="inlineStr">
        <is>
          <t>06</t>
        </is>
      </c>
      <c r="C6051" t="inlineStr">
        <is>
          <t>12019000</t>
        </is>
      </c>
      <c r="D6051" t="inlineStr">
        <is>
          <t>245</t>
        </is>
      </c>
      <c r="E6051" t="inlineStr">
        <is>
          <t>AM</t>
        </is>
      </c>
      <c r="F6051" t="n">
        <v>596</v>
      </c>
      <c r="G6051" t="n">
        <v>595778</v>
      </c>
      <c r="H6051" t="n">
        <v>243876</v>
      </c>
      <c r="I6051" t="inlineStr">
        <is>
          <t>Soja</t>
        </is>
      </c>
      <c r="J6051">
        <f>SI.ERROR(BUSCARV(D6051,TablaPaises,6,FALSO),"Sin dato")</f>
        <v/>
      </c>
      <c r="K6051">
        <f>SI.ERROR(BUSCARV(C6051,TablaProductos,2,FALSO),"Sin dato")</f>
        <v/>
      </c>
      <c r="L6051">
        <f>SI(H6051&gt;=1000000,"Alto",SI(H6051&gt;=100000,"Medio","Bajo"))</f>
        <v/>
      </c>
      <c r="M6051">
        <f>SI.ERROR(BUSCARV(E6051,TablaEstados,3,FALSO),"Sin dato")</f>
        <v/>
      </c>
      <c r="N6051">
        <f>SI.ERROR(BUSCARV(E6051,TablaEstados,4,FALSO),"Sin dato")</f>
        <v/>
      </c>
    </row>
    <row r="6052">
      <c r="A6052" t="inlineStr">
        <is>
          <t>2025</t>
        </is>
      </c>
      <c r="B6052" t="inlineStr">
        <is>
          <t>09</t>
        </is>
      </c>
      <c r="C6052" t="inlineStr">
        <is>
          <t>09011110</t>
        </is>
      </c>
      <c r="D6052" t="inlineStr">
        <is>
          <t>023</t>
        </is>
      </c>
      <c r="E6052" t="inlineStr">
        <is>
          <t>MG</t>
        </is>
      </c>
      <c r="F6052" t="n">
        <v>1840</v>
      </c>
      <c r="G6052" t="n">
        <v>1841550</v>
      </c>
      <c r="H6052" t="n">
        <v>12898329</v>
      </c>
      <c r="I6052" t="inlineStr">
        <is>
          <t>Café en granos</t>
        </is>
      </c>
      <c r="J6052">
        <f>SI.ERROR(BUSCARV(D6052,TablaPaises,6,FALSO),"Sin dato")</f>
        <v/>
      </c>
      <c r="K6052">
        <f>SI.ERROR(BUSCARV(C6052,TablaProductos,2,FALSO),"Sin dato")</f>
        <v/>
      </c>
      <c r="L6052">
        <f>SI(H6052&gt;=1000000,"Alto",SI(H6052&gt;=100000,"Medio","Bajo"))</f>
        <v/>
      </c>
      <c r="M6052">
        <f>SI.ERROR(BUSCARV(E6052,TablaEstados,3,FALSO),"Sin dato")</f>
        <v/>
      </c>
      <c r="N6052">
        <f>SI.ERROR(BUSCARV(E6052,TablaEstados,4,FALSO),"Sin dato")</f>
        <v/>
      </c>
    </row>
    <row r="6053">
      <c r="A6053" t="inlineStr">
        <is>
          <t>2025</t>
        </is>
      </c>
      <c r="B6053" t="inlineStr">
        <is>
          <t>03</t>
        </is>
      </c>
      <c r="C6053" t="inlineStr">
        <is>
          <t>09011110</t>
        </is>
      </c>
      <c r="D6053" t="inlineStr">
        <is>
          <t>017</t>
        </is>
      </c>
      <c r="E6053" t="inlineStr">
        <is>
          <t>MG</t>
        </is>
      </c>
      <c r="F6053" t="n">
        <v>76</v>
      </c>
      <c r="G6053" t="n">
        <v>76700</v>
      </c>
      <c r="H6053" t="n">
        <v>122568</v>
      </c>
      <c r="I6053" t="inlineStr">
        <is>
          <t>Café en granos</t>
        </is>
      </c>
      <c r="J6053">
        <f>SI.ERROR(BUSCARV(D6053,TablaPaises,6,FALSO),"Sin dato")</f>
        <v/>
      </c>
      <c r="K6053">
        <f>SI.ERROR(BUSCARV(C6053,TablaProductos,2,FALSO),"Sin dato")</f>
        <v/>
      </c>
      <c r="L6053">
        <f>SI(H6053&gt;=1000000,"Alto",SI(H6053&gt;=100000,"Medio","Bajo"))</f>
        <v/>
      </c>
      <c r="M6053">
        <f>SI.ERROR(BUSCARV(E6053,TablaEstados,3,FALSO),"Sin dato")</f>
        <v/>
      </c>
      <c r="N6053">
        <f>SI.ERROR(BUSCARV(E6053,TablaEstados,4,FALSO),"Sin dato")</f>
        <v/>
      </c>
    </row>
    <row r="6054">
      <c r="A6054" t="inlineStr">
        <is>
          <t>2025</t>
        </is>
      </c>
      <c r="B6054" t="inlineStr">
        <is>
          <t>09</t>
        </is>
      </c>
      <c r="C6054" t="inlineStr">
        <is>
          <t>10059090</t>
        </is>
      </c>
      <c r="D6054" t="inlineStr">
        <is>
          <t>607</t>
        </is>
      </c>
      <c r="E6054" t="inlineStr">
        <is>
          <t>SP</t>
        </is>
      </c>
      <c r="F6054" t="n">
        <v>28</v>
      </c>
      <c r="G6054" t="n">
        <v>28</v>
      </c>
      <c r="H6054" t="n">
        <v>32</v>
      </c>
      <c r="I6054" t="inlineStr">
        <is>
          <t>Milho</t>
        </is>
      </c>
      <c r="J6054">
        <f>SI.ERROR(BUSCARV(D6054,TablaPaises,6,FALSO),"Sin dato")</f>
        <v/>
      </c>
      <c r="K6054">
        <f>SI.ERROR(BUSCARV(C6054,TablaProductos,2,FALSO),"Sin dato")</f>
        <v/>
      </c>
      <c r="L6054">
        <f>SI(H6054&gt;=1000000,"Alto",SI(H6054&gt;=100000,"Medio","Bajo"))</f>
        <v/>
      </c>
      <c r="M6054">
        <f>SI.ERROR(BUSCARV(E6054,TablaEstados,3,FALSO),"Sin dato")</f>
        <v/>
      </c>
      <c r="N6054">
        <f>SI.ERROR(BUSCARV(E6054,TablaEstados,4,FALSO),"Sin dato")</f>
        <v/>
      </c>
    </row>
    <row r="6055">
      <c r="A6055" t="inlineStr">
        <is>
          <t>2025</t>
        </is>
      </c>
      <c r="B6055" t="inlineStr">
        <is>
          <t>05</t>
        </is>
      </c>
      <c r="C6055" t="inlineStr">
        <is>
          <t>10059010</t>
        </is>
      </c>
      <c r="D6055" t="inlineStr">
        <is>
          <t>434</t>
        </is>
      </c>
      <c r="E6055" t="inlineStr">
        <is>
          <t>MA</t>
        </is>
      </c>
      <c r="F6055" t="n">
        <v>16</v>
      </c>
      <c r="G6055" t="n">
        <v>16</v>
      </c>
      <c r="H6055" t="n">
        <v>18</v>
      </c>
      <c r="I6055" t="inlineStr">
        <is>
          <t>Milho</t>
        </is>
      </c>
      <c r="J6055">
        <f>SI.ERROR(BUSCARV(D6055,TablaPaises,6,FALSO),"Sin dato")</f>
        <v/>
      </c>
      <c r="K6055">
        <f>SI.ERROR(BUSCARV(C6055,TablaProductos,2,FALSO),"Sin dato")</f>
        <v/>
      </c>
      <c r="L6055">
        <f>SI(H6055&gt;=1000000,"Alto",SI(H6055&gt;=100000,"Medio","Bajo"))</f>
        <v/>
      </c>
      <c r="M6055">
        <f>SI.ERROR(BUSCARV(E6055,TablaEstados,3,FALSO),"Sin dato")</f>
        <v/>
      </c>
      <c r="N6055">
        <f>SI.ERROR(BUSCARV(E6055,TablaEstados,4,FALSO),"Sin dato")</f>
        <v/>
      </c>
    </row>
    <row r="6056">
      <c r="A6056" t="inlineStr">
        <is>
          <t>2025</t>
        </is>
      </c>
      <c r="B6056" t="inlineStr">
        <is>
          <t>03</t>
        </is>
      </c>
      <c r="C6056" t="inlineStr">
        <is>
          <t>09011110</t>
        </is>
      </c>
      <c r="D6056" t="inlineStr">
        <is>
          <t>827</t>
        </is>
      </c>
      <c r="E6056" t="inlineStr">
        <is>
          <t>MG</t>
        </is>
      </c>
      <c r="F6056" t="n">
        <v>970</v>
      </c>
      <c r="G6056" t="n">
        <v>970360</v>
      </c>
      <c r="H6056" t="n">
        <v>6403376</v>
      </c>
      <c r="I6056" t="inlineStr">
        <is>
          <t>Café en granos</t>
        </is>
      </c>
      <c r="J6056">
        <f>SI.ERROR(BUSCARV(D6056,TablaPaises,6,FALSO),"Sin dato")</f>
        <v/>
      </c>
      <c r="K6056">
        <f>SI.ERROR(BUSCARV(C6056,TablaProductos,2,FALSO),"Sin dato")</f>
        <v/>
      </c>
      <c r="L6056">
        <f>SI(H6056&gt;=1000000,"Alto",SI(H6056&gt;=100000,"Medio","Bajo"))</f>
        <v/>
      </c>
      <c r="M6056">
        <f>SI.ERROR(BUSCARV(E6056,TablaEstados,3,FALSO),"Sin dato")</f>
        <v/>
      </c>
      <c r="N6056">
        <f>SI.ERROR(BUSCARV(E6056,TablaEstados,4,FALSO),"Sin dato")</f>
        <v/>
      </c>
    </row>
    <row r="6057">
      <c r="A6057" t="inlineStr">
        <is>
          <t>2025</t>
        </is>
      </c>
      <c r="B6057" t="inlineStr">
        <is>
          <t>07</t>
        </is>
      </c>
      <c r="C6057" t="inlineStr">
        <is>
          <t>12019000</t>
        </is>
      </c>
      <c r="D6057" t="inlineStr">
        <is>
          <t>476</t>
        </is>
      </c>
      <c r="E6057" t="inlineStr">
        <is>
          <t>SP</t>
        </is>
      </c>
      <c r="F6057" t="n">
        <v>0</v>
      </c>
      <c r="G6057" t="n">
        <v>15</v>
      </c>
      <c r="H6057" t="n">
        <v>220</v>
      </c>
      <c r="I6057" t="inlineStr">
        <is>
          <t>Soja</t>
        </is>
      </c>
      <c r="J6057">
        <f>SI.ERROR(BUSCARV(D6057,TablaPaises,6,FALSO),"Sin dato")</f>
        <v/>
      </c>
      <c r="K6057">
        <f>SI.ERROR(BUSCARV(C6057,TablaProductos,2,FALSO),"Sin dato")</f>
        <v/>
      </c>
      <c r="L6057">
        <f>SI(H6057&gt;=1000000,"Alto",SI(H6057&gt;=100000,"Medio","Bajo"))</f>
        <v/>
      </c>
      <c r="M6057">
        <f>SI.ERROR(BUSCARV(E6057,TablaEstados,3,FALSO),"Sin dato")</f>
        <v/>
      </c>
      <c r="N6057">
        <f>SI.ERROR(BUSCARV(E6057,TablaEstados,4,FALSO),"Sin dato")</f>
        <v/>
      </c>
    </row>
    <row r="6058">
      <c r="A6058" t="inlineStr">
        <is>
          <t>2025</t>
        </is>
      </c>
      <c r="B6058" t="inlineStr">
        <is>
          <t>06</t>
        </is>
      </c>
      <c r="C6058" t="inlineStr">
        <is>
          <t>09011110</t>
        </is>
      </c>
      <c r="D6058" t="inlineStr">
        <is>
          <t>455</t>
        </is>
      </c>
      <c r="E6058" t="inlineStr">
        <is>
          <t>SP</t>
        </is>
      </c>
      <c r="F6058" t="n">
        <v>38</v>
      </c>
      <c r="G6058" t="n">
        <v>38400</v>
      </c>
      <c r="H6058" t="n">
        <v>282816</v>
      </c>
      <c r="I6058" t="inlineStr">
        <is>
          <t>Café en granos</t>
        </is>
      </c>
      <c r="J6058">
        <f>SI.ERROR(BUSCARV(D6058,TablaPaises,6,FALSO),"Sin dato")</f>
        <v/>
      </c>
      <c r="K6058">
        <f>SI.ERROR(BUSCARV(C6058,TablaProductos,2,FALSO),"Sin dato")</f>
        <v/>
      </c>
      <c r="L6058">
        <f>SI(H6058&gt;=1000000,"Alto",SI(H6058&gt;=100000,"Medio","Bajo"))</f>
        <v/>
      </c>
      <c r="M6058">
        <f>SI.ERROR(BUSCARV(E6058,TablaEstados,3,FALSO),"Sin dato")</f>
        <v/>
      </c>
      <c r="N6058">
        <f>SI.ERROR(BUSCARV(E6058,TablaEstados,4,FALSO),"Sin dato")</f>
        <v/>
      </c>
    </row>
    <row r="6059">
      <c r="A6059" t="inlineStr">
        <is>
          <t>2025</t>
        </is>
      </c>
      <c r="B6059" t="inlineStr">
        <is>
          <t>02</t>
        </is>
      </c>
      <c r="C6059" t="inlineStr">
        <is>
          <t>10059010</t>
        </is>
      </c>
      <c r="D6059" t="inlineStr">
        <is>
          <t>455</t>
        </is>
      </c>
      <c r="E6059" t="inlineStr">
        <is>
          <t>RS</t>
        </is>
      </c>
      <c r="F6059" t="n">
        <v>32430751</v>
      </c>
      <c r="G6059" t="n">
        <v>32430751</v>
      </c>
      <c r="H6059" t="n">
        <v>7527501</v>
      </c>
      <c r="I6059" t="inlineStr">
        <is>
          <t>Milho</t>
        </is>
      </c>
      <c r="J6059">
        <f>SI.ERROR(BUSCARV(D6059,TablaPaises,6,FALSO),"Sin dato")</f>
        <v/>
      </c>
      <c r="K6059">
        <f>SI.ERROR(BUSCARV(C6059,TablaProductos,2,FALSO),"Sin dato")</f>
        <v/>
      </c>
      <c r="L6059">
        <f>SI(H6059&gt;=1000000,"Alto",SI(H6059&gt;=100000,"Medio","Bajo"))</f>
        <v/>
      </c>
      <c r="M6059">
        <f>SI.ERROR(BUSCARV(E6059,TablaEstados,3,FALSO),"Sin dato")</f>
        <v/>
      </c>
      <c r="N6059">
        <f>SI.ERROR(BUSCARV(E6059,TablaEstados,4,FALSO),"Sin dato")</f>
        <v/>
      </c>
    </row>
    <row r="6060">
      <c r="A6060" t="inlineStr">
        <is>
          <t>2025</t>
        </is>
      </c>
      <c r="B6060" t="inlineStr">
        <is>
          <t>09</t>
        </is>
      </c>
      <c r="C6060" t="inlineStr">
        <is>
          <t>10059010</t>
        </is>
      </c>
      <c r="D6060" t="inlineStr">
        <is>
          <t>493</t>
        </is>
      </c>
      <c r="E6060" t="inlineStr">
        <is>
          <t>RO</t>
        </is>
      </c>
      <c r="F6060" t="n">
        <v>886740</v>
      </c>
      <c r="G6060" t="n">
        <v>886740</v>
      </c>
      <c r="H6060" t="n">
        <v>186872</v>
      </c>
      <c r="I6060" t="inlineStr">
        <is>
          <t>Milho</t>
        </is>
      </c>
      <c r="J6060">
        <f>SI.ERROR(BUSCARV(D6060,TablaPaises,6,FALSO),"Sin dato")</f>
        <v/>
      </c>
      <c r="K6060">
        <f>SI.ERROR(BUSCARV(C6060,TablaProductos,2,FALSO),"Sin dato")</f>
        <v/>
      </c>
      <c r="L6060">
        <f>SI(H6060&gt;=1000000,"Alto",SI(H6060&gt;=100000,"Medio","Bajo"))</f>
        <v/>
      </c>
      <c r="M6060">
        <f>SI.ERROR(BUSCARV(E6060,TablaEstados,3,FALSO),"Sin dato")</f>
        <v/>
      </c>
      <c r="N6060">
        <f>SI.ERROR(BUSCARV(E6060,TablaEstados,4,FALSO),"Sin dato")</f>
        <v/>
      </c>
    </row>
    <row r="6061">
      <c r="A6061" t="inlineStr">
        <is>
          <t>2025</t>
        </is>
      </c>
      <c r="B6061" t="inlineStr">
        <is>
          <t>01</t>
        </is>
      </c>
      <c r="C6061" t="inlineStr">
        <is>
          <t>10059010</t>
        </is>
      </c>
      <c r="D6061" t="inlineStr">
        <is>
          <t>372</t>
        </is>
      </c>
      <c r="E6061" t="inlineStr">
        <is>
          <t>MG</t>
        </is>
      </c>
      <c r="F6061" t="n">
        <v>55570260</v>
      </c>
      <c r="G6061" t="n">
        <v>55570260</v>
      </c>
      <c r="H6061" t="n">
        <v>11949850</v>
      </c>
      <c r="I6061" t="inlineStr">
        <is>
          <t>Milho</t>
        </is>
      </c>
      <c r="J6061">
        <f>SI.ERROR(BUSCARV(D6061,TablaPaises,6,FALSO),"Sin dato")</f>
        <v/>
      </c>
      <c r="K6061">
        <f>SI.ERROR(BUSCARV(C6061,TablaProductos,2,FALSO),"Sin dato")</f>
        <v/>
      </c>
      <c r="L6061">
        <f>SI(H6061&gt;=1000000,"Alto",SI(H6061&gt;=100000,"Medio","Bajo"))</f>
        <v/>
      </c>
      <c r="M6061">
        <f>SI.ERROR(BUSCARV(E6061,TablaEstados,3,FALSO),"Sin dato")</f>
        <v/>
      </c>
      <c r="N6061">
        <f>SI.ERROR(BUSCARV(E6061,TablaEstados,4,FALSO),"Sin dato")</f>
        <v/>
      </c>
    </row>
    <row r="6062">
      <c r="A6062" t="inlineStr">
        <is>
          <t>2025</t>
        </is>
      </c>
      <c r="B6062" t="inlineStr">
        <is>
          <t>02</t>
        </is>
      </c>
      <c r="C6062" t="inlineStr">
        <is>
          <t>09011110</t>
        </is>
      </c>
      <c r="D6062" t="inlineStr">
        <is>
          <t>245</t>
        </is>
      </c>
      <c r="E6062" t="inlineStr">
        <is>
          <t>ES</t>
        </is>
      </c>
      <c r="F6062" t="n">
        <v>46235</v>
      </c>
      <c r="G6062" t="n">
        <v>3077503</v>
      </c>
      <c r="H6062" t="n">
        <v>15397775</v>
      </c>
      <c r="I6062" t="inlineStr">
        <is>
          <t>Café en granos</t>
        </is>
      </c>
      <c r="J6062">
        <f>SI.ERROR(BUSCARV(D6062,TablaPaises,6,FALSO),"Sin dato")</f>
        <v/>
      </c>
      <c r="K6062">
        <f>SI.ERROR(BUSCARV(C6062,TablaProductos,2,FALSO),"Sin dato")</f>
        <v/>
      </c>
      <c r="L6062">
        <f>SI(H6062&gt;=1000000,"Alto",SI(H6062&gt;=100000,"Medio","Bajo"))</f>
        <v/>
      </c>
      <c r="M6062">
        <f>SI.ERROR(BUSCARV(E6062,TablaEstados,3,FALSO),"Sin dato")</f>
        <v/>
      </c>
      <c r="N6062">
        <f>SI.ERROR(BUSCARV(E6062,TablaEstados,4,FALSO),"Sin dato")</f>
        <v/>
      </c>
    </row>
    <row r="6063">
      <c r="A6063" t="inlineStr">
        <is>
          <t>2025</t>
        </is>
      </c>
      <c r="B6063" t="inlineStr">
        <is>
          <t>02</t>
        </is>
      </c>
      <c r="C6063" t="inlineStr">
        <is>
          <t>10059010</t>
        </is>
      </c>
      <c r="D6063" t="inlineStr">
        <is>
          <t>372</t>
        </is>
      </c>
      <c r="E6063" t="inlineStr">
        <is>
          <t>PR</t>
        </is>
      </c>
      <c r="F6063" t="n">
        <v>208144979</v>
      </c>
      <c r="G6063" t="n">
        <v>208144979</v>
      </c>
      <c r="H6063" t="n">
        <v>48623544</v>
      </c>
      <c r="I6063" t="inlineStr">
        <is>
          <t>Milho</t>
        </is>
      </c>
      <c r="J6063">
        <f>SI.ERROR(BUSCARV(D6063,TablaPaises,6,FALSO),"Sin dato")</f>
        <v/>
      </c>
      <c r="K6063">
        <f>SI.ERROR(BUSCARV(C6063,TablaProductos,2,FALSO),"Sin dato")</f>
        <v/>
      </c>
      <c r="L6063">
        <f>SI(H6063&gt;=1000000,"Alto",SI(H6063&gt;=100000,"Medio","Bajo"))</f>
        <v/>
      </c>
      <c r="M6063">
        <f>SI.ERROR(BUSCARV(E6063,TablaEstados,3,FALSO),"Sin dato")</f>
        <v/>
      </c>
      <c r="N6063">
        <f>SI.ERROR(BUSCARV(E6063,TablaEstados,4,FALSO),"Sin dato")</f>
        <v/>
      </c>
    </row>
    <row r="6064">
      <c r="A6064" t="inlineStr">
        <is>
          <t>2025</t>
        </is>
      </c>
      <c r="B6064" t="inlineStr">
        <is>
          <t>05</t>
        </is>
      </c>
      <c r="C6064" t="inlineStr">
        <is>
          <t>12019000</t>
        </is>
      </c>
      <c r="D6064" t="inlineStr">
        <is>
          <t>160</t>
        </is>
      </c>
      <c r="E6064" t="inlineStr">
        <is>
          <t>MA</t>
        </is>
      </c>
      <c r="F6064" t="n">
        <v>727</v>
      </c>
      <c r="G6064" t="n">
        <v>727340</v>
      </c>
      <c r="H6064" t="n">
        <v>288313</v>
      </c>
      <c r="I6064" t="inlineStr">
        <is>
          <t>Soja</t>
        </is>
      </c>
      <c r="J6064">
        <f>SI.ERROR(BUSCARV(D6064,TablaPaises,6,FALSO),"Sin dato")</f>
        <v/>
      </c>
      <c r="K6064">
        <f>SI.ERROR(BUSCARV(C6064,TablaProductos,2,FALSO),"Sin dato")</f>
        <v/>
      </c>
      <c r="L6064">
        <f>SI(H6064&gt;=1000000,"Alto",SI(H6064&gt;=100000,"Medio","Bajo"))</f>
        <v/>
      </c>
      <c r="M6064">
        <f>SI.ERROR(BUSCARV(E6064,TablaEstados,3,FALSO),"Sin dato")</f>
        <v/>
      </c>
      <c r="N6064">
        <f>SI.ERROR(BUSCARV(E6064,TablaEstados,4,FALSO),"Sin dato")</f>
        <v/>
      </c>
    </row>
    <row r="6065">
      <c r="A6065" t="inlineStr">
        <is>
          <t>2025</t>
        </is>
      </c>
      <c r="B6065" t="inlineStr">
        <is>
          <t>08</t>
        </is>
      </c>
      <c r="C6065" t="inlineStr">
        <is>
          <t>52010020</t>
        </is>
      </c>
      <c r="D6065" t="inlineStr">
        <is>
          <t>827</t>
        </is>
      </c>
      <c r="E6065" t="inlineStr">
        <is>
          <t>GO</t>
        </is>
      </c>
      <c r="F6065" t="n">
        <v>193</v>
      </c>
      <c r="G6065" t="n">
        <v>193005</v>
      </c>
      <c r="H6065" t="n">
        <v>290695</v>
      </c>
      <c r="I6065" t="inlineStr">
        <is>
          <t>Algodón</t>
        </is>
      </c>
      <c r="J6065">
        <f>SI.ERROR(BUSCARV(D6065,TablaPaises,6,FALSO),"Sin dato")</f>
        <v/>
      </c>
      <c r="K6065">
        <f>SI.ERROR(BUSCARV(C6065,TablaProductos,2,FALSO),"Sin dato")</f>
        <v/>
      </c>
      <c r="L6065">
        <f>SI(H6065&gt;=1000000,"Alto",SI(H6065&gt;=100000,"Medio","Bajo"))</f>
        <v/>
      </c>
      <c r="M6065">
        <f>SI.ERROR(BUSCARV(E6065,TablaEstados,3,FALSO),"Sin dato")</f>
        <v/>
      </c>
      <c r="N6065">
        <f>SI.ERROR(BUSCARV(E6065,TablaEstados,4,FALSO),"Sin dato")</f>
        <v/>
      </c>
    </row>
    <row r="6066">
      <c r="A6066" t="inlineStr">
        <is>
          <t>2025</t>
        </is>
      </c>
      <c r="B6066" t="inlineStr">
        <is>
          <t>07</t>
        </is>
      </c>
      <c r="C6066" t="inlineStr">
        <is>
          <t>09011190</t>
        </is>
      </c>
      <c r="D6066" t="inlineStr">
        <is>
          <t>434</t>
        </is>
      </c>
      <c r="E6066" t="inlineStr">
        <is>
          <t>PR</t>
        </is>
      </c>
      <c r="F6066" t="n">
        <v>1</v>
      </c>
      <c r="G6066" t="n">
        <v>1</v>
      </c>
      <c r="H6066" t="n">
        <v>29</v>
      </c>
      <c r="I6066" t="inlineStr">
        <is>
          <t>Café en granos</t>
        </is>
      </c>
      <c r="J6066">
        <f>SI.ERROR(BUSCARV(D6066,TablaPaises,6,FALSO),"Sin dato")</f>
        <v/>
      </c>
      <c r="K6066">
        <f>SI.ERROR(BUSCARV(C6066,TablaProductos,2,FALSO),"Sin dato")</f>
        <v/>
      </c>
      <c r="L6066">
        <f>SI(H6066&gt;=1000000,"Alto",SI(H6066&gt;=100000,"Medio","Bajo"))</f>
        <v/>
      </c>
      <c r="M6066">
        <f>SI.ERROR(BUSCARV(E6066,TablaEstados,3,FALSO),"Sin dato")</f>
        <v/>
      </c>
      <c r="N6066">
        <f>SI.ERROR(BUSCARV(E6066,TablaEstados,4,FALSO),"Sin dato")</f>
        <v/>
      </c>
    </row>
    <row r="6067">
      <c r="A6067" t="inlineStr">
        <is>
          <t>2025</t>
        </is>
      </c>
      <c r="B6067" t="inlineStr">
        <is>
          <t>09</t>
        </is>
      </c>
      <c r="C6067" t="inlineStr">
        <is>
          <t>09011110</t>
        </is>
      </c>
      <c r="D6067" t="inlineStr">
        <is>
          <t>023</t>
        </is>
      </c>
      <c r="E6067" t="inlineStr">
        <is>
          <t>BA</t>
        </is>
      </c>
      <c r="F6067" t="n">
        <v>124</v>
      </c>
      <c r="G6067" t="n">
        <v>124151</v>
      </c>
      <c r="H6067" t="n">
        <v>700834</v>
      </c>
      <c r="I6067" t="inlineStr">
        <is>
          <t>Café en granos</t>
        </is>
      </c>
      <c r="J6067">
        <f>SI.ERROR(BUSCARV(D6067,TablaPaises,6,FALSO),"Sin dato")</f>
        <v/>
      </c>
      <c r="K6067">
        <f>SI.ERROR(BUSCARV(C6067,TablaProductos,2,FALSO),"Sin dato")</f>
        <v/>
      </c>
      <c r="L6067">
        <f>SI(H6067&gt;=1000000,"Alto",SI(H6067&gt;=100000,"Medio","Bajo"))</f>
        <v/>
      </c>
      <c r="M6067">
        <f>SI.ERROR(BUSCARV(E6067,TablaEstados,3,FALSO),"Sin dato")</f>
        <v/>
      </c>
      <c r="N6067">
        <f>SI.ERROR(BUSCARV(E6067,TablaEstados,4,FALSO),"Sin dato")</f>
        <v/>
      </c>
    </row>
    <row r="6068">
      <c r="A6068" t="inlineStr">
        <is>
          <t>2025</t>
        </is>
      </c>
      <c r="B6068" t="inlineStr">
        <is>
          <t>01</t>
        </is>
      </c>
      <c r="C6068" t="inlineStr">
        <is>
          <t>10059090</t>
        </is>
      </c>
      <c r="D6068" t="inlineStr">
        <is>
          <t>434</t>
        </is>
      </c>
      <c r="E6068" t="inlineStr">
        <is>
          <t>ES</t>
        </is>
      </c>
      <c r="F6068" t="n">
        <v>10</v>
      </c>
      <c r="G6068" t="n">
        <v>10</v>
      </c>
      <c r="H6068" t="n">
        <v>19</v>
      </c>
      <c r="I6068" t="inlineStr">
        <is>
          <t>Milho</t>
        </is>
      </c>
      <c r="J6068">
        <f>SI.ERROR(BUSCARV(D6068,TablaPaises,6,FALSO),"Sin dato")</f>
        <v/>
      </c>
      <c r="K6068">
        <f>SI.ERROR(BUSCARV(C6068,TablaProductos,2,FALSO),"Sin dato")</f>
        <v/>
      </c>
      <c r="L6068">
        <f>SI(H6068&gt;=1000000,"Alto",SI(H6068&gt;=100000,"Medio","Bajo"))</f>
        <v/>
      </c>
      <c r="M6068">
        <f>SI.ERROR(BUSCARV(E6068,TablaEstados,3,FALSO),"Sin dato")</f>
        <v/>
      </c>
      <c r="N6068">
        <f>SI.ERROR(BUSCARV(E6068,TablaEstados,4,FALSO),"Sin dato")</f>
        <v/>
      </c>
    </row>
    <row r="6069">
      <c r="A6069" t="inlineStr">
        <is>
          <t>2025</t>
        </is>
      </c>
      <c r="B6069" t="inlineStr">
        <is>
          <t>10</t>
        </is>
      </c>
      <c r="C6069" t="inlineStr">
        <is>
          <t>09011110</t>
        </is>
      </c>
      <c r="D6069" t="inlineStr">
        <is>
          <t>275</t>
        </is>
      </c>
      <c r="E6069" t="inlineStr">
        <is>
          <t>SP</t>
        </is>
      </c>
      <c r="F6069" t="n">
        <v>328</v>
      </c>
      <c r="G6069" t="n">
        <v>328020</v>
      </c>
      <c r="H6069" t="n">
        <v>2297611</v>
      </c>
      <c r="I6069" t="inlineStr">
        <is>
          <t>Café en granos</t>
        </is>
      </c>
      <c r="J6069">
        <f>SI.ERROR(BUSCARV(D6069,TablaPaises,6,FALSO),"Sin dato")</f>
        <v/>
      </c>
      <c r="K6069">
        <f>SI.ERROR(BUSCARV(C6069,TablaProductos,2,FALSO),"Sin dato")</f>
        <v/>
      </c>
      <c r="L6069">
        <f>SI(H6069&gt;=1000000,"Alto",SI(H6069&gt;=100000,"Medio","Bajo"))</f>
        <v/>
      </c>
      <c r="M6069">
        <f>SI.ERROR(BUSCARV(E6069,TablaEstados,3,FALSO),"Sin dato")</f>
        <v/>
      </c>
      <c r="N6069">
        <f>SI.ERROR(BUSCARV(E6069,TablaEstados,4,FALSO),"Sin dato")</f>
        <v/>
      </c>
    </row>
    <row r="6070">
      <c r="A6070" t="inlineStr">
        <is>
          <t>2025</t>
        </is>
      </c>
      <c r="B6070" t="inlineStr">
        <is>
          <t>04</t>
        </is>
      </c>
      <c r="C6070" t="inlineStr">
        <is>
          <t>09011110</t>
        </is>
      </c>
      <c r="D6070" t="inlineStr">
        <is>
          <t>399</t>
        </is>
      </c>
      <c r="E6070" t="inlineStr">
        <is>
          <t>PR</t>
        </is>
      </c>
      <c r="F6070" t="n">
        <v>40</v>
      </c>
      <c r="G6070" t="n">
        <v>40240</v>
      </c>
      <c r="H6070" t="n">
        <v>365488</v>
      </c>
      <c r="I6070" t="inlineStr">
        <is>
          <t>Café en granos</t>
        </is>
      </c>
      <c r="J6070">
        <f>SI.ERROR(BUSCARV(D6070,TablaPaises,6,FALSO),"Sin dato")</f>
        <v/>
      </c>
      <c r="K6070">
        <f>SI.ERROR(BUSCARV(C6070,TablaProductos,2,FALSO),"Sin dato")</f>
        <v/>
      </c>
      <c r="L6070">
        <f>SI(H6070&gt;=1000000,"Alto",SI(H6070&gt;=100000,"Medio","Bajo"))</f>
        <v/>
      </c>
      <c r="M6070">
        <f>SI.ERROR(BUSCARV(E6070,TablaEstados,3,FALSO),"Sin dato")</f>
        <v/>
      </c>
      <c r="N6070">
        <f>SI.ERROR(BUSCARV(E6070,TablaEstados,4,FALSO),"Sin dato")</f>
        <v/>
      </c>
    </row>
    <row r="6071">
      <c r="A6071" t="inlineStr">
        <is>
          <t>2025</t>
        </is>
      </c>
      <c r="B6071" t="inlineStr">
        <is>
          <t>06</t>
        </is>
      </c>
      <c r="C6071" t="inlineStr">
        <is>
          <t>09011110</t>
        </is>
      </c>
      <c r="D6071" t="inlineStr">
        <is>
          <t>069</t>
        </is>
      </c>
      <c r="E6071" t="inlineStr">
        <is>
          <t>BA</t>
        </is>
      </c>
      <c r="F6071" t="n">
        <v>114</v>
      </c>
      <c r="G6071" t="n">
        <v>115050</v>
      </c>
      <c r="H6071" t="n">
        <v>573990</v>
      </c>
      <c r="I6071" t="inlineStr">
        <is>
          <t>Café en granos</t>
        </is>
      </c>
      <c r="J6071">
        <f>SI.ERROR(BUSCARV(D6071,TablaPaises,6,FALSO),"Sin dato")</f>
        <v/>
      </c>
      <c r="K6071">
        <f>SI.ERROR(BUSCARV(C6071,TablaProductos,2,FALSO),"Sin dato")</f>
        <v/>
      </c>
      <c r="L6071">
        <f>SI(H6071&gt;=1000000,"Alto",SI(H6071&gt;=100000,"Medio","Bajo"))</f>
        <v/>
      </c>
      <c r="M6071">
        <f>SI.ERROR(BUSCARV(E6071,TablaEstados,3,FALSO),"Sin dato")</f>
        <v/>
      </c>
      <c r="N6071">
        <f>SI.ERROR(BUSCARV(E6071,TablaEstados,4,FALSO),"Sin dato")</f>
        <v/>
      </c>
    </row>
    <row r="6072">
      <c r="A6072" t="inlineStr">
        <is>
          <t>2025</t>
        </is>
      </c>
      <c r="B6072" t="inlineStr">
        <is>
          <t>08</t>
        </is>
      </c>
      <c r="C6072" t="inlineStr">
        <is>
          <t>09011110</t>
        </is>
      </c>
      <c r="D6072" t="inlineStr">
        <is>
          <t>249</t>
        </is>
      </c>
      <c r="E6072" t="inlineStr">
        <is>
          <t>SP</t>
        </is>
      </c>
      <c r="F6072" t="n">
        <v>1825</v>
      </c>
      <c r="G6072" t="n">
        <v>1825945</v>
      </c>
      <c r="H6072" t="n">
        <v>12431437</v>
      </c>
      <c r="I6072" t="inlineStr">
        <is>
          <t>Café en granos</t>
        </is>
      </c>
      <c r="J6072">
        <f>SI.ERROR(BUSCARV(D6072,TablaPaises,6,FALSO),"Sin dato")</f>
        <v/>
      </c>
      <c r="K6072">
        <f>SI.ERROR(BUSCARV(C6072,TablaProductos,2,FALSO),"Sin dato")</f>
        <v/>
      </c>
      <c r="L6072">
        <f>SI(H6072&gt;=1000000,"Alto",SI(H6072&gt;=100000,"Medio","Bajo"))</f>
        <v/>
      </c>
      <c r="M6072">
        <f>SI.ERROR(BUSCARV(E6072,TablaEstados,3,FALSO),"Sin dato")</f>
        <v/>
      </c>
      <c r="N6072">
        <f>SI.ERROR(BUSCARV(E6072,TablaEstados,4,FALSO),"Sin dato")</f>
        <v/>
      </c>
    </row>
    <row r="6073">
      <c r="A6073" t="inlineStr">
        <is>
          <t>2025</t>
        </is>
      </c>
      <c r="B6073" t="inlineStr">
        <is>
          <t>06</t>
        </is>
      </c>
      <c r="C6073" t="inlineStr">
        <is>
          <t>09011110</t>
        </is>
      </c>
      <c r="D6073" t="inlineStr">
        <is>
          <t>023</t>
        </is>
      </c>
      <c r="E6073" t="inlineStr">
        <is>
          <t>ES</t>
        </is>
      </c>
      <c r="F6073" t="n">
        <v>238</v>
      </c>
      <c r="G6073" t="n">
        <v>236520</v>
      </c>
      <c r="H6073" t="n">
        <v>1258820</v>
      </c>
      <c r="I6073" t="inlineStr">
        <is>
          <t>Café en granos</t>
        </is>
      </c>
      <c r="J6073">
        <f>SI.ERROR(BUSCARV(D6073,TablaPaises,6,FALSO),"Sin dato")</f>
        <v/>
      </c>
      <c r="K6073">
        <f>SI.ERROR(BUSCARV(C6073,TablaProductos,2,FALSO),"Sin dato")</f>
        <v/>
      </c>
      <c r="L6073">
        <f>SI(H6073&gt;=1000000,"Alto",SI(H6073&gt;=100000,"Medio","Bajo"))</f>
        <v/>
      </c>
      <c r="M6073">
        <f>SI.ERROR(BUSCARV(E6073,TablaEstados,3,FALSO),"Sin dato")</f>
        <v/>
      </c>
      <c r="N6073">
        <f>SI.ERROR(BUSCARV(E6073,TablaEstados,4,FALSO),"Sin dato")</f>
        <v/>
      </c>
    </row>
    <row r="6074">
      <c r="A6074" t="inlineStr">
        <is>
          <t>2025</t>
        </is>
      </c>
      <c r="B6074" t="inlineStr">
        <is>
          <t>10</t>
        </is>
      </c>
      <c r="C6074" t="inlineStr">
        <is>
          <t>10059090</t>
        </is>
      </c>
      <c r="D6074" t="inlineStr">
        <is>
          <t>580</t>
        </is>
      </c>
      <c r="E6074" t="inlineStr">
        <is>
          <t>CE</t>
        </is>
      </c>
      <c r="F6074" t="n">
        <v>15</v>
      </c>
      <c r="G6074" t="n">
        <v>15</v>
      </c>
      <c r="H6074" t="n">
        <v>22</v>
      </c>
      <c r="I6074" t="inlineStr">
        <is>
          <t>Milho</t>
        </is>
      </c>
      <c r="J6074">
        <f>SI.ERROR(BUSCARV(D6074,TablaPaises,6,FALSO),"Sin dato")</f>
        <v/>
      </c>
      <c r="K6074">
        <f>SI.ERROR(BUSCARV(C6074,TablaProductos,2,FALSO),"Sin dato")</f>
        <v/>
      </c>
      <c r="L6074">
        <f>SI(H6074&gt;=1000000,"Alto",SI(H6074&gt;=100000,"Medio","Bajo"))</f>
        <v/>
      </c>
      <c r="M6074">
        <f>SI.ERROR(BUSCARV(E6074,TablaEstados,3,FALSO),"Sin dato")</f>
        <v/>
      </c>
      <c r="N6074">
        <f>SI.ERROR(BUSCARV(E6074,TablaEstados,4,FALSO),"Sin dato")</f>
        <v/>
      </c>
    </row>
    <row r="6075">
      <c r="A6075" t="inlineStr">
        <is>
          <t>2025</t>
        </is>
      </c>
      <c r="B6075" t="inlineStr">
        <is>
          <t>08</t>
        </is>
      </c>
      <c r="C6075" t="inlineStr">
        <is>
          <t>10059010</t>
        </is>
      </c>
      <c r="D6075" t="inlineStr">
        <is>
          <t>607</t>
        </is>
      </c>
      <c r="E6075" t="inlineStr">
        <is>
          <t>MT</t>
        </is>
      </c>
      <c r="F6075" t="n">
        <v>9838875</v>
      </c>
      <c r="G6075" t="n">
        <v>9838875</v>
      </c>
      <c r="H6075" t="n">
        <v>1902836</v>
      </c>
      <c r="I6075" t="inlineStr">
        <is>
          <t>Milho</t>
        </is>
      </c>
      <c r="J6075">
        <f>SI.ERROR(BUSCARV(D6075,TablaPaises,6,FALSO),"Sin dato")</f>
        <v/>
      </c>
      <c r="K6075">
        <f>SI.ERROR(BUSCARV(C6075,TablaProductos,2,FALSO),"Sin dato")</f>
        <v/>
      </c>
      <c r="L6075">
        <f>SI(H6075&gt;=1000000,"Alto",SI(H6075&gt;=100000,"Medio","Bajo"))</f>
        <v/>
      </c>
      <c r="M6075">
        <f>SI.ERROR(BUSCARV(E6075,TablaEstados,3,FALSO),"Sin dato")</f>
        <v/>
      </c>
      <c r="N6075">
        <f>SI.ERROR(BUSCARV(E6075,TablaEstados,4,FALSO),"Sin dato")</f>
        <v/>
      </c>
    </row>
    <row r="6076">
      <c r="A6076" t="inlineStr">
        <is>
          <t>2025</t>
        </is>
      </c>
      <c r="B6076" t="inlineStr">
        <is>
          <t>10</t>
        </is>
      </c>
      <c r="C6076" t="inlineStr">
        <is>
          <t>12019000</t>
        </is>
      </c>
      <c r="D6076" t="inlineStr">
        <is>
          <t>573</t>
        </is>
      </c>
      <c r="E6076" t="inlineStr">
        <is>
          <t>RO</t>
        </is>
      </c>
      <c r="F6076" t="n">
        <v>40</v>
      </c>
      <c r="G6076" t="n">
        <v>39860</v>
      </c>
      <c r="H6076" t="n">
        <v>14821</v>
      </c>
      <c r="I6076" t="inlineStr">
        <is>
          <t>Soja</t>
        </is>
      </c>
      <c r="J6076">
        <f>SI.ERROR(BUSCARV(D6076,TablaPaises,6,FALSO),"Sin dato")</f>
        <v/>
      </c>
      <c r="K6076">
        <f>SI.ERROR(BUSCARV(C6076,TablaProductos,2,FALSO),"Sin dato")</f>
        <v/>
      </c>
      <c r="L6076">
        <f>SI(H6076&gt;=1000000,"Alto",SI(H6076&gt;=100000,"Medio","Bajo"))</f>
        <v/>
      </c>
      <c r="M6076">
        <f>SI.ERROR(BUSCARV(E6076,TablaEstados,3,FALSO),"Sin dato")</f>
        <v/>
      </c>
      <c r="N6076">
        <f>SI.ERROR(BUSCARV(E6076,TablaEstados,4,FALSO),"Sin dato")</f>
        <v/>
      </c>
    </row>
    <row r="6077">
      <c r="A6077" t="inlineStr">
        <is>
          <t>2025</t>
        </is>
      </c>
      <c r="B6077" t="inlineStr">
        <is>
          <t>11</t>
        </is>
      </c>
      <c r="C6077" t="inlineStr">
        <is>
          <t>12011000</t>
        </is>
      </c>
      <c r="D6077" t="inlineStr">
        <is>
          <t>063</t>
        </is>
      </c>
      <c r="E6077" t="inlineStr">
        <is>
          <t>TO</t>
        </is>
      </c>
      <c r="F6077" t="n">
        <v>41</v>
      </c>
      <c r="G6077" t="n">
        <v>41</v>
      </c>
      <c r="H6077" t="n">
        <v>1611</v>
      </c>
      <c r="I6077" t="inlineStr">
        <is>
          <t>Soja</t>
        </is>
      </c>
      <c r="J6077">
        <f>SI.ERROR(BUSCARV(D6077,TablaPaises,6,FALSO),"Sin dato")</f>
        <v/>
      </c>
      <c r="K6077">
        <f>SI.ERROR(BUSCARV(C6077,TablaProductos,2,FALSO),"Sin dato")</f>
        <v/>
      </c>
      <c r="L6077">
        <f>SI(H6077&gt;=1000000,"Alto",SI(H6077&gt;=100000,"Medio","Bajo"))</f>
        <v/>
      </c>
      <c r="M6077">
        <f>SI.ERROR(BUSCARV(E6077,TablaEstados,3,FALSO),"Sin dato")</f>
        <v/>
      </c>
      <c r="N6077">
        <f>SI.ERROR(BUSCARV(E6077,TablaEstados,4,FALSO),"Sin dato")</f>
        <v/>
      </c>
    </row>
    <row r="6078">
      <c r="A6078" t="inlineStr">
        <is>
          <t>2025</t>
        </is>
      </c>
      <c r="B6078" t="inlineStr">
        <is>
          <t>10</t>
        </is>
      </c>
      <c r="C6078" t="inlineStr">
        <is>
          <t>09011110</t>
        </is>
      </c>
      <c r="D6078" t="inlineStr">
        <is>
          <t>351</t>
        </is>
      </c>
      <c r="E6078" t="inlineStr">
        <is>
          <t>ES</t>
        </is>
      </c>
      <c r="F6078" t="n">
        <v>0</v>
      </c>
      <c r="G6078" t="n">
        <v>100</v>
      </c>
      <c r="H6078" t="n">
        <v>1551</v>
      </c>
      <c r="I6078" t="inlineStr">
        <is>
          <t>Café en granos</t>
        </is>
      </c>
      <c r="J6078">
        <f>SI.ERROR(BUSCARV(D6078,TablaPaises,6,FALSO),"Sin dato")</f>
        <v/>
      </c>
      <c r="K6078">
        <f>SI.ERROR(BUSCARV(C6078,TablaProductos,2,FALSO),"Sin dato")</f>
        <v/>
      </c>
      <c r="L6078">
        <f>SI(H6078&gt;=1000000,"Alto",SI(H6078&gt;=100000,"Medio","Bajo"))</f>
        <v/>
      </c>
      <c r="M6078">
        <f>SI.ERROR(BUSCARV(E6078,TablaEstados,3,FALSO),"Sin dato")</f>
        <v/>
      </c>
      <c r="N6078">
        <f>SI.ERROR(BUSCARV(E6078,TablaEstados,4,FALSO),"Sin dato")</f>
        <v/>
      </c>
    </row>
    <row r="6079">
      <c r="A6079" t="inlineStr">
        <is>
          <t>2025</t>
        </is>
      </c>
      <c r="B6079" t="inlineStr">
        <is>
          <t>06</t>
        </is>
      </c>
      <c r="C6079" t="inlineStr">
        <is>
          <t>09011110</t>
        </is>
      </c>
      <c r="D6079" t="inlineStr">
        <is>
          <t>607</t>
        </is>
      </c>
      <c r="E6079" t="inlineStr">
        <is>
          <t>ES</t>
        </is>
      </c>
      <c r="F6079" t="n">
        <v>22</v>
      </c>
      <c r="G6079" t="n">
        <v>21600</v>
      </c>
      <c r="H6079" t="n">
        <v>105624</v>
      </c>
      <c r="I6079" t="inlineStr">
        <is>
          <t>Café en granos</t>
        </is>
      </c>
      <c r="J6079">
        <f>SI.ERROR(BUSCARV(D6079,TablaPaises,6,FALSO),"Sin dato")</f>
        <v/>
      </c>
      <c r="K6079">
        <f>SI.ERROR(BUSCARV(C6079,TablaProductos,2,FALSO),"Sin dato")</f>
        <v/>
      </c>
      <c r="L6079">
        <f>SI(H6079&gt;=1000000,"Alto",SI(H6079&gt;=100000,"Medio","Bajo"))</f>
        <v/>
      </c>
      <c r="M6079">
        <f>SI.ERROR(BUSCARV(E6079,TablaEstados,3,FALSO),"Sin dato")</f>
        <v/>
      </c>
      <c r="N6079">
        <f>SI.ERROR(BUSCARV(E6079,TablaEstados,4,FALSO),"Sin dato")</f>
        <v/>
      </c>
    </row>
    <row r="6080">
      <c r="A6080" t="inlineStr">
        <is>
          <t>2025</t>
        </is>
      </c>
      <c r="B6080" t="inlineStr">
        <is>
          <t>07</t>
        </is>
      </c>
      <c r="C6080" t="inlineStr">
        <is>
          <t>10059010</t>
        </is>
      </c>
      <c r="D6080" t="inlineStr">
        <is>
          <t>434</t>
        </is>
      </c>
      <c r="E6080" t="inlineStr">
        <is>
          <t>SC</t>
        </is>
      </c>
      <c r="F6080" t="n">
        <v>3</v>
      </c>
      <c r="G6080" t="n">
        <v>3</v>
      </c>
      <c r="H6080" t="n">
        <v>6</v>
      </c>
      <c r="I6080" t="inlineStr">
        <is>
          <t>Milho</t>
        </is>
      </c>
      <c r="J6080">
        <f>SI.ERROR(BUSCARV(D6080,TablaPaises,6,FALSO),"Sin dato")</f>
        <v/>
      </c>
      <c r="K6080">
        <f>SI.ERROR(BUSCARV(C6080,TablaProductos,2,FALSO),"Sin dato")</f>
        <v/>
      </c>
      <c r="L6080">
        <f>SI(H6080&gt;=1000000,"Alto",SI(H6080&gt;=100000,"Medio","Bajo"))</f>
        <v/>
      </c>
      <c r="M6080">
        <f>SI.ERROR(BUSCARV(E6080,TablaEstados,3,FALSO),"Sin dato")</f>
        <v/>
      </c>
      <c r="N6080">
        <f>SI.ERROR(BUSCARV(E6080,TablaEstados,4,FALSO),"Sin dato")</f>
        <v/>
      </c>
    </row>
    <row r="6081">
      <c r="A6081" t="inlineStr">
        <is>
          <t>2025</t>
        </is>
      </c>
      <c r="B6081" t="inlineStr">
        <is>
          <t>01</t>
        </is>
      </c>
      <c r="C6081" t="inlineStr">
        <is>
          <t>09011190</t>
        </is>
      </c>
      <c r="D6081" t="inlineStr">
        <is>
          <t>351</t>
        </is>
      </c>
      <c r="E6081" t="inlineStr">
        <is>
          <t>SP</t>
        </is>
      </c>
      <c r="F6081" t="n">
        <v>4</v>
      </c>
      <c r="G6081" t="n">
        <v>4</v>
      </c>
      <c r="H6081" t="n">
        <v>43</v>
      </c>
      <c r="I6081" t="inlineStr">
        <is>
          <t>Café en granos</t>
        </is>
      </c>
      <c r="J6081">
        <f>SI.ERROR(BUSCARV(D6081,TablaPaises,6,FALSO),"Sin dato")</f>
        <v/>
      </c>
      <c r="K6081">
        <f>SI.ERROR(BUSCARV(C6081,TablaProductos,2,FALSO),"Sin dato")</f>
        <v/>
      </c>
      <c r="L6081">
        <f>SI(H6081&gt;=1000000,"Alto",SI(H6081&gt;=100000,"Medio","Bajo"))</f>
        <v/>
      </c>
      <c r="M6081">
        <f>SI.ERROR(BUSCARV(E6081,TablaEstados,3,FALSO),"Sin dato")</f>
        <v/>
      </c>
      <c r="N6081">
        <f>SI.ERROR(BUSCARV(E6081,TablaEstados,4,FALSO),"Sin dato")</f>
        <v/>
      </c>
    </row>
    <row r="6082">
      <c r="A6082" t="inlineStr">
        <is>
          <t>2025</t>
        </is>
      </c>
      <c r="B6082" t="inlineStr">
        <is>
          <t>11</t>
        </is>
      </c>
      <c r="C6082" t="inlineStr">
        <is>
          <t>10059010</t>
        </is>
      </c>
      <c r="D6082" t="inlineStr">
        <is>
          <t>372</t>
        </is>
      </c>
      <c r="E6082" t="inlineStr">
        <is>
          <t>PR</t>
        </is>
      </c>
      <c r="F6082" t="n">
        <v>93122054</v>
      </c>
      <c r="G6082" t="n">
        <v>93122054</v>
      </c>
      <c r="H6082" t="n">
        <v>20937719</v>
      </c>
      <c r="I6082" t="inlineStr">
        <is>
          <t>Milho</t>
        </is>
      </c>
      <c r="J6082">
        <f>SI.ERROR(BUSCARV(D6082,TablaPaises,6,FALSO),"Sin dato")</f>
        <v/>
      </c>
      <c r="K6082">
        <f>SI.ERROR(BUSCARV(C6082,TablaProductos,2,FALSO),"Sin dato")</f>
        <v/>
      </c>
      <c r="L6082">
        <f>SI(H6082&gt;=1000000,"Alto",SI(H6082&gt;=100000,"Medio","Bajo"))</f>
        <v/>
      </c>
      <c r="M6082">
        <f>SI.ERROR(BUSCARV(E6082,TablaEstados,3,FALSO),"Sin dato")</f>
        <v/>
      </c>
      <c r="N6082">
        <f>SI.ERROR(BUSCARV(E6082,TablaEstados,4,FALSO),"Sin dato")</f>
        <v/>
      </c>
    </row>
    <row r="6083">
      <c r="A6083" t="inlineStr">
        <is>
          <t>2025</t>
        </is>
      </c>
      <c r="B6083" t="inlineStr">
        <is>
          <t>06</t>
        </is>
      </c>
      <c r="C6083" t="inlineStr">
        <is>
          <t>09011110</t>
        </is>
      </c>
      <c r="D6083" t="inlineStr">
        <is>
          <t>538</t>
        </is>
      </c>
      <c r="E6083" t="inlineStr">
        <is>
          <t>MG</t>
        </is>
      </c>
      <c r="F6083" t="n">
        <v>233</v>
      </c>
      <c r="G6083" t="n">
        <v>233735</v>
      </c>
      <c r="H6083" t="n">
        <v>1946838</v>
      </c>
      <c r="I6083" t="inlineStr">
        <is>
          <t>Café en granos</t>
        </is>
      </c>
      <c r="J6083">
        <f>SI.ERROR(BUSCARV(D6083,TablaPaises,6,FALSO),"Sin dato")</f>
        <v/>
      </c>
      <c r="K6083">
        <f>SI.ERROR(BUSCARV(C6083,TablaProductos,2,FALSO),"Sin dato")</f>
        <v/>
      </c>
      <c r="L6083">
        <f>SI(H6083&gt;=1000000,"Alto",SI(H6083&gt;=100000,"Medio","Bajo"))</f>
        <v/>
      </c>
      <c r="M6083">
        <f>SI.ERROR(BUSCARV(E6083,TablaEstados,3,FALSO),"Sin dato")</f>
        <v/>
      </c>
      <c r="N6083">
        <f>SI.ERROR(BUSCARV(E6083,TablaEstados,4,FALSO),"Sin dato")</f>
        <v/>
      </c>
    </row>
    <row r="6084">
      <c r="A6084" t="inlineStr">
        <is>
          <t>2025</t>
        </is>
      </c>
      <c r="B6084" t="inlineStr">
        <is>
          <t>03</t>
        </is>
      </c>
      <c r="C6084" t="inlineStr">
        <is>
          <t>09011110</t>
        </is>
      </c>
      <c r="D6084" t="inlineStr">
        <is>
          <t>161</t>
        </is>
      </c>
      <c r="E6084" t="inlineStr">
        <is>
          <t>MG</t>
        </is>
      </c>
      <c r="F6084" t="n">
        <v>1449</v>
      </c>
      <c r="G6084" t="n">
        <v>1448475</v>
      </c>
      <c r="H6084" t="n">
        <v>8712850</v>
      </c>
      <c r="I6084" t="inlineStr">
        <is>
          <t>Café en granos</t>
        </is>
      </c>
      <c r="J6084">
        <f>SI.ERROR(BUSCARV(D6084,TablaPaises,6,FALSO),"Sin dato")</f>
        <v/>
      </c>
      <c r="K6084">
        <f>SI.ERROR(BUSCARV(C6084,TablaProductos,2,FALSO),"Sin dato")</f>
        <v/>
      </c>
      <c r="L6084">
        <f>SI(H6084&gt;=1000000,"Alto",SI(H6084&gt;=100000,"Medio","Bajo"))</f>
        <v/>
      </c>
      <c r="M6084">
        <f>SI.ERROR(BUSCARV(E6084,TablaEstados,3,FALSO),"Sin dato")</f>
        <v/>
      </c>
      <c r="N6084">
        <f>SI.ERROR(BUSCARV(E6084,TablaEstados,4,FALSO),"Sin dato")</f>
        <v/>
      </c>
    </row>
    <row r="6085">
      <c r="A6085" t="inlineStr">
        <is>
          <t>2025</t>
        </is>
      </c>
      <c r="B6085" t="inlineStr">
        <is>
          <t>03</t>
        </is>
      </c>
      <c r="C6085" t="inlineStr">
        <is>
          <t>52010020</t>
        </is>
      </c>
      <c r="D6085" t="inlineStr">
        <is>
          <t>576</t>
        </is>
      </c>
      <c r="E6085" t="inlineStr">
        <is>
          <t>PI</t>
        </is>
      </c>
      <c r="F6085" t="n">
        <v>1164</v>
      </c>
      <c r="G6085" t="n">
        <v>1166196</v>
      </c>
      <c r="H6085" t="n">
        <v>1848162</v>
      </c>
      <c r="I6085" t="inlineStr">
        <is>
          <t>Algodón</t>
        </is>
      </c>
      <c r="J6085">
        <f>SI.ERROR(BUSCARV(D6085,TablaPaises,6,FALSO),"Sin dato")</f>
        <v/>
      </c>
      <c r="K6085">
        <f>SI.ERROR(BUSCARV(C6085,TablaProductos,2,FALSO),"Sin dato")</f>
        <v/>
      </c>
      <c r="L6085">
        <f>SI(H6085&gt;=1000000,"Alto",SI(H6085&gt;=100000,"Medio","Bajo"))</f>
        <v/>
      </c>
      <c r="M6085">
        <f>SI.ERROR(BUSCARV(E6085,TablaEstados,3,FALSO),"Sin dato")</f>
        <v/>
      </c>
      <c r="N6085">
        <f>SI.ERROR(BUSCARV(E6085,TablaEstados,4,FALSO),"Sin dato")</f>
        <v/>
      </c>
    </row>
    <row r="6086">
      <c r="A6086" t="inlineStr">
        <is>
          <t>2025</t>
        </is>
      </c>
      <c r="B6086" t="inlineStr">
        <is>
          <t>08</t>
        </is>
      </c>
      <c r="C6086" t="inlineStr">
        <is>
          <t>10059010</t>
        </is>
      </c>
      <c r="D6086" t="inlineStr">
        <is>
          <t>467</t>
        </is>
      </c>
      <c r="E6086" t="inlineStr">
        <is>
          <t>RJ</t>
        </is>
      </c>
      <c r="F6086" t="n">
        <v>2</v>
      </c>
      <c r="G6086" t="n">
        <v>2</v>
      </c>
      <c r="H6086" t="n">
        <v>3</v>
      </c>
      <c r="I6086" t="inlineStr">
        <is>
          <t>Milho</t>
        </is>
      </c>
      <c r="J6086">
        <f>SI.ERROR(BUSCARV(D6086,TablaPaises,6,FALSO),"Sin dato")</f>
        <v/>
      </c>
      <c r="K6086">
        <f>SI.ERROR(BUSCARV(C6086,TablaProductos,2,FALSO),"Sin dato")</f>
        <v/>
      </c>
      <c r="L6086">
        <f>SI(H6086&gt;=1000000,"Alto",SI(H6086&gt;=100000,"Medio","Bajo"))</f>
        <v/>
      </c>
      <c r="M6086">
        <f>SI.ERROR(BUSCARV(E6086,TablaEstados,3,FALSO),"Sin dato")</f>
        <v/>
      </c>
      <c r="N6086">
        <f>SI.ERROR(BUSCARV(E6086,TablaEstados,4,FALSO),"Sin dato")</f>
        <v/>
      </c>
    </row>
    <row r="6087">
      <c r="A6087" t="inlineStr">
        <is>
          <t>2025</t>
        </is>
      </c>
      <c r="B6087" t="inlineStr">
        <is>
          <t>10</t>
        </is>
      </c>
      <c r="C6087" t="inlineStr">
        <is>
          <t>09011110</t>
        </is>
      </c>
      <c r="D6087" t="inlineStr">
        <is>
          <t>493</t>
        </is>
      </c>
      <c r="E6087" t="inlineStr">
        <is>
          <t>MG</t>
        </is>
      </c>
      <c r="F6087" t="n">
        <v>216</v>
      </c>
      <c r="G6087" t="n">
        <v>216000</v>
      </c>
      <c r="H6087" t="n">
        <v>1166688</v>
      </c>
      <c r="I6087" t="inlineStr">
        <is>
          <t>Café en granos</t>
        </is>
      </c>
      <c r="J6087">
        <f>SI.ERROR(BUSCARV(D6087,TablaPaises,6,FALSO),"Sin dato")</f>
        <v/>
      </c>
      <c r="K6087">
        <f>SI.ERROR(BUSCARV(C6087,TablaProductos,2,FALSO),"Sin dato")</f>
        <v/>
      </c>
      <c r="L6087">
        <f>SI(H6087&gt;=1000000,"Alto",SI(H6087&gt;=100000,"Medio","Bajo"))</f>
        <v/>
      </c>
      <c r="M6087">
        <f>SI.ERROR(BUSCARV(E6087,TablaEstados,3,FALSO),"Sin dato")</f>
        <v/>
      </c>
      <c r="N6087">
        <f>SI.ERROR(BUSCARV(E6087,TablaEstados,4,FALSO),"Sin dato")</f>
        <v/>
      </c>
    </row>
    <row r="6088">
      <c r="A6088" t="inlineStr">
        <is>
          <t>2025</t>
        </is>
      </c>
      <c r="B6088" t="inlineStr">
        <is>
          <t>08</t>
        </is>
      </c>
      <c r="C6088" t="inlineStr">
        <is>
          <t>09011110</t>
        </is>
      </c>
      <c r="D6088" t="inlineStr">
        <is>
          <t>244</t>
        </is>
      </c>
      <c r="E6088" t="inlineStr">
        <is>
          <t>ES</t>
        </is>
      </c>
      <c r="F6088" t="n">
        <v>258</v>
      </c>
      <c r="G6088" t="n">
        <v>258348</v>
      </c>
      <c r="H6088" t="n">
        <v>1186229</v>
      </c>
      <c r="I6088" t="inlineStr">
        <is>
          <t>Café en granos</t>
        </is>
      </c>
      <c r="J6088">
        <f>SI.ERROR(BUSCARV(D6088,TablaPaises,6,FALSO),"Sin dato")</f>
        <v/>
      </c>
      <c r="K6088">
        <f>SI.ERROR(BUSCARV(C6088,TablaProductos,2,FALSO),"Sin dato")</f>
        <v/>
      </c>
      <c r="L6088">
        <f>SI(H6088&gt;=1000000,"Alto",SI(H6088&gt;=100000,"Medio","Bajo"))</f>
        <v/>
      </c>
      <c r="M6088">
        <f>SI.ERROR(BUSCARV(E6088,TablaEstados,3,FALSO),"Sin dato")</f>
        <v/>
      </c>
      <c r="N6088">
        <f>SI.ERROR(BUSCARV(E6088,TablaEstados,4,FALSO),"Sin dato")</f>
        <v/>
      </c>
    </row>
    <row r="6089">
      <c r="A6089" t="inlineStr">
        <is>
          <t>2025</t>
        </is>
      </c>
      <c r="B6089" t="inlineStr">
        <is>
          <t>06</t>
        </is>
      </c>
      <c r="C6089" t="inlineStr">
        <is>
          <t>52010020</t>
        </is>
      </c>
      <c r="D6089" t="inlineStr">
        <is>
          <t>365</t>
        </is>
      </c>
      <c r="E6089" t="inlineStr">
        <is>
          <t>SP</t>
        </is>
      </c>
      <c r="F6089" t="n">
        <v>1241</v>
      </c>
      <c r="G6089" t="n">
        <v>1242719</v>
      </c>
      <c r="H6089" t="n">
        <v>1916861</v>
      </c>
      <c r="I6089" t="inlineStr">
        <is>
          <t>Algodón</t>
        </is>
      </c>
      <c r="J6089">
        <f>SI.ERROR(BUSCARV(D6089,TablaPaises,6,FALSO),"Sin dato")</f>
        <v/>
      </c>
      <c r="K6089">
        <f>SI.ERROR(BUSCARV(C6089,TablaProductos,2,FALSO),"Sin dato")</f>
        <v/>
      </c>
      <c r="L6089">
        <f>SI(H6089&gt;=1000000,"Alto",SI(H6089&gt;=100000,"Medio","Bajo"))</f>
        <v/>
      </c>
      <c r="M6089">
        <f>SI.ERROR(BUSCARV(E6089,TablaEstados,3,FALSO),"Sin dato")</f>
        <v/>
      </c>
      <c r="N6089">
        <f>SI.ERROR(BUSCARV(E6089,TablaEstados,4,FALSO),"Sin dato")</f>
        <v/>
      </c>
    </row>
    <row r="6090">
      <c r="A6090" t="inlineStr">
        <is>
          <t>2025</t>
        </is>
      </c>
      <c r="B6090" t="inlineStr">
        <is>
          <t>08</t>
        </is>
      </c>
      <c r="C6090" t="inlineStr">
        <is>
          <t>52010020</t>
        </is>
      </c>
      <c r="D6090" t="inlineStr">
        <is>
          <t>827</t>
        </is>
      </c>
      <c r="E6090" t="inlineStr">
        <is>
          <t>MS</t>
        </is>
      </c>
      <c r="F6090" t="n">
        <v>26</v>
      </c>
      <c r="G6090" t="n">
        <v>25729</v>
      </c>
      <c r="H6090" t="n">
        <v>39195</v>
      </c>
      <c r="I6090" t="inlineStr">
        <is>
          <t>Algodón</t>
        </is>
      </c>
      <c r="J6090">
        <f>SI.ERROR(BUSCARV(D6090,TablaPaises,6,FALSO),"Sin dato")</f>
        <v/>
      </c>
      <c r="K6090">
        <f>SI.ERROR(BUSCARV(C6090,TablaProductos,2,FALSO),"Sin dato")</f>
        <v/>
      </c>
      <c r="L6090">
        <f>SI(H6090&gt;=1000000,"Alto",SI(H6090&gt;=100000,"Medio","Bajo"))</f>
        <v/>
      </c>
      <c r="M6090">
        <f>SI.ERROR(BUSCARV(E6090,TablaEstados,3,FALSO),"Sin dato")</f>
        <v/>
      </c>
      <c r="N6090">
        <f>SI.ERROR(BUSCARV(E6090,TablaEstados,4,FALSO),"Sin dato")</f>
        <v/>
      </c>
    </row>
    <row r="6091">
      <c r="A6091" t="inlineStr">
        <is>
          <t>2025</t>
        </is>
      </c>
      <c r="B6091" t="inlineStr">
        <is>
          <t>01</t>
        </is>
      </c>
      <c r="C6091" t="inlineStr">
        <is>
          <t>10051000</t>
        </is>
      </c>
      <c r="D6091" t="inlineStr">
        <is>
          <t>275</t>
        </is>
      </c>
      <c r="E6091" t="inlineStr">
        <is>
          <t>PE</t>
        </is>
      </c>
      <c r="F6091" t="n">
        <v>4</v>
      </c>
      <c r="G6091" t="n">
        <v>4</v>
      </c>
      <c r="H6091" t="n">
        <v>39</v>
      </c>
      <c r="I6091" t="inlineStr">
        <is>
          <t>Milho</t>
        </is>
      </c>
      <c r="J6091">
        <f>SI.ERROR(BUSCARV(D6091,TablaPaises,6,FALSO),"Sin dato")</f>
        <v/>
      </c>
      <c r="K6091">
        <f>SI.ERROR(BUSCARV(C6091,TablaProductos,2,FALSO),"Sin dato")</f>
        <v/>
      </c>
      <c r="L6091">
        <f>SI(H6091&gt;=1000000,"Alto",SI(H6091&gt;=100000,"Medio","Bajo"))</f>
        <v/>
      </c>
      <c r="M6091">
        <f>SI.ERROR(BUSCARV(E6091,TablaEstados,3,FALSO),"Sin dato")</f>
        <v/>
      </c>
      <c r="N6091">
        <f>SI.ERROR(BUSCARV(E6091,TablaEstados,4,FALSO),"Sin dato")</f>
        <v/>
      </c>
    </row>
    <row r="6092">
      <c r="A6092" t="inlineStr">
        <is>
          <t>2025</t>
        </is>
      </c>
      <c r="B6092" t="inlineStr">
        <is>
          <t>04</t>
        </is>
      </c>
      <c r="C6092" t="inlineStr">
        <is>
          <t>12019000</t>
        </is>
      </c>
      <c r="D6092" t="inlineStr">
        <is>
          <t>190</t>
        </is>
      </c>
      <c r="E6092" t="inlineStr">
        <is>
          <t>GO</t>
        </is>
      </c>
      <c r="F6092" t="n">
        <v>29499</v>
      </c>
      <c r="G6092" t="n">
        <v>29499629</v>
      </c>
      <c r="H6092" t="n">
        <v>11494511</v>
      </c>
      <c r="I6092" t="inlineStr">
        <is>
          <t>Soja</t>
        </is>
      </c>
      <c r="J6092">
        <f>SI.ERROR(BUSCARV(D6092,TablaPaises,6,FALSO),"Sin dato")</f>
        <v/>
      </c>
      <c r="K6092">
        <f>SI.ERROR(BUSCARV(C6092,TablaProductos,2,FALSO),"Sin dato")</f>
        <v/>
      </c>
      <c r="L6092">
        <f>SI(H6092&gt;=1000000,"Alto",SI(H6092&gt;=100000,"Medio","Bajo"))</f>
        <v/>
      </c>
      <c r="M6092">
        <f>SI.ERROR(BUSCARV(E6092,TablaEstados,3,FALSO),"Sin dato")</f>
        <v/>
      </c>
      <c r="N6092">
        <f>SI.ERROR(BUSCARV(E6092,TablaEstados,4,FALSO),"Sin dato")</f>
        <v/>
      </c>
    </row>
    <row r="6093">
      <c r="A6093" t="inlineStr">
        <is>
          <t>2025</t>
        </is>
      </c>
      <c r="B6093" t="inlineStr">
        <is>
          <t>05</t>
        </is>
      </c>
      <c r="C6093" t="inlineStr">
        <is>
          <t>10059010</t>
        </is>
      </c>
      <c r="D6093" t="inlineStr">
        <is>
          <t>820</t>
        </is>
      </c>
      <c r="E6093" t="inlineStr">
        <is>
          <t>MT</t>
        </is>
      </c>
      <c r="F6093" t="n">
        <v>413000</v>
      </c>
      <c r="G6093" t="n">
        <v>413000</v>
      </c>
      <c r="H6093" t="n">
        <v>179560</v>
      </c>
      <c r="I6093" t="inlineStr">
        <is>
          <t>Milho</t>
        </is>
      </c>
      <c r="J6093">
        <f>SI.ERROR(BUSCARV(D6093,TablaPaises,6,FALSO),"Sin dato")</f>
        <v/>
      </c>
      <c r="K6093">
        <f>SI.ERROR(BUSCARV(C6093,TablaProductos,2,FALSO),"Sin dato")</f>
        <v/>
      </c>
      <c r="L6093">
        <f>SI(H6093&gt;=1000000,"Alto",SI(H6093&gt;=100000,"Medio","Bajo"))</f>
        <v/>
      </c>
      <c r="M6093">
        <f>SI.ERROR(BUSCARV(E6093,TablaEstados,3,FALSO),"Sin dato")</f>
        <v/>
      </c>
      <c r="N6093">
        <f>SI.ERROR(BUSCARV(E6093,TablaEstados,4,FALSO),"Sin dato")</f>
        <v/>
      </c>
    </row>
    <row r="6094">
      <c r="A6094" t="inlineStr">
        <is>
          <t>2025</t>
        </is>
      </c>
      <c r="B6094" t="inlineStr">
        <is>
          <t>11</t>
        </is>
      </c>
      <c r="C6094" t="inlineStr">
        <is>
          <t>09011110</t>
        </is>
      </c>
      <c r="D6094" t="inlineStr">
        <is>
          <t>573</t>
        </is>
      </c>
      <c r="E6094" t="inlineStr">
        <is>
          <t>ES</t>
        </is>
      </c>
      <c r="F6094" t="n">
        <v>146</v>
      </c>
      <c r="G6094" t="n">
        <v>146400</v>
      </c>
      <c r="H6094" t="n">
        <v>776123</v>
      </c>
      <c r="I6094" t="inlineStr">
        <is>
          <t>Café en granos</t>
        </is>
      </c>
      <c r="J6094">
        <f>SI.ERROR(BUSCARV(D6094,TablaPaises,6,FALSO),"Sin dato")</f>
        <v/>
      </c>
      <c r="K6094">
        <f>SI.ERROR(BUSCARV(C6094,TablaProductos,2,FALSO),"Sin dato")</f>
        <v/>
      </c>
      <c r="L6094">
        <f>SI(H6094&gt;=1000000,"Alto",SI(H6094&gt;=100000,"Medio","Bajo"))</f>
        <v/>
      </c>
      <c r="M6094">
        <f>SI.ERROR(BUSCARV(E6094,TablaEstados,3,FALSO),"Sin dato")</f>
        <v/>
      </c>
      <c r="N6094">
        <f>SI.ERROR(BUSCARV(E6094,TablaEstados,4,FALSO),"Sin dato")</f>
        <v/>
      </c>
    </row>
    <row r="6095">
      <c r="A6095" t="inlineStr">
        <is>
          <t>2025</t>
        </is>
      </c>
      <c r="B6095" t="inlineStr">
        <is>
          <t>05</t>
        </is>
      </c>
      <c r="C6095" t="inlineStr">
        <is>
          <t>12019000</t>
        </is>
      </c>
      <c r="D6095" t="inlineStr">
        <is>
          <t>827</t>
        </is>
      </c>
      <c r="E6095" t="inlineStr">
        <is>
          <t>AM</t>
        </is>
      </c>
      <c r="F6095" t="n">
        <v>854</v>
      </c>
      <c r="G6095" t="n">
        <v>854437</v>
      </c>
      <c r="H6095" t="n">
        <v>316877</v>
      </c>
      <c r="I6095" t="inlineStr">
        <is>
          <t>Soja</t>
        </is>
      </c>
      <c r="J6095">
        <f>SI.ERROR(BUSCARV(D6095,TablaPaises,6,FALSO),"Sin dato")</f>
        <v/>
      </c>
      <c r="K6095">
        <f>SI.ERROR(BUSCARV(C6095,TablaProductos,2,FALSO),"Sin dato")</f>
        <v/>
      </c>
      <c r="L6095">
        <f>SI(H6095&gt;=1000000,"Alto",SI(H6095&gt;=100000,"Medio","Bajo"))</f>
        <v/>
      </c>
      <c r="M6095">
        <f>SI.ERROR(BUSCARV(E6095,TablaEstados,3,FALSO),"Sin dato")</f>
        <v/>
      </c>
      <c r="N6095">
        <f>SI.ERROR(BUSCARV(E6095,TablaEstados,4,FALSO),"Sin dato")</f>
        <v/>
      </c>
    </row>
    <row r="6096">
      <c r="A6096" t="inlineStr">
        <is>
          <t>2025</t>
        </is>
      </c>
      <c r="B6096" t="inlineStr">
        <is>
          <t>02</t>
        </is>
      </c>
      <c r="C6096" t="inlineStr">
        <is>
          <t>10059010</t>
        </is>
      </c>
      <c r="D6096" t="inlineStr">
        <is>
          <t>372</t>
        </is>
      </c>
      <c r="E6096" t="inlineStr">
        <is>
          <t>BA</t>
        </is>
      </c>
      <c r="F6096" t="n">
        <v>24342509</v>
      </c>
      <c r="G6096" t="n">
        <v>24342509</v>
      </c>
      <c r="H6096" t="n">
        <v>4745493</v>
      </c>
      <c r="I6096" t="inlineStr">
        <is>
          <t>Milho</t>
        </is>
      </c>
      <c r="J6096">
        <f>SI.ERROR(BUSCARV(D6096,TablaPaises,6,FALSO),"Sin dato")</f>
        <v/>
      </c>
      <c r="K6096">
        <f>SI.ERROR(BUSCARV(C6096,TablaProductos,2,FALSO),"Sin dato")</f>
        <v/>
      </c>
      <c r="L6096">
        <f>SI(H6096&gt;=1000000,"Alto",SI(H6096&gt;=100000,"Medio","Bajo"))</f>
        <v/>
      </c>
      <c r="M6096">
        <f>SI.ERROR(BUSCARV(E6096,TablaEstados,3,FALSO),"Sin dato")</f>
        <v/>
      </c>
      <c r="N6096">
        <f>SI.ERROR(BUSCARV(E6096,TablaEstados,4,FALSO),"Sin dato")</f>
        <v/>
      </c>
    </row>
    <row r="6097">
      <c r="A6097" t="inlineStr">
        <is>
          <t>2025</t>
        </is>
      </c>
      <c r="B6097" t="inlineStr">
        <is>
          <t>02</t>
        </is>
      </c>
      <c r="C6097" t="inlineStr">
        <is>
          <t>10059010</t>
        </is>
      </c>
      <c r="D6097" t="inlineStr">
        <is>
          <t>077</t>
        </is>
      </c>
      <c r="E6097" t="inlineStr">
        <is>
          <t>MA</t>
        </is>
      </c>
      <c r="F6097" t="n">
        <v>20</v>
      </c>
      <c r="G6097" t="n">
        <v>20</v>
      </c>
      <c r="H6097" t="n">
        <v>35</v>
      </c>
      <c r="I6097" t="inlineStr">
        <is>
          <t>Milho</t>
        </is>
      </c>
      <c r="J6097">
        <f>SI.ERROR(BUSCARV(D6097,TablaPaises,6,FALSO),"Sin dato")</f>
        <v/>
      </c>
      <c r="K6097">
        <f>SI.ERROR(BUSCARV(C6097,TablaProductos,2,FALSO),"Sin dato")</f>
        <v/>
      </c>
      <c r="L6097">
        <f>SI(H6097&gt;=1000000,"Alto",SI(H6097&gt;=100000,"Medio","Bajo"))</f>
        <v/>
      </c>
      <c r="M6097">
        <f>SI.ERROR(BUSCARV(E6097,TablaEstados,3,FALSO),"Sin dato")</f>
        <v/>
      </c>
      <c r="N6097">
        <f>SI.ERROR(BUSCARV(E6097,TablaEstados,4,FALSO),"Sin dato")</f>
        <v/>
      </c>
    </row>
    <row r="6098">
      <c r="A6098" t="inlineStr">
        <is>
          <t>2025</t>
        </is>
      </c>
      <c r="B6098" t="inlineStr">
        <is>
          <t>04</t>
        </is>
      </c>
      <c r="C6098" t="inlineStr">
        <is>
          <t>09011190</t>
        </is>
      </c>
      <c r="D6098" t="inlineStr">
        <is>
          <t>580</t>
        </is>
      </c>
      <c r="E6098" t="inlineStr">
        <is>
          <t>PR</t>
        </is>
      </c>
      <c r="F6098" t="n">
        <v>2</v>
      </c>
      <c r="G6098" t="n">
        <v>2</v>
      </c>
      <c r="H6098" t="n">
        <v>41</v>
      </c>
      <c r="I6098" t="inlineStr">
        <is>
          <t>Café en granos</t>
        </is>
      </c>
      <c r="J6098">
        <f>SI.ERROR(BUSCARV(D6098,TablaPaises,6,FALSO),"Sin dato")</f>
        <v/>
      </c>
      <c r="K6098">
        <f>SI.ERROR(BUSCARV(C6098,TablaProductos,2,FALSO),"Sin dato")</f>
        <v/>
      </c>
      <c r="L6098">
        <f>SI(H6098&gt;=1000000,"Alto",SI(H6098&gt;=100000,"Medio","Bajo"))</f>
        <v/>
      </c>
      <c r="M6098">
        <f>SI.ERROR(BUSCARV(E6098,TablaEstados,3,FALSO),"Sin dato")</f>
        <v/>
      </c>
      <c r="N6098">
        <f>SI.ERROR(BUSCARV(E6098,TablaEstados,4,FALSO),"Sin dato")</f>
        <v/>
      </c>
    </row>
    <row r="6099">
      <c r="A6099" t="inlineStr">
        <is>
          <t>2025</t>
        </is>
      </c>
      <c r="B6099" t="inlineStr">
        <is>
          <t>11</t>
        </is>
      </c>
      <c r="C6099" t="inlineStr">
        <is>
          <t>12019000</t>
        </is>
      </c>
      <c r="D6099" t="inlineStr">
        <is>
          <t>580</t>
        </is>
      </c>
      <c r="E6099" t="inlineStr">
        <is>
          <t>SP</t>
        </is>
      </c>
      <c r="F6099" t="n">
        <v>1</v>
      </c>
      <c r="G6099" t="n">
        <v>12</v>
      </c>
      <c r="H6099" t="n">
        <v>56</v>
      </c>
      <c r="I6099" t="inlineStr">
        <is>
          <t>Soja</t>
        </is>
      </c>
      <c r="J6099">
        <f>SI.ERROR(BUSCARV(D6099,TablaPaises,6,FALSO),"Sin dato")</f>
        <v/>
      </c>
      <c r="K6099">
        <f>SI.ERROR(BUSCARV(C6099,TablaProductos,2,FALSO),"Sin dato")</f>
        <v/>
      </c>
      <c r="L6099">
        <f>SI(H6099&gt;=1000000,"Alto",SI(H6099&gt;=100000,"Medio","Bajo"))</f>
        <v/>
      </c>
      <c r="M6099">
        <f>SI.ERROR(BUSCARV(E6099,TablaEstados,3,FALSO),"Sin dato")</f>
        <v/>
      </c>
      <c r="N6099">
        <f>SI.ERROR(BUSCARV(E6099,TablaEstados,4,FALSO),"Sin dato")</f>
        <v/>
      </c>
    </row>
    <row r="6100">
      <c r="A6100" t="inlineStr">
        <is>
          <t>2025</t>
        </is>
      </c>
      <c r="B6100" t="inlineStr">
        <is>
          <t>07</t>
        </is>
      </c>
      <c r="C6100" t="inlineStr">
        <is>
          <t>10059010</t>
        </is>
      </c>
      <c r="D6100" t="inlineStr">
        <is>
          <t>820</t>
        </is>
      </c>
      <c r="E6100" t="inlineStr">
        <is>
          <t>MT</t>
        </is>
      </c>
      <c r="F6100" t="n">
        <v>1216500</v>
      </c>
      <c r="G6100" t="n">
        <v>1216500</v>
      </c>
      <c r="H6100" t="n">
        <v>236342</v>
      </c>
      <c r="I6100" t="inlineStr">
        <is>
          <t>Milho</t>
        </is>
      </c>
      <c r="J6100">
        <f>SI.ERROR(BUSCARV(D6100,TablaPaises,6,FALSO),"Sin dato")</f>
        <v/>
      </c>
      <c r="K6100">
        <f>SI.ERROR(BUSCARV(C6100,TablaProductos,2,FALSO),"Sin dato")</f>
        <v/>
      </c>
      <c r="L6100">
        <f>SI(H6100&gt;=1000000,"Alto",SI(H6100&gt;=100000,"Medio","Bajo"))</f>
        <v/>
      </c>
      <c r="M6100">
        <f>SI.ERROR(BUSCARV(E6100,TablaEstados,3,FALSO),"Sin dato")</f>
        <v/>
      </c>
      <c r="N6100">
        <f>SI.ERROR(BUSCARV(E6100,TablaEstados,4,FALSO),"Sin dato")</f>
        <v/>
      </c>
    </row>
    <row r="6101">
      <c r="A6101" t="inlineStr">
        <is>
          <t>2025</t>
        </is>
      </c>
      <c r="B6101" t="inlineStr">
        <is>
          <t>01</t>
        </is>
      </c>
      <c r="C6101" t="inlineStr">
        <is>
          <t>10059090</t>
        </is>
      </c>
      <c r="D6101" t="inlineStr">
        <is>
          <t>586</t>
        </is>
      </c>
      <c r="E6101" t="inlineStr">
        <is>
          <t>PR</t>
        </is>
      </c>
      <c r="F6101" t="n">
        <v>806</v>
      </c>
      <c r="G6101" t="n">
        <v>806</v>
      </c>
      <c r="H6101" t="n">
        <v>1016</v>
      </c>
      <c r="I6101" t="inlineStr">
        <is>
          <t>Milho</t>
        </is>
      </c>
      <c r="J6101">
        <f>SI.ERROR(BUSCARV(D6101,TablaPaises,6,FALSO),"Sin dato")</f>
        <v/>
      </c>
      <c r="K6101">
        <f>SI.ERROR(BUSCARV(C6101,TablaProductos,2,FALSO),"Sin dato")</f>
        <v/>
      </c>
      <c r="L6101">
        <f>SI(H6101&gt;=1000000,"Alto",SI(H6101&gt;=100000,"Medio","Bajo"))</f>
        <v/>
      </c>
      <c r="M6101">
        <f>SI.ERROR(BUSCARV(E6101,TablaEstados,3,FALSO),"Sin dato")</f>
        <v/>
      </c>
      <c r="N6101">
        <f>SI.ERROR(BUSCARV(E6101,TablaEstados,4,FALSO),"Sin dato")</f>
        <v/>
      </c>
    </row>
    <row r="6102">
      <c r="A6102" t="inlineStr">
        <is>
          <t>2025</t>
        </is>
      </c>
      <c r="B6102" t="inlineStr">
        <is>
          <t>08</t>
        </is>
      </c>
      <c r="C6102" t="inlineStr">
        <is>
          <t>09011110</t>
        </is>
      </c>
      <c r="D6102" t="inlineStr">
        <is>
          <t>240</t>
        </is>
      </c>
      <c r="E6102" t="inlineStr">
        <is>
          <t>ES</t>
        </is>
      </c>
      <c r="F6102" t="n">
        <v>104</v>
      </c>
      <c r="G6102" t="n">
        <v>105600</v>
      </c>
      <c r="H6102" t="n">
        <v>519019</v>
      </c>
      <c r="I6102" t="inlineStr">
        <is>
          <t>Café en granos</t>
        </is>
      </c>
      <c r="J6102">
        <f>SI.ERROR(BUSCARV(D6102,TablaPaises,6,FALSO),"Sin dato")</f>
        <v/>
      </c>
      <c r="K6102">
        <f>SI.ERROR(BUSCARV(C6102,TablaProductos,2,FALSO),"Sin dato")</f>
        <v/>
      </c>
      <c r="L6102">
        <f>SI(H6102&gt;=1000000,"Alto",SI(H6102&gt;=100000,"Medio","Bajo"))</f>
        <v/>
      </c>
      <c r="M6102">
        <f>SI.ERROR(BUSCARV(E6102,TablaEstados,3,FALSO),"Sin dato")</f>
        <v/>
      </c>
      <c r="N6102">
        <f>SI.ERROR(BUSCARV(E6102,TablaEstados,4,FALSO),"Sin dato")</f>
        <v/>
      </c>
    </row>
    <row r="6103">
      <c r="A6103" t="inlineStr">
        <is>
          <t>2025</t>
        </is>
      </c>
      <c r="B6103" t="inlineStr">
        <is>
          <t>11</t>
        </is>
      </c>
      <c r="C6103" t="inlineStr">
        <is>
          <t>10059090</t>
        </is>
      </c>
      <c r="D6103" t="inlineStr">
        <is>
          <t>607</t>
        </is>
      </c>
      <c r="E6103" t="inlineStr">
        <is>
          <t>SP</t>
        </is>
      </c>
      <c r="F6103" t="n">
        <v>2</v>
      </c>
      <c r="G6103" t="n">
        <v>2</v>
      </c>
      <c r="H6103" t="n">
        <v>3</v>
      </c>
      <c r="I6103" t="inlineStr">
        <is>
          <t>Milho</t>
        </is>
      </c>
      <c r="J6103">
        <f>SI.ERROR(BUSCARV(D6103,TablaPaises,6,FALSO),"Sin dato")</f>
        <v/>
      </c>
      <c r="K6103">
        <f>SI.ERROR(BUSCARV(C6103,TablaProductos,2,FALSO),"Sin dato")</f>
        <v/>
      </c>
      <c r="L6103">
        <f>SI(H6103&gt;=1000000,"Alto",SI(H6103&gt;=100000,"Medio","Bajo"))</f>
        <v/>
      </c>
      <c r="M6103">
        <f>SI.ERROR(BUSCARV(E6103,TablaEstados,3,FALSO),"Sin dato")</f>
        <v/>
      </c>
      <c r="N6103">
        <f>SI.ERROR(BUSCARV(E6103,TablaEstados,4,FALSO),"Sin dato")</f>
        <v/>
      </c>
    </row>
    <row r="6104">
      <c r="A6104" t="inlineStr">
        <is>
          <t>2025</t>
        </is>
      </c>
      <c r="B6104" t="inlineStr">
        <is>
          <t>04</t>
        </is>
      </c>
      <c r="C6104" t="inlineStr">
        <is>
          <t>09011110</t>
        </is>
      </c>
      <c r="D6104" t="inlineStr">
        <is>
          <t>431</t>
        </is>
      </c>
      <c r="E6104" t="inlineStr">
        <is>
          <t>MG</t>
        </is>
      </c>
      <c r="F6104" t="n">
        <v>423</v>
      </c>
      <c r="G6104" t="n">
        <v>422400</v>
      </c>
      <c r="H6104" t="n">
        <v>2783970</v>
      </c>
      <c r="I6104" t="inlineStr">
        <is>
          <t>Café en granos</t>
        </is>
      </c>
      <c r="J6104">
        <f>SI.ERROR(BUSCARV(D6104,TablaPaises,6,FALSO),"Sin dato")</f>
        <v/>
      </c>
      <c r="K6104">
        <f>SI.ERROR(BUSCARV(C6104,TablaProductos,2,FALSO),"Sin dato")</f>
        <v/>
      </c>
      <c r="L6104">
        <f>SI(H6104&gt;=1000000,"Alto",SI(H6104&gt;=100000,"Medio","Bajo"))</f>
        <v/>
      </c>
      <c r="M6104">
        <f>SI.ERROR(BUSCARV(E6104,TablaEstados,3,FALSO),"Sin dato")</f>
        <v/>
      </c>
      <c r="N6104">
        <f>SI.ERROR(BUSCARV(E6104,TablaEstados,4,FALSO),"Sin dato")</f>
        <v/>
      </c>
    </row>
    <row r="6105">
      <c r="A6105" t="inlineStr">
        <is>
          <t>2025</t>
        </is>
      </c>
      <c r="B6105" t="inlineStr">
        <is>
          <t>03</t>
        </is>
      </c>
      <c r="C6105" t="inlineStr">
        <is>
          <t>09011110</t>
        </is>
      </c>
      <c r="D6105" t="inlineStr">
        <is>
          <t>628</t>
        </is>
      </c>
      <c r="E6105" t="inlineStr">
        <is>
          <t>PR</t>
        </is>
      </c>
      <c r="F6105" t="n">
        <v>19</v>
      </c>
      <c r="G6105" t="n">
        <v>19175</v>
      </c>
      <c r="H6105" t="n">
        <v>146088</v>
      </c>
      <c r="I6105" t="inlineStr">
        <is>
          <t>Café en granos</t>
        </is>
      </c>
      <c r="J6105">
        <f>SI.ERROR(BUSCARV(D6105,TablaPaises,6,FALSO),"Sin dato")</f>
        <v/>
      </c>
      <c r="K6105">
        <f>SI.ERROR(BUSCARV(C6105,TablaProductos,2,FALSO),"Sin dato")</f>
        <v/>
      </c>
      <c r="L6105">
        <f>SI(H6105&gt;=1000000,"Alto",SI(H6105&gt;=100000,"Medio","Bajo"))</f>
        <v/>
      </c>
      <c r="M6105">
        <f>SI.ERROR(BUSCARV(E6105,TablaEstados,3,FALSO),"Sin dato")</f>
        <v/>
      </c>
      <c r="N6105">
        <f>SI.ERROR(BUSCARV(E6105,TablaEstados,4,FALSO),"Sin dato")</f>
        <v/>
      </c>
    </row>
    <row r="6106">
      <c r="A6106" t="inlineStr">
        <is>
          <t>2025</t>
        </is>
      </c>
      <c r="B6106" t="inlineStr">
        <is>
          <t>09</t>
        </is>
      </c>
      <c r="C6106" t="inlineStr">
        <is>
          <t>09011110</t>
        </is>
      </c>
      <c r="D6106" t="inlineStr">
        <is>
          <t>670</t>
        </is>
      </c>
      <c r="E6106" t="inlineStr">
        <is>
          <t>MG</t>
        </is>
      </c>
      <c r="F6106" t="n">
        <v>140</v>
      </c>
      <c r="G6106" t="n">
        <v>140775</v>
      </c>
      <c r="H6106" t="n">
        <v>938890</v>
      </c>
      <c r="I6106" t="inlineStr">
        <is>
          <t>Café en granos</t>
        </is>
      </c>
      <c r="J6106">
        <f>SI.ERROR(BUSCARV(D6106,TablaPaises,6,FALSO),"Sin dato")</f>
        <v/>
      </c>
      <c r="K6106">
        <f>SI.ERROR(BUSCARV(C6106,TablaProductos,2,FALSO),"Sin dato")</f>
        <v/>
      </c>
      <c r="L6106">
        <f>SI(H6106&gt;=1000000,"Alto",SI(H6106&gt;=100000,"Medio","Bajo"))</f>
        <v/>
      </c>
      <c r="M6106">
        <f>SI.ERROR(BUSCARV(E6106,TablaEstados,3,FALSO),"Sin dato")</f>
        <v/>
      </c>
      <c r="N6106">
        <f>SI.ERROR(BUSCARV(E6106,TablaEstados,4,FALSO),"Sin dato")</f>
        <v/>
      </c>
    </row>
    <row r="6107">
      <c r="A6107" t="inlineStr">
        <is>
          <t>2025</t>
        </is>
      </c>
      <c r="B6107" t="inlineStr">
        <is>
          <t>03</t>
        </is>
      </c>
      <c r="C6107" t="inlineStr">
        <is>
          <t>12019000</t>
        </is>
      </c>
      <c r="D6107" t="inlineStr">
        <is>
          <t>776</t>
        </is>
      </c>
      <c r="E6107" t="inlineStr">
        <is>
          <t>MG</t>
        </is>
      </c>
      <c r="F6107" t="n">
        <v>25003</v>
      </c>
      <c r="G6107" t="n">
        <v>25002647</v>
      </c>
      <c r="H6107" t="n">
        <v>9699273</v>
      </c>
      <c r="I6107" t="inlineStr">
        <is>
          <t>Soja</t>
        </is>
      </c>
      <c r="J6107">
        <f>SI.ERROR(BUSCARV(D6107,TablaPaises,6,FALSO),"Sin dato")</f>
        <v/>
      </c>
      <c r="K6107">
        <f>SI.ERROR(BUSCARV(C6107,TablaProductos,2,FALSO),"Sin dato")</f>
        <v/>
      </c>
      <c r="L6107">
        <f>SI(H6107&gt;=1000000,"Alto",SI(H6107&gt;=100000,"Medio","Bajo"))</f>
        <v/>
      </c>
      <c r="M6107">
        <f>SI.ERROR(BUSCARV(E6107,TablaEstados,3,FALSO),"Sin dato")</f>
        <v/>
      </c>
      <c r="N6107">
        <f>SI.ERROR(BUSCARV(E6107,TablaEstados,4,FALSO),"Sin dato")</f>
        <v/>
      </c>
    </row>
    <row r="6108">
      <c r="A6108" t="inlineStr">
        <is>
          <t>2025</t>
        </is>
      </c>
      <c r="B6108" t="inlineStr">
        <is>
          <t>04</t>
        </is>
      </c>
      <c r="C6108" t="inlineStr">
        <is>
          <t>52010020</t>
        </is>
      </c>
      <c r="D6108" t="inlineStr">
        <is>
          <t>858</t>
        </is>
      </c>
      <c r="E6108" t="inlineStr">
        <is>
          <t>GO</t>
        </is>
      </c>
      <c r="F6108" t="n">
        <v>107</v>
      </c>
      <c r="G6108" t="n">
        <v>106602</v>
      </c>
      <c r="H6108" t="n">
        <v>178991</v>
      </c>
      <c r="I6108" t="inlineStr">
        <is>
          <t>Algodón</t>
        </is>
      </c>
      <c r="J6108">
        <f>SI.ERROR(BUSCARV(D6108,TablaPaises,6,FALSO),"Sin dato")</f>
        <v/>
      </c>
      <c r="K6108">
        <f>SI.ERROR(BUSCARV(C6108,TablaProductos,2,FALSO),"Sin dato")</f>
        <v/>
      </c>
      <c r="L6108">
        <f>SI(H6108&gt;=1000000,"Alto",SI(H6108&gt;=100000,"Medio","Bajo"))</f>
        <v/>
      </c>
      <c r="M6108">
        <f>SI.ERROR(BUSCARV(E6108,TablaEstados,3,FALSO),"Sin dato")</f>
        <v/>
      </c>
      <c r="N6108">
        <f>SI.ERROR(BUSCARV(E6108,TablaEstados,4,FALSO),"Sin dato")</f>
        <v/>
      </c>
    </row>
    <row r="6109">
      <c r="A6109" t="inlineStr">
        <is>
          <t>2025</t>
        </is>
      </c>
      <c r="B6109" t="inlineStr">
        <is>
          <t>11</t>
        </is>
      </c>
      <c r="C6109" t="inlineStr">
        <is>
          <t>10059010</t>
        </is>
      </c>
      <c r="D6109" t="inlineStr">
        <is>
          <t>053</t>
        </is>
      </c>
      <c r="E6109" t="inlineStr">
        <is>
          <t>SC</t>
        </is>
      </c>
      <c r="F6109" t="n">
        <v>8020</v>
      </c>
      <c r="G6109" t="n">
        <v>8020</v>
      </c>
      <c r="H6109" t="n">
        <v>1782</v>
      </c>
      <c r="I6109" t="inlineStr">
        <is>
          <t>Milho</t>
        </is>
      </c>
      <c r="J6109">
        <f>SI.ERROR(BUSCARV(D6109,TablaPaises,6,FALSO),"Sin dato")</f>
        <v/>
      </c>
      <c r="K6109">
        <f>SI.ERROR(BUSCARV(C6109,TablaProductos,2,FALSO),"Sin dato")</f>
        <v/>
      </c>
      <c r="L6109">
        <f>SI(H6109&gt;=1000000,"Alto",SI(H6109&gt;=100000,"Medio","Bajo"))</f>
        <v/>
      </c>
      <c r="M6109">
        <f>SI.ERROR(BUSCARV(E6109,TablaEstados,3,FALSO),"Sin dato")</f>
        <v/>
      </c>
      <c r="N6109">
        <f>SI.ERROR(BUSCARV(E6109,TablaEstados,4,FALSO),"Sin dato")</f>
        <v/>
      </c>
    </row>
    <row r="6110">
      <c r="A6110" t="inlineStr">
        <is>
          <t>2025</t>
        </is>
      </c>
      <c r="B6110" t="inlineStr">
        <is>
          <t>06</t>
        </is>
      </c>
      <c r="C6110" t="inlineStr">
        <is>
          <t>10059010</t>
        </is>
      </c>
      <c r="D6110" t="inlineStr">
        <is>
          <t>301</t>
        </is>
      </c>
      <c r="E6110" t="inlineStr">
        <is>
          <t>RJ</t>
        </is>
      </c>
      <c r="F6110" t="n">
        <v>21</v>
      </c>
      <c r="G6110" t="n">
        <v>21</v>
      </c>
      <c r="H6110" t="n">
        <v>30</v>
      </c>
      <c r="I6110" t="inlineStr">
        <is>
          <t>Milho</t>
        </is>
      </c>
      <c r="J6110">
        <f>SI.ERROR(BUSCARV(D6110,TablaPaises,6,FALSO),"Sin dato")</f>
        <v/>
      </c>
      <c r="K6110">
        <f>SI.ERROR(BUSCARV(C6110,TablaProductos,2,FALSO),"Sin dato")</f>
        <v/>
      </c>
      <c r="L6110">
        <f>SI(H6110&gt;=1000000,"Alto",SI(H6110&gt;=100000,"Medio","Bajo"))</f>
        <v/>
      </c>
      <c r="M6110">
        <f>SI.ERROR(BUSCARV(E6110,TablaEstados,3,FALSO),"Sin dato")</f>
        <v/>
      </c>
      <c r="N6110">
        <f>SI.ERROR(BUSCARV(E6110,TablaEstados,4,FALSO),"Sin dato")</f>
        <v/>
      </c>
    </row>
    <row r="6111">
      <c r="A6111" t="inlineStr">
        <is>
          <t>2025</t>
        </is>
      </c>
      <c r="B6111" t="inlineStr">
        <is>
          <t>05</t>
        </is>
      </c>
      <c r="C6111" t="inlineStr">
        <is>
          <t>09011110</t>
        </is>
      </c>
      <c r="D6111" t="inlineStr">
        <is>
          <t>245</t>
        </is>
      </c>
      <c r="E6111" t="inlineStr">
        <is>
          <t>BA</t>
        </is>
      </c>
      <c r="F6111" t="n">
        <v>86</v>
      </c>
      <c r="G6111" t="n">
        <v>86400</v>
      </c>
      <c r="H6111" t="n">
        <v>723249</v>
      </c>
      <c r="I6111" t="inlineStr">
        <is>
          <t>Café en granos</t>
        </is>
      </c>
      <c r="J6111">
        <f>SI.ERROR(BUSCARV(D6111,TablaPaises,6,FALSO),"Sin dato")</f>
        <v/>
      </c>
      <c r="K6111">
        <f>SI.ERROR(BUSCARV(C6111,TablaProductos,2,FALSO),"Sin dato")</f>
        <v/>
      </c>
      <c r="L6111">
        <f>SI(H6111&gt;=1000000,"Alto",SI(H6111&gt;=100000,"Medio","Bajo"))</f>
        <v/>
      </c>
      <c r="M6111">
        <f>SI.ERROR(BUSCARV(E6111,TablaEstados,3,FALSO),"Sin dato")</f>
        <v/>
      </c>
      <c r="N6111">
        <f>SI.ERROR(BUSCARV(E6111,TablaEstados,4,FALSO),"Sin dato")</f>
        <v/>
      </c>
    </row>
    <row r="6112">
      <c r="A6112" t="inlineStr">
        <is>
          <t>2025</t>
        </is>
      </c>
      <c r="B6112" t="inlineStr">
        <is>
          <t>05</t>
        </is>
      </c>
      <c r="C6112" t="inlineStr">
        <is>
          <t>12019000</t>
        </is>
      </c>
      <c r="D6112" t="inlineStr">
        <is>
          <t>369</t>
        </is>
      </c>
      <c r="E6112" t="inlineStr">
        <is>
          <t>MT</t>
        </is>
      </c>
      <c r="F6112" t="n">
        <v>8799</v>
      </c>
      <c r="G6112" t="n">
        <v>8799719</v>
      </c>
      <c r="H6112" t="n">
        <v>3424260</v>
      </c>
      <c r="I6112" t="inlineStr">
        <is>
          <t>Soja</t>
        </is>
      </c>
      <c r="J6112">
        <f>SI.ERROR(BUSCARV(D6112,TablaPaises,6,FALSO),"Sin dato")</f>
        <v/>
      </c>
      <c r="K6112">
        <f>SI.ERROR(BUSCARV(C6112,TablaProductos,2,FALSO),"Sin dato")</f>
        <v/>
      </c>
      <c r="L6112">
        <f>SI(H6112&gt;=1000000,"Alto",SI(H6112&gt;=100000,"Medio","Bajo"))</f>
        <v/>
      </c>
      <c r="M6112">
        <f>SI.ERROR(BUSCARV(E6112,TablaEstados,3,FALSO),"Sin dato")</f>
        <v/>
      </c>
      <c r="N6112">
        <f>SI.ERROR(BUSCARV(E6112,TablaEstados,4,FALSO),"Sin dato")</f>
        <v/>
      </c>
    </row>
    <row r="6113">
      <c r="A6113" t="inlineStr">
        <is>
          <t>2025</t>
        </is>
      </c>
      <c r="B6113" t="inlineStr">
        <is>
          <t>06</t>
        </is>
      </c>
      <c r="C6113" t="inlineStr">
        <is>
          <t>09011110</t>
        </is>
      </c>
      <c r="D6113" t="inlineStr">
        <is>
          <t>087</t>
        </is>
      </c>
      <c r="E6113" t="inlineStr">
        <is>
          <t>ES</t>
        </is>
      </c>
      <c r="F6113" t="n">
        <v>4374</v>
      </c>
      <c r="G6113" t="n">
        <v>4374514</v>
      </c>
      <c r="H6113" t="n">
        <v>23366678</v>
      </c>
      <c r="I6113" t="inlineStr">
        <is>
          <t>Café en granos</t>
        </is>
      </c>
      <c r="J6113">
        <f>SI.ERROR(BUSCARV(D6113,TablaPaises,6,FALSO),"Sin dato")</f>
        <v/>
      </c>
      <c r="K6113">
        <f>SI.ERROR(BUSCARV(C6113,TablaProductos,2,FALSO),"Sin dato")</f>
        <v/>
      </c>
      <c r="L6113">
        <f>SI(H6113&gt;=1000000,"Alto",SI(H6113&gt;=100000,"Medio","Bajo"))</f>
        <v/>
      </c>
      <c r="M6113">
        <f>SI.ERROR(BUSCARV(E6113,TablaEstados,3,FALSO),"Sin dato")</f>
        <v/>
      </c>
      <c r="N6113">
        <f>SI.ERROR(BUSCARV(E6113,TablaEstados,4,FALSO),"Sin dato")</f>
        <v/>
      </c>
    </row>
    <row r="6114">
      <c r="A6114" t="inlineStr">
        <is>
          <t>2025</t>
        </is>
      </c>
      <c r="B6114" t="inlineStr">
        <is>
          <t>11</t>
        </is>
      </c>
      <c r="C6114" t="inlineStr">
        <is>
          <t>12019000</t>
        </is>
      </c>
      <c r="D6114" t="inlineStr">
        <is>
          <t>160</t>
        </is>
      </c>
      <c r="E6114" t="inlineStr">
        <is>
          <t>SC</t>
        </is>
      </c>
      <c r="F6114" t="n">
        <v>7622</v>
      </c>
      <c r="G6114" t="n">
        <v>7622405</v>
      </c>
      <c r="H6114" t="n">
        <v>3378243</v>
      </c>
      <c r="I6114" t="inlineStr">
        <is>
          <t>Soja</t>
        </is>
      </c>
      <c r="J6114">
        <f>SI.ERROR(BUSCARV(D6114,TablaPaises,6,FALSO),"Sin dato")</f>
        <v/>
      </c>
      <c r="K6114">
        <f>SI.ERROR(BUSCARV(C6114,TablaProductos,2,FALSO),"Sin dato")</f>
        <v/>
      </c>
      <c r="L6114">
        <f>SI(H6114&gt;=1000000,"Alto",SI(H6114&gt;=100000,"Medio","Bajo"))</f>
        <v/>
      </c>
      <c r="M6114">
        <f>SI.ERROR(BUSCARV(E6114,TablaEstados,3,FALSO),"Sin dato")</f>
        <v/>
      </c>
      <c r="N6114">
        <f>SI.ERROR(BUSCARV(E6114,TablaEstados,4,FALSO),"Sin dato")</f>
        <v/>
      </c>
    </row>
    <row r="6115">
      <c r="A6115" t="inlineStr">
        <is>
          <t>2025</t>
        </is>
      </c>
      <c r="B6115" t="inlineStr">
        <is>
          <t>09</t>
        </is>
      </c>
      <c r="C6115" t="inlineStr">
        <is>
          <t>09011110</t>
        </is>
      </c>
      <c r="D6115" t="inlineStr">
        <is>
          <t>240</t>
        </is>
      </c>
      <c r="E6115" t="inlineStr">
        <is>
          <t>MG</t>
        </is>
      </c>
      <c r="F6115" t="n">
        <v>71</v>
      </c>
      <c r="G6115" t="n">
        <v>72000</v>
      </c>
      <c r="H6115" t="n">
        <v>393768</v>
      </c>
      <c r="I6115" t="inlineStr">
        <is>
          <t>Café en granos</t>
        </is>
      </c>
      <c r="J6115">
        <f>SI.ERROR(BUSCARV(D6115,TablaPaises,6,FALSO),"Sin dato")</f>
        <v/>
      </c>
      <c r="K6115">
        <f>SI.ERROR(BUSCARV(C6115,TablaProductos,2,FALSO),"Sin dato")</f>
        <v/>
      </c>
      <c r="L6115">
        <f>SI(H6115&gt;=1000000,"Alto",SI(H6115&gt;=100000,"Medio","Bajo"))</f>
        <v/>
      </c>
      <c r="M6115">
        <f>SI.ERROR(BUSCARV(E6115,TablaEstados,3,FALSO),"Sin dato")</f>
        <v/>
      </c>
      <c r="N6115">
        <f>SI.ERROR(BUSCARV(E6115,TablaEstados,4,FALSO),"Sin dato")</f>
        <v/>
      </c>
    </row>
    <row r="6116">
      <c r="A6116" t="inlineStr">
        <is>
          <t>2025</t>
        </is>
      </c>
      <c r="B6116" t="inlineStr">
        <is>
          <t>10</t>
        </is>
      </c>
      <c r="C6116" t="inlineStr">
        <is>
          <t>10059010</t>
        </is>
      </c>
      <c r="D6116" t="inlineStr">
        <is>
          <t>647</t>
        </is>
      </c>
      <c r="E6116" t="inlineStr">
        <is>
          <t>PA</t>
        </is>
      </c>
      <c r="F6116" t="n">
        <v>348672</v>
      </c>
      <c r="G6116" t="n">
        <v>348672</v>
      </c>
      <c r="H6116" t="n">
        <v>72217</v>
      </c>
      <c r="I6116" t="inlineStr">
        <is>
          <t>Milho</t>
        </is>
      </c>
      <c r="J6116">
        <f>SI.ERROR(BUSCARV(D6116,TablaPaises,6,FALSO),"Sin dato")</f>
        <v/>
      </c>
      <c r="K6116">
        <f>SI.ERROR(BUSCARV(C6116,TablaProductos,2,FALSO),"Sin dato")</f>
        <v/>
      </c>
      <c r="L6116">
        <f>SI(H6116&gt;=1000000,"Alto",SI(H6116&gt;=100000,"Medio","Bajo"))</f>
        <v/>
      </c>
      <c r="M6116">
        <f>SI.ERROR(BUSCARV(E6116,TablaEstados,3,FALSO),"Sin dato")</f>
        <v/>
      </c>
      <c r="N6116">
        <f>SI.ERROR(BUSCARV(E6116,TablaEstados,4,FALSO),"Sin dato")</f>
        <v/>
      </c>
    </row>
    <row r="6117">
      <c r="A6117" t="inlineStr">
        <is>
          <t>2025</t>
        </is>
      </c>
      <c r="B6117" t="inlineStr">
        <is>
          <t>03</t>
        </is>
      </c>
      <c r="C6117" t="inlineStr">
        <is>
          <t>09011110</t>
        </is>
      </c>
      <c r="D6117" t="inlineStr">
        <is>
          <t>431</t>
        </is>
      </c>
      <c r="E6117" t="inlineStr">
        <is>
          <t>ES</t>
        </is>
      </c>
      <c r="F6117" t="n">
        <v>26</v>
      </c>
      <c r="G6117" t="n">
        <v>26400</v>
      </c>
      <c r="H6117" t="n">
        <v>166980</v>
      </c>
      <c r="I6117" t="inlineStr">
        <is>
          <t>Café en granos</t>
        </is>
      </c>
      <c r="J6117">
        <f>SI.ERROR(BUSCARV(D6117,TablaPaises,6,FALSO),"Sin dato")</f>
        <v/>
      </c>
      <c r="K6117">
        <f>SI.ERROR(BUSCARV(C6117,TablaProductos,2,FALSO),"Sin dato")</f>
        <v/>
      </c>
      <c r="L6117">
        <f>SI(H6117&gt;=1000000,"Alto",SI(H6117&gt;=100000,"Medio","Bajo"))</f>
        <v/>
      </c>
      <c r="M6117">
        <f>SI.ERROR(BUSCARV(E6117,TablaEstados,3,FALSO),"Sin dato")</f>
        <v/>
      </c>
      <c r="N6117">
        <f>SI.ERROR(BUSCARV(E6117,TablaEstados,4,FALSO),"Sin dato")</f>
        <v/>
      </c>
    </row>
    <row r="6118">
      <c r="A6118" t="inlineStr">
        <is>
          <t>2025</t>
        </is>
      </c>
      <c r="B6118" t="inlineStr">
        <is>
          <t>10</t>
        </is>
      </c>
      <c r="C6118" t="inlineStr">
        <is>
          <t>09011110</t>
        </is>
      </c>
      <c r="D6118" t="inlineStr">
        <is>
          <t>244</t>
        </is>
      </c>
      <c r="E6118" t="inlineStr">
        <is>
          <t>SP</t>
        </is>
      </c>
      <c r="F6118" t="n">
        <v>35</v>
      </c>
      <c r="G6118" t="n">
        <v>34980</v>
      </c>
      <c r="H6118" t="n">
        <v>271386</v>
      </c>
      <c r="I6118" t="inlineStr">
        <is>
          <t>Café en granos</t>
        </is>
      </c>
      <c r="J6118">
        <f>SI.ERROR(BUSCARV(D6118,TablaPaises,6,FALSO),"Sin dato")</f>
        <v/>
      </c>
      <c r="K6118">
        <f>SI.ERROR(BUSCARV(C6118,TablaProductos,2,FALSO),"Sin dato")</f>
        <v/>
      </c>
      <c r="L6118">
        <f>SI(H6118&gt;=1000000,"Alto",SI(H6118&gt;=100000,"Medio","Bajo"))</f>
        <v/>
      </c>
      <c r="M6118">
        <f>SI.ERROR(BUSCARV(E6118,TablaEstados,3,FALSO),"Sin dato")</f>
        <v/>
      </c>
      <c r="N6118">
        <f>SI.ERROR(BUSCARV(E6118,TablaEstados,4,FALSO),"Sin dato")</f>
        <v/>
      </c>
    </row>
    <row r="6119">
      <c r="A6119" t="inlineStr">
        <is>
          <t>2025</t>
        </is>
      </c>
      <c r="B6119" t="inlineStr">
        <is>
          <t>04</t>
        </is>
      </c>
      <c r="C6119" t="inlineStr">
        <is>
          <t>10059010</t>
        </is>
      </c>
      <c r="D6119" t="inlineStr">
        <is>
          <t>474</t>
        </is>
      </c>
      <c r="E6119" t="inlineStr">
        <is>
          <t>MA</t>
        </is>
      </c>
      <c r="F6119" t="n">
        <v>3906859</v>
      </c>
      <c r="G6119" t="n">
        <v>3906859</v>
      </c>
      <c r="H6119" t="n">
        <v>852444</v>
      </c>
      <c r="I6119" t="inlineStr">
        <is>
          <t>Milho</t>
        </is>
      </c>
      <c r="J6119">
        <f>SI.ERROR(BUSCARV(D6119,TablaPaises,6,FALSO),"Sin dato")</f>
        <v/>
      </c>
      <c r="K6119">
        <f>SI.ERROR(BUSCARV(C6119,TablaProductos,2,FALSO),"Sin dato")</f>
        <v/>
      </c>
      <c r="L6119">
        <f>SI(H6119&gt;=1000000,"Alto",SI(H6119&gt;=100000,"Medio","Bajo"))</f>
        <v/>
      </c>
      <c r="M6119">
        <f>SI.ERROR(BUSCARV(E6119,TablaEstados,3,FALSO),"Sin dato")</f>
        <v/>
      </c>
      <c r="N6119">
        <f>SI.ERROR(BUSCARV(E6119,TablaEstados,4,FALSO),"Sin dato")</f>
        <v/>
      </c>
    </row>
    <row r="6120">
      <c r="A6120" t="inlineStr">
        <is>
          <t>2025</t>
        </is>
      </c>
      <c r="B6120" t="inlineStr">
        <is>
          <t>01</t>
        </is>
      </c>
      <c r="C6120" t="inlineStr">
        <is>
          <t>12019000</t>
        </is>
      </c>
      <c r="D6120" t="inlineStr">
        <is>
          <t>275</t>
        </is>
      </c>
      <c r="E6120" t="inlineStr">
        <is>
          <t>PR</t>
        </is>
      </c>
      <c r="F6120" t="n">
        <v>204</v>
      </c>
      <c r="G6120" t="n">
        <v>204000</v>
      </c>
      <c r="H6120" t="n">
        <v>116711</v>
      </c>
      <c r="I6120" t="inlineStr">
        <is>
          <t>Soja</t>
        </is>
      </c>
      <c r="J6120">
        <f>SI.ERROR(BUSCARV(D6120,TablaPaises,6,FALSO),"Sin dato")</f>
        <v/>
      </c>
      <c r="K6120">
        <f>SI.ERROR(BUSCARV(C6120,TablaProductos,2,FALSO),"Sin dato")</f>
        <v/>
      </c>
      <c r="L6120">
        <f>SI(H6120&gt;=1000000,"Alto",SI(H6120&gt;=100000,"Medio","Bajo"))</f>
        <v/>
      </c>
      <c r="M6120">
        <f>SI.ERROR(BUSCARV(E6120,TablaEstados,3,FALSO),"Sin dato")</f>
        <v/>
      </c>
      <c r="N6120">
        <f>SI.ERROR(BUSCARV(E6120,TablaEstados,4,FALSO),"Sin dato")</f>
        <v/>
      </c>
    </row>
    <row r="6121">
      <c r="A6121" t="inlineStr">
        <is>
          <t>2025</t>
        </is>
      </c>
      <c r="B6121" t="inlineStr">
        <is>
          <t>12</t>
        </is>
      </c>
      <c r="C6121" t="inlineStr">
        <is>
          <t>12019000</t>
        </is>
      </c>
      <c r="D6121" t="inlineStr">
        <is>
          <t>776</t>
        </is>
      </c>
      <c r="E6121" t="inlineStr">
        <is>
          <t>TO</t>
        </is>
      </c>
      <c r="F6121" t="n">
        <v>351</v>
      </c>
      <c r="G6121" t="n">
        <v>350780</v>
      </c>
      <c r="H6121" t="n">
        <v>156125</v>
      </c>
      <c r="I6121" t="inlineStr">
        <is>
          <t>Soja</t>
        </is>
      </c>
      <c r="J6121">
        <f>SI.ERROR(BUSCARV(D6121,TablaPaises,6,FALSO),"Sin dato")</f>
        <v/>
      </c>
      <c r="K6121">
        <f>SI.ERROR(BUSCARV(C6121,TablaProductos,2,FALSO),"Sin dato")</f>
        <v/>
      </c>
      <c r="L6121">
        <f>SI(H6121&gt;=1000000,"Alto",SI(H6121&gt;=100000,"Medio","Bajo"))</f>
        <v/>
      </c>
      <c r="M6121">
        <f>SI.ERROR(BUSCARV(E6121,TablaEstados,3,FALSO),"Sin dato")</f>
        <v/>
      </c>
      <c r="N6121">
        <f>SI.ERROR(BUSCARV(E6121,TablaEstados,4,FALSO),"Sin dato")</f>
        <v/>
      </c>
    </row>
    <row r="6122">
      <c r="A6122" t="inlineStr">
        <is>
          <t>2025</t>
        </is>
      </c>
      <c r="B6122" t="inlineStr">
        <is>
          <t>11</t>
        </is>
      </c>
      <c r="C6122" t="inlineStr">
        <is>
          <t>52010020</t>
        </is>
      </c>
      <c r="D6122" t="inlineStr">
        <is>
          <t>190</t>
        </is>
      </c>
      <c r="E6122" t="inlineStr">
        <is>
          <t>MT</t>
        </is>
      </c>
      <c r="F6122" t="n">
        <v>2571</v>
      </c>
      <c r="G6122" t="n">
        <v>2572172</v>
      </c>
      <c r="H6122" t="n">
        <v>4159255</v>
      </c>
      <c r="I6122" t="inlineStr">
        <is>
          <t>Algodón</t>
        </is>
      </c>
      <c r="J6122">
        <f>SI.ERROR(BUSCARV(D6122,TablaPaises,6,FALSO),"Sin dato")</f>
        <v/>
      </c>
      <c r="K6122">
        <f>SI.ERROR(BUSCARV(C6122,TablaProductos,2,FALSO),"Sin dato")</f>
        <v/>
      </c>
      <c r="L6122">
        <f>SI(H6122&gt;=1000000,"Alto",SI(H6122&gt;=100000,"Medio","Bajo"))</f>
        <v/>
      </c>
      <c r="M6122">
        <f>SI.ERROR(BUSCARV(E6122,TablaEstados,3,FALSO),"Sin dato")</f>
        <v/>
      </c>
      <c r="N6122">
        <f>SI.ERROR(BUSCARV(E6122,TablaEstados,4,FALSO),"Sin dato")</f>
        <v/>
      </c>
    </row>
    <row r="6123">
      <c r="A6123" t="inlineStr">
        <is>
          <t>2025</t>
        </is>
      </c>
      <c r="B6123" t="inlineStr">
        <is>
          <t>07</t>
        </is>
      </c>
      <c r="C6123" t="inlineStr">
        <is>
          <t>09011110</t>
        </is>
      </c>
      <c r="D6123" t="inlineStr">
        <is>
          <t>580</t>
        </is>
      </c>
      <c r="E6123" t="inlineStr">
        <is>
          <t>ES</t>
        </is>
      </c>
      <c r="F6123" t="n">
        <v>130</v>
      </c>
      <c r="G6123" t="n">
        <v>130000</v>
      </c>
      <c r="H6123" t="n">
        <v>609670</v>
      </c>
      <c r="I6123" t="inlineStr">
        <is>
          <t>Café en granos</t>
        </is>
      </c>
      <c r="J6123">
        <f>SI.ERROR(BUSCARV(D6123,TablaPaises,6,FALSO),"Sin dato")</f>
        <v/>
      </c>
      <c r="K6123">
        <f>SI.ERROR(BUSCARV(C6123,TablaProductos,2,FALSO),"Sin dato")</f>
        <v/>
      </c>
      <c r="L6123">
        <f>SI(H6123&gt;=1000000,"Alto",SI(H6123&gt;=100000,"Medio","Bajo"))</f>
        <v/>
      </c>
      <c r="M6123">
        <f>SI.ERROR(BUSCARV(E6123,TablaEstados,3,FALSO),"Sin dato")</f>
        <v/>
      </c>
      <c r="N6123">
        <f>SI.ERROR(BUSCARV(E6123,TablaEstados,4,FALSO),"Sin dato")</f>
        <v/>
      </c>
    </row>
    <row r="6124">
      <c r="A6124" t="inlineStr">
        <is>
          <t>2025</t>
        </is>
      </c>
      <c r="B6124" t="inlineStr">
        <is>
          <t>10</t>
        </is>
      </c>
      <c r="C6124" t="inlineStr">
        <is>
          <t>09011110</t>
        </is>
      </c>
      <c r="D6124" t="inlineStr">
        <is>
          <t>169</t>
        </is>
      </c>
      <c r="E6124" t="inlineStr">
        <is>
          <t>SP</t>
        </is>
      </c>
      <c r="F6124" t="n">
        <v>60</v>
      </c>
      <c r="G6124" t="n">
        <v>60000</v>
      </c>
      <c r="H6124" t="n">
        <v>427320</v>
      </c>
      <c r="I6124" t="inlineStr">
        <is>
          <t>Café en granos</t>
        </is>
      </c>
      <c r="J6124">
        <f>SI.ERROR(BUSCARV(D6124,TablaPaises,6,FALSO),"Sin dato")</f>
        <v/>
      </c>
      <c r="K6124">
        <f>SI.ERROR(BUSCARV(C6124,TablaProductos,2,FALSO),"Sin dato")</f>
        <v/>
      </c>
      <c r="L6124">
        <f>SI(H6124&gt;=1000000,"Alto",SI(H6124&gt;=100000,"Medio","Bajo"))</f>
        <v/>
      </c>
      <c r="M6124">
        <f>SI.ERROR(BUSCARV(E6124,TablaEstados,3,FALSO),"Sin dato")</f>
        <v/>
      </c>
      <c r="N6124">
        <f>SI.ERROR(BUSCARV(E6124,TablaEstados,4,FALSO),"Sin dato")</f>
        <v/>
      </c>
    </row>
    <row r="6125">
      <c r="A6125" t="inlineStr">
        <is>
          <t>2025</t>
        </is>
      </c>
      <c r="B6125" t="inlineStr">
        <is>
          <t>05</t>
        </is>
      </c>
      <c r="C6125" t="inlineStr">
        <is>
          <t>09011110</t>
        </is>
      </c>
      <c r="D6125" t="inlineStr">
        <is>
          <t>249</t>
        </is>
      </c>
      <c r="E6125" t="inlineStr">
        <is>
          <t>MG</t>
        </is>
      </c>
      <c r="F6125" t="n">
        <v>80</v>
      </c>
      <c r="G6125" t="n">
        <v>80000</v>
      </c>
      <c r="H6125" t="n">
        <v>547856</v>
      </c>
      <c r="I6125" t="inlineStr">
        <is>
          <t>Café en granos</t>
        </is>
      </c>
      <c r="J6125">
        <f>SI.ERROR(BUSCARV(D6125,TablaPaises,6,FALSO),"Sin dato")</f>
        <v/>
      </c>
      <c r="K6125">
        <f>SI.ERROR(BUSCARV(C6125,TablaProductos,2,FALSO),"Sin dato")</f>
        <v/>
      </c>
      <c r="L6125">
        <f>SI(H6125&gt;=1000000,"Alto",SI(H6125&gt;=100000,"Medio","Bajo"))</f>
        <v/>
      </c>
      <c r="M6125">
        <f>SI.ERROR(BUSCARV(E6125,TablaEstados,3,FALSO),"Sin dato")</f>
        <v/>
      </c>
      <c r="N6125">
        <f>SI.ERROR(BUSCARV(E6125,TablaEstados,4,FALSO),"Sin dato")</f>
        <v/>
      </c>
    </row>
    <row r="6126">
      <c r="A6126" t="inlineStr">
        <is>
          <t>2025</t>
        </is>
      </c>
      <c r="B6126" t="inlineStr">
        <is>
          <t>09</t>
        </is>
      </c>
      <c r="C6126" t="inlineStr">
        <is>
          <t>09011110</t>
        </is>
      </c>
      <c r="D6126" t="inlineStr">
        <is>
          <t>069</t>
        </is>
      </c>
      <c r="E6126" t="inlineStr">
        <is>
          <t>ES</t>
        </is>
      </c>
      <c r="F6126" t="n">
        <v>19</v>
      </c>
      <c r="G6126" t="n">
        <v>19200</v>
      </c>
      <c r="H6126" t="n">
        <v>98583</v>
      </c>
      <c r="I6126" t="inlineStr">
        <is>
          <t>Café en granos</t>
        </is>
      </c>
      <c r="J6126">
        <f>SI.ERROR(BUSCARV(D6126,TablaPaises,6,FALSO),"Sin dato")</f>
        <v/>
      </c>
      <c r="K6126">
        <f>SI.ERROR(BUSCARV(C6126,TablaProductos,2,FALSO),"Sin dato")</f>
        <v/>
      </c>
      <c r="L6126">
        <f>SI(H6126&gt;=1000000,"Alto",SI(H6126&gt;=100000,"Medio","Bajo"))</f>
        <v/>
      </c>
      <c r="M6126">
        <f>SI.ERROR(BUSCARV(E6126,TablaEstados,3,FALSO),"Sin dato")</f>
        <v/>
      </c>
      <c r="N6126">
        <f>SI.ERROR(BUSCARV(E6126,TablaEstados,4,FALSO),"Sin dato")</f>
        <v/>
      </c>
    </row>
    <row r="6127">
      <c r="A6127" t="inlineStr">
        <is>
          <t>2025</t>
        </is>
      </c>
      <c r="B6127" t="inlineStr">
        <is>
          <t>08</t>
        </is>
      </c>
      <c r="C6127" t="inlineStr">
        <is>
          <t>09011110</t>
        </is>
      </c>
      <c r="D6127" t="inlineStr">
        <is>
          <t>063</t>
        </is>
      </c>
      <c r="E6127" t="inlineStr">
        <is>
          <t>SP</t>
        </is>
      </c>
      <c r="F6127" t="n">
        <v>3</v>
      </c>
      <c r="G6127" t="n">
        <v>3000</v>
      </c>
      <c r="H6127" t="n">
        <v>32012</v>
      </c>
      <c r="I6127" t="inlineStr">
        <is>
          <t>Café en granos</t>
        </is>
      </c>
      <c r="J6127">
        <f>SI.ERROR(BUSCARV(D6127,TablaPaises,6,FALSO),"Sin dato")</f>
        <v/>
      </c>
      <c r="K6127">
        <f>SI.ERROR(BUSCARV(C6127,TablaProductos,2,FALSO),"Sin dato")</f>
        <v/>
      </c>
      <c r="L6127">
        <f>SI(H6127&gt;=1000000,"Alto",SI(H6127&gt;=100000,"Medio","Bajo"))</f>
        <v/>
      </c>
      <c r="M6127">
        <f>SI.ERROR(BUSCARV(E6127,TablaEstados,3,FALSO),"Sin dato")</f>
        <v/>
      </c>
      <c r="N6127">
        <f>SI.ERROR(BUSCARV(E6127,TablaEstados,4,FALSO),"Sin dato")</f>
        <v/>
      </c>
    </row>
    <row r="6128">
      <c r="A6128" t="inlineStr">
        <is>
          <t>2025</t>
        </is>
      </c>
      <c r="B6128" t="inlineStr">
        <is>
          <t>01</t>
        </is>
      </c>
      <c r="C6128" t="inlineStr">
        <is>
          <t>52010020</t>
        </is>
      </c>
      <c r="D6128" t="inlineStr">
        <is>
          <t>827</t>
        </is>
      </c>
      <c r="E6128" t="inlineStr">
        <is>
          <t>MG</t>
        </is>
      </c>
      <c r="F6128" t="n">
        <v>111</v>
      </c>
      <c r="G6128" t="n">
        <v>111427</v>
      </c>
      <c r="H6128" t="n">
        <v>176893</v>
      </c>
      <c r="I6128" t="inlineStr">
        <is>
          <t>Algodón</t>
        </is>
      </c>
      <c r="J6128">
        <f>SI.ERROR(BUSCARV(D6128,TablaPaises,6,FALSO),"Sin dato")</f>
        <v/>
      </c>
      <c r="K6128">
        <f>SI.ERROR(BUSCARV(C6128,TablaProductos,2,FALSO),"Sin dato")</f>
        <v/>
      </c>
      <c r="L6128">
        <f>SI(H6128&gt;=1000000,"Alto",SI(H6128&gt;=100000,"Medio","Bajo"))</f>
        <v/>
      </c>
      <c r="M6128">
        <f>SI.ERROR(BUSCARV(E6128,TablaEstados,3,FALSO),"Sin dato")</f>
        <v/>
      </c>
      <c r="N6128">
        <f>SI.ERROR(BUSCARV(E6128,TablaEstados,4,FALSO),"Sin dato")</f>
        <v/>
      </c>
    </row>
    <row r="6129">
      <c r="A6129" t="inlineStr">
        <is>
          <t>2025</t>
        </is>
      </c>
      <c r="B6129" t="inlineStr">
        <is>
          <t>09</t>
        </is>
      </c>
      <c r="C6129" t="inlineStr">
        <is>
          <t>10059010</t>
        </is>
      </c>
      <c r="D6129" t="inlineStr">
        <is>
          <t>375</t>
        </is>
      </c>
      <c r="E6129" t="inlineStr">
        <is>
          <t>PA</t>
        </is>
      </c>
      <c r="F6129" t="n">
        <v>377712</v>
      </c>
      <c r="G6129" t="n">
        <v>377712</v>
      </c>
      <c r="H6129" t="n">
        <v>75107</v>
      </c>
      <c r="I6129" t="inlineStr">
        <is>
          <t>Milho</t>
        </is>
      </c>
      <c r="J6129">
        <f>SI.ERROR(BUSCARV(D6129,TablaPaises,6,FALSO),"Sin dato")</f>
        <v/>
      </c>
      <c r="K6129">
        <f>SI.ERROR(BUSCARV(C6129,TablaProductos,2,FALSO),"Sin dato")</f>
        <v/>
      </c>
      <c r="L6129">
        <f>SI(H6129&gt;=1000000,"Alto",SI(H6129&gt;=100000,"Medio","Bajo"))</f>
        <v/>
      </c>
      <c r="M6129">
        <f>SI.ERROR(BUSCARV(E6129,TablaEstados,3,FALSO),"Sin dato")</f>
        <v/>
      </c>
      <c r="N6129">
        <f>SI.ERROR(BUSCARV(E6129,TablaEstados,4,FALSO),"Sin dato")</f>
        <v/>
      </c>
    </row>
    <row r="6130">
      <c r="A6130" t="inlineStr">
        <is>
          <t>2025</t>
        </is>
      </c>
      <c r="B6130" t="inlineStr">
        <is>
          <t>01</t>
        </is>
      </c>
      <c r="C6130" t="inlineStr">
        <is>
          <t>52010020</t>
        </is>
      </c>
      <c r="D6130" t="inlineStr">
        <is>
          <t>607</t>
        </is>
      </c>
      <c r="E6130" t="inlineStr">
        <is>
          <t>MT</t>
        </is>
      </c>
      <c r="F6130" t="n">
        <v>510</v>
      </c>
      <c r="G6130" t="n">
        <v>510700</v>
      </c>
      <c r="H6130" t="n">
        <v>867865</v>
      </c>
      <c r="I6130" t="inlineStr">
        <is>
          <t>Algodón</t>
        </is>
      </c>
      <c r="J6130">
        <f>SI.ERROR(BUSCARV(D6130,TablaPaises,6,FALSO),"Sin dato")</f>
        <v/>
      </c>
      <c r="K6130">
        <f>SI.ERROR(BUSCARV(C6130,TablaProductos,2,FALSO),"Sin dato")</f>
        <v/>
      </c>
      <c r="L6130">
        <f>SI(H6130&gt;=1000000,"Alto",SI(H6130&gt;=100000,"Medio","Bajo"))</f>
        <v/>
      </c>
      <c r="M6130">
        <f>SI.ERROR(BUSCARV(E6130,TablaEstados,3,FALSO),"Sin dato")</f>
        <v/>
      </c>
      <c r="N6130">
        <f>SI.ERROR(BUSCARV(E6130,TablaEstados,4,FALSO),"Sin dato")</f>
        <v/>
      </c>
    </row>
    <row r="6131">
      <c r="A6131" t="inlineStr">
        <is>
          <t>2025</t>
        </is>
      </c>
      <c r="B6131" t="inlineStr">
        <is>
          <t>02</t>
        </is>
      </c>
      <c r="C6131" t="inlineStr">
        <is>
          <t>10059010</t>
        </is>
      </c>
      <c r="D6131" t="inlineStr">
        <is>
          <t>301</t>
        </is>
      </c>
      <c r="E6131" t="inlineStr">
        <is>
          <t>SC</t>
        </is>
      </c>
      <c r="F6131" t="n">
        <v>91820</v>
      </c>
      <c r="G6131" t="n">
        <v>91820</v>
      </c>
      <c r="H6131" t="n">
        <v>27105</v>
      </c>
      <c r="I6131" t="inlineStr">
        <is>
          <t>Milho</t>
        </is>
      </c>
      <c r="J6131">
        <f>SI.ERROR(BUSCARV(D6131,TablaPaises,6,FALSO),"Sin dato")</f>
        <v/>
      </c>
      <c r="K6131">
        <f>SI.ERROR(BUSCARV(C6131,TablaProductos,2,FALSO),"Sin dato")</f>
        <v/>
      </c>
      <c r="L6131">
        <f>SI(H6131&gt;=1000000,"Alto",SI(H6131&gt;=100000,"Medio","Bajo"))</f>
        <v/>
      </c>
      <c r="M6131">
        <f>SI.ERROR(BUSCARV(E6131,TablaEstados,3,FALSO),"Sin dato")</f>
        <v/>
      </c>
      <c r="N6131">
        <f>SI.ERROR(BUSCARV(E6131,TablaEstados,4,FALSO),"Sin dato")</f>
        <v/>
      </c>
    </row>
    <row r="6132">
      <c r="A6132" t="inlineStr">
        <is>
          <t>2025</t>
        </is>
      </c>
      <c r="B6132" t="inlineStr">
        <is>
          <t>01</t>
        </is>
      </c>
      <c r="C6132" t="inlineStr">
        <is>
          <t>52010020</t>
        </is>
      </c>
      <c r="D6132" t="inlineStr">
        <is>
          <t>240</t>
        </is>
      </c>
      <c r="E6132" t="inlineStr">
        <is>
          <t>MG</t>
        </is>
      </c>
      <c r="F6132" t="n">
        <v>22</v>
      </c>
      <c r="G6132" t="n">
        <v>22036</v>
      </c>
      <c r="H6132" t="n">
        <v>36922</v>
      </c>
      <c r="I6132" t="inlineStr">
        <is>
          <t>Algodón</t>
        </is>
      </c>
      <c r="J6132">
        <f>SI.ERROR(BUSCARV(D6132,TablaPaises,6,FALSO),"Sin dato")</f>
        <v/>
      </c>
      <c r="K6132">
        <f>SI.ERROR(BUSCARV(C6132,TablaProductos,2,FALSO),"Sin dato")</f>
        <v/>
      </c>
      <c r="L6132">
        <f>SI(H6132&gt;=1000000,"Alto",SI(H6132&gt;=100000,"Medio","Bajo"))</f>
        <v/>
      </c>
      <c r="M6132">
        <f>SI.ERROR(BUSCARV(E6132,TablaEstados,3,FALSO),"Sin dato")</f>
        <v/>
      </c>
      <c r="N6132">
        <f>SI.ERROR(BUSCARV(E6132,TablaEstados,4,FALSO),"Sin dato")</f>
        <v/>
      </c>
    </row>
    <row r="6133">
      <c r="A6133" t="inlineStr">
        <is>
          <t>2025</t>
        </is>
      </c>
      <c r="B6133" t="inlineStr">
        <is>
          <t>01</t>
        </is>
      </c>
      <c r="C6133" t="inlineStr">
        <is>
          <t>10059010</t>
        </is>
      </c>
      <c r="D6133" t="inlineStr">
        <is>
          <t>589</t>
        </is>
      </c>
      <c r="E6133" t="inlineStr">
        <is>
          <t>PR</t>
        </is>
      </c>
      <c r="F6133" t="n">
        <v>35431148</v>
      </c>
      <c r="G6133" t="n">
        <v>35431148</v>
      </c>
      <c r="H6133" t="n">
        <v>7165200</v>
      </c>
      <c r="I6133" t="inlineStr">
        <is>
          <t>Milho</t>
        </is>
      </c>
      <c r="J6133">
        <f>SI.ERROR(BUSCARV(D6133,TablaPaises,6,FALSO),"Sin dato")</f>
        <v/>
      </c>
      <c r="K6133">
        <f>SI.ERROR(BUSCARV(C6133,TablaProductos,2,FALSO),"Sin dato")</f>
        <v/>
      </c>
      <c r="L6133">
        <f>SI(H6133&gt;=1000000,"Alto",SI(H6133&gt;=100000,"Medio","Bajo"))</f>
        <v/>
      </c>
      <c r="M6133">
        <f>SI.ERROR(BUSCARV(E6133,TablaEstados,3,FALSO),"Sin dato")</f>
        <v/>
      </c>
      <c r="N6133">
        <f>SI.ERROR(BUSCARV(E6133,TablaEstados,4,FALSO),"Sin dato")</f>
        <v/>
      </c>
    </row>
    <row r="6134">
      <c r="A6134" t="inlineStr">
        <is>
          <t>2025</t>
        </is>
      </c>
      <c r="B6134" t="inlineStr">
        <is>
          <t>03</t>
        </is>
      </c>
      <c r="C6134" t="inlineStr">
        <is>
          <t>09011110</t>
        </is>
      </c>
      <c r="D6134" t="inlineStr">
        <is>
          <t>831</t>
        </is>
      </c>
      <c r="E6134" t="inlineStr">
        <is>
          <t>MG</t>
        </is>
      </c>
      <c r="F6134" t="n">
        <v>38</v>
      </c>
      <c r="G6134" t="n">
        <v>38400</v>
      </c>
      <c r="H6134" t="n">
        <v>220960</v>
      </c>
      <c r="I6134" t="inlineStr">
        <is>
          <t>Café en granos</t>
        </is>
      </c>
      <c r="J6134">
        <f>SI.ERROR(BUSCARV(D6134,TablaPaises,6,FALSO),"Sin dato")</f>
        <v/>
      </c>
      <c r="K6134">
        <f>SI.ERROR(BUSCARV(C6134,TablaProductos,2,FALSO),"Sin dato")</f>
        <v/>
      </c>
      <c r="L6134">
        <f>SI(H6134&gt;=1000000,"Alto",SI(H6134&gt;=100000,"Medio","Bajo"))</f>
        <v/>
      </c>
      <c r="M6134">
        <f>SI.ERROR(BUSCARV(E6134,TablaEstados,3,FALSO),"Sin dato")</f>
        <v/>
      </c>
      <c r="N6134">
        <f>SI.ERROR(BUSCARV(E6134,TablaEstados,4,FALSO),"Sin dato")</f>
        <v/>
      </c>
    </row>
    <row r="6135">
      <c r="A6135" t="inlineStr">
        <is>
          <t>2025</t>
        </is>
      </c>
      <c r="B6135" t="inlineStr">
        <is>
          <t>09</t>
        </is>
      </c>
      <c r="C6135" t="inlineStr">
        <is>
          <t>10059010</t>
        </is>
      </c>
      <c r="D6135" t="inlineStr">
        <is>
          <t>386</t>
        </is>
      </c>
      <c r="E6135" t="inlineStr">
        <is>
          <t>MT</t>
        </is>
      </c>
      <c r="F6135" t="n">
        <v>29692179</v>
      </c>
      <c r="G6135" t="n">
        <v>29692179</v>
      </c>
      <c r="H6135" t="n">
        <v>5163255</v>
      </c>
      <c r="I6135" t="inlineStr">
        <is>
          <t>Milho</t>
        </is>
      </c>
      <c r="J6135">
        <f>SI.ERROR(BUSCARV(D6135,TablaPaises,6,FALSO),"Sin dato")</f>
        <v/>
      </c>
      <c r="K6135">
        <f>SI.ERROR(BUSCARV(C6135,TablaProductos,2,FALSO),"Sin dato")</f>
        <v/>
      </c>
      <c r="L6135">
        <f>SI(H6135&gt;=1000000,"Alto",SI(H6135&gt;=100000,"Medio","Bajo"))</f>
        <v/>
      </c>
      <c r="M6135">
        <f>SI.ERROR(BUSCARV(E6135,TablaEstados,3,FALSO),"Sin dato")</f>
        <v/>
      </c>
      <c r="N6135">
        <f>SI.ERROR(BUSCARV(E6135,TablaEstados,4,FALSO),"Sin dato")</f>
        <v/>
      </c>
    </row>
    <row r="6136">
      <c r="A6136" t="inlineStr">
        <is>
          <t>2025</t>
        </is>
      </c>
      <c r="B6136" t="inlineStr">
        <is>
          <t>04</t>
        </is>
      </c>
      <c r="C6136" t="inlineStr">
        <is>
          <t>12019000</t>
        </is>
      </c>
      <c r="D6136" t="inlineStr">
        <is>
          <t>827</t>
        </is>
      </c>
      <c r="E6136" t="inlineStr">
        <is>
          <t>MG</t>
        </is>
      </c>
      <c r="F6136" t="n">
        <v>20299</v>
      </c>
      <c r="G6136" t="n">
        <v>20298400</v>
      </c>
      <c r="H6136" t="n">
        <v>7967120</v>
      </c>
      <c r="I6136" t="inlineStr">
        <is>
          <t>Soja</t>
        </is>
      </c>
      <c r="J6136">
        <f>SI.ERROR(BUSCARV(D6136,TablaPaises,6,FALSO),"Sin dato")</f>
        <v/>
      </c>
      <c r="K6136">
        <f>SI.ERROR(BUSCARV(C6136,TablaProductos,2,FALSO),"Sin dato")</f>
        <v/>
      </c>
      <c r="L6136">
        <f>SI(H6136&gt;=1000000,"Alto",SI(H6136&gt;=100000,"Medio","Bajo"))</f>
        <v/>
      </c>
      <c r="M6136">
        <f>SI.ERROR(BUSCARV(E6136,TablaEstados,3,FALSO),"Sin dato")</f>
        <v/>
      </c>
      <c r="N6136">
        <f>SI.ERROR(BUSCARV(E6136,TablaEstados,4,FALSO),"Sin dato")</f>
        <v/>
      </c>
    </row>
    <row r="6137">
      <c r="A6137" t="inlineStr">
        <is>
          <t>2025</t>
        </is>
      </c>
      <c r="B6137" t="inlineStr">
        <is>
          <t>10</t>
        </is>
      </c>
      <c r="C6137" t="inlineStr">
        <is>
          <t>10051000</t>
        </is>
      </c>
      <c r="D6137" t="inlineStr">
        <is>
          <t>239</t>
        </is>
      </c>
      <c r="E6137" t="inlineStr">
        <is>
          <t>MG</t>
        </is>
      </c>
      <c r="F6137" t="n">
        <v>582343</v>
      </c>
      <c r="G6137" t="n">
        <v>582343</v>
      </c>
      <c r="H6137" t="n">
        <v>3630995</v>
      </c>
      <c r="I6137" t="inlineStr">
        <is>
          <t>Milho</t>
        </is>
      </c>
      <c r="J6137">
        <f>SI.ERROR(BUSCARV(D6137,TablaPaises,6,FALSO),"Sin dato")</f>
        <v/>
      </c>
      <c r="K6137">
        <f>SI.ERROR(BUSCARV(C6137,TablaProductos,2,FALSO),"Sin dato")</f>
        <v/>
      </c>
      <c r="L6137">
        <f>SI(H6137&gt;=1000000,"Alto",SI(H6137&gt;=100000,"Medio","Bajo"))</f>
        <v/>
      </c>
      <c r="M6137">
        <f>SI.ERROR(BUSCARV(E6137,TablaEstados,3,FALSO),"Sin dato")</f>
        <v/>
      </c>
      <c r="N6137">
        <f>SI.ERROR(BUSCARV(E6137,TablaEstados,4,FALSO),"Sin dato")</f>
        <v/>
      </c>
    </row>
    <row r="6138">
      <c r="A6138" t="inlineStr">
        <is>
          <t>2025</t>
        </is>
      </c>
      <c r="B6138" t="inlineStr">
        <is>
          <t>04</t>
        </is>
      </c>
      <c r="C6138" t="inlineStr">
        <is>
          <t>09011110</t>
        </is>
      </c>
      <c r="D6138" t="inlineStr">
        <is>
          <t>498</t>
        </is>
      </c>
      <c r="E6138" t="inlineStr">
        <is>
          <t>ES</t>
        </is>
      </c>
      <c r="F6138" t="n">
        <v>26</v>
      </c>
      <c r="G6138" t="n">
        <v>26400</v>
      </c>
      <c r="H6138" t="n">
        <v>174240</v>
      </c>
      <c r="I6138" t="inlineStr">
        <is>
          <t>Café en granos</t>
        </is>
      </c>
      <c r="J6138">
        <f>SI.ERROR(BUSCARV(D6138,TablaPaises,6,FALSO),"Sin dato")</f>
        <v/>
      </c>
      <c r="K6138">
        <f>SI.ERROR(BUSCARV(C6138,TablaProductos,2,FALSO),"Sin dato")</f>
        <v/>
      </c>
      <c r="L6138">
        <f>SI(H6138&gt;=1000000,"Alto",SI(H6138&gt;=100000,"Medio","Bajo"))</f>
        <v/>
      </c>
      <c r="M6138">
        <f>SI.ERROR(BUSCARV(E6138,TablaEstados,3,FALSO),"Sin dato")</f>
        <v/>
      </c>
      <c r="N6138">
        <f>SI.ERROR(BUSCARV(E6138,TablaEstados,4,FALSO),"Sin dato")</f>
        <v/>
      </c>
    </row>
    <row r="6139">
      <c r="A6139" t="inlineStr">
        <is>
          <t>2025</t>
        </is>
      </c>
      <c r="B6139" t="inlineStr">
        <is>
          <t>11</t>
        </is>
      </c>
      <c r="C6139" t="inlineStr">
        <is>
          <t>09011110</t>
        </is>
      </c>
      <c r="D6139" t="inlineStr">
        <is>
          <t>493</t>
        </is>
      </c>
      <c r="E6139" t="inlineStr">
        <is>
          <t>MG</t>
        </is>
      </c>
      <c r="F6139" t="n">
        <v>216</v>
      </c>
      <c r="G6139" t="n">
        <v>216000</v>
      </c>
      <c r="H6139" t="n">
        <v>1057140</v>
      </c>
      <c r="I6139" t="inlineStr">
        <is>
          <t>Café en granos</t>
        </is>
      </c>
      <c r="J6139">
        <f>SI.ERROR(BUSCARV(D6139,TablaPaises,6,FALSO),"Sin dato")</f>
        <v/>
      </c>
      <c r="K6139">
        <f>SI.ERROR(BUSCARV(C6139,TablaProductos,2,FALSO),"Sin dato")</f>
        <v/>
      </c>
      <c r="L6139">
        <f>SI(H6139&gt;=1000000,"Alto",SI(H6139&gt;=100000,"Medio","Bajo"))</f>
        <v/>
      </c>
      <c r="M6139">
        <f>SI.ERROR(BUSCARV(E6139,TablaEstados,3,FALSO),"Sin dato")</f>
        <v/>
      </c>
      <c r="N6139">
        <f>SI.ERROR(BUSCARV(E6139,TablaEstados,4,FALSO),"Sin dato")</f>
        <v/>
      </c>
    </row>
    <row r="6140">
      <c r="A6140" t="inlineStr">
        <is>
          <t>2025</t>
        </is>
      </c>
      <c r="B6140" t="inlineStr">
        <is>
          <t>11</t>
        </is>
      </c>
      <c r="C6140" t="inlineStr">
        <is>
          <t>52010020</t>
        </is>
      </c>
      <c r="D6140" t="inlineStr">
        <is>
          <t>455</t>
        </is>
      </c>
      <c r="E6140" t="inlineStr">
        <is>
          <t>GO</t>
        </is>
      </c>
      <c r="F6140" t="n">
        <v>277</v>
      </c>
      <c r="G6140" t="n">
        <v>277054</v>
      </c>
      <c r="H6140" t="n">
        <v>464359</v>
      </c>
      <c r="I6140" t="inlineStr">
        <is>
          <t>Algodón</t>
        </is>
      </c>
      <c r="J6140">
        <f>SI.ERROR(BUSCARV(D6140,TablaPaises,6,FALSO),"Sin dato")</f>
        <v/>
      </c>
      <c r="K6140">
        <f>SI.ERROR(BUSCARV(C6140,TablaProductos,2,FALSO),"Sin dato")</f>
        <v/>
      </c>
      <c r="L6140">
        <f>SI(H6140&gt;=1000000,"Alto",SI(H6140&gt;=100000,"Medio","Bajo"))</f>
        <v/>
      </c>
      <c r="M6140">
        <f>SI.ERROR(BUSCARV(E6140,TablaEstados,3,FALSO),"Sin dato")</f>
        <v/>
      </c>
      <c r="N6140">
        <f>SI.ERROR(BUSCARV(E6140,TablaEstados,4,FALSO),"Sin dato")</f>
        <v/>
      </c>
    </row>
    <row r="6141">
      <c r="A6141" t="inlineStr">
        <is>
          <t>2025</t>
        </is>
      </c>
      <c r="B6141" t="inlineStr">
        <is>
          <t>06</t>
        </is>
      </c>
      <c r="C6141" t="inlineStr">
        <is>
          <t>09011110</t>
        </is>
      </c>
      <c r="D6141" t="inlineStr">
        <is>
          <t>628</t>
        </is>
      </c>
      <c r="E6141" t="inlineStr">
        <is>
          <t>MG</t>
        </is>
      </c>
      <c r="F6141" t="n">
        <v>76</v>
      </c>
      <c r="G6141" t="n">
        <v>76800</v>
      </c>
      <c r="H6141" t="n">
        <v>653294</v>
      </c>
      <c r="I6141" t="inlineStr">
        <is>
          <t>Café en granos</t>
        </is>
      </c>
      <c r="J6141">
        <f>SI.ERROR(BUSCARV(D6141,TablaPaises,6,FALSO),"Sin dato")</f>
        <v/>
      </c>
      <c r="K6141">
        <f>SI.ERROR(BUSCARV(C6141,TablaProductos,2,FALSO),"Sin dato")</f>
        <v/>
      </c>
      <c r="L6141">
        <f>SI(H6141&gt;=1000000,"Alto",SI(H6141&gt;=100000,"Medio","Bajo"))</f>
        <v/>
      </c>
      <c r="M6141">
        <f>SI.ERROR(BUSCARV(E6141,TablaEstados,3,FALSO),"Sin dato")</f>
        <v/>
      </c>
      <c r="N6141">
        <f>SI.ERROR(BUSCARV(E6141,TablaEstados,4,FALSO),"Sin dato")</f>
        <v/>
      </c>
    </row>
    <row r="6142">
      <c r="A6142" t="inlineStr">
        <is>
          <t>2025</t>
        </is>
      </c>
      <c r="B6142" t="inlineStr">
        <is>
          <t>02</t>
        </is>
      </c>
      <c r="C6142" t="inlineStr">
        <is>
          <t>12019000</t>
        </is>
      </c>
      <c r="D6142" t="inlineStr">
        <is>
          <t>160</t>
        </is>
      </c>
      <c r="E6142" t="inlineStr">
        <is>
          <t>SC</t>
        </is>
      </c>
      <c r="F6142" t="n">
        <v>2680</v>
      </c>
      <c r="G6142" t="n">
        <v>2680675</v>
      </c>
      <c r="H6142" t="n">
        <v>1097745</v>
      </c>
      <c r="I6142" t="inlineStr">
        <is>
          <t>Soja</t>
        </is>
      </c>
      <c r="J6142">
        <f>SI.ERROR(BUSCARV(D6142,TablaPaises,6,FALSO),"Sin dato")</f>
        <v/>
      </c>
      <c r="K6142">
        <f>SI.ERROR(BUSCARV(C6142,TablaProductos,2,FALSO),"Sin dato")</f>
        <v/>
      </c>
      <c r="L6142">
        <f>SI(H6142&gt;=1000000,"Alto",SI(H6142&gt;=100000,"Medio","Bajo"))</f>
        <v/>
      </c>
      <c r="M6142">
        <f>SI.ERROR(BUSCARV(E6142,TablaEstados,3,FALSO),"Sin dato")</f>
        <v/>
      </c>
      <c r="N6142">
        <f>SI.ERROR(BUSCARV(E6142,TablaEstados,4,FALSO),"Sin dato")</f>
        <v/>
      </c>
    </row>
    <row r="6143">
      <c r="A6143" t="inlineStr">
        <is>
          <t>2025</t>
        </is>
      </c>
      <c r="B6143" t="inlineStr">
        <is>
          <t>01</t>
        </is>
      </c>
      <c r="C6143" t="inlineStr">
        <is>
          <t>09011110</t>
        </is>
      </c>
      <c r="D6143" t="inlineStr">
        <is>
          <t>190</t>
        </is>
      </c>
      <c r="E6143" t="inlineStr">
        <is>
          <t>SP</t>
        </is>
      </c>
      <c r="F6143" t="n">
        <v>518</v>
      </c>
      <c r="G6143" t="n">
        <v>520560</v>
      </c>
      <c r="H6143" t="n">
        <v>3005780</v>
      </c>
      <c r="I6143" t="inlineStr">
        <is>
          <t>Café en granos</t>
        </is>
      </c>
      <c r="J6143">
        <f>SI.ERROR(BUSCARV(D6143,TablaPaises,6,FALSO),"Sin dato")</f>
        <v/>
      </c>
      <c r="K6143">
        <f>SI.ERROR(BUSCARV(C6143,TablaProductos,2,FALSO),"Sin dato")</f>
        <v/>
      </c>
      <c r="L6143">
        <f>SI(H6143&gt;=1000000,"Alto",SI(H6143&gt;=100000,"Medio","Bajo"))</f>
        <v/>
      </c>
      <c r="M6143">
        <f>SI.ERROR(BUSCARV(E6143,TablaEstados,3,FALSO),"Sin dato")</f>
        <v/>
      </c>
      <c r="N6143">
        <f>SI.ERROR(BUSCARV(E6143,TablaEstados,4,FALSO),"Sin dato")</f>
        <v/>
      </c>
    </row>
    <row r="6144">
      <c r="A6144" t="inlineStr">
        <is>
          <t>2025</t>
        </is>
      </c>
      <c r="B6144" t="inlineStr">
        <is>
          <t>09</t>
        </is>
      </c>
      <c r="C6144" t="inlineStr">
        <is>
          <t>09011190</t>
        </is>
      </c>
      <c r="D6144" t="inlineStr">
        <is>
          <t>607</t>
        </is>
      </c>
      <c r="E6144" t="inlineStr">
        <is>
          <t>SP</t>
        </is>
      </c>
      <c r="F6144" t="n">
        <v>10</v>
      </c>
      <c r="G6144" t="n">
        <v>10</v>
      </c>
      <c r="H6144" t="n">
        <v>160</v>
      </c>
      <c r="I6144" t="inlineStr">
        <is>
          <t>Café en granos</t>
        </is>
      </c>
      <c r="J6144">
        <f>SI.ERROR(BUSCARV(D6144,TablaPaises,6,FALSO),"Sin dato")</f>
        <v/>
      </c>
      <c r="K6144">
        <f>SI.ERROR(BUSCARV(C6144,TablaProductos,2,FALSO),"Sin dato")</f>
        <v/>
      </c>
      <c r="L6144">
        <f>SI(H6144&gt;=1000000,"Alto",SI(H6144&gt;=100000,"Medio","Bajo"))</f>
        <v/>
      </c>
      <c r="M6144">
        <f>SI.ERROR(BUSCARV(E6144,TablaEstados,3,FALSO),"Sin dato")</f>
        <v/>
      </c>
      <c r="N6144">
        <f>SI.ERROR(BUSCARV(E6144,TablaEstados,4,FALSO),"Sin dato")</f>
        <v/>
      </c>
    </row>
    <row r="6145">
      <c r="A6145" t="inlineStr">
        <is>
          <t>2025</t>
        </is>
      </c>
      <c r="B6145" t="inlineStr">
        <is>
          <t>03</t>
        </is>
      </c>
      <c r="C6145" t="inlineStr">
        <is>
          <t>12019000</t>
        </is>
      </c>
      <c r="D6145" t="inlineStr">
        <is>
          <t>369</t>
        </is>
      </c>
      <c r="E6145" t="inlineStr">
        <is>
          <t>GO</t>
        </is>
      </c>
      <c r="F6145" t="n">
        <v>23093</v>
      </c>
      <c r="G6145" t="n">
        <v>23093574</v>
      </c>
      <c r="H6145" t="n">
        <v>8683842</v>
      </c>
      <c r="I6145" t="inlineStr">
        <is>
          <t>Soja</t>
        </is>
      </c>
      <c r="J6145">
        <f>SI.ERROR(BUSCARV(D6145,TablaPaises,6,FALSO),"Sin dato")</f>
        <v/>
      </c>
      <c r="K6145">
        <f>SI.ERROR(BUSCARV(C6145,TablaProductos,2,FALSO),"Sin dato")</f>
        <v/>
      </c>
      <c r="L6145">
        <f>SI(H6145&gt;=1000000,"Alto",SI(H6145&gt;=100000,"Medio","Bajo"))</f>
        <v/>
      </c>
      <c r="M6145">
        <f>SI.ERROR(BUSCARV(E6145,TablaEstados,3,FALSO),"Sin dato")</f>
        <v/>
      </c>
      <c r="N6145">
        <f>SI.ERROR(BUSCARV(E6145,TablaEstados,4,FALSO),"Sin dato")</f>
        <v/>
      </c>
    </row>
    <row r="6146">
      <c r="A6146" t="inlineStr">
        <is>
          <t>2025</t>
        </is>
      </c>
      <c r="B6146" t="inlineStr">
        <is>
          <t>12</t>
        </is>
      </c>
      <c r="C6146" t="inlineStr">
        <is>
          <t>10059010</t>
        </is>
      </c>
      <c r="D6146" t="inlineStr">
        <is>
          <t>081</t>
        </is>
      </c>
      <c r="E6146" t="inlineStr">
        <is>
          <t>MT</t>
        </is>
      </c>
      <c r="F6146" t="n">
        <v>547457</v>
      </c>
      <c r="G6146" t="n">
        <v>547457</v>
      </c>
      <c r="H6146" t="n">
        <v>116275</v>
      </c>
      <c r="I6146" t="inlineStr">
        <is>
          <t>Milho</t>
        </is>
      </c>
      <c r="J6146">
        <f>SI.ERROR(BUSCARV(D6146,TablaPaises,6,FALSO),"Sin dato")</f>
        <v/>
      </c>
      <c r="K6146">
        <f>SI.ERROR(BUSCARV(C6146,TablaProductos,2,FALSO),"Sin dato")</f>
        <v/>
      </c>
      <c r="L6146">
        <f>SI(H6146&gt;=1000000,"Alto",SI(H6146&gt;=100000,"Medio","Bajo"))</f>
        <v/>
      </c>
      <c r="M6146">
        <f>SI.ERROR(BUSCARV(E6146,TablaEstados,3,FALSO),"Sin dato")</f>
        <v/>
      </c>
      <c r="N6146">
        <f>SI.ERROR(BUSCARV(E6146,TablaEstados,4,FALSO),"Sin dato")</f>
        <v/>
      </c>
    </row>
    <row r="6147">
      <c r="A6147" t="inlineStr">
        <is>
          <t>2025</t>
        </is>
      </c>
      <c r="B6147" t="inlineStr">
        <is>
          <t>09</t>
        </is>
      </c>
      <c r="C6147" t="inlineStr">
        <is>
          <t>10059010</t>
        </is>
      </c>
      <c r="D6147" t="inlineStr">
        <is>
          <t>573</t>
        </is>
      </c>
      <c r="E6147" t="inlineStr">
        <is>
          <t>PR</t>
        </is>
      </c>
      <c r="F6147" t="n">
        <v>388278</v>
      </c>
      <c r="G6147" t="n">
        <v>388278</v>
      </c>
      <c r="H6147" t="n">
        <v>80036</v>
      </c>
      <c r="I6147" t="inlineStr">
        <is>
          <t>Milho</t>
        </is>
      </c>
      <c r="J6147">
        <f>SI.ERROR(BUSCARV(D6147,TablaPaises,6,FALSO),"Sin dato")</f>
        <v/>
      </c>
      <c r="K6147">
        <f>SI.ERROR(BUSCARV(C6147,TablaProductos,2,FALSO),"Sin dato")</f>
        <v/>
      </c>
      <c r="L6147">
        <f>SI(H6147&gt;=1000000,"Alto",SI(H6147&gt;=100000,"Medio","Bajo"))</f>
        <v/>
      </c>
      <c r="M6147">
        <f>SI.ERROR(BUSCARV(E6147,TablaEstados,3,FALSO),"Sin dato")</f>
        <v/>
      </c>
      <c r="N6147">
        <f>SI.ERROR(BUSCARV(E6147,TablaEstados,4,FALSO),"Sin dato")</f>
        <v/>
      </c>
    </row>
    <row r="6148">
      <c r="A6148" t="inlineStr">
        <is>
          <t>2025</t>
        </is>
      </c>
      <c r="B6148" t="inlineStr">
        <is>
          <t>11</t>
        </is>
      </c>
      <c r="C6148" t="inlineStr">
        <is>
          <t>10059090</t>
        </is>
      </c>
      <c r="D6148" t="inlineStr">
        <is>
          <t>244</t>
        </is>
      </c>
      <c r="E6148" t="inlineStr">
        <is>
          <t>PA</t>
        </is>
      </c>
      <c r="F6148" t="n">
        <v>10</v>
      </c>
      <c r="G6148" t="n">
        <v>10</v>
      </c>
      <c r="H6148" t="n">
        <v>7</v>
      </c>
      <c r="I6148" t="inlineStr">
        <is>
          <t>Milho</t>
        </is>
      </c>
      <c r="J6148">
        <f>SI.ERROR(BUSCARV(D6148,TablaPaises,6,FALSO),"Sin dato")</f>
        <v/>
      </c>
      <c r="K6148">
        <f>SI.ERROR(BUSCARV(C6148,TablaProductos,2,FALSO),"Sin dato")</f>
        <v/>
      </c>
      <c r="L6148">
        <f>SI(H6148&gt;=1000000,"Alto",SI(H6148&gt;=100000,"Medio","Bajo"))</f>
        <v/>
      </c>
      <c r="M6148">
        <f>SI.ERROR(BUSCARV(E6148,TablaEstados,3,FALSO),"Sin dato")</f>
        <v/>
      </c>
      <c r="N6148">
        <f>SI.ERROR(BUSCARV(E6148,TablaEstados,4,FALSO),"Sin dato")</f>
        <v/>
      </c>
    </row>
    <row r="6149">
      <c r="A6149" t="inlineStr">
        <is>
          <t>2025</t>
        </is>
      </c>
      <c r="B6149" t="inlineStr">
        <is>
          <t>07</t>
        </is>
      </c>
      <c r="C6149" t="inlineStr">
        <is>
          <t>10059010</t>
        </is>
      </c>
      <c r="D6149" t="inlineStr">
        <is>
          <t>081</t>
        </is>
      </c>
      <c r="E6149" t="inlineStr">
        <is>
          <t>GO</t>
        </is>
      </c>
      <c r="F6149" t="n">
        <v>34881692</v>
      </c>
      <c r="G6149" t="n">
        <v>34881692</v>
      </c>
      <c r="H6149" t="n">
        <v>7026824</v>
      </c>
      <c r="I6149" t="inlineStr">
        <is>
          <t>Milho</t>
        </is>
      </c>
      <c r="J6149">
        <f>SI.ERROR(BUSCARV(D6149,TablaPaises,6,FALSO),"Sin dato")</f>
        <v/>
      </c>
      <c r="K6149">
        <f>SI.ERROR(BUSCARV(C6149,TablaProductos,2,FALSO),"Sin dato")</f>
        <v/>
      </c>
      <c r="L6149">
        <f>SI(H6149&gt;=1000000,"Alto",SI(H6149&gt;=100000,"Medio","Bajo"))</f>
        <v/>
      </c>
      <c r="M6149">
        <f>SI.ERROR(BUSCARV(E6149,TablaEstados,3,FALSO),"Sin dato")</f>
        <v/>
      </c>
      <c r="N6149">
        <f>SI.ERROR(BUSCARV(E6149,TablaEstados,4,FALSO),"Sin dato")</f>
        <v/>
      </c>
    </row>
    <row r="6150">
      <c r="A6150" t="inlineStr">
        <is>
          <t>2025</t>
        </is>
      </c>
      <c r="B6150" t="inlineStr">
        <is>
          <t>04</t>
        </is>
      </c>
      <c r="C6150" t="inlineStr">
        <is>
          <t>12019000</t>
        </is>
      </c>
      <c r="D6150" t="inlineStr">
        <is>
          <t>245</t>
        </is>
      </c>
      <c r="E6150" t="inlineStr">
        <is>
          <t>MA</t>
        </is>
      </c>
      <c r="F6150" t="n">
        <v>10327</v>
      </c>
      <c r="G6150" t="n">
        <v>10326652</v>
      </c>
      <c r="H6150" t="n">
        <v>3951498</v>
      </c>
      <c r="I6150" t="inlineStr">
        <is>
          <t>Soja</t>
        </is>
      </c>
      <c r="J6150">
        <f>SI.ERROR(BUSCARV(D6150,TablaPaises,6,FALSO),"Sin dato")</f>
        <v/>
      </c>
      <c r="K6150">
        <f>SI.ERROR(BUSCARV(C6150,TablaProductos,2,FALSO),"Sin dato")</f>
        <v/>
      </c>
      <c r="L6150">
        <f>SI(H6150&gt;=1000000,"Alto",SI(H6150&gt;=100000,"Medio","Bajo"))</f>
        <v/>
      </c>
      <c r="M6150">
        <f>SI.ERROR(BUSCARV(E6150,TablaEstados,3,FALSO),"Sin dato")</f>
        <v/>
      </c>
      <c r="N6150">
        <f>SI.ERROR(BUSCARV(E6150,TablaEstados,4,FALSO),"Sin dato")</f>
        <v/>
      </c>
    </row>
    <row r="6151">
      <c r="A6151" t="inlineStr">
        <is>
          <t>2025</t>
        </is>
      </c>
      <c r="B6151" t="inlineStr">
        <is>
          <t>06</t>
        </is>
      </c>
      <c r="C6151" t="inlineStr">
        <is>
          <t>12019000</t>
        </is>
      </c>
      <c r="D6151" t="inlineStr">
        <is>
          <t>493</t>
        </is>
      </c>
      <c r="E6151" t="inlineStr">
        <is>
          <t>RO</t>
        </is>
      </c>
      <c r="F6151" t="n">
        <v>2000</v>
      </c>
      <c r="G6151" t="n">
        <v>2000000</v>
      </c>
      <c r="H6151" t="n">
        <v>796360</v>
      </c>
      <c r="I6151" t="inlineStr">
        <is>
          <t>Soja</t>
        </is>
      </c>
      <c r="J6151">
        <f>SI.ERROR(BUSCARV(D6151,TablaPaises,6,FALSO),"Sin dato")</f>
        <v/>
      </c>
      <c r="K6151">
        <f>SI.ERROR(BUSCARV(C6151,TablaProductos,2,FALSO),"Sin dato")</f>
        <v/>
      </c>
      <c r="L6151">
        <f>SI(H6151&gt;=1000000,"Alto",SI(H6151&gt;=100000,"Medio","Bajo"))</f>
        <v/>
      </c>
      <c r="M6151">
        <f>SI.ERROR(BUSCARV(E6151,TablaEstados,3,FALSO),"Sin dato")</f>
        <v/>
      </c>
      <c r="N6151">
        <f>SI.ERROR(BUSCARV(E6151,TablaEstados,4,FALSO),"Sin dato")</f>
        <v/>
      </c>
    </row>
    <row r="6152">
      <c r="A6152" t="inlineStr">
        <is>
          <t>2025</t>
        </is>
      </c>
      <c r="B6152" t="inlineStr">
        <is>
          <t>01</t>
        </is>
      </c>
      <c r="C6152" t="inlineStr">
        <is>
          <t>10059010</t>
        </is>
      </c>
      <c r="D6152" t="inlineStr">
        <is>
          <t>081</t>
        </is>
      </c>
      <c r="E6152" t="inlineStr">
        <is>
          <t>SP</t>
        </is>
      </c>
      <c r="F6152" t="n">
        <v>316</v>
      </c>
      <c r="G6152" t="n">
        <v>316</v>
      </c>
      <c r="H6152" t="n">
        <v>66</v>
      </c>
      <c r="I6152" t="inlineStr">
        <is>
          <t>Milho</t>
        </is>
      </c>
      <c r="J6152">
        <f>SI.ERROR(BUSCARV(D6152,TablaPaises,6,FALSO),"Sin dato")</f>
        <v/>
      </c>
      <c r="K6152">
        <f>SI.ERROR(BUSCARV(C6152,TablaProductos,2,FALSO),"Sin dato")</f>
        <v/>
      </c>
      <c r="L6152">
        <f>SI(H6152&gt;=1000000,"Alto",SI(H6152&gt;=100000,"Medio","Bajo"))</f>
        <v/>
      </c>
      <c r="M6152">
        <f>SI.ERROR(BUSCARV(E6152,TablaEstados,3,FALSO),"Sin dato")</f>
        <v/>
      </c>
      <c r="N6152">
        <f>SI.ERROR(BUSCARV(E6152,TablaEstados,4,FALSO),"Sin dato")</f>
        <v/>
      </c>
    </row>
    <row r="6153">
      <c r="A6153" t="inlineStr">
        <is>
          <t>2025</t>
        </is>
      </c>
      <c r="B6153" t="inlineStr">
        <is>
          <t>05</t>
        </is>
      </c>
      <c r="C6153" t="inlineStr">
        <is>
          <t>52010020</t>
        </is>
      </c>
      <c r="D6153" t="inlineStr">
        <is>
          <t>081</t>
        </is>
      </c>
      <c r="E6153" t="inlineStr">
        <is>
          <t>BA</t>
        </is>
      </c>
      <c r="F6153" t="n">
        <v>177</v>
      </c>
      <c r="G6153" t="n">
        <v>176554</v>
      </c>
      <c r="H6153" t="n">
        <v>302452</v>
      </c>
      <c r="I6153" t="inlineStr">
        <is>
          <t>Algodón</t>
        </is>
      </c>
      <c r="J6153">
        <f>SI.ERROR(BUSCARV(D6153,TablaPaises,6,FALSO),"Sin dato")</f>
        <v/>
      </c>
      <c r="K6153">
        <f>SI.ERROR(BUSCARV(C6153,TablaProductos,2,FALSO),"Sin dato")</f>
        <v/>
      </c>
      <c r="L6153">
        <f>SI(H6153&gt;=1000000,"Alto",SI(H6153&gt;=100000,"Medio","Bajo"))</f>
        <v/>
      </c>
      <c r="M6153">
        <f>SI.ERROR(BUSCARV(E6153,TablaEstados,3,FALSO),"Sin dato")</f>
        <v/>
      </c>
      <c r="N6153">
        <f>SI.ERROR(BUSCARV(E6153,TablaEstados,4,FALSO),"Sin dato")</f>
        <v/>
      </c>
    </row>
    <row r="6154">
      <c r="A6154" t="inlineStr">
        <is>
          <t>2025</t>
        </is>
      </c>
      <c r="B6154" t="inlineStr">
        <is>
          <t>01</t>
        </is>
      </c>
      <c r="C6154" t="inlineStr">
        <is>
          <t>10059010</t>
        </is>
      </c>
      <c r="D6154" t="inlineStr">
        <is>
          <t>455</t>
        </is>
      </c>
      <c r="E6154" t="inlineStr">
        <is>
          <t>GO</t>
        </is>
      </c>
      <c r="F6154" t="n">
        <v>28750000</v>
      </c>
      <c r="G6154" t="n">
        <v>28750000</v>
      </c>
      <c r="H6154" t="n">
        <v>5949471</v>
      </c>
      <c r="I6154" t="inlineStr">
        <is>
          <t>Milho</t>
        </is>
      </c>
      <c r="J6154">
        <f>SI.ERROR(BUSCARV(D6154,TablaPaises,6,FALSO),"Sin dato")</f>
        <v/>
      </c>
      <c r="K6154">
        <f>SI.ERROR(BUSCARV(C6154,TablaProductos,2,FALSO),"Sin dato")</f>
        <v/>
      </c>
      <c r="L6154">
        <f>SI(H6154&gt;=1000000,"Alto",SI(H6154&gt;=100000,"Medio","Bajo"))</f>
        <v/>
      </c>
      <c r="M6154">
        <f>SI.ERROR(BUSCARV(E6154,TablaEstados,3,FALSO),"Sin dato")</f>
        <v/>
      </c>
      <c r="N6154">
        <f>SI.ERROR(BUSCARV(E6154,TablaEstados,4,FALSO),"Sin dato")</f>
        <v/>
      </c>
    </row>
    <row r="6155">
      <c r="A6155" t="inlineStr">
        <is>
          <t>2025</t>
        </is>
      </c>
      <c r="B6155" t="inlineStr">
        <is>
          <t>07</t>
        </is>
      </c>
      <c r="C6155" t="inlineStr">
        <is>
          <t>10059010</t>
        </is>
      </c>
      <c r="D6155" t="inlineStr">
        <is>
          <t>589</t>
        </is>
      </c>
      <c r="E6155" t="inlineStr">
        <is>
          <t>MT</t>
        </is>
      </c>
      <c r="F6155" t="n">
        <v>384000</v>
      </c>
      <c r="G6155" t="n">
        <v>384000</v>
      </c>
      <c r="H6155" t="n">
        <v>71808</v>
      </c>
      <c r="I6155" t="inlineStr">
        <is>
          <t>Milho</t>
        </is>
      </c>
      <c r="J6155">
        <f>SI.ERROR(BUSCARV(D6155,TablaPaises,6,FALSO),"Sin dato")</f>
        <v/>
      </c>
      <c r="K6155">
        <f>SI.ERROR(BUSCARV(C6155,TablaProductos,2,FALSO),"Sin dato")</f>
        <v/>
      </c>
      <c r="L6155">
        <f>SI(H6155&gt;=1000000,"Alto",SI(H6155&gt;=100000,"Medio","Bajo"))</f>
        <v/>
      </c>
      <c r="M6155">
        <f>SI.ERROR(BUSCARV(E6155,TablaEstados,3,FALSO),"Sin dato")</f>
        <v/>
      </c>
      <c r="N6155">
        <f>SI.ERROR(BUSCARV(E6155,TablaEstados,4,FALSO),"Sin dato")</f>
        <v/>
      </c>
    </row>
    <row r="6156">
      <c r="A6156" t="inlineStr">
        <is>
          <t>2025</t>
        </is>
      </c>
      <c r="B6156" t="inlineStr">
        <is>
          <t>01</t>
        </is>
      </c>
      <c r="C6156" t="inlineStr">
        <is>
          <t>09011110</t>
        </is>
      </c>
      <c r="D6156" t="inlineStr">
        <is>
          <t>676</t>
        </is>
      </c>
      <c r="E6156" t="inlineStr">
        <is>
          <t>PR</t>
        </is>
      </c>
      <c r="F6156" t="n">
        <v>108</v>
      </c>
      <c r="G6156" t="n">
        <v>107200</v>
      </c>
      <c r="H6156" t="n">
        <v>653050</v>
      </c>
      <c r="I6156" t="inlineStr">
        <is>
          <t>Café en granos</t>
        </is>
      </c>
      <c r="J6156">
        <f>SI.ERROR(BUSCARV(D6156,TablaPaises,6,FALSO),"Sin dato")</f>
        <v/>
      </c>
      <c r="K6156">
        <f>SI.ERROR(BUSCARV(C6156,TablaProductos,2,FALSO),"Sin dato")</f>
        <v/>
      </c>
      <c r="L6156">
        <f>SI(H6156&gt;=1000000,"Alto",SI(H6156&gt;=100000,"Medio","Bajo"))</f>
        <v/>
      </c>
      <c r="M6156">
        <f>SI.ERROR(BUSCARV(E6156,TablaEstados,3,FALSO),"Sin dato")</f>
        <v/>
      </c>
      <c r="N6156">
        <f>SI.ERROR(BUSCARV(E6156,TablaEstados,4,FALSO),"Sin dato")</f>
        <v/>
      </c>
    </row>
    <row r="6157">
      <c r="A6157" t="inlineStr">
        <is>
          <t>2025</t>
        </is>
      </c>
      <c r="B6157" t="inlineStr">
        <is>
          <t>08</t>
        </is>
      </c>
      <c r="C6157" t="inlineStr">
        <is>
          <t>12019000</t>
        </is>
      </c>
      <c r="D6157" t="inlineStr">
        <is>
          <t>776</t>
        </is>
      </c>
      <c r="E6157" t="inlineStr">
        <is>
          <t>MA</t>
        </is>
      </c>
      <c r="F6157" t="n">
        <v>146</v>
      </c>
      <c r="G6157" t="n">
        <v>145900</v>
      </c>
      <c r="H6157" t="n">
        <v>61185</v>
      </c>
      <c r="I6157" t="inlineStr">
        <is>
          <t>Soja</t>
        </is>
      </c>
      <c r="J6157">
        <f>SI.ERROR(BUSCARV(D6157,TablaPaises,6,FALSO),"Sin dato")</f>
        <v/>
      </c>
      <c r="K6157">
        <f>SI.ERROR(BUSCARV(C6157,TablaProductos,2,FALSO),"Sin dato")</f>
        <v/>
      </c>
      <c r="L6157">
        <f>SI(H6157&gt;=1000000,"Alto",SI(H6157&gt;=100000,"Medio","Bajo"))</f>
        <v/>
      </c>
      <c r="M6157">
        <f>SI.ERROR(BUSCARV(E6157,TablaEstados,3,FALSO),"Sin dato")</f>
        <v/>
      </c>
      <c r="N6157">
        <f>SI.ERROR(BUSCARV(E6157,TablaEstados,4,FALSO),"Sin dato")</f>
        <v/>
      </c>
    </row>
    <row r="6158">
      <c r="A6158" t="inlineStr">
        <is>
          <t>2025</t>
        </is>
      </c>
      <c r="B6158" t="inlineStr">
        <is>
          <t>07</t>
        </is>
      </c>
      <c r="C6158" t="inlineStr">
        <is>
          <t>09011110</t>
        </is>
      </c>
      <c r="D6158" t="inlineStr">
        <is>
          <t>087</t>
        </is>
      </c>
      <c r="E6158" t="inlineStr">
        <is>
          <t>BA</t>
        </is>
      </c>
      <c r="F6158" t="n">
        <v>82</v>
      </c>
      <c r="G6158" t="n">
        <v>81730</v>
      </c>
      <c r="H6158" t="n">
        <v>434473</v>
      </c>
      <c r="I6158" t="inlineStr">
        <is>
          <t>Café en granos</t>
        </is>
      </c>
      <c r="J6158">
        <f>SI.ERROR(BUSCARV(D6158,TablaPaises,6,FALSO),"Sin dato")</f>
        <v/>
      </c>
      <c r="K6158">
        <f>SI.ERROR(BUSCARV(C6158,TablaProductos,2,FALSO),"Sin dato")</f>
        <v/>
      </c>
      <c r="L6158">
        <f>SI(H6158&gt;=1000000,"Alto",SI(H6158&gt;=100000,"Medio","Bajo"))</f>
        <v/>
      </c>
      <c r="M6158">
        <f>SI.ERROR(BUSCARV(E6158,TablaEstados,3,FALSO),"Sin dato")</f>
        <v/>
      </c>
      <c r="N6158">
        <f>SI.ERROR(BUSCARV(E6158,TablaEstados,4,FALSO),"Sin dato")</f>
        <v/>
      </c>
    </row>
    <row r="6159">
      <c r="A6159" t="inlineStr">
        <is>
          <t>2025</t>
        </is>
      </c>
      <c r="B6159" t="inlineStr">
        <is>
          <t>07</t>
        </is>
      </c>
      <c r="C6159" t="inlineStr">
        <is>
          <t>10059090</t>
        </is>
      </c>
      <c r="D6159" t="inlineStr">
        <is>
          <t>105</t>
        </is>
      </c>
      <c r="E6159" t="inlineStr">
        <is>
          <t>RJ</t>
        </is>
      </c>
      <c r="F6159" t="n">
        <v>2</v>
      </c>
      <c r="G6159" t="n">
        <v>2</v>
      </c>
      <c r="H6159" t="n">
        <v>6</v>
      </c>
      <c r="I6159" t="inlineStr">
        <is>
          <t>Milho</t>
        </is>
      </c>
      <c r="J6159">
        <f>SI.ERROR(BUSCARV(D6159,TablaPaises,6,FALSO),"Sin dato")</f>
        <v/>
      </c>
      <c r="K6159">
        <f>SI.ERROR(BUSCARV(C6159,TablaProductos,2,FALSO),"Sin dato")</f>
        <v/>
      </c>
      <c r="L6159">
        <f>SI(H6159&gt;=1000000,"Alto",SI(H6159&gt;=100000,"Medio","Bajo"))</f>
        <v/>
      </c>
      <c r="M6159">
        <f>SI.ERROR(BUSCARV(E6159,TablaEstados,3,FALSO),"Sin dato")</f>
        <v/>
      </c>
      <c r="N6159">
        <f>SI.ERROR(BUSCARV(E6159,TablaEstados,4,FALSO),"Sin dato")</f>
        <v/>
      </c>
    </row>
    <row r="6160">
      <c r="A6160" t="inlineStr">
        <is>
          <t>2025</t>
        </is>
      </c>
      <c r="B6160" t="inlineStr">
        <is>
          <t>09</t>
        </is>
      </c>
      <c r="C6160" t="inlineStr">
        <is>
          <t>52010020</t>
        </is>
      </c>
      <c r="D6160" t="inlineStr">
        <is>
          <t>827</t>
        </is>
      </c>
      <c r="E6160" t="inlineStr">
        <is>
          <t>MA</t>
        </is>
      </c>
      <c r="F6160" t="n">
        <v>51</v>
      </c>
      <c r="G6160" t="n">
        <v>50663</v>
      </c>
      <c r="H6160" t="n">
        <v>75305</v>
      </c>
      <c r="I6160" t="inlineStr">
        <is>
          <t>Algodón</t>
        </is>
      </c>
      <c r="J6160">
        <f>SI.ERROR(BUSCARV(D6160,TablaPaises,6,FALSO),"Sin dato")</f>
        <v/>
      </c>
      <c r="K6160">
        <f>SI.ERROR(BUSCARV(C6160,TablaProductos,2,FALSO),"Sin dato")</f>
        <v/>
      </c>
      <c r="L6160">
        <f>SI(H6160&gt;=1000000,"Alto",SI(H6160&gt;=100000,"Medio","Bajo"))</f>
        <v/>
      </c>
      <c r="M6160">
        <f>SI.ERROR(BUSCARV(E6160,TablaEstados,3,FALSO),"Sin dato")</f>
        <v/>
      </c>
      <c r="N6160">
        <f>SI.ERROR(BUSCARV(E6160,TablaEstados,4,FALSO),"Sin dato")</f>
        <v/>
      </c>
    </row>
    <row r="6161">
      <c r="A6161" t="inlineStr">
        <is>
          <t>2025</t>
        </is>
      </c>
      <c r="B6161" t="inlineStr">
        <is>
          <t>09</t>
        </is>
      </c>
      <c r="C6161" t="inlineStr">
        <is>
          <t>10051000</t>
        </is>
      </c>
      <c r="D6161" t="inlineStr">
        <is>
          <t>317</t>
        </is>
      </c>
      <c r="E6161" t="inlineStr">
        <is>
          <t>MG</t>
        </is>
      </c>
      <c r="F6161" t="n">
        <v>2</v>
      </c>
      <c r="G6161" t="n">
        <v>2</v>
      </c>
      <c r="H6161" t="n">
        <v>4</v>
      </c>
      <c r="I6161" t="inlineStr">
        <is>
          <t>Milho</t>
        </is>
      </c>
      <c r="J6161">
        <f>SI.ERROR(BUSCARV(D6161,TablaPaises,6,FALSO),"Sin dato")</f>
        <v/>
      </c>
      <c r="K6161">
        <f>SI.ERROR(BUSCARV(C6161,TablaProductos,2,FALSO),"Sin dato")</f>
        <v/>
      </c>
      <c r="L6161">
        <f>SI(H6161&gt;=1000000,"Alto",SI(H6161&gt;=100000,"Medio","Bajo"))</f>
        <v/>
      </c>
      <c r="M6161">
        <f>SI.ERROR(BUSCARV(E6161,TablaEstados,3,FALSO),"Sin dato")</f>
        <v/>
      </c>
      <c r="N6161">
        <f>SI.ERROR(BUSCARV(E6161,TablaEstados,4,FALSO),"Sin dato")</f>
        <v/>
      </c>
    </row>
    <row r="6162">
      <c r="A6162" t="inlineStr">
        <is>
          <t>2025</t>
        </is>
      </c>
      <c r="B6162" t="inlineStr">
        <is>
          <t>08</t>
        </is>
      </c>
      <c r="C6162" t="inlineStr">
        <is>
          <t>52010020</t>
        </is>
      </c>
      <c r="D6162" t="inlineStr">
        <is>
          <t>827</t>
        </is>
      </c>
      <c r="E6162" t="inlineStr">
        <is>
          <t>SP</t>
        </is>
      </c>
      <c r="F6162" t="n">
        <v>1523</v>
      </c>
      <c r="G6162" t="n">
        <v>1523670</v>
      </c>
      <c r="H6162" t="n">
        <v>2383444</v>
      </c>
      <c r="I6162" t="inlineStr">
        <is>
          <t>Algodón</t>
        </is>
      </c>
      <c r="J6162">
        <f>SI.ERROR(BUSCARV(D6162,TablaPaises,6,FALSO),"Sin dato")</f>
        <v/>
      </c>
      <c r="K6162">
        <f>SI.ERROR(BUSCARV(C6162,TablaProductos,2,FALSO),"Sin dato")</f>
        <v/>
      </c>
      <c r="L6162">
        <f>SI(H6162&gt;=1000000,"Alto",SI(H6162&gt;=100000,"Medio","Bajo"))</f>
        <v/>
      </c>
      <c r="M6162">
        <f>SI.ERROR(BUSCARV(E6162,TablaEstados,3,FALSO),"Sin dato")</f>
        <v/>
      </c>
      <c r="N6162">
        <f>SI.ERROR(BUSCARV(E6162,TablaEstados,4,FALSO),"Sin dato")</f>
        <v/>
      </c>
    </row>
    <row r="6163">
      <c r="A6163" t="inlineStr">
        <is>
          <t>2025</t>
        </is>
      </c>
      <c r="B6163" t="inlineStr">
        <is>
          <t>07</t>
        </is>
      </c>
      <c r="C6163" t="inlineStr">
        <is>
          <t>12019000</t>
        </is>
      </c>
      <c r="D6163" t="inlineStr">
        <is>
          <t>858</t>
        </is>
      </c>
      <c r="E6163" t="inlineStr">
        <is>
          <t>PA</t>
        </is>
      </c>
      <c r="F6163" t="n">
        <v>3071</v>
      </c>
      <c r="G6163" t="n">
        <v>3070906</v>
      </c>
      <c r="H6163" t="n">
        <v>1125518</v>
      </c>
      <c r="I6163" t="inlineStr">
        <is>
          <t>Soja</t>
        </is>
      </c>
      <c r="J6163">
        <f>SI.ERROR(BUSCARV(D6163,TablaPaises,6,FALSO),"Sin dato")</f>
        <v/>
      </c>
      <c r="K6163">
        <f>SI.ERROR(BUSCARV(C6163,TablaProductos,2,FALSO),"Sin dato")</f>
        <v/>
      </c>
      <c r="L6163">
        <f>SI(H6163&gt;=1000000,"Alto",SI(H6163&gt;=100000,"Medio","Bajo"))</f>
        <v/>
      </c>
      <c r="M6163">
        <f>SI.ERROR(BUSCARV(E6163,TablaEstados,3,FALSO),"Sin dato")</f>
        <v/>
      </c>
      <c r="N6163">
        <f>SI.ERROR(BUSCARV(E6163,TablaEstados,4,FALSO),"Sin dato")</f>
        <v/>
      </c>
    </row>
    <row r="6164">
      <c r="A6164" t="inlineStr">
        <is>
          <t>2025</t>
        </is>
      </c>
      <c r="B6164" t="inlineStr">
        <is>
          <t>07</t>
        </is>
      </c>
      <c r="C6164" t="inlineStr">
        <is>
          <t>12019000</t>
        </is>
      </c>
      <c r="D6164" t="inlineStr">
        <is>
          <t>573</t>
        </is>
      </c>
      <c r="E6164" t="inlineStr">
        <is>
          <t>PA</t>
        </is>
      </c>
      <c r="F6164" t="n">
        <v>37463</v>
      </c>
      <c r="G6164" t="n">
        <v>37461936</v>
      </c>
      <c r="H6164" t="n">
        <v>14532411</v>
      </c>
      <c r="I6164" t="inlineStr">
        <is>
          <t>Soja</t>
        </is>
      </c>
      <c r="J6164">
        <f>SI.ERROR(BUSCARV(D6164,TablaPaises,6,FALSO),"Sin dato")</f>
        <v/>
      </c>
      <c r="K6164">
        <f>SI.ERROR(BUSCARV(C6164,TablaProductos,2,FALSO),"Sin dato")</f>
        <v/>
      </c>
      <c r="L6164">
        <f>SI(H6164&gt;=1000000,"Alto",SI(H6164&gt;=100000,"Medio","Bajo"))</f>
        <v/>
      </c>
      <c r="M6164">
        <f>SI.ERROR(BUSCARV(E6164,TablaEstados,3,FALSO),"Sin dato")</f>
        <v/>
      </c>
      <c r="N6164">
        <f>SI.ERROR(BUSCARV(E6164,TablaEstados,4,FALSO),"Sin dato")</f>
        <v/>
      </c>
    </row>
    <row r="6165">
      <c r="A6165" t="inlineStr">
        <is>
          <t>2025</t>
        </is>
      </c>
      <c r="B6165" t="inlineStr">
        <is>
          <t>02</t>
        </is>
      </c>
      <c r="C6165" t="inlineStr">
        <is>
          <t>10059090</t>
        </is>
      </c>
      <c r="D6165" t="inlineStr">
        <is>
          <t>476</t>
        </is>
      </c>
      <c r="E6165" t="inlineStr">
        <is>
          <t>ES</t>
        </is>
      </c>
      <c r="F6165" t="n">
        <v>20</v>
      </c>
      <c r="G6165" t="n">
        <v>20</v>
      </c>
      <c r="H6165" t="n">
        <v>139</v>
      </c>
      <c r="I6165" t="inlineStr">
        <is>
          <t>Milho</t>
        </is>
      </c>
      <c r="J6165">
        <f>SI.ERROR(BUSCARV(D6165,TablaPaises,6,FALSO),"Sin dato")</f>
        <v/>
      </c>
      <c r="K6165">
        <f>SI.ERROR(BUSCARV(C6165,TablaProductos,2,FALSO),"Sin dato")</f>
        <v/>
      </c>
      <c r="L6165">
        <f>SI(H6165&gt;=1000000,"Alto",SI(H6165&gt;=100000,"Medio","Bajo"))</f>
        <v/>
      </c>
      <c r="M6165">
        <f>SI.ERROR(BUSCARV(E6165,TablaEstados,3,FALSO),"Sin dato")</f>
        <v/>
      </c>
      <c r="N6165">
        <f>SI.ERROR(BUSCARV(E6165,TablaEstados,4,FALSO),"Sin dato")</f>
        <v/>
      </c>
    </row>
    <row r="6166">
      <c r="A6166" t="inlineStr">
        <is>
          <t>2025</t>
        </is>
      </c>
      <c r="B6166" t="inlineStr">
        <is>
          <t>02</t>
        </is>
      </c>
      <c r="C6166" t="inlineStr">
        <is>
          <t>10059010</t>
        </is>
      </c>
      <c r="D6166" t="inlineStr">
        <is>
          <t>827</t>
        </is>
      </c>
      <c r="E6166" t="inlineStr">
        <is>
          <t>GO</t>
        </is>
      </c>
      <c r="F6166" t="n">
        <v>3456112</v>
      </c>
      <c r="G6166" t="n">
        <v>3456112</v>
      </c>
      <c r="H6166" t="n">
        <v>791450</v>
      </c>
      <c r="I6166" t="inlineStr">
        <is>
          <t>Milho</t>
        </is>
      </c>
      <c r="J6166">
        <f>SI.ERROR(BUSCARV(D6166,TablaPaises,6,FALSO),"Sin dato")</f>
        <v/>
      </c>
      <c r="K6166">
        <f>SI.ERROR(BUSCARV(C6166,TablaProductos,2,FALSO),"Sin dato")</f>
        <v/>
      </c>
      <c r="L6166">
        <f>SI(H6166&gt;=1000000,"Alto",SI(H6166&gt;=100000,"Medio","Bajo"))</f>
        <v/>
      </c>
      <c r="M6166">
        <f>SI.ERROR(BUSCARV(E6166,TablaEstados,3,FALSO),"Sin dato")</f>
        <v/>
      </c>
      <c r="N6166">
        <f>SI.ERROR(BUSCARV(E6166,TablaEstados,4,FALSO),"Sin dato")</f>
        <v/>
      </c>
    </row>
    <row r="6167">
      <c r="A6167" t="inlineStr">
        <is>
          <t>2025</t>
        </is>
      </c>
      <c r="B6167" t="inlineStr">
        <is>
          <t>03</t>
        </is>
      </c>
      <c r="C6167" t="inlineStr">
        <is>
          <t>52010020</t>
        </is>
      </c>
      <c r="D6167" t="inlineStr">
        <is>
          <t>190</t>
        </is>
      </c>
      <c r="E6167" t="inlineStr">
        <is>
          <t>BA</t>
        </is>
      </c>
      <c r="F6167" t="n">
        <v>76</v>
      </c>
      <c r="G6167" t="n">
        <v>76307</v>
      </c>
      <c r="H6167" t="n">
        <v>119575</v>
      </c>
      <c r="I6167" t="inlineStr">
        <is>
          <t>Algodón</t>
        </is>
      </c>
      <c r="J6167">
        <f>SI.ERROR(BUSCARV(D6167,TablaPaises,6,FALSO),"Sin dato")</f>
        <v/>
      </c>
      <c r="K6167">
        <f>SI.ERROR(BUSCARV(C6167,TablaProductos,2,FALSO),"Sin dato")</f>
        <v/>
      </c>
      <c r="L6167">
        <f>SI(H6167&gt;=1000000,"Alto",SI(H6167&gt;=100000,"Medio","Bajo"))</f>
        <v/>
      </c>
      <c r="M6167">
        <f>SI.ERROR(BUSCARV(E6167,TablaEstados,3,FALSO),"Sin dato")</f>
        <v/>
      </c>
      <c r="N6167">
        <f>SI.ERROR(BUSCARV(E6167,TablaEstados,4,FALSO),"Sin dato")</f>
        <v/>
      </c>
    </row>
    <row r="6168">
      <c r="A6168" t="inlineStr">
        <is>
          <t>2025</t>
        </is>
      </c>
      <c r="B6168" t="inlineStr">
        <is>
          <t>02</t>
        </is>
      </c>
      <c r="C6168" t="inlineStr">
        <is>
          <t>09011110</t>
        </is>
      </c>
      <c r="D6168" t="inlineStr">
        <is>
          <t>267</t>
        </is>
      </c>
      <c r="E6168" t="inlineStr">
        <is>
          <t>SP</t>
        </is>
      </c>
      <c r="F6168" t="n">
        <v>38</v>
      </c>
      <c r="G6168" t="n">
        <v>38400</v>
      </c>
      <c r="H6168" t="n">
        <v>220800</v>
      </c>
      <c r="I6168" t="inlineStr">
        <is>
          <t>Café en granos</t>
        </is>
      </c>
      <c r="J6168">
        <f>SI.ERROR(BUSCARV(D6168,TablaPaises,6,FALSO),"Sin dato")</f>
        <v/>
      </c>
      <c r="K6168">
        <f>SI.ERROR(BUSCARV(C6168,TablaProductos,2,FALSO),"Sin dato")</f>
        <v/>
      </c>
      <c r="L6168">
        <f>SI(H6168&gt;=1000000,"Alto",SI(H6168&gt;=100000,"Medio","Bajo"))</f>
        <v/>
      </c>
      <c r="M6168">
        <f>SI.ERROR(BUSCARV(E6168,TablaEstados,3,FALSO),"Sin dato")</f>
        <v/>
      </c>
      <c r="N6168">
        <f>SI.ERROR(BUSCARV(E6168,TablaEstados,4,FALSO),"Sin dato")</f>
        <v/>
      </c>
    </row>
    <row r="6169">
      <c r="A6169" t="inlineStr">
        <is>
          <t>2025</t>
        </is>
      </c>
      <c r="B6169" t="inlineStr">
        <is>
          <t>08</t>
        </is>
      </c>
      <c r="C6169" t="inlineStr">
        <is>
          <t>10059010</t>
        </is>
      </c>
      <c r="D6169" t="inlineStr">
        <is>
          <t>365</t>
        </is>
      </c>
      <c r="E6169" t="inlineStr">
        <is>
          <t>PR</t>
        </is>
      </c>
      <c r="F6169" t="n">
        <v>4380956</v>
      </c>
      <c r="G6169" t="n">
        <v>4380956</v>
      </c>
      <c r="H6169" t="n">
        <v>928325</v>
      </c>
      <c r="I6169" t="inlineStr">
        <is>
          <t>Milho</t>
        </is>
      </c>
      <c r="J6169">
        <f>SI.ERROR(BUSCARV(D6169,TablaPaises,6,FALSO),"Sin dato")</f>
        <v/>
      </c>
      <c r="K6169">
        <f>SI.ERROR(BUSCARV(C6169,TablaProductos,2,FALSO),"Sin dato")</f>
        <v/>
      </c>
      <c r="L6169">
        <f>SI(H6169&gt;=1000000,"Alto",SI(H6169&gt;=100000,"Medio","Bajo"))</f>
        <v/>
      </c>
      <c r="M6169">
        <f>SI.ERROR(BUSCARV(E6169,TablaEstados,3,FALSO),"Sin dato")</f>
        <v/>
      </c>
      <c r="N6169">
        <f>SI.ERROR(BUSCARV(E6169,TablaEstados,4,FALSO),"Sin dato")</f>
        <v/>
      </c>
    </row>
    <row r="6170">
      <c r="A6170" t="inlineStr">
        <is>
          <t>2025</t>
        </is>
      </c>
      <c r="B6170" t="inlineStr">
        <is>
          <t>08</t>
        </is>
      </c>
      <c r="C6170" t="inlineStr">
        <is>
          <t>09011110</t>
        </is>
      </c>
      <c r="D6170" t="inlineStr">
        <is>
          <t>764</t>
        </is>
      </c>
      <c r="E6170" t="inlineStr">
        <is>
          <t>MG</t>
        </is>
      </c>
      <c r="F6170" t="n">
        <v>43</v>
      </c>
      <c r="G6170" t="n">
        <v>43200</v>
      </c>
      <c r="H6170" t="n">
        <v>282487</v>
      </c>
      <c r="I6170" t="inlineStr">
        <is>
          <t>Café en granos</t>
        </is>
      </c>
      <c r="J6170">
        <f>SI.ERROR(BUSCARV(D6170,TablaPaises,6,FALSO),"Sin dato")</f>
        <v/>
      </c>
      <c r="K6170">
        <f>SI.ERROR(BUSCARV(C6170,TablaProductos,2,FALSO),"Sin dato")</f>
        <v/>
      </c>
      <c r="L6170">
        <f>SI(H6170&gt;=1000000,"Alto",SI(H6170&gt;=100000,"Medio","Bajo"))</f>
        <v/>
      </c>
      <c r="M6170">
        <f>SI.ERROR(BUSCARV(E6170,TablaEstados,3,FALSO),"Sin dato")</f>
        <v/>
      </c>
      <c r="N6170">
        <f>SI.ERROR(BUSCARV(E6170,TablaEstados,4,FALSO),"Sin dato")</f>
        <v/>
      </c>
    </row>
    <row r="6171">
      <c r="A6171" t="inlineStr">
        <is>
          <t>2025</t>
        </is>
      </c>
      <c r="B6171" t="inlineStr">
        <is>
          <t>02</t>
        </is>
      </c>
      <c r="C6171" t="inlineStr">
        <is>
          <t>09011110</t>
        </is>
      </c>
      <c r="D6171" t="inlineStr">
        <is>
          <t>251</t>
        </is>
      </c>
      <c r="E6171" t="inlineStr">
        <is>
          <t>SP</t>
        </is>
      </c>
      <c r="F6171" t="n">
        <v>132</v>
      </c>
      <c r="G6171" t="n">
        <v>131865</v>
      </c>
      <c r="H6171" t="n">
        <v>726777</v>
      </c>
      <c r="I6171" t="inlineStr">
        <is>
          <t>Café en granos</t>
        </is>
      </c>
      <c r="J6171">
        <f>SI.ERROR(BUSCARV(D6171,TablaPaises,6,FALSO),"Sin dato")</f>
        <v/>
      </c>
      <c r="K6171">
        <f>SI.ERROR(BUSCARV(C6171,TablaProductos,2,FALSO),"Sin dato")</f>
        <v/>
      </c>
      <c r="L6171">
        <f>SI(H6171&gt;=1000000,"Alto",SI(H6171&gt;=100000,"Medio","Bajo"))</f>
        <v/>
      </c>
      <c r="M6171">
        <f>SI.ERROR(BUSCARV(E6171,TablaEstados,3,FALSO),"Sin dato")</f>
        <v/>
      </c>
      <c r="N6171">
        <f>SI.ERROR(BUSCARV(E6171,TablaEstados,4,FALSO),"Sin dato")</f>
        <v/>
      </c>
    </row>
    <row r="6172">
      <c r="A6172" t="inlineStr">
        <is>
          <t>2025</t>
        </is>
      </c>
      <c r="B6172" t="inlineStr">
        <is>
          <t>03</t>
        </is>
      </c>
      <c r="C6172" t="inlineStr">
        <is>
          <t>52010020</t>
        </is>
      </c>
      <c r="D6172" t="inlineStr">
        <is>
          <t>776</t>
        </is>
      </c>
      <c r="E6172" t="inlineStr">
        <is>
          <t>MA</t>
        </is>
      </c>
      <c r="F6172" t="n">
        <v>51</v>
      </c>
      <c r="G6172" t="n">
        <v>50989</v>
      </c>
      <c r="H6172" t="n">
        <v>79773</v>
      </c>
      <c r="I6172" t="inlineStr">
        <is>
          <t>Algodón</t>
        </is>
      </c>
      <c r="J6172">
        <f>SI.ERROR(BUSCARV(D6172,TablaPaises,6,FALSO),"Sin dato")</f>
        <v/>
      </c>
      <c r="K6172">
        <f>SI.ERROR(BUSCARV(C6172,TablaProductos,2,FALSO),"Sin dato")</f>
        <v/>
      </c>
      <c r="L6172">
        <f>SI(H6172&gt;=1000000,"Alto",SI(H6172&gt;=100000,"Medio","Bajo"))</f>
        <v/>
      </c>
      <c r="M6172">
        <f>SI.ERROR(BUSCARV(E6172,TablaEstados,3,FALSO),"Sin dato")</f>
        <v/>
      </c>
      <c r="N6172">
        <f>SI.ERROR(BUSCARV(E6172,TablaEstados,4,FALSO),"Sin dato")</f>
        <v/>
      </c>
    </row>
    <row r="6173">
      <c r="A6173" t="inlineStr">
        <is>
          <t>2025</t>
        </is>
      </c>
      <c r="B6173" t="inlineStr">
        <is>
          <t>07</t>
        </is>
      </c>
      <c r="C6173" t="inlineStr">
        <is>
          <t>12019000</t>
        </is>
      </c>
      <c r="D6173" t="inlineStr">
        <is>
          <t>776</t>
        </is>
      </c>
      <c r="E6173" t="inlineStr">
        <is>
          <t>DF</t>
        </is>
      </c>
      <c r="F6173" t="n">
        <v>1925</v>
      </c>
      <c r="G6173" t="n">
        <v>1925320</v>
      </c>
      <c r="H6173" t="n">
        <v>792592</v>
      </c>
      <c r="I6173" t="inlineStr">
        <is>
          <t>Soja</t>
        </is>
      </c>
      <c r="J6173">
        <f>SI.ERROR(BUSCARV(D6173,TablaPaises,6,FALSO),"Sin dato")</f>
        <v/>
      </c>
      <c r="K6173">
        <f>SI.ERROR(BUSCARV(C6173,TablaProductos,2,FALSO),"Sin dato")</f>
        <v/>
      </c>
      <c r="L6173">
        <f>SI(H6173&gt;=1000000,"Alto",SI(H6173&gt;=100000,"Medio","Bajo"))</f>
        <v/>
      </c>
      <c r="M6173">
        <f>SI.ERROR(BUSCARV(E6173,TablaEstados,3,FALSO),"Sin dato")</f>
        <v/>
      </c>
      <c r="N6173">
        <f>SI.ERROR(BUSCARV(E6173,TablaEstados,4,FALSO),"Sin dato")</f>
        <v/>
      </c>
    </row>
    <row r="6174">
      <c r="A6174" t="inlineStr">
        <is>
          <t>2025</t>
        </is>
      </c>
      <c r="B6174" t="inlineStr">
        <is>
          <t>03</t>
        </is>
      </c>
      <c r="C6174" t="inlineStr">
        <is>
          <t>12019000</t>
        </is>
      </c>
      <c r="D6174" t="inlineStr">
        <is>
          <t>576</t>
        </is>
      </c>
      <c r="E6174" t="inlineStr">
        <is>
          <t>PA</t>
        </is>
      </c>
      <c r="F6174" t="n">
        <v>11100</v>
      </c>
      <c r="G6174" t="n">
        <v>11100000</v>
      </c>
      <c r="H6174" t="n">
        <v>4576641</v>
      </c>
      <c r="I6174" t="inlineStr">
        <is>
          <t>Soja</t>
        </is>
      </c>
      <c r="J6174">
        <f>SI.ERROR(BUSCARV(D6174,TablaPaises,6,FALSO),"Sin dato")</f>
        <v/>
      </c>
      <c r="K6174">
        <f>SI.ERROR(BUSCARV(C6174,TablaProductos,2,FALSO),"Sin dato")</f>
        <v/>
      </c>
      <c r="L6174">
        <f>SI(H6174&gt;=1000000,"Alto",SI(H6174&gt;=100000,"Medio","Bajo"))</f>
        <v/>
      </c>
      <c r="M6174">
        <f>SI.ERROR(BUSCARV(E6174,TablaEstados,3,FALSO),"Sin dato")</f>
        <v/>
      </c>
      <c r="N6174">
        <f>SI.ERROR(BUSCARV(E6174,TablaEstados,4,FALSO),"Sin dato")</f>
        <v/>
      </c>
    </row>
    <row r="6175">
      <c r="A6175" t="inlineStr">
        <is>
          <t>2025</t>
        </is>
      </c>
      <c r="B6175" t="inlineStr">
        <is>
          <t>12</t>
        </is>
      </c>
      <c r="C6175" t="inlineStr">
        <is>
          <t>10059010</t>
        </is>
      </c>
      <c r="D6175" t="inlineStr">
        <is>
          <t>820</t>
        </is>
      </c>
      <c r="E6175" t="inlineStr">
        <is>
          <t>MT</t>
        </is>
      </c>
      <c r="F6175" t="n">
        <v>104000</v>
      </c>
      <c r="G6175" t="n">
        <v>104000</v>
      </c>
      <c r="H6175" t="n">
        <v>53880</v>
      </c>
      <c r="I6175" t="inlineStr">
        <is>
          <t>Milho</t>
        </is>
      </c>
      <c r="J6175">
        <f>SI.ERROR(BUSCARV(D6175,TablaPaises,6,FALSO),"Sin dato")</f>
        <v/>
      </c>
      <c r="K6175">
        <f>SI.ERROR(BUSCARV(C6175,TablaProductos,2,FALSO),"Sin dato")</f>
        <v/>
      </c>
      <c r="L6175">
        <f>SI(H6175&gt;=1000000,"Alto",SI(H6175&gt;=100000,"Medio","Bajo"))</f>
        <v/>
      </c>
      <c r="M6175">
        <f>SI.ERROR(BUSCARV(E6175,TablaEstados,3,FALSO),"Sin dato")</f>
        <v/>
      </c>
      <c r="N6175">
        <f>SI.ERROR(BUSCARV(E6175,TablaEstados,4,FALSO),"Sin dato")</f>
        <v/>
      </c>
    </row>
    <row r="6176">
      <c r="A6176" t="inlineStr">
        <is>
          <t>2025</t>
        </is>
      </c>
      <c r="B6176" t="inlineStr">
        <is>
          <t>02</t>
        </is>
      </c>
      <c r="C6176" t="inlineStr">
        <is>
          <t>52010020</t>
        </is>
      </c>
      <c r="D6176" t="inlineStr">
        <is>
          <t>756</t>
        </is>
      </c>
      <c r="E6176" t="inlineStr">
        <is>
          <t>MG</t>
        </is>
      </c>
      <c r="F6176" t="n">
        <v>64</v>
      </c>
      <c r="G6176" t="n">
        <v>63959</v>
      </c>
      <c r="H6176" t="n">
        <v>107869</v>
      </c>
      <c r="I6176" t="inlineStr">
        <is>
          <t>Algodón</t>
        </is>
      </c>
      <c r="J6176">
        <f>SI.ERROR(BUSCARV(D6176,TablaPaises,6,FALSO),"Sin dato")</f>
        <v/>
      </c>
      <c r="K6176">
        <f>SI.ERROR(BUSCARV(C6176,TablaProductos,2,FALSO),"Sin dato")</f>
        <v/>
      </c>
      <c r="L6176">
        <f>SI(H6176&gt;=1000000,"Alto",SI(H6176&gt;=100000,"Medio","Bajo"))</f>
        <v/>
      </c>
      <c r="M6176">
        <f>SI.ERROR(BUSCARV(E6176,TablaEstados,3,FALSO),"Sin dato")</f>
        <v/>
      </c>
      <c r="N6176">
        <f>SI.ERROR(BUSCARV(E6176,TablaEstados,4,FALSO),"Sin dato")</f>
        <v/>
      </c>
    </row>
    <row r="6177">
      <c r="A6177" t="inlineStr">
        <is>
          <t>2025</t>
        </is>
      </c>
      <c r="B6177" t="inlineStr">
        <is>
          <t>04</t>
        </is>
      </c>
      <c r="C6177" t="inlineStr">
        <is>
          <t>12019000</t>
        </is>
      </c>
      <c r="D6177" t="inlineStr">
        <is>
          <t>776</t>
        </is>
      </c>
      <c r="E6177" t="inlineStr">
        <is>
          <t>MS</t>
        </is>
      </c>
      <c r="F6177" t="n">
        <v>902</v>
      </c>
      <c r="G6177" t="n">
        <v>901805</v>
      </c>
      <c r="H6177" t="n">
        <v>337040</v>
      </c>
      <c r="I6177" t="inlineStr">
        <is>
          <t>Soja</t>
        </is>
      </c>
      <c r="J6177">
        <f>SI.ERROR(BUSCARV(D6177,TablaPaises,6,FALSO),"Sin dato")</f>
        <v/>
      </c>
      <c r="K6177">
        <f>SI.ERROR(BUSCARV(C6177,TablaProductos,2,FALSO),"Sin dato")</f>
        <v/>
      </c>
      <c r="L6177">
        <f>SI(H6177&gt;=1000000,"Alto",SI(H6177&gt;=100000,"Medio","Bajo"))</f>
        <v/>
      </c>
      <c r="M6177">
        <f>SI.ERROR(BUSCARV(E6177,TablaEstados,3,FALSO),"Sin dato")</f>
        <v/>
      </c>
      <c r="N6177">
        <f>SI.ERROR(BUSCARV(E6177,TablaEstados,4,FALSO),"Sin dato")</f>
        <v/>
      </c>
    </row>
    <row r="6178">
      <c r="A6178" t="inlineStr">
        <is>
          <t>2025</t>
        </is>
      </c>
      <c r="B6178" t="inlineStr">
        <is>
          <t>06</t>
        </is>
      </c>
      <c r="C6178" t="inlineStr">
        <is>
          <t>09011110</t>
        </is>
      </c>
      <c r="D6178" t="inlineStr">
        <is>
          <t>149</t>
        </is>
      </c>
      <c r="E6178" t="inlineStr">
        <is>
          <t>ES</t>
        </is>
      </c>
      <c r="F6178" t="n">
        <v>38</v>
      </c>
      <c r="G6178" t="n">
        <v>38400</v>
      </c>
      <c r="H6178" t="n">
        <v>197066</v>
      </c>
      <c r="I6178" t="inlineStr">
        <is>
          <t>Café en granos</t>
        </is>
      </c>
      <c r="J6178">
        <f>SI.ERROR(BUSCARV(D6178,TablaPaises,6,FALSO),"Sin dato")</f>
        <v/>
      </c>
      <c r="K6178">
        <f>SI.ERROR(BUSCARV(C6178,TablaProductos,2,FALSO),"Sin dato")</f>
        <v/>
      </c>
      <c r="L6178">
        <f>SI(H6178&gt;=1000000,"Alto",SI(H6178&gt;=100000,"Medio","Bajo"))</f>
        <v/>
      </c>
      <c r="M6178">
        <f>SI.ERROR(BUSCARV(E6178,TablaEstados,3,FALSO),"Sin dato")</f>
        <v/>
      </c>
      <c r="N6178">
        <f>SI.ERROR(BUSCARV(E6178,TablaEstados,4,FALSO),"Sin dato")</f>
        <v/>
      </c>
    </row>
    <row r="6179">
      <c r="A6179" t="inlineStr">
        <is>
          <t>2025</t>
        </is>
      </c>
      <c r="B6179" t="inlineStr">
        <is>
          <t>03</t>
        </is>
      </c>
      <c r="C6179" t="inlineStr">
        <is>
          <t>12019000</t>
        </is>
      </c>
      <c r="D6179" t="inlineStr">
        <is>
          <t>161</t>
        </is>
      </c>
      <c r="E6179" t="inlineStr">
        <is>
          <t>SP</t>
        </is>
      </c>
      <c r="F6179" t="n">
        <v>2365</v>
      </c>
      <c r="G6179" t="n">
        <v>2365531</v>
      </c>
      <c r="H6179" t="n">
        <v>850737</v>
      </c>
      <c r="I6179" t="inlineStr">
        <is>
          <t>Soja</t>
        </is>
      </c>
      <c r="J6179">
        <f>SI.ERROR(BUSCARV(D6179,TablaPaises,6,FALSO),"Sin dato")</f>
        <v/>
      </c>
      <c r="K6179">
        <f>SI.ERROR(BUSCARV(C6179,TablaProductos,2,FALSO),"Sin dato")</f>
        <v/>
      </c>
      <c r="L6179">
        <f>SI(H6179&gt;=1000000,"Alto",SI(H6179&gt;=100000,"Medio","Bajo"))</f>
        <v/>
      </c>
      <c r="M6179">
        <f>SI.ERROR(BUSCARV(E6179,TablaEstados,3,FALSO),"Sin dato")</f>
        <v/>
      </c>
      <c r="N6179">
        <f>SI.ERROR(BUSCARV(E6179,TablaEstados,4,FALSO),"Sin dato")</f>
        <v/>
      </c>
    </row>
    <row r="6180">
      <c r="A6180" t="inlineStr">
        <is>
          <t>2025</t>
        </is>
      </c>
      <c r="B6180" t="inlineStr">
        <is>
          <t>02</t>
        </is>
      </c>
      <c r="C6180" t="inlineStr">
        <is>
          <t>12019000</t>
        </is>
      </c>
      <c r="D6180" t="inlineStr">
        <is>
          <t>160</t>
        </is>
      </c>
      <c r="E6180" t="inlineStr">
        <is>
          <t>MT</t>
        </is>
      </c>
      <c r="F6180" t="n">
        <v>5106</v>
      </c>
      <c r="G6180" t="n">
        <v>5105029</v>
      </c>
      <c r="H6180" t="n">
        <v>2113840</v>
      </c>
      <c r="I6180" t="inlineStr">
        <is>
          <t>Soja</t>
        </is>
      </c>
      <c r="J6180">
        <f>SI.ERROR(BUSCARV(D6180,TablaPaises,6,FALSO),"Sin dato")</f>
        <v/>
      </c>
      <c r="K6180">
        <f>SI.ERROR(BUSCARV(C6180,TablaProductos,2,FALSO),"Sin dato")</f>
        <v/>
      </c>
      <c r="L6180">
        <f>SI(H6180&gt;=1000000,"Alto",SI(H6180&gt;=100000,"Medio","Bajo"))</f>
        <v/>
      </c>
      <c r="M6180">
        <f>SI.ERROR(BUSCARV(E6180,TablaEstados,3,FALSO),"Sin dato")</f>
        <v/>
      </c>
      <c r="N6180">
        <f>SI.ERROR(BUSCARV(E6180,TablaEstados,4,FALSO),"Sin dato")</f>
        <v/>
      </c>
    </row>
    <row r="6181">
      <c r="A6181" t="inlineStr">
        <is>
          <t>2025</t>
        </is>
      </c>
      <c r="B6181" t="inlineStr">
        <is>
          <t>11</t>
        </is>
      </c>
      <c r="C6181" t="inlineStr">
        <is>
          <t>52010020</t>
        </is>
      </c>
      <c r="D6181" t="inlineStr">
        <is>
          <t>776</t>
        </is>
      </c>
      <c r="E6181" t="inlineStr">
        <is>
          <t>MA</t>
        </is>
      </c>
      <c r="F6181" t="n">
        <v>99</v>
      </c>
      <c r="G6181" t="n">
        <v>99480</v>
      </c>
      <c r="H6181" t="n">
        <v>167227</v>
      </c>
      <c r="I6181" t="inlineStr">
        <is>
          <t>Algodón</t>
        </is>
      </c>
      <c r="J6181">
        <f>SI.ERROR(BUSCARV(D6181,TablaPaises,6,FALSO),"Sin dato")</f>
        <v/>
      </c>
      <c r="K6181">
        <f>SI.ERROR(BUSCARV(C6181,TablaProductos,2,FALSO),"Sin dato")</f>
        <v/>
      </c>
      <c r="L6181">
        <f>SI(H6181&gt;=1000000,"Alto",SI(H6181&gt;=100000,"Medio","Bajo"))</f>
        <v/>
      </c>
      <c r="M6181">
        <f>SI.ERROR(BUSCARV(E6181,TablaEstados,3,FALSO),"Sin dato")</f>
        <v/>
      </c>
      <c r="N6181">
        <f>SI.ERROR(BUSCARV(E6181,TablaEstados,4,FALSO),"Sin dato")</f>
        <v/>
      </c>
    </row>
    <row r="6182">
      <c r="A6182" t="inlineStr">
        <is>
          <t>2025</t>
        </is>
      </c>
      <c r="B6182" t="inlineStr">
        <is>
          <t>10</t>
        </is>
      </c>
      <c r="C6182" t="inlineStr">
        <is>
          <t>10059010</t>
        </is>
      </c>
      <c r="D6182" t="inlineStr">
        <is>
          <t>081</t>
        </is>
      </c>
      <c r="E6182" t="inlineStr">
        <is>
          <t>MT</t>
        </is>
      </c>
      <c r="F6182" t="n">
        <v>7139871</v>
      </c>
      <c r="G6182" t="n">
        <v>7139871</v>
      </c>
      <c r="H6182" t="n">
        <v>1365193</v>
      </c>
      <c r="I6182" t="inlineStr">
        <is>
          <t>Milho</t>
        </is>
      </c>
      <c r="J6182">
        <f>SI.ERROR(BUSCARV(D6182,TablaPaises,6,FALSO),"Sin dato")</f>
        <v/>
      </c>
      <c r="K6182">
        <f>SI.ERROR(BUSCARV(C6182,TablaProductos,2,FALSO),"Sin dato")</f>
        <v/>
      </c>
      <c r="L6182">
        <f>SI(H6182&gt;=1000000,"Alto",SI(H6182&gt;=100000,"Medio","Bajo"))</f>
        <v/>
      </c>
      <c r="M6182">
        <f>SI.ERROR(BUSCARV(E6182,TablaEstados,3,FALSO),"Sin dato")</f>
        <v/>
      </c>
      <c r="N6182">
        <f>SI.ERROR(BUSCARV(E6182,TablaEstados,4,FALSO),"Sin dato")</f>
        <v/>
      </c>
    </row>
    <row r="6183">
      <c r="A6183" t="inlineStr">
        <is>
          <t>2025</t>
        </is>
      </c>
      <c r="B6183" t="inlineStr">
        <is>
          <t>01</t>
        </is>
      </c>
      <c r="C6183" t="inlineStr">
        <is>
          <t>52010020</t>
        </is>
      </c>
      <c r="D6183" t="inlineStr">
        <is>
          <t>365</t>
        </is>
      </c>
      <c r="E6183" t="inlineStr">
        <is>
          <t>GO</t>
        </is>
      </c>
      <c r="F6183" t="n">
        <v>352</v>
      </c>
      <c r="G6183" t="n">
        <v>352628</v>
      </c>
      <c r="H6183" t="n">
        <v>568866</v>
      </c>
      <c r="I6183" t="inlineStr">
        <is>
          <t>Algodón</t>
        </is>
      </c>
      <c r="J6183">
        <f>SI.ERROR(BUSCARV(D6183,TablaPaises,6,FALSO),"Sin dato")</f>
        <v/>
      </c>
      <c r="K6183">
        <f>SI.ERROR(BUSCARV(C6183,TablaProductos,2,FALSO),"Sin dato")</f>
        <v/>
      </c>
      <c r="L6183">
        <f>SI(H6183&gt;=1000000,"Alto",SI(H6183&gt;=100000,"Medio","Bajo"))</f>
        <v/>
      </c>
      <c r="M6183">
        <f>SI.ERROR(BUSCARV(E6183,TablaEstados,3,FALSO),"Sin dato")</f>
        <v/>
      </c>
      <c r="N6183">
        <f>SI.ERROR(BUSCARV(E6183,TablaEstados,4,FALSO),"Sin dato")</f>
        <v/>
      </c>
    </row>
    <row r="6184">
      <c r="A6184" t="inlineStr">
        <is>
          <t>2025</t>
        </is>
      </c>
      <c r="B6184" t="inlineStr">
        <is>
          <t>03</t>
        </is>
      </c>
      <c r="C6184" t="inlineStr">
        <is>
          <t>52010020</t>
        </is>
      </c>
      <c r="D6184" t="inlineStr">
        <is>
          <t>190</t>
        </is>
      </c>
      <c r="E6184" t="inlineStr">
        <is>
          <t>GO</t>
        </is>
      </c>
      <c r="F6184" t="n">
        <v>78</v>
      </c>
      <c r="G6184" t="n">
        <v>77985</v>
      </c>
      <c r="H6184" t="n">
        <v>126829</v>
      </c>
      <c r="I6184" t="inlineStr">
        <is>
          <t>Algodón</t>
        </is>
      </c>
      <c r="J6184">
        <f>SI.ERROR(BUSCARV(D6184,TablaPaises,6,FALSO),"Sin dato")</f>
        <v/>
      </c>
      <c r="K6184">
        <f>SI.ERROR(BUSCARV(C6184,TablaProductos,2,FALSO),"Sin dato")</f>
        <v/>
      </c>
      <c r="L6184">
        <f>SI(H6184&gt;=1000000,"Alto",SI(H6184&gt;=100000,"Medio","Bajo"))</f>
        <v/>
      </c>
      <c r="M6184">
        <f>SI.ERROR(BUSCARV(E6184,TablaEstados,3,FALSO),"Sin dato")</f>
        <v/>
      </c>
      <c r="N6184">
        <f>SI.ERROR(BUSCARV(E6184,TablaEstados,4,FALSO),"Sin dato")</f>
        <v/>
      </c>
    </row>
    <row r="6185">
      <c r="A6185" t="inlineStr">
        <is>
          <t>2025</t>
        </is>
      </c>
      <c r="B6185" t="inlineStr">
        <is>
          <t>11</t>
        </is>
      </c>
      <c r="C6185" t="inlineStr">
        <is>
          <t>52010020</t>
        </is>
      </c>
      <c r="D6185" t="inlineStr">
        <is>
          <t>827</t>
        </is>
      </c>
      <c r="E6185" t="inlineStr">
        <is>
          <t>TO</t>
        </is>
      </c>
      <c r="F6185" t="n">
        <v>205</v>
      </c>
      <c r="G6185" t="n">
        <v>205195</v>
      </c>
      <c r="H6185" t="n">
        <v>308970</v>
      </c>
      <c r="I6185" t="inlineStr">
        <is>
          <t>Algodón</t>
        </is>
      </c>
      <c r="J6185">
        <f>SI.ERROR(BUSCARV(D6185,TablaPaises,6,FALSO),"Sin dato")</f>
        <v/>
      </c>
      <c r="K6185">
        <f>SI.ERROR(BUSCARV(C6185,TablaProductos,2,FALSO),"Sin dato")</f>
        <v/>
      </c>
      <c r="L6185">
        <f>SI(H6185&gt;=1000000,"Alto",SI(H6185&gt;=100000,"Medio","Bajo"))</f>
        <v/>
      </c>
      <c r="M6185">
        <f>SI.ERROR(BUSCARV(E6185,TablaEstados,3,FALSO),"Sin dato")</f>
        <v/>
      </c>
      <c r="N6185">
        <f>SI.ERROR(BUSCARV(E6185,TablaEstados,4,FALSO),"Sin dato")</f>
        <v/>
      </c>
    </row>
    <row r="6186">
      <c r="A6186" t="inlineStr">
        <is>
          <t>2025</t>
        </is>
      </c>
      <c r="B6186" t="inlineStr">
        <is>
          <t>08</t>
        </is>
      </c>
      <c r="C6186" t="inlineStr">
        <is>
          <t>10059090</t>
        </is>
      </c>
      <c r="D6186" t="inlineStr">
        <is>
          <t>538</t>
        </is>
      </c>
      <c r="E6186" t="inlineStr">
        <is>
          <t>RJ</t>
        </is>
      </c>
      <c r="F6186" t="n">
        <v>1</v>
      </c>
      <c r="G6186" t="n">
        <v>1</v>
      </c>
      <c r="H6186" t="n">
        <v>14</v>
      </c>
      <c r="I6186" t="inlineStr">
        <is>
          <t>Milho</t>
        </is>
      </c>
      <c r="J6186">
        <f>SI.ERROR(BUSCARV(D6186,TablaPaises,6,FALSO),"Sin dato")</f>
        <v/>
      </c>
      <c r="K6186">
        <f>SI.ERROR(BUSCARV(C6186,TablaProductos,2,FALSO),"Sin dato")</f>
        <v/>
      </c>
      <c r="L6186">
        <f>SI(H6186&gt;=1000000,"Alto",SI(H6186&gt;=100000,"Medio","Bajo"))</f>
        <v/>
      </c>
      <c r="M6186">
        <f>SI.ERROR(BUSCARV(E6186,TablaEstados,3,FALSO),"Sin dato")</f>
        <v/>
      </c>
      <c r="N6186">
        <f>SI.ERROR(BUSCARV(E6186,TablaEstados,4,FALSO),"Sin dato")</f>
        <v/>
      </c>
    </row>
    <row r="6187">
      <c r="A6187" t="inlineStr">
        <is>
          <t>2025</t>
        </is>
      </c>
      <c r="B6187" t="inlineStr">
        <is>
          <t>10</t>
        </is>
      </c>
      <c r="C6187" t="inlineStr">
        <is>
          <t>09011110</t>
        </is>
      </c>
      <c r="D6187" t="inlineStr">
        <is>
          <t>607</t>
        </is>
      </c>
      <c r="E6187" t="inlineStr">
        <is>
          <t>MG</t>
        </is>
      </c>
      <c r="F6187" t="n">
        <v>713</v>
      </c>
      <c r="G6187" t="n">
        <v>713790</v>
      </c>
      <c r="H6187" t="n">
        <v>4888771</v>
      </c>
      <c r="I6187" t="inlineStr">
        <is>
          <t>Café en granos</t>
        </is>
      </c>
      <c r="J6187">
        <f>SI.ERROR(BUSCARV(D6187,TablaPaises,6,FALSO),"Sin dato")</f>
        <v/>
      </c>
      <c r="K6187">
        <f>SI.ERROR(BUSCARV(C6187,TablaProductos,2,FALSO),"Sin dato")</f>
        <v/>
      </c>
      <c r="L6187">
        <f>SI(H6187&gt;=1000000,"Alto",SI(H6187&gt;=100000,"Medio","Bajo"))</f>
        <v/>
      </c>
      <c r="M6187">
        <f>SI.ERROR(BUSCARV(E6187,TablaEstados,3,FALSO),"Sin dato")</f>
        <v/>
      </c>
      <c r="N6187">
        <f>SI.ERROR(BUSCARV(E6187,TablaEstados,4,FALSO),"Sin dato")</f>
        <v/>
      </c>
    </row>
    <row r="6188">
      <c r="A6188" t="inlineStr">
        <is>
          <t>2025</t>
        </is>
      </c>
      <c r="B6188" t="inlineStr">
        <is>
          <t>05</t>
        </is>
      </c>
      <c r="C6188" t="inlineStr">
        <is>
          <t>09011110</t>
        </is>
      </c>
      <c r="D6188" t="inlineStr">
        <is>
          <t>399</t>
        </is>
      </c>
      <c r="E6188" t="inlineStr">
        <is>
          <t>PR</t>
        </is>
      </c>
      <c r="F6188" t="n">
        <v>111</v>
      </c>
      <c r="G6188" t="n">
        <v>110645</v>
      </c>
      <c r="H6188" t="n">
        <v>861315</v>
      </c>
      <c r="I6188" t="inlineStr">
        <is>
          <t>Café en granos</t>
        </is>
      </c>
      <c r="J6188">
        <f>SI.ERROR(BUSCARV(D6188,TablaPaises,6,FALSO),"Sin dato")</f>
        <v/>
      </c>
      <c r="K6188">
        <f>SI.ERROR(BUSCARV(C6188,TablaProductos,2,FALSO),"Sin dato")</f>
        <v/>
      </c>
      <c r="L6188">
        <f>SI(H6188&gt;=1000000,"Alto",SI(H6188&gt;=100000,"Medio","Bajo"))</f>
        <v/>
      </c>
      <c r="M6188">
        <f>SI.ERROR(BUSCARV(E6188,TablaEstados,3,FALSO),"Sin dato")</f>
        <v/>
      </c>
      <c r="N6188">
        <f>SI.ERROR(BUSCARV(E6188,TablaEstados,4,FALSO),"Sin dato")</f>
        <v/>
      </c>
    </row>
    <row r="6189">
      <c r="A6189" t="inlineStr">
        <is>
          <t>2025</t>
        </is>
      </c>
      <c r="B6189" t="inlineStr">
        <is>
          <t>07</t>
        </is>
      </c>
      <c r="C6189" t="inlineStr">
        <is>
          <t>12019000</t>
        </is>
      </c>
      <c r="D6189" t="inlineStr">
        <is>
          <t>275</t>
        </is>
      </c>
      <c r="E6189" t="inlineStr">
        <is>
          <t>PR</t>
        </is>
      </c>
      <c r="F6189" t="n">
        <v>0</v>
      </c>
      <c r="G6189" t="n">
        <v>5</v>
      </c>
      <c r="H6189" t="n">
        <v>54</v>
      </c>
      <c r="I6189" t="inlineStr">
        <is>
          <t>Soja</t>
        </is>
      </c>
      <c r="J6189">
        <f>SI.ERROR(BUSCARV(D6189,TablaPaises,6,FALSO),"Sin dato")</f>
        <v/>
      </c>
      <c r="K6189">
        <f>SI.ERROR(BUSCARV(C6189,TablaProductos,2,FALSO),"Sin dato")</f>
        <v/>
      </c>
      <c r="L6189">
        <f>SI(H6189&gt;=1000000,"Alto",SI(H6189&gt;=100000,"Medio","Bajo"))</f>
        <v/>
      </c>
      <c r="M6189">
        <f>SI.ERROR(BUSCARV(E6189,TablaEstados,3,FALSO),"Sin dato")</f>
        <v/>
      </c>
      <c r="N6189">
        <f>SI.ERROR(BUSCARV(E6189,TablaEstados,4,FALSO),"Sin dato")</f>
        <v/>
      </c>
    </row>
    <row r="6190">
      <c r="A6190" t="inlineStr">
        <is>
          <t>2025</t>
        </is>
      </c>
      <c r="B6190" t="inlineStr">
        <is>
          <t>07</t>
        </is>
      </c>
      <c r="C6190" t="inlineStr">
        <is>
          <t>10059090</t>
        </is>
      </c>
      <c r="D6190" t="inlineStr">
        <is>
          <t>741</t>
        </is>
      </c>
      <c r="E6190" t="inlineStr">
        <is>
          <t>ES</t>
        </is>
      </c>
      <c r="F6190" t="n">
        <v>11</v>
      </c>
      <c r="G6190" t="n">
        <v>11</v>
      </c>
      <c r="H6190" t="n">
        <v>48</v>
      </c>
      <c r="I6190" t="inlineStr">
        <is>
          <t>Milho</t>
        </is>
      </c>
      <c r="J6190">
        <f>SI.ERROR(BUSCARV(D6190,TablaPaises,6,FALSO),"Sin dato")</f>
        <v/>
      </c>
      <c r="K6190">
        <f>SI.ERROR(BUSCARV(C6190,TablaProductos,2,FALSO),"Sin dato")</f>
        <v/>
      </c>
      <c r="L6190">
        <f>SI(H6190&gt;=1000000,"Alto",SI(H6190&gt;=100000,"Medio","Bajo"))</f>
        <v/>
      </c>
      <c r="M6190">
        <f>SI.ERROR(BUSCARV(E6190,TablaEstados,3,FALSO),"Sin dato")</f>
        <v/>
      </c>
      <c r="N6190">
        <f>SI.ERROR(BUSCARV(E6190,TablaEstados,4,FALSO),"Sin dato")</f>
        <v/>
      </c>
    </row>
    <row r="6191">
      <c r="A6191" t="inlineStr">
        <is>
          <t>2025</t>
        </is>
      </c>
      <c r="B6191" t="inlineStr">
        <is>
          <t>03</t>
        </is>
      </c>
      <c r="C6191" t="inlineStr">
        <is>
          <t>10059090</t>
        </is>
      </c>
      <c r="D6191" t="inlineStr">
        <is>
          <t>476</t>
        </is>
      </c>
      <c r="E6191" t="inlineStr">
        <is>
          <t>RS</t>
        </is>
      </c>
      <c r="F6191" t="n">
        <v>10</v>
      </c>
      <c r="G6191" t="n">
        <v>10</v>
      </c>
      <c r="H6191" t="n">
        <v>24</v>
      </c>
      <c r="I6191" t="inlineStr">
        <is>
          <t>Milho</t>
        </is>
      </c>
      <c r="J6191">
        <f>SI.ERROR(BUSCARV(D6191,TablaPaises,6,FALSO),"Sin dato")</f>
        <v/>
      </c>
      <c r="K6191">
        <f>SI.ERROR(BUSCARV(C6191,TablaProductos,2,FALSO),"Sin dato")</f>
        <v/>
      </c>
      <c r="L6191">
        <f>SI(H6191&gt;=1000000,"Alto",SI(H6191&gt;=100000,"Medio","Bajo"))</f>
        <v/>
      </c>
      <c r="M6191">
        <f>SI.ERROR(BUSCARV(E6191,TablaEstados,3,FALSO),"Sin dato")</f>
        <v/>
      </c>
      <c r="N6191">
        <f>SI.ERROR(BUSCARV(E6191,TablaEstados,4,FALSO),"Sin dato")</f>
        <v/>
      </c>
    </row>
    <row r="6192">
      <c r="A6192" t="inlineStr">
        <is>
          <t>2025</t>
        </is>
      </c>
      <c r="B6192" t="inlineStr">
        <is>
          <t>05</t>
        </is>
      </c>
      <c r="C6192" t="inlineStr">
        <is>
          <t>09011110</t>
        </is>
      </c>
      <c r="D6192" t="inlineStr">
        <is>
          <t>603</t>
        </is>
      </c>
      <c r="E6192" t="inlineStr">
        <is>
          <t>MG</t>
        </is>
      </c>
      <c r="F6192" t="n">
        <v>124</v>
      </c>
      <c r="G6192" t="n">
        <v>124663</v>
      </c>
      <c r="H6192" t="n">
        <v>980867</v>
      </c>
      <c r="I6192" t="inlineStr">
        <is>
          <t>Café en granos</t>
        </is>
      </c>
      <c r="J6192">
        <f>SI.ERROR(BUSCARV(D6192,TablaPaises,6,FALSO),"Sin dato")</f>
        <v/>
      </c>
      <c r="K6192">
        <f>SI.ERROR(BUSCARV(C6192,TablaProductos,2,FALSO),"Sin dato")</f>
        <v/>
      </c>
      <c r="L6192">
        <f>SI(H6192&gt;=1000000,"Alto",SI(H6192&gt;=100000,"Medio","Bajo"))</f>
        <v/>
      </c>
      <c r="M6192">
        <f>SI.ERROR(BUSCARV(E6192,TablaEstados,3,FALSO),"Sin dato")</f>
        <v/>
      </c>
      <c r="N6192">
        <f>SI.ERROR(BUSCARV(E6192,TablaEstados,4,FALSO),"Sin dato")</f>
        <v/>
      </c>
    </row>
    <row r="6193">
      <c r="A6193" t="inlineStr">
        <is>
          <t>2025</t>
        </is>
      </c>
      <c r="B6193" t="inlineStr">
        <is>
          <t>12</t>
        </is>
      </c>
      <c r="C6193" t="inlineStr">
        <is>
          <t>10059010</t>
        </is>
      </c>
      <c r="D6193" t="inlineStr">
        <is>
          <t>081</t>
        </is>
      </c>
      <c r="E6193" t="inlineStr">
        <is>
          <t>MS</t>
        </is>
      </c>
      <c r="F6193" t="n">
        <v>400000</v>
      </c>
      <c r="G6193" t="n">
        <v>400000</v>
      </c>
      <c r="H6193" t="n">
        <v>82588</v>
      </c>
      <c r="I6193" t="inlineStr">
        <is>
          <t>Milho</t>
        </is>
      </c>
      <c r="J6193">
        <f>SI.ERROR(BUSCARV(D6193,TablaPaises,6,FALSO),"Sin dato")</f>
        <v/>
      </c>
      <c r="K6193">
        <f>SI.ERROR(BUSCARV(C6193,TablaProductos,2,FALSO),"Sin dato")</f>
        <v/>
      </c>
      <c r="L6193">
        <f>SI(H6193&gt;=1000000,"Alto",SI(H6193&gt;=100000,"Medio","Bajo"))</f>
        <v/>
      </c>
      <c r="M6193">
        <f>SI.ERROR(BUSCARV(E6193,TablaEstados,3,FALSO),"Sin dato")</f>
        <v/>
      </c>
      <c r="N6193">
        <f>SI.ERROR(BUSCARV(E6193,TablaEstados,4,FALSO),"Sin dato")</f>
        <v/>
      </c>
    </row>
    <row r="6194">
      <c r="A6194" t="inlineStr">
        <is>
          <t>2025</t>
        </is>
      </c>
      <c r="B6194" t="inlineStr">
        <is>
          <t>11</t>
        </is>
      </c>
      <c r="C6194" t="inlineStr">
        <is>
          <t>09011110</t>
        </is>
      </c>
      <c r="D6194" t="inlineStr">
        <is>
          <t>427</t>
        </is>
      </c>
      <c r="E6194" t="inlineStr">
        <is>
          <t>SP</t>
        </is>
      </c>
      <c r="F6194" t="n">
        <v>110</v>
      </c>
      <c r="G6194" t="n">
        <v>111130</v>
      </c>
      <c r="H6194" t="n">
        <v>835295</v>
      </c>
      <c r="I6194" t="inlineStr">
        <is>
          <t>Café en granos</t>
        </is>
      </c>
      <c r="J6194">
        <f>SI.ERROR(BUSCARV(D6194,TablaPaises,6,FALSO),"Sin dato")</f>
        <v/>
      </c>
      <c r="K6194">
        <f>SI.ERROR(BUSCARV(C6194,TablaProductos,2,FALSO),"Sin dato")</f>
        <v/>
      </c>
      <c r="L6194">
        <f>SI(H6194&gt;=1000000,"Alto",SI(H6194&gt;=100000,"Medio","Bajo"))</f>
        <v/>
      </c>
      <c r="M6194">
        <f>SI.ERROR(BUSCARV(E6194,TablaEstados,3,FALSO),"Sin dato")</f>
        <v/>
      </c>
      <c r="N6194">
        <f>SI.ERROR(BUSCARV(E6194,TablaEstados,4,FALSO),"Sin dato")</f>
        <v/>
      </c>
    </row>
    <row r="6195">
      <c r="A6195" t="inlineStr">
        <is>
          <t>2025</t>
        </is>
      </c>
      <c r="B6195" t="inlineStr">
        <is>
          <t>09</t>
        </is>
      </c>
      <c r="C6195" t="inlineStr">
        <is>
          <t>09011110</t>
        </is>
      </c>
      <c r="D6195" t="inlineStr">
        <is>
          <t>246</t>
        </is>
      </c>
      <c r="E6195" t="inlineStr">
        <is>
          <t>ES</t>
        </is>
      </c>
      <c r="F6195" t="n">
        <v>76</v>
      </c>
      <c r="G6195" t="n">
        <v>76775</v>
      </c>
      <c r="H6195" t="n">
        <v>355576</v>
      </c>
      <c r="I6195" t="inlineStr">
        <is>
          <t>Café en granos</t>
        </is>
      </c>
      <c r="J6195">
        <f>SI.ERROR(BUSCARV(D6195,TablaPaises,6,FALSO),"Sin dato")</f>
        <v/>
      </c>
      <c r="K6195">
        <f>SI.ERROR(BUSCARV(C6195,TablaProductos,2,FALSO),"Sin dato")</f>
        <v/>
      </c>
      <c r="L6195">
        <f>SI(H6195&gt;=1000000,"Alto",SI(H6195&gt;=100000,"Medio","Bajo"))</f>
        <v/>
      </c>
      <c r="M6195">
        <f>SI.ERROR(BUSCARV(E6195,TablaEstados,3,FALSO),"Sin dato")</f>
        <v/>
      </c>
      <c r="N6195">
        <f>SI.ERROR(BUSCARV(E6195,TablaEstados,4,FALSO),"Sin dato")</f>
        <v/>
      </c>
    </row>
    <row r="6196">
      <c r="A6196" t="inlineStr">
        <is>
          <t>2025</t>
        </is>
      </c>
      <c r="B6196" t="inlineStr">
        <is>
          <t>07</t>
        </is>
      </c>
      <c r="C6196" t="inlineStr">
        <is>
          <t>12019000</t>
        </is>
      </c>
      <c r="D6196" t="inlineStr">
        <is>
          <t>576</t>
        </is>
      </c>
      <c r="E6196" t="inlineStr">
        <is>
          <t>MT</t>
        </is>
      </c>
      <c r="F6196" t="n">
        <v>101</v>
      </c>
      <c r="G6196" t="n">
        <v>101298</v>
      </c>
      <c r="H6196" t="n">
        <v>42513</v>
      </c>
      <c r="I6196" t="inlineStr">
        <is>
          <t>Soja</t>
        </is>
      </c>
      <c r="J6196">
        <f>SI.ERROR(BUSCARV(D6196,TablaPaises,6,FALSO),"Sin dato")</f>
        <v/>
      </c>
      <c r="K6196">
        <f>SI.ERROR(BUSCARV(C6196,TablaProductos,2,FALSO),"Sin dato")</f>
        <v/>
      </c>
      <c r="L6196">
        <f>SI(H6196&gt;=1000000,"Alto",SI(H6196&gt;=100000,"Medio","Bajo"))</f>
        <v/>
      </c>
      <c r="M6196">
        <f>SI.ERROR(BUSCARV(E6196,TablaEstados,3,FALSO),"Sin dato")</f>
        <v/>
      </c>
      <c r="N6196">
        <f>SI.ERROR(BUSCARV(E6196,TablaEstados,4,FALSO),"Sin dato")</f>
        <v/>
      </c>
    </row>
    <row r="6197">
      <c r="A6197" t="inlineStr">
        <is>
          <t>2025</t>
        </is>
      </c>
      <c r="B6197" t="inlineStr">
        <is>
          <t>09</t>
        </is>
      </c>
      <c r="C6197" t="inlineStr">
        <is>
          <t>10059010</t>
        </is>
      </c>
      <c r="D6197" t="inlineStr">
        <is>
          <t>369</t>
        </is>
      </c>
      <c r="E6197" t="inlineStr">
        <is>
          <t>MT</t>
        </is>
      </c>
      <c r="F6197" t="n">
        <v>545667</v>
      </c>
      <c r="G6197" t="n">
        <v>545667</v>
      </c>
      <c r="H6197" t="n">
        <v>108113</v>
      </c>
      <c r="I6197" t="inlineStr">
        <is>
          <t>Milho</t>
        </is>
      </c>
      <c r="J6197">
        <f>SI.ERROR(BUSCARV(D6197,TablaPaises,6,FALSO),"Sin dato")</f>
        <v/>
      </c>
      <c r="K6197">
        <f>SI.ERROR(BUSCARV(C6197,TablaProductos,2,FALSO),"Sin dato")</f>
        <v/>
      </c>
      <c r="L6197">
        <f>SI(H6197&gt;=1000000,"Alto",SI(H6197&gt;=100000,"Medio","Bajo"))</f>
        <v/>
      </c>
      <c r="M6197">
        <f>SI.ERROR(BUSCARV(E6197,TablaEstados,3,FALSO),"Sin dato")</f>
        <v/>
      </c>
      <c r="N6197">
        <f>SI.ERROR(BUSCARV(E6197,TablaEstados,4,FALSO),"Sin dato")</f>
        <v/>
      </c>
    </row>
    <row r="6198">
      <c r="A6198" t="inlineStr">
        <is>
          <t>2025</t>
        </is>
      </c>
      <c r="B6198" t="inlineStr">
        <is>
          <t>02</t>
        </is>
      </c>
      <c r="C6198" t="inlineStr">
        <is>
          <t>09011110</t>
        </is>
      </c>
      <c r="D6198" t="inlineStr">
        <is>
          <t>493</t>
        </is>
      </c>
      <c r="E6198" t="inlineStr">
        <is>
          <t>SP</t>
        </is>
      </c>
      <c r="F6198" t="n">
        <v>375</v>
      </c>
      <c r="G6198" t="n">
        <v>374400</v>
      </c>
      <c r="H6198" t="n">
        <v>2399676</v>
      </c>
      <c r="I6198" t="inlineStr">
        <is>
          <t>Café en granos</t>
        </is>
      </c>
      <c r="J6198">
        <f>SI.ERROR(BUSCARV(D6198,TablaPaises,6,FALSO),"Sin dato")</f>
        <v/>
      </c>
      <c r="K6198">
        <f>SI.ERROR(BUSCARV(C6198,TablaProductos,2,FALSO),"Sin dato")</f>
        <v/>
      </c>
      <c r="L6198">
        <f>SI(H6198&gt;=1000000,"Alto",SI(H6198&gt;=100000,"Medio","Bajo"))</f>
        <v/>
      </c>
      <c r="M6198">
        <f>SI.ERROR(BUSCARV(E6198,TablaEstados,3,FALSO),"Sin dato")</f>
        <v/>
      </c>
      <c r="N6198">
        <f>SI.ERROR(BUSCARV(E6198,TablaEstados,4,FALSO),"Sin dato")</f>
        <v/>
      </c>
    </row>
    <row r="6199">
      <c r="A6199" t="inlineStr">
        <is>
          <t>2025</t>
        </is>
      </c>
      <c r="B6199" t="inlineStr">
        <is>
          <t>08</t>
        </is>
      </c>
      <c r="C6199" t="inlineStr">
        <is>
          <t>09011110</t>
        </is>
      </c>
      <c r="D6199" t="inlineStr">
        <is>
          <t>586</t>
        </is>
      </c>
      <c r="E6199" t="inlineStr">
        <is>
          <t>SP</t>
        </is>
      </c>
      <c r="F6199" t="n">
        <v>2</v>
      </c>
      <c r="G6199" t="n">
        <v>2400</v>
      </c>
      <c r="H6199" t="n">
        <v>16443</v>
      </c>
      <c r="I6199" t="inlineStr">
        <is>
          <t>Café en granos</t>
        </is>
      </c>
      <c r="J6199">
        <f>SI.ERROR(BUSCARV(D6199,TablaPaises,6,FALSO),"Sin dato")</f>
        <v/>
      </c>
      <c r="K6199">
        <f>SI.ERROR(BUSCARV(C6199,TablaProductos,2,FALSO),"Sin dato")</f>
        <v/>
      </c>
      <c r="L6199">
        <f>SI(H6199&gt;=1000000,"Alto",SI(H6199&gt;=100000,"Medio","Bajo"))</f>
        <v/>
      </c>
      <c r="M6199">
        <f>SI.ERROR(BUSCARV(E6199,TablaEstados,3,FALSO),"Sin dato")</f>
        <v/>
      </c>
      <c r="N6199">
        <f>SI.ERROR(BUSCARV(E6199,TablaEstados,4,FALSO),"Sin dato")</f>
        <v/>
      </c>
    </row>
    <row r="6200">
      <c r="A6200" t="inlineStr">
        <is>
          <t>2025</t>
        </is>
      </c>
      <c r="B6200" t="inlineStr">
        <is>
          <t>04</t>
        </is>
      </c>
      <c r="C6200" t="inlineStr">
        <is>
          <t>09011110</t>
        </is>
      </c>
      <c r="D6200" t="inlineStr">
        <is>
          <t>251</t>
        </is>
      </c>
      <c r="E6200" t="inlineStr">
        <is>
          <t>PR</t>
        </is>
      </c>
      <c r="F6200" t="n">
        <v>25</v>
      </c>
      <c r="G6200" t="n">
        <v>25000</v>
      </c>
      <c r="H6200" t="n">
        <v>231435</v>
      </c>
      <c r="I6200" t="inlineStr">
        <is>
          <t>Café en granos</t>
        </is>
      </c>
      <c r="J6200">
        <f>SI.ERROR(BUSCARV(D6200,TablaPaises,6,FALSO),"Sin dato")</f>
        <v/>
      </c>
      <c r="K6200">
        <f>SI.ERROR(BUSCARV(C6200,TablaProductos,2,FALSO),"Sin dato")</f>
        <v/>
      </c>
      <c r="L6200">
        <f>SI(H6200&gt;=1000000,"Alto",SI(H6200&gt;=100000,"Medio","Bajo"))</f>
        <v/>
      </c>
      <c r="M6200">
        <f>SI.ERROR(BUSCARV(E6200,TablaEstados,3,FALSO),"Sin dato")</f>
        <v/>
      </c>
      <c r="N6200">
        <f>SI.ERROR(BUSCARV(E6200,TablaEstados,4,FALSO),"Sin dato")</f>
        <v/>
      </c>
    </row>
    <row r="6201">
      <c r="A6201" t="inlineStr">
        <is>
          <t>2025</t>
        </is>
      </c>
      <c r="B6201" t="inlineStr">
        <is>
          <t>04</t>
        </is>
      </c>
      <c r="C6201" t="inlineStr">
        <is>
          <t>12019000</t>
        </is>
      </c>
      <c r="D6201" t="inlineStr">
        <is>
          <t>776</t>
        </is>
      </c>
      <c r="E6201" t="inlineStr">
        <is>
          <t>DF</t>
        </is>
      </c>
      <c r="F6201" t="n">
        <v>228</v>
      </c>
      <c r="G6201" t="n">
        <v>227527</v>
      </c>
      <c r="H6201" t="n">
        <v>94599</v>
      </c>
      <c r="I6201" t="inlineStr">
        <is>
          <t>Soja</t>
        </is>
      </c>
      <c r="J6201">
        <f>SI.ERROR(BUSCARV(D6201,TablaPaises,6,FALSO),"Sin dato")</f>
        <v/>
      </c>
      <c r="K6201">
        <f>SI.ERROR(BUSCARV(C6201,TablaProductos,2,FALSO),"Sin dato")</f>
        <v/>
      </c>
      <c r="L6201">
        <f>SI(H6201&gt;=1000000,"Alto",SI(H6201&gt;=100000,"Medio","Bajo"))</f>
        <v/>
      </c>
      <c r="M6201">
        <f>SI.ERROR(BUSCARV(E6201,TablaEstados,3,FALSO),"Sin dato")</f>
        <v/>
      </c>
      <c r="N6201">
        <f>SI.ERROR(BUSCARV(E6201,TablaEstados,4,FALSO),"Sin dato")</f>
        <v/>
      </c>
    </row>
    <row r="6202">
      <c r="A6202" t="inlineStr">
        <is>
          <t>2025</t>
        </is>
      </c>
      <c r="B6202" t="inlineStr">
        <is>
          <t>02</t>
        </is>
      </c>
      <c r="C6202" t="inlineStr">
        <is>
          <t>10059010</t>
        </is>
      </c>
      <c r="D6202" t="inlineStr">
        <is>
          <t>240</t>
        </is>
      </c>
      <c r="E6202" t="inlineStr">
        <is>
          <t>PA</t>
        </is>
      </c>
      <c r="F6202" t="n">
        <v>680000</v>
      </c>
      <c r="G6202" t="n">
        <v>680000</v>
      </c>
      <c r="H6202" t="n">
        <v>141855</v>
      </c>
      <c r="I6202" t="inlineStr">
        <is>
          <t>Milho</t>
        </is>
      </c>
      <c r="J6202">
        <f>SI.ERROR(BUSCARV(D6202,TablaPaises,6,FALSO),"Sin dato")</f>
        <v/>
      </c>
      <c r="K6202">
        <f>SI.ERROR(BUSCARV(C6202,TablaProductos,2,FALSO),"Sin dato")</f>
        <v/>
      </c>
      <c r="L6202">
        <f>SI(H6202&gt;=1000000,"Alto",SI(H6202&gt;=100000,"Medio","Bajo"))</f>
        <v/>
      </c>
      <c r="M6202">
        <f>SI.ERROR(BUSCARV(E6202,TablaEstados,3,FALSO),"Sin dato")</f>
        <v/>
      </c>
      <c r="N6202">
        <f>SI.ERROR(BUSCARV(E6202,TablaEstados,4,FALSO),"Sin dato")</f>
        <v/>
      </c>
    </row>
    <row r="6203">
      <c r="A6203" t="inlineStr">
        <is>
          <t>2025</t>
        </is>
      </c>
      <c r="B6203" t="inlineStr">
        <is>
          <t>03</t>
        </is>
      </c>
      <c r="C6203" t="inlineStr">
        <is>
          <t>09011110</t>
        </is>
      </c>
      <c r="D6203" t="inlineStr">
        <is>
          <t>240</t>
        </is>
      </c>
      <c r="E6203" t="inlineStr">
        <is>
          <t>ES</t>
        </is>
      </c>
      <c r="F6203" t="n">
        <v>53</v>
      </c>
      <c r="G6203" t="n">
        <v>52800</v>
      </c>
      <c r="H6203" t="n">
        <v>252042</v>
      </c>
      <c r="I6203" t="inlineStr">
        <is>
          <t>Café en granos</t>
        </is>
      </c>
      <c r="J6203">
        <f>SI.ERROR(BUSCARV(D6203,TablaPaises,6,FALSO),"Sin dato")</f>
        <v/>
      </c>
      <c r="K6203">
        <f>SI.ERROR(BUSCARV(C6203,TablaProductos,2,FALSO),"Sin dato")</f>
        <v/>
      </c>
      <c r="L6203">
        <f>SI(H6203&gt;=1000000,"Alto",SI(H6203&gt;=100000,"Medio","Bajo"))</f>
        <v/>
      </c>
      <c r="M6203">
        <f>SI.ERROR(BUSCARV(E6203,TablaEstados,3,FALSO),"Sin dato")</f>
        <v/>
      </c>
      <c r="N6203">
        <f>SI.ERROR(BUSCARV(E6203,TablaEstados,4,FALSO),"Sin dato")</f>
        <v/>
      </c>
    </row>
    <row r="6204">
      <c r="A6204" t="inlineStr">
        <is>
          <t>2025</t>
        </is>
      </c>
      <c r="B6204" t="inlineStr">
        <is>
          <t>02</t>
        </is>
      </c>
      <c r="C6204" t="inlineStr">
        <is>
          <t>09011190</t>
        </is>
      </c>
      <c r="D6204" t="inlineStr">
        <is>
          <t>249</t>
        </is>
      </c>
      <c r="E6204" t="inlineStr">
        <is>
          <t>SP</t>
        </is>
      </c>
      <c r="F6204" t="n">
        <v>1</v>
      </c>
      <c r="G6204" t="n">
        <v>1</v>
      </c>
      <c r="H6204" t="n">
        <v>8</v>
      </c>
      <c r="I6204" t="inlineStr">
        <is>
          <t>Café en granos</t>
        </is>
      </c>
      <c r="J6204">
        <f>SI.ERROR(BUSCARV(D6204,TablaPaises,6,FALSO),"Sin dato")</f>
        <v/>
      </c>
      <c r="K6204">
        <f>SI.ERROR(BUSCARV(C6204,TablaProductos,2,FALSO),"Sin dato")</f>
        <v/>
      </c>
      <c r="L6204">
        <f>SI(H6204&gt;=1000000,"Alto",SI(H6204&gt;=100000,"Medio","Bajo"))</f>
        <v/>
      </c>
      <c r="M6204">
        <f>SI.ERROR(BUSCARV(E6204,TablaEstados,3,FALSO),"Sin dato")</f>
        <v/>
      </c>
      <c r="N6204">
        <f>SI.ERROR(BUSCARV(E6204,TablaEstados,4,FALSO),"Sin dato")</f>
        <v/>
      </c>
    </row>
    <row r="6205">
      <c r="A6205" t="inlineStr">
        <is>
          <t>2025</t>
        </is>
      </c>
      <c r="B6205" t="inlineStr">
        <is>
          <t>09</t>
        </is>
      </c>
      <c r="C6205" t="inlineStr">
        <is>
          <t>52010020</t>
        </is>
      </c>
      <c r="D6205" t="inlineStr">
        <is>
          <t>361</t>
        </is>
      </c>
      <c r="E6205" t="inlineStr">
        <is>
          <t>PI</t>
        </is>
      </c>
      <c r="F6205" t="n">
        <v>238</v>
      </c>
      <c r="G6205" t="n">
        <v>237915</v>
      </c>
      <c r="H6205" t="n">
        <v>367155</v>
      </c>
      <c r="I6205" t="inlineStr">
        <is>
          <t>Algodón</t>
        </is>
      </c>
      <c r="J6205">
        <f>SI.ERROR(BUSCARV(D6205,TablaPaises,6,FALSO),"Sin dato")</f>
        <v/>
      </c>
      <c r="K6205">
        <f>SI.ERROR(BUSCARV(C6205,TablaProductos,2,FALSO),"Sin dato")</f>
        <v/>
      </c>
      <c r="L6205">
        <f>SI(H6205&gt;=1000000,"Alto",SI(H6205&gt;=100000,"Medio","Bajo"))</f>
        <v/>
      </c>
      <c r="M6205">
        <f>SI.ERROR(BUSCARV(E6205,TablaEstados,3,FALSO),"Sin dato")</f>
        <v/>
      </c>
      <c r="N6205">
        <f>SI.ERROR(BUSCARV(E6205,TablaEstados,4,FALSO),"Sin dato")</f>
        <v/>
      </c>
    </row>
    <row r="6206">
      <c r="A6206" t="inlineStr">
        <is>
          <t>2025</t>
        </is>
      </c>
      <c r="B6206" t="inlineStr">
        <is>
          <t>10</t>
        </is>
      </c>
      <c r="C6206" t="inlineStr">
        <is>
          <t>10059010</t>
        </is>
      </c>
      <c r="D6206" t="inlineStr">
        <is>
          <t>190</t>
        </is>
      </c>
      <c r="E6206" t="inlineStr">
        <is>
          <t>GO</t>
        </is>
      </c>
      <c r="F6206" t="n">
        <v>26221682</v>
      </c>
      <c r="G6206" t="n">
        <v>26221682</v>
      </c>
      <c r="H6206" t="n">
        <v>5397498</v>
      </c>
      <c r="I6206" t="inlineStr">
        <is>
          <t>Milho</t>
        </is>
      </c>
      <c r="J6206">
        <f>SI.ERROR(BUSCARV(D6206,TablaPaises,6,FALSO),"Sin dato")</f>
        <v/>
      </c>
      <c r="K6206">
        <f>SI.ERROR(BUSCARV(C6206,TablaProductos,2,FALSO),"Sin dato")</f>
        <v/>
      </c>
      <c r="L6206">
        <f>SI(H6206&gt;=1000000,"Alto",SI(H6206&gt;=100000,"Medio","Bajo"))</f>
        <v/>
      </c>
      <c r="M6206">
        <f>SI.ERROR(BUSCARV(E6206,TablaEstados,3,FALSO),"Sin dato")</f>
        <v/>
      </c>
      <c r="N6206">
        <f>SI.ERROR(BUSCARV(E6206,TablaEstados,4,FALSO),"Sin dato")</f>
        <v/>
      </c>
    </row>
    <row r="6207">
      <c r="A6207" t="inlineStr">
        <is>
          <t>2025</t>
        </is>
      </c>
      <c r="B6207" t="inlineStr">
        <is>
          <t>11</t>
        </is>
      </c>
      <c r="C6207" t="inlineStr">
        <is>
          <t>52010020</t>
        </is>
      </c>
      <c r="D6207" t="inlineStr">
        <is>
          <t>576</t>
        </is>
      </c>
      <c r="E6207" t="inlineStr">
        <is>
          <t>SP</t>
        </is>
      </c>
      <c r="F6207" t="n">
        <v>1528</v>
      </c>
      <c r="G6207" t="n">
        <v>1527827</v>
      </c>
      <c r="H6207" t="n">
        <v>2321449</v>
      </c>
      <c r="I6207" t="inlineStr">
        <is>
          <t>Algodón</t>
        </is>
      </c>
      <c r="J6207">
        <f>SI.ERROR(BUSCARV(D6207,TablaPaises,6,FALSO),"Sin dato")</f>
        <v/>
      </c>
      <c r="K6207">
        <f>SI.ERROR(BUSCARV(C6207,TablaProductos,2,FALSO),"Sin dato")</f>
        <v/>
      </c>
      <c r="L6207">
        <f>SI(H6207&gt;=1000000,"Alto",SI(H6207&gt;=100000,"Medio","Bajo"))</f>
        <v/>
      </c>
      <c r="M6207">
        <f>SI.ERROR(BUSCARV(E6207,TablaEstados,3,FALSO),"Sin dato")</f>
        <v/>
      </c>
      <c r="N6207">
        <f>SI.ERROR(BUSCARV(E6207,TablaEstados,4,FALSO),"Sin dato")</f>
        <v/>
      </c>
    </row>
    <row r="6208">
      <c r="A6208" t="inlineStr">
        <is>
          <t>2025</t>
        </is>
      </c>
      <c r="B6208" t="inlineStr">
        <is>
          <t>03</t>
        </is>
      </c>
      <c r="C6208" t="inlineStr">
        <is>
          <t>10059010</t>
        </is>
      </c>
      <c r="D6208" t="inlineStr">
        <is>
          <t>361</t>
        </is>
      </c>
      <c r="E6208" t="inlineStr">
        <is>
          <t>MT</t>
        </is>
      </c>
      <c r="F6208" t="n">
        <v>1810100</v>
      </c>
      <c r="G6208" t="n">
        <v>1810100</v>
      </c>
      <c r="H6208" t="n">
        <v>940477</v>
      </c>
      <c r="I6208" t="inlineStr">
        <is>
          <t>Milho</t>
        </is>
      </c>
      <c r="J6208">
        <f>SI.ERROR(BUSCARV(D6208,TablaPaises,6,FALSO),"Sin dato")</f>
        <v/>
      </c>
      <c r="K6208">
        <f>SI.ERROR(BUSCARV(C6208,TablaProductos,2,FALSO),"Sin dato")</f>
        <v/>
      </c>
      <c r="L6208">
        <f>SI(H6208&gt;=1000000,"Alto",SI(H6208&gt;=100000,"Medio","Bajo"))</f>
        <v/>
      </c>
      <c r="M6208">
        <f>SI.ERROR(BUSCARV(E6208,TablaEstados,3,FALSO),"Sin dato")</f>
        <v/>
      </c>
      <c r="N6208">
        <f>SI.ERROR(BUSCARV(E6208,TablaEstados,4,FALSO),"Sin dato")</f>
        <v/>
      </c>
    </row>
    <row r="6209">
      <c r="A6209" t="inlineStr">
        <is>
          <t>2025</t>
        </is>
      </c>
      <c r="B6209" t="inlineStr">
        <is>
          <t>02</t>
        </is>
      </c>
      <c r="C6209" t="inlineStr">
        <is>
          <t>09011110</t>
        </is>
      </c>
      <c r="D6209" t="inlineStr">
        <is>
          <t>573</t>
        </is>
      </c>
      <c r="E6209" t="inlineStr">
        <is>
          <t>PR</t>
        </is>
      </c>
      <c r="F6209" t="n">
        <v>175</v>
      </c>
      <c r="G6209" t="n">
        <v>175103</v>
      </c>
      <c r="H6209" t="n">
        <v>931801</v>
      </c>
      <c r="I6209" t="inlineStr">
        <is>
          <t>Café en granos</t>
        </is>
      </c>
      <c r="J6209">
        <f>SI.ERROR(BUSCARV(D6209,TablaPaises,6,FALSO),"Sin dato")</f>
        <v/>
      </c>
      <c r="K6209">
        <f>SI.ERROR(BUSCARV(C6209,TablaProductos,2,FALSO),"Sin dato")</f>
        <v/>
      </c>
      <c r="L6209">
        <f>SI(H6209&gt;=1000000,"Alto",SI(H6209&gt;=100000,"Medio","Bajo"))</f>
        <v/>
      </c>
      <c r="M6209">
        <f>SI.ERROR(BUSCARV(E6209,TablaEstados,3,FALSO),"Sin dato")</f>
        <v/>
      </c>
      <c r="N6209">
        <f>SI.ERROR(BUSCARV(E6209,TablaEstados,4,FALSO),"Sin dato")</f>
        <v/>
      </c>
    </row>
    <row r="6210">
      <c r="A6210" t="inlineStr">
        <is>
          <t>2025</t>
        </is>
      </c>
      <c r="B6210" t="inlineStr">
        <is>
          <t>10</t>
        </is>
      </c>
      <c r="C6210" t="inlineStr">
        <is>
          <t>09011190</t>
        </is>
      </c>
      <c r="D6210" t="inlineStr">
        <is>
          <t>434</t>
        </is>
      </c>
      <c r="E6210" t="inlineStr">
        <is>
          <t>PR</t>
        </is>
      </c>
      <c r="F6210" t="n">
        <v>2</v>
      </c>
      <c r="G6210" t="n">
        <v>2</v>
      </c>
      <c r="H6210" t="n">
        <v>65</v>
      </c>
      <c r="I6210" t="inlineStr">
        <is>
          <t>Café en granos</t>
        </is>
      </c>
      <c r="J6210">
        <f>SI.ERROR(BUSCARV(D6210,TablaPaises,6,FALSO),"Sin dato")</f>
        <v/>
      </c>
      <c r="K6210">
        <f>SI.ERROR(BUSCARV(C6210,TablaProductos,2,FALSO),"Sin dato")</f>
        <v/>
      </c>
      <c r="L6210">
        <f>SI(H6210&gt;=1000000,"Alto",SI(H6210&gt;=100000,"Medio","Bajo"))</f>
        <v/>
      </c>
      <c r="M6210">
        <f>SI.ERROR(BUSCARV(E6210,TablaEstados,3,FALSO),"Sin dato")</f>
        <v/>
      </c>
      <c r="N6210">
        <f>SI.ERROR(BUSCARV(E6210,TablaEstados,4,FALSO),"Sin dato")</f>
        <v/>
      </c>
    </row>
    <row r="6211">
      <c r="A6211" t="inlineStr">
        <is>
          <t>2025</t>
        </is>
      </c>
      <c r="B6211" t="inlineStr">
        <is>
          <t>04</t>
        </is>
      </c>
      <c r="C6211" t="inlineStr">
        <is>
          <t>12019000</t>
        </is>
      </c>
      <c r="D6211" t="inlineStr">
        <is>
          <t>372</t>
        </is>
      </c>
      <c r="E6211" t="inlineStr">
        <is>
          <t>MA</t>
        </is>
      </c>
      <c r="F6211" t="n">
        <v>35647</v>
      </c>
      <c r="G6211" t="n">
        <v>35646912</v>
      </c>
      <c r="H6211" t="n">
        <v>14061101</v>
      </c>
      <c r="I6211" t="inlineStr">
        <is>
          <t>Soja</t>
        </is>
      </c>
      <c r="J6211">
        <f>SI.ERROR(BUSCARV(D6211,TablaPaises,6,FALSO),"Sin dato")</f>
        <v/>
      </c>
      <c r="K6211">
        <f>SI.ERROR(BUSCARV(C6211,TablaProductos,2,FALSO),"Sin dato")</f>
        <v/>
      </c>
      <c r="L6211">
        <f>SI(H6211&gt;=1000000,"Alto",SI(H6211&gt;=100000,"Medio","Bajo"))</f>
        <v/>
      </c>
      <c r="M6211">
        <f>SI.ERROR(BUSCARV(E6211,TablaEstados,3,FALSO),"Sin dato")</f>
        <v/>
      </c>
      <c r="N6211">
        <f>SI.ERROR(BUSCARV(E6211,TablaEstados,4,FALSO),"Sin dato")</f>
        <v/>
      </c>
    </row>
    <row r="6212">
      <c r="A6212" t="inlineStr">
        <is>
          <t>2025</t>
        </is>
      </c>
      <c r="B6212" t="inlineStr">
        <is>
          <t>05</t>
        </is>
      </c>
      <c r="C6212" t="inlineStr">
        <is>
          <t>09011110</t>
        </is>
      </c>
      <c r="D6212" t="inlineStr">
        <is>
          <t>245</t>
        </is>
      </c>
      <c r="E6212" t="inlineStr">
        <is>
          <t>PR</t>
        </is>
      </c>
      <c r="F6212" t="n">
        <v>57</v>
      </c>
      <c r="G6212" t="n">
        <v>57575</v>
      </c>
      <c r="H6212" t="n">
        <v>492997</v>
      </c>
      <c r="I6212" t="inlineStr">
        <is>
          <t>Café en granos</t>
        </is>
      </c>
      <c r="J6212">
        <f>SI.ERROR(BUSCARV(D6212,TablaPaises,6,FALSO),"Sin dato")</f>
        <v/>
      </c>
      <c r="K6212">
        <f>SI.ERROR(BUSCARV(C6212,TablaProductos,2,FALSO),"Sin dato")</f>
        <v/>
      </c>
      <c r="L6212">
        <f>SI(H6212&gt;=1000000,"Alto",SI(H6212&gt;=100000,"Medio","Bajo"))</f>
        <v/>
      </c>
      <c r="M6212">
        <f>SI.ERROR(BUSCARV(E6212,TablaEstados,3,FALSO),"Sin dato")</f>
        <v/>
      </c>
      <c r="N6212">
        <f>SI.ERROR(BUSCARV(E6212,TablaEstados,4,FALSO),"Sin dato")</f>
        <v/>
      </c>
    </row>
    <row r="6213">
      <c r="A6213" t="inlineStr">
        <is>
          <t>2025</t>
        </is>
      </c>
      <c r="B6213" t="inlineStr">
        <is>
          <t>10</t>
        </is>
      </c>
      <c r="C6213" t="inlineStr">
        <is>
          <t>12011000</t>
        </is>
      </c>
      <c r="D6213" t="inlineStr">
        <is>
          <t>249</t>
        </is>
      </c>
      <c r="E6213" t="inlineStr">
        <is>
          <t>PR</t>
        </is>
      </c>
      <c r="F6213" t="n">
        <v>1</v>
      </c>
      <c r="G6213" t="n">
        <v>1</v>
      </c>
      <c r="H6213" t="n">
        <v>1</v>
      </c>
      <c r="I6213" t="inlineStr">
        <is>
          <t>Soja</t>
        </is>
      </c>
      <c r="J6213">
        <f>SI.ERROR(BUSCARV(D6213,TablaPaises,6,FALSO),"Sin dato")</f>
        <v/>
      </c>
      <c r="K6213">
        <f>SI.ERROR(BUSCARV(C6213,TablaProductos,2,FALSO),"Sin dato")</f>
        <v/>
      </c>
      <c r="L6213">
        <f>SI(H6213&gt;=1000000,"Alto",SI(H6213&gt;=100000,"Medio","Bajo"))</f>
        <v/>
      </c>
      <c r="M6213">
        <f>SI.ERROR(BUSCARV(E6213,TablaEstados,3,FALSO),"Sin dato")</f>
        <v/>
      </c>
      <c r="N6213">
        <f>SI.ERROR(BUSCARV(E6213,TablaEstados,4,FALSO),"Sin dato")</f>
        <v/>
      </c>
    </row>
    <row r="6214">
      <c r="A6214" t="inlineStr">
        <is>
          <t>2025</t>
        </is>
      </c>
      <c r="B6214" t="inlineStr">
        <is>
          <t>08</t>
        </is>
      </c>
      <c r="C6214" t="inlineStr">
        <is>
          <t>09011110</t>
        </is>
      </c>
      <c r="D6214" t="inlineStr">
        <is>
          <t>198</t>
        </is>
      </c>
      <c r="E6214" t="inlineStr">
        <is>
          <t>MG</t>
        </is>
      </c>
      <c r="F6214" t="n">
        <v>19</v>
      </c>
      <c r="G6214" t="n">
        <v>19200</v>
      </c>
      <c r="H6214" t="n">
        <v>137046</v>
      </c>
      <c r="I6214" t="inlineStr">
        <is>
          <t>Café en granos</t>
        </is>
      </c>
      <c r="J6214">
        <f>SI.ERROR(BUSCARV(D6214,TablaPaises,6,FALSO),"Sin dato")</f>
        <v/>
      </c>
      <c r="K6214">
        <f>SI.ERROR(BUSCARV(C6214,TablaProductos,2,FALSO),"Sin dato")</f>
        <v/>
      </c>
      <c r="L6214">
        <f>SI(H6214&gt;=1000000,"Alto",SI(H6214&gt;=100000,"Medio","Bajo"))</f>
        <v/>
      </c>
      <c r="M6214">
        <f>SI.ERROR(BUSCARV(E6214,TablaEstados,3,FALSO),"Sin dato")</f>
        <v/>
      </c>
      <c r="N6214">
        <f>SI.ERROR(BUSCARV(E6214,TablaEstados,4,FALSO),"Sin dato")</f>
        <v/>
      </c>
    </row>
    <row r="6215">
      <c r="A6215" t="inlineStr">
        <is>
          <t>2025</t>
        </is>
      </c>
      <c r="B6215" t="inlineStr">
        <is>
          <t>10</t>
        </is>
      </c>
      <c r="C6215" t="inlineStr">
        <is>
          <t>09011110</t>
        </is>
      </c>
      <c r="D6215" t="inlineStr">
        <is>
          <t>578</t>
        </is>
      </c>
      <c r="E6215" t="inlineStr">
        <is>
          <t>ES</t>
        </is>
      </c>
      <c r="F6215" t="n">
        <v>19</v>
      </c>
      <c r="G6215" t="n">
        <v>19200</v>
      </c>
      <c r="H6215" t="n">
        <v>95040</v>
      </c>
      <c r="I6215" t="inlineStr">
        <is>
          <t>Café en granos</t>
        </is>
      </c>
      <c r="J6215">
        <f>SI.ERROR(BUSCARV(D6215,TablaPaises,6,FALSO),"Sin dato")</f>
        <v/>
      </c>
      <c r="K6215">
        <f>SI.ERROR(BUSCARV(C6215,TablaProductos,2,FALSO),"Sin dato")</f>
        <v/>
      </c>
      <c r="L6215">
        <f>SI(H6215&gt;=1000000,"Alto",SI(H6215&gt;=100000,"Medio","Bajo"))</f>
        <v/>
      </c>
      <c r="M6215">
        <f>SI.ERROR(BUSCARV(E6215,TablaEstados,3,FALSO),"Sin dato")</f>
        <v/>
      </c>
      <c r="N6215">
        <f>SI.ERROR(BUSCARV(E6215,TablaEstados,4,FALSO),"Sin dato")</f>
        <v/>
      </c>
    </row>
    <row r="6216">
      <c r="A6216" t="inlineStr">
        <is>
          <t>2025</t>
        </is>
      </c>
      <c r="B6216" t="inlineStr">
        <is>
          <t>08</t>
        </is>
      </c>
      <c r="C6216" t="inlineStr">
        <is>
          <t>10059010</t>
        </is>
      </c>
      <c r="D6216" t="inlineStr">
        <is>
          <t>403</t>
        </is>
      </c>
      <c r="E6216" t="inlineStr">
        <is>
          <t>RO</t>
        </is>
      </c>
      <c r="F6216" t="n">
        <v>1077000</v>
      </c>
      <c r="G6216" t="n">
        <v>1077000</v>
      </c>
      <c r="H6216" t="n">
        <v>213483</v>
      </c>
      <c r="I6216" t="inlineStr">
        <is>
          <t>Milho</t>
        </is>
      </c>
      <c r="J6216">
        <f>SI.ERROR(BUSCARV(D6216,TablaPaises,6,FALSO),"Sin dato")</f>
        <v/>
      </c>
      <c r="K6216">
        <f>SI.ERROR(BUSCARV(C6216,TablaProductos,2,FALSO),"Sin dato")</f>
        <v/>
      </c>
      <c r="L6216">
        <f>SI(H6216&gt;=1000000,"Alto",SI(H6216&gt;=100000,"Medio","Bajo"))</f>
        <v/>
      </c>
      <c r="M6216">
        <f>SI.ERROR(BUSCARV(E6216,TablaEstados,3,FALSO),"Sin dato")</f>
        <v/>
      </c>
      <c r="N6216">
        <f>SI.ERROR(BUSCARV(E6216,TablaEstados,4,FALSO),"Sin dato")</f>
        <v/>
      </c>
    </row>
    <row r="6217">
      <c r="A6217" t="inlineStr">
        <is>
          <t>2025</t>
        </is>
      </c>
      <c r="B6217" t="inlineStr">
        <is>
          <t>03</t>
        </is>
      </c>
      <c r="C6217" t="inlineStr">
        <is>
          <t>09011110</t>
        </is>
      </c>
      <c r="D6217" t="inlineStr">
        <is>
          <t>767</t>
        </is>
      </c>
      <c r="E6217" t="inlineStr">
        <is>
          <t>GO</t>
        </is>
      </c>
      <c r="F6217" t="n">
        <v>60</v>
      </c>
      <c r="G6217" t="n">
        <v>60000</v>
      </c>
      <c r="H6217" t="n">
        <v>470942</v>
      </c>
      <c r="I6217" t="inlineStr">
        <is>
          <t>Café en granos</t>
        </is>
      </c>
      <c r="J6217">
        <f>SI.ERROR(BUSCARV(D6217,TablaPaises,6,FALSO),"Sin dato")</f>
        <v/>
      </c>
      <c r="K6217">
        <f>SI.ERROR(BUSCARV(C6217,TablaProductos,2,FALSO),"Sin dato")</f>
        <v/>
      </c>
      <c r="L6217">
        <f>SI(H6217&gt;=1000000,"Alto",SI(H6217&gt;=100000,"Medio","Bajo"))</f>
        <v/>
      </c>
      <c r="M6217">
        <f>SI.ERROR(BUSCARV(E6217,TablaEstados,3,FALSO),"Sin dato")</f>
        <v/>
      </c>
      <c r="N6217">
        <f>SI.ERROR(BUSCARV(E6217,TablaEstados,4,FALSO),"Sin dato")</f>
        <v/>
      </c>
    </row>
    <row r="6218">
      <c r="A6218" t="inlineStr">
        <is>
          <t>2025</t>
        </is>
      </c>
      <c r="B6218" t="inlineStr">
        <is>
          <t>01</t>
        </is>
      </c>
      <c r="C6218" t="inlineStr">
        <is>
          <t>09011110</t>
        </is>
      </c>
      <c r="D6218" t="inlineStr">
        <is>
          <t>301</t>
        </is>
      </c>
      <c r="E6218" t="inlineStr">
        <is>
          <t>BA</t>
        </is>
      </c>
      <c r="F6218" t="n">
        <v>103</v>
      </c>
      <c r="G6218" t="n">
        <v>102900</v>
      </c>
      <c r="H6218" t="n">
        <v>455058</v>
      </c>
      <c r="I6218" t="inlineStr">
        <is>
          <t>Café en granos</t>
        </is>
      </c>
      <c r="J6218">
        <f>SI.ERROR(BUSCARV(D6218,TablaPaises,6,FALSO),"Sin dato")</f>
        <v/>
      </c>
      <c r="K6218">
        <f>SI.ERROR(BUSCARV(C6218,TablaProductos,2,FALSO),"Sin dato")</f>
        <v/>
      </c>
      <c r="L6218">
        <f>SI(H6218&gt;=1000000,"Alto",SI(H6218&gt;=100000,"Medio","Bajo"))</f>
        <v/>
      </c>
      <c r="M6218">
        <f>SI.ERROR(BUSCARV(E6218,TablaEstados,3,FALSO),"Sin dato")</f>
        <v/>
      </c>
      <c r="N6218">
        <f>SI.ERROR(BUSCARV(E6218,TablaEstados,4,FALSO),"Sin dato")</f>
        <v/>
      </c>
    </row>
    <row r="6219">
      <c r="A6219" t="inlineStr">
        <is>
          <t>2025</t>
        </is>
      </c>
      <c r="B6219" t="inlineStr">
        <is>
          <t>09</t>
        </is>
      </c>
      <c r="C6219" t="inlineStr">
        <is>
          <t>52010020</t>
        </is>
      </c>
      <c r="D6219" t="inlineStr">
        <is>
          <t>365</t>
        </is>
      </c>
      <c r="E6219" t="inlineStr">
        <is>
          <t>MA</t>
        </is>
      </c>
      <c r="F6219" t="n">
        <v>1578</v>
      </c>
      <c r="G6219" t="n">
        <v>1578783</v>
      </c>
      <c r="H6219" t="n">
        <v>2632429</v>
      </c>
      <c r="I6219" t="inlineStr">
        <is>
          <t>Algodón</t>
        </is>
      </c>
      <c r="J6219">
        <f>SI.ERROR(BUSCARV(D6219,TablaPaises,6,FALSO),"Sin dato")</f>
        <v/>
      </c>
      <c r="K6219">
        <f>SI.ERROR(BUSCARV(C6219,TablaProductos,2,FALSO),"Sin dato")</f>
        <v/>
      </c>
      <c r="L6219">
        <f>SI(H6219&gt;=1000000,"Alto",SI(H6219&gt;=100000,"Medio","Bajo"))</f>
        <v/>
      </c>
      <c r="M6219">
        <f>SI.ERROR(BUSCARV(E6219,TablaEstados,3,FALSO),"Sin dato")</f>
        <v/>
      </c>
      <c r="N6219">
        <f>SI.ERROR(BUSCARV(E6219,TablaEstados,4,FALSO),"Sin dato")</f>
        <v/>
      </c>
    </row>
    <row r="6220">
      <c r="A6220" t="inlineStr">
        <is>
          <t>2025</t>
        </is>
      </c>
      <c r="B6220" t="inlineStr">
        <is>
          <t>09</t>
        </is>
      </c>
      <c r="C6220" t="inlineStr">
        <is>
          <t>09011110</t>
        </is>
      </c>
      <c r="D6220" t="inlineStr">
        <is>
          <t>160</t>
        </is>
      </c>
      <c r="E6220" t="inlineStr">
        <is>
          <t>MG</t>
        </is>
      </c>
      <c r="F6220" t="n">
        <v>0</v>
      </c>
      <c r="G6220" t="n">
        <v>180</v>
      </c>
      <c r="H6220" t="n">
        <v>1260</v>
      </c>
      <c r="I6220" t="inlineStr">
        <is>
          <t>Café en granos</t>
        </is>
      </c>
      <c r="J6220">
        <f>SI.ERROR(BUSCARV(D6220,TablaPaises,6,FALSO),"Sin dato")</f>
        <v/>
      </c>
      <c r="K6220">
        <f>SI.ERROR(BUSCARV(C6220,TablaProductos,2,FALSO),"Sin dato")</f>
        <v/>
      </c>
      <c r="L6220">
        <f>SI(H6220&gt;=1000000,"Alto",SI(H6220&gt;=100000,"Medio","Bajo"))</f>
        <v/>
      </c>
      <c r="M6220">
        <f>SI.ERROR(BUSCARV(E6220,TablaEstados,3,FALSO),"Sin dato")</f>
        <v/>
      </c>
      <c r="N6220">
        <f>SI.ERROR(BUSCARV(E6220,TablaEstados,4,FALSO),"Sin dato")</f>
        <v/>
      </c>
    </row>
    <row r="6221">
      <c r="A6221" t="inlineStr">
        <is>
          <t>2025</t>
        </is>
      </c>
      <c r="B6221" t="inlineStr">
        <is>
          <t>09</t>
        </is>
      </c>
      <c r="C6221" t="inlineStr">
        <is>
          <t>09011110</t>
        </is>
      </c>
      <c r="D6221" t="inlineStr">
        <is>
          <t>023</t>
        </is>
      </c>
      <c r="E6221" t="inlineStr">
        <is>
          <t>BA</t>
        </is>
      </c>
      <c r="F6221" t="n">
        <v>213</v>
      </c>
      <c r="G6221" t="n">
        <v>213600</v>
      </c>
      <c r="H6221" t="n">
        <v>1322114</v>
      </c>
      <c r="I6221" t="inlineStr">
        <is>
          <t>Café en granos</t>
        </is>
      </c>
      <c r="J6221">
        <f>SI.ERROR(BUSCARV(D6221,TablaPaises,6,FALSO),"Sin dato")</f>
        <v/>
      </c>
      <c r="K6221">
        <f>SI.ERROR(BUSCARV(C6221,TablaProductos,2,FALSO),"Sin dato")</f>
        <v/>
      </c>
      <c r="L6221">
        <f>SI(H6221&gt;=1000000,"Alto",SI(H6221&gt;=100000,"Medio","Bajo"))</f>
        <v/>
      </c>
      <c r="M6221">
        <f>SI.ERROR(BUSCARV(E6221,TablaEstados,3,FALSO),"Sin dato")</f>
        <v/>
      </c>
      <c r="N6221">
        <f>SI.ERROR(BUSCARV(E6221,TablaEstados,4,FALSO),"Sin dato")</f>
        <v/>
      </c>
    </row>
    <row r="6222">
      <c r="A6222" t="inlineStr">
        <is>
          <t>2025</t>
        </is>
      </c>
      <c r="B6222" t="inlineStr">
        <is>
          <t>06</t>
        </is>
      </c>
      <c r="C6222" t="inlineStr">
        <is>
          <t>09011200</t>
        </is>
      </c>
      <c r="D6222" t="inlineStr">
        <is>
          <t>434</t>
        </is>
      </c>
      <c r="E6222" t="inlineStr">
        <is>
          <t>SP</t>
        </is>
      </c>
      <c r="F6222" t="n">
        <v>4</v>
      </c>
      <c r="G6222" t="n">
        <v>4</v>
      </c>
      <c r="H6222" t="n">
        <v>171</v>
      </c>
      <c r="I6222" t="inlineStr">
        <is>
          <t>Café en granos</t>
        </is>
      </c>
      <c r="J6222">
        <f>SI.ERROR(BUSCARV(D6222,TablaPaises,6,FALSO),"Sin dato")</f>
        <v/>
      </c>
      <c r="K6222">
        <f>SI.ERROR(BUSCARV(C6222,TablaProductos,2,FALSO),"Sin dato")</f>
        <v/>
      </c>
      <c r="L6222">
        <f>SI(H6222&gt;=1000000,"Alto",SI(H6222&gt;=100000,"Medio","Bajo"))</f>
        <v/>
      </c>
      <c r="M6222">
        <f>SI.ERROR(BUSCARV(E6222,TablaEstados,3,FALSO),"Sin dato")</f>
        <v/>
      </c>
      <c r="N6222">
        <f>SI.ERROR(BUSCARV(E6222,TablaEstados,4,FALSO),"Sin dato")</f>
        <v/>
      </c>
    </row>
    <row r="6223">
      <c r="A6223" t="inlineStr">
        <is>
          <t>2025</t>
        </is>
      </c>
      <c r="B6223" t="inlineStr">
        <is>
          <t>03</t>
        </is>
      </c>
      <c r="C6223" t="inlineStr">
        <is>
          <t>10059090</t>
        </is>
      </c>
      <c r="D6223" t="inlineStr">
        <is>
          <t>580</t>
        </is>
      </c>
      <c r="E6223" t="inlineStr">
        <is>
          <t>SP</t>
        </is>
      </c>
      <c r="F6223" t="n">
        <v>15</v>
      </c>
      <c r="G6223" t="n">
        <v>15</v>
      </c>
      <c r="H6223" t="n">
        <v>17</v>
      </c>
      <c r="I6223" t="inlineStr">
        <is>
          <t>Milho</t>
        </is>
      </c>
      <c r="J6223">
        <f>SI.ERROR(BUSCARV(D6223,TablaPaises,6,FALSO),"Sin dato")</f>
        <v/>
      </c>
      <c r="K6223">
        <f>SI.ERROR(BUSCARV(C6223,TablaProductos,2,FALSO),"Sin dato")</f>
        <v/>
      </c>
      <c r="L6223">
        <f>SI(H6223&gt;=1000000,"Alto",SI(H6223&gt;=100000,"Medio","Bajo"))</f>
        <v/>
      </c>
      <c r="M6223">
        <f>SI.ERROR(BUSCARV(E6223,TablaEstados,3,FALSO),"Sin dato")</f>
        <v/>
      </c>
      <c r="N6223">
        <f>SI.ERROR(BUSCARV(E6223,TablaEstados,4,FALSO),"Sin dato")</f>
        <v/>
      </c>
    </row>
    <row r="6224">
      <c r="A6224" t="inlineStr">
        <is>
          <t>2025</t>
        </is>
      </c>
      <c r="B6224" t="inlineStr">
        <is>
          <t>11</t>
        </is>
      </c>
      <c r="C6224" t="inlineStr">
        <is>
          <t>09011110</t>
        </is>
      </c>
      <c r="D6224" t="inlineStr">
        <is>
          <t>275</t>
        </is>
      </c>
      <c r="E6224" t="inlineStr">
        <is>
          <t>MG</t>
        </is>
      </c>
      <c r="F6224" t="n">
        <v>161</v>
      </c>
      <c r="G6224" t="n">
        <v>160800</v>
      </c>
      <c r="H6224" t="n">
        <v>1298137</v>
      </c>
      <c r="I6224" t="inlineStr">
        <is>
          <t>Café en granos</t>
        </is>
      </c>
      <c r="J6224">
        <f>SI.ERROR(BUSCARV(D6224,TablaPaises,6,FALSO),"Sin dato")</f>
        <v/>
      </c>
      <c r="K6224">
        <f>SI.ERROR(BUSCARV(C6224,TablaProductos,2,FALSO),"Sin dato")</f>
        <v/>
      </c>
      <c r="L6224">
        <f>SI(H6224&gt;=1000000,"Alto",SI(H6224&gt;=100000,"Medio","Bajo"))</f>
        <v/>
      </c>
      <c r="M6224">
        <f>SI.ERROR(BUSCARV(E6224,TablaEstados,3,FALSO),"Sin dato")</f>
        <v/>
      </c>
      <c r="N6224">
        <f>SI.ERROR(BUSCARV(E6224,TablaEstados,4,FALSO),"Sin dato")</f>
        <v/>
      </c>
    </row>
    <row r="6225">
      <c r="A6225" t="inlineStr">
        <is>
          <t>2025</t>
        </is>
      </c>
      <c r="B6225" t="inlineStr">
        <is>
          <t>01</t>
        </is>
      </c>
      <c r="C6225" t="inlineStr">
        <is>
          <t>09011200</t>
        </is>
      </c>
      <c r="D6225" t="inlineStr">
        <is>
          <t>434</t>
        </is>
      </c>
      <c r="E6225" t="inlineStr">
        <is>
          <t>SP</t>
        </is>
      </c>
      <c r="F6225" t="n">
        <v>0</v>
      </c>
      <c r="G6225" t="n">
        <v>0</v>
      </c>
      <c r="H6225" t="n">
        <v>130</v>
      </c>
      <c r="I6225" t="inlineStr">
        <is>
          <t>Café en granos</t>
        </is>
      </c>
      <c r="J6225">
        <f>SI.ERROR(BUSCARV(D6225,TablaPaises,6,FALSO),"Sin dato")</f>
        <v/>
      </c>
      <c r="K6225">
        <f>SI.ERROR(BUSCARV(C6225,TablaProductos,2,FALSO),"Sin dato")</f>
        <v/>
      </c>
      <c r="L6225">
        <f>SI(H6225&gt;=1000000,"Alto",SI(H6225&gt;=100000,"Medio","Bajo"))</f>
        <v/>
      </c>
      <c r="M6225">
        <f>SI.ERROR(BUSCARV(E6225,TablaEstados,3,FALSO),"Sin dato")</f>
        <v/>
      </c>
      <c r="N6225">
        <f>SI.ERROR(BUSCARV(E6225,TablaEstados,4,FALSO),"Sin dato")</f>
        <v/>
      </c>
    </row>
    <row r="6226">
      <c r="A6226" t="inlineStr">
        <is>
          <t>2025</t>
        </is>
      </c>
      <c r="B6226" t="inlineStr">
        <is>
          <t>12</t>
        </is>
      </c>
      <c r="C6226" t="inlineStr">
        <is>
          <t>09011110</t>
        </is>
      </c>
      <c r="D6226" t="inlineStr">
        <is>
          <t>023</t>
        </is>
      </c>
      <c r="E6226" t="inlineStr">
        <is>
          <t>BA</t>
        </is>
      </c>
      <c r="F6226" t="n">
        <v>114</v>
      </c>
      <c r="G6226" t="n">
        <v>115200</v>
      </c>
      <c r="H6226" t="n">
        <v>701952</v>
      </c>
      <c r="I6226" t="inlineStr">
        <is>
          <t>Café en granos</t>
        </is>
      </c>
      <c r="J6226">
        <f>SI.ERROR(BUSCARV(D6226,TablaPaises,6,FALSO),"Sin dato")</f>
        <v/>
      </c>
      <c r="K6226">
        <f>SI.ERROR(BUSCARV(C6226,TablaProductos,2,FALSO),"Sin dato")</f>
        <v/>
      </c>
      <c r="L6226">
        <f>SI(H6226&gt;=1000000,"Alto",SI(H6226&gt;=100000,"Medio","Bajo"))</f>
        <v/>
      </c>
      <c r="M6226">
        <f>SI.ERROR(BUSCARV(E6226,TablaEstados,3,FALSO),"Sin dato")</f>
        <v/>
      </c>
      <c r="N6226">
        <f>SI.ERROR(BUSCARV(E6226,TablaEstados,4,FALSO),"Sin dato")</f>
        <v/>
      </c>
    </row>
    <row r="6227">
      <c r="A6227" t="inlineStr">
        <is>
          <t>2025</t>
        </is>
      </c>
      <c r="B6227" t="inlineStr">
        <is>
          <t>02</t>
        </is>
      </c>
      <c r="C6227" t="inlineStr">
        <is>
          <t>12019000</t>
        </is>
      </c>
      <c r="D6227" t="inlineStr">
        <is>
          <t>776</t>
        </is>
      </c>
      <c r="E6227" t="inlineStr">
        <is>
          <t>SC</t>
        </is>
      </c>
      <c r="F6227" t="n">
        <v>5421</v>
      </c>
      <c r="G6227" t="n">
        <v>5421590</v>
      </c>
      <c r="H6227" t="n">
        <v>2106812</v>
      </c>
      <c r="I6227" t="inlineStr">
        <is>
          <t>Soja</t>
        </is>
      </c>
      <c r="J6227">
        <f>SI.ERROR(BUSCARV(D6227,TablaPaises,6,FALSO),"Sin dato")</f>
        <v/>
      </c>
      <c r="K6227">
        <f>SI.ERROR(BUSCARV(C6227,TablaProductos,2,FALSO),"Sin dato")</f>
        <v/>
      </c>
      <c r="L6227">
        <f>SI(H6227&gt;=1000000,"Alto",SI(H6227&gt;=100000,"Medio","Bajo"))</f>
        <v/>
      </c>
      <c r="M6227">
        <f>SI.ERROR(BUSCARV(E6227,TablaEstados,3,FALSO),"Sin dato")</f>
        <v/>
      </c>
      <c r="N6227">
        <f>SI.ERROR(BUSCARV(E6227,TablaEstados,4,FALSO),"Sin dato")</f>
        <v/>
      </c>
    </row>
    <row r="6228">
      <c r="A6228" t="inlineStr">
        <is>
          <t>2025</t>
        </is>
      </c>
      <c r="B6228" t="inlineStr">
        <is>
          <t>11</t>
        </is>
      </c>
      <c r="C6228" t="inlineStr">
        <is>
          <t>09011110</t>
        </is>
      </c>
      <c r="D6228" t="inlineStr">
        <is>
          <t>275</t>
        </is>
      </c>
      <c r="E6228" t="inlineStr">
        <is>
          <t>MG</t>
        </is>
      </c>
      <c r="F6228" t="n">
        <v>77</v>
      </c>
      <c r="G6228" t="n">
        <v>76700</v>
      </c>
      <c r="H6228" t="n">
        <v>638345</v>
      </c>
      <c r="I6228" t="inlineStr">
        <is>
          <t>Café en granos</t>
        </is>
      </c>
      <c r="J6228">
        <f>SI.ERROR(BUSCARV(D6228,TablaPaises,6,FALSO),"Sin dato")</f>
        <v/>
      </c>
      <c r="K6228">
        <f>SI.ERROR(BUSCARV(C6228,TablaProductos,2,FALSO),"Sin dato")</f>
        <v/>
      </c>
      <c r="L6228">
        <f>SI(H6228&gt;=1000000,"Alto",SI(H6228&gt;=100000,"Medio","Bajo"))</f>
        <v/>
      </c>
      <c r="M6228">
        <f>SI.ERROR(BUSCARV(E6228,TablaEstados,3,FALSO),"Sin dato")</f>
        <v/>
      </c>
      <c r="N6228">
        <f>SI.ERROR(BUSCARV(E6228,TablaEstados,4,FALSO),"Sin dato")</f>
        <v/>
      </c>
    </row>
    <row r="6229">
      <c r="A6229" t="inlineStr">
        <is>
          <t>2025</t>
        </is>
      </c>
      <c r="B6229" t="inlineStr">
        <is>
          <t>10</t>
        </is>
      </c>
      <c r="C6229" t="inlineStr">
        <is>
          <t>52010020</t>
        </is>
      </c>
      <c r="D6229" t="inlineStr">
        <is>
          <t>361</t>
        </is>
      </c>
      <c r="E6229" t="inlineStr">
        <is>
          <t>RO</t>
        </is>
      </c>
      <c r="F6229" t="n">
        <v>155</v>
      </c>
      <c r="G6229" t="n">
        <v>154130</v>
      </c>
      <c r="H6229" t="n">
        <v>256451</v>
      </c>
      <c r="I6229" t="inlineStr">
        <is>
          <t>Algodón</t>
        </is>
      </c>
      <c r="J6229">
        <f>SI.ERROR(BUSCARV(D6229,TablaPaises,6,FALSO),"Sin dato")</f>
        <v/>
      </c>
      <c r="K6229">
        <f>SI.ERROR(BUSCARV(C6229,TablaProductos,2,FALSO),"Sin dato")</f>
        <v/>
      </c>
      <c r="L6229">
        <f>SI(H6229&gt;=1000000,"Alto",SI(H6229&gt;=100000,"Medio","Bajo"))</f>
        <v/>
      </c>
      <c r="M6229">
        <f>SI.ERROR(BUSCARV(E6229,TablaEstados,3,FALSO),"Sin dato")</f>
        <v/>
      </c>
      <c r="N6229">
        <f>SI.ERROR(BUSCARV(E6229,TablaEstados,4,FALSO),"Sin dato")</f>
        <v/>
      </c>
    </row>
    <row r="6230">
      <c r="A6230" t="inlineStr">
        <is>
          <t>2025</t>
        </is>
      </c>
      <c r="B6230" t="inlineStr">
        <is>
          <t>11</t>
        </is>
      </c>
      <c r="C6230" t="inlineStr">
        <is>
          <t>10059090</t>
        </is>
      </c>
      <c r="D6230" t="inlineStr">
        <is>
          <t>467</t>
        </is>
      </c>
      <c r="E6230" t="inlineStr">
        <is>
          <t>SP</t>
        </is>
      </c>
      <c r="F6230" t="n">
        <v>16</v>
      </c>
      <c r="G6230" t="n">
        <v>16</v>
      </c>
      <c r="H6230" t="n">
        <v>18</v>
      </c>
      <c r="I6230" t="inlineStr">
        <is>
          <t>Milho</t>
        </is>
      </c>
      <c r="J6230">
        <f>SI.ERROR(BUSCARV(D6230,TablaPaises,6,FALSO),"Sin dato")</f>
        <v/>
      </c>
      <c r="K6230">
        <f>SI.ERROR(BUSCARV(C6230,TablaProductos,2,FALSO),"Sin dato")</f>
        <v/>
      </c>
      <c r="L6230">
        <f>SI(H6230&gt;=1000000,"Alto",SI(H6230&gt;=100000,"Medio","Bajo"))</f>
        <v/>
      </c>
      <c r="M6230">
        <f>SI.ERROR(BUSCARV(E6230,TablaEstados,3,FALSO),"Sin dato")</f>
        <v/>
      </c>
      <c r="N6230">
        <f>SI.ERROR(BUSCARV(E6230,TablaEstados,4,FALSO),"Sin dato")</f>
        <v/>
      </c>
    </row>
    <row r="6231">
      <c r="A6231" t="inlineStr">
        <is>
          <t>2025</t>
        </is>
      </c>
      <c r="B6231" t="inlineStr">
        <is>
          <t>01</t>
        </is>
      </c>
      <c r="C6231" t="inlineStr">
        <is>
          <t>10059010</t>
        </is>
      </c>
      <c r="D6231" t="inlineStr">
        <is>
          <t>059</t>
        </is>
      </c>
      <c r="E6231" t="inlineStr">
        <is>
          <t>MS</t>
        </is>
      </c>
      <c r="F6231" t="n">
        <v>3402034</v>
      </c>
      <c r="G6231" t="n">
        <v>3402034</v>
      </c>
      <c r="H6231" t="n">
        <v>722492</v>
      </c>
      <c r="I6231" t="inlineStr">
        <is>
          <t>Milho</t>
        </is>
      </c>
      <c r="J6231">
        <f>SI.ERROR(BUSCARV(D6231,TablaPaises,6,FALSO),"Sin dato")</f>
        <v/>
      </c>
      <c r="K6231">
        <f>SI.ERROR(BUSCARV(C6231,TablaProductos,2,FALSO),"Sin dato")</f>
        <v/>
      </c>
      <c r="L6231">
        <f>SI(H6231&gt;=1000000,"Alto",SI(H6231&gt;=100000,"Medio","Bajo"))</f>
        <v/>
      </c>
      <c r="M6231">
        <f>SI.ERROR(BUSCARV(E6231,TablaEstados,3,FALSO),"Sin dato")</f>
        <v/>
      </c>
      <c r="N6231">
        <f>SI.ERROR(BUSCARV(E6231,TablaEstados,4,FALSO),"Sin dato")</f>
        <v/>
      </c>
    </row>
    <row r="6232">
      <c r="A6232" t="inlineStr">
        <is>
          <t>2025</t>
        </is>
      </c>
      <c r="B6232" t="inlineStr">
        <is>
          <t>05</t>
        </is>
      </c>
      <c r="C6232" t="inlineStr">
        <is>
          <t>10059010</t>
        </is>
      </c>
      <c r="D6232" t="inlineStr">
        <is>
          <t>434</t>
        </is>
      </c>
      <c r="E6232" t="inlineStr">
        <is>
          <t>SP</t>
        </is>
      </c>
      <c r="F6232" t="n">
        <v>2</v>
      </c>
      <c r="G6232" t="n">
        <v>2</v>
      </c>
      <c r="H6232" t="n">
        <v>11</v>
      </c>
      <c r="I6232" t="inlineStr">
        <is>
          <t>Milho</t>
        </is>
      </c>
      <c r="J6232">
        <f>SI.ERROR(BUSCARV(D6232,TablaPaises,6,FALSO),"Sin dato")</f>
        <v/>
      </c>
      <c r="K6232">
        <f>SI.ERROR(BUSCARV(C6232,TablaProductos,2,FALSO),"Sin dato")</f>
        <v/>
      </c>
      <c r="L6232">
        <f>SI(H6232&gt;=1000000,"Alto",SI(H6232&gt;=100000,"Medio","Bajo"))</f>
        <v/>
      </c>
      <c r="M6232">
        <f>SI.ERROR(BUSCARV(E6232,TablaEstados,3,FALSO),"Sin dato")</f>
        <v/>
      </c>
      <c r="N6232">
        <f>SI.ERROR(BUSCARV(E6232,TablaEstados,4,FALSO),"Sin dato")</f>
        <v/>
      </c>
    </row>
    <row r="6233">
      <c r="A6233" t="inlineStr">
        <is>
          <t>2025</t>
        </is>
      </c>
      <c r="B6233" t="inlineStr">
        <is>
          <t>10</t>
        </is>
      </c>
      <c r="C6233" t="inlineStr">
        <is>
          <t>10051000</t>
        </is>
      </c>
      <c r="D6233" t="inlineStr">
        <is>
          <t>040</t>
        </is>
      </c>
      <c r="E6233" t="inlineStr">
        <is>
          <t>SP</t>
        </is>
      </c>
      <c r="F6233" t="n">
        <v>9481</v>
      </c>
      <c r="G6233" t="n">
        <v>9481</v>
      </c>
      <c r="H6233" t="n">
        <v>71450</v>
      </c>
      <c r="I6233" t="inlineStr">
        <is>
          <t>Milho</t>
        </is>
      </c>
      <c r="J6233">
        <f>SI.ERROR(BUSCARV(D6233,TablaPaises,6,FALSO),"Sin dato")</f>
        <v/>
      </c>
      <c r="K6233">
        <f>SI.ERROR(BUSCARV(C6233,TablaProductos,2,FALSO),"Sin dato")</f>
        <v/>
      </c>
      <c r="L6233">
        <f>SI(H6233&gt;=1000000,"Alto",SI(H6233&gt;=100000,"Medio","Bajo"))</f>
        <v/>
      </c>
      <c r="M6233">
        <f>SI.ERROR(BUSCARV(E6233,TablaEstados,3,FALSO),"Sin dato")</f>
        <v/>
      </c>
      <c r="N6233">
        <f>SI.ERROR(BUSCARV(E6233,TablaEstados,4,FALSO),"Sin dato")</f>
        <v/>
      </c>
    </row>
    <row r="6234">
      <c r="A6234" t="inlineStr">
        <is>
          <t>2025</t>
        </is>
      </c>
      <c r="B6234" t="inlineStr">
        <is>
          <t>11</t>
        </is>
      </c>
      <c r="C6234" t="inlineStr">
        <is>
          <t>10059090</t>
        </is>
      </c>
      <c r="D6234" t="inlineStr">
        <is>
          <t>351</t>
        </is>
      </c>
      <c r="E6234" t="inlineStr">
        <is>
          <t>SC</t>
        </is>
      </c>
      <c r="F6234" t="n">
        <v>10</v>
      </c>
      <c r="G6234" t="n">
        <v>10</v>
      </c>
      <c r="H6234" t="n">
        <v>24</v>
      </c>
      <c r="I6234" t="inlineStr">
        <is>
          <t>Milho</t>
        </is>
      </c>
      <c r="J6234">
        <f>SI.ERROR(BUSCARV(D6234,TablaPaises,6,FALSO),"Sin dato")</f>
        <v/>
      </c>
      <c r="K6234">
        <f>SI.ERROR(BUSCARV(C6234,TablaProductos,2,FALSO),"Sin dato")</f>
        <v/>
      </c>
      <c r="L6234">
        <f>SI(H6234&gt;=1000000,"Alto",SI(H6234&gt;=100000,"Medio","Bajo"))</f>
        <v/>
      </c>
      <c r="M6234">
        <f>SI.ERROR(BUSCARV(E6234,TablaEstados,3,FALSO),"Sin dato")</f>
        <v/>
      </c>
      <c r="N6234">
        <f>SI.ERROR(BUSCARV(E6234,TablaEstados,4,FALSO),"Sin dato")</f>
        <v/>
      </c>
    </row>
    <row r="6235">
      <c r="A6235" t="inlineStr">
        <is>
          <t>2025</t>
        </is>
      </c>
      <c r="B6235" t="inlineStr">
        <is>
          <t>01</t>
        </is>
      </c>
      <c r="C6235" t="inlineStr">
        <is>
          <t>09011110</t>
        </is>
      </c>
      <c r="D6235" t="inlineStr">
        <is>
          <t>858</t>
        </is>
      </c>
      <c r="E6235" t="inlineStr">
        <is>
          <t>MG</t>
        </is>
      </c>
      <c r="F6235" t="n">
        <v>8</v>
      </c>
      <c r="G6235" t="n">
        <v>8000</v>
      </c>
      <c r="H6235" t="n">
        <v>56394</v>
      </c>
      <c r="I6235" t="inlineStr">
        <is>
          <t>Café en granos</t>
        </is>
      </c>
      <c r="J6235">
        <f>SI.ERROR(BUSCARV(D6235,TablaPaises,6,FALSO),"Sin dato")</f>
        <v/>
      </c>
      <c r="K6235">
        <f>SI.ERROR(BUSCARV(C6235,TablaProductos,2,FALSO),"Sin dato")</f>
        <v/>
      </c>
      <c r="L6235">
        <f>SI(H6235&gt;=1000000,"Alto",SI(H6235&gt;=100000,"Medio","Bajo"))</f>
        <v/>
      </c>
      <c r="M6235">
        <f>SI.ERROR(BUSCARV(E6235,TablaEstados,3,FALSO),"Sin dato")</f>
        <v/>
      </c>
      <c r="N6235">
        <f>SI.ERROR(BUSCARV(E6235,TablaEstados,4,FALSO),"Sin dato")</f>
        <v/>
      </c>
    </row>
    <row r="6236">
      <c r="A6236" t="inlineStr">
        <is>
          <t>2025</t>
        </is>
      </c>
      <c r="B6236" t="inlineStr">
        <is>
          <t>01</t>
        </is>
      </c>
      <c r="C6236" t="inlineStr">
        <is>
          <t>09011110</t>
        </is>
      </c>
      <c r="D6236" t="inlineStr">
        <is>
          <t>245</t>
        </is>
      </c>
      <c r="E6236" t="inlineStr">
        <is>
          <t>MG</t>
        </is>
      </c>
      <c r="F6236" t="n">
        <v>578</v>
      </c>
      <c r="G6236" t="n">
        <v>577580</v>
      </c>
      <c r="H6236" t="n">
        <v>3375604</v>
      </c>
      <c r="I6236" t="inlineStr">
        <is>
          <t>Café en granos</t>
        </is>
      </c>
      <c r="J6236">
        <f>SI.ERROR(BUSCARV(D6236,TablaPaises,6,FALSO),"Sin dato")</f>
        <v/>
      </c>
      <c r="K6236">
        <f>SI.ERROR(BUSCARV(C6236,TablaProductos,2,FALSO),"Sin dato")</f>
        <v/>
      </c>
      <c r="L6236">
        <f>SI(H6236&gt;=1000000,"Alto",SI(H6236&gt;=100000,"Medio","Bajo"))</f>
        <v/>
      </c>
      <c r="M6236">
        <f>SI.ERROR(BUSCARV(E6236,TablaEstados,3,FALSO),"Sin dato")</f>
        <v/>
      </c>
      <c r="N6236">
        <f>SI.ERROR(BUSCARV(E6236,TablaEstados,4,FALSO),"Sin dato")</f>
        <v/>
      </c>
    </row>
    <row r="6237">
      <c r="A6237" t="inlineStr">
        <is>
          <t>2025</t>
        </is>
      </c>
      <c r="B6237" t="inlineStr">
        <is>
          <t>08</t>
        </is>
      </c>
      <c r="C6237" t="inlineStr">
        <is>
          <t>52010020</t>
        </is>
      </c>
      <c r="D6237" t="inlineStr">
        <is>
          <t>160</t>
        </is>
      </c>
      <c r="E6237" t="inlineStr">
        <is>
          <t>SP</t>
        </is>
      </c>
      <c r="F6237" t="n">
        <v>380</v>
      </c>
      <c r="G6237" t="n">
        <v>380233</v>
      </c>
      <c r="H6237" t="n">
        <v>595249</v>
      </c>
      <c r="I6237" t="inlineStr">
        <is>
          <t>Algodón</t>
        </is>
      </c>
      <c r="J6237">
        <f>SI.ERROR(BUSCARV(D6237,TablaPaises,6,FALSO),"Sin dato")</f>
        <v/>
      </c>
      <c r="K6237">
        <f>SI.ERROR(BUSCARV(C6237,TablaProductos,2,FALSO),"Sin dato")</f>
        <v/>
      </c>
      <c r="L6237">
        <f>SI(H6237&gt;=1000000,"Alto",SI(H6237&gt;=100000,"Medio","Bajo"))</f>
        <v/>
      </c>
      <c r="M6237">
        <f>SI.ERROR(BUSCARV(E6237,TablaEstados,3,FALSO),"Sin dato")</f>
        <v/>
      </c>
      <c r="N6237">
        <f>SI.ERROR(BUSCARV(E6237,TablaEstados,4,FALSO),"Sin dato")</f>
        <v/>
      </c>
    </row>
    <row r="6238">
      <c r="A6238" t="inlineStr">
        <is>
          <t>2025</t>
        </is>
      </c>
      <c r="B6238" t="inlineStr">
        <is>
          <t>08</t>
        </is>
      </c>
      <c r="C6238" t="inlineStr">
        <is>
          <t>09011110</t>
        </is>
      </c>
      <c r="D6238" t="inlineStr">
        <is>
          <t>756</t>
        </is>
      </c>
      <c r="E6238" t="inlineStr">
        <is>
          <t>ES</t>
        </is>
      </c>
      <c r="F6238" t="n">
        <v>65</v>
      </c>
      <c r="G6238" t="n">
        <v>64800</v>
      </c>
      <c r="H6238" t="n">
        <v>301320</v>
      </c>
      <c r="I6238" t="inlineStr">
        <is>
          <t>Café en granos</t>
        </is>
      </c>
      <c r="J6238">
        <f>SI.ERROR(BUSCARV(D6238,TablaPaises,6,FALSO),"Sin dato")</f>
        <v/>
      </c>
      <c r="K6238">
        <f>SI.ERROR(BUSCARV(C6238,TablaProductos,2,FALSO),"Sin dato")</f>
        <v/>
      </c>
      <c r="L6238">
        <f>SI(H6238&gt;=1000000,"Alto",SI(H6238&gt;=100000,"Medio","Bajo"))</f>
        <v/>
      </c>
      <c r="M6238">
        <f>SI.ERROR(BUSCARV(E6238,TablaEstados,3,FALSO),"Sin dato")</f>
        <v/>
      </c>
      <c r="N6238">
        <f>SI.ERROR(BUSCARV(E6238,TablaEstados,4,FALSO),"Sin dato")</f>
        <v/>
      </c>
    </row>
    <row r="6239">
      <c r="A6239" t="inlineStr">
        <is>
          <t>2025</t>
        </is>
      </c>
      <c r="B6239" t="inlineStr">
        <is>
          <t>10</t>
        </is>
      </c>
      <c r="C6239" t="inlineStr">
        <is>
          <t>09011200</t>
        </is>
      </c>
      <c r="D6239" t="inlineStr">
        <is>
          <t>434</t>
        </is>
      </c>
      <c r="E6239" t="inlineStr">
        <is>
          <t>RJ</t>
        </is>
      </c>
      <c r="F6239" t="n">
        <v>4</v>
      </c>
      <c r="G6239" t="n">
        <v>4</v>
      </c>
      <c r="H6239" t="n">
        <v>191</v>
      </c>
      <c r="I6239" t="inlineStr">
        <is>
          <t>Café en granos</t>
        </is>
      </c>
      <c r="J6239">
        <f>SI.ERROR(BUSCARV(D6239,TablaPaises,6,FALSO),"Sin dato")</f>
        <v/>
      </c>
      <c r="K6239">
        <f>SI.ERROR(BUSCARV(C6239,TablaProductos,2,FALSO),"Sin dato")</f>
        <v/>
      </c>
      <c r="L6239">
        <f>SI(H6239&gt;=1000000,"Alto",SI(H6239&gt;=100000,"Medio","Bajo"))</f>
        <v/>
      </c>
      <c r="M6239">
        <f>SI.ERROR(BUSCARV(E6239,TablaEstados,3,FALSO),"Sin dato")</f>
        <v/>
      </c>
      <c r="N6239">
        <f>SI.ERROR(BUSCARV(E6239,TablaEstados,4,FALSO),"Sin dato")</f>
        <v/>
      </c>
    </row>
    <row r="6240">
      <c r="A6240" t="inlineStr">
        <is>
          <t>2025</t>
        </is>
      </c>
      <c r="B6240" t="inlineStr">
        <is>
          <t>08</t>
        </is>
      </c>
      <c r="C6240" t="inlineStr">
        <is>
          <t>10059010</t>
        </is>
      </c>
      <c r="D6240" t="inlineStr">
        <is>
          <t>177</t>
        </is>
      </c>
      <c r="E6240" t="inlineStr">
        <is>
          <t>MT</t>
        </is>
      </c>
      <c r="F6240" t="n">
        <v>52300</v>
      </c>
      <c r="G6240" t="n">
        <v>52300</v>
      </c>
      <c r="H6240" t="n">
        <v>23012</v>
      </c>
      <c r="I6240" t="inlineStr">
        <is>
          <t>Milho</t>
        </is>
      </c>
      <c r="J6240">
        <f>SI.ERROR(BUSCARV(D6240,TablaPaises,6,FALSO),"Sin dato")</f>
        <v/>
      </c>
      <c r="K6240">
        <f>SI.ERROR(BUSCARV(C6240,TablaProductos,2,FALSO),"Sin dato")</f>
        <v/>
      </c>
      <c r="L6240">
        <f>SI(H6240&gt;=1000000,"Alto",SI(H6240&gt;=100000,"Medio","Bajo"))</f>
        <v/>
      </c>
      <c r="M6240">
        <f>SI.ERROR(BUSCARV(E6240,TablaEstados,3,FALSO),"Sin dato")</f>
        <v/>
      </c>
      <c r="N6240">
        <f>SI.ERROR(BUSCARV(E6240,TablaEstados,4,FALSO),"Sin dato")</f>
        <v/>
      </c>
    </row>
    <row r="6241">
      <c r="A6241" t="inlineStr">
        <is>
          <t>2025</t>
        </is>
      </c>
      <c r="B6241" t="inlineStr">
        <is>
          <t>11</t>
        </is>
      </c>
      <c r="C6241" t="inlineStr">
        <is>
          <t>52010020</t>
        </is>
      </c>
      <c r="D6241" t="inlineStr">
        <is>
          <t>776</t>
        </is>
      </c>
      <c r="E6241" t="inlineStr">
        <is>
          <t>SP</t>
        </is>
      </c>
      <c r="F6241" t="n">
        <v>386</v>
      </c>
      <c r="G6241" t="n">
        <v>386128</v>
      </c>
      <c r="H6241" t="n">
        <v>583651</v>
      </c>
      <c r="I6241" t="inlineStr">
        <is>
          <t>Algodón</t>
        </is>
      </c>
      <c r="J6241">
        <f>SI.ERROR(BUSCARV(D6241,TablaPaises,6,FALSO),"Sin dato")</f>
        <v/>
      </c>
      <c r="K6241">
        <f>SI.ERROR(BUSCARV(C6241,TablaProductos,2,FALSO),"Sin dato")</f>
        <v/>
      </c>
      <c r="L6241">
        <f>SI(H6241&gt;=1000000,"Alto",SI(H6241&gt;=100000,"Medio","Bajo"))</f>
        <v/>
      </c>
      <c r="M6241">
        <f>SI.ERROR(BUSCARV(E6241,TablaEstados,3,FALSO),"Sin dato")</f>
        <v/>
      </c>
      <c r="N6241">
        <f>SI.ERROR(BUSCARV(E6241,TablaEstados,4,FALSO),"Sin dato")</f>
        <v/>
      </c>
    </row>
    <row r="6242">
      <c r="A6242" t="inlineStr">
        <is>
          <t>2025</t>
        </is>
      </c>
      <c r="B6242" t="inlineStr">
        <is>
          <t>08</t>
        </is>
      </c>
      <c r="C6242" t="inlineStr">
        <is>
          <t>09011110</t>
        </is>
      </c>
      <c r="D6242" t="inlineStr">
        <is>
          <t>573</t>
        </is>
      </c>
      <c r="E6242" t="inlineStr">
        <is>
          <t>SP</t>
        </is>
      </c>
      <c r="F6242" t="n">
        <v>632</v>
      </c>
      <c r="G6242" t="n">
        <v>630200</v>
      </c>
      <c r="H6242" t="n">
        <v>4161161</v>
      </c>
      <c r="I6242" t="inlineStr">
        <is>
          <t>Café en granos</t>
        </is>
      </c>
      <c r="J6242">
        <f>SI.ERROR(BUSCARV(D6242,TablaPaises,6,FALSO),"Sin dato")</f>
        <v/>
      </c>
      <c r="K6242">
        <f>SI.ERROR(BUSCARV(C6242,TablaProductos,2,FALSO),"Sin dato")</f>
        <v/>
      </c>
      <c r="L6242">
        <f>SI(H6242&gt;=1000000,"Alto",SI(H6242&gt;=100000,"Medio","Bajo"))</f>
        <v/>
      </c>
      <c r="M6242">
        <f>SI.ERROR(BUSCARV(E6242,TablaEstados,3,FALSO),"Sin dato")</f>
        <v/>
      </c>
      <c r="N6242">
        <f>SI.ERROR(BUSCARV(E6242,TablaEstados,4,FALSO),"Sin dato")</f>
        <v/>
      </c>
    </row>
    <row r="6243">
      <c r="A6243" t="inlineStr">
        <is>
          <t>2025</t>
        </is>
      </c>
      <c r="B6243" t="inlineStr">
        <is>
          <t>06</t>
        </is>
      </c>
      <c r="C6243" t="inlineStr">
        <is>
          <t>09011110</t>
        </is>
      </c>
      <c r="D6243" t="inlineStr">
        <is>
          <t>301</t>
        </is>
      </c>
      <c r="E6243" t="inlineStr">
        <is>
          <t>MG</t>
        </is>
      </c>
      <c r="F6243" t="n">
        <v>156</v>
      </c>
      <c r="G6243" t="n">
        <v>156400</v>
      </c>
      <c r="H6243" t="n">
        <v>1009474</v>
      </c>
      <c r="I6243" t="inlineStr">
        <is>
          <t>Café en granos</t>
        </is>
      </c>
      <c r="J6243">
        <f>SI.ERROR(BUSCARV(D6243,TablaPaises,6,FALSO),"Sin dato")</f>
        <v/>
      </c>
      <c r="K6243">
        <f>SI.ERROR(BUSCARV(C6243,TablaProductos,2,FALSO),"Sin dato")</f>
        <v/>
      </c>
      <c r="L6243">
        <f>SI(H6243&gt;=1000000,"Alto",SI(H6243&gt;=100000,"Medio","Bajo"))</f>
        <v/>
      </c>
      <c r="M6243">
        <f>SI.ERROR(BUSCARV(E6243,TablaEstados,3,FALSO),"Sin dato")</f>
        <v/>
      </c>
      <c r="N6243">
        <f>SI.ERROR(BUSCARV(E6243,TablaEstados,4,FALSO),"Sin dato")</f>
        <v/>
      </c>
    </row>
    <row r="6244">
      <c r="A6244" t="inlineStr">
        <is>
          <t>2025</t>
        </is>
      </c>
      <c r="B6244" t="inlineStr">
        <is>
          <t>01</t>
        </is>
      </c>
      <c r="C6244" t="inlineStr">
        <is>
          <t>10059090</t>
        </is>
      </c>
      <c r="D6244" t="inlineStr">
        <is>
          <t>301</t>
        </is>
      </c>
      <c r="E6244" t="inlineStr">
        <is>
          <t>RS</t>
        </is>
      </c>
      <c r="F6244" t="n">
        <v>10</v>
      </c>
      <c r="G6244" t="n">
        <v>10</v>
      </c>
      <c r="H6244" t="n">
        <v>33</v>
      </c>
      <c r="I6244" t="inlineStr">
        <is>
          <t>Milho</t>
        </is>
      </c>
      <c r="J6244">
        <f>SI.ERROR(BUSCARV(D6244,TablaPaises,6,FALSO),"Sin dato")</f>
        <v/>
      </c>
      <c r="K6244">
        <f>SI.ERROR(BUSCARV(C6244,TablaProductos,2,FALSO),"Sin dato")</f>
        <v/>
      </c>
      <c r="L6244">
        <f>SI(H6244&gt;=1000000,"Alto",SI(H6244&gt;=100000,"Medio","Bajo"))</f>
        <v/>
      </c>
      <c r="M6244">
        <f>SI.ERROR(BUSCARV(E6244,TablaEstados,3,FALSO),"Sin dato")</f>
        <v/>
      </c>
      <c r="N6244">
        <f>SI.ERROR(BUSCARV(E6244,TablaEstados,4,FALSO),"Sin dato")</f>
        <v/>
      </c>
    </row>
    <row r="6245">
      <c r="A6245" t="inlineStr">
        <is>
          <t>2025</t>
        </is>
      </c>
      <c r="B6245" t="inlineStr">
        <is>
          <t>04</t>
        </is>
      </c>
      <c r="C6245" t="inlineStr">
        <is>
          <t>10059010</t>
        </is>
      </c>
      <c r="D6245" t="inlineStr">
        <is>
          <t>521</t>
        </is>
      </c>
      <c r="E6245" t="inlineStr">
        <is>
          <t>MT</t>
        </is>
      </c>
      <c r="F6245" t="n">
        <v>52000</v>
      </c>
      <c r="G6245" t="n">
        <v>52000</v>
      </c>
      <c r="H6245" t="n">
        <v>22100</v>
      </c>
      <c r="I6245" t="inlineStr">
        <is>
          <t>Milho</t>
        </is>
      </c>
      <c r="J6245">
        <f>SI.ERROR(BUSCARV(D6245,TablaPaises,6,FALSO),"Sin dato")</f>
        <v/>
      </c>
      <c r="K6245">
        <f>SI.ERROR(BUSCARV(C6245,TablaProductos,2,FALSO),"Sin dato")</f>
        <v/>
      </c>
      <c r="L6245">
        <f>SI(H6245&gt;=1000000,"Alto",SI(H6245&gt;=100000,"Medio","Bajo"))</f>
        <v/>
      </c>
      <c r="M6245">
        <f>SI.ERROR(BUSCARV(E6245,TablaEstados,3,FALSO),"Sin dato")</f>
        <v/>
      </c>
      <c r="N6245">
        <f>SI.ERROR(BUSCARV(E6245,TablaEstados,4,FALSO),"Sin dato")</f>
        <v/>
      </c>
    </row>
    <row r="6246">
      <c r="A6246" t="inlineStr">
        <is>
          <t>2025</t>
        </is>
      </c>
      <c r="B6246" t="inlineStr">
        <is>
          <t>04</t>
        </is>
      </c>
      <c r="C6246" t="inlineStr">
        <is>
          <t>09011110</t>
        </is>
      </c>
      <c r="D6246" t="inlineStr">
        <is>
          <t>386</t>
        </is>
      </c>
      <c r="E6246" t="inlineStr">
        <is>
          <t>BA</t>
        </is>
      </c>
      <c r="F6246" t="n">
        <v>220</v>
      </c>
      <c r="G6246" t="n">
        <v>220000</v>
      </c>
      <c r="H6246" t="n">
        <v>1731400</v>
      </c>
      <c r="I6246" t="inlineStr">
        <is>
          <t>Café en granos</t>
        </is>
      </c>
      <c r="J6246">
        <f>SI.ERROR(BUSCARV(D6246,TablaPaises,6,FALSO),"Sin dato")</f>
        <v/>
      </c>
      <c r="K6246">
        <f>SI.ERROR(BUSCARV(C6246,TablaProductos,2,FALSO),"Sin dato")</f>
        <v/>
      </c>
      <c r="L6246">
        <f>SI(H6246&gt;=1000000,"Alto",SI(H6246&gt;=100000,"Medio","Bajo"))</f>
        <v/>
      </c>
      <c r="M6246">
        <f>SI.ERROR(BUSCARV(E6246,TablaEstados,3,FALSO),"Sin dato")</f>
        <v/>
      </c>
      <c r="N6246">
        <f>SI.ERROR(BUSCARV(E6246,TablaEstados,4,FALSO),"Sin dato")</f>
        <v/>
      </c>
    </row>
    <row r="6247">
      <c r="A6247" t="inlineStr">
        <is>
          <t>2025</t>
        </is>
      </c>
      <c r="B6247" t="inlineStr">
        <is>
          <t>07</t>
        </is>
      </c>
      <c r="C6247" t="inlineStr">
        <is>
          <t>52010020</t>
        </is>
      </c>
      <c r="D6247" t="inlineStr">
        <is>
          <t>858</t>
        </is>
      </c>
      <c r="E6247" t="inlineStr">
        <is>
          <t>SC</t>
        </is>
      </c>
      <c r="F6247" t="n">
        <v>97</v>
      </c>
      <c r="G6247" t="n">
        <v>97171</v>
      </c>
      <c r="H6247" t="n">
        <v>172632</v>
      </c>
      <c r="I6247" t="inlineStr">
        <is>
          <t>Algodón</t>
        </is>
      </c>
      <c r="J6247">
        <f>SI.ERROR(BUSCARV(D6247,TablaPaises,6,FALSO),"Sin dato")</f>
        <v/>
      </c>
      <c r="K6247">
        <f>SI.ERROR(BUSCARV(C6247,TablaProductos,2,FALSO),"Sin dato")</f>
        <v/>
      </c>
      <c r="L6247">
        <f>SI(H6247&gt;=1000000,"Alto",SI(H6247&gt;=100000,"Medio","Bajo"))</f>
        <v/>
      </c>
      <c r="M6247">
        <f>SI.ERROR(BUSCARV(E6247,TablaEstados,3,FALSO),"Sin dato")</f>
        <v/>
      </c>
      <c r="N6247">
        <f>SI.ERROR(BUSCARV(E6247,TablaEstados,4,FALSO),"Sin dato")</f>
        <v/>
      </c>
    </row>
    <row r="6248">
      <c r="A6248" t="inlineStr">
        <is>
          <t>2025</t>
        </is>
      </c>
      <c r="B6248" t="inlineStr">
        <is>
          <t>04</t>
        </is>
      </c>
      <c r="C6248" t="inlineStr">
        <is>
          <t>09011110</t>
        </is>
      </c>
      <c r="D6248" t="inlineStr">
        <is>
          <t>607</t>
        </is>
      </c>
      <c r="E6248" t="inlineStr">
        <is>
          <t>MG</t>
        </is>
      </c>
      <c r="F6248" t="n">
        <v>38</v>
      </c>
      <c r="G6248" t="n">
        <v>38400</v>
      </c>
      <c r="H6248" t="n">
        <v>348966</v>
      </c>
      <c r="I6248" t="inlineStr">
        <is>
          <t>Café en granos</t>
        </is>
      </c>
      <c r="J6248">
        <f>SI.ERROR(BUSCARV(D6248,TablaPaises,6,FALSO),"Sin dato")</f>
        <v/>
      </c>
      <c r="K6248">
        <f>SI.ERROR(BUSCARV(C6248,TablaProductos,2,FALSO),"Sin dato")</f>
        <v/>
      </c>
      <c r="L6248">
        <f>SI(H6248&gt;=1000000,"Alto",SI(H6248&gt;=100000,"Medio","Bajo"))</f>
        <v/>
      </c>
      <c r="M6248">
        <f>SI.ERROR(BUSCARV(E6248,TablaEstados,3,FALSO),"Sin dato")</f>
        <v/>
      </c>
      <c r="N6248">
        <f>SI.ERROR(BUSCARV(E6248,TablaEstados,4,FALSO),"Sin dato")</f>
        <v/>
      </c>
    </row>
    <row r="6249">
      <c r="A6249" t="inlineStr">
        <is>
          <t>2025</t>
        </is>
      </c>
      <c r="B6249" t="inlineStr">
        <is>
          <t>02</t>
        </is>
      </c>
      <c r="C6249" t="inlineStr">
        <is>
          <t>10059010</t>
        </is>
      </c>
      <c r="D6249" t="inlineStr">
        <is>
          <t>770</t>
        </is>
      </c>
      <c r="E6249" t="inlineStr">
        <is>
          <t>AP</t>
        </is>
      </c>
      <c r="F6249" t="n">
        <v>150</v>
      </c>
      <c r="G6249" t="n">
        <v>150</v>
      </c>
      <c r="H6249" t="n">
        <v>83</v>
      </c>
      <c r="I6249" t="inlineStr">
        <is>
          <t>Milho</t>
        </is>
      </c>
      <c r="J6249">
        <f>SI.ERROR(BUSCARV(D6249,TablaPaises,6,FALSO),"Sin dato")</f>
        <v/>
      </c>
      <c r="K6249">
        <f>SI.ERROR(BUSCARV(C6249,TablaProductos,2,FALSO),"Sin dato")</f>
        <v/>
      </c>
      <c r="L6249">
        <f>SI(H6249&gt;=1000000,"Alto",SI(H6249&gt;=100000,"Medio","Bajo"))</f>
        <v/>
      </c>
      <c r="M6249">
        <f>SI.ERROR(BUSCARV(E6249,TablaEstados,3,FALSO),"Sin dato")</f>
        <v/>
      </c>
      <c r="N6249">
        <f>SI.ERROR(BUSCARV(E6249,TablaEstados,4,FALSO),"Sin dato")</f>
        <v/>
      </c>
    </row>
    <row r="6250">
      <c r="A6250" t="inlineStr">
        <is>
          <t>2025</t>
        </is>
      </c>
      <c r="B6250" t="inlineStr">
        <is>
          <t>03</t>
        </is>
      </c>
      <c r="C6250" t="inlineStr">
        <is>
          <t>52010020</t>
        </is>
      </c>
      <c r="D6250" t="inlineStr">
        <is>
          <t>160</t>
        </is>
      </c>
      <c r="E6250" t="inlineStr">
        <is>
          <t>BA</t>
        </is>
      </c>
      <c r="F6250" t="n">
        <v>504</v>
      </c>
      <c r="G6250" t="n">
        <v>504032</v>
      </c>
      <c r="H6250" t="n">
        <v>823978</v>
      </c>
      <c r="I6250" t="inlineStr">
        <is>
          <t>Algodón</t>
        </is>
      </c>
      <c r="J6250">
        <f>SI.ERROR(BUSCARV(D6250,TablaPaises,6,FALSO),"Sin dato")</f>
        <v/>
      </c>
      <c r="K6250">
        <f>SI.ERROR(BUSCARV(C6250,TablaProductos,2,FALSO),"Sin dato")</f>
        <v/>
      </c>
      <c r="L6250">
        <f>SI(H6250&gt;=1000000,"Alto",SI(H6250&gt;=100000,"Medio","Bajo"))</f>
        <v/>
      </c>
      <c r="M6250">
        <f>SI.ERROR(BUSCARV(E6250,TablaEstados,3,FALSO),"Sin dato")</f>
        <v/>
      </c>
      <c r="N6250">
        <f>SI.ERROR(BUSCARV(E6250,TablaEstados,4,FALSO),"Sin dato")</f>
        <v/>
      </c>
    </row>
    <row r="6251">
      <c r="A6251" t="inlineStr">
        <is>
          <t>2025</t>
        </is>
      </c>
      <c r="B6251" t="inlineStr">
        <is>
          <t>01</t>
        </is>
      </c>
      <c r="C6251" t="inlineStr">
        <is>
          <t>09011110</t>
        </is>
      </c>
      <c r="D6251" t="inlineStr">
        <is>
          <t>776</t>
        </is>
      </c>
      <c r="E6251" t="inlineStr">
        <is>
          <t>MG</t>
        </is>
      </c>
      <c r="F6251" t="n">
        <v>19</v>
      </c>
      <c r="G6251" t="n">
        <v>19200</v>
      </c>
      <c r="H6251" t="n">
        <v>77631</v>
      </c>
      <c r="I6251" t="inlineStr">
        <is>
          <t>Café en granos</t>
        </is>
      </c>
      <c r="J6251">
        <f>SI.ERROR(BUSCARV(D6251,TablaPaises,6,FALSO),"Sin dato")</f>
        <v/>
      </c>
      <c r="K6251">
        <f>SI.ERROR(BUSCARV(C6251,TablaProductos,2,FALSO),"Sin dato")</f>
        <v/>
      </c>
      <c r="L6251">
        <f>SI(H6251&gt;=1000000,"Alto",SI(H6251&gt;=100000,"Medio","Bajo"))</f>
        <v/>
      </c>
      <c r="M6251">
        <f>SI.ERROR(BUSCARV(E6251,TablaEstados,3,FALSO),"Sin dato")</f>
        <v/>
      </c>
      <c r="N6251">
        <f>SI.ERROR(BUSCARV(E6251,TablaEstados,4,FALSO),"Sin dato")</f>
        <v/>
      </c>
    </row>
    <row r="6252">
      <c r="A6252" t="inlineStr">
        <is>
          <t>2025</t>
        </is>
      </c>
      <c r="B6252" t="inlineStr">
        <is>
          <t>03</t>
        </is>
      </c>
      <c r="C6252" t="inlineStr">
        <is>
          <t>52010020</t>
        </is>
      </c>
      <c r="D6252" t="inlineStr">
        <is>
          <t>365</t>
        </is>
      </c>
      <c r="E6252" t="inlineStr">
        <is>
          <t>SP</t>
        </is>
      </c>
      <c r="F6252" t="n">
        <v>543</v>
      </c>
      <c r="G6252" t="n">
        <v>543274</v>
      </c>
      <c r="H6252" t="n">
        <v>861637</v>
      </c>
      <c r="I6252" t="inlineStr">
        <is>
          <t>Algodón</t>
        </is>
      </c>
      <c r="J6252">
        <f>SI.ERROR(BUSCARV(D6252,TablaPaises,6,FALSO),"Sin dato")</f>
        <v/>
      </c>
      <c r="K6252">
        <f>SI.ERROR(BUSCARV(C6252,TablaProductos,2,FALSO),"Sin dato")</f>
        <v/>
      </c>
      <c r="L6252">
        <f>SI(H6252&gt;=1000000,"Alto",SI(H6252&gt;=100000,"Medio","Bajo"))</f>
        <v/>
      </c>
      <c r="M6252">
        <f>SI.ERROR(BUSCARV(E6252,TablaEstados,3,FALSO),"Sin dato")</f>
        <v/>
      </c>
      <c r="N6252">
        <f>SI.ERROR(BUSCARV(E6252,TablaEstados,4,FALSO),"Sin dato")</f>
        <v/>
      </c>
    </row>
    <row r="6253">
      <c r="A6253" t="inlineStr">
        <is>
          <t>2025</t>
        </is>
      </c>
      <c r="B6253" t="inlineStr">
        <is>
          <t>12</t>
        </is>
      </c>
      <c r="C6253" t="inlineStr">
        <is>
          <t>09011110</t>
        </is>
      </c>
      <c r="D6253" t="inlineStr">
        <is>
          <t>827</t>
        </is>
      </c>
      <c r="E6253" t="inlineStr">
        <is>
          <t>BA</t>
        </is>
      </c>
      <c r="F6253" t="n">
        <v>123</v>
      </c>
      <c r="G6253" t="n">
        <v>124800</v>
      </c>
      <c r="H6253" t="n">
        <v>854447</v>
      </c>
      <c r="I6253" t="inlineStr">
        <is>
          <t>Café en granos</t>
        </is>
      </c>
      <c r="J6253">
        <f>SI.ERROR(BUSCARV(D6253,TablaPaises,6,FALSO),"Sin dato")</f>
        <v/>
      </c>
      <c r="K6253">
        <f>SI.ERROR(BUSCARV(C6253,TablaProductos,2,FALSO),"Sin dato")</f>
        <v/>
      </c>
      <c r="L6253">
        <f>SI(H6253&gt;=1000000,"Alto",SI(H6253&gt;=100000,"Medio","Bajo"))</f>
        <v/>
      </c>
      <c r="M6253">
        <f>SI.ERROR(BUSCARV(E6253,TablaEstados,3,FALSO),"Sin dato")</f>
        <v/>
      </c>
      <c r="N6253">
        <f>SI.ERROR(BUSCARV(E6253,TablaEstados,4,FALSO),"Sin dato")</f>
        <v/>
      </c>
    </row>
    <row r="6254">
      <c r="A6254" t="inlineStr">
        <is>
          <t>2025</t>
        </is>
      </c>
      <c r="B6254" t="inlineStr">
        <is>
          <t>12</t>
        </is>
      </c>
      <c r="C6254" t="inlineStr">
        <is>
          <t>09011110</t>
        </is>
      </c>
      <c r="D6254" t="inlineStr">
        <is>
          <t>271</t>
        </is>
      </c>
      <c r="E6254" t="inlineStr">
        <is>
          <t>SP</t>
        </is>
      </c>
      <c r="F6254" t="n">
        <v>211</v>
      </c>
      <c r="G6254" t="n">
        <v>211200</v>
      </c>
      <c r="H6254" t="n">
        <v>1254528</v>
      </c>
      <c r="I6254" t="inlineStr">
        <is>
          <t>Café en granos</t>
        </is>
      </c>
      <c r="J6254">
        <f>SI.ERROR(BUSCARV(D6254,TablaPaises,6,FALSO),"Sin dato")</f>
        <v/>
      </c>
      <c r="K6254">
        <f>SI.ERROR(BUSCARV(C6254,TablaProductos,2,FALSO),"Sin dato")</f>
        <v/>
      </c>
      <c r="L6254">
        <f>SI(H6254&gt;=1000000,"Alto",SI(H6254&gt;=100000,"Medio","Bajo"))</f>
        <v/>
      </c>
      <c r="M6254">
        <f>SI.ERROR(BUSCARV(E6254,TablaEstados,3,FALSO),"Sin dato")</f>
        <v/>
      </c>
      <c r="N6254">
        <f>SI.ERROR(BUSCARV(E6254,TablaEstados,4,FALSO),"Sin dato")</f>
        <v/>
      </c>
    </row>
    <row r="6255">
      <c r="A6255" t="inlineStr">
        <is>
          <t>2025</t>
        </is>
      </c>
      <c r="B6255" t="inlineStr">
        <is>
          <t>08</t>
        </is>
      </c>
      <c r="C6255" t="inlineStr">
        <is>
          <t>10059010</t>
        </is>
      </c>
      <c r="D6255" t="inlineStr">
        <is>
          <t>820</t>
        </is>
      </c>
      <c r="E6255" t="inlineStr">
        <is>
          <t>RO</t>
        </is>
      </c>
      <c r="F6255" t="n">
        <v>65143178</v>
      </c>
      <c r="G6255" t="n">
        <v>65143178</v>
      </c>
      <c r="H6255" t="n">
        <v>11572765</v>
      </c>
      <c r="I6255" t="inlineStr">
        <is>
          <t>Milho</t>
        </is>
      </c>
      <c r="J6255">
        <f>SI.ERROR(BUSCARV(D6255,TablaPaises,6,FALSO),"Sin dato")</f>
        <v/>
      </c>
      <c r="K6255">
        <f>SI.ERROR(BUSCARV(C6255,TablaProductos,2,FALSO),"Sin dato")</f>
        <v/>
      </c>
      <c r="L6255">
        <f>SI(H6255&gt;=1000000,"Alto",SI(H6255&gt;=100000,"Medio","Bajo"))</f>
        <v/>
      </c>
      <c r="M6255">
        <f>SI.ERROR(BUSCARV(E6255,TablaEstados,3,FALSO),"Sin dato")</f>
        <v/>
      </c>
      <c r="N6255">
        <f>SI.ERROR(BUSCARV(E6255,TablaEstados,4,FALSO),"Sin dato")</f>
        <v/>
      </c>
    </row>
    <row r="6256">
      <c r="A6256" t="inlineStr">
        <is>
          <t>2025</t>
        </is>
      </c>
      <c r="B6256" t="inlineStr">
        <is>
          <t>10</t>
        </is>
      </c>
      <c r="C6256" t="inlineStr">
        <is>
          <t>12019000</t>
        </is>
      </c>
      <c r="D6256" t="inlineStr">
        <is>
          <t>160</t>
        </is>
      </c>
      <c r="E6256" t="inlineStr">
        <is>
          <t>SP</t>
        </is>
      </c>
      <c r="F6256" t="n">
        <v>235</v>
      </c>
      <c r="G6256" t="n">
        <v>234326</v>
      </c>
      <c r="H6256" t="n">
        <v>105554</v>
      </c>
      <c r="I6256" t="inlineStr">
        <is>
          <t>Soja</t>
        </is>
      </c>
      <c r="J6256">
        <f>SI.ERROR(BUSCARV(D6256,TablaPaises,6,FALSO),"Sin dato")</f>
        <v/>
      </c>
      <c r="K6256">
        <f>SI.ERROR(BUSCARV(C6256,TablaProductos,2,FALSO),"Sin dato")</f>
        <v/>
      </c>
      <c r="L6256">
        <f>SI(H6256&gt;=1000000,"Alto",SI(H6256&gt;=100000,"Medio","Bajo"))</f>
        <v/>
      </c>
      <c r="M6256">
        <f>SI.ERROR(BUSCARV(E6256,TablaEstados,3,FALSO),"Sin dato")</f>
        <v/>
      </c>
      <c r="N6256">
        <f>SI.ERROR(BUSCARV(E6256,TablaEstados,4,FALSO),"Sin dato")</f>
        <v/>
      </c>
    </row>
    <row r="6257">
      <c r="A6257" t="inlineStr">
        <is>
          <t>2025</t>
        </is>
      </c>
      <c r="B6257" t="inlineStr">
        <is>
          <t>01</t>
        </is>
      </c>
      <c r="C6257" t="inlineStr">
        <is>
          <t>09011190</t>
        </is>
      </c>
      <c r="D6257" t="inlineStr">
        <is>
          <t>741</t>
        </is>
      </c>
      <c r="E6257" t="inlineStr">
        <is>
          <t>PR</t>
        </is>
      </c>
      <c r="F6257" t="n">
        <v>7</v>
      </c>
      <c r="G6257" t="n">
        <v>7</v>
      </c>
      <c r="H6257" t="n">
        <v>175</v>
      </c>
      <c r="I6257" t="inlineStr">
        <is>
          <t>Café en granos</t>
        </is>
      </c>
      <c r="J6257">
        <f>SI.ERROR(BUSCARV(D6257,TablaPaises,6,FALSO),"Sin dato")</f>
        <v/>
      </c>
      <c r="K6257">
        <f>SI.ERROR(BUSCARV(C6257,TablaProductos,2,FALSO),"Sin dato")</f>
        <v/>
      </c>
      <c r="L6257">
        <f>SI(H6257&gt;=1000000,"Alto",SI(H6257&gt;=100000,"Medio","Bajo"))</f>
        <v/>
      </c>
      <c r="M6257">
        <f>SI.ERROR(BUSCARV(E6257,TablaEstados,3,FALSO),"Sin dato")</f>
        <v/>
      </c>
      <c r="N6257">
        <f>SI.ERROR(BUSCARV(E6257,TablaEstados,4,FALSO),"Sin dato")</f>
        <v/>
      </c>
    </row>
    <row r="6258">
      <c r="A6258" t="inlineStr">
        <is>
          <t>2025</t>
        </is>
      </c>
      <c r="B6258" t="inlineStr">
        <is>
          <t>10</t>
        </is>
      </c>
      <c r="C6258" t="inlineStr">
        <is>
          <t>09011110</t>
        </is>
      </c>
      <c r="D6258" t="inlineStr">
        <is>
          <t>069</t>
        </is>
      </c>
      <c r="E6258" t="inlineStr">
        <is>
          <t>BA</t>
        </is>
      </c>
      <c r="F6258" t="n">
        <v>66</v>
      </c>
      <c r="G6258" t="n">
        <v>64800</v>
      </c>
      <c r="H6258" t="n">
        <v>490294</v>
      </c>
      <c r="I6258" t="inlineStr">
        <is>
          <t>Café en granos</t>
        </is>
      </c>
      <c r="J6258">
        <f>SI.ERROR(BUSCARV(D6258,TablaPaises,6,FALSO),"Sin dato")</f>
        <v/>
      </c>
      <c r="K6258">
        <f>SI.ERROR(BUSCARV(C6258,TablaProductos,2,FALSO),"Sin dato")</f>
        <v/>
      </c>
      <c r="L6258">
        <f>SI(H6258&gt;=1000000,"Alto",SI(H6258&gt;=100000,"Medio","Bajo"))</f>
        <v/>
      </c>
      <c r="M6258">
        <f>SI.ERROR(BUSCARV(E6258,TablaEstados,3,FALSO),"Sin dato")</f>
        <v/>
      </c>
      <c r="N6258">
        <f>SI.ERROR(BUSCARV(E6258,TablaEstados,4,FALSO),"Sin dato")</f>
        <v/>
      </c>
    </row>
    <row r="6259">
      <c r="A6259" t="inlineStr">
        <is>
          <t>2025</t>
        </is>
      </c>
      <c r="B6259" t="inlineStr">
        <is>
          <t>10</t>
        </is>
      </c>
      <c r="C6259" t="inlineStr">
        <is>
          <t>09011110</t>
        </is>
      </c>
      <c r="D6259" t="inlineStr">
        <is>
          <t>023</t>
        </is>
      </c>
      <c r="E6259" t="inlineStr">
        <is>
          <t>BA</t>
        </is>
      </c>
      <c r="F6259" t="n">
        <v>86</v>
      </c>
      <c r="G6259" t="n">
        <v>86400</v>
      </c>
      <c r="H6259" t="n">
        <v>583818</v>
      </c>
      <c r="I6259" t="inlineStr">
        <is>
          <t>Café en granos</t>
        </is>
      </c>
      <c r="J6259">
        <f>SI.ERROR(BUSCARV(D6259,TablaPaises,6,FALSO),"Sin dato")</f>
        <v/>
      </c>
      <c r="K6259">
        <f>SI.ERROR(BUSCARV(C6259,TablaProductos,2,FALSO),"Sin dato")</f>
        <v/>
      </c>
      <c r="L6259">
        <f>SI(H6259&gt;=1000000,"Alto",SI(H6259&gt;=100000,"Medio","Bajo"))</f>
        <v/>
      </c>
      <c r="M6259">
        <f>SI.ERROR(BUSCARV(E6259,TablaEstados,3,FALSO),"Sin dato")</f>
        <v/>
      </c>
      <c r="N6259">
        <f>SI.ERROR(BUSCARV(E6259,TablaEstados,4,FALSO),"Sin dato")</f>
        <v/>
      </c>
    </row>
    <row r="6260">
      <c r="A6260" t="inlineStr">
        <is>
          <t>2025</t>
        </is>
      </c>
      <c r="B6260" t="inlineStr">
        <is>
          <t>11</t>
        </is>
      </c>
      <c r="C6260" t="inlineStr">
        <is>
          <t>10059010</t>
        </is>
      </c>
      <c r="D6260" t="inlineStr">
        <is>
          <t>607</t>
        </is>
      </c>
      <c r="E6260" t="inlineStr">
        <is>
          <t>PR</t>
        </is>
      </c>
      <c r="F6260" t="n">
        <v>120</v>
      </c>
      <c r="G6260" t="n">
        <v>120</v>
      </c>
      <c r="H6260" t="n">
        <v>173</v>
      </c>
      <c r="I6260" t="inlineStr">
        <is>
          <t>Milho</t>
        </is>
      </c>
      <c r="J6260">
        <f>SI.ERROR(BUSCARV(D6260,TablaPaises,6,FALSO),"Sin dato")</f>
        <v/>
      </c>
      <c r="K6260">
        <f>SI.ERROR(BUSCARV(C6260,TablaProductos,2,FALSO),"Sin dato")</f>
        <v/>
      </c>
      <c r="L6260">
        <f>SI(H6260&gt;=1000000,"Alto",SI(H6260&gt;=100000,"Medio","Bajo"))</f>
        <v/>
      </c>
      <c r="M6260">
        <f>SI.ERROR(BUSCARV(E6260,TablaEstados,3,FALSO),"Sin dato")</f>
        <v/>
      </c>
      <c r="N6260">
        <f>SI.ERROR(BUSCARV(E6260,TablaEstados,4,FALSO),"Sin dato")</f>
        <v/>
      </c>
    </row>
    <row r="6261">
      <c r="A6261" t="inlineStr">
        <is>
          <t>2025</t>
        </is>
      </c>
      <c r="B6261" t="inlineStr">
        <is>
          <t>05</t>
        </is>
      </c>
      <c r="C6261" t="inlineStr">
        <is>
          <t>09011110</t>
        </is>
      </c>
      <c r="D6261" t="inlineStr">
        <is>
          <t>244</t>
        </is>
      </c>
      <c r="E6261" t="inlineStr">
        <is>
          <t>SP</t>
        </is>
      </c>
      <c r="F6261" t="n">
        <v>2</v>
      </c>
      <c r="G6261" t="n">
        <v>2400</v>
      </c>
      <c r="H6261" t="n">
        <v>19661</v>
      </c>
      <c r="I6261" t="inlineStr">
        <is>
          <t>Café en granos</t>
        </is>
      </c>
      <c r="J6261">
        <f>SI.ERROR(BUSCARV(D6261,TablaPaises,6,FALSO),"Sin dato")</f>
        <v/>
      </c>
      <c r="K6261">
        <f>SI.ERROR(BUSCARV(C6261,TablaProductos,2,FALSO),"Sin dato")</f>
        <v/>
      </c>
      <c r="L6261">
        <f>SI(H6261&gt;=1000000,"Alto",SI(H6261&gt;=100000,"Medio","Bajo"))</f>
        <v/>
      </c>
      <c r="M6261">
        <f>SI.ERROR(BUSCARV(E6261,TablaEstados,3,FALSO),"Sin dato")</f>
        <v/>
      </c>
      <c r="N6261">
        <f>SI.ERROR(BUSCARV(E6261,TablaEstados,4,FALSO),"Sin dato")</f>
        <v/>
      </c>
    </row>
    <row r="6262">
      <c r="A6262" t="inlineStr">
        <is>
          <t>2025</t>
        </is>
      </c>
      <c r="B6262" t="inlineStr">
        <is>
          <t>04</t>
        </is>
      </c>
      <c r="C6262" t="inlineStr">
        <is>
          <t>09011110</t>
        </is>
      </c>
      <c r="D6262" t="inlineStr">
        <is>
          <t>190</t>
        </is>
      </c>
      <c r="E6262" t="inlineStr">
        <is>
          <t>MG</t>
        </is>
      </c>
      <c r="F6262" t="n">
        <v>38</v>
      </c>
      <c r="G6262" t="n">
        <v>38400</v>
      </c>
      <c r="H6262" t="n">
        <v>272602</v>
      </c>
      <c r="I6262" t="inlineStr">
        <is>
          <t>Café en granos</t>
        </is>
      </c>
      <c r="J6262">
        <f>SI.ERROR(BUSCARV(D6262,TablaPaises,6,FALSO),"Sin dato")</f>
        <v/>
      </c>
      <c r="K6262">
        <f>SI.ERROR(BUSCARV(C6262,TablaProductos,2,FALSO),"Sin dato")</f>
        <v/>
      </c>
      <c r="L6262">
        <f>SI(H6262&gt;=1000000,"Alto",SI(H6262&gt;=100000,"Medio","Bajo"))</f>
        <v/>
      </c>
      <c r="M6262">
        <f>SI.ERROR(BUSCARV(E6262,TablaEstados,3,FALSO),"Sin dato")</f>
        <v/>
      </c>
      <c r="N6262">
        <f>SI.ERROR(BUSCARV(E6262,TablaEstados,4,FALSO),"Sin dato")</f>
        <v/>
      </c>
    </row>
    <row r="6263">
      <c r="A6263" t="inlineStr">
        <is>
          <t>2025</t>
        </is>
      </c>
      <c r="B6263" t="inlineStr">
        <is>
          <t>07</t>
        </is>
      </c>
      <c r="C6263" t="inlineStr">
        <is>
          <t>10059010</t>
        </is>
      </c>
      <c r="D6263" t="inlineStr">
        <is>
          <t>586</t>
        </is>
      </c>
      <c r="E6263" t="inlineStr">
        <is>
          <t>SP</t>
        </is>
      </c>
      <c r="F6263" t="n">
        <v>792</v>
      </c>
      <c r="G6263" t="n">
        <v>792</v>
      </c>
      <c r="H6263" t="n">
        <v>811</v>
      </c>
      <c r="I6263" t="inlineStr">
        <is>
          <t>Milho</t>
        </is>
      </c>
      <c r="J6263">
        <f>SI.ERROR(BUSCARV(D6263,TablaPaises,6,FALSO),"Sin dato")</f>
        <v/>
      </c>
      <c r="K6263">
        <f>SI.ERROR(BUSCARV(C6263,TablaProductos,2,FALSO),"Sin dato")</f>
        <v/>
      </c>
      <c r="L6263">
        <f>SI(H6263&gt;=1000000,"Alto",SI(H6263&gt;=100000,"Medio","Bajo"))</f>
        <v/>
      </c>
      <c r="M6263">
        <f>SI.ERROR(BUSCARV(E6263,TablaEstados,3,FALSO),"Sin dato")</f>
        <v/>
      </c>
      <c r="N6263">
        <f>SI.ERROR(BUSCARV(E6263,TablaEstados,4,FALSO),"Sin dato")</f>
        <v/>
      </c>
    </row>
    <row r="6264">
      <c r="A6264" t="inlineStr">
        <is>
          <t>2025</t>
        </is>
      </c>
      <c r="B6264" t="inlineStr">
        <is>
          <t>04</t>
        </is>
      </c>
      <c r="C6264" t="inlineStr">
        <is>
          <t>10059090</t>
        </is>
      </c>
      <c r="D6264" t="inlineStr">
        <is>
          <t>434</t>
        </is>
      </c>
      <c r="E6264" t="inlineStr">
        <is>
          <t>BA</t>
        </is>
      </c>
      <c r="F6264" t="n">
        <v>20</v>
      </c>
      <c r="G6264" t="n">
        <v>20</v>
      </c>
      <c r="H6264" t="n">
        <v>68</v>
      </c>
      <c r="I6264" t="inlineStr">
        <is>
          <t>Milho</t>
        </is>
      </c>
      <c r="J6264">
        <f>SI.ERROR(BUSCARV(D6264,TablaPaises,6,FALSO),"Sin dato")</f>
        <v/>
      </c>
      <c r="K6264">
        <f>SI.ERROR(BUSCARV(C6264,TablaProductos,2,FALSO),"Sin dato")</f>
        <v/>
      </c>
      <c r="L6264">
        <f>SI(H6264&gt;=1000000,"Alto",SI(H6264&gt;=100000,"Medio","Bajo"))</f>
        <v/>
      </c>
      <c r="M6264">
        <f>SI.ERROR(BUSCARV(E6264,TablaEstados,3,FALSO),"Sin dato")</f>
        <v/>
      </c>
      <c r="N6264">
        <f>SI.ERROR(BUSCARV(E6264,TablaEstados,4,FALSO),"Sin dato")</f>
        <v/>
      </c>
    </row>
    <row r="6265">
      <c r="A6265" t="inlineStr">
        <is>
          <t>2025</t>
        </is>
      </c>
      <c r="B6265" t="inlineStr">
        <is>
          <t>03</t>
        </is>
      </c>
      <c r="C6265" t="inlineStr">
        <is>
          <t>09011110</t>
        </is>
      </c>
      <c r="D6265" t="inlineStr">
        <is>
          <t>474</t>
        </is>
      </c>
      <c r="E6265" t="inlineStr">
        <is>
          <t>MG</t>
        </is>
      </c>
      <c r="F6265" t="n">
        <v>19</v>
      </c>
      <c r="G6265" t="n">
        <v>19200</v>
      </c>
      <c r="H6265" t="n">
        <v>115811</v>
      </c>
      <c r="I6265" t="inlineStr">
        <is>
          <t>Café en granos</t>
        </is>
      </c>
      <c r="J6265">
        <f>SI.ERROR(BUSCARV(D6265,TablaPaises,6,FALSO),"Sin dato")</f>
        <v/>
      </c>
      <c r="K6265">
        <f>SI.ERROR(BUSCARV(C6265,TablaProductos,2,FALSO),"Sin dato")</f>
        <v/>
      </c>
      <c r="L6265">
        <f>SI(H6265&gt;=1000000,"Alto",SI(H6265&gt;=100000,"Medio","Bajo"))</f>
        <v/>
      </c>
      <c r="M6265">
        <f>SI.ERROR(BUSCARV(E6265,TablaEstados,3,FALSO),"Sin dato")</f>
        <v/>
      </c>
      <c r="N6265">
        <f>SI.ERROR(BUSCARV(E6265,TablaEstados,4,FALSO),"Sin dato")</f>
        <v/>
      </c>
    </row>
    <row r="6266">
      <c r="A6266" t="inlineStr">
        <is>
          <t>2025</t>
        </is>
      </c>
      <c r="B6266" t="inlineStr">
        <is>
          <t>08</t>
        </is>
      </c>
      <c r="C6266" t="inlineStr">
        <is>
          <t>10059090</t>
        </is>
      </c>
      <c r="D6266" t="inlineStr">
        <is>
          <t>827</t>
        </is>
      </c>
      <c r="E6266" t="inlineStr">
        <is>
          <t>AL</t>
        </is>
      </c>
      <c r="F6266" t="n">
        <v>10</v>
      </c>
      <c r="G6266" t="n">
        <v>10</v>
      </c>
      <c r="H6266" t="n">
        <v>10</v>
      </c>
      <c r="I6266" t="inlineStr">
        <is>
          <t>Milho</t>
        </is>
      </c>
      <c r="J6266">
        <f>SI.ERROR(BUSCARV(D6266,TablaPaises,6,FALSO),"Sin dato")</f>
        <v/>
      </c>
      <c r="K6266">
        <f>SI.ERROR(BUSCARV(C6266,TablaProductos,2,FALSO),"Sin dato")</f>
        <v/>
      </c>
      <c r="L6266">
        <f>SI(H6266&gt;=1000000,"Alto",SI(H6266&gt;=100000,"Medio","Bajo"))</f>
        <v/>
      </c>
      <c r="M6266">
        <f>SI.ERROR(BUSCARV(E6266,TablaEstados,3,FALSO),"Sin dato")</f>
        <v/>
      </c>
      <c r="N6266">
        <f>SI.ERROR(BUSCARV(E6266,TablaEstados,4,FALSO),"Sin dato")</f>
        <v/>
      </c>
    </row>
    <row r="6267">
      <c r="A6267" t="inlineStr">
        <is>
          <t>2025</t>
        </is>
      </c>
      <c r="B6267" t="inlineStr">
        <is>
          <t>10</t>
        </is>
      </c>
      <c r="C6267" t="inlineStr">
        <is>
          <t>10059010</t>
        </is>
      </c>
      <c r="D6267" t="inlineStr">
        <is>
          <t>589</t>
        </is>
      </c>
      <c r="E6267" t="inlineStr">
        <is>
          <t>MT</t>
        </is>
      </c>
      <c r="F6267" t="n">
        <v>254016</v>
      </c>
      <c r="G6267" t="n">
        <v>254016</v>
      </c>
      <c r="H6267" t="n">
        <v>122709</v>
      </c>
      <c r="I6267" t="inlineStr">
        <is>
          <t>Milho</t>
        </is>
      </c>
      <c r="J6267">
        <f>SI.ERROR(BUSCARV(D6267,TablaPaises,6,FALSO),"Sin dato")</f>
        <v/>
      </c>
      <c r="K6267">
        <f>SI.ERROR(BUSCARV(C6267,TablaProductos,2,FALSO),"Sin dato")</f>
        <v/>
      </c>
      <c r="L6267">
        <f>SI(H6267&gt;=1000000,"Alto",SI(H6267&gt;=100000,"Medio","Bajo"))</f>
        <v/>
      </c>
      <c r="M6267">
        <f>SI.ERROR(BUSCARV(E6267,TablaEstados,3,FALSO),"Sin dato")</f>
        <v/>
      </c>
      <c r="N6267">
        <f>SI.ERROR(BUSCARV(E6267,TablaEstados,4,FALSO),"Sin dato")</f>
        <v/>
      </c>
    </row>
    <row r="6268">
      <c r="A6268" t="inlineStr">
        <is>
          <t>2025</t>
        </is>
      </c>
      <c r="B6268" t="inlineStr">
        <is>
          <t>08</t>
        </is>
      </c>
      <c r="C6268" t="inlineStr">
        <is>
          <t>09011110</t>
        </is>
      </c>
      <c r="D6268" t="inlineStr">
        <is>
          <t>386</t>
        </is>
      </c>
      <c r="E6268" t="inlineStr">
        <is>
          <t>BA</t>
        </is>
      </c>
      <c r="F6268" t="n">
        <v>163</v>
      </c>
      <c r="G6268" t="n">
        <v>163276</v>
      </c>
      <c r="H6268" t="n">
        <v>1111860</v>
      </c>
      <c r="I6268" t="inlineStr">
        <is>
          <t>Café en granos</t>
        </is>
      </c>
      <c r="J6268">
        <f>SI.ERROR(BUSCARV(D6268,TablaPaises,6,FALSO),"Sin dato")</f>
        <v/>
      </c>
      <c r="K6268">
        <f>SI.ERROR(BUSCARV(C6268,TablaProductos,2,FALSO),"Sin dato")</f>
        <v/>
      </c>
      <c r="L6268">
        <f>SI(H6268&gt;=1000000,"Alto",SI(H6268&gt;=100000,"Medio","Bajo"))</f>
        <v/>
      </c>
      <c r="M6268">
        <f>SI.ERROR(BUSCARV(E6268,TablaEstados,3,FALSO),"Sin dato")</f>
        <v/>
      </c>
      <c r="N6268">
        <f>SI.ERROR(BUSCARV(E6268,TablaEstados,4,FALSO),"Sin dato")</f>
        <v/>
      </c>
    </row>
    <row r="6269">
      <c r="A6269" t="inlineStr">
        <is>
          <t>2025</t>
        </is>
      </c>
      <c r="B6269" t="inlineStr">
        <is>
          <t>07</t>
        </is>
      </c>
      <c r="C6269" t="inlineStr">
        <is>
          <t>09011110</t>
        </is>
      </c>
      <c r="D6269" t="inlineStr">
        <is>
          <t>249</t>
        </is>
      </c>
      <c r="E6269" t="inlineStr">
        <is>
          <t>MG</t>
        </is>
      </c>
      <c r="F6269" t="n">
        <v>2533</v>
      </c>
      <c r="G6269" t="n">
        <v>2535025</v>
      </c>
      <c r="H6269" t="n">
        <v>16775233</v>
      </c>
      <c r="I6269" t="inlineStr">
        <is>
          <t>Café en granos</t>
        </is>
      </c>
      <c r="J6269">
        <f>SI.ERROR(BUSCARV(D6269,TablaPaises,6,FALSO),"Sin dato")</f>
        <v/>
      </c>
      <c r="K6269">
        <f>SI.ERROR(BUSCARV(C6269,TablaProductos,2,FALSO),"Sin dato")</f>
        <v/>
      </c>
      <c r="L6269">
        <f>SI(H6269&gt;=1000000,"Alto",SI(H6269&gt;=100000,"Medio","Bajo"))</f>
        <v/>
      </c>
      <c r="M6269">
        <f>SI.ERROR(BUSCARV(E6269,TablaEstados,3,FALSO),"Sin dato")</f>
        <v/>
      </c>
      <c r="N6269">
        <f>SI.ERROR(BUSCARV(E6269,TablaEstados,4,FALSO),"Sin dato")</f>
        <v/>
      </c>
    </row>
    <row r="6270">
      <c r="A6270" t="inlineStr">
        <is>
          <t>2025</t>
        </is>
      </c>
      <c r="B6270" t="inlineStr">
        <is>
          <t>08</t>
        </is>
      </c>
      <c r="C6270" t="inlineStr">
        <is>
          <t>12019000</t>
        </is>
      </c>
      <c r="D6270" t="inlineStr">
        <is>
          <t>776</t>
        </is>
      </c>
      <c r="E6270" t="inlineStr">
        <is>
          <t>BA</t>
        </is>
      </c>
      <c r="F6270" t="n">
        <v>3818</v>
      </c>
      <c r="G6270" t="n">
        <v>3817545</v>
      </c>
      <c r="H6270" t="n">
        <v>1606156</v>
      </c>
      <c r="I6270" t="inlineStr">
        <is>
          <t>Soja</t>
        </is>
      </c>
      <c r="J6270">
        <f>SI.ERROR(BUSCARV(D6270,TablaPaises,6,FALSO),"Sin dato")</f>
        <v/>
      </c>
      <c r="K6270">
        <f>SI.ERROR(BUSCARV(C6270,TablaProductos,2,FALSO),"Sin dato")</f>
        <v/>
      </c>
      <c r="L6270">
        <f>SI(H6270&gt;=1000000,"Alto",SI(H6270&gt;=100000,"Medio","Bajo"))</f>
        <v/>
      </c>
      <c r="M6270">
        <f>SI.ERROR(BUSCARV(E6270,TablaEstados,3,FALSO),"Sin dato")</f>
        <v/>
      </c>
      <c r="N6270">
        <f>SI.ERROR(BUSCARV(E6270,TablaEstados,4,FALSO),"Sin dato")</f>
        <v/>
      </c>
    </row>
    <row r="6271">
      <c r="A6271" t="inlineStr">
        <is>
          <t>2025</t>
        </is>
      </c>
      <c r="B6271" t="inlineStr">
        <is>
          <t>12</t>
        </is>
      </c>
      <c r="C6271" t="inlineStr">
        <is>
          <t>09011110</t>
        </is>
      </c>
      <c r="D6271" t="inlineStr">
        <is>
          <t>301</t>
        </is>
      </c>
      <c r="E6271" t="inlineStr">
        <is>
          <t>ES</t>
        </is>
      </c>
      <c r="F6271" t="n">
        <v>201</v>
      </c>
      <c r="G6271" t="n">
        <v>201600</v>
      </c>
      <c r="H6271" t="n">
        <v>1230602</v>
      </c>
      <c r="I6271" t="inlineStr">
        <is>
          <t>Café en granos</t>
        </is>
      </c>
      <c r="J6271">
        <f>SI.ERROR(BUSCARV(D6271,TablaPaises,6,FALSO),"Sin dato")</f>
        <v/>
      </c>
      <c r="K6271">
        <f>SI.ERROR(BUSCARV(C6271,TablaProductos,2,FALSO),"Sin dato")</f>
        <v/>
      </c>
      <c r="L6271">
        <f>SI(H6271&gt;=1000000,"Alto",SI(H6271&gt;=100000,"Medio","Bajo"))</f>
        <v/>
      </c>
      <c r="M6271">
        <f>SI.ERROR(BUSCARV(E6271,TablaEstados,3,FALSO),"Sin dato")</f>
        <v/>
      </c>
      <c r="N6271">
        <f>SI.ERROR(BUSCARV(E6271,TablaEstados,4,FALSO),"Sin dato")</f>
        <v/>
      </c>
    </row>
    <row r="6272">
      <c r="A6272" t="inlineStr">
        <is>
          <t>2025</t>
        </is>
      </c>
      <c r="B6272" t="inlineStr">
        <is>
          <t>04</t>
        </is>
      </c>
      <c r="C6272" t="inlineStr">
        <is>
          <t>09011110</t>
        </is>
      </c>
      <c r="D6272" t="inlineStr">
        <is>
          <t>676</t>
        </is>
      </c>
      <c r="E6272" t="inlineStr">
        <is>
          <t>ES</t>
        </is>
      </c>
      <c r="F6272" t="n">
        <v>205</v>
      </c>
      <c r="G6272" t="n">
        <v>205023</v>
      </c>
      <c r="H6272" t="n">
        <v>1042121</v>
      </c>
      <c r="I6272" t="inlineStr">
        <is>
          <t>Café en granos</t>
        </is>
      </c>
      <c r="J6272">
        <f>SI.ERROR(BUSCARV(D6272,TablaPaises,6,FALSO),"Sin dato")</f>
        <v/>
      </c>
      <c r="K6272">
        <f>SI.ERROR(BUSCARV(C6272,TablaProductos,2,FALSO),"Sin dato")</f>
        <v/>
      </c>
      <c r="L6272">
        <f>SI(H6272&gt;=1000000,"Alto",SI(H6272&gt;=100000,"Medio","Bajo"))</f>
        <v/>
      </c>
      <c r="M6272">
        <f>SI.ERROR(BUSCARV(E6272,TablaEstados,3,FALSO),"Sin dato")</f>
        <v/>
      </c>
      <c r="N6272">
        <f>SI.ERROR(BUSCARV(E6272,TablaEstados,4,FALSO),"Sin dato")</f>
        <v/>
      </c>
    </row>
    <row r="6273">
      <c r="A6273" t="inlineStr">
        <is>
          <t>2025</t>
        </is>
      </c>
      <c r="B6273" t="inlineStr">
        <is>
          <t>10</t>
        </is>
      </c>
      <c r="C6273" t="inlineStr">
        <is>
          <t>10059010</t>
        </is>
      </c>
      <c r="D6273" t="inlineStr">
        <is>
          <t>476</t>
        </is>
      </c>
      <c r="E6273" t="inlineStr">
        <is>
          <t>PE</t>
        </is>
      </c>
      <c r="F6273" t="n">
        <v>5</v>
      </c>
      <c r="G6273" t="n">
        <v>5</v>
      </c>
      <c r="H6273" t="n">
        <v>26</v>
      </c>
      <c r="I6273" t="inlineStr">
        <is>
          <t>Milho</t>
        </is>
      </c>
      <c r="J6273">
        <f>SI.ERROR(BUSCARV(D6273,TablaPaises,6,FALSO),"Sin dato")</f>
        <v/>
      </c>
      <c r="K6273">
        <f>SI.ERROR(BUSCARV(C6273,TablaProductos,2,FALSO),"Sin dato")</f>
        <v/>
      </c>
      <c r="L6273">
        <f>SI(H6273&gt;=1000000,"Alto",SI(H6273&gt;=100000,"Medio","Bajo"))</f>
        <v/>
      </c>
      <c r="M6273">
        <f>SI.ERROR(BUSCARV(E6273,TablaEstados,3,FALSO),"Sin dato")</f>
        <v/>
      </c>
      <c r="N6273">
        <f>SI.ERROR(BUSCARV(E6273,TablaEstados,4,FALSO),"Sin dato")</f>
        <v/>
      </c>
    </row>
    <row r="6274">
      <c r="A6274" t="inlineStr">
        <is>
          <t>2025</t>
        </is>
      </c>
      <c r="B6274" t="inlineStr">
        <is>
          <t>02</t>
        </is>
      </c>
      <c r="C6274" t="inlineStr">
        <is>
          <t>52010020</t>
        </is>
      </c>
      <c r="D6274" t="inlineStr">
        <is>
          <t>365</t>
        </is>
      </c>
      <c r="E6274" t="inlineStr">
        <is>
          <t>SP</t>
        </is>
      </c>
      <c r="F6274" t="n">
        <v>678</v>
      </c>
      <c r="G6274" t="n">
        <v>677329</v>
      </c>
      <c r="H6274" t="n">
        <v>1100491</v>
      </c>
      <c r="I6274" t="inlineStr">
        <is>
          <t>Algodón</t>
        </is>
      </c>
      <c r="J6274">
        <f>SI.ERROR(BUSCARV(D6274,TablaPaises,6,FALSO),"Sin dato")</f>
        <v/>
      </c>
      <c r="K6274">
        <f>SI.ERROR(BUSCARV(C6274,TablaProductos,2,FALSO),"Sin dato")</f>
        <v/>
      </c>
      <c r="L6274">
        <f>SI(H6274&gt;=1000000,"Alto",SI(H6274&gt;=100000,"Medio","Bajo"))</f>
        <v/>
      </c>
      <c r="M6274">
        <f>SI.ERROR(BUSCARV(E6274,TablaEstados,3,FALSO),"Sin dato")</f>
        <v/>
      </c>
      <c r="N6274">
        <f>SI.ERROR(BUSCARV(E6274,TablaEstados,4,FALSO),"Sin dato")</f>
        <v/>
      </c>
    </row>
    <row r="6275">
      <c r="A6275" t="inlineStr">
        <is>
          <t>2025</t>
        </is>
      </c>
      <c r="B6275" t="inlineStr">
        <is>
          <t>07</t>
        </is>
      </c>
      <c r="C6275" t="inlineStr">
        <is>
          <t>12019000</t>
        </is>
      </c>
      <c r="D6275" t="inlineStr">
        <is>
          <t>431</t>
        </is>
      </c>
      <c r="E6275" t="inlineStr">
        <is>
          <t>MT</t>
        </is>
      </c>
      <c r="F6275" t="n">
        <v>15501</v>
      </c>
      <c r="G6275" t="n">
        <v>15500000</v>
      </c>
      <c r="H6275" t="n">
        <v>6068250</v>
      </c>
      <c r="I6275" t="inlineStr">
        <is>
          <t>Soja</t>
        </is>
      </c>
      <c r="J6275">
        <f>SI.ERROR(BUSCARV(D6275,TablaPaises,6,FALSO),"Sin dato")</f>
        <v/>
      </c>
      <c r="K6275">
        <f>SI.ERROR(BUSCARV(C6275,TablaProductos,2,FALSO),"Sin dato")</f>
        <v/>
      </c>
      <c r="L6275">
        <f>SI(H6275&gt;=1000000,"Alto",SI(H6275&gt;=100000,"Medio","Bajo"))</f>
        <v/>
      </c>
      <c r="M6275">
        <f>SI.ERROR(BUSCARV(E6275,TablaEstados,3,FALSO),"Sin dato")</f>
        <v/>
      </c>
      <c r="N6275">
        <f>SI.ERROR(BUSCARV(E6275,TablaEstados,4,FALSO),"Sin dato")</f>
        <v/>
      </c>
    </row>
    <row r="6276">
      <c r="A6276" t="inlineStr">
        <is>
          <t>2025</t>
        </is>
      </c>
      <c r="B6276" t="inlineStr">
        <is>
          <t>08</t>
        </is>
      </c>
      <c r="C6276" t="inlineStr">
        <is>
          <t>09011190</t>
        </is>
      </c>
      <c r="D6276" t="inlineStr">
        <is>
          <t>476</t>
        </is>
      </c>
      <c r="E6276" t="inlineStr">
        <is>
          <t>SP</t>
        </is>
      </c>
      <c r="F6276" t="n">
        <v>0</v>
      </c>
      <c r="G6276" t="n">
        <v>0</v>
      </c>
      <c r="H6276" t="n">
        <v>29</v>
      </c>
      <c r="I6276" t="inlineStr">
        <is>
          <t>Café en granos</t>
        </is>
      </c>
      <c r="J6276">
        <f>SI.ERROR(BUSCARV(D6276,TablaPaises,6,FALSO),"Sin dato")</f>
        <v/>
      </c>
      <c r="K6276">
        <f>SI.ERROR(BUSCARV(C6276,TablaProductos,2,FALSO),"Sin dato")</f>
        <v/>
      </c>
      <c r="L6276">
        <f>SI(H6276&gt;=1000000,"Alto",SI(H6276&gt;=100000,"Medio","Bajo"))</f>
        <v/>
      </c>
      <c r="M6276">
        <f>SI.ERROR(BUSCARV(E6276,TablaEstados,3,FALSO),"Sin dato")</f>
        <v/>
      </c>
      <c r="N6276">
        <f>SI.ERROR(BUSCARV(E6276,TablaEstados,4,FALSO),"Sin dato")</f>
        <v/>
      </c>
    </row>
    <row r="6277">
      <c r="A6277" t="inlineStr">
        <is>
          <t>2025</t>
        </is>
      </c>
      <c r="B6277" t="inlineStr">
        <is>
          <t>04</t>
        </is>
      </c>
      <c r="C6277" t="inlineStr">
        <is>
          <t>52010020</t>
        </is>
      </c>
      <c r="D6277" t="inlineStr">
        <is>
          <t>858</t>
        </is>
      </c>
      <c r="E6277" t="inlineStr">
        <is>
          <t>MG</t>
        </is>
      </c>
      <c r="F6277" t="n">
        <v>94</v>
      </c>
      <c r="G6277" t="n">
        <v>94721</v>
      </c>
      <c r="H6277" t="n">
        <v>157133</v>
      </c>
      <c r="I6277" t="inlineStr">
        <is>
          <t>Algodón</t>
        </is>
      </c>
      <c r="J6277">
        <f>SI.ERROR(BUSCARV(D6277,TablaPaises,6,FALSO),"Sin dato")</f>
        <v/>
      </c>
      <c r="K6277">
        <f>SI.ERROR(BUSCARV(C6277,TablaProductos,2,FALSO),"Sin dato")</f>
        <v/>
      </c>
      <c r="L6277">
        <f>SI(H6277&gt;=1000000,"Alto",SI(H6277&gt;=100000,"Medio","Bajo"))</f>
        <v/>
      </c>
      <c r="M6277">
        <f>SI.ERROR(BUSCARV(E6277,TablaEstados,3,FALSO),"Sin dato")</f>
        <v/>
      </c>
      <c r="N6277">
        <f>SI.ERROR(BUSCARV(E6277,TablaEstados,4,FALSO),"Sin dato")</f>
        <v/>
      </c>
    </row>
    <row r="6278">
      <c r="A6278" t="inlineStr">
        <is>
          <t>2025</t>
        </is>
      </c>
      <c r="B6278" t="inlineStr">
        <is>
          <t>07</t>
        </is>
      </c>
      <c r="C6278" t="inlineStr">
        <is>
          <t>10059010</t>
        </is>
      </c>
      <c r="D6278" t="inlineStr">
        <is>
          <t>687</t>
        </is>
      </c>
      <c r="E6278" t="inlineStr">
        <is>
          <t>RO</t>
        </is>
      </c>
      <c r="F6278" t="n">
        <v>1965000</v>
      </c>
      <c r="G6278" t="n">
        <v>1965000</v>
      </c>
      <c r="H6278" t="n">
        <v>408072</v>
      </c>
      <c r="I6278" t="inlineStr">
        <is>
          <t>Milho</t>
        </is>
      </c>
      <c r="J6278">
        <f>SI.ERROR(BUSCARV(D6278,TablaPaises,6,FALSO),"Sin dato")</f>
        <v/>
      </c>
      <c r="K6278">
        <f>SI.ERROR(BUSCARV(C6278,TablaProductos,2,FALSO),"Sin dato")</f>
        <v/>
      </c>
      <c r="L6278">
        <f>SI(H6278&gt;=1000000,"Alto",SI(H6278&gt;=100000,"Medio","Bajo"))</f>
        <v/>
      </c>
      <c r="M6278">
        <f>SI.ERROR(BUSCARV(E6278,TablaEstados,3,FALSO),"Sin dato")</f>
        <v/>
      </c>
      <c r="N6278">
        <f>SI.ERROR(BUSCARV(E6278,TablaEstados,4,FALSO),"Sin dato")</f>
        <v/>
      </c>
    </row>
    <row r="6279">
      <c r="A6279" t="inlineStr">
        <is>
          <t>2025</t>
        </is>
      </c>
      <c r="B6279" t="inlineStr">
        <is>
          <t>06</t>
        </is>
      </c>
      <c r="C6279" t="inlineStr">
        <is>
          <t>09011190</t>
        </is>
      </c>
      <c r="D6279" t="inlineStr">
        <is>
          <t>163</t>
        </is>
      </c>
      <c r="E6279" t="inlineStr">
        <is>
          <t>MA</t>
        </is>
      </c>
      <c r="F6279" t="n">
        <v>2</v>
      </c>
      <c r="G6279" t="n">
        <v>2</v>
      </c>
      <c r="H6279" t="n">
        <v>93</v>
      </c>
      <c r="I6279" t="inlineStr">
        <is>
          <t>Café en granos</t>
        </is>
      </c>
      <c r="J6279">
        <f>SI.ERROR(BUSCARV(D6279,TablaPaises,6,FALSO),"Sin dato")</f>
        <v/>
      </c>
      <c r="K6279">
        <f>SI.ERROR(BUSCARV(C6279,TablaProductos,2,FALSO),"Sin dato")</f>
        <v/>
      </c>
      <c r="L6279">
        <f>SI(H6279&gt;=1000000,"Alto",SI(H6279&gt;=100000,"Medio","Bajo"))</f>
        <v/>
      </c>
      <c r="M6279">
        <f>SI.ERROR(BUSCARV(E6279,TablaEstados,3,FALSO),"Sin dato")</f>
        <v/>
      </c>
      <c r="N6279">
        <f>SI.ERROR(BUSCARV(E6279,TablaEstados,4,FALSO),"Sin dato")</f>
        <v/>
      </c>
    </row>
    <row r="6280">
      <c r="A6280" t="inlineStr">
        <is>
          <t>2025</t>
        </is>
      </c>
      <c r="B6280" t="inlineStr">
        <is>
          <t>04</t>
        </is>
      </c>
      <c r="C6280" t="inlineStr">
        <is>
          <t>12019000</t>
        </is>
      </c>
      <c r="D6280" t="inlineStr">
        <is>
          <t>081</t>
        </is>
      </c>
      <c r="E6280" t="inlineStr">
        <is>
          <t>SC</t>
        </is>
      </c>
      <c r="F6280" t="n">
        <v>251</v>
      </c>
      <c r="G6280" t="n">
        <v>250624</v>
      </c>
      <c r="H6280" t="n">
        <v>99874</v>
      </c>
      <c r="I6280" t="inlineStr">
        <is>
          <t>Soja</t>
        </is>
      </c>
      <c r="J6280">
        <f>SI.ERROR(BUSCARV(D6280,TablaPaises,6,FALSO),"Sin dato")</f>
        <v/>
      </c>
      <c r="K6280">
        <f>SI.ERROR(BUSCARV(C6280,TablaProductos,2,FALSO),"Sin dato")</f>
        <v/>
      </c>
      <c r="L6280">
        <f>SI(H6280&gt;=1000000,"Alto",SI(H6280&gt;=100000,"Medio","Bajo"))</f>
        <v/>
      </c>
      <c r="M6280">
        <f>SI.ERROR(BUSCARV(E6280,TablaEstados,3,FALSO),"Sin dato")</f>
        <v/>
      </c>
      <c r="N6280">
        <f>SI.ERROR(BUSCARV(E6280,TablaEstados,4,FALSO),"Sin dato")</f>
        <v/>
      </c>
    </row>
    <row r="6281">
      <c r="A6281" t="inlineStr">
        <is>
          <t>2025</t>
        </is>
      </c>
      <c r="B6281" t="inlineStr">
        <is>
          <t>09</t>
        </is>
      </c>
      <c r="C6281" t="inlineStr">
        <is>
          <t>09011110</t>
        </is>
      </c>
      <c r="D6281" t="inlineStr">
        <is>
          <t>676</t>
        </is>
      </c>
      <c r="E6281" t="inlineStr">
        <is>
          <t>BA</t>
        </is>
      </c>
      <c r="F6281" t="n">
        <v>27</v>
      </c>
      <c r="G6281" t="n">
        <v>27000</v>
      </c>
      <c r="H6281" t="n">
        <v>153842</v>
      </c>
      <c r="I6281" t="inlineStr">
        <is>
          <t>Café en granos</t>
        </is>
      </c>
      <c r="J6281">
        <f>SI.ERROR(BUSCARV(D6281,TablaPaises,6,FALSO),"Sin dato")</f>
        <v/>
      </c>
      <c r="K6281">
        <f>SI.ERROR(BUSCARV(C6281,TablaProductos,2,FALSO),"Sin dato")</f>
        <v/>
      </c>
      <c r="L6281">
        <f>SI(H6281&gt;=1000000,"Alto",SI(H6281&gt;=100000,"Medio","Bajo"))</f>
        <v/>
      </c>
      <c r="M6281">
        <f>SI.ERROR(BUSCARV(E6281,TablaEstados,3,FALSO),"Sin dato")</f>
        <v/>
      </c>
      <c r="N6281">
        <f>SI.ERROR(BUSCARV(E6281,TablaEstados,4,FALSO),"Sin dato")</f>
        <v/>
      </c>
    </row>
    <row r="6282">
      <c r="A6282" t="inlineStr">
        <is>
          <t>2025</t>
        </is>
      </c>
      <c r="B6282" t="inlineStr">
        <is>
          <t>04</t>
        </is>
      </c>
      <c r="C6282" t="inlineStr">
        <is>
          <t>10059010</t>
        </is>
      </c>
      <c r="D6282" t="inlineStr">
        <is>
          <t>375</t>
        </is>
      </c>
      <c r="E6282" t="inlineStr">
        <is>
          <t>PR</t>
        </is>
      </c>
      <c r="F6282" t="n">
        <v>300</v>
      </c>
      <c r="G6282" t="n">
        <v>300</v>
      </c>
      <c r="H6282" t="n">
        <v>277</v>
      </c>
      <c r="I6282" t="inlineStr">
        <is>
          <t>Milho</t>
        </is>
      </c>
      <c r="J6282">
        <f>SI.ERROR(BUSCARV(D6282,TablaPaises,6,FALSO),"Sin dato")</f>
        <v/>
      </c>
      <c r="K6282">
        <f>SI.ERROR(BUSCARV(C6282,TablaProductos,2,FALSO),"Sin dato")</f>
        <v/>
      </c>
      <c r="L6282">
        <f>SI(H6282&gt;=1000000,"Alto",SI(H6282&gt;=100000,"Medio","Bajo"))</f>
        <v/>
      </c>
      <c r="M6282">
        <f>SI.ERROR(BUSCARV(E6282,TablaEstados,3,FALSO),"Sin dato")</f>
        <v/>
      </c>
      <c r="N6282">
        <f>SI.ERROR(BUSCARV(E6282,TablaEstados,4,FALSO),"Sin dato")</f>
        <v/>
      </c>
    </row>
    <row r="6283">
      <c r="A6283" t="inlineStr">
        <is>
          <t>2025</t>
        </is>
      </c>
      <c r="B6283" t="inlineStr">
        <is>
          <t>03</t>
        </is>
      </c>
      <c r="C6283" t="inlineStr">
        <is>
          <t>10051000</t>
        </is>
      </c>
      <c r="D6283" t="inlineStr">
        <is>
          <t>399</t>
        </is>
      </c>
      <c r="E6283" t="inlineStr">
        <is>
          <t>MG</t>
        </is>
      </c>
      <c r="F6283" t="n">
        <v>20</v>
      </c>
      <c r="G6283" t="n">
        <v>20</v>
      </c>
      <c r="H6283" t="n">
        <v>6</v>
      </c>
      <c r="I6283" t="inlineStr">
        <is>
          <t>Milho</t>
        </is>
      </c>
      <c r="J6283">
        <f>SI.ERROR(BUSCARV(D6283,TablaPaises,6,FALSO),"Sin dato")</f>
        <v/>
      </c>
      <c r="K6283">
        <f>SI.ERROR(BUSCARV(C6283,TablaProductos,2,FALSO),"Sin dato")</f>
        <v/>
      </c>
      <c r="L6283">
        <f>SI(H6283&gt;=1000000,"Alto",SI(H6283&gt;=100000,"Medio","Bajo"))</f>
        <v/>
      </c>
      <c r="M6283">
        <f>SI.ERROR(BUSCARV(E6283,TablaEstados,3,FALSO),"Sin dato")</f>
        <v/>
      </c>
      <c r="N6283">
        <f>SI.ERROR(BUSCARV(E6283,TablaEstados,4,FALSO),"Sin dato")</f>
        <v/>
      </c>
    </row>
    <row r="6284">
      <c r="A6284" t="inlineStr">
        <is>
          <t>2025</t>
        </is>
      </c>
      <c r="B6284" t="inlineStr">
        <is>
          <t>05</t>
        </is>
      </c>
      <c r="C6284" t="inlineStr">
        <is>
          <t>12019000</t>
        </is>
      </c>
      <c r="D6284" t="inlineStr">
        <is>
          <t>628</t>
        </is>
      </c>
      <c r="E6284" t="inlineStr">
        <is>
          <t>PA</t>
        </is>
      </c>
      <c r="F6284" t="n">
        <v>12573</v>
      </c>
      <c r="G6284" t="n">
        <v>12573060</v>
      </c>
      <c r="H6284" t="n">
        <v>4767830</v>
      </c>
      <c r="I6284" t="inlineStr">
        <is>
          <t>Soja</t>
        </is>
      </c>
      <c r="J6284">
        <f>SI.ERROR(BUSCARV(D6284,TablaPaises,6,FALSO),"Sin dato")</f>
        <v/>
      </c>
      <c r="K6284">
        <f>SI.ERROR(BUSCARV(C6284,TablaProductos,2,FALSO),"Sin dato")</f>
        <v/>
      </c>
      <c r="L6284">
        <f>SI(H6284&gt;=1000000,"Alto",SI(H6284&gt;=100000,"Medio","Bajo"))</f>
        <v/>
      </c>
      <c r="M6284">
        <f>SI.ERROR(BUSCARV(E6284,TablaEstados,3,FALSO),"Sin dato")</f>
        <v/>
      </c>
      <c r="N6284">
        <f>SI.ERROR(BUSCARV(E6284,TablaEstados,4,FALSO),"Sin dato")</f>
        <v/>
      </c>
    </row>
    <row r="6285">
      <c r="A6285" t="inlineStr">
        <is>
          <t>2025</t>
        </is>
      </c>
      <c r="B6285" t="inlineStr">
        <is>
          <t>07</t>
        </is>
      </c>
      <c r="C6285" t="inlineStr">
        <is>
          <t>10059090</t>
        </is>
      </c>
      <c r="D6285" t="inlineStr">
        <is>
          <t>077</t>
        </is>
      </c>
      <c r="E6285" t="inlineStr">
        <is>
          <t>ES</t>
        </is>
      </c>
      <c r="F6285" t="n">
        <v>2</v>
      </c>
      <c r="G6285" t="n">
        <v>2</v>
      </c>
      <c r="H6285" t="n">
        <v>8</v>
      </c>
      <c r="I6285" t="inlineStr">
        <is>
          <t>Milho</t>
        </is>
      </c>
      <c r="J6285">
        <f>SI.ERROR(BUSCARV(D6285,TablaPaises,6,FALSO),"Sin dato")</f>
        <v/>
      </c>
      <c r="K6285">
        <f>SI.ERROR(BUSCARV(C6285,TablaProductos,2,FALSO),"Sin dato")</f>
        <v/>
      </c>
      <c r="L6285">
        <f>SI(H6285&gt;=1000000,"Alto",SI(H6285&gt;=100000,"Medio","Bajo"))</f>
        <v/>
      </c>
      <c r="M6285">
        <f>SI.ERROR(BUSCARV(E6285,TablaEstados,3,FALSO),"Sin dato")</f>
        <v/>
      </c>
      <c r="N6285">
        <f>SI.ERROR(BUSCARV(E6285,TablaEstados,4,FALSO),"Sin dato")</f>
        <v/>
      </c>
    </row>
    <row r="6286">
      <c r="A6286" t="inlineStr">
        <is>
          <t>2025</t>
        </is>
      </c>
      <c r="B6286" t="inlineStr">
        <is>
          <t>11</t>
        </is>
      </c>
      <c r="C6286" t="inlineStr">
        <is>
          <t>09011190</t>
        </is>
      </c>
      <c r="D6286" t="inlineStr">
        <is>
          <t>467</t>
        </is>
      </c>
      <c r="E6286" t="inlineStr">
        <is>
          <t>SP</t>
        </is>
      </c>
      <c r="F6286" t="n">
        <v>4</v>
      </c>
      <c r="G6286" t="n">
        <v>4</v>
      </c>
      <c r="H6286" t="n">
        <v>70</v>
      </c>
      <c r="I6286" t="inlineStr">
        <is>
          <t>Café en granos</t>
        </is>
      </c>
      <c r="J6286">
        <f>SI.ERROR(BUSCARV(D6286,TablaPaises,6,FALSO),"Sin dato")</f>
        <v/>
      </c>
      <c r="K6286">
        <f>SI.ERROR(BUSCARV(C6286,TablaProductos,2,FALSO),"Sin dato")</f>
        <v/>
      </c>
      <c r="L6286">
        <f>SI(H6286&gt;=1000000,"Alto",SI(H6286&gt;=100000,"Medio","Bajo"))</f>
        <v/>
      </c>
      <c r="M6286">
        <f>SI.ERROR(BUSCARV(E6286,TablaEstados,3,FALSO),"Sin dato")</f>
        <v/>
      </c>
      <c r="N6286">
        <f>SI.ERROR(BUSCARV(E6286,TablaEstados,4,FALSO),"Sin dato")</f>
        <v/>
      </c>
    </row>
    <row r="6287">
      <c r="A6287" t="inlineStr">
        <is>
          <t>2025</t>
        </is>
      </c>
      <c r="B6287" t="inlineStr">
        <is>
          <t>12</t>
        </is>
      </c>
      <c r="C6287" t="inlineStr">
        <is>
          <t>52010020</t>
        </is>
      </c>
      <c r="D6287" t="inlineStr">
        <is>
          <t>827</t>
        </is>
      </c>
      <c r="E6287" t="inlineStr">
        <is>
          <t>PI</t>
        </is>
      </c>
      <c r="F6287" t="n">
        <v>297</v>
      </c>
      <c r="G6287" t="n">
        <v>296812</v>
      </c>
      <c r="H6287" t="n">
        <v>441687</v>
      </c>
      <c r="I6287" t="inlineStr">
        <is>
          <t>Algodón</t>
        </is>
      </c>
      <c r="J6287">
        <f>SI.ERROR(BUSCARV(D6287,TablaPaises,6,FALSO),"Sin dato")</f>
        <v/>
      </c>
      <c r="K6287">
        <f>SI.ERROR(BUSCARV(C6287,TablaProductos,2,FALSO),"Sin dato")</f>
        <v/>
      </c>
      <c r="L6287">
        <f>SI(H6287&gt;=1000000,"Alto",SI(H6287&gt;=100000,"Medio","Bajo"))</f>
        <v/>
      </c>
      <c r="M6287">
        <f>SI.ERROR(BUSCARV(E6287,TablaEstados,3,FALSO),"Sin dato")</f>
        <v/>
      </c>
      <c r="N6287">
        <f>SI.ERROR(BUSCARV(E6287,TablaEstados,4,FALSO),"Sin dato")</f>
        <v/>
      </c>
    </row>
    <row r="6288">
      <c r="A6288" t="inlineStr">
        <is>
          <t>2025</t>
        </is>
      </c>
      <c r="B6288" t="inlineStr">
        <is>
          <t>10</t>
        </is>
      </c>
      <c r="C6288" t="inlineStr">
        <is>
          <t>10059010</t>
        </is>
      </c>
      <c r="D6288" t="inlineStr">
        <is>
          <t>160</t>
        </is>
      </c>
      <c r="E6288" t="inlineStr">
        <is>
          <t>MT</t>
        </is>
      </c>
      <c r="F6288" t="n">
        <v>4752764</v>
      </c>
      <c r="G6288" t="n">
        <v>4752764</v>
      </c>
      <c r="H6288" t="n">
        <v>910672</v>
      </c>
      <c r="I6288" t="inlineStr">
        <is>
          <t>Milho</t>
        </is>
      </c>
      <c r="J6288">
        <f>SI.ERROR(BUSCARV(D6288,TablaPaises,6,FALSO),"Sin dato")</f>
        <v/>
      </c>
      <c r="K6288">
        <f>SI.ERROR(BUSCARV(C6288,TablaProductos,2,FALSO),"Sin dato")</f>
        <v/>
      </c>
      <c r="L6288">
        <f>SI(H6288&gt;=1000000,"Alto",SI(H6288&gt;=100000,"Medio","Bajo"))</f>
        <v/>
      </c>
      <c r="M6288">
        <f>SI.ERROR(BUSCARV(E6288,TablaEstados,3,FALSO),"Sin dato")</f>
        <v/>
      </c>
      <c r="N6288">
        <f>SI.ERROR(BUSCARV(E6288,TablaEstados,4,FALSO),"Sin dato")</f>
        <v/>
      </c>
    </row>
    <row r="6289">
      <c r="A6289" t="inlineStr">
        <is>
          <t>2025</t>
        </is>
      </c>
      <c r="B6289" t="inlineStr">
        <is>
          <t>10</t>
        </is>
      </c>
      <c r="C6289" t="inlineStr">
        <is>
          <t>09011110</t>
        </is>
      </c>
      <c r="D6289" t="inlineStr">
        <is>
          <t>403</t>
        </is>
      </c>
      <c r="E6289" t="inlineStr">
        <is>
          <t>MG</t>
        </is>
      </c>
      <c r="F6289" t="n">
        <v>264</v>
      </c>
      <c r="G6289" t="n">
        <v>264000</v>
      </c>
      <c r="H6289" t="n">
        <v>1865164</v>
      </c>
      <c r="I6289" t="inlineStr">
        <is>
          <t>Café en granos</t>
        </is>
      </c>
      <c r="J6289">
        <f>SI.ERROR(BUSCARV(D6289,TablaPaises,6,FALSO),"Sin dato")</f>
        <v/>
      </c>
      <c r="K6289">
        <f>SI.ERROR(BUSCARV(C6289,TablaProductos,2,FALSO),"Sin dato")</f>
        <v/>
      </c>
      <c r="L6289">
        <f>SI(H6289&gt;=1000000,"Alto",SI(H6289&gt;=100000,"Medio","Bajo"))</f>
        <v/>
      </c>
      <c r="M6289">
        <f>SI.ERROR(BUSCARV(E6289,TablaEstados,3,FALSO),"Sin dato")</f>
        <v/>
      </c>
      <c r="N6289">
        <f>SI.ERROR(BUSCARV(E6289,TablaEstados,4,FALSO),"Sin dato")</f>
        <v/>
      </c>
    </row>
    <row r="6290">
      <c r="A6290" t="inlineStr">
        <is>
          <t>2025</t>
        </is>
      </c>
      <c r="B6290" t="inlineStr">
        <is>
          <t>01</t>
        </is>
      </c>
      <c r="C6290" t="inlineStr">
        <is>
          <t>10059010</t>
        </is>
      </c>
      <c r="D6290" t="inlineStr">
        <is>
          <t>337</t>
        </is>
      </c>
      <c r="E6290" t="inlineStr">
        <is>
          <t>RR</t>
        </is>
      </c>
      <c r="F6290" t="n">
        <v>1017020</v>
      </c>
      <c r="G6290" t="n">
        <v>1017020</v>
      </c>
      <c r="H6290" t="n">
        <v>212045</v>
      </c>
      <c r="I6290" t="inlineStr">
        <is>
          <t>Milho</t>
        </is>
      </c>
      <c r="J6290">
        <f>SI.ERROR(BUSCARV(D6290,TablaPaises,6,FALSO),"Sin dato")</f>
        <v/>
      </c>
      <c r="K6290">
        <f>SI.ERROR(BUSCARV(C6290,TablaProductos,2,FALSO),"Sin dato")</f>
        <v/>
      </c>
      <c r="L6290">
        <f>SI(H6290&gt;=1000000,"Alto",SI(H6290&gt;=100000,"Medio","Bajo"))</f>
        <v/>
      </c>
      <c r="M6290">
        <f>SI.ERROR(BUSCARV(E6290,TablaEstados,3,FALSO),"Sin dato")</f>
        <v/>
      </c>
      <c r="N6290">
        <f>SI.ERROR(BUSCARV(E6290,TablaEstados,4,FALSO),"Sin dato")</f>
        <v/>
      </c>
    </row>
    <row r="6291">
      <c r="A6291" t="inlineStr">
        <is>
          <t>2025</t>
        </is>
      </c>
      <c r="B6291" t="inlineStr">
        <is>
          <t>01</t>
        </is>
      </c>
      <c r="C6291" t="inlineStr">
        <is>
          <t>09011110</t>
        </is>
      </c>
      <c r="D6291" t="inlineStr">
        <is>
          <t>149</t>
        </is>
      </c>
      <c r="E6291" t="inlineStr">
        <is>
          <t>MG</t>
        </is>
      </c>
      <c r="F6291" t="n">
        <v>77</v>
      </c>
      <c r="G6291" t="n">
        <v>76800</v>
      </c>
      <c r="H6291" t="n">
        <v>233472</v>
      </c>
      <c r="I6291" t="inlineStr">
        <is>
          <t>Café en granos</t>
        </is>
      </c>
      <c r="J6291">
        <f>SI.ERROR(BUSCARV(D6291,TablaPaises,6,FALSO),"Sin dato")</f>
        <v/>
      </c>
      <c r="K6291">
        <f>SI.ERROR(BUSCARV(C6291,TablaProductos,2,FALSO),"Sin dato")</f>
        <v/>
      </c>
      <c r="L6291">
        <f>SI(H6291&gt;=1000000,"Alto",SI(H6291&gt;=100000,"Medio","Bajo"))</f>
        <v/>
      </c>
      <c r="M6291">
        <f>SI.ERROR(BUSCARV(E6291,TablaEstados,3,FALSO),"Sin dato")</f>
        <v/>
      </c>
      <c r="N6291">
        <f>SI.ERROR(BUSCARV(E6291,TablaEstados,4,FALSO),"Sin dato")</f>
        <v/>
      </c>
    </row>
    <row r="6292">
      <c r="A6292" t="inlineStr">
        <is>
          <t>2025</t>
        </is>
      </c>
      <c r="B6292" t="inlineStr">
        <is>
          <t>01</t>
        </is>
      </c>
      <c r="C6292" t="inlineStr">
        <is>
          <t>09011110</t>
        </is>
      </c>
      <c r="D6292" t="inlineStr">
        <is>
          <t>607</t>
        </is>
      </c>
      <c r="E6292" t="inlineStr">
        <is>
          <t>BA</t>
        </is>
      </c>
      <c r="F6292" t="n">
        <v>38</v>
      </c>
      <c r="G6292" t="n">
        <v>38400</v>
      </c>
      <c r="H6292" t="n">
        <v>247840</v>
      </c>
      <c r="I6292" t="inlineStr">
        <is>
          <t>Café en granos</t>
        </is>
      </c>
      <c r="J6292">
        <f>SI.ERROR(BUSCARV(D6292,TablaPaises,6,FALSO),"Sin dato")</f>
        <v/>
      </c>
      <c r="K6292">
        <f>SI.ERROR(BUSCARV(C6292,TablaProductos,2,FALSO),"Sin dato")</f>
        <v/>
      </c>
      <c r="L6292">
        <f>SI(H6292&gt;=1000000,"Alto",SI(H6292&gt;=100000,"Medio","Bajo"))</f>
        <v/>
      </c>
      <c r="M6292">
        <f>SI.ERROR(BUSCARV(E6292,TablaEstados,3,FALSO),"Sin dato")</f>
        <v/>
      </c>
      <c r="N6292">
        <f>SI.ERROR(BUSCARV(E6292,TablaEstados,4,FALSO),"Sin dato")</f>
        <v/>
      </c>
    </row>
    <row r="6293">
      <c r="A6293" t="inlineStr">
        <is>
          <t>2025</t>
        </is>
      </c>
      <c r="B6293" t="inlineStr">
        <is>
          <t>09</t>
        </is>
      </c>
      <c r="C6293" t="inlineStr">
        <is>
          <t>12019000</t>
        </is>
      </c>
      <c r="D6293" t="inlineStr">
        <is>
          <t>776</t>
        </is>
      </c>
      <c r="E6293" t="inlineStr">
        <is>
          <t>GO</t>
        </is>
      </c>
      <c r="F6293" t="n">
        <v>1002</v>
      </c>
      <c r="G6293" t="n">
        <v>1001915</v>
      </c>
      <c r="H6293" t="n">
        <v>429387</v>
      </c>
      <c r="I6293" t="inlineStr">
        <is>
          <t>Soja</t>
        </is>
      </c>
      <c r="J6293">
        <f>SI.ERROR(BUSCARV(D6293,TablaPaises,6,FALSO),"Sin dato")</f>
        <v/>
      </c>
      <c r="K6293">
        <f>SI.ERROR(BUSCARV(C6293,TablaProductos,2,FALSO),"Sin dato")</f>
        <v/>
      </c>
      <c r="L6293">
        <f>SI(H6293&gt;=1000000,"Alto",SI(H6293&gt;=100000,"Medio","Bajo"))</f>
        <v/>
      </c>
      <c r="M6293">
        <f>SI.ERROR(BUSCARV(E6293,TablaEstados,3,FALSO),"Sin dato")</f>
        <v/>
      </c>
      <c r="N6293">
        <f>SI.ERROR(BUSCARV(E6293,TablaEstados,4,FALSO),"Sin dato")</f>
        <v/>
      </c>
    </row>
    <row r="6294">
      <c r="A6294" t="inlineStr">
        <is>
          <t>2025</t>
        </is>
      </c>
      <c r="B6294" t="inlineStr">
        <is>
          <t>05</t>
        </is>
      </c>
      <c r="C6294" t="inlineStr">
        <is>
          <t>10059090</t>
        </is>
      </c>
      <c r="D6294" t="inlineStr">
        <is>
          <t>741</t>
        </is>
      </c>
      <c r="E6294" t="inlineStr">
        <is>
          <t>ES</t>
        </is>
      </c>
      <c r="F6294" t="n">
        <v>5</v>
      </c>
      <c r="G6294" t="n">
        <v>5</v>
      </c>
      <c r="H6294" t="n">
        <v>20</v>
      </c>
      <c r="I6294" t="inlineStr">
        <is>
          <t>Milho</t>
        </is>
      </c>
      <c r="J6294">
        <f>SI.ERROR(BUSCARV(D6294,TablaPaises,6,FALSO),"Sin dato")</f>
        <v/>
      </c>
      <c r="K6294">
        <f>SI.ERROR(BUSCARV(C6294,TablaProductos,2,FALSO),"Sin dato")</f>
        <v/>
      </c>
      <c r="L6294">
        <f>SI(H6294&gt;=1000000,"Alto",SI(H6294&gt;=100000,"Medio","Bajo"))</f>
        <v/>
      </c>
      <c r="M6294">
        <f>SI.ERROR(BUSCARV(E6294,TablaEstados,3,FALSO),"Sin dato")</f>
        <v/>
      </c>
      <c r="N6294">
        <f>SI.ERROR(BUSCARV(E6294,TablaEstados,4,FALSO),"Sin dato")</f>
        <v/>
      </c>
    </row>
    <row r="6295">
      <c r="A6295" t="inlineStr">
        <is>
          <t>2025</t>
        </is>
      </c>
      <c r="B6295" t="inlineStr">
        <is>
          <t>07</t>
        </is>
      </c>
      <c r="C6295" t="inlineStr">
        <is>
          <t>10059010</t>
        </is>
      </c>
      <c r="D6295" t="inlineStr">
        <is>
          <t>163</t>
        </is>
      </c>
      <c r="E6295" t="inlineStr">
        <is>
          <t>ES</t>
        </is>
      </c>
      <c r="F6295" t="n">
        <v>24</v>
      </c>
      <c r="G6295" t="n">
        <v>24</v>
      </c>
      <c r="H6295" t="n">
        <v>34</v>
      </c>
      <c r="I6295" t="inlineStr">
        <is>
          <t>Milho</t>
        </is>
      </c>
      <c r="J6295">
        <f>SI.ERROR(BUSCARV(D6295,TablaPaises,6,FALSO),"Sin dato")</f>
        <v/>
      </c>
      <c r="K6295">
        <f>SI.ERROR(BUSCARV(C6295,TablaProductos,2,FALSO),"Sin dato")</f>
        <v/>
      </c>
      <c r="L6295">
        <f>SI(H6295&gt;=1000000,"Alto",SI(H6295&gt;=100000,"Medio","Bajo"))</f>
        <v/>
      </c>
      <c r="M6295">
        <f>SI.ERROR(BUSCARV(E6295,TablaEstados,3,FALSO),"Sin dato")</f>
        <v/>
      </c>
      <c r="N6295">
        <f>SI.ERROR(BUSCARV(E6295,TablaEstados,4,FALSO),"Sin dato")</f>
        <v/>
      </c>
    </row>
    <row r="6296">
      <c r="A6296" t="inlineStr">
        <is>
          <t>2025</t>
        </is>
      </c>
      <c r="B6296" t="inlineStr">
        <is>
          <t>10</t>
        </is>
      </c>
      <c r="C6296" t="inlineStr">
        <is>
          <t>52010020</t>
        </is>
      </c>
      <c r="D6296" t="inlineStr">
        <is>
          <t>365</t>
        </is>
      </c>
      <c r="E6296" t="inlineStr">
        <is>
          <t>GO</t>
        </is>
      </c>
      <c r="F6296" t="n">
        <v>506</v>
      </c>
      <c r="G6296" t="n">
        <v>505846</v>
      </c>
      <c r="H6296" t="n">
        <v>837715</v>
      </c>
      <c r="I6296" t="inlineStr">
        <is>
          <t>Algodón</t>
        </is>
      </c>
      <c r="J6296">
        <f>SI.ERROR(BUSCARV(D6296,TablaPaises,6,FALSO),"Sin dato")</f>
        <v/>
      </c>
      <c r="K6296">
        <f>SI.ERROR(BUSCARV(C6296,TablaProductos,2,FALSO),"Sin dato")</f>
        <v/>
      </c>
      <c r="L6296">
        <f>SI(H6296&gt;=1000000,"Alto",SI(H6296&gt;=100000,"Medio","Bajo"))</f>
        <v/>
      </c>
      <c r="M6296">
        <f>SI.ERROR(BUSCARV(E6296,TablaEstados,3,FALSO),"Sin dato")</f>
        <v/>
      </c>
      <c r="N6296">
        <f>SI.ERROR(BUSCARV(E6296,TablaEstados,4,FALSO),"Sin dato")</f>
        <v/>
      </c>
    </row>
    <row r="6297">
      <c r="A6297" t="inlineStr">
        <is>
          <t>2025</t>
        </is>
      </c>
      <c r="B6297" t="inlineStr">
        <is>
          <t>08</t>
        </is>
      </c>
      <c r="C6297" t="inlineStr">
        <is>
          <t>10059090</t>
        </is>
      </c>
      <c r="D6297" t="inlineStr">
        <is>
          <t>077</t>
        </is>
      </c>
      <c r="E6297" t="inlineStr">
        <is>
          <t>ES</t>
        </is>
      </c>
      <c r="F6297" t="n">
        <v>10</v>
      </c>
      <c r="G6297" t="n">
        <v>10</v>
      </c>
      <c r="H6297" t="n">
        <v>59</v>
      </c>
      <c r="I6297" t="inlineStr">
        <is>
          <t>Milho</t>
        </is>
      </c>
      <c r="J6297">
        <f>SI.ERROR(BUSCARV(D6297,TablaPaises,6,FALSO),"Sin dato")</f>
        <v/>
      </c>
      <c r="K6297">
        <f>SI.ERROR(BUSCARV(C6297,TablaProductos,2,FALSO),"Sin dato")</f>
        <v/>
      </c>
      <c r="L6297">
        <f>SI(H6297&gt;=1000000,"Alto",SI(H6297&gt;=100000,"Medio","Bajo"))</f>
        <v/>
      </c>
      <c r="M6297">
        <f>SI.ERROR(BUSCARV(E6297,TablaEstados,3,FALSO),"Sin dato")</f>
        <v/>
      </c>
      <c r="N6297">
        <f>SI.ERROR(BUSCARV(E6297,TablaEstados,4,FALSO),"Sin dato")</f>
        <v/>
      </c>
    </row>
    <row r="6298">
      <c r="A6298" t="inlineStr">
        <is>
          <t>2025</t>
        </is>
      </c>
      <c r="B6298" t="inlineStr">
        <is>
          <t>05</t>
        </is>
      </c>
      <c r="C6298" t="inlineStr">
        <is>
          <t>09011110</t>
        </is>
      </c>
      <c r="D6298" t="inlineStr">
        <is>
          <t>442</t>
        </is>
      </c>
      <c r="E6298" t="inlineStr">
        <is>
          <t>SP</t>
        </is>
      </c>
      <c r="F6298" t="n">
        <v>19</v>
      </c>
      <c r="G6298" t="n">
        <v>19200</v>
      </c>
      <c r="H6298" t="n">
        <v>179054</v>
      </c>
      <c r="I6298" t="inlineStr">
        <is>
          <t>Café en granos</t>
        </is>
      </c>
      <c r="J6298">
        <f>SI.ERROR(BUSCARV(D6298,TablaPaises,6,FALSO),"Sin dato")</f>
        <v/>
      </c>
      <c r="K6298">
        <f>SI.ERROR(BUSCARV(C6298,TablaProductos,2,FALSO),"Sin dato")</f>
        <v/>
      </c>
      <c r="L6298">
        <f>SI(H6298&gt;=1000000,"Alto",SI(H6298&gt;=100000,"Medio","Bajo"))</f>
        <v/>
      </c>
      <c r="M6298">
        <f>SI.ERROR(BUSCARV(E6298,TablaEstados,3,FALSO),"Sin dato")</f>
        <v/>
      </c>
      <c r="N6298">
        <f>SI.ERROR(BUSCARV(E6298,TablaEstados,4,FALSO),"Sin dato")</f>
        <v/>
      </c>
    </row>
    <row r="6299">
      <c r="A6299" t="inlineStr">
        <is>
          <t>2025</t>
        </is>
      </c>
      <c r="B6299" t="inlineStr">
        <is>
          <t>08</t>
        </is>
      </c>
      <c r="C6299" t="inlineStr">
        <is>
          <t>12019000</t>
        </is>
      </c>
      <c r="D6299" t="inlineStr">
        <is>
          <t>628</t>
        </is>
      </c>
      <c r="E6299" t="inlineStr">
        <is>
          <t>MT</t>
        </is>
      </c>
      <c r="F6299" t="n">
        <v>17159</v>
      </c>
      <c r="G6299" t="n">
        <v>17159620</v>
      </c>
      <c r="H6299" t="n">
        <v>7252686</v>
      </c>
      <c r="I6299" t="inlineStr">
        <is>
          <t>Soja</t>
        </is>
      </c>
      <c r="J6299">
        <f>SI.ERROR(BUSCARV(D6299,TablaPaises,6,FALSO),"Sin dato")</f>
        <v/>
      </c>
      <c r="K6299">
        <f>SI.ERROR(BUSCARV(C6299,TablaProductos,2,FALSO),"Sin dato")</f>
        <v/>
      </c>
      <c r="L6299">
        <f>SI(H6299&gt;=1000000,"Alto",SI(H6299&gt;=100000,"Medio","Bajo"))</f>
        <v/>
      </c>
      <c r="M6299">
        <f>SI.ERROR(BUSCARV(E6299,TablaEstados,3,FALSO),"Sin dato")</f>
        <v/>
      </c>
      <c r="N6299">
        <f>SI.ERROR(BUSCARV(E6299,TablaEstados,4,FALSO),"Sin dato")</f>
        <v/>
      </c>
    </row>
    <row r="6300">
      <c r="A6300" t="inlineStr">
        <is>
          <t>2025</t>
        </is>
      </c>
      <c r="B6300" t="inlineStr">
        <is>
          <t>03</t>
        </is>
      </c>
      <c r="C6300" t="inlineStr">
        <is>
          <t>10059010</t>
        </is>
      </c>
      <c r="D6300" t="inlineStr">
        <is>
          <t>580</t>
        </is>
      </c>
      <c r="E6300" t="inlineStr">
        <is>
          <t>MA</t>
        </is>
      </c>
      <c r="F6300" t="n">
        <v>7</v>
      </c>
      <c r="G6300" t="n">
        <v>7</v>
      </c>
      <c r="H6300" t="n">
        <v>38</v>
      </c>
      <c r="I6300" t="inlineStr">
        <is>
          <t>Milho</t>
        </is>
      </c>
      <c r="J6300">
        <f>SI.ERROR(BUSCARV(D6300,TablaPaises,6,FALSO),"Sin dato")</f>
        <v/>
      </c>
      <c r="K6300">
        <f>SI.ERROR(BUSCARV(C6300,TablaProductos,2,FALSO),"Sin dato")</f>
        <v/>
      </c>
      <c r="L6300">
        <f>SI(H6300&gt;=1000000,"Alto",SI(H6300&gt;=100000,"Medio","Bajo"))</f>
        <v/>
      </c>
      <c r="M6300">
        <f>SI.ERROR(BUSCARV(E6300,TablaEstados,3,FALSO),"Sin dato")</f>
        <v/>
      </c>
      <c r="N6300">
        <f>SI.ERROR(BUSCARV(E6300,TablaEstados,4,FALSO),"Sin dato")</f>
        <v/>
      </c>
    </row>
    <row r="6301">
      <c r="A6301" t="inlineStr">
        <is>
          <t>2025</t>
        </is>
      </c>
      <c r="B6301" t="inlineStr">
        <is>
          <t>10</t>
        </is>
      </c>
      <c r="C6301" t="inlineStr">
        <is>
          <t>10059010</t>
        </is>
      </c>
      <c r="D6301" t="inlineStr">
        <is>
          <t>576</t>
        </is>
      </c>
      <c r="E6301" t="inlineStr">
        <is>
          <t>MT</t>
        </is>
      </c>
      <c r="F6301" t="n">
        <v>208000</v>
      </c>
      <c r="G6301" t="n">
        <v>208000</v>
      </c>
      <c r="H6301" t="n">
        <v>100360</v>
      </c>
      <c r="I6301" t="inlineStr">
        <is>
          <t>Milho</t>
        </is>
      </c>
      <c r="J6301">
        <f>SI.ERROR(BUSCARV(D6301,TablaPaises,6,FALSO),"Sin dato")</f>
        <v/>
      </c>
      <c r="K6301">
        <f>SI.ERROR(BUSCARV(C6301,TablaProductos,2,FALSO),"Sin dato")</f>
        <v/>
      </c>
      <c r="L6301">
        <f>SI(H6301&gt;=1000000,"Alto",SI(H6301&gt;=100000,"Medio","Bajo"))</f>
        <v/>
      </c>
      <c r="M6301">
        <f>SI.ERROR(BUSCARV(E6301,TablaEstados,3,FALSO),"Sin dato")</f>
        <v/>
      </c>
      <c r="N6301">
        <f>SI.ERROR(BUSCARV(E6301,TablaEstados,4,FALSO),"Sin dato")</f>
        <v/>
      </c>
    </row>
    <row r="6302">
      <c r="A6302" t="inlineStr">
        <is>
          <t>2025</t>
        </is>
      </c>
      <c r="B6302" t="inlineStr">
        <is>
          <t>01</t>
        </is>
      </c>
      <c r="C6302" t="inlineStr">
        <is>
          <t>10059010</t>
        </is>
      </c>
      <c r="D6302" t="inlineStr">
        <is>
          <t>580</t>
        </is>
      </c>
      <c r="E6302" t="inlineStr">
        <is>
          <t>SP</t>
        </is>
      </c>
      <c r="F6302" t="n">
        <v>9</v>
      </c>
      <c r="G6302" t="n">
        <v>9</v>
      </c>
      <c r="H6302" t="n">
        <v>17</v>
      </c>
      <c r="I6302" t="inlineStr">
        <is>
          <t>Milho</t>
        </is>
      </c>
      <c r="J6302">
        <f>SI.ERROR(BUSCARV(D6302,TablaPaises,6,FALSO),"Sin dato")</f>
        <v/>
      </c>
      <c r="K6302">
        <f>SI.ERROR(BUSCARV(C6302,TablaProductos,2,FALSO),"Sin dato")</f>
        <v/>
      </c>
      <c r="L6302">
        <f>SI(H6302&gt;=1000000,"Alto",SI(H6302&gt;=100000,"Medio","Bajo"))</f>
        <v/>
      </c>
      <c r="M6302">
        <f>SI.ERROR(BUSCARV(E6302,TablaEstados,3,FALSO),"Sin dato")</f>
        <v/>
      </c>
      <c r="N6302">
        <f>SI.ERROR(BUSCARV(E6302,TablaEstados,4,FALSO),"Sin dato")</f>
        <v/>
      </c>
    </row>
    <row r="6303">
      <c r="A6303" t="inlineStr">
        <is>
          <t>2025</t>
        </is>
      </c>
      <c r="B6303" t="inlineStr">
        <is>
          <t>02</t>
        </is>
      </c>
      <c r="C6303" t="inlineStr">
        <is>
          <t>09011110</t>
        </is>
      </c>
      <c r="D6303" t="inlineStr">
        <is>
          <t>573</t>
        </is>
      </c>
      <c r="E6303" t="inlineStr">
        <is>
          <t>BA</t>
        </is>
      </c>
      <c r="F6303" t="n">
        <v>171</v>
      </c>
      <c r="G6303" t="n">
        <v>170100</v>
      </c>
      <c r="H6303" t="n">
        <v>1236433</v>
      </c>
      <c r="I6303" t="inlineStr">
        <is>
          <t>Café en granos</t>
        </is>
      </c>
      <c r="J6303">
        <f>SI.ERROR(BUSCARV(D6303,TablaPaises,6,FALSO),"Sin dato")</f>
        <v/>
      </c>
      <c r="K6303">
        <f>SI.ERROR(BUSCARV(C6303,TablaProductos,2,FALSO),"Sin dato")</f>
        <v/>
      </c>
      <c r="L6303">
        <f>SI(H6303&gt;=1000000,"Alto",SI(H6303&gt;=100000,"Medio","Bajo"))</f>
        <v/>
      </c>
      <c r="M6303">
        <f>SI.ERROR(BUSCARV(E6303,TablaEstados,3,FALSO),"Sin dato")</f>
        <v/>
      </c>
      <c r="N6303">
        <f>SI.ERROR(BUSCARV(E6303,TablaEstados,4,FALSO),"Sin dato")</f>
        <v/>
      </c>
    </row>
    <row r="6304">
      <c r="A6304" t="inlineStr">
        <is>
          <t>2025</t>
        </is>
      </c>
      <c r="B6304" t="inlineStr">
        <is>
          <t>07</t>
        </is>
      </c>
      <c r="C6304" t="inlineStr">
        <is>
          <t>12019000</t>
        </is>
      </c>
      <c r="D6304" t="inlineStr">
        <is>
          <t>399</t>
        </is>
      </c>
      <c r="E6304" t="inlineStr">
        <is>
          <t>PI</t>
        </is>
      </c>
      <c r="F6304" t="n">
        <v>8486</v>
      </c>
      <c r="G6304" t="n">
        <v>8486416</v>
      </c>
      <c r="H6304" t="n">
        <v>3390280</v>
      </c>
      <c r="I6304" t="inlineStr">
        <is>
          <t>Soja</t>
        </is>
      </c>
      <c r="J6304">
        <f>SI.ERROR(BUSCARV(D6304,TablaPaises,6,FALSO),"Sin dato")</f>
        <v/>
      </c>
      <c r="K6304">
        <f>SI.ERROR(BUSCARV(C6304,TablaProductos,2,FALSO),"Sin dato")</f>
        <v/>
      </c>
      <c r="L6304">
        <f>SI(H6304&gt;=1000000,"Alto",SI(H6304&gt;=100000,"Medio","Bajo"))</f>
        <v/>
      </c>
      <c r="M6304">
        <f>SI.ERROR(BUSCARV(E6304,TablaEstados,3,FALSO),"Sin dato")</f>
        <v/>
      </c>
      <c r="N6304">
        <f>SI.ERROR(BUSCARV(E6304,TablaEstados,4,FALSO),"Sin dato")</f>
        <v/>
      </c>
    </row>
    <row r="6305">
      <c r="A6305" t="inlineStr">
        <is>
          <t>2025</t>
        </is>
      </c>
      <c r="B6305" t="inlineStr">
        <is>
          <t>12</t>
        </is>
      </c>
      <c r="C6305" t="inlineStr">
        <is>
          <t>10059010</t>
        </is>
      </c>
      <c r="D6305" t="inlineStr">
        <is>
          <t>158</t>
        </is>
      </c>
      <c r="E6305" t="inlineStr">
        <is>
          <t>RS</t>
        </is>
      </c>
      <c r="F6305" t="n">
        <v>1224</v>
      </c>
      <c r="G6305" t="n">
        <v>1224</v>
      </c>
      <c r="H6305" t="n">
        <v>777</v>
      </c>
      <c r="I6305" t="inlineStr">
        <is>
          <t>Milho</t>
        </is>
      </c>
      <c r="J6305">
        <f>SI.ERROR(BUSCARV(D6305,TablaPaises,6,FALSO),"Sin dato")</f>
        <v/>
      </c>
      <c r="K6305">
        <f>SI.ERROR(BUSCARV(C6305,TablaProductos,2,FALSO),"Sin dato")</f>
        <v/>
      </c>
      <c r="L6305">
        <f>SI(H6305&gt;=1000000,"Alto",SI(H6305&gt;=100000,"Medio","Bajo"))</f>
        <v/>
      </c>
      <c r="M6305">
        <f>SI.ERROR(BUSCARV(E6305,TablaEstados,3,FALSO),"Sin dato")</f>
        <v/>
      </c>
      <c r="N6305">
        <f>SI.ERROR(BUSCARV(E6305,TablaEstados,4,FALSO),"Sin dato")</f>
        <v/>
      </c>
    </row>
    <row r="6306">
      <c r="A6306" t="inlineStr">
        <is>
          <t>2025</t>
        </is>
      </c>
      <c r="B6306" t="inlineStr">
        <is>
          <t>04</t>
        </is>
      </c>
      <c r="C6306" t="inlineStr">
        <is>
          <t>52010020</t>
        </is>
      </c>
      <c r="D6306" t="inlineStr">
        <is>
          <t>827</t>
        </is>
      </c>
      <c r="E6306" t="inlineStr">
        <is>
          <t>MT</t>
        </is>
      </c>
      <c r="F6306" t="n">
        <v>504</v>
      </c>
      <c r="G6306" t="n">
        <v>503695</v>
      </c>
      <c r="H6306" t="n">
        <v>838720</v>
      </c>
      <c r="I6306" t="inlineStr">
        <is>
          <t>Algodón</t>
        </is>
      </c>
      <c r="J6306">
        <f>SI.ERROR(BUSCARV(D6306,TablaPaises,6,FALSO),"Sin dato")</f>
        <v/>
      </c>
      <c r="K6306">
        <f>SI.ERROR(BUSCARV(C6306,TablaProductos,2,FALSO),"Sin dato")</f>
        <v/>
      </c>
      <c r="L6306">
        <f>SI(H6306&gt;=1000000,"Alto",SI(H6306&gt;=100000,"Medio","Bajo"))</f>
        <v/>
      </c>
      <c r="M6306">
        <f>SI.ERROR(BUSCARV(E6306,TablaEstados,3,FALSO),"Sin dato")</f>
        <v/>
      </c>
      <c r="N6306">
        <f>SI.ERROR(BUSCARV(E6306,TablaEstados,4,FALSO),"Sin dato")</f>
        <v/>
      </c>
    </row>
    <row r="6307">
      <c r="A6307" t="inlineStr">
        <is>
          <t>2025</t>
        </is>
      </c>
      <c r="B6307" t="inlineStr">
        <is>
          <t>08</t>
        </is>
      </c>
      <c r="C6307" t="inlineStr">
        <is>
          <t>09011110</t>
        </is>
      </c>
      <c r="D6307" t="inlineStr">
        <is>
          <t>247</t>
        </is>
      </c>
      <c r="E6307" t="inlineStr">
        <is>
          <t>MG</t>
        </is>
      </c>
      <c r="F6307" t="n">
        <v>26</v>
      </c>
      <c r="G6307" t="n">
        <v>26100</v>
      </c>
      <c r="H6307" t="n">
        <v>230683</v>
      </c>
      <c r="I6307" t="inlineStr">
        <is>
          <t>Café en granos</t>
        </is>
      </c>
      <c r="J6307">
        <f>SI.ERROR(BUSCARV(D6307,TablaPaises,6,FALSO),"Sin dato")</f>
        <v/>
      </c>
      <c r="K6307">
        <f>SI.ERROR(BUSCARV(C6307,TablaProductos,2,FALSO),"Sin dato")</f>
        <v/>
      </c>
      <c r="L6307">
        <f>SI(H6307&gt;=1000000,"Alto",SI(H6307&gt;=100000,"Medio","Bajo"))</f>
        <v/>
      </c>
      <c r="M6307">
        <f>SI.ERROR(BUSCARV(E6307,TablaEstados,3,FALSO),"Sin dato")</f>
        <v/>
      </c>
      <c r="N6307">
        <f>SI.ERROR(BUSCARV(E6307,TablaEstados,4,FALSO),"Sin dato")</f>
        <v/>
      </c>
    </row>
    <row r="6308">
      <c r="A6308" t="inlineStr">
        <is>
          <t>2025</t>
        </is>
      </c>
      <c r="B6308" t="inlineStr">
        <is>
          <t>08</t>
        </is>
      </c>
      <c r="C6308" t="inlineStr">
        <is>
          <t>10059010</t>
        </is>
      </c>
      <c r="D6308" t="inlineStr">
        <is>
          <t>053</t>
        </is>
      </c>
      <c r="E6308" t="inlineStr">
        <is>
          <t>SP</t>
        </is>
      </c>
      <c r="F6308" t="n">
        <v>382419</v>
      </c>
      <c r="G6308" t="n">
        <v>382419</v>
      </c>
      <c r="H6308" t="n">
        <v>72602</v>
      </c>
      <c r="I6308" t="inlineStr">
        <is>
          <t>Milho</t>
        </is>
      </c>
      <c r="J6308">
        <f>SI.ERROR(BUSCARV(D6308,TablaPaises,6,FALSO),"Sin dato")</f>
        <v/>
      </c>
      <c r="K6308">
        <f>SI.ERROR(BUSCARV(C6308,TablaProductos,2,FALSO),"Sin dato")</f>
        <v/>
      </c>
      <c r="L6308">
        <f>SI(H6308&gt;=1000000,"Alto",SI(H6308&gt;=100000,"Medio","Bajo"))</f>
        <v/>
      </c>
      <c r="M6308">
        <f>SI.ERROR(BUSCARV(E6308,TablaEstados,3,FALSO),"Sin dato")</f>
        <v/>
      </c>
      <c r="N6308">
        <f>SI.ERROR(BUSCARV(E6308,TablaEstados,4,FALSO),"Sin dato")</f>
        <v/>
      </c>
    </row>
    <row r="6309">
      <c r="A6309" t="inlineStr">
        <is>
          <t>2025</t>
        </is>
      </c>
      <c r="B6309" t="inlineStr">
        <is>
          <t>02</t>
        </is>
      </c>
      <c r="C6309" t="inlineStr">
        <is>
          <t>52010020</t>
        </is>
      </c>
      <c r="D6309" t="inlineStr">
        <is>
          <t>160</t>
        </is>
      </c>
      <c r="E6309" t="inlineStr">
        <is>
          <t>TO</t>
        </is>
      </c>
      <c r="F6309" t="n">
        <v>216</v>
      </c>
      <c r="G6309" t="n">
        <v>216407</v>
      </c>
      <c r="H6309" t="n">
        <v>345894</v>
      </c>
      <c r="I6309" t="inlineStr">
        <is>
          <t>Algodón</t>
        </is>
      </c>
      <c r="J6309">
        <f>SI.ERROR(BUSCARV(D6309,TablaPaises,6,FALSO),"Sin dato")</f>
        <v/>
      </c>
      <c r="K6309">
        <f>SI.ERROR(BUSCARV(C6309,TablaProductos,2,FALSO),"Sin dato")</f>
        <v/>
      </c>
      <c r="L6309">
        <f>SI(H6309&gt;=1000000,"Alto",SI(H6309&gt;=100000,"Medio","Bajo"))</f>
        <v/>
      </c>
      <c r="M6309">
        <f>SI.ERROR(BUSCARV(E6309,TablaEstados,3,FALSO),"Sin dato")</f>
        <v/>
      </c>
      <c r="N6309">
        <f>SI.ERROR(BUSCARV(E6309,TablaEstados,4,FALSO),"Sin dato")</f>
        <v/>
      </c>
    </row>
    <row r="6310">
      <c r="A6310" t="inlineStr">
        <is>
          <t>2025</t>
        </is>
      </c>
      <c r="B6310" t="inlineStr">
        <is>
          <t>04</t>
        </is>
      </c>
      <c r="C6310" t="inlineStr">
        <is>
          <t>52010020</t>
        </is>
      </c>
      <c r="D6310" t="inlineStr">
        <is>
          <t>361</t>
        </is>
      </c>
      <c r="E6310" t="inlineStr">
        <is>
          <t>MA</t>
        </is>
      </c>
      <c r="F6310" t="n">
        <v>431</v>
      </c>
      <c r="G6310" t="n">
        <v>431116</v>
      </c>
      <c r="H6310" t="n">
        <v>653111</v>
      </c>
      <c r="I6310" t="inlineStr">
        <is>
          <t>Algodón</t>
        </is>
      </c>
      <c r="J6310">
        <f>SI.ERROR(BUSCARV(D6310,TablaPaises,6,FALSO),"Sin dato")</f>
        <v/>
      </c>
      <c r="K6310">
        <f>SI.ERROR(BUSCARV(C6310,TablaProductos,2,FALSO),"Sin dato")</f>
        <v/>
      </c>
      <c r="L6310">
        <f>SI(H6310&gt;=1000000,"Alto",SI(H6310&gt;=100000,"Medio","Bajo"))</f>
        <v/>
      </c>
      <c r="M6310">
        <f>SI.ERROR(BUSCARV(E6310,TablaEstados,3,FALSO),"Sin dato")</f>
        <v/>
      </c>
      <c r="N6310">
        <f>SI.ERROR(BUSCARV(E6310,TablaEstados,4,FALSO),"Sin dato")</f>
        <v/>
      </c>
    </row>
    <row r="6311">
      <c r="A6311" t="inlineStr">
        <is>
          <t>2025</t>
        </is>
      </c>
      <c r="B6311" t="inlineStr">
        <is>
          <t>01</t>
        </is>
      </c>
      <c r="C6311" t="inlineStr">
        <is>
          <t>09011110</t>
        </is>
      </c>
      <c r="D6311" t="inlineStr">
        <is>
          <t>275</t>
        </is>
      </c>
      <c r="E6311" t="inlineStr">
        <is>
          <t>BA</t>
        </is>
      </c>
      <c r="F6311" t="n">
        <v>220</v>
      </c>
      <c r="G6311" t="n">
        <v>220000</v>
      </c>
      <c r="H6311" t="n">
        <v>871200</v>
      </c>
      <c r="I6311" t="inlineStr">
        <is>
          <t>Café en granos</t>
        </is>
      </c>
      <c r="J6311">
        <f>SI.ERROR(BUSCARV(D6311,TablaPaises,6,FALSO),"Sin dato")</f>
        <v/>
      </c>
      <c r="K6311">
        <f>SI.ERROR(BUSCARV(C6311,TablaProductos,2,FALSO),"Sin dato")</f>
        <v/>
      </c>
      <c r="L6311">
        <f>SI(H6311&gt;=1000000,"Alto",SI(H6311&gt;=100000,"Medio","Bajo"))</f>
        <v/>
      </c>
      <c r="M6311">
        <f>SI.ERROR(BUSCARV(E6311,TablaEstados,3,FALSO),"Sin dato")</f>
        <v/>
      </c>
      <c r="N6311">
        <f>SI.ERROR(BUSCARV(E6311,TablaEstados,4,FALSO),"Sin dato")</f>
        <v/>
      </c>
    </row>
    <row r="6312">
      <c r="A6312" t="inlineStr">
        <is>
          <t>2025</t>
        </is>
      </c>
      <c r="B6312" t="inlineStr">
        <is>
          <t>01</t>
        </is>
      </c>
      <c r="C6312" t="inlineStr">
        <is>
          <t>09011190</t>
        </is>
      </c>
      <c r="D6312" t="inlineStr">
        <is>
          <t>399</t>
        </is>
      </c>
      <c r="E6312" t="inlineStr">
        <is>
          <t>SP</t>
        </is>
      </c>
      <c r="F6312" t="n">
        <v>1</v>
      </c>
      <c r="G6312" t="n">
        <v>1</v>
      </c>
      <c r="H6312" t="n">
        <v>5</v>
      </c>
      <c r="I6312" t="inlineStr">
        <is>
          <t>Café en granos</t>
        </is>
      </c>
      <c r="J6312">
        <f>SI.ERROR(BUSCARV(D6312,TablaPaises,6,FALSO),"Sin dato")</f>
        <v/>
      </c>
      <c r="K6312">
        <f>SI.ERROR(BUSCARV(C6312,TablaProductos,2,FALSO),"Sin dato")</f>
        <v/>
      </c>
      <c r="L6312">
        <f>SI(H6312&gt;=1000000,"Alto",SI(H6312&gt;=100000,"Medio","Bajo"))</f>
        <v/>
      </c>
      <c r="M6312">
        <f>SI.ERROR(BUSCARV(E6312,TablaEstados,3,FALSO),"Sin dato")</f>
        <v/>
      </c>
      <c r="N6312">
        <f>SI.ERROR(BUSCARV(E6312,TablaEstados,4,FALSO),"Sin dato")</f>
        <v/>
      </c>
    </row>
    <row r="6313">
      <c r="A6313" t="inlineStr">
        <is>
          <t>2025</t>
        </is>
      </c>
      <c r="B6313" t="inlineStr">
        <is>
          <t>10</t>
        </is>
      </c>
      <c r="C6313" t="inlineStr">
        <is>
          <t>10059010</t>
        </is>
      </c>
      <c r="D6313" t="inlineStr">
        <is>
          <t>372</t>
        </is>
      </c>
      <c r="E6313" t="inlineStr">
        <is>
          <t>DF</t>
        </is>
      </c>
      <c r="F6313" t="n">
        <v>1703350</v>
      </c>
      <c r="G6313" t="n">
        <v>1703350</v>
      </c>
      <c r="H6313" t="n">
        <v>346978</v>
      </c>
      <c r="I6313" t="inlineStr">
        <is>
          <t>Milho</t>
        </is>
      </c>
      <c r="J6313">
        <f>SI.ERROR(BUSCARV(D6313,TablaPaises,6,FALSO),"Sin dato")</f>
        <v/>
      </c>
      <c r="K6313">
        <f>SI.ERROR(BUSCARV(C6313,TablaProductos,2,FALSO),"Sin dato")</f>
        <v/>
      </c>
      <c r="L6313">
        <f>SI(H6313&gt;=1000000,"Alto",SI(H6313&gt;=100000,"Medio","Bajo"))</f>
        <v/>
      </c>
      <c r="M6313">
        <f>SI.ERROR(BUSCARV(E6313,TablaEstados,3,FALSO),"Sin dato")</f>
        <v/>
      </c>
      <c r="N6313">
        <f>SI.ERROR(BUSCARV(E6313,TablaEstados,4,FALSO),"Sin dato")</f>
        <v/>
      </c>
    </row>
    <row r="6314">
      <c r="A6314" t="inlineStr">
        <is>
          <t>2025</t>
        </is>
      </c>
      <c r="B6314" t="inlineStr">
        <is>
          <t>05</t>
        </is>
      </c>
      <c r="C6314" t="inlineStr">
        <is>
          <t>09011190</t>
        </is>
      </c>
      <c r="D6314" t="inlineStr">
        <is>
          <t>827</t>
        </is>
      </c>
      <c r="E6314" t="inlineStr">
        <is>
          <t>SC</t>
        </is>
      </c>
      <c r="F6314" t="n">
        <v>30</v>
      </c>
      <c r="G6314" t="n">
        <v>30</v>
      </c>
      <c r="H6314" t="n">
        <v>116</v>
      </c>
      <c r="I6314" t="inlineStr">
        <is>
          <t>Café en granos</t>
        </is>
      </c>
      <c r="J6314">
        <f>SI.ERROR(BUSCARV(D6314,TablaPaises,6,FALSO),"Sin dato")</f>
        <v/>
      </c>
      <c r="K6314">
        <f>SI.ERROR(BUSCARV(C6314,TablaProductos,2,FALSO),"Sin dato")</f>
        <v/>
      </c>
      <c r="L6314">
        <f>SI(H6314&gt;=1000000,"Alto",SI(H6314&gt;=100000,"Medio","Bajo"))</f>
        <v/>
      </c>
      <c r="M6314">
        <f>SI.ERROR(BUSCARV(E6314,TablaEstados,3,FALSO),"Sin dato")</f>
        <v/>
      </c>
      <c r="N6314">
        <f>SI.ERROR(BUSCARV(E6314,TablaEstados,4,FALSO),"Sin dato")</f>
        <v/>
      </c>
    </row>
    <row r="6315">
      <c r="A6315" t="inlineStr">
        <is>
          <t>2025</t>
        </is>
      </c>
      <c r="B6315" t="inlineStr">
        <is>
          <t>06</t>
        </is>
      </c>
      <c r="C6315" t="inlineStr">
        <is>
          <t>12019000</t>
        </is>
      </c>
      <c r="D6315" t="inlineStr">
        <is>
          <t>160</t>
        </is>
      </c>
      <c r="E6315" t="inlineStr">
        <is>
          <t>BA</t>
        </is>
      </c>
      <c r="F6315" t="n">
        <v>3664</v>
      </c>
      <c r="G6315" t="n">
        <v>3664421</v>
      </c>
      <c r="H6315" t="n">
        <v>1490906</v>
      </c>
      <c r="I6315" t="inlineStr">
        <is>
          <t>Soja</t>
        </is>
      </c>
      <c r="J6315">
        <f>SI.ERROR(BUSCARV(D6315,TablaPaises,6,FALSO),"Sin dato")</f>
        <v/>
      </c>
      <c r="K6315">
        <f>SI.ERROR(BUSCARV(C6315,TablaProductos,2,FALSO),"Sin dato")</f>
        <v/>
      </c>
      <c r="L6315">
        <f>SI(H6315&gt;=1000000,"Alto",SI(H6315&gt;=100000,"Medio","Bajo"))</f>
        <v/>
      </c>
      <c r="M6315">
        <f>SI.ERROR(BUSCARV(E6315,TablaEstados,3,FALSO),"Sin dato")</f>
        <v/>
      </c>
      <c r="N6315">
        <f>SI.ERROR(BUSCARV(E6315,TablaEstados,4,FALSO),"Sin dato")</f>
        <v/>
      </c>
    </row>
    <row r="6316">
      <c r="A6316" t="inlineStr">
        <is>
          <t>2025</t>
        </is>
      </c>
      <c r="B6316" t="inlineStr">
        <is>
          <t>10</t>
        </is>
      </c>
      <c r="C6316" t="inlineStr">
        <is>
          <t>09011110</t>
        </is>
      </c>
      <c r="D6316" t="inlineStr">
        <is>
          <t>744</t>
        </is>
      </c>
      <c r="E6316" t="inlineStr">
        <is>
          <t>MG</t>
        </is>
      </c>
      <c r="F6316" t="n">
        <v>132</v>
      </c>
      <c r="G6316" t="n">
        <v>132000</v>
      </c>
      <c r="H6316" t="n">
        <v>635580</v>
      </c>
      <c r="I6316" t="inlineStr">
        <is>
          <t>Café en granos</t>
        </is>
      </c>
      <c r="J6316">
        <f>SI.ERROR(BUSCARV(D6316,TablaPaises,6,FALSO),"Sin dato")</f>
        <v/>
      </c>
      <c r="K6316">
        <f>SI.ERROR(BUSCARV(C6316,TablaProductos,2,FALSO),"Sin dato")</f>
        <v/>
      </c>
      <c r="L6316">
        <f>SI(H6316&gt;=1000000,"Alto",SI(H6316&gt;=100000,"Medio","Bajo"))</f>
        <v/>
      </c>
      <c r="M6316">
        <f>SI.ERROR(BUSCARV(E6316,TablaEstados,3,FALSO),"Sin dato")</f>
        <v/>
      </c>
      <c r="N6316">
        <f>SI.ERROR(BUSCARV(E6316,TablaEstados,4,FALSO),"Sin dato")</f>
        <v/>
      </c>
    </row>
    <row r="6317">
      <c r="A6317" t="inlineStr">
        <is>
          <t>2025</t>
        </is>
      </c>
      <c r="B6317" t="inlineStr">
        <is>
          <t>02</t>
        </is>
      </c>
      <c r="C6317" t="inlineStr">
        <is>
          <t>52010020</t>
        </is>
      </c>
      <c r="D6317" t="inlineStr">
        <is>
          <t>361</t>
        </is>
      </c>
      <c r="E6317" t="inlineStr">
        <is>
          <t>MT</t>
        </is>
      </c>
      <c r="F6317" t="n">
        <v>308</v>
      </c>
      <c r="G6317" t="n">
        <v>308146</v>
      </c>
      <c r="H6317" t="n">
        <v>470781</v>
      </c>
      <c r="I6317" t="inlineStr">
        <is>
          <t>Algodón</t>
        </is>
      </c>
      <c r="J6317">
        <f>SI.ERROR(BUSCARV(D6317,TablaPaises,6,FALSO),"Sin dato")</f>
        <v/>
      </c>
      <c r="K6317">
        <f>SI.ERROR(BUSCARV(C6317,TablaProductos,2,FALSO),"Sin dato")</f>
        <v/>
      </c>
      <c r="L6317">
        <f>SI(H6317&gt;=1000000,"Alto",SI(H6317&gt;=100000,"Medio","Bajo"))</f>
        <v/>
      </c>
      <c r="M6317">
        <f>SI.ERROR(BUSCARV(E6317,TablaEstados,3,FALSO),"Sin dato")</f>
        <v/>
      </c>
      <c r="N6317">
        <f>SI.ERROR(BUSCARV(E6317,TablaEstados,4,FALSO),"Sin dato")</f>
        <v/>
      </c>
    </row>
    <row r="6318">
      <c r="A6318" t="inlineStr">
        <is>
          <t>2025</t>
        </is>
      </c>
      <c r="B6318" t="inlineStr">
        <is>
          <t>11</t>
        </is>
      </c>
      <c r="C6318" t="inlineStr">
        <is>
          <t>09011110</t>
        </is>
      </c>
      <c r="D6318" t="inlineStr">
        <is>
          <t>244</t>
        </is>
      </c>
      <c r="E6318" t="inlineStr">
        <is>
          <t>MG</t>
        </is>
      </c>
      <c r="F6318" t="n">
        <v>38</v>
      </c>
      <c r="G6318" t="n">
        <v>38400</v>
      </c>
      <c r="H6318" t="n">
        <v>280772</v>
      </c>
      <c r="I6318" t="inlineStr">
        <is>
          <t>Café en granos</t>
        </is>
      </c>
      <c r="J6318">
        <f>SI.ERROR(BUSCARV(D6318,TablaPaises,6,FALSO),"Sin dato")</f>
        <v/>
      </c>
      <c r="K6318">
        <f>SI.ERROR(BUSCARV(C6318,TablaProductos,2,FALSO),"Sin dato")</f>
        <v/>
      </c>
      <c r="L6318">
        <f>SI(H6318&gt;=1000000,"Alto",SI(H6318&gt;=100000,"Medio","Bajo"))</f>
        <v/>
      </c>
      <c r="M6318">
        <f>SI.ERROR(BUSCARV(E6318,TablaEstados,3,FALSO),"Sin dato")</f>
        <v/>
      </c>
      <c r="N6318">
        <f>SI.ERROR(BUSCARV(E6318,TablaEstados,4,FALSO),"Sin dato")</f>
        <v/>
      </c>
    </row>
    <row r="6319">
      <c r="A6319" t="inlineStr">
        <is>
          <t>2025</t>
        </is>
      </c>
      <c r="B6319" t="inlineStr">
        <is>
          <t>04</t>
        </is>
      </c>
      <c r="C6319" t="inlineStr">
        <is>
          <t>09011110</t>
        </is>
      </c>
      <c r="D6319" t="inlineStr">
        <is>
          <t>111</t>
        </is>
      </c>
      <c r="E6319" t="inlineStr">
        <is>
          <t>MG</t>
        </is>
      </c>
      <c r="F6319" t="n">
        <v>20</v>
      </c>
      <c r="G6319" t="n">
        <v>19980</v>
      </c>
      <c r="H6319" t="n">
        <v>142761</v>
      </c>
      <c r="I6319" t="inlineStr">
        <is>
          <t>Café en granos</t>
        </is>
      </c>
      <c r="J6319">
        <f>SI.ERROR(BUSCARV(D6319,TablaPaises,6,FALSO),"Sin dato")</f>
        <v/>
      </c>
      <c r="K6319">
        <f>SI.ERROR(BUSCARV(C6319,TablaProductos,2,FALSO),"Sin dato")</f>
        <v/>
      </c>
      <c r="L6319">
        <f>SI(H6319&gt;=1000000,"Alto",SI(H6319&gt;=100000,"Medio","Bajo"))</f>
        <v/>
      </c>
      <c r="M6319">
        <f>SI.ERROR(BUSCARV(E6319,TablaEstados,3,FALSO),"Sin dato")</f>
        <v/>
      </c>
      <c r="N6319">
        <f>SI.ERROR(BUSCARV(E6319,TablaEstados,4,FALSO),"Sin dato")</f>
        <v/>
      </c>
    </row>
    <row r="6320">
      <c r="A6320" t="inlineStr">
        <is>
          <t>2025</t>
        </is>
      </c>
      <c r="B6320" t="inlineStr">
        <is>
          <t>04</t>
        </is>
      </c>
      <c r="C6320" t="inlineStr">
        <is>
          <t>10051000</t>
        </is>
      </c>
      <c r="D6320" t="inlineStr">
        <is>
          <t>337</t>
        </is>
      </c>
      <c r="E6320" t="inlineStr">
        <is>
          <t>RR</t>
        </is>
      </c>
      <c r="F6320" t="n">
        <v>2343</v>
      </c>
      <c r="G6320" t="n">
        <v>2343</v>
      </c>
      <c r="H6320" t="n">
        <v>14083</v>
      </c>
      <c r="I6320" t="inlineStr">
        <is>
          <t>Milho</t>
        </is>
      </c>
      <c r="J6320">
        <f>SI.ERROR(BUSCARV(D6320,TablaPaises,6,FALSO),"Sin dato")</f>
        <v/>
      </c>
      <c r="K6320">
        <f>SI.ERROR(BUSCARV(C6320,TablaProductos,2,FALSO),"Sin dato")</f>
        <v/>
      </c>
      <c r="L6320">
        <f>SI(H6320&gt;=1000000,"Alto",SI(H6320&gt;=100000,"Medio","Bajo"))</f>
        <v/>
      </c>
      <c r="M6320">
        <f>SI.ERROR(BUSCARV(E6320,TablaEstados,3,FALSO),"Sin dato")</f>
        <v/>
      </c>
      <c r="N6320">
        <f>SI.ERROR(BUSCARV(E6320,TablaEstados,4,FALSO),"Sin dato")</f>
        <v/>
      </c>
    </row>
    <row r="6321">
      <c r="A6321" t="inlineStr">
        <is>
          <t>2025</t>
        </is>
      </c>
      <c r="B6321" t="inlineStr">
        <is>
          <t>10</t>
        </is>
      </c>
      <c r="C6321" t="inlineStr">
        <is>
          <t>09011110</t>
        </is>
      </c>
      <c r="D6321" t="inlineStr">
        <is>
          <t>728</t>
        </is>
      </c>
      <c r="E6321" t="inlineStr">
        <is>
          <t>ES</t>
        </is>
      </c>
      <c r="F6321" t="n">
        <v>38</v>
      </c>
      <c r="G6321" t="n">
        <v>38400</v>
      </c>
      <c r="H6321" t="n">
        <v>144000</v>
      </c>
      <c r="I6321" t="inlineStr">
        <is>
          <t>Café en granos</t>
        </is>
      </c>
      <c r="J6321">
        <f>SI.ERROR(BUSCARV(D6321,TablaPaises,6,FALSO),"Sin dato")</f>
        <v/>
      </c>
      <c r="K6321">
        <f>SI.ERROR(BUSCARV(C6321,TablaProductos,2,FALSO),"Sin dato")</f>
        <v/>
      </c>
      <c r="L6321">
        <f>SI(H6321&gt;=1000000,"Alto",SI(H6321&gt;=100000,"Medio","Bajo"))</f>
        <v/>
      </c>
      <c r="M6321">
        <f>SI.ERROR(BUSCARV(E6321,TablaEstados,3,FALSO),"Sin dato")</f>
        <v/>
      </c>
      <c r="N6321">
        <f>SI.ERROR(BUSCARV(E6321,TablaEstados,4,FALSO),"Sin dato")</f>
        <v/>
      </c>
    </row>
    <row r="6322">
      <c r="A6322" t="inlineStr">
        <is>
          <t>2025</t>
        </is>
      </c>
      <c r="B6322" t="inlineStr">
        <is>
          <t>08</t>
        </is>
      </c>
      <c r="C6322" t="inlineStr">
        <is>
          <t>09011200</t>
        </is>
      </c>
      <c r="D6322" t="inlineStr">
        <is>
          <t>538</t>
        </is>
      </c>
      <c r="E6322" t="inlineStr">
        <is>
          <t>ES</t>
        </is>
      </c>
      <c r="F6322" t="n">
        <v>2</v>
      </c>
      <c r="G6322" t="n">
        <v>2</v>
      </c>
      <c r="H6322" t="n">
        <v>72</v>
      </c>
      <c r="I6322" t="inlineStr">
        <is>
          <t>Café en granos</t>
        </is>
      </c>
      <c r="J6322">
        <f>SI.ERROR(BUSCARV(D6322,TablaPaises,6,FALSO),"Sin dato")</f>
        <v/>
      </c>
      <c r="K6322">
        <f>SI.ERROR(BUSCARV(C6322,TablaProductos,2,FALSO),"Sin dato")</f>
        <v/>
      </c>
      <c r="L6322">
        <f>SI(H6322&gt;=1000000,"Alto",SI(H6322&gt;=100000,"Medio","Bajo"))</f>
        <v/>
      </c>
      <c r="M6322">
        <f>SI.ERROR(BUSCARV(E6322,TablaEstados,3,FALSO),"Sin dato")</f>
        <v/>
      </c>
      <c r="N6322">
        <f>SI.ERROR(BUSCARV(E6322,TablaEstados,4,FALSO),"Sin dato")</f>
        <v/>
      </c>
    </row>
    <row r="6323">
      <c r="A6323" t="inlineStr">
        <is>
          <t>2025</t>
        </is>
      </c>
      <c r="B6323" t="inlineStr">
        <is>
          <t>06</t>
        </is>
      </c>
      <c r="C6323" t="inlineStr">
        <is>
          <t>52010020</t>
        </is>
      </c>
      <c r="D6323" t="inlineStr">
        <is>
          <t>081</t>
        </is>
      </c>
      <c r="E6323" t="inlineStr">
        <is>
          <t>MT</t>
        </is>
      </c>
      <c r="F6323" t="n">
        <v>98</v>
      </c>
      <c r="G6323" t="n">
        <v>97182</v>
      </c>
      <c r="H6323" t="n">
        <v>157089</v>
      </c>
      <c r="I6323" t="inlineStr">
        <is>
          <t>Algodón</t>
        </is>
      </c>
      <c r="J6323">
        <f>SI.ERROR(BUSCARV(D6323,TablaPaises,6,FALSO),"Sin dato")</f>
        <v/>
      </c>
      <c r="K6323">
        <f>SI.ERROR(BUSCARV(C6323,TablaProductos,2,FALSO),"Sin dato")</f>
        <v/>
      </c>
      <c r="L6323">
        <f>SI(H6323&gt;=1000000,"Alto",SI(H6323&gt;=100000,"Medio","Bajo"))</f>
        <v/>
      </c>
      <c r="M6323">
        <f>SI.ERROR(BUSCARV(E6323,TablaEstados,3,FALSO),"Sin dato")</f>
        <v/>
      </c>
      <c r="N6323">
        <f>SI.ERROR(BUSCARV(E6323,TablaEstados,4,FALSO),"Sin dato")</f>
        <v/>
      </c>
    </row>
    <row r="6324">
      <c r="A6324" t="inlineStr">
        <is>
          <t>2025</t>
        </is>
      </c>
      <c r="B6324" t="inlineStr">
        <is>
          <t>01</t>
        </is>
      </c>
      <c r="C6324" t="inlineStr">
        <is>
          <t>12019000</t>
        </is>
      </c>
      <c r="D6324" t="inlineStr">
        <is>
          <t>160</t>
        </is>
      </c>
      <c r="E6324" t="inlineStr">
        <is>
          <t>PA</t>
        </is>
      </c>
      <c r="F6324" t="n">
        <v>2376</v>
      </c>
      <c r="G6324" t="n">
        <v>2375860</v>
      </c>
      <c r="H6324" t="n">
        <v>1394630</v>
      </c>
      <c r="I6324" t="inlineStr">
        <is>
          <t>Soja</t>
        </is>
      </c>
      <c r="J6324">
        <f>SI.ERROR(BUSCARV(D6324,TablaPaises,6,FALSO),"Sin dato")</f>
        <v/>
      </c>
      <c r="K6324">
        <f>SI.ERROR(BUSCARV(C6324,TablaProductos,2,FALSO),"Sin dato")</f>
        <v/>
      </c>
      <c r="L6324">
        <f>SI(H6324&gt;=1000000,"Alto",SI(H6324&gt;=100000,"Medio","Bajo"))</f>
        <v/>
      </c>
      <c r="M6324">
        <f>SI.ERROR(BUSCARV(E6324,TablaEstados,3,FALSO),"Sin dato")</f>
        <v/>
      </c>
      <c r="N6324">
        <f>SI.ERROR(BUSCARV(E6324,TablaEstados,4,FALSO),"Sin dato")</f>
        <v/>
      </c>
    </row>
    <row r="6325">
      <c r="A6325" t="inlineStr">
        <is>
          <t>2025</t>
        </is>
      </c>
      <c r="B6325" t="inlineStr">
        <is>
          <t>11</t>
        </is>
      </c>
      <c r="C6325" t="inlineStr">
        <is>
          <t>09011110</t>
        </is>
      </c>
      <c r="D6325" t="inlineStr">
        <is>
          <t>827</t>
        </is>
      </c>
      <c r="E6325" t="inlineStr">
        <is>
          <t>BA</t>
        </is>
      </c>
      <c r="F6325" t="n">
        <v>36</v>
      </c>
      <c r="G6325" t="n">
        <v>35937</v>
      </c>
      <c r="H6325" t="n">
        <v>212026</v>
      </c>
      <c r="I6325" t="inlineStr">
        <is>
          <t>Café en granos</t>
        </is>
      </c>
      <c r="J6325">
        <f>SI.ERROR(BUSCARV(D6325,TablaPaises,6,FALSO),"Sin dato")</f>
        <v/>
      </c>
      <c r="K6325">
        <f>SI.ERROR(BUSCARV(C6325,TablaProductos,2,FALSO),"Sin dato")</f>
        <v/>
      </c>
      <c r="L6325">
        <f>SI(H6325&gt;=1000000,"Alto",SI(H6325&gt;=100000,"Medio","Bajo"))</f>
        <v/>
      </c>
      <c r="M6325">
        <f>SI.ERROR(BUSCARV(E6325,TablaEstados,3,FALSO),"Sin dato")</f>
        <v/>
      </c>
      <c r="N6325">
        <f>SI.ERROR(BUSCARV(E6325,TablaEstados,4,FALSO),"Sin dato")</f>
        <v/>
      </c>
    </row>
    <row r="6326">
      <c r="A6326" t="inlineStr">
        <is>
          <t>2025</t>
        </is>
      </c>
      <c r="B6326" t="inlineStr">
        <is>
          <t>11</t>
        </is>
      </c>
      <c r="C6326" t="inlineStr">
        <is>
          <t>10059010</t>
        </is>
      </c>
      <c r="D6326" t="inlineStr">
        <is>
          <t>474</t>
        </is>
      </c>
      <c r="E6326" t="inlineStr">
        <is>
          <t>MA</t>
        </is>
      </c>
      <c r="F6326" t="n">
        <v>305289</v>
      </c>
      <c r="G6326" t="n">
        <v>305289</v>
      </c>
      <c r="H6326" t="n">
        <v>65951</v>
      </c>
      <c r="I6326" t="inlineStr">
        <is>
          <t>Milho</t>
        </is>
      </c>
      <c r="J6326">
        <f>SI.ERROR(BUSCARV(D6326,TablaPaises,6,FALSO),"Sin dato")</f>
        <v/>
      </c>
      <c r="K6326">
        <f>SI.ERROR(BUSCARV(C6326,TablaProductos,2,FALSO),"Sin dato")</f>
        <v/>
      </c>
      <c r="L6326">
        <f>SI(H6326&gt;=1000000,"Alto",SI(H6326&gt;=100000,"Medio","Bajo"))</f>
        <v/>
      </c>
      <c r="M6326">
        <f>SI.ERROR(BUSCARV(E6326,TablaEstados,3,FALSO),"Sin dato")</f>
        <v/>
      </c>
      <c r="N6326">
        <f>SI.ERROR(BUSCARV(E6326,TablaEstados,4,FALSO),"Sin dato")</f>
        <v/>
      </c>
    </row>
    <row r="6327">
      <c r="A6327" t="inlineStr">
        <is>
          <t>2025</t>
        </is>
      </c>
      <c r="B6327" t="inlineStr">
        <is>
          <t>04</t>
        </is>
      </c>
      <c r="C6327" t="inlineStr">
        <is>
          <t>09011110</t>
        </is>
      </c>
      <c r="D6327" t="inlineStr">
        <is>
          <t>628</t>
        </is>
      </c>
      <c r="E6327" t="inlineStr">
        <is>
          <t>PR</t>
        </is>
      </c>
      <c r="F6327" t="n">
        <v>44</v>
      </c>
      <c r="G6327" t="n">
        <v>44615</v>
      </c>
      <c r="H6327" t="n">
        <v>398156</v>
      </c>
      <c r="I6327" t="inlineStr">
        <is>
          <t>Café en granos</t>
        </is>
      </c>
      <c r="J6327">
        <f>SI.ERROR(BUSCARV(D6327,TablaPaises,6,FALSO),"Sin dato")</f>
        <v/>
      </c>
      <c r="K6327">
        <f>SI.ERROR(BUSCARV(C6327,TablaProductos,2,FALSO),"Sin dato")</f>
        <v/>
      </c>
      <c r="L6327">
        <f>SI(H6327&gt;=1000000,"Alto",SI(H6327&gt;=100000,"Medio","Bajo"))</f>
        <v/>
      </c>
      <c r="M6327">
        <f>SI.ERROR(BUSCARV(E6327,TablaEstados,3,FALSO),"Sin dato")</f>
        <v/>
      </c>
      <c r="N6327">
        <f>SI.ERROR(BUSCARV(E6327,TablaEstados,4,FALSO),"Sin dato")</f>
        <v/>
      </c>
    </row>
    <row r="6328">
      <c r="A6328" t="inlineStr">
        <is>
          <t>2025</t>
        </is>
      </c>
      <c r="B6328" t="inlineStr">
        <is>
          <t>12</t>
        </is>
      </c>
      <c r="C6328" t="inlineStr">
        <is>
          <t>12019000</t>
        </is>
      </c>
      <c r="D6328" t="inlineStr">
        <is>
          <t>580</t>
        </is>
      </c>
      <c r="E6328" t="inlineStr">
        <is>
          <t>SP</t>
        </is>
      </c>
      <c r="F6328" t="n">
        <v>0</v>
      </c>
      <c r="G6328" t="n">
        <v>15</v>
      </c>
      <c r="H6328" t="n">
        <v>30</v>
      </c>
      <c r="I6328" t="inlineStr">
        <is>
          <t>Soja</t>
        </is>
      </c>
      <c r="J6328">
        <f>SI.ERROR(BUSCARV(D6328,TablaPaises,6,FALSO),"Sin dato")</f>
        <v/>
      </c>
      <c r="K6328">
        <f>SI.ERROR(BUSCARV(C6328,TablaProductos,2,FALSO),"Sin dato")</f>
        <v/>
      </c>
      <c r="L6328">
        <f>SI(H6328&gt;=1000000,"Alto",SI(H6328&gt;=100000,"Medio","Bajo"))</f>
        <v/>
      </c>
      <c r="M6328">
        <f>SI.ERROR(BUSCARV(E6328,TablaEstados,3,FALSO),"Sin dato")</f>
        <v/>
      </c>
      <c r="N6328">
        <f>SI.ERROR(BUSCARV(E6328,TablaEstados,4,FALSO),"Sin dato")</f>
        <v/>
      </c>
    </row>
    <row r="6329">
      <c r="A6329" t="inlineStr">
        <is>
          <t>2025</t>
        </is>
      </c>
      <c r="B6329" t="inlineStr">
        <is>
          <t>01</t>
        </is>
      </c>
      <c r="C6329" t="inlineStr">
        <is>
          <t>09011110</t>
        </is>
      </c>
      <c r="D6329" t="inlineStr">
        <is>
          <t>573</t>
        </is>
      </c>
      <c r="E6329" t="inlineStr">
        <is>
          <t>RO</t>
        </is>
      </c>
      <c r="F6329" t="n">
        <v>518</v>
      </c>
      <c r="G6329" t="n">
        <v>518400</v>
      </c>
      <c r="H6329" t="n">
        <v>2052864</v>
      </c>
      <c r="I6329" t="inlineStr">
        <is>
          <t>Café en granos</t>
        </is>
      </c>
      <c r="J6329">
        <f>SI.ERROR(BUSCARV(D6329,TablaPaises,6,FALSO),"Sin dato")</f>
        <v/>
      </c>
      <c r="K6329">
        <f>SI.ERROR(BUSCARV(C6329,TablaProductos,2,FALSO),"Sin dato")</f>
        <v/>
      </c>
      <c r="L6329">
        <f>SI(H6329&gt;=1000000,"Alto",SI(H6329&gt;=100000,"Medio","Bajo"))</f>
        <v/>
      </c>
      <c r="M6329">
        <f>SI.ERROR(BUSCARV(E6329,TablaEstados,3,FALSO),"Sin dato")</f>
        <v/>
      </c>
      <c r="N6329">
        <f>SI.ERROR(BUSCARV(E6329,TablaEstados,4,FALSO),"Sin dato")</f>
        <v/>
      </c>
    </row>
    <row r="6330">
      <c r="A6330" t="inlineStr">
        <is>
          <t>2025</t>
        </is>
      </c>
      <c r="B6330" t="inlineStr">
        <is>
          <t>11</t>
        </is>
      </c>
      <c r="C6330" t="inlineStr">
        <is>
          <t>09011110</t>
        </is>
      </c>
      <c r="D6330" t="inlineStr">
        <is>
          <t>017</t>
        </is>
      </c>
      <c r="E6330" t="inlineStr">
        <is>
          <t>MG</t>
        </is>
      </c>
      <c r="F6330" t="n">
        <v>38</v>
      </c>
      <c r="G6330" t="n">
        <v>38400</v>
      </c>
      <c r="H6330" t="n">
        <v>222720</v>
      </c>
      <c r="I6330" t="inlineStr">
        <is>
          <t>Café en granos</t>
        </is>
      </c>
      <c r="J6330">
        <f>SI.ERROR(BUSCARV(D6330,TablaPaises,6,FALSO),"Sin dato")</f>
        <v/>
      </c>
      <c r="K6330">
        <f>SI.ERROR(BUSCARV(C6330,TablaProductos,2,FALSO),"Sin dato")</f>
        <v/>
      </c>
      <c r="L6330">
        <f>SI(H6330&gt;=1000000,"Alto",SI(H6330&gt;=100000,"Medio","Bajo"))</f>
        <v/>
      </c>
      <c r="M6330">
        <f>SI.ERROR(BUSCARV(E6330,TablaEstados,3,FALSO),"Sin dato")</f>
        <v/>
      </c>
      <c r="N6330">
        <f>SI.ERROR(BUSCARV(E6330,TablaEstados,4,FALSO),"Sin dato")</f>
        <v/>
      </c>
    </row>
    <row r="6331">
      <c r="A6331" t="inlineStr">
        <is>
          <t>2025</t>
        </is>
      </c>
      <c r="B6331" t="inlineStr">
        <is>
          <t>06</t>
        </is>
      </c>
      <c r="C6331" t="inlineStr">
        <is>
          <t>52010020</t>
        </is>
      </c>
      <c r="D6331" t="inlineStr">
        <is>
          <t>087</t>
        </is>
      </c>
      <c r="E6331" t="inlineStr">
        <is>
          <t>MT</t>
        </is>
      </c>
      <c r="F6331" t="n">
        <v>50</v>
      </c>
      <c r="G6331" t="n">
        <v>49760</v>
      </c>
      <c r="H6331" t="n">
        <v>96208</v>
      </c>
      <c r="I6331" t="inlineStr">
        <is>
          <t>Algodón</t>
        </is>
      </c>
      <c r="J6331">
        <f>SI.ERROR(BUSCARV(D6331,TablaPaises,6,FALSO),"Sin dato")</f>
        <v/>
      </c>
      <c r="K6331">
        <f>SI.ERROR(BUSCARV(C6331,TablaProductos,2,FALSO),"Sin dato")</f>
        <v/>
      </c>
      <c r="L6331">
        <f>SI(H6331&gt;=1000000,"Alto",SI(H6331&gt;=100000,"Medio","Bajo"))</f>
        <v/>
      </c>
      <c r="M6331">
        <f>SI.ERROR(BUSCARV(E6331,TablaEstados,3,FALSO),"Sin dato")</f>
        <v/>
      </c>
      <c r="N6331">
        <f>SI.ERROR(BUSCARV(E6331,TablaEstados,4,FALSO),"Sin dato")</f>
        <v/>
      </c>
    </row>
    <row r="6332">
      <c r="A6332" t="inlineStr">
        <is>
          <t>2025</t>
        </is>
      </c>
      <c r="B6332" t="inlineStr">
        <is>
          <t>04</t>
        </is>
      </c>
      <c r="C6332" t="inlineStr">
        <is>
          <t>52010020</t>
        </is>
      </c>
      <c r="D6332" t="inlineStr">
        <is>
          <t>827</t>
        </is>
      </c>
      <c r="E6332" t="inlineStr">
        <is>
          <t>GO</t>
        </is>
      </c>
      <c r="F6332" t="n">
        <v>77</v>
      </c>
      <c r="G6332" t="n">
        <v>77026</v>
      </c>
      <c r="H6332" t="n">
        <v>126680</v>
      </c>
      <c r="I6332" t="inlineStr">
        <is>
          <t>Algodón</t>
        </is>
      </c>
      <c r="J6332">
        <f>SI.ERROR(BUSCARV(D6332,TablaPaises,6,FALSO),"Sin dato")</f>
        <v/>
      </c>
      <c r="K6332">
        <f>SI.ERROR(BUSCARV(C6332,TablaProductos,2,FALSO),"Sin dato")</f>
        <v/>
      </c>
      <c r="L6332">
        <f>SI(H6332&gt;=1000000,"Alto",SI(H6332&gt;=100000,"Medio","Bajo"))</f>
        <v/>
      </c>
      <c r="M6332">
        <f>SI.ERROR(BUSCARV(E6332,TablaEstados,3,FALSO),"Sin dato")</f>
        <v/>
      </c>
      <c r="N6332">
        <f>SI.ERROR(BUSCARV(E6332,TablaEstados,4,FALSO),"Sin dato")</f>
        <v/>
      </c>
    </row>
    <row r="6333">
      <c r="A6333" t="inlineStr">
        <is>
          <t>2025</t>
        </is>
      </c>
      <c r="B6333" t="inlineStr">
        <is>
          <t>10</t>
        </is>
      </c>
      <c r="C6333" t="inlineStr">
        <is>
          <t>09011200</t>
        </is>
      </c>
      <c r="D6333" t="inlineStr">
        <is>
          <t>434</t>
        </is>
      </c>
      <c r="E6333" t="inlineStr">
        <is>
          <t>PR</t>
        </is>
      </c>
      <c r="F6333" t="n">
        <v>5</v>
      </c>
      <c r="G6333" t="n">
        <v>5</v>
      </c>
      <c r="H6333" t="n">
        <v>331</v>
      </c>
      <c r="I6333" t="inlineStr">
        <is>
          <t>Café en granos</t>
        </is>
      </c>
      <c r="J6333">
        <f>SI.ERROR(BUSCARV(D6333,TablaPaises,6,FALSO),"Sin dato")</f>
        <v/>
      </c>
      <c r="K6333">
        <f>SI.ERROR(BUSCARV(C6333,TablaProductos,2,FALSO),"Sin dato")</f>
        <v/>
      </c>
      <c r="L6333">
        <f>SI(H6333&gt;=1000000,"Alto",SI(H6333&gt;=100000,"Medio","Bajo"))</f>
        <v/>
      </c>
      <c r="M6333">
        <f>SI.ERROR(BUSCARV(E6333,TablaEstados,3,FALSO),"Sin dato")</f>
        <v/>
      </c>
      <c r="N6333">
        <f>SI.ERROR(BUSCARV(E6333,TablaEstados,4,FALSO),"Sin dato")</f>
        <v/>
      </c>
    </row>
    <row r="6334">
      <c r="A6334" t="inlineStr">
        <is>
          <t>2025</t>
        </is>
      </c>
      <c r="B6334" t="inlineStr">
        <is>
          <t>10</t>
        </is>
      </c>
      <c r="C6334" t="inlineStr">
        <is>
          <t>10059010</t>
        </is>
      </c>
      <c r="D6334" t="inlineStr">
        <is>
          <t>391</t>
        </is>
      </c>
      <c r="E6334" t="inlineStr">
        <is>
          <t>ND</t>
        </is>
      </c>
      <c r="F6334" t="n">
        <v>5000000</v>
      </c>
      <c r="G6334" t="n">
        <v>3374677</v>
      </c>
      <c r="H6334" t="n">
        <v>745162</v>
      </c>
      <c r="I6334" t="inlineStr">
        <is>
          <t>Milho</t>
        </is>
      </c>
      <c r="J6334">
        <f>SI.ERROR(BUSCARV(D6334,TablaPaises,6,FALSO),"Sin dato")</f>
        <v/>
      </c>
      <c r="K6334">
        <f>SI.ERROR(BUSCARV(C6334,TablaProductos,2,FALSO),"Sin dato")</f>
        <v/>
      </c>
      <c r="L6334">
        <f>SI(H6334&gt;=1000000,"Alto",SI(H6334&gt;=100000,"Medio","Bajo"))</f>
        <v/>
      </c>
      <c r="M6334">
        <f>SI.ERROR(BUSCARV(E6334,TablaEstados,3,FALSO),"Sin dato")</f>
        <v/>
      </c>
      <c r="N6334">
        <f>SI.ERROR(BUSCARV(E6334,TablaEstados,4,FALSO),"Sin dato")</f>
        <v/>
      </c>
    </row>
    <row r="6335">
      <c r="A6335" t="inlineStr">
        <is>
          <t>2025</t>
        </is>
      </c>
      <c r="B6335" t="inlineStr">
        <is>
          <t>05</t>
        </is>
      </c>
      <c r="C6335" t="inlineStr">
        <is>
          <t>10059090</t>
        </is>
      </c>
      <c r="D6335" t="inlineStr">
        <is>
          <t>434</t>
        </is>
      </c>
      <c r="E6335" t="inlineStr">
        <is>
          <t>CE</t>
        </is>
      </c>
      <c r="F6335" t="n">
        <v>26</v>
      </c>
      <c r="G6335" t="n">
        <v>26</v>
      </c>
      <c r="H6335" t="n">
        <v>48</v>
      </c>
      <c r="I6335" t="inlineStr">
        <is>
          <t>Milho</t>
        </is>
      </c>
      <c r="J6335">
        <f>SI.ERROR(BUSCARV(D6335,TablaPaises,6,FALSO),"Sin dato")</f>
        <v/>
      </c>
      <c r="K6335">
        <f>SI.ERROR(BUSCARV(C6335,TablaProductos,2,FALSO),"Sin dato")</f>
        <v/>
      </c>
      <c r="L6335">
        <f>SI(H6335&gt;=1000000,"Alto",SI(H6335&gt;=100000,"Medio","Bajo"))</f>
        <v/>
      </c>
      <c r="M6335">
        <f>SI.ERROR(BUSCARV(E6335,TablaEstados,3,FALSO),"Sin dato")</f>
        <v/>
      </c>
      <c r="N6335">
        <f>SI.ERROR(BUSCARV(E6335,TablaEstados,4,FALSO),"Sin dato")</f>
        <v/>
      </c>
    </row>
    <row r="6336">
      <c r="A6336" t="inlineStr">
        <is>
          <t>2025</t>
        </is>
      </c>
      <c r="B6336" t="inlineStr">
        <is>
          <t>11</t>
        </is>
      </c>
      <c r="C6336" t="inlineStr">
        <is>
          <t>10059010</t>
        </is>
      </c>
      <c r="D6336" t="inlineStr">
        <is>
          <t>372</t>
        </is>
      </c>
      <c r="E6336" t="inlineStr">
        <is>
          <t>MS</t>
        </is>
      </c>
      <c r="F6336" t="n">
        <v>588744</v>
      </c>
      <c r="G6336" t="n">
        <v>588744</v>
      </c>
      <c r="H6336" t="n">
        <v>122727</v>
      </c>
      <c r="I6336" t="inlineStr">
        <is>
          <t>Milho</t>
        </is>
      </c>
      <c r="J6336">
        <f>SI.ERROR(BUSCARV(D6336,TablaPaises,6,FALSO),"Sin dato")</f>
        <v/>
      </c>
      <c r="K6336">
        <f>SI.ERROR(BUSCARV(C6336,TablaProductos,2,FALSO),"Sin dato")</f>
        <v/>
      </c>
      <c r="L6336">
        <f>SI(H6336&gt;=1000000,"Alto",SI(H6336&gt;=100000,"Medio","Bajo"))</f>
        <v/>
      </c>
      <c r="M6336">
        <f>SI.ERROR(BUSCARV(E6336,TablaEstados,3,FALSO),"Sin dato")</f>
        <v/>
      </c>
      <c r="N6336">
        <f>SI.ERROR(BUSCARV(E6336,TablaEstados,4,FALSO),"Sin dato")</f>
        <v/>
      </c>
    </row>
    <row r="6337">
      <c r="A6337" t="inlineStr">
        <is>
          <t>2025</t>
        </is>
      </c>
      <c r="B6337" t="inlineStr">
        <is>
          <t>10</t>
        </is>
      </c>
      <c r="C6337" t="inlineStr">
        <is>
          <t>10051000</t>
        </is>
      </c>
      <c r="D6337" t="inlineStr">
        <is>
          <t>097</t>
        </is>
      </c>
      <c r="E6337" t="inlineStr">
        <is>
          <t>MG</t>
        </is>
      </c>
      <c r="F6337" t="n">
        <v>21345</v>
      </c>
      <c r="G6337" t="n">
        <v>21345</v>
      </c>
      <c r="H6337" t="n">
        <v>68843</v>
      </c>
      <c r="I6337" t="inlineStr">
        <is>
          <t>Milho</t>
        </is>
      </c>
      <c r="J6337">
        <f>SI.ERROR(BUSCARV(D6337,TablaPaises,6,FALSO),"Sin dato")</f>
        <v/>
      </c>
      <c r="K6337">
        <f>SI.ERROR(BUSCARV(C6337,TablaProductos,2,FALSO),"Sin dato")</f>
        <v/>
      </c>
      <c r="L6337">
        <f>SI(H6337&gt;=1000000,"Alto",SI(H6337&gt;=100000,"Medio","Bajo"))</f>
        <v/>
      </c>
      <c r="M6337">
        <f>SI.ERROR(BUSCARV(E6337,TablaEstados,3,FALSO),"Sin dato")</f>
        <v/>
      </c>
      <c r="N6337">
        <f>SI.ERROR(BUSCARV(E6337,TablaEstados,4,FALSO),"Sin dato")</f>
        <v/>
      </c>
    </row>
    <row r="6338">
      <c r="A6338" t="inlineStr">
        <is>
          <t>2025</t>
        </is>
      </c>
      <c r="B6338" t="inlineStr">
        <is>
          <t>08</t>
        </is>
      </c>
      <c r="C6338" t="inlineStr">
        <is>
          <t>10059010</t>
        </is>
      </c>
      <c r="D6338" t="inlineStr">
        <is>
          <t>820</t>
        </is>
      </c>
      <c r="E6338" t="inlineStr">
        <is>
          <t>RO</t>
        </is>
      </c>
      <c r="F6338" t="n">
        <v>4000000</v>
      </c>
      <c r="G6338" t="n">
        <v>4000000</v>
      </c>
      <c r="H6338" t="n">
        <v>792880</v>
      </c>
      <c r="I6338" t="inlineStr">
        <is>
          <t>Milho</t>
        </is>
      </c>
      <c r="J6338">
        <f>SI.ERROR(BUSCARV(D6338,TablaPaises,6,FALSO),"Sin dato")</f>
        <v/>
      </c>
      <c r="K6338">
        <f>SI.ERROR(BUSCARV(C6338,TablaProductos,2,FALSO),"Sin dato")</f>
        <v/>
      </c>
      <c r="L6338">
        <f>SI(H6338&gt;=1000000,"Alto",SI(H6338&gt;=100000,"Medio","Bajo"))</f>
        <v/>
      </c>
      <c r="M6338">
        <f>SI.ERROR(BUSCARV(E6338,TablaEstados,3,FALSO),"Sin dato")</f>
        <v/>
      </c>
      <c r="N6338">
        <f>SI.ERROR(BUSCARV(E6338,TablaEstados,4,FALSO),"Sin dato")</f>
        <v/>
      </c>
    </row>
    <row r="6339">
      <c r="A6339" t="inlineStr">
        <is>
          <t>2025</t>
        </is>
      </c>
      <c r="B6339" t="inlineStr">
        <is>
          <t>04</t>
        </is>
      </c>
      <c r="C6339" t="inlineStr">
        <is>
          <t>10059010</t>
        </is>
      </c>
      <c r="D6339" t="inlineStr">
        <is>
          <t>240</t>
        </is>
      </c>
      <c r="E6339" t="inlineStr">
        <is>
          <t>MT</t>
        </is>
      </c>
      <c r="F6339" t="n">
        <v>130000</v>
      </c>
      <c r="G6339" t="n">
        <v>130000</v>
      </c>
      <c r="H6339" t="n">
        <v>48750</v>
      </c>
      <c r="I6339" t="inlineStr">
        <is>
          <t>Milho</t>
        </is>
      </c>
      <c r="J6339">
        <f>SI.ERROR(BUSCARV(D6339,TablaPaises,6,FALSO),"Sin dato")</f>
        <v/>
      </c>
      <c r="K6339">
        <f>SI.ERROR(BUSCARV(C6339,TablaProductos,2,FALSO),"Sin dato")</f>
        <v/>
      </c>
      <c r="L6339">
        <f>SI(H6339&gt;=1000000,"Alto",SI(H6339&gt;=100000,"Medio","Bajo"))</f>
        <v/>
      </c>
      <c r="M6339">
        <f>SI.ERROR(BUSCARV(E6339,TablaEstados,3,FALSO),"Sin dato")</f>
        <v/>
      </c>
      <c r="N6339">
        <f>SI.ERROR(BUSCARV(E6339,TablaEstados,4,FALSO),"Sin dato")</f>
        <v/>
      </c>
    </row>
    <row r="6340">
      <c r="A6340" t="inlineStr">
        <is>
          <t>2025</t>
        </is>
      </c>
      <c r="B6340" t="inlineStr">
        <is>
          <t>04</t>
        </is>
      </c>
      <c r="C6340" t="inlineStr">
        <is>
          <t>09011110</t>
        </is>
      </c>
      <c r="D6340" t="inlineStr">
        <is>
          <t>676</t>
        </is>
      </c>
      <c r="E6340" t="inlineStr">
        <is>
          <t>GO</t>
        </is>
      </c>
      <c r="F6340" t="n">
        <v>19</v>
      </c>
      <c r="G6340" t="n">
        <v>19200</v>
      </c>
      <c r="H6340" t="n">
        <v>134016</v>
      </c>
      <c r="I6340" t="inlineStr">
        <is>
          <t>Café en granos</t>
        </is>
      </c>
      <c r="J6340">
        <f>SI.ERROR(BUSCARV(D6340,TablaPaises,6,FALSO),"Sin dato")</f>
        <v/>
      </c>
      <c r="K6340">
        <f>SI.ERROR(BUSCARV(C6340,TablaProductos,2,FALSO),"Sin dato")</f>
        <v/>
      </c>
      <c r="L6340">
        <f>SI(H6340&gt;=1000000,"Alto",SI(H6340&gt;=100000,"Medio","Bajo"))</f>
        <v/>
      </c>
      <c r="M6340">
        <f>SI.ERROR(BUSCARV(E6340,TablaEstados,3,FALSO),"Sin dato")</f>
        <v/>
      </c>
      <c r="N6340">
        <f>SI.ERROR(BUSCARV(E6340,TablaEstados,4,FALSO),"Sin dato")</f>
        <v/>
      </c>
    </row>
    <row r="6341">
      <c r="A6341" t="inlineStr">
        <is>
          <t>2025</t>
        </is>
      </c>
      <c r="B6341" t="inlineStr">
        <is>
          <t>01</t>
        </is>
      </c>
      <c r="C6341" t="inlineStr">
        <is>
          <t>52010020</t>
        </is>
      </c>
      <c r="D6341" t="inlineStr">
        <is>
          <t>365</t>
        </is>
      </c>
      <c r="E6341" t="inlineStr">
        <is>
          <t>MG</t>
        </is>
      </c>
      <c r="F6341" t="n">
        <v>197</v>
      </c>
      <c r="G6341" t="n">
        <v>196512</v>
      </c>
      <c r="H6341" t="n">
        <v>398442</v>
      </c>
      <c r="I6341" t="inlineStr">
        <is>
          <t>Algodón</t>
        </is>
      </c>
      <c r="J6341">
        <f>SI.ERROR(BUSCARV(D6341,TablaPaises,6,FALSO),"Sin dato")</f>
        <v/>
      </c>
      <c r="K6341">
        <f>SI.ERROR(BUSCARV(C6341,TablaProductos,2,FALSO),"Sin dato")</f>
        <v/>
      </c>
      <c r="L6341">
        <f>SI(H6341&gt;=1000000,"Alto",SI(H6341&gt;=100000,"Medio","Bajo"))</f>
        <v/>
      </c>
      <c r="M6341">
        <f>SI.ERROR(BUSCARV(E6341,TablaEstados,3,FALSO),"Sin dato")</f>
        <v/>
      </c>
      <c r="N6341">
        <f>SI.ERROR(BUSCARV(E6341,TablaEstados,4,FALSO),"Sin dato")</f>
        <v/>
      </c>
    </row>
    <row r="6342">
      <c r="A6342" t="inlineStr">
        <is>
          <t>2025</t>
        </is>
      </c>
      <c r="B6342" t="inlineStr">
        <is>
          <t>03</t>
        </is>
      </c>
      <c r="C6342" t="inlineStr">
        <is>
          <t>10059090</t>
        </is>
      </c>
      <c r="D6342" t="inlineStr">
        <is>
          <t>580</t>
        </is>
      </c>
      <c r="E6342" t="inlineStr">
        <is>
          <t>SC</t>
        </is>
      </c>
      <c r="F6342" t="n">
        <v>10</v>
      </c>
      <c r="G6342" t="n">
        <v>10</v>
      </c>
      <c r="H6342" t="n">
        <v>21</v>
      </c>
      <c r="I6342" t="inlineStr">
        <is>
          <t>Milho</t>
        </is>
      </c>
      <c r="J6342">
        <f>SI.ERROR(BUSCARV(D6342,TablaPaises,6,FALSO),"Sin dato")</f>
        <v/>
      </c>
      <c r="K6342">
        <f>SI.ERROR(BUSCARV(C6342,TablaProductos,2,FALSO),"Sin dato")</f>
        <v/>
      </c>
      <c r="L6342">
        <f>SI(H6342&gt;=1000000,"Alto",SI(H6342&gt;=100000,"Medio","Bajo"))</f>
        <v/>
      </c>
      <c r="M6342">
        <f>SI.ERROR(BUSCARV(E6342,TablaEstados,3,FALSO),"Sin dato")</f>
        <v/>
      </c>
      <c r="N6342">
        <f>SI.ERROR(BUSCARV(E6342,TablaEstados,4,FALSO),"Sin dato")</f>
        <v/>
      </c>
    </row>
    <row r="6343">
      <c r="A6343" t="inlineStr">
        <is>
          <t>2025</t>
        </is>
      </c>
      <c r="B6343" t="inlineStr">
        <is>
          <t>10</t>
        </is>
      </c>
      <c r="C6343" t="inlineStr">
        <is>
          <t>10059090</t>
        </is>
      </c>
      <c r="D6343" t="inlineStr">
        <is>
          <t>741</t>
        </is>
      </c>
      <c r="E6343" t="inlineStr">
        <is>
          <t>SP</t>
        </is>
      </c>
      <c r="F6343" t="n">
        <v>28</v>
      </c>
      <c r="G6343" t="n">
        <v>28</v>
      </c>
      <c r="H6343" t="n">
        <v>28</v>
      </c>
      <c r="I6343" t="inlineStr">
        <is>
          <t>Milho</t>
        </is>
      </c>
      <c r="J6343">
        <f>SI.ERROR(BUSCARV(D6343,TablaPaises,6,FALSO),"Sin dato")</f>
        <v/>
      </c>
      <c r="K6343">
        <f>SI.ERROR(BUSCARV(C6343,TablaProductos,2,FALSO),"Sin dato")</f>
        <v/>
      </c>
      <c r="L6343">
        <f>SI(H6343&gt;=1000000,"Alto",SI(H6343&gt;=100000,"Medio","Bajo"))</f>
        <v/>
      </c>
      <c r="M6343">
        <f>SI.ERROR(BUSCARV(E6343,TablaEstados,3,FALSO),"Sin dato")</f>
        <v/>
      </c>
      <c r="N6343">
        <f>SI.ERROR(BUSCARV(E6343,TablaEstados,4,FALSO),"Sin dato")</f>
        <v/>
      </c>
    </row>
    <row r="6344">
      <c r="A6344" t="inlineStr">
        <is>
          <t>2025</t>
        </is>
      </c>
      <c r="B6344" t="inlineStr">
        <is>
          <t>06</t>
        </is>
      </c>
      <c r="C6344" t="inlineStr">
        <is>
          <t>09011190</t>
        </is>
      </c>
      <c r="D6344" t="inlineStr">
        <is>
          <t>163</t>
        </is>
      </c>
      <c r="E6344" t="inlineStr">
        <is>
          <t>SP</t>
        </is>
      </c>
      <c r="F6344" t="n">
        <v>0</v>
      </c>
      <c r="G6344" t="n">
        <v>0</v>
      </c>
      <c r="H6344" t="n">
        <v>17</v>
      </c>
      <c r="I6344" t="inlineStr">
        <is>
          <t>Café en granos</t>
        </is>
      </c>
      <c r="J6344">
        <f>SI.ERROR(BUSCARV(D6344,TablaPaises,6,FALSO),"Sin dato")</f>
        <v/>
      </c>
      <c r="K6344">
        <f>SI.ERROR(BUSCARV(C6344,TablaProductos,2,FALSO),"Sin dato")</f>
        <v/>
      </c>
      <c r="L6344">
        <f>SI(H6344&gt;=1000000,"Alto",SI(H6344&gt;=100000,"Medio","Bajo"))</f>
        <v/>
      </c>
      <c r="M6344">
        <f>SI.ERROR(BUSCARV(E6344,TablaEstados,3,FALSO),"Sin dato")</f>
        <v/>
      </c>
      <c r="N6344">
        <f>SI.ERROR(BUSCARV(E6344,TablaEstados,4,FALSO),"Sin dato")</f>
        <v/>
      </c>
    </row>
    <row r="6345">
      <c r="A6345" t="inlineStr">
        <is>
          <t>2025</t>
        </is>
      </c>
      <c r="B6345" t="inlineStr">
        <is>
          <t>04</t>
        </is>
      </c>
      <c r="C6345" t="inlineStr">
        <is>
          <t>12019000</t>
        </is>
      </c>
      <c r="D6345" t="inlineStr">
        <is>
          <t>827</t>
        </is>
      </c>
      <c r="E6345" t="inlineStr">
        <is>
          <t>SP</t>
        </is>
      </c>
      <c r="F6345" t="n">
        <v>3247</v>
      </c>
      <c r="G6345" t="n">
        <v>3246707</v>
      </c>
      <c r="H6345" t="n">
        <v>1259608</v>
      </c>
      <c r="I6345" t="inlineStr">
        <is>
          <t>Soja</t>
        </is>
      </c>
      <c r="J6345">
        <f>SI.ERROR(BUSCARV(D6345,TablaPaises,6,FALSO),"Sin dato")</f>
        <v/>
      </c>
      <c r="K6345">
        <f>SI.ERROR(BUSCARV(C6345,TablaProductos,2,FALSO),"Sin dato")</f>
        <v/>
      </c>
      <c r="L6345">
        <f>SI(H6345&gt;=1000000,"Alto",SI(H6345&gt;=100000,"Medio","Bajo"))</f>
        <v/>
      </c>
      <c r="M6345">
        <f>SI.ERROR(BUSCARV(E6345,TablaEstados,3,FALSO),"Sin dato")</f>
        <v/>
      </c>
      <c r="N6345">
        <f>SI.ERROR(BUSCARV(E6345,TablaEstados,4,FALSO),"Sin dato")</f>
        <v/>
      </c>
    </row>
    <row r="6346">
      <c r="A6346" t="inlineStr">
        <is>
          <t>2025</t>
        </is>
      </c>
      <c r="B6346" t="inlineStr">
        <is>
          <t>03</t>
        </is>
      </c>
      <c r="C6346" t="inlineStr">
        <is>
          <t>12019000</t>
        </is>
      </c>
      <c r="D6346" t="inlineStr">
        <is>
          <t>160</t>
        </is>
      </c>
      <c r="E6346" t="inlineStr">
        <is>
          <t>RR</t>
        </is>
      </c>
      <c r="F6346" t="n">
        <v>1975</v>
      </c>
      <c r="G6346" t="n">
        <v>1975375</v>
      </c>
      <c r="H6346" t="n">
        <v>798526</v>
      </c>
      <c r="I6346" t="inlineStr">
        <is>
          <t>Soja</t>
        </is>
      </c>
      <c r="J6346">
        <f>SI.ERROR(BUSCARV(D6346,TablaPaises,6,FALSO),"Sin dato")</f>
        <v/>
      </c>
      <c r="K6346">
        <f>SI.ERROR(BUSCARV(C6346,TablaProductos,2,FALSO),"Sin dato")</f>
        <v/>
      </c>
      <c r="L6346">
        <f>SI(H6346&gt;=1000000,"Alto",SI(H6346&gt;=100000,"Medio","Bajo"))</f>
        <v/>
      </c>
      <c r="M6346">
        <f>SI.ERROR(BUSCARV(E6346,TablaEstados,3,FALSO),"Sin dato")</f>
        <v/>
      </c>
      <c r="N6346">
        <f>SI.ERROR(BUSCARV(E6346,TablaEstados,4,FALSO),"Sin dato")</f>
        <v/>
      </c>
    </row>
    <row r="6347">
      <c r="A6347" t="inlineStr">
        <is>
          <t>2025</t>
        </is>
      </c>
      <c r="B6347" t="inlineStr">
        <is>
          <t>08</t>
        </is>
      </c>
      <c r="C6347" t="inlineStr">
        <is>
          <t>10059010</t>
        </is>
      </c>
      <c r="D6347" t="inlineStr">
        <is>
          <t>607</t>
        </is>
      </c>
      <c r="E6347" t="inlineStr">
        <is>
          <t>MT</t>
        </is>
      </c>
      <c r="F6347" t="n">
        <v>22357913</v>
      </c>
      <c r="G6347" t="n">
        <v>22357913</v>
      </c>
      <c r="H6347" t="n">
        <v>4061986</v>
      </c>
      <c r="I6347" t="inlineStr">
        <is>
          <t>Milho</t>
        </is>
      </c>
      <c r="J6347">
        <f>SI.ERROR(BUSCARV(D6347,TablaPaises,6,FALSO),"Sin dato")</f>
        <v/>
      </c>
      <c r="K6347">
        <f>SI.ERROR(BUSCARV(C6347,TablaProductos,2,FALSO),"Sin dato")</f>
        <v/>
      </c>
      <c r="L6347">
        <f>SI(H6347&gt;=1000000,"Alto",SI(H6347&gt;=100000,"Medio","Bajo"))</f>
        <v/>
      </c>
      <c r="M6347">
        <f>SI.ERROR(BUSCARV(E6347,TablaEstados,3,FALSO),"Sin dato")</f>
        <v/>
      </c>
      <c r="N6347">
        <f>SI.ERROR(BUSCARV(E6347,TablaEstados,4,FALSO),"Sin dato")</f>
        <v/>
      </c>
    </row>
    <row r="6348">
      <c r="A6348" t="inlineStr">
        <is>
          <t>2025</t>
        </is>
      </c>
      <c r="B6348" t="inlineStr">
        <is>
          <t>11</t>
        </is>
      </c>
      <c r="C6348" t="inlineStr">
        <is>
          <t>10059010</t>
        </is>
      </c>
      <c r="D6348" t="inlineStr">
        <is>
          <t>240</t>
        </is>
      </c>
      <c r="E6348" t="inlineStr">
        <is>
          <t>PI</t>
        </is>
      </c>
      <c r="F6348" t="n">
        <v>19584335</v>
      </c>
      <c r="G6348" t="n">
        <v>19584335</v>
      </c>
      <c r="H6348" t="n">
        <v>3832985</v>
      </c>
      <c r="I6348" t="inlineStr">
        <is>
          <t>Milho</t>
        </is>
      </c>
      <c r="J6348">
        <f>SI.ERROR(BUSCARV(D6348,TablaPaises,6,FALSO),"Sin dato")</f>
        <v/>
      </c>
      <c r="K6348">
        <f>SI.ERROR(BUSCARV(C6348,TablaProductos,2,FALSO),"Sin dato")</f>
        <v/>
      </c>
      <c r="L6348">
        <f>SI(H6348&gt;=1000000,"Alto",SI(H6348&gt;=100000,"Medio","Bajo"))</f>
        <v/>
      </c>
      <c r="M6348">
        <f>SI.ERROR(BUSCARV(E6348,TablaEstados,3,FALSO),"Sin dato")</f>
        <v/>
      </c>
      <c r="N6348">
        <f>SI.ERROR(BUSCARV(E6348,TablaEstados,4,FALSO),"Sin dato")</f>
        <v/>
      </c>
    </row>
    <row r="6349">
      <c r="A6349" t="inlineStr">
        <is>
          <t>2025</t>
        </is>
      </c>
      <c r="B6349" t="inlineStr">
        <is>
          <t>02</t>
        </is>
      </c>
      <c r="C6349" t="inlineStr">
        <is>
          <t>09011200</t>
        </is>
      </c>
      <c r="D6349" t="inlineStr">
        <is>
          <t>351</t>
        </is>
      </c>
      <c r="E6349" t="inlineStr">
        <is>
          <t>ES</t>
        </is>
      </c>
      <c r="F6349" t="n">
        <v>8</v>
      </c>
      <c r="G6349" t="n">
        <v>8</v>
      </c>
      <c r="H6349" t="n">
        <v>46</v>
      </c>
      <c r="I6349" t="inlineStr">
        <is>
          <t>Café en granos</t>
        </is>
      </c>
      <c r="J6349">
        <f>SI.ERROR(BUSCARV(D6349,TablaPaises,6,FALSO),"Sin dato")</f>
        <v/>
      </c>
      <c r="K6349">
        <f>SI.ERROR(BUSCARV(C6349,TablaProductos,2,FALSO),"Sin dato")</f>
        <v/>
      </c>
      <c r="L6349">
        <f>SI(H6349&gt;=1000000,"Alto",SI(H6349&gt;=100000,"Medio","Bajo"))</f>
        <v/>
      </c>
      <c r="M6349">
        <f>SI.ERROR(BUSCARV(E6349,TablaEstados,3,FALSO),"Sin dato")</f>
        <v/>
      </c>
      <c r="N6349">
        <f>SI.ERROR(BUSCARV(E6349,TablaEstados,4,FALSO),"Sin dato")</f>
        <v/>
      </c>
    </row>
    <row r="6350">
      <c r="A6350" t="inlineStr">
        <is>
          <t>2025</t>
        </is>
      </c>
      <c r="B6350" t="inlineStr">
        <is>
          <t>09</t>
        </is>
      </c>
      <c r="C6350" t="inlineStr">
        <is>
          <t>10051000</t>
        </is>
      </c>
      <c r="D6350" t="inlineStr">
        <is>
          <t>063</t>
        </is>
      </c>
      <c r="E6350" t="inlineStr">
        <is>
          <t>MG</t>
        </is>
      </c>
      <c r="F6350" t="n">
        <v>302400</v>
      </c>
      <c r="G6350" t="n">
        <v>302400</v>
      </c>
      <c r="H6350" t="n">
        <v>378000</v>
      </c>
      <c r="I6350" t="inlineStr">
        <is>
          <t>Milho</t>
        </is>
      </c>
      <c r="J6350">
        <f>SI.ERROR(BUSCARV(D6350,TablaPaises,6,FALSO),"Sin dato")</f>
        <v/>
      </c>
      <c r="K6350">
        <f>SI.ERROR(BUSCARV(C6350,TablaProductos,2,FALSO),"Sin dato")</f>
        <v/>
      </c>
      <c r="L6350">
        <f>SI(H6350&gt;=1000000,"Alto",SI(H6350&gt;=100000,"Medio","Bajo"))</f>
        <v/>
      </c>
      <c r="M6350">
        <f>SI.ERROR(BUSCARV(E6350,TablaEstados,3,FALSO),"Sin dato")</f>
        <v/>
      </c>
      <c r="N6350">
        <f>SI.ERROR(BUSCARV(E6350,TablaEstados,4,FALSO),"Sin dato")</f>
        <v/>
      </c>
    </row>
    <row r="6351">
      <c r="A6351" t="inlineStr">
        <is>
          <t>2025</t>
        </is>
      </c>
      <c r="B6351" t="inlineStr">
        <is>
          <t>02</t>
        </is>
      </c>
      <c r="C6351" t="inlineStr">
        <is>
          <t>09011110</t>
        </is>
      </c>
      <c r="D6351" t="inlineStr">
        <is>
          <t>858</t>
        </is>
      </c>
      <c r="E6351" t="inlineStr">
        <is>
          <t>ES</t>
        </is>
      </c>
      <c r="F6351" t="n">
        <v>502</v>
      </c>
      <c r="G6351" t="n">
        <v>502400</v>
      </c>
      <c r="H6351" t="n">
        <v>2306581</v>
      </c>
      <c r="I6351" t="inlineStr">
        <is>
          <t>Café en granos</t>
        </is>
      </c>
      <c r="J6351">
        <f>SI.ERROR(BUSCARV(D6351,TablaPaises,6,FALSO),"Sin dato")</f>
        <v/>
      </c>
      <c r="K6351">
        <f>SI.ERROR(BUSCARV(C6351,TablaProductos,2,FALSO),"Sin dato")</f>
        <v/>
      </c>
      <c r="L6351">
        <f>SI(H6351&gt;=1000000,"Alto",SI(H6351&gt;=100000,"Medio","Bajo"))</f>
        <v/>
      </c>
      <c r="M6351">
        <f>SI.ERROR(BUSCARV(E6351,TablaEstados,3,FALSO),"Sin dato")</f>
        <v/>
      </c>
      <c r="N6351">
        <f>SI.ERROR(BUSCARV(E6351,TablaEstados,4,FALSO),"Sin dato")</f>
        <v/>
      </c>
    </row>
    <row r="6352">
      <c r="A6352" t="inlineStr">
        <is>
          <t>2025</t>
        </is>
      </c>
      <c r="B6352" t="inlineStr">
        <is>
          <t>03</t>
        </is>
      </c>
      <c r="C6352" t="inlineStr">
        <is>
          <t>09011110</t>
        </is>
      </c>
      <c r="D6352" t="inlineStr">
        <is>
          <t>245</t>
        </is>
      </c>
      <c r="E6352" t="inlineStr">
        <is>
          <t>RO</t>
        </is>
      </c>
      <c r="F6352" t="n">
        <v>100</v>
      </c>
      <c r="G6352" t="n">
        <v>100000</v>
      </c>
      <c r="H6352" t="n">
        <v>508000</v>
      </c>
      <c r="I6352" t="inlineStr">
        <is>
          <t>Café en granos</t>
        </is>
      </c>
      <c r="J6352">
        <f>SI.ERROR(BUSCARV(D6352,TablaPaises,6,FALSO),"Sin dato")</f>
        <v/>
      </c>
      <c r="K6352">
        <f>SI.ERROR(BUSCARV(C6352,TablaProductos,2,FALSO),"Sin dato")</f>
        <v/>
      </c>
      <c r="L6352">
        <f>SI(H6352&gt;=1000000,"Alto",SI(H6352&gt;=100000,"Medio","Bajo"))</f>
        <v/>
      </c>
      <c r="M6352">
        <f>SI.ERROR(BUSCARV(E6352,TablaEstados,3,FALSO),"Sin dato")</f>
        <v/>
      </c>
      <c r="N6352">
        <f>SI.ERROR(BUSCARV(E6352,TablaEstados,4,FALSO),"Sin dato")</f>
        <v/>
      </c>
    </row>
    <row r="6353">
      <c r="A6353" t="inlineStr">
        <is>
          <t>2025</t>
        </is>
      </c>
      <c r="B6353" t="inlineStr">
        <is>
          <t>02</t>
        </is>
      </c>
      <c r="C6353" t="inlineStr">
        <is>
          <t>09011110</t>
        </is>
      </c>
      <c r="D6353" t="inlineStr">
        <is>
          <t>163</t>
        </is>
      </c>
      <c r="E6353" t="inlineStr">
        <is>
          <t>MG</t>
        </is>
      </c>
      <c r="F6353" t="n">
        <v>19</v>
      </c>
      <c r="G6353" t="n">
        <v>19175</v>
      </c>
      <c r="H6353" t="n">
        <v>118502</v>
      </c>
      <c r="I6353" t="inlineStr">
        <is>
          <t>Café en granos</t>
        </is>
      </c>
      <c r="J6353">
        <f>SI.ERROR(BUSCARV(D6353,TablaPaises,6,FALSO),"Sin dato")</f>
        <v/>
      </c>
      <c r="K6353">
        <f>SI.ERROR(BUSCARV(C6353,TablaProductos,2,FALSO),"Sin dato")</f>
        <v/>
      </c>
      <c r="L6353">
        <f>SI(H6353&gt;=1000000,"Alto",SI(H6353&gt;=100000,"Medio","Bajo"))</f>
        <v/>
      </c>
      <c r="M6353">
        <f>SI.ERROR(BUSCARV(E6353,TablaEstados,3,FALSO),"Sin dato")</f>
        <v/>
      </c>
      <c r="N6353">
        <f>SI.ERROR(BUSCARV(E6353,TablaEstados,4,FALSO),"Sin dato")</f>
        <v/>
      </c>
    </row>
    <row r="6354">
      <c r="A6354" t="inlineStr">
        <is>
          <t>2025</t>
        </is>
      </c>
      <c r="B6354" t="inlineStr">
        <is>
          <t>04</t>
        </is>
      </c>
      <c r="C6354" t="inlineStr">
        <is>
          <t>12019000</t>
        </is>
      </c>
      <c r="D6354" t="inlineStr">
        <is>
          <t>858</t>
        </is>
      </c>
      <c r="E6354" t="inlineStr">
        <is>
          <t>DF</t>
        </is>
      </c>
      <c r="F6354" t="n">
        <v>226</v>
      </c>
      <c r="G6354" t="n">
        <v>225992</v>
      </c>
      <c r="H6354" t="n">
        <v>88044</v>
      </c>
      <c r="I6354" t="inlineStr">
        <is>
          <t>Soja</t>
        </is>
      </c>
      <c r="J6354">
        <f>SI.ERROR(BUSCARV(D6354,TablaPaises,6,FALSO),"Sin dato")</f>
        <v/>
      </c>
      <c r="K6354">
        <f>SI.ERROR(BUSCARV(C6354,TablaProductos,2,FALSO),"Sin dato")</f>
        <v/>
      </c>
      <c r="L6354">
        <f>SI(H6354&gt;=1000000,"Alto",SI(H6354&gt;=100000,"Medio","Bajo"))</f>
        <v/>
      </c>
      <c r="M6354">
        <f>SI.ERROR(BUSCARV(E6354,TablaEstados,3,FALSO),"Sin dato")</f>
        <v/>
      </c>
      <c r="N6354">
        <f>SI.ERROR(BUSCARV(E6354,TablaEstados,4,FALSO),"Sin dato")</f>
        <v/>
      </c>
    </row>
    <row r="6355">
      <c r="A6355" t="inlineStr">
        <is>
          <t>2025</t>
        </is>
      </c>
      <c r="B6355" t="inlineStr">
        <is>
          <t>08</t>
        </is>
      </c>
      <c r="C6355" t="inlineStr">
        <is>
          <t>09011110</t>
        </is>
      </c>
      <c r="D6355" t="inlineStr">
        <is>
          <t>737</t>
        </is>
      </c>
      <c r="E6355" t="inlineStr">
        <is>
          <t>ES</t>
        </is>
      </c>
      <c r="F6355" t="n">
        <v>26</v>
      </c>
      <c r="G6355" t="n">
        <v>26400</v>
      </c>
      <c r="H6355" t="n">
        <v>136752</v>
      </c>
      <c r="I6355" t="inlineStr">
        <is>
          <t>Café en granos</t>
        </is>
      </c>
      <c r="J6355">
        <f>SI.ERROR(BUSCARV(D6355,TablaPaises,6,FALSO),"Sin dato")</f>
        <v/>
      </c>
      <c r="K6355">
        <f>SI.ERROR(BUSCARV(C6355,TablaProductos,2,FALSO),"Sin dato")</f>
        <v/>
      </c>
      <c r="L6355">
        <f>SI(H6355&gt;=1000000,"Alto",SI(H6355&gt;=100000,"Medio","Bajo"))</f>
        <v/>
      </c>
      <c r="M6355">
        <f>SI.ERROR(BUSCARV(E6355,TablaEstados,3,FALSO),"Sin dato")</f>
        <v/>
      </c>
      <c r="N6355">
        <f>SI.ERROR(BUSCARV(E6355,TablaEstados,4,FALSO),"Sin dato")</f>
        <v/>
      </c>
    </row>
    <row r="6356">
      <c r="A6356" t="inlineStr">
        <is>
          <t>2025</t>
        </is>
      </c>
      <c r="B6356" t="inlineStr">
        <is>
          <t>07</t>
        </is>
      </c>
      <c r="C6356" t="inlineStr">
        <is>
          <t>09011110</t>
        </is>
      </c>
      <c r="D6356" t="inlineStr">
        <is>
          <t>275</t>
        </is>
      </c>
      <c r="E6356" t="inlineStr">
        <is>
          <t>SP</t>
        </is>
      </c>
      <c r="F6356" t="n">
        <v>624</v>
      </c>
      <c r="G6356" t="n">
        <v>624000</v>
      </c>
      <c r="H6356" t="n">
        <v>4630226</v>
      </c>
      <c r="I6356" t="inlineStr">
        <is>
          <t>Café en granos</t>
        </is>
      </c>
      <c r="J6356">
        <f>SI.ERROR(BUSCARV(D6356,TablaPaises,6,FALSO),"Sin dato")</f>
        <v/>
      </c>
      <c r="K6356">
        <f>SI.ERROR(BUSCARV(C6356,TablaProductos,2,FALSO),"Sin dato")</f>
        <v/>
      </c>
      <c r="L6356">
        <f>SI(H6356&gt;=1000000,"Alto",SI(H6356&gt;=100000,"Medio","Bajo"))</f>
        <v/>
      </c>
      <c r="M6356">
        <f>SI.ERROR(BUSCARV(E6356,TablaEstados,3,FALSO),"Sin dato")</f>
        <v/>
      </c>
      <c r="N6356">
        <f>SI.ERROR(BUSCARV(E6356,TablaEstados,4,FALSO),"Sin dato")</f>
        <v/>
      </c>
    </row>
    <row r="6357">
      <c r="A6357" t="inlineStr">
        <is>
          <t>2025</t>
        </is>
      </c>
      <c r="B6357" t="inlineStr">
        <is>
          <t>12</t>
        </is>
      </c>
      <c r="C6357" t="inlineStr">
        <is>
          <t>10051000</t>
        </is>
      </c>
      <c r="D6357" t="inlineStr">
        <is>
          <t>239</t>
        </is>
      </c>
      <c r="E6357" t="inlineStr">
        <is>
          <t>MG</t>
        </is>
      </c>
      <c r="F6357" t="n">
        <v>94130</v>
      </c>
      <c r="G6357" t="n">
        <v>94130</v>
      </c>
      <c r="H6357" t="n">
        <v>423890</v>
      </c>
      <c r="I6357" t="inlineStr">
        <is>
          <t>Milho</t>
        </is>
      </c>
      <c r="J6357">
        <f>SI.ERROR(BUSCARV(D6357,TablaPaises,6,FALSO),"Sin dato")</f>
        <v/>
      </c>
      <c r="K6357">
        <f>SI.ERROR(BUSCARV(C6357,TablaProductos,2,FALSO),"Sin dato")</f>
        <v/>
      </c>
      <c r="L6357">
        <f>SI(H6357&gt;=1000000,"Alto",SI(H6357&gt;=100000,"Medio","Bajo"))</f>
        <v/>
      </c>
      <c r="M6357">
        <f>SI.ERROR(BUSCARV(E6357,TablaEstados,3,FALSO),"Sin dato")</f>
        <v/>
      </c>
      <c r="N6357">
        <f>SI.ERROR(BUSCARV(E6357,TablaEstados,4,FALSO),"Sin dato")</f>
        <v/>
      </c>
    </row>
    <row r="6358">
      <c r="A6358" t="inlineStr">
        <is>
          <t>2025</t>
        </is>
      </c>
      <c r="B6358" t="inlineStr">
        <is>
          <t>03</t>
        </is>
      </c>
      <c r="C6358" t="inlineStr">
        <is>
          <t>10059010</t>
        </is>
      </c>
      <c r="D6358" t="inlineStr">
        <is>
          <t>589</t>
        </is>
      </c>
      <c r="E6358" t="inlineStr">
        <is>
          <t>MT</t>
        </is>
      </c>
      <c r="F6358" t="n">
        <v>101606</v>
      </c>
      <c r="G6358" t="n">
        <v>101606</v>
      </c>
      <c r="H6358" t="n">
        <v>45468</v>
      </c>
      <c r="I6358" t="inlineStr">
        <is>
          <t>Milho</t>
        </is>
      </c>
      <c r="J6358">
        <f>SI.ERROR(BUSCARV(D6358,TablaPaises,6,FALSO),"Sin dato")</f>
        <v/>
      </c>
      <c r="K6358">
        <f>SI.ERROR(BUSCARV(C6358,TablaProductos,2,FALSO),"Sin dato")</f>
        <v/>
      </c>
      <c r="L6358">
        <f>SI(H6358&gt;=1000000,"Alto",SI(H6358&gt;=100000,"Medio","Bajo"))</f>
        <v/>
      </c>
      <c r="M6358">
        <f>SI.ERROR(BUSCARV(E6358,TablaEstados,3,FALSO),"Sin dato")</f>
        <v/>
      </c>
      <c r="N6358">
        <f>SI.ERROR(BUSCARV(E6358,TablaEstados,4,FALSO),"Sin dato")</f>
        <v/>
      </c>
    </row>
    <row r="6359">
      <c r="A6359" t="inlineStr">
        <is>
          <t>2025</t>
        </is>
      </c>
      <c r="B6359" t="inlineStr">
        <is>
          <t>04</t>
        </is>
      </c>
      <c r="C6359" t="inlineStr">
        <is>
          <t>10059010</t>
        </is>
      </c>
      <c r="D6359" t="inlineStr">
        <is>
          <t>372</t>
        </is>
      </c>
      <c r="E6359" t="inlineStr">
        <is>
          <t>SC</t>
        </is>
      </c>
      <c r="F6359" t="n">
        <v>13676014</v>
      </c>
      <c r="G6359" t="n">
        <v>13676014</v>
      </c>
      <c r="H6359" t="n">
        <v>3313011</v>
      </c>
      <c r="I6359" t="inlineStr">
        <is>
          <t>Milho</t>
        </is>
      </c>
      <c r="J6359">
        <f>SI.ERROR(BUSCARV(D6359,TablaPaises,6,FALSO),"Sin dato")</f>
        <v/>
      </c>
      <c r="K6359">
        <f>SI.ERROR(BUSCARV(C6359,TablaProductos,2,FALSO),"Sin dato")</f>
        <v/>
      </c>
      <c r="L6359">
        <f>SI(H6359&gt;=1000000,"Alto",SI(H6359&gt;=100000,"Medio","Bajo"))</f>
        <v/>
      </c>
      <c r="M6359">
        <f>SI.ERROR(BUSCARV(E6359,TablaEstados,3,FALSO),"Sin dato")</f>
        <v/>
      </c>
      <c r="N6359">
        <f>SI.ERROR(BUSCARV(E6359,TablaEstados,4,FALSO),"Sin dato")</f>
        <v/>
      </c>
    </row>
    <row r="6360">
      <c r="A6360" t="inlineStr">
        <is>
          <t>2025</t>
        </is>
      </c>
      <c r="B6360" t="inlineStr">
        <is>
          <t>03</t>
        </is>
      </c>
      <c r="C6360" t="inlineStr">
        <is>
          <t>12019000</t>
        </is>
      </c>
      <c r="D6360" t="inlineStr">
        <is>
          <t>776</t>
        </is>
      </c>
      <c r="E6360" t="inlineStr">
        <is>
          <t>SC</t>
        </is>
      </c>
      <c r="F6360" t="n">
        <v>58</v>
      </c>
      <c r="G6360" t="n">
        <v>57883</v>
      </c>
      <c r="H6360" t="n">
        <v>23911</v>
      </c>
      <c r="I6360" t="inlineStr">
        <is>
          <t>Soja</t>
        </is>
      </c>
      <c r="J6360">
        <f>SI.ERROR(BUSCARV(D6360,TablaPaises,6,FALSO),"Sin dato")</f>
        <v/>
      </c>
      <c r="K6360">
        <f>SI.ERROR(BUSCARV(C6360,TablaProductos,2,FALSO),"Sin dato")</f>
        <v/>
      </c>
      <c r="L6360">
        <f>SI(H6360&gt;=1000000,"Alto",SI(H6360&gt;=100000,"Medio","Bajo"))</f>
        <v/>
      </c>
      <c r="M6360">
        <f>SI.ERROR(BUSCARV(E6360,TablaEstados,3,FALSO),"Sin dato")</f>
        <v/>
      </c>
      <c r="N6360">
        <f>SI.ERROR(BUSCARV(E6360,TablaEstados,4,FALSO),"Sin dato")</f>
        <v/>
      </c>
    </row>
    <row r="6361">
      <c r="A6361" t="inlineStr">
        <is>
          <t>2025</t>
        </is>
      </c>
      <c r="B6361" t="inlineStr">
        <is>
          <t>10</t>
        </is>
      </c>
      <c r="C6361" t="inlineStr">
        <is>
          <t>09011110</t>
        </is>
      </c>
      <c r="D6361" t="inlineStr">
        <is>
          <t>493</t>
        </is>
      </c>
      <c r="E6361" t="inlineStr">
        <is>
          <t>SP</t>
        </is>
      </c>
      <c r="F6361" t="n">
        <v>96</v>
      </c>
      <c r="G6361" t="n">
        <v>95875</v>
      </c>
      <c r="H6361" t="n">
        <v>787685</v>
      </c>
      <c r="I6361" t="inlineStr">
        <is>
          <t>Café en granos</t>
        </is>
      </c>
      <c r="J6361">
        <f>SI.ERROR(BUSCARV(D6361,TablaPaises,6,FALSO),"Sin dato")</f>
        <v/>
      </c>
      <c r="K6361">
        <f>SI.ERROR(BUSCARV(C6361,TablaProductos,2,FALSO),"Sin dato")</f>
        <v/>
      </c>
      <c r="L6361">
        <f>SI(H6361&gt;=1000000,"Alto",SI(H6361&gt;=100000,"Medio","Bajo"))</f>
        <v/>
      </c>
      <c r="M6361">
        <f>SI.ERROR(BUSCARV(E6361,TablaEstados,3,FALSO),"Sin dato")</f>
        <v/>
      </c>
      <c r="N6361">
        <f>SI.ERROR(BUSCARV(E6361,TablaEstados,4,FALSO),"Sin dato")</f>
        <v/>
      </c>
    </row>
    <row r="6362">
      <c r="A6362" t="inlineStr">
        <is>
          <t>2025</t>
        </is>
      </c>
      <c r="B6362" t="inlineStr">
        <is>
          <t>12</t>
        </is>
      </c>
      <c r="C6362" t="inlineStr">
        <is>
          <t>09011110</t>
        </is>
      </c>
      <c r="D6362" t="inlineStr">
        <is>
          <t>820</t>
        </is>
      </c>
      <c r="E6362" t="inlineStr">
        <is>
          <t>MG</t>
        </is>
      </c>
      <c r="F6362" t="n">
        <v>160</v>
      </c>
      <c r="G6362" t="n">
        <v>160000</v>
      </c>
      <c r="H6362" t="n">
        <v>1059360</v>
      </c>
      <c r="I6362" t="inlineStr">
        <is>
          <t>Café en granos</t>
        </is>
      </c>
      <c r="J6362">
        <f>SI.ERROR(BUSCARV(D6362,TablaPaises,6,FALSO),"Sin dato")</f>
        <v/>
      </c>
      <c r="K6362">
        <f>SI.ERROR(BUSCARV(C6362,TablaProductos,2,FALSO),"Sin dato")</f>
        <v/>
      </c>
      <c r="L6362">
        <f>SI(H6362&gt;=1000000,"Alto",SI(H6362&gt;=100000,"Medio","Bajo"))</f>
        <v/>
      </c>
      <c r="M6362">
        <f>SI.ERROR(BUSCARV(E6362,TablaEstados,3,FALSO),"Sin dato")</f>
        <v/>
      </c>
      <c r="N6362">
        <f>SI.ERROR(BUSCARV(E6362,TablaEstados,4,FALSO),"Sin dato")</f>
        <v/>
      </c>
    </row>
    <row r="6363">
      <c r="A6363" t="inlineStr">
        <is>
          <t>2025</t>
        </is>
      </c>
      <c r="B6363" t="inlineStr">
        <is>
          <t>09</t>
        </is>
      </c>
      <c r="C6363" t="inlineStr">
        <is>
          <t>52010020</t>
        </is>
      </c>
      <c r="D6363" t="inlineStr">
        <is>
          <t>858</t>
        </is>
      </c>
      <c r="E6363" t="inlineStr">
        <is>
          <t>MS</t>
        </is>
      </c>
      <c r="F6363" t="n">
        <v>25</v>
      </c>
      <c r="G6363" t="n">
        <v>24734</v>
      </c>
      <c r="H6363" t="n">
        <v>41714</v>
      </c>
      <c r="I6363" t="inlineStr">
        <is>
          <t>Algodón</t>
        </is>
      </c>
      <c r="J6363">
        <f>SI.ERROR(BUSCARV(D6363,TablaPaises,6,FALSO),"Sin dato")</f>
        <v/>
      </c>
      <c r="K6363">
        <f>SI.ERROR(BUSCARV(C6363,TablaProductos,2,FALSO),"Sin dato")</f>
        <v/>
      </c>
      <c r="L6363">
        <f>SI(H6363&gt;=1000000,"Alto",SI(H6363&gt;=100000,"Medio","Bajo"))</f>
        <v/>
      </c>
      <c r="M6363">
        <f>SI.ERROR(BUSCARV(E6363,TablaEstados,3,FALSO),"Sin dato")</f>
        <v/>
      </c>
      <c r="N6363">
        <f>SI.ERROR(BUSCARV(E6363,TablaEstados,4,FALSO),"Sin dato")</f>
        <v/>
      </c>
    </row>
    <row r="6364">
      <c r="A6364" t="inlineStr">
        <is>
          <t>2025</t>
        </is>
      </c>
      <c r="B6364" t="inlineStr">
        <is>
          <t>09</t>
        </is>
      </c>
      <c r="C6364" t="inlineStr">
        <is>
          <t>09011110</t>
        </is>
      </c>
      <c r="D6364" t="inlineStr">
        <is>
          <t>251</t>
        </is>
      </c>
      <c r="E6364" t="inlineStr">
        <is>
          <t>MG</t>
        </is>
      </c>
      <c r="F6364" t="n">
        <v>19</v>
      </c>
      <c r="G6364" t="n">
        <v>19200</v>
      </c>
      <c r="H6364" t="n">
        <v>119479</v>
      </c>
      <c r="I6364" t="inlineStr">
        <is>
          <t>Café en granos</t>
        </is>
      </c>
      <c r="J6364">
        <f>SI.ERROR(BUSCARV(D6364,TablaPaises,6,FALSO),"Sin dato")</f>
        <v/>
      </c>
      <c r="K6364">
        <f>SI.ERROR(BUSCARV(C6364,TablaProductos,2,FALSO),"Sin dato")</f>
        <v/>
      </c>
      <c r="L6364">
        <f>SI(H6364&gt;=1000000,"Alto",SI(H6364&gt;=100000,"Medio","Bajo"))</f>
        <v/>
      </c>
      <c r="M6364">
        <f>SI.ERROR(BUSCARV(E6364,TablaEstados,3,FALSO),"Sin dato")</f>
        <v/>
      </c>
      <c r="N6364">
        <f>SI.ERROR(BUSCARV(E6364,TablaEstados,4,FALSO),"Sin dato")</f>
        <v/>
      </c>
    </row>
    <row r="6365">
      <c r="A6365" t="inlineStr">
        <is>
          <t>2025</t>
        </is>
      </c>
      <c r="B6365" t="inlineStr">
        <is>
          <t>04</t>
        </is>
      </c>
      <c r="C6365" t="inlineStr">
        <is>
          <t>10051000</t>
        </is>
      </c>
      <c r="D6365" t="inlineStr">
        <is>
          <t>756</t>
        </is>
      </c>
      <c r="E6365" t="inlineStr">
        <is>
          <t>MT</t>
        </is>
      </c>
      <c r="F6365" t="n">
        <v>3</v>
      </c>
      <c r="G6365" t="n">
        <v>3</v>
      </c>
      <c r="H6365" t="n">
        <v>15</v>
      </c>
      <c r="I6365" t="inlineStr">
        <is>
          <t>Milho</t>
        </is>
      </c>
      <c r="J6365">
        <f>SI.ERROR(BUSCARV(D6365,TablaPaises,6,FALSO),"Sin dato")</f>
        <v/>
      </c>
      <c r="K6365">
        <f>SI.ERROR(BUSCARV(C6365,TablaProductos,2,FALSO),"Sin dato")</f>
        <v/>
      </c>
      <c r="L6365">
        <f>SI(H6365&gt;=1000000,"Alto",SI(H6365&gt;=100000,"Medio","Bajo"))</f>
        <v/>
      </c>
      <c r="M6365">
        <f>SI.ERROR(BUSCARV(E6365,TablaEstados,3,FALSO),"Sin dato")</f>
        <v/>
      </c>
      <c r="N6365">
        <f>SI.ERROR(BUSCARV(E6365,TablaEstados,4,FALSO),"Sin dato")</f>
        <v/>
      </c>
    </row>
    <row r="6366">
      <c r="A6366" t="inlineStr">
        <is>
          <t>2025</t>
        </is>
      </c>
      <c r="B6366" t="inlineStr">
        <is>
          <t>07</t>
        </is>
      </c>
      <c r="C6366" t="inlineStr">
        <is>
          <t>10059090</t>
        </is>
      </c>
      <c r="D6366" t="inlineStr">
        <is>
          <t>538</t>
        </is>
      </c>
      <c r="E6366" t="inlineStr">
        <is>
          <t>RJ</t>
        </is>
      </c>
      <c r="F6366" t="n">
        <v>5</v>
      </c>
      <c r="G6366" t="n">
        <v>5</v>
      </c>
      <c r="H6366" t="n">
        <v>65</v>
      </c>
      <c r="I6366" t="inlineStr">
        <is>
          <t>Milho</t>
        </is>
      </c>
      <c r="J6366">
        <f>SI.ERROR(BUSCARV(D6366,TablaPaises,6,FALSO),"Sin dato")</f>
        <v/>
      </c>
      <c r="K6366">
        <f>SI.ERROR(BUSCARV(C6366,TablaProductos,2,FALSO),"Sin dato")</f>
        <v/>
      </c>
      <c r="L6366">
        <f>SI(H6366&gt;=1000000,"Alto",SI(H6366&gt;=100000,"Medio","Bajo"))</f>
        <v/>
      </c>
      <c r="M6366">
        <f>SI.ERROR(BUSCARV(E6366,TablaEstados,3,FALSO),"Sin dato")</f>
        <v/>
      </c>
      <c r="N6366">
        <f>SI.ERROR(BUSCARV(E6366,TablaEstados,4,FALSO),"Sin dato")</f>
        <v/>
      </c>
    </row>
    <row r="6367">
      <c r="A6367" t="inlineStr">
        <is>
          <t>2025</t>
        </is>
      </c>
      <c r="B6367" t="inlineStr">
        <is>
          <t>03</t>
        </is>
      </c>
      <c r="C6367" t="inlineStr">
        <is>
          <t>10059090</t>
        </is>
      </c>
      <c r="D6367" t="inlineStr">
        <is>
          <t>538</t>
        </is>
      </c>
      <c r="E6367" t="inlineStr">
        <is>
          <t>ES</t>
        </is>
      </c>
      <c r="F6367" t="n">
        <v>23</v>
      </c>
      <c r="G6367" t="n">
        <v>23</v>
      </c>
      <c r="H6367" t="n">
        <v>132</v>
      </c>
      <c r="I6367" t="inlineStr">
        <is>
          <t>Milho</t>
        </is>
      </c>
      <c r="J6367">
        <f>SI.ERROR(BUSCARV(D6367,TablaPaises,6,FALSO),"Sin dato")</f>
        <v/>
      </c>
      <c r="K6367">
        <f>SI.ERROR(BUSCARV(C6367,TablaProductos,2,FALSO),"Sin dato")</f>
        <v/>
      </c>
      <c r="L6367">
        <f>SI(H6367&gt;=1000000,"Alto",SI(H6367&gt;=100000,"Medio","Bajo"))</f>
        <v/>
      </c>
      <c r="M6367">
        <f>SI.ERROR(BUSCARV(E6367,TablaEstados,3,FALSO),"Sin dato")</f>
        <v/>
      </c>
      <c r="N6367">
        <f>SI.ERROR(BUSCARV(E6367,TablaEstados,4,FALSO),"Sin dato")</f>
        <v/>
      </c>
    </row>
    <row r="6368">
      <c r="A6368" t="inlineStr">
        <is>
          <t>2025</t>
        </is>
      </c>
      <c r="B6368" t="inlineStr">
        <is>
          <t>10</t>
        </is>
      </c>
      <c r="C6368" t="inlineStr">
        <is>
          <t>09011110</t>
        </is>
      </c>
      <c r="D6368" t="inlineStr">
        <is>
          <t>149</t>
        </is>
      </c>
      <c r="E6368" t="inlineStr">
        <is>
          <t>GO</t>
        </is>
      </c>
      <c r="F6368" t="n">
        <v>40</v>
      </c>
      <c r="G6368" t="n">
        <v>40000</v>
      </c>
      <c r="H6368" t="n">
        <v>278223</v>
      </c>
      <c r="I6368" t="inlineStr">
        <is>
          <t>Café en granos</t>
        </is>
      </c>
      <c r="J6368">
        <f>SI.ERROR(BUSCARV(D6368,TablaPaises,6,FALSO),"Sin dato")</f>
        <v/>
      </c>
      <c r="K6368">
        <f>SI.ERROR(BUSCARV(C6368,TablaProductos,2,FALSO),"Sin dato")</f>
        <v/>
      </c>
      <c r="L6368">
        <f>SI(H6368&gt;=1000000,"Alto",SI(H6368&gt;=100000,"Medio","Bajo"))</f>
        <v/>
      </c>
      <c r="M6368">
        <f>SI.ERROR(BUSCARV(E6368,TablaEstados,3,FALSO),"Sin dato")</f>
        <v/>
      </c>
      <c r="N6368">
        <f>SI.ERROR(BUSCARV(E6368,TablaEstados,4,FALSO),"Sin dato")</f>
        <v/>
      </c>
    </row>
    <row r="6369">
      <c r="A6369" t="inlineStr">
        <is>
          <t>2025</t>
        </is>
      </c>
      <c r="B6369" t="inlineStr">
        <is>
          <t>05</t>
        </is>
      </c>
      <c r="C6369" t="inlineStr">
        <is>
          <t>52010020</t>
        </is>
      </c>
      <c r="D6369" t="inlineStr">
        <is>
          <t>160</t>
        </is>
      </c>
      <c r="E6369" t="inlineStr">
        <is>
          <t>BA</t>
        </is>
      </c>
      <c r="F6369" t="n">
        <v>270</v>
      </c>
      <c r="G6369" t="n">
        <v>270492</v>
      </c>
      <c r="H6369" t="n">
        <v>433679</v>
      </c>
      <c r="I6369" t="inlineStr">
        <is>
          <t>Algodón</t>
        </is>
      </c>
      <c r="J6369">
        <f>SI.ERROR(BUSCARV(D6369,TablaPaises,6,FALSO),"Sin dato")</f>
        <v/>
      </c>
      <c r="K6369">
        <f>SI.ERROR(BUSCARV(C6369,TablaProductos,2,FALSO),"Sin dato")</f>
        <v/>
      </c>
      <c r="L6369">
        <f>SI(H6369&gt;=1000000,"Alto",SI(H6369&gt;=100000,"Medio","Bajo"))</f>
        <v/>
      </c>
      <c r="M6369">
        <f>SI.ERROR(BUSCARV(E6369,TablaEstados,3,FALSO),"Sin dato")</f>
        <v/>
      </c>
      <c r="N6369">
        <f>SI.ERROR(BUSCARV(E6369,TablaEstados,4,FALSO),"Sin dato")</f>
        <v/>
      </c>
    </row>
    <row r="6370">
      <c r="A6370" t="inlineStr">
        <is>
          <t>2025</t>
        </is>
      </c>
      <c r="B6370" t="inlineStr">
        <is>
          <t>04</t>
        </is>
      </c>
      <c r="C6370" t="inlineStr">
        <is>
          <t>09011110</t>
        </is>
      </c>
      <c r="D6370" t="inlineStr">
        <is>
          <t>154</t>
        </is>
      </c>
      <c r="E6370" t="inlineStr">
        <is>
          <t>MG</t>
        </is>
      </c>
      <c r="F6370" t="n">
        <v>8</v>
      </c>
      <c r="G6370" t="n">
        <v>7980</v>
      </c>
      <c r="H6370" t="n">
        <v>47166</v>
      </c>
      <c r="I6370" t="inlineStr">
        <is>
          <t>Café en granos</t>
        </is>
      </c>
      <c r="J6370">
        <f>SI.ERROR(BUSCARV(D6370,TablaPaises,6,FALSO),"Sin dato")</f>
        <v/>
      </c>
      <c r="K6370">
        <f>SI.ERROR(BUSCARV(C6370,TablaProductos,2,FALSO),"Sin dato")</f>
        <v/>
      </c>
      <c r="L6370">
        <f>SI(H6370&gt;=1000000,"Alto",SI(H6370&gt;=100000,"Medio","Bajo"))</f>
        <v/>
      </c>
      <c r="M6370">
        <f>SI.ERROR(BUSCARV(E6370,TablaEstados,3,FALSO),"Sin dato")</f>
        <v/>
      </c>
      <c r="N6370">
        <f>SI.ERROR(BUSCARV(E6370,TablaEstados,4,FALSO),"Sin dato")</f>
        <v/>
      </c>
    </row>
    <row r="6371">
      <c r="A6371" t="inlineStr">
        <is>
          <t>2025</t>
        </is>
      </c>
      <c r="B6371" t="inlineStr">
        <is>
          <t>09</t>
        </is>
      </c>
      <c r="C6371" t="inlineStr">
        <is>
          <t>10059090</t>
        </is>
      </c>
      <c r="D6371" t="inlineStr">
        <is>
          <t>434</t>
        </is>
      </c>
      <c r="E6371" t="inlineStr">
        <is>
          <t>AL</t>
        </is>
      </c>
      <c r="F6371" t="n">
        <v>5</v>
      </c>
      <c r="G6371" t="n">
        <v>5</v>
      </c>
      <c r="H6371" t="n">
        <v>25</v>
      </c>
      <c r="I6371" t="inlineStr">
        <is>
          <t>Milho</t>
        </is>
      </c>
      <c r="J6371">
        <f>SI.ERROR(BUSCARV(D6371,TablaPaises,6,FALSO),"Sin dato")</f>
        <v/>
      </c>
      <c r="K6371">
        <f>SI.ERROR(BUSCARV(C6371,TablaProductos,2,FALSO),"Sin dato")</f>
        <v/>
      </c>
      <c r="L6371">
        <f>SI(H6371&gt;=1000000,"Alto",SI(H6371&gt;=100000,"Medio","Bajo"))</f>
        <v/>
      </c>
      <c r="M6371">
        <f>SI.ERROR(BUSCARV(E6371,TablaEstados,3,FALSO),"Sin dato")</f>
        <v/>
      </c>
      <c r="N6371">
        <f>SI.ERROR(BUSCARV(E6371,TablaEstados,4,FALSO),"Sin dato")</f>
        <v/>
      </c>
    </row>
    <row r="6372">
      <c r="A6372" t="inlineStr">
        <is>
          <t>2025</t>
        </is>
      </c>
      <c r="B6372" t="inlineStr">
        <is>
          <t>01</t>
        </is>
      </c>
      <c r="C6372" t="inlineStr">
        <is>
          <t>09011110</t>
        </is>
      </c>
      <c r="D6372" t="inlineStr">
        <is>
          <t>275</t>
        </is>
      </c>
      <c r="E6372" t="inlineStr">
        <is>
          <t>PR</t>
        </is>
      </c>
      <c r="F6372" t="n">
        <v>38</v>
      </c>
      <c r="G6372" t="n">
        <v>38687</v>
      </c>
      <c r="H6372" t="n">
        <v>213403</v>
      </c>
      <c r="I6372" t="inlineStr">
        <is>
          <t>Café en granos</t>
        </is>
      </c>
      <c r="J6372">
        <f>SI.ERROR(BUSCARV(D6372,TablaPaises,6,FALSO),"Sin dato")</f>
        <v/>
      </c>
      <c r="K6372">
        <f>SI.ERROR(BUSCARV(C6372,TablaProductos,2,FALSO),"Sin dato")</f>
        <v/>
      </c>
      <c r="L6372">
        <f>SI(H6372&gt;=1000000,"Alto",SI(H6372&gt;=100000,"Medio","Bajo"))</f>
        <v/>
      </c>
      <c r="M6372">
        <f>SI.ERROR(BUSCARV(E6372,TablaEstados,3,FALSO),"Sin dato")</f>
        <v/>
      </c>
      <c r="N6372">
        <f>SI.ERROR(BUSCARV(E6372,TablaEstados,4,FALSO),"Sin dato")</f>
        <v/>
      </c>
    </row>
    <row r="6373">
      <c r="A6373" t="inlineStr">
        <is>
          <t>2025</t>
        </is>
      </c>
      <c r="B6373" t="inlineStr">
        <is>
          <t>12</t>
        </is>
      </c>
      <c r="C6373" t="inlineStr">
        <is>
          <t>10059010</t>
        </is>
      </c>
      <c r="D6373" t="inlineStr">
        <is>
          <t>040</t>
        </is>
      </c>
      <c r="E6373" t="inlineStr">
        <is>
          <t>MT</t>
        </is>
      </c>
      <c r="F6373" t="n">
        <v>312000</v>
      </c>
      <c r="G6373" t="n">
        <v>312000</v>
      </c>
      <c r="H6373" t="n">
        <v>156940</v>
      </c>
      <c r="I6373" t="inlineStr">
        <is>
          <t>Milho</t>
        </is>
      </c>
      <c r="J6373">
        <f>SI.ERROR(BUSCARV(D6373,TablaPaises,6,FALSO),"Sin dato")</f>
        <v/>
      </c>
      <c r="K6373">
        <f>SI.ERROR(BUSCARV(C6373,TablaProductos,2,FALSO),"Sin dato")</f>
        <v/>
      </c>
      <c r="L6373">
        <f>SI(H6373&gt;=1000000,"Alto",SI(H6373&gt;=100000,"Medio","Bajo"))</f>
        <v/>
      </c>
      <c r="M6373">
        <f>SI.ERROR(BUSCARV(E6373,TablaEstados,3,FALSO),"Sin dato")</f>
        <v/>
      </c>
      <c r="N6373">
        <f>SI.ERROR(BUSCARV(E6373,TablaEstados,4,FALSO),"Sin dato")</f>
        <v/>
      </c>
    </row>
    <row r="6374">
      <c r="A6374" t="inlineStr">
        <is>
          <t>2025</t>
        </is>
      </c>
      <c r="B6374" t="inlineStr">
        <is>
          <t>12</t>
        </is>
      </c>
      <c r="C6374" t="inlineStr">
        <is>
          <t>10059090</t>
        </is>
      </c>
      <c r="D6374" t="inlineStr">
        <is>
          <t>476</t>
        </is>
      </c>
      <c r="E6374" t="inlineStr">
        <is>
          <t>SC</t>
        </is>
      </c>
      <c r="F6374" t="n">
        <v>10</v>
      </c>
      <c r="G6374" t="n">
        <v>10</v>
      </c>
      <c r="H6374" t="n">
        <v>23</v>
      </c>
      <c r="I6374" t="inlineStr">
        <is>
          <t>Milho</t>
        </is>
      </c>
      <c r="J6374">
        <f>SI.ERROR(BUSCARV(D6374,TablaPaises,6,FALSO),"Sin dato")</f>
        <v/>
      </c>
      <c r="K6374">
        <f>SI.ERROR(BUSCARV(C6374,TablaProductos,2,FALSO),"Sin dato")</f>
        <v/>
      </c>
      <c r="L6374">
        <f>SI(H6374&gt;=1000000,"Alto",SI(H6374&gt;=100000,"Medio","Bajo"))</f>
        <v/>
      </c>
      <c r="M6374">
        <f>SI.ERROR(BUSCARV(E6374,TablaEstados,3,FALSO),"Sin dato")</f>
        <v/>
      </c>
      <c r="N6374">
        <f>SI.ERROR(BUSCARV(E6374,TablaEstados,4,FALSO),"Sin dato")</f>
        <v/>
      </c>
    </row>
    <row r="6375">
      <c r="A6375" t="inlineStr">
        <is>
          <t>2025</t>
        </is>
      </c>
      <c r="B6375" t="inlineStr">
        <is>
          <t>09</t>
        </is>
      </c>
      <c r="C6375" t="inlineStr">
        <is>
          <t>09011110</t>
        </is>
      </c>
      <c r="D6375" t="inlineStr">
        <is>
          <t>195</t>
        </is>
      </c>
      <c r="E6375" t="inlineStr">
        <is>
          <t>ES</t>
        </is>
      </c>
      <c r="F6375" t="n">
        <v>186</v>
      </c>
      <c r="G6375" t="n">
        <v>187150</v>
      </c>
      <c r="H6375" t="n">
        <v>1136788</v>
      </c>
      <c r="I6375" t="inlineStr">
        <is>
          <t>Café en granos</t>
        </is>
      </c>
      <c r="J6375">
        <f>SI.ERROR(BUSCARV(D6375,TablaPaises,6,FALSO),"Sin dato")</f>
        <v/>
      </c>
      <c r="K6375">
        <f>SI.ERROR(BUSCARV(C6375,TablaProductos,2,FALSO),"Sin dato")</f>
        <v/>
      </c>
      <c r="L6375">
        <f>SI(H6375&gt;=1000000,"Alto",SI(H6375&gt;=100000,"Medio","Bajo"))</f>
        <v/>
      </c>
      <c r="M6375">
        <f>SI.ERROR(BUSCARV(E6375,TablaEstados,3,FALSO),"Sin dato")</f>
        <v/>
      </c>
      <c r="N6375">
        <f>SI.ERROR(BUSCARV(E6375,TablaEstados,4,FALSO),"Sin dato")</f>
        <v/>
      </c>
    </row>
    <row r="6376">
      <c r="A6376" t="inlineStr">
        <is>
          <t>2025</t>
        </is>
      </c>
      <c r="B6376" t="inlineStr">
        <is>
          <t>11</t>
        </is>
      </c>
      <c r="C6376" t="inlineStr">
        <is>
          <t>52010020</t>
        </is>
      </c>
      <c r="D6376" t="inlineStr">
        <is>
          <t>827</t>
        </is>
      </c>
      <c r="E6376" t="inlineStr">
        <is>
          <t>SC</t>
        </is>
      </c>
      <c r="F6376" t="n">
        <v>678</v>
      </c>
      <c r="G6376" t="n">
        <v>677915</v>
      </c>
      <c r="H6376" t="n">
        <v>1129490</v>
      </c>
      <c r="I6376" t="inlineStr">
        <is>
          <t>Algodón</t>
        </is>
      </c>
      <c r="J6376">
        <f>SI.ERROR(BUSCARV(D6376,TablaPaises,6,FALSO),"Sin dato")</f>
        <v/>
      </c>
      <c r="K6376">
        <f>SI.ERROR(BUSCARV(C6376,TablaProductos,2,FALSO),"Sin dato")</f>
        <v/>
      </c>
      <c r="L6376">
        <f>SI(H6376&gt;=1000000,"Alto",SI(H6376&gt;=100000,"Medio","Bajo"))</f>
        <v/>
      </c>
      <c r="M6376">
        <f>SI.ERROR(BUSCARV(E6376,TablaEstados,3,FALSO),"Sin dato")</f>
        <v/>
      </c>
      <c r="N6376">
        <f>SI.ERROR(BUSCARV(E6376,TablaEstados,4,FALSO),"Sin dato")</f>
        <v/>
      </c>
    </row>
    <row r="6377">
      <c r="A6377" t="inlineStr">
        <is>
          <t>2025</t>
        </is>
      </c>
      <c r="B6377" t="inlineStr">
        <is>
          <t>10</t>
        </is>
      </c>
      <c r="C6377" t="inlineStr">
        <is>
          <t>52010020</t>
        </is>
      </c>
      <c r="D6377" t="inlineStr">
        <is>
          <t>827</t>
        </is>
      </c>
      <c r="E6377" t="inlineStr">
        <is>
          <t>GO</t>
        </is>
      </c>
      <c r="F6377" t="n">
        <v>200</v>
      </c>
      <c r="G6377" t="n">
        <v>200488</v>
      </c>
      <c r="H6377" t="n">
        <v>328991</v>
      </c>
      <c r="I6377" t="inlineStr">
        <is>
          <t>Algodón</t>
        </is>
      </c>
      <c r="J6377">
        <f>SI.ERROR(BUSCARV(D6377,TablaPaises,6,FALSO),"Sin dato")</f>
        <v/>
      </c>
      <c r="K6377">
        <f>SI.ERROR(BUSCARV(C6377,TablaProductos,2,FALSO),"Sin dato")</f>
        <v/>
      </c>
      <c r="L6377">
        <f>SI(H6377&gt;=1000000,"Alto",SI(H6377&gt;=100000,"Medio","Bajo"))</f>
        <v/>
      </c>
      <c r="M6377">
        <f>SI.ERROR(BUSCARV(E6377,TablaEstados,3,FALSO),"Sin dato")</f>
        <v/>
      </c>
      <c r="N6377">
        <f>SI.ERROR(BUSCARV(E6377,TablaEstados,4,FALSO),"Sin dato")</f>
        <v/>
      </c>
    </row>
    <row r="6378">
      <c r="A6378" t="inlineStr">
        <is>
          <t>2025</t>
        </is>
      </c>
      <c r="B6378" t="inlineStr">
        <is>
          <t>03</t>
        </is>
      </c>
      <c r="C6378" t="inlineStr">
        <is>
          <t>12019000</t>
        </is>
      </c>
      <c r="D6378" t="inlineStr">
        <is>
          <t>372</t>
        </is>
      </c>
      <c r="E6378" t="inlineStr">
        <is>
          <t>SP</t>
        </is>
      </c>
      <c r="F6378" t="n">
        <v>1199</v>
      </c>
      <c r="G6378" t="n">
        <v>1198860</v>
      </c>
      <c r="H6378" t="n">
        <v>461824</v>
      </c>
      <c r="I6378" t="inlineStr">
        <is>
          <t>Soja</t>
        </is>
      </c>
      <c r="J6378">
        <f>SI.ERROR(BUSCARV(D6378,TablaPaises,6,FALSO),"Sin dato")</f>
        <v/>
      </c>
      <c r="K6378">
        <f>SI.ERROR(BUSCARV(C6378,TablaProductos,2,FALSO),"Sin dato")</f>
        <v/>
      </c>
      <c r="L6378">
        <f>SI(H6378&gt;=1000000,"Alto",SI(H6378&gt;=100000,"Medio","Bajo"))</f>
        <v/>
      </c>
      <c r="M6378">
        <f>SI.ERROR(BUSCARV(E6378,TablaEstados,3,FALSO),"Sin dato")</f>
        <v/>
      </c>
      <c r="N6378">
        <f>SI.ERROR(BUSCARV(E6378,TablaEstados,4,FALSO),"Sin dato")</f>
        <v/>
      </c>
    </row>
    <row r="6379">
      <c r="A6379" t="inlineStr">
        <is>
          <t>2025</t>
        </is>
      </c>
      <c r="B6379" t="inlineStr">
        <is>
          <t>05</t>
        </is>
      </c>
      <c r="C6379" t="inlineStr">
        <is>
          <t>10059090</t>
        </is>
      </c>
      <c r="D6379" t="inlineStr">
        <is>
          <t>351</t>
        </is>
      </c>
      <c r="E6379" t="inlineStr">
        <is>
          <t>SC</t>
        </is>
      </c>
      <c r="F6379" t="n">
        <v>10</v>
      </c>
      <c r="G6379" t="n">
        <v>10</v>
      </c>
      <c r="H6379" t="n">
        <v>21</v>
      </c>
      <c r="I6379" t="inlineStr">
        <is>
          <t>Milho</t>
        </is>
      </c>
      <c r="J6379">
        <f>SI.ERROR(BUSCARV(D6379,TablaPaises,6,FALSO),"Sin dato")</f>
        <v/>
      </c>
      <c r="K6379">
        <f>SI.ERROR(BUSCARV(C6379,TablaProductos,2,FALSO),"Sin dato")</f>
        <v/>
      </c>
      <c r="L6379">
        <f>SI(H6379&gt;=1000000,"Alto",SI(H6379&gt;=100000,"Medio","Bajo"))</f>
        <v/>
      </c>
      <c r="M6379">
        <f>SI.ERROR(BUSCARV(E6379,TablaEstados,3,FALSO),"Sin dato")</f>
        <v/>
      </c>
      <c r="N6379">
        <f>SI.ERROR(BUSCARV(E6379,TablaEstados,4,FALSO),"Sin dato")</f>
        <v/>
      </c>
    </row>
    <row r="6380">
      <c r="A6380" t="inlineStr">
        <is>
          <t>2025</t>
        </is>
      </c>
      <c r="B6380" t="inlineStr">
        <is>
          <t>12</t>
        </is>
      </c>
      <c r="C6380" t="inlineStr">
        <is>
          <t>10059010</t>
        </is>
      </c>
      <c r="D6380" t="inlineStr">
        <is>
          <t>053</t>
        </is>
      </c>
      <c r="E6380" t="inlineStr">
        <is>
          <t>PA</t>
        </is>
      </c>
      <c r="F6380" t="n">
        <v>10454490</v>
      </c>
      <c r="G6380" t="n">
        <v>10454490</v>
      </c>
      <c r="H6380" t="n">
        <v>2230022</v>
      </c>
      <c r="I6380" t="inlineStr">
        <is>
          <t>Milho</t>
        </is>
      </c>
      <c r="J6380">
        <f>SI.ERROR(BUSCARV(D6380,TablaPaises,6,FALSO),"Sin dato")</f>
        <v/>
      </c>
      <c r="K6380">
        <f>SI.ERROR(BUSCARV(C6380,TablaProductos,2,FALSO),"Sin dato")</f>
        <v/>
      </c>
      <c r="L6380">
        <f>SI(H6380&gt;=1000000,"Alto",SI(H6380&gt;=100000,"Medio","Bajo"))</f>
        <v/>
      </c>
      <c r="M6380">
        <f>SI.ERROR(BUSCARV(E6380,TablaEstados,3,FALSO),"Sin dato")</f>
        <v/>
      </c>
      <c r="N6380">
        <f>SI.ERROR(BUSCARV(E6380,TablaEstados,4,FALSO),"Sin dato")</f>
        <v/>
      </c>
    </row>
    <row r="6381">
      <c r="A6381" t="inlineStr">
        <is>
          <t>2025</t>
        </is>
      </c>
      <c r="B6381" t="inlineStr">
        <is>
          <t>11</t>
        </is>
      </c>
      <c r="C6381" t="inlineStr">
        <is>
          <t>09011110</t>
        </is>
      </c>
      <c r="D6381" t="inlineStr">
        <is>
          <t>474</t>
        </is>
      </c>
      <c r="E6381" t="inlineStr">
        <is>
          <t>MG</t>
        </is>
      </c>
      <c r="F6381" t="n">
        <v>38</v>
      </c>
      <c r="G6381" t="n">
        <v>38400</v>
      </c>
      <c r="H6381" t="n">
        <v>271871</v>
      </c>
      <c r="I6381" t="inlineStr">
        <is>
          <t>Café en granos</t>
        </is>
      </c>
      <c r="J6381">
        <f>SI.ERROR(BUSCARV(D6381,TablaPaises,6,FALSO),"Sin dato")</f>
        <v/>
      </c>
      <c r="K6381">
        <f>SI.ERROR(BUSCARV(C6381,TablaProductos,2,FALSO),"Sin dato")</f>
        <v/>
      </c>
      <c r="L6381">
        <f>SI(H6381&gt;=1000000,"Alto",SI(H6381&gt;=100000,"Medio","Bajo"))</f>
        <v/>
      </c>
      <c r="M6381">
        <f>SI.ERROR(BUSCARV(E6381,TablaEstados,3,FALSO),"Sin dato")</f>
        <v/>
      </c>
      <c r="N6381">
        <f>SI.ERROR(BUSCARV(E6381,TablaEstados,4,FALSO),"Sin dato")</f>
        <v/>
      </c>
    </row>
    <row r="6382">
      <c r="A6382" t="inlineStr">
        <is>
          <t>2025</t>
        </is>
      </c>
      <c r="B6382" t="inlineStr">
        <is>
          <t>09</t>
        </is>
      </c>
      <c r="C6382" t="inlineStr">
        <is>
          <t>09011110</t>
        </is>
      </c>
      <c r="D6382" t="inlineStr">
        <is>
          <t>403</t>
        </is>
      </c>
      <c r="E6382" t="inlineStr">
        <is>
          <t>BA</t>
        </is>
      </c>
      <c r="F6382" t="n">
        <v>26</v>
      </c>
      <c r="G6382" t="n">
        <v>26400</v>
      </c>
      <c r="H6382" t="n">
        <v>191252</v>
      </c>
      <c r="I6382" t="inlineStr">
        <is>
          <t>Café en granos</t>
        </is>
      </c>
      <c r="J6382">
        <f>SI.ERROR(BUSCARV(D6382,TablaPaises,6,FALSO),"Sin dato")</f>
        <v/>
      </c>
      <c r="K6382">
        <f>SI.ERROR(BUSCARV(C6382,TablaProductos,2,FALSO),"Sin dato")</f>
        <v/>
      </c>
      <c r="L6382">
        <f>SI(H6382&gt;=1000000,"Alto",SI(H6382&gt;=100000,"Medio","Bajo"))</f>
        <v/>
      </c>
      <c r="M6382">
        <f>SI.ERROR(BUSCARV(E6382,TablaEstados,3,FALSO),"Sin dato")</f>
        <v/>
      </c>
      <c r="N6382">
        <f>SI.ERROR(BUSCARV(E6382,TablaEstados,4,FALSO),"Sin dato")</f>
        <v/>
      </c>
    </row>
    <row r="6383">
      <c r="A6383" t="inlineStr">
        <is>
          <t>2025</t>
        </is>
      </c>
      <c r="B6383" t="inlineStr">
        <is>
          <t>06</t>
        </is>
      </c>
      <c r="C6383" t="inlineStr">
        <is>
          <t>10059090</t>
        </is>
      </c>
      <c r="D6383" t="inlineStr">
        <is>
          <t>351</t>
        </is>
      </c>
      <c r="E6383" t="inlineStr">
        <is>
          <t>SP</t>
        </is>
      </c>
      <c r="F6383" t="n">
        <v>10</v>
      </c>
      <c r="G6383" t="n">
        <v>10</v>
      </c>
      <c r="H6383" t="n">
        <v>9</v>
      </c>
      <c r="I6383" t="inlineStr">
        <is>
          <t>Milho</t>
        </is>
      </c>
      <c r="J6383">
        <f>SI.ERROR(BUSCARV(D6383,TablaPaises,6,FALSO),"Sin dato")</f>
        <v/>
      </c>
      <c r="K6383">
        <f>SI.ERROR(BUSCARV(C6383,TablaProductos,2,FALSO),"Sin dato")</f>
        <v/>
      </c>
      <c r="L6383">
        <f>SI(H6383&gt;=1000000,"Alto",SI(H6383&gt;=100000,"Medio","Bajo"))</f>
        <v/>
      </c>
      <c r="M6383">
        <f>SI.ERROR(BUSCARV(E6383,TablaEstados,3,FALSO),"Sin dato")</f>
        <v/>
      </c>
      <c r="N6383">
        <f>SI.ERROR(BUSCARV(E6383,TablaEstados,4,FALSO),"Sin dato")</f>
        <v/>
      </c>
    </row>
    <row r="6384">
      <c r="A6384" t="inlineStr">
        <is>
          <t>2025</t>
        </is>
      </c>
      <c r="B6384" t="inlineStr">
        <is>
          <t>03</t>
        </is>
      </c>
      <c r="C6384" t="inlineStr">
        <is>
          <t>10051000</t>
        </is>
      </c>
      <c r="D6384" t="inlineStr">
        <is>
          <t>289</t>
        </is>
      </c>
      <c r="E6384" t="inlineStr">
        <is>
          <t>SP</t>
        </is>
      </c>
      <c r="F6384" t="n">
        <v>260568</v>
      </c>
      <c r="G6384" t="n">
        <v>260568</v>
      </c>
      <c r="H6384" t="n">
        <v>774575</v>
      </c>
      <c r="I6384" t="inlineStr">
        <is>
          <t>Milho</t>
        </is>
      </c>
      <c r="J6384">
        <f>SI.ERROR(BUSCARV(D6384,TablaPaises,6,FALSO),"Sin dato")</f>
        <v/>
      </c>
      <c r="K6384">
        <f>SI.ERROR(BUSCARV(C6384,TablaProductos,2,FALSO),"Sin dato")</f>
        <v/>
      </c>
      <c r="L6384">
        <f>SI(H6384&gt;=1000000,"Alto",SI(H6384&gt;=100000,"Medio","Bajo"))</f>
        <v/>
      </c>
      <c r="M6384">
        <f>SI.ERROR(BUSCARV(E6384,TablaEstados,3,FALSO),"Sin dato")</f>
        <v/>
      </c>
      <c r="N6384">
        <f>SI.ERROR(BUSCARV(E6384,TablaEstados,4,FALSO),"Sin dato")</f>
        <v/>
      </c>
    </row>
    <row r="6385">
      <c r="A6385" t="inlineStr">
        <is>
          <t>2025</t>
        </is>
      </c>
      <c r="B6385" t="inlineStr">
        <is>
          <t>05</t>
        </is>
      </c>
      <c r="C6385" t="inlineStr">
        <is>
          <t>09011110</t>
        </is>
      </c>
      <c r="D6385" t="inlineStr">
        <is>
          <t>538</t>
        </is>
      </c>
      <c r="E6385" t="inlineStr">
        <is>
          <t>SP</t>
        </is>
      </c>
      <c r="F6385" t="n">
        <v>108</v>
      </c>
      <c r="G6385" t="n">
        <v>108000</v>
      </c>
      <c r="H6385" t="n">
        <v>929895</v>
      </c>
      <c r="I6385" t="inlineStr">
        <is>
          <t>Café en granos</t>
        </is>
      </c>
      <c r="J6385">
        <f>SI.ERROR(BUSCARV(D6385,TablaPaises,6,FALSO),"Sin dato")</f>
        <v/>
      </c>
      <c r="K6385">
        <f>SI.ERROR(BUSCARV(C6385,TablaProductos,2,FALSO),"Sin dato")</f>
        <v/>
      </c>
      <c r="L6385">
        <f>SI(H6385&gt;=1000000,"Alto",SI(H6385&gt;=100000,"Medio","Bajo"))</f>
        <v/>
      </c>
      <c r="M6385">
        <f>SI.ERROR(BUSCARV(E6385,TablaEstados,3,FALSO),"Sin dato")</f>
        <v/>
      </c>
      <c r="N6385">
        <f>SI.ERROR(BUSCARV(E6385,TablaEstados,4,FALSO),"Sin dato")</f>
        <v/>
      </c>
    </row>
    <row r="6386">
      <c r="A6386" t="inlineStr">
        <is>
          <t>2025</t>
        </is>
      </c>
      <c r="B6386" t="inlineStr">
        <is>
          <t>08</t>
        </is>
      </c>
      <c r="C6386" t="inlineStr">
        <is>
          <t>09011200</t>
        </is>
      </c>
      <c r="D6386" t="inlineStr">
        <is>
          <t>476</t>
        </is>
      </c>
      <c r="E6386" t="inlineStr">
        <is>
          <t>SP</t>
        </is>
      </c>
      <c r="F6386" t="n">
        <v>2</v>
      </c>
      <c r="G6386" t="n">
        <v>2</v>
      </c>
      <c r="H6386" t="n">
        <v>163</v>
      </c>
      <c r="I6386" t="inlineStr">
        <is>
          <t>Café en granos</t>
        </is>
      </c>
      <c r="J6386">
        <f>SI.ERROR(BUSCARV(D6386,TablaPaises,6,FALSO),"Sin dato")</f>
        <v/>
      </c>
      <c r="K6386">
        <f>SI.ERROR(BUSCARV(C6386,TablaProductos,2,FALSO),"Sin dato")</f>
        <v/>
      </c>
      <c r="L6386">
        <f>SI(H6386&gt;=1000000,"Alto",SI(H6386&gt;=100000,"Medio","Bajo"))</f>
        <v/>
      </c>
      <c r="M6386">
        <f>SI.ERROR(BUSCARV(E6386,TablaEstados,3,FALSO),"Sin dato")</f>
        <v/>
      </c>
      <c r="N6386">
        <f>SI.ERROR(BUSCARV(E6386,TablaEstados,4,FALSO),"Sin dato")</f>
        <v/>
      </c>
    </row>
    <row r="6387">
      <c r="A6387" t="inlineStr">
        <is>
          <t>2025</t>
        </is>
      </c>
      <c r="B6387" t="inlineStr">
        <is>
          <t>05</t>
        </is>
      </c>
      <c r="C6387" t="inlineStr">
        <is>
          <t>09011110</t>
        </is>
      </c>
      <c r="D6387" t="inlineStr">
        <is>
          <t>244</t>
        </is>
      </c>
      <c r="E6387" t="inlineStr">
        <is>
          <t>ES</t>
        </is>
      </c>
      <c r="F6387" t="n">
        <v>90</v>
      </c>
      <c r="G6387" t="n">
        <v>91200</v>
      </c>
      <c r="H6387" t="n">
        <v>723762</v>
      </c>
      <c r="I6387" t="inlineStr">
        <is>
          <t>Café en granos</t>
        </is>
      </c>
      <c r="J6387">
        <f>SI.ERROR(BUSCARV(D6387,TablaPaises,6,FALSO),"Sin dato")</f>
        <v/>
      </c>
      <c r="K6387">
        <f>SI.ERROR(BUSCARV(C6387,TablaProductos,2,FALSO),"Sin dato")</f>
        <v/>
      </c>
      <c r="L6387">
        <f>SI(H6387&gt;=1000000,"Alto",SI(H6387&gt;=100000,"Medio","Bajo"))</f>
        <v/>
      </c>
      <c r="M6387">
        <f>SI.ERROR(BUSCARV(E6387,TablaEstados,3,FALSO),"Sin dato")</f>
        <v/>
      </c>
      <c r="N6387">
        <f>SI.ERROR(BUSCARV(E6387,TablaEstados,4,FALSO),"Sin dato")</f>
        <v/>
      </c>
    </row>
    <row r="6388">
      <c r="A6388" t="inlineStr">
        <is>
          <t>2025</t>
        </is>
      </c>
      <c r="B6388" t="inlineStr">
        <is>
          <t>05</t>
        </is>
      </c>
      <c r="C6388" t="inlineStr">
        <is>
          <t>12019000</t>
        </is>
      </c>
      <c r="D6388" t="inlineStr">
        <is>
          <t>827</t>
        </is>
      </c>
      <c r="E6388" t="inlineStr">
        <is>
          <t>PA</t>
        </is>
      </c>
      <c r="F6388" t="n">
        <v>6000</v>
      </c>
      <c r="G6388" t="n">
        <v>6000000</v>
      </c>
      <c r="H6388" t="n">
        <v>2395980</v>
      </c>
      <c r="I6388" t="inlineStr">
        <is>
          <t>Soja</t>
        </is>
      </c>
      <c r="J6388">
        <f>SI.ERROR(BUSCARV(D6388,TablaPaises,6,FALSO),"Sin dato")</f>
        <v/>
      </c>
      <c r="K6388">
        <f>SI.ERROR(BUSCARV(C6388,TablaProductos,2,FALSO),"Sin dato")</f>
        <v/>
      </c>
      <c r="L6388">
        <f>SI(H6388&gt;=1000000,"Alto",SI(H6388&gt;=100000,"Medio","Bajo"))</f>
        <v/>
      </c>
      <c r="M6388">
        <f>SI.ERROR(BUSCARV(E6388,TablaEstados,3,FALSO),"Sin dato")</f>
        <v/>
      </c>
      <c r="N6388">
        <f>SI.ERROR(BUSCARV(E6388,TablaEstados,4,FALSO),"Sin dato")</f>
        <v/>
      </c>
    </row>
    <row r="6389">
      <c r="A6389" t="inlineStr">
        <is>
          <t>2025</t>
        </is>
      </c>
      <c r="B6389" t="inlineStr">
        <is>
          <t>09</t>
        </is>
      </c>
      <c r="C6389" t="inlineStr">
        <is>
          <t>12019000</t>
        </is>
      </c>
      <c r="D6389" t="inlineStr">
        <is>
          <t>538</t>
        </is>
      </c>
      <c r="E6389" t="inlineStr">
        <is>
          <t>RO</t>
        </is>
      </c>
      <c r="F6389" t="n">
        <v>47</v>
      </c>
      <c r="G6389" t="n">
        <v>46870</v>
      </c>
      <c r="H6389" t="n">
        <v>23051</v>
      </c>
      <c r="I6389" t="inlineStr">
        <is>
          <t>Soja</t>
        </is>
      </c>
      <c r="J6389">
        <f>SI.ERROR(BUSCARV(D6389,TablaPaises,6,FALSO),"Sin dato")</f>
        <v/>
      </c>
      <c r="K6389">
        <f>SI.ERROR(BUSCARV(C6389,TablaProductos,2,FALSO),"Sin dato")</f>
        <v/>
      </c>
      <c r="L6389">
        <f>SI(H6389&gt;=1000000,"Alto",SI(H6389&gt;=100000,"Medio","Bajo"))</f>
        <v/>
      </c>
      <c r="M6389">
        <f>SI.ERROR(BUSCARV(E6389,TablaEstados,3,FALSO),"Sin dato")</f>
        <v/>
      </c>
      <c r="N6389">
        <f>SI.ERROR(BUSCARV(E6389,TablaEstados,4,FALSO),"Sin dato")</f>
        <v/>
      </c>
    </row>
    <row r="6390">
      <c r="A6390" t="inlineStr">
        <is>
          <t>2025</t>
        </is>
      </c>
      <c r="B6390" t="inlineStr">
        <is>
          <t>10</t>
        </is>
      </c>
      <c r="C6390" t="inlineStr">
        <is>
          <t>09011110</t>
        </is>
      </c>
      <c r="D6390" t="inlineStr">
        <is>
          <t>474</t>
        </is>
      </c>
      <c r="E6390" t="inlineStr">
        <is>
          <t>MG</t>
        </is>
      </c>
      <c r="F6390" t="n">
        <v>19</v>
      </c>
      <c r="G6390" t="n">
        <v>19200</v>
      </c>
      <c r="H6390" t="n">
        <v>137780</v>
      </c>
      <c r="I6390" t="inlineStr">
        <is>
          <t>Café en granos</t>
        </is>
      </c>
      <c r="J6390">
        <f>SI.ERROR(BUSCARV(D6390,TablaPaises,6,FALSO),"Sin dato")</f>
        <v/>
      </c>
      <c r="K6390">
        <f>SI.ERROR(BUSCARV(C6390,TablaProductos,2,FALSO),"Sin dato")</f>
        <v/>
      </c>
      <c r="L6390">
        <f>SI(H6390&gt;=1000000,"Alto",SI(H6390&gt;=100000,"Medio","Bajo"))</f>
        <v/>
      </c>
      <c r="M6390">
        <f>SI.ERROR(BUSCARV(E6390,TablaEstados,3,FALSO),"Sin dato")</f>
        <v/>
      </c>
      <c r="N6390">
        <f>SI.ERROR(BUSCARV(E6390,TablaEstados,4,FALSO),"Sin dato")</f>
        <v/>
      </c>
    </row>
    <row r="6391">
      <c r="A6391" t="inlineStr">
        <is>
          <t>2025</t>
        </is>
      </c>
      <c r="B6391" t="inlineStr">
        <is>
          <t>06</t>
        </is>
      </c>
      <c r="C6391" t="inlineStr">
        <is>
          <t>09011110</t>
        </is>
      </c>
      <c r="D6391" t="inlineStr">
        <is>
          <t>059</t>
        </is>
      </c>
      <c r="E6391" t="inlineStr">
        <is>
          <t>ES</t>
        </is>
      </c>
      <c r="F6391" t="n">
        <v>24</v>
      </c>
      <c r="G6391" t="n">
        <v>23715</v>
      </c>
      <c r="H6391" t="n">
        <v>122881</v>
      </c>
      <c r="I6391" t="inlineStr">
        <is>
          <t>Café en granos</t>
        </is>
      </c>
      <c r="J6391">
        <f>SI.ERROR(BUSCARV(D6391,TablaPaises,6,FALSO),"Sin dato")</f>
        <v/>
      </c>
      <c r="K6391">
        <f>SI.ERROR(BUSCARV(C6391,TablaProductos,2,FALSO),"Sin dato")</f>
        <v/>
      </c>
      <c r="L6391">
        <f>SI(H6391&gt;=1000000,"Alto",SI(H6391&gt;=100000,"Medio","Bajo"))</f>
        <v/>
      </c>
      <c r="M6391">
        <f>SI.ERROR(BUSCARV(E6391,TablaEstados,3,FALSO),"Sin dato")</f>
        <v/>
      </c>
      <c r="N6391">
        <f>SI.ERROR(BUSCARV(E6391,TablaEstados,4,FALSO),"Sin dato")</f>
        <v/>
      </c>
    </row>
    <row r="6392">
      <c r="A6392" t="inlineStr">
        <is>
          <t>2025</t>
        </is>
      </c>
      <c r="B6392" t="inlineStr">
        <is>
          <t>01</t>
        </is>
      </c>
      <c r="C6392" t="inlineStr">
        <is>
          <t>10059010</t>
        </is>
      </c>
      <c r="D6392" t="inlineStr">
        <is>
          <t>289</t>
        </is>
      </c>
      <c r="E6392" t="inlineStr">
        <is>
          <t>GO</t>
        </is>
      </c>
      <c r="F6392" t="n">
        <v>108000</v>
      </c>
      <c r="G6392" t="n">
        <v>108000</v>
      </c>
      <c r="H6392" t="n">
        <v>39364</v>
      </c>
      <c r="I6392" t="inlineStr">
        <is>
          <t>Milho</t>
        </is>
      </c>
      <c r="J6392">
        <f>SI.ERROR(BUSCARV(D6392,TablaPaises,6,FALSO),"Sin dato")</f>
        <v/>
      </c>
      <c r="K6392">
        <f>SI.ERROR(BUSCARV(C6392,TablaProductos,2,FALSO),"Sin dato")</f>
        <v/>
      </c>
      <c r="L6392">
        <f>SI(H6392&gt;=1000000,"Alto",SI(H6392&gt;=100000,"Medio","Bajo"))</f>
        <v/>
      </c>
      <c r="M6392">
        <f>SI.ERROR(BUSCARV(E6392,TablaEstados,3,FALSO),"Sin dato")</f>
        <v/>
      </c>
      <c r="N6392">
        <f>SI.ERROR(BUSCARV(E6392,TablaEstados,4,FALSO),"Sin dato")</f>
        <v/>
      </c>
    </row>
    <row r="6393">
      <c r="A6393" t="inlineStr">
        <is>
          <t>2025</t>
        </is>
      </c>
      <c r="B6393" t="inlineStr">
        <is>
          <t>05</t>
        </is>
      </c>
      <c r="C6393" t="inlineStr">
        <is>
          <t>10051000</t>
        </is>
      </c>
      <c r="D6393" t="inlineStr">
        <is>
          <t>040</t>
        </is>
      </c>
      <c r="E6393" t="inlineStr">
        <is>
          <t>MG</t>
        </is>
      </c>
      <c r="F6393" t="n">
        <v>464836</v>
      </c>
      <c r="G6393" t="n">
        <v>464836</v>
      </c>
      <c r="H6393" t="n">
        <v>1682772</v>
      </c>
      <c r="I6393" t="inlineStr">
        <is>
          <t>Milho</t>
        </is>
      </c>
      <c r="J6393">
        <f>SI.ERROR(BUSCARV(D6393,TablaPaises,6,FALSO),"Sin dato")</f>
        <v/>
      </c>
      <c r="K6393">
        <f>SI.ERROR(BUSCARV(C6393,TablaProductos,2,FALSO),"Sin dato")</f>
        <v/>
      </c>
      <c r="L6393">
        <f>SI(H6393&gt;=1000000,"Alto",SI(H6393&gt;=100000,"Medio","Bajo"))</f>
        <v/>
      </c>
      <c r="M6393">
        <f>SI.ERROR(BUSCARV(E6393,TablaEstados,3,FALSO),"Sin dato")</f>
        <v/>
      </c>
      <c r="N6393">
        <f>SI.ERROR(BUSCARV(E6393,TablaEstados,4,FALSO),"Sin dato")</f>
        <v/>
      </c>
    </row>
    <row r="6394">
      <c r="A6394" t="inlineStr">
        <is>
          <t>2025</t>
        </is>
      </c>
      <c r="B6394" t="inlineStr">
        <is>
          <t>03</t>
        </is>
      </c>
      <c r="C6394" t="inlineStr">
        <is>
          <t>12019000</t>
        </is>
      </c>
      <c r="D6394" t="inlineStr">
        <is>
          <t>493</t>
        </is>
      </c>
      <c r="E6394" t="inlineStr">
        <is>
          <t>AC</t>
        </is>
      </c>
      <c r="F6394" t="n">
        <v>203</v>
      </c>
      <c r="G6394" t="n">
        <v>203050</v>
      </c>
      <c r="H6394" t="n">
        <v>80207</v>
      </c>
      <c r="I6394" t="inlineStr">
        <is>
          <t>Soja</t>
        </is>
      </c>
      <c r="J6394">
        <f>SI.ERROR(BUSCARV(D6394,TablaPaises,6,FALSO),"Sin dato")</f>
        <v/>
      </c>
      <c r="K6394">
        <f>SI.ERROR(BUSCARV(C6394,TablaProductos,2,FALSO),"Sin dato")</f>
        <v/>
      </c>
      <c r="L6394">
        <f>SI(H6394&gt;=1000000,"Alto",SI(H6394&gt;=100000,"Medio","Bajo"))</f>
        <v/>
      </c>
      <c r="M6394">
        <f>SI.ERROR(BUSCARV(E6394,TablaEstados,3,FALSO),"Sin dato")</f>
        <v/>
      </c>
      <c r="N6394">
        <f>SI.ERROR(BUSCARV(E6394,TablaEstados,4,FALSO),"Sin dato")</f>
        <v/>
      </c>
    </row>
    <row r="6395">
      <c r="A6395" t="inlineStr">
        <is>
          <t>2025</t>
        </is>
      </c>
      <c r="B6395" t="inlineStr">
        <is>
          <t>10</t>
        </is>
      </c>
      <c r="C6395" t="inlineStr">
        <is>
          <t>12011000</t>
        </is>
      </c>
      <c r="D6395" t="inlineStr">
        <is>
          <t>249</t>
        </is>
      </c>
      <c r="E6395" t="inlineStr">
        <is>
          <t>SP</t>
        </is>
      </c>
      <c r="F6395" t="n">
        <v>23</v>
      </c>
      <c r="G6395" t="n">
        <v>23</v>
      </c>
      <c r="H6395" t="n">
        <v>42</v>
      </c>
      <c r="I6395" t="inlineStr">
        <is>
          <t>Soja</t>
        </is>
      </c>
      <c r="J6395">
        <f>SI.ERROR(BUSCARV(D6395,TablaPaises,6,FALSO),"Sin dato")</f>
        <v/>
      </c>
      <c r="K6395">
        <f>SI.ERROR(BUSCARV(C6395,TablaProductos,2,FALSO),"Sin dato")</f>
        <v/>
      </c>
      <c r="L6395">
        <f>SI(H6395&gt;=1000000,"Alto",SI(H6395&gt;=100000,"Medio","Bajo"))</f>
        <v/>
      </c>
      <c r="M6395">
        <f>SI.ERROR(BUSCARV(E6395,TablaEstados,3,FALSO),"Sin dato")</f>
        <v/>
      </c>
      <c r="N6395">
        <f>SI.ERROR(BUSCARV(E6395,TablaEstados,4,FALSO),"Sin dato")</f>
        <v/>
      </c>
    </row>
    <row r="6396">
      <c r="A6396" t="inlineStr">
        <is>
          <t>2025</t>
        </is>
      </c>
      <c r="B6396" t="inlineStr">
        <is>
          <t>12</t>
        </is>
      </c>
      <c r="C6396" t="inlineStr">
        <is>
          <t>09011110</t>
        </is>
      </c>
      <c r="D6396" t="inlineStr">
        <is>
          <t>403</t>
        </is>
      </c>
      <c r="E6396" t="inlineStr">
        <is>
          <t>BA</t>
        </is>
      </c>
      <c r="F6396" t="n">
        <v>53</v>
      </c>
      <c r="G6396" t="n">
        <v>52800</v>
      </c>
      <c r="H6396" t="n">
        <v>348480</v>
      </c>
      <c r="I6396" t="inlineStr">
        <is>
          <t>Café en granos</t>
        </is>
      </c>
      <c r="J6396">
        <f>SI.ERROR(BUSCARV(D6396,TablaPaises,6,FALSO),"Sin dato")</f>
        <v/>
      </c>
      <c r="K6396">
        <f>SI.ERROR(BUSCARV(C6396,TablaProductos,2,FALSO),"Sin dato")</f>
        <v/>
      </c>
      <c r="L6396">
        <f>SI(H6396&gt;=1000000,"Alto",SI(H6396&gt;=100000,"Medio","Bajo"))</f>
        <v/>
      </c>
      <c r="M6396">
        <f>SI.ERROR(BUSCARV(E6396,TablaEstados,3,FALSO),"Sin dato")</f>
        <v/>
      </c>
      <c r="N6396">
        <f>SI.ERROR(BUSCARV(E6396,TablaEstados,4,FALSO),"Sin dato")</f>
        <v/>
      </c>
    </row>
    <row r="6397">
      <c r="A6397" t="inlineStr">
        <is>
          <t>2025</t>
        </is>
      </c>
      <c r="B6397" t="inlineStr">
        <is>
          <t>12</t>
        </is>
      </c>
      <c r="C6397" t="inlineStr">
        <is>
          <t>09011110</t>
        </is>
      </c>
      <c r="D6397" t="inlineStr">
        <is>
          <t>169</t>
        </is>
      </c>
      <c r="E6397" t="inlineStr">
        <is>
          <t>RO</t>
        </is>
      </c>
      <c r="F6397" t="n">
        <v>264</v>
      </c>
      <c r="G6397" t="n">
        <v>264000</v>
      </c>
      <c r="H6397" t="n">
        <v>1281892</v>
      </c>
      <c r="I6397" t="inlineStr">
        <is>
          <t>Café en granos</t>
        </is>
      </c>
      <c r="J6397">
        <f>SI.ERROR(BUSCARV(D6397,TablaPaises,6,FALSO),"Sin dato")</f>
        <v/>
      </c>
      <c r="K6397">
        <f>SI.ERROR(BUSCARV(C6397,TablaProductos,2,FALSO),"Sin dato")</f>
        <v/>
      </c>
      <c r="L6397">
        <f>SI(H6397&gt;=1000000,"Alto",SI(H6397&gt;=100000,"Medio","Bajo"))</f>
        <v/>
      </c>
      <c r="M6397">
        <f>SI.ERROR(BUSCARV(E6397,TablaEstados,3,FALSO),"Sin dato")</f>
        <v/>
      </c>
      <c r="N6397">
        <f>SI.ERROR(BUSCARV(E6397,TablaEstados,4,FALSO),"Sin dato")</f>
        <v/>
      </c>
    </row>
    <row r="6398">
      <c r="A6398" t="inlineStr">
        <is>
          <t>2025</t>
        </is>
      </c>
      <c r="B6398" t="inlineStr">
        <is>
          <t>01</t>
        </is>
      </c>
      <c r="C6398" t="inlineStr">
        <is>
          <t>10059010</t>
        </is>
      </c>
      <c r="D6398" t="inlineStr">
        <is>
          <t>455</t>
        </is>
      </c>
      <c r="E6398" t="inlineStr">
        <is>
          <t>RO</t>
        </is>
      </c>
      <c r="F6398" t="n">
        <v>879506</v>
      </c>
      <c r="G6398" t="n">
        <v>879506</v>
      </c>
      <c r="H6398" t="n">
        <v>182955</v>
      </c>
      <c r="I6398" t="inlineStr">
        <is>
          <t>Milho</t>
        </is>
      </c>
      <c r="J6398">
        <f>SI.ERROR(BUSCARV(D6398,TablaPaises,6,FALSO),"Sin dato")</f>
        <v/>
      </c>
      <c r="K6398">
        <f>SI.ERROR(BUSCARV(C6398,TablaProductos,2,FALSO),"Sin dato")</f>
        <v/>
      </c>
      <c r="L6398">
        <f>SI(H6398&gt;=1000000,"Alto",SI(H6398&gt;=100000,"Medio","Bajo"))</f>
        <v/>
      </c>
      <c r="M6398">
        <f>SI.ERROR(BUSCARV(E6398,TablaEstados,3,FALSO),"Sin dato")</f>
        <v/>
      </c>
      <c r="N6398">
        <f>SI.ERROR(BUSCARV(E6398,TablaEstados,4,FALSO),"Sin dato")</f>
        <v/>
      </c>
    </row>
    <row r="6399">
      <c r="A6399" t="inlineStr">
        <is>
          <t>2025</t>
        </is>
      </c>
      <c r="B6399" t="inlineStr">
        <is>
          <t>03</t>
        </is>
      </c>
      <c r="C6399" t="inlineStr">
        <is>
          <t>09011110</t>
        </is>
      </c>
      <c r="D6399" t="inlineStr">
        <is>
          <t>059</t>
        </is>
      </c>
      <c r="E6399" t="inlineStr">
        <is>
          <t>MG</t>
        </is>
      </c>
      <c r="F6399" t="n">
        <v>159</v>
      </c>
      <c r="G6399" t="n">
        <v>158400</v>
      </c>
      <c r="H6399" t="n">
        <v>1048896</v>
      </c>
      <c r="I6399" t="inlineStr">
        <is>
          <t>Café en granos</t>
        </is>
      </c>
      <c r="J6399">
        <f>SI.ERROR(BUSCARV(D6399,TablaPaises,6,FALSO),"Sin dato")</f>
        <v/>
      </c>
      <c r="K6399">
        <f>SI.ERROR(BUSCARV(C6399,TablaProductos,2,FALSO),"Sin dato")</f>
        <v/>
      </c>
      <c r="L6399">
        <f>SI(H6399&gt;=1000000,"Alto",SI(H6399&gt;=100000,"Medio","Bajo"))</f>
        <v/>
      </c>
      <c r="M6399">
        <f>SI.ERROR(BUSCARV(E6399,TablaEstados,3,FALSO),"Sin dato")</f>
        <v/>
      </c>
      <c r="N6399">
        <f>SI.ERROR(BUSCARV(E6399,TablaEstados,4,FALSO),"Sin dato")</f>
        <v/>
      </c>
    </row>
    <row r="6400">
      <c r="A6400" t="inlineStr">
        <is>
          <t>2025</t>
        </is>
      </c>
      <c r="B6400" t="inlineStr">
        <is>
          <t>05</t>
        </is>
      </c>
      <c r="C6400" t="inlineStr">
        <is>
          <t>09011110</t>
        </is>
      </c>
      <c r="D6400" t="inlineStr">
        <is>
          <t>087</t>
        </is>
      </c>
      <c r="E6400" t="inlineStr">
        <is>
          <t>SP</t>
        </is>
      </c>
      <c r="F6400" t="n">
        <v>233</v>
      </c>
      <c r="G6400" t="n">
        <v>232800</v>
      </c>
      <c r="H6400" t="n">
        <v>1992772</v>
      </c>
      <c r="I6400" t="inlineStr">
        <is>
          <t>Café en granos</t>
        </is>
      </c>
      <c r="J6400">
        <f>SI.ERROR(BUSCARV(D6400,TablaPaises,6,FALSO),"Sin dato")</f>
        <v/>
      </c>
      <c r="K6400">
        <f>SI.ERROR(BUSCARV(C6400,TablaProductos,2,FALSO),"Sin dato")</f>
        <v/>
      </c>
      <c r="L6400">
        <f>SI(H6400&gt;=1000000,"Alto",SI(H6400&gt;=100000,"Medio","Bajo"))</f>
        <v/>
      </c>
      <c r="M6400">
        <f>SI.ERROR(BUSCARV(E6400,TablaEstados,3,FALSO),"Sin dato")</f>
        <v/>
      </c>
      <c r="N6400">
        <f>SI.ERROR(BUSCARV(E6400,TablaEstados,4,FALSO),"Sin dato")</f>
        <v/>
      </c>
    </row>
    <row r="6401">
      <c r="A6401" t="inlineStr">
        <is>
          <t>2025</t>
        </is>
      </c>
      <c r="B6401" t="inlineStr">
        <is>
          <t>10</t>
        </is>
      </c>
      <c r="C6401" t="inlineStr">
        <is>
          <t>12011000</t>
        </is>
      </c>
      <c r="D6401" t="inlineStr">
        <is>
          <t>063</t>
        </is>
      </c>
      <c r="E6401" t="inlineStr">
        <is>
          <t>GO</t>
        </is>
      </c>
      <c r="F6401" t="n">
        <v>380</v>
      </c>
      <c r="G6401" t="n">
        <v>380</v>
      </c>
      <c r="H6401" t="n">
        <v>380</v>
      </c>
      <c r="I6401" t="inlineStr">
        <is>
          <t>Soja</t>
        </is>
      </c>
      <c r="J6401">
        <f>SI.ERROR(BUSCARV(D6401,TablaPaises,6,FALSO),"Sin dato")</f>
        <v/>
      </c>
      <c r="K6401">
        <f>SI.ERROR(BUSCARV(C6401,TablaProductos,2,FALSO),"Sin dato")</f>
        <v/>
      </c>
      <c r="L6401">
        <f>SI(H6401&gt;=1000000,"Alto",SI(H6401&gt;=100000,"Medio","Bajo"))</f>
        <v/>
      </c>
      <c r="M6401">
        <f>SI.ERROR(BUSCARV(E6401,TablaEstados,3,FALSO),"Sin dato")</f>
        <v/>
      </c>
      <c r="N6401">
        <f>SI.ERROR(BUSCARV(E6401,TablaEstados,4,FALSO),"Sin dato")</f>
        <v/>
      </c>
    </row>
    <row r="6402">
      <c r="A6402" t="inlineStr">
        <is>
          <t>2025</t>
        </is>
      </c>
      <c r="B6402" t="inlineStr">
        <is>
          <t>01</t>
        </is>
      </c>
      <c r="C6402" t="inlineStr">
        <is>
          <t>10059010</t>
        </is>
      </c>
      <c r="D6402" t="inlineStr">
        <is>
          <t>815</t>
        </is>
      </c>
      <c r="E6402" t="inlineStr">
        <is>
          <t>GO</t>
        </is>
      </c>
      <c r="F6402" t="n">
        <v>27900</v>
      </c>
      <c r="G6402" t="n">
        <v>27900</v>
      </c>
      <c r="H6402" t="n">
        <v>9898</v>
      </c>
      <c r="I6402" t="inlineStr">
        <is>
          <t>Milho</t>
        </is>
      </c>
      <c r="J6402">
        <f>SI.ERROR(BUSCARV(D6402,TablaPaises,6,FALSO),"Sin dato")</f>
        <v/>
      </c>
      <c r="K6402">
        <f>SI.ERROR(BUSCARV(C6402,TablaProductos,2,FALSO),"Sin dato")</f>
        <v/>
      </c>
      <c r="L6402">
        <f>SI(H6402&gt;=1000000,"Alto",SI(H6402&gt;=100000,"Medio","Bajo"))</f>
        <v/>
      </c>
      <c r="M6402">
        <f>SI.ERROR(BUSCARV(E6402,TablaEstados,3,FALSO),"Sin dato")</f>
        <v/>
      </c>
      <c r="N6402">
        <f>SI.ERROR(BUSCARV(E6402,TablaEstados,4,FALSO),"Sin dato")</f>
        <v/>
      </c>
    </row>
    <row r="6403">
      <c r="A6403" t="inlineStr">
        <is>
          <t>2025</t>
        </is>
      </c>
      <c r="B6403" t="inlineStr">
        <is>
          <t>02</t>
        </is>
      </c>
      <c r="C6403" t="inlineStr">
        <is>
          <t>09011110</t>
        </is>
      </c>
      <c r="D6403" t="inlineStr">
        <is>
          <t>249</t>
        </is>
      </c>
      <c r="E6403" t="inlineStr">
        <is>
          <t>ES</t>
        </is>
      </c>
      <c r="F6403" t="n">
        <v>19</v>
      </c>
      <c r="G6403" t="n">
        <v>19200</v>
      </c>
      <c r="H6403" t="n">
        <v>146169</v>
      </c>
      <c r="I6403" t="inlineStr">
        <is>
          <t>Café en granos</t>
        </is>
      </c>
      <c r="J6403">
        <f>SI.ERROR(BUSCARV(D6403,TablaPaises,6,FALSO),"Sin dato")</f>
        <v/>
      </c>
      <c r="K6403">
        <f>SI.ERROR(BUSCARV(C6403,TablaProductos,2,FALSO),"Sin dato")</f>
        <v/>
      </c>
      <c r="L6403">
        <f>SI(H6403&gt;=1000000,"Alto",SI(H6403&gt;=100000,"Medio","Bajo"))</f>
        <v/>
      </c>
      <c r="M6403">
        <f>SI.ERROR(BUSCARV(E6403,TablaEstados,3,FALSO),"Sin dato")</f>
        <v/>
      </c>
      <c r="N6403">
        <f>SI.ERROR(BUSCARV(E6403,TablaEstados,4,FALSO),"Sin dato")</f>
        <v/>
      </c>
    </row>
    <row r="6404">
      <c r="A6404" t="inlineStr">
        <is>
          <t>2025</t>
        </is>
      </c>
      <c r="B6404" t="inlineStr">
        <is>
          <t>02</t>
        </is>
      </c>
      <c r="C6404" t="inlineStr">
        <is>
          <t>09011110</t>
        </is>
      </c>
      <c r="D6404" t="inlineStr">
        <is>
          <t>767</t>
        </is>
      </c>
      <c r="E6404" t="inlineStr">
        <is>
          <t>SP</t>
        </is>
      </c>
      <c r="F6404" t="n">
        <v>30</v>
      </c>
      <c r="G6404" t="n">
        <v>30300</v>
      </c>
      <c r="H6404" t="n">
        <v>252768</v>
      </c>
      <c r="I6404" t="inlineStr">
        <is>
          <t>Café en granos</t>
        </is>
      </c>
      <c r="J6404">
        <f>SI.ERROR(BUSCARV(D6404,TablaPaises,6,FALSO),"Sin dato")</f>
        <v/>
      </c>
      <c r="K6404">
        <f>SI.ERROR(BUSCARV(C6404,TablaProductos,2,FALSO),"Sin dato")</f>
        <v/>
      </c>
      <c r="L6404">
        <f>SI(H6404&gt;=1000000,"Alto",SI(H6404&gt;=100000,"Medio","Bajo"))</f>
        <v/>
      </c>
      <c r="M6404">
        <f>SI.ERROR(BUSCARV(E6404,TablaEstados,3,FALSO),"Sin dato")</f>
        <v/>
      </c>
      <c r="N6404">
        <f>SI.ERROR(BUSCARV(E6404,TablaEstados,4,FALSO),"Sin dato")</f>
        <v/>
      </c>
    </row>
    <row r="6405">
      <c r="A6405" t="inlineStr">
        <is>
          <t>2025</t>
        </is>
      </c>
      <c r="B6405" t="inlineStr">
        <is>
          <t>02</t>
        </is>
      </c>
      <c r="C6405" t="inlineStr">
        <is>
          <t>52010020</t>
        </is>
      </c>
      <c r="D6405" t="inlineStr">
        <is>
          <t>756</t>
        </is>
      </c>
      <c r="E6405" t="inlineStr">
        <is>
          <t>TO</t>
        </is>
      </c>
      <c r="F6405" t="n">
        <v>114</v>
      </c>
      <c r="G6405" t="n">
        <v>114160</v>
      </c>
      <c r="H6405" t="n">
        <v>192533</v>
      </c>
      <c r="I6405" t="inlineStr">
        <is>
          <t>Algodón</t>
        </is>
      </c>
      <c r="J6405">
        <f>SI.ERROR(BUSCARV(D6405,TablaPaises,6,FALSO),"Sin dato")</f>
        <v/>
      </c>
      <c r="K6405">
        <f>SI.ERROR(BUSCARV(C6405,TablaProductos,2,FALSO),"Sin dato")</f>
        <v/>
      </c>
      <c r="L6405">
        <f>SI(H6405&gt;=1000000,"Alto",SI(H6405&gt;=100000,"Medio","Bajo"))</f>
        <v/>
      </c>
      <c r="M6405">
        <f>SI.ERROR(BUSCARV(E6405,TablaEstados,3,FALSO),"Sin dato")</f>
        <v/>
      </c>
      <c r="N6405">
        <f>SI.ERROR(BUSCARV(E6405,TablaEstados,4,FALSO),"Sin dato")</f>
        <v/>
      </c>
    </row>
    <row r="6406">
      <c r="A6406" t="inlineStr">
        <is>
          <t>2025</t>
        </is>
      </c>
      <c r="B6406" t="inlineStr">
        <is>
          <t>09</t>
        </is>
      </c>
      <c r="C6406" t="inlineStr">
        <is>
          <t>09011110</t>
        </is>
      </c>
      <c r="D6406" t="inlineStr">
        <is>
          <t>455</t>
        </is>
      </c>
      <c r="E6406" t="inlineStr">
        <is>
          <t>ES</t>
        </is>
      </c>
      <c r="F6406" t="n">
        <v>100</v>
      </c>
      <c r="G6406" t="n">
        <v>100020</v>
      </c>
      <c r="H6406" t="n">
        <v>528796</v>
      </c>
      <c r="I6406" t="inlineStr">
        <is>
          <t>Café en granos</t>
        </is>
      </c>
      <c r="J6406">
        <f>SI.ERROR(BUSCARV(D6406,TablaPaises,6,FALSO),"Sin dato")</f>
        <v/>
      </c>
      <c r="K6406">
        <f>SI.ERROR(BUSCARV(C6406,TablaProductos,2,FALSO),"Sin dato")</f>
        <v/>
      </c>
      <c r="L6406">
        <f>SI(H6406&gt;=1000000,"Alto",SI(H6406&gt;=100000,"Medio","Bajo"))</f>
        <v/>
      </c>
      <c r="M6406">
        <f>SI.ERROR(BUSCARV(E6406,TablaEstados,3,FALSO),"Sin dato")</f>
        <v/>
      </c>
      <c r="N6406">
        <f>SI.ERROR(BUSCARV(E6406,TablaEstados,4,FALSO),"Sin dato")</f>
        <v/>
      </c>
    </row>
    <row r="6407">
      <c r="A6407" t="inlineStr">
        <is>
          <t>2025</t>
        </is>
      </c>
      <c r="B6407" t="inlineStr">
        <is>
          <t>01</t>
        </is>
      </c>
      <c r="C6407" t="inlineStr">
        <is>
          <t>09011110</t>
        </is>
      </c>
      <c r="D6407" t="inlineStr">
        <is>
          <t>556</t>
        </is>
      </c>
      <c r="E6407" t="inlineStr">
        <is>
          <t>ES</t>
        </is>
      </c>
      <c r="F6407" t="n">
        <v>17</v>
      </c>
      <c r="G6407" t="n">
        <v>17040</v>
      </c>
      <c r="H6407" t="n">
        <v>121788</v>
      </c>
      <c r="I6407" t="inlineStr">
        <is>
          <t>Café en granos</t>
        </is>
      </c>
      <c r="J6407">
        <f>SI.ERROR(BUSCARV(D6407,TablaPaises,6,FALSO),"Sin dato")</f>
        <v/>
      </c>
      <c r="K6407">
        <f>SI.ERROR(BUSCARV(C6407,TablaProductos,2,FALSO),"Sin dato")</f>
        <v/>
      </c>
      <c r="L6407">
        <f>SI(H6407&gt;=1000000,"Alto",SI(H6407&gt;=100000,"Medio","Bajo"))</f>
        <v/>
      </c>
      <c r="M6407">
        <f>SI.ERROR(BUSCARV(E6407,TablaEstados,3,FALSO),"Sin dato")</f>
        <v/>
      </c>
      <c r="N6407">
        <f>SI.ERROR(BUSCARV(E6407,TablaEstados,4,FALSO),"Sin dato")</f>
        <v/>
      </c>
    </row>
    <row r="6408">
      <c r="A6408" t="inlineStr">
        <is>
          <t>2025</t>
        </is>
      </c>
      <c r="B6408" t="inlineStr">
        <is>
          <t>03</t>
        </is>
      </c>
      <c r="C6408" t="inlineStr">
        <is>
          <t>12019000</t>
        </is>
      </c>
      <c r="D6408" t="inlineStr">
        <is>
          <t>820</t>
        </is>
      </c>
      <c r="E6408" t="inlineStr">
        <is>
          <t>PA</t>
        </is>
      </c>
      <c r="F6408" t="n">
        <v>236</v>
      </c>
      <c r="G6408" t="n">
        <v>235578</v>
      </c>
      <c r="H6408" t="n">
        <v>92877</v>
      </c>
      <c r="I6408" t="inlineStr">
        <is>
          <t>Soja</t>
        </is>
      </c>
      <c r="J6408">
        <f>SI.ERROR(BUSCARV(D6408,TablaPaises,6,FALSO),"Sin dato")</f>
        <v/>
      </c>
      <c r="K6408">
        <f>SI.ERROR(BUSCARV(C6408,TablaProductos,2,FALSO),"Sin dato")</f>
        <v/>
      </c>
      <c r="L6408">
        <f>SI(H6408&gt;=1000000,"Alto",SI(H6408&gt;=100000,"Medio","Bajo"))</f>
        <v/>
      </c>
      <c r="M6408">
        <f>SI.ERROR(BUSCARV(E6408,TablaEstados,3,FALSO),"Sin dato")</f>
        <v/>
      </c>
      <c r="N6408">
        <f>SI.ERROR(BUSCARV(E6408,TablaEstados,4,FALSO),"Sin dato")</f>
        <v/>
      </c>
    </row>
    <row r="6409">
      <c r="A6409" t="inlineStr">
        <is>
          <t>2025</t>
        </is>
      </c>
      <c r="B6409" t="inlineStr">
        <is>
          <t>04</t>
        </is>
      </c>
      <c r="C6409" t="inlineStr">
        <is>
          <t>09011110</t>
        </is>
      </c>
      <c r="D6409" t="inlineStr">
        <is>
          <t>169</t>
        </is>
      </c>
      <c r="E6409" t="inlineStr">
        <is>
          <t>SP</t>
        </is>
      </c>
      <c r="F6409" t="n">
        <v>24</v>
      </c>
      <c r="G6409" t="n">
        <v>23940</v>
      </c>
      <c r="H6409" t="n">
        <v>172308</v>
      </c>
      <c r="I6409" t="inlineStr">
        <is>
          <t>Café en granos</t>
        </is>
      </c>
      <c r="J6409">
        <f>SI.ERROR(BUSCARV(D6409,TablaPaises,6,FALSO),"Sin dato")</f>
        <v/>
      </c>
      <c r="K6409">
        <f>SI.ERROR(BUSCARV(C6409,TablaProductos,2,FALSO),"Sin dato")</f>
        <v/>
      </c>
      <c r="L6409">
        <f>SI(H6409&gt;=1000000,"Alto",SI(H6409&gt;=100000,"Medio","Bajo"))</f>
        <v/>
      </c>
      <c r="M6409">
        <f>SI.ERROR(BUSCARV(E6409,TablaEstados,3,FALSO),"Sin dato")</f>
        <v/>
      </c>
      <c r="N6409">
        <f>SI.ERROR(BUSCARV(E6409,TablaEstados,4,FALSO),"Sin dato")</f>
        <v/>
      </c>
    </row>
    <row r="6410">
      <c r="A6410" t="inlineStr">
        <is>
          <t>2025</t>
        </is>
      </c>
      <c r="B6410" t="inlineStr">
        <is>
          <t>08</t>
        </is>
      </c>
      <c r="C6410" t="inlineStr">
        <is>
          <t>10059010</t>
        </is>
      </c>
      <c r="D6410" t="inlineStr">
        <is>
          <t>372</t>
        </is>
      </c>
      <c r="E6410" t="inlineStr">
        <is>
          <t>MS</t>
        </is>
      </c>
      <c r="F6410" t="n">
        <v>22996940</v>
      </c>
      <c r="G6410" t="n">
        <v>22996940</v>
      </c>
      <c r="H6410" t="n">
        <v>5276712</v>
      </c>
      <c r="I6410" t="inlineStr">
        <is>
          <t>Milho</t>
        </is>
      </c>
      <c r="J6410">
        <f>SI.ERROR(BUSCARV(D6410,TablaPaises,6,FALSO),"Sin dato")</f>
        <v/>
      </c>
      <c r="K6410">
        <f>SI.ERROR(BUSCARV(C6410,TablaProductos,2,FALSO),"Sin dato")</f>
        <v/>
      </c>
      <c r="L6410">
        <f>SI(H6410&gt;=1000000,"Alto",SI(H6410&gt;=100000,"Medio","Bajo"))</f>
        <v/>
      </c>
      <c r="M6410">
        <f>SI.ERROR(BUSCARV(E6410,TablaEstados,3,FALSO),"Sin dato")</f>
        <v/>
      </c>
      <c r="N6410">
        <f>SI.ERROR(BUSCARV(E6410,TablaEstados,4,FALSO),"Sin dato")</f>
        <v/>
      </c>
    </row>
    <row r="6411">
      <c r="A6411" t="inlineStr">
        <is>
          <t>2025</t>
        </is>
      </c>
      <c r="B6411" t="inlineStr">
        <is>
          <t>06</t>
        </is>
      </c>
      <c r="C6411" t="inlineStr">
        <is>
          <t>52010020</t>
        </is>
      </c>
      <c r="D6411" t="inlineStr">
        <is>
          <t>827</t>
        </is>
      </c>
      <c r="E6411" t="inlineStr">
        <is>
          <t>SC</t>
        </is>
      </c>
      <c r="F6411" t="n">
        <v>752</v>
      </c>
      <c r="G6411" t="n">
        <v>751894</v>
      </c>
      <c r="H6411" t="n">
        <v>1334537</v>
      </c>
      <c r="I6411" t="inlineStr">
        <is>
          <t>Algodón</t>
        </is>
      </c>
      <c r="J6411">
        <f>SI.ERROR(BUSCARV(D6411,TablaPaises,6,FALSO),"Sin dato")</f>
        <v/>
      </c>
      <c r="K6411">
        <f>SI.ERROR(BUSCARV(C6411,TablaProductos,2,FALSO),"Sin dato")</f>
        <v/>
      </c>
      <c r="L6411">
        <f>SI(H6411&gt;=1000000,"Alto",SI(H6411&gt;=100000,"Medio","Bajo"))</f>
        <v/>
      </c>
      <c r="M6411">
        <f>SI.ERROR(BUSCARV(E6411,TablaEstados,3,FALSO),"Sin dato")</f>
        <v/>
      </c>
      <c r="N6411">
        <f>SI.ERROR(BUSCARV(E6411,TablaEstados,4,FALSO),"Sin dato")</f>
        <v/>
      </c>
    </row>
    <row r="6412">
      <c r="A6412" t="inlineStr">
        <is>
          <t>2025</t>
        </is>
      </c>
      <c r="B6412" t="inlineStr">
        <is>
          <t>06</t>
        </is>
      </c>
      <c r="C6412" t="inlineStr">
        <is>
          <t>52010020</t>
        </is>
      </c>
      <c r="D6412" t="inlineStr">
        <is>
          <t>240</t>
        </is>
      </c>
      <c r="E6412" t="inlineStr">
        <is>
          <t>SP</t>
        </is>
      </c>
      <c r="F6412" t="n">
        <v>31</v>
      </c>
      <c r="G6412" t="n">
        <v>30801</v>
      </c>
      <c r="H6412" t="n">
        <v>51431</v>
      </c>
      <c r="I6412" t="inlineStr">
        <is>
          <t>Algodón</t>
        </is>
      </c>
      <c r="J6412">
        <f>SI.ERROR(BUSCARV(D6412,TablaPaises,6,FALSO),"Sin dato")</f>
        <v/>
      </c>
      <c r="K6412">
        <f>SI.ERROR(BUSCARV(C6412,TablaProductos,2,FALSO),"Sin dato")</f>
        <v/>
      </c>
      <c r="L6412">
        <f>SI(H6412&gt;=1000000,"Alto",SI(H6412&gt;=100000,"Medio","Bajo"))</f>
        <v/>
      </c>
      <c r="M6412">
        <f>SI.ERROR(BUSCARV(E6412,TablaEstados,3,FALSO),"Sin dato")</f>
        <v/>
      </c>
      <c r="N6412">
        <f>SI.ERROR(BUSCARV(E6412,TablaEstados,4,FALSO),"Sin dato")</f>
        <v/>
      </c>
    </row>
    <row r="6413">
      <c r="A6413" t="inlineStr">
        <is>
          <t>2025</t>
        </is>
      </c>
      <c r="B6413" t="inlineStr">
        <is>
          <t>09</t>
        </is>
      </c>
      <c r="C6413" t="inlineStr">
        <is>
          <t>52010020</t>
        </is>
      </c>
      <c r="D6413" t="inlineStr">
        <is>
          <t>858</t>
        </is>
      </c>
      <c r="E6413" t="inlineStr">
        <is>
          <t>MG</t>
        </is>
      </c>
      <c r="F6413" t="n">
        <v>396</v>
      </c>
      <c r="G6413" t="n">
        <v>396716</v>
      </c>
      <c r="H6413" t="n">
        <v>615368</v>
      </c>
      <c r="I6413" t="inlineStr">
        <is>
          <t>Algodón</t>
        </is>
      </c>
      <c r="J6413">
        <f>SI.ERROR(BUSCARV(D6413,TablaPaises,6,FALSO),"Sin dato")</f>
        <v/>
      </c>
      <c r="K6413">
        <f>SI.ERROR(BUSCARV(C6413,TablaProductos,2,FALSO),"Sin dato")</f>
        <v/>
      </c>
      <c r="L6413">
        <f>SI(H6413&gt;=1000000,"Alto",SI(H6413&gt;=100000,"Medio","Bajo"))</f>
        <v/>
      </c>
      <c r="M6413">
        <f>SI.ERROR(BUSCARV(E6413,TablaEstados,3,FALSO),"Sin dato")</f>
        <v/>
      </c>
      <c r="N6413">
        <f>SI.ERROR(BUSCARV(E6413,TablaEstados,4,FALSO),"Sin dato")</f>
        <v/>
      </c>
    </row>
    <row r="6414">
      <c r="A6414" t="inlineStr">
        <is>
          <t>2025</t>
        </is>
      </c>
      <c r="B6414" t="inlineStr">
        <is>
          <t>01</t>
        </is>
      </c>
      <c r="C6414" t="inlineStr">
        <is>
          <t>09011110</t>
        </is>
      </c>
      <c r="D6414" t="inlineStr">
        <is>
          <t>063</t>
        </is>
      </c>
      <c r="E6414" t="inlineStr">
        <is>
          <t>SP</t>
        </is>
      </c>
      <c r="F6414" t="n">
        <v>26</v>
      </c>
      <c r="G6414" t="n">
        <v>26400</v>
      </c>
      <c r="H6414" t="n">
        <v>157960</v>
      </c>
      <c r="I6414" t="inlineStr">
        <is>
          <t>Café en granos</t>
        </is>
      </c>
      <c r="J6414">
        <f>SI.ERROR(BUSCARV(D6414,TablaPaises,6,FALSO),"Sin dato")</f>
        <v/>
      </c>
      <c r="K6414">
        <f>SI.ERROR(BUSCARV(C6414,TablaProductos,2,FALSO),"Sin dato")</f>
        <v/>
      </c>
      <c r="L6414">
        <f>SI(H6414&gt;=1000000,"Alto",SI(H6414&gt;=100000,"Medio","Bajo"))</f>
        <v/>
      </c>
      <c r="M6414">
        <f>SI.ERROR(BUSCARV(E6414,TablaEstados,3,FALSO),"Sin dato")</f>
        <v/>
      </c>
      <c r="N6414">
        <f>SI.ERROR(BUSCARV(E6414,TablaEstados,4,FALSO),"Sin dato")</f>
        <v/>
      </c>
    </row>
    <row r="6415">
      <c r="A6415" t="inlineStr">
        <is>
          <t>2025</t>
        </is>
      </c>
      <c r="B6415" t="inlineStr">
        <is>
          <t>02</t>
        </is>
      </c>
      <c r="C6415" t="inlineStr">
        <is>
          <t>12019000</t>
        </is>
      </c>
      <c r="D6415" t="inlineStr">
        <is>
          <t>160</t>
        </is>
      </c>
      <c r="E6415" t="inlineStr">
        <is>
          <t>DF</t>
        </is>
      </c>
      <c r="F6415" t="n">
        <v>4</v>
      </c>
      <c r="G6415" t="n">
        <v>3898</v>
      </c>
      <c r="H6415" t="n">
        <v>1698</v>
      </c>
      <c r="I6415" t="inlineStr">
        <is>
          <t>Soja</t>
        </is>
      </c>
      <c r="J6415">
        <f>SI.ERROR(BUSCARV(D6415,TablaPaises,6,FALSO),"Sin dato")</f>
        <v/>
      </c>
      <c r="K6415">
        <f>SI.ERROR(BUSCARV(C6415,TablaProductos,2,FALSO),"Sin dato")</f>
        <v/>
      </c>
      <c r="L6415">
        <f>SI(H6415&gt;=1000000,"Alto",SI(H6415&gt;=100000,"Medio","Bajo"))</f>
        <v/>
      </c>
      <c r="M6415">
        <f>SI.ERROR(BUSCARV(E6415,TablaEstados,3,FALSO),"Sin dato")</f>
        <v/>
      </c>
      <c r="N6415">
        <f>SI.ERROR(BUSCARV(E6415,TablaEstados,4,FALSO),"Sin dato")</f>
        <v/>
      </c>
    </row>
    <row r="6416">
      <c r="A6416" t="inlineStr">
        <is>
          <t>2025</t>
        </is>
      </c>
      <c r="B6416" t="inlineStr">
        <is>
          <t>09</t>
        </is>
      </c>
      <c r="C6416" t="inlineStr">
        <is>
          <t>09011110</t>
        </is>
      </c>
      <c r="D6416" t="inlineStr">
        <is>
          <t>827</t>
        </is>
      </c>
      <c r="E6416" t="inlineStr">
        <is>
          <t>GO</t>
        </is>
      </c>
      <c r="F6416" t="n">
        <v>26</v>
      </c>
      <c r="G6416" t="n">
        <v>26400</v>
      </c>
      <c r="H6416" t="n">
        <v>163416</v>
      </c>
      <c r="I6416" t="inlineStr">
        <is>
          <t>Café en granos</t>
        </is>
      </c>
      <c r="J6416">
        <f>SI.ERROR(BUSCARV(D6416,TablaPaises,6,FALSO),"Sin dato")</f>
        <v/>
      </c>
      <c r="K6416">
        <f>SI.ERROR(BUSCARV(C6416,TablaProductos,2,FALSO),"Sin dato")</f>
        <v/>
      </c>
      <c r="L6416">
        <f>SI(H6416&gt;=1000000,"Alto",SI(H6416&gt;=100000,"Medio","Bajo"))</f>
        <v/>
      </c>
      <c r="M6416">
        <f>SI.ERROR(BUSCARV(E6416,TablaEstados,3,FALSO),"Sin dato")</f>
        <v/>
      </c>
      <c r="N6416">
        <f>SI.ERROR(BUSCARV(E6416,TablaEstados,4,FALSO),"Sin dato")</f>
        <v/>
      </c>
    </row>
    <row r="6417">
      <c r="A6417" t="inlineStr">
        <is>
          <t>2025</t>
        </is>
      </c>
      <c r="B6417" t="inlineStr">
        <is>
          <t>04</t>
        </is>
      </c>
      <c r="C6417" t="inlineStr">
        <is>
          <t>10059090</t>
        </is>
      </c>
      <c r="D6417" t="inlineStr">
        <is>
          <t>850</t>
        </is>
      </c>
      <c r="E6417" t="inlineStr">
        <is>
          <t>RR</t>
        </is>
      </c>
      <c r="F6417" t="n">
        <v>30000</v>
      </c>
      <c r="G6417" t="n">
        <v>30000</v>
      </c>
      <c r="H6417" t="n">
        <v>165547</v>
      </c>
      <c r="I6417" t="inlineStr">
        <is>
          <t>Milho</t>
        </is>
      </c>
      <c r="J6417">
        <f>SI.ERROR(BUSCARV(D6417,TablaPaises,6,FALSO),"Sin dato")</f>
        <v/>
      </c>
      <c r="K6417">
        <f>SI.ERROR(BUSCARV(C6417,TablaProductos,2,FALSO),"Sin dato")</f>
        <v/>
      </c>
      <c r="L6417">
        <f>SI(H6417&gt;=1000000,"Alto",SI(H6417&gt;=100000,"Medio","Bajo"))</f>
        <v/>
      </c>
      <c r="M6417">
        <f>SI.ERROR(BUSCARV(E6417,TablaEstados,3,FALSO),"Sin dato")</f>
        <v/>
      </c>
      <c r="N6417">
        <f>SI.ERROR(BUSCARV(E6417,TablaEstados,4,FALSO),"Sin dato")</f>
        <v/>
      </c>
    </row>
    <row r="6418">
      <c r="A6418" t="inlineStr">
        <is>
          <t>2025</t>
        </is>
      </c>
      <c r="B6418" t="inlineStr">
        <is>
          <t>08</t>
        </is>
      </c>
      <c r="C6418" t="inlineStr">
        <is>
          <t>09011110</t>
        </is>
      </c>
      <c r="D6418" t="inlineStr">
        <is>
          <t>399</t>
        </is>
      </c>
      <c r="E6418" t="inlineStr">
        <is>
          <t>ES</t>
        </is>
      </c>
      <c r="F6418" t="n">
        <v>19</v>
      </c>
      <c r="G6418" t="n">
        <v>19200</v>
      </c>
      <c r="H6418" t="n">
        <v>74116</v>
      </c>
      <c r="I6418" t="inlineStr">
        <is>
          <t>Café en granos</t>
        </is>
      </c>
      <c r="J6418">
        <f>SI.ERROR(BUSCARV(D6418,TablaPaises,6,FALSO),"Sin dato")</f>
        <v/>
      </c>
      <c r="K6418">
        <f>SI.ERROR(BUSCARV(C6418,TablaProductos,2,FALSO),"Sin dato")</f>
        <v/>
      </c>
      <c r="L6418">
        <f>SI(H6418&gt;=1000000,"Alto",SI(H6418&gt;=100000,"Medio","Bajo"))</f>
        <v/>
      </c>
      <c r="M6418">
        <f>SI.ERROR(BUSCARV(E6418,TablaEstados,3,FALSO),"Sin dato")</f>
        <v/>
      </c>
      <c r="N6418">
        <f>SI.ERROR(BUSCARV(E6418,TablaEstados,4,FALSO),"Sin dato")</f>
        <v/>
      </c>
    </row>
    <row r="6419">
      <c r="A6419" t="inlineStr">
        <is>
          <t>2025</t>
        </is>
      </c>
      <c r="B6419" t="inlineStr">
        <is>
          <t>04</t>
        </is>
      </c>
      <c r="C6419" t="inlineStr">
        <is>
          <t>09011110</t>
        </is>
      </c>
      <c r="D6419" t="inlineStr">
        <is>
          <t>820</t>
        </is>
      </c>
      <c r="E6419" t="inlineStr">
        <is>
          <t>MG</t>
        </is>
      </c>
      <c r="F6419" t="n">
        <v>307</v>
      </c>
      <c r="G6419" t="n">
        <v>307200</v>
      </c>
      <c r="H6419" t="n">
        <v>1298307</v>
      </c>
      <c r="I6419" t="inlineStr">
        <is>
          <t>Café en granos</t>
        </is>
      </c>
      <c r="J6419">
        <f>SI.ERROR(BUSCARV(D6419,TablaPaises,6,FALSO),"Sin dato")</f>
        <v/>
      </c>
      <c r="K6419">
        <f>SI.ERROR(BUSCARV(C6419,TablaProductos,2,FALSO),"Sin dato")</f>
        <v/>
      </c>
      <c r="L6419">
        <f>SI(H6419&gt;=1000000,"Alto",SI(H6419&gt;=100000,"Medio","Bajo"))</f>
        <v/>
      </c>
      <c r="M6419">
        <f>SI.ERROR(BUSCARV(E6419,TablaEstados,3,FALSO),"Sin dato")</f>
        <v/>
      </c>
      <c r="N6419">
        <f>SI.ERROR(BUSCARV(E6419,TablaEstados,4,FALSO),"Sin dato")</f>
        <v/>
      </c>
    </row>
    <row r="6420">
      <c r="A6420" t="inlineStr">
        <is>
          <t>2025</t>
        </is>
      </c>
      <c r="B6420" t="inlineStr">
        <is>
          <t>10</t>
        </is>
      </c>
      <c r="C6420" t="inlineStr">
        <is>
          <t>10059010</t>
        </is>
      </c>
      <c r="D6420" t="inlineStr">
        <is>
          <t>160</t>
        </is>
      </c>
      <c r="E6420" t="inlineStr">
        <is>
          <t>MS</t>
        </is>
      </c>
      <c r="F6420" t="n">
        <v>1000000</v>
      </c>
      <c r="G6420" t="n">
        <v>1000000</v>
      </c>
      <c r="H6420" t="n">
        <v>212391</v>
      </c>
      <c r="I6420" t="inlineStr">
        <is>
          <t>Milho</t>
        </is>
      </c>
      <c r="J6420">
        <f>SI.ERROR(BUSCARV(D6420,TablaPaises,6,FALSO),"Sin dato")</f>
        <v/>
      </c>
      <c r="K6420">
        <f>SI.ERROR(BUSCARV(C6420,TablaProductos,2,FALSO),"Sin dato")</f>
        <v/>
      </c>
      <c r="L6420">
        <f>SI(H6420&gt;=1000000,"Alto",SI(H6420&gt;=100000,"Medio","Bajo"))</f>
        <v/>
      </c>
      <c r="M6420">
        <f>SI.ERROR(BUSCARV(E6420,TablaEstados,3,FALSO),"Sin dato")</f>
        <v/>
      </c>
      <c r="N6420">
        <f>SI.ERROR(BUSCARV(E6420,TablaEstados,4,FALSO),"Sin dato")</f>
        <v/>
      </c>
    </row>
    <row r="6421">
      <c r="A6421" t="inlineStr">
        <is>
          <t>2025</t>
        </is>
      </c>
      <c r="B6421" t="inlineStr">
        <is>
          <t>09</t>
        </is>
      </c>
      <c r="C6421" t="inlineStr">
        <is>
          <t>09011110</t>
        </is>
      </c>
      <c r="D6421" t="inlineStr">
        <is>
          <t>438</t>
        </is>
      </c>
      <c r="E6421" t="inlineStr">
        <is>
          <t>MG</t>
        </is>
      </c>
      <c r="F6421" t="n">
        <v>185</v>
      </c>
      <c r="G6421" t="n">
        <v>186000</v>
      </c>
      <c r="H6421" t="n">
        <v>941926</v>
      </c>
      <c r="I6421" t="inlineStr">
        <is>
          <t>Café en granos</t>
        </is>
      </c>
      <c r="J6421">
        <f>SI.ERROR(BUSCARV(D6421,TablaPaises,6,FALSO),"Sin dato")</f>
        <v/>
      </c>
      <c r="K6421">
        <f>SI.ERROR(BUSCARV(C6421,TablaProductos,2,FALSO),"Sin dato")</f>
        <v/>
      </c>
      <c r="L6421">
        <f>SI(H6421&gt;=1000000,"Alto",SI(H6421&gt;=100000,"Medio","Bajo"))</f>
        <v/>
      </c>
      <c r="M6421">
        <f>SI.ERROR(BUSCARV(E6421,TablaEstados,3,FALSO),"Sin dato")</f>
        <v/>
      </c>
      <c r="N6421">
        <f>SI.ERROR(BUSCARV(E6421,TablaEstados,4,FALSO),"Sin dato")</f>
        <v/>
      </c>
    </row>
    <row r="6422">
      <c r="A6422" t="inlineStr">
        <is>
          <t>2025</t>
        </is>
      </c>
      <c r="B6422" t="inlineStr">
        <is>
          <t>10</t>
        </is>
      </c>
      <c r="C6422" t="inlineStr">
        <is>
          <t>10051000</t>
        </is>
      </c>
      <c r="D6422" t="inlineStr">
        <is>
          <t>586</t>
        </is>
      </c>
      <c r="E6422" t="inlineStr">
        <is>
          <t>GO</t>
        </is>
      </c>
      <c r="F6422" t="n">
        <v>59814</v>
      </c>
      <c r="G6422" t="n">
        <v>59814</v>
      </c>
      <c r="H6422" t="n">
        <v>243003</v>
      </c>
      <c r="I6422" t="inlineStr">
        <is>
          <t>Milho</t>
        </is>
      </c>
      <c r="J6422">
        <f>SI.ERROR(BUSCARV(D6422,TablaPaises,6,FALSO),"Sin dato")</f>
        <v/>
      </c>
      <c r="K6422">
        <f>SI.ERROR(BUSCARV(C6422,TablaProductos,2,FALSO),"Sin dato")</f>
        <v/>
      </c>
      <c r="L6422">
        <f>SI(H6422&gt;=1000000,"Alto",SI(H6422&gt;=100000,"Medio","Bajo"))</f>
        <v/>
      </c>
      <c r="M6422">
        <f>SI.ERROR(BUSCARV(E6422,TablaEstados,3,FALSO),"Sin dato")</f>
        <v/>
      </c>
      <c r="N6422">
        <f>SI.ERROR(BUSCARV(E6422,TablaEstados,4,FALSO),"Sin dato")</f>
        <v/>
      </c>
    </row>
    <row r="6423">
      <c r="A6423" t="inlineStr">
        <is>
          <t>2025</t>
        </is>
      </c>
      <c r="B6423" t="inlineStr">
        <is>
          <t>02</t>
        </is>
      </c>
      <c r="C6423" t="inlineStr">
        <is>
          <t>12019000</t>
        </is>
      </c>
      <c r="D6423" t="inlineStr">
        <is>
          <t>776</t>
        </is>
      </c>
      <c r="E6423" t="inlineStr">
        <is>
          <t>PR</t>
        </is>
      </c>
      <c r="F6423" t="n">
        <v>21</v>
      </c>
      <c r="G6423" t="n">
        <v>21000</v>
      </c>
      <c r="H6423" t="n">
        <v>22090</v>
      </c>
      <c r="I6423" t="inlineStr">
        <is>
          <t>Soja</t>
        </is>
      </c>
      <c r="J6423">
        <f>SI.ERROR(BUSCARV(D6423,TablaPaises,6,FALSO),"Sin dato")</f>
        <v/>
      </c>
      <c r="K6423">
        <f>SI.ERROR(BUSCARV(C6423,TablaProductos,2,FALSO),"Sin dato")</f>
        <v/>
      </c>
      <c r="L6423">
        <f>SI(H6423&gt;=1000000,"Alto",SI(H6423&gt;=100000,"Medio","Bajo"))</f>
        <v/>
      </c>
      <c r="M6423">
        <f>SI.ERROR(BUSCARV(E6423,TablaEstados,3,FALSO),"Sin dato")</f>
        <v/>
      </c>
      <c r="N6423">
        <f>SI.ERROR(BUSCARV(E6423,TablaEstados,4,FALSO),"Sin dato")</f>
        <v/>
      </c>
    </row>
    <row r="6424">
      <c r="A6424" t="inlineStr">
        <is>
          <t>2025</t>
        </is>
      </c>
      <c r="B6424" t="inlineStr">
        <is>
          <t>12</t>
        </is>
      </c>
      <c r="C6424" t="inlineStr">
        <is>
          <t>09011110</t>
        </is>
      </c>
      <c r="D6424" t="inlineStr">
        <is>
          <t>858</t>
        </is>
      </c>
      <c r="E6424" t="inlineStr">
        <is>
          <t>ES</t>
        </is>
      </c>
      <c r="F6424" t="n">
        <v>208</v>
      </c>
      <c r="G6424" t="n">
        <v>207680</v>
      </c>
      <c r="H6424" t="n">
        <v>662074</v>
      </c>
      <c r="I6424" t="inlineStr">
        <is>
          <t>Café en granos</t>
        </is>
      </c>
      <c r="J6424">
        <f>SI.ERROR(BUSCARV(D6424,TablaPaises,6,FALSO),"Sin dato")</f>
        <v/>
      </c>
      <c r="K6424">
        <f>SI.ERROR(BUSCARV(C6424,TablaProductos,2,FALSO),"Sin dato")</f>
        <v/>
      </c>
      <c r="L6424">
        <f>SI(H6424&gt;=1000000,"Alto",SI(H6424&gt;=100000,"Medio","Bajo"))</f>
        <v/>
      </c>
      <c r="M6424">
        <f>SI.ERROR(BUSCARV(E6424,TablaEstados,3,FALSO),"Sin dato")</f>
        <v/>
      </c>
      <c r="N6424">
        <f>SI.ERROR(BUSCARV(E6424,TablaEstados,4,FALSO),"Sin dato")</f>
        <v/>
      </c>
    </row>
    <row r="6425">
      <c r="A6425" t="inlineStr">
        <is>
          <t>2025</t>
        </is>
      </c>
      <c r="B6425" t="inlineStr">
        <is>
          <t>08</t>
        </is>
      </c>
      <c r="C6425" t="inlineStr">
        <is>
          <t>09011110</t>
        </is>
      </c>
      <c r="D6425" t="inlineStr">
        <is>
          <t>053</t>
        </is>
      </c>
      <c r="E6425" t="inlineStr">
        <is>
          <t>PR</t>
        </is>
      </c>
      <c r="F6425" t="n">
        <v>21</v>
      </c>
      <c r="G6425" t="n">
        <v>20833</v>
      </c>
      <c r="H6425" t="n">
        <v>118229</v>
      </c>
      <c r="I6425" t="inlineStr">
        <is>
          <t>Café en granos</t>
        </is>
      </c>
      <c r="J6425">
        <f>SI.ERROR(BUSCARV(D6425,TablaPaises,6,FALSO),"Sin dato")</f>
        <v/>
      </c>
      <c r="K6425">
        <f>SI.ERROR(BUSCARV(C6425,TablaProductos,2,FALSO),"Sin dato")</f>
        <v/>
      </c>
      <c r="L6425">
        <f>SI(H6425&gt;=1000000,"Alto",SI(H6425&gt;=100000,"Medio","Bajo"))</f>
        <v/>
      </c>
      <c r="M6425">
        <f>SI.ERROR(BUSCARV(E6425,TablaEstados,3,FALSO),"Sin dato")</f>
        <v/>
      </c>
      <c r="N6425">
        <f>SI.ERROR(BUSCARV(E6425,TablaEstados,4,FALSO),"Sin dato")</f>
        <v/>
      </c>
    </row>
    <row r="6426">
      <c r="A6426" t="inlineStr">
        <is>
          <t>2025</t>
        </is>
      </c>
      <c r="B6426" t="inlineStr">
        <is>
          <t>07</t>
        </is>
      </c>
      <c r="C6426" t="inlineStr">
        <is>
          <t>09011110</t>
        </is>
      </c>
      <c r="D6426" t="inlineStr">
        <is>
          <t>249</t>
        </is>
      </c>
      <c r="E6426" t="inlineStr">
        <is>
          <t>RO</t>
        </is>
      </c>
      <c r="F6426" t="n">
        <v>60</v>
      </c>
      <c r="G6426" t="n">
        <v>60000</v>
      </c>
      <c r="H6426" t="n">
        <v>251000</v>
      </c>
      <c r="I6426" t="inlineStr">
        <is>
          <t>Café en granos</t>
        </is>
      </c>
      <c r="J6426">
        <f>SI.ERROR(BUSCARV(D6426,TablaPaises,6,FALSO),"Sin dato")</f>
        <v/>
      </c>
      <c r="K6426">
        <f>SI.ERROR(BUSCARV(C6426,TablaProductos,2,FALSO),"Sin dato")</f>
        <v/>
      </c>
      <c r="L6426">
        <f>SI(H6426&gt;=1000000,"Alto",SI(H6426&gt;=100000,"Medio","Bajo"))</f>
        <v/>
      </c>
      <c r="M6426">
        <f>SI.ERROR(BUSCARV(E6426,TablaEstados,3,FALSO),"Sin dato")</f>
        <v/>
      </c>
      <c r="N6426">
        <f>SI.ERROR(BUSCARV(E6426,TablaEstados,4,FALSO),"Sin dato")</f>
        <v/>
      </c>
    </row>
    <row r="6427">
      <c r="A6427" t="inlineStr">
        <is>
          <t>2025</t>
        </is>
      </c>
      <c r="B6427" t="inlineStr">
        <is>
          <t>02</t>
        </is>
      </c>
      <c r="C6427" t="inlineStr">
        <is>
          <t>10059010</t>
        </is>
      </c>
      <c r="D6427" t="inlineStr">
        <is>
          <t>476</t>
        </is>
      </c>
      <c r="E6427" t="inlineStr">
        <is>
          <t>BA</t>
        </is>
      </c>
      <c r="F6427" t="n">
        <v>3</v>
      </c>
      <c r="G6427" t="n">
        <v>3</v>
      </c>
      <c r="H6427" t="n">
        <v>4</v>
      </c>
      <c r="I6427" t="inlineStr">
        <is>
          <t>Milho</t>
        </is>
      </c>
      <c r="J6427">
        <f>SI.ERROR(BUSCARV(D6427,TablaPaises,6,FALSO),"Sin dato")</f>
        <v/>
      </c>
      <c r="K6427">
        <f>SI.ERROR(BUSCARV(C6427,TablaProductos,2,FALSO),"Sin dato")</f>
        <v/>
      </c>
      <c r="L6427">
        <f>SI(H6427&gt;=1000000,"Alto",SI(H6427&gt;=100000,"Medio","Bajo"))</f>
        <v/>
      </c>
      <c r="M6427">
        <f>SI.ERROR(BUSCARV(E6427,TablaEstados,3,FALSO),"Sin dato")</f>
        <v/>
      </c>
      <c r="N6427">
        <f>SI.ERROR(BUSCARV(E6427,TablaEstados,4,FALSO),"Sin dato")</f>
        <v/>
      </c>
    </row>
    <row r="6428">
      <c r="A6428" t="inlineStr">
        <is>
          <t>2025</t>
        </is>
      </c>
      <c r="B6428" t="inlineStr">
        <is>
          <t>12</t>
        </is>
      </c>
      <c r="C6428" t="inlineStr">
        <is>
          <t>10059010</t>
        </is>
      </c>
      <c r="D6428" t="inlineStr">
        <is>
          <t>267</t>
        </is>
      </c>
      <c r="E6428" t="inlineStr">
        <is>
          <t>MT</t>
        </is>
      </c>
      <c r="F6428" t="n">
        <v>67807352</v>
      </c>
      <c r="G6428" t="n">
        <v>67807352</v>
      </c>
      <c r="H6428" t="n">
        <v>13975986</v>
      </c>
      <c r="I6428" t="inlineStr">
        <is>
          <t>Milho</t>
        </is>
      </c>
      <c r="J6428">
        <f>SI.ERROR(BUSCARV(D6428,TablaPaises,6,FALSO),"Sin dato")</f>
        <v/>
      </c>
      <c r="K6428">
        <f>SI.ERROR(BUSCARV(C6428,TablaProductos,2,FALSO),"Sin dato")</f>
        <v/>
      </c>
      <c r="L6428">
        <f>SI(H6428&gt;=1000000,"Alto",SI(H6428&gt;=100000,"Medio","Bajo"))</f>
        <v/>
      </c>
      <c r="M6428">
        <f>SI.ERROR(BUSCARV(E6428,TablaEstados,3,FALSO),"Sin dato")</f>
        <v/>
      </c>
      <c r="N6428">
        <f>SI.ERROR(BUSCARV(E6428,TablaEstados,4,FALSO),"Sin dato")</f>
        <v/>
      </c>
    </row>
    <row r="6429">
      <c r="A6429" t="inlineStr">
        <is>
          <t>2025</t>
        </is>
      </c>
      <c r="B6429" t="inlineStr">
        <is>
          <t>02</t>
        </is>
      </c>
      <c r="C6429" t="inlineStr">
        <is>
          <t>12019000</t>
        </is>
      </c>
      <c r="D6429" t="inlineStr">
        <is>
          <t>369</t>
        </is>
      </c>
      <c r="E6429" t="inlineStr">
        <is>
          <t>MT</t>
        </is>
      </c>
      <c r="F6429" t="n">
        <v>11799</v>
      </c>
      <c r="G6429" t="n">
        <v>11797927</v>
      </c>
      <c r="H6429" t="n">
        <v>4869432</v>
      </c>
      <c r="I6429" t="inlineStr">
        <is>
          <t>Soja</t>
        </is>
      </c>
      <c r="J6429">
        <f>SI.ERROR(BUSCARV(D6429,TablaPaises,6,FALSO),"Sin dato")</f>
        <v/>
      </c>
      <c r="K6429">
        <f>SI.ERROR(BUSCARV(C6429,TablaProductos,2,FALSO),"Sin dato")</f>
        <v/>
      </c>
      <c r="L6429">
        <f>SI(H6429&gt;=1000000,"Alto",SI(H6429&gt;=100000,"Medio","Bajo"))</f>
        <v/>
      </c>
      <c r="M6429">
        <f>SI.ERROR(BUSCARV(E6429,TablaEstados,3,FALSO),"Sin dato")</f>
        <v/>
      </c>
      <c r="N6429">
        <f>SI.ERROR(BUSCARV(E6429,TablaEstados,4,FALSO),"Sin dato")</f>
        <v/>
      </c>
    </row>
    <row r="6430">
      <c r="A6430" t="inlineStr">
        <is>
          <t>2025</t>
        </is>
      </c>
      <c r="B6430" t="inlineStr">
        <is>
          <t>06</t>
        </is>
      </c>
      <c r="C6430" t="inlineStr">
        <is>
          <t>12019000</t>
        </is>
      </c>
      <c r="D6430" t="inlineStr">
        <is>
          <t>827</t>
        </is>
      </c>
      <c r="E6430" t="inlineStr">
        <is>
          <t>PA</t>
        </is>
      </c>
      <c r="F6430" t="n">
        <v>7900</v>
      </c>
      <c r="G6430" t="n">
        <v>7900000</v>
      </c>
      <c r="H6430" t="n">
        <v>3145622</v>
      </c>
      <c r="I6430" t="inlineStr">
        <is>
          <t>Soja</t>
        </is>
      </c>
      <c r="J6430">
        <f>SI.ERROR(BUSCARV(D6430,TablaPaises,6,FALSO),"Sin dato")</f>
        <v/>
      </c>
      <c r="K6430">
        <f>SI.ERROR(BUSCARV(C6430,TablaProductos,2,FALSO),"Sin dato")</f>
        <v/>
      </c>
      <c r="L6430">
        <f>SI(H6430&gt;=1000000,"Alto",SI(H6430&gt;=100000,"Medio","Bajo"))</f>
        <v/>
      </c>
      <c r="M6430">
        <f>SI.ERROR(BUSCARV(E6430,TablaEstados,3,FALSO),"Sin dato")</f>
        <v/>
      </c>
      <c r="N6430">
        <f>SI.ERROR(BUSCARV(E6430,TablaEstados,4,FALSO),"Sin dato")</f>
        <v/>
      </c>
    </row>
    <row r="6431">
      <c r="A6431" t="inlineStr">
        <is>
          <t>2025</t>
        </is>
      </c>
      <c r="B6431" t="inlineStr">
        <is>
          <t>05</t>
        </is>
      </c>
      <c r="C6431" t="inlineStr">
        <is>
          <t>09011110</t>
        </is>
      </c>
      <c r="D6431" t="inlineStr">
        <is>
          <t>023</t>
        </is>
      </c>
      <c r="E6431" t="inlineStr">
        <is>
          <t>MG</t>
        </is>
      </c>
      <c r="F6431" t="n">
        <v>0</v>
      </c>
      <c r="G6431" t="n">
        <v>390</v>
      </c>
      <c r="H6431" t="n">
        <v>23572</v>
      </c>
      <c r="I6431" t="inlineStr">
        <is>
          <t>Café en granos</t>
        </is>
      </c>
      <c r="J6431">
        <f>SI.ERROR(BUSCARV(D6431,TablaPaises,6,FALSO),"Sin dato")</f>
        <v/>
      </c>
      <c r="K6431">
        <f>SI.ERROR(BUSCARV(C6431,TablaProductos,2,FALSO),"Sin dato")</f>
        <v/>
      </c>
      <c r="L6431">
        <f>SI(H6431&gt;=1000000,"Alto",SI(H6431&gt;=100000,"Medio","Bajo"))</f>
        <v/>
      </c>
      <c r="M6431">
        <f>SI.ERROR(BUSCARV(E6431,TablaEstados,3,FALSO),"Sin dato")</f>
        <v/>
      </c>
      <c r="N6431">
        <f>SI.ERROR(BUSCARV(E6431,TablaEstados,4,FALSO),"Sin dato")</f>
        <v/>
      </c>
    </row>
    <row r="6432">
      <c r="A6432" t="inlineStr">
        <is>
          <t>2025</t>
        </is>
      </c>
      <c r="B6432" t="inlineStr">
        <is>
          <t>08</t>
        </is>
      </c>
      <c r="C6432" t="inlineStr">
        <is>
          <t>12011000</t>
        </is>
      </c>
      <c r="D6432" t="inlineStr">
        <is>
          <t>845</t>
        </is>
      </c>
      <c r="E6432" t="inlineStr">
        <is>
          <t>PR</t>
        </is>
      </c>
      <c r="F6432" t="n">
        <v>51</v>
      </c>
      <c r="G6432" t="n">
        <v>51</v>
      </c>
      <c r="H6432" t="n">
        <v>45</v>
      </c>
      <c r="I6432" t="inlineStr">
        <is>
          <t>Soja</t>
        </is>
      </c>
      <c r="J6432">
        <f>SI.ERROR(BUSCARV(D6432,TablaPaises,6,FALSO),"Sin dato")</f>
        <v/>
      </c>
      <c r="K6432">
        <f>SI.ERROR(BUSCARV(C6432,TablaProductos,2,FALSO),"Sin dato")</f>
        <v/>
      </c>
      <c r="L6432">
        <f>SI(H6432&gt;=1000000,"Alto",SI(H6432&gt;=100000,"Medio","Bajo"))</f>
        <v/>
      </c>
      <c r="M6432">
        <f>SI.ERROR(BUSCARV(E6432,TablaEstados,3,FALSO),"Sin dato")</f>
        <v/>
      </c>
      <c r="N6432">
        <f>SI.ERROR(BUSCARV(E6432,TablaEstados,4,FALSO),"Sin dato")</f>
        <v/>
      </c>
    </row>
    <row r="6433">
      <c r="A6433" t="inlineStr">
        <is>
          <t>2025</t>
        </is>
      </c>
      <c r="B6433" t="inlineStr">
        <is>
          <t>07</t>
        </is>
      </c>
      <c r="C6433" t="inlineStr">
        <is>
          <t>10059010</t>
        </is>
      </c>
      <c r="D6433" t="inlineStr">
        <is>
          <t>580</t>
        </is>
      </c>
      <c r="E6433" t="inlineStr">
        <is>
          <t>SC</t>
        </is>
      </c>
      <c r="F6433" t="n">
        <v>10</v>
      </c>
      <c r="G6433" t="n">
        <v>10</v>
      </c>
      <c r="H6433" t="n">
        <v>26</v>
      </c>
      <c r="I6433" t="inlineStr">
        <is>
          <t>Milho</t>
        </is>
      </c>
      <c r="J6433">
        <f>SI.ERROR(BUSCARV(D6433,TablaPaises,6,FALSO),"Sin dato")</f>
        <v/>
      </c>
      <c r="K6433">
        <f>SI.ERROR(BUSCARV(C6433,TablaProductos,2,FALSO),"Sin dato")</f>
        <v/>
      </c>
      <c r="L6433">
        <f>SI(H6433&gt;=1000000,"Alto",SI(H6433&gt;=100000,"Medio","Bajo"))</f>
        <v/>
      </c>
      <c r="M6433">
        <f>SI.ERROR(BUSCARV(E6433,TablaEstados,3,FALSO),"Sin dato")</f>
        <v/>
      </c>
      <c r="N6433">
        <f>SI.ERROR(BUSCARV(E6433,TablaEstados,4,FALSO),"Sin dato")</f>
        <v/>
      </c>
    </row>
    <row r="6434">
      <c r="A6434" t="inlineStr">
        <is>
          <t>2025</t>
        </is>
      </c>
      <c r="B6434" t="inlineStr">
        <is>
          <t>11</t>
        </is>
      </c>
      <c r="C6434" t="inlineStr">
        <is>
          <t>52010020</t>
        </is>
      </c>
      <c r="D6434" t="inlineStr">
        <is>
          <t>576</t>
        </is>
      </c>
      <c r="E6434" t="inlineStr">
        <is>
          <t>MT</t>
        </is>
      </c>
      <c r="F6434" t="n">
        <v>198</v>
      </c>
      <c r="G6434" t="n">
        <v>198118</v>
      </c>
      <c r="H6434" t="n">
        <v>312857</v>
      </c>
      <c r="I6434" t="inlineStr">
        <is>
          <t>Algodón</t>
        </is>
      </c>
      <c r="J6434">
        <f>SI.ERROR(BUSCARV(D6434,TablaPaises,6,FALSO),"Sin dato")</f>
        <v/>
      </c>
      <c r="K6434">
        <f>SI.ERROR(BUSCARV(C6434,TablaProductos,2,FALSO),"Sin dato")</f>
        <v/>
      </c>
      <c r="L6434">
        <f>SI(H6434&gt;=1000000,"Alto",SI(H6434&gt;=100000,"Medio","Bajo"))</f>
        <v/>
      </c>
      <c r="M6434">
        <f>SI.ERROR(BUSCARV(E6434,TablaEstados,3,FALSO),"Sin dato")</f>
        <v/>
      </c>
      <c r="N6434">
        <f>SI.ERROR(BUSCARV(E6434,TablaEstados,4,FALSO),"Sin dato")</f>
        <v/>
      </c>
    </row>
    <row r="6435">
      <c r="A6435" t="inlineStr">
        <is>
          <t>2025</t>
        </is>
      </c>
      <c r="B6435" t="inlineStr">
        <is>
          <t>04</t>
        </is>
      </c>
      <c r="C6435" t="inlineStr">
        <is>
          <t>09011190</t>
        </is>
      </c>
      <c r="D6435" t="inlineStr">
        <is>
          <t>580</t>
        </is>
      </c>
      <c r="E6435" t="inlineStr">
        <is>
          <t>PR</t>
        </is>
      </c>
      <c r="F6435" t="n">
        <v>7</v>
      </c>
      <c r="G6435" t="n">
        <v>7</v>
      </c>
      <c r="H6435" t="n">
        <v>215</v>
      </c>
      <c r="I6435" t="inlineStr">
        <is>
          <t>Café en granos</t>
        </is>
      </c>
      <c r="J6435">
        <f>SI.ERROR(BUSCARV(D6435,TablaPaises,6,FALSO),"Sin dato")</f>
        <v/>
      </c>
      <c r="K6435">
        <f>SI.ERROR(BUSCARV(C6435,TablaProductos,2,FALSO),"Sin dato")</f>
        <v/>
      </c>
      <c r="L6435">
        <f>SI(H6435&gt;=1000000,"Alto",SI(H6435&gt;=100000,"Medio","Bajo"))</f>
        <v/>
      </c>
      <c r="M6435">
        <f>SI.ERROR(BUSCARV(E6435,TablaEstados,3,FALSO),"Sin dato")</f>
        <v/>
      </c>
      <c r="N6435">
        <f>SI.ERROR(BUSCARV(E6435,TablaEstados,4,FALSO),"Sin dato")</f>
        <v/>
      </c>
    </row>
    <row r="6436">
      <c r="A6436" t="inlineStr">
        <is>
          <t>2025</t>
        </is>
      </c>
      <c r="B6436" t="inlineStr">
        <is>
          <t>03</t>
        </is>
      </c>
      <c r="C6436" t="inlineStr">
        <is>
          <t>12019000</t>
        </is>
      </c>
      <c r="D6436" t="inlineStr">
        <is>
          <t>573</t>
        </is>
      </c>
      <c r="E6436" t="inlineStr">
        <is>
          <t>AC</t>
        </is>
      </c>
      <c r="F6436" t="n">
        <v>1741</v>
      </c>
      <c r="G6436" t="n">
        <v>1741121</v>
      </c>
      <c r="H6436" t="n">
        <v>637860</v>
      </c>
      <c r="I6436" t="inlineStr">
        <is>
          <t>Soja</t>
        </is>
      </c>
      <c r="J6436">
        <f>SI.ERROR(BUSCARV(D6436,TablaPaises,6,FALSO),"Sin dato")</f>
        <v/>
      </c>
      <c r="K6436">
        <f>SI.ERROR(BUSCARV(C6436,TablaProductos,2,FALSO),"Sin dato")</f>
        <v/>
      </c>
      <c r="L6436">
        <f>SI(H6436&gt;=1000000,"Alto",SI(H6436&gt;=100000,"Medio","Bajo"))</f>
        <v/>
      </c>
      <c r="M6436">
        <f>SI.ERROR(BUSCARV(E6436,TablaEstados,3,FALSO),"Sin dato")</f>
        <v/>
      </c>
      <c r="N6436">
        <f>SI.ERROR(BUSCARV(E6436,TablaEstados,4,FALSO),"Sin dato")</f>
        <v/>
      </c>
    </row>
    <row r="6437">
      <c r="A6437" t="inlineStr">
        <is>
          <t>2025</t>
        </is>
      </c>
      <c r="B6437" t="inlineStr">
        <is>
          <t>10</t>
        </is>
      </c>
      <c r="C6437" t="inlineStr">
        <is>
          <t>09011110</t>
        </is>
      </c>
      <c r="D6437" t="inlineStr">
        <is>
          <t>386</t>
        </is>
      </c>
      <c r="E6437" t="inlineStr">
        <is>
          <t>BA</t>
        </is>
      </c>
      <c r="F6437" t="n">
        <v>20</v>
      </c>
      <c r="G6437" t="n">
        <v>20000</v>
      </c>
      <c r="H6437" t="n">
        <v>71250</v>
      </c>
      <c r="I6437" t="inlineStr">
        <is>
          <t>Café en granos</t>
        </is>
      </c>
      <c r="J6437">
        <f>SI.ERROR(BUSCARV(D6437,TablaPaises,6,FALSO),"Sin dato")</f>
        <v/>
      </c>
      <c r="K6437">
        <f>SI.ERROR(BUSCARV(C6437,TablaProductos,2,FALSO),"Sin dato")</f>
        <v/>
      </c>
      <c r="L6437">
        <f>SI(H6437&gt;=1000000,"Alto",SI(H6437&gt;=100000,"Medio","Bajo"))</f>
        <v/>
      </c>
      <c r="M6437">
        <f>SI.ERROR(BUSCARV(E6437,TablaEstados,3,FALSO),"Sin dato")</f>
        <v/>
      </c>
      <c r="N6437">
        <f>SI.ERROR(BUSCARV(E6437,TablaEstados,4,FALSO),"Sin dato")</f>
        <v/>
      </c>
    </row>
    <row r="6438">
      <c r="A6438" t="inlineStr">
        <is>
          <t>2025</t>
        </is>
      </c>
      <c r="B6438" t="inlineStr">
        <is>
          <t>11</t>
        </is>
      </c>
      <c r="C6438" t="inlineStr">
        <is>
          <t>09011110</t>
        </is>
      </c>
      <c r="D6438" t="inlineStr">
        <is>
          <t>169</t>
        </is>
      </c>
      <c r="E6438" t="inlineStr">
        <is>
          <t>RO</t>
        </is>
      </c>
      <c r="F6438" t="n">
        <v>400</v>
      </c>
      <c r="G6438" t="n">
        <v>400000</v>
      </c>
      <c r="H6438" t="n">
        <v>1812686</v>
      </c>
      <c r="I6438" t="inlineStr">
        <is>
          <t>Café en granos</t>
        </is>
      </c>
      <c r="J6438">
        <f>SI.ERROR(BUSCARV(D6438,TablaPaises,6,FALSO),"Sin dato")</f>
        <v/>
      </c>
      <c r="K6438">
        <f>SI.ERROR(BUSCARV(C6438,TablaProductos,2,FALSO),"Sin dato")</f>
        <v/>
      </c>
      <c r="L6438">
        <f>SI(H6438&gt;=1000000,"Alto",SI(H6438&gt;=100000,"Medio","Bajo"))</f>
        <v/>
      </c>
      <c r="M6438">
        <f>SI.ERROR(BUSCARV(E6438,TablaEstados,3,FALSO),"Sin dato")</f>
        <v/>
      </c>
      <c r="N6438">
        <f>SI.ERROR(BUSCARV(E6438,TablaEstados,4,FALSO),"Sin dato")</f>
        <v/>
      </c>
    </row>
    <row r="6439">
      <c r="A6439" t="inlineStr">
        <is>
          <t>2025</t>
        </is>
      </c>
      <c r="B6439" t="inlineStr">
        <is>
          <t>04</t>
        </is>
      </c>
      <c r="C6439" t="inlineStr">
        <is>
          <t>52010020</t>
        </is>
      </c>
      <c r="D6439" t="inlineStr">
        <is>
          <t>081</t>
        </is>
      </c>
      <c r="E6439" t="inlineStr">
        <is>
          <t>MA</t>
        </is>
      </c>
      <c r="F6439" t="n">
        <v>748</v>
      </c>
      <c r="G6439" t="n">
        <v>748091</v>
      </c>
      <c r="H6439" t="n">
        <v>1229322</v>
      </c>
      <c r="I6439" t="inlineStr">
        <is>
          <t>Algodón</t>
        </is>
      </c>
      <c r="J6439">
        <f>SI.ERROR(BUSCARV(D6439,TablaPaises,6,FALSO),"Sin dato")</f>
        <v/>
      </c>
      <c r="K6439">
        <f>SI.ERROR(BUSCARV(C6439,TablaProductos,2,FALSO),"Sin dato")</f>
        <v/>
      </c>
      <c r="L6439">
        <f>SI(H6439&gt;=1000000,"Alto",SI(H6439&gt;=100000,"Medio","Bajo"))</f>
        <v/>
      </c>
      <c r="M6439">
        <f>SI.ERROR(BUSCARV(E6439,TablaEstados,3,FALSO),"Sin dato")</f>
        <v/>
      </c>
      <c r="N6439">
        <f>SI.ERROR(BUSCARV(E6439,TablaEstados,4,FALSO),"Sin dato")</f>
        <v/>
      </c>
    </row>
    <row r="6440">
      <c r="A6440" t="inlineStr">
        <is>
          <t>2025</t>
        </is>
      </c>
      <c r="B6440" t="inlineStr">
        <is>
          <t>04</t>
        </is>
      </c>
      <c r="C6440" t="inlineStr">
        <is>
          <t>52010020</t>
        </is>
      </c>
      <c r="D6440" t="inlineStr">
        <is>
          <t>576</t>
        </is>
      </c>
      <c r="E6440" t="inlineStr">
        <is>
          <t>MG</t>
        </is>
      </c>
      <c r="F6440" t="n">
        <v>75</v>
      </c>
      <c r="G6440" t="n">
        <v>75019</v>
      </c>
      <c r="H6440" t="n">
        <v>125651</v>
      </c>
      <c r="I6440" t="inlineStr">
        <is>
          <t>Algodón</t>
        </is>
      </c>
      <c r="J6440">
        <f>SI.ERROR(BUSCARV(D6440,TablaPaises,6,FALSO),"Sin dato")</f>
        <v/>
      </c>
      <c r="K6440">
        <f>SI.ERROR(BUSCARV(C6440,TablaProductos,2,FALSO),"Sin dato")</f>
        <v/>
      </c>
      <c r="L6440">
        <f>SI(H6440&gt;=1000000,"Alto",SI(H6440&gt;=100000,"Medio","Bajo"))</f>
        <v/>
      </c>
      <c r="M6440">
        <f>SI.ERROR(BUSCARV(E6440,TablaEstados,3,FALSO),"Sin dato")</f>
        <v/>
      </c>
      <c r="N6440">
        <f>SI.ERROR(BUSCARV(E6440,TablaEstados,4,FALSO),"Sin dato")</f>
        <v/>
      </c>
    </row>
    <row r="6441">
      <c r="A6441" t="inlineStr">
        <is>
          <t>2025</t>
        </is>
      </c>
      <c r="B6441" t="inlineStr">
        <is>
          <t>02</t>
        </is>
      </c>
      <c r="C6441" t="inlineStr">
        <is>
          <t>10051000</t>
        </is>
      </c>
      <c r="D6441" t="inlineStr">
        <is>
          <t>647</t>
        </is>
      </c>
      <c r="E6441" t="inlineStr">
        <is>
          <t>MG</t>
        </is>
      </c>
      <c r="F6441" t="n">
        <v>2460</v>
      </c>
      <c r="G6441" t="n">
        <v>2460</v>
      </c>
      <c r="H6441" t="n">
        <v>4413</v>
      </c>
      <c r="I6441" t="inlineStr">
        <is>
          <t>Milho</t>
        </is>
      </c>
      <c r="J6441">
        <f>SI.ERROR(BUSCARV(D6441,TablaPaises,6,FALSO),"Sin dato")</f>
        <v/>
      </c>
      <c r="K6441">
        <f>SI.ERROR(BUSCARV(C6441,TablaProductos,2,FALSO),"Sin dato")</f>
        <v/>
      </c>
      <c r="L6441">
        <f>SI(H6441&gt;=1000000,"Alto",SI(H6441&gt;=100000,"Medio","Bajo"))</f>
        <v/>
      </c>
      <c r="M6441">
        <f>SI.ERROR(BUSCARV(E6441,TablaEstados,3,FALSO),"Sin dato")</f>
        <v/>
      </c>
      <c r="N6441">
        <f>SI.ERROR(BUSCARV(E6441,TablaEstados,4,FALSO),"Sin dato")</f>
        <v/>
      </c>
    </row>
    <row r="6442">
      <c r="A6442" t="inlineStr">
        <is>
          <t>2025</t>
        </is>
      </c>
      <c r="B6442" t="inlineStr">
        <is>
          <t>08</t>
        </is>
      </c>
      <c r="C6442" t="inlineStr">
        <is>
          <t>09011110</t>
        </is>
      </c>
      <c r="D6442" t="inlineStr">
        <is>
          <t>059</t>
        </is>
      </c>
      <c r="E6442" t="inlineStr">
        <is>
          <t>MG</t>
        </is>
      </c>
      <c r="F6442" t="n">
        <v>400</v>
      </c>
      <c r="G6442" t="n">
        <v>399960</v>
      </c>
      <c r="H6442" t="n">
        <v>2611244</v>
      </c>
      <c r="I6442" t="inlineStr">
        <is>
          <t>Café en granos</t>
        </is>
      </c>
      <c r="J6442">
        <f>SI.ERROR(BUSCARV(D6442,TablaPaises,6,FALSO),"Sin dato")</f>
        <v/>
      </c>
      <c r="K6442">
        <f>SI.ERROR(BUSCARV(C6442,TablaProductos,2,FALSO),"Sin dato")</f>
        <v/>
      </c>
      <c r="L6442">
        <f>SI(H6442&gt;=1000000,"Alto",SI(H6442&gt;=100000,"Medio","Bajo"))</f>
        <v/>
      </c>
      <c r="M6442">
        <f>SI.ERROR(BUSCARV(E6442,TablaEstados,3,FALSO),"Sin dato")</f>
        <v/>
      </c>
      <c r="N6442">
        <f>SI.ERROR(BUSCARV(E6442,TablaEstados,4,FALSO),"Sin dato")</f>
        <v/>
      </c>
    </row>
    <row r="6443">
      <c r="A6443" t="inlineStr">
        <is>
          <t>2025</t>
        </is>
      </c>
      <c r="B6443" t="inlineStr">
        <is>
          <t>01</t>
        </is>
      </c>
      <c r="C6443" t="inlineStr">
        <is>
          <t>10059010</t>
        </is>
      </c>
      <c r="D6443" t="inlineStr">
        <is>
          <t>399</t>
        </is>
      </c>
      <c r="E6443" t="inlineStr">
        <is>
          <t>RJ</t>
        </is>
      </c>
      <c r="F6443" t="n">
        <v>6</v>
      </c>
      <c r="G6443" t="n">
        <v>6</v>
      </c>
      <c r="H6443" t="n">
        <v>9</v>
      </c>
      <c r="I6443" t="inlineStr">
        <is>
          <t>Milho</t>
        </is>
      </c>
      <c r="J6443">
        <f>SI.ERROR(BUSCARV(D6443,TablaPaises,6,FALSO),"Sin dato")</f>
        <v/>
      </c>
      <c r="K6443">
        <f>SI.ERROR(BUSCARV(C6443,TablaProductos,2,FALSO),"Sin dato")</f>
        <v/>
      </c>
      <c r="L6443">
        <f>SI(H6443&gt;=1000000,"Alto",SI(H6443&gt;=100000,"Medio","Bajo"))</f>
        <v/>
      </c>
      <c r="M6443">
        <f>SI.ERROR(BUSCARV(E6443,TablaEstados,3,FALSO),"Sin dato")</f>
        <v/>
      </c>
      <c r="N6443">
        <f>SI.ERROR(BUSCARV(E6443,TablaEstados,4,FALSO),"Sin dato")</f>
        <v/>
      </c>
    </row>
    <row r="6444">
      <c r="A6444" t="inlineStr">
        <is>
          <t>2025</t>
        </is>
      </c>
      <c r="B6444" t="inlineStr">
        <is>
          <t>03</t>
        </is>
      </c>
      <c r="C6444" t="inlineStr">
        <is>
          <t>09011110</t>
        </is>
      </c>
      <c r="D6444" t="inlineStr">
        <is>
          <t>105</t>
        </is>
      </c>
      <c r="E6444" t="inlineStr">
        <is>
          <t>ES</t>
        </is>
      </c>
      <c r="F6444" t="n">
        <v>0</v>
      </c>
      <c r="G6444" t="n">
        <v>6</v>
      </c>
      <c r="H6444" t="n">
        <v>97</v>
      </c>
      <c r="I6444" t="inlineStr">
        <is>
          <t>Café en granos</t>
        </is>
      </c>
      <c r="J6444">
        <f>SI.ERROR(BUSCARV(D6444,TablaPaises,6,FALSO),"Sin dato")</f>
        <v/>
      </c>
      <c r="K6444">
        <f>SI.ERROR(BUSCARV(C6444,TablaProductos,2,FALSO),"Sin dato")</f>
        <v/>
      </c>
      <c r="L6444">
        <f>SI(H6444&gt;=1000000,"Alto",SI(H6444&gt;=100000,"Medio","Bajo"))</f>
        <v/>
      </c>
      <c r="M6444">
        <f>SI.ERROR(BUSCARV(E6444,TablaEstados,3,FALSO),"Sin dato")</f>
        <v/>
      </c>
      <c r="N6444">
        <f>SI.ERROR(BUSCARV(E6444,TablaEstados,4,FALSO),"Sin dato")</f>
        <v/>
      </c>
    </row>
    <row r="6445">
      <c r="A6445" t="inlineStr">
        <is>
          <t>2025</t>
        </is>
      </c>
      <c r="B6445" t="inlineStr">
        <is>
          <t>12</t>
        </is>
      </c>
      <c r="C6445" t="inlineStr">
        <is>
          <t>10059010</t>
        </is>
      </c>
      <c r="D6445" t="inlineStr">
        <is>
          <t>372</t>
        </is>
      </c>
      <c r="E6445" t="inlineStr">
        <is>
          <t>PA</t>
        </is>
      </c>
      <c r="F6445" t="n">
        <v>6421</v>
      </c>
      <c r="G6445" t="n">
        <v>6421</v>
      </c>
      <c r="H6445" t="n">
        <v>1543</v>
      </c>
      <c r="I6445" t="inlineStr">
        <is>
          <t>Milho</t>
        </is>
      </c>
      <c r="J6445">
        <f>SI.ERROR(BUSCARV(D6445,TablaPaises,6,FALSO),"Sin dato")</f>
        <v/>
      </c>
      <c r="K6445">
        <f>SI.ERROR(BUSCARV(C6445,TablaProductos,2,FALSO),"Sin dato")</f>
        <v/>
      </c>
      <c r="L6445">
        <f>SI(H6445&gt;=1000000,"Alto",SI(H6445&gt;=100000,"Medio","Bajo"))</f>
        <v/>
      </c>
      <c r="M6445">
        <f>SI.ERROR(BUSCARV(E6445,TablaEstados,3,FALSO),"Sin dato")</f>
        <v/>
      </c>
      <c r="N6445">
        <f>SI.ERROR(BUSCARV(E6445,TablaEstados,4,FALSO),"Sin dato")</f>
        <v/>
      </c>
    </row>
    <row r="6446">
      <c r="A6446" t="inlineStr">
        <is>
          <t>2025</t>
        </is>
      </c>
      <c r="B6446" t="inlineStr">
        <is>
          <t>04</t>
        </is>
      </c>
      <c r="C6446" t="inlineStr">
        <is>
          <t>10059090</t>
        </is>
      </c>
      <c r="D6446" t="inlineStr">
        <is>
          <t>767</t>
        </is>
      </c>
      <c r="E6446" t="inlineStr">
        <is>
          <t>PR</t>
        </is>
      </c>
      <c r="F6446" t="n">
        <v>300</v>
      </c>
      <c r="G6446" t="n">
        <v>300</v>
      </c>
      <c r="H6446" t="n">
        <v>431</v>
      </c>
      <c r="I6446" t="inlineStr">
        <is>
          <t>Milho</t>
        </is>
      </c>
      <c r="J6446">
        <f>SI.ERROR(BUSCARV(D6446,TablaPaises,6,FALSO),"Sin dato")</f>
        <v/>
      </c>
      <c r="K6446">
        <f>SI.ERROR(BUSCARV(C6446,TablaProductos,2,FALSO),"Sin dato")</f>
        <v/>
      </c>
      <c r="L6446">
        <f>SI(H6446&gt;=1000000,"Alto",SI(H6446&gt;=100000,"Medio","Bajo"))</f>
        <v/>
      </c>
      <c r="M6446">
        <f>SI.ERROR(BUSCARV(E6446,TablaEstados,3,FALSO),"Sin dato")</f>
        <v/>
      </c>
      <c r="N6446">
        <f>SI.ERROR(BUSCARV(E6446,TablaEstados,4,FALSO),"Sin dato")</f>
        <v/>
      </c>
    </row>
    <row r="6447">
      <c r="A6447" t="inlineStr">
        <is>
          <t>2025</t>
        </is>
      </c>
      <c r="B6447" t="inlineStr">
        <is>
          <t>09</t>
        </is>
      </c>
      <c r="C6447" t="inlineStr">
        <is>
          <t>10059010</t>
        </is>
      </c>
      <c r="D6447" t="inlineStr">
        <is>
          <t>434</t>
        </is>
      </c>
      <c r="E6447" t="inlineStr">
        <is>
          <t>BA</t>
        </is>
      </c>
      <c r="F6447" t="n">
        <v>146</v>
      </c>
      <c r="G6447" t="n">
        <v>146</v>
      </c>
      <c r="H6447" t="n">
        <v>10</v>
      </c>
      <c r="I6447" t="inlineStr">
        <is>
          <t>Milho</t>
        </is>
      </c>
      <c r="J6447">
        <f>SI.ERROR(BUSCARV(D6447,TablaPaises,6,FALSO),"Sin dato")</f>
        <v/>
      </c>
      <c r="K6447">
        <f>SI.ERROR(BUSCARV(C6447,TablaProductos,2,FALSO),"Sin dato")</f>
        <v/>
      </c>
      <c r="L6447">
        <f>SI(H6447&gt;=1000000,"Alto",SI(H6447&gt;=100000,"Medio","Bajo"))</f>
        <v/>
      </c>
      <c r="M6447">
        <f>SI.ERROR(BUSCARV(E6447,TablaEstados,3,FALSO),"Sin dato")</f>
        <v/>
      </c>
      <c r="N6447">
        <f>SI.ERROR(BUSCARV(E6447,TablaEstados,4,FALSO),"Sin dato")</f>
        <v/>
      </c>
    </row>
    <row r="6448">
      <c r="A6448" t="inlineStr">
        <is>
          <t>2025</t>
        </is>
      </c>
      <c r="B6448" t="inlineStr">
        <is>
          <t>05</t>
        </is>
      </c>
      <c r="C6448" t="inlineStr">
        <is>
          <t>09011200</t>
        </is>
      </c>
      <c r="D6448" t="inlineStr">
        <is>
          <t>434</t>
        </is>
      </c>
      <c r="E6448" t="inlineStr">
        <is>
          <t>SP</t>
        </is>
      </c>
      <c r="F6448" t="n">
        <v>4</v>
      </c>
      <c r="G6448" t="n">
        <v>4</v>
      </c>
      <c r="H6448" t="n">
        <v>151</v>
      </c>
      <c r="I6448" t="inlineStr">
        <is>
          <t>Café en granos</t>
        </is>
      </c>
      <c r="J6448">
        <f>SI.ERROR(BUSCARV(D6448,TablaPaises,6,FALSO),"Sin dato")</f>
        <v/>
      </c>
      <c r="K6448">
        <f>SI.ERROR(BUSCARV(C6448,TablaProductos,2,FALSO),"Sin dato")</f>
        <v/>
      </c>
      <c r="L6448">
        <f>SI(H6448&gt;=1000000,"Alto",SI(H6448&gt;=100000,"Medio","Bajo"))</f>
        <v/>
      </c>
      <c r="M6448">
        <f>SI.ERROR(BUSCARV(E6448,TablaEstados,3,FALSO),"Sin dato")</f>
        <v/>
      </c>
      <c r="N6448">
        <f>SI.ERROR(BUSCARV(E6448,TablaEstados,4,FALSO),"Sin dato")</f>
        <v/>
      </c>
    </row>
    <row r="6449">
      <c r="A6449" t="inlineStr">
        <is>
          <t>2025</t>
        </is>
      </c>
      <c r="B6449" t="inlineStr">
        <is>
          <t>05</t>
        </is>
      </c>
      <c r="C6449" t="inlineStr">
        <is>
          <t>10059010</t>
        </is>
      </c>
      <c r="D6449" t="inlineStr">
        <is>
          <t>586</t>
        </is>
      </c>
      <c r="E6449" t="inlineStr">
        <is>
          <t>SP</t>
        </is>
      </c>
      <c r="F6449" t="n">
        <v>366</v>
      </c>
      <c r="G6449" t="n">
        <v>366</v>
      </c>
      <c r="H6449" t="n">
        <v>371</v>
      </c>
      <c r="I6449" t="inlineStr">
        <is>
          <t>Milho</t>
        </is>
      </c>
      <c r="J6449">
        <f>SI.ERROR(BUSCARV(D6449,TablaPaises,6,FALSO),"Sin dato")</f>
        <v/>
      </c>
      <c r="K6449">
        <f>SI.ERROR(BUSCARV(C6449,TablaProductos,2,FALSO),"Sin dato")</f>
        <v/>
      </c>
      <c r="L6449">
        <f>SI(H6449&gt;=1000000,"Alto",SI(H6449&gt;=100000,"Medio","Bajo"))</f>
        <v/>
      </c>
      <c r="M6449">
        <f>SI.ERROR(BUSCARV(E6449,TablaEstados,3,FALSO),"Sin dato")</f>
        <v/>
      </c>
      <c r="N6449">
        <f>SI.ERROR(BUSCARV(E6449,TablaEstados,4,FALSO),"Sin dato")</f>
        <v/>
      </c>
    </row>
    <row r="6450">
      <c r="A6450" t="inlineStr">
        <is>
          <t>2025</t>
        </is>
      </c>
      <c r="B6450" t="inlineStr">
        <is>
          <t>02</t>
        </is>
      </c>
      <c r="C6450" t="inlineStr">
        <is>
          <t>09011110</t>
        </is>
      </c>
      <c r="D6450" t="inlineStr">
        <is>
          <t>431</t>
        </is>
      </c>
      <c r="E6450" t="inlineStr">
        <is>
          <t>PR</t>
        </is>
      </c>
      <c r="F6450" t="n">
        <v>18</v>
      </c>
      <c r="G6450" t="n">
        <v>17925</v>
      </c>
      <c r="H6450" t="n">
        <v>77988</v>
      </c>
      <c r="I6450" t="inlineStr">
        <is>
          <t>Café en granos</t>
        </is>
      </c>
      <c r="J6450">
        <f>SI.ERROR(BUSCARV(D6450,TablaPaises,6,FALSO),"Sin dato")</f>
        <v/>
      </c>
      <c r="K6450">
        <f>SI.ERROR(BUSCARV(C6450,TablaProductos,2,FALSO),"Sin dato")</f>
        <v/>
      </c>
      <c r="L6450">
        <f>SI(H6450&gt;=1000000,"Alto",SI(H6450&gt;=100000,"Medio","Bajo"))</f>
        <v/>
      </c>
      <c r="M6450">
        <f>SI.ERROR(BUSCARV(E6450,TablaEstados,3,FALSO),"Sin dato")</f>
        <v/>
      </c>
      <c r="N6450">
        <f>SI.ERROR(BUSCARV(E6450,TablaEstados,4,FALSO),"Sin dato")</f>
        <v/>
      </c>
    </row>
    <row r="6451">
      <c r="A6451" t="inlineStr">
        <is>
          <t>2025</t>
        </is>
      </c>
      <c r="B6451" t="inlineStr">
        <is>
          <t>10</t>
        </is>
      </c>
      <c r="C6451" t="inlineStr">
        <is>
          <t>09011110</t>
        </is>
      </c>
      <c r="D6451" t="inlineStr">
        <is>
          <t>493</t>
        </is>
      </c>
      <c r="E6451" t="inlineStr">
        <is>
          <t>RO</t>
        </is>
      </c>
      <c r="F6451" t="n">
        <v>26000000</v>
      </c>
      <c r="G6451" t="n">
        <v>26000</v>
      </c>
      <c r="H6451" t="n">
        <v>95156</v>
      </c>
      <c r="I6451" t="inlineStr">
        <is>
          <t>Café en granos</t>
        </is>
      </c>
      <c r="J6451">
        <f>SI.ERROR(BUSCARV(D6451,TablaPaises,6,FALSO),"Sin dato")</f>
        <v/>
      </c>
      <c r="K6451">
        <f>SI.ERROR(BUSCARV(C6451,TablaProductos,2,FALSO),"Sin dato")</f>
        <v/>
      </c>
      <c r="L6451">
        <f>SI(H6451&gt;=1000000,"Alto",SI(H6451&gt;=100000,"Medio","Bajo"))</f>
        <v/>
      </c>
      <c r="M6451">
        <f>SI.ERROR(BUSCARV(E6451,TablaEstados,3,FALSO),"Sin dato")</f>
        <v/>
      </c>
      <c r="N6451">
        <f>SI.ERROR(BUSCARV(E6451,TablaEstados,4,FALSO),"Sin dato")</f>
        <v/>
      </c>
    </row>
    <row r="6452">
      <c r="A6452" t="inlineStr">
        <is>
          <t>2025</t>
        </is>
      </c>
      <c r="B6452" t="inlineStr">
        <is>
          <t>04</t>
        </is>
      </c>
      <c r="C6452" t="inlineStr">
        <is>
          <t>12019000</t>
        </is>
      </c>
      <c r="D6452" t="inlineStr">
        <is>
          <t>059</t>
        </is>
      </c>
      <c r="E6452" t="inlineStr">
        <is>
          <t>PA</t>
        </is>
      </c>
      <c r="F6452" t="n">
        <v>10262</v>
      </c>
      <c r="G6452" t="n">
        <v>10261509</v>
      </c>
      <c r="H6452" t="n">
        <v>4027027</v>
      </c>
      <c r="I6452" t="inlineStr">
        <is>
          <t>Soja</t>
        </is>
      </c>
      <c r="J6452">
        <f>SI.ERROR(BUSCARV(D6452,TablaPaises,6,FALSO),"Sin dato")</f>
        <v/>
      </c>
      <c r="K6452">
        <f>SI.ERROR(BUSCARV(C6452,TablaProductos,2,FALSO),"Sin dato")</f>
        <v/>
      </c>
      <c r="L6452">
        <f>SI(H6452&gt;=1000000,"Alto",SI(H6452&gt;=100000,"Medio","Bajo"))</f>
        <v/>
      </c>
      <c r="M6452">
        <f>SI.ERROR(BUSCARV(E6452,TablaEstados,3,FALSO),"Sin dato")</f>
        <v/>
      </c>
      <c r="N6452">
        <f>SI.ERROR(BUSCARV(E6452,TablaEstados,4,FALSO),"Sin dato")</f>
        <v/>
      </c>
    </row>
    <row r="6453">
      <c r="A6453" t="inlineStr">
        <is>
          <t>2025</t>
        </is>
      </c>
      <c r="B6453" t="inlineStr">
        <is>
          <t>10</t>
        </is>
      </c>
      <c r="C6453" t="inlineStr">
        <is>
          <t>12011000</t>
        </is>
      </c>
      <c r="D6453" t="inlineStr">
        <is>
          <t>586</t>
        </is>
      </c>
      <c r="E6453" t="inlineStr">
        <is>
          <t>PR</t>
        </is>
      </c>
      <c r="F6453" t="n">
        <v>60003</v>
      </c>
      <c r="G6453" t="n">
        <v>60003</v>
      </c>
      <c r="H6453" t="n">
        <v>76799</v>
      </c>
      <c r="I6453" t="inlineStr">
        <is>
          <t>Soja</t>
        </is>
      </c>
      <c r="J6453">
        <f>SI.ERROR(BUSCARV(D6453,TablaPaises,6,FALSO),"Sin dato")</f>
        <v/>
      </c>
      <c r="K6453">
        <f>SI.ERROR(BUSCARV(C6453,TablaProductos,2,FALSO),"Sin dato")</f>
        <v/>
      </c>
      <c r="L6453">
        <f>SI(H6453&gt;=1000000,"Alto",SI(H6453&gt;=100000,"Medio","Bajo"))</f>
        <v/>
      </c>
      <c r="M6453">
        <f>SI.ERROR(BUSCARV(E6453,TablaEstados,3,FALSO),"Sin dato")</f>
        <v/>
      </c>
      <c r="N6453">
        <f>SI.ERROR(BUSCARV(E6453,TablaEstados,4,FALSO),"Sin dato")</f>
        <v/>
      </c>
    </row>
    <row r="6454">
      <c r="A6454" t="inlineStr">
        <is>
          <t>2025</t>
        </is>
      </c>
      <c r="B6454" t="inlineStr">
        <is>
          <t>07</t>
        </is>
      </c>
      <c r="C6454" t="inlineStr">
        <is>
          <t>12019000</t>
        </is>
      </c>
      <c r="D6454" t="inlineStr">
        <is>
          <t>776</t>
        </is>
      </c>
      <c r="E6454" t="inlineStr">
        <is>
          <t>GO</t>
        </is>
      </c>
      <c r="F6454" t="n">
        <v>922</v>
      </c>
      <c r="G6454" t="n">
        <v>921710</v>
      </c>
      <c r="H6454" t="n">
        <v>374334</v>
      </c>
      <c r="I6454" t="inlineStr">
        <is>
          <t>Soja</t>
        </is>
      </c>
      <c r="J6454">
        <f>SI.ERROR(BUSCARV(D6454,TablaPaises,6,FALSO),"Sin dato")</f>
        <v/>
      </c>
      <c r="K6454">
        <f>SI.ERROR(BUSCARV(C6454,TablaProductos,2,FALSO),"Sin dato")</f>
        <v/>
      </c>
      <c r="L6454">
        <f>SI(H6454&gt;=1000000,"Alto",SI(H6454&gt;=100000,"Medio","Bajo"))</f>
        <v/>
      </c>
      <c r="M6454">
        <f>SI.ERROR(BUSCARV(E6454,TablaEstados,3,FALSO),"Sin dato")</f>
        <v/>
      </c>
      <c r="N6454">
        <f>SI.ERROR(BUSCARV(E6454,TablaEstados,4,FALSO),"Sin dato")</f>
        <v/>
      </c>
    </row>
    <row r="6455">
      <c r="A6455" t="inlineStr">
        <is>
          <t>2025</t>
        </is>
      </c>
      <c r="B6455" t="inlineStr">
        <is>
          <t>04</t>
        </is>
      </c>
      <c r="C6455" t="inlineStr">
        <is>
          <t>52010020</t>
        </is>
      </c>
      <c r="D6455" t="inlineStr">
        <is>
          <t>485</t>
        </is>
      </c>
      <c r="E6455" t="inlineStr">
        <is>
          <t>BA</t>
        </is>
      </c>
      <c r="F6455" t="n">
        <v>1504</v>
      </c>
      <c r="G6455" t="n">
        <v>1504475</v>
      </c>
      <c r="H6455" t="n">
        <v>2202331</v>
      </c>
      <c r="I6455" t="inlineStr">
        <is>
          <t>Algodón</t>
        </is>
      </c>
      <c r="J6455">
        <f>SI.ERROR(BUSCARV(D6455,TablaPaises,6,FALSO),"Sin dato")</f>
        <v/>
      </c>
      <c r="K6455">
        <f>SI.ERROR(BUSCARV(C6455,TablaProductos,2,FALSO),"Sin dato")</f>
        <v/>
      </c>
      <c r="L6455">
        <f>SI(H6455&gt;=1000000,"Alto",SI(H6455&gt;=100000,"Medio","Bajo"))</f>
        <v/>
      </c>
      <c r="M6455">
        <f>SI.ERROR(BUSCARV(E6455,TablaEstados,3,FALSO),"Sin dato")</f>
        <v/>
      </c>
      <c r="N6455">
        <f>SI.ERROR(BUSCARV(E6455,TablaEstados,4,FALSO),"Sin dato")</f>
        <v/>
      </c>
    </row>
    <row r="6456">
      <c r="A6456" t="inlineStr">
        <is>
          <t>2025</t>
        </is>
      </c>
      <c r="B6456" t="inlineStr">
        <is>
          <t>01</t>
        </is>
      </c>
      <c r="C6456" t="inlineStr">
        <is>
          <t>09011110</t>
        </is>
      </c>
      <c r="D6456" t="inlineStr">
        <is>
          <t>087</t>
        </is>
      </c>
      <c r="E6456" t="inlineStr">
        <is>
          <t>BA</t>
        </is>
      </c>
      <c r="F6456" t="n">
        <v>62</v>
      </c>
      <c r="G6456" t="n">
        <v>62400</v>
      </c>
      <c r="H6456" t="n">
        <v>386659</v>
      </c>
      <c r="I6456" t="inlineStr">
        <is>
          <t>Café en granos</t>
        </is>
      </c>
      <c r="J6456">
        <f>SI.ERROR(BUSCARV(D6456,TablaPaises,6,FALSO),"Sin dato")</f>
        <v/>
      </c>
      <c r="K6456">
        <f>SI.ERROR(BUSCARV(C6456,TablaProductos,2,FALSO),"Sin dato")</f>
        <v/>
      </c>
      <c r="L6456">
        <f>SI(H6456&gt;=1000000,"Alto",SI(H6456&gt;=100000,"Medio","Bajo"))</f>
        <v/>
      </c>
      <c r="M6456">
        <f>SI.ERROR(BUSCARV(E6456,TablaEstados,3,FALSO),"Sin dato")</f>
        <v/>
      </c>
      <c r="N6456">
        <f>SI.ERROR(BUSCARV(E6456,TablaEstados,4,FALSO),"Sin dato")</f>
        <v/>
      </c>
    </row>
    <row r="6457">
      <c r="A6457" t="inlineStr">
        <is>
          <t>2025</t>
        </is>
      </c>
      <c r="B6457" t="inlineStr">
        <is>
          <t>11</t>
        </is>
      </c>
      <c r="C6457" t="inlineStr">
        <is>
          <t>10059090</t>
        </is>
      </c>
      <c r="D6457" t="inlineStr">
        <is>
          <t>741</t>
        </is>
      </c>
      <c r="E6457" t="inlineStr">
        <is>
          <t>SP</t>
        </is>
      </c>
      <c r="F6457" t="n">
        <v>29</v>
      </c>
      <c r="G6457" t="n">
        <v>29</v>
      </c>
      <c r="H6457" t="n">
        <v>32</v>
      </c>
      <c r="I6457" t="inlineStr">
        <is>
          <t>Milho</t>
        </is>
      </c>
      <c r="J6457">
        <f>SI.ERROR(BUSCARV(D6457,TablaPaises,6,FALSO),"Sin dato")</f>
        <v/>
      </c>
      <c r="K6457">
        <f>SI.ERROR(BUSCARV(C6457,TablaProductos,2,FALSO),"Sin dato")</f>
        <v/>
      </c>
      <c r="L6457">
        <f>SI(H6457&gt;=1000000,"Alto",SI(H6457&gt;=100000,"Medio","Bajo"))</f>
        <v/>
      </c>
      <c r="M6457">
        <f>SI.ERROR(BUSCARV(E6457,TablaEstados,3,FALSO),"Sin dato")</f>
        <v/>
      </c>
      <c r="N6457">
        <f>SI.ERROR(BUSCARV(E6457,TablaEstados,4,FALSO),"Sin dato")</f>
        <v/>
      </c>
    </row>
    <row r="6458">
      <c r="A6458" t="inlineStr">
        <is>
          <t>2025</t>
        </is>
      </c>
      <c r="B6458" t="inlineStr">
        <is>
          <t>03</t>
        </is>
      </c>
      <c r="C6458" t="inlineStr">
        <is>
          <t>10059010</t>
        </is>
      </c>
      <c r="D6458" t="inlineStr">
        <is>
          <t>169</t>
        </is>
      </c>
      <c r="E6458" t="inlineStr">
        <is>
          <t>SP</t>
        </is>
      </c>
      <c r="F6458" t="n">
        <v>20</v>
      </c>
      <c r="G6458" t="n">
        <v>20</v>
      </c>
      <c r="H6458" t="n">
        <v>20</v>
      </c>
      <c r="I6458" t="inlineStr">
        <is>
          <t>Milho</t>
        </is>
      </c>
      <c r="J6458">
        <f>SI.ERROR(BUSCARV(D6458,TablaPaises,6,FALSO),"Sin dato")</f>
        <v/>
      </c>
      <c r="K6458">
        <f>SI.ERROR(BUSCARV(C6458,TablaProductos,2,FALSO),"Sin dato")</f>
        <v/>
      </c>
      <c r="L6458">
        <f>SI(H6458&gt;=1000000,"Alto",SI(H6458&gt;=100000,"Medio","Bajo"))</f>
        <v/>
      </c>
      <c r="M6458">
        <f>SI.ERROR(BUSCARV(E6458,TablaEstados,3,FALSO),"Sin dato")</f>
        <v/>
      </c>
      <c r="N6458">
        <f>SI.ERROR(BUSCARV(E6458,TablaEstados,4,FALSO),"Sin dato")</f>
        <v/>
      </c>
    </row>
    <row r="6459">
      <c r="A6459" t="inlineStr">
        <is>
          <t>2025</t>
        </is>
      </c>
      <c r="B6459" t="inlineStr">
        <is>
          <t>01</t>
        </is>
      </c>
      <c r="C6459" t="inlineStr">
        <is>
          <t>09011110</t>
        </is>
      </c>
      <c r="D6459" t="inlineStr">
        <is>
          <t>059</t>
        </is>
      </c>
      <c r="E6459" t="inlineStr">
        <is>
          <t>RO</t>
        </is>
      </c>
      <c r="F6459" t="n">
        <v>100</v>
      </c>
      <c r="G6459" t="n">
        <v>100000</v>
      </c>
      <c r="H6459" t="n">
        <v>396000</v>
      </c>
      <c r="I6459" t="inlineStr">
        <is>
          <t>Café en granos</t>
        </is>
      </c>
      <c r="J6459">
        <f>SI.ERROR(BUSCARV(D6459,TablaPaises,6,FALSO),"Sin dato")</f>
        <v/>
      </c>
      <c r="K6459">
        <f>SI.ERROR(BUSCARV(C6459,TablaProductos,2,FALSO),"Sin dato")</f>
        <v/>
      </c>
      <c r="L6459">
        <f>SI(H6459&gt;=1000000,"Alto",SI(H6459&gt;=100000,"Medio","Bajo"))</f>
        <v/>
      </c>
      <c r="M6459">
        <f>SI.ERROR(BUSCARV(E6459,TablaEstados,3,FALSO),"Sin dato")</f>
        <v/>
      </c>
      <c r="N6459">
        <f>SI.ERROR(BUSCARV(E6459,TablaEstados,4,FALSO),"Sin dato")</f>
        <v/>
      </c>
    </row>
    <row r="6460">
      <c r="A6460" t="inlineStr">
        <is>
          <t>2025</t>
        </is>
      </c>
      <c r="B6460" t="inlineStr">
        <is>
          <t>09</t>
        </is>
      </c>
      <c r="C6460" t="inlineStr">
        <is>
          <t>10059010</t>
        </is>
      </c>
      <c r="D6460" t="inlineStr">
        <is>
          <t>858</t>
        </is>
      </c>
      <c r="E6460" t="inlineStr">
        <is>
          <t>GO</t>
        </is>
      </c>
      <c r="F6460" t="n">
        <v>2933200</v>
      </c>
      <c r="G6460" t="n">
        <v>2933200</v>
      </c>
      <c r="H6460" t="n">
        <v>597581</v>
      </c>
      <c r="I6460" t="inlineStr">
        <is>
          <t>Milho</t>
        </is>
      </c>
      <c r="J6460">
        <f>SI.ERROR(BUSCARV(D6460,TablaPaises,6,FALSO),"Sin dato")</f>
        <v/>
      </c>
      <c r="K6460">
        <f>SI.ERROR(BUSCARV(C6460,TablaProductos,2,FALSO),"Sin dato")</f>
        <v/>
      </c>
      <c r="L6460">
        <f>SI(H6460&gt;=1000000,"Alto",SI(H6460&gt;=100000,"Medio","Bajo"))</f>
        <v/>
      </c>
      <c r="M6460">
        <f>SI.ERROR(BUSCARV(E6460,TablaEstados,3,FALSO),"Sin dato")</f>
        <v/>
      </c>
      <c r="N6460">
        <f>SI.ERROR(BUSCARV(E6460,TablaEstados,4,FALSO),"Sin dato")</f>
        <v/>
      </c>
    </row>
    <row r="6461">
      <c r="A6461" t="inlineStr">
        <is>
          <t>2025</t>
        </is>
      </c>
      <c r="B6461" t="inlineStr">
        <is>
          <t>10</t>
        </is>
      </c>
      <c r="C6461" t="inlineStr">
        <is>
          <t>10059010</t>
        </is>
      </c>
      <c r="D6461" t="inlineStr">
        <is>
          <t>160</t>
        </is>
      </c>
      <c r="E6461" t="inlineStr">
        <is>
          <t>DF</t>
        </is>
      </c>
      <c r="F6461" t="n">
        <v>1680000</v>
      </c>
      <c r="G6461" t="n">
        <v>1680000</v>
      </c>
      <c r="H6461" t="n">
        <v>350734</v>
      </c>
      <c r="I6461" t="inlineStr">
        <is>
          <t>Milho</t>
        </is>
      </c>
      <c r="J6461">
        <f>SI.ERROR(BUSCARV(D6461,TablaPaises,6,FALSO),"Sin dato")</f>
        <v/>
      </c>
      <c r="K6461">
        <f>SI.ERROR(BUSCARV(C6461,TablaProductos,2,FALSO),"Sin dato")</f>
        <v/>
      </c>
      <c r="L6461">
        <f>SI(H6461&gt;=1000000,"Alto",SI(H6461&gt;=100000,"Medio","Bajo"))</f>
        <v/>
      </c>
      <c r="M6461">
        <f>SI.ERROR(BUSCARV(E6461,TablaEstados,3,FALSO),"Sin dato")</f>
        <v/>
      </c>
      <c r="N6461">
        <f>SI.ERROR(BUSCARV(E6461,TablaEstados,4,FALSO),"Sin dato")</f>
        <v/>
      </c>
    </row>
    <row r="6462">
      <c r="A6462" t="inlineStr">
        <is>
          <t>2025</t>
        </is>
      </c>
      <c r="B6462" t="inlineStr">
        <is>
          <t>09</t>
        </is>
      </c>
      <c r="C6462" t="inlineStr">
        <is>
          <t>10059010</t>
        </is>
      </c>
      <c r="D6462" t="inlineStr">
        <is>
          <t>161</t>
        </is>
      </c>
      <c r="E6462" t="inlineStr">
        <is>
          <t>MT</t>
        </is>
      </c>
      <c r="F6462" t="n">
        <v>120632644</v>
      </c>
      <c r="G6462" t="n">
        <v>120632644</v>
      </c>
      <c r="H6462" t="n">
        <v>24042585</v>
      </c>
      <c r="I6462" t="inlineStr">
        <is>
          <t>Milho</t>
        </is>
      </c>
      <c r="J6462">
        <f>SI.ERROR(BUSCARV(D6462,TablaPaises,6,FALSO),"Sin dato")</f>
        <v/>
      </c>
      <c r="K6462">
        <f>SI.ERROR(BUSCARV(C6462,TablaProductos,2,FALSO),"Sin dato")</f>
        <v/>
      </c>
      <c r="L6462">
        <f>SI(H6462&gt;=1000000,"Alto",SI(H6462&gt;=100000,"Medio","Bajo"))</f>
        <v/>
      </c>
      <c r="M6462">
        <f>SI.ERROR(BUSCARV(E6462,TablaEstados,3,FALSO),"Sin dato")</f>
        <v/>
      </c>
      <c r="N6462">
        <f>SI.ERROR(BUSCARV(E6462,TablaEstados,4,FALSO),"Sin dato")</f>
        <v/>
      </c>
    </row>
    <row r="6463">
      <c r="A6463" t="inlineStr">
        <is>
          <t>2025</t>
        </is>
      </c>
      <c r="B6463" t="inlineStr">
        <is>
          <t>08</t>
        </is>
      </c>
      <c r="C6463" t="inlineStr">
        <is>
          <t>10059090</t>
        </is>
      </c>
      <c r="D6463" t="inlineStr">
        <is>
          <t>275</t>
        </is>
      </c>
      <c r="E6463" t="inlineStr">
        <is>
          <t>CE</t>
        </is>
      </c>
      <c r="F6463" t="n">
        <v>5</v>
      </c>
      <c r="G6463" t="n">
        <v>5</v>
      </c>
      <c r="H6463" t="n">
        <v>13</v>
      </c>
      <c r="I6463" t="inlineStr">
        <is>
          <t>Milho</t>
        </is>
      </c>
      <c r="J6463">
        <f>SI.ERROR(BUSCARV(D6463,TablaPaises,6,FALSO),"Sin dato")</f>
        <v/>
      </c>
      <c r="K6463">
        <f>SI.ERROR(BUSCARV(C6463,TablaProductos,2,FALSO),"Sin dato")</f>
        <v/>
      </c>
      <c r="L6463">
        <f>SI(H6463&gt;=1000000,"Alto",SI(H6463&gt;=100000,"Medio","Bajo"))</f>
        <v/>
      </c>
      <c r="M6463">
        <f>SI.ERROR(BUSCARV(E6463,TablaEstados,3,FALSO),"Sin dato")</f>
        <v/>
      </c>
      <c r="N6463">
        <f>SI.ERROR(BUSCARV(E6463,TablaEstados,4,FALSO),"Sin dato")</f>
        <v/>
      </c>
    </row>
    <row r="6464">
      <c r="A6464" t="inlineStr">
        <is>
          <t>2025</t>
        </is>
      </c>
      <c r="B6464" t="inlineStr">
        <is>
          <t>05</t>
        </is>
      </c>
      <c r="C6464" t="inlineStr">
        <is>
          <t>10059090</t>
        </is>
      </c>
      <c r="D6464" t="inlineStr">
        <is>
          <t>476</t>
        </is>
      </c>
      <c r="E6464" t="inlineStr">
        <is>
          <t>ES</t>
        </is>
      </c>
      <c r="F6464" t="n">
        <v>50</v>
      </c>
      <c r="G6464" t="n">
        <v>50</v>
      </c>
      <c r="H6464" t="n">
        <v>198</v>
      </c>
      <c r="I6464" t="inlineStr">
        <is>
          <t>Milho</t>
        </is>
      </c>
      <c r="J6464">
        <f>SI.ERROR(BUSCARV(D6464,TablaPaises,6,FALSO),"Sin dato")</f>
        <v/>
      </c>
      <c r="K6464">
        <f>SI.ERROR(BUSCARV(C6464,TablaProductos,2,FALSO),"Sin dato")</f>
        <v/>
      </c>
      <c r="L6464">
        <f>SI(H6464&gt;=1000000,"Alto",SI(H6464&gt;=100000,"Medio","Bajo"))</f>
        <v/>
      </c>
      <c r="M6464">
        <f>SI.ERROR(BUSCARV(E6464,TablaEstados,3,FALSO),"Sin dato")</f>
        <v/>
      </c>
      <c r="N6464">
        <f>SI.ERROR(BUSCARV(E6464,TablaEstados,4,FALSO),"Sin dato")</f>
        <v/>
      </c>
    </row>
    <row r="6465">
      <c r="A6465" t="inlineStr">
        <is>
          <t>2025</t>
        </is>
      </c>
      <c r="B6465" t="inlineStr">
        <is>
          <t>07</t>
        </is>
      </c>
      <c r="C6465" t="inlineStr">
        <is>
          <t>09011110</t>
        </is>
      </c>
      <c r="D6465" t="inlineStr">
        <is>
          <t>301</t>
        </is>
      </c>
      <c r="E6465" t="inlineStr">
        <is>
          <t>MG</t>
        </is>
      </c>
      <c r="F6465" t="n">
        <v>6455</v>
      </c>
      <c r="G6465" t="n">
        <v>2656090</v>
      </c>
      <c r="H6465" t="n">
        <v>20796858</v>
      </c>
      <c r="I6465" t="inlineStr">
        <is>
          <t>Café en granos</t>
        </is>
      </c>
      <c r="J6465">
        <f>SI.ERROR(BUSCARV(D6465,TablaPaises,6,FALSO),"Sin dato")</f>
        <v/>
      </c>
      <c r="K6465">
        <f>SI.ERROR(BUSCARV(C6465,TablaProductos,2,FALSO),"Sin dato")</f>
        <v/>
      </c>
      <c r="L6465">
        <f>SI(H6465&gt;=1000000,"Alto",SI(H6465&gt;=100000,"Medio","Bajo"))</f>
        <v/>
      </c>
      <c r="M6465">
        <f>SI.ERROR(BUSCARV(E6465,TablaEstados,3,FALSO),"Sin dato")</f>
        <v/>
      </c>
      <c r="N6465">
        <f>SI.ERROR(BUSCARV(E6465,TablaEstados,4,FALSO),"Sin dato")</f>
        <v/>
      </c>
    </row>
    <row r="6466">
      <c r="A6466" t="inlineStr">
        <is>
          <t>2025</t>
        </is>
      </c>
      <c r="B6466" t="inlineStr">
        <is>
          <t>07</t>
        </is>
      </c>
      <c r="C6466" t="inlineStr">
        <is>
          <t>09011110</t>
        </is>
      </c>
      <c r="D6466" t="inlineStr">
        <is>
          <t>589</t>
        </is>
      </c>
      <c r="E6466" t="inlineStr">
        <is>
          <t>SP</t>
        </is>
      </c>
      <c r="F6466" t="n">
        <v>0</v>
      </c>
      <c r="G6466" t="n">
        <v>330</v>
      </c>
      <c r="H6466" t="n">
        <v>11656</v>
      </c>
      <c r="I6466" t="inlineStr">
        <is>
          <t>Café en granos</t>
        </is>
      </c>
      <c r="J6466">
        <f>SI.ERROR(BUSCARV(D6466,TablaPaises,6,FALSO),"Sin dato")</f>
        <v/>
      </c>
      <c r="K6466">
        <f>SI.ERROR(BUSCARV(C6466,TablaProductos,2,FALSO),"Sin dato")</f>
        <v/>
      </c>
      <c r="L6466">
        <f>SI(H6466&gt;=1000000,"Alto",SI(H6466&gt;=100000,"Medio","Bajo"))</f>
        <v/>
      </c>
      <c r="M6466">
        <f>SI.ERROR(BUSCARV(E6466,TablaEstados,3,FALSO),"Sin dato")</f>
        <v/>
      </c>
      <c r="N6466">
        <f>SI.ERROR(BUSCARV(E6466,TablaEstados,4,FALSO),"Sin dato")</f>
        <v/>
      </c>
    </row>
    <row r="6467">
      <c r="A6467" t="inlineStr">
        <is>
          <t>2025</t>
        </is>
      </c>
      <c r="B6467" t="inlineStr">
        <is>
          <t>09</t>
        </is>
      </c>
      <c r="C6467" t="inlineStr">
        <is>
          <t>52010020</t>
        </is>
      </c>
      <c r="D6467" t="inlineStr">
        <is>
          <t>858</t>
        </is>
      </c>
      <c r="E6467" t="inlineStr">
        <is>
          <t>GO</t>
        </is>
      </c>
      <c r="F6467" t="n">
        <v>50</v>
      </c>
      <c r="G6467" t="n">
        <v>49956</v>
      </c>
      <c r="H6467" t="n">
        <v>84252</v>
      </c>
      <c r="I6467" t="inlineStr">
        <is>
          <t>Algodón</t>
        </is>
      </c>
      <c r="J6467">
        <f>SI.ERROR(BUSCARV(D6467,TablaPaises,6,FALSO),"Sin dato")</f>
        <v/>
      </c>
      <c r="K6467">
        <f>SI.ERROR(BUSCARV(C6467,TablaProductos,2,FALSO),"Sin dato")</f>
        <v/>
      </c>
      <c r="L6467">
        <f>SI(H6467&gt;=1000000,"Alto",SI(H6467&gt;=100000,"Medio","Bajo"))</f>
        <v/>
      </c>
      <c r="M6467">
        <f>SI.ERROR(BUSCARV(E6467,TablaEstados,3,FALSO),"Sin dato")</f>
        <v/>
      </c>
      <c r="N6467">
        <f>SI.ERROR(BUSCARV(E6467,TablaEstados,4,FALSO),"Sin dato")</f>
        <v/>
      </c>
    </row>
    <row r="6468">
      <c r="A6468" t="inlineStr">
        <is>
          <t>2025</t>
        </is>
      </c>
      <c r="B6468" t="inlineStr">
        <is>
          <t>10</t>
        </is>
      </c>
      <c r="C6468" t="inlineStr">
        <is>
          <t>09011110</t>
        </is>
      </c>
      <c r="D6468" t="inlineStr">
        <is>
          <t>556</t>
        </is>
      </c>
      <c r="E6468" t="inlineStr">
        <is>
          <t>MG</t>
        </is>
      </c>
      <c r="F6468" t="n">
        <v>26</v>
      </c>
      <c r="G6468" t="n">
        <v>26400</v>
      </c>
      <c r="H6468" t="n">
        <v>114312</v>
      </c>
      <c r="I6468" t="inlineStr">
        <is>
          <t>Café en granos</t>
        </is>
      </c>
      <c r="J6468">
        <f>SI.ERROR(BUSCARV(D6468,TablaPaises,6,FALSO),"Sin dato")</f>
        <v/>
      </c>
      <c r="K6468">
        <f>SI.ERROR(BUSCARV(C6468,TablaProductos,2,FALSO),"Sin dato")</f>
        <v/>
      </c>
      <c r="L6468">
        <f>SI(H6468&gt;=1000000,"Alto",SI(H6468&gt;=100000,"Medio","Bajo"))</f>
        <v/>
      </c>
      <c r="M6468">
        <f>SI.ERROR(BUSCARV(E6468,TablaEstados,3,FALSO),"Sin dato")</f>
        <v/>
      </c>
      <c r="N6468">
        <f>SI.ERROR(BUSCARV(E6468,TablaEstados,4,FALSO),"Sin dato")</f>
        <v/>
      </c>
    </row>
    <row r="6469">
      <c r="A6469" t="inlineStr">
        <is>
          <t>2025</t>
        </is>
      </c>
      <c r="B6469" t="inlineStr">
        <is>
          <t>03</t>
        </is>
      </c>
      <c r="C6469" t="inlineStr">
        <is>
          <t>52010020</t>
        </is>
      </c>
      <c r="D6469" t="inlineStr">
        <is>
          <t>756</t>
        </is>
      </c>
      <c r="E6469" t="inlineStr">
        <is>
          <t>PI</t>
        </is>
      </c>
      <c r="F6469" t="n">
        <v>185</v>
      </c>
      <c r="G6469" t="n">
        <v>185319</v>
      </c>
      <c r="H6469" t="n">
        <v>312546</v>
      </c>
      <c r="I6469" t="inlineStr">
        <is>
          <t>Algodón</t>
        </is>
      </c>
      <c r="J6469">
        <f>SI.ERROR(BUSCARV(D6469,TablaPaises,6,FALSO),"Sin dato")</f>
        <v/>
      </c>
      <c r="K6469">
        <f>SI.ERROR(BUSCARV(C6469,TablaProductos,2,FALSO),"Sin dato")</f>
        <v/>
      </c>
      <c r="L6469">
        <f>SI(H6469&gt;=1000000,"Alto",SI(H6469&gt;=100000,"Medio","Bajo"))</f>
        <v/>
      </c>
      <c r="M6469">
        <f>SI.ERROR(BUSCARV(E6469,TablaEstados,3,FALSO),"Sin dato")</f>
        <v/>
      </c>
      <c r="N6469">
        <f>SI.ERROR(BUSCARV(E6469,TablaEstados,4,FALSO),"Sin dato")</f>
        <v/>
      </c>
    </row>
    <row r="6470">
      <c r="A6470" t="inlineStr">
        <is>
          <t>2025</t>
        </is>
      </c>
      <c r="B6470" t="inlineStr">
        <is>
          <t>12</t>
        </is>
      </c>
      <c r="C6470" t="inlineStr">
        <is>
          <t>10059010</t>
        </is>
      </c>
      <c r="D6470" t="inlineStr">
        <is>
          <t>053</t>
        </is>
      </c>
      <c r="E6470" t="inlineStr">
        <is>
          <t>MT</t>
        </is>
      </c>
      <c r="F6470" t="n">
        <v>108664598</v>
      </c>
      <c r="G6470" t="n">
        <v>108664598</v>
      </c>
      <c r="H6470" t="n">
        <v>22155922</v>
      </c>
      <c r="I6470" t="inlineStr">
        <is>
          <t>Milho</t>
        </is>
      </c>
      <c r="J6470">
        <f>SI.ERROR(BUSCARV(D6470,TablaPaises,6,FALSO),"Sin dato")</f>
        <v/>
      </c>
      <c r="K6470">
        <f>SI.ERROR(BUSCARV(C6470,TablaProductos,2,FALSO),"Sin dato")</f>
        <v/>
      </c>
      <c r="L6470">
        <f>SI(H6470&gt;=1000000,"Alto",SI(H6470&gt;=100000,"Medio","Bajo"))</f>
        <v/>
      </c>
      <c r="M6470">
        <f>SI.ERROR(BUSCARV(E6470,TablaEstados,3,FALSO),"Sin dato")</f>
        <v/>
      </c>
      <c r="N6470">
        <f>SI.ERROR(BUSCARV(E6470,TablaEstados,4,FALSO),"Sin dato")</f>
        <v/>
      </c>
    </row>
    <row r="6471">
      <c r="A6471" t="inlineStr">
        <is>
          <t>2025</t>
        </is>
      </c>
      <c r="B6471" t="inlineStr">
        <is>
          <t>02</t>
        </is>
      </c>
      <c r="C6471" t="inlineStr">
        <is>
          <t>10059010</t>
        </is>
      </c>
      <c r="D6471" t="inlineStr">
        <is>
          <t>059</t>
        </is>
      </c>
      <c r="E6471" t="inlineStr">
        <is>
          <t>MT</t>
        </is>
      </c>
      <c r="F6471" t="n">
        <v>24478132</v>
      </c>
      <c r="G6471" t="n">
        <v>24478132</v>
      </c>
      <c r="H6471" t="n">
        <v>5162929</v>
      </c>
      <c r="I6471" t="inlineStr">
        <is>
          <t>Milho</t>
        </is>
      </c>
      <c r="J6471">
        <f>SI.ERROR(BUSCARV(D6471,TablaPaises,6,FALSO),"Sin dato")</f>
        <v/>
      </c>
      <c r="K6471">
        <f>SI.ERROR(BUSCARV(C6471,TablaProductos,2,FALSO),"Sin dato")</f>
        <v/>
      </c>
      <c r="L6471">
        <f>SI(H6471&gt;=1000000,"Alto",SI(H6471&gt;=100000,"Medio","Bajo"))</f>
        <v/>
      </c>
      <c r="M6471">
        <f>SI.ERROR(BUSCARV(E6471,TablaEstados,3,FALSO),"Sin dato")</f>
        <v/>
      </c>
      <c r="N6471">
        <f>SI.ERROR(BUSCARV(E6471,TablaEstados,4,FALSO),"Sin dato")</f>
        <v/>
      </c>
    </row>
    <row r="6472">
      <c r="A6472" t="inlineStr">
        <is>
          <t>2025</t>
        </is>
      </c>
      <c r="B6472" t="inlineStr">
        <is>
          <t>01</t>
        </is>
      </c>
      <c r="C6472" t="inlineStr">
        <is>
          <t>09011110</t>
        </is>
      </c>
      <c r="D6472" t="inlineStr">
        <is>
          <t>149</t>
        </is>
      </c>
      <c r="E6472" t="inlineStr">
        <is>
          <t>MG</t>
        </is>
      </c>
      <c r="F6472" t="n">
        <v>76</v>
      </c>
      <c r="G6472" t="n">
        <v>76800</v>
      </c>
      <c r="H6472" t="n">
        <v>458824</v>
      </c>
      <c r="I6472" t="inlineStr">
        <is>
          <t>Café en granos</t>
        </is>
      </c>
      <c r="J6472">
        <f>SI.ERROR(BUSCARV(D6472,TablaPaises,6,FALSO),"Sin dato")</f>
        <v/>
      </c>
      <c r="K6472">
        <f>SI.ERROR(BUSCARV(C6472,TablaProductos,2,FALSO),"Sin dato")</f>
        <v/>
      </c>
      <c r="L6472">
        <f>SI(H6472&gt;=1000000,"Alto",SI(H6472&gt;=100000,"Medio","Bajo"))</f>
        <v/>
      </c>
      <c r="M6472">
        <f>SI.ERROR(BUSCARV(E6472,TablaEstados,3,FALSO),"Sin dato")</f>
        <v/>
      </c>
      <c r="N6472">
        <f>SI.ERROR(BUSCARV(E6472,TablaEstados,4,FALSO),"Sin dato")</f>
        <v/>
      </c>
    </row>
    <row r="6473">
      <c r="A6473" t="inlineStr">
        <is>
          <t>2025</t>
        </is>
      </c>
      <c r="B6473" t="inlineStr">
        <is>
          <t>04</t>
        </is>
      </c>
      <c r="C6473" t="inlineStr">
        <is>
          <t>12019000</t>
        </is>
      </c>
      <c r="D6473" t="inlineStr">
        <is>
          <t>493</t>
        </is>
      </c>
      <c r="E6473" t="inlineStr">
        <is>
          <t>MT</t>
        </is>
      </c>
      <c r="F6473" t="n">
        <v>53923</v>
      </c>
      <c r="G6473" t="n">
        <v>53922735</v>
      </c>
      <c r="H6473" t="n">
        <v>20882955</v>
      </c>
      <c r="I6473" t="inlineStr">
        <is>
          <t>Soja</t>
        </is>
      </c>
      <c r="J6473">
        <f>SI.ERROR(BUSCARV(D6473,TablaPaises,6,FALSO),"Sin dato")</f>
        <v/>
      </c>
      <c r="K6473">
        <f>SI.ERROR(BUSCARV(C6473,TablaProductos,2,FALSO),"Sin dato")</f>
        <v/>
      </c>
      <c r="L6473">
        <f>SI(H6473&gt;=1000000,"Alto",SI(H6473&gt;=100000,"Medio","Bajo"))</f>
        <v/>
      </c>
      <c r="M6473">
        <f>SI.ERROR(BUSCARV(E6473,TablaEstados,3,FALSO),"Sin dato")</f>
        <v/>
      </c>
      <c r="N6473">
        <f>SI.ERROR(BUSCARV(E6473,TablaEstados,4,FALSO),"Sin dato")</f>
        <v/>
      </c>
    </row>
    <row r="6474">
      <c r="A6474" t="inlineStr">
        <is>
          <t>2025</t>
        </is>
      </c>
      <c r="B6474" t="inlineStr">
        <is>
          <t>08</t>
        </is>
      </c>
      <c r="C6474" t="inlineStr">
        <is>
          <t>12019000</t>
        </is>
      </c>
      <c r="D6474" t="inlineStr">
        <is>
          <t>160</t>
        </is>
      </c>
      <c r="E6474" t="inlineStr">
        <is>
          <t>MT</t>
        </is>
      </c>
      <c r="F6474" t="n">
        <v>18739</v>
      </c>
      <c r="G6474" t="n">
        <v>18740407</v>
      </c>
      <c r="H6474" t="n">
        <v>7698509</v>
      </c>
      <c r="I6474" t="inlineStr">
        <is>
          <t>Soja</t>
        </is>
      </c>
      <c r="J6474">
        <f>SI.ERROR(BUSCARV(D6474,TablaPaises,6,FALSO),"Sin dato")</f>
        <v/>
      </c>
      <c r="K6474">
        <f>SI.ERROR(BUSCARV(C6474,TablaProductos,2,FALSO),"Sin dato")</f>
        <v/>
      </c>
      <c r="L6474">
        <f>SI(H6474&gt;=1000000,"Alto",SI(H6474&gt;=100000,"Medio","Bajo"))</f>
        <v/>
      </c>
      <c r="M6474">
        <f>SI.ERROR(BUSCARV(E6474,TablaEstados,3,FALSO),"Sin dato")</f>
        <v/>
      </c>
      <c r="N6474">
        <f>SI.ERROR(BUSCARV(E6474,TablaEstados,4,FALSO),"Sin dato")</f>
        <v/>
      </c>
    </row>
    <row r="6475">
      <c r="A6475" t="inlineStr">
        <is>
          <t>2025</t>
        </is>
      </c>
      <c r="B6475" t="inlineStr">
        <is>
          <t>04</t>
        </is>
      </c>
      <c r="C6475" t="inlineStr">
        <is>
          <t>12019000</t>
        </is>
      </c>
      <c r="D6475" t="inlineStr">
        <is>
          <t>245</t>
        </is>
      </c>
      <c r="E6475" t="inlineStr">
        <is>
          <t>RO</t>
        </is>
      </c>
      <c r="F6475" t="n">
        <v>89921</v>
      </c>
      <c r="G6475" t="n">
        <v>89920243</v>
      </c>
      <c r="H6475" t="n">
        <v>32898367</v>
      </c>
      <c r="I6475" t="inlineStr">
        <is>
          <t>Soja</t>
        </is>
      </c>
      <c r="J6475">
        <f>SI.ERROR(BUSCARV(D6475,TablaPaises,6,FALSO),"Sin dato")</f>
        <v/>
      </c>
      <c r="K6475">
        <f>SI.ERROR(BUSCARV(C6475,TablaProductos,2,FALSO),"Sin dato")</f>
        <v/>
      </c>
      <c r="L6475">
        <f>SI(H6475&gt;=1000000,"Alto",SI(H6475&gt;=100000,"Medio","Bajo"))</f>
        <v/>
      </c>
      <c r="M6475">
        <f>SI.ERROR(BUSCARV(E6475,TablaEstados,3,FALSO),"Sin dato")</f>
        <v/>
      </c>
      <c r="N6475">
        <f>SI.ERROR(BUSCARV(E6475,TablaEstados,4,FALSO),"Sin dato")</f>
        <v/>
      </c>
    </row>
    <row r="6476">
      <c r="A6476" t="inlineStr">
        <is>
          <t>2025</t>
        </is>
      </c>
      <c r="B6476" t="inlineStr">
        <is>
          <t>08</t>
        </is>
      </c>
      <c r="C6476" t="inlineStr">
        <is>
          <t>10059010</t>
        </is>
      </c>
      <c r="D6476" t="inlineStr">
        <is>
          <t>245</t>
        </is>
      </c>
      <c r="E6476" t="inlineStr">
        <is>
          <t>MT</t>
        </is>
      </c>
      <c r="F6476" t="n">
        <v>380174979</v>
      </c>
      <c r="G6476" t="n">
        <v>380174979</v>
      </c>
      <c r="H6476" t="n">
        <v>70963476</v>
      </c>
      <c r="I6476" t="inlineStr">
        <is>
          <t>Milho</t>
        </is>
      </c>
      <c r="J6476">
        <f>SI.ERROR(BUSCARV(D6476,TablaPaises,6,FALSO),"Sin dato")</f>
        <v/>
      </c>
      <c r="K6476">
        <f>SI.ERROR(BUSCARV(C6476,TablaProductos,2,FALSO),"Sin dato")</f>
        <v/>
      </c>
      <c r="L6476">
        <f>SI(H6476&gt;=1000000,"Alto",SI(H6476&gt;=100000,"Medio","Bajo"))</f>
        <v/>
      </c>
      <c r="M6476">
        <f>SI.ERROR(BUSCARV(E6476,TablaEstados,3,FALSO),"Sin dato")</f>
        <v/>
      </c>
      <c r="N6476">
        <f>SI.ERROR(BUSCARV(E6476,TablaEstados,4,FALSO),"Sin dato")</f>
        <v/>
      </c>
    </row>
    <row r="6477">
      <c r="A6477" t="inlineStr">
        <is>
          <t>2025</t>
        </is>
      </c>
      <c r="B6477" t="inlineStr">
        <is>
          <t>10</t>
        </is>
      </c>
      <c r="C6477" t="inlineStr">
        <is>
          <t>52010020</t>
        </is>
      </c>
      <c r="D6477" t="inlineStr">
        <is>
          <t>081</t>
        </is>
      </c>
      <c r="E6477" t="inlineStr">
        <is>
          <t>BA</t>
        </is>
      </c>
      <c r="F6477" t="n">
        <v>3663</v>
      </c>
      <c r="G6477" t="n">
        <v>3664938</v>
      </c>
      <c r="H6477" t="n">
        <v>5820280</v>
      </c>
      <c r="I6477" t="inlineStr">
        <is>
          <t>Algodón</t>
        </is>
      </c>
      <c r="J6477">
        <f>SI.ERROR(BUSCARV(D6477,TablaPaises,6,FALSO),"Sin dato")</f>
        <v/>
      </c>
      <c r="K6477">
        <f>SI.ERROR(BUSCARV(C6477,TablaProductos,2,FALSO),"Sin dato")</f>
        <v/>
      </c>
      <c r="L6477">
        <f>SI(H6477&gt;=1000000,"Alto",SI(H6477&gt;=100000,"Medio","Bajo"))</f>
        <v/>
      </c>
      <c r="M6477">
        <f>SI.ERROR(BUSCARV(E6477,TablaEstados,3,FALSO),"Sin dato")</f>
        <v/>
      </c>
      <c r="N6477">
        <f>SI.ERROR(BUSCARV(E6477,TablaEstados,4,FALSO),"Sin dato")</f>
        <v/>
      </c>
    </row>
    <row r="6478">
      <c r="A6478" t="inlineStr">
        <is>
          <t>2025</t>
        </is>
      </c>
      <c r="B6478" t="inlineStr">
        <is>
          <t>10</t>
        </is>
      </c>
      <c r="C6478" t="inlineStr">
        <is>
          <t>52010020</t>
        </is>
      </c>
      <c r="D6478" t="inlineStr">
        <is>
          <t>160</t>
        </is>
      </c>
      <c r="E6478" t="inlineStr">
        <is>
          <t>MA</t>
        </is>
      </c>
      <c r="F6478" t="n">
        <v>563</v>
      </c>
      <c r="G6478" t="n">
        <v>563825</v>
      </c>
      <c r="H6478" t="n">
        <v>952887</v>
      </c>
      <c r="I6478" t="inlineStr">
        <is>
          <t>Algodón</t>
        </is>
      </c>
      <c r="J6478">
        <f>SI.ERROR(BUSCARV(D6478,TablaPaises,6,FALSO),"Sin dato")</f>
        <v/>
      </c>
      <c r="K6478">
        <f>SI.ERROR(BUSCARV(C6478,TablaProductos,2,FALSO),"Sin dato")</f>
        <v/>
      </c>
      <c r="L6478">
        <f>SI(H6478&gt;=1000000,"Alto",SI(H6478&gt;=100000,"Medio","Bajo"))</f>
        <v/>
      </c>
      <c r="M6478">
        <f>SI.ERROR(BUSCARV(E6478,TablaEstados,3,FALSO),"Sin dato")</f>
        <v/>
      </c>
      <c r="N6478">
        <f>SI.ERROR(BUSCARV(E6478,TablaEstados,4,FALSO),"Sin dato")</f>
        <v/>
      </c>
    </row>
    <row r="6479">
      <c r="A6479" t="inlineStr">
        <is>
          <t>2025</t>
        </is>
      </c>
      <c r="B6479" t="inlineStr">
        <is>
          <t>05</t>
        </is>
      </c>
      <c r="C6479" t="inlineStr">
        <is>
          <t>09011110</t>
        </is>
      </c>
      <c r="D6479" t="inlineStr">
        <is>
          <t>249</t>
        </is>
      </c>
      <c r="E6479" t="inlineStr">
        <is>
          <t>SP</t>
        </is>
      </c>
      <c r="F6479" t="n">
        <v>2674</v>
      </c>
      <c r="G6479" t="n">
        <v>2676145</v>
      </c>
      <c r="H6479" t="n">
        <v>19550524</v>
      </c>
      <c r="I6479" t="inlineStr">
        <is>
          <t>Café en granos</t>
        </is>
      </c>
      <c r="J6479">
        <f>SI.ERROR(BUSCARV(D6479,TablaPaises,6,FALSO),"Sin dato")</f>
        <v/>
      </c>
      <c r="K6479">
        <f>SI.ERROR(BUSCARV(C6479,TablaProductos,2,FALSO),"Sin dato")</f>
        <v/>
      </c>
      <c r="L6479">
        <f>SI(H6479&gt;=1000000,"Alto",SI(H6479&gt;=100000,"Medio","Bajo"))</f>
        <v/>
      </c>
      <c r="M6479">
        <f>SI.ERROR(BUSCARV(E6479,TablaEstados,3,FALSO),"Sin dato")</f>
        <v/>
      </c>
      <c r="N6479">
        <f>SI.ERROR(BUSCARV(E6479,TablaEstados,4,FALSO),"Sin dato")</f>
        <v/>
      </c>
    </row>
    <row r="6480">
      <c r="A6480" t="inlineStr">
        <is>
          <t>2025</t>
        </is>
      </c>
      <c r="B6480" t="inlineStr">
        <is>
          <t>04</t>
        </is>
      </c>
      <c r="C6480" t="inlineStr">
        <is>
          <t>09011200</t>
        </is>
      </c>
      <c r="D6480" t="inlineStr">
        <is>
          <t>476</t>
        </is>
      </c>
      <c r="E6480" t="inlineStr">
        <is>
          <t>SP</t>
        </is>
      </c>
      <c r="F6480" t="n">
        <v>20</v>
      </c>
      <c r="G6480" t="n">
        <v>20</v>
      </c>
      <c r="H6480" t="n">
        <v>412</v>
      </c>
      <c r="I6480" t="inlineStr">
        <is>
          <t>Café en granos</t>
        </is>
      </c>
      <c r="J6480">
        <f>SI.ERROR(BUSCARV(D6480,TablaPaises,6,FALSO),"Sin dato")</f>
        <v/>
      </c>
      <c r="K6480">
        <f>SI.ERROR(BUSCARV(C6480,TablaProductos,2,FALSO),"Sin dato")</f>
        <v/>
      </c>
      <c r="L6480">
        <f>SI(H6480&gt;=1000000,"Alto",SI(H6480&gt;=100000,"Medio","Bajo"))</f>
        <v/>
      </c>
      <c r="M6480">
        <f>SI.ERROR(BUSCARV(E6480,TablaEstados,3,FALSO),"Sin dato")</f>
        <v/>
      </c>
      <c r="N6480">
        <f>SI.ERROR(BUSCARV(E6480,TablaEstados,4,FALSO),"Sin dato")</f>
        <v/>
      </c>
    </row>
    <row r="6481">
      <c r="A6481" t="inlineStr">
        <is>
          <t>2025</t>
        </is>
      </c>
      <c r="B6481" t="inlineStr">
        <is>
          <t>12</t>
        </is>
      </c>
      <c r="C6481" t="inlineStr">
        <is>
          <t>09011110</t>
        </is>
      </c>
      <c r="D6481" t="inlineStr">
        <is>
          <t>149</t>
        </is>
      </c>
      <c r="E6481" t="inlineStr">
        <is>
          <t>PR</t>
        </is>
      </c>
      <c r="F6481" t="n">
        <v>40</v>
      </c>
      <c r="G6481" t="n">
        <v>40000</v>
      </c>
      <c r="H6481" t="n">
        <v>323072</v>
      </c>
      <c r="I6481" t="inlineStr">
        <is>
          <t>Café en granos</t>
        </is>
      </c>
      <c r="J6481">
        <f>SI.ERROR(BUSCARV(D6481,TablaPaises,6,FALSO),"Sin dato")</f>
        <v/>
      </c>
      <c r="K6481">
        <f>SI.ERROR(BUSCARV(C6481,TablaProductos,2,FALSO),"Sin dato")</f>
        <v/>
      </c>
      <c r="L6481">
        <f>SI(H6481&gt;=1000000,"Alto",SI(H6481&gt;=100000,"Medio","Bajo"))</f>
        <v/>
      </c>
      <c r="M6481">
        <f>SI.ERROR(BUSCARV(E6481,TablaEstados,3,FALSO),"Sin dato")</f>
        <v/>
      </c>
      <c r="N6481">
        <f>SI.ERROR(BUSCARV(E6481,TablaEstados,4,FALSO),"Sin dato")</f>
        <v/>
      </c>
    </row>
    <row r="6482">
      <c r="A6482" t="inlineStr">
        <is>
          <t>2025</t>
        </is>
      </c>
      <c r="B6482" t="inlineStr">
        <is>
          <t>02</t>
        </is>
      </c>
      <c r="C6482" t="inlineStr">
        <is>
          <t>09011190</t>
        </is>
      </c>
      <c r="D6482" t="inlineStr">
        <is>
          <t>244</t>
        </is>
      </c>
      <c r="E6482" t="inlineStr">
        <is>
          <t>SP</t>
        </is>
      </c>
      <c r="F6482" t="n">
        <v>6</v>
      </c>
      <c r="G6482" t="n">
        <v>6</v>
      </c>
      <c r="H6482" t="n">
        <v>65</v>
      </c>
      <c r="I6482" t="inlineStr">
        <is>
          <t>Café en granos</t>
        </is>
      </c>
      <c r="J6482">
        <f>SI.ERROR(BUSCARV(D6482,TablaPaises,6,FALSO),"Sin dato")</f>
        <v/>
      </c>
      <c r="K6482">
        <f>SI.ERROR(BUSCARV(C6482,TablaProductos,2,FALSO),"Sin dato")</f>
        <v/>
      </c>
      <c r="L6482">
        <f>SI(H6482&gt;=1000000,"Alto",SI(H6482&gt;=100000,"Medio","Bajo"))</f>
        <v/>
      </c>
      <c r="M6482">
        <f>SI.ERROR(BUSCARV(E6482,TablaEstados,3,FALSO),"Sin dato")</f>
        <v/>
      </c>
      <c r="N6482">
        <f>SI.ERROR(BUSCARV(E6482,TablaEstados,4,FALSO),"Sin dato")</f>
        <v/>
      </c>
    </row>
    <row r="6483">
      <c r="A6483" t="inlineStr">
        <is>
          <t>2025</t>
        </is>
      </c>
      <c r="B6483" t="inlineStr">
        <is>
          <t>06</t>
        </is>
      </c>
      <c r="C6483" t="inlineStr">
        <is>
          <t>09011110</t>
        </is>
      </c>
      <c r="D6483" t="inlineStr">
        <is>
          <t>251</t>
        </is>
      </c>
      <c r="E6483" t="inlineStr">
        <is>
          <t>MG</t>
        </is>
      </c>
      <c r="F6483" t="n">
        <v>186</v>
      </c>
      <c r="G6483" t="n">
        <v>187200</v>
      </c>
      <c r="H6483" t="n">
        <v>1559018</v>
      </c>
      <c r="I6483" t="inlineStr">
        <is>
          <t>Café en granos</t>
        </is>
      </c>
      <c r="J6483">
        <f>SI.ERROR(BUSCARV(D6483,TablaPaises,6,FALSO),"Sin dato")</f>
        <v/>
      </c>
      <c r="K6483">
        <f>SI.ERROR(BUSCARV(C6483,TablaProductos,2,FALSO),"Sin dato")</f>
        <v/>
      </c>
      <c r="L6483">
        <f>SI(H6483&gt;=1000000,"Alto",SI(H6483&gt;=100000,"Medio","Bajo"))</f>
        <v/>
      </c>
      <c r="M6483">
        <f>SI.ERROR(BUSCARV(E6483,TablaEstados,3,FALSO),"Sin dato")</f>
        <v/>
      </c>
      <c r="N6483">
        <f>SI.ERROR(BUSCARV(E6483,TablaEstados,4,FALSO),"Sin dato")</f>
        <v/>
      </c>
    </row>
    <row r="6484">
      <c r="A6484" t="inlineStr">
        <is>
          <t>2025</t>
        </is>
      </c>
      <c r="B6484" t="inlineStr">
        <is>
          <t>04</t>
        </is>
      </c>
      <c r="C6484" t="inlineStr">
        <is>
          <t>12019000</t>
        </is>
      </c>
      <c r="D6484" t="inlineStr">
        <is>
          <t>160</t>
        </is>
      </c>
      <c r="E6484" t="inlineStr">
        <is>
          <t>MG</t>
        </is>
      </c>
      <c r="F6484" t="n">
        <v>1081765</v>
      </c>
      <c r="G6484" t="n">
        <v>1081762854</v>
      </c>
      <c r="H6484" t="n">
        <v>418640295</v>
      </c>
      <c r="I6484" t="inlineStr">
        <is>
          <t>Soja</t>
        </is>
      </c>
      <c r="J6484">
        <f>SI.ERROR(BUSCARV(D6484,TablaPaises,6,FALSO),"Sin dato")</f>
        <v/>
      </c>
      <c r="K6484">
        <f>SI.ERROR(BUSCARV(C6484,TablaProductos,2,FALSO),"Sin dato")</f>
        <v/>
      </c>
      <c r="L6484">
        <f>SI(H6484&gt;=1000000,"Alto",SI(H6484&gt;=100000,"Medio","Bajo"))</f>
        <v/>
      </c>
      <c r="M6484">
        <f>SI.ERROR(BUSCARV(E6484,TablaEstados,3,FALSO),"Sin dato")</f>
        <v/>
      </c>
      <c r="N6484">
        <f>SI.ERROR(BUSCARV(E6484,TablaEstados,4,FALSO),"Sin dato")</f>
        <v/>
      </c>
    </row>
    <row r="6485">
      <c r="A6485" t="inlineStr">
        <is>
          <t>2025</t>
        </is>
      </c>
      <c r="B6485" t="inlineStr">
        <is>
          <t>02</t>
        </is>
      </c>
      <c r="C6485" t="inlineStr">
        <is>
          <t>10059090</t>
        </is>
      </c>
      <c r="D6485" t="inlineStr">
        <is>
          <t>476</t>
        </is>
      </c>
      <c r="E6485" t="inlineStr">
        <is>
          <t>MA</t>
        </is>
      </c>
      <c r="F6485" t="n">
        <v>8</v>
      </c>
      <c r="G6485" t="n">
        <v>8</v>
      </c>
      <c r="H6485" t="n">
        <v>29</v>
      </c>
      <c r="I6485" t="inlineStr">
        <is>
          <t>Milho</t>
        </is>
      </c>
      <c r="J6485">
        <f>SI.ERROR(BUSCARV(D6485,TablaPaises,6,FALSO),"Sin dato")</f>
        <v/>
      </c>
      <c r="K6485">
        <f>SI.ERROR(BUSCARV(C6485,TablaProductos,2,FALSO),"Sin dato")</f>
        <v/>
      </c>
      <c r="L6485">
        <f>SI(H6485&gt;=1000000,"Alto",SI(H6485&gt;=100000,"Medio","Bajo"))</f>
        <v/>
      </c>
      <c r="M6485">
        <f>SI.ERROR(BUSCARV(E6485,TablaEstados,3,FALSO),"Sin dato")</f>
        <v/>
      </c>
      <c r="N6485">
        <f>SI.ERROR(BUSCARV(E6485,TablaEstados,4,FALSO),"Sin dato")</f>
        <v/>
      </c>
    </row>
    <row r="6486">
      <c r="A6486" t="inlineStr">
        <is>
          <t>2025</t>
        </is>
      </c>
      <c r="B6486" t="inlineStr">
        <is>
          <t>12</t>
        </is>
      </c>
      <c r="C6486" t="inlineStr">
        <is>
          <t>12019000</t>
        </is>
      </c>
      <c r="D6486" t="inlineStr">
        <is>
          <t>245</t>
        </is>
      </c>
      <c r="E6486" t="inlineStr">
        <is>
          <t>MT</t>
        </is>
      </c>
      <c r="F6486" t="n">
        <v>64321</v>
      </c>
      <c r="G6486" t="n">
        <v>64320727</v>
      </c>
      <c r="H6486" t="n">
        <v>28476654</v>
      </c>
      <c r="I6486" t="inlineStr">
        <is>
          <t>Soja</t>
        </is>
      </c>
      <c r="J6486">
        <f>SI.ERROR(BUSCARV(D6486,TablaPaises,6,FALSO),"Sin dato")</f>
        <v/>
      </c>
      <c r="K6486">
        <f>SI.ERROR(BUSCARV(C6486,TablaProductos,2,FALSO),"Sin dato")</f>
        <v/>
      </c>
      <c r="L6486">
        <f>SI(H6486&gt;=1000000,"Alto",SI(H6486&gt;=100000,"Medio","Bajo"))</f>
        <v/>
      </c>
      <c r="M6486">
        <f>SI.ERROR(BUSCARV(E6486,TablaEstados,3,FALSO),"Sin dato")</f>
        <v/>
      </c>
      <c r="N6486">
        <f>SI.ERROR(BUSCARV(E6486,TablaEstados,4,FALSO),"Sin dato")</f>
        <v/>
      </c>
    </row>
    <row r="6487">
      <c r="A6487" t="inlineStr">
        <is>
          <t>2025</t>
        </is>
      </c>
      <c r="B6487" t="inlineStr">
        <is>
          <t>05</t>
        </is>
      </c>
      <c r="C6487" t="inlineStr">
        <is>
          <t>12019000</t>
        </is>
      </c>
      <c r="D6487" t="inlineStr">
        <is>
          <t>573</t>
        </is>
      </c>
      <c r="E6487" t="inlineStr">
        <is>
          <t>MS</t>
        </is>
      </c>
      <c r="F6487" t="n">
        <v>8900</v>
      </c>
      <c r="G6487" t="n">
        <v>8900000</v>
      </c>
      <c r="H6487" t="n">
        <v>3538907</v>
      </c>
      <c r="I6487" t="inlineStr">
        <is>
          <t>Soja</t>
        </is>
      </c>
      <c r="J6487">
        <f>SI.ERROR(BUSCARV(D6487,TablaPaises,6,FALSO),"Sin dato")</f>
        <v/>
      </c>
      <c r="K6487">
        <f>SI.ERROR(BUSCARV(C6487,TablaProductos,2,FALSO),"Sin dato")</f>
        <v/>
      </c>
      <c r="L6487">
        <f>SI(H6487&gt;=1000000,"Alto",SI(H6487&gt;=100000,"Medio","Bajo"))</f>
        <v/>
      </c>
      <c r="M6487">
        <f>SI.ERROR(BUSCARV(E6487,TablaEstados,3,FALSO),"Sin dato")</f>
        <v/>
      </c>
      <c r="N6487">
        <f>SI.ERROR(BUSCARV(E6487,TablaEstados,4,FALSO),"Sin dato")</f>
        <v/>
      </c>
    </row>
    <row r="6488">
      <c r="A6488" t="inlineStr">
        <is>
          <t>2025</t>
        </is>
      </c>
      <c r="B6488" t="inlineStr">
        <is>
          <t>08</t>
        </is>
      </c>
      <c r="C6488" t="inlineStr">
        <is>
          <t>10059010</t>
        </is>
      </c>
      <c r="D6488" t="inlineStr">
        <is>
          <t>820</t>
        </is>
      </c>
      <c r="E6488" t="inlineStr">
        <is>
          <t>PA</t>
        </is>
      </c>
      <c r="F6488" t="n">
        <v>13800000</v>
      </c>
      <c r="G6488" t="n">
        <v>13800000</v>
      </c>
      <c r="H6488" t="n">
        <v>2735436</v>
      </c>
      <c r="I6488" t="inlineStr">
        <is>
          <t>Milho</t>
        </is>
      </c>
      <c r="J6488">
        <f>SI.ERROR(BUSCARV(D6488,TablaPaises,6,FALSO),"Sin dato")</f>
        <v/>
      </c>
      <c r="K6488">
        <f>SI.ERROR(BUSCARV(C6488,TablaProductos,2,FALSO),"Sin dato")</f>
        <v/>
      </c>
      <c r="L6488">
        <f>SI(H6488&gt;=1000000,"Alto",SI(H6488&gt;=100000,"Medio","Bajo"))</f>
        <v/>
      </c>
      <c r="M6488">
        <f>SI.ERROR(BUSCARV(E6488,TablaEstados,3,FALSO),"Sin dato")</f>
        <v/>
      </c>
      <c r="N6488">
        <f>SI.ERROR(BUSCARV(E6488,TablaEstados,4,FALSO),"Sin dato")</f>
        <v/>
      </c>
    </row>
    <row r="6489">
      <c r="A6489" t="inlineStr">
        <is>
          <t>2025</t>
        </is>
      </c>
      <c r="B6489" t="inlineStr">
        <is>
          <t>07</t>
        </is>
      </c>
      <c r="C6489" t="inlineStr">
        <is>
          <t>52010020</t>
        </is>
      </c>
      <c r="D6489" t="inlineStr">
        <is>
          <t>081</t>
        </is>
      </c>
      <c r="E6489" t="inlineStr">
        <is>
          <t>MT</t>
        </is>
      </c>
      <c r="F6489" t="n">
        <v>13701</v>
      </c>
      <c r="G6489" t="n">
        <v>13703255</v>
      </c>
      <c r="H6489" t="n">
        <v>22200496</v>
      </c>
      <c r="I6489" t="inlineStr">
        <is>
          <t>Algodón</t>
        </is>
      </c>
      <c r="J6489">
        <f>SI.ERROR(BUSCARV(D6489,TablaPaises,6,FALSO),"Sin dato")</f>
        <v/>
      </c>
      <c r="K6489">
        <f>SI.ERROR(BUSCARV(C6489,TablaProductos,2,FALSO),"Sin dato")</f>
        <v/>
      </c>
      <c r="L6489">
        <f>SI(H6489&gt;=1000000,"Alto",SI(H6489&gt;=100000,"Medio","Bajo"))</f>
        <v/>
      </c>
      <c r="M6489">
        <f>SI.ERROR(BUSCARV(E6489,TablaEstados,3,FALSO),"Sin dato")</f>
        <v/>
      </c>
      <c r="N6489">
        <f>SI.ERROR(BUSCARV(E6489,TablaEstados,4,FALSO),"Sin dato")</f>
        <v/>
      </c>
    </row>
    <row r="6490">
      <c r="A6490" t="inlineStr">
        <is>
          <t>2025</t>
        </is>
      </c>
      <c r="B6490" t="inlineStr">
        <is>
          <t>08</t>
        </is>
      </c>
      <c r="C6490" t="inlineStr">
        <is>
          <t>12019000</t>
        </is>
      </c>
      <c r="D6490" t="inlineStr">
        <is>
          <t>190</t>
        </is>
      </c>
      <c r="E6490" t="inlineStr">
        <is>
          <t>PR</t>
        </is>
      </c>
      <c r="F6490" t="n">
        <v>40320</v>
      </c>
      <c r="G6490" t="n">
        <v>40319112</v>
      </c>
      <c r="H6490" t="n">
        <v>16686213</v>
      </c>
      <c r="I6490" t="inlineStr">
        <is>
          <t>Soja</t>
        </is>
      </c>
      <c r="J6490">
        <f>SI.ERROR(BUSCARV(D6490,TablaPaises,6,FALSO),"Sin dato")</f>
        <v/>
      </c>
      <c r="K6490">
        <f>SI.ERROR(BUSCARV(C6490,TablaProductos,2,FALSO),"Sin dato")</f>
        <v/>
      </c>
      <c r="L6490">
        <f>SI(H6490&gt;=1000000,"Alto",SI(H6490&gt;=100000,"Medio","Bajo"))</f>
        <v/>
      </c>
      <c r="M6490">
        <f>SI.ERROR(BUSCARV(E6490,TablaEstados,3,FALSO),"Sin dato")</f>
        <v/>
      </c>
      <c r="N6490">
        <f>SI.ERROR(BUSCARV(E6490,TablaEstados,4,FALSO),"Sin dato")</f>
        <v/>
      </c>
    </row>
    <row r="6491">
      <c r="A6491" t="inlineStr">
        <is>
          <t>2025</t>
        </is>
      </c>
      <c r="B6491" t="inlineStr">
        <is>
          <t>07</t>
        </is>
      </c>
      <c r="C6491" t="inlineStr">
        <is>
          <t>12019000</t>
        </is>
      </c>
      <c r="D6491" t="inlineStr">
        <is>
          <t>160</t>
        </is>
      </c>
      <c r="E6491" t="inlineStr">
        <is>
          <t>MS</t>
        </is>
      </c>
      <c r="F6491" t="n">
        <v>102015</v>
      </c>
      <c r="G6491" t="n">
        <v>102013913</v>
      </c>
      <c r="H6491" t="n">
        <v>41289357</v>
      </c>
      <c r="I6491" t="inlineStr">
        <is>
          <t>Soja</t>
        </is>
      </c>
      <c r="J6491">
        <f>SI.ERROR(BUSCARV(D6491,TablaPaises,6,FALSO),"Sin dato")</f>
        <v/>
      </c>
      <c r="K6491">
        <f>SI.ERROR(BUSCARV(C6491,TablaProductos,2,FALSO),"Sin dato")</f>
        <v/>
      </c>
      <c r="L6491">
        <f>SI(H6491&gt;=1000000,"Alto",SI(H6491&gt;=100000,"Medio","Bajo"))</f>
        <v/>
      </c>
      <c r="M6491">
        <f>SI.ERROR(BUSCARV(E6491,TablaEstados,3,FALSO),"Sin dato")</f>
        <v/>
      </c>
      <c r="N6491">
        <f>SI.ERROR(BUSCARV(E6491,TablaEstados,4,FALSO),"Sin dato")</f>
        <v/>
      </c>
    </row>
    <row r="6492">
      <c r="A6492" t="inlineStr">
        <is>
          <t>2025</t>
        </is>
      </c>
      <c r="B6492" t="inlineStr">
        <is>
          <t>12</t>
        </is>
      </c>
      <c r="C6492" t="inlineStr">
        <is>
          <t>09011110</t>
        </is>
      </c>
      <c r="D6492" t="inlineStr">
        <is>
          <t>676</t>
        </is>
      </c>
      <c r="E6492" t="inlineStr">
        <is>
          <t>MG</t>
        </is>
      </c>
      <c r="F6492" t="n">
        <v>6832</v>
      </c>
      <c r="G6492" t="n">
        <v>6833348</v>
      </c>
      <c r="H6492" t="n">
        <v>52662952</v>
      </c>
      <c r="I6492" t="inlineStr">
        <is>
          <t>Café en granos</t>
        </is>
      </c>
      <c r="J6492">
        <f>SI.ERROR(BUSCARV(D6492,TablaPaises,6,FALSO),"Sin dato")</f>
        <v/>
      </c>
      <c r="K6492">
        <f>SI.ERROR(BUSCARV(C6492,TablaProductos,2,FALSO),"Sin dato")</f>
        <v/>
      </c>
      <c r="L6492">
        <f>SI(H6492&gt;=1000000,"Alto",SI(H6492&gt;=100000,"Medio","Bajo"))</f>
        <v/>
      </c>
      <c r="M6492">
        <f>SI.ERROR(BUSCARV(E6492,TablaEstados,3,FALSO),"Sin dato")</f>
        <v/>
      </c>
      <c r="N6492">
        <f>SI.ERROR(BUSCARV(E6492,TablaEstados,4,FALSO),"Sin dato")</f>
        <v/>
      </c>
    </row>
    <row r="6493">
      <c r="A6493" t="inlineStr">
        <is>
          <t>2025</t>
        </is>
      </c>
      <c r="B6493" t="inlineStr">
        <is>
          <t>05</t>
        </is>
      </c>
      <c r="C6493" t="inlineStr">
        <is>
          <t>09011110</t>
        </is>
      </c>
      <c r="D6493" t="inlineStr">
        <is>
          <t>827</t>
        </is>
      </c>
      <c r="E6493" t="inlineStr">
        <is>
          <t>ES</t>
        </is>
      </c>
      <c r="F6493" t="n">
        <v>105</v>
      </c>
      <c r="G6493" t="n">
        <v>105600</v>
      </c>
      <c r="H6493" t="n">
        <v>664426</v>
      </c>
      <c r="I6493" t="inlineStr">
        <is>
          <t>Café en granos</t>
        </is>
      </c>
      <c r="J6493">
        <f>SI.ERROR(BUSCARV(D6493,TablaPaises,6,FALSO),"Sin dato")</f>
        <v/>
      </c>
      <c r="K6493">
        <f>SI.ERROR(BUSCARV(C6493,TablaProductos,2,FALSO),"Sin dato")</f>
        <v/>
      </c>
      <c r="L6493">
        <f>SI(H6493&gt;=1000000,"Alto",SI(H6493&gt;=100000,"Medio","Bajo"))</f>
        <v/>
      </c>
      <c r="M6493">
        <f>SI.ERROR(BUSCARV(E6493,TablaEstados,3,FALSO),"Sin dato")</f>
        <v/>
      </c>
      <c r="N6493">
        <f>SI.ERROR(BUSCARV(E6493,TablaEstados,4,FALSO),"Sin dato")</f>
        <v/>
      </c>
    </row>
    <row r="6494">
      <c r="A6494" t="inlineStr">
        <is>
          <t>2025</t>
        </is>
      </c>
      <c r="B6494" t="inlineStr">
        <is>
          <t>01</t>
        </is>
      </c>
      <c r="C6494" t="inlineStr">
        <is>
          <t>10059010</t>
        </is>
      </c>
      <c r="D6494" t="inlineStr">
        <is>
          <t>369</t>
        </is>
      </c>
      <c r="E6494" t="inlineStr">
        <is>
          <t>MT</t>
        </is>
      </c>
      <c r="F6494" t="n">
        <v>68765667</v>
      </c>
      <c r="G6494" t="n">
        <v>68765667</v>
      </c>
      <c r="H6494" t="n">
        <v>14605210</v>
      </c>
      <c r="I6494" t="inlineStr">
        <is>
          <t>Milho</t>
        </is>
      </c>
      <c r="J6494">
        <f>SI.ERROR(BUSCARV(D6494,TablaPaises,6,FALSO),"Sin dato")</f>
        <v/>
      </c>
      <c r="K6494">
        <f>SI.ERROR(BUSCARV(C6494,TablaProductos,2,FALSO),"Sin dato")</f>
        <v/>
      </c>
      <c r="L6494">
        <f>SI(H6494&gt;=1000000,"Alto",SI(H6494&gt;=100000,"Medio","Bajo"))</f>
        <v/>
      </c>
      <c r="M6494">
        <f>SI.ERROR(BUSCARV(E6494,TablaEstados,3,FALSO),"Sin dato")</f>
        <v/>
      </c>
      <c r="N6494">
        <f>SI.ERROR(BUSCARV(E6494,TablaEstados,4,FALSO),"Sin dato")</f>
        <v/>
      </c>
    </row>
    <row r="6495">
      <c r="A6495" t="inlineStr">
        <is>
          <t>2025</t>
        </is>
      </c>
      <c r="B6495" t="inlineStr">
        <is>
          <t>05</t>
        </is>
      </c>
      <c r="C6495" t="inlineStr">
        <is>
          <t>09011110</t>
        </is>
      </c>
      <c r="D6495" t="inlineStr">
        <is>
          <t>053</t>
        </is>
      </c>
      <c r="E6495" t="inlineStr">
        <is>
          <t>SP</t>
        </is>
      </c>
      <c r="F6495" t="n">
        <v>324</v>
      </c>
      <c r="G6495" t="n">
        <v>324375</v>
      </c>
      <c r="H6495" t="n">
        <v>2269922</v>
      </c>
      <c r="I6495" t="inlineStr">
        <is>
          <t>Café en granos</t>
        </is>
      </c>
      <c r="J6495">
        <f>SI.ERROR(BUSCARV(D6495,TablaPaises,6,FALSO),"Sin dato")</f>
        <v/>
      </c>
      <c r="K6495">
        <f>SI.ERROR(BUSCARV(C6495,TablaProductos,2,FALSO),"Sin dato")</f>
        <v/>
      </c>
      <c r="L6495">
        <f>SI(H6495&gt;=1000000,"Alto",SI(H6495&gt;=100000,"Medio","Bajo"))</f>
        <v/>
      </c>
      <c r="M6495">
        <f>SI.ERROR(BUSCARV(E6495,TablaEstados,3,FALSO),"Sin dato")</f>
        <v/>
      </c>
      <c r="N6495">
        <f>SI.ERROR(BUSCARV(E6495,TablaEstados,4,FALSO),"Sin dato")</f>
        <v/>
      </c>
    </row>
    <row r="6496">
      <c r="A6496" t="inlineStr">
        <is>
          <t>2025</t>
        </is>
      </c>
      <c r="B6496" t="inlineStr">
        <is>
          <t>08</t>
        </is>
      </c>
      <c r="C6496" t="inlineStr">
        <is>
          <t>12019000</t>
        </is>
      </c>
      <c r="D6496" t="inlineStr">
        <is>
          <t>160</t>
        </is>
      </c>
      <c r="E6496" t="inlineStr">
        <is>
          <t>PR</t>
        </is>
      </c>
      <c r="F6496" t="n">
        <v>6756</v>
      </c>
      <c r="G6496" t="n">
        <v>6757233</v>
      </c>
      <c r="H6496" t="n">
        <v>2823187</v>
      </c>
      <c r="I6496" t="inlineStr">
        <is>
          <t>Soja</t>
        </is>
      </c>
      <c r="J6496">
        <f>SI.ERROR(BUSCARV(D6496,TablaPaises,6,FALSO),"Sin dato")</f>
        <v/>
      </c>
      <c r="K6496">
        <f>SI.ERROR(BUSCARV(C6496,TablaProductos,2,FALSO),"Sin dato")</f>
        <v/>
      </c>
      <c r="L6496">
        <f>SI(H6496&gt;=1000000,"Alto",SI(H6496&gt;=100000,"Medio","Bajo"))</f>
        <v/>
      </c>
      <c r="M6496">
        <f>SI.ERROR(BUSCARV(E6496,TablaEstados,3,FALSO),"Sin dato")</f>
        <v/>
      </c>
      <c r="N6496">
        <f>SI.ERROR(BUSCARV(E6496,TablaEstados,4,FALSO),"Sin dato")</f>
        <v/>
      </c>
    </row>
    <row r="6497">
      <c r="A6497" t="inlineStr">
        <is>
          <t>2025</t>
        </is>
      </c>
      <c r="B6497" t="inlineStr">
        <is>
          <t>03</t>
        </is>
      </c>
      <c r="C6497" t="inlineStr">
        <is>
          <t>09011110</t>
        </is>
      </c>
      <c r="D6497" t="inlineStr">
        <is>
          <t>361</t>
        </is>
      </c>
      <c r="E6497" t="inlineStr">
        <is>
          <t>MG</t>
        </is>
      </c>
      <c r="F6497" t="n">
        <v>132</v>
      </c>
      <c r="G6497" t="n">
        <v>132000</v>
      </c>
      <c r="H6497" t="n">
        <v>425108</v>
      </c>
      <c r="I6497" t="inlineStr">
        <is>
          <t>Café en granos</t>
        </is>
      </c>
      <c r="J6497">
        <f>SI.ERROR(BUSCARV(D6497,TablaPaises,6,FALSO),"Sin dato")</f>
        <v/>
      </c>
      <c r="K6497">
        <f>SI.ERROR(BUSCARV(C6497,TablaProductos,2,FALSO),"Sin dato")</f>
        <v/>
      </c>
      <c r="L6497">
        <f>SI(H6497&gt;=1000000,"Alto",SI(H6497&gt;=100000,"Medio","Bajo"))</f>
        <v/>
      </c>
      <c r="M6497">
        <f>SI.ERROR(BUSCARV(E6497,TablaEstados,3,FALSO),"Sin dato")</f>
        <v/>
      </c>
      <c r="N6497">
        <f>SI.ERROR(BUSCARV(E6497,TablaEstados,4,FALSO),"Sin dato")</f>
        <v/>
      </c>
    </row>
    <row r="6498">
      <c r="A6498" t="inlineStr">
        <is>
          <t>2025</t>
        </is>
      </c>
      <c r="B6498" t="inlineStr">
        <is>
          <t>02</t>
        </is>
      </c>
      <c r="C6498" t="inlineStr">
        <is>
          <t>09011110</t>
        </is>
      </c>
      <c r="D6498" t="inlineStr">
        <is>
          <t>249</t>
        </is>
      </c>
      <c r="E6498" t="inlineStr">
        <is>
          <t>MG</t>
        </is>
      </c>
      <c r="F6498" t="n">
        <v>0</v>
      </c>
      <c r="G6498" t="n">
        <v>230</v>
      </c>
      <c r="H6498" t="n">
        <v>13278</v>
      </c>
      <c r="I6498" t="inlineStr">
        <is>
          <t>Café en granos</t>
        </is>
      </c>
      <c r="J6498">
        <f>SI.ERROR(BUSCARV(D6498,TablaPaises,6,FALSO),"Sin dato")</f>
        <v/>
      </c>
      <c r="K6498">
        <f>SI.ERROR(BUSCARV(C6498,TablaProductos,2,FALSO),"Sin dato")</f>
        <v/>
      </c>
      <c r="L6498">
        <f>SI(H6498&gt;=1000000,"Alto",SI(H6498&gt;=100000,"Medio","Bajo"))</f>
        <v/>
      </c>
      <c r="M6498">
        <f>SI.ERROR(BUSCARV(E6498,TablaEstados,3,FALSO),"Sin dato")</f>
        <v/>
      </c>
      <c r="N6498">
        <f>SI.ERROR(BUSCARV(E6498,TablaEstados,4,FALSO),"Sin dato")</f>
        <v/>
      </c>
    </row>
    <row r="6499">
      <c r="A6499" t="inlineStr">
        <is>
          <t>2025</t>
        </is>
      </c>
      <c r="B6499" t="inlineStr">
        <is>
          <t>01</t>
        </is>
      </c>
      <c r="C6499" t="inlineStr">
        <is>
          <t>09011190</t>
        </is>
      </c>
      <c r="D6499" t="inlineStr">
        <is>
          <t>023</t>
        </is>
      </c>
      <c r="E6499" t="inlineStr">
        <is>
          <t>SP</t>
        </is>
      </c>
      <c r="F6499" t="n">
        <v>19200</v>
      </c>
      <c r="G6499" t="n">
        <v>19200</v>
      </c>
      <c r="H6499" t="n">
        <v>141741</v>
      </c>
      <c r="I6499" t="inlineStr">
        <is>
          <t>Café en granos</t>
        </is>
      </c>
      <c r="J6499">
        <f>SI.ERROR(BUSCARV(D6499,TablaPaises,6,FALSO),"Sin dato")</f>
        <v/>
      </c>
      <c r="K6499">
        <f>SI.ERROR(BUSCARV(C6499,TablaProductos,2,FALSO),"Sin dato")</f>
        <v/>
      </c>
      <c r="L6499">
        <f>SI(H6499&gt;=1000000,"Alto",SI(H6499&gt;=100000,"Medio","Bajo"))</f>
        <v/>
      </c>
      <c r="M6499">
        <f>SI.ERROR(BUSCARV(E6499,TablaEstados,3,FALSO),"Sin dato")</f>
        <v/>
      </c>
      <c r="N6499">
        <f>SI.ERROR(BUSCARV(E6499,TablaEstados,4,FALSO),"Sin dato")</f>
        <v/>
      </c>
    </row>
    <row r="6500">
      <c r="A6500" t="inlineStr">
        <is>
          <t>2025</t>
        </is>
      </c>
      <c r="B6500" t="inlineStr">
        <is>
          <t>08</t>
        </is>
      </c>
      <c r="C6500" t="inlineStr">
        <is>
          <t>09011110</t>
        </is>
      </c>
      <c r="D6500" t="inlineStr">
        <is>
          <t>245</t>
        </is>
      </c>
      <c r="E6500" t="inlineStr">
        <is>
          <t>MG</t>
        </is>
      </c>
      <c r="F6500" t="n">
        <v>3002</v>
      </c>
      <c r="G6500" t="n">
        <v>3005931</v>
      </c>
      <c r="H6500" t="n">
        <v>19565467</v>
      </c>
      <c r="I6500" t="inlineStr">
        <is>
          <t>Café en granos</t>
        </is>
      </c>
      <c r="J6500">
        <f>SI.ERROR(BUSCARV(D6500,TablaPaises,6,FALSO),"Sin dato")</f>
        <v/>
      </c>
      <c r="K6500">
        <f>SI.ERROR(BUSCARV(C6500,TablaProductos,2,FALSO),"Sin dato")</f>
        <v/>
      </c>
      <c r="L6500">
        <f>SI(H6500&gt;=1000000,"Alto",SI(H6500&gt;=100000,"Medio","Bajo"))</f>
        <v/>
      </c>
      <c r="M6500">
        <f>SI.ERROR(BUSCARV(E6500,TablaEstados,3,FALSO),"Sin dato")</f>
        <v/>
      </c>
      <c r="N6500">
        <f>SI.ERROR(BUSCARV(E6500,TablaEstados,4,FALSO),"Sin dato")</f>
        <v/>
      </c>
    </row>
    <row r="6501">
      <c r="A6501" t="inlineStr">
        <is>
          <t>2025</t>
        </is>
      </c>
      <c r="B6501" t="inlineStr">
        <is>
          <t>11</t>
        </is>
      </c>
      <c r="C6501" t="inlineStr">
        <is>
          <t>12019000</t>
        </is>
      </c>
      <c r="D6501" t="inlineStr">
        <is>
          <t>160</t>
        </is>
      </c>
      <c r="E6501" t="inlineStr">
        <is>
          <t>SC</t>
        </is>
      </c>
      <c r="F6501" t="n">
        <v>37371</v>
      </c>
      <c r="G6501" t="n">
        <v>37371125</v>
      </c>
      <c r="H6501" t="n">
        <v>16365292</v>
      </c>
      <c r="I6501" t="inlineStr">
        <is>
          <t>Soja</t>
        </is>
      </c>
      <c r="J6501">
        <f>SI.ERROR(BUSCARV(D6501,TablaPaises,6,FALSO),"Sin dato")</f>
        <v/>
      </c>
      <c r="K6501">
        <f>SI.ERROR(BUSCARV(C6501,TablaProductos,2,FALSO),"Sin dato")</f>
        <v/>
      </c>
      <c r="L6501">
        <f>SI(H6501&gt;=1000000,"Alto",SI(H6501&gt;=100000,"Medio","Bajo"))</f>
        <v/>
      </c>
      <c r="M6501">
        <f>SI.ERROR(BUSCARV(E6501,TablaEstados,3,FALSO),"Sin dato")</f>
        <v/>
      </c>
      <c r="N6501">
        <f>SI.ERROR(BUSCARV(E6501,TablaEstados,4,FALSO),"Sin dato")</f>
        <v/>
      </c>
    </row>
    <row r="6502">
      <c r="A6502" t="inlineStr">
        <is>
          <t>2025</t>
        </is>
      </c>
      <c r="B6502" t="inlineStr">
        <is>
          <t>04</t>
        </is>
      </c>
      <c r="C6502" t="inlineStr">
        <is>
          <t>12019000</t>
        </is>
      </c>
      <c r="D6502" t="inlineStr">
        <is>
          <t>160</t>
        </is>
      </c>
      <c r="E6502" t="inlineStr">
        <is>
          <t>GO</t>
        </is>
      </c>
      <c r="F6502" t="n">
        <v>1448315</v>
      </c>
      <c r="G6502" t="n">
        <v>1448313493</v>
      </c>
      <c r="H6502" t="n">
        <v>554041788</v>
      </c>
      <c r="I6502" t="inlineStr">
        <is>
          <t>Soja</t>
        </is>
      </c>
      <c r="J6502">
        <f>SI.ERROR(BUSCARV(D6502,TablaPaises,6,FALSO),"Sin dato")</f>
        <v/>
      </c>
      <c r="K6502">
        <f>SI.ERROR(BUSCARV(C6502,TablaProductos,2,FALSO),"Sin dato")</f>
        <v/>
      </c>
      <c r="L6502">
        <f>SI(H6502&gt;=1000000,"Alto",SI(H6502&gt;=100000,"Medio","Bajo"))</f>
        <v/>
      </c>
      <c r="M6502">
        <f>SI.ERROR(BUSCARV(E6502,TablaEstados,3,FALSO),"Sin dato")</f>
        <v/>
      </c>
      <c r="N6502">
        <f>SI.ERROR(BUSCARV(E6502,TablaEstados,4,FALSO),"Sin dato")</f>
        <v/>
      </c>
    </row>
    <row r="6503">
      <c r="A6503" t="inlineStr">
        <is>
          <t>2025</t>
        </is>
      </c>
      <c r="B6503" t="inlineStr">
        <is>
          <t>11</t>
        </is>
      </c>
      <c r="C6503" t="inlineStr">
        <is>
          <t>09011110</t>
        </is>
      </c>
      <c r="D6503" t="inlineStr">
        <is>
          <t>087</t>
        </is>
      </c>
      <c r="E6503" t="inlineStr">
        <is>
          <t>MG</t>
        </is>
      </c>
      <c r="F6503" t="n">
        <v>1936107</v>
      </c>
      <c r="G6503" t="n">
        <v>11069420</v>
      </c>
      <c r="H6503" t="n">
        <v>86101584</v>
      </c>
      <c r="I6503" t="inlineStr">
        <is>
          <t>Café en granos</t>
        </is>
      </c>
      <c r="J6503">
        <f>SI.ERROR(BUSCARV(D6503,TablaPaises,6,FALSO),"Sin dato")</f>
        <v/>
      </c>
      <c r="K6503">
        <f>SI.ERROR(BUSCARV(C6503,TablaProductos,2,FALSO),"Sin dato")</f>
        <v/>
      </c>
      <c r="L6503">
        <f>SI(H6503&gt;=1000000,"Alto",SI(H6503&gt;=100000,"Medio","Bajo"))</f>
        <v/>
      </c>
      <c r="M6503">
        <f>SI.ERROR(BUSCARV(E6503,TablaEstados,3,FALSO),"Sin dato")</f>
        <v/>
      </c>
      <c r="N6503">
        <f>SI.ERROR(BUSCARV(E6503,TablaEstados,4,FALSO),"Sin dato")</f>
        <v/>
      </c>
    </row>
    <row r="6504">
      <c r="A6504" t="inlineStr">
        <is>
          <t>2025</t>
        </is>
      </c>
      <c r="B6504" t="inlineStr">
        <is>
          <t>07</t>
        </is>
      </c>
      <c r="C6504" t="inlineStr">
        <is>
          <t>09011110</t>
        </is>
      </c>
      <c r="D6504" t="inlineStr">
        <is>
          <t>245</t>
        </is>
      </c>
      <c r="E6504" t="inlineStr">
        <is>
          <t>ES</t>
        </is>
      </c>
      <c r="F6504" t="n">
        <v>1080</v>
      </c>
      <c r="G6504" t="n">
        <v>1079028</v>
      </c>
      <c r="H6504" t="n">
        <v>6524251</v>
      </c>
      <c r="I6504" t="inlineStr">
        <is>
          <t>Café en granos</t>
        </is>
      </c>
      <c r="J6504">
        <f>SI.ERROR(BUSCARV(D6504,TablaPaises,6,FALSO),"Sin dato")</f>
        <v/>
      </c>
      <c r="K6504">
        <f>SI.ERROR(BUSCARV(C6504,TablaProductos,2,FALSO),"Sin dato")</f>
        <v/>
      </c>
      <c r="L6504">
        <f>SI(H6504&gt;=1000000,"Alto",SI(H6504&gt;=100000,"Medio","Bajo"))</f>
        <v/>
      </c>
      <c r="M6504">
        <f>SI.ERROR(BUSCARV(E6504,TablaEstados,3,FALSO),"Sin dato")</f>
        <v/>
      </c>
      <c r="N6504">
        <f>SI.ERROR(BUSCARV(E6504,TablaEstados,4,FALSO),"Sin dato")</f>
        <v/>
      </c>
    </row>
    <row r="6505">
      <c r="A6505" t="inlineStr">
        <is>
          <t>2025</t>
        </is>
      </c>
      <c r="B6505" t="inlineStr">
        <is>
          <t>02</t>
        </is>
      </c>
      <c r="C6505" t="inlineStr">
        <is>
          <t>10059010</t>
        </is>
      </c>
      <c r="D6505" t="inlineStr">
        <is>
          <t>059</t>
        </is>
      </c>
      <c r="E6505" t="inlineStr">
        <is>
          <t>RS</t>
        </is>
      </c>
      <c r="F6505" t="n">
        <v>79520190</v>
      </c>
      <c r="G6505" t="n">
        <v>79520190</v>
      </c>
      <c r="H6505" t="n">
        <v>18690759</v>
      </c>
      <c r="I6505" t="inlineStr">
        <is>
          <t>Milho</t>
        </is>
      </c>
      <c r="J6505">
        <f>SI.ERROR(BUSCARV(D6505,TablaPaises,6,FALSO),"Sin dato")</f>
        <v/>
      </c>
      <c r="K6505">
        <f>SI.ERROR(BUSCARV(C6505,TablaProductos,2,FALSO),"Sin dato")</f>
        <v/>
      </c>
      <c r="L6505">
        <f>SI(H6505&gt;=1000000,"Alto",SI(H6505&gt;=100000,"Medio","Bajo"))</f>
        <v/>
      </c>
      <c r="M6505">
        <f>SI.ERROR(BUSCARV(E6505,TablaEstados,3,FALSO),"Sin dato")</f>
        <v/>
      </c>
      <c r="N6505">
        <f>SI.ERROR(BUSCARV(E6505,TablaEstados,4,FALSO),"Sin dato")</f>
        <v/>
      </c>
    </row>
    <row r="6506">
      <c r="A6506" t="inlineStr">
        <is>
          <t>2025</t>
        </is>
      </c>
      <c r="B6506" t="inlineStr">
        <is>
          <t>08</t>
        </is>
      </c>
      <c r="C6506" t="inlineStr">
        <is>
          <t>09011110</t>
        </is>
      </c>
      <c r="D6506" t="inlineStr">
        <is>
          <t>399</t>
        </is>
      </c>
      <c r="E6506" t="inlineStr">
        <is>
          <t>BA</t>
        </is>
      </c>
      <c r="F6506" t="n">
        <v>38</v>
      </c>
      <c r="G6506" t="n">
        <v>38350</v>
      </c>
      <c r="H6506" t="n">
        <v>250766</v>
      </c>
      <c r="I6506" t="inlineStr">
        <is>
          <t>Café en granos</t>
        </is>
      </c>
      <c r="J6506">
        <f>SI.ERROR(BUSCARV(D6506,TablaPaises,6,FALSO),"Sin dato")</f>
        <v/>
      </c>
      <c r="K6506">
        <f>SI.ERROR(BUSCARV(C6506,TablaProductos,2,FALSO),"Sin dato")</f>
        <v/>
      </c>
      <c r="L6506">
        <f>SI(H6506&gt;=1000000,"Alto",SI(H6506&gt;=100000,"Medio","Bajo"))</f>
        <v/>
      </c>
      <c r="M6506">
        <f>SI.ERROR(BUSCARV(E6506,TablaEstados,3,FALSO),"Sin dato")</f>
        <v/>
      </c>
      <c r="N6506">
        <f>SI.ERROR(BUSCARV(E6506,TablaEstados,4,FALSO),"Sin dato")</f>
        <v/>
      </c>
    </row>
    <row r="6507">
      <c r="A6507" t="inlineStr">
        <is>
          <t>2025</t>
        </is>
      </c>
      <c r="B6507" t="inlineStr">
        <is>
          <t>06</t>
        </is>
      </c>
      <c r="C6507" t="inlineStr">
        <is>
          <t>52010020</t>
        </is>
      </c>
      <c r="D6507" t="inlineStr">
        <is>
          <t>399</t>
        </is>
      </c>
      <c r="E6507" t="inlineStr">
        <is>
          <t>MT</t>
        </is>
      </c>
      <c r="F6507" t="n">
        <v>193</v>
      </c>
      <c r="G6507" t="n">
        <v>193334</v>
      </c>
      <c r="H6507" t="n">
        <v>294879</v>
      </c>
      <c r="I6507" t="inlineStr">
        <is>
          <t>Algodón</t>
        </is>
      </c>
      <c r="J6507">
        <f>SI.ERROR(BUSCARV(D6507,TablaPaises,6,FALSO),"Sin dato")</f>
        <v/>
      </c>
      <c r="K6507">
        <f>SI.ERROR(BUSCARV(C6507,TablaProductos,2,FALSO),"Sin dato")</f>
        <v/>
      </c>
      <c r="L6507">
        <f>SI(H6507&gt;=1000000,"Alto",SI(H6507&gt;=100000,"Medio","Bajo"))</f>
        <v/>
      </c>
      <c r="M6507">
        <f>SI.ERROR(BUSCARV(E6507,TablaEstados,3,FALSO),"Sin dato")</f>
        <v/>
      </c>
      <c r="N6507">
        <f>SI.ERROR(BUSCARV(E6507,TablaEstados,4,FALSO),"Sin dato")</f>
        <v/>
      </c>
    </row>
    <row r="6508">
      <c r="A6508" t="inlineStr">
        <is>
          <t>2025</t>
        </is>
      </c>
      <c r="B6508" t="inlineStr">
        <is>
          <t>05</t>
        </is>
      </c>
      <c r="C6508" t="inlineStr">
        <is>
          <t>12019000</t>
        </is>
      </c>
      <c r="D6508" t="inlineStr">
        <is>
          <t>160</t>
        </is>
      </c>
      <c r="E6508" t="inlineStr">
        <is>
          <t>MG</t>
        </is>
      </c>
      <c r="F6508" t="n">
        <v>799506</v>
      </c>
      <c r="G6508" t="n">
        <v>799506820</v>
      </c>
      <c r="H6508" t="n">
        <v>315950866</v>
      </c>
      <c r="I6508" t="inlineStr">
        <is>
          <t>Soja</t>
        </is>
      </c>
      <c r="J6508">
        <f>SI.ERROR(BUSCARV(D6508,TablaPaises,6,FALSO),"Sin dato")</f>
        <v/>
      </c>
      <c r="K6508">
        <f>SI.ERROR(BUSCARV(C6508,TablaProductos,2,FALSO),"Sin dato")</f>
        <v/>
      </c>
      <c r="L6508">
        <f>SI(H6508&gt;=1000000,"Alto",SI(H6508&gt;=100000,"Medio","Bajo"))</f>
        <v/>
      </c>
      <c r="M6508">
        <f>SI.ERROR(BUSCARV(E6508,TablaEstados,3,FALSO),"Sin dato")</f>
        <v/>
      </c>
      <c r="N6508">
        <f>SI.ERROR(BUSCARV(E6508,TablaEstados,4,FALSO),"Sin dato")</f>
        <v/>
      </c>
    </row>
    <row r="6509">
      <c r="A6509" t="inlineStr">
        <is>
          <t>2025</t>
        </is>
      </c>
      <c r="B6509" t="inlineStr">
        <is>
          <t>05</t>
        </is>
      </c>
      <c r="C6509" t="inlineStr">
        <is>
          <t>52010020</t>
        </is>
      </c>
      <c r="D6509" t="inlineStr">
        <is>
          <t>365</t>
        </is>
      </c>
      <c r="E6509" t="inlineStr">
        <is>
          <t>MT</t>
        </is>
      </c>
      <c r="F6509" t="n">
        <v>7778</v>
      </c>
      <c r="G6509" t="n">
        <v>7778039</v>
      </c>
      <c r="H6509" t="n">
        <v>12822595</v>
      </c>
      <c r="I6509" t="inlineStr">
        <is>
          <t>Algodón</t>
        </is>
      </c>
      <c r="J6509">
        <f>SI.ERROR(BUSCARV(D6509,TablaPaises,6,FALSO),"Sin dato")</f>
        <v/>
      </c>
      <c r="K6509">
        <f>SI.ERROR(BUSCARV(C6509,TablaProductos,2,FALSO),"Sin dato")</f>
        <v/>
      </c>
      <c r="L6509">
        <f>SI(H6509&gt;=1000000,"Alto",SI(H6509&gt;=100000,"Medio","Bajo"))</f>
        <v/>
      </c>
      <c r="M6509">
        <f>SI.ERROR(BUSCARV(E6509,TablaEstados,3,FALSO),"Sin dato")</f>
        <v/>
      </c>
      <c r="N6509">
        <f>SI.ERROR(BUSCARV(E6509,TablaEstados,4,FALSO),"Sin dato")</f>
        <v/>
      </c>
    </row>
    <row r="6510">
      <c r="A6510" t="inlineStr">
        <is>
          <t>2025</t>
        </is>
      </c>
      <c r="B6510" t="inlineStr">
        <is>
          <t>11</t>
        </is>
      </c>
      <c r="C6510" t="inlineStr">
        <is>
          <t>09011110</t>
        </is>
      </c>
      <c r="D6510" t="inlineStr">
        <is>
          <t>249</t>
        </is>
      </c>
      <c r="E6510" t="inlineStr">
        <is>
          <t>MG</t>
        </is>
      </c>
      <c r="F6510" t="n">
        <v>12459</v>
      </c>
      <c r="G6510" t="n">
        <v>12465877</v>
      </c>
      <c r="H6510" t="n">
        <v>94321055</v>
      </c>
      <c r="I6510" t="inlineStr">
        <is>
          <t>Café en granos</t>
        </is>
      </c>
      <c r="J6510">
        <f>SI.ERROR(BUSCARV(D6510,TablaPaises,6,FALSO),"Sin dato")</f>
        <v/>
      </c>
      <c r="K6510">
        <f>SI.ERROR(BUSCARV(C6510,TablaProductos,2,FALSO),"Sin dato")</f>
        <v/>
      </c>
      <c r="L6510">
        <f>SI(H6510&gt;=1000000,"Alto",SI(H6510&gt;=100000,"Medio","Bajo"))</f>
        <v/>
      </c>
      <c r="M6510">
        <f>SI.ERROR(BUSCARV(E6510,TablaEstados,3,FALSO),"Sin dato")</f>
        <v/>
      </c>
      <c r="N6510">
        <f>SI.ERROR(BUSCARV(E6510,TablaEstados,4,FALSO),"Sin dato")</f>
        <v/>
      </c>
    </row>
    <row r="6511">
      <c r="A6511" t="inlineStr">
        <is>
          <t>2025</t>
        </is>
      </c>
      <c r="B6511" t="inlineStr">
        <is>
          <t>08</t>
        </is>
      </c>
      <c r="C6511" t="inlineStr">
        <is>
          <t>12019000</t>
        </is>
      </c>
      <c r="D6511" t="inlineStr">
        <is>
          <t>776</t>
        </is>
      </c>
      <c r="E6511" t="inlineStr">
        <is>
          <t>PI</t>
        </is>
      </c>
      <c r="F6511" t="n">
        <v>29171</v>
      </c>
      <c r="G6511" t="n">
        <v>29170892</v>
      </c>
      <c r="H6511" t="n">
        <v>11952377</v>
      </c>
      <c r="I6511" t="inlineStr">
        <is>
          <t>Soja</t>
        </is>
      </c>
      <c r="J6511">
        <f>SI.ERROR(BUSCARV(D6511,TablaPaises,6,FALSO),"Sin dato")</f>
        <v/>
      </c>
      <c r="K6511">
        <f>SI.ERROR(BUSCARV(C6511,TablaProductos,2,FALSO),"Sin dato")</f>
        <v/>
      </c>
      <c r="L6511">
        <f>SI(H6511&gt;=1000000,"Alto",SI(H6511&gt;=100000,"Medio","Bajo"))</f>
        <v/>
      </c>
      <c r="M6511">
        <f>SI.ERROR(BUSCARV(E6511,TablaEstados,3,FALSO),"Sin dato")</f>
        <v/>
      </c>
      <c r="N6511">
        <f>SI.ERROR(BUSCARV(E6511,TablaEstados,4,FALSO),"Sin dato")</f>
        <v/>
      </c>
    </row>
    <row r="6512">
      <c r="A6512" t="inlineStr">
        <is>
          <t>2025</t>
        </is>
      </c>
      <c r="B6512" t="inlineStr">
        <is>
          <t>09</t>
        </is>
      </c>
      <c r="C6512" t="inlineStr">
        <is>
          <t>52010020</t>
        </is>
      </c>
      <c r="D6512" t="inlineStr">
        <is>
          <t>365</t>
        </is>
      </c>
      <c r="E6512" t="inlineStr">
        <is>
          <t>MA</t>
        </is>
      </c>
      <c r="F6512" t="n">
        <v>768</v>
      </c>
      <c r="G6512" t="n">
        <v>767604</v>
      </c>
      <c r="H6512" t="n">
        <v>1270519</v>
      </c>
      <c r="I6512" t="inlineStr">
        <is>
          <t>Algodón</t>
        </is>
      </c>
      <c r="J6512">
        <f>SI.ERROR(BUSCARV(D6512,TablaPaises,6,FALSO),"Sin dato")</f>
        <v/>
      </c>
      <c r="K6512">
        <f>SI.ERROR(BUSCARV(C6512,TablaProductos,2,FALSO),"Sin dato")</f>
        <v/>
      </c>
      <c r="L6512">
        <f>SI(H6512&gt;=1000000,"Alto",SI(H6512&gt;=100000,"Medio","Bajo"))</f>
        <v/>
      </c>
      <c r="M6512">
        <f>SI.ERROR(BUSCARV(E6512,TablaEstados,3,FALSO),"Sin dato")</f>
        <v/>
      </c>
      <c r="N6512">
        <f>SI.ERROR(BUSCARV(E6512,TablaEstados,4,FALSO),"Sin dato")</f>
        <v/>
      </c>
    </row>
    <row r="6513">
      <c r="A6513" t="inlineStr">
        <is>
          <t>2025</t>
        </is>
      </c>
      <c r="B6513" t="inlineStr">
        <is>
          <t>01</t>
        </is>
      </c>
      <c r="C6513" t="inlineStr">
        <is>
          <t>52010020</t>
        </is>
      </c>
      <c r="D6513" t="inlineStr">
        <is>
          <t>081</t>
        </is>
      </c>
      <c r="E6513" t="inlineStr">
        <is>
          <t>MG</t>
        </is>
      </c>
      <c r="F6513" t="n">
        <v>597</v>
      </c>
      <c r="G6513" t="n">
        <v>596226</v>
      </c>
      <c r="H6513" t="n">
        <v>1063970</v>
      </c>
      <c r="I6513" t="inlineStr">
        <is>
          <t>Algodón</t>
        </is>
      </c>
      <c r="J6513">
        <f>SI.ERROR(BUSCARV(D6513,TablaPaises,6,FALSO),"Sin dato")</f>
        <v/>
      </c>
      <c r="K6513">
        <f>SI.ERROR(BUSCARV(C6513,TablaProductos,2,FALSO),"Sin dato")</f>
        <v/>
      </c>
      <c r="L6513">
        <f>SI(H6513&gt;=1000000,"Alto",SI(H6513&gt;=100000,"Medio","Bajo"))</f>
        <v/>
      </c>
      <c r="M6513">
        <f>SI.ERROR(BUSCARV(E6513,TablaEstados,3,FALSO),"Sin dato")</f>
        <v/>
      </c>
      <c r="N6513">
        <f>SI.ERROR(BUSCARV(E6513,TablaEstados,4,FALSO),"Sin dato")</f>
        <v/>
      </c>
    </row>
    <row r="6514">
      <c r="A6514" t="inlineStr">
        <is>
          <t>2025</t>
        </is>
      </c>
      <c r="B6514" t="inlineStr">
        <is>
          <t>03</t>
        </is>
      </c>
      <c r="C6514" t="inlineStr">
        <is>
          <t>52010020</t>
        </is>
      </c>
      <c r="D6514" t="inlineStr">
        <is>
          <t>827</t>
        </is>
      </c>
      <c r="E6514" t="inlineStr">
        <is>
          <t>BA</t>
        </is>
      </c>
      <c r="F6514" t="n">
        <v>3632</v>
      </c>
      <c r="G6514" t="n">
        <v>3631163</v>
      </c>
      <c r="H6514" t="n">
        <v>5738732</v>
      </c>
      <c r="I6514" t="inlineStr">
        <is>
          <t>Algodón</t>
        </is>
      </c>
      <c r="J6514">
        <f>SI.ERROR(BUSCARV(D6514,TablaPaises,6,FALSO),"Sin dato")</f>
        <v/>
      </c>
      <c r="K6514">
        <f>SI.ERROR(BUSCARV(C6514,TablaProductos,2,FALSO),"Sin dato")</f>
        <v/>
      </c>
      <c r="L6514">
        <f>SI(H6514&gt;=1000000,"Alto",SI(H6514&gt;=100000,"Medio","Bajo"))</f>
        <v/>
      </c>
      <c r="M6514">
        <f>SI.ERROR(BUSCARV(E6514,TablaEstados,3,FALSO),"Sin dato")</f>
        <v/>
      </c>
      <c r="N6514">
        <f>SI.ERROR(BUSCARV(E6514,TablaEstados,4,FALSO),"Sin dato")</f>
        <v/>
      </c>
    </row>
    <row r="6515">
      <c r="A6515" t="inlineStr">
        <is>
          <t>2025</t>
        </is>
      </c>
      <c r="B6515" t="inlineStr">
        <is>
          <t>06</t>
        </is>
      </c>
      <c r="C6515" t="inlineStr">
        <is>
          <t>09011110</t>
        </is>
      </c>
      <c r="D6515" t="inlineStr">
        <is>
          <t>455</t>
        </is>
      </c>
      <c r="E6515" t="inlineStr">
        <is>
          <t>BA</t>
        </is>
      </c>
      <c r="F6515" t="n">
        <v>20</v>
      </c>
      <c r="G6515" t="n">
        <v>20000</v>
      </c>
      <c r="H6515" t="n">
        <v>160054</v>
      </c>
      <c r="I6515" t="inlineStr">
        <is>
          <t>Café en granos</t>
        </is>
      </c>
      <c r="J6515">
        <f>SI.ERROR(BUSCARV(D6515,TablaPaises,6,FALSO),"Sin dato")</f>
        <v/>
      </c>
      <c r="K6515">
        <f>SI.ERROR(BUSCARV(C6515,TablaProductos,2,FALSO),"Sin dato")</f>
        <v/>
      </c>
      <c r="L6515">
        <f>SI(H6515&gt;=1000000,"Alto",SI(H6515&gt;=100000,"Medio","Bajo"))</f>
        <v/>
      </c>
      <c r="M6515">
        <f>SI.ERROR(BUSCARV(E6515,TablaEstados,3,FALSO),"Sin dato")</f>
        <v/>
      </c>
      <c r="N6515">
        <f>SI.ERROR(BUSCARV(E6515,TablaEstados,4,FALSO),"Sin dato")</f>
        <v/>
      </c>
    </row>
    <row r="6516">
      <c r="A6516" t="inlineStr">
        <is>
          <t>2025</t>
        </is>
      </c>
      <c r="B6516" t="inlineStr">
        <is>
          <t>05</t>
        </is>
      </c>
      <c r="C6516" t="inlineStr">
        <is>
          <t>12019000</t>
        </is>
      </c>
      <c r="D6516" t="inlineStr">
        <is>
          <t>369</t>
        </is>
      </c>
      <c r="E6516" t="inlineStr">
        <is>
          <t>GO</t>
        </is>
      </c>
      <c r="F6516" t="n">
        <v>27858</v>
      </c>
      <c r="G6516" t="n">
        <v>27857116</v>
      </c>
      <c r="H6516" t="n">
        <v>10831208</v>
      </c>
      <c r="I6516" t="inlineStr">
        <is>
          <t>Soja</t>
        </is>
      </c>
      <c r="J6516">
        <f>SI.ERROR(BUSCARV(D6516,TablaPaises,6,FALSO),"Sin dato")</f>
        <v/>
      </c>
      <c r="K6516">
        <f>SI.ERROR(BUSCARV(C6516,TablaProductos,2,FALSO),"Sin dato")</f>
        <v/>
      </c>
      <c r="L6516">
        <f>SI(H6516&gt;=1000000,"Alto",SI(H6516&gt;=100000,"Medio","Bajo"))</f>
        <v/>
      </c>
      <c r="M6516">
        <f>SI.ERROR(BUSCARV(E6516,TablaEstados,3,FALSO),"Sin dato")</f>
        <v/>
      </c>
      <c r="N6516">
        <f>SI.ERROR(BUSCARV(E6516,TablaEstados,4,FALSO),"Sin dato")</f>
        <v/>
      </c>
    </row>
    <row r="6517">
      <c r="A6517" t="inlineStr">
        <is>
          <t>2025</t>
        </is>
      </c>
      <c r="B6517" t="inlineStr">
        <is>
          <t>10</t>
        </is>
      </c>
      <c r="C6517" t="inlineStr">
        <is>
          <t>09011110</t>
        </is>
      </c>
      <c r="D6517" t="inlineStr">
        <is>
          <t>190</t>
        </is>
      </c>
      <c r="E6517" t="inlineStr">
        <is>
          <t>MG</t>
        </is>
      </c>
      <c r="F6517" t="n">
        <v>11047</v>
      </c>
      <c r="G6517" t="n">
        <v>3462125</v>
      </c>
      <c r="H6517" t="n">
        <v>22874688</v>
      </c>
      <c r="I6517" t="inlineStr">
        <is>
          <t>Café en granos</t>
        </is>
      </c>
      <c r="J6517">
        <f>SI.ERROR(BUSCARV(D6517,TablaPaises,6,FALSO),"Sin dato")</f>
        <v/>
      </c>
      <c r="K6517">
        <f>SI.ERROR(BUSCARV(C6517,TablaProductos,2,FALSO),"Sin dato")</f>
        <v/>
      </c>
      <c r="L6517">
        <f>SI(H6517&gt;=1000000,"Alto",SI(H6517&gt;=100000,"Medio","Bajo"))</f>
        <v/>
      </c>
      <c r="M6517">
        <f>SI.ERROR(BUSCARV(E6517,TablaEstados,3,FALSO),"Sin dato")</f>
        <v/>
      </c>
      <c r="N6517">
        <f>SI.ERROR(BUSCARV(E6517,TablaEstados,4,FALSO),"Sin dato")</f>
        <v/>
      </c>
    </row>
    <row r="6518">
      <c r="A6518" t="inlineStr">
        <is>
          <t>2025</t>
        </is>
      </c>
      <c r="B6518" t="inlineStr">
        <is>
          <t>11</t>
        </is>
      </c>
      <c r="C6518" t="inlineStr">
        <is>
          <t>09011110</t>
        </is>
      </c>
      <c r="D6518" t="inlineStr">
        <is>
          <t>383</t>
        </is>
      </c>
      <c r="E6518" t="inlineStr">
        <is>
          <t>ES</t>
        </is>
      </c>
      <c r="F6518" t="n">
        <v>100</v>
      </c>
      <c r="G6518" t="n">
        <v>100000</v>
      </c>
      <c r="H6518" t="n">
        <v>366000</v>
      </c>
      <c r="I6518" t="inlineStr">
        <is>
          <t>Café en granos</t>
        </is>
      </c>
      <c r="J6518">
        <f>SI.ERROR(BUSCARV(D6518,TablaPaises,6,FALSO),"Sin dato")</f>
        <v/>
      </c>
      <c r="K6518">
        <f>SI.ERROR(BUSCARV(C6518,TablaProductos,2,FALSO),"Sin dato")</f>
        <v/>
      </c>
      <c r="L6518">
        <f>SI(H6518&gt;=1000000,"Alto",SI(H6518&gt;=100000,"Medio","Bajo"))</f>
        <v/>
      </c>
      <c r="M6518">
        <f>SI.ERROR(BUSCARV(E6518,TablaEstados,3,FALSO),"Sin dato")</f>
        <v/>
      </c>
      <c r="N6518">
        <f>SI.ERROR(BUSCARV(E6518,TablaEstados,4,FALSO),"Sin dato")</f>
        <v/>
      </c>
    </row>
    <row r="6519">
      <c r="A6519" t="inlineStr">
        <is>
          <t>2025</t>
        </is>
      </c>
      <c r="B6519" t="inlineStr">
        <is>
          <t>09</t>
        </is>
      </c>
      <c r="C6519" t="inlineStr">
        <is>
          <t>52010020</t>
        </is>
      </c>
      <c r="D6519" t="inlineStr">
        <is>
          <t>827</t>
        </is>
      </c>
      <c r="E6519" t="inlineStr">
        <is>
          <t>BA</t>
        </is>
      </c>
      <c r="F6519" t="n">
        <v>496</v>
      </c>
      <c r="G6519" t="n">
        <v>496299</v>
      </c>
      <c r="H6519" t="n">
        <v>821550</v>
      </c>
      <c r="I6519" t="inlineStr">
        <is>
          <t>Algodón</t>
        </is>
      </c>
      <c r="J6519">
        <f>SI.ERROR(BUSCARV(D6519,TablaPaises,6,FALSO),"Sin dato")</f>
        <v/>
      </c>
      <c r="K6519">
        <f>SI.ERROR(BUSCARV(C6519,TablaProductos,2,FALSO),"Sin dato")</f>
        <v/>
      </c>
      <c r="L6519">
        <f>SI(H6519&gt;=1000000,"Alto",SI(H6519&gt;=100000,"Medio","Bajo"))</f>
        <v/>
      </c>
      <c r="M6519">
        <f>SI.ERROR(BUSCARV(E6519,TablaEstados,3,FALSO),"Sin dato")</f>
        <v/>
      </c>
      <c r="N6519">
        <f>SI.ERROR(BUSCARV(E6519,TablaEstados,4,FALSO),"Sin dato")</f>
        <v/>
      </c>
    </row>
    <row r="6520">
      <c r="A6520" t="inlineStr">
        <is>
          <t>2025</t>
        </is>
      </c>
      <c r="B6520" t="inlineStr">
        <is>
          <t>07</t>
        </is>
      </c>
      <c r="C6520" t="inlineStr">
        <is>
          <t>09011110</t>
        </is>
      </c>
      <c r="D6520" t="inlineStr">
        <is>
          <t>375</t>
        </is>
      </c>
      <c r="E6520" t="inlineStr">
        <is>
          <t>MG</t>
        </is>
      </c>
      <c r="F6520" t="n">
        <v>4035</v>
      </c>
      <c r="G6520" t="n">
        <v>234951</v>
      </c>
      <c r="H6520" t="n">
        <v>1824884</v>
      </c>
      <c r="I6520" t="inlineStr">
        <is>
          <t>Café en granos</t>
        </is>
      </c>
      <c r="J6520">
        <f>SI.ERROR(BUSCARV(D6520,TablaPaises,6,FALSO),"Sin dato")</f>
        <v/>
      </c>
      <c r="K6520">
        <f>SI.ERROR(BUSCARV(C6520,TablaProductos,2,FALSO),"Sin dato")</f>
        <v/>
      </c>
      <c r="L6520">
        <f>SI(H6520&gt;=1000000,"Alto",SI(H6520&gt;=100000,"Medio","Bajo"))</f>
        <v/>
      </c>
      <c r="M6520">
        <f>SI.ERROR(BUSCARV(E6520,TablaEstados,3,FALSO),"Sin dato")</f>
        <v/>
      </c>
      <c r="N6520">
        <f>SI.ERROR(BUSCARV(E6520,TablaEstados,4,FALSO),"Sin dato")</f>
        <v/>
      </c>
    </row>
    <row r="6521">
      <c r="A6521" t="inlineStr">
        <is>
          <t>2025</t>
        </is>
      </c>
      <c r="B6521" t="inlineStr">
        <is>
          <t>03</t>
        </is>
      </c>
      <c r="C6521" t="inlineStr">
        <is>
          <t>10051000</t>
        </is>
      </c>
      <c r="D6521" t="inlineStr">
        <is>
          <t>193</t>
        </is>
      </c>
      <c r="E6521" t="inlineStr">
        <is>
          <t>MG</t>
        </is>
      </c>
      <c r="F6521" t="n">
        <v>10</v>
      </c>
      <c r="G6521" t="n">
        <v>10</v>
      </c>
      <c r="H6521" t="n">
        <v>4</v>
      </c>
      <c r="I6521" t="inlineStr">
        <is>
          <t>Milho</t>
        </is>
      </c>
      <c r="J6521">
        <f>SI.ERROR(BUSCARV(D6521,TablaPaises,6,FALSO),"Sin dato")</f>
        <v/>
      </c>
      <c r="K6521">
        <f>SI.ERROR(BUSCARV(C6521,TablaProductos,2,FALSO),"Sin dato")</f>
        <v/>
      </c>
      <c r="L6521">
        <f>SI(H6521&gt;=1000000,"Alto",SI(H6521&gt;=100000,"Medio","Bajo"))</f>
        <v/>
      </c>
      <c r="M6521">
        <f>SI.ERROR(BUSCARV(E6521,TablaEstados,3,FALSO),"Sin dato")</f>
        <v/>
      </c>
      <c r="N6521">
        <f>SI.ERROR(BUSCARV(E6521,TablaEstados,4,FALSO),"Sin dato")</f>
        <v/>
      </c>
    </row>
    <row r="6522">
      <c r="A6522" t="inlineStr">
        <is>
          <t>2025</t>
        </is>
      </c>
      <c r="B6522" t="inlineStr">
        <is>
          <t>11</t>
        </is>
      </c>
      <c r="C6522" t="inlineStr">
        <is>
          <t>09011110</t>
        </is>
      </c>
      <c r="D6522" t="inlineStr">
        <is>
          <t>351</t>
        </is>
      </c>
      <c r="E6522" t="inlineStr">
        <is>
          <t>MG</t>
        </is>
      </c>
      <c r="F6522" t="n">
        <v>50</v>
      </c>
      <c r="G6522" t="n">
        <v>50400</v>
      </c>
      <c r="H6522" t="n">
        <v>304820</v>
      </c>
      <c r="I6522" t="inlineStr">
        <is>
          <t>Café en granos</t>
        </is>
      </c>
      <c r="J6522">
        <f>SI.ERROR(BUSCARV(D6522,TablaPaises,6,FALSO),"Sin dato")</f>
        <v/>
      </c>
      <c r="K6522">
        <f>SI.ERROR(BUSCARV(C6522,TablaProductos,2,FALSO),"Sin dato")</f>
        <v/>
      </c>
      <c r="L6522">
        <f>SI(H6522&gt;=1000000,"Alto",SI(H6522&gt;=100000,"Medio","Bajo"))</f>
        <v/>
      </c>
      <c r="M6522">
        <f>SI.ERROR(BUSCARV(E6522,TablaEstados,3,FALSO),"Sin dato")</f>
        <v/>
      </c>
      <c r="N6522">
        <f>SI.ERROR(BUSCARV(E6522,TablaEstados,4,FALSO),"Sin dato")</f>
        <v/>
      </c>
    </row>
    <row r="6523">
      <c r="A6523" t="inlineStr">
        <is>
          <t>2025</t>
        </is>
      </c>
      <c r="B6523" t="inlineStr">
        <is>
          <t>05</t>
        </is>
      </c>
      <c r="C6523" t="inlineStr">
        <is>
          <t>12019000</t>
        </is>
      </c>
      <c r="D6523" t="inlineStr">
        <is>
          <t>160</t>
        </is>
      </c>
      <c r="E6523" t="inlineStr">
        <is>
          <t>MT</t>
        </is>
      </c>
      <c r="F6523" t="n">
        <v>748856</v>
      </c>
      <c r="G6523" t="n">
        <v>748861034</v>
      </c>
      <c r="H6523" t="n">
        <v>288449861</v>
      </c>
      <c r="I6523" t="inlineStr">
        <is>
          <t>Soja</t>
        </is>
      </c>
      <c r="J6523">
        <f>SI.ERROR(BUSCARV(D6523,TablaPaises,6,FALSO),"Sin dato")</f>
        <v/>
      </c>
      <c r="K6523">
        <f>SI.ERROR(BUSCARV(C6523,TablaProductos,2,FALSO),"Sin dato")</f>
        <v/>
      </c>
      <c r="L6523">
        <f>SI(H6523&gt;=1000000,"Alto",SI(H6523&gt;=100000,"Medio","Bajo"))</f>
        <v/>
      </c>
      <c r="M6523">
        <f>SI.ERROR(BUSCARV(E6523,TablaEstados,3,FALSO),"Sin dato")</f>
        <v/>
      </c>
      <c r="N6523">
        <f>SI.ERROR(BUSCARV(E6523,TablaEstados,4,FALSO),"Sin dato")</f>
        <v/>
      </c>
    </row>
    <row r="6524">
      <c r="A6524" t="inlineStr">
        <is>
          <t>2025</t>
        </is>
      </c>
      <c r="B6524" t="inlineStr">
        <is>
          <t>12</t>
        </is>
      </c>
      <c r="C6524" t="inlineStr">
        <is>
          <t>10059010</t>
        </is>
      </c>
      <c r="D6524" t="inlineStr">
        <is>
          <t>687</t>
        </is>
      </c>
      <c r="E6524" t="inlineStr">
        <is>
          <t>MT</t>
        </is>
      </c>
      <c r="F6524" t="n">
        <v>23526232</v>
      </c>
      <c r="G6524" t="n">
        <v>23526232</v>
      </c>
      <c r="H6524" t="n">
        <v>4890920</v>
      </c>
      <c r="I6524" t="inlineStr">
        <is>
          <t>Milho</t>
        </is>
      </c>
      <c r="J6524">
        <f>SI.ERROR(BUSCARV(D6524,TablaPaises,6,FALSO),"Sin dato")</f>
        <v/>
      </c>
      <c r="K6524">
        <f>SI.ERROR(BUSCARV(C6524,TablaProductos,2,FALSO),"Sin dato")</f>
        <v/>
      </c>
      <c r="L6524">
        <f>SI(H6524&gt;=1000000,"Alto",SI(H6524&gt;=100000,"Medio","Bajo"))</f>
        <v/>
      </c>
      <c r="M6524">
        <f>SI.ERROR(BUSCARV(E6524,TablaEstados,3,FALSO),"Sin dato")</f>
        <v/>
      </c>
      <c r="N6524">
        <f>SI.ERROR(BUSCARV(E6524,TablaEstados,4,FALSO),"Sin dato")</f>
        <v/>
      </c>
    </row>
    <row r="6525">
      <c r="A6525" t="inlineStr">
        <is>
          <t>2025</t>
        </is>
      </c>
      <c r="B6525" t="inlineStr">
        <is>
          <t>07</t>
        </is>
      </c>
      <c r="C6525" t="inlineStr">
        <is>
          <t>12019000</t>
        </is>
      </c>
      <c r="D6525" t="inlineStr">
        <is>
          <t>576</t>
        </is>
      </c>
      <c r="E6525" t="inlineStr">
        <is>
          <t>MT</t>
        </is>
      </c>
      <c r="F6525" t="n">
        <v>45216</v>
      </c>
      <c r="G6525" t="n">
        <v>45216692</v>
      </c>
      <c r="H6525" t="n">
        <v>18050974</v>
      </c>
      <c r="I6525" t="inlineStr">
        <is>
          <t>Soja</t>
        </is>
      </c>
      <c r="J6525">
        <f>SI.ERROR(BUSCARV(D6525,TablaPaises,6,FALSO),"Sin dato")</f>
        <v/>
      </c>
      <c r="K6525">
        <f>SI.ERROR(BUSCARV(C6525,TablaProductos,2,FALSO),"Sin dato")</f>
        <v/>
      </c>
      <c r="L6525">
        <f>SI(H6525&gt;=1000000,"Alto",SI(H6525&gt;=100000,"Medio","Bajo"))</f>
        <v/>
      </c>
      <c r="M6525">
        <f>SI.ERROR(BUSCARV(E6525,TablaEstados,3,FALSO),"Sin dato")</f>
        <v/>
      </c>
      <c r="N6525">
        <f>SI.ERROR(BUSCARV(E6525,TablaEstados,4,FALSO),"Sin dato")</f>
        <v/>
      </c>
    </row>
    <row r="6526">
      <c r="A6526" t="inlineStr">
        <is>
          <t>2025</t>
        </is>
      </c>
      <c r="B6526" t="inlineStr">
        <is>
          <t>09</t>
        </is>
      </c>
      <c r="C6526" t="inlineStr">
        <is>
          <t>12019000</t>
        </is>
      </c>
      <c r="D6526" t="inlineStr">
        <is>
          <t>160</t>
        </is>
      </c>
      <c r="E6526" t="inlineStr">
        <is>
          <t>SP</t>
        </is>
      </c>
      <c r="F6526" t="n">
        <v>133018</v>
      </c>
      <c r="G6526" t="n">
        <v>133017512</v>
      </c>
      <c r="H6526" t="n">
        <v>56253798</v>
      </c>
      <c r="I6526" t="inlineStr">
        <is>
          <t>Soja</t>
        </is>
      </c>
      <c r="J6526">
        <f>SI.ERROR(BUSCARV(D6526,TablaPaises,6,FALSO),"Sin dato")</f>
        <v/>
      </c>
      <c r="K6526">
        <f>SI.ERROR(BUSCARV(C6526,TablaProductos,2,FALSO),"Sin dato")</f>
        <v/>
      </c>
      <c r="L6526">
        <f>SI(H6526&gt;=1000000,"Alto",SI(H6526&gt;=100000,"Medio","Bajo"))</f>
        <v/>
      </c>
      <c r="M6526">
        <f>SI.ERROR(BUSCARV(E6526,TablaEstados,3,FALSO),"Sin dato")</f>
        <v/>
      </c>
      <c r="N6526">
        <f>SI.ERROR(BUSCARV(E6526,TablaEstados,4,FALSO),"Sin dato")</f>
        <v/>
      </c>
    </row>
    <row r="6527">
      <c r="A6527" t="inlineStr">
        <is>
          <t>2025</t>
        </is>
      </c>
      <c r="B6527" t="inlineStr">
        <is>
          <t>08</t>
        </is>
      </c>
      <c r="C6527" t="inlineStr">
        <is>
          <t>09011110</t>
        </is>
      </c>
      <c r="D6527" t="inlineStr">
        <is>
          <t>386</t>
        </is>
      </c>
      <c r="E6527" t="inlineStr">
        <is>
          <t>MG</t>
        </is>
      </c>
      <c r="F6527" t="n">
        <v>7843</v>
      </c>
      <c r="G6527" t="n">
        <v>7836332</v>
      </c>
      <c r="H6527" t="n">
        <v>53081506</v>
      </c>
      <c r="I6527" t="inlineStr">
        <is>
          <t>Café en granos</t>
        </is>
      </c>
      <c r="J6527">
        <f>SI.ERROR(BUSCARV(D6527,TablaPaises,6,FALSO),"Sin dato")</f>
        <v/>
      </c>
      <c r="K6527">
        <f>SI.ERROR(BUSCARV(C6527,TablaProductos,2,FALSO),"Sin dato")</f>
        <v/>
      </c>
      <c r="L6527">
        <f>SI(H6527&gt;=1000000,"Alto",SI(H6527&gt;=100000,"Medio","Bajo"))</f>
        <v/>
      </c>
      <c r="M6527">
        <f>SI.ERROR(BUSCARV(E6527,TablaEstados,3,FALSO),"Sin dato")</f>
        <v/>
      </c>
      <c r="N6527">
        <f>SI.ERROR(BUSCARV(E6527,TablaEstados,4,FALSO),"Sin dato")</f>
        <v/>
      </c>
    </row>
    <row r="6528">
      <c r="A6528" t="inlineStr">
        <is>
          <t>2025</t>
        </is>
      </c>
      <c r="B6528" t="inlineStr">
        <is>
          <t>07</t>
        </is>
      </c>
      <c r="C6528" t="inlineStr">
        <is>
          <t>09011110</t>
        </is>
      </c>
      <c r="D6528" t="inlineStr">
        <is>
          <t>548</t>
        </is>
      </c>
      <c r="E6528" t="inlineStr">
        <is>
          <t>SP</t>
        </is>
      </c>
      <c r="F6528" t="n">
        <v>60</v>
      </c>
      <c r="G6528" t="n">
        <v>60000</v>
      </c>
      <c r="H6528" t="n">
        <v>416016</v>
      </c>
      <c r="I6528" t="inlineStr">
        <is>
          <t>Café en granos</t>
        </is>
      </c>
      <c r="J6528">
        <f>SI.ERROR(BUSCARV(D6528,TablaPaises,6,FALSO),"Sin dato")</f>
        <v/>
      </c>
      <c r="K6528">
        <f>SI.ERROR(BUSCARV(C6528,TablaProductos,2,FALSO),"Sin dato")</f>
        <v/>
      </c>
      <c r="L6528">
        <f>SI(H6528&gt;=1000000,"Alto",SI(H6528&gt;=100000,"Medio","Bajo"))</f>
        <v/>
      </c>
      <c r="M6528">
        <f>SI.ERROR(BUSCARV(E6528,TablaEstados,3,FALSO),"Sin dato")</f>
        <v/>
      </c>
      <c r="N6528">
        <f>SI.ERROR(BUSCARV(E6528,TablaEstados,4,FALSO),"Sin dato")</f>
        <v/>
      </c>
    </row>
    <row r="6529">
      <c r="A6529" t="inlineStr">
        <is>
          <t>2025</t>
        </is>
      </c>
      <c r="B6529" t="inlineStr">
        <is>
          <t>10</t>
        </is>
      </c>
      <c r="C6529" t="inlineStr">
        <is>
          <t>09011190</t>
        </is>
      </c>
      <c r="D6529" t="inlineStr">
        <is>
          <t>467</t>
        </is>
      </c>
      <c r="E6529" t="inlineStr">
        <is>
          <t>SP</t>
        </is>
      </c>
      <c r="F6529" t="n">
        <v>1</v>
      </c>
      <c r="G6529" t="n">
        <v>1</v>
      </c>
      <c r="H6529" t="n">
        <v>38</v>
      </c>
      <c r="I6529" t="inlineStr">
        <is>
          <t>Café en granos</t>
        </is>
      </c>
      <c r="J6529">
        <f>SI.ERROR(BUSCARV(D6529,TablaPaises,6,FALSO),"Sin dato")</f>
        <v/>
      </c>
      <c r="K6529">
        <f>SI.ERROR(BUSCARV(C6529,TablaProductos,2,FALSO),"Sin dato")</f>
        <v/>
      </c>
      <c r="L6529">
        <f>SI(H6529&gt;=1000000,"Alto",SI(H6529&gt;=100000,"Medio","Bajo"))</f>
        <v/>
      </c>
      <c r="M6529">
        <f>SI.ERROR(BUSCARV(E6529,TablaEstados,3,FALSO),"Sin dato")</f>
        <v/>
      </c>
      <c r="N6529">
        <f>SI.ERROR(BUSCARV(E6529,TablaEstados,4,FALSO),"Sin dato")</f>
        <v/>
      </c>
    </row>
    <row r="6530">
      <c r="A6530" t="inlineStr">
        <is>
          <t>2025</t>
        </is>
      </c>
      <c r="B6530" t="inlineStr">
        <is>
          <t>02</t>
        </is>
      </c>
      <c r="C6530" t="inlineStr">
        <is>
          <t>12019000</t>
        </is>
      </c>
      <c r="D6530" t="inlineStr">
        <is>
          <t>081</t>
        </is>
      </c>
      <c r="E6530" t="inlineStr">
        <is>
          <t>MS</t>
        </is>
      </c>
      <c r="F6530" t="n">
        <v>2774</v>
      </c>
      <c r="G6530" t="n">
        <v>2773843</v>
      </c>
      <c r="H6530" t="n">
        <v>1107887</v>
      </c>
      <c r="I6530" t="inlineStr">
        <is>
          <t>Soja</t>
        </is>
      </c>
      <c r="J6530">
        <f>SI.ERROR(BUSCARV(D6530,TablaPaises,6,FALSO),"Sin dato")</f>
        <v/>
      </c>
      <c r="K6530">
        <f>SI.ERROR(BUSCARV(C6530,TablaProductos,2,FALSO),"Sin dato")</f>
        <v/>
      </c>
      <c r="L6530">
        <f>SI(H6530&gt;=1000000,"Alto",SI(H6530&gt;=100000,"Medio","Bajo"))</f>
        <v/>
      </c>
      <c r="M6530">
        <f>SI.ERROR(BUSCARV(E6530,TablaEstados,3,FALSO),"Sin dato")</f>
        <v/>
      </c>
      <c r="N6530">
        <f>SI.ERROR(BUSCARV(E6530,TablaEstados,4,FALSO),"Sin dato")</f>
        <v/>
      </c>
    </row>
    <row r="6531">
      <c r="A6531" t="inlineStr">
        <is>
          <t>2025</t>
        </is>
      </c>
      <c r="B6531" t="inlineStr">
        <is>
          <t>04</t>
        </is>
      </c>
      <c r="C6531" t="inlineStr">
        <is>
          <t>09011110</t>
        </is>
      </c>
      <c r="D6531" t="inlineStr">
        <is>
          <t>249</t>
        </is>
      </c>
      <c r="E6531" t="inlineStr">
        <is>
          <t>MG</t>
        </is>
      </c>
      <c r="F6531" t="n">
        <v>24289</v>
      </c>
      <c r="G6531" t="n">
        <v>24311748</v>
      </c>
      <c r="H6531" t="n">
        <v>177555005</v>
      </c>
      <c r="I6531" t="inlineStr">
        <is>
          <t>Café en granos</t>
        </is>
      </c>
      <c r="J6531">
        <f>SI.ERROR(BUSCARV(D6531,TablaPaises,6,FALSO),"Sin dato")</f>
        <v/>
      </c>
      <c r="K6531">
        <f>SI.ERROR(BUSCARV(C6531,TablaProductos,2,FALSO),"Sin dato")</f>
        <v/>
      </c>
      <c r="L6531">
        <f>SI(H6531&gt;=1000000,"Alto",SI(H6531&gt;=100000,"Medio","Bajo"))</f>
        <v/>
      </c>
      <c r="M6531">
        <f>SI.ERROR(BUSCARV(E6531,TablaEstados,3,FALSO),"Sin dato")</f>
        <v/>
      </c>
      <c r="N6531">
        <f>SI.ERROR(BUSCARV(E6531,TablaEstados,4,FALSO),"Sin dato")</f>
        <v/>
      </c>
    </row>
    <row r="6532">
      <c r="A6532" t="inlineStr">
        <is>
          <t>2025</t>
        </is>
      </c>
      <c r="B6532" t="inlineStr">
        <is>
          <t>11</t>
        </is>
      </c>
      <c r="C6532" t="inlineStr">
        <is>
          <t>10059010</t>
        </is>
      </c>
      <c r="D6532" t="inlineStr">
        <is>
          <t>053</t>
        </is>
      </c>
      <c r="E6532" t="inlineStr">
        <is>
          <t>MT</t>
        </is>
      </c>
      <c r="F6532" t="n">
        <v>71931667</v>
      </c>
      <c r="G6532" t="n">
        <v>71931667</v>
      </c>
      <c r="H6532" t="n">
        <v>15100508</v>
      </c>
      <c r="I6532" t="inlineStr">
        <is>
          <t>Milho</t>
        </is>
      </c>
      <c r="J6532">
        <f>SI.ERROR(BUSCARV(D6532,TablaPaises,6,FALSO),"Sin dato")</f>
        <v/>
      </c>
      <c r="K6532">
        <f>SI.ERROR(BUSCARV(C6532,TablaProductos,2,FALSO),"Sin dato")</f>
        <v/>
      </c>
      <c r="L6532">
        <f>SI(H6532&gt;=1000000,"Alto",SI(H6532&gt;=100000,"Medio","Bajo"))</f>
        <v/>
      </c>
      <c r="M6532">
        <f>SI.ERROR(BUSCARV(E6532,TablaEstados,3,FALSO),"Sin dato")</f>
        <v/>
      </c>
      <c r="N6532">
        <f>SI.ERROR(BUSCARV(E6532,TablaEstados,4,FALSO),"Sin dato")</f>
        <v/>
      </c>
    </row>
    <row r="6533">
      <c r="A6533" t="inlineStr">
        <is>
          <t>2025</t>
        </is>
      </c>
      <c r="B6533" t="inlineStr">
        <is>
          <t>12</t>
        </is>
      </c>
      <c r="C6533" t="inlineStr">
        <is>
          <t>52010020</t>
        </is>
      </c>
      <c r="D6533" t="inlineStr">
        <is>
          <t>858</t>
        </is>
      </c>
      <c r="E6533" t="inlineStr">
        <is>
          <t>MT</t>
        </is>
      </c>
      <c r="F6533" t="n">
        <v>647</v>
      </c>
      <c r="G6533" t="n">
        <v>647275</v>
      </c>
      <c r="H6533" t="n">
        <v>1054014</v>
      </c>
      <c r="I6533" t="inlineStr">
        <is>
          <t>Algodón</t>
        </is>
      </c>
      <c r="J6533">
        <f>SI.ERROR(BUSCARV(D6533,TablaPaises,6,FALSO),"Sin dato")</f>
        <v/>
      </c>
      <c r="K6533">
        <f>SI.ERROR(BUSCARV(C6533,TablaProductos,2,FALSO),"Sin dato")</f>
        <v/>
      </c>
      <c r="L6533">
        <f>SI(H6533&gt;=1000000,"Alto",SI(H6533&gt;=100000,"Medio","Bajo"))</f>
        <v/>
      </c>
      <c r="M6533">
        <f>SI.ERROR(BUSCARV(E6533,TablaEstados,3,FALSO),"Sin dato")</f>
        <v/>
      </c>
      <c r="N6533">
        <f>SI.ERROR(BUSCARV(E6533,TablaEstados,4,FALSO),"Sin dato")</f>
        <v/>
      </c>
    </row>
    <row r="6534">
      <c r="A6534" t="inlineStr">
        <is>
          <t>2025</t>
        </is>
      </c>
      <c r="B6534" t="inlineStr">
        <is>
          <t>03</t>
        </is>
      </c>
      <c r="C6534" t="inlineStr">
        <is>
          <t>09011110</t>
        </is>
      </c>
      <c r="D6534" t="inlineStr">
        <is>
          <t>548</t>
        </is>
      </c>
      <c r="E6534" t="inlineStr">
        <is>
          <t>MG</t>
        </is>
      </c>
      <c r="F6534" t="n">
        <v>230</v>
      </c>
      <c r="G6534" t="n">
        <v>231150</v>
      </c>
      <c r="H6534" t="n">
        <v>1694487</v>
      </c>
      <c r="I6534" t="inlineStr">
        <is>
          <t>Café en granos</t>
        </is>
      </c>
      <c r="J6534">
        <f>SI.ERROR(BUSCARV(D6534,TablaPaises,6,FALSO),"Sin dato")</f>
        <v/>
      </c>
      <c r="K6534">
        <f>SI.ERROR(BUSCARV(C6534,TablaProductos,2,FALSO),"Sin dato")</f>
        <v/>
      </c>
      <c r="L6534">
        <f>SI(H6534&gt;=1000000,"Alto",SI(H6534&gt;=100000,"Medio","Bajo"))</f>
        <v/>
      </c>
      <c r="M6534">
        <f>SI.ERROR(BUSCARV(E6534,TablaEstados,3,FALSO),"Sin dato")</f>
        <v/>
      </c>
      <c r="N6534">
        <f>SI.ERROR(BUSCARV(E6534,TablaEstados,4,FALSO),"Sin dato")</f>
        <v/>
      </c>
    </row>
    <row r="6535">
      <c r="A6535" t="inlineStr">
        <is>
          <t>2025</t>
        </is>
      </c>
      <c r="B6535" t="inlineStr">
        <is>
          <t>06</t>
        </is>
      </c>
      <c r="C6535" t="inlineStr">
        <is>
          <t>09011200</t>
        </is>
      </c>
      <c r="D6535" t="inlineStr">
        <is>
          <t>083</t>
        </is>
      </c>
      <c r="E6535" t="inlineStr">
        <is>
          <t>SP</t>
        </is>
      </c>
      <c r="F6535" t="n">
        <v>11</v>
      </c>
      <c r="G6535" t="n">
        <v>11</v>
      </c>
      <c r="H6535" t="n">
        <v>242</v>
      </c>
      <c r="I6535" t="inlineStr">
        <is>
          <t>Café en granos</t>
        </is>
      </c>
      <c r="J6535">
        <f>SI.ERROR(BUSCARV(D6535,TablaPaises,6,FALSO),"Sin dato")</f>
        <v/>
      </c>
      <c r="K6535">
        <f>SI.ERROR(BUSCARV(C6535,TablaProductos,2,FALSO),"Sin dato")</f>
        <v/>
      </c>
      <c r="L6535">
        <f>SI(H6535&gt;=1000000,"Alto",SI(H6535&gt;=100000,"Medio","Bajo"))</f>
        <v/>
      </c>
      <c r="M6535">
        <f>SI.ERROR(BUSCARV(E6535,TablaEstados,3,FALSO),"Sin dato")</f>
        <v/>
      </c>
      <c r="N6535">
        <f>SI.ERROR(BUSCARV(E6535,TablaEstados,4,FALSO),"Sin dato")</f>
        <v/>
      </c>
    </row>
    <row r="6536">
      <c r="A6536" t="inlineStr">
        <is>
          <t>2025</t>
        </is>
      </c>
      <c r="B6536" t="inlineStr">
        <is>
          <t>10</t>
        </is>
      </c>
      <c r="C6536" t="inlineStr">
        <is>
          <t>10059010</t>
        </is>
      </c>
      <c r="D6536" t="inlineStr">
        <is>
          <t>455</t>
        </is>
      </c>
      <c r="E6536" t="inlineStr">
        <is>
          <t>SP</t>
        </is>
      </c>
      <c r="F6536" t="n">
        <v>5775215</v>
      </c>
      <c r="G6536" t="n">
        <v>5775215</v>
      </c>
      <c r="H6536" t="n">
        <v>1179707</v>
      </c>
      <c r="I6536" t="inlineStr">
        <is>
          <t>Milho</t>
        </is>
      </c>
      <c r="J6536">
        <f>SI.ERROR(BUSCARV(D6536,TablaPaises,6,FALSO),"Sin dato")</f>
        <v/>
      </c>
      <c r="K6536">
        <f>SI.ERROR(BUSCARV(C6536,TablaProductos,2,FALSO),"Sin dato")</f>
        <v/>
      </c>
      <c r="L6536">
        <f>SI(H6536&gt;=1000000,"Alto",SI(H6536&gt;=100000,"Medio","Bajo"))</f>
        <v/>
      </c>
      <c r="M6536">
        <f>SI.ERROR(BUSCARV(E6536,TablaEstados,3,FALSO),"Sin dato")</f>
        <v/>
      </c>
      <c r="N6536">
        <f>SI.ERROR(BUSCARV(E6536,TablaEstados,4,FALSO),"Sin dato")</f>
        <v/>
      </c>
    </row>
    <row r="6537">
      <c r="A6537" t="inlineStr">
        <is>
          <t>2025</t>
        </is>
      </c>
      <c r="B6537" t="inlineStr">
        <is>
          <t>12</t>
        </is>
      </c>
      <c r="C6537" t="inlineStr">
        <is>
          <t>09011110</t>
        </is>
      </c>
      <c r="D6537" t="inlineStr">
        <is>
          <t>169</t>
        </is>
      </c>
      <c r="E6537" t="inlineStr">
        <is>
          <t>MG</t>
        </is>
      </c>
      <c r="F6537" t="n">
        <v>623</v>
      </c>
      <c r="G6537" t="n">
        <v>623200</v>
      </c>
      <c r="H6537" t="n">
        <v>3459781</v>
      </c>
      <c r="I6537" t="inlineStr">
        <is>
          <t>Café en granos</t>
        </is>
      </c>
      <c r="J6537">
        <f>SI.ERROR(BUSCARV(D6537,TablaPaises,6,FALSO),"Sin dato")</f>
        <v/>
      </c>
      <c r="K6537">
        <f>SI.ERROR(BUSCARV(C6537,TablaProductos,2,FALSO),"Sin dato")</f>
        <v/>
      </c>
      <c r="L6537">
        <f>SI(H6537&gt;=1000000,"Alto",SI(H6537&gt;=100000,"Medio","Bajo"))</f>
        <v/>
      </c>
      <c r="M6537">
        <f>SI.ERROR(BUSCARV(E6537,TablaEstados,3,FALSO),"Sin dato")</f>
        <v/>
      </c>
      <c r="N6537">
        <f>SI.ERROR(BUSCARV(E6537,TablaEstados,4,FALSO),"Sin dato")</f>
        <v/>
      </c>
    </row>
    <row r="6538">
      <c r="A6538" t="inlineStr">
        <is>
          <t>2025</t>
        </is>
      </c>
      <c r="B6538" t="inlineStr">
        <is>
          <t>11</t>
        </is>
      </c>
      <c r="C6538" t="inlineStr">
        <is>
          <t>09011110</t>
        </is>
      </c>
      <c r="D6538" t="inlineStr">
        <is>
          <t>399</t>
        </is>
      </c>
      <c r="E6538" t="inlineStr">
        <is>
          <t>MG</t>
        </is>
      </c>
      <c r="F6538" t="n">
        <v>34792</v>
      </c>
      <c r="G6538" t="n">
        <v>13933470</v>
      </c>
      <c r="H6538" t="n">
        <v>109193918</v>
      </c>
      <c r="I6538" t="inlineStr">
        <is>
          <t>Café en granos</t>
        </is>
      </c>
      <c r="J6538">
        <f>SI.ERROR(BUSCARV(D6538,TablaPaises,6,FALSO),"Sin dato")</f>
        <v/>
      </c>
      <c r="K6538">
        <f>SI.ERROR(BUSCARV(C6538,TablaProductos,2,FALSO),"Sin dato")</f>
        <v/>
      </c>
      <c r="L6538">
        <f>SI(H6538&gt;=1000000,"Alto",SI(H6538&gt;=100000,"Medio","Bajo"))</f>
        <v/>
      </c>
      <c r="M6538">
        <f>SI.ERROR(BUSCARV(E6538,TablaEstados,3,FALSO),"Sin dato")</f>
        <v/>
      </c>
      <c r="N6538">
        <f>SI.ERROR(BUSCARV(E6538,TablaEstados,4,FALSO),"Sin dato")</f>
        <v/>
      </c>
    </row>
    <row r="6539">
      <c r="A6539" t="inlineStr">
        <is>
          <t>2025</t>
        </is>
      </c>
      <c r="B6539" t="inlineStr">
        <is>
          <t>08</t>
        </is>
      </c>
      <c r="C6539" t="inlineStr">
        <is>
          <t>10059010</t>
        </is>
      </c>
      <c r="D6539" t="inlineStr">
        <is>
          <t>858</t>
        </is>
      </c>
      <c r="E6539" t="inlineStr">
        <is>
          <t>MT</t>
        </is>
      </c>
      <c r="F6539" t="n">
        <v>209093588</v>
      </c>
      <c r="G6539" t="n">
        <v>209093588</v>
      </c>
      <c r="H6539" t="n">
        <v>41157032</v>
      </c>
      <c r="I6539" t="inlineStr">
        <is>
          <t>Milho</t>
        </is>
      </c>
      <c r="J6539">
        <f>SI.ERROR(BUSCARV(D6539,TablaPaises,6,FALSO),"Sin dato")</f>
        <v/>
      </c>
      <c r="K6539">
        <f>SI.ERROR(BUSCARV(C6539,TablaProductos,2,FALSO),"Sin dato")</f>
        <v/>
      </c>
      <c r="L6539">
        <f>SI(H6539&gt;=1000000,"Alto",SI(H6539&gt;=100000,"Medio","Bajo"))</f>
        <v/>
      </c>
      <c r="M6539">
        <f>SI.ERROR(BUSCARV(E6539,TablaEstados,3,FALSO),"Sin dato")</f>
        <v/>
      </c>
      <c r="N6539">
        <f>SI.ERROR(BUSCARV(E6539,TablaEstados,4,FALSO),"Sin dato")</f>
        <v/>
      </c>
    </row>
    <row r="6540">
      <c r="A6540" t="inlineStr">
        <is>
          <t>2025</t>
        </is>
      </c>
      <c r="B6540" t="inlineStr">
        <is>
          <t>08</t>
        </is>
      </c>
      <c r="C6540" t="inlineStr">
        <is>
          <t>52010020</t>
        </is>
      </c>
      <c r="D6540" t="inlineStr">
        <is>
          <t>160</t>
        </is>
      </c>
      <c r="E6540" t="inlineStr">
        <is>
          <t>GO</t>
        </is>
      </c>
      <c r="F6540" t="n">
        <v>269</v>
      </c>
      <c r="G6540" t="n">
        <v>268851</v>
      </c>
      <c r="H6540" t="n">
        <v>455719</v>
      </c>
      <c r="I6540" t="inlineStr">
        <is>
          <t>Algodón</t>
        </is>
      </c>
      <c r="J6540">
        <f>SI.ERROR(BUSCARV(D6540,TablaPaises,6,FALSO),"Sin dato")</f>
        <v/>
      </c>
      <c r="K6540">
        <f>SI.ERROR(BUSCARV(C6540,TablaProductos,2,FALSO),"Sin dato")</f>
        <v/>
      </c>
      <c r="L6540">
        <f>SI(H6540&gt;=1000000,"Alto",SI(H6540&gt;=100000,"Medio","Bajo"))</f>
        <v/>
      </c>
      <c r="M6540">
        <f>SI.ERROR(BUSCARV(E6540,TablaEstados,3,FALSO),"Sin dato")</f>
        <v/>
      </c>
      <c r="N6540">
        <f>SI.ERROR(BUSCARV(E6540,TablaEstados,4,FALSO),"Sin dato")</f>
        <v/>
      </c>
    </row>
    <row r="6541">
      <c r="A6541" t="inlineStr">
        <is>
          <t>2025</t>
        </is>
      </c>
      <c r="B6541" t="inlineStr">
        <is>
          <t>08</t>
        </is>
      </c>
      <c r="C6541" t="inlineStr">
        <is>
          <t>09011110</t>
        </is>
      </c>
      <c r="D6541" t="inlineStr">
        <is>
          <t>023</t>
        </is>
      </c>
      <c r="E6541" t="inlineStr">
        <is>
          <t>GO</t>
        </is>
      </c>
      <c r="F6541" t="n">
        <v>567</v>
      </c>
      <c r="G6541" t="n">
        <v>566880</v>
      </c>
      <c r="H6541" t="n">
        <v>3463889</v>
      </c>
      <c r="I6541" t="inlineStr">
        <is>
          <t>Café en granos</t>
        </is>
      </c>
      <c r="J6541">
        <f>SI.ERROR(BUSCARV(D6541,TablaPaises,6,FALSO),"Sin dato")</f>
        <v/>
      </c>
      <c r="K6541">
        <f>SI.ERROR(BUSCARV(C6541,TablaProductos,2,FALSO),"Sin dato")</f>
        <v/>
      </c>
      <c r="L6541">
        <f>SI(H6541&gt;=1000000,"Alto",SI(H6541&gt;=100000,"Medio","Bajo"))</f>
        <v/>
      </c>
      <c r="M6541">
        <f>SI.ERROR(BUSCARV(E6541,TablaEstados,3,FALSO),"Sin dato")</f>
        <v/>
      </c>
      <c r="N6541">
        <f>SI.ERROR(BUSCARV(E6541,TablaEstados,4,FALSO),"Sin dato")</f>
        <v/>
      </c>
    </row>
    <row r="6542">
      <c r="A6542" t="inlineStr">
        <is>
          <t>2025</t>
        </is>
      </c>
      <c r="B6542" t="inlineStr">
        <is>
          <t>03</t>
        </is>
      </c>
      <c r="C6542" t="inlineStr">
        <is>
          <t>12019000</t>
        </is>
      </c>
      <c r="D6542" t="inlineStr">
        <is>
          <t>493</t>
        </is>
      </c>
      <c r="E6542" t="inlineStr">
        <is>
          <t>MT</t>
        </is>
      </c>
      <c r="F6542" t="n">
        <v>72969</v>
      </c>
      <c r="G6542" t="n">
        <v>72969786</v>
      </c>
      <c r="H6542" t="n">
        <v>27171238</v>
      </c>
      <c r="I6542" t="inlineStr">
        <is>
          <t>Soja</t>
        </is>
      </c>
      <c r="J6542">
        <f>SI.ERROR(BUSCARV(D6542,TablaPaises,6,FALSO),"Sin dato")</f>
        <v/>
      </c>
      <c r="K6542">
        <f>SI.ERROR(BUSCARV(C6542,TablaProductos,2,FALSO),"Sin dato")</f>
        <v/>
      </c>
      <c r="L6542">
        <f>SI(H6542&gt;=1000000,"Alto",SI(H6542&gt;=100000,"Medio","Bajo"))</f>
        <v/>
      </c>
      <c r="M6542">
        <f>SI.ERROR(BUSCARV(E6542,TablaEstados,3,FALSO),"Sin dato")</f>
        <v/>
      </c>
      <c r="N6542">
        <f>SI.ERROR(BUSCARV(E6542,TablaEstados,4,FALSO),"Sin dato")</f>
        <v/>
      </c>
    </row>
    <row r="6543">
      <c r="A6543" t="inlineStr">
        <is>
          <t>2025</t>
        </is>
      </c>
      <c r="B6543" t="inlineStr">
        <is>
          <t>03</t>
        </is>
      </c>
      <c r="C6543" t="inlineStr">
        <is>
          <t>09011110</t>
        </is>
      </c>
      <c r="D6543" t="inlineStr">
        <is>
          <t>603</t>
        </is>
      </c>
      <c r="E6543" t="inlineStr">
        <is>
          <t>MG</t>
        </is>
      </c>
      <c r="F6543" t="n">
        <v>246</v>
      </c>
      <c r="G6543" t="n">
        <v>247946</v>
      </c>
      <c r="H6543" t="n">
        <v>1646847</v>
      </c>
      <c r="I6543" t="inlineStr">
        <is>
          <t>Café en granos</t>
        </is>
      </c>
      <c r="J6543">
        <f>SI.ERROR(BUSCARV(D6543,TablaPaises,6,FALSO),"Sin dato")</f>
        <v/>
      </c>
      <c r="K6543">
        <f>SI.ERROR(BUSCARV(C6543,TablaProductos,2,FALSO),"Sin dato")</f>
        <v/>
      </c>
      <c r="L6543">
        <f>SI(H6543&gt;=1000000,"Alto",SI(H6543&gt;=100000,"Medio","Bajo"))</f>
        <v/>
      </c>
      <c r="M6543">
        <f>SI.ERROR(BUSCARV(E6543,TablaEstados,3,FALSO),"Sin dato")</f>
        <v/>
      </c>
      <c r="N6543">
        <f>SI.ERROR(BUSCARV(E6543,TablaEstados,4,FALSO),"Sin dato")</f>
        <v/>
      </c>
    </row>
    <row r="6544">
      <c r="A6544" t="inlineStr">
        <is>
          <t>2025</t>
        </is>
      </c>
      <c r="B6544" t="inlineStr">
        <is>
          <t>12</t>
        </is>
      </c>
      <c r="C6544" t="inlineStr">
        <is>
          <t>10059010</t>
        </is>
      </c>
      <c r="D6544" t="inlineStr">
        <is>
          <t>386</t>
        </is>
      </c>
      <c r="E6544" t="inlineStr">
        <is>
          <t>MT</t>
        </is>
      </c>
      <c r="F6544" t="n">
        <v>31443556</v>
      </c>
      <c r="G6544" t="n">
        <v>31443556</v>
      </c>
      <c r="H6544" t="n">
        <v>5513942</v>
      </c>
      <c r="I6544" t="inlineStr">
        <is>
          <t>Milho</t>
        </is>
      </c>
      <c r="J6544">
        <f>SI.ERROR(BUSCARV(D6544,TablaPaises,6,FALSO),"Sin dato")</f>
        <v/>
      </c>
      <c r="K6544">
        <f>SI.ERROR(BUSCARV(C6544,TablaProductos,2,FALSO),"Sin dato")</f>
        <v/>
      </c>
      <c r="L6544">
        <f>SI(H6544&gt;=1000000,"Alto",SI(H6544&gt;=100000,"Medio","Bajo"))</f>
        <v/>
      </c>
      <c r="M6544">
        <f>SI.ERROR(BUSCARV(E6544,TablaEstados,3,FALSO),"Sin dato")</f>
        <v/>
      </c>
      <c r="N6544">
        <f>SI.ERROR(BUSCARV(E6544,TablaEstados,4,FALSO),"Sin dato")</f>
        <v/>
      </c>
    </row>
    <row r="6545">
      <c r="A6545" t="inlineStr">
        <is>
          <t>2025</t>
        </is>
      </c>
      <c r="B6545" t="inlineStr">
        <is>
          <t>10</t>
        </is>
      </c>
      <c r="C6545" t="inlineStr">
        <is>
          <t>12019000</t>
        </is>
      </c>
      <c r="D6545" t="inlineStr">
        <is>
          <t>160</t>
        </is>
      </c>
      <c r="E6545" t="inlineStr">
        <is>
          <t>SC</t>
        </is>
      </c>
      <c r="F6545" t="n">
        <v>126343</v>
      </c>
      <c r="G6545" t="n">
        <v>126343009</v>
      </c>
      <c r="H6545" t="n">
        <v>53147449</v>
      </c>
      <c r="I6545" t="inlineStr">
        <is>
          <t>Soja</t>
        </is>
      </c>
      <c r="J6545">
        <f>SI.ERROR(BUSCARV(D6545,TablaPaises,6,FALSO),"Sin dato")</f>
        <v/>
      </c>
      <c r="K6545">
        <f>SI.ERROR(BUSCARV(C6545,TablaProductos,2,FALSO),"Sin dato")</f>
        <v/>
      </c>
      <c r="L6545">
        <f>SI(H6545&gt;=1000000,"Alto",SI(H6545&gt;=100000,"Medio","Bajo"))</f>
        <v/>
      </c>
      <c r="M6545">
        <f>SI.ERROR(BUSCARV(E6545,TablaEstados,3,FALSO),"Sin dato")</f>
        <v/>
      </c>
      <c r="N6545">
        <f>SI.ERROR(BUSCARV(E6545,TablaEstados,4,FALSO),"Sin dato")</f>
        <v/>
      </c>
    </row>
    <row r="6546">
      <c r="A6546" t="inlineStr">
        <is>
          <t>2025</t>
        </is>
      </c>
      <c r="B6546" t="inlineStr">
        <is>
          <t>05</t>
        </is>
      </c>
      <c r="C6546" t="inlineStr">
        <is>
          <t>12019000</t>
        </is>
      </c>
      <c r="D6546" t="inlineStr">
        <is>
          <t>576</t>
        </is>
      </c>
      <c r="E6546" t="inlineStr">
        <is>
          <t>MG</t>
        </is>
      </c>
      <c r="F6546" t="n">
        <v>27198</v>
      </c>
      <c r="G6546" t="n">
        <v>27195883</v>
      </c>
      <c r="H6546" t="n">
        <v>10419200</v>
      </c>
      <c r="I6546" t="inlineStr">
        <is>
          <t>Soja</t>
        </is>
      </c>
      <c r="J6546">
        <f>SI.ERROR(BUSCARV(D6546,TablaPaises,6,FALSO),"Sin dato")</f>
        <v/>
      </c>
      <c r="K6546">
        <f>SI.ERROR(BUSCARV(C6546,TablaProductos,2,FALSO),"Sin dato")</f>
        <v/>
      </c>
      <c r="L6546">
        <f>SI(H6546&gt;=1000000,"Alto",SI(H6546&gt;=100000,"Medio","Bajo"))</f>
        <v/>
      </c>
      <c r="M6546">
        <f>SI.ERROR(BUSCARV(E6546,TablaEstados,3,FALSO),"Sin dato")</f>
        <v/>
      </c>
      <c r="N6546">
        <f>SI.ERROR(BUSCARV(E6546,TablaEstados,4,FALSO),"Sin dato")</f>
        <v/>
      </c>
    </row>
    <row r="6547">
      <c r="A6547" t="inlineStr">
        <is>
          <t>2025</t>
        </is>
      </c>
      <c r="B6547" t="inlineStr">
        <is>
          <t>04</t>
        </is>
      </c>
      <c r="C6547" t="inlineStr">
        <is>
          <t>09011110</t>
        </is>
      </c>
      <c r="D6547" t="inlineStr">
        <is>
          <t>386</t>
        </is>
      </c>
      <c r="E6547" t="inlineStr">
        <is>
          <t>MG</t>
        </is>
      </c>
      <c r="F6547" t="n">
        <v>102</v>
      </c>
      <c r="G6547" t="n">
        <v>101400</v>
      </c>
      <c r="H6547" t="n">
        <v>845695</v>
      </c>
      <c r="I6547" t="inlineStr">
        <is>
          <t>Café en granos</t>
        </is>
      </c>
      <c r="J6547">
        <f>SI.ERROR(BUSCARV(D6547,TablaPaises,6,FALSO),"Sin dato")</f>
        <v/>
      </c>
      <c r="K6547">
        <f>SI.ERROR(BUSCARV(C6547,TablaProductos,2,FALSO),"Sin dato")</f>
        <v/>
      </c>
      <c r="L6547">
        <f>SI(H6547&gt;=1000000,"Alto",SI(H6547&gt;=100000,"Medio","Bajo"))</f>
        <v/>
      </c>
      <c r="M6547">
        <f>SI.ERROR(BUSCARV(E6547,TablaEstados,3,FALSO),"Sin dato")</f>
        <v/>
      </c>
      <c r="N6547">
        <f>SI.ERROR(BUSCARV(E6547,TablaEstados,4,FALSO),"Sin dato")</f>
        <v/>
      </c>
    </row>
    <row r="6548">
      <c r="A6548" t="inlineStr">
        <is>
          <t>2025</t>
        </is>
      </c>
      <c r="B6548" t="inlineStr">
        <is>
          <t>09</t>
        </is>
      </c>
      <c r="C6548" t="inlineStr">
        <is>
          <t>12019000</t>
        </is>
      </c>
      <c r="D6548" t="inlineStr">
        <is>
          <t>160</t>
        </is>
      </c>
      <c r="E6548" t="inlineStr">
        <is>
          <t>PA</t>
        </is>
      </c>
      <c r="F6548" t="n">
        <v>141464</v>
      </c>
      <c r="G6548" t="n">
        <v>141465418</v>
      </c>
      <c r="H6548" t="n">
        <v>58255124</v>
      </c>
      <c r="I6548" t="inlineStr">
        <is>
          <t>Soja</t>
        </is>
      </c>
      <c r="J6548">
        <f>SI.ERROR(BUSCARV(D6548,TablaPaises,6,FALSO),"Sin dato")</f>
        <v/>
      </c>
      <c r="K6548">
        <f>SI.ERROR(BUSCARV(C6548,TablaProductos,2,FALSO),"Sin dato")</f>
        <v/>
      </c>
      <c r="L6548">
        <f>SI(H6548&gt;=1000000,"Alto",SI(H6548&gt;=100000,"Medio","Bajo"))</f>
        <v/>
      </c>
      <c r="M6548">
        <f>SI.ERROR(BUSCARV(E6548,TablaEstados,3,FALSO),"Sin dato")</f>
        <v/>
      </c>
      <c r="N6548">
        <f>SI.ERROR(BUSCARV(E6548,TablaEstados,4,FALSO),"Sin dato")</f>
        <v/>
      </c>
    </row>
    <row r="6549">
      <c r="A6549" t="inlineStr">
        <is>
          <t>2025</t>
        </is>
      </c>
      <c r="B6549" t="inlineStr">
        <is>
          <t>04</t>
        </is>
      </c>
      <c r="C6549" t="inlineStr">
        <is>
          <t>12019000</t>
        </is>
      </c>
      <c r="D6549" t="inlineStr">
        <is>
          <t>160</t>
        </is>
      </c>
      <c r="E6549" t="inlineStr">
        <is>
          <t>MT</t>
        </is>
      </c>
      <c r="F6549" t="n">
        <v>123781</v>
      </c>
      <c r="G6549" t="n">
        <v>123782056</v>
      </c>
      <c r="H6549" t="n">
        <v>48980079</v>
      </c>
      <c r="I6549" t="inlineStr">
        <is>
          <t>Soja</t>
        </is>
      </c>
      <c r="J6549">
        <f>SI.ERROR(BUSCARV(D6549,TablaPaises,6,FALSO),"Sin dato")</f>
        <v/>
      </c>
      <c r="K6549">
        <f>SI.ERROR(BUSCARV(C6549,TablaProductos,2,FALSO),"Sin dato")</f>
        <v/>
      </c>
      <c r="L6549">
        <f>SI(H6549&gt;=1000000,"Alto",SI(H6549&gt;=100000,"Medio","Bajo"))</f>
        <v/>
      </c>
      <c r="M6549">
        <f>SI.ERROR(BUSCARV(E6549,TablaEstados,3,FALSO),"Sin dato")</f>
        <v/>
      </c>
      <c r="N6549">
        <f>SI.ERROR(BUSCARV(E6549,TablaEstados,4,FALSO),"Sin dato")</f>
        <v/>
      </c>
    </row>
    <row r="6550">
      <c r="A6550" t="inlineStr">
        <is>
          <t>2025</t>
        </is>
      </c>
      <c r="B6550" t="inlineStr">
        <is>
          <t>09</t>
        </is>
      </c>
      <c r="C6550" t="inlineStr">
        <is>
          <t>09011110</t>
        </is>
      </c>
      <c r="D6550" t="inlineStr">
        <is>
          <t>403</t>
        </is>
      </c>
      <c r="E6550" t="inlineStr">
        <is>
          <t>MG</t>
        </is>
      </c>
      <c r="F6550" t="n">
        <v>2474</v>
      </c>
      <c r="G6550" t="n">
        <v>573600</v>
      </c>
      <c r="H6550" t="n">
        <v>2875881</v>
      </c>
      <c r="I6550" t="inlineStr">
        <is>
          <t>Café en granos</t>
        </is>
      </c>
      <c r="J6550">
        <f>SI.ERROR(BUSCARV(D6550,TablaPaises,6,FALSO),"Sin dato")</f>
        <v/>
      </c>
      <c r="K6550">
        <f>SI.ERROR(BUSCARV(C6550,TablaProductos,2,FALSO),"Sin dato")</f>
        <v/>
      </c>
      <c r="L6550">
        <f>SI(H6550&gt;=1000000,"Alto",SI(H6550&gt;=100000,"Medio","Bajo"))</f>
        <v/>
      </c>
      <c r="M6550">
        <f>SI.ERROR(BUSCARV(E6550,TablaEstados,3,FALSO),"Sin dato")</f>
        <v/>
      </c>
      <c r="N6550">
        <f>SI.ERROR(BUSCARV(E6550,TablaEstados,4,FALSO),"Sin dato")</f>
        <v/>
      </c>
    </row>
    <row r="6551">
      <c r="A6551" t="inlineStr">
        <is>
          <t>2025</t>
        </is>
      </c>
      <c r="B6551" t="inlineStr">
        <is>
          <t>12</t>
        </is>
      </c>
      <c r="C6551" t="inlineStr">
        <is>
          <t>09011110</t>
        </is>
      </c>
      <c r="D6551" t="inlineStr">
        <is>
          <t>023</t>
        </is>
      </c>
      <c r="E6551" t="inlineStr">
        <is>
          <t>MG</t>
        </is>
      </c>
      <c r="F6551" t="n">
        <v>546257</v>
      </c>
      <c r="G6551" t="n">
        <v>18780491</v>
      </c>
      <c r="H6551" t="n">
        <v>149458973</v>
      </c>
      <c r="I6551" t="inlineStr">
        <is>
          <t>Café en granos</t>
        </is>
      </c>
      <c r="J6551">
        <f>SI.ERROR(BUSCARV(D6551,TablaPaises,6,FALSO),"Sin dato")</f>
        <v/>
      </c>
      <c r="K6551">
        <f>SI.ERROR(BUSCARV(C6551,TablaProductos,2,FALSO),"Sin dato")</f>
        <v/>
      </c>
      <c r="L6551">
        <f>SI(H6551&gt;=1000000,"Alto",SI(H6551&gt;=100000,"Medio","Bajo"))</f>
        <v/>
      </c>
      <c r="M6551">
        <f>SI.ERROR(BUSCARV(E6551,TablaEstados,3,FALSO),"Sin dato")</f>
        <v/>
      </c>
      <c r="N6551">
        <f>SI.ERROR(BUSCARV(E6551,TablaEstados,4,FALSO),"Sin dato")</f>
        <v/>
      </c>
    </row>
    <row r="6552">
      <c r="A6552" t="inlineStr">
        <is>
          <t>2025</t>
        </is>
      </c>
      <c r="B6552" t="inlineStr">
        <is>
          <t>09</t>
        </is>
      </c>
      <c r="C6552" t="inlineStr">
        <is>
          <t>09011110</t>
        </is>
      </c>
      <c r="D6552" t="inlineStr">
        <is>
          <t>160</t>
        </is>
      </c>
      <c r="E6552" t="inlineStr">
        <is>
          <t>SP</t>
        </is>
      </c>
      <c r="F6552" t="n">
        <v>415</v>
      </c>
      <c r="G6552" t="n">
        <v>416350</v>
      </c>
      <c r="H6552" t="n">
        <v>2641814</v>
      </c>
      <c r="I6552" t="inlineStr">
        <is>
          <t>Café en granos</t>
        </is>
      </c>
      <c r="J6552">
        <f>SI.ERROR(BUSCARV(D6552,TablaPaises,6,FALSO),"Sin dato")</f>
        <v/>
      </c>
      <c r="K6552">
        <f>SI.ERROR(BUSCARV(C6552,TablaProductos,2,FALSO),"Sin dato")</f>
        <v/>
      </c>
      <c r="L6552">
        <f>SI(H6552&gt;=1000000,"Alto",SI(H6552&gt;=100000,"Medio","Bajo"))</f>
        <v/>
      </c>
      <c r="M6552">
        <f>SI.ERROR(BUSCARV(E6552,TablaEstados,3,FALSO),"Sin dato")</f>
        <v/>
      </c>
      <c r="N6552">
        <f>SI.ERROR(BUSCARV(E6552,TablaEstados,4,FALSO),"Sin dato")</f>
        <v/>
      </c>
    </row>
    <row r="6553">
      <c r="A6553" t="inlineStr">
        <is>
          <t>2025</t>
        </is>
      </c>
      <c r="B6553" t="inlineStr">
        <is>
          <t>03</t>
        </is>
      </c>
      <c r="C6553" t="inlineStr">
        <is>
          <t>10059010</t>
        </is>
      </c>
      <c r="D6553" t="inlineStr">
        <is>
          <t>538</t>
        </is>
      </c>
      <c r="E6553" t="inlineStr">
        <is>
          <t>SP</t>
        </is>
      </c>
      <c r="F6553" t="n">
        <v>2</v>
      </c>
      <c r="G6553" t="n">
        <v>2</v>
      </c>
      <c r="H6553" t="n">
        <v>13</v>
      </c>
      <c r="I6553" t="inlineStr">
        <is>
          <t>Milho</t>
        </is>
      </c>
      <c r="J6553">
        <f>SI.ERROR(BUSCARV(D6553,TablaPaises,6,FALSO),"Sin dato")</f>
        <v/>
      </c>
      <c r="K6553">
        <f>SI.ERROR(BUSCARV(C6553,TablaProductos,2,FALSO),"Sin dato")</f>
        <v/>
      </c>
      <c r="L6553">
        <f>SI(H6553&gt;=1000000,"Alto",SI(H6553&gt;=100000,"Medio","Bajo"))</f>
        <v/>
      </c>
      <c r="M6553">
        <f>SI.ERROR(BUSCARV(E6553,TablaEstados,3,FALSO),"Sin dato")</f>
        <v/>
      </c>
      <c r="N6553">
        <f>SI.ERROR(BUSCARV(E6553,TablaEstados,4,FALSO),"Sin dato")</f>
        <v/>
      </c>
    </row>
    <row r="6554">
      <c r="A6554" t="inlineStr">
        <is>
          <t>2025</t>
        </is>
      </c>
      <c r="B6554" t="inlineStr">
        <is>
          <t>01</t>
        </is>
      </c>
      <c r="C6554" t="inlineStr">
        <is>
          <t>09011110</t>
        </is>
      </c>
      <c r="D6554" t="inlineStr">
        <is>
          <t>548</t>
        </is>
      </c>
      <c r="E6554" t="inlineStr">
        <is>
          <t>SP</t>
        </is>
      </c>
      <c r="F6554" t="n">
        <v>58</v>
      </c>
      <c r="G6554" t="n">
        <v>58171</v>
      </c>
      <c r="H6554" t="n">
        <v>309767</v>
      </c>
      <c r="I6554" t="inlineStr">
        <is>
          <t>Café en granos</t>
        </is>
      </c>
      <c r="J6554">
        <f>SI.ERROR(BUSCARV(D6554,TablaPaises,6,FALSO),"Sin dato")</f>
        <v/>
      </c>
      <c r="K6554">
        <f>SI.ERROR(BUSCARV(C6554,TablaProductos,2,FALSO),"Sin dato")</f>
        <v/>
      </c>
      <c r="L6554">
        <f>SI(H6554&gt;=1000000,"Alto",SI(H6554&gt;=100000,"Medio","Bajo"))</f>
        <v/>
      </c>
      <c r="M6554">
        <f>SI.ERROR(BUSCARV(E6554,TablaEstados,3,FALSO),"Sin dato")</f>
        <v/>
      </c>
      <c r="N6554">
        <f>SI.ERROR(BUSCARV(E6554,TablaEstados,4,FALSO),"Sin dato")</f>
        <v/>
      </c>
    </row>
    <row r="6555">
      <c r="A6555" t="inlineStr">
        <is>
          <t>2025</t>
        </is>
      </c>
      <c r="B6555" t="inlineStr">
        <is>
          <t>07</t>
        </is>
      </c>
      <c r="C6555" t="inlineStr">
        <is>
          <t>10059010</t>
        </is>
      </c>
      <c r="D6555" t="inlineStr">
        <is>
          <t>077</t>
        </is>
      </c>
      <c r="E6555" t="inlineStr">
        <is>
          <t>PR</t>
        </is>
      </c>
      <c r="F6555" t="n">
        <v>30</v>
      </c>
      <c r="G6555" t="n">
        <v>30</v>
      </c>
      <c r="H6555" t="n">
        <v>273</v>
      </c>
      <c r="I6555" t="inlineStr">
        <is>
          <t>Milho</t>
        </is>
      </c>
      <c r="J6555">
        <f>SI.ERROR(BUSCARV(D6555,TablaPaises,6,FALSO),"Sin dato")</f>
        <v/>
      </c>
      <c r="K6555">
        <f>SI.ERROR(BUSCARV(C6555,TablaProductos,2,FALSO),"Sin dato")</f>
        <v/>
      </c>
      <c r="L6555">
        <f>SI(H6555&gt;=1000000,"Alto",SI(H6555&gt;=100000,"Medio","Bajo"))</f>
        <v/>
      </c>
      <c r="M6555">
        <f>SI.ERROR(BUSCARV(E6555,TablaEstados,3,FALSO),"Sin dato")</f>
        <v/>
      </c>
      <c r="N6555">
        <f>SI.ERROR(BUSCARV(E6555,TablaEstados,4,FALSO),"Sin dato")</f>
        <v/>
      </c>
    </row>
    <row r="6556">
      <c r="A6556" t="inlineStr">
        <is>
          <t>2025</t>
        </is>
      </c>
      <c r="B6556" t="inlineStr">
        <is>
          <t>05</t>
        </is>
      </c>
      <c r="C6556" t="inlineStr">
        <is>
          <t>09011110</t>
        </is>
      </c>
      <c r="D6556" t="inlineStr">
        <is>
          <t>628</t>
        </is>
      </c>
      <c r="E6556" t="inlineStr">
        <is>
          <t>SP</t>
        </is>
      </c>
      <c r="F6556" t="n">
        <v>20</v>
      </c>
      <c r="G6556" t="n">
        <v>20000</v>
      </c>
      <c r="H6556" t="n">
        <v>169313</v>
      </c>
      <c r="I6556" t="inlineStr">
        <is>
          <t>Café en granos</t>
        </is>
      </c>
      <c r="J6556">
        <f>SI.ERROR(BUSCARV(D6556,TablaPaises,6,FALSO),"Sin dato")</f>
        <v/>
      </c>
      <c r="K6556">
        <f>SI.ERROR(BUSCARV(C6556,TablaProductos,2,FALSO),"Sin dato")</f>
        <v/>
      </c>
      <c r="L6556">
        <f>SI(H6556&gt;=1000000,"Alto",SI(H6556&gt;=100000,"Medio","Bajo"))</f>
        <v/>
      </c>
      <c r="M6556">
        <f>SI.ERROR(BUSCARV(E6556,TablaEstados,3,FALSO),"Sin dato")</f>
        <v/>
      </c>
      <c r="N6556">
        <f>SI.ERROR(BUSCARV(E6556,TablaEstados,4,FALSO),"Sin dato")</f>
        <v/>
      </c>
    </row>
    <row r="6557">
      <c r="A6557" t="inlineStr">
        <is>
          <t>2025</t>
        </is>
      </c>
      <c r="B6557" t="inlineStr">
        <is>
          <t>04</t>
        </is>
      </c>
      <c r="C6557" t="inlineStr">
        <is>
          <t>09011110</t>
        </is>
      </c>
      <c r="D6557" t="inlineStr">
        <is>
          <t>245</t>
        </is>
      </c>
      <c r="E6557" t="inlineStr">
        <is>
          <t>SP</t>
        </is>
      </c>
      <c r="F6557" t="n">
        <v>221</v>
      </c>
      <c r="G6557" t="n">
        <v>221220</v>
      </c>
      <c r="H6557" t="n">
        <v>1918312</v>
      </c>
      <c r="I6557" t="inlineStr">
        <is>
          <t>Café en granos</t>
        </is>
      </c>
      <c r="J6557">
        <f>SI.ERROR(BUSCARV(D6557,TablaPaises,6,FALSO),"Sin dato")</f>
        <v/>
      </c>
      <c r="K6557">
        <f>SI.ERROR(BUSCARV(C6557,TablaProductos,2,FALSO),"Sin dato")</f>
        <v/>
      </c>
      <c r="L6557">
        <f>SI(H6557&gt;=1000000,"Alto",SI(H6557&gt;=100000,"Medio","Bajo"))</f>
        <v/>
      </c>
      <c r="M6557">
        <f>SI.ERROR(BUSCARV(E6557,TablaEstados,3,FALSO),"Sin dato")</f>
        <v/>
      </c>
      <c r="N6557">
        <f>SI.ERROR(BUSCARV(E6557,TablaEstados,4,FALSO),"Sin dato")</f>
        <v/>
      </c>
    </row>
    <row r="6558">
      <c r="A6558" t="inlineStr">
        <is>
          <t>2025</t>
        </is>
      </c>
      <c r="B6558" t="inlineStr">
        <is>
          <t>03</t>
        </is>
      </c>
      <c r="C6558" t="inlineStr">
        <is>
          <t>52010020</t>
        </is>
      </c>
      <c r="D6558" t="inlineStr">
        <is>
          <t>365</t>
        </is>
      </c>
      <c r="E6558" t="inlineStr">
        <is>
          <t>SC</t>
        </is>
      </c>
      <c r="F6558" t="n">
        <v>280</v>
      </c>
      <c r="G6558" t="n">
        <v>280150</v>
      </c>
      <c r="H6558" t="n">
        <v>470121</v>
      </c>
      <c r="I6558" t="inlineStr">
        <is>
          <t>Algodón</t>
        </is>
      </c>
      <c r="J6558">
        <f>SI.ERROR(BUSCARV(D6558,TablaPaises,6,FALSO),"Sin dato")</f>
        <v/>
      </c>
      <c r="K6558">
        <f>SI.ERROR(BUSCARV(C6558,TablaProductos,2,FALSO),"Sin dato")</f>
        <v/>
      </c>
      <c r="L6558">
        <f>SI(H6558&gt;=1000000,"Alto",SI(H6558&gt;=100000,"Medio","Bajo"))</f>
        <v/>
      </c>
      <c r="M6558">
        <f>SI.ERROR(BUSCARV(E6558,TablaEstados,3,FALSO),"Sin dato")</f>
        <v/>
      </c>
      <c r="N6558">
        <f>SI.ERROR(BUSCARV(E6558,TablaEstados,4,FALSO),"Sin dato")</f>
        <v/>
      </c>
    </row>
    <row r="6559">
      <c r="A6559" t="inlineStr">
        <is>
          <t>2025</t>
        </is>
      </c>
      <c r="B6559" t="inlineStr">
        <is>
          <t>04</t>
        </is>
      </c>
      <c r="C6559" t="inlineStr">
        <is>
          <t>12019000</t>
        </is>
      </c>
      <c r="D6559" t="inlineStr">
        <is>
          <t>160</t>
        </is>
      </c>
      <c r="E6559" t="inlineStr">
        <is>
          <t>MG</t>
        </is>
      </c>
      <c r="F6559" t="n">
        <v>1762</v>
      </c>
      <c r="G6559" t="n">
        <v>1763048</v>
      </c>
      <c r="H6559" t="n">
        <v>672630</v>
      </c>
      <c r="I6559" t="inlineStr">
        <is>
          <t>Soja</t>
        </is>
      </c>
      <c r="J6559">
        <f>SI.ERROR(BUSCARV(D6559,TablaPaises,6,FALSO),"Sin dato")</f>
        <v/>
      </c>
      <c r="K6559">
        <f>SI.ERROR(BUSCARV(C6559,TablaProductos,2,FALSO),"Sin dato")</f>
        <v/>
      </c>
      <c r="L6559">
        <f>SI(H6559&gt;=1000000,"Alto",SI(H6559&gt;=100000,"Medio","Bajo"))</f>
        <v/>
      </c>
      <c r="M6559">
        <f>SI.ERROR(BUSCARV(E6559,TablaEstados,3,FALSO),"Sin dato")</f>
        <v/>
      </c>
      <c r="N6559">
        <f>SI.ERROR(BUSCARV(E6559,TablaEstados,4,FALSO),"Sin dato")</f>
        <v/>
      </c>
    </row>
    <row r="6560">
      <c r="A6560" t="inlineStr">
        <is>
          <t>2025</t>
        </is>
      </c>
      <c r="B6560" t="inlineStr">
        <is>
          <t>06</t>
        </is>
      </c>
      <c r="C6560" t="inlineStr">
        <is>
          <t>12019000</t>
        </is>
      </c>
      <c r="D6560" t="inlineStr">
        <is>
          <t>160</t>
        </is>
      </c>
      <c r="E6560" t="inlineStr">
        <is>
          <t>RO</t>
        </is>
      </c>
      <c r="F6560" t="n">
        <v>131781</v>
      </c>
      <c r="G6560" t="n">
        <v>131780827</v>
      </c>
      <c r="H6560" t="n">
        <v>50007973</v>
      </c>
      <c r="I6560" t="inlineStr">
        <is>
          <t>Soja</t>
        </is>
      </c>
      <c r="J6560">
        <f>SI.ERROR(BUSCARV(D6560,TablaPaises,6,FALSO),"Sin dato")</f>
        <v/>
      </c>
      <c r="K6560">
        <f>SI.ERROR(BUSCARV(C6560,TablaProductos,2,FALSO),"Sin dato")</f>
        <v/>
      </c>
      <c r="L6560">
        <f>SI(H6560&gt;=1000000,"Alto",SI(H6560&gt;=100000,"Medio","Bajo"))</f>
        <v/>
      </c>
      <c r="M6560">
        <f>SI.ERROR(BUSCARV(E6560,TablaEstados,3,FALSO),"Sin dato")</f>
        <v/>
      </c>
      <c r="N6560">
        <f>SI.ERROR(BUSCARV(E6560,TablaEstados,4,FALSO),"Sin dato")</f>
        <v/>
      </c>
    </row>
    <row r="6561">
      <c r="A6561" t="inlineStr">
        <is>
          <t>2025</t>
        </is>
      </c>
      <c r="B6561" t="inlineStr">
        <is>
          <t>10</t>
        </is>
      </c>
      <c r="C6561" t="inlineStr">
        <is>
          <t>12019000</t>
        </is>
      </c>
      <c r="D6561" t="inlineStr">
        <is>
          <t>160</t>
        </is>
      </c>
      <c r="E6561" t="inlineStr">
        <is>
          <t>TO</t>
        </is>
      </c>
      <c r="F6561" t="n">
        <v>5409</v>
      </c>
      <c r="G6561" t="n">
        <v>5408079</v>
      </c>
      <c r="H6561" t="n">
        <v>2361226</v>
      </c>
      <c r="I6561" t="inlineStr">
        <is>
          <t>Soja</t>
        </is>
      </c>
      <c r="J6561">
        <f>SI.ERROR(BUSCARV(D6561,TablaPaises,6,FALSO),"Sin dato")</f>
        <v/>
      </c>
      <c r="K6561">
        <f>SI.ERROR(BUSCARV(C6561,TablaProductos,2,FALSO),"Sin dato")</f>
        <v/>
      </c>
      <c r="L6561">
        <f>SI(H6561&gt;=1000000,"Alto",SI(H6561&gt;=100000,"Medio","Bajo"))</f>
        <v/>
      </c>
      <c r="M6561">
        <f>SI.ERROR(BUSCARV(E6561,TablaEstados,3,FALSO),"Sin dato")</f>
        <v/>
      </c>
      <c r="N6561">
        <f>SI.ERROR(BUSCARV(E6561,TablaEstados,4,FALSO),"Sin dato")</f>
        <v/>
      </c>
    </row>
    <row r="6562">
      <c r="A6562" t="inlineStr">
        <is>
          <t>2025</t>
        </is>
      </c>
      <c r="B6562" t="inlineStr">
        <is>
          <t>04</t>
        </is>
      </c>
      <c r="C6562" t="inlineStr">
        <is>
          <t>09011110</t>
        </is>
      </c>
      <c r="D6562" t="inlineStr">
        <is>
          <t>267</t>
        </is>
      </c>
      <c r="E6562" t="inlineStr">
        <is>
          <t>MG</t>
        </is>
      </c>
      <c r="F6562" t="n">
        <v>132</v>
      </c>
      <c r="G6562" t="n">
        <v>132000</v>
      </c>
      <c r="H6562" t="n">
        <v>627127</v>
      </c>
      <c r="I6562" t="inlineStr">
        <is>
          <t>Café en granos</t>
        </is>
      </c>
      <c r="J6562">
        <f>SI.ERROR(BUSCARV(D6562,TablaPaises,6,FALSO),"Sin dato")</f>
        <v/>
      </c>
      <c r="K6562">
        <f>SI.ERROR(BUSCARV(C6562,TablaProductos,2,FALSO),"Sin dato")</f>
        <v/>
      </c>
      <c r="L6562">
        <f>SI(H6562&gt;=1000000,"Alto",SI(H6562&gt;=100000,"Medio","Bajo"))</f>
        <v/>
      </c>
      <c r="M6562">
        <f>SI.ERROR(BUSCARV(E6562,TablaEstados,3,FALSO),"Sin dato")</f>
        <v/>
      </c>
      <c r="N6562">
        <f>SI.ERROR(BUSCARV(E6562,TablaEstados,4,FALSO),"Sin dato")</f>
        <v/>
      </c>
    </row>
    <row r="6563">
      <c r="A6563" t="inlineStr">
        <is>
          <t>2025</t>
        </is>
      </c>
      <c r="B6563" t="inlineStr">
        <is>
          <t>02</t>
        </is>
      </c>
      <c r="C6563" t="inlineStr">
        <is>
          <t>12019000</t>
        </is>
      </c>
      <c r="D6563" t="inlineStr">
        <is>
          <t>160</t>
        </is>
      </c>
      <c r="E6563" t="inlineStr">
        <is>
          <t>PR</t>
        </is>
      </c>
      <c r="F6563" t="n">
        <v>7012</v>
      </c>
      <c r="G6563" t="n">
        <v>7015046</v>
      </c>
      <c r="H6563" t="n">
        <v>2937448</v>
      </c>
      <c r="I6563" t="inlineStr">
        <is>
          <t>Soja</t>
        </is>
      </c>
      <c r="J6563">
        <f>SI.ERROR(BUSCARV(D6563,TablaPaises,6,FALSO),"Sin dato")</f>
        <v/>
      </c>
      <c r="K6563">
        <f>SI.ERROR(BUSCARV(C6563,TablaProductos,2,FALSO),"Sin dato")</f>
        <v/>
      </c>
      <c r="L6563">
        <f>SI(H6563&gt;=1000000,"Alto",SI(H6563&gt;=100000,"Medio","Bajo"))</f>
        <v/>
      </c>
      <c r="M6563">
        <f>SI.ERROR(BUSCARV(E6563,TablaEstados,3,FALSO),"Sin dato")</f>
        <v/>
      </c>
      <c r="N6563">
        <f>SI.ERROR(BUSCARV(E6563,TablaEstados,4,FALSO),"Sin dato")</f>
        <v/>
      </c>
    </row>
    <row r="6564">
      <c r="A6564" t="inlineStr">
        <is>
          <t>2025</t>
        </is>
      </c>
      <c r="B6564" t="inlineStr">
        <is>
          <t>10</t>
        </is>
      </c>
      <c r="C6564" t="inlineStr">
        <is>
          <t>12011000</t>
        </is>
      </c>
      <c r="D6564" t="inlineStr">
        <is>
          <t>063</t>
        </is>
      </c>
      <c r="E6564" t="inlineStr">
        <is>
          <t>PE</t>
        </is>
      </c>
      <c r="F6564" t="n">
        <v>103</v>
      </c>
      <c r="G6564" t="n">
        <v>103</v>
      </c>
      <c r="H6564" t="n">
        <v>1422</v>
      </c>
      <c r="I6564" t="inlineStr">
        <is>
          <t>Soja</t>
        </is>
      </c>
      <c r="J6564">
        <f>SI.ERROR(BUSCARV(D6564,TablaPaises,6,FALSO),"Sin dato")</f>
        <v/>
      </c>
      <c r="K6564">
        <f>SI.ERROR(BUSCARV(C6564,TablaProductos,2,FALSO),"Sin dato")</f>
        <v/>
      </c>
      <c r="L6564">
        <f>SI(H6564&gt;=1000000,"Alto",SI(H6564&gt;=100000,"Medio","Bajo"))</f>
        <v/>
      </c>
      <c r="M6564">
        <f>SI.ERROR(BUSCARV(E6564,TablaEstados,3,FALSO),"Sin dato")</f>
        <v/>
      </c>
      <c r="N6564">
        <f>SI.ERROR(BUSCARV(E6564,TablaEstados,4,FALSO),"Sin dato")</f>
        <v/>
      </c>
    </row>
    <row r="6565">
      <c r="A6565" t="inlineStr">
        <is>
          <t>2025</t>
        </is>
      </c>
      <c r="B6565" t="inlineStr">
        <is>
          <t>09</t>
        </is>
      </c>
      <c r="C6565" t="inlineStr">
        <is>
          <t>52010020</t>
        </is>
      </c>
      <c r="D6565" t="inlineStr">
        <is>
          <t>858</t>
        </is>
      </c>
      <c r="E6565" t="inlineStr">
        <is>
          <t>BA</t>
        </is>
      </c>
      <c r="F6565" t="n">
        <v>864</v>
      </c>
      <c r="G6565" t="n">
        <v>863299</v>
      </c>
      <c r="H6565" t="n">
        <v>1458465</v>
      </c>
      <c r="I6565" t="inlineStr">
        <is>
          <t>Algodón</t>
        </is>
      </c>
      <c r="J6565">
        <f>SI.ERROR(BUSCARV(D6565,TablaPaises,6,FALSO),"Sin dato")</f>
        <v/>
      </c>
      <c r="K6565">
        <f>SI.ERROR(BUSCARV(C6565,TablaProductos,2,FALSO),"Sin dato")</f>
        <v/>
      </c>
      <c r="L6565">
        <f>SI(H6565&gt;=1000000,"Alto",SI(H6565&gt;=100000,"Medio","Bajo"))</f>
        <v/>
      </c>
      <c r="M6565">
        <f>SI.ERROR(BUSCARV(E6565,TablaEstados,3,FALSO),"Sin dato")</f>
        <v/>
      </c>
      <c r="N6565">
        <f>SI.ERROR(BUSCARV(E6565,TablaEstados,4,FALSO),"Sin dato")</f>
        <v/>
      </c>
    </row>
    <row r="6566">
      <c r="A6566" t="inlineStr">
        <is>
          <t>2025</t>
        </is>
      </c>
      <c r="B6566" t="inlineStr">
        <is>
          <t>06</t>
        </is>
      </c>
      <c r="C6566" t="inlineStr">
        <is>
          <t>52010020</t>
        </is>
      </c>
      <c r="D6566" t="inlineStr">
        <is>
          <t>455</t>
        </is>
      </c>
      <c r="E6566" t="inlineStr">
        <is>
          <t>MT</t>
        </is>
      </c>
      <c r="F6566" t="n">
        <v>2488</v>
      </c>
      <c r="G6566" t="n">
        <v>2486381</v>
      </c>
      <c r="H6566" t="n">
        <v>4184251</v>
      </c>
      <c r="I6566" t="inlineStr">
        <is>
          <t>Algodón</t>
        </is>
      </c>
      <c r="J6566">
        <f>SI.ERROR(BUSCARV(D6566,TablaPaises,6,FALSO),"Sin dato")</f>
        <v/>
      </c>
      <c r="K6566">
        <f>SI.ERROR(BUSCARV(C6566,TablaProductos,2,FALSO),"Sin dato")</f>
        <v/>
      </c>
      <c r="L6566">
        <f>SI(H6566&gt;=1000000,"Alto",SI(H6566&gt;=100000,"Medio","Bajo"))</f>
        <v/>
      </c>
      <c r="M6566">
        <f>SI.ERROR(BUSCARV(E6566,TablaEstados,3,FALSO),"Sin dato")</f>
        <v/>
      </c>
      <c r="N6566">
        <f>SI.ERROR(BUSCARV(E6566,TablaEstados,4,FALSO),"Sin dato")</f>
        <v/>
      </c>
    </row>
    <row r="6567">
      <c r="A6567" t="inlineStr">
        <is>
          <t>2025</t>
        </is>
      </c>
      <c r="B6567" t="inlineStr">
        <is>
          <t>12</t>
        </is>
      </c>
      <c r="C6567" t="inlineStr">
        <is>
          <t>10059010</t>
        </is>
      </c>
      <c r="D6567" t="inlineStr">
        <is>
          <t>190</t>
        </is>
      </c>
      <c r="E6567" t="inlineStr">
        <is>
          <t>GO</t>
        </is>
      </c>
      <c r="F6567" t="n">
        <v>14746684</v>
      </c>
      <c r="G6567" t="n">
        <v>14746684</v>
      </c>
      <c r="H6567" t="n">
        <v>3220753</v>
      </c>
      <c r="I6567" t="inlineStr">
        <is>
          <t>Milho</t>
        </is>
      </c>
      <c r="J6567">
        <f>SI.ERROR(BUSCARV(D6567,TablaPaises,6,FALSO),"Sin dato")</f>
        <v/>
      </c>
      <c r="K6567">
        <f>SI.ERROR(BUSCARV(C6567,TablaProductos,2,FALSO),"Sin dato")</f>
        <v/>
      </c>
      <c r="L6567">
        <f>SI(H6567&gt;=1000000,"Alto",SI(H6567&gt;=100000,"Medio","Bajo"))</f>
        <v/>
      </c>
      <c r="M6567">
        <f>SI.ERROR(BUSCARV(E6567,TablaEstados,3,FALSO),"Sin dato")</f>
        <v/>
      </c>
      <c r="N6567">
        <f>SI.ERROR(BUSCARV(E6567,TablaEstados,4,FALSO),"Sin dato")</f>
        <v/>
      </c>
    </row>
    <row r="6568">
      <c r="A6568" t="inlineStr">
        <is>
          <t>2025</t>
        </is>
      </c>
      <c r="B6568" t="inlineStr">
        <is>
          <t>03</t>
        </is>
      </c>
      <c r="C6568" t="inlineStr">
        <is>
          <t>12019000</t>
        </is>
      </c>
      <c r="D6568" t="inlineStr">
        <is>
          <t>160</t>
        </is>
      </c>
      <c r="E6568" t="inlineStr">
        <is>
          <t>MG</t>
        </is>
      </c>
      <c r="F6568" t="n">
        <v>905130</v>
      </c>
      <c r="G6568" t="n">
        <v>905125691</v>
      </c>
      <c r="H6568" t="n">
        <v>351998731</v>
      </c>
      <c r="I6568" t="inlineStr">
        <is>
          <t>Soja</t>
        </is>
      </c>
      <c r="J6568">
        <f>SI.ERROR(BUSCARV(D6568,TablaPaises,6,FALSO),"Sin dato")</f>
        <v/>
      </c>
      <c r="K6568">
        <f>SI.ERROR(BUSCARV(C6568,TablaProductos,2,FALSO),"Sin dato")</f>
        <v/>
      </c>
      <c r="L6568">
        <f>SI(H6568&gt;=1000000,"Alto",SI(H6568&gt;=100000,"Medio","Bajo"))</f>
        <v/>
      </c>
      <c r="M6568">
        <f>SI.ERROR(BUSCARV(E6568,TablaEstados,3,FALSO),"Sin dato")</f>
        <v/>
      </c>
      <c r="N6568">
        <f>SI.ERROR(BUSCARV(E6568,TablaEstados,4,FALSO),"Sin dato")</f>
        <v/>
      </c>
    </row>
    <row r="6569">
      <c r="A6569" t="inlineStr">
        <is>
          <t>2025</t>
        </is>
      </c>
      <c r="B6569" t="inlineStr">
        <is>
          <t>08</t>
        </is>
      </c>
      <c r="C6569" t="inlineStr">
        <is>
          <t>10059010</t>
        </is>
      </c>
      <c r="D6569" t="inlineStr">
        <is>
          <t>190</t>
        </is>
      </c>
      <c r="E6569" t="inlineStr">
        <is>
          <t>MT</t>
        </is>
      </c>
      <c r="F6569" t="n">
        <v>212077674</v>
      </c>
      <c r="G6569" t="n">
        <v>212077674</v>
      </c>
      <c r="H6569" t="n">
        <v>41221654</v>
      </c>
      <c r="I6569" t="inlineStr">
        <is>
          <t>Milho</t>
        </is>
      </c>
      <c r="J6569">
        <f>SI.ERROR(BUSCARV(D6569,TablaPaises,6,FALSO),"Sin dato")</f>
        <v/>
      </c>
      <c r="K6569">
        <f>SI.ERROR(BUSCARV(C6569,TablaProductos,2,FALSO),"Sin dato")</f>
        <v/>
      </c>
      <c r="L6569">
        <f>SI(H6569&gt;=1000000,"Alto",SI(H6569&gt;=100000,"Medio","Bajo"))</f>
        <v/>
      </c>
      <c r="M6569">
        <f>SI.ERROR(BUSCARV(E6569,TablaEstados,3,FALSO),"Sin dato")</f>
        <v/>
      </c>
      <c r="N6569">
        <f>SI.ERROR(BUSCARV(E6569,TablaEstados,4,FALSO),"Sin dato")</f>
        <v/>
      </c>
    </row>
    <row r="6570">
      <c r="A6570" t="inlineStr">
        <is>
          <t>2025</t>
        </is>
      </c>
      <c r="B6570" t="inlineStr">
        <is>
          <t>03</t>
        </is>
      </c>
      <c r="C6570" t="inlineStr">
        <is>
          <t>10059090</t>
        </is>
      </c>
      <c r="D6570" t="inlineStr">
        <is>
          <t>158</t>
        </is>
      </c>
      <c r="E6570" t="inlineStr">
        <is>
          <t>MT</t>
        </is>
      </c>
      <c r="F6570" t="n">
        <v>54000</v>
      </c>
      <c r="G6570" t="n">
        <v>54000</v>
      </c>
      <c r="H6570" t="n">
        <v>34580</v>
      </c>
      <c r="I6570" t="inlineStr">
        <is>
          <t>Milho</t>
        </is>
      </c>
      <c r="J6570">
        <f>SI.ERROR(BUSCARV(D6570,TablaPaises,6,FALSO),"Sin dato")</f>
        <v/>
      </c>
      <c r="K6570">
        <f>SI.ERROR(BUSCARV(C6570,TablaProductos,2,FALSO),"Sin dato")</f>
        <v/>
      </c>
      <c r="L6570">
        <f>SI(H6570&gt;=1000000,"Alto",SI(H6570&gt;=100000,"Medio","Bajo"))</f>
        <v/>
      </c>
      <c r="M6570">
        <f>SI.ERROR(BUSCARV(E6570,TablaEstados,3,FALSO),"Sin dato")</f>
        <v/>
      </c>
      <c r="N6570">
        <f>SI.ERROR(BUSCARV(E6570,TablaEstados,4,FALSO),"Sin dato")</f>
        <v/>
      </c>
    </row>
    <row r="6571">
      <c r="A6571" t="inlineStr">
        <is>
          <t>2025</t>
        </is>
      </c>
      <c r="B6571" t="inlineStr">
        <is>
          <t>02</t>
        </is>
      </c>
      <c r="C6571" t="inlineStr">
        <is>
          <t>52010020</t>
        </is>
      </c>
      <c r="D6571" t="inlineStr">
        <is>
          <t>160</t>
        </is>
      </c>
      <c r="E6571" t="inlineStr">
        <is>
          <t>SP</t>
        </is>
      </c>
      <c r="F6571" t="n">
        <v>7445</v>
      </c>
      <c r="G6571" t="n">
        <v>7443695</v>
      </c>
      <c r="H6571" t="n">
        <v>12218663</v>
      </c>
      <c r="I6571" t="inlineStr">
        <is>
          <t>Algodón</t>
        </is>
      </c>
      <c r="J6571">
        <f>SI.ERROR(BUSCARV(D6571,TablaPaises,6,FALSO),"Sin dato")</f>
        <v/>
      </c>
      <c r="K6571">
        <f>SI.ERROR(BUSCARV(C6571,TablaProductos,2,FALSO),"Sin dato")</f>
        <v/>
      </c>
      <c r="L6571">
        <f>SI(H6571&gt;=1000000,"Alto",SI(H6571&gt;=100000,"Medio","Bajo"))</f>
        <v/>
      </c>
      <c r="M6571">
        <f>SI.ERROR(BUSCARV(E6571,TablaEstados,3,FALSO),"Sin dato")</f>
        <v/>
      </c>
      <c r="N6571">
        <f>SI.ERROR(BUSCARV(E6571,TablaEstados,4,FALSO),"Sin dato")</f>
        <v/>
      </c>
    </row>
    <row r="6572">
      <c r="A6572" t="inlineStr">
        <is>
          <t>2025</t>
        </is>
      </c>
      <c r="B6572" t="inlineStr">
        <is>
          <t>05</t>
        </is>
      </c>
      <c r="C6572" t="inlineStr">
        <is>
          <t>09011110</t>
        </is>
      </c>
      <c r="D6572" t="inlineStr">
        <is>
          <t>361</t>
        </is>
      </c>
      <c r="E6572" t="inlineStr">
        <is>
          <t>ES</t>
        </is>
      </c>
      <c r="F6572" t="n">
        <v>1644</v>
      </c>
      <c r="G6572" t="n">
        <v>1641180</v>
      </c>
      <c r="H6572" t="n">
        <v>7042073</v>
      </c>
      <c r="I6572" t="inlineStr">
        <is>
          <t>Café en granos</t>
        </is>
      </c>
      <c r="J6572">
        <f>SI.ERROR(BUSCARV(D6572,TablaPaises,6,FALSO),"Sin dato")</f>
        <v/>
      </c>
      <c r="K6572">
        <f>SI.ERROR(BUSCARV(C6572,TablaProductos,2,FALSO),"Sin dato")</f>
        <v/>
      </c>
      <c r="L6572">
        <f>SI(H6572&gt;=1000000,"Alto",SI(H6572&gt;=100000,"Medio","Bajo"))</f>
        <v/>
      </c>
      <c r="M6572">
        <f>SI.ERROR(BUSCARV(E6572,TablaEstados,3,FALSO),"Sin dato")</f>
        <v/>
      </c>
      <c r="N6572">
        <f>SI.ERROR(BUSCARV(E6572,TablaEstados,4,FALSO),"Sin dato")</f>
        <v/>
      </c>
    </row>
    <row r="6573">
      <c r="A6573" t="inlineStr">
        <is>
          <t>2025</t>
        </is>
      </c>
      <c r="B6573" t="inlineStr">
        <is>
          <t>07</t>
        </is>
      </c>
      <c r="C6573" t="inlineStr">
        <is>
          <t>12019000</t>
        </is>
      </c>
      <c r="D6573" t="inlineStr">
        <is>
          <t>858</t>
        </is>
      </c>
      <c r="E6573" t="inlineStr">
        <is>
          <t>MS</t>
        </is>
      </c>
      <c r="F6573" t="n">
        <v>16329</v>
      </c>
      <c r="G6573" t="n">
        <v>16328311</v>
      </c>
      <c r="H6573" t="n">
        <v>6913042</v>
      </c>
      <c r="I6573" t="inlineStr">
        <is>
          <t>Soja</t>
        </is>
      </c>
      <c r="J6573">
        <f>SI.ERROR(BUSCARV(D6573,TablaPaises,6,FALSO),"Sin dato")</f>
        <v/>
      </c>
      <c r="K6573">
        <f>SI.ERROR(BUSCARV(C6573,TablaProductos,2,FALSO),"Sin dato")</f>
        <v/>
      </c>
      <c r="L6573">
        <f>SI(H6573&gt;=1000000,"Alto",SI(H6573&gt;=100000,"Medio","Bajo"))</f>
        <v/>
      </c>
      <c r="M6573">
        <f>SI.ERROR(BUSCARV(E6573,TablaEstados,3,FALSO),"Sin dato")</f>
        <v/>
      </c>
      <c r="N6573">
        <f>SI.ERROR(BUSCARV(E6573,TablaEstados,4,FALSO),"Sin dato")</f>
        <v/>
      </c>
    </row>
    <row r="6574">
      <c r="A6574" t="inlineStr">
        <is>
          <t>2025</t>
        </is>
      </c>
      <c r="B6574" t="inlineStr">
        <is>
          <t>05</t>
        </is>
      </c>
      <c r="C6574" t="inlineStr">
        <is>
          <t>09011110</t>
        </is>
      </c>
      <c r="D6574" t="inlineStr">
        <is>
          <t>301</t>
        </is>
      </c>
      <c r="E6574" t="inlineStr">
        <is>
          <t>ES</t>
        </is>
      </c>
      <c r="F6574" t="n">
        <v>26</v>
      </c>
      <c r="G6574" t="n">
        <v>26400</v>
      </c>
      <c r="H6574" t="n">
        <v>185328</v>
      </c>
      <c r="I6574" t="inlineStr">
        <is>
          <t>Café en granos</t>
        </is>
      </c>
      <c r="J6574">
        <f>SI.ERROR(BUSCARV(D6574,TablaPaises,6,FALSO),"Sin dato")</f>
        <v/>
      </c>
      <c r="K6574">
        <f>SI.ERROR(BUSCARV(C6574,TablaProductos,2,FALSO),"Sin dato")</f>
        <v/>
      </c>
      <c r="L6574">
        <f>SI(H6574&gt;=1000000,"Alto",SI(H6574&gt;=100000,"Medio","Bajo"))</f>
        <v/>
      </c>
      <c r="M6574">
        <f>SI.ERROR(BUSCARV(E6574,TablaEstados,3,FALSO),"Sin dato")</f>
        <v/>
      </c>
      <c r="N6574">
        <f>SI.ERROR(BUSCARV(E6574,TablaEstados,4,FALSO),"Sin dato")</f>
        <v/>
      </c>
    </row>
    <row r="6575">
      <c r="A6575" t="inlineStr">
        <is>
          <t>2025</t>
        </is>
      </c>
      <c r="B6575" t="inlineStr">
        <is>
          <t>06</t>
        </is>
      </c>
      <c r="C6575" t="inlineStr">
        <is>
          <t>09011110</t>
        </is>
      </c>
      <c r="D6575" t="inlineStr">
        <is>
          <t>023</t>
        </is>
      </c>
      <c r="E6575" t="inlineStr">
        <is>
          <t>ES</t>
        </is>
      </c>
      <c r="F6575" t="n">
        <v>339</v>
      </c>
      <c r="G6575" t="n">
        <v>339200</v>
      </c>
      <c r="H6575" t="n">
        <v>1630464</v>
      </c>
      <c r="I6575" t="inlineStr">
        <is>
          <t>Café en granos</t>
        </is>
      </c>
      <c r="J6575">
        <f>SI.ERROR(BUSCARV(D6575,TablaPaises,6,FALSO),"Sin dato")</f>
        <v/>
      </c>
      <c r="K6575">
        <f>SI.ERROR(BUSCARV(C6575,TablaProductos,2,FALSO),"Sin dato")</f>
        <v/>
      </c>
      <c r="L6575">
        <f>SI(H6575&gt;=1000000,"Alto",SI(H6575&gt;=100000,"Medio","Bajo"))</f>
        <v/>
      </c>
      <c r="M6575">
        <f>SI.ERROR(BUSCARV(E6575,TablaEstados,3,FALSO),"Sin dato")</f>
        <v/>
      </c>
      <c r="N6575">
        <f>SI.ERROR(BUSCARV(E6575,TablaEstados,4,FALSO),"Sin dato")</f>
        <v/>
      </c>
    </row>
    <row r="6576">
      <c r="A6576" t="inlineStr">
        <is>
          <t>2025</t>
        </is>
      </c>
      <c r="B6576" t="inlineStr">
        <is>
          <t>08</t>
        </is>
      </c>
      <c r="C6576" t="inlineStr">
        <is>
          <t>09011110</t>
        </is>
      </c>
      <c r="D6576" t="inlineStr">
        <is>
          <t>239</t>
        </is>
      </c>
      <c r="E6576" t="inlineStr">
        <is>
          <t>ES</t>
        </is>
      </c>
      <c r="F6576" t="n">
        <v>104</v>
      </c>
      <c r="G6576" t="n">
        <v>104000</v>
      </c>
      <c r="H6576" t="n">
        <v>408200</v>
      </c>
      <c r="I6576" t="inlineStr">
        <is>
          <t>Café en granos</t>
        </is>
      </c>
      <c r="J6576">
        <f>SI.ERROR(BUSCARV(D6576,TablaPaises,6,FALSO),"Sin dato")</f>
        <v/>
      </c>
      <c r="K6576">
        <f>SI.ERROR(BUSCARV(C6576,TablaProductos,2,FALSO),"Sin dato")</f>
        <v/>
      </c>
      <c r="L6576">
        <f>SI(H6576&gt;=1000000,"Alto",SI(H6576&gt;=100000,"Medio","Bajo"))</f>
        <v/>
      </c>
      <c r="M6576">
        <f>SI.ERROR(BUSCARV(E6576,TablaEstados,3,FALSO),"Sin dato")</f>
        <v/>
      </c>
      <c r="N6576">
        <f>SI.ERROR(BUSCARV(E6576,TablaEstados,4,FALSO),"Sin dato")</f>
        <v/>
      </c>
    </row>
    <row r="6577">
      <c r="A6577" t="inlineStr">
        <is>
          <t>2025</t>
        </is>
      </c>
      <c r="B6577" t="inlineStr">
        <is>
          <t>10</t>
        </is>
      </c>
      <c r="C6577" t="inlineStr">
        <is>
          <t>09011190</t>
        </is>
      </c>
      <c r="D6577" t="inlineStr">
        <is>
          <t>467</t>
        </is>
      </c>
      <c r="E6577" t="inlineStr">
        <is>
          <t>SP</t>
        </is>
      </c>
      <c r="F6577" t="n">
        <v>15</v>
      </c>
      <c r="G6577" t="n">
        <v>15</v>
      </c>
      <c r="H6577" t="n">
        <v>438</v>
      </c>
      <c r="I6577" t="inlineStr">
        <is>
          <t>Café en granos</t>
        </is>
      </c>
      <c r="J6577">
        <f>SI.ERROR(BUSCARV(D6577,TablaPaises,6,FALSO),"Sin dato")</f>
        <v/>
      </c>
      <c r="K6577">
        <f>SI.ERROR(BUSCARV(C6577,TablaProductos,2,FALSO),"Sin dato")</f>
        <v/>
      </c>
      <c r="L6577">
        <f>SI(H6577&gt;=1000000,"Alto",SI(H6577&gt;=100000,"Medio","Bajo"))</f>
        <v/>
      </c>
      <c r="M6577">
        <f>SI.ERROR(BUSCARV(E6577,TablaEstados,3,FALSO),"Sin dato")</f>
        <v/>
      </c>
      <c r="N6577">
        <f>SI.ERROR(BUSCARV(E6577,TablaEstados,4,FALSO),"Sin dato")</f>
        <v/>
      </c>
    </row>
    <row r="6578">
      <c r="A6578" t="inlineStr">
        <is>
          <t>2025</t>
        </is>
      </c>
      <c r="B6578" t="inlineStr">
        <is>
          <t>06</t>
        </is>
      </c>
      <c r="C6578" t="inlineStr">
        <is>
          <t>12019000</t>
        </is>
      </c>
      <c r="D6578" t="inlineStr">
        <is>
          <t>081</t>
        </is>
      </c>
      <c r="E6578" t="inlineStr">
        <is>
          <t>MT</t>
        </is>
      </c>
      <c r="F6578" t="n">
        <v>26256</v>
      </c>
      <c r="G6578" t="n">
        <v>26255383</v>
      </c>
      <c r="H6578" t="n">
        <v>10435240</v>
      </c>
      <c r="I6578" t="inlineStr">
        <is>
          <t>Soja</t>
        </is>
      </c>
      <c r="J6578">
        <f>SI.ERROR(BUSCARV(D6578,TablaPaises,6,FALSO),"Sin dato")</f>
        <v/>
      </c>
      <c r="K6578">
        <f>SI.ERROR(BUSCARV(C6578,TablaProductos,2,FALSO),"Sin dato")</f>
        <v/>
      </c>
      <c r="L6578">
        <f>SI(H6578&gt;=1000000,"Alto",SI(H6578&gt;=100000,"Medio","Bajo"))</f>
        <v/>
      </c>
      <c r="M6578">
        <f>SI.ERROR(BUSCARV(E6578,TablaEstados,3,FALSO),"Sin dato")</f>
        <v/>
      </c>
      <c r="N6578">
        <f>SI.ERROR(BUSCARV(E6578,TablaEstados,4,FALSO),"Sin dato")</f>
        <v/>
      </c>
    </row>
    <row r="6579">
      <c r="A6579" t="inlineStr">
        <is>
          <t>2025</t>
        </is>
      </c>
      <c r="B6579" t="inlineStr">
        <is>
          <t>12</t>
        </is>
      </c>
      <c r="C6579" t="inlineStr">
        <is>
          <t>09011110</t>
        </is>
      </c>
      <c r="D6579" t="inlineStr">
        <is>
          <t>267</t>
        </is>
      </c>
      <c r="E6579" t="inlineStr">
        <is>
          <t>MG</t>
        </is>
      </c>
      <c r="F6579" t="n">
        <v>19</v>
      </c>
      <c r="G6579" t="n">
        <v>19200</v>
      </c>
      <c r="H6579" t="n">
        <v>170133</v>
      </c>
      <c r="I6579" t="inlineStr">
        <is>
          <t>Café en granos</t>
        </is>
      </c>
      <c r="J6579">
        <f>SI.ERROR(BUSCARV(D6579,TablaPaises,6,FALSO),"Sin dato")</f>
        <v/>
      </c>
      <c r="K6579">
        <f>SI.ERROR(BUSCARV(C6579,TablaProductos,2,FALSO),"Sin dato")</f>
        <v/>
      </c>
      <c r="L6579">
        <f>SI(H6579&gt;=1000000,"Alto",SI(H6579&gt;=100000,"Medio","Bajo"))</f>
        <v/>
      </c>
      <c r="M6579">
        <f>SI.ERROR(BUSCARV(E6579,TablaEstados,3,FALSO),"Sin dato")</f>
        <v/>
      </c>
      <c r="N6579">
        <f>SI.ERROR(BUSCARV(E6579,TablaEstados,4,FALSO),"Sin dato")</f>
        <v/>
      </c>
    </row>
    <row r="6580">
      <c r="A6580" t="inlineStr">
        <is>
          <t>2025</t>
        </is>
      </c>
      <c r="B6580" t="inlineStr">
        <is>
          <t>09</t>
        </is>
      </c>
      <c r="C6580" t="inlineStr">
        <is>
          <t>09011110</t>
        </is>
      </c>
      <c r="D6580" t="inlineStr">
        <is>
          <t>069</t>
        </is>
      </c>
      <c r="E6580" t="inlineStr">
        <is>
          <t>MG</t>
        </is>
      </c>
      <c r="F6580" t="n">
        <v>1812</v>
      </c>
      <c r="G6580" t="n">
        <v>1819655</v>
      </c>
      <c r="H6580" t="n">
        <v>13060088</v>
      </c>
      <c r="I6580" t="inlineStr">
        <is>
          <t>Café en granos</t>
        </is>
      </c>
      <c r="J6580">
        <f>SI.ERROR(BUSCARV(D6580,TablaPaises,6,FALSO),"Sin dato")</f>
        <v/>
      </c>
      <c r="K6580">
        <f>SI.ERROR(BUSCARV(C6580,TablaProductos,2,FALSO),"Sin dato")</f>
        <v/>
      </c>
      <c r="L6580">
        <f>SI(H6580&gt;=1000000,"Alto",SI(H6580&gt;=100000,"Medio","Bajo"))</f>
        <v/>
      </c>
      <c r="M6580">
        <f>SI.ERROR(BUSCARV(E6580,TablaEstados,3,FALSO),"Sin dato")</f>
        <v/>
      </c>
      <c r="N6580">
        <f>SI.ERROR(BUSCARV(E6580,TablaEstados,4,FALSO),"Sin dato")</f>
        <v/>
      </c>
    </row>
    <row r="6581">
      <c r="A6581" t="inlineStr">
        <is>
          <t>2025</t>
        </is>
      </c>
      <c r="B6581" t="inlineStr">
        <is>
          <t>02</t>
        </is>
      </c>
      <c r="C6581" t="inlineStr">
        <is>
          <t>09011110</t>
        </is>
      </c>
      <c r="D6581" t="inlineStr">
        <is>
          <t>764</t>
        </is>
      </c>
      <c r="E6581" t="inlineStr">
        <is>
          <t>MG</t>
        </is>
      </c>
      <c r="F6581" t="n">
        <v>2098</v>
      </c>
      <c r="G6581" t="n">
        <v>2098260</v>
      </c>
      <c r="H6581" t="n">
        <v>13589618</v>
      </c>
      <c r="I6581" t="inlineStr">
        <is>
          <t>Café en granos</t>
        </is>
      </c>
      <c r="J6581">
        <f>SI.ERROR(BUSCARV(D6581,TablaPaises,6,FALSO),"Sin dato")</f>
        <v/>
      </c>
      <c r="K6581">
        <f>SI.ERROR(BUSCARV(C6581,TablaProductos,2,FALSO),"Sin dato")</f>
        <v/>
      </c>
      <c r="L6581">
        <f>SI(H6581&gt;=1000000,"Alto",SI(H6581&gt;=100000,"Medio","Bajo"))</f>
        <v/>
      </c>
      <c r="M6581">
        <f>SI.ERROR(BUSCARV(E6581,TablaEstados,3,FALSO),"Sin dato")</f>
        <v/>
      </c>
      <c r="N6581">
        <f>SI.ERROR(BUSCARV(E6581,TablaEstados,4,FALSO),"Sin dato")</f>
        <v/>
      </c>
    </row>
    <row r="6582">
      <c r="A6582" t="inlineStr">
        <is>
          <t>2025</t>
        </is>
      </c>
      <c r="B6582" t="inlineStr">
        <is>
          <t>11</t>
        </is>
      </c>
      <c r="C6582" t="inlineStr">
        <is>
          <t>10059010</t>
        </is>
      </c>
      <c r="D6582" t="inlineStr">
        <is>
          <t>434</t>
        </is>
      </c>
      <c r="E6582" t="inlineStr">
        <is>
          <t>SP</t>
        </is>
      </c>
      <c r="F6582" t="n">
        <v>15</v>
      </c>
      <c r="G6582" t="n">
        <v>15</v>
      </c>
      <c r="H6582" t="n">
        <v>58</v>
      </c>
      <c r="I6582" t="inlineStr">
        <is>
          <t>Milho</t>
        </is>
      </c>
      <c r="J6582">
        <f>SI.ERROR(BUSCARV(D6582,TablaPaises,6,FALSO),"Sin dato")</f>
        <v/>
      </c>
      <c r="K6582">
        <f>SI.ERROR(BUSCARV(C6582,TablaProductos,2,FALSO),"Sin dato")</f>
        <v/>
      </c>
      <c r="L6582">
        <f>SI(H6582&gt;=1000000,"Alto",SI(H6582&gt;=100000,"Medio","Bajo"))</f>
        <v/>
      </c>
      <c r="M6582">
        <f>SI.ERROR(BUSCARV(E6582,TablaEstados,3,FALSO),"Sin dato")</f>
        <v/>
      </c>
      <c r="N6582">
        <f>SI.ERROR(BUSCARV(E6582,TablaEstados,4,FALSO),"Sin dato")</f>
        <v/>
      </c>
    </row>
    <row r="6583">
      <c r="A6583" t="inlineStr">
        <is>
          <t>2025</t>
        </is>
      </c>
      <c r="B6583" t="inlineStr">
        <is>
          <t>08</t>
        </is>
      </c>
      <c r="C6583" t="inlineStr">
        <is>
          <t>09011110</t>
        </is>
      </c>
      <c r="D6583" t="inlineStr">
        <is>
          <t>386</t>
        </is>
      </c>
      <c r="E6583" t="inlineStr">
        <is>
          <t>ES</t>
        </is>
      </c>
      <c r="F6583" t="n">
        <v>1401</v>
      </c>
      <c r="G6583" t="n">
        <v>1403324</v>
      </c>
      <c r="H6583" t="n">
        <v>6215452</v>
      </c>
      <c r="I6583" t="inlineStr">
        <is>
          <t>Café en granos</t>
        </is>
      </c>
      <c r="J6583">
        <f>SI.ERROR(BUSCARV(D6583,TablaPaises,6,FALSO),"Sin dato")</f>
        <v/>
      </c>
      <c r="K6583">
        <f>SI.ERROR(BUSCARV(C6583,TablaProductos,2,FALSO),"Sin dato")</f>
        <v/>
      </c>
      <c r="L6583">
        <f>SI(H6583&gt;=1000000,"Alto",SI(H6583&gt;=100000,"Medio","Bajo"))</f>
        <v/>
      </c>
      <c r="M6583">
        <f>SI.ERROR(BUSCARV(E6583,TablaEstados,3,FALSO),"Sin dato")</f>
        <v/>
      </c>
      <c r="N6583">
        <f>SI.ERROR(BUSCARV(E6583,TablaEstados,4,FALSO),"Sin dato")</f>
        <v/>
      </c>
    </row>
    <row r="6584">
      <c r="A6584" t="inlineStr">
        <is>
          <t>2025</t>
        </is>
      </c>
      <c r="B6584" t="inlineStr">
        <is>
          <t>03</t>
        </is>
      </c>
      <c r="C6584" t="inlineStr">
        <is>
          <t>09011110</t>
        </is>
      </c>
      <c r="D6584" t="inlineStr">
        <is>
          <t>427</t>
        </is>
      </c>
      <c r="E6584" t="inlineStr">
        <is>
          <t>MG</t>
        </is>
      </c>
      <c r="F6584" t="n">
        <v>532</v>
      </c>
      <c r="G6584" t="n">
        <v>533650</v>
      </c>
      <c r="H6584" t="n">
        <v>3734395</v>
      </c>
      <c r="I6584" t="inlineStr">
        <is>
          <t>Café en granos</t>
        </is>
      </c>
      <c r="J6584">
        <f>SI.ERROR(BUSCARV(D6584,TablaPaises,6,FALSO),"Sin dato")</f>
        <v/>
      </c>
      <c r="K6584">
        <f>SI.ERROR(BUSCARV(C6584,TablaProductos,2,FALSO),"Sin dato")</f>
        <v/>
      </c>
      <c r="L6584">
        <f>SI(H6584&gt;=1000000,"Alto",SI(H6584&gt;=100000,"Medio","Bajo"))</f>
        <v/>
      </c>
      <c r="M6584">
        <f>SI.ERROR(BUSCARV(E6584,TablaEstados,3,FALSO),"Sin dato")</f>
        <v/>
      </c>
      <c r="N6584">
        <f>SI.ERROR(BUSCARV(E6584,TablaEstados,4,FALSO),"Sin dato")</f>
        <v/>
      </c>
    </row>
    <row r="6585">
      <c r="A6585" t="inlineStr">
        <is>
          <t>2025</t>
        </is>
      </c>
      <c r="B6585" t="inlineStr">
        <is>
          <t>11</t>
        </is>
      </c>
      <c r="C6585" t="inlineStr">
        <is>
          <t>09011110</t>
        </is>
      </c>
      <c r="D6585" t="inlineStr">
        <is>
          <t>190</t>
        </is>
      </c>
      <c r="E6585" t="inlineStr">
        <is>
          <t>SP</t>
        </is>
      </c>
      <c r="F6585" t="n">
        <v>324</v>
      </c>
      <c r="G6585" t="n">
        <v>326200</v>
      </c>
      <c r="H6585" t="n">
        <v>2699573</v>
      </c>
      <c r="I6585" t="inlineStr">
        <is>
          <t>Café en granos</t>
        </is>
      </c>
      <c r="J6585">
        <f>SI.ERROR(BUSCARV(D6585,TablaPaises,6,FALSO),"Sin dato")</f>
        <v/>
      </c>
      <c r="K6585">
        <f>SI.ERROR(BUSCARV(C6585,TablaProductos,2,FALSO),"Sin dato")</f>
        <v/>
      </c>
      <c r="L6585">
        <f>SI(H6585&gt;=1000000,"Alto",SI(H6585&gt;=100000,"Medio","Bajo"))</f>
        <v/>
      </c>
      <c r="M6585">
        <f>SI.ERROR(BUSCARV(E6585,TablaEstados,3,FALSO),"Sin dato")</f>
        <v/>
      </c>
      <c r="N6585">
        <f>SI.ERROR(BUSCARV(E6585,TablaEstados,4,FALSO),"Sin dato")</f>
        <v/>
      </c>
    </row>
    <row r="6586">
      <c r="A6586" t="inlineStr">
        <is>
          <t>2025</t>
        </is>
      </c>
      <c r="B6586" t="inlineStr">
        <is>
          <t>10</t>
        </is>
      </c>
      <c r="C6586" t="inlineStr">
        <is>
          <t>09011110</t>
        </is>
      </c>
      <c r="D6586" t="inlineStr">
        <is>
          <t>245</t>
        </is>
      </c>
      <c r="E6586" t="inlineStr">
        <is>
          <t>MG</t>
        </is>
      </c>
      <c r="F6586" t="n">
        <v>88825</v>
      </c>
      <c r="G6586" t="n">
        <v>2520703</v>
      </c>
      <c r="H6586" t="n">
        <v>17432547</v>
      </c>
      <c r="I6586" t="inlineStr">
        <is>
          <t>Café en granos</t>
        </is>
      </c>
      <c r="J6586">
        <f>SI.ERROR(BUSCARV(D6586,TablaPaises,6,FALSO),"Sin dato")</f>
        <v/>
      </c>
      <c r="K6586">
        <f>SI.ERROR(BUSCARV(C6586,TablaProductos,2,FALSO),"Sin dato")</f>
        <v/>
      </c>
      <c r="L6586">
        <f>SI(H6586&gt;=1000000,"Alto",SI(H6586&gt;=100000,"Medio","Bajo"))</f>
        <v/>
      </c>
      <c r="M6586">
        <f>SI.ERROR(BUSCARV(E6586,TablaEstados,3,FALSO),"Sin dato")</f>
        <v/>
      </c>
      <c r="N6586">
        <f>SI.ERROR(BUSCARV(E6586,TablaEstados,4,FALSO),"Sin dato")</f>
        <v/>
      </c>
    </row>
    <row r="6587">
      <c r="A6587" t="inlineStr">
        <is>
          <t>2025</t>
        </is>
      </c>
      <c r="B6587" t="inlineStr">
        <is>
          <t>02</t>
        </is>
      </c>
      <c r="C6587" t="inlineStr">
        <is>
          <t>09011110</t>
        </is>
      </c>
      <c r="D6587" t="inlineStr">
        <is>
          <t>431</t>
        </is>
      </c>
      <c r="E6587" t="inlineStr">
        <is>
          <t>ES</t>
        </is>
      </c>
      <c r="F6587" t="n">
        <v>91</v>
      </c>
      <c r="G6587" t="n">
        <v>91150</v>
      </c>
      <c r="H6587" t="n">
        <v>424409</v>
      </c>
      <c r="I6587" t="inlineStr">
        <is>
          <t>Café en granos</t>
        </is>
      </c>
      <c r="J6587">
        <f>SI.ERROR(BUSCARV(D6587,TablaPaises,6,FALSO),"Sin dato")</f>
        <v/>
      </c>
      <c r="K6587">
        <f>SI.ERROR(BUSCARV(C6587,TablaProductos,2,FALSO),"Sin dato")</f>
        <v/>
      </c>
      <c r="L6587">
        <f>SI(H6587&gt;=1000000,"Alto",SI(H6587&gt;=100000,"Medio","Bajo"))</f>
        <v/>
      </c>
      <c r="M6587">
        <f>SI.ERROR(BUSCARV(E6587,TablaEstados,3,FALSO),"Sin dato")</f>
        <v/>
      </c>
      <c r="N6587">
        <f>SI.ERROR(BUSCARV(E6587,TablaEstados,4,FALSO),"Sin dato")</f>
        <v/>
      </c>
    </row>
    <row r="6588">
      <c r="A6588" t="inlineStr">
        <is>
          <t>2025</t>
        </is>
      </c>
      <c r="B6588" t="inlineStr">
        <is>
          <t>10</t>
        </is>
      </c>
      <c r="C6588" t="inlineStr">
        <is>
          <t>52010020</t>
        </is>
      </c>
      <c r="D6588" t="inlineStr">
        <is>
          <t>827</t>
        </is>
      </c>
      <c r="E6588" t="inlineStr">
        <is>
          <t>TO</t>
        </is>
      </c>
      <c r="F6588" t="n">
        <v>314</v>
      </c>
      <c r="G6588" t="n">
        <v>313739</v>
      </c>
      <c r="H6588" t="n">
        <v>484170</v>
      </c>
      <c r="I6588" t="inlineStr">
        <is>
          <t>Algodón</t>
        </is>
      </c>
      <c r="J6588">
        <f>SI.ERROR(BUSCARV(D6588,TablaPaises,6,FALSO),"Sin dato")</f>
        <v/>
      </c>
      <c r="K6588">
        <f>SI.ERROR(BUSCARV(C6588,TablaProductos,2,FALSO),"Sin dato")</f>
        <v/>
      </c>
      <c r="L6588">
        <f>SI(H6588&gt;=1000000,"Alto",SI(H6588&gt;=100000,"Medio","Bajo"))</f>
        <v/>
      </c>
      <c r="M6588">
        <f>SI.ERROR(BUSCARV(E6588,TablaEstados,3,FALSO),"Sin dato")</f>
        <v/>
      </c>
      <c r="N6588">
        <f>SI.ERROR(BUSCARV(E6588,TablaEstados,4,FALSO),"Sin dato")</f>
        <v/>
      </c>
    </row>
    <row r="6589">
      <c r="A6589" t="inlineStr">
        <is>
          <t>2025</t>
        </is>
      </c>
      <c r="B6589" t="inlineStr">
        <is>
          <t>07</t>
        </is>
      </c>
      <c r="C6589" t="inlineStr">
        <is>
          <t>52010020</t>
        </is>
      </c>
      <c r="D6589" t="inlineStr">
        <is>
          <t>455</t>
        </is>
      </c>
      <c r="E6589" t="inlineStr">
        <is>
          <t>BA</t>
        </is>
      </c>
      <c r="F6589" t="n">
        <v>375</v>
      </c>
      <c r="G6589" t="n">
        <v>374724</v>
      </c>
      <c r="H6589" t="n">
        <v>580805</v>
      </c>
      <c r="I6589" t="inlineStr">
        <is>
          <t>Algodón</t>
        </is>
      </c>
      <c r="J6589">
        <f>SI.ERROR(BUSCARV(D6589,TablaPaises,6,FALSO),"Sin dato")</f>
        <v/>
      </c>
      <c r="K6589">
        <f>SI.ERROR(BUSCARV(C6589,TablaProductos,2,FALSO),"Sin dato")</f>
        <v/>
      </c>
      <c r="L6589">
        <f>SI(H6589&gt;=1000000,"Alto",SI(H6589&gt;=100000,"Medio","Bajo"))</f>
        <v/>
      </c>
      <c r="M6589">
        <f>SI.ERROR(BUSCARV(E6589,TablaEstados,3,FALSO),"Sin dato")</f>
        <v/>
      </c>
      <c r="N6589">
        <f>SI.ERROR(BUSCARV(E6589,TablaEstados,4,FALSO),"Sin dato")</f>
        <v/>
      </c>
    </row>
    <row r="6590">
      <c r="A6590" t="inlineStr">
        <is>
          <t>2025</t>
        </is>
      </c>
      <c r="B6590" t="inlineStr">
        <is>
          <t>03</t>
        </is>
      </c>
      <c r="C6590" t="inlineStr">
        <is>
          <t>12019000</t>
        </is>
      </c>
      <c r="D6590" t="inlineStr">
        <is>
          <t>493</t>
        </is>
      </c>
      <c r="E6590" t="inlineStr">
        <is>
          <t>MS</t>
        </is>
      </c>
      <c r="F6590" t="n">
        <v>6891</v>
      </c>
      <c r="G6590" t="n">
        <v>6890968</v>
      </c>
      <c r="H6590" t="n">
        <v>2647967</v>
      </c>
      <c r="I6590" t="inlineStr">
        <is>
          <t>Soja</t>
        </is>
      </c>
      <c r="J6590">
        <f>SI.ERROR(BUSCARV(D6590,TablaPaises,6,FALSO),"Sin dato")</f>
        <v/>
      </c>
      <c r="K6590">
        <f>SI.ERROR(BUSCARV(C6590,TablaProductos,2,FALSO),"Sin dato")</f>
        <v/>
      </c>
      <c r="L6590">
        <f>SI(H6590&gt;=1000000,"Alto",SI(H6590&gt;=100000,"Medio","Bajo"))</f>
        <v/>
      </c>
      <c r="M6590">
        <f>SI.ERROR(BUSCARV(E6590,TablaEstados,3,FALSO),"Sin dato")</f>
        <v/>
      </c>
      <c r="N6590">
        <f>SI.ERROR(BUSCARV(E6590,TablaEstados,4,FALSO),"Sin dato")</f>
        <v/>
      </c>
    </row>
    <row r="6591">
      <c r="A6591" t="inlineStr">
        <is>
          <t>2025</t>
        </is>
      </c>
      <c r="B6591" t="inlineStr">
        <is>
          <t>08</t>
        </is>
      </c>
      <c r="C6591" t="inlineStr">
        <is>
          <t>10059010</t>
        </is>
      </c>
      <c r="D6591" t="inlineStr">
        <is>
          <t>240</t>
        </is>
      </c>
      <c r="E6591" t="inlineStr">
        <is>
          <t>GO</t>
        </is>
      </c>
      <c r="F6591" t="n">
        <v>67958798</v>
      </c>
      <c r="G6591" t="n">
        <v>67958798</v>
      </c>
      <c r="H6591" t="n">
        <v>13936333</v>
      </c>
      <c r="I6591" t="inlineStr">
        <is>
          <t>Milho</t>
        </is>
      </c>
      <c r="J6591">
        <f>SI.ERROR(BUSCARV(D6591,TablaPaises,6,FALSO),"Sin dato")</f>
        <v/>
      </c>
      <c r="K6591">
        <f>SI.ERROR(BUSCARV(C6591,TablaProductos,2,FALSO),"Sin dato")</f>
        <v/>
      </c>
      <c r="L6591">
        <f>SI(H6591&gt;=1000000,"Alto",SI(H6591&gt;=100000,"Medio","Bajo"))</f>
        <v/>
      </c>
      <c r="M6591">
        <f>SI.ERROR(BUSCARV(E6591,TablaEstados,3,FALSO),"Sin dato")</f>
        <v/>
      </c>
      <c r="N6591">
        <f>SI.ERROR(BUSCARV(E6591,TablaEstados,4,FALSO),"Sin dato")</f>
        <v/>
      </c>
    </row>
    <row r="6592">
      <c r="A6592" t="inlineStr">
        <is>
          <t>2025</t>
        </is>
      </c>
      <c r="B6592" t="inlineStr">
        <is>
          <t>12</t>
        </is>
      </c>
      <c r="C6592" t="inlineStr">
        <is>
          <t>10059010</t>
        </is>
      </c>
      <c r="D6592" t="inlineStr">
        <is>
          <t>245</t>
        </is>
      </c>
      <c r="E6592" t="inlineStr">
        <is>
          <t>PA</t>
        </is>
      </c>
      <c r="F6592" t="n">
        <v>24</v>
      </c>
      <c r="G6592" t="n">
        <v>5</v>
      </c>
      <c r="H6592" t="n">
        <v>25</v>
      </c>
      <c r="I6592" t="inlineStr">
        <is>
          <t>Milho</t>
        </is>
      </c>
      <c r="J6592">
        <f>SI.ERROR(BUSCARV(D6592,TablaPaises,6,FALSO),"Sin dato")</f>
        <v/>
      </c>
      <c r="K6592">
        <f>SI.ERROR(BUSCARV(C6592,TablaProductos,2,FALSO),"Sin dato")</f>
        <v/>
      </c>
      <c r="L6592">
        <f>SI(H6592&gt;=1000000,"Alto",SI(H6592&gt;=100000,"Medio","Bajo"))</f>
        <v/>
      </c>
      <c r="M6592">
        <f>SI.ERROR(BUSCARV(E6592,TablaEstados,3,FALSO),"Sin dato")</f>
        <v/>
      </c>
      <c r="N6592">
        <f>SI.ERROR(BUSCARV(E6592,TablaEstados,4,FALSO),"Sin dato")</f>
        <v/>
      </c>
    </row>
    <row r="6593">
      <c r="A6593" t="inlineStr">
        <is>
          <t>2025</t>
        </is>
      </c>
      <c r="B6593" t="inlineStr">
        <is>
          <t>12</t>
        </is>
      </c>
      <c r="C6593" t="inlineStr">
        <is>
          <t>10059010</t>
        </is>
      </c>
      <c r="D6593" t="inlineStr">
        <is>
          <t>081</t>
        </is>
      </c>
      <c r="E6593" t="inlineStr">
        <is>
          <t>SP</t>
        </is>
      </c>
      <c r="F6593" t="n">
        <v>1600000</v>
      </c>
      <c r="G6593" t="n">
        <v>1600000</v>
      </c>
      <c r="H6593" t="n">
        <v>330352</v>
      </c>
      <c r="I6593" t="inlineStr">
        <is>
          <t>Milho</t>
        </is>
      </c>
      <c r="J6593">
        <f>SI.ERROR(BUSCARV(D6593,TablaPaises,6,FALSO),"Sin dato")</f>
        <v/>
      </c>
      <c r="K6593">
        <f>SI.ERROR(BUSCARV(C6593,TablaProductos,2,FALSO),"Sin dato")</f>
        <v/>
      </c>
      <c r="L6593">
        <f>SI(H6593&gt;=1000000,"Alto",SI(H6593&gt;=100000,"Medio","Bajo"))</f>
        <v/>
      </c>
      <c r="M6593">
        <f>SI.ERROR(BUSCARV(E6593,TablaEstados,3,FALSO),"Sin dato")</f>
        <v/>
      </c>
      <c r="N6593">
        <f>SI.ERROR(BUSCARV(E6593,TablaEstados,4,FALSO),"Sin dato")</f>
        <v/>
      </c>
    </row>
    <row r="6594">
      <c r="A6594" t="inlineStr">
        <is>
          <t>2025</t>
        </is>
      </c>
      <c r="B6594" t="inlineStr">
        <is>
          <t>11</t>
        </is>
      </c>
      <c r="C6594" t="inlineStr">
        <is>
          <t>09011110</t>
        </is>
      </c>
      <c r="D6594" t="inlineStr">
        <is>
          <t>149</t>
        </is>
      </c>
      <c r="E6594" t="inlineStr">
        <is>
          <t>MG</t>
        </is>
      </c>
      <c r="F6594" t="n">
        <v>4589</v>
      </c>
      <c r="G6594" t="n">
        <v>4590224</v>
      </c>
      <c r="H6594" t="n">
        <v>32787316</v>
      </c>
      <c r="I6594" t="inlineStr">
        <is>
          <t>Café en granos</t>
        </is>
      </c>
      <c r="J6594">
        <f>SI.ERROR(BUSCARV(D6594,TablaPaises,6,FALSO),"Sin dato")</f>
        <v/>
      </c>
      <c r="K6594">
        <f>SI.ERROR(BUSCARV(C6594,TablaProductos,2,FALSO),"Sin dato")</f>
        <v/>
      </c>
      <c r="L6594">
        <f>SI(H6594&gt;=1000000,"Alto",SI(H6594&gt;=100000,"Medio","Bajo"))</f>
        <v/>
      </c>
      <c r="M6594">
        <f>SI.ERROR(BUSCARV(E6594,TablaEstados,3,FALSO),"Sin dato")</f>
        <v/>
      </c>
      <c r="N6594">
        <f>SI.ERROR(BUSCARV(E6594,TablaEstados,4,FALSO),"Sin dato")</f>
        <v/>
      </c>
    </row>
    <row r="6595">
      <c r="A6595" t="inlineStr">
        <is>
          <t>2025</t>
        </is>
      </c>
      <c r="B6595" t="inlineStr">
        <is>
          <t>10</t>
        </is>
      </c>
      <c r="C6595" t="inlineStr">
        <is>
          <t>09011110</t>
        </is>
      </c>
      <c r="D6595" t="inlineStr">
        <is>
          <t>548</t>
        </is>
      </c>
      <c r="E6595" t="inlineStr">
        <is>
          <t>MG</t>
        </is>
      </c>
      <c r="F6595" t="n">
        <v>253</v>
      </c>
      <c r="G6595" t="n">
        <v>254265</v>
      </c>
      <c r="H6595" t="n">
        <v>1764140</v>
      </c>
      <c r="I6595" t="inlineStr">
        <is>
          <t>Café en granos</t>
        </is>
      </c>
      <c r="J6595">
        <f>SI.ERROR(BUSCARV(D6595,TablaPaises,6,FALSO),"Sin dato")</f>
        <v/>
      </c>
      <c r="K6595">
        <f>SI.ERROR(BUSCARV(C6595,TablaProductos,2,FALSO),"Sin dato")</f>
        <v/>
      </c>
      <c r="L6595">
        <f>SI(H6595&gt;=1000000,"Alto",SI(H6595&gt;=100000,"Medio","Bajo"))</f>
        <v/>
      </c>
      <c r="M6595">
        <f>SI.ERROR(BUSCARV(E6595,TablaEstados,3,FALSO),"Sin dato")</f>
        <v/>
      </c>
      <c r="N6595">
        <f>SI.ERROR(BUSCARV(E6595,TablaEstados,4,FALSO),"Sin dato")</f>
        <v/>
      </c>
    </row>
    <row r="6596">
      <c r="A6596" t="inlineStr">
        <is>
          <t>2025</t>
        </is>
      </c>
      <c r="B6596" t="inlineStr">
        <is>
          <t>06</t>
        </is>
      </c>
      <c r="C6596" t="inlineStr">
        <is>
          <t>09011110</t>
        </is>
      </c>
      <c r="D6596" t="inlineStr">
        <is>
          <t>249</t>
        </is>
      </c>
      <c r="E6596" t="inlineStr">
        <is>
          <t>RO</t>
        </is>
      </c>
      <c r="F6596" t="n">
        <v>40</v>
      </c>
      <c r="G6596" t="n">
        <v>40000</v>
      </c>
      <c r="H6596" t="n">
        <v>176800</v>
      </c>
      <c r="I6596" t="inlineStr">
        <is>
          <t>Café en granos</t>
        </is>
      </c>
      <c r="J6596">
        <f>SI.ERROR(BUSCARV(D6596,TablaPaises,6,FALSO),"Sin dato")</f>
        <v/>
      </c>
      <c r="K6596">
        <f>SI.ERROR(BUSCARV(C6596,TablaProductos,2,FALSO),"Sin dato")</f>
        <v/>
      </c>
      <c r="L6596">
        <f>SI(H6596&gt;=1000000,"Alto",SI(H6596&gt;=100000,"Medio","Bajo"))</f>
        <v/>
      </c>
      <c r="M6596">
        <f>SI.ERROR(BUSCARV(E6596,TablaEstados,3,FALSO),"Sin dato")</f>
        <v/>
      </c>
      <c r="N6596">
        <f>SI.ERROR(BUSCARV(E6596,TablaEstados,4,FALSO),"Sin dato")</f>
        <v/>
      </c>
    </row>
    <row r="6597">
      <c r="A6597" t="inlineStr">
        <is>
          <t>2025</t>
        </is>
      </c>
      <c r="B6597" t="inlineStr">
        <is>
          <t>01</t>
        </is>
      </c>
      <c r="C6597" t="inlineStr">
        <is>
          <t>10059010</t>
        </is>
      </c>
      <c r="D6597" t="inlineStr">
        <is>
          <t>240</t>
        </is>
      </c>
      <c r="E6597" t="inlineStr">
        <is>
          <t>RO</t>
        </is>
      </c>
      <c r="F6597" t="n">
        <v>88093331</v>
      </c>
      <c r="G6597" t="n">
        <v>88093331</v>
      </c>
      <c r="H6597" t="n">
        <v>18260500</v>
      </c>
      <c r="I6597" t="inlineStr">
        <is>
          <t>Milho</t>
        </is>
      </c>
      <c r="J6597">
        <f>SI.ERROR(BUSCARV(D6597,TablaPaises,6,FALSO),"Sin dato")</f>
        <v/>
      </c>
      <c r="K6597">
        <f>SI.ERROR(BUSCARV(C6597,TablaProductos,2,FALSO),"Sin dato")</f>
        <v/>
      </c>
      <c r="L6597">
        <f>SI(H6597&gt;=1000000,"Alto",SI(H6597&gt;=100000,"Medio","Bajo"))</f>
        <v/>
      </c>
      <c r="M6597">
        <f>SI.ERROR(BUSCARV(E6597,TablaEstados,3,FALSO),"Sin dato")</f>
        <v/>
      </c>
      <c r="N6597">
        <f>SI.ERROR(BUSCARV(E6597,TablaEstados,4,FALSO),"Sin dato")</f>
        <v/>
      </c>
    </row>
    <row r="6598">
      <c r="A6598" t="inlineStr">
        <is>
          <t>2025</t>
        </is>
      </c>
      <c r="B6598" t="inlineStr">
        <is>
          <t>09</t>
        </is>
      </c>
      <c r="C6598" t="inlineStr">
        <is>
          <t>09011110</t>
        </is>
      </c>
      <c r="D6598" t="inlineStr">
        <is>
          <t>275</t>
        </is>
      </c>
      <c r="E6598" t="inlineStr">
        <is>
          <t>MG</t>
        </is>
      </c>
      <c r="F6598" t="n">
        <v>2046</v>
      </c>
      <c r="G6598" t="n">
        <v>2046348</v>
      </c>
      <c r="H6598" t="n">
        <v>14021449</v>
      </c>
      <c r="I6598" t="inlineStr">
        <is>
          <t>Café en granos</t>
        </is>
      </c>
      <c r="J6598">
        <f>SI.ERROR(BUSCARV(D6598,TablaPaises,6,FALSO),"Sin dato")</f>
        <v/>
      </c>
      <c r="K6598">
        <f>SI.ERROR(BUSCARV(C6598,TablaProductos,2,FALSO),"Sin dato")</f>
        <v/>
      </c>
      <c r="L6598">
        <f>SI(H6598&gt;=1000000,"Alto",SI(H6598&gt;=100000,"Medio","Bajo"))</f>
        <v/>
      </c>
      <c r="M6598">
        <f>SI.ERROR(BUSCARV(E6598,TablaEstados,3,FALSO),"Sin dato")</f>
        <v/>
      </c>
      <c r="N6598">
        <f>SI.ERROR(BUSCARV(E6598,TablaEstados,4,FALSO),"Sin dato")</f>
        <v/>
      </c>
    </row>
    <row r="6599">
      <c r="A6599" t="inlineStr">
        <is>
          <t>2025</t>
        </is>
      </c>
      <c r="B6599" t="inlineStr">
        <is>
          <t>12</t>
        </is>
      </c>
      <c r="C6599" t="inlineStr">
        <is>
          <t>10059010</t>
        </is>
      </c>
      <c r="D6599" t="inlineStr">
        <is>
          <t>053</t>
        </is>
      </c>
      <c r="E6599" t="inlineStr">
        <is>
          <t>SP</t>
        </is>
      </c>
      <c r="F6599" t="n">
        <v>457094</v>
      </c>
      <c r="G6599" t="n">
        <v>457094</v>
      </c>
      <c r="H6599" t="n">
        <v>93729</v>
      </c>
      <c r="I6599" t="inlineStr">
        <is>
          <t>Milho</t>
        </is>
      </c>
      <c r="J6599">
        <f>SI.ERROR(BUSCARV(D6599,TablaPaises,6,FALSO),"Sin dato")</f>
        <v/>
      </c>
      <c r="K6599">
        <f>SI.ERROR(BUSCARV(C6599,TablaProductos,2,FALSO),"Sin dato")</f>
        <v/>
      </c>
      <c r="L6599">
        <f>SI(H6599&gt;=1000000,"Alto",SI(H6599&gt;=100000,"Medio","Bajo"))</f>
        <v/>
      </c>
      <c r="M6599">
        <f>SI.ERROR(BUSCARV(E6599,TablaEstados,3,FALSO),"Sin dato")</f>
        <v/>
      </c>
      <c r="N6599">
        <f>SI.ERROR(BUSCARV(E6599,TablaEstados,4,FALSO),"Sin dato")</f>
        <v/>
      </c>
    </row>
    <row r="6600">
      <c r="A6600" t="inlineStr">
        <is>
          <t>2025</t>
        </is>
      </c>
      <c r="B6600" t="inlineStr">
        <is>
          <t>11</t>
        </is>
      </c>
      <c r="C6600" t="inlineStr">
        <is>
          <t>10059010</t>
        </is>
      </c>
      <c r="D6600" t="inlineStr">
        <is>
          <t>372</t>
        </is>
      </c>
      <c r="E6600" t="inlineStr">
        <is>
          <t>MT</t>
        </is>
      </c>
      <c r="F6600" t="n">
        <v>7365921</v>
      </c>
      <c r="G6600" t="n">
        <v>7365921</v>
      </c>
      <c r="H6600" t="n">
        <v>1605945</v>
      </c>
      <c r="I6600" t="inlineStr">
        <is>
          <t>Milho</t>
        </is>
      </c>
      <c r="J6600">
        <f>SI.ERROR(BUSCARV(D6600,TablaPaises,6,FALSO),"Sin dato")</f>
        <v/>
      </c>
      <c r="K6600">
        <f>SI.ERROR(BUSCARV(C6600,TablaProductos,2,FALSO),"Sin dato")</f>
        <v/>
      </c>
      <c r="L6600">
        <f>SI(H6600&gt;=1000000,"Alto",SI(H6600&gt;=100000,"Medio","Bajo"))</f>
        <v/>
      </c>
      <c r="M6600">
        <f>SI.ERROR(BUSCARV(E6600,TablaEstados,3,FALSO),"Sin dato")</f>
        <v/>
      </c>
      <c r="N6600">
        <f>SI.ERROR(BUSCARV(E6600,TablaEstados,4,FALSO),"Sin dato")</f>
        <v/>
      </c>
    </row>
    <row r="6601">
      <c r="A6601" t="inlineStr">
        <is>
          <t>2025</t>
        </is>
      </c>
      <c r="B6601" t="inlineStr">
        <is>
          <t>05</t>
        </is>
      </c>
      <c r="C6601" t="inlineStr">
        <is>
          <t>09011110</t>
        </is>
      </c>
      <c r="D6601" t="inlineStr">
        <is>
          <t>827</t>
        </is>
      </c>
      <c r="E6601" t="inlineStr">
        <is>
          <t>ES</t>
        </is>
      </c>
      <c r="F6601" t="n">
        <v>646</v>
      </c>
      <c r="G6601" t="n">
        <v>645600</v>
      </c>
      <c r="H6601" t="n">
        <v>4542992</v>
      </c>
      <c r="I6601" t="inlineStr">
        <is>
          <t>Café en granos</t>
        </is>
      </c>
      <c r="J6601">
        <f>SI.ERROR(BUSCARV(D6601,TablaPaises,6,FALSO),"Sin dato")</f>
        <v/>
      </c>
      <c r="K6601">
        <f>SI.ERROR(BUSCARV(C6601,TablaProductos,2,FALSO),"Sin dato")</f>
        <v/>
      </c>
      <c r="L6601">
        <f>SI(H6601&gt;=1000000,"Alto",SI(H6601&gt;=100000,"Medio","Bajo"))</f>
        <v/>
      </c>
      <c r="M6601">
        <f>SI.ERROR(BUSCARV(E6601,TablaEstados,3,FALSO),"Sin dato")</f>
        <v/>
      </c>
      <c r="N6601">
        <f>SI.ERROR(BUSCARV(E6601,TablaEstados,4,FALSO),"Sin dato")</f>
        <v/>
      </c>
    </row>
    <row r="6602">
      <c r="A6602" t="inlineStr">
        <is>
          <t>2025</t>
        </is>
      </c>
      <c r="B6602" t="inlineStr">
        <is>
          <t>07</t>
        </is>
      </c>
      <c r="C6602" t="inlineStr">
        <is>
          <t>12019000</t>
        </is>
      </c>
      <c r="D6602" t="inlineStr">
        <is>
          <t>245</t>
        </is>
      </c>
      <c r="E6602" t="inlineStr">
        <is>
          <t>MA</t>
        </is>
      </c>
      <c r="F6602" t="n">
        <v>63761</v>
      </c>
      <c r="G6602" t="n">
        <v>63761923</v>
      </c>
      <c r="H6602" t="n">
        <v>26009358</v>
      </c>
      <c r="I6602" t="inlineStr">
        <is>
          <t>Soja</t>
        </is>
      </c>
      <c r="J6602">
        <f>SI.ERROR(BUSCARV(D6602,TablaPaises,6,FALSO),"Sin dato")</f>
        <v/>
      </c>
      <c r="K6602">
        <f>SI.ERROR(BUSCARV(C6602,TablaProductos,2,FALSO),"Sin dato")</f>
        <v/>
      </c>
      <c r="L6602">
        <f>SI(H6602&gt;=1000000,"Alto",SI(H6602&gt;=100000,"Medio","Bajo"))</f>
        <v/>
      </c>
      <c r="M6602">
        <f>SI.ERROR(BUSCARV(E6602,TablaEstados,3,FALSO),"Sin dato")</f>
        <v/>
      </c>
      <c r="N6602">
        <f>SI.ERROR(BUSCARV(E6602,TablaEstados,4,FALSO),"Sin dato")</f>
        <v/>
      </c>
    </row>
    <row r="6603">
      <c r="A6603" t="inlineStr">
        <is>
          <t>2025</t>
        </is>
      </c>
      <c r="B6603" t="inlineStr">
        <is>
          <t>06</t>
        </is>
      </c>
      <c r="C6603" t="inlineStr">
        <is>
          <t>12019000</t>
        </is>
      </c>
      <c r="D6603" t="inlineStr">
        <is>
          <t>190</t>
        </is>
      </c>
      <c r="E6603" t="inlineStr">
        <is>
          <t>GO</t>
        </is>
      </c>
      <c r="F6603" t="n">
        <v>24806</v>
      </c>
      <c r="G6603" t="n">
        <v>24807562</v>
      </c>
      <c r="H6603" t="n">
        <v>9835840</v>
      </c>
      <c r="I6603" t="inlineStr">
        <is>
          <t>Soja</t>
        </is>
      </c>
      <c r="J6603">
        <f>SI.ERROR(BUSCARV(D6603,TablaPaises,6,FALSO),"Sin dato")</f>
        <v/>
      </c>
      <c r="K6603">
        <f>SI.ERROR(BUSCARV(C6603,TablaProductos,2,FALSO),"Sin dato")</f>
        <v/>
      </c>
      <c r="L6603">
        <f>SI(H6603&gt;=1000000,"Alto",SI(H6603&gt;=100000,"Medio","Bajo"))</f>
        <v/>
      </c>
      <c r="M6603">
        <f>SI.ERROR(BUSCARV(E6603,TablaEstados,3,FALSO),"Sin dato")</f>
        <v/>
      </c>
      <c r="N6603">
        <f>SI.ERROR(BUSCARV(E6603,TablaEstados,4,FALSO),"Sin dato")</f>
        <v/>
      </c>
    </row>
    <row r="6604">
      <c r="A6604" t="inlineStr">
        <is>
          <t>2025</t>
        </is>
      </c>
      <c r="B6604" t="inlineStr">
        <is>
          <t>07</t>
        </is>
      </c>
      <c r="C6604" t="inlineStr">
        <is>
          <t>12019000</t>
        </is>
      </c>
      <c r="D6604" t="inlineStr">
        <is>
          <t>776</t>
        </is>
      </c>
      <c r="E6604" t="inlineStr">
        <is>
          <t>MS</t>
        </is>
      </c>
      <c r="F6604" t="n">
        <v>273</v>
      </c>
      <c r="G6604" t="n">
        <v>273293</v>
      </c>
      <c r="H6604" t="n">
        <v>114388</v>
      </c>
      <c r="I6604" t="inlineStr">
        <is>
          <t>Soja</t>
        </is>
      </c>
      <c r="J6604">
        <f>SI.ERROR(BUSCARV(D6604,TablaPaises,6,FALSO),"Sin dato")</f>
        <v/>
      </c>
      <c r="K6604">
        <f>SI.ERROR(BUSCARV(C6604,TablaProductos,2,FALSO),"Sin dato")</f>
        <v/>
      </c>
      <c r="L6604">
        <f>SI(H6604&gt;=1000000,"Alto",SI(H6604&gt;=100000,"Medio","Bajo"))</f>
        <v/>
      </c>
      <c r="M6604">
        <f>SI.ERROR(BUSCARV(E6604,TablaEstados,3,FALSO),"Sin dato")</f>
        <v/>
      </c>
      <c r="N6604">
        <f>SI.ERROR(BUSCARV(E6604,TablaEstados,4,FALSO),"Sin dato")</f>
        <v/>
      </c>
    </row>
    <row r="6605">
      <c r="A6605" t="inlineStr">
        <is>
          <t>2025</t>
        </is>
      </c>
      <c r="B6605" t="inlineStr">
        <is>
          <t>01</t>
        </is>
      </c>
      <c r="C6605" t="inlineStr">
        <is>
          <t>09011110</t>
        </is>
      </c>
      <c r="D6605" t="inlineStr">
        <is>
          <t>372</t>
        </is>
      </c>
      <c r="E6605" t="inlineStr">
        <is>
          <t>MG</t>
        </is>
      </c>
      <c r="F6605" t="n">
        <v>26</v>
      </c>
      <c r="G6605" t="n">
        <v>26400</v>
      </c>
      <c r="H6605" t="n">
        <v>153016</v>
      </c>
      <c r="I6605" t="inlineStr">
        <is>
          <t>Café en granos</t>
        </is>
      </c>
      <c r="J6605">
        <f>SI.ERROR(BUSCARV(D6605,TablaPaises,6,FALSO),"Sin dato")</f>
        <v/>
      </c>
      <c r="K6605">
        <f>SI.ERROR(BUSCARV(C6605,TablaProductos,2,FALSO),"Sin dato")</f>
        <v/>
      </c>
      <c r="L6605">
        <f>SI(H6605&gt;=1000000,"Alto",SI(H6605&gt;=100000,"Medio","Bajo"))</f>
        <v/>
      </c>
      <c r="M6605">
        <f>SI.ERROR(BUSCARV(E6605,TablaEstados,3,FALSO),"Sin dato")</f>
        <v/>
      </c>
      <c r="N6605">
        <f>SI.ERROR(BUSCARV(E6605,TablaEstados,4,FALSO),"Sin dato")</f>
        <v/>
      </c>
    </row>
    <row r="6606">
      <c r="A6606" t="inlineStr">
        <is>
          <t>2025</t>
        </is>
      </c>
      <c r="B6606" t="inlineStr">
        <is>
          <t>03</t>
        </is>
      </c>
      <c r="C6606" t="inlineStr">
        <is>
          <t>10051000</t>
        </is>
      </c>
      <c r="D6606" t="inlineStr">
        <is>
          <t>169</t>
        </is>
      </c>
      <c r="E6606" t="inlineStr">
        <is>
          <t>MG</t>
        </is>
      </c>
      <c r="F6606" t="n">
        <v>22130</v>
      </c>
      <c r="G6606" t="n">
        <v>22130</v>
      </c>
      <c r="H6606" t="n">
        <v>105173</v>
      </c>
      <c r="I6606" t="inlineStr">
        <is>
          <t>Milho</t>
        </is>
      </c>
      <c r="J6606">
        <f>SI.ERROR(BUSCARV(D6606,TablaPaises,6,FALSO),"Sin dato")</f>
        <v/>
      </c>
      <c r="K6606">
        <f>SI.ERROR(BUSCARV(C6606,TablaProductos,2,FALSO),"Sin dato")</f>
        <v/>
      </c>
      <c r="L6606">
        <f>SI(H6606&gt;=1000000,"Alto",SI(H6606&gt;=100000,"Medio","Bajo"))</f>
        <v/>
      </c>
      <c r="M6606">
        <f>SI.ERROR(BUSCARV(E6606,TablaEstados,3,FALSO),"Sin dato")</f>
        <v/>
      </c>
      <c r="N6606">
        <f>SI.ERROR(BUSCARV(E6606,TablaEstados,4,FALSO),"Sin dato")</f>
        <v/>
      </c>
    </row>
    <row r="6607">
      <c r="A6607" t="inlineStr">
        <is>
          <t>2025</t>
        </is>
      </c>
      <c r="B6607" t="inlineStr">
        <is>
          <t>01</t>
        </is>
      </c>
      <c r="C6607" t="inlineStr">
        <is>
          <t>09011110</t>
        </is>
      </c>
      <c r="D6607" t="inlineStr">
        <is>
          <t>249</t>
        </is>
      </c>
      <c r="E6607" t="inlineStr">
        <is>
          <t>MG</t>
        </is>
      </c>
      <c r="F6607" t="n">
        <v>5550</v>
      </c>
      <c r="G6607" t="n">
        <v>5551005</v>
      </c>
      <c r="H6607" t="n">
        <v>29698633</v>
      </c>
      <c r="I6607" t="inlineStr">
        <is>
          <t>Café en granos</t>
        </is>
      </c>
      <c r="J6607">
        <f>SI.ERROR(BUSCARV(D6607,TablaPaises,6,FALSO),"Sin dato")</f>
        <v/>
      </c>
      <c r="K6607">
        <f>SI.ERROR(BUSCARV(C6607,TablaProductos,2,FALSO),"Sin dato")</f>
        <v/>
      </c>
      <c r="L6607">
        <f>SI(H6607&gt;=1000000,"Alto",SI(H6607&gt;=100000,"Medio","Bajo"))</f>
        <v/>
      </c>
      <c r="M6607">
        <f>SI.ERROR(BUSCARV(E6607,TablaEstados,3,FALSO),"Sin dato")</f>
        <v/>
      </c>
      <c r="N6607">
        <f>SI.ERROR(BUSCARV(E6607,TablaEstados,4,FALSO),"Sin dato")</f>
        <v/>
      </c>
    </row>
    <row r="6608">
      <c r="A6608" t="inlineStr">
        <is>
          <t>2025</t>
        </is>
      </c>
      <c r="B6608" t="inlineStr">
        <is>
          <t>09</t>
        </is>
      </c>
      <c r="C6608" t="inlineStr">
        <is>
          <t>10059010</t>
        </is>
      </c>
      <c r="D6608" t="inlineStr">
        <is>
          <t>372</t>
        </is>
      </c>
      <c r="E6608" t="inlineStr">
        <is>
          <t>MT</t>
        </is>
      </c>
      <c r="F6608" t="n">
        <v>407558733</v>
      </c>
      <c r="G6608" t="n">
        <v>407558733</v>
      </c>
      <c r="H6608" t="n">
        <v>82972889</v>
      </c>
      <c r="I6608" t="inlineStr">
        <is>
          <t>Milho</t>
        </is>
      </c>
      <c r="J6608">
        <f>SI.ERROR(BUSCARV(D6608,TablaPaises,6,FALSO),"Sin dato")</f>
        <v/>
      </c>
      <c r="K6608">
        <f>SI.ERROR(BUSCARV(C6608,TablaProductos,2,FALSO),"Sin dato")</f>
        <v/>
      </c>
      <c r="L6608">
        <f>SI(H6608&gt;=1000000,"Alto",SI(H6608&gt;=100000,"Medio","Bajo"))</f>
        <v/>
      </c>
      <c r="M6608">
        <f>SI.ERROR(BUSCARV(E6608,TablaEstados,3,FALSO),"Sin dato")</f>
        <v/>
      </c>
      <c r="N6608">
        <f>SI.ERROR(BUSCARV(E6608,TablaEstados,4,FALSO),"Sin dato")</f>
        <v/>
      </c>
    </row>
    <row r="6609">
      <c r="A6609" t="inlineStr">
        <is>
          <t>2025</t>
        </is>
      </c>
      <c r="B6609" t="inlineStr">
        <is>
          <t>11</t>
        </is>
      </c>
      <c r="C6609" t="inlineStr">
        <is>
          <t>09011110</t>
        </is>
      </c>
      <c r="D6609" t="inlineStr">
        <is>
          <t>676</t>
        </is>
      </c>
      <c r="E6609" t="inlineStr">
        <is>
          <t>ES</t>
        </is>
      </c>
      <c r="F6609" t="n">
        <v>110</v>
      </c>
      <c r="G6609" t="n">
        <v>110400</v>
      </c>
      <c r="H6609" t="n">
        <v>552508</v>
      </c>
      <c r="I6609" t="inlineStr">
        <is>
          <t>Café en granos</t>
        </is>
      </c>
      <c r="J6609">
        <f>SI.ERROR(BUSCARV(D6609,TablaPaises,6,FALSO),"Sin dato")</f>
        <v/>
      </c>
      <c r="K6609">
        <f>SI.ERROR(BUSCARV(C6609,TablaProductos,2,FALSO),"Sin dato")</f>
        <v/>
      </c>
      <c r="L6609">
        <f>SI(H6609&gt;=1000000,"Alto",SI(H6609&gt;=100000,"Medio","Bajo"))</f>
        <v/>
      </c>
      <c r="M6609">
        <f>SI.ERROR(BUSCARV(E6609,TablaEstados,3,FALSO),"Sin dato")</f>
        <v/>
      </c>
      <c r="N6609">
        <f>SI.ERROR(BUSCARV(E6609,TablaEstados,4,FALSO),"Sin dato")</f>
        <v/>
      </c>
    </row>
    <row r="6610">
      <c r="A6610" t="inlineStr">
        <is>
          <t>2025</t>
        </is>
      </c>
      <c r="B6610" t="inlineStr">
        <is>
          <t>06</t>
        </is>
      </c>
      <c r="C6610" t="inlineStr">
        <is>
          <t>09011110</t>
        </is>
      </c>
      <c r="D6610" t="inlineStr">
        <is>
          <t>498</t>
        </is>
      </c>
      <c r="E6610" t="inlineStr">
        <is>
          <t>ES</t>
        </is>
      </c>
      <c r="F6610" t="n">
        <v>501</v>
      </c>
      <c r="G6610" t="n">
        <v>501600</v>
      </c>
      <c r="H6610" t="n">
        <v>3106224</v>
      </c>
      <c r="I6610" t="inlineStr">
        <is>
          <t>Café en granos</t>
        </is>
      </c>
      <c r="J6610">
        <f>SI.ERROR(BUSCARV(D6610,TablaPaises,6,FALSO),"Sin dato")</f>
        <v/>
      </c>
      <c r="K6610">
        <f>SI.ERROR(BUSCARV(C6610,TablaProductos,2,FALSO),"Sin dato")</f>
        <v/>
      </c>
      <c r="L6610">
        <f>SI(H6610&gt;=1000000,"Alto",SI(H6610&gt;=100000,"Medio","Bajo"))</f>
        <v/>
      </c>
      <c r="M6610">
        <f>SI.ERROR(BUSCARV(E6610,TablaEstados,3,FALSO),"Sin dato")</f>
        <v/>
      </c>
      <c r="N6610">
        <f>SI.ERROR(BUSCARV(E6610,TablaEstados,4,FALSO),"Sin dato")</f>
        <v/>
      </c>
    </row>
    <row r="6611">
      <c r="A6611" t="inlineStr">
        <is>
          <t>2025</t>
        </is>
      </c>
      <c r="B6611" t="inlineStr">
        <is>
          <t>07</t>
        </is>
      </c>
      <c r="C6611" t="inlineStr">
        <is>
          <t>09011190</t>
        </is>
      </c>
      <c r="D6611" t="inlineStr">
        <is>
          <t>434</t>
        </is>
      </c>
      <c r="E6611" t="inlineStr">
        <is>
          <t>SP</t>
        </is>
      </c>
      <c r="F6611" t="n">
        <v>1</v>
      </c>
      <c r="G6611" t="n">
        <v>1</v>
      </c>
      <c r="H6611" t="n">
        <v>74</v>
      </c>
      <c r="I6611" t="inlineStr">
        <is>
          <t>Café en granos</t>
        </is>
      </c>
      <c r="J6611">
        <f>SI.ERROR(BUSCARV(D6611,TablaPaises,6,FALSO),"Sin dato")</f>
        <v/>
      </c>
      <c r="K6611">
        <f>SI.ERROR(BUSCARV(C6611,TablaProductos,2,FALSO),"Sin dato")</f>
        <v/>
      </c>
      <c r="L6611">
        <f>SI(H6611&gt;=1000000,"Alto",SI(H6611&gt;=100000,"Medio","Bajo"))</f>
        <v/>
      </c>
      <c r="M6611">
        <f>SI.ERROR(BUSCARV(E6611,TablaEstados,3,FALSO),"Sin dato")</f>
        <v/>
      </c>
      <c r="N6611">
        <f>SI.ERROR(BUSCARV(E6611,TablaEstados,4,FALSO),"Sin dato")</f>
        <v/>
      </c>
    </row>
    <row r="6612">
      <c r="A6612" t="inlineStr">
        <is>
          <t>2025</t>
        </is>
      </c>
      <c r="B6612" t="inlineStr">
        <is>
          <t>02</t>
        </is>
      </c>
      <c r="C6612" t="inlineStr">
        <is>
          <t>12019000</t>
        </is>
      </c>
      <c r="D6612" t="inlineStr">
        <is>
          <t>081</t>
        </is>
      </c>
      <c r="E6612" t="inlineStr">
        <is>
          <t>PR</t>
        </is>
      </c>
      <c r="F6612" t="n">
        <v>40153</v>
      </c>
      <c r="G6612" t="n">
        <v>40152709</v>
      </c>
      <c r="H6612" t="n">
        <v>15796335</v>
      </c>
      <c r="I6612" t="inlineStr">
        <is>
          <t>Soja</t>
        </is>
      </c>
      <c r="J6612">
        <f>SI.ERROR(BUSCARV(D6612,TablaPaises,6,FALSO),"Sin dato")</f>
        <v/>
      </c>
      <c r="K6612">
        <f>SI.ERROR(BUSCARV(C6612,TablaProductos,2,FALSO),"Sin dato")</f>
        <v/>
      </c>
      <c r="L6612">
        <f>SI(H6612&gt;=1000000,"Alto",SI(H6612&gt;=100000,"Medio","Bajo"))</f>
        <v/>
      </c>
      <c r="M6612">
        <f>SI.ERROR(BUSCARV(E6612,TablaEstados,3,FALSO),"Sin dato")</f>
        <v/>
      </c>
      <c r="N6612">
        <f>SI.ERROR(BUSCARV(E6612,TablaEstados,4,FALSO),"Sin dato")</f>
        <v/>
      </c>
    </row>
    <row r="6613">
      <c r="A6613" t="inlineStr">
        <is>
          <t>2025</t>
        </is>
      </c>
      <c r="B6613" t="inlineStr">
        <is>
          <t>02</t>
        </is>
      </c>
      <c r="C6613" t="inlineStr">
        <is>
          <t>10059010</t>
        </is>
      </c>
      <c r="D6613" t="inlineStr">
        <is>
          <t>372</t>
        </is>
      </c>
      <c r="E6613" t="inlineStr">
        <is>
          <t>GO</t>
        </is>
      </c>
      <c r="F6613" t="n">
        <v>73583982</v>
      </c>
      <c r="G6613" t="n">
        <v>73583982</v>
      </c>
      <c r="H6613" t="n">
        <v>16983712</v>
      </c>
      <c r="I6613" t="inlineStr">
        <is>
          <t>Milho</t>
        </is>
      </c>
      <c r="J6613">
        <f>SI.ERROR(BUSCARV(D6613,TablaPaises,6,FALSO),"Sin dato")</f>
        <v/>
      </c>
      <c r="K6613">
        <f>SI.ERROR(BUSCARV(C6613,TablaProductos,2,FALSO),"Sin dato")</f>
        <v/>
      </c>
      <c r="L6613">
        <f>SI(H6613&gt;=1000000,"Alto",SI(H6613&gt;=100000,"Medio","Bajo"))</f>
        <v/>
      </c>
      <c r="M6613">
        <f>SI.ERROR(BUSCARV(E6613,TablaEstados,3,FALSO),"Sin dato")</f>
        <v/>
      </c>
      <c r="N6613">
        <f>SI.ERROR(BUSCARV(E6613,TablaEstados,4,FALSO),"Sin dato")</f>
        <v/>
      </c>
    </row>
    <row r="6614">
      <c r="A6614" t="inlineStr">
        <is>
          <t>2025</t>
        </is>
      </c>
      <c r="B6614" t="inlineStr">
        <is>
          <t>06</t>
        </is>
      </c>
      <c r="C6614" t="inlineStr">
        <is>
          <t>52010020</t>
        </is>
      </c>
      <c r="D6614" t="inlineStr">
        <is>
          <t>365</t>
        </is>
      </c>
      <c r="E6614" t="inlineStr">
        <is>
          <t>GO</t>
        </is>
      </c>
      <c r="F6614" t="n">
        <v>115</v>
      </c>
      <c r="G6614" t="n">
        <v>114905</v>
      </c>
      <c r="H6614" t="n">
        <v>176017</v>
      </c>
      <c r="I6614" t="inlineStr">
        <is>
          <t>Algodón</t>
        </is>
      </c>
      <c r="J6614">
        <f>SI.ERROR(BUSCARV(D6614,TablaPaises,6,FALSO),"Sin dato")</f>
        <v/>
      </c>
      <c r="K6614">
        <f>SI.ERROR(BUSCARV(C6614,TablaProductos,2,FALSO),"Sin dato")</f>
        <v/>
      </c>
      <c r="L6614">
        <f>SI(H6614&gt;=1000000,"Alto",SI(H6614&gt;=100000,"Medio","Bajo"))</f>
        <v/>
      </c>
      <c r="M6614">
        <f>SI.ERROR(BUSCARV(E6614,TablaEstados,3,FALSO),"Sin dato")</f>
        <v/>
      </c>
      <c r="N6614">
        <f>SI.ERROR(BUSCARV(E6614,TablaEstados,4,FALSO),"Sin dato")</f>
        <v/>
      </c>
    </row>
    <row r="6615">
      <c r="A6615" t="inlineStr">
        <is>
          <t>2025</t>
        </is>
      </c>
      <c r="B6615" t="inlineStr">
        <is>
          <t>02</t>
        </is>
      </c>
      <c r="C6615" t="inlineStr">
        <is>
          <t>09011110</t>
        </is>
      </c>
      <c r="D6615" t="inlineStr">
        <is>
          <t>670</t>
        </is>
      </c>
      <c r="E6615" t="inlineStr">
        <is>
          <t>MG</t>
        </is>
      </c>
      <c r="F6615" t="n">
        <v>38</v>
      </c>
      <c r="G6615" t="n">
        <v>38400</v>
      </c>
      <c r="H6615" t="n">
        <v>323610</v>
      </c>
      <c r="I6615" t="inlineStr">
        <is>
          <t>Café en granos</t>
        </is>
      </c>
      <c r="J6615">
        <f>SI.ERROR(BUSCARV(D6615,TablaPaises,6,FALSO),"Sin dato")</f>
        <v/>
      </c>
      <c r="K6615">
        <f>SI.ERROR(BUSCARV(C6615,TablaProductos,2,FALSO),"Sin dato")</f>
        <v/>
      </c>
      <c r="L6615">
        <f>SI(H6615&gt;=1000000,"Alto",SI(H6615&gt;=100000,"Medio","Bajo"))</f>
        <v/>
      </c>
      <c r="M6615">
        <f>SI.ERROR(BUSCARV(E6615,TablaEstados,3,FALSO),"Sin dato")</f>
        <v/>
      </c>
      <c r="N6615">
        <f>SI.ERROR(BUSCARV(E6615,TablaEstados,4,FALSO),"Sin dato")</f>
        <v/>
      </c>
    </row>
    <row r="6616">
      <c r="A6616" t="inlineStr">
        <is>
          <t>2025</t>
        </is>
      </c>
      <c r="B6616" t="inlineStr">
        <is>
          <t>03</t>
        </is>
      </c>
      <c r="C6616" t="inlineStr">
        <is>
          <t>12019000</t>
        </is>
      </c>
      <c r="D6616" t="inlineStr">
        <is>
          <t>576</t>
        </is>
      </c>
      <c r="E6616" t="inlineStr">
        <is>
          <t>TO</t>
        </is>
      </c>
      <c r="F6616" t="n">
        <v>66119</v>
      </c>
      <c r="G6616" t="n">
        <v>66117170</v>
      </c>
      <c r="H6616" t="n">
        <v>25243783</v>
      </c>
      <c r="I6616" t="inlineStr">
        <is>
          <t>Soja</t>
        </is>
      </c>
      <c r="J6616">
        <f>SI.ERROR(BUSCARV(D6616,TablaPaises,6,FALSO),"Sin dato")</f>
        <v/>
      </c>
      <c r="K6616">
        <f>SI.ERROR(BUSCARV(C6616,TablaProductos,2,FALSO),"Sin dato")</f>
        <v/>
      </c>
      <c r="L6616">
        <f>SI(H6616&gt;=1000000,"Alto",SI(H6616&gt;=100000,"Medio","Bajo"))</f>
        <v/>
      </c>
      <c r="M6616">
        <f>SI.ERROR(BUSCARV(E6616,TablaEstados,3,FALSO),"Sin dato")</f>
        <v/>
      </c>
      <c r="N6616">
        <f>SI.ERROR(BUSCARV(E6616,TablaEstados,4,FALSO),"Sin dato")</f>
        <v/>
      </c>
    </row>
    <row r="6617">
      <c r="A6617" t="inlineStr">
        <is>
          <t>2025</t>
        </is>
      </c>
      <c r="B6617" t="inlineStr">
        <is>
          <t>07</t>
        </is>
      </c>
      <c r="C6617" t="inlineStr">
        <is>
          <t>12019000</t>
        </is>
      </c>
      <c r="D6617" t="inlineStr">
        <is>
          <t>607</t>
        </is>
      </c>
      <c r="E6617" t="inlineStr">
        <is>
          <t>MT</t>
        </is>
      </c>
      <c r="F6617" t="n">
        <v>22705</v>
      </c>
      <c r="G6617" t="n">
        <v>22706249</v>
      </c>
      <c r="H6617" t="n">
        <v>9404020</v>
      </c>
      <c r="I6617" t="inlineStr">
        <is>
          <t>Soja</t>
        </is>
      </c>
      <c r="J6617">
        <f>SI.ERROR(BUSCARV(D6617,TablaPaises,6,FALSO),"Sin dato")</f>
        <v/>
      </c>
      <c r="K6617">
        <f>SI.ERROR(BUSCARV(C6617,TablaProductos,2,FALSO),"Sin dato")</f>
        <v/>
      </c>
      <c r="L6617">
        <f>SI(H6617&gt;=1000000,"Alto",SI(H6617&gt;=100000,"Medio","Bajo"))</f>
        <v/>
      </c>
      <c r="M6617">
        <f>SI.ERROR(BUSCARV(E6617,TablaEstados,3,FALSO),"Sin dato")</f>
        <v/>
      </c>
      <c r="N6617">
        <f>SI.ERROR(BUSCARV(E6617,TablaEstados,4,FALSO),"Sin dato")</f>
        <v/>
      </c>
    </row>
    <row r="6618">
      <c r="A6618" t="inlineStr">
        <is>
          <t>2025</t>
        </is>
      </c>
      <c r="B6618" t="inlineStr">
        <is>
          <t>06</t>
        </is>
      </c>
      <c r="C6618" t="inlineStr">
        <is>
          <t>09011110</t>
        </is>
      </c>
      <c r="D6618" t="inlineStr">
        <is>
          <t>158</t>
        </is>
      </c>
      <c r="E6618" t="inlineStr">
        <is>
          <t>BA</t>
        </is>
      </c>
      <c r="F6618" t="n">
        <v>296</v>
      </c>
      <c r="G6618" t="n">
        <v>296430</v>
      </c>
      <c r="H6618" t="n">
        <v>1808220</v>
      </c>
      <c r="I6618" t="inlineStr">
        <is>
          <t>Café en granos</t>
        </is>
      </c>
      <c r="J6618">
        <f>SI.ERROR(BUSCARV(D6618,TablaPaises,6,FALSO),"Sin dato")</f>
        <v/>
      </c>
      <c r="K6618">
        <f>SI.ERROR(BUSCARV(C6618,TablaProductos,2,FALSO),"Sin dato")</f>
        <v/>
      </c>
      <c r="L6618">
        <f>SI(H6618&gt;=1000000,"Alto",SI(H6618&gt;=100000,"Medio","Bajo"))</f>
        <v/>
      </c>
      <c r="M6618">
        <f>SI.ERROR(BUSCARV(E6618,TablaEstados,3,FALSO),"Sin dato")</f>
        <v/>
      </c>
      <c r="N6618">
        <f>SI.ERROR(BUSCARV(E6618,TablaEstados,4,FALSO),"Sin dato")</f>
        <v/>
      </c>
    </row>
    <row r="6619">
      <c r="A6619" t="inlineStr">
        <is>
          <t>2025</t>
        </is>
      </c>
      <c r="B6619" t="inlineStr">
        <is>
          <t>07</t>
        </is>
      </c>
      <c r="C6619" t="inlineStr">
        <is>
          <t>12019000</t>
        </is>
      </c>
      <c r="D6619" t="inlineStr">
        <is>
          <t>160</t>
        </is>
      </c>
      <c r="E6619" t="inlineStr">
        <is>
          <t>PR</t>
        </is>
      </c>
      <c r="F6619" t="n">
        <v>272736</v>
      </c>
      <c r="G6619" t="n">
        <v>272742158</v>
      </c>
      <c r="H6619" t="n">
        <v>109852893</v>
      </c>
      <c r="I6619" t="inlineStr">
        <is>
          <t>Soja</t>
        </is>
      </c>
      <c r="J6619">
        <f>SI.ERROR(BUSCARV(D6619,TablaPaises,6,FALSO),"Sin dato")</f>
        <v/>
      </c>
      <c r="K6619">
        <f>SI.ERROR(BUSCARV(C6619,TablaProductos,2,FALSO),"Sin dato")</f>
        <v/>
      </c>
      <c r="L6619">
        <f>SI(H6619&gt;=1000000,"Alto",SI(H6619&gt;=100000,"Medio","Bajo"))</f>
        <v/>
      </c>
      <c r="M6619">
        <f>SI.ERROR(BUSCARV(E6619,TablaEstados,3,FALSO),"Sin dato")</f>
        <v/>
      </c>
      <c r="N6619">
        <f>SI.ERROR(BUSCARV(E6619,TablaEstados,4,FALSO),"Sin dato")</f>
        <v/>
      </c>
    </row>
    <row r="6620">
      <c r="A6620" t="inlineStr">
        <is>
          <t>2025</t>
        </is>
      </c>
      <c r="B6620" t="inlineStr">
        <is>
          <t>07</t>
        </is>
      </c>
      <c r="C6620" t="inlineStr">
        <is>
          <t>09011110</t>
        </is>
      </c>
      <c r="D6620" t="inlineStr">
        <is>
          <t>827</t>
        </is>
      </c>
      <c r="E6620" t="inlineStr">
        <is>
          <t>ES</t>
        </is>
      </c>
      <c r="F6620" t="n">
        <v>684</v>
      </c>
      <c r="G6620" t="n">
        <v>684000</v>
      </c>
      <c r="H6620" t="n">
        <v>4135081</v>
      </c>
      <c r="I6620" t="inlineStr">
        <is>
          <t>Café en granos</t>
        </is>
      </c>
      <c r="J6620">
        <f>SI.ERROR(BUSCARV(D6620,TablaPaises,6,FALSO),"Sin dato")</f>
        <v/>
      </c>
      <c r="K6620">
        <f>SI.ERROR(BUSCARV(C6620,TablaProductos,2,FALSO),"Sin dato")</f>
        <v/>
      </c>
      <c r="L6620">
        <f>SI(H6620&gt;=1000000,"Alto",SI(H6620&gt;=100000,"Medio","Bajo"))</f>
        <v/>
      </c>
      <c r="M6620">
        <f>SI.ERROR(BUSCARV(E6620,TablaEstados,3,FALSO),"Sin dato")</f>
        <v/>
      </c>
      <c r="N6620">
        <f>SI.ERROR(BUSCARV(E6620,TablaEstados,4,FALSO),"Sin dato")</f>
        <v/>
      </c>
    </row>
    <row r="6621">
      <c r="A6621" t="inlineStr">
        <is>
          <t>2025</t>
        </is>
      </c>
      <c r="B6621" t="inlineStr">
        <is>
          <t>06</t>
        </is>
      </c>
      <c r="C6621" t="inlineStr">
        <is>
          <t>10059010</t>
        </is>
      </c>
      <c r="D6621" t="inlineStr">
        <is>
          <t>647</t>
        </is>
      </c>
      <c r="E6621" t="inlineStr">
        <is>
          <t>MT</t>
        </is>
      </c>
      <c r="F6621" t="n">
        <v>33883245</v>
      </c>
      <c r="G6621" t="n">
        <v>33883245</v>
      </c>
      <c r="H6621" t="n">
        <v>7219164</v>
      </c>
      <c r="I6621" t="inlineStr">
        <is>
          <t>Milho</t>
        </is>
      </c>
      <c r="J6621">
        <f>SI.ERROR(BUSCARV(D6621,TablaPaises,6,FALSO),"Sin dato")</f>
        <v/>
      </c>
      <c r="K6621">
        <f>SI.ERROR(BUSCARV(C6621,TablaProductos,2,FALSO),"Sin dato")</f>
        <v/>
      </c>
      <c r="L6621">
        <f>SI(H6621&gt;=1000000,"Alto",SI(H6621&gt;=100000,"Medio","Bajo"))</f>
        <v/>
      </c>
      <c r="M6621">
        <f>SI.ERROR(BUSCARV(E6621,TablaEstados,3,FALSO),"Sin dato")</f>
        <v/>
      </c>
      <c r="N6621">
        <f>SI.ERROR(BUSCARV(E6621,TablaEstados,4,FALSO),"Sin dato")</f>
        <v/>
      </c>
    </row>
    <row r="6622">
      <c r="A6622" t="inlineStr">
        <is>
          <t>2025</t>
        </is>
      </c>
      <c r="B6622" t="inlineStr">
        <is>
          <t>01</t>
        </is>
      </c>
      <c r="C6622" t="inlineStr">
        <is>
          <t>09011110</t>
        </is>
      </c>
      <c r="D6622" t="inlineStr">
        <is>
          <t>442</t>
        </is>
      </c>
      <c r="E6622" t="inlineStr">
        <is>
          <t>MG</t>
        </is>
      </c>
      <c r="F6622" t="n">
        <v>26</v>
      </c>
      <c r="G6622" t="n">
        <v>26400</v>
      </c>
      <c r="H6622" t="n">
        <v>158400</v>
      </c>
      <c r="I6622" t="inlineStr">
        <is>
          <t>Café en granos</t>
        </is>
      </c>
      <c r="J6622">
        <f>SI.ERROR(BUSCARV(D6622,TablaPaises,6,FALSO),"Sin dato")</f>
        <v/>
      </c>
      <c r="K6622">
        <f>SI.ERROR(BUSCARV(C6622,TablaProductos,2,FALSO),"Sin dato")</f>
        <v/>
      </c>
      <c r="L6622">
        <f>SI(H6622&gt;=1000000,"Alto",SI(H6622&gt;=100000,"Medio","Bajo"))</f>
        <v/>
      </c>
      <c r="M6622">
        <f>SI.ERROR(BUSCARV(E6622,TablaEstados,3,FALSO),"Sin dato")</f>
        <v/>
      </c>
      <c r="N6622">
        <f>SI.ERROR(BUSCARV(E6622,TablaEstados,4,FALSO),"Sin dato")</f>
        <v/>
      </c>
    </row>
    <row r="6623">
      <c r="A6623" t="inlineStr">
        <is>
          <t>2025</t>
        </is>
      </c>
      <c r="B6623" t="inlineStr">
        <is>
          <t>11</t>
        </is>
      </c>
      <c r="C6623" t="inlineStr">
        <is>
          <t>10059010</t>
        </is>
      </c>
      <c r="D6623" t="inlineStr">
        <is>
          <t>647</t>
        </is>
      </c>
      <c r="E6623" t="inlineStr">
        <is>
          <t>MT</t>
        </is>
      </c>
      <c r="F6623" t="n">
        <v>25023083</v>
      </c>
      <c r="G6623" t="n">
        <v>25023083</v>
      </c>
      <c r="H6623" t="n">
        <v>4863107</v>
      </c>
      <c r="I6623" t="inlineStr">
        <is>
          <t>Milho</t>
        </is>
      </c>
      <c r="J6623">
        <f>SI.ERROR(BUSCARV(D6623,TablaPaises,6,FALSO),"Sin dato")</f>
        <v/>
      </c>
      <c r="K6623">
        <f>SI.ERROR(BUSCARV(C6623,TablaProductos,2,FALSO),"Sin dato")</f>
        <v/>
      </c>
      <c r="L6623">
        <f>SI(H6623&gt;=1000000,"Alto",SI(H6623&gt;=100000,"Medio","Bajo"))</f>
        <v/>
      </c>
      <c r="M6623">
        <f>SI.ERROR(BUSCARV(E6623,TablaEstados,3,FALSO),"Sin dato")</f>
        <v/>
      </c>
      <c r="N6623">
        <f>SI.ERROR(BUSCARV(E6623,TablaEstados,4,FALSO),"Sin dato")</f>
        <v/>
      </c>
    </row>
    <row r="6624">
      <c r="A6624" t="inlineStr">
        <is>
          <t>2025</t>
        </is>
      </c>
      <c r="B6624" t="inlineStr">
        <is>
          <t>01</t>
        </is>
      </c>
      <c r="C6624" t="inlineStr">
        <is>
          <t>09011110</t>
        </is>
      </c>
      <c r="D6624" t="inlineStr">
        <is>
          <t>628</t>
        </is>
      </c>
      <c r="E6624" t="inlineStr">
        <is>
          <t>PR</t>
        </is>
      </c>
      <c r="F6624" t="n">
        <v>53</v>
      </c>
      <c r="G6624" t="n">
        <v>52711</v>
      </c>
      <c r="H6624" t="n">
        <v>273054</v>
      </c>
      <c r="I6624" t="inlineStr">
        <is>
          <t>Café en granos</t>
        </is>
      </c>
      <c r="J6624">
        <f>SI.ERROR(BUSCARV(D6624,TablaPaises,6,FALSO),"Sin dato")</f>
        <v/>
      </c>
      <c r="K6624">
        <f>SI.ERROR(BUSCARV(C6624,TablaProductos,2,FALSO),"Sin dato")</f>
        <v/>
      </c>
      <c r="L6624">
        <f>SI(H6624&gt;=1000000,"Alto",SI(H6624&gt;=100000,"Medio","Bajo"))</f>
        <v/>
      </c>
      <c r="M6624">
        <f>SI.ERROR(BUSCARV(E6624,TablaEstados,3,FALSO),"Sin dato")</f>
        <v/>
      </c>
      <c r="N6624">
        <f>SI.ERROR(BUSCARV(E6624,TablaEstados,4,FALSO),"Sin dato")</f>
        <v/>
      </c>
    </row>
    <row r="6625">
      <c r="A6625" t="inlineStr">
        <is>
          <t>2025</t>
        </is>
      </c>
      <c r="B6625" t="inlineStr">
        <is>
          <t>12</t>
        </is>
      </c>
      <c r="C6625" t="inlineStr">
        <is>
          <t>09011110</t>
        </is>
      </c>
      <c r="D6625" t="inlineStr">
        <is>
          <t>628</t>
        </is>
      </c>
      <c r="E6625" t="inlineStr">
        <is>
          <t>PR</t>
        </is>
      </c>
      <c r="F6625" t="n">
        <v>69</v>
      </c>
      <c r="G6625" t="n">
        <v>69034</v>
      </c>
      <c r="H6625" t="n">
        <v>547286</v>
      </c>
      <c r="I6625" t="inlineStr">
        <is>
          <t>Café en granos</t>
        </is>
      </c>
      <c r="J6625">
        <f>SI.ERROR(BUSCARV(D6625,TablaPaises,6,FALSO),"Sin dato")</f>
        <v/>
      </c>
      <c r="K6625">
        <f>SI.ERROR(BUSCARV(C6625,TablaProductos,2,FALSO),"Sin dato")</f>
        <v/>
      </c>
      <c r="L6625">
        <f>SI(H6625&gt;=1000000,"Alto",SI(H6625&gt;=100000,"Medio","Bajo"))</f>
        <v/>
      </c>
      <c r="M6625">
        <f>SI.ERROR(BUSCARV(E6625,TablaEstados,3,FALSO),"Sin dato")</f>
        <v/>
      </c>
      <c r="N6625">
        <f>SI.ERROR(BUSCARV(E6625,TablaEstados,4,FALSO),"Sin dato")</f>
        <v/>
      </c>
    </row>
    <row r="6626">
      <c r="A6626" t="inlineStr">
        <is>
          <t>2025</t>
        </is>
      </c>
      <c r="B6626" t="inlineStr">
        <is>
          <t>11</t>
        </is>
      </c>
      <c r="C6626" t="inlineStr">
        <is>
          <t>12019000</t>
        </is>
      </c>
      <c r="D6626" t="inlineStr">
        <is>
          <t>160</t>
        </is>
      </c>
      <c r="E6626" t="inlineStr">
        <is>
          <t>MG</t>
        </is>
      </c>
      <c r="F6626" t="n">
        <v>5007</v>
      </c>
      <c r="G6626" t="n">
        <v>5006833</v>
      </c>
      <c r="H6626" t="n">
        <v>2171427</v>
      </c>
      <c r="I6626" t="inlineStr">
        <is>
          <t>Soja</t>
        </is>
      </c>
      <c r="J6626">
        <f>SI.ERROR(BUSCARV(D6626,TablaPaises,6,FALSO),"Sin dato")</f>
        <v/>
      </c>
      <c r="K6626">
        <f>SI.ERROR(BUSCARV(C6626,TablaProductos,2,FALSO),"Sin dato")</f>
        <v/>
      </c>
      <c r="L6626">
        <f>SI(H6626&gt;=1000000,"Alto",SI(H6626&gt;=100000,"Medio","Bajo"))</f>
        <v/>
      </c>
      <c r="M6626">
        <f>SI.ERROR(BUSCARV(E6626,TablaEstados,3,FALSO),"Sin dato")</f>
        <v/>
      </c>
      <c r="N6626">
        <f>SI.ERROR(BUSCARV(E6626,TablaEstados,4,FALSO),"Sin dato")</f>
        <v/>
      </c>
    </row>
    <row r="6627">
      <c r="A6627" t="inlineStr">
        <is>
          <t>2025</t>
        </is>
      </c>
      <c r="B6627" t="inlineStr">
        <is>
          <t>05</t>
        </is>
      </c>
      <c r="C6627" t="inlineStr">
        <is>
          <t>09011110</t>
        </is>
      </c>
      <c r="D6627" t="inlineStr">
        <is>
          <t>548</t>
        </is>
      </c>
      <c r="E6627" t="inlineStr">
        <is>
          <t>MG</t>
        </is>
      </c>
      <c r="F6627" t="n">
        <v>365</v>
      </c>
      <c r="G6627" t="n">
        <v>367695</v>
      </c>
      <c r="H6627" t="n">
        <v>2474922</v>
      </c>
      <c r="I6627" t="inlineStr">
        <is>
          <t>Café en granos</t>
        </is>
      </c>
      <c r="J6627">
        <f>SI.ERROR(BUSCARV(D6627,TablaPaises,6,FALSO),"Sin dato")</f>
        <v/>
      </c>
      <c r="K6627">
        <f>SI.ERROR(BUSCARV(C6627,TablaProductos,2,FALSO),"Sin dato")</f>
        <v/>
      </c>
      <c r="L6627">
        <f>SI(H6627&gt;=1000000,"Alto",SI(H6627&gt;=100000,"Medio","Bajo"))</f>
        <v/>
      </c>
      <c r="M6627">
        <f>SI.ERROR(BUSCARV(E6627,TablaEstados,3,FALSO),"Sin dato")</f>
        <v/>
      </c>
      <c r="N6627">
        <f>SI.ERROR(BUSCARV(E6627,TablaEstados,4,FALSO),"Sin dato")</f>
        <v/>
      </c>
    </row>
    <row r="6628">
      <c r="A6628" t="inlineStr">
        <is>
          <t>2025</t>
        </is>
      </c>
      <c r="B6628" t="inlineStr">
        <is>
          <t>11</t>
        </is>
      </c>
      <c r="C6628" t="inlineStr">
        <is>
          <t>09011110</t>
        </is>
      </c>
      <c r="D6628" t="inlineStr">
        <is>
          <t>827</t>
        </is>
      </c>
      <c r="E6628" t="inlineStr">
        <is>
          <t>MG</t>
        </is>
      </c>
      <c r="F6628" t="n">
        <v>2008</v>
      </c>
      <c r="G6628" t="n">
        <v>2012400</v>
      </c>
      <c r="H6628" t="n">
        <v>12874258</v>
      </c>
      <c r="I6628" t="inlineStr">
        <is>
          <t>Café en granos</t>
        </is>
      </c>
      <c r="J6628">
        <f>SI.ERROR(BUSCARV(D6628,TablaPaises,6,FALSO),"Sin dato")</f>
        <v/>
      </c>
      <c r="K6628">
        <f>SI.ERROR(BUSCARV(C6628,TablaProductos,2,FALSO),"Sin dato")</f>
        <v/>
      </c>
      <c r="L6628">
        <f>SI(H6628&gt;=1000000,"Alto",SI(H6628&gt;=100000,"Medio","Bajo"))</f>
        <v/>
      </c>
      <c r="M6628">
        <f>SI.ERROR(BUSCARV(E6628,TablaEstados,3,FALSO),"Sin dato")</f>
        <v/>
      </c>
      <c r="N6628">
        <f>SI.ERROR(BUSCARV(E6628,TablaEstados,4,FALSO),"Sin dato")</f>
        <v/>
      </c>
    </row>
    <row r="6629">
      <c r="A6629" t="inlineStr">
        <is>
          <t>2025</t>
        </is>
      </c>
      <c r="B6629" t="inlineStr">
        <is>
          <t>08</t>
        </is>
      </c>
      <c r="C6629" t="inlineStr">
        <is>
          <t>10059010</t>
        </is>
      </c>
      <c r="D6629" t="inlineStr">
        <is>
          <t>858</t>
        </is>
      </c>
      <c r="E6629" t="inlineStr">
        <is>
          <t>MS</t>
        </is>
      </c>
      <c r="F6629" t="n">
        <v>12835897</v>
      </c>
      <c r="G6629" t="n">
        <v>12835897</v>
      </c>
      <c r="H6629" t="n">
        <v>2483983</v>
      </c>
      <c r="I6629" t="inlineStr">
        <is>
          <t>Milho</t>
        </is>
      </c>
      <c r="J6629">
        <f>SI.ERROR(BUSCARV(D6629,TablaPaises,6,FALSO),"Sin dato")</f>
        <v/>
      </c>
      <c r="K6629">
        <f>SI.ERROR(BUSCARV(C6629,TablaProductos,2,FALSO),"Sin dato")</f>
        <v/>
      </c>
      <c r="L6629">
        <f>SI(H6629&gt;=1000000,"Alto",SI(H6629&gt;=100000,"Medio","Bajo"))</f>
        <v/>
      </c>
      <c r="M6629">
        <f>SI.ERROR(BUSCARV(E6629,TablaEstados,3,FALSO),"Sin dato")</f>
        <v/>
      </c>
      <c r="N6629">
        <f>SI.ERROR(BUSCARV(E6629,TablaEstados,4,FALSO),"Sin dato")</f>
        <v/>
      </c>
    </row>
    <row r="6630">
      <c r="A6630" t="inlineStr">
        <is>
          <t>2025</t>
        </is>
      </c>
      <c r="B6630" t="inlineStr">
        <is>
          <t>07</t>
        </is>
      </c>
      <c r="C6630" t="inlineStr">
        <is>
          <t>10059010</t>
        </is>
      </c>
      <c r="D6630" t="inlineStr">
        <is>
          <t>858</t>
        </is>
      </c>
      <c r="E6630" t="inlineStr">
        <is>
          <t>PR</t>
        </is>
      </c>
      <c r="F6630" t="n">
        <v>85366131</v>
      </c>
      <c r="G6630" t="n">
        <v>85366131</v>
      </c>
      <c r="H6630" t="n">
        <v>17765667</v>
      </c>
      <c r="I6630" t="inlineStr">
        <is>
          <t>Milho</t>
        </is>
      </c>
      <c r="J6630">
        <f>SI.ERROR(BUSCARV(D6630,TablaPaises,6,FALSO),"Sin dato")</f>
        <v/>
      </c>
      <c r="K6630">
        <f>SI.ERROR(BUSCARV(C6630,TablaProductos,2,FALSO),"Sin dato")</f>
        <v/>
      </c>
      <c r="L6630">
        <f>SI(H6630&gt;=1000000,"Alto",SI(H6630&gt;=100000,"Medio","Bajo"))</f>
        <v/>
      </c>
      <c r="M6630">
        <f>SI.ERROR(BUSCARV(E6630,TablaEstados,3,FALSO),"Sin dato")</f>
        <v/>
      </c>
      <c r="N6630">
        <f>SI.ERROR(BUSCARV(E6630,TablaEstados,4,FALSO),"Sin dato")</f>
        <v/>
      </c>
    </row>
    <row r="6631">
      <c r="A6631" t="inlineStr">
        <is>
          <t>2025</t>
        </is>
      </c>
      <c r="B6631" t="inlineStr">
        <is>
          <t>05</t>
        </is>
      </c>
      <c r="C6631" t="inlineStr">
        <is>
          <t>09011110</t>
        </is>
      </c>
      <c r="D6631" t="inlineStr">
        <is>
          <t>301</t>
        </is>
      </c>
      <c r="E6631" t="inlineStr">
        <is>
          <t>SP</t>
        </is>
      </c>
      <c r="F6631" t="n">
        <v>204</v>
      </c>
      <c r="G6631" t="n">
        <v>203405</v>
      </c>
      <c r="H6631" t="n">
        <v>1591509</v>
      </c>
      <c r="I6631" t="inlineStr">
        <is>
          <t>Café en granos</t>
        </is>
      </c>
      <c r="J6631">
        <f>SI.ERROR(BUSCARV(D6631,TablaPaises,6,FALSO),"Sin dato")</f>
        <v/>
      </c>
      <c r="K6631">
        <f>SI.ERROR(BUSCARV(C6631,TablaProductos,2,FALSO),"Sin dato")</f>
        <v/>
      </c>
      <c r="L6631">
        <f>SI(H6631&gt;=1000000,"Alto",SI(H6631&gt;=100000,"Medio","Bajo"))</f>
        <v/>
      </c>
      <c r="M6631">
        <f>SI.ERROR(BUSCARV(E6631,TablaEstados,3,FALSO),"Sin dato")</f>
        <v/>
      </c>
      <c r="N6631">
        <f>SI.ERROR(BUSCARV(E6631,TablaEstados,4,FALSO),"Sin dato")</f>
        <v/>
      </c>
    </row>
    <row r="6632">
      <c r="A6632" t="inlineStr">
        <is>
          <t>2025</t>
        </is>
      </c>
      <c r="B6632" t="inlineStr">
        <is>
          <t>05</t>
        </is>
      </c>
      <c r="C6632" t="inlineStr">
        <is>
          <t>52010020</t>
        </is>
      </c>
      <c r="D6632" t="inlineStr">
        <is>
          <t>858</t>
        </is>
      </c>
      <c r="E6632" t="inlineStr">
        <is>
          <t>MA</t>
        </is>
      </c>
      <c r="F6632" t="n">
        <v>495</v>
      </c>
      <c r="G6632" t="n">
        <v>495927</v>
      </c>
      <c r="H6632" t="n">
        <v>800822</v>
      </c>
      <c r="I6632" t="inlineStr">
        <is>
          <t>Algodón</t>
        </is>
      </c>
      <c r="J6632">
        <f>SI.ERROR(BUSCARV(D6632,TablaPaises,6,FALSO),"Sin dato")</f>
        <v/>
      </c>
      <c r="K6632">
        <f>SI.ERROR(BUSCARV(C6632,TablaProductos,2,FALSO),"Sin dato")</f>
        <v/>
      </c>
      <c r="L6632">
        <f>SI(H6632&gt;=1000000,"Alto",SI(H6632&gt;=100000,"Medio","Bajo"))</f>
        <v/>
      </c>
      <c r="M6632">
        <f>SI.ERROR(BUSCARV(E6632,TablaEstados,3,FALSO),"Sin dato")</f>
        <v/>
      </c>
      <c r="N6632">
        <f>SI.ERROR(BUSCARV(E6632,TablaEstados,4,FALSO),"Sin dato")</f>
        <v/>
      </c>
    </row>
    <row r="6633">
      <c r="A6633" t="inlineStr">
        <is>
          <t>2025</t>
        </is>
      </c>
      <c r="B6633" t="inlineStr">
        <is>
          <t>07</t>
        </is>
      </c>
      <c r="C6633" t="inlineStr">
        <is>
          <t>12019000</t>
        </is>
      </c>
      <c r="D6633" t="inlineStr">
        <is>
          <t>576</t>
        </is>
      </c>
      <c r="E6633" t="inlineStr">
        <is>
          <t>MT</t>
        </is>
      </c>
      <c r="F6633" t="n">
        <v>15555</v>
      </c>
      <c r="G6633" t="n">
        <v>15554775</v>
      </c>
      <c r="H6633" t="n">
        <v>6149544</v>
      </c>
      <c r="I6633" t="inlineStr">
        <is>
          <t>Soja</t>
        </is>
      </c>
      <c r="J6633">
        <f>SI.ERROR(BUSCARV(D6633,TablaPaises,6,FALSO),"Sin dato")</f>
        <v/>
      </c>
      <c r="K6633">
        <f>SI.ERROR(BUSCARV(C6633,TablaProductos,2,FALSO),"Sin dato")</f>
        <v/>
      </c>
      <c r="L6633">
        <f>SI(H6633&gt;=1000000,"Alto",SI(H6633&gt;=100000,"Medio","Bajo"))</f>
        <v/>
      </c>
      <c r="M6633">
        <f>SI.ERROR(BUSCARV(E6633,TablaEstados,3,FALSO),"Sin dato")</f>
        <v/>
      </c>
      <c r="N6633">
        <f>SI.ERROR(BUSCARV(E6633,TablaEstados,4,FALSO),"Sin dato")</f>
        <v/>
      </c>
    </row>
    <row r="6634">
      <c r="A6634" t="inlineStr">
        <is>
          <t>2025</t>
        </is>
      </c>
      <c r="B6634" t="inlineStr">
        <is>
          <t>12</t>
        </is>
      </c>
      <c r="C6634" t="inlineStr">
        <is>
          <t>10059010</t>
        </is>
      </c>
      <c r="D6634" t="inlineStr">
        <is>
          <t>372</t>
        </is>
      </c>
      <c r="E6634" t="inlineStr">
        <is>
          <t>GO</t>
        </is>
      </c>
      <c r="F6634" t="n">
        <v>13687247</v>
      </c>
      <c r="G6634" t="n">
        <v>13687247</v>
      </c>
      <c r="H6634" t="n">
        <v>3142494</v>
      </c>
      <c r="I6634" t="inlineStr">
        <is>
          <t>Milho</t>
        </is>
      </c>
      <c r="J6634">
        <f>SI.ERROR(BUSCARV(D6634,TablaPaises,6,FALSO),"Sin dato")</f>
        <v/>
      </c>
      <c r="K6634">
        <f>SI.ERROR(BUSCARV(C6634,TablaProductos,2,FALSO),"Sin dato")</f>
        <v/>
      </c>
      <c r="L6634">
        <f>SI(H6634&gt;=1000000,"Alto",SI(H6634&gt;=100000,"Medio","Bajo"))</f>
        <v/>
      </c>
      <c r="M6634">
        <f>SI.ERROR(BUSCARV(E6634,TablaEstados,3,FALSO),"Sin dato")</f>
        <v/>
      </c>
      <c r="N6634">
        <f>SI.ERROR(BUSCARV(E6634,TablaEstados,4,FALSO),"Sin dato")</f>
        <v/>
      </c>
    </row>
    <row r="6635">
      <c r="A6635" t="inlineStr">
        <is>
          <t>2025</t>
        </is>
      </c>
      <c r="B6635" t="inlineStr">
        <is>
          <t>02</t>
        </is>
      </c>
      <c r="C6635" t="inlineStr">
        <is>
          <t>12019000</t>
        </is>
      </c>
      <c r="D6635" t="inlineStr">
        <is>
          <t>607</t>
        </is>
      </c>
      <c r="E6635" t="inlineStr">
        <is>
          <t>MT</t>
        </is>
      </c>
      <c r="F6635" t="n">
        <v>57560</v>
      </c>
      <c r="G6635" t="n">
        <v>57560079</v>
      </c>
      <c r="H6635" t="n">
        <v>24384176</v>
      </c>
      <c r="I6635" t="inlineStr">
        <is>
          <t>Soja</t>
        </is>
      </c>
      <c r="J6635">
        <f>SI.ERROR(BUSCARV(D6635,TablaPaises,6,FALSO),"Sin dato")</f>
        <v/>
      </c>
      <c r="K6635">
        <f>SI.ERROR(BUSCARV(C6635,TablaProductos,2,FALSO),"Sin dato")</f>
        <v/>
      </c>
      <c r="L6635">
        <f>SI(H6635&gt;=1000000,"Alto",SI(H6635&gt;=100000,"Medio","Bajo"))</f>
        <v/>
      </c>
      <c r="M6635">
        <f>SI.ERROR(BUSCARV(E6635,TablaEstados,3,FALSO),"Sin dato")</f>
        <v/>
      </c>
      <c r="N6635">
        <f>SI.ERROR(BUSCARV(E6635,TablaEstados,4,FALSO),"Sin dato")</f>
        <v/>
      </c>
    </row>
    <row r="6636">
      <c r="A6636" t="inlineStr">
        <is>
          <t>2025</t>
        </is>
      </c>
      <c r="B6636" t="inlineStr">
        <is>
          <t>06</t>
        </is>
      </c>
      <c r="C6636" t="inlineStr">
        <is>
          <t>12019000</t>
        </is>
      </c>
      <c r="D6636" t="inlineStr">
        <is>
          <t>160</t>
        </is>
      </c>
      <c r="E6636" t="inlineStr">
        <is>
          <t>MT</t>
        </is>
      </c>
      <c r="F6636" t="n">
        <v>52348</v>
      </c>
      <c r="G6636" t="n">
        <v>52346763</v>
      </c>
      <c r="H6636" t="n">
        <v>21200169</v>
      </c>
      <c r="I6636" t="inlineStr">
        <is>
          <t>Soja</t>
        </is>
      </c>
      <c r="J6636">
        <f>SI.ERROR(BUSCARV(D6636,TablaPaises,6,FALSO),"Sin dato")</f>
        <v/>
      </c>
      <c r="K6636">
        <f>SI.ERROR(BUSCARV(C6636,TablaProductos,2,FALSO),"Sin dato")</f>
        <v/>
      </c>
      <c r="L6636">
        <f>SI(H6636&gt;=1000000,"Alto",SI(H6636&gt;=100000,"Medio","Bajo"))</f>
        <v/>
      </c>
      <c r="M6636">
        <f>SI.ERROR(BUSCARV(E6636,TablaEstados,3,FALSO),"Sin dato")</f>
        <v/>
      </c>
      <c r="N6636">
        <f>SI.ERROR(BUSCARV(E6636,TablaEstados,4,FALSO),"Sin dato")</f>
        <v/>
      </c>
    </row>
    <row r="6637">
      <c r="A6637" t="inlineStr">
        <is>
          <t>2025</t>
        </is>
      </c>
      <c r="B6637" t="inlineStr">
        <is>
          <t>09</t>
        </is>
      </c>
      <c r="C6637" t="inlineStr">
        <is>
          <t>09011110</t>
        </is>
      </c>
      <c r="D6637" t="inlineStr">
        <is>
          <t>158</t>
        </is>
      </c>
      <c r="E6637" t="inlineStr">
        <is>
          <t>ES</t>
        </is>
      </c>
      <c r="F6637" t="n">
        <v>100</v>
      </c>
      <c r="G6637" t="n">
        <v>100800</v>
      </c>
      <c r="H6637" t="n">
        <v>438968</v>
      </c>
      <c r="I6637" t="inlineStr">
        <is>
          <t>Café en granos</t>
        </is>
      </c>
      <c r="J6637">
        <f>SI.ERROR(BUSCARV(D6637,TablaPaises,6,FALSO),"Sin dato")</f>
        <v/>
      </c>
      <c r="K6637">
        <f>SI.ERROR(BUSCARV(C6637,TablaProductos,2,FALSO),"Sin dato")</f>
        <v/>
      </c>
      <c r="L6637">
        <f>SI(H6637&gt;=1000000,"Alto",SI(H6637&gt;=100000,"Medio","Bajo"))</f>
        <v/>
      </c>
      <c r="M6637">
        <f>SI.ERROR(BUSCARV(E6637,TablaEstados,3,FALSO),"Sin dato")</f>
        <v/>
      </c>
      <c r="N6637">
        <f>SI.ERROR(BUSCARV(E6637,TablaEstados,4,FALSO),"Sin dato")</f>
        <v/>
      </c>
    </row>
    <row r="6638">
      <c r="A6638" t="inlineStr">
        <is>
          <t>2025</t>
        </is>
      </c>
      <c r="B6638" t="inlineStr">
        <is>
          <t>02</t>
        </is>
      </c>
      <c r="C6638" t="inlineStr">
        <is>
          <t>10051000</t>
        </is>
      </c>
      <c r="D6638" t="inlineStr">
        <is>
          <t>169</t>
        </is>
      </c>
      <c r="E6638" t="inlineStr">
        <is>
          <t>MG</t>
        </is>
      </c>
      <c r="F6638" t="n">
        <v>164522</v>
      </c>
      <c r="G6638" t="n">
        <v>164522</v>
      </c>
      <c r="H6638" t="n">
        <v>795686</v>
      </c>
      <c r="I6638" t="inlineStr">
        <is>
          <t>Milho</t>
        </is>
      </c>
      <c r="J6638">
        <f>SI.ERROR(BUSCARV(D6638,TablaPaises,6,FALSO),"Sin dato")</f>
        <v/>
      </c>
      <c r="K6638">
        <f>SI.ERROR(BUSCARV(C6638,TablaProductos,2,FALSO),"Sin dato")</f>
        <v/>
      </c>
      <c r="L6638">
        <f>SI(H6638&gt;=1000000,"Alto",SI(H6638&gt;=100000,"Medio","Bajo"))</f>
        <v/>
      </c>
      <c r="M6638">
        <f>SI.ERROR(BUSCARV(E6638,TablaEstados,3,FALSO),"Sin dato")</f>
        <v/>
      </c>
      <c r="N6638">
        <f>SI.ERROR(BUSCARV(E6638,TablaEstados,4,FALSO),"Sin dato")</f>
        <v/>
      </c>
    </row>
    <row r="6639">
      <c r="A6639" t="inlineStr">
        <is>
          <t>2025</t>
        </is>
      </c>
      <c r="B6639" t="inlineStr">
        <is>
          <t>09</t>
        </is>
      </c>
      <c r="C6639" t="inlineStr">
        <is>
          <t>10059010</t>
        </is>
      </c>
      <c r="D6639" t="inlineStr">
        <is>
          <t>573</t>
        </is>
      </c>
      <c r="E6639" t="inlineStr">
        <is>
          <t>PA</t>
        </is>
      </c>
      <c r="F6639" t="n">
        <v>4966250</v>
      </c>
      <c r="G6639" t="n">
        <v>4966250</v>
      </c>
      <c r="H6639" t="n">
        <v>1014287</v>
      </c>
      <c r="I6639" t="inlineStr">
        <is>
          <t>Milho</t>
        </is>
      </c>
      <c r="J6639">
        <f>SI.ERROR(BUSCARV(D6639,TablaPaises,6,FALSO),"Sin dato")</f>
        <v/>
      </c>
      <c r="K6639">
        <f>SI.ERROR(BUSCARV(C6639,TablaProductos,2,FALSO),"Sin dato")</f>
        <v/>
      </c>
      <c r="L6639">
        <f>SI(H6639&gt;=1000000,"Alto",SI(H6639&gt;=100000,"Medio","Bajo"))</f>
        <v/>
      </c>
      <c r="M6639">
        <f>SI.ERROR(BUSCARV(E6639,TablaEstados,3,FALSO),"Sin dato")</f>
        <v/>
      </c>
      <c r="N6639">
        <f>SI.ERROR(BUSCARV(E6639,TablaEstados,4,FALSO),"Sin dato")</f>
        <v/>
      </c>
    </row>
    <row r="6640">
      <c r="A6640" t="inlineStr">
        <is>
          <t>2025</t>
        </is>
      </c>
      <c r="B6640" t="inlineStr">
        <is>
          <t>06</t>
        </is>
      </c>
      <c r="C6640" t="inlineStr">
        <is>
          <t>12019000</t>
        </is>
      </c>
      <c r="D6640" t="inlineStr">
        <is>
          <t>386</t>
        </is>
      </c>
      <c r="E6640" t="inlineStr">
        <is>
          <t>MT</t>
        </is>
      </c>
      <c r="F6640" t="n">
        <v>39483</v>
      </c>
      <c r="G6640" t="n">
        <v>39481396</v>
      </c>
      <c r="H6640" t="n">
        <v>15233898</v>
      </c>
      <c r="I6640" t="inlineStr">
        <is>
          <t>Soja</t>
        </is>
      </c>
      <c r="J6640">
        <f>SI.ERROR(BUSCARV(D6640,TablaPaises,6,FALSO),"Sin dato")</f>
        <v/>
      </c>
      <c r="K6640">
        <f>SI.ERROR(BUSCARV(C6640,TablaProductos,2,FALSO),"Sin dato")</f>
        <v/>
      </c>
      <c r="L6640">
        <f>SI(H6640&gt;=1000000,"Alto",SI(H6640&gt;=100000,"Medio","Bajo"))</f>
        <v/>
      </c>
      <c r="M6640">
        <f>SI.ERROR(BUSCARV(E6640,TablaEstados,3,FALSO),"Sin dato")</f>
        <v/>
      </c>
      <c r="N6640">
        <f>SI.ERROR(BUSCARV(E6640,TablaEstados,4,FALSO),"Sin dato")</f>
        <v/>
      </c>
    </row>
    <row r="6641">
      <c r="A6641" t="inlineStr">
        <is>
          <t>2025</t>
        </is>
      </c>
      <c r="B6641" t="inlineStr">
        <is>
          <t>08</t>
        </is>
      </c>
      <c r="C6641" t="inlineStr">
        <is>
          <t>52010020</t>
        </is>
      </c>
      <c r="D6641" t="inlineStr">
        <is>
          <t>160</t>
        </is>
      </c>
      <c r="E6641" t="inlineStr">
        <is>
          <t>MG</t>
        </is>
      </c>
      <c r="F6641" t="n">
        <v>72</v>
      </c>
      <c r="G6641" t="n">
        <v>72076</v>
      </c>
      <c r="H6641" t="n">
        <v>120922</v>
      </c>
      <c r="I6641" t="inlineStr">
        <is>
          <t>Algodón</t>
        </is>
      </c>
      <c r="J6641">
        <f>SI.ERROR(BUSCARV(D6641,TablaPaises,6,FALSO),"Sin dato")</f>
        <v/>
      </c>
      <c r="K6641">
        <f>SI.ERROR(BUSCARV(C6641,TablaProductos,2,FALSO),"Sin dato")</f>
        <v/>
      </c>
      <c r="L6641">
        <f>SI(H6641&gt;=1000000,"Alto",SI(H6641&gt;=100000,"Medio","Bajo"))</f>
        <v/>
      </c>
      <c r="M6641">
        <f>SI.ERROR(BUSCARV(E6641,TablaEstados,3,FALSO),"Sin dato")</f>
        <v/>
      </c>
      <c r="N6641">
        <f>SI.ERROR(BUSCARV(E6641,TablaEstados,4,FALSO),"Sin dato")</f>
        <v/>
      </c>
    </row>
    <row r="6642">
      <c r="A6642" t="inlineStr">
        <is>
          <t>2025</t>
        </is>
      </c>
      <c r="B6642" t="inlineStr">
        <is>
          <t>05</t>
        </is>
      </c>
      <c r="C6642" t="inlineStr">
        <is>
          <t>12019000</t>
        </is>
      </c>
      <c r="D6642" t="inlineStr">
        <is>
          <t>589</t>
        </is>
      </c>
      <c r="E6642" t="inlineStr">
        <is>
          <t>AC</t>
        </is>
      </c>
      <c r="F6642" t="n">
        <v>32</v>
      </c>
      <c r="G6642" t="n">
        <v>32000</v>
      </c>
      <c r="H6642" t="n">
        <v>10930</v>
      </c>
      <c r="I6642" t="inlineStr">
        <is>
          <t>Soja</t>
        </is>
      </c>
      <c r="J6642">
        <f>SI.ERROR(BUSCARV(D6642,TablaPaises,6,FALSO),"Sin dato")</f>
        <v/>
      </c>
      <c r="K6642">
        <f>SI.ERROR(BUSCARV(C6642,TablaProductos,2,FALSO),"Sin dato")</f>
        <v/>
      </c>
      <c r="L6642">
        <f>SI(H6642&gt;=1000000,"Alto",SI(H6642&gt;=100000,"Medio","Bajo"))</f>
        <v/>
      </c>
      <c r="M6642">
        <f>SI.ERROR(BUSCARV(E6642,TablaEstados,3,FALSO),"Sin dato")</f>
        <v/>
      </c>
      <c r="N6642">
        <f>SI.ERROR(BUSCARV(E6642,TablaEstados,4,FALSO),"Sin dato")</f>
        <v/>
      </c>
    </row>
    <row r="6643">
      <c r="A6643" t="inlineStr">
        <is>
          <t>2025</t>
        </is>
      </c>
      <c r="B6643" t="inlineStr">
        <is>
          <t>07</t>
        </is>
      </c>
      <c r="C6643" t="inlineStr">
        <is>
          <t>09011110</t>
        </is>
      </c>
      <c r="D6643" t="inlineStr">
        <is>
          <t>244</t>
        </is>
      </c>
      <c r="E6643" t="inlineStr">
        <is>
          <t>MG</t>
        </is>
      </c>
      <c r="F6643" t="n">
        <v>4048</v>
      </c>
      <c r="G6643" t="n">
        <v>246683</v>
      </c>
      <c r="H6643" t="n">
        <v>1650413</v>
      </c>
      <c r="I6643" t="inlineStr">
        <is>
          <t>Café en granos</t>
        </is>
      </c>
      <c r="J6643">
        <f>SI.ERROR(BUSCARV(D6643,TablaPaises,6,FALSO),"Sin dato")</f>
        <v/>
      </c>
      <c r="K6643">
        <f>SI.ERROR(BUSCARV(C6643,TablaProductos,2,FALSO),"Sin dato")</f>
        <v/>
      </c>
      <c r="L6643">
        <f>SI(H6643&gt;=1000000,"Alto",SI(H6643&gt;=100000,"Medio","Bajo"))</f>
        <v/>
      </c>
      <c r="M6643">
        <f>SI.ERROR(BUSCARV(E6643,TablaEstados,3,FALSO),"Sin dato")</f>
        <v/>
      </c>
      <c r="N6643">
        <f>SI.ERROR(BUSCARV(E6643,TablaEstados,4,FALSO),"Sin dato")</f>
        <v/>
      </c>
    </row>
    <row r="6644">
      <c r="A6644" t="inlineStr">
        <is>
          <t>2025</t>
        </is>
      </c>
      <c r="B6644" t="inlineStr">
        <is>
          <t>07</t>
        </is>
      </c>
      <c r="C6644" t="inlineStr">
        <is>
          <t>10059010</t>
        </is>
      </c>
      <c r="D6644" t="inlineStr">
        <is>
          <t>245</t>
        </is>
      </c>
      <c r="E6644" t="inlineStr">
        <is>
          <t>MT</t>
        </is>
      </c>
      <c r="F6644" t="n">
        <v>22906611</v>
      </c>
      <c r="G6644" t="n">
        <v>22906611</v>
      </c>
      <c r="H6644" t="n">
        <v>4690630</v>
      </c>
      <c r="I6644" t="inlineStr">
        <is>
          <t>Milho</t>
        </is>
      </c>
      <c r="J6644">
        <f>SI.ERROR(BUSCARV(D6644,TablaPaises,6,FALSO),"Sin dato")</f>
        <v/>
      </c>
      <c r="K6644">
        <f>SI.ERROR(BUSCARV(C6644,TablaProductos,2,FALSO),"Sin dato")</f>
        <v/>
      </c>
      <c r="L6644">
        <f>SI(H6644&gt;=1000000,"Alto",SI(H6644&gt;=100000,"Medio","Bajo"))</f>
        <v/>
      </c>
      <c r="M6644">
        <f>SI.ERROR(BUSCARV(E6644,TablaEstados,3,FALSO),"Sin dato")</f>
        <v/>
      </c>
      <c r="N6644">
        <f>SI.ERROR(BUSCARV(E6644,TablaEstados,4,FALSO),"Sin dato")</f>
        <v/>
      </c>
    </row>
    <row r="6645">
      <c r="A6645" t="inlineStr">
        <is>
          <t>2025</t>
        </is>
      </c>
      <c r="B6645" t="inlineStr">
        <is>
          <t>02</t>
        </is>
      </c>
      <c r="C6645" t="inlineStr">
        <is>
          <t>09011110</t>
        </is>
      </c>
      <c r="D6645" t="inlineStr">
        <is>
          <t>149</t>
        </is>
      </c>
      <c r="E6645" t="inlineStr">
        <is>
          <t>SP</t>
        </is>
      </c>
      <c r="F6645" t="n">
        <v>336</v>
      </c>
      <c r="G6645" t="n">
        <v>336340</v>
      </c>
      <c r="H6645" t="n">
        <v>2024494</v>
      </c>
      <c r="I6645" t="inlineStr">
        <is>
          <t>Café en granos</t>
        </is>
      </c>
      <c r="J6645">
        <f>SI.ERROR(BUSCARV(D6645,TablaPaises,6,FALSO),"Sin dato")</f>
        <v/>
      </c>
      <c r="K6645">
        <f>SI.ERROR(BUSCARV(C6645,TablaProductos,2,FALSO),"Sin dato")</f>
        <v/>
      </c>
      <c r="L6645">
        <f>SI(H6645&gt;=1000000,"Alto",SI(H6645&gt;=100000,"Medio","Bajo"))</f>
        <v/>
      </c>
      <c r="M6645">
        <f>SI.ERROR(BUSCARV(E6645,TablaEstados,3,FALSO),"Sin dato")</f>
        <v/>
      </c>
      <c r="N6645">
        <f>SI.ERROR(BUSCARV(E6645,TablaEstados,4,FALSO),"Sin dato")</f>
        <v/>
      </c>
    </row>
    <row r="6646">
      <c r="A6646" t="inlineStr">
        <is>
          <t>2025</t>
        </is>
      </c>
      <c r="B6646" t="inlineStr">
        <is>
          <t>11</t>
        </is>
      </c>
      <c r="C6646" t="inlineStr">
        <is>
          <t>09011110</t>
        </is>
      </c>
      <c r="D6646" t="inlineStr">
        <is>
          <t>628</t>
        </is>
      </c>
      <c r="E6646" t="inlineStr">
        <is>
          <t>MG</t>
        </is>
      </c>
      <c r="F6646" t="n">
        <v>1035</v>
      </c>
      <c r="G6646" t="n">
        <v>1036775</v>
      </c>
      <c r="H6646" t="n">
        <v>8048494</v>
      </c>
      <c r="I6646" t="inlineStr">
        <is>
          <t>Café en granos</t>
        </is>
      </c>
      <c r="J6646">
        <f>SI.ERROR(BUSCARV(D6646,TablaPaises,6,FALSO),"Sin dato")</f>
        <v/>
      </c>
      <c r="K6646">
        <f>SI.ERROR(BUSCARV(C6646,TablaProductos,2,FALSO),"Sin dato")</f>
        <v/>
      </c>
      <c r="L6646">
        <f>SI(H6646&gt;=1000000,"Alto",SI(H6646&gt;=100000,"Medio","Bajo"))</f>
        <v/>
      </c>
      <c r="M6646">
        <f>SI.ERROR(BUSCARV(E6646,TablaEstados,3,FALSO),"Sin dato")</f>
        <v/>
      </c>
      <c r="N6646">
        <f>SI.ERROR(BUSCARV(E6646,TablaEstados,4,FALSO),"Sin dato")</f>
        <v/>
      </c>
    </row>
    <row r="6647">
      <c r="A6647" t="inlineStr">
        <is>
          <t>2025</t>
        </is>
      </c>
      <c r="B6647" t="inlineStr">
        <is>
          <t>10</t>
        </is>
      </c>
      <c r="C6647" t="inlineStr">
        <is>
          <t>09011110</t>
        </is>
      </c>
      <c r="D6647" t="inlineStr">
        <is>
          <t>858</t>
        </is>
      </c>
      <c r="E6647" t="inlineStr">
        <is>
          <t>ES</t>
        </is>
      </c>
      <c r="F6647" t="n">
        <v>1126</v>
      </c>
      <c r="G6647" t="n">
        <v>1125262</v>
      </c>
      <c r="H6647" t="n">
        <v>4078721</v>
      </c>
      <c r="I6647" t="inlineStr">
        <is>
          <t>Café en granos</t>
        </is>
      </c>
      <c r="J6647">
        <f>SI.ERROR(BUSCARV(D6647,TablaPaises,6,FALSO),"Sin dato")</f>
        <v/>
      </c>
      <c r="K6647">
        <f>SI.ERROR(BUSCARV(C6647,TablaProductos,2,FALSO),"Sin dato")</f>
        <v/>
      </c>
      <c r="L6647">
        <f>SI(H6647&gt;=1000000,"Alto",SI(H6647&gt;=100000,"Medio","Bajo"))</f>
        <v/>
      </c>
      <c r="M6647">
        <f>SI.ERROR(BUSCARV(E6647,TablaEstados,3,FALSO),"Sin dato")</f>
        <v/>
      </c>
      <c r="N6647">
        <f>SI.ERROR(BUSCARV(E6647,TablaEstados,4,FALSO),"Sin dato")</f>
        <v/>
      </c>
    </row>
    <row r="6648">
      <c r="A6648" t="inlineStr">
        <is>
          <t>2025</t>
        </is>
      </c>
      <c r="B6648" t="inlineStr">
        <is>
          <t>03</t>
        </is>
      </c>
      <c r="C6648" t="inlineStr">
        <is>
          <t>09011110</t>
        </is>
      </c>
      <c r="D6648" t="inlineStr">
        <is>
          <t>053</t>
        </is>
      </c>
      <c r="E6648" t="inlineStr">
        <is>
          <t>BA</t>
        </is>
      </c>
      <c r="F6648" t="n">
        <v>26</v>
      </c>
      <c r="G6648" t="n">
        <v>26400</v>
      </c>
      <c r="H6648" t="n">
        <v>200640</v>
      </c>
      <c r="I6648" t="inlineStr">
        <is>
          <t>Café en granos</t>
        </is>
      </c>
      <c r="J6648">
        <f>SI.ERROR(BUSCARV(D6648,TablaPaises,6,FALSO),"Sin dato")</f>
        <v/>
      </c>
      <c r="K6648">
        <f>SI.ERROR(BUSCARV(C6648,TablaProductos,2,FALSO),"Sin dato")</f>
        <v/>
      </c>
      <c r="L6648">
        <f>SI(H6648&gt;=1000000,"Alto",SI(H6648&gt;=100000,"Medio","Bajo"))</f>
        <v/>
      </c>
      <c r="M6648">
        <f>SI.ERROR(BUSCARV(E6648,TablaEstados,3,FALSO),"Sin dato")</f>
        <v/>
      </c>
      <c r="N6648">
        <f>SI.ERROR(BUSCARV(E6648,TablaEstados,4,FALSO),"Sin dato")</f>
        <v/>
      </c>
    </row>
    <row r="6649">
      <c r="A6649" t="inlineStr">
        <is>
          <t>2025</t>
        </is>
      </c>
      <c r="B6649" t="inlineStr">
        <is>
          <t>02</t>
        </is>
      </c>
      <c r="C6649" t="inlineStr">
        <is>
          <t>52010020</t>
        </is>
      </c>
      <c r="D6649" t="inlineStr">
        <is>
          <t>576</t>
        </is>
      </c>
      <c r="E6649" t="inlineStr">
        <is>
          <t>MT</t>
        </is>
      </c>
      <c r="F6649" t="n">
        <v>824</v>
      </c>
      <c r="G6649" t="n">
        <v>823228</v>
      </c>
      <c r="H6649" t="n">
        <v>1401026</v>
      </c>
      <c r="I6649" t="inlineStr">
        <is>
          <t>Algodón</t>
        </is>
      </c>
      <c r="J6649">
        <f>SI.ERROR(BUSCARV(D6649,TablaPaises,6,FALSO),"Sin dato")</f>
        <v/>
      </c>
      <c r="K6649">
        <f>SI.ERROR(BUSCARV(C6649,TablaProductos,2,FALSO),"Sin dato")</f>
        <v/>
      </c>
      <c r="L6649">
        <f>SI(H6649&gt;=1000000,"Alto",SI(H6649&gt;=100000,"Medio","Bajo"))</f>
        <v/>
      </c>
      <c r="M6649">
        <f>SI.ERROR(BUSCARV(E6649,TablaEstados,3,FALSO),"Sin dato")</f>
        <v/>
      </c>
      <c r="N6649">
        <f>SI.ERROR(BUSCARV(E6649,TablaEstados,4,FALSO),"Sin dato")</f>
        <v/>
      </c>
    </row>
    <row r="6650">
      <c r="A6650" t="inlineStr">
        <is>
          <t>2025</t>
        </is>
      </c>
      <c r="B6650" t="inlineStr">
        <is>
          <t>05</t>
        </is>
      </c>
      <c r="C6650" t="inlineStr">
        <is>
          <t>09011110</t>
        </is>
      </c>
      <c r="D6650" t="inlineStr">
        <is>
          <t>431</t>
        </is>
      </c>
      <c r="E6650" t="inlineStr">
        <is>
          <t>ES</t>
        </is>
      </c>
      <c r="F6650" t="n">
        <v>582</v>
      </c>
      <c r="G6650" t="n">
        <v>580800</v>
      </c>
      <c r="H6650" t="n">
        <v>3971616</v>
      </c>
      <c r="I6650" t="inlineStr">
        <is>
          <t>Café en granos</t>
        </is>
      </c>
      <c r="J6650">
        <f>SI.ERROR(BUSCARV(D6650,TablaPaises,6,FALSO),"Sin dato")</f>
        <v/>
      </c>
      <c r="K6650">
        <f>SI.ERROR(BUSCARV(C6650,TablaProductos,2,FALSO),"Sin dato")</f>
        <v/>
      </c>
      <c r="L6650">
        <f>SI(H6650&gt;=1000000,"Alto",SI(H6650&gt;=100000,"Medio","Bajo"))</f>
        <v/>
      </c>
      <c r="M6650">
        <f>SI.ERROR(BUSCARV(E6650,TablaEstados,3,FALSO),"Sin dato")</f>
        <v/>
      </c>
      <c r="N6650">
        <f>SI.ERROR(BUSCARV(E6650,TablaEstados,4,FALSO),"Sin dato")</f>
        <v/>
      </c>
    </row>
    <row r="6651">
      <c r="A6651" t="inlineStr">
        <is>
          <t>2025</t>
        </is>
      </c>
      <c r="B6651" t="inlineStr">
        <is>
          <t>06</t>
        </is>
      </c>
      <c r="C6651" t="inlineStr">
        <is>
          <t>52010020</t>
        </is>
      </c>
      <c r="D6651" t="inlineStr">
        <is>
          <t>361</t>
        </is>
      </c>
      <c r="E6651" t="inlineStr">
        <is>
          <t>MA</t>
        </is>
      </c>
      <c r="F6651" t="n">
        <v>75</v>
      </c>
      <c r="G6651" t="n">
        <v>74685</v>
      </c>
      <c r="H6651" t="n">
        <v>112440</v>
      </c>
      <c r="I6651" t="inlineStr">
        <is>
          <t>Algodón</t>
        </is>
      </c>
      <c r="J6651">
        <f>SI.ERROR(BUSCARV(D6651,TablaPaises,6,FALSO),"Sin dato")</f>
        <v/>
      </c>
      <c r="K6651">
        <f>SI.ERROR(BUSCARV(C6651,TablaProductos,2,FALSO),"Sin dato")</f>
        <v/>
      </c>
      <c r="L6651">
        <f>SI(H6651&gt;=1000000,"Alto",SI(H6651&gt;=100000,"Medio","Bajo"))</f>
        <v/>
      </c>
      <c r="M6651">
        <f>SI.ERROR(BUSCARV(E6651,TablaEstados,3,FALSO),"Sin dato")</f>
        <v/>
      </c>
      <c r="N6651">
        <f>SI.ERROR(BUSCARV(E6651,TablaEstados,4,FALSO),"Sin dato")</f>
        <v/>
      </c>
    </row>
    <row r="6652">
      <c r="A6652" t="inlineStr">
        <is>
          <t>2025</t>
        </is>
      </c>
      <c r="B6652" t="inlineStr">
        <is>
          <t>07</t>
        </is>
      </c>
      <c r="C6652" t="inlineStr">
        <is>
          <t>52010020</t>
        </is>
      </c>
      <c r="D6652" t="inlineStr">
        <is>
          <t>365</t>
        </is>
      </c>
      <c r="E6652" t="inlineStr">
        <is>
          <t>GO</t>
        </is>
      </c>
      <c r="F6652" t="n">
        <v>515</v>
      </c>
      <c r="G6652" t="n">
        <v>514998</v>
      </c>
      <c r="H6652" t="n">
        <v>834650</v>
      </c>
      <c r="I6652" t="inlineStr">
        <is>
          <t>Algodón</t>
        </is>
      </c>
      <c r="J6652">
        <f>SI.ERROR(BUSCARV(D6652,TablaPaises,6,FALSO),"Sin dato")</f>
        <v/>
      </c>
      <c r="K6652">
        <f>SI.ERROR(BUSCARV(C6652,TablaProductos,2,FALSO),"Sin dato")</f>
        <v/>
      </c>
      <c r="L6652">
        <f>SI(H6652&gt;=1000000,"Alto",SI(H6652&gt;=100000,"Medio","Bajo"))</f>
        <v/>
      </c>
      <c r="M6652">
        <f>SI.ERROR(BUSCARV(E6652,TablaEstados,3,FALSO),"Sin dato")</f>
        <v/>
      </c>
      <c r="N6652">
        <f>SI.ERROR(BUSCARV(E6652,TablaEstados,4,FALSO),"Sin dato")</f>
        <v/>
      </c>
    </row>
    <row r="6653">
      <c r="A6653" t="inlineStr">
        <is>
          <t>2025</t>
        </is>
      </c>
      <c r="B6653" t="inlineStr">
        <is>
          <t>09</t>
        </is>
      </c>
      <c r="C6653" t="inlineStr">
        <is>
          <t>09011110</t>
        </is>
      </c>
      <c r="D6653" t="inlineStr">
        <is>
          <t>069</t>
        </is>
      </c>
      <c r="E6653" t="inlineStr">
        <is>
          <t>MG</t>
        </is>
      </c>
      <c r="F6653" t="n">
        <v>19</v>
      </c>
      <c r="G6653" t="n">
        <v>19200</v>
      </c>
      <c r="H6653" t="n">
        <v>116406</v>
      </c>
      <c r="I6653" t="inlineStr">
        <is>
          <t>Café en granos</t>
        </is>
      </c>
      <c r="J6653">
        <f>SI.ERROR(BUSCARV(D6653,TablaPaises,6,FALSO),"Sin dato")</f>
        <v/>
      </c>
      <c r="K6653">
        <f>SI.ERROR(BUSCARV(C6653,TablaProductos,2,FALSO),"Sin dato")</f>
        <v/>
      </c>
      <c r="L6653">
        <f>SI(H6653&gt;=1000000,"Alto",SI(H6653&gt;=100000,"Medio","Bajo"))</f>
        <v/>
      </c>
      <c r="M6653">
        <f>SI.ERROR(BUSCARV(E6653,TablaEstados,3,FALSO),"Sin dato")</f>
        <v/>
      </c>
      <c r="N6653">
        <f>SI.ERROR(BUSCARV(E6653,TablaEstados,4,FALSO),"Sin dato")</f>
        <v/>
      </c>
    </row>
    <row r="6654">
      <c r="A6654" t="inlineStr">
        <is>
          <t>2025</t>
        </is>
      </c>
      <c r="B6654" t="inlineStr">
        <is>
          <t>12</t>
        </is>
      </c>
      <c r="C6654" t="inlineStr">
        <is>
          <t>09011110</t>
        </is>
      </c>
      <c r="D6654" t="inlineStr">
        <is>
          <t>161</t>
        </is>
      </c>
      <c r="E6654" t="inlineStr">
        <is>
          <t>MG</t>
        </is>
      </c>
      <c r="F6654" t="n">
        <v>1385</v>
      </c>
      <c r="G6654" t="n">
        <v>1384335</v>
      </c>
      <c r="H6654" t="n">
        <v>9817845</v>
      </c>
      <c r="I6654" t="inlineStr">
        <is>
          <t>Café en granos</t>
        </is>
      </c>
      <c r="J6654">
        <f>SI.ERROR(BUSCARV(D6654,TablaPaises,6,FALSO),"Sin dato")</f>
        <v/>
      </c>
      <c r="K6654">
        <f>SI.ERROR(BUSCARV(C6654,TablaProductos,2,FALSO),"Sin dato")</f>
        <v/>
      </c>
      <c r="L6654">
        <f>SI(H6654&gt;=1000000,"Alto",SI(H6654&gt;=100000,"Medio","Bajo"))</f>
        <v/>
      </c>
      <c r="M6654">
        <f>SI.ERROR(BUSCARV(E6654,TablaEstados,3,FALSO),"Sin dato")</f>
        <v/>
      </c>
      <c r="N6654">
        <f>SI.ERROR(BUSCARV(E6654,TablaEstados,4,FALSO),"Sin dato")</f>
        <v/>
      </c>
    </row>
    <row r="6655">
      <c r="A6655" t="inlineStr">
        <is>
          <t>2025</t>
        </is>
      </c>
      <c r="B6655" t="inlineStr">
        <is>
          <t>08</t>
        </is>
      </c>
      <c r="C6655" t="inlineStr">
        <is>
          <t>09011110</t>
        </is>
      </c>
      <c r="D6655" t="inlineStr">
        <is>
          <t>493</t>
        </is>
      </c>
      <c r="E6655" t="inlineStr">
        <is>
          <t>ES</t>
        </is>
      </c>
      <c r="F6655" t="n">
        <v>877</v>
      </c>
      <c r="G6655" t="n">
        <v>876600</v>
      </c>
      <c r="H6655" t="n">
        <v>3979556</v>
      </c>
      <c r="I6655" t="inlineStr">
        <is>
          <t>Café en granos</t>
        </is>
      </c>
      <c r="J6655">
        <f>SI.ERROR(BUSCARV(D6655,TablaPaises,6,FALSO),"Sin dato")</f>
        <v/>
      </c>
      <c r="K6655">
        <f>SI.ERROR(BUSCARV(C6655,TablaProductos,2,FALSO),"Sin dato")</f>
        <v/>
      </c>
      <c r="L6655">
        <f>SI(H6655&gt;=1000000,"Alto",SI(H6655&gt;=100000,"Medio","Bajo"))</f>
        <v/>
      </c>
      <c r="M6655">
        <f>SI.ERROR(BUSCARV(E6655,TablaEstados,3,FALSO),"Sin dato")</f>
        <v/>
      </c>
      <c r="N6655">
        <f>SI.ERROR(BUSCARV(E6655,TablaEstados,4,FALSO),"Sin dato")</f>
        <v/>
      </c>
    </row>
    <row r="6656">
      <c r="A6656" t="inlineStr">
        <is>
          <t>2025</t>
        </is>
      </c>
      <c r="B6656" t="inlineStr">
        <is>
          <t>10</t>
        </is>
      </c>
      <c r="C6656" t="inlineStr">
        <is>
          <t>09011110</t>
        </is>
      </c>
      <c r="D6656" t="inlineStr">
        <is>
          <t>858</t>
        </is>
      </c>
      <c r="E6656" t="inlineStr">
        <is>
          <t>SP</t>
        </is>
      </c>
      <c r="F6656" t="n">
        <v>82</v>
      </c>
      <c r="G6656" t="n">
        <v>81805</v>
      </c>
      <c r="H6656" t="n">
        <v>555213</v>
      </c>
      <c r="I6656" t="inlineStr">
        <is>
          <t>Café en granos</t>
        </is>
      </c>
      <c r="J6656">
        <f>SI.ERROR(BUSCARV(D6656,TablaPaises,6,FALSO),"Sin dato")</f>
        <v/>
      </c>
      <c r="K6656">
        <f>SI.ERROR(BUSCARV(C6656,TablaProductos,2,FALSO),"Sin dato")</f>
        <v/>
      </c>
      <c r="L6656">
        <f>SI(H6656&gt;=1000000,"Alto",SI(H6656&gt;=100000,"Medio","Bajo"))</f>
        <v/>
      </c>
      <c r="M6656">
        <f>SI.ERROR(BUSCARV(E6656,TablaEstados,3,FALSO),"Sin dato")</f>
        <v/>
      </c>
      <c r="N6656">
        <f>SI.ERROR(BUSCARV(E6656,TablaEstados,4,FALSO),"Sin dato")</f>
        <v/>
      </c>
    </row>
    <row r="6657">
      <c r="A6657" t="inlineStr">
        <is>
          <t>2025</t>
        </is>
      </c>
      <c r="B6657" t="inlineStr">
        <is>
          <t>03</t>
        </is>
      </c>
      <c r="C6657" t="inlineStr">
        <is>
          <t>10059010</t>
        </is>
      </c>
      <c r="D6657" t="inlineStr">
        <is>
          <t>607</t>
        </is>
      </c>
      <c r="E6657" t="inlineStr">
        <is>
          <t>SP</t>
        </is>
      </c>
      <c r="F6657" t="n">
        <v>4</v>
      </c>
      <c r="G6657" t="n">
        <v>4</v>
      </c>
      <c r="H6657" t="n">
        <v>27</v>
      </c>
      <c r="I6657" t="inlineStr">
        <is>
          <t>Milho</t>
        </is>
      </c>
      <c r="J6657">
        <f>SI.ERROR(BUSCARV(D6657,TablaPaises,6,FALSO),"Sin dato")</f>
        <v/>
      </c>
      <c r="K6657">
        <f>SI.ERROR(BUSCARV(C6657,TablaProductos,2,FALSO),"Sin dato")</f>
        <v/>
      </c>
      <c r="L6657">
        <f>SI(H6657&gt;=1000000,"Alto",SI(H6657&gt;=100000,"Medio","Bajo"))</f>
        <v/>
      </c>
      <c r="M6657">
        <f>SI.ERROR(BUSCARV(E6657,TablaEstados,3,FALSO),"Sin dato")</f>
        <v/>
      </c>
      <c r="N6657">
        <f>SI.ERROR(BUSCARV(E6657,TablaEstados,4,FALSO),"Sin dato")</f>
        <v/>
      </c>
    </row>
    <row r="6658">
      <c r="A6658" t="inlineStr">
        <is>
          <t>2025</t>
        </is>
      </c>
      <c r="B6658" t="inlineStr">
        <is>
          <t>06</t>
        </is>
      </c>
      <c r="C6658" t="inlineStr">
        <is>
          <t>12019000</t>
        </is>
      </c>
      <c r="D6658" t="inlineStr">
        <is>
          <t>863</t>
        </is>
      </c>
      <c r="E6658" t="inlineStr">
        <is>
          <t>MT</t>
        </is>
      </c>
      <c r="F6658" t="n">
        <v>9600</v>
      </c>
      <c r="G6658" t="n">
        <v>9600000</v>
      </c>
      <c r="H6658" t="n">
        <v>3814944</v>
      </c>
      <c r="I6658" t="inlineStr">
        <is>
          <t>Soja</t>
        </is>
      </c>
      <c r="J6658">
        <f>SI.ERROR(BUSCARV(D6658,TablaPaises,6,FALSO),"Sin dato")</f>
        <v/>
      </c>
      <c r="K6658">
        <f>SI.ERROR(BUSCARV(C6658,TablaProductos,2,FALSO),"Sin dato")</f>
        <v/>
      </c>
      <c r="L6658">
        <f>SI(H6658&gt;=1000000,"Alto",SI(H6658&gt;=100000,"Medio","Bajo"))</f>
        <v/>
      </c>
      <c r="M6658">
        <f>SI.ERROR(BUSCARV(E6658,TablaEstados,3,FALSO),"Sin dato")</f>
        <v/>
      </c>
      <c r="N6658">
        <f>SI.ERROR(BUSCARV(E6658,TablaEstados,4,FALSO),"Sin dato")</f>
        <v/>
      </c>
    </row>
    <row r="6659">
      <c r="A6659" t="inlineStr">
        <is>
          <t>2025</t>
        </is>
      </c>
      <c r="B6659" t="inlineStr">
        <is>
          <t>11</t>
        </is>
      </c>
      <c r="C6659" t="inlineStr">
        <is>
          <t>09011110</t>
        </is>
      </c>
      <c r="D6659" t="inlineStr">
        <is>
          <t>244</t>
        </is>
      </c>
      <c r="E6659" t="inlineStr">
        <is>
          <t>MG</t>
        </is>
      </c>
      <c r="F6659" t="n">
        <v>784</v>
      </c>
      <c r="G6659" t="n">
        <v>789600</v>
      </c>
      <c r="H6659" t="n">
        <v>4967184</v>
      </c>
      <c r="I6659" t="inlineStr">
        <is>
          <t>Café en granos</t>
        </is>
      </c>
      <c r="J6659">
        <f>SI.ERROR(BUSCARV(D6659,TablaPaises,6,FALSO),"Sin dato")</f>
        <v/>
      </c>
      <c r="K6659">
        <f>SI.ERROR(BUSCARV(C6659,TablaProductos,2,FALSO),"Sin dato")</f>
        <v/>
      </c>
      <c r="L6659">
        <f>SI(H6659&gt;=1000000,"Alto",SI(H6659&gt;=100000,"Medio","Bajo"))</f>
        <v/>
      </c>
      <c r="M6659">
        <f>SI.ERROR(BUSCARV(E6659,TablaEstados,3,FALSO),"Sin dato")</f>
        <v/>
      </c>
      <c r="N6659">
        <f>SI.ERROR(BUSCARV(E6659,TablaEstados,4,FALSO),"Sin dato")</f>
        <v/>
      </c>
    </row>
    <row r="6660">
      <c r="A6660" t="inlineStr">
        <is>
          <t>2025</t>
        </is>
      </c>
      <c r="B6660" t="inlineStr">
        <is>
          <t>07</t>
        </is>
      </c>
      <c r="C6660" t="inlineStr">
        <is>
          <t>10059010</t>
        </is>
      </c>
      <c r="D6660" t="inlineStr">
        <is>
          <t>365</t>
        </is>
      </c>
      <c r="E6660" t="inlineStr">
        <is>
          <t>PR</t>
        </is>
      </c>
      <c r="F6660" t="n">
        <v>1926176</v>
      </c>
      <c r="G6660" t="n">
        <v>1926176</v>
      </c>
      <c r="H6660" t="n">
        <v>400010</v>
      </c>
      <c r="I6660" t="inlineStr">
        <is>
          <t>Milho</t>
        </is>
      </c>
      <c r="J6660">
        <f>SI.ERROR(BUSCARV(D6660,TablaPaises,6,FALSO),"Sin dato")</f>
        <v/>
      </c>
      <c r="K6660">
        <f>SI.ERROR(BUSCARV(C6660,TablaProductos,2,FALSO),"Sin dato")</f>
        <v/>
      </c>
      <c r="L6660">
        <f>SI(H6660&gt;=1000000,"Alto",SI(H6660&gt;=100000,"Medio","Bajo"))</f>
        <v/>
      </c>
      <c r="M6660">
        <f>SI.ERROR(BUSCARV(E6660,TablaEstados,3,FALSO),"Sin dato")</f>
        <v/>
      </c>
      <c r="N6660">
        <f>SI.ERROR(BUSCARV(E6660,TablaEstados,4,FALSO),"Sin dato")</f>
        <v/>
      </c>
    </row>
    <row r="6661">
      <c r="A6661" t="inlineStr">
        <is>
          <t>2025</t>
        </is>
      </c>
      <c r="B6661" t="inlineStr">
        <is>
          <t>02</t>
        </is>
      </c>
      <c r="C6661" t="inlineStr">
        <is>
          <t>09011110</t>
        </is>
      </c>
      <c r="D6661" t="inlineStr">
        <is>
          <t>493</t>
        </is>
      </c>
      <c r="E6661" t="inlineStr">
        <is>
          <t>MG</t>
        </is>
      </c>
      <c r="F6661" t="n">
        <v>698</v>
      </c>
      <c r="G6661" t="n">
        <v>696700</v>
      </c>
      <c r="H6661" t="n">
        <v>3422729</v>
      </c>
      <c r="I6661" t="inlineStr">
        <is>
          <t>Café en granos</t>
        </is>
      </c>
      <c r="J6661">
        <f>SI.ERROR(BUSCARV(D6661,TablaPaises,6,FALSO),"Sin dato")</f>
        <v/>
      </c>
      <c r="K6661">
        <f>SI.ERROR(BUSCARV(C6661,TablaProductos,2,FALSO),"Sin dato")</f>
        <v/>
      </c>
      <c r="L6661">
        <f>SI(H6661&gt;=1000000,"Alto",SI(H6661&gt;=100000,"Medio","Bajo"))</f>
        <v/>
      </c>
      <c r="M6661">
        <f>SI.ERROR(BUSCARV(E6661,TablaEstados,3,FALSO),"Sin dato")</f>
        <v/>
      </c>
      <c r="N6661">
        <f>SI.ERROR(BUSCARV(E6661,TablaEstados,4,FALSO),"Sin dato")</f>
        <v/>
      </c>
    </row>
    <row r="6662">
      <c r="A6662" t="inlineStr">
        <is>
          <t>2025</t>
        </is>
      </c>
      <c r="B6662" t="inlineStr">
        <is>
          <t>05</t>
        </is>
      </c>
      <c r="C6662" t="inlineStr">
        <is>
          <t>09011190</t>
        </is>
      </c>
      <c r="D6662" t="inlineStr">
        <is>
          <t>145</t>
        </is>
      </c>
      <c r="E6662" t="inlineStr">
        <is>
          <t>PR</t>
        </is>
      </c>
      <c r="F6662" t="n">
        <v>2</v>
      </c>
      <c r="G6662" t="n">
        <v>2</v>
      </c>
      <c r="H6662" t="n">
        <v>51</v>
      </c>
      <c r="I6662" t="inlineStr">
        <is>
          <t>Café en granos</t>
        </is>
      </c>
      <c r="J6662">
        <f>SI.ERROR(BUSCARV(D6662,TablaPaises,6,FALSO),"Sin dato")</f>
        <v/>
      </c>
      <c r="K6662">
        <f>SI.ERROR(BUSCARV(C6662,TablaProductos,2,FALSO),"Sin dato")</f>
        <v/>
      </c>
      <c r="L6662">
        <f>SI(H6662&gt;=1000000,"Alto",SI(H6662&gt;=100000,"Medio","Bajo"))</f>
        <v/>
      </c>
      <c r="M6662">
        <f>SI.ERROR(BUSCARV(E6662,TablaEstados,3,FALSO),"Sin dato")</f>
        <v/>
      </c>
      <c r="N6662">
        <f>SI.ERROR(BUSCARV(E6662,TablaEstados,4,FALSO),"Sin dato")</f>
        <v/>
      </c>
    </row>
    <row r="6663">
      <c r="A6663" t="inlineStr">
        <is>
          <t>2025</t>
        </is>
      </c>
      <c r="B6663" t="inlineStr">
        <is>
          <t>05</t>
        </is>
      </c>
      <c r="C6663" t="inlineStr">
        <is>
          <t>10059010</t>
        </is>
      </c>
      <c r="D6663" t="inlineStr">
        <is>
          <t>607</t>
        </is>
      </c>
      <c r="E6663" t="inlineStr">
        <is>
          <t>GO</t>
        </is>
      </c>
      <c r="F6663" t="n">
        <v>440</v>
      </c>
      <c r="G6663" t="n">
        <v>440</v>
      </c>
      <c r="H6663" t="n">
        <v>677</v>
      </c>
      <c r="I6663" t="inlineStr">
        <is>
          <t>Milho</t>
        </is>
      </c>
      <c r="J6663">
        <f>SI.ERROR(BUSCARV(D6663,TablaPaises,6,FALSO),"Sin dato")</f>
        <v/>
      </c>
      <c r="K6663">
        <f>SI.ERROR(BUSCARV(C6663,TablaProductos,2,FALSO),"Sin dato")</f>
        <v/>
      </c>
      <c r="L6663">
        <f>SI(H6663&gt;=1000000,"Alto",SI(H6663&gt;=100000,"Medio","Bajo"))</f>
        <v/>
      </c>
      <c r="M6663">
        <f>SI.ERROR(BUSCARV(E6663,TablaEstados,3,FALSO),"Sin dato")</f>
        <v/>
      </c>
      <c r="N6663">
        <f>SI.ERROR(BUSCARV(E6663,TablaEstados,4,FALSO),"Sin dato")</f>
        <v/>
      </c>
    </row>
    <row r="6664">
      <c r="A6664" t="inlineStr">
        <is>
          <t>2025</t>
        </is>
      </c>
      <c r="B6664" t="inlineStr">
        <is>
          <t>05</t>
        </is>
      </c>
      <c r="C6664" t="inlineStr">
        <is>
          <t>09011110</t>
        </is>
      </c>
      <c r="D6664" t="inlineStr">
        <is>
          <t>827</t>
        </is>
      </c>
      <c r="E6664" t="inlineStr">
        <is>
          <t>MG</t>
        </is>
      </c>
      <c r="F6664" t="n">
        <v>443</v>
      </c>
      <c r="G6664" t="n">
        <v>444000</v>
      </c>
      <c r="H6664" t="n">
        <v>3219994</v>
      </c>
      <c r="I6664" t="inlineStr">
        <is>
          <t>Café en granos</t>
        </is>
      </c>
      <c r="J6664">
        <f>SI.ERROR(BUSCARV(D6664,TablaPaises,6,FALSO),"Sin dato")</f>
        <v/>
      </c>
      <c r="K6664">
        <f>SI.ERROR(BUSCARV(C6664,TablaProductos,2,FALSO),"Sin dato")</f>
        <v/>
      </c>
      <c r="L6664">
        <f>SI(H6664&gt;=1000000,"Alto",SI(H6664&gt;=100000,"Medio","Bajo"))</f>
        <v/>
      </c>
      <c r="M6664">
        <f>SI.ERROR(BUSCARV(E6664,TablaEstados,3,FALSO),"Sin dato")</f>
        <v/>
      </c>
      <c r="N6664">
        <f>SI.ERROR(BUSCARV(E6664,TablaEstados,4,FALSO),"Sin dato")</f>
        <v/>
      </c>
    </row>
    <row r="6665">
      <c r="A6665" t="inlineStr">
        <is>
          <t>2025</t>
        </is>
      </c>
      <c r="B6665" t="inlineStr">
        <is>
          <t>09</t>
        </is>
      </c>
      <c r="C6665" t="inlineStr">
        <is>
          <t>12019000</t>
        </is>
      </c>
      <c r="D6665" t="inlineStr">
        <is>
          <t>160</t>
        </is>
      </c>
      <c r="E6665" t="inlineStr">
        <is>
          <t>PA</t>
        </is>
      </c>
      <c r="F6665" t="n">
        <v>179813</v>
      </c>
      <c r="G6665" t="n">
        <v>179814210</v>
      </c>
      <c r="H6665" t="n">
        <v>74988081</v>
      </c>
      <c r="I6665" t="inlineStr">
        <is>
          <t>Soja</t>
        </is>
      </c>
      <c r="J6665">
        <f>SI.ERROR(BUSCARV(D6665,TablaPaises,6,FALSO),"Sin dato")</f>
        <v/>
      </c>
      <c r="K6665">
        <f>SI.ERROR(BUSCARV(C6665,TablaProductos,2,FALSO),"Sin dato")</f>
        <v/>
      </c>
      <c r="L6665">
        <f>SI(H6665&gt;=1000000,"Alto",SI(H6665&gt;=100000,"Medio","Bajo"))</f>
        <v/>
      </c>
      <c r="M6665">
        <f>SI.ERROR(BUSCARV(E6665,TablaEstados,3,FALSO),"Sin dato")</f>
        <v/>
      </c>
      <c r="N6665">
        <f>SI.ERROR(BUSCARV(E6665,TablaEstados,4,FALSO),"Sin dato")</f>
        <v/>
      </c>
    </row>
    <row r="6666">
      <c r="A6666" t="inlineStr">
        <is>
          <t>2025</t>
        </is>
      </c>
      <c r="B6666" t="inlineStr">
        <is>
          <t>01</t>
        </is>
      </c>
      <c r="C6666" t="inlineStr">
        <is>
          <t>12019000</t>
        </is>
      </c>
      <c r="D6666" t="inlineStr">
        <is>
          <t>369</t>
        </is>
      </c>
      <c r="E6666" t="inlineStr">
        <is>
          <t>SC</t>
        </is>
      </c>
      <c r="F6666" t="n">
        <v>1376</v>
      </c>
      <c r="G6666" t="n">
        <v>1377054</v>
      </c>
      <c r="H6666" t="n">
        <v>516791</v>
      </c>
      <c r="I6666" t="inlineStr">
        <is>
          <t>Soja</t>
        </is>
      </c>
      <c r="J6666">
        <f>SI.ERROR(BUSCARV(D6666,TablaPaises,6,FALSO),"Sin dato")</f>
        <v/>
      </c>
      <c r="K6666">
        <f>SI.ERROR(BUSCARV(C6666,TablaProductos,2,FALSO),"Sin dato")</f>
        <v/>
      </c>
      <c r="L6666">
        <f>SI(H6666&gt;=1000000,"Alto",SI(H6666&gt;=100000,"Medio","Bajo"))</f>
        <v/>
      </c>
      <c r="M6666">
        <f>SI.ERROR(BUSCARV(E6666,TablaEstados,3,FALSO),"Sin dato")</f>
        <v/>
      </c>
      <c r="N6666">
        <f>SI.ERROR(BUSCARV(E6666,TablaEstados,4,FALSO),"Sin dato")</f>
        <v/>
      </c>
    </row>
    <row r="6667">
      <c r="A6667" t="inlineStr">
        <is>
          <t>2025</t>
        </is>
      </c>
      <c r="B6667" t="inlineStr">
        <is>
          <t>02</t>
        </is>
      </c>
      <c r="C6667" t="inlineStr">
        <is>
          <t>09011110</t>
        </is>
      </c>
      <c r="D6667" t="inlineStr">
        <is>
          <t>383</t>
        </is>
      </c>
      <c r="E6667" t="inlineStr">
        <is>
          <t>MG</t>
        </is>
      </c>
      <c r="F6667" t="n">
        <v>83</v>
      </c>
      <c r="G6667" t="n">
        <v>83975</v>
      </c>
      <c r="H6667" t="n">
        <v>547134</v>
      </c>
      <c r="I6667" t="inlineStr">
        <is>
          <t>Café en granos</t>
        </is>
      </c>
      <c r="J6667">
        <f>SI.ERROR(BUSCARV(D6667,TablaPaises,6,FALSO),"Sin dato")</f>
        <v/>
      </c>
      <c r="K6667">
        <f>SI.ERROR(BUSCARV(C6667,TablaProductos,2,FALSO),"Sin dato")</f>
        <v/>
      </c>
      <c r="L6667">
        <f>SI(H6667&gt;=1000000,"Alto",SI(H6667&gt;=100000,"Medio","Bajo"))</f>
        <v/>
      </c>
      <c r="M6667">
        <f>SI.ERROR(BUSCARV(E6667,TablaEstados,3,FALSO),"Sin dato")</f>
        <v/>
      </c>
      <c r="N6667">
        <f>SI.ERROR(BUSCARV(E6667,TablaEstados,4,FALSO),"Sin dato")</f>
        <v/>
      </c>
    </row>
    <row r="6668">
      <c r="A6668" t="inlineStr">
        <is>
          <t>2025</t>
        </is>
      </c>
      <c r="B6668" t="inlineStr">
        <is>
          <t>07</t>
        </is>
      </c>
      <c r="C6668" t="inlineStr">
        <is>
          <t>12019000</t>
        </is>
      </c>
      <c r="D6668" t="inlineStr">
        <is>
          <t>386</t>
        </is>
      </c>
      <c r="E6668" t="inlineStr">
        <is>
          <t>MT</t>
        </is>
      </c>
      <c r="F6668" t="n">
        <v>60676</v>
      </c>
      <c r="G6668" t="n">
        <v>60674792</v>
      </c>
      <c r="H6668" t="n">
        <v>24300300</v>
      </c>
      <c r="I6668" t="inlineStr">
        <is>
          <t>Soja</t>
        </is>
      </c>
      <c r="J6668">
        <f>SI.ERROR(BUSCARV(D6668,TablaPaises,6,FALSO),"Sin dato")</f>
        <v/>
      </c>
      <c r="K6668">
        <f>SI.ERROR(BUSCARV(C6668,TablaProductos,2,FALSO),"Sin dato")</f>
        <v/>
      </c>
      <c r="L6668">
        <f>SI(H6668&gt;=1000000,"Alto",SI(H6668&gt;=100000,"Medio","Bajo"))</f>
        <v/>
      </c>
      <c r="M6668">
        <f>SI.ERROR(BUSCARV(E6668,TablaEstados,3,FALSO),"Sin dato")</f>
        <v/>
      </c>
      <c r="N6668">
        <f>SI.ERROR(BUSCARV(E6668,TablaEstados,4,FALSO),"Sin dato")</f>
        <v/>
      </c>
    </row>
    <row r="6669">
      <c r="A6669" t="inlineStr">
        <is>
          <t>2025</t>
        </is>
      </c>
      <c r="B6669" t="inlineStr">
        <is>
          <t>09</t>
        </is>
      </c>
      <c r="C6669" t="inlineStr">
        <is>
          <t>09011110</t>
        </is>
      </c>
      <c r="D6669" t="inlineStr">
        <is>
          <t>249</t>
        </is>
      </c>
      <c r="E6669" t="inlineStr">
        <is>
          <t>PR</t>
        </is>
      </c>
      <c r="F6669" t="n">
        <v>134</v>
      </c>
      <c r="G6669" t="n">
        <v>133600</v>
      </c>
      <c r="H6669" t="n">
        <v>1015425</v>
      </c>
      <c r="I6669" t="inlineStr">
        <is>
          <t>Café en granos</t>
        </is>
      </c>
      <c r="J6669">
        <f>SI.ERROR(BUSCARV(D6669,TablaPaises,6,FALSO),"Sin dato")</f>
        <v/>
      </c>
      <c r="K6669">
        <f>SI.ERROR(BUSCARV(C6669,TablaProductos,2,FALSO),"Sin dato")</f>
        <v/>
      </c>
      <c r="L6669">
        <f>SI(H6669&gt;=1000000,"Alto",SI(H6669&gt;=100000,"Medio","Bajo"))</f>
        <v/>
      </c>
      <c r="M6669">
        <f>SI.ERROR(BUSCARV(E6669,TablaEstados,3,FALSO),"Sin dato")</f>
        <v/>
      </c>
      <c r="N6669">
        <f>SI.ERROR(BUSCARV(E6669,TablaEstados,4,FALSO),"Sin dato")</f>
        <v/>
      </c>
    </row>
    <row r="6670">
      <c r="A6670" t="inlineStr">
        <is>
          <t>2025</t>
        </is>
      </c>
      <c r="B6670" t="inlineStr">
        <is>
          <t>07</t>
        </is>
      </c>
      <c r="C6670" t="inlineStr">
        <is>
          <t>12019000</t>
        </is>
      </c>
      <c r="D6670" t="inlineStr">
        <is>
          <t>160</t>
        </is>
      </c>
      <c r="E6670" t="inlineStr">
        <is>
          <t>MS</t>
        </is>
      </c>
      <c r="F6670" t="n">
        <v>244876</v>
      </c>
      <c r="G6670" t="n">
        <v>244874991</v>
      </c>
      <c r="H6670" t="n">
        <v>97192224</v>
      </c>
      <c r="I6670" t="inlineStr">
        <is>
          <t>Soja</t>
        </is>
      </c>
      <c r="J6670">
        <f>SI.ERROR(BUSCARV(D6670,TablaPaises,6,FALSO),"Sin dato")</f>
        <v/>
      </c>
      <c r="K6670">
        <f>SI.ERROR(BUSCARV(C6670,TablaProductos,2,FALSO),"Sin dato")</f>
        <v/>
      </c>
      <c r="L6670">
        <f>SI(H6670&gt;=1000000,"Alto",SI(H6670&gt;=100000,"Medio","Bajo"))</f>
        <v/>
      </c>
      <c r="M6670">
        <f>SI.ERROR(BUSCARV(E6670,TablaEstados,3,FALSO),"Sin dato")</f>
        <v/>
      </c>
      <c r="N6670">
        <f>SI.ERROR(BUSCARV(E6670,TablaEstados,4,FALSO),"Sin dato")</f>
        <v/>
      </c>
    </row>
    <row r="6671">
      <c r="A6671" t="inlineStr">
        <is>
          <t>2025</t>
        </is>
      </c>
      <c r="B6671" t="inlineStr">
        <is>
          <t>06</t>
        </is>
      </c>
      <c r="C6671" t="inlineStr">
        <is>
          <t>09011110</t>
        </is>
      </c>
      <c r="D6671" t="inlineStr">
        <is>
          <t>676</t>
        </is>
      </c>
      <c r="E6671" t="inlineStr">
        <is>
          <t>BA</t>
        </is>
      </c>
      <c r="F6671" t="n">
        <v>127</v>
      </c>
      <c r="G6671" t="n">
        <v>127175</v>
      </c>
      <c r="H6671" t="n">
        <v>1023604</v>
      </c>
      <c r="I6671" t="inlineStr">
        <is>
          <t>Café en granos</t>
        </is>
      </c>
      <c r="J6671">
        <f>SI.ERROR(BUSCARV(D6671,TablaPaises,6,FALSO),"Sin dato")</f>
        <v/>
      </c>
      <c r="K6671">
        <f>SI.ERROR(BUSCARV(C6671,TablaProductos,2,FALSO),"Sin dato")</f>
        <v/>
      </c>
      <c r="L6671">
        <f>SI(H6671&gt;=1000000,"Alto",SI(H6671&gt;=100000,"Medio","Bajo"))</f>
        <v/>
      </c>
      <c r="M6671">
        <f>SI.ERROR(BUSCARV(E6671,TablaEstados,3,FALSO),"Sin dato")</f>
        <v/>
      </c>
      <c r="N6671">
        <f>SI.ERROR(BUSCARV(E6671,TablaEstados,4,FALSO),"Sin dato")</f>
        <v/>
      </c>
    </row>
    <row r="6672">
      <c r="A6672" t="inlineStr">
        <is>
          <t>2025</t>
        </is>
      </c>
      <c r="B6672" t="inlineStr">
        <is>
          <t>04</t>
        </is>
      </c>
      <c r="C6672" t="inlineStr">
        <is>
          <t>12019000</t>
        </is>
      </c>
      <c r="D6672" t="inlineStr">
        <is>
          <t>399</t>
        </is>
      </c>
      <c r="E6672" t="inlineStr">
        <is>
          <t>MG</t>
        </is>
      </c>
      <c r="F6672" t="n">
        <v>39225</v>
      </c>
      <c r="G6672" t="n">
        <v>39225673</v>
      </c>
      <c r="H6672" t="n">
        <v>14719767</v>
      </c>
      <c r="I6672" t="inlineStr">
        <is>
          <t>Soja</t>
        </is>
      </c>
      <c r="J6672">
        <f>SI.ERROR(BUSCARV(D6672,TablaPaises,6,FALSO),"Sin dato")</f>
        <v/>
      </c>
      <c r="K6672">
        <f>SI.ERROR(BUSCARV(C6672,TablaProductos,2,FALSO),"Sin dato")</f>
        <v/>
      </c>
      <c r="L6672">
        <f>SI(H6672&gt;=1000000,"Alto",SI(H6672&gt;=100000,"Medio","Bajo"))</f>
        <v/>
      </c>
      <c r="M6672">
        <f>SI.ERROR(BUSCARV(E6672,TablaEstados,3,FALSO),"Sin dato")</f>
        <v/>
      </c>
      <c r="N6672">
        <f>SI.ERROR(BUSCARV(E6672,TablaEstados,4,FALSO),"Sin dato")</f>
        <v/>
      </c>
    </row>
    <row r="6673">
      <c r="A6673" t="inlineStr">
        <is>
          <t>2025</t>
        </is>
      </c>
      <c r="B6673" t="inlineStr">
        <is>
          <t>07</t>
        </is>
      </c>
      <c r="C6673" t="inlineStr">
        <is>
          <t>12019000</t>
        </is>
      </c>
      <c r="D6673" t="inlineStr">
        <is>
          <t>607</t>
        </is>
      </c>
      <c r="E6673" t="inlineStr">
        <is>
          <t>PI</t>
        </is>
      </c>
      <c r="F6673" t="n">
        <v>1000</v>
      </c>
      <c r="G6673" t="n">
        <v>1000000</v>
      </c>
      <c r="H6673" t="n">
        <v>407770</v>
      </c>
      <c r="I6673" t="inlineStr">
        <is>
          <t>Soja</t>
        </is>
      </c>
      <c r="J6673">
        <f>SI.ERROR(BUSCARV(D6673,TablaPaises,6,FALSO),"Sin dato")</f>
        <v/>
      </c>
      <c r="K6673">
        <f>SI.ERROR(BUSCARV(C6673,TablaProductos,2,FALSO),"Sin dato")</f>
        <v/>
      </c>
      <c r="L6673">
        <f>SI(H6673&gt;=1000000,"Alto",SI(H6673&gt;=100000,"Medio","Bajo"))</f>
        <v/>
      </c>
      <c r="M6673">
        <f>SI.ERROR(BUSCARV(E6673,TablaEstados,3,FALSO),"Sin dato")</f>
        <v/>
      </c>
      <c r="N6673">
        <f>SI.ERROR(BUSCARV(E6673,TablaEstados,4,FALSO),"Sin dato")</f>
        <v/>
      </c>
    </row>
    <row r="6674">
      <c r="A6674" t="inlineStr">
        <is>
          <t>2025</t>
        </is>
      </c>
      <c r="B6674" t="inlineStr">
        <is>
          <t>05</t>
        </is>
      </c>
      <c r="C6674" t="inlineStr">
        <is>
          <t>09011110</t>
        </is>
      </c>
      <c r="D6674" t="inlineStr">
        <is>
          <t>251</t>
        </is>
      </c>
      <c r="E6674" t="inlineStr">
        <is>
          <t>MG</t>
        </is>
      </c>
      <c r="F6674" t="n">
        <v>19</v>
      </c>
      <c r="G6674" t="n">
        <v>19200</v>
      </c>
      <c r="H6674" t="n">
        <v>155633</v>
      </c>
      <c r="I6674" t="inlineStr">
        <is>
          <t>Café en granos</t>
        </is>
      </c>
      <c r="J6674">
        <f>SI.ERROR(BUSCARV(D6674,TablaPaises,6,FALSO),"Sin dato")</f>
        <v/>
      </c>
      <c r="K6674">
        <f>SI.ERROR(BUSCARV(C6674,TablaProductos,2,FALSO),"Sin dato")</f>
        <v/>
      </c>
      <c r="L6674">
        <f>SI(H6674&gt;=1000000,"Alto",SI(H6674&gt;=100000,"Medio","Bajo"))</f>
        <v/>
      </c>
      <c r="M6674">
        <f>SI.ERROR(BUSCARV(E6674,TablaEstados,3,FALSO),"Sin dato")</f>
        <v/>
      </c>
      <c r="N6674">
        <f>SI.ERROR(BUSCARV(E6674,TablaEstados,4,FALSO),"Sin dato")</f>
        <v/>
      </c>
    </row>
    <row r="6675">
      <c r="A6675" t="inlineStr">
        <is>
          <t>2025</t>
        </is>
      </c>
      <c r="B6675" t="inlineStr">
        <is>
          <t>07</t>
        </is>
      </c>
      <c r="C6675" t="inlineStr">
        <is>
          <t>52010020</t>
        </is>
      </c>
      <c r="D6675" t="inlineStr">
        <is>
          <t>485</t>
        </is>
      </c>
      <c r="E6675" t="inlineStr">
        <is>
          <t>MT</t>
        </is>
      </c>
      <c r="F6675" t="n">
        <v>307</v>
      </c>
      <c r="G6675" t="n">
        <v>306935</v>
      </c>
      <c r="H6675" t="n">
        <v>530141</v>
      </c>
      <c r="I6675" t="inlineStr">
        <is>
          <t>Algodón</t>
        </is>
      </c>
      <c r="J6675">
        <f>SI.ERROR(BUSCARV(D6675,TablaPaises,6,FALSO),"Sin dato")</f>
        <v/>
      </c>
      <c r="K6675">
        <f>SI.ERROR(BUSCARV(C6675,TablaProductos,2,FALSO),"Sin dato")</f>
        <v/>
      </c>
      <c r="L6675">
        <f>SI(H6675&gt;=1000000,"Alto",SI(H6675&gt;=100000,"Medio","Bajo"))</f>
        <v/>
      </c>
      <c r="M6675">
        <f>SI.ERROR(BUSCARV(E6675,TablaEstados,3,FALSO),"Sin dato")</f>
        <v/>
      </c>
      <c r="N6675">
        <f>SI.ERROR(BUSCARV(E6675,TablaEstados,4,FALSO),"Sin dato")</f>
        <v/>
      </c>
    </row>
    <row r="6676">
      <c r="A6676" t="inlineStr">
        <is>
          <t>2025</t>
        </is>
      </c>
      <c r="B6676" t="inlineStr">
        <is>
          <t>09</t>
        </is>
      </c>
      <c r="C6676" t="inlineStr">
        <is>
          <t>10059010</t>
        </is>
      </c>
      <c r="D6676" t="inlineStr">
        <is>
          <t>369</t>
        </is>
      </c>
      <c r="E6676" t="inlineStr">
        <is>
          <t>PR</t>
        </is>
      </c>
      <c r="F6676" t="n">
        <v>17693742</v>
      </c>
      <c r="G6676" t="n">
        <v>17693742</v>
      </c>
      <c r="H6676" t="n">
        <v>3319170</v>
      </c>
      <c r="I6676" t="inlineStr">
        <is>
          <t>Milho</t>
        </is>
      </c>
      <c r="J6676">
        <f>SI.ERROR(BUSCARV(D6676,TablaPaises,6,FALSO),"Sin dato")</f>
        <v/>
      </c>
      <c r="K6676">
        <f>SI.ERROR(BUSCARV(C6676,TablaProductos,2,FALSO),"Sin dato")</f>
        <v/>
      </c>
      <c r="L6676">
        <f>SI(H6676&gt;=1000000,"Alto",SI(H6676&gt;=100000,"Medio","Bajo"))</f>
        <v/>
      </c>
      <c r="M6676">
        <f>SI.ERROR(BUSCARV(E6676,TablaEstados,3,FALSO),"Sin dato")</f>
        <v/>
      </c>
      <c r="N6676">
        <f>SI.ERROR(BUSCARV(E6676,TablaEstados,4,FALSO),"Sin dato")</f>
        <v/>
      </c>
    </row>
    <row r="6677">
      <c r="A6677" t="inlineStr">
        <is>
          <t>2025</t>
        </is>
      </c>
      <c r="B6677" t="inlineStr">
        <is>
          <t>10</t>
        </is>
      </c>
      <c r="C6677" t="inlineStr">
        <is>
          <t>09011110</t>
        </is>
      </c>
      <c r="D6677" t="inlineStr">
        <is>
          <t>399</t>
        </is>
      </c>
      <c r="E6677" t="inlineStr">
        <is>
          <t>SP</t>
        </is>
      </c>
      <c r="F6677" t="n">
        <v>730</v>
      </c>
      <c r="G6677" t="n">
        <v>731035</v>
      </c>
      <c r="H6677" t="n">
        <v>5779236</v>
      </c>
      <c r="I6677" t="inlineStr">
        <is>
          <t>Café en granos</t>
        </is>
      </c>
      <c r="J6677">
        <f>SI.ERROR(BUSCARV(D6677,TablaPaises,6,FALSO),"Sin dato")</f>
        <v/>
      </c>
      <c r="K6677">
        <f>SI.ERROR(BUSCARV(C6677,TablaProductos,2,FALSO),"Sin dato")</f>
        <v/>
      </c>
      <c r="L6677">
        <f>SI(H6677&gt;=1000000,"Alto",SI(H6677&gt;=100000,"Medio","Bajo"))</f>
        <v/>
      </c>
      <c r="M6677">
        <f>SI.ERROR(BUSCARV(E6677,TablaEstados,3,FALSO),"Sin dato")</f>
        <v/>
      </c>
      <c r="N6677">
        <f>SI.ERROR(BUSCARV(E6677,TablaEstados,4,FALSO),"Sin dato")</f>
        <v/>
      </c>
    </row>
    <row r="6678">
      <c r="A6678" t="inlineStr">
        <is>
          <t>2025</t>
        </is>
      </c>
      <c r="B6678" t="inlineStr">
        <is>
          <t>07</t>
        </is>
      </c>
      <c r="C6678" t="inlineStr">
        <is>
          <t>10059090</t>
        </is>
      </c>
      <c r="D6678" t="inlineStr">
        <is>
          <t>249</t>
        </is>
      </c>
      <c r="E6678" t="inlineStr">
        <is>
          <t>SP</t>
        </is>
      </c>
      <c r="F6678" t="n">
        <v>144</v>
      </c>
      <c r="G6678" t="n">
        <v>144</v>
      </c>
      <c r="H6678" t="n">
        <v>296</v>
      </c>
      <c r="I6678" t="inlineStr">
        <is>
          <t>Milho</t>
        </is>
      </c>
      <c r="J6678">
        <f>SI.ERROR(BUSCARV(D6678,TablaPaises,6,FALSO),"Sin dato")</f>
        <v/>
      </c>
      <c r="K6678">
        <f>SI.ERROR(BUSCARV(C6678,TablaProductos,2,FALSO),"Sin dato")</f>
        <v/>
      </c>
      <c r="L6678">
        <f>SI(H6678&gt;=1000000,"Alto",SI(H6678&gt;=100000,"Medio","Bajo"))</f>
        <v/>
      </c>
      <c r="M6678">
        <f>SI.ERROR(BUSCARV(E6678,TablaEstados,3,FALSO),"Sin dato")</f>
        <v/>
      </c>
      <c r="N6678">
        <f>SI.ERROR(BUSCARV(E6678,TablaEstados,4,FALSO),"Sin dato")</f>
        <v/>
      </c>
    </row>
    <row r="6679">
      <c r="A6679" t="inlineStr">
        <is>
          <t>2025</t>
        </is>
      </c>
      <c r="B6679" t="inlineStr">
        <is>
          <t>01</t>
        </is>
      </c>
      <c r="C6679" t="inlineStr">
        <is>
          <t>52010020</t>
        </is>
      </c>
      <c r="D6679" t="inlineStr">
        <is>
          <t>576</t>
        </is>
      </c>
      <c r="E6679" t="inlineStr">
        <is>
          <t>SP</t>
        </is>
      </c>
      <c r="F6679" t="n">
        <v>16494</v>
      </c>
      <c r="G6679" t="n">
        <v>16498040</v>
      </c>
      <c r="H6679" t="n">
        <v>27019681</v>
      </c>
      <c r="I6679" t="inlineStr">
        <is>
          <t>Algodón</t>
        </is>
      </c>
      <c r="J6679">
        <f>SI.ERROR(BUSCARV(D6679,TablaPaises,6,FALSO),"Sin dato")</f>
        <v/>
      </c>
      <c r="K6679">
        <f>SI.ERROR(BUSCARV(C6679,TablaProductos,2,FALSO),"Sin dato")</f>
        <v/>
      </c>
      <c r="L6679">
        <f>SI(H6679&gt;=1000000,"Alto",SI(H6679&gt;=100000,"Medio","Bajo"))</f>
        <v/>
      </c>
      <c r="M6679">
        <f>SI.ERROR(BUSCARV(E6679,TablaEstados,3,FALSO),"Sin dato")</f>
        <v/>
      </c>
      <c r="N6679">
        <f>SI.ERROR(BUSCARV(E6679,TablaEstados,4,FALSO),"Sin dato")</f>
        <v/>
      </c>
    </row>
    <row r="6680">
      <c r="A6680" t="inlineStr">
        <is>
          <t>2025</t>
        </is>
      </c>
      <c r="B6680" t="inlineStr">
        <is>
          <t>12</t>
        </is>
      </c>
      <c r="C6680" t="inlineStr">
        <is>
          <t>10059010</t>
        </is>
      </c>
      <c r="D6680" t="inlineStr">
        <is>
          <t>351</t>
        </is>
      </c>
      <c r="E6680" t="inlineStr">
        <is>
          <t>RS</t>
        </is>
      </c>
      <c r="F6680" t="n">
        <v>2</v>
      </c>
      <c r="G6680" t="n">
        <v>2</v>
      </c>
      <c r="H6680" t="n">
        <v>3</v>
      </c>
      <c r="I6680" t="inlineStr">
        <is>
          <t>Milho</t>
        </is>
      </c>
      <c r="J6680">
        <f>SI.ERROR(BUSCARV(D6680,TablaPaises,6,FALSO),"Sin dato")</f>
        <v/>
      </c>
      <c r="K6680">
        <f>SI.ERROR(BUSCARV(C6680,TablaProductos,2,FALSO),"Sin dato")</f>
        <v/>
      </c>
      <c r="L6680">
        <f>SI(H6680&gt;=1000000,"Alto",SI(H6680&gt;=100000,"Medio","Bajo"))</f>
        <v/>
      </c>
      <c r="M6680">
        <f>SI.ERROR(BUSCARV(E6680,TablaEstados,3,FALSO),"Sin dato")</f>
        <v/>
      </c>
      <c r="N6680">
        <f>SI.ERROR(BUSCARV(E6680,TablaEstados,4,FALSO),"Sin dato")</f>
        <v/>
      </c>
    </row>
    <row r="6681">
      <c r="A6681" t="inlineStr">
        <is>
          <t>2025</t>
        </is>
      </c>
      <c r="B6681" t="inlineStr">
        <is>
          <t>05</t>
        </is>
      </c>
      <c r="C6681" t="inlineStr">
        <is>
          <t>12019000</t>
        </is>
      </c>
      <c r="D6681" t="inlineStr">
        <is>
          <t>160</t>
        </is>
      </c>
      <c r="E6681" t="inlineStr">
        <is>
          <t>GO</t>
        </is>
      </c>
      <c r="F6681" t="n">
        <v>175070</v>
      </c>
      <c r="G6681" t="n">
        <v>175071014</v>
      </c>
      <c r="H6681" t="n">
        <v>68170589</v>
      </c>
      <c r="I6681" t="inlineStr">
        <is>
          <t>Soja</t>
        </is>
      </c>
      <c r="J6681">
        <f>SI.ERROR(BUSCARV(D6681,TablaPaises,6,FALSO),"Sin dato")</f>
        <v/>
      </c>
      <c r="K6681">
        <f>SI.ERROR(BUSCARV(C6681,TablaProductos,2,FALSO),"Sin dato")</f>
        <v/>
      </c>
      <c r="L6681">
        <f>SI(H6681&gt;=1000000,"Alto",SI(H6681&gt;=100000,"Medio","Bajo"))</f>
        <v/>
      </c>
      <c r="M6681">
        <f>SI.ERROR(BUSCARV(E6681,TablaEstados,3,FALSO),"Sin dato")</f>
        <v/>
      </c>
      <c r="N6681">
        <f>SI.ERROR(BUSCARV(E6681,TablaEstados,4,FALSO),"Sin dato")</f>
        <v/>
      </c>
    </row>
    <row r="6682">
      <c r="A6682" t="inlineStr">
        <is>
          <t>2025</t>
        </is>
      </c>
      <c r="B6682" t="inlineStr">
        <is>
          <t>04</t>
        </is>
      </c>
      <c r="C6682" t="inlineStr">
        <is>
          <t>10059090</t>
        </is>
      </c>
      <c r="D6682" t="inlineStr">
        <is>
          <t>580</t>
        </is>
      </c>
      <c r="E6682" t="inlineStr">
        <is>
          <t>SP</t>
        </is>
      </c>
      <c r="F6682" t="n">
        <v>13</v>
      </c>
      <c r="G6682" t="n">
        <v>13</v>
      </c>
      <c r="H6682" t="n">
        <v>12</v>
      </c>
      <c r="I6682" t="inlineStr">
        <is>
          <t>Milho</t>
        </is>
      </c>
      <c r="J6682">
        <f>SI.ERROR(BUSCARV(D6682,TablaPaises,6,FALSO),"Sin dato")</f>
        <v/>
      </c>
      <c r="K6682">
        <f>SI.ERROR(BUSCARV(C6682,TablaProductos,2,FALSO),"Sin dato")</f>
        <v/>
      </c>
      <c r="L6682">
        <f>SI(H6682&gt;=1000000,"Alto",SI(H6682&gt;=100000,"Medio","Bajo"))</f>
        <v/>
      </c>
      <c r="M6682">
        <f>SI.ERROR(BUSCARV(E6682,TablaEstados,3,FALSO),"Sin dato")</f>
        <v/>
      </c>
      <c r="N6682">
        <f>SI.ERROR(BUSCARV(E6682,TablaEstados,4,FALSO),"Sin dato")</f>
        <v/>
      </c>
    </row>
    <row r="6683">
      <c r="A6683" t="inlineStr">
        <is>
          <t>2025</t>
        </is>
      </c>
      <c r="B6683" t="inlineStr">
        <is>
          <t>02</t>
        </is>
      </c>
      <c r="C6683" t="inlineStr">
        <is>
          <t>52010020</t>
        </is>
      </c>
      <c r="D6683" t="inlineStr">
        <is>
          <t>455</t>
        </is>
      </c>
      <c r="E6683" t="inlineStr">
        <is>
          <t>MG</t>
        </is>
      </c>
      <c r="F6683" t="n">
        <v>360</v>
      </c>
      <c r="G6683" t="n">
        <v>360361</v>
      </c>
      <c r="H6683" t="n">
        <v>624836</v>
      </c>
      <c r="I6683" t="inlineStr">
        <is>
          <t>Algodón</t>
        </is>
      </c>
      <c r="J6683">
        <f>SI.ERROR(BUSCARV(D6683,TablaPaises,6,FALSO),"Sin dato")</f>
        <v/>
      </c>
      <c r="K6683">
        <f>SI.ERROR(BUSCARV(C6683,TablaProductos,2,FALSO),"Sin dato")</f>
        <v/>
      </c>
      <c r="L6683">
        <f>SI(H6683&gt;=1000000,"Alto",SI(H6683&gt;=100000,"Medio","Bajo"))</f>
        <v/>
      </c>
      <c r="M6683">
        <f>SI.ERROR(BUSCARV(E6683,TablaEstados,3,FALSO),"Sin dato")</f>
        <v/>
      </c>
      <c r="N6683">
        <f>SI.ERROR(BUSCARV(E6683,TablaEstados,4,FALSO),"Sin dato")</f>
        <v/>
      </c>
    </row>
    <row r="6684">
      <c r="A6684" t="inlineStr">
        <is>
          <t>2025</t>
        </is>
      </c>
      <c r="B6684" t="inlineStr">
        <is>
          <t>04</t>
        </is>
      </c>
      <c r="C6684" t="inlineStr">
        <is>
          <t>12019000</t>
        </is>
      </c>
      <c r="D6684" t="inlineStr">
        <is>
          <t>858</t>
        </is>
      </c>
      <c r="E6684" t="inlineStr">
        <is>
          <t>PR</t>
        </is>
      </c>
      <c r="F6684" t="n">
        <v>67244</v>
      </c>
      <c r="G6684" t="n">
        <v>67245872</v>
      </c>
      <c r="H6684" t="n">
        <v>25706606</v>
      </c>
      <c r="I6684" t="inlineStr">
        <is>
          <t>Soja</t>
        </is>
      </c>
      <c r="J6684">
        <f>SI.ERROR(BUSCARV(D6684,TablaPaises,6,FALSO),"Sin dato")</f>
        <v/>
      </c>
      <c r="K6684">
        <f>SI.ERROR(BUSCARV(C6684,TablaProductos,2,FALSO),"Sin dato")</f>
        <v/>
      </c>
      <c r="L6684">
        <f>SI(H6684&gt;=1000000,"Alto",SI(H6684&gt;=100000,"Medio","Bajo"))</f>
        <v/>
      </c>
      <c r="M6684">
        <f>SI.ERROR(BUSCARV(E6684,TablaEstados,3,FALSO),"Sin dato")</f>
        <v/>
      </c>
      <c r="N6684">
        <f>SI.ERROR(BUSCARV(E6684,TablaEstados,4,FALSO),"Sin dato")</f>
        <v/>
      </c>
    </row>
    <row r="6685">
      <c r="A6685" t="inlineStr">
        <is>
          <t>2025</t>
        </is>
      </c>
      <c r="B6685" t="inlineStr">
        <is>
          <t>09</t>
        </is>
      </c>
      <c r="C6685" t="inlineStr">
        <is>
          <t>09011110</t>
        </is>
      </c>
      <c r="D6685" t="inlineStr">
        <is>
          <t>161</t>
        </is>
      </c>
      <c r="E6685" t="inlineStr">
        <is>
          <t>MG</t>
        </is>
      </c>
      <c r="F6685" t="n">
        <v>883</v>
      </c>
      <c r="G6685" t="n">
        <v>884400</v>
      </c>
      <c r="H6685" t="n">
        <v>6286554</v>
      </c>
      <c r="I6685" t="inlineStr">
        <is>
          <t>Café en granos</t>
        </is>
      </c>
      <c r="J6685">
        <f>SI.ERROR(BUSCARV(D6685,TablaPaises,6,FALSO),"Sin dato")</f>
        <v/>
      </c>
      <c r="K6685">
        <f>SI.ERROR(BUSCARV(C6685,TablaProductos,2,FALSO),"Sin dato")</f>
        <v/>
      </c>
      <c r="L6685">
        <f>SI(H6685&gt;=1000000,"Alto",SI(H6685&gt;=100000,"Medio","Bajo"))</f>
        <v/>
      </c>
      <c r="M6685">
        <f>SI.ERROR(BUSCARV(E6685,TablaEstados,3,FALSO),"Sin dato")</f>
        <v/>
      </c>
      <c r="N6685">
        <f>SI.ERROR(BUSCARV(E6685,TablaEstados,4,FALSO),"Sin dato")</f>
        <v/>
      </c>
    </row>
    <row r="6686">
      <c r="A6686" t="inlineStr">
        <is>
          <t>2025</t>
        </is>
      </c>
      <c r="B6686" t="inlineStr">
        <is>
          <t>12</t>
        </is>
      </c>
      <c r="C6686" t="inlineStr">
        <is>
          <t>10059010</t>
        </is>
      </c>
      <c r="D6686" t="inlineStr">
        <is>
          <t>240</t>
        </is>
      </c>
      <c r="E6686" t="inlineStr">
        <is>
          <t>PA</t>
        </is>
      </c>
      <c r="F6686" t="n">
        <v>3757288</v>
      </c>
      <c r="G6686" t="n">
        <v>3757288</v>
      </c>
      <c r="H6686" t="n">
        <v>799423</v>
      </c>
      <c r="I6686" t="inlineStr">
        <is>
          <t>Milho</t>
        </is>
      </c>
      <c r="J6686">
        <f>SI.ERROR(BUSCARV(D6686,TablaPaises,6,FALSO),"Sin dato")</f>
        <v/>
      </c>
      <c r="K6686">
        <f>SI.ERROR(BUSCARV(C6686,TablaProductos,2,FALSO),"Sin dato")</f>
        <v/>
      </c>
      <c r="L6686">
        <f>SI(H6686&gt;=1000000,"Alto",SI(H6686&gt;=100000,"Medio","Bajo"))</f>
        <v/>
      </c>
      <c r="M6686">
        <f>SI.ERROR(BUSCARV(E6686,TablaEstados,3,FALSO),"Sin dato")</f>
        <v/>
      </c>
      <c r="N6686">
        <f>SI.ERROR(BUSCARV(E6686,TablaEstados,4,FALSO),"Sin dato")</f>
        <v/>
      </c>
    </row>
    <row r="6687">
      <c r="A6687" t="inlineStr">
        <is>
          <t>2025</t>
        </is>
      </c>
      <c r="B6687" t="inlineStr">
        <is>
          <t>01</t>
        </is>
      </c>
      <c r="C6687" t="inlineStr">
        <is>
          <t>52010020</t>
        </is>
      </c>
      <c r="D6687" t="inlineStr">
        <is>
          <t>160</t>
        </is>
      </c>
      <c r="E6687" t="inlineStr">
        <is>
          <t>GO</t>
        </is>
      </c>
      <c r="F6687" t="n">
        <v>2333</v>
      </c>
      <c r="G6687" t="n">
        <v>2334804</v>
      </c>
      <c r="H6687" t="n">
        <v>4064445</v>
      </c>
      <c r="I6687" t="inlineStr">
        <is>
          <t>Algodón</t>
        </is>
      </c>
      <c r="J6687">
        <f>SI.ERROR(BUSCARV(D6687,TablaPaises,6,FALSO),"Sin dato")</f>
        <v/>
      </c>
      <c r="K6687">
        <f>SI.ERROR(BUSCARV(C6687,TablaProductos,2,FALSO),"Sin dato")</f>
        <v/>
      </c>
      <c r="L6687">
        <f>SI(H6687&gt;=1000000,"Alto",SI(H6687&gt;=100000,"Medio","Bajo"))</f>
        <v/>
      </c>
      <c r="M6687">
        <f>SI.ERROR(BUSCARV(E6687,TablaEstados,3,FALSO),"Sin dato")</f>
        <v/>
      </c>
      <c r="N6687">
        <f>SI.ERROR(BUSCARV(E6687,TablaEstados,4,FALSO),"Sin dato")</f>
        <v/>
      </c>
    </row>
    <row r="6688">
      <c r="A6688" t="inlineStr">
        <is>
          <t>2025</t>
        </is>
      </c>
      <c r="B6688" t="inlineStr">
        <is>
          <t>07</t>
        </is>
      </c>
      <c r="C6688" t="inlineStr">
        <is>
          <t>12019000</t>
        </is>
      </c>
      <c r="D6688" t="inlineStr">
        <is>
          <t>827</t>
        </is>
      </c>
      <c r="E6688" t="inlineStr">
        <is>
          <t>MA</t>
        </is>
      </c>
      <c r="F6688" t="n">
        <v>25747</v>
      </c>
      <c r="G6688" t="n">
        <v>25745971</v>
      </c>
      <c r="H6688" t="n">
        <v>10411345</v>
      </c>
      <c r="I6688" t="inlineStr">
        <is>
          <t>Soja</t>
        </is>
      </c>
      <c r="J6688">
        <f>SI.ERROR(BUSCARV(D6688,TablaPaises,6,FALSO),"Sin dato")</f>
        <v/>
      </c>
      <c r="K6688">
        <f>SI.ERROR(BUSCARV(C6688,TablaProductos,2,FALSO),"Sin dato")</f>
        <v/>
      </c>
      <c r="L6688">
        <f>SI(H6688&gt;=1000000,"Alto",SI(H6688&gt;=100000,"Medio","Bajo"))</f>
        <v/>
      </c>
      <c r="M6688">
        <f>SI.ERROR(BUSCARV(E6688,TablaEstados,3,FALSO),"Sin dato")</f>
        <v/>
      </c>
      <c r="N6688">
        <f>SI.ERROR(BUSCARV(E6688,TablaEstados,4,FALSO),"Sin dato")</f>
        <v/>
      </c>
    </row>
    <row r="6689">
      <c r="A6689" t="inlineStr">
        <is>
          <t>2025</t>
        </is>
      </c>
      <c r="B6689" t="inlineStr">
        <is>
          <t>12</t>
        </is>
      </c>
      <c r="C6689" t="inlineStr">
        <is>
          <t>09011110</t>
        </is>
      </c>
      <c r="D6689" t="inlineStr">
        <is>
          <t>246</t>
        </is>
      </c>
      <c r="E6689" t="inlineStr">
        <is>
          <t>SP</t>
        </is>
      </c>
      <c r="F6689" t="n">
        <v>200</v>
      </c>
      <c r="G6689" t="n">
        <v>200000</v>
      </c>
      <c r="H6689" t="n">
        <v>880000</v>
      </c>
      <c r="I6689" t="inlineStr">
        <is>
          <t>Café en granos</t>
        </is>
      </c>
      <c r="J6689">
        <f>SI.ERROR(BUSCARV(D6689,TablaPaises,6,FALSO),"Sin dato")</f>
        <v/>
      </c>
      <c r="K6689">
        <f>SI.ERROR(BUSCARV(C6689,TablaProductos,2,FALSO),"Sin dato")</f>
        <v/>
      </c>
      <c r="L6689">
        <f>SI(H6689&gt;=1000000,"Alto",SI(H6689&gt;=100000,"Medio","Bajo"))</f>
        <v/>
      </c>
      <c r="M6689">
        <f>SI.ERROR(BUSCARV(E6689,TablaEstados,3,FALSO),"Sin dato")</f>
        <v/>
      </c>
      <c r="N6689">
        <f>SI.ERROR(BUSCARV(E6689,TablaEstados,4,FALSO),"Sin dato")</f>
        <v/>
      </c>
    </row>
    <row r="6690">
      <c r="A6690" t="inlineStr">
        <is>
          <t>2025</t>
        </is>
      </c>
      <c r="B6690" t="inlineStr">
        <is>
          <t>08</t>
        </is>
      </c>
      <c r="C6690" t="inlineStr">
        <is>
          <t>10059010</t>
        </is>
      </c>
      <c r="D6690" t="inlineStr">
        <is>
          <t>474</t>
        </is>
      </c>
      <c r="E6690" t="inlineStr">
        <is>
          <t>RO</t>
        </is>
      </c>
      <c r="F6690" t="n">
        <v>57580846</v>
      </c>
      <c r="G6690" t="n">
        <v>57580846</v>
      </c>
      <c r="H6690" t="n">
        <v>10815888</v>
      </c>
      <c r="I6690" t="inlineStr">
        <is>
          <t>Milho</t>
        </is>
      </c>
      <c r="J6690">
        <f>SI.ERROR(BUSCARV(D6690,TablaPaises,6,FALSO),"Sin dato")</f>
        <v/>
      </c>
      <c r="K6690">
        <f>SI.ERROR(BUSCARV(C6690,TablaProductos,2,FALSO),"Sin dato")</f>
        <v/>
      </c>
      <c r="L6690">
        <f>SI(H6690&gt;=1000000,"Alto",SI(H6690&gt;=100000,"Medio","Bajo"))</f>
        <v/>
      </c>
      <c r="M6690">
        <f>SI.ERROR(BUSCARV(E6690,TablaEstados,3,FALSO),"Sin dato")</f>
        <v/>
      </c>
      <c r="N6690">
        <f>SI.ERROR(BUSCARV(E6690,TablaEstados,4,FALSO),"Sin dato")</f>
        <v/>
      </c>
    </row>
    <row r="6691">
      <c r="A6691" t="inlineStr">
        <is>
          <t>2025</t>
        </is>
      </c>
      <c r="B6691" t="inlineStr">
        <is>
          <t>10</t>
        </is>
      </c>
      <c r="C6691" t="inlineStr">
        <is>
          <t>10059090</t>
        </is>
      </c>
      <c r="D6691" t="inlineStr">
        <is>
          <t>105</t>
        </is>
      </c>
      <c r="E6691" t="inlineStr">
        <is>
          <t>RJ</t>
        </is>
      </c>
      <c r="F6691" t="n">
        <v>1</v>
      </c>
      <c r="G6691" t="n">
        <v>1</v>
      </c>
      <c r="H6691" t="n">
        <v>2</v>
      </c>
      <c r="I6691" t="inlineStr">
        <is>
          <t>Milho</t>
        </is>
      </c>
      <c r="J6691">
        <f>SI.ERROR(BUSCARV(D6691,TablaPaises,6,FALSO),"Sin dato")</f>
        <v/>
      </c>
      <c r="K6691">
        <f>SI.ERROR(BUSCARV(C6691,TablaProductos,2,FALSO),"Sin dato")</f>
        <v/>
      </c>
      <c r="L6691">
        <f>SI(H6691&gt;=1000000,"Alto",SI(H6691&gt;=100000,"Medio","Bajo"))</f>
        <v/>
      </c>
      <c r="M6691">
        <f>SI.ERROR(BUSCARV(E6691,TablaEstados,3,FALSO),"Sin dato")</f>
        <v/>
      </c>
      <c r="N6691">
        <f>SI.ERROR(BUSCARV(E6691,TablaEstados,4,FALSO),"Sin dato")</f>
        <v/>
      </c>
    </row>
    <row r="6692">
      <c r="A6692" t="inlineStr">
        <is>
          <t>2025</t>
        </is>
      </c>
      <c r="B6692" t="inlineStr">
        <is>
          <t>01</t>
        </is>
      </c>
      <c r="C6692" t="inlineStr">
        <is>
          <t>09011110</t>
        </is>
      </c>
      <c r="D6692" t="inlineStr">
        <is>
          <t>820</t>
        </is>
      </c>
      <c r="E6692" t="inlineStr">
        <is>
          <t>ES</t>
        </is>
      </c>
      <c r="F6692" t="n">
        <v>422</v>
      </c>
      <c r="G6692" t="n">
        <v>422400</v>
      </c>
      <c r="H6692" t="n">
        <v>2238204</v>
      </c>
      <c r="I6692" t="inlineStr">
        <is>
          <t>Café en granos</t>
        </is>
      </c>
      <c r="J6692">
        <f>SI.ERROR(BUSCARV(D6692,TablaPaises,6,FALSO),"Sin dato")</f>
        <v/>
      </c>
      <c r="K6692">
        <f>SI.ERROR(BUSCARV(C6692,TablaProductos,2,FALSO),"Sin dato")</f>
        <v/>
      </c>
      <c r="L6692">
        <f>SI(H6692&gt;=1000000,"Alto",SI(H6692&gt;=100000,"Medio","Bajo"))</f>
        <v/>
      </c>
      <c r="M6692">
        <f>SI.ERROR(BUSCARV(E6692,TablaEstados,3,FALSO),"Sin dato")</f>
        <v/>
      </c>
      <c r="N6692">
        <f>SI.ERROR(BUSCARV(E6692,TablaEstados,4,FALSO),"Sin dato")</f>
        <v/>
      </c>
    </row>
    <row r="6693">
      <c r="A6693" t="inlineStr">
        <is>
          <t>2025</t>
        </is>
      </c>
      <c r="B6693" t="inlineStr">
        <is>
          <t>12</t>
        </is>
      </c>
      <c r="C6693" t="inlineStr">
        <is>
          <t>09011110</t>
        </is>
      </c>
      <c r="D6693" t="inlineStr">
        <is>
          <t>383</t>
        </is>
      </c>
      <c r="E6693" t="inlineStr">
        <is>
          <t>MG</t>
        </is>
      </c>
      <c r="F6693" t="n">
        <v>870</v>
      </c>
      <c r="G6693" t="n">
        <v>872350</v>
      </c>
      <c r="H6693" t="n">
        <v>7193777</v>
      </c>
      <c r="I6693" t="inlineStr">
        <is>
          <t>Café en granos</t>
        </is>
      </c>
      <c r="J6693">
        <f>SI.ERROR(BUSCARV(D6693,TablaPaises,6,FALSO),"Sin dato")</f>
        <v/>
      </c>
      <c r="K6693">
        <f>SI.ERROR(BUSCARV(C6693,TablaProductos,2,FALSO),"Sin dato")</f>
        <v/>
      </c>
      <c r="L6693">
        <f>SI(H6693&gt;=1000000,"Alto",SI(H6693&gt;=100000,"Medio","Bajo"))</f>
        <v/>
      </c>
      <c r="M6693">
        <f>SI.ERROR(BUSCARV(E6693,TablaEstados,3,FALSO),"Sin dato")</f>
        <v/>
      </c>
      <c r="N6693">
        <f>SI.ERROR(BUSCARV(E6693,TablaEstados,4,FALSO),"Sin dato")</f>
        <v/>
      </c>
    </row>
    <row r="6694">
      <c r="A6694" t="inlineStr">
        <is>
          <t>2025</t>
        </is>
      </c>
      <c r="B6694" t="inlineStr">
        <is>
          <t>05</t>
        </is>
      </c>
      <c r="C6694" t="inlineStr">
        <is>
          <t>52010020</t>
        </is>
      </c>
      <c r="D6694" t="inlineStr">
        <is>
          <t>776</t>
        </is>
      </c>
      <c r="E6694" t="inlineStr">
        <is>
          <t>GO</t>
        </is>
      </c>
      <c r="F6694" t="n">
        <v>110</v>
      </c>
      <c r="G6694" t="n">
        <v>110330</v>
      </c>
      <c r="H6694" t="n">
        <v>168560</v>
      </c>
      <c r="I6694" t="inlineStr">
        <is>
          <t>Algodón</t>
        </is>
      </c>
      <c r="J6694">
        <f>SI.ERROR(BUSCARV(D6694,TablaPaises,6,FALSO),"Sin dato")</f>
        <v/>
      </c>
      <c r="K6694">
        <f>SI.ERROR(BUSCARV(C6694,TablaProductos,2,FALSO),"Sin dato")</f>
        <v/>
      </c>
      <c r="L6694">
        <f>SI(H6694&gt;=1000000,"Alto",SI(H6694&gt;=100000,"Medio","Bajo"))</f>
        <v/>
      </c>
      <c r="M6694">
        <f>SI.ERROR(BUSCARV(E6694,TablaEstados,3,FALSO),"Sin dato")</f>
        <v/>
      </c>
      <c r="N6694">
        <f>SI.ERROR(BUSCARV(E6694,TablaEstados,4,FALSO),"Sin dato")</f>
        <v/>
      </c>
    </row>
    <row r="6695">
      <c r="A6695" t="inlineStr">
        <is>
          <t>2025</t>
        </is>
      </c>
      <c r="B6695" t="inlineStr">
        <is>
          <t>01</t>
        </is>
      </c>
      <c r="C6695" t="inlineStr">
        <is>
          <t>09011110</t>
        </is>
      </c>
      <c r="D6695" t="inlineStr">
        <is>
          <t>059</t>
        </is>
      </c>
      <c r="E6695" t="inlineStr">
        <is>
          <t>MG</t>
        </is>
      </c>
      <c r="F6695" t="n">
        <v>780</v>
      </c>
      <c r="G6695" t="n">
        <v>780000</v>
      </c>
      <c r="H6695" t="n">
        <v>4003665</v>
      </c>
      <c r="I6695" t="inlineStr">
        <is>
          <t>Café en granos</t>
        </is>
      </c>
      <c r="J6695">
        <f>SI.ERROR(BUSCARV(D6695,TablaPaises,6,FALSO),"Sin dato")</f>
        <v/>
      </c>
      <c r="K6695">
        <f>SI.ERROR(BUSCARV(C6695,TablaProductos,2,FALSO),"Sin dato")</f>
        <v/>
      </c>
      <c r="L6695">
        <f>SI(H6695&gt;=1000000,"Alto",SI(H6695&gt;=100000,"Medio","Bajo"))</f>
        <v/>
      </c>
      <c r="M6695">
        <f>SI.ERROR(BUSCARV(E6695,TablaEstados,3,FALSO),"Sin dato")</f>
        <v/>
      </c>
      <c r="N6695">
        <f>SI.ERROR(BUSCARV(E6695,TablaEstados,4,FALSO),"Sin dato")</f>
        <v/>
      </c>
    </row>
    <row r="6696">
      <c r="A6696" t="inlineStr">
        <is>
          <t>2025</t>
        </is>
      </c>
      <c r="B6696" t="inlineStr">
        <is>
          <t>09</t>
        </is>
      </c>
      <c r="C6696" t="inlineStr">
        <is>
          <t>09011110</t>
        </is>
      </c>
      <c r="D6696" t="inlineStr">
        <is>
          <t>169</t>
        </is>
      </c>
      <c r="E6696" t="inlineStr">
        <is>
          <t>MG</t>
        </is>
      </c>
      <c r="F6696" t="n">
        <v>2080</v>
      </c>
      <c r="G6696" t="n">
        <v>2079580</v>
      </c>
      <c r="H6696" t="n">
        <v>11555000</v>
      </c>
      <c r="I6696" t="inlineStr">
        <is>
          <t>Café en granos</t>
        </is>
      </c>
      <c r="J6696">
        <f>SI.ERROR(BUSCARV(D6696,TablaPaises,6,FALSO),"Sin dato")</f>
        <v/>
      </c>
      <c r="K6696">
        <f>SI.ERROR(BUSCARV(C6696,TablaProductos,2,FALSO),"Sin dato")</f>
        <v/>
      </c>
      <c r="L6696">
        <f>SI(H6696&gt;=1000000,"Alto",SI(H6696&gt;=100000,"Medio","Bajo"))</f>
        <v/>
      </c>
      <c r="M6696">
        <f>SI.ERROR(BUSCARV(E6696,TablaEstados,3,FALSO),"Sin dato")</f>
        <v/>
      </c>
      <c r="N6696">
        <f>SI.ERROR(BUSCARV(E6696,TablaEstados,4,FALSO),"Sin dato")</f>
        <v/>
      </c>
    </row>
    <row r="6697">
      <c r="A6697" t="inlineStr">
        <is>
          <t>2025</t>
        </is>
      </c>
      <c r="B6697" t="inlineStr">
        <is>
          <t>01</t>
        </is>
      </c>
      <c r="C6697" t="inlineStr">
        <is>
          <t>09011110</t>
        </is>
      </c>
      <c r="D6697" t="inlineStr">
        <is>
          <t>586</t>
        </is>
      </c>
      <c r="E6697" t="inlineStr">
        <is>
          <t>MG</t>
        </is>
      </c>
      <c r="F6697" t="n">
        <v>10</v>
      </c>
      <c r="G6697" t="n">
        <v>10680</v>
      </c>
      <c r="H6697" t="n">
        <v>94512</v>
      </c>
      <c r="I6697" t="inlineStr">
        <is>
          <t>Café en granos</t>
        </is>
      </c>
      <c r="J6697">
        <f>SI.ERROR(BUSCARV(D6697,TablaPaises,6,FALSO),"Sin dato")</f>
        <v/>
      </c>
      <c r="K6697">
        <f>SI.ERROR(BUSCARV(C6697,TablaProductos,2,FALSO),"Sin dato")</f>
        <v/>
      </c>
      <c r="L6697">
        <f>SI(H6697&gt;=1000000,"Alto",SI(H6697&gt;=100000,"Medio","Bajo"))</f>
        <v/>
      </c>
      <c r="M6697">
        <f>SI.ERROR(BUSCARV(E6697,TablaEstados,3,FALSO),"Sin dato")</f>
        <v/>
      </c>
      <c r="N6697">
        <f>SI.ERROR(BUSCARV(E6697,TablaEstados,4,FALSO),"Sin dato")</f>
        <v/>
      </c>
    </row>
    <row r="6698">
      <c r="A6698" t="inlineStr">
        <is>
          <t>2025</t>
        </is>
      </c>
      <c r="B6698" t="inlineStr">
        <is>
          <t>03</t>
        </is>
      </c>
      <c r="C6698" t="inlineStr">
        <is>
          <t>09011110</t>
        </is>
      </c>
      <c r="D6698" t="inlineStr">
        <is>
          <t>249</t>
        </is>
      </c>
      <c r="E6698" t="inlineStr">
        <is>
          <t>ES</t>
        </is>
      </c>
      <c r="F6698" t="n">
        <v>708</v>
      </c>
      <c r="G6698" t="n">
        <v>710350</v>
      </c>
      <c r="H6698" t="n">
        <v>4070194</v>
      </c>
      <c r="I6698" t="inlineStr">
        <is>
          <t>Café en granos</t>
        </is>
      </c>
      <c r="J6698">
        <f>SI.ERROR(BUSCARV(D6698,TablaPaises,6,FALSO),"Sin dato")</f>
        <v/>
      </c>
      <c r="K6698">
        <f>SI.ERROR(BUSCARV(C6698,TablaProductos,2,FALSO),"Sin dato")</f>
        <v/>
      </c>
      <c r="L6698">
        <f>SI(H6698&gt;=1000000,"Alto",SI(H6698&gt;=100000,"Medio","Bajo"))</f>
        <v/>
      </c>
      <c r="M6698">
        <f>SI.ERROR(BUSCARV(E6698,TablaEstados,3,FALSO),"Sin dato")</f>
        <v/>
      </c>
      <c r="N6698">
        <f>SI.ERROR(BUSCARV(E6698,TablaEstados,4,FALSO),"Sin dato")</f>
        <v/>
      </c>
    </row>
    <row r="6699">
      <c r="A6699" t="inlineStr">
        <is>
          <t>2025</t>
        </is>
      </c>
      <c r="B6699" t="inlineStr">
        <is>
          <t>05</t>
        </is>
      </c>
      <c r="C6699" t="inlineStr">
        <is>
          <t>12019000</t>
        </is>
      </c>
      <c r="D6699" t="inlineStr">
        <is>
          <t>399</t>
        </is>
      </c>
      <c r="E6699" t="inlineStr">
        <is>
          <t>MT</t>
        </is>
      </c>
      <c r="F6699" t="n">
        <v>101951</v>
      </c>
      <c r="G6699" t="n">
        <v>101953561</v>
      </c>
      <c r="H6699" t="n">
        <v>40853391</v>
      </c>
      <c r="I6699" t="inlineStr">
        <is>
          <t>Soja</t>
        </is>
      </c>
      <c r="J6699">
        <f>SI.ERROR(BUSCARV(D6699,TablaPaises,6,FALSO),"Sin dato")</f>
        <v/>
      </c>
      <c r="K6699">
        <f>SI.ERROR(BUSCARV(C6699,TablaProductos,2,FALSO),"Sin dato")</f>
        <v/>
      </c>
      <c r="L6699">
        <f>SI(H6699&gt;=1000000,"Alto",SI(H6699&gt;=100000,"Medio","Bajo"))</f>
        <v/>
      </c>
      <c r="M6699">
        <f>SI.ERROR(BUSCARV(E6699,TablaEstados,3,FALSO),"Sin dato")</f>
        <v/>
      </c>
      <c r="N6699">
        <f>SI.ERROR(BUSCARV(E6699,TablaEstados,4,FALSO),"Sin dato")</f>
        <v/>
      </c>
    </row>
    <row r="6700">
      <c r="A6700" t="inlineStr">
        <is>
          <t>2025</t>
        </is>
      </c>
      <c r="B6700" t="inlineStr">
        <is>
          <t>01</t>
        </is>
      </c>
      <c r="C6700" t="inlineStr">
        <is>
          <t>09011110</t>
        </is>
      </c>
      <c r="D6700" t="inlineStr">
        <is>
          <t>386</t>
        </is>
      </c>
      <c r="E6700" t="inlineStr">
        <is>
          <t>ES</t>
        </is>
      </c>
      <c r="F6700" t="n">
        <v>90</v>
      </c>
      <c r="G6700" t="n">
        <v>91200</v>
      </c>
      <c r="H6700" t="n">
        <v>465771</v>
      </c>
      <c r="I6700" t="inlineStr">
        <is>
          <t>Café en granos</t>
        </is>
      </c>
      <c r="J6700">
        <f>SI.ERROR(BUSCARV(D6700,TablaPaises,6,FALSO),"Sin dato")</f>
        <v/>
      </c>
      <c r="K6700">
        <f>SI.ERROR(BUSCARV(C6700,TablaProductos,2,FALSO),"Sin dato")</f>
        <v/>
      </c>
      <c r="L6700">
        <f>SI(H6700&gt;=1000000,"Alto",SI(H6700&gt;=100000,"Medio","Bajo"))</f>
        <v/>
      </c>
      <c r="M6700">
        <f>SI.ERROR(BUSCARV(E6700,TablaEstados,3,FALSO),"Sin dato")</f>
        <v/>
      </c>
      <c r="N6700">
        <f>SI.ERROR(BUSCARV(E6700,TablaEstados,4,FALSO),"Sin dato")</f>
        <v/>
      </c>
    </row>
    <row r="6701">
      <c r="A6701" t="inlineStr">
        <is>
          <t>2025</t>
        </is>
      </c>
      <c r="B6701" t="inlineStr">
        <is>
          <t>04</t>
        </is>
      </c>
      <c r="C6701" t="inlineStr">
        <is>
          <t>09011110</t>
        </is>
      </c>
      <c r="D6701" t="inlineStr">
        <is>
          <t>301</t>
        </is>
      </c>
      <c r="E6701" t="inlineStr">
        <is>
          <t>MG</t>
        </is>
      </c>
      <c r="F6701" t="n">
        <v>136</v>
      </c>
      <c r="G6701" t="n">
        <v>136800</v>
      </c>
      <c r="H6701" t="n">
        <v>1014416</v>
      </c>
      <c r="I6701" t="inlineStr">
        <is>
          <t>Café en granos</t>
        </is>
      </c>
      <c r="J6701">
        <f>SI.ERROR(BUSCARV(D6701,TablaPaises,6,FALSO),"Sin dato")</f>
        <v/>
      </c>
      <c r="K6701">
        <f>SI.ERROR(BUSCARV(C6701,TablaProductos,2,FALSO),"Sin dato")</f>
        <v/>
      </c>
      <c r="L6701">
        <f>SI(H6701&gt;=1000000,"Alto",SI(H6701&gt;=100000,"Medio","Bajo"))</f>
        <v/>
      </c>
      <c r="M6701">
        <f>SI.ERROR(BUSCARV(E6701,TablaEstados,3,FALSO),"Sin dato")</f>
        <v/>
      </c>
      <c r="N6701">
        <f>SI.ERROR(BUSCARV(E6701,TablaEstados,4,FALSO),"Sin dato")</f>
        <v/>
      </c>
    </row>
    <row r="6702">
      <c r="A6702" t="inlineStr">
        <is>
          <t>2025</t>
        </is>
      </c>
      <c r="B6702" t="inlineStr">
        <is>
          <t>04</t>
        </is>
      </c>
      <c r="C6702" t="inlineStr">
        <is>
          <t>12019000</t>
        </is>
      </c>
      <c r="D6702" t="inlineStr">
        <is>
          <t>081</t>
        </is>
      </c>
      <c r="E6702" t="inlineStr">
        <is>
          <t>MS</t>
        </is>
      </c>
      <c r="F6702" t="n">
        <v>16279</v>
      </c>
      <c r="G6702" t="n">
        <v>16278906</v>
      </c>
      <c r="H6702" t="n">
        <v>6487162</v>
      </c>
      <c r="I6702" t="inlineStr">
        <is>
          <t>Soja</t>
        </is>
      </c>
      <c r="J6702">
        <f>SI.ERROR(BUSCARV(D6702,TablaPaises,6,FALSO),"Sin dato")</f>
        <v/>
      </c>
      <c r="K6702">
        <f>SI.ERROR(BUSCARV(C6702,TablaProductos,2,FALSO),"Sin dato")</f>
        <v/>
      </c>
      <c r="L6702">
        <f>SI(H6702&gt;=1000000,"Alto",SI(H6702&gt;=100000,"Medio","Bajo"))</f>
        <v/>
      </c>
      <c r="M6702">
        <f>SI.ERROR(BUSCARV(E6702,TablaEstados,3,FALSO),"Sin dato")</f>
        <v/>
      </c>
      <c r="N6702">
        <f>SI.ERROR(BUSCARV(E6702,TablaEstados,4,FALSO),"Sin dato")</f>
        <v/>
      </c>
    </row>
    <row r="6703">
      <c r="A6703" t="inlineStr">
        <is>
          <t>2025</t>
        </is>
      </c>
      <c r="B6703" t="inlineStr">
        <is>
          <t>07</t>
        </is>
      </c>
      <c r="C6703" t="inlineStr">
        <is>
          <t>09011110</t>
        </is>
      </c>
      <c r="D6703" t="inlineStr">
        <is>
          <t>232</t>
        </is>
      </c>
      <c r="E6703" t="inlineStr">
        <is>
          <t>MG</t>
        </is>
      </c>
      <c r="F6703" t="n">
        <v>422</v>
      </c>
      <c r="G6703" t="n">
        <v>420850</v>
      </c>
      <c r="H6703" t="n">
        <v>2835017</v>
      </c>
      <c r="I6703" t="inlineStr">
        <is>
          <t>Café en granos</t>
        </is>
      </c>
      <c r="J6703">
        <f>SI.ERROR(BUSCARV(D6703,TablaPaises,6,FALSO),"Sin dato")</f>
        <v/>
      </c>
      <c r="K6703">
        <f>SI.ERROR(BUSCARV(C6703,TablaProductos,2,FALSO),"Sin dato")</f>
        <v/>
      </c>
      <c r="L6703">
        <f>SI(H6703&gt;=1000000,"Alto",SI(H6703&gt;=100000,"Medio","Bajo"))</f>
        <v/>
      </c>
      <c r="M6703">
        <f>SI.ERROR(BUSCARV(E6703,TablaEstados,3,FALSO),"Sin dato")</f>
        <v/>
      </c>
      <c r="N6703">
        <f>SI.ERROR(BUSCARV(E6703,TablaEstados,4,FALSO),"Sin dato")</f>
        <v/>
      </c>
    </row>
    <row r="6704">
      <c r="A6704" t="inlineStr">
        <is>
          <t>2025</t>
        </is>
      </c>
      <c r="B6704" t="inlineStr">
        <is>
          <t>10</t>
        </is>
      </c>
      <c r="C6704" t="inlineStr">
        <is>
          <t>10059010</t>
        </is>
      </c>
      <c r="D6704" t="inlineStr">
        <is>
          <t>053</t>
        </is>
      </c>
      <c r="E6704" t="inlineStr">
        <is>
          <t>MT</t>
        </is>
      </c>
      <c r="F6704" t="n">
        <v>57909064</v>
      </c>
      <c r="G6704" t="n">
        <v>57909064</v>
      </c>
      <c r="H6704" t="n">
        <v>11666580</v>
      </c>
      <c r="I6704" t="inlineStr">
        <is>
          <t>Milho</t>
        </is>
      </c>
      <c r="J6704">
        <f>SI.ERROR(BUSCARV(D6704,TablaPaises,6,FALSO),"Sin dato")</f>
        <v/>
      </c>
      <c r="K6704">
        <f>SI.ERROR(BUSCARV(C6704,TablaProductos,2,FALSO),"Sin dato")</f>
        <v/>
      </c>
      <c r="L6704">
        <f>SI(H6704&gt;=1000000,"Alto",SI(H6704&gt;=100000,"Medio","Bajo"))</f>
        <v/>
      </c>
      <c r="M6704">
        <f>SI.ERROR(BUSCARV(E6704,TablaEstados,3,FALSO),"Sin dato")</f>
        <v/>
      </c>
      <c r="N6704">
        <f>SI.ERROR(BUSCARV(E6704,TablaEstados,4,FALSO),"Sin dato")</f>
        <v/>
      </c>
    </row>
    <row r="6705">
      <c r="A6705" t="inlineStr">
        <is>
          <t>2025</t>
        </is>
      </c>
      <c r="B6705" t="inlineStr">
        <is>
          <t>09</t>
        </is>
      </c>
      <c r="C6705" t="inlineStr">
        <is>
          <t>10059010</t>
        </is>
      </c>
      <c r="D6705" t="inlineStr">
        <is>
          <t>160</t>
        </is>
      </c>
      <c r="E6705" t="inlineStr">
        <is>
          <t>PR</t>
        </is>
      </c>
      <c r="F6705" t="n">
        <v>3524509</v>
      </c>
      <c r="G6705" t="n">
        <v>3524509</v>
      </c>
      <c r="H6705" t="n">
        <v>723210</v>
      </c>
      <c r="I6705" t="inlineStr">
        <is>
          <t>Milho</t>
        </is>
      </c>
      <c r="J6705">
        <f>SI.ERROR(BUSCARV(D6705,TablaPaises,6,FALSO),"Sin dato")</f>
        <v/>
      </c>
      <c r="K6705">
        <f>SI.ERROR(BUSCARV(C6705,TablaProductos,2,FALSO),"Sin dato")</f>
        <v/>
      </c>
      <c r="L6705">
        <f>SI(H6705&gt;=1000000,"Alto",SI(H6705&gt;=100000,"Medio","Bajo"))</f>
        <v/>
      </c>
      <c r="M6705">
        <f>SI.ERROR(BUSCARV(E6705,TablaEstados,3,FALSO),"Sin dato")</f>
        <v/>
      </c>
      <c r="N6705">
        <f>SI.ERROR(BUSCARV(E6705,TablaEstados,4,FALSO),"Sin dato")</f>
        <v/>
      </c>
    </row>
    <row r="6706">
      <c r="A6706" t="inlineStr">
        <is>
          <t>2025</t>
        </is>
      </c>
      <c r="B6706" t="inlineStr">
        <is>
          <t>07</t>
        </is>
      </c>
      <c r="C6706" t="inlineStr">
        <is>
          <t>10059090</t>
        </is>
      </c>
      <c r="D6706" t="inlineStr">
        <is>
          <t>434</t>
        </is>
      </c>
      <c r="E6706" t="inlineStr">
        <is>
          <t>SP</t>
        </is>
      </c>
      <c r="F6706" t="n">
        <v>100</v>
      </c>
      <c r="G6706" t="n">
        <v>100</v>
      </c>
      <c r="H6706" t="n">
        <v>102</v>
      </c>
      <c r="I6706" t="inlineStr">
        <is>
          <t>Milho</t>
        </is>
      </c>
      <c r="J6706">
        <f>SI.ERROR(BUSCARV(D6706,TablaPaises,6,FALSO),"Sin dato")</f>
        <v/>
      </c>
      <c r="K6706">
        <f>SI.ERROR(BUSCARV(C6706,TablaProductos,2,FALSO),"Sin dato")</f>
        <v/>
      </c>
      <c r="L6706">
        <f>SI(H6706&gt;=1000000,"Alto",SI(H6706&gt;=100000,"Medio","Bajo"))</f>
        <v/>
      </c>
      <c r="M6706">
        <f>SI.ERROR(BUSCARV(E6706,TablaEstados,3,FALSO),"Sin dato")</f>
        <v/>
      </c>
      <c r="N6706">
        <f>SI.ERROR(BUSCARV(E6706,TablaEstados,4,FALSO),"Sin dato")</f>
        <v/>
      </c>
    </row>
    <row r="6707">
      <c r="A6707" t="inlineStr">
        <is>
          <t>2025</t>
        </is>
      </c>
      <c r="B6707" t="inlineStr">
        <is>
          <t>10</t>
        </is>
      </c>
      <c r="C6707" t="inlineStr">
        <is>
          <t>12019000</t>
        </is>
      </c>
      <c r="D6707" t="inlineStr">
        <is>
          <t>160</t>
        </is>
      </c>
      <c r="E6707" t="inlineStr">
        <is>
          <t>TO</t>
        </is>
      </c>
      <c r="F6707" t="n">
        <v>302</v>
      </c>
      <c r="G6707" t="n">
        <v>301763</v>
      </c>
      <c r="H6707" t="n">
        <v>124915</v>
      </c>
      <c r="I6707" t="inlineStr">
        <is>
          <t>Soja</t>
        </is>
      </c>
      <c r="J6707">
        <f>SI.ERROR(BUSCARV(D6707,TablaPaises,6,FALSO),"Sin dato")</f>
        <v/>
      </c>
      <c r="K6707">
        <f>SI.ERROR(BUSCARV(C6707,TablaProductos,2,FALSO),"Sin dato")</f>
        <v/>
      </c>
      <c r="L6707">
        <f>SI(H6707&gt;=1000000,"Alto",SI(H6707&gt;=100000,"Medio","Bajo"))</f>
        <v/>
      </c>
      <c r="M6707">
        <f>SI.ERROR(BUSCARV(E6707,TablaEstados,3,FALSO),"Sin dato")</f>
        <v/>
      </c>
      <c r="N6707">
        <f>SI.ERROR(BUSCARV(E6707,TablaEstados,4,FALSO),"Sin dato")</f>
        <v/>
      </c>
    </row>
    <row r="6708">
      <c r="A6708" t="inlineStr">
        <is>
          <t>2025</t>
        </is>
      </c>
      <c r="B6708" t="inlineStr">
        <is>
          <t>10</t>
        </is>
      </c>
      <c r="C6708" t="inlineStr">
        <is>
          <t>10059010</t>
        </is>
      </c>
      <c r="D6708" t="inlineStr">
        <is>
          <t>077</t>
        </is>
      </c>
      <c r="E6708" t="inlineStr">
        <is>
          <t>BA</t>
        </is>
      </c>
      <c r="F6708" t="n">
        <v>2</v>
      </c>
      <c r="G6708" t="n">
        <v>2</v>
      </c>
      <c r="H6708" t="n">
        <v>16</v>
      </c>
      <c r="I6708" t="inlineStr">
        <is>
          <t>Milho</t>
        </is>
      </c>
      <c r="J6708">
        <f>SI.ERROR(BUSCARV(D6708,TablaPaises,6,FALSO),"Sin dato")</f>
        <v/>
      </c>
      <c r="K6708">
        <f>SI.ERROR(BUSCARV(C6708,TablaProductos,2,FALSO),"Sin dato")</f>
        <v/>
      </c>
      <c r="L6708">
        <f>SI(H6708&gt;=1000000,"Alto",SI(H6708&gt;=100000,"Medio","Bajo"))</f>
        <v/>
      </c>
      <c r="M6708">
        <f>SI.ERROR(BUSCARV(E6708,TablaEstados,3,FALSO),"Sin dato")</f>
        <v/>
      </c>
      <c r="N6708">
        <f>SI.ERROR(BUSCARV(E6708,TablaEstados,4,FALSO),"Sin dato")</f>
        <v/>
      </c>
    </row>
    <row r="6709">
      <c r="A6709" t="inlineStr">
        <is>
          <t>2025</t>
        </is>
      </c>
      <c r="B6709" t="inlineStr">
        <is>
          <t>05</t>
        </is>
      </c>
      <c r="C6709" t="inlineStr">
        <is>
          <t>12019000</t>
        </is>
      </c>
      <c r="D6709" t="inlineStr">
        <is>
          <t>245</t>
        </is>
      </c>
      <c r="E6709" t="inlineStr">
        <is>
          <t>MA</t>
        </is>
      </c>
      <c r="F6709" t="n">
        <v>92738</v>
      </c>
      <c r="G6709" t="n">
        <v>92739294</v>
      </c>
      <c r="H6709" t="n">
        <v>36117205</v>
      </c>
      <c r="I6709" t="inlineStr">
        <is>
          <t>Soja</t>
        </is>
      </c>
      <c r="J6709">
        <f>SI.ERROR(BUSCARV(D6709,TablaPaises,6,FALSO),"Sin dato")</f>
        <v/>
      </c>
      <c r="K6709">
        <f>SI.ERROR(BUSCARV(C6709,TablaProductos,2,FALSO),"Sin dato")</f>
        <v/>
      </c>
      <c r="L6709">
        <f>SI(H6709&gt;=1000000,"Alto",SI(H6709&gt;=100000,"Medio","Bajo"))</f>
        <v/>
      </c>
      <c r="M6709">
        <f>SI.ERROR(BUSCARV(E6709,TablaEstados,3,FALSO),"Sin dato")</f>
        <v/>
      </c>
      <c r="N6709">
        <f>SI.ERROR(BUSCARV(E6709,TablaEstados,4,FALSO),"Sin dato")</f>
        <v/>
      </c>
    </row>
    <row r="6710">
      <c r="A6710" t="inlineStr">
        <is>
          <t>2025</t>
        </is>
      </c>
      <c r="B6710" t="inlineStr">
        <is>
          <t>09</t>
        </is>
      </c>
      <c r="C6710" t="inlineStr">
        <is>
          <t>09011110</t>
        </is>
      </c>
      <c r="D6710" t="inlineStr">
        <is>
          <t>493</t>
        </is>
      </c>
      <c r="E6710" t="inlineStr">
        <is>
          <t>MG</t>
        </is>
      </c>
      <c r="F6710" t="n">
        <v>1470</v>
      </c>
      <c r="G6710" t="n">
        <v>1470375</v>
      </c>
      <c r="H6710" t="n">
        <v>8579064</v>
      </c>
      <c r="I6710" t="inlineStr">
        <is>
          <t>Café en granos</t>
        </is>
      </c>
      <c r="J6710">
        <f>SI.ERROR(BUSCARV(D6710,TablaPaises,6,FALSO),"Sin dato")</f>
        <v/>
      </c>
      <c r="K6710">
        <f>SI.ERROR(BUSCARV(C6710,TablaProductos,2,FALSO),"Sin dato")</f>
        <v/>
      </c>
      <c r="L6710">
        <f>SI(H6710&gt;=1000000,"Alto",SI(H6710&gt;=100000,"Medio","Bajo"))</f>
        <v/>
      </c>
      <c r="M6710">
        <f>SI.ERROR(BUSCARV(E6710,TablaEstados,3,FALSO),"Sin dato")</f>
        <v/>
      </c>
      <c r="N6710">
        <f>SI.ERROR(BUSCARV(E6710,TablaEstados,4,FALSO),"Sin dato")</f>
        <v/>
      </c>
    </row>
    <row r="6711">
      <c r="A6711" t="inlineStr">
        <is>
          <t>2025</t>
        </is>
      </c>
      <c r="B6711" t="inlineStr">
        <is>
          <t>03</t>
        </is>
      </c>
      <c r="C6711" t="inlineStr">
        <is>
          <t>12019000</t>
        </is>
      </c>
      <c r="D6711" t="inlineStr">
        <is>
          <t>573</t>
        </is>
      </c>
      <c r="E6711" t="inlineStr">
        <is>
          <t>GO</t>
        </is>
      </c>
      <c r="F6711" t="n">
        <v>134</v>
      </c>
      <c r="G6711" t="n">
        <v>133919</v>
      </c>
      <c r="H6711" t="n">
        <v>51172</v>
      </c>
      <c r="I6711" t="inlineStr">
        <is>
          <t>Soja</t>
        </is>
      </c>
      <c r="J6711">
        <f>SI.ERROR(BUSCARV(D6711,TablaPaises,6,FALSO),"Sin dato")</f>
        <v/>
      </c>
      <c r="K6711">
        <f>SI.ERROR(BUSCARV(C6711,TablaProductos,2,FALSO),"Sin dato")</f>
        <v/>
      </c>
      <c r="L6711">
        <f>SI(H6711&gt;=1000000,"Alto",SI(H6711&gt;=100000,"Medio","Bajo"))</f>
        <v/>
      </c>
      <c r="M6711">
        <f>SI.ERROR(BUSCARV(E6711,TablaEstados,3,FALSO),"Sin dato")</f>
        <v/>
      </c>
      <c r="N6711">
        <f>SI.ERROR(BUSCARV(E6711,TablaEstados,4,FALSO),"Sin dato")</f>
        <v/>
      </c>
    </row>
    <row r="6712">
      <c r="A6712" t="inlineStr">
        <is>
          <t>2025</t>
        </is>
      </c>
      <c r="B6712" t="inlineStr">
        <is>
          <t>06</t>
        </is>
      </c>
      <c r="C6712" t="inlineStr">
        <is>
          <t>12019000</t>
        </is>
      </c>
      <c r="D6712" t="inlineStr">
        <is>
          <t>776</t>
        </is>
      </c>
      <c r="E6712" t="inlineStr">
        <is>
          <t>GO</t>
        </is>
      </c>
      <c r="F6712" t="n">
        <v>53702</v>
      </c>
      <c r="G6712" t="n">
        <v>53703617</v>
      </c>
      <c r="H6712" t="n">
        <v>21423817</v>
      </c>
      <c r="I6712" t="inlineStr">
        <is>
          <t>Soja</t>
        </is>
      </c>
      <c r="J6712">
        <f>SI.ERROR(BUSCARV(D6712,TablaPaises,6,FALSO),"Sin dato")</f>
        <v/>
      </c>
      <c r="K6712">
        <f>SI.ERROR(BUSCARV(C6712,TablaProductos,2,FALSO),"Sin dato")</f>
        <v/>
      </c>
      <c r="L6712">
        <f>SI(H6712&gt;=1000000,"Alto",SI(H6712&gt;=100000,"Medio","Bajo"))</f>
        <v/>
      </c>
      <c r="M6712">
        <f>SI.ERROR(BUSCARV(E6712,TablaEstados,3,FALSO),"Sin dato")</f>
        <v/>
      </c>
      <c r="N6712">
        <f>SI.ERROR(BUSCARV(E6712,TablaEstados,4,FALSO),"Sin dato")</f>
        <v/>
      </c>
    </row>
    <row r="6713">
      <c r="A6713" t="inlineStr">
        <is>
          <t>2025</t>
        </is>
      </c>
      <c r="B6713" t="inlineStr">
        <is>
          <t>12</t>
        </is>
      </c>
      <c r="C6713" t="inlineStr">
        <is>
          <t>10059010</t>
        </is>
      </c>
      <c r="D6713" t="inlineStr">
        <is>
          <t>198</t>
        </is>
      </c>
      <c r="E6713" t="inlineStr">
        <is>
          <t>GO</t>
        </is>
      </c>
      <c r="F6713" t="n">
        <v>15667009</v>
      </c>
      <c r="G6713" t="n">
        <v>15667009</v>
      </c>
      <c r="H6713" t="n">
        <v>3287421</v>
      </c>
      <c r="I6713" t="inlineStr">
        <is>
          <t>Milho</t>
        </is>
      </c>
      <c r="J6713">
        <f>SI.ERROR(BUSCARV(D6713,TablaPaises,6,FALSO),"Sin dato")</f>
        <v/>
      </c>
      <c r="K6713">
        <f>SI.ERROR(BUSCARV(C6713,TablaProductos,2,FALSO),"Sin dato")</f>
        <v/>
      </c>
      <c r="L6713">
        <f>SI(H6713&gt;=1000000,"Alto",SI(H6713&gt;=100000,"Medio","Bajo"))</f>
        <v/>
      </c>
      <c r="M6713">
        <f>SI.ERROR(BUSCARV(E6713,TablaEstados,3,FALSO),"Sin dato")</f>
        <v/>
      </c>
      <c r="N6713">
        <f>SI.ERROR(BUSCARV(E6713,TablaEstados,4,FALSO),"Sin dato")</f>
        <v/>
      </c>
    </row>
    <row r="6714">
      <c r="A6714" t="inlineStr">
        <is>
          <t>2025</t>
        </is>
      </c>
      <c r="B6714" t="inlineStr">
        <is>
          <t>03</t>
        </is>
      </c>
      <c r="C6714" t="inlineStr">
        <is>
          <t>52010020</t>
        </is>
      </c>
      <c r="D6714" t="inlineStr">
        <is>
          <t>160</t>
        </is>
      </c>
      <c r="E6714" t="inlineStr">
        <is>
          <t>MT</t>
        </is>
      </c>
      <c r="F6714" t="n">
        <v>50</v>
      </c>
      <c r="G6714" t="n">
        <v>50452</v>
      </c>
      <c r="H6714" t="n">
        <v>81055</v>
      </c>
      <c r="I6714" t="inlineStr">
        <is>
          <t>Algodón</t>
        </is>
      </c>
      <c r="J6714">
        <f>SI.ERROR(BUSCARV(D6714,TablaPaises,6,FALSO),"Sin dato")</f>
        <v/>
      </c>
      <c r="K6714">
        <f>SI.ERROR(BUSCARV(C6714,TablaProductos,2,FALSO),"Sin dato")</f>
        <v/>
      </c>
      <c r="L6714">
        <f>SI(H6714&gt;=1000000,"Alto",SI(H6714&gt;=100000,"Medio","Bajo"))</f>
        <v/>
      </c>
      <c r="M6714">
        <f>SI.ERROR(BUSCARV(E6714,TablaEstados,3,FALSO),"Sin dato")</f>
        <v/>
      </c>
      <c r="N6714">
        <f>SI.ERROR(BUSCARV(E6714,TablaEstados,4,FALSO),"Sin dato")</f>
        <v/>
      </c>
    </row>
    <row r="6715">
      <c r="A6715" t="inlineStr">
        <is>
          <t>2025</t>
        </is>
      </c>
      <c r="B6715" t="inlineStr">
        <is>
          <t>12</t>
        </is>
      </c>
      <c r="C6715" t="inlineStr">
        <is>
          <t>09011110</t>
        </is>
      </c>
      <c r="D6715" t="inlineStr">
        <is>
          <t>827</t>
        </is>
      </c>
      <c r="E6715" t="inlineStr">
        <is>
          <t>ES</t>
        </is>
      </c>
      <c r="F6715" t="n">
        <v>2345</v>
      </c>
      <c r="G6715" t="n">
        <v>2350400</v>
      </c>
      <c r="H6715" t="n">
        <v>14470934</v>
      </c>
      <c r="I6715" t="inlineStr">
        <is>
          <t>Café en granos</t>
        </is>
      </c>
      <c r="J6715">
        <f>SI.ERROR(BUSCARV(D6715,TablaPaises,6,FALSO),"Sin dato")</f>
        <v/>
      </c>
      <c r="K6715">
        <f>SI.ERROR(BUSCARV(C6715,TablaProductos,2,FALSO),"Sin dato")</f>
        <v/>
      </c>
      <c r="L6715">
        <f>SI(H6715&gt;=1000000,"Alto",SI(H6715&gt;=100000,"Medio","Bajo"))</f>
        <v/>
      </c>
      <c r="M6715">
        <f>SI.ERROR(BUSCARV(E6715,TablaEstados,3,FALSO),"Sin dato")</f>
        <v/>
      </c>
      <c r="N6715">
        <f>SI.ERROR(BUSCARV(E6715,TablaEstados,4,FALSO),"Sin dato")</f>
        <v/>
      </c>
    </row>
    <row r="6716">
      <c r="A6716" t="inlineStr">
        <is>
          <t>2025</t>
        </is>
      </c>
      <c r="B6716" t="inlineStr">
        <is>
          <t>04</t>
        </is>
      </c>
      <c r="C6716" t="inlineStr">
        <is>
          <t>09011110</t>
        </is>
      </c>
      <c r="D6716" t="inlineStr">
        <is>
          <t>163</t>
        </is>
      </c>
      <c r="E6716" t="inlineStr">
        <is>
          <t>MG</t>
        </is>
      </c>
      <c r="F6716" t="n">
        <v>38</v>
      </c>
      <c r="G6716" t="n">
        <v>38400</v>
      </c>
      <c r="H6716" t="n">
        <v>301056</v>
      </c>
      <c r="I6716" t="inlineStr">
        <is>
          <t>Café en granos</t>
        </is>
      </c>
      <c r="J6716">
        <f>SI.ERROR(BUSCARV(D6716,TablaPaises,6,FALSO),"Sin dato")</f>
        <v/>
      </c>
      <c r="K6716">
        <f>SI.ERROR(BUSCARV(C6716,TablaProductos,2,FALSO),"Sin dato")</f>
        <v/>
      </c>
      <c r="L6716">
        <f>SI(H6716&gt;=1000000,"Alto",SI(H6716&gt;=100000,"Medio","Bajo"))</f>
        <v/>
      </c>
      <c r="M6716">
        <f>SI.ERROR(BUSCARV(E6716,TablaEstados,3,FALSO),"Sin dato")</f>
        <v/>
      </c>
      <c r="N6716">
        <f>SI.ERROR(BUSCARV(E6716,TablaEstados,4,FALSO),"Sin dato")</f>
        <v/>
      </c>
    </row>
    <row r="6717">
      <c r="A6717" t="inlineStr">
        <is>
          <t>2025</t>
        </is>
      </c>
      <c r="B6717" t="inlineStr">
        <is>
          <t>05</t>
        </is>
      </c>
      <c r="C6717" t="inlineStr">
        <is>
          <t>12019000</t>
        </is>
      </c>
      <c r="D6717" t="inlineStr">
        <is>
          <t>386</t>
        </is>
      </c>
      <c r="E6717" t="inlineStr">
        <is>
          <t>AC</t>
        </is>
      </c>
      <c r="F6717" t="n">
        <v>1877</v>
      </c>
      <c r="G6717" t="n">
        <v>1877599</v>
      </c>
      <c r="H6717" t="n">
        <v>685240</v>
      </c>
      <c r="I6717" t="inlineStr">
        <is>
          <t>Soja</t>
        </is>
      </c>
      <c r="J6717">
        <f>SI.ERROR(BUSCARV(D6717,TablaPaises,6,FALSO),"Sin dato")</f>
        <v/>
      </c>
      <c r="K6717">
        <f>SI.ERROR(BUSCARV(C6717,TablaProductos,2,FALSO),"Sin dato")</f>
        <v/>
      </c>
      <c r="L6717">
        <f>SI(H6717&gt;=1000000,"Alto",SI(H6717&gt;=100000,"Medio","Bajo"))</f>
        <v/>
      </c>
      <c r="M6717">
        <f>SI.ERROR(BUSCARV(E6717,TablaEstados,3,FALSO),"Sin dato")</f>
        <v/>
      </c>
      <c r="N6717">
        <f>SI.ERROR(BUSCARV(E6717,TablaEstados,4,FALSO),"Sin dato")</f>
        <v/>
      </c>
    </row>
    <row r="6718">
      <c r="A6718" t="inlineStr">
        <is>
          <t>2025</t>
        </is>
      </c>
      <c r="B6718" t="inlineStr">
        <is>
          <t>09</t>
        </is>
      </c>
      <c r="C6718" t="inlineStr">
        <is>
          <t>52010020</t>
        </is>
      </c>
      <c r="D6718" t="inlineStr">
        <is>
          <t>827</t>
        </is>
      </c>
      <c r="E6718" t="inlineStr">
        <is>
          <t>MG</t>
        </is>
      </c>
      <c r="F6718" t="n">
        <v>501</v>
      </c>
      <c r="G6718" t="n">
        <v>501768</v>
      </c>
      <c r="H6718" t="n">
        <v>802501</v>
      </c>
      <c r="I6718" t="inlineStr">
        <is>
          <t>Algodón</t>
        </is>
      </c>
      <c r="J6718">
        <f>SI.ERROR(BUSCARV(D6718,TablaPaises,6,FALSO),"Sin dato")</f>
        <v/>
      </c>
      <c r="K6718">
        <f>SI.ERROR(BUSCARV(C6718,TablaProductos,2,FALSO),"Sin dato")</f>
        <v/>
      </c>
      <c r="L6718">
        <f>SI(H6718&gt;=1000000,"Alto",SI(H6718&gt;=100000,"Medio","Bajo"))</f>
        <v/>
      </c>
      <c r="M6718">
        <f>SI.ERROR(BUSCARV(E6718,TablaEstados,3,FALSO),"Sin dato")</f>
        <v/>
      </c>
      <c r="N6718">
        <f>SI.ERROR(BUSCARV(E6718,TablaEstados,4,FALSO),"Sin dato")</f>
        <v/>
      </c>
    </row>
    <row r="6719">
      <c r="A6719" t="inlineStr">
        <is>
          <t>2025</t>
        </is>
      </c>
      <c r="B6719" t="inlineStr">
        <is>
          <t>12</t>
        </is>
      </c>
      <c r="C6719" t="inlineStr">
        <is>
          <t>09011110</t>
        </is>
      </c>
      <c r="D6719" t="inlineStr">
        <is>
          <t>386</t>
        </is>
      </c>
      <c r="E6719" t="inlineStr">
        <is>
          <t>BA</t>
        </is>
      </c>
      <c r="F6719" t="n">
        <v>541</v>
      </c>
      <c r="G6719" t="n">
        <v>542015</v>
      </c>
      <c r="H6719" t="n">
        <v>3890270</v>
      </c>
      <c r="I6719" t="inlineStr">
        <is>
          <t>Café en granos</t>
        </is>
      </c>
      <c r="J6719">
        <f>SI.ERROR(BUSCARV(D6719,TablaPaises,6,FALSO),"Sin dato")</f>
        <v/>
      </c>
      <c r="K6719">
        <f>SI.ERROR(BUSCARV(C6719,TablaProductos,2,FALSO),"Sin dato")</f>
        <v/>
      </c>
      <c r="L6719">
        <f>SI(H6719&gt;=1000000,"Alto",SI(H6719&gt;=100000,"Medio","Bajo"))</f>
        <v/>
      </c>
      <c r="M6719">
        <f>SI.ERROR(BUSCARV(E6719,TablaEstados,3,FALSO),"Sin dato")</f>
        <v/>
      </c>
      <c r="N6719">
        <f>SI.ERROR(BUSCARV(E6719,TablaEstados,4,FALSO),"Sin dato")</f>
        <v/>
      </c>
    </row>
    <row r="6720">
      <c r="A6720" t="inlineStr">
        <is>
          <t>2025</t>
        </is>
      </c>
      <c r="B6720" t="inlineStr">
        <is>
          <t>05</t>
        </is>
      </c>
      <c r="C6720" t="inlineStr">
        <is>
          <t>09011110</t>
        </is>
      </c>
      <c r="D6720" t="inlineStr">
        <is>
          <t>087</t>
        </is>
      </c>
      <c r="E6720" t="inlineStr">
        <is>
          <t>GO</t>
        </is>
      </c>
      <c r="F6720" t="n">
        <v>117</v>
      </c>
      <c r="G6720" t="n">
        <v>117600</v>
      </c>
      <c r="H6720" t="n">
        <v>685867</v>
      </c>
      <c r="I6720" t="inlineStr">
        <is>
          <t>Café en granos</t>
        </is>
      </c>
      <c r="J6720">
        <f>SI.ERROR(BUSCARV(D6720,TablaPaises,6,FALSO),"Sin dato")</f>
        <v/>
      </c>
      <c r="K6720">
        <f>SI.ERROR(BUSCARV(C6720,TablaProductos,2,FALSO),"Sin dato")</f>
        <v/>
      </c>
      <c r="L6720">
        <f>SI(H6720&gt;=1000000,"Alto",SI(H6720&gt;=100000,"Medio","Bajo"))</f>
        <v/>
      </c>
      <c r="M6720">
        <f>SI.ERROR(BUSCARV(E6720,TablaEstados,3,FALSO),"Sin dato")</f>
        <v/>
      </c>
      <c r="N6720">
        <f>SI.ERROR(BUSCARV(E6720,TablaEstados,4,FALSO),"Sin dato")</f>
        <v/>
      </c>
    </row>
    <row r="6721">
      <c r="A6721" t="inlineStr">
        <is>
          <t>2025</t>
        </is>
      </c>
      <c r="B6721" t="inlineStr">
        <is>
          <t>02</t>
        </is>
      </c>
      <c r="C6721" t="inlineStr">
        <is>
          <t>10059010</t>
        </is>
      </c>
      <c r="D6721" t="inlineStr">
        <is>
          <t>040</t>
        </is>
      </c>
      <c r="E6721" t="inlineStr">
        <is>
          <t>MT</t>
        </is>
      </c>
      <c r="F6721" t="n">
        <v>260000</v>
      </c>
      <c r="G6721" t="n">
        <v>260000</v>
      </c>
      <c r="H6721" t="n">
        <v>133500</v>
      </c>
      <c r="I6721" t="inlineStr">
        <is>
          <t>Milho</t>
        </is>
      </c>
      <c r="J6721">
        <f>SI.ERROR(BUSCARV(D6721,TablaPaises,6,FALSO),"Sin dato")</f>
        <v/>
      </c>
      <c r="K6721">
        <f>SI.ERROR(BUSCARV(C6721,TablaProductos,2,FALSO),"Sin dato")</f>
        <v/>
      </c>
      <c r="L6721">
        <f>SI(H6721&gt;=1000000,"Alto",SI(H6721&gt;=100000,"Medio","Bajo"))</f>
        <v/>
      </c>
      <c r="M6721">
        <f>SI.ERROR(BUSCARV(E6721,TablaEstados,3,FALSO),"Sin dato")</f>
        <v/>
      </c>
      <c r="N6721">
        <f>SI.ERROR(BUSCARV(E6721,TablaEstados,4,FALSO),"Sin dato")</f>
        <v/>
      </c>
    </row>
    <row r="6722">
      <c r="A6722" t="inlineStr">
        <is>
          <t>2025</t>
        </is>
      </c>
      <c r="B6722" t="inlineStr">
        <is>
          <t>02</t>
        </is>
      </c>
      <c r="C6722" t="inlineStr">
        <is>
          <t>52010020</t>
        </is>
      </c>
      <c r="D6722" t="inlineStr">
        <is>
          <t>858</t>
        </is>
      </c>
      <c r="E6722" t="inlineStr">
        <is>
          <t>SP</t>
        </is>
      </c>
      <c r="F6722" t="n">
        <v>2653</v>
      </c>
      <c r="G6722" t="n">
        <v>2652400</v>
      </c>
      <c r="H6722" t="n">
        <v>4392812</v>
      </c>
      <c r="I6722" t="inlineStr">
        <is>
          <t>Algodón</t>
        </is>
      </c>
      <c r="J6722">
        <f>SI.ERROR(BUSCARV(D6722,TablaPaises,6,FALSO),"Sin dato")</f>
        <v/>
      </c>
      <c r="K6722">
        <f>SI.ERROR(BUSCARV(C6722,TablaProductos,2,FALSO),"Sin dato")</f>
        <v/>
      </c>
      <c r="L6722">
        <f>SI(H6722&gt;=1000000,"Alto",SI(H6722&gt;=100000,"Medio","Bajo"))</f>
        <v/>
      </c>
      <c r="M6722">
        <f>SI.ERROR(BUSCARV(E6722,TablaEstados,3,FALSO),"Sin dato")</f>
        <v/>
      </c>
      <c r="N6722">
        <f>SI.ERROR(BUSCARV(E6722,TablaEstados,4,FALSO),"Sin dato")</f>
        <v/>
      </c>
    </row>
    <row r="6723">
      <c r="A6723" t="inlineStr">
        <is>
          <t>2025</t>
        </is>
      </c>
      <c r="B6723" t="inlineStr">
        <is>
          <t>04</t>
        </is>
      </c>
      <c r="C6723" t="inlineStr">
        <is>
          <t>09011110</t>
        </is>
      </c>
      <c r="D6723" t="inlineStr">
        <is>
          <t>827</t>
        </is>
      </c>
      <c r="E6723" t="inlineStr">
        <is>
          <t>ES</t>
        </is>
      </c>
      <c r="F6723" t="n">
        <v>290</v>
      </c>
      <c r="G6723" t="n">
        <v>290400</v>
      </c>
      <c r="H6723" t="n">
        <v>1962235</v>
      </c>
      <c r="I6723" t="inlineStr">
        <is>
          <t>Café en granos</t>
        </is>
      </c>
      <c r="J6723">
        <f>SI.ERROR(BUSCARV(D6723,TablaPaises,6,FALSO),"Sin dato")</f>
        <v/>
      </c>
      <c r="K6723">
        <f>SI.ERROR(BUSCARV(C6723,TablaProductos,2,FALSO),"Sin dato")</f>
        <v/>
      </c>
      <c r="L6723">
        <f>SI(H6723&gt;=1000000,"Alto",SI(H6723&gt;=100000,"Medio","Bajo"))</f>
        <v/>
      </c>
      <c r="M6723">
        <f>SI.ERROR(BUSCARV(E6723,TablaEstados,3,FALSO),"Sin dato")</f>
        <v/>
      </c>
      <c r="N6723">
        <f>SI.ERROR(BUSCARV(E6723,TablaEstados,4,FALSO),"Sin dato")</f>
        <v/>
      </c>
    </row>
    <row r="6724">
      <c r="A6724" t="inlineStr">
        <is>
          <t>2025</t>
        </is>
      </c>
      <c r="B6724" t="inlineStr">
        <is>
          <t>08</t>
        </is>
      </c>
      <c r="C6724" t="inlineStr">
        <is>
          <t>09011110</t>
        </is>
      </c>
      <c r="D6724" t="inlineStr">
        <is>
          <t>023</t>
        </is>
      </c>
      <c r="E6724" t="inlineStr">
        <is>
          <t>ES</t>
        </is>
      </c>
      <c r="F6724" t="n">
        <v>400</v>
      </c>
      <c r="G6724" t="n">
        <v>400000</v>
      </c>
      <c r="H6724" t="n">
        <v>1832430</v>
      </c>
      <c r="I6724" t="inlineStr">
        <is>
          <t>Café en granos</t>
        </is>
      </c>
      <c r="J6724">
        <f>SI.ERROR(BUSCARV(D6724,TablaPaises,6,FALSO),"Sin dato")</f>
        <v/>
      </c>
      <c r="K6724">
        <f>SI.ERROR(BUSCARV(C6724,TablaProductos,2,FALSO),"Sin dato")</f>
        <v/>
      </c>
      <c r="L6724">
        <f>SI(H6724&gt;=1000000,"Alto",SI(H6724&gt;=100000,"Medio","Bajo"))</f>
        <v/>
      </c>
      <c r="M6724">
        <f>SI.ERROR(BUSCARV(E6724,TablaEstados,3,FALSO),"Sin dato")</f>
        <v/>
      </c>
      <c r="N6724">
        <f>SI.ERROR(BUSCARV(E6724,TablaEstados,4,FALSO),"Sin dato")</f>
        <v/>
      </c>
    </row>
    <row r="6725">
      <c r="A6725" t="inlineStr">
        <is>
          <t>2025</t>
        </is>
      </c>
      <c r="B6725" t="inlineStr">
        <is>
          <t>04</t>
        </is>
      </c>
      <c r="C6725" t="inlineStr">
        <is>
          <t>12019000</t>
        </is>
      </c>
      <c r="D6725" t="inlineStr">
        <is>
          <t>576</t>
        </is>
      </c>
      <c r="E6725" t="inlineStr">
        <is>
          <t>SP</t>
        </is>
      </c>
      <c r="F6725" t="n">
        <v>36200</v>
      </c>
      <c r="G6725" t="n">
        <v>36199143</v>
      </c>
      <c r="H6725" t="n">
        <v>13768802</v>
      </c>
      <c r="I6725" t="inlineStr">
        <is>
          <t>Soja</t>
        </is>
      </c>
      <c r="J6725">
        <f>SI.ERROR(BUSCARV(D6725,TablaPaises,6,FALSO),"Sin dato")</f>
        <v/>
      </c>
      <c r="K6725">
        <f>SI.ERROR(BUSCARV(C6725,TablaProductos,2,FALSO),"Sin dato")</f>
        <v/>
      </c>
      <c r="L6725">
        <f>SI(H6725&gt;=1000000,"Alto",SI(H6725&gt;=100000,"Medio","Bajo"))</f>
        <v/>
      </c>
      <c r="M6725">
        <f>SI.ERROR(BUSCARV(E6725,TablaEstados,3,FALSO),"Sin dato")</f>
        <v/>
      </c>
      <c r="N6725">
        <f>SI.ERROR(BUSCARV(E6725,TablaEstados,4,FALSO),"Sin dato")</f>
        <v/>
      </c>
    </row>
    <row r="6726">
      <c r="A6726" t="inlineStr">
        <is>
          <t>2025</t>
        </is>
      </c>
      <c r="B6726" t="inlineStr">
        <is>
          <t>09</t>
        </is>
      </c>
      <c r="C6726" t="inlineStr">
        <is>
          <t>10059010</t>
        </is>
      </c>
      <c r="D6726" t="inlineStr">
        <is>
          <t>369</t>
        </is>
      </c>
      <c r="E6726" t="inlineStr">
        <is>
          <t>GO</t>
        </is>
      </c>
      <c r="F6726" t="n">
        <v>29297401</v>
      </c>
      <c r="G6726" t="n">
        <v>29297401</v>
      </c>
      <c r="H6726" t="n">
        <v>5897579</v>
      </c>
      <c r="I6726" t="inlineStr">
        <is>
          <t>Milho</t>
        </is>
      </c>
      <c r="J6726">
        <f>SI.ERROR(BUSCARV(D6726,TablaPaises,6,FALSO),"Sin dato")</f>
        <v/>
      </c>
      <c r="K6726">
        <f>SI.ERROR(BUSCARV(C6726,TablaProductos,2,FALSO),"Sin dato")</f>
        <v/>
      </c>
      <c r="L6726">
        <f>SI(H6726&gt;=1000000,"Alto",SI(H6726&gt;=100000,"Medio","Bajo"))</f>
        <v/>
      </c>
      <c r="M6726">
        <f>SI.ERROR(BUSCARV(E6726,TablaEstados,3,FALSO),"Sin dato")</f>
        <v/>
      </c>
      <c r="N6726">
        <f>SI.ERROR(BUSCARV(E6726,TablaEstados,4,FALSO),"Sin dato")</f>
        <v/>
      </c>
    </row>
    <row r="6727">
      <c r="A6727" t="inlineStr">
        <is>
          <t>2025</t>
        </is>
      </c>
      <c r="B6727" t="inlineStr">
        <is>
          <t>07</t>
        </is>
      </c>
      <c r="C6727" t="inlineStr">
        <is>
          <t>52010020</t>
        </is>
      </c>
      <c r="D6727" t="inlineStr">
        <is>
          <t>160</t>
        </is>
      </c>
      <c r="E6727" t="inlineStr">
        <is>
          <t>BA</t>
        </is>
      </c>
      <c r="F6727" t="n">
        <v>1478</v>
      </c>
      <c r="G6727" t="n">
        <v>1478360</v>
      </c>
      <c r="H6727" t="n">
        <v>2446053</v>
      </c>
      <c r="I6727" t="inlineStr">
        <is>
          <t>Algodón</t>
        </is>
      </c>
      <c r="J6727">
        <f>SI.ERROR(BUSCARV(D6727,TablaPaises,6,FALSO),"Sin dato")</f>
        <v/>
      </c>
      <c r="K6727">
        <f>SI.ERROR(BUSCARV(C6727,TablaProductos,2,FALSO),"Sin dato")</f>
        <v/>
      </c>
      <c r="L6727">
        <f>SI(H6727&gt;=1000000,"Alto",SI(H6727&gt;=100000,"Medio","Bajo"))</f>
        <v/>
      </c>
      <c r="M6727">
        <f>SI.ERROR(BUSCARV(E6727,TablaEstados,3,FALSO),"Sin dato")</f>
        <v/>
      </c>
      <c r="N6727">
        <f>SI.ERROR(BUSCARV(E6727,TablaEstados,4,FALSO),"Sin dato")</f>
        <v/>
      </c>
    </row>
    <row r="6728">
      <c r="A6728" t="inlineStr">
        <is>
          <t>2025</t>
        </is>
      </c>
      <c r="B6728" t="inlineStr">
        <is>
          <t>12</t>
        </is>
      </c>
      <c r="C6728" t="inlineStr">
        <is>
          <t>10059010</t>
        </is>
      </c>
      <c r="D6728" t="inlineStr">
        <is>
          <t>351</t>
        </is>
      </c>
      <c r="E6728" t="inlineStr">
        <is>
          <t>MA</t>
        </is>
      </c>
      <c r="F6728" t="n">
        <v>1</v>
      </c>
      <c r="G6728" t="n">
        <v>1</v>
      </c>
      <c r="H6728" t="n">
        <v>17</v>
      </c>
      <c r="I6728" t="inlineStr">
        <is>
          <t>Milho</t>
        </is>
      </c>
      <c r="J6728">
        <f>SI.ERROR(BUSCARV(D6728,TablaPaises,6,FALSO),"Sin dato")</f>
        <v/>
      </c>
      <c r="K6728">
        <f>SI.ERROR(BUSCARV(C6728,TablaProductos,2,FALSO),"Sin dato")</f>
        <v/>
      </c>
      <c r="L6728">
        <f>SI(H6728&gt;=1000000,"Alto",SI(H6728&gt;=100000,"Medio","Bajo"))</f>
        <v/>
      </c>
      <c r="M6728">
        <f>SI.ERROR(BUSCARV(E6728,TablaEstados,3,FALSO),"Sin dato")</f>
        <v/>
      </c>
      <c r="N6728">
        <f>SI.ERROR(BUSCARV(E6728,TablaEstados,4,FALSO),"Sin dato")</f>
        <v/>
      </c>
    </row>
    <row r="6729">
      <c r="A6729" t="inlineStr">
        <is>
          <t>2025</t>
        </is>
      </c>
      <c r="B6729" t="inlineStr">
        <is>
          <t>01</t>
        </is>
      </c>
      <c r="C6729" t="inlineStr">
        <is>
          <t>10059010</t>
        </is>
      </c>
      <c r="D6729" t="inlineStr">
        <is>
          <t>589</t>
        </is>
      </c>
      <c r="E6729" t="inlineStr">
        <is>
          <t>MT</t>
        </is>
      </c>
      <c r="F6729" t="n">
        <v>389869</v>
      </c>
      <c r="G6729" t="n">
        <v>389869</v>
      </c>
      <c r="H6729" t="n">
        <v>215883</v>
      </c>
      <c r="I6729" t="inlineStr">
        <is>
          <t>Milho</t>
        </is>
      </c>
      <c r="J6729">
        <f>SI.ERROR(BUSCARV(D6729,TablaPaises,6,FALSO),"Sin dato")</f>
        <v/>
      </c>
      <c r="K6729">
        <f>SI.ERROR(BUSCARV(C6729,TablaProductos,2,FALSO),"Sin dato")</f>
        <v/>
      </c>
      <c r="L6729">
        <f>SI(H6729&gt;=1000000,"Alto",SI(H6729&gt;=100000,"Medio","Bajo"))</f>
        <v/>
      </c>
      <c r="M6729">
        <f>SI.ERROR(BUSCARV(E6729,TablaEstados,3,FALSO),"Sin dato")</f>
        <v/>
      </c>
      <c r="N6729">
        <f>SI.ERROR(BUSCARV(E6729,TablaEstados,4,FALSO),"Sin dato")</f>
        <v/>
      </c>
    </row>
    <row r="6730">
      <c r="A6730" t="inlineStr">
        <is>
          <t>2025</t>
        </is>
      </c>
      <c r="B6730" t="inlineStr">
        <is>
          <t>11</t>
        </is>
      </c>
      <c r="C6730" t="inlineStr">
        <is>
          <t>09011110</t>
        </is>
      </c>
      <c r="D6730" t="inlineStr">
        <is>
          <t>169</t>
        </is>
      </c>
      <c r="E6730" t="inlineStr">
        <is>
          <t>ES</t>
        </is>
      </c>
      <c r="F6730" t="n">
        <v>2494</v>
      </c>
      <c r="G6730" t="n">
        <v>2495600</v>
      </c>
      <c r="H6730" t="n">
        <v>10126678</v>
      </c>
      <c r="I6730" t="inlineStr">
        <is>
          <t>Café en granos</t>
        </is>
      </c>
      <c r="J6730">
        <f>SI.ERROR(BUSCARV(D6730,TablaPaises,6,FALSO),"Sin dato")</f>
        <v/>
      </c>
      <c r="K6730">
        <f>SI.ERROR(BUSCARV(C6730,TablaProductos,2,FALSO),"Sin dato")</f>
        <v/>
      </c>
      <c r="L6730">
        <f>SI(H6730&gt;=1000000,"Alto",SI(H6730&gt;=100000,"Medio","Bajo"))</f>
        <v/>
      </c>
      <c r="M6730">
        <f>SI.ERROR(BUSCARV(E6730,TablaEstados,3,FALSO),"Sin dato")</f>
        <v/>
      </c>
      <c r="N6730">
        <f>SI.ERROR(BUSCARV(E6730,TablaEstados,4,FALSO),"Sin dato")</f>
        <v/>
      </c>
    </row>
    <row r="6731">
      <c r="A6731" t="inlineStr">
        <is>
          <t>2025</t>
        </is>
      </c>
      <c r="B6731" t="inlineStr">
        <is>
          <t>05</t>
        </is>
      </c>
      <c r="C6731" t="inlineStr">
        <is>
          <t>12019000</t>
        </is>
      </c>
      <c r="D6731" t="inlineStr">
        <is>
          <t>493</t>
        </is>
      </c>
      <c r="E6731" t="inlineStr">
        <is>
          <t>MT</t>
        </is>
      </c>
      <c r="F6731" t="n">
        <v>99075</v>
      </c>
      <c r="G6731" t="n">
        <v>99074526</v>
      </c>
      <c r="H6731" t="n">
        <v>38767173</v>
      </c>
      <c r="I6731" t="inlineStr">
        <is>
          <t>Soja</t>
        </is>
      </c>
      <c r="J6731">
        <f>SI.ERROR(BUSCARV(D6731,TablaPaises,6,FALSO),"Sin dato")</f>
        <v/>
      </c>
      <c r="K6731">
        <f>SI.ERROR(BUSCARV(C6731,TablaProductos,2,FALSO),"Sin dato")</f>
        <v/>
      </c>
      <c r="L6731">
        <f>SI(H6731&gt;=1000000,"Alto",SI(H6731&gt;=100000,"Medio","Bajo"))</f>
        <v/>
      </c>
      <c r="M6731">
        <f>SI.ERROR(BUSCARV(E6731,TablaEstados,3,FALSO),"Sin dato")</f>
        <v/>
      </c>
      <c r="N6731">
        <f>SI.ERROR(BUSCARV(E6731,TablaEstados,4,FALSO),"Sin dato")</f>
        <v/>
      </c>
    </row>
    <row r="6732">
      <c r="A6732" t="inlineStr">
        <is>
          <t>2025</t>
        </is>
      </c>
      <c r="B6732" t="inlineStr">
        <is>
          <t>06</t>
        </is>
      </c>
      <c r="C6732" t="inlineStr">
        <is>
          <t>12019000</t>
        </is>
      </c>
      <c r="D6732" t="inlineStr">
        <is>
          <t>528</t>
        </is>
      </c>
      <c r="E6732" t="inlineStr">
        <is>
          <t>AC</t>
        </is>
      </c>
      <c r="F6732" t="n">
        <v>749</v>
      </c>
      <c r="G6732" t="n">
        <v>749219</v>
      </c>
      <c r="H6732" t="n">
        <v>285625</v>
      </c>
      <c r="I6732" t="inlineStr">
        <is>
          <t>Soja</t>
        </is>
      </c>
      <c r="J6732">
        <f>SI.ERROR(BUSCARV(D6732,TablaPaises,6,FALSO),"Sin dato")</f>
        <v/>
      </c>
      <c r="K6732">
        <f>SI.ERROR(BUSCARV(C6732,TablaProductos,2,FALSO),"Sin dato")</f>
        <v/>
      </c>
      <c r="L6732">
        <f>SI(H6732&gt;=1000000,"Alto",SI(H6732&gt;=100000,"Medio","Bajo"))</f>
        <v/>
      </c>
      <c r="M6732">
        <f>SI.ERROR(BUSCARV(E6732,TablaEstados,3,FALSO),"Sin dato")</f>
        <v/>
      </c>
      <c r="N6732">
        <f>SI.ERROR(BUSCARV(E6732,TablaEstados,4,FALSO),"Sin dato")</f>
        <v/>
      </c>
    </row>
    <row r="6733">
      <c r="A6733" t="inlineStr">
        <is>
          <t>2025</t>
        </is>
      </c>
      <c r="B6733" t="inlineStr">
        <is>
          <t>12</t>
        </is>
      </c>
      <c r="C6733" t="inlineStr">
        <is>
          <t>09011110</t>
        </is>
      </c>
      <c r="D6733" t="inlineStr">
        <is>
          <t>232</t>
        </is>
      </c>
      <c r="E6733" t="inlineStr">
        <is>
          <t>GO</t>
        </is>
      </c>
      <c r="F6733" t="n">
        <v>114</v>
      </c>
      <c r="G6733" t="n">
        <v>112460</v>
      </c>
      <c r="H6733" t="n">
        <v>861993</v>
      </c>
      <c r="I6733" t="inlineStr">
        <is>
          <t>Café en granos</t>
        </is>
      </c>
      <c r="J6733">
        <f>SI.ERROR(BUSCARV(D6733,TablaPaises,6,FALSO),"Sin dato")</f>
        <v/>
      </c>
      <c r="K6733">
        <f>SI.ERROR(BUSCARV(C6733,TablaProductos,2,FALSO),"Sin dato")</f>
        <v/>
      </c>
      <c r="L6733">
        <f>SI(H6733&gt;=1000000,"Alto",SI(H6733&gt;=100000,"Medio","Bajo"))</f>
        <v/>
      </c>
      <c r="M6733">
        <f>SI.ERROR(BUSCARV(E6733,TablaEstados,3,FALSO),"Sin dato")</f>
        <v/>
      </c>
      <c r="N6733">
        <f>SI.ERROR(BUSCARV(E6733,TablaEstados,4,FALSO),"Sin dato")</f>
        <v/>
      </c>
    </row>
    <row r="6734">
      <c r="A6734" t="inlineStr">
        <is>
          <t>2025</t>
        </is>
      </c>
      <c r="B6734" t="inlineStr">
        <is>
          <t>12</t>
        </is>
      </c>
      <c r="C6734" t="inlineStr">
        <is>
          <t>09011110</t>
        </is>
      </c>
      <c r="D6734" t="inlineStr">
        <is>
          <t>063</t>
        </is>
      </c>
      <c r="E6734" t="inlineStr">
        <is>
          <t>ES</t>
        </is>
      </c>
      <c r="F6734" t="n">
        <v>726</v>
      </c>
      <c r="G6734" t="n">
        <v>725980</v>
      </c>
      <c r="H6734" t="n">
        <v>4166822</v>
      </c>
      <c r="I6734" t="inlineStr">
        <is>
          <t>Café en granos</t>
        </is>
      </c>
      <c r="J6734">
        <f>SI.ERROR(BUSCARV(D6734,TablaPaises,6,FALSO),"Sin dato")</f>
        <v/>
      </c>
      <c r="K6734">
        <f>SI.ERROR(BUSCARV(C6734,TablaProductos,2,FALSO),"Sin dato")</f>
        <v/>
      </c>
      <c r="L6734">
        <f>SI(H6734&gt;=1000000,"Alto",SI(H6734&gt;=100000,"Medio","Bajo"))</f>
        <v/>
      </c>
      <c r="M6734">
        <f>SI.ERROR(BUSCARV(E6734,TablaEstados,3,FALSO),"Sin dato")</f>
        <v/>
      </c>
      <c r="N6734">
        <f>SI.ERROR(BUSCARV(E6734,TablaEstados,4,FALSO),"Sin dato")</f>
        <v/>
      </c>
    </row>
    <row r="6735">
      <c r="A6735" t="inlineStr">
        <is>
          <t>2025</t>
        </is>
      </c>
      <c r="B6735" t="inlineStr">
        <is>
          <t>04</t>
        </is>
      </c>
      <c r="C6735" t="inlineStr">
        <is>
          <t>09011110</t>
        </is>
      </c>
      <c r="D6735" t="inlineStr">
        <is>
          <t>087</t>
        </is>
      </c>
      <c r="E6735" t="inlineStr">
        <is>
          <t>ES</t>
        </is>
      </c>
      <c r="F6735" t="n">
        <v>19</v>
      </c>
      <c r="G6735" t="n">
        <v>19200</v>
      </c>
      <c r="H6735" t="n">
        <v>168890</v>
      </c>
      <c r="I6735" t="inlineStr">
        <is>
          <t>Café en granos</t>
        </is>
      </c>
      <c r="J6735">
        <f>SI.ERROR(BUSCARV(D6735,TablaPaises,6,FALSO),"Sin dato")</f>
        <v/>
      </c>
      <c r="K6735">
        <f>SI.ERROR(BUSCARV(C6735,TablaProductos,2,FALSO),"Sin dato")</f>
        <v/>
      </c>
      <c r="L6735">
        <f>SI(H6735&gt;=1000000,"Alto",SI(H6735&gt;=100000,"Medio","Bajo"))</f>
        <v/>
      </c>
      <c r="M6735">
        <f>SI.ERROR(BUSCARV(E6735,TablaEstados,3,FALSO),"Sin dato")</f>
        <v/>
      </c>
      <c r="N6735">
        <f>SI.ERROR(BUSCARV(E6735,TablaEstados,4,FALSO),"Sin dato")</f>
        <v/>
      </c>
    </row>
    <row r="6736">
      <c r="A6736" t="inlineStr">
        <is>
          <t>2025</t>
        </is>
      </c>
      <c r="B6736" t="inlineStr">
        <is>
          <t>05</t>
        </is>
      </c>
      <c r="C6736" t="inlineStr">
        <is>
          <t>10059010</t>
        </is>
      </c>
      <c r="D6736" t="inlineStr">
        <is>
          <t>580</t>
        </is>
      </c>
      <c r="E6736" t="inlineStr">
        <is>
          <t>SC</t>
        </is>
      </c>
      <c r="F6736" t="n">
        <v>5</v>
      </c>
      <c r="G6736" t="n">
        <v>5</v>
      </c>
      <c r="H6736" t="n">
        <v>9</v>
      </c>
      <c r="I6736" t="inlineStr">
        <is>
          <t>Milho</t>
        </is>
      </c>
      <c r="J6736">
        <f>SI.ERROR(BUSCARV(D6736,TablaPaises,6,FALSO),"Sin dato")</f>
        <v/>
      </c>
      <c r="K6736">
        <f>SI.ERROR(BUSCARV(C6736,TablaProductos,2,FALSO),"Sin dato")</f>
        <v/>
      </c>
      <c r="L6736">
        <f>SI(H6736&gt;=1000000,"Alto",SI(H6736&gt;=100000,"Medio","Bajo"))</f>
        <v/>
      </c>
      <c r="M6736">
        <f>SI.ERROR(BUSCARV(E6736,TablaEstados,3,FALSO),"Sin dato")</f>
        <v/>
      </c>
      <c r="N6736">
        <f>SI.ERROR(BUSCARV(E6736,TablaEstados,4,FALSO),"Sin dato")</f>
        <v/>
      </c>
    </row>
    <row r="6737">
      <c r="A6737" t="inlineStr">
        <is>
          <t>2025</t>
        </is>
      </c>
      <c r="B6737" t="inlineStr">
        <is>
          <t>12</t>
        </is>
      </c>
      <c r="C6737" t="inlineStr">
        <is>
          <t>10059010</t>
        </is>
      </c>
      <c r="D6737" t="inlineStr">
        <is>
          <t>372</t>
        </is>
      </c>
      <c r="E6737" t="inlineStr">
        <is>
          <t>MS</t>
        </is>
      </c>
      <c r="F6737" t="n">
        <v>99300649</v>
      </c>
      <c r="G6737" t="n">
        <v>99300649</v>
      </c>
      <c r="H6737" t="n">
        <v>22416352</v>
      </c>
      <c r="I6737" t="inlineStr">
        <is>
          <t>Milho</t>
        </is>
      </c>
      <c r="J6737">
        <f>SI.ERROR(BUSCARV(D6737,TablaPaises,6,FALSO),"Sin dato")</f>
        <v/>
      </c>
      <c r="K6737">
        <f>SI.ERROR(BUSCARV(C6737,TablaProductos,2,FALSO),"Sin dato")</f>
        <v/>
      </c>
      <c r="L6737">
        <f>SI(H6737&gt;=1000000,"Alto",SI(H6737&gt;=100000,"Medio","Bajo"))</f>
        <v/>
      </c>
      <c r="M6737">
        <f>SI.ERROR(BUSCARV(E6737,TablaEstados,3,FALSO),"Sin dato")</f>
        <v/>
      </c>
      <c r="N6737">
        <f>SI.ERROR(BUSCARV(E6737,TablaEstados,4,FALSO),"Sin dato")</f>
        <v/>
      </c>
    </row>
    <row r="6738">
      <c r="A6738" t="inlineStr">
        <is>
          <t>2025</t>
        </is>
      </c>
      <c r="B6738" t="inlineStr">
        <is>
          <t>09</t>
        </is>
      </c>
      <c r="C6738" t="inlineStr">
        <is>
          <t>09011110</t>
        </is>
      </c>
      <c r="D6738" t="inlineStr">
        <is>
          <t>301</t>
        </is>
      </c>
      <c r="E6738" t="inlineStr">
        <is>
          <t>SP</t>
        </is>
      </c>
      <c r="F6738" t="n">
        <v>479</v>
      </c>
      <c r="G6738" t="n">
        <v>480145</v>
      </c>
      <c r="H6738" t="n">
        <v>2776038</v>
      </c>
      <c r="I6738" t="inlineStr">
        <is>
          <t>Café en granos</t>
        </is>
      </c>
      <c r="J6738">
        <f>SI.ERROR(BUSCARV(D6738,TablaPaises,6,FALSO),"Sin dato")</f>
        <v/>
      </c>
      <c r="K6738">
        <f>SI.ERROR(BUSCARV(C6738,TablaProductos,2,FALSO),"Sin dato")</f>
        <v/>
      </c>
      <c r="L6738">
        <f>SI(H6738&gt;=1000000,"Alto",SI(H6738&gt;=100000,"Medio","Bajo"))</f>
        <v/>
      </c>
      <c r="M6738">
        <f>SI.ERROR(BUSCARV(E6738,TablaEstados,3,FALSO),"Sin dato")</f>
        <v/>
      </c>
      <c r="N6738">
        <f>SI.ERROR(BUSCARV(E6738,TablaEstados,4,FALSO),"Sin dato")</f>
        <v/>
      </c>
    </row>
    <row r="6739">
      <c r="A6739" t="inlineStr">
        <is>
          <t>2025</t>
        </is>
      </c>
      <c r="B6739" t="inlineStr">
        <is>
          <t>09</t>
        </is>
      </c>
      <c r="C6739" t="inlineStr">
        <is>
          <t>09011110</t>
        </is>
      </c>
      <c r="D6739" t="inlineStr">
        <is>
          <t>158</t>
        </is>
      </c>
      <c r="E6739" t="inlineStr">
        <is>
          <t>BA</t>
        </is>
      </c>
      <c r="F6739" t="n">
        <v>292</v>
      </c>
      <c r="G6739" t="n">
        <v>292810</v>
      </c>
      <c r="H6739" t="n">
        <v>1263080</v>
      </c>
      <c r="I6739" t="inlineStr">
        <is>
          <t>Café en granos</t>
        </is>
      </c>
      <c r="J6739">
        <f>SI.ERROR(BUSCARV(D6739,TablaPaises,6,FALSO),"Sin dato")</f>
        <v/>
      </c>
      <c r="K6739">
        <f>SI.ERROR(BUSCARV(C6739,TablaProductos,2,FALSO),"Sin dato")</f>
        <v/>
      </c>
      <c r="L6739">
        <f>SI(H6739&gt;=1000000,"Alto",SI(H6739&gt;=100000,"Medio","Bajo"))</f>
        <v/>
      </c>
      <c r="M6739">
        <f>SI.ERROR(BUSCARV(E6739,TablaEstados,3,FALSO),"Sin dato")</f>
        <v/>
      </c>
      <c r="N6739">
        <f>SI.ERROR(BUSCARV(E6739,TablaEstados,4,FALSO),"Sin dato")</f>
        <v/>
      </c>
    </row>
    <row r="6740">
      <c r="A6740" t="inlineStr">
        <is>
          <t>2025</t>
        </is>
      </c>
      <c r="B6740" t="inlineStr">
        <is>
          <t>07</t>
        </is>
      </c>
      <c r="C6740" t="inlineStr">
        <is>
          <t>12019000</t>
        </is>
      </c>
      <c r="D6740" t="inlineStr">
        <is>
          <t>161</t>
        </is>
      </c>
      <c r="E6740" t="inlineStr">
        <is>
          <t>MT</t>
        </is>
      </c>
      <c r="F6740" t="n">
        <v>1473</v>
      </c>
      <c r="G6740" t="n">
        <v>1473967</v>
      </c>
      <c r="H6740" t="n">
        <v>606808</v>
      </c>
      <c r="I6740" t="inlineStr">
        <is>
          <t>Soja</t>
        </is>
      </c>
      <c r="J6740">
        <f>SI.ERROR(BUSCARV(D6740,TablaPaises,6,FALSO),"Sin dato")</f>
        <v/>
      </c>
      <c r="K6740">
        <f>SI.ERROR(BUSCARV(C6740,TablaProductos,2,FALSO),"Sin dato")</f>
        <v/>
      </c>
      <c r="L6740">
        <f>SI(H6740&gt;=1000000,"Alto",SI(H6740&gt;=100000,"Medio","Bajo"))</f>
        <v/>
      </c>
      <c r="M6740">
        <f>SI.ERROR(BUSCARV(E6740,TablaEstados,3,FALSO),"Sin dato")</f>
        <v/>
      </c>
      <c r="N6740">
        <f>SI.ERROR(BUSCARV(E6740,TablaEstados,4,FALSO),"Sin dato")</f>
        <v/>
      </c>
    </row>
    <row r="6741">
      <c r="A6741" t="inlineStr">
        <is>
          <t>2025</t>
        </is>
      </c>
      <c r="B6741" t="inlineStr">
        <is>
          <t>04</t>
        </is>
      </c>
      <c r="C6741" t="inlineStr">
        <is>
          <t>09011110</t>
        </is>
      </c>
      <c r="D6741" t="inlineStr">
        <is>
          <t>149</t>
        </is>
      </c>
      <c r="E6741" t="inlineStr">
        <is>
          <t>BA</t>
        </is>
      </c>
      <c r="F6741" t="n">
        <v>13</v>
      </c>
      <c r="G6741" t="n">
        <v>13025</v>
      </c>
      <c r="H6741" t="n">
        <v>90911</v>
      </c>
      <c r="I6741" t="inlineStr">
        <is>
          <t>Café en granos</t>
        </is>
      </c>
      <c r="J6741">
        <f>SI.ERROR(BUSCARV(D6741,TablaPaises,6,FALSO),"Sin dato")</f>
        <v/>
      </c>
      <c r="K6741">
        <f>SI.ERROR(BUSCARV(C6741,TablaProductos,2,FALSO),"Sin dato")</f>
        <v/>
      </c>
      <c r="L6741">
        <f>SI(H6741&gt;=1000000,"Alto",SI(H6741&gt;=100000,"Medio","Bajo"))</f>
        <v/>
      </c>
      <c r="M6741">
        <f>SI.ERROR(BUSCARV(E6741,TablaEstados,3,FALSO),"Sin dato")</f>
        <v/>
      </c>
      <c r="N6741">
        <f>SI.ERROR(BUSCARV(E6741,TablaEstados,4,FALSO),"Sin dato")</f>
        <v/>
      </c>
    </row>
    <row r="6742">
      <c r="A6742" t="inlineStr">
        <is>
          <t>2025</t>
        </is>
      </c>
      <c r="B6742" t="inlineStr">
        <is>
          <t>01</t>
        </is>
      </c>
      <c r="C6742" t="inlineStr">
        <is>
          <t>10059010</t>
        </is>
      </c>
      <c r="D6742" t="inlineStr">
        <is>
          <t>858</t>
        </is>
      </c>
      <c r="E6742" t="inlineStr">
        <is>
          <t>PR</t>
        </is>
      </c>
      <c r="F6742" t="n">
        <v>67679</v>
      </c>
      <c r="G6742" t="n">
        <v>67679</v>
      </c>
      <c r="H6742" t="n">
        <v>12561</v>
      </c>
      <c r="I6742" t="inlineStr">
        <is>
          <t>Milho</t>
        </is>
      </c>
      <c r="J6742">
        <f>SI.ERROR(BUSCARV(D6742,TablaPaises,6,FALSO),"Sin dato")</f>
        <v/>
      </c>
      <c r="K6742">
        <f>SI.ERROR(BUSCARV(C6742,TablaProductos,2,FALSO),"Sin dato")</f>
        <v/>
      </c>
      <c r="L6742">
        <f>SI(H6742&gt;=1000000,"Alto",SI(H6742&gt;=100000,"Medio","Bajo"))</f>
        <v/>
      </c>
      <c r="M6742">
        <f>SI.ERROR(BUSCARV(E6742,TablaEstados,3,FALSO),"Sin dato")</f>
        <v/>
      </c>
      <c r="N6742">
        <f>SI.ERROR(BUSCARV(E6742,TablaEstados,4,FALSO),"Sin dato")</f>
        <v/>
      </c>
    </row>
    <row r="6743">
      <c r="A6743" t="inlineStr">
        <is>
          <t>2025</t>
        </is>
      </c>
      <c r="B6743" t="inlineStr">
        <is>
          <t>10</t>
        </is>
      </c>
      <c r="C6743" t="inlineStr">
        <is>
          <t>09011110</t>
        </is>
      </c>
      <c r="D6743" t="inlineStr">
        <is>
          <t>431</t>
        </is>
      </c>
      <c r="E6743" t="inlineStr">
        <is>
          <t>MG</t>
        </is>
      </c>
      <c r="F6743" t="n">
        <v>79</v>
      </c>
      <c r="G6743" t="n">
        <v>79200</v>
      </c>
      <c r="H6743" t="n">
        <v>440088</v>
      </c>
      <c r="I6743" t="inlineStr">
        <is>
          <t>Café en granos</t>
        </is>
      </c>
      <c r="J6743">
        <f>SI.ERROR(BUSCARV(D6743,TablaPaises,6,FALSO),"Sin dato")</f>
        <v/>
      </c>
      <c r="K6743">
        <f>SI.ERROR(BUSCARV(C6743,TablaProductos,2,FALSO),"Sin dato")</f>
        <v/>
      </c>
      <c r="L6743">
        <f>SI(H6743&gt;=1000000,"Alto",SI(H6743&gt;=100000,"Medio","Bajo"))</f>
        <v/>
      </c>
      <c r="M6743">
        <f>SI.ERROR(BUSCARV(E6743,TablaEstados,3,FALSO),"Sin dato")</f>
        <v/>
      </c>
      <c r="N6743">
        <f>SI.ERROR(BUSCARV(E6743,TablaEstados,4,FALSO),"Sin dato")</f>
        <v/>
      </c>
    </row>
    <row r="6744">
      <c r="A6744" t="inlineStr">
        <is>
          <t>2025</t>
        </is>
      </c>
      <c r="B6744" t="inlineStr">
        <is>
          <t>05</t>
        </is>
      </c>
      <c r="C6744" t="inlineStr">
        <is>
          <t>09011110</t>
        </is>
      </c>
      <c r="D6744" t="inlineStr">
        <is>
          <t>386</t>
        </is>
      </c>
      <c r="E6744" t="inlineStr">
        <is>
          <t>PR</t>
        </is>
      </c>
      <c r="F6744" t="n">
        <v>77</v>
      </c>
      <c r="G6744" t="n">
        <v>77280</v>
      </c>
      <c r="H6744" t="n">
        <v>643249</v>
      </c>
      <c r="I6744" t="inlineStr">
        <is>
          <t>Café en granos</t>
        </is>
      </c>
      <c r="J6744">
        <f>SI.ERROR(BUSCARV(D6744,TablaPaises,6,FALSO),"Sin dato")</f>
        <v/>
      </c>
      <c r="K6744">
        <f>SI.ERROR(BUSCARV(C6744,TablaProductos,2,FALSO),"Sin dato")</f>
        <v/>
      </c>
      <c r="L6744">
        <f>SI(H6744&gt;=1000000,"Alto",SI(H6744&gt;=100000,"Medio","Bajo"))</f>
        <v/>
      </c>
      <c r="M6744">
        <f>SI.ERROR(BUSCARV(E6744,TablaEstados,3,FALSO),"Sin dato")</f>
        <v/>
      </c>
      <c r="N6744">
        <f>SI.ERROR(BUSCARV(E6744,TablaEstados,4,FALSO),"Sin dato")</f>
        <v/>
      </c>
    </row>
    <row r="6745">
      <c r="A6745" t="inlineStr">
        <is>
          <t>2025</t>
        </is>
      </c>
      <c r="B6745" t="inlineStr">
        <is>
          <t>09</t>
        </is>
      </c>
      <c r="C6745" t="inlineStr">
        <is>
          <t>10051000</t>
        </is>
      </c>
      <c r="D6745" t="inlineStr">
        <is>
          <t>845</t>
        </is>
      </c>
      <c r="E6745" t="inlineStr">
        <is>
          <t>MG</t>
        </is>
      </c>
      <c r="F6745" t="n">
        <v>6</v>
      </c>
      <c r="G6745" t="n">
        <v>6</v>
      </c>
      <c r="H6745" t="n">
        <v>3</v>
      </c>
      <c r="I6745" t="inlineStr">
        <is>
          <t>Milho</t>
        </is>
      </c>
      <c r="J6745">
        <f>SI.ERROR(BUSCARV(D6745,TablaPaises,6,FALSO),"Sin dato")</f>
        <v/>
      </c>
      <c r="K6745">
        <f>SI.ERROR(BUSCARV(C6745,TablaProductos,2,FALSO),"Sin dato")</f>
        <v/>
      </c>
      <c r="L6745">
        <f>SI(H6745&gt;=1000000,"Alto",SI(H6745&gt;=100000,"Medio","Bajo"))</f>
        <v/>
      </c>
      <c r="M6745">
        <f>SI.ERROR(BUSCARV(E6745,TablaEstados,3,FALSO),"Sin dato")</f>
        <v/>
      </c>
      <c r="N6745">
        <f>SI.ERROR(BUSCARV(E6745,TablaEstados,4,FALSO),"Sin dato")</f>
        <v/>
      </c>
    </row>
    <row r="6746">
      <c r="A6746" t="inlineStr">
        <is>
          <t>2025</t>
        </is>
      </c>
      <c r="B6746" t="inlineStr">
        <is>
          <t>11</t>
        </is>
      </c>
      <c r="C6746" t="inlineStr">
        <is>
          <t>09011110</t>
        </is>
      </c>
      <c r="D6746" t="inlineStr">
        <is>
          <t>383</t>
        </is>
      </c>
      <c r="E6746" t="inlineStr">
        <is>
          <t>MG</t>
        </is>
      </c>
      <c r="F6746" t="n">
        <v>244</v>
      </c>
      <c r="G6746" t="n">
        <v>245475</v>
      </c>
      <c r="H6746" t="n">
        <v>2003042</v>
      </c>
      <c r="I6746" t="inlineStr">
        <is>
          <t>Café en granos</t>
        </is>
      </c>
      <c r="J6746">
        <f>SI.ERROR(BUSCARV(D6746,TablaPaises,6,FALSO),"Sin dato")</f>
        <v/>
      </c>
      <c r="K6746">
        <f>SI.ERROR(BUSCARV(C6746,TablaProductos,2,FALSO),"Sin dato")</f>
        <v/>
      </c>
      <c r="L6746">
        <f>SI(H6746&gt;=1000000,"Alto",SI(H6746&gt;=100000,"Medio","Bajo"))</f>
        <v/>
      </c>
      <c r="M6746">
        <f>SI.ERROR(BUSCARV(E6746,TablaEstados,3,FALSO),"Sin dato")</f>
        <v/>
      </c>
      <c r="N6746">
        <f>SI.ERROR(BUSCARV(E6746,TablaEstados,4,FALSO),"Sin dato")</f>
        <v/>
      </c>
    </row>
    <row r="6747">
      <c r="A6747" t="inlineStr">
        <is>
          <t>2025</t>
        </is>
      </c>
      <c r="B6747" t="inlineStr">
        <is>
          <t>07</t>
        </is>
      </c>
      <c r="C6747" t="inlineStr">
        <is>
          <t>09011110</t>
        </is>
      </c>
      <c r="D6747" t="inlineStr">
        <is>
          <t>386</t>
        </is>
      </c>
      <c r="E6747" t="inlineStr">
        <is>
          <t>PR</t>
        </is>
      </c>
      <c r="F6747" t="n">
        <v>42</v>
      </c>
      <c r="G6747" t="n">
        <v>41424</v>
      </c>
      <c r="H6747" t="n">
        <v>294534</v>
      </c>
      <c r="I6747" t="inlineStr">
        <is>
          <t>Café en granos</t>
        </is>
      </c>
      <c r="J6747">
        <f>SI.ERROR(BUSCARV(D6747,TablaPaises,6,FALSO),"Sin dato")</f>
        <v/>
      </c>
      <c r="K6747">
        <f>SI.ERROR(BUSCARV(C6747,TablaProductos,2,FALSO),"Sin dato")</f>
        <v/>
      </c>
      <c r="L6747">
        <f>SI(H6747&gt;=1000000,"Alto",SI(H6747&gt;=100000,"Medio","Bajo"))</f>
        <v/>
      </c>
      <c r="M6747">
        <f>SI.ERROR(BUSCARV(E6747,TablaEstados,3,FALSO),"Sin dato")</f>
        <v/>
      </c>
      <c r="N6747">
        <f>SI.ERROR(BUSCARV(E6747,TablaEstados,4,FALSO),"Sin dato")</f>
        <v/>
      </c>
    </row>
    <row r="6748">
      <c r="A6748" t="inlineStr">
        <is>
          <t>2025</t>
        </is>
      </c>
      <c r="B6748" t="inlineStr">
        <is>
          <t>03</t>
        </is>
      </c>
      <c r="C6748" t="inlineStr">
        <is>
          <t>12019000</t>
        </is>
      </c>
      <c r="D6748" t="inlineStr">
        <is>
          <t>160</t>
        </is>
      </c>
      <c r="E6748" t="inlineStr">
        <is>
          <t>GO</t>
        </is>
      </c>
      <c r="F6748" t="n">
        <v>324419</v>
      </c>
      <c r="G6748" t="n">
        <v>324416794</v>
      </c>
      <c r="H6748" t="n">
        <v>124812935</v>
      </c>
      <c r="I6748" t="inlineStr">
        <is>
          <t>Soja</t>
        </is>
      </c>
      <c r="J6748">
        <f>SI.ERROR(BUSCARV(D6748,TablaPaises,6,FALSO),"Sin dato")</f>
        <v/>
      </c>
      <c r="K6748">
        <f>SI.ERROR(BUSCARV(C6748,TablaProductos,2,FALSO),"Sin dato")</f>
        <v/>
      </c>
      <c r="L6748">
        <f>SI(H6748&gt;=1000000,"Alto",SI(H6748&gt;=100000,"Medio","Bajo"))</f>
        <v/>
      </c>
      <c r="M6748">
        <f>SI.ERROR(BUSCARV(E6748,TablaEstados,3,FALSO),"Sin dato")</f>
        <v/>
      </c>
      <c r="N6748">
        <f>SI.ERROR(BUSCARV(E6748,TablaEstados,4,FALSO),"Sin dato")</f>
        <v/>
      </c>
    </row>
    <row r="6749">
      <c r="A6749" t="inlineStr">
        <is>
          <t>2025</t>
        </is>
      </c>
      <c r="B6749" t="inlineStr">
        <is>
          <t>12</t>
        </is>
      </c>
      <c r="C6749" t="inlineStr">
        <is>
          <t>10059010</t>
        </is>
      </c>
      <c r="D6749" t="inlineStr">
        <is>
          <t>528</t>
        </is>
      </c>
      <c r="E6749" t="inlineStr">
        <is>
          <t>MT</t>
        </is>
      </c>
      <c r="F6749" t="n">
        <v>50000</v>
      </c>
      <c r="G6749" t="n">
        <v>50000</v>
      </c>
      <c r="H6749" t="n">
        <v>25550</v>
      </c>
      <c r="I6749" t="inlineStr">
        <is>
          <t>Milho</t>
        </is>
      </c>
      <c r="J6749">
        <f>SI.ERROR(BUSCARV(D6749,TablaPaises,6,FALSO),"Sin dato")</f>
        <v/>
      </c>
      <c r="K6749">
        <f>SI.ERROR(BUSCARV(C6749,TablaProductos,2,FALSO),"Sin dato")</f>
        <v/>
      </c>
      <c r="L6749">
        <f>SI(H6749&gt;=1000000,"Alto",SI(H6749&gt;=100000,"Medio","Bajo"))</f>
        <v/>
      </c>
      <c r="M6749">
        <f>SI.ERROR(BUSCARV(E6749,TablaEstados,3,FALSO),"Sin dato")</f>
        <v/>
      </c>
      <c r="N6749">
        <f>SI.ERROR(BUSCARV(E6749,TablaEstados,4,FALSO),"Sin dato")</f>
        <v/>
      </c>
    </row>
    <row r="6750">
      <c r="A6750" t="inlineStr">
        <is>
          <t>2025</t>
        </is>
      </c>
      <c r="B6750" t="inlineStr">
        <is>
          <t>10</t>
        </is>
      </c>
      <c r="C6750" t="inlineStr">
        <is>
          <t>10059090</t>
        </is>
      </c>
      <c r="D6750" t="inlineStr">
        <is>
          <t>741</t>
        </is>
      </c>
      <c r="E6750" t="inlineStr">
        <is>
          <t>PR</t>
        </is>
      </c>
      <c r="F6750" t="n">
        <v>3</v>
      </c>
      <c r="G6750" t="n">
        <v>3</v>
      </c>
      <c r="H6750" t="n">
        <v>27</v>
      </c>
      <c r="I6750" t="inlineStr">
        <is>
          <t>Milho</t>
        </is>
      </c>
      <c r="J6750">
        <f>SI.ERROR(BUSCARV(D6750,TablaPaises,6,FALSO),"Sin dato")</f>
        <v/>
      </c>
      <c r="K6750">
        <f>SI.ERROR(BUSCARV(C6750,TablaProductos,2,FALSO),"Sin dato")</f>
        <v/>
      </c>
      <c r="L6750">
        <f>SI(H6750&gt;=1000000,"Alto",SI(H6750&gt;=100000,"Medio","Bajo"))</f>
        <v/>
      </c>
      <c r="M6750">
        <f>SI.ERROR(BUSCARV(E6750,TablaEstados,3,FALSO),"Sin dato")</f>
        <v/>
      </c>
      <c r="N6750">
        <f>SI.ERROR(BUSCARV(E6750,TablaEstados,4,FALSO),"Sin dato")</f>
        <v/>
      </c>
    </row>
    <row r="6751">
      <c r="A6751" t="inlineStr">
        <is>
          <t>2025</t>
        </is>
      </c>
      <c r="B6751" t="inlineStr">
        <is>
          <t>10</t>
        </is>
      </c>
      <c r="C6751" t="inlineStr">
        <is>
          <t>09011190</t>
        </is>
      </c>
      <c r="D6751" t="inlineStr">
        <is>
          <t>476</t>
        </is>
      </c>
      <c r="E6751" t="inlineStr">
        <is>
          <t>MA</t>
        </is>
      </c>
      <c r="F6751" t="n">
        <v>3</v>
      </c>
      <c r="G6751" t="n">
        <v>3</v>
      </c>
      <c r="H6751" t="n">
        <v>172</v>
      </c>
      <c r="I6751" t="inlineStr">
        <is>
          <t>Café en granos</t>
        </is>
      </c>
      <c r="J6751">
        <f>SI.ERROR(BUSCARV(D6751,TablaPaises,6,FALSO),"Sin dato")</f>
        <v/>
      </c>
      <c r="K6751">
        <f>SI.ERROR(BUSCARV(C6751,TablaProductos,2,FALSO),"Sin dato")</f>
        <v/>
      </c>
      <c r="L6751">
        <f>SI(H6751&gt;=1000000,"Alto",SI(H6751&gt;=100000,"Medio","Bajo"))</f>
        <v/>
      </c>
      <c r="M6751">
        <f>SI.ERROR(BUSCARV(E6751,TablaEstados,3,FALSO),"Sin dato")</f>
        <v/>
      </c>
      <c r="N6751">
        <f>SI.ERROR(BUSCARV(E6751,TablaEstados,4,FALSO),"Sin dato")</f>
        <v/>
      </c>
    </row>
    <row r="6752">
      <c r="A6752" t="inlineStr">
        <is>
          <t>2025</t>
        </is>
      </c>
      <c r="B6752" t="inlineStr">
        <is>
          <t>03</t>
        </is>
      </c>
      <c r="C6752" t="inlineStr">
        <is>
          <t>12011000</t>
        </is>
      </c>
      <c r="D6752" t="inlineStr">
        <is>
          <t>476</t>
        </is>
      </c>
      <c r="E6752" t="inlineStr">
        <is>
          <t>SP</t>
        </is>
      </c>
      <c r="F6752" t="n">
        <v>5</v>
      </c>
      <c r="G6752" t="n">
        <v>5</v>
      </c>
      <c r="H6752" t="n">
        <v>10</v>
      </c>
      <c r="I6752" t="inlineStr">
        <is>
          <t>Soja</t>
        </is>
      </c>
      <c r="J6752">
        <f>SI.ERROR(BUSCARV(D6752,TablaPaises,6,FALSO),"Sin dato")</f>
        <v/>
      </c>
      <c r="K6752">
        <f>SI.ERROR(BUSCARV(C6752,TablaProductos,2,FALSO),"Sin dato")</f>
        <v/>
      </c>
      <c r="L6752">
        <f>SI(H6752&gt;=1000000,"Alto",SI(H6752&gt;=100000,"Medio","Bajo"))</f>
        <v/>
      </c>
      <c r="M6752">
        <f>SI.ERROR(BUSCARV(E6752,TablaEstados,3,FALSO),"Sin dato")</f>
        <v/>
      </c>
      <c r="N6752">
        <f>SI.ERROR(BUSCARV(E6752,TablaEstados,4,FALSO),"Sin dato")</f>
        <v/>
      </c>
    </row>
    <row r="6753">
      <c r="A6753" t="inlineStr">
        <is>
          <t>2025</t>
        </is>
      </c>
      <c r="B6753" t="inlineStr">
        <is>
          <t>06</t>
        </is>
      </c>
      <c r="C6753" t="inlineStr">
        <is>
          <t>12019000</t>
        </is>
      </c>
      <c r="D6753" t="inlineStr">
        <is>
          <t>369</t>
        </is>
      </c>
      <c r="E6753" t="inlineStr">
        <is>
          <t>MT</t>
        </is>
      </c>
      <c r="F6753" t="n">
        <v>43751</v>
      </c>
      <c r="G6753" t="n">
        <v>43750584</v>
      </c>
      <c r="H6753" t="n">
        <v>17785050</v>
      </c>
      <c r="I6753" t="inlineStr">
        <is>
          <t>Soja</t>
        </is>
      </c>
      <c r="J6753">
        <f>SI.ERROR(BUSCARV(D6753,TablaPaises,6,FALSO),"Sin dato")</f>
        <v/>
      </c>
      <c r="K6753">
        <f>SI.ERROR(BUSCARV(C6753,TablaProductos,2,FALSO),"Sin dato")</f>
        <v/>
      </c>
      <c r="L6753">
        <f>SI(H6753&gt;=1000000,"Alto",SI(H6753&gt;=100000,"Medio","Bajo"))</f>
        <v/>
      </c>
      <c r="M6753">
        <f>SI.ERROR(BUSCARV(E6753,TablaEstados,3,FALSO),"Sin dato")</f>
        <v/>
      </c>
      <c r="N6753">
        <f>SI.ERROR(BUSCARV(E6753,TablaEstados,4,FALSO),"Sin dato")</f>
        <v/>
      </c>
    </row>
    <row r="6754">
      <c r="A6754" t="inlineStr">
        <is>
          <t>2025</t>
        </is>
      </c>
      <c r="B6754" t="inlineStr">
        <is>
          <t>02</t>
        </is>
      </c>
      <c r="C6754" t="inlineStr">
        <is>
          <t>52010020</t>
        </is>
      </c>
      <c r="D6754" t="inlineStr">
        <is>
          <t>161</t>
        </is>
      </c>
      <c r="E6754" t="inlineStr">
        <is>
          <t>PI</t>
        </is>
      </c>
      <c r="F6754" t="n">
        <v>126</v>
      </c>
      <c r="G6754" t="n">
        <v>126174</v>
      </c>
      <c r="H6754" t="n">
        <v>226341</v>
      </c>
      <c r="I6754" t="inlineStr">
        <is>
          <t>Algodón</t>
        </is>
      </c>
      <c r="J6754">
        <f>SI.ERROR(BUSCARV(D6754,TablaPaises,6,FALSO),"Sin dato")</f>
        <v/>
      </c>
      <c r="K6754">
        <f>SI.ERROR(BUSCARV(C6754,TablaProductos,2,FALSO),"Sin dato")</f>
        <v/>
      </c>
      <c r="L6754">
        <f>SI(H6754&gt;=1000000,"Alto",SI(H6754&gt;=100000,"Medio","Bajo"))</f>
        <v/>
      </c>
      <c r="M6754">
        <f>SI.ERROR(BUSCARV(E6754,TablaEstados,3,FALSO),"Sin dato")</f>
        <v/>
      </c>
      <c r="N6754">
        <f>SI.ERROR(BUSCARV(E6754,TablaEstados,4,FALSO),"Sin dato")</f>
        <v/>
      </c>
    </row>
    <row r="6755">
      <c r="A6755" t="inlineStr">
        <is>
          <t>2025</t>
        </is>
      </c>
      <c r="B6755" t="inlineStr">
        <is>
          <t>11</t>
        </is>
      </c>
      <c r="C6755" t="inlineStr">
        <is>
          <t>09011190</t>
        </is>
      </c>
      <c r="D6755" t="inlineStr">
        <is>
          <t>160</t>
        </is>
      </c>
      <c r="E6755" t="inlineStr">
        <is>
          <t>SC</t>
        </is>
      </c>
      <c r="F6755" t="n">
        <v>1</v>
      </c>
      <c r="G6755" t="n">
        <v>1</v>
      </c>
      <c r="H6755" t="n">
        <v>24</v>
      </c>
      <c r="I6755" t="inlineStr">
        <is>
          <t>Café en granos</t>
        </is>
      </c>
      <c r="J6755">
        <f>SI.ERROR(BUSCARV(D6755,TablaPaises,6,FALSO),"Sin dato")</f>
        <v/>
      </c>
      <c r="K6755">
        <f>SI.ERROR(BUSCARV(C6755,TablaProductos,2,FALSO),"Sin dato")</f>
        <v/>
      </c>
      <c r="L6755">
        <f>SI(H6755&gt;=1000000,"Alto",SI(H6755&gt;=100000,"Medio","Bajo"))</f>
        <v/>
      </c>
      <c r="M6755">
        <f>SI.ERROR(BUSCARV(E6755,TablaEstados,3,FALSO),"Sin dato")</f>
        <v/>
      </c>
      <c r="N6755">
        <f>SI.ERROR(BUSCARV(E6755,TablaEstados,4,FALSO),"Sin dato")</f>
        <v/>
      </c>
    </row>
    <row r="6756">
      <c r="A6756" t="inlineStr">
        <is>
          <t>2025</t>
        </is>
      </c>
      <c r="B6756" t="inlineStr">
        <is>
          <t>02</t>
        </is>
      </c>
      <c r="C6756" t="inlineStr">
        <is>
          <t>09011110</t>
        </is>
      </c>
      <c r="D6756" t="inlineStr">
        <is>
          <t>573</t>
        </is>
      </c>
      <c r="E6756" t="inlineStr">
        <is>
          <t>MG</t>
        </is>
      </c>
      <c r="F6756" t="n">
        <v>1178</v>
      </c>
      <c r="G6756" t="n">
        <v>1178400</v>
      </c>
      <c r="H6756" t="n">
        <v>8426011</v>
      </c>
      <c r="I6756" t="inlineStr">
        <is>
          <t>Café en granos</t>
        </is>
      </c>
      <c r="J6756">
        <f>SI.ERROR(BUSCARV(D6756,TablaPaises,6,FALSO),"Sin dato")</f>
        <v/>
      </c>
      <c r="K6756">
        <f>SI.ERROR(BUSCARV(C6756,TablaProductos,2,FALSO),"Sin dato")</f>
        <v/>
      </c>
      <c r="L6756">
        <f>SI(H6756&gt;=1000000,"Alto",SI(H6756&gt;=100000,"Medio","Bajo"))</f>
        <v/>
      </c>
      <c r="M6756">
        <f>SI.ERROR(BUSCARV(E6756,TablaEstados,3,FALSO),"Sin dato")</f>
        <v/>
      </c>
      <c r="N6756">
        <f>SI.ERROR(BUSCARV(E6756,TablaEstados,4,FALSO),"Sin dato")</f>
        <v/>
      </c>
    </row>
    <row r="6757">
      <c r="A6757" t="inlineStr">
        <is>
          <t>2025</t>
        </is>
      </c>
      <c r="B6757" t="inlineStr">
        <is>
          <t>01</t>
        </is>
      </c>
      <c r="C6757" t="inlineStr">
        <is>
          <t>09011110</t>
        </is>
      </c>
      <c r="D6757" t="inlineStr">
        <is>
          <t>063</t>
        </is>
      </c>
      <c r="E6757" t="inlineStr">
        <is>
          <t>MG</t>
        </is>
      </c>
      <c r="F6757" t="n">
        <v>71</v>
      </c>
      <c r="G6757" t="n">
        <v>71586</v>
      </c>
      <c r="H6757" t="n">
        <v>387625</v>
      </c>
      <c r="I6757" t="inlineStr">
        <is>
          <t>Café en granos</t>
        </is>
      </c>
      <c r="J6757">
        <f>SI.ERROR(BUSCARV(D6757,TablaPaises,6,FALSO),"Sin dato")</f>
        <v/>
      </c>
      <c r="K6757">
        <f>SI.ERROR(BUSCARV(C6757,TablaProductos,2,FALSO),"Sin dato")</f>
        <v/>
      </c>
      <c r="L6757">
        <f>SI(H6757&gt;=1000000,"Alto",SI(H6757&gt;=100000,"Medio","Bajo"))</f>
        <v/>
      </c>
      <c r="M6757">
        <f>SI.ERROR(BUSCARV(E6757,TablaEstados,3,FALSO),"Sin dato")</f>
        <v/>
      </c>
      <c r="N6757">
        <f>SI.ERROR(BUSCARV(E6757,TablaEstados,4,FALSO),"Sin dato")</f>
        <v/>
      </c>
    </row>
    <row r="6758">
      <c r="A6758" t="inlineStr">
        <is>
          <t>2025</t>
        </is>
      </c>
      <c r="B6758" t="inlineStr">
        <is>
          <t>03</t>
        </is>
      </c>
      <c r="C6758" t="inlineStr">
        <is>
          <t>52010020</t>
        </is>
      </c>
      <c r="D6758" t="inlineStr">
        <is>
          <t>858</t>
        </is>
      </c>
      <c r="E6758" t="inlineStr">
        <is>
          <t>GO</t>
        </is>
      </c>
      <c r="F6758" t="n">
        <v>1126</v>
      </c>
      <c r="G6758" t="n">
        <v>1126416</v>
      </c>
      <c r="H6758" t="n">
        <v>1901762</v>
      </c>
      <c r="I6758" t="inlineStr">
        <is>
          <t>Algodón</t>
        </is>
      </c>
      <c r="J6758">
        <f>SI.ERROR(BUSCARV(D6758,TablaPaises,6,FALSO),"Sin dato")</f>
        <v/>
      </c>
      <c r="K6758">
        <f>SI.ERROR(BUSCARV(C6758,TablaProductos,2,FALSO),"Sin dato")</f>
        <v/>
      </c>
      <c r="L6758">
        <f>SI(H6758&gt;=1000000,"Alto",SI(H6758&gt;=100000,"Medio","Bajo"))</f>
        <v/>
      </c>
      <c r="M6758">
        <f>SI.ERROR(BUSCARV(E6758,TablaEstados,3,FALSO),"Sin dato")</f>
        <v/>
      </c>
      <c r="N6758">
        <f>SI.ERROR(BUSCARV(E6758,TablaEstados,4,FALSO),"Sin dato")</f>
        <v/>
      </c>
    </row>
    <row r="6759">
      <c r="A6759" t="inlineStr">
        <is>
          <t>2025</t>
        </is>
      </c>
      <c r="B6759" t="inlineStr">
        <is>
          <t>03</t>
        </is>
      </c>
      <c r="C6759" t="inlineStr">
        <is>
          <t>09011110</t>
        </is>
      </c>
      <c r="D6759" t="inlineStr">
        <is>
          <t>431</t>
        </is>
      </c>
      <c r="E6759" t="inlineStr">
        <is>
          <t>MG</t>
        </is>
      </c>
      <c r="F6759" t="n">
        <v>28</v>
      </c>
      <c r="G6759" t="n">
        <v>28800</v>
      </c>
      <c r="H6759" t="n">
        <v>261614</v>
      </c>
      <c r="I6759" t="inlineStr">
        <is>
          <t>Café en granos</t>
        </is>
      </c>
      <c r="J6759">
        <f>SI.ERROR(BUSCARV(D6759,TablaPaises,6,FALSO),"Sin dato")</f>
        <v/>
      </c>
      <c r="K6759">
        <f>SI.ERROR(BUSCARV(C6759,TablaProductos,2,FALSO),"Sin dato")</f>
        <v/>
      </c>
      <c r="L6759">
        <f>SI(H6759&gt;=1000000,"Alto",SI(H6759&gt;=100000,"Medio","Bajo"))</f>
        <v/>
      </c>
      <c r="M6759">
        <f>SI.ERROR(BUSCARV(E6759,TablaEstados,3,FALSO),"Sin dato")</f>
        <v/>
      </c>
      <c r="N6759">
        <f>SI.ERROR(BUSCARV(E6759,TablaEstados,4,FALSO),"Sin dato")</f>
        <v/>
      </c>
    </row>
    <row r="6760">
      <c r="A6760" t="inlineStr">
        <is>
          <t>2025</t>
        </is>
      </c>
      <c r="B6760" t="inlineStr">
        <is>
          <t>10</t>
        </is>
      </c>
      <c r="C6760" t="inlineStr">
        <is>
          <t>09011110</t>
        </is>
      </c>
      <c r="D6760" t="inlineStr">
        <is>
          <t>149</t>
        </is>
      </c>
      <c r="E6760" t="inlineStr">
        <is>
          <t>MG</t>
        </is>
      </c>
      <c r="F6760" t="n">
        <v>304</v>
      </c>
      <c r="G6760" t="n">
        <v>307175</v>
      </c>
      <c r="H6760" t="n">
        <v>2268115</v>
      </c>
      <c r="I6760" t="inlineStr">
        <is>
          <t>Café en granos</t>
        </is>
      </c>
      <c r="J6760">
        <f>SI.ERROR(BUSCARV(D6760,TablaPaises,6,FALSO),"Sin dato")</f>
        <v/>
      </c>
      <c r="K6760">
        <f>SI.ERROR(BUSCARV(C6760,TablaProductos,2,FALSO),"Sin dato")</f>
        <v/>
      </c>
      <c r="L6760">
        <f>SI(H6760&gt;=1000000,"Alto",SI(H6760&gt;=100000,"Medio","Bajo"))</f>
        <v/>
      </c>
      <c r="M6760">
        <f>SI.ERROR(BUSCARV(E6760,TablaEstados,3,FALSO),"Sin dato")</f>
        <v/>
      </c>
      <c r="N6760">
        <f>SI.ERROR(BUSCARV(E6760,TablaEstados,4,FALSO),"Sin dato")</f>
        <v/>
      </c>
    </row>
    <row r="6761">
      <c r="A6761" t="inlineStr">
        <is>
          <t>2025</t>
        </is>
      </c>
      <c r="B6761" t="inlineStr">
        <is>
          <t>08</t>
        </is>
      </c>
      <c r="C6761" t="inlineStr">
        <is>
          <t>10059010</t>
        </is>
      </c>
      <c r="D6761" t="inlineStr">
        <is>
          <t>850</t>
        </is>
      </c>
      <c r="E6761" t="inlineStr">
        <is>
          <t>RO</t>
        </is>
      </c>
      <c r="F6761" t="n">
        <v>27437525</v>
      </c>
      <c r="G6761" t="n">
        <v>27437525</v>
      </c>
      <c r="H6761" t="n">
        <v>4778489</v>
      </c>
      <c r="I6761" t="inlineStr">
        <is>
          <t>Milho</t>
        </is>
      </c>
      <c r="J6761">
        <f>SI.ERROR(BUSCARV(D6761,TablaPaises,6,FALSO),"Sin dato")</f>
        <v/>
      </c>
      <c r="K6761">
        <f>SI.ERROR(BUSCARV(C6761,TablaProductos,2,FALSO),"Sin dato")</f>
        <v/>
      </c>
      <c r="L6761">
        <f>SI(H6761&gt;=1000000,"Alto",SI(H6761&gt;=100000,"Medio","Bajo"))</f>
        <v/>
      </c>
      <c r="M6761">
        <f>SI.ERROR(BUSCARV(E6761,TablaEstados,3,FALSO),"Sin dato")</f>
        <v/>
      </c>
      <c r="N6761">
        <f>SI.ERROR(BUSCARV(E6761,TablaEstados,4,FALSO),"Sin dato")</f>
        <v/>
      </c>
    </row>
    <row r="6762">
      <c r="A6762" t="inlineStr">
        <is>
          <t>2025</t>
        </is>
      </c>
      <c r="B6762" t="inlineStr">
        <is>
          <t>05</t>
        </is>
      </c>
      <c r="C6762" t="inlineStr">
        <is>
          <t>12019000</t>
        </is>
      </c>
      <c r="D6762" t="inlineStr">
        <is>
          <t>369</t>
        </is>
      </c>
      <c r="E6762" t="inlineStr">
        <is>
          <t>SP</t>
        </is>
      </c>
      <c r="F6762" t="n">
        <v>6193</v>
      </c>
      <c r="G6762" t="n">
        <v>6193606</v>
      </c>
      <c r="H6762" t="n">
        <v>2465339</v>
      </c>
      <c r="I6762" t="inlineStr">
        <is>
          <t>Soja</t>
        </is>
      </c>
      <c r="J6762">
        <f>SI.ERROR(BUSCARV(D6762,TablaPaises,6,FALSO),"Sin dato")</f>
        <v/>
      </c>
      <c r="K6762">
        <f>SI.ERROR(BUSCARV(C6762,TablaProductos,2,FALSO),"Sin dato")</f>
        <v/>
      </c>
      <c r="L6762">
        <f>SI(H6762&gt;=1000000,"Alto",SI(H6762&gt;=100000,"Medio","Bajo"))</f>
        <v/>
      </c>
      <c r="M6762">
        <f>SI.ERROR(BUSCARV(E6762,TablaEstados,3,FALSO),"Sin dato")</f>
        <v/>
      </c>
      <c r="N6762">
        <f>SI.ERROR(BUSCARV(E6762,TablaEstados,4,FALSO),"Sin dato")</f>
        <v/>
      </c>
    </row>
    <row r="6763">
      <c r="A6763" t="inlineStr">
        <is>
          <t>2025</t>
        </is>
      </c>
      <c r="B6763" t="inlineStr">
        <is>
          <t>05</t>
        </is>
      </c>
      <c r="C6763" t="inlineStr">
        <is>
          <t>10059090</t>
        </is>
      </c>
      <c r="D6763" t="inlineStr">
        <is>
          <t>580</t>
        </is>
      </c>
      <c r="E6763" t="inlineStr">
        <is>
          <t>AL</t>
        </is>
      </c>
      <c r="F6763" t="n">
        <v>10</v>
      </c>
      <c r="G6763" t="n">
        <v>10</v>
      </c>
      <c r="H6763" t="n">
        <v>11</v>
      </c>
      <c r="I6763" t="inlineStr">
        <is>
          <t>Milho</t>
        </is>
      </c>
      <c r="J6763">
        <f>SI.ERROR(BUSCARV(D6763,TablaPaises,6,FALSO),"Sin dato")</f>
        <v/>
      </c>
      <c r="K6763">
        <f>SI.ERROR(BUSCARV(C6763,TablaProductos,2,FALSO),"Sin dato")</f>
        <v/>
      </c>
      <c r="L6763">
        <f>SI(H6763&gt;=1000000,"Alto",SI(H6763&gt;=100000,"Medio","Bajo"))</f>
        <v/>
      </c>
      <c r="M6763">
        <f>SI.ERROR(BUSCARV(E6763,TablaEstados,3,FALSO),"Sin dato")</f>
        <v/>
      </c>
      <c r="N6763">
        <f>SI.ERROR(BUSCARV(E6763,TablaEstados,4,FALSO),"Sin dato")</f>
        <v/>
      </c>
    </row>
    <row r="6764">
      <c r="A6764" t="inlineStr">
        <is>
          <t>2025</t>
        </is>
      </c>
      <c r="B6764" t="inlineStr">
        <is>
          <t>01</t>
        </is>
      </c>
      <c r="C6764" t="inlineStr">
        <is>
          <t>10059010</t>
        </is>
      </c>
      <c r="D6764" t="inlineStr">
        <is>
          <t>434</t>
        </is>
      </c>
      <c r="E6764" t="inlineStr">
        <is>
          <t>RS</t>
        </is>
      </c>
      <c r="F6764" t="n">
        <v>29</v>
      </c>
      <c r="G6764" t="n">
        <v>29</v>
      </c>
      <c r="H6764" t="n">
        <v>46</v>
      </c>
      <c r="I6764" t="inlineStr">
        <is>
          <t>Milho</t>
        </is>
      </c>
      <c r="J6764">
        <f>SI.ERROR(BUSCARV(D6764,TablaPaises,6,FALSO),"Sin dato")</f>
        <v/>
      </c>
      <c r="K6764">
        <f>SI.ERROR(BUSCARV(C6764,TablaProductos,2,FALSO),"Sin dato")</f>
        <v/>
      </c>
      <c r="L6764">
        <f>SI(H6764&gt;=1000000,"Alto",SI(H6764&gt;=100000,"Medio","Bajo"))</f>
        <v/>
      </c>
      <c r="M6764">
        <f>SI.ERROR(BUSCARV(E6764,TablaEstados,3,FALSO),"Sin dato")</f>
        <v/>
      </c>
      <c r="N6764">
        <f>SI.ERROR(BUSCARV(E6764,TablaEstados,4,FALSO),"Sin dato")</f>
        <v/>
      </c>
    </row>
    <row r="6765">
      <c r="A6765" t="inlineStr">
        <is>
          <t>2025</t>
        </is>
      </c>
      <c r="B6765" t="inlineStr">
        <is>
          <t>04</t>
        </is>
      </c>
      <c r="C6765" t="inlineStr">
        <is>
          <t>12019000</t>
        </is>
      </c>
      <c r="D6765" t="inlineStr">
        <is>
          <t>275</t>
        </is>
      </c>
      <c r="E6765" t="inlineStr">
        <is>
          <t>PR</t>
        </is>
      </c>
      <c r="F6765" t="n">
        <v>492</v>
      </c>
      <c r="G6765" t="n">
        <v>492140</v>
      </c>
      <c r="H6765" t="n">
        <v>320774</v>
      </c>
      <c r="I6765" t="inlineStr">
        <is>
          <t>Soja</t>
        </is>
      </c>
      <c r="J6765">
        <f>SI.ERROR(BUSCARV(D6765,TablaPaises,6,FALSO),"Sin dato")</f>
        <v/>
      </c>
      <c r="K6765">
        <f>SI.ERROR(BUSCARV(C6765,TablaProductos,2,FALSO),"Sin dato")</f>
        <v/>
      </c>
      <c r="L6765">
        <f>SI(H6765&gt;=1000000,"Alto",SI(H6765&gt;=100000,"Medio","Bajo"))</f>
        <v/>
      </c>
      <c r="M6765">
        <f>SI.ERROR(BUSCARV(E6765,TablaEstados,3,FALSO),"Sin dato")</f>
        <v/>
      </c>
      <c r="N6765">
        <f>SI.ERROR(BUSCARV(E6765,TablaEstados,4,FALSO),"Sin dato")</f>
        <v/>
      </c>
    </row>
    <row r="6766">
      <c r="A6766" t="inlineStr">
        <is>
          <t>2025</t>
        </is>
      </c>
      <c r="B6766" t="inlineStr">
        <is>
          <t>07</t>
        </is>
      </c>
      <c r="C6766" t="inlineStr">
        <is>
          <t>09011110</t>
        </is>
      </c>
      <c r="D6766" t="inlineStr">
        <is>
          <t>190</t>
        </is>
      </c>
      <c r="E6766" t="inlineStr">
        <is>
          <t>SP</t>
        </is>
      </c>
      <c r="F6766" t="n">
        <v>240</v>
      </c>
      <c r="G6766" t="n">
        <v>242200</v>
      </c>
      <c r="H6766" t="n">
        <v>1670055</v>
      </c>
      <c r="I6766" t="inlineStr">
        <is>
          <t>Café en granos</t>
        </is>
      </c>
      <c r="J6766">
        <f>SI.ERROR(BUSCARV(D6766,TablaPaises,6,FALSO),"Sin dato")</f>
        <v/>
      </c>
      <c r="K6766">
        <f>SI.ERROR(BUSCARV(C6766,TablaProductos,2,FALSO),"Sin dato")</f>
        <v/>
      </c>
      <c r="L6766">
        <f>SI(H6766&gt;=1000000,"Alto",SI(H6766&gt;=100000,"Medio","Bajo"))</f>
        <v/>
      </c>
      <c r="M6766">
        <f>SI.ERROR(BUSCARV(E6766,TablaEstados,3,FALSO),"Sin dato")</f>
        <v/>
      </c>
      <c r="N6766">
        <f>SI.ERROR(BUSCARV(E6766,TablaEstados,4,FALSO),"Sin dato")</f>
        <v/>
      </c>
    </row>
    <row r="6767">
      <c r="A6767" t="inlineStr">
        <is>
          <t>2025</t>
        </is>
      </c>
      <c r="B6767" t="inlineStr">
        <is>
          <t>12</t>
        </is>
      </c>
      <c r="C6767" t="inlineStr">
        <is>
          <t>09011110</t>
        </is>
      </c>
      <c r="D6767" t="inlineStr">
        <is>
          <t>275</t>
        </is>
      </c>
      <c r="E6767" t="inlineStr">
        <is>
          <t>MG</t>
        </is>
      </c>
      <c r="F6767" t="n">
        <v>1416</v>
      </c>
      <c r="G6767" t="n">
        <v>1413350</v>
      </c>
      <c r="H6767" t="n">
        <v>10863309</v>
      </c>
      <c r="I6767" t="inlineStr">
        <is>
          <t>Café en granos</t>
        </is>
      </c>
      <c r="J6767">
        <f>SI.ERROR(BUSCARV(D6767,TablaPaises,6,FALSO),"Sin dato")</f>
        <v/>
      </c>
      <c r="K6767">
        <f>SI.ERROR(BUSCARV(C6767,TablaProductos,2,FALSO),"Sin dato")</f>
        <v/>
      </c>
      <c r="L6767">
        <f>SI(H6767&gt;=1000000,"Alto",SI(H6767&gt;=100000,"Medio","Bajo"))</f>
        <v/>
      </c>
      <c r="M6767">
        <f>SI.ERROR(BUSCARV(E6767,TablaEstados,3,FALSO),"Sin dato")</f>
        <v/>
      </c>
      <c r="N6767">
        <f>SI.ERROR(BUSCARV(E6767,TablaEstados,4,FALSO),"Sin dato")</f>
        <v/>
      </c>
    </row>
    <row r="6768">
      <c r="A6768" t="inlineStr">
        <is>
          <t>2025</t>
        </is>
      </c>
      <c r="B6768" t="inlineStr">
        <is>
          <t>04</t>
        </is>
      </c>
      <c r="C6768" t="inlineStr">
        <is>
          <t>12019000</t>
        </is>
      </c>
      <c r="D6768" t="inlineStr">
        <is>
          <t>820</t>
        </is>
      </c>
      <c r="E6768" t="inlineStr">
        <is>
          <t>MT</t>
        </is>
      </c>
      <c r="F6768" t="n">
        <v>23439</v>
      </c>
      <c r="G6768" t="n">
        <v>23438628</v>
      </c>
      <c r="H6768" t="n">
        <v>9145115</v>
      </c>
      <c r="I6768" t="inlineStr">
        <is>
          <t>Soja</t>
        </is>
      </c>
      <c r="J6768">
        <f>SI.ERROR(BUSCARV(D6768,TablaPaises,6,FALSO),"Sin dato")</f>
        <v/>
      </c>
      <c r="K6768">
        <f>SI.ERROR(BUSCARV(C6768,TablaProductos,2,FALSO),"Sin dato")</f>
        <v/>
      </c>
      <c r="L6768">
        <f>SI(H6768&gt;=1000000,"Alto",SI(H6768&gt;=100000,"Medio","Bajo"))</f>
        <v/>
      </c>
      <c r="M6768">
        <f>SI.ERROR(BUSCARV(E6768,TablaEstados,3,FALSO),"Sin dato")</f>
        <v/>
      </c>
      <c r="N6768">
        <f>SI.ERROR(BUSCARV(E6768,TablaEstados,4,FALSO),"Sin dato")</f>
        <v/>
      </c>
    </row>
    <row r="6769">
      <c r="A6769" t="inlineStr">
        <is>
          <t>2025</t>
        </is>
      </c>
      <c r="B6769" t="inlineStr">
        <is>
          <t>02</t>
        </is>
      </c>
      <c r="C6769" t="inlineStr">
        <is>
          <t>12019000</t>
        </is>
      </c>
      <c r="D6769" t="inlineStr">
        <is>
          <t>059</t>
        </is>
      </c>
      <c r="E6769" t="inlineStr">
        <is>
          <t>MT</t>
        </is>
      </c>
      <c r="F6769" t="n">
        <v>14906</v>
      </c>
      <c r="G6769" t="n">
        <v>14906026</v>
      </c>
      <c r="H6769" t="n">
        <v>5291043</v>
      </c>
      <c r="I6769" t="inlineStr">
        <is>
          <t>Soja</t>
        </is>
      </c>
      <c r="J6769">
        <f>SI.ERROR(BUSCARV(D6769,TablaPaises,6,FALSO),"Sin dato")</f>
        <v/>
      </c>
      <c r="K6769">
        <f>SI.ERROR(BUSCARV(C6769,TablaProductos,2,FALSO),"Sin dato")</f>
        <v/>
      </c>
      <c r="L6769">
        <f>SI(H6769&gt;=1000000,"Alto",SI(H6769&gt;=100000,"Medio","Bajo"))</f>
        <v/>
      </c>
      <c r="M6769">
        <f>SI.ERROR(BUSCARV(E6769,TablaEstados,3,FALSO),"Sin dato")</f>
        <v/>
      </c>
      <c r="N6769">
        <f>SI.ERROR(BUSCARV(E6769,TablaEstados,4,FALSO),"Sin dato")</f>
        <v/>
      </c>
    </row>
    <row r="6770">
      <c r="A6770" t="inlineStr">
        <is>
          <t>2025</t>
        </is>
      </c>
      <c r="B6770" t="inlineStr">
        <is>
          <t>08</t>
        </is>
      </c>
      <c r="C6770" t="inlineStr">
        <is>
          <t>10059010</t>
        </is>
      </c>
      <c r="D6770" t="inlineStr">
        <is>
          <t>858</t>
        </is>
      </c>
      <c r="E6770" t="inlineStr">
        <is>
          <t>MS</t>
        </is>
      </c>
      <c r="F6770" t="n">
        <v>84107223</v>
      </c>
      <c r="G6770" t="n">
        <v>84107223</v>
      </c>
      <c r="H6770" t="n">
        <v>16554597</v>
      </c>
      <c r="I6770" t="inlineStr">
        <is>
          <t>Milho</t>
        </is>
      </c>
      <c r="J6770">
        <f>SI.ERROR(BUSCARV(D6770,TablaPaises,6,FALSO),"Sin dato")</f>
        <v/>
      </c>
      <c r="K6770">
        <f>SI.ERROR(BUSCARV(C6770,TablaProductos,2,FALSO),"Sin dato")</f>
        <v/>
      </c>
      <c r="L6770">
        <f>SI(H6770&gt;=1000000,"Alto",SI(H6770&gt;=100000,"Medio","Bajo"))</f>
        <v/>
      </c>
      <c r="M6770">
        <f>SI.ERROR(BUSCARV(E6770,TablaEstados,3,FALSO),"Sin dato")</f>
        <v/>
      </c>
      <c r="N6770">
        <f>SI.ERROR(BUSCARV(E6770,TablaEstados,4,FALSO),"Sin dato")</f>
        <v/>
      </c>
    </row>
    <row r="6771">
      <c r="A6771" t="inlineStr">
        <is>
          <t>2025</t>
        </is>
      </c>
      <c r="B6771" t="inlineStr">
        <is>
          <t>10</t>
        </is>
      </c>
      <c r="C6771" t="inlineStr">
        <is>
          <t>52030000</t>
        </is>
      </c>
      <c r="D6771" t="inlineStr">
        <is>
          <t>628</t>
        </is>
      </c>
      <c r="E6771" t="inlineStr">
        <is>
          <t>SP</t>
        </is>
      </c>
      <c r="F6771" t="n">
        <v>1</v>
      </c>
      <c r="G6771" t="n">
        <v>1</v>
      </c>
      <c r="H6771" t="n">
        <v>11</v>
      </c>
      <c r="I6771" t="inlineStr">
        <is>
          <t>Algodón</t>
        </is>
      </c>
      <c r="J6771">
        <f>SI.ERROR(BUSCARV(D6771,TablaPaises,6,FALSO),"Sin dato")</f>
        <v/>
      </c>
      <c r="K6771">
        <f>SI.ERROR(BUSCARV(C6771,TablaProductos,2,FALSO),"Sin dato")</f>
        <v/>
      </c>
      <c r="L6771">
        <f>SI(H6771&gt;=1000000,"Alto",SI(H6771&gt;=100000,"Medio","Bajo"))</f>
        <v/>
      </c>
      <c r="M6771">
        <f>SI.ERROR(BUSCARV(E6771,TablaEstados,3,FALSO),"Sin dato")</f>
        <v/>
      </c>
      <c r="N6771">
        <f>SI.ERROR(BUSCARV(E6771,TablaEstados,4,FALSO),"Sin dato")</f>
        <v/>
      </c>
    </row>
    <row r="6772">
      <c r="A6772" t="inlineStr">
        <is>
          <t>2025</t>
        </is>
      </c>
      <c r="B6772" t="inlineStr">
        <is>
          <t>06</t>
        </is>
      </c>
      <c r="C6772" t="inlineStr">
        <is>
          <t>09011110</t>
        </is>
      </c>
      <c r="D6772" t="inlineStr">
        <is>
          <t>386</t>
        </is>
      </c>
      <c r="E6772" t="inlineStr">
        <is>
          <t>ES</t>
        </is>
      </c>
      <c r="F6772" t="n">
        <v>425</v>
      </c>
      <c r="G6772" t="n">
        <v>425600</v>
      </c>
      <c r="H6772" t="n">
        <v>2625953</v>
      </c>
      <c r="I6772" t="inlineStr">
        <is>
          <t>Café en granos</t>
        </is>
      </c>
      <c r="J6772">
        <f>SI.ERROR(BUSCARV(D6772,TablaPaises,6,FALSO),"Sin dato")</f>
        <v/>
      </c>
      <c r="K6772">
        <f>SI.ERROR(BUSCARV(C6772,TablaProductos,2,FALSO),"Sin dato")</f>
        <v/>
      </c>
      <c r="L6772">
        <f>SI(H6772&gt;=1000000,"Alto",SI(H6772&gt;=100000,"Medio","Bajo"))</f>
        <v/>
      </c>
      <c r="M6772">
        <f>SI.ERROR(BUSCARV(E6772,TablaEstados,3,FALSO),"Sin dato")</f>
        <v/>
      </c>
      <c r="N6772">
        <f>SI.ERROR(BUSCARV(E6772,TablaEstados,4,FALSO),"Sin dato")</f>
        <v/>
      </c>
    </row>
    <row r="6773">
      <c r="A6773" t="inlineStr">
        <is>
          <t>2025</t>
        </is>
      </c>
      <c r="B6773" t="inlineStr">
        <is>
          <t>12</t>
        </is>
      </c>
      <c r="C6773" t="inlineStr">
        <is>
          <t>12011000</t>
        </is>
      </c>
      <c r="D6773" t="inlineStr">
        <is>
          <t>586</t>
        </is>
      </c>
      <c r="E6773" t="inlineStr">
        <is>
          <t>GO</t>
        </is>
      </c>
      <c r="F6773" t="n">
        <v>5159</v>
      </c>
      <c r="G6773" t="n">
        <v>5159</v>
      </c>
      <c r="H6773" t="n">
        <v>14388</v>
      </c>
      <c r="I6773" t="inlineStr">
        <is>
          <t>Soja</t>
        </is>
      </c>
      <c r="J6773">
        <f>SI.ERROR(BUSCARV(D6773,TablaPaises,6,FALSO),"Sin dato")</f>
        <v/>
      </c>
      <c r="K6773">
        <f>SI.ERROR(BUSCARV(C6773,TablaProductos,2,FALSO),"Sin dato")</f>
        <v/>
      </c>
      <c r="L6773">
        <f>SI(H6773&gt;=1000000,"Alto",SI(H6773&gt;=100000,"Medio","Bajo"))</f>
        <v/>
      </c>
      <c r="M6773">
        <f>SI.ERROR(BUSCARV(E6773,TablaEstados,3,FALSO),"Sin dato")</f>
        <v/>
      </c>
      <c r="N6773">
        <f>SI.ERROR(BUSCARV(E6773,TablaEstados,4,FALSO),"Sin dato")</f>
        <v/>
      </c>
    </row>
    <row r="6774">
      <c r="A6774" t="inlineStr">
        <is>
          <t>2025</t>
        </is>
      </c>
      <c r="B6774" t="inlineStr">
        <is>
          <t>02</t>
        </is>
      </c>
      <c r="C6774" t="inlineStr">
        <is>
          <t>12019000</t>
        </is>
      </c>
      <c r="D6774" t="inlineStr">
        <is>
          <t>245</t>
        </is>
      </c>
      <c r="E6774" t="inlineStr">
        <is>
          <t>MT</t>
        </is>
      </c>
      <c r="F6774" t="n">
        <v>69903</v>
      </c>
      <c r="G6774" t="n">
        <v>69903310</v>
      </c>
      <c r="H6774" t="n">
        <v>26986040</v>
      </c>
      <c r="I6774" t="inlineStr">
        <is>
          <t>Soja</t>
        </is>
      </c>
      <c r="J6774">
        <f>SI.ERROR(BUSCARV(D6774,TablaPaises,6,FALSO),"Sin dato")</f>
        <v/>
      </c>
      <c r="K6774">
        <f>SI.ERROR(BUSCARV(C6774,TablaProductos,2,FALSO),"Sin dato")</f>
        <v/>
      </c>
      <c r="L6774">
        <f>SI(H6774&gt;=1000000,"Alto",SI(H6774&gt;=100000,"Medio","Bajo"))</f>
        <v/>
      </c>
      <c r="M6774">
        <f>SI.ERROR(BUSCARV(E6774,TablaEstados,3,FALSO),"Sin dato")</f>
        <v/>
      </c>
      <c r="N6774">
        <f>SI.ERROR(BUSCARV(E6774,TablaEstados,4,FALSO),"Sin dato")</f>
        <v/>
      </c>
    </row>
    <row r="6775">
      <c r="A6775" t="inlineStr">
        <is>
          <t>2025</t>
        </is>
      </c>
      <c r="B6775" t="inlineStr">
        <is>
          <t>05</t>
        </is>
      </c>
      <c r="C6775" t="inlineStr">
        <is>
          <t>09011110</t>
        </is>
      </c>
      <c r="D6775" t="inlineStr">
        <is>
          <t>375</t>
        </is>
      </c>
      <c r="E6775" t="inlineStr">
        <is>
          <t>MG</t>
        </is>
      </c>
      <c r="F6775" t="n">
        <v>5863</v>
      </c>
      <c r="G6775" t="n">
        <v>160360</v>
      </c>
      <c r="H6775" t="n">
        <v>1293350</v>
      </c>
      <c r="I6775" t="inlineStr">
        <is>
          <t>Café en granos</t>
        </is>
      </c>
      <c r="J6775">
        <f>SI.ERROR(BUSCARV(D6775,TablaPaises,6,FALSO),"Sin dato")</f>
        <v/>
      </c>
      <c r="K6775">
        <f>SI.ERROR(BUSCARV(C6775,TablaProductos,2,FALSO),"Sin dato")</f>
        <v/>
      </c>
      <c r="L6775">
        <f>SI(H6775&gt;=1000000,"Alto",SI(H6775&gt;=100000,"Medio","Bajo"))</f>
        <v/>
      </c>
      <c r="M6775">
        <f>SI.ERROR(BUSCARV(E6775,TablaEstados,3,FALSO),"Sin dato")</f>
        <v/>
      </c>
      <c r="N6775">
        <f>SI.ERROR(BUSCARV(E6775,TablaEstados,4,FALSO),"Sin dato")</f>
        <v/>
      </c>
    </row>
    <row r="6776">
      <c r="A6776" t="inlineStr">
        <is>
          <t>2025</t>
        </is>
      </c>
      <c r="B6776" t="inlineStr">
        <is>
          <t>04</t>
        </is>
      </c>
      <c r="C6776" t="inlineStr">
        <is>
          <t>09011110</t>
        </is>
      </c>
      <c r="D6776" t="inlineStr">
        <is>
          <t>744</t>
        </is>
      </c>
      <c r="E6776" t="inlineStr">
        <is>
          <t>MG</t>
        </is>
      </c>
      <c r="F6776" t="n">
        <v>65</v>
      </c>
      <c r="G6776" t="n">
        <v>64577</v>
      </c>
      <c r="H6776" t="n">
        <v>180108</v>
      </c>
      <c r="I6776" t="inlineStr">
        <is>
          <t>Café en granos</t>
        </is>
      </c>
      <c r="J6776">
        <f>SI.ERROR(BUSCARV(D6776,TablaPaises,6,FALSO),"Sin dato")</f>
        <v/>
      </c>
      <c r="K6776">
        <f>SI.ERROR(BUSCARV(C6776,TablaProductos,2,FALSO),"Sin dato")</f>
        <v/>
      </c>
      <c r="L6776">
        <f>SI(H6776&gt;=1000000,"Alto",SI(H6776&gt;=100000,"Medio","Bajo"))</f>
        <v/>
      </c>
      <c r="M6776">
        <f>SI.ERROR(BUSCARV(E6776,TablaEstados,3,FALSO),"Sin dato")</f>
        <v/>
      </c>
      <c r="N6776">
        <f>SI.ERROR(BUSCARV(E6776,TablaEstados,4,FALSO),"Sin dato")</f>
        <v/>
      </c>
    </row>
    <row r="6777">
      <c r="A6777" t="inlineStr">
        <is>
          <t>2025</t>
        </is>
      </c>
      <c r="B6777" t="inlineStr">
        <is>
          <t>01</t>
        </is>
      </c>
      <c r="C6777" t="inlineStr">
        <is>
          <t>52010020</t>
        </is>
      </c>
      <c r="D6777" t="inlineStr">
        <is>
          <t>485</t>
        </is>
      </c>
      <c r="E6777" t="inlineStr">
        <is>
          <t>BA</t>
        </is>
      </c>
      <c r="F6777" t="n">
        <v>506</v>
      </c>
      <c r="G6777" t="n">
        <v>505514</v>
      </c>
      <c r="H6777" t="n">
        <v>789619</v>
      </c>
      <c r="I6777" t="inlineStr">
        <is>
          <t>Algodón</t>
        </is>
      </c>
      <c r="J6777">
        <f>SI.ERROR(BUSCARV(D6777,TablaPaises,6,FALSO),"Sin dato")</f>
        <v/>
      </c>
      <c r="K6777">
        <f>SI.ERROR(BUSCARV(C6777,TablaProductos,2,FALSO),"Sin dato")</f>
        <v/>
      </c>
      <c r="L6777">
        <f>SI(H6777&gt;=1000000,"Alto",SI(H6777&gt;=100000,"Medio","Bajo"))</f>
        <v/>
      </c>
      <c r="M6777">
        <f>SI.ERROR(BUSCARV(E6777,TablaEstados,3,FALSO),"Sin dato")</f>
        <v/>
      </c>
      <c r="N6777">
        <f>SI.ERROR(BUSCARV(E6777,TablaEstados,4,FALSO),"Sin dato")</f>
        <v/>
      </c>
    </row>
    <row r="6778">
      <c r="A6778" t="inlineStr">
        <is>
          <t>2025</t>
        </is>
      </c>
      <c r="B6778" t="inlineStr">
        <is>
          <t>07</t>
        </is>
      </c>
      <c r="C6778" t="inlineStr">
        <is>
          <t>52010020</t>
        </is>
      </c>
      <c r="D6778" t="inlineStr">
        <is>
          <t>858</t>
        </is>
      </c>
      <c r="E6778" t="inlineStr">
        <is>
          <t>BA</t>
        </is>
      </c>
      <c r="F6778" t="n">
        <v>4135</v>
      </c>
      <c r="G6778" t="n">
        <v>4133073</v>
      </c>
      <c r="H6778" t="n">
        <v>6738518</v>
      </c>
      <c r="I6778" t="inlineStr">
        <is>
          <t>Algodón</t>
        </is>
      </c>
      <c r="J6778">
        <f>SI.ERROR(BUSCARV(D6778,TablaPaises,6,FALSO),"Sin dato")</f>
        <v/>
      </c>
      <c r="K6778">
        <f>SI.ERROR(BUSCARV(C6778,TablaProductos,2,FALSO),"Sin dato")</f>
        <v/>
      </c>
      <c r="L6778">
        <f>SI(H6778&gt;=1000000,"Alto",SI(H6778&gt;=100000,"Medio","Bajo"))</f>
        <v/>
      </c>
      <c r="M6778">
        <f>SI.ERROR(BUSCARV(E6778,TablaEstados,3,FALSO),"Sin dato")</f>
        <v/>
      </c>
      <c r="N6778">
        <f>SI.ERROR(BUSCARV(E6778,TablaEstados,4,FALSO),"Sin dato")</f>
        <v/>
      </c>
    </row>
    <row r="6779">
      <c r="A6779" t="inlineStr">
        <is>
          <t>2025</t>
        </is>
      </c>
      <c r="B6779" t="inlineStr">
        <is>
          <t>11</t>
        </is>
      </c>
      <c r="C6779" t="inlineStr">
        <is>
          <t>12019000</t>
        </is>
      </c>
      <c r="D6779" t="inlineStr">
        <is>
          <t>160</t>
        </is>
      </c>
      <c r="E6779" t="inlineStr">
        <is>
          <t>TO</t>
        </is>
      </c>
      <c r="F6779" t="n">
        <v>4519</v>
      </c>
      <c r="G6779" t="n">
        <v>4518989</v>
      </c>
      <c r="H6779" t="n">
        <v>1993961</v>
      </c>
      <c r="I6779" t="inlineStr">
        <is>
          <t>Soja</t>
        </is>
      </c>
      <c r="J6779">
        <f>SI.ERROR(BUSCARV(D6779,TablaPaises,6,FALSO),"Sin dato")</f>
        <v/>
      </c>
      <c r="K6779">
        <f>SI.ERROR(BUSCARV(C6779,TablaProductos,2,FALSO),"Sin dato")</f>
        <v/>
      </c>
      <c r="L6779">
        <f>SI(H6779&gt;=1000000,"Alto",SI(H6779&gt;=100000,"Medio","Bajo"))</f>
        <v/>
      </c>
      <c r="M6779">
        <f>SI.ERROR(BUSCARV(E6779,TablaEstados,3,FALSO),"Sin dato")</f>
        <v/>
      </c>
      <c r="N6779">
        <f>SI.ERROR(BUSCARV(E6779,TablaEstados,4,FALSO),"Sin dato")</f>
        <v/>
      </c>
    </row>
    <row r="6780">
      <c r="A6780" t="inlineStr">
        <is>
          <t>2025</t>
        </is>
      </c>
      <c r="B6780" t="inlineStr">
        <is>
          <t>10</t>
        </is>
      </c>
      <c r="C6780" t="inlineStr">
        <is>
          <t>10059010</t>
        </is>
      </c>
      <c r="D6780" t="inlineStr">
        <is>
          <t>434</t>
        </is>
      </c>
      <c r="E6780" t="inlineStr">
        <is>
          <t>BA</t>
        </is>
      </c>
      <c r="F6780" t="n">
        <v>1</v>
      </c>
      <c r="G6780" t="n">
        <v>1</v>
      </c>
      <c r="H6780" t="n">
        <v>21</v>
      </c>
      <c r="I6780" t="inlineStr">
        <is>
          <t>Milho</t>
        </is>
      </c>
      <c r="J6780">
        <f>SI.ERROR(BUSCARV(D6780,TablaPaises,6,FALSO),"Sin dato")</f>
        <v/>
      </c>
      <c r="K6780">
        <f>SI.ERROR(BUSCARV(C6780,TablaProductos,2,FALSO),"Sin dato")</f>
        <v/>
      </c>
      <c r="L6780">
        <f>SI(H6780&gt;=1000000,"Alto",SI(H6780&gt;=100000,"Medio","Bajo"))</f>
        <v/>
      </c>
      <c r="M6780">
        <f>SI.ERROR(BUSCARV(E6780,TablaEstados,3,FALSO),"Sin dato")</f>
        <v/>
      </c>
      <c r="N6780">
        <f>SI.ERROR(BUSCARV(E6780,TablaEstados,4,FALSO),"Sin dato")</f>
        <v/>
      </c>
    </row>
    <row r="6781">
      <c r="A6781" t="inlineStr">
        <is>
          <t>2025</t>
        </is>
      </c>
      <c r="B6781" t="inlineStr">
        <is>
          <t>01</t>
        </is>
      </c>
      <c r="C6781" t="inlineStr">
        <is>
          <t>09011110</t>
        </is>
      </c>
      <c r="D6781" t="inlineStr">
        <is>
          <t>059</t>
        </is>
      </c>
      <c r="E6781" t="inlineStr">
        <is>
          <t>ES</t>
        </is>
      </c>
      <c r="F6781" t="n">
        <v>259</v>
      </c>
      <c r="G6781" t="n">
        <v>260008</v>
      </c>
      <c r="H6781" t="n">
        <v>1280457</v>
      </c>
      <c r="I6781" t="inlineStr">
        <is>
          <t>Café en granos</t>
        </is>
      </c>
      <c r="J6781">
        <f>SI.ERROR(BUSCARV(D6781,TablaPaises,6,FALSO),"Sin dato")</f>
        <v/>
      </c>
      <c r="K6781">
        <f>SI.ERROR(BUSCARV(C6781,TablaProductos,2,FALSO),"Sin dato")</f>
        <v/>
      </c>
      <c r="L6781">
        <f>SI(H6781&gt;=1000000,"Alto",SI(H6781&gt;=100000,"Medio","Bajo"))</f>
        <v/>
      </c>
      <c r="M6781">
        <f>SI.ERROR(BUSCARV(E6781,TablaEstados,3,FALSO),"Sin dato")</f>
        <v/>
      </c>
      <c r="N6781">
        <f>SI.ERROR(BUSCARV(E6781,TablaEstados,4,FALSO),"Sin dato")</f>
        <v/>
      </c>
    </row>
    <row r="6782">
      <c r="A6782" t="inlineStr">
        <is>
          <t>2025</t>
        </is>
      </c>
      <c r="B6782" t="inlineStr">
        <is>
          <t>08</t>
        </is>
      </c>
      <c r="C6782" t="inlineStr">
        <is>
          <t>09011110</t>
        </is>
      </c>
      <c r="D6782" t="inlineStr">
        <is>
          <t>023</t>
        </is>
      </c>
      <c r="E6782" t="inlineStr">
        <is>
          <t>ES</t>
        </is>
      </c>
      <c r="F6782" t="n">
        <v>64</v>
      </c>
      <c r="G6782" t="n">
        <v>64000</v>
      </c>
      <c r="H6782" t="n">
        <v>401946</v>
      </c>
      <c r="I6782" t="inlineStr">
        <is>
          <t>Café en granos</t>
        </is>
      </c>
      <c r="J6782">
        <f>SI.ERROR(BUSCARV(D6782,TablaPaises,6,FALSO),"Sin dato")</f>
        <v/>
      </c>
      <c r="K6782">
        <f>SI.ERROR(BUSCARV(C6782,TablaProductos,2,FALSO),"Sin dato")</f>
        <v/>
      </c>
      <c r="L6782">
        <f>SI(H6782&gt;=1000000,"Alto",SI(H6782&gt;=100000,"Medio","Bajo"))</f>
        <v/>
      </c>
      <c r="M6782">
        <f>SI.ERROR(BUSCARV(E6782,TablaEstados,3,FALSO),"Sin dato")</f>
        <v/>
      </c>
      <c r="N6782">
        <f>SI.ERROR(BUSCARV(E6782,TablaEstados,4,FALSO),"Sin dato")</f>
        <v/>
      </c>
    </row>
    <row r="6783">
      <c r="A6783" t="inlineStr">
        <is>
          <t>2025</t>
        </is>
      </c>
      <c r="B6783" t="inlineStr">
        <is>
          <t>12</t>
        </is>
      </c>
      <c r="C6783" t="inlineStr">
        <is>
          <t>52010020</t>
        </is>
      </c>
      <c r="D6783" t="inlineStr">
        <is>
          <t>240</t>
        </is>
      </c>
      <c r="E6783" t="inlineStr">
        <is>
          <t>GO</t>
        </is>
      </c>
      <c r="F6783" t="n">
        <v>53</v>
      </c>
      <c r="G6783" t="n">
        <v>53212</v>
      </c>
      <c r="H6783" t="n">
        <v>79185</v>
      </c>
      <c r="I6783" t="inlineStr">
        <is>
          <t>Algodón</t>
        </is>
      </c>
      <c r="J6783">
        <f>SI.ERROR(BUSCARV(D6783,TablaPaises,6,FALSO),"Sin dato")</f>
        <v/>
      </c>
      <c r="K6783">
        <f>SI.ERROR(BUSCARV(C6783,TablaProductos,2,FALSO),"Sin dato")</f>
        <v/>
      </c>
      <c r="L6783">
        <f>SI(H6783&gt;=1000000,"Alto",SI(H6783&gt;=100000,"Medio","Bajo"))</f>
        <v/>
      </c>
      <c r="M6783">
        <f>SI.ERROR(BUSCARV(E6783,TablaEstados,3,FALSO),"Sin dato")</f>
        <v/>
      </c>
      <c r="N6783">
        <f>SI.ERROR(BUSCARV(E6783,TablaEstados,4,FALSO),"Sin dato")</f>
        <v/>
      </c>
    </row>
    <row r="6784">
      <c r="A6784" t="inlineStr">
        <is>
          <t>2025</t>
        </is>
      </c>
      <c r="B6784" t="inlineStr">
        <is>
          <t>05</t>
        </is>
      </c>
      <c r="C6784" t="inlineStr">
        <is>
          <t>09011110</t>
        </is>
      </c>
      <c r="D6784" t="inlineStr">
        <is>
          <t>190</t>
        </is>
      </c>
      <c r="E6784" t="inlineStr">
        <is>
          <t>ES</t>
        </is>
      </c>
      <c r="F6784" t="n">
        <v>153</v>
      </c>
      <c r="G6784" t="n">
        <v>153360</v>
      </c>
      <c r="H6784" t="n">
        <v>825147</v>
      </c>
      <c r="I6784" t="inlineStr">
        <is>
          <t>Café en granos</t>
        </is>
      </c>
      <c r="J6784">
        <f>SI.ERROR(BUSCARV(D6784,TablaPaises,6,FALSO),"Sin dato")</f>
        <v/>
      </c>
      <c r="K6784">
        <f>SI.ERROR(BUSCARV(C6784,TablaProductos,2,FALSO),"Sin dato")</f>
        <v/>
      </c>
      <c r="L6784">
        <f>SI(H6784&gt;=1000000,"Alto",SI(H6784&gt;=100000,"Medio","Bajo"))</f>
        <v/>
      </c>
      <c r="M6784">
        <f>SI.ERROR(BUSCARV(E6784,TablaEstados,3,FALSO),"Sin dato")</f>
        <v/>
      </c>
      <c r="N6784">
        <f>SI.ERROR(BUSCARV(E6784,TablaEstados,4,FALSO),"Sin dato")</f>
        <v/>
      </c>
    </row>
    <row r="6785">
      <c r="A6785" t="inlineStr">
        <is>
          <t>2025</t>
        </is>
      </c>
      <c r="B6785" t="inlineStr">
        <is>
          <t>09</t>
        </is>
      </c>
      <c r="C6785" t="inlineStr">
        <is>
          <t>10059010</t>
        </is>
      </c>
      <c r="D6785" t="inlineStr">
        <is>
          <t>161</t>
        </is>
      </c>
      <c r="E6785" t="inlineStr">
        <is>
          <t>GO</t>
        </is>
      </c>
      <c r="F6785" t="n">
        <v>4000</v>
      </c>
      <c r="G6785" t="n">
        <v>4000</v>
      </c>
      <c r="H6785" t="n">
        <v>2976</v>
      </c>
      <c r="I6785" t="inlineStr">
        <is>
          <t>Milho</t>
        </is>
      </c>
      <c r="J6785">
        <f>SI.ERROR(BUSCARV(D6785,TablaPaises,6,FALSO),"Sin dato")</f>
        <v/>
      </c>
      <c r="K6785">
        <f>SI.ERROR(BUSCARV(C6785,TablaProductos,2,FALSO),"Sin dato")</f>
        <v/>
      </c>
      <c r="L6785">
        <f>SI(H6785&gt;=1000000,"Alto",SI(H6785&gt;=100000,"Medio","Bajo"))</f>
        <v/>
      </c>
      <c r="M6785">
        <f>SI.ERROR(BUSCARV(E6785,TablaEstados,3,FALSO),"Sin dato")</f>
        <v/>
      </c>
      <c r="N6785">
        <f>SI.ERROR(BUSCARV(E6785,TablaEstados,4,FALSO),"Sin dato")</f>
        <v/>
      </c>
    </row>
    <row r="6786">
      <c r="A6786" t="inlineStr">
        <is>
          <t>2025</t>
        </is>
      </c>
      <c r="B6786" t="inlineStr">
        <is>
          <t>10</t>
        </is>
      </c>
      <c r="C6786" t="inlineStr">
        <is>
          <t>10059010</t>
        </is>
      </c>
      <c r="D6786" t="inlineStr">
        <is>
          <t>240</t>
        </is>
      </c>
      <c r="E6786" t="inlineStr">
        <is>
          <t>MA</t>
        </is>
      </c>
      <c r="F6786" t="n">
        <v>37401811</v>
      </c>
      <c r="G6786" t="n">
        <v>37401811</v>
      </c>
      <c r="H6786" t="n">
        <v>7438446</v>
      </c>
      <c r="I6786" t="inlineStr">
        <is>
          <t>Milho</t>
        </is>
      </c>
      <c r="J6786">
        <f>SI.ERROR(BUSCARV(D6786,TablaPaises,6,FALSO),"Sin dato")</f>
        <v/>
      </c>
      <c r="K6786">
        <f>SI.ERROR(BUSCARV(C6786,TablaProductos,2,FALSO),"Sin dato")</f>
        <v/>
      </c>
      <c r="L6786">
        <f>SI(H6786&gt;=1000000,"Alto",SI(H6786&gt;=100000,"Medio","Bajo"))</f>
        <v/>
      </c>
      <c r="M6786">
        <f>SI.ERROR(BUSCARV(E6786,TablaEstados,3,FALSO),"Sin dato")</f>
        <v/>
      </c>
      <c r="N6786">
        <f>SI.ERROR(BUSCARV(E6786,TablaEstados,4,FALSO),"Sin dato")</f>
        <v/>
      </c>
    </row>
    <row r="6787">
      <c r="A6787" t="inlineStr">
        <is>
          <t>2025</t>
        </is>
      </c>
      <c r="B6787" t="inlineStr">
        <is>
          <t>04</t>
        </is>
      </c>
      <c r="C6787" t="inlineStr">
        <is>
          <t>09011110</t>
        </is>
      </c>
      <c r="D6787" t="inlineStr">
        <is>
          <t>386</t>
        </is>
      </c>
      <c r="E6787" t="inlineStr">
        <is>
          <t>ES</t>
        </is>
      </c>
      <c r="F6787" t="n">
        <v>453</v>
      </c>
      <c r="G6787" t="n">
        <v>452624</v>
      </c>
      <c r="H6787" t="n">
        <v>2499713</v>
      </c>
      <c r="I6787" t="inlineStr">
        <is>
          <t>Café en granos</t>
        </is>
      </c>
      <c r="J6787">
        <f>SI.ERROR(BUSCARV(D6787,TablaPaises,6,FALSO),"Sin dato")</f>
        <v/>
      </c>
      <c r="K6787">
        <f>SI.ERROR(BUSCARV(C6787,TablaProductos,2,FALSO),"Sin dato")</f>
        <v/>
      </c>
      <c r="L6787">
        <f>SI(H6787&gt;=1000000,"Alto",SI(H6787&gt;=100000,"Medio","Bajo"))</f>
        <v/>
      </c>
      <c r="M6787">
        <f>SI.ERROR(BUSCARV(E6787,TablaEstados,3,FALSO),"Sin dato")</f>
        <v/>
      </c>
      <c r="N6787">
        <f>SI.ERROR(BUSCARV(E6787,TablaEstados,4,FALSO),"Sin dato")</f>
        <v/>
      </c>
    </row>
    <row r="6788">
      <c r="A6788" t="inlineStr">
        <is>
          <t>2025</t>
        </is>
      </c>
      <c r="B6788" t="inlineStr">
        <is>
          <t>10</t>
        </is>
      </c>
      <c r="C6788" t="inlineStr">
        <is>
          <t>10059010</t>
        </is>
      </c>
      <c r="D6788" t="inlineStr">
        <is>
          <t>081</t>
        </is>
      </c>
      <c r="E6788" t="inlineStr">
        <is>
          <t>GO</t>
        </is>
      </c>
      <c r="F6788" t="n">
        <v>53321848</v>
      </c>
      <c r="G6788" t="n">
        <v>53321848</v>
      </c>
      <c r="H6788" t="n">
        <v>10934217</v>
      </c>
      <c r="I6788" t="inlineStr">
        <is>
          <t>Milho</t>
        </is>
      </c>
      <c r="J6788">
        <f>SI.ERROR(BUSCARV(D6788,TablaPaises,6,FALSO),"Sin dato")</f>
        <v/>
      </c>
      <c r="K6788">
        <f>SI.ERROR(BUSCARV(C6788,TablaProductos,2,FALSO),"Sin dato")</f>
        <v/>
      </c>
      <c r="L6788">
        <f>SI(H6788&gt;=1000000,"Alto",SI(H6788&gt;=100000,"Medio","Bajo"))</f>
        <v/>
      </c>
      <c r="M6788">
        <f>SI.ERROR(BUSCARV(E6788,TablaEstados,3,FALSO),"Sin dato")</f>
        <v/>
      </c>
      <c r="N6788">
        <f>SI.ERROR(BUSCARV(E6788,TablaEstados,4,FALSO),"Sin dato")</f>
        <v/>
      </c>
    </row>
    <row r="6789">
      <c r="A6789" t="inlineStr">
        <is>
          <t>2025</t>
        </is>
      </c>
      <c r="B6789" t="inlineStr">
        <is>
          <t>09</t>
        </is>
      </c>
      <c r="C6789" t="inlineStr">
        <is>
          <t>52010020</t>
        </is>
      </c>
      <c r="D6789" t="inlineStr">
        <is>
          <t>365</t>
        </is>
      </c>
      <c r="E6789" t="inlineStr">
        <is>
          <t>MA</t>
        </is>
      </c>
      <c r="F6789" t="n">
        <v>197</v>
      </c>
      <c r="G6789" t="n">
        <v>197003</v>
      </c>
      <c r="H6789" t="n">
        <v>327405</v>
      </c>
      <c r="I6789" t="inlineStr">
        <is>
          <t>Algodón</t>
        </is>
      </c>
      <c r="J6789">
        <f>SI.ERROR(BUSCARV(D6789,TablaPaises,6,FALSO),"Sin dato")</f>
        <v/>
      </c>
      <c r="K6789">
        <f>SI.ERROR(BUSCARV(C6789,TablaProductos,2,FALSO),"Sin dato")</f>
        <v/>
      </c>
      <c r="L6789">
        <f>SI(H6789&gt;=1000000,"Alto",SI(H6789&gt;=100000,"Medio","Bajo"))</f>
        <v/>
      </c>
      <c r="M6789">
        <f>SI.ERROR(BUSCARV(E6789,TablaEstados,3,FALSO),"Sin dato")</f>
        <v/>
      </c>
      <c r="N6789">
        <f>SI.ERROR(BUSCARV(E6789,TablaEstados,4,FALSO),"Sin dato")</f>
        <v/>
      </c>
    </row>
    <row r="6790">
      <c r="A6790" t="inlineStr">
        <is>
          <t>2025</t>
        </is>
      </c>
      <c r="B6790" t="inlineStr">
        <is>
          <t>10</t>
        </is>
      </c>
      <c r="C6790" t="inlineStr">
        <is>
          <t>12019000</t>
        </is>
      </c>
      <c r="D6790" t="inlineStr">
        <is>
          <t>160</t>
        </is>
      </c>
      <c r="E6790" t="inlineStr">
        <is>
          <t>PA</t>
        </is>
      </c>
      <c r="F6790" t="n">
        <v>42998</v>
      </c>
      <c r="G6790" t="n">
        <v>43000214</v>
      </c>
      <c r="H6790" t="n">
        <v>17968850</v>
      </c>
      <c r="I6790" t="inlineStr">
        <is>
          <t>Soja</t>
        </is>
      </c>
      <c r="J6790">
        <f>SI.ERROR(BUSCARV(D6790,TablaPaises,6,FALSO),"Sin dato")</f>
        <v/>
      </c>
      <c r="K6790">
        <f>SI.ERROR(BUSCARV(C6790,TablaProductos,2,FALSO),"Sin dato")</f>
        <v/>
      </c>
      <c r="L6790">
        <f>SI(H6790&gt;=1000000,"Alto",SI(H6790&gt;=100000,"Medio","Bajo"))</f>
        <v/>
      </c>
      <c r="M6790">
        <f>SI.ERROR(BUSCARV(E6790,TablaEstados,3,FALSO),"Sin dato")</f>
        <v/>
      </c>
      <c r="N6790">
        <f>SI.ERROR(BUSCARV(E6790,TablaEstados,4,FALSO),"Sin dato")</f>
        <v/>
      </c>
    </row>
    <row r="6791">
      <c r="A6791" t="inlineStr">
        <is>
          <t>2025</t>
        </is>
      </c>
      <c r="B6791" t="inlineStr">
        <is>
          <t>11</t>
        </is>
      </c>
      <c r="C6791" t="inlineStr">
        <is>
          <t>10059010</t>
        </is>
      </c>
      <c r="D6791" t="inlineStr">
        <is>
          <t>467</t>
        </is>
      </c>
      <c r="E6791" t="inlineStr">
        <is>
          <t>SP</t>
        </is>
      </c>
      <c r="F6791" t="n">
        <v>6</v>
      </c>
      <c r="G6791" t="n">
        <v>6</v>
      </c>
      <c r="H6791" t="n">
        <v>10</v>
      </c>
      <c r="I6791" t="inlineStr">
        <is>
          <t>Milho</t>
        </is>
      </c>
      <c r="J6791">
        <f>SI.ERROR(BUSCARV(D6791,TablaPaises,6,FALSO),"Sin dato")</f>
        <v/>
      </c>
      <c r="K6791">
        <f>SI.ERROR(BUSCARV(C6791,TablaProductos,2,FALSO),"Sin dato")</f>
        <v/>
      </c>
      <c r="L6791">
        <f>SI(H6791&gt;=1000000,"Alto",SI(H6791&gt;=100000,"Medio","Bajo"))</f>
        <v/>
      </c>
      <c r="M6791">
        <f>SI.ERROR(BUSCARV(E6791,TablaEstados,3,FALSO),"Sin dato")</f>
        <v/>
      </c>
      <c r="N6791">
        <f>SI.ERROR(BUSCARV(E6791,TablaEstados,4,FALSO),"Sin dato")</f>
        <v/>
      </c>
    </row>
    <row r="6792">
      <c r="A6792" t="inlineStr">
        <is>
          <t>2025</t>
        </is>
      </c>
      <c r="B6792" t="inlineStr">
        <is>
          <t>10</t>
        </is>
      </c>
      <c r="C6792" t="inlineStr">
        <is>
          <t>10059010</t>
        </is>
      </c>
      <c r="D6792" t="inlineStr">
        <is>
          <t>403</t>
        </is>
      </c>
      <c r="E6792" t="inlineStr">
        <is>
          <t>TO</t>
        </is>
      </c>
      <c r="F6792" t="n">
        <v>24627827</v>
      </c>
      <c r="G6792" t="n">
        <v>24627827</v>
      </c>
      <c r="H6792" t="n">
        <v>5051702</v>
      </c>
      <c r="I6792" t="inlineStr">
        <is>
          <t>Milho</t>
        </is>
      </c>
      <c r="J6792">
        <f>SI.ERROR(BUSCARV(D6792,TablaPaises,6,FALSO),"Sin dato")</f>
        <v/>
      </c>
      <c r="K6792">
        <f>SI.ERROR(BUSCARV(C6792,TablaProductos,2,FALSO),"Sin dato")</f>
        <v/>
      </c>
      <c r="L6792">
        <f>SI(H6792&gt;=1000000,"Alto",SI(H6792&gt;=100000,"Medio","Bajo"))</f>
        <v/>
      </c>
      <c r="M6792">
        <f>SI.ERROR(BUSCARV(E6792,TablaEstados,3,FALSO),"Sin dato")</f>
        <v/>
      </c>
      <c r="N6792">
        <f>SI.ERROR(BUSCARV(E6792,TablaEstados,4,FALSO),"Sin dato")</f>
        <v/>
      </c>
    </row>
    <row r="6793">
      <c r="A6793" t="inlineStr">
        <is>
          <t>2025</t>
        </is>
      </c>
      <c r="B6793" t="inlineStr">
        <is>
          <t>12</t>
        </is>
      </c>
      <c r="C6793" t="inlineStr">
        <is>
          <t>09011190</t>
        </is>
      </c>
      <c r="D6793" t="inlineStr">
        <is>
          <t>351</t>
        </is>
      </c>
      <c r="E6793" t="inlineStr">
        <is>
          <t>SC</t>
        </is>
      </c>
      <c r="F6793" t="n">
        <v>2</v>
      </c>
      <c r="G6793" t="n">
        <v>2</v>
      </c>
      <c r="H6793" t="n">
        <v>40</v>
      </c>
      <c r="I6793" t="inlineStr">
        <is>
          <t>Café en granos</t>
        </is>
      </c>
      <c r="J6793">
        <f>SI.ERROR(BUSCARV(D6793,TablaPaises,6,FALSO),"Sin dato")</f>
        <v/>
      </c>
      <c r="K6793">
        <f>SI.ERROR(BUSCARV(C6793,TablaProductos,2,FALSO),"Sin dato")</f>
        <v/>
      </c>
      <c r="L6793">
        <f>SI(H6793&gt;=1000000,"Alto",SI(H6793&gt;=100000,"Medio","Bajo"))</f>
        <v/>
      </c>
      <c r="M6793">
        <f>SI.ERROR(BUSCARV(E6793,TablaEstados,3,FALSO),"Sin dato")</f>
        <v/>
      </c>
      <c r="N6793">
        <f>SI.ERROR(BUSCARV(E6793,TablaEstados,4,FALSO),"Sin dato")</f>
        <v/>
      </c>
    </row>
    <row r="6794">
      <c r="A6794" t="inlineStr">
        <is>
          <t>2025</t>
        </is>
      </c>
      <c r="B6794" t="inlineStr">
        <is>
          <t>04</t>
        </is>
      </c>
      <c r="C6794" t="inlineStr">
        <is>
          <t>09011110</t>
        </is>
      </c>
      <c r="D6794" t="inlineStr">
        <is>
          <t>556</t>
        </is>
      </c>
      <c r="E6794" t="inlineStr">
        <is>
          <t>MG</t>
        </is>
      </c>
      <c r="F6794" t="n">
        <v>19</v>
      </c>
      <c r="G6794" t="n">
        <v>19200</v>
      </c>
      <c r="H6794" t="n">
        <v>156297</v>
      </c>
      <c r="I6794" t="inlineStr">
        <is>
          <t>Café en granos</t>
        </is>
      </c>
      <c r="J6794">
        <f>SI.ERROR(BUSCARV(D6794,TablaPaises,6,FALSO),"Sin dato")</f>
        <v/>
      </c>
      <c r="K6794">
        <f>SI.ERROR(BUSCARV(C6794,TablaProductos,2,FALSO),"Sin dato")</f>
        <v/>
      </c>
      <c r="L6794">
        <f>SI(H6794&gt;=1000000,"Alto",SI(H6794&gt;=100000,"Medio","Bajo"))</f>
        <v/>
      </c>
      <c r="M6794">
        <f>SI.ERROR(BUSCARV(E6794,TablaEstados,3,FALSO),"Sin dato")</f>
        <v/>
      </c>
      <c r="N6794">
        <f>SI.ERROR(BUSCARV(E6794,TablaEstados,4,FALSO),"Sin dato")</f>
        <v/>
      </c>
    </row>
    <row r="6795">
      <c r="A6795" t="inlineStr">
        <is>
          <t>2025</t>
        </is>
      </c>
      <c r="B6795" t="inlineStr">
        <is>
          <t>11</t>
        </is>
      </c>
      <c r="C6795" t="inlineStr">
        <is>
          <t>09011110</t>
        </is>
      </c>
      <c r="D6795" t="inlineStr">
        <is>
          <t>240</t>
        </is>
      </c>
      <c r="E6795" t="inlineStr">
        <is>
          <t>MG</t>
        </is>
      </c>
      <c r="F6795" t="n">
        <v>52</v>
      </c>
      <c r="G6795" t="n">
        <v>52800</v>
      </c>
      <c r="H6795" t="n">
        <v>314998</v>
      </c>
      <c r="I6795" t="inlineStr">
        <is>
          <t>Café en granos</t>
        </is>
      </c>
      <c r="J6795">
        <f>SI.ERROR(BUSCARV(D6795,TablaPaises,6,FALSO),"Sin dato")</f>
        <v/>
      </c>
      <c r="K6795">
        <f>SI.ERROR(BUSCARV(C6795,TablaProductos,2,FALSO),"Sin dato")</f>
        <v/>
      </c>
      <c r="L6795">
        <f>SI(H6795&gt;=1000000,"Alto",SI(H6795&gt;=100000,"Medio","Bajo"))</f>
        <v/>
      </c>
      <c r="M6795">
        <f>SI.ERROR(BUSCARV(E6795,TablaEstados,3,FALSO),"Sin dato")</f>
        <v/>
      </c>
      <c r="N6795">
        <f>SI.ERROR(BUSCARV(E6795,TablaEstados,4,FALSO),"Sin dato")</f>
        <v/>
      </c>
    </row>
    <row r="6796">
      <c r="A6796" t="inlineStr">
        <is>
          <t>2025</t>
        </is>
      </c>
      <c r="B6796" t="inlineStr">
        <is>
          <t>11</t>
        </is>
      </c>
      <c r="C6796" t="inlineStr">
        <is>
          <t>09011110</t>
        </is>
      </c>
      <c r="D6796" t="inlineStr">
        <is>
          <t>399</t>
        </is>
      </c>
      <c r="E6796" t="inlineStr">
        <is>
          <t>BA</t>
        </is>
      </c>
      <c r="F6796" t="n">
        <v>172</v>
      </c>
      <c r="G6796" t="n">
        <v>172200</v>
      </c>
      <c r="H6796" t="n">
        <v>1234538</v>
      </c>
      <c r="I6796" t="inlineStr">
        <is>
          <t>Café en granos</t>
        </is>
      </c>
      <c r="J6796">
        <f>SI.ERROR(BUSCARV(D6796,TablaPaises,6,FALSO),"Sin dato")</f>
        <v/>
      </c>
      <c r="K6796">
        <f>SI.ERROR(BUSCARV(C6796,TablaProductos,2,FALSO),"Sin dato")</f>
        <v/>
      </c>
      <c r="L6796">
        <f>SI(H6796&gt;=1000000,"Alto",SI(H6796&gt;=100000,"Medio","Bajo"))</f>
        <v/>
      </c>
      <c r="M6796">
        <f>SI.ERROR(BUSCARV(E6796,TablaEstados,3,FALSO),"Sin dato")</f>
        <v/>
      </c>
      <c r="N6796">
        <f>SI.ERROR(BUSCARV(E6796,TablaEstados,4,FALSO),"Sin dato")</f>
        <v/>
      </c>
    </row>
    <row r="6797">
      <c r="A6797" t="inlineStr">
        <is>
          <t>2025</t>
        </is>
      </c>
      <c r="B6797" t="inlineStr">
        <is>
          <t>07</t>
        </is>
      </c>
      <c r="C6797" t="inlineStr">
        <is>
          <t>09011110</t>
        </is>
      </c>
      <c r="D6797" t="inlineStr">
        <is>
          <t>670</t>
        </is>
      </c>
      <c r="E6797" t="inlineStr">
        <is>
          <t>MG</t>
        </is>
      </c>
      <c r="F6797" t="n">
        <v>19</v>
      </c>
      <c r="G6797" t="n">
        <v>19200</v>
      </c>
      <c r="H6797" t="n">
        <v>147095</v>
      </c>
      <c r="I6797" t="inlineStr">
        <is>
          <t>Café en granos</t>
        </is>
      </c>
      <c r="J6797">
        <f>SI.ERROR(BUSCARV(D6797,TablaPaises,6,FALSO),"Sin dato")</f>
        <v/>
      </c>
      <c r="K6797">
        <f>SI.ERROR(BUSCARV(C6797,TablaProductos,2,FALSO),"Sin dato")</f>
        <v/>
      </c>
      <c r="L6797">
        <f>SI(H6797&gt;=1000000,"Alto",SI(H6797&gt;=100000,"Medio","Bajo"))</f>
        <v/>
      </c>
      <c r="M6797">
        <f>SI.ERROR(BUSCARV(E6797,TablaEstados,3,FALSO),"Sin dato")</f>
        <v/>
      </c>
      <c r="N6797">
        <f>SI.ERROR(BUSCARV(E6797,TablaEstados,4,FALSO),"Sin dato")</f>
        <v/>
      </c>
    </row>
    <row r="6798">
      <c r="A6798" t="inlineStr">
        <is>
          <t>2025</t>
        </is>
      </c>
      <c r="B6798" t="inlineStr">
        <is>
          <t>08</t>
        </is>
      </c>
      <c r="C6798" t="inlineStr">
        <is>
          <t>10059010</t>
        </is>
      </c>
      <c r="D6798" t="inlineStr">
        <is>
          <t>240</t>
        </is>
      </c>
      <c r="E6798" t="inlineStr">
        <is>
          <t>PA</t>
        </is>
      </c>
      <c r="F6798" t="n">
        <v>11130890</v>
      </c>
      <c r="G6798" t="n">
        <v>11130890</v>
      </c>
      <c r="H6798" t="n">
        <v>2095103</v>
      </c>
      <c r="I6798" t="inlineStr">
        <is>
          <t>Milho</t>
        </is>
      </c>
      <c r="J6798">
        <f>SI.ERROR(BUSCARV(D6798,TablaPaises,6,FALSO),"Sin dato")</f>
        <v/>
      </c>
      <c r="K6798">
        <f>SI.ERROR(BUSCARV(C6798,TablaProductos,2,FALSO),"Sin dato")</f>
        <v/>
      </c>
      <c r="L6798">
        <f>SI(H6798&gt;=1000000,"Alto",SI(H6798&gt;=100000,"Medio","Bajo"))</f>
        <v/>
      </c>
      <c r="M6798">
        <f>SI.ERROR(BUSCARV(E6798,TablaEstados,3,FALSO),"Sin dato")</f>
        <v/>
      </c>
      <c r="N6798">
        <f>SI.ERROR(BUSCARV(E6798,TablaEstados,4,FALSO),"Sin dato")</f>
        <v/>
      </c>
    </row>
    <row r="6799">
      <c r="A6799" t="inlineStr">
        <is>
          <t>2025</t>
        </is>
      </c>
      <c r="B6799" t="inlineStr">
        <is>
          <t>12</t>
        </is>
      </c>
      <c r="C6799" t="inlineStr">
        <is>
          <t>09011110</t>
        </is>
      </c>
      <c r="D6799" t="inlineStr">
        <is>
          <t>556</t>
        </is>
      </c>
      <c r="E6799" t="inlineStr">
        <is>
          <t>MG</t>
        </is>
      </c>
      <c r="F6799" t="n">
        <v>38</v>
      </c>
      <c r="G6799" t="n">
        <v>38375</v>
      </c>
      <c r="H6799" t="n">
        <v>294498</v>
      </c>
      <c r="I6799" t="inlineStr">
        <is>
          <t>Café en granos</t>
        </is>
      </c>
      <c r="J6799">
        <f>SI.ERROR(BUSCARV(D6799,TablaPaises,6,FALSO),"Sin dato")</f>
        <v/>
      </c>
      <c r="K6799">
        <f>SI.ERROR(BUSCARV(C6799,TablaProductos,2,FALSO),"Sin dato")</f>
        <v/>
      </c>
      <c r="L6799">
        <f>SI(H6799&gt;=1000000,"Alto",SI(H6799&gt;=100000,"Medio","Bajo"))</f>
        <v/>
      </c>
      <c r="M6799">
        <f>SI.ERROR(BUSCARV(E6799,TablaEstados,3,FALSO),"Sin dato")</f>
        <v/>
      </c>
      <c r="N6799">
        <f>SI.ERROR(BUSCARV(E6799,TablaEstados,4,FALSO),"Sin dato")</f>
        <v/>
      </c>
    </row>
    <row r="6800">
      <c r="A6800" t="inlineStr">
        <is>
          <t>2025</t>
        </is>
      </c>
      <c r="B6800" t="inlineStr">
        <is>
          <t>08</t>
        </is>
      </c>
      <c r="C6800" t="inlineStr">
        <is>
          <t>10059010</t>
        </is>
      </c>
      <c r="D6800" t="inlineStr">
        <is>
          <t>455</t>
        </is>
      </c>
      <c r="E6800" t="inlineStr">
        <is>
          <t>MG</t>
        </is>
      </c>
      <c r="F6800" t="n">
        <v>3277349</v>
      </c>
      <c r="G6800" t="n">
        <v>3277349</v>
      </c>
      <c r="H6800" t="n">
        <v>595847</v>
      </c>
      <c r="I6800" t="inlineStr">
        <is>
          <t>Milho</t>
        </is>
      </c>
      <c r="J6800">
        <f>SI.ERROR(BUSCARV(D6800,TablaPaises,6,FALSO),"Sin dato")</f>
        <v/>
      </c>
      <c r="K6800">
        <f>SI.ERROR(BUSCARV(C6800,TablaProductos,2,FALSO),"Sin dato")</f>
        <v/>
      </c>
      <c r="L6800">
        <f>SI(H6800&gt;=1000000,"Alto",SI(H6800&gt;=100000,"Medio","Bajo"))</f>
        <v/>
      </c>
      <c r="M6800">
        <f>SI.ERROR(BUSCARV(E6800,TablaEstados,3,FALSO),"Sin dato")</f>
        <v/>
      </c>
      <c r="N6800">
        <f>SI.ERROR(BUSCARV(E6800,TablaEstados,4,FALSO),"Sin dato")</f>
        <v/>
      </c>
    </row>
    <row r="6801">
      <c r="A6801" t="inlineStr">
        <is>
          <t>2025</t>
        </is>
      </c>
      <c r="B6801" t="inlineStr">
        <is>
          <t>03</t>
        </is>
      </c>
      <c r="C6801" t="inlineStr">
        <is>
          <t>10059090</t>
        </is>
      </c>
      <c r="D6801" t="inlineStr">
        <is>
          <t>476</t>
        </is>
      </c>
      <c r="E6801" t="inlineStr">
        <is>
          <t>ES</t>
        </is>
      </c>
      <c r="F6801" t="n">
        <v>20</v>
      </c>
      <c r="G6801" t="n">
        <v>20</v>
      </c>
      <c r="H6801" t="n">
        <v>65</v>
      </c>
      <c r="I6801" t="inlineStr">
        <is>
          <t>Milho</t>
        </is>
      </c>
      <c r="J6801">
        <f>SI.ERROR(BUSCARV(D6801,TablaPaises,6,FALSO),"Sin dato")</f>
        <v/>
      </c>
      <c r="K6801">
        <f>SI.ERROR(BUSCARV(C6801,TablaProductos,2,FALSO),"Sin dato")</f>
        <v/>
      </c>
      <c r="L6801">
        <f>SI(H6801&gt;=1000000,"Alto",SI(H6801&gt;=100000,"Medio","Bajo"))</f>
        <v/>
      </c>
      <c r="M6801">
        <f>SI.ERROR(BUSCARV(E6801,TablaEstados,3,FALSO),"Sin dato")</f>
        <v/>
      </c>
      <c r="N6801">
        <f>SI.ERROR(BUSCARV(E6801,TablaEstados,4,FALSO),"Sin dato")</f>
        <v/>
      </c>
    </row>
    <row r="6802">
      <c r="A6802" t="inlineStr">
        <is>
          <t>2025</t>
        </is>
      </c>
      <c r="B6802" t="inlineStr">
        <is>
          <t>03</t>
        </is>
      </c>
      <c r="C6802" t="inlineStr">
        <is>
          <t>09011110</t>
        </is>
      </c>
      <c r="D6802" t="inlineStr">
        <is>
          <t>676</t>
        </is>
      </c>
      <c r="E6802" t="inlineStr">
        <is>
          <t>SP</t>
        </is>
      </c>
      <c r="F6802" t="n">
        <v>542</v>
      </c>
      <c r="G6802" t="n">
        <v>542400</v>
      </c>
      <c r="H6802" t="n">
        <v>3705106</v>
      </c>
      <c r="I6802" t="inlineStr">
        <is>
          <t>Café en granos</t>
        </is>
      </c>
      <c r="J6802">
        <f>SI.ERROR(BUSCARV(D6802,TablaPaises,6,FALSO),"Sin dato")</f>
        <v/>
      </c>
      <c r="K6802">
        <f>SI.ERROR(BUSCARV(C6802,TablaProductos,2,FALSO),"Sin dato")</f>
        <v/>
      </c>
      <c r="L6802">
        <f>SI(H6802&gt;=1000000,"Alto",SI(H6802&gt;=100000,"Medio","Bajo"))</f>
        <v/>
      </c>
      <c r="M6802">
        <f>SI.ERROR(BUSCARV(E6802,TablaEstados,3,FALSO),"Sin dato")</f>
        <v/>
      </c>
      <c r="N6802">
        <f>SI.ERROR(BUSCARV(E6802,TablaEstados,4,FALSO),"Sin dato")</f>
        <v/>
      </c>
    </row>
    <row r="6803">
      <c r="A6803" t="inlineStr">
        <is>
          <t>2025</t>
        </is>
      </c>
      <c r="B6803" t="inlineStr">
        <is>
          <t>10</t>
        </is>
      </c>
      <c r="C6803" t="inlineStr">
        <is>
          <t>09011110</t>
        </is>
      </c>
      <c r="D6803" t="inlineStr">
        <is>
          <t>063</t>
        </is>
      </c>
      <c r="E6803" t="inlineStr">
        <is>
          <t>MG</t>
        </is>
      </c>
      <c r="F6803" t="n">
        <v>82</v>
      </c>
      <c r="G6803" t="n">
        <v>82723</v>
      </c>
      <c r="H6803" t="n">
        <v>543784</v>
      </c>
      <c r="I6803" t="inlineStr">
        <is>
          <t>Café en granos</t>
        </is>
      </c>
      <c r="J6803">
        <f>SI.ERROR(BUSCARV(D6803,TablaPaises,6,FALSO),"Sin dato")</f>
        <v/>
      </c>
      <c r="K6803">
        <f>SI.ERROR(BUSCARV(C6803,TablaProductos,2,FALSO),"Sin dato")</f>
        <v/>
      </c>
      <c r="L6803">
        <f>SI(H6803&gt;=1000000,"Alto",SI(H6803&gt;=100000,"Medio","Bajo"))</f>
        <v/>
      </c>
      <c r="M6803">
        <f>SI.ERROR(BUSCARV(E6803,TablaEstados,3,FALSO),"Sin dato")</f>
        <v/>
      </c>
      <c r="N6803">
        <f>SI.ERROR(BUSCARV(E6803,TablaEstados,4,FALSO),"Sin dato")</f>
        <v/>
      </c>
    </row>
    <row r="6804">
      <c r="A6804" t="inlineStr">
        <is>
          <t>2025</t>
        </is>
      </c>
      <c r="B6804" t="inlineStr">
        <is>
          <t>02</t>
        </is>
      </c>
      <c r="C6804" t="inlineStr">
        <is>
          <t>09011110</t>
        </is>
      </c>
      <c r="D6804" t="inlineStr">
        <is>
          <t>245</t>
        </is>
      </c>
      <c r="E6804" t="inlineStr">
        <is>
          <t>BA</t>
        </is>
      </c>
      <c r="F6804" t="n">
        <v>163</v>
      </c>
      <c r="G6804" t="n">
        <v>163200</v>
      </c>
      <c r="H6804" t="n">
        <v>935760</v>
      </c>
      <c r="I6804" t="inlineStr">
        <is>
          <t>Café en granos</t>
        </is>
      </c>
      <c r="J6804">
        <f>SI.ERROR(BUSCARV(D6804,TablaPaises,6,FALSO),"Sin dato")</f>
        <v/>
      </c>
      <c r="K6804">
        <f>SI.ERROR(BUSCARV(C6804,TablaProductos,2,FALSO),"Sin dato")</f>
        <v/>
      </c>
      <c r="L6804">
        <f>SI(H6804&gt;=1000000,"Alto",SI(H6804&gt;=100000,"Medio","Bajo"))</f>
        <v/>
      </c>
      <c r="M6804">
        <f>SI.ERROR(BUSCARV(E6804,TablaEstados,3,FALSO),"Sin dato")</f>
        <v/>
      </c>
      <c r="N6804">
        <f>SI.ERROR(BUSCARV(E6804,TablaEstados,4,FALSO),"Sin dato")</f>
        <v/>
      </c>
    </row>
    <row r="6805">
      <c r="A6805" t="inlineStr">
        <is>
          <t>2025</t>
        </is>
      </c>
      <c r="B6805" t="inlineStr">
        <is>
          <t>02</t>
        </is>
      </c>
      <c r="C6805" t="inlineStr">
        <is>
          <t>09011110</t>
        </is>
      </c>
      <c r="D6805" t="inlineStr">
        <is>
          <t>676</t>
        </is>
      </c>
      <c r="E6805" t="inlineStr">
        <is>
          <t>PR</t>
        </is>
      </c>
      <c r="F6805" t="n">
        <v>55</v>
      </c>
      <c r="G6805" t="n">
        <v>55175</v>
      </c>
      <c r="H6805" t="n">
        <v>396999</v>
      </c>
      <c r="I6805" t="inlineStr">
        <is>
          <t>Café en granos</t>
        </is>
      </c>
      <c r="J6805">
        <f>SI.ERROR(BUSCARV(D6805,TablaPaises,6,FALSO),"Sin dato")</f>
        <v/>
      </c>
      <c r="K6805">
        <f>SI.ERROR(BUSCARV(C6805,TablaProductos,2,FALSO),"Sin dato")</f>
        <v/>
      </c>
      <c r="L6805">
        <f>SI(H6805&gt;=1000000,"Alto",SI(H6805&gt;=100000,"Medio","Bajo"))</f>
        <v/>
      </c>
      <c r="M6805">
        <f>SI.ERROR(BUSCARV(E6805,TablaEstados,3,FALSO),"Sin dato")</f>
        <v/>
      </c>
      <c r="N6805">
        <f>SI.ERROR(BUSCARV(E6805,TablaEstados,4,FALSO),"Sin dato")</f>
        <v/>
      </c>
    </row>
    <row r="6806">
      <c r="A6806" t="inlineStr">
        <is>
          <t>2025</t>
        </is>
      </c>
      <c r="B6806" t="inlineStr">
        <is>
          <t>07</t>
        </is>
      </c>
      <c r="C6806" t="inlineStr">
        <is>
          <t>09011110</t>
        </is>
      </c>
      <c r="D6806" t="inlineStr">
        <is>
          <t>301</t>
        </is>
      </c>
      <c r="E6806" t="inlineStr">
        <is>
          <t>BA</t>
        </is>
      </c>
      <c r="F6806" t="n">
        <v>151</v>
      </c>
      <c r="G6806" t="n">
        <v>151200</v>
      </c>
      <c r="H6806" t="n">
        <v>1134184</v>
      </c>
      <c r="I6806" t="inlineStr">
        <is>
          <t>Café en granos</t>
        </is>
      </c>
      <c r="J6806">
        <f>SI.ERROR(BUSCARV(D6806,TablaPaises,6,FALSO),"Sin dato")</f>
        <v/>
      </c>
      <c r="K6806">
        <f>SI.ERROR(BUSCARV(C6806,TablaProductos,2,FALSO),"Sin dato")</f>
        <v/>
      </c>
      <c r="L6806">
        <f>SI(H6806&gt;=1000000,"Alto",SI(H6806&gt;=100000,"Medio","Bajo"))</f>
        <v/>
      </c>
      <c r="M6806">
        <f>SI.ERROR(BUSCARV(E6806,TablaEstados,3,FALSO),"Sin dato")</f>
        <v/>
      </c>
      <c r="N6806">
        <f>SI.ERROR(BUSCARV(E6806,TablaEstados,4,FALSO),"Sin dato")</f>
        <v/>
      </c>
    </row>
    <row r="6807">
      <c r="A6807" t="inlineStr">
        <is>
          <t>2025</t>
        </is>
      </c>
      <c r="B6807" t="inlineStr">
        <is>
          <t>12</t>
        </is>
      </c>
      <c r="C6807" t="inlineStr">
        <is>
          <t>10059010</t>
        </is>
      </c>
      <c r="D6807" t="inlineStr">
        <is>
          <t>372</t>
        </is>
      </c>
      <c r="E6807" t="inlineStr">
        <is>
          <t>SP</t>
        </is>
      </c>
      <c r="F6807" t="n">
        <v>4341130</v>
      </c>
      <c r="G6807" t="n">
        <v>4341130</v>
      </c>
      <c r="H6807" t="n">
        <v>1002949</v>
      </c>
      <c r="I6807" t="inlineStr">
        <is>
          <t>Milho</t>
        </is>
      </c>
      <c r="J6807">
        <f>SI.ERROR(BUSCARV(D6807,TablaPaises,6,FALSO),"Sin dato")</f>
        <v/>
      </c>
      <c r="K6807">
        <f>SI.ERROR(BUSCARV(C6807,TablaProductos,2,FALSO),"Sin dato")</f>
        <v/>
      </c>
      <c r="L6807">
        <f>SI(H6807&gt;=1000000,"Alto",SI(H6807&gt;=100000,"Medio","Bajo"))</f>
        <v/>
      </c>
      <c r="M6807">
        <f>SI.ERROR(BUSCARV(E6807,TablaEstados,3,FALSO),"Sin dato")</f>
        <v/>
      </c>
      <c r="N6807">
        <f>SI.ERROR(BUSCARV(E6807,TablaEstados,4,FALSO),"Sin dato")</f>
        <v/>
      </c>
    </row>
    <row r="6808">
      <c r="A6808" t="inlineStr">
        <is>
          <t>2025</t>
        </is>
      </c>
      <c r="B6808" t="inlineStr">
        <is>
          <t>06</t>
        </is>
      </c>
      <c r="C6808" t="inlineStr">
        <is>
          <t>52010020</t>
        </is>
      </c>
      <c r="D6808" t="inlineStr">
        <is>
          <t>160</t>
        </is>
      </c>
      <c r="E6808" t="inlineStr">
        <is>
          <t>MS</t>
        </is>
      </c>
      <c r="F6808" t="n">
        <v>126</v>
      </c>
      <c r="G6808" t="n">
        <v>126043</v>
      </c>
      <c r="H6808" t="n">
        <v>199262</v>
      </c>
      <c r="I6808" t="inlineStr">
        <is>
          <t>Algodón</t>
        </is>
      </c>
      <c r="J6808">
        <f>SI.ERROR(BUSCARV(D6808,TablaPaises,6,FALSO),"Sin dato")</f>
        <v/>
      </c>
      <c r="K6808">
        <f>SI.ERROR(BUSCARV(C6808,TablaProductos,2,FALSO),"Sin dato")</f>
        <v/>
      </c>
      <c r="L6808">
        <f>SI(H6808&gt;=1000000,"Alto",SI(H6808&gt;=100000,"Medio","Bajo"))</f>
        <v/>
      </c>
      <c r="M6808">
        <f>SI.ERROR(BUSCARV(E6808,TablaEstados,3,FALSO),"Sin dato")</f>
        <v/>
      </c>
      <c r="N6808">
        <f>SI.ERROR(BUSCARV(E6808,TablaEstados,4,FALSO),"Sin dato")</f>
        <v/>
      </c>
    </row>
    <row r="6809">
      <c r="A6809" t="inlineStr">
        <is>
          <t>2025</t>
        </is>
      </c>
      <c r="B6809" t="inlineStr">
        <is>
          <t>09</t>
        </is>
      </c>
      <c r="C6809" t="inlineStr">
        <is>
          <t>52010020</t>
        </is>
      </c>
      <c r="D6809" t="inlineStr">
        <is>
          <t>365</t>
        </is>
      </c>
      <c r="E6809" t="inlineStr">
        <is>
          <t>MS</t>
        </is>
      </c>
      <c r="F6809" t="n">
        <v>199</v>
      </c>
      <c r="G6809" t="n">
        <v>199433</v>
      </c>
      <c r="H6809" t="n">
        <v>337075</v>
      </c>
      <c r="I6809" t="inlineStr">
        <is>
          <t>Algodón</t>
        </is>
      </c>
      <c r="J6809">
        <f>SI.ERROR(BUSCARV(D6809,TablaPaises,6,FALSO),"Sin dato")</f>
        <v/>
      </c>
      <c r="K6809">
        <f>SI.ERROR(BUSCARV(C6809,TablaProductos,2,FALSO),"Sin dato")</f>
        <v/>
      </c>
      <c r="L6809">
        <f>SI(H6809&gt;=1000000,"Alto",SI(H6809&gt;=100000,"Medio","Bajo"))</f>
        <v/>
      </c>
      <c r="M6809">
        <f>SI.ERROR(BUSCARV(E6809,TablaEstados,3,FALSO),"Sin dato")</f>
        <v/>
      </c>
      <c r="N6809">
        <f>SI.ERROR(BUSCARV(E6809,TablaEstados,4,FALSO),"Sin dato")</f>
        <v/>
      </c>
    </row>
    <row r="6810">
      <c r="A6810" t="inlineStr">
        <is>
          <t>2025</t>
        </is>
      </c>
      <c r="B6810" t="inlineStr">
        <is>
          <t>10</t>
        </is>
      </c>
      <c r="C6810" t="inlineStr">
        <is>
          <t>52010020</t>
        </is>
      </c>
      <c r="D6810" t="inlineStr">
        <is>
          <t>160</t>
        </is>
      </c>
      <c r="E6810" t="inlineStr">
        <is>
          <t>MG</t>
        </is>
      </c>
      <c r="F6810" t="n">
        <v>320</v>
      </c>
      <c r="G6810" t="n">
        <v>319749</v>
      </c>
      <c r="H6810" t="n">
        <v>538486</v>
      </c>
      <c r="I6810" t="inlineStr">
        <is>
          <t>Algodón</t>
        </is>
      </c>
      <c r="J6810">
        <f>SI.ERROR(BUSCARV(D6810,TablaPaises,6,FALSO),"Sin dato")</f>
        <v/>
      </c>
      <c r="K6810">
        <f>SI.ERROR(BUSCARV(C6810,TablaProductos,2,FALSO),"Sin dato")</f>
        <v/>
      </c>
      <c r="L6810">
        <f>SI(H6810&gt;=1000000,"Alto",SI(H6810&gt;=100000,"Medio","Bajo"))</f>
        <v/>
      </c>
      <c r="M6810">
        <f>SI.ERROR(BUSCARV(E6810,TablaEstados,3,FALSO),"Sin dato")</f>
        <v/>
      </c>
      <c r="N6810">
        <f>SI.ERROR(BUSCARV(E6810,TablaEstados,4,FALSO),"Sin dato")</f>
        <v/>
      </c>
    </row>
    <row r="6811">
      <c r="A6811" t="inlineStr">
        <is>
          <t>2025</t>
        </is>
      </c>
      <c r="B6811" t="inlineStr">
        <is>
          <t>03</t>
        </is>
      </c>
      <c r="C6811" t="inlineStr">
        <is>
          <t>12019000</t>
        </is>
      </c>
      <c r="D6811" t="inlineStr">
        <is>
          <t>160</t>
        </is>
      </c>
      <c r="E6811" t="inlineStr">
        <is>
          <t>ES</t>
        </is>
      </c>
      <c r="F6811" t="n">
        <v>973</v>
      </c>
      <c r="G6811" t="n">
        <v>973348</v>
      </c>
      <c r="H6811" t="n">
        <v>373473</v>
      </c>
      <c r="I6811" t="inlineStr">
        <is>
          <t>Soja</t>
        </is>
      </c>
      <c r="J6811">
        <f>SI.ERROR(BUSCARV(D6811,TablaPaises,6,FALSO),"Sin dato")</f>
        <v/>
      </c>
      <c r="K6811">
        <f>SI.ERROR(BUSCARV(C6811,TablaProductos,2,FALSO),"Sin dato")</f>
        <v/>
      </c>
      <c r="L6811">
        <f>SI(H6811&gt;=1000000,"Alto",SI(H6811&gt;=100000,"Medio","Bajo"))</f>
        <v/>
      </c>
      <c r="M6811">
        <f>SI.ERROR(BUSCARV(E6811,TablaEstados,3,FALSO),"Sin dato")</f>
        <v/>
      </c>
      <c r="N6811">
        <f>SI.ERROR(BUSCARV(E6811,TablaEstados,4,FALSO),"Sin dato")</f>
        <v/>
      </c>
    </row>
    <row r="6812">
      <c r="A6812" t="inlineStr">
        <is>
          <t>2025</t>
        </is>
      </c>
      <c r="B6812" t="inlineStr">
        <is>
          <t>05</t>
        </is>
      </c>
      <c r="C6812" t="inlineStr">
        <is>
          <t>12011000</t>
        </is>
      </c>
      <c r="D6812" t="inlineStr">
        <is>
          <t>097</t>
        </is>
      </c>
      <c r="E6812" t="inlineStr">
        <is>
          <t>PR</t>
        </is>
      </c>
      <c r="F6812" t="n">
        <v>40</v>
      </c>
      <c r="G6812" t="n">
        <v>40</v>
      </c>
      <c r="H6812" t="n">
        <v>92</v>
      </c>
      <c r="I6812" t="inlineStr">
        <is>
          <t>Soja</t>
        </is>
      </c>
      <c r="J6812">
        <f>SI.ERROR(BUSCARV(D6812,TablaPaises,6,FALSO),"Sin dato")</f>
        <v/>
      </c>
      <c r="K6812">
        <f>SI.ERROR(BUSCARV(C6812,TablaProductos,2,FALSO),"Sin dato")</f>
        <v/>
      </c>
      <c r="L6812">
        <f>SI(H6812&gt;=1000000,"Alto",SI(H6812&gt;=100000,"Medio","Bajo"))</f>
        <v/>
      </c>
      <c r="M6812">
        <f>SI.ERROR(BUSCARV(E6812,TablaEstados,3,FALSO),"Sin dato")</f>
        <v/>
      </c>
      <c r="N6812">
        <f>SI.ERROR(BUSCARV(E6812,TablaEstados,4,FALSO),"Sin dato")</f>
        <v/>
      </c>
    </row>
    <row r="6813">
      <c r="A6813" t="inlineStr">
        <is>
          <t>2025</t>
        </is>
      </c>
      <c r="B6813" t="inlineStr">
        <is>
          <t>04</t>
        </is>
      </c>
      <c r="C6813" t="inlineStr">
        <is>
          <t>10059010</t>
        </is>
      </c>
      <c r="D6813" t="inlineStr">
        <is>
          <t>589</t>
        </is>
      </c>
      <c r="E6813" t="inlineStr">
        <is>
          <t>MT</t>
        </is>
      </c>
      <c r="F6813" t="n">
        <v>50000</v>
      </c>
      <c r="G6813" t="n">
        <v>50000</v>
      </c>
      <c r="H6813" t="n">
        <v>31749</v>
      </c>
      <c r="I6813" t="inlineStr">
        <is>
          <t>Milho</t>
        </is>
      </c>
      <c r="J6813">
        <f>SI.ERROR(BUSCARV(D6813,TablaPaises,6,FALSO),"Sin dato")</f>
        <v/>
      </c>
      <c r="K6813">
        <f>SI.ERROR(BUSCARV(C6813,TablaProductos,2,FALSO),"Sin dato")</f>
        <v/>
      </c>
      <c r="L6813">
        <f>SI(H6813&gt;=1000000,"Alto",SI(H6813&gt;=100000,"Medio","Bajo"))</f>
        <v/>
      </c>
      <c r="M6813">
        <f>SI.ERROR(BUSCARV(E6813,TablaEstados,3,FALSO),"Sin dato")</f>
        <v/>
      </c>
      <c r="N6813">
        <f>SI.ERROR(BUSCARV(E6813,TablaEstados,4,FALSO),"Sin dato")</f>
        <v/>
      </c>
    </row>
    <row r="6814">
      <c r="A6814" t="inlineStr">
        <is>
          <t>2025</t>
        </is>
      </c>
      <c r="B6814" t="inlineStr">
        <is>
          <t>05</t>
        </is>
      </c>
      <c r="C6814" t="inlineStr">
        <is>
          <t>09011110</t>
        </is>
      </c>
      <c r="D6814" t="inlineStr">
        <is>
          <t>827</t>
        </is>
      </c>
      <c r="E6814" t="inlineStr">
        <is>
          <t>ES</t>
        </is>
      </c>
      <c r="F6814" t="n">
        <v>346</v>
      </c>
      <c r="G6814" t="n">
        <v>348000</v>
      </c>
      <c r="H6814" t="n">
        <v>2424619</v>
      </c>
      <c r="I6814" t="inlineStr">
        <is>
          <t>Café en granos</t>
        </is>
      </c>
      <c r="J6814">
        <f>SI.ERROR(BUSCARV(D6814,TablaPaises,6,FALSO),"Sin dato")</f>
        <v/>
      </c>
      <c r="K6814">
        <f>SI.ERROR(BUSCARV(C6814,TablaProductos,2,FALSO),"Sin dato")</f>
        <v/>
      </c>
      <c r="L6814">
        <f>SI(H6814&gt;=1000000,"Alto",SI(H6814&gt;=100000,"Medio","Bajo"))</f>
        <v/>
      </c>
      <c r="M6814">
        <f>SI.ERROR(BUSCARV(E6814,TablaEstados,3,FALSO),"Sin dato")</f>
        <v/>
      </c>
      <c r="N6814">
        <f>SI.ERROR(BUSCARV(E6814,TablaEstados,4,FALSO),"Sin dato")</f>
        <v/>
      </c>
    </row>
    <row r="6815">
      <c r="A6815" t="inlineStr">
        <is>
          <t>2025</t>
        </is>
      </c>
      <c r="B6815" t="inlineStr">
        <is>
          <t>03</t>
        </is>
      </c>
      <c r="C6815" t="inlineStr">
        <is>
          <t>09011110</t>
        </is>
      </c>
      <c r="D6815" t="inlineStr">
        <is>
          <t>023</t>
        </is>
      </c>
      <c r="E6815" t="inlineStr">
        <is>
          <t>BA</t>
        </is>
      </c>
      <c r="F6815" t="n">
        <v>120</v>
      </c>
      <c r="G6815" t="n">
        <v>120000</v>
      </c>
      <c r="H6815" t="n">
        <v>1032688</v>
      </c>
      <c r="I6815" t="inlineStr">
        <is>
          <t>Café en granos</t>
        </is>
      </c>
      <c r="J6815">
        <f>SI.ERROR(BUSCARV(D6815,TablaPaises,6,FALSO),"Sin dato")</f>
        <v/>
      </c>
      <c r="K6815">
        <f>SI.ERROR(BUSCARV(C6815,TablaProductos,2,FALSO),"Sin dato")</f>
        <v/>
      </c>
      <c r="L6815">
        <f>SI(H6815&gt;=1000000,"Alto",SI(H6815&gt;=100000,"Medio","Bajo"))</f>
        <v/>
      </c>
      <c r="M6815">
        <f>SI.ERROR(BUSCARV(E6815,TablaEstados,3,FALSO),"Sin dato")</f>
        <v/>
      </c>
      <c r="N6815">
        <f>SI.ERROR(BUSCARV(E6815,TablaEstados,4,FALSO),"Sin dato")</f>
        <v/>
      </c>
    </row>
    <row r="6816">
      <c r="A6816" t="inlineStr">
        <is>
          <t>2025</t>
        </is>
      </c>
      <c r="B6816" t="inlineStr">
        <is>
          <t>01</t>
        </is>
      </c>
      <c r="C6816" t="inlineStr">
        <is>
          <t>52010020</t>
        </is>
      </c>
      <c r="D6816" t="inlineStr">
        <is>
          <t>858</t>
        </is>
      </c>
      <c r="E6816" t="inlineStr">
        <is>
          <t>MT</t>
        </is>
      </c>
      <c r="F6816" t="n">
        <v>470</v>
      </c>
      <c r="G6816" t="n">
        <v>469286</v>
      </c>
      <c r="H6816" t="n">
        <v>840952</v>
      </c>
      <c r="I6816" t="inlineStr">
        <is>
          <t>Algodón</t>
        </is>
      </c>
      <c r="J6816">
        <f>SI.ERROR(BUSCARV(D6816,TablaPaises,6,FALSO),"Sin dato")</f>
        <v/>
      </c>
      <c r="K6816">
        <f>SI.ERROR(BUSCARV(C6816,TablaProductos,2,FALSO),"Sin dato")</f>
        <v/>
      </c>
      <c r="L6816">
        <f>SI(H6816&gt;=1000000,"Alto",SI(H6816&gt;=100000,"Medio","Bajo"))</f>
        <v/>
      </c>
      <c r="M6816">
        <f>SI.ERROR(BUSCARV(E6816,TablaEstados,3,FALSO),"Sin dato")</f>
        <v/>
      </c>
      <c r="N6816">
        <f>SI.ERROR(BUSCARV(E6816,TablaEstados,4,FALSO),"Sin dato")</f>
        <v/>
      </c>
    </row>
    <row r="6817">
      <c r="A6817" t="inlineStr">
        <is>
          <t>2025</t>
        </is>
      </c>
      <c r="B6817" t="inlineStr">
        <is>
          <t>03</t>
        </is>
      </c>
      <c r="C6817" t="inlineStr">
        <is>
          <t>09011200</t>
        </is>
      </c>
      <c r="D6817" t="inlineStr">
        <is>
          <t>434</t>
        </is>
      </c>
      <c r="E6817" t="inlineStr">
        <is>
          <t>PR</t>
        </is>
      </c>
      <c r="F6817" t="n">
        <v>5</v>
      </c>
      <c r="G6817" t="n">
        <v>5</v>
      </c>
      <c r="H6817" t="n">
        <v>62</v>
      </c>
      <c r="I6817" t="inlineStr">
        <is>
          <t>Café en granos</t>
        </is>
      </c>
      <c r="J6817">
        <f>SI.ERROR(BUSCARV(D6817,TablaPaises,6,FALSO),"Sin dato")</f>
        <v/>
      </c>
      <c r="K6817">
        <f>SI.ERROR(BUSCARV(C6817,TablaProductos,2,FALSO),"Sin dato")</f>
        <v/>
      </c>
      <c r="L6817">
        <f>SI(H6817&gt;=1000000,"Alto",SI(H6817&gt;=100000,"Medio","Bajo"))</f>
        <v/>
      </c>
      <c r="M6817">
        <f>SI.ERROR(BUSCARV(E6817,TablaEstados,3,FALSO),"Sin dato")</f>
        <v/>
      </c>
      <c r="N6817">
        <f>SI.ERROR(BUSCARV(E6817,TablaEstados,4,FALSO),"Sin dato")</f>
        <v/>
      </c>
    </row>
    <row r="6818">
      <c r="A6818" t="inlineStr">
        <is>
          <t>2025</t>
        </is>
      </c>
      <c r="B6818" t="inlineStr">
        <is>
          <t>03</t>
        </is>
      </c>
      <c r="C6818" t="inlineStr">
        <is>
          <t>09011110</t>
        </is>
      </c>
      <c r="D6818" t="inlineStr">
        <is>
          <t>375</t>
        </is>
      </c>
      <c r="E6818" t="inlineStr">
        <is>
          <t>MG</t>
        </is>
      </c>
      <c r="F6818" t="n">
        <v>2116</v>
      </c>
      <c r="G6818" t="n">
        <v>216956</v>
      </c>
      <c r="H6818" t="n">
        <v>1692603</v>
      </c>
      <c r="I6818" t="inlineStr">
        <is>
          <t>Café en granos</t>
        </is>
      </c>
      <c r="J6818">
        <f>SI.ERROR(BUSCARV(D6818,TablaPaises,6,FALSO),"Sin dato")</f>
        <v/>
      </c>
      <c r="K6818">
        <f>SI.ERROR(BUSCARV(C6818,TablaProductos,2,FALSO),"Sin dato")</f>
        <v/>
      </c>
      <c r="L6818">
        <f>SI(H6818&gt;=1000000,"Alto",SI(H6818&gt;=100000,"Medio","Bajo"))</f>
        <v/>
      </c>
      <c r="M6818">
        <f>SI.ERROR(BUSCARV(E6818,TablaEstados,3,FALSO),"Sin dato")</f>
        <v/>
      </c>
      <c r="N6818">
        <f>SI.ERROR(BUSCARV(E6818,TablaEstados,4,FALSO),"Sin dato")</f>
        <v/>
      </c>
    </row>
    <row r="6819">
      <c r="A6819" t="inlineStr">
        <is>
          <t>2025</t>
        </is>
      </c>
      <c r="B6819" t="inlineStr">
        <is>
          <t>11</t>
        </is>
      </c>
      <c r="C6819" t="inlineStr">
        <is>
          <t>09011110</t>
        </is>
      </c>
      <c r="D6819" t="inlineStr">
        <is>
          <t>399</t>
        </is>
      </c>
      <c r="E6819" t="inlineStr">
        <is>
          <t>MG</t>
        </is>
      </c>
      <c r="F6819" t="n">
        <v>1214</v>
      </c>
      <c r="G6819" t="n">
        <v>1214400</v>
      </c>
      <c r="H6819" t="n">
        <v>7200943</v>
      </c>
      <c r="I6819" t="inlineStr">
        <is>
          <t>Café en granos</t>
        </is>
      </c>
      <c r="J6819">
        <f>SI.ERROR(BUSCARV(D6819,TablaPaises,6,FALSO),"Sin dato")</f>
        <v/>
      </c>
      <c r="K6819">
        <f>SI.ERROR(BUSCARV(C6819,TablaProductos,2,FALSO),"Sin dato")</f>
        <v/>
      </c>
      <c r="L6819">
        <f>SI(H6819&gt;=1000000,"Alto",SI(H6819&gt;=100000,"Medio","Bajo"))</f>
        <v/>
      </c>
      <c r="M6819">
        <f>SI.ERROR(BUSCARV(E6819,TablaEstados,3,FALSO),"Sin dato")</f>
        <v/>
      </c>
      <c r="N6819">
        <f>SI.ERROR(BUSCARV(E6819,TablaEstados,4,FALSO),"Sin dato")</f>
        <v/>
      </c>
    </row>
    <row r="6820">
      <c r="A6820" t="inlineStr">
        <is>
          <t>2025</t>
        </is>
      </c>
      <c r="B6820" t="inlineStr">
        <is>
          <t>02</t>
        </is>
      </c>
      <c r="C6820" t="inlineStr">
        <is>
          <t>09011110</t>
        </is>
      </c>
      <c r="D6820" t="inlineStr">
        <is>
          <t>271</t>
        </is>
      </c>
      <c r="E6820" t="inlineStr">
        <is>
          <t>GO</t>
        </is>
      </c>
      <c r="F6820" t="n">
        <v>65</v>
      </c>
      <c r="G6820" t="n">
        <v>64800</v>
      </c>
      <c r="H6820" t="n">
        <v>488293</v>
      </c>
      <c r="I6820" t="inlineStr">
        <is>
          <t>Café en granos</t>
        </is>
      </c>
      <c r="J6820">
        <f>SI.ERROR(BUSCARV(D6820,TablaPaises,6,FALSO),"Sin dato")</f>
        <v/>
      </c>
      <c r="K6820">
        <f>SI.ERROR(BUSCARV(C6820,TablaProductos,2,FALSO),"Sin dato")</f>
        <v/>
      </c>
      <c r="L6820">
        <f>SI(H6820&gt;=1000000,"Alto",SI(H6820&gt;=100000,"Medio","Bajo"))</f>
        <v/>
      </c>
      <c r="M6820">
        <f>SI.ERROR(BUSCARV(E6820,TablaEstados,3,FALSO),"Sin dato")</f>
        <v/>
      </c>
      <c r="N6820">
        <f>SI.ERROR(BUSCARV(E6820,TablaEstados,4,FALSO),"Sin dato")</f>
        <v/>
      </c>
    </row>
    <row r="6821">
      <c r="A6821" t="inlineStr">
        <is>
          <t>2025</t>
        </is>
      </c>
      <c r="B6821" t="inlineStr">
        <is>
          <t>02</t>
        </is>
      </c>
      <c r="C6821" t="inlineStr">
        <is>
          <t>09011110</t>
        </is>
      </c>
      <c r="D6821" t="inlineStr">
        <is>
          <t>069</t>
        </is>
      </c>
      <c r="E6821" t="inlineStr">
        <is>
          <t>MG</t>
        </is>
      </c>
      <c r="F6821" t="n">
        <v>58</v>
      </c>
      <c r="G6821" t="n">
        <v>58400</v>
      </c>
      <c r="H6821" t="n">
        <v>409815</v>
      </c>
      <c r="I6821" t="inlineStr">
        <is>
          <t>Café en granos</t>
        </is>
      </c>
      <c r="J6821">
        <f>SI.ERROR(BUSCARV(D6821,TablaPaises,6,FALSO),"Sin dato")</f>
        <v/>
      </c>
      <c r="K6821">
        <f>SI.ERROR(BUSCARV(C6821,TablaProductos,2,FALSO),"Sin dato")</f>
        <v/>
      </c>
      <c r="L6821">
        <f>SI(H6821&gt;=1000000,"Alto",SI(H6821&gt;=100000,"Medio","Bajo"))</f>
        <v/>
      </c>
      <c r="M6821">
        <f>SI.ERROR(BUSCARV(E6821,TablaEstados,3,FALSO),"Sin dato")</f>
        <v/>
      </c>
      <c r="N6821">
        <f>SI.ERROR(BUSCARV(E6821,TablaEstados,4,FALSO),"Sin dato")</f>
        <v/>
      </c>
    </row>
    <row r="6822">
      <c r="A6822" t="inlineStr">
        <is>
          <t>2025</t>
        </is>
      </c>
      <c r="B6822" t="inlineStr">
        <is>
          <t>06</t>
        </is>
      </c>
      <c r="C6822" t="inlineStr">
        <is>
          <t>09011110</t>
        </is>
      </c>
      <c r="D6822" t="inlineStr">
        <is>
          <t>244</t>
        </is>
      </c>
      <c r="E6822" t="inlineStr">
        <is>
          <t>SP</t>
        </is>
      </c>
      <c r="F6822" t="n">
        <v>45</v>
      </c>
      <c r="G6822" t="n">
        <v>45600</v>
      </c>
      <c r="H6822" t="n">
        <v>386709</v>
      </c>
      <c r="I6822" t="inlineStr">
        <is>
          <t>Café en granos</t>
        </is>
      </c>
      <c r="J6822">
        <f>SI.ERROR(BUSCARV(D6822,TablaPaises,6,FALSO),"Sin dato")</f>
        <v/>
      </c>
      <c r="K6822">
        <f>SI.ERROR(BUSCARV(C6822,TablaProductos,2,FALSO),"Sin dato")</f>
        <v/>
      </c>
      <c r="L6822">
        <f>SI(H6822&gt;=1000000,"Alto",SI(H6822&gt;=100000,"Medio","Bajo"))</f>
        <v/>
      </c>
      <c r="M6822">
        <f>SI.ERROR(BUSCARV(E6822,TablaEstados,3,FALSO),"Sin dato")</f>
        <v/>
      </c>
      <c r="N6822">
        <f>SI.ERROR(BUSCARV(E6822,TablaEstados,4,FALSO),"Sin dato")</f>
        <v/>
      </c>
    </row>
    <row r="6823">
      <c r="A6823" t="inlineStr">
        <is>
          <t>2025</t>
        </is>
      </c>
      <c r="B6823" t="inlineStr">
        <is>
          <t>06</t>
        </is>
      </c>
      <c r="C6823" t="inlineStr">
        <is>
          <t>09011110</t>
        </is>
      </c>
      <c r="D6823" t="inlineStr">
        <is>
          <t>573</t>
        </is>
      </c>
      <c r="E6823" t="inlineStr">
        <is>
          <t>MG</t>
        </is>
      </c>
      <c r="F6823" t="n">
        <v>216</v>
      </c>
      <c r="G6823" t="n">
        <v>216000</v>
      </c>
      <c r="H6823" t="n">
        <v>1576800</v>
      </c>
      <c r="I6823" t="inlineStr">
        <is>
          <t>Café en granos</t>
        </is>
      </c>
      <c r="J6823">
        <f>SI.ERROR(BUSCARV(D6823,TablaPaises,6,FALSO),"Sin dato")</f>
        <v/>
      </c>
      <c r="K6823">
        <f>SI.ERROR(BUSCARV(C6823,TablaProductos,2,FALSO),"Sin dato")</f>
        <v/>
      </c>
      <c r="L6823">
        <f>SI(H6823&gt;=1000000,"Alto",SI(H6823&gt;=100000,"Medio","Bajo"))</f>
        <v/>
      </c>
      <c r="M6823">
        <f>SI.ERROR(BUSCARV(E6823,TablaEstados,3,FALSO),"Sin dato")</f>
        <v/>
      </c>
      <c r="N6823">
        <f>SI.ERROR(BUSCARV(E6823,TablaEstados,4,FALSO),"Sin dato")</f>
        <v/>
      </c>
    </row>
    <row r="6824">
      <c r="A6824" t="inlineStr">
        <is>
          <t>2025</t>
        </is>
      </c>
      <c r="B6824" t="inlineStr">
        <is>
          <t>12</t>
        </is>
      </c>
      <c r="C6824" t="inlineStr">
        <is>
          <t>10059010</t>
        </is>
      </c>
      <c r="D6824" t="inlineStr">
        <is>
          <t>372</t>
        </is>
      </c>
      <c r="E6824" t="inlineStr">
        <is>
          <t>TO</t>
        </is>
      </c>
      <c r="F6824" t="n">
        <v>260467</v>
      </c>
      <c r="G6824" t="n">
        <v>260467</v>
      </c>
      <c r="H6824" t="n">
        <v>55532</v>
      </c>
      <c r="I6824" t="inlineStr">
        <is>
          <t>Milho</t>
        </is>
      </c>
      <c r="J6824">
        <f>SI.ERROR(BUSCARV(D6824,TablaPaises,6,FALSO),"Sin dato")</f>
        <v/>
      </c>
      <c r="K6824">
        <f>SI.ERROR(BUSCARV(C6824,TablaProductos,2,FALSO),"Sin dato")</f>
        <v/>
      </c>
      <c r="L6824">
        <f>SI(H6824&gt;=1000000,"Alto",SI(H6824&gt;=100000,"Medio","Bajo"))</f>
        <v/>
      </c>
      <c r="M6824">
        <f>SI.ERROR(BUSCARV(E6824,TablaEstados,3,FALSO),"Sin dato")</f>
        <v/>
      </c>
      <c r="N6824">
        <f>SI.ERROR(BUSCARV(E6824,TablaEstados,4,FALSO),"Sin dato")</f>
        <v/>
      </c>
    </row>
    <row r="6825">
      <c r="A6825" t="inlineStr">
        <is>
          <t>2025</t>
        </is>
      </c>
      <c r="B6825" t="inlineStr">
        <is>
          <t>09</t>
        </is>
      </c>
      <c r="C6825" t="inlineStr">
        <is>
          <t>09011110</t>
        </is>
      </c>
      <c r="D6825" t="inlineStr">
        <is>
          <t>744</t>
        </is>
      </c>
      <c r="E6825" t="inlineStr">
        <is>
          <t>MG</t>
        </is>
      </c>
      <c r="F6825" t="n">
        <v>53</v>
      </c>
      <c r="G6825" t="n">
        <v>52800</v>
      </c>
      <c r="H6825" t="n">
        <v>217104</v>
      </c>
      <c r="I6825" t="inlineStr">
        <is>
          <t>Café en granos</t>
        </is>
      </c>
      <c r="J6825">
        <f>SI.ERROR(BUSCARV(D6825,TablaPaises,6,FALSO),"Sin dato")</f>
        <v/>
      </c>
      <c r="K6825">
        <f>SI.ERROR(BUSCARV(C6825,TablaProductos,2,FALSO),"Sin dato")</f>
        <v/>
      </c>
      <c r="L6825">
        <f>SI(H6825&gt;=1000000,"Alto",SI(H6825&gt;=100000,"Medio","Bajo"))</f>
        <v/>
      </c>
      <c r="M6825">
        <f>SI.ERROR(BUSCARV(E6825,TablaEstados,3,FALSO),"Sin dato")</f>
        <v/>
      </c>
      <c r="N6825">
        <f>SI.ERROR(BUSCARV(E6825,TablaEstados,4,FALSO),"Sin dato")</f>
        <v/>
      </c>
    </row>
    <row r="6826">
      <c r="A6826" t="inlineStr">
        <is>
          <t>2025</t>
        </is>
      </c>
      <c r="B6826" t="inlineStr">
        <is>
          <t>04</t>
        </is>
      </c>
      <c r="C6826" t="inlineStr">
        <is>
          <t>09011110</t>
        </is>
      </c>
      <c r="D6826" t="inlineStr">
        <is>
          <t>628</t>
        </is>
      </c>
      <c r="E6826" t="inlineStr">
        <is>
          <t>MG</t>
        </is>
      </c>
      <c r="F6826" t="n">
        <v>38</v>
      </c>
      <c r="G6826" t="n">
        <v>38400</v>
      </c>
      <c r="H6826" t="n">
        <v>352262</v>
      </c>
      <c r="I6826" t="inlineStr">
        <is>
          <t>Café en granos</t>
        </is>
      </c>
      <c r="J6826">
        <f>SI.ERROR(BUSCARV(D6826,TablaPaises,6,FALSO),"Sin dato")</f>
        <v/>
      </c>
      <c r="K6826">
        <f>SI.ERROR(BUSCARV(C6826,TablaProductos,2,FALSO),"Sin dato")</f>
        <v/>
      </c>
      <c r="L6826">
        <f>SI(H6826&gt;=1000000,"Alto",SI(H6826&gt;=100000,"Medio","Bajo"))</f>
        <v/>
      </c>
      <c r="M6826">
        <f>SI.ERROR(BUSCARV(E6826,TablaEstados,3,FALSO),"Sin dato")</f>
        <v/>
      </c>
      <c r="N6826">
        <f>SI.ERROR(BUSCARV(E6826,TablaEstados,4,FALSO),"Sin dato")</f>
        <v/>
      </c>
    </row>
    <row r="6827">
      <c r="A6827" t="inlineStr">
        <is>
          <t>2025</t>
        </is>
      </c>
      <c r="B6827" t="inlineStr">
        <is>
          <t>04</t>
        </is>
      </c>
      <c r="C6827" t="inlineStr">
        <is>
          <t>09011110</t>
        </is>
      </c>
      <c r="D6827" t="inlineStr">
        <is>
          <t>245</t>
        </is>
      </c>
      <c r="E6827" t="inlineStr">
        <is>
          <t>ES</t>
        </is>
      </c>
      <c r="F6827" t="n">
        <v>533</v>
      </c>
      <c r="G6827" t="n">
        <v>532800</v>
      </c>
      <c r="H6827" t="n">
        <v>2250894</v>
      </c>
      <c r="I6827" t="inlineStr">
        <is>
          <t>Café en granos</t>
        </is>
      </c>
      <c r="J6827">
        <f>SI.ERROR(BUSCARV(D6827,TablaPaises,6,FALSO),"Sin dato")</f>
        <v/>
      </c>
      <c r="K6827">
        <f>SI.ERROR(BUSCARV(C6827,TablaProductos,2,FALSO),"Sin dato")</f>
        <v/>
      </c>
      <c r="L6827">
        <f>SI(H6827&gt;=1000000,"Alto",SI(H6827&gt;=100000,"Medio","Bajo"))</f>
        <v/>
      </c>
      <c r="M6827">
        <f>SI.ERROR(BUSCARV(E6827,TablaEstados,3,FALSO),"Sin dato")</f>
        <v/>
      </c>
      <c r="N6827">
        <f>SI.ERROR(BUSCARV(E6827,TablaEstados,4,FALSO),"Sin dato")</f>
        <v/>
      </c>
    </row>
    <row r="6828">
      <c r="A6828" t="inlineStr">
        <is>
          <t>2025</t>
        </is>
      </c>
      <c r="B6828" t="inlineStr">
        <is>
          <t>03</t>
        </is>
      </c>
      <c r="C6828" t="inlineStr">
        <is>
          <t>09011110</t>
        </is>
      </c>
      <c r="D6828" t="inlineStr">
        <is>
          <t>756</t>
        </is>
      </c>
      <c r="E6828" t="inlineStr">
        <is>
          <t>MG</t>
        </is>
      </c>
      <c r="F6828" t="n">
        <v>19</v>
      </c>
      <c r="G6828" t="n">
        <v>19175</v>
      </c>
      <c r="H6828" t="n">
        <v>136542</v>
      </c>
      <c r="I6828" t="inlineStr">
        <is>
          <t>Café en granos</t>
        </is>
      </c>
      <c r="J6828">
        <f>SI.ERROR(BUSCARV(D6828,TablaPaises,6,FALSO),"Sin dato")</f>
        <v/>
      </c>
      <c r="K6828">
        <f>SI.ERROR(BUSCARV(C6828,TablaProductos,2,FALSO),"Sin dato")</f>
        <v/>
      </c>
      <c r="L6828">
        <f>SI(H6828&gt;=1000000,"Alto",SI(H6828&gt;=100000,"Medio","Bajo"))</f>
        <v/>
      </c>
      <c r="M6828">
        <f>SI.ERROR(BUSCARV(E6828,TablaEstados,3,FALSO),"Sin dato")</f>
        <v/>
      </c>
      <c r="N6828">
        <f>SI.ERROR(BUSCARV(E6828,TablaEstados,4,FALSO),"Sin dato")</f>
        <v/>
      </c>
    </row>
    <row r="6829">
      <c r="A6829" t="inlineStr">
        <is>
          <t>2025</t>
        </is>
      </c>
      <c r="B6829" t="inlineStr">
        <is>
          <t>12</t>
        </is>
      </c>
      <c r="C6829" t="inlineStr">
        <is>
          <t>09011110</t>
        </is>
      </c>
      <c r="D6829" t="inlineStr">
        <is>
          <t>744</t>
        </is>
      </c>
      <c r="E6829" t="inlineStr">
        <is>
          <t>MG</t>
        </is>
      </c>
      <c r="F6829" t="n">
        <v>53</v>
      </c>
      <c r="G6829" t="n">
        <v>52800</v>
      </c>
      <c r="H6829" t="n">
        <v>299126</v>
      </c>
      <c r="I6829" t="inlineStr">
        <is>
          <t>Café en granos</t>
        </is>
      </c>
      <c r="J6829">
        <f>SI.ERROR(BUSCARV(D6829,TablaPaises,6,FALSO),"Sin dato")</f>
        <v/>
      </c>
      <c r="K6829">
        <f>SI.ERROR(BUSCARV(C6829,TablaProductos,2,FALSO),"Sin dato")</f>
        <v/>
      </c>
      <c r="L6829">
        <f>SI(H6829&gt;=1000000,"Alto",SI(H6829&gt;=100000,"Medio","Bajo"))</f>
        <v/>
      </c>
      <c r="M6829">
        <f>SI.ERROR(BUSCARV(E6829,TablaEstados,3,FALSO),"Sin dato")</f>
        <v/>
      </c>
      <c r="N6829">
        <f>SI.ERROR(BUSCARV(E6829,TablaEstados,4,FALSO),"Sin dato")</f>
        <v/>
      </c>
    </row>
    <row r="6830">
      <c r="A6830" t="inlineStr">
        <is>
          <t>2025</t>
        </is>
      </c>
      <c r="B6830" t="inlineStr">
        <is>
          <t>04</t>
        </is>
      </c>
      <c r="C6830" t="inlineStr">
        <is>
          <t>12019000</t>
        </is>
      </c>
      <c r="D6830" t="inlineStr">
        <is>
          <t>827</t>
        </is>
      </c>
      <c r="E6830" t="inlineStr">
        <is>
          <t>MS</t>
        </is>
      </c>
      <c r="F6830" t="n">
        <v>5890</v>
      </c>
      <c r="G6830" t="n">
        <v>5889925</v>
      </c>
      <c r="H6830" t="n">
        <v>2290175</v>
      </c>
      <c r="I6830" t="inlineStr">
        <is>
          <t>Soja</t>
        </is>
      </c>
      <c r="J6830">
        <f>SI.ERROR(BUSCARV(D6830,TablaPaises,6,FALSO),"Sin dato")</f>
        <v/>
      </c>
      <c r="K6830">
        <f>SI.ERROR(BUSCARV(C6830,TablaProductos,2,FALSO),"Sin dato")</f>
        <v/>
      </c>
      <c r="L6830">
        <f>SI(H6830&gt;=1000000,"Alto",SI(H6830&gt;=100000,"Medio","Bajo"))</f>
        <v/>
      </c>
      <c r="M6830">
        <f>SI.ERROR(BUSCARV(E6830,TablaEstados,3,FALSO),"Sin dato")</f>
        <v/>
      </c>
      <c r="N6830">
        <f>SI.ERROR(BUSCARV(E6830,TablaEstados,4,FALSO),"Sin dato")</f>
        <v/>
      </c>
    </row>
    <row r="6831">
      <c r="A6831" t="inlineStr">
        <is>
          <t>2025</t>
        </is>
      </c>
      <c r="B6831" t="inlineStr">
        <is>
          <t>11</t>
        </is>
      </c>
      <c r="C6831" t="inlineStr">
        <is>
          <t>09011110</t>
        </is>
      </c>
      <c r="D6831" t="inlineStr">
        <is>
          <t>249</t>
        </is>
      </c>
      <c r="E6831" t="inlineStr">
        <is>
          <t>MG</t>
        </is>
      </c>
      <c r="F6831" t="n">
        <v>0</v>
      </c>
      <c r="G6831" t="n">
        <v>40</v>
      </c>
      <c r="H6831" t="n">
        <v>670</v>
      </c>
      <c r="I6831" t="inlineStr">
        <is>
          <t>Café en granos</t>
        </is>
      </c>
      <c r="J6831">
        <f>SI.ERROR(BUSCARV(D6831,TablaPaises,6,FALSO),"Sin dato")</f>
        <v/>
      </c>
      <c r="K6831">
        <f>SI.ERROR(BUSCARV(C6831,TablaProductos,2,FALSO),"Sin dato")</f>
        <v/>
      </c>
      <c r="L6831">
        <f>SI(H6831&gt;=1000000,"Alto",SI(H6831&gt;=100000,"Medio","Bajo"))</f>
        <v/>
      </c>
      <c r="M6831">
        <f>SI.ERROR(BUSCARV(E6831,TablaEstados,3,FALSO),"Sin dato")</f>
        <v/>
      </c>
      <c r="N6831">
        <f>SI.ERROR(BUSCARV(E6831,TablaEstados,4,FALSO),"Sin dato")</f>
        <v/>
      </c>
    </row>
    <row r="6832">
      <c r="A6832" t="inlineStr">
        <is>
          <t>2025</t>
        </is>
      </c>
      <c r="B6832" t="inlineStr">
        <is>
          <t>06</t>
        </is>
      </c>
      <c r="C6832" t="inlineStr">
        <is>
          <t>09011110</t>
        </is>
      </c>
      <c r="D6832" t="inlineStr">
        <is>
          <t>063</t>
        </is>
      </c>
      <c r="E6832" t="inlineStr">
        <is>
          <t>MG</t>
        </is>
      </c>
      <c r="F6832" t="n">
        <v>9</v>
      </c>
      <c r="G6832" t="n">
        <v>8880</v>
      </c>
      <c r="H6832" t="n">
        <v>69971</v>
      </c>
      <c r="I6832" t="inlineStr">
        <is>
          <t>Café en granos</t>
        </is>
      </c>
      <c r="J6832">
        <f>SI.ERROR(BUSCARV(D6832,TablaPaises,6,FALSO),"Sin dato")</f>
        <v/>
      </c>
      <c r="K6832">
        <f>SI.ERROR(BUSCARV(C6832,TablaProductos,2,FALSO),"Sin dato")</f>
        <v/>
      </c>
      <c r="L6832">
        <f>SI(H6832&gt;=1000000,"Alto",SI(H6832&gt;=100000,"Medio","Bajo"))</f>
        <v/>
      </c>
      <c r="M6832">
        <f>SI.ERROR(BUSCARV(E6832,TablaEstados,3,FALSO),"Sin dato")</f>
        <v/>
      </c>
      <c r="N6832">
        <f>SI.ERROR(BUSCARV(E6832,TablaEstados,4,FALSO),"Sin dato")</f>
        <v/>
      </c>
    </row>
    <row r="6833">
      <c r="A6833" t="inlineStr">
        <is>
          <t>2025</t>
        </is>
      </c>
      <c r="B6833" t="inlineStr">
        <is>
          <t>10</t>
        </is>
      </c>
      <c r="C6833" t="inlineStr">
        <is>
          <t>10051000</t>
        </is>
      </c>
      <c r="D6833" t="inlineStr">
        <is>
          <t>756</t>
        </is>
      </c>
      <c r="E6833" t="inlineStr">
        <is>
          <t>GO</t>
        </is>
      </c>
      <c r="F6833" t="n">
        <v>520</v>
      </c>
      <c r="G6833" t="n">
        <v>520</v>
      </c>
      <c r="H6833" t="n">
        <v>5726</v>
      </c>
      <c r="I6833" t="inlineStr">
        <is>
          <t>Milho</t>
        </is>
      </c>
      <c r="J6833">
        <f>SI.ERROR(BUSCARV(D6833,TablaPaises,6,FALSO),"Sin dato")</f>
        <v/>
      </c>
      <c r="K6833">
        <f>SI.ERROR(BUSCARV(C6833,TablaProductos,2,FALSO),"Sin dato")</f>
        <v/>
      </c>
      <c r="L6833">
        <f>SI(H6833&gt;=1000000,"Alto",SI(H6833&gt;=100000,"Medio","Bajo"))</f>
        <v/>
      </c>
      <c r="M6833">
        <f>SI.ERROR(BUSCARV(E6833,TablaEstados,3,FALSO),"Sin dato")</f>
        <v/>
      </c>
      <c r="N6833">
        <f>SI.ERROR(BUSCARV(E6833,TablaEstados,4,FALSO),"Sin dato")</f>
        <v/>
      </c>
    </row>
    <row r="6834">
      <c r="A6834" t="inlineStr">
        <is>
          <t>2025</t>
        </is>
      </c>
      <c r="B6834" t="inlineStr">
        <is>
          <t>11</t>
        </is>
      </c>
      <c r="C6834" t="inlineStr">
        <is>
          <t>10059010</t>
        </is>
      </c>
      <c r="D6834" t="inlineStr">
        <is>
          <t>161</t>
        </is>
      </c>
      <c r="E6834" t="inlineStr">
        <is>
          <t>SP</t>
        </is>
      </c>
      <c r="F6834" t="n">
        <v>5992665</v>
      </c>
      <c r="G6834" t="n">
        <v>5992665</v>
      </c>
      <c r="H6834" t="n">
        <v>1215852</v>
      </c>
      <c r="I6834" t="inlineStr">
        <is>
          <t>Milho</t>
        </is>
      </c>
      <c r="J6834">
        <f>SI.ERROR(BUSCARV(D6834,TablaPaises,6,FALSO),"Sin dato")</f>
        <v/>
      </c>
      <c r="K6834">
        <f>SI.ERROR(BUSCARV(C6834,TablaProductos,2,FALSO),"Sin dato")</f>
        <v/>
      </c>
      <c r="L6834">
        <f>SI(H6834&gt;=1000000,"Alto",SI(H6834&gt;=100000,"Medio","Bajo"))</f>
        <v/>
      </c>
      <c r="M6834">
        <f>SI.ERROR(BUSCARV(E6834,TablaEstados,3,FALSO),"Sin dato")</f>
        <v/>
      </c>
      <c r="N6834">
        <f>SI.ERROR(BUSCARV(E6834,TablaEstados,4,FALSO),"Sin dato")</f>
        <v/>
      </c>
    </row>
    <row r="6835">
      <c r="A6835" t="inlineStr">
        <is>
          <t>2025</t>
        </is>
      </c>
      <c r="B6835" t="inlineStr">
        <is>
          <t>10</t>
        </is>
      </c>
      <c r="C6835" t="inlineStr">
        <is>
          <t>10059010</t>
        </is>
      </c>
      <c r="D6835" t="inlineStr">
        <is>
          <t>858</t>
        </is>
      </c>
      <c r="E6835" t="inlineStr">
        <is>
          <t>PR</t>
        </is>
      </c>
      <c r="F6835" t="n">
        <v>6082335</v>
      </c>
      <c r="G6835" t="n">
        <v>6082335</v>
      </c>
      <c r="H6835" t="n">
        <v>1152095</v>
      </c>
      <c r="I6835" t="inlineStr">
        <is>
          <t>Milho</t>
        </is>
      </c>
      <c r="J6835">
        <f>SI.ERROR(BUSCARV(D6835,TablaPaises,6,FALSO),"Sin dato")</f>
        <v/>
      </c>
      <c r="K6835">
        <f>SI.ERROR(BUSCARV(C6835,TablaProductos,2,FALSO),"Sin dato")</f>
        <v/>
      </c>
      <c r="L6835">
        <f>SI(H6835&gt;=1000000,"Alto",SI(H6835&gt;=100000,"Medio","Bajo"))</f>
        <v/>
      </c>
      <c r="M6835">
        <f>SI.ERROR(BUSCARV(E6835,TablaEstados,3,FALSO),"Sin dato")</f>
        <v/>
      </c>
      <c r="N6835">
        <f>SI.ERROR(BUSCARV(E6835,TablaEstados,4,FALSO),"Sin dato")</f>
        <v/>
      </c>
    </row>
    <row r="6836">
      <c r="A6836" t="inlineStr">
        <is>
          <t>2025</t>
        </is>
      </c>
      <c r="B6836" t="inlineStr">
        <is>
          <t>01</t>
        </is>
      </c>
      <c r="C6836" t="inlineStr">
        <is>
          <t>09011110</t>
        </is>
      </c>
      <c r="D6836" t="inlineStr">
        <is>
          <t>474</t>
        </is>
      </c>
      <c r="E6836" t="inlineStr">
        <is>
          <t>ES</t>
        </is>
      </c>
      <c r="F6836" t="n">
        <v>58</v>
      </c>
      <c r="G6836" t="n">
        <v>57600</v>
      </c>
      <c r="H6836" t="n">
        <v>195622</v>
      </c>
      <c r="I6836" t="inlineStr">
        <is>
          <t>Café en granos</t>
        </is>
      </c>
      <c r="J6836">
        <f>SI.ERROR(BUSCARV(D6836,TablaPaises,6,FALSO),"Sin dato")</f>
        <v/>
      </c>
      <c r="K6836">
        <f>SI.ERROR(BUSCARV(C6836,TablaProductos,2,FALSO),"Sin dato")</f>
        <v/>
      </c>
      <c r="L6836">
        <f>SI(H6836&gt;=1000000,"Alto",SI(H6836&gt;=100000,"Medio","Bajo"))</f>
        <v/>
      </c>
      <c r="M6836">
        <f>SI.ERROR(BUSCARV(E6836,TablaEstados,3,FALSO),"Sin dato")</f>
        <v/>
      </c>
      <c r="N6836">
        <f>SI.ERROR(BUSCARV(E6836,TablaEstados,4,FALSO),"Sin dato")</f>
        <v/>
      </c>
    </row>
    <row r="6837">
      <c r="A6837" t="inlineStr">
        <is>
          <t>2025</t>
        </is>
      </c>
      <c r="B6837" t="inlineStr">
        <is>
          <t>12</t>
        </is>
      </c>
      <c r="C6837" t="inlineStr">
        <is>
          <t>09011110</t>
        </is>
      </c>
      <c r="D6837" t="inlineStr">
        <is>
          <t>244</t>
        </is>
      </c>
      <c r="E6837" t="inlineStr">
        <is>
          <t>SP</t>
        </is>
      </c>
      <c r="F6837" t="n">
        <v>59</v>
      </c>
      <c r="G6837" t="n">
        <v>60175</v>
      </c>
      <c r="H6837" t="n">
        <v>444761</v>
      </c>
      <c r="I6837" t="inlineStr">
        <is>
          <t>Café en granos</t>
        </is>
      </c>
      <c r="J6837">
        <f>SI.ERROR(BUSCARV(D6837,TablaPaises,6,FALSO),"Sin dato")</f>
        <v/>
      </c>
      <c r="K6837">
        <f>SI.ERROR(BUSCARV(C6837,TablaProductos,2,FALSO),"Sin dato")</f>
        <v/>
      </c>
      <c r="L6837">
        <f>SI(H6837&gt;=1000000,"Alto",SI(H6837&gt;=100000,"Medio","Bajo"))</f>
        <v/>
      </c>
      <c r="M6837">
        <f>SI.ERROR(BUSCARV(E6837,TablaEstados,3,FALSO),"Sin dato")</f>
        <v/>
      </c>
      <c r="N6837">
        <f>SI.ERROR(BUSCARV(E6837,TablaEstados,4,FALSO),"Sin dato")</f>
        <v/>
      </c>
    </row>
    <row r="6838">
      <c r="A6838" t="inlineStr">
        <is>
          <t>2025</t>
        </is>
      </c>
      <c r="B6838" t="inlineStr">
        <is>
          <t>02</t>
        </is>
      </c>
      <c r="C6838" t="inlineStr">
        <is>
          <t>09011110</t>
        </is>
      </c>
      <c r="D6838" t="inlineStr">
        <is>
          <t>059</t>
        </is>
      </c>
      <c r="E6838" t="inlineStr">
        <is>
          <t>ES</t>
        </is>
      </c>
      <c r="F6838" t="n">
        <v>120</v>
      </c>
      <c r="G6838" t="n">
        <v>120000</v>
      </c>
      <c r="H6838" t="n">
        <v>765600</v>
      </c>
      <c r="I6838" t="inlineStr">
        <is>
          <t>Café en granos</t>
        </is>
      </c>
      <c r="J6838">
        <f>SI.ERROR(BUSCARV(D6838,TablaPaises,6,FALSO),"Sin dato")</f>
        <v/>
      </c>
      <c r="K6838">
        <f>SI.ERROR(BUSCARV(C6838,TablaProductos,2,FALSO),"Sin dato")</f>
        <v/>
      </c>
      <c r="L6838">
        <f>SI(H6838&gt;=1000000,"Alto",SI(H6838&gt;=100000,"Medio","Bajo"))</f>
        <v/>
      </c>
      <c r="M6838">
        <f>SI.ERROR(BUSCARV(E6838,TablaEstados,3,FALSO),"Sin dato")</f>
        <v/>
      </c>
      <c r="N6838">
        <f>SI.ERROR(BUSCARV(E6838,TablaEstados,4,FALSO),"Sin dato")</f>
        <v/>
      </c>
    </row>
    <row r="6839">
      <c r="A6839" t="inlineStr">
        <is>
          <t>2025</t>
        </is>
      </c>
      <c r="B6839" t="inlineStr">
        <is>
          <t>02</t>
        </is>
      </c>
      <c r="C6839" t="inlineStr">
        <is>
          <t>09011110</t>
        </is>
      </c>
      <c r="D6839" t="inlineStr">
        <is>
          <t>069</t>
        </is>
      </c>
      <c r="E6839" t="inlineStr">
        <is>
          <t>BA</t>
        </is>
      </c>
      <c r="F6839" t="n">
        <v>19</v>
      </c>
      <c r="G6839" t="n">
        <v>19200</v>
      </c>
      <c r="H6839" t="n">
        <v>105600</v>
      </c>
      <c r="I6839" t="inlineStr">
        <is>
          <t>Café en granos</t>
        </is>
      </c>
      <c r="J6839">
        <f>SI.ERROR(BUSCARV(D6839,TablaPaises,6,FALSO),"Sin dato")</f>
        <v/>
      </c>
      <c r="K6839">
        <f>SI.ERROR(BUSCARV(C6839,TablaProductos,2,FALSO),"Sin dato")</f>
        <v/>
      </c>
      <c r="L6839">
        <f>SI(H6839&gt;=1000000,"Alto",SI(H6839&gt;=100000,"Medio","Bajo"))</f>
        <v/>
      </c>
      <c r="M6839">
        <f>SI.ERROR(BUSCARV(E6839,TablaEstados,3,FALSO),"Sin dato")</f>
        <v/>
      </c>
      <c r="N6839">
        <f>SI.ERROR(BUSCARV(E6839,TablaEstados,4,FALSO),"Sin dato")</f>
        <v/>
      </c>
    </row>
    <row r="6840">
      <c r="A6840" t="inlineStr">
        <is>
          <t>2025</t>
        </is>
      </c>
      <c r="B6840" t="inlineStr">
        <is>
          <t>12</t>
        </is>
      </c>
      <c r="C6840" t="inlineStr">
        <is>
          <t>10059090</t>
        </is>
      </c>
      <c r="D6840" t="inlineStr">
        <is>
          <t>628</t>
        </is>
      </c>
      <c r="E6840" t="inlineStr">
        <is>
          <t>PR</t>
        </is>
      </c>
      <c r="F6840" t="n">
        <v>300</v>
      </c>
      <c r="G6840" t="n">
        <v>300</v>
      </c>
      <c r="H6840" t="n">
        <v>351</v>
      </c>
      <c r="I6840" t="inlineStr">
        <is>
          <t>Milho</t>
        </is>
      </c>
      <c r="J6840">
        <f>SI.ERROR(BUSCARV(D6840,TablaPaises,6,FALSO),"Sin dato")</f>
        <v/>
      </c>
      <c r="K6840">
        <f>SI.ERROR(BUSCARV(C6840,TablaProductos,2,FALSO),"Sin dato")</f>
        <v/>
      </c>
      <c r="L6840">
        <f>SI(H6840&gt;=1000000,"Alto",SI(H6840&gt;=100000,"Medio","Bajo"))</f>
        <v/>
      </c>
      <c r="M6840">
        <f>SI.ERROR(BUSCARV(E6840,TablaEstados,3,FALSO),"Sin dato")</f>
        <v/>
      </c>
      <c r="N6840">
        <f>SI.ERROR(BUSCARV(E6840,TablaEstados,4,FALSO),"Sin dato")</f>
        <v/>
      </c>
    </row>
    <row r="6841">
      <c r="A6841" t="inlineStr">
        <is>
          <t>2025</t>
        </is>
      </c>
      <c r="B6841" t="inlineStr">
        <is>
          <t>02</t>
        </is>
      </c>
      <c r="C6841" t="inlineStr">
        <is>
          <t>52010020</t>
        </is>
      </c>
      <c r="D6841" t="inlineStr">
        <is>
          <t>827</t>
        </is>
      </c>
      <c r="E6841" t="inlineStr">
        <is>
          <t>RO</t>
        </is>
      </c>
      <c r="F6841" t="n">
        <v>661</v>
      </c>
      <c r="G6841" t="n">
        <v>660808</v>
      </c>
      <c r="H6841" t="n">
        <v>1241951</v>
      </c>
      <c r="I6841" t="inlineStr">
        <is>
          <t>Algodón</t>
        </is>
      </c>
      <c r="J6841">
        <f>SI.ERROR(BUSCARV(D6841,TablaPaises,6,FALSO),"Sin dato")</f>
        <v/>
      </c>
      <c r="K6841">
        <f>SI.ERROR(BUSCARV(C6841,TablaProductos,2,FALSO),"Sin dato")</f>
        <v/>
      </c>
      <c r="L6841">
        <f>SI(H6841&gt;=1000000,"Alto",SI(H6841&gt;=100000,"Medio","Bajo"))</f>
        <v/>
      </c>
      <c r="M6841">
        <f>SI.ERROR(BUSCARV(E6841,TablaEstados,3,FALSO),"Sin dato")</f>
        <v/>
      </c>
      <c r="N6841">
        <f>SI.ERROR(BUSCARV(E6841,TablaEstados,4,FALSO),"Sin dato")</f>
        <v/>
      </c>
    </row>
    <row r="6842">
      <c r="A6842" t="inlineStr">
        <is>
          <t>2025</t>
        </is>
      </c>
      <c r="B6842" t="inlineStr">
        <is>
          <t>08</t>
        </is>
      </c>
      <c r="C6842" t="inlineStr">
        <is>
          <t>12019000</t>
        </is>
      </c>
      <c r="D6842" t="inlineStr">
        <is>
          <t>576</t>
        </is>
      </c>
      <c r="E6842" t="inlineStr">
        <is>
          <t>MG</t>
        </is>
      </c>
      <c r="F6842" t="n">
        <v>8919</v>
      </c>
      <c r="G6842" t="n">
        <v>8919452</v>
      </c>
      <c r="H6842" t="n">
        <v>3751685</v>
      </c>
      <c r="I6842" t="inlineStr">
        <is>
          <t>Soja</t>
        </is>
      </c>
      <c r="J6842">
        <f>SI.ERROR(BUSCARV(D6842,TablaPaises,6,FALSO),"Sin dato")</f>
        <v/>
      </c>
      <c r="K6842">
        <f>SI.ERROR(BUSCARV(C6842,TablaProductos,2,FALSO),"Sin dato")</f>
        <v/>
      </c>
      <c r="L6842">
        <f>SI(H6842&gt;=1000000,"Alto",SI(H6842&gt;=100000,"Medio","Bajo"))</f>
        <v/>
      </c>
      <c r="M6842">
        <f>SI.ERROR(BUSCARV(E6842,TablaEstados,3,FALSO),"Sin dato")</f>
        <v/>
      </c>
      <c r="N6842">
        <f>SI.ERROR(BUSCARV(E6842,TablaEstados,4,FALSO),"Sin dato")</f>
        <v/>
      </c>
    </row>
    <row r="6843">
      <c r="A6843" t="inlineStr">
        <is>
          <t>2025</t>
        </is>
      </c>
      <c r="B6843" t="inlineStr">
        <is>
          <t>07</t>
        </is>
      </c>
      <c r="C6843" t="inlineStr">
        <is>
          <t>09011110</t>
        </is>
      </c>
      <c r="D6843" t="inlineStr">
        <is>
          <t>438</t>
        </is>
      </c>
      <c r="E6843" t="inlineStr">
        <is>
          <t>MG</t>
        </is>
      </c>
      <c r="F6843" t="n">
        <v>26</v>
      </c>
      <c r="G6843" t="n">
        <v>26400</v>
      </c>
      <c r="H6843" t="n">
        <v>130792</v>
      </c>
      <c r="I6843" t="inlineStr">
        <is>
          <t>Café en granos</t>
        </is>
      </c>
      <c r="J6843">
        <f>SI.ERROR(BUSCARV(D6843,TablaPaises,6,FALSO),"Sin dato")</f>
        <v/>
      </c>
      <c r="K6843">
        <f>SI.ERROR(BUSCARV(C6843,TablaProductos,2,FALSO),"Sin dato")</f>
        <v/>
      </c>
      <c r="L6843">
        <f>SI(H6843&gt;=1000000,"Alto",SI(H6843&gt;=100000,"Medio","Bajo"))</f>
        <v/>
      </c>
      <c r="M6843">
        <f>SI.ERROR(BUSCARV(E6843,TablaEstados,3,FALSO),"Sin dato")</f>
        <v/>
      </c>
      <c r="N6843">
        <f>SI.ERROR(BUSCARV(E6843,TablaEstados,4,FALSO),"Sin dato")</f>
        <v/>
      </c>
    </row>
    <row r="6844">
      <c r="A6844" t="inlineStr">
        <is>
          <t>2025</t>
        </is>
      </c>
      <c r="B6844" t="inlineStr">
        <is>
          <t>08</t>
        </is>
      </c>
      <c r="C6844" t="inlineStr">
        <is>
          <t>09011110</t>
        </is>
      </c>
      <c r="D6844" t="inlineStr">
        <is>
          <t>251</t>
        </is>
      </c>
      <c r="E6844" t="inlineStr">
        <is>
          <t>MG</t>
        </is>
      </c>
      <c r="F6844" t="n">
        <v>148</v>
      </c>
      <c r="G6844" t="n">
        <v>149253</v>
      </c>
      <c r="H6844" t="n">
        <v>1135156</v>
      </c>
      <c r="I6844" t="inlineStr">
        <is>
          <t>Café en granos</t>
        </is>
      </c>
      <c r="J6844">
        <f>SI.ERROR(BUSCARV(D6844,TablaPaises,6,FALSO),"Sin dato")</f>
        <v/>
      </c>
      <c r="K6844">
        <f>SI.ERROR(BUSCARV(C6844,TablaProductos,2,FALSO),"Sin dato")</f>
        <v/>
      </c>
      <c r="L6844">
        <f>SI(H6844&gt;=1000000,"Alto",SI(H6844&gt;=100000,"Medio","Bajo"))</f>
        <v/>
      </c>
      <c r="M6844">
        <f>SI.ERROR(BUSCARV(E6844,TablaEstados,3,FALSO),"Sin dato")</f>
        <v/>
      </c>
      <c r="N6844">
        <f>SI.ERROR(BUSCARV(E6844,TablaEstados,4,FALSO),"Sin dato")</f>
        <v/>
      </c>
    </row>
    <row r="6845">
      <c r="A6845" t="inlineStr">
        <is>
          <t>2025</t>
        </is>
      </c>
      <c r="B6845" t="inlineStr">
        <is>
          <t>04</t>
        </is>
      </c>
      <c r="C6845" t="inlineStr">
        <is>
          <t>09011110</t>
        </is>
      </c>
      <c r="D6845" t="inlineStr">
        <is>
          <t>158</t>
        </is>
      </c>
      <c r="E6845" t="inlineStr">
        <is>
          <t>ES</t>
        </is>
      </c>
      <c r="F6845" t="n">
        <v>105</v>
      </c>
      <c r="G6845" t="n">
        <v>105648</v>
      </c>
      <c r="H6845" t="n">
        <v>652380</v>
      </c>
      <c r="I6845" t="inlineStr">
        <is>
          <t>Café en granos</t>
        </is>
      </c>
      <c r="J6845">
        <f>SI.ERROR(BUSCARV(D6845,TablaPaises,6,FALSO),"Sin dato")</f>
        <v/>
      </c>
      <c r="K6845">
        <f>SI.ERROR(BUSCARV(C6845,TablaProductos,2,FALSO),"Sin dato")</f>
        <v/>
      </c>
      <c r="L6845">
        <f>SI(H6845&gt;=1000000,"Alto",SI(H6845&gt;=100000,"Medio","Bajo"))</f>
        <v/>
      </c>
      <c r="M6845">
        <f>SI.ERROR(BUSCARV(E6845,TablaEstados,3,FALSO),"Sin dato")</f>
        <v/>
      </c>
      <c r="N6845">
        <f>SI.ERROR(BUSCARV(E6845,TablaEstados,4,FALSO),"Sin dato")</f>
        <v/>
      </c>
    </row>
    <row r="6846">
      <c r="A6846" t="inlineStr">
        <is>
          <t>2025</t>
        </is>
      </c>
      <c r="B6846" t="inlineStr">
        <is>
          <t>03</t>
        </is>
      </c>
      <c r="C6846" t="inlineStr">
        <is>
          <t>12019000</t>
        </is>
      </c>
      <c r="D6846" t="inlineStr">
        <is>
          <t>827</t>
        </is>
      </c>
      <c r="E6846" t="inlineStr">
        <is>
          <t>PA</t>
        </is>
      </c>
      <c r="F6846" t="n">
        <v>10980</v>
      </c>
      <c r="G6846" t="n">
        <v>10979661</v>
      </c>
      <c r="H6846" t="n">
        <v>4272142</v>
      </c>
      <c r="I6846" t="inlineStr">
        <is>
          <t>Soja</t>
        </is>
      </c>
      <c r="J6846">
        <f>SI.ERROR(BUSCARV(D6846,TablaPaises,6,FALSO),"Sin dato")</f>
        <v/>
      </c>
      <c r="K6846">
        <f>SI.ERROR(BUSCARV(C6846,TablaProductos,2,FALSO),"Sin dato")</f>
        <v/>
      </c>
      <c r="L6846">
        <f>SI(H6846&gt;=1000000,"Alto",SI(H6846&gt;=100000,"Medio","Bajo"))</f>
        <v/>
      </c>
      <c r="M6846">
        <f>SI.ERROR(BUSCARV(E6846,TablaEstados,3,FALSO),"Sin dato")</f>
        <v/>
      </c>
      <c r="N6846">
        <f>SI.ERROR(BUSCARV(E6846,TablaEstados,4,FALSO),"Sin dato")</f>
        <v/>
      </c>
    </row>
    <row r="6847">
      <c r="A6847" t="inlineStr">
        <is>
          <t>2025</t>
        </is>
      </c>
      <c r="B6847" t="inlineStr">
        <is>
          <t>01</t>
        </is>
      </c>
      <c r="C6847" t="inlineStr">
        <is>
          <t>09011110</t>
        </is>
      </c>
      <c r="D6847" t="inlineStr">
        <is>
          <t>063</t>
        </is>
      </c>
      <c r="E6847" t="inlineStr">
        <is>
          <t>MG</t>
        </is>
      </c>
      <c r="F6847" t="n">
        <v>26</v>
      </c>
      <c r="G6847" t="n">
        <v>26373</v>
      </c>
      <c r="H6847" t="n">
        <v>148127</v>
      </c>
      <c r="I6847" t="inlineStr">
        <is>
          <t>Café en granos</t>
        </is>
      </c>
      <c r="J6847">
        <f>SI.ERROR(BUSCARV(D6847,TablaPaises,6,FALSO),"Sin dato")</f>
        <v/>
      </c>
      <c r="K6847">
        <f>SI.ERROR(BUSCARV(C6847,TablaProductos,2,FALSO),"Sin dato")</f>
        <v/>
      </c>
      <c r="L6847">
        <f>SI(H6847&gt;=1000000,"Alto",SI(H6847&gt;=100000,"Medio","Bajo"))</f>
        <v/>
      </c>
      <c r="M6847">
        <f>SI.ERROR(BUSCARV(E6847,TablaEstados,3,FALSO),"Sin dato")</f>
        <v/>
      </c>
      <c r="N6847">
        <f>SI.ERROR(BUSCARV(E6847,TablaEstados,4,FALSO),"Sin dato")</f>
        <v/>
      </c>
    </row>
    <row r="6848">
      <c r="A6848" t="inlineStr">
        <is>
          <t>2025</t>
        </is>
      </c>
      <c r="B6848" t="inlineStr">
        <is>
          <t>10</t>
        </is>
      </c>
      <c r="C6848" t="inlineStr">
        <is>
          <t>12019000</t>
        </is>
      </c>
      <c r="D6848" t="inlineStr">
        <is>
          <t>399</t>
        </is>
      </c>
      <c r="E6848" t="inlineStr">
        <is>
          <t>MG</t>
        </is>
      </c>
      <c r="F6848" t="n">
        <v>2061</v>
      </c>
      <c r="G6848" t="n">
        <v>2060895</v>
      </c>
      <c r="H6848" t="n">
        <v>867844</v>
      </c>
      <c r="I6848" t="inlineStr">
        <is>
          <t>Soja</t>
        </is>
      </c>
      <c r="J6848">
        <f>SI.ERROR(BUSCARV(D6848,TablaPaises,6,FALSO),"Sin dato")</f>
        <v/>
      </c>
      <c r="K6848">
        <f>SI.ERROR(BUSCARV(C6848,TablaProductos,2,FALSO),"Sin dato")</f>
        <v/>
      </c>
      <c r="L6848">
        <f>SI(H6848&gt;=1000000,"Alto",SI(H6848&gt;=100000,"Medio","Bajo"))</f>
        <v/>
      </c>
      <c r="M6848">
        <f>SI.ERROR(BUSCARV(E6848,TablaEstados,3,FALSO),"Sin dato")</f>
        <v/>
      </c>
      <c r="N6848">
        <f>SI.ERROR(BUSCARV(E6848,TablaEstados,4,FALSO),"Sin dato")</f>
        <v/>
      </c>
    </row>
    <row r="6849">
      <c r="A6849" t="inlineStr">
        <is>
          <t>2025</t>
        </is>
      </c>
      <c r="B6849" t="inlineStr">
        <is>
          <t>08</t>
        </is>
      </c>
      <c r="C6849" t="inlineStr">
        <is>
          <t>09011110</t>
        </is>
      </c>
      <c r="D6849" t="inlineStr">
        <is>
          <t>383</t>
        </is>
      </c>
      <c r="E6849" t="inlineStr">
        <is>
          <t>MG</t>
        </is>
      </c>
      <c r="F6849" t="n">
        <v>38</v>
      </c>
      <c r="G6849" t="n">
        <v>38400</v>
      </c>
      <c r="H6849" t="n">
        <v>235392</v>
      </c>
      <c r="I6849" t="inlineStr">
        <is>
          <t>Café en granos</t>
        </is>
      </c>
      <c r="J6849">
        <f>SI.ERROR(BUSCARV(D6849,TablaPaises,6,FALSO),"Sin dato")</f>
        <v/>
      </c>
      <c r="K6849">
        <f>SI.ERROR(BUSCARV(C6849,TablaProductos,2,FALSO),"Sin dato")</f>
        <v/>
      </c>
      <c r="L6849">
        <f>SI(H6849&gt;=1000000,"Alto",SI(H6849&gt;=100000,"Medio","Bajo"))</f>
        <v/>
      </c>
      <c r="M6849">
        <f>SI.ERROR(BUSCARV(E6849,TablaEstados,3,FALSO),"Sin dato")</f>
        <v/>
      </c>
      <c r="N6849">
        <f>SI.ERROR(BUSCARV(E6849,TablaEstados,4,FALSO),"Sin dato")</f>
        <v/>
      </c>
    </row>
    <row r="6850">
      <c r="A6850" t="inlineStr">
        <is>
          <t>2025</t>
        </is>
      </c>
      <c r="B6850" t="inlineStr">
        <is>
          <t>05</t>
        </is>
      </c>
      <c r="C6850" t="inlineStr">
        <is>
          <t>12019000</t>
        </is>
      </c>
      <c r="D6850" t="inlineStr">
        <is>
          <t>607</t>
        </is>
      </c>
      <c r="E6850" t="inlineStr">
        <is>
          <t>MT</t>
        </is>
      </c>
      <c r="F6850" t="n">
        <v>35320</v>
      </c>
      <c r="G6850" t="n">
        <v>35319827</v>
      </c>
      <c r="H6850" t="n">
        <v>13395421</v>
      </c>
      <c r="I6850" t="inlineStr">
        <is>
          <t>Soja</t>
        </is>
      </c>
      <c r="J6850">
        <f>SI.ERROR(BUSCARV(D6850,TablaPaises,6,FALSO),"Sin dato")</f>
        <v/>
      </c>
      <c r="K6850">
        <f>SI.ERROR(BUSCARV(C6850,TablaProductos,2,FALSO),"Sin dato")</f>
        <v/>
      </c>
      <c r="L6850">
        <f>SI(H6850&gt;=1000000,"Alto",SI(H6850&gt;=100000,"Medio","Bajo"))</f>
        <v/>
      </c>
      <c r="M6850">
        <f>SI.ERROR(BUSCARV(E6850,TablaEstados,3,FALSO),"Sin dato")</f>
        <v/>
      </c>
      <c r="N6850">
        <f>SI.ERROR(BUSCARV(E6850,TablaEstados,4,FALSO),"Sin dato")</f>
        <v/>
      </c>
    </row>
    <row r="6851">
      <c r="A6851" t="inlineStr">
        <is>
          <t>2025</t>
        </is>
      </c>
      <c r="B6851" t="inlineStr">
        <is>
          <t>09</t>
        </is>
      </c>
      <c r="C6851" t="inlineStr">
        <is>
          <t>09011110</t>
        </is>
      </c>
      <c r="D6851" t="inlineStr">
        <is>
          <t>379</t>
        </is>
      </c>
      <c r="E6851" t="inlineStr">
        <is>
          <t>MG</t>
        </is>
      </c>
      <c r="F6851" t="n">
        <v>19</v>
      </c>
      <c r="G6851" t="n">
        <v>19200</v>
      </c>
      <c r="H6851" t="n">
        <v>82543</v>
      </c>
      <c r="I6851" t="inlineStr">
        <is>
          <t>Café en granos</t>
        </is>
      </c>
      <c r="J6851">
        <f>SI.ERROR(BUSCARV(D6851,TablaPaises,6,FALSO),"Sin dato")</f>
        <v/>
      </c>
      <c r="K6851">
        <f>SI.ERROR(BUSCARV(C6851,TablaProductos,2,FALSO),"Sin dato")</f>
        <v/>
      </c>
      <c r="L6851">
        <f>SI(H6851&gt;=1000000,"Alto",SI(H6851&gt;=100000,"Medio","Bajo"))</f>
        <v/>
      </c>
      <c r="M6851">
        <f>SI.ERROR(BUSCARV(E6851,TablaEstados,3,FALSO),"Sin dato")</f>
        <v/>
      </c>
      <c r="N6851">
        <f>SI.ERROR(BUSCARV(E6851,TablaEstados,4,FALSO),"Sin dato")</f>
        <v/>
      </c>
    </row>
    <row r="6852">
      <c r="A6852" t="inlineStr">
        <is>
          <t>2025</t>
        </is>
      </c>
      <c r="B6852" t="inlineStr">
        <is>
          <t>01</t>
        </is>
      </c>
      <c r="C6852" t="inlineStr">
        <is>
          <t>09011110</t>
        </is>
      </c>
      <c r="D6852" t="inlineStr">
        <is>
          <t>647</t>
        </is>
      </c>
      <c r="E6852" t="inlineStr">
        <is>
          <t>MG</t>
        </is>
      </c>
      <c r="F6852" t="n">
        <v>288</v>
      </c>
      <c r="G6852" t="n">
        <v>288000</v>
      </c>
      <c r="H6852" t="n">
        <v>1379352</v>
      </c>
      <c r="I6852" t="inlineStr">
        <is>
          <t>Café en granos</t>
        </is>
      </c>
      <c r="J6852">
        <f>SI.ERROR(BUSCARV(D6852,TablaPaises,6,FALSO),"Sin dato")</f>
        <v/>
      </c>
      <c r="K6852">
        <f>SI.ERROR(BUSCARV(C6852,TablaProductos,2,FALSO),"Sin dato")</f>
        <v/>
      </c>
      <c r="L6852">
        <f>SI(H6852&gt;=1000000,"Alto",SI(H6852&gt;=100000,"Medio","Bajo"))</f>
        <v/>
      </c>
      <c r="M6852">
        <f>SI.ERROR(BUSCARV(E6852,TablaEstados,3,FALSO),"Sin dato")</f>
        <v/>
      </c>
      <c r="N6852">
        <f>SI.ERROR(BUSCARV(E6852,TablaEstados,4,FALSO),"Sin dato")</f>
        <v/>
      </c>
    </row>
    <row r="6853">
      <c r="A6853" t="inlineStr">
        <is>
          <t>2025</t>
        </is>
      </c>
      <c r="B6853" t="inlineStr">
        <is>
          <t>05</t>
        </is>
      </c>
      <c r="C6853" t="inlineStr">
        <is>
          <t>12019000</t>
        </is>
      </c>
      <c r="D6853" t="inlineStr">
        <is>
          <t>676</t>
        </is>
      </c>
      <c r="E6853" t="inlineStr">
        <is>
          <t>MT</t>
        </is>
      </c>
      <c r="F6853" t="n">
        <v>13976</v>
      </c>
      <c r="G6853" t="n">
        <v>13975939</v>
      </c>
      <c r="H6853" t="n">
        <v>5619865</v>
      </c>
      <c r="I6853" t="inlineStr">
        <is>
          <t>Soja</t>
        </is>
      </c>
      <c r="J6853">
        <f>SI.ERROR(BUSCARV(D6853,TablaPaises,6,FALSO),"Sin dato")</f>
        <v/>
      </c>
      <c r="K6853">
        <f>SI.ERROR(BUSCARV(C6853,TablaProductos,2,FALSO),"Sin dato")</f>
        <v/>
      </c>
      <c r="L6853">
        <f>SI(H6853&gt;=1000000,"Alto",SI(H6853&gt;=100000,"Medio","Bajo"))</f>
        <v/>
      </c>
      <c r="M6853">
        <f>SI.ERROR(BUSCARV(E6853,TablaEstados,3,FALSO),"Sin dato")</f>
        <v/>
      </c>
      <c r="N6853">
        <f>SI.ERROR(BUSCARV(E6853,TablaEstados,4,FALSO),"Sin dato")</f>
        <v/>
      </c>
    </row>
    <row r="6854">
      <c r="A6854" t="inlineStr">
        <is>
          <t>2025</t>
        </is>
      </c>
      <c r="B6854" t="inlineStr">
        <is>
          <t>01</t>
        </is>
      </c>
      <c r="C6854" t="inlineStr">
        <is>
          <t>52030000</t>
        </is>
      </c>
      <c r="D6854" t="inlineStr">
        <is>
          <t>467</t>
        </is>
      </c>
      <c r="E6854" t="inlineStr">
        <is>
          <t>SP</t>
        </is>
      </c>
      <c r="F6854" t="n">
        <v>4</v>
      </c>
      <c r="G6854" t="n">
        <v>4</v>
      </c>
      <c r="H6854" t="n">
        <v>47</v>
      </c>
      <c r="I6854" t="inlineStr">
        <is>
          <t>Algodón</t>
        </is>
      </c>
      <c r="J6854">
        <f>SI.ERROR(BUSCARV(D6854,TablaPaises,6,FALSO),"Sin dato")</f>
        <v/>
      </c>
      <c r="K6854">
        <f>SI.ERROR(BUSCARV(C6854,TablaProductos,2,FALSO),"Sin dato")</f>
        <v/>
      </c>
      <c r="L6854">
        <f>SI(H6854&gt;=1000000,"Alto",SI(H6854&gt;=100000,"Medio","Bajo"))</f>
        <v/>
      </c>
      <c r="M6854">
        <f>SI.ERROR(BUSCARV(E6854,TablaEstados,3,FALSO),"Sin dato")</f>
        <v/>
      </c>
      <c r="N6854">
        <f>SI.ERROR(BUSCARV(E6854,TablaEstados,4,FALSO),"Sin dato")</f>
        <v/>
      </c>
    </row>
    <row r="6855">
      <c r="A6855" t="inlineStr">
        <is>
          <t>2025</t>
        </is>
      </c>
      <c r="B6855" t="inlineStr">
        <is>
          <t>02</t>
        </is>
      </c>
      <c r="C6855" t="inlineStr">
        <is>
          <t>10059090</t>
        </is>
      </c>
      <c r="D6855" t="inlineStr">
        <is>
          <t>580</t>
        </is>
      </c>
      <c r="E6855" t="inlineStr">
        <is>
          <t>CE</t>
        </is>
      </c>
      <c r="F6855" t="n">
        <v>19</v>
      </c>
      <c r="G6855" t="n">
        <v>19</v>
      </c>
      <c r="H6855" t="n">
        <v>25</v>
      </c>
      <c r="I6855" t="inlineStr">
        <is>
          <t>Milho</t>
        </is>
      </c>
      <c r="J6855">
        <f>SI.ERROR(BUSCARV(D6855,TablaPaises,6,FALSO),"Sin dato")</f>
        <v/>
      </c>
      <c r="K6855">
        <f>SI.ERROR(BUSCARV(C6855,TablaProductos,2,FALSO),"Sin dato")</f>
        <v/>
      </c>
      <c r="L6855">
        <f>SI(H6855&gt;=1000000,"Alto",SI(H6855&gt;=100000,"Medio","Bajo"))</f>
        <v/>
      </c>
      <c r="M6855">
        <f>SI.ERROR(BUSCARV(E6855,TablaEstados,3,FALSO),"Sin dato")</f>
        <v/>
      </c>
      <c r="N6855">
        <f>SI.ERROR(BUSCARV(E6855,TablaEstados,4,FALSO),"Sin dato")</f>
        <v/>
      </c>
    </row>
    <row r="6856">
      <c r="A6856" t="inlineStr">
        <is>
          <t>2025</t>
        </is>
      </c>
      <c r="B6856" t="inlineStr">
        <is>
          <t>09</t>
        </is>
      </c>
      <c r="C6856" t="inlineStr">
        <is>
          <t>10059010</t>
        </is>
      </c>
      <c r="D6856" t="inlineStr">
        <is>
          <t>169</t>
        </is>
      </c>
      <c r="E6856" t="inlineStr">
        <is>
          <t>MT</t>
        </is>
      </c>
      <c r="F6856" t="n">
        <v>329875</v>
      </c>
      <c r="G6856" t="n">
        <v>329875</v>
      </c>
      <c r="H6856" t="n">
        <v>153796</v>
      </c>
      <c r="I6856" t="inlineStr">
        <is>
          <t>Milho</t>
        </is>
      </c>
      <c r="J6856">
        <f>SI.ERROR(BUSCARV(D6856,TablaPaises,6,FALSO),"Sin dato")</f>
        <v/>
      </c>
      <c r="K6856">
        <f>SI.ERROR(BUSCARV(C6856,TablaProductos,2,FALSO),"Sin dato")</f>
        <v/>
      </c>
      <c r="L6856">
        <f>SI(H6856&gt;=1000000,"Alto",SI(H6856&gt;=100000,"Medio","Bajo"))</f>
        <v/>
      </c>
      <c r="M6856">
        <f>SI.ERROR(BUSCARV(E6856,TablaEstados,3,FALSO),"Sin dato")</f>
        <v/>
      </c>
      <c r="N6856">
        <f>SI.ERROR(BUSCARV(E6856,TablaEstados,4,FALSO),"Sin dato")</f>
        <v/>
      </c>
    </row>
    <row r="6857">
      <c r="A6857" t="inlineStr">
        <is>
          <t>2025</t>
        </is>
      </c>
      <c r="B6857" t="inlineStr">
        <is>
          <t>02</t>
        </is>
      </c>
      <c r="C6857" t="inlineStr">
        <is>
          <t>09011110</t>
        </is>
      </c>
      <c r="D6857" t="inlineStr">
        <is>
          <t>053</t>
        </is>
      </c>
      <c r="E6857" t="inlineStr">
        <is>
          <t>MG</t>
        </is>
      </c>
      <c r="F6857" t="n">
        <v>78</v>
      </c>
      <c r="G6857" t="n">
        <v>79200</v>
      </c>
      <c r="H6857" t="n">
        <v>443842</v>
      </c>
      <c r="I6857" t="inlineStr">
        <is>
          <t>Café en granos</t>
        </is>
      </c>
      <c r="J6857">
        <f>SI.ERROR(BUSCARV(D6857,TablaPaises,6,FALSO),"Sin dato")</f>
        <v/>
      </c>
      <c r="K6857">
        <f>SI.ERROR(BUSCARV(C6857,TablaProductos,2,FALSO),"Sin dato")</f>
        <v/>
      </c>
      <c r="L6857">
        <f>SI(H6857&gt;=1000000,"Alto",SI(H6857&gt;=100000,"Medio","Bajo"))</f>
        <v/>
      </c>
      <c r="M6857">
        <f>SI.ERROR(BUSCARV(E6857,TablaEstados,3,FALSO),"Sin dato")</f>
        <v/>
      </c>
      <c r="N6857">
        <f>SI.ERROR(BUSCARV(E6857,TablaEstados,4,FALSO),"Sin dato")</f>
        <v/>
      </c>
    </row>
    <row r="6858">
      <c r="A6858" t="inlineStr">
        <is>
          <t>2025</t>
        </is>
      </c>
      <c r="B6858" t="inlineStr">
        <is>
          <t>07</t>
        </is>
      </c>
      <c r="C6858" t="inlineStr">
        <is>
          <t>09011190</t>
        </is>
      </c>
      <c r="D6858" t="inlineStr">
        <is>
          <t>476</t>
        </is>
      </c>
      <c r="E6858" t="inlineStr">
        <is>
          <t>PR</t>
        </is>
      </c>
      <c r="F6858" t="n">
        <v>9</v>
      </c>
      <c r="G6858" t="n">
        <v>9</v>
      </c>
      <c r="H6858" t="n">
        <v>252</v>
      </c>
      <c r="I6858" t="inlineStr">
        <is>
          <t>Café en granos</t>
        </is>
      </c>
      <c r="J6858">
        <f>SI.ERROR(BUSCARV(D6858,TablaPaises,6,FALSO),"Sin dato")</f>
        <v/>
      </c>
      <c r="K6858">
        <f>SI.ERROR(BUSCARV(C6858,TablaProductos,2,FALSO),"Sin dato")</f>
        <v/>
      </c>
      <c r="L6858">
        <f>SI(H6858&gt;=1000000,"Alto",SI(H6858&gt;=100000,"Medio","Bajo"))</f>
        <v/>
      </c>
      <c r="M6858">
        <f>SI.ERROR(BUSCARV(E6858,TablaEstados,3,FALSO),"Sin dato")</f>
        <v/>
      </c>
      <c r="N6858">
        <f>SI.ERROR(BUSCARV(E6858,TablaEstados,4,FALSO),"Sin dato")</f>
        <v/>
      </c>
    </row>
    <row r="6859">
      <c r="A6859" t="inlineStr">
        <is>
          <t>2025</t>
        </is>
      </c>
      <c r="B6859" t="inlineStr">
        <is>
          <t>04</t>
        </is>
      </c>
      <c r="C6859" t="inlineStr">
        <is>
          <t>12019000</t>
        </is>
      </c>
      <c r="D6859" t="inlineStr">
        <is>
          <t>372</t>
        </is>
      </c>
      <c r="E6859" t="inlineStr">
        <is>
          <t>PA</t>
        </is>
      </c>
      <c r="F6859" t="n">
        <v>6590</v>
      </c>
      <c r="G6859" t="n">
        <v>6588404</v>
      </c>
      <c r="H6859" t="n">
        <v>2608751</v>
      </c>
      <c r="I6859" t="inlineStr">
        <is>
          <t>Soja</t>
        </is>
      </c>
      <c r="J6859">
        <f>SI.ERROR(BUSCARV(D6859,TablaPaises,6,FALSO),"Sin dato")</f>
        <v/>
      </c>
      <c r="K6859">
        <f>SI.ERROR(BUSCARV(C6859,TablaProductos,2,FALSO),"Sin dato")</f>
        <v/>
      </c>
      <c r="L6859">
        <f>SI(H6859&gt;=1000000,"Alto",SI(H6859&gt;=100000,"Medio","Bajo"))</f>
        <v/>
      </c>
      <c r="M6859">
        <f>SI.ERROR(BUSCARV(E6859,TablaEstados,3,FALSO),"Sin dato")</f>
        <v/>
      </c>
      <c r="N6859">
        <f>SI.ERROR(BUSCARV(E6859,TablaEstados,4,FALSO),"Sin dato")</f>
        <v/>
      </c>
    </row>
    <row r="6860">
      <c r="A6860" t="inlineStr">
        <is>
          <t>2025</t>
        </is>
      </c>
      <c r="B6860" t="inlineStr">
        <is>
          <t>06</t>
        </is>
      </c>
      <c r="C6860" t="inlineStr">
        <is>
          <t>09011110</t>
        </is>
      </c>
      <c r="D6860" t="inlineStr">
        <is>
          <t>059</t>
        </is>
      </c>
      <c r="E6860" t="inlineStr">
        <is>
          <t>SP</t>
        </is>
      </c>
      <c r="F6860" t="n">
        <v>25</v>
      </c>
      <c r="G6860" t="n">
        <v>25200</v>
      </c>
      <c r="H6860" t="n">
        <v>215564</v>
      </c>
      <c r="I6860" t="inlineStr">
        <is>
          <t>Café en granos</t>
        </is>
      </c>
      <c r="J6860">
        <f>SI.ERROR(BUSCARV(D6860,TablaPaises,6,FALSO),"Sin dato")</f>
        <v/>
      </c>
      <c r="K6860">
        <f>SI.ERROR(BUSCARV(C6860,TablaProductos,2,FALSO),"Sin dato")</f>
        <v/>
      </c>
      <c r="L6860">
        <f>SI(H6860&gt;=1000000,"Alto",SI(H6860&gt;=100000,"Medio","Bajo"))</f>
        <v/>
      </c>
      <c r="M6860">
        <f>SI.ERROR(BUSCARV(E6860,TablaEstados,3,FALSO),"Sin dato")</f>
        <v/>
      </c>
      <c r="N6860">
        <f>SI.ERROR(BUSCARV(E6860,TablaEstados,4,FALSO),"Sin dato")</f>
        <v/>
      </c>
    </row>
    <row r="6861">
      <c r="A6861" t="inlineStr">
        <is>
          <t>2025</t>
        </is>
      </c>
      <c r="B6861" t="inlineStr">
        <is>
          <t>06</t>
        </is>
      </c>
      <c r="C6861" t="inlineStr">
        <is>
          <t>10059090</t>
        </is>
      </c>
      <c r="D6861" t="inlineStr">
        <is>
          <t>434</t>
        </is>
      </c>
      <c r="E6861" t="inlineStr">
        <is>
          <t>ES</t>
        </is>
      </c>
      <c r="F6861" t="n">
        <v>24</v>
      </c>
      <c r="G6861" t="n">
        <v>24</v>
      </c>
      <c r="H6861" t="n">
        <v>159</v>
      </c>
      <c r="I6861" t="inlineStr">
        <is>
          <t>Milho</t>
        </is>
      </c>
      <c r="J6861">
        <f>SI.ERROR(BUSCARV(D6861,TablaPaises,6,FALSO),"Sin dato")</f>
        <v/>
      </c>
      <c r="K6861">
        <f>SI.ERROR(BUSCARV(C6861,TablaProductos,2,FALSO),"Sin dato")</f>
        <v/>
      </c>
      <c r="L6861">
        <f>SI(H6861&gt;=1000000,"Alto",SI(H6861&gt;=100000,"Medio","Bajo"))</f>
        <v/>
      </c>
      <c r="M6861">
        <f>SI.ERROR(BUSCARV(E6861,TablaEstados,3,FALSO),"Sin dato")</f>
        <v/>
      </c>
      <c r="N6861">
        <f>SI.ERROR(BUSCARV(E6861,TablaEstados,4,FALSO),"Sin dato")</f>
        <v/>
      </c>
    </row>
    <row r="6862">
      <c r="A6862" t="inlineStr">
        <is>
          <t>2025</t>
        </is>
      </c>
      <c r="B6862" t="inlineStr">
        <is>
          <t>04</t>
        </is>
      </c>
      <c r="C6862" t="inlineStr">
        <is>
          <t>12019000</t>
        </is>
      </c>
      <c r="D6862" t="inlineStr">
        <is>
          <t>160</t>
        </is>
      </c>
      <c r="E6862" t="inlineStr">
        <is>
          <t>PR</t>
        </is>
      </c>
      <c r="F6862" t="n">
        <v>9479</v>
      </c>
      <c r="G6862" t="n">
        <v>9478307</v>
      </c>
      <c r="H6862" t="n">
        <v>3655491</v>
      </c>
      <c r="I6862" t="inlineStr">
        <is>
          <t>Soja</t>
        </is>
      </c>
      <c r="J6862">
        <f>SI.ERROR(BUSCARV(D6862,TablaPaises,6,FALSO),"Sin dato")</f>
        <v/>
      </c>
      <c r="K6862">
        <f>SI.ERROR(BUSCARV(C6862,TablaProductos,2,FALSO),"Sin dato")</f>
        <v/>
      </c>
      <c r="L6862">
        <f>SI(H6862&gt;=1000000,"Alto",SI(H6862&gt;=100000,"Medio","Bajo"))</f>
        <v/>
      </c>
      <c r="M6862">
        <f>SI.ERROR(BUSCARV(E6862,TablaEstados,3,FALSO),"Sin dato")</f>
        <v/>
      </c>
      <c r="N6862">
        <f>SI.ERROR(BUSCARV(E6862,TablaEstados,4,FALSO),"Sin dato")</f>
        <v/>
      </c>
    </row>
    <row r="6863">
      <c r="A6863" t="inlineStr">
        <is>
          <t>2025</t>
        </is>
      </c>
      <c r="B6863" t="inlineStr">
        <is>
          <t>04</t>
        </is>
      </c>
      <c r="C6863" t="inlineStr">
        <is>
          <t>12019000</t>
        </is>
      </c>
      <c r="D6863" t="inlineStr">
        <is>
          <t>190</t>
        </is>
      </c>
      <c r="E6863" t="inlineStr">
        <is>
          <t>MG</t>
        </is>
      </c>
      <c r="F6863" t="n">
        <v>12100</v>
      </c>
      <c r="G6863" t="n">
        <v>12099387</v>
      </c>
      <c r="H6863" t="n">
        <v>4436964</v>
      </c>
      <c r="I6863" t="inlineStr">
        <is>
          <t>Soja</t>
        </is>
      </c>
      <c r="J6863">
        <f>SI.ERROR(BUSCARV(D6863,TablaPaises,6,FALSO),"Sin dato")</f>
        <v/>
      </c>
      <c r="K6863">
        <f>SI.ERROR(BUSCARV(C6863,TablaProductos,2,FALSO),"Sin dato")</f>
        <v/>
      </c>
      <c r="L6863">
        <f>SI(H6863&gt;=1000000,"Alto",SI(H6863&gt;=100000,"Medio","Bajo"))</f>
        <v/>
      </c>
      <c r="M6863">
        <f>SI.ERROR(BUSCARV(E6863,TablaEstados,3,FALSO),"Sin dato")</f>
        <v/>
      </c>
      <c r="N6863">
        <f>SI.ERROR(BUSCARV(E6863,TablaEstados,4,FALSO),"Sin dato")</f>
        <v/>
      </c>
    </row>
    <row r="6864">
      <c r="A6864" t="inlineStr">
        <is>
          <t>2025</t>
        </is>
      </c>
      <c r="B6864" t="inlineStr">
        <is>
          <t>02</t>
        </is>
      </c>
      <c r="C6864" t="inlineStr">
        <is>
          <t>52010020</t>
        </is>
      </c>
      <c r="D6864" t="inlineStr">
        <is>
          <t>361</t>
        </is>
      </c>
      <c r="E6864" t="inlineStr">
        <is>
          <t>MG</t>
        </is>
      </c>
      <c r="F6864" t="n">
        <v>129</v>
      </c>
      <c r="G6864" t="n">
        <v>128669</v>
      </c>
      <c r="H6864" t="n">
        <v>227171</v>
      </c>
      <c r="I6864" t="inlineStr">
        <is>
          <t>Algodón</t>
        </is>
      </c>
      <c r="J6864">
        <f>SI.ERROR(BUSCARV(D6864,TablaPaises,6,FALSO),"Sin dato")</f>
        <v/>
      </c>
      <c r="K6864">
        <f>SI.ERROR(BUSCARV(C6864,TablaProductos,2,FALSO),"Sin dato")</f>
        <v/>
      </c>
      <c r="L6864">
        <f>SI(H6864&gt;=1000000,"Alto",SI(H6864&gt;=100000,"Medio","Bajo"))</f>
        <v/>
      </c>
      <c r="M6864">
        <f>SI.ERROR(BUSCARV(E6864,TablaEstados,3,FALSO),"Sin dato")</f>
        <v/>
      </c>
      <c r="N6864">
        <f>SI.ERROR(BUSCARV(E6864,TablaEstados,4,FALSO),"Sin dato")</f>
        <v/>
      </c>
    </row>
    <row r="6865">
      <c r="A6865" t="inlineStr">
        <is>
          <t>2025</t>
        </is>
      </c>
      <c r="B6865" t="inlineStr">
        <is>
          <t>07</t>
        </is>
      </c>
      <c r="C6865" t="inlineStr">
        <is>
          <t>09011110</t>
        </is>
      </c>
      <c r="D6865" t="inlineStr">
        <is>
          <t>858</t>
        </is>
      </c>
      <c r="E6865" t="inlineStr">
        <is>
          <t>MG</t>
        </is>
      </c>
      <c r="F6865" t="n">
        <v>99</v>
      </c>
      <c r="G6865" t="n">
        <v>99200</v>
      </c>
      <c r="H6865" t="n">
        <v>815010</v>
      </c>
      <c r="I6865" t="inlineStr">
        <is>
          <t>Café en granos</t>
        </is>
      </c>
      <c r="J6865">
        <f>SI.ERROR(BUSCARV(D6865,TablaPaises,6,FALSO),"Sin dato")</f>
        <v/>
      </c>
      <c r="K6865">
        <f>SI.ERROR(BUSCARV(C6865,TablaProductos,2,FALSO),"Sin dato")</f>
        <v/>
      </c>
      <c r="L6865">
        <f>SI(H6865&gt;=1000000,"Alto",SI(H6865&gt;=100000,"Medio","Bajo"))</f>
        <v/>
      </c>
      <c r="M6865">
        <f>SI.ERROR(BUSCARV(E6865,TablaEstados,3,FALSO),"Sin dato")</f>
        <v/>
      </c>
      <c r="N6865">
        <f>SI.ERROR(BUSCARV(E6865,TablaEstados,4,FALSO),"Sin dato")</f>
        <v/>
      </c>
    </row>
    <row r="6866">
      <c r="A6866" t="inlineStr">
        <is>
          <t>2025</t>
        </is>
      </c>
      <c r="B6866" t="inlineStr">
        <is>
          <t>08</t>
        </is>
      </c>
      <c r="C6866" t="inlineStr">
        <is>
          <t>10059010</t>
        </is>
      </c>
      <c r="D6866" t="inlineStr">
        <is>
          <t>850</t>
        </is>
      </c>
      <c r="E6866" t="inlineStr">
        <is>
          <t>PA</t>
        </is>
      </c>
      <c r="F6866" t="n">
        <v>10436065</v>
      </c>
      <c r="G6866" t="n">
        <v>10436065</v>
      </c>
      <c r="H6866" t="n">
        <v>1992373</v>
      </c>
      <c r="I6866" t="inlineStr">
        <is>
          <t>Milho</t>
        </is>
      </c>
      <c r="J6866">
        <f>SI.ERROR(BUSCARV(D6866,TablaPaises,6,FALSO),"Sin dato")</f>
        <v/>
      </c>
      <c r="K6866">
        <f>SI.ERROR(BUSCARV(C6866,TablaProductos,2,FALSO),"Sin dato")</f>
        <v/>
      </c>
      <c r="L6866">
        <f>SI(H6866&gt;=1000000,"Alto",SI(H6866&gt;=100000,"Medio","Bajo"))</f>
        <v/>
      </c>
      <c r="M6866">
        <f>SI.ERROR(BUSCARV(E6866,TablaEstados,3,FALSO),"Sin dato")</f>
        <v/>
      </c>
      <c r="N6866">
        <f>SI.ERROR(BUSCARV(E6866,TablaEstados,4,FALSO),"Sin dato")</f>
        <v/>
      </c>
    </row>
    <row r="6867">
      <c r="A6867" t="inlineStr">
        <is>
          <t>2025</t>
        </is>
      </c>
      <c r="B6867" t="inlineStr">
        <is>
          <t>10</t>
        </is>
      </c>
      <c r="C6867" t="inlineStr">
        <is>
          <t>09011110</t>
        </is>
      </c>
      <c r="D6867" t="inlineStr">
        <is>
          <t>764</t>
        </is>
      </c>
      <c r="E6867" t="inlineStr">
        <is>
          <t>MG</t>
        </is>
      </c>
      <c r="F6867" t="n">
        <v>43</v>
      </c>
      <c r="G6867" t="n">
        <v>43200</v>
      </c>
      <c r="H6867" t="n">
        <v>393014</v>
      </c>
      <c r="I6867" t="inlineStr">
        <is>
          <t>Café en granos</t>
        </is>
      </c>
      <c r="J6867">
        <f>SI.ERROR(BUSCARV(D6867,TablaPaises,6,FALSO),"Sin dato")</f>
        <v/>
      </c>
      <c r="K6867">
        <f>SI.ERROR(BUSCARV(C6867,TablaProductos,2,FALSO),"Sin dato")</f>
        <v/>
      </c>
      <c r="L6867">
        <f>SI(H6867&gt;=1000000,"Alto",SI(H6867&gt;=100000,"Medio","Bajo"))</f>
        <v/>
      </c>
      <c r="M6867">
        <f>SI.ERROR(BUSCARV(E6867,TablaEstados,3,FALSO),"Sin dato")</f>
        <v/>
      </c>
      <c r="N6867">
        <f>SI.ERROR(BUSCARV(E6867,TablaEstados,4,FALSO),"Sin dato")</f>
        <v/>
      </c>
    </row>
    <row r="6868">
      <c r="A6868" t="inlineStr">
        <is>
          <t>2025</t>
        </is>
      </c>
      <c r="B6868" t="inlineStr">
        <is>
          <t>09</t>
        </is>
      </c>
      <c r="C6868" t="inlineStr">
        <is>
          <t>10059010</t>
        </is>
      </c>
      <c r="D6868" t="inlineStr">
        <is>
          <t>053</t>
        </is>
      </c>
      <c r="E6868" t="inlineStr">
        <is>
          <t>MT</t>
        </is>
      </c>
      <c r="F6868" t="n">
        <v>3205951</v>
      </c>
      <c r="G6868" t="n">
        <v>3205951</v>
      </c>
      <c r="H6868" t="n">
        <v>634840</v>
      </c>
      <c r="I6868" t="inlineStr">
        <is>
          <t>Milho</t>
        </is>
      </c>
      <c r="J6868">
        <f>SI.ERROR(BUSCARV(D6868,TablaPaises,6,FALSO),"Sin dato")</f>
        <v/>
      </c>
      <c r="K6868">
        <f>SI.ERROR(BUSCARV(C6868,TablaProductos,2,FALSO),"Sin dato")</f>
        <v/>
      </c>
      <c r="L6868">
        <f>SI(H6868&gt;=1000000,"Alto",SI(H6868&gt;=100000,"Medio","Bajo"))</f>
        <v/>
      </c>
      <c r="M6868">
        <f>SI.ERROR(BUSCARV(E6868,TablaEstados,3,FALSO),"Sin dato")</f>
        <v/>
      </c>
      <c r="N6868">
        <f>SI.ERROR(BUSCARV(E6868,TablaEstados,4,FALSO),"Sin dato")</f>
        <v/>
      </c>
    </row>
    <row r="6869">
      <c r="A6869" t="inlineStr">
        <is>
          <t>2025</t>
        </is>
      </c>
      <c r="B6869" t="inlineStr">
        <is>
          <t>04</t>
        </is>
      </c>
      <c r="C6869" t="inlineStr">
        <is>
          <t>10059010</t>
        </is>
      </c>
      <c r="D6869" t="inlineStr">
        <is>
          <t>080</t>
        </is>
      </c>
      <c r="E6869" t="inlineStr">
        <is>
          <t>SP</t>
        </is>
      </c>
      <c r="F6869" t="n">
        <v>23</v>
      </c>
      <c r="G6869" t="n">
        <v>23</v>
      </c>
      <c r="H6869" t="n">
        <v>59</v>
      </c>
      <c r="I6869" t="inlineStr">
        <is>
          <t>Milho</t>
        </is>
      </c>
      <c r="J6869">
        <f>SI.ERROR(BUSCARV(D6869,TablaPaises,6,FALSO),"Sin dato")</f>
        <v/>
      </c>
      <c r="K6869">
        <f>SI.ERROR(BUSCARV(C6869,TablaProductos,2,FALSO),"Sin dato")</f>
        <v/>
      </c>
      <c r="L6869">
        <f>SI(H6869&gt;=1000000,"Alto",SI(H6869&gt;=100000,"Medio","Bajo"))</f>
        <v/>
      </c>
      <c r="M6869">
        <f>SI.ERROR(BUSCARV(E6869,TablaEstados,3,FALSO),"Sin dato")</f>
        <v/>
      </c>
      <c r="N6869">
        <f>SI.ERROR(BUSCARV(E6869,TablaEstados,4,FALSO),"Sin dato")</f>
        <v/>
      </c>
    </row>
    <row r="6870">
      <c r="A6870" t="inlineStr">
        <is>
          <t>2025</t>
        </is>
      </c>
      <c r="B6870" t="inlineStr">
        <is>
          <t>08</t>
        </is>
      </c>
      <c r="C6870" t="inlineStr">
        <is>
          <t>52010020</t>
        </is>
      </c>
      <c r="D6870" t="inlineStr">
        <is>
          <t>576</t>
        </is>
      </c>
      <c r="E6870" t="inlineStr">
        <is>
          <t>GO</t>
        </is>
      </c>
      <c r="F6870" t="n">
        <v>169</v>
      </c>
      <c r="G6870" t="n">
        <v>168554</v>
      </c>
      <c r="H6870" t="n">
        <v>254955</v>
      </c>
      <c r="I6870" t="inlineStr">
        <is>
          <t>Algodón</t>
        </is>
      </c>
      <c r="J6870">
        <f>SI.ERROR(BUSCARV(D6870,TablaPaises,6,FALSO),"Sin dato")</f>
        <v/>
      </c>
      <c r="K6870">
        <f>SI.ERROR(BUSCARV(C6870,TablaProductos,2,FALSO),"Sin dato")</f>
        <v/>
      </c>
      <c r="L6870">
        <f>SI(H6870&gt;=1000000,"Alto",SI(H6870&gt;=100000,"Medio","Bajo"))</f>
        <v/>
      </c>
      <c r="M6870">
        <f>SI.ERROR(BUSCARV(E6870,TablaEstados,3,FALSO),"Sin dato")</f>
        <v/>
      </c>
      <c r="N6870">
        <f>SI.ERROR(BUSCARV(E6870,TablaEstados,4,FALSO),"Sin dato")</f>
        <v/>
      </c>
    </row>
    <row r="6871">
      <c r="A6871" t="inlineStr">
        <is>
          <t>2025</t>
        </is>
      </c>
      <c r="B6871" t="inlineStr">
        <is>
          <t>04</t>
        </is>
      </c>
      <c r="C6871" t="inlineStr">
        <is>
          <t>10059010</t>
        </is>
      </c>
      <c r="D6871" t="inlineStr">
        <is>
          <t>474</t>
        </is>
      </c>
      <c r="E6871" t="inlineStr">
        <is>
          <t>PI</t>
        </is>
      </c>
      <c r="F6871" t="n">
        <v>430104</v>
      </c>
      <c r="G6871" t="n">
        <v>430104</v>
      </c>
      <c r="H6871" t="n">
        <v>93109</v>
      </c>
      <c r="I6871" t="inlineStr">
        <is>
          <t>Milho</t>
        </is>
      </c>
      <c r="J6871">
        <f>SI.ERROR(BUSCARV(D6871,TablaPaises,6,FALSO),"Sin dato")</f>
        <v/>
      </c>
      <c r="K6871">
        <f>SI.ERROR(BUSCARV(C6871,TablaProductos,2,FALSO),"Sin dato")</f>
        <v/>
      </c>
      <c r="L6871">
        <f>SI(H6871&gt;=1000000,"Alto",SI(H6871&gt;=100000,"Medio","Bajo"))</f>
        <v/>
      </c>
      <c r="M6871">
        <f>SI.ERROR(BUSCARV(E6871,TablaEstados,3,FALSO),"Sin dato")</f>
        <v/>
      </c>
      <c r="N6871">
        <f>SI.ERROR(BUSCARV(E6871,TablaEstados,4,FALSO),"Sin dato")</f>
        <v/>
      </c>
    </row>
    <row r="6872">
      <c r="A6872" t="inlineStr">
        <is>
          <t>2025</t>
        </is>
      </c>
      <c r="B6872" t="inlineStr">
        <is>
          <t>02</t>
        </is>
      </c>
      <c r="C6872" t="inlineStr">
        <is>
          <t>12019000</t>
        </is>
      </c>
      <c r="D6872" t="inlineStr">
        <is>
          <t>369</t>
        </is>
      </c>
      <c r="E6872" t="inlineStr">
        <is>
          <t>SP</t>
        </is>
      </c>
      <c r="F6872" t="n">
        <v>3038</v>
      </c>
      <c r="G6872" t="n">
        <v>3037598</v>
      </c>
      <c r="H6872" t="n">
        <v>1228900</v>
      </c>
      <c r="I6872" t="inlineStr">
        <is>
          <t>Soja</t>
        </is>
      </c>
      <c r="J6872">
        <f>SI.ERROR(BUSCARV(D6872,TablaPaises,6,FALSO),"Sin dato")</f>
        <v/>
      </c>
      <c r="K6872">
        <f>SI.ERROR(BUSCARV(C6872,TablaProductos,2,FALSO),"Sin dato")</f>
        <v/>
      </c>
      <c r="L6872">
        <f>SI(H6872&gt;=1000000,"Alto",SI(H6872&gt;=100000,"Medio","Bajo"))</f>
        <v/>
      </c>
      <c r="M6872">
        <f>SI.ERROR(BUSCARV(E6872,TablaEstados,3,FALSO),"Sin dato")</f>
        <v/>
      </c>
      <c r="N6872">
        <f>SI.ERROR(BUSCARV(E6872,TablaEstados,4,FALSO),"Sin dato")</f>
        <v/>
      </c>
    </row>
    <row r="6873">
      <c r="A6873" t="inlineStr">
        <is>
          <t>2025</t>
        </is>
      </c>
      <c r="B6873" t="inlineStr">
        <is>
          <t>06</t>
        </is>
      </c>
      <c r="C6873" t="inlineStr">
        <is>
          <t>10059010</t>
        </is>
      </c>
      <c r="D6873" t="inlineStr">
        <is>
          <t>521</t>
        </is>
      </c>
      <c r="E6873" t="inlineStr">
        <is>
          <t>MT</t>
        </is>
      </c>
      <c r="F6873" t="n">
        <v>45808977</v>
      </c>
      <c r="G6873" t="n">
        <v>45808977</v>
      </c>
      <c r="H6873" t="n">
        <v>9760059</v>
      </c>
      <c r="I6873" t="inlineStr">
        <is>
          <t>Milho</t>
        </is>
      </c>
      <c r="J6873">
        <f>SI.ERROR(BUSCARV(D6873,TablaPaises,6,FALSO),"Sin dato")</f>
        <v/>
      </c>
      <c r="K6873">
        <f>SI.ERROR(BUSCARV(C6873,TablaProductos,2,FALSO),"Sin dato")</f>
        <v/>
      </c>
      <c r="L6873">
        <f>SI(H6873&gt;=1000000,"Alto",SI(H6873&gt;=100000,"Medio","Bajo"))</f>
        <v/>
      </c>
      <c r="M6873">
        <f>SI.ERROR(BUSCARV(E6873,TablaEstados,3,FALSO),"Sin dato")</f>
        <v/>
      </c>
      <c r="N6873">
        <f>SI.ERROR(BUSCARV(E6873,TablaEstados,4,FALSO),"Sin dato")</f>
        <v/>
      </c>
    </row>
    <row r="6874">
      <c r="A6874" t="inlineStr">
        <is>
          <t>2025</t>
        </is>
      </c>
      <c r="B6874" t="inlineStr">
        <is>
          <t>07</t>
        </is>
      </c>
      <c r="C6874" t="inlineStr">
        <is>
          <t>10059010</t>
        </is>
      </c>
      <c r="D6874" t="inlineStr">
        <is>
          <t>372</t>
        </is>
      </c>
      <c r="E6874" t="inlineStr">
        <is>
          <t>GO</t>
        </is>
      </c>
      <c r="F6874" t="n">
        <v>22699349</v>
      </c>
      <c r="G6874" t="n">
        <v>22699349</v>
      </c>
      <c r="H6874" t="n">
        <v>4881524</v>
      </c>
      <c r="I6874" t="inlineStr">
        <is>
          <t>Milho</t>
        </is>
      </c>
      <c r="J6874">
        <f>SI.ERROR(BUSCARV(D6874,TablaPaises,6,FALSO),"Sin dato")</f>
        <v/>
      </c>
      <c r="K6874">
        <f>SI.ERROR(BUSCARV(C6874,TablaProductos,2,FALSO),"Sin dato")</f>
        <v/>
      </c>
      <c r="L6874">
        <f>SI(H6874&gt;=1000000,"Alto",SI(H6874&gt;=100000,"Medio","Bajo"))</f>
        <v/>
      </c>
      <c r="M6874">
        <f>SI.ERROR(BUSCARV(E6874,TablaEstados,3,FALSO),"Sin dato")</f>
        <v/>
      </c>
      <c r="N6874">
        <f>SI.ERROR(BUSCARV(E6874,TablaEstados,4,FALSO),"Sin dato")</f>
        <v/>
      </c>
    </row>
    <row r="6875">
      <c r="A6875" t="inlineStr">
        <is>
          <t>2025</t>
        </is>
      </c>
      <c r="B6875" t="inlineStr">
        <is>
          <t>06</t>
        </is>
      </c>
      <c r="C6875" t="inlineStr">
        <is>
          <t>09011110</t>
        </is>
      </c>
      <c r="D6875" t="inlineStr">
        <is>
          <t>607</t>
        </is>
      </c>
      <c r="E6875" t="inlineStr">
        <is>
          <t>SP</t>
        </is>
      </c>
      <c r="F6875" t="n">
        <v>181</v>
      </c>
      <c r="G6875" t="n">
        <v>181775</v>
      </c>
      <c r="H6875" t="n">
        <v>1494108</v>
      </c>
      <c r="I6875" t="inlineStr">
        <is>
          <t>Café en granos</t>
        </is>
      </c>
      <c r="J6875">
        <f>SI.ERROR(BUSCARV(D6875,TablaPaises,6,FALSO),"Sin dato")</f>
        <v/>
      </c>
      <c r="K6875">
        <f>SI.ERROR(BUSCARV(C6875,TablaProductos,2,FALSO),"Sin dato")</f>
        <v/>
      </c>
      <c r="L6875">
        <f>SI(H6875&gt;=1000000,"Alto",SI(H6875&gt;=100000,"Medio","Bajo"))</f>
        <v/>
      </c>
      <c r="M6875">
        <f>SI.ERROR(BUSCARV(E6875,TablaEstados,3,FALSO),"Sin dato")</f>
        <v/>
      </c>
      <c r="N6875">
        <f>SI.ERROR(BUSCARV(E6875,TablaEstados,4,FALSO),"Sin dato")</f>
        <v/>
      </c>
    </row>
    <row r="6876">
      <c r="A6876" t="inlineStr">
        <is>
          <t>2025</t>
        </is>
      </c>
      <c r="B6876" t="inlineStr">
        <is>
          <t>10</t>
        </is>
      </c>
      <c r="C6876" t="inlineStr">
        <is>
          <t>09011110</t>
        </is>
      </c>
      <c r="D6876" t="inlineStr">
        <is>
          <t>403</t>
        </is>
      </c>
      <c r="E6876" t="inlineStr">
        <is>
          <t>ES</t>
        </is>
      </c>
      <c r="F6876" t="n">
        <v>26</v>
      </c>
      <c r="G6876" t="n">
        <v>26400</v>
      </c>
      <c r="H6876" t="n">
        <v>114312</v>
      </c>
      <c r="I6876" t="inlineStr">
        <is>
          <t>Café en granos</t>
        </is>
      </c>
      <c r="J6876">
        <f>SI.ERROR(BUSCARV(D6876,TablaPaises,6,FALSO),"Sin dato")</f>
        <v/>
      </c>
      <c r="K6876">
        <f>SI.ERROR(BUSCARV(C6876,TablaProductos,2,FALSO),"Sin dato")</f>
        <v/>
      </c>
      <c r="L6876">
        <f>SI(H6876&gt;=1000000,"Alto",SI(H6876&gt;=100000,"Medio","Bajo"))</f>
        <v/>
      </c>
      <c r="M6876">
        <f>SI.ERROR(BUSCARV(E6876,TablaEstados,3,FALSO),"Sin dato")</f>
        <v/>
      </c>
      <c r="N6876">
        <f>SI.ERROR(BUSCARV(E6876,TablaEstados,4,FALSO),"Sin dato")</f>
        <v/>
      </c>
    </row>
    <row r="6877">
      <c r="A6877" t="inlineStr">
        <is>
          <t>2025</t>
        </is>
      </c>
      <c r="B6877" t="inlineStr">
        <is>
          <t>01</t>
        </is>
      </c>
      <c r="C6877" t="inlineStr">
        <is>
          <t>52010020</t>
        </is>
      </c>
      <c r="D6877" t="inlineStr">
        <is>
          <t>365</t>
        </is>
      </c>
      <c r="E6877" t="inlineStr">
        <is>
          <t>BA</t>
        </is>
      </c>
      <c r="F6877" t="n">
        <v>352</v>
      </c>
      <c r="G6877" t="n">
        <v>351654</v>
      </c>
      <c r="H6877" t="n">
        <v>595298</v>
      </c>
      <c r="I6877" t="inlineStr">
        <is>
          <t>Algodón</t>
        </is>
      </c>
      <c r="J6877">
        <f>SI.ERROR(BUSCARV(D6877,TablaPaises,6,FALSO),"Sin dato")</f>
        <v/>
      </c>
      <c r="K6877">
        <f>SI.ERROR(BUSCARV(C6877,TablaProductos,2,FALSO),"Sin dato")</f>
        <v/>
      </c>
      <c r="L6877">
        <f>SI(H6877&gt;=1000000,"Alto",SI(H6877&gt;=100000,"Medio","Bajo"))</f>
        <v/>
      </c>
      <c r="M6877">
        <f>SI.ERROR(BUSCARV(E6877,TablaEstados,3,FALSO),"Sin dato")</f>
        <v/>
      </c>
      <c r="N6877">
        <f>SI.ERROR(BUSCARV(E6877,TablaEstados,4,FALSO),"Sin dato")</f>
        <v/>
      </c>
    </row>
    <row r="6878">
      <c r="A6878" t="inlineStr">
        <is>
          <t>2025</t>
        </is>
      </c>
      <c r="B6878" t="inlineStr">
        <is>
          <t>12</t>
        </is>
      </c>
      <c r="C6878" t="inlineStr">
        <is>
          <t>09011110</t>
        </is>
      </c>
      <c r="D6878" t="inlineStr">
        <is>
          <t>474</t>
        </is>
      </c>
      <c r="E6878" t="inlineStr">
        <is>
          <t>MG</t>
        </is>
      </c>
      <c r="F6878" t="n">
        <v>77</v>
      </c>
      <c r="G6878" t="n">
        <v>76800</v>
      </c>
      <c r="H6878" t="n">
        <v>566231</v>
      </c>
      <c r="I6878" t="inlineStr">
        <is>
          <t>Café en granos</t>
        </is>
      </c>
      <c r="J6878">
        <f>SI.ERROR(BUSCARV(D6878,TablaPaises,6,FALSO),"Sin dato")</f>
        <v/>
      </c>
      <c r="K6878">
        <f>SI.ERROR(BUSCARV(C6878,TablaProductos,2,FALSO),"Sin dato")</f>
        <v/>
      </c>
      <c r="L6878">
        <f>SI(H6878&gt;=1000000,"Alto",SI(H6878&gt;=100000,"Medio","Bajo"))</f>
        <v/>
      </c>
      <c r="M6878">
        <f>SI.ERROR(BUSCARV(E6878,TablaEstados,3,FALSO),"Sin dato")</f>
        <v/>
      </c>
      <c r="N6878">
        <f>SI.ERROR(BUSCARV(E6878,TablaEstados,4,FALSO),"Sin dato")</f>
        <v/>
      </c>
    </row>
    <row r="6879">
      <c r="A6879" t="inlineStr">
        <is>
          <t>2025</t>
        </is>
      </c>
      <c r="B6879" t="inlineStr">
        <is>
          <t>05</t>
        </is>
      </c>
      <c r="C6879" t="inlineStr">
        <is>
          <t>10059010</t>
        </is>
      </c>
      <c r="D6879" t="inlineStr">
        <is>
          <t>169</t>
        </is>
      </c>
      <c r="E6879" t="inlineStr">
        <is>
          <t>MT</t>
        </is>
      </c>
      <c r="F6879" t="n">
        <v>130000</v>
      </c>
      <c r="G6879" t="n">
        <v>130000</v>
      </c>
      <c r="H6879" t="n">
        <v>48932</v>
      </c>
      <c r="I6879" t="inlineStr">
        <is>
          <t>Milho</t>
        </is>
      </c>
      <c r="J6879">
        <f>SI.ERROR(BUSCARV(D6879,TablaPaises,6,FALSO),"Sin dato")</f>
        <v/>
      </c>
      <c r="K6879">
        <f>SI.ERROR(BUSCARV(C6879,TablaProductos,2,FALSO),"Sin dato")</f>
        <v/>
      </c>
      <c r="L6879">
        <f>SI(H6879&gt;=1000000,"Alto",SI(H6879&gt;=100000,"Medio","Bajo"))</f>
        <v/>
      </c>
      <c r="M6879">
        <f>SI.ERROR(BUSCARV(E6879,TablaEstados,3,FALSO),"Sin dato")</f>
        <v/>
      </c>
      <c r="N6879">
        <f>SI.ERROR(BUSCARV(E6879,TablaEstados,4,FALSO),"Sin dato")</f>
        <v/>
      </c>
    </row>
    <row r="6880">
      <c r="A6880" t="inlineStr">
        <is>
          <t>2025</t>
        </is>
      </c>
      <c r="B6880" t="inlineStr">
        <is>
          <t>05</t>
        </is>
      </c>
      <c r="C6880" t="inlineStr">
        <is>
          <t>10051000</t>
        </is>
      </c>
      <c r="D6880" t="inlineStr">
        <is>
          <t>275</t>
        </is>
      </c>
      <c r="E6880" t="inlineStr">
        <is>
          <t>PR</t>
        </is>
      </c>
      <c r="F6880" t="n">
        <v>27</v>
      </c>
      <c r="G6880" t="n">
        <v>27</v>
      </c>
      <c r="H6880" t="n">
        <v>270</v>
      </c>
      <c r="I6880" t="inlineStr">
        <is>
          <t>Milho</t>
        </is>
      </c>
      <c r="J6880">
        <f>SI.ERROR(BUSCARV(D6880,TablaPaises,6,FALSO),"Sin dato")</f>
        <v/>
      </c>
      <c r="K6880">
        <f>SI.ERROR(BUSCARV(C6880,TablaProductos,2,FALSO),"Sin dato")</f>
        <v/>
      </c>
      <c r="L6880">
        <f>SI(H6880&gt;=1000000,"Alto",SI(H6880&gt;=100000,"Medio","Bajo"))</f>
        <v/>
      </c>
      <c r="M6880">
        <f>SI.ERROR(BUSCARV(E6880,TablaEstados,3,FALSO),"Sin dato")</f>
        <v/>
      </c>
      <c r="N6880">
        <f>SI.ERROR(BUSCARV(E6880,TablaEstados,4,FALSO),"Sin dato")</f>
        <v/>
      </c>
    </row>
    <row r="6881">
      <c r="A6881" t="inlineStr">
        <is>
          <t>2025</t>
        </is>
      </c>
      <c r="B6881" t="inlineStr">
        <is>
          <t>06</t>
        </is>
      </c>
      <c r="C6881" t="inlineStr">
        <is>
          <t>12019000</t>
        </is>
      </c>
      <c r="D6881" t="inlineStr">
        <is>
          <t>493</t>
        </is>
      </c>
      <c r="E6881" t="inlineStr">
        <is>
          <t>MT</t>
        </is>
      </c>
      <c r="F6881" t="n">
        <v>43513</v>
      </c>
      <c r="G6881" t="n">
        <v>43514040</v>
      </c>
      <c r="H6881" t="n">
        <v>16109333</v>
      </c>
      <c r="I6881" t="inlineStr">
        <is>
          <t>Soja</t>
        </is>
      </c>
      <c r="J6881">
        <f>SI.ERROR(BUSCARV(D6881,TablaPaises,6,FALSO),"Sin dato")</f>
        <v/>
      </c>
      <c r="K6881">
        <f>SI.ERROR(BUSCARV(C6881,TablaProductos,2,FALSO),"Sin dato")</f>
        <v/>
      </c>
      <c r="L6881">
        <f>SI(H6881&gt;=1000000,"Alto",SI(H6881&gt;=100000,"Medio","Bajo"))</f>
        <v/>
      </c>
      <c r="M6881">
        <f>SI.ERROR(BUSCARV(E6881,TablaEstados,3,FALSO),"Sin dato")</f>
        <v/>
      </c>
      <c r="N6881">
        <f>SI.ERROR(BUSCARV(E6881,TablaEstados,4,FALSO),"Sin dato")</f>
        <v/>
      </c>
    </row>
    <row r="6882">
      <c r="A6882" t="inlineStr">
        <is>
          <t>2025</t>
        </is>
      </c>
      <c r="B6882" t="inlineStr">
        <is>
          <t>05</t>
        </is>
      </c>
      <c r="C6882" t="inlineStr">
        <is>
          <t>52010020</t>
        </is>
      </c>
      <c r="D6882" t="inlineStr">
        <is>
          <t>576</t>
        </is>
      </c>
      <c r="E6882" t="inlineStr">
        <is>
          <t>MA</t>
        </is>
      </c>
      <c r="F6882" t="n">
        <v>507</v>
      </c>
      <c r="G6882" t="n">
        <v>506307</v>
      </c>
      <c r="H6882" t="n">
        <v>756267</v>
      </c>
      <c r="I6882" t="inlineStr">
        <is>
          <t>Algodón</t>
        </is>
      </c>
      <c r="J6882">
        <f>SI.ERROR(BUSCARV(D6882,TablaPaises,6,FALSO),"Sin dato")</f>
        <v/>
      </c>
      <c r="K6882">
        <f>SI.ERROR(BUSCARV(C6882,TablaProductos,2,FALSO),"Sin dato")</f>
        <v/>
      </c>
      <c r="L6882">
        <f>SI(H6882&gt;=1000000,"Alto",SI(H6882&gt;=100000,"Medio","Bajo"))</f>
        <v/>
      </c>
      <c r="M6882">
        <f>SI.ERROR(BUSCARV(E6882,TablaEstados,3,FALSO),"Sin dato")</f>
        <v/>
      </c>
      <c r="N6882">
        <f>SI.ERROR(BUSCARV(E6882,TablaEstados,4,FALSO),"Sin dato")</f>
        <v/>
      </c>
    </row>
    <row r="6883">
      <c r="A6883" t="inlineStr">
        <is>
          <t>2025</t>
        </is>
      </c>
      <c r="B6883" t="inlineStr">
        <is>
          <t>08</t>
        </is>
      </c>
      <c r="C6883" t="inlineStr">
        <is>
          <t>09011110</t>
        </is>
      </c>
      <c r="D6883" t="inlineStr">
        <is>
          <t>493</t>
        </is>
      </c>
      <c r="E6883" t="inlineStr">
        <is>
          <t>MG</t>
        </is>
      </c>
      <c r="F6883" t="n">
        <v>400</v>
      </c>
      <c r="G6883" t="n">
        <v>399880</v>
      </c>
      <c r="H6883" t="n">
        <v>1985827</v>
      </c>
      <c r="I6883" t="inlineStr">
        <is>
          <t>Café en granos</t>
        </is>
      </c>
      <c r="J6883">
        <f>SI.ERROR(BUSCARV(D6883,TablaPaises,6,FALSO),"Sin dato")</f>
        <v/>
      </c>
      <c r="K6883">
        <f>SI.ERROR(BUSCARV(C6883,TablaProductos,2,FALSO),"Sin dato")</f>
        <v/>
      </c>
      <c r="L6883">
        <f>SI(H6883&gt;=1000000,"Alto",SI(H6883&gt;=100000,"Medio","Bajo"))</f>
        <v/>
      </c>
      <c r="M6883">
        <f>SI.ERROR(BUSCARV(E6883,TablaEstados,3,FALSO),"Sin dato")</f>
        <v/>
      </c>
      <c r="N6883">
        <f>SI.ERROR(BUSCARV(E6883,TablaEstados,4,FALSO),"Sin dato")</f>
        <v/>
      </c>
    </row>
    <row r="6884">
      <c r="A6884" t="inlineStr">
        <is>
          <t>2025</t>
        </is>
      </c>
      <c r="B6884" t="inlineStr">
        <is>
          <t>08</t>
        </is>
      </c>
      <c r="C6884" t="inlineStr">
        <is>
          <t>09011190</t>
        </is>
      </c>
      <c r="D6884" t="inlineStr">
        <is>
          <t>607</t>
        </is>
      </c>
      <c r="E6884" t="inlineStr">
        <is>
          <t>SP</t>
        </is>
      </c>
      <c r="F6884" t="n">
        <v>12</v>
      </c>
      <c r="G6884" t="n">
        <v>12</v>
      </c>
      <c r="H6884" t="n">
        <v>270</v>
      </c>
      <c r="I6884" t="inlineStr">
        <is>
          <t>Café en granos</t>
        </is>
      </c>
      <c r="J6884">
        <f>SI.ERROR(BUSCARV(D6884,TablaPaises,6,FALSO),"Sin dato")</f>
        <v/>
      </c>
      <c r="K6884">
        <f>SI.ERROR(BUSCARV(C6884,TablaProductos,2,FALSO),"Sin dato")</f>
        <v/>
      </c>
      <c r="L6884">
        <f>SI(H6884&gt;=1000000,"Alto",SI(H6884&gt;=100000,"Medio","Bajo"))</f>
        <v/>
      </c>
      <c r="M6884">
        <f>SI.ERROR(BUSCARV(E6884,TablaEstados,3,FALSO),"Sin dato")</f>
        <v/>
      </c>
      <c r="N6884">
        <f>SI.ERROR(BUSCARV(E6884,TablaEstados,4,FALSO),"Sin dato")</f>
        <v/>
      </c>
    </row>
    <row r="6885">
      <c r="A6885" t="inlineStr">
        <is>
          <t>2025</t>
        </is>
      </c>
      <c r="B6885" t="inlineStr">
        <is>
          <t>05</t>
        </is>
      </c>
      <c r="C6885" t="inlineStr">
        <is>
          <t>12019000</t>
        </is>
      </c>
      <c r="D6885" t="inlineStr">
        <is>
          <t>059</t>
        </is>
      </c>
      <c r="E6885" t="inlineStr">
        <is>
          <t>AM</t>
        </is>
      </c>
      <c r="F6885" t="n">
        <v>425</v>
      </c>
      <c r="G6885" t="n">
        <v>424801</v>
      </c>
      <c r="H6885" t="n">
        <v>159871</v>
      </c>
      <c r="I6885" t="inlineStr">
        <is>
          <t>Soja</t>
        </is>
      </c>
      <c r="J6885">
        <f>SI.ERROR(BUSCARV(D6885,TablaPaises,6,FALSO),"Sin dato")</f>
        <v/>
      </c>
      <c r="K6885">
        <f>SI.ERROR(BUSCARV(C6885,TablaProductos,2,FALSO),"Sin dato")</f>
        <v/>
      </c>
      <c r="L6885">
        <f>SI(H6885&gt;=1000000,"Alto",SI(H6885&gt;=100000,"Medio","Bajo"))</f>
        <v/>
      </c>
      <c r="M6885">
        <f>SI.ERROR(BUSCARV(E6885,TablaEstados,3,FALSO),"Sin dato")</f>
        <v/>
      </c>
      <c r="N6885">
        <f>SI.ERROR(BUSCARV(E6885,TablaEstados,4,FALSO),"Sin dato")</f>
        <v/>
      </c>
    </row>
    <row r="6886">
      <c r="A6886" t="inlineStr">
        <is>
          <t>2025</t>
        </is>
      </c>
      <c r="B6886" t="inlineStr">
        <is>
          <t>09</t>
        </is>
      </c>
      <c r="C6886" t="inlineStr">
        <is>
          <t>10059010</t>
        </is>
      </c>
      <c r="D6886" t="inlineStr">
        <is>
          <t>053</t>
        </is>
      </c>
      <c r="E6886" t="inlineStr">
        <is>
          <t>PR</t>
        </is>
      </c>
      <c r="F6886" t="n">
        <v>13879474</v>
      </c>
      <c r="G6886" t="n">
        <v>13879474</v>
      </c>
      <c r="H6886" t="n">
        <v>2757175</v>
      </c>
      <c r="I6886" t="inlineStr">
        <is>
          <t>Milho</t>
        </is>
      </c>
      <c r="J6886">
        <f>SI.ERROR(BUSCARV(D6886,TablaPaises,6,FALSO),"Sin dato")</f>
        <v/>
      </c>
      <c r="K6886">
        <f>SI.ERROR(BUSCARV(C6886,TablaProductos,2,FALSO),"Sin dato")</f>
        <v/>
      </c>
      <c r="L6886">
        <f>SI(H6886&gt;=1000000,"Alto",SI(H6886&gt;=100000,"Medio","Bajo"))</f>
        <v/>
      </c>
      <c r="M6886">
        <f>SI.ERROR(BUSCARV(E6886,TablaEstados,3,FALSO),"Sin dato")</f>
        <v/>
      </c>
      <c r="N6886">
        <f>SI.ERROR(BUSCARV(E6886,TablaEstados,4,FALSO),"Sin dato")</f>
        <v/>
      </c>
    </row>
    <row r="6887">
      <c r="A6887" t="inlineStr">
        <is>
          <t>2025</t>
        </is>
      </c>
      <c r="B6887" t="inlineStr">
        <is>
          <t>01</t>
        </is>
      </c>
      <c r="C6887" t="inlineStr">
        <is>
          <t>09011110</t>
        </is>
      </c>
      <c r="D6887" t="inlineStr">
        <is>
          <t>383</t>
        </is>
      </c>
      <c r="E6887" t="inlineStr">
        <is>
          <t>SP</t>
        </is>
      </c>
      <c r="F6887" t="n">
        <v>19</v>
      </c>
      <c r="G6887" t="n">
        <v>19200</v>
      </c>
      <c r="H6887" t="n">
        <v>87559</v>
      </c>
      <c r="I6887" t="inlineStr">
        <is>
          <t>Café en granos</t>
        </is>
      </c>
      <c r="J6887">
        <f>SI.ERROR(BUSCARV(D6887,TablaPaises,6,FALSO),"Sin dato")</f>
        <v/>
      </c>
      <c r="K6887">
        <f>SI.ERROR(BUSCARV(C6887,TablaProductos,2,FALSO),"Sin dato")</f>
        <v/>
      </c>
      <c r="L6887">
        <f>SI(H6887&gt;=1000000,"Alto",SI(H6887&gt;=100000,"Medio","Bajo"))</f>
        <v/>
      </c>
      <c r="M6887">
        <f>SI.ERROR(BUSCARV(E6887,TablaEstados,3,FALSO),"Sin dato")</f>
        <v/>
      </c>
      <c r="N6887">
        <f>SI.ERROR(BUSCARV(E6887,TablaEstados,4,FALSO),"Sin dato")</f>
        <v/>
      </c>
    </row>
    <row r="6888">
      <c r="A6888" t="inlineStr">
        <is>
          <t>2025</t>
        </is>
      </c>
      <c r="B6888" t="inlineStr">
        <is>
          <t>06</t>
        </is>
      </c>
      <c r="C6888" t="inlineStr">
        <is>
          <t>12019000</t>
        </is>
      </c>
      <c r="D6888" t="inlineStr">
        <is>
          <t>160</t>
        </is>
      </c>
      <c r="E6888" t="inlineStr">
        <is>
          <t>PA</t>
        </is>
      </c>
      <c r="F6888" t="n">
        <v>90</v>
      </c>
      <c r="G6888" t="n">
        <v>89775</v>
      </c>
      <c r="H6888" t="n">
        <v>37142</v>
      </c>
      <c r="I6888" t="inlineStr">
        <is>
          <t>Soja</t>
        </is>
      </c>
      <c r="J6888">
        <f>SI.ERROR(BUSCARV(D6888,TablaPaises,6,FALSO),"Sin dato")</f>
        <v/>
      </c>
      <c r="K6888">
        <f>SI.ERROR(BUSCARV(C6888,TablaProductos,2,FALSO),"Sin dato")</f>
        <v/>
      </c>
      <c r="L6888">
        <f>SI(H6888&gt;=1000000,"Alto",SI(H6888&gt;=100000,"Medio","Bajo"))</f>
        <v/>
      </c>
      <c r="M6888">
        <f>SI.ERROR(BUSCARV(E6888,TablaEstados,3,FALSO),"Sin dato")</f>
        <v/>
      </c>
      <c r="N6888">
        <f>SI.ERROR(BUSCARV(E6888,TablaEstados,4,FALSO),"Sin dato")</f>
        <v/>
      </c>
    </row>
    <row r="6889">
      <c r="A6889" t="inlineStr">
        <is>
          <t>2025</t>
        </is>
      </c>
      <c r="B6889" t="inlineStr">
        <is>
          <t>09</t>
        </is>
      </c>
      <c r="C6889" t="inlineStr">
        <is>
          <t>10059010</t>
        </is>
      </c>
      <c r="D6889" t="inlineStr">
        <is>
          <t>375</t>
        </is>
      </c>
      <c r="E6889" t="inlineStr">
        <is>
          <t>TO</t>
        </is>
      </c>
      <c r="F6889" t="n">
        <v>255615</v>
      </c>
      <c r="G6889" t="n">
        <v>255615</v>
      </c>
      <c r="H6889" t="n">
        <v>47557</v>
      </c>
      <c r="I6889" t="inlineStr">
        <is>
          <t>Milho</t>
        </is>
      </c>
      <c r="J6889">
        <f>SI.ERROR(BUSCARV(D6889,TablaPaises,6,FALSO),"Sin dato")</f>
        <v/>
      </c>
      <c r="K6889">
        <f>SI.ERROR(BUSCARV(C6889,TablaProductos,2,FALSO),"Sin dato")</f>
        <v/>
      </c>
      <c r="L6889">
        <f>SI(H6889&gt;=1000000,"Alto",SI(H6889&gt;=100000,"Medio","Bajo"))</f>
        <v/>
      </c>
      <c r="M6889">
        <f>SI.ERROR(BUSCARV(E6889,TablaEstados,3,FALSO),"Sin dato")</f>
        <v/>
      </c>
      <c r="N6889">
        <f>SI.ERROR(BUSCARV(E6889,TablaEstados,4,FALSO),"Sin dato")</f>
        <v/>
      </c>
    </row>
    <row r="6890">
      <c r="A6890" t="inlineStr">
        <is>
          <t>2025</t>
        </is>
      </c>
      <c r="B6890" t="inlineStr">
        <is>
          <t>06</t>
        </is>
      </c>
      <c r="C6890" t="inlineStr">
        <is>
          <t>10059090</t>
        </is>
      </c>
      <c r="D6890" t="inlineStr">
        <is>
          <t>351</t>
        </is>
      </c>
      <c r="E6890" t="inlineStr">
        <is>
          <t>SC</t>
        </is>
      </c>
      <c r="F6890" t="n">
        <v>5</v>
      </c>
      <c r="G6890" t="n">
        <v>5</v>
      </c>
      <c r="H6890" t="n">
        <v>13</v>
      </c>
      <c r="I6890" t="inlineStr">
        <is>
          <t>Milho</t>
        </is>
      </c>
      <c r="J6890">
        <f>SI.ERROR(BUSCARV(D6890,TablaPaises,6,FALSO),"Sin dato")</f>
        <v/>
      </c>
      <c r="K6890">
        <f>SI.ERROR(BUSCARV(C6890,TablaProductos,2,FALSO),"Sin dato")</f>
        <v/>
      </c>
      <c r="L6890">
        <f>SI(H6890&gt;=1000000,"Alto",SI(H6890&gt;=100000,"Medio","Bajo"))</f>
        <v/>
      </c>
      <c r="M6890">
        <f>SI.ERROR(BUSCARV(E6890,TablaEstados,3,FALSO),"Sin dato")</f>
        <v/>
      </c>
      <c r="N6890">
        <f>SI.ERROR(BUSCARV(E6890,TablaEstados,4,FALSO),"Sin dato")</f>
        <v/>
      </c>
    </row>
    <row r="6891">
      <c r="A6891" t="inlineStr">
        <is>
          <t>2025</t>
        </is>
      </c>
      <c r="B6891" t="inlineStr">
        <is>
          <t>04</t>
        </is>
      </c>
      <c r="C6891" t="inlineStr">
        <is>
          <t>09011110</t>
        </is>
      </c>
      <c r="D6891" t="inlineStr">
        <is>
          <t>607</t>
        </is>
      </c>
      <c r="E6891" t="inlineStr">
        <is>
          <t>RS</t>
        </is>
      </c>
      <c r="F6891" t="n">
        <v>0</v>
      </c>
      <c r="G6891" t="n">
        <v>1</v>
      </c>
      <c r="H6891" t="n">
        <v>24</v>
      </c>
      <c r="I6891" t="inlineStr">
        <is>
          <t>Café en granos</t>
        </is>
      </c>
      <c r="J6891">
        <f>SI.ERROR(BUSCARV(D6891,TablaPaises,6,FALSO),"Sin dato")</f>
        <v/>
      </c>
      <c r="K6891">
        <f>SI.ERROR(BUSCARV(C6891,TablaProductos,2,FALSO),"Sin dato")</f>
        <v/>
      </c>
      <c r="L6891">
        <f>SI(H6891&gt;=1000000,"Alto",SI(H6891&gt;=100000,"Medio","Bajo"))</f>
        <v/>
      </c>
      <c r="M6891">
        <f>SI.ERROR(BUSCARV(E6891,TablaEstados,3,FALSO),"Sin dato")</f>
        <v/>
      </c>
      <c r="N6891">
        <f>SI.ERROR(BUSCARV(E6891,TablaEstados,4,FALSO),"Sin dato")</f>
        <v/>
      </c>
    </row>
    <row r="6892">
      <c r="A6892" t="inlineStr">
        <is>
          <t>2025</t>
        </is>
      </c>
      <c r="B6892" t="inlineStr">
        <is>
          <t>08</t>
        </is>
      </c>
      <c r="C6892" t="inlineStr">
        <is>
          <t>09011110</t>
        </is>
      </c>
      <c r="D6892" t="inlineStr">
        <is>
          <t>361</t>
        </is>
      </c>
      <c r="E6892" t="inlineStr">
        <is>
          <t>SP</t>
        </is>
      </c>
      <c r="F6892" t="n">
        <v>0</v>
      </c>
      <c r="G6892" t="n">
        <v>3</v>
      </c>
      <c r="H6892" t="n">
        <v>6</v>
      </c>
      <c r="I6892" t="inlineStr">
        <is>
          <t>Café en granos</t>
        </is>
      </c>
      <c r="J6892">
        <f>SI.ERROR(BUSCARV(D6892,TablaPaises,6,FALSO),"Sin dato")</f>
        <v/>
      </c>
      <c r="K6892">
        <f>SI.ERROR(BUSCARV(C6892,TablaProductos,2,FALSO),"Sin dato")</f>
        <v/>
      </c>
      <c r="L6892">
        <f>SI(H6892&gt;=1000000,"Alto",SI(H6892&gt;=100000,"Medio","Bajo"))</f>
        <v/>
      </c>
      <c r="M6892">
        <f>SI.ERROR(BUSCARV(E6892,TablaEstados,3,FALSO),"Sin dato")</f>
        <v/>
      </c>
      <c r="N6892">
        <f>SI.ERROR(BUSCARV(E6892,TablaEstados,4,FALSO),"Sin dato")</f>
        <v/>
      </c>
    </row>
    <row r="6893">
      <c r="A6893" t="inlineStr">
        <is>
          <t>2025</t>
        </is>
      </c>
      <c r="B6893" t="inlineStr">
        <is>
          <t>04</t>
        </is>
      </c>
      <c r="C6893" t="inlineStr">
        <is>
          <t>09011110</t>
        </is>
      </c>
      <c r="D6893" t="inlineStr">
        <is>
          <t>240</t>
        </is>
      </c>
      <c r="E6893" t="inlineStr">
        <is>
          <t>ES</t>
        </is>
      </c>
      <c r="F6893" t="n">
        <v>193</v>
      </c>
      <c r="G6893" t="n">
        <v>194400</v>
      </c>
      <c r="H6893" t="n">
        <v>1139121</v>
      </c>
      <c r="I6893" t="inlineStr">
        <is>
          <t>Café en granos</t>
        </is>
      </c>
      <c r="J6893">
        <f>SI.ERROR(BUSCARV(D6893,TablaPaises,6,FALSO),"Sin dato")</f>
        <v/>
      </c>
      <c r="K6893">
        <f>SI.ERROR(BUSCARV(C6893,TablaProductos,2,FALSO),"Sin dato")</f>
        <v/>
      </c>
      <c r="L6893">
        <f>SI(H6893&gt;=1000000,"Alto",SI(H6893&gt;=100000,"Medio","Bajo"))</f>
        <v/>
      </c>
      <c r="M6893">
        <f>SI.ERROR(BUSCARV(E6893,TablaEstados,3,FALSO),"Sin dato")</f>
        <v/>
      </c>
      <c r="N6893">
        <f>SI.ERROR(BUSCARV(E6893,TablaEstados,4,FALSO),"Sin dato")</f>
        <v/>
      </c>
    </row>
    <row r="6894">
      <c r="A6894" t="inlineStr">
        <is>
          <t>2025</t>
        </is>
      </c>
      <c r="B6894" t="inlineStr">
        <is>
          <t>05</t>
        </is>
      </c>
      <c r="C6894" t="inlineStr">
        <is>
          <t>52010020</t>
        </is>
      </c>
      <c r="D6894" t="inlineStr">
        <is>
          <t>361</t>
        </is>
      </c>
      <c r="E6894" t="inlineStr">
        <is>
          <t>MG</t>
        </is>
      </c>
      <c r="F6894" t="n">
        <v>255</v>
      </c>
      <c r="G6894" t="n">
        <v>253619</v>
      </c>
      <c r="H6894" t="n">
        <v>398948</v>
      </c>
      <c r="I6894" t="inlineStr">
        <is>
          <t>Algodón</t>
        </is>
      </c>
      <c r="J6894">
        <f>SI.ERROR(BUSCARV(D6894,TablaPaises,6,FALSO),"Sin dato")</f>
        <v/>
      </c>
      <c r="K6894">
        <f>SI.ERROR(BUSCARV(C6894,TablaProductos,2,FALSO),"Sin dato")</f>
        <v/>
      </c>
      <c r="L6894">
        <f>SI(H6894&gt;=1000000,"Alto",SI(H6894&gt;=100000,"Medio","Bajo"))</f>
        <v/>
      </c>
      <c r="M6894">
        <f>SI.ERROR(BUSCARV(E6894,TablaEstados,3,FALSO),"Sin dato")</f>
        <v/>
      </c>
      <c r="N6894">
        <f>SI.ERROR(BUSCARV(E6894,TablaEstados,4,FALSO),"Sin dato")</f>
        <v/>
      </c>
    </row>
    <row r="6895">
      <c r="A6895" t="inlineStr">
        <is>
          <t>2025</t>
        </is>
      </c>
      <c r="B6895" t="inlineStr">
        <is>
          <t>12</t>
        </is>
      </c>
      <c r="C6895" t="inlineStr">
        <is>
          <t>09011110</t>
        </is>
      </c>
      <c r="D6895" t="inlineStr">
        <is>
          <t>301</t>
        </is>
      </c>
      <c r="E6895" t="inlineStr">
        <is>
          <t>SP</t>
        </is>
      </c>
      <c r="F6895" t="n">
        <v>422</v>
      </c>
      <c r="G6895" t="n">
        <v>422325</v>
      </c>
      <c r="H6895" t="n">
        <v>2616012</v>
      </c>
      <c r="I6895" t="inlineStr">
        <is>
          <t>Café en granos</t>
        </is>
      </c>
      <c r="J6895">
        <f>SI.ERROR(BUSCARV(D6895,TablaPaises,6,FALSO),"Sin dato")</f>
        <v/>
      </c>
      <c r="K6895">
        <f>SI.ERROR(BUSCARV(C6895,TablaProductos,2,FALSO),"Sin dato")</f>
        <v/>
      </c>
      <c r="L6895">
        <f>SI(H6895&gt;=1000000,"Alto",SI(H6895&gt;=100000,"Medio","Bajo"))</f>
        <v/>
      </c>
      <c r="M6895">
        <f>SI.ERROR(BUSCARV(E6895,TablaEstados,3,FALSO),"Sin dato")</f>
        <v/>
      </c>
      <c r="N6895">
        <f>SI.ERROR(BUSCARV(E6895,TablaEstados,4,FALSO),"Sin dato")</f>
        <v/>
      </c>
    </row>
    <row r="6896">
      <c r="A6896" t="inlineStr">
        <is>
          <t>2025</t>
        </is>
      </c>
      <c r="B6896" t="inlineStr">
        <is>
          <t>04</t>
        </is>
      </c>
      <c r="C6896" t="inlineStr">
        <is>
          <t>10059010</t>
        </is>
      </c>
      <c r="D6896" t="inlineStr">
        <is>
          <t>607</t>
        </is>
      </c>
      <c r="E6896" t="inlineStr">
        <is>
          <t>MG</t>
        </is>
      </c>
      <c r="F6896" t="n">
        <v>112</v>
      </c>
      <c r="G6896" t="n">
        <v>112</v>
      </c>
      <c r="H6896" t="n">
        <v>246</v>
      </c>
      <c r="I6896" t="inlineStr">
        <is>
          <t>Milho</t>
        </is>
      </c>
      <c r="J6896">
        <f>SI.ERROR(BUSCARV(D6896,TablaPaises,6,FALSO),"Sin dato")</f>
        <v/>
      </c>
      <c r="K6896">
        <f>SI.ERROR(BUSCARV(C6896,TablaProductos,2,FALSO),"Sin dato")</f>
        <v/>
      </c>
      <c r="L6896">
        <f>SI(H6896&gt;=1000000,"Alto",SI(H6896&gt;=100000,"Medio","Bajo"))</f>
        <v/>
      </c>
      <c r="M6896">
        <f>SI.ERROR(BUSCARV(E6896,TablaEstados,3,FALSO),"Sin dato")</f>
        <v/>
      </c>
      <c r="N6896">
        <f>SI.ERROR(BUSCARV(E6896,TablaEstados,4,FALSO),"Sin dato")</f>
        <v/>
      </c>
    </row>
    <row r="6897">
      <c r="A6897" t="inlineStr">
        <is>
          <t>2025</t>
        </is>
      </c>
      <c r="B6897" t="inlineStr">
        <is>
          <t>04</t>
        </is>
      </c>
      <c r="C6897" t="inlineStr">
        <is>
          <t>10059010</t>
        </is>
      </c>
      <c r="D6897" t="inlineStr">
        <is>
          <t>538</t>
        </is>
      </c>
      <c r="E6897" t="inlineStr">
        <is>
          <t>SP</t>
        </is>
      </c>
      <c r="F6897" t="n">
        <v>5</v>
      </c>
      <c r="G6897" t="n">
        <v>5</v>
      </c>
      <c r="H6897" t="n">
        <v>17</v>
      </c>
      <c r="I6897" t="inlineStr">
        <is>
          <t>Milho</t>
        </is>
      </c>
      <c r="J6897">
        <f>SI.ERROR(BUSCARV(D6897,TablaPaises,6,FALSO),"Sin dato")</f>
        <v/>
      </c>
      <c r="K6897">
        <f>SI.ERROR(BUSCARV(C6897,TablaProductos,2,FALSO),"Sin dato")</f>
        <v/>
      </c>
      <c r="L6897">
        <f>SI(H6897&gt;=1000000,"Alto",SI(H6897&gt;=100000,"Medio","Bajo"))</f>
        <v/>
      </c>
      <c r="M6897">
        <f>SI.ERROR(BUSCARV(E6897,TablaEstados,3,FALSO),"Sin dato")</f>
        <v/>
      </c>
      <c r="N6897">
        <f>SI.ERROR(BUSCARV(E6897,TablaEstados,4,FALSO),"Sin dato")</f>
        <v/>
      </c>
    </row>
    <row r="6898">
      <c r="A6898" t="inlineStr">
        <is>
          <t>2025</t>
        </is>
      </c>
      <c r="B6898" t="inlineStr">
        <is>
          <t>07</t>
        </is>
      </c>
      <c r="C6898" t="inlineStr">
        <is>
          <t>12019000</t>
        </is>
      </c>
      <c r="D6898" t="inlineStr">
        <is>
          <t>827</t>
        </is>
      </c>
      <c r="E6898" t="inlineStr">
        <is>
          <t>RO</t>
        </is>
      </c>
      <c r="F6898" t="n">
        <v>37</v>
      </c>
      <c r="G6898" t="n">
        <v>36599</v>
      </c>
      <c r="H6898" t="n">
        <v>13646</v>
      </c>
      <c r="I6898" t="inlineStr">
        <is>
          <t>Soja</t>
        </is>
      </c>
      <c r="J6898">
        <f>SI.ERROR(BUSCARV(D6898,TablaPaises,6,FALSO),"Sin dato")</f>
        <v/>
      </c>
      <c r="K6898">
        <f>SI.ERROR(BUSCARV(C6898,TablaProductos,2,FALSO),"Sin dato")</f>
        <v/>
      </c>
      <c r="L6898">
        <f>SI(H6898&gt;=1000000,"Alto",SI(H6898&gt;=100000,"Medio","Bajo"))</f>
        <v/>
      </c>
      <c r="M6898">
        <f>SI.ERROR(BUSCARV(E6898,TablaEstados,3,FALSO),"Sin dato")</f>
        <v/>
      </c>
      <c r="N6898">
        <f>SI.ERROR(BUSCARV(E6898,TablaEstados,4,FALSO),"Sin dato")</f>
        <v/>
      </c>
    </row>
    <row r="6899">
      <c r="A6899" t="inlineStr">
        <is>
          <t>2025</t>
        </is>
      </c>
      <c r="B6899" t="inlineStr">
        <is>
          <t>08</t>
        </is>
      </c>
      <c r="C6899" t="inlineStr">
        <is>
          <t>09011110</t>
        </is>
      </c>
      <c r="D6899" t="inlineStr">
        <is>
          <t>063</t>
        </is>
      </c>
      <c r="E6899" t="inlineStr">
        <is>
          <t>ES</t>
        </is>
      </c>
      <c r="F6899" t="n">
        <v>583</v>
      </c>
      <c r="G6899" t="n">
        <v>582893</v>
      </c>
      <c r="H6899" t="n">
        <v>2739910</v>
      </c>
      <c r="I6899" t="inlineStr">
        <is>
          <t>Café en granos</t>
        </is>
      </c>
      <c r="J6899">
        <f>SI.ERROR(BUSCARV(D6899,TablaPaises,6,FALSO),"Sin dato")</f>
        <v/>
      </c>
      <c r="K6899">
        <f>SI.ERROR(BUSCARV(C6899,TablaProductos,2,FALSO),"Sin dato")</f>
        <v/>
      </c>
      <c r="L6899">
        <f>SI(H6899&gt;=1000000,"Alto",SI(H6899&gt;=100000,"Medio","Bajo"))</f>
        <v/>
      </c>
      <c r="M6899">
        <f>SI.ERROR(BUSCARV(E6899,TablaEstados,3,FALSO),"Sin dato")</f>
        <v/>
      </c>
      <c r="N6899">
        <f>SI.ERROR(BUSCARV(E6899,TablaEstados,4,FALSO),"Sin dato")</f>
        <v/>
      </c>
    </row>
    <row r="6900">
      <c r="A6900" t="inlineStr">
        <is>
          <t>2025</t>
        </is>
      </c>
      <c r="B6900" t="inlineStr">
        <is>
          <t>11</t>
        </is>
      </c>
      <c r="C6900" t="inlineStr">
        <is>
          <t>12019000</t>
        </is>
      </c>
      <c r="D6900" t="inlineStr">
        <is>
          <t>160</t>
        </is>
      </c>
      <c r="E6900" t="inlineStr">
        <is>
          <t>MG</t>
        </is>
      </c>
      <c r="F6900" t="n">
        <v>118</v>
      </c>
      <c r="G6900" t="n">
        <v>119240</v>
      </c>
      <c r="H6900" t="n">
        <v>52531</v>
      </c>
      <c r="I6900" t="inlineStr">
        <is>
          <t>Soja</t>
        </is>
      </c>
      <c r="J6900">
        <f>SI.ERROR(BUSCARV(D6900,TablaPaises,6,FALSO),"Sin dato")</f>
        <v/>
      </c>
      <c r="K6900">
        <f>SI.ERROR(BUSCARV(C6900,TablaProductos,2,FALSO),"Sin dato")</f>
        <v/>
      </c>
      <c r="L6900">
        <f>SI(H6900&gt;=1000000,"Alto",SI(H6900&gt;=100000,"Medio","Bajo"))</f>
        <v/>
      </c>
      <c r="M6900">
        <f>SI.ERROR(BUSCARV(E6900,TablaEstados,3,FALSO),"Sin dato")</f>
        <v/>
      </c>
      <c r="N6900">
        <f>SI.ERROR(BUSCARV(E6900,TablaEstados,4,FALSO),"Sin dato")</f>
        <v/>
      </c>
    </row>
    <row r="6901">
      <c r="A6901" t="inlineStr">
        <is>
          <t>2025</t>
        </is>
      </c>
      <c r="B6901" t="inlineStr">
        <is>
          <t>08</t>
        </is>
      </c>
      <c r="C6901" t="inlineStr">
        <is>
          <t>10051000</t>
        </is>
      </c>
      <c r="D6901" t="inlineStr">
        <is>
          <t>833</t>
        </is>
      </c>
      <c r="E6901" t="inlineStr">
        <is>
          <t>MG</t>
        </is>
      </c>
      <c r="F6901" t="n">
        <v>229</v>
      </c>
      <c r="G6901" t="n">
        <v>229</v>
      </c>
      <c r="H6901" t="n">
        <v>3741</v>
      </c>
      <c r="I6901" t="inlineStr">
        <is>
          <t>Milho</t>
        </is>
      </c>
      <c r="J6901">
        <f>SI.ERROR(BUSCARV(D6901,TablaPaises,6,FALSO),"Sin dato")</f>
        <v/>
      </c>
      <c r="K6901">
        <f>SI.ERROR(BUSCARV(C6901,TablaProductos,2,FALSO),"Sin dato")</f>
        <v/>
      </c>
      <c r="L6901">
        <f>SI(H6901&gt;=1000000,"Alto",SI(H6901&gt;=100000,"Medio","Bajo"))</f>
        <v/>
      </c>
      <c r="M6901">
        <f>SI.ERROR(BUSCARV(E6901,TablaEstados,3,FALSO),"Sin dato")</f>
        <v/>
      </c>
      <c r="N6901">
        <f>SI.ERROR(BUSCARV(E6901,TablaEstados,4,FALSO),"Sin dato")</f>
        <v/>
      </c>
    </row>
    <row r="6902">
      <c r="A6902" t="inlineStr">
        <is>
          <t>2025</t>
        </is>
      </c>
      <c r="B6902" t="inlineStr">
        <is>
          <t>07</t>
        </is>
      </c>
      <c r="C6902" t="inlineStr">
        <is>
          <t>09011110</t>
        </is>
      </c>
      <c r="D6902" t="inlineStr">
        <is>
          <t>317</t>
        </is>
      </c>
      <c r="E6902" t="inlineStr">
        <is>
          <t>SP</t>
        </is>
      </c>
      <c r="F6902" t="n">
        <v>0</v>
      </c>
      <c r="G6902" t="n">
        <v>535</v>
      </c>
      <c r="H6902" t="n">
        <v>20840</v>
      </c>
      <c r="I6902" t="inlineStr">
        <is>
          <t>Café en granos</t>
        </is>
      </c>
      <c r="J6902">
        <f>SI.ERROR(BUSCARV(D6902,TablaPaises,6,FALSO),"Sin dato")</f>
        <v/>
      </c>
      <c r="K6902">
        <f>SI.ERROR(BUSCARV(C6902,TablaProductos,2,FALSO),"Sin dato")</f>
        <v/>
      </c>
      <c r="L6902">
        <f>SI(H6902&gt;=1000000,"Alto",SI(H6902&gt;=100000,"Medio","Bajo"))</f>
        <v/>
      </c>
      <c r="M6902">
        <f>SI.ERROR(BUSCARV(E6902,TablaEstados,3,FALSO),"Sin dato")</f>
        <v/>
      </c>
      <c r="N6902">
        <f>SI.ERROR(BUSCARV(E6902,TablaEstados,4,FALSO),"Sin dato")</f>
        <v/>
      </c>
    </row>
    <row r="6903">
      <c r="A6903" t="inlineStr">
        <is>
          <t>2025</t>
        </is>
      </c>
      <c r="B6903" t="inlineStr">
        <is>
          <t>02</t>
        </is>
      </c>
      <c r="C6903" t="inlineStr">
        <is>
          <t>09011110</t>
        </is>
      </c>
      <c r="D6903" t="inlineStr">
        <is>
          <t>249</t>
        </is>
      </c>
      <c r="E6903" t="inlineStr">
        <is>
          <t>SP</t>
        </is>
      </c>
      <c r="F6903" t="n">
        <v>0</v>
      </c>
      <c r="G6903" t="n">
        <v>40</v>
      </c>
      <c r="H6903" t="n">
        <v>550</v>
      </c>
      <c r="I6903" t="inlineStr">
        <is>
          <t>Café en granos</t>
        </is>
      </c>
      <c r="J6903">
        <f>SI.ERROR(BUSCARV(D6903,TablaPaises,6,FALSO),"Sin dato")</f>
        <v/>
      </c>
      <c r="K6903">
        <f>SI.ERROR(BUSCARV(C6903,TablaProductos,2,FALSO),"Sin dato")</f>
        <v/>
      </c>
      <c r="L6903">
        <f>SI(H6903&gt;=1000000,"Alto",SI(H6903&gt;=100000,"Medio","Bajo"))</f>
        <v/>
      </c>
      <c r="M6903">
        <f>SI.ERROR(BUSCARV(E6903,TablaEstados,3,FALSO),"Sin dato")</f>
        <v/>
      </c>
      <c r="N6903">
        <f>SI.ERROR(BUSCARV(E6903,TablaEstados,4,FALSO),"Sin dato")</f>
        <v/>
      </c>
    </row>
    <row r="6904">
      <c r="A6904" t="inlineStr">
        <is>
          <t>2025</t>
        </is>
      </c>
      <c r="B6904" t="inlineStr">
        <is>
          <t>12</t>
        </is>
      </c>
      <c r="C6904" t="inlineStr">
        <is>
          <t>52010020</t>
        </is>
      </c>
      <c r="D6904" t="inlineStr">
        <is>
          <t>365</t>
        </is>
      </c>
      <c r="E6904" t="inlineStr">
        <is>
          <t>BA</t>
        </is>
      </c>
      <c r="F6904" t="n">
        <v>256</v>
      </c>
      <c r="G6904" t="n">
        <v>256336</v>
      </c>
      <c r="H6904" t="n">
        <v>401607</v>
      </c>
      <c r="I6904" t="inlineStr">
        <is>
          <t>Algodón</t>
        </is>
      </c>
      <c r="J6904">
        <f>SI.ERROR(BUSCARV(D6904,TablaPaises,6,FALSO),"Sin dato")</f>
        <v/>
      </c>
      <c r="K6904">
        <f>SI.ERROR(BUSCARV(C6904,TablaProductos,2,FALSO),"Sin dato")</f>
        <v/>
      </c>
      <c r="L6904">
        <f>SI(H6904&gt;=1000000,"Alto",SI(H6904&gt;=100000,"Medio","Bajo"))</f>
        <v/>
      </c>
      <c r="M6904">
        <f>SI.ERROR(BUSCARV(E6904,TablaEstados,3,FALSO),"Sin dato")</f>
        <v/>
      </c>
      <c r="N6904">
        <f>SI.ERROR(BUSCARV(E6904,TablaEstados,4,FALSO),"Sin dato")</f>
        <v/>
      </c>
    </row>
    <row r="6905">
      <c r="A6905" t="inlineStr">
        <is>
          <t>2025</t>
        </is>
      </c>
      <c r="B6905" t="inlineStr">
        <is>
          <t>09</t>
        </is>
      </c>
      <c r="C6905" t="inlineStr">
        <is>
          <t>09011110</t>
        </is>
      </c>
      <c r="D6905" t="inlineStr">
        <is>
          <t>199</t>
        </is>
      </c>
      <c r="E6905" t="inlineStr">
        <is>
          <t>ES</t>
        </is>
      </c>
      <c r="F6905" t="n">
        <v>200</v>
      </c>
      <c r="G6905" t="n">
        <v>199800</v>
      </c>
      <c r="H6905" t="n">
        <v>1008990</v>
      </c>
      <c r="I6905" t="inlineStr">
        <is>
          <t>Café en granos</t>
        </is>
      </c>
      <c r="J6905">
        <f>SI.ERROR(BUSCARV(D6905,TablaPaises,6,FALSO),"Sin dato")</f>
        <v/>
      </c>
      <c r="K6905">
        <f>SI.ERROR(BUSCARV(C6905,TablaProductos,2,FALSO),"Sin dato")</f>
        <v/>
      </c>
      <c r="L6905">
        <f>SI(H6905&gt;=1000000,"Alto",SI(H6905&gt;=100000,"Medio","Bajo"))</f>
        <v/>
      </c>
      <c r="M6905">
        <f>SI.ERROR(BUSCARV(E6905,TablaEstados,3,FALSO),"Sin dato")</f>
        <v/>
      </c>
      <c r="N6905">
        <f>SI.ERROR(BUSCARV(E6905,TablaEstados,4,FALSO),"Sin dato")</f>
        <v/>
      </c>
    </row>
    <row r="6906">
      <c r="A6906" t="inlineStr">
        <is>
          <t>2025</t>
        </is>
      </c>
      <c r="B6906" t="inlineStr">
        <is>
          <t>02</t>
        </is>
      </c>
      <c r="C6906" t="inlineStr">
        <is>
          <t>10059010</t>
        </is>
      </c>
      <c r="D6906" t="inlineStr">
        <is>
          <t>372</t>
        </is>
      </c>
      <c r="E6906" t="inlineStr">
        <is>
          <t>MG</t>
        </is>
      </c>
      <c r="F6906" t="n">
        <v>943907</v>
      </c>
      <c r="G6906" t="n">
        <v>943907</v>
      </c>
      <c r="H6906" t="n">
        <v>230666</v>
      </c>
      <c r="I6906" t="inlineStr">
        <is>
          <t>Milho</t>
        </is>
      </c>
      <c r="J6906">
        <f>SI.ERROR(BUSCARV(D6906,TablaPaises,6,FALSO),"Sin dato")</f>
        <v/>
      </c>
      <c r="K6906">
        <f>SI.ERROR(BUSCARV(C6906,TablaProductos,2,FALSO),"Sin dato")</f>
        <v/>
      </c>
      <c r="L6906">
        <f>SI(H6906&gt;=1000000,"Alto",SI(H6906&gt;=100000,"Medio","Bajo"))</f>
        <v/>
      </c>
      <c r="M6906">
        <f>SI.ERROR(BUSCARV(E6906,TablaEstados,3,FALSO),"Sin dato")</f>
        <v/>
      </c>
      <c r="N6906">
        <f>SI.ERROR(BUSCARV(E6906,TablaEstados,4,FALSO),"Sin dato")</f>
        <v/>
      </c>
    </row>
    <row r="6907">
      <c r="A6907" t="inlineStr">
        <is>
          <t>2025</t>
        </is>
      </c>
      <c r="B6907" t="inlineStr">
        <is>
          <t>11</t>
        </is>
      </c>
      <c r="C6907" t="inlineStr">
        <is>
          <t>09011110</t>
        </is>
      </c>
      <c r="D6907" t="inlineStr">
        <is>
          <t>445</t>
        </is>
      </c>
      <c r="E6907" t="inlineStr">
        <is>
          <t>MG</t>
        </is>
      </c>
      <c r="F6907" t="n">
        <v>12</v>
      </c>
      <c r="G6907" t="n">
        <v>12000</v>
      </c>
      <c r="H6907" t="n">
        <v>95400</v>
      </c>
      <c r="I6907" t="inlineStr">
        <is>
          <t>Café en granos</t>
        </is>
      </c>
      <c r="J6907">
        <f>SI.ERROR(BUSCARV(D6907,TablaPaises,6,FALSO),"Sin dato")</f>
        <v/>
      </c>
      <c r="K6907">
        <f>SI.ERROR(BUSCARV(C6907,TablaProductos,2,FALSO),"Sin dato")</f>
        <v/>
      </c>
      <c r="L6907">
        <f>SI(H6907&gt;=1000000,"Alto",SI(H6907&gt;=100000,"Medio","Bajo"))</f>
        <v/>
      </c>
      <c r="M6907">
        <f>SI.ERROR(BUSCARV(E6907,TablaEstados,3,FALSO),"Sin dato")</f>
        <v/>
      </c>
      <c r="N6907">
        <f>SI.ERROR(BUSCARV(E6907,TablaEstados,4,FALSO),"Sin dato")</f>
        <v/>
      </c>
    </row>
    <row r="6908">
      <c r="A6908" t="inlineStr">
        <is>
          <t>2025</t>
        </is>
      </c>
      <c r="B6908" t="inlineStr">
        <is>
          <t>10</t>
        </is>
      </c>
      <c r="C6908" t="inlineStr">
        <is>
          <t>10059010</t>
        </is>
      </c>
      <c r="D6908" t="inlineStr">
        <is>
          <t>160</t>
        </is>
      </c>
      <c r="E6908" t="inlineStr">
        <is>
          <t>PI</t>
        </is>
      </c>
      <c r="F6908" t="n">
        <v>3066116</v>
      </c>
      <c r="G6908" t="n">
        <v>3066116</v>
      </c>
      <c r="H6908" t="n">
        <v>586852</v>
      </c>
      <c r="I6908" t="inlineStr">
        <is>
          <t>Milho</t>
        </is>
      </c>
      <c r="J6908">
        <f>SI.ERROR(BUSCARV(D6908,TablaPaises,6,FALSO),"Sin dato")</f>
        <v/>
      </c>
      <c r="K6908">
        <f>SI.ERROR(BUSCARV(C6908,TablaProductos,2,FALSO),"Sin dato")</f>
        <v/>
      </c>
      <c r="L6908">
        <f>SI(H6908&gt;=1000000,"Alto",SI(H6908&gt;=100000,"Medio","Bajo"))</f>
        <v/>
      </c>
      <c r="M6908">
        <f>SI.ERROR(BUSCARV(E6908,TablaEstados,3,FALSO),"Sin dato")</f>
        <v/>
      </c>
      <c r="N6908">
        <f>SI.ERROR(BUSCARV(E6908,TablaEstados,4,FALSO),"Sin dato")</f>
        <v/>
      </c>
    </row>
    <row r="6909">
      <c r="A6909" t="inlineStr">
        <is>
          <t>2025</t>
        </is>
      </c>
      <c r="B6909" t="inlineStr">
        <is>
          <t>08</t>
        </is>
      </c>
      <c r="C6909" t="inlineStr">
        <is>
          <t>09011110</t>
        </is>
      </c>
      <c r="D6909" t="inlineStr">
        <is>
          <t>251</t>
        </is>
      </c>
      <c r="E6909" t="inlineStr">
        <is>
          <t>MG</t>
        </is>
      </c>
      <c r="F6909" t="n">
        <v>38</v>
      </c>
      <c r="G6909" t="n">
        <v>38400</v>
      </c>
      <c r="H6909" t="n">
        <v>292743</v>
      </c>
      <c r="I6909" t="inlineStr">
        <is>
          <t>Café en granos</t>
        </is>
      </c>
      <c r="J6909">
        <f>SI.ERROR(BUSCARV(D6909,TablaPaises,6,FALSO),"Sin dato")</f>
        <v/>
      </c>
      <c r="K6909">
        <f>SI.ERROR(BUSCARV(C6909,TablaProductos,2,FALSO),"Sin dato")</f>
        <v/>
      </c>
      <c r="L6909">
        <f>SI(H6909&gt;=1000000,"Alto",SI(H6909&gt;=100000,"Medio","Bajo"))</f>
        <v/>
      </c>
      <c r="M6909">
        <f>SI.ERROR(BUSCARV(E6909,TablaEstados,3,FALSO),"Sin dato")</f>
        <v/>
      </c>
      <c r="N6909">
        <f>SI.ERROR(BUSCARV(E6909,TablaEstados,4,FALSO),"Sin dato")</f>
        <v/>
      </c>
    </row>
    <row r="6910">
      <c r="A6910" t="inlineStr">
        <is>
          <t>2025</t>
        </is>
      </c>
      <c r="B6910" t="inlineStr">
        <is>
          <t>05</t>
        </is>
      </c>
      <c r="C6910" t="inlineStr">
        <is>
          <t>09011110</t>
        </is>
      </c>
      <c r="D6910" t="inlineStr">
        <is>
          <t>158</t>
        </is>
      </c>
      <c r="E6910" t="inlineStr">
        <is>
          <t>SP</t>
        </is>
      </c>
      <c r="F6910" t="n">
        <v>8</v>
      </c>
      <c r="G6910" t="n">
        <v>8250</v>
      </c>
      <c r="H6910" t="n">
        <v>68070</v>
      </c>
      <c r="I6910" t="inlineStr">
        <is>
          <t>Café en granos</t>
        </is>
      </c>
      <c r="J6910">
        <f>SI.ERROR(BUSCARV(D6910,TablaPaises,6,FALSO),"Sin dato")</f>
        <v/>
      </c>
      <c r="K6910">
        <f>SI.ERROR(BUSCARV(C6910,TablaProductos,2,FALSO),"Sin dato")</f>
        <v/>
      </c>
      <c r="L6910">
        <f>SI(H6910&gt;=1000000,"Alto",SI(H6910&gt;=100000,"Medio","Bajo"))</f>
        <v/>
      </c>
      <c r="M6910">
        <f>SI.ERROR(BUSCARV(E6910,TablaEstados,3,FALSO),"Sin dato")</f>
        <v/>
      </c>
      <c r="N6910">
        <f>SI.ERROR(BUSCARV(E6910,TablaEstados,4,FALSO),"Sin dato")</f>
        <v/>
      </c>
    </row>
    <row r="6911">
      <c r="A6911" t="inlineStr">
        <is>
          <t>2025</t>
        </is>
      </c>
      <c r="B6911" t="inlineStr">
        <is>
          <t>06</t>
        </is>
      </c>
      <c r="C6911" t="inlineStr">
        <is>
          <t>10059010</t>
        </is>
      </c>
      <c r="D6911" t="inlineStr">
        <is>
          <t>474</t>
        </is>
      </c>
      <c r="E6911" t="inlineStr">
        <is>
          <t>MT</t>
        </is>
      </c>
      <c r="F6911" t="n">
        <v>50000</v>
      </c>
      <c r="G6911" t="n">
        <v>50000</v>
      </c>
      <c r="H6911" t="n">
        <v>25400</v>
      </c>
      <c r="I6911" t="inlineStr">
        <is>
          <t>Milho</t>
        </is>
      </c>
      <c r="J6911">
        <f>SI.ERROR(BUSCARV(D6911,TablaPaises,6,FALSO),"Sin dato")</f>
        <v/>
      </c>
      <c r="K6911">
        <f>SI.ERROR(BUSCARV(C6911,TablaProductos,2,FALSO),"Sin dato")</f>
        <v/>
      </c>
      <c r="L6911">
        <f>SI(H6911&gt;=1000000,"Alto",SI(H6911&gt;=100000,"Medio","Bajo"))</f>
        <v/>
      </c>
      <c r="M6911">
        <f>SI.ERROR(BUSCARV(E6911,TablaEstados,3,FALSO),"Sin dato")</f>
        <v/>
      </c>
      <c r="N6911">
        <f>SI.ERROR(BUSCARV(E6911,TablaEstados,4,FALSO),"Sin dato")</f>
        <v/>
      </c>
    </row>
    <row r="6912">
      <c r="A6912" t="inlineStr">
        <is>
          <t>2025</t>
        </is>
      </c>
      <c r="B6912" t="inlineStr">
        <is>
          <t>06</t>
        </is>
      </c>
      <c r="C6912" t="inlineStr">
        <is>
          <t>09011110</t>
        </is>
      </c>
      <c r="D6912" t="inlineStr">
        <is>
          <t>375</t>
        </is>
      </c>
      <c r="E6912" t="inlineStr">
        <is>
          <t>SP</t>
        </is>
      </c>
      <c r="F6912" t="n">
        <v>22</v>
      </c>
      <c r="G6912" t="n">
        <v>22200</v>
      </c>
      <c r="H6912" t="n">
        <v>166623</v>
      </c>
      <c r="I6912" t="inlineStr">
        <is>
          <t>Café en granos</t>
        </is>
      </c>
      <c r="J6912">
        <f>SI.ERROR(BUSCARV(D6912,TablaPaises,6,FALSO),"Sin dato")</f>
        <v/>
      </c>
      <c r="K6912">
        <f>SI.ERROR(BUSCARV(C6912,TablaProductos,2,FALSO),"Sin dato")</f>
        <v/>
      </c>
      <c r="L6912">
        <f>SI(H6912&gt;=1000000,"Alto",SI(H6912&gt;=100000,"Medio","Bajo"))</f>
        <v/>
      </c>
      <c r="M6912">
        <f>SI.ERROR(BUSCARV(E6912,TablaEstados,3,FALSO),"Sin dato")</f>
        <v/>
      </c>
      <c r="N6912">
        <f>SI.ERROR(BUSCARV(E6912,TablaEstados,4,FALSO),"Sin dato")</f>
        <v/>
      </c>
    </row>
    <row r="6913">
      <c r="A6913" t="inlineStr">
        <is>
          <t>2025</t>
        </is>
      </c>
      <c r="B6913" t="inlineStr">
        <is>
          <t>05</t>
        </is>
      </c>
      <c r="C6913" t="inlineStr">
        <is>
          <t>12019000</t>
        </is>
      </c>
      <c r="D6913" t="inlineStr">
        <is>
          <t>160</t>
        </is>
      </c>
      <c r="E6913" t="inlineStr">
        <is>
          <t>SC</t>
        </is>
      </c>
      <c r="F6913" t="n">
        <v>0</v>
      </c>
      <c r="G6913" t="n">
        <v>458</v>
      </c>
      <c r="H6913" t="n">
        <v>180</v>
      </c>
      <c r="I6913" t="inlineStr">
        <is>
          <t>Soja</t>
        </is>
      </c>
      <c r="J6913">
        <f>SI.ERROR(BUSCARV(D6913,TablaPaises,6,FALSO),"Sin dato")</f>
        <v/>
      </c>
      <c r="K6913">
        <f>SI.ERROR(BUSCARV(C6913,TablaProductos,2,FALSO),"Sin dato")</f>
        <v/>
      </c>
      <c r="L6913">
        <f>SI(H6913&gt;=1000000,"Alto",SI(H6913&gt;=100000,"Medio","Bajo"))</f>
        <v/>
      </c>
      <c r="M6913">
        <f>SI.ERROR(BUSCARV(E6913,TablaEstados,3,FALSO),"Sin dato")</f>
        <v/>
      </c>
      <c r="N6913">
        <f>SI.ERROR(BUSCARV(E6913,TablaEstados,4,FALSO),"Sin dato")</f>
        <v/>
      </c>
    </row>
    <row r="6914">
      <c r="A6914" t="inlineStr">
        <is>
          <t>2025</t>
        </is>
      </c>
      <c r="B6914" t="inlineStr">
        <is>
          <t>03</t>
        </is>
      </c>
      <c r="C6914" t="inlineStr">
        <is>
          <t>09011110</t>
        </is>
      </c>
      <c r="D6914" t="inlineStr">
        <is>
          <t>845</t>
        </is>
      </c>
      <c r="E6914" t="inlineStr">
        <is>
          <t>MG</t>
        </is>
      </c>
      <c r="F6914" t="n">
        <v>29</v>
      </c>
      <c r="G6914" t="n">
        <v>29100</v>
      </c>
      <c r="H6914" t="n">
        <v>179398</v>
      </c>
      <c r="I6914" t="inlineStr">
        <is>
          <t>Café en granos</t>
        </is>
      </c>
      <c r="J6914">
        <f>SI.ERROR(BUSCARV(D6914,TablaPaises,6,FALSO),"Sin dato")</f>
        <v/>
      </c>
      <c r="K6914">
        <f>SI.ERROR(BUSCARV(C6914,TablaProductos,2,FALSO),"Sin dato")</f>
        <v/>
      </c>
      <c r="L6914">
        <f>SI(H6914&gt;=1000000,"Alto",SI(H6914&gt;=100000,"Medio","Bajo"))</f>
        <v/>
      </c>
      <c r="M6914">
        <f>SI.ERROR(BUSCARV(E6914,TablaEstados,3,FALSO),"Sin dato")</f>
        <v/>
      </c>
      <c r="N6914">
        <f>SI.ERROR(BUSCARV(E6914,TablaEstados,4,FALSO),"Sin dato")</f>
        <v/>
      </c>
    </row>
    <row r="6915">
      <c r="A6915" t="inlineStr">
        <is>
          <t>2025</t>
        </is>
      </c>
      <c r="B6915" t="inlineStr">
        <is>
          <t>03</t>
        </is>
      </c>
      <c r="C6915" t="inlineStr">
        <is>
          <t>52010020</t>
        </is>
      </c>
      <c r="D6915" t="inlineStr">
        <is>
          <t>081</t>
        </is>
      </c>
      <c r="E6915" t="inlineStr">
        <is>
          <t>MA</t>
        </is>
      </c>
      <c r="F6915" t="n">
        <v>525</v>
      </c>
      <c r="G6915" t="n">
        <v>523885</v>
      </c>
      <c r="H6915" t="n">
        <v>826499</v>
      </c>
      <c r="I6915" t="inlineStr">
        <is>
          <t>Algodón</t>
        </is>
      </c>
      <c r="J6915">
        <f>SI.ERROR(BUSCARV(D6915,TablaPaises,6,FALSO),"Sin dato")</f>
        <v/>
      </c>
      <c r="K6915">
        <f>SI.ERROR(BUSCARV(C6915,TablaProductos,2,FALSO),"Sin dato")</f>
        <v/>
      </c>
      <c r="L6915">
        <f>SI(H6915&gt;=1000000,"Alto",SI(H6915&gt;=100000,"Medio","Bajo"))</f>
        <v/>
      </c>
      <c r="M6915">
        <f>SI.ERROR(BUSCARV(E6915,TablaEstados,3,FALSO),"Sin dato")</f>
        <v/>
      </c>
      <c r="N6915">
        <f>SI.ERROR(BUSCARV(E6915,TablaEstados,4,FALSO),"Sin dato")</f>
        <v/>
      </c>
    </row>
    <row r="6916">
      <c r="A6916" t="inlineStr">
        <is>
          <t>2025</t>
        </is>
      </c>
      <c r="B6916" t="inlineStr">
        <is>
          <t>08</t>
        </is>
      </c>
      <c r="C6916" t="inlineStr">
        <is>
          <t>09011110</t>
        </is>
      </c>
      <c r="D6916" t="inlineStr">
        <is>
          <t>169</t>
        </is>
      </c>
      <c r="E6916" t="inlineStr">
        <is>
          <t>MG</t>
        </is>
      </c>
      <c r="F6916" t="n">
        <v>264</v>
      </c>
      <c r="G6916" t="n">
        <v>264000</v>
      </c>
      <c r="H6916" t="n">
        <v>986700</v>
      </c>
      <c r="I6916" t="inlineStr">
        <is>
          <t>Café en granos</t>
        </is>
      </c>
      <c r="J6916">
        <f>SI.ERROR(BUSCARV(D6916,TablaPaises,6,FALSO),"Sin dato")</f>
        <v/>
      </c>
      <c r="K6916">
        <f>SI.ERROR(BUSCARV(C6916,TablaProductos,2,FALSO),"Sin dato")</f>
        <v/>
      </c>
      <c r="L6916">
        <f>SI(H6916&gt;=1000000,"Alto",SI(H6916&gt;=100000,"Medio","Bajo"))</f>
        <v/>
      </c>
      <c r="M6916">
        <f>SI.ERROR(BUSCARV(E6916,TablaEstados,3,FALSO),"Sin dato")</f>
        <v/>
      </c>
      <c r="N6916">
        <f>SI.ERROR(BUSCARV(E6916,TablaEstados,4,FALSO),"Sin dato")</f>
        <v/>
      </c>
    </row>
    <row r="6917">
      <c r="A6917" t="inlineStr">
        <is>
          <t>2025</t>
        </is>
      </c>
      <c r="B6917" t="inlineStr">
        <is>
          <t>04</t>
        </is>
      </c>
      <c r="C6917" t="inlineStr">
        <is>
          <t>12019000</t>
        </is>
      </c>
      <c r="D6917" t="inlineStr">
        <is>
          <t>493</t>
        </is>
      </c>
      <c r="E6917" t="inlineStr">
        <is>
          <t>RO</t>
        </is>
      </c>
      <c r="F6917" t="n">
        <v>41248</v>
      </c>
      <c r="G6917" t="n">
        <v>41247567</v>
      </c>
      <c r="H6917" t="n">
        <v>15135100</v>
      </c>
      <c r="I6917" t="inlineStr">
        <is>
          <t>Soja</t>
        </is>
      </c>
      <c r="J6917">
        <f>SI.ERROR(BUSCARV(D6917,TablaPaises,6,FALSO),"Sin dato")</f>
        <v/>
      </c>
      <c r="K6917">
        <f>SI.ERROR(BUSCARV(C6917,TablaProductos,2,FALSO),"Sin dato")</f>
        <v/>
      </c>
      <c r="L6917">
        <f>SI(H6917&gt;=1000000,"Alto",SI(H6917&gt;=100000,"Medio","Bajo"))</f>
        <v/>
      </c>
      <c r="M6917">
        <f>SI.ERROR(BUSCARV(E6917,TablaEstados,3,FALSO),"Sin dato")</f>
        <v/>
      </c>
      <c r="N6917">
        <f>SI.ERROR(BUSCARV(E6917,TablaEstados,4,FALSO),"Sin dato")</f>
        <v/>
      </c>
    </row>
    <row r="6918">
      <c r="A6918" t="inlineStr">
        <is>
          <t>2025</t>
        </is>
      </c>
      <c r="B6918" t="inlineStr">
        <is>
          <t>04</t>
        </is>
      </c>
      <c r="C6918" t="inlineStr">
        <is>
          <t>09011110</t>
        </is>
      </c>
      <c r="D6918" t="inlineStr">
        <is>
          <t>375</t>
        </is>
      </c>
      <c r="E6918" t="inlineStr">
        <is>
          <t>MG</t>
        </is>
      </c>
      <c r="F6918" t="n">
        <v>57</v>
      </c>
      <c r="G6918" t="n">
        <v>57600</v>
      </c>
      <c r="H6918" t="n">
        <v>435061</v>
      </c>
      <c r="I6918" t="inlineStr">
        <is>
          <t>Café en granos</t>
        </is>
      </c>
      <c r="J6918">
        <f>SI.ERROR(BUSCARV(D6918,TablaPaises,6,FALSO),"Sin dato")</f>
        <v/>
      </c>
      <c r="K6918">
        <f>SI.ERROR(BUSCARV(C6918,TablaProductos,2,FALSO),"Sin dato")</f>
        <v/>
      </c>
      <c r="L6918">
        <f>SI(H6918&gt;=1000000,"Alto",SI(H6918&gt;=100000,"Medio","Bajo"))</f>
        <v/>
      </c>
      <c r="M6918">
        <f>SI.ERROR(BUSCARV(E6918,TablaEstados,3,FALSO),"Sin dato")</f>
        <v/>
      </c>
      <c r="N6918">
        <f>SI.ERROR(BUSCARV(E6918,TablaEstados,4,FALSO),"Sin dato")</f>
        <v/>
      </c>
    </row>
    <row r="6919">
      <c r="A6919" t="inlineStr">
        <is>
          <t>2025</t>
        </is>
      </c>
      <c r="B6919" t="inlineStr">
        <is>
          <t>12</t>
        </is>
      </c>
      <c r="C6919" t="inlineStr">
        <is>
          <t>09011110</t>
        </is>
      </c>
      <c r="D6919" t="inlineStr">
        <is>
          <t>744</t>
        </is>
      </c>
      <c r="E6919" t="inlineStr">
        <is>
          <t>MG</t>
        </is>
      </c>
      <c r="F6919" t="n">
        <v>238</v>
      </c>
      <c r="G6919" t="n">
        <v>237600</v>
      </c>
      <c r="H6919" t="n">
        <v>1396032</v>
      </c>
      <c r="I6919" t="inlineStr">
        <is>
          <t>Café en granos</t>
        </is>
      </c>
      <c r="J6919">
        <f>SI.ERROR(BUSCARV(D6919,TablaPaises,6,FALSO),"Sin dato")</f>
        <v/>
      </c>
      <c r="K6919">
        <f>SI.ERROR(BUSCARV(C6919,TablaProductos,2,FALSO),"Sin dato")</f>
        <v/>
      </c>
      <c r="L6919">
        <f>SI(H6919&gt;=1000000,"Alto",SI(H6919&gt;=100000,"Medio","Bajo"))</f>
        <v/>
      </c>
      <c r="M6919">
        <f>SI.ERROR(BUSCARV(E6919,TablaEstados,3,FALSO),"Sin dato")</f>
        <v/>
      </c>
      <c r="N6919">
        <f>SI.ERROR(BUSCARV(E6919,TablaEstados,4,FALSO),"Sin dato")</f>
        <v/>
      </c>
    </row>
    <row r="6920">
      <c r="A6920" t="inlineStr">
        <is>
          <t>2025</t>
        </is>
      </c>
      <c r="B6920" t="inlineStr">
        <is>
          <t>03</t>
        </is>
      </c>
      <c r="C6920" t="inlineStr">
        <is>
          <t>09011110</t>
        </is>
      </c>
      <c r="D6920" t="inlineStr">
        <is>
          <t>756</t>
        </is>
      </c>
      <c r="E6920" t="inlineStr">
        <is>
          <t>ES</t>
        </is>
      </c>
      <c r="F6920" t="n">
        <v>63</v>
      </c>
      <c r="G6920" t="n">
        <v>63081</v>
      </c>
      <c r="H6920" t="n">
        <v>386051</v>
      </c>
      <c r="I6920" t="inlineStr">
        <is>
          <t>Café en granos</t>
        </is>
      </c>
      <c r="J6920">
        <f>SI.ERROR(BUSCARV(D6920,TablaPaises,6,FALSO),"Sin dato")</f>
        <v/>
      </c>
      <c r="K6920">
        <f>SI.ERROR(BUSCARV(C6920,TablaProductos,2,FALSO),"Sin dato")</f>
        <v/>
      </c>
      <c r="L6920">
        <f>SI(H6920&gt;=1000000,"Alto",SI(H6920&gt;=100000,"Medio","Bajo"))</f>
        <v/>
      </c>
      <c r="M6920">
        <f>SI.ERROR(BUSCARV(E6920,TablaEstados,3,FALSO),"Sin dato")</f>
        <v/>
      </c>
      <c r="N6920">
        <f>SI.ERROR(BUSCARV(E6920,TablaEstados,4,FALSO),"Sin dato")</f>
        <v/>
      </c>
    </row>
    <row r="6921">
      <c r="A6921" t="inlineStr">
        <is>
          <t>2025</t>
        </is>
      </c>
      <c r="B6921" t="inlineStr">
        <is>
          <t>12</t>
        </is>
      </c>
      <c r="C6921" t="inlineStr">
        <is>
          <t>09011110</t>
        </is>
      </c>
      <c r="D6921" t="inlineStr">
        <is>
          <t>586</t>
        </is>
      </c>
      <c r="E6921" t="inlineStr">
        <is>
          <t>MG</t>
        </is>
      </c>
      <c r="F6921" t="n">
        <v>30</v>
      </c>
      <c r="G6921" t="n">
        <v>30000</v>
      </c>
      <c r="H6921" t="n">
        <v>137500</v>
      </c>
      <c r="I6921" t="inlineStr">
        <is>
          <t>Café en granos</t>
        </is>
      </c>
      <c r="J6921">
        <f>SI.ERROR(BUSCARV(D6921,TablaPaises,6,FALSO),"Sin dato")</f>
        <v/>
      </c>
      <c r="K6921">
        <f>SI.ERROR(BUSCARV(C6921,TablaProductos,2,FALSO),"Sin dato")</f>
        <v/>
      </c>
      <c r="L6921">
        <f>SI(H6921&gt;=1000000,"Alto",SI(H6921&gt;=100000,"Medio","Bajo"))</f>
        <v/>
      </c>
      <c r="M6921">
        <f>SI.ERROR(BUSCARV(E6921,TablaEstados,3,FALSO),"Sin dato")</f>
        <v/>
      </c>
      <c r="N6921">
        <f>SI.ERROR(BUSCARV(E6921,TablaEstados,4,FALSO),"Sin dato")</f>
        <v/>
      </c>
    </row>
    <row r="6922">
      <c r="A6922" t="inlineStr">
        <is>
          <t>2025</t>
        </is>
      </c>
      <c r="B6922" t="inlineStr">
        <is>
          <t>05</t>
        </is>
      </c>
      <c r="C6922" t="inlineStr">
        <is>
          <t>52010020</t>
        </is>
      </c>
      <c r="D6922" t="inlineStr">
        <is>
          <t>081</t>
        </is>
      </c>
      <c r="E6922" t="inlineStr">
        <is>
          <t>PI</t>
        </is>
      </c>
      <c r="F6922" t="n">
        <v>7</v>
      </c>
      <c r="G6922" t="n">
        <v>6940</v>
      </c>
      <c r="H6922" t="n">
        <v>11375</v>
      </c>
      <c r="I6922" t="inlineStr">
        <is>
          <t>Algodón</t>
        </is>
      </c>
      <c r="J6922">
        <f>SI.ERROR(BUSCARV(D6922,TablaPaises,6,FALSO),"Sin dato")</f>
        <v/>
      </c>
      <c r="K6922">
        <f>SI.ERROR(BUSCARV(C6922,TablaProductos,2,FALSO),"Sin dato")</f>
        <v/>
      </c>
      <c r="L6922">
        <f>SI(H6922&gt;=1000000,"Alto",SI(H6922&gt;=100000,"Medio","Bajo"))</f>
        <v/>
      </c>
      <c r="M6922">
        <f>SI.ERROR(BUSCARV(E6922,TablaEstados,3,FALSO),"Sin dato")</f>
        <v/>
      </c>
      <c r="N6922">
        <f>SI.ERROR(BUSCARV(E6922,TablaEstados,4,FALSO),"Sin dato")</f>
        <v/>
      </c>
    </row>
    <row r="6923">
      <c r="A6923" t="inlineStr">
        <is>
          <t>2025</t>
        </is>
      </c>
      <c r="B6923" t="inlineStr">
        <is>
          <t>04</t>
        </is>
      </c>
      <c r="C6923" t="inlineStr">
        <is>
          <t>09011110</t>
        </is>
      </c>
      <c r="D6923" t="inlineStr">
        <is>
          <t>158</t>
        </is>
      </c>
      <c r="E6923" t="inlineStr">
        <is>
          <t>MG</t>
        </is>
      </c>
      <c r="F6923" t="n">
        <v>26</v>
      </c>
      <c r="G6923" t="n">
        <v>26400</v>
      </c>
      <c r="H6923" t="n">
        <v>218258</v>
      </c>
      <c r="I6923" t="inlineStr">
        <is>
          <t>Café en granos</t>
        </is>
      </c>
      <c r="J6923">
        <f>SI.ERROR(BUSCARV(D6923,TablaPaises,6,FALSO),"Sin dato")</f>
        <v/>
      </c>
      <c r="K6923">
        <f>SI.ERROR(BUSCARV(C6923,TablaProductos,2,FALSO),"Sin dato")</f>
        <v/>
      </c>
      <c r="L6923">
        <f>SI(H6923&gt;=1000000,"Alto",SI(H6923&gt;=100000,"Medio","Bajo"))</f>
        <v/>
      </c>
      <c r="M6923">
        <f>SI.ERROR(BUSCARV(E6923,TablaEstados,3,FALSO),"Sin dato")</f>
        <v/>
      </c>
      <c r="N6923">
        <f>SI.ERROR(BUSCARV(E6923,TablaEstados,4,FALSO),"Sin dato")</f>
        <v/>
      </c>
    </row>
    <row r="6924">
      <c r="A6924" t="inlineStr">
        <is>
          <t>2025</t>
        </is>
      </c>
      <c r="B6924" t="inlineStr">
        <is>
          <t>06</t>
        </is>
      </c>
      <c r="C6924" t="inlineStr">
        <is>
          <t>10059010</t>
        </is>
      </c>
      <c r="D6924" t="inlineStr">
        <is>
          <t>337</t>
        </is>
      </c>
      <c r="E6924" t="inlineStr">
        <is>
          <t>RR</t>
        </is>
      </c>
      <c r="F6924" t="n">
        <v>50320</v>
      </c>
      <c r="G6924" t="n">
        <v>50320</v>
      </c>
      <c r="H6924" t="n">
        <v>38441</v>
      </c>
      <c r="I6924" t="inlineStr">
        <is>
          <t>Milho</t>
        </is>
      </c>
      <c r="J6924">
        <f>SI.ERROR(BUSCARV(D6924,TablaPaises,6,FALSO),"Sin dato")</f>
        <v/>
      </c>
      <c r="K6924">
        <f>SI.ERROR(BUSCARV(C6924,TablaProductos,2,FALSO),"Sin dato")</f>
        <v/>
      </c>
      <c r="L6924">
        <f>SI(H6924&gt;=1000000,"Alto",SI(H6924&gt;=100000,"Medio","Bajo"))</f>
        <v/>
      </c>
      <c r="M6924">
        <f>SI.ERROR(BUSCARV(E6924,TablaEstados,3,FALSO),"Sin dato")</f>
        <v/>
      </c>
      <c r="N6924">
        <f>SI.ERROR(BUSCARV(E6924,TablaEstados,4,FALSO),"Sin dato")</f>
        <v/>
      </c>
    </row>
    <row r="6925">
      <c r="A6925" t="inlineStr">
        <is>
          <t>2025</t>
        </is>
      </c>
      <c r="B6925" t="inlineStr">
        <is>
          <t>09</t>
        </is>
      </c>
      <c r="C6925" t="inlineStr">
        <is>
          <t>10059010</t>
        </is>
      </c>
      <c r="D6925" t="inlineStr">
        <is>
          <t>317</t>
        </is>
      </c>
      <c r="E6925" t="inlineStr">
        <is>
          <t>RO</t>
        </is>
      </c>
      <c r="F6925" t="n">
        <v>3900000</v>
      </c>
      <c r="G6925" t="n">
        <v>3900000</v>
      </c>
      <c r="H6925" t="n">
        <v>773058</v>
      </c>
      <c r="I6925" t="inlineStr">
        <is>
          <t>Milho</t>
        </is>
      </c>
      <c r="J6925">
        <f>SI.ERROR(BUSCARV(D6925,TablaPaises,6,FALSO),"Sin dato")</f>
        <v/>
      </c>
      <c r="K6925">
        <f>SI.ERROR(BUSCARV(C6925,TablaProductos,2,FALSO),"Sin dato")</f>
        <v/>
      </c>
      <c r="L6925">
        <f>SI(H6925&gt;=1000000,"Alto",SI(H6925&gt;=100000,"Medio","Bajo"))</f>
        <v/>
      </c>
      <c r="M6925">
        <f>SI.ERROR(BUSCARV(E6925,TablaEstados,3,FALSO),"Sin dato")</f>
        <v/>
      </c>
      <c r="N6925">
        <f>SI.ERROR(BUSCARV(E6925,TablaEstados,4,FALSO),"Sin dato")</f>
        <v/>
      </c>
    </row>
    <row r="6926">
      <c r="A6926" t="inlineStr">
        <is>
          <t>2025</t>
        </is>
      </c>
      <c r="B6926" t="inlineStr">
        <is>
          <t>05</t>
        </is>
      </c>
      <c r="C6926" t="inlineStr">
        <is>
          <t>09011110</t>
        </is>
      </c>
      <c r="D6926" t="inlineStr">
        <is>
          <t>676</t>
        </is>
      </c>
      <c r="E6926" t="inlineStr">
        <is>
          <t>PR</t>
        </is>
      </c>
      <c r="F6926" t="n">
        <v>76</v>
      </c>
      <c r="G6926" t="n">
        <v>76700</v>
      </c>
      <c r="H6926" t="n">
        <v>555222</v>
      </c>
      <c r="I6926" t="inlineStr">
        <is>
          <t>Café en granos</t>
        </is>
      </c>
      <c r="J6926">
        <f>SI.ERROR(BUSCARV(D6926,TablaPaises,6,FALSO),"Sin dato")</f>
        <v/>
      </c>
      <c r="K6926">
        <f>SI.ERROR(BUSCARV(C6926,TablaProductos,2,FALSO),"Sin dato")</f>
        <v/>
      </c>
      <c r="L6926">
        <f>SI(H6926&gt;=1000000,"Alto",SI(H6926&gt;=100000,"Medio","Bajo"))</f>
        <v/>
      </c>
      <c r="M6926">
        <f>SI.ERROR(BUSCARV(E6926,TablaEstados,3,FALSO),"Sin dato")</f>
        <v/>
      </c>
      <c r="N6926">
        <f>SI.ERROR(BUSCARV(E6926,TablaEstados,4,FALSO),"Sin dato")</f>
        <v/>
      </c>
    </row>
    <row r="6927">
      <c r="A6927" t="inlineStr">
        <is>
          <t>2025</t>
        </is>
      </c>
      <c r="B6927" t="inlineStr">
        <is>
          <t>11</t>
        </is>
      </c>
      <c r="C6927" t="inlineStr">
        <is>
          <t>09011110</t>
        </is>
      </c>
      <c r="D6927" t="inlineStr">
        <is>
          <t>232</t>
        </is>
      </c>
      <c r="E6927" t="inlineStr">
        <is>
          <t>GO</t>
        </is>
      </c>
      <c r="F6927" t="n">
        <v>43</v>
      </c>
      <c r="G6927" t="n">
        <v>43200</v>
      </c>
      <c r="H6927" t="n">
        <v>376863</v>
      </c>
      <c r="I6927" t="inlineStr">
        <is>
          <t>Café en granos</t>
        </is>
      </c>
      <c r="J6927">
        <f>SI.ERROR(BUSCARV(D6927,TablaPaises,6,FALSO),"Sin dato")</f>
        <v/>
      </c>
      <c r="K6927">
        <f>SI.ERROR(BUSCARV(C6927,TablaProductos,2,FALSO),"Sin dato")</f>
        <v/>
      </c>
      <c r="L6927">
        <f>SI(H6927&gt;=1000000,"Alto",SI(H6927&gt;=100000,"Medio","Bajo"))</f>
        <v/>
      </c>
      <c r="M6927">
        <f>SI.ERROR(BUSCARV(E6927,TablaEstados,3,FALSO),"Sin dato")</f>
        <v/>
      </c>
      <c r="N6927">
        <f>SI.ERROR(BUSCARV(E6927,TablaEstados,4,FALSO),"Sin dato")</f>
        <v/>
      </c>
    </row>
    <row r="6928">
      <c r="A6928" t="inlineStr">
        <is>
          <t>2025</t>
        </is>
      </c>
      <c r="B6928" t="inlineStr">
        <is>
          <t>07</t>
        </is>
      </c>
      <c r="C6928" t="inlineStr">
        <is>
          <t>12019000</t>
        </is>
      </c>
      <c r="D6928" t="inlineStr">
        <is>
          <t>245</t>
        </is>
      </c>
      <c r="E6928" t="inlineStr">
        <is>
          <t>BA</t>
        </is>
      </c>
      <c r="F6928" t="n">
        <v>3800</v>
      </c>
      <c r="G6928" t="n">
        <v>3800000</v>
      </c>
      <c r="H6928" t="n">
        <v>1589350</v>
      </c>
      <c r="I6928" t="inlineStr">
        <is>
          <t>Soja</t>
        </is>
      </c>
      <c r="J6928">
        <f>SI.ERROR(BUSCARV(D6928,TablaPaises,6,FALSO),"Sin dato")</f>
        <v/>
      </c>
      <c r="K6928">
        <f>SI.ERROR(BUSCARV(C6928,TablaProductos,2,FALSO),"Sin dato")</f>
        <v/>
      </c>
      <c r="L6928">
        <f>SI(H6928&gt;=1000000,"Alto",SI(H6928&gt;=100000,"Medio","Bajo"))</f>
        <v/>
      </c>
      <c r="M6928">
        <f>SI.ERROR(BUSCARV(E6928,TablaEstados,3,FALSO),"Sin dato")</f>
        <v/>
      </c>
      <c r="N6928">
        <f>SI.ERROR(BUSCARV(E6928,TablaEstados,4,FALSO),"Sin dato")</f>
        <v/>
      </c>
    </row>
    <row r="6929">
      <c r="A6929" t="inlineStr">
        <is>
          <t>2025</t>
        </is>
      </c>
      <c r="B6929" t="inlineStr">
        <is>
          <t>12</t>
        </is>
      </c>
      <c r="C6929" t="inlineStr">
        <is>
          <t>12019000</t>
        </is>
      </c>
      <c r="D6929" t="inlineStr">
        <is>
          <t>403</t>
        </is>
      </c>
      <c r="E6929" t="inlineStr">
        <is>
          <t>MT</t>
        </is>
      </c>
      <c r="F6929" t="n">
        <v>2024</v>
      </c>
      <c r="G6929" t="n">
        <v>2023500</v>
      </c>
      <c r="H6929" t="n">
        <v>877856</v>
      </c>
      <c r="I6929" t="inlineStr">
        <is>
          <t>Soja</t>
        </is>
      </c>
      <c r="J6929">
        <f>SI.ERROR(BUSCARV(D6929,TablaPaises,6,FALSO),"Sin dato")</f>
        <v/>
      </c>
      <c r="K6929">
        <f>SI.ERROR(BUSCARV(C6929,TablaProductos,2,FALSO),"Sin dato")</f>
        <v/>
      </c>
      <c r="L6929">
        <f>SI(H6929&gt;=1000000,"Alto",SI(H6929&gt;=100000,"Medio","Bajo"))</f>
        <v/>
      </c>
      <c r="M6929">
        <f>SI.ERROR(BUSCARV(E6929,TablaEstados,3,FALSO),"Sin dato")</f>
        <v/>
      </c>
      <c r="N6929">
        <f>SI.ERROR(BUSCARV(E6929,TablaEstados,4,FALSO),"Sin dato")</f>
        <v/>
      </c>
    </row>
    <row r="6930">
      <c r="A6930" t="inlineStr">
        <is>
          <t>2025</t>
        </is>
      </c>
      <c r="B6930" t="inlineStr">
        <is>
          <t>09</t>
        </is>
      </c>
      <c r="C6930" t="inlineStr">
        <is>
          <t>09011110</t>
        </is>
      </c>
      <c r="D6930" t="inlineStr">
        <is>
          <t>403</t>
        </is>
      </c>
      <c r="E6930" t="inlineStr">
        <is>
          <t>MG</t>
        </is>
      </c>
      <c r="F6930" t="n">
        <v>53</v>
      </c>
      <c r="G6930" t="n">
        <v>52800</v>
      </c>
      <c r="H6930" t="n">
        <v>228624</v>
      </c>
      <c r="I6930" t="inlineStr">
        <is>
          <t>Café en granos</t>
        </is>
      </c>
      <c r="J6930">
        <f>SI.ERROR(BUSCARV(D6930,TablaPaises,6,FALSO),"Sin dato")</f>
        <v/>
      </c>
      <c r="K6930">
        <f>SI.ERROR(BUSCARV(C6930,TablaProductos,2,FALSO),"Sin dato")</f>
        <v/>
      </c>
      <c r="L6930">
        <f>SI(H6930&gt;=1000000,"Alto",SI(H6930&gt;=100000,"Medio","Bajo"))</f>
        <v/>
      </c>
      <c r="M6930">
        <f>SI.ERROR(BUSCARV(E6930,TablaEstados,3,FALSO),"Sin dato")</f>
        <v/>
      </c>
      <c r="N6930">
        <f>SI.ERROR(BUSCARV(E6930,TablaEstados,4,FALSO),"Sin dato")</f>
        <v/>
      </c>
    </row>
    <row r="6931">
      <c r="A6931" t="inlineStr">
        <is>
          <t>2025</t>
        </is>
      </c>
      <c r="B6931" t="inlineStr">
        <is>
          <t>06</t>
        </is>
      </c>
      <c r="C6931" t="inlineStr">
        <is>
          <t>52010020</t>
        </is>
      </c>
      <c r="D6931" t="inlineStr">
        <is>
          <t>586</t>
        </is>
      </c>
      <c r="E6931" t="inlineStr">
        <is>
          <t>MT</t>
        </is>
      </c>
      <c r="F6931" t="n">
        <v>25</v>
      </c>
      <c r="G6931" t="n">
        <v>25195</v>
      </c>
      <c r="H6931" t="n">
        <v>40826</v>
      </c>
      <c r="I6931" t="inlineStr">
        <is>
          <t>Algodón</t>
        </is>
      </c>
      <c r="J6931">
        <f>SI.ERROR(BUSCARV(D6931,TablaPaises,6,FALSO),"Sin dato")</f>
        <v/>
      </c>
      <c r="K6931">
        <f>SI.ERROR(BUSCARV(C6931,TablaProductos,2,FALSO),"Sin dato")</f>
        <v/>
      </c>
      <c r="L6931">
        <f>SI(H6931&gt;=1000000,"Alto",SI(H6931&gt;=100000,"Medio","Bajo"))</f>
        <v/>
      </c>
      <c r="M6931">
        <f>SI.ERROR(BUSCARV(E6931,TablaEstados,3,FALSO),"Sin dato")</f>
        <v/>
      </c>
      <c r="N6931">
        <f>SI.ERROR(BUSCARV(E6931,TablaEstados,4,FALSO),"Sin dato")</f>
        <v/>
      </c>
    </row>
    <row r="6932">
      <c r="A6932" t="inlineStr">
        <is>
          <t>2025</t>
        </is>
      </c>
      <c r="B6932" t="inlineStr">
        <is>
          <t>01</t>
        </is>
      </c>
      <c r="C6932" t="inlineStr">
        <is>
          <t>10059010</t>
        </is>
      </c>
      <c r="D6932" t="inlineStr">
        <is>
          <t>850</t>
        </is>
      </c>
      <c r="E6932" t="inlineStr">
        <is>
          <t>RR</t>
        </is>
      </c>
      <c r="F6932" t="n">
        <v>30000</v>
      </c>
      <c r="G6932" t="n">
        <v>30000</v>
      </c>
      <c r="H6932" t="n">
        <v>24845</v>
      </c>
      <c r="I6932" t="inlineStr">
        <is>
          <t>Milho</t>
        </is>
      </c>
      <c r="J6932">
        <f>SI.ERROR(BUSCARV(D6932,TablaPaises,6,FALSO),"Sin dato")</f>
        <v/>
      </c>
      <c r="K6932">
        <f>SI.ERROR(BUSCARV(C6932,TablaProductos,2,FALSO),"Sin dato")</f>
        <v/>
      </c>
      <c r="L6932">
        <f>SI(H6932&gt;=1000000,"Alto",SI(H6932&gt;=100000,"Medio","Bajo"))</f>
        <v/>
      </c>
      <c r="M6932">
        <f>SI.ERROR(BUSCARV(E6932,TablaEstados,3,FALSO),"Sin dato")</f>
        <v/>
      </c>
      <c r="N6932">
        <f>SI.ERROR(BUSCARV(E6932,TablaEstados,4,FALSO),"Sin dato")</f>
        <v/>
      </c>
    </row>
    <row r="6933">
      <c r="A6933" t="inlineStr">
        <is>
          <t>2025</t>
        </is>
      </c>
      <c r="B6933" t="inlineStr">
        <is>
          <t>03</t>
        </is>
      </c>
      <c r="C6933" t="inlineStr">
        <is>
          <t>12019000</t>
        </is>
      </c>
      <c r="D6933" t="inlineStr">
        <is>
          <t>776</t>
        </is>
      </c>
      <c r="E6933" t="inlineStr">
        <is>
          <t>RR</t>
        </is>
      </c>
      <c r="F6933" t="n">
        <v>4700</v>
      </c>
      <c r="G6933" t="n">
        <v>4700000</v>
      </c>
      <c r="H6933" t="n">
        <v>1940959</v>
      </c>
      <c r="I6933" t="inlineStr">
        <is>
          <t>Soja</t>
        </is>
      </c>
      <c r="J6933">
        <f>SI.ERROR(BUSCARV(D6933,TablaPaises,6,FALSO),"Sin dato")</f>
        <v/>
      </c>
      <c r="K6933">
        <f>SI.ERROR(BUSCARV(C6933,TablaProductos,2,FALSO),"Sin dato")</f>
        <v/>
      </c>
      <c r="L6933">
        <f>SI(H6933&gt;=1000000,"Alto",SI(H6933&gt;=100000,"Medio","Bajo"))</f>
        <v/>
      </c>
      <c r="M6933">
        <f>SI.ERROR(BUSCARV(E6933,TablaEstados,3,FALSO),"Sin dato")</f>
        <v/>
      </c>
      <c r="N6933">
        <f>SI.ERROR(BUSCARV(E6933,TablaEstados,4,FALSO),"Sin dato")</f>
        <v/>
      </c>
    </row>
    <row r="6934">
      <c r="A6934" t="inlineStr">
        <is>
          <t>2025</t>
        </is>
      </c>
      <c r="B6934" t="inlineStr">
        <is>
          <t>03</t>
        </is>
      </c>
      <c r="C6934" t="inlineStr">
        <is>
          <t>52010020</t>
        </is>
      </c>
      <c r="D6934" t="inlineStr">
        <is>
          <t>827</t>
        </is>
      </c>
      <c r="E6934" t="inlineStr">
        <is>
          <t>MG</t>
        </is>
      </c>
      <c r="F6934" t="n">
        <v>1187</v>
      </c>
      <c r="G6934" t="n">
        <v>1185282</v>
      </c>
      <c r="H6934" t="n">
        <v>1939359</v>
      </c>
      <c r="I6934" t="inlineStr">
        <is>
          <t>Algodón</t>
        </is>
      </c>
      <c r="J6934">
        <f>SI.ERROR(BUSCARV(D6934,TablaPaises,6,FALSO),"Sin dato")</f>
        <v/>
      </c>
      <c r="K6934">
        <f>SI.ERROR(BUSCARV(C6934,TablaProductos,2,FALSO),"Sin dato")</f>
        <v/>
      </c>
      <c r="L6934">
        <f>SI(H6934&gt;=1000000,"Alto",SI(H6934&gt;=100000,"Medio","Bajo"))</f>
        <v/>
      </c>
      <c r="M6934">
        <f>SI.ERROR(BUSCARV(E6934,TablaEstados,3,FALSO),"Sin dato")</f>
        <v/>
      </c>
      <c r="N6934">
        <f>SI.ERROR(BUSCARV(E6934,TablaEstados,4,FALSO),"Sin dato")</f>
        <v/>
      </c>
    </row>
    <row r="6935">
      <c r="A6935" t="inlineStr">
        <is>
          <t>2025</t>
        </is>
      </c>
      <c r="B6935" t="inlineStr">
        <is>
          <t>01</t>
        </is>
      </c>
      <c r="C6935" t="inlineStr">
        <is>
          <t>10059010</t>
        </is>
      </c>
      <c r="D6935" t="inlineStr">
        <is>
          <t>372</t>
        </is>
      </c>
      <c r="E6935" t="inlineStr">
        <is>
          <t>PR</t>
        </is>
      </c>
      <c r="F6935" t="n">
        <v>21860428</v>
      </c>
      <c r="G6935" t="n">
        <v>21860428</v>
      </c>
      <c r="H6935" t="n">
        <v>4893822</v>
      </c>
      <c r="I6935" t="inlineStr">
        <is>
          <t>Milho</t>
        </is>
      </c>
      <c r="J6935">
        <f>SI.ERROR(BUSCARV(D6935,TablaPaises,6,FALSO),"Sin dato")</f>
        <v/>
      </c>
      <c r="K6935">
        <f>SI.ERROR(BUSCARV(C6935,TablaProductos,2,FALSO),"Sin dato")</f>
        <v/>
      </c>
      <c r="L6935">
        <f>SI(H6935&gt;=1000000,"Alto",SI(H6935&gt;=100000,"Medio","Bajo"))</f>
        <v/>
      </c>
      <c r="M6935">
        <f>SI.ERROR(BUSCARV(E6935,TablaEstados,3,FALSO),"Sin dato")</f>
        <v/>
      </c>
      <c r="N6935">
        <f>SI.ERROR(BUSCARV(E6935,TablaEstados,4,FALSO),"Sin dato")</f>
        <v/>
      </c>
    </row>
    <row r="6936">
      <c r="A6936" t="inlineStr">
        <is>
          <t>2025</t>
        </is>
      </c>
      <c r="B6936" t="inlineStr">
        <is>
          <t>05</t>
        </is>
      </c>
      <c r="C6936" t="inlineStr">
        <is>
          <t>09011110</t>
        </is>
      </c>
      <c r="D6936" t="inlineStr">
        <is>
          <t>245</t>
        </is>
      </c>
      <c r="E6936" t="inlineStr">
        <is>
          <t>ES</t>
        </is>
      </c>
      <c r="F6936" t="n">
        <v>58</v>
      </c>
      <c r="G6936" t="n">
        <v>57600</v>
      </c>
      <c r="H6936" t="n">
        <v>377856</v>
      </c>
      <c r="I6936" t="inlineStr">
        <is>
          <t>Café en granos</t>
        </is>
      </c>
      <c r="J6936">
        <f>SI.ERROR(BUSCARV(D6936,TablaPaises,6,FALSO),"Sin dato")</f>
        <v/>
      </c>
      <c r="K6936">
        <f>SI.ERROR(BUSCARV(C6936,TablaProductos,2,FALSO),"Sin dato")</f>
        <v/>
      </c>
      <c r="L6936">
        <f>SI(H6936&gt;=1000000,"Alto",SI(H6936&gt;=100000,"Medio","Bajo"))</f>
        <v/>
      </c>
      <c r="M6936">
        <f>SI.ERROR(BUSCARV(E6936,TablaEstados,3,FALSO),"Sin dato")</f>
        <v/>
      </c>
      <c r="N6936">
        <f>SI.ERROR(BUSCARV(E6936,TablaEstados,4,FALSO),"Sin dato")</f>
        <v/>
      </c>
    </row>
    <row r="6937">
      <c r="A6937" t="inlineStr">
        <is>
          <t>2025</t>
        </is>
      </c>
      <c r="B6937" t="inlineStr">
        <is>
          <t>04</t>
        </is>
      </c>
      <c r="C6937" t="inlineStr">
        <is>
          <t>09011110</t>
        </is>
      </c>
      <c r="D6937" t="inlineStr">
        <is>
          <t>240</t>
        </is>
      </c>
      <c r="E6937" t="inlineStr">
        <is>
          <t>BA</t>
        </is>
      </c>
      <c r="F6937" t="n">
        <v>78</v>
      </c>
      <c r="G6937" t="n">
        <v>79200</v>
      </c>
      <c r="H6937" t="n">
        <v>593400</v>
      </c>
      <c r="I6937" t="inlineStr">
        <is>
          <t>Café en granos</t>
        </is>
      </c>
      <c r="J6937">
        <f>SI.ERROR(BUSCARV(D6937,TablaPaises,6,FALSO),"Sin dato")</f>
        <v/>
      </c>
      <c r="K6937">
        <f>SI.ERROR(BUSCARV(C6937,TablaProductos,2,FALSO),"Sin dato")</f>
        <v/>
      </c>
      <c r="L6937">
        <f>SI(H6937&gt;=1000000,"Alto",SI(H6937&gt;=100000,"Medio","Bajo"))</f>
        <v/>
      </c>
      <c r="M6937">
        <f>SI.ERROR(BUSCARV(E6937,TablaEstados,3,FALSO),"Sin dato")</f>
        <v/>
      </c>
      <c r="N6937">
        <f>SI.ERROR(BUSCARV(E6937,TablaEstados,4,FALSO),"Sin dato")</f>
        <v/>
      </c>
    </row>
    <row r="6938">
      <c r="A6938" t="inlineStr">
        <is>
          <t>2025</t>
        </is>
      </c>
      <c r="B6938" t="inlineStr">
        <is>
          <t>02</t>
        </is>
      </c>
      <c r="C6938" t="inlineStr">
        <is>
          <t>09011110</t>
        </is>
      </c>
      <c r="D6938" t="inlineStr">
        <is>
          <t>275</t>
        </is>
      </c>
      <c r="E6938" t="inlineStr">
        <is>
          <t>BA</t>
        </is>
      </c>
      <c r="F6938" t="n">
        <v>216</v>
      </c>
      <c r="G6938" t="n">
        <v>216000</v>
      </c>
      <c r="H6938" t="n">
        <v>1488096</v>
      </c>
      <c r="I6938" t="inlineStr">
        <is>
          <t>Café en granos</t>
        </is>
      </c>
      <c r="J6938">
        <f>SI.ERROR(BUSCARV(D6938,TablaPaises,6,FALSO),"Sin dato")</f>
        <v/>
      </c>
      <c r="K6938">
        <f>SI.ERROR(BUSCARV(C6938,TablaProductos,2,FALSO),"Sin dato")</f>
        <v/>
      </c>
      <c r="L6938">
        <f>SI(H6938&gt;=1000000,"Alto",SI(H6938&gt;=100000,"Medio","Bajo"))</f>
        <v/>
      </c>
      <c r="M6938">
        <f>SI.ERROR(BUSCARV(E6938,TablaEstados,3,FALSO),"Sin dato")</f>
        <v/>
      </c>
      <c r="N6938">
        <f>SI.ERROR(BUSCARV(E6938,TablaEstados,4,FALSO),"Sin dato")</f>
        <v/>
      </c>
    </row>
    <row r="6939">
      <c r="A6939" t="inlineStr">
        <is>
          <t>2025</t>
        </is>
      </c>
      <c r="B6939" t="inlineStr">
        <is>
          <t>10</t>
        </is>
      </c>
      <c r="C6939" t="inlineStr">
        <is>
          <t>10059010</t>
        </is>
      </c>
      <c r="D6939" t="inlineStr">
        <is>
          <t>431</t>
        </is>
      </c>
      <c r="E6939" t="inlineStr">
        <is>
          <t>RO</t>
        </is>
      </c>
      <c r="F6939" t="n">
        <v>27288779</v>
      </c>
      <c r="G6939" t="n">
        <v>27288779</v>
      </c>
      <c r="H6939" t="n">
        <v>5500458</v>
      </c>
      <c r="I6939" t="inlineStr">
        <is>
          <t>Milho</t>
        </is>
      </c>
      <c r="J6939">
        <f>SI.ERROR(BUSCARV(D6939,TablaPaises,6,FALSO),"Sin dato")</f>
        <v/>
      </c>
      <c r="K6939">
        <f>SI.ERROR(BUSCARV(C6939,TablaProductos,2,FALSO),"Sin dato")</f>
        <v/>
      </c>
      <c r="L6939">
        <f>SI(H6939&gt;=1000000,"Alto",SI(H6939&gt;=100000,"Medio","Bajo"))</f>
        <v/>
      </c>
      <c r="M6939">
        <f>SI.ERROR(BUSCARV(E6939,TablaEstados,3,FALSO),"Sin dato")</f>
        <v/>
      </c>
      <c r="N6939">
        <f>SI.ERROR(BUSCARV(E6939,TablaEstados,4,FALSO),"Sin dato")</f>
        <v/>
      </c>
    </row>
    <row r="6940">
      <c r="A6940" t="inlineStr">
        <is>
          <t>2025</t>
        </is>
      </c>
      <c r="B6940" t="inlineStr">
        <is>
          <t>02</t>
        </is>
      </c>
      <c r="C6940" t="inlineStr">
        <is>
          <t>09011110</t>
        </is>
      </c>
      <c r="D6940" t="inlineStr">
        <is>
          <t>386</t>
        </is>
      </c>
      <c r="E6940" t="inlineStr">
        <is>
          <t>MG</t>
        </is>
      </c>
      <c r="F6940" t="n">
        <v>712</v>
      </c>
      <c r="G6940" t="n">
        <v>710350</v>
      </c>
      <c r="H6940" t="n">
        <v>4916502</v>
      </c>
      <c r="I6940" t="inlineStr">
        <is>
          <t>Café en granos</t>
        </is>
      </c>
      <c r="J6940">
        <f>SI.ERROR(BUSCARV(D6940,TablaPaises,6,FALSO),"Sin dato")</f>
        <v/>
      </c>
      <c r="K6940">
        <f>SI.ERROR(BUSCARV(C6940,TablaProductos,2,FALSO),"Sin dato")</f>
        <v/>
      </c>
      <c r="L6940">
        <f>SI(H6940&gt;=1000000,"Alto",SI(H6940&gt;=100000,"Medio","Bajo"))</f>
        <v/>
      </c>
      <c r="M6940">
        <f>SI.ERROR(BUSCARV(E6940,TablaEstados,3,FALSO),"Sin dato")</f>
        <v/>
      </c>
      <c r="N6940">
        <f>SI.ERROR(BUSCARV(E6940,TablaEstados,4,FALSO),"Sin dato")</f>
        <v/>
      </c>
    </row>
    <row r="6941">
      <c r="A6941" t="inlineStr">
        <is>
          <t>2025</t>
        </is>
      </c>
      <c r="B6941" t="inlineStr">
        <is>
          <t>07</t>
        </is>
      </c>
      <c r="C6941" t="inlineStr">
        <is>
          <t>09011110</t>
        </is>
      </c>
      <c r="D6941" t="inlineStr">
        <is>
          <t>607</t>
        </is>
      </c>
      <c r="E6941" t="inlineStr">
        <is>
          <t>BA</t>
        </is>
      </c>
      <c r="F6941" t="n">
        <v>130</v>
      </c>
      <c r="G6941" t="n">
        <v>134807</v>
      </c>
      <c r="H6941" t="n">
        <v>628736</v>
      </c>
      <c r="I6941" t="inlineStr">
        <is>
          <t>Café en granos</t>
        </is>
      </c>
      <c r="J6941">
        <f>SI.ERROR(BUSCARV(D6941,TablaPaises,6,FALSO),"Sin dato")</f>
        <v/>
      </c>
      <c r="K6941">
        <f>SI.ERROR(BUSCARV(C6941,TablaProductos,2,FALSO),"Sin dato")</f>
        <v/>
      </c>
      <c r="L6941">
        <f>SI(H6941&gt;=1000000,"Alto",SI(H6941&gt;=100000,"Medio","Bajo"))</f>
        <v/>
      </c>
      <c r="M6941">
        <f>SI.ERROR(BUSCARV(E6941,TablaEstados,3,FALSO),"Sin dato")</f>
        <v/>
      </c>
      <c r="N6941">
        <f>SI.ERROR(BUSCARV(E6941,TablaEstados,4,FALSO),"Sin dato")</f>
        <v/>
      </c>
    </row>
    <row r="6942">
      <c r="A6942" t="inlineStr">
        <is>
          <t>2025</t>
        </is>
      </c>
      <c r="B6942" t="inlineStr">
        <is>
          <t>09</t>
        </is>
      </c>
      <c r="C6942" t="inlineStr">
        <is>
          <t>09011200</t>
        </is>
      </c>
      <c r="D6942" t="inlineStr">
        <is>
          <t>580</t>
        </is>
      </c>
      <c r="E6942" t="inlineStr">
        <is>
          <t>PR</t>
        </is>
      </c>
      <c r="F6942" t="n">
        <v>4</v>
      </c>
      <c r="G6942" t="n">
        <v>4</v>
      </c>
      <c r="H6942" t="n">
        <v>195</v>
      </c>
      <c r="I6942" t="inlineStr">
        <is>
          <t>Café en granos</t>
        </is>
      </c>
      <c r="J6942">
        <f>SI.ERROR(BUSCARV(D6942,TablaPaises,6,FALSO),"Sin dato")</f>
        <v/>
      </c>
      <c r="K6942">
        <f>SI.ERROR(BUSCARV(C6942,TablaProductos,2,FALSO),"Sin dato")</f>
        <v/>
      </c>
      <c r="L6942">
        <f>SI(H6942&gt;=1000000,"Alto",SI(H6942&gt;=100000,"Medio","Bajo"))</f>
        <v/>
      </c>
      <c r="M6942">
        <f>SI.ERROR(BUSCARV(E6942,TablaEstados,3,FALSO),"Sin dato")</f>
        <v/>
      </c>
      <c r="N6942">
        <f>SI.ERROR(BUSCARV(E6942,TablaEstados,4,FALSO),"Sin dato")</f>
        <v/>
      </c>
    </row>
    <row r="6943">
      <c r="A6943" t="inlineStr">
        <is>
          <t>2025</t>
        </is>
      </c>
      <c r="B6943" t="inlineStr">
        <is>
          <t>07</t>
        </is>
      </c>
      <c r="C6943" t="inlineStr">
        <is>
          <t>09011200</t>
        </is>
      </c>
      <c r="D6943" t="inlineStr">
        <is>
          <t>476</t>
        </is>
      </c>
      <c r="E6943" t="inlineStr">
        <is>
          <t>SP</t>
        </is>
      </c>
      <c r="F6943" t="n">
        <v>7</v>
      </c>
      <c r="G6943" t="n">
        <v>7</v>
      </c>
      <c r="H6943" t="n">
        <v>258</v>
      </c>
      <c r="I6943" t="inlineStr">
        <is>
          <t>Café en granos</t>
        </is>
      </c>
      <c r="J6943">
        <f>SI.ERROR(BUSCARV(D6943,TablaPaises,6,FALSO),"Sin dato")</f>
        <v/>
      </c>
      <c r="K6943">
        <f>SI.ERROR(BUSCARV(C6943,TablaProductos,2,FALSO),"Sin dato")</f>
        <v/>
      </c>
      <c r="L6943">
        <f>SI(H6943&gt;=1000000,"Alto",SI(H6943&gt;=100000,"Medio","Bajo"))</f>
        <v/>
      </c>
      <c r="M6943">
        <f>SI.ERROR(BUSCARV(E6943,TablaEstados,3,FALSO),"Sin dato")</f>
        <v/>
      </c>
      <c r="N6943">
        <f>SI.ERROR(BUSCARV(E6943,TablaEstados,4,FALSO),"Sin dato")</f>
        <v/>
      </c>
    </row>
    <row r="6944">
      <c r="A6944" t="inlineStr">
        <is>
          <t>2025</t>
        </is>
      </c>
      <c r="B6944" t="inlineStr">
        <is>
          <t>01</t>
        </is>
      </c>
      <c r="C6944" t="inlineStr">
        <is>
          <t>52010020</t>
        </is>
      </c>
      <c r="D6944" t="inlineStr">
        <is>
          <t>576</t>
        </is>
      </c>
      <c r="E6944" t="inlineStr">
        <is>
          <t>MT</t>
        </is>
      </c>
      <c r="F6944" t="n">
        <v>432</v>
      </c>
      <c r="G6944" t="n">
        <v>431585</v>
      </c>
      <c r="H6944" t="n">
        <v>783857</v>
      </c>
      <c r="I6944" t="inlineStr">
        <is>
          <t>Algodón</t>
        </is>
      </c>
      <c r="J6944">
        <f>SI.ERROR(BUSCARV(D6944,TablaPaises,6,FALSO),"Sin dato")</f>
        <v/>
      </c>
      <c r="K6944">
        <f>SI.ERROR(BUSCARV(C6944,TablaProductos,2,FALSO),"Sin dato")</f>
        <v/>
      </c>
      <c r="L6944">
        <f>SI(H6944&gt;=1000000,"Alto",SI(H6944&gt;=100000,"Medio","Bajo"))</f>
        <v/>
      </c>
      <c r="M6944">
        <f>SI.ERROR(BUSCARV(E6944,TablaEstados,3,FALSO),"Sin dato")</f>
        <v/>
      </c>
      <c r="N6944">
        <f>SI.ERROR(BUSCARV(E6944,TablaEstados,4,FALSO),"Sin dato")</f>
        <v/>
      </c>
    </row>
    <row r="6945">
      <c r="A6945" t="inlineStr">
        <is>
          <t>2025</t>
        </is>
      </c>
      <c r="B6945" t="inlineStr">
        <is>
          <t>01</t>
        </is>
      </c>
      <c r="C6945" t="inlineStr">
        <is>
          <t>09011110</t>
        </is>
      </c>
      <c r="D6945" t="inlineStr">
        <is>
          <t>670</t>
        </is>
      </c>
      <c r="E6945" t="inlineStr">
        <is>
          <t>ES</t>
        </is>
      </c>
      <c r="F6945" t="n">
        <v>130</v>
      </c>
      <c r="G6945" t="n">
        <v>129600</v>
      </c>
      <c r="H6945" t="n">
        <v>485750</v>
      </c>
      <c r="I6945" t="inlineStr">
        <is>
          <t>Café en granos</t>
        </is>
      </c>
      <c r="J6945">
        <f>SI.ERROR(BUSCARV(D6945,TablaPaises,6,FALSO),"Sin dato")</f>
        <v/>
      </c>
      <c r="K6945">
        <f>SI.ERROR(BUSCARV(C6945,TablaProductos,2,FALSO),"Sin dato")</f>
        <v/>
      </c>
      <c r="L6945">
        <f>SI(H6945&gt;=1000000,"Alto",SI(H6945&gt;=100000,"Medio","Bajo"))</f>
        <v/>
      </c>
      <c r="M6945">
        <f>SI.ERROR(BUSCARV(E6945,TablaEstados,3,FALSO),"Sin dato")</f>
        <v/>
      </c>
      <c r="N6945">
        <f>SI.ERROR(BUSCARV(E6945,TablaEstados,4,FALSO),"Sin dato")</f>
        <v/>
      </c>
    </row>
    <row r="6946">
      <c r="A6946" t="inlineStr">
        <is>
          <t>2025</t>
        </is>
      </c>
      <c r="B6946" t="inlineStr">
        <is>
          <t>03</t>
        </is>
      </c>
      <c r="C6946" t="inlineStr">
        <is>
          <t>12011000</t>
        </is>
      </c>
      <c r="D6946" t="inlineStr">
        <is>
          <t>249</t>
        </is>
      </c>
      <c r="E6946" t="inlineStr">
        <is>
          <t>TO</t>
        </is>
      </c>
      <c r="F6946" t="n">
        <v>0</v>
      </c>
      <c r="G6946" t="n">
        <v>0</v>
      </c>
      <c r="H6946" t="n">
        <v>0</v>
      </c>
      <c r="I6946" t="inlineStr">
        <is>
          <t>Soja</t>
        </is>
      </c>
      <c r="J6946">
        <f>SI.ERROR(BUSCARV(D6946,TablaPaises,6,FALSO),"Sin dato")</f>
        <v/>
      </c>
      <c r="K6946">
        <f>SI.ERROR(BUSCARV(C6946,TablaProductos,2,FALSO),"Sin dato")</f>
        <v/>
      </c>
      <c r="L6946">
        <f>SI(H6946&gt;=1000000,"Alto",SI(H6946&gt;=100000,"Medio","Bajo"))</f>
        <v/>
      </c>
      <c r="M6946">
        <f>SI.ERROR(BUSCARV(E6946,TablaEstados,3,FALSO),"Sin dato")</f>
        <v/>
      </c>
      <c r="N6946">
        <f>SI.ERROR(BUSCARV(E6946,TablaEstados,4,FALSO),"Sin dato")</f>
        <v/>
      </c>
    </row>
    <row r="6947">
      <c r="A6947" t="inlineStr">
        <is>
          <t>2025</t>
        </is>
      </c>
      <c r="B6947" t="inlineStr">
        <is>
          <t>04</t>
        </is>
      </c>
      <c r="C6947" t="inlineStr">
        <is>
          <t>52010020</t>
        </is>
      </c>
      <c r="D6947" t="inlineStr">
        <is>
          <t>399</t>
        </is>
      </c>
      <c r="E6947" t="inlineStr">
        <is>
          <t>MT</t>
        </is>
      </c>
      <c r="F6947" t="n">
        <v>20</v>
      </c>
      <c r="G6947" t="n">
        <v>19518</v>
      </c>
      <c r="H6947" t="n">
        <v>30766</v>
      </c>
      <c r="I6947" t="inlineStr">
        <is>
          <t>Algodón</t>
        </is>
      </c>
      <c r="J6947">
        <f>SI.ERROR(BUSCARV(D6947,TablaPaises,6,FALSO),"Sin dato")</f>
        <v/>
      </c>
      <c r="K6947">
        <f>SI.ERROR(BUSCARV(C6947,TablaProductos,2,FALSO),"Sin dato")</f>
        <v/>
      </c>
      <c r="L6947">
        <f>SI(H6947&gt;=1000000,"Alto",SI(H6947&gt;=100000,"Medio","Bajo"))</f>
        <v/>
      </c>
      <c r="M6947">
        <f>SI.ERROR(BUSCARV(E6947,TablaEstados,3,FALSO),"Sin dato")</f>
        <v/>
      </c>
      <c r="N6947">
        <f>SI.ERROR(BUSCARV(E6947,TablaEstados,4,FALSO),"Sin dato")</f>
        <v/>
      </c>
    </row>
    <row r="6948">
      <c r="A6948" t="inlineStr">
        <is>
          <t>2025</t>
        </is>
      </c>
      <c r="B6948" t="inlineStr">
        <is>
          <t>09</t>
        </is>
      </c>
      <c r="C6948" t="inlineStr">
        <is>
          <t>09011110</t>
        </is>
      </c>
      <c r="D6948" t="inlineStr">
        <is>
          <t>158</t>
        </is>
      </c>
      <c r="E6948" t="inlineStr">
        <is>
          <t>ES</t>
        </is>
      </c>
      <c r="F6948" t="n">
        <v>26</v>
      </c>
      <c r="G6948" t="n">
        <v>26400</v>
      </c>
      <c r="H6948" t="n">
        <v>117736</v>
      </c>
      <c r="I6948" t="inlineStr">
        <is>
          <t>Café en granos</t>
        </is>
      </c>
      <c r="J6948">
        <f>SI.ERROR(BUSCARV(D6948,TablaPaises,6,FALSO),"Sin dato")</f>
        <v/>
      </c>
      <c r="K6948">
        <f>SI.ERROR(BUSCARV(C6948,TablaProductos,2,FALSO),"Sin dato")</f>
        <v/>
      </c>
      <c r="L6948">
        <f>SI(H6948&gt;=1000000,"Alto",SI(H6948&gt;=100000,"Medio","Bajo"))</f>
        <v/>
      </c>
      <c r="M6948">
        <f>SI.ERROR(BUSCARV(E6948,TablaEstados,3,FALSO),"Sin dato")</f>
        <v/>
      </c>
      <c r="N6948">
        <f>SI.ERROR(BUSCARV(E6948,TablaEstados,4,FALSO),"Sin dato")</f>
        <v/>
      </c>
    </row>
    <row r="6949">
      <c r="A6949" t="inlineStr">
        <is>
          <t>2025</t>
        </is>
      </c>
      <c r="B6949" t="inlineStr">
        <is>
          <t>10</t>
        </is>
      </c>
      <c r="C6949" t="inlineStr">
        <is>
          <t>09011110</t>
        </is>
      </c>
      <c r="D6949" t="inlineStr">
        <is>
          <t>158</t>
        </is>
      </c>
      <c r="E6949" t="inlineStr">
        <is>
          <t>ES</t>
        </is>
      </c>
      <c r="F6949" t="n">
        <v>216</v>
      </c>
      <c r="G6949" t="n">
        <v>216317</v>
      </c>
      <c r="H6949" t="n">
        <v>902216</v>
      </c>
      <c r="I6949" t="inlineStr">
        <is>
          <t>Café en granos</t>
        </is>
      </c>
      <c r="J6949">
        <f>SI.ERROR(BUSCARV(D6949,TablaPaises,6,FALSO),"Sin dato")</f>
        <v/>
      </c>
      <c r="K6949">
        <f>SI.ERROR(BUSCARV(C6949,TablaProductos,2,FALSO),"Sin dato")</f>
        <v/>
      </c>
      <c r="L6949">
        <f>SI(H6949&gt;=1000000,"Alto",SI(H6949&gt;=100000,"Medio","Bajo"))</f>
        <v/>
      </c>
      <c r="M6949">
        <f>SI.ERROR(BUSCARV(E6949,TablaEstados,3,FALSO),"Sin dato")</f>
        <v/>
      </c>
      <c r="N6949">
        <f>SI.ERROR(BUSCARV(E6949,TablaEstados,4,FALSO),"Sin dato")</f>
        <v/>
      </c>
    </row>
    <row r="6950">
      <c r="A6950" t="inlineStr">
        <is>
          <t>2025</t>
        </is>
      </c>
      <c r="B6950" t="inlineStr">
        <is>
          <t>10</t>
        </is>
      </c>
      <c r="C6950" t="inlineStr">
        <is>
          <t>52010020</t>
        </is>
      </c>
      <c r="D6950" t="inlineStr">
        <is>
          <t>081</t>
        </is>
      </c>
      <c r="E6950" t="inlineStr">
        <is>
          <t>PI</t>
        </is>
      </c>
      <c r="F6950" t="n">
        <v>392</v>
      </c>
      <c r="G6950" t="n">
        <v>392241</v>
      </c>
      <c r="H6950" t="n">
        <v>679380</v>
      </c>
      <c r="I6950" t="inlineStr">
        <is>
          <t>Algodón</t>
        </is>
      </c>
      <c r="J6950">
        <f>SI.ERROR(BUSCARV(D6950,TablaPaises,6,FALSO),"Sin dato")</f>
        <v/>
      </c>
      <c r="K6950">
        <f>SI.ERROR(BUSCARV(C6950,TablaProductos,2,FALSO),"Sin dato")</f>
        <v/>
      </c>
      <c r="L6950">
        <f>SI(H6950&gt;=1000000,"Alto",SI(H6950&gt;=100000,"Medio","Bajo"))</f>
        <v/>
      </c>
      <c r="M6950">
        <f>SI.ERROR(BUSCARV(E6950,TablaEstados,3,FALSO),"Sin dato")</f>
        <v/>
      </c>
      <c r="N6950">
        <f>SI.ERROR(BUSCARV(E6950,TablaEstados,4,FALSO),"Sin dato")</f>
        <v/>
      </c>
    </row>
    <row r="6951">
      <c r="A6951" t="inlineStr">
        <is>
          <t>2025</t>
        </is>
      </c>
      <c r="B6951" t="inlineStr">
        <is>
          <t>11</t>
        </is>
      </c>
      <c r="C6951" t="inlineStr">
        <is>
          <t>52010020</t>
        </is>
      </c>
      <c r="D6951" t="inlineStr">
        <is>
          <t>776</t>
        </is>
      </c>
      <c r="E6951" t="inlineStr">
        <is>
          <t>GO</t>
        </is>
      </c>
      <c r="F6951" t="n">
        <v>48</v>
      </c>
      <c r="G6951" t="n">
        <v>47917</v>
      </c>
      <c r="H6951" t="n">
        <v>74073</v>
      </c>
      <c r="I6951" t="inlineStr">
        <is>
          <t>Algodón</t>
        </is>
      </c>
      <c r="J6951">
        <f>SI.ERROR(BUSCARV(D6951,TablaPaises,6,FALSO),"Sin dato")</f>
        <v/>
      </c>
      <c r="K6951">
        <f>SI.ERROR(BUSCARV(C6951,TablaProductos,2,FALSO),"Sin dato")</f>
        <v/>
      </c>
      <c r="L6951">
        <f>SI(H6951&gt;=1000000,"Alto",SI(H6951&gt;=100000,"Medio","Bajo"))</f>
        <v/>
      </c>
      <c r="M6951">
        <f>SI.ERROR(BUSCARV(E6951,TablaEstados,3,FALSO),"Sin dato")</f>
        <v/>
      </c>
      <c r="N6951">
        <f>SI.ERROR(BUSCARV(E6951,TablaEstados,4,FALSO),"Sin dato")</f>
        <v/>
      </c>
    </row>
    <row r="6952">
      <c r="A6952" t="inlineStr">
        <is>
          <t>2025</t>
        </is>
      </c>
      <c r="B6952" t="inlineStr">
        <is>
          <t>09</t>
        </is>
      </c>
      <c r="C6952" t="inlineStr">
        <is>
          <t>09011110</t>
        </is>
      </c>
      <c r="D6952" t="inlineStr">
        <is>
          <t>023</t>
        </is>
      </c>
      <c r="E6952" t="inlineStr">
        <is>
          <t>ES</t>
        </is>
      </c>
      <c r="F6952" t="n">
        <v>20</v>
      </c>
      <c r="G6952" t="n">
        <v>20000</v>
      </c>
      <c r="H6952" t="n">
        <v>128598</v>
      </c>
      <c r="I6952" t="inlineStr">
        <is>
          <t>Café en granos</t>
        </is>
      </c>
      <c r="J6952">
        <f>SI.ERROR(BUSCARV(D6952,TablaPaises,6,FALSO),"Sin dato")</f>
        <v/>
      </c>
      <c r="K6952">
        <f>SI.ERROR(BUSCARV(C6952,TablaProductos,2,FALSO),"Sin dato")</f>
        <v/>
      </c>
      <c r="L6952">
        <f>SI(H6952&gt;=1000000,"Alto",SI(H6952&gt;=100000,"Medio","Bajo"))</f>
        <v/>
      </c>
      <c r="M6952">
        <f>SI.ERROR(BUSCARV(E6952,TablaEstados,3,FALSO),"Sin dato")</f>
        <v/>
      </c>
      <c r="N6952">
        <f>SI.ERROR(BUSCARV(E6952,TablaEstados,4,FALSO),"Sin dato")</f>
        <v/>
      </c>
    </row>
    <row r="6953">
      <c r="A6953" t="inlineStr">
        <is>
          <t>2025</t>
        </is>
      </c>
      <c r="B6953" t="inlineStr">
        <is>
          <t>06</t>
        </is>
      </c>
      <c r="C6953" t="inlineStr">
        <is>
          <t>10059090</t>
        </is>
      </c>
      <c r="D6953" t="inlineStr">
        <is>
          <t>467</t>
        </is>
      </c>
      <c r="E6953" t="inlineStr">
        <is>
          <t>SP</t>
        </is>
      </c>
      <c r="F6953" t="n">
        <v>10</v>
      </c>
      <c r="G6953" t="n">
        <v>10</v>
      </c>
      <c r="H6953" t="n">
        <v>22</v>
      </c>
      <c r="I6953" t="inlineStr">
        <is>
          <t>Milho</t>
        </is>
      </c>
      <c r="J6953">
        <f>SI.ERROR(BUSCARV(D6953,TablaPaises,6,FALSO),"Sin dato")</f>
        <v/>
      </c>
      <c r="K6953">
        <f>SI.ERROR(BUSCARV(C6953,TablaProductos,2,FALSO),"Sin dato")</f>
        <v/>
      </c>
      <c r="L6953">
        <f>SI(H6953&gt;=1000000,"Alto",SI(H6953&gt;=100000,"Medio","Bajo"))</f>
        <v/>
      </c>
      <c r="M6953">
        <f>SI.ERROR(BUSCARV(E6953,TablaEstados,3,FALSO),"Sin dato")</f>
        <v/>
      </c>
      <c r="N6953">
        <f>SI.ERROR(BUSCARV(E6953,TablaEstados,4,FALSO),"Sin dato")</f>
        <v/>
      </c>
    </row>
    <row r="6954">
      <c r="A6954" t="inlineStr">
        <is>
          <t>2025</t>
        </is>
      </c>
      <c r="B6954" t="inlineStr">
        <is>
          <t>11</t>
        </is>
      </c>
      <c r="C6954" t="inlineStr">
        <is>
          <t>10059010</t>
        </is>
      </c>
      <c r="D6954" t="inlineStr">
        <is>
          <t>240</t>
        </is>
      </c>
      <c r="E6954" t="inlineStr">
        <is>
          <t>GO</t>
        </is>
      </c>
      <c r="F6954" t="n">
        <v>36844</v>
      </c>
      <c r="G6954" t="n">
        <v>36844</v>
      </c>
      <c r="H6954" t="n">
        <v>7615</v>
      </c>
      <c r="I6954" t="inlineStr">
        <is>
          <t>Milho</t>
        </is>
      </c>
      <c r="J6954">
        <f>SI.ERROR(BUSCARV(D6954,TablaPaises,6,FALSO),"Sin dato")</f>
        <v/>
      </c>
      <c r="K6954">
        <f>SI.ERROR(BUSCARV(C6954,TablaProductos,2,FALSO),"Sin dato")</f>
        <v/>
      </c>
      <c r="L6954">
        <f>SI(H6954&gt;=1000000,"Alto",SI(H6954&gt;=100000,"Medio","Bajo"))</f>
        <v/>
      </c>
      <c r="M6954">
        <f>SI.ERROR(BUSCARV(E6954,TablaEstados,3,FALSO),"Sin dato")</f>
        <v/>
      </c>
      <c r="N6954">
        <f>SI.ERROR(BUSCARV(E6954,TablaEstados,4,FALSO),"Sin dato")</f>
        <v/>
      </c>
    </row>
    <row r="6955">
      <c r="A6955" t="inlineStr">
        <is>
          <t>2025</t>
        </is>
      </c>
      <c r="B6955" t="inlineStr">
        <is>
          <t>09</t>
        </is>
      </c>
      <c r="C6955" t="inlineStr">
        <is>
          <t>09011190</t>
        </is>
      </c>
      <c r="D6955" t="inlineStr">
        <is>
          <t>476</t>
        </is>
      </c>
      <c r="E6955" t="inlineStr">
        <is>
          <t>SC</t>
        </is>
      </c>
      <c r="F6955" t="n">
        <v>6</v>
      </c>
      <c r="G6955" t="n">
        <v>6</v>
      </c>
      <c r="H6955" t="n">
        <v>44</v>
      </c>
      <c r="I6955" t="inlineStr">
        <is>
          <t>Café en granos</t>
        </is>
      </c>
      <c r="J6955">
        <f>SI.ERROR(BUSCARV(D6955,TablaPaises,6,FALSO),"Sin dato")</f>
        <v/>
      </c>
      <c r="K6955">
        <f>SI.ERROR(BUSCARV(C6955,TablaProductos,2,FALSO),"Sin dato")</f>
        <v/>
      </c>
      <c r="L6955">
        <f>SI(H6955&gt;=1000000,"Alto",SI(H6955&gt;=100000,"Medio","Bajo"))</f>
        <v/>
      </c>
      <c r="M6955">
        <f>SI.ERROR(BUSCARV(E6955,TablaEstados,3,FALSO),"Sin dato")</f>
        <v/>
      </c>
      <c r="N6955">
        <f>SI.ERROR(BUSCARV(E6955,TablaEstados,4,FALSO),"Sin dato")</f>
        <v/>
      </c>
    </row>
    <row r="6956">
      <c r="A6956" t="inlineStr">
        <is>
          <t>2025</t>
        </is>
      </c>
      <c r="B6956" t="inlineStr">
        <is>
          <t>04</t>
        </is>
      </c>
      <c r="C6956" t="inlineStr">
        <is>
          <t>09011200</t>
        </is>
      </c>
      <c r="D6956" t="inlineStr">
        <is>
          <t>580</t>
        </is>
      </c>
      <c r="E6956" t="inlineStr">
        <is>
          <t>RJ</t>
        </is>
      </c>
      <c r="F6956" t="n">
        <v>6</v>
      </c>
      <c r="G6956" t="n">
        <v>6</v>
      </c>
      <c r="H6956" t="n">
        <v>37</v>
      </c>
      <c r="I6956" t="inlineStr">
        <is>
          <t>Café en granos</t>
        </is>
      </c>
      <c r="J6956">
        <f>SI.ERROR(BUSCARV(D6956,TablaPaises,6,FALSO),"Sin dato")</f>
        <v/>
      </c>
      <c r="K6956">
        <f>SI.ERROR(BUSCARV(C6956,TablaProductos,2,FALSO),"Sin dato")</f>
        <v/>
      </c>
      <c r="L6956">
        <f>SI(H6956&gt;=1000000,"Alto",SI(H6956&gt;=100000,"Medio","Bajo"))</f>
        <v/>
      </c>
      <c r="M6956">
        <f>SI.ERROR(BUSCARV(E6956,TablaEstados,3,FALSO),"Sin dato")</f>
        <v/>
      </c>
      <c r="N6956">
        <f>SI.ERROR(BUSCARV(E6956,TablaEstados,4,FALSO),"Sin dato")</f>
        <v/>
      </c>
    </row>
    <row r="6957">
      <c r="A6957" t="inlineStr">
        <is>
          <t>2025</t>
        </is>
      </c>
      <c r="B6957" t="inlineStr">
        <is>
          <t>04</t>
        </is>
      </c>
      <c r="C6957" t="inlineStr">
        <is>
          <t>52010020</t>
        </is>
      </c>
      <c r="D6957" t="inlineStr">
        <is>
          <t>576</t>
        </is>
      </c>
      <c r="E6957" t="inlineStr">
        <is>
          <t>MA</t>
        </is>
      </c>
      <c r="F6957" t="n">
        <v>472</v>
      </c>
      <c r="G6957" t="n">
        <v>471983</v>
      </c>
      <c r="H6957" t="n">
        <v>766156</v>
      </c>
      <c r="I6957" t="inlineStr">
        <is>
          <t>Algodón</t>
        </is>
      </c>
      <c r="J6957">
        <f>SI.ERROR(BUSCARV(D6957,TablaPaises,6,FALSO),"Sin dato")</f>
        <v/>
      </c>
      <c r="K6957">
        <f>SI.ERROR(BUSCARV(C6957,TablaProductos,2,FALSO),"Sin dato")</f>
        <v/>
      </c>
      <c r="L6957">
        <f>SI(H6957&gt;=1000000,"Alto",SI(H6957&gt;=100000,"Medio","Bajo"))</f>
        <v/>
      </c>
      <c r="M6957">
        <f>SI.ERROR(BUSCARV(E6957,TablaEstados,3,FALSO),"Sin dato")</f>
        <v/>
      </c>
      <c r="N6957">
        <f>SI.ERROR(BUSCARV(E6957,TablaEstados,4,FALSO),"Sin dato")</f>
        <v/>
      </c>
    </row>
    <row r="6958">
      <c r="A6958" t="inlineStr">
        <is>
          <t>2025</t>
        </is>
      </c>
      <c r="B6958" t="inlineStr">
        <is>
          <t>04</t>
        </is>
      </c>
      <c r="C6958" t="inlineStr">
        <is>
          <t>10059090</t>
        </is>
      </c>
      <c r="D6958" t="inlineStr">
        <is>
          <t>434</t>
        </is>
      </c>
      <c r="E6958" t="inlineStr">
        <is>
          <t>MA</t>
        </is>
      </c>
      <c r="F6958" t="n">
        <v>30</v>
      </c>
      <c r="G6958" t="n">
        <v>30</v>
      </c>
      <c r="H6958" t="n">
        <v>80</v>
      </c>
      <c r="I6958" t="inlineStr">
        <is>
          <t>Milho</t>
        </is>
      </c>
      <c r="J6958">
        <f>SI.ERROR(BUSCARV(D6958,TablaPaises,6,FALSO),"Sin dato")</f>
        <v/>
      </c>
      <c r="K6958">
        <f>SI.ERROR(BUSCARV(C6958,TablaProductos,2,FALSO),"Sin dato")</f>
        <v/>
      </c>
      <c r="L6958">
        <f>SI(H6958&gt;=1000000,"Alto",SI(H6958&gt;=100000,"Medio","Bajo"))</f>
        <v/>
      </c>
      <c r="M6958">
        <f>SI.ERROR(BUSCARV(E6958,TablaEstados,3,FALSO),"Sin dato")</f>
        <v/>
      </c>
      <c r="N6958">
        <f>SI.ERROR(BUSCARV(E6958,TablaEstados,4,FALSO),"Sin dato")</f>
        <v/>
      </c>
    </row>
    <row r="6959">
      <c r="A6959" t="inlineStr">
        <is>
          <t>2025</t>
        </is>
      </c>
      <c r="B6959" t="inlineStr">
        <is>
          <t>06</t>
        </is>
      </c>
      <c r="C6959" t="inlineStr">
        <is>
          <t>09011110</t>
        </is>
      </c>
      <c r="D6959" t="inlineStr">
        <is>
          <t>386</t>
        </is>
      </c>
      <c r="E6959" t="inlineStr">
        <is>
          <t>ES</t>
        </is>
      </c>
      <c r="F6959" t="n">
        <v>387</v>
      </c>
      <c r="G6959" t="n">
        <v>387220</v>
      </c>
      <c r="H6959" t="n">
        <v>1837775</v>
      </c>
      <c r="I6959" t="inlineStr">
        <is>
          <t>Café en granos</t>
        </is>
      </c>
      <c r="J6959">
        <f>SI.ERROR(BUSCARV(D6959,TablaPaises,6,FALSO),"Sin dato")</f>
        <v/>
      </c>
      <c r="K6959">
        <f>SI.ERROR(BUSCARV(C6959,TablaProductos,2,FALSO),"Sin dato")</f>
        <v/>
      </c>
      <c r="L6959">
        <f>SI(H6959&gt;=1000000,"Alto",SI(H6959&gt;=100000,"Medio","Bajo"))</f>
        <v/>
      </c>
      <c r="M6959">
        <f>SI.ERROR(BUSCARV(E6959,TablaEstados,3,FALSO),"Sin dato")</f>
        <v/>
      </c>
      <c r="N6959">
        <f>SI.ERROR(BUSCARV(E6959,TablaEstados,4,FALSO),"Sin dato")</f>
        <v/>
      </c>
    </row>
    <row r="6960">
      <c r="A6960" t="inlineStr">
        <is>
          <t>2025</t>
        </is>
      </c>
      <c r="B6960" t="inlineStr">
        <is>
          <t>05</t>
        </is>
      </c>
      <c r="C6960" t="inlineStr">
        <is>
          <t>09011110</t>
        </is>
      </c>
      <c r="D6960" t="inlineStr">
        <is>
          <t>195</t>
        </is>
      </c>
      <c r="E6960" t="inlineStr">
        <is>
          <t>MG</t>
        </is>
      </c>
      <c r="F6960" t="n">
        <v>48</v>
      </c>
      <c r="G6960" t="n">
        <v>48000</v>
      </c>
      <c r="H6960" t="n">
        <v>237252</v>
      </c>
      <c r="I6960" t="inlineStr">
        <is>
          <t>Café en granos</t>
        </is>
      </c>
      <c r="J6960">
        <f>SI.ERROR(BUSCARV(D6960,TablaPaises,6,FALSO),"Sin dato")</f>
        <v/>
      </c>
      <c r="K6960">
        <f>SI.ERROR(BUSCARV(C6960,TablaProductos,2,FALSO),"Sin dato")</f>
        <v/>
      </c>
      <c r="L6960">
        <f>SI(H6960&gt;=1000000,"Alto",SI(H6960&gt;=100000,"Medio","Bajo"))</f>
        <v/>
      </c>
      <c r="M6960">
        <f>SI.ERROR(BUSCARV(E6960,TablaEstados,3,FALSO),"Sin dato")</f>
        <v/>
      </c>
      <c r="N6960">
        <f>SI.ERROR(BUSCARV(E6960,TablaEstados,4,FALSO),"Sin dato")</f>
        <v/>
      </c>
    </row>
    <row r="6961">
      <c r="A6961" t="inlineStr">
        <is>
          <t>2025</t>
        </is>
      </c>
      <c r="B6961" t="inlineStr">
        <is>
          <t>03</t>
        </is>
      </c>
      <c r="C6961" t="inlineStr">
        <is>
          <t>10059010</t>
        </is>
      </c>
      <c r="D6961" t="inlineStr">
        <is>
          <t>249</t>
        </is>
      </c>
      <c r="E6961" t="inlineStr">
        <is>
          <t>GO</t>
        </is>
      </c>
      <c r="F6961" t="n">
        <v>26990</v>
      </c>
      <c r="G6961" t="n">
        <v>26990</v>
      </c>
      <c r="H6961" t="n">
        <v>17786</v>
      </c>
      <c r="I6961" t="inlineStr">
        <is>
          <t>Milho</t>
        </is>
      </c>
      <c r="J6961">
        <f>SI.ERROR(BUSCARV(D6961,TablaPaises,6,FALSO),"Sin dato")</f>
        <v/>
      </c>
      <c r="K6961">
        <f>SI.ERROR(BUSCARV(C6961,TablaProductos,2,FALSO),"Sin dato")</f>
        <v/>
      </c>
      <c r="L6961">
        <f>SI(H6961&gt;=1000000,"Alto",SI(H6961&gt;=100000,"Medio","Bajo"))</f>
        <v/>
      </c>
      <c r="M6961">
        <f>SI.ERROR(BUSCARV(E6961,TablaEstados,3,FALSO),"Sin dato")</f>
        <v/>
      </c>
      <c r="N6961">
        <f>SI.ERROR(BUSCARV(E6961,TablaEstados,4,FALSO),"Sin dato")</f>
        <v/>
      </c>
    </row>
    <row r="6962">
      <c r="A6962" t="inlineStr">
        <is>
          <t>2025</t>
        </is>
      </c>
      <c r="B6962" t="inlineStr">
        <is>
          <t>04</t>
        </is>
      </c>
      <c r="C6962" t="inlineStr">
        <is>
          <t>09011110</t>
        </is>
      </c>
      <c r="D6962" t="inlineStr">
        <is>
          <t>383</t>
        </is>
      </c>
      <c r="E6962" t="inlineStr">
        <is>
          <t>SP</t>
        </is>
      </c>
      <c r="F6962" t="n">
        <v>57</v>
      </c>
      <c r="G6962" t="n">
        <v>57550</v>
      </c>
      <c r="H6962" t="n">
        <v>496902</v>
      </c>
      <c r="I6962" t="inlineStr">
        <is>
          <t>Café en granos</t>
        </is>
      </c>
      <c r="J6962">
        <f>SI.ERROR(BUSCARV(D6962,TablaPaises,6,FALSO),"Sin dato")</f>
        <v/>
      </c>
      <c r="K6962">
        <f>SI.ERROR(BUSCARV(C6962,TablaProductos,2,FALSO),"Sin dato")</f>
        <v/>
      </c>
      <c r="L6962">
        <f>SI(H6962&gt;=1000000,"Alto",SI(H6962&gt;=100000,"Medio","Bajo"))</f>
        <v/>
      </c>
      <c r="M6962">
        <f>SI.ERROR(BUSCARV(E6962,TablaEstados,3,FALSO),"Sin dato")</f>
        <v/>
      </c>
      <c r="N6962">
        <f>SI.ERROR(BUSCARV(E6962,TablaEstados,4,FALSO),"Sin dato")</f>
        <v/>
      </c>
    </row>
    <row r="6963">
      <c r="A6963" t="inlineStr">
        <is>
          <t>2025</t>
        </is>
      </c>
      <c r="B6963" t="inlineStr">
        <is>
          <t>09</t>
        </is>
      </c>
      <c r="C6963" t="inlineStr">
        <is>
          <t>09011200</t>
        </is>
      </c>
      <c r="D6963" t="inlineStr">
        <is>
          <t>434</t>
        </is>
      </c>
      <c r="E6963" t="inlineStr">
        <is>
          <t>RJ</t>
        </is>
      </c>
      <c r="F6963" t="n">
        <v>0</v>
      </c>
      <c r="G6963" t="n">
        <v>0</v>
      </c>
      <c r="H6963" t="n">
        <v>14</v>
      </c>
      <c r="I6963" t="inlineStr">
        <is>
          <t>Café en granos</t>
        </is>
      </c>
      <c r="J6963">
        <f>SI.ERROR(BUSCARV(D6963,TablaPaises,6,FALSO),"Sin dato")</f>
        <v/>
      </c>
      <c r="K6963">
        <f>SI.ERROR(BUSCARV(C6963,TablaProductos,2,FALSO),"Sin dato")</f>
        <v/>
      </c>
      <c r="L6963">
        <f>SI(H6963&gt;=1000000,"Alto",SI(H6963&gt;=100000,"Medio","Bajo"))</f>
        <v/>
      </c>
      <c r="M6963">
        <f>SI.ERROR(BUSCARV(E6963,TablaEstados,3,FALSO),"Sin dato")</f>
        <v/>
      </c>
      <c r="N6963">
        <f>SI.ERROR(BUSCARV(E6963,TablaEstados,4,FALSO),"Sin dato")</f>
        <v/>
      </c>
    </row>
    <row r="6964">
      <c r="A6964" t="inlineStr">
        <is>
          <t>2025</t>
        </is>
      </c>
      <c r="B6964" t="inlineStr">
        <is>
          <t>04</t>
        </is>
      </c>
      <c r="C6964" t="inlineStr">
        <is>
          <t>12019000</t>
        </is>
      </c>
      <c r="D6964" t="inlineStr">
        <is>
          <t>767</t>
        </is>
      </c>
      <c r="E6964" t="inlineStr">
        <is>
          <t>SP</t>
        </is>
      </c>
      <c r="F6964" t="n">
        <v>0</v>
      </c>
      <c r="G6964" t="n">
        <v>100</v>
      </c>
      <c r="H6964" t="n">
        <v>93</v>
      </c>
      <c r="I6964" t="inlineStr">
        <is>
          <t>Soja</t>
        </is>
      </c>
      <c r="J6964">
        <f>SI.ERROR(BUSCARV(D6964,TablaPaises,6,FALSO),"Sin dato")</f>
        <v/>
      </c>
      <c r="K6964">
        <f>SI.ERROR(BUSCARV(C6964,TablaProductos,2,FALSO),"Sin dato")</f>
        <v/>
      </c>
      <c r="L6964">
        <f>SI(H6964&gt;=1000000,"Alto",SI(H6964&gt;=100000,"Medio","Bajo"))</f>
        <v/>
      </c>
      <c r="M6964">
        <f>SI.ERROR(BUSCARV(E6964,TablaEstados,3,FALSO),"Sin dato")</f>
        <v/>
      </c>
      <c r="N6964">
        <f>SI.ERROR(BUSCARV(E6964,TablaEstados,4,FALSO),"Sin dato")</f>
        <v/>
      </c>
    </row>
    <row r="6965">
      <c r="A6965" t="inlineStr">
        <is>
          <t>2025</t>
        </is>
      </c>
      <c r="B6965" t="inlineStr">
        <is>
          <t>01</t>
        </is>
      </c>
      <c r="C6965" t="inlineStr">
        <is>
          <t>12019000</t>
        </is>
      </c>
      <c r="D6965" t="inlineStr">
        <is>
          <t>476</t>
        </is>
      </c>
      <c r="E6965" t="inlineStr">
        <is>
          <t>ES</t>
        </is>
      </c>
      <c r="F6965" t="n">
        <v>0</v>
      </c>
      <c r="G6965" t="n">
        <v>3</v>
      </c>
      <c r="H6965" t="n">
        <v>51</v>
      </c>
      <c r="I6965" t="inlineStr">
        <is>
          <t>Soja</t>
        </is>
      </c>
      <c r="J6965">
        <f>SI.ERROR(BUSCARV(D6965,TablaPaises,6,FALSO),"Sin dato")</f>
        <v/>
      </c>
      <c r="K6965">
        <f>SI.ERROR(BUSCARV(C6965,TablaProductos,2,FALSO),"Sin dato")</f>
        <v/>
      </c>
      <c r="L6965">
        <f>SI(H6965&gt;=1000000,"Alto",SI(H6965&gt;=100000,"Medio","Bajo"))</f>
        <v/>
      </c>
      <c r="M6965">
        <f>SI.ERROR(BUSCARV(E6965,TablaEstados,3,FALSO),"Sin dato")</f>
        <v/>
      </c>
      <c r="N6965">
        <f>SI.ERROR(BUSCARV(E6965,TablaEstados,4,FALSO),"Sin dato")</f>
        <v/>
      </c>
    </row>
    <row r="6966">
      <c r="A6966" t="inlineStr">
        <is>
          <t>2025</t>
        </is>
      </c>
      <c r="B6966" t="inlineStr">
        <is>
          <t>09</t>
        </is>
      </c>
      <c r="C6966" t="inlineStr">
        <is>
          <t>09011110</t>
        </is>
      </c>
      <c r="D6966" t="inlineStr">
        <is>
          <t>158</t>
        </is>
      </c>
      <c r="E6966" t="inlineStr">
        <is>
          <t>MG</t>
        </is>
      </c>
      <c r="F6966" t="n">
        <v>25</v>
      </c>
      <c r="G6966" t="n">
        <v>25200</v>
      </c>
      <c r="H6966" t="n">
        <v>110376</v>
      </c>
      <c r="I6966" t="inlineStr">
        <is>
          <t>Café en granos</t>
        </is>
      </c>
      <c r="J6966">
        <f>SI.ERROR(BUSCARV(D6966,TablaPaises,6,FALSO),"Sin dato")</f>
        <v/>
      </c>
      <c r="K6966">
        <f>SI.ERROR(BUSCARV(C6966,TablaProductos,2,FALSO),"Sin dato")</f>
        <v/>
      </c>
      <c r="L6966">
        <f>SI(H6966&gt;=1000000,"Alto",SI(H6966&gt;=100000,"Medio","Bajo"))</f>
        <v/>
      </c>
      <c r="M6966">
        <f>SI.ERROR(BUSCARV(E6966,TablaEstados,3,FALSO),"Sin dato")</f>
        <v/>
      </c>
      <c r="N6966">
        <f>SI.ERROR(BUSCARV(E6966,TablaEstados,4,FALSO),"Sin dato")</f>
        <v/>
      </c>
    </row>
    <row r="6967">
      <c r="A6967" t="inlineStr">
        <is>
          <t>2025</t>
        </is>
      </c>
      <c r="B6967" t="inlineStr">
        <is>
          <t>10</t>
        </is>
      </c>
      <c r="C6967" t="inlineStr">
        <is>
          <t>10059010</t>
        </is>
      </c>
      <c r="D6967" t="inlineStr">
        <is>
          <t>386</t>
        </is>
      </c>
      <c r="E6967" t="inlineStr">
        <is>
          <t>RO</t>
        </is>
      </c>
      <c r="F6967" t="n">
        <v>7337305</v>
      </c>
      <c r="G6967" t="n">
        <v>7337305</v>
      </c>
      <c r="H6967" t="n">
        <v>1255382</v>
      </c>
      <c r="I6967" t="inlineStr">
        <is>
          <t>Milho</t>
        </is>
      </c>
      <c r="J6967">
        <f>SI.ERROR(BUSCARV(D6967,TablaPaises,6,FALSO),"Sin dato")</f>
        <v/>
      </c>
      <c r="K6967">
        <f>SI.ERROR(BUSCARV(C6967,TablaProductos,2,FALSO),"Sin dato")</f>
        <v/>
      </c>
      <c r="L6967">
        <f>SI(H6967&gt;=1000000,"Alto",SI(H6967&gt;=100000,"Medio","Bajo"))</f>
        <v/>
      </c>
      <c r="M6967">
        <f>SI.ERROR(BUSCARV(E6967,TablaEstados,3,FALSO),"Sin dato")</f>
        <v/>
      </c>
      <c r="N6967">
        <f>SI.ERROR(BUSCARV(E6967,TablaEstados,4,FALSO),"Sin dato")</f>
        <v/>
      </c>
    </row>
    <row r="6968">
      <c r="A6968" t="inlineStr">
        <is>
          <t>2025</t>
        </is>
      </c>
      <c r="B6968" t="inlineStr">
        <is>
          <t>12</t>
        </is>
      </c>
      <c r="C6968" t="inlineStr">
        <is>
          <t>09011110</t>
        </is>
      </c>
      <c r="D6968" t="inlineStr">
        <is>
          <t>628</t>
        </is>
      </c>
      <c r="E6968" t="inlineStr">
        <is>
          <t>RJ</t>
        </is>
      </c>
      <c r="F6968" t="n">
        <v>25</v>
      </c>
      <c r="G6968" t="n">
        <v>24960</v>
      </c>
      <c r="H6968" t="n">
        <v>211039</v>
      </c>
      <c r="I6968" t="inlineStr">
        <is>
          <t>Café en granos</t>
        </is>
      </c>
      <c r="J6968">
        <f>SI.ERROR(BUSCARV(D6968,TablaPaises,6,FALSO),"Sin dato")</f>
        <v/>
      </c>
      <c r="K6968">
        <f>SI.ERROR(BUSCARV(C6968,TablaProductos,2,FALSO),"Sin dato")</f>
        <v/>
      </c>
      <c r="L6968">
        <f>SI(H6968&gt;=1000000,"Alto",SI(H6968&gt;=100000,"Medio","Bajo"))</f>
        <v/>
      </c>
      <c r="M6968">
        <f>SI.ERROR(BUSCARV(E6968,TablaEstados,3,FALSO),"Sin dato")</f>
        <v/>
      </c>
      <c r="N6968">
        <f>SI.ERROR(BUSCARV(E6968,TablaEstados,4,FALSO),"Sin dato")</f>
        <v/>
      </c>
    </row>
    <row r="6969">
      <c r="A6969" t="inlineStr">
        <is>
          <t>2025</t>
        </is>
      </c>
      <c r="B6969" t="inlineStr">
        <is>
          <t>12</t>
        </is>
      </c>
      <c r="C6969" t="inlineStr">
        <is>
          <t>12019000</t>
        </is>
      </c>
      <c r="D6969" t="inlineStr">
        <is>
          <t>160</t>
        </is>
      </c>
      <c r="E6969" t="inlineStr">
        <is>
          <t>BA</t>
        </is>
      </c>
      <c r="F6969" t="n">
        <v>608</v>
      </c>
      <c r="G6969" t="n">
        <v>607552</v>
      </c>
      <c r="H6969" t="n">
        <v>256110</v>
      </c>
      <c r="I6969" t="inlineStr">
        <is>
          <t>Soja</t>
        </is>
      </c>
      <c r="J6969">
        <f>SI.ERROR(BUSCARV(D6969,TablaPaises,6,FALSO),"Sin dato")</f>
        <v/>
      </c>
      <c r="K6969">
        <f>SI.ERROR(BUSCARV(C6969,TablaProductos,2,FALSO),"Sin dato")</f>
        <v/>
      </c>
      <c r="L6969">
        <f>SI(H6969&gt;=1000000,"Alto",SI(H6969&gt;=100000,"Medio","Bajo"))</f>
        <v/>
      </c>
      <c r="M6969">
        <f>SI.ERROR(BUSCARV(E6969,TablaEstados,3,FALSO),"Sin dato")</f>
        <v/>
      </c>
      <c r="N6969">
        <f>SI.ERROR(BUSCARV(E6969,TablaEstados,4,FALSO),"Sin dato")</f>
        <v/>
      </c>
    </row>
    <row r="6970">
      <c r="A6970" t="inlineStr">
        <is>
          <t>2025</t>
        </is>
      </c>
      <c r="B6970" t="inlineStr">
        <is>
          <t>10</t>
        </is>
      </c>
      <c r="C6970" t="inlineStr">
        <is>
          <t>09011110</t>
        </is>
      </c>
      <c r="D6970" t="inlineStr">
        <is>
          <t>239</t>
        </is>
      </c>
      <c r="E6970" t="inlineStr">
        <is>
          <t>BA</t>
        </is>
      </c>
      <c r="F6970" t="n">
        <v>101</v>
      </c>
      <c r="G6970" t="n">
        <v>101543</v>
      </c>
      <c r="H6970" t="n">
        <v>338138</v>
      </c>
      <c r="I6970" t="inlineStr">
        <is>
          <t>Café en granos</t>
        </is>
      </c>
      <c r="J6970">
        <f>SI.ERROR(BUSCARV(D6970,TablaPaises,6,FALSO),"Sin dato")</f>
        <v/>
      </c>
      <c r="K6970">
        <f>SI.ERROR(BUSCARV(C6970,TablaProductos,2,FALSO),"Sin dato")</f>
        <v/>
      </c>
      <c r="L6970">
        <f>SI(H6970&gt;=1000000,"Alto",SI(H6970&gt;=100000,"Medio","Bajo"))</f>
        <v/>
      </c>
      <c r="M6970">
        <f>SI.ERROR(BUSCARV(E6970,TablaEstados,3,FALSO),"Sin dato")</f>
        <v/>
      </c>
      <c r="N6970">
        <f>SI.ERROR(BUSCARV(E6970,TablaEstados,4,FALSO),"Sin dato")</f>
        <v/>
      </c>
    </row>
    <row r="6971">
      <c r="A6971" t="inlineStr">
        <is>
          <t>2025</t>
        </is>
      </c>
      <c r="B6971" t="inlineStr">
        <is>
          <t>04</t>
        </is>
      </c>
      <c r="C6971" t="inlineStr">
        <is>
          <t>10059010</t>
        </is>
      </c>
      <c r="D6971" t="inlineStr">
        <is>
          <t>240</t>
        </is>
      </c>
      <c r="E6971" t="inlineStr">
        <is>
          <t>SP</t>
        </is>
      </c>
      <c r="F6971" t="n">
        <v>869</v>
      </c>
      <c r="G6971" t="n">
        <v>869</v>
      </c>
      <c r="H6971" t="n">
        <v>187</v>
      </c>
      <c r="I6971" t="inlineStr">
        <is>
          <t>Milho</t>
        </is>
      </c>
      <c r="J6971">
        <f>SI.ERROR(BUSCARV(D6971,TablaPaises,6,FALSO),"Sin dato")</f>
        <v/>
      </c>
      <c r="K6971">
        <f>SI.ERROR(BUSCARV(C6971,TablaProductos,2,FALSO),"Sin dato")</f>
        <v/>
      </c>
      <c r="L6971">
        <f>SI(H6971&gt;=1000000,"Alto",SI(H6971&gt;=100000,"Medio","Bajo"))</f>
        <v/>
      </c>
      <c r="M6971">
        <f>SI.ERROR(BUSCARV(E6971,TablaEstados,3,FALSO),"Sin dato")</f>
        <v/>
      </c>
      <c r="N6971">
        <f>SI.ERROR(BUSCARV(E6971,TablaEstados,4,FALSO),"Sin dato")</f>
        <v/>
      </c>
    </row>
    <row r="6972">
      <c r="A6972" t="inlineStr">
        <is>
          <t>2025</t>
        </is>
      </c>
      <c r="B6972" t="inlineStr">
        <is>
          <t>12</t>
        </is>
      </c>
      <c r="C6972" t="inlineStr">
        <is>
          <t>10059010</t>
        </is>
      </c>
      <c r="D6972" t="inlineStr">
        <is>
          <t>081</t>
        </is>
      </c>
      <c r="E6972" t="inlineStr">
        <is>
          <t>ND</t>
        </is>
      </c>
      <c r="F6972" t="n">
        <v>20000000</v>
      </c>
      <c r="G6972" t="n">
        <v>11900000</v>
      </c>
      <c r="H6972" t="n">
        <v>3570000</v>
      </c>
      <c r="I6972" t="inlineStr">
        <is>
          <t>Milho</t>
        </is>
      </c>
      <c r="J6972">
        <f>SI.ERROR(BUSCARV(D6972,TablaPaises,6,FALSO),"Sin dato")</f>
        <v/>
      </c>
      <c r="K6972">
        <f>SI.ERROR(BUSCARV(C6972,TablaProductos,2,FALSO),"Sin dato")</f>
        <v/>
      </c>
      <c r="L6972">
        <f>SI(H6972&gt;=1000000,"Alto",SI(H6972&gt;=100000,"Medio","Bajo"))</f>
        <v/>
      </c>
      <c r="M6972">
        <f>SI.ERROR(BUSCARV(E6972,TablaEstados,3,FALSO),"Sin dato")</f>
        <v/>
      </c>
      <c r="N6972">
        <f>SI.ERROR(BUSCARV(E6972,TablaEstados,4,FALSO),"Sin dato")</f>
        <v/>
      </c>
    </row>
    <row r="6973">
      <c r="A6973" t="inlineStr">
        <is>
          <t>2025</t>
        </is>
      </c>
      <c r="B6973" t="inlineStr">
        <is>
          <t>02</t>
        </is>
      </c>
      <c r="C6973" t="inlineStr">
        <is>
          <t>09011110</t>
        </is>
      </c>
      <c r="D6973" t="inlineStr">
        <is>
          <t>827</t>
        </is>
      </c>
      <c r="E6973" t="inlineStr">
        <is>
          <t>SP</t>
        </is>
      </c>
      <c r="F6973" t="n">
        <v>260</v>
      </c>
      <c r="G6973" t="n">
        <v>260520</v>
      </c>
      <c r="H6973" t="n">
        <v>1966926</v>
      </c>
      <c r="I6973" t="inlineStr">
        <is>
          <t>Café en granos</t>
        </is>
      </c>
      <c r="J6973">
        <f>SI.ERROR(BUSCARV(D6973,TablaPaises,6,FALSO),"Sin dato")</f>
        <v/>
      </c>
      <c r="K6973">
        <f>SI.ERROR(BUSCARV(C6973,TablaProductos,2,FALSO),"Sin dato")</f>
        <v/>
      </c>
      <c r="L6973">
        <f>SI(H6973&gt;=1000000,"Alto",SI(H6973&gt;=100000,"Medio","Bajo"))</f>
        <v/>
      </c>
      <c r="M6973">
        <f>SI.ERROR(BUSCARV(E6973,TablaEstados,3,FALSO),"Sin dato")</f>
        <v/>
      </c>
      <c r="N6973">
        <f>SI.ERROR(BUSCARV(E6973,TablaEstados,4,FALSO),"Sin dato")</f>
        <v/>
      </c>
    </row>
    <row r="6974">
      <c r="A6974" t="inlineStr">
        <is>
          <t>2025</t>
        </is>
      </c>
      <c r="B6974" t="inlineStr">
        <is>
          <t>12</t>
        </is>
      </c>
      <c r="C6974" t="inlineStr">
        <is>
          <t>12019000</t>
        </is>
      </c>
      <c r="D6974" t="inlineStr">
        <is>
          <t>576</t>
        </is>
      </c>
      <c r="E6974" t="inlineStr">
        <is>
          <t>GO</t>
        </is>
      </c>
      <c r="F6974" t="n">
        <v>39</v>
      </c>
      <c r="G6974" t="n">
        <v>38980</v>
      </c>
      <c r="H6974" t="n">
        <v>18366</v>
      </c>
      <c r="I6974" t="inlineStr">
        <is>
          <t>Soja</t>
        </is>
      </c>
      <c r="J6974">
        <f>SI.ERROR(BUSCARV(D6974,TablaPaises,6,FALSO),"Sin dato")</f>
        <v/>
      </c>
      <c r="K6974">
        <f>SI.ERROR(BUSCARV(C6974,TablaProductos,2,FALSO),"Sin dato")</f>
        <v/>
      </c>
      <c r="L6974">
        <f>SI(H6974&gt;=1000000,"Alto",SI(H6974&gt;=100000,"Medio","Bajo"))</f>
        <v/>
      </c>
      <c r="M6974">
        <f>SI.ERROR(BUSCARV(E6974,TablaEstados,3,FALSO),"Sin dato")</f>
        <v/>
      </c>
      <c r="N6974">
        <f>SI.ERROR(BUSCARV(E6974,TablaEstados,4,FALSO),"Sin dato")</f>
        <v/>
      </c>
    </row>
    <row r="6975">
      <c r="A6975" t="inlineStr">
        <is>
          <t>2025</t>
        </is>
      </c>
      <c r="B6975" t="inlineStr">
        <is>
          <t>02</t>
        </is>
      </c>
      <c r="C6975" t="inlineStr">
        <is>
          <t>09011110</t>
        </is>
      </c>
      <c r="D6975" t="inlineStr">
        <is>
          <t>149</t>
        </is>
      </c>
      <c r="E6975" t="inlineStr">
        <is>
          <t>MG</t>
        </is>
      </c>
      <c r="F6975" t="n">
        <v>190</v>
      </c>
      <c r="G6975" t="n">
        <v>191600</v>
      </c>
      <c r="H6975" t="n">
        <v>1331676</v>
      </c>
      <c r="I6975" t="inlineStr">
        <is>
          <t>Café en granos</t>
        </is>
      </c>
      <c r="J6975">
        <f>SI.ERROR(BUSCARV(D6975,TablaPaises,6,FALSO),"Sin dato")</f>
        <v/>
      </c>
      <c r="K6975">
        <f>SI.ERROR(BUSCARV(C6975,TablaProductos,2,FALSO),"Sin dato")</f>
        <v/>
      </c>
      <c r="L6975">
        <f>SI(H6975&gt;=1000000,"Alto",SI(H6975&gt;=100000,"Medio","Bajo"))</f>
        <v/>
      </c>
      <c r="M6975">
        <f>SI.ERROR(BUSCARV(E6975,TablaEstados,3,FALSO),"Sin dato")</f>
        <v/>
      </c>
      <c r="N6975">
        <f>SI.ERROR(BUSCARV(E6975,TablaEstados,4,FALSO),"Sin dato")</f>
        <v/>
      </c>
    </row>
    <row r="6976">
      <c r="A6976" t="inlineStr">
        <is>
          <t>2025</t>
        </is>
      </c>
      <c r="B6976" t="inlineStr">
        <is>
          <t>11</t>
        </is>
      </c>
      <c r="C6976" t="inlineStr">
        <is>
          <t>09011110</t>
        </is>
      </c>
      <c r="D6976" t="inlineStr">
        <is>
          <t>244</t>
        </is>
      </c>
      <c r="E6976" t="inlineStr">
        <is>
          <t>ES</t>
        </is>
      </c>
      <c r="F6976" t="n">
        <v>26</v>
      </c>
      <c r="G6976" t="n">
        <v>26400</v>
      </c>
      <c r="H6976" t="n">
        <v>164736</v>
      </c>
      <c r="I6976" t="inlineStr">
        <is>
          <t>Café en granos</t>
        </is>
      </c>
      <c r="J6976">
        <f>SI.ERROR(BUSCARV(D6976,TablaPaises,6,FALSO),"Sin dato")</f>
        <v/>
      </c>
      <c r="K6976">
        <f>SI.ERROR(BUSCARV(C6976,TablaProductos,2,FALSO),"Sin dato")</f>
        <v/>
      </c>
      <c r="L6976">
        <f>SI(H6976&gt;=1000000,"Alto",SI(H6976&gt;=100000,"Medio","Bajo"))</f>
        <v/>
      </c>
      <c r="M6976">
        <f>SI.ERROR(BUSCARV(E6976,TablaEstados,3,FALSO),"Sin dato")</f>
        <v/>
      </c>
      <c r="N6976">
        <f>SI.ERROR(BUSCARV(E6976,TablaEstados,4,FALSO),"Sin dato")</f>
        <v/>
      </c>
    </row>
    <row r="6977">
      <c r="A6977" t="inlineStr">
        <is>
          <t>2025</t>
        </is>
      </c>
      <c r="B6977" t="inlineStr">
        <is>
          <t>06</t>
        </is>
      </c>
      <c r="C6977" t="inlineStr">
        <is>
          <t>09011190</t>
        </is>
      </c>
      <c r="D6977" t="inlineStr">
        <is>
          <t>351</t>
        </is>
      </c>
      <c r="E6977" t="inlineStr">
        <is>
          <t>PR</t>
        </is>
      </c>
      <c r="F6977" t="n">
        <v>1</v>
      </c>
      <c r="G6977" t="n">
        <v>1</v>
      </c>
      <c r="H6977" t="n">
        <v>26</v>
      </c>
      <c r="I6977" t="inlineStr">
        <is>
          <t>Café en granos</t>
        </is>
      </c>
      <c r="J6977">
        <f>SI.ERROR(BUSCARV(D6977,TablaPaises,6,FALSO),"Sin dato")</f>
        <v/>
      </c>
      <c r="K6977">
        <f>SI.ERROR(BUSCARV(C6977,TablaProductos,2,FALSO),"Sin dato")</f>
        <v/>
      </c>
      <c r="L6977">
        <f>SI(H6977&gt;=1000000,"Alto",SI(H6977&gt;=100000,"Medio","Bajo"))</f>
        <v/>
      </c>
      <c r="M6977">
        <f>SI.ERROR(BUSCARV(E6977,TablaEstados,3,FALSO),"Sin dato")</f>
        <v/>
      </c>
      <c r="N6977">
        <f>SI.ERROR(BUSCARV(E6977,TablaEstados,4,FALSO),"Sin dato")</f>
        <v/>
      </c>
    </row>
    <row r="6978">
      <c r="A6978" t="inlineStr">
        <is>
          <t>2025</t>
        </is>
      </c>
      <c r="B6978" t="inlineStr">
        <is>
          <t>12</t>
        </is>
      </c>
      <c r="C6978" t="inlineStr">
        <is>
          <t>10059010</t>
        </is>
      </c>
      <c r="D6978" t="inlineStr">
        <is>
          <t>741</t>
        </is>
      </c>
      <c r="E6978" t="inlineStr">
        <is>
          <t>SP</t>
        </is>
      </c>
      <c r="F6978" t="n">
        <v>6</v>
      </c>
      <c r="G6978" t="n">
        <v>6</v>
      </c>
      <c r="H6978" t="n">
        <v>11</v>
      </c>
      <c r="I6978" t="inlineStr">
        <is>
          <t>Milho</t>
        </is>
      </c>
      <c r="J6978">
        <f>SI.ERROR(BUSCARV(D6978,TablaPaises,6,FALSO),"Sin dato")</f>
        <v/>
      </c>
      <c r="K6978">
        <f>SI.ERROR(BUSCARV(C6978,TablaProductos,2,FALSO),"Sin dato")</f>
        <v/>
      </c>
      <c r="L6978">
        <f>SI(H6978&gt;=1000000,"Alto",SI(H6978&gt;=100000,"Medio","Bajo"))</f>
        <v/>
      </c>
      <c r="M6978">
        <f>SI.ERROR(BUSCARV(E6978,TablaEstados,3,FALSO),"Sin dato")</f>
        <v/>
      </c>
      <c r="N6978">
        <f>SI.ERROR(BUSCARV(E6978,TablaEstados,4,FALSO),"Sin dato")</f>
        <v/>
      </c>
    </row>
    <row r="6979">
      <c r="A6979" t="inlineStr">
        <is>
          <t>2025</t>
        </is>
      </c>
      <c r="B6979" t="inlineStr">
        <is>
          <t>10</t>
        </is>
      </c>
      <c r="C6979" t="inlineStr">
        <is>
          <t>09011110</t>
        </is>
      </c>
      <c r="D6979" t="inlineStr">
        <is>
          <t>069</t>
        </is>
      </c>
      <c r="E6979" t="inlineStr">
        <is>
          <t>MG</t>
        </is>
      </c>
      <c r="F6979" t="n">
        <v>58</v>
      </c>
      <c r="G6979" t="n">
        <v>57600</v>
      </c>
      <c r="H6979" t="n">
        <v>466035</v>
      </c>
      <c r="I6979" t="inlineStr">
        <is>
          <t>Café en granos</t>
        </is>
      </c>
      <c r="J6979">
        <f>SI.ERROR(BUSCARV(D6979,TablaPaises,6,FALSO),"Sin dato")</f>
        <v/>
      </c>
      <c r="K6979">
        <f>SI.ERROR(BUSCARV(C6979,TablaProductos,2,FALSO),"Sin dato")</f>
        <v/>
      </c>
      <c r="L6979">
        <f>SI(H6979&gt;=1000000,"Alto",SI(H6979&gt;=100000,"Medio","Bajo"))</f>
        <v/>
      </c>
      <c r="M6979">
        <f>SI.ERROR(BUSCARV(E6979,TablaEstados,3,FALSO),"Sin dato")</f>
        <v/>
      </c>
      <c r="N6979">
        <f>SI.ERROR(BUSCARV(E6979,TablaEstados,4,FALSO),"Sin dato")</f>
        <v/>
      </c>
    </row>
    <row r="6980">
      <c r="A6980" t="inlineStr">
        <is>
          <t>2025</t>
        </is>
      </c>
      <c r="B6980" t="inlineStr">
        <is>
          <t>03</t>
        </is>
      </c>
      <c r="C6980" t="inlineStr">
        <is>
          <t>52010020</t>
        </is>
      </c>
      <c r="D6980" t="inlineStr">
        <is>
          <t>776</t>
        </is>
      </c>
      <c r="E6980" t="inlineStr">
        <is>
          <t>MG</t>
        </is>
      </c>
      <c r="F6980" t="n">
        <v>28</v>
      </c>
      <c r="G6980" t="n">
        <v>27538</v>
      </c>
      <c r="H6980" t="n">
        <v>44118</v>
      </c>
      <c r="I6980" t="inlineStr">
        <is>
          <t>Algodón</t>
        </is>
      </c>
      <c r="J6980">
        <f>SI.ERROR(BUSCARV(D6980,TablaPaises,6,FALSO),"Sin dato")</f>
        <v/>
      </c>
      <c r="K6980">
        <f>SI.ERROR(BUSCARV(C6980,TablaProductos,2,FALSO),"Sin dato")</f>
        <v/>
      </c>
      <c r="L6980">
        <f>SI(H6980&gt;=1000000,"Alto",SI(H6980&gt;=100000,"Medio","Bajo"))</f>
        <v/>
      </c>
      <c r="M6980">
        <f>SI.ERROR(BUSCARV(E6980,TablaEstados,3,FALSO),"Sin dato")</f>
        <v/>
      </c>
      <c r="N6980">
        <f>SI.ERROR(BUSCARV(E6980,TablaEstados,4,FALSO),"Sin dato")</f>
        <v/>
      </c>
    </row>
    <row r="6981">
      <c r="A6981" t="inlineStr">
        <is>
          <t>2025</t>
        </is>
      </c>
      <c r="B6981" t="inlineStr">
        <is>
          <t>03</t>
        </is>
      </c>
      <c r="C6981" t="inlineStr">
        <is>
          <t>52010020</t>
        </is>
      </c>
      <c r="D6981" t="inlineStr">
        <is>
          <t>827</t>
        </is>
      </c>
      <c r="E6981" t="inlineStr">
        <is>
          <t>MA</t>
        </is>
      </c>
      <c r="F6981" t="n">
        <v>481</v>
      </c>
      <c r="G6981" t="n">
        <v>481253</v>
      </c>
      <c r="H6981" t="n">
        <v>752012</v>
      </c>
      <c r="I6981" t="inlineStr">
        <is>
          <t>Algodón</t>
        </is>
      </c>
      <c r="J6981">
        <f>SI.ERROR(BUSCARV(D6981,TablaPaises,6,FALSO),"Sin dato")</f>
        <v/>
      </c>
      <c r="K6981">
        <f>SI.ERROR(BUSCARV(C6981,TablaProductos,2,FALSO),"Sin dato")</f>
        <v/>
      </c>
      <c r="L6981">
        <f>SI(H6981&gt;=1000000,"Alto",SI(H6981&gt;=100000,"Medio","Bajo"))</f>
        <v/>
      </c>
      <c r="M6981">
        <f>SI.ERROR(BUSCARV(E6981,TablaEstados,3,FALSO),"Sin dato")</f>
        <v/>
      </c>
      <c r="N6981">
        <f>SI.ERROR(BUSCARV(E6981,TablaEstados,4,FALSO),"Sin dato")</f>
        <v/>
      </c>
    </row>
    <row r="6982">
      <c r="A6982" t="inlineStr">
        <is>
          <t>2025</t>
        </is>
      </c>
      <c r="B6982" t="inlineStr">
        <is>
          <t>07</t>
        </is>
      </c>
      <c r="C6982" t="inlineStr">
        <is>
          <t>09011110</t>
        </is>
      </c>
      <c r="D6982" t="inlineStr">
        <is>
          <t>744</t>
        </is>
      </c>
      <c r="E6982" t="inlineStr">
        <is>
          <t>MG</t>
        </is>
      </c>
      <c r="F6982" t="n">
        <v>19</v>
      </c>
      <c r="G6982" t="n">
        <v>19200</v>
      </c>
      <c r="H6982" t="n">
        <v>115200</v>
      </c>
      <c r="I6982" t="inlineStr">
        <is>
          <t>Café en granos</t>
        </is>
      </c>
      <c r="J6982">
        <f>SI.ERROR(BUSCARV(D6982,TablaPaises,6,FALSO),"Sin dato")</f>
        <v/>
      </c>
      <c r="K6982">
        <f>SI.ERROR(BUSCARV(C6982,TablaProductos,2,FALSO),"Sin dato")</f>
        <v/>
      </c>
      <c r="L6982">
        <f>SI(H6982&gt;=1000000,"Alto",SI(H6982&gt;=100000,"Medio","Bajo"))</f>
        <v/>
      </c>
      <c r="M6982">
        <f>SI.ERROR(BUSCARV(E6982,TablaEstados,3,FALSO),"Sin dato")</f>
        <v/>
      </c>
      <c r="N6982">
        <f>SI.ERROR(BUSCARV(E6982,TablaEstados,4,FALSO),"Sin dato")</f>
        <v/>
      </c>
    </row>
    <row r="6983">
      <c r="A6983" t="inlineStr">
        <is>
          <t>2025</t>
        </is>
      </c>
      <c r="B6983" t="inlineStr">
        <is>
          <t>11</t>
        </is>
      </c>
      <c r="C6983" t="inlineStr">
        <is>
          <t>52010020</t>
        </is>
      </c>
      <c r="D6983" t="inlineStr">
        <is>
          <t>160</t>
        </is>
      </c>
      <c r="E6983" t="inlineStr">
        <is>
          <t>RO</t>
        </is>
      </c>
      <c r="F6983" t="n">
        <v>223</v>
      </c>
      <c r="G6983" t="n">
        <v>223335</v>
      </c>
      <c r="H6983" t="n">
        <v>351458</v>
      </c>
      <c r="I6983" t="inlineStr">
        <is>
          <t>Algodón</t>
        </is>
      </c>
      <c r="J6983">
        <f>SI.ERROR(BUSCARV(D6983,TablaPaises,6,FALSO),"Sin dato")</f>
        <v/>
      </c>
      <c r="K6983">
        <f>SI.ERROR(BUSCARV(C6983,TablaProductos,2,FALSO),"Sin dato")</f>
        <v/>
      </c>
      <c r="L6983">
        <f>SI(H6983&gt;=1000000,"Alto",SI(H6983&gt;=100000,"Medio","Bajo"))</f>
        <v/>
      </c>
      <c r="M6983">
        <f>SI.ERROR(BUSCARV(E6983,TablaEstados,3,FALSO),"Sin dato")</f>
        <v/>
      </c>
      <c r="N6983">
        <f>SI.ERROR(BUSCARV(E6983,TablaEstados,4,FALSO),"Sin dato")</f>
        <v/>
      </c>
    </row>
    <row r="6984">
      <c r="A6984" t="inlineStr">
        <is>
          <t>2025</t>
        </is>
      </c>
      <c r="B6984" t="inlineStr">
        <is>
          <t>07</t>
        </is>
      </c>
      <c r="C6984" t="inlineStr">
        <is>
          <t>12019000</t>
        </is>
      </c>
      <c r="D6984" t="inlineStr">
        <is>
          <t>081</t>
        </is>
      </c>
      <c r="E6984" t="inlineStr">
        <is>
          <t>DF</t>
        </is>
      </c>
      <c r="F6984" t="n">
        <v>80</v>
      </c>
      <c r="G6984" t="n">
        <v>79726</v>
      </c>
      <c r="H6984" t="n">
        <v>31173</v>
      </c>
      <c r="I6984" t="inlineStr">
        <is>
          <t>Soja</t>
        </is>
      </c>
      <c r="J6984">
        <f>SI.ERROR(BUSCARV(D6984,TablaPaises,6,FALSO),"Sin dato")</f>
        <v/>
      </c>
      <c r="K6984">
        <f>SI.ERROR(BUSCARV(C6984,TablaProductos,2,FALSO),"Sin dato")</f>
        <v/>
      </c>
      <c r="L6984">
        <f>SI(H6984&gt;=1000000,"Alto",SI(H6984&gt;=100000,"Medio","Bajo"))</f>
        <v/>
      </c>
      <c r="M6984">
        <f>SI.ERROR(BUSCARV(E6984,TablaEstados,3,FALSO),"Sin dato")</f>
        <v/>
      </c>
      <c r="N6984">
        <f>SI.ERROR(BUSCARV(E6984,TablaEstados,4,FALSO),"Sin dato")</f>
        <v/>
      </c>
    </row>
    <row r="6985">
      <c r="A6985" t="inlineStr">
        <is>
          <t>2025</t>
        </is>
      </c>
      <c r="B6985" t="inlineStr">
        <is>
          <t>03</t>
        </is>
      </c>
      <c r="C6985" t="inlineStr">
        <is>
          <t>09011110</t>
        </is>
      </c>
      <c r="D6985" t="inlineStr">
        <is>
          <t>827</t>
        </is>
      </c>
      <c r="E6985" t="inlineStr">
        <is>
          <t>BA</t>
        </is>
      </c>
      <c r="F6985" t="n">
        <v>53</v>
      </c>
      <c r="G6985" t="n">
        <v>52800</v>
      </c>
      <c r="H6985" t="n">
        <v>318912</v>
      </c>
      <c r="I6985" t="inlineStr">
        <is>
          <t>Café en granos</t>
        </is>
      </c>
      <c r="J6985">
        <f>SI.ERROR(BUSCARV(D6985,TablaPaises,6,FALSO),"Sin dato")</f>
        <v/>
      </c>
      <c r="K6985">
        <f>SI.ERROR(BUSCARV(C6985,TablaProductos,2,FALSO),"Sin dato")</f>
        <v/>
      </c>
      <c r="L6985">
        <f>SI(H6985&gt;=1000000,"Alto",SI(H6985&gt;=100000,"Medio","Bajo"))</f>
        <v/>
      </c>
      <c r="M6985">
        <f>SI.ERROR(BUSCARV(E6985,TablaEstados,3,FALSO),"Sin dato")</f>
        <v/>
      </c>
      <c r="N6985">
        <f>SI.ERROR(BUSCARV(E6985,TablaEstados,4,FALSO),"Sin dato")</f>
        <v/>
      </c>
    </row>
    <row r="6986">
      <c r="A6986" t="inlineStr">
        <is>
          <t>2025</t>
        </is>
      </c>
      <c r="B6986" t="inlineStr">
        <is>
          <t>12</t>
        </is>
      </c>
      <c r="C6986" t="inlineStr">
        <is>
          <t>10059010</t>
        </is>
      </c>
      <c r="D6986" t="inlineStr">
        <is>
          <t>728</t>
        </is>
      </c>
      <c r="E6986" t="inlineStr">
        <is>
          <t>PA</t>
        </is>
      </c>
      <c r="F6986" t="n">
        <v>659700</v>
      </c>
      <c r="G6986" t="n">
        <v>659700</v>
      </c>
      <c r="H6986" t="n">
        <v>142179</v>
      </c>
      <c r="I6986" t="inlineStr">
        <is>
          <t>Milho</t>
        </is>
      </c>
      <c r="J6986">
        <f>SI.ERROR(BUSCARV(D6986,TablaPaises,6,FALSO),"Sin dato")</f>
        <v/>
      </c>
      <c r="K6986">
        <f>SI.ERROR(BUSCARV(C6986,TablaProductos,2,FALSO),"Sin dato")</f>
        <v/>
      </c>
      <c r="L6986">
        <f>SI(H6986&gt;=1000000,"Alto",SI(H6986&gt;=100000,"Medio","Bajo"))</f>
        <v/>
      </c>
      <c r="M6986">
        <f>SI.ERROR(BUSCARV(E6986,TablaEstados,3,FALSO),"Sin dato")</f>
        <v/>
      </c>
      <c r="N6986">
        <f>SI.ERROR(BUSCARV(E6986,TablaEstados,4,FALSO),"Sin dato")</f>
        <v/>
      </c>
    </row>
    <row r="6987">
      <c r="A6987" t="inlineStr">
        <is>
          <t>2025</t>
        </is>
      </c>
      <c r="B6987" t="inlineStr">
        <is>
          <t>01</t>
        </is>
      </c>
      <c r="C6987" t="inlineStr">
        <is>
          <t>12011000</t>
        </is>
      </c>
      <c r="D6987" t="inlineStr">
        <is>
          <t>249</t>
        </is>
      </c>
      <c r="E6987" t="inlineStr">
        <is>
          <t>SP</t>
        </is>
      </c>
      <c r="F6987" t="n">
        <v>68</v>
      </c>
      <c r="G6987" t="n">
        <v>68</v>
      </c>
      <c r="H6987" t="n">
        <v>129</v>
      </c>
      <c r="I6987" t="inlineStr">
        <is>
          <t>Soja</t>
        </is>
      </c>
      <c r="J6987">
        <f>SI.ERROR(BUSCARV(D6987,TablaPaises,6,FALSO),"Sin dato")</f>
        <v/>
      </c>
      <c r="K6987">
        <f>SI.ERROR(BUSCARV(C6987,TablaProductos,2,FALSO),"Sin dato")</f>
        <v/>
      </c>
      <c r="L6987">
        <f>SI(H6987&gt;=1000000,"Alto",SI(H6987&gt;=100000,"Medio","Bajo"))</f>
        <v/>
      </c>
      <c r="M6987">
        <f>SI.ERROR(BUSCARV(E6987,TablaEstados,3,FALSO),"Sin dato")</f>
        <v/>
      </c>
      <c r="N6987">
        <f>SI.ERROR(BUSCARV(E6987,TablaEstados,4,FALSO),"Sin dato")</f>
        <v/>
      </c>
    </row>
    <row r="6988">
      <c r="A6988" t="inlineStr">
        <is>
          <t>2025</t>
        </is>
      </c>
      <c r="B6988" t="inlineStr">
        <is>
          <t>12</t>
        </is>
      </c>
      <c r="C6988" t="inlineStr">
        <is>
          <t>12019000</t>
        </is>
      </c>
      <c r="D6988" t="inlineStr">
        <is>
          <t>589</t>
        </is>
      </c>
      <c r="E6988" t="inlineStr">
        <is>
          <t>AC</t>
        </is>
      </c>
      <c r="F6988" t="n">
        <v>26</v>
      </c>
      <c r="G6988" t="n">
        <v>25600</v>
      </c>
      <c r="H6988" t="n">
        <v>8376</v>
      </c>
      <c r="I6988" t="inlineStr">
        <is>
          <t>Soja</t>
        </is>
      </c>
      <c r="J6988">
        <f>SI.ERROR(BUSCARV(D6988,TablaPaises,6,FALSO),"Sin dato")</f>
        <v/>
      </c>
      <c r="K6988">
        <f>SI.ERROR(BUSCARV(C6988,TablaProductos,2,FALSO),"Sin dato")</f>
        <v/>
      </c>
      <c r="L6988">
        <f>SI(H6988&gt;=1000000,"Alto",SI(H6988&gt;=100000,"Medio","Bajo"))</f>
        <v/>
      </c>
      <c r="M6988">
        <f>SI.ERROR(BUSCARV(E6988,TablaEstados,3,FALSO),"Sin dato")</f>
        <v/>
      </c>
      <c r="N6988">
        <f>SI.ERROR(BUSCARV(E6988,TablaEstados,4,FALSO),"Sin dato")</f>
        <v/>
      </c>
    </row>
    <row r="6989">
      <c r="A6989" t="inlineStr">
        <is>
          <t>2025</t>
        </is>
      </c>
      <c r="B6989" t="inlineStr">
        <is>
          <t>08</t>
        </is>
      </c>
      <c r="C6989" t="inlineStr">
        <is>
          <t>10059010</t>
        </is>
      </c>
      <c r="D6989" t="inlineStr">
        <is>
          <t>053</t>
        </is>
      </c>
      <c r="E6989" t="inlineStr">
        <is>
          <t>MT</t>
        </is>
      </c>
      <c r="F6989" t="n">
        <v>32714</v>
      </c>
      <c r="G6989" t="n">
        <v>32714</v>
      </c>
      <c r="H6989" t="n">
        <v>6681</v>
      </c>
      <c r="I6989" t="inlineStr">
        <is>
          <t>Milho</t>
        </is>
      </c>
      <c r="J6989">
        <f>SI.ERROR(BUSCARV(D6989,TablaPaises,6,FALSO),"Sin dato")</f>
        <v/>
      </c>
      <c r="K6989">
        <f>SI.ERROR(BUSCARV(C6989,TablaProductos,2,FALSO),"Sin dato")</f>
        <v/>
      </c>
      <c r="L6989">
        <f>SI(H6989&gt;=1000000,"Alto",SI(H6989&gt;=100000,"Medio","Bajo"))</f>
        <v/>
      </c>
      <c r="M6989">
        <f>SI.ERROR(BUSCARV(E6989,TablaEstados,3,FALSO),"Sin dato")</f>
        <v/>
      </c>
      <c r="N6989">
        <f>SI.ERROR(BUSCARV(E6989,TablaEstados,4,FALSO),"Sin dato")</f>
        <v/>
      </c>
    </row>
    <row r="6990">
      <c r="A6990" t="inlineStr">
        <is>
          <t>2025</t>
        </is>
      </c>
      <c r="B6990" t="inlineStr">
        <is>
          <t>02</t>
        </is>
      </c>
      <c r="C6990" t="inlineStr">
        <is>
          <t>09011190</t>
        </is>
      </c>
      <c r="D6990" t="inlineStr">
        <is>
          <t>476</t>
        </is>
      </c>
      <c r="E6990" t="inlineStr">
        <is>
          <t>SP</t>
        </is>
      </c>
      <c r="F6990" t="n">
        <v>50</v>
      </c>
      <c r="G6990" t="n">
        <v>50</v>
      </c>
      <c r="H6990" t="n">
        <v>1263</v>
      </c>
      <c r="I6990" t="inlineStr">
        <is>
          <t>Café en granos</t>
        </is>
      </c>
      <c r="J6990">
        <f>SI.ERROR(BUSCARV(D6990,TablaPaises,6,FALSO),"Sin dato")</f>
        <v/>
      </c>
      <c r="K6990">
        <f>SI.ERROR(BUSCARV(C6990,TablaProductos,2,FALSO),"Sin dato")</f>
        <v/>
      </c>
      <c r="L6990">
        <f>SI(H6990&gt;=1000000,"Alto",SI(H6990&gt;=100000,"Medio","Bajo"))</f>
        <v/>
      </c>
      <c r="M6990">
        <f>SI.ERROR(BUSCARV(E6990,TablaEstados,3,FALSO),"Sin dato")</f>
        <v/>
      </c>
      <c r="N6990">
        <f>SI.ERROR(BUSCARV(E6990,TablaEstados,4,FALSO),"Sin dato")</f>
        <v/>
      </c>
    </row>
    <row r="6991">
      <c r="A6991" t="inlineStr">
        <is>
          <t>2025</t>
        </is>
      </c>
      <c r="B6991" t="inlineStr">
        <is>
          <t>05</t>
        </is>
      </c>
      <c r="C6991" t="inlineStr">
        <is>
          <t>12019000</t>
        </is>
      </c>
      <c r="D6991" t="inlineStr">
        <is>
          <t>160</t>
        </is>
      </c>
      <c r="E6991" t="inlineStr">
        <is>
          <t>BA</t>
        </is>
      </c>
      <c r="F6991" t="n">
        <v>2</v>
      </c>
      <c r="G6991" t="n">
        <v>1475</v>
      </c>
      <c r="H6991" t="n">
        <v>585</v>
      </c>
      <c r="I6991" t="inlineStr">
        <is>
          <t>Soja</t>
        </is>
      </c>
      <c r="J6991">
        <f>SI.ERROR(BUSCARV(D6991,TablaPaises,6,FALSO),"Sin dato")</f>
        <v/>
      </c>
      <c r="K6991">
        <f>SI.ERROR(BUSCARV(C6991,TablaProductos,2,FALSO),"Sin dato")</f>
        <v/>
      </c>
      <c r="L6991">
        <f>SI(H6991&gt;=1000000,"Alto",SI(H6991&gt;=100000,"Medio","Bajo"))</f>
        <v/>
      </c>
      <c r="M6991">
        <f>SI.ERROR(BUSCARV(E6991,TablaEstados,3,FALSO),"Sin dato")</f>
        <v/>
      </c>
      <c r="N6991">
        <f>SI.ERROR(BUSCARV(E6991,TablaEstados,4,FALSO),"Sin dato")</f>
        <v/>
      </c>
    </row>
    <row r="6992">
      <c r="A6992" t="inlineStr">
        <is>
          <t>2025</t>
        </is>
      </c>
      <c r="B6992" t="inlineStr">
        <is>
          <t>12</t>
        </is>
      </c>
      <c r="C6992" t="inlineStr">
        <is>
          <t>09011110</t>
        </is>
      </c>
      <c r="D6992" t="inlineStr">
        <is>
          <t>063</t>
        </is>
      </c>
      <c r="E6992" t="inlineStr">
        <is>
          <t>ES</t>
        </is>
      </c>
      <c r="F6992" t="n">
        <v>56</v>
      </c>
      <c r="G6992" t="n">
        <v>56075</v>
      </c>
      <c r="H6992" t="n">
        <v>419956</v>
      </c>
      <c r="I6992" t="inlineStr">
        <is>
          <t>Café en granos</t>
        </is>
      </c>
      <c r="J6992">
        <f>SI.ERROR(BUSCARV(D6992,TablaPaises,6,FALSO),"Sin dato")</f>
        <v/>
      </c>
      <c r="K6992">
        <f>SI.ERROR(BUSCARV(C6992,TablaProductos,2,FALSO),"Sin dato")</f>
        <v/>
      </c>
      <c r="L6992">
        <f>SI(H6992&gt;=1000000,"Alto",SI(H6992&gt;=100000,"Medio","Bajo"))</f>
        <v/>
      </c>
      <c r="M6992">
        <f>SI.ERROR(BUSCARV(E6992,TablaEstados,3,FALSO),"Sin dato")</f>
        <v/>
      </c>
      <c r="N6992">
        <f>SI.ERROR(BUSCARV(E6992,TablaEstados,4,FALSO),"Sin dato")</f>
        <v/>
      </c>
    </row>
    <row r="6993">
      <c r="A6993" t="inlineStr">
        <is>
          <t>2025</t>
        </is>
      </c>
      <c r="B6993" t="inlineStr">
        <is>
          <t>05</t>
        </is>
      </c>
      <c r="C6993" t="inlineStr">
        <is>
          <t>09011110</t>
        </is>
      </c>
      <c r="D6993" t="inlineStr">
        <is>
          <t>831</t>
        </is>
      </c>
      <c r="E6993" t="inlineStr">
        <is>
          <t>MG</t>
        </is>
      </c>
      <c r="F6993" t="n">
        <v>20</v>
      </c>
      <c r="G6993" t="n">
        <v>19800</v>
      </c>
      <c r="H6993" t="n">
        <v>154093</v>
      </c>
      <c r="I6993" t="inlineStr">
        <is>
          <t>Café en granos</t>
        </is>
      </c>
      <c r="J6993">
        <f>SI.ERROR(BUSCARV(D6993,TablaPaises,6,FALSO),"Sin dato")</f>
        <v/>
      </c>
      <c r="K6993">
        <f>SI.ERROR(BUSCARV(C6993,TablaProductos,2,FALSO),"Sin dato")</f>
        <v/>
      </c>
      <c r="L6993">
        <f>SI(H6993&gt;=1000000,"Alto",SI(H6993&gt;=100000,"Medio","Bajo"))</f>
        <v/>
      </c>
      <c r="M6993">
        <f>SI.ERROR(BUSCARV(E6993,TablaEstados,3,FALSO),"Sin dato")</f>
        <v/>
      </c>
      <c r="N6993">
        <f>SI.ERROR(BUSCARV(E6993,TablaEstados,4,FALSO),"Sin dato")</f>
        <v/>
      </c>
    </row>
    <row r="6994">
      <c r="A6994" t="inlineStr">
        <is>
          <t>2025</t>
        </is>
      </c>
      <c r="B6994" t="inlineStr">
        <is>
          <t>12</t>
        </is>
      </c>
      <c r="C6994" t="inlineStr">
        <is>
          <t>10059010</t>
        </is>
      </c>
      <c r="D6994" t="inlineStr">
        <is>
          <t>573</t>
        </is>
      </c>
      <c r="E6994" t="inlineStr">
        <is>
          <t>PR</t>
        </is>
      </c>
      <c r="F6994" t="n">
        <v>100</v>
      </c>
      <c r="G6994" t="n">
        <v>100</v>
      </c>
      <c r="H6994" t="n">
        <v>103</v>
      </c>
      <c r="I6994" t="inlineStr">
        <is>
          <t>Milho</t>
        </is>
      </c>
      <c r="J6994">
        <f>SI.ERROR(BUSCARV(D6994,TablaPaises,6,FALSO),"Sin dato")</f>
        <v/>
      </c>
      <c r="K6994">
        <f>SI.ERROR(BUSCARV(C6994,TablaProductos,2,FALSO),"Sin dato")</f>
        <v/>
      </c>
      <c r="L6994">
        <f>SI(H6994&gt;=1000000,"Alto",SI(H6994&gt;=100000,"Medio","Bajo"))</f>
        <v/>
      </c>
      <c r="M6994">
        <f>SI.ERROR(BUSCARV(E6994,TablaEstados,3,FALSO),"Sin dato")</f>
        <v/>
      </c>
      <c r="N6994">
        <f>SI.ERROR(BUSCARV(E6994,TablaEstados,4,FALSO),"Sin dato")</f>
        <v/>
      </c>
    </row>
    <row r="6995">
      <c r="A6995" t="inlineStr">
        <is>
          <t>2025</t>
        </is>
      </c>
      <c r="B6995" t="inlineStr">
        <is>
          <t>01</t>
        </is>
      </c>
      <c r="C6995" t="inlineStr">
        <is>
          <t>09011110</t>
        </is>
      </c>
      <c r="D6995" t="inlineStr">
        <is>
          <t>190</t>
        </is>
      </c>
      <c r="E6995" t="inlineStr">
        <is>
          <t>BA</t>
        </is>
      </c>
      <c r="F6995" t="n">
        <v>10</v>
      </c>
      <c r="G6995" t="n">
        <v>9840</v>
      </c>
      <c r="H6995" t="n">
        <v>75926</v>
      </c>
      <c r="I6995" t="inlineStr">
        <is>
          <t>Café en granos</t>
        </is>
      </c>
      <c r="J6995">
        <f>SI.ERROR(BUSCARV(D6995,TablaPaises,6,FALSO),"Sin dato")</f>
        <v/>
      </c>
      <c r="K6995">
        <f>SI.ERROR(BUSCARV(C6995,TablaProductos,2,FALSO),"Sin dato")</f>
        <v/>
      </c>
      <c r="L6995">
        <f>SI(H6995&gt;=1000000,"Alto",SI(H6995&gt;=100000,"Medio","Bajo"))</f>
        <v/>
      </c>
      <c r="M6995">
        <f>SI.ERROR(BUSCARV(E6995,TablaEstados,3,FALSO),"Sin dato")</f>
        <v/>
      </c>
      <c r="N6995">
        <f>SI.ERROR(BUSCARV(E6995,TablaEstados,4,FALSO),"Sin dato")</f>
        <v/>
      </c>
    </row>
    <row r="6996">
      <c r="A6996" t="inlineStr">
        <is>
          <t>2025</t>
        </is>
      </c>
      <c r="B6996" t="inlineStr">
        <is>
          <t>03</t>
        </is>
      </c>
      <c r="C6996" t="inlineStr">
        <is>
          <t>09011110</t>
        </is>
      </c>
      <c r="D6996" t="inlineStr">
        <is>
          <t>676</t>
        </is>
      </c>
      <c r="E6996" t="inlineStr">
        <is>
          <t>PR</t>
        </is>
      </c>
      <c r="F6996" t="n">
        <v>36</v>
      </c>
      <c r="G6996" t="n">
        <v>35967</v>
      </c>
      <c r="H6996" t="n">
        <v>283825</v>
      </c>
      <c r="I6996" t="inlineStr">
        <is>
          <t>Café en granos</t>
        </is>
      </c>
      <c r="J6996">
        <f>SI.ERROR(BUSCARV(D6996,TablaPaises,6,FALSO),"Sin dato")</f>
        <v/>
      </c>
      <c r="K6996">
        <f>SI.ERROR(BUSCARV(C6996,TablaProductos,2,FALSO),"Sin dato")</f>
        <v/>
      </c>
      <c r="L6996">
        <f>SI(H6996&gt;=1000000,"Alto",SI(H6996&gt;=100000,"Medio","Bajo"))</f>
        <v/>
      </c>
      <c r="M6996">
        <f>SI.ERROR(BUSCARV(E6996,TablaEstados,3,FALSO),"Sin dato")</f>
        <v/>
      </c>
      <c r="N6996">
        <f>SI.ERROR(BUSCARV(E6996,TablaEstados,4,FALSO),"Sin dato")</f>
        <v/>
      </c>
    </row>
    <row r="6997">
      <c r="A6997" t="inlineStr">
        <is>
          <t>2025</t>
        </is>
      </c>
      <c r="B6997" t="inlineStr">
        <is>
          <t>03</t>
        </is>
      </c>
      <c r="C6997" t="inlineStr">
        <is>
          <t>09011190</t>
        </is>
      </c>
      <c r="D6997" t="inlineStr">
        <is>
          <t>163</t>
        </is>
      </c>
      <c r="E6997" t="inlineStr">
        <is>
          <t>SC</t>
        </is>
      </c>
      <c r="F6997" t="n">
        <v>1</v>
      </c>
      <c r="G6997" t="n">
        <v>1</v>
      </c>
      <c r="H6997" t="n">
        <v>7</v>
      </c>
      <c r="I6997" t="inlineStr">
        <is>
          <t>Café en granos</t>
        </is>
      </c>
      <c r="J6997">
        <f>SI.ERROR(BUSCARV(D6997,TablaPaises,6,FALSO),"Sin dato")</f>
        <v/>
      </c>
      <c r="K6997">
        <f>SI.ERROR(BUSCARV(C6997,TablaProductos,2,FALSO),"Sin dato")</f>
        <v/>
      </c>
      <c r="L6997">
        <f>SI(H6997&gt;=1000000,"Alto",SI(H6997&gt;=100000,"Medio","Bajo"))</f>
        <v/>
      </c>
      <c r="M6997">
        <f>SI.ERROR(BUSCARV(E6997,TablaEstados,3,FALSO),"Sin dato")</f>
        <v/>
      </c>
      <c r="N6997">
        <f>SI.ERROR(BUSCARV(E6997,TablaEstados,4,FALSO),"Sin dato")</f>
        <v/>
      </c>
    </row>
    <row r="6998">
      <c r="A6998" t="inlineStr">
        <is>
          <t>2025</t>
        </is>
      </c>
      <c r="B6998" t="inlineStr">
        <is>
          <t>07</t>
        </is>
      </c>
      <c r="C6998" t="inlineStr">
        <is>
          <t>09011110</t>
        </is>
      </c>
      <c r="D6998" t="inlineStr">
        <is>
          <t>831</t>
        </is>
      </c>
      <c r="E6998" t="inlineStr">
        <is>
          <t>BA</t>
        </is>
      </c>
      <c r="F6998" t="n">
        <v>38</v>
      </c>
      <c r="G6998" t="n">
        <v>38400</v>
      </c>
      <c r="H6998" t="n">
        <v>284544</v>
      </c>
      <c r="I6998" t="inlineStr">
        <is>
          <t>Café en granos</t>
        </is>
      </c>
      <c r="J6998">
        <f>SI.ERROR(BUSCARV(D6998,TablaPaises,6,FALSO),"Sin dato")</f>
        <v/>
      </c>
      <c r="K6998">
        <f>SI.ERROR(BUSCARV(C6998,TablaProductos,2,FALSO),"Sin dato")</f>
        <v/>
      </c>
      <c r="L6998">
        <f>SI(H6998&gt;=1000000,"Alto",SI(H6998&gt;=100000,"Medio","Bajo"))</f>
        <v/>
      </c>
      <c r="M6998">
        <f>SI.ERROR(BUSCARV(E6998,TablaEstados,3,FALSO),"Sin dato")</f>
        <v/>
      </c>
      <c r="N6998">
        <f>SI.ERROR(BUSCARV(E6998,TablaEstados,4,FALSO),"Sin dato")</f>
        <v/>
      </c>
    </row>
    <row r="6999">
      <c r="A6999" t="inlineStr">
        <is>
          <t>2025</t>
        </is>
      </c>
      <c r="B6999" t="inlineStr">
        <is>
          <t>09</t>
        </is>
      </c>
      <c r="C6999" t="inlineStr">
        <is>
          <t>52010020</t>
        </is>
      </c>
      <c r="D6999" t="inlineStr">
        <is>
          <t>169</t>
        </is>
      </c>
      <c r="E6999" t="inlineStr">
        <is>
          <t>BA</t>
        </is>
      </c>
      <c r="F6999" t="n">
        <v>190</v>
      </c>
      <c r="G6999" t="n">
        <v>189966</v>
      </c>
      <c r="H6999" t="n">
        <v>287924</v>
      </c>
      <c r="I6999" t="inlineStr">
        <is>
          <t>Algodón</t>
        </is>
      </c>
      <c r="J6999">
        <f>SI.ERROR(BUSCARV(D6999,TablaPaises,6,FALSO),"Sin dato")</f>
        <v/>
      </c>
      <c r="K6999">
        <f>SI.ERROR(BUSCARV(C6999,TablaProductos,2,FALSO),"Sin dato")</f>
        <v/>
      </c>
      <c r="L6999">
        <f>SI(H6999&gt;=1000000,"Alto",SI(H6999&gt;=100000,"Medio","Bajo"))</f>
        <v/>
      </c>
      <c r="M6999">
        <f>SI.ERROR(BUSCARV(E6999,TablaEstados,3,FALSO),"Sin dato")</f>
        <v/>
      </c>
      <c r="N6999">
        <f>SI.ERROR(BUSCARV(E6999,TablaEstados,4,FALSO),"Sin dato")</f>
        <v/>
      </c>
    </row>
    <row r="7000">
      <c r="A7000" t="inlineStr">
        <is>
          <t>2025</t>
        </is>
      </c>
      <c r="B7000" t="inlineStr">
        <is>
          <t>04</t>
        </is>
      </c>
      <c r="C7000" t="inlineStr">
        <is>
          <t>12019000</t>
        </is>
      </c>
      <c r="D7000" t="inlineStr">
        <is>
          <t>160</t>
        </is>
      </c>
      <c r="E7000" t="inlineStr">
        <is>
          <t>GO</t>
        </is>
      </c>
      <c r="F7000" t="n">
        <v>4</v>
      </c>
      <c r="G7000" t="n">
        <v>3754</v>
      </c>
      <c r="H7000" t="n">
        <v>1455</v>
      </c>
      <c r="I7000" t="inlineStr">
        <is>
          <t>Soja</t>
        </is>
      </c>
      <c r="J7000">
        <f>SI.ERROR(BUSCARV(D7000,TablaPaises,6,FALSO),"Sin dato")</f>
        <v/>
      </c>
      <c r="K7000">
        <f>SI.ERROR(BUSCARV(C7000,TablaProductos,2,FALSO),"Sin dato")</f>
        <v/>
      </c>
      <c r="L7000">
        <f>SI(H7000&gt;=1000000,"Alto",SI(H7000&gt;=100000,"Medio","Bajo"))</f>
        <v/>
      </c>
      <c r="M7000">
        <f>SI.ERROR(BUSCARV(E7000,TablaEstados,3,FALSO),"Sin dato")</f>
        <v/>
      </c>
      <c r="N7000">
        <f>SI.ERROR(BUSCARV(E7000,TablaEstados,4,FALSO),"Sin dato")</f>
        <v/>
      </c>
    </row>
    <row r="7001">
      <c r="A7001" t="inlineStr">
        <is>
          <t>2025</t>
        </is>
      </c>
      <c r="B7001" t="inlineStr">
        <is>
          <t>10</t>
        </is>
      </c>
      <c r="C7001" t="inlineStr">
        <is>
          <t>52010020</t>
        </is>
      </c>
      <c r="D7001" t="inlineStr">
        <is>
          <t>827</t>
        </is>
      </c>
      <c r="E7001" t="inlineStr">
        <is>
          <t>PI</t>
        </is>
      </c>
      <c r="F7001" t="n">
        <v>72</v>
      </c>
      <c r="G7001" t="n">
        <v>71535</v>
      </c>
      <c r="H7001" t="n">
        <v>117898</v>
      </c>
      <c r="I7001" t="inlineStr">
        <is>
          <t>Algodón</t>
        </is>
      </c>
      <c r="J7001">
        <f>SI.ERROR(BUSCARV(D7001,TablaPaises,6,FALSO),"Sin dato")</f>
        <v/>
      </c>
      <c r="K7001">
        <f>SI.ERROR(BUSCARV(C7001,TablaProductos,2,FALSO),"Sin dato")</f>
        <v/>
      </c>
      <c r="L7001">
        <f>SI(H7001&gt;=1000000,"Alto",SI(H7001&gt;=100000,"Medio","Bajo"))</f>
        <v/>
      </c>
      <c r="M7001">
        <f>SI.ERROR(BUSCARV(E7001,TablaEstados,3,FALSO),"Sin dato")</f>
        <v/>
      </c>
      <c r="N7001">
        <f>SI.ERROR(BUSCARV(E7001,TablaEstados,4,FALSO),"Sin dato")</f>
        <v/>
      </c>
    </row>
    <row r="7002">
      <c r="A7002" t="inlineStr">
        <is>
          <t>2025</t>
        </is>
      </c>
      <c r="B7002" t="inlineStr">
        <is>
          <t>10</t>
        </is>
      </c>
      <c r="C7002" t="inlineStr">
        <is>
          <t>09011110</t>
        </is>
      </c>
      <c r="D7002" t="inlineStr">
        <is>
          <t>383</t>
        </is>
      </c>
      <c r="E7002" t="inlineStr">
        <is>
          <t>MG</t>
        </is>
      </c>
      <c r="F7002" t="n">
        <v>64</v>
      </c>
      <c r="G7002" t="n">
        <v>64800</v>
      </c>
      <c r="H7002" t="n">
        <v>456636</v>
      </c>
      <c r="I7002" t="inlineStr">
        <is>
          <t>Café en granos</t>
        </is>
      </c>
      <c r="J7002">
        <f>SI.ERROR(BUSCARV(D7002,TablaPaises,6,FALSO),"Sin dato")</f>
        <v/>
      </c>
      <c r="K7002">
        <f>SI.ERROR(BUSCARV(C7002,TablaProductos,2,FALSO),"Sin dato")</f>
        <v/>
      </c>
      <c r="L7002">
        <f>SI(H7002&gt;=1000000,"Alto",SI(H7002&gt;=100000,"Medio","Bajo"))</f>
        <v/>
      </c>
      <c r="M7002">
        <f>SI.ERROR(BUSCARV(E7002,TablaEstados,3,FALSO),"Sin dato")</f>
        <v/>
      </c>
      <c r="N7002">
        <f>SI.ERROR(BUSCARV(E7002,TablaEstados,4,FALSO),"Sin dato")</f>
        <v/>
      </c>
    </row>
    <row r="7003">
      <c r="A7003" t="inlineStr">
        <is>
          <t>2025</t>
        </is>
      </c>
      <c r="B7003" t="inlineStr">
        <is>
          <t>02</t>
        </is>
      </c>
      <c r="C7003" t="inlineStr">
        <is>
          <t>09011110</t>
        </is>
      </c>
      <c r="D7003" t="inlineStr">
        <is>
          <t>628</t>
        </is>
      </c>
      <c r="E7003" t="inlineStr">
        <is>
          <t>MG</t>
        </is>
      </c>
      <c r="F7003" t="n">
        <v>57</v>
      </c>
      <c r="G7003" t="n">
        <v>57600</v>
      </c>
      <c r="H7003" t="n">
        <v>455595</v>
      </c>
      <c r="I7003" t="inlineStr">
        <is>
          <t>Café en granos</t>
        </is>
      </c>
      <c r="J7003">
        <f>SI.ERROR(BUSCARV(D7003,TablaPaises,6,FALSO),"Sin dato")</f>
        <v/>
      </c>
      <c r="K7003">
        <f>SI.ERROR(BUSCARV(C7003,TablaProductos,2,FALSO),"Sin dato")</f>
        <v/>
      </c>
      <c r="L7003">
        <f>SI(H7003&gt;=1000000,"Alto",SI(H7003&gt;=100000,"Medio","Bajo"))</f>
        <v/>
      </c>
      <c r="M7003">
        <f>SI.ERROR(BUSCARV(E7003,TablaEstados,3,FALSO),"Sin dato")</f>
        <v/>
      </c>
      <c r="N7003">
        <f>SI.ERROR(BUSCARV(E7003,TablaEstados,4,FALSO),"Sin dato")</f>
        <v/>
      </c>
    </row>
    <row r="7004">
      <c r="A7004" t="inlineStr">
        <is>
          <t>2025</t>
        </is>
      </c>
      <c r="B7004" t="inlineStr">
        <is>
          <t>03</t>
        </is>
      </c>
      <c r="C7004" t="inlineStr">
        <is>
          <t>10059010</t>
        </is>
      </c>
      <c r="D7004" t="inlineStr">
        <is>
          <t>628</t>
        </is>
      </c>
      <c r="E7004" t="inlineStr">
        <is>
          <t>GO</t>
        </is>
      </c>
      <c r="F7004" t="n">
        <v>11434880</v>
      </c>
      <c r="G7004" t="n">
        <v>11434880</v>
      </c>
      <c r="H7004" t="n">
        <v>3561965</v>
      </c>
      <c r="I7004" t="inlineStr">
        <is>
          <t>Milho</t>
        </is>
      </c>
      <c r="J7004">
        <f>SI.ERROR(BUSCARV(D7004,TablaPaises,6,FALSO),"Sin dato")</f>
        <v/>
      </c>
      <c r="K7004">
        <f>SI.ERROR(BUSCARV(C7004,TablaProductos,2,FALSO),"Sin dato")</f>
        <v/>
      </c>
      <c r="L7004">
        <f>SI(H7004&gt;=1000000,"Alto",SI(H7004&gt;=100000,"Medio","Bajo"))</f>
        <v/>
      </c>
      <c r="M7004">
        <f>SI.ERROR(BUSCARV(E7004,TablaEstados,3,FALSO),"Sin dato")</f>
        <v/>
      </c>
      <c r="N7004">
        <f>SI.ERROR(BUSCARV(E7004,TablaEstados,4,FALSO),"Sin dato")</f>
        <v/>
      </c>
    </row>
    <row r="7005">
      <c r="A7005" t="inlineStr">
        <is>
          <t>2025</t>
        </is>
      </c>
      <c r="B7005" t="inlineStr">
        <is>
          <t>11</t>
        </is>
      </c>
      <c r="C7005" t="inlineStr">
        <is>
          <t>10059010</t>
        </is>
      </c>
      <c r="D7005" t="inlineStr">
        <is>
          <t>081</t>
        </is>
      </c>
      <c r="E7005" t="inlineStr">
        <is>
          <t>MT</t>
        </is>
      </c>
      <c r="F7005" t="n">
        <v>8000000</v>
      </c>
      <c r="G7005" t="n">
        <v>8000000</v>
      </c>
      <c r="H7005" t="n">
        <v>1658280</v>
      </c>
      <c r="I7005" t="inlineStr">
        <is>
          <t>Milho</t>
        </is>
      </c>
      <c r="J7005">
        <f>SI.ERROR(BUSCARV(D7005,TablaPaises,6,FALSO),"Sin dato")</f>
        <v/>
      </c>
      <c r="K7005">
        <f>SI.ERROR(BUSCARV(C7005,TablaProductos,2,FALSO),"Sin dato")</f>
        <v/>
      </c>
      <c r="L7005">
        <f>SI(H7005&gt;=1000000,"Alto",SI(H7005&gt;=100000,"Medio","Bajo"))</f>
        <v/>
      </c>
      <c r="M7005">
        <f>SI.ERROR(BUSCARV(E7005,TablaEstados,3,FALSO),"Sin dato")</f>
        <v/>
      </c>
      <c r="N7005">
        <f>SI.ERROR(BUSCARV(E7005,TablaEstados,4,FALSO),"Sin dato")</f>
        <v/>
      </c>
    </row>
    <row r="7006">
      <c r="A7006" t="inlineStr">
        <is>
          <t>2025</t>
        </is>
      </c>
      <c r="B7006" t="inlineStr">
        <is>
          <t>10</t>
        </is>
      </c>
      <c r="C7006" t="inlineStr">
        <is>
          <t>09011110</t>
        </is>
      </c>
      <c r="D7006" t="inlineStr">
        <is>
          <t>240</t>
        </is>
      </c>
      <c r="E7006" t="inlineStr">
        <is>
          <t>BA</t>
        </is>
      </c>
      <c r="F7006" t="n">
        <v>53</v>
      </c>
      <c r="G7006" t="n">
        <v>52800</v>
      </c>
      <c r="H7006" t="n">
        <v>259776</v>
      </c>
      <c r="I7006" t="inlineStr">
        <is>
          <t>Café en granos</t>
        </is>
      </c>
      <c r="J7006">
        <f>SI.ERROR(BUSCARV(D7006,TablaPaises,6,FALSO),"Sin dato")</f>
        <v/>
      </c>
      <c r="K7006">
        <f>SI.ERROR(BUSCARV(C7006,TablaProductos,2,FALSO),"Sin dato")</f>
        <v/>
      </c>
      <c r="L7006">
        <f>SI(H7006&gt;=1000000,"Alto",SI(H7006&gt;=100000,"Medio","Bajo"))</f>
        <v/>
      </c>
      <c r="M7006">
        <f>SI.ERROR(BUSCARV(E7006,TablaEstados,3,FALSO),"Sin dato")</f>
        <v/>
      </c>
      <c r="N7006">
        <f>SI.ERROR(BUSCARV(E7006,TablaEstados,4,FALSO),"Sin dato")</f>
        <v/>
      </c>
    </row>
    <row r="7007">
      <c r="A7007" t="inlineStr">
        <is>
          <t>2025</t>
        </is>
      </c>
      <c r="B7007" t="inlineStr">
        <is>
          <t>10</t>
        </is>
      </c>
      <c r="C7007" t="inlineStr">
        <is>
          <t>10059010</t>
        </is>
      </c>
      <c r="D7007" t="inlineStr">
        <is>
          <t>169</t>
        </is>
      </c>
      <c r="E7007" t="inlineStr">
        <is>
          <t>MT</t>
        </is>
      </c>
      <c r="F7007" t="n">
        <v>300000</v>
      </c>
      <c r="G7007" t="n">
        <v>300000</v>
      </c>
      <c r="H7007" t="n">
        <v>140940</v>
      </c>
      <c r="I7007" t="inlineStr">
        <is>
          <t>Milho</t>
        </is>
      </c>
      <c r="J7007">
        <f>SI.ERROR(BUSCARV(D7007,TablaPaises,6,FALSO),"Sin dato")</f>
        <v/>
      </c>
      <c r="K7007">
        <f>SI.ERROR(BUSCARV(C7007,TablaProductos,2,FALSO),"Sin dato")</f>
        <v/>
      </c>
      <c r="L7007">
        <f>SI(H7007&gt;=1000000,"Alto",SI(H7007&gt;=100000,"Medio","Bajo"))</f>
        <v/>
      </c>
      <c r="M7007">
        <f>SI.ERROR(BUSCARV(E7007,TablaEstados,3,FALSO),"Sin dato")</f>
        <v/>
      </c>
      <c r="N7007">
        <f>SI.ERROR(BUSCARV(E7007,TablaEstados,4,FALSO),"Sin dato")</f>
        <v/>
      </c>
    </row>
    <row r="7008">
      <c r="A7008" t="inlineStr">
        <is>
          <t>2025</t>
        </is>
      </c>
      <c r="B7008" t="inlineStr">
        <is>
          <t>06</t>
        </is>
      </c>
      <c r="C7008" t="inlineStr">
        <is>
          <t>12019000</t>
        </is>
      </c>
      <c r="D7008" t="inlineStr">
        <is>
          <t>676</t>
        </is>
      </c>
      <c r="E7008" t="inlineStr">
        <is>
          <t>PA</t>
        </is>
      </c>
      <c r="F7008" t="n">
        <v>5738</v>
      </c>
      <c r="G7008" t="n">
        <v>5738084</v>
      </c>
      <c r="H7008" t="n">
        <v>2231426</v>
      </c>
      <c r="I7008" t="inlineStr">
        <is>
          <t>Soja</t>
        </is>
      </c>
      <c r="J7008">
        <f>SI.ERROR(BUSCARV(D7008,TablaPaises,6,FALSO),"Sin dato")</f>
        <v/>
      </c>
      <c r="K7008">
        <f>SI.ERROR(BUSCARV(C7008,TablaProductos,2,FALSO),"Sin dato")</f>
        <v/>
      </c>
      <c r="L7008">
        <f>SI(H7008&gt;=1000000,"Alto",SI(H7008&gt;=100000,"Medio","Bajo"))</f>
        <v/>
      </c>
      <c r="M7008">
        <f>SI.ERROR(BUSCARV(E7008,TablaEstados,3,FALSO),"Sin dato")</f>
        <v/>
      </c>
      <c r="N7008">
        <f>SI.ERROR(BUSCARV(E7008,TablaEstados,4,FALSO),"Sin dato")</f>
        <v/>
      </c>
    </row>
    <row r="7009">
      <c r="A7009" t="inlineStr">
        <is>
          <t>2025</t>
        </is>
      </c>
      <c r="B7009" t="inlineStr">
        <is>
          <t>10</t>
        </is>
      </c>
      <c r="C7009" t="inlineStr">
        <is>
          <t>12019000</t>
        </is>
      </c>
      <c r="D7009" t="inlineStr">
        <is>
          <t>160</t>
        </is>
      </c>
      <c r="E7009" t="inlineStr">
        <is>
          <t>BA</t>
        </is>
      </c>
      <c r="F7009" t="n">
        <v>480</v>
      </c>
      <c r="G7009" t="n">
        <v>479617</v>
      </c>
      <c r="H7009" t="n">
        <v>213554</v>
      </c>
      <c r="I7009" t="inlineStr">
        <is>
          <t>Soja</t>
        </is>
      </c>
      <c r="J7009">
        <f>SI.ERROR(BUSCARV(D7009,TablaPaises,6,FALSO),"Sin dato")</f>
        <v/>
      </c>
      <c r="K7009">
        <f>SI.ERROR(BUSCARV(C7009,TablaProductos,2,FALSO),"Sin dato")</f>
        <v/>
      </c>
      <c r="L7009">
        <f>SI(H7009&gt;=1000000,"Alto",SI(H7009&gt;=100000,"Medio","Bajo"))</f>
        <v/>
      </c>
      <c r="M7009">
        <f>SI.ERROR(BUSCARV(E7009,TablaEstados,3,FALSO),"Sin dato")</f>
        <v/>
      </c>
      <c r="N7009">
        <f>SI.ERROR(BUSCARV(E7009,TablaEstados,4,FALSO),"Sin dato")</f>
        <v/>
      </c>
    </row>
    <row r="7010">
      <c r="A7010" t="inlineStr">
        <is>
          <t>2025</t>
        </is>
      </c>
      <c r="B7010" t="inlineStr">
        <is>
          <t>01</t>
        </is>
      </c>
      <c r="C7010" t="inlineStr">
        <is>
          <t>10059010</t>
        </is>
      </c>
      <c r="D7010" t="inlineStr">
        <is>
          <t>372</t>
        </is>
      </c>
      <c r="E7010" t="inlineStr">
        <is>
          <t>MG</t>
        </is>
      </c>
      <c r="F7010" t="n">
        <v>1165913</v>
      </c>
      <c r="G7010" t="n">
        <v>1165913</v>
      </c>
      <c r="H7010" t="n">
        <v>273440</v>
      </c>
      <c r="I7010" t="inlineStr">
        <is>
          <t>Milho</t>
        </is>
      </c>
      <c r="J7010">
        <f>SI.ERROR(BUSCARV(D7010,TablaPaises,6,FALSO),"Sin dato")</f>
        <v/>
      </c>
      <c r="K7010">
        <f>SI.ERROR(BUSCARV(C7010,TablaProductos,2,FALSO),"Sin dato")</f>
        <v/>
      </c>
      <c r="L7010">
        <f>SI(H7010&gt;=1000000,"Alto",SI(H7010&gt;=100000,"Medio","Bajo"))</f>
        <v/>
      </c>
      <c r="M7010">
        <f>SI.ERROR(BUSCARV(E7010,TablaEstados,3,FALSO),"Sin dato")</f>
        <v/>
      </c>
      <c r="N7010">
        <f>SI.ERROR(BUSCARV(E7010,TablaEstados,4,FALSO),"Sin dato")</f>
        <v/>
      </c>
    </row>
    <row r="7011">
      <c r="A7011" t="inlineStr">
        <is>
          <t>2025</t>
        </is>
      </c>
      <c r="B7011" t="inlineStr">
        <is>
          <t>04</t>
        </is>
      </c>
      <c r="C7011" t="inlineStr">
        <is>
          <t>10051000</t>
        </is>
      </c>
      <c r="D7011" t="inlineStr">
        <is>
          <t>169</t>
        </is>
      </c>
      <c r="E7011" t="inlineStr">
        <is>
          <t>MG</t>
        </is>
      </c>
      <c r="F7011" t="n">
        <v>259641</v>
      </c>
      <c r="G7011" t="n">
        <v>259641</v>
      </c>
      <c r="H7011" t="n">
        <v>1003886</v>
      </c>
      <c r="I7011" t="inlineStr">
        <is>
          <t>Milho</t>
        </is>
      </c>
      <c r="J7011">
        <f>SI.ERROR(BUSCARV(D7011,TablaPaises,6,FALSO),"Sin dato")</f>
        <v/>
      </c>
      <c r="K7011">
        <f>SI.ERROR(BUSCARV(C7011,TablaProductos,2,FALSO),"Sin dato")</f>
        <v/>
      </c>
      <c r="L7011">
        <f>SI(H7011&gt;=1000000,"Alto",SI(H7011&gt;=100000,"Medio","Bajo"))</f>
        <v/>
      </c>
      <c r="M7011">
        <f>SI.ERROR(BUSCARV(E7011,TablaEstados,3,FALSO),"Sin dato")</f>
        <v/>
      </c>
      <c r="N7011">
        <f>SI.ERROR(BUSCARV(E7011,TablaEstados,4,FALSO),"Sin dato")</f>
        <v/>
      </c>
    </row>
    <row r="7012">
      <c r="A7012" t="inlineStr">
        <is>
          <t>2025</t>
        </is>
      </c>
      <c r="B7012" t="inlineStr">
        <is>
          <t>02</t>
        </is>
      </c>
      <c r="C7012" t="inlineStr">
        <is>
          <t>12019000</t>
        </is>
      </c>
      <c r="D7012" t="inlineStr">
        <is>
          <t>399</t>
        </is>
      </c>
      <c r="E7012" t="inlineStr">
        <is>
          <t>SC</t>
        </is>
      </c>
      <c r="F7012" t="n">
        <v>6</v>
      </c>
      <c r="G7012" t="n">
        <v>5820</v>
      </c>
      <c r="H7012" t="n">
        <v>8000</v>
      </c>
      <c r="I7012" t="inlineStr">
        <is>
          <t>Soja</t>
        </is>
      </c>
      <c r="J7012">
        <f>SI.ERROR(BUSCARV(D7012,TablaPaises,6,FALSO),"Sin dato")</f>
        <v/>
      </c>
      <c r="K7012">
        <f>SI.ERROR(BUSCARV(C7012,TablaProductos,2,FALSO),"Sin dato")</f>
        <v/>
      </c>
      <c r="L7012">
        <f>SI(H7012&gt;=1000000,"Alto",SI(H7012&gt;=100000,"Medio","Bajo"))</f>
        <v/>
      </c>
      <c r="M7012">
        <f>SI.ERROR(BUSCARV(E7012,TablaEstados,3,FALSO),"Sin dato")</f>
        <v/>
      </c>
      <c r="N7012">
        <f>SI.ERROR(BUSCARV(E7012,TablaEstados,4,FALSO),"Sin dato")</f>
        <v/>
      </c>
    </row>
    <row r="7013">
      <c r="A7013" t="inlineStr">
        <is>
          <t>2025</t>
        </is>
      </c>
      <c r="B7013" t="inlineStr">
        <is>
          <t>03</t>
        </is>
      </c>
      <c r="C7013" t="inlineStr">
        <is>
          <t>09011110</t>
        </is>
      </c>
      <c r="D7013" t="inlineStr">
        <is>
          <t>249</t>
        </is>
      </c>
      <c r="E7013" t="inlineStr">
        <is>
          <t>ES</t>
        </is>
      </c>
      <c r="F7013" t="n">
        <v>101</v>
      </c>
      <c r="G7013" t="n">
        <v>100620</v>
      </c>
      <c r="H7013" t="n">
        <v>372003</v>
      </c>
      <c r="I7013" t="inlineStr">
        <is>
          <t>Café en granos</t>
        </is>
      </c>
      <c r="J7013">
        <f>SI.ERROR(BUSCARV(D7013,TablaPaises,6,FALSO),"Sin dato")</f>
        <v/>
      </c>
      <c r="K7013">
        <f>SI.ERROR(BUSCARV(C7013,TablaProductos,2,FALSO),"Sin dato")</f>
        <v/>
      </c>
      <c r="L7013">
        <f>SI(H7013&gt;=1000000,"Alto",SI(H7013&gt;=100000,"Medio","Bajo"))</f>
        <v/>
      </c>
      <c r="M7013">
        <f>SI.ERROR(BUSCARV(E7013,TablaEstados,3,FALSO),"Sin dato")</f>
        <v/>
      </c>
      <c r="N7013">
        <f>SI.ERROR(BUSCARV(E7013,TablaEstados,4,FALSO),"Sin dato")</f>
        <v/>
      </c>
    </row>
    <row r="7014">
      <c r="A7014" t="inlineStr">
        <is>
          <t>2025</t>
        </is>
      </c>
      <c r="B7014" t="inlineStr">
        <is>
          <t>11</t>
        </is>
      </c>
      <c r="C7014" t="inlineStr">
        <is>
          <t>09011200</t>
        </is>
      </c>
      <c r="D7014" t="inlineStr">
        <is>
          <t>580</t>
        </is>
      </c>
      <c r="E7014" t="inlineStr">
        <is>
          <t>SP</t>
        </is>
      </c>
      <c r="F7014" t="n">
        <v>2</v>
      </c>
      <c r="G7014" t="n">
        <v>2</v>
      </c>
      <c r="H7014" t="n">
        <v>129</v>
      </c>
      <c r="I7014" t="inlineStr">
        <is>
          <t>Café en granos</t>
        </is>
      </c>
      <c r="J7014">
        <f>SI.ERROR(BUSCARV(D7014,TablaPaises,6,FALSO),"Sin dato")</f>
        <v/>
      </c>
      <c r="K7014">
        <f>SI.ERROR(BUSCARV(C7014,TablaProductos,2,FALSO),"Sin dato")</f>
        <v/>
      </c>
      <c r="L7014">
        <f>SI(H7014&gt;=1000000,"Alto",SI(H7014&gt;=100000,"Medio","Bajo"))</f>
        <v/>
      </c>
      <c r="M7014">
        <f>SI.ERROR(BUSCARV(E7014,TablaEstados,3,FALSO),"Sin dato")</f>
        <v/>
      </c>
      <c r="N7014">
        <f>SI.ERROR(BUSCARV(E7014,TablaEstados,4,FALSO),"Sin dato")</f>
        <v/>
      </c>
    </row>
    <row r="7015">
      <c r="A7015" t="inlineStr">
        <is>
          <t>2025</t>
        </is>
      </c>
      <c r="B7015" t="inlineStr">
        <is>
          <t>05</t>
        </is>
      </c>
      <c r="C7015" t="inlineStr">
        <is>
          <t>52010020</t>
        </is>
      </c>
      <c r="D7015" t="inlineStr">
        <is>
          <t>169</t>
        </is>
      </c>
      <c r="E7015" t="inlineStr">
        <is>
          <t>SP</t>
        </is>
      </c>
      <c r="F7015" t="n">
        <v>188</v>
      </c>
      <c r="G7015" t="n">
        <v>188254</v>
      </c>
      <c r="H7015" t="n">
        <v>283489</v>
      </c>
      <c r="I7015" t="inlineStr">
        <is>
          <t>Algodón</t>
        </is>
      </c>
      <c r="J7015">
        <f>SI.ERROR(BUSCARV(D7015,TablaPaises,6,FALSO),"Sin dato")</f>
        <v/>
      </c>
      <c r="K7015">
        <f>SI.ERROR(BUSCARV(C7015,TablaProductos,2,FALSO),"Sin dato")</f>
        <v/>
      </c>
      <c r="L7015">
        <f>SI(H7015&gt;=1000000,"Alto",SI(H7015&gt;=100000,"Medio","Bajo"))</f>
        <v/>
      </c>
      <c r="M7015">
        <f>SI.ERROR(BUSCARV(E7015,TablaEstados,3,FALSO),"Sin dato")</f>
        <v/>
      </c>
      <c r="N7015">
        <f>SI.ERROR(BUSCARV(E7015,TablaEstados,4,FALSO),"Sin dato")</f>
        <v/>
      </c>
    </row>
    <row r="7016">
      <c r="A7016" t="inlineStr">
        <is>
          <t>2025</t>
        </is>
      </c>
      <c r="B7016" t="inlineStr">
        <is>
          <t>05</t>
        </is>
      </c>
      <c r="C7016" t="inlineStr">
        <is>
          <t>09011110</t>
        </is>
      </c>
      <c r="D7016" t="inlineStr">
        <is>
          <t>251</t>
        </is>
      </c>
      <c r="E7016" t="inlineStr">
        <is>
          <t>SP</t>
        </is>
      </c>
      <c r="F7016" t="n">
        <v>48</v>
      </c>
      <c r="G7016" t="n">
        <v>47779</v>
      </c>
      <c r="H7016" t="n">
        <v>455023</v>
      </c>
      <c r="I7016" t="inlineStr">
        <is>
          <t>Café en granos</t>
        </is>
      </c>
      <c r="J7016">
        <f>SI.ERROR(BUSCARV(D7016,TablaPaises,6,FALSO),"Sin dato")</f>
        <v/>
      </c>
      <c r="K7016">
        <f>SI.ERROR(BUSCARV(C7016,TablaProductos,2,FALSO),"Sin dato")</f>
        <v/>
      </c>
      <c r="L7016">
        <f>SI(H7016&gt;=1000000,"Alto",SI(H7016&gt;=100000,"Medio","Bajo"))</f>
        <v/>
      </c>
      <c r="M7016">
        <f>SI.ERROR(BUSCARV(E7016,TablaEstados,3,FALSO),"Sin dato")</f>
        <v/>
      </c>
      <c r="N7016">
        <f>SI.ERROR(BUSCARV(E7016,TablaEstados,4,FALSO),"Sin dato")</f>
        <v/>
      </c>
    </row>
    <row r="7017">
      <c r="A7017" t="inlineStr">
        <is>
          <t>2025</t>
        </is>
      </c>
      <c r="B7017" t="inlineStr">
        <is>
          <t>10</t>
        </is>
      </c>
      <c r="C7017" t="inlineStr">
        <is>
          <t>52010020</t>
        </is>
      </c>
      <c r="D7017" t="inlineStr">
        <is>
          <t>160</t>
        </is>
      </c>
      <c r="E7017" t="inlineStr">
        <is>
          <t>PI</t>
        </is>
      </c>
      <c r="F7017" t="n">
        <v>90</v>
      </c>
      <c r="G7017" t="n">
        <v>89694</v>
      </c>
      <c r="H7017" t="n">
        <v>148305</v>
      </c>
      <c r="I7017" t="inlineStr">
        <is>
          <t>Algodón</t>
        </is>
      </c>
      <c r="J7017">
        <f>SI.ERROR(BUSCARV(D7017,TablaPaises,6,FALSO),"Sin dato")</f>
        <v/>
      </c>
      <c r="K7017">
        <f>SI.ERROR(BUSCARV(C7017,TablaProductos,2,FALSO),"Sin dato")</f>
        <v/>
      </c>
      <c r="L7017">
        <f>SI(H7017&gt;=1000000,"Alto",SI(H7017&gt;=100000,"Medio","Bajo"))</f>
        <v/>
      </c>
      <c r="M7017">
        <f>SI.ERROR(BUSCARV(E7017,TablaEstados,3,FALSO),"Sin dato")</f>
        <v/>
      </c>
      <c r="N7017">
        <f>SI.ERROR(BUSCARV(E7017,TablaEstados,4,FALSO),"Sin dato")</f>
        <v/>
      </c>
    </row>
    <row r="7018">
      <c r="A7018" t="inlineStr">
        <is>
          <t>2025</t>
        </is>
      </c>
      <c r="B7018" t="inlineStr">
        <is>
          <t>03</t>
        </is>
      </c>
      <c r="C7018" t="inlineStr">
        <is>
          <t>09011110</t>
        </is>
      </c>
      <c r="D7018" t="inlineStr">
        <is>
          <t>023</t>
        </is>
      </c>
      <c r="E7018" t="inlineStr">
        <is>
          <t>BA</t>
        </is>
      </c>
      <c r="F7018" t="n">
        <v>151</v>
      </c>
      <c r="G7018" t="n">
        <v>151200</v>
      </c>
      <c r="H7018" t="n">
        <v>1186019</v>
      </c>
      <c r="I7018" t="inlineStr">
        <is>
          <t>Café en granos</t>
        </is>
      </c>
      <c r="J7018">
        <f>SI.ERROR(BUSCARV(D7018,TablaPaises,6,FALSO),"Sin dato")</f>
        <v/>
      </c>
      <c r="K7018">
        <f>SI.ERROR(BUSCARV(C7018,TablaProductos,2,FALSO),"Sin dato")</f>
        <v/>
      </c>
      <c r="L7018">
        <f>SI(H7018&gt;=1000000,"Alto",SI(H7018&gt;=100000,"Medio","Bajo"))</f>
        <v/>
      </c>
      <c r="M7018">
        <f>SI.ERROR(BUSCARV(E7018,TablaEstados,3,FALSO),"Sin dato")</f>
        <v/>
      </c>
      <c r="N7018">
        <f>SI.ERROR(BUSCARV(E7018,TablaEstados,4,FALSO),"Sin dato")</f>
        <v/>
      </c>
    </row>
    <row r="7019">
      <c r="A7019" t="inlineStr">
        <is>
          <t>2025</t>
        </is>
      </c>
      <c r="B7019" t="inlineStr">
        <is>
          <t>12</t>
        </is>
      </c>
      <c r="C7019" t="inlineStr">
        <is>
          <t>09011110</t>
        </is>
      </c>
      <c r="D7019" t="inlineStr">
        <is>
          <t>676</t>
        </is>
      </c>
      <c r="E7019" t="inlineStr">
        <is>
          <t>RO</t>
        </is>
      </c>
      <c r="F7019" t="n">
        <v>200</v>
      </c>
      <c r="G7019" t="n">
        <v>200000</v>
      </c>
      <c r="H7019" t="n">
        <v>720000</v>
      </c>
      <c r="I7019" t="inlineStr">
        <is>
          <t>Café en granos</t>
        </is>
      </c>
      <c r="J7019">
        <f>SI.ERROR(BUSCARV(D7019,TablaPaises,6,FALSO),"Sin dato")</f>
        <v/>
      </c>
      <c r="K7019">
        <f>SI.ERROR(BUSCARV(C7019,TablaProductos,2,FALSO),"Sin dato")</f>
        <v/>
      </c>
      <c r="L7019">
        <f>SI(H7019&gt;=1000000,"Alto",SI(H7019&gt;=100000,"Medio","Bajo"))</f>
        <v/>
      </c>
      <c r="M7019">
        <f>SI.ERROR(BUSCARV(E7019,TablaEstados,3,FALSO),"Sin dato")</f>
        <v/>
      </c>
      <c r="N7019">
        <f>SI.ERROR(BUSCARV(E7019,TablaEstados,4,FALSO),"Sin dato")</f>
        <v/>
      </c>
    </row>
    <row r="7020">
      <c r="A7020" t="inlineStr">
        <is>
          <t>2025</t>
        </is>
      </c>
      <c r="B7020" t="inlineStr">
        <is>
          <t>10</t>
        </is>
      </c>
      <c r="C7020" t="inlineStr">
        <is>
          <t>10051000</t>
        </is>
      </c>
      <c r="D7020" t="inlineStr">
        <is>
          <t>850</t>
        </is>
      </c>
      <c r="E7020" t="inlineStr">
        <is>
          <t>MG</t>
        </is>
      </c>
      <c r="F7020" t="n">
        <v>186144</v>
      </c>
      <c r="G7020" t="n">
        <v>186144</v>
      </c>
      <c r="H7020" t="n">
        <v>1200239</v>
      </c>
      <c r="I7020" t="inlineStr">
        <is>
          <t>Milho</t>
        </is>
      </c>
      <c r="J7020">
        <f>SI.ERROR(BUSCARV(D7020,TablaPaises,6,FALSO),"Sin dato")</f>
        <v/>
      </c>
      <c r="K7020">
        <f>SI.ERROR(BUSCARV(C7020,TablaProductos,2,FALSO),"Sin dato")</f>
        <v/>
      </c>
      <c r="L7020">
        <f>SI(H7020&gt;=1000000,"Alto",SI(H7020&gt;=100000,"Medio","Bajo"))</f>
        <v/>
      </c>
      <c r="M7020">
        <f>SI.ERROR(BUSCARV(E7020,TablaEstados,3,FALSO),"Sin dato")</f>
        <v/>
      </c>
      <c r="N7020">
        <f>SI.ERROR(BUSCARV(E7020,TablaEstados,4,FALSO),"Sin dato")</f>
        <v/>
      </c>
    </row>
    <row r="7021">
      <c r="A7021" t="inlineStr">
        <is>
          <t>2025</t>
        </is>
      </c>
      <c r="B7021" t="inlineStr">
        <is>
          <t>03</t>
        </is>
      </c>
      <c r="C7021" t="inlineStr">
        <is>
          <t>09011110</t>
        </is>
      </c>
      <c r="D7021" t="inlineStr">
        <is>
          <t>247</t>
        </is>
      </c>
      <c r="E7021" t="inlineStr">
        <is>
          <t>SP</t>
        </is>
      </c>
      <c r="F7021" t="n">
        <v>0</v>
      </c>
      <c r="G7021" t="n">
        <v>60</v>
      </c>
      <c r="H7021" t="n">
        <v>788</v>
      </c>
      <c r="I7021" t="inlineStr">
        <is>
          <t>Café en granos</t>
        </is>
      </c>
      <c r="J7021">
        <f>SI.ERROR(BUSCARV(D7021,TablaPaises,6,FALSO),"Sin dato")</f>
        <v/>
      </c>
      <c r="K7021">
        <f>SI.ERROR(BUSCARV(C7021,TablaProductos,2,FALSO),"Sin dato")</f>
        <v/>
      </c>
      <c r="L7021">
        <f>SI(H7021&gt;=1000000,"Alto",SI(H7021&gt;=100000,"Medio","Bajo"))</f>
        <v/>
      </c>
      <c r="M7021">
        <f>SI.ERROR(BUSCARV(E7021,TablaEstados,3,FALSO),"Sin dato")</f>
        <v/>
      </c>
      <c r="N7021">
        <f>SI.ERROR(BUSCARV(E7021,TablaEstados,4,FALSO),"Sin dato")</f>
        <v/>
      </c>
    </row>
    <row r="7022">
      <c r="A7022" t="inlineStr">
        <is>
          <t>2025</t>
        </is>
      </c>
      <c r="B7022" t="inlineStr">
        <is>
          <t>01</t>
        </is>
      </c>
      <c r="C7022" t="inlineStr">
        <is>
          <t>10059010</t>
        </is>
      </c>
      <c r="D7022" t="inlineStr">
        <is>
          <t>589</t>
        </is>
      </c>
      <c r="E7022" t="inlineStr">
        <is>
          <t>MT</t>
        </is>
      </c>
      <c r="F7022" t="n">
        <v>254016</v>
      </c>
      <c r="G7022" t="n">
        <v>254016</v>
      </c>
      <c r="H7022" t="n">
        <v>118482</v>
      </c>
      <c r="I7022" t="inlineStr">
        <is>
          <t>Milho</t>
        </is>
      </c>
      <c r="J7022">
        <f>SI.ERROR(BUSCARV(D7022,TablaPaises,6,FALSO),"Sin dato")</f>
        <v/>
      </c>
      <c r="K7022">
        <f>SI.ERROR(BUSCARV(C7022,TablaProductos,2,FALSO),"Sin dato")</f>
        <v/>
      </c>
      <c r="L7022">
        <f>SI(H7022&gt;=1000000,"Alto",SI(H7022&gt;=100000,"Medio","Bajo"))</f>
        <v/>
      </c>
      <c r="M7022">
        <f>SI.ERROR(BUSCARV(E7022,TablaEstados,3,FALSO),"Sin dato")</f>
        <v/>
      </c>
      <c r="N7022">
        <f>SI.ERROR(BUSCARV(E7022,TablaEstados,4,FALSO),"Sin dato")</f>
        <v/>
      </c>
    </row>
    <row r="7023">
      <c r="A7023" t="inlineStr">
        <is>
          <t>2025</t>
        </is>
      </c>
      <c r="B7023" t="inlineStr">
        <is>
          <t>09</t>
        </is>
      </c>
      <c r="C7023" t="inlineStr">
        <is>
          <t>52010020</t>
        </is>
      </c>
      <c r="D7023" t="inlineStr">
        <is>
          <t>576</t>
        </is>
      </c>
      <c r="E7023" t="inlineStr">
        <is>
          <t>MS</t>
        </is>
      </c>
      <c r="F7023" t="n">
        <v>125</v>
      </c>
      <c r="G7023" t="n">
        <v>124526</v>
      </c>
      <c r="H7023" t="n">
        <v>208094</v>
      </c>
      <c r="I7023" t="inlineStr">
        <is>
          <t>Algodón</t>
        </is>
      </c>
      <c r="J7023">
        <f>SI.ERROR(BUSCARV(D7023,TablaPaises,6,FALSO),"Sin dato")</f>
        <v/>
      </c>
      <c r="K7023">
        <f>SI.ERROR(BUSCARV(C7023,TablaProductos,2,FALSO),"Sin dato")</f>
        <v/>
      </c>
      <c r="L7023">
        <f>SI(H7023&gt;=1000000,"Alto",SI(H7023&gt;=100000,"Medio","Bajo"))</f>
        <v/>
      </c>
      <c r="M7023">
        <f>SI.ERROR(BUSCARV(E7023,TablaEstados,3,FALSO),"Sin dato")</f>
        <v/>
      </c>
      <c r="N7023">
        <f>SI.ERROR(BUSCARV(E7023,TablaEstados,4,FALSO),"Sin dato")</f>
        <v/>
      </c>
    </row>
    <row r="7024">
      <c r="A7024" t="inlineStr">
        <is>
          <t>2025</t>
        </is>
      </c>
      <c r="B7024" t="inlineStr">
        <is>
          <t>12</t>
        </is>
      </c>
      <c r="C7024" t="inlineStr">
        <is>
          <t>10059010</t>
        </is>
      </c>
      <c r="D7024" t="inlineStr">
        <is>
          <t>301</t>
        </is>
      </c>
      <c r="E7024" t="inlineStr">
        <is>
          <t>SP</t>
        </is>
      </c>
      <c r="F7024" t="n">
        <v>5</v>
      </c>
      <c r="G7024" t="n">
        <v>5</v>
      </c>
      <c r="H7024" t="n">
        <v>11</v>
      </c>
      <c r="I7024" t="inlineStr">
        <is>
          <t>Milho</t>
        </is>
      </c>
      <c r="J7024">
        <f>SI.ERROR(BUSCARV(D7024,TablaPaises,6,FALSO),"Sin dato")</f>
        <v/>
      </c>
      <c r="K7024">
        <f>SI.ERROR(BUSCARV(C7024,TablaProductos,2,FALSO),"Sin dato")</f>
        <v/>
      </c>
      <c r="L7024">
        <f>SI(H7024&gt;=1000000,"Alto",SI(H7024&gt;=100000,"Medio","Bajo"))</f>
        <v/>
      </c>
      <c r="M7024">
        <f>SI.ERROR(BUSCARV(E7024,TablaEstados,3,FALSO),"Sin dato")</f>
        <v/>
      </c>
      <c r="N7024">
        <f>SI.ERROR(BUSCARV(E7024,TablaEstados,4,FALSO),"Sin dato")</f>
        <v/>
      </c>
    </row>
    <row r="7025">
      <c r="A7025" t="inlineStr">
        <is>
          <t>2025</t>
        </is>
      </c>
      <c r="B7025" t="inlineStr">
        <is>
          <t>11</t>
        </is>
      </c>
      <c r="C7025" t="inlineStr">
        <is>
          <t>10059010</t>
        </is>
      </c>
      <c r="D7025" t="inlineStr">
        <is>
          <t>160</t>
        </is>
      </c>
      <c r="E7025" t="inlineStr">
        <is>
          <t>SP</t>
        </is>
      </c>
      <c r="F7025" t="n">
        <v>93554</v>
      </c>
      <c r="G7025" t="n">
        <v>93554</v>
      </c>
      <c r="H7025" t="n">
        <v>19261</v>
      </c>
      <c r="I7025" t="inlineStr">
        <is>
          <t>Milho</t>
        </is>
      </c>
      <c r="J7025">
        <f>SI.ERROR(BUSCARV(D7025,TablaPaises,6,FALSO),"Sin dato")</f>
        <v/>
      </c>
      <c r="K7025">
        <f>SI.ERROR(BUSCARV(C7025,TablaProductos,2,FALSO),"Sin dato")</f>
        <v/>
      </c>
      <c r="L7025">
        <f>SI(H7025&gt;=1000000,"Alto",SI(H7025&gt;=100000,"Medio","Bajo"))</f>
        <v/>
      </c>
      <c r="M7025">
        <f>SI.ERROR(BUSCARV(E7025,TablaEstados,3,FALSO),"Sin dato")</f>
        <v/>
      </c>
      <c r="N7025">
        <f>SI.ERROR(BUSCARV(E7025,TablaEstados,4,FALSO),"Sin dato")</f>
        <v/>
      </c>
    </row>
    <row r="7026">
      <c r="A7026" t="inlineStr">
        <is>
          <t>2025</t>
        </is>
      </c>
      <c r="B7026" t="inlineStr">
        <is>
          <t>11</t>
        </is>
      </c>
      <c r="C7026" t="inlineStr">
        <is>
          <t>09011110</t>
        </is>
      </c>
      <c r="D7026" t="inlineStr">
        <is>
          <t>431</t>
        </is>
      </c>
      <c r="E7026" t="inlineStr">
        <is>
          <t>MG</t>
        </is>
      </c>
      <c r="F7026" t="n">
        <v>52</v>
      </c>
      <c r="G7026" t="n">
        <v>52800</v>
      </c>
      <c r="H7026" t="n">
        <v>300696</v>
      </c>
      <c r="I7026" t="inlineStr">
        <is>
          <t>Café en granos</t>
        </is>
      </c>
      <c r="J7026">
        <f>SI.ERROR(BUSCARV(D7026,TablaPaises,6,FALSO),"Sin dato")</f>
        <v/>
      </c>
      <c r="K7026">
        <f>SI.ERROR(BUSCARV(C7026,TablaProductos,2,FALSO),"Sin dato")</f>
        <v/>
      </c>
      <c r="L7026">
        <f>SI(H7026&gt;=1000000,"Alto",SI(H7026&gt;=100000,"Medio","Bajo"))</f>
        <v/>
      </c>
      <c r="M7026">
        <f>SI.ERROR(BUSCARV(E7026,TablaEstados,3,FALSO),"Sin dato")</f>
        <v/>
      </c>
      <c r="N7026">
        <f>SI.ERROR(BUSCARV(E7026,TablaEstados,4,FALSO),"Sin dato")</f>
        <v/>
      </c>
    </row>
    <row r="7027">
      <c r="A7027" t="inlineStr">
        <is>
          <t>2025</t>
        </is>
      </c>
      <c r="B7027" t="inlineStr">
        <is>
          <t>04</t>
        </is>
      </c>
      <c r="C7027" t="inlineStr">
        <is>
          <t>09011110</t>
        </is>
      </c>
      <c r="D7027" t="inlineStr">
        <is>
          <t>607</t>
        </is>
      </c>
      <c r="E7027" t="inlineStr">
        <is>
          <t>MG</t>
        </is>
      </c>
      <c r="F7027" t="n">
        <v>19</v>
      </c>
      <c r="G7027" t="n">
        <v>19200</v>
      </c>
      <c r="H7027" t="n">
        <v>179262</v>
      </c>
      <c r="I7027" t="inlineStr">
        <is>
          <t>Café en granos</t>
        </is>
      </c>
      <c r="J7027">
        <f>SI.ERROR(BUSCARV(D7027,TablaPaises,6,FALSO),"Sin dato")</f>
        <v/>
      </c>
      <c r="K7027">
        <f>SI.ERROR(BUSCARV(C7027,TablaProductos,2,FALSO),"Sin dato")</f>
        <v/>
      </c>
      <c r="L7027">
        <f>SI(H7027&gt;=1000000,"Alto",SI(H7027&gt;=100000,"Medio","Bajo"))</f>
        <v/>
      </c>
      <c r="M7027">
        <f>SI.ERROR(BUSCARV(E7027,TablaEstados,3,FALSO),"Sin dato")</f>
        <v/>
      </c>
      <c r="N7027">
        <f>SI.ERROR(BUSCARV(E7027,TablaEstados,4,FALSO),"Sin dato")</f>
        <v/>
      </c>
    </row>
    <row r="7028">
      <c r="A7028" t="inlineStr">
        <is>
          <t>2025</t>
        </is>
      </c>
      <c r="B7028" t="inlineStr">
        <is>
          <t>10</t>
        </is>
      </c>
      <c r="C7028" t="inlineStr">
        <is>
          <t>09011110</t>
        </is>
      </c>
      <c r="D7028" t="inlineStr">
        <is>
          <t>858</t>
        </is>
      </c>
      <c r="E7028" t="inlineStr">
        <is>
          <t>MG</t>
        </is>
      </c>
      <c r="F7028" t="n">
        <v>100</v>
      </c>
      <c r="G7028" t="n">
        <v>100000</v>
      </c>
      <c r="H7028" t="n">
        <v>526000</v>
      </c>
      <c r="I7028" t="inlineStr">
        <is>
          <t>Café en granos</t>
        </is>
      </c>
      <c r="J7028">
        <f>SI.ERROR(BUSCARV(D7028,TablaPaises,6,FALSO),"Sin dato")</f>
        <v/>
      </c>
      <c r="K7028">
        <f>SI.ERROR(BUSCARV(C7028,TablaProductos,2,FALSO),"Sin dato")</f>
        <v/>
      </c>
      <c r="L7028">
        <f>SI(H7028&gt;=1000000,"Alto",SI(H7028&gt;=100000,"Medio","Bajo"))</f>
        <v/>
      </c>
      <c r="M7028">
        <f>SI.ERROR(BUSCARV(E7028,TablaEstados,3,FALSO),"Sin dato")</f>
        <v/>
      </c>
      <c r="N7028">
        <f>SI.ERROR(BUSCARV(E7028,TablaEstados,4,FALSO),"Sin dato")</f>
        <v/>
      </c>
    </row>
    <row r="7029">
      <c r="A7029" t="inlineStr">
        <is>
          <t>2025</t>
        </is>
      </c>
      <c r="B7029" t="inlineStr">
        <is>
          <t>10</t>
        </is>
      </c>
      <c r="C7029" t="inlineStr">
        <is>
          <t>10059010</t>
        </is>
      </c>
      <c r="D7029" t="inlineStr">
        <is>
          <t>077</t>
        </is>
      </c>
      <c r="E7029" t="inlineStr">
        <is>
          <t>CE</t>
        </is>
      </c>
      <c r="F7029" t="n">
        <v>40</v>
      </c>
      <c r="G7029" t="n">
        <v>40</v>
      </c>
      <c r="H7029" t="n">
        <v>120</v>
      </c>
      <c r="I7029" t="inlineStr">
        <is>
          <t>Milho</t>
        </is>
      </c>
      <c r="J7029">
        <f>SI.ERROR(BUSCARV(D7029,TablaPaises,6,FALSO),"Sin dato")</f>
        <v/>
      </c>
      <c r="K7029">
        <f>SI.ERROR(BUSCARV(C7029,TablaProductos,2,FALSO),"Sin dato")</f>
        <v/>
      </c>
      <c r="L7029">
        <f>SI(H7029&gt;=1000000,"Alto",SI(H7029&gt;=100000,"Medio","Bajo"))</f>
        <v/>
      </c>
      <c r="M7029">
        <f>SI.ERROR(BUSCARV(E7029,TablaEstados,3,FALSO),"Sin dato")</f>
        <v/>
      </c>
      <c r="N7029">
        <f>SI.ERROR(BUSCARV(E7029,TablaEstados,4,FALSO),"Sin dato")</f>
        <v/>
      </c>
    </row>
    <row r="7030">
      <c r="A7030" t="inlineStr">
        <is>
          <t>2025</t>
        </is>
      </c>
      <c r="B7030" t="inlineStr">
        <is>
          <t>02</t>
        </is>
      </c>
      <c r="C7030" t="inlineStr">
        <is>
          <t>10059010</t>
        </is>
      </c>
      <c r="D7030" t="inlineStr">
        <is>
          <t>517</t>
        </is>
      </c>
      <c r="E7030" t="inlineStr">
        <is>
          <t>MT</t>
        </is>
      </c>
      <c r="F7030" t="n">
        <v>225000</v>
      </c>
      <c r="G7030" t="n">
        <v>225000</v>
      </c>
      <c r="H7030" t="n">
        <v>112503</v>
      </c>
      <c r="I7030" t="inlineStr">
        <is>
          <t>Milho</t>
        </is>
      </c>
      <c r="J7030">
        <f>SI.ERROR(BUSCARV(D7030,TablaPaises,6,FALSO),"Sin dato")</f>
        <v/>
      </c>
      <c r="K7030">
        <f>SI.ERROR(BUSCARV(C7030,TablaProductos,2,FALSO),"Sin dato")</f>
        <v/>
      </c>
      <c r="L7030">
        <f>SI(H7030&gt;=1000000,"Alto",SI(H7030&gt;=100000,"Medio","Bajo"))</f>
        <v/>
      </c>
      <c r="M7030">
        <f>SI.ERROR(BUSCARV(E7030,TablaEstados,3,FALSO),"Sin dato")</f>
        <v/>
      </c>
      <c r="N7030">
        <f>SI.ERROR(BUSCARV(E7030,TablaEstados,4,FALSO),"Sin dato")</f>
        <v/>
      </c>
    </row>
    <row r="7031">
      <c r="A7031" t="inlineStr">
        <is>
          <t>2025</t>
        </is>
      </c>
      <c r="B7031" t="inlineStr">
        <is>
          <t>12</t>
        </is>
      </c>
      <c r="C7031" t="inlineStr">
        <is>
          <t>09011110</t>
        </is>
      </c>
      <c r="D7031" t="inlineStr">
        <is>
          <t>403</t>
        </is>
      </c>
      <c r="E7031" t="inlineStr">
        <is>
          <t>BA</t>
        </is>
      </c>
      <c r="F7031" t="n">
        <v>26</v>
      </c>
      <c r="G7031" t="n">
        <v>26400</v>
      </c>
      <c r="H7031" t="n">
        <v>158358</v>
      </c>
      <c r="I7031" t="inlineStr">
        <is>
          <t>Café en granos</t>
        </is>
      </c>
      <c r="J7031">
        <f>SI.ERROR(BUSCARV(D7031,TablaPaises,6,FALSO),"Sin dato")</f>
        <v/>
      </c>
      <c r="K7031">
        <f>SI.ERROR(BUSCARV(C7031,TablaProductos,2,FALSO),"Sin dato")</f>
        <v/>
      </c>
      <c r="L7031">
        <f>SI(H7031&gt;=1000000,"Alto",SI(H7031&gt;=100000,"Medio","Bajo"))</f>
        <v/>
      </c>
      <c r="M7031">
        <f>SI.ERROR(BUSCARV(E7031,TablaEstados,3,FALSO),"Sin dato")</f>
        <v/>
      </c>
      <c r="N7031">
        <f>SI.ERROR(BUSCARV(E7031,TablaEstados,4,FALSO),"Sin dato")</f>
        <v/>
      </c>
    </row>
    <row r="7032">
      <c r="A7032" t="inlineStr">
        <is>
          <t>2025</t>
        </is>
      </c>
      <c r="B7032" t="inlineStr">
        <is>
          <t>07</t>
        </is>
      </c>
      <c r="C7032" t="inlineStr">
        <is>
          <t>52010020</t>
        </is>
      </c>
      <c r="D7032" t="inlineStr">
        <is>
          <t>858</t>
        </is>
      </c>
      <c r="E7032" t="inlineStr">
        <is>
          <t>MT</t>
        </is>
      </c>
      <c r="F7032" t="n">
        <v>248</v>
      </c>
      <c r="G7032" t="n">
        <v>248036</v>
      </c>
      <c r="H7032" t="n">
        <v>397770</v>
      </c>
      <c r="I7032" t="inlineStr">
        <is>
          <t>Algodón</t>
        </is>
      </c>
      <c r="J7032">
        <f>SI.ERROR(BUSCARV(D7032,TablaPaises,6,FALSO),"Sin dato")</f>
        <v/>
      </c>
      <c r="K7032">
        <f>SI.ERROR(BUSCARV(C7032,TablaProductos,2,FALSO),"Sin dato")</f>
        <v/>
      </c>
      <c r="L7032">
        <f>SI(H7032&gt;=1000000,"Alto",SI(H7032&gt;=100000,"Medio","Bajo"))</f>
        <v/>
      </c>
      <c r="M7032">
        <f>SI.ERROR(BUSCARV(E7032,TablaEstados,3,FALSO),"Sin dato")</f>
        <v/>
      </c>
      <c r="N7032">
        <f>SI.ERROR(BUSCARV(E7032,TablaEstados,4,FALSO),"Sin dato")</f>
        <v/>
      </c>
    </row>
    <row r="7033">
      <c r="A7033" t="inlineStr">
        <is>
          <t>2025</t>
        </is>
      </c>
      <c r="B7033" t="inlineStr">
        <is>
          <t>10</t>
        </is>
      </c>
      <c r="C7033" t="inlineStr">
        <is>
          <t>52010020</t>
        </is>
      </c>
      <c r="D7033" t="inlineStr">
        <is>
          <t>240</t>
        </is>
      </c>
      <c r="E7033" t="inlineStr">
        <is>
          <t>RO</t>
        </is>
      </c>
      <c r="F7033" t="n">
        <v>104</v>
      </c>
      <c r="G7033" t="n">
        <v>103730</v>
      </c>
      <c r="H7033" t="n">
        <v>160979</v>
      </c>
      <c r="I7033" t="inlineStr">
        <is>
          <t>Algodón</t>
        </is>
      </c>
      <c r="J7033">
        <f>SI.ERROR(BUSCARV(D7033,TablaPaises,6,FALSO),"Sin dato")</f>
        <v/>
      </c>
      <c r="K7033">
        <f>SI.ERROR(BUSCARV(C7033,TablaProductos,2,FALSO),"Sin dato")</f>
        <v/>
      </c>
      <c r="L7033">
        <f>SI(H7033&gt;=1000000,"Alto",SI(H7033&gt;=100000,"Medio","Bajo"))</f>
        <v/>
      </c>
      <c r="M7033">
        <f>SI.ERROR(BUSCARV(E7033,TablaEstados,3,FALSO),"Sin dato")</f>
        <v/>
      </c>
      <c r="N7033">
        <f>SI.ERROR(BUSCARV(E7033,TablaEstados,4,FALSO),"Sin dato")</f>
        <v/>
      </c>
    </row>
    <row r="7034">
      <c r="A7034" t="inlineStr">
        <is>
          <t>2025</t>
        </is>
      </c>
      <c r="B7034" t="inlineStr">
        <is>
          <t>08</t>
        </is>
      </c>
      <c r="C7034" t="inlineStr">
        <is>
          <t>12019000</t>
        </is>
      </c>
      <c r="D7034" t="inlineStr">
        <is>
          <t>741</t>
        </is>
      </c>
      <c r="E7034" t="inlineStr">
        <is>
          <t>SC</t>
        </is>
      </c>
      <c r="F7034" t="n">
        <v>0</v>
      </c>
      <c r="G7034" t="n">
        <v>4</v>
      </c>
      <c r="H7034" t="n">
        <v>35</v>
      </c>
      <c r="I7034" t="inlineStr">
        <is>
          <t>Soja</t>
        </is>
      </c>
      <c r="J7034">
        <f>SI.ERROR(BUSCARV(D7034,TablaPaises,6,FALSO),"Sin dato")</f>
        <v/>
      </c>
      <c r="K7034">
        <f>SI.ERROR(BUSCARV(C7034,TablaProductos,2,FALSO),"Sin dato")</f>
        <v/>
      </c>
      <c r="L7034">
        <f>SI(H7034&gt;=1000000,"Alto",SI(H7034&gt;=100000,"Medio","Bajo"))</f>
        <v/>
      </c>
      <c r="M7034">
        <f>SI.ERROR(BUSCARV(E7034,TablaEstados,3,FALSO),"Sin dato")</f>
        <v/>
      </c>
      <c r="N7034">
        <f>SI.ERROR(BUSCARV(E7034,TablaEstados,4,FALSO),"Sin dato")</f>
        <v/>
      </c>
    </row>
    <row r="7035">
      <c r="A7035" t="inlineStr">
        <is>
          <t>2025</t>
        </is>
      </c>
      <c r="B7035" t="inlineStr">
        <is>
          <t>10</t>
        </is>
      </c>
      <c r="C7035" t="inlineStr">
        <is>
          <t>09011110</t>
        </is>
      </c>
      <c r="D7035" t="inlineStr">
        <is>
          <t>245</t>
        </is>
      </c>
      <c r="E7035" t="inlineStr">
        <is>
          <t>BA</t>
        </is>
      </c>
      <c r="F7035" t="n">
        <v>65</v>
      </c>
      <c r="G7035" t="n">
        <v>64800</v>
      </c>
      <c r="H7035" t="n">
        <v>536151</v>
      </c>
      <c r="I7035" t="inlineStr">
        <is>
          <t>Café en granos</t>
        </is>
      </c>
      <c r="J7035">
        <f>SI.ERROR(BUSCARV(D7035,TablaPaises,6,FALSO),"Sin dato")</f>
        <v/>
      </c>
      <c r="K7035">
        <f>SI.ERROR(BUSCARV(C7035,TablaProductos,2,FALSO),"Sin dato")</f>
        <v/>
      </c>
      <c r="L7035">
        <f>SI(H7035&gt;=1000000,"Alto",SI(H7035&gt;=100000,"Medio","Bajo"))</f>
        <v/>
      </c>
      <c r="M7035">
        <f>SI.ERROR(BUSCARV(E7035,TablaEstados,3,FALSO),"Sin dato")</f>
        <v/>
      </c>
      <c r="N7035">
        <f>SI.ERROR(BUSCARV(E7035,TablaEstados,4,FALSO),"Sin dato")</f>
        <v/>
      </c>
    </row>
    <row r="7036">
      <c r="A7036" t="inlineStr">
        <is>
          <t>2025</t>
        </is>
      </c>
      <c r="B7036" t="inlineStr">
        <is>
          <t>12</t>
        </is>
      </c>
      <c r="C7036" t="inlineStr">
        <is>
          <t>10051000</t>
        </is>
      </c>
      <c r="D7036" t="inlineStr">
        <is>
          <t>586</t>
        </is>
      </c>
      <c r="E7036" t="inlineStr">
        <is>
          <t>MG</t>
        </is>
      </c>
      <c r="F7036" t="n">
        <v>36</v>
      </c>
      <c r="G7036" t="n">
        <v>36</v>
      </c>
      <c r="H7036" t="n">
        <v>36</v>
      </c>
      <c r="I7036" t="inlineStr">
        <is>
          <t>Milho</t>
        </is>
      </c>
      <c r="J7036">
        <f>SI.ERROR(BUSCARV(D7036,TablaPaises,6,FALSO),"Sin dato")</f>
        <v/>
      </c>
      <c r="K7036">
        <f>SI.ERROR(BUSCARV(C7036,TablaProductos,2,FALSO),"Sin dato")</f>
        <v/>
      </c>
      <c r="L7036">
        <f>SI(H7036&gt;=1000000,"Alto",SI(H7036&gt;=100000,"Medio","Bajo"))</f>
        <v/>
      </c>
      <c r="M7036">
        <f>SI.ERROR(BUSCARV(E7036,TablaEstados,3,FALSO),"Sin dato")</f>
        <v/>
      </c>
      <c r="N7036">
        <f>SI.ERROR(BUSCARV(E7036,TablaEstados,4,FALSO),"Sin dato")</f>
        <v/>
      </c>
    </row>
    <row r="7037">
      <c r="A7037" t="inlineStr">
        <is>
          <t>2025</t>
        </is>
      </c>
      <c r="B7037" t="inlineStr">
        <is>
          <t>11</t>
        </is>
      </c>
      <c r="C7037" t="inlineStr">
        <is>
          <t>09011110</t>
        </is>
      </c>
      <c r="D7037" t="inlineStr">
        <is>
          <t>059</t>
        </is>
      </c>
      <c r="E7037" t="inlineStr">
        <is>
          <t>MG</t>
        </is>
      </c>
      <c r="F7037" t="n">
        <v>78</v>
      </c>
      <c r="G7037" t="n">
        <v>79119</v>
      </c>
      <c r="H7037" t="n">
        <v>535068</v>
      </c>
      <c r="I7037" t="inlineStr">
        <is>
          <t>Café en granos</t>
        </is>
      </c>
      <c r="J7037">
        <f>SI.ERROR(BUSCARV(D7037,TablaPaises,6,FALSO),"Sin dato")</f>
        <v/>
      </c>
      <c r="K7037">
        <f>SI.ERROR(BUSCARV(C7037,TablaProductos,2,FALSO),"Sin dato")</f>
        <v/>
      </c>
      <c r="L7037">
        <f>SI(H7037&gt;=1000000,"Alto",SI(H7037&gt;=100000,"Medio","Bajo"))</f>
        <v/>
      </c>
      <c r="M7037">
        <f>SI.ERROR(BUSCARV(E7037,TablaEstados,3,FALSO),"Sin dato")</f>
        <v/>
      </c>
      <c r="N7037">
        <f>SI.ERROR(BUSCARV(E7037,TablaEstados,4,FALSO),"Sin dato")</f>
        <v/>
      </c>
    </row>
    <row r="7038">
      <c r="A7038" t="inlineStr">
        <is>
          <t>2025</t>
        </is>
      </c>
      <c r="B7038" t="inlineStr">
        <is>
          <t>12</t>
        </is>
      </c>
      <c r="C7038" t="inlineStr">
        <is>
          <t>10059010</t>
        </is>
      </c>
      <c r="D7038" t="inlineStr">
        <is>
          <t>474</t>
        </is>
      </c>
      <c r="E7038" t="inlineStr">
        <is>
          <t>RO</t>
        </is>
      </c>
      <c r="F7038" t="n">
        <v>399220</v>
      </c>
      <c r="G7038" t="n">
        <v>399220</v>
      </c>
      <c r="H7038" t="n">
        <v>91234</v>
      </c>
      <c r="I7038" t="inlineStr">
        <is>
          <t>Milho</t>
        </is>
      </c>
      <c r="J7038">
        <f>SI.ERROR(BUSCARV(D7038,TablaPaises,6,FALSO),"Sin dato")</f>
        <v/>
      </c>
      <c r="K7038">
        <f>SI.ERROR(BUSCARV(C7038,TablaProductos,2,FALSO),"Sin dato")</f>
        <v/>
      </c>
      <c r="L7038">
        <f>SI(H7038&gt;=1000000,"Alto",SI(H7038&gt;=100000,"Medio","Bajo"))</f>
        <v/>
      </c>
      <c r="M7038">
        <f>SI.ERROR(BUSCARV(E7038,TablaEstados,3,FALSO),"Sin dato")</f>
        <v/>
      </c>
      <c r="N7038">
        <f>SI.ERROR(BUSCARV(E7038,TablaEstados,4,FALSO),"Sin dato")</f>
        <v/>
      </c>
    </row>
    <row r="7039">
      <c r="A7039" t="inlineStr">
        <is>
          <t>2025</t>
        </is>
      </c>
      <c r="B7039" t="inlineStr">
        <is>
          <t>03</t>
        </is>
      </c>
      <c r="C7039" t="inlineStr">
        <is>
          <t>10059010</t>
        </is>
      </c>
      <c r="D7039" t="inlineStr">
        <is>
          <t>858</t>
        </is>
      </c>
      <c r="E7039" t="inlineStr">
        <is>
          <t>RS</t>
        </is>
      </c>
      <c r="F7039" t="n">
        <v>22354000</v>
      </c>
      <c r="G7039" t="n">
        <v>22354000</v>
      </c>
      <c r="H7039" t="n">
        <v>5244919</v>
      </c>
      <c r="I7039" t="inlineStr">
        <is>
          <t>Milho</t>
        </is>
      </c>
      <c r="J7039">
        <f>SI.ERROR(BUSCARV(D7039,TablaPaises,6,FALSO),"Sin dato")</f>
        <v/>
      </c>
      <c r="K7039">
        <f>SI.ERROR(BUSCARV(C7039,TablaProductos,2,FALSO),"Sin dato")</f>
        <v/>
      </c>
      <c r="L7039">
        <f>SI(H7039&gt;=1000000,"Alto",SI(H7039&gt;=100000,"Medio","Bajo"))</f>
        <v/>
      </c>
      <c r="M7039">
        <f>SI.ERROR(BUSCARV(E7039,TablaEstados,3,FALSO),"Sin dato")</f>
        <v/>
      </c>
      <c r="N7039">
        <f>SI.ERROR(BUSCARV(E7039,TablaEstados,4,FALSO),"Sin dato")</f>
        <v/>
      </c>
    </row>
    <row r="7040">
      <c r="A7040" t="inlineStr">
        <is>
          <t>2025</t>
        </is>
      </c>
      <c r="B7040" t="inlineStr">
        <is>
          <t>07</t>
        </is>
      </c>
      <c r="C7040" t="inlineStr">
        <is>
          <t>09011190</t>
        </is>
      </c>
      <c r="D7040" t="inlineStr">
        <is>
          <t>607</t>
        </is>
      </c>
      <c r="E7040" t="inlineStr">
        <is>
          <t>SP</t>
        </is>
      </c>
      <c r="F7040" t="n">
        <v>1</v>
      </c>
      <c r="G7040" t="n">
        <v>1</v>
      </c>
      <c r="H7040" t="n">
        <v>12</v>
      </c>
      <c r="I7040" t="inlineStr">
        <is>
          <t>Café en granos</t>
        </is>
      </c>
      <c r="J7040">
        <f>SI.ERROR(BUSCARV(D7040,TablaPaises,6,FALSO),"Sin dato")</f>
        <v/>
      </c>
      <c r="K7040">
        <f>SI.ERROR(BUSCARV(C7040,TablaProductos,2,FALSO),"Sin dato")</f>
        <v/>
      </c>
      <c r="L7040">
        <f>SI(H7040&gt;=1000000,"Alto",SI(H7040&gt;=100000,"Medio","Bajo"))</f>
        <v/>
      </c>
      <c r="M7040">
        <f>SI.ERROR(BUSCARV(E7040,TablaEstados,3,FALSO),"Sin dato")</f>
        <v/>
      </c>
      <c r="N7040">
        <f>SI.ERROR(BUSCARV(E7040,TablaEstados,4,FALSO),"Sin dato")</f>
        <v/>
      </c>
    </row>
    <row r="7041">
      <c r="A7041" t="inlineStr">
        <is>
          <t>2025</t>
        </is>
      </c>
      <c r="B7041" t="inlineStr">
        <is>
          <t>03</t>
        </is>
      </c>
      <c r="C7041" t="inlineStr">
        <is>
          <t>10059010</t>
        </is>
      </c>
      <c r="D7041" t="inlineStr">
        <is>
          <t>372</t>
        </is>
      </c>
      <c r="E7041" t="inlineStr">
        <is>
          <t>PR</t>
        </is>
      </c>
      <c r="F7041" t="n">
        <v>11573610</v>
      </c>
      <c r="G7041" t="n">
        <v>11573610</v>
      </c>
      <c r="H7041" t="n">
        <v>2502029</v>
      </c>
      <c r="I7041" t="inlineStr">
        <is>
          <t>Milho</t>
        </is>
      </c>
      <c r="J7041">
        <f>SI.ERROR(BUSCARV(D7041,TablaPaises,6,FALSO),"Sin dato")</f>
        <v/>
      </c>
      <c r="K7041">
        <f>SI.ERROR(BUSCARV(C7041,TablaProductos,2,FALSO),"Sin dato")</f>
        <v/>
      </c>
      <c r="L7041">
        <f>SI(H7041&gt;=1000000,"Alto",SI(H7041&gt;=100000,"Medio","Bajo"))</f>
        <v/>
      </c>
      <c r="M7041">
        <f>SI.ERROR(BUSCARV(E7041,TablaEstados,3,FALSO),"Sin dato")</f>
        <v/>
      </c>
      <c r="N7041">
        <f>SI.ERROR(BUSCARV(E7041,TablaEstados,4,FALSO),"Sin dato")</f>
        <v/>
      </c>
    </row>
    <row r="7042">
      <c r="A7042" t="inlineStr">
        <is>
          <t>2025</t>
        </is>
      </c>
      <c r="B7042" t="inlineStr">
        <is>
          <t>05</t>
        </is>
      </c>
      <c r="C7042" t="inlineStr">
        <is>
          <t>12019000</t>
        </is>
      </c>
      <c r="D7042" t="inlineStr">
        <is>
          <t>351</t>
        </is>
      </c>
      <c r="E7042" t="inlineStr">
        <is>
          <t>PR</t>
        </is>
      </c>
      <c r="F7042" t="n">
        <v>4</v>
      </c>
      <c r="G7042" t="n">
        <v>4</v>
      </c>
      <c r="H7042" t="n">
        <v>18</v>
      </c>
      <c r="I7042" t="inlineStr">
        <is>
          <t>Soja</t>
        </is>
      </c>
      <c r="J7042">
        <f>SI.ERROR(BUSCARV(D7042,TablaPaises,6,FALSO),"Sin dato")</f>
        <v/>
      </c>
      <c r="K7042">
        <f>SI.ERROR(BUSCARV(C7042,TablaProductos,2,FALSO),"Sin dato")</f>
        <v/>
      </c>
      <c r="L7042">
        <f>SI(H7042&gt;=1000000,"Alto",SI(H7042&gt;=100000,"Medio","Bajo"))</f>
        <v/>
      </c>
      <c r="M7042">
        <f>SI.ERROR(BUSCARV(E7042,TablaEstados,3,FALSO),"Sin dato")</f>
        <v/>
      </c>
      <c r="N7042">
        <f>SI.ERROR(BUSCARV(E7042,TablaEstados,4,FALSO),"Sin dato")</f>
        <v/>
      </c>
    </row>
    <row r="7043">
      <c r="A7043" t="inlineStr">
        <is>
          <t>2025</t>
        </is>
      </c>
      <c r="B7043" t="inlineStr">
        <is>
          <t>07</t>
        </is>
      </c>
      <c r="C7043" t="inlineStr">
        <is>
          <t>10059090</t>
        </is>
      </c>
      <c r="D7043" t="inlineStr">
        <is>
          <t>043</t>
        </is>
      </c>
      <c r="E7043" t="inlineStr">
        <is>
          <t>PR</t>
        </is>
      </c>
      <c r="F7043" t="n">
        <v>2</v>
      </c>
      <c r="G7043" t="n">
        <v>2</v>
      </c>
      <c r="H7043" t="n">
        <v>12</v>
      </c>
      <c r="I7043" t="inlineStr">
        <is>
          <t>Milho</t>
        </is>
      </c>
      <c r="J7043">
        <f>SI.ERROR(BUSCARV(D7043,TablaPaises,6,FALSO),"Sin dato")</f>
        <v/>
      </c>
      <c r="K7043">
        <f>SI.ERROR(BUSCARV(C7043,TablaProductos,2,FALSO),"Sin dato")</f>
        <v/>
      </c>
      <c r="L7043">
        <f>SI(H7043&gt;=1000000,"Alto",SI(H7043&gt;=100000,"Medio","Bajo"))</f>
        <v/>
      </c>
      <c r="M7043">
        <f>SI.ERROR(BUSCARV(E7043,TablaEstados,3,FALSO),"Sin dato")</f>
        <v/>
      </c>
      <c r="N7043">
        <f>SI.ERROR(BUSCARV(E7043,TablaEstados,4,FALSO),"Sin dato")</f>
        <v/>
      </c>
    </row>
    <row r="7044">
      <c r="A7044" t="inlineStr">
        <is>
          <t>2025</t>
        </is>
      </c>
      <c r="B7044" t="inlineStr">
        <is>
          <t>10</t>
        </is>
      </c>
      <c r="C7044" t="inlineStr">
        <is>
          <t>12019000</t>
        </is>
      </c>
      <c r="D7044" t="inlineStr">
        <is>
          <t>160</t>
        </is>
      </c>
      <c r="E7044" t="inlineStr">
        <is>
          <t>TO</t>
        </is>
      </c>
      <c r="F7044" t="n">
        <v>5911</v>
      </c>
      <c r="G7044" t="n">
        <v>5911136</v>
      </c>
      <c r="H7044" t="n">
        <v>2457405</v>
      </c>
      <c r="I7044" t="inlineStr">
        <is>
          <t>Soja</t>
        </is>
      </c>
      <c r="J7044">
        <f>SI.ERROR(BUSCARV(D7044,TablaPaises,6,FALSO),"Sin dato")</f>
        <v/>
      </c>
      <c r="K7044">
        <f>SI.ERROR(BUSCARV(C7044,TablaProductos,2,FALSO),"Sin dato")</f>
        <v/>
      </c>
      <c r="L7044">
        <f>SI(H7044&gt;=1000000,"Alto",SI(H7044&gt;=100000,"Medio","Bajo"))</f>
        <v/>
      </c>
      <c r="M7044">
        <f>SI.ERROR(BUSCARV(E7044,TablaEstados,3,FALSO),"Sin dato")</f>
        <v/>
      </c>
      <c r="N7044">
        <f>SI.ERROR(BUSCARV(E7044,TablaEstados,4,FALSO),"Sin dato")</f>
        <v/>
      </c>
    </row>
    <row r="7045">
      <c r="A7045" t="inlineStr">
        <is>
          <t>2025</t>
        </is>
      </c>
      <c r="B7045" t="inlineStr">
        <is>
          <t>06</t>
        </is>
      </c>
      <c r="C7045" t="inlineStr">
        <is>
          <t>09011190</t>
        </is>
      </c>
      <c r="D7045" t="inlineStr">
        <is>
          <t>538</t>
        </is>
      </c>
      <c r="E7045" t="inlineStr">
        <is>
          <t>PR</t>
        </is>
      </c>
      <c r="F7045" t="n">
        <v>2</v>
      </c>
      <c r="G7045" t="n">
        <v>2</v>
      </c>
      <c r="H7045" t="n">
        <v>72</v>
      </c>
      <c r="I7045" t="inlineStr">
        <is>
          <t>Café en granos</t>
        </is>
      </c>
      <c r="J7045">
        <f>SI.ERROR(BUSCARV(D7045,TablaPaises,6,FALSO),"Sin dato")</f>
        <v/>
      </c>
      <c r="K7045">
        <f>SI.ERROR(BUSCARV(C7045,TablaProductos,2,FALSO),"Sin dato")</f>
        <v/>
      </c>
      <c r="L7045">
        <f>SI(H7045&gt;=1000000,"Alto",SI(H7045&gt;=100000,"Medio","Bajo"))</f>
        <v/>
      </c>
      <c r="M7045">
        <f>SI.ERROR(BUSCARV(E7045,TablaEstados,3,FALSO),"Sin dato")</f>
        <v/>
      </c>
      <c r="N7045">
        <f>SI.ERROR(BUSCARV(E7045,TablaEstados,4,FALSO),"Sin dato")</f>
        <v/>
      </c>
    </row>
    <row r="7046">
      <c r="A7046" t="inlineStr">
        <is>
          <t>2025</t>
        </is>
      </c>
      <c r="B7046" t="inlineStr">
        <is>
          <t>01</t>
        </is>
      </c>
      <c r="C7046" t="inlineStr">
        <is>
          <t>10059090</t>
        </is>
      </c>
      <c r="D7046" t="inlineStr">
        <is>
          <t>517</t>
        </is>
      </c>
      <c r="E7046" t="inlineStr">
        <is>
          <t>MT</t>
        </is>
      </c>
      <c r="F7046" t="n">
        <v>390000</v>
      </c>
      <c r="G7046" t="n">
        <v>390000</v>
      </c>
      <c r="H7046" t="n">
        <v>243100</v>
      </c>
      <c r="I7046" t="inlineStr">
        <is>
          <t>Milho</t>
        </is>
      </c>
      <c r="J7046">
        <f>SI.ERROR(BUSCARV(D7046,TablaPaises,6,FALSO),"Sin dato")</f>
        <v/>
      </c>
      <c r="K7046">
        <f>SI.ERROR(BUSCARV(C7046,TablaProductos,2,FALSO),"Sin dato")</f>
        <v/>
      </c>
      <c r="L7046">
        <f>SI(H7046&gt;=1000000,"Alto",SI(H7046&gt;=100000,"Medio","Bajo"))</f>
        <v/>
      </c>
      <c r="M7046">
        <f>SI.ERROR(BUSCARV(E7046,TablaEstados,3,FALSO),"Sin dato")</f>
        <v/>
      </c>
      <c r="N7046">
        <f>SI.ERROR(BUSCARV(E7046,TablaEstados,4,FALSO),"Sin dato")</f>
        <v/>
      </c>
    </row>
    <row r="7047">
      <c r="A7047" t="inlineStr">
        <is>
          <t>2025</t>
        </is>
      </c>
      <c r="B7047" t="inlineStr">
        <is>
          <t>10</t>
        </is>
      </c>
      <c r="C7047" t="inlineStr">
        <is>
          <t>12019000</t>
        </is>
      </c>
      <c r="D7047" t="inlineStr">
        <is>
          <t>245</t>
        </is>
      </c>
      <c r="E7047" t="inlineStr">
        <is>
          <t>PI</t>
        </is>
      </c>
      <c r="F7047" t="n">
        <v>6785</v>
      </c>
      <c r="G7047" t="n">
        <v>6785000</v>
      </c>
      <c r="H7047" t="n">
        <v>2711785</v>
      </c>
      <c r="I7047" t="inlineStr">
        <is>
          <t>Soja</t>
        </is>
      </c>
      <c r="J7047">
        <f>SI.ERROR(BUSCARV(D7047,TablaPaises,6,FALSO),"Sin dato")</f>
        <v/>
      </c>
      <c r="K7047">
        <f>SI.ERROR(BUSCARV(C7047,TablaProductos,2,FALSO),"Sin dato")</f>
        <v/>
      </c>
      <c r="L7047">
        <f>SI(H7047&gt;=1000000,"Alto",SI(H7047&gt;=100000,"Medio","Bajo"))</f>
        <v/>
      </c>
      <c r="M7047">
        <f>SI.ERROR(BUSCARV(E7047,TablaEstados,3,FALSO),"Sin dato")</f>
        <v/>
      </c>
      <c r="N7047">
        <f>SI.ERROR(BUSCARV(E7047,TablaEstados,4,FALSO),"Sin dato")</f>
        <v/>
      </c>
    </row>
    <row r="7048">
      <c r="A7048" t="inlineStr">
        <is>
          <t>2025</t>
        </is>
      </c>
      <c r="B7048" t="inlineStr">
        <is>
          <t>06</t>
        </is>
      </c>
      <c r="C7048" t="inlineStr">
        <is>
          <t>52010020</t>
        </is>
      </c>
      <c r="D7048" t="inlineStr">
        <is>
          <t>576</t>
        </is>
      </c>
      <c r="E7048" t="inlineStr">
        <is>
          <t>GO</t>
        </is>
      </c>
      <c r="F7048" t="n">
        <v>132</v>
      </c>
      <c r="G7048" t="n">
        <v>132161</v>
      </c>
      <c r="H7048" t="n">
        <v>201913</v>
      </c>
      <c r="I7048" t="inlineStr">
        <is>
          <t>Algodón</t>
        </is>
      </c>
      <c r="J7048">
        <f>SI.ERROR(BUSCARV(D7048,TablaPaises,6,FALSO),"Sin dato")</f>
        <v/>
      </c>
      <c r="K7048">
        <f>SI.ERROR(BUSCARV(C7048,TablaProductos,2,FALSO),"Sin dato")</f>
        <v/>
      </c>
      <c r="L7048">
        <f>SI(H7048&gt;=1000000,"Alto",SI(H7048&gt;=100000,"Medio","Bajo"))</f>
        <v/>
      </c>
      <c r="M7048">
        <f>SI.ERROR(BUSCARV(E7048,TablaEstados,3,FALSO),"Sin dato")</f>
        <v/>
      </c>
      <c r="N7048">
        <f>SI.ERROR(BUSCARV(E7048,TablaEstados,4,FALSO),"Sin dato")</f>
        <v/>
      </c>
    </row>
    <row r="7049">
      <c r="A7049" t="inlineStr">
        <is>
          <t>2025</t>
        </is>
      </c>
      <c r="B7049" t="inlineStr">
        <is>
          <t>11</t>
        </is>
      </c>
      <c r="C7049" t="inlineStr">
        <is>
          <t>09011110</t>
        </is>
      </c>
      <c r="D7049" t="inlineStr">
        <is>
          <t>647</t>
        </is>
      </c>
      <c r="E7049" t="inlineStr">
        <is>
          <t>BA</t>
        </is>
      </c>
      <c r="F7049" t="n">
        <v>162</v>
      </c>
      <c r="G7049" t="n">
        <v>162000</v>
      </c>
      <c r="H7049" t="n">
        <v>852120</v>
      </c>
      <c r="I7049" t="inlineStr">
        <is>
          <t>Café en granos</t>
        </is>
      </c>
      <c r="J7049">
        <f>SI.ERROR(BUSCARV(D7049,TablaPaises,6,FALSO),"Sin dato")</f>
        <v/>
      </c>
      <c r="K7049">
        <f>SI.ERROR(BUSCARV(C7049,TablaProductos,2,FALSO),"Sin dato")</f>
        <v/>
      </c>
      <c r="L7049">
        <f>SI(H7049&gt;=1000000,"Alto",SI(H7049&gt;=100000,"Medio","Bajo"))</f>
        <v/>
      </c>
      <c r="M7049">
        <f>SI.ERROR(BUSCARV(E7049,TablaEstados,3,FALSO),"Sin dato")</f>
        <v/>
      </c>
      <c r="N7049">
        <f>SI.ERROR(BUSCARV(E7049,TablaEstados,4,FALSO),"Sin dato")</f>
        <v/>
      </c>
    </row>
    <row r="7050">
      <c r="A7050" t="inlineStr">
        <is>
          <t>2025</t>
        </is>
      </c>
      <c r="B7050" t="inlineStr">
        <is>
          <t>02</t>
        </is>
      </c>
      <c r="C7050" t="inlineStr">
        <is>
          <t>09011110</t>
        </is>
      </c>
      <c r="D7050" t="inlineStr">
        <is>
          <t>017</t>
        </is>
      </c>
      <c r="E7050" t="inlineStr">
        <is>
          <t>MG</t>
        </is>
      </c>
      <c r="F7050" t="n">
        <v>96</v>
      </c>
      <c r="G7050" t="n">
        <v>95875</v>
      </c>
      <c r="H7050" t="n">
        <v>153208</v>
      </c>
      <c r="I7050" t="inlineStr">
        <is>
          <t>Café en granos</t>
        </is>
      </c>
      <c r="J7050">
        <f>SI.ERROR(BUSCARV(D7050,TablaPaises,6,FALSO),"Sin dato")</f>
        <v/>
      </c>
      <c r="K7050">
        <f>SI.ERROR(BUSCARV(C7050,TablaProductos,2,FALSO),"Sin dato")</f>
        <v/>
      </c>
      <c r="L7050">
        <f>SI(H7050&gt;=1000000,"Alto",SI(H7050&gt;=100000,"Medio","Bajo"))</f>
        <v/>
      </c>
      <c r="M7050">
        <f>SI.ERROR(BUSCARV(E7050,TablaEstados,3,FALSO),"Sin dato")</f>
        <v/>
      </c>
      <c r="N7050">
        <f>SI.ERROR(BUSCARV(E7050,TablaEstados,4,FALSO),"Sin dato")</f>
        <v/>
      </c>
    </row>
    <row r="7051">
      <c r="A7051" t="inlineStr">
        <is>
          <t>2025</t>
        </is>
      </c>
      <c r="B7051" t="inlineStr">
        <is>
          <t>05</t>
        </is>
      </c>
      <c r="C7051" t="inlineStr">
        <is>
          <t>10059010</t>
        </is>
      </c>
      <c r="D7051" t="inlineStr">
        <is>
          <t>249</t>
        </is>
      </c>
      <c r="E7051" t="inlineStr">
        <is>
          <t>PR</t>
        </is>
      </c>
      <c r="F7051" t="n">
        <v>150</v>
      </c>
      <c r="G7051" t="n">
        <v>150</v>
      </c>
      <c r="H7051" t="n">
        <v>142</v>
      </c>
      <c r="I7051" t="inlineStr">
        <is>
          <t>Milho</t>
        </is>
      </c>
      <c r="J7051">
        <f>SI.ERROR(BUSCARV(D7051,TablaPaises,6,FALSO),"Sin dato")</f>
        <v/>
      </c>
      <c r="K7051">
        <f>SI.ERROR(BUSCARV(C7051,TablaProductos,2,FALSO),"Sin dato")</f>
        <v/>
      </c>
      <c r="L7051">
        <f>SI(H7051&gt;=1000000,"Alto",SI(H7051&gt;=100000,"Medio","Bajo"))</f>
        <v/>
      </c>
      <c r="M7051">
        <f>SI.ERROR(BUSCARV(E7051,TablaEstados,3,FALSO),"Sin dato")</f>
        <v/>
      </c>
      <c r="N7051">
        <f>SI.ERROR(BUSCARV(E7051,TablaEstados,4,FALSO),"Sin dato")</f>
        <v/>
      </c>
    </row>
    <row r="7052">
      <c r="A7052" t="inlineStr">
        <is>
          <t>2025</t>
        </is>
      </c>
      <c r="B7052" t="inlineStr">
        <is>
          <t>12</t>
        </is>
      </c>
      <c r="C7052" t="inlineStr">
        <is>
          <t>52010020</t>
        </is>
      </c>
      <c r="D7052" t="inlineStr">
        <is>
          <t>607</t>
        </is>
      </c>
      <c r="E7052" t="inlineStr">
        <is>
          <t>BA</t>
        </is>
      </c>
      <c r="F7052" t="n">
        <v>240</v>
      </c>
      <c r="G7052" t="n">
        <v>240000</v>
      </c>
      <c r="H7052" t="n">
        <v>239472</v>
      </c>
      <c r="I7052" t="inlineStr">
        <is>
          <t>Algodón</t>
        </is>
      </c>
      <c r="J7052">
        <f>SI.ERROR(BUSCARV(D7052,TablaPaises,6,FALSO),"Sin dato")</f>
        <v/>
      </c>
      <c r="K7052">
        <f>SI.ERROR(BUSCARV(C7052,TablaProductos,2,FALSO),"Sin dato")</f>
        <v/>
      </c>
      <c r="L7052">
        <f>SI(H7052&gt;=1000000,"Alto",SI(H7052&gt;=100000,"Medio","Bajo"))</f>
        <v/>
      </c>
      <c r="M7052">
        <f>SI.ERROR(BUSCARV(E7052,TablaEstados,3,FALSO),"Sin dato")</f>
        <v/>
      </c>
      <c r="N7052">
        <f>SI.ERROR(BUSCARV(E7052,TablaEstados,4,FALSO),"Sin dato")</f>
        <v/>
      </c>
    </row>
    <row r="7053">
      <c r="A7053" t="inlineStr">
        <is>
          <t>2025</t>
        </is>
      </c>
      <c r="B7053" t="inlineStr">
        <is>
          <t>11</t>
        </is>
      </c>
      <c r="C7053" t="inlineStr">
        <is>
          <t>09011190</t>
        </is>
      </c>
      <c r="D7053" t="inlineStr">
        <is>
          <t>580</t>
        </is>
      </c>
      <c r="E7053" t="inlineStr">
        <is>
          <t>SP</t>
        </is>
      </c>
      <c r="F7053" t="n">
        <v>0</v>
      </c>
      <c r="G7053" t="n">
        <v>0</v>
      </c>
      <c r="H7053" t="n">
        <v>16</v>
      </c>
      <c r="I7053" t="inlineStr">
        <is>
          <t>Café en granos</t>
        </is>
      </c>
      <c r="J7053">
        <f>SI.ERROR(BUSCARV(D7053,TablaPaises,6,FALSO),"Sin dato")</f>
        <v/>
      </c>
      <c r="K7053">
        <f>SI.ERROR(BUSCARV(C7053,TablaProductos,2,FALSO),"Sin dato")</f>
        <v/>
      </c>
      <c r="L7053">
        <f>SI(H7053&gt;=1000000,"Alto",SI(H7053&gt;=100000,"Medio","Bajo"))</f>
        <v/>
      </c>
      <c r="M7053">
        <f>SI.ERROR(BUSCARV(E7053,TablaEstados,3,FALSO),"Sin dato")</f>
        <v/>
      </c>
      <c r="N7053">
        <f>SI.ERROR(BUSCARV(E7053,TablaEstados,4,FALSO),"Sin dato")</f>
        <v/>
      </c>
    </row>
    <row r="7054">
      <c r="A7054" t="inlineStr">
        <is>
          <t>2025</t>
        </is>
      </c>
      <c r="B7054" t="inlineStr">
        <is>
          <t>05</t>
        </is>
      </c>
      <c r="C7054" t="inlineStr">
        <is>
          <t>09011110</t>
        </is>
      </c>
      <c r="D7054" t="inlineStr">
        <is>
          <t>246</t>
        </is>
      </c>
      <c r="E7054" t="inlineStr">
        <is>
          <t>RJ</t>
        </is>
      </c>
      <c r="F7054" t="n">
        <v>26</v>
      </c>
      <c r="G7054" t="n">
        <v>26400</v>
      </c>
      <c r="H7054" t="n">
        <v>166256</v>
      </c>
      <c r="I7054" t="inlineStr">
        <is>
          <t>Café en granos</t>
        </is>
      </c>
      <c r="J7054">
        <f>SI.ERROR(BUSCARV(D7054,TablaPaises,6,FALSO),"Sin dato")</f>
        <v/>
      </c>
      <c r="K7054">
        <f>SI.ERROR(BUSCARV(C7054,TablaProductos,2,FALSO),"Sin dato")</f>
        <v/>
      </c>
      <c r="L7054">
        <f>SI(H7054&gt;=1000000,"Alto",SI(H7054&gt;=100000,"Medio","Bajo"))</f>
        <v/>
      </c>
      <c r="M7054">
        <f>SI.ERROR(BUSCARV(E7054,TablaEstados,3,FALSO),"Sin dato")</f>
        <v/>
      </c>
      <c r="N7054">
        <f>SI.ERROR(BUSCARV(E7054,TablaEstados,4,FALSO),"Sin dato")</f>
        <v/>
      </c>
    </row>
    <row r="7055">
      <c r="A7055" t="inlineStr">
        <is>
          <t>2025</t>
        </is>
      </c>
      <c r="B7055" t="inlineStr">
        <is>
          <t>10</t>
        </is>
      </c>
      <c r="C7055" t="inlineStr">
        <is>
          <t>09011110</t>
        </is>
      </c>
      <c r="D7055" t="inlineStr">
        <is>
          <t>403</t>
        </is>
      </c>
      <c r="E7055" t="inlineStr">
        <is>
          <t>SP</t>
        </is>
      </c>
      <c r="F7055" t="n">
        <v>19</v>
      </c>
      <c r="G7055" t="n">
        <v>19175</v>
      </c>
      <c r="H7055" t="n">
        <v>152946</v>
      </c>
      <c r="I7055" t="inlineStr">
        <is>
          <t>Café en granos</t>
        </is>
      </c>
      <c r="J7055">
        <f>SI.ERROR(BUSCARV(D7055,TablaPaises,6,FALSO),"Sin dato")</f>
        <v/>
      </c>
      <c r="K7055">
        <f>SI.ERROR(BUSCARV(C7055,TablaProductos,2,FALSO),"Sin dato")</f>
        <v/>
      </c>
      <c r="L7055">
        <f>SI(H7055&gt;=1000000,"Alto",SI(H7055&gt;=100000,"Medio","Bajo"))</f>
        <v/>
      </c>
      <c r="M7055">
        <f>SI.ERROR(BUSCARV(E7055,TablaEstados,3,FALSO),"Sin dato")</f>
        <v/>
      </c>
      <c r="N7055">
        <f>SI.ERROR(BUSCARV(E7055,TablaEstados,4,FALSO),"Sin dato")</f>
        <v/>
      </c>
    </row>
    <row r="7056">
      <c r="A7056" t="inlineStr">
        <is>
          <t>2025</t>
        </is>
      </c>
      <c r="B7056" t="inlineStr">
        <is>
          <t>01</t>
        </is>
      </c>
      <c r="C7056" t="inlineStr">
        <is>
          <t>10059010</t>
        </is>
      </c>
      <c r="D7056" t="inlineStr">
        <is>
          <t>474</t>
        </is>
      </c>
      <c r="E7056" t="inlineStr">
        <is>
          <t>PA</t>
        </is>
      </c>
      <c r="F7056" t="n">
        <v>897645</v>
      </c>
      <c r="G7056" t="n">
        <v>897645</v>
      </c>
      <c r="H7056" t="n">
        <v>191198</v>
      </c>
      <c r="I7056" t="inlineStr">
        <is>
          <t>Milho</t>
        </is>
      </c>
      <c r="J7056">
        <f>SI.ERROR(BUSCARV(D7056,TablaPaises,6,FALSO),"Sin dato")</f>
        <v/>
      </c>
      <c r="K7056">
        <f>SI.ERROR(BUSCARV(C7056,TablaProductos,2,FALSO),"Sin dato")</f>
        <v/>
      </c>
      <c r="L7056">
        <f>SI(H7056&gt;=1000000,"Alto",SI(H7056&gt;=100000,"Medio","Bajo"))</f>
        <v/>
      </c>
      <c r="M7056">
        <f>SI.ERROR(BUSCARV(E7056,TablaEstados,3,FALSO),"Sin dato")</f>
        <v/>
      </c>
      <c r="N7056">
        <f>SI.ERROR(BUSCARV(E7056,TablaEstados,4,FALSO),"Sin dato")</f>
        <v/>
      </c>
    </row>
    <row r="7057">
      <c r="A7057" t="inlineStr">
        <is>
          <t>2025</t>
        </is>
      </c>
      <c r="B7057" t="inlineStr">
        <is>
          <t>06</t>
        </is>
      </c>
      <c r="C7057" t="inlineStr">
        <is>
          <t>10059010</t>
        </is>
      </c>
      <c r="D7057" t="inlineStr">
        <is>
          <t>372</t>
        </is>
      </c>
      <c r="E7057" t="inlineStr">
        <is>
          <t>MS</t>
        </is>
      </c>
      <c r="F7057" t="n">
        <v>19117515</v>
      </c>
      <c r="G7057" t="n">
        <v>19117515</v>
      </c>
      <c r="H7057" t="n">
        <v>4796175</v>
      </c>
      <c r="I7057" t="inlineStr">
        <is>
          <t>Milho</t>
        </is>
      </c>
      <c r="J7057">
        <f>SI.ERROR(BUSCARV(D7057,TablaPaises,6,FALSO),"Sin dato")</f>
        <v/>
      </c>
      <c r="K7057">
        <f>SI.ERROR(BUSCARV(C7057,TablaProductos,2,FALSO),"Sin dato")</f>
        <v/>
      </c>
      <c r="L7057">
        <f>SI(H7057&gt;=1000000,"Alto",SI(H7057&gt;=100000,"Medio","Bajo"))</f>
        <v/>
      </c>
      <c r="M7057">
        <f>SI.ERROR(BUSCARV(E7057,TablaEstados,3,FALSO),"Sin dato")</f>
        <v/>
      </c>
      <c r="N7057">
        <f>SI.ERROR(BUSCARV(E7057,TablaEstados,4,FALSO),"Sin dato")</f>
        <v/>
      </c>
    </row>
    <row r="7058">
      <c r="A7058" t="inlineStr">
        <is>
          <t>2025</t>
        </is>
      </c>
      <c r="B7058" t="inlineStr">
        <is>
          <t>01</t>
        </is>
      </c>
      <c r="C7058" t="inlineStr">
        <is>
          <t>09011190</t>
        </is>
      </c>
      <c r="D7058" t="inlineStr">
        <is>
          <t>476</t>
        </is>
      </c>
      <c r="E7058" t="inlineStr">
        <is>
          <t>MA</t>
        </is>
      </c>
      <c r="F7058" t="n">
        <v>2</v>
      </c>
      <c r="G7058" t="n">
        <v>2</v>
      </c>
      <c r="H7058" t="n">
        <v>79</v>
      </c>
      <c r="I7058" t="inlineStr">
        <is>
          <t>Café en granos</t>
        </is>
      </c>
      <c r="J7058">
        <f>SI.ERROR(BUSCARV(D7058,TablaPaises,6,FALSO),"Sin dato")</f>
        <v/>
      </c>
      <c r="K7058">
        <f>SI.ERROR(BUSCARV(C7058,TablaProductos,2,FALSO),"Sin dato")</f>
        <v/>
      </c>
      <c r="L7058">
        <f>SI(H7058&gt;=1000000,"Alto",SI(H7058&gt;=100000,"Medio","Bajo"))</f>
        <v/>
      </c>
      <c r="M7058">
        <f>SI.ERROR(BUSCARV(E7058,TablaEstados,3,FALSO),"Sin dato")</f>
        <v/>
      </c>
      <c r="N7058">
        <f>SI.ERROR(BUSCARV(E7058,TablaEstados,4,FALSO),"Sin dato")</f>
        <v/>
      </c>
    </row>
    <row r="7059">
      <c r="A7059" t="inlineStr">
        <is>
          <t>2025</t>
        </is>
      </c>
      <c r="B7059" t="inlineStr">
        <is>
          <t>05</t>
        </is>
      </c>
      <c r="C7059" t="inlineStr">
        <is>
          <t>12019000</t>
        </is>
      </c>
      <c r="D7059" t="inlineStr">
        <is>
          <t>023</t>
        </is>
      </c>
      <c r="E7059" t="inlineStr">
        <is>
          <t>PR</t>
        </is>
      </c>
      <c r="F7059" t="n">
        <v>401</v>
      </c>
      <c r="G7059" t="n">
        <v>401170</v>
      </c>
      <c r="H7059" t="n">
        <v>269857</v>
      </c>
      <c r="I7059" t="inlineStr">
        <is>
          <t>Soja</t>
        </is>
      </c>
      <c r="J7059">
        <f>SI.ERROR(BUSCARV(D7059,TablaPaises,6,FALSO),"Sin dato")</f>
        <v/>
      </c>
      <c r="K7059">
        <f>SI.ERROR(BUSCARV(C7059,TablaProductos,2,FALSO),"Sin dato")</f>
        <v/>
      </c>
      <c r="L7059">
        <f>SI(H7059&gt;=1000000,"Alto",SI(H7059&gt;=100000,"Medio","Bajo"))</f>
        <v/>
      </c>
      <c r="M7059">
        <f>SI.ERROR(BUSCARV(E7059,TablaEstados,3,FALSO),"Sin dato")</f>
        <v/>
      </c>
      <c r="N7059">
        <f>SI.ERROR(BUSCARV(E7059,TablaEstados,4,FALSO),"Sin dato")</f>
        <v/>
      </c>
    </row>
    <row r="7060">
      <c r="A7060" t="inlineStr">
        <is>
          <t>2025</t>
        </is>
      </c>
      <c r="B7060" t="inlineStr">
        <is>
          <t>02</t>
        </is>
      </c>
      <c r="C7060" t="inlineStr">
        <is>
          <t>09011190</t>
        </is>
      </c>
      <c r="D7060" t="inlineStr">
        <is>
          <t>628</t>
        </is>
      </c>
      <c r="E7060" t="inlineStr">
        <is>
          <t>CE</t>
        </is>
      </c>
      <c r="F7060" t="n">
        <v>55</v>
      </c>
      <c r="G7060" t="n">
        <v>55</v>
      </c>
      <c r="H7060" t="n">
        <v>1062</v>
      </c>
      <c r="I7060" t="inlineStr">
        <is>
          <t>Café en granos</t>
        </is>
      </c>
      <c r="J7060">
        <f>SI.ERROR(BUSCARV(D7060,TablaPaises,6,FALSO),"Sin dato")</f>
        <v/>
      </c>
      <c r="K7060">
        <f>SI.ERROR(BUSCARV(C7060,TablaProductos,2,FALSO),"Sin dato")</f>
        <v/>
      </c>
      <c r="L7060">
        <f>SI(H7060&gt;=1000000,"Alto",SI(H7060&gt;=100000,"Medio","Bajo"))</f>
        <v/>
      </c>
      <c r="M7060">
        <f>SI.ERROR(BUSCARV(E7060,TablaEstados,3,FALSO),"Sin dato")</f>
        <v/>
      </c>
      <c r="N7060">
        <f>SI.ERROR(BUSCARV(E7060,TablaEstados,4,FALSO),"Sin dato")</f>
        <v/>
      </c>
    </row>
    <row r="7061">
      <c r="A7061" t="inlineStr">
        <is>
          <t>2025</t>
        </is>
      </c>
      <c r="B7061" t="inlineStr">
        <is>
          <t>06</t>
        </is>
      </c>
      <c r="C7061" t="inlineStr">
        <is>
          <t>12019000</t>
        </is>
      </c>
      <c r="D7061" t="inlineStr">
        <is>
          <t>301</t>
        </is>
      </c>
      <c r="E7061" t="inlineStr">
        <is>
          <t>RO</t>
        </is>
      </c>
      <c r="F7061" t="n">
        <v>2000</v>
      </c>
      <c r="G7061" t="n">
        <v>2000000</v>
      </c>
      <c r="H7061" t="n">
        <v>691931</v>
      </c>
      <c r="I7061" t="inlineStr">
        <is>
          <t>Soja</t>
        </is>
      </c>
      <c r="J7061">
        <f>SI.ERROR(BUSCARV(D7061,TablaPaises,6,FALSO),"Sin dato")</f>
        <v/>
      </c>
      <c r="K7061">
        <f>SI.ERROR(BUSCARV(C7061,TablaProductos,2,FALSO),"Sin dato")</f>
        <v/>
      </c>
      <c r="L7061">
        <f>SI(H7061&gt;=1000000,"Alto",SI(H7061&gt;=100000,"Medio","Bajo"))</f>
        <v/>
      </c>
      <c r="M7061">
        <f>SI.ERROR(BUSCARV(E7061,TablaEstados,3,FALSO),"Sin dato")</f>
        <v/>
      </c>
      <c r="N7061">
        <f>SI.ERROR(BUSCARV(E7061,TablaEstados,4,FALSO),"Sin dato")</f>
        <v/>
      </c>
    </row>
    <row r="7062">
      <c r="A7062" t="inlineStr">
        <is>
          <t>2025</t>
        </is>
      </c>
      <c r="B7062" t="inlineStr">
        <is>
          <t>03</t>
        </is>
      </c>
      <c r="C7062" t="inlineStr">
        <is>
          <t>12019000</t>
        </is>
      </c>
      <c r="D7062" t="inlineStr">
        <is>
          <t>240</t>
        </is>
      </c>
      <c r="E7062" t="inlineStr">
        <is>
          <t>AC</t>
        </is>
      </c>
      <c r="F7062" t="n">
        <v>592</v>
      </c>
      <c r="G7062" t="n">
        <v>591955</v>
      </c>
      <c r="H7062" t="n">
        <v>252374</v>
      </c>
      <c r="I7062" t="inlineStr">
        <is>
          <t>Soja</t>
        </is>
      </c>
      <c r="J7062">
        <f>SI.ERROR(BUSCARV(D7062,TablaPaises,6,FALSO),"Sin dato")</f>
        <v/>
      </c>
      <c r="K7062">
        <f>SI.ERROR(BUSCARV(C7062,TablaProductos,2,FALSO),"Sin dato")</f>
        <v/>
      </c>
      <c r="L7062">
        <f>SI(H7062&gt;=1000000,"Alto",SI(H7062&gt;=100000,"Medio","Bajo"))</f>
        <v/>
      </c>
      <c r="M7062">
        <f>SI.ERROR(BUSCARV(E7062,TablaEstados,3,FALSO),"Sin dato")</f>
        <v/>
      </c>
      <c r="N7062">
        <f>SI.ERROR(BUSCARV(E7062,TablaEstados,4,FALSO),"Sin dato")</f>
        <v/>
      </c>
    </row>
    <row r="7063">
      <c r="A7063" t="inlineStr">
        <is>
          <t>2025</t>
        </is>
      </c>
      <c r="B7063" t="inlineStr">
        <is>
          <t>12</t>
        </is>
      </c>
      <c r="C7063" t="inlineStr">
        <is>
          <t>09011110</t>
        </is>
      </c>
      <c r="D7063" t="inlineStr">
        <is>
          <t>087</t>
        </is>
      </c>
      <c r="E7063" t="inlineStr">
        <is>
          <t>RJ</t>
        </is>
      </c>
      <c r="F7063" t="n">
        <v>0</v>
      </c>
      <c r="G7063" t="n">
        <v>1</v>
      </c>
      <c r="H7063" t="n">
        <v>14</v>
      </c>
      <c r="I7063" t="inlineStr">
        <is>
          <t>Café en granos</t>
        </is>
      </c>
      <c r="J7063">
        <f>SI.ERROR(BUSCARV(D7063,TablaPaises,6,FALSO),"Sin dato")</f>
        <v/>
      </c>
      <c r="K7063">
        <f>SI.ERROR(BUSCARV(C7063,TablaProductos,2,FALSO),"Sin dato")</f>
        <v/>
      </c>
      <c r="L7063">
        <f>SI(H7063&gt;=1000000,"Alto",SI(H7063&gt;=100000,"Medio","Bajo"))</f>
        <v/>
      </c>
      <c r="M7063">
        <f>SI.ERROR(BUSCARV(E7063,TablaEstados,3,FALSO),"Sin dato")</f>
        <v/>
      </c>
      <c r="N7063">
        <f>SI.ERROR(BUSCARV(E7063,TablaEstados,4,FALSO),"Sin dato")</f>
        <v/>
      </c>
    </row>
    <row r="7064">
      <c r="A7064" t="inlineStr">
        <is>
          <t>2025</t>
        </is>
      </c>
      <c r="B7064" t="inlineStr">
        <is>
          <t>12</t>
        </is>
      </c>
      <c r="C7064" t="inlineStr">
        <is>
          <t>09011190</t>
        </is>
      </c>
      <c r="D7064" t="inlineStr">
        <is>
          <t>232</t>
        </is>
      </c>
      <c r="E7064" t="inlineStr">
        <is>
          <t>SP</t>
        </is>
      </c>
      <c r="F7064" t="n">
        <v>0</v>
      </c>
      <c r="G7064" t="n">
        <v>0</v>
      </c>
      <c r="H7064" t="n">
        <v>12</v>
      </c>
      <c r="I7064" t="inlineStr">
        <is>
          <t>Café en granos</t>
        </is>
      </c>
      <c r="J7064">
        <f>SI.ERROR(BUSCARV(D7064,TablaPaises,6,FALSO),"Sin dato")</f>
        <v/>
      </c>
      <c r="K7064">
        <f>SI.ERROR(BUSCARV(C7064,TablaProductos,2,FALSO),"Sin dato")</f>
        <v/>
      </c>
      <c r="L7064">
        <f>SI(H7064&gt;=1000000,"Alto",SI(H7064&gt;=100000,"Medio","Bajo"))</f>
        <v/>
      </c>
      <c r="M7064">
        <f>SI.ERROR(BUSCARV(E7064,TablaEstados,3,FALSO),"Sin dato")</f>
        <v/>
      </c>
      <c r="N7064">
        <f>SI.ERROR(BUSCARV(E7064,TablaEstados,4,FALSO),"Sin dato")</f>
        <v/>
      </c>
    </row>
    <row r="7065">
      <c r="A7065" t="inlineStr">
        <is>
          <t>2025</t>
        </is>
      </c>
      <c r="B7065" t="inlineStr">
        <is>
          <t>03</t>
        </is>
      </c>
      <c r="C7065" t="inlineStr">
        <is>
          <t>10059010</t>
        </is>
      </c>
      <c r="D7065" t="inlineStr">
        <is>
          <t>517</t>
        </is>
      </c>
      <c r="E7065" t="inlineStr">
        <is>
          <t>MT</t>
        </is>
      </c>
      <c r="F7065" t="n">
        <v>234000</v>
      </c>
      <c r="G7065" t="n">
        <v>234000</v>
      </c>
      <c r="H7065" t="n">
        <v>150020</v>
      </c>
      <c r="I7065" t="inlineStr">
        <is>
          <t>Milho</t>
        </is>
      </c>
      <c r="J7065">
        <f>SI.ERROR(BUSCARV(D7065,TablaPaises,6,FALSO),"Sin dato")</f>
        <v/>
      </c>
      <c r="K7065">
        <f>SI.ERROR(BUSCARV(C7065,TablaProductos,2,FALSO),"Sin dato")</f>
        <v/>
      </c>
      <c r="L7065">
        <f>SI(H7065&gt;=1000000,"Alto",SI(H7065&gt;=100000,"Medio","Bajo"))</f>
        <v/>
      </c>
      <c r="M7065">
        <f>SI.ERROR(BUSCARV(E7065,TablaEstados,3,FALSO),"Sin dato")</f>
        <v/>
      </c>
      <c r="N7065">
        <f>SI.ERROR(BUSCARV(E7065,TablaEstados,4,FALSO),"Sin dato")</f>
        <v/>
      </c>
    </row>
    <row r="7066">
      <c r="A7066" t="inlineStr">
        <is>
          <t>2025</t>
        </is>
      </c>
      <c r="B7066" t="inlineStr">
        <is>
          <t>05</t>
        </is>
      </c>
      <c r="C7066" t="inlineStr">
        <is>
          <t>10051000</t>
        </is>
      </c>
      <c r="D7066" t="inlineStr">
        <is>
          <t>169</t>
        </is>
      </c>
      <c r="E7066" t="inlineStr">
        <is>
          <t>MG</t>
        </is>
      </c>
      <c r="F7066" t="n">
        <v>748491</v>
      </c>
      <c r="G7066" t="n">
        <v>748491</v>
      </c>
      <c r="H7066" t="n">
        <v>2316030</v>
      </c>
      <c r="I7066" t="inlineStr">
        <is>
          <t>Milho</t>
        </is>
      </c>
      <c r="J7066">
        <f>SI.ERROR(BUSCARV(D7066,TablaPaises,6,FALSO),"Sin dato")</f>
        <v/>
      </c>
      <c r="K7066">
        <f>SI.ERROR(BUSCARV(C7066,TablaProductos,2,FALSO),"Sin dato")</f>
        <v/>
      </c>
      <c r="L7066">
        <f>SI(H7066&gt;=1000000,"Alto",SI(H7066&gt;=100000,"Medio","Bajo"))</f>
        <v/>
      </c>
      <c r="M7066">
        <f>SI.ERROR(BUSCARV(E7066,TablaEstados,3,FALSO),"Sin dato")</f>
        <v/>
      </c>
      <c r="N7066">
        <f>SI.ERROR(BUSCARV(E7066,TablaEstados,4,FALSO),"Sin dato")</f>
        <v/>
      </c>
    </row>
    <row r="7067">
      <c r="A7067" t="inlineStr">
        <is>
          <t>2025</t>
        </is>
      </c>
      <c r="B7067" t="inlineStr">
        <is>
          <t>11</t>
        </is>
      </c>
      <c r="C7067" t="inlineStr">
        <is>
          <t>52010020</t>
        </is>
      </c>
      <c r="D7067" t="inlineStr">
        <is>
          <t>365</t>
        </is>
      </c>
      <c r="E7067" t="inlineStr">
        <is>
          <t>SP</t>
        </is>
      </c>
      <c r="F7067" t="n">
        <v>1878</v>
      </c>
      <c r="G7067" t="n">
        <v>1875498</v>
      </c>
      <c r="H7067" t="n">
        <v>2832097</v>
      </c>
      <c r="I7067" t="inlineStr">
        <is>
          <t>Algodón</t>
        </is>
      </c>
      <c r="J7067">
        <f>SI.ERROR(BUSCARV(D7067,TablaPaises,6,FALSO),"Sin dato")</f>
        <v/>
      </c>
      <c r="K7067">
        <f>SI.ERROR(BUSCARV(C7067,TablaProductos,2,FALSO),"Sin dato")</f>
        <v/>
      </c>
      <c r="L7067">
        <f>SI(H7067&gt;=1000000,"Alto",SI(H7067&gt;=100000,"Medio","Bajo"))</f>
        <v/>
      </c>
      <c r="M7067">
        <f>SI.ERROR(BUSCARV(E7067,TablaEstados,3,FALSO),"Sin dato")</f>
        <v/>
      </c>
      <c r="N7067">
        <f>SI.ERROR(BUSCARV(E7067,TablaEstados,4,FALSO),"Sin dato")</f>
        <v/>
      </c>
    </row>
    <row r="7068">
      <c r="A7068" t="inlineStr">
        <is>
          <t>2025</t>
        </is>
      </c>
      <c r="B7068" t="inlineStr">
        <is>
          <t>03</t>
        </is>
      </c>
      <c r="C7068" t="inlineStr">
        <is>
          <t>12019000</t>
        </is>
      </c>
      <c r="D7068" t="inlineStr">
        <is>
          <t>372</t>
        </is>
      </c>
      <c r="E7068" t="inlineStr">
        <is>
          <t>GO</t>
        </is>
      </c>
      <c r="F7068" t="n">
        <v>17506</v>
      </c>
      <c r="G7068" t="n">
        <v>17505585</v>
      </c>
      <c r="H7068" t="n">
        <v>6952479</v>
      </c>
      <c r="I7068" t="inlineStr">
        <is>
          <t>Soja</t>
        </is>
      </c>
      <c r="J7068">
        <f>SI.ERROR(BUSCARV(D7068,TablaPaises,6,FALSO),"Sin dato")</f>
        <v/>
      </c>
      <c r="K7068">
        <f>SI.ERROR(BUSCARV(C7068,TablaProductos,2,FALSO),"Sin dato")</f>
        <v/>
      </c>
      <c r="L7068">
        <f>SI(H7068&gt;=1000000,"Alto",SI(H7068&gt;=100000,"Medio","Bajo"))</f>
        <v/>
      </c>
      <c r="M7068">
        <f>SI.ERROR(BUSCARV(E7068,TablaEstados,3,FALSO),"Sin dato")</f>
        <v/>
      </c>
      <c r="N7068">
        <f>SI.ERROR(BUSCARV(E7068,TablaEstados,4,FALSO),"Sin dato")</f>
        <v/>
      </c>
    </row>
    <row r="7069">
      <c r="A7069" t="inlineStr">
        <is>
          <t>2025</t>
        </is>
      </c>
      <c r="B7069" t="inlineStr">
        <is>
          <t>01</t>
        </is>
      </c>
      <c r="C7069" t="inlineStr">
        <is>
          <t>09011110</t>
        </is>
      </c>
      <c r="D7069" t="inlineStr">
        <is>
          <t>403</t>
        </is>
      </c>
      <c r="E7069" t="inlineStr">
        <is>
          <t>ES</t>
        </is>
      </c>
      <c r="F7069" t="n">
        <v>132</v>
      </c>
      <c r="G7069" t="n">
        <v>132000</v>
      </c>
      <c r="H7069" t="n">
        <v>617760</v>
      </c>
      <c r="I7069" t="inlineStr">
        <is>
          <t>Café en granos</t>
        </is>
      </c>
      <c r="J7069">
        <f>SI.ERROR(BUSCARV(D7069,TablaPaises,6,FALSO),"Sin dato")</f>
        <v/>
      </c>
      <c r="K7069">
        <f>SI.ERROR(BUSCARV(C7069,TablaProductos,2,FALSO),"Sin dato")</f>
        <v/>
      </c>
      <c r="L7069">
        <f>SI(H7069&gt;=1000000,"Alto",SI(H7069&gt;=100000,"Medio","Bajo"))</f>
        <v/>
      </c>
      <c r="M7069">
        <f>SI.ERROR(BUSCARV(E7069,TablaEstados,3,FALSO),"Sin dato")</f>
        <v/>
      </c>
      <c r="N7069">
        <f>SI.ERROR(BUSCARV(E7069,TablaEstados,4,FALSO),"Sin dato")</f>
        <v/>
      </c>
    </row>
    <row r="7070">
      <c r="A7070" t="inlineStr">
        <is>
          <t>2025</t>
        </is>
      </c>
      <c r="B7070" t="inlineStr">
        <is>
          <t>05</t>
        </is>
      </c>
      <c r="C7070" t="inlineStr">
        <is>
          <t>09011110</t>
        </is>
      </c>
      <c r="D7070" t="inlineStr">
        <is>
          <t>455</t>
        </is>
      </c>
      <c r="E7070" t="inlineStr">
        <is>
          <t>PR</t>
        </is>
      </c>
      <c r="F7070" t="n">
        <v>51</v>
      </c>
      <c r="G7070" t="n">
        <v>51135</v>
      </c>
      <c r="H7070" t="n">
        <v>416666</v>
      </c>
      <c r="I7070" t="inlineStr">
        <is>
          <t>Café en granos</t>
        </is>
      </c>
      <c r="J7070">
        <f>SI.ERROR(BUSCARV(D7070,TablaPaises,6,FALSO),"Sin dato")</f>
        <v/>
      </c>
      <c r="K7070">
        <f>SI.ERROR(BUSCARV(C7070,TablaProductos,2,FALSO),"Sin dato")</f>
        <v/>
      </c>
      <c r="L7070">
        <f>SI(H7070&gt;=1000000,"Alto",SI(H7070&gt;=100000,"Medio","Bajo"))</f>
        <v/>
      </c>
      <c r="M7070">
        <f>SI.ERROR(BUSCARV(E7070,TablaEstados,3,FALSO),"Sin dato")</f>
        <v/>
      </c>
      <c r="N7070">
        <f>SI.ERROR(BUSCARV(E7070,TablaEstados,4,FALSO),"Sin dato")</f>
        <v/>
      </c>
    </row>
    <row r="7071">
      <c r="A7071" t="inlineStr">
        <is>
          <t>2025</t>
        </is>
      </c>
      <c r="B7071" t="inlineStr">
        <is>
          <t>04</t>
        </is>
      </c>
      <c r="C7071" t="inlineStr">
        <is>
          <t>52030000</t>
        </is>
      </c>
      <c r="D7071" t="inlineStr">
        <is>
          <t>249</t>
        </is>
      </c>
      <c r="E7071" t="inlineStr">
        <is>
          <t>ND</t>
        </is>
      </c>
      <c r="F7071" t="n">
        <v>28</v>
      </c>
      <c r="G7071" t="n">
        <v>28</v>
      </c>
      <c r="H7071" t="n">
        <v>2</v>
      </c>
      <c r="I7071" t="inlineStr">
        <is>
          <t>Algodón</t>
        </is>
      </c>
      <c r="J7071">
        <f>SI.ERROR(BUSCARV(D7071,TablaPaises,6,FALSO),"Sin dato")</f>
        <v/>
      </c>
      <c r="K7071">
        <f>SI.ERROR(BUSCARV(C7071,TablaProductos,2,FALSO),"Sin dato")</f>
        <v/>
      </c>
      <c r="L7071">
        <f>SI(H7071&gt;=1000000,"Alto",SI(H7071&gt;=100000,"Medio","Bajo"))</f>
        <v/>
      </c>
      <c r="M7071">
        <f>SI.ERROR(BUSCARV(E7071,TablaEstados,3,FALSO),"Sin dato")</f>
        <v/>
      </c>
      <c r="N7071">
        <f>SI.ERROR(BUSCARV(E7071,TablaEstados,4,FALSO),"Sin dato")</f>
        <v/>
      </c>
    </row>
    <row r="7072">
      <c r="A7072" t="inlineStr">
        <is>
          <t>2025</t>
        </is>
      </c>
      <c r="B7072" t="inlineStr">
        <is>
          <t>04</t>
        </is>
      </c>
      <c r="C7072" t="inlineStr">
        <is>
          <t>09011200</t>
        </is>
      </c>
      <c r="D7072" t="inlineStr">
        <is>
          <t>741</t>
        </is>
      </c>
      <c r="E7072" t="inlineStr">
        <is>
          <t>SP</t>
        </is>
      </c>
      <c r="F7072" t="n">
        <v>0</v>
      </c>
      <c r="G7072" t="n">
        <v>0</v>
      </c>
      <c r="H7072" t="n">
        <v>12</v>
      </c>
      <c r="I7072" t="inlineStr">
        <is>
          <t>Café en granos</t>
        </is>
      </c>
      <c r="J7072">
        <f>SI.ERROR(BUSCARV(D7072,TablaPaises,6,FALSO),"Sin dato")</f>
        <v/>
      </c>
      <c r="K7072">
        <f>SI.ERROR(BUSCARV(C7072,TablaProductos,2,FALSO),"Sin dato")</f>
        <v/>
      </c>
      <c r="L7072">
        <f>SI(H7072&gt;=1000000,"Alto",SI(H7072&gt;=100000,"Medio","Bajo"))</f>
        <v/>
      </c>
      <c r="M7072">
        <f>SI.ERROR(BUSCARV(E7072,TablaEstados,3,FALSO),"Sin dato")</f>
        <v/>
      </c>
      <c r="N7072">
        <f>SI.ERROR(BUSCARV(E7072,TablaEstados,4,FALSO),"Sin dato")</f>
        <v/>
      </c>
    </row>
    <row r="7073">
      <c r="A7073" t="inlineStr">
        <is>
          <t>2025</t>
        </is>
      </c>
      <c r="B7073" t="inlineStr">
        <is>
          <t>12</t>
        </is>
      </c>
      <c r="C7073" t="inlineStr">
        <is>
          <t>52010020</t>
        </is>
      </c>
      <c r="D7073" t="inlineStr">
        <is>
          <t>081</t>
        </is>
      </c>
      <c r="E7073" t="inlineStr">
        <is>
          <t>MT</t>
        </is>
      </c>
      <c r="F7073" t="n">
        <v>131</v>
      </c>
      <c r="G7073" t="n">
        <v>130827</v>
      </c>
      <c r="H7073" t="n">
        <v>213538</v>
      </c>
      <c r="I7073" t="inlineStr">
        <is>
          <t>Algodón</t>
        </is>
      </c>
      <c r="J7073">
        <f>SI.ERROR(BUSCARV(D7073,TablaPaises,6,FALSO),"Sin dato")</f>
        <v/>
      </c>
      <c r="K7073">
        <f>SI.ERROR(BUSCARV(C7073,TablaProductos,2,FALSO),"Sin dato")</f>
        <v/>
      </c>
      <c r="L7073">
        <f>SI(H7073&gt;=1000000,"Alto",SI(H7073&gt;=100000,"Medio","Bajo"))</f>
        <v/>
      </c>
      <c r="M7073">
        <f>SI.ERROR(BUSCARV(E7073,TablaEstados,3,FALSO),"Sin dato")</f>
        <v/>
      </c>
      <c r="N7073">
        <f>SI.ERROR(BUSCARV(E7073,TablaEstados,4,FALSO),"Sin dato")</f>
        <v/>
      </c>
    </row>
    <row r="7074">
      <c r="A7074" t="inlineStr">
        <is>
          <t>2025</t>
        </is>
      </c>
      <c r="B7074" t="inlineStr">
        <is>
          <t>11</t>
        </is>
      </c>
      <c r="C7074" t="inlineStr">
        <is>
          <t>09011110</t>
        </is>
      </c>
      <c r="D7074" t="inlineStr">
        <is>
          <t>160</t>
        </is>
      </c>
      <c r="E7074" t="inlineStr">
        <is>
          <t>MG</t>
        </is>
      </c>
      <c r="F7074" t="n">
        <v>53</v>
      </c>
      <c r="G7074" t="n">
        <v>52800</v>
      </c>
      <c r="H7074" t="n">
        <v>389802</v>
      </c>
      <c r="I7074" t="inlineStr">
        <is>
          <t>Café en granos</t>
        </is>
      </c>
      <c r="J7074">
        <f>SI.ERROR(BUSCARV(D7074,TablaPaises,6,FALSO),"Sin dato")</f>
        <v/>
      </c>
      <c r="K7074">
        <f>SI.ERROR(BUSCARV(C7074,TablaProductos,2,FALSO),"Sin dato")</f>
        <v/>
      </c>
      <c r="L7074">
        <f>SI(H7074&gt;=1000000,"Alto",SI(H7074&gt;=100000,"Medio","Bajo"))</f>
        <v/>
      </c>
      <c r="M7074">
        <f>SI.ERROR(BUSCARV(E7074,TablaEstados,3,FALSO),"Sin dato")</f>
        <v/>
      </c>
      <c r="N7074">
        <f>SI.ERROR(BUSCARV(E7074,TablaEstados,4,FALSO),"Sin dato")</f>
        <v/>
      </c>
    </row>
    <row r="7075">
      <c r="A7075" t="inlineStr">
        <is>
          <t>2025</t>
        </is>
      </c>
      <c r="B7075" t="inlineStr">
        <is>
          <t>11</t>
        </is>
      </c>
      <c r="C7075" t="inlineStr">
        <is>
          <t>10059010</t>
        </is>
      </c>
      <c r="D7075" t="inlineStr">
        <is>
          <t>770</t>
        </is>
      </c>
      <c r="E7075" t="inlineStr">
        <is>
          <t>AP</t>
        </is>
      </c>
      <c r="F7075" t="n">
        <v>190</v>
      </c>
      <c r="G7075" t="n">
        <v>190</v>
      </c>
      <c r="H7075" t="n">
        <v>70</v>
      </c>
      <c r="I7075" t="inlineStr">
        <is>
          <t>Milho</t>
        </is>
      </c>
      <c r="J7075">
        <f>SI.ERROR(BUSCARV(D7075,TablaPaises,6,FALSO),"Sin dato")</f>
        <v/>
      </c>
      <c r="K7075">
        <f>SI.ERROR(BUSCARV(C7075,TablaProductos,2,FALSO),"Sin dato")</f>
        <v/>
      </c>
      <c r="L7075">
        <f>SI(H7075&gt;=1000000,"Alto",SI(H7075&gt;=100000,"Medio","Bajo"))</f>
        <v/>
      </c>
      <c r="M7075">
        <f>SI.ERROR(BUSCARV(E7075,TablaEstados,3,FALSO),"Sin dato")</f>
        <v/>
      </c>
      <c r="N7075">
        <f>SI.ERROR(BUSCARV(E7075,TablaEstados,4,FALSO),"Sin dato")</f>
        <v/>
      </c>
    </row>
    <row r="7076">
      <c r="A7076" t="inlineStr">
        <is>
          <t>2025</t>
        </is>
      </c>
      <c r="B7076" t="inlineStr">
        <is>
          <t>07</t>
        </is>
      </c>
      <c r="C7076" t="inlineStr">
        <is>
          <t>10059010</t>
        </is>
      </c>
      <c r="D7076" t="inlineStr">
        <is>
          <t>249</t>
        </is>
      </c>
      <c r="E7076" t="inlineStr">
        <is>
          <t>SP</t>
        </is>
      </c>
      <c r="F7076" t="n">
        <v>300</v>
      </c>
      <c r="G7076" t="n">
        <v>300</v>
      </c>
      <c r="H7076" t="n">
        <v>227</v>
      </c>
      <c r="I7076" t="inlineStr">
        <is>
          <t>Milho</t>
        </is>
      </c>
      <c r="J7076">
        <f>SI.ERROR(BUSCARV(D7076,TablaPaises,6,FALSO),"Sin dato")</f>
        <v/>
      </c>
      <c r="K7076">
        <f>SI.ERROR(BUSCARV(C7076,TablaProductos,2,FALSO),"Sin dato")</f>
        <v/>
      </c>
      <c r="L7076">
        <f>SI(H7076&gt;=1000000,"Alto",SI(H7076&gt;=100000,"Medio","Bajo"))</f>
        <v/>
      </c>
      <c r="M7076">
        <f>SI.ERROR(BUSCARV(E7076,TablaEstados,3,FALSO),"Sin dato")</f>
        <v/>
      </c>
      <c r="N7076">
        <f>SI.ERROR(BUSCARV(E7076,TablaEstados,4,FALSO),"Sin dato")</f>
        <v/>
      </c>
    </row>
    <row r="7077">
      <c r="A7077" t="inlineStr">
        <is>
          <t>2025</t>
        </is>
      </c>
      <c r="B7077" t="inlineStr">
        <is>
          <t>11</t>
        </is>
      </c>
      <c r="C7077" t="inlineStr">
        <is>
          <t>09011110</t>
        </is>
      </c>
      <c r="D7077" t="inlineStr">
        <is>
          <t>403</t>
        </is>
      </c>
      <c r="E7077" t="inlineStr">
        <is>
          <t>ES</t>
        </is>
      </c>
      <c r="F7077" t="n">
        <v>72</v>
      </c>
      <c r="G7077" t="n">
        <v>71820</v>
      </c>
      <c r="H7077" t="n">
        <v>421047</v>
      </c>
      <c r="I7077" t="inlineStr">
        <is>
          <t>Café en granos</t>
        </is>
      </c>
      <c r="J7077">
        <f>SI.ERROR(BUSCARV(D7077,TablaPaises,6,FALSO),"Sin dato")</f>
        <v/>
      </c>
      <c r="K7077">
        <f>SI.ERROR(BUSCARV(C7077,TablaProductos,2,FALSO),"Sin dato")</f>
        <v/>
      </c>
      <c r="L7077">
        <f>SI(H7077&gt;=1000000,"Alto",SI(H7077&gt;=100000,"Medio","Bajo"))</f>
        <v/>
      </c>
      <c r="M7077">
        <f>SI.ERROR(BUSCARV(E7077,TablaEstados,3,FALSO),"Sin dato")</f>
        <v/>
      </c>
      <c r="N7077">
        <f>SI.ERROR(BUSCARV(E7077,TablaEstados,4,FALSO),"Sin dato")</f>
        <v/>
      </c>
    </row>
    <row r="7078">
      <c r="A7078" t="inlineStr">
        <is>
          <t>2025</t>
        </is>
      </c>
      <c r="B7078" t="inlineStr">
        <is>
          <t>05</t>
        </is>
      </c>
      <c r="C7078" t="inlineStr">
        <is>
          <t>09011110</t>
        </is>
      </c>
      <c r="D7078" t="inlineStr">
        <is>
          <t>399</t>
        </is>
      </c>
      <c r="E7078" t="inlineStr">
        <is>
          <t>MG</t>
        </is>
      </c>
      <c r="F7078" t="n">
        <v>105</v>
      </c>
      <c r="G7078" t="n">
        <v>105600</v>
      </c>
      <c r="H7078" t="n">
        <v>748112</v>
      </c>
      <c r="I7078" t="inlineStr">
        <is>
          <t>Café en granos</t>
        </is>
      </c>
      <c r="J7078">
        <f>SI.ERROR(BUSCARV(D7078,TablaPaises,6,FALSO),"Sin dato")</f>
        <v/>
      </c>
      <c r="K7078">
        <f>SI.ERROR(BUSCARV(C7078,TablaProductos,2,FALSO),"Sin dato")</f>
        <v/>
      </c>
      <c r="L7078">
        <f>SI(H7078&gt;=1000000,"Alto",SI(H7078&gt;=100000,"Medio","Bajo"))</f>
        <v/>
      </c>
      <c r="M7078">
        <f>SI.ERROR(BUSCARV(E7078,TablaEstados,3,FALSO),"Sin dato")</f>
        <v/>
      </c>
      <c r="N7078">
        <f>SI.ERROR(BUSCARV(E7078,TablaEstados,4,FALSO),"Sin dato")</f>
        <v/>
      </c>
    </row>
    <row r="7079">
      <c r="A7079" t="inlineStr">
        <is>
          <t>2025</t>
        </is>
      </c>
      <c r="B7079" t="inlineStr">
        <is>
          <t>07</t>
        </is>
      </c>
      <c r="C7079" t="inlineStr">
        <is>
          <t>12019000</t>
        </is>
      </c>
      <c r="D7079" t="inlineStr">
        <is>
          <t>275</t>
        </is>
      </c>
      <c r="E7079" t="inlineStr">
        <is>
          <t>PR</t>
        </is>
      </c>
      <c r="F7079" t="n">
        <v>500</v>
      </c>
      <c r="G7079" t="n">
        <v>500000</v>
      </c>
      <c r="H7079" t="n">
        <v>342852</v>
      </c>
      <c r="I7079" t="inlineStr">
        <is>
          <t>Soja</t>
        </is>
      </c>
      <c r="J7079">
        <f>SI.ERROR(BUSCARV(D7079,TablaPaises,6,FALSO),"Sin dato")</f>
        <v/>
      </c>
      <c r="K7079">
        <f>SI.ERROR(BUSCARV(C7079,TablaProductos,2,FALSO),"Sin dato")</f>
        <v/>
      </c>
      <c r="L7079">
        <f>SI(H7079&gt;=1000000,"Alto",SI(H7079&gt;=100000,"Medio","Bajo"))</f>
        <v/>
      </c>
      <c r="M7079">
        <f>SI.ERROR(BUSCARV(E7079,TablaEstados,3,FALSO),"Sin dato")</f>
        <v/>
      </c>
      <c r="N7079">
        <f>SI.ERROR(BUSCARV(E7079,TablaEstados,4,FALSO),"Sin dato")</f>
        <v/>
      </c>
    </row>
    <row r="7080">
      <c r="A7080" t="inlineStr">
        <is>
          <t>2025</t>
        </is>
      </c>
      <c r="B7080" t="inlineStr">
        <is>
          <t>01</t>
        </is>
      </c>
      <c r="C7080" t="inlineStr">
        <is>
          <t>09011110</t>
        </is>
      </c>
      <c r="D7080" t="inlineStr">
        <is>
          <t>676</t>
        </is>
      </c>
      <c r="E7080" t="inlineStr">
        <is>
          <t>BA</t>
        </is>
      </c>
      <c r="F7080" t="n">
        <v>95</v>
      </c>
      <c r="G7080" t="n">
        <v>95875</v>
      </c>
      <c r="H7080" t="n">
        <v>609036</v>
      </c>
      <c r="I7080" t="inlineStr">
        <is>
          <t>Café en granos</t>
        </is>
      </c>
      <c r="J7080">
        <f>SI.ERROR(BUSCARV(D7080,TablaPaises,6,FALSO),"Sin dato")</f>
        <v/>
      </c>
      <c r="K7080">
        <f>SI.ERROR(BUSCARV(C7080,TablaProductos,2,FALSO),"Sin dato")</f>
        <v/>
      </c>
      <c r="L7080">
        <f>SI(H7080&gt;=1000000,"Alto",SI(H7080&gt;=100000,"Medio","Bajo"))</f>
        <v/>
      </c>
      <c r="M7080">
        <f>SI.ERROR(BUSCARV(E7080,TablaEstados,3,FALSO),"Sin dato")</f>
        <v/>
      </c>
      <c r="N7080">
        <f>SI.ERROR(BUSCARV(E7080,TablaEstados,4,FALSO),"Sin dato")</f>
        <v/>
      </c>
    </row>
    <row r="7081">
      <c r="A7081" t="inlineStr">
        <is>
          <t>2025</t>
        </is>
      </c>
      <c r="B7081" t="inlineStr">
        <is>
          <t>05</t>
        </is>
      </c>
      <c r="C7081" t="inlineStr">
        <is>
          <t>09011110</t>
        </is>
      </c>
      <c r="D7081" t="inlineStr">
        <is>
          <t>427</t>
        </is>
      </c>
      <c r="E7081" t="inlineStr">
        <is>
          <t>SP</t>
        </is>
      </c>
      <c r="F7081" t="n">
        <v>38</v>
      </c>
      <c r="G7081" t="n">
        <v>38350</v>
      </c>
      <c r="H7081" t="n">
        <v>204600</v>
      </c>
      <c r="I7081" t="inlineStr">
        <is>
          <t>Café en granos</t>
        </is>
      </c>
      <c r="J7081">
        <f>SI.ERROR(BUSCARV(D7081,TablaPaises,6,FALSO),"Sin dato")</f>
        <v/>
      </c>
      <c r="K7081">
        <f>SI.ERROR(BUSCARV(C7081,TablaProductos,2,FALSO),"Sin dato")</f>
        <v/>
      </c>
      <c r="L7081">
        <f>SI(H7081&gt;=1000000,"Alto",SI(H7081&gt;=100000,"Medio","Bajo"))</f>
        <v/>
      </c>
      <c r="M7081">
        <f>SI.ERROR(BUSCARV(E7081,TablaEstados,3,FALSO),"Sin dato")</f>
        <v/>
      </c>
      <c r="N7081">
        <f>SI.ERROR(BUSCARV(E7081,TablaEstados,4,FALSO),"Sin dato")</f>
        <v/>
      </c>
    </row>
    <row r="7082">
      <c r="A7082" t="inlineStr">
        <is>
          <t>2025</t>
        </is>
      </c>
      <c r="B7082" t="inlineStr">
        <is>
          <t>04</t>
        </is>
      </c>
      <c r="C7082" t="inlineStr">
        <is>
          <t>09011110</t>
        </is>
      </c>
      <c r="D7082" t="inlineStr">
        <is>
          <t>275</t>
        </is>
      </c>
      <c r="E7082" t="inlineStr">
        <is>
          <t>ES</t>
        </is>
      </c>
      <c r="F7082" t="n">
        <v>77</v>
      </c>
      <c r="G7082" t="n">
        <v>76800</v>
      </c>
      <c r="H7082" t="n">
        <v>443436</v>
      </c>
      <c r="I7082" t="inlineStr">
        <is>
          <t>Café en granos</t>
        </is>
      </c>
      <c r="J7082">
        <f>SI.ERROR(BUSCARV(D7082,TablaPaises,6,FALSO),"Sin dato")</f>
        <v/>
      </c>
      <c r="K7082">
        <f>SI.ERROR(BUSCARV(C7082,TablaProductos,2,FALSO),"Sin dato")</f>
        <v/>
      </c>
      <c r="L7082">
        <f>SI(H7082&gt;=1000000,"Alto",SI(H7082&gt;=100000,"Medio","Bajo"))</f>
        <v/>
      </c>
      <c r="M7082">
        <f>SI.ERROR(BUSCARV(E7082,TablaEstados,3,FALSO),"Sin dato")</f>
        <v/>
      </c>
      <c r="N7082">
        <f>SI.ERROR(BUSCARV(E7082,TablaEstados,4,FALSO),"Sin dato")</f>
        <v/>
      </c>
    </row>
    <row r="7083">
      <c r="A7083" t="inlineStr">
        <is>
          <t>2025</t>
        </is>
      </c>
      <c r="B7083" t="inlineStr">
        <is>
          <t>02</t>
        </is>
      </c>
      <c r="C7083" t="inlineStr">
        <is>
          <t>10051000</t>
        </is>
      </c>
      <c r="D7083" t="inlineStr">
        <is>
          <t>589</t>
        </is>
      </c>
      <c r="E7083" t="inlineStr">
        <is>
          <t>MT</t>
        </is>
      </c>
      <c r="F7083" t="n">
        <v>9</v>
      </c>
      <c r="G7083" t="n">
        <v>9</v>
      </c>
      <c r="H7083" t="n">
        <v>95</v>
      </c>
      <c r="I7083" t="inlineStr">
        <is>
          <t>Milho</t>
        </is>
      </c>
      <c r="J7083">
        <f>SI.ERROR(BUSCARV(D7083,TablaPaises,6,FALSO),"Sin dato")</f>
        <v/>
      </c>
      <c r="K7083">
        <f>SI.ERROR(BUSCARV(C7083,TablaProductos,2,FALSO),"Sin dato")</f>
        <v/>
      </c>
      <c r="L7083">
        <f>SI(H7083&gt;=1000000,"Alto",SI(H7083&gt;=100000,"Medio","Bajo"))</f>
        <v/>
      </c>
      <c r="M7083">
        <f>SI.ERROR(BUSCARV(E7083,TablaEstados,3,FALSO),"Sin dato")</f>
        <v/>
      </c>
      <c r="N7083">
        <f>SI.ERROR(BUSCARV(E7083,TablaEstados,4,FALSO),"Sin dato")</f>
        <v/>
      </c>
    </row>
    <row r="7084">
      <c r="A7084" t="inlineStr">
        <is>
          <t>2025</t>
        </is>
      </c>
      <c r="B7084" t="inlineStr">
        <is>
          <t>02</t>
        </is>
      </c>
      <c r="C7084" t="inlineStr">
        <is>
          <t>12019000</t>
        </is>
      </c>
      <c r="D7084" t="inlineStr">
        <is>
          <t>369</t>
        </is>
      </c>
      <c r="E7084" t="inlineStr">
        <is>
          <t>GO</t>
        </is>
      </c>
      <c r="F7084" t="n">
        <v>19909</v>
      </c>
      <c r="G7084" t="n">
        <v>19909376</v>
      </c>
      <c r="H7084" t="n">
        <v>7398523</v>
      </c>
      <c r="I7084" t="inlineStr">
        <is>
          <t>Soja</t>
        </is>
      </c>
      <c r="J7084">
        <f>SI.ERROR(BUSCARV(D7084,TablaPaises,6,FALSO),"Sin dato")</f>
        <v/>
      </c>
      <c r="K7084">
        <f>SI.ERROR(BUSCARV(C7084,TablaProductos,2,FALSO),"Sin dato")</f>
        <v/>
      </c>
      <c r="L7084">
        <f>SI(H7084&gt;=1000000,"Alto",SI(H7084&gt;=100000,"Medio","Bajo"))</f>
        <v/>
      </c>
      <c r="M7084">
        <f>SI.ERROR(BUSCARV(E7084,TablaEstados,3,FALSO),"Sin dato")</f>
        <v/>
      </c>
      <c r="N7084">
        <f>SI.ERROR(BUSCARV(E7084,TablaEstados,4,FALSO),"Sin dato")</f>
        <v/>
      </c>
    </row>
    <row r="7085">
      <c r="A7085" t="inlineStr">
        <is>
          <t>2025</t>
        </is>
      </c>
      <c r="B7085" t="inlineStr">
        <is>
          <t>09</t>
        </is>
      </c>
      <c r="C7085" t="inlineStr">
        <is>
          <t>09011110</t>
        </is>
      </c>
      <c r="D7085" t="inlineStr">
        <is>
          <t>087</t>
        </is>
      </c>
      <c r="E7085" t="inlineStr">
        <is>
          <t>ND</t>
        </is>
      </c>
      <c r="F7085" t="n">
        <v>1</v>
      </c>
      <c r="G7085" t="n">
        <v>1</v>
      </c>
      <c r="H7085" t="n">
        <v>1</v>
      </c>
      <c r="I7085" t="inlineStr">
        <is>
          <t>Café en granos</t>
        </is>
      </c>
      <c r="J7085">
        <f>SI.ERROR(BUSCARV(D7085,TablaPaises,6,FALSO),"Sin dato")</f>
        <v/>
      </c>
      <c r="K7085">
        <f>SI.ERROR(BUSCARV(C7085,TablaProductos,2,FALSO),"Sin dato")</f>
        <v/>
      </c>
      <c r="L7085">
        <f>SI(H7085&gt;=1000000,"Alto",SI(H7085&gt;=100000,"Medio","Bajo"))</f>
        <v/>
      </c>
      <c r="M7085">
        <f>SI.ERROR(BUSCARV(E7085,TablaEstados,3,FALSO),"Sin dato")</f>
        <v/>
      </c>
      <c r="N7085">
        <f>SI.ERROR(BUSCARV(E7085,TablaEstados,4,FALSO),"Sin dato")</f>
        <v/>
      </c>
    </row>
    <row r="7086">
      <c r="A7086" t="inlineStr">
        <is>
          <t>2025</t>
        </is>
      </c>
      <c r="B7086" t="inlineStr">
        <is>
          <t>03</t>
        </is>
      </c>
      <c r="C7086" t="inlineStr">
        <is>
          <t>12019000</t>
        </is>
      </c>
      <c r="D7086" t="inlineStr">
        <is>
          <t>160</t>
        </is>
      </c>
      <c r="E7086" t="inlineStr">
        <is>
          <t>MG</t>
        </is>
      </c>
      <c r="F7086" t="n">
        <v>1598</v>
      </c>
      <c r="G7086" t="n">
        <v>1598461</v>
      </c>
      <c r="H7086" t="n">
        <v>587423</v>
      </c>
      <c r="I7086" t="inlineStr">
        <is>
          <t>Soja</t>
        </is>
      </c>
      <c r="J7086">
        <f>SI.ERROR(BUSCARV(D7086,TablaPaises,6,FALSO),"Sin dato")</f>
        <v/>
      </c>
      <c r="K7086">
        <f>SI.ERROR(BUSCARV(C7086,TablaProductos,2,FALSO),"Sin dato")</f>
        <v/>
      </c>
      <c r="L7086">
        <f>SI(H7086&gt;=1000000,"Alto",SI(H7086&gt;=100000,"Medio","Bajo"))</f>
        <v/>
      </c>
      <c r="M7086">
        <f>SI.ERROR(BUSCARV(E7086,TablaEstados,3,FALSO),"Sin dato")</f>
        <v/>
      </c>
      <c r="N7086">
        <f>SI.ERROR(BUSCARV(E7086,TablaEstados,4,FALSO),"Sin dato")</f>
        <v/>
      </c>
    </row>
    <row r="7087">
      <c r="A7087" t="inlineStr">
        <is>
          <t>2025</t>
        </is>
      </c>
      <c r="B7087" t="inlineStr">
        <is>
          <t>06</t>
        </is>
      </c>
      <c r="C7087" t="inlineStr">
        <is>
          <t>10059010</t>
        </is>
      </c>
      <c r="D7087" t="inlineStr">
        <is>
          <t>858</t>
        </is>
      </c>
      <c r="E7087" t="inlineStr">
        <is>
          <t>MT</t>
        </is>
      </c>
      <c r="F7087" t="n">
        <v>2797579</v>
      </c>
      <c r="G7087" t="n">
        <v>2797579</v>
      </c>
      <c r="H7087" t="n">
        <v>581274</v>
      </c>
      <c r="I7087" t="inlineStr">
        <is>
          <t>Milho</t>
        </is>
      </c>
      <c r="J7087">
        <f>SI.ERROR(BUSCARV(D7087,TablaPaises,6,FALSO),"Sin dato")</f>
        <v/>
      </c>
      <c r="K7087">
        <f>SI.ERROR(BUSCARV(C7087,TablaProductos,2,FALSO),"Sin dato")</f>
        <v/>
      </c>
      <c r="L7087">
        <f>SI(H7087&gt;=1000000,"Alto",SI(H7087&gt;=100000,"Medio","Bajo"))</f>
        <v/>
      </c>
      <c r="M7087">
        <f>SI.ERROR(BUSCARV(E7087,TablaEstados,3,FALSO),"Sin dato")</f>
        <v/>
      </c>
      <c r="N7087">
        <f>SI.ERROR(BUSCARV(E7087,TablaEstados,4,FALSO),"Sin dato")</f>
        <v/>
      </c>
    </row>
    <row r="7088">
      <c r="A7088" t="inlineStr">
        <is>
          <t>2025</t>
        </is>
      </c>
      <c r="B7088" t="inlineStr">
        <is>
          <t>05</t>
        </is>
      </c>
      <c r="C7088" t="inlineStr">
        <is>
          <t>52010020</t>
        </is>
      </c>
      <c r="D7088" t="inlineStr">
        <is>
          <t>160</t>
        </is>
      </c>
      <c r="E7088" t="inlineStr">
        <is>
          <t>GO</t>
        </is>
      </c>
      <c r="F7088" t="n">
        <v>92</v>
      </c>
      <c r="G7088" t="n">
        <v>91838</v>
      </c>
      <c r="H7088" t="n">
        <v>153876</v>
      </c>
      <c r="I7088" t="inlineStr">
        <is>
          <t>Algodón</t>
        </is>
      </c>
      <c r="J7088">
        <f>SI.ERROR(BUSCARV(D7088,TablaPaises,6,FALSO),"Sin dato")</f>
        <v/>
      </c>
      <c r="K7088">
        <f>SI.ERROR(BUSCARV(C7088,TablaProductos,2,FALSO),"Sin dato")</f>
        <v/>
      </c>
      <c r="L7088">
        <f>SI(H7088&gt;=1000000,"Alto",SI(H7088&gt;=100000,"Medio","Bajo"))</f>
        <v/>
      </c>
      <c r="M7088">
        <f>SI.ERROR(BUSCARV(E7088,TablaEstados,3,FALSO),"Sin dato")</f>
        <v/>
      </c>
      <c r="N7088">
        <f>SI.ERROR(BUSCARV(E7088,TablaEstados,4,FALSO),"Sin dato")</f>
        <v/>
      </c>
    </row>
    <row r="7089">
      <c r="A7089" t="inlineStr">
        <is>
          <t>2025</t>
        </is>
      </c>
      <c r="B7089" t="inlineStr">
        <is>
          <t>03</t>
        </is>
      </c>
      <c r="C7089" t="inlineStr">
        <is>
          <t>10059010</t>
        </is>
      </c>
      <c r="D7089" t="inlineStr">
        <is>
          <t>301</t>
        </is>
      </c>
      <c r="E7089" t="inlineStr">
        <is>
          <t>RJ</t>
        </is>
      </c>
      <c r="F7089" t="n">
        <v>4</v>
      </c>
      <c r="G7089" t="n">
        <v>4</v>
      </c>
      <c r="H7089" t="n">
        <v>9</v>
      </c>
      <c r="I7089" t="inlineStr">
        <is>
          <t>Milho</t>
        </is>
      </c>
      <c r="J7089">
        <f>SI.ERROR(BUSCARV(D7089,TablaPaises,6,FALSO),"Sin dato")</f>
        <v/>
      </c>
      <c r="K7089">
        <f>SI.ERROR(BUSCARV(C7089,TablaProductos,2,FALSO),"Sin dato")</f>
        <v/>
      </c>
      <c r="L7089">
        <f>SI(H7089&gt;=1000000,"Alto",SI(H7089&gt;=100000,"Medio","Bajo"))</f>
        <v/>
      </c>
      <c r="M7089">
        <f>SI.ERROR(BUSCARV(E7089,TablaEstados,3,FALSO),"Sin dato")</f>
        <v/>
      </c>
      <c r="N7089">
        <f>SI.ERROR(BUSCARV(E7089,TablaEstados,4,FALSO),"Sin dato")</f>
        <v/>
      </c>
    </row>
    <row r="7090">
      <c r="A7090" t="inlineStr">
        <is>
          <t>2025</t>
        </is>
      </c>
      <c r="B7090" t="inlineStr">
        <is>
          <t>02</t>
        </is>
      </c>
      <c r="C7090" t="inlineStr">
        <is>
          <t>10059010</t>
        </is>
      </c>
      <c r="D7090" t="inlineStr">
        <is>
          <t>576</t>
        </is>
      </c>
      <c r="E7090" t="inlineStr">
        <is>
          <t>MT</t>
        </is>
      </c>
      <c r="F7090" t="n">
        <v>209865</v>
      </c>
      <c r="G7090" t="n">
        <v>209865</v>
      </c>
      <c r="H7090" t="n">
        <v>91211</v>
      </c>
      <c r="I7090" t="inlineStr">
        <is>
          <t>Milho</t>
        </is>
      </c>
      <c r="J7090">
        <f>SI.ERROR(BUSCARV(D7090,TablaPaises,6,FALSO),"Sin dato")</f>
        <v/>
      </c>
      <c r="K7090">
        <f>SI.ERROR(BUSCARV(C7090,TablaProductos,2,FALSO),"Sin dato")</f>
        <v/>
      </c>
      <c r="L7090">
        <f>SI(H7090&gt;=1000000,"Alto",SI(H7090&gt;=100000,"Medio","Bajo"))</f>
        <v/>
      </c>
      <c r="M7090">
        <f>SI.ERROR(BUSCARV(E7090,TablaEstados,3,FALSO),"Sin dato")</f>
        <v/>
      </c>
      <c r="N7090">
        <f>SI.ERROR(BUSCARV(E7090,TablaEstados,4,FALSO),"Sin dato")</f>
        <v/>
      </c>
    </row>
    <row r="7091">
      <c r="A7091" t="inlineStr">
        <is>
          <t>2025</t>
        </is>
      </c>
      <c r="B7091" t="inlineStr">
        <is>
          <t>02</t>
        </is>
      </c>
      <c r="C7091" t="inlineStr">
        <is>
          <t>10059090</t>
        </is>
      </c>
      <c r="D7091" t="inlineStr">
        <is>
          <t>160</t>
        </is>
      </c>
      <c r="E7091" t="inlineStr">
        <is>
          <t>PR</t>
        </is>
      </c>
      <c r="F7091" t="n">
        <v>10</v>
      </c>
      <c r="G7091" t="n">
        <v>10</v>
      </c>
      <c r="H7091" t="n">
        <v>4</v>
      </c>
      <c r="I7091" t="inlineStr">
        <is>
          <t>Milho</t>
        </is>
      </c>
      <c r="J7091">
        <f>SI.ERROR(BUSCARV(D7091,TablaPaises,6,FALSO),"Sin dato")</f>
        <v/>
      </c>
      <c r="K7091">
        <f>SI.ERROR(BUSCARV(C7091,TablaProductos,2,FALSO),"Sin dato")</f>
        <v/>
      </c>
      <c r="L7091">
        <f>SI(H7091&gt;=1000000,"Alto",SI(H7091&gt;=100000,"Medio","Bajo"))</f>
        <v/>
      </c>
      <c r="M7091">
        <f>SI.ERROR(BUSCARV(E7091,TablaEstados,3,FALSO),"Sin dato")</f>
        <v/>
      </c>
      <c r="N7091">
        <f>SI.ERROR(BUSCARV(E7091,TablaEstados,4,FALSO),"Sin dato")</f>
        <v/>
      </c>
    </row>
    <row r="7092">
      <c r="A7092" t="inlineStr">
        <is>
          <t>2025</t>
        </is>
      </c>
      <c r="B7092" t="inlineStr">
        <is>
          <t>04</t>
        </is>
      </c>
      <c r="C7092" t="inlineStr">
        <is>
          <t>10059010</t>
        </is>
      </c>
      <c r="D7092" t="inlineStr">
        <is>
          <t>586</t>
        </is>
      </c>
      <c r="E7092" t="inlineStr">
        <is>
          <t>PR</t>
        </is>
      </c>
      <c r="F7092" t="n">
        <v>7200</v>
      </c>
      <c r="G7092" t="n">
        <v>7200</v>
      </c>
      <c r="H7092" t="n">
        <v>5907</v>
      </c>
      <c r="I7092" t="inlineStr">
        <is>
          <t>Milho</t>
        </is>
      </c>
      <c r="J7092">
        <f>SI.ERROR(BUSCARV(D7092,TablaPaises,6,FALSO),"Sin dato")</f>
        <v/>
      </c>
      <c r="K7092">
        <f>SI.ERROR(BUSCARV(C7092,TablaProductos,2,FALSO),"Sin dato")</f>
        <v/>
      </c>
      <c r="L7092">
        <f>SI(H7092&gt;=1000000,"Alto",SI(H7092&gt;=100000,"Medio","Bajo"))</f>
        <v/>
      </c>
      <c r="M7092">
        <f>SI.ERROR(BUSCARV(E7092,TablaEstados,3,FALSO),"Sin dato")</f>
        <v/>
      </c>
      <c r="N7092">
        <f>SI.ERROR(BUSCARV(E7092,TablaEstados,4,FALSO),"Sin dato")</f>
        <v/>
      </c>
    </row>
    <row r="7093">
      <c r="A7093" t="inlineStr">
        <is>
          <t>2025</t>
        </is>
      </c>
      <c r="B7093" t="inlineStr">
        <is>
          <t>11</t>
        </is>
      </c>
      <c r="C7093" t="inlineStr">
        <is>
          <t>09011110</t>
        </is>
      </c>
      <c r="D7093" t="inlineStr">
        <is>
          <t>573</t>
        </is>
      </c>
      <c r="E7093" t="inlineStr">
        <is>
          <t>RJ</t>
        </is>
      </c>
      <c r="F7093" t="n">
        <v>0</v>
      </c>
      <c r="G7093" t="n">
        <v>10</v>
      </c>
      <c r="H7093" t="n">
        <v>351</v>
      </c>
      <c r="I7093" t="inlineStr">
        <is>
          <t>Café en granos</t>
        </is>
      </c>
      <c r="J7093">
        <f>SI.ERROR(BUSCARV(D7093,TablaPaises,6,FALSO),"Sin dato")</f>
        <v/>
      </c>
      <c r="K7093">
        <f>SI.ERROR(BUSCARV(C7093,TablaProductos,2,FALSO),"Sin dato")</f>
        <v/>
      </c>
      <c r="L7093">
        <f>SI(H7093&gt;=1000000,"Alto",SI(H7093&gt;=100000,"Medio","Bajo"))</f>
        <v/>
      </c>
      <c r="M7093">
        <f>SI.ERROR(BUSCARV(E7093,TablaEstados,3,FALSO),"Sin dato")</f>
        <v/>
      </c>
      <c r="N7093">
        <f>SI.ERROR(BUSCARV(E7093,TablaEstados,4,FALSO),"Sin dato")</f>
        <v/>
      </c>
    </row>
    <row r="7094">
      <c r="A7094" t="inlineStr">
        <is>
          <t>2025</t>
        </is>
      </c>
      <c r="B7094" t="inlineStr">
        <is>
          <t>07</t>
        </is>
      </c>
      <c r="C7094" t="inlineStr">
        <is>
          <t>09011110</t>
        </is>
      </c>
      <c r="D7094" t="inlineStr">
        <is>
          <t>169</t>
        </is>
      </c>
      <c r="E7094" t="inlineStr">
        <is>
          <t>MG</t>
        </is>
      </c>
      <c r="F7094" t="n">
        <v>60</v>
      </c>
      <c r="G7094" t="n">
        <v>60000</v>
      </c>
      <c r="H7094" t="n">
        <v>425933</v>
      </c>
      <c r="I7094" t="inlineStr">
        <is>
          <t>Café en granos</t>
        </is>
      </c>
      <c r="J7094">
        <f>SI.ERROR(BUSCARV(D7094,TablaPaises,6,FALSO),"Sin dato")</f>
        <v/>
      </c>
      <c r="K7094">
        <f>SI.ERROR(BUSCARV(C7094,TablaProductos,2,FALSO),"Sin dato")</f>
        <v/>
      </c>
      <c r="L7094">
        <f>SI(H7094&gt;=1000000,"Alto",SI(H7094&gt;=100000,"Medio","Bajo"))</f>
        <v/>
      </c>
      <c r="M7094">
        <f>SI.ERROR(BUSCARV(E7094,TablaEstados,3,FALSO),"Sin dato")</f>
        <v/>
      </c>
      <c r="N7094">
        <f>SI.ERROR(BUSCARV(E7094,TablaEstados,4,FALSO),"Sin dato")</f>
        <v/>
      </c>
    </row>
    <row r="7095">
      <c r="A7095" t="inlineStr">
        <is>
          <t>2025</t>
        </is>
      </c>
      <c r="B7095" t="inlineStr">
        <is>
          <t>06</t>
        </is>
      </c>
      <c r="C7095" t="inlineStr">
        <is>
          <t>10059010</t>
        </is>
      </c>
      <c r="D7095" t="inlineStr">
        <is>
          <t>580</t>
        </is>
      </c>
      <c r="E7095" t="inlineStr">
        <is>
          <t>MA</t>
        </is>
      </c>
      <c r="F7095" t="n">
        <v>2</v>
      </c>
      <c r="G7095" t="n">
        <v>2</v>
      </c>
      <c r="H7095" t="n">
        <v>29</v>
      </c>
      <c r="I7095" t="inlineStr">
        <is>
          <t>Milho</t>
        </is>
      </c>
      <c r="J7095">
        <f>SI.ERROR(BUSCARV(D7095,TablaPaises,6,FALSO),"Sin dato")</f>
        <v/>
      </c>
      <c r="K7095">
        <f>SI.ERROR(BUSCARV(C7095,TablaProductos,2,FALSO),"Sin dato")</f>
        <v/>
      </c>
      <c r="L7095">
        <f>SI(H7095&gt;=1000000,"Alto",SI(H7095&gt;=100000,"Medio","Bajo"))</f>
        <v/>
      </c>
      <c r="M7095">
        <f>SI.ERROR(BUSCARV(E7095,TablaEstados,3,FALSO),"Sin dato")</f>
        <v/>
      </c>
      <c r="N7095">
        <f>SI.ERROR(BUSCARV(E7095,TablaEstados,4,FALSO),"Sin dato")</f>
        <v/>
      </c>
    </row>
    <row r="7096">
      <c r="A7096" t="inlineStr">
        <is>
          <t>2025</t>
        </is>
      </c>
      <c r="B7096" t="inlineStr">
        <is>
          <t>06</t>
        </is>
      </c>
      <c r="C7096" t="inlineStr">
        <is>
          <t>09011110</t>
        </is>
      </c>
      <c r="D7096" t="inlineStr">
        <is>
          <t>158</t>
        </is>
      </c>
      <c r="E7096" t="inlineStr">
        <is>
          <t>MG</t>
        </is>
      </c>
      <c r="F7096" t="n">
        <v>80</v>
      </c>
      <c r="G7096" t="n">
        <v>80000</v>
      </c>
      <c r="H7096" t="n">
        <v>584000</v>
      </c>
      <c r="I7096" t="inlineStr">
        <is>
          <t>Café en granos</t>
        </is>
      </c>
      <c r="J7096">
        <f>SI.ERROR(BUSCARV(D7096,TablaPaises,6,FALSO),"Sin dato")</f>
        <v/>
      </c>
      <c r="K7096">
        <f>SI.ERROR(BUSCARV(C7096,TablaProductos,2,FALSO),"Sin dato")</f>
        <v/>
      </c>
      <c r="L7096">
        <f>SI(H7096&gt;=1000000,"Alto",SI(H7096&gt;=100000,"Medio","Bajo"))</f>
        <v/>
      </c>
      <c r="M7096">
        <f>SI.ERROR(BUSCARV(E7096,TablaEstados,3,FALSO),"Sin dato")</f>
        <v/>
      </c>
      <c r="N7096">
        <f>SI.ERROR(BUSCARV(E7096,TablaEstados,4,FALSO),"Sin dato")</f>
        <v/>
      </c>
    </row>
    <row r="7097">
      <c r="A7097" t="inlineStr">
        <is>
          <t>2025</t>
        </is>
      </c>
      <c r="B7097" t="inlineStr">
        <is>
          <t>01</t>
        </is>
      </c>
      <c r="C7097" t="inlineStr">
        <is>
          <t>09011110</t>
        </is>
      </c>
      <c r="D7097" t="inlineStr">
        <is>
          <t>023</t>
        </is>
      </c>
      <c r="E7097" t="inlineStr">
        <is>
          <t>MG</t>
        </is>
      </c>
      <c r="F7097" t="n">
        <v>40443</v>
      </c>
      <c r="G7097" t="n">
        <v>21266171</v>
      </c>
      <c r="H7097" t="n">
        <v>119046471</v>
      </c>
      <c r="I7097" t="inlineStr">
        <is>
          <t>Café en granos</t>
        </is>
      </c>
      <c r="J7097">
        <f>SI.ERROR(BUSCARV(D7097,TablaPaises,6,FALSO),"Sin dato")</f>
        <v/>
      </c>
      <c r="K7097">
        <f>SI.ERROR(BUSCARV(C7097,TablaProductos,2,FALSO),"Sin dato")</f>
        <v/>
      </c>
      <c r="L7097">
        <f>SI(H7097&gt;=1000000,"Alto",SI(H7097&gt;=100000,"Medio","Bajo"))</f>
        <v/>
      </c>
      <c r="M7097">
        <f>SI.ERROR(BUSCARV(E7097,TablaEstados,3,FALSO),"Sin dato")</f>
        <v/>
      </c>
      <c r="N7097">
        <f>SI.ERROR(BUSCARV(E7097,TablaEstados,4,FALSO),"Sin dato")</f>
        <v/>
      </c>
    </row>
    <row r="7098">
      <c r="A7098" t="inlineStr">
        <is>
          <t>2025</t>
        </is>
      </c>
      <c r="B7098" t="inlineStr">
        <is>
          <t>11</t>
        </is>
      </c>
      <c r="C7098" t="inlineStr">
        <is>
          <t>12019000</t>
        </is>
      </c>
      <c r="D7098" t="inlineStr">
        <is>
          <t>160</t>
        </is>
      </c>
      <c r="E7098" t="inlineStr">
        <is>
          <t>MT</t>
        </is>
      </c>
      <c r="F7098" t="n">
        <v>1547</v>
      </c>
      <c r="G7098" t="n">
        <v>1548038</v>
      </c>
      <c r="H7098" t="n">
        <v>678142</v>
      </c>
      <c r="I7098" t="inlineStr">
        <is>
          <t>Soja</t>
        </is>
      </c>
      <c r="J7098">
        <f>SI.ERROR(BUSCARV(D7098,TablaPaises,6,FALSO),"Sin dato")</f>
        <v/>
      </c>
      <c r="K7098">
        <f>SI.ERROR(BUSCARV(C7098,TablaProductos,2,FALSO),"Sin dato")</f>
        <v/>
      </c>
      <c r="L7098">
        <f>SI(H7098&gt;=1000000,"Alto",SI(H7098&gt;=100000,"Medio","Bajo"))</f>
        <v/>
      </c>
      <c r="M7098">
        <f>SI.ERROR(BUSCARV(E7098,TablaEstados,3,FALSO),"Sin dato")</f>
        <v/>
      </c>
      <c r="N7098">
        <f>SI.ERROR(BUSCARV(E7098,TablaEstados,4,FALSO),"Sin dato")</f>
        <v/>
      </c>
    </row>
    <row r="7099">
      <c r="A7099" t="inlineStr">
        <is>
          <t>2025</t>
        </is>
      </c>
      <c r="B7099" t="inlineStr">
        <is>
          <t>02</t>
        </is>
      </c>
      <c r="C7099" t="inlineStr">
        <is>
          <t>12019000</t>
        </is>
      </c>
      <c r="D7099" t="inlineStr">
        <is>
          <t>160</t>
        </is>
      </c>
      <c r="E7099" t="inlineStr">
        <is>
          <t>MT</t>
        </is>
      </c>
      <c r="F7099" t="n">
        <v>1081907</v>
      </c>
      <c r="G7099" t="n">
        <v>1081905828</v>
      </c>
      <c r="H7099" t="n">
        <v>430111425</v>
      </c>
      <c r="I7099" t="inlineStr">
        <is>
          <t>Soja</t>
        </is>
      </c>
      <c r="J7099">
        <f>SI.ERROR(BUSCARV(D7099,TablaPaises,6,FALSO),"Sin dato")</f>
        <v/>
      </c>
      <c r="K7099">
        <f>SI.ERROR(BUSCARV(C7099,TablaProductos,2,FALSO),"Sin dato")</f>
        <v/>
      </c>
      <c r="L7099">
        <f>SI(H7099&gt;=1000000,"Alto",SI(H7099&gt;=100000,"Medio","Bajo"))</f>
        <v/>
      </c>
      <c r="M7099">
        <f>SI.ERROR(BUSCARV(E7099,TablaEstados,3,FALSO),"Sin dato")</f>
        <v/>
      </c>
      <c r="N7099">
        <f>SI.ERROR(BUSCARV(E7099,TablaEstados,4,FALSO),"Sin dato")</f>
        <v/>
      </c>
    </row>
    <row r="7100">
      <c r="A7100" t="inlineStr">
        <is>
          <t>2025</t>
        </is>
      </c>
      <c r="B7100" t="inlineStr">
        <is>
          <t>02</t>
        </is>
      </c>
      <c r="C7100" t="inlineStr">
        <is>
          <t>12019000</t>
        </is>
      </c>
      <c r="D7100" t="inlineStr">
        <is>
          <t>160</t>
        </is>
      </c>
      <c r="E7100" t="inlineStr">
        <is>
          <t>GO</t>
        </is>
      </c>
      <c r="F7100" t="n">
        <v>564330</v>
      </c>
      <c r="G7100" t="n">
        <v>564329604</v>
      </c>
      <c r="H7100" t="n">
        <v>221281437</v>
      </c>
      <c r="I7100" t="inlineStr">
        <is>
          <t>Soja</t>
        </is>
      </c>
      <c r="J7100">
        <f>SI.ERROR(BUSCARV(D7100,TablaPaises,6,FALSO),"Sin dato")</f>
        <v/>
      </c>
      <c r="K7100">
        <f>SI.ERROR(BUSCARV(C7100,TablaProductos,2,FALSO),"Sin dato")</f>
        <v/>
      </c>
      <c r="L7100">
        <f>SI(H7100&gt;=1000000,"Alto",SI(H7100&gt;=100000,"Medio","Bajo"))</f>
        <v/>
      </c>
      <c r="M7100">
        <f>SI.ERROR(BUSCARV(E7100,TablaEstados,3,FALSO),"Sin dato")</f>
        <v/>
      </c>
      <c r="N7100">
        <f>SI.ERROR(BUSCARV(E7100,TablaEstados,4,FALSO),"Sin dato")</f>
        <v/>
      </c>
    </row>
    <row r="7101">
      <c r="A7101" t="inlineStr">
        <is>
          <t>2025</t>
        </is>
      </c>
      <c r="B7101" t="inlineStr">
        <is>
          <t>08</t>
        </is>
      </c>
      <c r="C7101" t="inlineStr">
        <is>
          <t>09011110</t>
        </is>
      </c>
      <c r="D7101" t="inlineStr">
        <is>
          <t>023</t>
        </is>
      </c>
      <c r="E7101" t="inlineStr">
        <is>
          <t>MG</t>
        </is>
      </c>
      <c r="F7101" t="n">
        <v>2855</v>
      </c>
      <c r="G7101" t="n">
        <v>2855600</v>
      </c>
      <c r="H7101" t="n">
        <v>19294073</v>
      </c>
      <c r="I7101" t="inlineStr">
        <is>
          <t>Café en granos</t>
        </is>
      </c>
      <c r="J7101">
        <f>SI.ERROR(BUSCARV(D7101,TablaPaises,6,FALSO),"Sin dato")</f>
        <v/>
      </c>
      <c r="K7101">
        <f>SI.ERROR(BUSCARV(C7101,TablaProductos,2,FALSO),"Sin dato")</f>
        <v/>
      </c>
      <c r="L7101">
        <f>SI(H7101&gt;=1000000,"Alto",SI(H7101&gt;=100000,"Medio","Bajo"))</f>
        <v/>
      </c>
      <c r="M7101">
        <f>SI.ERROR(BUSCARV(E7101,TablaEstados,3,FALSO),"Sin dato")</f>
        <v/>
      </c>
      <c r="N7101">
        <f>SI.ERROR(BUSCARV(E7101,TablaEstados,4,FALSO),"Sin dato")</f>
        <v/>
      </c>
    </row>
    <row r="7102">
      <c r="A7102" t="inlineStr">
        <is>
          <t>2025</t>
        </is>
      </c>
      <c r="B7102" t="inlineStr">
        <is>
          <t>11</t>
        </is>
      </c>
      <c r="C7102" t="inlineStr">
        <is>
          <t>09011110</t>
        </is>
      </c>
      <c r="D7102" t="inlineStr">
        <is>
          <t>386</t>
        </is>
      </c>
      <c r="E7102" t="inlineStr">
        <is>
          <t>MG</t>
        </is>
      </c>
      <c r="F7102" t="n">
        <v>29503</v>
      </c>
      <c r="G7102" t="n">
        <v>10323407</v>
      </c>
      <c r="H7102" t="n">
        <v>76888925</v>
      </c>
      <c r="I7102" t="inlineStr">
        <is>
          <t>Café en granos</t>
        </is>
      </c>
      <c r="J7102">
        <f>SI.ERROR(BUSCARV(D7102,TablaPaises,6,FALSO),"Sin dato")</f>
        <v/>
      </c>
      <c r="K7102">
        <f>SI.ERROR(BUSCARV(C7102,TablaProductos,2,FALSO),"Sin dato")</f>
        <v/>
      </c>
      <c r="L7102">
        <f>SI(H7102&gt;=1000000,"Alto",SI(H7102&gt;=100000,"Medio","Bajo"))</f>
        <v/>
      </c>
      <c r="M7102">
        <f>SI.ERROR(BUSCARV(E7102,TablaEstados,3,FALSO),"Sin dato")</f>
        <v/>
      </c>
      <c r="N7102">
        <f>SI.ERROR(BUSCARV(E7102,TablaEstados,4,FALSO),"Sin dato")</f>
        <v/>
      </c>
    </row>
    <row r="7103">
      <c r="A7103" t="inlineStr">
        <is>
          <t>2025</t>
        </is>
      </c>
      <c r="B7103" t="inlineStr">
        <is>
          <t>05</t>
        </is>
      </c>
      <c r="C7103" t="inlineStr">
        <is>
          <t>10051000</t>
        </is>
      </c>
      <c r="D7103" t="inlineStr">
        <is>
          <t>267</t>
        </is>
      </c>
      <c r="E7103" t="inlineStr">
        <is>
          <t>MG</t>
        </is>
      </c>
      <c r="F7103" t="n">
        <v>1</v>
      </c>
      <c r="G7103" t="n">
        <v>1</v>
      </c>
      <c r="H7103" t="n">
        <v>1</v>
      </c>
      <c r="I7103" t="inlineStr">
        <is>
          <t>Milho</t>
        </is>
      </c>
      <c r="J7103">
        <f>SI.ERROR(BUSCARV(D7103,TablaPaises,6,FALSO),"Sin dato")</f>
        <v/>
      </c>
      <c r="K7103">
        <f>SI.ERROR(BUSCARV(C7103,TablaProductos,2,FALSO),"Sin dato")</f>
        <v/>
      </c>
      <c r="L7103">
        <f>SI(H7103&gt;=1000000,"Alto",SI(H7103&gt;=100000,"Medio","Bajo"))</f>
        <v/>
      </c>
      <c r="M7103">
        <f>SI.ERROR(BUSCARV(E7103,TablaEstados,3,FALSO),"Sin dato")</f>
        <v/>
      </c>
      <c r="N7103">
        <f>SI.ERROR(BUSCARV(E7103,TablaEstados,4,FALSO),"Sin dato")</f>
        <v/>
      </c>
    </row>
    <row r="7104">
      <c r="A7104" t="inlineStr">
        <is>
          <t>2025</t>
        </is>
      </c>
      <c r="B7104" t="inlineStr">
        <is>
          <t>07</t>
        </is>
      </c>
      <c r="C7104" t="inlineStr">
        <is>
          <t>09011110</t>
        </is>
      </c>
      <c r="D7104" t="inlineStr">
        <is>
          <t>603</t>
        </is>
      </c>
      <c r="E7104" t="inlineStr">
        <is>
          <t>ES</t>
        </is>
      </c>
      <c r="F7104" t="n">
        <v>65</v>
      </c>
      <c r="G7104" t="n">
        <v>64800</v>
      </c>
      <c r="H7104" t="n">
        <v>330674</v>
      </c>
      <c r="I7104" t="inlineStr">
        <is>
          <t>Café en granos</t>
        </is>
      </c>
      <c r="J7104">
        <f>SI.ERROR(BUSCARV(D7104,TablaPaises,6,FALSO),"Sin dato")</f>
        <v/>
      </c>
      <c r="K7104">
        <f>SI.ERROR(BUSCARV(C7104,TablaProductos,2,FALSO),"Sin dato")</f>
        <v/>
      </c>
      <c r="L7104">
        <f>SI(H7104&gt;=1000000,"Alto",SI(H7104&gt;=100000,"Medio","Bajo"))</f>
        <v/>
      </c>
      <c r="M7104">
        <f>SI.ERROR(BUSCARV(E7104,TablaEstados,3,FALSO),"Sin dato")</f>
        <v/>
      </c>
      <c r="N7104">
        <f>SI.ERROR(BUSCARV(E7104,TablaEstados,4,FALSO),"Sin dato")</f>
        <v/>
      </c>
    </row>
    <row r="7105">
      <c r="A7105" t="inlineStr">
        <is>
          <t>2025</t>
        </is>
      </c>
      <c r="B7105" t="inlineStr">
        <is>
          <t>06</t>
        </is>
      </c>
      <c r="C7105" t="inlineStr">
        <is>
          <t>12019000</t>
        </is>
      </c>
      <c r="D7105" t="inlineStr">
        <is>
          <t>369</t>
        </is>
      </c>
      <c r="E7105" t="inlineStr">
        <is>
          <t>MS</t>
        </is>
      </c>
      <c r="F7105" t="n">
        <v>5000</v>
      </c>
      <c r="G7105" t="n">
        <v>5000000</v>
      </c>
      <c r="H7105" t="n">
        <v>1938300</v>
      </c>
      <c r="I7105" t="inlineStr">
        <is>
          <t>Soja</t>
        </is>
      </c>
      <c r="J7105">
        <f>SI.ERROR(BUSCARV(D7105,TablaPaises,6,FALSO),"Sin dato")</f>
        <v/>
      </c>
      <c r="K7105">
        <f>SI.ERROR(BUSCARV(C7105,TablaProductos,2,FALSO),"Sin dato")</f>
        <v/>
      </c>
      <c r="L7105">
        <f>SI(H7105&gt;=1000000,"Alto",SI(H7105&gt;=100000,"Medio","Bajo"))</f>
        <v/>
      </c>
      <c r="M7105">
        <f>SI.ERROR(BUSCARV(E7105,TablaEstados,3,FALSO),"Sin dato")</f>
        <v/>
      </c>
      <c r="N7105">
        <f>SI.ERROR(BUSCARV(E7105,TablaEstados,4,FALSO),"Sin dato")</f>
        <v/>
      </c>
    </row>
    <row r="7106">
      <c r="A7106" t="inlineStr">
        <is>
          <t>2025</t>
        </is>
      </c>
      <c r="B7106" t="inlineStr">
        <is>
          <t>10</t>
        </is>
      </c>
      <c r="C7106" t="inlineStr">
        <is>
          <t>12019000</t>
        </is>
      </c>
      <c r="D7106" t="inlineStr">
        <is>
          <t>399</t>
        </is>
      </c>
      <c r="E7106" t="inlineStr">
        <is>
          <t>SP</t>
        </is>
      </c>
      <c r="F7106" t="n">
        <v>0</v>
      </c>
      <c r="G7106" t="n">
        <v>2</v>
      </c>
      <c r="H7106" t="n">
        <v>20</v>
      </c>
      <c r="I7106" t="inlineStr">
        <is>
          <t>Soja</t>
        </is>
      </c>
      <c r="J7106">
        <f>SI.ERROR(BUSCARV(D7106,TablaPaises,6,FALSO),"Sin dato")</f>
        <v/>
      </c>
      <c r="K7106">
        <f>SI.ERROR(BUSCARV(C7106,TablaProductos,2,FALSO),"Sin dato")</f>
        <v/>
      </c>
      <c r="L7106">
        <f>SI(H7106&gt;=1000000,"Alto",SI(H7106&gt;=100000,"Medio","Bajo"))</f>
        <v/>
      </c>
      <c r="M7106">
        <f>SI.ERROR(BUSCARV(E7106,TablaEstados,3,FALSO),"Sin dato")</f>
        <v/>
      </c>
      <c r="N7106">
        <f>SI.ERROR(BUSCARV(E7106,TablaEstados,4,FALSO),"Sin dato")</f>
        <v/>
      </c>
    </row>
    <row r="7107">
      <c r="A7107" t="inlineStr">
        <is>
          <t>2025</t>
        </is>
      </c>
      <c r="B7107" t="inlineStr">
        <is>
          <t>03</t>
        </is>
      </c>
      <c r="C7107" t="inlineStr">
        <is>
          <t>12019000</t>
        </is>
      </c>
      <c r="D7107" t="inlineStr">
        <is>
          <t>573</t>
        </is>
      </c>
      <c r="E7107" t="inlineStr">
        <is>
          <t>MT</t>
        </is>
      </c>
      <c r="F7107" t="n">
        <v>934</v>
      </c>
      <c r="G7107" t="n">
        <v>934376</v>
      </c>
      <c r="H7107" t="n">
        <v>342309</v>
      </c>
      <c r="I7107" t="inlineStr">
        <is>
          <t>Soja</t>
        </is>
      </c>
      <c r="J7107">
        <f>SI.ERROR(BUSCARV(D7107,TablaPaises,6,FALSO),"Sin dato")</f>
        <v/>
      </c>
      <c r="K7107">
        <f>SI.ERROR(BUSCARV(C7107,TablaProductos,2,FALSO),"Sin dato")</f>
        <v/>
      </c>
      <c r="L7107">
        <f>SI(H7107&gt;=1000000,"Alto",SI(H7107&gt;=100000,"Medio","Bajo"))</f>
        <v/>
      </c>
      <c r="M7107">
        <f>SI.ERROR(BUSCARV(E7107,TablaEstados,3,FALSO),"Sin dato")</f>
        <v/>
      </c>
      <c r="N7107">
        <f>SI.ERROR(BUSCARV(E7107,TablaEstados,4,FALSO),"Sin dato")</f>
        <v/>
      </c>
    </row>
    <row r="7108">
      <c r="A7108" t="inlineStr">
        <is>
          <t>2025</t>
        </is>
      </c>
      <c r="B7108" t="inlineStr">
        <is>
          <t>03</t>
        </is>
      </c>
      <c r="C7108" t="inlineStr">
        <is>
          <t>10059090</t>
        </is>
      </c>
      <c r="D7108" t="inlineStr">
        <is>
          <t>538</t>
        </is>
      </c>
      <c r="E7108" t="inlineStr">
        <is>
          <t>RJ</t>
        </is>
      </c>
      <c r="F7108" t="n">
        <v>6</v>
      </c>
      <c r="G7108" t="n">
        <v>6</v>
      </c>
      <c r="H7108" t="n">
        <v>78</v>
      </c>
      <c r="I7108" t="inlineStr">
        <is>
          <t>Milho</t>
        </is>
      </c>
      <c r="J7108">
        <f>SI.ERROR(BUSCARV(D7108,TablaPaises,6,FALSO),"Sin dato")</f>
        <v/>
      </c>
      <c r="K7108">
        <f>SI.ERROR(BUSCARV(C7108,TablaProductos,2,FALSO),"Sin dato")</f>
        <v/>
      </c>
      <c r="L7108">
        <f>SI(H7108&gt;=1000000,"Alto",SI(H7108&gt;=100000,"Medio","Bajo"))</f>
        <v/>
      </c>
      <c r="M7108">
        <f>SI.ERROR(BUSCARV(E7108,TablaEstados,3,FALSO),"Sin dato")</f>
        <v/>
      </c>
      <c r="N7108">
        <f>SI.ERROR(BUSCARV(E7108,TablaEstados,4,FALSO),"Sin dato")</f>
        <v/>
      </c>
    </row>
    <row r="7109">
      <c r="A7109" t="inlineStr">
        <is>
          <t>2025</t>
        </is>
      </c>
      <c r="B7109" t="inlineStr">
        <is>
          <t>02</t>
        </is>
      </c>
      <c r="C7109" t="inlineStr">
        <is>
          <t>10059010</t>
        </is>
      </c>
      <c r="D7109" t="inlineStr">
        <is>
          <t>240</t>
        </is>
      </c>
      <c r="E7109" t="inlineStr">
        <is>
          <t>MT</t>
        </is>
      </c>
      <c r="F7109" t="n">
        <v>38561275</v>
      </c>
      <c r="G7109" t="n">
        <v>38561275</v>
      </c>
      <c r="H7109" t="n">
        <v>8409528</v>
      </c>
      <c r="I7109" t="inlineStr">
        <is>
          <t>Milho</t>
        </is>
      </c>
      <c r="J7109">
        <f>SI.ERROR(BUSCARV(D7109,TablaPaises,6,FALSO),"Sin dato")</f>
        <v/>
      </c>
      <c r="K7109">
        <f>SI.ERROR(BUSCARV(C7109,TablaProductos,2,FALSO),"Sin dato")</f>
        <v/>
      </c>
      <c r="L7109">
        <f>SI(H7109&gt;=1000000,"Alto",SI(H7109&gt;=100000,"Medio","Bajo"))</f>
        <v/>
      </c>
      <c r="M7109">
        <f>SI.ERROR(BUSCARV(E7109,TablaEstados,3,FALSO),"Sin dato")</f>
        <v/>
      </c>
      <c r="N7109">
        <f>SI.ERROR(BUSCARV(E7109,TablaEstados,4,FALSO),"Sin dato")</f>
        <v/>
      </c>
    </row>
    <row r="7110">
      <c r="A7110" t="inlineStr">
        <is>
          <t>2025</t>
        </is>
      </c>
      <c r="B7110" t="inlineStr">
        <is>
          <t>08</t>
        </is>
      </c>
      <c r="C7110" t="inlineStr">
        <is>
          <t>12019000</t>
        </is>
      </c>
      <c r="D7110" t="inlineStr">
        <is>
          <t>160</t>
        </is>
      </c>
      <c r="E7110" t="inlineStr">
        <is>
          <t>MT</t>
        </is>
      </c>
      <c r="F7110" t="n">
        <v>278656</v>
      </c>
      <c r="G7110" t="n">
        <v>278653931</v>
      </c>
      <c r="H7110" t="n">
        <v>114579785</v>
      </c>
      <c r="I7110" t="inlineStr">
        <is>
          <t>Soja</t>
        </is>
      </c>
      <c r="J7110">
        <f>SI.ERROR(BUSCARV(D7110,TablaPaises,6,FALSO),"Sin dato")</f>
        <v/>
      </c>
      <c r="K7110">
        <f>SI.ERROR(BUSCARV(C7110,TablaProductos,2,FALSO),"Sin dato")</f>
        <v/>
      </c>
      <c r="L7110">
        <f>SI(H7110&gt;=1000000,"Alto",SI(H7110&gt;=100000,"Medio","Bajo"))</f>
        <v/>
      </c>
      <c r="M7110">
        <f>SI.ERROR(BUSCARV(E7110,TablaEstados,3,FALSO),"Sin dato")</f>
        <v/>
      </c>
      <c r="N7110">
        <f>SI.ERROR(BUSCARV(E7110,TablaEstados,4,FALSO),"Sin dato")</f>
        <v/>
      </c>
    </row>
    <row r="7111">
      <c r="A7111" t="inlineStr">
        <is>
          <t>2025</t>
        </is>
      </c>
      <c r="B7111" t="inlineStr">
        <is>
          <t>08</t>
        </is>
      </c>
      <c r="C7111" t="inlineStr">
        <is>
          <t>12019000</t>
        </is>
      </c>
      <c r="D7111" t="inlineStr">
        <is>
          <t>160</t>
        </is>
      </c>
      <c r="E7111" t="inlineStr">
        <is>
          <t>MS</t>
        </is>
      </c>
      <c r="F7111" t="n">
        <v>111894</v>
      </c>
      <c r="G7111" t="n">
        <v>111894175</v>
      </c>
      <c r="H7111" t="n">
        <v>45389323</v>
      </c>
      <c r="I7111" t="inlineStr">
        <is>
          <t>Soja</t>
        </is>
      </c>
      <c r="J7111">
        <f>SI.ERROR(BUSCARV(D7111,TablaPaises,6,FALSO),"Sin dato")</f>
        <v/>
      </c>
      <c r="K7111">
        <f>SI.ERROR(BUSCARV(C7111,TablaProductos,2,FALSO),"Sin dato")</f>
        <v/>
      </c>
      <c r="L7111">
        <f>SI(H7111&gt;=1000000,"Alto",SI(H7111&gt;=100000,"Medio","Bajo"))</f>
        <v/>
      </c>
      <c r="M7111">
        <f>SI.ERROR(BUSCARV(E7111,TablaEstados,3,FALSO),"Sin dato")</f>
        <v/>
      </c>
      <c r="N7111">
        <f>SI.ERROR(BUSCARV(E7111,TablaEstados,4,FALSO),"Sin dato")</f>
        <v/>
      </c>
    </row>
    <row r="7112">
      <c r="A7112" t="inlineStr">
        <is>
          <t>2025</t>
        </is>
      </c>
      <c r="B7112" t="inlineStr">
        <is>
          <t>12</t>
        </is>
      </c>
      <c r="C7112" t="inlineStr">
        <is>
          <t>12019000</t>
        </is>
      </c>
      <c r="D7112" t="inlineStr">
        <is>
          <t>776</t>
        </is>
      </c>
      <c r="E7112" t="inlineStr">
        <is>
          <t>MG</t>
        </is>
      </c>
      <c r="F7112" t="n">
        <v>9792</v>
      </c>
      <c r="G7112" t="n">
        <v>9792835</v>
      </c>
      <c r="H7112" t="n">
        <v>4342967</v>
      </c>
      <c r="I7112" t="inlineStr">
        <is>
          <t>Soja</t>
        </is>
      </c>
      <c r="J7112">
        <f>SI.ERROR(BUSCARV(D7112,TablaPaises,6,FALSO),"Sin dato")</f>
        <v/>
      </c>
      <c r="K7112">
        <f>SI.ERROR(BUSCARV(C7112,TablaProductos,2,FALSO),"Sin dato")</f>
        <v/>
      </c>
      <c r="L7112">
        <f>SI(H7112&gt;=1000000,"Alto",SI(H7112&gt;=100000,"Medio","Bajo"))</f>
        <v/>
      </c>
      <c r="M7112">
        <f>SI.ERROR(BUSCARV(E7112,TablaEstados,3,FALSO),"Sin dato")</f>
        <v/>
      </c>
      <c r="N7112">
        <f>SI.ERROR(BUSCARV(E7112,TablaEstados,4,FALSO),"Sin dato")</f>
        <v/>
      </c>
    </row>
    <row r="7113">
      <c r="A7113" t="inlineStr">
        <is>
          <t>2025</t>
        </is>
      </c>
      <c r="B7113" t="inlineStr">
        <is>
          <t>01</t>
        </is>
      </c>
      <c r="C7113" t="inlineStr">
        <is>
          <t>52010020</t>
        </is>
      </c>
      <c r="D7113" t="inlineStr">
        <is>
          <t>160</t>
        </is>
      </c>
      <c r="E7113" t="inlineStr">
        <is>
          <t>MT</t>
        </is>
      </c>
      <c r="F7113" t="n">
        <v>37424</v>
      </c>
      <c r="G7113" t="n">
        <v>37417085</v>
      </c>
      <c r="H7113" t="n">
        <v>65006055</v>
      </c>
      <c r="I7113" t="inlineStr">
        <is>
          <t>Algodón</t>
        </is>
      </c>
      <c r="J7113">
        <f>SI.ERROR(BUSCARV(D7113,TablaPaises,6,FALSO),"Sin dato")</f>
        <v/>
      </c>
      <c r="K7113">
        <f>SI.ERROR(BUSCARV(C7113,TablaProductos,2,FALSO),"Sin dato")</f>
        <v/>
      </c>
      <c r="L7113">
        <f>SI(H7113&gt;=1000000,"Alto",SI(H7113&gt;=100000,"Medio","Bajo"))</f>
        <v/>
      </c>
      <c r="M7113">
        <f>SI.ERROR(BUSCARV(E7113,TablaEstados,3,FALSO),"Sin dato")</f>
        <v/>
      </c>
      <c r="N7113">
        <f>SI.ERROR(BUSCARV(E7113,TablaEstados,4,FALSO),"Sin dato")</f>
        <v/>
      </c>
    </row>
    <row r="7114">
      <c r="A7114" t="inlineStr">
        <is>
          <t>2025</t>
        </is>
      </c>
      <c r="B7114" t="inlineStr">
        <is>
          <t>10</t>
        </is>
      </c>
      <c r="C7114" t="inlineStr">
        <is>
          <t>09011110</t>
        </is>
      </c>
      <c r="D7114" t="inlineStr">
        <is>
          <t>149</t>
        </is>
      </c>
      <c r="E7114" t="inlineStr">
        <is>
          <t>MG</t>
        </is>
      </c>
      <c r="F7114" t="n">
        <v>5118</v>
      </c>
      <c r="G7114" t="n">
        <v>5123865</v>
      </c>
      <c r="H7114" t="n">
        <v>35379765</v>
      </c>
      <c r="I7114" t="inlineStr">
        <is>
          <t>Café en granos</t>
        </is>
      </c>
      <c r="J7114">
        <f>SI.ERROR(BUSCARV(D7114,TablaPaises,6,FALSO),"Sin dato")</f>
        <v/>
      </c>
      <c r="K7114">
        <f>SI.ERROR(BUSCARV(C7114,TablaProductos,2,FALSO),"Sin dato")</f>
        <v/>
      </c>
      <c r="L7114">
        <f>SI(H7114&gt;=1000000,"Alto",SI(H7114&gt;=100000,"Medio","Bajo"))</f>
        <v/>
      </c>
      <c r="M7114">
        <f>SI.ERROR(BUSCARV(E7114,TablaEstados,3,FALSO),"Sin dato")</f>
        <v/>
      </c>
      <c r="N7114">
        <f>SI.ERROR(BUSCARV(E7114,TablaEstados,4,FALSO),"Sin dato")</f>
        <v/>
      </c>
    </row>
    <row r="7115">
      <c r="A7115" t="inlineStr">
        <is>
          <t>2025</t>
        </is>
      </c>
      <c r="B7115" t="inlineStr">
        <is>
          <t>10</t>
        </is>
      </c>
      <c r="C7115" t="inlineStr">
        <is>
          <t>10059090</t>
        </is>
      </c>
      <c r="D7115" t="inlineStr">
        <is>
          <t>077</t>
        </is>
      </c>
      <c r="E7115" t="inlineStr">
        <is>
          <t>SP</t>
        </is>
      </c>
      <c r="F7115" t="n">
        <v>8</v>
      </c>
      <c r="G7115" t="n">
        <v>8</v>
      </c>
      <c r="H7115" t="n">
        <v>16</v>
      </c>
      <c r="I7115" t="inlineStr">
        <is>
          <t>Milho</t>
        </is>
      </c>
      <c r="J7115">
        <f>SI.ERROR(BUSCARV(D7115,TablaPaises,6,FALSO),"Sin dato")</f>
        <v/>
      </c>
      <c r="K7115">
        <f>SI.ERROR(BUSCARV(C7115,TablaProductos,2,FALSO),"Sin dato")</f>
        <v/>
      </c>
      <c r="L7115">
        <f>SI(H7115&gt;=1000000,"Alto",SI(H7115&gt;=100000,"Medio","Bajo"))</f>
        <v/>
      </c>
      <c r="M7115">
        <f>SI.ERROR(BUSCARV(E7115,TablaEstados,3,FALSO),"Sin dato")</f>
        <v/>
      </c>
      <c r="N7115">
        <f>SI.ERROR(BUSCARV(E7115,TablaEstados,4,FALSO),"Sin dato")</f>
        <v/>
      </c>
    </row>
    <row r="7116">
      <c r="A7116" t="inlineStr">
        <is>
          <t>2025</t>
        </is>
      </c>
      <c r="B7116" t="inlineStr">
        <is>
          <t>12</t>
        </is>
      </c>
      <c r="C7116" t="inlineStr">
        <is>
          <t>09011110</t>
        </is>
      </c>
      <c r="D7116" t="inlineStr">
        <is>
          <t>386</t>
        </is>
      </c>
      <c r="E7116" t="inlineStr">
        <is>
          <t>MG</t>
        </is>
      </c>
      <c r="F7116" t="n">
        <v>54248</v>
      </c>
      <c r="G7116" t="n">
        <v>11776337</v>
      </c>
      <c r="H7116" t="n">
        <v>90274681</v>
      </c>
      <c r="I7116" t="inlineStr">
        <is>
          <t>Café en granos</t>
        </is>
      </c>
      <c r="J7116">
        <f>SI.ERROR(BUSCARV(D7116,TablaPaises,6,FALSO),"Sin dato")</f>
        <v/>
      </c>
      <c r="K7116">
        <f>SI.ERROR(BUSCARV(C7116,TablaProductos,2,FALSO),"Sin dato")</f>
        <v/>
      </c>
      <c r="L7116">
        <f>SI(H7116&gt;=1000000,"Alto",SI(H7116&gt;=100000,"Medio","Bajo"))</f>
        <v/>
      </c>
      <c r="M7116">
        <f>SI.ERROR(BUSCARV(E7116,TablaEstados,3,FALSO),"Sin dato")</f>
        <v/>
      </c>
      <c r="N7116">
        <f>SI.ERROR(BUSCARV(E7116,TablaEstados,4,FALSO),"Sin dato")</f>
        <v/>
      </c>
    </row>
    <row r="7117">
      <c r="A7117" t="inlineStr">
        <is>
          <t>2025</t>
        </is>
      </c>
      <c r="B7117" t="inlineStr">
        <is>
          <t>11</t>
        </is>
      </c>
      <c r="C7117" t="inlineStr">
        <is>
          <t>52010020</t>
        </is>
      </c>
      <c r="D7117" t="inlineStr">
        <is>
          <t>827</t>
        </is>
      </c>
      <c r="E7117" t="inlineStr">
        <is>
          <t>MT</t>
        </is>
      </c>
      <c r="F7117" t="n">
        <v>22246</v>
      </c>
      <c r="G7117" t="n">
        <v>22245725</v>
      </c>
      <c r="H7117" t="n">
        <v>36530706</v>
      </c>
      <c r="I7117" t="inlineStr">
        <is>
          <t>Algodón</t>
        </is>
      </c>
      <c r="J7117">
        <f>SI.ERROR(BUSCARV(D7117,TablaPaises,6,FALSO),"Sin dato")</f>
        <v/>
      </c>
      <c r="K7117">
        <f>SI.ERROR(BUSCARV(C7117,TablaProductos,2,FALSO),"Sin dato")</f>
        <v/>
      </c>
      <c r="L7117">
        <f>SI(H7117&gt;=1000000,"Alto",SI(H7117&gt;=100000,"Medio","Bajo"))</f>
        <v/>
      </c>
      <c r="M7117">
        <f>SI.ERROR(BUSCARV(E7117,TablaEstados,3,FALSO),"Sin dato")</f>
        <v/>
      </c>
      <c r="N7117">
        <f>SI.ERROR(BUSCARV(E7117,TablaEstados,4,FALSO),"Sin dato")</f>
        <v/>
      </c>
    </row>
    <row r="7118">
      <c r="A7118" t="inlineStr">
        <is>
          <t>2025</t>
        </is>
      </c>
      <c r="B7118" t="inlineStr">
        <is>
          <t>03</t>
        </is>
      </c>
      <c r="C7118" t="inlineStr">
        <is>
          <t>12019000</t>
        </is>
      </c>
      <c r="D7118" t="inlineStr">
        <is>
          <t>160</t>
        </is>
      </c>
      <c r="E7118" t="inlineStr">
        <is>
          <t>MS</t>
        </is>
      </c>
      <c r="F7118" t="n">
        <v>476969</v>
      </c>
      <c r="G7118" t="n">
        <v>476968076</v>
      </c>
      <c r="H7118" t="n">
        <v>187096412</v>
      </c>
      <c r="I7118" t="inlineStr">
        <is>
          <t>Soja</t>
        </is>
      </c>
      <c r="J7118">
        <f>SI.ERROR(BUSCARV(D7118,TablaPaises,6,FALSO),"Sin dato")</f>
        <v/>
      </c>
      <c r="K7118">
        <f>SI.ERROR(BUSCARV(C7118,TablaProductos,2,FALSO),"Sin dato")</f>
        <v/>
      </c>
      <c r="L7118">
        <f>SI(H7118&gt;=1000000,"Alto",SI(H7118&gt;=100000,"Medio","Bajo"))</f>
        <v/>
      </c>
      <c r="M7118">
        <f>SI.ERROR(BUSCARV(E7118,TablaEstados,3,FALSO),"Sin dato")</f>
        <v/>
      </c>
      <c r="N7118">
        <f>SI.ERROR(BUSCARV(E7118,TablaEstados,4,FALSO),"Sin dato")</f>
        <v/>
      </c>
    </row>
    <row r="7119">
      <c r="A7119" t="inlineStr">
        <is>
          <t>2025</t>
        </is>
      </c>
      <c r="B7119" t="inlineStr">
        <is>
          <t>11</t>
        </is>
      </c>
      <c r="C7119" t="inlineStr">
        <is>
          <t>10059010</t>
        </is>
      </c>
      <c r="D7119" t="inlineStr">
        <is>
          <t>369</t>
        </is>
      </c>
      <c r="E7119" t="inlineStr">
        <is>
          <t>PR</t>
        </is>
      </c>
      <c r="F7119" t="n">
        <v>45288495</v>
      </c>
      <c r="G7119" t="n">
        <v>45288495</v>
      </c>
      <c r="H7119" t="n">
        <v>9327220</v>
      </c>
      <c r="I7119" t="inlineStr">
        <is>
          <t>Milho</t>
        </is>
      </c>
      <c r="J7119">
        <f>SI.ERROR(BUSCARV(D7119,TablaPaises,6,FALSO),"Sin dato")</f>
        <v/>
      </c>
      <c r="K7119">
        <f>SI.ERROR(BUSCARV(C7119,TablaProductos,2,FALSO),"Sin dato")</f>
        <v/>
      </c>
      <c r="L7119">
        <f>SI(H7119&gt;=1000000,"Alto",SI(H7119&gt;=100000,"Medio","Bajo"))</f>
        <v/>
      </c>
      <c r="M7119">
        <f>SI.ERROR(BUSCARV(E7119,TablaEstados,3,FALSO),"Sin dato")</f>
        <v/>
      </c>
      <c r="N7119">
        <f>SI.ERROR(BUSCARV(E7119,TablaEstados,4,FALSO),"Sin dato")</f>
        <v/>
      </c>
    </row>
    <row r="7120">
      <c r="A7120" t="inlineStr">
        <is>
          <t>2025</t>
        </is>
      </c>
      <c r="B7120" t="inlineStr">
        <is>
          <t>03</t>
        </is>
      </c>
      <c r="C7120" t="inlineStr">
        <is>
          <t>12019000</t>
        </is>
      </c>
      <c r="D7120" t="inlineStr">
        <is>
          <t>858</t>
        </is>
      </c>
      <c r="E7120" t="inlineStr">
        <is>
          <t>PI</t>
        </is>
      </c>
      <c r="F7120" t="n">
        <v>28299</v>
      </c>
      <c r="G7120" t="n">
        <v>28298126</v>
      </c>
      <c r="H7120" t="n">
        <v>11280734</v>
      </c>
      <c r="I7120" t="inlineStr">
        <is>
          <t>Soja</t>
        </is>
      </c>
      <c r="J7120">
        <f>SI.ERROR(BUSCARV(D7120,TablaPaises,6,FALSO),"Sin dato")</f>
        <v/>
      </c>
      <c r="K7120">
        <f>SI.ERROR(BUSCARV(C7120,TablaProductos,2,FALSO),"Sin dato")</f>
        <v/>
      </c>
      <c r="L7120">
        <f>SI(H7120&gt;=1000000,"Alto",SI(H7120&gt;=100000,"Medio","Bajo"))</f>
        <v/>
      </c>
      <c r="M7120">
        <f>SI.ERROR(BUSCARV(E7120,TablaEstados,3,FALSO),"Sin dato")</f>
        <v/>
      </c>
      <c r="N7120">
        <f>SI.ERROR(BUSCARV(E7120,TablaEstados,4,FALSO),"Sin dato")</f>
        <v/>
      </c>
    </row>
    <row r="7121">
      <c r="A7121" t="inlineStr">
        <is>
          <t>2025</t>
        </is>
      </c>
      <c r="B7121" t="inlineStr">
        <is>
          <t>04</t>
        </is>
      </c>
      <c r="C7121" t="inlineStr">
        <is>
          <t>12019000</t>
        </is>
      </c>
      <c r="D7121" t="inlineStr">
        <is>
          <t>776</t>
        </is>
      </c>
      <c r="E7121" t="inlineStr">
        <is>
          <t>MT</t>
        </is>
      </c>
      <c r="F7121" t="n">
        <v>52608</v>
      </c>
      <c r="G7121" t="n">
        <v>52608112</v>
      </c>
      <c r="H7121" t="n">
        <v>20911368</v>
      </c>
      <c r="I7121" t="inlineStr">
        <is>
          <t>Soja</t>
        </is>
      </c>
      <c r="J7121">
        <f>SI.ERROR(BUSCARV(D7121,TablaPaises,6,FALSO),"Sin dato")</f>
        <v/>
      </c>
      <c r="K7121">
        <f>SI.ERROR(BUSCARV(C7121,TablaProductos,2,FALSO),"Sin dato")</f>
        <v/>
      </c>
      <c r="L7121">
        <f>SI(H7121&gt;=1000000,"Alto",SI(H7121&gt;=100000,"Medio","Bajo"))</f>
        <v/>
      </c>
      <c r="M7121">
        <f>SI.ERROR(BUSCARV(E7121,TablaEstados,3,FALSO),"Sin dato")</f>
        <v/>
      </c>
      <c r="N7121">
        <f>SI.ERROR(BUSCARV(E7121,TablaEstados,4,FALSO),"Sin dato")</f>
        <v/>
      </c>
    </row>
    <row r="7122">
      <c r="A7122" t="inlineStr">
        <is>
          <t>2025</t>
        </is>
      </c>
      <c r="B7122" t="inlineStr">
        <is>
          <t>07</t>
        </is>
      </c>
      <c r="C7122" t="inlineStr">
        <is>
          <t>09011200</t>
        </is>
      </c>
      <c r="D7122" t="inlineStr">
        <is>
          <t>741</t>
        </is>
      </c>
      <c r="E7122" t="inlineStr">
        <is>
          <t>SP</t>
        </is>
      </c>
      <c r="F7122" t="n">
        <v>3</v>
      </c>
      <c r="G7122" t="n">
        <v>3</v>
      </c>
      <c r="H7122" t="n">
        <v>74</v>
      </c>
      <c r="I7122" t="inlineStr">
        <is>
          <t>Café en granos</t>
        </is>
      </c>
      <c r="J7122">
        <f>SI.ERROR(BUSCARV(D7122,TablaPaises,6,FALSO),"Sin dato")</f>
        <v/>
      </c>
      <c r="K7122">
        <f>SI.ERROR(BUSCARV(C7122,TablaProductos,2,FALSO),"Sin dato")</f>
        <v/>
      </c>
      <c r="L7122">
        <f>SI(H7122&gt;=1000000,"Alto",SI(H7122&gt;=100000,"Medio","Bajo"))</f>
        <v/>
      </c>
      <c r="M7122">
        <f>SI.ERROR(BUSCARV(E7122,TablaEstados,3,FALSO),"Sin dato")</f>
        <v/>
      </c>
      <c r="N7122">
        <f>SI.ERROR(BUSCARV(E7122,TablaEstados,4,FALSO),"Sin dato")</f>
        <v/>
      </c>
    </row>
    <row r="7123">
      <c r="A7123" t="inlineStr">
        <is>
          <t>2025</t>
        </is>
      </c>
      <c r="B7123" t="inlineStr">
        <is>
          <t>10</t>
        </is>
      </c>
      <c r="C7123" t="inlineStr">
        <is>
          <t>09011110</t>
        </is>
      </c>
      <c r="D7123" t="inlineStr">
        <is>
          <t>023</t>
        </is>
      </c>
      <c r="E7123" t="inlineStr">
        <is>
          <t>ES</t>
        </is>
      </c>
      <c r="F7123" t="n">
        <v>3905</v>
      </c>
      <c r="G7123" t="n">
        <v>3905652</v>
      </c>
      <c r="H7123" t="n">
        <v>16823795</v>
      </c>
      <c r="I7123" t="inlineStr">
        <is>
          <t>Café en granos</t>
        </is>
      </c>
      <c r="J7123">
        <f>SI.ERROR(BUSCARV(D7123,TablaPaises,6,FALSO),"Sin dato")</f>
        <v/>
      </c>
      <c r="K7123">
        <f>SI.ERROR(BUSCARV(C7123,TablaProductos,2,FALSO),"Sin dato")</f>
        <v/>
      </c>
      <c r="L7123">
        <f>SI(H7123&gt;=1000000,"Alto",SI(H7123&gt;=100000,"Medio","Bajo"))</f>
        <v/>
      </c>
      <c r="M7123">
        <f>SI.ERROR(BUSCARV(E7123,TablaEstados,3,FALSO),"Sin dato")</f>
        <v/>
      </c>
      <c r="N7123">
        <f>SI.ERROR(BUSCARV(E7123,TablaEstados,4,FALSO),"Sin dato")</f>
        <v/>
      </c>
    </row>
    <row r="7124">
      <c r="A7124" t="inlineStr">
        <is>
          <t>2025</t>
        </is>
      </c>
      <c r="B7124" t="inlineStr">
        <is>
          <t>11</t>
        </is>
      </c>
      <c r="C7124" t="inlineStr">
        <is>
          <t>09011110</t>
        </is>
      </c>
      <c r="D7124" t="inlineStr">
        <is>
          <t>023</t>
        </is>
      </c>
      <c r="E7124" t="inlineStr">
        <is>
          <t>ES</t>
        </is>
      </c>
      <c r="F7124" t="n">
        <v>1022</v>
      </c>
      <c r="G7124" t="n">
        <v>1021980</v>
      </c>
      <c r="H7124" t="n">
        <v>4671634</v>
      </c>
      <c r="I7124" t="inlineStr">
        <is>
          <t>Café en granos</t>
        </is>
      </c>
      <c r="J7124">
        <f>SI.ERROR(BUSCARV(D7124,TablaPaises,6,FALSO),"Sin dato")</f>
        <v/>
      </c>
      <c r="K7124">
        <f>SI.ERROR(BUSCARV(C7124,TablaProductos,2,FALSO),"Sin dato")</f>
        <v/>
      </c>
      <c r="L7124">
        <f>SI(H7124&gt;=1000000,"Alto",SI(H7124&gt;=100000,"Medio","Bajo"))</f>
        <v/>
      </c>
      <c r="M7124">
        <f>SI.ERROR(BUSCARV(E7124,TablaEstados,3,FALSO),"Sin dato")</f>
        <v/>
      </c>
      <c r="N7124">
        <f>SI.ERROR(BUSCARV(E7124,TablaEstados,4,FALSO),"Sin dato")</f>
        <v/>
      </c>
    </row>
    <row r="7125">
      <c r="A7125" t="inlineStr">
        <is>
          <t>2025</t>
        </is>
      </c>
      <c r="B7125" t="inlineStr">
        <is>
          <t>08</t>
        </is>
      </c>
      <c r="C7125" t="inlineStr">
        <is>
          <t>12019000</t>
        </is>
      </c>
      <c r="D7125" t="inlineStr">
        <is>
          <t>576</t>
        </is>
      </c>
      <c r="E7125" t="inlineStr">
        <is>
          <t>MT</t>
        </is>
      </c>
      <c r="F7125" t="n">
        <v>14632</v>
      </c>
      <c r="G7125" t="n">
        <v>14632360</v>
      </c>
      <c r="H7125" t="n">
        <v>6129568</v>
      </c>
      <c r="I7125" t="inlineStr">
        <is>
          <t>Soja</t>
        </is>
      </c>
      <c r="J7125">
        <f>SI.ERROR(BUSCARV(D7125,TablaPaises,6,FALSO),"Sin dato")</f>
        <v/>
      </c>
      <c r="K7125">
        <f>SI.ERROR(BUSCARV(C7125,TablaProductos,2,FALSO),"Sin dato")</f>
        <v/>
      </c>
      <c r="L7125">
        <f>SI(H7125&gt;=1000000,"Alto",SI(H7125&gt;=100000,"Medio","Bajo"))</f>
        <v/>
      </c>
      <c r="M7125">
        <f>SI.ERROR(BUSCARV(E7125,TablaEstados,3,FALSO),"Sin dato")</f>
        <v/>
      </c>
      <c r="N7125">
        <f>SI.ERROR(BUSCARV(E7125,TablaEstados,4,FALSO),"Sin dato")</f>
        <v/>
      </c>
    </row>
    <row r="7126">
      <c r="A7126" t="inlineStr">
        <is>
          <t>2025</t>
        </is>
      </c>
      <c r="B7126" t="inlineStr">
        <is>
          <t>01</t>
        </is>
      </c>
      <c r="C7126" t="inlineStr">
        <is>
          <t>09011110</t>
        </is>
      </c>
      <c r="D7126" t="inlineStr">
        <is>
          <t>240</t>
        </is>
      </c>
      <c r="E7126" t="inlineStr">
        <is>
          <t>MG</t>
        </is>
      </c>
      <c r="F7126" t="n">
        <v>53</v>
      </c>
      <c r="G7126" t="n">
        <v>52800</v>
      </c>
      <c r="H7126" t="n">
        <v>324192</v>
      </c>
      <c r="I7126" t="inlineStr">
        <is>
          <t>Café en granos</t>
        </is>
      </c>
      <c r="J7126">
        <f>SI.ERROR(BUSCARV(D7126,TablaPaises,6,FALSO),"Sin dato")</f>
        <v/>
      </c>
      <c r="K7126">
        <f>SI.ERROR(BUSCARV(C7126,TablaProductos,2,FALSO),"Sin dato")</f>
        <v/>
      </c>
      <c r="L7126">
        <f>SI(H7126&gt;=1000000,"Alto",SI(H7126&gt;=100000,"Medio","Bajo"))</f>
        <v/>
      </c>
      <c r="M7126">
        <f>SI.ERROR(BUSCARV(E7126,TablaEstados,3,FALSO),"Sin dato")</f>
        <v/>
      </c>
      <c r="N7126">
        <f>SI.ERROR(BUSCARV(E7126,TablaEstados,4,FALSO),"Sin dato")</f>
        <v/>
      </c>
    </row>
    <row r="7127">
      <c r="A7127" t="inlineStr">
        <is>
          <t>2025</t>
        </is>
      </c>
      <c r="B7127" t="inlineStr">
        <is>
          <t>01</t>
        </is>
      </c>
      <c r="C7127" t="inlineStr">
        <is>
          <t>52010020</t>
        </is>
      </c>
      <c r="D7127" t="inlineStr">
        <is>
          <t>455</t>
        </is>
      </c>
      <c r="E7127" t="inlineStr">
        <is>
          <t>MT</t>
        </is>
      </c>
      <c r="F7127" t="n">
        <v>6382</v>
      </c>
      <c r="G7127" t="n">
        <v>6385975</v>
      </c>
      <c r="H7127" t="n">
        <v>11235869</v>
      </c>
      <c r="I7127" t="inlineStr">
        <is>
          <t>Algodón</t>
        </is>
      </c>
      <c r="J7127">
        <f>SI.ERROR(BUSCARV(D7127,TablaPaises,6,FALSO),"Sin dato")</f>
        <v/>
      </c>
      <c r="K7127">
        <f>SI.ERROR(BUSCARV(C7127,TablaProductos,2,FALSO),"Sin dato")</f>
        <v/>
      </c>
      <c r="L7127">
        <f>SI(H7127&gt;=1000000,"Alto",SI(H7127&gt;=100000,"Medio","Bajo"))</f>
        <v/>
      </c>
      <c r="M7127">
        <f>SI.ERROR(BUSCARV(E7127,TablaEstados,3,FALSO),"Sin dato")</f>
        <v/>
      </c>
      <c r="N7127">
        <f>SI.ERROR(BUSCARV(E7127,TablaEstados,4,FALSO),"Sin dato")</f>
        <v/>
      </c>
    </row>
    <row r="7128">
      <c r="A7128" t="inlineStr">
        <is>
          <t>2025</t>
        </is>
      </c>
      <c r="B7128" t="inlineStr">
        <is>
          <t>12</t>
        </is>
      </c>
      <c r="C7128" t="inlineStr">
        <is>
          <t>09011110</t>
        </is>
      </c>
      <c r="D7128" t="inlineStr">
        <is>
          <t>249</t>
        </is>
      </c>
      <c r="E7128" t="inlineStr">
        <is>
          <t>MG</t>
        </is>
      </c>
      <c r="F7128" t="n">
        <v>15801</v>
      </c>
      <c r="G7128" t="n">
        <v>13910544</v>
      </c>
      <c r="H7128" t="n">
        <v>104794390</v>
      </c>
      <c r="I7128" t="inlineStr">
        <is>
          <t>Café en granos</t>
        </is>
      </c>
      <c r="J7128">
        <f>SI.ERROR(BUSCARV(D7128,TablaPaises,6,FALSO),"Sin dato")</f>
        <v/>
      </c>
      <c r="K7128">
        <f>SI.ERROR(BUSCARV(C7128,TablaProductos,2,FALSO),"Sin dato")</f>
        <v/>
      </c>
      <c r="L7128">
        <f>SI(H7128&gt;=1000000,"Alto",SI(H7128&gt;=100000,"Medio","Bajo"))</f>
        <v/>
      </c>
      <c r="M7128">
        <f>SI.ERROR(BUSCARV(E7128,TablaEstados,3,FALSO),"Sin dato")</f>
        <v/>
      </c>
      <c r="N7128">
        <f>SI.ERROR(BUSCARV(E7128,TablaEstados,4,FALSO),"Sin dato")</f>
        <v/>
      </c>
    </row>
    <row r="7129">
      <c r="A7129" t="inlineStr">
        <is>
          <t>2025</t>
        </is>
      </c>
      <c r="B7129" t="inlineStr">
        <is>
          <t>07</t>
        </is>
      </c>
      <c r="C7129" t="inlineStr">
        <is>
          <t>10059010</t>
        </is>
      </c>
      <c r="D7129" t="inlineStr">
        <is>
          <t>383</t>
        </is>
      </c>
      <c r="E7129" t="inlineStr">
        <is>
          <t>GO</t>
        </is>
      </c>
      <c r="F7129" t="n">
        <v>5000</v>
      </c>
      <c r="G7129" t="n">
        <v>5000</v>
      </c>
      <c r="H7129" t="n">
        <v>3921</v>
      </c>
      <c r="I7129" t="inlineStr">
        <is>
          <t>Milho</t>
        </is>
      </c>
      <c r="J7129">
        <f>SI.ERROR(BUSCARV(D7129,TablaPaises,6,FALSO),"Sin dato")</f>
        <v/>
      </c>
      <c r="K7129">
        <f>SI.ERROR(BUSCARV(C7129,TablaProductos,2,FALSO),"Sin dato")</f>
        <v/>
      </c>
      <c r="L7129">
        <f>SI(H7129&gt;=1000000,"Alto",SI(H7129&gt;=100000,"Medio","Bajo"))</f>
        <v/>
      </c>
      <c r="M7129">
        <f>SI.ERROR(BUSCARV(E7129,TablaEstados,3,FALSO),"Sin dato")</f>
        <v/>
      </c>
      <c r="N7129">
        <f>SI.ERROR(BUSCARV(E7129,TablaEstados,4,FALSO),"Sin dato")</f>
        <v/>
      </c>
    </row>
    <row r="7130">
      <c r="A7130" t="inlineStr">
        <is>
          <t>2025</t>
        </is>
      </c>
      <c r="B7130" t="inlineStr">
        <is>
          <t>03</t>
        </is>
      </c>
      <c r="C7130" t="inlineStr">
        <is>
          <t>09011110</t>
        </is>
      </c>
      <c r="D7130" t="inlineStr">
        <is>
          <t>246</t>
        </is>
      </c>
      <c r="E7130" t="inlineStr">
        <is>
          <t>MG</t>
        </is>
      </c>
      <c r="F7130" t="n">
        <v>1200</v>
      </c>
      <c r="G7130" t="n">
        <v>1200000</v>
      </c>
      <c r="H7130" t="n">
        <v>7969431</v>
      </c>
      <c r="I7130" t="inlineStr">
        <is>
          <t>Café en granos</t>
        </is>
      </c>
      <c r="J7130">
        <f>SI.ERROR(BUSCARV(D7130,TablaPaises,6,FALSO),"Sin dato")</f>
        <v/>
      </c>
      <c r="K7130">
        <f>SI.ERROR(BUSCARV(C7130,TablaProductos,2,FALSO),"Sin dato")</f>
        <v/>
      </c>
      <c r="L7130">
        <f>SI(H7130&gt;=1000000,"Alto",SI(H7130&gt;=100000,"Medio","Bajo"))</f>
        <v/>
      </c>
      <c r="M7130">
        <f>SI.ERROR(BUSCARV(E7130,TablaEstados,3,FALSO),"Sin dato")</f>
        <v/>
      </c>
      <c r="N7130">
        <f>SI.ERROR(BUSCARV(E7130,TablaEstados,4,FALSO),"Sin dato")</f>
        <v/>
      </c>
    </row>
    <row r="7131">
      <c r="A7131" t="inlineStr">
        <is>
          <t>2025</t>
        </is>
      </c>
      <c r="B7131" t="inlineStr">
        <is>
          <t>10</t>
        </is>
      </c>
      <c r="C7131" t="inlineStr">
        <is>
          <t>10059010</t>
        </is>
      </c>
      <c r="D7131" t="inlineStr">
        <is>
          <t>059</t>
        </is>
      </c>
      <c r="E7131" t="inlineStr">
        <is>
          <t>MT</t>
        </is>
      </c>
      <c r="F7131" t="n">
        <v>39195096</v>
      </c>
      <c r="G7131" t="n">
        <v>39195096</v>
      </c>
      <c r="H7131" t="n">
        <v>7915342</v>
      </c>
      <c r="I7131" t="inlineStr">
        <is>
          <t>Milho</t>
        </is>
      </c>
      <c r="J7131">
        <f>SI.ERROR(BUSCARV(D7131,TablaPaises,6,FALSO),"Sin dato")</f>
        <v/>
      </c>
      <c r="K7131">
        <f>SI.ERROR(BUSCARV(C7131,TablaProductos,2,FALSO),"Sin dato")</f>
        <v/>
      </c>
      <c r="L7131">
        <f>SI(H7131&gt;=1000000,"Alto",SI(H7131&gt;=100000,"Medio","Bajo"))</f>
        <v/>
      </c>
      <c r="M7131">
        <f>SI.ERROR(BUSCARV(E7131,TablaEstados,3,FALSO),"Sin dato")</f>
        <v/>
      </c>
      <c r="N7131">
        <f>SI.ERROR(BUSCARV(E7131,TablaEstados,4,FALSO),"Sin dato")</f>
        <v/>
      </c>
    </row>
    <row r="7132">
      <c r="A7132" t="inlineStr">
        <is>
          <t>2025</t>
        </is>
      </c>
      <c r="B7132" t="inlineStr">
        <is>
          <t>04</t>
        </is>
      </c>
      <c r="C7132" t="inlineStr">
        <is>
          <t>09011110</t>
        </is>
      </c>
      <c r="D7132" t="inlineStr">
        <is>
          <t>240</t>
        </is>
      </c>
      <c r="E7132" t="inlineStr">
        <is>
          <t>MG</t>
        </is>
      </c>
      <c r="F7132" t="n">
        <v>132</v>
      </c>
      <c r="G7132" t="n">
        <v>132000</v>
      </c>
      <c r="H7132" t="n">
        <v>968144</v>
      </c>
      <c r="I7132" t="inlineStr">
        <is>
          <t>Café en granos</t>
        </is>
      </c>
      <c r="J7132">
        <f>SI.ERROR(BUSCARV(D7132,TablaPaises,6,FALSO),"Sin dato")</f>
        <v/>
      </c>
      <c r="K7132">
        <f>SI.ERROR(BUSCARV(C7132,TablaProductos,2,FALSO),"Sin dato")</f>
        <v/>
      </c>
      <c r="L7132">
        <f>SI(H7132&gt;=1000000,"Alto",SI(H7132&gt;=100000,"Medio","Bajo"))</f>
        <v/>
      </c>
      <c r="M7132">
        <f>SI.ERROR(BUSCARV(E7132,TablaEstados,3,FALSO),"Sin dato")</f>
        <v/>
      </c>
      <c r="N7132">
        <f>SI.ERROR(BUSCARV(E7132,TablaEstados,4,FALSO),"Sin dato")</f>
        <v/>
      </c>
    </row>
    <row r="7133">
      <c r="A7133" t="inlineStr">
        <is>
          <t>2025</t>
        </is>
      </c>
      <c r="B7133" t="inlineStr">
        <is>
          <t>07</t>
        </is>
      </c>
      <c r="C7133" t="inlineStr">
        <is>
          <t>10051000</t>
        </is>
      </c>
      <c r="D7133" t="inlineStr">
        <is>
          <t>275</t>
        </is>
      </c>
      <c r="E7133" t="inlineStr">
        <is>
          <t>PR</t>
        </is>
      </c>
      <c r="F7133" t="n">
        <v>2</v>
      </c>
      <c r="G7133" t="n">
        <v>2</v>
      </c>
      <c r="H7133" t="n">
        <v>219</v>
      </c>
      <c r="I7133" t="inlineStr">
        <is>
          <t>Milho</t>
        </is>
      </c>
      <c r="J7133">
        <f>SI.ERROR(BUSCARV(D7133,TablaPaises,6,FALSO),"Sin dato")</f>
        <v/>
      </c>
      <c r="K7133">
        <f>SI.ERROR(BUSCARV(C7133,TablaProductos,2,FALSO),"Sin dato")</f>
        <v/>
      </c>
      <c r="L7133">
        <f>SI(H7133&gt;=1000000,"Alto",SI(H7133&gt;=100000,"Medio","Bajo"))</f>
        <v/>
      </c>
      <c r="M7133">
        <f>SI.ERROR(BUSCARV(E7133,TablaEstados,3,FALSO),"Sin dato")</f>
        <v/>
      </c>
      <c r="N7133">
        <f>SI.ERROR(BUSCARV(E7133,TablaEstados,4,FALSO),"Sin dato")</f>
        <v/>
      </c>
    </row>
    <row r="7134">
      <c r="A7134" t="inlineStr">
        <is>
          <t>2025</t>
        </is>
      </c>
      <c r="B7134" t="inlineStr">
        <is>
          <t>07</t>
        </is>
      </c>
      <c r="C7134" t="inlineStr">
        <is>
          <t>12019000</t>
        </is>
      </c>
      <c r="D7134" t="inlineStr">
        <is>
          <t>160</t>
        </is>
      </c>
      <c r="E7134" t="inlineStr">
        <is>
          <t>PR</t>
        </is>
      </c>
      <c r="F7134" t="n">
        <v>849961</v>
      </c>
      <c r="G7134" t="n">
        <v>849951541</v>
      </c>
      <c r="H7134" t="n">
        <v>347858806</v>
      </c>
      <c r="I7134" t="inlineStr">
        <is>
          <t>Soja</t>
        </is>
      </c>
      <c r="J7134">
        <f>SI.ERROR(BUSCARV(D7134,TablaPaises,6,FALSO),"Sin dato")</f>
        <v/>
      </c>
      <c r="K7134">
        <f>SI.ERROR(BUSCARV(C7134,TablaProductos,2,FALSO),"Sin dato")</f>
        <v/>
      </c>
      <c r="L7134">
        <f>SI(H7134&gt;=1000000,"Alto",SI(H7134&gt;=100000,"Medio","Bajo"))</f>
        <v/>
      </c>
      <c r="M7134">
        <f>SI.ERROR(BUSCARV(E7134,TablaEstados,3,FALSO),"Sin dato")</f>
        <v/>
      </c>
      <c r="N7134">
        <f>SI.ERROR(BUSCARV(E7134,TablaEstados,4,FALSO),"Sin dato")</f>
        <v/>
      </c>
    </row>
    <row r="7135">
      <c r="A7135" t="inlineStr">
        <is>
          <t>2025</t>
        </is>
      </c>
      <c r="B7135" t="inlineStr">
        <is>
          <t>05</t>
        </is>
      </c>
      <c r="C7135" t="inlineStr">
        <is>
          <t>09011110</t>
        </is>
      </c>
      <c r="D7135" t="inlineStr">
        <is>
          <t>386</t>
        </is>
      </c>
      <c r="E7135" t="inlineStr">
        <is>
          <t>MG</t>
        </is>
      </c>
      <c r="F7135" t="n">
        <v>551</v>
      </c>
      <c r="G7135" t="n">
        <v>549550</v>
      </c>
      <c r="H7135" t="n">
        <v>4335603</v>
      </c>
      <c r="I7135" t="inlineStr">
        <is>
          <t>Café en granos</t>
        </is>
      </c>
      <c r="J7135">
        <f>SI.ERROR(BUSCARV(D7135,TablaPaises,6,FALSO),"Sin dato")</f>
        <v/>
      </c>
      <c r="K7135">
        <f>SI.ERROR(BUSCARV(C7135,TablaProductos,2,FALSO),"Sin dato")</f>
        <v/>
      </c>
      <c r="L7135">
        <f>SI(H7135&gt;=1000000,"Alto",SI(H7135&gt;=100000,"Medio","Bajo"))</f>
        <v/>
      </c>
      <c r="M7135">
        <f>SI.ERROR(BUSCARV(E7135,TablaEstados,3,FALSO),"Sin dato")</f>
        <v/>
      </c>
      <c r="N7135">
        <f>SI.ERROR(BUSCARV(E7135,TablaEstados,4,FALSO),"Sin dato")</f>
        <v/>
      </c>
    </row>
    <row r="7136">
      <c r="A7136" t="inlineStr">
        <is>
          <t>2025</t>
        </is>
      </c>
      <c r="B7136" t="inlineStr">
        <is>
          <t>10</t>
        </is>
      </c>
      <c r="C7136" t="inlineStr">
        <is>
          <t>52010020</t>
        </is>
      </c>
      <c r="D7136" t="inlineStr">
        <is>
          <t>361</t>
        </is>
      </c>
      <c r="E7136" t="inlineStr">
        <is>
          <t>MG</t>
        </is>
      </c>
      <c r="F7136" t="n">
        <v>152</v>
      </c>
      <c r="G7136" t="n">
        <v>152093</v>
      </c>
      <c r="H7136" t="n">
        <v>255657</v>
      </c>
      <c r="I7136" t="inlineStr">
        <is>
          <t>Algodón</t>
        </is>
      </c>
      <c r="J7136">
        <f>SI.ERROR(BUSCARV(D7136,TablaPaises,6,FALSO),"Sin dato")</f>
        <v/>
      </c>
      <c r="K7136">
        <f>SI.ERROR(BUSCARV(C7136,TablaProductos,2,FALSO),"Sin dato")</f>
        <v/>
      </c>
      <c r="L7136">
        <f>SI(H7136&gt;=1000000,"Alto",SI(H7136&gt;=100000,"Medio","Bajo"))</f>
        <v/>
      </c>
      <c r="M7136">
        <f>SI.ERROR(BUSCARV(E7136,TablaEstados,3,FALSO),"Sin dato")</f>
        <v/>
      </c>
      <c r="N7136">
        <f>SI.ERROR(BUSCARV(E7136,TablaEstados,4,FALSO),"Sin dato")</f>
        <v/>
      </c>
    </row>
    <row r="7137">
      <c r="A7137" t="inlineStr">
        <is>
          <t>2025</t>
        </is>
      </c>
      <c r="B7137" t="inlineStr">
        <is>
          <t>09</t>
        </is>
      </c>
      <c r="C7137" t="inlineStr">
        <is>
          <t>12019000</t>
        </is>
      </c>
      <c r="D7137" t="inlineStr">
        <is>
          <t>160</t>
        </is>
      </c>
      <c r="E7137" t="inlineStr">
        <is>
          <t>MS</t>
        </is>
      </c>
      <c r="F7137" t="n">
        <v>58113</v>
      </c>
      <c r="G7137" t="n">
        <v>58110978</v>
      </c>
      <c r="H7137" t="n">
        <v>24755551</v>
      </c>
      <c r="I7137" t="inlineStr">
        <is>
          <t>Soja</t>
        </is>
      </c>
      <c r="J7137">
        <f>SI.ERROR(BUSCARV(D7137,TablaPaises,6,FALSO),"Sin dato")</f>
        <v/>
      </c>
      <c r="K7137">
        <f>SI.ERROR(BUSCARV(C7137,TablaProductos,2,FALSO),"Sin dato")</f>
        <v/>
      </c>
      <c r="L7137">
        <f>SI(H7137&gt;=1000000,"Alto",SI(H7137&gt;=100000,"Medio","Bajo"))</f>
        <v/>
      </c>
      <c r="M7137">
        <f>SI.ERROR(BUSCARV(E7137,TablaEstados,3,FALSO),"Sin dato")</f>
        <v/>
      </c>
      <c r="N7137">
        <f>SI.ERROR(BUSCARV(E7137,TablaEstados,4,FALSO),"Sin dato")</f>
        <v/>
      </c>
    </row>
    <row r="7138">
      <c r="A7138" t="inlineStr">
        <is>
          <t>2025</t>
        </is>
      </c>
      <c r="B7138" t="inlineStr">
        <is>
          <t>03</t>
        </is>
      </c>
      <c r="C7138" t="inlineStr">
        <is>
          <t>09011110</t>
        </is>
      </c>
      <c r="D7138" t="inlineStr">
        <is>
          <t>251</t>
        </is>
      </c>
      <c r="E7138" t="inlineStr">
        <is>
          <t>SP</t>
        </is>
      </c>
      <c r="F7138" t="n">
        <v>58</v>
      </c>
      <c r="G7138" t="n">
        <v>57600</v>
      </c>
      <c r="H7138" t="n">
        <v>323694</v>
      </c>
      <c r="I7138" t="inlineStr">
        <is>
          <t>Café en granos</t>
        </is>
      </c>
      <c r="J7138">
        <f>SI.ERROR(BUSCARV(D7138,TablaPaises,6,FALSO),"Sin dato")</f>
        <v/>
      </c>
      <c r="K7138">
        <f>SI.ERROR(BUSCARV(C7138,TablaProductos,2,FALSO),"Sin dato")</f>
        <v/>
      </c>
      <c r="L7138">
        <f>SI(H7138&gt;=1000000,"Alto",SI(H7138&gt;=100000,"Medio","Bajo"))</f>
        <v/>
      </c>
      <c r="M7138">
        <f>SI.ERROR(BUSCARV(E7138,TablaEstados,3,FALSO),"Sin dato")</f>
        <v/>
      </c>
      <c r="N7138">
        <f>SI.ERROR(BUSCARV(E7138,TablaEstados,4,FALSO),"Sin dato")</f>
        <v/>
      </c>
    </row>
    <row r="7139">
      <c r="A7139" t="inlineStr">
        <is>
          <t>2025</t>
        </is>
      </c>
      <c r="B7139" t="inlineStr">
        <is>
          <t>03</t>
        </is>
      </c>
      <c r="C7139" t="inlineStr">
        <is>
          <t>52010020</t>
        </is>
      </c>
      <c r="D7139" t="inlineStr">
        <is>
          <t>160</t>
        </is>
      </c>
      <c r="E7139" t="inlineStr">
        <is>
          <t>MT</t>
        </is>
      </c>
      <c r="F7139" t="n">
        <v>8752</v>
      </c>
      <c r="G7139" t="n">
        <v>8751769</v>
      </c>
      <c r="H7139" t="n">
        <v>14538567</v>
      </c>
      <c r="I7139" t="inlineStr">
        <is>
          <t>Algodón</t>
        </is>
      </c>
      <c r="J7139">
        <f>SI.ERROR(BUSCARV(D7139,TablaPaises,6,FALSO),"Sin dato")</f>
        <v/>
      </c>
      <c r="K7139">
        <f>SI.ERROR(BUSCARV(C7139,TablaProductos,2,FALSO),"Sin dato")</f>
        <v/>
      </c>
      <c r="L7139">
        <f>SI(H7139&gt;=1000000,"Alto",SI(H7139&gt;=100000,"Medio","Bajo"))</f>
        <v/>
      </c>
      <c r="M7139">
        <f>SI.ERROR(BUSCARV(E7139,TablaEstados,3,FALSO),"Sin dato")</f>
        <v/>
      </c>
      <c r="N7139">
        <f>SI.ERROR(BUSCARV(E7139,TablaEstados,4,FALSO),"Sin dato")</f>
        <v/>
      </c>
    </row>
    <row r="7140">
      <c r="A7140" t="inlineStr">
        <is>
          <t>2025</t>
        </is>
      </c>
      <c r="B7140" t="inlineStr">
        <is>
          <t>05</t>
        </is>
      </c>
      <c r="C7140" t="inlineStr">
        <is>
          <t>12019000</t>
        </is>
      </c>
      <c r="D7140" t="inlineStr">
        <is>
          <t>160</t>
        </is>
      </c>
      <c r="E7140" t="inlineStr">
        <is>
          <t>SP</t>
        </is>
      </c>
      <c r="F7140" t="n">
        <v>491024</v>
      </c>
      <c r="G7140" t="n">
        <v>491023112</v>
      </c>
      <c r="H7140" t="n">
        <v>193422437</v>
      </c>
      <c r="I7140" t="inlineStr">
        <is>
          <t>Soja</t>
        </is>
      </c>
      <c r="J7140">
        <f>SI.ERROR(BUSCARV(D7140,TablaPaises,6,FALSO),"Sin dato")</f>
        <v/>
      </c>
      <c r="K7140">
        <f>SI.ERROR(BUSCARV(C7140,TablaProductos,2,FALSO),"Sin dato")</f>
        <v/>
      </c>
      <c r="L7140">
        <f>SI(H7140&gt;=1000000,"Alto",SI(H7140&gt;=100000,"Medio","Bajo"))</f>
        <v/>
      </c>
      <c r="M7140">
        <f>SI.ERROR(BUSCARV(E7140,TablaEstados,3,FALSO),"Sin dato")</f>
        <v/>
      </c>
      <c r="N7140">
        <f>SI.ERROR(BUSCARV(E7140,TablaEstados,4,FALSO),"Sin dato")</f>
        <v/>
      </c>
    </row>
    <row r="7141">
      <c r="A7141" t="inlineStr">
        <is>
          <t>2025</t>
        </is>
      </c>
      <c r="B7141" t="inlineStr">
        <is>
          <t>04</t>
        </is>
      </c>
      <c r="C7141" t="inlineStr">
        <is>
          <t>12019000</t>
        </is>
      </c>
      <c r="D7141" t="inlineStr">
        <is>
          <t>160</t>
        </is>
      </c>
      <c r="E7141" t="inlineStr">
        <is>
          <t>MS</t>
        </is>
      </c>
      <c r="F7141" t="n">
        <v>85870</v>
      </c>
      <c r="G7141" t="n">
        <v>85871577</v>
      </c>
      <c r="H7141" t="n">
        <v>33731774</v>
      </c>
      <c r="I7141" t="inlineStr">
        <is>
          <t>Soja</t>
        </is>
      </c>
      <c r="J7141">
        <f>SI.ERROR(BUSCARV(D7141,TablaPaises,6,FALSO),"Sin dato")</f>
        <v/>
      </c>
      <c r="K7141">
        <f>SI.ERROR(BUSCARV(C7141,TablaProductos,2,FALSO),"Sin dato")</f>
        <v/>
      </c>
      <c r="L7141">
        <f>SI(H7141&gt;=1000000,"Alto",SI(H7141&gt;=100000,"Medio","Bajo"))</f>
        <v/>
      </c>
      <c r="M7141">
        <f>SI.ERROR(BUSCARV(E7141,TablaEstados,3,FALSO),"Sin dato")</f>
        <v/>
      </c>
      <c r="N7141">
        <f>SI.ERROR(BUSCARV(E7141,TablaEstados,4,FALSO),"Sin dato")</f>
        <v/>
      </c>
    </row>
    <row r="7142">
      <c r="A7142" t="inlineStr">
        <is>
          <t>2025</t>
        </is>
      </c>
      <c r="B7142" t="inlineStr">
        <is>
          <t>10</t>
        </is>
      </c>
      <c r="C7142" t="inlineStr">
        <is>
          <t>10059010</t>
        </is>
      </c>
      <c r="D7142" t="inlineStr">
        <is>
          <t>317</t>
        </is>
      </c>
      <c r="E7142" t="inlineStr">
        <is>
          <t>MT</t>
        </is>
      </c>
      <c r="F7142" t="n">
        <v>33602835</v>
      </c>
      <c r="G7142" t="n">
        <v>33602835</v>
      </c>
      <c r="H7142" t="n">
        <v>7060293</v>
      </c>
      <c r="I7142" t="inlineStr">
        <is>
          <t>Milho</t>
        </is>
      </c>
      <c r="J7142">
        <f>SI.ERROR(BUSCARV(D7142,TablaPaises,6,FALSO),"Sin dato")</f>
        <v/>
      </c>
      <c r="K7142">
        <f>SI.ERROR(BUSCARV(C7142,TablaProductos,2,FALSO),"Sin dato")</f>
        <v/>
      </c>
      <c r="L7142">
        <f>SI(H7142&gt;=1000000,"Alto",SI(H7142&gt;=100000,"Medio","Bajo"))</f>
        <v/>
      </c>
      <c r="M7142">
        <f>SI.ERROR(BUSCARV(E7142,TablaEstados,3,FALSO),"Sin dato")</f>
        <v/>
      </c>
      <c r="N7142">
        <f>SI.ERROR(BUSCARV(E7142,TablaEstados,4,FALSO),"Sin dato")</f>
        <v/>
      </c>
    </row>
    <row r="7143">
      <c r="A7143" t="inlineStr">
        <is>
          <t>2025</t>
        </is>
      </c>
      <c r="B7143" t="inlineStr">
        <is>
          <t>06</t>
        </is>
      </c>
      <c r="C7143" t="inlineStr">
        <is>
          <t>52010020</t>
        </is>
      </c>
      <c r="D7143" t="inlineStr">
        <is>
          <t>858</t>
        </is>
      </c>
      <c r="E7143" t="inlineStr">
        <is>
          <t>SC</t>
        </is>
      </c>
      <c r="F7143" t="n">
        <v>104</v>
      </c>
      <c r="G7143" t="n">
        <v>104466</v>
      </c>
      <c r="H7143" t="n">
        <v>180583</v>
      </c>
      <c r="I7143" t="inlineStr">
        <is>
          <t>Algodón</t>
        </is>
      </c>
      <c r="J7143">
        <f>SI.ERROR(BUSCARV(D7143,TablaPaises,6,FALSO),"Sin dato")</f>
        <v/>
      </c>
      <c r="K7143">
        <f>SI.ERROR(BUSCARV(C7143,TablaProductos,2,FALSO),"Sin dato")</f>
        <v/>
      </c>
      <c r="L7143">
        <f>SI(H7143&gt;=1000000,"Alto",SI(H7143&gt;=100000,"Medio","Bajo"))</f>
        <v/>
      </c>
      <c r="M7143">
        <f>SI.ERROR(BUSCARV(E7143,TablaEstados,3,FALSO),"Sin dato")</f>
        <v/>
      </c>
      <c r="N7143">
        <f>SI.ERROR(BUSCARV(E7143,TablaEstados,4,FALSO),"Sin dato")</f>
        <v/>
      </c>
    </row>
    <row r="7144">
      <c r="A7144" t="inlineStr">
        <is>
          <t>2025</t>
        </is>
      </c>
      <c r="B7144" t="inlineStr">
        <is>
          <t>02</t>
        </is>
      </c>
      <c r="C7144" t="inlineStr">
        <is>
          <t>52010020</t>
        </is>
      </c>
      <c r="D7144" t="inlineStr">
        <is>
          <t>361</t>
        </is>
      </c>
      <c r="E7144" t="inlineStr">
        <is>
          <t>MT</t>
        </is>
      </c>
      <c r="F7144" t="n">
        <v>4748</v>
      </c>
      <c r="G7144" t="n">
        <v>4749173</v>
      </c>
      <c r="H7144" t="n">
        <v>8403281</v>
      </c>
      <c r="I7144" t="inlineStr">
        <is>
          <t>Algodón</t>
        </is>
      </c>
      <c r="J7144">
        <f>SI.ERROR(BUSCARV(D7144,TablaPaises,6,FALSO),"Sin dato")</f>
        <v/>
      </c>
      <c r="K7144">
        <f>SI.ERROR(BUSCARV(C7144,TablaProductos,2,FALSO),"Sin dato")</f>
        <v/>
      </c>
      <c r="L7144">
        <f>SI(H7144&gt;=1000000,"Alto",SI(H7144&gt;=100000,"Medio","Bajo"))</f>
        <v/>
      </c>
      <c r="M7144">
        <f>SI.ERROR(BUSCARV(E7144,TablaEstados,3,FALSO),"Sin dato")</f>
        <v/>
      </c>
      <c r="N7144">
        <f>SI.ERROR(BUSCARV(E7144,TablaEstados,4,FALSO),"Sin dato")</f>
        <v/>
      </c>
    </row>
    <row r="7145">
      <c r="A7145" t="inlineStr">
        <is>
          <t>2025</t>
        </is>
      </c>
      <c r="B7145" t="inlineStr">
        <is>
          <t>01</t>
        </is>
      </c>
      <c r="C7145" t="inlineStr">
        <is>
          <t>09011110</t>
        </is>
      </c>
      <c r="D7145" t="inlineStr">
        <is>
          <t>628</t>
        </is>
      </c>
      <c r="E7145" t="inlineStr">
        <is>
          <t>MG</t>
        </is>
      </c>
      <c r="F7145" t="n">
        <v>38</v>
      </c>
      <c r="G7145" t="n">
        <v>38400</v>
      </c>
      <c r="H7145" t="n">
        <v>211225</v>
      </c>
      <c r="I7145" t="inlineStr">
        <is>
          <t>Café en granos</t>
        </is>
      </c>
      <c r="J7145">
        <f>SI.ERROR(BUSCARV(D7145,TablaPaises,6,FALSO),"Sin dato")</f>
        <v/>
      </c>
      <c r="K7145">
        <f>SI.ERROR(BUSCARV(C7145,TablaProductos,2,FALSO),"Sin dato")</f>
        <v/>
      </c>
      <c r="L7145">
        <f>SI(H7145&gt;=1000000,"Alto",SI(H7145&gt;=100000,"Medio","Bajo"))</f>
        <v/>
      </c>
      <c r="M7145">
        <f>SI.ERROR(BUSCARV(E7145,TablaEstados,3,FALSO),"Sin dato")</f>
        <v/>
      </c>
      <c r="N7145">
        <f>SI.ERROR(BUSCARV(E7145,TablaEstados,4,FALSO),"Sin dato")</f>
        <v/>
      </c>
    </row>
    <row r="7146">
      <c r="A7146" t="inlineStr">
        <is>
          <t>2025</t>
        </is>
      </c>
      <c r="B7146" t="inlineStr">
        <is>
          <t>09</t>
        </is>
      </c>
      <c r="C7146" t="inlineStr">
        <is>
          <t>52010020</t>
        </is>
      </c>
      <c r="D7146" t="inlineStr">
        <is>
          <t>081</t>
        </is>
      </c>
      <c r="E7146" t="inlineStr">
        <is>
          <t>BA</t>
        </is>
      </c>
      <c r="F7146" t="n">
        <v>3280</v>
      </c>
      <c r="G7146" t="n">
        <v>3281715</v>
      </c>
      <c r="H7146" t="n">
        <v>5253473</v>
      </c>
      <c r="I7146" t="inlineStr">
        <is>
          <t>Algodón</t>
        </is>
      </c>
      <c r="J7146">
        <f>SI.ERROR(BUSCARV(D7146,TablaPaises,6,FALSO),"Sin dato")</f>
        <v/>
      </c>
      <c r="K7146">
        <f>SI.ERROR(BUSCARV(C7146,TablaProductos,2,FALSO),"Sin dato")</f>
        <v/>
      </c>
      <c r="L7146">
        <f>SI(H7146&gt;=1000000,"Alto",SI(H7146&gt;=100000,"Medio","Bajo"))</f>
        <v/>
      </c>
      <c r="M7146">
        <f>SI.ERROR(BUSCARV(E7146,TablaEstados,3,FALSO),"Sin dato")</f>
        <v/>
      </c>
      <c r="N7146">
        <f>SI.ERROR(BUSCARV(E7146,TablaEstados,4,FALSO),"Sin dato")</f>
        <v/>
      </c>
    </row>
    <row r="7147">
      <c r="A7147" t="inlineStr">
        <is>
          <t>2025</t>
        </is>
      </c>
      <c r="B7147" t="inlineStr">
        <is>
          <t>12</t>
        </is>
      </c>
      <c r="C7147" t="inlineStr">
        <is>
          <t>09011110</t>
        </is>
      </c>
      <c r="D7147" t="inlineStr">
        <is>
          <t>190</t>
        </is>
      </c>
      <c r="E7147" t="inlineStr">
        <is>
          <t>MG</t>
        </is>
      </c>
      <c r="F7147" t="n">
        <v>6941</v>
      </c>
      <c r="G7147" t="n">
        <v>3174917</v>
      </c>
      <c r="H7147" t="n">
        <v>23335569</v>
      </c>
      <c r="I7147" t="inlineStr">
        <is>
          <t>Café en granos</t>
        </is>
      </c>
      <c r="J7147">
        <f>SI.ERROR(BUSCARV(D7147,TablaPaises,6,FALSO),"Sin dato")</f>
        <v/>
      </c>
      <c r="K7147">
        <f>SI.ERROR(BUSCARV(C7147,TablaProductos,2,FALSO),"Sin dato")</f>
        <v/>
      </c>
      <c r="L7147">
        <f>SI(H7147&gt;=1000000,"Alto",SI(H7147&gt;=100000,"Medio","Bajo"))</f>
        <v/>
      </c>
      <c r="M7147">
        <f>SI.ERROR(BUSCARV(E7147,TablaEstados,3,FALSO),"Sin dato")</f>
        <v/>
      </c>
      <c r="N7147">
        <f>SI.ERROR(BUSCARV(E7147,TablaEstados,4,FALSO),"Sin dato")</f>
        <v/>
      </c>
    </row>
    <row r="7148">
      <c r="A7148" t="inlineStr">
        <is>
          <t>2025</t>
        </is>
      </c>
      <c r="B7148" t="inlineStr">
        <is>
          <t>10</t>
        </is>
      </c>
      <c r="C7148" t="inlineStr">
        <is>
          <t>52010020</t>
        </is>
      </c>
      <c r="D7148" t="inlineStr">
        <is>
          <t>858</t>
        </is>
      </c>
      <c r="E7148" t="inlineStr">
        <is>
          <t>BA</t>
        </is>
      </c>
      <c r="F7148" t="n">
        <v>1301</v>
      </c>
      <c r="G7148" t="n">
        <v>1300620</v>
      </c>
      <c r="H7148" t="n">
        <v>2126008</v>
      </c>
      <c r="I7148" t="inlineStr">
        <is>
          <t>Algodón</t>
        </is>
      </c>
      <c r="J7148">
        <f>SI.ERROR(BUSCARV(D7148,TablaPaises,6,FALSO),"Sin dato")</f>
        <v/>
      </c>
      <c r="K7148">
        <f>SI.ERROR(BUSCARV(C7148,TablaProductos,2,FALSO),"Sin dato")</f>
        <v/>
      </c>
      <c r="L7148">
        <f>SI(H7148&gt;=1000000,"Alto",SI(H7148&gt;=100000,"Medio","Bajo"))</f>
        <v/>
      </c>
      <c r="M7148">
        <f>SI.ERROR(BUSCARV(E7148,TablaEstados,3,FALSO),"Sin dato")</f>
        <v/>
      </c>
      <c r="N7148">
        <f>SI.ERROR(BUSCARV(E7148,TablaEstados,4,FALSO),"Sin dato")</f>
        <v/>
      </c>
    </row>
    <row r="7149">
      <c r="A7149" t="inlineStr">
        <is>
          <t>2025</t>
        </is>
      </c>
      <c r="B7149" t="inlineStr">
        <is>
          <t>07</t>
        </is>
      </c>
      <c r="C7149" t="inlineStr">
        <is>
          <t>09011110</t>
        </is>
      </c>
      <c r="D7149" t="inlineStr">
        <is>
          <t>676</t>
        </is>
      </c>
      <c r="E7149" t="inlineStr">
        <is>
          <t>MG</t>
        </is>
      </c>
      <c r="F7149" t="n">
        <v>2466</v>
      </c>
      <c r="G7149" t="n">
        <v>2469778</v>
      </c>
      <c r="H7149" t="n">
        <v>17600803</v>
      </c>
      <c r="I7149" t="inlineStr">
        <is>
          <t>Café en granos</t>
        </is>
      </c>
      <c r="J7149">
        <f>SI.ERROR(BUSCARV(D7149,TablaPaises,6,FALSO),"Sin dato")</f>
        <v/>
      </c>
      <c r="K7149">
        <f>SI.ERROR(BUSCARV(C7149,TablaProductos,2,FALSO),"Sin dato")</f>
        <v/>
      </c>
      <c r="L7149">
        <f>SI(H7149&gt;=1000000,"Alto",SI(H7149&gt;=100000,"Medio","Bajo"))</f>
        <v/>
      </c>
      <c r="M7149">
        <f>SI.ERROR(BUSCARV(E7149,TablaEstados,3,FALSO),"Sin dato")</f>
        <v/>
      </c>
      <c r="N7149">
        <f>SI.ERROR(BUSCARV(E7149,TablaEstados,4,FALSO),"Sin dato")</f>
        <v/>
      </c>
    </row>
    <row r="7150">
      <c r="A7150" t="inlineStr">
        <is>
          <t>2025</t>
        </is>
      </c>
      <c r="B7150" t="inlineStr">
        <is>
          <t>02</t>
        </is>
      </c>
      <c r="C7150" t="inlineStr">
        <is>
          <t>12019000</t>
        </is>
      </c>
      <c r="D7150" t="inlineStr">
        <is>
          <t>369</t>
        </is>
      </c>
      <c r="E7150" t="inlineStr">
        <is>
          <t>MT</t>
        </is>
      </c>
      <c r="F7150" t="n">
        <v>17140</v>
      </c>
      <c r="G7150" t="n">
        <v>17140504</v>
      </c>
      <c r="H7150" t="n">
        <v>6416377</v>
      </c>
      <c r="I7150" t="inlineStr">
        <is>
          <t>Soja</t>
        </is>
      </c>
      <c r="J7150">
        <f>SI.ERROR(BUSCARV(D7150,TablaPaises,6,FALSO),"Sin dato")</f>
        <v/>
      </c>
      <c r="K7150">
        <f>SI.ERROR(BUSCARV(C7150,TablaProductos,2,FALSO),"Sin dato")</f>
        <v/>
      </c>
      <c r="L7150">
        <f>SI(H7150&gt;=1000000,"Alto",SI(H7150&gt;=100000,"Medio","Bajo"))</f>
        <v/>
      </c>
      <c r="M7150">
        <f>SI.ERROR(BUSCARV(E7150,TablaEstados,3,FALSO),"Sin dato")</f>
        <v/>
      </c>
      <c r="N7150">
        <f>SI.ERROR(BUSCARV(E7150,TablaEstados,4,FALSO),"Sin dato")</f>
        <v/>
      </c>
    </row>
    <row r="7151">
      <c r="A7151" t="inlineStr">
        <is>
          <t>2025</t>
        </is>
      </c>
      <c r="B7151" t="inlineStr">
        <is>
          <t>07</t>
        </is>
      </c>
      <c r="C7151" t="inlineStr">
        <is>
          <t>09011110</t>
        </is>
      </c>
      <c r="D7151" t="inlineStr">
        <is>
          <t>580</t>
        </is>
      </c>
      <c r="E7151" t="inlineStr">
        <is>
          <t>MG</t>
        </is>
      </c>
      <c r="F7151" t="n">
        <v>57</v>
      </c>
      <c r="G7151" t="n">
        <v>57000</v>
      </c>
      <c r="H7151" t="n">
        <v>367314</v>
      </c>
      <c r="I7151" t="inlineStr">
        <is>
          <t>Café en granos</t>
        </is>
      </c>
      <c r="J7151">
        <f>SI.ERROR(BUSCARV(D7151,TablaPaises,6,FALSO),"Sin dato")</f>
        <v/>
      </c>
      <c r="K7151">
        <f>SI.ERROR(BUSCARV(C7151,TablaProductos,2,FALSO),"Sin dato")</f>
        <v/>
      </c>
      <c r="L7151">
        <f>SI(H7151&gt;=1000000,"Alto",SI(H7151&gt;=100000,"Medio","Bajo"))</f>
        <v/>
      </c>
      <c r="M7151">
        <f>SI.ERROR(BUSCARV(E7151,TablaEstados,3,FALSO),"Sin dato")</f>
        <v/>
      </c>
      <c r="N7151">
        <f>SI.ERROR(BUSCARV(E7151,TablaEstados,4,FALSO),"Sin dato")</f>
        <v/>
      </c>
    </row>
    <row r="7152">
      <c r="A7152" t="inlineStr">
        <is>
          <t>2025</t>
        </is>
      </c>
      <c r="B7152" t="inlineStr">
        <is>
          <t>08</t>
        </is>
      </c>
      <c r="C7152" t="inlineStr">
        <is>
          <t>09011110</t>
        </is>
      </c>
      <c r="D7152" t="inlineStr">
        <is>
          <t>399</t>
        </is>
      </c>
      <c r="E7152" t="inlineStr">
        <is>
          <t>MG</t>
        </is>
      </c>
      <c r="F7152" t="n">
        <v>1346</v>
      </c>
      <c r="G7152" t="n">
        <v>1346340</v>
      </c>
      <c r="H7152" t="n">
        <v>6955582</v>
      </c>
      <c r="I7152" t="inlineStr">
        <is>
          <t>Café en granos</t>
        </is>
      </c>
      <c r="J7152">
        <f>SI.ERROR(BUSCARV(D7152,TablaPaises,6,FALSO),"Sin dato")</f>
        <v/>
      </c>
      <c r="K7152">
        <f>SI.ERROR(BUSCARV(C7152,TablaProductos,2,FALSO),"Sin dato")</f>
        <v/>
      </c>
      <c r="L7152">
        <f>SI(H7152&gt;=1000000,"Alto",SI(H7152&gt;=100000,"Medio","Bajo"))</f>
        <v/>
      </c>
      <c r="M7152">
        <f>SI.ERROR(BUSCARV(E7152,TablaEstados,3,FALSO),"Sin dato")</f>
        <v/>
      </c>
      <c r="N7152">
        <f>SI.ERROR(BUSCARV(E7152,TablaEstados,4,FALSO),"Sin dato")</f>
        <v/>
      </c>
    </row>
    <row r="7153">
      <c r="A7153" t="inlineStr">
        <is>
          <t>2025</t>
        </is>
      </c>
      <c r="B7153" t="inlineStr">
        <is>
          <t>09</t>
        </is>
      </c>
      <c r="C7153" t="inlineStr">
        <is>
          <t>10059010</t>
        </is>
      </c>
      <c r="D7153" t="inlineStr">
        <is>
          <t>697</t>
        </is>
      </c>
      <c r="E7153" t="inlineStr">
        <is>
          <t>PR</t>
        </is>
      </c>
      <c r="F7153" t="n">
        <v>20</v>
      </c>
      <c r="G7153" t="n">
        <v>20</v>
      </c>
      <c r="H7153" t="n">
        <v>26</v>
      </c>
      <c r="I7153" t="inlineStr">
        <is>
          <t>Milho</t>
        </is>
      </c>
      <c r="J7153">
        <f>SI.ERROR(BUSCARV(D7153,TablaPaises,6,FALSO),"Sin dato")</f>
        <v/>
      </c>
      <c r="K7153">
        <f>SI.ERROR(BUSCARV(C7153,TablaProductos,2,FALSO),"Sin dato")</f>
        <v/>
      </c>
      <c r="L7153">
        <f>SI(H7153&gt;=1000000,"Alto",SI(H7153&gt;=100000,"Medio","Bajo"))</f>
        <v/>
      </c>
      <c r="M7153">
        <f>SI.ERROR(BUSCARV(E7153,TablaEstados,3,FALSO),"Sin dato")</f>
        <v/>
      </c>
      <c r="N7153">
        <f>SI.ERROR(BUSCARV(E7153,TablaEstados,4,FALSO),"Sin dato")</f>
        <v/>
      </c>
    </row>
    <row r="7154">
      <c r="A7154" t="inlineStr">
        <is>
          <t>2025</t>
        </is>
      </c>
      <c r="B7154" t="inlineStr">
        <is>
          <t>12</t>
        </is>
      </c>
      <c r="C7154" t="inlineStr">
        <is>
          <t>09011110</t>
        </is>
      </c>
      <c r="D7154" t="inlineStr">
        <is>
          <t>764</t>
        </is>
      </c>
      <c r="E7154" t="inlineStr">
        <is>
          <t>MG</t>
        </is>
      </c>
      <c r="F7154" t="n">
        <v>2323</v>
      </c>
      <c r="G7154" t="n">
        <v>2320180</v>
      </c>
      <c r="H7154" t="n">
        <v>18895238</v>
      </c>
      <c r="I7154" t="inlineStr">
        <is>
          <t>Café en granos</t>
        </is>
      </c>
      <c r="J7154">
        <f>SI.ERROR(BUSCARV(D7154,TablaPaises,6,FALSO),"Sin dato")</f>
        <v/>
      </c>
      <c r="K7154">
        <f>SI.ERROR(BUSCARV(C7154,TablaProductos,2,FALSO),"Sin dato")</f>
        <v/>
      </c>
      <c r="L7154">
        <f>SI(H7154&gt;=1000000,"Alto",SI(H7154&gt;=100000,"Medio","Bajo"))</f>
        <v/>
      </c>
      <c r="M7154">
        <f>SI.ERROR(BUSCARV(E7154,TablaEstados,3,FALSO),"Sin dato")</f>
        <v/>
      </c>
      <c r="N7154">
        <f>SI.ERROR(BUSCARV(E7154,TablaEstados,4,FALSO),"Sin dato")</f>
        <v/>
      </c>
    </row>
    <row r="7155">
      <c r="A7155" t="inlineStr">
        <is>
          <t>2025</t>
        </is>
      </c>
      <c r="B7155" t="inlineStr">
        <is>
          <t>10</t>
        </is>
      </c>
      <c r="C7155" t="inlineStr">
        <is>
          <t>10059010</t>
        </is>
      </c>
      <c r="D7155" t="inlineStr">
        <is>
          <t>820</t>
        </is>
      </c>
      <c r="E7155" t="inlineStr">
        <is>
          <t>MT</t>
        </is>
      </c>
      <c r="F7155" t="n">
        <v>29425753</v>
      </c>
      <c r="G7155" t="n">
        <v>29425753</v>
      </c>
      <c r="H7155" t="n">
        <v>5875258</v>
      </c>
      <c r="I7155" t="inlineStr">
        <is>
          <t>Milho</t>
        </is>
      </c>
      <c r="J7155">
        <f>SI.ERROR(BUSCARV(D7155,TablaPaises,6,FALSO),"Sin dato")</f>
        <v/>
      </c>
      <c r="K7155">
        <f>SI.ERROR(BUSCARV(C7155,TablaProductos,2,FALSO),"Sin dato")</f>
        <v/>
      </c>
      <c r="L7155">
        <f>SI(H7155&gt;=1000000,"Alto",SI(H7155&gt;=100000,"Medio","Bajo"))</f>
        <v/>
      </c>
      <c r="M7155">
        <f>SI.ERROR(BUSCARV(E7155,TablaEstados,3,FALSO),"Sin dato")</f>
        <v/>
      </c>
      <c r="N7155">
        <f>SI.ERROR(BUSCARV(E7155,TablaEstados,4,FALSO),"Sin dato")</f>
        <v/>
      </c>
    </row>
    <row r="7156">
      <c r="A7156" t="inlineStr">
        <is>
          <t>2025</t>
        </is>
      </c>
      <c r="B7156" t="inlineStr">
        <is>
          <t>12</t>
        </is>
      </c>
      <c r="C7156" t="inlineStr">
        <is>
          <t>12019000</t>
        </is>
      </c>
      <c r="D7156" t="inlineStr">
        <is>
          <t>160</t>
        </is>
      </c>
      <c r="E7156" t="inlineStr">
        <is>
          <t>MS</t>
        </is>
      </c>
      <c r="F7156" t="n">
        <v>128267</v>
      </c>
      <c r="G7156" t="n">
        <v>128272308</v>
      </c>
      <c r="H7156" t="n">
        <v>56337700</v>
      </c>
      <c r="I7156" t="inlineStr">
        <is>
          <t>Soja</t>
        </is>
      </c>
      <c r="J7156">
        <f>SI.ERROR(BUSCARV(D7156,TablaPaises,6,FALSO),"Sin dato")</f>
        <v/>
      </c>
      <c r="K7156">
        <f>SI.ERROR(BUSCARV(C7156,TablaProductos,2,FALSO),"Sin dato")</f>
        <v/>
      </c>
      <c r="L7156">
        <f>SI(H7156&gt;=1000000,"Alto",SI(H7156&gt;=100000,"Medio","Bajo"))</f>
        <v/>
      </c>
      <c r="M7156">
        <f>SI.ERROR(BUSCARV(E7156,TablaEstados,3,FALSO),"Sin dato")</f>
        <v/>
      </c>
      <c r="N7156">
        <f>SI.ERROR(BUSCARV(E7156,TablaEstados,4,FALSO),"Sin dato")</f>
        <v/>
      </c>
    </row>
    <row r="7157">
      <c r="A7157" t="inlineStr">
        <is>
          <t>2025</t>
        </is>
      </c>
      <c r="B7157" t="inlineStr">
        <is>
          <t>05</t>
        </is>
      </c>
      <c r="C7157" t="inlineStr">
        <is>
          <t>09011110</t>
        </is>
      </c>
      <c r="D7157" t="inlineStr">
        <is>
          <t>827</t>
        </is>
      </c>
      <c r="E7157" t="inlineStr">
        <is>
          <t>MG</t>
        </is>
      </c>
      <c r="F7157" t="n">
        <v>1847</v>
      </c>
      <c r="G7157" t="n">
        <v>1846471</v>
      </c>
      <c r="H7157" t="n">
        <v>15194362</v>
      </c>
      <c r="I7157" t="inlineStr">
        <is>
          <t>Café en granos</t>
        </is>
      </c>
      <c r="J7157">
        <f>SI.ERROR(BUSCARV(D7157,TablaPaises,6,FALSO),"Sin dato")</f>
        <v/>
      </c>
      <c r="K7157">
        <f>SI.ERROR(BUSCARV(C7157,TablaProductos,2,FALSO),"Sin dato")</f>
        <v/>
      </c>
      <c r="L7157">
        <f>SI(H7157&gt;=1000000,"Alto",SI(H7157&gt;=100000,"Medio","Bajo"))</f>
        <v/>
      </c>
      <c r="M7157">
        <f>SI.ERROR(BUSCARV(E7157,TablaEstados,3,FALSO),"Sin dato")</f>
        <v/>
      </c>
      <c r="N7157">
        <f>SI.ERROR(BUSCARV(E7157,TablaEstados,4,FALSO),"Sin dato")</f>
        <v/>
      </c>
    </row>
    <row r="7158">
      <c r="A7158" t="inlineStr">
        <is>
          <t>2025</t>
        </is>
      </c>
      <c r="B7158" t="inlineStr">
        <is>
          <t>09</t>
        </is>
      </c>
      <c r="C7158" t="inlineStr">
        <is>
          <t>10059010</t>
        </is>
      </c>
      <c r="D7158" t="inlineStr">
        <is>
          <t>053</t>
        </is>
      </c>
      <c r="E7158" t="inlineStr">
        <is>
          <t>MT</t>
        </is>
      </c>
      <c r="F7158" t="n">
        <v>16264282</v>
      </c>
      <c r="G7158" t="n">
        <v>16264282</v>
      </c>
      <c r="H7158" t="n">
        <v>3159295</v>
      </c>
      <c r="I7158" t="inlineStr">
        <is>
          <t>Milho</t>
        </is>
      </c>
      <c r="J7158">
        <f>SI.ERROR(BUSCARV(D7158,TablaPaises,6,FALSO),"Sin dato")</f>
        <v/>
      </c>
      <c r="K7158">
        <f>SI.ERROR(BUSCARV(C7158,TablaProductos,2,FALSO),"Sin dato")</f>
        <v/>
      </c>
      <c r="L7158">
        <f>SI(H7158&gt;=1000000,"Alto",SI(H7158&gt;=100000,"Medio","Bajo"))</f>
        <v/>
      </c>
      <c r="M7158">
        <f>SI.ERROR(BUSCARV(E7158,TablaEstados,3,FALSO),"Sin dato")</f>
        <v/>
      </c>
      <c r="N7158">
        <f>SI.ERROR(BUSCARV(E7158,TablaEstados,4,FALSO),"Sin dato")</f>
        <v/>
      </c>
    </row>
    <row r="7159">
      <c r="A7159" t="inlineStr">
        <is>
          <t>2025</t>
        </is>
      </c>
      <c r="B7159" t="inlineStr">
        <is>
          <t>06</t>
        </is>
      </c>
      <c r="C7159" t="inlineStr">
        <is>
          <t>10051000</t>
        </is>
      </c>
      <c r="D7159" t="inlineStr">
        <is>
          <t>493</t>
        </is>
      </c>
      <c r="E7159" t="inlineStr">
        <is>
          <t>MG</t>
        </is>
      </c>
      <c r="F7159" t="n">
        <v>1166</v>
      </c>
      <c r="G7159" t="n">
        <v>1166</v>
      </c>
      <c r="H7159" t="n">
        <v>3523</v>
      </c>
      <c r="I7159" t="inlineStr">
        <is>
          <t>Milho</t>
        </is>
      </c>
      <c r="J7159">
        <f>SI.ERROR(BUSCARV(D7159,TablaPaises,6,FALSO),"Sin dato")</f>
        <v/>
      </c>
      <c r="K7159">
        <f>SI.ERROR(BUSCARV(C7159,TablaProductos,2,FALSO),"Sin dato")</f>
        <v/>
      </c>
      <c r="L7159">
        <f>SI(H7159&gt;=1000000,"Alto",SI(H7159&gt;=100000,"Medio","Bajo"))</f>
        <v/>
      </c>
      <c r="M7159">
        <f>SI.ERROR(BUSCARV(E7159,TablaEstados,3,FALSO),"Sin dato")</f>
        <v/>
      </c>
      <c r="N7159">
        <f>SI.ERROR(BUSCARV(E7159,TablaEstados,4,FALSO),"Sin dato")</f>
        <v/>
      </c>
    </row>
    <row r="7160">
      <c r="A7160" t="inlineStr">
        <is>
          <t>2025</t>
        </is>
      </c>
      <c r="B7160" t="inlineStr">
        <is>
          <t>04</t>
        </is>
      </c>
      <c r="C7160" t="inlineStr">
        <is>
          <t>12019000</t>
        </is>
      </c>
      <c r="D7160" t="inlineStr">
        <is>
          <t>161</t>
        </is>
      </c>
      <c r="E7160" t="inlineStr">
        <is>
          <t>MG</t>
        </is>
      </c>
      <c r="F7160" t="n">
        <v>28996</v>
      </c>
      <c r="G7160" t="n">
        <v>28995247</v>
      </c>
      <c r="H7160" t="n">
        <v>11146357</v>
      </c>
      <c r="I7160" t="inlineStr">
        <is>
          <t>Soja</t>
        </is>
      </c>
      <c r="J7160">
        <f>SI.ERROR(BUSCARV(D7160,TablaPaises,6,FALSO),"Sin dato")</f>
        <v/>
      </c>
      <c r="K7160">
        <f>SI.ERROR(BUSCARV(C7160,TablaProductos,2,FALSO),"Sin dato")</f>
        <v/>
      </c>
      <c r="L7160">
        <f>SI(H7160&gt;=1000000,"Alto",SI(H7160&gt;=100000,"Medio","Bajo"))</f>
        <v/>
      </c>
      <c r="M7160">
        <f>SI.ERROR(BUSCARV(E7160,TablaEstados,3,FALSO),"Sin dato")</f>
        <v/>
      </c>
      <c r="N7160">
        <f>SI.ERROR(BUSCARV(E7160,TablaEstados,4,FALSO),"Sin dato")</f>
        <v/>
      </c>
    </row>
    <row r="7161">
      <c r="A7161" t="inlineStr">
        <is>
          <t>2025</t>
        </is>
      </c>
      <c r="B7161" t="inlineStr">
        <is>
          <t>05</t>
        </is>
      </c>
      <c r="C7161" t="inlineStr">
        <is>
          <t>09011110</t>
        </is>
      </c>
      <c r="D7161" t="inlineStr">
        <is>
          <t>301</t>
        </is>
      </c>
      <c r="E7161" t="inlineStr">
        <is>
          <t>BA</t>
        </is>
      </c>
      <c r="F7161" t="n">
        <v>38</v>
      </c>
      <c r="G7161" t="n">
        <v>38400</v>
      </c>
      <c r="H7161" t="n">
        <v>291010</v>
      </c>
      <c r="I7161" t="inlineStr">
        <is>
          <t>Café en granos</t>
        </is>
      </c>
      <c r="J7161">
        <f>SI.ERROR(BUSCARV(D7161,TablaPaises,6,FALSO),"Sin dato")</f>
        <v/>
      </c>
      <c r="K7161">
        <f>SI.ERROR(BUSCARV(C7161,TablaProductos,2,FALSO),"Sin dato")</f>
        <v/>
      </c>
      <c r="L7161">
        <f>SI(H7161&gt;=1000000,"Alto",SI(H7161&gt;=100000,"Medio","Bajo"))</f>
        <v/>
      </c>
      <c r="M7161">
        <f>SI.ERROR(BUSCARV(E7161,TablaEstados,3,FALSO),"Sin dato")</f>
        <v/>
      </c>
      <c r="N7161">
        <f>SI.ERROR(BUSCARV(E7161,TablaEstados,4,FALSO),"Sin dato")</f>
        <v/>
      </c>
    </row>
    <row r="7162">
      <c r="A7162" t="inlineStr">
        <is>
          <t>2025</t>
        </is>
      </c>
      <c r="B7162" t="inlineStr">
        <is>
          <t>01</t>
        </is>
      </c>
      <c r="C7162" t="inlineStr">
        <is>
          <t>09011110</t>
        </is>
      </c>
      <c r="D7162" t="inlineStr">
        <is>
          <t>764</t>
        </is>
      </c>
      <c r="E7162" t="inlineStr">
        <is>
          <t>MG</t>
        </is>
      </c>
      <c r="F7162" t="n">
        <v>5430</v>
      </c>
      <c r="G7162" t="n">
        <v>5427864</v>
      </c>
      <c r="H7162" t="n">
        <v>33844224</v>
      </c>
      <c r="I7162" t="inlineStr">
        <is>
          <t>Café en granos</t>
        </is>
      </c>
      <c r="J7162">
        <f>SI.ERROR(BUSCARV(D7162,TablaPaises,6,FALSO),"Sin dato")</f>
        <v/>
      </c>
      <c r="K7162">
        <f>SI.ERROR(BUSCARV(C7162,TablaProductos,2,FALSO),"Sin dato")</f>
        <v/>
      </c>
      <c r="L7162">
        <f>SI(H7162&gt;=1000000,"Alto",SI(H7162&gt;=100000,"Medio","Bajo"))</f>
        <v/>
      </c>
      <c r="M7162">
        <f>SI.ERROR(BUSCARV(E7162,TablaEstados,3,FALSO),"Sin dato")</f>
        <v/>
      </c>
      <c r="N7162">
        <f>SI.ERROR(BUSCARV(E7162,TablaEstados,4,FALSO),"Sin dato")</f>
        <v/>
      </c>
    </row>
    <row r="7163">
      <c r="A7163" t="inlineStr">
        <is>
          <t>2025</t>
        </is>
      </c>
      <c r="B7163" t="inlineStr">
        <is>
          <t>05</t>
        </is>
      </c>
      <c r="C7163" t="inlineStr">
        <is>
          <t>12019000</t>
        </is>
      </c>
      <c r="D7163" t="inlineStr">
        <is>
          <t>369</t>
        </is>
      </c>
      <c r="E7163" t="inlineStr">
        <is>
          <t>MS</t>
        </is>
      </c>
      <c r="F7163" t="n">
        <v>25855</v>
      </c>
      <c r="G7163" t="n">
        <v>25854920</v>
      </c>
      <c r="H7163" t="n">
        <v>10082368</v>
      </c>
      <c r="I7163" t="inlineStr">
        <is>
          <t>Soja</t>
        </is>
      </c>
      <c r="J7163">
        <f>SI.ERROR(BUSCARV(D7163,TablaPaises,6,FALSO),"Sin dato")</f>
        <v/>
      </c>
      <c r="K7163">
        <f>SI.ERROR(BUSCARV(C7163,TablaProductos,2,FALSO),"Sin dato")</f>
        <v/>
      </c>
      <c r="L7163">
        <f>SI(H7163&gt;=1000000,"Alto",SI(H7163&gt;=100000,"Medio","Bajo"))</f>
        <v/>
      </c>
      <c r="M7163">
        <f>SI.ERROR(BUSCARV(E7163,TablaEstados,3,FALSO),"Sin dato")</f>
        <v/>
      </c>
      <c r="N7163">
        <f>SI.ERROR(BUSCARV(E7163,TablaEstados,4,FALSO),"Sin dato")</f>
        <v/>
      </c>
    </row>
    <row r="7164">
      <c r="A7164" t="inlineStr">
        <is>
          <t>2025</t>
        </is>
      </c>
      <c r="B7164" t="inlineStr">
        <is>
          <t>06</t>
        </is>
      </c>
      <c r="C7164" t="inlineStr">
        <is>
          <t>52010020</t>
        </is>
      </c>
      <c r="D7164" t="inlineStr">
        <is>
          <t>365</t>
        </is>
      </c>
      <c r="E7164" t="inlineStr">
        <is>
          <t>MT</t>
        </is>
      </c>
      <c r="F7164" t="n">
        <v>5212</v>
      </c>
      <c r="G7164" t="n">
        <v>5215593</v>
      </c>
      <c r="H7164" t="n">
        <v>8318306</v>
      </c>
      <c r="I7164" t="inlineStr">
        <is>
          <t>Algodón</t>
        </is>
      </c>
      <c r="J7164">
        <f>SI.ERROR(BUSCARV(D7164,TablaPaises,6,FALSO),"Sin dato")</f>
        <v/>
      </c>
      <c r="K7164">
        <f>SI.ERROR(BUSCARV(C7164,TablaProductos,2,FALSO),"Sin dato")</f>
        <v/>
      </c>
      <c r="L7164">
        <f>SI(H7164&gt;=1000000,"Alto",SI(H7164&gt;=100000,"Medio","Bajo"))</f>
        <v/>
      </c>
      <c r="M7164">
        <f>SI.ERROR(BUSCARV(E7164,TablaEstados,3,FALSO),"Sin dato")</f>
        <v/>
      </c>
      <c r="N7164">
        <f>SI.ERROR(BUSCARV(E7164,TablaEstados,4,FALSO),"Sin dato")</f>
        <v/>
      </c>
    </row>
    <row r="7165">
      <c r="A7165" t="inlineStr">
        <is>
          <t>2025</t>
        </is>
      </c>
      <c r="B7165" t="inlineStr">
        <is>
          <t>11</t>
        </is>
      </c>
      <c r="C7165" t="inlineStr">
        <is>
          <t>52010020</t>
        </is>
      </c>
      <c r="D7165" t="inlineStr">
        <is>
          <t>160</t>
        </is>
      </c>
      <c r="E7165" t="inlineStr">
        <is>
          <t>MT</t>
        </is>
      </c>
      <c r="F7165" t="n">
        <v>52144</v>
      </c>
      <c r="G7165" t="n">
        <v>52144107</v>
      </c>
      <c r="H7165" t="n">
        <v>84214392</v>
      </c>
      <c r="I7165" t="inlineStr">
        <is>
          <t>Algodón</t>
        </is>
      </c>
      <c r="J7165">
        <f>SI.ERROR(BUSCARV(D7165,TablaPaises,6,FALSO),"Sin dato")</f>
        <v/>
      </c>
      <c r="K7165">
        <f>SI.ERROR(BUSCARV(C7165,TablaProductos,2,FALSO),"Sin dato")</f>
        <v/>
      </c>
      <c r="L7165">
        <f>SI(H7165&gt;=1000000,"Alto",SI(H7165&gt;=100000,"Medio","Bajo"))</f>
        <v/>
      </c>
      <c r="M7165">
        <f>SI.ERROR(BUSCARV(E7165,TablaEstados,3,FALSO),"Sin dato")</f>
        <v/>
      </c>
      <c r="N7165">
        <f>SI.ERROR(BUSCARV(E7165,TablaEstados,4,FALSO),"Sin dato")</f>
        <v/>
      </c>
    </row>
    <row r="7166">
      <c r="A7166" t="inlineStr">
        <is>
          <t>2025</t>
        </is>
      </c>
      <c r="B7166" t="inlineStr">
        <is>
          <t>08</t>
        </is>
      </c>
      <c r="C7166" t="inlineStr">
        <is>
          <t>12019000</t>
        </is>
      </c>
      <c r="D7166" t="inlineStr">
        <is>
          <t>160</t>
        </is>
      </c>
      <c r="E7166" t="inlineStr">
        <is>
          <t>MT</t>
        </is>
      </c>
      <c r="F7166" t="n">
        <v>23860</v>
      </c>
      <c r="G7166" t="n">
        <v>23860984</v>
      </c>
      <c r="H7166" t="n">
        <v>9772993</v>
      </c>
      <c r="I7166" t="inlineStr">
        <is>
          <t>Soja</t>
        </is>
      </c>
      <c r="J7166">
        <f>SI.ERROR(BUSCARV(D7166,TablaPaises,6,FALSO),"Sin dato")</f>
        <v/>
      </c>
      <c r="K7166">
        <f>SI.ERROR(BUSCARV(C7166,TablaProductos,2,FALSO),"Sin dato")</f>
        <v/>
      </c>
      <c r="L7166">
        <f>SI(H7166&gt;=1000000,"Alto",SI(H7166&gt;=100000,"Medio","Bajo"))</f>
        <v/>
      </c>
      <c r="M7166">
        <f>SI.ERROR(BUSCARV(E7166,TablaEstados,3,FALSO),"Sin dato")</f>
        <v/>
      </c>
      <c r="N7166">
        <f>SI.ERROR(BUSCARV(E7166,TablaEstados,4,FALSO),"Sin dato")</f>
        <v/>
      </c>
    </row>
    <row r="7167">
      <c r="A7167" t="inlineStr">
        <is>
          <t>2025</t>
        </is>
      </c>
      <c r="B7167" t="inlineStr">
        <is>
          <t>04</t>
        </is>
      </c>
      <c r="C7167" t="inlineStr">
        <is>
          <t>52010020</t>
        </is>
      </c>
      <c r="D7167" t="inlineStr">
        <is>
          <t>576</t>
        </is>
      </c>
      <c r="E7167" t="inlineStr">
        <is>
          <t>MT</t>
        </is>
      </c>
      <c r="F7167" t="n">
        <v>28807</v>
      </c>
      <c r="G7167" t="n">
        <v>28807147</v>
      </c>
      <c r="H7167" t="n">
        <v>46475001</v>
      </c>
      <c r="I7167" t="inlineStr">
        <is>
          <t>Algodón</t>
        </is>
      </c>
      <c r="J7167">
        <f>SI.ERROR(BUSCARV(D7167,TablaPaises,6,FALSO),"Sin dato")</f>
        <v/>
      </c>
      <c r="K7167">
        <f>SI.ERROR(BUSCARV(C7167,TablaProductos,2,FALSO),"Sin dato")</f>
        <v/>
      </c>
      <c r="L7167">
        <f>SI(H7167&gt;=1000000,"Alto",SI(H7167&gt;=100000,"Medio","Bajo"))</f>
        <v/>
      </c>
      <c r="M7167">
        <f>SI.ERROR(BUSCARV(E7167,TablaEstados,3,FALSO),"Sin dato")</f>
        <v/>
      </c>
      <c r="N7167">
        <f>SI.ERROR(BUSCARV(E7167,TablaEstados,4,FALSO),"Sin dato")</f>
        <v/>
      </c>
    </row>
    <row r="7168">
      <c r="A7168" t="inlineStr">
        <is>
          <t>2025</t>
        </is>
      </c>
      <c r="B7168" t="inlineStr">
        <is>
          <t>03</t>
        </is>
      </c>
      <c r="C7168" t="inlineStr">
        <is>
          <t>10059010</t>
        </is>
      </c>
      <c r="D7168" t="inlineStr">
        <is>
          <t>372</t>
        </is>
      </c>
      <c r="E7168" t="inlineStr">
        <is>
          <t>MT</t>
        </is>
      </c>
      <c r="F7168" t="n">
        <v>3347861</v>
      </c>
      <c r="G7168" t="n">
        <v>3347861</v>
      </c>
      <c r="H7168" t="n">
        <v>811915</v>
      </c>
      <c r="I7168" t="inlineStr">
        <is>
          <t>Milho</t>
        </is>
      </c>
      <c r="J7168">
        <f>SI.ERROR(BUSCARV(D7168,TablaPaises,6,FALSO),"Sin dato")</f>
        <v/>
      </c>
      <c r="K7168">
        <f>SI.ERROR(BUSCARV(C7168,TablaProductos,2,FALSO),"Sin dato")</f>
        <v/>
      </c>
      <c r="L7168">
        <f>SI(H7168&gt;=1000000,"Alto",SI(H7168&gt;=100000,"Medio","Bajo"))</f>
        <v/>
      </c>
      <c r="M7168">
        <f>SI.ERROR(BUSCARV(E7168,TablaEstados,3,FALSO),"Sin dato")</f>
        <v/>
      </c>
      <c r="N7168">
        <f>SI.ERROR(BUSCARV(E7168,TablaEstados,4,FALSO),"Sin dato")</f>
        <v/>
      </c>
    </row>
    <row r="7169">
      <c r="A7169" t="inlineStr">
        <is>
          <t>2025</t>
        </is>
      </c>
      <c r="B7169" t="inlineStr">
        <is>
          <t>05</t>
        </is>
      </c>
      <c r="C7169" t="inlineStr">
        <is>
          <t>09011110</t>
        </is>
      </c>
      <c r="D7169" t="inlineStr">
        <is>
          <t>240</t>
        </is>
      </c>
      <c r="E7169" t="inlineStr">
        <is>
          <t>MG</t>
        </is>
      </c>
      <c r="F7169" t="n">
        <v>174</v>
      </c>
      <c r="G7169" t="n">
        <v>174595</v>
      </c>
      <c r="H7169" t="n">
        <v>1278960</v>
      </c>
      <c r="I7169" t="inlineStr">
        <is>
          <t>Café en granos</t>
        </is>
      </c>
      <c r="J7169">
        <f>SI.ERROR(BUSCARV(D7169,TablaPaises,6,FALSO),"Sin dato")</f>
        <v/>
      </c>
      <c r="K7169">
        <f>SI.ERROR(BUSCARV(C7169,TablaProductos,2,FALSO),"Sin dato")</f>
        <v/>
      </c>
      <c r="L7169">
        <f>SI(H7169&gt;=1000000,"Alto",SI(H7169&gt;=100000,"Medio","Bajo"))</f>
        <v/>
      </c>
      <c r="M7169">
        <f>SI.ERROR(BUSCARV(E7169,TablaEstados,3,FALSO),"Sin dato")</f>
        <v/>
      </c>
      <c r="N7169">
        <f>SI.ERROR(BUSCARV(E7169,TablaEstados,4,FALSO),"Sin dato")</f>
        <v/>
      </c>
    </row>
    <row r="7170">
      <c r="A7170" t="inlineStr">
        <is>
          <t>2025</t>
        </is>
      </c>
      <c r="B7170" t="inlineStr">
        <is>
          <t>07</t>
        </is>
      </c>
      <c r="C7170" t="inlineStr">
        <is>
          <t>52010020</t>
        </is>
      </c>
      <c r="D7170" t="inlineStr">
        <is>
          <t>365</t>
        </is>
      </c>
      <c r="E7170" t="inlineStr">
        <is>
          <t>MA</t>
        </is>
      </c>
      <c r="F7170" t="n">
        <v>546</v>
      </c>
      <c r="G7170" t="n">
        <v>545151</v>
      </c>
      <c r="H7170" t="n">
        <v>837046</v>
      </c>
      <c r="I7170" t="inlineStr">
        <is>
          <t>Algodón</t>
        </is>
      </c>
      <c r="J7170">
        <f>SI.ERROR(BUSCARV(D7170,TablaPaises,6,FALSO),"Sin dato")</f>
        <v/>
      </c>
      <c r="K7170">
        <f>SI.ERROR(BUSCARV(C7170,TablaProductos,2,FALSO),"Sin dato")</f>
        <v/>
      </c>
      <c r="L7170">
        <f>SI(H7170&gt;=1000000,"Alto",SI(H7170&gt;=100000,"Medio","Bajo"))</f>
        <v/>
      </c>
      <c r="M7170">
        <f>SI.ERROR(BUSCARV(E7170,TablaEstados,3,FALSO),"Sin dato")</f>
        <v/>
      </c>
      <c r="N7170">
        <f>SI.ERROR(BUSCARV(E7170,TablaEstados,4,FALSO),"Sin dato")</f>
        <v/>
      </c>
    </row>
    <row r="7171">
      <c r="A7171" t="inlineStr">
        <is>
          <t>2025</t>
        </is>
      </c>
      <c r="B7171" t="inlineStr">
        <is>
          <t>06</t>
        </is>
      </c>
      <c r="C7171" t="inlineStr">
        <is>
          <t>12019000</t>
        </is>
      </c>
      <c r="D7171" t="inlineStr">
        <is>
          <t>160</t>
        </is>
      </c>
      <c r="E7171" t="inlineStr">
        <is>
          <t>MT</t>
        </is>
      </c>
      <c r="F7171" t="n">
        <v>382233</v>
      </c>
      <c r="G7171" t="n">
        <v>382232444</v>
      </c>
      <c r="H7171" t="n">
        <v>147519134</v>
      </c>
      <c r="I7171" t="inlineStr">
        <is>
          <t>Soja</t>
        </is>
      </c>
      <c r="J7171">
        <f>SI.ERROR(BUSCARV(D7171,TablaPaises,6,FALSO),"Sin dato")</f>
        <v/>
      </c>
      <c r="K7171">
        <f>SI.ERROR(BUSCARV(C7171,TablaProductos,2,FALSO),"Sin dato")</f>
        <v/>
      </c>
      <c r="L7171">
        <f>SI(H7171&gt;=1000000,"Alto",SI(H7171&gt;=100000,"Medio","Bajo"))</f>
        <v/>
      </c>
      <c r="M7171">
        <f>SI.ERROR(BUSCARV(E7171,TablaEstados,3,FALSO),"Sin dato")</f>
        <v/>
      </c>
      <c r="N7171">
        <f>SI.ERROR(BUSCARV(E7171,TablaEstados,4,FALSO),"Sin dato")</f>
        <v/>
      </c>
    </row>
    <row r="7172">
      <c r="A7172" t="inlineStr">
        <is>
          <t>2025</t>
        </is>
      </c>
      <c r="B7172" t="inlineStr">
        <is>
          <t>05</t>
        </is>
      </c>
      <c r="C7172" t="inlineStr">
        <is>
          <t>09011110</t>
        </is>
      </c>
      <c r="D7172" t="inlineStr">
        <is>
          <t>240</t>
        </is>
      </c>
      <c r="E7172" t="inlineStr">
        <is>
          <t>ES</t>
        </is>
      </c>
      <c r="F7172" t="n">
        <v>143</v>
      </c>
      <c r="G7172" t="n">
        <v>144000</v>
      </c>
      <c r="H7172" t="n">
        <v>975266</v>
      </c>
      <c r="I7172" t="inlineStr">
        <is>
          <t>Café en granos</t>
        </is>
      </c>
      <c r="J7172">
        <f>SI.ERROR(BUSCARV(D7172,TablaPaises,6,FALSO),"Sin dato")</f>
        <v/>
      </c>
      <c r="K7172">
        <f>SI.ERROR(BUSCARV(C7172,TablaProductos,2,FALSO),"Sin dato")</f>
        <v/>
      </c>
      <c r="L7172">
        <f>SI(H7172&gt;=1000000,"Alto",SI(H7172&gt;=100000,"Medio","Bajo"))</f>
        <v/>
      </c>
      <c r="M7172">
        <f>SI.ERROR(BUSCARV(E7172,TablaEstados,3,FALSO),"Sin dato")</f>
        <v/>
      </c>
      <c r="N7172">
        <f>SI.ERROR(BUSCARV(E7172,TablaEstados,4,FALSO),"Sin dato")</f>
        <v/>
      </c>
    </row>
    <row r="7173">
      <c r="A7173" t="inlineStr">
        <is>
          <t>2025</t>
        </is>
      </c>
      <c r="B7173" t="inlineStr">
        <is>
          <t>05</t>
        </is>
      </c>
      <c r="C7173" t="inlineStr">
        <is>
          <t>09011110</t>
        </is>
      </c>
      <c r="D7173" t="inlineStr">
        <is>
          <t>538</t>
        </is>
      </c>
      <c r="E7173" t="inlineStr">
        <is>
          <t>MG</t>
        </is>
      </c>
      <c r="F7173" t="n">
        <v>1397</v>
      </c>
      <c r="G7173" t="n">
        <v>1399175</v>
      </c>
      <c r="H7173" t="n">
        <v>11545345</v>
      </c>
      <c r="I7173" t="inlineStr">
        <is>
          <t>Café en granos</t>
        </is>
      </c>
      <c r="J7173">
        <f>SI.ERROR(BUSCARV(D7173,TablaPaises,6,FALSO),"Sin dato")</f>
        <v/>
      </c>
      <c r="K7173">
        <f>SI.ERROR(BUSCARV(C7173,TablaProductos,2,FALSO),"Sin dato")</f>
        <v/>
      </c>
      <c r="L7173">
        <f>SI(H7173&gt;=1000000,"Alto",SI(H7173&gt;=100000,"Medio","Bajo"))</f>
        <v/>
      </c>
      <c r="M7173">
        <f>SI.ERROR(BUSCARV(E7173,TablaEstados,3,FALSO),"Sin dato")</f>
        <v/>
      </c>
      <c r="N7173">
        <f>SI.ERROR(BUSCARV(E7173,TablaEstados,4,FALSO),"Sin dato")</f>
        <v/>
      </c>
    </row>
    <row r="7174">
      <c r="A7174" t="inlineStr">
        <is>
          <t>2025</t>
        </is>
      </c>
      <c r="B7174" t="inlineStr">
        <is>
          <t>01</t>
        </is>
      </c>
      <c r="C7174" t="inlineStr">
        <is>
          <t>09011110</t>
        </is>
      </c>
      <c r="D7174" t="inlineStr">
        <is>
          <t>386</t>
        </is>
      </c>
      <c r="E7174" t="inlineStr">
        <is>
          <t>MG</t>
        </is>
      </c>
      <c r="F7174" t="n">
        <v>59</v>
      </c>
      <c r="G7174" t="n">
        <v>58955</v>
      </c>
      <c r="H7174" t="n">
        <v>337993</v>
      </c>
      <c r="I7174" t="inlineStr">
        <is>
          <t>Café en granos</t>
        </is>
      </c>
      <c r="J7174">
        <f>SI.ERROR(BUSCARV(D7174,TablaPaises,6,FALSO),"Sin dato")</f>
        <v/>
      </c>
      <c r="K7174">
        <f>SI.ERROR(BUSCARV(C7174,TablaProductos,2,FALSO),"Sin dato")</f>
        <v/>
      </c>
      <c r="L7174">
        <f>SI(H7174&gt;=1000000,"Alto",SI(H7174&gt;=100000,"Medio","Bajo"))</f>
        <v/>
      </c>
      <c r="M7174">
        <f>SI.ERROR(BUSCARV(E7174,TablaEstados,3,FALSO),"Sin dato")</f>
        <v/>
      </c>
      <c r="N7174">
        <f>SI.ERROR(BUSCARV(E7174,TablaEstados,4,FALSO),"Sin dato")</f>
        <v/>
      </c>
    </row>
    <row r="7175">
      <c r="A7175" t="inlineStr">
        <is>
          <t>2025</t>
        </is>
      </c>
      <c r="B7175" t="inlineStr">
        <is>
          <t>02</t>
        </is>
      </c>
      <c r="C7175" t="inlineStr">
        <is>
          <t>52010020</t>
        </is>
      </c>
      <c r="D7175" t="inlineStr">
        <is>
          <t>827</t>
        </is>
      </c>
      <c r="E7175" t="inlineStr">
        <is>
          <t>MT</t>
        </is>
      </c>
      <c r="F7175" t="n">
        <v>30749</v>
      </c>
      <c r="G7175" t="n">
        <v>30756513</v>
      </c>
      <c r="H7175" t="n">
        <v>52094089</v>
      </c>
      <c r="I7175" t="inlineStr">
        <is>
          <t>Algodón</t>
        </is>
      </c>
      <c r="J7175">
        <f>SI.ERROR(BUSCARV(D7175,TablaPaises,6,FALSO),"Sin dato")</f>
        <v/>
      </c>
      <c r="K7175">
        <f>SI.ERROR(BUSCARV(C7175,TablaProductos,2,FALSO),"Sin dato")</f>
        <v/>
      </c>
      <c r="L7175">
        <f>SI(H7175&gt;=1000000,"Alto",SI(H7175&gt;=100000,"Medio","Bajo"))</f>
        <v/>
      </c>
      <c r="M7175">
        <f>SI.ERROR(BUSCARV(E7175,TablaEstados,3,FALSO),"Sin dato")</f>
        <v/>
      </c>
      <c r="N7175">
        <f>SI.ERROR(BUSCARV(E7175,TablaEstados,4,FALSO),"Sin dato")</f>
        <v/>
      </c>
    </row>
    <row r="7176">
      <c r="A7176" t="inlineStr">
        <is>
          <t>2025</t>
        </is>
      </c>
      <c r="B7176" t="inlineStr">
        <is>
          <t>10</t>
        </is>
      </c>
      <c r="C7176" t="inlineStr">
        <is>
          <t>12019000</t>
        </is>
      </c>
      <c r="D7176" t="inlineStr">
        <is>
          <t>160</t>
        </is>
      </c>
      <c r="E7176" t="inlineStr">
        <is>
          <t>SP</t>
        </is>
      </c>
      <c r="F7176" t="n">
        <v>10782</v>
      </c>
      <c r="G7176" t="n">
        <v>10779838</v>
      </c>
      <c r="H7176" t="n">
        <v>4660333</v>
      </c>
      <c r="I7176" t="inlineStr">
        <is>
          <t>Soja</t>
        </is>
      </c>
      <c r="J7176">
        <f>SI.ERROR(BUSCARV(D7176,TablaPaises,6,FALSO),"Sin dato")</f>
        <v/>
      </c>
      <c r="K7176">
        <f>SI.ERROR(BUSCARV(C7176,TablaProductos,2,FALSO),"Sin dato")</f>
        <v/>
      </c>
      <c r="L7176">
        <f>SI(H7176&gt;=1000000,"Alto",SI(H7176&gt;=100000,"Medio","Bajo"))</f>
        <v/>
      </c>
      <c r="M7176">
        <f>SI.ERROR(BUSCARV(E7176,TablaEstados,3,FALSO),"Sin dato")</f>
        <v/>
      </c>
      <c r="N7176">
        <f>SI.ERROR(BUSCARV(E7176,TablaEstados,4,FALSO),"Sin dato")</f>
        <v/>
      </c>
    </row>
    <row r="7177">
      <c r="A7177" t="inlineStr">
        <is>
          <t>2025</t>
        </is>
      </c>
      <c r="B7177" t="inlineStr">
        <is>
          <t>02</t>
        </is>
      </c>
      <c r="C7177" t="inlineStr">
        <is>
          <t>09011110</t>
        </is>
      </c>
      <c r="D7177" t="inlineStr">
        <is>
          <t>676</t>
        </is>
      </c>
      <c r="E7177" t="inlineStr">
        <is>
          <t>SP</t>
        </is>
      </c>
      <c r="F7177" t="n">
        <v>983</v>
      </c>
      <c r="G7177" t="n">
        <v>982400</v>
      </c>
      <c r="H7177" t="n">
        <v>5753403</v>
      </c>
      <c r="I7177" t="inlineStr">
        <is>
          <t>Café en granos</t>
        </is>
      </c>
      <c r="J7177">
        <f>SI.ERROR(BUSCARV(D7177,TablaPaises,6,FALSO),"Sin dato")</f>
        <v/>
      </c>
      <c r="K7177">
        <f>SI.ERROR(BUSCARV(C7177,TablaProductos,2,FALSO),"Sin dato")</f>
        <v/>
      </c>
      <c r="L7177">
        <f>SI(H7177&gt;=1000000,"Alto",SI(H7177&gt;=100000,"Medio","Bajo"))</f>
        <v/>
      </c>
      <c r="M7177">
        <f>SI.ERROR(BUSCARV(E7177,TablaEstados,3,FALSO),"Sin dato")</f>
        <v/>
      </c>
      <c r="N7177">
        <f>SI.ERROR(BUSCARV(E7177,TablaEstados,4,FALSO),"Sin dato")</f>
        <v/>
      </c>
    </row>
    <row r="7178">
      <c r="A7178" t="inlineStr">
        <is>
          <t>2025</t>
        </is>
      </c>
      <c r="B7178" t="inlineStr">
        <is>
          <t>02</t>
        </is>
      </c>
      <c r="C7178" t="inlineStr">
        <is>
          <t>52010020</t>
        </is>
      </c>
      <c r="D7178" t="inlineStr">
        <is>
          <t>576</t>
        </is>
      </c>
      <c r="E7178" t="inlineStr">
        <is>
          <t>PI</t>
        </is>
      </c>
      <c r="F7178" t="n">
        <v>191</v>
      </c>
      <c r="G7178" t="n">
        <v>191275</v>
      </c>
      <c r="H7178" t="n">
        <v>326877</v>
      </c>
      <c r="I7178" t="inlineStr">
        <is>
          <t>Algodón</t>
        </is>
      </c>
      <c r="J7178">
        <f>SI.ERROR(BUSCARV(D7178,TablaPaises,6,FALSO),"Sin dato")</f>
        <v/>
      </c>
      <c r="K7178">
        <f>SI.ERROR(BUSCARV(C7178,TablaProductos,2,FALSO),"Sin dato")</f>
        <v/>
      </c>
      <c r="L7178">
        <f>SI(H7178&gt;=1000000,"Alto",SI(H7178&gt;=100000,"Medio","Bajo"))</f>
        <v/>
      </c>
      <c r="M7178">
        <f>SI.ERROR(BUSCARV(E7178,TablaEstados,3,FALSO),"Sin dato")</f>
        <v/>
      </c>
      <c r="N7178">
        <f>SI.ERROR(BUSCARV(E7178,TablaEstados,4,FALSO),"Sin dato")</f>
        <v/>
      </c>
    </row>
    <row r="7179">
      <c r="A7179" t="inlineStr">
        <is>
          <t>2025</t>
        </is>
      </c>
      <c r="B7179" t="inlineStr">
        <is>
          <t>04</t>
        </is>
      </c>
      <c r="C7179" t="inlineStr">
        <is>
          <t>09011110</t>
        </is>
      </c>
      <c r="D7179" t="inlineStr">
        <is>
          <t>069</t>
        </is>
      </c>
      <c r="E7179" t="inlineStr">
        <is>
          <t>MG</t>
        </is>
      </c>
      <c r="F7179" t="n">
        <v>3</v>
      </c>
      <c r="G7179" t="n">
        <v>135</v>
      </c>
      <c r="H7179" t="n">
        <v>6323</v>
      </c>
      <c r="I7179" t="inlineStr">
        <is>
          <t>Café en granos</t>
        </is>
      </c>
      <c r="J7179">
        <f>SI.ERROR(BUSCARV(D7179,TablaPaises,6,FALSO),"Sin dato")</f>
        <v/>
      </c>
      <c r="K7179">
        <f>SI.ERROR(BUSCARV(C7179,TablaProductos,2,FALSO),"Sin dato")</f>
        <v/>
      </c>
      <c r="L7179">
        <f>SI(H7179&gt;=1000000,"Alto",SI(H7179&gt;=100000,"Medio","Bajo"))</f>
        <v/>
      </c>
      <c r="M7179">
        <f>SI.ERROR(BUSCARV(E7179,TablaEstados,3,FALSO),"Sin dato")</f>
        <v/>
      </c>
      <c r="N7179">
        <f>SI.ERROR(BUSCARV(E7179,TablaEstados,4,FALSO),"Sin dato")</f>
        <v/>
      </c>
    </row>
    <row r="7180">
      <c r="A7180" t="inlineStr">
        <is>
          <t>2025</t>
        </is>
      </c>
      <c r="B7180" t="inlineStr">
        <is>
          <t>10</t>
        </is>
      </c>
      <c r="C7180" t="inlineStr">
        <is>
          <t>10059010</t>
        </is>
      </c>
      <c r="D7180" t="inlineStr">
        <is>
          <t>372</t>
        </is>
      </c>
      <c r="E7180" t="inlineStr">
        <is>
          <t>PR</t>
        </is>
      </c>
      <c r="F7180" t="n">
        <v>96992247</v>
      </c>
      <c r="G7180" t="n">
        <v>96992247</v>
      </c>
      <c r="H7180" t="n">
        <v>20502222</v>
      </c>
      <c r="I7180" t="inlineStr">
        <is>
          <t>Milho</t>
        </is>
      </c>
      <c r="J7180">
        <f>SI.ERROR(BUSCARV(D7180,TablaPaises,6,FALSO),"Sin dato")</f>
        <v/>
      </c>
      <c r="K7180">
        <f>SI.ERROR(BUSCARV(C7180,TablaProductos,2,FALSO),"Sin dato")</f>
        <v/>
      </c>
      <c r="L7180">
        <f>SI(H7180&gt;=1000000,"Alto",SI(H7180&gt;=100000,"Medio","Bajo"))</f>
        <v/>
      </c>
      <c r="M7180">
        <f>SI.ERROR(BUSCARV(E7180,TablaEstados,3,FALSO),"Sin dato")</f>
        <v/>
      </c>
      <c r="N7180">
        <f>SI.ERROR(BUSCARV(E7180,TablaEstados,4,FALSO),"Sin dato")</f>
        <v/>
      </c>
    </row>
    <row r="7181">
      <c r="A7181" t="inlineStr">
        <is>
          <t>2025</t>
        </is>
      </c>
      <c r="B7181" t="inlineStr">
        <is>
          <t>09</t>
        </is>
      </c>
      <c r="C7181" t="inlineStr">
        <is>
          <t>09011110</t>
        </is>
      </c>
      <c r="D7181" t="inlineStr">
        <is>
          <t>149</t>
        </is>
      </c>
      <c r="E7181" t="inlineStr">
        <is>
          <t>SP</t>
        </is>
      </c>
      <c r="F7181" t="n">
        <v>970</v>
      </c>
      <c r="G7181" t="n">
        <v>969800</v>
      </c>
      <c r="H7181" t="n">
        <v>6382894</v>
      </c>
      <c r="I7181" t="inlineStr">
        <is>
          <t>Café en granos</t>
        </is>
      </c>
      <c r="J7181">
        <f>SI.ERROR(BUSCARV(D7181,TablaPaises,6,FALSO),"Sin dato")</f>
        <v/>
      </c>
      <c r="K7181">
        <f>SI.ERROR(BUSCARV(C7181,TablaProductos,2,FALSO),"Sin dato")</f>
        <v/>
      </c>
      <c r="L7181">
        <f>SI(H7181&gt;=1000000,"Alto",SI(H7181&gt;=100000,"Medio","Bajo"))</f>
        <v/>
      </c>
      <c r="M7181">
        <f>SI.ERROR(BUSCARV(E7181,TablaEstados,3,FALSO),"Sin dato")</f>
        <v/>
      </c>
      <c r="N7181">
        <f>SI.ERROR(BUSCARV(E7181,TablaEstados,4,FALSO),"Sin dato")</f>
        <v/>
      </c>
    </row>
    <row r="7182">
      <c r="A7182" t="inlineStr">
        <is>
          <t>2025</t>
        </is>
      </c>
      <c r="B7182" t="inlineStr">
        <is>
          <t>02</t>
        </is>
      </c>
      <c r="C7182" t="inlineStr">
        <is>
          <t>09011110</t>
        </is>
      </c>
      <c r="D7182" t="inlineStr">
        <is>
          <t>845</t>
        </is>
      </c>
      <c r="E7182" t="inlineStr">
        <is>
          <t>MG</t>
        </is>
      </c>
      <c r="F7182" t="n">
        <v>5</v>
      </c>
      <c r="G7182" t="n">
        <v>4500</v>
      </c>
      <c r="H7182" t="n">
        <v>27018</v>
      </c>
      <c r="I7182" t="inlineStr">
        <is>
          <t>Café en granos</t>
        </is>
      </c>
      <c r="J7182">
        <f>SI.ERROR(BUSCARV(D7182,TablaPaises,6,FALSO),"Sin dato")</f>
        <v/>
      </c>
      <c r="K7182">
        <f>SI.ERROR(BUSCARV(C7182,TablaProductos,2,FALSO),"Sin dato")</f>
        <v/>
      </c>
      <c r="L7182">
        <f>SI(H7182&gt;=1000000,"Alto",SI(H7182&gt;=100000,"Medio","Bajo"))</f>
        <v/>
      </c>
      <c r="M7182">
        <f>SI.ERROR(BUSCARV(E7182,TablaEstados,3,FALSO),"Sin dato")</f>
        <v/>
      </c>
      <c r="N7182">
        <f>SI.ERROR(BUSCARV(E7182,TablaEstados,4,FALSO),"Sin dato")</f>
        <v/>
      </c>
    </row>
    <row r="7183">
      <c r="A7183" t="inlineStr">
        <is>
          <t>2025</t>
        </is>
      </c>
      <c r="B7183" t="inlineStr">
        <is>
          <t>05</t>
        </is>
      </c>
      <c r="C7183" t="inlineStr">
        <is>
          <t>12019000</t>
        </is>
      </c>
      <c r="D7183" t="inlineStr">
        <is>
          <t>160</t>
        </is>
      </c>
      <c r="E7183" t="inlineStr">
        <is>
          <t>TO</t>
        </is>
      </c>
      <c r="F7183" t="n">
        <v>438799</v>
      </c>
      <c r="G7183" t="n">
        <v>438793969</v>
      </c>
      <c r="H7183" t="n">
        <v>172198184</v>
      </c>
      <c r="I7183" t="inlineStr">
        <is>
          <t>Soja</t>
        </is>
      </c>
      <c r="J7183">
        <f>SI.ERROR(BUSCARV(D7183,TablaPaises,6,FALSO),"Sin dato")</f>
        <v/>
      </c>
      <c r="K7183">
        <f>SI.ERROR(BUSCARV(C7183,TablaProductos,2,FALSO),"Sin dato")</f>
        <v/>
      </c>
      <c r="L7183">
        <f>SI(H7183&gt;=1000000,"Alto",SI(H7183&gt;=100000,"Medio","Bajo"))</f>
        <v/>
      </c>
      <c r="M7183">
        <f>SI.ERROR(BUSCARV(E7183,TablaEstados,3,FALSO),"Sin dato")</f>
        <v/>
      </c>
      <c r="N7183">
        <f>SI.ERROR(BUSCARV(E7183,TablaEstados,4,FALSO),"Sin dato")</f>
        <v/>
      </c>
    </row>
    <row r="7184">
      <c r="A7184" t="inlineStr">
        <is>
          <t>2025</t>
        </is>
      </c>
      <c r="B7184" t="inlineStr">
        <is>
          <t>05</t>
        </is>
      </c>
      <c r="C7184" t="inlineStr">
        <is>
          <t>12019000</t>
        </is>
      </c>
      <c r="D7184" t="inlineStr">
        <is>
          <t>576</t>
        </is>
      </c>
      <c r="E7184" t="inlineStr">
        <is>
          <t>TO</t>
        </is>
      </c>
      <c r="F7184" t="n">
        <v>3550</v>
      </c>
      <c r="G7184" t="n">
        <v>3550000</v>
      </c>
      <c r="H7184" t="n">
        <v>1304128</v>
      </c>
      <c r="I7184" t="inlineStr">
        <is>
          <t>Soja</t>
        </is>
      </c>
      <c r="J7184">
        <f>SI.ERROR(BUSCARV(D7184,TablaPaises,6,FALSO),"Sin dato")</f>
        <v/>
      </c>
      <c r="K7184">
        <f>SI.ERROR(BUSCARV(C7184,TablaProductos,2,FALSO),"Sin dato")</f>
        <v/>
      </c>
      <c r="L7184">
        <f>SI(H7184&gt;=1000000,"Alto",SI(H7184&gt;=100000,"Medio","Bajo"))</f>
        <v/>
      </c>
      <c r="M7184">
        <f>SI.ERROR(BUSCARV(E7184,TablaEstados,3,FALSO),"Sin dato")</f>
        <v/>
      </c>
      <c r="N7184">
        <f>SI.ERROR(BUSCARV(E7184,TablaEstados,4,FALSO),"Sin dato")</f>
        <v/>
      </c>
    </row>
    <row r="7185">
      <c r="A7185" t="inlineStr">
        <is>
          <t>2025</t>
        </is>
      </c>
      <c r="B7185" t="inlineStr">
        <is>
          <t>10</t>
        </is>
      </c>
      <c r="C7185" t="inlineStr">
        <is>
          <t>10059010</t>
        </is>
      </c>
      <c r="D7185" t="inlineStr">
        <is>
          <t>372</t>
        </is>
      </c>
      <c r="E7185" t="inlineStr">
        <is>
          <t>GO</t>
        </is>
      </c>
      <c r="F7185" t="n">
        <v>100183306</v>
      </c>
      <c r="G7185" t="n">
        <v>100183306</v>
      </c>
      <c r="H7185" t="n">
        <v>20854976</v>
      </c>
      <c r="I7185" t="inlineStr">
        <is>
          <t>Milho</t>
        </is>
      </c>
      <c r="J7185">
        <f>SI.ERROR(BUSCARV(D7185,TablaPaises,6,FALSO),"Sin dato")</f>
        <v/>
      </c>
      <c r="K7185">
        <f>SI.ERROR(BUSCARV(C7185,TablaProductos,2,FALSO),"Sin dato")</f>
        <v/>
      </c>
      <c r="L7185">
        <f>SI(H7185&gt;=1000000,"Alto",SI(H7185&gt;=100000,"Medio","Bajo"))</f>
        <v/>
      </c>
      <c r="M7185">
        <f>SI.ERROR(BUSCARV(E7185,TablaEstados,3,FALSO),"Sin dato")</f>
        <v/>
      </c>
      <c r="N7185">
        <f>SI.ERROR(BUSCARV(E7185,TablaEstados,4,FALSO),"Sin dato")</f>
        <v/>
      </c>
    </row>
    <row r="7186">
      <c r="A7186" t="inlineStr">
        <is>
          <t>2025</t>
        </is>
      </c>
      <c r="B7186" t="inlineStr">
        <is>
          <t>04</t>
        </is>
      </c>
      <c r="C7186" t="inlineStr">
        <is>
          <t>12019000</t>
        </is>
      </c>
      <c r="D7186" t="inlineStr">
        <is>
          <t>399</t>
        </is>
      </c>
      <c r="E7186" t="inlineStr">
        <is>
          <t>SP</t>
        </is>
      </c>
      <c r="F7186" t="n">
        <v>24028</v>
      </c>
      <c r="G7186" t="n">
        <v>24028990</v>
      </c>
      <c r="H7186" t="n">
        <v>8720961</v>
      </c>
      <c r="I7186" t="inlineStr">
        <is>
          <t>Soja</t>
        </is>
      </c>
      <c r="J7186">
        <f>SI.ERROR(BUSCARV(D7186,TablaPaises,6,FALSO),"Sin dato")</f>
        <v/>
      </c>
      <c r="K7186">
        <f>SI.ERROR(BUSCARV(C7186,TablaProductos,2,FALSO),"Sin dato")</f>
        <v/>
      </c>
      <c r="L7186">
        <f>SI(H7186&gt;=1000000,"Alto",SI(H7186&gt;=100000,"Medio","Bajo"))</f>
        <v/>
      </c>
      <c r="M7186">
        <f>SI.ERROR(BUSCARV(E7186,TablaEstados,3,FALSO),"Sin dato")</f>
        <v/>
      </c>
      <c r="N7186">
        <f>SI.ERROR(BUSCARV(E7186,TablaEstados,4,FALSO),"Sin dato")</f>
        <v/>
      </c>
    </row>
    <row r="7187">
      <c r="A7187" t="inlineStr">
        <is>
          <t>2025</t>
        </is>
      </c>
      <c r="B7187" t="inlineStr">
        <is>
          <t>05</t>
        </is>
      </c>
      <c r="C7187" t="inlineStr">
        <is>
          <t>52010020</t>
        </is>
      </c>
      <c r="D7187" t="inlineStr">
        <is>
          <t>576</t>
        </is>
      </c>
      <c r="E7187" t="inlineStr">
        <is>
          <t>RO</t>
        </is>
      </c>
      <c r="F7187" t="n">
        <v>946</v>
      </c>
      <c r="G7187" t="n">
        <v>945889</v>
      </c>
      <c r="H7187" t="n">
        <v>1500376</v>
      </c>
      <c r="I7187" t="inlineStr">
        <is>
          <t>Algodón</t>
        </is>
      </c>
      <c r="J7187">
        <f>SI.ERROR(BUSCARV(D7187,TablaPaises,6,FALSO),"Sin dato")</f>
        <v/>
      </c>
      <c r="K7187">
        <f>SI.ERROR(BUSCARV(C7187,TablaProductos,2,FALSO),"Sin dato")</f>
        <v/>
      </c>
      <c r="L7187">
        <f>SI(H7187&gt;=1000000,"Alto",SI(H7187&gt;=100000,"Medio","Bajo"))</f>
        <v/>
      </c>
      <c r="M7187">
        <f>SI.ERROR(BUSCARV(E7187,TablaEstados,3,FALSO),"Sin dato")</f>
        <v/>
      </c>
      <c r="N7187">
        <f>SI.ERROR(BUSCARV(E7187,TablaEstados,4,FALSO),"Sin dato")</f>
        <v/>
      </c>
    </row>
    <row r="7188">
      <c r="A7188" t="inlineStr">
        <is>
          <t>2025</t>
        </is>
      </c>
      <c r="B7188" t="inlineStr">
        <is>
          <t>09</t>
        </is>
      </c>
      <c r="C7188" t="inlineStr">
        <is>
          <t>10059010</t>
        </is>
      </c>
      <c r="D7188" t="inlineStr">
        <is>
          <t>607</t>
        </is>
      </c>
      <c r="E7188" t="inlineStr">
        <is>
          <t>MT</t>
        </is>
      </c>
      <c r="F7188" t="n">
        <v>17896128</v>
      </c>
      <c r="G7188" t="n">
        <v>17896128</v>
      </c>
      <c r="H7188" t="n">
        <v>3453003</v>
      </c>
      <c r="I7188" t="inlineStr">
        <is>
          <t>Milho</t>
        </is>
      </c>
      <c r="J7188">
        <f>SI.ERROR(BUSCARV(D7188,TablaPaises,6,FALSO),"Sin dato")</f>
        <v/>
      </c>
      <c r="K7188">
        <f>SI.ERROR(BUSCARV(C7188,TablaProductos,2,FALSO),"Sin dato")</f>
        <v/>
      </c>
      <c r="L7188">
        <f>SI(H7188&gt;=1000000,"Alto",SI(H7188&gt;=100000,"Medio","Bajo"))</f>
        <v/>
      </c>
      <c r="M7188">
        <f>SI.ERROR(BUSCARV(E7188,TablaEstados,3,FALSO),"Sin dato")</f>
        <v/>
      </c>
      <c r="N7188">
        <f>SI.ERROR(BUSCARV(E7188,TablaEstados,4,FALSO),"Sin dato")</f>
        <v/>
      </c>
    </row>
    <row r="7189">
      <c r="A7189" t="inlineStr">
        <is>
          <t>2025</t>
        </is>
      </c>
      <c r="B7189" t="inlineStr">
        <is>
          <t>03</t>
        </is>
      </c>
      <c r="C7189" t="inlineStr">
        <is>
          <t>12019000</t>
        </is>
      </c>
      <c r="D7189" t="inlineStr">
        <is>
          <t>160</t>
        </is>
      </c>
      <c r="E7189" t="inlineStr">
        <is>
          <t>MT</t>
        </is>
      </c>
      <c r="F7189" t="n">
        <v>128291</v>
      </c>
      <c r="G7189" t="n">
        <v>128288403</v>
      </c>
      <c r="H7189" t="n">
        <v>50323942</v>
      </c>
      <c r="I7189" t="inlineStr">
        <is>
          <t>Soja</t>
        </is>
      </c>
      <c r="J7189">
        <f>SI.ERROR(BUSCARV(D7189,TablaPaises,6,FALSO),"Sin dato")</f>
        <v/>
      </c>
      <c r="K7189">
        <f>SI.ERROR(BUSCARV(C7189,TablaProductos,2,FALSO),"Sin dato")</f>
        <v/>
      </c>
      <c r="L7189">
        <f>SI(H7189&gt;=1000000,"Alto",SI(H7189&gt;=100000,"Medio","Bajo"))</f>
        <v/>
      </c>
      <c r="M7189">
        <f>SI.ERROR(BUSCARV(E7189,TablaEstados,3,FALSO),"Sin dato")</f>
        <v/>
      </c>
      <c r="N7189">
        <f>SI.ERROR(BUSCARV(E7189,TablaEstados,4,FALSO),"Sin dato")</f>
        <v/>
      </c>
    </row>
    <row r="7190">
      <c r="A7190" t="inlineStr">
        <is>
          <t>2025</t>
        </is>
      </c>
      <c r="B7190" t="inlineStr">
        <is>
          <t>06</t>
        </is>
      </c>
      <c r="C7190" t="inlineStr">
        <is>
          <t>09011110</t>
        </is>
      </c>
      <c r="D7190" t="inlineStr">
        <is>
          <t>301</t>
        </is>
      </c>
      <c r="E7190" t="inlineStr">
        <is>
          <t>ES</t>
        </is>
      </c>
      <c r="F7190" t="n">
        <v>121</v>
      </c>
      <c r="G7190" t="n">
        <v>122325</v>
      </c>
      <c r="H7190" t="n">
        <v>804348</v>
      </c>
      <c r="I7190" t="inlineStr">
        <is>
          <t>Café en granos</t>
        </is>
      </c>
      <c r="J7190">
        <f>SI.ERROR(BUSCARV(D7190,TablaPaises,6,FALSO),"Sin dato")</f>
        <v/>
      </c>
      <c r="K7190">
        <f>SI.ERROR(BUSCARV(C7190,TablaProductos,2,FALSO),"Sin dato")</f>
        <v/>
      </c>
      <c r="L7190">
        <f>SI(H7190&gt;=1000000,"Alto",SI(H7190&gt;=100000,"Medio","Bajo"))</f>
        <v/>
      </c>
      <c r="M7190">
        <f>SI.ERROR(BUSCARV(E7190,TablaEstados,3,FALSO),"Sin dato")</f>
        <v/>
      </c>
      <c r="N7190">
        <f>SI.ERROR(BUSCARV(E7190,TablaEstados,4,FALSO),"Sin dato")</f>
        <v/>
      </c>
    </row>
    <row r="7191">
      <c r="A7191" t="inlineStr">
        <is>
          <t>2025</t>
        </is>
      </c>
      <c r="B7191" t="inlineStr">
        <is>
          <t>04</t>
        </is>
      </c>
      <c r="C7191" t="inlineStr">
        <is>
          <t>09011110</t>
        </is>
      </c>
      <c r="D7191" t="inlineStr">
        <is>
          <t>251</t>
        </is>
      </c>
      <c r="E7191" t="inlineStr">
        <is>
          <t>MG</t>
        </is>
      </c>
      <c r="F7191" t="n">
        <v>1979</v>
      </c>
      <c r="G7191" t="n">
        <v>855525</v>
      </c>
      <c r="H7191" t="n">
        <v>6256235</v>
      </c>
      <c r="I7191" t="inlineStr">
        <is>
          <t>Café en granos</t>
        </is>
      </c>
      <c r="J7191">
        <f>SI.ERROR(BUSCARV(D7191,TablaPaises,6,FALSO),"Sin dato")</f>
        <v/>
      </c>
      <c r="K7191">
        <f>SI.ERROR(BUSCARV(C7191,TablaProductos,2,FALSO),"Sin dato")</f>
        <v/>
      </c>
      <c r="L7191">
        <f>SI(H7191&gt;=1000000,"Alto",SI(H7191&gt;=100000,"Medio","Bajo"))</f>
        <v/>
      </c>
      <c r="M7191">
        <f>SI.ERROR(BUSCARV(E7191,TablaEstados,3,FALSO),"Sin dato")</f>
        <v/>
      </c>
      <c r="N7191">
        <f>SI.ERROR(BUSCARV(E7191,TablaEstados,4,FALSO),"Sin dato")</f>
        <v/>
      </c>
    </row>
    <row r="7192">
      <c r="A7192" t="inlineStr">
        <is>
          <t>2025</t>
        </is>
      </c>
      <c r="B7192" t="inlineStr">
        <is>
          <t>02</t>
        </is>
      </c>
      <c r="C7192" t="inlineStr">
        <is>
          <t>10059010</t>
        </is>
      </c>
      <c r="D7192" t="inlineStr">
        <is>
          <t>628</t>
        </is>
      </c>
      <c r="E7192" t="inlineStr">
        <is>
          <t>PR</t>
        </is>
      </c>
      <c r="F7192" t="n">
        <v>120</v>
      </c>
      <c r="G7192" t="n">
        <v>120</v>
      </c>
      <c r="H7192" t="n">
        <v>78</v>
      </c>
      <c r="I7192" t="inlineStr">
        <is>
          <t>Milho</t>
        </is>
      </c>
      <c r="J7192">
        <f>SI.ERROR(BUSCARV(D7192,TablaPaises,6,FALSO),"Sin dato")</f>
        <v/>
      </c>
      <c r="K7192">
        <f>SI.ERROR(BUSCARV(C7192,TablaProductos,2,FALSO),"Sin dato")</f>
        <v/>
      </c>
      <c r="L7192">
        <f>SI(H7192&gt;=1000000,"Alto",SI(H7192&gt;=100000,"Medio","Bajo"))</f>
        <v/>
      </c>
      <c r="M7192">
        <f>SI.ERROR(BUSCARV(E7192,TablaEstados,3,FALSO),"Sin dato")</f>
        <v/>
      </c>
      <c r="N7192">
        <f>SI.ERROR(BUSCARV(E7192,TablaEstados,4,FALSO),"Sin dato")</f>
        <v/>
      </c>
    </row>
    <row r="7193">
      <c r="A7193" t="inlineStr">
        <is>
          <t>2025</t>
        </is>
      </c>
      <c r="B7193" t="inlineStr">
        <is>
          <t>12</t>
        </is>
      </c>
      <c r="C7193" t="inlineStr">
        <is>
          <t>52010020</t>
        </is>
      </c>
      <c r="D7193" t="inlineStr">
        <is>
          <t>576</t>
        </is>
      </c>
      <c r="E7193" t="inlineStr">
        <is>
          <t>BA</t>
        </is>
      </c>
      <c r="F7193" t="n">
        <v>52</v>
      </c>
      <c r="G7193" t="n">
        <v>51226</v>
      </c>
      <c r="H7193" t="n">
        <v>77201</v>
      </c>
      <c r="I7193" t="inlineStr">
        <is>
          <t>Algodón</t>
        </is>
      </c>
      <c r="J7193">
        <f>SI.ERROR(BUSCARV(D7193,TablaPaises,6,FALSO),"Sin dato")</f>
        <v/>
      </c>
      <c r="K7193">
        <f>SI.ERROR(BUSCARV(C7193,TablaProductos,2,FALSO),"Sin dato")</f>
        <v/>
      </c>
      <c r="L7193">
        <f>SI(H7193&gt;=1000000,"Alto",SI(H7193&gt;=100000,"Medio","Bajo"))</f>
        <v/>
      </c>
      <c r="M7193">
        <f>SI.ERROR(BUSCARV(E7193,TablaEstados,3,FALSO),"Sin dato")</f>
        <v/>
      </c>
      <c r="N7193">
        <f>SI.ERROR(BUSCARV(E7193,TablaEstados,4,FALSO),"Sin dato")</f>
        <v/>
      </c>
    </row>
    <row r="7194">
      <c r="A7194" t="inlineStr">
        <is>
          <t>2025</t>
        </is>
      </c>
      <c r="B7194" t="inlineStr">
        <is>
          <t>10</t>
        </is>
      </c>
      <c r="C7194" t="inlineStr">
        <is>
          <t>10059010</t>
        </is>
      </c>
      <c r="D7194" t="inlineStr">
        <is>
          <t>240</t>
        </is>
      </c>
      <c r="E7194" t="inlineStr">
        <is>
          <t>MT</t>
        </is>
      </c>
      <c r="F7194" t="n">
        <v>69450119</v>
      </c>
      <c r="G7194" t="n">
        <v>69450119</v>
      </c>
      <c r="H7194" t="n">
        <v>14050258</v>
      </c>
      <c r="I7194" t="inlineStr">
        <is>
          <t>Milho</t>
        </is>
      </c>
      <c r="J7194">
        <f>SI.ERROR(BUSCARV(D7194,TablaPaises,6,FALSO),"Sin dato")</f>
        <v/>
      </c>
      <c r="K7194">
        <f>SI.ERROR(BUSCARV(C7194,TablaProductos,2,FALSO),"Sin dato")</f>
        <v/>
      </c>
      <c r="L7194">
        <f>SI(H7194&gt;=1000000,"Alto",SI(H7194&gt;=100000,"Medio","Bajo"))</f>
        <v/>
      </c>
      <c r="M7194">
        <f>SI.ERROR(BUSCARV(E7194,TablaEstados,3,FALSO),"Sin dato")</f>
        <v/>
      </c>
      <c r="N7194">
        <f>SI.ERROR(BUSCARV(E7194,TablaEstados,4,FALSO),"Sin dato")</f>
        <v/>
      </c>
    </row>
    <row r="7195">
      <c r="A7195" t="inlineStr">
        <is>
          <t>2025</t>
        </is>
      </c>
      <c r="B7195" t="inlineStr">
        <is>
          <t>03</t>
        </is>
      </c>
      <c r="C7195" t="inlineStr">
        <is>
          <t>52010020</t>
        </is>
      </c>
      <c r="D7195" t="inlineStr">
        <is>
          <t>776</t>
        </is>
      </c>
      <c r="E7195" t="inlineStr">
        <is>
          <t>MT</t>
        </is>
      </c>
      <c r="F7195" t="n">
        <v>2006</v>
      </c>
      <c r="G7195" t="n">
        <v>2007078</v>
      </c>
      <c r="H7195" t="n">
        <v>3390605</v>
      </c>
      <c r="I7195" t="inlineStr">
        <is>
          <t>Algodón</t>
        </is>
      </c>
      <c r="J7195">
        <f>SI.ERROR(BUSCARV(D7195,TablaPaises,6,FALSO),"Sin dato")</f>
        <v/>
      </c>
      <c r="K7195">
        <f>SI.ERROR(BUSCARV(C7195,TablaProductos,2,FALSO),"Sin dato")</f>
        <v/>
      </c>
      <c r="L7195">
        <f>SI(H7195&gt;=1000000,"Alto",SI(H7195&gt;=100000,"Medio","Bajo"))</f>
        <v/>
      </c>
      <c r="M7195">
        <f>SI.ERROR(BUSCARV(E7195,TablaEstados,3,FALSO),"Sin dato")</f>
        <v/>
      </c>
      <c r="N7195">
        <f>SI.ERROR(BUSCARV(E7195,TablaEstados,4,FALSO),"Sin dato")</f>
        <v/>
      </c>
    </row>
    <row r="7196">
      <c r="A7196" t="inlineStr">
        <is>
          <t>2025</t>
        </is>
      </c>
      <c r="B7196" t="inlineStr">
        <is>
          <t>10</t>
        </is>
      </c>
      <c r="C7196" t="inlineStr">
        <is>
          <t>52010020</t>
        </is>
      </c>
      <c r="D7196" t="inlineStr">
        <is>
          <t>827</t>
        </is>
      </c>
      <c r="E7196" t="inlineStr">
        <is>
          <t>SP</t>
        </is>
      </c>
      <c r="F7196" t="n">
        <v>438</v>
      </c>
      <c r="G7196" t="n">
        <v>438039</v>
      </c>
      <c r="H7196" t="n">
        <v>655340</v>
      </c>
      <c r="I7196" t="inlineStr">
        <is>
          <t>Algodón</t>
        </is>
      </c>
      <c r="J7196">
        <f>SI.ERROR(BUSCARV(D7196,TablaPaises,6,FALSO),"Sin dato")</f>
        <v/>
      </c>
      <c r="K7196">
        <f>SI.ERROR(BUSCARV(C7196,TablaProductos,2,FALSO),"Sin dato")</f>
        <v/>
      </c>
      <c r="L7196">
        <f>SI(H7196&gt;=1000000,"Alto",SI(H7196&gt;=100000,"Medio","Bajo"))</f>
        <v/>
      </c>
      <c r="M7196">
        <f>SI.ERROR(BUSCARV(E7196,TablaEstados,3,FALSO),"Sin dato")</f>
        <v/>
      </c>
      <c r="N7196">
        <f>SI.ERROR(BUSCARV(E7196,TablaEstados,4,FALSO),"Sin dato")</f>
        <v/>
      </c>
    </row>
    <row r="7197">
      <c r="A7197" t="inlineStr">
        <is>
          <t>2025</t>
        </is>
      </c>
      <c r="B7197" t="inlineStr">
        <is>
          <t>01</t>
        </is>
      </c>
      <c r="C7197" t="inlineStr">
        <is>
          <t>10059010</t>
        </is>
      </c>
      <c r="D7197" t="inlineStr">
        <is>
          <t>434</t>
        </is>
      </c>
      <c r="E7197" t="inlineStr">
        <is>
          <t>SP</t>
        </is>
      </c>
      <c r="F7197" t="n">
        <v>18</v>
      </c>
      <c r="G7197" t="n">
        <v>18</v>
      </c>
      <c r="H7197" t="n">
        <v>41</v>
      </c>
      <c r="I7197" t="inlineStr">
        <is>
          <t>Milho</t>
        </is>
      </c>
      <c r="J7197">
        <f>SI.ERROR(BUSCARV(D7197,TablaPaises,6,FALSO),"Sin dato")</f>
        <v/>
      </c>
      <c r="K7197">
        <f>SI.ERROR(BUSCARV(C7197,TablaProductos,2,FALSO),"Sin dato")</f>
        <v/>
      </c>
      <c r="L7197">
        <f>SI(H7197&gt;=1000000,"Alto",SI(H7197&gt;=100000,"Medio","Bajo"))</f>
        <v/>
      </c>
      <c r="M7197">
        <f>SI.ERROR(BUSCARV(E7197,TablaEstados,3,FALSO),"Sin dato")</f>
        <v/>
      </c>
      <c r="N7197">
        <f>SI.ERROR(BUSCARV(E7197,TablaEstados,4,FALSO),"Sin dato")</f>
        <v/>
      </c>
    </row>
    <row r="7198">
      <c r="A7198" t="inlineStr">
        <is>
          <t>2025</t>
        </is>
      </c>
      <c r="B7198" t="inlineStr">
        <is>
          <t>02</t>
        </is>
      </c>
      <c r="C7198" t="inlineStr">
        <is>
          <t>09011110</t>
        </is>
      </c>
      <c r="D7198" t="inlineStr">
        <is>
          <t>275</t>
        </is>
      </c>
      <c r="E7198" t="inlineStr">
        <is>
          <t>MG</t>
        </is>
      </c>
      <c r="F7198" t="n">
        <v>2835</v>
      </c>
      <c r="G7198" t="n">
        <v>2836410</v>
      </c>
      <c r="H7198" t="n">
        <v>17445384</v>
      </c>
      <c r="I7198" t="inlineStr">
        <is>
          <t>Café en granos</t>
        </is>
      </c>
      <c r="J7198">
        <f>SI.ERROR(BUSCARV(D7198,TablaPaises,6,FALSO),"Sin dato")</f>
        <v/>
      </c>
      <c r="K7198">
        <f>SI.ERROR(BUSCARV(C7198,TablaProductos,2,FALSO),"Sin dato")</f>
        <v/>
      </c>
      <c r="L7198">
        <f>SI(H7198&gt;=1000000,"Alto",SI(H7198&gt;=100000,"Medio","Bajo"))</f>
        <v/>
      </c>
      <c r="M7198">
        <f>SI.ERROR(BUSCARV(E7198,TablaEstados,3,FALSO),"Sin dato")</f>
        <v/>
      </c>
      <c r="N7198">
        <f>SI.ERROR(BUSCARV(E7198,TablaEstados,4,FALSO),"Sin dato")</f>
        <v/>
      </c>
    </row>
    <row r="7199">
      <c r="A7199" t="inlineStr">
        <is>
          <t>2025</t>
        </is>
      </c>
      <c r="B7199" t="inlineStr">
        <is>
          <t>04</t>
        </is>
      </c>
      <c r="C7199" t="inlineStr">
        <is>
          <t>12019000</t>
        </is>
      </c>
      <c r="D7199" t="inlineStr">
        <is>
          <t>161</t>
        </is>
      </c>
      <c r="E7199" t="inlineStr">
        <is>
          <t>GO</t>
        </is>
      </c>
      <c r="F7199" t="n">
        <v>52638</v>
      </c>
      <c r="G7199" t="n">
        <v>52638594</v>
      </c>
      <c r="H7199" t="n">
        <v>19714808</v>
      </c>
      <c r="I7199" t="inlineStr">
        <is>
          <t>Soja</t>
        </is>
      </c>
      <c r="J7199">
        <f>SI.ERROR(BUSCARV(D7199,TablaPaises,6,FALSO),"Sin dato")</f>
        <v/>
      </c>
      <c r="K7199">
        <f>SI.ERROR(BUSCARV(C7199,TablaProductos,2,FALSO),"Sin dato")</f>
        <v/>
      </c>
      <c r="L7199">
        <f>SI(H7199&gt;=1000000,"Alto",SI(H7199&gt;=100000,"Medio","Bajo"))</f>
        <v/>
      </c>
      <c r="M7199">
        <f>SI.ERROR(BUSCARV(E7199,TablaEstados,3,FALSO),"Sin dato")</f>
        <v/>
      </c>
      <c r="N7199">
        <f>SI.ERROR(BUSCARV(E7199,TablaEstados,4,FALSO),"Sin dato")</f>
        <v/>
      </c>
    </row>
    <row r="7200">
      <c r="A7200" t="inlineStr">
        <is>
          <t>2025</t>
        </is>
      </c>
      <c r="B7200" t="inlineStr">
        <is>
          <t>12</t>
        </is>
      </c>
      <c r="C7200" t="inlineStr">
        <is>
          <t>09011110</t>
        </is>
      </c>
      <c r="D7200" t="inlineStr">
        <is>
          <t>399</t>
        </is>
      </c>
      <c r="E7200" t="inlineStr">
        <is>
          <t>MG</t>
        </is>
      </c>
      <c r="F7200" t="n">
        <v>16187</v>
      </c>
      <c r="G7200" t="n">
        <v>12515016</v>
      </c>
      <c r="H7200" t="n">
        <v>94778061</v>
      </c>
      <c r="I7200" t="inlineStr">
        <is>
          <t>Café en granos</t>
        </is>
      </c>
      <c r="J7200">
        <f>SI.ERROR(BUSCARV(D7200,TablaPaises,6,FALSO),"Sin dato")</f>
        <v/>
      </c>
      <c r="K7200">
        <f>SI.ERROR(BUSCARV(C7200,TablaProductos,2,FALSO),"Sin dato")</f>
        <v/>
      </c>
      <c r="L7200">
        <f>SI(H7200&gt;=1000000,"Alto",SI(H7200&gt;=100000,"Medio","Bajo"))</f>
        <v/>
      </c>
      <c r="M7200">
        <f>SI.ERROR(BUSCARV(E7200,TablaEstados,3,FALSO),"Sin dato")</f>
        <v/>
      </c>
      <c r="N7200">
        <f>SI.ERROR(BUSCARV(E7200,TablaEstados,4,FALSO),"Sin dato")</f>
        <v/>
      </c>
    </row>
    <row r="7201">
      <c r="A7201" t="inlineStr">
        <is>
          <t>2025</t>
        </is>
      </c>
      <c r="B7201" t="inlineStr">
        <is>
          <t>08</t>
        </is>
      </c>
      <c r="C7201" t="inlineStr">
        <is>
          <t>10059010</t>
        </is>
      </c>
      <c r="D7201" t="inlineStr">
        <is>
          <t>858</t>
        </is>
      </c>
      <c r="E7201" t="inlineStr">
        <is>
          <t>GO</t>
        </is>
      </c>
      <c r="F7201" t="n">
        <v>12100567</v>
      </c>
      <c r="G7201" t="n">
        <v>12100567</v>
      </c>
      <c r="H7201" t="n">
        <v>2398574</v>
      </c>
      <c r="I7201" t="inlineStr">
        <is>
          <t>Milho</t>
        </is>
      </c>
      <c r="J7201">
        <f>SI.ERROR(BUSCARV(D7201,TablaPaises,6,FALSO),"Sin dato")</f>
        <v/>
      </c>
      <c r="K7201">
        <f>SI.ERROR(BUSCARV(C7201,TablaProductos,2,FALSO),"Sin dato")</f>
        <v/>
      </c>
      <c r="L7201">
        <f>SI(H7201&gt;=1000000,"Alto",SI(H7201&gt;=100000,"Medio","Bajo"))</f>
        <v/>
      </c>
      <c r="M7201">
        <f>SI.ERROR(BUSCARV(E7201,TablaEstados,3,FALSO),"Sin dato")</f>
        <v/>
      </c>
      <c r="N7201">
        <f>SI.ERROR(BUSCARV(E7201,TablaEstados,4,FALSO),"Sin dato")</f>
        <v/>
      </c>
    </row>
    <row r="7202">
      <c r="A7202" t="inlineStr">
        <is>
          <t>2025</t>
        </is>
      </c>
      <c r="B7202" t="inlineStr">
        <is>
          <t>12</t>
        </is>
      </c>
      <c r="C7202" t="inlineStr">
        <is>
          <t>09011110</t>
        </is>
      </c>
      <c r="D7202" t="inlineStr">
        <is>
          <t>240</t>
        </is>
      </c>
      <c r="E7202" t="inlineStr">
        <is>
          <t>ES</t>
        </is>
      </c>
      <c r="F7202" t="n">
        <v>105</v>
      </c>
      <c r="G7202" t="n">
        <v>105600</v>
      </c>
      <c r="H7202" t="n">
        <v>683478</v>
      </c>
      <c r="I7202" t="inlineStr">
        <is>
          <t>Café en granos</t>
        </is>
      </c>
      <c r="J7202">
        <f>SI.ERROR(BUSCARV(D7202,TablaPaises,6,FALSO),"Sin dato")</f>
        <v/>
      </c>
      <c r="K7202">
        <f>SI.ERROR(BUSCARV(C7202,TablaProductos,2,FALSO),"Sin dato")</f>
        <v/>
      </c>
      <c r="L7202">
        <f>SI(H7202&gt;=1000000,"Alto",SI(H7202&gt;=100000,"Medio","Bajo"))</f>
        <v/>
      </c>
      <c r="M7202">
        <f>SI.ERROR(BUSCARV(E7202,TablaEstados,3,FALSO),"Sin dato")</f>
        <v/>
      </c>
      <c r="N7202">
        <f>SI.ERROR(BUSCARV(E7202,TablaEstados,4,FALSO),"Sin dato")</f>
        <v/>
      </c>
    </row>
    <row r="7203">
      <c r="A7203" t="inlineStr">
        <is>
          <t>2025</t>
        </is>
      </c>
      <c r="B7203" t="inlineStr">
        <is>
          <t>08</t>
        </is>
      </c>
      <c r="C7203" t="inlineStr">
        <is>
          <t>10059010</t>
        </is>
      </c>
      <c r="D7203" t="inlineStr">
        <is>
          <t>196</t>
        </is>
      </c>
      <c r="E7203" t="inlineStr">
        <is>
          <t>MT</t>
        </is>
      </c>
      <c r="F7203" t="n">
        <v>33513670</v>
      </c>
      <c r="G7203" t="n">
        <v>33513670</v>
      </c>
      <c r="H7203" t="n">
        <v>6619954</v>
      </c>
      <c r="I7203" t="inlineStr">
        <is>
          <t>Milho</t>
        </is>
      </c>
      <c r="J7203">
        <f>SI.ERROR(BUSCARV(D7203,TablaPaises,6,FALSO),"Sin dato")</f>
        <v/>
      </c>
      <c r="K7203">
        <f>SI.ERROR(BUSCARV(C7203,TablaProductos,2,FALSO),"Sin dato")</f>
        <v/>
      </c>
      <c r="L7203">
        <f>SI(H7203&gt;=1000000,"Alto",SI(H7203&gt;=100000,"Medio","Bajo"))</f>
        <v/>
      </c>
      <c r="M7203">
        <f>SI.ERROR(BUSCARV(E7203,TablaEstados,3,FALSO),"Sin dato")</f>
        <v/>
      </c>
      <c r="N7203">
        <f>SI.ERROR(BUSCARV(E7203,TablaEstados,4,FALSO),"Sin dato")</f>
        <v/>
      </c>
    </row>
    <row r="7204">
      <c r="A7204" t="inlineStr">
        <is>
          <t>2025</t>
        </is>
      </c>
      <c r="B7204" t="inlineStr">
        <is>
          <t>08</t>
        </is>
      </c>
      <c r="C7204" t="inlineStr">
        <is>
          <t>12019000</t>
        </is>
      </c>
      <c r="D7204" t="inlineStr">
        <is>
          <t>160</t>
        </is>
      </c>
      <c r="E7204" t="inlineStr">
        <is>
          <t>BA</t>
        </is>
      </c>
      <c r="F7204" t="n">
        <v>109218</v>
      </c>
      <c r="G7204" t="n">
        <v>109220117</v>
      </c>
      <c r="H7204" t="n">
        <v>45409667</v>
      </c>
      <c r="I7204" t="inlineStr">
        <is>
          <t>Soja</t>
        </is>
      </c>
      <c r="J7204">
        <f>SI.ERROR(BUSCARV(D7204,TablaPaises,6,FALSO),"Sin dato")</f>
        <v/>
      </c>
      <c r="K7204">
        <f>SI.ERROR(BUSCARV(C7204,TablaProductos,2,FALSO),"Sin dato")</f>
        <v/>
      </c>
      <c r="L7204">
        <f>SI(H7204&gt;=1000000,"Alto",SI(H7204&gt;=100000,"Medio","Bajo"))</f>
        <v/>
      </c>
      <c r="M7204">
        <f>SI.ERROR(BUSCARV(E7204,TablaEstados,3,FALSO),"Sin dato")</f>
        <v/>
      </c>
      <c r="N7204">
        <f>SI.ERROR(BUSCARV(E7204,TablaEstados,4,FALSO),"Sin dato")</f>
        <v/>
      </c>
    </row>
    <row r="7205">
      <c r="A7205" t="inlineStr">
        <is>
          <t>2025</t>
        </is>
      </c>
      <c r="B7205" t="inlineStr">
        <is>
          <t>05</t>
        </is>
      </c>
      <c r="C7205" t="inlineStr">
        <is>
          <t>12019000</t>
        </is>
      </c>
      <c r="D7205" t="inlineStr">
        <is>
          <t>372</t>
        </is>
      </c>
      <c r="E7205" t="inlineStr">
        <is>
          <t>PA</t>
        </is>
      </c>
      <c r="F7205" t="n">
        <v>4200</v>
      </c>
      <c r="G7205" t="n">
        <v>4200000</v>
      </c>
      <c r="H7205" t="n">
        <v>1730848</v>
      </c>
      <c r="I7205" t="inlineStr">
        <is>
          <t>Soja</t>
        </is>
      </c>
      <c r="J7205">
        <f>SI.ERROR(BUSCARV(D7205,TablaPaises,6,FALSO),"Sin dato")</f>
        <v/>
      </c>
      <c r="K7205">
        <f>SI.ERROR(BUSCARV(C7205,TablaProductos,2,FALSO),"Sin dato")</f>
        <v/>
      </c>
      <c r="L7205">
        <f>SI(H7205&gt;=1000000,"Alto",SI(H7205&gt;=100000,"Medio","Bajo"))</f>
        <v/>
      </c>
      <c r="M7205">
        <f>SI.ERROR(BUSCARV(E7205,TablaEstados,3,FALSO),"Sin dato")</f>
        <v/>
      </c>
      <c r="N7205">
        <f>SI.ERROR(BUSCARV(E7205,TablaEstados,4,FALSO),"Sin dato")</f>
        <v/>
      </c>
    </row>
    <row r="7206">
      <c r="A7206" t="inlineStr">
        <is>
          <t>2025</t>
        </is>
      </c>
      <c r="B7206" t="inlineStr">
        <is>
          <t>07</t>
        </is>
      </c>
      <c r="C7206" t="inlineStr">
        <is>
          <t>09011110</t>
        </is>
      </c>
      <c r="D7206" t="inlineStr">
        <is>
          <t>647</t>
        </is>
      </c>
      <c r="E7206" t="inlineStr">
        <is>
          <t>ES</t>
        </is>
      </c>
      <c r="F7206" t="n">
        <v>26</v>
      </c>
      <c r="G7206" t="n">
        <v>26400</v>
      </c>
      <c r="H7206" t="n">
        <v>131568</v>
      </c>
      <c r="I7206" t="inlineStr">
        <is>
          <t>Café en granos</t>
        </is>
      </c>
      <c r="J7206">
        <f>SI.ERROR(BUSCARV(D7206,TablaPaises,6,FALSO),"Sin dato")</f>
        <v/>
      </c>
      <c r="K7206">
        <f>SI.ERROR(BUSCARV(C7206,TablaProductos,2,FALSO),"Sin dato")</f>
        <v/>
      </c>
      <c r="L7206">
        <f>SI(H7206&gt;=1000000,"Alto",SI(H7206&gt;=100000,"Medio","Bajo"))</f>
        <v/>
      </c>
      <c r="M7206">
        <f>SI.ERROR(BUSCARV(E7206,TablaEstados,3,FALSO),"Sin dato")</f>
        <v/>
      </c>
      <c r="N7206">
        <f>SI.ERROR(BUSCARV(E7206,TablaEstados,4,FALSO),"Sin dato")</f>
        <v/>
      </c>
    </row>
    <row r="7207">
      <c r="A7207" t="inlineStr">
        <is>
          <t>2025</t>
        </is>
      </c>
      <c r="B7207" t="inlineStr">
        <is>
          <t>01</t>
        </is>
      </c>
      <c r="C7207" t="inlineStr">
        <is>
          <t>10059010</t>
        </is>
      </c>
      <c r="D7207" t="inlineStr">
        <is>
          <t>827</t>
        </is>
      </c>
      <c r="E7207" t="inlineStr">
        <is>
          <t>MT</t>
        </is>
      </c>
      <c r="F7207" t="n">
        <v>58572029</v>
      </c>
      <c r="G7207" t="n">
        <v>58572029</v>
      </c>
      <c r="H7207" t="n">
        <v>12062599</v>
      </c>
      <c r="I7207" t="inlineStr">
        <is>
          <t>Milho</t>
        </is>
      </c>
      <c r="J7207">
        <f>SI.ERROR(BUSCARV(D7207,TablaPaises,6,FALSO),"Sin dato")</f>
        <v/>
      </c>
      <c r="K7207">
        <f>SI.ERROR(BUSCARV(C7207,TablaProductos,2,FALSO),"Sin dato")</f>
        <v/>
      </c>
      <c r="L7207">
        <f>SI(H7207&gt;=1000000,"Alto",SI(H7207&gt;=100000,"Medio","Bajo"))</f>
        <v/>
      </c>
      <c r="M7207">
        <f>SI.ERROR(BUSCARV(E7207,TablaEstados,3,FALSO),"Sin dato")</f>
        <v/>
      </c>
      <c r="N7207">
        <f>SI.ERROR(BUSCARV(E7207,TablaEstados,4,FALSO),"Sin dato")</f>
        <v/>
      </c>
    </row>
    <row r="7208">
      <c r="A7208" t="inlineStr">
        <is>
          <t>2025</t>
        </is>
      </c>
      <c r="B7208" t="inlineStr">
        <is>
          <t>07</t>
        </is>
      </c>
      <c r="C7208" t="inlineStr">
        <is>
          <t>12019000</t>
        </is>
      </c>
      <c r="D7208" t="inlineStr">
        <is>
          <t>245</t>
        </is>
      </c>
      <c r="E7208" t="inlineStr">
        <is>
          <t>BA</t>
        </is>
      </c>
      <c r="F7208" t="n">
        <v>58632</v>
      </c>
      <c r="G7208" t="n">
        <v>58631198</v>
      </c>
      <c r="H7208" t="n">
        <v>24008353</v>
      </c>
      <c r="I7208" t="inlineStr">
        <is>
          <t>Soja</t>
        </is>
      </c>
      <c r="J7208">
        <f>SI.ERROR(BUSCARV(D7208,TablaPaises,6,FALSO),"Sin dato")</f>
        <v/>
      </c>
      <c r="K7208">
        <f>SI.ERROR(BUSCARV(C7208,TablaProductos,2,FALSO),"Sin dato")</f>
        <v/>
      </c>
      <c r="L7208">
        <f>SI(H7208&gt;=1000000,"Alto",SI(H7208&gt;=100000,"Medio","Bajo"))</f>
        <v/>
      </c>
      <c r="M7208">
        <f>SI.ERROR(BUSCARV(E7208,TablaEstados,3,FALSO),"Sin dato")</f>
        <v/>
      </c>
      <c r="N7208">
        <f>SI.ERROR(BUSCARV(E7208,TablaEstados,4,FALSO),"Sin dato")</f>
        <v/>
      </c>
    </row>
    <row r="7209">
      <c r="A7209" t="inlineStr">
        <is>
          <t>2025</t>
        </is>
      </c>
      <c r="B7209" t="inlineStr">
        <is>
          <t>12</t>
        </is>
      </c>
      <c r="C7209" t="inlineStr">
        <is>
          <t>09011110</t>
        </is>
      </c>
      <c r="D7209" t="inlineStr">
        <is>
          <t>163</t>
        </is>
      </c>
      <c r="E7209" t="inlineStr">
        <is>
          <t>SP</t>
        </is>
      </c>
      <c r="F7209" t="n">
        <v>3</v>
      </c>
      <c r="G7209" t="n">
        <v>3140</v>
      </c>
      <c r="H7209" t="n">
        <v>37016</v>
      </c>
      <c r="I7209" t="inlineStr">
        <is>
          <t>Café en granos</t>
        </is>
      </c>
      <c r="J7209">
        <f>SI.ERROR(BUSCARV(D7209,TablaPaises,6,FALSO),"Sin dato")</f>
        <v/>
      </c>
      <c r="K7209">
        <f>SI.ERROR(BUSCARV(C7209,TablaProductos,2,FALSO),"Sin dato")</f>
        <v/>
      </c>
      <c r="L7209">
        <f>SI(H7209&gt;=1000000,"Alto",SI(H7209&gt;=100000,"Medio","Bajo"))</f>
        <v/>
      </c>
      <c r="M7209">
        <f>SI.ERROR(BUSCARV(E7209,TablaEstados,3,FALSO),"Sin dato")</f>
        <v/>
      </c>
      <c r="N7209">
        <f>SI.ERROR(BUSCARV(E7209,TablaEstados,4,FALSO),"Sin dato")</f>
        <v/>
      </c>
    </row>
    <row r="7210">
      <c r="A7210" t="inlineStr">
        <is>
          <t>2025</t>
        </is>
      </c>
      <c r="B7210" t="inlineStr">
        <is>
          <t>02</t>
        </is>
      </c>
      <c r="C7210" t="inlineStr">
        <is>
          <t>09011110</t>
        </is>
      </c>
      <c r="D7210" t="inlineStr">
        <is>
          <t>244</t>
        </is>
      </c>
      <c r="E7210" t="inlineStr">
        <is>
          <t>MG</t>
        </is>
      </c>
      <c r="F7210" t="n">
        <v>159</v>
      </c>
      <c r="G7210" t="n">
        <v>160800</v>
      </c>
      <c r="H7210" t="n">
        <v>783748</v>
      </c>
      <c r="I7210" t="inlineStr">
        <is>
          <t>Café en granos</t>
        </is>
      </c>
      <c r="J7210">
        <f>SI.ERROR(BUSCARV(D7210,TablaPaises,6,FALSO),"Sin dato")</f>
        <v/>
      </c>
      <c r="K7210">
        <f>SI.ERROR(BUSCARV(C7210,TablaProductos,2,FALSO),"Sin dato")</f>
        <v/>
      </c>
      <c r="L7210">
        <f>SI(H7210&gt;=1000000,"Alto",SI(H7210&gt;=100000,"Medio","Bajo"))</f>
        <v/>
      </c>
      <c r="M7210">
        <f>SI.ERROR(BUSCARV(E7210,TablaEstados,3,FALSO),"Sin dato")</f>
        <v/>
      </c>
      <c r="N7210">
        <f>SI.ERROR(BUSCARV(E7210,TablaEstados,4,FALSO),"Sin dato")</f>
        <v/>
      </c>
    </row>
    <row r="7211">
      <c r="A7211" t="inlineStr">
        <is>
          <t>2025</t>
        </is>
      </c>
      <c r="B7211" t="inlineStr">
        <is>
          <t>08</t>
        </is>
      </c>
      <c r="C7211" t="inlineStr">
        <is>
          <t>12019000</t>
        </is>
      </c>
      <c r="D7211" t="inlineStr">
        <is>
          <t>245</t>
        </is>
      </c>
      <c r="E7211" t="inlineStr">
        <is>
          <t>TO</t>
        </is>
      </c>
      <c r="F7211" t="n">
        <v>14624</v>
      </c>
      <c r="G7211" t="n">
        <v>14625906</v>
      </c>
      <c r="H7211" t="n">
        <v>5854335</v>
      </c>
      <c r="I7211" t="inlineStr">
        <is>
          <t>Soja</t>
        </is>
      </c>
      <c r="J7211">
        <f>SI.ERROR(BUSCARV(D7211,TablaPaises,6,FALSO),"Sin dato")</f>
        <v/>
      </c>
      <c r="K7211">
        <f>SI.ERROR(BUSCARV(C7211,TablaProductos,2,FALSO),"Sin dato")</f>
        <v/>
      </c>
      <c r="L7211">
        <f>SI(H7211&gt;=1000000,"Alto",SI(H7211&gt;=100000,"Medio","Bajo"))</f>
        <v/>
      </c>
      <c r="M7211">
        <f>SI.ERROR(BUSCARV(E7211,TablaEstados,3,FALSO),"Sin dato")</f>
        <v/>
      </c>
      <c r="N7211">
        <f>SI.ERROR(BUSCARV(E7211,TablaEstados,4,FALSO),"Sin dato")</f>
        <v/>
      </c>
    </row>
    <row r="7212">
      <c r="A7212" t="inlineStr">
        <is>
          <t>2025</t>
        </is>
      </c>
      <c r="B7212" t="inlineStr">
        <is>
          <t>04</t>
        </is>
      </c>
      <c r="C7212" t="inlineStr">
        <is>
          <t>12019000</t>
        </is>
      </c>
      <c r="D7212" t="inlineStr">
        <is>
          <t>827</t>
        </is>
      </c>
      <c r="E7212" t="inlineStr">
        <is>
          <t>MT</t>
        </is>
      </c>
      <c r="F7212" t="n">
        <v>28247</v>
      </c>
      <c r="G7212" t="n">
        <v>28246924</v>
      </c>
      <c r="H7212" t="n">
        <v>11301236</v>
      </c>
      <c r="I7212" t="inlineStr">
        <is>
          <t>Soja</t>
        </is>
      </c>
      <c r="J7212">
        <f>SI.ERROR(BUSCARV(D7212,TablaPaises,6,FALSO),"Sin dato")</f>
        <v/>
      </c>
      <c r="K7212">
        <f>SI.ERROR(BUSCARV(C7212,TablaProductos,2,FALSO),"Sin dato")</f>
        <v/>
      </c>
      <c r="L7212">
        <f>SI(H7212&gt;=1000000,"Alto",SI(H7212&gt;=100000,"Medio","Bajo"))</f>
        <v/>
      </c>
      <c r="M7212">
        <f>SI.ERROR(BUSCARV(E7212,TablaEstados,3,FALSO),"Sin dato")</f>
        <v/>
      </c>
      <c r="N7212">
        <f>SI.ERROR(BUSCARV(E7212,TablaEstados,4,FALSO),"Sin dato")</f>
        <v/>
      </c>
    </row>
    <row r="7213">
      <c r="A7213" t="inlineStr">
        <is>
          <t>2025</t>
        </is>
      </c>
      <c r="B7213" t="inlineStr">
        <is>
          <t>06</t>
        </is>
      </c>
      <c r="C7213" t="inlineStr">
        <is>
          <t>09011110</t>
        </is>
      </c>
      <c r="D7213" t="inlineStr">
        <is>
          <t>573</t>
        </is>
      </c>
      <c r="E7213" t="inlineStr">
        <is>
          <t>SP</t>
        </is>
      </c>
      <c r="F7213" t="n">
        <v>594</v>
      </c>
      <c r="G7213" t="n">
        <v>593918</v>
      </c>
      <c r="H7213" t="n">
        <v>4947748</v>
      </c>
      <c r="I7213" t="inlineStr">
        <is>
          <t>Café en granos</t>
        </is>
      </c>
      <c r="J7213">
        <f>SI.ERROR(BUSCARV(D7213,TablaPaises,6,FALSO),"Sin dato")</f>
        <v/>
      </c>
      <c r="K7213">
        <f>SI.ERROR(BUSCARV(C7213,TablaProductos,2,FALSO),"Sin dato")</f>
        <v/>
      </c>
      <c r="L7213">
        <f>SI(H7213&gt;=1000000,"Alto",SI(H7213&gt;=100000,"Medio","Bajo"))</f>
        <v/>
      </c>
      <c r="M7213">
        <f>SI.ERROR(BUSCARV(E7213,TablaEstados,3,FALSO),"Sin dato")</f>
        <v/>
      </c>
      <c r="N7213">
        <f>SI.ERROR(BUSCARV(E7213,TablaEstados,4,FALSO),"Sin dato")</f>
        <v/>
      </c>
    </row>
    <row r="7214">
      <c r="A7214" t="inlineStr">
        <is>
          <t>2025</t>
        </is>
      </c>
      <c r="B7214" t="inlineStr">
        <is>
          <t>10</t>
        </is>
      </c>
      <c r="C7214" t="inlineStr">
        <is>
          <t>10059010</t>
        </is>
      </c>
      <c r="D7214" t="inlineStr">
        <is>
          <t>399</t>
        </is>
      </c>
      <c r="E7214" t="inlineStr">
        <is>
          <t>GO</t>
        </is>
      </c>
      <c r="F7214" t="n">
        <v>4290901</v>
      </c>
      <c r="G7214" t="n">
        <v>4290901</v>
      </c>
      <c r="H7214" t="n">
        <v>841437</v>
      </c>
      <c r="I7214" t="inlineStr">
        <is>
          <t>Milho</t>
        </is>
      </c>
      <c r="J7214">
        <f>SI.ERROR(BUSCARV(D7214,TablaPaises,6,FALSO),"Sin dato")</f>
        <v/>
      </c>
      <c r="K7214">
        <f>SI.ERROR(BUSCARV(C7214,TablaProductos,2,FALSO),"Sin dato")</f>
        <v/>
      </c>
      <c r="L7214">
        <f>SI(H7214&gt;=1000000,"Alto",SI(H7214&gt;=100000,"Medio","Bajo"))</f>
        <v/>
      </c>
      <c r="M7214">
        <f>SI.ERROR(BUSCARV(E7214,TablaEstados,3,FALSO),"Sin dato")</f>
        <v/>
      </c>
      <c r="N7214">
        <f>SI.ERROR(BUSCARV(E7214,TablaEstados,4,FALSO),"Sin dato")</f>
        <v/>
      </c>
    </row>
    <row r="7215">
      <c r="A7215" t="inlineStr">
        <is>
          <t>2025</t>
        </is>
      </c>
      <c r="B7215" t="inlineStr">
        <is>
          <t>02</t>
        </is>
      </c>
      <c r="C7215" t="inlineStr">
        <is>
          <t>12019000</t>
        </is>
      </c>
      <c r="D7215" t="inlineStr">
        <is>
          <t>399</t>
        </is>
      </c>
      <c r="E7215" t="inlineStr">
        <is>
          <t>SP</t>
        </is>
      </c>
      <c r="F7215" t="n">
        <v>0</v>
      </c>
      <c r="G7215" t="n">
        <v>16</v>
      </c>
      <c r="H7215" t="n">
        <v>16</v>
      </c>
      <c r="I7215" t="inlineStr">
        <is>
          <t>Soja</t>
        </is>
      </c>
      <c r="J7215">
        <f>SI.ERROR(BUSCARV(D7215,TablaPaises,6,FALSO),"Sin dato")</f>
        <v/>
      </c>
      <c r="K7215">
        <f>SI.ERROR(BUSCARV(C7215,TablaProductos,2,FALSO),"Sin dato")</f>
        <v/>
      </c>
      <c r="L7215">
        <f>SI(H7215&gt;=1000000,"Alto",SI(H7215&gt;=100000,"Medio","Bajo"))</f>
        <v/>
      </c>
      <c r="M7215">
        <f>SI.ERROR(BUSCARV(E7215,TablaEstados,3,FALSO),"Sin dato")</f>
        <v/>
      </c>
      <c r="N7215">
        <f>SI.ERROR(BUSCARV(E7215,TablaEstados,4,FALSO),"Sin dato")</f>
        <v/>
      </c>
    </row>
    <row r="7216">
      <c r="A7216" t="inlineStr">
        <is>
          <t>2025</t>
        </is>
      </c>
      <c r="B7216" t="inlineStr">
        <is>
          <t>08</t>
        </is>
      </c>
      <c r="C7216" t="inlineStr">
        <is>
          <t>09011110</t>
        </is>
      </c>
      <c r="D7216" t="inlineStr">
        <is>
          <t>399</t>
        </is>
      </c>
      <c r="E7216" t="inlineStr">
        <is>
          <t>MG</t>
        </is>
      </c>
      <c r="F7216" t="n">
        <v>7820</v>
      </c>
      <c r="G7216" t="n">
        <v>7825891</v>
      </c>
      <c r="H7216" t="n">
        <v>53284628</v>
      </c>
      <c r="I7216" t="inlineStr">
        <is>
          <t>Café en granos</t>
        </is>
      </c>
      <c r="J7216">
        <f>SI.ERROR(BUSCARV(D7216,TablaPaises,6,FALSO),"Sin dato")</f>
        <v/>
      </c>
      <c r="K7216">
        <f>SI.ERROR(BUSCARV(C7216,TablaProductos,2,FALSO),"Sin dato")</f>
        <v/>
      </c>
      <c r="L7216">
        <f>SI(H7216&gt;=1000000,"Alto",SI(H7216&gt;=100000,"Medio","Bajo"))</f>
        <v/>
      </c>
      <c r="M7216">
        <f>SI.ERROR(BUSCARV(E7216,TablaEstados,3,FALSO),"Sin dato")</f>
        <v/>
      </c>
      <c r="N7216">
        <f>SI.ERROR(BUSCARV(E7216,TablaEstados,4,FALSO),"Sin dato")</f>
        <v/>
      </c>
    </row>
    <row r="7217">
      <c r="A7217" t="inlineStr">
        <is>
          <t>2025</t>
        </is>
      </c>
      <c r="B7217" t="inlineStr">
        <is>
          <t>04</t>
        </is>
      </c>
      <c r="C7217" t="inlineStr">
        <is>
          <t>12019000</t>
        </is>
      </c>
      <c r="D7217" t="inlineStr">
        <is>
          <t>670</t>
        </is>
      </c>
      <c r="E7217" t="inlineStr">
        <is>
          <t>MT</t>
        </is>
      </c>
      <c r="F7217" t="n">
        <v>55812</v>
      </c>
      <c r="G7217" t="n">
        <v>55812550</v>
      </c>
      <c r="H7217" t="n">
        <v>22226688</v>
      </c>
      <c r="I7217" t="inlineStr">
        <is>
          <t>Soja</t>
        </is>
      </c>
      <c r="J7217">
        <f>SI.ERROR(BUSCARV(D7217,TablaPaises,6,FALSO),"Sin dato")</f>
        <v/>
      </c>
      <c r="K7217">
        <f>SI.ERROR(BUSCARV(C7217,TablaProductos,2,FALSO),"Sin dato")</f>
        <v/>
      </c>
      <c r="L7217">
        <f>SI(H7217&gt;=1000000,"Alto",SI(H7217&gt;=100000,"Medio","Bajo"))</f>
        <v/>
      </c>
      <c r="M7217">
        <f>SI.ERROR(BUSCARV(E7217,TablaEstados,3,FALSO),"Sin dato")</f>
        <v/>
      </c>
      <c r="N7217">
        <f>SI.ERROR(BUSCARV(E7217,TablaEstados,4,FALSO),"Sin dato")</f>
        <v/>
      </c>
    </row>
    <row r="7218">
      <c r="A7218" t="inlineStr">
        <is>
          <t>2025</t>
        </is>
      </c>
      <c r="B7218" t="inlineStr">
        <is>
          <t>11</t>
        </is>
      </c>
      <c r="C7218" t="inlineStr">
        <is>
          <t>10059010</t>
        </is>
      </c>
      <c r="D7218" t="inlineStr">
        <is>
          <t>827</t>
        </is>
      </c>
      <c r="E7218" t="inlineStr">
        <is>
          <t>MT</t>
        </is>
      </c>
      <c r="F7218" t="n">
        <v>90949783</v>
      </c>
      <c r="G7218" t="n">
        <v>90949783</v>
      </c>
      <c r="H7218" t="n">
        <v>18428195</v>
      </c>
      <c r="I7218" t="inlineStr">
        <is>
          <t>Milho</t>
        </is>
      </c>
      <c r="J7218">
        <f>SI.ERROR(BUSCARV(D7218,TablaPaises,6,FALSO),"Sin dato")</f>
        <v/>
      </c>
      <c r="K7218">
        <f>SI.ERROR(BUSCARV(C7218,TablaProductos,2,FALSO),"Sin dato")</f>
        <v/>
      </c>
      <c r="L7218">
        <f>SI(H7218&gt;=1000000,"Alto",SI(H7218&gt;=100000,"Medio","Bajo"))</f>
        <v/>
      </c>
      <c r="M7218">
        <f>SI.ERROR(BUSCARV(E7218,TablaEstados,3,FALSO),"Sin dato")</f>
        <v/>
      </c>
      <c r="N7218">
        <f>SI.ERROR(BUSCARV(E7218,TablaEstados,4,FALSO),"Sin dato")</f>
        <v/>
      </c>
    </row>
    <row r="7219">
      <c r="A7219" t="inlineStr">
        <is>
          <t>2025</t>
        </is>
      </c>
      <c r="B7219" t="inlineStr">
        <is>
          <t>08</t>
        </is>
      </c>
      <c r="C7219" t="inlineStr">
        <is>
          <t>10059010</t>
        </is>
      </c>
      <c r="D7219" t="inlineStr">
        <is>
          <t>081</t>
        </is>
      </c>
      <c r="E7219" t="inlineStr">
        <is>
          <t>MT</t>
        </is>
      </c>
      <c r="F7219" t="n">
        <v>330081</v>
      </c>
      <c r="G7219" t="n">
        <v>330081</v>
      </c>
      <c r="H7219" t="n">
        <v>61628</v>
      </c>
      <c r="I7219" t="inlineStr">
        <is>
          <t>Milho</t>
        </is>
      </c>
      <c r="J7219">
        <f>SI.ERROR(BUSCARV(D7219,TablaPaises,6,FALSO),"Sin dato")</f>
        <v/>
      </c>
      <c r="K7219">
        <f>SI.ERROR(BUSCARV(C7219,TablaProductos,2,FALSO),"Sin dato")</f>
        <v/>
      </c>
      <c r="L7219">
        <f>SI(H7219&gt;=1000000,"Alto",SI(H7219&gt;=100000,"Medio","Bajo"))</f>
        <v/>
      </c>
      <c r="M7219">
        <f>SI.ERROR(BUSCARV(E7219,TablaEstados,3,FALSO),"Sin dato")</f>
        <v/>
      </c>
      <c r="N7219">
        <f>SI.ERROR(BUSCARV(E7219,TablaEstados,4,FALSO),"Sin dato")</f>
        <v/>
      </c>
    </row>
    <row r="7220">
      <c r="A7220" t="inlineStr">
        <is>
          <t>2025</t>
        </is>
      </c>
      <c r="B7220" t="inlineStr">
        <is>
          <t>08</t>
        </is>
      </c>
      <c r="C7220" t="inlineStr">
        <is>
          <t>10059010</t>
        </is>
      </c>
      <c r="D7220" t="inlineStr">
        <is>
          <t>190</t>
        </is>
      </c>
      <c r="E7220" t="inlineStr">
        <is>
          <t>SP</t>
        </is>
      </c>
      <c r="F7220" t="n">
        <v>17487887</v>
      </c>
      <c r="G7220" t="n">
        <v>17487887</v>
      </c>
      <c r="H7220" t="n">
        <v>3538309</v>
      </c>
      <c r="I7220" t="inlineStr">
        <is>
          <t>Milho</t>
        </is>
      </c>
      <c r="J7220">
        <f>SI.ERROR(BUSCARV(D7220,TablaPaises,6,FALSO),"Sin dato")</f>
        <v/>
      </c>
      <c r="K7220">
        <f>SI.ERROR(BUSCARV(C7220,TablaProductos,2,FALSO),"Sin dato")</f>
        <v/>
      </c>
      <c r="L7220">
        <f>SI(H7220&gt;=1000000,"Alto",SI(H7220&gt;=100000,"Medio","Bajo"))</f>
        <v/>
      </c>
      <c r="M7220">
        <f>SI.ERROR(BUSCARV(E7220,TablaEstados,3,FALSO),"Sin dato")</f>
        <v/>
      </c>
      <c r="N7220">
        <f>SI.ERROR(BUSCARV(E7220,TablaEstados,4,FALSO),"Sin dato")</f>
        <v/>
      </c>
    </row>
    <row r="7221">
      <c r="A7221" t="inlineStr">
        <is>
          <t>2025</t>
        </is>
      </c>
      <c r="B7221" t="inlineStr">
        <is>
          <t>07</t>
        </is>
      </c>
      <c r="C7221" t="inlineStr">
        <is>
          <t>09011110</t>
        </is>
      </c>
      <c r="D7221" t="inlineStr">
        <is>
          <t>676</t>
        </is>
      </c>
      <c r="E7221" t="inlineStr">
        <is>
          <t>SP</t>
        </is>
      </c>
      <c r="F7221" t="n">
        <v>665</v>
      </c>
      <c r="G7221" t="n">
        <v>664800</v>
      </c>
      <c r="H7221" t="n">
        <v>4828860</v>
      </c>
      <c r="I7221" t="inlineStr">
        <is>
          <t>Café en granos</t>
        </is>
      </c>
      <c r="J7221">
        <f>SI.ERROR(BUSCARV(D7221,TablaPaises,6,FALSO),"Sin dato")</f>
        <v/>
      </c>
      <c r="K7221">
        <f>SI.ERROR(BUSCARV(C7221,TablaProductos,2,FALSO),"Sin dato")</f>
        <v/>
      </c>
      <c r="L7221">
        <f>SI(H7221&gt;=1000000,"Alto",SI(H7221&gt;=100000,"Medio","Bajo"))</f>
        <v/>
      </c>
      <c r="M7221">
        <f>SI.ERROR(BUSCARV(E7221,TablaEstados,3,FALSO),"Sin dato")</f>
        <v/>
      </c>
      <c r="N7221">
        <f>SI.ERROR(BUSCARV(E7221,TablaEstados,4,FALSO),"Sin dato")</f>
        <v/>
      </c>
    </row>
    <row r="7222">
      <c r="A7222" t="inlineStr">
        <is>
          <t>2025</t>
        </is>
      </c>
      <c r="B7222" t="inlineStr">
        <is>
          <t>09</t>
        </is>
      </c>
      <c r="C7222" t="inlineStr">
        <is>
          <t>09011110</t>
        </is>
      </c>
      <c r="D7222" t="inlineStr">
        <is>
          <t>251</t>
        </is>
      </c>
      <c r="E7222" t="inlineStr">
        <is>
          <t>SP</t>
        </is>
      </c>
      <c r="F7222" t="n">
        <v>14</v>
      </c>
      <c r="G7222" t="n">
        <v>14195</v>
      </c>
      <c r="H7222" t="n">
        <v>96075</v>
      </c>
      <c r="I7222" t="inlineStr">
        <is>
          <t>Café en granos</t>
        </is>
      </c>
      <c r="J7222">
        <f>SI.ERROR(BUSCARV(D7222,TablaPaises,6,FALSO),"Sin dato")</f>
        <v/>
      </c>
      <c r="K7222">
        <f>SI.ERROR(BUSCARV(C7222,TablaProductos,2,FALSO),"Sin dato")</f>
        <v/>
      </c>
      <c r="L7222">
        <f>SI(H7222&gt;=1000000,"Alto",SI(H7222&gt;=100000,"Medio","Bajo"))</f>
        <v/>
      </c>
      <c r="M7222">
        <f>SI.ERROR(BUSCARV(E7222,TablaEstados,3,FALSO),"Sin dato")</f>
        <v/>
      </c>
      <c r="N7222">
        <f>SI.ERROR(BUSCARV(E7222,TablaEstados,4,FALSO),"Sin dato")</f>
        <v/>
      </c>
    </row>
    <row r="7223">
      <c r="A7223" t="inlineStr">
        <is>
          <t>2025</t>
        </is>
      </c>
      <c r="B7223" t="inlineStr">
        <is>
          <t>11</t>
        </is>
      </c>
      <c r="C7223" t="inlineStr">
        <is>
          <t>52010020</t>
        </is>
      </c>
      <c r="D7223" t="inlineStr">
        <is>
          <t>160</t>
        </is>
      </c>
      <c r="E7223" t="inlineStr">
        <is>
          <t>PI</t>
        </is>
      </c>
      <c r="F7223" t="n">
        <v>221</v>
      </c>
      <c r="G7223" t="n">
        <v>220741</v>
      </c>
      <c r="H7223" t="n">
        <v>345913</v>
      </c>
      <c r="I7223" t="inlineStr">
        <is>
          <t>Algodón</t>
        </is>
      </c>
      <c r="J7223">
        <f>SI.ERROR(BUSCARV(D7223,TablaPaises,6,FALSO),"Sin dato")</f>
        <v/>
      </c>
      <c r="K7223">
        <f>SI.ERROR(BUSCARV(C7223,TablaProductos,2,FALSO),"Sin dato")</f>
        <v/>
      </c>
      <c r="L7223">
        <f>SI(H7223&gt;=1000000,"Alto",SI(H7223&gt;=100000,"Medio","Bajo"))</f>
        <v/>
      </c>
      <c r="M7223">
        <f>SI.ERROR(BUSCARV(E7223,TablaEstados,3,FALSO),"Sin dato")</f>
        <v/>
      </c>
      <c r="N7223">
        <f>SI.ERROR(BUSCARV(E7223,TablaEstados,4,FALSO),"Sin dato")</f>
        <v/>
      </c>
    </row>
    <row r="7224">
      <c r="A7224" t="inlineStr">
        <is>
          <t>2025</t>
        </is>
      </c>
      <c r="B7224" t="inlineStr">
        <is>
          <t>04</t>
        </is>
      </c>
      <c r="C7224" t="inlineStr">
        <is>
          <t>12019000</t>
        </is>
      </c>
      <c r="D7224" t="inlineStr">
        <is>
          <t>573</t>
        </is>
      </c>
      <c r="E7224" t="inlineStr">
        <is>
          <t>MT</t>
        </is>
      </c>
      <c r="F7224" t="n">
        <v>30824</v>
      </c>
      <c r="G7224" t="n">
        <v>30822876</v>
      </c>
      <c r="H7224" t="n">
        <v>12050421</v>
      </c>
      <c r="I7224" t="inlineStr">
        <is>
          <t>Soja</t>
        </is>
      </c>
      <c r="J7224">
        <f>SI.ERROR(BUSCARV(D7224,TablaPaises,6,FALSO),"Sin dato")</f>
        <v/>
      </c>
      <c r="K7224">
        <f>SI.ERROR(BUSCARV(C7224,TablaProductos,2,FALSO),"Sin dato")</f>
        <v/>
      </c>
      <c r="L7224">
        <f>SI(H7224&gt;=1000000,"Alto",SI(H7224&gt;=100000,"Medio","Bajo"))</f>
        <v/>
      </c>
      <c r="M7224">
        <f>SI.ERROR(BUSCARV(E7224,TablaEstados,3,FALSO),"Sin dato")</f>
        <v/>
      </c>
      <c r="N7224">
        <f>SI.ERROR(BUSCARV(E7224,TablaEstados,4,FALSO),"Sin dato")</f>
        <v/>
      </c>
    </row>
    <row r="7225">
      <c r="A7225" t="inlineStr">
        <is>
          <t>2025</t>
        </is>
      </c>
      <c r="B7225" t="inlineStr">
        <is>
          <t>11</t>
        </is>
      </c>
      <c r="C7225" t="inlineStr">
        <is>
          <t>09011110</t>
        </is>
      </c>
      <c r="D7225" t="inlineStr">
        <is>
          <t>249</t>
        </is>
      </c>
      <c r="E7225" t="inlineStr">
        <is>
          <t>BA</t>
        </is>
      </c>
      <c r="F7225" t="n">
        <v>70</v>
      </c>
      <c r="G7225" t="n">
        <v>70432</v>
      </c>
      <c r="H7225" t="n">
        <v>398645</v>
      </c>
      <c r="I7225" t="inlineStr">
        <is>
          <t>Café en granos</t>
        </is>
      </c>
      <c r="J7225">
        <f>SI.ERROR(BUSCARV(D7225,TablaPaises,6,FALSO),"Sin dato")</f>
        <v/>
      </c>
      <c r="K7225">
        <f>SI.ERROR(BUSCARV(C7225,TablaProductos,2,FALSO),"Sin dato")</f>
        <v/>
      </c>
      <c r="L7225">
        <f>SI(H7225&gt;=1000000,"Alto",SI(H7225&gt;=100000,"Medio","Bajo"))</f>
        <v/>
      </c>
      <c r="M7225">
        <f>SI.ERROR(BUSCARV(E7225,TablaEstados,3,FALSO),"Sin dato")</f>
        <v/>
      </c>
      <c r="N7225">
        <f>SI.ERROR(BUSCARV(E7225,TablaEstados,4,FALSO),"Sin dato")</f>
        <v/>
      </c>
    </row>
    <row r="7226">
      <c r="A7226" t="inlineStr">
        <is>
          <t>2025</t>
        </is>
      </c>
      <c r="B7226" t="inlineStr">
        <is>
          <t>08</t>
        </is>
      </c>
      <c r="C7226" t="inlineStr">
        <is>
          <t>09011110</t>
        </is>
      </c>
      <c r="D7226" t="inlineStr">
        <is>
          <t>149</t>
        </is>
      </c>
      <c r="E7226" t="inlineStr">
        <is>
          <t>SP</t>
        </is>
      </c>
      <c r="F7226" t="n">
        <v>219</v>
      </c>
      <c r="G7226" t="n">
        <v>219175</v>
      </c>
      <c r="H7226" t="n">
        <v>1449621</v>
      </c>
      <c r="I7226" t="inlineStr">
        <is>
          <t>Café en granos</t>
        </is>
      </c>
      <c r="J7226">
        <f>SI.ERROR(BUSCARV(D7226,TablaPaises,6,FALSO),"Sin dato")</f>
        <v/>
      </c>
      <c r="K7226">
        <f>SI.ERROR(BUSCARV(C7226,TablaProductos,2,FALSO),"Sin dato")</f>
        <v/>
      </c>
      <c r="L7226">
        <f>SI(H7226&gt;=1000000,"Alto",SI(H7226&gt;=100000,"Medio","Bajo"))</f>
        <v/>
      </c>
      <c r="M7226">
        <f>SI.ERROR(BUSCARV(E7226,TablaEstados,3,FALSO),"Sin dato")</f>
        <v/>
      </c>
      <c r="N7226">
        <f>SI.ERROR(BUSCARV(E7226,TablaEstados,4,FALSO),"Sin dato")</f>
        <v/>
      </c>
    </row>
    <row r="7227">
      <c r="A7227" t="inlineStr">
        <is>
          <t>2025</t>
        </is>
      </c>
      <c r="B7227" t="inlineStr">
        <is>
          <t>01</t>
        </is>
      </c>
      <c r="C7227" t="inlineStr">
        <is>
          <t>09011110</t>
        </is>
      </c>
      <c r="D7227" t="inlineStr">
        <is>
          <t>069</t>
        </is>
      </c>
      <c r="E7227" t="inlineStr">
        <is>
          <t>ES</t>
        </is>
      </c>
      <c r="F7227" t="n">
        <v>19</v>
      </c>
      <c r="G7227" t="n">
        <v>19200</v>
      </c>
      <c r="H7227" t="n">
        <v>150971</v>
      </c>
      <c r="I7227" t="inlineStr">
        <is>
          <t>Café en granos</t>
        </is>
      </c>
      <c r="J7227">
        <f>SI.ERROR(BUSCARV(D7227,TablaPaises,6,FALSO),"Sin dato")</f>
        <v/>
      </c>
      <c r="K7227">
        <f>SI.ERROR(BUSCARV(C7227,TablaProductos,2,FALSO),"Sin dato")</f>
        <v/>
      </c>
      <c r="L7227">
        <f>SI(H7227&gt;=1000000,"Alto",SI(H7227&gt;=100000,"Medio","Bajo"))</f>
        <v/>
      </c>
      <c r="M7227">
        <f>SI.ERROR(BUSCARV(E7227,TablaEstados,3,FALSO),"Sin dato")</f>
        <v/>
      </c>
      <c r="N7227">
        <f>SI.ERROR(BUSCARV(E7227,TablaEstados,4,FALSO),"Sin dato")</f>
        <v/>
      </c>
    </row>
    <row r="7228">
      <c r="A7228" t="inlineStr">
        <is>
          <t>2025</t>
        </is>
      </c>
      <c r="B7228" t="inlineStr">
        <is>
          <t>04</t>
        </is>
      </c>
      <c r="C7228" t="inlineStr">
        <is>
          <t>09011110</t>
        </is>
      </c>
      <c r="D7228" t="inlineStr">
        <is>
          <t>023</t>
        </is>
      </c>
      <c r="E7228" t="inlineStr">
        <is>
          <t>ES</t>
        </is>
      </c>
      <c r="F7228" t="n">
        <v>210</v>
      </c>
      <c r="G7228" t="n">
        <v>209840</v>
      </c>
      <c r="H7228" t="n">
        <v>1285274</v>
      </c>
      <c r="I7228" t="inlineStr">
        <is>
          <t>Café en granos</t>
        </is>
      </c>
      <c r="J7228">
        <f>SI.ERROR(BUSCARV(D7228,TablaPaises,6,FALSO),"Sin dato")</f>
        <v/>
      </c>
      <c r="K7228">
        <f>SI.ERROR(BUSCARV(C7228,TablaProductos,2,FALSO),"Sin dato")</f>
        <v/>
      </c>
      <c r="L7228">
        <f>SI(H7228&gt;=1000000,"Alto",SI(H7228&gt;=100000,"Medio","Bajo"))</f>
        <v/>
      </c>
      <c r="M7228">
        <f>SI.ERROR(BUSCARV(E7228,TablaEstados,3,FALSO),"Sin dato")</f>
        <v/>
      </c>
      <c r="N7228">
        <f>SI.ERROR(BUSCARV(E7228,TablaEstados,4,FALSO),"Sin dato")</f>
        <v/>
      </c>
    </row>
    <row r="7229">
      <c r="A7229" t="inlineStr">
        <is>
          <t>2025</t>
        </is>
      </c>
      <c r="B7229" t="inlineStr">
        <is>
          <t>10</t>
        </is>
      </c>
      <c r="C7229" t="inlineStr">
        <is>
          <t>52010020</t>
        </is>
      </c>
      <c r="D7229" t="inlineStr">
        <is>
          <t>361</t>
        </is>
      </c>
      <c r="E7229" t="inlineStr">
        <is>
          <t>BA</t>
        </is>
      </c>
      <c r="F7229" t="n">
        <v>11734</v>
      </c>
      <c r="G7229" t="n">
        <v>11734951</v>
      </c>
      <c r="H7229" t="n">
        <v>18976163</v>
      </c>
      <c r="I7229" t="inlineStr">
        <is>
          <t>Algodón</t>
        </is>
      </c>
      <c r="J7229">
        <f>SI.ERROR(BUSCARV(D7229,TablaPaises,6,FALSO),"Sin dato")</f>
        <v/>
      </c>
      <c r="K7229">
        <f>SI.ERROR(BUSCARV(C7229,TablaProductos,2,FALSO),"Sin dato")</f>
        <v/>
      </c>
      <c r="L7229">
        <f>SI(H7229&gt;=1000000,"Alto",SI(H7229&gt;=100000,"Medio","Bajo"))</f>
        <v/>
      </c>
      <c r="M7229">
        <f>SI.ERROR(BUSCARV(E7229,TablaEstados,3,FALSO),"Sin dato")</f>
        <v/>
      </c>
      <c r="N7229">
        <f>SI.ERROR(BUSCARV(E7229,TablaEstados,4,FALSO),"Sin dato")</f>
        <v/>
      </c>
    </row>
    <row r="7230">
      <c r="A7230" t="inlineStr">
        <is>
          <t>2025</t>
        </is>
      </c>
      <c r="B7230" t="inlineStr">
        <is>
          <t>05</t>
        </is>
      </c>
      <c r="C7230" t="inlineStr">
        <is>
          <t>52010020</t>
        </is>
      </c>
      <c r="D7230" t="inlineStr">
        <is>
          <t>858</t>
        </is>
      </c>
      <c r="E7230" t="inlineStr">
        <is>
          <t>MT</t>
        </is>
      </c>
      <c r="F7230" t="n">
        <v>550</v>
      </c>
      <c r="G7230" t="n">
        <v>549835</v>
      </c>
      <c r="H7230" t="n">
        <v>822781</v>
      </c>
      <c r="I7230" t="inlineStr">
        <is>
          <t>Algodón</t>
        </is>
      </c>
      <c r="J7230">
        <f>SI.ERROR(BUSCARV(D7230,TablaPaises,6,FALSO),"Sin dato")</f>
        <v/>
      </c>
      <c r="K7230">
        <f>SI.ERROR(BUSCARV(C7230,TablaProductos,2,FALSO),"Sin dato")</f>
        <v/>
      </c>
      <c r="L7230">
        <f>SI(H7230&gt;=1000000,"Alto",SI(H7230&gt;=100000,"Medio","Bajo"))</f>
        <v/>
      </c>
      <c r="M7230">
        <f>SI.ERROR(BUSCARV(E7230,TablaEstados,3,FALSO),"Sin dato")</f>
        <v/>
      </c>
      <c r="N7230">
        <f>SI.ERROR(BUSCARV(E7230,TablaEstados,4,FALSO),"Sin dato")</f>
        <v/>
      </c>
    </row>
    <row r="7231">
      <c r="A7231" t="inlineStr">
        <is>
          <t>2025</t>
        </is>
      </c>
      <c r="B7231" t="inlineStr">
        <is>
          <t>05</t>
        </is>
      </c>
      <c r="C7231" t="inlineStr">
        <is>
          <t>09011110</t>
        </is>
      </c>
      <c r="D7231" t="inlineStr">
        <is>
          <t>249</t>
        </is>
      </c>
      <c r="E7231" t="inlineStr">
        <is>
          <t>BA</t>
        </is>
      </c>
      <c r="F7231" t="n">
        <v>297</v>
      </c>
      <c r="G7231" t="n">
        <v>297340</v>
      </c>
      <c r="H7231" t="n">
        <v>2254516</v>
      </c>
      <c r="I7231" t="inlineStr">
        <is>
          <t>Café en granos</t>
        </is>
      </c>
      <c r="J7231">
        <f>SI.ERROR(BUSCARV(D7231,TablaPaises,6,FALSO),"Sin dato")</f>
        <v/>
      </c>
      <c r="K7231">
        <f>SI.ERROR(BUSCARV(C7231,TablaProductos,2,FALSO),"Sin dato")</f>
        <v/>
      </c>
      <c r="L7231">
        <f>SI(H7231&gt;=1000000,"Alto",SI(H7231&gt;=100000,"Medio","Bajo"))</f>
        <v/>
      </c>
      <c r="M7231">
        <f>SI.ERROR(BUSCARV(E7231,TablaEstados,3,FALSO),"Sin dato")</f>
        <v/>
      </c>
      <c r="N7231">
        <f>SI.ERROR(BUSCARV(E7231,TablaEstados,4,FALSO),"Sin dato")</f>
        <v/>
      </c>
    </row>
    <row r="7232">
      <c r="A7232" t="inlineStr">
        <is>
          <t>2025</t>
        </is>
      </c>
      <c r="B7232" t="inlineStr">
        <is>
          <t>07</t>
        </is>
      </c>
      <c r="C7232" t="inlineStr">
        <is>
          <t>12019000</t>
        </is>
      </c>
      <c r="D7232" t="inlineStr">
        <is>
          <t>301</t>
        </is>
      </c>
      <c r="E7232" t="inlineStr">
        <is>
          <t>AM</t>
        </is>
      </c>
      <c r="F7232" t="n">
        <v>160</v>
      </c>
      <c r="G7232" t="n">
        <v>160070</v>
      </c>
      <c r="H7232" t="n">
        <v>65097</v>
      </c>
      <c r="I7232" t="inlineStr">
        <is>
          <t>Soja</t>
        </is>
      </c>
      <c r="J7232">
        <f>SI.ERROR(BUSCARV(D7232,TablaPaises,6,FALSO),"Sin dato")</f>
        <v/>
      </c>
      <c r="K7232">
        <f>SI.ERROR(BUSCARV(C7232,TablaProductos,2,FALSO),"Sin dato")</f>
        <v/>
      </c>
      <c r="L7232">
        <f>SI(H7232&gt;=1000000,"Alto",SI(H7232&gt;=100000,"Medio","Bajo"))</f>
        <v/>
      </c>
      <c r="M7232">
        <f>SI.ERROR(BUSCARV(E7232,TablaEstados,3,FALSO),"Sin dato")</f>
        <v/>
      </c>
      <c r="N7232">
        <f>SI.ERROR(BUSCARV(E7232,TablaEstados,4,FALSO),"Sin dato")</f>
        <v/>
      </c>
    </row>
    <row r="7233">
      <c r="A7233" t="inlineStr">
        <is>
          <t>2025</t>
        </is>
      </c>
      <c r="B7233" t="inlineStr">
        <is>
          <t>01</t>
        </is>
      </c>
      <c r="C7233" t="inlineStr">
        <is>
          <t>52010020</t>
        </is>
      </c>
      <c r="D7233" t="inlineStr">
        <is>
          <t>081</t>
        </is>
      </c>
      <c r="E7233" t="inlineStr">
        <is>
          <t>BA</t>
        </is>
      </c>
      <c r="F7233" t="n">
        <v>4237</v>
      </c>
      <c r="G7233" t="n">
        <v>4238626</v>
      </c>
      <c r="H7233" t="n">
        <v>7015108</v>
      </c>
      <c r="I7233" t="inlineStr">
        <is>
          <t>Algodón</t>
        </is>
      </c>
      <c r="J7233">
        <f>SI.ERROR(BUSCARV(D7233,TablaPaises,6,FALSO),"Sin dato")</f>
        <v/>
      </c>
      <c r="K7233">
        <f>SI.ERROR(BUSCARV(C7233,TablaProductos,2,FALSO),"Sin dato")</f>
        <v/>
      </c>
      <c r="L7233">
        <f>SI(H7233&gt;=1000000,"Alto",SI(H7233&gt;=100000,"Medio","Bajo"))</f>
        <v/>
      </c>
      <c r="M7233">
        <f>SI.ERROR(BUSCARV(E7233,TablaEstados,3,FALSO),"Sin dato")</f>
        <v/>
      </c>
      <c r="N7233">
        <f>SI.ERROR(BUSCARV(E7233,TablaEstados,4,FALSO),"Sin dato")</f>
        <v/>
      </c>
    </row>
    <row r="7234">
      <c r="A7234" t="inlineStr">
        <is>
          <t>2025</t>
        </is>
      </c>
      <c r="B7234" t="inlineStr">
        <is>
          <t>07</t>
        </is>
      </c>
      <c r="C7234" t="inlineStr">
        <is>
          <t>12019000</t>
        </is>
      </c>
      <c r="D7234" t="inlineStr">
        <is>
          <t>160</t>
        </is>
      </c>
      <c r="E7234" t="inlineStr">
        <is>
          <t>MT</t>
        </is>
      </c>
      <c r="F7234" t="n">
        <v>239576</v>
      </c>
      <c r="G7234" t="n">
        <v>239574075</v>
      </c>
      <c r="H7234" t="n">
        <v>96709719</v>
      </c>
      <c r="I7234" t="inlineStr">
        <is>
          <t>Soja</t>
        </is>
      </c>
      <c r="J7234">
        <f>SI.ERROR(BUSCARV(D7234,TablaPaises,6,FALSO),"Sin dato")</f>
        <v/>
      </c>
      <c r="K7234">
        <f>SI.ERROR(BUSCARV(C7234,TablaProductos,2,FALSO),"Sin dato")</f>
        <v/>
      </c>
      <c r="L7234">
        <f>SI(H7234&gt;=1000000,"Alto",SI(H7234&gt;=100000,"Medio","Bajo"))</f>
        <v/>
      </c>
      <c r="M7234">
        <f>SI.ERROR(BUSCARV(E7234,TablaEstados,3,FALSO),"Sin dato")</f>
        <v/>
      </c>
      <c r="N7234">
        <f>SI.ERROR(BUSCARV(E7234,TablaEstados,4,FALSO),"Sin dato")</f>
        <v/>
      </c>
    </row>
    <row r="7235">
      <c r="A7235" t="inlineStr">
        <is>
          <t>2025</t>
        </is>
      </c>
      <c r="B7235" t="inlineStr">
        <is>
          <t>12</t>
        </is>
      </c>
      <c r="C7235" t="inlineStr">
        <is>
          <t>10059010</t>
        </is>
      </c>
      <c r="D7235" t="inlineStr">
        <is>
          <t>240</t>
        </is>
      </c>
      <c r="E7235" t="inlineStr">
        <is>
          <t>MS</t>
        </is>
      </c>
      <c r="F7235" t="n">
        <v>39421468</v>
      </c>
      <c r="G7235" t="n">
        <v>39421468</v>
      </c>
      <c r="H7235" t="n">
        <v>8139352</v>
      </c>
      <c r="I7235" t="inlineStr">
        <is>
          <t>Milho</t>
        </is>
      </c>
      <c r="J7235">
        <f>SI.ERROR(BUSCARV(D7235,TablaPaises,6,FALSO),"Sin dato")</f>
        <v/>
      </c>
      <c r="K7235">
        <f>SI.ERROR(BUSCARV(C7235,TablaProductos,2,FALSO),"Sin dato")</f>
        <v/>
      </c>
      <c r="L7235">
        <f>SI(H7235&gt;=1000000,"Alto",SI(H7235&gt;=100000,"Medio","Bajo"))</f>
        <v/>
      </c>
      <c r="M7235">
        <f>SI.ERROR(BUSCARV(E7235,TablaEstados,3,FALSO),"Sin dato")</f>
        <v/>
      </c>
      <c r="N7235">
        <f>SI.ERROR(BUSCARV(E7235,TablaEstados,4,FALSO),"Sin dato")</f>
        <v/>
      </c>
    </row>
    <row r="7236">
      <c r="A7236" t="inlineStr">
        <is>
          <t>2025</t>
        </is>
      </c>
      <c r="B7236" t="inlineStr">
        <is>
          <t>02</t>
        </is>
      </c>
      <c r="C7236" t="inlineStr">
        <is>
          <t>09011110</t>
        </is>
      </c>
      <c r="D7236" t="inlineStr">
        <is>
          <t>160</t>
        </is>
      </c>
      <c r="E7236" t="inlineStr">
        <is>
          <t>MG</t>
        </is>
      </c>
      <c r="F7236" t="n">
        <v>2750</v>
      </c>
      <c r="G7236" t="n">
        <v>2752171</v>
      </c>
      <c r="H7236" t="n">
        <v>16984355</v>
      </c>
      <c r="I7236" t="inlineStr">
        <is>
          <t>Café en granos</t>
        </is>
      </c>
      <c r="J7236">
        <f>SI.ERROR(BUSCARV(D7236,TablaPaises,6,FALSO),"Sin dato")</f>
        <v/>
      </c>
      <c r="K7236">
        <f>SI.ERROR(BUSCARV(C7236,TablaProductos,2,FALSO),"Sin dato")</f>
        <v/>
      </c>
      <c r="L7236">
        <f>SI(H7236&gt;=1000000,"Alto",SI(H7236&gt;=100000,"Medio","Bajo"))</f>
        <v/>
      </c>
      <c r="M7236">
        <f>SI.ERROR(BUSCARV(E7236,TablaEstados,3,FALSO),"Sin dato")</f>
        <v/>
      </c>
      <c r="N7236">
        <f>SI.ERROR(BUSCARV(E7236,TablaEstados,4,FALSO),"Sin dato")</f>
        <v/>
      </c>
    </row>
    <row r="7237">
      <c r="A7237" t="inlineStr">
        <is>
          <t>2025</t>
        </is>
      </c>
      <c r="B7237" t="inlineStr">
        <is>
          <t>12</t>
        </is>
      </c>
      <c r="C7237" t="inlineStr">
        <is>
          <t>10059010</t>
        </is>
      </c>
      <c r="D7237" t="inlineStr">
        <is>
          <t>267</t>
        </is>
      </c>
      <c r="E7237" t="inlineStr">
        <is>
          <t>MT</t>
        </is>
      </c>
      <c r="F7237" t="n">
        <v>22792372</v>
      </c>
      <c r="G7237" t="n">
        <v>22792372</v>
      </c>
      <c r="H7237" t="n">
        <v>4792065</v>
      </c>
      <c r="I7237" t="inlineStr">
        <is>
          <t>Milho</t>
        </is>
      </c>
      <c r="J7237">
        <f>SI.ERROR(BUSCARV(D7237,TablaPaises,6,FALSO),"Sin dato")</f>
        <v/>
      </c>
      <c r="K7237">
        <f>SI.ERROR(BUSCARV(C7237,TablaProductos,2,FALSO),"Sin dato")</f>
        <v/>
      </c>
      <c r="L7237">
        <f>SI(H7237&gt;=1000000,"Alto",SI(H7237&gt;=100000,"Medio","Bajo"))</f>
        <v/>
      </c>
      <c r="M7237">
        <f>SI.ERROR(BUSCARV(E7237,TablaEstados,3,FALSO),"Sin dato")</f>
        <v/>
      </c>
      <c r="N7237">
        <f>SI.ERROR(BUSCARV(E7237,TablaEstados,4,FALSO),"Sin dato")</f>
        <v/>
      </c>
    </row>
    <row r="7238">
      <c r="A7238" t="inlineStr">
        <is>
          <t>2025</t>
        </is>
      </c>
      <c r="B7238" t="inlineStr">
        <is>
          <t>04</t>
        </is>
      </c>
      <c r="C7238" t="inlineStr">
        <is>
          <t>09011110</t>
        </is>
      </c>
      <c r="D7238" t="inlineStr">
        <is>
          <t>195</t>
        </is>
      </c>
      <c r="E7238" t="inlineStr">
        <is>
          <t>ES</t>
        </is>
      </c>
      <c r="F7238" t="n">
        <v>236</v>
      </c>
      <c r="G7238" t="n">
        <v>235200</v>
      </c>
      <c r="H7238" t="n">
        <v>1579200</v>
      </c>
      <c r="I7238" t="inlineStr">
        <is>
          <t>Café en granos</t>
        </is>
      </c>
      <c r="J7238">
        <f>SI.ERROR(BUSCARV(D7238,TablaPaises,6,FALSO),"Sin dato")</f>
        <v/>
      </c>
      <c r="K7238">
        <f>SI.ERROR(BUSCARV(C7238,TablaProductos,2,FALSO),"Sin dato")</f>
        <v/>
      </c>
      <c r="L7238">
        <f>SI(H7238&gt;=1000000,"Alto",SI(H7238&gt;=100000,"Medio","Bajo"))</f>
        <v/>
      </c>
      <c r="M7238">
        <f>SI.ERROR(BUSCARV(E7238,TablaEstados,3,FALSO),"Sin dato")</f>
        <v/>
      </c>
      <c r="N7238">
        <f>SI.ERROR(BUSCARV(E7238,TablaEstados,4,FALSO),"Sin dato")</f>
        <v/>
      </c>
    </row>
    <row r="7239">
      <c r="A7239" t="inlineStr">
        <is>
          <t>2025</t>
        </is>
      </c>
      <c r="B7239" t="inlineStr">
        <is>
          <t>11</t>
        </is>
      </c>
      <c r="C7239" t="inlineStr">
        <is>
          <t>12019000</t>
        </is>
      </c>
      <c r="D7239" t="inlineStr">
        <is>
          <t>160</t>
        </is>
      </c>
      <c r="E7239" t="inlineStr">
        <is>
          <t>MT</t>
        </is>
      </c>
      <c r="F7239" t="n">
        <v>618</v>
      </c>
      <c r="G7239" t="n">
        <v>619460</v>
      </c>
      <c r="H7239" t="n">
        <v>258675</v>
      </c>
      <c r="I7239" t="inlineStr">
        <is>
          <t>Soja</t>
        </is>
      </c>
      <c r="J7239">
        <f>SI.ERROR(BUSCARV(D7239,TablaPaises,6,FALSO),"Sin dato")</f>
        <v/>
      </c>
      <c r="K7239">
        <f>SI.ERROR(BUSCARV(C7239,TablaProductos,2,FALSO),"Sin dato")</f>
        <v/>
      </c>
      <c r="L7239">
        <f>SI(H7239&gt;=1000000,"Alto",SI(H7239&gt;=100000,"Medio","Bajo"))</f>
        <v/>
      </c>
      <c r="M7239">
        <f>SI.ERROR(BUSCARV(E7239,TablaEstados,3,FALSO),"Sin dato")</f>
        <v/>
      </c>
      <c r="N7239">
        <f>SI.ERROR(BUSCARV(E7239,TablaEstados,4,FALSO),"Sin dato")</f>
        <v/>
      </c>
    </row>
    <row r="7240">
      <c r="A7240" t="inlineStr">
        <is>
          <t>2025</t>
        </is>
      </c>
      <c r="B7240" t="inlineStr">
        <is>
          <t>07</t>
        </is>
      </c>
      <c r="C7240" t="inlineStr">
        <is>
          <t>10059010</t>
        </is>
      </c>
      <c r="D7240" t="inlineStr">
        <is>
          <t>245</t>
        </is>
      </c>
      <c r="E7240" t="inlineStr">
        <is>
          <t>TO</t>
        </is>
      </c>
      <c r="F7240" t="n">
        <v>8663389</v>
      </c>
      <c r="G7240" t="n">
        <v>8663389</v>
      </c>
      <c r="H7240" t="n">
        <v>1745241</v>
      </c>
      <c r="I7240" t="inlineStr">
        <is>
          <t>Milho</t>
        </is>
      </c>
      <c r="J7240">
        <f>SI.ERROR(BUSCARV(D7240,TablaPaises,6,FALSO),"Sin dato")</f>
        <v/>
      </c>
      <c r="K7240">
        <f>SI.ERROR(BUSCARV(C7240,TablaProductos,2,FALSO),"Sin dato")</f>
        <v/>
      </c>
      <c r="L7240">
        <f>SI(H7240&gt;=1000000,"Alto",SI(H7240&gt;=100000,"Medio","Bajo"))</f>
        <v/>
      </c>
      <c r="M7240">
        <f>SI.ERROR(BUSCARV(E7240,TablaEstados,3,FALSO),"Sin dato")</f>
        <v/>
      </c>
      <c r="N7240">
        <f>SI.ERROR(BUSCARV(E7240,TablaEstados,4,FALSO),"Sin dato")</f>
        <v/>
      </c>
    </row>
    <row r="7241">
      <c r="A7241" t="inlineStr">
        <is>
          <t>2025</t>
        </is>
      </c>
      <c r="B7241" t="inlineStr">
        <is>
          <t>12</t>
        </is>
      </c>
      <c r="C7241" t="inlineStr">
        <is>
          <t>09011110</t>
        </is>
      </c>
      <c r="D7241" t="inlineStr">
        <is>
          <t>744</t>
        </is>
      </c>
      <c r="E7241" t="inlineStr">
        <is>
          <t>ES</t>
        </is>
      </c>
      <c r="F7241" t="n">
        <v>159</v>
      </c>
      <c r="G7241" t="n">
        <v>158400</v>
      </c>
      <c r="H7241" t="n">
        <v>912384</v>
      </c>
      <c r="I7241" t="inlineStr">
        <is>
          <t>Café en granos</t>
        </is>
      </c>
      <c r="J7241">
        <f>SI.ERROR(BUSCARV(D7241,TablaPaises,6,FALSO),"Sin dato")</f>
        <v/>
      </c>
      <c r="K7241">
        <f>SI.ERROR(BUSCARV(C7241,TablaProductos,2,FALSO),"Sin dato")</f>
        <v/>
      </c>
      <c r="L7241">
        <f>SI(H7241&gt;=1000000,"Alto",SI(H7241&gt;=100000,"Medio","Bajo"))</f>
        <v/>
      </c>
      <c r="M7241">
        <f>SI.ERROR(BUSCARV(E7241,TablaEstados,3,FALSO),"Sin dato")</f>
        <v/>
      </c>
      <c r="N7241">
        <f>SI.ERROR(BUSCARV(E7241,TablaEstados,4,FALSO),"Sin dato")</f>
        <v/>
      </c>
    </row>
    <row r="7242">
      <c r="A7242" t="inlineStr">
        <is>
          <t>2025</t>
        </is>
      </c>
      <c r="B7242" t="inlineStr">
        <is>
          <t>09</t>
        </is>
      </c>
      <c r="C7242" t="inlineStr">
        <is>
          <t>09011110</t>
        </is>
      </c>
      <c r="D7242" t="inlineStr">
        <is>
          <t>245</t>
        </is>
      </c>
      <c r="E7242" t="inlineStr">
        <is>
          <t>BA</t>
        </is>
      </c>
      <c r="F7242" t="n">
        <v>434</v>
      </c>
      <c r="G7242" t="n">
        <v>434199</v>
      </c>
      <c r="H7242" t="n">
        <v>2480883</v>
      </c>
      <c r="I7242" t="inlineStr">
        <is>
          <t>Café en granos</t>
        </is>
      </c>
      <c r="J7242">
        <f>SI.ERROR(BUSCARV(D7242,TablaPaises,6,FALSO),"Sin dato")</f>
        <v/>
      </c>
      <c r="K7242">
        <f>SI.ERROR(BUSCARV(C7242,TablaProductos,2,FALSO),"Sin dato")</f>
        <v/>
      </c>
      <c r="L7242">
        <f>SI(H7242&gt;=1000000,"Alto",SI(H7242&gt;=100000,"Medio","Bajo"))</f>
        <v/>
      </c>
      <c r="M7242">
        <f>SI.ERROR(BUSCARV(E7242,TablaEstados,3,FALSO),"Sin dato")</f>
        <v/>
      </c>
      <c r="N7242">
        <f>SI.ERROR(BUSCARV(E7242,TablaEstados,4,FALSO),"Sin dato")</f>
        <v/>
      </c>
    </row>
    <row r="7243">
      <c r="A7243" t="inlineStr">
        <is>
          <t>2025</t>
        </is>
      </c>
      <c r="B7243" t="inlineStr">
        <is>
          <t>02</t>
        </is>
      </c>
      <c r="C7243" t="inlineStr">
        <is>
          <t>12019000</t>
        </is>
      </c>
      <c r="D7243" t="inlineStr">
        <is>
          <t>160</t>
        </is>
      </c>
      <c r="E7243" t="inlineStr">
        <is>
          <t>PR</t>
        </is>
      </c>
      <c r="F7243" t="n">
        <v>142580</v>
      </c>
      <c r="G7243" t="n">
        <v>142580536</v>
      </c>
      <c r="H7243" t="n">
        <v>55207559</v>
      </c>
      <c r="I7243" t="inlineStr">
        <is>
          <t>Soja</t>
        </is>
      </c>
      <c r="J7243">
        <f>SI.ERROR(BUSCARV(D7243,TablaPaises,6,FALSO),"Sin dato")</f>
        <v/>
      </c>
      <c r="K7243">
        <f>SI.ERROR(BUSCARV(C7243,TablaProductos,2,FALSO),"Sin dato")</f>
        <v/>
      </c>
      <c r="L7243">
        <f>SI(H7243&gt;=1000000,"Alto",SI(H7243&gt;=100000,"Medio","Bajo"))</f>
        <v/>
      </c>
      <c r="M7243">
        <f>SI.ERROR(BUSCARV(E7243,TablaEstados,3,FALSO),"Sin dato")</f>
        <v/>
      </c>
      <c r="N7243">
        <f>SI.ERROR(BUSCARV(E7243,TablaEstados,4,FALSO),"Sin dato")</f>
        <v/>
      </c>
    </row>
    <row r="7244">
      <c r="A7244" t="inlineStr">
        <is>
          <t>2025</t>
        </is>
      </c>
      <c r="B7244" t="inlineStr">
        <is>
          <t>03</t>
        </is>
      </c>
      <c r="C7244" t="inlineStr">
        <is>
          <t>09011110</t>
        </is>
      </c>
      <c r="D7244" t="inlineStr">
        <is>
          <t>246</t>
        </is>
      </c>
      <c r="E7244" t="inlineStr">
        <is>
          <t>MG</t>
        </is>
      </c>
      <c r="F7244" t="n">
        <v>453</v>
      </c>
      <c r="G7244" t="n">
        <v>452820</v>
      </c>
      <c r="H7244" t="n">
        <v>2065089</v>
      </c>
      <c r="I7244" t="inlineStr">
        <is>
          <t>Café en granos</t>
        </is>
      </c>
      <c r="J7244">
        <f>SI.ERROR(BUSCARV(D7244,TablaPaises,6,FALSO),"Sin dato")</f>
        <v/>
      </c>
      <c r="K7244">
        <f>SI.ERROR(BUSCARV(C7244,TablaProductos,2,FALSO),"Sin dato")</f>
        <v/>
      </c>
      <c r="L7244">
        <f>SI(H7244&gt;=1000000,"Alto",SI(H7244&gt;=100000,"Medio","Bajo"))</f>
        <v/>
      </c>
      <c r="M7244">
        <f>SI.ERROR(BUSCARV(E7244,TablaEstados,3,FALSO),"Sin dato")</f>
        <v/>
      </c>
      <c r="N7244">
        <f>SI.ERROR(BUSCARV(E7244,TablaEstados,4,FALSO),"Sin dato")</f>
        <v/>
      </c>
    </row>
    <row r="7245">
      <c r="A7245" t="inlineStr">
        <is>
          <t>2025</t>
        </is>
      </c>
      <c r="B7245" t="inlineStr">
        <is>
          <t>03</t>
        </is>
      </c>
      <c r="C7245" t="inlineStr">
        <is>
          <t>09011110</t>
        </is>
      </c>
      <c r="D7245" t="inlineStr">
        <is>
          <t>232</t>
        </is>
      </c>
      <c r="E7245" t="inlineStr">
        <is>
          <t>MG</t>
        </is>
      </c>
      <c r="F7245" t="n">
        <v>438</v>
      </c>
      <c r="G7245" t="n">
        <v>436578</v>
      </c>
      <c r="H7245" t="n">
        <v>3285378</v>
      </c>
      <c r="I7245" t="inlineStr">
        <is>
          <t>Café en granos</t>
        </is>
      </c>
      <c r="J7245">
        <f>SI.ERROR(BUSCARV(D7245,TablaPaises,6,FALSO),"Sin dato")</f>
        <v/>
      </c>
      <c r="K7245">
        <f>SI.ERROR(BUSCARV(C7245,TablaProductos,2,FALSO),"Sin dato")</f>
        <v/>
      </c>
      <c r="L7245">
        <f>SI(H7245&gt;=1000000,"Alto",SI(H7245&gt;=100000,"Medio","Bajo"))</f>
        <v/>
      </c>
      <c r="M7245">
        <f>SI.ERROR(BUSCARV(E7245,TablaEstados,3,FALSO),"Sin dato")</f>
        <v/>
      </c>
      <c r="N7245">
        <f>SI.ERROR(BUSCARV(E7245,TablaEstados,4,FALSO),"Sin dato")</f>
        <v/>
      </c>
    </row>
    <row r="7246">
      <c r="A7246" t="inlineStr">
        <is>
          <t>2025</t>
        </is>
      </c>
      <c r="B7246" t="inlineStr">
        <is>
          <t>05</t>
        </is>
      </c>
      <c r="C7246" t="inlineStr">
        <is>
          <t>12019000</t>
        </is>
      </c>
      <c r="D7246" t="inlineStr">
        <is>
          <t>372</t>
        </is>
      </c>
      <c r="E7246" t="inlineStr">
        <is>
          <t>MS</t>
        </is>
      </c>
      <c r="F7246" t="n">
        <v>6594</v>
      </c>
      <c r="G7246" t="n">
        <v>6594191</v>
      </c>
      <c r="H7246" t="n">
        <v>2771173</v>
      </c>
      <c r="I7246" t="inlineStr">
        <is>
          <t>Soja</t>
        </is>
      </c>
      <c r="J7246">
        <f>SI.ERROR(BUSCARV(D7246,TablaPaises,6,FALSO),"Sin dato")</f>
        <v/>
      </c>
      <c r="K7246">
        <f>SI.ERROR(BUSCARV(C7246,TablaProductos,2,FALSO),"Sin dato")</f>
        <v/>
      </c>
      <c r="L7246">
        <f>SI(H7246&gt;=1000000,"Alto",SI(H7246&gt;=100000,"Medio","Bajo"))</f>
        <v/>
      </c>
      <c r="M7246">
        <f>SI.ERROR(BUSCARV(E7246,TablaEstados,3,FALSO),"Sin dato")</f>
        <v/>
      </c>
      <c r="N7246">
        <f>SI.ERROR(BUSCARV(E7246,TablaEstados,4,FALSO),"Sin dato")</f>
        <v/>
      </c>
    </row>
    <row r="7247">
      <c r="A7247" t="inlineStr">
        <is>
          <t>2025</t>
        </is>
      </c>
      <c r="B7247" t="inlineStr">
        <is>
          <t>10</t>
        </is>
      </c>
      <c r="C7247" t="inlineStr">
        <is>
          <t>09011110</t>
        </is>
      </c>
      <c r="D7247" t="inlineStr">
        <is>
          <t>676</t>
        </is>
      </c>
      <c r="E7247" t="inlineStr">
        <is>
          <t>SP</t>
        </is>
      </c>
      <c r="F7247" t="n">
        <v>1252</v>
      </c>
      <c r="G7247" t="n">
        <v>1253605</v>
      </c>
      <c r="H7247" t="n">
        <v>8810116</v>
      </c>
      <c r="I7247" t="inlineStr">
        <is>
          <t>Café en granos</t>
        </is>
      </c>
      <c r="J7247">
        <f>SI.ERROR(BUSCARV(D7247,TablaPaises,6,FALSO),"Sin dato")</f>
        <v/>
      </c>
      <c r="K7247">
        <f>SI.ERROR(BUSCARV(C7247,TablaProductos,2,FALSO),"Sin dato")</f>
        <v/>
      </c>
      <c r="L7247">
        <f>SI(H7247&gt;=1000000,"Alto",SI(H7247&gt;=100000,"Medio","Bajo"))</f>
        <v/>
      </c>
      <c r="M7247">
        <f>SI.ERROR(BUSCARV(E7247,TablaEstados,3,FALSO),"Sin dato")</f>
        <v/>
      </c>
      <c r="N7247">
        <f>SI.ERROR(BUSCARV(E7247,TablaEstados,4,FALSO),"Sin dato")</f>
        <v/>
      </c>
    </row>
    <row r="7248">
      <c r="A7248" t="inlineStr">
        <is>
          <t>2025</t>
        </is>
      </c>
      <c r="B7248" t="inlineStr">
        <is>
          <t>11</t>
        </is>
      </c>
      <c r="C7248" t="inlineStr">
        <is>
          <t>09011110</t>
        </is>
      </c>
      <c r="D7248" t="inlineStr">
        <is>
          <t>239</t>
        </is>
      </c>
      <c r="E7248" t="inlineStr">
        <is>
          <t>ES</t>
        </is>
      </c>
      <c r="F7248" t="n">
        <v>52</v>
      </c>
      <c r="G7248" t="n">
        <v>52279</v>
      </c>
      <c r="H7248" t="n">
        <v>240453</v>
      </c>
      <c r="I7248" t="inlineStr">
        <is>
          <t>Café en granos</t>
        </is>
      </c>
      <c r="J7248">
        <f>SI.ERROR(BUSCARV(D7248,TablaPaises,6,FALSO),"Sin dato")</f>
        <v/>
      </c>
      <c r="K7248">
        <f>SI.ERROR(BUSCARV(C7248,TablaProductos,2,FALSO),"Sin dato")</f>
        <v/>
      </c>
      <c r="L7248">
        <f>SI(H7248&gt;=1000000,"Alto",SI(H7248&gt;=100000,"Medio","Bajo"))</f>
        <v/>
      </c>
      <c r="M7248">
        <f>SI.ERROR(BUSCARV(E7248,TablaEstados,3,FALSO),"Sin dato")</f>
        <v/>
      </c>
      <c r="N7248">
        <f>SI.ERROR(BUSCARV(E7248,TablaEstados,4,FALSO),"Sin dato")</f>
        <v/>
      </c>
    </row>
    <row r="7249">
      <c r="A7249" t="inlineStr">
        <is>
          <t>2025</t>
        </is>
      </c>
      <c r="B7249" t="inlineStr">
        <is>
          <t>02</t>
        </is>
      </c>
      <c r="C7249" t="inlineStr">
        <is>
          <t>10059010</t>
        </is>
      </c>
      <c r="D7249" t="inlineStr">
        <is>
          <t>372</t>
        </is>
      </c>
      <c r="E7249" t="inlineStr">
        <is>
          <t>MT</t>
        </is>
      </c>
      <c r="F7249" t="n">
        <v>2970839</v>
      </c>
      <c r="G7249" t="n">
        <v>2970839</v>
      </c>
      <c r="H7249" t="n">
        <v>600622</v>
      </c>
      <c r="I7249" t="inlineStr">
        <is>
          <t>Milho</t>
        </is>
      </c>
      <c r="J7249">
        <f>SI.ERROR(BUSCARV(D7249,TablaPaises,6,FALSO),"Sin dato")</f>
        <v/>
      </c>
      <c r="K7249">
        <f>SI.ERROR(BUSCARV(C7249,TablaProductos,2,FALSO),"Sin dato")</f>
        <v/>
      </c>
      <c r="L7249">
        <f>SI(H7249&gt;=1000000,"Alto",SI(H7249&gt;=100000,"Medio","Bajo"))</f>
        <v/>
      </c>
      <c r="M7249">
        <f>SI.ERROR(BUSCARV(E7249,TablaEstados,3,FALSO),"Sin dato")</f>
        <v/>
      </c>
      <c r="N7249">
        <f>SI.ERROR(BUSCARV(E7249,TablaEstados,4,FALSO),"Sin dato")</f>
        <v/>
      </c>
    </row>
    <row r="7250">
      <c r="A7250" t="inlineStr">
        <is>
          <t>2025</t>
        </is>
      </c>
      <c r="B7250" t="inlineStr">
        <is>
          <t>04</t>
        </is>
      </c>
      <c r="C7250" t="inlineStr">
        <is>
          <t>12019000</t>
        </is>
      </c>
      <c r="D7250" t="inlineStr">
        <is>
          <t>081</t>
        </is>
      </c>
      <c r="E7250" t="inlineStr">
        <is>
          <t>SP</t>
        </is>
      </c>
      <c r="F7250" t="n">
        <v>3141</v>
      </c>
      <c r="G7250" t="n">
        <v>3139885</v>
      </c>
      <c r="H7250" t="n">
        <v>1234642</v>
      </c>
      <c r="I7250" t="inlineStr">
        <is>
          <t>Soja</t>
        </is>
      </c>
      <c r="J7250">
        <f>SI.ERROR(BUSCARV(D7250,TablaPaises,6,FALSO),"Sin dato")</f>
        <v/>
      </c>
      <c r="K7250">
        <f>SI.ERROR(BUSCARV(C7250,TablaProductos,2,FALSO),"Sin dato")</f>
        <v/>
      </c>
      <c r="L7250">
        <f>SI(H7250&gt;=1000000,"Alto",SI(H7250&gt;=100000,"Medio","Bajo"))</f>
        <v/>
      </c>
      <c r="M7250">
        <f>SI.ERROR(BUSCARV(E7250,TablaEstados,3,FALSO),"Sin dato")</f>
        <v/>
      </c>
      <c r="N7250">
        <f>SI.ERROR(BUSCARV(E7250,TablaEstados,4,FALSO),"Sin dato")</f>
        <v/>
      </c>
    </row>
    <row r="7251">
      <c r="A7251" t="inlineStr">
        <is>
          <t>2025</t>
        </is>
      </c>
      <c r="B7251" t="inlineStr">
        <is>
          <t>01</t>
        </is>
      </c>
      <c r="C7251" t="inlineStr">
        <is>
          <t>52010020</t>
        </is>
      </c>
      <c r="D7251" t="inlineStr">
        <is>
          <t>455</t>
        </is>
      </c>
      <c r="E7251" t="inlineStr">
        <is>
          <t>MA</t>
        </is>
      </c>
      <c r="F7251" t="n">
        <v>754</v>
      </c>
      <c r="G7251" t="n">
        <v>753746</v>
      </c>
      <c r="H7251" t="n">
        <v>1426191</v>
      </c>
      <c r="I7251" t="inlineStr">
        <is>
          <t>Algodón</t>
        </is>
      </c>
      <c r="J7251">
        <f>SI.ERROR(BUSCARV(D7251,TablaPaises,6,FALSO),"Sin dato")</f>
        <v/>
      </c>
      <c r="K7251">
        <f>SI.ERROR(BUSCARV(C7251,TablaProductos,2,FALSO),"Sin dato")</f>
        <v/>
      </c>
      <c r="L7251">
        <f>SI(H7251&gt;=1000000,"Alto",SI(H7251&gt;=100000,"Medio","Bajo"))</f>
        <v/>
      </c>
      <c r="M7251">
        <f>SI.ERROR(BUSCARV(E7251,TablaEstados,3,FALSO),"Sin dato")</f>
        <v/>
      </c>
      <c r="N7251">
        <f>SI.ERROR(BUSCARV(E7251,TablaEstados,4,FALSO),"Sin dato")</f>
        <v/>
      </c>
    </row>
    <row r="7252">
      <c r="A7252" t="inlineStr">
        <is>
          <t>2025</t>
        </is>
      </c>
      <c r="B7252" t="inlineStr">
        <is>
          <t>10</t>
        </is>
      </c>
      <c r="C7252" t="inlineStr">
        <is>
          <t>10059010</t>
        </is>
      </c>
      <c r="D7252" t="inlineStr">
        <is>
          <t>647</t>
        </is>
      </c>
      <c r="E7252" t="inlineStr">
        <is>
          <t>PA</t>
        </is>
      </c>
      <c r="F7252" t="n">
        <v>10197049</v>
      </c>
      <c r="G7252" t="n">
        <v>10197049</v>
      </c>
      <c r="H7252" t="n">
        <v>2068275</v>
      </c>
      <c r="I7252" t="inlineStr">
        <is>
          <t>Milho</t>
        </is>
      </c>
      <c r="J7252">
        <f>SI.ERROR(BUSCARV(D7252,TablaPaises,6,FALSO),"Sin dato")</f>
        <v/>
      </c>
      <c r="K7252">
        <f>SI.ERROR(BUSCARV(C7252,TablaProductos,2,FALSO),"Sin dato")</f>
        <v/>
      </c>
      <c r="L7252">
        <f>SI(H7252&gt;=1000000,"Alto",SI(H7252&gt;=100000,"Medio","Bajo"))</f>
        <v/>
      </c>
      <c r="M7252">
        <f>SI.ERROR(BUSCARV(E7252,TablaEstados,3,FALSO),"Sin dato")</f>
        <v/>
      </c>
      <c r="N7252">
        <f>SI.ERROR(BUSCARV(E7252,TablaEstados,4,FALSO),"Sin dato")</f>
        <v/>
      </c>
    </row>
    <row r="7253">
      <c r="A7253" t="inlineStr">
        <is>
          <t>2025</t>
        </is>
      </c>
      <c r="B7253" t="inlineStr">
        <is>
          <t>03</t>
        </is>
      </c>
      <c r="C7253" t="inlineStr">
        <is>
          <t>09011110</t>
        </is>
      </c>
      <c r="D7253" t="inlineStr">
        <is>
          <t>087</t>
        </is>
      </c>
      <c r="E7253" t="inlineStr">
        <is>
          <t>MG</t>
        </is>
      </c>
      <c r="F7253" t="n">
        <v>176</v>
      </c>
      <c r="G7253" t="n">
        <v>177575</v>
      </c>
      <c r="H7253" t="n">
        <v>1204950</v>
      </c>
      <c r="I7253" t="inlineStr">
        <is>
          <t>Café en granos</t>
        </is>
      </c>
      <c r="J7253">
        <f>SI.ERROR(BUSCARV(D7253,TablaPaises,6,FALSO),"Sin dato")</f>
        <v/>
      </c>
      <c r="K7253">
        <f>SI.ERROR(BUSCARV(C7253,TablaProductos,2,FALSO),"Sin dato")</f>
        <v/>
      </c>
      <c r="L7253">
        <f>SI(H7253&gt;=1000000,"Alto",SI(H7253&gt;=100000,"Medio","Bajo"))</f>
        <v/>
      </c>
      <c r="M7253">
        <f>SI.ERROR(BUSCARV(E7253,TablaEstados,3,FALSO),"Sin dato")</f>
        <v/>
      </c>
      <c r="N7253">
        <f>SI.ERROR(BUSCARV(E7253,TablaEstados,4,FALSO),"Sin dato")</f>
        <v/>
      </c>
    </row>
    <row r="7254">
      <c r="A7254" t="inlineStr">
        <is>
          <t>2025</t>
        </is>
      </c>
      <c r="B7254" t="inlineStr">
        <is>
          <t>09</t>
        </is>
      </c>
      <c r="C7254" t="inlineStr">
        <is>
          <t>52010020</t>
        </is>
      </c>
      <c r="D7254" t="inlineStr">
        <is>
          <t>365</t>
        </is>
      </c>
      <c r="E7254" t="inlineStr">
        <is>
          <t>MS</t>
        </is>
      </c>
      <c r="F7254" t="n">
        <v>200</v>
      </c>
      <c r="G7254" t="n">
        <v>199533</v>
      </c>
      <c r="H7254" t="n">
        <v>327261</v>
      </c>
      <c r="I7254" t="inlineStr">
        <is>
          <t>Algodón</t>
        </is>
      </c>
      <c r="J7254">
        <f>SI.ERROR(BUSCARV(D7254,TablaPaises,6,FALSO),"Sin dato")</f>
        <v/>
      </c>
      <c r="K7254">
        <f>SI.ERROR(BUSCARV(C7254,TablaProductos,2,FALSO),"Sin dato")</f>
        <v/>
      </c>
      <c r="L7254">
        <f>SI(H7254&gt;=1000000,"Alto",SI(H7254&gt;=100000,"Medio","Bajo"))</f>
        <v/>
      </c>
      <c r="M7254">
        <f>SI.ERROR(BUSCARV(E7254,TablaEstados,3,FALSO),"Sin dato")</f>
        <v/>
      </c>
      <c r="N7254">
        <f>SI.ERROR(BUSCARV(E7254,TablaEstados,4,FALSO),"Sin dato")</f>
        <v/>
      </c>
    </row>
    <row r="7255">
      <c r="A7255" t="inlineStr">
        <is>
          <t>2025</t>
        </is>
      </c>
      <c r="B7255" t="inlineStr">
        <is>
          <t>03</t>
        </is>
      </c>
      <c r="C7255" t="inlineStr">
        <is>
          <t>09011110</t>
        </is>
      </c>
      <c r="D7255" t="inlineStr">
        <is>
          <t>301</t>
        </is>
      </c>
      <c r="E7255" t="inlineStr">
        <is>
          <t>MG</t>
        </is>
      </c>
      <c r="F7255" t="n">
        <v>9702</v>
      </c>
      <c r="G7255" t="n">
        <v>2111976</v>
      </c>
      <c r="H7255" t="n">
        <v>15469416</v>
      </c>
      <c r="I7255" t="inlineStr">
        <is>
          <t>Café en granos</t>
        </is>
      </c>
      <c r="J7255">
        <f>SI.ERROR(BUSCARV(D7255,TablaPaises,6,FALSO),"Sin dato")</f>
        <v/>
      </c>
      <c r="K7255">
        <f>SI.ERROR(BUSCARV(C7255,TablaProductos,2,FALSO),"Sin dato")</f>
        <v/>
      </c>
      <c r="L7255">
        <f>SI(H7255&gt;=1000000,"Alto",SI(H7255&gt;=100000,"Medio","Bajo"))</f>
        <v/>
      </c>
      <c r="M7255">
        <f>SI.ERROR(BUSCARV(E7255,TablaEstados,3,FALSO),"Sin dato")</f>
        <v/>
      </c>
      <c r="N7255">
        <f>SI.ERROR(BUSCARV(E7255,TablaEstados,4,FALSO),"Sin dato")</f>
        <v/>
      </c>
    </row>
    <row r="7256">
      <c r="A7256" t="inlineStr">
        <is>
          <t>2025</t>
        </is>
      </c>
      <c r="B7256" t="inlineStr">
        <is>
          <t>09</t>
        </is>
      </c>
      <c r="C7256" t="inlineStr">
        <is>
          <t>12019000</t>
        </is>
      </c>
      <c r="D7256" t="inlineStr">
        <is>
          <t>776</t>
        </is>
      </c>
      <c r="E7256" t="inlineStr">
        <is>
          <t>MT</t>
        </is>
      </c>
      <c r="F7256" t="n">
        <v>24376</v>
      </c>
      <c r="G7256" t="n">
        <v>24374862</v>
      </c>
      <c r="H7256" t="n">
        <v>10543103</v>
      </c>
      <c r="I7256" t="inlineStr">
        <is>
          <t>Soja</t>
        </is>
      </c>
      <c r="J7256">
        <f>SI.ERROR(BUSCARV(D7256,TablaPaises,6,FALSO),"Sin dato")</f>
        <v/>
      </c>
      <c r="K7256">
        <f>SI.ERROR(BUSCARV(C7256,TablaProductos,2,FALSO),"Sin dato")</f>
        <v/>
      </c>
      <c r="L7256">
        <f>SI(H7256&gt;=1000000,"Alto",SI(H7256&gt;=100000,"Medio","Bajo"))</f>
        <v/>
      </c>
      <c r="M7256">
        <f>SI.ERROR(BUSCARV(E7256,TablaEstados,3,FALSO),"Sin dato")</f>
        <v/>
      </c>
      <c r="N7256">
        <f>SI.ERROR(BUSCARV(E7256,TablaEstados,4,FALSO),"Sin dato")</f>
        <v/>
      </c>
    </row>
    <row r="7257">
      <c r="A7257" t="inlineStr">
        <is>
          <t>2025</t>
        </is>
      </c>
      <c r="B7257" t="inlineStr">
        <is>
          <t>06</t>
        </is>
      </c>
      <c r="C7257" t="inlineStr">
        <is>
          <t>52010020</t>
        </is>
      </c>
      <c r="D7257" t="inlineStr">
        <is>
          <t>240</t>
        </is>
      </c>
      <c r="E7257" t="inlineStr">
        <is>
          <t>BA</t>
        </is>
      </c>
      <c r="F7257" t="n">
        <v>752</v>
      </c>
      <c r="G7257" t="n">
        <v>751531</v>
      </c>
      <c r="H7257" t="n">
        <v>1211953</v>
      </c>
      <c r="I7257" t="inlineStr">
        <is>
          <t>Algodón</t>
        </is>
      </c>
      <c r="J7257">
        <f>SI.ERROR(BUSCARV(D7257,TablaPaises,6,FALSO),"Sin dato")</f>
        <v/>
      </c>
      <c r="K7257">
        <f>SI.ERROR(BUSCARV(C7257,TablaProductos,2,FALSO),"Sin dato")</f>
        <v/>
      </c>
      <c r="L7257">
        <f>SI(H7257&gt;=1000000,"Alto",SI(H7257&gt;=100000,"Medio","Bajo"))</f>
        <v/>
      </c>
      <c r="M7257">
        <f>SI.ERROR(BUSCARV(E7257,TablaEstados,3,FALSO),"Sin dato")</f>
        <v/>
      </c>
      <c r="N7257">
        <f>SI.ERROR(BUSCARV(E7257,TablaEstados,4,FALSO),"Sin dato")</f>
        <v/>
      </c>
    </row>
    <row r="7258">
      <c r="A7258" t="inlineStr">
        <is>
          <t>2025</t>
        </is>
      </c>
      <c r="B7258" t="inlineStr">
        <is>
          <t>03</t>
        </is>
      </c>
      <c r="C7258" t="inlineStr">
        <is>
          <t>52010020</t>
        </is>
      </c>
      <c r="D7258" t="inlineStr">
        <is>
          <t>576</t>
        </is>
      </c>
      <c r="E7258" t="inlineStr">
        <is>
          <t>BA</t>
        </is>
      </c>
      <c r="F7258" t="n">
        <v>2925</v>
      </c>
      <c r="G7258" t="n">
        <v>2922948</v>
      </c>
      <c r="H7258" t="n">
        <v>4776314</v>
      </c>
      <c r="I7258" t="inlineStr">
        <is>
          <t>Algodón</t>
        </is>
      </c>
      <c r="J7258">
        <f>SI.ERROR(BUSCARV(D7258,TablaPaises,6,FALSO),"Sin dato")</f>
        <v/>
      </c>
      <c r="K7258">
        <f>SI.ERROR(BUSCARV(C7258,TablaProductos,2,FALSO),"Sin dato")</f>
        <v/>
      </c>
      <c r="L7258">
        <f>SI(H7258&gt;=1000000,"Alto",SI(H7258&gt;=100000,"Medio","Bajo"))</f>
        <v/>
      </c>
      <c r="M7258">
        <f>SI.ERROR(BUSCARV(E7258,TablaEstados,3,FALSO),"Sin dato")</f>
        <v/>
      </c>
      <c r="N7258">
        <f>SI.ERROR(BUSCARV(E7258,TablaEstados,4,FALSO),"Sin dato")</f>
        <v/>
      </c>
    </row>
    <row r="7259">
      <c r="A7259" t="inlineStr">
        <is>
          <t>2025</t>
        </is>
      </c>
      <c r="B7259" t="inlineStr">
        <is>
          <t>01</t>
        </is>
      </c>
      <c r="C7259" t="inlineStr">
        <is>
          <t>09011110</t>
        </is>
      </c>
      <c r="D7259" t="inlineStr">
        <is>
          <t>023</t>
        </is>
      </c>
      <c r="E7259" t="inlineStr">
        <is>
          <t>SP</t>
        </is>
      </c>
      <c r="F7259" t="n">
        <v>39</v>
      </c>
      <c r="G7259" t="n">
        <v>39180</v>
      </c>
      <c r="H7259" t="n">
        <v>263455</v>
      </c>
      <c r="I7259" t="inlineStr">
        <is>
          <t>Café en granos</t>
        </is>
      </c>
      <c r="J7259">
        <f>SI.ERROR(BUSCARV(D7259,TablaPaises,6,FALSO),"Sin dato")</f>
        <v/>
      </c>
      <c r="K7259">
        <f>SI.ERROR(BUSCARV(C7259,TablaProductos,2,FALSO),"Sin dato")</f>
        <v/>
      </c>
      <c r="L7259">
        <f>SI(H7259&gt;=1000000,"Alto",SI(H7259&gt;=100000,"Medio","Bajo"))</f>
        <v/>
      </c>
      <c r="M7259">
        <f>SI.ERROR(BUSCARV(E7259,TablaEstados,3,FALSO),"Sin dato")</f>
        <v/>
      </c>
      <c r="N7259">
        <f>SI.ERROR(BUSCARV(E7259,TablaEstados,4,FALSO),"Sin dato")</f>
        <v/>
      </c>
    </row>
    <row r="7260">
      <c r="A7260" t="inlineStr">
        <is>
          <t>2025</t>
        </is>
      </c>
      <c r="B7260" t="inlineStr">
        <is>
          <t>06</t>
        </is>
      </c>
      <c r="C7260" t="inlineStr">
        <is>
          <t>09011110</t>
        </is>
      </c>
      <c r="D7260" t="inlineStr">
        <is>
          <t>087</t>
        </is>
      </c>
      <c r="E7260" t="inlineStr">
        <is>
          <t>MG</t>
        </is>
      </c>
      <c r="F7260" t="n">
        <v>248</v>
      </c>
      <c r="G7260" t="n">
        <v>246570</v>
      </c>
      <c r="H7260" t="n">
        <v>1930493</v>
      </c>
      <c r="I7260" t="inlineStr">
        <is>
          <t>Café en granos</t>
        </is>
      </c>
      <c r="J7260">
        <f>SI.ERROR(BUSCARV(D7260,TablaPaises,6,FALSO),"Sin dato")</f>
        <v/>
      </c>
      <c r="K7260">
        <f>SI.ERROR(BUSCARV(C7260,TablaProductos,2,FALSO),"Sin dato")</f>
        <v/>
      </c>
      <c r="L7260">
        <f>SI(H7260&gt;=1000000,"Alto",SI(H7260&gt;=100000,"Medio","Bajo"))</f>
        <v/>
      </c>
      <c r="M7260">
        <f>SI.ERROR(BUSCARV(E7260,TablaEstados,3,FALSO),"Sin dato")</f>
        <v/>
      </c>
      <c r="N7260">
        <f>SI.ERROR(BUSCARV(E7260,TablaEstados,4,FALSO),"Sin dato")</f>
        <v/>
      </c>
    </row>
    <row r="7261">
      <c r="A7261" t="inlineStr">
        <is>
          <t>2025</t>
        </is>
      </c>
      <c r="B7261" t="inlineStr">
        <is>
          <t>01</t>
        </is>
      </c>
      <c r="C7261" t="inlineStr">
        <is>
          <t>52010020</t>
        </is>
      </c>
      <c r="D7261" t="inlineStr">
        <is>
          <t>361</t>
        </is>
      </c>
      <c r="E7261" t="inlineStr">
        <is>
          <t>RO</t>
        </is>
      </c>
      <c r="F7261" t="n">
        <v>24</v>
      </c>
      <c r="G7261" t="n">
        <v>23635</v>
      </c>
      <c r="H7261" t="n">
        <v>41567</v>
      </c>
      <c r="I7261" t="inlineStr">
        <is>
          <t>Algodón</t>
        </is>
      </c>
      <c r="J7261">
        <f>SI.ERROR(BUSCARV(D7261,TablaPaises,6,FALSO),"Sin dato")</f>
        <v/>
      </c>
      <c r="K7261">
        <f>SI.ERROR(BUSCARV(C7261,TablaProductos,2,FALSO),"Sin dato")</f>
        <v/>
      </c>
      <c r="L7261">
        <f>SI(H7261&gt;=1000000,"Alto",SI(H7261&gt;=100000,"Medio","Bajo"))</f>
        <v/>
      </c>
      <c r="M7261">
        <f>SI.ERROR(BUSCARV(E7261,TablaEstados,3,FALSO),"Sin dato")</f>
        <v/>
      </c>
      <c r="N7261">
        <f>SI.ERROR(BUSCARV(E7261,TablaEstados,4,FALSO),"Sin dato")</f>
        <v/>
      </c>
    </row>
    <row r="7262">
      <c r="A7262" t="inlineStr">
        <is>
          <t>2025</t>
        </is>
      </c>
      <c r="B7262" t="inlineStr">
        <is>
          <t>01</t>
        </is>
      </c>
      <c r="C7262" t="inlineStr">
        <is>
          <t>09011190</t>
        </is>
      </c>
      <c r="D7262" t="inlineStr">
        <is>
          <t>467</t>
        </is>
      </c>
      <c r="E7262" t="inlineStr">
        <is>
          <t>SP</t>
        </is>
      </c>
      <c r="F7262" t="n">
        <v>13</v>
      </c>
      <c r="G7262" t="n">
        <v>13</v>
      </c>
      <c r="H7262" t="n">
        <v>310</v>
      </c>
      <c r="I7262" t="inlineStr">
        <is>
          <t>Café en granos</t>
        </is>
      </c>
      <c r="J7262">
        <f>SI.ERROR(BUSCARV(D7262,TablaPaises,6,FALSO),"Sin dato")</f>
        <v/>
      </c>
      <c r="K7262">
        <f>SI.ERROR(BUSCARV(C7262,TablaProductos,2,FALSO),"Sin dato")</f>
        <v/>
      </c>
      <c r="L7262">
        <f>SI(H7262&gt;=1000000,"Alto",SI(H7262&gt;=100000,"Medio","Bajo"))</f>
        <v/>
      </c>
      <c r="M7262">
        <f>SI.ERROR(BUSCARV(E7262,TablaEstados,3,FALSO),"Sin dato")</f>
        <v/>
      </c>
      <c r="N7262">
        <f>SI.ERROR(BUSCARV(E7262,TablaEstados,4,FALSO),"Sin dato")</f>
        <v/>
      </c>
    </row>
    <row r="7263">
      <c r="A7263" t="inlineStr">
        <is>
          <t>2025</t>
        </is>
      </c>
      <c r="B7263" t="inlineStr">
        <is>
          <t>08</t>
        </is>
      </c>
      <c r="C7263" t="inlineStr">
        <is>
          <t>09011110</t>
        </is>
      </c>
      <c r="D7263" t="inlineStr">
        <is>
          <t>493</t>
        </is>
      </c>
      <c r="E7263" t="inlineStr">
        <is>
          <t>MG</t>
        </is>
      </c>
      <c r="F7263" t="n">
        <v>618</v>
      </c>
      <c r="G7263" t="n">
        <v>619075</v>
      </c>
      <c r="H7263" t="n">
        <v>4001470</v>
      </c>
      <c r="I7263" t="inlineStr">
        <is>
          <t>Café en granos</t>
        </is>
      </c>
      <c r="J7263">
        <f>SI.ERROR(BUSCARV(D7263,TablaPaises,6,FALSO),"Sin dato")</f>
        <v/>
      </c>
      <c r="K7263">
        <f>SI.ERROR(BUSCARV(C7263,TablaProductos,2,FALSO),"Sin dato")</f>
        <v/>
      </c>
      <c r="L7263">
        <f>SI(H7263&gt;=1000000,"Alto",SI(H7263&gt;=100000,"Medio","Bajo"))</f>
        <v/>
      </c>
      <c r="M7263">
        <f>SI.ERROR(BUSCARV(E7263,TablaEstados,3,FALSO),"Sin dato")</f>
        <v/>
      </c>
      <c r="N7263">
        <f>SI.ERROR(BUSCARV(E7263,TablaEstados,4,FALSO),"Sin dato")</f>
        <v/>
      </c>
    </row>
    <row r="7264">
      <c r="A7264" t="inlineStr">
        <is>
          <t>2025</t>
        </is>
      </c>
      <c r="B7264" t="inlineStr">
        <is>
          <t>03</t>
        </is>
      </c>
      <c r="C7264" t="inlineStr">
        <is>
          <t>12019000</t>
        </is>
      </c>
      <c r="D7264" t="inlineStr">
        <is>
          <t>576</t>
        </is>
      </c>
      <c r="E7264" t="inlineStr">
        <is>
          <t>MT</t>
        </is>
      </c>
      <c r="F7264" t="n">
        <v>31129</v>
      </c>
      <c r="G7264" t="n">
        <v>31128735</v>
      </c>
      <c r="H7264" t="n">
        <v>11734869</v>
      </c>
      <c r="I7264" t="inlineStr">
        <is>
          <t>Soja</t>
        </is>
      </c>
      <c r="J7264">
        <f>SI.ERROR(BUSCARV(D7264,TablaPaises,6,FALSO),"Sin dato")</f>
        <v/>
      </c>
      <c r="K7264">
        <f>SI.ERROR(BUSCARV(C7264,TablaProductos,2,FALSO),"Sin dato")</f>
        <v/>
      </c>
      <c r="L7264">
        <f>SI(H7264&gt;=1000000,"Alto",SI(H7264&gt;=100000,"Medio","Bajo"))</f>
        <v/>
      </c>
      <c r="M7264">
        <f>SI.ERROR(BUSCARV(E7264,TablaEstados,3,FALSO),"Sin dato")</f>
        <v/>
      </c>
      <c r="N7264">
        <f>SI.ERROR(BUSCARV(E7264,TablaEstados,4,FALSO),"Sin dato")</f>
        <v/>
      </c>
    </row>
    <row r="7265">
      <c r="A7265" t="inlineStr">
        <is>
          <t>2025</t>
        </is>
      </c>
      <c r="B7265" t="inlineStr">
        <is>
          <t>12</t>
        </is>
      </c>
      <c r="C7265" t="inlineStr">
        <is>
          <t>10051000</t>
        </is>
      </c>
      <c r="D7265" t="inlineStr">
        <is>
          <t>586</t>
        </is>
      </c>
      <c r="E7265" t="inlineStr">
        <is>
          <t>GO</t>
        </is>
      </c>
      <c r="F7265" t="n">
        <v>255525</v>
      </c>
      <c r="G7265" t="n">
        <v>255525</v>
      </c>
      <c r="H7265" t="n">
        <v>1249091</v>
      </c>
      <c r="I7265" t="inlineStr">
        <is>
          <t>Milho</t>
        </is>
      </c>
      <c r="J7265">
        <f>SI.ERROR(BUSCARV(D7265,TablaPaises,6,FALSO),"Sin dato")</f>
        <v/>
      </c>
      <c r="K7265">
        <f>SI.ERROR(BUSCARV(C7265,TablaProductos,2,FALSO),"Sin dato")</f>
        <v/>
      </c>
      <c r="L7265">
        <f>SI(H7265&gt;=1000000,"Alto",SI(H7265&gt;=100000,"Medio","Bajo"))</f>
        <v/>
      </c>
      <c r="M7265">
        <f>SI.ERROR(BUSCARV(E7265,TablaEstados,3,FALSO),"Sin dato")</f>
        <v/>
      </c>
      <c r="N7265">
        <f>SI.ERROR(BUSCARV(E7265,TablaEstados,4,FALSO),"Sin dato")</f>
        <v/>
      </c>
    </row>
    <row r="7266">
      <c r="A7266" t="inlineStr">
        <is>
          <t>2025</t>
        </is>
      </c>
      <c r="B7266" t="inlineStr">
        <is>
          <t>01</t>
        </is>
      </c>
      <c r="C7266" t="inlineStr">
        <is>
          <t>09011110</t>
        </is>
      </c>
      <c r="D7266" t="inlineStr">
        <is>
          <t>158</t>
        </is>
      </c>
      <c r="E7266" t="inlineStr">
        <is>
          <t>ES</t>
        </is>
      </c>
      <c r="F7266" t="n">
        <v>76</v>
      </c>
      <c r="G7266" t="n">
        <v>75979</v>
      </c>
      <c r="H7266" t="n">
        <v>415848</v>
      </c>
      <c r="I7266" t="inlineStr">
        <is>
          <t>Café en granos</t>
        </is>
      </c>
      <c r="J7266">
        <f>SI.ERROR(BUSCARV(D7266,TablaPaises,6,FALSO),"Sin dato")</f>
        <v/>
      </c>
      <c r="K7266">
        <f>SI.ERROR(BUSCARV(C7266,TablaProductos,2,FALSO),"Sin dato")</f>
        <v/>
      </c>
      <c r="L7266">
        <f>SI(H7266&gt;=1000000,"Alto",SI(H7266&gt;=100000,"Medio","Bajo"))</f>
        <v/>
      </c>
      <c r="M7266">
        <f>SI.ERROR(BUSCARV(E7266,TablaEstados,3,FALSO),"Sin dato")</f>
        <v/>
      </c>
      <c r="N7266">
        <f>SI.ERROR(BUSCARV(E7266,TablaEstados,4,FALSO),"Sin dato")</f>
        <v/>
      </c>
    </row>
    <row r="7267">
      <c r="A7267" t="inlineStr">
        <is>
          <t>2025</t>
        </is>
      </c>
      <c r="B7267" t="inlineStr">
        <is>
          <t>09</t>
        </is>
      </c>
      <c r="C7267" t="inlineStr">
        <is>
          <t>10059010</t>
        </is>
      </c>
      <c r="D7267" t="inlineStr">
        <is>
          <t>607</t>
        </is>
      </c>
      <c r="E7267" t="inlineStr">
        <is>
          <t>MT</t>
        </is>
      </c>
      <c r="F7267" t="n">
        <v>18835448</v>
      </c>
      <c r="G7267" t="n">
        <v>18835448</v>
      </c>
      <c r="H7267" t="n">
        <v>3659328</v>
      </c>
      <c r="I7267" t="inlineStr">
        <is>
          <t>Milho</t>
        </is>
      </c>
      <c r="J7267">
        <f>SI.ERROR(BUSCARV(D7267,TablaPaises,6,FALSO),"Sin dato")</f>
        <v/>
      </c>
      <c r="K7267">
        <f>SI.ERROR(BUSCARV(C7267,TablaProductos,2,FALSO),"Sin dato")</f>
        <v/>
      </c>
      <c r="L7267">
        <f>SI(H7267&gt;=1000000,"Alto",SI(H7267&gt;=100000,"Medio","Bajo"))</f>
        <v/>
      </c>
      <c r="M7267">
        <f>SI.ERROR(BUSCARV(E7267,TablaEstados,3,FALSO),"Sin dato")</f>
        <v/>
      </c>
      <c r="N7267">
        <f>SI.ERROR(BUSCARV(E7267,TablaEstados,4,FALSO),"Sin dato")</f>
        <v/>
      </c>
    </row>
    <row r="7268">
      <c r="A7268" t="inlineStr">
        <is>
          <t>2025</t>
        </is>
      </c>
      <c r="B7268" t="inlineStr">
        <is>
          <t>10</t>
        </is>
      </c>
      <c r="C7268" t="inlineStr">
        <is>
          <t>09011110</t>
        </is>
      </c>
      <c r="D7268" t="inlineStr">
        <is>
          <t>820</t>
        </is>
      </c>
      <c r="E7268" t="inlineStr">
        <is>
          <t>MG</t>
        </is>
      </c>
      <c r="F7268" t="n">
        <v>60</v>
      </c>
      <c r="G7268" t="n">
        <v>60000</v>
      </c>
      <c r="H7268" t="n">
        <v>272400</v>
      </c>
      <c r="I7268" t="inlineStr">
        <is>
          <t>Café en granos</t>
        </is>
      </c>
      <c r="J7268">
        <f>SI.ERROR(BUSCARV(D7268,TablaPaises,6,FALSO),"Sin dato")</f>
        <v/>
      </c>
      <c r="K7268">
        <f>SI.ERROR(BUSCARV(C7268,TablaProductos,2,FALSO),"Sin dato")</f>
        <v/>
      </c>
      <c r="L7268">
        <f>SI(H7268&gt;=1000000,"Alto",SI(H7268&gt;=100000,"Medio","Bajo"))</f>
        <v/>
      </c>
      <c r="M7268">
        <f>SI.ERROR(BUSCARV(E7268,TablaEstados,3,FALSO),"Sin dato")</f>
        <v/>
      </c>
      <c r="N7268">
        <f>SI.ERROR(BUSCARV(E7268,TablaEstados,4,FALSO),"Sin dato")</f>
        <v/>
      </c>
    </row>
    <row r="7269">
      <c r="A7269" t="inlineStr">
        <is>
          <t>2025</t>
        </is>
      </c>
      <c r="B7269" t="inlineStr">
        <is>
          <t>02</t>
        </is>
      </c>
      <c r="C7269" t="inlineStr">
        <is>
          <t>12019000</t>
        </is>
      </c>
      <c r="D7269" t="inlineStr">
        <is>
          <t>776</t>
        </is>
      </c>
      <c r="E7269" t="inlineStr">
        <is>
          <t>PR</t>
        </is>
      </c>
      <c r="F7269" t="n">
        <v>26386</v>
      </c>
      <c r="G7269" t="n">
        <v>26386182</v>
      </c>
      <c r="H7269" t="n">
        <v>10624874</v>
      </c>
      <c r="I7269" t="inlineStr">
        <is>
          <t>Soja</t>
        </is>
      </c>
      <c r="J7269">
        <f>SI.ERROR(BUSCARV(D7269,TablaPaises,6,FALSO),"Sin dato")</f>
        <v/>
      </c>
      <c r="K7269">
        <f>SI.ERROR(BUSCARV(C7269,TablaProductos,2,FALSO),"Sin dato")</f>
        <v/>
      </c>
      <c r="L7269">
        <f>SI(H7269&gt;=1000000,"Alto",SI(H7269&gt;=100000,"Medio","Bajo"))</f>
        <v/>
      </c>
      <c r="M7269">
        <f>SI.ERROR(BUSCARV(E7269,TablaEstados,3,FALSO),"Sin dato")</f>
        <v/>
      </c>
      <c r="N7269">
        <f>SI.ERROR(BUSCARV(E7269,TablaEstados,4,FALSO),"Sin dato")</f>
        <v/>
      </c>
    </row>
    <row r="7270">
      <c r="A7270" t="inlineStr">
        <is>
          <t>2025</t>
        </is>
      </c>
      <c r="B7270" t="inlineStr">
        <is>
          <t>08</t>
        </is>
      </c>
      <c r="C7270" t="inlineStr">
        <is>
          <t>12019000</t>
        </is>
      </c>
      <c r="D7270" t="inlineStr">
        <is>
          <t>160</t>
        </is>
      </c>
      <c r="E7270" t="inlineStr">
        <is>
          <t>DF</t>
        </is>
      </c>
      <c r="F7270" t="n">
        <v>885</v>
      </c>
      <c r="G7270" t="n">
        <v>885069</v>
      </c>
      <c r="H7270" t="n">
        <v>356182</v>
      </c>
      <c r="I7270" t="inlineStr">
        <is>
          <t>Soja</t>
        </is>
      </c>
      <c r="J7270">
        <f>SI.ERROR(BUSCARV(D7270,TablaPaises,6,FALSO),"Sin dato")</f>
        <v/>
      </c>
      <c r="K7270">
        <f>SI.ERROR(BUSCARV(C7270,TablaProductos,2,FALSO),"Sin dato")</f>
        <v/>
      </c>
      <c r="L7270">
        <f>SI(H7270&gt;=1000000,"Alto",SI(H7270&gt;=100000,"Medio","Bajo"))</f>
        <v/>
      </c>
      <c r="M7270">
        <f>SI.ERROR(BUSCARV(E7270,TablaEstados,3,FALSO),"Sin dato")</f>
        <v/>
      </c>
      <c r="N7270">
        <f>SI.ERROR(BUSCARV(E7270,TablaEstados,4,FALSO),"Sin dato")</f>
        <v/>
      </c>
    </row>
    <row r="7271">
      <c r="A7271" t="inlineStr">
        <is>
          <t>2025</t>
        </is>
      </c>
      <c r="B7271" t="inlineStr">
        <is>
          <t>11</t>
        </is>
      </c>
      <c r="C7271" t="inlineStr">
        <is>
          <t>09011110</t>
        </is>
      </c>
      <c r="D7271" t="inlineStr">
        <is>
          <t>149</t>
        </is>
      </c>
      <c r="E7271" t="inlineStr">
        <is>
          <t>BA</t>
        </is>
      </c>
      <c r="F7271" t="n">
        <v>40</v>
      </c>
      <c r="G7271" t="n">
        <v>40000</v>
      </c>
      <c r="H7271" t="n">
        <v>226400</v>
      </c>
      <c r="I7271" t="inlineStr">
        <is>
          <t>Café en granos</t>
        </is>
      </c>
      <c r="J7271">
        <f>SI.ERROR(BUSCARV(D7271,TablaPaises,6,FALSO),"Sin dato")</f>
        <v/>
      </c>
      <c r="K7271">
        <f>SI.ERROR(BUSCARV(C7271,TablaProductos,2,FALSO),"Sin dato")</f>
        <v/>
      </c>
      <c r="L7271">
        <f>SI(H7271&gt;=1000000,"Alto",SI(H7271&gt;=100000,"Medio","Bajo"))</f>
        <v/>
      </c>
      <c r="M7271">
        <f>SI.ERROR(BUSCARV(E7271,TablaEstados,3,FALSO),"Sin dato")</f>
        <v/>
      </c>
      <c r="N7271">
        <f>SI.ERROR(BUSCARV(E7271,TablaEstados,4,FALSO),"Sin dato")</f>
        <v/>
      </c>
    </row>
    <row r="7272">
      <c r="A7272" t="inlineStr">
        <is>
          <t>2025</t>
        </is>
      </c>
      <c r="B7272" t="inlineStr">
        <is>
          <t>06</t>
        </is>
      </c>
      <c r="C7272" t="inlineStr">
        <is>
          <t>10059090</t>
        </is>
      </c>
      <c r="D7272" t="inlineStr">
        <is>
          <t>434</t>
        </is>
      </c>
      <c r="E7272" t="inlineStr">
        <is>
          <t>CE</t>
        </is>
      </c>
      <c r="F7272" t="n">
        <v>10</v>
      </c>
      <c r="G7272" t="n">
        <v>10</v>
      </c>
      <c r="H7272" t="n">
        <v>20</v>
      </c>
      <c r="I7272" t="inlineStr">
        <is>
          <t>Milho</t>
        </is>
      </c>
      <c r="J7272">
        <f>SI.ERROR(BUSCARV(D7272,TablaPaises,6,FALSO),"Sin dato")</f>
        <v/>
      </c>
      <c r="K7272">
        <f>SI.ERROR(BUSCARV(C7272,TablaProductos,2,FALSO),"Sin dato")</f>
        <v/>
      </c>
      <c r="L7272">
        <f>SI(H7272&gt;=1000000,"Alto",SI(H7272&gt;=100000,"Medio","Bajo"))</f>
        <v/>
      </c>
      <c r="M7272">
        <f>SI.ERROR(BUSCARV(E7272,TablaEstados,3,FALSO),"Sin dato")</f>
        <v/>
      </c>
      <c r="N7272">
        <f>SI.ERROR(BUSCARV(E7272,TablaEstados,4,FALSO),"Sin dato")</f>
        <v/>
      </c>
    </row>
    <row r="7273">
      <c r="A7273" t="inlineStr">
        <is>
          <t>2025</t>
        </is>
      </c>
      <c r="B7273" t="inlineStr">
        <is>
          <t>08</t>
        </is>
      </c>
      <c r="C7273" t="inlineStr">
        <is>
          <t>10051000</t>
        </is>
      </c>
      <c r="D7273" t="inlineStr">
        <is>
          <t>169</t>
        </is>
      </c>
      <c r="E7273" t="inlineStr">
        <is>
          <t>MG</t>
        </is>
      </c>
      <c r="F7273" t="n">
        <v>396</v>
      </c>
      <c r="G7273" t="n">
        <v>396</v>
      </c>
      <c r="H7273" t="n">
        <v>1198</v>
      </c>
      <c r="I7273" t="inlineStr">
        <is>
          <t>Milho</t>
        </is>
      </c>
      <c r="J7273">
        <f>SI.ERROR(BUSCARV(D7273,TablaPaises,6,FALSO),"Sin dato")</f>
        <v/>
      </c>
      <c r="K7273">
        <f>SI.ERROR(BUSCARV(C7273,TablaProductos,2,FALSO),"Sin dato")</f>
        <v/>
      </c>
      <c r="L7273">
        <f>SI(H7273&gt;=1000000,"Alto",SI(H7273&gt;=100000,"Medio","Bajo"))</f>
        <v/>
      </c>
      <c r="M7273">
        <f>SI.ERROR(BUSCARV(E7273,TablaEstados,3,FALSO),"Sin dato")</f>
        <v/>
      </c>
      <c r="N7273">
        <f>SI.ERROR(BUSCARV(E7273,TablaEstados,4,FALSO),"Sin dato")</f>
        <v/>
      </c>
    </row>
    <row r="7274">
      <c r="A7274" t="inlineStr">
        <is>
          <t>2025</t>
        </is>
      </c>
      <c r="B7274" t="inlineStr">
        <is>
          <t>11</t>
        </is>
      </c>
      <c r="C7274" t="inlineStr">
        <is>
          <t>12019000</t>
        </is>
      </c>
      <c r="D7274" t="inlineStr">
        <is>
          <t>776</t>
        </is>
      </c>
      <c r="E7274" t="inlineStr">
        <is>
          <t>GO</t>
        </is>
      </c>
      <c r="F7274" t="n">
        <v>4380</v>
      </c>
      <c r="G7274" t="n">
        <v>4380000</v>
      </c>
      <c r="H7274" t="n">
        <v>1903767</v>
      </c>
      <c r="I7274" t="inlineStr">
        <is>
          <t>Soja</t>
        </is>
      </c>
      <c r="J7274">
        <f>SI.ERROR(BUSCARV(D7274,TablaPaises,6,FALSO),"Sin dato")</f>
        <v/>
      </c>
      <c r="K7274">
        <f>SI.ERROR(BUSCARV(C7274,TablaProductos,2,FALSO),"Sin dato")</f>
        <v/>
      </c>
      <c r="L7274">
        <f>SI(H7274&gt;=1000000,"Alto",SI(H7274&gt;=100000,"Medio","Bajo"))</f>
        <v/>
      </c>
      <c r="M7274">
        <f>SI.ERROR(BUSCARV(E7274,TablaEstados,3,FALSO),"Sin dato")</f>
        <v/>
      </c>
      <c r="N7274">
        <f>SI.ERROR(BUSCARV(E7274,TablaEstados,4,FALSO),"Sin dato")</f>
        <v/>
      </c>
    </row>
    <row r="7275">
      <c r="A7275" t="inlineStr">
        <is>
          <t>2025</t>
        </is>
      </c>
      <c r="B7275" t="inlineStr">
        <is>
          <t>04</t>
        </is>
      </c>
      <c r="C7275" t="inlineStr">
        <is>
          <t>12019000</t>
        </is>
      </c>
      <c r="D7275" t="inlineStr">
        <is>
          <t>827</t>
        </is>
      </c>
      <c r="E7275" t="inlineStr">
        <is>
          <t>GO</t>
        </is>
      </c>
      <c r="F7275" t="n">
        <v>13504</v>
      </c>
      <c r="G7275" t="n">
        <v>13503606</v>
      </c>
      <c r="H7275" t="n">
        <v>5252511</v>
      </c>
      <c r="I7275" t="inlineStr">
        <is>
          <t>Soja</t>
        </is>
      </c>
      <c r="J7275">
        <f>SI.ERROR(BUSCARV(D7275,TablaPaises,6,FALSO),"Sin dato")</f>
        <v/>
      </c>
      <c r="K7275">
        <f>SI.ERROR(BUSCARV(C7275,TablaProductos,2,FALSO),"Sin dato")</f>
        <v/>
      </c>
      <c r="L7275">
        <f>SI(H7275&gt;=1000000,"Alto",SI(H7275&gt;=100000,"Medio","Bajo"))</f>
        <v/>
      </c>
      <c r="M7275">
        <f>SI.ERROR(BUSCARV(E7275,TablaEstados,3,FALSO),"Sin dato")</f>
        <v/>
      </c>
      <c r="N7275">
        <f>SI.ERROR(BUSCARV(E7275,TablaEstados,4,FALSO),"Sin dato")</f>
        <v/>
      </c>
    </row>
    <row r="7276">
      <c r="A7276" t="inlineStr">
        <is>
          <t>2025</t>
        </is>
      </c>
      <c r="B7276" t="inlineStr">
        <is>
          <t>03</t>
        </is>
      </c>
      <c r="C7276" t="inlineStr">
        <is>
          <t>09011110</t>
        </is>
      </c>
      <c r="D7276" t="inlineStr">
        <is>
          <t>827</t>
        </is>
      </c>
      <c r="E7276" t="inlineStr">
        <is>
          <t>BA</t>
        </is>
      </c>
      <c r="F7276" t="n">
        <v>132</v>
      </c>
      <c r="G7276" t="n">
        <v>132000</v>
      </c>
      <c r="H7276" t="n">
        <v>823944</v>
      </c>
      <c r="I7276" t="inlineStr">
        <is>
          <t>Café en granos</t>
        </is>
      </c>
      <c r="J7276">
        <f>SI.ERROR(BUSCARV(D7276,TablaPaises,6,FALSO),"Sin dato")</f>
        <v/>
      </c>
      <c r="K7276">
        <f>SI.ERROR(BUSCARV(C7276,TablaProductos,2,FALSO),"Sin dato")</f>
        <v/>
      </c>
      <c r="L7276">
        <f>SI(H7276&gt;=1000000,"Alto",SI(H7276&gt;=100000,"Medio","Bajo"))</f>
        <v/>
      </c>
      <c r="M7276">
        <f>SI.ERROR(BUSCARV(E7276,TablaEstados,3,FALSO),"Sin dato")</f>
        <v/>
      </c>
      <c r="N7276">
        <f>SI.ERROR(BUSCARV(E7276,TablaEstados,4,FALSO),"Sin dato")</f>
        <v/>
      </c>
    </row>
    <row r="7277">
      <c r="A7277" t="inlineStr">
        <is>
          <t>2025</t>
        </is>
      </c>
      <c r="B7277" t="inlineStr">
        <is>
          <t>10</t>
        </is>
      </c>
      <c r="C7277" t="inlineStr">
        <is>
          <t>12019000</t>
        </is>
      </c>
      <c r="D7277" t="inlineStr">
        <is>
          <t>160</t>
        </is>
      </c>
      <c r="E7277" t="inlineStr">
        <is>
          <t>PR</t>
        </is>
      </c>
      <c r="F7277" t="n">
        <v>1561</v>
      </c>
      <c r="G7277" t="n">
        <v>1560652</v>
      </c>
      <c r="H7277" t="n">
        <v>658427</v>
      </c>
      <c r="I7277" t="inlineStr">
        <is>
          <t>Soja</t>
        </is>
      </c>
      <c r="J7277">
        <f>SI.ERROR(BUSCARV(D7277,TablaPaises,6,FALSO),"Sin dato")</f>
        <v/>
      </c>
      <c r="K7277">
        <f>SI.ERROR(BUSCARV(C7277,TablaProductos,2,FALSO),"Sin dato")</f>
        <v/>
      </c>
      <c r="L7277">
        <f>SI(H7277&gt;=1000000,"Alto",SI(H7277&gt;=100000,"Medio","Bajo"))</f>
        <v/>
      </c>
      <c r="M7277">
        <f>SI.ERROR(BUSCARV(E7277,TablaEstados,3,FALSO),"Sin dato")</f>
        <v/>
      </c>
      <c r="N7277">
        <f>SI.ERROR(BUSCARV(E7277,TablaEstados,4,FALSO),"Sin dato")</f>
        <v/>
      </c>
    </row>
    <row r="7278">
      <c r="A7278" t="inlineStr">
        <is>
          <t>2025</t>
        </is>
      </c>
      <c r="B7278" t="inlineStr">
        <is>
          <t>10</t>
        </is>
      </c>
      <c r="C7278" t="inlineStr">
        <is>
          <t>10059010</t>
        </is>
      </c>
      <c r="D7278" t="inlineStr">
        <is>
          <t>160</t>
        </is>
      </c>
      <c r="E7278" t="inlineStr">
        <is>
          <t>MA</t>
        </is>
      </c>
      <c r="F7278" t="n">
        <v>6950584</v>
      </c>
      <c r="G7278" t="n">
        <v>6950584</v>
      </c>
      <c r="H7278" t="n">
        <v>1345407</v>
      </c>
      <c r="I7278" t="inlineStr">
        <is>
          <t>Milho</t>
        </is>
      </c>
      <c r="J7278">
        <f>SI.ERROR(BUSCARV(D7278,TablaPaises,6,FALSO),"Sin dato")</f>
        <v/>
      </c>
      <c r="K7278">
        <f>SI.ERROR(BUSCARV(C7278,TablaProductos,2,FALSO),"Sin dato")</f>
        <v/>
      </c>
      <c r="L7278">
        <f>SI(H7278&gt;=1000000,"Alto",SI(H7278&gt;=100000,"Medio","Bajo"))</f>
        <v/>
      </c>
      <c r="M7278">
        <f>SI.ERROR(BUSCARV(E7278,TablaEstados,3,FALSO),"Sin dato")</f>
        <v/>
      </c>
      <c r="N7278">
        <f>SI.ERROR(BUSCARV(E7278,TablaEstados,4,FALSO),"Sin dato")</f>
        <v/>
      </c>
    </row>
    <row r="7279">
      <c r="A7279" t="inlineStr">
        <is>
          <t>2025</t>
        </is>
      </c>
      <c r="B7279" t="inlineStr">
        <is>
          <t>04</t>
        </is>
      </c>
      <c r="C7279" t="inlineStr">
        <is>
          <t>09011110</t>
        </is>
      </c>
      <c r="D7279" t="inlineStr">
        <is>
          <t>246</t>
        </is>
      </c>
      <c r="E7279" t="inlineStr">
        <is>
          <t>SP</t>
        </is>
      </c>
      <c r="F7279" t="n">
        <v>14</v>
      </c>
      <c r="G7279" t="n">
        <v>13740</v>
      </c>
      <c r="H7279" t="n">
        <v>125103</v>
      </c>
      <c r="I7279" t="inlineStr">
        <is>
          <t>Café en granos</t>
        </is>
      </c>
      <c r="J7279">
        <f>SI.ERROR(BUSCARV(D7279,TablaPaises,6,FALSO),"Sin dato")</f>
        <v/>
      </c>
      <c r="K7279">
        <f>SI.ERROR(BUSCARV(C7279,TablaProductos,2,FALSO),"Sin dato")</f>
        <v/>
      </c>
      <c r="L7279">
        <f>SI(H7279&gt;=1000000,"Alto",SI(H7279&gt;=100000,"Medio","Bajo"))</f>
        <v/>
      </c>
      <c r="M7279">
        <f>SI.ERROR(BUSCARV(E7279,TablaEstados,3,FALSO),"Sin dato")</f>
        <v/>
      </c>
      <c r="N7279">
        <f>SI.ERROR(BUSCARV(E7279,TablaEstados,4,FALSO),"Sin dato")</f>
        <v/>
      </c>
    </row>
    <row r="7280">
      <c r="A7280" t="inlineStr">
        <is>
          <t>2025</t>
        </is>
      </c>
      <c r="B7280" t="inlineStr">
        <is>
          <t>04</t>
        </is>
      </c>
      <c r="C7280" t="inlineStr">
        <is>
          <t>09011110</t>
        </is>
      </c>
      <c r="D7280" t="inlineStr">
        <is>
          <t>249</t>
        </is>
      </c>
      <c r="E7280" t="inlineStr">
        <is>
          <t>MG</t>
        </is>
      </c>
      <c r="F7280" t="n">
        <v>4411</v>
      </c>
      <c r="G7280" t="n">
        <v>4411705</v>
      </c>
      <c r="H7280" t="n">
        <v>26945381</v>
      </c>
      <c r="I7280" t="inlineStr">
        <is>
          <t>Café en granos</t>
        </is>
      </c>
      <c r="J7280">
        <f>SI.ERROR(BUSCARV(D7280,TablaPaises,6,FALSO),"Sin dato")</f>
        <v/>
      </c>
      <c r="K7280">
        <f>SI.ERROR(BUSCARV(C7280,TablaProductos,2,FALSO),"Sin dato")</f>
        <v/>
      </c>
      <c r="L7280">
        <f>SI(H7280&gt;=1000000,"Alto",SI(H7280&gt;=100000,"Medio","Bajo"))</f>
        <v/>
      </c>
      <c r="M7280">
        <f>SI.ERROR(BUSCARV(E7280,TablaEstados,3,FALSO),"Sin dato")</f>
        <v/>
      </c>
      <c r="N7280">
        <f>SI.ERROR(BUSCARV(E7280,TablaEstados,4,FALSO),"Sin dato")</f>
        <v/>
      </c>
    </row>
    <row r="7281">
      <c r="A7281" t="inlineStr">
        <is>
          <t>2025</t>
        </is>
      </c>
      <c r="B7281" t="inlineStr">
        <is>
          <t>02</t>
        </is>
      </c>
      <c r="C7281" t="inlineStr">
        <is>
          <t>10059010</t>
        </is>
      </c>
      <c r="D7281" t="inlineStr">
        <is>
          <t>240</t>
        </is>
      </c>
      <c r="E7281" t="inlineStr">
        <is>
          <t>MT</t>
        </is>
      </c>
      <c r="F7281" t="n">
        <v>895058</v>
      </c>
      <c r="G7281" t="n">
        <v>895058</v>
      </c>
      <c r="H7281" t="n">
        <v>193225</v>
      </c>
      <c r="I7281" t="inlineStr">
        <is>
          <t>Milho</t>
        </is>
      </c>
      <c r="J7281">
        <f>SI.ERROR(BUSCARV(D7281,TablaPaises,6,FALSO),"Sin dato")</f>
        <v/>
      </c>
      <c r="K7281">
        <f>SI.ERROR(BUSCARV(C7281,TablaProductos,2,FALSO),"Sin dato")</f>
        <v/>
      </c>
      <c r="L7281">
        <f>SI(H7281&gt;=1000000,"Alto",SI(H7281&gt;=100000,"Medio","Bajo"))</f>
        <v/>
      </c>
      <c r="M7281">
        <f>SI.ERROR(BUSCARV(E7281,TablaEstados,3,FALSO),"Sin dato")</f>
        <v/>
      </c>
      <c r="N7281">
        <f>SI.ERROR(BUSCARV(E7281,TablaEstados,4,FALSO),"Sin dato")</f>
        <v/>
      </c>
    </row>
    <row r="7282">
      <c r="A7282" t="inlineStr">
        <is>
          <t>2025</t>
        </is>
      </c>
      <c r="B7282" t="inlineStr">
        <is>
          <t>01</t>
        </is>
      </c>
      <c r="C7282" t="inlineStr">
        <is>
          <t>10059010</t>
        </is>
      </c>
      <c r="D7282" t="inlineStr">
        <is>
          <t>081</t>
        </is>
      </c>
      <c r="E7282" t="inlineStr">
        <is>
          <t>MS</t>
        </is>
      </c>
      <c r="F7282" t="n">
        <v>30754471</v>
      </c>
      <c r="G7282" t="n">
        <v>30754471</v>
      </c>
      <c r="H7282" t="n">
        <v>6112280</v>
      </c>
      <c r="I7282" t="inlineStr">
        <is>
          <t>Milho</t>
        </is>
      </c>
      <c r="J7282">
        <f>SI.ERROR(BUSCARV(D7282,TablaPaises,6,FALSO),"Sin dato")</f>
        <v/>
      </c>
      <c r="K7282">
        <f>SI.ERROR(BUSCARV(C7282,TablaProductos,2,FALSO),"Sin dato")</f>
        <v/>
      </c>
      <c r="L7282">
        <f>SI(H7282&gt;=1000000,"Alto",SI(H7282&gt;=100000,"Medio","Bajo"))</f>
        <v/>
      </c>
      <c r="M7282">
        <f>SI.ERROR(BUSCARV(E7282,TablaEstados,3,FALSO),"Sin dato")</f>
        <v/>
      </c>
      <c r="N7282">
        <f>SI.ERROR(BUSCARV(E7282,TablaEstados,4,FALSO),"Sin dato")</f>
        <v/>
      </c>
    </row>
    <row r="7283">
      <c r="A7283" t="inlineStr">
        <is>
          <t>2025</t>
        </is>
      </c>
      <c r="B7283" t="inlineStr">
        <is>
          <t>03</t>
        </is>
      </c>
      <c r="C7283" t="inlineStr">
        <is>
          <t>10059090</t>
        </is>
      </c>
      <c r="D7283" t="inlineStr">
        <is>
          <t>580</t>
        </is>
      </c>
      <c r="E7283" t="inlineStr">
        <is>
          <t>ES</t>
        </is>
      </c>
      <c r="F7283" t="n">
        <v>16</v>
      </c>
      <c r="G7283" t="n">
        <v>16</v>
      </c>
      <c r="H7283" t="n">
        <v>47</v>
      </c>
      <c r="I7283" t="inlineStr">
        <is>
          <t>Milho</t>
        </is>
      </c>
      <c r="J7283">
        <f>SI.ERROR(BUSCARV(D7283,TablaPaises,6,FALSO),"Sin dato")</f>
        <v/>
      </c>
      <c r="K7283">
        <f>SI.ERROR(BUSCARV(C7283,TablaProductos,2,FALSO),"Sin dato")</f>
        <v/>
      </c>
      <c r="L7283">
        <f>SI(H7283&gt;=1000000,"Alto",SI(H7283&gt;=100000,"Medio","Bajo"))</f>
        <v/>
      </c>
      <c r="M7283">
        <f>SI.ERROR(BUSCARV(E7283,TablaEstados,3,FALSO),"Sin dato")</f>
        <v/>
      </c>
      <c r="N7283">
        <f>SI.ERROR(BUSCARV(E7283,TablaEstados,4,FALSO),"Sin dato")</f>
        <v/>
      </c>
    </row>
    <row r="7284">
      <c r="A7284" t="inlineStr">
        <is>
          <t>2025</t>
        </is>
      </c>
      <c r="B7284" t="inlineStr">
        <is>
          <t>03</t>
        </is>
      </c>
      <c r="C7284" t="inlineStr">
        <is>
          <t>12019000</t>
        </is>
      </c>
      <c r="D7284" t="inlineStr">
        <is>
          <t>776</t>
        </is>
      </c>
      <c r="E7284" t="inlineStr">
        <is>
          <t>PR</t>
        </is>
      </c>
      <c r="F7284" t="n">
        <v>9058</v>
      </c>
      <c r="G7284" t="n">
        <v>9058350</v>
      </c>
      <c r="H7284" t="n">
        <v>3677526</v>
      </c>
      <c r="I7284" t="inlineStr">
        <is>
          <t>Soja</t>
        </is>
      </c>
      <c r="J7284">
        <f>SI.ERROR(BUSCARV(D7284,TablaPaises,6,FALSO),"Sin dato")</f>
        <v/>
      </c>
      <c r="K7284">
        <f>SI.ERROR(BUSCARV(C7284,TablaProductos,2,FALSO),"Sin dato")</f>
        <v/>
      </c>
      <c r="L7284">
        <f>SI(H7284&gt;=1000000,"Alto",SI(H7284&gt;=100000,"Medio","Bajo"))</f>
        <v/>
      </c>
      <c r="M7284">
        <f>SI.ERROR(BUSCARV(E7284,TablaEstados,3,FALSO),"Sin dato")</f>
        <v/>
      </c>
      <c r="N7284">
        <f>SI.ERROR(BUSCARV(E7284,TablaEstados,4,FALSO),"Sin dato")</f>
        <v/>
      </c>
    </row>
    <row r="7285">
      <c r="A7285" t="inlineStr">
        <is>
          <t>2025</t>
        </is>
      </c>
      <c r="B7285" t="inlineStr">
        <is>
          <t>03</t>
        </is>
      </c>
      <c r="C7285" t="inlineStr">
        <is>
          <t>09011110</t>
        </is>
      </c>
      <c r="D7285" t="inlineStr">
        <is>
          <t>301</t>
        </is>
      </c>
      <c r="E7285" t="inlineStr">
        <is>
          <t>MG</t>
        </is>
      </c>
      <c r="F7285" t="n">
        <v>76</v>
      </c>
      <c r="G7285" t="n">
        <v>76800</v>
      </c>
      <c r="H7285" t="n">
        <v>457728</v>
      </c>
      <c r="I7285" t="inlineStr">
        <is>
          <t>Café en granos</t>
        </is>
      </c>
      <c r="J7285">
        <f>SI.ERROR(BUSCARV(D7285,TablaPaises,6,FALSO),"Sin dato")</f>
        <v/>
      </c>
      <c r="K7285">
        <f>SI.ERROR(BUSCARV(C7285,TablaProductos,2,FALSO),"Sin dato")</f>
        <v/>
      </c>
      <c r="L7285">
        <f>SI(H7285&gt;=1000000,"Alto",SI(H7285&gt;=100000,"Medio","Bajo"))</f>
        <v/>
      </c>
      <c r="M7285">
        <f>SI.ERROR(BUSCARV(E7285,TablaEstados,3,FALSO),"Sin dato")</f>
        <v/>
      </c>
      <c r="N7285">
        <f>SI.ERROR(BUSCARV(E7285,TablaEstados,4,FALSO),"Sin dato")</f>
        <v/>
      </c>
    </row>
    <row r="7286">
      <c r="A7286" t="inlineStr">
        <is>
          <t>2025</t>
        </is>
      </c>
      <c r="B7286" t="inlineStr">
        <is>
          <t>03</t>
        </is>
      </c>
      <c r="C7286" t="inlineStr">
        <is>
          <t>52010020</t>
        </is>
      </c>
      <c r="D7286" t="inlineStr">
        <is>
          <t>827</t>
        </is>
      </c>
      <c r="E7286" t="inlineStr">
        <is>
          <t>GO</t>
        </is>
      </c>
      <c r="F7286" t="n">
        <v>571</v>
      </c>
      <c r="G7286" t="n">
        <v>571051</v>
      </c>
      <c r="H7286" t="n">
        <v>943040</v>
      </c>
      <c r="I7286" t="inlineStr">
        <is>
          <t>Algodón</t>
        </is>
      </c>
      <c r="J7286">
        <f>SI.ERROR(BUSCARV(D7286,TablaPaises,6,FALSO),"Sin dato")</f>
        <v/>
      </c>
      <c r="K7286">
        <f>SI.ERROR(BUSCARV(C7286,TablaProductos,2,FALSO),"Sin dato")</f>
        <v/>
      </c>
      <c r="L7286">
        <f>SI(H7286&gt;=1000000,"Alto",SI(H7286&gt;=100000,"Medio","Bajo"))</f>
        <v/>
      </c>
      <c r="M7286">
        <f>SI.ERROR(BUSCARV(E7286,TablaEstados,3,FALSO),"Sin dato")</f>
        <v/>
      </c>
      <c r="N7286">
        <f>SI.ERROR(BUSCARV(E7286,TablaEstados,4,FALSO),"Sin dato")</f>
        <v/>
      </c>
    </row>
    <row r="7287">
      <c r="A7287" t="inlineStr">
        <is>
          <t>2025</t>
        </is>
      </c>
      <c r="B7287" t="inlineStr">
        <is>
          <t>09</t>
        </is>
      </c>
      <c r="C7287" t="inlineStr">
        <is>
          <t>52010020</t>
        </is>
      </c>
      <c r="D7287" t="inlineStr">
        <is>
          <t>455</t>
        </is>
      </c>
      <c r="E7287" t="inlineStr">
        <is>
          <t>BA</t>
        </is>
      </c>
      <c r="F7287" t="n">
        <v>25</v>
      </c>
      <c r="G7287" t="n">
        <v>25205</v>
      </c>
      <c r="H7287" t="n">
        <v>44870</v>
      </c>
      <c r="I7287" t="inlineStr">
        <is>
          <t>Algodón</t>
        </is>
      </c>
      <c r="J7287">
        <f>SI.ERROR(BUSCARV(D7287,TablaPaises,6,FALSO),"Sin dato")</f>
        <v/>
      </c>
      <c r="K7287">
        <f>SI.ERROR(BUSCARV(C7287,TablaProductos,2,FALSO),"Sin dato")</f>
        <v/>
      </c>
      <c r="L7287">
        <f>SI(H7287&gt;=1000000,"Alto",SI(H7287&gt;=100000,"Medio","Bajo"))</f>
        <v/>
      </c>
      <c r="M7287">
        <f>SI.ERROR(BUSCARV(E7287,TablaEstados,3,FALSO),"Sin dato")</f>
        <v/>
      </c>
      <c r="N7287">
        <f>SI.ERROR(BUSCARV(E7287,TablaEstados,4,FALSO),"Sin dato")</f>
        <v/>
      </c>
    </row>
    <row r="7288">
      <c r="A7288" t="inlineStr">
        <is>
          <t>2025</t>
        </is>
      </c>
      <c r="B7288" t="inlineStr">
        <is>
          <t>04</t>
        </is>
      </c>
      <c r="C7288" t="inlineStr">
        <is>
          <t>09011110</t>
        </is>
      </c>
      <c r="D7288" t="inlineStr">
        <is>
          <t>628</t>
        </is>
      </c>
      <c r="E7288" t="inlineStr">
        <is>
          <t>MG</t>
        </is>
      </c>
      <c r="F7288" t="n">
        <v>0</v>
      </c>
      <c r="G7288" t="n">
        <v>210</v>
      </c>
      <c r="H7288" t="n">
        <v>7269</v>
      </c>
      <c r="I7288" t="inlineStr">
        <is>
          <t>Café en granos</t>
        </is>
      </c>
      <c r="J7288">
        <f>SI.ERROR(BUSCARV(D7288,TablaPaises,6,FALSO),"Sin dato")</f>
        <v/>
      </c>
      <c r="K7288">
        <f>SI.ERROR(BUSCARV(C7288,TablaProductos,2,FALSO),"Sin dato")</f>
        <v/>
      </c>
      <c r="L7288">
        <f>SI(H7288&gt;=1000000,"Alto",SI(H7288&gt;=100000,"Medio","Bajo"))</f>
        <v/>
      </c>
      <c r="M7288">
        <f>SI.ERROR(BUSCARV(E7288,TablaEstados,3,FALSO),"Sin dato")</f>
        <v/>
      </c>
      <c r="N7288">
        <f>SI.ERROR(BUSCARV(E7288,TablaEstados,4,FALSO),"Sin dato")</f>
        <v/>
      </c>
    </row>
    <row r="7289">
      <c r="A7289" t="inlineStr">
        <is>
          <t>2025</t>
        </is>
      </c>
      <c r="B7289" t="inlineStr">
        <is>
          <t>06</t>
        </is>
      </c>
      <c r="C7289" t="inlineStr">
        <is>
          <t>52010020</t>
        </is>
      </c>
      <c r="D7289" t="inlineStr">
        <is>
          <t>485</t>
        </is>
      </c>
      <c r="E7289" t="inlineStr">
        <is>
          <t>MA</t>
        </is>
      </c>
      <c r="F7289" t="n">
        <v>64</v>
      </c>
      <c r="G7289" t="n">
        <v>63550</v>
      </c>
      <c r="H7289" t="n">
        <v>91493</v>
      </c>
      <c r="I7289" t="inlineStr">
        <is>
          <t>Algodón</t>
        </is>
      </c>
      <c r="J7289">
        <f>SI.ERROR(BUSCARV(D7289,TablaPaises,6,FALSO),"Sin dato")</f>
        <v/>
      </c>
      <c r="K7289">
        <f>SI.ERROR(BUSCARV(C7289,TablaProductos,2,FALSO),"Sin dato")</f>
        <v/>
      </c>
      <c r="L7289">
        <f>SI(H7289&gt;=1000000,"Alto",SI(H7289&gt;=100000,"Medio","Bajo"))</f>
        <v/>
      </c>
      <c r="M7289">
        <f>SI.ERROR(BUSCARV(E7289,TablaEstados,3,FALSO),"Sin dato")</f>
        <v/>
      </c>
      <c r="N7289">
        <f>SI.ERROR(BUSCARV(E7289,TablaEstados,4,FALSO),"Sin dato")</f>
        <v/>
      </c>
    </row>
    <row r="7290">
      <c r="A7290" t="inlineStr">
        <is>
          <t>2025</t>
        </is>
      </c>
      <c r="B7290" t="inlineStr">
        <is>
          <t>09</t>
        </is>
      </c>
      <c r="C7290" t="inlineStr">
        <is>
          <t>10059010</t>
        </is>
      </c>
      <c r="D7290" t="inlineStr">
        <is>
          <t>059</t>
        </is>
      </c>
      <c r="E7290" t="inlineStr">
        <is>
          <t>MT</t>
        </is>
      </c>
      <c r="F7290" t="n">
        <v>126500833</v>
      </c>
      <c r="G7290" t="n">
        <v>126500833</v>
      </c>
      <c r="H7290" t="n">
        <v>25809756</v>
      </c>
      <c r="I7290" t="inlineStr">
        <is>
          <t>Milho</t>
        </is>
      </c>
      <c r="J7290">
        <f>SI.ERROR(BUSCARV(D7290,TablaPaises,6,FALSO),"Sin dato")</f>
        <v/>
      </c>
      <c r="K7290">
        <f>SI.ERROR(BUSCARV(C7290,TablaProductos,2,FALSO),"Sin dato")</f>
        <v/>
      </c>
      <c r="L7290">
        <f>SI(H7290&gt;=1000000,"Alto",SI(H7290&gt;=100000,"Medio","Bajo"))</f>
        <v/>
      </c>
      <c r="M7290">
        <f>SI.ERROR(BUSCARV(E7290,TablaEstados,3,FALSO),"Sin dato")</f>
        <v/>
      </c>
      <c r="N7290">
        <f>SI.ERROR(BUSCARV(E7290,TablaEstados,4,FALSO),"Sin dato")</f>
        <v/>
      </c>
    </row>
    <row r="7291">
      <c r="A7291" t="inlineStr">
        <is>
          <t>2025</t>
        </is>
      </c>
      <c r="B7291" t="inlineStr">
        <is>
          <t>06</t>
        </is>
      </c>
      <c r="C7291" t="inlineStr">
        <is>
          <t>12019000</t>
        </is>
      </c>
      <c r="D7291" t="inlineStr">
        <is>
          <t>493</t>
        </is>
      </c>
      <c r="E7291" t="inlineStr">
        <is>
          <t>MT</t>
        </is>
      </c>
      <c r="F7291" t="n">
        <v>24976</v>
      </c>
      <c r="G7291" t="n">
        <v>24977073</v>
      </c>
      <c r="H7291" t="n">
        <v>9793157</v>
      </c>
      <c r="I7291" t="inlineStr">
        <is>
          <t>Soja</t>
        </is>
      </c>
      <c r="J7291">
        <f>SI.ERROR(BUSCARV(D7291,TablaPaises,6,FALSO),"Sin dato")</f>
        <v/>
      </c>
      <c r="K7291">
        <f>SI.ERROR(BUSCARV(C7291,TablaProductos,2,FALSO),"Sin dato")</f>
        <v/>
      </c>
      <c r="L7291">
        <f>SI(H7291&gt;=1000000,"Alto",SI(H7291&gt;=100000,"Medio","Bajo"))</f>
        <v/>
      </c>
      <c r="M7291">
        <f>SI.ERROR(BUSCARV(E7291,TablaEstados,3,FALSO),"Sin dato")</f>
        <v/>
      </c>
      <c r="N7291">
        <f>SI.ERROR(BUSCARV(E7291,TablaEstados,4,FALSO),"Sin dato")</f>
        <v/>
      </c>
    </row>
    <row r="7292">
      <c r="A7292" t="inlineStr">
        <is>
          <t>2025</t>
        </is>
      </c>
      <c r="B7292" t="inlineStr">
        <is>
          <t>12</t>
        </is>
      </c>
      <c r="C7292" t="inlineStr">
        <is>
          <t>52010020</t>
        </is>
      </c>
      <c r="D7292" t="inlineStr">
        <is>
          <t>361</t>
        </is>
      </c>
      <c r="E7292" t="inlineStr">
        <is>
          <t>MA</t>
        </is>
      </c>
      <c r="F7292" t="n">
        <v>123</v>
      </c>
      <c r="G7292" t="n">
        <v>123065</v>
      </c>
      <c r="H7292" t="n">
        <v>207007</v>
      </c>
      <c r="I7292" t="inlineStr">
        <is>
          <t>Algodón</t>
        </is>
      </c>
      <c r="J7292">
        <f>SI.ERROR(BUSCARV(D7292,TablaPaises,6,FALSO),"Sin dato")</f>
        <v/>
      </c>
      <c r="K7292">
        <f>SI.ERROR(BUSCARV(C7292,TablaProductos,2,FALSO),"Sin dato")</f>
        <v/>
      </c>
      <c r="L7292">
        <f>SI(H7292&gt;=1000000,"Alto",SI(H7292&gt;=100000,"Medio","Bajo"))</f>
        <v/>
      </c>
      <c r="M7292">
        <f>SI.ERROR(BUSCARV(E7292,TablaEstados,3,FALSO),"Sin dato")</f>
        <v/>
      </c>
      <c r="N7292">
        <f>SI.ERROR(BUSCARV(E7292,TablaEstados,4,FALSO),"Sin dato")</f>
        <v/>
      </c>
    </row>
    <row r="7293">
      <c r="A7293" t="inlineStr">
        <is>
          <t>2025</t>
        </is>
      </c>
      <c r="B7293" t="inlineStr">
        <is>
          <t>10</t>
        </is>
      </c>
      <c r="C7293" t="inlineStr">
        <is>
          <t>10059010</t>
        </is>
      </c>
      <c r="D7293" t="inlineStr">
        <is>
          <t>240</t>
        </is>
      </c>
      <c r="E7293" t="inlineStr">
        <is>
          <t>GO</t>
        </is>
      </c>
      <c r="F7293" t="n">
        <v>23899915</v>
      </c>
      <c r="G7293" t="n">
        <v>23899915</v>
      </c>
      <c r="H7293" t="n">
        <v>5009259</v>
      </c>
      <c r="I7293" t="inlineStr">
        <is>
          <t>Milho</t>
        </is>
      </c>
      <c r="J7293">
        <f>SI.ERROR(BUSCARV(D7293,TablaPaises,6,FALSO),"Sin dato")</f>
        <v/>
      </c>
      <c r="K7293">
        <f>SI.ERROR(BUSCARV(C7293,TablaProductos,2,FALSO),"Sin dato")</f>
        <v/>
      </c>
      <c r="L7293">
        <f>SI(H7293&gt;=1000000,"Alto",SI(H7293&gt;=100000,"Medio","Bajo"))</f>
        <v/>
      </c>
      <c r="M7293">
        <f>SI.ERROR(BUSCARV(E7293,TablaEstados,3,FALSO),"Sin dato")</f>
        <v/>
      </c>
      <c r="N7293">
        <f>SI.ERROR(BUSCARV(E7293,TablaEstados,4,FALSO),"Sin dato")</f>
        <v/>
      </c>
    </row>
    <row r="7294">
      <c r="A7294" t="inlineStr">
        <is>
          <t>2025</t>
        </is>
      </c>
      <c r="B7294" t="inlineStr">
        <is>
          <t>08</t>
        </is>
      </c>
      <c r="C7294" t="inlineStr">
        <is>
          <t>09011110</t>
        </is>
      </c>
      <c r="D7294" t="inlineStr">
        <is>
          <t>244</t>
        </is>
      </c>
      <c r="E7294" t="inlineStr">
        <is>
          <t>ES</t>
        </is>
      </c>
      <c r="F7294" t="n">
        <v>26445</v>
      </c>
      <c r="G7294" t="n">
        <v>72000</v>
      </c>
      <c r="H7294" t="n">
        <v>443095</v>
      </c>
      <c r="I7294" t="inlineStr">
        <is>
          <t>Café en granos</t>
        </is>
      </c>
      <c r="J7294">
        <f>SI.ERROR(BUSCARV(D7294,TablaPaises,6,FALSO),"Sin dato")</f>
        <v/>
      </c>
      <c r="K7294">
        <f>SI.ERROR(BUSCARV(C7294,TablaProductos,2,FALSO),"Sin dato")</f>
        <v/>
      </c>
      <c r="L7294">
        <f>SI(H7294&gt;=1000000,"Alto",SI(H7294&gt;=100000,"Medio","Bajo"))</f>
        <v/>
      </c>
      <c r="M7294">
        <f>SI.ERROR(BUSCARV(E7294,TablaEstados,3,FALSO),"Sin dato")</f>
        <v/>
      </c>
      <c r="N7294">
        <f>SI.ERROR(BUSCARV(E7294,TablaEstados,4,FALSO),"Sin dato")</f>
        <v/>
      </c>
    </row>
    <row r="7295">
      <c r="A7295" t="inlineStr">
        <is>
          <t>2025</t>
        </is>
      </c>
      <c r="B7295" t="inlineStr">
        <is>
          <t>05</t>
        </is>
      </c>
      <c r="C7295" t="inlineStr">
        <is>
          <t>09011190</t>
        </is>
      </c>
      <c r="D7295" t="inlineStr">
        <is>
          <t>434</t>
        </is>
      </c>
      <c r="E7295" t="inlineStr">
        <is>
          <t>SP</t>
        </is>
      </c>
      <c r="F7295" t="n">
        <v>2</v>
      </c>
      <c r="G7295" t="n">
        <v>2</v>
      </c>
      <c r="H7295" t="n">
        <v>88</v>
      </c>
      <c r="I7295" t="inlineStr">
        <is>
          <t>Café en granos</t>
        </is>
      </c>
      <c r="J7295">
        <f>SI.ERROR(BUSCARV(D7295,TablaPaises,6,FALSO),"Sin dato")</f>
        <v/>
      </c>
      <c r="K7295">
        <f>SI.ERROR(BUSCARV(C7295,TablaProductos,2,FALSO),"Sin dato")</f>
        <v/>
      </c>
      <c r="L7295">
        <f>SI(H7295&gt;=1000000,"Alto",SI(H7295&gt;=100000,"Medio","Bajo"))</f>
        <v/>
      </c>
      <c r="M7295">
        <f>SI.ERROR(BUSCARV(E7295,TablaEstados,3,FALSO),"Sin dato")</f>
        <v/>
      </c>
      <c r="N7295">
        <f>SI.ERROR(BUSCARV(E7295,TablaEstados,4,FALSO),"Sin dato")</f>
        <v/>
      </c>
    </row>
    <row r="7296">
      <c r="A7296" t="inlineStr">
        <is>
          <t>2025</t>
        </is>
      </c>
      <c r="B7296" t="inlineStr">
        <is>
          <t>10</t>
        </is>
      </c>
      <c r="C7296" t="inlineStr">
        <is>
          <t>09011110</t>
        </is>
      </c>
      <c r="D7296" t="inlineStr">
        <is>
          <t>573</t>
        </is>
      </c>
      <c r="E7296" t="inlineStr">
        <is>
          <t>MG</t>
        </is>
      </c>
      <c r="F7296" t="n">
        <v>340072</v>
      </c>
      <c r="G7296" t="n">
        <v>6804538</v>
      </c>
      <c r="H7296" t="n">
        <v>50022918</v>
      </c>
      <c r="I7296" t="inlineStr">
        <is>
          <t>Café en granos</t>
        </is>
      </c>
      <c r="J7296">
        <f>SI.ERROR(BUSCARV(D7296,TablaPaises,6,FALSO),"Sin dato")</f>
        <v/>
      </c>
      <c r="K7296">
        <f>SI.ERROR(BUSCARV(C7296,TablaProductos,2,FALSO),"Sin dato")</f>
        <v/>
      </c>
      <c r="L7296">
        <f>SI(H7296&gt;=1000000,"Alto",SI(H7296&gt;=100000,"Medio","Bajo"))</f>
        <v/>
      </c>
      <c r="M7296">
        <f>SI.ERROR(BUSCARV(E7296,TablaEstados,3,FALSO),"Sin dato")</f>
        <v/>
      </c>
      <c r="N7296">
        <f>SI.ERROR(BUSCARV(E7296,TablaEstados,4,FALSO),"Sin dato")</f>
        <v/>
      </c>
    </row>
    <row r="7297">
      <c r="A7297" t="inlineStr">
        <is>
          <t>2025</t>
        </is>
      </c>
      <c r="B7297" t="inlineStr">
        <is>
          <t>12</t>
        </is>
      </c>
      <c r="C7297" t="inlineStr">
        <is>
          <t>10059010</t>
        </is>
      </c>
      <c r="D7297" t="inlineStr">
        <is>
          <t>301</t>
        </is>
      </c>
      <c r="E7297" t="inlineStr">
        <is>
          <t>BA</t>
        </is>
      </c>
      <c r="F7297" t="n">
        <v>10</v>
      </c>
      <c r="G7297" t="n">
        <v>10</v>
      </c>
      <c r="H7297" t="n">
        <v>11</v>
      </c>
      <c r="I7297" t="inlineStr">
        <is>
          <t>Milho</t>
        </is>
      </c>
      <c r="J7297">
        <f>SI.ERROR(BUSCARV(D7297,TablaPaises,6,FALSO),"Sin dato")</f>
        <v/>
      </c>
      <c r="K7297">
        <f>SI.ERROR(BUSCARV(C7297,TablaProductos,2,FALSO),"Sin dato")</f>
        <v/>
      </c>
      <c r="L7297">
        <f>SI(H7297&gt;=1000000,"Alto",SI(H7297&gt;=100000,"Medio","Bajo"))</f>
        <v/>
      </c>
      <c r="M7297">
        <f>SI.ERROR(BUSCARV(E7297,TablaEstados,3,FALSO),"Sin dato")</f>
        <v/>
      </c>
      <c r="N7297">
        <f>SI.ERROR(BUSCARV(E7297,TablaEstados,4,FALSO),"Sin dato")</f>
        <v/>
      </c>
    </row>
    <row r="7298">
      <c r="A7298" t="inlineStr">
        <is>
          <t>2025</t>
        </is>
      </c>
      <c r="B7298" t="inlineStr">
        <is>
          <t>11</t>
        </is>
      </c>
      <c r="C7298" t="inlineStr">
        <is>
          <t>09011110</t>
        </is>
      </c>
      <c r="D7298" t="inlineStr">
        <is>
          <t>386</t>
        </is>
      </c>
      <c r="E7298" t="inlineStr">
        <is>
          <t>MG</t>
        </is>
      </c>
      <c r="F7298" t="n">
        <v>1304</v>
      </c>
      <c r="G7298" t="n">
        <v>1305320</v>
      </c>
      <c r="H7298" t="n">
        <v>8736503</v>
      </c>
      <c r="I7298" t="inlineStr">
        <is>
          <t>Café en granos</t>
        </is>
      </c>
      <c r="J7298">
        <f>SI.ERROR(BUSCARV(D7298,TablaPaises,6,FALSO),"Sin dato")</f>
        <v/>
      </c>
      <c r="K7298">
        <f>SI.ERROR(BUSCARV(C7298,TablaProductos,2,FALSO),"Sin dato")</f>
        <v/>
      </c>
      <c r="L7298">
        <f>SI(H7298&gt;=1000000,"Alto",SI(H7298&gt;=100000,"Medio","Bajo"))</f>
        <v/>
      </c>
      <c r="M7298">
        <f>SI.ERROR(BUSCARV(E7298,TablaEstados,3,FALSO),"Sin dato")</f>
        <v/>
      </c>
      <c r="N7298">
        <f>SI.ERROR(BUSCARV(E7298,TablaEstados,4,FALSO),"Sin dato")</f>
        <v/>
      </c>
    </row>
    <row r="7299">
      <c r="A7299" t="inlineStr">
        <is>
          <t>2025</t>
        </is>
      </c>
      <c r="B7299" t="inlineStr">
        <is>
          <t>04</t>
        </is>
      </c>
      <c r="C7299" t="inlineStr">
        <is>
          <t>12019000</t>
        </is>
      </c>
      <c r="D7299" t="inlineStr">
        <is>
          <t>245</t>
        </is>
      </c>
      <c r="E7299" t="inlineStr">
        <is>
          <t>MT</t>
        </is>
      </c>
      <c r="F7299" t="n">
        <v>141333</v>
      </c>
      <c r="G7299" t="n">
        <v>141332020</v>
      </c>
      <c r="H7299" t="n">
        <v>55544553</v>
      </c>
      <c r="I7299" t="inlineStr">
        <is>
          <t>Soja</t>
        </is>
      </c>
      <c r="J7299">
        <f>SI.ERROR(BUSCARV(D7299,TablaPaises,6,FALSO),"Sin dato")</f>
        <v/>
      </c>
      <c r="K7299">
        <f>SI.ERROR(BUSCARV(C7299,TablaProductos,2,FALSO),"Sin dato")</f>
        <v/>
      </c>
      <c r="L7299">
        <f>SI(H7299&gt;=1000000,"Alto",SI(H7299&gt;=100000,"Medio","Bajo"))</f>
        <v/>
      </c>
      <c r="M7299">
        <f>SI.ERROR(BUSCARV(E7299,TablaEstados,3,FALSO),"Sin dato")</f>
        <v/>
      </c>
      <c r="N7299">
        <f>SI.ERROR(BUSCARV(E7299,TablaEstados,4,FALSO),"Sin dato")</f>
        <v/>
      </c>
    </row>
    <row r="7300">
      <c r="A7300" t="inlineStr">
        <is>
          <t>2025</t>
        </is>
      </c>
      <c r="B7300" t="inlineStr">
        <is>
          <t>08</t>
        </is>
      </c>
      <c r="C7300" t="inlineStr">
        <is>
          <t>12019000</t>
        </is>
      </c>
      <c r="D7300" t="inlineStr">
        <is>
          <t>160</t>
        </is>
      </c>
      <c r="E7300" t="inlineStr">
        <is>
          <t>TO</t>
        </is>
      </c>
      <c r="F7300" t="n">
        <v>4527</v>
      </c>
      <c r="G7300" t="n">
        <v>4526939</v>
      </c>
      <c r="H7300" t="n">
        <v>1862341</v>
      </c>
      <c r="I7300" t="inlineStr">
        <is>
          <t>Soja</t>
        </is>
      </c>
      <c r="J7300">
        <f>SI.ERROR(BUSCARV(D7300,TablaPaises,6,FALSO),"Sin dato")</f>
        <v/>
      </c>
      <c r="K7300">
        <f>SI.ERROR(BUSCARV(C7300,TablaProductos,2,FALSO),"Sin dato")</f>
        <v/>
      </c>
      <c r="L7300">
        <f>SI(H7300&gt;=1000000,"Alto",SI(H7300&gt;=100000,"Medio","Bajo"))</f>
        <v/>
      </c>
      <c r="M7300">
        <f>SI.ERROR(BUSCARV(E7300,TablaEstados,3,FALSO),"Sin dato")</f>
        <v/>
      </c>
      <c r="N7300">
        <f>SI.ERROR(BUSCARV(E7300,TablaEstados,4,FALSO),"Sin dato")</f>
        <v/>
      </c>
    </row>
    <row r="7301">
      <c r="A7301" t="inlineStr">
        <is>
          <t>2025</t>
        </is>
      </c>
      <c r="B7301" t="inlineStr">
        <is>
          <t>10</t>
        </is>
      </c>
      <c r="C7301" t="inlineStr">
        <is>
          <t>10059010</t>
        </is>
      </c>
      <c r="D7301" t="inlineStr">
        <is>
          <t>403</t>
        </is>
      </c>
      <c r="E7301" t="inlineStr">
        <is>
          <t>PR</t>
        </is>
      </c>
      <c r="F7301" t="n">
        <v>349258</v>
      </c>
      <c r="G7301" t="n">
        <v>349258</v>
      </c>
      <c r="H7301" t="n">
        <v>73903</v>
      </c>
      <c r="I7301" t="inlineStr">
        <is>
          <t>Milho</t>
        </is>
      </c>
      <c r="J7301">
        <f>SI.ERROR(BUSCARV(D7301,TablaPaises,6,FALSO),"Sin dato")</f>
        <v/>
      </c>
      <c r="K7301">
        <f>SI.ERROR(BUSCARV(C7301,TablaProductos,2,FALSO),"Sin dato")</f>
        <v/>
      </c>
      <c r="L7301">
        <f>SI(H7301&gt;=1000000,"Alto",SI(H7301&gt;=100000,"Medio","Bajo"))</f>
        <v/>
      </c>
      <c r="M7301">
        <f>SI.ERROR(BUSCARV(E7301,TablaEstados,3,FALSO),"Sin dato")</f>
        <v/>
      </c>
      <c r="N7301">
        <f>SI.ERROR(BUSCARV(E7301,TablaEstados,4,FALSO),"Sin dato")</f>
        <v/>
      </c>
    </row>
    <row r="7302">
      <c r="A7302" t="inlineStr">
        <is>
          <t>2025</t>
        </is>
      </c>
      <c r="B7302" t="inlineStr">
        <is>
          <t>04</t>
        </is>
      </c>
      <c r="C7302" t="inlineStr">
        <is>
          <t>12019000</t>
        </is>
      </c>
      <c r="D7302" t="inlineStr">
        <is>
          <t>493</t>
        </is>
      </c>
      <c r="E7302" t="inlineStr">
        <is>
          <t>PR</t>
        </is>
      </c>
      <c r="F7302" t="n">
        <v>36086</v>
      </c>
      <c r="G7302" t="n">
        <v>36085209</v>
      </c>
      <c r="H7302" t="n">
        <v>13991358</v>
      </c>
      <c r="I7302" t="inlineStr">
        <is>
          <t>Soja</t>
        </is>
      </c>
      <c r="J7302">
        <f>SI.ERROR(BUSCARV(D7302,TablaPaises,6,FALSO),"Sin dato")</f>
        <v/>
      </c>
      <c r="K7302">
        <f>SI.ERROR(BUSCARV(C7302,TablaProductos,2,FALSO),"Sin dato")</f>
        <v/>
      </c>
      <c r="L7302">
        <f>SI(H7302&gt;=1000000,"Alto",SI(H7302&gt;=100000,"Medio","Bajo"))</f>
        <v/>
      </c>
      <c r="M7302">
        <f>SI.ERROR(BUSCARV(E7302,TablaEstados,3,FALSO),"Sin dato")</f>
        <v/>
      </c>
      <c r="N7302">
        <f>SI.ERROR(BUSCARV(E7302,TablaEstados,4,FALSO),"Sin dato")</f>
        <v/>
      </c>
    </row>
    <row r="7303">
      <c r="A7303" t="inlineStr">
        <is>
          <t>2025</t>
        </is>
      </c>
      <c r="B7303" t="inlineStr">
        <is>
          <t>04</t>
        </is>
      </c>
      <c r="C7303" t="inlineStr">
        <is>
          <t>52010020</t>
        </is>
      </c>
      <c r="D7303" t="inlineStr">
        <is>
          <t>190</t>
        </is>
      </c>
      <c r="E7303" t="inlineStr">
        <is>
          <t>SP</t>
        </is>
      </c>
      <c r="F7303" t="n">
        <v>123</v>
      </c>
      <c r="G7303" t="n">
        <v>123343</v>
      </c>
      <c r="H7303" t="n">
        <v>190834</v>
      </c>
      <c r="I7303" t="inlineStr">
        <is>
          <t>Algodón</t>
        </is>
      </c>
      <c r="J7303">
        <f>SI.ERROR(BUSCARV(D7303,TablaPaises,6,FALSO),"Sin dato")</f>
        <v/>
      </c>
      <c r="K7303">
        <f>SI.ERROR(BUSCARV(C7303,TablaProductos,2,FALSO),"Sin dato")</f>
        <v/>
      </c>
      <c r="L7303">
        <f>SI(H7303&gt;=1000000,"Alto",SI(H7303&gt;=100000,"Medio","Bajo"))</f>
        <v/>
      </c>
      <c r="M7303">
        <f>SI.ERROR(BUSCARV(E7303,TablaEstados,3,FALSO),"Sin dato")</f>
        <v/>
      </c>
      <c r="N7303">
        <f>SI.ERROR(BUSCARV(E7303,TablaEstados,4,FALSO),"Sin dato")</f>
        <v/>
      </c>
    </row>
    <row r="7304">
      <c r="A7304" t="inlineStr">
        <is>
          <t>2025</t>
        </is>
      </c>
      <c r="B7304" t="inlineStr">
        <is>
          <t>02</t>
        </is>
      </c>
      <c r="C7304" t="inlineStr">
        <is>
          <t>12019000</t>
        </is>
      </c>
      <c r="D7304" t="inlineStr">
        <is>
          <t>776</t>
        </is>
      </c>
      <c r="E7304" t="inlineStr">
        <is>
          <t>MT</t>
        </is>
      </c>
      <c r="F7304" t="n">
        <v>55629</v>
      </c>
      <c r="G7304" t="n">
        <v>55629218</v>
      </c>
      <c r="H7304" t="n">
        <v>21341688</v>
      </c>
      <c r="I7304" t="inlineStr">
        <is>
          <t>Soja</t>
        </is>
      </c>
      <c r="J7304">
        <f>SI.ERROR(BUSCARV(D7304,TablaPaises,6,FALSO),"Sin dato")</f>
        <v/>
      </c>
      <c r="K7304">
        <f>SI.ERROR(BUSCARV(C7304,TablaProductos,2,FALSO),"Sin dato")</f>
        <v/>
      </c>
      <c r="L7304">
        <f>SI(H7304&gt;=1000000,"Alto",SI(H7304&gt;=100000,"Medio","Bajo"))</f>
        <v/>
      </c>
      <c r="M7304">
        <f>SI.ERROR(BUSCARV(E7304,TablaEstados,3,FALSO),"Sin dato")</f>
        <v/>
      </c>
      <c r="N7304">
        <f>SI.ERROR(BUSCARV(E7304,TablaEstados,4,FALSO),"Sin dato")</f>
        <v/>
      </c>
    </row>
    <row r="7305">
      <c r="A7305" t="inlineStr">
        <is>
          <t>2025</t>
        </is>
      </c>
      <c r="B7305" t="inlineStr">
        <is>
          <t>10</t>
        </is>
      </c>
      <c r="C7305" t="inlineStr">
        <is>
          <t>10059010</t>
        </is>
      </c>
      <c r="D7305" t="inlineStr">
        <is>
          <t>053</t>
        </is>
      </c>
      <c r="E7305" t="inlineStr">
        <is>
          <t>MT</t>
        </is>
      </c>
      <c r="F7305" t="n">
        <v>55535850</v>
      </c>
      <c r="G7305" t="n">
        <v>55535850</v>
      </c>
      <c r="H7305" t="n">
        <v>11162343</v>
      </c>
      <c r="I7305" t="inlineStr">
        <is>
          <t>Milho</t>
        </is>
      </c>
      <c r="J7305">
        <f>SI.ERROR(BUSCARV(D7305,TablaPaises,6,FALSO),"Sin dato")</f>
        <v/>
      </c>
      <c r="K7305">
        <f>SI.ERROR(BUSCARV(C7305,TablaProductos,2,FALSO),"Sin dato")</f>
        <v/>
      </c>
      <c r="L7305">
        <f>SI(H7305&gt;=1000000,"Alto",SI(H7305&gt;=100000,"Medio","Bajo"))</f>
        <v/>
      </c>
      <c r="M7305">
        <f>SI.ERROR(BUSCARV(E7305,TablaEstados,3,FALSO),"Sin dato")</f>
        <v/>
      </c>
      <c r="N7305">
        <f>SI.ERROR(BUSCARV(E7305,TablaEstados,4,FALSO),"Sin dato")</f>
        <v/>
      </c>
    </row>
    <row r="7306">
      <c r="A7306" t="inlineStr">
        <is>
          <t>2025</t>
        </is>
      </c>
      <c r="B7306" t="inlineStr">
        <is>
          <t>10</t>
        </is>
      </c>
      <c r="C7306" t="inlineStr">
        <is>
          <t>09011110</t>
        </is>
      </c>
      <c r="D7306" t="inlineStr">
        <is>
          <t>386</t>
        </is>
      </c>
      <c r="E7306" t="inlineStr">
        <is>
          <t>GO</t>
        </is>
      </c>
      <c r="F7306" t="n">
        <v>23</v>
      </c>
      <c r="G7306" t="n">
        <v>23148</v>
      </c>
      <c r="H7306" t="n">
        <v>133850</v>
      </c>
      <c r="I7306" t="inlineStr">
        <is>
          <t>Café en granos</t>
        </is>
      </c>
      <c r="J7306">
        <f>SI.ERROR(BUSCARV(D7306,TablaPaises,6,FALSO),"Sin dato")</f>
        <v/>
      </c>
      <c r="K7306">
        <f>SI.ERROR(BUSCARV(C7306,TablaProductos,2,FALSO),"Sin dato")</f>
        <v/>
      </c>
      <c r="L7306">
        <f>SI(H7306&gt;=1000000,"Alto",SI(H7306&gt;=100000,"Medio","Bajo"))</f>
        <v/>
      </c>
      <c r="M7306">
        <f>SI.ERROR(BUSCARV(E7306,TablaEstados,3,FALSO),"Sin dato")</f>
        <v/>
      </c>
      <c r="N7306">
        <f>SI.ERROR(BUSCARV(E7306,TablaEstados,4,FALSO),"Sin dato")</f>
        <v/>
      </c>
    </row>
    <row r="7307">
      <c r="A7307" t="inlineStr">
        <is>
          <t>2025</t>
        </is>
      </c>
      <c r="B7307" t="inlineStr">
        <is>
          <t>07</t>
        </is>
      </c>
      <c r="C7307" t="inlineStr">
        <is>
          <t>09011110</t>
        </is>
      </c>
      <c r="D7307" t="inlineStr">
        <is>
          <t>301</t>
        </is>
      </c>
      <c r="E7307" t="inlineStr">
        <is>
          <t>SP</t>
        </is>
      </c>
      <c r="F7307" t="n">
        <v>448</v>
      </c>
      <c r="G7307" t="n">
        <v>448800</v>
      </c>
      <c r="H7307" t="n">
        <v>3576638</v>
      </c>
      <c r="I7307" t="inlineStr">
        <is>
          <t>Café en granos</t>
        </is>
      </c>
      <c r="J7307">
        <f>SI.ERROR(BUSCARV(D7307,TablaPaises,6,FALSO),"Sin dato")</f>
        <v/>
      </c>
      <c r="K7307">
        <f>SI.ERROR(BUSCARV(C7307,TablaProductos,2,FALSO),"Sin dato")</f>
        <v/>
      </c>
      <c r="L7307">
        <f>SI(H7307&gt;=1000000,"Alto",SI(H7307&gt;=100000,"Medio","Bajo"))</f>
        <v/>
      </c>
      <c r="M7307">
        <f>SI.ERROR(BUSCARV(E7307,TablaEstados,3,FALSO),"Sin dato")</f>
        <v/>
      </c>
      <c r="N7307">
        <f>SI.ERROR(BUSCARV(E7307,TablaEstados,4,FALSO),"Sin dato")</f>
        <v/>
      </c>
    </row>
    <row r="7308">
      <c r="A7308" t="inlineStr">
        <is>
          <t>2025</t>
        </is>
      </c>
      <c r="B7308" t="inlineStr">
        <is>
          <t>11</t>
        </is>
      </c>
      <c r="C7308" t="inlineStr">
        <is>
          <t>10059010</t>
        </is>
      </c>
      <c r="D7308" t="inlineStr">
        <is>
          <t>190</t>
        </is>
      </c>
      <c r="E7308" t="inlineStr">
        <is>
          <t>GO</t>
        </is>
      </c>
      <c r="F7308" t="n">
        <v>4350000</v>
      </c>
      <c r="G7308" t="n">
        <v>4350000</v>
      </c>
      <c r="H7308" t="n">
        <v>890314</v>
      </c>
      <c r="I7308" t="inlineStr">
        <is>
          <t>Milho</t>
        </is>
      </c>
      <c r="J7308">
        <f>SI.ERROR(BUSCARV(D7308,TablaPaises,6,FALSO),"Sin dato")</f>
        <v/>
      </c>
      <c r="K7308">
        <f>SI.ERROR(BUSCARV(C7308,TablaProductos,2,FALSO),"Sin dato")</f>
        <v/>
      </c>
      <c r="L7308">
        <f>SI(H7308&gt;=1000000,"Alto",SI(H7308&gt;=100000,"Medio","Bajo"))</f>
        <v/>
      </c>
      <c r="M7308">
        <f>SI.ERROR(BUSCARV(E7308,TablaEstados,3,FALSO),"Sin dato")</f>
        <v/>
      </c>
      <c r="N7308">
        <f>SI.ERROR(BUSCARV(E7308,TablaEstados,4,FALSO),"Sin dato")</f>
        <v/>
      </c>
    </row>
    <row r="7309">
      <c r="A7309" t="inlineStr">
        <is>
          <t>2025</t>
        </is>
      </c>
      <c r="B7309" t="inlineStr">
        <is>
          <t>03</t>
        </is>
      </c>
      <c r="C7309" t="inlineStr">
        <is>
          <t>09011110</t>
        </is>
      </c>
      <c r="D7309" t="inlineStr">
        <is>
          <t>756</t>
        </is>
      </c>
      <c r="E7309" t="inlineStr">
        <is>
          <t>MG</t>
        </is>
      </c>
      <c r="F7309" t="n">
        <v>393</v>
      </c>
      <c r="G7309" t="n">
        <v>394145</v>
      </c>
      <c r="H7309" t="n">
        <v>2654453</v>
      </c>
      <c r="I7309" t="inlineStr">
        <is>
          <t>Café en granos</t>
        </is>
      </c>
      <c r="J7309">
        <f>SI.ERROR(BUSCARV(D7309,TablaPaises,6,FALSO),"Sin dato")</f>
        <v/>
      </c>
      <c r="K7309">
        <f>SI.ERROR(BUSCARV(C7309,TablaProductos,2,FALSO),"Sin dato")</f>
        <v/>
      </c>
      <c r="L7309">
        <f>SI(H7309&gt;=1000000,"Alto",SI(H7309&gt;=100000,"Medio","Bajo"))</f>
        <v/>
      </c>
      <c r="M7309">
        <f>SI.ERROR(BUSCARV(E7309,TablaEstados,3,FALSO),"Sin dato")</f>
        <v/>
      </c>
      <c r="N7309">
        <f>SI.ERROR(BUSCARV(E7309,TablaEstados,4,FALSO),"Sin dato")</f>
        <v/>
      </c>
    </row>
    <row r="7310">
      <c r="A7310" t="inlineStr">
        <is>
          <t>2025</t>
        </is>
      </c>
      <c r="B7310" t="inlineStr">
        <is>
          <t>07</t>
        </is>
      </c>
      <c r="C7310" t="inlineStr">
        <is>
          <t>09011110</t>
        </is>
      </c>
      <c r="D7310" t="inlineStr">
        <is>
          <t>386</t>
        </is>
      </c>
      <c r="E7310" t="inlineStr">
        <is>
          <t>MG</t>
        </is>
      </c>
      <c r="F7310" t="n">
        <v>1933</v>
      </c>
      <c r="G7310" t="n">
        <v>1931840</v>
      </c>
      <c r="H7310" t="n">
        <v>12668254</v>
      </c>
      <c r="I7310" t="inlineStr">
        <is>
          <t>Café en granos</t>
        </is>
      </c>
      <c r="J7310">
        <f>SI.ERROR(BUSCARV(D7310,TablaPaises,6,FALSO),"Sin dato")</f>
        <v/>
      </c>
      <c r="K7310">
        <f>SI.ERROR(BUSCARV(C7310,TablaProductos,2,FALSO),"Sin dato")</f>
        <v/>
      </c>
      <c r="L7310">
        <f>SI(H7310&gt;=1000000,"Alto",SI(H7310&gt;=100000,"Medio","Bajo"))</f>
        <v/>
      </c>
      <c r="M7310">
        <f>SI.ERROR(BUSCARV(E7310,TablaEstados,3,FALSO),"Sin dato")</f>
        <v/>
      </c>
      <c r="N7310">
        <f>SI.ERROR(BUSCARV(E7310,TablaEstados,4,FALSO),"Sin dato")</f>
        <v/>
      </c>
    </row>
    <row r="7311">
      <c r="A7311" t="inlineStr">
        <is>
          <t>2025</t>
        </is>
      </c>
      <c r="B7311" t="inlineStr">
        <is>
          <t>02</t>
        </is>
      </c>
      <c r="C7311" t="inlineStr">
        <is>
          <t>09011110</t>
        </is>
      </c>
      <c r="D7311" t="inlineStr">
        <is>
          <t>275</t>
        </is>
      </c>
      <c r="E7311" t="inlineStr">
        <is>
          <t>MG</t>
        </is>
      </c>
      <c r="F7311" t="n">
        <v>263</v>
      </c>
      <c r="G7311" t="n">
        <v>263200</v>
      </c>
      <c r="H7311" t="n">
        <v>1758707</v>
      </c>
      <c r="I7311" t="inlineStr">
        <is>
          <t>Café en granos</t>
        </is>
      </c>
      <c r="J7311">
        <f>SI.ERROR(BUSCARV(D7311,TablaPaises,6,FALSO),"Sin dato")</f>
        <v/>
      </c>
      <c r="K7311">
        <f>SI.ERROR(BUSCARV(C7311,TablaProductos,2,FALSO),"Sin dato")</f>
        <v/>
      </c>
      <c r="L7311">
        <f>SI(H7311&gt;=1000000,"Alto",SI(H7311&gt;=100000,"Medio","Bajo"))</f>
        <v/>
      </c>
      <c r="M7311">
        <f>SI.ERROR(BUSCARV(E7311,TablaEstados,3,FALSO),"Sin dato")</f>
        <v/>
      </c>
      <c r="N7311">
        <f>SI.ERROR(BUSCARV(E7311,TablaEstados,4,FALSO),"Sin dato")</f>
        <v/>
      </c>
    </row>
    <row r="7312">
      <c r="A7312" t="inlineStr">
        <is>
          <t>2025</t>
        </is>
      </c>
      <c r="B7312" t="inlineStr">
        <is>
          <t>05</t>
        </is>
      </c>
      <c r="C7312" t="inlineStr">
        <is>
          <t>09011110</t>
        </is>
      </c>
      <c r="D7312" t="inlineStr">
        <is>
          <t>190</t>
        </is>
      </c>
      <c r="E7312" t="inlineStr">
        <is>
          <t>MG</t>
        </is>
      </c>
      <c r="F7312" t="n">
        <v>0</v>
      </c>
      <c r="G7312" t="n">
        <v>90</v>
      </c>
      <c r="H7312" t="n">
        <v>1170</v>
      </c>
      <c r="I7312" t="inlineStr">
        <is>
          <t>Café en granos</t>
        </is>
      </c>
      <c r="J7312">
        <f>SI.ERROR(BUSCARV(D7312,TablaPaises,6,FALSO),"Sin dato")</f>
        <v/>
      </c>
      <c r="K7312">
        <f>SI.ERROR(BUSCARV(C7312,TablaProductos,2,FALSO),"Sin dato")</f>
        <v/>
      </c>
      <c r="L7312">
        <f>SI(H7312&gt;=1000000,"Alto",SI(H7312&gt;=100000,"Medio","Bajo"))</f>
        <v/>
      </c>
      <c r="M7312">
        <f>SI.ERROR(BUSCARV(E7312,TablaEstados,3,FALSO),"Sin dato")</f>
        <v/>
      </c>
      <c r="N7312">
        <f>SI.ERROR(BUSCARV(E7312,TablaEstados,4,FALSO),"Sin dato")</f>
        <v/>
      </c>
    </row>
    <row r="7313">
      <c r="A7313" t="inlineStr">
        <is>
          <t>2025</t>
        </is>
      </c>
      <c r="B7313" t="inlineStr">
        <is>
          <t>03</t>
        </is>
      </c>
      <c r="C7313" t="inlineStr">
        <is>
          <t>10059010</t>
        </is>
      </c>
      <c r="D7313" t="inlineStr">
        <is>
          <t>059</t>
        </is>
      </c>
      <c r="E7313" t="inlineStr">
        <is>
          <t>RS</t>
        </is>
      </c>
      <c r="F7313" t="n">
        <v>42742134</v>
      </c>
      <c r="G7313" t="n">
        <v>42742134</v>
      </c>
      <c r="H7313" t="n">
        <v>10021426</v>
      </c>
      <c r="I7313" t="inlineStr">
        <is>
          <t>Milho</t>
        </is>
      </c>
      <c r="J7313">
        <f>SI.ERROR(BUSCARV(D7313,TablaPaises,6,FALSO),"Sin dato")</f>
        <v/>
      </c>
      <c r="K7313">
        <f>SI.ERROR(BUSCARV(C7313,TablaProductos,2,FALSO),"Sin dato")</f>
        <v/>
      </c>
      <c r="L7313">
        <f>SI(H7313&gt;=1000000,"Alto",SI(H7313&gt;=100000,"Medio","Bajo"))</f>
        <v/>
      </c>
      <c r="M7313">
        <f>SI.ERROR(BUSCARV(E7313,TablaEstados,3,FALSO),"Sin dato")</f>
        <v/>
      </c>
      <c r="N7313">
        <f>SI.ERROR(BUSCARV(E7313,TablaEstados,4,FALSO),"Sin dato")</f>
        <v/>
      </c>
    </row>
    <row r="7314">
      <c r="A7314" t="inlineStr">
        <is>
          <t>2025</t>
        </is>
      </c>
      <c r="B7314" t="inlineStr">
        <is>
          <t>05</t>
        </is>
      </c>
      <c r="C7314" t="inlineStr">
        <is>
          <t>12019000</t>
        </is>
      </c>
      <c r="D7314" t="inlineStr">
        <is>
          <t>372</t>
        </is>
      </c>
      <c r="E7314" t="inlineStr">
        <is>
          <t>SP</t>
        </is>
      </c>
      <c r="F7314" t="n">
        <v>5065</v>
      </c>
      <c r="G7314" t="n">
        <v>5064347</v>
      </c>
      <c r="H7314" t="n">
        <v>2128264</v>
      </c>
      <c r="I7314" t="inlineStr">
        <is>
          <t>Soja</t>
        </is>
      </c>
      <c r="J7314">
        <f>SI.ERROR(BUSCARV(D7314,TablaPaises,6,FALSO),"Sin dato")</f>
        <v/>
      </c>
      <c r="K7314">
        <f>SI.ERROR(BUSCARV(C7314,TablaProductos,2,FALSO),"Sin dato")</f>
        <v/>
      </c>
      <c r="L7314">
        <f>SI(H7314&gt;=1000000,"Alto",SI(H7314&gt;=100000,"Medio","Bajo"))</f>
        <v/>
      </c>
      <c r="M7314">
        <f>SI.ERROR(BUSCARV(E7314,TablaEstados,3,FALSO),"Sin dato")</f>
        <v/>
      </c>
      <c r="N7314">
        <f>SI.ERROR(BUSCARV(E7314,TablaEstados,4,FALSO),"Sin dato")</f>
        <v/>
      </c>
    </row>
    <row r="7315">
      <c r="A7315" t="inlineStr">
        <is>
          <t>2025</t>
        </is>
      </c>
      <c r="B7315" t="inlineStr">
        <is>
          <t>05</t>
        </is>
      </c>
      <c r="C7315" t="inlineStr">
        <is>
          <t>09011110</t>
        </is>
      </c>
      <c r="D7315" t="inlineStr">
        <is>
          <t>023</t>
        </is>
      </c>
      <c r="E7315" t="inlineStr">
        <is>
          <t>SP</t>
        </is>
      </c>
      <c r="F7315" t="n">
        <v>3176</v>
      </c>
      <c r="G7315" t="n">
        <v>3177370</v>
      </c>
      <c r="H7315" t="n">
        <v>23334076</v>
      </c>
      <c r="I7315" t="inlineStr">
        <is>
          <t>Café en granos</t>
        </is>
      </c>
      <c r="J7315">
        <f>SI.ERROR(BUSCARV(D7315,TablaPaises,6,FALSO),"Sin dato")</f>
        <v/>
      </c>
      <c r="K7315">
        <f>SI.ERROR(BUSCARV(C7315,TablaProductos,2,FALSO),"Sin dato")</f>
        <v/>
      </c>
      <c r="L7315">
        <f>SI(H7315&gt;=1000000,"Alto",SI(H7315&gt;=100000,"Medio","Bajo"))</f>
        <v/>
      </c>
      <c r="M7315">
        <f>SI.ERROR(BUSCARV(E7315,TablaEstados,3,FALSO),"Sin dato")</f>
        <v/>
      </c>
      <c r="N7315">
        <f>SI.ERROR(BUSCARV(E7315,TablaEstados,4,FALSO),"Sin dato")</f>
        <v/>
      </c>
    </row>
    <row r="7316">
      <c r="A7316" t="inlineStr">
        <is>
          <t>2025</t>
        </is>
      </c>
      <c r="B7316" t="inlineStr">
        <is>
          <t>07</t>
        </is>
      </c>
      <c r="C7316" t="inlineStr">
        <is>
          <t>12019000</t>
        </is>
      </c>
      <c r="D7316" t="inlineStr">
        <is>
          <t>160</t>
        </is>
      </c>
      <c r="E7316" t="inlineStr">
        <is>
          <t>TO</t>
        </is>
      </c>
      <c r="F7316" t="n">
        <v>6281</v>
      </c>
      <c r="G7316" t="n">
        <v>6280900</v>
      </c>
      <c r="H7316" t="n">
        <v>2561912</v>
      </c>
      <c r="I7316" t="inlineStr">
        <is>
          <t>Soja</t>
        </is>
      </c>
      <c r="J7316">
        <f>SI.ERROR(BUSCARV(D7316,TablaPaises,6,FALSO),"Sin dato")</f>
        <v/>
      </c>
      <c r="K7316">
        <f>SI.ERROR(BUSCARV(C7316,TablaProductos,2,FALSO),"Sin dato")</f>
        <v/>
      </c>
      <c r="L7316">
        <f>SI(H7316&gt;=1000000,"Alto",SI(H7316&gt;=100000,"Medio","Bajo"))</f>
        <v/>
      </c>
      <c r="M7316">
        <f>SI.ERROR(BUSCARV(E7316,TablaEstados,3,FALSO),"Sin dato")</f>
        <v/>
      </c>
      <c r="N7316">
        <f>SI.ERROR(BUSCARV(E7316,TablaEstados,4,FALSO),"Sin dato")</f>
        <v/>
      </c>
    </row>
    <row r="7317">
      <c r="A7317" t="inlineStr">
        <is>
          <t>2025</t>
        </is>
      </c>
      <c r="B7317" t="inlineStr">
        <is>
          <t>02</t>
        </is>
      </c>
      <c r="C7317" t="inlineStr">
        <is>
          <t>10051000</t>
        </is>
      </c>
      <c r="D7317" t="inlineStr">
        <is>
          <t>097</t>
        </is>
      </c>
      <c r="E7317" t="inlineStr">
        <is>
          <t>MG</t>
        </is>
      </c>
      <c r="F7317" t="n">
        <v>15791</v>
      </c>
      <c r="G7317" t="n">
        <v>15791</v>
      </c>
      <c r="H7317" t="n">
        <v>61056</v>
      </c>
      <c r="I7317" t="inlineStr">
        <is>
          <t>Milho</t>
        </is>
      </c>
      <c r="J7317">
        <f>SI.ERROR(BUSCARV(D7317,TablaPaises,6,FALSO),"Sin dato")</f>
        <v/>
      </c>
      <c r="K7317">
        <f>SI.ERROR(BUSCARV(C7317,TablaProductos,2,FALSO),"Sin dato")</f>
        <v/>
      </c>
      <c r="L7317">
        <f>SI(H7317&gt;=1000000,"Alto",SI(H7317&gt;=100000,"Medio","Bajo"))</f>
        <v/>
      </c>
      <c r="M7317">
        <f>SI.ERROR(BUSCARV(E7317,TablaEstados,3,FALSO),"Sin dato")</f>
        <v/>
      </c>
      <c r="N7317">
        <f>SI.ERROR(BUSCARV(E7317,TablaEstados,4,FALSO),"Sin dato")</f>
        <v/>
      </c>
    </row>
    <row r="7318">
      <c r="A7318" t="inlineStr">
        <is>
          <t>2025</t>
        </is>
      </c>
      <c r="B7318" t="inlineStr">
        <is>
          <t>03</t>
        </is>
      </c>
      <c r="C7318" t="inlineStr">
        <is>
          <t>52010020</t>
        </is>
      </c>
      <c r="D7318" t="inlineStr">
        <is>
          <t>827</t>
        </is>
      </c>
      <c r="E7318" t="inlineStr">
        <is>
          <t>PI</t>
        </is>
      </c>
      <c r="F7318" t="n">
        <v>204</v>
      </c>
      <c r="G7318" t="n">
        <v>204434</v>
      </c>
      <c r="H7318" t="n">
        <v>341942</v>
      </c>
      <c r="I7318" t="inlineStr">
        <is>
          <t>Algodón</t>
        </is>
      </c>
      <c r="J7318">
        <f>SI.ERROR(BUSCARV(D7318,TablaPaises,6,FALSO),"Sin dato")</f>
        <v/>
      </c>
      <c r="K7318">
        <f>SI.ERROR(BUSCARV(C7318,TablaProductos,2,FALSO),"Sin dato")</f>
        <v/>
      </c>
      <c r="L7318">
        <f>SI(H7318&gt;=1000000,"Alto",SI(H7318&gt;=100000,"Medio","Bajo"))</f>
        <v/>
      </c>
      <c r="M7318">
        <f>SI.ERROR(BUSCARV(E7318,TablaEstados,3,FALSO),"Sin dato")</f>
        <v/>
      </c>
      <c r="N7318">
        <f>SI.ERROR(BUSCARV(E7318,TablaEstados,4,FALSO),"Sin dato")</f>
        <v/>
      </c>
    </row>
    <row r="7319">
      <c r="A7319" t="inlineStr">
        <is>
          <t>2025</t>
        </is>
      </c>
      <c r="B7319" t="inlineStr">
        <is>
          <t>07</t>
        </is>
      </c>
      <c r="C7319" t="inlineStr">
        <is>
          <t>52010020</t>
        </is>
      </c>
      <c r="D7319" t="inlineStr">
        <is>
          <t>365</t>
        </is>
      </c>
      <c r="E7319" t="inlineStr">
        <is>
          <t>MT</t>
        </is>
      </c>
      <c r="F7319" t="n">
        <v>1053</v>
      </c>
      <c r="G7319" t="n">
        <v>1052763</v>
      </c>
      <c r="H7319" t="n">
        <v>1680239</v>
      </c>
      <c r="I7319" t="inlineStr">
        <is>
          <t>Algodón</t>
        </is>
      </c>
      <c r="J7319">
        <f>SI.ERROR(BUSCARV(D7319,TablaPaises,6,FALSO),"Sin dato")</f>
        <v/>
      </c>
      <c r="K7319">
        <f>SI.ERROR(BUSCARV(C7319,TablaProductos,2,FALSO),"Sin dato")</f>
        <v/>
      </c>
      <c r="L7319">
        <f>SI(H7319&gt;=1000000,"Alto",SI(H7319&gt;=100000,"Medio","Bajo"))</f>
        <v/>
      </c>
      <c r="M7319">
        <f>SI.ERROR(BUSCARV(E7319,TablaEstados,3,FALSO),"Sin dato")</f>
        <v/>
      </c>
      <c r="N7319">
        <f>SI.ERROR(BUSCARV(E7319,TablaEstados,4,FALSO),"Sin dato")</f>
        <v/>
      </c>
    </row>
    <row r="7320">
      <c r="A7320" t="inlineStr">
        <is>
          <t>2025</t>
        </is>
      </c>
      <c r="B7320" t="inlineStr">
        <is>
          <t>09</t>
        </is>
      </c>
      <c r="C7320" t="inlineStr">
        <is>
          <t>10059010</t>
        </is>
      </c>
      <c r="D7320" t="inlineStr">
        <is>
          <t>589</t>
        </is>
      </c>
      <c r="E7320" t="inlineStr">
        <is>
          <t>AC</t>
        </is>
      </c>
      <c r="F7320" t="n">
        <v>64000</v>
      </c>
      <c r="G7320" t="n">
        <v>64000</v>
      </c>
      <c r="H7320" t="n">
        <v>12768</v>
      </c>
      <c r="I7320" t="inlineStr">
        <is>
          <t>Milho</t>
        </is>
      </c>
      <c r="J7320">
        <f>SI.ERROR(BUSCARV(D7320,TablaPaises,6,FALSO),"Sin dato")</f>
        <v/>
      </c>
      <c r="K7320">
        <f>SI.ERROR(BUSCARV(C7320,TablaProductos,2,FALSO),"Sin dato")</f>
        <v/>
      </c>
      <c r="L7320">
        <f>SI(H7320&gt;=1000000,"Alto",SI(H7320&gt;=100000,"Medio","Bajo"))</f>
        <v/>
      </c>
      <c r="M7320">
        <f>SI.ERROR(BUSCARV(E7320,TablaEstados,3,FALSO),"Sin dato")</f>
        <v/>
      </c>
      <c r="N7320">
        <f>SI.ERROR(BUSCARV(E7320,TablaEstados,4,FALSO),"Sin dato")</f>
        <v/>
      </c>
    </row>
    <row r="7321">
      <c r="A7321" t="inlineStr">
        <is>
          <t>2025</t>
        </is>
      </c>
      <c r="B7321" t="inlineStr">
        <is>
          <t>04</t>
        </is>
      </c>
      <c r="C7321" t="inlineStr">
        <is>
          <t>09011110</t>
        </is>
      </c>
      <c r="D7321" t="inlineStr">
        <is>
          <t>246</t>
        </is>
      </c>
      <c r="E7321" t="inlineStr">
        <is>
          <t>MG</t>
        </is>
      </c>
      <c r="F7321" t="n">
        <v>200</v>
      </c>
      <c r="G7321" t="n">
        <v>200040</v>
      </c>
      <c r="H7321" t="n">
        <v>1210138</v>
      </c>
      <c r="I7321" t="inlineStr">
        <is>
          <t>Café en granos</t>
        </is>
      </c>
      <c r="J7321">
        <f>SI.ERROR(BUSCARV(D7321,TablaPaises,6,FALSO),"Sin dato")</f>
        <v/>
      </c>
      <c r="K7321">
        <f>SI.ERROR(BUSCARV(C7321,TablaProductos,2,FALSO),"Sin dato")</f>
        <v/>
      </c>
      <c r="L7321">
        <f>SI(H7321&gt;=1000000,"Alto",SI(H7321&gt;=100000,"Medio","Bajo"))</f>
        <v/>
      </c>
      <c r="M7321">
        <f>SI.ERROR(BUSCARV(E7321,TablaEstados,3,FALSO),"Sin dato")</f>
        <v/>
      </c>
      <c r="N7321">
        <f>SI.ERROR(BUSCARV(E7321,TablaEstados,4,FALSO),"Sin dato")</f>
        <v/>
      </c>
    </row>
    <row r="7322">
      <c r="A7322" t="inlineStr">
        <is>
          <t>2025</t>
        </is>
      </c>
      <c r="B7322" t="inlineStr">
        <is>
          <t>06</t>
        </is>
      </c>
      <c r="C7322" t="inlineStr">
        <is>
          <t>09011110</t>
        </is>
      </c>
      <c r="D7322" t="inlineStr">
        <is>
          <t>053</t>
        </is>
      </c>
      <c r="E7322" t="inlineStr">
        <is>
          <t>MG</t>
        </is>
      </c>
      <c r="F7322" t="n">
        <v>433</v>
      </c>
      <c r="G7322" t="n">
        <v>435592</v>
      </c>
      <c r="H7322" t="n">
        <v>3483019</v>
      </c>
      <c r="I7322" t="inlineStr">
        <is>
          <t>Café en granos</t>
        </is>
      </c>
      <c r="J7322">
        <f>SI.ERROR(BUSCARV(D7322,TablaPaises,6,FALSO),"Sin dato")</f>
        <v/>
      </c>
      <c r="K7322">
        <f>SI.ERROR(BUSCARV(C7322,TablaProductos,2,FALSO),"Sin dato")</f>
        <v/>
      </c>
      <c r="L7322">
        <f>SI(H7322&gt;=1000000,"Alto",SI(H7322&gt;=100000,"Medio","Bajo"))</f>
        <v/>
      </c>
      <c r="M7322">
        <f>SI.ERROR(BUSCARV(E7322,TablaEstados,3,FALSO),"Sin dato")</f>
        <v/>
      </c>
      <c r="N7322">
        <f>SI.ERROR(BUSCARV(E7322,TablaEstados,4,FALSO),"Sin dato")</f>
        <v/>
      </c>
    </row>
    <row r="7323">
      <c r="A7323" t="inlineStr">
        <is>
          <t>2025</t>
        </is>
      </c>
      <c r="B7323" t="inlineStr">
        <is>
          <t>01</t>
        </is>
      </c>
      <c r="C7323" t="inlineStr">
        <is>
          <t>12011000</t>
        </is>
      </c>
      <c r="D7323" t="inlineStr">
        <is>
          <t>249</t>
        </is>
      </c>
      <c r="E7323" t="inlineStr">
        <is>
          <t>TO</t>
        </is>
      </c>
      <c r="F7323" t="n">
        <v>0</v>
      </c>
      <c r="G7323" t="n">
        <v>0</v>
      </c>
      <c r="H7323" t="n">
        <v>0</v>
      </c>
      <c r="I7323" t="inlineStr">
        <is>
          <t>Soja</t>
        </is>
      </c>
      <c r="J7323">
        <f>SI.ERROR(BUSCARV(D7323,TablaPaises,6,FALSO),"Sin dato")</f>
        <v/>
      </c>
      <c r="K7323">
        <f>SI.ERROR(BUSCARV(C7323,TablaProductos,2,FALSO),"Sin dato")</f>
        <v/>
      </c>
      <c r="L7323">
        <f>SI(H7323&gt;=1000000,"Alto",SI(H7323&gt;=100000,"Medio","Bajo"))</f>
        <v/>
      </c>
      <c r="M7323">
        <f>SI.ERROR(BUSCARV(E7323,TablaEstados,3,FALSO),"Sin dato")</f>
        <v/>
      </c>
      <c r="N7323">
        <f>SI.ERROR(BUSCARV(E7323,TablaEstados,4,FALSO),"Sin dato")</f>
        <v/>
      </c>
    </row>
    <row r="7324">
      <c r="A7324" t="inlineStr">
        <is>
          <t>2025</t>
        </is>
      </c>
      <c r="B7324" t="inlineStr">
        <is>
          <t>09</t>
        </is>
      </c>
      <c r="C7324" t="inlineStr">
        <is>
          <t>12019000</t>
        </is>
      </c>
      <c r="D7324" t="inlineStr">
        <is>
          <t>160</t>
        </is>
      </c>
      <c r="E7324" t="inlineStr">
        <is>
          <t>MG</t>
        </is>
      </c>
      <c r="F7324" t="n">
        <v>168864</v>
      </c>
      <c r="G7324" t="n">
        <v>168862234</v>
      </c>
      <c r="H7324" t="n">
        <v>71648747</v>
      </c>
      <c r="I7324" t="inlineStr">
        <is>
          <t>Soja</t>
        </is>
      </c>
      <c r="J7324">
        <f>SI.ERROR(BUSCARV(D7324,TablaPaises,6,FALSO),"Sin dato")</f>
        <v/>
      </c>
      <c r="K7324">
        <f>SI.ERROR(BUSCARV(C7324,TablaProductos,2,FALSO),"Sin dato")</f>
        <v/>
      </c>
      <c r="L7324">
        <f>SI(H7324&gt;=1000000,"Alto",SI(H7324&gt;=100000,"Medio","Bajo"))</f>
        <v/>
      </c>
      <c r="M7324">
        <f>SI.ERROR(BUSCARV(E7324,TablaEstados,3,FALSO),"Sin dato")</f>
        <v/>
      </c>
      <c r="N7324">
        <f>SI.ERROR(BUSCARV(E7324,TablaEstados,4,FALSO),"Sin dato")</f>
        <v/>
      </c>
    </row>
    <row r="7325">
      <c r="A7325" t="inlineStr">
        <is>
          <t>2025</t>
        </is>
      </c>
      <c r="B7325" t="inlineStr">
        <is>
          <t>08</t>
        </is>
      </c>
      <c r="C7325" t="inlineStr">
        <is>
          <t>10059010</t>
        </is>
      </c>
      <c r="D7325" t="inlineStr">
        <is>
          <t>080</t>
        </is>
      </c>
      <c r="E7325" t="inlineStr">
        <is>
          <t>SP</t>
        </is>
      </c>
      <c r="F7325" t="n">
        <v>10</v>
      </c>
      <c r="G7325" t="n">
        <v>10</v>
      </c>
      <c r="H7325" t="n">
        <v>25</v>
      </c>
      <c r="I7325" t="inlineStr">
        <is>
          <t>Milho</t>
        </is>
      </c>
      <c r="J7325">
        <f>SI.ERROR(BUSCARV(D7325,TablaPaises,6,FALSO),"Sin dato")</f>
        <v/>
      </c>
      <c r="K7325">
        <f>SI.ERROR(BUSCARV(C7325,TablaProductos,2,FALSO),"Sin dato")</f>
        <v/>
      </c>
      <c r="L7325">
        <f>SI(H7325&gt;=1000000,"Alto",SI(H7325&gt;=100000,"Medio","Bajo"))</f>
        <v/>
      </c>
      <c r="M7325">
        <f>SI.ERROR(BUSCARV(E7325,TablaEstados,3,FALSO),"Sin dato")</f>
        <v/>
      </c>
      <c r="N7325">
        <f>SI.ERROR(BUSCARV(E7325,TablaEstados,4,FALSO),"Sin dato")</f>
        <v/>
      </c>
    </row>
    <row r="7326">
      <c r="A7326" t="inlineStr">
        <is>
          <t>2025</t>
        </is>
      </c>
      <c r="B7326" t="inlineStr">
        <is>
          <t>03</t>
        </is>
      </c>
      <c r="C7326" t="inlineStr">
        <is>
          <t>12019000</t>
        </is>
      </c>
      <c r="D7326" t="inlineStr">
        <is>
          <t>628</t>
        </is>
      </c>
      <c r="E7326" t="inlineStr">
        <is>
          <t>PA</t>
        </is>
      </c>
      <c r="F7326" t="n">
        <v>3100</v>
      </c>
      <c r="G7326" t="n">
        <v>3100000</v>
      </c>
      <c r="H7326" t="n">
        <v>1253454</v>
      </c>
      <c r="I7326" t="inlineStr">
        <is>
          <t>Soja</t>
        </is>
      </c>
      <c r="J7326">
        <f>SI.ERROR(BUSCARV(D7326,TablaPaises,6,FALSO),"Sin dato")</f>
        <v/>
      </c>
      <c r="K7326">
        <f>SI.ERROR(BUSCARV(C7326,TablaProductos,2,FALSO),"Sin dato")</f>
        <v/>
      </c>
      <c r="L7326">
        <f>SI(H7326&gt;=1000000,"Alto",SI(H7326&gt;=100000,"Medio","Bajo"))</f>
        <v/>
      </c>
      <c r="M7326">
        <f>SI.ERROR(BUSCARV(E7326,TablaEstados,3,FALSO),"Sin dato")</f>
        <v/>
      </c>
      <c r="N7326">
        <f>SI.ERROR(BUSCARV(E7326,TablaEstados,4,FALSO),"Sin dato")</f>
        <v/>
      </c>
    </row>
    <row r="7327">
      <c r="A7327" t="inlineStr">
        <is>
          <t>2025</t>
        </is>
      </c>
      <c r="B7327" t="inlineStr">
        <is>
          <t>05</t>
        </is>
      </c>
      <c r="C7327" t="inlineStr">
        <is>
          <t>12019000</t>
        </is>
      </c>
      <c r="D7327" t="inlineStr">
        <is>
          <t>160</t>
        </is>
      </c>
      <c r="E7327" t="inlineStr">
        <is>
          <t>PI</t>
        </is>
      </c>
      <c r="F7327" t="n">
        <v>12570</v>
      </c>
      <c r="G7327" t="n">
        <v>12568945</v>
      </c>
      <c r="H7327" t="n">
        <v>4902859</v>
      </c>
      <c r="I7327" t="inlineStr">
        <is>
          <t>Soja</t>
        </is>
      </c>
      <c r="J7327">
        <f>SI.ERROR(BUSCARV(D7327,TablaPaises,6,FALSO),"Sin dato")</f>
        <v/>
      </c>
      <c r="K7327">
        <f>SI.ERROR(BUSCARV(C7327,TablaProductos,2,FALSO),"Sin dato")</f>
        <v/>
      </c>
      <c r="L7327">
        <f>SI(H7327&gt;=1000000,"Alto",SI(H7327&gt;=100000,"Medio","Bajo"))</f>
        <v/>
      </c>
      <c r="M7327">
        <f>SI.ERROR(BUSCARV(E7327,TablaEstados,3,FALSO),"Sin dato")</f>
        <v/>
      </c>
      <c r="N7327">
        <f>SI.ERROR(BUSCARV(E7327,TablaEstados,4,FALSO),"Sin dato")</f>
        <v/>
      </c>
    </row>
    <row r="7328">
      <c r="A7328" t="inlineStr">
        <is>
          <t>2025</t>
        </is>
      </c>
      <c r="B7328" t="inlineStr">
        <is>
          <t>02</t>
        </is>
      </c>
      <c r="C7328" t="inlineStr">
        <is>
          <t>09011110</t>
        </is>
      </c>
      <c r="D7328" t="inlineStr">
        <is>
          <t>399</t>
        </is>
      </c>
      <c r="E7328" t="inlineStr">
        <is>
          <t>ES</t>
        </is>
      </c>
      <c r="F7328" t="n">
        <v>14</v>
      </c>
      <c r="G7328" t="n">
        <v>14400</v>
      </c>
      <c r="H7328" t="n">
        <v>145819</v>
      </c>
      <c r="I7328" t="inlineStr">
        <is>
          <t>Café en granos</t>
        </is>
      </c>
      <c r="J7328">
        <f>SI.ERROR(BUSCARV(D7328,TablaPaises,6,FALSO),"Sin dato")</f>
        <v/>
      </c>
      <c r="K7328">
        <f>SI.ERROR(BUSCARV(C7328,TablaProductos,2,FALSO),"Sin dato")</f>
        <v/>
      </c>
      <c r="L7328">
        <f>SI(H7328&gt;=1000000,"Alto",SI(H7328&gt;=100000,"Medio","Bajo"))</f>
        <v/>
      </c>
      <c r="M7328">
        <f>SI.ERROR(BUSCARV(E7328,TablaEstados,3,FALSO),"Sin dato")</f>
        <v/>
      </c>
      <c r="N7328">
        <f>SI.ERROR(BUSCARV(E7328,TablaEstados,4,FALSO),"Sin dato")</f>
        <v/>
      </c>
    </row>
    <row r="7329">
      <c r="A7329" t="inlineStr">
        <is>
          <t>2025</t>
        </is>
      </c>
      <c r="B7329" t="inlineStr">
        <is>
          <t>12</t>
        </is>
      </c>
      <c r="C7329" t="inlineStr">
        <is>
          <t>09011110</t>
        </is>
      </c>
      <c r="D7329" t="inlineStr">
        <is>
          <t>548</t>
        </is>
      </c>
      <c r="E7329" t="inlineStr">
        <is>
          <t>MG</t>
        </is>
      </c>
      <c r="F7329" t="n">
        <v>2414</v>
      </c>
      <c r="G7329" t="n">
        <v>274535</v>
      </c>
      <c r="H7329" t="n">
        <v>2297312</v>
      </c>
      <c r="I7329" t="inlineStr">
        <is>
          <t>Café en granos</t>
        </is>
      </c>
      <c r="J7329">
        <f>SI.ERROR(BUSCARV(D7329,TablaPaises,6,FALSO),"Sin dato")</f>
        <v/>
      </c>
      <c r="K7329">
        <f>SI.ERROR(BUSCARV(C7329,TablaProductos,2,FALSO),"Sin dato")</f>
        <v/>
      </c>
      <c r="L7329">
        <f>SI(H7329&gt;=1000000,"Alto",SI(H7329&gt;=100000,"Medio","Bajo"))</f>
        <v/>
      </c>
      <c r="M7329">
        <f>SI.ERROR(BUSCARV(E7329,TablaEstados,3,FALSO),"Sin dato")</f>
        <v/>
      </c>
      <c r="N7329">
        <f>SI.ERROR(BUSCARV(E7329,TablaEstados,4,FALSO),"Sin dato")</f>
        <v/>
      </c>
    </row>
    <row r="7330">
      <c r="A7330" t="inlineStr">
        <is>
          <t>2025</t>
        </is>
      </c>
      <c r="B7330" t="inlineStr">
        <is>
          <t>12</t>
        </is>
      </c>
      <c r="C7330" t="inlineStr">
        <is>
          <t>09011110</t>
        </is>
      </c>
      <c r="D7330" t="inlineStr">
        <is>
          <t>158</t>
        </is>
      </c>
      <c r="E7330" t="inlineStr">
        <is>
          <t>MG</t>
        </is>
      </c>
      <c r="F7330" t="n">
        <v>40</v>
      </c>
      <c r="G7330" t="n">
        <v>40000</v>
      </c>
      <c r="H7330" t="n">
        <v>331576</v>
      </c>
      <c r="I7330" t="inlineStr">
        <is>
          <t>Café en granos</t>
        </is>
      </c>
      <c r="J7330">
        <f>SI.ERROR(BUSCARV(D7330,TablaPaises,6,FALSO),"Sin dato")</f>
        <v/>
      </c>
      <c r="K7330">
        <f>SI.ERROR(BUSCARV(C7330,TablaProductos,2,FALSO),"Sin dato")</f>
        <v/>
      </c>
      <c r="L7330">
        <f>SI(H7330&gt;=1000000,"Alto",SI(H7330&gt;=100000,"Medio","Bajo"))</f>
        <v/>
      </c>
      <c r="M7330">
        <f>SI.ERROR(BUSCARV(E7330,TablaEstados,3,FALSO),"Sin dato")</f>
        <v/>
      </c>
      <c r="N7330">
        <f>SI.ERROR(BUSCARV(E7330,TablaEstados,4,FALSO),"Sin dato")</f>
        <v/>
      </c>
    </row>
    <row r="7331">
      <c r="A7331" t="inlineStr">
        <is>
          <t>2025</t>
        </is>
      </c>
      <c r="B7331" t="inlineStr">
        <is>
          <t>11</t>
        </is>
      </c>
      <c r="C7331" t="inlineStr">
        <is>
          <t>52010020</t>
        </is>
      </c>
      <c r="D7331" t="inlineStr">
        <is>
          <t>485</t>
        </is>
      </c>
      <c r="E7331" t="inlineStr">
        <is>
          <t>MT</t>
        </is>
      </c>
      <c r="F7331" t="n">
        <v>940</v>
      </c>
      <c r="G7331" t="n">
        <v>940599</v>
      </c>
      <c r="H7331" t="n">
        <v>1499894</v>
      </c>
      <c r="I7331" t="inlineStr">
        <is>
          <t>Algodón</t>
        </is>
      </c>
      <c r="J7331">
        <f>SI.ERROR(BUSCARV(D7331,TablaPaises,6,FALSO),"Sin dato")</f>
        <v/>
      </c>
      <c r="K7331">
        <f>SI.ERROR(BUSCARV(C7331,TablaProductos,2,FALSO),"Sin dato")</f>
        <v/>
      </c>
      <c r="L7331">
        <f>SI(H7331&gt;=1000000,"Alto",SI(H7331&gt;=100000,"Medio","Bajo"))</f>
        <v/>
      </c>
      <c r="M7331">
        <f>SI.ERROR(BUSCARV(E7331,TablaEstados,3,FALSO),"Sin dato")</f>
        <v/>
      </c>
      <c r="N7331">
        <f>SI.ERROR(BUSCARV(E7331,TablaEstados,4,FALSO),"Sin dato")</f>
        <v/>
      </c>
    </row>
    <row r="7332">
      <c r="A7332" t="inlineStr">
        <is>
          <t>2025</t>
        </is>
      </c>
      <c r="B7332" t="inlineStr">
        <is>
          <t>12</t>
        </is>
      </c>
      <c r="C7332" t="inlineStr">
        <is>
          <t>52010020</t>
        </is>
      </c>
      <c r="D7332" t="inlineStr">
        <is>
          <t>275</t>
        </is>
      </c>
      <c r="E7332" t="inlineStr">
        <is>
          <t>MT</t>
        </is>
      </c>
      <c r="F7332" t="n">
        <v>23</v>
      </c>
      <c r="G7332" t="n">
        <v>22734</v>
      </c>
      <c r="H7332" t="n">
        <v>30192</v>
      </c>
      <c r="I7332" t="inlineStr">
        <is>
          <t>Algodón</t>
        </is>
      </c>
      <c r="J7332">
        <f>SI.ERROR(BUSCARV(D7332,TablaPaises,6,FALSO),"Sin dato")</f>
        <v/>
      </c>
      <c r="K7332">
        <f>SI.ERROR(BUSCARV(C7332,TablaProductos,2,FALSO),"Sin dato")</f>
        <v/>
      </c>
      <c r="L7332">
        <f>SI(H7332&gt;=1000000,"Alto",SI(H7332&gt;=100000,"Medio","Bajo"))</f>
        <v/>
      </c>
      <c r="M7332">
        <f>SI.ERROR(BUSCARV(E7332,TablaEstados,3,FALSO),"Sin dato")</f>
        <v/>
      </c>
      <c r="N7332">
        <f>SI.ERROR(BUSCARV(E7332,TablaEstados,4,FALSO),"Sin dato")</f>
        <v/>
      </c>
    </row>
    <row r="7333">
      <c r="A7333" t="inlineStr">
        <is>
          <t>2025</t>
        </is>
      </c>
      <c r="B7333" t="inlineStr">
        <is>
          <t>11</t>
        </is>
      </c>
      <c r="C7333" t="inlineStr">
        <is>
          <t>09011110</t>
        </is>
      </c>
      <c r="D7333" t="inlineStr">
        <is>
          <t>386</t>
        </is>
      </c>
      <c r="E7333" t="inlineStr">
        <is>
          <t>SP</t>
        </is>
      </c>
      <c r="F7333" t="n">
        <v>959</v>
      </c>
      <c r="G7333" t="n">
        <v>958326</v>
      </c>
      <c r="H7333" t="n">
        <v>7463489</v>
      </c>
      <c r="I7333" t="inlineStr">
        <is>
          <t>Café en granos</t>
        </is>
      </c>
      <c r="J7333">
        <f>SI.ERROR(BUSCARV(D7333,TablaPaises,6,FALSO),"Sin dato")</f>
        <v/>
      </c>
      <c r="K7333">
        <f>SI.ERROR(BUSCARV(C7333,TablaProductos,2,FALSO),"Sin dato")</f>
        <v/>
      </c>
      <c r="L7333">
        <f>SI(H7333&gt;=1000000,"Alto",SI(H7333&gt;=100000,"Medio","Bajo"))</f>
        <v/>
      </c>
      <c r="M7333">
        <f>SI.ERROR(BUSCARV(E7333,TablaEstados,3,FALSO),"Sin dato")</f>
        <v/>
      </c>
      <c r="N7333">
        <f>SI.ERROR(BUSCARV(E7333,TablaEstados,4,FALSO),"Sin dato")</f>
        <v/>
      </c>
    </row>
    <row r="7334">
      <c r="A7334" t="inlineStr">
        <is>
          <t>2025</t>
        </is>
      </c>
      <c r="B7334" t="inlineStr">
        <is>
          <t>06</t>
        </is>
      </c>
      <c r="C7334" t="inlineStr">
        <is>
          <t>10059010</t>
        </is>
      </c>
      <c r="D7334" t="inlineStr">
        <is>
          <t>351</t>
        </is>
      </c>
      <c r="E7334" t="inlineStr">
        <is>
          <t>MA</t>
        </is>
      </c>
      <c r="F7334" t="n">
        <v>2</v>
      </c>
      <c r="G7334" t="n">
        <v>2</v>
      </c>
      <c r="H7334" t="n">
        <v>16</v>
      </c>
      <c r="I7334" t="inlineStr">
        <is>
          <t>Milho</t>
        </is>
      </c>
      <c r="J7334">
        <f>SI.ERROR(BUSCARV(D7334,TablaPaises,6,FALSO),"Sin dato")</f>
        <v/>
      </c>
      <c r="K7334">
        <f>SI.ERROR(BUSCARV(C7334,TablaProductos,2,FALSO),"Sin dato")</f>
        <v/>
      </c>
      <c r="L7334">
        <f>SI(H7334&gt;=1000000,"Alto",SI(H7334&gt;=100000,"Medio","Bajo"))</f>
        <v/>
      </c>
      <c r="M7334">
        <f>SI.ERROR(BUSCARV(E7334,TablaEstados,3,FALSO),"Sin dato")</f>
        <v/>
      </c>
      <c r="N7334">
        <f>SI.ERROR(BUSCARV(E7334,TablaEstados,4,FALSO),"Sin dato")</f>
        <v/>
      </c>
    </row>
    <row r="7335">
      <c r="A7335" t="inlineStr">
        <is>
          <t>2025</t>
        </is>
      </c>
      <c r="B7335" t="inlineStr">
        <is>
          <t>11</t>
        </is>
      </c>
      <c r="C7335" t="inlineStr">
        <is>
          <t>09011110</t>
        </is>
      </c>
      <c r="D7335" t="inlineStr">
        <is>
          <t>676</t>
        </is>
      </c>
      <c r="E7335" t="inlineStr">
        <is>
          <t>SP</t>
        </is>
      </c>
      <c r="F7335" t="n">
        <v>524</v>
      </c>
      <c r="G7335" t="n">
        <v>524829</v>
      </c>
      <c r="H7335" t="n">
        <v>3919717</v>
      </c>
      <c r="I7335" t="inlineStr">
        <is>
          <t>Café en granos</t>
        </is>
      </c>
      <c r="J7335">
        <f>SI.ERROR(BUSCARV(D7335,TablaPaises,6,FALSO),"Sin dato")</f>
        <v/>
      </c>
      <c r="K7335">
        <f>SI.ERROR(BUSCARV(C7335,TablaProductos,2,FALSO),"Sin dato")</f>
        <v/>
      </c>
      <c r="L7335">
        <f>SI(H7335&gt;=1000000,"Alto",SI(H7335&gt;=100000,"Medio","Bajo"))</f>
        <v/>
      </c>
      <c r="M7335">
        <f>SI.ERROR(BUSCARV(E7335,TablaEstados,3,FALSO),"Sin dato")</f>
        <v/>
      </c>
      <c r="N7335">
        <f>SI.ERROR(BUSCARV(E7335,TablaEstados,4,FALSO),"Sin dato")</f>
        <v/>
      </c>
    </row>
    <row r="7336">
      <c r="A7336" t="inlineStr">
        <is>
          <t>2025</t>
        </is>
      </c>
      <c r="B7336" t="inlineStr">
        <is>
          <t>06</t>
        </is>
      </c>
      <c r="C7336" t="inlineStr">
        <is>
          <t>10059090</t>
        </is>
      </c>
      <c r="D7336" t="inlineStr">
        <is>
          <t>434</t>
        </is>
      </c>
      <c r="E7336" t="inlineStr">
        <is>
          <t>SP</t>
        </is>
      </c>
      <c r="F7336" t="n">
        <v>72</v>
      </c>
      <c r="G7336" t="n">
        <v>72</v>
      </c>
      <c r="H7336" t="n">
        <v>65</v>
      </c>
      <c r="I7336" t="inlineStr">
        <is>
          <t>Milho</t>
        </is>
      </c>
      <c r="J7336">
        <f>SI.ERROR(BUSCARV(D7336,TablaPaises,6,FALSO),"Sin dato")</f>
        <v/>
      </c>
      <c r="K7336">
        <f>SI.ERROR(BUSCARV(C7336,TablaProductos,2,FALSO),"Sin dato")</f>
        <v/>
      </c>
      <c r="L7336">
        <f>SI(H7336&gt;=1000000,"Alto",SI(H7336&gt;=100000,"Medio","Bajo"))</f>
        <v/>
      </c>
      <c r="M7336">
        <f>SI.ERROR(BUSCARV(E7336,TablaEstados,3,FALSO),"Sin dato")</f>
        <v/>
      </c>
      <c r="N7336">
        <f>SI.ERROR(BUSCARV(E7336,TablaEstados,4,FALSO),"Sin dato")</f>
        <v/>
      </c>
    </row>
    <row r="7337">
      <c r="A7337" t="inlineStr">
        <is>
          <t>2025</t>
        </is>
      </c>
      <c r="B7337" t="inlineStr">
        <is>
          <t>09</t>
        </is>
      </c>
      <c r="C7337" t="inlineStr">
        <is>
          <t>09011110</t>
        </is>
      </c>
      <c r="D7337" t="inlineStr">
        <is>
          <t>087</t>
        </is>
      </c>
      <c r="E7337" t="inlineStr">
        <is>
          <t>MG</t>
        </is>
      </c>
      <c r="F7337" t="n">
        <v>412</v>
      </c>
      <c r="G7337" t="n">
        <v>412800</v>
      </c>
      <c r="H7337" t="n">
        <v>2864950</v>
      </c>
      <c r="I7337" t="inlineStr">
        <is>
          <t>Café en granos</t>
        </is>
      </c>
      <c r="J7337">
        <f>SI.ERROR(BUSCARV(D7337,TablaPaises,6,FALSO),"Sin dato")</f>
        <v/>
      </c>
      <c r="K7337">
        <f>SI.ERROR(BUSCARV(C7337,TablaProductos,2,FALSO),"Sin dato")</f>
        <v/>
      </c>
      <c r="L7337">
        <f>SI(H7337&gt;=1000000,"Alto",SI(H7337&gt;=100000,"Medio","Bajo"))</f>
        <v/>
      </c>
      <c r="M7337">
        <f>SI.ERROR(BUSCARV(E7337,TablaEstados,3,FALSO),"Sin dato")</f>
        <v/>
      </c>
      <c r="N7337">
        <f>SI.ERROR(BUSCARV(E7337,TablaEstados,4,FALSO),"Sin dato")</f>
        <v/>
      </c>
    </row>
    <row r="7338">
      <c r="A7338" t="inlineStr">
        <is>
          <t>2025</t>
        </is>
      </c>
      <c r="B7338" t="inlineStr">
        <is>
          <t>12</t>
        </is>
      </c>
      <c r="C7338" t="inlineStr">
        <is>
          <t>09011110</t>
        </is>
      </c>
      <c r="D7338" t="inlineStr">
        <is>
          <t>023</t>
        </is>
      </c>
      <c r="E7338" t="inlineStr">
        <is>
          <t>MG</t>
        </is>
      </c>
      <c r="F7338" t="n">
        <v>3114</v>
      </c>
      <c r="G7338" t="n">
        <v>3114350</v>
      </c>
      <c r="H7338" t="n">
        <v>24808383</v>
      </c>
      <c r="I7338" t="inlineStr">
        <is>
          <t>Café en granos</t>
        </is>
      </c>
      <c r="J7338">
        <f>SI.ERROR(BUSCARV(D7338,TablaPaises,6,FALSO),"Sin dato")</f>
        <v/>
      </c>
      <c r="K7338">
        <f>SI.ERROR(BUSCARV(C7338,TablaProductos,2,FALSO),"Sin dato")</f>
        <v/>
      </c>
      <c r="L7338">
        <f>SI(H7338&gt;=1000000,"Alto",SI(H7338&gt;=100000,"Medio","Bajo"))</f>
        <v/>
      </c>
      <c r="M7338">
        <f>SI.ERROR(BUSCARV(E7338,TablaEstados,3,FALSO),"Sin dato")</f>
        <v/>
      </c>
      <c r="N7338">
        <f>SI.ERROR(BUSCARV(E7338,TablaEstados,4,FALSO),"Sin dato")</f>
        <v/>
      </c>
    </row>
    <row r="7339">
      <c r="A7339" t="inlineStr">
        <is>
          <t>2025</t>
        </is>
      </c>
      <c r="B7339" t="inlineStr">
        <is>
          <t>09</t>
        </is>
      </c>
      <c r="C7339" t="inlineStr">
        <is>
          <t>09011110</t>
        </is>
      </c>
      <c r="D7339" t="inlineStr">
        <is>
          <t>190</t>
        </is>
      </c>
      <c r="E7339" t="inlineStr">
        <is>
          <t>SP</t>
        </is>
      </c>
      <c r="F7339" t="n">
        <v>190</v>
      </c>
      <c r="G7339" t="n">
        <v>189575</v>
      </c>
      <c r="H7339" t="n">
        <v>1461983</v>
      </c>
      <c r="I7339" t="inlineStr">
        <is>
          <t>Café en granos</t>
        </is>
      </c>
      <c r="J7339">
        <f>SI.ERROR(BUSCARV(D7339,TablaPaises,6,FALSO),"Sin dato")</f>
        <v/>
      </c>
      <c r="K7339">
        <f>SI.ERROR(BUSCARV(C7339,TablaProductos,2,FALSO),"Sin dato")</f>
        <v/>
      </c>
      <c r="L7339">
        <f>SI(H7339&gt;=1000000,"Alto",SI(H7339&gt;=100000,"Medio","Bajo"))</f>
        <v/>
      </c>
      <c r="M7339">
        <f>SI.ERROR(BUSCARV(E7339,TablaEstados,3,FALSO),"Sin dato")</f>
        <v/>
      </c>
      <c r="N7339">
        <f>SI.ERROR(BUSCARV(E7339,TablaEstados,4,FALSO),"Sin dato")</f>
        <v/>
      </c>
    </row>
    <row r="7340">
      <c r="A7340" t="inlineStr">
        <is>
          <t>2025</t>
        </is>
      </c>
      <c r="B7340" t="inlineStr">
        <is>
          <t>03</t>
        </is>
      </c>
      <c r="C7340" t="inlineStr">
        <is>
          <t>10059010</t>
        </is>
      </c>
      <c r="D7340" t="inlineStr">
        <is>
          <t>741</t>
        </is>
      </c>
      <c r="E7340" t="inlineStr">
        <is>
          <t>SP</t>
        </is>
      </c>
      <c r="F7340" t="n">
        <v>2</v>
      </c>
      <c r="G7340" t="n">
        <v>2</v>
      </c>
      <c r="H7340" t="n">
        <v>17</v>
      </c>
      <c r="I7340" t="inlineStr">
        <is>
          <t>Milho</t>
        </is>
      </c>
      <c r="J7340">
        <f>SI.ERROR(BUSCARV(D7340,TablaPaises,6,FALSO),"Sin dato")</f>
        <v/>
      </c>
      <c r="K7340">
        <f>SI.ERROR(BUSCARV(C7340,TablaProductos,2,FALSO),"Sin dato")</f>
        <v/>
      </c>
      <c r="L7340">
        <f>SI(H7340&gt;=1000000,"Alto",SI(H7340&gt;=100000,"Medio","Bajo"))</f>
        <v/>
      </c>
      <c r="M7340">
        <f>SI.ERROR(BUSCARV(E7340,TablaEstados,3,FALSO),"Sin dato")</f>
        <v/>
      </c>
      <c r="N7340">
        <f>SI.ERROR(BUSCARV(E7340,TablaEstados,4,FALSO),"Sin dato")</f>
        <v/>
      </c>
    </row>
    <row r="7341">
      <c r="A7341" t="inlineStr">
        <is>
          <t>2025</t>
        </is>
      </c>
      <c r="B7341" t="inlineStr">
        <is>
          <t>09</t>
        </is>
      </c>
      <c r="C7341" t="inlineStr">
        <is>
          <t>09011110</t>
        </is>
      </c>
      <c r="D7341" t="inlineStr">
        <is>
          <t>827</t>
        </is>
      </c>
      <c r="E7341" t="inlineStr">
        <is>
          <t>SP</t>
        </is>
      </c>
      <c r="F7341" t="n">
        <v>38</v>
      </c>
      <c r="G7341" t="n">
        <v>38400</v>
      </c>
      <c r="H7341" t="n">
        <v>312682</v>
      </c>
      <c r="I7341" t="inlineStr">
        <is>
          <t>Café en granos</t>
        </is>
      </c>
      <c r="J7341">
        <f>SI.ERROR(BUSCARV(D7341,TablaPaises,6,FALSO),"Sin dato")</f>
        <v/>
      </c>
      <c r="K7341">
        <f>SI.ERROR(BUSCARV(C7341,TablaProductos,2,FALSO),"Sin dato")</f>
        <v/>
      </c>
      <c r="L7341">
        <f>SI(H7341&gt;=1000000,"Alto",SI(H7341&gt;=100000,"Medio","Bajo"))</f>
        <v/>
      </c>
      <c r="M7341">
        <f>SI.ERROR(BUSCARV(E7341,TablaEstados,3,FALSO),"Sin dato")</f>
        <v/>
      </c>
      <c r="N7341">
        <f>SI.ERROR(BUSCARV(E7341,TablaEstados,4,FALSO),"Sin dato")</f>
        <v/>
      </c>
    </row>
    <row r="7342">
      <c r="A7342" t="inlineStr">
        <is>
          <t>2025</t>
        </is>
      </c>
      <c r="B7342" t="inlineStr">
        <is>
          <t>09</t>
        </is>
      </c>
      <c r="C7342" t="inlineStr">
        <is>
          <t>10059010</t>
        </is>
      </c>
      <c r="D7342" t="inlineStr">
        <is>
          <t>369</t>
        </is>
      </c>
      <c r="E7342" t="inlineStr">
        <is>
          <t>SP</t>
        </is>
      </c>
      <c r="F7342" t="n">
        <v>156100</v>
      </c>
      <c r="G7342" t="n">
        <v>156100</v>
      </c>
      <c r="H7342" t="n">
        <v>29283</v>
      </c>
      <c r="I7342" t="inlineStr">
        <is>
          <t>Milho</t>
        </is>
      </c>
      <c r="J7342">
        <f>SI.ERROR(BUSCARV(D7342,TablaPaises,6,FALSO),"Sin dato")</f>
        <v/>
      </c>
      <c r="K7342">
        <f>SI.ERROR(BUSCARV(C7342,TablaProductos,2,FALSO),"Sin dato")</f>
        <v/>
      </c>
      <c r="L7342">
        <f>SI(H7342&gt;=1000000,"Alto",SI(H7342&gt;=100000,"Medio","Bajo"))</f>
        <v/>
      </c>
      <c r="M7342">
        <f>SI.ERROR(BUSCARV(E7342,TablaEstados,3,FALSO),"Sin dato")</f>
        <v/>
      </c>
      <c r="N7342">
        <f>SI.ERROR(BUSCARV(E7342,TablaEstados,4,FALSO),"Sin dato")</f>
        <v/>
      </c>
    </row>
    <row r="7343">
      <c r="A7343" t="inlineStr">
        <is>
          <t>2025</t>
        </is>
      </c>
      <c r="B7343" t="inlineStr">
        <is>
          <t>12</t>
        </is>
      </c>
      <c r="C7343" t="inlineStr">
        <is>
          <t>12019000</t>
        </is>
      </c>
      <c r="D7343" t="inlineStr">
        <is>
          <t>160</t>
        </is>
      </c>
      <c r="E7343" t="inlineStr">
        <is>
          <t>PR</t>
        </is>
      </c>
      <c r="F7343" t="n">
        <v>7198</v>
      </c>
      <c r="G7343" t="n">
        <v>7198264</v>
      </c>
      <c r="H7343" t="n">
        <v>3205063</v>
      </c>
      <c r="I7343" t="inlineStr">
        <is>
          <t>Soja</t>
        </is>
      </c>
      <c r="J7343">
        <f>SI.ERROR(BUSCARV(D7343,TablaPaises,6,FALSO),"Sin dato")</f>
        <v/>
      </c>
      <c r="K7343">
        <f>SI.ERROR(BUSCARV(C7343,TablaProductos,2,FALSO),"Sin dato")</f>
        <v/>
      </c>
      <c r="L7343">
        <f>SI(H7343&gt;=1000000,"Alto",SI(H7343&gt;=100000,"Medio","Bajo"))</f>
        <v/>
      </c>
      <c r="M7343">
        <f>SI.ERROR(BUSCARV(E7343,TablaEstados,3,FALSO),"Sin dato")</f>
        <v/>
      </c>
      <c r="N7343">
        <f>SI.ERROR(BUSCARV(E7343,TablaEstados,4,FALSO),"Sin dato")</f>
        <v/>
      </c>
    </row>
    <row r="7344">
      <c r="A7344" t="inlineStr">
        <is>
          <t>2025</t>
        </is>
      </c>
      <c r="B7344" t="inlineStr">
        <is>
          <t>08</t>
        </is>
      </c>
      <c r="C7344" t="inlineStr">
        <is>
          <t>12019000</t>
        </is>
      </c>
      <c r="D7344" t="inlineStr">
        <is>
          <t>827</t>
        </is>
      </c>
      <c r="E7344" t="inlineStr">
        <is>
          <t>ND</t>
        </is>
      </c>
      <c r="F7344" t="n">
        <v>20000</v>
      </c>
      <c r="G7344" t="n">
        <v>12800000</v>
      </c>
      <c r="H7344" t="n">
        <v>4987776</v>
      </c>
      <c r="I7344" t="inlineStr">
        <is>
          <t>Soja</t>
        </is>
      </c>
      <c r="J7344">
        <f>SI.ERROR(BUSCARV(D7344,TablaPaises,6,FALSO),"Sin dato")</f>
        <v/>
      </c>
      <c r="K7344">
        <f>SI.ERROR(BUSCARV(C7344,TablaProductos,2,FALSO),"Sin dato")</f>
        <v/>
      </c>
      <c r="L7344">
        <f>SI(H7344&gt;=1000000,"Alto",SI(H7344&gt;=100000,"Medio","Bajo"))</f>
        <v/>
      </c>
      <c r="M7344">
        <f>SI.ERROR(BUSCARV(E7344,TablaEstados,3,FALSO),"Sin dato")</f>
        <v/>
      </c>
      <c r="N7344">
        <f>SI.ERROR(BUSCARV(E7344,TablaEstados,4,FALSO),"Sin dato")</f>
        <v/>
      </c>
    </row>
    <row r="7345">
      <c r="A7345" t="inlineStr">
        <is>
          <t>2025</t>
        </is>
      </c>
      <c r="B7345" t="inlineStr">
        <is>
          <t>11</t>
        </is>
      </c>
      <c r="C7345" t="inlineStr">
        <is>
          <t>09011110</t>
        </is>
      </c>
      <c r="D7345" t="inlineStr">
        <is>
          <t>158</t>
        </is>
      </c>
      <c r="E7345" t="inlineStr">
        <is>
          <t>ES</t>
        </is>
      </c>
      <c r="F7345" t="n">
        <v>125</v>
      </c>
      <c r="G7345" t="n">
        <v>126000</v>
      </c>
      <c r="H7345" t="n">
        <v>588794</v>
      </c>
      <c r="I7345" t="inlineStr">
        <is>
          <t>Café en granos</t>
        </is>
      </c>
      <c r="J7345">
        <f>SI.ERROR(BUSCARV(D7345,TablaPaises,6,FALSO),"Sin dato")</f>
        <v/>
      </c>
      <c r="K7345">
        <f>SI.ERROR(BUSCARV(C7345,TablaProductos,2,FALSO),"Sin dato")</f>
        <v/>
      </c>
      <c r="L7345">
        <f>SI(H7345&gt;=1000000,"Alto",SI(H7345&gt;=100000,"Medio","Bajo"))</f>
        <v/>
      </c>
      <c r="M7345">
        <f>SI.ERROR(BUSCARV(E7345,TablaEstados,3,FALSO),"Sin dato")</f>
        <v/>
      </c>
      <c r="N7345">
        <f>SI.ERROR(BUSCARV(E7345,TablaEstados,4,FALSO),"Sin dato")</f>
        <v/>
      </c>
    </row>
    <row r="7346">
      <c r="A7346" t="inlineStr">
        <is>
          <t>2025</t>
        </is>
      </c>
      <c r="B7346" t="inlineStr">
        <is>
          <t>01</t>
        </is>
      </c>
      <c r="C7346" t="inlineStr">
        <is>
          <t>10059010</t>
        </is>
      </c>
      <c r="D7346" t="inlineStr">
        <is>
          <t>059</t>
        </is>
      </c>
      <c r="E7346" t="inlineStr">
        <is>
          <t>SP</t>
        </is>
      </c>
      <c r="F7346" t="n">
        <v>657068</v>
      </c>
      <c r="G7346" t="n">
        <v>657068</v>
      </c>
      <c r="H7346" t="n">
        <v>141624</v>
      </c>
      <c r="I7346" t="inlineStr">
        <is>
          <t>Milho</t>
        </is>
      </c>
      <c r="J7346">
        <f>SI.ERROR(BUSCARV(D7346,TablaPaises,6,FALSO),"Sin dato")</f>
        <v/>
      </c>
      <c r="K7346">
        <f>SI.ERROR(BUSCARV(C7346,TablaProductos,2,FALSO),"Sin dato")</f>
        <v/>
      </c>
      <c r="L7346">
        <f>SI(H7346&gt;=1000000,"Alto",SI(H7346&gt;=100000,"Medio","Bajo"))</f>
        <v/>
      </c>
      <c r="M7346">
        <f>SI.ERROR(BUSCARV(E7346,TablaEstados,3,FALSO),"Sin dato")</f>
        <v/>
      </c>
      <c r="N7346">
        <f>SI.ERROR(BUSCARV(E7346,TablaEstados,4,FALSO),"Sin dato")</f>
        <v/>
      </c>
    </row>
    <row r="7347">
      <c r="A7347" t="inlineStr">
        <is>
          <t>2025</t>
        </is>
      </c>
      <c r="B7347" t="inlineStr">
        <is>
          <t>10</t>
        </is>
      </c>
      <c r="C7347" t="inlineStr">
        <is>
          <t>10051000</t>
        </is>
      </c>
      <c r="D7347" t="inlineStr">
        <is>
          <t>361</t>
        </is>
      </c>
      <c r="E7347" t="inlineStr">
        <is>
          <t>MT</t>
        </is>
      </c>
      <c r="F7347" t="n">
        <v>2</v>
      </c>
      <c r="G7347" t="n">
        <v>2</v>
      </c>
      <c r="H7347" t="n">
        <v>8</v>
      </c>
      <c r="I7347" t="inlineStr">
        <is>
          <t>Milho</t>
        </is>
      </c>
      <c r="J7347">
        <f>SI.ERROR(BUSCARV(D7347,TablaPaises,6,FALSO),"Sin dato")</f>
        <v/>
      </c>
      <c r="K7347">
        <f>SI.ERROR(BUSCARV(C7347,TablaProductos,2,FALSO),"Sin dato")</f>
        <v/>
      </c>
      <c r="L7347">
        <f>SI(H7347&gt;=1000000,"Alto",SI(H7347&gt;=100000,"Medio","Bajo"))</f>
        <v/>
      </c>
      <c r="M7347">
        <f>SI.ERROR(BUSCARV(E7347,TablaEstados,3,FALSO),"Sin dato")</f>
        <v/>
      </c>
      <c r="N7347">
        <f>SI.ERROR(BUSCARV(E7347,TablaEstados,4,FALSO),"Sin dato")</f>
        <v/>
      </c>
    </row>
    <row r="7348">
      <c r="A7348" t="inlineStr">
        <is>
          <t>2025</t>
        </is>
      </c>
      <c r="B7348" t="inlineStr">
        <is>
          <t>09</t>
        </is>
      </c>
      <c r="C7348" t="inlineStr">
        <is>
          <t>10059010</t>
        </is>
      </c>
      <c r="D7348" t="inlineStr">
        <is>
          <t>589</t>
        </is>
      </c>
      <c r="E7348" t="inlineStr">
        <is>
          <t>MT</t>
        </is>
      </c>
      <c r="F7348" t="n">
        <v>384016</v>
      </c>
      <c r="G7348" t="n">
        <v>384016</v>
      </c>
      <c r="H7348" t="n">
        <v>182709</v>
      </c>
      <c r="I7348" t="inlineStr">
        <is>
          <t>Milho</t>
        </is>
      </c>
      <c r="J7348">
        <f>SI.ERROR(BUSCARV(D7348,TablaPaises,6,FALSO),"Sin dato")</f>
        <v/>
      </c>
      <c r="K7348">
        <f>SI.ERROR(BUSCARV(C7348,TablaProductos,2,FALSO),"Sin dato")</f>
        <v/>
      </c>
      <c r="L7348">
        <f>SI(H7348&gt;=1000000,"Alto",SI(H7348&gt;=100000,"Medio","Bajo"))</f>
        <v/>
      </c>
      <c r="M7348">
        <f>SI.ERROR(BUSCARV(E7348,TablaEstados,3,FALSO),"Sin dato")</f>
        <v/>
      </c>
      <c r="N7348">
        <f>SI.ERROR(BUSCARV(E7348,TablaEstados,4,FALSO),"Sin dato")</f>
        <v/>
      </c>
    </row>
    <row r="7349">
      <c r="A7349" t="inlineStr">
        <is>
          <t>2025</t>
        </is>
      </c>
      <c r="B7349" t="inlineStr">
        <is>
          <t>06</t>
        </is>
      </c>
      <c r="C7349" t="inlineStr">
        <is>
          <t>09011110</t>
        </is>
      </c>
      <c r="D7349" t="inlineStr">
        <is>
          <t>244</t>
        </is>
      </c>
      <c r="E7349" t="inlineStr">
        <is>
          <t>MG</t>
        </is>
      </c>
      <c r="F7349" t="n">
        <v>402</v>
      </c>
      <c r="G7349" t="n">
        <v>403041</v>
      </c>
      <c r="H7349" t="n">
        <v>2585179</v>
      </c>
      <c r="I7349" t="inlineStr">
        <is>
          <t>Café en granos</t>
        </is>
      </c>
      <c r="J7349">
        <f>SI.ERROR(BUSCARV(D7349,TablaPaises,6,FALSO),"Sin dato")</f>
        <v/>
      </c>
      <c r="K7349">
        <f>SI.ERROR(BUSCARV(C7349,TablaProductos,2,FALSO),"Sin dato")</f>
        <v/>
      </c>
      <c r="L7349">
        <f>SI(H7349&gt;=1000000,"Alto",SI(H7349&gt;=100000,"Medio","Bajo"))</f>
        <v/>
      </c>
      <c r="M7349">
        <f>SI.ERROR(BUSCARV(E7349,TablaEstados,3,FALSO),"Sin dato")</f>
        <v/>
      </c>
      <c r="N7349">
        <f>SI.ERROR(BUSCARV(E7349,TablaEstados,4,FALSO),"Sin dato")</f>
        <v/>
      </c>
    </row>
    <row r="7350">
      <c r="A7350" t="inlineStr">
        <is>
          <t>2025</t>
        </is>
      </c>
      <c r="B7350" t="inlineStr">
        <is>
          <t>01</t>
        </is>
      </c>
      <c r="C7350" t="inlineStr">
        <is>
          <t>10059010</t>
        </is>
      </c>
      <c r="D7350" t="inlineStr">
        <is>
          <t>474</t>
        </is>
      </c>
      <c r="E7350" t="inlineStr">
        <is>
          <t>BA</t>
        </is>
      </c>
      <c r="F7350" t="n">
        <v>3708789</v>
      </c>
      <c r="G7350" t="n">
        <v>3708789</v>
      </c>
      <c r="H7350" t="n">
        <v>754627</v>
      </c>
      <c r="I7350" t="inlineStr">
        <is>
          <t>Milho</t>
        </is>
      </c>
      <c r="J7350">
        <f>SI.ERROR(BUSCARV(D7350,TablaPaises,6,FALSO),"Sin dato")</f>
        <v/>
      </c>
      <c r="K7350">
        <f>SI.ERROR(BUSCARV(C7350,TablaProductos,2,FALSO),"Sin dato")</f>
        <v/>
      </c>
      <c r="L7350">
        <f>SI(H7350&gt;=1000000,"Alto",SI(H7350&gt;=100000,"Medio","Bajo"))</f>
        <v/>
      </c>
      <c r="M7350">
        <f>SI.ERROR(BUSCARV(E7350,TablaEstados,3,FALSO),"Sin dato")</f>
        <v/>
      </c>
      <c r="N7350">
        <f>SI.ERROR(BUSCARV(E7350,TablaEstados,4,FALSO),"Sin dato")</f>
        <v/>
      </c>
    </row>
    <row r="7351">
      <c r="A7351" t="inlineStr">
        <is>
          <t>2025</t>
        </is>
      </c>
      <c r="B7351" t="inlineStr">
        <is>
          <t>03</t>
        </is>
      </c>
      <c r="C7351" t="inlineStr">
        <is>
          <t>09011110</t>
        </is>
      </c>
      <c r="D7351" t="inlineStr">
        <is>
          <t>160</t>
        </is>
      </c>
      <c r="E7351" t="inlineStr">
        <is>
          <t>SP</t>
        </is>
      </c>
      <c r="F7351" t="n">
        <v>76</v>
      </c>
      <c r="G7351" t="n">
        <v>76750</v>
      </c>
      <c r="H7351" t="n">
        <v>541931</v>
      </c>
      <c r="I7351" t="inlineStr">
        <is>
          <t>Café en granos</t>
        </is>
      </c>
      <c r="J7351">
        <f>SI.ERROR(BUSCARV(D7351,TablaPaises,6,FALSO),"Sin dato")</f>
        <v/>
      </c>
      <c r="K7351">
        <f>SI.ERROR(BUSCARV(C7351,TablaProductos,2,FALSO),"Sin dato")</f>
        <v/>
      </c>
      <c r="L7351">
        <f>SI(H7351&gt;=1000000,"Alto",SI(H7351&gt;=100000,"Medio","Bajo"))</f>
        <v/>
      </c>
      <c r="M7351">
        <f>SI.ERROR(BUSCARV(E7351,TablaEstados,3,FALSO),"Sin dato")</f>
        <v/>
      </c>
      <c r="N7351">
        <f>SI.ERROR(BUSCARV(E7351,TablaEstados,4,FALSO),"Sin dato")</f>
        <v/>
      </c>
    </row>
    <row r="7352">
      <c r="A7352" t="inlineStr">
        <is>
          <t>2025</t>
        </is>
      </c>
      <c r="B7352" t="inlineStr">
        <is>
          <t>05</t>
        </is>
      </c>
      <c r="C7352" t="inlineStr">
        <is>
          <t>52010020</t>
        </is>
      </c>
      <c r="D7352" t="inlineStr">
        <is>
          <t>455</t>
        </is>
      </c>
      <c r="E7352" t="inlineStr">
        <is>
          <t>MS</t>
        </is>
      </c>
      <c r="F7352" t="n">
        <v>17</v>
      </c>
      <c r="G7352" t="n">
        <v>16854</v>
      </c>
      <c r="H7352" t="n">
        <v>25768</v>
      </c>
      <c r="I7352" t="inlineStr">
        <is>
          <t>Algodón</t>
        </is>
      </c>
      <c r="J7352">
        <f>SI.ERROR(BUSCARV(D7352,TablaPaises,6,FALSO),"Sin dato")</f>
        <v/>
      </c>
      <c r="K7352">
        <f>SI.ERROR(BUSCARV(C7352,TablaProductos,2,FALSO),"Sin dato")</f>
        <v/>
      </c>
      <c r="L7352">
        <f>SI(H7352&gt;=1000000,"Alto",SI(H7352&gt;=100000,"Medio","Bajo"))</f>
        <v/>
      </c>
      <c r="M7352">
        <f>SI.ERROR(BUSCARV(E7352,TablaEstados,3,FALSO),"Sin dato")</f>
        <v/>
      </c>
      <c r="N7352">
        <f>SI.ERROR(BUSCARV(E7352,TablaEstados,4,FALSO),"Sin dato")</f>
        <v/>
      </c>
    </row>
    <row r="7353">
      <c r="A7353" t="inlineStr">
        <is>
          <t>2025</t>
        </is>
      </c>
      <c r="B7353" t="inlineStr">
        <is>
          <t>11</t>
        </is>
      </c>
      <c r="C7353" t="inlineStr">
        <is>
          <t>09011110</t>
        </is>
      </c>
      <c r="D7353" t="inlineStr">
        <is>
          <t>756</t>
        </is>
      </c>
      <c r="E7353" t="inlineStr">
        <is>
          <t>ES</t>
        </is>
      </c>
      <c r="F7353" t="n">
        <v>4</v>
      </c>
      <c r="G7353" t="n">
        <v>4068</v>
      </c>
      <c r="H7353" t="n">
        <v>24614</v>
      </c>
      <c r="I7353" t="inlineStr">
        <is>
          <t>Café en granos</t>
        </is>
      </c>
      <c r="J7353">
        <f>SI.ERROR(BUSCARV(D7353,TablaPaises,6,FALSO),"Sin dato")</f>
        <v/>
      </c>
      <c r="K7353">
        <f>SI.ERROR(BUSCARV(C7353,TablaProductos,2,FALSO),"Sin dato")</f>
        <v/>
      </c>
      <c r="L7353">
        <f>SI(H7353&gt;=1000000,"Alto",SI(H7353&gt;=100000,"Medio","Bajo"))</f>
        <v/>
      </c>
      <c r="M7353">
        <f>SI.ERROR(BUSCARV(E7353,TablaEstados,3,FALSO),"Sin dato")</f>
        <v/>
      </c>
      <c r="N7353">
        <f>SI.ERROR(BUSCARV(E7353,TablaEstados,4,FALSO),"Sin dato")</f>
        <v/>
      </c>
    </row>
    <row r="7354">
      <c r="A7354" t="inlineStr">
        <is>
          <t>2025</t>
        </is>
      </c>
      <c r="B7354" t="inlineStr">
        <is>
          <t>11</t>
        </is>
      </c>
      <c r="C7354" t="inlineStr">
        <is>
          <t>10059010</t>
        </is>
      </c>
      <c r="D7354" t="inlineStr">
        <is>
          <t>081</t>
        </is>
      </c>
      <c r="E7354" t="inlineStr">
        <is>
          <t>PR</t>
        </is>
      </c>
      <c r="F7354" t="n">
        <v>84211263</v>
      </c>
      <c r="G7354" t="n">
        <v>84211263</v>
      </c>
      <c r="H7354" t="n">
        <v>17382745</v>
      </c>
      <c r="I7354" t="inlineStr">
        <is>
          <t>Milho</t>
        </is>
      </c>
      <c r="J7354">
        <f>SI.ERROR(BUSCARV(D7354,TablaPaises,6,FALSO),"Sin dato")</f>
        <v/>
      </c>
      <c r="K7354">
        <f>SI.ERROR(BUSCARV(C7354,TablaProductos,2,FALSO),"Sin dato")</f>
        <v/>
      </c>
      <c r="L7354">
        <f>SI(H7354&gt;=1000000,"Alto",SI(H7354&gt;=100000,"Medio","Bajo"))</f>
        <v/>
      </c>
      <c r="M7354">
        <f>SI.ERROR(BUSCARV(E7354,TablaEstados,3,FALSO),"Sin dato")</f>
        <v/>
      </c>
      <c r="N7354">
        <f>SI.ERROR(BUSCARV(E7354,TablaEstados,4,FALSO),"Sin dato")</f>
        <v/>
      </c>
    </row>
    <row r="7355">
      <c r="A7355" t="inlineStr">
        <is>
          <t>2025</t>
        </is>
      </c>
      <c r="B7355" t="inlineStr">
        <is>
          <t>11</t>
        </is>
      </c>
      <c r="C7355" t="inlineStr">
        <is>
          <t>09011110</t>
        </is>
      </c>
      <c r="D7355" t="inlineStr">
        <is>
          <t>427</t>
        </is>
      </c>
      <c r="E7355" t="inlineStr">
        <is>
          <t>MG</t>
        </is>
      </c>
      <c r="F7355" t="n">
        <v>725</v>
      </c>
      <c r="G7355" t="n">
        <v>728820</v>
      </c>
      <c r="H7355" t="n">
        <v>6040752</v>
      </c>
      <c r="I7355" t="inlineStr">
        <is>
          <t>Café en granos</t>
        </is>
      </c>
      <c r="J7355">
        <f>SI.ERROR(BUSCARV(D7355,TablaPaises,6,FALSO),"Sin dato")</f>
        <v/>
      </c>
      <c r="K7355">
        <f>SI.ERROR(BUSCARV(C7355,TablaProductos,2,FALSO),"Sin dato")</f>
        <v/>
      </c>
      <c r="L7355">
        <f>SI(H7355&gt;=1000000,"Alto",SI(H7355&gt;=100000,"Medio","Bajo"))</f>
        <v/>
      </c>
      <c r="M7355">
        <f>SI.ERROR(BUSCARV(E7355,TablaEstados,3,FALSO),"Sin dato")</f>
        <v/>
      </c>
      <c r="N7355">
        <f>SI.ERROR(BUSCARV(E7355,TablaEstados,4,FALSO),"Sin dato")</f>
        <v/>
      </c>
    </row>
    <row r="7356">
      <c r="A7356" t="inlineStr">
        <is>
          <t>2025</t>
        </is>
      </c>
      <c r="B7356" t="inlineStr">
        <is>
          <t>03</t>
        </is>
      </c>
      <c r="C7356" t="inlineStr">
        <is>
          <t>12019000</t>
        </is>
      </c>
      <c r="D7356" t="inlineStr">
        <is>
          <t>161</t>
        </is>
      </c>
      <c r="E7356" t="inlineStr">
        <is>
          <t>MT</t>
        </is>
      </c>
      <c r="F7356" t="n">
        <v>1615</v>
      </c>
      <c r="G7356" t="n">
        <v>1614612</v>
      </c>
      <c r="H7356" t="n">
        <v>673521</v>
      </c>
      <c r="I7356" t="inlineStr">
        <is>
          <t>Soja</t>
        </is>
      </c>
      <c r="J7356">
        <f>SI.ERROR(BUSCARV(D7356,TablaPaises,6,FALSO),"Sin dato")</f>
        <v/>
      </c>
      <c r="K7356">
        <f>SI.ERROR(BUSCARV(C7356,TablaProductos,2,FALSO),"Sin dato")</f>
        <v/>
      </c>
      <c r="L7356">
        <f>SI(H7356&gt;=1000000,"Alto",SI(H7356&gt;=100000,"Medio","Bajo"))</f>
        <v/>
      </c>
      <c r="M7356">
        <f>SI.ERROR(BUSCARV(E7356,TablaEstados,3,FALSO),"Sin dato")</f>
        <v/>
      </c>
      <c r="N7356">
        <f>SI.ERROR(BUSCARV(E7356,TablaEstados,4,FALSO),"Sin dato")</f>
        <v/>
      </c>
    </row>
    <row r="7357">
      <c r="A7357" t="inlineStr">
        <is>
          <t>2025</t>
        </is>
      </c>
      <c r="B7357" t="inlineStr">
        <is>
          <t>09</t>
        </is>
      </c>
      <c r="C7357" t="inlineStr">
        <is>
          <t>09011110</t>
        </is>
      </c>
      <c r="D7357" t="inlineStr">
        <is>
          <t>628</t>
        </is>
      </c>
      <c r="E7357" t="inlineStr">
        <is>
          <t>SP</t>
        </is>
      </c>
      <c r="F7357" t="n">
        <v>303</v>
      </c>
      <c r="G7357" t="n">
        <v>303519</v>
      </c>
      <c r="H7357" t="n">
        <v>2117221</v>
      </c>
      <c r="I7357" t="inlineStr">
        <is>
          <t>Café en granos</t>
        </is>
      </c>
      <c r="J7357">
        <f>SI.ERROR(BUSCARV(D7357,TablaPaises,6,FALSO),"Sin dato")</f>
        <v/>
      </c>
      <c r="K7357">
        <f>SI.ERROR(BUSCARV(C7357,TablaProductos,2,FALSO),"Sin dato")</f>
        <v/>
      </c>
      <c r="L7357">
        <f>SI(H7357&gt;=1000000,"Alto",SI(H7357&gt;=100000,"Medio","Bajo"))</f>
        <v/>
      </c>
      <c r="M7357">
        <f>SI.ERROR(BUSCARV(E7357,TablaEstados,3,FALSO),"Sin dato")</f>
        <v/>
      </c>
      <c r="N7357">
        <f>SI.ERROR(BUSCARV(E7357,TablaEstados,4,FALSO),"Sin dato")</f>
        <v/>
      </c>
    </row>
    <row r="7358">
      <c r="A7358" t="inlineStr">
        <is>
          <t>2025</t>
        </is>
      </c>
      <c r="B7358" t="inlineStr">
        <is>
          <t>12</t>
        </is>
      </c>
      <c r="C7358" t="inlineStr">
        <is>
          <t>10059010</t>
        </is>
      </c>
      <c r="D7358" t="inlineStr">
        <is>
          <t>372</t>
        </is>
      </c>
      <c r="E7358" t="inlineStr">
        <is>
          <t>MT</t>
        </is>
      </c>
      <c r="F7358" t="n">
        <v>61531070</v>
      </c>
      <c r="G7358" t="n">
        <v>61531070</v>
      </c>
      <c r="H7358" t="n">
        <v>14078149</v>
      </c>
      <c r="I7358" t="inlineStr">
        <is>
          <t>Milho</t>
        </is>
      </c>
      <c r="J7358">
        <f>SI.ERROR(BUSCARV(D7358,TablaPaises,6,FALSO),"Sin dato")</f>
        <v/>
      </c>
      <c r="K7358">
        <f>SI.ERROR(BUSCARV(C7358,TablaProductos,2,FALSO),"Sin dato")</f>
        <v/>
      </c>
      <c r="L7358">
        <f>SI(H7358&gt;=1000000,"Alto",SI(H7358&gt;=100000,"Medio","Bajo"))</f>
        <v/>
      </c>
      <c r="M7358">
        <f>SI.ERROR(BUSCARV(E7358,TablaEstados,3,FALSO),"Sin dato")</f>
        <v/>
      </c>
      <c r="N7358">
        <f>SI.ERROR(BUSCARV(E7358,TablaEstados,4,FALSO),"Sin dato")</f>
        <v/>
      </c>
    </row>
    <row r="7359">
      <c r="A7359" t="inlineStr">
        <is>
          <t>2025</t>
        </is>
      </c>
      <c r="B7359" t="inlineStr">
        <is>
          <t>12</t>
        </is>
      </c>
      <c r="C7359" t="inlineStr">
        <is>
          <t>52010020</t>
        </is>
      </c>
      <c r="D7359" t="inlineStr">
        <is>
          <t>160</t>
        </is>
      </c>
      <c r="E7359" t="inlineStr">
        <is>
          <t>MS</t>
        </is>
      </c>
      <c r="F7359" t="n">
        <v>495</v>
      </c>
      <c r="G7359" t="n">
        <v>495100</v>
      </c>
      <c r="H7359" t="n">
        <v>807708</v>
      </c>
      <c r="I7359" t="inlineStr">
        <is>
          <t>Algodón</t>
        </is>
      </c>
      <c r="J7359">
        <f>SI.ERROR(BUSCARV(D7359,TablaPaises,6,FALSO),"Sin dato")</f>
        <v/>
      </c>
      <c r="K7359">
        <f>SI.ERROR(BUSCARV(C7359,TablaProductos,2,FALSO),"Sin dato")</f>
        <v/>
      </c>
      <c r="L7359">
        <f>SI(H7359&gt;=1000000,"Alto",SI(H7359&gt;=100000,"Medio","Bajo"))</f>
        <v/>
      </c>
      <c r="M7359">
        <f>SI.ERROR(BUSCARV(E7359,TablaEstados,3,FALSO),"Sin dato")</f>
        <v/>
      </c>
      <c r="N7359">
        <f>SI.ERROR(BUSCARV(E7359,TablaEstados,4,FALSO),"Sin dato")</f>
        <v/>
      </c>
    </row>
    <row r="7360">
      <c r="A7360" t="inlineStr">
        <is>
          <t>2025</t>
        </is>
      </c>
      <c r="B7360" t="inlineStr">
        <is>
          <t>08</t>
        </is>
      </c>
      <c r="C7360" t="inlineStr">
        <is>
          <t>52010020</t>
        </is>
      </c>
      <c r="D7360" t="inlineStr">
        <is>
          <t>576</t>
        </is>
      </c>
      <c r="E7360" t="inlineStr">
        <is>
          <t>SP</t>
        </is>
      </c>
      <c r="F7360" t="n">
        <v>3720</v>
      </c>
      <c r="G7360" t="n">
        <v>3719484</v>
      </c>
      <c r="H7360" t="n">
        <v>5642850</v>
      </c>
      <c r="I7360" t="inlineStr">
        <is>
          <t>Algodón</t>
        </is>
      </c>
      <c r="J7360">
        <f>SI.ERROR(BUSCARV(D7360,TablaPaises,6,FALSO),"Sin dato")</f>
        <v/>
      </c>
      <c r="K7360">
        <f>SI.ERROR(BUSCARV(C7360,TablaProductos,2,FALSO),"Sin dato")</f>
        <v/>
      </c>
      <c r="L7360">
        <f>SI(H7360&gt;=1000000,"Alto",SI(H7360&gt;=100000,"Medio","Bajo"))</f>
        <v/>
      </c>
      <c r="M7360">
        <f>SI.ERROR(BUSCARV(E7360,TablaEstados,3,FALSO),"Sin dato")</f>
        <v/>
      </c>
      <c r="N7360">
        <f>SI.ERROR(BUSCARV(E7360,TablaEstados,4,FALSO),"Sin dato")</f>
        <v/>
      </c>
    </row>
    <row r="7361">
      <c r="A7361" t="inlineStr">
        <is>
          <t>2025</t>
        </is>
      </c>
      <c r="B7361" t="inlineStr">
        <is>
          <t>04</t>
        </is>
      </c>
      <c r="C7361" t="inlineStr">
        <is>
          <t>12019000</t>
        </is>
      </c>
      <c r="D7361" t="inlineStr">
        <is>
          <t>493</t>
        </is>
      </c>
      <c r="E7361" t="inlineStr">
        <is>
          <t>MS</t>
        </is>
      </c>
      <c r="F7361" t="n">
        <v>4479</v>
      </c>
      <c r="G7361" t="n">
        <v>4478569</v>
      </c>
      <c r="H7361" t="n">
        <v>1755865</v>
      </c>
      <c r="I7361" t="inlineStr">
        <is>
          <t>Soja</t>
        </is>
      </c>
      <c r="J7361">
        <f>SI.ERROR(BUSCARV(D7361,TablaPaises,6,FALSO),"Sin dato")</f>
        <v/>
      </c>
      <c r="K7361">
        <f>SI.ERROR(BUSCARV(C7361,TablaProductos,2,FALSO),"Sin dato")</f>
        <v/>
      </c>
      <c r="L7361">
        <f>SI(H7361&gt;=1000000,"Alto",SI(H7361&gt;=100000,"Medio","Bajo"))</f>
        <v/>
      </c>
      <c r="M7361">
        <f>SI.ERROR(BUSCARV(E7361,TablaEstados,3,FALSO),"Sin dato")</f>
        <v/>
      </c>
      <c r="N7361">
        <f>SI.ERROR(BUSCARV(E7361,TablaEstados,4,FALSO),"Sin dato")</f>
        <v/>
      </c>
    </row>
    <row r="7362">
      <c r="A7362" t="inlineStr">
        <is>
          <t>2025</t>
        </is>
      </c>
      <c r="B7362" t="inlineStr">
        <is>
          <t>09</t>
        </is>
      </c>
      <c r="C7362" t="inlineStr">
        <is>
          <t>09011110</t>
        </is>
      </c>
      <c r="D7362" t="inlineStr">
        <is>
          <t>249</t>
        </is>
      </c>
      <c r="E7362" t="inlineStr">
        <is>
          <t>MG</t>
        </is>
      </c>
      <c r="F7362" t="n">
        <v>3207</v>
      </c>
      <c r="G7362" t="n">
        <v>3209600</v>
      </c>
      <c r="H7362" t="n">
        <v>17901352</v>
      </c>
      <c r="I7362" t="inlineStr">
        <is>
          <t>Café en granos</t>
        </is>
      </c>
      <c r="J7362">
        <f>SI.ERROR(BUSCARV(D7362,TablaPaises,6,FALSO),"Sin dato")</f>
        <v/>
      </c>
      <c r="K7362">
        <f>SI.ERROR(BUSCARV(C7362,TablaProductos,2,FALSO),"Sin dato")</f>
        <v/>
      </c>
      <c r="L7362">
        <f>SI(H7362&gt;=1000000,"Alto",SI(H7362&gt;=100000,"Medio","Bajo"))</f>
        <v/>
      </c>
      <c r="M7362">
        <f>SI.ERROR(BUSCARV(E7362,TablaEstados,3,FALSO),"Sin dato")</f>
        <v/>
      </c>
      <c r="N7362">
        <f>SI.ERROR(BUSCARV(E7362,TablaEstados,4,FALSO),"Sin dato")</f>
        <v/>
      </c>
    </row>
    <row r="7363">
      <c r="A7363" t="inlineStr">
        <is>
          <t>2025</t>
        </is>
      </c>
      <c r="B7363" t="inlineStr">
        <is>
          <t>08</t>
        </is>
      </c>
      <c r="C7363" t="inlineStr">
        <is>
          <t>09011110</t>
        </is>
      </c>
      <c r="D7363" t="inlineStr">
        <is>
          <t>158</t>
        </is>
      </c>
      <c r="E7363" t="inlineStr">
        <is>
          <t>ES</t>
        </is>
      </c>
      <c r="F7363" t="n">
        <v>644</v>
      </c>
      <c r="G7363" t="n">
        <v>643443</v>
      </c>
      <c r="H7363" t="n">
        <v>3337312</v>
      </c>
      <c r="I7363" t="inlineStr">
        <is>
          <t>Café en granos</t>
        </is>
      </c>
      <c r="J7363">
        <f>SI.ERROR(BUSCARV(D7363,TablaPaises,6,FALSO),"Sin dato")</f>
        <v/>
      </c>
      <c r="K7363">
        <f>SI.ERROR(BUSCARV(C7363,TablaProductos,2,FALSO),"Sin dato")</f>
        <v/>
      </c>
      <c r="L7363">
        <f>SI(H7363&gt;=1000000,"Alto",SI(H7363&gt;=100000,"Medio","Bajo"))</f>
        <v/>
      </c>
      <c r="M7363">
        <f>SI.ERROR(BUSCARV(E7363,TablaEstados,3,FALSO),"Sin dato")</f>
        <v/>
      </c>
      <c r="N7363">
        <f>SI.ERROR(BUSCARV(E7363,TablaEstados,4,FALSO),"Sin dato")</f>
        <v/>
      </c>
    </row>
    <row r="7364">
      <c r="A7364" t="inlineStr">
        <is>
          <t>2025</t>
        </is>
      </c>
      <c r="B7364" t="inlineStr">
        <is>
          <t>06</t>
        </is>
      </c>
      <c r="C7364" t="inlineStr">
        <is>
          <t>52010020</t>
        </is>
      </c>
      <c r="D7364" t="inlineStr">
        <is>
          <t>776</t>
        </is>
      </c>
      <c r="E7364" t="inlineStr">
        <is>
          <t>BA</t>
        </is>
      </c>
      <c r="F7364" t="n">
        <v>282</v>
      </c>
      <c r="G7364" t="n">
        <v>281148</v>
      </c>
      <c r="H7364" t="n">
        <v>442286</v>
      </c>
      <c r="I7364" t="inlineStr">
        <is>
          <t>Algodón</t>
        </is>
      </c>
      <c r="J7364">
        <f>SI.ERROR(BUSCARV(D7364,TablaPaises,6,FALSO),"Sin dato")</f>
        <v/>
      </c>
      <c r="K7364">
        <f>SI.ERROR(BUSCARV(C7364,TablaProductos,2,FALSO),"Sin dato")</f>
        <v/>
      </c>
      <c r="L7364">
        <f>SI(H7364&gt;=1000000,"Alto",SI(H7364&gt;=100000,"Medio","Bajo"))</f>
        <v/>
      </c>
      <c r="M7364">
        <f>SI.ERROR(BUSCARV(E7364,TablaEstados,3,FALSO),"Sin dato")</f>
        <v/>
      </c>
      <c r="N7364">
        <f>SI.ERROR(BUSCARV(E7364,TablaEstados,4,FALSO),"Sin dato")</f>
        <v/>
      </c>
    </row>
    <row r="7365">
      <c r="A7365" t="inlineStr">
        <is>
          <t>2025</t>
        </is>
      </c>
      <c r="B7365" t="inlineStr">
        <is>
          <t>07</t>
        </is>
      </c>
      <c r="C7365" t="inlineStr">
        <is>
          <t>52010020</t>
        </is>
      </c>
      <c r="D7365" t="inlineStr">
        <is>
          <t>756</t>
        </is>
      </c>
      <c r="E7365" t="inlineStr">
        <is>
          <t>MT</t>
        </is>
      </c>
      <c r="F7365" t="n">
        <v>181</v>
      </c>
      <c r="G7365" t="n">
        <v>179495</v>
      </c>
      <c r="H7365" t="n">
        <v>287234</v>
      </c>
      <c r="I7365" t="inlineStr">
        <is>
          <t>Algodón</t>
        </is>
      </c>
      <c r="J7365">
        <f>SI.ERROR(BUSCARV(D7365,TablaPaises,6,FALSO),"Sin dato")</f>
        <v/>
      </c>
      <c r="K7365">
        <f>SI.ERROR(BUSCARV(C7365,TablaProductos,2,FALSO),"Sin dato")</f>
        <v/>
      </c>
      <c r="L7365">
        <f>SI(H7365&gt;=1000000,"Alto",SI(H7365&gt;=100000,"Medio","Bajo"))</f>
        <v/>
      </c>
      <c r="M7365">
        <f>SI.ERROR(BUSCARV(E7365,TablaEstados,3,FALSO),"Sin dato")</f>
        <v/>
      </c>
      <c r="N7365">
        <f>SI.ERROR(BUSCARV(E7365,TablaEstados,4,FALSO),"Sin dato")</f>
        <v/>
      </c>
    </row>
    <row r="7366">
      <c r="A7366" t="inlineStr">
        <is>
          <t>2025</t>
        </is>
      </c>
      <c r="B7366" t="inlineStr">
        <is>
          <t>01</t>
        </is>
      </c>
      <c r="C7366" t="inlineStr">
        <is>
          <t>10059010</t>
        </is>
      </c>
      <c r="D7366" t="inlineStr">
        <is>
          <t>081</t>
        </is>
      </c>
      <c r="E7366" t="inlineStr">
        <is>
          <t>MS</t>
        </is>
      </c>
      <c r="F7366" t="n">
        <v>1786832</v>
      </c>
      <c r="G7366" t="n">
        <v>1786832</v>
      </c>
      <c r="H7366" t="n">
        <v>368402</v>
      </c>
      <c r="I7366" t="inlineStr">
        <is>
          <t>Milho</t>
        </is>
      </c>
      <c r="J7366">
        <f>SI.ERROR(BUSCARV(D7366,TablaPaises,6,FALSO),"Sin dato")</f>
        <v/>
      </c>
      <c r="K7366">
        <f>SI.ERROR(BUSCARV(C7366,TablaProductos,2,FALSO),"Sin dato")</f>
        <v/>
      </c>
      <c r="L7366">
        <f>SI(H7366&gt;=1000000,"Alto",SI(H7366&gt;=100000,"Medio","Bajo"))</f>
        <v/>
      </c>
      <c r="M7366">
        <f>SI.ERROR(BUSCARV(E7366,TablaEstados,3,FALSO),"Sin dato")</f>
        <v/>
      </c>
      <c r="N7366">
        <f>SI.ERROR(BUSCARV(E7366,TablaEstados,4,FALSO),"Sin dato")</f>
        <v/>
      </c>
    </row>
    <row r="7367">
      <c r="A7367" t="inlineStr">
        <is>
          <t>2025</t>
        </is>
      </c>
      <c r="B7367" t="inlineStr">
        <is>
          <t>04</t>
        </is>
      </c>
      <c r="C7367" t="inlineStr">
        <is>
          <t>09011110</t>
        </is>
      </c>
      <c r="D7367" t="inlineStr">
        <is>
          <t>160</t>
        </is>
      </c>
      <c r="E7367" t="inlineStr">
        <is>
          <t>SP</t>
        </is>
      </c>
      <c r="F7367" t="n">
        <v>422</v>
      </c>
      <c r="G7367" t="n">
        <v>422375</v>
      </c>
      <c r="H7367" t="n">
        <v>3837847</v>
      </c>
      <c r="I7367" t="inlineStr">
        <is>
          <t>Café en granos</t>
        </is>
      </c>
      <c r="J7367">
        <f>SI.ERROR(BUSCARV(D7367,TablaPaises,6,FALSO),"Sin dato")</f>
        <v/>
      </c>
      <c r="K7367">
        <f>SI.ERROR(BUSCARV(C7367,TablaProductos,2,FALSO),"Sin dato")</f>
        <v/>
      </c>
      <c r="L7367">
        <f>SI(H7367&gt;=1000000,"Alto",SI(H7367&gt;=100000,"Medio","Bajo"))</f>
        <v/>
      </c>
      <c r="M7367">
        <f>SI.ERROR(BUSCARV(E7367,TablaEstados,3,FALSO),"Sin dato")</f>
        <v/>
      </c>
      <c r="N7367">
        <f>SI.ERROR(BUSCARV(E7367,TablaEstados,4,FALSO),"Sin dato")</f>
        <v/>
      </c>
    </row>
    <row r="7368">
      <c r="A7368" t="inlineStr">
        <is>
          <t>2025</t>
        </is>
      </c>
      <c r="B7368" t="inlineStr">
        <is>
          <t>01</t>
        </is>
      </c>
      <c r="C7368" t="inlineStr">
        <is>
          <t>09011110</t>
        </is>
      </c>
      <c r="D7368" t="inlineStr">
        <is>
          <t>169</t>
        </is>
      </c>
      <c r="E7368" t="inlineStr">
        <is>
          <t>BA</t>
        </is>
      </c>
      <c r="F7368" t="n">
        <v>200</v>
      </c>
      <c r="G7368" t="n">
        <v>200000</v>
      </c>
      <c r="H7368" t="n">
        <v>1287940</v>
      </c>
      <c r="I7368" t="inlineStr">
        <is>
          <t>Café en granos</t>
        </is>
      </c>
      <c r="J7368">
        <f>SI.ERROR(BUSCARV(D7368,TablaPaises,6,FALSO),"Sin dato")</f>
        <v/>
      </c>
      <c r="K7368">
        <f>SI.ERROR(BUSCARV(C7368,TablaProductos,2,FALSO),"Sin dato")</f>
        <v/>
      </c>
      <c r="L7368">
        <f>SI(H7368&gt;=1000000,"Alto",SI(H7368&gt;=100000,"Medio","Bajo"))</f>
        <v/>
      </c>
      <c r="M7368">
        <f>SI.ERROR(BUSCARV(E7368,TablaEstados,3,FALSO),"Sin dato")</f>
        <v/>
      </c>
      <c r="N7368">
        <f>SI.ERROR(BUSCARV(E7368,TablaEstados,4,FALSO),"Sin dato")</f>
        <v/>
      </c>
    </row>
    <row r="7369">
      <c r="A7369" t="inlineStr">
        <is>
          <t>2025</t>
        </is>
      </c>
      <c r="B7369" t="inlineStr">
        <is>
          <t>03</t>
        </is>
      </c>
      <c r="C7369" t="inlineStr">
        <is>
          <t>10059010</t>
        </is>
      </c>
      <c r="D7369" t="inlineStr">
        <is>
          <t>372</t>
        </is>
      </c>
      <c r="E7369" t="inlineStr">
        <is>
          <t>RS</t>
        </is>
      </c>
      <c r="F7369" t="n">
        <v>14627957</v>
      </c>
      <c r="G7369" t="n">
        <v>14627957</v>
      </c>
      <c r="H7369" t="n">
        <v>3615250</v>
      </c>
      <c r="I7369" t="inlineStr">
        <is>
          <t>Milho</t>
        </is>
      </c>
      <c r="J7369">
        <f>SI.ERROR(BUSCARV(D7369,TablaPaises,6,FALSO),"Sin dato")</f>
        <v/>
      </c>
      <c r="K7369">
        <f>SI.ERROR(BUSCARV(C7369,TablaProductos,2,FALSO),"Sin dato")</f>
        <v/>
      </c>
      <c r="L7369">
        <f>SI(H7369&gt;=1000000,"Alto",SI(H7369&gt;=100000,"Medio","Bajo"))</f>
        <v/>
      </c>
      <c r="M7369">
        <f>SI.ERROR(BUSCARV(E7369,TablaEstados,3,FALSO),"Sin dato")</f>
        <v/>
      </c>
      <c r="N7369">
        <f>SI.ERROR(BUSCARV(E7369,TablaEstados,4,FALSO),"Sin dato")</f>
        <v/>
      </c>
    </row>
    <row r="7370">
      <c r="A7370" t="inlineStr">
        <is>
          <t>2025</t>
        </is>
      </c>
      <c r="B7370" t="inlineStr">
        <is>
          <t>03</t>
        </is>
      </c>
      <c r="C7370" t="inlineStr">
        <is>
          <t>12019000</t>
        </is>
      </c>
      <c r="D7370" t="inlineStr">
        <is>
          <t>776</t>
        </is>
      </c>
      <c r="E7370" t="inlineStr">
        <is>
          <t>MT</t>
        </is>
      </c>
      <c r="F7370" t="n">
        <v>9134</v>
      </c>
      <c r="G7370" t="n">
        <v>9133221</v>
      </c>
      <c r="H7370" t="n">
        <v>3771746</v>
      </c>
      <c r="I7370" t="inlineStr">
        <is>
          <t>Soja</t>
        </is>
      </c>
      <c r="J7370">
        <f>SI.ERROR(BUSCARV(D7370,TablaPaises,6,FALSO),"Sin dato")</f>
        <v/>
      </c>
      <c r="K7370">
        <f>SI.ERROR(BUSCARV(C7370,TablaProductos,2,FALSO),"Sin dato")</f>
        <v/>
      </c>
      <c r="L7370">
        <f>SI(H7370&gt;=1000000,"Alto",SI(H7370&gt;=100000,"Medio","Bajo"))</f>
        <v/>
      </c>
      <c r="M7370">
        <f>SI.ERROR(BUSCARV(E7370,TablaEstados,3,FALSO),"Sin dato")</f>
        <v/>
      </c>
      <c r="N7370">
        <f>SI.ERROR(BUSCARV(E7370,TablaEstados,4,FALSO),"Sin dato")</f>
        <v/>
      </c>
    </row>
    <row r="7371">
      <c r="A7371" t="inlineStr">
        <is>
          <t>2025</t>
        </is>
      </c>
      <c r="B7371" t="inlineStr">
        <is>
          <t>11</t>
        </is>
      </c>
      <c r="C7371" t="inlineStr">
        <is>
          <t>09011110</t>
        </is>
      </c>
      <c r="D7371" t="inlineStr">
        <is>
          <t>275</t>
        </is>
      </c>
      <c r="E7371" t="inlineStr">
        <is>
          <t>MG</t>
        </is>
      </c>
      <c r="F7371" t="n">
        <v>5494</v>
      </c>
      <c r="G7371" t="n">
        <v>2996855</v>
      </c>
      <c r="H7371" t="n">
        <v>23282459</v>
      </c>
      <c r="I7371" t="inlineStr">
        <is>
          <t>Café en granos</t>
        </is>
      </c>
      <c r="J7371">
        <f>SI.ERROR(BUSCARV(D7371,TablaPaises,6,FALSO),"Sin dato")</f>
        <v/>
      </c>
      <c r="K7371">
        <f>SI.ERROR(BUSCARV(C7371,TablaProductos,2,FALSO),"Sin dato")</f>
        <v/>
      </c>
      <c r="L7371">
        <f>SI(H7371&gt;=1000000,"Alto",SI(H7371&gt;=100000,"Medio","Bajo"))</f>
        <v/>
      </c>
      <c r="M7371">
        <f>SI.ERROR(BUSCARV(E7371,TablaEstados,3,FALSO),"Sin dato")</f>
        <v/>
      </c>
      <c r="N7371">
        <f>SI.ERROR(BUSCARV(E7371,TablaEstados,4,FALSO),"Sin dato")</f>
        <v/>
      </c>
    </row>
    <row r="7372">
      <c r="A7372" t="inlineStr">
        <is>
          <t>2025</t>
        </is>
      </c>
      <c r="B7372" t="inlineStr">
        <is>
          <t>11</t>
        </is>
      </c>
      <c r="C7372" t="inlineStr">
        <is>
          <t>10059010</t>
        </is>
      </c>
      <c r="D7372" t="inlineStr">
        <is>
          <t>053</t>
        </is>
      </c>
      <c r="E7372" t="inlineStr">
        <is>
          <t>MS</t>
        </is>
      </c>
      <c r="F7372" t="n">
        <v>23053266</v>
      </c>
      <c r="G7372" t="n">
        <v>23053266</v>
      </c>
      <c r="H7372" t="n">
        <v>5123128</v>
      </c>
      <c r="I7372" t="inlineStr">
        <is>
          <t>Milho</t>
        </is>
      </c>
      <c r="J7372">
        <f>SI.ERROR(BUSCARV(D7372,TablaPaises,6,FALSO),"Sin dato")</f>
        <v/>
      </c>
      <c r="K7372">
        <f>SI.ERROR(BUSCARV(C7372,TablaProductos,2,FALSO),"Sin dato")</f>
        <v/>
      </c>
      <c r="L7372">
        <f>SI(H7372&gt;=1000000,"Alto",SI(H7372&gt;=100000,"Medio","Bajo"))</f>
        <v/>
      </c>
      <c r="M7372">
        <f>SI.ERROR(BUSCARV(E7372,TablaEstados,3,FALSO),"Sin dato")</f>
        <v/>
      </c>
      <c r="N7372">
        <f>SI.ERROR(BUSCARV(E7372,TablaEstados,4,FALSO),"Sin dato")</f>
        <v/>
      </c>
    </row>
    <row r="7373">
      <c r="A7373" t="inlineStr">
        <is>
          <t>2025</t>
        </is>
      </c>
      <c r="B7373" t="inlineStr">
        <is>
          <t>03</t>
        </is>
      </c>
      <c r="C7373" t="inlineStr">
        <is>
          <t>52010020</t>
        </is>
      </c>
      <c r="D7373" t="inlineStr">
        <is>
          <t>087</t>
        </is>
      </c>
      <c r="E7373" t="inlineStr">
        <is>
          <t>BA</t>
        </is>
      </c>
      <c r="F7373" t="n">
        <v>51</v>
      </c>
      <c r="G7373" t="n">
        <v>51182</v>
      </c>
      <c r="H7373" t="n">
        <v>81997</v>
      </c>
      <c r="I7373" t="inlineStr">
        <is>
          <t>Algodón</t>
        </is>
      </c>
      <c r="J7373">
        <f>SI.ERROR(BUSCARV(D7373,TablaPaises,6,FALSO),"Sin dato")</f>
        <v/>
      </c>
      <c r="K7373">
        <f>SI.ERROR(BUSCARV(C7373,TablaProductos,2,FALSO),"Sin dato")</f>
        <v/>
      </c>
      <c r="L7373">
        <f>SI(H7373&gt;=1000000,"Alto",SI(H7373&gt;=100000,"Medio","Bajo"))</f>
        <v/>
      </c>
      <c r="M7373">
        <f>SI.ERROR(BUSCARV(E7373,TablaEstados,3,FALSO),"Sin dato")</f>
        <v/>
      </c>
      <c r="N7373">
        <f>SI.ERROR(BUSCARV(E7373,TablaEstados,4,FALSO),"Sin dato")</f>
        <v/>
      </c>
    </row>
    <row r="7374">
      <c r="A7374" t="inlineStr">
        <is>
          <t>2025</t>
        </is>
      </c>
      <c r="B7374" t="inlineStr">
        <is>
          <t>08</t>
        </is>
      </c>
      <c r="C7374" t="inlineStr">
        <is>
          <t>12019000</t>
        </is>
      </c>
      <c r="D7374" t="inlineStr">
        <is>
          <t>160</t>
        </is>
      </c>
      <c r="E7374" t="inlineStr">
        <is>
          <t>MG</t>
        </is>
      </c>
      <c r="F7374" t="n">
        <v>95897</v>
      </c>
      <c r="G7374" t="n">
        <v>95894684</v>
      </c>
      <c r="H7374" t="n">
        <v>40131398</v>
      </c>
      <c r="I7374" t="inlineStr">
        <is>
          <t>Soja</t>
        </is>
      </c>
      <c r="J7374">
        <f>SI.ERROR(BUSCARV(D7374,TablaPaises,6,FALSO),"Sin dato")</f>
        <v/>
      </c>
      <c r="K7374">
        <f>SI.ERROR(BUSCARV(C7374,TablaProductos,2,FALSO),"Sin dato")</f>
        <v/>
      </c>
      <c r="L7374">
        <f>SI(H7374&gt;=1000000,"Alto",SI(H7374&gt;=100000,"Medio","Bajo"))</f>
        <v/>
      </c>
      <c r="M7374">
        <f>SI.ERROR(BUSCARV(E7374,TablaEstados,3,FALSO),"Sin dato")</f>
        <v/>
      </c>
      <c r="N7374">
        <f>SI.ERROR(BUSCARV(E7374,TablaEstados,4,FALSO),"Sin dato")</f>
        <v/>
      </c>
    </row>
    <row r="7375">
      <c r="A7375" t="inlineStr">
        <is>
          <t>2025</t>
        </is>
      </c>
      <c r="B7375" t="inlineStr">
        <is>
          <t>11</t>
        </is>
      </c>
      <c r="C7375" t="inlineStr">
        <is>
          <t>09011110</t>
        </is>
      </c>
      <c r="D7375" t="inlineStr">
        <is>
          <t>169</t>
        </is>
      </c>
      <c r="E7375" t="inlineStr">
        <is>
          <t>ES</t>
        </is>
      </c>
      <c r="F7375" t="n">
        <v>756</v>
      </c>
      <c r="G7375" t="n">
        <v>756235</v>
      </c>
      <c r="H7375" t="n">
        <v>3693097</v>
      </c>
      <c r="I7375" t="inlineStr">
        <is>
          <t>Café en granos</t>
        </is>
      </c>
      <c r="J7375">
        <f>SI.ERROR(BUSCARV(D7375,TablaPaises,6,FALSO),"Sin dato")</f>
        <v/>
      </c>
      <c r="K7375">
        <f>SI.ERROR(BUSCARV(C7375,TablaProductos,2,FALSO),"Sin dato")</f>
        <v/>
      </c>
      <c r="L7375">
        <f>SI(H7375&gt;=1000000,"Alto",SI(H7375&gt;=100000,"Medio","Bajo"))</f>
        <v/>
      </c>
      <c r="M7375">
        <f>SI.ERROR(BUSCARV(E7375,TablaEstados,3,FALSO),"Sin dato")</f>
        <v/>
      </c>
      <c r="N7375">
        <f>SI.ERROR(BUSCARV(E7375,TablaEstados,4,FALSO),"Sin dato")</f>
        <v/>
      </c>
    </row>
    <row r="7376">
      <c r="A7376" t="inlineStr">
        <is>
          <t>2025</t>
        </is>
      </c>
      <c r="B7376" t="inlineStr">
        <is>
          <t>09</t>
        </is>
      </c>
      <c r="C7376" t="inlineStr">
        <is>
          <t>10059010</t>
        </is>
      </c>
      <c r="D7376" t="inlineStr">
        <is>
          <t>059</t>
        </is>
      </c>
      <c r="E7376" t="inlineStr">
        <is>
          <t>MT</t>
        </is>
      </c>
      <c r="F7376" t="n">
        <v>29991415</v>
      </c>
      <c r="G7376" t="n">
        <v>29991415</v>
      </c>
      <c r="H7376" t="n">
        <v>5994984</v>
      </c>
      <c r="I7376" t="inlineStr">
        <is>
          <t>Milho</t>
        </is>
      </c>
      <c r="J7376">
        <f>SI.ERROR(BUSCARV(D7376,TablaPaises,6,FALSO),"Sin dato")</f>
        <v/>
      </c>
      <c r="K7376">
        <f>SI.ERROR(BUSCARV(C7376,TablaProductos,2,FALSO),"Sin dato")</f>
        <v/>
      </c>
      <c r="L7376">
        <f>SI(H7376&gt;=1000000,"Alto",SI(H7376&gt;=100000,"Medio","Bajo"))</f>
        <v/>
      </c>
      <c r="M7376">
        <f>SI.ERROR(BUSCARV(E7376,TablaEstados,3,FALSO),"Sin dato")</f>
        <v/>
      </c>
      <c r="N7376">
        <f>SI.ERROR(BUSCARV(E7376,TablaEstados,4,FALSO),"Sin dato")</f>
        <v/>
      </c>
    </row>
    <row r="7377">
      <c r="A7377" t="inlineStr">
        <is>
          <t>2025</t>
        </is>
      </c>
      <c r="B7377" t="inlineStr">
        <is>
          <t>09</t>
        </is>
      </c>
      <c r="C7377" t="inlineStr">
        <is>
          <t>10059010</t>
        </is>
      </c>
      <c r="D7377" t="inlineStr">
        <is>
          <t>337</t>
        </is>
      </c>
      <c r="E7377" t="inlineStr">
        <is>
          <t>AM</t>
        </is>
      </c>
      <c r="F7377" t="n">
        <v>200</v>
      </c>
      <c r="G7377" t="n">
        <v>200</v>
      </c>
      <c r="H7377" t="n">
        <v>238</v>
      </c>
      <c r="I7377" t="inlineStr">
        <is>
          <t>Milho</t>
        </is>
      </c>
      <c r="J7377">
        <f>SI.ERROR(BUSCARV(D7377,TablaPaises,6,FALSO),"Sin dato")</f>
        <v/>
      </c>
      <c r="K7377">
        <f>SI.ERROR(BUSCARV(C7377,TablaProductos,2,FALSO),"Sin dato")</f>
        <v/>
      </c>
      <c r="L7377">
        <f>SI(H7377&gt;=1000000,"Alto",SI(H7377&gt;=100000,"Medio","Bajo"))</f>
        <v/>
      </c>
      <c r="M7377">
        <f>SI.ERROR(BUSCARV(E7377,TablaEstados,3,FALSO),"Sin dato")</f>
        <v/>
      </c>
      <c r="N7377">
        <f>SI.ERROR(BUSCARV(E7377,TablaEstados,4,FALSO),"Sin dato")</f>
        <v/>
      </c>
    </row>
    <row r="7378">
      <c r="A7378" t="inlineStr">
        <is>
          <t>2025</t>
        </is>
      </c>
      <c r="B7378" t="inlineStr">
        <is>
          <t>09</t>
        </is>
      </c>
      <c r="C7378" t="inlineStr">
        <is>
          <t>09011110</t>
        </is>
      </c>
      <c r="D7378" t="inlineStr">
        <is>
          <t>087</t>
        </is>
      </c>
      <c r="E7378" t="inlineStr">
        <is>
          <t>ES</t>
        </is>
      </c>
      <c r="F7378" t="n">
        <v>460</v>
      </c>
      <c r="G7378" t="n">
        <v>460000</v>
      </c>
      <c r="H7378" t="n">
        <v>1855255</v>
      </c>
      <c r="I7378" t="inlineStr">
        <is>
          <t>Café en granos</t>
        </is>
      </c>
      <c r="J7378">
        <f>SI.ERROR(BUSCARV(D7378,TablaPaises,6,FALSO),"Sin dato")</f>
        <v/>
      </c>
      <c r="K7378">
        <f>SI.ERROR(BUSCARV(C7378,TablaProductos,2,FALSO),"Sin dato")</f>
        <v/>
      </c>
      <c r="L7378">
        <f>SI(H7378&gt;=1000000,"Alto",SI(H7378&gt;=100000,"Medio","Bajo"))</f>
        <v/>
      </c>
      <c r="M7378">
        <f>SI.ERROR(BUSCARV(E7378,TablaEstados,3,FALSO),"Sin dato")</f>
        <v/>
      </c>
      <c r="N7378">
        <f>SI.ERROR(BUSCARV(E7378,TablaEstados,4,FALSO),"Sin dato")</f>
        <v/>
      </c>
    </row>
    <row r="7379">
      <c r="A7379" t="inlineStr">
        <is>
          <t>2025</t>
        </is>
      </c>
      <c r="B7379" t="inlineStr">
        <is>
          <t>12</t>
        </is>
      </c>
      <c r="C7379" t="inlineStr">
        <is>
          <t>52010020</t>
        </is>
      </c>
      <c r="D7379" t="inlineStr">
        <is>
          <t>365</t>
        </is>
      </c>
      <c r="E7379" t="inlineStr">
        <is>
          <t>SP</t>
        </is>
      </c>
      <c r="F7379" t="n">
        <v>197</v>
      </c>
      <c r="G7379" t="n">
        <v>196576</v>
      </c>
      <c r="H7379" t="n">
        <v>291139</v>
      </c>
      <c r="I7379" t="inlineStr">
        <is>
          <t>Algodón</t>
        </is>
      </c>
      <c r="J7379">
        <f>SI.ERROR(BUSCARV(D7379,TablaPaises,6,FALSO),"Sin dato")</f>
        <v/>
      </c>
      <c r="K7379">
        <f>SI.ERROR(BUSCARV(C7379,TablaProductos,2,FALSO),"Sin dato")</f>
        <v/>
      </c>
      <c r="L7379">
        <f>SI(H7379&gt;=1000000,"Alto",SI(H7379&gt;=100000,"Medio","Bajo"))</f>
        <v/>
      </c>
      <c r="M7379">
        <f>SI.ERROR(BUSCARV(E7379,TablaEstados,3,FALSO),"Sin dato")</f>
        <v/>
      </c>
      <c r="N7379">
        <f>SI.ERROR(BUSCARV(E7379,TablaEstados,4,FALSO),"Sin dato")</f>
        <v/>
      </c>
    </row>
    <row r="7380">
      <c r="A7380" t="inlineStr">
        <is>
          <t>2025</t>
        </is>
      </c>
      <c r="B7380" t="inlineStr">
        <is>
          <t>03</t>
        </is>
      </c>
      <c r="C7380" t="inlineStr">
        <is>
          <t>09011110</t>
        </is>
      </c>
      <c r="D7380" t="inlineStr">
        <is>
          <t>827</t>
        </is>
      </c>
      <c r="E7380" t="inlineStr">
        <is>
          <t>MG</t>
        </is>
      </c>
      <c r="F7380" t="n">
        <v>1025</v>
      </c>
      <c r="G7380" t="n">
        <v>1024605</v>
      </c>
      <c r="H7380" t="n">
        <v>6030246</v>
      </c>
      <c r="I7380" t="inlineStr">
        <is>
          <t>Café en granos</t>
        </is>
      </c>
      <c r="J7380">
        <f>SI.ERROR(BUSCARV(D7380,TablaPaises,6,FALSO),"Sin dato")</f>
        <v/>
      </c>
      <c r="K7380">
        <f>SI.ERROR(BUSCARV(C7380,TablaProductos,2,FALSO),"Sin dato")</f>
        <v/>
      </c>
      <c r="L7380">
        <f>SI(H7380&gt;=1000000,"Alto",SI(H7380&gt;=100000,"Medio","Bajo"))</f>
        <v/>
      </c>
      <c r="M7380">
        <f>SI.ERROR(BUSCARV(E7380,TablaEstados,3,FALSO),"Sin dato")</f>
        <v/>
      </c>
      <c r="N7380">
        <f>SI.ERROR(BUSCARV(E7380,TablaEstados,4,FALSO),"Sin dato")</f>
        <v/>
      </c>
    </row>
    <row r="7381">
      <c r="A7381" t="inlineStr">
        <is>
          <t>2025</t>
        </is>
      </c>
      <c r="B7381" t="inlineStr">
        <is>
          <t>10</t>
        </is>
      </c>
      <c r="C7381" t="inlineStr">
        <is>
          <t>10051000</t>
        </is>
      </c>
      <c r="D7381" t="inlineStr">
        <is>
          <t>586</t>
        </is>
      </c>
      <c r="E7381" t="inlineStr">
        <is>
          <t>MG</t>
        </is>
      </c>
      <c r="F7381" t="n">
        <v>1477278</v>
      </c>
      <c r="G7381" t="n">
        <v>1477278</v>
      </c>
      <c r="H7381" t="n">
        <v>4128305</v>
      </c>
      <c r="I7381" t="inlineStr">
        <is>
          <t>Milho</t>
        </is>
      </c>
      <c r="J7381">
        <f>SI.ERROR(BUSCARV(D7381,TablaPaises,6,FALSO),"Sin dato")</f>
        <v/>
      </c>
      <c r="K7381">
        <f>SI.ERROR(BUSCARV(C7381,TablaProductos,2,FALSO),"Sin dato")</f>
        <v/>
      </c>
      <c r="L7381">
        <f>SI(H7381&gt;=1000000,"Alto",SI(H7381&gt;=100000,"Medio","Bajo"))</f>
        <v/>
      </c>
      <c r="M7381">
        <f>SI.ERROR(BUSCARV(E7381,TablaEstados,3,FALSO),"Sin dato")</f>
        <v/>
      </c>
      <c r="N7381">
        <f>SI.ERROR(BUSCARV(E7381,TablaEstados,4,FALSO),"Sin dato")</f>
        <v/>
      </c>
    </row>
    <row r="7382">
      <c r="A7382" t="inlineStr">
        <is>
          <t>2025</t>
        </is>
      </c>
      <c r="B7382" t="inlineStr">
        <is>
          <t>08</t>
        </is>
      </c>
      <c r="C7382" t="inlineStr">
        <is>
          <t>12011000</t>
        </is>
      </c>
      <c r="D7382" t="inlineStr">
        <is>
          <t>434</t>
        </is>
      </c>
      <c r="E7382" t="inlineStr">
        <is>
          <t>SP</t>
        </is>
      </c>
      <c r="F7382" t="n">
        <v>5</v>
      </c>
      <c r="G7382" t="n">
        <v>5</v>
      </c>
      <c r="H7382" t="n">
        <v>11</v>
      </c>
      <c r="I7382" t="inlineStr">
        <is>
          <t>Soja</t>
        </is>
      </c>
      <c r="J7382">
        <f>SI.ERROR(BUSCARV(D7382,TablaPaises,6,FALSO),"Sin dato")</f>
        <v/>
      </c>
      <c r="K7382">
        <f>SI.ERROR(BUSCARV(C7382,TablaProductos,2,FALSO),"Sin dato")</f>
        <v/>
      </c>
      <c r="L7382">
        <f>SI(H7382&gt;=1000000,"Alto",SI(H7382&gt;=100000,"Medio","Bajo"))</f>
        <v/>
      </c>
      <c r="M7382">
        <f>SI.ERROR(BUSCARV(E7382,TablaEstados,3,FALSO),"Sin dato")</f>
        <v/>
      </c>
      <c r="N7382">
        <f>SI.ERROR(BUSCARV(E7382,TablaEstados,4,FALSO),"Sin dato")</f>
        <v/>
      </c>
    </row>
    <row r="7383">
      <c r="A7383" t="inlineStr">
        <is>
          <t>2025</t>
        </is>
      </c>
      <c r="B7383" t="inlineStr">
        <is>
          <t>12</t>
        </is>
      </c>
      <c r="C7383" t="inlineStr">
        <is>
          <t>09011110</t>
        </is>
      </c>
      <c r="D7383" t="inlineStr">
        <is>
          <t>149</t>
        </is>
      </c>
      <c r="E7383" t="inlineStr">
        <is>
          <t>ES</t>
        </is>
      </c>
      <c r="F7383" t="n">
        <v>138</v>
      </c>
      <c r="G7383" t="n">
        <v>138350</v>
      </c>
      <c r="H7383" t="n">
        <v>681521</v>
      </c>
      <c r="I7383" t="inlineStr">
        <is>
          <t>Café en granos</t>
        </is>
      </c>
      <c r="J7383">
        <f>SI.ERROR(BUSCARV(D7383,TablaPaises,6,FALSO),"Sin dato")</f>
        <v/>
      </c>
      <c r="K7383">
        <f>SI.ERROR(BUSCARV(C7383,TablaProductos,2,FALSO),"Sin dato")</f>
        <v/>
      </c>
      <c r="L7383">
        <f>SI(H7383&gt;=1000000,"Alto",SI(H7383&gt;=100000,"Medio","Bajo"))</f>
        <v/>
      </c>
      <c r="M7383">
        <f>SI.ERROR(BUSCARV(E7383,TablaEstados,3,FALSO),"Sin dato")</f>
        <v/>
      </c>
      <c r="N7383">
        <f>SI.ERROR(BUSCARV(E7383,TablaEstados,4,FALSO),"Sin dato")</f>
        <v/>
      </c>
    </row>
    <row r="7384">
      <c r="A7384" t="inlineStr">
        <is>
          <t>2025</t>
        </is>
      </c>
      <c r="B7384" t="inlineStr">
        <is>
          <t>06</t>
        </is>
      </c>
      <c r="C7384" t="inlineStr">
        <is>
          <t>09011110</t>
        </is>
      </c>
      <c r="D7384" t="inlineStr">
        <is>
          <t>301</t>
        </is>
      </c>
      <c r="E7384" t="inlineStr">
        <is>
          <t>ES</t>
        </is>
      </c>
      <c r="F7384" t="n">
        <v>45</v>
      </c>
      <c r="G7384" t="n">
        <v>45575</v>
      </c>
      <c r="H7384" t="n">
        <v>308760</v>
      </c>
      <c r="I7384" t="inlineStr">
        <is>
          <t>Café en granos</t>
        </is>
      </c>
      <c r="J7384">
        <f>SI.ERROR(BUSCARV(D7384,TablaPaises,6,FALSO),"Sin dato")</f>
        <v/>
      </c>
      <c r="K7384">
        <f>SI.ERROR(BUSCARV(C7384,TablaProductos,2,FALSO),"Sin dato")</f>
        <v/>
      </c>
      <c r="L7384">
        <f>SI(H7384&gt;=1000000,"Alto",SI(H7384&gt;=100000,"Medio","Bajo"))</f>
        <v/>
      </c>
      <c r="M7384">
        <f>SI.ERROR(BUSCARV(E7384,TablaEstados,3,FALSO),"Sin dato")</f>
        <v/>
      </c>
      <c r="N7384">
        <f>SI.ERROR(BUSCARV(E7384,TablaEstados,4,FALSO),"Sin dato")</f>
        <v/>
      </c>
    </row>
    <row r="7385">
      <c r="A7385" t="inlineStr">
        <is>
          <t>2025</t>
        </is>
      </c>
      <c r="B7385" t="inlineStr">
        <is>
          <t>02</t>
        </is>
      </c>
      <c r="C7385" t="inlineStr">
        <is>
          <t>09011110</t>
        </is>
      </c>
      <c r="D7385" t="inlineStr">
        <is>
          <t>386</t>
        </is>
      </c>
      <c r="E7385" t="inlineStr">
        <is>
          <t>ES</t>
        </is>
      </c>
      <c r="F7385" t="n">
        <v>160</v>
      </c>
      <c r="G7385" t="n">
        <v>160000</v>
      </c>
      <c r="H7385" t="n">
        <v>664329</v>
      </c>
      <c r="I7385" t="inlineStr">
        <is>
          <t>Café en granos</t>
        </is>
      </c>
      <c r="J7385">
        <f>SI.ERROR(BUSCARV(D7385,TablaPaises,6,FALSO),"Sin dato")</f>
        <v/>
      </c>
      <c r="K7385">
        <f>SI.ERROR(BUSCARV(C7385,TablaProductos,2,FALSO),"Sin dato")</f>
        <v/>
      </c>
      <c r="L7385">
        <f>SI(H7385&gt;=1000000,"Alto",SI(H7385&gt;=100000,"Medio","Bajo"))</f>
        <v/>
      </c>
      <c r="M7385">
        <f>SI.ERROR(BUSCARV(E7385,TablaEstados,3,FALSO),"Sin dato")</f>
        <v/>
      </c>
      <c r="N7385">
        <f>SI.ERROR(BUSCARV(E7385,TablaEstados,4,FALSO),"Sin dato")</f>
        <v/>
      </c>
    </row>
    <row r="7386">
      <c r="A7386" t="inlineStr">
        <is>
          <t>2025</t>
        </is>
      </c>
      <c r="B7386" t="inlineStr">
        <is>
          <t>01</t>
        </is>
      </c>
      <c r="C7386" t="inlineStr">
        <is>
          <t>10059010</t>
        </is>
      </c>
      <c r="D7386" t="inlineStr">
        <is>
          <t>361</t>
        </is>
      </c>
      <c r="E7386" t="inlineStr">
        <is>
          <t>MT</t>
        </is>
      </c>
      <c r="F7386" t="n">
        <v>558000</v>
      </c>
      <c r="G7386" t="n">
        <v>558000</v>
      </c>
      <c r="H7386" t="n">
        <v>277500</v>
      </c>
      <c r="I7386" t="inlineStr">
        <is>
          <t>Milho</t>
        </is>
      </c>
      <c r="J7386">
        <f>SI.ERROR(BUSCARV(D7386,TablaPaises,6,FALSO),"Sin dato")</f>
        <v/>
      </c>
      <c r="K7386">
        <f>SI.ERROR(BUSCARV(C7386,TablaProductos,2,FALSO),"Sin dato")</f>
        <v/>
      </c>
      <c r="L7386">
        <f>SI(H7386&gt;=1000000,"Alto",SI(H7386&gt;=100000,"Medio","Bajo"))</f>
        <v/>
      </c>
      <c r="M7386">
        <f>SI.ERROR(BUSCARV(E7386,TablaEstados,3,FALSO),"Sin dato")</f>
        <v/>
      </c>
      <c r="N7386">
        <f>SI.ERROR(BUSCARV(E7386,TablaEstados,4,FALSO),"Sin dato")</f>
        <v/>
      </c>
    </row>
    <row r="7387">
      <c r="A7387" t="inlineStr">
        <is>
          <t>2025</t>
        </is>
      </c>
      <c r="B7387" t="inlineStr">
        <is>
          <t>01</t>
        </is>
      </c>
      <c r="C7387" t="inlineStr">
        <is>
          <t>10059010</t>
        </is>
      </c>
      <c r="D7387" t="inlineStr">
        <is>
          <t>589</t>
        </is>
      </c>
      <c r="E7387" t="inlineStr">
        <is>
          <t>MT</t>
        </is>
      </c>
      <c r="F7387" t="n">
        <v>10930176</v>
      </c>
      <c r="G7387" t="n">
        <v>10930176</v>
      </c>
      <c r="H7387" t="n">
        <v>2154126</v>
      </c>
      <c r="I7387" t="inlineStr">
        <is>
          <t>Milho</t>
        </is>
      </c>
      <c r="J7387">
        <f>SI.ERROR(BUSCARV(D7387,TablaPaises,6,FALSO),"Sin dato")</f>
        <v/>
      </c>
      <c r="K7387">
        <f>SI.ERROR(BUSCARV(C7387,TablaProductos,2,FALSO),"Sin dato")</f>
        <v/>
      </c>
      <c r="L7387">
        <f>SI(H7387&gt;=1000000,"Alto",SI(H7387&gt;=100000,"Medio","Bajo"))</f>
        <v/>
      </c>
      <c r="M7387">
        <f>SI.ERROR(BUSCARV(E7387,TablaEstados,3,FALSO),"Sin dato")</f>
        <v/>
      </c>
      <c r="N7387">
        <f>SI.ERROR(BUSCARV(E7387,TablaEstados,4,FALSO),"Sin dato")</f>
        <v/>
      </c>
    </row>
    <row r="7388">
      <c r="A7388" t="inlineStr">
        <is>
          <t>2025</t>
        </is>
      </c>
      <c r="B7388" t="inlineStr">
        <is>
          <t>10</t>
        </is>
      </c>
      <c r="C7388" t="inlineStr">
        <is>
          <t>09011110</t>
        </is>
      </c>
      <c r="D7388" t="inlineStr">
        <is>
          <t>386</t>
        </is>
      </c>
      <c r="E7388" t="inlineStr">
        <is>
          <t>BA</t>
        </is>
      </c>
      <c r="F7388" t="n">
        <v>162</v>
      </c>
      <c r="G7388" t="n">
        <v>161652</v>
      </c>
      <c r="H7388" t="n">
        <v>942812</v>
      </c>
      <c r="I7388" t="inlineStr">
        <is>
          <t>Café en granos</t>
        </is>
      </c>
      <c r="J7388">
        <f>SI.ERROR(BUSCARV(D7388,TablaPaises,6,FALSO),"Sin dato")</f>
        <v/>
      </c>
      <c r="K7388">
        <f>SI.ERROR(BUSCARV(C7388,TablaProductos,2,FALSO),"Sin dato")</f>
        <v/>
      </c>
      <c r="L7388">
        <f>SI(H7388&gt;=1000000,"Alto",SI(H7388&gt;=100000,"Medio","Bajo"))</f>
        <v/>
      </c>
      <c r="M7388">
        <f>SI.ERROR(BUSCARV(E7388,TablaEstados,3,FALSO),"Sin dato")</f>
        <v/>
      </c>
      <c r="N7388">
        <f>SI.ERROR(BUSCARV(E7388,TablaEstados,4,FALSO),"Sin dato")</f>
        <v/>
      </c>
    </row>
    <row r="7389">
      <c r="A7389" t="inlineStr">
        <is>
          <t>2025</t>
        </is>
      </c>
      <c r="B7389" t="inlineStr">
        <is>
          <t>06</t>
        </is>
      </c>
      <c r="C7389" t="inlineStr">
        <is>
          <t>52010020</t>
        </is>
      </c>
      <c r="D7389" t="inlineStr">
        <is>
          <t>365</t>
        </is>
      </c>
      <c r="E7389" t="inlineStr">
        <is>
          <t>MT</t>
        </is>
      </c>
      <c r="F7389" t="n">
        <v>1746</v>
      </c>
      <c r="G7389" t="n">
        <v>1743900</v>
      </c>
      <c r="H7389" t="n">
        <v>2769789</v>
      </c>
      <c r="I7389" t="inlineStr">
        <is>
          <t>Algodón</t>
        </is>
      </c>
      <c r="J7389">
        <f>SI.ERROR(BUSCARV(D7389,TablaPaises,6,FALSO),"Sin dato")</f>
        <v/>
      </c>
      <c r="K7389">
        <f>SI.ERROR(BUSCARV(C7389,TablaProductos,2,FALSO),"Sin dato")</f>
        <v/>
      </c>
      <c r="L7389">
        <f>SI(H7389&gt;=1000000,"Alto",SI(H7389&gt;=100000,"Medio","Bajo"))</f>
        <v/>
      </c>
      <c r="M7389">
        <f>SI.ERROR(BUSCARV(E7389,TablaEstados,3,FALSO),"Sin dato")</f>
        <v/>
      </c>
      <c r="N7389">
        <f>SI.ERROR(BUSCARV(E7389,TablaEstados,4,FALSO),"Sin dato")</f>
        <v/>
      </c>
    </row>
    <row r="7390">
      <c r="A7390" t="inlineStr">
        <is>
          <t>2025</t>
        </is>
      </c>
      <c r="B7390" t="inlineStr">
        <is>
          <t>12</t>
        </is>
      </c>
      <c r="C7390" t="inlineStr">
        <is>
          <t>10059010</t>
        </is>
      </c>
      <c r="D7390" t="inlineStr">
        <is>
          <t>081</t>
        </is>
      </c>
      <c r="E7390" t="inlineStr">
        <is>
          <t>GO</t>
        </is>
      </c>
      <c r="F7390" t="n">
        <v>706038</v>
      </c>
      <c r="G7390" t="n">
        <v>706038</v>
      </c>
      <c r="H7390" t="n">
        <v>149955</v>
      </c>
      <c r="I7390" t="inlineStr">
        <is>
          <t>Milho</t>
        </is>
      </c>
      <c r="J7390">
        <f>SI.ERROR(BUSCARV(D7390,TablaPaises,6,FALSO),"Sin dato")</f>
        <v/>
      </c>
      <c r="K7390">
        <f>SI.ERROR(BUSCARV(C7390,TablaProductos,2,FALSO),"Sin dato")</f>
        <v/>
      </c>
      <c r="L7390">
        <f>SI(H7390&gt;=1000000,"Alto",SI(H7390&gt;=100000,"Medio","Bajo"))</f>
        <v/>
      </c>
      <c r="M7390">
        <f>SI.ERROR(BUSCARV(E7390,TablaEstados,3,FALSO),"Sin dato")</f>
        <v/>
      </c>
      <c r="N7390">
        <f>SI.ERROR(BUSCARV(E7390,TablaEstados,4,FALSO),"Sin dato")</f>
        <v/>
      </c>
    </row>
    <row r="7391">
      <c r="A7391" t="inlineStr">
        <is>
          <t>2025</t>
        </is>
      </c>
      <c r="B7391" t="inlineStr">
        <is>
          <t>03</t>
        </is>
      </c>
      <c r="C7391" t="inlineStr">
        <is>
          <t>12019000</t>
        </is>
      </c>
      <c r="D7391" t="inlineStr">
        <is>
          <t>160</t>
        </is>
      </c>
      <c r="E7391" t="inlineStr">
        <is>
          <t>PR</t>
        </is>
      </c>
      <c r="F7391" t="n">
        <v>12976</v>
      </c>
      <c r="G7391" t="n">
        <v>12976107</v>
      </c>
      <c r="H7391" t="n">
        <v>4925720</v>
      </c>
      <c r="I7391" t="inlineStr">
        <is>
          <t>Soja</t>
        </is>
      </c>
      <c r="J7391">
        <f>SI.ERROR(BUSCARV(D7391,TablaPaises,6,FALSO),"Sin dato")</f>
        <v/>
      </c>
      <c r="K7391">
        <f>SI.ERROR(BUSCARV(C7391,TablaProductos,2,FALSO),"Sin dato")</f>
        <v/>
      </c>
      <c r="L7391">
        <f>SI(H7391&gt;=1000000,"Alto",SI(H7391&gt;=100000,"Medio","Bajo"))</f>
        <v/>
      </c>
      <c r="M7391">
        <f>SI.ERROR(BUSCARV(E7391,TablaEstados,3,FALSO),"Sin dato")</f>
        <v/>
      </c>
      <c r="N7391">
        <f>SI.ERROR(BUSCARV(E7391,TablaEstados,4,FALSO),"Sin dato")</f>
        <v/>
      </c>
    </row>
    <row r="7392">
      <c r="A7392" t="inlineStr">
        <is>
          <t>2025</t>
        </is>
      </c>
      <c r="B7392" t="inlineStr">
        <is>
          <t>10</t>
        </is>
      </c>
      <c r="C7392" t="inlineStr">
        <is>
          <t>10059010</t>
        </is>
      </c>
      <c r="D7392" t="inlineStr">
        <is>
          <t>476</t>
        </is>
      </c>
      <c r="E7392" t="inlineStr">
        <is>
          <t>SP</t>
        </is>
      </c>
      <c r="F7392" t="n">
        <v>11</v>
      </c>
      <c r="G7392" t="n">
        <v>11</v>
      </c>
      <c r="H7392" t="n">
        <v>32</v>
      </c>
      <c r="I7392" t="inlineStr">
        <is>
          <t>Milho</t>
        </is>
      </c>
      <c r="J7392">
        <f>SI.ERROR(BUSCARV(D7392,TablaPaises,6,FALSO),"Sin dato")</f>
        <v/>
      </c>
      <c r="K7392">
        <f>SI.ERROR(BUSCARV(C7392,TablaProductos,2,FALSO),"Sin dato")</f>
        <v/>
      </c>
      <c r="L7392">
        <f>SI(H7392&gt;=1000000,"Alto",SI(H7392&gt;=100000,"Medio","Bajo"))</f>
        <v/>
      </c>
      <c r="M7392">
        <f>SI.ERROR(BUSCARV(E7392,TablaEstados,3,FALSO),"Sin dato")</f>
        <v/>
      </c>
      <c r="N7392">
        <f>SI.ERROR(BUSCARV(E7392,TablaEstados,4,FALSO),"Sin dato")</f>
        <v/>
      </c>
    </row>
    <row r="7393">
      <c r="A7393" t="inlineStr">
        <is>
          <t>2025</t>
        </is>
      </c>
      <c r="B7393" t="inlineStr">
        <is>
          <t>05</t>
        </is>
      </c>
      <c r="C7393" t="inlineStr">
        <is>
          <t>09011110</t>
        </is>
      </c>
      <c r="D7393" t="inlineStr">
        <is>
          <t>764</t>
        </is>
      </c>
      <c r="E7393" t="inlineStr">
        <is>
          <t>MG</t>
        </is>
      </c>
      <c r="F7393" t="n">
        <v>3159</v>
      </c>
      <c r="G7393" t="n">
        <v>3156400</v>
      </c>
      <c r="H7393" t="n">
        <v>24076056</v>
      </c>
      <c r="I7393" t="inlineStr">
        <is>
          <t>Café en granos</t>
        </is>
      </c>
      <c r="J7393">
        <f>SI.ERROR(BUSCARV(D7393,TablaPaises,6,FALSO),"Sin dato")</f>
        <v/>
      </c>
      <c r="K7393">
        <f>SI.ERROR(BUSCARV(C7393,TablaProductos,2,FALSO),"Sin dato")</f>
        <v/>
      </c>
      <c r="L7393">
        <f>SI(H7393&gt;=1000000,"Alto",SI(H7393&gt;=100000,"Medio","Bajo"))</f>
        <v/>
      </c>
      <c r="M7393">
        <f>SI.ERROR(BUSCARV(E7393,TablaEstados,3,FALSO),"Sin dato")</f>
        <v/>
      </c>
      <c r="N7393">
        <f>SI.ERROR(BUSCARV(E7393,TablaEstados,4,FALSO),"Sin dato")</f>
        <v/>
      </c>
    </row>
    <row r="7394">
      <c r="A7394" t="inlineStr">
        <is>
          <t>2025</t>
        </is>
      </c>
      <c r="B7394" t="inlineStr">
        <is>
          <t>07</t>
        </is>
      </c>
      <c r="C7394" t="inlineStr">
        <is>
          <t>09011110</t>
        </is>
      </c>
      <c r="D7394" t="inlineStr">
        <is>
          <t>249</t>
        </is>
      </c>
      <c r="E7394" t="inlineStr">
        <is>
          <t>ES</t>
        </is>
      </c>
      <c r="F7394" t="n">
        <v>942</v>
      </c>
      <c r="G7394" t="n">
        <v>943660</v>
      </c>
      <c r="H7394" t="n">
        <v>4063671</v>
      </c>
      <c r="I7394" t="inlineStr">
        <is>
          <t>Café en granos</t>
        </is>
      </c>
      <c r="J7394">
        <f>SI.ERROR(BUSCARV(D7394,TablaPaises,6,FALSO),"Sin dato")</f>
        <v/>
      </c>
      <c r="K7394">
        <f>SI.ERROR(BUSCARV(C7394,TablaProductos,2,FALSO),"Sin dato")</f>
        <v/>
      </c>
      <c r="L7394">
        <f>SI(H7394&gt;=1000000,"Alto",SI(H7394&gt;=100000,"Medio","Bajo"))</f>
        <v/>
      </c>
      <c r="M7394">
        <f>SI.ERROR(BUSCARV(E7394,TablaEstados,3,FALSO),"Sin dato")</f>
        <v/>
      </c>
      <c r="N7394">
        <f>SI.ERROR(BUSCARV(E7394,TablaEstados,4,FALSO),"Sin dato")</f>
        <v/>
      </c>
    </row>
    <row r="7395">
      <c r="A7395" t="inlineStr">
        <is>
          <t>2025</t>
        </is>
      </c>
      <c r="B7395" t="inlineStr">
        <is>
          <t>11</t>
        </is>
      </c>
      <c r="C7395" t="inlineStr">
        <is>
          <t>52010020</t>
        </is>
      </c>
      <c r="D7395" t="inlineStr">
        <is>
          <t>365</t>
        </is>
      </c>
      <c r="E7395" t="inlineStr">
        <is>
          <t>MT</t>
        </is>
      </c>
      <c r="F7395" t="n">
        <v>701</v>
      </c>
      <c r="G7395" t="n">
        <v>700267</v>
      </c>
      <c r="H7395" t="n">
        <v>1135599</v>
      </c>
      <c r="I7395" t="inlineStr">
        <is>
          <t>Algodón</t>
        </is>
      </c>
      <c r="J7395">
        <f>SI.ERROR(BUSCARV(D7395,TablaPaises,6,FALSO),"Sin dato")</f>
        <v/>
      </c>
      <c r="K7395">
        <f>SI.ERROR(BUSCARV(C7395,TablaProductos,2,FALSO),"Sin dato")</f>
        <v/>
      </c>
      <c r="L7395">
        <f>SI(H7395&gt;=1000000,"Alto",SI(H7395&gt;=100000,"Medio","Bajo"))</f>
        <v/>
      </c>
      <c r="M7395">
        <f>SI.ERROR(BUSCARV(E7395,TablaEstados,3,FALSO),"Sin dato")</f>
        <v/>
      </c>
      <c r="N7395">
        <f>SI.ERROR(BUSCARV(E7395,TablaEstados,4,FALSO),"Sin dato")</f>
        <v/>
      </c>
    </row>
    <row r="7396">
      <c r="A7396" t="inlineStr">
        <is>
          <t>2025</t>
        </is>
      </c>
      <c r="B7396" t="inlineStr">
        <is>
          <t>03</t>
        </is>
      </c>
      <c r="C7396" t="inlineStr">
        <is>
          <t>09011110</t>
        </is>
      </c>
      <c r="D7396" t="inlineStr">
        <is>
          <t>244</t>
        </is>
      </c>
      <c r="E7396" t="inlineStr">
        <is>
          <t>MG</t>
        </is>
      </c>
      <c r="F7396" t="n">
        <v>172</v>
      </c>
      <c r="G7396" t="n">
        <v>172750</v>
      </c>
      <c r="H7396" t="n">
        <v>1265085</v>
      </c>
      <c r="I7396" t="inlineStr">
        <is>
          <t>Café en granos</t>
        </is>
      </c>
      <c r="J7396">
        <f>SI.ERROR(BUSCARV(D7396,TablaPaises,6,FALSO),"Sin dato")</f>
        <v/>
      </c>
      <c r="K7396">
        <f>SI.ERROR(BUSCARV(C7396,TablaProductos,2,FALSO),"Sin dato")</f>
        <v/>
      </c>
      <c r="L7396">
        <f>SI(H7396&gt;=1000000,"Alto",SI(H7396&gt;=100000,"Medio","Bajo"))</f>
        <v/>
      </c>
      <c r="M7396">
        <f>SI.ERROR(BUSCARV(E7396,TablaEstados,3,FALSO),"Sin dato")</f>
        <v/>
      </c>
      <c r="N7396">
        <f>SI.ERROR(BUSCARV(E7396,TablaEstados,4,FALSO),"Sin dato")</f>
        <v/>
      </c>
    </row>
    <row r="7397">
      <c r="A7397" t="inlineStr">
        <is>
          <t>2025</t>
        </is>
      </c>
      <c r="B7397" t="inlineStr">
        <is>
          <t>10</t>
        </is>
      </c>
      <c r="C7397" t="inlineStr">
        <is>
          <t>12019000</t>
        </is>
      </c>
      <c r="D7397" t="inlineStr">
        <is>
          <t>160</t>
        </is>
      </c>
      <c r="E7397" t="inlineStr">
        <is>
          <t>BA</t>
        </is>
      </c>
      <c r="F7397" t="n">
        <v>296586</v>
      </c>
      <c r="G7397" t="n">
        <v>296583049</v>
      </c>
      <c r="H7397" t="n">
        <v>127388672</v>
      </c>
      <c r="I7397" t="inlineStr">
        <is>
          <t>Soja</t>
        </is>
      </c>
      <c r="J7397">
        <f>SI.ERROR(BUSCARV(D7397,TablaPaises,6,FALSO),"Sin dato")</f>
        <v/>
      </c>
      <c r="K7397">
        <f>SI.ERROR(BUSCARV(C7397,TablaProductos,2,FALSO),"Sin dato")</f>
        <v/>
      </c>
      <c r="L7397">
        <f>SI(H7397&gt;=1000000,"Alto",SI(H7397&gt;=100000,"Medio","Bajo"))</f>
        <v/>
      </c>
      <c r="M7397">
        <f>SI.ERROR(BUSCARV(E7397,TablaEstados,3,FALSO),"Sin dato")</f>
        <v/>
      </c>
      <c r="N7397">
        <f>SI.ERROR(BUSCARV(E7397,TablaEstados,4,FALSO),"Sin dato")</f>
        <v/>
      </c>
    </row>
    <row r="7398">
      <c r="A7398" t="inlineStr">
        <is>
          <t>2025</t>
        </is>
      </c>
      <c r="B7398" t="inlineStr">
        <is>
          <t>04</t>
        </is>
      </c>
      <c r="C7398" t="inlineStr">
        <is>
          <t>09011110</t>
        </is>
      </c>
      <c r="D7398" t="inlineStr">
        <is>
          <t>063</t>
        </is>
      </c>
      <c r="E7398" t="inlineStr">
        <is>
          <t>SP</t>
        </is>
      </c>
      <c r="F7398" t="n">
        <v>52</v>
      </c>
      <c r="G7398" t="n">
        <v>52800</v>
      </c>
      <c r="H7398" t="n">
        <v>448930</v>
      </c>
      <c r="I7398" t="inlineStr">
        <is>
          <t>Café en granos</t>
        </is>
      </c>
      <c r="J7398">
        <f>SI.ERROR(BUSCARV(D7398,TablaPaises,6,FALSO),"Sin dato")</f>
        <v/>
      </c>
      <c r="K7398">
        <f>SI.ERROR(BUSCARV(C7398,TablaProductos,2,FALSO),"Sin dato")</f>
        <v/>
      </c>
      <c r="L7398">
        <f>SI(H7398&gt;=1000000,"Alto",SI(H7398&gt;=100000,"Medio","Bajo"))</f>
        <v/>
      </c>
      <c r="M7398">
        <f>SI.ERROR(BUSCARV(E7398,TablaEstados,3,FALSO),"Sin dato")</f>
        <v/>
      </c>
      <c r="N7398">
        <f>SI.ERROR(BUSCARV(E7398,TablaEstados,4,FALSO),"Sin dato")</f>
        <v/>
      </c>
    </row>
    <row r="7399">
      <c r="A7399" t="inlineStr">
        <is>
          <t>2025</t>
        </is>
      </c>
      <c r="B7399" t="inlineStr">
        <is>
          <t>07</t>
        </is>
      </c>
      <c r="C7399" t="inlineStr">
        <is>
          <t>09011110</t>
        </is>
      </c>
      <c r="D7399" t="inlineStr">
        <is>
          <t>017</t>
        </is>
      </c>
      <c r="E7399" t="inlineStr">
        <is>
          <t>ES</t>
        </is>
      </c>
      <c r="F7399" t="n">
        <v>105</v>
      </c>
      <c r="G7399" t="n">
        <v>105600</v>
      </c>
      <c r="H7399" t="n">
        <v>621528</v>
      </c>
      <c r="I7399" t="inlineStr">
        <is>
          <t>Café en granos</t>
        </is>
      </c>
      <c r="J7399">
        <f>SI.ERROR(BUSCARV(D7399,TablaPaises,6,FALSO),"Sin dato")</f>
        <v/>
      </c>
      <c r="K7399">
        <f>SI.ERROR(BUSCARV(C7399,TablaProductos,2,FALSO),"Sin dato")</f>
        <v/>
      </c>
      <c r="L7399">
        <f>SI(H7399&gt;=1000000,"Alto",SI(H7399&gt;=100000,"Medio","Bajo"))</f>
        <v/>
      </c>
      <c r="M7399">
        <f>SI.ERROR(BUSCARV(E7399,TablaEstados,3,FALSO),"Sin dato")</f>
        <v/>
      </c>
      <c r="N7399">
        <f>SI.ERROR(BUSCARV(E7399,TablaEstados,4,FALSO),"Sin dato")</f>
        <v/>
      </c>
    </row>
    <row r="7400">
      <c r="A7400" t="inlineStr">
        <is>
          <t>2025</t>
        </is>
      </c>
      <c r="B7400" t="inlineStr">
        <is>
          <t>03</t>
        </is>
      </c>
      <c r="C7400" t="inlineStr">
        <is>
          <t>12019000</t>
        </is>
      </c>
      <c r="D7400" t="inlineStr">
        <is>
          <t>372</t>
        </is>
      </c>
      <c r="E7400" t="inlineStr">
        <is>
          <t>MT</t>
        </is>
      </c>
      <c r="F7400" t="n">
        <v>15500</v>
      </c>
      <c r="G7400" t="n">
        <v>15500000</v>
      </c>
      <c r="H7400" t="n">
        <v>6155945</v>
      </c>
      <c r="I7400" t="inlineStr">
        <is>
          <t>Soja</t>
        </is>
      </c>
      <c r="J7400">
        <f>SI.ERROR(BUSCARV(D7400,TablaPaises,6,FALSO),"Sin dato")</f>
        <v/>
      </c>
      <c r="K7400">
        <f>SI.ERROR(BUSCARV(C7400,TablaProductos,2,FALSO),"Sin dato")</f>
        <v/>
      </c>
      <c r="L7400">
        <f>SI(H7400&gt;=1000000,"Alto",SI(H7400&gt;=100000,"Medio","Bajo"))</f>
        <v/>
      </c>
      <c r="M7400">
        <f>SI.ERROR(BUSCARV(E7400,TablaEstados,3,FALSO),"Sin dato")</f>
        <v/>
      </c>
      <c r="N7400">
        <f>SI.ERROR(BUSCARV(E7400,TablaEstados,4,FALSO),"Sin dato")</f>
        <v/>
      </c>
    </row>
    <row r="7401">
      <c r="A7401" t="inlineStr">
        <is>
          <t>2025</t>
        </is>
      </c>
      <c r="B7401" t="inlineStr">
        <is>
          <t>08</t>
        </is>
      </c>
      <c r="C7401" t="inlineStr">
        <is>
          <t>09011110</t>
        </is>
      </c>
      <c r="D7401" t="inlineStr">
        <is>
          <t>239</t>
        </is>
      </c>
      <c r="E7401" t="inlineStr">
        <is>
          <t>ES</t>
        </is>
      </c>
      <c r="F7401" t="n">
        <v>384</v>
      </c>
      <c r="G7401" t="n">
        <v>383800</v>
      </c>
      <c r="H7401" t="n">
        <v>1394108</v>
      </c>
      <c r="I7401" t="inlineStr">
        <is>
          <t>Café en granos</t>
        </is>
      </c>
      <c r="J7401">
        <f>SI.ERROR(BUSCARV(D7401,TablaPaises,6,FALSO),"Sin dato")</f>
        <v/>
      </c>
      <c r="K7401">
        <f>SI.ERROR(BUSCARV(C7401,TablaProductos,2,FALSO),"Sin dato")</f>
        <v/>
      </c>
      <c r="L7401">
        <f>SI(H7401&gt;=1000000,"Alto",SI(H7401&gt;=100000,"Medio","Bajo"))</f>
        <v/>
      </c>
      <c r="M7401">
        <f>SI.ERROR(BUSCARV(E7401,TablaEstados,3,FALSO),"Sin dato")</f>
        <v/>
      </c>
      <c r="N7401">
        <f>SI.ERROR(BUSCARV(E7401,TablaEstados,4,FALSO),"Sin dato")</f>
        <v/>
      </c>
    </row>
    <row r="7402">
      <c r="A7402" t="inlineStr">
        <is>
          <t>2025</t>
        </is>
      </c>
      <c r="B7402" t="inlineStr">
        <is>
          <t>07</t>
        </is>
      </c>
      <c r="C7402" t="inlineStr">
        <is>
          <t>12019000</t>
        </is>
      </c>
      <c r="D7402" t="inlineStr">
        <is>
          <t>160</t>
        </is>
      </c>
      <c r="E7402" t="inlineStr">
        <is>
          <t>MT</t>
        </is>
      </c>
      <c r="F7402" t="n">
        <v>45627</v>
      </c>
      <c r="G7402" t="n">
        <v>45628038</v>
      </c>
      <c r="H7402" t="n">
        <v>17989275</v>
      </c>
      <c r="I7402" t="inlineStr">
        <is>
          <t>Soja</t>
        </is>
      </c>
      <c r="J7402">
        <f>SI.ERROR(BUSCARV(D7402,TablaPaises,6,FALSO),"Sin dato")</f>
        <v/>
      </c>
      <c r="K7402">
        <f>SI.ERROR(BUSCARV(C7402,TablaProductos,2,FALSO),"Sin dato")</f>
        <v/>
      </c>
      <c r="L7402">
        <f>SI(H7402&gt;=1000000,"Alto",SI(H7402&gt;=100000,"Medio","Bajo"))</f>
        <v/>
      </c>
      <c r="M7402">
        <f>SI.ERROR(BUSCARV(E7402,TablaEstados,3,FALSO),"Sin dato")</f>
        <v/>
      </c>
      <c r="N7402">
        <f>SI.ERROR(BUSCARV(E7402,TablaEstados,4,FALSO),"Sin dato")</f>
        <v/>
      </c>
    </row>
    <row r="7403">
      <c r="A7403" t="inlineStr">
        <is>
          <t>2025</t>
        </is>
      </c>
      <c r="B7403" t="inlineStr">
        <is>
          <t>10</t>
        </is>
      </c>
      <c r="C7403" t="inlineStr">
        <is>
          <t>09011110</t>
        </is>
      </c>
      <c r="D7403" t="inlineStr">
        <is>
          <t>246</t>
        </is>
      </c>
      <c r="E7403" t="inlineStr">
        <is>
          <t>ES</t>
        </is>
      </c>
      <c r="F7403" t="n">
        <v>238</v>
      </c>
      <c r="G7403" t="n">
        <v>238400</v>
      </c>
      <c r="H7403" t="n">
        <v>1307660</v>
      </c>
      <c r="I7403" t="inlineStr">
        <is>
          <t>Café en granos</t>
        </is>
      </c>
      <c r="J7403">
        <f>SI.ERROR(BUSCARV(D7403,TablaPaises,6,FALSO),"Sin dato")</f>
        <v/>
      </c>
      <c r="K7403">
        <f>SI.ERROR(BUSCARV(C7403,TablaProductos,2,FALSO),"Sin dato")</f>
        <v/>
      </c>
      <c r="L7403">
        <f>SI(H7403&gt;=1000000,"Alto",SI(H7403&gt;=100000,"Medio","Bajo"))</f>
        <v/>
      </c>
      <c r="M7403">
        <f>SI.ERROR(BUSCARV(E7403,TablaEstados,3,FALSO),"Sin dato")</f>
        <v/>
      </c>
      <c r="N7403">
        <f>SI.ERROR(BUSCARV(E7403,TablaEstados,4,FALSO),"Sin dato")</f>
        <v/>
      </c>
    </row>
    <row r="7404">
      <c r="A7404" t="inlineStr">
        <is>
          <t>2025</t>
        </is>
      </c>
      <c r="B7404" t="inlineStr">
        <is>
          <t>11</t>
        </is>
      </c>
      <c r="C7404" t="inlineStr">
        <is>
          <t>10059010</t>
        </is>
      </c>
      <c r="D7404" t="inlineStr">
        <is>
          <t>369</t>
        </is>
      </c>
      <c r="E7404" t="inlineStr">
        <is>
          <t>PR</t>
        </is>
      </c>
      <c r="F7404" t="n">
        <v>41730325</v>
      </c>
      <c r="G7404" t="n">
        <v>41730325</v>
      </c>
      <c r="H7404" t="n">
        <v>8561467</v>
      </c>
      <c r="I7404" t="inlineStr">
        <is>
          <t>Milho</t>
        </is>
      </c>
      <c r="J7404">
        <f>SI.ERROR(BUSCARV(D7404,TablaPaises,6,FALSO),"Sin dato")</f>
        <v/>
      </c>
      <c r="K7404">
        <f>SI.ERROR(BUSCARV(C7404,TablaProductos,2,FALSO),"Sin dato")</f>
        <v/>
      </c>
      <c r="L7404">
        <f>SI(H7404&gt;=1000000,"Alto",SI(H7404&gt;=100000,"Medio","Bajo"))</f>
        <v/>
      </c>
      <c r="M7404">
        <f>SI.ERROR(BUSCARV(E7404,TablaEstados,3,FALSO),"Sin dato")</f>
        <v/>
      </c>
      <c r="N7404">
        <f>SI.ERROR(BUSCARV(E7404,TablaEstados,4,FALSO),"Sin dato")</f>
        <v/>
      </c>
    </row>
    <row r="7405">
      <c r="A7405" t="inlineStr">
        <is>
          <t>2025</t>
        </is>
      </c>
      <c r="B7405" t="inlineStr">
        <is>
          <t>06</t>
        </is>
      </c>
      <c r="C7405" t="inlineStr">
        <is>
          <t>12019000</t>
        </is>
      </c>
      <c r="D7405" t="inlineStr">
        <is>
          <t>827</t>
        </is>
      </c>
      <c r="E7405" t="inlineStr">
        <is>
          <t>RO</t>
        </is>
      </c>
      <c r="F7405" t="n">
        <v>12566</v>
      </c>
      <c r="G7405" t="n">
        <v>12565431</v>
      </c>
      <c r="H7405" t="n">
        <v>5010014</v>
      </c>
      <c r="I7405" t="inlineStr">
        <is>
          <t>Soja</t>
        </is>
      </c>
      <c r="J7405">
        <f>SI.ERROR(BUSCARV(D7405,TablaPaises,6,FALSO),"Sin dato")</f>
        <v/>
      </c>
      <c r="K7405">
        <f>SI.ERROR(BUSCARV(C7405,TablaProductos,2,FALSO),"Sin dato")</f>
        <v/>
      </c>
      <c r="L7405">
        <f>SI(H7405&gt;=1000000,"Alto",SI(H7405&gt;=100000,"Medio","Bajo"))</f>
        <v/>
      </c>
      <c r="M7405">
        <f>SI.ERROR(BUSCARV(E7405,TablaEstados,3,FALSO),"Sin dato")</f>
        <v/>
      </c>
      <c r="N7405">
        <f>SI.ERROR(BUSCARV(E7405,TablaEstados,4,FALSO),"Sin dato")</f>
        <v/>
      </c>
    </row>
    <row r="7406">
      <c r="A7406" t="inlineStr">
        <is>
          <t>2025</t>
        </is>
      </c>
      <c r="B7406" t="inlineStr">
        <is>
          <t>04</t>
        </is>
      </c>
      <c r="C7406" t="inlineStr">
        <is>
          <t>09011110</t>
        </is>
      </c>
      <c r="D7406" t="inlineStr">
        <is>
          <t>764</t>
        </is>
      </c>
      <c r="E7406" t="inlineStr">
        <is>
          <t>SP</t>
        </is>
      </c>
      <c r="F7406" t="n">
        <v>147</v>
      </c>
      <c r="G7406" t="n">
        <v>147000</v>
      </c>
      <c r="H7406" t="n">
        <v>1105185</v>
      </c>
      <c r="I7406" t="inlineStr">
        <is>
          <t>Café en granos</t>
        </is>
      </c>
      <c r="J7406">
        <f>SI.ERROR(BUSCARV(D7406,TablaPaises,6,FALSO),"Sin dato")</f>
        <v/>
      </c>
      <c r="K7406">
        <f>SI.ERROR(BUSCARV(C7406,TablaProductos,2,FALSO),"Sin dato")</f>
        <v/>
      </c>
      <c r="L7406">
        <f>SI(H7406&gt;=1000000,"Alto",SI(H7406&gt;=100000,"Medio","Bajo"))</f>
        <v/>
      </c>
      <c r="M7406">
        <f>SI.ERROR(BUSCARV(E7406,TablaEstados,3,FALSO),"Sin dato")</f>
        <v/>
      </c>
      <c r="N7406">
        <f>SI.ERROR(BUSCARV(E7406,TablaEstados,4,FALSO),"Sin dato")</f>
        <v/>
      </c>
    </row>
    <row r="7407">
      <c r="A7407" t="inlineStr">
        <is>
          <t>2025</t>
        </is>
      </c>
      <c r="B7407" t="inlineStr">
        <is>
          <t>02</t>
        </is>
      </c>
      <c r="C7407" t="inlineStr">
        <is>
          <t>12019000</t>
        </is>
      </c>
      <c r="D7407" t="inlineStr">
        <is>
          <t>245</t>
        </is>
      </c>
      <c r="E7407" t="inlineStr">
        <is>
          <t>PA</t>
        </is>
      </c>
      <c r="F7407" t="n">
        <v>1500</v>
      </c>
      <c r="G7407" t="n">
        <v>1500000</v>
      </c>
      <c r="H7407" t="n">
        <v>606990</v>
      </c>
      <c r="I7407" t="inlineStr">
        <is>
          <t>Soja</t>
        </is>
      </c>
      <c r="J7407">
        <f>SI.ERROR(BUSCARV(D7407,TablaPaises,6,FALSO),"Sin dato")</f>
        <v/>
      </c>
      <c r="K7407">
        <f>SI.ERROR(BUSCARV(C7407,TablaProductos,2,FALSO),"Sin dato")</f>
        <v/>
      </c>
      <c r="L7407">
        <f>SI(H7407&gt;=1000000,"Alto",SI(H7407&gt;=100000,"Medio","Bajo"))</f>
        <v/>
      </c>
      <c r="M7407">
        <f>SI.ERROR(BUSCARV(E7407,TablaEstados,3,FALSO),"Sin dato")</f>
        <v/>
      </c>
      <c r="N7407">
        <f>SI.ERROR(BUSCARV(E7407,TablaEstados,4,FALSO),"Sin dato")</f>
        <v/>
      </c>
    </row>
    <row r="7408">
      <c r="A7408" t="inlineStr">
        <is>
          <t>2025</t>
        </is>
      </c>
      <c r="B7408" t="inlineStr">
        <is>
          <t>07</t>
        </is>
      </c>
      <c r="C7408" t="inlineStr">
        <is>
          <t>09011190</t>
        </is>
      </c>
      <c r="D7408" t="inlineStr">
        <is>
          <t>232</t>
        </is>
      </c>
      <c r="E7408" t="inlineStr">
        <is>
          <t>PR</t>
        </is>
      </c>
      <c r="F7408" t="n">
        <v>1</v>
      </c>
      <c r="G7408" t="n">
        <v>1</v>
      </c>
      <c r="H7408" t="n">
        <v>15</v>
      </c>
      <c r="I7408" t="inlineStr">
        <is>
          <t>Café en granos</t>
        </is>
      </c>
      <c r="J7408">
        <f>SI.ERROR(BUSCARV(D7408,TablaPaises,6,FALSO),"Sin dato")</f>
        <v/>
      </c>
      <c r="K7408">
        <f>SI.ERROR(BUSCARV(C7408,TablaProductos,2,FALSO),"Sin dato")</f>
        <v/>
      </c>
      <c r="L7408">
        <f>SI(H7408&gt;=1000000,"Alto",SI(H7408&gt;=100000,"Medio","Bajo"))</f>
        <v/>
      </c>
      <c r="M7408">
        <f>SI.ERROR(BUSCARV(E7408,TablaEstados,3,FALSO),"Sin dato")</f>
        <v/>
      </c>
      <c r="N7408">
        <f>SI.ERROR(BUSCARV(E7408,TablaEstados,4,FALSO),"Sin dato")</f>
        <v/>
      </c>
    </row>
    <row r="7409">
      <c r="A7409" t="inlineStr">
        <is>
          <t>2025</t>
        </is>
      </c>
      <c r="B7409" t="inlineStr">
        <is>
          <t>11</t>
        </is>
      </c>
      <c r="C7409" t="inlineStr">
        <is>
          <t>09011110</t>
        </is>
      </c>
      <c r="D7409" t="inlineStr">
        <is>
          <t>767</t>
        </is>
      </c>
      <c r="E7409" t="inlineStr">
        <is>
          <t>MG</t>
        </is>
      </c>
      <c r="F7409" t="n">
        <v>19</v>
      </c>
      <c r="G7409" t="n">
        <v>19200</v>
      </c>
      <c r="H7409" t="n">
        <v>175562</v>
      </c>
      <c r="I7409" t="inlineStr">
        <is>
          <t>Café en granos</t>
        </is>
      </c>
      <c r="J7409">
        <f>SI.ERROR(BUSCARV(D7409,TablaPaises,6,FALSO),"Sin dato")</f>
        <v/>
      </c>
      <c r="K7409">
        <f>SI.ERROR(BUSCARV(C7409,TablaProductos,2,FALSO),"Sin dato")</f>
        <v/>
      </c>
      <c r="L7409">
        <f>SI(H7409&gt;=1000000,"Alto",SI(H7409&gt;=100000,"Medio","Bajo"))</f>
        <v/>
      </c>
      <c r="M7409">
        <f>SI.ERROR(BUSCARV(E7409,TablaEstados,3,FALSO),"Sin dato")</f>
        <v/>
      </c>
      <c r="N7409">
        <f>SI.ERROR(BUSCARV(E7409,TablaEstados,4,FALSO),"Sin dato")</f>
        <v/>
      </c>
    </row>
    <row r="7410">
      <c r="A7410" t="inlineStr">
        <is>
          <t>2025</t>
        </is>
      </c>
      <c r="B7410" t="inlineStr">
        <is>
          <t>04</t>
        </is>
      </c>
      <c r="C7410" t="inlineStr">
        <is>
          <t>12019000</t>
        </is>
      </c>
      <c r="D7410" t="inlineStr">
        <is>
          <t>160</t>
        </is>
      </c>
      <c r="E7410" t="inlineStr">
        <is>
          <t>MG</t>
        </is>
      </c>
      <c r="F7410" t="n">
        <v>99962</v>
      </c>
      <c r="G7410" t="n">
        <v>99962421</v>
      </c>
      <c r="H7410" t="n">
        <v>38706244</v>
      </c>
      <c r="I7410" t="inlineStr">
        <is>
          <t>Soja</t>
        </is>
      </c>
      <c r="J7410">
        <f>SI.ERROR(BUSCARV(D7410,TablaPaises,6,FALSO),"Sin dato")</f>
        <v/>
      </c>
      <c r="K7410">
        <f>SI.ERROR(BUSCARV(C7410,TablaProductos,2,FALSO),"Sin dato")</f>
        <v/>
      </c>
      <c r="L7410">
        <f>SI(H7410&gt;=1000000,"Alto",SI(H7410&gt;=100000,"Medio","Bajo"))</f>
        <v/>
      </c>
      <c r="M7410">
        <f>SI.ERROR(BUSCARV(E7410,TablaEstados,3,FALSO),"Sin dato")</f>
        <v/>
      </c>
      <c r="N7410">
        <f>SI.ERROR(BUSCARV(E7410,TablaEstados,4,FALSO),"Sin dato")</f>
        <v/>
      </c>
    </row>
    <row r="7411">
      <c r="A7411" t="inlineStr">
        <is>
          <t>2025</t>
        </is>
      </c>
      <c r="B7411" t="inlineStr">
        <is>
          <t>08</t>
        </is>
      </c>
      <c r="C7411" t="inlineStr">
        <is>
          <t>12019000</t>
        </is>
      </c>
      <c r="D7411" t="inlineStr">
        <is>
          <t>434</t>
        </is>
      </c>
      <c r="E7411" t="inlineStr">
        <is>
          <t>SP</t>
        </is>
      </c>
      <c r="F7411" t="n">
        <v>0</v>
      </c>
      <c r="G7411" t="n">
        <v>15</v>
      </c>
      <c r="H7411" t="n">
        <v>234</v>
      </c>
      <c r="I7411" t="inlineStr">
        <is>
          <t>Soja</t>
        </is>
      </c>
      <c r="J7411">
        <f>SI.ERROR(BUSCARV(D7411,TablaPaises,6,FALSO),"Sin dato")</f>
        <v/>
      </c>
      <c r="K7411">
        <f>SI.ERROR(BUSCARV(C7411,TablaProductos,2,FALSO),"Sin dato")</f>
        <v/>
      </c>
      <c r="L7411">
        <f>SI(H7411&gt;=1000000,"Alto",SI(H7411&gt;=100000,"Medio","Bajo"))</f>
        <v/>
      </c>
      <c r="M7411">
        <f>SI.ERROR(BUSCARV(E7411,TablaEstados,3,FALSO),"Sin dato")</f>
        <v/>
      </c>
      <c r="N7411">
        <f>SI.ERROR(BUSCARV(E7411,TablaEstados,4,FALSO),"Sin dato")</f>
        <v/>
      </c>
    </row>
    <row r="7412">
      <c r="A7412" t="inlineStr">
        <is>
          <t>2025</t>
        </is>
      </c>
      <c r="B7412" t="inlineStr">
        <is>
          <t>11</t>
        </is>
      </c>
      <c r="C7412" t="inlineStr">
        <is>
          <t>52010020</t>
        </is>
      </c>
      <c r="D7412" t="inlineStr">
        <is>
          <t>361</t>
        </is>
      </c>
      <c r="E7412" t="inlineStr">
        <is>
          <t>TO</t>
        </is>
      </c>
      <c r="F7412" t="n">
        <v>288</v>
      </c>
      <c r="G7412" t="n">
        <v>288337</v>
      </c>
      <c r="H7412" t="n">
        <v>453047</v>
      </c>
      <c r="I7412" t="inlineStr">
        <is>
          <t>Algodón</t>
        </is>
      </c>
      <c r="J7412">
        <f>SI.ERROR(BUSCARV(D7412,TablaPaises,6,FALSO),"Sin dato")</f>
        <v/>
      </c>
      <c r="K7412">
        <f>SI.ERROR(BUSCARV(C7412,TablaProductos,2,FALSO),"Sin dato")</f>
        <v/>
      </c>
      <c r="L7412">
        <f>SI(H7412&gt;=1000000,"Alto",SI(H7412&gt;=100000,"Medio","Bajo"))</f>
        <v/>
      </c>
      <c r="M7412">
        <f>SI.ERROR(BUSCARV(E7412,TablaEstados,3,FALSO),"Sin dato")</f>
        <v/>
      </c>
      <c r="N7412">
        <f>SI.ERROR(BUSCARV(E7412,TablaEstados,4,FALSO),"Sin dato")</f>
        <v/>
      </c>
    </row>
    <row r="7413">
      <c r="A7413" t="inlineStr">
        <is>
          <t>2025</t>
        </is>
      </c>
      <c r="B7413" t="inlineStr">
        <is>
          <t>02</t>
        </is>
      </c>
      <c r="C7413" t="inlineStr">
        <is>
          <t>12019000</t>
        </is>
      </c>
      <c r="D7413" t="inlineStr">
        <is>
          <t>160</t>
        </is>
      </c>
      <c r="E7413" t="inlineStr">
        <is>
          <t>TO</t>
        </is>
      </c>
      <c r="F7413" t="n">
        <v>6889</v>
      </c>
      <c r="G7413" t="n">
        <v>6888778</v>
      </c>
      <c r="H7413" t="n">
        <v>2876544</v>
      </c>
      <c r="I7413" t="inlineStr">
        <is>
          <t>Soja</t>
        </is>
      </c>
      <c r="J7413">
        <f>SI.ERROR(BUSCARV(D7413,TablaPaises,6,FALSO),"Sin dato")</f>
        <v/>
      </c>
      <c r="K7413">
        <f>SI.ERROR(BUSCARV(C7413,TablaProductos,2,FALSO),"Sin dato")</f>
        <v/>
      </c>
      <c r="L7413">
        <f>SI(H7413&gt;=1000000,"Alto",SI(H7413&gt;=100000,"Medio","Bajo"))</f>
        <v/>
      </c>
      <c r="M7413">
        <f>SI.ERROR(BUSCARV(E7413,TablaEstados,3,FALSO),"Sin dato")</f>
        <v/>
      </c>
      <c r="N7413">
        <f>SI.ERROR(BUSCARV(E7413,TablaEstados,4,FALSO),"Sin dato")</f>
        <v/>
      </c>
    </row>
    <row r="7414">
      <c r="A7414" t="inlineStr">
        <is>
          <t>2025</t>
        </is>
      </c>
      <c r="B7414" t="inlineStr">
        <is>
          <t>10</t>
        </is>
      </c>
      <c r="C7414" t="inlineStr">
        <is>
          <t>52010020</t>
        </is>
      </c>
      <c r="D7414" t="inlineStr">
        <is>
          <t>365</t>
        </is>
      </c>
      <c r="E7414" t="inlineStr">
        <is>
          <t>BA</t>
        </is>
      </c>
      <c r="F7414" t="n">
        <v>496</v>
      </c>
      <c r="G7414" t="n">
        <v>496482</v>
      </c>
      <c r="H7414" t="n">
        <v>831920</v>
      </c>
      <c r="I7414" t="inlineStr">
        <is>
          <t>Algodón</t>
        </is>
      </c>
      <c r="J7414">
        <f>SI.ERROR(BUSCARV(D7414,TablaPaises,6,FALSO),"Sin dato")</f>
        <v/>
      </c>
      <c r="K7414">
        <f>SI.ERROR(BUSCARV(C7414,TablaProductos,2,FALSO),"Sin dato")</f>
        <v/>
      </c>
      <c r="L7414">
        <f>SI(H7414&gt;=1000000,"Alto",SI(H7414&gt;=100000,"Medio","Bajo"))</f>
        <v/>
      </c>
      <c r="M7414">
        <f>SI.ERROR(BUSCARV(E7414,TablaEstados,3,FALSO),"Sin dato")</f>
        <v/>
      </c>
      <c r="N7414">
        <f>SI.ERROR(BUSCARV(E7414,TablaEstados,4,FALSO),"Sin dato")</f>
        <v/>
      </c>
    </row>
    <row r="7415">
      <c r="A7415" t="inlineStr">
        <is>
          <t>2025</t>
        </is>
      </c>
      <c r="B7415" t="inlineStr">
        <is>
          <t>12</t>
        </is>
      </c>
      <c r="C7415" t="inlineStr">
        <is>
          <t>52010020</t>
        </is>
      </c>
      <c r="D7415" t="inlineStr">
        <is>
          <t>776</t>
        </is>
      </c>
      <c r="E7415" t="inlineStr">
        <is>
          <t>BA</t>
        </is>
      </c>
      <c r="F7415" t="n">
        <v>197</v>
      </c>
      <c r="G7415" t="n">
        <v>197220</v>
      </c>
      <c r="H7415" t="n">
        <v>276530</v>
      </c>
      <c r="I7415" t="inlineStr">
        <is>
          <t>Algodón</t>
        </is>
      </c>
      <c r="J7415">
        <f>SI.ERROR(BUSCARV(D7415,TablaPaises,6,FALSO),"Sin dato")</f>
        <v/>
      </c>
      <c r="K7415">
        <f>SI.ERROR(BUSCARV(C7415,TablaProductos,2,FALSO),"Sin dato")</f>
        <v/>
      </c>
      <c r="L7415">
        <f>SI(H7415&gt;=1000000,"Alto",SI(H7415&gt;=100000,"Medio","Bajo"))</f>
        <v/>
      </c>
      <c r="M7415">
        <f>SI.ERROR(BUSCARV(E7415,TablaEstados,3,FALSO),"Sin dato")</f>
        <v/>
      </c>
      <c r="N7415">
        <f>SI.ERROR(BUSCARV(E7415,TablaEstados,4,FALSO),"Sin dato")</f>
        <v/>
      </c>
    </row>
    <row r="7416">
      <c r="A7416" t="inlineStr">
        <is>
          <t>2025</t>
        </is>
      </c>
      <c r="B7416" t="inlineStr">
        <is>
          <t>04</t>
        </is>
      </c>
      <c r="C7416" t="inlineStr">
        <is>
          <t>12019000</t>
        </is>
      </c>
      <c r="D7416" t="inlineStr">
        <is>
          <t>161</t>
        </is>
      </c>
      <c r="E7416" t="inlineStr">
        <is>
          <t>SP</t>
        </is>
      </c>
      <c r="F7416" t="n">
        <v>18177</v>
      </c>
      <c r="G7416" t="n">
        <v>18176620</v>
      </c>
      <c r="H7416" t="n">
        <v>6995187</v>
      </c>
      <c r="I7416" t="inlineStr">
        <is>
          <t>Soja</t>
        </is>
      </c>
      <c r="J7416">
        <f>SI.ERROR(BUSCARV(D7416,TablaPaises,6,FALSO),"Sin dato")</f>
        <v/>
      </c>
      <c r="K7416">
        <f>SI.ERROR(BUSCARV(C7416,TablaProductos,2,FALSO),"Sin dato")</f>
        <v/>
      </c>
      <c r="L7416">
        <f>SI(H7416&gt;=1000000,"Alto",SI(H7416&gt;=100000,"Medio","Bajo"))</f>
        <v/>
      </c>
      <c r="M7416">
        <f>SI.ERROR(BUSCARV(E7416,TablaEstados,3,FALSO),"Sin dato")</f>
        <v/>
      </c>
      <c r="N7416">
        <f>SI.ERROR(BUSCARV(E7416,TablaEstados,4,FALSO),"Sin dato")</f>
        <v/>
      </c>
    </row>
    <row r="7417">
      <c r="A7417" t="inlineStr">
        <is>
          <t>2025</t>
        </is>
      </c>
      <c r="B7417" t="inlineStr">
        <is>
          <t>11</t>
        </is>
      </c>
      <c r="C7417" t="inlineStr">
        <is>
          <t>09011110</t>
        </is>
      </c>
      <c r="D7417" t="inlineStr">
        <is>
          <t>291</t>
        </is>
      </c>
      <c r="E7417" t="inlineStr">
        <is>
          <t>MG</t>
        </is>
      </c>
      <c r="F7417" t="n">
        <v>38</v>
      </c>
      <c r="G7417" t="n">
        <v>38400</v>
      </c>
      <c r="H7417" t="n">
        <v>277245</v>
      </c>
      <c r="I7417" t="inlineStr">
        <is>
          <t>Café en granos</t>
        </is>
      </c>
      <c r="J7417">
        <f>SI.ERROR(BUSCARV(D7417,TablaPaises,6,FALSO),"Sin dato")</f>
        <v/>
      </c>
      <c r="K7417">
        <f>SI.ERROR(BUSCARV(C7417,TablaProductos,2,FALSO),"Sin dato")</f>
        <v/>
      </c>
      <c r="L7417">
        <f>SI(H7417&gt;=1000000,"Alto",SI(H7417&gt;=100000,"Medio","Bajo"))</f>
        <v/>
      </c>
      <c r="M7417">
        <f>SI.ERROR(BUSCARV(E7417,TablaEstados,3,FALSO),"Sin dato")</f>
        <v/>
      </c>
      <c r="N7417">
        <f>SI.ERROR(BUSCARV(E7417,TablaEstados,4,FALSO),"Sin dato")</f>
        <v/>
      </c>
    </row>
    <row r="7418">
      <c r="A7418" t="inlineStr">
        <is>
          <t>2025</t>
        </is>
      </c>
      <c r="B7418" t="inlineStr">
        <is>
          <t>10</t>
        </is>
      </c>
      <c r="C7418" t="inlineStr">
        <is>
          <t>10059090</t>
        </is>
      </c>
      <c r="D7418" t="inlineStr">
        <is>
          <t>351</t>
        </is>
      </c>
      <c r="E7418" t="inlineStr">
        <is>
          <t>AL</t>
        </is>
      </c>
      <c r="F7418" t="n">
        <v>5</v>
      </c>
      <c r="G7418" t="n">
        <v>5</v>
      </c>
      <c r="H7418" t="n">
        <v>18</v>
      </c>
      <c r="I7418" t="inlineStr">
        <is>
          <t>Milho</t>
        </is>
      </c>
      <c r="J7418">
        <f>SI.ERROR(BUSCARV(D7418,TablaPaises,6,FALSO),"Sin dato")</f>
        <v/>
      </c>
      <c r="K7418">
        <f>SI.ERROR(BUSCARV(C7418,TablaProductos,2,FALSO),"Sin dato")</f>
        <v/>
      </c>
      <c r="L7418">
        <f>SI(H7418&gt;=1000000,"Alto",SI(H7418&gt;=100000,"Medio","Bajo"))</f>
        <v/>
      </c>
      <c r="M7418">
        <f>SI.ERROR(BUSCARV(E7418,TablaEstados,3,FALSO),"Sin dato")</f>
        <v/>
      </c>
      <c r="N7418">
        <f>SI.ERROR(BUSCARV(E7418,TablaEstados,4,FALSO),"Sin dato")</f>
        <v/>
      </c>
    </row>
    <row r="7419">
      <c r="A7419" t="inlineStr">
        <is>
          <t>2025</t>
        </is>
      </c>
      <c r="B7419" t="inlineStr">
        <is>
          <t>02</t>
        </is>
      </c>
      <c r="C7419" t="inlineStr">
        <is>
          <t>09011110</t>
        </is>
      </c>
      <c r="D7419" t="inlineStr">
        <is>
          <t>498</t>
        </is>
      </c>
      <c r="E7419" t="inlineStr">
        <is>
          <t>ES</t>
        </is>
      </c>
      <c r="F7419" t="n">
        <v>212</v>
      </c>
      <c r="G7419" t="n">
        <v>211200</v>
      </c>
      <c r="H7419" t="n">
        <v>931392</v>
      </c>
      <c r="I7419" t="inlineStr">
        <is>
          <t>Café en granos</t>
        </is>
      </c>
      <c r="J7419">
        <f>SI.ERROR(BUSCARV(D7419,TablaPaises,6,FALSO),"Sin dato")</f>
        <v/>
      </c>
      <c r="K7419">
        <f>SI.ERROR(BUSCARV(C7419,TablaProductos,2,FALSO),"Sin dato")</f>
        <v/>
      </c>
      <c r="L7419">
        <f>SI(H7419&gt;=1000000,"Alto",SI(H7419&gt;=100000,"Medio","Bajo"))</f>
        <v/>
      </c>
      <c r="M7419">
        <f>SI.ERROR(BUSCARV(E7419,TablaEstados,3,FALSO),"Sin dato")</f>
        <v/>
      </c>
      <c r="N7419">
        <f>SI.ERROR(BUSCARV(E7419,TablaEstados,4,FALSO),"Sin dato")</f>
        <v/>
      </c>
    </row>
    <row r="7420">
      <c r="A7420" t="inlineStr">
        <is>
          <t>2025</t>
        </is>
      </c>
      <c r="B7420" t="inlineStr">
        <is>
          <t>03</t>
        </is>
      </c>
      <c r="C7420" t="inlineStr">
        <is>
          <t>12019000</t>
        </is>
      </c>
      <c r="D7420" t="inlineStr">
        <is>
          <t>190</t>
        </is>
      </c>
      <c r="E7420" t="inlineStr">
        <is>
          <t>MT</t>
        </is>
      </c>
      <c r="F7420" t="n">
        <v>2757</v>
      </c>
      <c r="G7420" t="n">
        <v>2757217</v>
      </c>
      <c r="H7420" t="n">
        <v>1122475</v>
      </c>
      <c r="I7420" t="inlineStr">
        <is>
          <t>Soja</t>
        </is>
      </c>
      <c r="J7420">
        <f>SI.ERROR(BUSCARV(D7420,TablaPaises,6,FALSO),"Sin dato")</f>
        <v/>
      </c>
      <c r="K7420">
        <f>SI.ERROR(BUSCARV(C7420,TablaProductos,2,FALSO),"Sin dato")</f>
        <v/>
      </c>
      <c r="L7420">
        <f>SI(H7420&gt;=1000000,"Alto",SI(H7420&gt;=100000,"Medio","Bajo"))</f>
        <v/>
      </c>
      <c r="M7420">
        <f>SI.ERROR(BUSCARV(E7420,TablaEstados,3,FALSO),"Sin dato")</f>
        <v/>
      </c>
      <c r="N7420">
        <f>SI.ERROR(BUSCARV(E7420,TablaEstados,4,FALSO),"Sin dato")</f>
        <v/>
      </c>
    </row>
    <row r="7421">
      <c r="A7421" t="inlineStr">
        <is>
          <t>2025</t>
        </is>
      </c>
      <c r="B7421" t="inlineStr">
        <is>
          <t>12</t>
        </is>
      </c>
      <c r="C7421" t="inlineStr">
        <is>
          <t>52010020</t>
        </is>
      </c>
      <c r="D7421" t="inlineStr">
        <is>
          <t>169</t>
        </is>
      </c>
      <c r="E7421" t="inlineStr">
        <is>
          <t>MT</t>
        </is>
      </c>
      <c r="F7421" t="n">
        <v>602</v>
      </c>
      <c r="G7421" t="n">
        <v>602397</v>
      </c>
      <c r="H7421" t="n">
        <v>942583</v>
      </c>
      <c r="I7421" t="inlineStr">
        <is>
          <t>Algodón</t>
        </is>
      </c>
      <c r="J7421">
        <f>SI.ERROR(BUSCARV(D7421,TablaPaises,6,FALSO),"Sin dato")</f>
        <v/>
      </c>
      <c r="K7421">
        <f>SI.ERROR(BUSCARV(C7421,TablaProductos,2,FALSO),"Sin dato")</f>
        <v/>
      </c>
      <c r="L7421">
        <f>SI(H7421&gt;=1000000,"Alto",SI(H7421&gt;=100000,"Medio","Bajo"))</f>
        <v/>
      </c>
      <c r="M7421">
        <f>SI.ERROR(BUSCARV(E7421,TablaEstados,3,FALSO),"Sin dato")</f>
        <v/>
      </c>
      <c r="N7421">
        <f>SI.ERROR(BUSCARV(E7421,TablaEstados,4,FALSO),"Sin dato")</f>
        <v/>
      </c>
    </row>
    <row r="7422">
      <c r="A7422" t="inlineStr">
        <is>
          <t>2025</t>
        </is>
      </c>
      <c r="B7422" t="inlineStr">
        <is>
          <t>01</t>
        </is>
      </c>
      <c r="C7422" t="inlineStr">
        <is>
          <t>09011110</t>
        </is>
      </c>
      <c r="D7422" t="inlineStr">
        <is>
          <t>087</t>
        </is>
      </c>
      <c r="E7422" t="inlineStr">
        <is>
          <t>GO</t>
        </is>
      </c>
      <c r="F7422" t="n">
        <v>55</v>
      </c>
      <c r="G7422" t="n">
        <v>54870</v>
      </c>
      <c r="H7422" t="n">
        <v>348447</v>
      </c>
      <c r="I7422" t="inlineStr">
        <is>
          <t>Café en granos</t>
        </is>
      </c>
      <c r="J7422">
        <f>SI.ERROR(BUSCARV(D7422,TablaPaises,6,FALSO),"Sin dato")</f>
        <v/>
      </c>
      <c r="K7422">
        <f>SI.ERROR(BUSCARV(C7422,TablaProductos,2,FALSO),"Sin dato")</f>
        <v/>
      </c>
      <c r="L7422">
        <f>SI(H7422&gt;=1000000,"Alto",SI(H7422&gt;=100000,"Medio","Bajo"))</f>
        <v/>
      </c>
      <c r="M7422">
        <f>SI.ERROR(BUSCARV(E7422,TablaEstados,3,FALSO),"Sin dato")</f>
        <v/>
      </c>
      <c r="N7422">
        <f>SI.ERROR(BUSCARV(E7422,TablaEstados,4,FALSO),"Sin dato")</f>
        <v/>
      </c>
    </row>
    <row r="7423">
      <c r="A7423" t="inlineStr">
        <is>
          <t>2025</t>
        </is>
      </c>
      <c r="B7423" t="inlineStr">
        <is>
          <t>11</t>
        </is>
      </c>
      <c r="C7423" t="inlineStr">
        <is>
          <t>52010020</t>
        </is>
      </c>
      <c r="D7423" t="inlineStr">
        <is>
          <t>399</t>
        </is>
      </c>
      <c r="E7423" t="inlineStr">
        <is>
          <t>MT</t>
        </is>
      </c>
      <c r="F7423" t="n">
        <v>142</v>
      </c>
      <c r="G7423" t="n">
        <v>142213</v>
      </c>
      <c r="H7423" t="n">
        <v>222536</v>
      </c>
      <c r="I7423" t="inlineStr">
        <is>
          <t>Algodón</t>
        </is>
      </c>
      <c r="J7423">
        <f>SI.ERROR(BUSCARV(D7423,TablaPaises,6,FALSO),"Sin dato")</f>
        <v/>
      </c>
      <c r="K7423">
        <f>SI.ERROR(BUSCARV(C7423,TablaProductos,2,FALSO),"Sin dato")</f>
        <v/>
      </c>
      <c r="L7423">
        <f>SI(H7423&gt;=1000000,"Alto",SI(H7423&gt;=100000,"Medio","Bajo"))</f>
        <v/>
      </c>
      <c r="M7423">
        <f>SI.ERROR(BUSCARV(E7423,TablaEstados,3,FALSO),"Sin dato")</f>
        <v/>
      </c>
      <c r="N7423">
        <f>SI.ERROR(BUSCARV(E7423,TablaEstados,4,FALSO),"Sin dato")</f>
        <v/>
      </c>
    </row>
    <row r="7424">
      <c r="A7424" t="inlineStr">
        <is>
          <t>2025</t>
        </is>
      </c>
      <c r="B7424" t="inlineStr">
        <is>
          <t>03</t>
        </is>
      </c>
      <c r="C7424" t="inlineStr">
        <is>
          <t>12019000</t>
        </is>
      </c>
      <c r="D7424" t="inlineStr">
        <is>
          <t>776</t>
        </is>
      </c>
      <c r="E7424" t="inlineStr">
        <is>
          <t>SP</t>
        </is>
      </c>
      <c r="F7424" t="n">
        <v>14985</v>
      </c>
      <c r="G7424" t="n">
        <v>14985029</v>
      </c>
      <c r="H7424" t="n">
        <v>5809951</v>
      </c>
      <c r="I7424" t="inlineStr">
        <is>
          <t>Soja</t>
        </is>
      </c>
      <c r="J7424">
        <f>SI.ERROR(BUSCARV(D7424,TablaPaises,6,FALSO),"Sin dato")</f>
        <v/>
      </c>
      <c r="K7424">
        <f>SI.ERROR(BUSCARV(C7424,TablaProductos,2,FALSO),"Sin dato")</f>
        <v/>
      </c>
      <c r="L7424">
        <f>SI(H7424&gt;=1000000,"Alto",SI(H7424&gt;=100000,"Medio","Bajo"))</f>
        <v/>
      </c>
      <c r="M7424">
        <f>SI.ERROR(BUSCARV(E7424,TablaEstados,3,FALSO),"Sin dato")</f>
        <v/>
      </c>
      <c r="N7424">
        <f>SI.ERROR(BUSCARV(E7424,TablaEstados,4,FALSO),"Sin dato")</f>
        <v/>
      </c>
    </row>
    <row r="7425">
      <c r="A7425" t="inlineStr">
        <is>
          <t>2025</t>
        </is>
      </c>
      <c r="B7425" t="inlineStr">
        <is>
          <t>02</t>
        </is>
      </c>
      <c r="C7425" t="inlineStr">
        <is>
          <t>09011110</t>
        </is>
      </c>
      <c r="D7425" t="inlineStr">
        <is>
          <t>111</t>
        </is>
      </c>
      <c r="E7425" t="inlineStr">
        <is>
          <t>SP</t>
        </is>
      </c>
      <c r="F7425" t="n">
        <v>0</v>
      </c>
      <c r="G7425" t="n">
        <v>240</v>
      </c>
      <c r="H7425" t="n">
        <v>2182</v>
      </c>
      <c r="I7425" t="inlineStr">
        <is>
          <t>Café en granos</t>
        </is>
      </c>
      <c r="J7425">
        <f>SI.ERROR(BUSCARV(D7425,TablaPaises,6,FALSO),"Sin dato")</f>
        <v/>
      </c>
      <c r="K7425">
        <f>SI.ERROR(BUSCARV(C7425,TablaProductos,2,FALSO),"Sin dato")</f>
        <v/>
      </c>
      <c r="L7425">
        <f>SI(H7425&gt;=1000000,"Alto",SI(H7425&gt;=100000,"Medio","Bajo"))</f>
        <v/>
      </c>
      <c r="M7425">
        <f>SI.ERROR(BUSCARV(E7425,TablaEstados,3,FALSO),"Sin dato")</f>
        <v/>
      </c>
      <c r="N7425">
        <f>SI.ERROR(BUSCARV(E7425,TablaEstados,4,FALSO),"Sin dato")</f>
        <v/>
      </c>
    </row>
    <row r="7426">
      <c r="A7426" t="inlineStr">
        <is>
          <t>2025</t>
        </is>
      </c>
      <c r="B7426" t="inlineStr">
        <is>
          <t>04</t>
        </is>
      </c>
      <c r="C7426" t="inlineStr">
        <is>
          <t>09011110</t>
        </is>
      </c>
      <c r="D7426" t="inlineStr">
        <is>
          <t>063</t>
        </is>
      </c>
      <c r="E7426" t="inlineStr">
        <is>
          <t>MG</t>
        </is>
      </c>
      <c r="F7426" t="n">
        <v>52</v>
      </c>
      <c r="G7426" t="n">
        <v>52746</v>
      </c>
      <c r="H7426" t="n">
        <v>533177</v>
      </c>
      <c r="I7426" t="inlineStr">
        <is>
          <t>Café en granos</t>
        </is>
      </c>
      <c r="J7426">
        <f>SI.ERROR(BUSCARV(D7426,TablaPaises,6,FALSO),"Sin dato")</f>
        <v/>
      </c>
      <c r="K7426">
        <f>SI.ERROR(BUSCARV(C7426,TablaProductos,2,FALSO),"Sin dato")</f>
        <v/>
      </c>
      <c r="L7426">
        <f>SI(H7426&gt;=1000000,"Alto",SI(H7426&gt;=100000,"Medio","Bajo"))</f>
        <v/>
      </c>
      <c r="M7426">
        <f>SI.ERROR(BUSCARV(E7426,TablaEstados,3,FALSO),"Sin dato")</f>
        <v/>
      </c>
      <c r="N7426">
        <f>SI.ERROR(BUSCARV(E7426,TablaEstados,4,FALSO),"Sin dato")</f>
        <v/>
      </c>
    </row>
    <row r="7427">
      <c r="A7427" t="inlineStr">
        <is>
          <t>2025</t>
        </is>
      </c>
      <c r="B7427" t="inlineStr">
        <is>
          <t>03</t>
        </is>
      </c>
      <c r="C7427" t="inlineStr">
        <is>
          <t>52010020</t>
        </is>
      </c>
      <c r="D7427" t="inlineStr">
        <is>
          <t>399</t>
        </is>
      </c>
      <c r="E7427" t="inlineStr">
        <is>
          <t>TO</t>
        </is>
      </c>
      <c r="F7427" t="n">
        <v>24</v>
      </c>
      <c r="G7427" t="n">
        <v>24017</v>
      </c>
      <c r="H7427" t="n">
        <v>38599</v>
      </c>
      <c r="I7427" t="inlineStr">
        <is>
          <t>Algodón</t>
        </is>
      </c>
      <c r="J7427">
        <f>SI.ERROR(BUSCARV(D7427,TablaPaises,6,FALSO),"Sin dato")</f>
        <v/>
      </c>
      <c r="K7427">
        <f>SI.ERROR(BUSCARV(C7427,TablaProductos,2,FALSO),"Sin dato")</f>
        <v/>
      </c>
      <c r="L7427">
        <f>SI(H7427&gt;=1000000,"Alto",SI(H7427&gt;=100000,"Medio","Bajo"))</f>
        <v/>
      </c>
      <c r="M7427">
        <f>SI.ERROR(BUSCARV(E7427,TablaEstados,3,FALSO),"Sin dato")</f>
        <v/>
      </c>
      <c r="N7427">
        <f>SI.ERROR(BUSCARV(E7427,TablaEstados,4,FALSO),"Sin dato")</f>
        <v/>
      </c>
    </row>
    <row r="7428">
      <c r="A7428" t="inlineStr">
        <is>
          <t>2025</t>
        </is>
      </c>
      <c r="B7428" t="inlineStr">
        <is>
          <t>05</t>
        </is>
      </c>
      <c r="C7428" t="inlineStr">
        <is>
          <t>12019000</t>
        </is>
      </c>
      <c r="D7428" t="inlineStr">
        <is>
          <t>386</t>
        </is>
      </c>
      <c r="E7428" t="inlineStr">
        <is>
          <t>RO</t>
        </is>
      </c>
      <c r="F7428" t="n">
        <v>69888</v>
      </c>
      <c r="G7428" t="n">
        <v>69886235</v>
      </c>
      <c r="H7428" t="n">
        <v>26024844</v>
      </c>
      <c r="I7428" t="inlineStr">
        <is>
          <t>Soja</t>
        </is>
      </c>
      <c r="J7428">
        <f>SI.ERROR(BUSCARV(D7428,TablaPaises,6,FALSO),"Sin dato")</f>
        <v/>
      </c>
      <c r="K7428">
        <f>SI.ERROR(BUSCARV(C7428,TablaProductos,2,FALSO),"Sin dato")</f>
        <v/>
      </c>
      <c r="L7428">
        <f>SI(H7428&gt;=1000000,"Alto",SI(H7428&gt;=100000,"Medio","Bajo"))</f>
        <v/>
      </c>
      <c r="M7428">
        <f>SI.ERROR(BUSCARV(E7428,TablaEstados,3,FALSO),"Sin dato")</f>
        <v/>
      </c>
      <c r="N7428">
        <f>SI.ERROR(BUSCARV(E7428,TablaEstados,4,FALSO),"Sin dato")</f>
        <v/>
      </c>
    </row>
    <row r="7429">
      <c r="A7429" t="inlineStr">
        <is>
          <t>2025</t>
        </is>
      </c>
      <c r="B7429" t="inlineStr">
        <is>
          <t>07</t>
        </is>
      </c>
      <c r="C7429" t="inlineStr">
        <is>
          <t>09011110</t>
        </is>
      </c>
      <c r="D7429" t="inlineStr">
        <is>
          <t>845</t>
        </is>
      </c>
      <c r="E7429" t="inlineStr">
        <is>
          <t>MG</t>
        </is>
      </c>
      <c r="F7429" t="n">
        <v>1</v>
      </c>
      <c r="G7429" t="n">
        <v>600</v>
      </c>
      <c r="H7429" t="n">
        <v>4411</v>
      </c>
      <c r="I7429" t="inlineStr">
        <is>
          <t>Café en granos</t>
        </is>
      </c>
      <c r="J7429">
        <f>SI.ERROR(BUSCARV(D7429,TablaPaises,6,FALSO),"Sin dato")</f>
        <v/>
      </c>
      <c r="K7429">
        <f>SI.ERROR(BUSCARV(C7429,TablaProductos,2,FALSO),"Sin dato")</f>
        <v/>
      </c>
      <c r="L7429">
        <f>SI(H7429&gt;=1000000,"Alto",SI(H7429&gt;=100000,"Medio","Bajo"))</f>
        <v/>
      </c>
      <c r="M7429">
        <f>SI.ERROR(BUSCARV(E7429,TablaEstados,3,FALSO),"Sin dato")</f>
        <v/>
      </c>
      <c r="N7429">
        <f>SI.ERROR(BUSCARV(E7429,TablaEstados,4,FALSO),"Sin dato")</f>
        <v/>
      </c>
    </row>
    <row r="7430">
      <c r="A7430" t="inlineStr">
        <is>
          <t>2025</t>
        </is>
      </c>
      <c r="B7430" t="inlineStr">
        <is>
          <t>04</t>
        </is>
      </c>
      <c r="C7430" t="inlineStr">
        <is>
          <t>12019000</t>
        </is>
      </c>
      <c r="D7430" t="inlineStr">
        <is>
          <t>863</t>
        </is>
      </c>
      <c r="E7430" t="inlineStr">
        <is>
          <t>MT</t>
        </is>
      </c>
      <c r="F7430" t="n">
        <v>6200</v>
      </c>
      <c r="G7430" t="n">
        <v>6200000</v>
      </c>
      <c r="H7430" t="n">
        <v>2194366</v>
      </c>
      <c r="I7430" t="inlineStr">
        <is>
          <t>Soja</t>
        </is>
      </c>
      <c r="J7430">
        <f>SI.ERROR(BUSCARV(D7430,TablaPaises,6,FALSO),"Sin dato")</f>
        <v/>
      </c>
      <c r="K7430">
        <f>SI.ERROR(BUSCARV(C7430,TablaProductos,2,FALSO),"Sin dato")</f>
        <v/>
      </c>
      <c r="L7430">
        <f>SI(H7430&gt;=1000000,"Alto",SI(H7430&gt;=100000,"Medio","Bajo"))</f>
        <v/>
      </c>
      <c r="M7430">
        <f>SI.ERROR(BUSCARV(E7430,TablaEstados,3,FALSO),"Sin dato")</f>
        <v/>
      </c>
      <c r="N7430">
        <f>SI.ERROR(BUSCARV(E7430,TablaEstados,4,FALSO),"Sin dato")</f>
        <v/>
      </c>
    </row>
    <row r="7431">
      <c r="A7431" t="inlineStr">
        <is>
          <t>2025</t>
        </is>
      </c>
      <c r="B7431" t="inlineStr">
        <is>
          <t>08</t>
        </is>
      </c>
      <c r="C7431" t="inlineStr">
        <is>
          <t>10059010</t>
        </is>
      </c>
      <c r="D7431" t="inlineStr">
        <is>
          <t>455</t>
        </is>
      </c>
      <c r="E7431" t="inlineStr">
        <is>
          <t>MS</t>
        </is>
      </c>
      <c r="F7431" t="n">
        <v>11892860</v>
      </c>
      <c r="G7431" t="n">
        <v>11892860</v>
      </c>
      <c r="H7431" t="n">
        <v>2371846</v>
      </c>
      <c r="I7431" t="inlineStr">
        <is>
          <t>Milho</t>
        </is>
      </c>
      <c r="J7431">
        <f>SI.ERROR(BUSCARV(D7431,TablaPaises,6,FALSO),"Sin dato")</f>
        <v/>
      </c>
      <c r="K7431">
        <f>SI.ERROR(BUSCARV(C7431,TablaProductos,2,FALSO),"Sin dato")</f>
        <v/>
      </c>
      <c r="L7431">
        <f>SI(H7431&gt;=1000000,"Alto",SI(H7431&gt;=100000,"Medio","Bajo"))</f>
        <v/>
      </c>
      <c r="M7431">
        <f>SI.ERROR(BUSCARV(E7431,TablaEstados,3,FALSO),"Sin dato")</f>
        <v/>
      </c>
      <c r="N7431">
        <f>SI.ERROR(BUSCARV(E7431,TablaEstados,4,FALSO),"Sin dato")</f>
        <v/>
      </c>
    </row>
    <row r="7432">
      <c r="A7432" t="inlineStr">
        <is>
          <t>2025</t>
        </is>
      </c>
      <c r="B7432" t="inlineStr">
        <is>
          <t>04</t>
        </is>
      </c>
      <c r="C7432" t="inlineStr">
        <is>
          <t>12019000</t>
        </is>
      </c>
      <c r="D7432" t="inlineStr">
        <is>
          <t>301</t>
        </is>
      </c>
      <c r="E7432" t="inlineStr">
        <is>
          <t>RO</t>
        </is>
      </c>
      <c r="F7432" t="n">
        <v>7106</v>
      </c>
      <c r="G7432" t="n">
        <v>7106225</v>
      </c>
      <c r="H7432" t="n">
        <v>2658865</v>
      </c>
      <c r="I7432" t="inlineStr">
        <is>
          <t>Soja</t>
        </is>
      </c>
      <c r="J7432">
        <f>SI.ERROR(BUSCARV(D7432,TablaPaises,6,FALSO),"Sin dato")</f>
        <v/>
      </c>
      <c r="K7432">
        <f>SI.ERROR(BUSCARV(C7432,TablaProductos,2,FALSO),"Sin dato")</f>
        <v/>
      </c>
      <c r="L7432">
        <f>SI(H7432&gt;=1000000,"Alto",SI(H7432&gt;=100000,"Medio","Bajo"))</f>
        <v/>
      </c>
      <c r="M7432">
        <f>SI.ERROR(BUSCARV(E7432,TablaEstados,3,FALSO),"Sin dato")</f>
        <v/>
      </c>
      <c r="N7432">
        <f>SI.ERROR(BUSCARV(E7432,TablaEstados,4,FALSO),"Sin dato")</f>
        <v/>
      </c>
    </row>
    <row r="7433">
      <c r="A7433" t="inlineStr">
        <is>
          <t>2025</t>
        </is>
      </c>
      <c r="B7433" t="inlineStr">
        <is>
          <t>01</t>
        </is>
      </c>
      <c r="C7433" t="inlineStr">
        <is>
          <t>09011110</t>
        </is>
      </c>
      <c r="D7433" t="inlineStr">
        <is>
          <t>244</t>
        </is>
      </c>
      <c r="E7433" t="inlineStr">
        <is>
          <t>ES</t>
        </is>
      </c>
      <c r="F7433" t="n">
        <v>57</v>
      </c>
      <c r="G7433" t="n">
        <v>57600</v>
      </c>
      <c r="H7433" t="n">
        <v>355074</v>
      </c>
      <c r="I7433" t="inlineStr">
        <is>
          <t>Café en granos</t>
        </is>
      </c>
      <c r="J7433">
        <f>SI.ERROR(BUSCARV(D7433,TablaPaises,6,FALSO),"Sin dato")</f>
        <v/>
      </c>
      <c r="K7433">
        <f>SI.ERROR(BUSCARV(C7433,TablaProductos,2,FALSO),"Sin dato")</f>
        <v/>
      </c>
      <c r="L7433">
        <f>SI(H7433&gt;=1000000,"Alto",SI(H7433&gt;=100000,"Medio","Bajo"))</f>
        <v/>
      </c>
      <c r="M7433">
        <f>SI.ERROR(BUSCARV(E7433,TablaEstados,3,FALSO),"Sin dato")</f>
        <v/>
      </c>
      <c r="N7433">
        <f>SI.ERROR(BUSCARV(E7433,TablaEstados,4,FALSO),"Sin dato")</f>
        <v/>
      </c>
    </row>
    <row r="7434">
      <c r="A7434" t="inlineStr">
        <is>
          <t>2025</t>
        </is>
      </c>
      <c r="B7434" t="inlineStr">
        <is>
          <t>05</t>
        </is>
      </c>
      <c r="C7434" t="inlineStr">
        <is>
          <t>52010020</t>
        </is>
      </c>
      <c r="D7434" t="inlineStr">
        <is>
          <t>365</t>
        </is>
      </c>
      <c r="E7434" t="inlineStr">
        <is>
          <t>GO</t>
        </is>
      </c>
      <c r="F7434" t="n">
        <v>150</v>
      </c>
      <c r="G7434" t="n">
        <v>150126</v>
      </c>
      <c r="H7434" t="n">
        <v>233321</v>
      </c>
      <c r="I7434" t="inlineStr">
        <is>
          <t>Algodón</t>
        </is>
      </c>
      <c r="J7434">
        <f>SI.ERROR(BUSCARV(D7434,TablaPaises,6,FALSO),"Sin dato")</f>
        <v/>
      </c>
      <c r="K7434">
        <f>SI.ERROR(BUSCARV(C7434,TablaProductos,2,FALSO),"Sin dato")</f>
        <v/>
      </c>
      <c r="L7434">
        <f>SI(H7434&gt;=1000000,"Alto",SI(H7434&gt;=100000,"Medio","Bajo"))</f>
        <v/>
      </c>
      <c r="M7434">
        <f>SI.ERROR(BUSCARV(E7434,TablaEstados,3,FALSO),"Sin dato")</f>
        <v/>
      </c>
      <c r="N7434">
        <f>SI.ERROR(BUSCARV(E7434,TablaEstados,4,FALSO),"Sin dato")</f>
        <v/>
      </c>
    </row>
    <row r="7435">
      <c r="A7435" t="inlineStr">
        <is>
          <t>2025</t>
        </is>
      </c>
      <c r="B7435" t="inlineStr">
        <is>
          <t>11</t>
        </is>
      </c>
      <c r="C7435" t="inlineStr">
        <is>
          <t>10059010</t>
        </is>
      </c>
      <c r="D7435" t="inlineStr">
        <is>
          <t>474</t>
        </is>
      </c>
      <c r="E7435" t="inlineStr">
        <is>
          <t>MT</t>
        </is>
      </c>
      <c r="F7435" t="n">
        <v>52937117</v>
      </c>
      <c r="G7435" t="n">
        <v>52937117</v>
      </c>
      <c r="H7435" t="n">
        <v>11489143</v>
      </c>
      <c r="I7435" t="inlineStr">
        <is>
          <t>Milho</t>
        </is>
      </c>
      <c r="J7435">
        <f>SI.ERROR(BUSCARV(D7435,TablaPaises,6,FALSO),"Sin dato")</f>
        <v/>
      </c>
      <c r="K7435">
        <f>SI.ERROR(BUSCARV(C7435,TablaProductos,2,FALSO),"Sin dato")</f>
        <v/>
      </c>
      <c r="L7435">
        <f>SI(H7435&gt;=1000000,"Alto",SI(H7435&gt;=100000,"Medio","Bajo"))</f>
        <v/>
      </c>
      <c r="M7435">
        <f>SI.ERROR(BUSCARV(E7435,TablaEstados,3,FALSO),"Sin dato")</f>
        <v/>
      </c>
      <c r="N7435">
        <f>SI.ERROR(BUSCARV(E7435,TablaEstados,4,FALSO),"Sin dato")</f>
        <v/>
      </c>
    </row>
    <row r="7436">
      <c r="A7436" t="inlineStr">
        <is>
          <t>2025</t>
        </is>
      </c>
      <c r="B7436" t="inlineStr">
        <is>
          <t>04</t>
        </is>
      </c>
      <c r="C7436" t="inlineStr">
        <is>
          <t>09011190</t>
        </is>
      </c>
      <c r="D7436" t="inlineStr">
        <is>
          <t>351</t>
        </is>
      </c>
      <c r="E7436" t="inlineStr">
        <is>
          <t>PR</t>
        </is>
      </c>
      <c r="F7436" t="n">
        <v>2</v>
      </c>
      <c r="G7436" t="n">
        <v>2</v>
      </c>
      <c r="H7436" t="n">
        <v>93</v>
      </c>
      <c r="I7436" t="inlineStr">
        <is>
          <t>Café en granos</t>
        </is>
      </c>
      <c r="J7436">
        <f>SI.ERROR(BUSCARV(D7436,TablaPaises,6,FALSO),"Sin dato")</f>
        <v/>
      </c>
      <c r="K7436">
        <f>SI.ERROR(BUSCARV(C7436,TablaProductos,2,FALSO),"Sin dato")</f>
        <v/>
      </c>
      <c r="L7436">
        <f>SI(H7436&gt;=1000000,"Alto",SI(H7436&gt;=100000,"Medio","Bajo"))</f>
        <v/>
      </c>
      <c r="M7436">
        <f>SI.ERROR(BUSCARV(E7436,TablaEstados,3,FALSO),"Sin dato")</f>
        <v/>
      </c>
      <c r="N7436">
        <f>SI.ERROR(BUSCARV(E7436,TablaEstados,4,FALSO),"Sin dato")</f>
        <v/>
      </c>
    </row>
    <row r="7437">
      <c r="A7437" t="inlineStr">
        <is>
          <t>2025</t>
        </is>
      </c>
      <c r="B7437" t="inlineStr">
        <is>
          <t>07</t>
        </is>
      </c>
      <c r="C7437" t="inlineStr">
        <is>
          <t>10059010</t>
        </is>
      </c>
      <c r="D7437" t="inlineStr">
        <is>
          <t>196</t>
        </is>
      </c>
      <c r="E7437" t="inlineStr">
        <is>
          <t>MT</t>
        </is>
      </c>
      <c r="F7437" t="n">
        <v>22241946</v>
      </c>
      <c r="G7437" t="n">
        <v>22241946</v>
      </c>
      <c r="H7437" t="n">
        <v>4427699</v>
      </c>
      <c r="I7437" t="inlineStr">
        <is>
          <t>Milho</t>
        </is>
      </c>
      <c r="J7437">
        <f>SI.ERROR(BUSCARV(D7437,TablaPaises,6,FALSO),"Sin dato")</f>
        <v/>
      </c>
      <c r="K7437">
        <f>SI.ERROR(BUSCARV(C7437,TablaProductos,2,FALSO),"Sin dato")</f>
        <v/>
      </c>
      <c r="L7437">
        <f>SI(H7437&gt;=1000000,"Alto",SI(H7437&gt;=100000,"Medio","Bajo"))</f>
        <v/>
      </c>
      <c r="M7437">
        <f>SI.ERROR(BUSCARV(E7437,TablaEstados,3,FALSO),"Sin dato")</f>
        <v/>
      </c>
      <c r="N7437">
        <f>SI.ERROR(BUSCARV(E7437,TablaEstados,4,FALSO),"Sin dato")</f>
        <v/>
      </c>
    </row>
    <row r="7438">
      <c r="A7438" t="inlineStr">
        <is>
          <t>2025</t>
        </is>
      </c>
      <c r="B7438" t="inlineStr">
        <is>
          <t>11</t>
        </is>
      </c>
      <c r="C7438" t="inlineStr">
        <is>
          <t>10059010</t>
        </is>
      </c>
      <c r="D7438" t="inlineStr">
        <is>
          <t>369</t>
        </is>
      </c>
      <c r="E7438" t="inlineStr">
        <is>
          <t>GO</t>
        </is>
      </c>
      <c r="F7438" t="n">
        <v>37314920</v>
      </c>
      <c r="G7438" t="n">
        <v>37314920</v>
      </c>
      <c r="H7438" t="n">
        <v>7573236</v>
      </c>
      <c r="I7438" t="inlineStr">
        <is>
          <t>Milho</t>
        </is>
      </c>
      <c r="J7438">
        <f>SI.ERROR(BUSCARV(D7438,TablaPaises,6,FALSO),"Sin dato")</f>
        <v/>
      </c>
      <c r="K7438">
        <f>SI.ERROR(BUSCARV(C7438,TablaProductos,2,FALSO),"Sin dato")</f>
        <v/>
      </c>
      <c r="L7438">
        <f>SI(H7438&gt;=1000000,"Alto",SI(H7438&gt;=100000,"Medio","Bajo"))</f>
        <v/>
      </c>
      <c r="M7438">
        <f>SI.ERROR(BUSCARV(E7438,TablaEstados,3,FALSO),"Sin dato")</f>
        <v/>
      </c>
      <c r="N7438">
        <f>SI.ERROR(BUSCARV(E7438,TablaEstados,4,FALSO),"Sin dato")</f>
        <v/>
      </c>
    </row>
    <row r="7439">
      <c r="A7439" t="inlineStr">
        <is>
          <t>2025</t>
        </is>
      </c>
      <c r="B7439" t="inlineStr">
        <is>
          <t>01</t>
        </is>
      </c>
      <c r="C7439" t="inlineStr">
        <is>
          <t>09011110</t>
        </is>
      </c>
      <c r="D7439" t="inlineStr">
        <is>
          <t>676</t>
        </is>
      </c>
      <c r="E7439" t="inlineStr">
        <is>
          <t>SP</t>
        </is>
      </c>
      <c r="F7439" t="n">
        <v>372</v>
      </c>
      <c r="G7439" t="n">
        <v>372823</v>
      </c>
      <c r="H7439" t="n">
        <v>2417578</v>
      </c>
      <c r="I7439" t="inlineStr">
        <is>
          <t>Café en granos</t>
        </is>
      </c>
      <c r="J7439">
        <f>SI.ERROR(BUSCARV(D7439,TablaPaises,6,FALSO),"Sin dato")</f>
        <v/>
      </c>
      <c r="K7439">
        <f>SI.ERROR(BUSCARV(C7439,TablaProductos,2,FALSO),"Sin dato")</f>
        <v/>
      </c>
      <c r="L7439">
        <f>SI(H7439&gt;=1000000,"Alto",SI(H7439&gt;=100000,"Medio","Bajo"))</f>
        <v/>
      </c>
      <c r="M7439">
        <f>SI.ERROR(BUSCARV(E7439,TablaEstados,3,FALSO),"Sin dato")</f>
        <v/>
      </c>
      <c r="N7439">
        <f>SI.ERROR(BUSCARV(E7439,TablaEstados,4,FALSO),"Sin dato")</f>
        <v/>
      </c>
    </row>
    <row r="7440">
      <c r="A7440" t="inlineStr">
        <is>
          <t>2025</t>
        </is>
      </c>
      <c r="B7440" t="inlineStr">
        <is>
          <t>10</t>
        </is>
      </c>
      <c r="C7440" t="inlineStr">
        <is>
          <t>09011190</t>
        </is>
      </c>
      <c r="D7440" t="inlineStr">
        <is>
          <t>467</t>
        </is>
      </c>
      <c r="E7440" t="inlineStr">
        <is>
          <t>PR</t>
        </is>
      </c>
      <c r="F7440" t="n">
        <v>3</v>
      </c>
      <c r="G7440" t="n">
        <v>3</v>
      </c>
      <c r="H7440" t="n">
        <v>118</v>
      </c>
      <c r="I7440" t="inlineStr">
        <is>
          <t>Café en granos</t>
        </is>
      </c>
      <c r="J7440">
        <f>SI.ERROR(BUSCARV(D7440,TablaPaises,6,FALSO),"Sin dato")</f>
        <v/>
      </c>
      <c r="K7440">
        <f>SI.ERROR(BUSCARV(C7440,TablaProductos,2,FALSO),"Sin dato")</f>
        <v/>
      </c>
      <c r="L7440">
        <f>SI(H7440&gt;=1000000,"Alto",SI(H7440&gt;=100000,"Medio","Bajo"))</f>
        <v/>
      </c>
      <c r="M7440">
        <f>SI.ERROR(BUSCARV(E7440,TablaEstados,3,FALSO),"Sin dato")</f>
        <v/>
      </c>
      <c r="N7440">
        <f>SI.ERROR(BUSCARV(E7440,TablaEstados,4,FALSO),"Sin dato")</f>
        <v/>
      </c>
    </row>
    <row r="7441">
      <c r="A7441" t="inlineStr">
        <is>
          <t>2025</t>
        </is>
      </c>
      <c r="B7441" t="inlineStr">
        <is>
          <t>05</t>
        </is>
      </c>
      <c r="C7441" t="inlineStr">
        <is>
          <t>09011110</t>
        </is>
      </c>
      <c r="D7441" t="inlineStr">
        <is>
          <t>403</t>
        </is>
      </c>
      <c r="E7441" t="inlineStr">
        <is>
          <t>MG</t>
        </is>
      </c>
      <c r="F7441" t="n">
        <v>668</v>
      </c>
      <c r="G7441" t="n">
        <v>668350</v>
      </c>
      <c r="H7441" t="n">
        <v>5670887</v>
      </c>
      <c r="I7441" t="inlineStr">
        <is>
          <t>Café en granos</t>
        </is>
      </c>
      <c r="J7441">
        <f>SI.ERROR(BUSCARV(D7441,TablaPaises,6,FALSO),"Sin dato")</f>
        <v/>
      </c>
      <c r="K7441">
        <f>SI.ERROR(BUSCARV(C7441,TablaProductos,2,FALSO),"Sin dato")</f>
        <v/>
      </c>
      <c r="L7441">
        <f>SI(H7441&gt;=1000000,"Alto",SI(H7441&gt;=100000,"Medio","Bajo"))</f>
        <v/>
      </c>
      <c r="M7441">
        <f>SI.ERROR(BUSCARV(E7441,TablaEstados,3,FALSO),"Sin dato")</f>
        <v/>
      </c>
      <c r="N7441">
        <f>SI.ERROR(BUSCARV(E7441,TablaEstados,4,FALSO),"Sin dato")</f>
        <v/>
      </c>
    </row>
    <row r="7442">
      <c r="A7442" t="inlineStr">
        <is>
          <t>2025</t>
        </is>
      </c>
      <c r="B7442" t="inlineStr">
        <is>
          <t>08</t>
        </is>
      </c>
      <c r="C7442" t="inlineStr">
        <is>
          <t>10059090</t>
        </is>
      </c>
      <c r="D7442" t="inlineStr">
        <is>
          <t>163</t>
        </is>
      </c>
      <c r="E7442" t="inlineStr">
        <is>
          <t>MA</t>
        </is>
      </c>
      <c r="F7442" t="n">
        <v>15</v>
      </c>
      <c r="G7442" t="n">
        <v>15</v>
      </c>
      <c r="H7442" t="n">
        <v>46</v>
      </c>
      <c r="I7442" t="inlineStr">
        <is>
          <t>Milho</t>
        </is>
      </c>
      <c r="J7442">
        <f>SI.ERROR(BUSCARV(D7442,TablaPaises,6,FALSO),"Sin dato")</f>
        <v/>
      </c>
      <c r="K7442">
        <f>SI.ERROR(BUSCARV(C7442,TablaProductos,2,FALSO),"Sin dato")</f>
        <v/>
      </c>
      <c r="L7442">
        <f>SI(H7442&gt;=1000000,"Alto",SI(H7442&gt;=100000,"Medio","Bajo"))</f>
        <v/>
      </c>
      <c r="M7442">
        <f>SI.ERROR(BUSCARV(E7442,TablaEstados,3,FALSO),"Sin dato")</f>
        <v/>
      </c>
      <c r="N7442">
        <f>SI.ERROR(BUSCARV(E7442,TablaEstados,4,FALSO),"Sin dato")</f>
        <v/>
      </c>
    </row>
    <row r="7443">
      <c r="A7443" t="inlineStr">
        <is>
          <t>2025</t>
        </is>
      </c>
      <c r="B7443" t="inlineStr">
        <is>
          <t>11</t>
        </is>
      </c>
      <c r="C7443" t="inlineStr">
        <is>
          <t>52010020</t>
        </is>
      </c>
      <c r="D7443" t="inlineStr">
        <is>
          <t>365</t>
        </is>
      </c>
      <c r="E7443" t="inlineStr">
        <is>
          <t>MS</t>
        </is>
      </c>
      <c r="F7443" t="n">
        <v>299</v>
      </c>
      <c r="G7443" t="n">
        <v>298490</v>
      </c>
      <c r="H7443" t="n">
        <v>494438</v>
      </c>
      <c r="I7443" t="inlineStr">
        <is>
          <t>Algodón</t>
        </is>
      </c>
      <c r="J7443">
        <f>SI.ERROR(BUSCARV(D7443,TablaPaises,6,FALSO),"Sin dato")</f>
        <v/>
      </c>
      <c r="K7443">
        <f>SI.ERROR(BUSCARV(C7443,TablaProductos,2,FALSO),"Sin dato")</f>
        <v/>
      </c>
      <c r="L7443">
        <f>SI(H7443&gt;=1000000,"Alto",SI(H7443&gt;=100000,"Medio","Bajo"))</f>
        <v/>
      </c>
      <c r="M7443">
        <f>SI.ERROR(BUSCARV(E7443,TablaEstados,3,FALSO),"Sin dato")</f>
        <v/>
      </c>
      <c r="N7443">
        <f>SI.ERROR(BUSCARV(E7443,TablaEstados,4,FALSO),"Sin dato")</f>
        <v/>
      </c>
    </row>
    <row r="7444">
      <c r="A7444" t="inlineStr">
        <is>
          <t>2025</t>
        </is>
      </c>
      <c r="B7444" t="inlineStr">
        <is>
          <t>04</t>
        </is>
      </c>
      <c r="C7444" t="inlineStr">
        <is>
          <t>09011110</t>
        </is>
      </c>
      <c r="D7444" t="inlineStr">
        <is>
          <t>053</t>
        </is>
      </c>
      <c r="E7444" t="inlineStr">
        <is>
          <t>SP</t>
        </is>
      </c>
      <c r="F7444" t="n">
        <v>19</v>
      </c>
      <c r="G7444" t="n">
        <v>19200</v>
      </c>
      <c r="H7444" t="n">
        <v>143303</v>
      </c>
      <c r="I7444" t="inlineStr">
        <is>
          <t>Café en granos</t>
        </is>
      </c>
      <c r="J7444">
        <f>SI.ERROR(BUSCARV(D7444,TablaPaises,6,FALSO),"Sin dato")</f>
        <v/>
      </c>
      <c r="K7444">
        <f>SI.ERROR(BUSCARV(C7444,TablaProductos,2,FALSO),"Sin dato")</f>
        <v/>
      </c>
      <c r="L7444">
        <f>SI(H7444&gt;=1000000,"Alto",SI(H7444&gt;=100000,"Medio","Bajo"))</f>
        <v/>
      </c>
      <c r="M7444">
        <f>SI.ERROR(BUSCARV(E7444,TablaEstados,3,FALSO),"Sin dato")</f>
        <v/>
      </c>
      <c r="N7444">
        <f>SI.ERROR(BUSCARV(E7444,TablaEstados,4,FALSO),"Sin dato")</f>
        <v/>
      </c>
    </row>
    <row r="7445">
      <c r="A7445" t="inlineStr">
        <is>
          <t>2025</t>
        </is>
      </c>
      <c r="B7445" t="inlineStr">
        <is>
          <t>09</t>
        </is>
      </c>
      <c r="C7445" t="inlineStr">
        <is>
          <t>10059010</t>
        </is>
      </c>
      <c r="D7445" t="inlineStr">
        <is>
          <t>163</t>
        </is>
      </c>
      <c r="E7445" t="inlineStr">
        <is>
          <t>SP</t>
        </is>
      </c>
      <c r="F7445" t="n">
        <v>25</v>
      </c>
      <c r="G7445" t="n">
        <v>25</v>
      </c>
      <c r="H7445" t="n">
        <v>55</v>
      </c>
      <c r="I7445" t="inlineStr">
        <is>
          <t>Milho</t>
        </is>
      </c>
      <c r="J7445">
        <f>SI.ERROR(BUSCARV(D7445,TablaPaises,6,FALSO),"Sin dato")</f>
        <v/>
      </c>
      <c r="K7445">
        <f>SI.ERROR(BUSCARV(C7445,TablaProductos,2,FALSO),"Sin dato")</f>
        <v/>
      </c>
      <c r="L7445">
        <f>SI(H7445&gt;=1000000,"Alto",SI(H7445&gt;=100000,"Medio","Bajo"))</f>
        <v/>
      </c>
      <c r="M7445">
        <f>SI.ERROR(BUSCARV(E7445,TablaEstados,3,FALSO),"Sin dato")</f>
        <v/>
      </c>
      <c r="N7445">
        <f>SI.ERROR(BUSCARV(E7445,TablaEstados,4,FALSO),"Sin dato")</f>
        <v/>
      </c>
    </row>
    <row r="7446">
      <c r="A7446" t="inlineStr">
        <is>
          <t>2025</t>
        </is>
      </c>
      <c r="B7446" t="inlineStr">
        <is>
          <t>01</t>
        </is>
      </c>
      <c r="C7446" t="inlineStr">
        <is>
          <t>10059090</t>
        </is>
      </c>
      <c r="D7446" t="inlineStr">
        <is>
          <t>249</t>
        </is>
      </c>
      <c r="E7446" t="inlineStr">
        <is>
          <t>PR</t>
        </is>
      </c>
      <c r="F7446" t="n">
        <v>1000</v>
      </c>
      <c r="G7446" t="n">
        <v>1000</v>
      </c>
      <c r="H7446" t="n">
        <v>1100</v>
      </c>
      <c r="I7446" t="inlineStr">
        <is>
          <t>Milho</t>
        </is>
      </c>
      <c r="J7446">
        <f>SI.ERROR(BUSCARV(D7446,TablaPaises,6,FALSO),"Sin dato")</f>
        <v/>
      </c>
      <c r="K7446">
        <f>SI.ERROR(BUSCARV(C7446,TablaProductos,2,FALSO),"Sin dato")</f>
        <v/>
      </c>
      <c r="L7446">
        <f>SI(H7446&gt;=1000000,"Alto",SI(H7446&gt;=100000,"Medio","Bajo"))</f>
        <v/>
      </c>
      <c r="M7446">
        <f>SI.ERROR(BUSCARV(E7446,TablaEstados,3,FALSO),"Sin dato")</f>
        <v/>
      </c>
      <c r="N7446">
        <f>SI.ERROR(BUSCARV(E7446,TablaEstados,4,FALSO),"Sin dato")</f>
        <v/>
      </c>
    </row>
    <row r="7447">
      <c r="A7447" t="inlineStr">
        <is>
          <t>2025</t>
        </is>
      </c>
      <c r="B7447" t="inlineStr">
        <is>
          <t>10</t>
        </is>
      </c>
      <c r="C7447" t="inlineStr">
        <is>
          <t>09011110</t>
        </is>
      </c>
      <c r="D7447" t="inlineStr">
        <is>
          <t>858</t>
        </is>
      </c>
      <c r="E7447" t="inlineStr">
        <is>
          <t>ES</t>
        </is>
      </c>
      <c r="F7447" t="n">
        <v>400</v>
      </c>
      <c r="G7447" t="n">
        <v>400000</v>
      </c>
      <c r="H7447" t="n">
        <v>1440000</v>
      </c>
      <c r="I7447" t="inlineStr">
        <is>
          <t>Café en granos</t>
        </is>
      </c>
      <c r="J7447">
        <f>SI.ERROR(BUSCARV(D7447,TablaPaises,6,FALSO),"Sin dato")</f>
        <v/>
      </c>
      <c r="K7447">
        <f>SI.ERROR(BUSCARV(C7447,TablaProductos,2,FALSO),"Sin dato")</f>
        <v/>
      </c>
      <c r="L7447">
        <f>SI(H7447&gt;=1000000,"Alto",SI(H7447&gt;=100000,"Medio","Bajo"))</f>
        <v/>
      </c>
      <c r="M7447">
        <f>SI.ERROR(BUSCARV(E7447,TablaEstados,3,FALSO),"Sin dato")</f>
        <v/>
      </c>
      <c r="N7447">
        <f>SI.ERROR(BUSCARV(E7447,TablaEstados,4,FALSO),"Sin dato")</f>
        <v/>
      </c>
    </row>
    <row r="7448">
      <c r="A7448" t="inlineStr">
        <is>
          <t>2025</t>
        </is>
      </c>
      <c r="B7448" t="inlineStr">
        <is>
          <t>05</t>
        </is>
      </c>
      <c r="C7448" t="inlineStr">
        <is>
          <t>09011110</t>
        </is>
      </c>
      <c r="D7448" t="inlineStr">
        <is>
          <t>498</t>
        </is>
      </c>
      <c r="E7448" t="inlineStr">
        <is>
          <t>ES</t>
        </is>
      </c>
      <c r="F7448" t="n">
        <v>423</v>
      </c>
      <c r="G7448" t="n">
        <v>422400</v>
      </c>
      <c r="H7448" t="n">
        <v>2575584</v>
      </c>
      <c r="I7448" t="inlineStr">
        <is>
          <t>Café en granos</t>
        </is>
      </c>
      <c r="J7448">
        <f>SI.ERROR(BUSCARV(D7448,TablaPaises,6,FALSO),"Sin dato")</f>
        <v/>
      </c>
      <c r="K7448">
        <f>SI.ERROR(BUSCARV(C7448,TablaProductos,2,FALSO),"Sin dato")</f>
        <v/>
      </c>
      <c r="L7448">
        <f>SI(H7448&gt;=1000000,"Alto",SI(H7448&gt;=100000,"Medio","Bajo"))</f>
        <v/>
      </c>
      <c r="M7448">
        <f>SI.ERROR(BUSCARV(E7448,TablaEstados,3,FALSO),"Sin dato")</f>
        <v/>
      </c>
      <c r="N7448">
        <f>SI.ERROR(BUSCARV(E7448,TablaEstados,4,FALSO),"Sin dato")</f>
        <v/>
      </c>
    </row>
    <row r="7449">
      <c r="A7449" t="inlineStr">
        <is>
          <t>2025</t>
        </is>
      </c>
      <c r="B7449" t="inlineStr">
        <is>
          <t>05</t>
        </is>
      </c>
      <c r="C7449" t="inlineStr">
        <is>
          <t>12019000</t>
        </is>
      </c>
      <c r="D7449" t="inlineStr">
        <is>
          <t>369</t>
        </is>
      </c>
      <c r="E7449" t="inlineStr">
        <is>
          <t>SP</t>
        </is>
      </c>
      <c r="F7449" t="n">
        <v>5865</v>
      </c>
      <c r="G7449" t="n">
        <v>5864395</v>
      </c>
      <c r="H7449" t="n">
        <v>2285280</v>
      </c>
      <c r="I7449" t="inlineStr">
        <is>
          <t>Soja</t>
        </is>
      </c>
      <c r="J7449">
        <f>SI.ERROR(BUSCARV(D7449,TablaPaises,6,FALSO),"Sin dato")</f>
        <v/>
      </c>
      <c r="K7449">
        <f>SI.ERROR(BUSCARV(C7449,TablaProductos,2,FALSO),"Sin dato")</f>
        <v/>
      </c>
      <c r="L7449">
        <f>SI(H7449&gt;=1000000,"Alto",SI(H7449&gt;=100000,"Medio","Bajo"))</f>
        <v/>
      </c>
      <c r="M7449">
        <f>SI.ERROR(BUSCARV(E7449,TablaEstados,3,FALSO),"Sin dato")</f>
        <v/>
      </c>
      <c r="N7449">
        <f>SI.ERROR(BUSCARV(E7449,TablaEstados,4,FALSO),"Sin dato")</f>
        <v/>
      </c>
    </row>
    <row r="7450">
      <c r="A7450" t="inlineStr">
        <is>
          <t>2025</t>
        </is>
      </c>
      <c r="B7450" t="inlineStr">
        <is>
          <t>03</t>
        </is>
      </c>
      <c r="C7450" t="inlineStr">
        <is>
          <t>09011110</t>
        </is>
      </c>
      <c r="D7450" t="inlineStr">
        <is>
          <t>573</t>
        </is>
      </c>
      <c r="E7450" t="inlineStr">
        <is>
          <t>MG</t>
        </is>
      </c>
      <c r="F7450" t="n">
        <v>1037</v>
      </c>
      <c r="G7450" t="n">
        <v>1036800</v>
      </c>
      <c r="H7450" t="n">
        <v>6927982</v>
      </c>
      <c r="I7450" t="inlineStr">
        <is>
          <t>Café en granos</t>
        </is>
      </c>
      <c r="J7450">
        <f>SI.ERROR(BUSCARV(D7450,TablaPaises,6,FALSO),"Sin dato")</f>
        <v/>
      </c>
      <c r="K7450">
        <f>SI.ERROR(BUSCARV(C7450,TablaProductos,2,FALSO),"Sin dato")</f>
        <v/>
      </c>
      <c r="L7450">
        <f>SI(H7450&gt;=1000000,"Alto",SI(H7450&gt;=100000,"Medio","Bajo"))</f>
        <v/>
      </c>
      <c r="M7450">
        <f>SI.ERROR(BUSCARV(E7450,TablaEstados,3,FALSO),"Sin dato")</f>
        <v/>
      </c>
      <c r="N7450">
        <f>SI.ERROR(BUSCARV(E7450,TablaEstados,4,FALSO),"Sin dato")</f>
        <v/>
      </c>
    </row>
    <row r="7451">
      <c r="A7451" t="inlineStr">
        <is>
          <t>2025</t>
        </is>
      </c>
      <c r="B7451" t="inlineStr">
        <is>
          <t>07</t>
        </is>
      </c>
      <c r="C7451" t="inlineStr">
        <is>
          <t>12019000</t>
        </is>
      </c>
      <c r="D7451" t="inlineStr">
        <is>
          <t>160</t>
        </is>
      </c>
      <c r="E7451" t="inlineStr">
        <is>
          <t>MS</t>
        </is>
      </c>
      <c r="F7451" t="n">
        <v>13456</v>
      </c>
      <c r="G7451" t="n">
        <v>13456102</v>
      </c>
      <c r="H7451" t="n">
        <v>5586878</v>
      </c>
      <c r="I7451" t="inlineStr">
        <is>
          <t>Soja</t>
        </is>
      </c>
      <c r="J7451">
        <f>SI.ERROR(BUSCARV(D7451,TablaPaises,6,FALSO),"Sin dato")</f>
        <v/>
      </c>
      <c r="K7451">
        <f>SI.ERROR(BUSCARV(C7451,TablaProductos,2,FALSO),"Sin dato")</f>
        <v/>
      </c>
      <c r="L7451">
        <f>SI(H7451&gt;=1000000,"Alto",SI(H7451&gt;=100000,"Medio","Bajo"))</f>
        <v/>
      </c>
      <c r="M7451">
        <f>SI.ERROR(BUSCARV(E7451,TablaEstados,3,FALSO),"Sin dato")</f>
        <v/>
      </c>
      <c r="N7451">
        <f>SI.ERROR(BUSCARV(E7451,TablaEstados,4,FALSO),"Sin dato")</f>
        <v/>
      </c>
    </row>
    <row r="7452">
      <c r="A7452" t="inlineStr">
        <is>
          <t>2025</t>
        </is>
      </c>
      <c r="B7452" t="inlineStr">
        <is>
          <t>07</t>
        </is>
      </c>
      <c r="C7452" t="inlineStr">
        <is>
          <t>12019000</t>
        </is>
      </c>
      <c r="D7452" t="inlineStr">
        <is>
          <t>399</t>
        </is>
      </c>
      <c r="E7452" t="inlineStr">
        <is>
          <t>MG</t>
        </is>
      </c>
      <c r="F7452" t="n">
        <v>4077</v>
      </c>
      <c r="G7452" t="n">
        <v>4076920</v>
      </c>
      <c r="H7452" t="n">
        <v>1633663</v>
      </c>
      <c r="I7452" t="inlineStr">
        <is>
          <t>Soja</t>
        </is>
      </c>
      <c r="J7452">
        <f>SI.ERROR(BUSCARV(D7452,TablaPaises,6,FALSO),"Sin dato")</f>
        <v/>
      </c>
      <c r="K7452">
        <f>SI.ERROR(BUSCARV(C7452,TablaProductos,2,FALSO),"Sin dato")</f>
        <v/>
      </c>
      <c r="L7452">
        <f>SI(H7452&gt;=1000000,"Alto",SI(H7452&gt;=100000,"Medio","Bajo"))</f>
        <v/>
      </c>
      <c r="M7452">
        <f>SI.ERROR(BUSCARV(E7452,TablaEstados,3,FALSO),"Sin dato")</f>
        <v/>
      </c>
      <c r="N7452">
        <f>SI.ERROR(BUSCARV(E7452,TablaEstados,4,FALSO),"Sin dato")</f>
        <v/>
      </c>
    </row>
    <row r="7453">
      <c r="A7453" t="inlineStr">
        <is>
          <t>2025</t>
        </is>
      </c>
      <c r="B7453" t="inlineStr">
        <is>
          <t>03</t>
        </is>
      </c>
      <c r="C7453" t="inlineStr">
        <is>
          <t>52010020</t>
        </is>
      </c>
      <c r="D7453" t="inlineStr">
        <is>
          <t>576</t>
        </is>
      </c>
      <c r="E7453" t="inlineStr">
        <is>
          <t>MA</t>
        </is>
      </c>
      <c r="F7453" t="n">
        <v>907</v>
      </c>
      <c r="G7453" t="n">
        <v>907172</v>
      </c>
      <c r="H7453" t="n">
        <v>1459814</v>
      </c>
      <c r="I7453" t="inlineStr">
        <is>
          <t>Algodón</t>
        </is>
      </c>
      <c r="J7453">
        <f>SI.ERROR(BUSCARV(D7453,TablaPaises,6,FALSO),"Sin dato")</f>
        <v/>
      </c>
      <c r="K7453">
        <f>SI.ERROR(BUSCARV(C7453,TablaProductos,2,FALSO),"Sin dato")</f>
        <v/>
      </c>
      <c r="L7453">
        <f>SI(H7453&gt;=1000000,"Alto",SI(H7453&gt;=100000,"Medio","Bajo"))</f>
        <v/>
      </c>
      <c r="M7453">
        <f>SI.ERROR(BUSCARV(E7453,TablaEstados,3,FALSO),"Sin dato")</f>
        <v/>
      </c>
      <c r="N7453">
        <f>SI.ERROR(BUSCARV(E7453,TablaEstados,4,FALSO),"Sin dato")</f>
        <v/>
      </c>
    </row>
    <row r="7454">
      <c r="A7454" t="inlineStr">
        <is>
          <t>2025</t>
        </is>
      </c>
      <c r="B7454" t="inlineStr">
        <is>
          <t>09</t>
        </is>
      </c>
      <c r="C7454" t="inlineStr">
        <is>
          <t>10059010</t>
        </is>
      </c>
      <c r="D7454" t="inlineStr">
        <is>
          <t>160</t>
        </is>
      </c>
      <c r="E7454" t="inlineStr">
        <is>
          <t>MS</t>
        </is>
      </c>
      <c r="F7454" t="n">
        <v>7602329</v>
      </c>
      <c r="G7454" t="n">
        <v>7602329</v>
      </c>
      <c r="H7454" t="n">
        <v>1452679</v>
      </c>
      <c r="I7454" t="inlineStr">
        <is>
          <t>Milho</t>
        </is>
      </c>
      <c r="J7454">
        <f>SI.ERROR(BUSCARV(D7454,TablaPaises,6,FALSO),"Sin dato")</f>
        <v/>
      </c>
      <c r="K7454">
        <f>SI.ERROR(BUSCARV(C7454,TablaProductos,2,FALSO),"Sin dato")</f>
        <v/>
      </c>
      <c r="L7454">
        <f>SI(H7454&gt;=1000000,"Alto",SI(H7454&gt;=100000,"Medio","Bajo"))</f>
        <v/>
      </c>
      <c r="M7454">
        <f>SI.ERROR(BUSCARV(E7454,TablaEstados,3,FALSO),"Sin dato")</f>
        <v/>
      </c>
      <c r="N7454">
        <f>SI.ERROR(BUSCARV(E7454,TablaEstados,4,FALSO),"Sin dato")</f>
        <v/>
      </c>
    </row>
    <row r="7455">
      <c r="A7455" t="inlineStr">
        <is>
          <t>2025</t>
        </is>
      </c>
      <c r="B7455" t="inlineStr">
        <is>
          <t>03</t>
        </is>
      </c>
      <c r="C7455" t="inlineStr">
        <is>
          <t>52010020</t>
        </is>
      </c>
      <c r="D7455" t="inlineStr">
        <is>
          <t>576</t>
        </is>
      </c>
      <c r="E7455" t="inlineStr">
        <is>
          <t>SP</t>
        </is>
      </c>
      <c r="F7455" t="n">
        <v>4586</v>
      </c>
      <c r="G7455" t="n">
        <v>4586644</v>
      </c>
      <c r="H7455" t="n">
        <v>7569745</v>
      </c>
      <c r="I7455" t="inlineStr">
        <is>
          <t>Algodón</t>
        </is>
      </c>
      <c r="J7455">
        <f>SI.ERROR(BUSCARV(D7455,TablaPaises,6,FALSO),"Sin dato")</f>
        <v/>
      </c>
      <c r="K7455">
        <f>SI.ERROR(BUSCARV(C7455,TablaProductos,2,FALSO),"Sin dato")</f>
        <v/>
      </c>
      <c r="L7455">
        <f>SI(H7455&gt;=1000000,"Alto",SI(H7455&gt;=100000,"Medio","Bajo"))</f>
        <v/>
      </c>
      <c r="M7455">
        <f>SI.ERROR(BUSCARV(E7455,TablaEstados,3,FALSO),"Sin dato")</f>
        <v/>
      </c>
      <c r="N7455">
        <f>SI.ERROR(BUSCARV(E7455,TablaEstados,4,FALSO),"Sin dato")</f>
        <v/>
      </c>
    </row>
    <row r="7456">
      <c r="A7456" t="inlineStr">
        <is>
          <t>2025</t>
        </is>
      </c>
      <c r="B7456" t="inlineStr">
        <is>
          <t>01</t>
        </is>
      </c>
      <c r="C7456" t="inlineStr">
        <is>
          <t>09011110</t>
        </is>
      </c>
      <c r="D7456" t="inlineStr">
        <is>
          <t>573</t>
        </is>
      </c>
      <c r="E7456" t="inlineStr">
        <is>
          <t>MG</t>
        </is>
      </c>
      <c r="F7456" t="n">
        <v>65</v>
      </c>
      <c r="G7456" t="n">
        <v>64800</v>
      </c>
      <c r="H7456" t="n">
        <v>346788</v>
      </c>
      <c r="I7456" t="inlineStr">
        <is>
          <t>Café en granos</t>
        </is>
      </c>
      <c r="J7456">
        <f>SI.ERROR(BUSCARV(D7456,TablaPaises,6,FALSO),"Sin dato")</f>
        <v/>
      </c>
      <c r="K7456">
        <f>SI.ERROR(BUSCARV(C7456,TablaProductos,2,FALSO),"Sin dato")</f>
        <v/>
      </c>
      <c r="L7456">
        <f>SI(H7456&gt;=1000000,"Alto",SI(H7456&gt;=100000,"Medio","Bajo"))</f>
        <v/>
      </c>
      <c r="M7456">
        <f>SI.ERROR(BUSCARV(E7456,TablaEstados,3,FALSO),"Sin dato")</f>
        <v/>
      </c>
      <c r="N7456">
        <f>SI.ERROR(BUSCARV(E7456,TablaEstados,4,FALSO),"Sin dato")</f>
        <v/>
      </c>
    </row>
    <row r="7457">
      <c r="A7457" t="inlineStr">
        <is>
          <t>2025</t>
        </is>
      </c>
      <c r="B7457" t="inlineStr">
        <is>
          <t>11</t>
        </is>
      </c>
      <c r="C7457" t="inlineStr">
        <is>
          <t>52010020</t>
        </is>
      </c>
      <c r="D7457" t="inlineStr">
        <is>
          <t>827</t>
        </is>
      </c>
      <c r="E7457" t="inlineStr">
        <is>
          <t>MS</t>
        </is>
      </c>
      <c r="F7457" t="n">
        <v>283</v>
      </c>
      <c r="G7457" t="n">
        <v>283393</v>
      </c>
      <c r="H7457" t="n">
        <v>481071</v>
      </c>
      <c r="I7457" t="inlineStr">
        <is>
          <t>Algodón</t>
        </is>
      </c>
      <c r="J7457">
        <f>SI.ERROR(BUSCARV(D7457,TablaPaises,6,FALSO),"Sin dato")</f>
        <v/>
      </c>
      <c r="K7457">
        <f>SI.ERROR(BUSCARV(C7457,TablaProductos,2,FALSO),"Sin dato")</f>
        <v/>
      </c>
      <c r="L7457">
        <f>SI(H7457&gt;=1000000,"Alto",SI(H7457&gt;=100000,"Medio","Bajo"))</f>
        <v/>
      </c>
      <c r="M7457">
        <f>SI.ERROR(BUSCARV(E7457,TablaEstados,3,FALSO),"Sin dato")</f>
        <v/>
      </c>
      <c r="N7457">
        <f>SI.ERROR(BUSCARV(E7457,TablaEstados,4,FALSO),"Sin dato")</f>
        <v/>
      </c>
    </row>
    <row r="7458">
      <c r="A7458" t="inlineStr">
        <is>
          <t>2025</t>
        </is>
      </c>
      <c r="B7458" t="inlineStr">
        <is>
          <t>05</t>
        </is>
      </c>
      <c r="C7458" t="inlineStr">
        <is>
          <t>12019000</t>
        </is>
      </c>
      <c r="D7458" t="inlineStr">
        <is>
          <t>190</t>
        </is>
      </c>
      <c r="E7458" t="inlineStr">
        <is>
          <t>MG</t>
        </is>
      </c>
      <c r="F7458" t="n">
        <v>5197</v>
      </c>
      <c r="G7458" t="n">
        <v>5197572</v>
      </c>
      <c r="H7458" t="n">
        <v>2050249</v>
      </c>
      <c r="I7458" t="inlineStr">
        <is>
          <t>Soja</t>
        </is>
      </c>
      <c r="J7458">
        <f>SI.ERROR(BUSCARV(D7458,TablaPaises,6,FALSO),"Sin dato")</f>
        <v/>
      </c>
      <c r="K7458">
        <f>SI.ERROR(BUSCARV(C7458,TablaProductos,2,FALSO),"Sin dato")</f>
        <v/>
      </c>
      <c r="L7458">
        <f>SI(H7458&gt;=1000000,"Alto",SI(H7458&gt;=100000,"Medio","Bajo"))</f>
        <v/>
      </c>
      <c r="M7458">
        <f>SI.ERROR(BUSCARV(E7458,TablaEstados,3,FALSO),"Sin dato")</f>
        <v/>
      </c>
      <c r="N7458">
        <f>SI.ERROR(BUSCARV(E7458,TablaEstados,4,FALSO),"Sin dato")</f>
        <v/>
      </c>
    </row>
    <row r="7459">
      <c r="A7459" t="inlineStr">
        <is>
          <t>2025</t>
        </is>
      </c>
      <c r="B7459" t="inlineStr">
        <is>
          <t>05</t>
        </is>
      </c>
      <c r="C7459" t="inlineStr">
        <is>
          <t>52010020</t>
        </is>
      </c>
      <c r="D7459" t="inlineStr">
        <is>
          <t>081</t>
        </is>
      </c>
      <c r="E7459" t="inlineStr">
        <is>
          <t>MT</t>
        </is>
      </c>
      <c r="F7459" t="n">
        <v>524</v>
      </c>
      <c r="G7459" t="n">
        <v>524302</v>
      </c>
      <c r="H7459" t="n">
        <v>846795</v>
      </c>
      <c r="I7459" t="inlineStr">
        <is>
          <t>Algodón</t>
        </is>
      </c>
      <c r="J7459">
        <f>SI.ERROR(BUSCARV(D7459,TablaPaises,6,FALSO),"Sin dato")</f>
        <v/>
      </c>
      <c r="K7459">
        <f>SI.ERROR(BUSCARV(C7459,TablaProductos,2,FALSO),"Sin dato")</f>
        <v/>
      </c>
      <c r="L7459">
        <f>SI(H7459&gt;=1000000,"Alto",SI(H7459&gt;=100000,"Medio","Bajo"))</f>
        <v/>
      </c>
      <c r="M7459">
        <f>SI.ERROR(BUSCARV(E7459,TablaEstados,3,FALSO),"Sin dato")</f>
        <v/>
      </c>
      <c r="N7459">
        <f>SI.ERROR(BUSCARV(E7459,TablaEstados,4,FALSO),"Sin dato")</f>
        <v/>
      </c>
    </row>
    <row r="7460">
      <c r="A7460" t="inlineStr">
        <is>
          <t>2025</t>
        </is>
      </c>
      <c r="B7460" t="inlineStr">
        <is>
          <t>12</t>
        </is>
      </c>
      <c r="C7460" t="inlineStr">
        <is>
          <t>12019000</t>
        </is>
      </c>
      <c r="D7460" t="inlineStr">
        <is>
          <t>776</t>
        </is>
      </c>
      <c r="E7460" t="inlineStr">
        <is>
          <t>BA</t>
        </is>
      </c>
      <c r="F7460" t="n">
        <v>21304</v>
      </c>
      <c r="G7460" t="n">
        <v>21303774</v>
      </c>
      <c r="H7460" t="n">
        <v>9481884</v>
      </c>
      <c r="I7460" t="inlineStr">
        <is>
          <t>Soja</t>
        </is>
      </c>
      <c r="J7460">
        <f>SI.ERROR(BUSCARV(D7460,TablaPaises,6,FALSO),"Sin dato")</f>
        <v/>
      </c>
      <c r="K7460">
        <f>SI.ERROR(BUSCARV(C7460,TablaProductos,2,FALSO),"Sin dato")</f>
        <v/>
      </c>
      <c r="L7460">
        <f>SI(H7460&gt;=1000000,"Alto",SI(H7460&gt;=100000,"Medio","Bajo"))</f>
        <v/>
      </c>
      <c r="M7460">
        <f>SI.ERROR(BUSCARV(E7460,TablaEstados,3,FALSO),"Sin dato")</f>
        <v/>
      </c>
      <c r="N7460">
        <f>SI.ERROR(BUSCARV(E7460,TablaEstados,4,FALSO),"Sin dato")</f>
        <v/>
      </c>
    </row>
    <row r="7461">
      <c r="A7461" t="inlineStr">
        <is>
          <t>2025</t>
        </is>
      </c>
      <c r="B7461" t="inlineStr">
        <is>
          <t>03</t>
        </is>
      </c>
      <c r="C7461" t="inlineStr">
        <is>
          <t>09011110</t>
        </is>
      </c>
      <c r="D7461" t="inlineStr">
        <is>
          <t>741</t>
        </is>
      </c>
      <c r="E7461" t="inlineStr">
        <is>
          <t>RS</t>
        </is>
      </c>
      <c r="F7461" t="n">
        <v>0</v>
      </c>
      <c r="G7461" t="n">
        <v>10</v>
      </c>
      <c r="H7461" t="n">
        <v>242</v>
      </c>
      <c r="I7461" t="inlineStr">
        <is>
          <t>Café en granos</t>
        </is>
      </c>
      <c r="J7461">
        <f>SI.ERROR(BUSCARV(D7461,TablaPaises,6,FALSO),"Sin dato")</f>
        <v/>
      </c>
      <c r="K7461">
        <f>SI.ERROR(BUSCARV(C7461,TablaProductos,2,FALSO),"Sin dato")</f>
        <v/>
      </c>
      <c r="L7461">
        <f>SI(H7461&gt;=1000000,"Alto",SI(H7461&gt;=100000,"Medio","Bajo"))</f>
        <v/>
      </c>
      <c r="M7461">
        <f>SI.ERROR(BUSCARV(E7461,TablaEstados,3,FALSO),"Sin dato")</f>
        <v/>
      </c>
      <c r="N7461">
        <f>SI.ERROR(BUSCARV(E7461,TablaEstados,4,FALSO),"Sin dato")</f>
        <v/>
      </c>
    </row>
    <row r="7462">
      <c r="A7462" t="inlineStr">
        <is>
          <t>2025</t>
        </is>
      </c>
      <c r="B7462" t="inlineStr">
        <is>
          <t>05</t>
        </is>
      </c>
      <c r="C7462" t="inlineStr">
        <is>
          <t>09011110</t>
        </is>
      </c>
      <c r="D7462" t="inlineStr">
        <is>
          <t>573</t>
        </is>
      </c>
      <c r="E7462" t="inlineStr">
        <is>
          <t>BA</t>
        </is>
      </c>
      <c r="F7462" t="n">
        <v>145</v>
      </c>
      <c r="G7462" t="n">
        <v>145200</v>
      </c>
      <c r="H7462" t="n">
        <v>1204652</v>
      </c>
      <c r="I7462" t="inlineStr">
        <is>
          <t>Café en granos</t>
        </is>
      </c>
      <c r="J7462">
        <f>SI.ERROR(BUSCARV(D7462,TablaPaises,6,FALSO),"Sin dato")</f>
        <v/>
      </c>
      <c r="K7462">
        <f>SI.ERROR(BUSCARV(C7462,TablaProductos,2,FALSO),"Sin dato")</f>
        <v/>
      </c>
      <c r="L7462">
        <f>SI(H7462&gt;=1000000,"Alto",SI(H7462&gt;=100000,"Medio","Bajo"))</f>
        <v/>
      </c>
      <c r="M7462">
        <f>SI.ERROR(BUSCARV(E7462,TablaEstados,3,FALSO),"Sin dato")</f>
        <v/>
      </c>
      <c r="N7462">
        <f>SI.ERROR(BUSCARV(E7462,TablaEstados,4,FALSO),"Sin dato")</f>
        <v/>
      </c>
    </row>
    <row r="7463">
      <c r="A7463" t="inlineStr">
        <is>
          <t>2025</t>
        </is>
      </c>
      <c r="B7463" t="inlineStr">
        <is>
          <t>01</t>
        </is>
      </c>
      <c r="C7463" t="inlineStr">
        <is>
          <t>10059010</t>
        </is>
      </c>
      <c r="D7463" t="inlineStr">
        <is>
          <t>240</t>
        </is>
      </c>
      <c r="E7463" t="inlineStr">
        <is>
          <t>GO</t>
        </is>
      </c>
      <c r="F7463" t="n">
        <v>598549</v>
      </c>
      <c r="G7463" t="n">
        <v>598549</v>
      </c>
      <c r="H7463" t="n">
        <v>138582</v>
      </c>
      <c r="I7463" t="inlineStr">
        <is>
          <t>Milho</t>
        </is>
      </c>
      <c r="J7463">
        <f>SI.ERROR(BUSCARV(D7463,TablaPaises,6,FALSO),"Sin dato")</f>
        <v/>
      </c>
      <c r="K7463">
        <f>SI.ERROR(BUSCARV(C7463,TablaProductos,2,FALSO),"Sin dato")</f>
        <v/>
      </c>
      <c r="L7463">
        <f>SI(H7463&gt;=1000000,"Alto",SI(H7463&gt;=100000,"Medio","Bajo"))</f>
        <v/>
      </c>
      <c r="M7463">
        <f>SI.ERROR(BUSCARV(E7463,TablaEstados,3,FALSO),"Sin dato")</f>
        <v/>
      </c>
      <c r="N7463">
        <f>SI.ERROR(BUSCARV(E7463,TablaEstados,4,FALSO),"Sin dato")</f>
        <v/>
      </c>
    </row>
    <row r="7464">
      <c r="A7464" t="inlineStr">
        <is>
          <t>2025</t>
        </is>
      </c>
      <c r="B7464" t="inlineStr">
        <is>
          <t>10</t>
        </is>
      </c>
      <c r="C7464" t="inlineStr">
        <is>
          <t>10059010</t>
        </is>
      </c>
      <c r="D7464" t="inlineStr">
        <is>
          <t>858</t>
        </is>
      </c>
      <c r="E7464" t="inlineStr">
        <is>
          <t>TO</t>
        </is>
      </c>
      <c r="F7464" t="n">
        <v>1949332</v>
      </c>
      <c r="G7464" t="n">
        <v>1949332</v>
      </c>
      <c r="H7464" t="n">
        <v>410373</v>
      </c>
      <c r="I7464" t="inlineStr">
        <is>
          <t>Milho</t>
        </is>
      </c>
      <c r="J7464">
        <f>SI.ERROR(BUSCARV(D7464,TablaPaises,6,FALSO),"Sin dato")</f>
        <v/>
      </c>
      <c r="K7464">
        <f>SI.ERROR(BUSCARV(C7464,TablaProductos,2,FALSO),"Sin dato")</f>
        <v/>
      </c>
      <c r="L7464">
        <f>SI(H7464&gt;=1000000,"Alto",SI(H7464&gt;=100000,"Medio","Bajo"))</f>
        <v/>
      </c>
      <c r="M7464">
        <f>SI.ERROR(BUSCARV(E7464,TablaEstados,3,FALSO),"Sin dato")</f>
        <v/>
      </c>
      <c r="N7464">
        <f>SI.ERROR(BUSCARV(E7464,TablaEstados,4,FALSO),"Sin dato")</f>
        <v/>
      </c>
    </row>
    <row r="7465">
      <c r="A7465" t="inlineStr">
        <is>
          <t>2025</t>
        </is>
      </c>
      <c r="B7465" t="inlineStr">
        <is>
          <t>09</t>
        </is>
      </c>
      <c r="C7465" t="inlineStr">
        <is>
          <t>09011200</t>
        </is>
      </c>
      <c r="D7465" t="inlineStr">
        <is>
          <t>476</t>
        </is>
      </c>
      <c r="E7465" t="inlineStr">
        <is>
          <t>SP</t>
        </is>
      </c>
      <c r="F7465" t="n">
        <v>15</v>
      </c>
      <c r="G7465" t="n">
        <v>15</v>
      </c>
      <c r="H7465" t="n">
        <v>633</v>
      </c>
      <c r="I7465" t="inlineStr">
        <is>
          <t>Café en granos</t>
        </is>
      </c>
      <c r="J7465">
        <f>SI.ERROR(BUSCARV(D7465,TablaPaises,6,FALSO),"Sin dato")</f>
        <v/>
      </c>
      <c r="K7465">
        <f>SI.ERROR(BUSCARV(C7465,TablaProductos,2,FALSO),"Sin dato")</f>
        <v/>
      </c>
      <c r="L7465">
        <f>SI(H7465&gt;=1000000,"Alto",SI(H7465&gt;=100000,"Medio","Bajo"))</f>
        <v/>
      </c>
      <c r="M7465">
        <f>SI.ERROR(BUSCARV(E7465,TablaEstados,3,FALSO),"Sin dato")</f>
        <v/>
      </c>
      <c r="N7465">
        <f>SI.ERROR(BUSCARV(E7465,TablaEstados,4,FALSO),"Sin dato")</f>
        <v/>
      </c>
    </row>
    <row r="7466">
      <c r="A7466" t="inlineStr">
        <is>
          <t>2025</t>
        </is>
      </c>
      <c r="B7466" t="inlineStr">
        <is>
          <t>03</t>
        </is>
      </c>
      <c r="C7466" t="inlineStr">
        <is>
          <t>09011110</t>
        </is>
      </c>
      <c r="D7466" t="inlineStr">
        <is>
          <t>163</t>
        </is>
      </c>
      <c r="E7466" t="inlineStr">
        <is>
          <t>MG</t>
        </is>
      </c>
      <c r="F7466" t="n">
        <v>57</v>
      </c>
      <c r="G7466" t="n">
        <v>57600</v>
      </c>
      <c r="H7466" t="n">
        <v>399459</v>
      </c>
      <c r="I7466" t="inlineStr">
        <is>
          <t>Café en granos</t>
        </is>
      </c>
      <c r="J7466">
        <f>SI.ERROR(BUSCARV(D7466,TablaPaises,6,FALSO),"Sin dato")</f>
        <v/>
      </c>
      <c r="K7466">
        <f>SI.ERROR(BUSCARV(C7466,TablaProductos,2,FALSO),"Sin dato")</f>
        <v/>
      </c>
      <c r="L7466">
        <f>SI(H7466&gt;=1000000,"Alto",SI(H7466&gt;=100000,"Medio","Bajo"))</f>
        <v/>
      </c>
      <c r="M7466">
        <f>SI.ERROR(BUSCARV(E7466,TablaEstados,3,FALSO),"Sin dato")</f>
        <v/>
      </c>
      <c r="N7466">
        <f>SI.ERROR(BUSCARV(E7466,TablaEstados,4,FALSO),"Sin dato")</f>
        <v/>
      </c>
    </row>
    <row r="7467">
      <c r="A7467" t="inlineStr">
        <is>
          <t>2025</t>
        </is>
      </c>
      <c r="B7467" t="inlineStr">
        <is>
          <t>09</t>
        </is>
      </c>
      <c r="C7467" t="inlineStr">
        <is>
          <t>52010020</t>
        </is>
      </c>
      <c r="D7467" t="inlineStr">
        <is>
          <t>485</t>
        </is>
      </c>
      <c r="E7467" t="inlineStr">
        <is>
          <t>BA</t>
        </is>
      </c>
      <c r="F7467" t="n">
        <v>98</v>
      </c>
      <c r="G7467" t="n">
        <v>98113</v>
      </c>
      <c r="H7467" t="n">
        <v>156365</v>
      </c>
      <c r="I7467" t="inlineStr">
        <is>
          <t>Algodón</t>
        </is>
      </c>
      <c r="J7467">
        <f>SI.ERROR(BUSCARV(D7467,TablaPaises,6,FALSO),"Sin dato")</f>
        <v/>
      </c>
      <c r="K7467">
        <f>SI.ERROR(BUSCARV(C7467,TablaProductos,2,FALSO),"Sin dato")</f>
        <v/>
      </c>
      <c r="L7467">
        <f>SI(H7467&gt;=1000000,"Alto",SI(H7467&gt;=100000,"Medio","Bajo"))</f>
        <v/>
      </c>
      <c r="M7467">
        <f>SI.ERROR(BUSCARV(E7467,TablaEstados,3,FALSO),"Sin dato")</f>
        <v/>
      </c>
      <c r="N7467">
        <f>SI.ERROR(BUSCARV(E7467,TablaEstados,4,FALSO),"Sin dato")</f>
        <v/>
      </c>
    </row>
    <row r="7468">
      <c r="A7468" t="inlineStr">
        <is>
          <t>2025</t>
        </is>
      </c>
      <c r="B7468" t="inlineStr">
        <is>
          <t>09</t>
        </is>
      </c>
      <c r="C7468" t="inlineStr">
        <is>
          <t>09011110</t>
        </is>
      </c>
      <c r="D7468" t="inlineStr">
        <is>
          <t>427</t>
        </is>
      </c>
      <c r="E7468" t="inlineStr">
        <is>
          <t>SP</t>
        </is>
      </c>
      <c r="F7468" t="n">
        <v>175</v>
      </c>
      <c r="G7468" t="n">
        <v>175050</v>
      </c>
      <c r="H7468" t="n">
        <v>1117800</v>
      </c>
      <c r="I7468" t="inlineStr">
        <is>
          <t>Café en granos</t>
        </is>
      </c>
      <c r="J7468">
        <f>SI.ERROR(BUSCARV(D7468,TablaPaises,6,FALSO),"Sin dato")</f>
        <v/>
      </c>
      <c r="K7468">
        <f>SI.ERROR(BUSCARV(C7468,TablaProductos,2,FALSO),"Sin dato")</f>
        <v/>
      </c>
      <c r="L7468">
        <f>SI(H7468&gt;=1000000,"Alto",SI(H7468&gt;=100000,"Medio","Bajo"))</f>
        <v/>
      </c>
      <c r="M7468">
        <f>SI.ERROR(BUSCARV(E7468,TablaEstados,3,FALSO),"Sin dato")</f>
        <v/>
      </c>
      <c r="N7468">
        <f>SI.ERROR(BUSCARV(E7468,TablaEstados,4,FALSO),"Sin dato")</f>
        <v/>
      </c>
    </row>
    <row r="7469">
      <c r="A7469" t="inlineStr">
        <is>
          <t>2025</t>
        </is>
      </c>
      <c r="B7469" t="inlineStr">
        <is>
          <t>03</t>
        </is>
      </c>
      <c r="C7469" t="inlineStr">
        <is>
          <t>09011110</t>
        </is>
      </c>
      <c r="D7469" t="inlineStr">
        <is>
          <t>756</t>
        </is>
      </c>
      <c r="E7469" t="inlineStr">
        <is>
          <t>BA</t>
        </is>
      </c>
      <c r="F7469" t="n">
        <v>100</v>
      </c>
      <c r="G7469" t="n">
        <v>99791</v>
      </c>
      <c r="H7469" t="n">
        <v>595749</v>
      </c>
      <c r="I7469" t="inlineStr">
        <is>
          <t>Café en granos</t>
        </is>
      </c>
      <c r="J7469">
        <f>SI.ERROR(BUSCARV(D7469,TablaPaises,6,FALSO),"Sin dato")</f>
        <v/>
      </c>
      <c r="K7469">
        <f>SI.ERROR(BUSCARV(C7469,TablaProductos,2,FALSO),"Sin dato")</f>
        <v/>
      </c>
      <c r="L7469">
        <f>SI(H7469&gt;=1000000,"Alto",SI(H7469&gt;=100000,"Medio","Bajo"))</f>
        <v/>
      </c>
      <c r="M7469">
        <f>SI.ERROR(BUSCARV(E7469,TablaEstados,3,FALSO),"Sin dato")</f>
        <v/>
      </c>
      <c r="N7469">
        <f>SI.ERROR(BUSCARV(E7469,TablaEstados,4,FALSO),"Sin dato")</f>
        <v/>
      </c>
    </row>
    <row r="7470">
      <c r="A7470" t="inlineStr">
        <is>
          <t>2025</t>
        </is>
      </c>
      <c r="B7470" t="inlineStr">
        <is>
          <t>10</t>
        </is>
      </c>
      <c r="C7470" t="inlineStr">
        <is>
          <t>12019000</t>
        </is>
      </c>
      <c r="D7470" t="inlineStr">
        <is>
          <t>160</t>
        </is>
      </c>
      <c r="E7470" t="inlineStr">
        <is>
          <t>ND</t>
        </is>
      </c>
      <c r="F7470" t="n">
        <v>18000</v>
      </c>
      <c r="G7470" t="n">
        <v>11000000</v>
      </c>
      <c r="H7470" t="n">
        <v>5500000</v>
      </c>
      <c r="I7470" t="inlineStr">
        <is>
          <t>Soja</t>
        </is>
      </c>
      <c r="J7470">
        <f>SI.ERROR(BUSCARV(D7470,TablaPaises,6,FALSO),"Sin dato")</f>
        <v/>
      </c>
      <c r="K7470">
        <f>SI.ERROR(BUSCARV(C7470,TablaProductos,2,FALSO),"Sin dato")</f>
        <v/>
      </c>
      <c r="L7470">
        <f>SI(H7470&gt;=1000000,"Alto",SI(H7470&gt;=100000,"Medio","Bajo"))</f>
        <v/>
      </c>
      <c r="M7470">
        <f>SI.ERROR(BUSCARV(E7470,TablaEstados,3,FALSO),"Sin dato")</f>
        <v/>
      </c>
      <c r="N7470">
        <f>SI.ERROR(BUSCARV(E7470,TablaEstados,4,FALSO),"Sin dato")</f>
        <v/>
      </c>
    </row>
    <row r="7471">
      <c r="A7471" t="inlineStr">
        <is>
          <t>2025</t>
        </is>
      </c>
      <c r="B7471" t="inlineStr">
        <is>
          <t>05</t>
        </is>
      </c>
      <c r="C7471" t="inlineStr">
        <is>
          <t>09011110</t>
        </is>
      </c>
      <c r="D7471" t="inlineStr">
        <is>
          <t>493</t>
        </is>
      </c>
      <c r="E7471" t="inlineStr">
        <is>
          <t>MG</t>
        </is>
      </c>
      <c r="F7471" t="n">
        <v>231</v>
      </c>
      <c r="G7471" t="n">
        <v>232575</v>
      </c>
      <c r="H7471" t="n">
        <v>1788430</v>
      </c>
      <c r="I7471" t="inlineStr">
        <is>
          <t>Café en granos</t>
        </is>
      </c>
      <c r="J7471">
        <f>SI.ERROR(BUSCARV(D7471,TablaPaises,6,FALSO),"Sin dato")</f>
        <v/>
      </c>
      <c r="K7471">
        <f>SI.ERROR(BUSCARV(C7471,TablaProductos,2,FALSO),"Sin dato")</f>
        <v/>
      </c>
      <c r="L7471">
        <f>SI(H7471&gt;=1000000,"Alto",SI(H7471&gt;=100000,"Medio","Bajo"))</f>
        <v/>
      </c>
      <c r="M7471">
        <f>SI.ERROR(BUSCARV(E7471,TablaEstados,3,FALSO),"Sin dato")</f>
        <v/>
      </c>
      <c r="N7471">
        <f>SI.ERROR(BUSCARV(E7471,TablaEstados,4,FALSO),"Sin dato")</f>
        <v/>
      </c>
    </row>
    <row r="7472">
      <c r="A7472" t="inlineStr">
        <is>
          <t>2025</t>
        </is>
      </c>
      <c r="B7472" t="inlineStr">
        <is>
          <t>10</t>
        </is>
      </c>
      <c r="C7472" t="inlineStr">
        <is>
          <t>12011000</t>
        </is>
      </c>
      <c r="D7472" t="inlineStr">
        <is>
          <t>586</t>
        </is>
      </c>
      <c r="E7472" t="inlineStr">
        <is>
          <t>RS</t>
        </is>
      </c>
      <c r="F7472" t="n">
        <v>46560</v>
      </c>
      <c r="G7472" t="n">
        <v>46560</v>
      </c>
      <c r="H7472" t="n">
        <v>74879</v>
      </c>
      <c r="I7472" t="inlineStr">
        <is>
          <t>Soja</t>
        </is>
      </c>
      <c r="J7472">
        <f>SI.ERROR(BUSCARV(D7472,TablaPaises,6,FALSO),"Sin dato")</f>
        <v/>
      </c>
      <c r="K7472">
        <f>SI.ERROR(BUSCARV(C7472,TablaProductos,2,FALSO),"Sin dato")</f>
        <v/>
      </c>
      <c r="L7472">
        <f>SI(H7472&gt;=1000000,"Alto",SI(H7472&gt;=100000,"Medio","Bajo"))</f>
        <v/>
      </c>
      <c r="M7472">
        <f>SI.ERROR(BUSCARV(E7472,TablaEstados,3,FALSO),"Sin dato")</f>
        <v/>
      </c>
      <c r="N7472">
        <f>SI.ERROR(BUSCARV(E7472,TablaEstados,4,FALSO),"Sin dato")</f>
        <v/>
      </c>
    </row>
    <row r="7473">
      <c r="A7473" t="inlineStr">
        <is>
          <t>2025</t>
        </is>
      </c>
      <c r="B7473" t="inlineStr">
        <is>
          <t>07</t>
        </is>
      </c>
      <c r="C7473" t="inlineStr">
        <is>
          <t>10059010</t>
        </is>
      </c>
      <c r="D7473" t="inlineStr">
        <is>
          <t>858</t>
        </is>
      </c>
      <c r="E7473" t="inlineStr">
        <is>
          <t>MS</t>
        </is>
      </c>
      <c r="F7473" t="n">
        <v>1000000</v>
      </c>
      <c r="G7473" t="n">
        <v>1000000</v>
      </c>
      <c r="H7473" t="n">
        <v>203430</v>
      </c>
      <c r="I7473" t="inlineStr">
        <is>
          <t>Milho</t>
        </is>
      </c>
      <c r="J7473">
        <f>SI.ERROR(BUSCARV(D7473,TablaPaises,6,FALSO),"Sin dato")</f>
        <v/>
      </c>
      <c r="K7473">
        <f>SI.ERROR(BUSCARV(C7473,TablaProductos,2,FALSO),"Sin dato")</f>
        <v/>
      </c>
      <c r="L7473">
        <f>SI(H7473&gt;=1000000,"Alto",SI(H7473&gt;=100000,"Medio","Bajo"))</f>
        <v/>
      </c>
      <c r="M7473">
        <f>SI.ERROR(BUSCARV(E7473,TablaEstados,3,FALSO),"Sin dato")</f>
        <v/>
      </c>
      <c r="N7473">
        <f>SI.ERROR(BUSCARV(E7473,TablaEstados,4,FALSO),"Sin dato")</f>
        <v/>
      </c>
    </row>
    <row r="7474">
      <c r="A7474" t="inlineStr">
        <is>
          <t>2025</t>
        </is>
      </c>
      <c r="B7474" t="inlineStr">
        <is>
          <t>03</t>
        </is>
      </c>
      <c r="C7474" t="inlineStr">
        <is>
          <t>09011110</t>
        </is>
      </c>
      <c r="D7474" t="inlineStr">
        <is>
          <t>399</t>
        </is>
      </c>
      <c r="E7474" t="inlineStr">
        <is>
          <t>GO</t>
        </is>
      </c>
      <c r="F7474" t="n">
        <v>410</v>
      </c>
      <c r="G7474" t="n">
        <v>410461</v>
      </c>
      <c r="H7474" t="n">
        <v>3494938</v>
      </c>
      <c r="I7474" t="inlineStr">
        <is>
          <t>Café en granos</t>
        </is>
      </c>
      <c r="J7474">
        <f>SI.ERROR(BUSCARV(D7474,TablaPaises,6,FALSO),"Sin dato")</f>
        <v/>
      </c>
      <c r="K7474">
        <f>SI.ERROR(BUSCARV(C7474,TablaProductos,2,FALSO),"Sin dato")</f>
        <v/>
      </c>
      <c r="L7474">
        <f>SI(H7474&gt;=1000000,"Alto",SI(H7474&gt;=100000,"Medio","Bajo"))</f>
        <v/>
      </c>
      <c r="M7474">
        <f>SI.ERROR(BUSCARV(E7474,TablaEstados,3,FALSO),"Sin dato")</f>
        <v/>
      </c>
      <c r="N7474">
        <f>SI.ERROR(BUSCARV(E7474,TablaEstados,4,FALSO),"Sin dato")</f>
        <v/>
      </c>
    </row>
    <row r="7475">
      <c r="A7475" t="inlineStr">
        <is>
          <t>2025</t>
        </is>
      </c>
      <c r="B7475" t="inlineStr">
        <is>
          <t>12</t>
        </is>
      </c>
      <c r="C7475" t="inlineStr">
        <is>
          <t>09011200</t>
        </is>
      </c>
      <c r="D7475" t="inlineStr">
        <is>
          <t>676</t>
        </is>
      </c>
      <c r="E7475" t="inlineStr">
        <is>
          <t>PE</t>
        </is>
      </c>
      <c r="F7475" t="n">
        <v>3</v>
      </c>
      <c r="G7475" t="n">
        <v>3</v>
      </c>
      <c r="H7475" t="n">
        <v>183</v>
      </c>
      <c r="I7475" t="inlineStr">
        <is>
          <t>Café en granos</t>
        </is>
      </c>
      <c r="J7475">
        <f>SI.ERROR(BUSCARV(D7475,TablaPaises,6,FALSO),"Sin dato")</f>
        <v/>
      </c>
      <c r="K7475">
        <f>SI.ERROR(BUSCARV(C7475,TablaProductos,2,FALSO),"Sin dato")</f>
        <v/>
      </c>
      <c r="L7475">
        <f>SI(H7475&gt;=1000000,"Alto",SI(H7475&gt;=100000,"Medio","Bajo"))</f>
        <v/>
      </c>
      <c r="M7475">
        <f>SI.ERROR(BUSCARV(E7475,TablaEstados,3,FALSO),"Sin dato")</f>
        <v/>
      </c>
      <c r="N7475">
        <f>SI.ERROR(BUSCARV(E7475,TablaEstados,4,FALSO),"Sin dato")</f>
        <v/>
      </c>
    </row>
    <row r="7476">
      <c r="A7476" t="inlineStr">
        <is>
          <t>2025</t>
        </is>
      </c>
      <c r="B7476" t="inlineStr">
        <is>
          <t>03</t>
        </is>
      </c>
      <c r="C7476" t="inlineStr">
        <is>
          <t>10059090</t>
        </is>
      </c>
      <c r="D7476" t="inlineStr">
        <is>
          <t>628</t>
        </is>
      </c>
      <c r="E7476" t="inlineStr">
        <is>
          <t>ES</t>
        </is>
      </c>
      <c r="F7476" t="n">
        <v>20</v>
      </c>
      <c r="G7476" t="n">
        <v>20</v>
      </c>
      <c r="H7476" t="n">
        <v>77</v>
      </c>
      <c r="I7476" t="inlineStr">
        <is>
          <t>Milho</t>
        </is>
      </c>
      <c r="J7476">
        <f>SI.ERROR(BUSCARV(D7476,TablaPaises,6,FALSO),"Sin dato")</f>
        <v/>
      </c>
      <c r="K7476">
        <f>SI.ERROR(BUSCARV(C7476,TablaProductos,2,FALSO),"Sin dato")</f>
        <v/>
      </c>
      <c r="L7476">
        <f>SI(H7476&gt;=1000000,"Alto",SI(H7476&gt;=100000,"Medio","Bajo"))</f>
        <v/>
      </c>
      <c r="M7476">
        <f>SI.ERROR(BUSCARV(E7476,TablaEstados,3,FALSO),"Sin dato")</f>
        <v/>
      </c>
      <c r="N7476">
        <f>SI.ERROR(BUSCARV(E7476,TablaEstados,4,FALSO),"Sin dato")</f>
        <v/>
      </c>
    </row>
    <row r="7477">
      <c r="A7477" t="inlineStr">
        <is>
          <t>2025</t>
        </is>
      </c>
      <c r="B7477" t="inlineStr">
        <is>
          <t>01</t>
        </is>
      </c>
      <c r="C7477" t="inlineStr">
        <is>
          <t>09011110</t>
        </is>
      </c>
      <c r="D7477" t="inlineStr">
        <is>
          <t>386</t>
        </is>
      </c>
      <c r="E7477" t="inlineStr">
        <is>
          <t>BA</t>
        </is>
      </c>
      <c r="F7477" t="n">
        <v>510</v>
      </c>
      <c r="G7477" t="n">
        <v>508220</v>
      </c>
      <c r="H7477" t="n">
        <v>2702280</v>
      </c>
      <c r="I7477" t="inlineStr">
        <is>
          <t>Café en granos</t>
        </is>
      </c>
      <c r="J7477">
        <f>SI.ERROR(BUSCARV(D7477,TablaPaises,6,FALSO),"Sin dato")</f>
        <v/>
      </c>
      <c r="K7477">
        <f>SI.ERROR(BUSCARV(C7477,TablaProductos,2,FALSO),"Sin dato")</f>
        <v/>
      </c>
      <c r="L7477">
        <f>SI(H7477&gt;=1000000,"Alto",SI(H7477&gt;=100000,"Medio","Bajo"))</f>
        <v/>
      </c>
      <c r="M7477">
        <f>SI.ERROR(BUSCARV(E7477,TablaEstados,3,FALSO),"Sin dato")</f>
        <v/>
      </c>
      <c r="N7477">
        <f>SI.ERROR(BUSCARV(E7477,TablaEstados,4,FALSO),"Sin dato")</f>
        <v/>
      </c>
    </row>
    <row r="7478">
      <c r="A7478" t="inlineStr">
        <is>
          <t>2025</t>
        </is>
      </c>
      <c r="B7478" t="inlineStr">
        <is>
          <t>12</t>
        </is>
      </c>
      <c r="C7478" t="inlineStr">
        <is>
          <t>09011110</t>
        </is>
      </c>
      <c r="D7478" t="inlineStr">
        <is>
          <t>586</t>
        </is>
      </c>
      <c r="E7478" t="inlineStr">
        <is>
          <t>SP</t>
        </is>
      </c>
      <c r="F7478" t="n">
        <v>0</v>
      </c>
      <c r="G7478" t="n">
        <v>780</v>
      </c>
      <c r="H7478" t="n">
        <v>6662</v>
      </c>
      <c r="I7478" t="inlineStr">
        <is>
          <t>Café en granos</t>
        </is>
      </c>
      <c r="J7478">
        <f>SI.ERROR(BUSCARV(D7478,TablaPaises,6,FALSO),"Sin dato")</f>
        <v/>
      </c>
      <c r="K7478">
        <f>SI.ERROR(BUSCARV(C7478,TablaProductos,2,FALSO),"Sin dato")</f>
        <v/>
      </c>
      <c r="L7478">
        <f>SI(H7478&gt;=1000000,"Alto",SI(H7478&gt;=100000,"Medio","Bajo"))</f>
        <v/>
      </c>
      <c r="M7478">
        <f>SI.ERROR(BUSCARV(E7478,TablaEstados,3,FALSO),"Sin dato")</f>
        <v/>
      </c>
      <c r="N7478">
        <f>SI.ERROR(BUSCARV(E7478,TablaEstados,4,FALSO),"Sin dato")</f>
        <v/>
      </c>
    </row>
    <row r="7479">
      <c r="A7479" t="inlineStr">
        <is>
          <t>2025</t>
        </is>
      </c>
      <c r="B7479" t="inlineStr">
        <is>
          <t>01</t>
        </is>
      </c>
      <c r="C7479" t="inlineStr">
        <is>
          <t>09011110</t>
        </is>
      </c>
      <c r="D7479" t="inlineStr">
        <is>
          <t>245</t>
        </is>
      </c>
      <c r="E7479" t="inlineStr">
        <is>
          <t>SP</t>
        </is>
      </c>
      <c r="F7479" t="n">
        <v>330</v>
      </c>
      <c r="G7479" t="n">
        <v>330400</v>
      </c>
      <c r="H7479" t="n">
        <v>1894572</v>
      </c>
      <c r="I7479" t="inlineStr">
        <is>
          <t>Café en granos</t>
        </is>
      </c>
      <c r="J7479">
        <f>SI.ERROR(BUSCARV(D7479,TablaPaises,6,FALSO),"Sin dato")</f>
        <v/>
      </c>
      <c r="K7479">
        <f>SI.ERROR(BUSCARV(C7479,TablaProductos,2,FALSO),"Sin dato")</f>
        <v/>
      </c>
      <c r="L7479">
        <f>SI(H7479&gt;=1000000,"Alto",SI(H7479&gt;=100000,"Medio","Bajo"))</f>
        <v/>
      </c>
      <c r="M7479">
        <f>SI.ERROR(BUSCARV(E7479,TablaEstados,3,FALSO),"Sin dato")</f>
        <v/>
      </c>
      <c r="N7479">
        <f>SI.ERROR(BUSCARV(E7479,TablaEstados,4,FALSO),"Sin dato")</f>
        <v/>
      </c>
    </row>
    <row r="7480">
      <c r="A7480" t="inlineStr">
        <is>
          <t>2025</t>
        </is>
      </c>
      <c r="B7480" t="inlineStr">
        <is>
          <t>02</t>
        </is>
      </c>
      <c r="C7480" t="inlineStr">
        <is>
          <t>09011110</t>
        </is>
      </c>
      <c r="D7480" t="inlineStr">
        <is>
          <t>580</t>
        </is>
      </c>
      <c r="E7480" t="inlineStr">
        <is>
          <t>BA</t>
        </is>
      </c>
      <c r="F7480" t="n">
        <v>76</v>
      </c>
      <c r="G7480" t="n">
        <v>76000</v>
      </c>
      <c r="H7480" t="n">
        <v>579978</v>
      </c>
      <c r="I7480" t="inlineStr">
        <is>
          <t>Café en granos</t>
        </is>
      </c>
      <c r="J7480">
        <f>SI.ERROR(BUSCARV(D7480,TablaPaises,6,FALSO),"Sin dato")</f>
        <v/>
      </c>
      <c r="K7480">
        <f>SI.ERROR(BUSCARV(C7480,TablaProductos,2,FALSO),"Sin dato")</f>
        <v/>
      </c>
      <c r="L7480">
        <f>SI(H7480&gt;=1000000,"Alto",SI(H7480&gt;=100000,"Medio","Bajo"))</f>
        <v/>
      </c>
      <c r="M7480">
        <f>SI.ERROR(BUSCARV(E7480,TablaEstados,3,FALSO),"Sin dato")</f>
        <v/>
      </c>
      <c r="N7480">
        <f>SI.ERROR(BUSCARV(E7480,TablaEstados,4,FALSO),"Sin dato")</f>
        <v/>
      </c>
    </row>
    <row r="7481">
      <c r="A7481" t="inlineStr">
        <is>
          <t>2025</t>
        </is>
      </c>
      <c r="B7481" t="inlineStr">
        <is>
          <t>12</t>
        </is>
      </c>
      <c r="C7481" t="inlineStr">
        <is>
          <t>09011110</t>
        </is>
      </c>
      <c r="D7481" t="inlineStr">
        <is>
          <t>190</t>
        </is>
      </c>
      <c r="E7481" t="inlineStr">
        <is>
          <t>SP</t>
        </is>
      </c>
      <c r="F7481" t="n">
        <v>227</v>
      </c>
      <c r="G7481" t="n">
        <v>226983</v>
      </c>
      <c r="H7481" t="n">
        <v>1639461</v>
      </c>
      <c r="I7481" t="inlineStr">
        <is>
          <t>Café en granos</t>
        </is>
      </c>
      <c r="J7481">
        <f>SI.ERROR(BUSCARV(D7481,TablaPaises,6,FALSO),"Sin dato")</f>
        <v/>
      </c>
      <c r="K7481">
        <f>SI.ERROR(BUSCARV(C7481,TablaProductos,2,FALSO),"Sin dato")</f>
        <v/>
      </c>
      <c r="L7481">
        <f>SI(H7481&gt;=1000000,"Alto",SI(H7481&gt;=100000,"Medio","Bajo"))</f>
        <v/>
      </c>
      <c r="M7481">
        <f>SI.ERROR(BUSCARV(E7481,TablaEstados,3,FALSO),"Sin dato")</f>
        <v/>
      </c>
      <c r="N7481">
        <f>SI.ERROR(BUSCARV(E7481,TablaEstados,4,FALSO),"Sin dato")</f>
        <v/>
      </c>
    </row>
    <row r="7482">
      <c r="A7482" t="inlineStr">
        <is>
          <t>2025</t>
        </is>
      </c>
      <c r="B7482" t="inlineStr">
        <is>
          <t>02</t>
        </is>
      </c>
      <c r="C7482" t="inlineStr">
        <is>
          <t>52010020</t>
        </is>
      </c>
      <c r="D7482" t="inlineStr">
        <is>
          <t>827</t>
        </is>
      </c>
      <c r="E7482" t="inlineStr">
        <is>
          <t>BA</t>
        </is>
      </c>
      <c r="F7482" t="n">
        <v>13</v>
      </c>
      <c r="G7482" t="n">
        <v>12989</v>
      </c>
      <c r="H7482" t="n">
        <v>24458</v>
      </c>
      <c r="I7482" t="inlineStr">
        <is>
          <t>Algodón</t>
        </is>
      </c>
      <c r="J7482">
        <f>SI.ERROR(BUSCARV(D7482,TablaPaises,6,FALSO),"Sin dato")</f>
        <v/>
      </c>
      <c r="K7482">
        <f>SI.ERROR(BUSCARV(C7482,TablaProductos,2,FALSO),"Sin dato")</f>
        <v/>
      </c>
      <c r="L7482">
        <f>SI(H7482&gt;=1000000,"Alto",SI(H7482&gt;=100000,"Medio","Bajo"))</f>
        <v/>
      </c>
      <c r="M7482">
        <f>SI.ERROR(BUSCARV(E7482,TablaEstados,3,FALSO),"Sin dato")</f>
        <v/>
      </c>
      <c r="N7482">
        <f>SI.ERROR(BUSCARV(E7482,TablaEstados,4,FALSO),"Sin dato")</f>
        <v/>
      </c>
    </row>
    <row r="7483">
      <c r="A7483" t="inlineStr">
        <is>
          <t>2025</t>
        </is>
      </c>
      <c r="B7483" t="inlineStr">
        <is>
          <t>04</t>
        </is>
      </c>
      <c r="C7483" t="inlineStr">
        <is>
          <t>52010020</t>
        </is>
      </c>
      <c r="D7483" t="inlineStr">
        <is>
          <t>365</t>
        </is>
      </c>
      <c r="E7483" t="inlineStr">
        <is>
          <t>PI</t>
        </is>
      </c>
      <c r="F7483" t="n">
        <v>6</v>
      </c>
      <c r="G7483" t="n">
        <v>6379</v>
      </c>
      <c r="H7483" t="n">
        <v>10056</v>
      </c>
      <c r="I7483" t="inlineStr">
        <is>
          <t>Algodón</t>
        </is>
      </c>
      <c r="J7483">
        <f>SI.ERROR(BUSCARV(D7483,TablaPaises,6,FALSO),"Sin dato")</f>
        <v/>
      </c>
      <c r="K7483">
        <f>SI.ERROR(BUSCARV(C7483,TablaProductos,2,FALSO),"Sin dato")</f>
        <v/>
      </c>
      <c r="L7483">
        <f>SI(H7483&gt;=1000000,"Alto",SI(H7483&gt;=100000,"Medio","Bajo"))</f>
        <v/>
      </c>
      <c r="M7483">
        <f>SI.ERROR(BUSCARV(E7483,TablaEstados,3,FALSO),"Sin dato")</f>
        <v/>
      </c>
      <c r="N7483">
        <f>SI.ERROR(BUSCARV(E7483,TablaEstados,4,FALSO),"Sin dato")</f>
        <v/>
      </c>
    </row>
    <row r="7484">
      <c r="A7484" t="inlineStr">
        <is>
          <t>2025</t>
        </is>
      </c>
      <c r="B7484" t="inlineStr">
        <is>
          <t>10</t>
        </is>
      </c>
      <c r="C7484" t="inlineStr">
        <is>
          <t>09011110</t>
        </is>
      </c>
      <c r="D7484" t="inlineStr">
        <is>
          <t>461</t>
        </is>
      </c>
      <c r="E7484" t="inlineStr">
        <is>
          <t>MG</t>
        </is>
      </c>
      <c r="F7484" t="n">
        <v>11</v>
      </c>
      <c r="G7484" t="n">
        <v>10800</v>
      </c>
      <c r="H7484" t="n">
        <v>106084</v>
      </c>
      <c r="I7484" t="inlineStr">
        <is>
          <t>Café en granos</t>
        </is>
      </c>
      <c r="J7484">
        <f>SI.ERROR(BUSCARV(D7484,TablaPaises,6,FALSO),"Sin dato")</f>
        <v/>
      </c>
      <c r="K7484">
        <f>SI.ERROR(BUSCARV(C7484,TablaProductos,2,FALSO),"Sin dato")</f>
        <v/>
      </c>
      <c r="L7484">
        <f>SI(H7484&gt;=1000000,"Alto",SI(H7484&gt;=100000,"Medio","Bajo"))</f>
        <v/>
      </c>
      <c r="M7484">
        <f>SI.ERROR(BUSCARV(E7484,TablaEstados,3,FALSO),"Sin dato")</f>
        <v/>
      </c>
      <c r="N7484">
        <f>SI.ERROR(BUSCARV(E7484,TablaEstados,4,FALSO),"Sin dato")</f>
        <v/>
      </c>
    </row>
    <row r="7485">
      <c r="A7485" t="inlineStr">
        <is>
          <t>2025</t>
        </is>
      </c>
      <c r="B7485" t="inlineStr">
        <is>
          <t>12</t>
        </is>
      </c>
      <c r="C7485" t="inlineStr">
        <is>
          <t>52010020</t>
        </is>
      </c>
      <c r="D7485" t="inlineStr">
        <is>
          <t>365</t>
        </is>
      </c>
      <c r="E7485" t="inlineStr">
        <is>
          <t>GO</t>
        </is>
      </c>
      <c r="F7485" t="n">
        <v>579</v>
      </c>
      <c r="G7485" t="n">
        <v>579346</v>
      </c>
      <c r="H7485" t="n">
        <v>907400</v>
      </c>
      <c r="I7485" t="inlineStr">
        <is>
          <t>Algodón</t>
        </is>
      </c>
      <c r="J7485">
        <f>SI.ERROR(BUSCARV(D7485,TablaPaises,6,FALSO),"Sin dato")</f>
        <v/>
      </c>
      <c r="K7485">
        <f>SI.ERROR(BUSCARV(C7485,TablaProductos,2,FALSO),"Sin dato")</f>
        <v/>
      </c>
      <c r="L7485">
        <f>SI(H7485&gt;=1000000,"Alto",SI(H7485&gt;=100000,"Medio","Bajo"))</f>
        <v/>
      </c>
      <c r="M7485">
        <f>SI.ERROR(BUSCARV(E7485,TablaEstados,3,FALSO),"Sin dato")</f>
        <v/>
      </c>
      <c r="N7485">
        <f>SI.ERROR(BUSCARV(E7485,TablaEstados,4,FALSO),"Sin dato")</f>
        <v/>
      </c>
    </row>
    <row r="7486">
      <c r="A7486" t="inlineStr">
        <is>
          <t>2025</t>
        </is>
      </c>
      <c r="B7486" t="inlineStr">
        <is>
          <t>01</t>
        </is>
      </c>
      <c r="C7486" t="inlineStr">
        <is>
          <t>09011110</t>
        </is>
      </c>
      <c r="D7486" t="inlineStr">
        <is>
          <t>023</t>
        </is>
      </c>
      <c r="E7486" t="inlineStr">
        <is>
          <t>MG</t>
        </is>
      </c>
      <c r="F7486" t="n">
        <v>2173</v>
      </c>
      <c r="G7486" t="n">
        <v>2171490</v>
      </c>
      <c r="H7486" t="n">
        <v>12708041</v>
      </c>
      <c r="I7486" t="inlineStr">
        <is>
          <t>Café en granos</t>
        </is>
      </c>
      <c r="J7486">
        <f>SI.ERROR(BUSCARV(D7486,TablaPaises,6,FALSO),"Sin dato")</f>
        <v/>
      </c>
      <c r="K7486">
        <f>SI.ERROR(BUSCARV(C7486,TablaProductos,2,FALSO),"Sin dato")</f>
        <v/>
      </c>
      <c r="L7486">
        <f>SI(H7486&gt;=1000000,"Alto",SI(H7486&gt;=100000,"Medio","Bajo"))</f>
        <v/>
      </c>
      <c r="M7486">
        <f>SI.ERROR(BUSCARV(E7486,TablaEstados,3,FALSO),"Sin dato")</f>
        <v/>
      </c>
      <c r="N7486">
        <f>SI.ERROR(BUSCARV(E7486,TablaEstados,4,FALSO),"Sin dato")</f>
        <v/>
      </c>
    </row>
    <row r="7487">
      <c r="A7487" t="inlineStr">
        <is>
          <t>2025</t>
        </is>
      </c>
      <c r="B7487" t="inlineStr">
        <is>
          <t>10</t>
        </is>
      </c>
      <c r="C7487" t="inlineStr">
        <is>
          <t>52010020</t>
        </is>
      </c>
      <c r="D7487" t="inlineStr">
        <is>
          <t>023</t>
        </is>
      </c>
      <c r="E7487" t="inlineStr">
        <is>
          <t>BA</t>
        </is>
      </c>
      <c r="F7487" t="n">
        <v>99</v>
      </c>
      <c r="G7487" t="n">
        <v>99219</v>
      </c>
      <c r="H7487" t="n">
        <v>167862</v>
      </c>
      <c r="I7487" t="inlineStr">
        <is>
          <t>Algodón</t>
        </is>
      </c>
      <c r="J7487">
        <f>SI.ERROR(BUSCARV(D7487,TablaPaises,6,FALSO),"Sin dato")</f>
        <v/>
      </c>
      <c r="K7487">
        <f>SI.ERROR(BUSCARV(C7487,TablaProductos,2,FALSO),"Sin dato")</f>
        <v/>
      </c>
      <c r="L7487">
        <f>SI(H7487&gt;=1000000,"Alto",SI(H7487&gt;=100000,"Medio","Bajo"))</f>
        <v/>
      </c>
      <c r="M7487">
        <f>SI.ERROR(BUSCARV(E7487,TablaEstados,3,FALSO),"Sin dato")</f>
        <v/>
      </c>
      <c r="N7487">
        <f>SI.ERROR(BUSCARV(E7487,TablaEstados,4,FALSO),"Sin dato")</f>
        <v/>
      </c>
    </row>
    <row r="7488">
      <c r="A7488" t="inlineStr">
        <is>
          <t>2025</t>
        </is>
      </c>
      <c r="B7488" t="inlineStr">
        <is>
          <t>09</t>
        </is>
      </c>
      <c r="C7488" t="inlineStr">
        <is>
          <t>10059010</t>
        </is>
      </c>
      <c r="D7488" t="inlineStr">
        <is>
          <t>351</t>
        </is>
      </c>
      <c r="E7488" t="inlineStr">
        <is>
          <t>MA</t>
        </is>
      </c>
      <c r="F7488" t="n">
        <v>1</v>
      </c>
      <c r="G7488" t="n">
        <v>1</v>
      </c>
      <c r="H7488" t="n">
        <v>5</v>
      </c>
      <c r="I7488" t="inlineStr">
        <is>
          <t>Milho</t>
        </is>
      </c>
      <c r="J7488">
        <f>SI.ERROR(BUSCARV(D7488,TablaPaises,6,FALSO),"Sin dato")</f>
        <v/>
      </c>
      <c r="K7488">
        <f>SI.ERROR(BUSCARV(C7488,TablaProductos,2,FALSO),"Sin dato")</f>
        <v/>
      </c>
      <c r="L7488">
        <f>SI(H7488&gt;=1000000,"Alto",SI(H7488&gt;=100000,"Medio","Bajo"))</f>
        <v/>
      </c>
      <c r="M7488">
        <f>SI.ERROR(BUSCARV(E7488,TablaEstados,3,FALSO),"Sin dato")</f>
        <v/>
      </c>
      <c r="N7488">
        <f>SI.ERROR(BUSCARV(E7488,TablaEstados,4,FALSO),"Sin dato")</f>
        <v/>
      </c>
    </row>
    <row r="7489">
      <c r="A7489" t="inlineStr">
        <is>
          <t>2025</t>
        </is>
      </c>
      <c r="B7489" t="inlineStr">
        <is>
          <t>07</t>
        </is>
      </c>
      <c r="C7489" t="inlineStr">
        <is>
          <t>12011000</t>
        </is>
      </c>
      <c r="D7489" t="inlineStr">
        <is>
          <t>741</t>
        </is>
      </c>
      <c r="E7489" t="inlineStr">
        <is>
          <t>RJ</t>
        </is>
      </c>
      <c r="F7489" t="n">
        <v>1</v>
      </c>
      <c r="G7489" t="n">
        <v>1</v>
      </c>
      <c r="H7489" t="n">
        <v>9</v>
      </c>
      <c r="I7489" t="inlineStr">
        <is>
          <t>Soja</t>
        </is>
      </c>
      <c r="J7489">
        <f>SI.ERROR(BUSCARV(D7489,TablaPaises,6,FALSO),"Sin dato")</f>
        <v/>
      </c>
      <c r="K7489">
        <f>SI.ERROR(BUSCARV(C7489,TablaProductos,2,FALSO),"Sin dato")</f>
        <v/>
      </c>
      <c r="L7489">
        <f>SI(H7489&gt;=1000000,"Alto",SI(H7489&gt;=100000,"Medio","Bajo"))</f>
        <v/>
      </c>
      <c r="M7489">
        <f>SI.ERROR(BUSCARV(E7489,TablaEstados,3,FALSO),"Sin dato")</f>
        <v/>
      </c>
      <c r="N7489">
        <f>SI.ERROR(BUSCARV(E7489,TablaEstados,4,FALSO),"Sin dato")</f>
        <v/>
      </c>
    </row>
    <row r="7490">
      <c r="A7490" t="inlineStr">
        <is>
          <t>2025</t>
        </is>
      </c>
      <c r="B7490" t="inlineStr">
        <is>
          <t>02</t>
        </is>
      </c>
      <c r="C7490" t="inlineStr">
        <is>
          <t>09011110</t>
        </is>
      </c>
      <c r="D7490" t="inlineStr">
        <is>
          <t>190</t>
        </is>
      </c>
      <c r="E7490" t="inlineStr">
        <is>
          <t>ES</t>
        </is>
      </c>
      <c r="F7490" t="n">
        <v>103</v>
      </c>
      <c r="G7490" t="n">
        <v>102960</v>
      </c>
      <c r="H7490" t="n">
        <v>523037</v>
      </c>
      <c r="I7490" t="inlineStr">
        <is>
          <t>Café en granos</t>
        </is>
      </c>
      <c r="J7490">
        <f>SI.ERROR(BUSCARV(D7490,TablaPaises,6,FALSO),"Sin dato")</f>
        <v/>
      </c>
      <c r="K7490">
        <f>SI.ERROR(BUSCARV(C7490,TablaProductos,2,FALSO),"Sin dato")</f>
        <v/>
      </c>
      <c r="L7490">
        <f>SI(H7490&gt;=1000000,"Alto",SI(H7490&gt;=100000,"Medio","Bajo"))</f>
        <v/>
      </c>
      <c r="M7490">
        <f>SI.ERROR(BUSCARV(E7490,TablaEstados,3,FALSO),"Sin dato")</f>
        <v/>
      </c>
      <c r="N7490">
        <f>SI.ERROR(BUSCARV(E7490,TablaEstados,4,FALSO),"Sin dato")</f>
        <v/>
      </c>
    </row>
    <row r="7491">
      <c r="A7491" t="inlineStr">
        <is>
          <t>2025</t>
        </is>
      </c>
      <c r="B7491" t="inlineStr">
        <is>
          <t>07</t>
        </is>
      </c>
      <c r="C7491" t="inlineStr">
        <is>
          <t>12011000</t>
        </is>
      </c>
      <c r="D7491" t="inlineStr">
        <is>
          <t>097</t>
        </is>
      </c>
      <c r="E7491" t="inlineStr">
        <is>
          <t>PR</t>
        </is>
      </c>
      <c r="F7491" t="n">
        <v>30</v>
      </c>
      <c r="G7491" t="n">
        <v>30</v>
      </c>
      <c r="H7491" t="n">
        <v>165</v>
      </c>
      <c r="I7491" t="inlineStr">
        <is>
          <t>Soja</t>
        </is>
      </c>
      <c r="J7491">
        <f>SI.ERROR(BUSCARV(D7491,TablaPaises,6,FALSO),"Sin dato")</f>
        <v/>
      </c>
      <c r="K7491">
        <f>SI.ERROR(BUSCARV(C7491,TablaProductos,2,FALSO),"Sin dato")</f>
        <v/>
      </c>
      <c r="L7491">
        <f>SI(H7491&gt;=1000000,"Alto",SI(H7491&gt;=100000,"Medio","Bajo"))</f>
        <v/>
      </c>
      <c r="M7491">
        <f>SI.ERROR(BUSCARV(E7491,TablaEstados,3,FALSO),"Sin dato")</f>
        <v/>
      </c>
      <c r="N7491">
        <f>SI.ERROR(BUSCARV(E7491,TablaEstados,4,FALSO),"Sin dato")</f>
        <v/>
      </c>
    </row>
    <row r="7492">
      <c r="A7492" t="inlineStr">
        <is>
          <t>2025</t>
        </is>
      </c>
      <c r="B7492" t="inlineStr">
        <is>
          <t>12</t>
        </is>
      </c>
      <c r="C7492" t="inlineStr">
        <is>
          <t>10059010</t>
        </is>
      </c>
      <c r="D7492" t="inlineStr">
        <is>
          <t>375</t>
        </is>
      </c>
      <c r="E7492" t="inlineStr">
        <is>
          <t>PR</t>
        </is>
      </c>
      <c r="F7492" t="n">
        <v>480</v>
      </c>
      <c r="G7492" t="n">
        <v>480</v>
      </c>
      <c r="H7492" t="n">
        <v>501</v>
      </c>
      <c r="I7492" t="inlineStr">
        <is>
          <t>Milho</t>
        </is>
      </c>
      <c r="J7492">
        <f>SI.ERROR(BUSCARV(D7492,TablaPaises,6,FALSO),"Sin dato")</f>
        <v/>
      </c>
      <c r="K7492">
        <f>SI.ERROR(BUSCARV(C7492,TablaProductos,2,FALSO),"Sin dato")</f>
        <v/>
      </c>
      <c r="L7492">
        <f>SI(H7492&gt;=1000000,"Alto",SI(H7492&gt;=100000,"Medio","Bajo"))</f>
        <v/>
      </c>
      <c r="M7492">
        <f>SI.ERROR(BUSCARV(E7492,TablaEstados,3,FALSO),"Sin dato")</f>
        <v/>
      </c>
      <c r="N7492">
        <f>SI.ERROR(BUSCARV(E7492,TablaEstados,4,FALSO),"Sin dato")</f>
        <v/>
      </c>
    </row>
    <row r="7493">
      <c r="A7493" t="inlineStr">
        <is>
          <t>2025</t>
        </is>
      </c>
      <c r="B7493" t="inlineStr">
        <is>
          <t>04</t>
        </is>
      </c>
      <c r="C7493" t="inlineStr">
        <is>
          <t>10059010</t>
        </is>
      </c>
      <c r="D7493" t="inlineStr">
        <is>
          <t>580</t>
        </is>
      </c>
      <c r="E7493" t="inlineStr">
        <is>
          <t>PR</t>
        </is>
      </c>
      <c r="F7493" t="n">
        <v>5</v>
      </c>
      <c r="G7493" t="n">
        <v>5</v>
      </c>
      <c r="H7493" t="n">
        <v>9</v>
      </c>
      <c r="I7493" t="inlineStr">
        <is>
          <t>Milho</t>
        </is>
      </c>
      <c r="J7493">
        <f>SI.ERROR(BUSCARV(D7493,TablaPaises,6,FALSO),"Sin dato")</f>
        <v/>
      </c>
      <c r="K7493">
        <f>SI.ERROR(BUSCARV(C7493,TablaProductos,2,FALSO),"Sin dato")</f>
        <v/>
      </c>
      <c r="L7493">
        <f>SI(H7493&gt;=1000000,"Alto",SI(H7493&gt;=100000,"Medio","Bajo"))</f>
        <v/>
      </c>
      <c r="M7493">
        <f>SI.ERROR(BUSCARV(E7493,TablaEstados,3,FALSO),"Sin dato")</f>
        <v/>
      </c>
      <c r="N7493">
        <f>SI.ERROR(BUSCARV(E7493,TablaEstados,4,FALSO),"Sin dato")</f>
        <v/>
      </c>
    </row>
    <row r="7494">
      <c r="A7494" t="inlineStr">
        <is>
          <t>2025</t>
        </is>
      </c>
      <c r="B7494" t="inlineStr">
        <is>
          <t>04</t>
        </is>
      </c>
      <c r="C7494" t="inlineStr">
        <is>
          <t>09011110</t>
        </is>
      </c>
      <c r="D7494" t="inlineStr">
        <is>
          <t>246</t>
        </is>
      </c>
      <c r="E7494" t="inlineStr">
        <is>
          <t>ES</t>
        </is>
      </c>
      <c r="F7494" t="n">
        <v>279</v>
      </c>
      <c r="G7494" t="n">
        <v>279200</v>
      </c>
      <c r="H7494" t="n">
        <v>1719461</v>
      </c>
      <c r="I7494" t="inlineStr">
        <is>
          <t>Café en granos</t>
        </is>
      </c>
      <c r="J7494">
        <f>SI.ERROR(BUSCARV(D7494,TablaPaises,6,FALSO),"Sin dato")</f>
        <v/>
      </c>
      <c r="K7494">
        <f>SI.ERROR(BUSCARV(C7494,TablaProductos,2,FALSO),"Sin dato")</f>
        <v/>
      </c>
      <c r="L7494">
        <f>SI(H7494&gt;=1000000,"Alto",SI(H7494&gt;=100000,"Medio","Bajo"))</f>
        <v/>
      </c>
      <c r="M7494">
        <f>SI.ERROR(BUSCARV(E7494,TablaEstados,3,FALSO),"Sin dato")</f>
        <v/>
      </c>
      <c r="N7494">
        <f>SI.ERROR(BUSCARV(E7494,TablaEstados,4,FALSO),"Sin dato")</f>
        <v/>
      </c>
    </row>
    <row r="7495">
      <c r="A7495" t="inlineStr">
        <is>
          <t>2025</t>
        </is>
      </c>
      <c r="B7495" t="inlineStr">
        <is>
          <t>08</t>
        </is>
      </c>
      <c r="C7495" t="inlineStr">
        <is>
          <t>10059010</t>
        </is>
      </c>
      <c r="D7495" t="inlineStr">
        <is>
          <t>403</t>
        </is>
      </c>
      <c r="E7495" t="inlineStr">
        <is>
          <t>PA</t>
        </is>
      </c>
      <c r="F7495" t="n">
        <v>5500000</v>
      </c>
      <c r="G7495" t="n">
        <v>5500000</v>
      </c>
      <c r="H7495" t="n">
        <v>1090210</v>
      </c>
      <c r="I7495" t="inlineStr">
        <is>
          <t>Milho</t>
        </is>
      </c>
      <c r="J7495">
        <f>SI.ERROR(BUSCARV(D7495,TablaPaises,6,FALSO),"Sin dato")</f>
        <v/>
      </c>
      <c r="K7495">
        <f>SI.ERROR(BUSCARV(C7495,TablaProductos,2,FALSO),"Sin dato")</f>
        <v/>
      </c>
      <c r="L7495">
        <f>SI(H7495&gt;=1000000,"Alto",SI(H7495&gt;=100000,"Medio","Bajo"))</f>
        <v/>
      </c>
      <c r="M7495">
        <f>SI.ERROR(BUSCARV(E7495,TablaEstados,3,FALSO),"Sin dato")</f>
        <v/>
      </c>
      <c r="N7495">
        <f>SI.ERROR(BUSCARV(E7495,TablaEstados,4,FALSO),"Sin dato")</f>
        <v/>
      </c>
    </row>
    <row r="7496">
      <c r="A7496" t="inlineStr">
        <is>
          <t>2025</t>
        </is>
      </c>
      <c r="B7496" t="inlineStr">
        <is>
          <t>04</t>
        </is>
      </c>
      <c r="C7496" t="inlineStr">
        <is>
          <t>09011110</t>
        </is>
      </c>
      <c r="D7496" t="inlineStr">
        <is>
          <t>160</t>
        </is>
      </c>
      <c r="E7496" t="inlineStr">
        <is>
          <t>RO</t>
        </is>
      </c>
      <c r="F7496" t="n">
        <v>26</v>
      </c>
      <c r="G7496" t="n">
        <v>26400</v>
      </c>
      <c r="H7496" t="n">
        <v>88000</v>
      </c>
      <c r="I7496" t="inlineStr">
        <is>
          <t>Café en granos</t>
        </is>
      </c>
      <c r="J7496">
        <f>SI.ERROR(BUSCARV(D7496,TablaPaises,6,FALSO),"Sin dato")</f>
        <v/>
      </c>
      <c r="K7496">
        <f>SI.ERROR(BUSCARV(C7496,TablaProductos,2,FALSO),"Sin dato")</f>
        <v/>
      </c>
      <c r="L7496">
        <f>SI(H7496&gt;=1000000,"Alto",SI(H7496&gt;=100000,"Medio","Bajo"))</f>
        <v/>
      </c>
      <c r="M7496">
        <f>SI.ERROR(BUSCARV(E7496,TablaEstados,3,FALSO),"Sin dato")</f>
        <v/>
      </c>
      <c r="N7496">
        <f>SI.ERROR(BUSCARV(E7496,TablaEstados,4,FALSO),"Sin dato")</f>
        <v/>
      </c>
    </row>
    <row r="7497">
      <c r="A7497" t="inlineStr">
        <is>
          <t>2025</t>
        </is>
      </c>
      <c r="B7497" t="inlineStr">
        <is>
          <t>10</t>
        </is>
      </c>
      <c r="C7497" t="inlineStr">
        <is>
          <t>52010020</t>
        </is>
      </c>
      <c r="D7497" t="inlineStr">
        <is>
          <t>827</t>
        </is>
      </c>
      <c r="E7497" t="inlineStr">
        <is>
          <t>GO</t>
        </is>
      </c>
      <c r="F7497" t="n">
        <v>2208</v>
      </c>
      <c r="G7497" t="n">
        <v>2208241</v>
      </c>
      <c r="H7497" t="n">
        <v>3630146</v>
      </c>
      <c r="I7497" t="inlineStr">
        <is>
          <t>Algodón</t>
        </is>
      </c>
      <c r="J7497">
        <f>SI.ERROR(BUSCARV(D7497,TablaPaises,6,FALSO),"Sin dato")</f>
        <v/>
      </c>
      <c r="K7497">
        <f>SI.ERROR(BUSCARV(C7497,TablaProductos,2,FALSO),"Sin dato")</f>
        <v/>
      </c>
      <c r="L7497">
        <f>SI(H7497&gt;=1000000,"Alto",SI(H7497&gt;=100000,"Medio","Bajo"))</f>
        <v/>
      </c>
      <c r="M7497">
        <f>SI.ERROR(BUSCARV(E7497,TablaEstados,3,FALSO),"Sin dato")</f>
        <v/>
      </c>
      <c r="N7497">
        <f>SI.ERROR(BUSCARV(E7497,TablaEstados,4,FALSO),"Sin dato")</f>
        <v/>
      </c>
    </row>
    <row r="7498">
      <c r="A7498" t="inlineStr">
        <is>
          <t>2025</t>
        </is>
      </c>
      <c r="B7498" t="inlineStr">
        <is>
          <t>09</t>
        </is>
      </c>
      <c r="C7498" t="inlineStr">
        <is>
          <t>09011110</t>
        </is>
      </c>
      <c r="D7498" t="inlineStr">
        <is>
          <t>399</t>
        </is>
      </c>
      <c r="E7498" t="inlineStr">
        <is>
          <t>SP</t>
        </is>
      </c>
      <c r="F7498" t="n">
        <v>184</v>
      </c>
      <c r="G7498" t="n">
        <v>184800</v>
      </c>
      <c r="H7498" t="n">
        <v>739456</v>
      </c>
      <c r="I7498" t="inlineStr">
        <is>
          <t>Café en granos</t>
        </is>
      </c>
      <c r="J7498">
        <f>SI.ERROR(BUSCARV(D7498,TablaPaises,6,FALSO),"Sin dato")</f>
        <v/>
      </c>
      <c r="K7498">
        <f>SI.ERROR(BUSCARV(C7498,TablaProductos,2,FALSO),"Sin dato")</f>
        <v/>
      </c>
      <c r="L7498">
        <f>SI(H7498&gt;=1000000,"Alto",SI(H7498&gt;=100000,"Medio","Bajo"))</f>
        <v/>
      </c>
      <c r="M7498">
        <f>SI.ERROR(BUSCARV(E7498,TablaEstados,3,FALSO),"Sin dato")</f>
        <v/>
      </c>
      <c r="N7498">
        <f>SI.ERROR(BUSCARV(E7498,TablaEstados,4,FALSO),"Sin dato")</f>
        <v/>
      </c>
    </row>
    <row r="7499">
      <c r="A7499" t="inlineStr">
        <is>
          <t>2025</t>
        </is>
      </c>
      <c r="B7499" t="inlineStr">
        <is>
          <t>06</t>
        </is>
      </c>
      <c r="C7499" t="inlineStr">
        <is>
          <t>09011110</t>
        </is>
      </c>
      <c r="D7499" t="inlineStr">
        <is>
          <t>386</t>
        </is>
      </c>
      <c r="E7499" t="inlineStr">
        <is>
          <t>ES</t>
        </is>
      </c>
      <c r="F7499" t="n">
        <v>240</v>
      </c>
      <c r="G7499" t="n">
        <v>239980</v>
      </c>
      <c r="H7499" t="n">
        <v>1168434</v>
      </c>
      <c r="I7499" t="inlineStr">
        <is>
          <t>Café en granos</t>
        </is>
      </c>
      <c r="J7499">
        <f>SI.ERROR(BUSCARV(D7499,TablaPaises,6,FALSO),"Sin dato")</f>
        <v/>
      </c>
      <c r="K7499">
        <f>SI.ERROR(BUSCARV(C7499,TablaProductos,2,FALSO),"Sin dato")</f>
        <v/>
      </c>
      <c r="L7499">
        <f>SI(H7499&gt;=1000000,"Alto",SI(H7499&gt;=100000,"Medio","Bajo"))</f>
        <v/>
      </c>
      <c r="M7499">
        <f>SI.ERROR(BUSCARV(E7499,TablaEstados,3,FALSO),"Sin dato")</f>
        <v/>
      </c>
      <c r="N7499">
        <f>SI.ERROR(BUSCARV(E7499,TablaEstados,4,FALSO),"Sin dato")</f>
        <v/>
      </c>
    </row>
    <row r="7500">
      <c r="A7500" t="inlineStr">
        <is>
          <t>2025</t>
        </is>
      </c>
      <c r="B7500" t="inlineStr">
        <is>
          <t>05</t>
        </is>
      </c>
      <c r="C7500" t="inlineStr">
        <is>
          <t>09011110</t>
        </is>
      </c>
      <c r="D7500" t="inlineStr">
        <is>
          <t>244</t>
        </is>
      </c>
      <c r="E7500" t="inlineStr">
        <is>
          <t>MG</t>
        </is>
      </c>
      <c r="F7500" t="n">
        <v>130</v>
      </c>
      <c r="G7500" t="n">
        <v>132000</v>
      </c>
      <c r="H7500" t="n">
        <v>910555</v>
      </c>
      <c r="I7500" t="inlineStr">
        <is>
          <t>Café en granos</t>
        </is>
      </c>
      <c r="J7500">
        <f>SI.ERROR(BUSCARV(D7500,TablaPaises,6,FALSO),"Sin dato")</f>
        <v/>
      </c>
      <c r="K7500">
        <f>SI.ERROR(BUSCARV(C7500,TablaProductos,2,FALSO),"Sin dato")</f>
        <v/>
      </c>
      <c r="L7500">
        <f>SI(H7500&gt;=1000000,"Alto",SI(H7500&gt;=100000,"Medio","Bajo"))</f>
        <v/>
      </c>
      <c r="M7500">
        <f>SI.ERROR(BUSCARV(E7500,TablaEstados,3,FALSO),"Sin dato")</f>
        <v/>
      </c>
      <c r="N7500">
        <f>SI.ERROR(BUSCARV(E7500,TablaEstados,4,FALSO),"Sin dato")</f>
        <v/>
      </c>
    </row>
    <row r="7501">
      <c r="A7501" t="inlineStr">
        <is>
          <t>2025</t>
        </is>
      </c>
      <c r="B7501" t="inlineStr">
        <is>
          <t>09</t>
        </is>
      </c>
      <c r="C7501" t="inlineStr">
        <is>
          <t>09011110</t>
        </is>
      </c>
      <c r="D7501" t="inlineStr">
        <is>
          <t>023</t>
        </is>
      </c>
      <c r="E7501" t="inlineStr">
        <is>
          <t>PR</t>
        </is>
      </c>
      <c r="F7501" t="n">
        <v>118</v>
      </c>
      <c r="G7501" t="n">
        <v>117994</v>
      </c>
      <c r="H7501" t="n">
        <v>826424</v>
      </c>
      <c r="I7501" t="inlineStr">
        <is>
          <t>Café en granos</t>
        </is>
      </c>
      <c r="J7501">
        <f>SI.ERROR(BUSCARV(D7501,TablaPaises,6,FALSO),"Sin dato")</f>
        <v/>
      </c>
      <c r="K7501">
        <f>SI.ERROR(BUSCARV(C7501,TablaProductos,2,FALSO),"Sin dato")</f>
        <v/>
      </c>
      <c r="L7501">
        <f>SI(H7501&gt;=1000000,"Alto",SI(H7501&gt;=100000,"Medio","Bajo"))</f>
        <v/>
      </c>
      <c r="M7501">
        <f>SI.ERROR(BUSCARV(E7501,TablaEstados,3,FALSO),"Sin dato")</f>
        <v/>
      </c>
      <c r="N7501">
        <f>SI.ERROR(BUSCARV(E7501,TablaEstados,4,FALSO),"Sin dato")</f>
        <v/>
      </c>
    </row>
    <row r="7502">
      <c r="A7502" t="inlineStr">
        <is>
          <t>2025</t>
        </is>
      </c>
      <c r="B7502" t="inlineStr">
        <is>
          <t>01</t>
        </is>
      </c>
      <c r="C7502" t="inlineStr">
        <is>
          <t>09011110</t>
        </is>
      </c>
      <c r="D7502" t="inlineStr">
        <is>
          <t>160</t>
        </is>
      </c>
      <c r="E7502" t="inlineStr">
        <is>
          <t>MG</t>
        </is>
      </c>
      <c r="F7502" t="n">
        <v>0</v>
      </c>
      <c r="G7502" t="n">
        <v>180</v>
      </c>
      <c r="H7502" t="n">
        <v>4365</v>
      </c>
      <c r="I7502" t="inlineStr">
        <is>
          <t>Café en granos</t>
        </is>
      </c>
      <c r="J7502">
        <f>SI.ERROR(BUSCARV(D7502,TablaPaises,6,FALSO),"Sin dato")</f>
        <v/>
      </c>
      <c r="K7502">
        <f>SI.ERROR(BUSCARV(C7502,TablaProductos,2,FALSO),"Sin dato")</f>
        <v/>
      </c>
      <c r="L7502">
        <f>SI(H7502&gt;=1000000,"Alto",SI(H7502&gt;=100000,"Medio","Bajo"))</f>
        <v/>
      </c>
      <c r="M7502">
        <f>SI.ERROR(BUSCARV(E7502,TablaEstados,3,FALSO),"Sin dato")</f>
        <v/>
      </c>
      <c r="N7502">
        <f>SI.ERROR(BUSCARV(E7502,TablaEstados,4,FALSO),"Sin dato")</f>
        <v/>
      </c>
    </row>
    <row r="7503">
      <c r="A7503" t="inlineStr">
        <is>
          <t>2025</t>
        </is>
      </c>
      <c r="B7503" t="inlineStr">
        <is>
          <t>09</t>
        </is>
      </c>
      <c r="C7503" t="inlineStr">
        <is>
          <t>10059010</t>
        </is>
      </c>
      <c r="D7503" t="inlineStr">
        <is>
          <t>149</t>
        </is>
      </c>
      <c r="E7503" t="inlineStr">
        <is>
          <t>MG</t>
        </is>
      </c>
      <c r="F7503" t="n">
        <v>112</v>
      </c>
      <c r="G7503" t="n">
        <v>112</v>
      </c>
      <c r="H7503" t="n">
        <v>206</v>
      </c>
      <c r="I7503" t="inlineStr">
        <is>
          <t>Milho</t>
        </is>
      </c>
      <c r="J7503">
        <f>SI.ERROR(BUSCARV(D7503,TablaPaises,6,FALSO),"Sin dato")</f>
        <v/>
      </c>
      <c r="K7503">
        <f>SI.ERROR(BUSCARV(C7503,TablaProductos,2,FALSO),"Sin dato")</f>
        <v/>
      </c>
      <c r="L7503">
        <f>SI(H7503&gt;=1000000,"Alto",SI(H7503&gt;=100000,"Medio","Bajo"))</f>
        <v/>
      </c>
      <c r="M7503">
        <f>SI.ERROR(BUSCARV(E7503,TablaEstados,3,FALSO),"Sin dato")</f>
        <v/>
      </c>
      <c r="N7503">
        <f>SI.ERROR(BUSCARV(E7503,TablaEstados,4,FALSO),"Sin dato")</f>
        <v/>
      </c>
    </row>
    <row r="7504">
      <c r="A7504" t="inlineStr">
        <is>
          <t>2025</t>
        </is>
      </c>
      <c r="B7504" t="inlineStr">
        <is>
          <t>03</t>
        </is>
      </c>
      <c r="C7504" t="inlineStr">
        <is>
          <t>52010020</t>
        </is>
      </c>
      <c r="D7504" t="inlineStr">
        <is>
          <t>160</t>
        </is>
      </c>
      <c r="E7504" t="inlineStr">
        <is>
          <t>MS</t>
        </is>
      </c>
      <c r="F7504" t="n">
        <v>51</v>
      </c>
      <c r="G7504" t="n">
        <v>50582</v>
      </c>
      <c r="H7504" t="n">
        <v>79285</v>
      </c>
      <c r="I7504" t="inlineStr">
        <is>
          <t>Algodón</t>
        </is>
      </c>
      <c r="J7504">
        <f>SI.ERROR(BUSCARV(D7504,TablaPaises,6,FALSO),"Sin dato")</f>
        <v/>
      </c>
      <c r="K7504">
        <f>SI.ERROR(BUSCARV(C7504,TablaProductos,2,FALSO),"Sin dato")</f>
        <v/>
      </c>
      <c r="L7504">
        <f>SI(H7504&gt;=1000000,"Alto",SI(H7504&gt;=100000,"Medio","Bajo"))</f>
        <v/>
      </c>
      <c r="M7504">
        <f>SI.ERROR(BUSCARV(E7504,TablaEstados,3,FALSO),"Sin dato")</f>
        <v/>
      </c>
      <c r="N7504">
        <f>SI.ERROR(BUSCARV(E7504,TablaEstados,4,FALSO),"Sin dato")</f>
        <v/>
      </c>
    </row>
    <row r="7505">
      <c r="A7505" t="inlineStr">
        <is>
          <t>2025</t>
        </is>
      </c>
      <c r="B7505" t="inlineStr">
        <is>
          <t>02</t>
        </is>
      </c>
      <c r="C7505" t="inlineStr">
        <is>
          <t>12019000</t>
        </is>
      </c>
      <c r="D7505" t="inlineStr">
        <is>
          <t>160</t>
        </is>
      </c>
      <c r="E7505" t="inlineStr">
        <is>
          <t>PA</t>
        </is>
      </c>
      <c r="F7505" t="n">
        <v>1000</v>
      </c>
      <c r="G7505" t="n">
        <v>1000099</v>
      </c>
      <c r="H7505" t="n">
        <v>414108</v>
      </c>
      <c r="I7505" t="inlineStr">
        <is>
          <t>Soja</t>
        </is>
      </c>
      <c r="J7505">
        <f>SI.ERROR(BUSCARV(D7505,TablaPaises,6,FALSO),"Sin dato")</f>
        <v/>
      </c>
      <c r="K7505">
        <f>SI.ERROR(BUSCARV(C7505,TablaProductos,2,FALSO),"Sin dato")</f>
        <v/>
      </c>
      <c r="L7505">
        <f>SI(H7505&gt;=1000000,"Alto",SI(H7505&gt;=100000,"Medio","Bajo"))</f>
        <v/>
      </c>
      <c r="M7505">
        <f>SI.ERROR(BUSCARV(E7505,TablaEstados,3,FALSO),"Sin dato")</f>
        <v/>
      </c>
      <c r="N7505">
        <f>SI.ERROR(BUSCARV(E7505,TablaEstados,4,FALSO),"Sin dato")</f>
        <v/>
      </c>
    </row>
    <row r="7506">
      <c r="A7506" t="inlineStr">
        <is>
          <t>2025</t>
        </is>
      </c>
      <c r="B7506" t="inlineStr">
        <is>
          <t>05</t>
        </is>
      </c>
      <c r="C7506" t="inlineStr">
        <is>
          <t>09011110</t>
        </is>
      </c>
      <c r="D7506" t="inlineStr">
        <is>
          <t>087</t>
        </is>
      </c>
      <c r="E7506" t="inlineStr">
        <is>
          <t>MG</t>
        </is>
      </c>
      <c r="F7506" t="n">
        <v>197</v>
      </c>
      <c r="G7506" t="n">
        <v>196800</v>
      </c>
      <c r="H7506" t="n">
        <v>1581954</v>
      </c>
      <c r="I7506" t="inlineStr">
        <is>
          <t>Café en granos</t>
        </is>
      </c>
      <c r="J7506">
        <f>SI.ERROR(BUSCARV(D7506,TablaPaises,6,FALSO),"Sin dato")</f>
        <v/>
      </c>
      <c r="K7506">
        <f>SI.ERROR(BUSCARV(C7506,TablaProductos,2,FALSO),"Sin dato")</f>
        <v/>
      </c>
      <c r="L7506">
        <f>SI(H7506&gt;=1000000,"Alto",SI(H7506&gt;=100000,"Medio","Bajo"))</f>
        <v/>
      </c>
      <c r="M7506">
        <f>SI.ERROR(BUSCARV(E7506,TablaEstados,3,FALSO),"Sin dato")</f>
        <v/>
      </c>
      <c r="N7506">
        <f>SI.ERROR(BUSCARV(E7506,TablaEstados,4,FALSO),"Sin dato")</f>
        <v/>
      </c>
    </row>
    <row r="7507">
      <c r="A7507" t="inlineStr">
        <is>
          <t>2025</t>
        </is>
      </c>
      <c r="B7507" t="inlineStr">
        <is>
          <t>08</t>
        </is>
      </c>
      <c r="C7507" t="inlineStr">
        <is>
          <t>10059010</t>
        </is>
      </c>
      <c r="D7507" t="inlineStr">
        <is>
          <t>434</t>
        </is>
      </c>
      <c r="E7507" t="inlineStr">
        <is>
          <t>PR</t>
        </is>
      </c>
      <c r="F7507" t="n">
        <v>5</v>
      </c>
      <c r="G7507" t="n">
        <v>5</v>
      </c>
      <c r="H7507" t="n">
        <v>8</v>
      </c>
      <c r="I7507" t="inlineStr">
        <is>
          <t>Milho</t>
        </is>
      </c>
      <c r="J7507">
        <f>SI.ERROR(BUSCARV(D7507,TablaPaises,6,FALSO),"Sin dato")</f>
        <v/>
      </c>
      <c r="K7507">
        <f>SI.ERROR(BUSCARV(C7507,TablaProductos,2,FALSO),"Sin dato")</f>
        <v/>
      </c>
      <c r="L7507">
        <f>SI(H7507&gt;=1000000,"Alto",SI(H7507&gt;=100000,"Medio","Bajo"))</f>
        <v/>
      </c>
      <c r="M7507">
        <f>SI.ERROR(BUSCARV(E7507,TablaEstados,3,FALSO),"Sin dato")</f>
        <v/>
      </c>
      <c r="N7507">
        <f>SI.ERROR(BUSCARV(E7507,TablaEstados,4,FALSO),"Sin dato")</f>
        <v/>
      </c>
    </row>
    <row r="7508">
      <c r="A7508" t="inlineStr">
        <is>
          <t>2025</t>
        </is>
      </c>
      <c r="B7508" t="inlineStr">
        <is>
          <t>06</t>
        </is>
      </c>
      <c r="C7508" t="inlineStr">
        <is>
          <t>12019000</t>
        </is>
      </c>
      <c r="D7508" t="inlineStr">
        <is>
          <t>245</t>
        </is>
      </c>
      <c r="E7508" t="inlineStr">
        <is>
          <t>AC</t>
        </is>
      </c>
      <c r="F7508" t="n">
        <v>772</v>
      </c>
      <c r="G7508" t="n">
        <v>772316</v>
      </c>
      <c r="H7508" t="n">
        <v>316140</v>
      </c>
      <c r="I7508" t="inlineStr">
        <is>
          <t>Soja</t>
        </is>
      </c>
      <c r="J7508">
        <f>SI.ERROR(BUSCARV(D7508,TablaPaises,6,FALSO),"Sin dato")</f>
        <v/>
      </c>
      <c r="K7508">
        <f>SI.ERROR(BUSCARV(C7508,TablaProductos,2,FALSO),"Sin dato")</f>
        <v/>
      </c>
      <c r="L7508">
        <f>SI(H7508&gt;=1000000,"Alto",SI(H7508&gt;=100000,"Medio","Bajo"))</f>
        <v/>
      </c>
      <c r="M7508">
        <f>SI.ERROR(BUSCARV(E7508,TablaEstados,3,FALSO),"Sin dato")</f>
        <v/>
      </c>
      <c r="N7508">
        <f>SI.ERROR(BUSCARV(E7508,TablaEstados,4,FALSO),"Sin dato")</f>
        <v/>
      </c>
    </row>
    <row r="7509">
      <c r="A7509" t="inlineStr">
        <is>
          <t>2025</t>
        </is>
      </c>
      <c r="B7509" t="inlineStr">
        <is>
          <t>11</t>
        </is>
      </c>
      <c r="C7509" t="inlineStr">
        <is>
          <t>09011200</t>
        </is>
      </c>
      <c r="D7509" t="inlineStr">
        <is>
          <t>163</t>
        </is>
      </c>
      <c r="E7509" t="inlineStr">
        <is>
          <t>SP</t>
        </is>
      </c>
      <c r="F7509" t="n">
        <v>2</v>
      </c>
      <c r="G7509" t="n">
        <v>2</v>
      </c>
      <c r="H7509" t="n">
        <v>143</v>
      </c>
      <c r="I7509" t="inlineStr">
        <is>
          <t>Café en granos</t>
        </is>
      </c>
      <c r="J7509">
        <f>SI.ERROR(BUSCARV(D7509,TablaPaises,6,FALSO),"Sin dato")</f>
        <v/>
      </c>
      <c r="K7509">
        <f>SI.ERROR(BUSCARV(C7509,TablaProductos,2,FALSO),"Sin dato")</f>
        <v/>
      </c>
      <c r="L7509">
        <f>SI(H7509&gt;=1000000,"Alto",SI(H7509&gt;=100000,"Medio","Bajo"))</f>
        <v/>
      </c>
      <c r="M7509">
        <f>SI.ERROR(BUSCARV(E7509,TablaEstados,3,FALSO),"Sin dato")</f>
        <v/>
      </c>
      <c r="N7509">
        <f>SI.ERROR(BUSCARV(E7509,TablaEstados,4,FALSO),"Sin dato")</f>
        <v/>
      </c>
    </row>
    <row r="7510">
      <c r="A7510" t="inlineStr">
        <is>
          <t>2025</t>
        </is>
      </c>
      <c r="B7510" t="inlineStr">
        <is>
          <t>06</t>
        </is>
      </c>
      <c r="C7510" t="inlineStr">
        <is>
          <t>12019000</t>
        </is>
      </c>
      <c r="D7510" t="inlineStr">
        <is>
          <t>386</t>
        </is>
      </c>
      <c r="E7510" t="inlineStr">
        <is>
          <t>PA</t>
        </is>
      </c>
      <c r="F7510" t="n">
        <v>711</v>
      </c>
      <c r="G7510" t="n">
        <v>710799</v>
      </c>
      <c r="H7510" t="n">
        <v>268305</v>
      </c>
      <c r="I7510" t="inlineStr">
        <is>
          <t>Soja</t>
        </is>
      </c>
      <c r="J7510">
        <f>SI.ERROR(BUSCARV(D7510,TablaPaises,6,FALSO),"Sin dato")</f>
        <v/>
      </c>
      <c r="K7510">
        <f>SI.ERROR(BUSCARV(C7510,TablaProductos,2,FALSO),"Sin dato")</f>
        <v/>
      </c>
      <c r="L7510">
        <f>SI(H7510&gt;=1000000,"Alto",SI(H7510&gt;=100000,"Medio","Bajo"))</f>
        <v/>
      </c>
      <c r="M7510">
        <f>SI.ERROR(BUSCARV(E7510,TablaEstados,3,FALSO),"Sin dato")</f>
        <v/>
      </c>
      <c r="N7510">
        <f>SI.ERROR(BUSCARV(E7510,TablaEstados,4,FALSO),"Sin dato")</f>
        <v/>
      </c>
    </row>
    <row r="7511">
      <c r="A7511" t="inlineStr">
        <is>
          <t>2025</t>
        </is>
      </c>
      <c r="B7511" t="inlineStr">
        <is>
          <t>04</t>
        </is>
      </c>
      <c r="C7511" t="inlineStr">
        <is>
          <t>12019000</t>
        </is>
      </c>
      <c r="D7511" t="inlineStr">
        <is>
          <t>190</t>
        </is>
      </c>
      <c r="E7511" t="inlineStr">
        <is>
          <t>SC</t>
        </is>
      </c>
      <c r="F7511" t="n">
        <v>15633</v>
      </c>
      <c r="G7511" t="n">
        <v>15634333</v>
      </c>
      <c r="H7511" t="n">
        <v>6293375</v>
      </c>
      <c r="I7511" t="inlineStr">
        <is>
          <t>Soja</t>
        </is>
      </c>
      <c r="J7511">
        <f>SI.ERROR(BUSCARV(D7511,TablaPaises,6,FALSO),"Sin dato")</f>
        <v/>
      </c>
      <c r="K7511">
        <f>SI.ERROR(BUSCARV(C7511,TablaProductos,2,FALSO),"Sin dato")</f>
        <v/>
      </c>
      <c r="L7511">
        <f>SI(H7511&gt;=1000000,"Alto",SI(H7511&gt;=100000,"Medio","Bajo"))</f>
        <v/>
      </c>
      <c r="M7511">
        <f>SI.ERROR(BUSCARV(E7511,TablaEstados,3,FALSO),"Sin dato")</f>
        <v/>
      </c>
      <c r="N7511">
        <f>SI.ERROR(BUSCARV(E7511,TablaEstados,4,FALSO),"Sin dato")</f>
        <v/>
      </c>
    </row>
    <row r="7512">
      <c r="A7512" t="inlineStr">
        <is>
          <t>2025</t>
        </is>
      </c>
      <c r="B7512" t="inlineStr">
        <is>
          <t>12</t>
        </is>
      </c>
      <c r="C7512" t="inlineStr">
        <is>
          <t>09011110</t>
        </is>
      </c>
      <c r="D7512" t="inlineStr">
        <is>
          <t>244</t>
        </is>
      </c>
      <c r="E7512" t="inlineStr">
        <is>
          <t>ES</t>
        </is>
      </c>
      <c r="F7512" t="n">
        <v>64</v>
      </c>
      <c r="G7512" t="n">
        <v>64800</v>
      </c>
      <c r="H7512" t="n">
        <v>423785</v>
      </c>
      <c r="I7512" t="inlineStr">
        <is>
          <t>Café en granos</t>
        </is>
      </c>
      <c r="J7512">
        <f>SI.ERROR(BUSCARV(D7512,TablaPaises,6,FALSO),"Sin dato")</f>
        <v/>
      </c>
      <c r="K7512">
        <f>SI.ERROR(BUSCARV(C7512,TablaProductos,2,FALSO),"Sin dato")</f>
        <v/>
      </c>
      <c r="L7512">
        <f>SI(H7512&gt;=1000000,"Alto",SI(H7512&gt;=100000,"Medio","Bajo"))</f>
        <v/>
      </c>
      <c r="M7512">
        <f>SI.ERROR(BUSCARV(E7512,TablaEstados,3,FALSO),"Sin dato")</f>
        <v/>
      </c>
      <c r="N7512">
        <f>SI.ERROR(BUSCARV(E7512,TablaEstados,4,FALSO),"Sin dato")</f>
        <v/>
      </c>
    </row>
    <row r="7513">
      <c r="A7513" t="inlineStr">
        <is>
          <t>2025</t>
        </is>
      </c>
      <c r="B7513" t="inlineStr">
        <is>
          <t>08</t>
        </is>
      </c>
      <c r="C7513" t="inlineStr">
        <is>
          <t>12019000</t>
        </is>
      </c>
      <c r="D7513" t="inlineStr">
        <is>
          <t>160</t>
        </is>
      </c>
      <c r="E7513" t="inlineStr">
        <is>
          <t>MS</t>
        </is>
      </c>
      <c r="F7513" t="n">
        <v>3162</v>
      </c>
      <c r="G7513" t="n">
        <v>3161865</v>
      </c>
      <c r="H7513" t="n">
        <v>1299527</v>
      </c>
      <c r="I7513" t="inlineStr">
        <is>
          <t>Soja</t>
        </is>
      </c>
      <c r="J7513">
        <f>SI.ERROR(BUSCARV(D7513,TablaPaises,6,FALSO),"Sin dato")</f>
        <v/>
      </c>
      <c r="K7513">
        <f>SI.ERROR(BUSCARV(C7513,TablaProductos,2,FALSO),"Sin dato")</f>
        <v/>
      </c>
      <c r="L7513">
        <f>SI(H7513&gt;=1000000,"Alto",SI(H7513&gt;=100000,"Medio","Bajo"))</f>
        <v/>
      </c>
      <c r="M7513">
        <f>SI.ERROR(BUSCARV(E7513,TablaEstados,3,FALSO),"Sin dato")</f>
        <v/>
      </c>
      <c r="N7513">
        <f>SI.ERROR(BUSCARV(E7513,TablaEstados,4,FALSO),"Sin dato")</f>
        <v/>
      </c>
    </row>
    <row r="7514">
      <c r="A7514" t="inlineStr">
        <is>
          <t>2025</t>
        </is>
      </c>
      <c r="B7514" t="inlineStr">
        <is>
          <t>02</t>
        </is>
      </c>
      <c r="C7514" t="inlineStr">
        <is>
          <t>10051000</t>
        </is>
      </c>
      <c r="D7514" t="inlineStr">
        <is>
          <t>063</t>
        </is>
      </c>
      <c r="E7514" t="inlineStr">
        <is>
          <t>MG</t>
        </is>
      </c>
      <c r="F7514" t="n">
        <v>8</v>
      </c>
      <c r="G7514" t="n">
        <v>8</v>
      </c>
      <c r="H7514" t="n">
        <v>20</v>
      </c>
      <c r="I7514" t="inlineStr">
        <is>
          <t>Milho</t>
        </is>
      </c>
      <c r="J7514">
        <f>SI.ERROR(BUSCARV(D7514,TablaPaises,6,FALSO),"Sin dato")</f>
        <v/>
      </c>
      <c r="K7514">
        <f>SI.ERROR(BUSCARV(C7514,TablaProductos,2,FALSO),"Sin dato")</f>
        <v/>
      </c>
      <c r="L7514">
        <f>SI(H7514&gt;=1000000,"Alto",SI(H7514&gt;=100000,"Medio","Bajo"))</f>
        <v/>
      </c>
      <c r="M7514">
        <f>SI.ERROR(BUSCARV(E7514,TablaEstados,3,FALSO),"Sin dato")</f>
        <v/>
      </c>
      <c r="N7514">
        <f>SI.ERROR(BUSCARV(E7514,TablaEstados,4,FALSO),"Sin dato")</f>
        <v/>
      </c>
    </row>
    <row r="7515">
      <c r="A7515" t="inlineStr">
        <is>
          <t>2025</t>
        </is>
      </c>
      <c r="B7515" t="inlineStr">
        <is>
          <t>11</t>
        </is>
      </c>
      <c r="C7515" t="inlineStr">
        <is>
          <t>09011110</t>
        </is>
      </c>
      <c r="D7515" t="inlineStr">
        <is>
          <t>240</t>
        </is>
      </c>
      <c r="E7515" t="inlineStr">
        <is>
          <t>BA</t>
        </is>
      </c>
      <c r="F7515" t="n">
        <v>52</v>
      </c>
      <c r="G7515" t="n">
        <v>52800</v>
      </c>
      <c r="H7515" t="n">
        <v>419520</v>
      </c>
      <c r="I7515" t="inlineStr">
        <is>
          <t>Café en granos</t>
        </is>
      </c>
      <c r="J7515">
        <f>SI.ERROR(BUSCARV(D7515,TablaPaises,6,FALSO),"Sin dato")</f>
        <v/>
      </c>
      <c r="K7515">
        <f>SI.ERROR(BUSCARV(C7515,TablaProductos,2,FALSO),"Sin dato")</f>
        <v/>
      </c>
      <c r="L7515">
        <f>SI(H7515&gt;=1000000,"Alto",SI(H7515&gt;=100000,"Medio","Bajo"))</f>
        <v/>
      </c>
      <c r="M7515">
        <f>SI.ERROR(BUSCARV(E7515,TablaEstados,3,FALSO),"Sin dato")</f>
        <v/>
      </c>
      <c r="N7515">
        <f>SI.ERROR(BUSCARV(E7515,TablaEstados,4,FALSO),"Sin dato")</f>
        <v/>
      </c>
    </row>
    <row r="7516">
      <c r="A7516" t="inlineStr">
        <is>
          <t>2025</t>
        </is>
      </c>
      <c r="B7516" t="inlineStr">
        <is>
          <t>04</t>
        </is>
      </c>
      <c r="C7516" t="inlineStr">
        <is>
          <t>10059090</t>
        </is>
      </c>
      <c r="D7516" t="inlineStr">
        <is>
          <t>434</t>
        </is>
      </c>
      <c r="E7516" t="inlineStr">
        <is>
          <t>SC</t>
        </is>
      </c>
      <c r="F7516" t="n">
        <v>15</v>
      </c>
      <c r="G7516" t="n">
        <v>15</v>
      </c>
      <c r="H7516" t="n">
        <v>29</v>
      </c>
      <c r="I7516" t="inlineStr">
        <is>
          <t>Milho</t>
        </is>
      </c>
      <c r="J7516">
        <f>SI.ERROR(BUSCARV(D7516,TablaPaises,6,FALSO),"Sin dato")</f>
        <v/>
      </c>
      <c r="K7516">
        <f>SI.ERROR(BUSCARV(C7516,TablaProductos,2,FALSO),"Sin dato")</f>
        <v/>
      </c>
      <c r="L7516">
        <f>SI(H7516&gt;=1000000,"Alto",SI(H7516&gt;=100000,"Medio","Bajo"))</f>
        <v/>
      </c>
      <c r="M7516">
        <f>SI.ERROR(BUSCARV(E7516,TablaEstados,3,FALSO),"Sin dato")</f>
        <v/>
      </c>
      <c r="N7516">
        <f>SI.ERROR(BUSCARV(E7516,TablaEstados,4,FALSO),"Sin dato")</f>
        <v/>
      </c>
    </row>
    <row r="7517">
      <c r="A7517" t="inlineStr">
        <is>
          <t>2025</t>
        </is>
      </c>
      <c r="B7517" t="inlineStr">
        <is>
          <t>09</t>
        </is>
      </c>
      <c r="C7517" t="inlineStr">
        <is>
          <t>10059010</t>
        </is>
      </c>
      <c r="D7517" t="inlineStr">
        <is>
          <t>240</t>
        </is>
      </c>
      <c r="E7517" t="inlineStr">
        <is>
          <t>RO</t>
        </is>
      </c>
      <c r="F7517" t="n">
        <v>3500000</v>
      </c>
      <c r="G7517" t="n">
        <v>3500000</v>
      </c>
      <c r="H7517" t="n">
        <v>710140</v>
      </c>
      <c r="I7517" t="inlineStr">
        <is>
          <t>Milho</t>
        </is>
      </c>
      <c r="J7517">
        <f>SI.ERROR(BUSCARV(D7517,TablaPaises,6,FALSO),"Sin dato")</f>
        <v/>
      </c>
      <c r="K7517">
        <f>SI.ERROR(BUSCARV(C7517,TablaProductos,2,FALSO),"Sin dato")</f>
        <v/>
      </c>
      <c r="L7517">
        <f>SI(H7517&gt;=1000000,"Alto",SI(H7517&gt;=100000,"Medio","Bajo"))</f>
        <v/>
      </c>
      <c r="M7517">
        <f>SI.ERROR(BUSCARV(E7517,TablaEstados,3,FALSO),"Sin dato")</f>
        <v/>
      </c>
      <c r="N7517">
        <f>SI.ERROR(BUSCARV(E7517,TablaEstados,4,FALSO),"Sin dato")</f>
        <v/>
      </c>
    </row>
    <row r="7518">
      <c r="A7518" t="inlineStr">
        <is>
          <t>2025</t>
        </is>
      </c>
      <c r="B7518" t="inlineStr">
        <is>
          <t>05</t>
        </is>
      </c>
      <c r="C7518" t="inlineStr">
        <is>
          <t>09011110</t>
        </is>
      </c>
      <c r="D7518" t="inlineStr">
        <is>
          <t>169</t>
        </is>
      </c>
      <c r="E7518" t="inlineStr">
        <is>
          <t>BA</t>
        </is>
      </c>
      <c r="F7518" t="n">
        <v>160</v>
      </c>
      <c r="G7518" t="n">
        <v>160000</v>
      </c>
      <c r="H7518" t="n">
        <v>1348786</v>
      </c>
      <c r="I7518" t="inlineStr">
        <is>
          <t>Café en granos</t>
        </is>
      </c>
      <c r="J7518">
        <f>SI.ERROR(BUSCARV(D7518,TablaPaises,6,FALSO),"Sin dato")</f>
        <v/>
      </c>
      <c r="K7518">
        <f>SI.ERROR(BUSCARV(C7518,TablaProductos,2,FALSO),"Sin dato")</f>
        <v/>
      </c>
      <c r="L7518">
        <f>SI(H7518&gt;=1000000,"Alto",SI(H7518&gt;=100000,"Medio","Bajo"))</f>
        <v/>
      </c>
      <c r="M7518">
        <f>SI.ERROR(BUSCARV(E7518,TablaEstados,3,FALSO),"Sin dato")</f>
        <v/>
      </c>
      <c r="N7518">
        <f>SI.ERROR(BUSCARV(E7518,TablaEstados,4,FALSO),"Sin dato")</f>
        <v/>
      </c>
    </row>
    <row r="7519">
      <c r="A7519" t="inlineStr">
        <is>
          <t>2025</t>
        </is>
      </c>
      <c r="B7519" t="inlineStr">
        <is>
          <t>12</t>
        </is>
      </c>
      <c r="C7519" t="inlineStr">
        <is>
          <t>09011110</t>
        </is>
      </c>
      <c r="D7519" t="inlineStr">
        <is>
          <t>244</t>
        </is>
      </c>
      <c r="E7519" t="inlineStr">
        <is>
          <t>MG</t>
        </is>
      </c>
      <c r="F7519" t="n">
        <v>0</v>
      </c>
      <c r="G7519" t="n">
        <v>24</v>
      </c>
      <c r="H7519" t="n">
        <v>1864</v>
      </c>
      <c r="I7519" t="inlineStr">
        <is>
          <t>Café en granos</t>
        </is>
      </c>
      <c r="J7519">
        <f>SI.ERROR(BUSCARV(D7519,TablaPaises,6,FALSO),"Sin dato")</f>
        <v/>
      </c>
      <c r="K7519">
        <f>SI.ERROR(BUSCARV(C7519,TablaProductos,2,FALSO),"Sin dato")</f>
        <v/>
      </c>
      <c r="L7519">
        <f>SI(H7519&gt;=1000000,"Alto",SI(H7519&gt;=100000,"Medio","Bajo"))</f>
        <v/>
      </c>
      <c r="M7519">
        <f>SI.ERROR(BUSCARV(E7519,TablaEstados,3,FALSO),"Sin dato")</f>
        <v/>
      </c>
      <c r="N7519">
        <f>SI.ERROR(BUSCARV(E7519,TablaEstados,4,FALSO),"Sin dato")</f>
        <v/>
      </c>
    </row>
    <row r="7520">
      <c r="A7520" t="inlineStr">
        <is>
          <t>2025</t>
        </is>
      </c>
      <c r="B7520" t="inlineStr">
        <is>
          <t>04</t>
        </is>
      </c>
      <c r="C7520" t="inlineStr">
        <is>
          <t>09011110</t>
        </is>
      </c>
      <c r="D7520" t="inlineStr">
        <is>
          <t>190</t>
        </is>
      </c>
      <c r="E7520" t="inlineStr">
        <is>
          <t>ES</t>
        </is>
      </c>
      <c r="F7520" t="n">
        <v>86</v>
      </c>
      <c r="G7520" t="n">
        <v>85800</v>
      </c>
      <c r="H7520" t="n">
        <v>435864</v>
      </c>
      <c r="I7520" t="inlineStr">
        <is>
          <t>Café en granos</t>
        </is>
      </c>
      <c r="J7520">
        <f>SI.ERROR(BUSCARV(D7520,TablaPaises,6,FALSO),"Sin dato")</f>
        <v/>
      </c>
      <c r="K7520">
        <f>SI.ERROR(BUSCARV(C7520,TablaProductos,2,FALSO),"Sin dato")</f>
        <v/>
      </c>
      <c r="L7520">
        <f>SI(H7520&gt;=1000000,"Alto",SI(H7520&gt;=100000,"Medio","Bajo"))</f>
        <v/>
      </c>
      <c r="M7520">
        <f>SI.ERROR(BUSCARV(E7520,TablaEstados,3,FALSO),"Sin dato")</f>
        <v/>
      </c>
      <c r="N7520">
        <f>SI.ERROR(BUSCARV(E7520,TablaEstados,4,FALSO),"Sin dato")</f>
        <v/>
      </c>
    </row>
    <row r="7521">
      <c r="A7521" t="inlineStr">
        <is>
          <t>2025</t>
        </is>
      </c>
      <c r="B7521" t="inlineStr">
        <is>
          <t>02</t>
        </is>
      </c>
      <c r="C7521" t="inlineStr">
        <is>
          <t>09011110</t>
        </is>
      </c>
      <c r="D7521" t="inlineStr">
        <is>
          <t>240</t>
        </is>
      </c>
      <c r="E7521" t="inlineStr">
        <is>
          <t>ES</t>
        </is>
      </c>
      <c r="F7521" t="n">
        <v>159</v>
      </c>
      <c r="G7521" t="n">
        <v>158400</v>
      </c>
      <c r="H7521" t="n">
        <v>815535</v>
      </c>
      <c r="I7521" t="inlineStr">
        <is>
          <t>Café en granos</t>
        </is>
      </c>
      <c r="J7521">
        <f>SI.ERROR(BUSCARV(D7521,TablaPaises,6,FALSO),"Sin dato")</f>
        <v/>
      </c>
      <c r="K7521">
        <f>SI.ERROR(BUSCARV(C7521,TablaProductos,2,FALSO),"Sin dato")</f>
        <v/>
      </c>
      <c r="L7521">
        <f>SI(H7521&gt;=1000000,"Alto",SI(H7521&gt;=100000,"Medio","Bajo"))</f>
        <v/>
      </c>
      <c r="M7521">
        <f>SI.ERROR(BUSCARV(E7521,TablaEstados,3,FALSO),"Sin dato")</f>
        <v/>
      </c>
      <c r="N7521">
        <f>SI.ERROR(BUSCARV(E7521,TablaEstados,4,FALSO),"Sin dato")</f>
        <v/>
      </c>
    </row>
    <row r="7522">
      <c r="A7522" t="inlineStr">
        <is>
          <t>2025</t>
        </is>
      </c>
      <c r="B7522" t="inlineStr">
        <is>
          <t>10</t>
        </is>
      </c>
      <c r="C7522" t="inlineStr">
        <is>
          <t>10059010</t>
        </is>
      </c>
      <c r="D7522" t="inlineStr">
        <is>
          <t>403</t>
        </is>
      </c>
      <c r="E7522" t="inlineStr">
        <is>
          <t>SP</t>
        </is>
      </c>
      <c r="F7522" t="n">
        <v>493130</v>
      </c>
      <c r="G7522" t="n">
        <v>493130</v>
      </c>
      <c r="H7522" t="n">
        <v>104346</v>
      </c>
      <c r="I7522" t="inlineStr">
        <is>
          <t>Milho</t>
        </is>
      </c>
      <c r="J7522">
        <f>SI.ERROR(BUSCARV(D7522,TablaPaises,6,FALSO),"Sin dato")</f>
        <v/>
      </c>
      <c r="K7522">
        <f>SI.ERROR(BUSCARV(C7522,TablaProductos,2,FALSO),"Sin dato")</f>
        <v/>
      </c>
      <c r="L7522">
        <f>SI(H7522&gt;=1000000,"Alto",SI(H7522&gt;=100000,"Medio","Bajo"))</f>
        <v/>
      </c>
      <c r="M7522">
        <f>SI.ERROR(BUSCARV(E7522,TablaEstados,3,FALSO),"Sin dato")</f>
        <v/>
      </c>
      <c r="N7522">
        <f>SI.ERROR(BUSCARV(E7522,TablaEstados,4,FALSO),"Sin dato")</f>
        <v/>
      </c>
    </row>
    <row r="7523">
      <c r="A7523" t="inlineStr">
        <is>
          <t>2025</t>
        </is>
      </c>
      <c r="B7523" t="inlineStr">
        <is>
          <t>12</t>
        </is>
      </c>
      <c r="C7523" t="inlineStr">
        <is>
          <t>09011110</t>
        </is>
      </c>
      <c r="D7523" t="inlineStr">
        <is>
          <t>190</t>
        </is>
      </c>
      <c r="E7523" t="inlineStr">
        <is>
          <t>ES</t>
        </is>
      </c>
      <c r="F7523" t="n">
        <v>50</v>
      </c>
      <c r="G7523" t="n">
        <v>50400</v>
      </c>
      <c r="H7523" t="n">
        <v>297360</v>
      </c>
      <c r="I7523" t="inlineStr">
        <is>
          <t>Café en granos</t>
        </is>
      </c>
      <c r="J7523">
        <f>SI.ERROR(BUSCARV(D7523,TablaPaises,6,FALSO),"Sin dato")</f>
        <v/>
      </c>
      <c r="K7523">
        <f>SI.ERROR(BUSCARV(C7523,TablaProductos,2,FALSO),"Sin dato")</f>
        <v/>
      </c>
      <c r="L7523">
        <f>SI(H7523&gt;=1000000,"Alto",SI(H7523&gt;=100000,"Medio","Bajo"))</f>
        <v/>
      </c>
      <c r="M7523">
        <f>SI.ERROR(BUSCARV(E7523,TablaEstados,3,FALSO),"Sin dato")</f>
        <v/>
      </c>
      <c r="N7523">
        <f>SI.ERROR(BUSCARV(E7523,TablaEstados,4,FALSO),"Sin dato")</f>
        <v/>
      </c>
    </row>
    <row r="7524">
      <c r="A7524" t="inlineStr">
        <is>
          <t>2025</t>
        </is>
      </c>
      <c r="B7524" t="inlineStr">
        <is>
          <t>01</t>
        </is>
      </c>
      <c r="C7524" t="inlineStr">
        <is>
          <t>09011110</t>
        </is>
      </c>
      <c r="D7524" t="inlineStr">
        <is>
          <t>403</t>
        </is>
      </c>
      <c r="E7524" t="inlineStr">
        <is>
          <t>ES</t>
        </is>
      </c>
      <c r="F7524" t="n">
        <v>96</v>
      </c>
      <c r="G7524" t="n">
        <v>96000</v>
      </c>
      <c r="H7524" t="n">
        <v>456576</v>
      </c>
      <c r="I7524" t="inlineStr">
        <is>
          <t>Café en granos</t>
        </is>
      </c>
      <c r="J7524">
        <f>SI.ERROR(BUSCARV(D7524,TablaPaises,6,FALSO),"Sin dato")</f>
        <v/>
      </c>
      <c r="K7524">
        <f>SI.ERROR(BUSCARV(C7524,TablaProductos,2,FALSO),"Sin dato")</f>
        <v/>
      </c>
      <c r="L7524">
        <f>SI(H7524&gt;=1000000,"Alto",SI(H7524&gt;=100000,"Medio","Bajo"))</f>
        <v/>
      </c>
      <c r="M7524">
        <f>SI.ERROR(BUSCARV(E7524,TablaEstados,3,FALSO),"Sin dato")</f>
        <v/>
      </c>
      <c r="N7524">
        <f>SI.ERROR(BUSCARV(E7524,TablaEstados,4,FALSO),"Sin dato")</f>
        <v/>
      </c>
    </row>
    <row r="7525">
      <c r="A7525" t="inlineStr">
        <is>
          <t>2025</t>
        </is>
      </c>
      <c r="B7525" t="inlineStr">
        <is>
          <t>12</t>
        </is>
      </c>
      <c r="C7525" t="inlineStr">
        <is>
          <t>12019000</t>
        </is>
      </c>
      <c r="D7525" t="inlineStr">
        <is>
          <t>232</t>
        </is>
      </c>
      <c r="E7525" t="inlineStr">
        <is>
          <t>SP</t>
        </is>
      </c>
      <c r="F7525" t="n">
        <v>0</v>
      </c>
      <c r="G7525" t="n">
        <v>3</v>
      </c>
      <c r="H7525" t="n">
        <v>49</v>
      </c>
      <c r="I7525" t="inlineStr">
        <is>
          <t>Soja</t>
        </is>
      </c>
      <c r="J7525">
        <f>SI.ERROR(BUSCARV(D7525,TablaPaises,6,FALSO),"Sin dato")</f>
        <v/>
      </c>
      <c r="K7525">
        <f>SI.ERROR(BUSCARV(C7525,TablaProductos,2,FALSO),"Sin dato")</f>
        <v/>
      </c>
      <c r="L7525">
        <f>SI(H7525&gt;=1000000,"Alto",SI(H7525&gt;=100000,"Medio","Bajo"))</f>
        <v/>
      </c>
      <c r="M7525">
        <f>SI.ERROR(BUSCARV(E7525,TablaEstados,3,FALSO),"Sin dato")</f>
        <v/>
      </c>
      <c r="N7525">
        <f>SI.ERROR(BUSCARV(E7525,TablaEstados,4,FALSO),"Sin dato")</f>
        <v/>
      </c>
    </row>
    <row r="7526">
      <c r="A7526" t="inlineStr">
        <is>
          <t>2025</t>
        </is>
      </c>
      <c r="B7526" t="inlineStr">
        <is>
          <t>03</t>
        </is>
      </c>
      <c r="C7526" t="inlineStr">
        <is>
          <t>09011110</t>
        </is>
      </c>
      <c r="D7526" t="inlineStr">
        <is>
          <t>845</t>
        </is>
      </c>
      <c r="E7526" t="inlineStr">
        <is>
          <t>MG</t>
        </is>
      </c>
      <c r="F7526" t="n">
        <v>2</v>
      </c>
      <c r="G7526" t="n">
        <v>1500</v>
      </c>
      <c r="H7526" t="n">
        <v>11750</v>
      </c>
      <c r="I7526" t="inlineStr">
        <is>
          <t>Café en granos</t>
        </is>
      </c>
      <c r="J7526">
        <f>SI.ERROR(BUSCARV(D7526,TablaPaises,6,FALSO),"Sin dato")</f>
        <v/>
      </c>
      <c r="K7526">
        <f>SI.ERROR(BUSCARV(C7526,TablaProductos,2,FALSO),"Sin dato")</f>
        <v/>
      </c>
      <c r="L7526">
        <f>SI(H7526&gt;=1000000,"Alto",SI(H7526&gt;=100000,"Medio","Bajo"))</f>
        <v/>
      </c>
      <c r="M7526">
        <f>SI.ERROR(BUSCARV(E7526,TablaEstados,3,FALSO),"Sin dato")</f>
        <v/>
      </c>
      <c r="N7526">
        <f>SI.ERROR(BUSCARV(E7526,TablaEstados,4,FALSO),"Sin dato")</f>
        <v/>
      </c>
    </row>
    <row r="7527">
      <c r="A7527" t="inlineStr">
        <is>
          <t>2025</t>
        </is>
      </c>
      <c r="B7527" t="inlineStr">
        <is>
          <t>04</t>
        </is>
      </c>
      <c r="C7527" t="inlineStr">
        <is>
          <t>09011110</t>
        </is>
      </c>
      <c r="D7527" t="inlineStr">
        <is>
          <t>301</t>
        </is>
      </c>
      <c r="E7527" t="inlineStr">
        <is>
          <t>BA</t>
        </is>
      </c>
      <c r="F7527" t="n">
        <v>26</v>
      </c>
      <c r="G7527" t="n">
        <v>26400</v>
      </c>
      <c r="H7527" t="n">
        <v>182160</v>
      </c>
      <c r="I7527" t="inlineStr">
        <is>
          <t>Café en granos</t>
        </is>
      </c>
      <c r="J7527">
        <f>SI.ERROR(BUSCARV(D7527,TablaPaises,6,FALSO),"Sin dato")</f>
        <v/>
      </c>
      <c r="K7527">
        <f>SI.ERROR(BUSCARV(C7527,TablaProductos,2,FALSO),"Sin dato")</f>
        <v/>
      </c>
      <c r="L7527">
        <f>SI(H7527&gt;=1000000,"Alto",SI(H7527&gt;=100000,"Medio","Bajo"))</f>
        <v/>
      </c>
      <c r="M7527">
        <f>SI.ERROR(BUSCARV(E7527,TablaEstados,3,FALSO),"Sin dato")</f>
        <v/>
      </c>
      <c r="N7527">
        <f>SI.ERROR(BUSCARV(E7527,TablaEstados,4,FALSO),"Sin dato")</f>
        <v/>
      </c>
    </row>
    <row r="7528">
      <c r="A7528" t="inlineStr">
        <is>
          <t>2025</t>
        </is>
      </c>
      <c r="B7528" t="inlineStr">
        <is>
          <t>12</t>
        </is>
      </c>
      <c r="C7528" t="inlineStr">
        <is>
          <t>10059090</t>
        </is>
      </c>
      <c r="D7528" t="inlineStr">
        <is>
          <t>087</t>
        </is>
      </c>
      <c r="E7528" t="inlineStr">
        <is>
          <t>PR</t>
        </is>
      </c>
      <c r="F7528" t="n">
        <v>67</v>
      </c>
      <c r="G7528" t="n">
        <v>67</v>
      </c>
      <c r="H7528" t="n">
        <v>80</v>
      </c>
      <c r="I7528" t="inlineStr">
        <is>
          <t>Milho</t>
        </is>
      </c>
      <c r="J7528">
        <f>SI.ERROR(BUSCARV(D7528,TablaPaises,6,FALSO),"Sin dato")</f>
        <v/>
      </c>
      <c r="K7528">
        <f>SI.ERROR(BUSCARV(C7528,TablaProductos,2,FALSO),"Sin dato")</f>
        <v/>
      </c>
      <c r="L7528">
        <f>SI(H7528&gt;=1000000,"Alto",SI(H7528&gt;=100000,"Medio","Bajo"))</f>
        <v/>
      </c>
      <c r="M7528">
        <f>SI.ERROR(BUSCARV(E7528,TablaEstados,3,FALSO),"Sin dato")</f>
        <v/>
      </c>
      <c r="N7528">
        <f>SI.ERROR(BUSCARV(E7528,TablaEstados,4,FALSO),"Sin dato")</f>
        <v/>
      </c>
    </row>
    <row r="7529">
      <c r="A7529" t="inlineStr">
        <is>
          <t>2025</t>
        </is>
      </c>
      <c r="B7529" t="inlineStr">
        <is>
          <t>01</t>
        </is>
      </c>
      <c r="C7529" t="inlineStr">
        <is>
          <t>09011110</t>
        </is>
      </c>
      <c r="D7529" t="inlineStr">
        <is>
          <t>244</t>
        </is>
      </c>
      <c r="E7529" t="inlineStr">
        <is>
          <t>BA</t>
        </is>
      </c>
      <c r="F7529" t="n">
        <v>26</v>
      </c>
      <c r="G7529" t="n">
        <v>26400</v>
      </c>
      <c r="H7529" t="n">
        <v>138864</v>
      </c>
      <c r="I7529" t="inlineStr">
        <is>
          <t>Café en granos</t>
        </is>
      </c>
      <c r="J7529">
        <f>SI.ERROR(BUSCARV(D7529,TablaPaises,6,FALSO),"Sin dato")</f>
        <v/>
      </c>
      <c r="K7529">
        <f>SI.ERROR(BUSCARV(C7529,TablaProductos,2,FALSO),"Sin dato")</f>
        <v/>
      </c>
      <c r="L7529">
        <f>SI(H7529&gt;=1000000,"Alto",SI(H7529&gt;=100000,"Medio","Bajo"))</f>
        <v/>
      </c>
      <c r="M7529">
        <f>SI.ERROR(BUSCARV(E7529,TablaEstados,3,FALSO),"Sin dato")</f>
        <v/>
      </c>
      <c r="N7529">
        <f>SI.ERROR(BUSCARV(E7529,TablaEstados,4,FALSO),"Sin dato")</f>
        <v/>
      </c>
    </row>
    <row r="7530">
      <c r="A7530" t="inlineStr">
        <is>
          <t>2025</t>
        </is>
      </c>
      <c r="B7530" t="inlineStr">
        <is>
          <t>08</t>
        </is>
      </c>
      <c r="C7530" t="inlineStr">
        <is>
          <t>12019000</t>
        </is>
      </c>
      <c r="D7530" t="inlineStr">
        <is>
          <t>580</t>
        </is>
      </c>
      <c r="E7530" t="inlineStr">
        <is>
          <t>SP</t>
        </is>
      </c>
      <c r="F7530" t="n">
        <v>0</v>
      </c>
      <c r="G7530" t="n">
        <v>30</v>
      </c>
      <c r="H7530" t="n">
        <v>132</v>
      </c>
      <c r="I7530" t="inlineStr">
        <is>
          <t>Soja</t>
        </is>
      </c>
      <c r="J7530">
        <f>SI.ERROR(BUSCARV(D7530,TablaPaises,6,FALSO),"Sin dato")</f>
        <v/>
      </c>
      <c r="K7530">
        <f>SI.ERROR(BUSCARV(C7530,TablaProductos,2,FALSO),"Sin dato")</f>
        <v/>
      </c>
      <c r="L7530">
        <f>SI(H7530&gt;=1000000,"Alto",SI(H7530&gt;=100000,"Medio","Bajo"))</f>
        <v/>
      </c>
      <c r="M7530">
        <f>SI.ERROR(BUSCARV(E7530,TablaEstados,3,FALSO),"Sin dato")</f>
        <v/>
      </c>
      <c r="N7530">
        <f>SI.ERROR(BUSCARV(E7530,TablaEstados,4,FALSO),"Sin dato")</f>
        <v/>
      </c>
    </row>
    <row r="7531">
      <c r="A7531" t="inlineStr">
        <is>
          <t>2025</t>
        </is>
      </c>
      <c r="B7531" t="inlineStr">
        <is>
          <t>06</t>
        </is>
      </c>
      <c r="C7531" t="inlineStr">
        <is>
          <t>09011110</t>
        </is>
      </c>
      <c r="D7531" t="inlineStr">
        <is>
          <t>069</t>
        </is>
      </c>
      <c r="E7531" t="inlineStr">
        <is>
          <t>MG</t>
        </is>
      </c>
      <c r="F7531" t="n">
        <v>26</v>
      </c>
      <c r="G7531" t="n">
        <v>26400</v>
      </c>
      <c r="H7531" t="n">
        <v>232696</v>
      </c>
      <c r="I7531" t="inlineStr">
        <is>
          <t>Café en granos</t>
        </is>
      </c>
      <c r="J7531">
        <f>SI.ERROR(BUSCARV(D7531,TablaPaises,6,FALSO),"Sin dato")</f>
        <v/>
      </c>
      <c r="K7531">
        <f>SI.ERROR(BUSCARV(C7531,TablaProductos,2,FALSO),"Sin dato")</f>
        <v/>
      </c>
      <c r="L7531">
        <f>SI(H7531&gt;=1000000,"Alto",SI(H7531&gt;=100000,"Medio","Bajo"))</f>
        <v/>
      </c>
      <c r="M7531">
        <f>SI.ERROR(BUSCARV(E7531,TablaEstados,3,FALSO),"Sin dato")</f>
        <v/>
      </c>
      <c r="N7531">
        <f>SI.ERROR(BUSCARV(E7531,TablaEstados,4,FALSO),"Sin dato")</f>
        <v/>
      </c>
    </row>
    <row r="7532">
      <c r="A7532" t="inlineStr">
        <is>
          <t>2025</t>
        </is>
      </c>
      <c r="B7532" t="inlineStr">
        <is>
          <t>06</t>
        </is>
      </c>
      <c r="C7532" t="inlineStr">
        <is>
          <t>09011110</t>
        </is>
      </c>
      <c r="D7532" t="inlineStr">
        <is>
          <t>063</t>
        </is>
      </c>
      <c r="E7532" t="inlineStr">
        <is>
          <t>ES</t>
        </is>
      </c>
      <c r="F7532" t="n">
        <v>52</v>
      </c>
      <c r="G7532" t="n">
        <v>52746</v>
      </c>
      <c r="H7532" t="n">
        <v>482183</v>
      </c>
      <c r="I7532" t="inlineStr">
        <is>
          <t>Café en granos</t>
        </is>
      </c>
      <c r="J7532">
        <f>SI.ERROR(BUSCARV(D7532,TablaPaises,6,FALSO),"Sin dato")</f>
        <v/>
      </c>
      <c r="K7532">
        <f>SI.ERROR(BUSCARV(C7532,TablaProductos,2,FALSO),"Sin dato")</f>
        <v/>
      </c>
      <c r="L7532">
        <f>SI(H7532&gt;=1000000,"Alto",SI(H7532&gt;=100000,"Medio","Bajo"))</f>
        <v/>
      </c>
      <c r="M7532">
        <f>SI.ERROR(BUSCARV(E7532,TablaEstados,3,FALSO),"Sin dato")</f>
        <v/>
      </c>
      <c r="N7532">
        <f>SI.ERROR(BUSCARV(E7532,TablaEstados,4,FALSO),"Sin dato")</f>
        <v/>
      </c>
    </row>
    <row r="7533">
      <c r="A7533" t="inlineStr">
        <is>
          <t>2025</t>
        </is>
      </c>
      <c r="B7533" t="inlineStr">
        <is>
          <t>07</t>
        </is>
      </c>
      <c r="C7533" t="inlineStr">
        <is>
          <t>52010020</t>
        </is>
      </c>
      <c r="D7533" t="inlineStr">
        <is>
          <t>776</t>
        </is>
      </c>
      <c r="E7533" t="inlineStr">
        <is>
          <t>GO</t>
        </is>
      </c>
      <c r="F7533" t="n">
        <v>2</v>
      </c>
      <c r="G7533" t="n">
        <v>2483</v>
      </c>
      <c r="H7533" t="n">
        <v>3800</v>
      </c>
      <c r="I7533" t="inlineStr">
        <is>
          <t>Algodón</t>
        </is>
      </c>
      <c r="J7533">
        <f>SI.ERROR(BUSCARV(D7533,TablaPaises,6,FALSO),"Sin dato")</f>
        <v/>
      </c>
      <c r="K7533">
        <f>SI.ERROR(BUSCARV(C7533,TablaProductos,2,FALSO),"Sin dato")</f>
        <v/>
      </c>
      <c r="L7533">
        <f>SI(H7533&gt;=1000000,"Alto",SI(H7533&gt;=100000,"Medio","Bajo"))</f>
        <v/>
      </c>
      <c r="M7533">
        <f>SI.ERROR(BUSCARV(E7533,TablaEstados,3,FALSO),"Sin dato")</f>
        <v/>
      </c>
      <c r="N7533">
        <f>SI.ERROR(BUSCARV(E7533,TablaEstados,4,FALSO),"Sin dato")</f>
        <v/>
      </c>
    </row>
    <row r="7534">
      <c r="A7534" t="inlineStr">
        <is>
          <t>2025</t>
        </is>
      </c>
      <c r="B7534" t="inlineStr">
        <is>
          <t>05</t>
        </is>
      </c>
      <c r="C7534" t="inlineStr">
        <is>
          <t>12019000</t>
        </is>
      </c>
      <c r="D7534" t="inlineStr">
        <is>
          <t>161</t>
        </is>
      </c>
      <c r="E7534" t="inlineStr">
        <is>
          <t>DF</t>
        </is>
      </c>
      <c r="F7534" t="n">
        <v>239</v>
      </c>
      <c r="G7534" t="n">
        <v>239370</v>
      </c>
      <c r="H7534" t="n">
        <v>89388</v>
      </c>
      <c r="I7534" t="inlineStr">
        <is>
          <t>Soja</t>
        </is>
      </c>
      <c r="J7534">
        <f>SI.ERROR(BUSCARV(D7534,TablaPaises,6,FALSO),"Sin dato")</f>
        <v/>
      </c>
      <c r="K7534">
        <f>SI.ERROR(BUSCARV(C7534,TablaProductos,2,FALSO),"Sin dato")</f>
        <v/>
      </c>
      <c r="L7534">
        <f>SI(H7534&gt;=1000000,"Alto",SI(H7534&gt;=100000,"Medio","Bajo"))</f>
        <v/>
      </c>
      <c r="M7534">
        <f>SI.ERROR(BUSCARV(E7534,TablaEstados,3,FALSO),"Sin dato")</f>
        <v/>
      </c>
      <c r="N7534">
        <f>SI.ERROR(BUSCARV(E7534,TablaEstados,4,FALSO),"Sin dato")</f>
        <v/>
      </c>
    </row>
    <row r="7535">
      <c r="A7535" t="inlineStr">
        <is>
          <t>2025</t>
        </is>
      </c>
      <c r="B7535" t="inlineStr">
        <is>
          <t>09</t>
        </is>
      </c>
      <c r="C7535" t="inlineStr">
        <is>
          <t>10059010</t>
        </is>
      </c>
      <c r="D7535" t="inlineStr">
        <is>
          <t>160</t>
        </is>
      </c>
      <c r="E7535" t="inlineStr">
        <is>
          <t>DF</t>
        </is>
      </c>
      <c r="F7535" t="n">
        <v>1699275</v>
      </c>
      <c r="G7535" t="n">
        <v>1699275</v>
      </c>
      <c r="H7535" t="n">
        <v>283867</v>
      </c>
      <c r="I7535" t="inlineStr">
        <is>
          <t>Milho</t>
        </is>
      </c>
      <c r="J7535">
        <f>SI.ERROR(BUSCARV(D7535,TablaPaises,6,FALSO),"Sin dato")</f>
        <v/>
      </c>
      <c r="K7535">
        <f>SI.ERROR(BUSCARV(C7535,TablaProductos,2,FALSO),"Sin dato")</f>
        <v/>
      </c>
      <c r="L7535">
        <f>SI(H7535&gt;=1000000,"Alto",SI(H7535&gt;=100000,"Medio","Bajo"))</f>
        <v/>
      </c>
      <c r="M7535">
        <f>SI.ERROR(BUSCARV(E7535,TablaEstados,3,FALSO),"Sin dato")</f>
        <v/>
      </c>
      <c r="N7535">
        <f>SI.ERROR(BUSCARV(E7535,TablaEstados,4,FALSO),"Sin dato")</f>
        <v/>
      </c>
    </row>
    <row r="7536">
      <c r="A7536" t="inlineStr">
        <is>
          <t>2025</t>
        </is>
      </c>
      <c r="B7536" t="inlineStr">
        <is>
          <t>10</t>
        </is>
      </c>
      <c r="C7536" t="inlineStr">
        <is>
          <t>10051000</t>
        </is>
      </c>
      <c r="D7536" t="inlineStr">
        <is>
          <t>063</t>
        </is>
      </c>
      <c r="E7536" t="inlineStr">
        <is>
          <t>PE</t>
        </is>
      </c>
      <c r="F7536" t="n">
        <v>378</v>
      </c>
      <c r="G7536" t="n">
        <v>378</v>
      </c>
      <c r="H7536" t="n">
        <v>3024</v>
      </c>
      <c r="I7536" t="inlineStr">
        <is>
          <t>Milho</t>
        </is>
      </c>
      <c r="J7536">
        <f>SI.ERROR(BUSCARV(D7536,TablaPaises,6,FALSO),"Sin dato")</f>
        <v/>
      </c>
      <c r="K7536">
        <f>SI.ERROR(BUSCARV(C7536,TablaProductos,2,FALSO),"Sin dato")</f>
        <v/>
      </c>
      <c r="L7536">
        <f>SI(H7536&gt;=1000000,"Alto",SI(H7536&gt;=100000,"Medio","Bajo"))</f>
        <v/>
      </c>
      <c r="M7536">
        <f>SI.ERROR(BUSCARV(E7536,TablaEstados,3,FALSO),"Sin dato")</f>
        <v/>
      </c>
      <c r="N7536">
        <f>SI.ERROR(BUSCARV(E7536,TablaEstados,4,FALSO),"Sin dato")</f>
        <v/>
      </c>
    </row>
    <row r="7537">
      <c r="A7537" t="inlineStr">
        <is>
          <t>2025</t>
        </is>
      </c>
      <c r="B7537" t="inlineStr">
        <is>
          <t>07</t>
        </is>
      </c>
      <c r="C7537" t="inlineStr">
        <is>
          <t>09011110</t>
        </is>
      </c>
      <c r="D7537" t="inlineStr">
        <is>
          <t>386</t>
        </is>
      </c>
      <c r="E7537" t="inlineStr">
        <is>
          <t>GO</t>
        </is>
      </c>
      <c r="F7537" t="n">
        <v>204</v>
      </c>
      <c r="G7537" t="n">
        <v>203855</v>
      </c>
      <c r="H7537" t="n">
        <v>1614554</v>
      </c>
      <c r="I7537" t="inlineStr">
        <is>
          <t>Café en granos</t>
        </is>
      </c>
      <c r="J7537">
        <f>SI.ERROR(BUSCARV(D7537,TablaPaises,6,FALSO),"Sin dato")</f>
        <v/>
      </c>
      <c r="K7537">
        <f>SI.ERROR(BUSCARV(C7537,TablaProductos,2,FALSO),"Sin dato")</f>
        <v/>
      </c>
      <c r="L7537">
        <f>SI(H7537&gt;=1000000,"Alto",SI(H7537&gt;=100000,"Medio","Bajo"))</f>
        <v/>
      </c>
      <c r="M7537">
        <f>SI.ERROR(BUSCARV(E7537,TablaEstados,3,FALSO),"Sin dato")</f>
        <v/>
      </c>
      <c r="N7537">
        <f>SI.ERROR(BUSCARV(E7537,TablaEstados,4,FALSO),"Sin dato")</f>
        <v/>
      </c>
    </row>
    <row r="7538">
      <c r="A7538" t="inlineStr">
        <is>
          <t>2025</t>
        </is>
      </c>
      <c r="B7538" t="inlineStr">
        <is>
          <t>04</t>
        </is>
      </c>
      <c r="C7538" t="inlineStr">
        <is>
          <t>10059010</t>
        </is>
      </c>
      <c r="D7538" t="inlineStr">
        <is>
          <t>161</t>
        </is>
      </c>
      <c r="E7538" t="inlineStr">
        <is>
          <t>GO</t>
        </is>
      </c>
      <c r="F7538" t="n">
        <v>2000</v>
      </c>
      <c r="G7538" t="n">
        <v>2000</v>
      </c>
      <c r="H7538" t="n">
        <v>535</v>
      </c>
      <c r="I7538" t="inlineStr">
        <is>
          <t>Milho</t>
        </is>
      </c>
      <c r="J7538">
        <f>SI.ERROR(BUSCARV(D7538,TablaPaises,6,FALSO),"Sin dato")</f>
        <v/>
      </c>
      <c r="K7538">
        <f>SI.ERROR(BUSCARV(C7538,TablaProductos,2,FALSO),"Sin dato")</f>
        <v/>
      </c>
      <c r="L7538">
        <f>SI(H7538&gt;=1000000,"Alto",SI(H7538&gt;=100000,"Medio","Bajo"))</f>
        <v/>
      </c>
      <c r="M7538">
        <f>SI.ERROR(BUSCARV(E7538,TablaEstados,3,FALSO),"Sin dato")</f>
        <v/>
      </c>
      <c r="N7538">
        <f>SI.ERROR(BUSCARV(E7538,TablaEstados,4,FALSO),"Sin dato")</f>
        <v/>
      </c>
    </row>
    <row r="7539">
      <c r="A7539" t="inlineStr">
        <is>
          <t>2025</t>
        </is>
      </c>
      <c r="B7539" t="inlineStr">
        <is>
          <t>11</t>
        </is>
      </c>
      <c r="C7539" t="inlineStr">
        <is>
          <t>09011110</t>
        </is>
      </c>
      <c r="D7539" t="inlineStr">
        <is>
          <t>628</t>
        </is>
      </c>
      <c r="E7539" t="inlineStr">
        <is>
          <t>ND</t>
        </is>
      </c>
      <c r="F7539" t="n">
        <v>1</v>
      </c>
      <c r="G7539" t="n">
        <v>1</v>
      </c>
      <c r="H7539" t="n">
        <v>1</v>
      </c>
      <c r="I7539" t="inlineStr">
        <is>
          <t>Café en granos</t>
        </is>
      </c>
      <c r="J7539">
        <f>SI.ERROR(BUSCARV(D7539,TablaPaises,6,FALSO),"Sin dato")</f>
        <v/>
      </c>
      <c r="K7539">
        <f>SI.ERROR(BUSCARV(C7539,TablaProductos,2,FALSO),"Sin dato")</f>
        <v/>
      </c>
      <c r="L7539">
        <f>SI(H7539&gt;=1000000,"Alto",SI(H7539&gt;=100000,"Medio","Bajo"))</f>
        <v/>
      </c>
      <c r="M7539">
        <f>SI.ERROR(BUSCARV(E7539,TablaEstados,3,FALSO),"Sin dato")</f>
        <v/>
      </c>
      <c r="N7539">
        <f>SI.ERROR(BUSCARV(E7539,TablaEstados,4,FALSO),"Sin dato")</f>
        <v/>
      </c>
    </row>
    <row r="7540">
      <c r="A7540" t="inlineStr">
        <is>
          <t>2025</t>
        </is>
      </c>
      <c r="B7540" t="inlineStr">
        <is>
          <t>10</t>
        </is>
      </c>
      <c r="C7540" t="inlineStr">
        <is>
          <t>10059010</t>
        </is>
      </c>
      <c r="D7540" t="inlineStr">
        <is>
          <t>586</t>
        </is>
      </c>
      <c r="E7540" t="inlineStr">
        <is>
          <t>PR</t>
        </is>
      </c>
      <c r="F7540" t="n">
        <v>29350</v>
      </c>
      <c r="G7540" t="n">
        <v>29350</v>
      </c>
      <c r="H7540" t="n">
        <v>20475</v>
      </c>
      <c r="I7540" t="inlineStr">
        <is>
          <t>Milho</t>
        </is>
      </c>
      <c r="J7540">
        <f>SI.ERROR(BUSCARV(D7540,TablaPaises,6,FALSO),"Sin dato")</f>
        <v/>
      </c>
      <c r="K7540">
        <f>SI.ERROR(BUSCARV(C7540,TablaProductos,2,FALSO),"Sin dato")</f>
        <v/>
      </c>
      <c r="L7540">
        <f>SI(H7540&gt;=1000000,"Alto",SI(H7540&gt;=100000,"Medio","Bajo"))</f>
        <v/>
      </c>
      <c r="M7540">
        <f>SI.ERROR(BUSCARV(E7540,TablaEstados,3,FALSO),"Sin dato")</f>
        <v/>
      </c>
      <c r="N7540">
        <f>SI.ERROR(BUSCARV(E7540,TablaEstados,4,FALSO),"Sin dato")</f>
        <v/>
      </c>
    </row>
    <row r="7541">
      <c r="A7541" t="inlineStr">
        <is>
          <t>2025</t>
        </is>
      </c>
      <c r="B7541" t="inlineStr">
        <is>
          <t>12</t>
        </is>
      </c>
      <c r="C7541" t="inlineStr">
        <is>
          <t>09011110</t>
        </is>
      </c>
      <c r="D7541" t="inlineStr">
        <is>
          <t>232</t>
        </is>
      </c>
      <c r="E7541" t="inlineStr">
        <is>
          <t>MG</t>
        </is>
      </c>
      <c r="F7541" t="n">
        <v>433</v>
      </c>
      <c r="G7541" t="n">
        <v>433410</v>
      </c>
      <c r="H7541" t="n">
        <v>3109183</v>
      </c>
      <c r="I7541" t="inlineStr">
        <is>
          <t>Café en granos</t>
        </is>
      </c>
      <c r="J7541">
        <f>SI.ERROR(BUSCARV(D7541,TablaPaises,6,FALSO),"Sin dato")</f>
        <v/>
      </c>
      <c r="K7541">
        <f>SI.ERROR(BUSCARV(C7541,TablaProductos,2,FALSO),"Sin dato")</f>
        <v/>
      </c>
      <c r="L7541">
        <f>SI(H7541&gt;=1000000,"Alto",SI(H7541&gt;=100000,"Medio","Bajo"))</f>
        <v/>
      </c>
      <c r="M7541">
        <f>SI.ERROR(BUSCARV(E7541,TablaEstados,3,FALSO),"Sin dato")</f>
        <v/>
      </c>
      <c r="N7541">
        <f>SI.ERROR(BUSCARV(E7541,TablaEstados,4,FALSO),"Sin dato")</f>
        <v/>
      </c>
    </row>
    <row r="7542">
      <c r="A7542" t="inlineStr">
        <is>
          <t>2025</t>
        </is>
      </c>
      <c r="B7542" t="inlineStr">
        <is>
          <t>03</t>
        </is>
      </c>
      <c r="C7542" t="inlineStr">
        <is>
          <t>12019000</t>
        </is>
      </c>
      <c r="D7542" t="inlineStr">
        <is>
          <t>240</t>
        </is>
      </c>
      <c r="E7542" t="inlineStr">
        <is>
          <t>RO</t>
        </is>
      </c>
      <c r="F7542" t="n">
        <v>31575</v>
      </c>
      <c r="G7542" t="n">
        <v>31574302</v>
      </c>
      <c r="H7542" t="n">
        <v>12325491</v>
      </c>
      <c r="I7542" t="inlineStr">
        <is>
          <t>Soja</t>
        </is>
      </c>
      <c r="J7542">
        <f>SI.ERROR(BUSCARV(D7542,TablaPaises,6,FALSO),"Sin dato")</f>
        <v/>
      </c>
      <c r="K7542">
        <f>SI.ERROR(BUSCARV(C7542,TablaProductos,2,FALSO),"Sin dato")</f>
        <v/>
      </c>
      <c r="L7542">
        <f>SI(H7542&gt;=1000000,"Alto",SI(H7542&gt;=100000,"Medio","Bajo"))</f>
        <v/>
      </c>
      <c r="M7542">
        <f>SI.ERROR(BUSCARV(E7542,TablaEstados,3,FALSO),"Sin dato")</f>
        <v/>
      </c>
      <c r="N7542">
        <f>SI.ERROR(BUSCARV(E7542,TablaEstados,4,FALSO),"Sin dato")</f>
        <v/>
      </c>
    </row>
    <row r="7543">
      <c r="A7543" t="inlineStr">
        <is>
          <t>2025</t>
        </is>
      </c>
      <c r="B7543" t="inlineStr">
        <is>
          <t>06</t>
        </is>
      </c>
      <c r="C7543" t="inlineStr">
        <is>
          <t>09011110</t>
        </is>
      </c>
      <c r="D7543" t="inlineStr">
        <is>
          <t>087</t>
        </is>
      </c>
      <c r="E7543" t="inlineStr">
        <is>
          <t>PR</t>
        </is>
      </c>
      <c r="F7543" t="n">
        <v>167</v>
      </c>
      <c r="G7543" t="n">
        <v>166286</v>
      </c>
      <c r="H7543" t="n">
        <v>1240734</v>
      </c>
      <c r="I7543" t="inlineStr">
        <is>
          <t>Café en granos</t>
        </is>
      </c>
      <c r="J7543">
        <f>SI.ERROR(BUSCARV(D7543,TablaPaises,6,FALSO),"Sin dato")</f>
        <v/>
      </c>
      <c r="K7543">
        <f>SI.ERROR(BUSCARV(C7543,TablaProductos,2,FALSO),"Sin dato")</f>
        <v/>
      </c>
      <c r="L7543">
        <f>SI(H7543&gt;=1000000,"Alto",SI(H7543&gt;=100000,"Medio","Bajo"))</f>
        <v/>
      </c>
      <c r="M7543">
        <f>SI.ERROR(BUSCARV(E7543,TablaEstados,3,FALSO),"Sin dato")</f>
        <v/>
      </c>
      <c r="N7543">
        <f>SI.ERROR(BUSCARV(E7543,TablaEstados,4,FALSO),"Sin dato")</f>
        <v/>
      </c>
    </row>
    <row r="7544">
      <c r="A7544" t="inlineStr">
        <is>
          <t>2025</t>
        </is>
      </c>
      <c r="B7544" t="inlineStr">
        <is>
          <t>10</t>
        </is>
      </c>
      <c r="C7544" t="inlineStr">
        <is>
          <t>52010020</t>
        </is>
      </c>
      <c r="D7544" t="inlineStr">
        <is>
          <t>776</t>
        </is>
      </c>
      <c r="E7544" t="inlineStr">
        <is>
          <t>GO</t>
        </is>
      </c>
      <c r="F7544" t="n">
        <v>424</v>
      </c>
      <c r="G7544" t="n">
        <v>423910</v>
      </c>
      <c r="H7544" t="n">
        <v>704911</v>
      </c>
      <c r="I7544" t="inlineStr">
        <is>
          <t>Algodón</t>
        </is>
      </c>
      <c r="J7544">
        <f>SI.ERROR(BUSCARV(D7544,TablaPaises,6,FALSO),"Sin dato")</f>
        <v/>
      </c>
      <c r="K7544">
        <f>SI.ERROR(BUSCARV(C7544,TablaProductos,2,FALSO),"Sin dato")</f>
        <v/>
      </c>
      <c r="L7544">
        <f>SI(H7544&gt;=1000000,"Alto",SI(H7544&gt;=100000,"Medio","Bajo"))</f>
        <v/>
      </c>
      <c r="M7544">
        <f>SI.ERROR(BUSCARV(E7544,TablaEstados,3,FALSO),"Sin dato")</f>
        <v/>
      </c>
      <c r="N7544">
        <f>SI.ERROR(BUSCARV(E7544,TablaEstados,4,FALSO),"Sin dato")</f>
        <v/>
      </c>
    </row>
    <row r="7545">
      <c r="A7545" t="inlineStr">
        <is>
          <t>2025</t>
        </is>
      </c>
      <c r="B7545" t="inlineStr">
        <is>
          <t>01</t>
        </is>
      </c>
      <c r="C7545" t="inlineStr">
        <is>
          <t>10059090</t>
        </is>
      </c>
      <c r="D7545" t="inlineStr">
        <is>
          <t>077</t>
        </is>
      </c>
      <c r="E7545" t="inlineStr">
        <is>
          <t>ES</t>
        </is>
      </c>
      <c r="F7545" t="n">
        <v>20</v>
      </c>
      <c r="G7545" t="n">
        <v>20</v>
      </c>
      <c r="H7545" t="n">
        <v>122</v>
      </c>
      <c r="I7545" t="inlineStr">
        <is>
          <t>Milho</t>
        </is>
      </c>
      <c r="J7545">
        <f>SI.ERROR(BUSCARV(D7545,TablaPaises,6,FALSO),"Sin dato")</f>
        <v/>
      </c>
      <c r="K7545">
        <f>SI.ERROR(BUSCARV(C7545,TablaProductos,2,FALSO),"Sin dato")</f>
        <v/>
      </c>
      <c r="L7545">
        <f>SI(H7545&gt;=1000000,"Alto",SI(H7545&gt;=100000,"Medio","Bajo"))</f>
        <v/>
      </c>
      <c r="M7545">
        <f>SI.ERROR(BUSCARV(E7545,TablaEstados,3,FALSO),"Sin dato")</f>
        <v/>
      </c>
      <c r="N7545">
        <f>SI.ERROR(BUSCARV(E7545,TablaEstados,4,FALSO),"Sin dato")</f>
        <v/>
      </c>
    </row>
    <row r="7546">
      <c r="A7546" t="inlineStr">
        <is>
          <t>2025</t>
        </is>
      </c>
      <c r="B7546" t="inlineStr">
        <is>
          <t>12</t>
        </is>
      </c>
      <c r="C7546" t="inlineStr">
        <is>
          <t>09011110</t>
        </is>
      </c>
      <c r="D7546" t="inlineStr">
        <is>
          <t>249</t>
        </is>
      </c>
      <c r="E7546" t="inlineStr">
        <is>
          <t>BA</t>
        </is>
      </c>
      <c r="F7546" t="n">
        <v>116</v>
      </c>
      <c r="G7546" t="n">
        <v>116000</v>
      </c>
      <c r="H7546" t="n">
        <v>790550</v>
      </c>
      <c r="I7546" t="inlineStr">
        <is>
          <t>Café en granos</t>
        </is>
      </c>
      <c r="J7546">
        <f>SI.ERROR(BUSCARV(D7546,TablaPaises,6,FALSO),"Sin dato")</f>
        <v/>
      </c>
      <c r="K7546">
        <f>SI.ERROR(BUSCARV(C7546,TablaProductos,2,FALSO),"Sin dato")</f>
        <v/>
      </c>
      <c r="L7546">
        <f>SI(H7546&gt;=1000000,"Alto",SI(H7546&gt;=100000,"Medio","Bajo"))</f>
        <v/>
      </c>
      <c r="M7546">
        <f>SI.ERROR(BUSCARV(E7546,TablaEstados,3,FALSO),"Sin dato")</f>
        <v/>
      </c>
      <c r="N7546">
        <f>SI.ERROR(BUSCARV(E7546,TablaEstados,4,FALSO),"Sin dato")</f>
        <v/>
      </c>
    </row>
    <row r="7547">
      <c r="A7547" t="inlineStr">
        <is>
          <t>2025</t>
        </is>
      </c>
      <c r="B7547" t="inlineStr">
        <is>
          <t>11</t>
        </is>
      </c>
      <c r="C7547" t="inlineStr">
        <is>
          <t>09011110</t>
        </is>
      </c>
      <c r="D7547" t="inlineStr">
        <is>
          <t>169</t>
        </is>
      </c>
      <c r="E7547" t="inlineStr">
        <is>
          <t>BA</t>
        </is>
      </c>
      <c r="F7547" t="n">
        <v>76</v>
      </c>
      <c r="G7547" t="n">
        <v>76800</v>
      </c>
      <c r="H7547" t="n">
        <v>559332</v>
      </c>
      <c r="I7547" t="inlineStr">
        <is>
          <t>Café en granos</t>
        </is>
      </c>
      <c r="J7547">
        <f>SI.ERROR(BUSCARV(D7547,TablaPaises,6,FALSO),"Sin dato")</f>
        <v/>
      </c>
      <c r="K7547">
        <f>SI.ERROR(BUSCARV(C7547,TablaProductos,2,FALSO),"Sin dato")</f>
        <v/>
      </c>
      <c r="L7547">
        <f>SI(H7547&gt;=1000000,"Alto",SI(H7547&gt;=100000,"Medio","Bajo"))</f>
        <v/>
      </c>
      <c r="M7547">
        <f>SI.ERROR(BUSCARV(E7547,TablaEstados,3,FALSO),"Sin dato")</f>
        <v/>
      </c>
      <c r="N7547">
        <f>SI.ERROR(BUSCARV(E7547,TablaEstados,4,FALSO),"Sin dato")</f>
        <v/>
      </c>
    </row>
    <row r="7548">
      <c r="A7548" t="inlineStr">
        <is>
          <t>2025</t>
        </is>
      </c>
      <c r="B7548" t="inlineStr">
        <is>
          <t>08</t>
        </is>
      </c>
      <c r="C7548" t="inlineStr">
        <is>
          <t>09011110</t>
        </is>
      </c>
      <c r="D7548" t="inlineStr">
        <is>
          <t>063</t>
        </is>
      </c>
      <c r="E7548" t="inlineStr">
        <is>
          <t>GO</t>
        </is>
      </c>
      <c r="F7548" t="n">
        <v>68</v>
      </c>
      <c r="G7548" t="n">
        <v>68395</v>
      </c>
      <c r="H7548" t="n">
        <v>483268</v>
      </c>
      <c r="I7548" t="inlineStr">
        <is>
          <t>Café en granos</t>
        </is>
      </c>
      <c r="J7548">
        <f>SI.ERROR(BUSCARV(D7548,TablaPaises,6,FALSO),"Sin dato")</f>
        <v/>
      </c>
      <c r="K7548">
        <f>SI.ERROR(BUSCARV(C7548,TablaProductos,2,FALSO),"Sin dato")</f>
        <v/>
      </c>
      <c r="L7548">
        <f>SI(H7548&gt;=1000000,"Alto",SI(H7548&gt;=100000,"Medio","Bajo"))</f>
        <v/>
      </c>
      <c r="M7548">
        <f>SI.ERROR(BUSCARV(E7548,TablaEstados,3,FALSO),"Sin dato")</f>
        <v/>
      </c>
      <c r="N7548">
        <f>SI.ERROR(BUSCARV(E7548,TablaEstados,4,FALSO),"Sin dato")</f>
        <v/>
      </c>
    </row>
    <row r="7549">
      <c r="A7549" t="inlineStr">
        <is>
          <t>2025</t>
        </is>
      </c>
      <c r="B7549" t="inlineStr">
        <is>
          <t>04</t>
        </is>
      </c>
      <c r="C7549" t="inlineStr">
        <is>
          <t>10059090</t>
        </is>
      </c>
      <c r="D7549" t="inlineStr">
        <is>
          <t>249</t>
        </is>
      </c>
      <c r="E7549" t="inlineStr">
        <is>
          <t>PR</t>
        </is>
      </c>
      <c r="F7549" t="n">
        <v>548</v>
      </c>
      <c r="G7549" t="n">
        <v>548</v>
      </c>
      <c r="H7549" t="n">
        <v>617</v>
      </c>
      <c r="I7549" t="inlineStr">
        <is>
          <t>Milho</t>
        </is>
      </c>
      <c r="J7549">
        <f>SI.ERROR(BUSCARV(D7549,TablaPaises,6,FALSO),"Sin dato")</f>
        <v/>
      </c>
      <c r="K7549">
        <f>SI.ERROR(BUSCARV(C7549,TablaProductos,2,FALSO),"Sin dato")</f>
        <v/>
      </c>
      <c r="L7549">
        <f>SI(H7549&gt;=1000000,"Alto",SI(H7549&gt;=100000,"Medio","Bajo"))</f>
        <v/>
      </c>
      <c r="M7549">
        <f>SI.ERROR(BUSCARV(E7549,TablaEstados,3,FALSO),"Sin dato")</f>
        <v/>
      </c>
      <c r="N7549">
        <f>SI.ERROR(BUSCARV(E7549,TablaEstados,4,FALSO),"Sin dato")</f>
        <v/>
      </c>
    </row>
    <row r="7550">
      <c r="A7550" t="inlineStr">
        <is>
          <t>2025</t>
        </is>
      </c>
      <c r="B7550" t="inlineStr">
        <is>
          <t>03</t>
        </is>
      </c>
      <c r="C7550" t="inlineStr">
        <is>
          <t>10059010</t>
        </is>
      </c>
      <c r="D7550" t="inlineStr">
        <is>
          <t>820</t>
        </is>
      </c>
      <c r="E7550" t="inlineStr">
        <is>
          <t>MT</t>
        </is>
      </c>
      <c r="F7550" t="n">
        <v>130000</v>
      </c>
      <c r="G7550" t="n">
        <v>130000</v>
      </c>
      <c r="H7550" t="n">
        <v>61724</v>
      </c>
      <c r="I7550" t="inlineStr">
        <is>
          <t>Milho</t>
        </is>
      </c>
      <c r="J7550">
        <f>SI.ERROR(BUSCARV(D7550,TablaPaises,6,FALSO),"Sin dato")</f>
        <v/>
      </c>
      <c r="K7550">
        <f>SI.ERROR(BUSCARV(C7550,TablaProductos,2,FALSO),"Sin dato")</f>
        <v/>
      </c>
      <c r="L7550">
        <f>SI(H7550&gt;=1000000,"Alto",SI(H7550&gt;=100000,"Medio","Bajo"))</f>
        <v/>
      </c>
      <c r="M7550">
        <f>SI.ERROR(BUSCARV(E7550,TablaEstados,3,FALSO),"Sin dato")</f>
        <v/>
      </c>
      <c r="N7550">
        <f>SI.ERROR(BUSCARV(E7550,TablaEstados,4,FALSO),"Sin dato")</f>
        <v/>
      </c>
    </row>
    <row r="7551">
      <c r="A7551" t="inlineStr">
        <is>
          <t>2025</t>
        </is>
      </c>
      <c r="B7551" t="inlineStr">
        <is>
          <t>05</t>
        </is>
      </c>
      <c r="C7551" t="inlineStr">
        <is>
          <t>09011110</t>
        </is>
      </c>
      <c r="D7551" t="inlineStr">
        <is>
          <t>455</t>
        </is>
      </c>
      <c r="E7551" t="inlineStr">
        <is>
          <t>MG</t>
        </is>
      </c>
      <c r="F7551" t="n">
        <v>38</v>
      </c>
      <c r="G7551" t="n">
        <v>38400</v>
      </c>
      <c r="H7551" t="n">
        <v>285312</v>
      </c>
      <c r="I7551" t="inlineStr">
        <is>
          <t>Café en granos</t>
        </is>
      </c>
      <c r="J7551">
        <f>SI.ERROR(BUSCARV(D7551,TablaPaises,6,FALSO),"Sin dato")</f>
        <v/>
      </c>
      <c r="K7551">
        <f>SI.ERROR(BUSCARV(C7551,TablaProductos,2,FALSO),"Sin dato")</f>
        <v/>
      </c>
      <c r="L7551">
        <f>SI(H7551&gt;=1000000,"Alto",SI(H7551&gt;=100000,"Medio","Bajo"))</f>
        <v/>
      </c>
      <c r="M7551">
        <f>SI.ERROR(BUSCARV(E7551,TablaEstados,3,FALSO),"Sin dato")</f>
        <v/>
      </c>
      <c r="N7551">
        <f>SI.ERROR(BUSCARV(E7551,TablaEstados,4,FALSO),"Sin dato")</f>
        <v/>
      </c>
    </row>
    <row r="7552">
      <c r="A7552" t="inlineStr">
        <is>
          <t>2025</t>
        </is>
      </c>
      <c r="B7552" t="inlineStr">
        <is>
          <t>09</t>
        </is>
      </c>
      <c r="C7552" t="inlineStr">
        <is>
          <t>10059010</t>
        </is>
      </c>
      <c r="D7552" t="inlineStr">
        <is>
          <t>249</t>
        </is>
      </c>
      <c r="E7552" t="inlineStr">
        <is>
          <t>SP</t>
        </is>
      </c>
      <c r="F7552" t="n">
        <v>120</v>
      </c>
      <c r="G7552" t="n">
        <v>275</v>
      </c>
      <c r="H7552" t="n">
        <v>125</v>
      </c>
      <c r="I7552" t="inlineStr">
        <is>
          <t>Milho</t>
        </is>
      </c>
      <c r="J7552">
        <f>SI.ERROR(BUSCARV(D7552,TablaPaises,6,FALSO),"Sin dato")</f>
        <v/>
      </c>
      <c r="K7552">
        <f>SI.ERROR(BUSCARV(C7552,TablaProductos,2,FALSO),"Sin dato")</f>
        <v/>
      </c>
      <c r="L7552">
        <f>SI(H7552&gt;=1000000,"Alto",SI(H7552&gt;=100000,"Medio","Bajo"))</f>
        <v/>
      </c>
      <c r="M7552">
        <f>SI.ERROR(BUSCARV(E7552,TablaEstados,3,FALSO),"Sin dato")</f>
        <v/>
      </c>
      <c r="N7552">
        <f>SI.ERROR(BUSCARV(E7552,TablaEstados,4,FALSO),"Sin dato")</f>
        <v/>
      </c>
    </row>
    <row r="7553">
      <c r="A7553" t="inlineStr">
        <is>
          <t>2025</t>
        </is>
      </c>
      <c r="B7553" t="inlineStr">
        <is>
          <t>04</t>
        </is>
      </c>
      <c r="C7553" t="inlineStr">
        <is>
          <t>09011110</t>
        </is>
      </c>
      <c r="D7553" t="inlineStr">
        <is>
          <t>160</t>
        </is>
      </c>
      <c r="E7553" t="inlineStr">
        <is>
          <t>ES</t>
        </is>
      </c>
      <c r="F7553" t="n">
        <v>0</v>
      </c>
      <c r="G7553" t="n">
        <v>63</v>
      </c>
      <c r="H7553" t="n">
        <v>333</v>
      </c>
      <c r="I7553" t="inlineStr">
        <is>
          <t>Café en granos</t>
        </is>
      </c>
      <c r="J7553">
        <f>SI.ERROR(BUSCARV(D7553,TablaPaises,6,FALSO),"Sin dato")</f>
        <v/>
      </c>
      <c r="K7553">
        <f>SI.ERROR(BUSCARV(C7553,TablaProductos,2,FALSO),"Sin dato")</f>
        <v/>
      </c>
      <c r="L7553">
        <f>SI(H7553&gt;=1000000,"Alto",SI(H7553&gt;=100000,"Medio","Bajo"))</f>
        <v/>
      </c>
      <c r="M7553">
        <f>SI.ERROR(BUSCARV(E7553,TablaEstados,3,FALSO),"Sin dato")</f>
        <v/>
      </c>
      <c r="N7553">
        <f>SI.ERROR(BUSCARV(E7553,TablaEstados,4,FALSO),"Sin dato")</f>
        <v/>
      </c>
    </row>
    <row r="7554">
      <c r="A7554" t="inlineStr">
        <is>
          <t>2025</t>
        </is>
      </c>
      <c r="B7554" t="inlineStr">
        <is>
          <t>10</t>
        </is>
      </c>
      <c r="C7554" t="inlineStr">
        <is>
          <t>09011110</t>
        </is>
      </c>
      <c r="D7554" t="inlineStr">
        <is>
          <t>085</t>
        </is>
      </c>
      <c r="E7554" t="inlineStr">
        <is>
          <t>PR</t>
        </is>
      </c>
      <c r="F7554" t="n">
        <v>0</v>
      </c>
      <c r="G7554" t="n">
        <v>101</v>
      </c>
      <c r="H7554" t="n">
        <v>794</v>
      </c>
      <c r="I7554" t="inlineStr">
        <is>
          <t>Café en granos</t>
        </is>
      </c>
      <c r="J7554">
        <f>SI.ERROR(BUSCARV(D7554,TablaPaises,6,FALSO),"Sin dato")</f>
        <v/>
      </c>
      <c r="K7554">
        <f>SI.ERROR(BUSCARV(C7554,TablaProductos,2,FALSO),"Sin dato")</f>
        <v/>
      </c>
      <c r="L7554">
        <f>SI(H7554&gt;=1000000,"Alto",SI(H7554&gt;=100000,"Medio","Bajo"))</f>
        <v/>
      </c>
      <c r="M7554">
        <f>SI.ERROR(BUSCARV(E7554,TablaEstados,3,FALSO),"Sin dato")</f>
        <v/>
      </c>
      <c r="N7554">
        <f>SI.ERROR(BUSCARV(E7554,TablaEstados,4,FALSO),"Sin dato")</f>
        <v/>
      </c>
    </row>
    <row r="7555">
      <c r="A7555" t="inlineStr">
        <is>
          <t>2025</t>
        </is>
      </c>
      <c r="B7555" t="inlineStr">
        <is>
          <t>07</t>
        </is>
      </c>
      <c r="C7555" t="inlineStr">
        <is>
          <t>12019000</t>
        </is>
      </c>
      <c r="D7555" t="inlineStr">
        <is>
          <t>160</t>
        </is>
      </c>
      <c r="E7555" t="inlineStr">
        <is>
          <t>BA</t>
        </is>
      </c>
      <c r="F7555" t="n">
        <v>0</v>
      </c>
      <c r="G7555" t="n">
        <v>288</v>
      </c>
      <c r="H7555" t="n">
        <v>117</v>
      </c>
      <c r="I7555" t="inlineStr">
        <is>
          <t>Soja</t>
        </is>
      </c>
      <c r="J7555">
        <f>SI.ERROR(BUSCARV(D7555,TablaPaises,6,FALSO),"Sin dato")</f>
        <v/>
      </c>
      <c r="K7555">
        <f>SI.ERROR(BUSCARV(C7555,TablaProductos,2,FALSO),"Sin dato")</f>
        <v/>
      </c>
      <c r="L7555">
        <f>SI(H7555&gt;=1000000,"Alto",SI(H7555&gt;=100000,"Medio","Bajo"))</f>
        <v/>
      </c>
      <c r="M7555">
        <f>SI.ERROR(BUSCARV(E7555,TablaEstados,3,FALSO),"Sin dato")</f>
        <v/>
      </c>
      <c r="N7555">
        <f>SI.ERROR(BUSCARV(E7555,TablaEstados,4,FALSO),"Sin dato")</f>
        <v/>
      </c>
    </row>
    <row r="7556">
      <c r="A7556" t="inlineStr">
        <is>
          <t>2025</t>
        </is>
      </c>
      <c r="B7556" t="inlineStr">
        <is>
          <t>11</t>
        </is>
      </c>
      <c r="C7556" t="inlineStr">
        <is>
          <t>10059010</t>
        </is>
      </c>
      <c r="D7556" t="inlineStr">
        <is>
          <t>628</t>
        </is>
      </c>
      <c r="E7556" t="inlineStr">
        <is>
          <t>CE</t>
        </is>
      </c>
      <c r="F7556" t="n">
        <v>2</v>
      </c>
      <c r="G7556" t="n">
        <v>2</v>
      </c>
      <c r="H7556" t="n">
        <v>4</v>
      </c>
      <c r="I7556" t="inlineStr">
        <is>
          <t>Milho</t>
        </is>
      </c>
      <c r="J7556">
        <f>SI.ERROR(BUSCARV(D7556,TablaPaises,6,FALSO),"Sin dato")</f>
        <v/>
      </c>
      <c r="K7556">
        <f>SI.ERROR(BUSCARV(C7556,TablaProductos,2,FALSO),"Sin dato")</f>
        <v/>
      </c>
      <c r="L7556">
        <f>SI(H7556&gt;=1000000,"Alto",SI(H7556&gt;=100000,"Medio","Bajo"))</f>
        <v/>
      </c>
      <c r="M7556">
        <f>SI.ERROR(BUSCARV(E7556,TablaEstados,3,FALSO),"Sin dato")</f>
        <v/>
      </c>
      <c r="N7556">
        <f>SI.ERROR(BUSCARV(E7556,TablaEstados,4,FALSO),"Sin dato")</f>
        <v/>
      </c>
    </row>
    <row r="7557">
      <c r="A7557" t="inlineStr">
        <is>
          <t>2025</t>
        </is>
      </c>
      <c r="B7557" t="inlineStr">
        <is>
          <t>02</t>
        </is>
      </c>
      <c r="C7557" t="inlineStr">
        <is>
          <t>10059010</t>
        </is>
      </c>
      <c r="D7557" t="inlineStr">
        <is>
          <t>372</t>
        </is>
      </c>
      <c r="E7557" t="inlineStr">
        <is>
          <t>PR</t>
        </is>
      </c>
      <c r="F7557" t="n">
        <v>83939184</v>
      </c>
      <c r="G7557" t="n">
        <v>83939184</v>
      </c>
      <c r="H7557" t="n">
        <v>20528013</v>
      </c>
      <c r="I7557" t="inlineStr">
        <is>
          <t>Milho</t>
        </is>
      </c>
      <c r="J7557">
        <f>SI.ERROR(BUSCARV(D7557,TablaPaises,6,FALSO),"Sin dato")</f>
        <v/>
      </c>
      <c r="K7557">
        <f>SI.ERROR(BUSCARV(C7557,TablaProductos,2,FALSO),"Sin dato")</f>
        <v/>
      </c>
      <c r="L7557">
        <f>SI(H7557&gt;=1000000,"Alto",SI(H7557&gt;=100000,"Medio","Bajo"))</f>
        <v/>
      </c>
      <c r="M7557">
        <f>SI.ERROR(BUSCARV(E7557,TablaEstados,3,FALSO),"Sin dato")</f>
        <v/>
      </c>
      <c r="N7557">
        <f>SI.ERROR(BUSCARV(E7557,TablaEstados,4,FALSO),"Sin dato")</f>
        <v/>
      </c>
    </row>
    <row r="7558">
      <c r="A7558" t="inlineStr">
        <is>
          <t>2025</t>
        </is>
      </c>
      <c r="B7558" t="inlineStr">
        <is>
          <t>02</t>
        </is>
      </c>
      <c r="C7558" t="inlineStr">
        <is>
          <t>52010020</t>
        </is>
      </c>
      <c r="D7558" t="inlineStr">
        <is>
          <t>455</t>
        </is>
      </c>
      <c r="E7558" t="inlineStr">
        <is>
          <t>BA</t>
        </is>
      </c>
      <c r="F7558" t="n">
        <v>67</v>
      </c>
      <c r="G7558" t="n">
        <v>66596</v>
      </c>
      <c r="H7558" t="n">
        <v>105283</v>
      </c>
      <c r="I7558" t="inlineStr">
        <is>
          <t>Algodón</t>
        </is>
      </c>
      <c r="J7558">
        <f>SI.ERROR(BUSCARV(D7558,TablaPaises,6,FALSO),"Sin dato")</f>
        <v/>
      </c>
      <c r="K7558">
        <f>SI.ERROR(BUSCARV(C7558,TablaProductos,2,FALSO),"Sin dato")</f>
        <v/>
      </c>
      <c r="L7558">
        <f>SI(H7558&gt;=1000000,"Alto",SI(H7558&gt;=100000,"Medio","Bajo"))</f>
        <v/>
      </c>
      <c r="M7558">
        <f>SI.ERROR(BUSCARV(E7558,TablaEstados,3,FALSO),"Sin dato")</f>
        <v/>
      </c>
      <c r="N7558">
        <f>SI.ERROR(BUSCARV(E7558,TablaEstados,4,FALSO),"Sin dato")</f>
        <v/>
      </c>
    </row>
    <row r="7559">
      <c r="A7559" t="inlineStr">
        <is>
          <t>2025</t>
        </is>
      </c>
      <c r="B7559" t="inlineStr">
        <is>
          <t>06</t>
        </is>
      </c>
      <c r="C7559" t="inlineStr">
        <is>
          <t>09011110</t>
        </is>
      </c>
      <c r="D7559" t="inlineStr">
        <is>
          <t>827</t>
        </is>
      </c>
      <c r="E7559" t="inlineStr">
        <is>
          <t>MG</t>
        </is>
      </c>
      <c r="F7559" t="n">
        <v>344</v>
      </c>
      <c r="G7559" t="n">
        <v>343200</v>
      </c>
      <c r="H7559" t="n">
        <v>2326227</v>
      </c>
      <c r="I7559" t="inlineStr">
        <is>
          <t>Café en granos</t>
        </is>
      </c>
      <c r="J7559">
        <f>SI.ERROR(BUSCARV(D7559,TablaPaises,6,FALSO),"Sin dato")</f>
        <v/>
      </c>
      <c r="K7559">
        <f>SI.ERROR(BUSCARV(C7559,TablaProductos,2,FALSO),"Sin dato")</f>
        <v/>
      </c>
      <c r="L7559">
        <f>SI(H7559&gt;=1000000,"Alto",SI(H7559&gt;=100000,"Medio","Bajo"))</f>
        <v/>
      </c>
      <c r="M7559">
        <f>SI.ERROR(BUSCARV(E7559,TablaEstados,3,FALSO),"Sin dato")</f>
        <v/>
      </c>
      <c r="N7559">
        <f>SI.ERROR(BUSCARV(E7559,TablaEstados,4,FALSO),"Sin dato")</f>
        <v/>
      </c>
    </row>
    <row r="7560">
      <c r="A7560" t="inlineStr">
        <is>
          <t>2025</t>
        </is>
      </c>
      <c r="B7560" t="inlineStr">
        <is>
          <t>10</t>
        </is>
      </c>
      <c r="C7560" t="inlineStr">
        <is>
          <t>09011110</t>
        </is>
      </c>
      <c r="D7560" t="inlineStr">
        <is>
          <t>069</t>
        </is>
      </c>
      <c r="E7560" t="inlineStr">
        <is>
          <t>BA</t>
        </is>
      </c>
      <c r="F7560" t="n">
        <v>37</v>
      </c>
      <c r="G7560" t="n">
        <v>37203</v>
      </c>
      <c r="H7560" t="n">
        <v>274746</v>
      </c>
      <c r="I7560" t="inlineStr">
        <is>
          <t>Café en granos</t>
        </is>
      </c>
      <c r="J7560">
        <f>SI.ERROR(BUSCARV(D7560,TablaPaises,6,FALSO),"Sin dato")</f>
        <v/>
      </c>
      <c r="K7560">
        <f>SI.ERROR(BUSCARV(C7560,TablaProductos,2,FALSO),"Sin dato")</f>
        <v/>
      </c>
      <c r="L7560">
        <f>SI(H7560&gt;=1000000,"Alto",SI(H7560&gt;=100000,"Medio","Bajo"))</f>
        <v/>
      </c>
      <c r="M7560">
        <f>SI.ERROR(BUSCARV(E7560,TablaEstados,3,FALSO),"Sin dato")</f>
        <v/>
      </c>
      <c r="N7560">
        <f>SI.ERROR(BUSCARV(E7560,TablaEstados,4,FALSO),"Sin dato")</f>
        <v/>
      </c>
    </row>
    <row r="7561">
      <c r="A7561" t="inlineStr">
        <is>
          <t>2025</t>
        </is>
      </c>
      <c r="B7561" t="inlineStr">
        <is>
          <t>09</t>
        </is>
      </c>
      <c r="C7561" t="inlineStr">
        <is>
          <t>10059090</t>
        </is>
      </c>
      <c r="D7561" t="inlineStr">
        <is>
          <t>476</t>
        </is>
      </c>
      <c r="E7561" t="inlineStr">
        <is>
          <t>SC</t>
        </is>
      </c>
      <c r="F7561" t="n">
        <v>20</v>
      </c>
      <c r="G7561" t="n">
        <v>20</v>
      </c>
      <c r="H7561" t="n">
        <v>45</v>
      </c>
      <c r="I7561" t="inlineStr">
        <is>
          <t>Milho</t>
        </is>
      </c>
      <c r="J7561">
        <f>SI.ERROR(BUSCARV(D7561,TablaPaises,6,FALSO),"Sin dato")</f>
        <v/>
      </c>
      <c r="K7561">
        <f>SI.ERROR(BUSCARV(C7561,TablaProductos,2,FALSO),"Sin dato")</f>
        <v/>
      </c>
      <c r="L7561">
        <f>SI(H7561&gt;=1000000,"Alto",SI(H7561&gt;=100000,"Medio","Bajo"))</f>
        <v/>
      </c>
      <c r="M7561">
        <f>SI.ERROR(BUSCARV(E7561,TablaEstados,3,FALSO),"Sin dato")</f>
        <v/>
      </c>
      <c r="N7561">
        <f>SI.ERROR(BUSCARV(E7561,TablaEstados,4,FALSO),"Sin dato")</f>
        <v/>
      </c>
    </row>
    <row r="7562">
      <c r="A7562" t="inlineStr">
        <is>
          <t>2025</t>
        </is>
      </c>
      <c r="B7562" t="inlineStr">
        <is>
          <t>05</t>
        </is>
      </c>
      <c r="C7562" t="inlineStr">
        <is>
          <t>52010020</t>
        </is>
      </c>
      <c r="D7562" t="inlineStr">
        <is>
          <t>827</t>
        </is>
      </c>
      <c r="E7562" t="inlineStr">
        <is>
          <t>SC</t>
        </is>
      </c>
      <c r="F7562" t="n">
        <v>502</v>
      </c>
      <c r="G7562" t="n">
        <v>501892</v>
      </c>
      <c r="H7562" t="n">
        <v>883104</v>
      </c>
      <c r="I7562" t="inlineStr">
        <is>
          <t>Algodón</t>
        </is>
      </c>
      <c r="J7562">
        <f>SI.ERROR(BUSCARV(D7562,TablaPaises,6,FALSO),"Sin dato")</f>
        <v/>
      </c>
      <c r="K7562">
        <f>SI.ERROR(BUSCARV(C7562,TablaProductos,2,FALSO),"Sin dato")</f>
        <v/>
      </c>
      <c r="L7562">
        <f>SI(H7562&gt;=1000000,"Alto",SI(H7562&gt;=100000,"Medio","Bajo"))</f>
        <v/>
      </c>
      <c r="M7562">
        <f>SI.ERROR(BUSCARV(E7562,TablaEstados,3,FALSO),"Sin dato")</f>
        <v/>
      </c>
      <c r="N7562">
        <f>SI.ERROR(BUSCARV(E7562,TablaEstados,4,FALSO),"Sin dato")</f>
        <v/>
      </c>
    </row>
    <row r="7563">
      <c r="A7563" t="inlineStr">
        <is>
          <t>2025</t>
        </is>
      </c>
      <c r="B7563" t="inlineStr">
        <is>
          <t>12</t>
        </is>
      </c>
      <c r="C7563" t="inlineStr">
        <is>
          <t>52010020</t>
        </is>
      </c>
      <c r="D7563" t="inlineStr">
        <is>
          <t>160</t>
        </is>
      </c>
      <c r="E7563" t="inlineStr">
        <is>
          <t>MA</t>
        </is>
      </c>
      <c r="F7563" t="n">
        <v>1844</v>
      </c>
      <c r="G7563" t="n">
        <v>1845473</v>
      </c>
      <c r="H7563" t="n">
        <v>3124537</v>
      </c>
      <c r="I7563" t="inlineStr">
        <is>
          <t>Algodón</t>
        </is>
      </c>
      <c r="J7563">
        <f>SI.ERROR(BUSCARV(D7563,TablaPaises,6,FALSO),"Sin dato")</f>
        <v/>
      </c>
      <c r="K7563">
        <f>SI.ERROR(BUSCARV(C7563,TablaProductos,2,FALSO),"Sin dato")</f>
        <v/>
      </c>
      <c r="L7563">
        <f>SI(H7563&gt;=1000000,"Alto",SI(H7563&gt;=100000,"Medio","Bajo"))</f>
        <v/>
      </c>
      <c r="M7563">
        <f>SI.ERROR(BUSCARV(E7563,TablaEstados,3,FALSO),"Sin dato")</f>
        <v/>
      </c>
      <c r="N7563">
        <f>SI.ERROR(BUSCARV(E7563,TablaEstados,4,FALSO),"Sin dato")</f>
        <v/>
      </c>
    </row>
    <row r="7564">
      <c r="A7564" t="inlineStr">
        <is>
          <t>2025</t>
        </is>
      </c>
      <c r="B7564" t="inlineStr">
        <is>
          <t>04</t>
        </is>
      </c>
      <c r="C7564" t="inlineStr">
        <is>
          <t>09011110</t>
        </is>
      </c>
      <c r="D7564" t="inlineStr">
        <is>
          <t>607</t>
        </is>
      </c>
      <c r="E7564" t="inlineStr">
        <is>
          <t>GO</t>
        </is>
      </c>
      <c r="F7564" t="n">
        <v>19</v>
      </c>
      <c r="G7564" t="n">
        <v>19200</v>
      </c>
      <c r="H7564" t="n">
        <v>112115</v>
      </c>
      <c r="I7564" t="inlineStr">
        <is>
          <t>Café en granos</t>
        </is>
      </c>
      <c r="J7564">
        <f>SI.ERROR(BUSCARV(D7564,TablaPaises,6,FALSO),"Sin dato")</f>
        <v/>
      </c>
      <c r="K7564">
        <f>SI.ERROR(BUSCARV(C7564,TablaProductos,2,FALSO),"Sin dato")</f>
        <v/>
      </c>
      <c r="L7564">
        <f>SI(H7564&gt;=1000000,"Alto",SI(H7564&gt;=100000,"Medio","Bajo"))</f>
        <v/>
      </c>
      <c r="M7564">
        <f>SI.ERROR(BUSCARV(E7564,TablaEstados,3,FALSO),"Sin dato")</f>
        <v/>
      </c>
      <c r="N7564">
        <f>SI.ERROR(BUSCARV(E7564,TablaEstados,4,FALSO),"Sin dato")</f>
        <v/>
      </c>
    </row>
    <row r="7565">
      <c r="A7565" t="inlineStr">
        <is>
          <t>2025</t>
        </is>
      </c>
      <c r="B7565" t="inlineStr">
        <is>
          <t>10</t>
        </is>
      </c>
      <c r="C7565" t="inlineStr">
        <is>
          <t>10059010</t>
        </is>
      </c>
      <c r="D7565" t="inlineStr">
        <is>
          <t>059</t>
        </is>
      </c>
      <c r="E7565" t="inlineStr">
        <is>
          <t>PA</t>
        </is>
      </c>
      <c r="F7565" t="n">
        <v>381137</v>
      </c>
      <c r="G7565" t="n">
        <v>381137</v>
      </c>
      <c r="H7565" t="n">
        <v>77626</v>
      </c>
      <c r="I7565" t="inlineStr">
        <is>
          <t>Milho</t>
        </is>
      </c>
      <c r="J7565">
        <f>SI.ERROR(BUSCARV(D7565,TablaPaises,6,FALSO),"Sin dato")</f>
        <v/>
      </c>
      <c r="K7565">
        <f>SI.ERROR(BUSCARV(C7565,TablaProductos,2,FALSO),"Sin dato")</f>
        <v/>
      </c>
      <c r="L7565">
        <f>SI(H7565&gt;=1000000,"Alto",SI(H7565&gt;=100000,"Medio","Bajo"))</f>
        <v/>
      </c>
      <c r="M7565">
        <f>SI.ERROR(BUSCARV(E7565,TablaEstados,3,FALSO),"Sin dato")</f>
        <v/>
      </c>
      <c r="N7565">
        <f>SI.ERROR(BUSCARV(E7565,TablaEstados,4,FALSO),"Sin dato")</f>
        <v/>
      </c>
    </row>
    <row r="7566">
      <c r="A7566" t="inlineStr">
        <is>
          <t>2025</t>
        </is>
      </c>
      <c r="B7566" t="inlineStr">
        <is>
          <t>03</t>
        </is>
      </c>
      <c r="C7566" t="inlineStr">
        <is>
          <t>10059010</t>
        </is>
      </c>
      <c r="D7566" t="inlineStr">
        <is>
          <t>337</t>
        </is>
      </c>
      <c r="E7566" t="inlineStr">
        <is>
          <t>AM</t>
        </is>
      </c>
      <c r="F7566" t="n">
        <v>100</v>
      </c>
      <c r="G7566" t="n">
        <v>100</v>
      </c>
      <c r="H7566" t="n">
        <v>81</v>
      </c>
      <c r="I7566" t="inlineStr">
        <is>
          <t>Milho</t>
        </is>
      </c>
      <c r="J7566">
        <f>SI.ERROR(BUSCARV(D7566,TablaPaises,6,FALSO),"Sin dato")</f>
        <v/>
      </c>
      <c r="K7566">
        <f>SI.ERROR(BUSCARV(C7566,TablaProductos,2,FALSO),"Sin dato")</f>
        <v/>
      </c>
      <c r="L7566">
        <f>SI(H7566&gt;=1000000,"Alto",SI(H7566&gt;=100000,"Medio","Bajo"))</f>
        <v/>
      </c>
      <c r="M7566">
        <f>SI.ERROR(BUSCARV(E7566,TablaEstados,3,FALSO),"Sin dato")</f>
        <v/>
      </c>
      <c r="N7566">
        <f>SI.ERROR(BUSCARV(E7566,TablaEstados,4,FALSO),"Sin dato")</f>
        <v/>
      </c>
    </row>
    <row r="7567">
      <c r="A7567" t="inlineStr">
        <is>
          <t>2025</t>
        </is>
      </c>
      <c r="B7567" t="inlineStr">
        <is>
          <t>06</t>
        </is>
      </c>
      <c r="C7567" t="inlineStr">
        <is>
          <t>09011110</t>
        </is>
      </c>
      <c r="D7567" t="inlineStr">
        <is>
          <t>586</t>
        </is>
      </c>
      <c r="E7567" t="inlineStr">
        <is>
          <t>ES</t>
        </is>
      </c>
      <c r="F7567" t="n">
        <v>60</v>
      </c>
      <c r="G7567" t="n">
        <v>60000</v>
      </c>
      <c r="H7567" t="n">
        <v>350000</v>
      </c>
      <c r="I7567" t="inlineStr">
        <is>
          <t>Café en granos</t>
        </is>
      </c>
      <c r="J7567">
        <f>SI.ERROR(BUSCARV(D7567,TablaPaises,6,FALSO),"Sin dato")</f>
        <v/>
      </c>
      <c r="K7567">
        <f>SI.ERROR(BUSCARV(C7567,TablaProductos,2,FALSO),"Sin dato")</f>
        <v/>
      </c>
      <c r="L7567">
        <f>SI(H7567&gt;=1000000,"Alto",SI(H7567&gt;=100000,"Medio","Bajo"))</f>
        <v/>
      </c>
      <c r="M7567">
        <f>SI.ERROR(BUSCARV(E7567,TablaEstados,3,FALSO),"Sin dato")</f>
        <v/>
      </c>
      <c r="N7567">
        <f>SI.ERROR(BUSCARV(E7567,TablaEstados,4,FALSO),"Sin dato")</f>
        <v/>
      </c>
    </row>
    <row r="7568">
      <c r="A7568" t="inlineStr">
        <is>
          <t>2025</t>
        </is>
      </c>
      <c r="B7568" t="inlineStr">
        <is>
          <t>09</t>
        </is>
      </c>
      <c r="C7568" t="inlineStr">
        <is>
          <t>10059090</t>
        </is>
      </c>
      <c r="D7568" t="inlineStr">
        <is>
          <t>301</t>
        </is>
      </c>
      <c r="E7568" t="inlineStr">
        <is>
          <t>PA</t>
        </is>
      </c>
      <c r="F7568" t="n">
        <v>16</v>
      </c>
      <c r="G7568" t="n">
        <v>16</v>
      </c>
      <c r="H7568" t="n">
        <v>10</v>
      </c>
      <c r="I7568" t="inlineStr">
        <is>
          <t>Milho</t>
        </is>
      </c>
      <c r="J7568">
        <f>SI.ERROR(BUSCARV(D7568,TablaPaises,6,FALSO),"Sin dato")</f>
        <v/>
      </c>
      <c r="K7568">
        <f>SI.ERROR(BUSCARV(C7568,TablaProductos,2,FALSO),"Sin dato")</f>
        <v/>
      </c>
      <c r="L7568">
        <f>SI(H7568&gt;=1000000,"Alto",SI(H7568&gt;=100000,"Medio","Bajo"))</f>
        <v/>
      </c>
      <c r="M7568">
        <f>SI.ERROR(BUSCARV(E7568,TablaEstados,3,FALSO),"Sin dato")</f>
        <v/>
      </c>
      <c r="N7568">
        <f>SI.ERROR(BUSCARV(E7568,TablaEstados,4,FALSO),"Sin dato")</f>
        <v/>
      </c>
    </row>
    <row r="7569">
      <c r="A7569" t="inlineStr">
        <is>
          <t>2025</t>
        </is>
      </c>
      <c r="B7569" t="inlineStr">
        <is>
          <t>11</t>
        </is>
      </c>
      <c r="C7569" t="inlineStr">
        <is>
          <t>09011200</t>
        </is>
      </c>
      <c r="D7569" t="inlineStr">
        <is>
          <t>476</t>
        </is>
      </c>
      <c r="E7569" t="inlineStr">
        <is>
          <t>RJ</t>
        </is>
      </c>
      <c r="F7569" t="n">
        <v>2</v>
      </c>
      <c r="G7569" t="n">
        <v>2</v>
      </c>
      <c r="H7569" t="n">
        <v>199</v>
      </c>
      <c r="I7569" t="inlineStr">
        <is>
          <t>Café en granos</t>
        </is>
      </c>
      <c r="J7569">
        <f>SI.ERROR(BUSCARV(D7569,TablaPaises,6,FALSO),"Sin dato")</f>
        <v/>
      </c>
      <c r="K7569">
        <f>SI.ERROR(BUSCARV(C7569,TablaProductos,2,FALSO),"Sin dato")</f>
        <v/>
      </c>
      <c r="L7569">
        <f>SI(H7569&gt;=1000000,"Alto",SI(H7569&gt;=100000,"Medio","Bajo"))</f>
        <v/>
      </c>
      <c r="M7569">
        <f>SI.ERROR(BUSCARV(E7569,TablaEstados,3,FALSO),"Sin dato")</f>
        <v/>
      </c>
      <c r="N7569">
        <f>SI.ERROR(BUSCARV(E7569,TablaEstados,4,FALSO),"Sin dato")</f>
        <v/>
      </c>
    </row>
    <row r="7570">
      <c r="A7570" t="inlineStr">
        <is>
          <t>2025</t>
        </is>
      </c>
      <c r="B7570" t="inlineStr">
        <is>
          <t>12</t>
        </is>
      </c>
      <c r="C7570" t="inlineStr">
        <is>
          <t>09011110</t>
        </is>
      </c>
      <c r="D7570" t="inlineStr">
        <is>
          <t>249</t>
        </is>
      </c>
      <c r="E7570" t="inlineStr">
        <is>
          <t>MG</t>
        </is>
      </c>
      <c r="F7570" t="n">
        <v>1191</v>
      </c>
      <c r="G7570" t="n">
        <v>1191930</v>
      </c>
      <c r="H7570" t="n">
        <v>9294137</v>
      </c>
      <c r="I7570" t="inlineStr">
        <is>
          <t>Café en granos</t>
        </is>
      </c>
      <c r="J7570">
        <f>SI.ERROR(BUSCARV(D7570,TablaPaises,6,FALSO),"Sin dato")</f>
        <v/>
      </c>
      <c r="K7570">
        <f>SI.ERROR(BUSCARV(C7570,TablaProductos,2,FALSO),"Sin dato")</f>
        <v/>
      </c>
      <c r="L7570">
        <f>SI(H7570&gt;=1000000,"Alto",SI(H7570&gt;=100000,"Medio","Bajo"))</f>
        <v/>
      </c>
      <c r="M7570">
        <f>SI.ERROR(BUSCARV(E7570,TablaEstados,3,FALSO),"Sin dato")</f>
        <v/>
      </c>
      <c r="N7570">
        <f>SI.ERROR(BUSCARV(E7570,TablaEstados,4,FALSO),"Sin dato")</f>
        <v/>
      </c>
    </row>
    <row r="7571">
      <c r="A7571" t="inlineStr">
        <is>
          <t>2025</t>
        </is>
      </c>
      <c r="B7571" t="inlineStr">
        <is>
          <t>10</t>
        </is>
      </c>
      <c r="C7571" t="inlineStr">
        <is>
          <t>52010020</t>
        </is>
      </c>
      <c r="D7571" t="inlineStr">
        <is>
          <t>827</t>
        </is>
      </c>
      <c r="E7571" t="inlineStr">
        <is>
          <t>SC</t>
        </is>
      </c>
      <c r="F7571" t="n">
        <v>836</v>
      </c>
      <c r="G7571" t="n">
        <v>836043</v>
      </c>
      <c r="H7571" t="n">
        <v>1550370</v>
      </c>
      <c r="I7571" t="inlineStr">
        <is>
          <t>Algodón</t>
        </is>
      </c>
      <c r="J7571">
        <f>SI.ERROR(BUSCARV(D7571,TablaPaises,6,FALSO),"Sin dato")</f>
        <v/>
      </c>
      <c r="K7571">
        <f>SI.ERROR(BUSCARV(C7571,TablaProductos,2,FALSO),"Sin dato")</f>
        <v/>
      </c>
      <c r="L7571">
        <f>SI(H7571&gt;=1000000,"Alto",SI(H7571&gt;=100000,"Medio","Bajo"))</f>
        <v/>
      </c>
      <c r="M7571">
        <f>SI.ERROR(BUSCARV(E7571,TablaEstados,3,FALSO),"Sin dato")</f>
        <v/>
      </c>
      <c r="N7571">
        <f>SI.ERROR(BUSCARV(E7571,TablaEstados,4,FALSO),"Sin dato")</f>
        <v/>
      </c>
    </row>
    <row r="7572">
      <c r="A7572" t="inlineStr">
        <is>
          <t>2025</t>
        </is>
      </c>
      <c r="B7572" t="inlineStr">
        <is>
          <t>03</t>
        </is>
      </c>
      <c r="C7572" t="inlineStr">
        <is>
          <t>10059010</t>
        </is>
      </c>
      <c r="D7572" t="inlineStr">
        <is>
          <t>289</t>
        </is>
      </c>
      <c r="E7572" t="inlineStr">
        <is>
          <t>GO</t>
        </is>
      </c>
      <c r="F7572" t="n">
        <v>215900</v>
      </c>
      <c r="G7572" t="n">
        <v>215900</v>
      </c>
      <c r="H7572" t="n">
        <v>79957</v>
      </c>
      <c r="I7572" t="inlineStr">
        <is>
          <t>Milho</t>
        </is>
      </c>
      <c r="J7572">
        <f>SI.ERROR(BUSCARV(D7572,TablaPaises,6,FALSO),"Sin dato")</f>
        <v/>
      </c>
      <c r="K7572">
        <f>SI.ERROR(BUSCARV(C7572,TablaProductos,2,FALSO),"Sin dato")</f>
        <v/>
      </c>
      <c r="L7572">
        <f>SI(H7572&gt;=1000000,"Alto",SI(H7572&gt;=100000,"Medio","Bajo"))</f>
        <v/>
      </c>
      <c r="M7572">
        <f>SI.ERROR(BUSCARV(E7572,TablaEstados,3,FALSO),"Sin dato")</f>
        <v/>
      </c>
      <c r="N7572">
        <f>SI.ERROR(BUSCARV(E7572,TablaEstados,4,FALSO),"Sin dato")</f>
        <v/>
      </c>
    </row>
    <row r="7573">
      <c r="A7573" t="inlineStr">
        <is>
          <t>2025</t>
        </is>
      </c>
      <c r="B7573" t="inlineStr">
        <is>
          <t>02</t>
        </is>
      </c>
      <c r="C7573" t="inlineStr">
        <is>
          <t>52010020</t>
        </is>
      </c>
      <c r="D7573" t="inlineStr">
        <is>
          <t>361</t>
        </is>
      </c>
      <c r="E7573" t="inlineStr">
        <is>
          <t>PI</t>
        </is>
      </c>
      <c r="F7573" t="n">
        <v>26</v>
      </c>
      <c r="G7573" t="n">
        <v>26126</v>
      </c>
      <c r="H7573" t="n">
        <v>44756</v>
      </c>
      <c r="I7573" t="inlineStr">
        <is>
          <t>Algodón</t>
        </is>
      </c>
      <c r="J7573">
        <f>SI.ERROR(BUSCARV(D7573,TablaPaises,6,FALSO),"Sin dato")</f>
        <v/>
      </c>
      <c r="K7573">
        <f>SI.ERROR(BUSCARV(C7573,TablaProductos,2,FALSO),"Sin dato")</f>
        <v/>
      </c>
      <c r="L7573">
        <f>SI(H7573&gt;=1000000,"Alto",SI(H7573&gt;=100000,"Medio","Bajo"))</f>
        <v/>
      </c>
      <c r="M7573">
        <f>SI.ERROR(BUSCARV(E7573,TablaEstados,3,FALSO),"Sin dato")</f>
        <v/>
      </c>
      <c r="N7573">
        <f>SI.ERROR(BUSCARV(E7573,TablaEstados,4,FALSO),"Sin dato")</f>
        <v/>
      </c>
    </row>
    <row r="7574">
      <c r="A7574" t="inlineStr">
        <is>
          <t>2025</t>
        </is>
      </c>
      <c r="B7574" t="inlineStr">
        <is>
          <t>12</t>
        </is>
      </c>
      <c r="C7574" t="inlineStr">
        <is>
          <t>09011110</t>
        </is>
      </c>
      <c r="D7574" t="inlineStr">
        <is>
          <t>275</t>
        </is>
      </c>
      <c r="E7574" t="inlineStr">
        <is>
          <t>SP</t>
        </is>
      </c>
      <c r="F7574" t="n">
        <v>101</v>
      </c>
      <c r="G7574" t="n">
        <v>100800</v>
      </c>
      <c r="H7574" t="n">
        <v>688588</v>
      </c>
      <c r="I7574" t="inlineStr">
        <is>
          <t>Café en granos</t>
        </is>
      </c>
      <c r="J7574">
        <f>SI.ERROR(BUSCARV(D7574,TablaPaises,6,FALSO),"Sin dato")</f>
        <v/>
      </c>
      <c r="K7574">
        <f>SI.ERROR(BUSCARV(C7574,TablaProductos,2,FALSO),"Sin dato")</f>
        <v/>
      </c>
      <c r="L7574">
        <f>SI(H7574&gt;=1000000,"Alto",SI(H7574&gt;=100000,"Medio","Bajo"))</f>
        <v/>
      </c>
      <c r="M7574">
        <f>SI.ERROR(BUSCARV(E7574,TablaEstados,3,FALSO),"Sin dato")</f>
        <v/>
      </c>
      <c r="N7574">
        <f>SI.ERROR(BUSCARV(E7574,TablaEstados,4,FALSO),"Sin dato")</f>
        <v/>
      </c>
    </row>
    <row r="7575">
      <c r="A7575" t="inlineStr">
        <is>
          <t>2025</t>
        </is>
      </c>
      <c r="B7575" t="inlineStr">
        <is>
          <t>12</t>
        </is>
      </c>
      <c r="C7575" t="inlineStr">
        <is>
          <t>12011000</t>
        </is>
      </c>
      <c r="D7575" t="inlineStr">
        <is>
          <t>586</t>
        </is>
      </c>
      <c r="E7575" t="inlineStr">
        <is>
          <t>MG</t>
        </is>
      </c>
      <c r="F7575" t="n">
        <v>1800</v>
      </c>
      <c r="G7575" t="n">
        <v>1800</v>
      </c>
      <c r="H7575" t="n">
        <v>2376</v>
      </c>
      <c r="I7575" t="inlineStr">
        <is>
          <t>Soja</t>
        </is>
      </c>
      <c r="J7575">
        <f>SI.ERROR(BUSCARV(D7575,TablaPaises,6,FALSO),"Sin dato")</f>
        <v/>
      </c>
      <c r="K7575">
        <f>SI.ERROR(BUSCARV(C7575,TablaProductos,2,FALSO),"Sin dato")</f>
        <v/>
      </c>
      <c r="L7575">
        <f>SI(H7575&gt;=1000000,"Alto",SI(H7575&gt;=100000,"Medio","Bajo"))</f>
        <v/>
      </c>
      <c r="M7575">
        <f>SI.ERROR(BUSCARV(E7575,TablaEstados,3,FALSO),"Sin dato")</f>
        <v/>
      </c>
      <c r="N7575">
        <f>SI.ERROR(BUSCARV(E7575,TablaEstados,4,FALSO),"Sin dato")</f>
        <v/>
      </c>
    </row>
    <row r="7576">
      <c r="A7576" t="inlineStr">
        <is>
          <t>2025</t>
        </is>
      </c>
      <c r="B7576" t="inlineStr">
        <is>
          <t>08</t>
        </is>
      </c>
      <c r="C7576" t="inlineStr">
        <is>
          <t>10059010</t>
        </is>
      </c>
      <c r="D7576" t="inlineStr">
        <is>
          <t>105</t>
        </is>
      </c>
      <c r="E7576" t="inlineStr">
        <is>
          <t>SP</t>
        </is>
      </c>
      <c r="F7576" t="n">
        <v>5</v>
      </c>
      <c r="G7576" t="n">
        <v>5</v>
      </c>
      <c r="H7576" t="n">
        <v>13</v>
      </c>
      <c r="I7576" t="inlineStr">
        <is>
          <t>Milho</t>
        </is>
      </c>
      <c r="J7576">
        <f>SI.ERROR(BUSCARV(D7576,TablaPaises,6,FALSO),"Sin dato")</f>
        <v/>
      </c>
      <c r="K7576">
        <f>SI.ERROR(BUSCARV(C7576,TablaProductos,2,FALSO),"Sin dato")</f>
        <v/>
      </c>
      <c r="L7576">
        <f>SI(H7576&gt;=1000000,"Alto",SI(H7576&gt;=100000,"Medio","Bajo"))</f>
        <v/>
      </c>
      <c r="M7576">
        <f>SI.ERROR(BUSCARV(E7576,TablaEstados,3,FALSO),"Sin dato")</f>
        <v/>
      </c>
      <c r="N7576">
        <f>SI.ERROR(BUSCARV(E7576,TablaEstados,4,FALSO),"Sin dato")</f>
        <v/>
      </c>
    </row>
    <row r="7577">
      <c r="A7577" t="inlineStr">
        <is>
          <t>2025</t>
        </is>
      </c>
      <c r="B7577" t="inlineStr">
        <is>
          <t>03</t>
        </is>
      </c>
      <c r="C7577" t="inlineStr">
        <is>
          <t>09011110</t>
        </is>
      </c>
      <c r="D7577" t="inlineStr">
        <is>
          <t>845</t>
        </is>
      </c>
      <c r="E7577" t="inlineStr">
        <is>
          <t>ES</t>
        </is>
      </c>
      <c r="F7577" t="n">
        <v>66</v>
      </c>
      <c r="G7577" t="n">
        <v>65400</v>
      </c>
      <c r="H7577" t="n">
        <v>445775</v>
      </c>
      <c r="I7577" t="inlineStr">
        <is>
          <t>Café en granos</t>
        </is>
      </c>
      <c r="J7577">
        <f>SI.ERROR(BUSCARV(D7577,TablaPaises,6,FALSO),"Sin dato")</f>
        <v/>
      </c>
      <c r="K7577">
        <f>SI.ERROR(BUSCARV(C7577,TablaProductos,2,FALSO),"Sin dato")</f>
        <v/>
      </c>
      <c r="L7577">
        <f>SI(H7577&gt;=1000000,"Alto",SI(H7577&gt;=100000,"Medio","Bajo"))</f>
        <v/>
      </c>
      <c r="M7577">
        <f>SI.ERROR(BUSCARV(E7577,TablaEstados,3,FALSO),"Sin dato")</f>
        <v/>
      </c>
      <c r="N7577">
        <f>SI.ERROR(BUSCARV(E7577,TablaEstados,4,FALSO),"Sin dato")</f>
        <v/>
      </c>
    </row>
    <row r="7578">
      <c r="A7578" t="inlineStr">
        <is>
          <t>2025</t>
        </is>
      </c>
      <c r="B7578" t="inlineStr">
        <is>
          <t>10</t>
        </is>
      </c>
      <c r="C7578" t="inlineStr">
        <is>
          <t>10059010</t>
        </is>
      </c>
      <c r="D7578" t="inlineStr">
        <is>
          <t>647</t>
        </is>
      </c>
      <c r="E7578" t="inlineStr">
        <is>
          <t>RO</t>
        </is>
      </c>
      <c r="F7578" t="n">
        <v>1000000</v>
      </c>
      <c r="G7578" t="n">
        <v>1000000</v>
      </c>
      <c r="H7578" t="n">
        <v>202990</v>
      </c>
      <c r="I7578" t="inlineStr">
        <is>
          <t>Milho</t>
        </is>
      </c>
      <c r="J7578">
        <f>SI.ERROR(BUSCARV(D7578,TablaPaises,6,FALSO),"Sin dato")</f>
        <v/>
      </c>
      <c r="K7578">
        <f>SI.ERROR(BUSCARV(C7578,TablaProductos,2,FALSO),"Sin dato")</f>
        <v/>
      </c>
      <c r="L7578">
        <f>SI(H7578&gt;=1000000,"Alto",SI(H7578&gt;=100000,"Medio","Bajo"))</f>
        <v/>
      </c>
      <c r="M7578">
        <f>SI.ERROR(BUSCARV(E7578,TablaEstados,3,FALSO),"Sin dato")</f>
        <v/>
      </c>
      <c r="N7578">
        <f>SI.ERROR(BUSCARV(E7578,TablaEstados,4,FALSO),"Sin dato")</f>
        <v/>
      </c>
    </row>
    <row r="7579">
      <c r="A7579" t="inlineStr">
        <is>
          <t>2025</t>
        </is>
      </c>
      <c r="B7579" t="inlineStr">
        <is>
          <t>08</t>
        </is>
      </c>
      <c r="C7579" t="inlineStr">
        <is>
          <t>10059010</t>
        </is>
      </c>
      <c r="D7579" t="inlineStr">
        <is>
          <t>476</t>
        </is>
      </c>
      <c r="E7579" t="inlineStr">
        <is>
          <t>SP</t>
        </is>
      </c>
      <c r="F7579" t="n">
        <v>1</v>
      </c>
      <c r="G7579" t="n">
        <v>1</v>
      </c>
      <c r="H7579" t="n">
        <v>2</v>
      </c>
      <c r="I7579" t="inlineStr">
        <is>
          <t>Milho</t>
        </is>
      </c>
      <c r="J7579">
        <f>SI.ERROR(BUSCARV(D7579,TablaPaises,6,FALSO),"Sin dato")</f>
        <v/>
      </c>
      <c r="K7579">
        <f>SI.ERROR(BUSCARV(C7579,TablaProductos,2,FALSO),"Sin dato")</f>
        <v/>
      </c>
      <c r="L7579">
        <f>SI(H7579&gt;=1000000,"Alto",SI(H7579&gt;=100000,"Medio","Bajo"))</f>
        <v/>
      </c>
      <c r="M7579">
        <f>SI.ERROR(BUSCARV(E7579,TablaEstados,3,FALSO),"Sin dato")</f>
        <v/>
      </c>
      <c r="N7579">
        <f>SI.ERROR(BUSCARV(E7579,TablaEstados,4,FALSO),"Sin dato")</f>
        <v/>
      </c>
    </row>
    <row r="7580">
      <c r="A7580" t="inlineStr">
        <is>
          <t>2025</t>
        </is>
      </c>
      <c r="B7580" t="inlineStr">
        <is>
          <t>07</t>
        </is>
      </c>
      <c r="C7580" t="inlineStr">
        <is>
          <t>12019000</t>
        </is>
      </c>
      <c r="D7580" t="inlineStr">
        <is>
          <t>476</t>
        </is>
      </c>
      <c r="E7580" t="inlineStr">
        <is>
          <t>SP</t>
        </is>
      </c>
      <c r="F7580" t="n">
        <v>0</v>
      </c>
      <c r="G7580" t="n">
        <v>7</v>
      </c>
      <c r="H7580" t="n">
        <v>42</v>
      </c>
      <c r="I7580" t="inlineStr">
        <is>
          <t>Soja</t>
        </is>
      </c>
      <c r="J7580">
        <f>SI.ERROR(BUSCARV(D7580,TablaPaises,6,FALSO),"Sin dato")</f>
        <v/>
      </c>
      <c r="K7580">
        <f>SI.ERROR(BUSCARV(C7580,TablaProductos,2,FALSO),"Sin dato")</f>
        <v/>
      </c>
      <c r="L7580">
        <f>SI(H7580&gt;=1000000,"Alto",SI(H7580&gt;=100000,"Medio","Bajo"))</f>
        <v/>
      </c>
      <c r="M7580">
        <f>SI.ERROR(BUSCARV(E7580,TablaEstados,3,FALSO),"Sin dato")</f>
        <v/>
      </c>
      <c r="N7580">
        <f>SI.ERROR(BUSCARV(E7580,TablaEstados,4,FALSO),"Sin dato")</f>
        <v/>
      </c>
    </row>
    <row r="7581">
      <c r="A7581" t="inlineStr">
        <is>
          <t>2025</t>
        </is>
      </c>
      <c r="B7581" t="inlineStr">
        <is>
          <t>09</t>
        </is>
      </c>
      <c r="C7581" t="inlineStr">
        <is>
          <t>09011110</t>
        </is>
      </c>
      <c r="D7581" t="inlineStr">
        <is>
          <t>195</t>
        </is>
      </c>
      <c r="E7581" t="inlineStr">
        <is>
          <t>ES</t>
        </is>
      </c>
      <c r="F7581" t="n">
        <v>95</v>
      </c>
      <c r="G7581" t="n">
        <v>95950</v>
      </c>
      <c r="H7581" t="n">
        <v>499209</v>
      </c>
      <c r="I7581" t="inlineStr">
        <is>
          <t>Café en granos</t>
        </is>
      </c>
      <c r="J7581">
        <f>SI.ERROR(BUSCARV(D7581,TablaPaises,6,FALSO),"Sin dato")</f>
        <v/>
      </c>
      <c r="K7581">
        <f>SI.ERROR(BUSCARV(C7581,TablaProductos,2,FALSO),"Sin dato")</f>
        <v/>
      </c>
      <c r="L7581">
        <f>SI(H7581&gt;=1000000,"Alto",SI(H7581&gt;=100000,"Medio","Bajo"))</f>
        <v/>
      </c>
      <c r="M7581">
        <f>SI.ERROR(BUSCARV(E7581,TablaEstados,3,FALSO),"Sin dato")</f>
        <v/>
      </c>
      <c r="N7581">
        <f>SI.ERROR(BUSCARV(E7581,TablaEstados,4,FALSO),"Sin dato")</f>
        <v/>
      </c>
    </row>
    <row r="7582">
      <c r="A7582" t="inlineStr">
        <is>
          <t>2025</t>
        </is>
      </c>
      <c r="B7582" t="inlineStr">
        <is>
          <t>12</t>
        </is>
      </c>
      <c r="C7582" t="inlineStr">
        <is>
          <t>09011110</t>
        </is>
      </c>
      <c r="D7582" t="inlineStr">
        <is>
          <t>232</t>
        </is>
      </c>
      <c r="E7582" t="inlineStr">
        <is>
          <t>SP</t>
        </is>
      </c>
      <c r="F7582" t="n">
        <v>194</v>
      </c>
      <c r="G7582" t="n">
        <v>194400</v>
      </c>
      <c r="H7582" t="n">
        <v>1154736</v>
      </c>
      <c r="I7582" t="inlineStr">
        <is>
          <t>Café en granos</t>
        </is>
      </c>
      <c r="J7582">
        <f>SI.ERROR(BUSCARV(D7582,TablaPaises,6,FALSO),"Sin dato")</f>
        <v/>
      </c>
      <c r="K7582">
        <f>SI.ERROR(BUSCARV(C7582,TablaProductos,2,FALSO),"Sin dato")</f>
        <v/>
      </c>
      <c r="L7582">
        <f>SI(H7582&gt;=1000000,"Alto",SI(H7582&gt;=100000,"Medio","Bajo"))</f>
        <v/>
      </c>
      <c r="M7582">
        <f>SI.ERROR(BUSCARV(E7582,TablaEstados,3,FALSO),"Sin dato")</f>
        <v/>
      </c>
      <c r="N7582">
        <f>SI.ERROR(BUSCARV(E7582,TablaEstados,4,FALSO),"Sin dato")</f>
        <v/>
      </c>
    </row>
    <row r="7583">
      <c r="A7583" t="inlineStr">
        <is>
          <t>2025</t>
        </is>
      </c>
      <c r="B7583" t="inlineStr">
        <is>
          <t>04</t>
        </is>
      </c>
      <c r="C7583" t="inlineStr">
        <is>
          <t>09011110</t>
        </is>
      </c>
      <c r="D7583" t="inlineStr">
        <is>
          <t>361</t>
        </is>
      </c>
      <c r="E7583" t="inlineStr">
        <is>
          <t>MG</t>
        </is>
      </c>
      <c r="F7583" t="n">
        <v>450</v>
      </c>
      <c r="G7583" t="n">
        <v>448800</v>
      </c>
      <c r="H7583" t="n">
        <v>1561779</v>
      </c>
      <c r="I7583" t="inlineStr">
        <is>
          <t>Café en granos</t>
        </is>
      </c>
      <c r="J7583">
        <f>SI.ERROR(BUSCARV(D7583,TablaPaises,6,FALSO),"Sin dato")</f>
        <v/>
      </c>
      <c r="K7583">
        <f>SI.ERROR(BUSCARV(C7583,TablaProductos,2,FALSO),"Sin dato")</f>
        <v/>
      </c>
      <c r="L7583">
        <f>SI(H7583&gt;=1000000,"Alto",SI(H7583&gt;=100000,"Medio","Bajo"))</f>
        <v/>
      </c>
      <c r="M7583">
        <f>SI.ERROR(BUSCARV(E7583,TablaEstados,3,FALSO),"Sin dato")</f>
        <v/>
      </c>
      <c r="N7583">
        <f>SI.ERROR(BUSCARV(E7583,TablaEstados,4,FALSO),"Sin dato")</f>
        <v/>
      </c>
    </row>
    <row r="7584">
      <c r="A7584" t="inlineStr">
        <is>
          <t>2025</t>
        </is>
      </c>
      <c r="B7584" t="inlineStr">
        <is>
          <t>10</t>
        </is>
      </c>
      <c r="C7584" t="inlineStr">
        <is>
          <t>09011110</t>
        </is>
      </c>
      <c r="D7584" t="inlineStr">
        <is>
          <t>149</t>
        </is>
      </c>
      <c r="E7584" t="inlineStr">
        <is>
          <t>ES</t>
        </is>
      </c>
      <c r="F7584" t="n">
        <v>57</v>
      </c>
      <c r="G7584" t="n">
        <v>57600</v>
      </c>
      <c r="H7584" t="n">
        <v>196185</v>
      </c>
      <c r="I7584" t="inlineStr">
        <is>
          <t>Café en granos</t>
        </is>
      </c>
      <c r="J7584">
        <f>SI.ERROR(BUSCARV(D7584,TablaPaises,6,FALSO),"Sin dato")</f>
        <v/>
      </c>
      <c r="K7584">
        <f>SI.ERROR(BUSCARV(C7584,TablaProductos,2,FALSO),"Sin dato")</f>
        <v/>
      </c>
      <c r="L7584">
        <f>SI(H7584&gt;=1000000,"Alto",SI(H7584&gt;=100000,"Medio","Bajo"))</f>
        <v/>
      </c>
      <c r="M7584">
        <f>SI.ERROR(BUSCARV(E7584,TablaEstados,3,FALSO),"Sin dato")</f>
        <v/>
      </c>
      <c r="N7584">
        <f>SI.ERROR(BUSCARV(E7584,TablaEstados,4,FALSO),"Sin dato")</f>
        <v/>
      </c>
    </row>
    <row r="7585">
      <c r="A7585" t="inlineStr">
        <is>
          <t>2025</t>
        </is>
      </c>
      <c r="B7585" t="inlineStr">
        <is>
          <t>12</t>
        </is>
      </c>
      <c r="C7585" t="inlineStr">
        <is>
          <t>12011000</t>
        </is>
      </c>
      <c r="D7585" t="inlineStr">
        <is>
          <t>063</t>
        </is>
      </c>
      <c r="E7585" t="inlineStr">
        <is>
          <t>PR</t>
        </is>
      </c>
      <c r="F7585" t="n">
        <v>5</v>
      </c>
      <c r="G7585" t="n">
        <v>5</v>
      </c>
      <c r="H7585" t="n">
        <v>930</v>
      </c>
      <c r="I7585" t="inlineStr">
        <is>
          <t>Soja</t>
        </is>
      </c>
      <c r="J7585">
        <f>SI.ERROR(BUSCARV(D7585,TablaPaises,6,FALSO),"Sin dato")</f>
        <v/>
      </c>
      <c r="K7585">
        <f>SI.ERROR(BUSCARV(C7585,TablaProductos,2,FALSO),"Sin dato")</f>
        <v/>
      </c>
      <c r="L7585">
        <f>SI(H7585&gt;=1000000,"Alto",SI(H7585&gt;=100000,"Medio","Bajo"))</f>
        <v/>
      </c>
      <c r="M7585">
        <f>SI.ERROR(BUSCARV(E7585,TablaEstados,3,FALSO),"Sin dato")</f>
        <v/>
      </c>
      <c r="N7585">
        <f>SI.ERROR(BUSCARV(E7585,TablaEstados,4,FALSO),"Sin dato")</f>
        <v/>
      </c>
    </row>
    <row r="7586">
      <c r="A7586" t="inlineStr">
        <is>
          <t>2025</t>
        </is>
      </c>
      <c r="B7586" t="inlineStr">
        <is>
          <t>06</t>
        </is>
      </c>
      <c r="C7586" t="inlineStr">
        <is>
          <t>12019000</t>
        </is>
      </c>
      <c r="D7586" t="inlineStr">
        <is>
          <t>245</t>
        </is>
      </c>
      <c r="E7586" t="inlineStr">
        <is>
          <t>MA</t>
        </is>
      </c>
      <c r="F7586" t="n">
        <v>5000</v>
      </c>
      <c r="G7586" t="n">
        <v>5000000</v>
      </c>
      <c r="H7586" t="n">
        <v>1992876</v>
      </c>
      <c r="I7586" t="inlineStr">
        <is>
          <t>Soja</t>
        </is>
      </c>
      <c r="J7586">
        <f>SI.ERROR(BUSCARV(D7586,TablaPaises,6,FALSO),"Sin dato")</f>
        <v/>
      </c>
      <c r="K7586">
        <f>SI.ERROR(BUSCARV(C7586,TablaProductos,2,FALSO),"Sin dato")</f>
        <v/>
      </c>
      <c r="L7586">
        <f>SI(H7586&gt;=1000000,"Alto",SI(H7586&gt;=100000,"Medio","Bajo"))</f>
        <v/>
      </c>
      <c r="M7586">
        <f>SI.ERROR(BUSCARV(E7586,TablaEstados,3,FALSO),"Sin dato")</f>
        <v/>
      </c>
      <c r="N7586">
        <f>SI.ERROR(BUSCARV(E7586,TablaEstados,4,FALSO),"Sin dato")</f>
        <v/>
      </c>
    </row>
    <row r="7587">
      <c r="A7587" t="inlineStr">
        <is>
          <t>2025</t>
        </is>
      </c>
      <c r="B7587" t="inlineStr">
        <is>
          <t>11</t>
        </is>
      </c>
      <c r="C7587" t="inlineStr">
        <is>
          <t>10059010</t>
        </is>
      </c>
      <c r="D7587" t="inlineStr">
        <is>
          <t>161</t>
        </is>
      </c>
      <c r="E7587" t="inlineStr">
        <is>
          <t>SP</t>
        </is>
      </c>
      <c r="F7587" t="n">
        <v>2377581</v>
      </c>
      <c r="G7587" t="n">
        <v>2377581</v>
      </c>
      <c r="H7587" t="n">
        <v>471974</v>
      </c>
      <c r="I7587" t="inlineStr">
        <is>
          <t>Milho</t>
        </is>
      </c>
      <c r="J7587">
        <f>SI.ERROR(BUSCARV(D7587,TablaPaises,6,FALSO),"Sin dato")</f>
        <v/>
      </c>
      <c r="K7587">
        <f>SI.ERROR(BUSCARV(C7587,TablaProductos,2,FALSO),"Sin dato")</f>
        <v/>
      </c>
      <c r="L7587">
        <f>SI(H7587&gt;=1000000,"Alto",SI(H7587&gt;=100000,"Medio","Bajo"))</f>
        <v/>
      </c>
      <c r="M7587">
        <f>SI.ERROR(BUSCARV(E7587,TablaEstados,3,FALSO),"Sin dato")</f>
        <v/>
      </c>
      <c r="N7587">
        <f>SI.ERROR(BUSCARV(E7587,TablaEstados,4,FALSO),"Sin dato")</f>
        <v/>
      </c>
    </row>
    <row r="7588">
      <c r="A7588" t="inlineStr">
        <is>
          <t>2025</t>
        </is>
      </c>
      <c r="B7588" t="inlineStr">
        <is>
          <t>08</t>
        </is>
      </c>
      <c r="C7588" t="inlineStr">
        <is>
          <t>10059010</t>
        </is>
      </c>
      <c r="D7588" t="inlineStr">
        <is>
          <t>240</t>
        </is>
      </c>
      <c r="E7588" t="inlineStr">
        <is>
          <t>PA</t>
        </is>
      </c>
      <c r="F7588" t="n">
        <v>13800000</v>
      </c>
      <c r="G7588" t="n">
        <v>13800000</v>
      </c>
      <c r="H7588" t="n">
        <v>2782056</v>
      </c>
      <c r="I7588" t="inlineStr">
        <is>
          <t>Milho</t>
        </is>
      </c>
      <c r="J7588">
        <f>SI.ERROR(BUSCARV(D7588,TablaPaises,6,FALSO),"Sin dato")</f>
        <v/>
      </c>
      <c r="K7588">
        <f>SI.ERROR(BUSCARV(C7588,TablaProductos,2,FALSO),"Sin dato")</f>
        <v/>
      </c>
      <c r="L7588">
        <f>SI(H7588&gt;=1000000,"Alto",SI(H7588&gt;=100000,"Medio","Bajo"))</f>
        <v/>
      </c>
      <c r="M7588">
        <f>SI.ERROR(BUSCARV(E7588,TablaEstados,3,FALSO),"Sin dato")</f>
        <v/>
      </c>
      <c r="N7588">
        <f>SI.ERROR(BUSCARV(E7588,TablaEstados,4,FALSO),"Sin dato")</f>
        <v/>
      </c>
    </row>
    <row r="7589">
      <c r="A7589" t="inlineStr">
        <is>
          <t>2025</t>
        </is>
      </c>
      <c r="B7589" t="inlineStr">
        <is>
          <t>07</t>
        </is>
      </c>
      <c r="C7589" t="inlineStr">
        <is>
          <t>12019000</t>
        </is>
      </c>
      <c r="D7589" t="inlineStr">
        <is>
          <t>538</t>
        </is>
      </c>
      <c r="E7589" t="inlineStr">
        <is>
          <t>SP</t>
        </is>
      </c>
      <c r="F7589" t="n">
        <v>4</v>
      </c>
      <c r="G7589" t="n">
        <v>10</v>
      </c>
      <c r="H7589" t="n">
        <v>165</v>
      </c>
      <c r="I7589" t="inlineStr">
        <is>
          <t>Soja</t>
        </is>
      </c>
      <c r="J7589">
        <f>SI.ERROR(BUSCARV(D7589,TablaPaises,6,FALSO),"Sin dato")</f>
        <v/>
      </c>
      <c r="K7589">
        <f>SI.ERROR(BUSCARV(C7589,TablaProductos,2,FALSO),"Sin dato")</f>
        <v/>
      </c>
      <c r="L7589">
        <f>SI(H7589&gt;=1000000,"Alto",SI(H7589&gt;=100000,"Medio","Bajo"))</f>
        <v/>
      </c>
      <c r="M7589">
        <f>SI.ERROR(BUSCARV(E7589,TablaEstados,3,FALSO),"Sin dato")</f>
        <v/>
      </c>
      <c r="N7589">
        <f>SI.ERROR(BUSCARV(E7589,TablaEstados,4,FALSO),"Sin dato")</f>
        <v/>
      </c>
    </row>
    <row r="7590">
      <c r="A7590" t="inlineStr">
        <is>
          <t>2025</t>
        </is>
      </c>
      <c r="B7590" t="inlineStr">
        <is>
          <t>10</t>
        </is>
      </c>
      <c r="C7590" t="inlineStr">
        <is>
          <t>12019000</t>
        </is>
      </c>
      <c r="D7590" t="inlineStr">
        <is>
          <t>372</t>
        </is>
      </c>
      <c r="E7590" t="inlineStr">
        <is>
          <t>MG</t>
        </is>
      </c>
      <c r="F7590" t="n">
        <v>151</v>
      </c>
      <c r="G7590" t="n">
        <v>150650</v>
      </c>
      <c r="H7590" t="n">
        <v>68086</v>
      </c>
      <c r="I7590" t="inlineStr">
        <is>
          <t>Soja</t>
        </is>
      </c>
      <c r="J7590">
        <f>SI.ERROR(BUSCARV(D7590,TablaPaises,6,FALSO),"Sin dato")</f>
        <v/>
      </c>
      <c r="K7590">
        <f>SI.ERROR(BUSCARV(C7590,TablaProductos,2,FALSO),"Sin dato")</f>
        <v/>
      </c>
      <c r="L7590">
        <f>SI(H7590&gt;=1000000,"Alto",SI(H7590&gt;=100000,"Medio","Bajo"))</f>
        <v/>
      </c>
      <c r="M7590">
        <f>SI.ERROR(BUSCARV(E7590,TablaEstados,3,FALSO),"Sin dato")</f>
        <v/>
      </c>
      <c r="N7590">
        <f>SI.ERROR(BUSCARV(E7590,TablaEstados,4,FALSO),"Sin dato")</f>
        <v/>
      </c>
    </row>
    <row r="7591">
      <c r="A7591" t="inlineStr">
        <is>
          <t>2025</t>
        </is>
      </c>
      <c r="B7591" t="inlineStr">
        <is>
          <t>07</t>
        </is>
      </c>
      <c r="C7591" t="inlineStr">
        <is>
          <t>10059090</t>
        </is>
      </c>
      <c r="D7591" t="inlineStr">
        <is>
          <t>083</t>
        </is>
      </c>
      <c r="E7591" t="inlineStr">
        <is>
          <t>PR</t>
        </is>
      </c>
      <c r="F7591" t="n">
        <v>10</v>
      </c>
      <c r="G7591" t="n">
        <v>10</v>
      </c>
      <c r="H7591" t="n">
        <v>15</v>
      </c>
      <c r="I7591" t="inlineStr">
        <is>
          <t>Milho</t>
        </is>
      </c>
      <c r="J7591">
        <f>SI.ERROR(BUSCARV(D7591,TablaPaises,6,FALSO),"Sin dato")</f>
        <v/>
      </c>
      <c r="K7591">
        <f>SI.ERROR(BUSCARV(C7591,TablaProductos,2,FALSO),"Sin dato")</f>
        <v/>
      </c>
      <c r="L7591">
        <f>SI(H7591&gt;=1000000,"Alto",SI(H7591&gt;=100000,"Medio","Bajo"))</f>
        <v/>
      </c>
      <c r="M7591">
        <f>SI.ERROR(BUSCARV(E7591,TablaEstados,3,FALSO),"Sin dato")</f>
        <v/>
      </c>
      <c r="N7591">
        <f>SI.ERROR(BUSCARV(E7591,TablaEstados,4,FALSO),"Sin dato")</f>
        <v/>
      </c>
    </row>
    <row r="7592">
      <c r="A7592" t="inlineStr">
        <is>
          <t>2025</t>
        </is>
      </c>
      <c r="B7592" t="inlineStr">
        <is>
          <t>09</t>
        </is>
      </c>
      <c r="C7592" t="inlineStr">
        <is>
          <t>09011200</t>
        </is>
      </c>
      <c r="D7592" t="inlineStr">
        <is>
          <t>476</t>
        </is>
      </c>
      <c r="E7592" t="inlineStr">
        <is>
          <t>RJ</t>
        </is>
      </c>
      <c r="F7592" t="n">
        <v>26</v>
      </c>
      <c r="G7592" t="n">
        <v>26</v>
      </c>
      <c r="H7592" t="n">
        <v>261</v>
      </c>
      <c r="I7592" t="inlineStr">
        <is>
          <t>Café en granos</t>
        </is>
      </c>
      <c r="J7592">
        <f>SI.ERROR(BUSCARV(D7592,TablaPaises,6,FALSO),"Sin dato")</f>
        <v/>
      </c>
      <c r="K7592">
        <f>SI.ERROR(BUSCARV(C7592,TablaProductos,2,FALSO),"Sin dato")</f>
        <v/>
      </c>
      <c r="L7592">
        <f>SI(H7592&gt;=1000000,"Alto",SI(H7592&gt;=100000,"Medio","Bajo"))</f>
        <v/>
      </c>
      <c r="M7592">
        <f>SI.ERROR(BUSCARV(E7592,TablaEstados,3,FALSO),"Sin dato")</f>
        <v/>
      </c>
      <c r="N7592">
        <f>SI.ERROR(BUSCARV(E7592,TablaEstados,4,FALSO),"Sin dato")</f>
        <v/>
      </c>
    </row>
    <row r="7593">
      <c r="A7593" t="inlineStr">
        <is>
          <t>2025</t>
        </is>
      </c>
      <c r="B7593" t="inlineStr">
        <is>
          <t>09</t>
        </is>
      </c>
      <c r="C7593" t="inlineStr">
        <is>
          <t>09011110</t>
        </is>
      </c>
      <c r="D7593" t="inlineStr">
        <is>
          <t>756</t>
        </is>
      </c>
      <c r="E7593" t="inlineStr">
        <is>
          <t>ES</t>
        </is>
      </c>
      <c r="F7593" t="n">
        <v>305</v>
      </c>
      <c r="G7593" t="n">
        <v>305600</v>
      </c>
      <c r="H7593" t="n">
        <v>1091519</v>
      </c>
      <c r="I7593" t="inlineStr">
        <is>
          <t>Café en granos</t>
        </is>
      </c>
      <c r="J7593">
        <f>SI.ERROR(BUSCARV(D7593,TablaPaises,6,FALSO),"Sin dato")</f>
        <v/>
      </c>
      <c r="K7593">
        <f>SI.ERROR(BUSCARV(C7593,TablaProductos,2,FALSO),"Sin dato")</f>
        <v/>
      </c>
      <c r="L7593">
        <f>SI(H7593&gt;=1000000,"Alto",SI(H7593&gt;=100000,"Medio","Bajo"))</f>
        <v/>
      </c>
      <c r="M7593">
        <f>SI.ERROR(BUSCARV(E7593,TablaEstados,3,FALSO),"Sin dato")</f>
        <v/>
      </c>
      <c r="N7593">
        <f>SI.ERROR(BUSCARV(E7593,TablaEstados,4,FALSO),"Sin dato")</f>
        <v/>
      </c>
    </row>
    <row r="7594">
      <c r="A7594" t="inlineStr">
        <is>
          <t>2025</t>
        </is>
      </c>
      <c r="B7594" t="inlineStr">
        <is>
          <t>06</t>
        </is>
      </c>
      <c r="C7594" t="inlineStr">
        <is>
          <t>12019000</t>
        </is>
      </c>
      <c r="D7594" t="inlineStr">
        <is>
          <t>858</t>
        </is>
      </c>
      <c r="E7594" t="inlineStr">
        <is>
          <t>PA</t>
        </is>
      </c>
      <c r="F7594" t="n">
        <v>14000</v>
      </c>
      <c r="G7594" t="n">
        <v>13999521</v>
      </c>
      <c r="H7594" t="n">
        <v>5553977</v>
      </c>
      <c r="I7594" t="inlineStr">
        <is>
          <t>Soja</t>
        </is>
      </c>
      <c r="J7594">
        <f>SI.ERROR(BUSCARV(D7594,TablaPaises,6,FALSO),"Sin dato")</f>
        <v/>
      </c>
      <c r="K7594">
        <f>SI.ERROR(BUSCARV(C7594,TablaProductos,2,FALSO),"Sin dato")</f>
        <v/>
      </c>
      <c r="L7594">
        <f>SI(H7594&gt;=1000000,"Alto",SI(H7594&gt;=100000,"Medio","Bajo"))</f>
        <v/>
      </c>
      <c r="M7594">
        <f>SI.ERROR(BUSCARV(E7594,TablaEstados,3,FALSO),"Sin dato")</f>
        <v/>
      </c>
      <c r="N7594">
        <f>SI.ERROR(BUSCARV(E7594,TablaEstados,4,FALSO),"Sin dato")</f>
        <v/>
      </c>
    </row>
    <row r="7595">
      <c r="A7595" t="inlineStr">
        <is>
          <t>2025</t>
        </is>
      </c>
      <c r="B7595" t="inlineStr">
        <is>
          <t>01</t>
        </is>
      </c>
      <c r="C7595" t="inlineStr">
        <is>
          <t>09011110</t>
        </is>
      </c>
      <c r="D7595" t="inlineStr">
        <is>
          <t>573</t>
        </is>
      </c>
      <c r="E7595" t="inlineStr">
        <is>
          <t>PR</t>
        </is>
      </c>
      <c r="F7595" t="n">
        <v>108</v>
      </c>
      <c r="G7595" t="n">
        <v>108000</v>
      </c>
      <c r="H7595" t="n">
        <v>556806</v>
      </c>
      <c r="I7595" t="inlineStr">
        <is>
          <t>Café en granos</t>
        </is>
      </c>
      <c r="J7595">
        <f>SI.ERROR(BUSCARV(D7595,TablaPaises,6,FALSO),"Sin dato")</f>
        <v/>
      </c>
      <c r="K7595">
        <f>SI.ERROR(BUSCARV(C7595,TablaProductos,2,FALSO),"Sin dato")</f>
        <v/>
      </c>
      <c r="L7595">
        <f>SI(H7595&gt;=1000000,"Alto",SI(H7595&gt;=100000,"Medio","Bajo"))</f>
        <v/>
      </c>
      <c r="M7595">
        <f>SI.ERROR(BUSCARV(E7595,TablaEstados,3,FALSO),"Sin dato")</f>
        <v/>
      </c>
      <c r="N7595">
        <f>SI.ERROR(BUSCARV(E7595,TablaEstados,4,FALSO),"Sin dato")</f>
        <v/>
      </c>
    </row>
    <row r="7596">
      <c r="A7596" t="inlineStr">
        <is>
          <t>2025</t>
        </is>
      </c>
      <c r="B7596" t="inlineStr">
        <is>
          <t>02</t>
        </is>
      </c>
      <c r="C7596" t="inlineStr">
        <is>
          <t>09011110</t>
        </is>
      </c>
      <c r="D7596" t="inlineStr">
        <is>
          <t>160</t>
        </is>
      </c>
      <c r="E7596" t="inlineStr">
        <is>
          <t>BA</t>
        </is>
      </c>
      <c r="F7596" t="n">
        <v>57</v>
      </c>
      <c r="G7596" t="n">
        <v>57600</v>
      </c>
      <c r="H7596" t="n">
        <v>394752</v>
      </c>
      <c r="I7596" t="inlineStr">
        <is>
          <t>Café en granos</t>
        </is>
      </c>
      <c r="J7596">
        <f>SI.ERROR(BUSCARV(D7596,TablaPaises,6,FALSO),"Sin dato")</f>
        <v/>
      </c>
      <c r="K7596">
        <f>SI.ERROR(BUSCARV(C7596,TablaProductos,2,FALSO),"Sin dato")</f>
        <v/>
      </c>
      <c r="L7596">
        <f>SI(H7596&gt;=1000000,"Alto",SI(H7596&gt;=100000,"Medio","Bajo"))</f>
        <v/>
      </c>
      <c r="M7596">
        <f>SI.ERROR(BUSCARV(E7596,TablaEstados,3,FALSO),"Sin dato")</f>
        <v/>
      </c>
      <c r="N7596">
        <f>SI.ERROR(BUSCARV(E7596,TablaEstados,4,FALSO),"Sin dato")</f>
        <v/>
      </c>
    </row>
    <row r="7597">
      <c r="A7597" t="inlineStr">
        <is>
          <t>2025</t>
        </is>
      </c>
      <c r="B7597" t="inlineStr">
        <is>
          <t>08</t>
        </is>
      </c>
      <c r="C7597" t="inlineStr">
        <is>
          <t>09011110</t>
        </is>
      </c>
      <c r="D7597" t="inlineStr">
        <is>
          <t>403</t>
        </is>
      </c>
      <c r="E7597" t="inlineStr">
        <is>
          <t>MG</t>
        </is>
      </c>
      <c r="F7597" t="n">
        <v>185</v>
      </c>
      <c r="G7597" t="n">
        <v>184800</v>
      </c>
      <c r="H7597" t="n">
        <v>1049611</v>
      </c>
      <c r="I7597" t="inlineStr">
        <is>
          <t>Café en granos</t>
        </is>
      </c>
      <c r="J7597">
        <f>SI.ERROR(BUSCARV(D7597,TablaPaises,6,FALSO),"Sin dato")</f>
        <v/>
      </c>
      <c r="K7597">
        <f>SI.ERROR(BUSCARV(C7597,TablaProductos,2,FALSO),"Sin dato")</f>
        <v/>
      </c>
      <c r="L7597">
        <f>SI(H7597&gt;=1000000,"Alto",SI(H7597&gt;=100000,"Medio","Bajo"))</f>
        <v/>
      </c>
      <c r="M7597">
        <f>SI.ERROR(BUSCARV(E7597,TablaEstados,3,FALSO),"Sin dato")</f>
        <v/>
      </c>
      <c r="N7597">
        <f>SI.ERROR(BUSCARV(E7597,TablaEstados,4,FALSO),"Sin dato")</f>
        <v/>
      </c>
    </row>
    <row r="7598">
      <c r="A7598" t="inlineStr">
        <is>
          <t>2025</t>
        </is>
      </c>
      <c r="B7598" t="inlineStr">
        <is>
          <t>05</t>
        </is>
      </c>
      <c r="C7598" t="inlineStr">
        <is>
          <t>10059090</t>
        </is>
      </c>
      <c r="D7598" t="inlineStr">
        <is>
          <t>580</t>
        </is>
      </c>
      <c r="E7598" t="inlineStr">
        <is>
          <t>MA</t>
        </is>
      </c>
      <c r="F7598" t="n">
        <v>15</v>
      </c>
      <c r="G7598" t="n">
        <v>15</v>
      </c>
      <c r="H7598" t="n">
        <v>37</v>
      </c>
      <c r="I7598" t="inlineStr">
        <is>
          <t>Milho</t>
        </is>
      </c>
      <c r="J7598">
        <f>SI.ERROR(BUSCARV(D7598,TablaPaises,6,FALSO),"Sin dato")</f>
        <v/>
      </c>
      <c r="K7598">
        <f>SI.ERROR(BUSCARV(C7598,TablaProductos,2,FALSO),"Sin dato")</f>
        <v/>
      </c>
      <c r="L7598">
        <f>SI(H7598&gt;=1000000,"Alto",SI(H7598&gt;=100000,"Medio","Bajo"))</f>
        <v/>
      </c>
      <c r="M7598">
        <f>SI.ERROR(BUSCARV(E7598,TablaEstados,3,FALSO),"Sin dato")</f>
        <v/>
      </c>
      <c r="N7598">
        <f>SI.ERROR(BUSCARV(E7598,TablaEstados,4,FALSO),"Sin dato")</f>
        <v/>
      </c>
    </row>
    <row r="7599">
      <c r="A7599" t="inlineStr">
        <is>
          <t>2025</t>
        </is>
      </c>
      <c r="B7599" t="inlineStr">
        <is>
          <t>07</t>
        </is>
      </c>
      <c r="C7599" t="inlineStr">
        <is>
          <t>09011190</t>
        </is>
      </c>
      <c r="D7599" t="inlineStr">
        <is>
          <t>351</t>
        </is>
      </c>
      <c r="E7599" t="inlineStr">
        <is>
          <t>SC</t>
        </is>
      </c>
      <c r="F7599" t="n">
        <v>5</v>
      </c>
      <c r="G7599" t="n">
        <v>5</v>
      </c>
      <c r="H7599" t="n">
        <v>59</v>
      </c>
      <c r="I7599" t="inlineStr">
        <is>
          <t>Café en granos</t>
        </is>
      </c>
      <c r="J7599">
        <f>SI.ERROR(BUSCARV(D7599,TablaPaises,6,FALSO),"Sin dato")</f>
        <v/>
      </c>
      <c r="K7599">
        <f>SI.ERROR(BUSCARV(C7599,TablaProductos,2,FALSO),"Sin dato")</f>
        <v/>
      </c>
      <c r="L7599">
        <f>SI(H7599&gt;=1000000,"Alto",SI(H7599&gt;=100000,"Medio","Bajo"))</f>
        <v/>
      </c>
      <c r="M7599">
        <f>SI.ERROR(BUSCARV(E7599,TablaEstados,3,FALSO),"Sin dato")</f>
        <v/>
      </c>
      <c r="N7599">
        <f>SI.ERROR(BUSCARV(E7599,TablaEstados,4,FALSO),"Sin dato")</f>
        <v/>
      </c>
    </row>
    <row r="7600">
      <c r="A7600" t="inlineStr">
        <is>
          <t>2025</t>
        </is>
      </c>
      <c r="B7600" t="inlineStr">
        <is>
          <t>04</t>
        </is>
      </c>
      <c r="C7600" t="inlineStr">
        <is>
          <t>09011110</t>
        </is>
      </c>
      <c r="D7600" t="inlineStr">
        <is>
          <t>023</t>
        </is>
      </c>
      <c r="E7600" t="inlineStr">
        <is>
          <t>BA</t>
        </is>
      </c>
      <c r="F7600" t="n">
        <v>22</v>
      </c>
      <c r="G7600" t="n">
        <v>21600</v>
      </c>
      <c r="H7600" t="n">
        <v>169169</v>
      </c>
      <c r="I7600" t="inlineStr">
        <is>
          <t>Café en granos</t>
        </is>
      </c>
      <c r="J7600">
        <f>SI.ERROR(BUSCARV(D7600,TablaPaises,6,FALSO),"Sin dato")</f>
        <v/>
      </c>
      <c r="K7600">
        <f>SI.ERROR(BUSCARV(C7600,TablaProductos,2,FALSO),"Sin dato")</f>
        <v/>
      </c>
      <c r="L7600">
        <f>SI(H7600&gt;=1000000,"Alto",SI(H7600&gt;=100000,"Medio","Bajo"))</f>
        <v/>
      </c>
      <c r="M7600">
        <f>SI.ERROR(BUSCARV(E7600,TablaEstados,3,FALSO),"Sin dato")</f>
        <v/>
      </c>
      <c r="N7600">
        <f>SI.ERROR(BUSCARV(E7600,TablaEstados,4,FALSO),"Sin dato")</f>
        <v/>
      </c>
    </row>
    <row r="7601">
      <c r="A7601" t="inlineStr">
        <is>
          <t>2025</t>
        </is>
      </c>
      <c r="B7601" t="inlineStr">
        <is>
          <t>06</t>
        </is>
      </c>
      <c r="C7601" t="inlineStr">
        <is>
          <t>09011110</t>
        </is>
      </c>
      <c r="D7601" t="inlineStr">
        <is>
          <t>249</t>
        </is>
      </c>
      <c r="E7601" t="inlineStr">
        <is>
          <t>BA</t>
        </is>
      </c>
      <c r="F7601" t="n">
        <v>53</v>
      </c>
      <c r="G7601" t="n">
        <v>52800</v>
      </c>
      <c r="H7601" t="n">
        <v>424255</v>
      </c>
      <c r="I7601" t="inlineStr">
        <is>
          <t>Café en granos</t>
        </is>
      </c>
      <c r="J7601">
        <f>SI.ERROR(BUSCARV(D7601,TablaPaises,6,FALSO),"Sin dato")</f>
        <v/>
      </c>
      <c r="K7601">
        <f>SI.ERROR(BUSCARV(C7601,TablaProductos,2,FALSO),"Sin dato")</f>
        <v/>
      </c>
      <c r="L7601">
        <f>SI(H7601&gt;=1000000,"Alto",SI(H7601&gt;=100000,"Medio","Bajo"))</f>
        <v/>
      </c>
      <c r="M7601">
        <f>SI.ERROR(BUSCARV(E7601,TablaEstados,3,FALSO),"Sin dato")</f>
        <v/>
      </c>
      <c r="N7601">
        <f>SI.ERROR(BUSCARV(E7601,TablaEstados,4,FALSO),"Sin dato")</f>
        <v/>
      </c>
    </row>
    <row r="7602">
      <c r="A7602" t="inlineStr">
        <is>
          <t>2025</t>
        </is>
      </c>
      <c r="B7602" t="inlineStr">
        <is>
          <t>07</t>
        </is>
      </c>
      <c r="C7602" t="inlineStr">
        <is>
          <t>10051000</t>
        </is>
      </c>
      <c r="D7602" t="inlineStr">
        <is>
          <t>586</t>
        </is>
      </c>
      <c r="E7602" t="inlineStr">
        <is>
          <t>PR</t>
        </is>
      </c>
      <c r="F7602" t="n">
        <v>3</v>
      </c>
      <c r="G7602" t="n">
        <v>3</v>
      </c>
      <c r="H7602" t="n">
        <v>6</v>
      </c>
      <c r="I7602" t="inlineStr">
        <is>
          <t>Milho</t>
        </is>
      </c>
      <c r="J7602">
        <f>SI.ERROR(BUSCARV(D7602,TablaPaises,6,FALSO),"Sin dato")</f>
        <v/>
      </c>
      <c r="K7602">
        <f>SI.ERROR(BUSCARV(C7602,TablaProductos,2,FALSO),"Sin dato")</f>
        <v/>
      </c>
      <c r="L7602">
        <f>SI(H7602&gt;=1000000,"Alto",SI(H7602&gt;=100000,"Medio","Bajo"))</f>
        <v/>
      </c>
      <c r="M7602">
        <f>SI.ERROR(BUSCARV(E7602,TablaEstados,3,FALSO),"Sin dato")</f>
        <v/>
      </c>
      <c r="N7602">
        <f>SI.ERROR(BUSCARV(E7602,TablaEstados,4,FALSO),"Sin dato")</f>
        <v/>
      </c>
    </row>
    <row r="7603">
      <c r="A7603" t="inlineStr">
        <is>
          <t>2025</t>
        </is>
      </c>
      <c r="B7603" t="inlineStr">
        <is>
          <t>01</t>
        </is>
      </c>
      <c r="C7603" t="inlineStr">
        <is>
          <t>09011110</t>
        </is>
      </c>
      <c r="D7603" t="inlineStr">
        <is>
          <t>053</t>
        </is>
      </c>
      <c r="E7603" t="inlineStr">
        <is>
          <t>ES</t>
        </is>
      </c>
      <c r="F7603" t="n">
        <v>132</v>
      </c>
      <c r="G7603" t="n">
        <v>132000</v>
      </c>
      <c r="H7603" t="n">
        <v>600600</v>
      </c>
      <c r="I7603" t="inlineStr">
        <is>
          <t>Café en granos</t>
        </is>
      </c>
      <c r="J7603">
        <f>SI.ERROR(BUSCARV(D7603,TablaPaises,6,FALSO),"Sin dato")</f>
        <v/>
      </c>
      <c r="K7603">
        <f>SI.ERROR(BUSCARV(C7603,TablaProductos,2,FALSO),"Sin dato")</f>
        <v/>
      </c>
      <c r="L7603">
        <f>SI(H7603&gt;=1000000,"Alto",SI(H7603&gt;=100000,"Medio","Bajo"))</f>
        <v/>
      </c>
      <c r="M7603">
        <f>SI.ERROR(BUSCARV(E7603,TablaEstados,3,FALSO),"Sin dato")</f>
        <v/>
      </c>
      <c r="N7603">
        <f>SI.ERROR(BUSCARV(E7603,TablaEstados,4,FALSO),"Sin dato")</f>
        <v/>
      </c>
    </row>
    <row r="7604">
      <c r="A7604" t="inlineStr">
        <is>
          <t>2025</t>
        </is>
      </c>
      <c r="B7604" t="inlineStr">
        <is>
          <t>09</t>
        </is>
      </c>
      <c r="C7604" t="inlineStr">
        <is>
          <t>12011000</t>
        </is>
      </c>
      <c r="D7604" t="inlineStr">
        <is>
          <t>249</t>
        </is>
      </c>
      <c r="E7604" t="inlineStr">
        <is>
          <t>SP</t>
        </is>
      </c>
      <c r="F7604" t="n">
        <v>80</v>
      </c>
      <c r="G7604" t="n">
        <v>80</v>
      </c>
      <c r="H7604" t="n">
        <v>150</v>
      </c>
      <c r="I7604" t="inlineStr">
        <is>
          <t>Soja</t>
        </is>
      </c>
      <c r="J7604">
        <f>SI.ERROR(BUSCARV(D7604,TablaPaises,6,FALSO),"Sin dato")</f>
        <v/>
      </c>
      <c r="K7604">
        <f>SI.ERROR(BUSCARV(C7604,TablaProductos,2,FALSO),"Sin dato")</f>
        <v/>
      </c>
      <c r="L7604">
        <f>SI(H7604&gt;=1000000,"Alto",SI(H7604&gt;=100000,"Medio","Bajo"))</f>
        <v/>
      </c>
      <c r="M7604">
        <f>SI.ERROR(BUSCARV(E7604,TablaEstados,3,FALSO),"Sin dato")</f>
        <v/>
      </c>
      <c r="N7604">
        <f>SI.ERROR(BUSCARV(E7604,TablaEstados,4,FALSO),"Sin dato")</f>
        <v/>
      </c>
    </row>
    <row r="7605">
      <c r="A7605" t="inlineStr">
        <is>
          <t>2025</t>
        </is>
      </c>
      <c r="B7605" t="inlineStr">
        <is>
          <t>10</t>
        </is>
      </c>
      <c r="C7605" t="inlineStr">
        <is>
          <t>09011110</t>
        </is>
      </c>
      <c r="D7605" t="inlineStr">
        <is>
          <t>676</t>
        </is>
      </c>
      <c r="E7605" t="inlineStr">
        <is>
          <t>ES</t>
        </is>
      </c>
      <c r="F7605" t="n">
        <v>250</v>
      </c>
      <c r="G7605" t="n">
        <v>250000</v>
      </c>
      <c r="H7605" t="n">
        <v>1145846</v>
      </c>
      <c r="I7605" t="inlineStr">
        <is>
          <t>Café en granos</t>
        </is>
      </c>
      <c r="J7605">
        <f>SI.ERROR(BUSCARV(D7605,TablaPaises,6,FALSO),"Sin dato")</f>
        <v/>
      </c>
      <c r="K7605">
        <f>SI.ERROR(BUSCARV(C7605,TablaProductos,2,FALSO),"Sin dato")</f>
        <v/>
      </c>
      <c r="L7605">
        <f>SI(H7605&gt;=1000000,"Alto",SI(H7605&gt;=100000,"Medio","Bajo"))</f>
        <v/>
      </c>
      <c r="M7605">
        <f>SI.ERROR(BUSCARV(E7605,TablaEstados,3,FALSO),"Sin dato")</f>
        <v/>
      </c>
      <c r="N7605">
        <f>SI.ERROR(BUSCARV(E7605,TablaEstados,4,FALSO),"Sin dato")</f>
        <v/>
      </c>
    </row>
    <row r="7606">
      <c r="A7606" t="inlineStr">
        <is>
          <t>2025</t>
        </is>
      </c>
      <c r="B7606" t="inlineStr">
        <is>
          <t>02</t>
        </is>
      </c>
      <c r="C7606" t="inlineStr">
        <is>
          <t>09011110</t>
        </is>
      </c>
      <c r="D7606" t="inlineStr">
        <is>
          <t>246</t>
        </is>
      </c>
      <c r="E7606" t="inlineStr">
        <is>
          <t>MG</t>
        </is>
      </c>
      <c r="F7606" t="n">
        <v>1499</v>
      </c>
      <c r="G7606" t="n">
        <v>1499260</v>
      </c>
      <c r="H7606" t="n">
        <v>9273084</v>
      </c>
      <c r="I7606" t="inlineStr">
        <is>
          <t>Café en granos</t>
        </is>
      </c>
      <c r="J7606">
        <f>SI.ERROR(BUSCARV(D7606,TablaPaises,6,FALSO),"Sin dato")</f>
        <v/>
      </c>
      <c r="K7606">
        <f>SI.ERROR(BUSCARV(C7606,TablaProductos,2,FALSO),"Sin dato")</f>
        <v/>
      </c>
      <c r="L7606">
        <f>SI(H7606&gt;=1000000,"Alto",SI(H7606&gt;=100000,"Medio","Bajo"))</f>
        <v/>
      </c>
      <c r="M7606">
        <f>SI.ERROR(BUSCARV(E7606,TablaEstados,3,FALSO),"Sin dato")</f>
        <v/>
      </c>
      <c r="N7606">
        <f>SI.ERROR(BUSCARV(E7606,TablaEstados,4,FALSO),"Sin dato")</f>
        <v/>
      </c>
    </row>
    <row r="7607">
      <c r="A7607" t="inlineStr">
        <is>
          <t>2025</t>
        </is>
      </c>
      <c r="B7607" t="inlineStr">
        <is>
          <t>09</t>
        </is>
      </c>
      <c r="C7607" t="inlineStr">
        <is>
          <t>09011110</t>
        </is>
      </c>
      <c r="D7607" t="inlineStr">
        <is>
          <t>246</t>
        </is>
      </c>
      <c r="E7607" t="inlineStr">
        <is>
          <t>MG</t>
        </is>
      </c>
      <c r="F7607" t="n">
        <v>200</v>
      </c>
      <c r="G7607" t="n">
        <v>200000</v>
      </c>
      <c r="H7607" t="n">
        <v>944000</v>
      </c>
      <c r="I7607" t="inlineStr">
        <is>
          <t>Café en granos</t>
        </is>
      </c>
      <c r="J7607">
        <f>SI.ERROR(BUSCARV(D7607,TablaPaises,6,FALSO),"Sin dato")</f>
        <v/>
      </c>
      <c r="K7607">
        <f>SI.ERROR(BUSCARV(C7607,TablaProductos,2,FALSO),"Sin dato")</f>
        <v/>
      </c>
      <c r="L7607">
        <f>SI(H7607&gt;=1000000,"Alto",SI(H7607&gt;=100000,"Medio","Bajo"))</f>
        <v/>
      </c>
      <c r="M7607">
        <f>SI.ERROR(BUSCARV(E7607,TablaEstados,3,FALSO),"Sin dato")</f>
        <v/>
      </c>
      <c r="N7607">
        <f>SI.ERROR(BUSCARV(E7607,TablaEstados,4,FALSO),"Sin dato")</f>
        <v/>
      </c>
    </row>
    <row r="7608">
      <c r="A7608" t="inlineStr">
        <is>
          <t>2025</t>
        </is>
      </c>
      <c r="B7608" t="inlineStr">
        <is>
          <t>10</t>
        </is>
      </c>
      <c r="C7608" t="inlineStr">
        <is>
          <t>10051000</t>
        </is>
      </c>
      <c r="D7608" t="inlineStr">
        <is>
          <t>586</t>
        </is>
      </c>
      <c r="E7608" t="inlineStr">
        <is>
          <t>PR</t>
        </is>
      </c>
      <c r="F7608" t="n">
        <v>1</v>
      </c>
      <c r="G7608" t="n">
        <v>1</v>
      </c>
      <c r="H7608" t="n">
        <v>10</v>
      </c>
      <c r="I7608" t="inlineStr">
        <is>
          <t>Milho</t>
        </is>
      </c>
      <c r="J7608">
        <f>SI.ERROR(BUSCARV(D7608,TablaPaises,6,FALSO),"Sin dato")</f>
        <v/>
      </c>
      <c r="K7608">
        <f>SI.ERROR(BUSCARV(C7608,TablaProductos,2,FALSO),"Sin dato")</f>
        <v/>
      </c>
      <c r="L7608">
        <f>SI(H7608&gt;=1000000,"Alto",SI(H7608&gt;=100000,"Medio","Bajo"))</f>
        <v/>
      </c>
      <c r="M7608">
        <f>SI.ERROR(BUSCARV(E7608,TablaEstados,3,FALSO),"Sin dato")</f>
        <v/>
      </c>
      <c r="N7608">
        <f>SI.ERROR(BUSCARV(E7608,TablaEstados,4,FALSO),"Sin dato")</f>
        <v/>
      </c>
    </row>
    <row r="7609">
      <c r="A7609" t="inlineStr">
        <is>
          <t>2025</t>
        </is>
      </c>
      <c r="B7609" t="inlineStr">
        <is>
          <t>01</t>
        </is>
      </c>
      <c r="C7609" t="inlineStr">
        <is>
          <t>10059090</t>
        </is>
      </c>
      <c r="D7609" t="inlineStr">
        <is>
          <t>301</t>
        </is>
      </c>
      <c r="E7609" t="inlineStr">
        <is>
          <t>SP</t>
        </is>
      </c>
      <c r="F7609" t="n">
        <v>10</v>
      </c>
      <c r="G7609" t="n">
        <v>10</v>
      </c>
      <c r="H7609" t="n">
        <v>9</v>
      </c>
      <c r="I7609" t="inlineStr">
        <is>
          <t>Milho</t>
        </is>
      </c>
      <c r="J7609">
        <f>SI.ERROR(BUSCARV(D7609,TablaPaises,6,FALSO),"Sin dato")</f>
        <v/>
      </c>
      <c r="K7609">
        <f>SI.ERROR(BUSCARV(C7609,TablaProductos,2,FALSO),"Sin dato")</f>
        <v/>
      </c>
      <c r="L7609">
        <f>SI(H7609&gt;=1000000,"Alto",SI(H7609&gt;=100000,"Medio","Bajo"))</f>
        <v/>
      </c>
      <c r="M7609">
        <f>SI.ERROR(BUSCARV(E7609,TablaEstados,3,FALSO),"Sin dato")</f>
        <v/>
      </c>
      <c r="N7609">
        <f>SI.ERROR(BUSCARV(E7609,TablaEstados,4,FALSO),"Sin dato")</f>
        <v/>
      </c>
    </row>
    <row r="7610">
      <c r="A7610" t="inlineStr">
        <is>
          <t>2025</t>
        </is>
      </c>
      <c r="B7610" t="inlineStr">
        <is>
          <t>12</t>
        </is>
      </c>
      <c r="C7610" t="inlineStr">
        <is>
          <t>09011110</t>
        </is>
      </c>
      <c r="D7610" t="inlineStr">
        <is>
          <t>744</t>
        </is>
      </c>
      <c r="E7610" t="inlineStr">
        <is>
          <t>MG</t>
        </is>
      </c>
      <c r="F7610" t="n">
        <v>53</v>
      </c>
      <c r="G7610" t="n">
        <v>52800</v>
      </c>
      <c r="H7610" t="n">
        <v>328680</v>
      </c>
      <c r="I7610" t="inlineStr">
        <is>
          <t>Café en granos</t>
        </is>
      </c>
      <c r="J7610">
        <f>SI.ERROR(BUSCARV(D7610,TablaPaises,6,FALSO),"Sin dato")</f>
        <v/>
      </c>
      <c r="K7610">
        <f>SI.ERROR(BUSCARV(C7610,TablaProductos,2,FALSO),"Sin dato")</f>
        <v/>
      </c>
      <c r="L7610">
        <f>SI(H7610&gt;=1000000,"Alto",SI(H7610&gt;=100000,"Medio","Bajo"))</f>
        <v/>
      </c>
      <c r="M7610">
        <f>SI.ERROR(BUSCARV(E7610,TablaEstados,3,FALSO),"Sin dato")</f>
        <v/>
      </c>
      <c r="N7610">
        <f>SI.ERROR(BUSCARV(E7610,TablaEstados,4,FALSO),"Sin dato")</f>
        <v/>
      </c>
    </row>
    <row r="7611">
      <c r="A7611" t="inlineStr">
        <is>
          <t>2025</t>
        </is>
      </c>
      <c r="B7611" t="inlineStr">
        <is>
          <t>06</t>
        </is>
      </c>
      <c r="C7611" t="inlineStr">
        <is>
          <t>10059010</t>
        </is>
      </c>
      <c r="D7611" t="inlineStr">
        <is>
          <t>580</t>
        </is>
      </c>
      <c r="E7611" t="inlineStr">
        <is>
          <t>CE</t>
        </is>
      </c>
      <c r="F7611" t="n">
        <v>10</v>
      </c>
      <c r="G7611" t="n">
        <v>10</v>
      </c>
      <c r="H7611" t="n">
        <v>15</v>
      </c>
      <c r="I7611" t="inlineStr">
        <is>
          <t>Milho</t>
        </is>
      </c>
      <c r="J7611">
        <f>SI.ERROR(BUSCARV(D7611,TablaPaises,6,FALSO),"Sin dato")</f>
        <v/>
      </c>
      <c r="K7611">
        <f>SI.ERROR(BUSCARV(C7611,TablaProductos,2,FALSO),"Sin dato")</f>
        <v/>
      </c>
      <c r="L7611">
        <f>SI(H7611&gt;=1000000,"Alto",SI(H7611&gt;=100000,"Medio","Bajo"))</f>
        <v/>
      </c>
      <c r="M7611">
        <f>SI.ERROR(BUSCARV(E7611,TablaEstados,3,FALSO),"Sin dato")</f>
        <v/>
      </c>
      <c r="N7611">
        <f>SI.ERROR(BUSCARV(E7611,TablaEstados,4,FALSO),"Sin dato")</f>
        <v/>
      </c>
    </row>
    <row r="7612">
      <c r="A7612" t="inlineStr">
        <is>
          <t>2025</t>
        </is>
      </c>
      <c r="B7612" t="inlineStr">
        <is>
          <t>01</t>
        </is>
      </c>
      <c r="C7612" t="inlineStr">
        <is>
          <t>09011110</t>
        </is>
      </c>
      <c r="D7612" t="inlineStr">
        <is>
          <t>244</t>
        </is>
      </c>
      <c r="E7612" t="inlineStr">
        <is>
          <t>SP</t>
        </is>
      </c>
      <c r="F7612" t="n">
        <v>19</v>
      </c>
      <c r="G7612" t="n">
        <v>19175</v>
      </c>
      <c r="H7612" t="n">
        <v>141187</v>
      </c>
      <c r="I7612" t="inlineStr">
        <is>
          <t>Café en granos</t>
        </is>
      </c>
      <c r="J7612">
        <f>SI.ERROR(BUSCARV(D7612,TablaPaises,6,FALSO),"Sin dato")</f>
        <v/>
      </c>
      <c r="K7612">
        <f>SI.ERROR(BUSCARV(C7612,TablaProductos,2,FALSO),"Sin dato")</f>
        <v/>
      </c>
      <c r="L7612">
        <f>SI(H7612&gt;=1000000,"Alto",SI(H7612&gt;=100000,"Medio","Bajo"))</f>
        <v/>
      </c>
      <c r="M7612">
        <f>SI.ERROR(BUSCARV(E7612,TablaEstados,3,FALSO),"Sin dato")</f>
        <v/>
      </c>
      <c r="N7612">
        <f>SI.ERROR(BUSCARV(E7612,TablaEstados,4,FALSO),"Sin dato")</f>
        <v/>
      </c>
    </row>
    <row r="7613">
      <c r="A7613" t="inlineStr">
        <is>
          <t>2025</t>
        </is>
      </c>
      <c r="B7613" t="inlineStr">
        <is>
          <t>03</t>
        </is>
      </c>
      <c r="C7613" t="inlineStr">
        <is>
          <t>12019000</t>
        </is>
      </c>
      <c r="D7613" t="inlineStr">
        <is>
          <t>431</t>
        </is>
      </c>
      <c r="E7613" t="inlineStr">
        <is>
          <t>RO</t>
        </is>
      </c>
      <c r="F7613" t="n">
        <v>9774</v>
      </c>
      <c r="G7613" t="n">
        <v>9774930</v>
      </c>
      <c r="H7613" t="n">
        <v>3522689</v>
      </c>
      <c r="I7613" t="inlineStr">
        <is>
          <t>Soja</t>
        </is>
      </c>
      <c r="J7613">
        <f>SI.ERROR(BUSCARV(D7613,TablaPaises,6,FALSO),"Sin dato")</f>
        <v/>
      </c>
      <c r="K7613">
        <f>SI.ERROR(BUSCARV(C7613,TablaProductos,2,FALSO),"Sin dato")</f>
        <v/>
      </c>
      <c r="L7613">
        <f>SI(H7613&gt;=1000000,"Alto",SI(H7613&gt;=100000,"Medio","Bajo"))</f>
        <v/>
      </c>
      <c r="M7613">
        <f>SI.ERROR(BUSCARV(E7613,TablaEstados,3,FALSO),"Sin dato")</f>
        <v/>
      </c>
      <c r="N7613">
        <f>SI.ERROR(BUSCARV(E7613,TablaEstados,4,FALSO),"Sin dato")</f>
        <v/>
      </c>
    </row>
    <row r="7614">
      <c r="A7614" t="inlineStr">
        <is>
          <t>2025</t>
        </is>
      </c>
      <c r="B7614" t="inlineStr">
        <is>
          <t>03</t>
        </is>
      </c>
      <c r="C7614" t="inlineStr">
        <is>
          <t>10051000</t>
        </is>
      </c>
      <c r="D7614" t="inlineStr">
        <is>
          <t>169</t>
        </is>
      </c>
      <c r="E7614" t="inlineStr">
        <is>
          <t>GO</t>
        </is>
      </c>
      <c r="F7614" t="n">
        <v>260</v>
      </c>
      <c r="G7614" t="n">
        <v>260</v>
      </c>
      <c r="H7614" t="n">
        <v>2963</v>
      </c>
      <c r="I7614" t="inlineStr">
        <is>
          <t>Milho</t>
        </is>
      </c>
      <c r="J7614">
        <f>SI.ERROR(BUSCARV(D7614,TablaPaises,6,FALSO),"Sin dato")</f>
        <v/>
      </c>
      <c r="K7614">
        <f>SI.ERROR(BUSCARV(C7614,TablaProductos,2,FALSO),"Sin dato")</f>
        <v/>
      </c>
      <c r="L7614">
        <f>SI(H7614&gt;=1000000,"Alto",SI(H7614&gt;=100000,"Medio","Bajo"))</f>
        <v/>
      </c>
      <c r="M7614">
        <f>SI.ERROR(BUSCARV(E7614,TablaEstados,3,FALSO),"Sin dato")</f>
        <v/>
      </c>
      <c r="N7614">
        <f>SI.ERROR(BUSCARV(E7614,TablaEstados,4,FALSO),"Sin dato")</f>
        <v/>
      </c>
    </row>
    <row r="7615">
      <c r="A7615" t="inlineStr">
        <is>
          <t>2025</t>
        </is>
      </c>
      <c r="B7615" t="inlineStr">
        <is>
          <t>04</t>
        </is>
      </c>
      <c r="C7615" t="inlineStr">
        <is>
          <t>09011110</t>
        </is>
      </c>
      <c r="D7615" t="inlineStr">
        <is>
          <t>149</t>
        </is>
      </c>
      <c r="E7615" t="inlineStr">
        <is>
          <t>GO</t>
        </is>
      </c>
      <c r="F7615" t="n">
        <v>6</v>
      </c>
      <c r="G7615" t="n">
        <v>6175</v>
      </c>
      <c r="H7615" t="n">
        <v>43105</v>
      </c>
      <c r="I7615" t="inlineStr">
        <is>
          <t>Café en granos</t>
        </is>
      </c>
      <c r="J7615">
        <f>SI.ERROR(BUSCARV(D7615,TablaPaises,6,FALSO),"Sin dato")</f>
        <v/>
      </c>
      <c r="K7615">
        <f>SI.ERROR(BUSCARV(C7615,TablaProductos,2,FALSO),"Sin dato")</f>
        <v/>
      </c>
      <c r="L7615">
        <f>SI(H7615&gt;=1000000,"Alto",SI(H7615&gt;=100000,"Medio","Bajo"))</f>
        <v/>
      </c>
      <c r="M7615">
        <f>SI.ERROR(BUSCARV(E7615,TablaEstados,3,FALSO),"Sin dato")</f>
        <v/>
      </c>
      <c r="N7615">
        <f>SI.ERROR(BUSCARV(E7615,TablaEstados,4,FALSO),"Sin dato")</f>
        <v/>
      </c>
    </row>
    <row r="7616">
      <c r="A7616" t="inlineStr">
        <is>
          <t>2025</t>
        </is>
      </c>
      <c r="B7616" t="inlineStr">
        <is>
          <t>07</t>
        </is>
      </c>
      <c r="C7616" t="inlineStr">
        <is>
          <t>10051000</t>
        </is>
      </c>
      <c r="D7616" t="inlineStr">
        <is>
          <t>160</t>
        </is>
      </c>
      <c r="E7616" t="inlineStr">
        <is>
          <t>SP</t>
        </is>
      </c>
      <c r="F7616" t="n">
        <v>45</v>
      </c>
      <c r="G7616" t="n">
        <v>45</v>
      </c>
      <c r="H7616" t="n">
        <v>45</v>
      </c>
      <c r="I7616" t="inlineStr">
        <is>
          <t>Milho</t>
        </is>
      </c>
      <c r="J7616">
        <f>SI.ERROR(BUSCARV(D7616,TablaPaises,6,FALSO),"Sin dato")</f>
        <v/>
      </c>
      <c r="K7616">
        <f>SI.ERROR(BUSCARV(C7616,TablaProductos,2,FALSO),"Sin dato")</f>
        <v/>
      </c>
      <c r="L7616">
        <f>SI(H7616&gt;=1000000,"Alto",SI(H7616&gt;=100000,"Medio","Bajo"))</f>
        <v/>
      </c>
      <c r="M7616">
        <f>SI.ERROR(BUSCARV(E7616,TablaEstados,3,FALSO),"Sin dato")</f>
        <v/>
      </c>
      <c r="N7616">
        <f>SI.ERROR(BUSCARV(E7616,TablaEstados,4,FALSO),"Sin dato")</f>
        <v/>
      </c>
    </row>
    <row r="7617">
      <c r="A7617" t="inlineStr">
        <is>
          <t>2025</t>
        </is>
      </c>
      <c r="B7617" t="inlineStr">
        <is>
          <t>06</t>
        </is>
      </c>
      <c r="C7617" t="inlineStr">
        <is>
          <t>09011110</t>
        </is>
      </c>
      <c r="D7617" t="inlineStr">
        <is>
          <t>158</t>
        </is>
      </c>
      <c r="E7617" t="inlineStr">
        <is>
          <t>ES</t>
        </is>
      </c>
      <c r="F7617" t="n">
        <v>344</v>
      </c>
      <c r="G7617" t="n">
        <v>343570</v>
      </c>
      <c r="H7617" t="n">
        <v>1976780</v>
      </c>
      <c r="I7617" t="inlineStr">
        <is>
          <t>Café en granos</t>
        </is>
      </c>
      <c r="J7617">
        <f>SI.ERROR(BUSCARV(D7617,TablaPaises,6,FALSO),"Sin dato")</f>
        <v/>
      </c>
      <c r="K7617">
        <f>SI.ERROR(BUSCARV(C7617,TablaProductos,2,FALSO),"Sin dato")</f>
        <v/>
      </c>
      <c r="L7617">
        <f>SI(H7617&gt;=1000000,"Alto",SI(H7617&gt;=100000,"Medio","Bajo"))</f>
        <v/>
      </c>
      <c r="M7617">
        <f>SI.ERROR(BUSCARV(E7617,TablaEstados,3,FALSO),"Sin dato")</f>
        <v/>
      </c>
      <c r="N7617">
        <f>SI.ERROR(BUSCARV(E7617,TablaEstados,4,FALSO),"Sin dato")</f>
        <v/>
      </c>
    </row>
    <row r="7618">
      <c r="A7618" t="inlineStr">
        <is>
          <t>2025</t>
        </is>
      </c>
      <c r="B7618" t="inlineStr">
        <is>
          <t>06</t>
        </is>
      </c>
      <c r="C7618" t="inlineStr">
        <is>
          <t>12019000</t>
        </is>
      </c>
      <c r="D7618" t="inlineStr">
        <is>
          <t>160</t>
        </is>
      </c>
      <c r="E7618" t="inlineStr">
        <is>
          <t>SC</t>
        </is>
      </c>
      <c r="F7618" t="n">
        <v>0</v>
      </c>
      <c r="G7618" t="n">
        <v>13</v>
      </c>
      <c r="H7618" t="n">
        <v>5</v>
      </c>
      <c r="I7618" t="inlineStr">
        <is>
          <t>Soja</t>
        </is>
      </c>
      <c r="J7618">
        <f>SI.ERROR(BUSCARV(D7618,TablaPaises,6,FALSO),"Sin dato")</f>
        <v/>
      </c>
      <c r="K7618">
        <f>SI.ERROR(BUSCARV(C7618,TablaProductos,2,FALSO),"Sin dato")</f>
        <v/>
      </c>
      <c r="L7618">
        <f>SI(H7618&gt;=1000000,"Alto",SI(H7618&gt;=100000,"Medio","Bajo"))</f>
        <v/>
      </c>
      <c r="M7618">
        <f>SI.ERROR(BUSCARV(E7618,TablaEstados,3,FALSO),"Sin dato")</f>
        <v/>
      </c>
      <c r="N7618">
        <f>SI.ERROR(BUSCARV(E7618,TablaEstados,4,FALSO),"Sin dato")</f>
        <v/>
      </c>
    </row>
    <row r="7619">
      <c r="A7619" t="inlineStr">
        <is>
          <t>2025</t>
        </is>
      </c>
      <c r="B7619" t="inlineStr">
        <is>
          <t>03</t>
        </is>
      </c>
      <c r="C7619" t="inlineStr">
        <is>
          <t>12019000</t>
        </is>
      </c>
      <c r="D7619" t="inlineStr">
        <is>
          <t>059</t>
        </is>
      </c>
      <c r="E7619" t="inlineStr">
        <is>
          <t>PA</t>
        </is>
      </c>
      <c r="F7619" t="n">
        <v>381</v>
      </c>
      <c r="G7619" t="n">
        <v>380884</v>
      </c>
      <c r="H7619" t="n">
        <v>142304</v>
      </c>
      <c r="I7619" t="inlineStr">
        <is>
          <t>Soja</t>
        </is>
      </c>
      <c r="J7619">
        <f>SI.ERROR(BUSCARV(D7619,TablaPaises,6,FALSO),"Sin dato")</f>
        <v/>
      </c>
      <c r="K7619">
        <f>SI.ERROR(BUSCARV(C7619,TablaProductos,2,FALSO),"Sin dato")</f>
        <v/>
      </c>
      <c r="L7619">
        <f>SI(H7619&gt;=1000000,"Alto",SI(H7619&gt;=100000,"Medio","Bajo"))</f>
        <v/>
      </c>
      <c r="M7619">
        <f>SI.ERROR(BUSCARV(E7619,TablaEstados,3,FALSO),"Sin dato")</f>
        <v/>
      </c>
      <c r="N7619">
        <f>SI.ERROR(BUSCARV(E7619,TablaEstados,4,FALSO),"Sin dato")</f>
        <v/>
      </c>
    </row>
    <row r="7620">
      <c r="A7620" t="inlineStr">
        <is>
          <t>2025</t>
        </is>
      </c>
      <c r="B7620" t="inlineStr">
        <is>
          <t>01</t>
        </is>
      </c>
      <c r="C7620" t="inlineStr">
        <is>
          <t>52010020</t>
        </is>
      </c>
      <c r="D7620" t="inlineStr">
        <is>
          <t>827</t>
        </is>
      </c>
      <c r="E7620" t="inlineStr">
        <is>
          <t>MA</t>
        </is>
      </c>
      <c r="F7620" t="n">
        <v>299</v>
      </c>
      <c r="G7620" t="n">
        <v>298721</v>
      </c>
      <c r="H7620" t="n">
        <v>522026</v>
      </c>
      <c r="I7620" t="inlineStr">
        <is>
          <t>Algodón</t>
        </is>
      </c>
      <c r="J7620">
        <f>SI.ERROR(BUSCARV(D7620,TablaPaises,6,FALSO),"Sin dato")</f>
        <v/>
      </c>
      <c r="K7620">
        <f>SI.ERROR(BUSCARV(C7620,TablaProductos,2,FALSO),"Sin dato")</f>
        <v/>
      </c>
      <c r="L7620">
        <f>SI(H7620&gt;=1000000,"Alto",SI(H7620&gt;=100000,"Medio","Bajo"))</f>
        <v/>
      </c>
      <c r="M7620">
        <f>SI.ERROR(BUSCARV(E7620,TablaEstados,3,FALSO),"Sin dato")</f>
        <v/>
      </c>
      <c r="N7620">
        <f>SI.ERROR(BUSCARV(E7620,TablaEstados,4,FALSO),"Sin dato")</f>
        <v/>
      </c>
    </row>
    <row r="7621">
      <c r="A7621" t="inlineStr">
        <is>
          <t>2025</t>
        </is>
      </c>
      <c r="B7621" t="inlineStr">
        <is>
          <t>12</t>
        </is>
      </c>
      <c r="C7621" t="inlineStr">
        <is>
          <t>10051000</t>
        </is>
      </c>
      <c r="D7621" t="inlineStr">
        <is>
          <t>040</t>
        </is>
      </c>
      <c r="E7621" t="inlineStr">
        <is>
          <t>MT</t>
        </is>
      </c>
      <c r="F7621" t="n">
        <v>18285</v>
      </c>
      <c r="G7621" t="n">
        <v>18285</v>
      </c>
      <c r="H7621" t="n">
        <v>90267</v>
      </c>
      <c r="I7621" t="inlineStr">
        <is>
          <t>Milho</t>
        </is>
      </c>
      <c r="J7621">
        <f>SI.ERROR(BUSCARV(D7621,TablaPaises,6,FALSO),"Sin dato")</f>
        <v/>
      </c>
      <c r="K7621">
        <f>SI.ERROR(BUSCARV(C7621,TablaProductos,2,FALSO),"Sin dato")</f>
        <v/>
      </c>
      <c r="L7621">
        <f>SI(H7621&gt;=1000000,"Alto",SI(H7621&gt;=100000,"Medio","Bajo"))</f>
        <v/>
      </c>
      <c r="M7621">
        <f>SI.ERROR(BUSCARV(E7621,TablaEstados,3,FALSO),"Sin dato")</f>
        <v/>
      </c>
      <c r="N7621">
        <f>SI.ERROR(BUSCARV(E7621,TablaEstados,4,FALSO),"Sin dato")</f>
        <v/>
      </c>
    </row>
    <row r="7622">
      <c r="A7622" t="inlineStr">
        <is>
          <t>2025</t>
        </is>
      </c>
      <c r="B7622" t="inlineStr">
        <is>
          <t>04</t>
        </is>
      </c>
      <c r="C7622" t="inlineStr">
        <is>
          <t>09011110</t>
        </is>
      </c>
      <c r="D7622" t="inlineStr">
        <is>
          <t>573</t>
        </is>
      </c>
      <c r="E7622" t="inlineStr">
        <is>
          <t>MG</t>
        </is>
      </c>
      <c r="F7622" t="n">
        <v>65</v>
      </c>
      <c r="G7622" t="n">
        <v>64800</v>
      </c>
      <c r="H7622" t="n">
        <v>333148</v>
      </c>
      <c r="I7622" t="inlineStr">
        <is>
          <t>Café en granos</t>
        </is>
      </c>
      <c r="J7622">
        <f>SI.ERROR(BUSCARV(D7622,TablaPaises,6,FALSO),"Sin dato")</f>
        <v/>
      </c>
      <c r="K7622">
        <f>SI.ERROR(BUSCARV(C7622,TablaProductos,2,FALSO),"Sin dato")</f>
        <v/>
      </c>
      <c r="L7622">
        <f>SI(H7622&gt;=1000000,"Alto",SI(H7622&gt;=100000,"Medio","Bajo"))</f>
        <v/>
      </c>
      <c r="M7622">
        <f>SI.ERROR(BUSCARV(E7622,TablaEstados,3,FALSO),"Sin dato")</f>
        <v/>
      </c>
      <c r="N7622">
        <f>SI.ERROR(BUSCARV(E7622,TablaEstados,4,FALSO),"Sin dato")</f>
        <v/>
      </c>
    </row>
    <row r="7623">
      <c r="A7623" t="inlineStr">
        <is>
          <t>2025</t>
        </is>
      </c>
      <c r="B7623" t="inlineStr">
        <is>
          <t>07</t>
        </is>
      </c>
      <c r="C7623" t="inlineStr">
        <is>
          <t>10059010</t>
        </is>
      </c>
      <c r="D7623" t="inlineStr">
        <is>
          <t>607</t>
        </is>
      </c>
      <c r="E7623" t="inlineStr">
        <is>
          <t>CE</t>
        </is>
      </c>
      <c r="F7623" t="n">
        <v>10</v>
      </c>
      <c r="G7623" t="n">
        <v>10</v>
      </c>
      <c r="H7623" t="n">
        <v>28</v>
      </c>
      <c r="I7623" t="inlineStr">
        <is>
          <t>Milho</t>
        </is>
      </c>
      <c r="J7623">
        <f>SI.ERROR(BUSCARV(D7623,TablaPaises,6,FALSO),"Sin dato")</f>
        <v/>
      </c>
      <c r="K7623">
        <f>SI.ERROR(BUSCARV(C7623,TablaProductos,2,FALSO),"Sin dato")</f>
        <v/>
      </c>
      <c r="L7623">
        <f>SI(H7623&gt;=1000000,"Alto",SI(H7623&gt;=100000,"Medio","Bajo"))</f>
        <v/>
      </c>
      <c r="M7623">
        <f>SI.ERROR(BUSCARV(E7623,TablaEstados,3,FALSO),"Sin dato")</f>
        <v/>
      </c>
      <c r="N7623">
        <f>SI.ERROR(BUSCARV(E7623,TablaEstados,4,FALSO),"Sin dato")</f>
        <v/>
      </c>
    </row>
    <row r="7624">
      <c r="A7624" t="inlineStr">
        <is>
          <t>2025</t>
        </is>
      </c>
      <c r="B7624" t="inlineStr">
        <is>
          <t>10</t>
        </is>
      </c>
      <c r="C7624" t="inlineStr">
        <is>
          <t>09011110</t>
        </is>
      </c>
      <c r="D7624" t="inlineStr">
        <is>
          <t>199</t>
        </is>
      </c>
      <c r="E7624" t="inlineStr">
        <is>
          <t>ES</t>
        </is>
      </c>
      <c r="F7624" t="n">
        <v>26</v>
      </c>
      <c r="G7624" t="n">
        <v>26400</v>
      </c>
      <c r="H7624" t="n">
        <v>129360</v>
      </c>
      <c r="I7624" t="inlineStr">
        <is>
          <t>Café en granos</t>
        </is>
      </c>
      <c r="J7624">
        <f>SI.ERROR(BUSCARV(D7624,TablaPaises,6,FALSO),"Sin dato")</f>
        <v/>
      </c>
      <c r="K7624">
        <f>SI.ERROR(BUSCARV(C7624,TablaProductos,2,FALSO),"Sin dato")</f>
        <v/>
      </c>
      <c r="L7624">
        <f>SI(H7624&gt;=1000000,"Alto",SI(H7624&gt;=100000,"Medio","Bajo"))</f>
        <v/>
      </c>
      <c r="M7624">
        <f>SI.ERROR(BUSCARV(E7624,TablaEstados,3,FALSO),"Sin dato")</f>
        <v/>
      </c>
      <c r="N7624">
        <f>SI.ERROR(BUSCARV(E7624,TablaEstados,4,FALSO),"Sin dato")</f>
        <v/>
      </c>
    </row>
    <row r="7625">
      <c r="A7625" t="inlineStr">
        <is>
          <t>2025</t>
        </is>
      </c>
      <c r="B7625" t="inlineStr">
        <is>
          <t>01</t>
        </is>
      </c>
      <c r="C7625" t="inlineStr">
        <is>
          <t>09011110</t>
        </is>
      </c>
      <c r="D7625" t="inlineStr">
        <is>
          <t>386</t>
        </is>
      </c>
      <c r="E7625" t="inlineStr">
        <is>
          <t>PR</t>
        </is>
      </c>
      <c r="F7625" t="n">
        <v>37</v>
      </c>
      <c r="G7625" t="n">
        <v>37320</v>
      </c>
      <c r="H7625" t="n">
        <v>174550</v>
      </c>
      <c r="I7625" t="inlineStr">
        <is>
          <t>Café en granos</t>
        </is>
      </c>
      <c r="J7625">
        <f>SI.ERROR(BUSCARV(D7625,TablaPaises,6,FALSO),"Sin dato")</f>
        <v/>
      </c>
      <c r="K7625">
        <f>SI.ERROR(BUSCARV(C7625,TablaProductos,2,FALSO),"Sin dato")</f>
        <v/>
      </c>
      <c r="L7625">
        <f>SI(H7625&gt;=1000000,"Alto",SI(H7625&gt;=100000,"Medio","Bajo"))</f>
        <v/>
      </c>
      <c r="M7625">
        <f>SI.ERROR(BUSCARV(E7625,TablaEstados,3,FALSO),"Sin dato")</f>
        <v/>
      </c>
      <c r="N7625">
        <f>SI.ERROR(BUSCARV(E7625,TablaEstados,4,FALSO),"Sin dato")</f>
        <v/>
      </c>
    </row>
    <row r="7626">
      <c r="A7626" t="inlineStr">
        <is>
          <t>2025</t>
        </is>
      </c>
      <c r="B7626" t="inlineStr">
        <is>
          <t>08</t>
        </is>
      </c>
      <c r="C7626" t="inlineStr">
        <is>
          <t>10059010</t>
        </is>
      </c>
      <c r="D7626" t="inlineStr">
        <is>
          <t>161</t>
        </is>
      </c>
      <c r="E7626" t="inlineStr">
        <is>
          <t>PR</t>
        </is>
      </c>
      <c r="F7626" t="n">
        <v>198850</v>
      </c>
      <c r="G7626" t="n">
        <v>198850</v>
      </c>
      <c r="H7626" t="n">
        <v>41027</v>
      </c>
      <c r="I7626" t="inlineStr">
        <is>
          <t>Milho</t>
        </is>
      </c>
      <c r="J7626">
        <f>SI.ERROR(BUSCARV(D7626,TablaPaises,6,FALSO),"Sin dato")</f>
        <v/>
      </c>
      <c r="K7626">
        <f>SI.ERROR(BUSCARV(C7626,TablaProductos,2,FALSO),"Sin dato")</f>
        <v/>
      </c>
      <c r="L7626">
        <f>SI(H7626&gt;=1000000,"Alto",SI(H7626&gt;=100000,"Medio","Bajo"))</f>
        <v/>
      </c>
      <c r="M7626">
        <f>SI.ERROR(BUSCARV(E7626,TablaEstados,3,FALSO),"Sin dato")</f>
        <v/>
      </c>
      <c r="N7626">
        <f>SI.ERROR(BUSCARV(E7626,TablaEstados,4,FALSO),"Sin dato")</f>
        <v/>
      </c>
    </row>
    <row r="7627">
      <c r="A7627" t="inlineStr">
        <is>
          <t>2025</t>
        </is>
      </c>
      <c r="B7627" t="inlineStr">
        <is>
          <t>01</t>
        </is>
      </c>
      <c r="C7627" t="inlineStr">
        <is>
          <t>09011110</t>
        </is>
      </c>
      <c r="D7627" t="inlineStr">
        <is>
          <t>069</t>
        </is>
      </c>
      <c r="E7627" t="inlineStr">
        <is>
          <t>GO</t>
        </is>
      </c>
      <c r="F7627" t="n">
        <v>20</v>
      </c>
      <c r="G7627" t="n">
        <v>20000</v>
      </c>
      <c r="H7627" t="n">
        <v>138913</v>
      </c>
      <c r="I7627" t="inlineStr">
        <is>
          <t>Café en granos</t>
        </is>
      </c>
      <c r="J7627">
        <f>SI.ERROR(BUSCARV(D7627,TablaPaises,6,FALSO),"Sin dato")</f>
        <v/>
      </c>
      <c r="K7627">
        <f>SI.ERROR(BUSCARV(C7627,TablaProductos,2,FALSO),"Sin dato")</f>
        <v/>
      </c>
      <c r="L7627">
        <f>SI(H7627&gt;=1000000,"Alto",SI(H7627&gt;=100000,"Medio","Bajo"))</f>
        <v/>
      </c>
      <c r="M7627">
        <f>SI.ERROR(BUSCARV(E7627,TablaEstados,3,FALSO),"Sin dato")</f>
        <v/>
      </c>
      <c r="N7627">
        <f>SI.ERROR(BUSCARV(E7627,TablaEstados,4,FALSO),"Sin dato")</f>
        <v/>
      </c>
    </row>
    <row r="7628">
      <c r="A7628" t="inlineStr">
        <is>
          <t>2025</t>
        </is>
      </c>
      <c r="B7628" t="inlineStr">
        <is>
          <t>10</t>
        </is>
      </c>
      <c r="C7628" t="inlineStr">
        <is>
          <t>10059010</t>
        </is>
      </c>
      <c r="D7628" t="inlineStr">
        <is>
          <t>040</t>
        </is>
      </c>
      <c r="E7628" t="inlineStr">
        <is>
          <t>MT</t>
        </is>
      </c>
      <c r="F7628" t="n">
        <v>234000</v>
      </c>
      <c r="G7628" t="n">
        <v>234000</v>
      </c>
      <c r="H7628" t="n">
        <v>121158</v>
      </c>
      <c r="I7628" t="inlineStr">
        <is>
          <t>Milho</t>
        </is>
      </c>
      <c r="J7628">
        <f>SI.ERROR(BUSCARV(D7628,TablaPaises,6,FALSO),"Sin dato")</f>
        <v/>
      </c>
      <c r="K7628">
        <f>SI.ERROR(BUSCARV(C7628,TablaProductos,2,FALSO),"Sin dato")</f>
        <v/>
      </c>
      <c r="L7628">
        <f>SI(H7628&gt;=1000000,"Alto",SI(H7628&gt;=100000,"Medio","Bajo"))</f>
        <v/>
      </c>
      <c r="M7628">
        <f>SI.ERROR(BUSCARV(E7628,TablaEstados,3,FALSO),"Sin dato")</f>
        <v/>
      </c>
      <c r="N7628">
        <f>SI.ERROR(BUSCARV(E7628,TablaEstados,4,FALSO),"Sin dato")</f>
        <v/>
      </c>
    </row>
    <row r="7629">
      <c r="A7629" t="inlineStr">
        <is>
          <t>2025</t>
        </is>
      </c>
      <c r="B7629" t="inlineStr">
        <is>
          <t>08</t>
        </is>
      </c>
      <c r="C7629" t="inlineStr">
        <is>
          <t>10059010</t>
        </is>
      </c>
      <c r="D7629" t="inlineStr">
        <is>
          <t>386</t>
        </is>
      </c>
      <c r="E7629" t="inlineStr">
        <is>
          <t>PA</t>
        </is>
      </c>
      <c r="F7629" t="n">
        <v>6762013</v>
      </c>
      <c r="G7629" t="n">
        <v>6762013</v>
      </c>
      <c r="H7629" t="n">
        <v>1333407</v>
      </c>
      <c r="I7629" t="inlineStr">
        <is>
          <t>Milho</t>
        </is>
      </c>
      <c r="J7629">
        <f>SI.ERROR(BUSCARV(D7629,TablaPaises,6,FALSO),"Sin dato")</f>
        <v/>
      </c>
      <c r="K7629">
        <f>SI.ERROR(BUSCARV(C7629,TablaProductos,2,FALSO),"Sin dato")</f>
        <v/>
      </c>
      <c r="L7629">
        <f>SI(H7629&gt;=1000000,"Alto",SI(H7629&gt;=100000,"Medio","Bajo"))</f>
        <v/>
      </c>
      <c r="M7629">
        <f>SI.ERROR(BUSCARV(E7629,TablaEstados,3,FALSO),"Sin dato")</f>
        <v/>
      </c>
      <c r="N7629">
        <f>SI.ERROR(BUSCARV(E7629,TablaEstados,4,FALSO),"Sin dato")</f>
        <v/>
      </c>
    </row>
    <row r="7630">
      <c r="A7630" t="inlineStr">
        <is>
          <t>2025</t>
        </is>
      </c>
      <c r="B7630" t="inlineStr">
        <is>
          <t>04</t>
        </is>
      </c>
      <c r="C7630" t="inlineStr">
        <is>
          <t>12019000</t>
        </is>
      </c>
      <c r="D7630" t="inlineStr">
        <is>
          <t>245</t>
        </is>
      </c>
      <c r="E7630" t="inlineStr">
        <is>
          <t>RO</t>
        </is>
      </c>
      <c r="F7630" t="n">
        <v>3400</v>
      </c>
      <c r="G7630" t="n">
        <v>3400000</v>
      </c>
      <c r="H7630" t="n">
        <v>1310564</v>
      </c>
      <c r="I7630" t="inlineStr">
        <is>
          <t>Soja</t>
        </is>
      </c>
      <c r="J7630">
        <f>SI.ERROR(BUSCARV(D7630,TablaPaises,6,FALSO),"Sin dato")</f>
        <v/>
      </c>
      <c r="K7630">
        <f>SI.ERROR(BUSCARV(C7630,TablaProductos,2,FALSO),"Sin dato")</f>
        <v/>
      </c>
      <c r="L7630">
        <f>SI(H7630&gt;=1000000,"Alto",SI(H7630&gt;=100000,"Medio","Bajo"))</f>
        <v/>
      </c>
      <c r="M7630">
        <f>SI.ERROR(BUSCARV(E7630,TablaEstados,3,FALSO),"Sin dato")</f>
        <v/>
      </c>
      <c r="N7630">
        <f>SI.ERROR(BUSCARV(E7630,TablaEstados,4,FALSO),"Sin dato")</f>
        <v/>
      </c>
    </row>
    <row r="7631">
      <c r="A7631" t="inlineStr">
        <is>
          <t>2025</t>
        </is>
      </c>
      <c r="B7631" t="inlineStr">
        <is>
          <t>12</t>
        </is>
      </c>
      <c r="C7631" t="inlineStr">
        <is>
          <t>52010020</t>
        </is>
      </c>
      <c r="D7631" t="inlineStr">
        <is>
          <t>063</t>
        </is>
      </c>
      <c r="E7631" t="inlineStr">
        <is>
          <t>SP</t>
        </is>
      </c>
      <c r="F7631" t="n">
        <v>53</v>
      </c>
      <c r="G7631" t="n">
        <v>53127</v>
      </c>
      <c r="H7631" t="n">
        <v>73136</v>
      </c>
      <c r="I7631" t="inlineStr">
        <is>
          <t>Algodón</t>
        </is>
      </c>
      <c r="J7631">
        <f>SI.ERROR(BUSCARV(D7631,TablaPaises,6,FALSO),"Sin dato")</f>
        <v/>
      </c>
      <c r="K7631">
        <f>SI.ERROR(BUSCARV(C7631,TablaProductos,2,FALSO),"Sin dato")</f>
        <v/>
      </c>
      <c r="L7631">
        <f>SI(H7631&gt;=1000000,"Alto",SI(H7631&gt;=100000,"Medio","Bajo"))</f>
        <v/>
      </c>
      <c r="M7631">
        <f>SI.ERROR(BUSCARV(E7631,TablaEstados,3,FALSO),"Sin dato")</f>
        <v/>
      </c>
      <c r="N7631">
        <f>SI.ERROR(BUSCARV(E7631,TablaEstados,4,FALSO),"Sin dato")</f>
        <v/>
      </c>
    </row>
    <row r="7632">
      <c r="A7632" t="inlineStr">
        <is>
          <t>2025</t>
        </is>
      </c>
      <c r="B7632" t="inlineStr">
        <is>
          <t>11</t>
        </is>
      </c>
      <c r="C7632" t="inlineStr">
        <is>
          <t>12011000</t>
        </is>
      </c>
      <c r="D7632" t="inlineStr">
        <is>
          <t>756</t>
        </is>
      </c>
      <c r="E7632" t="inlineStr">
        <is>
          <t>GO</t>
        </is>
      </c>
      <c r="F7632" t="n">
        <v>1029</v>
      </c>
      <c r="G7632" t="n">
        <v>1029</v>
      </c>
      <c r="H7632" t="n">
        <v>6567</v>
      </c>
      <c r="I7632" t="inlineStr">
        <is>
          <t>Soja</t>
        </is>
      </c>
      <c r="J7632">
        <f>SI.ERROR(BUSCARV(D7632,TablaPaises,6,FALSO),"Sin dato")</f>
        <v/>
      </c>
      <c r="K7632">
        <f>SI.ERROR(BUSCARV(C7632,TablaProductos,2,FALSO),"Sin dato")</f>
        <v/>
      </c>
      <c r="L7632">
        <f>SI(H7632&gt;=1000000,"Alto",SI(H7632&gt;=100000,"Medio","Bajo"))</f>
        <v/>
      </c>
      <c r="M7632">
        <f>SI.ERROR(BUSCARV(E7632,TablaEstados,3,FALSO),"Sin dato")</f>
        <v/>
      </c>
      <c r="N7632">
        <f>SI.ERROR(BUSCARV(E7632,TablaEstados,4,FALSO),"Sin dato")</f>
        <v/>
      </c>
    </row>
    <row r="7633">
      <c r="A7633" t="inlineStr">
        <is>
          <t>2025</t>
        </is>
      </c>
      <c r="B7633" t="inlineStr">
        <is>
          <t>03</t>
        </is>
      </c>
      <c r="C7633" t="inlineStr">
        <is>
          <t>12019000</t>
        </is>
      </c>
      <c r="D7633" t="inlineStr">
        <is>
          <t>087</t>
        </is>
      </c>
      <c r="E7633" t="inlineStr">
        <is>
          <t>MG</t>
        </is>
      </c>
      <c r="F7633" t="n">
        <v>3507</v>
      </c>
      <c r="G7633" t="n">
        <v>3507240</v>
      </c>
      <c r="H7633" t="n">
        <v>1318617</v>
      </c>
      <c r="I7633" t="inlineStr">
        <is>
          <t>Soja</t>
        </is>
      </c>
      <c r="J7633">
        <f>SI.ERROR(BUSCARV(D7633,TablaPaises,6,FALSO),"Sin dato")</f>
        <v/>
      </c>
      <c r="K7633">
        <f>SI.ERROR(BUSCARV(C7633,TablaProductos,2,FALSO),"Sin dato")</f>
        <v/>
      </c>
      <c r="L7633">
        <f>SI(H7633&gt;=1000000,"Alto",SI(H7633&gt;=100000,"Medio","Bajo"))</f>
        <v/>
      </c>
      <c r="M7633">
        <f>SI.ERROR(BUSCARV(E7633,TablaEstados,3,FALSO),"Sin dato")</f>
        <v/>
      </c>
      <c r="N7633">
        <f>SI.ERROR(BUSCARV(E7633,TablaEstados,4,FALSO),"Sin dato")</f>
        <v/>
      </c>
    </row>
    <row r="7634">
      <c r="A7634" t="inlineStr">
        <is>
          <t>2025</t>
        </is>
      </c>
      <c r="B7634" t="inlineStr">
        <is>
          <t>04</t>
        </is>
      </c>
      <c r="C7634" t="inlineStr">
        <is>
          <t>09011110</t>
        </is>
      </c>
      <c r="D7634" t="inlineStr">
        <is>
          <t>251</t>
        </is>
      </c>
      <c r="E7634" t="inlineStr">
        <is>
          <t>MG</t>
        </is>
      </c>
      <c r="F7634" t="n">
        <v>19</v>
      </c>
      <c r="G7634" t="n">
        <v>19200</v>
      </c>
      <c r="H7634" t="n">
        <v>87622</v>
      </c>
      <c r="I7634" t="inlineStr">
        <is>
          <t>Café en granos</t>
        </is>
      </c>
      <c r="J7634">
        <f>SI.ERROR(BUSCARV(D7634,TablaPaises,6,FALSO),"Sin dato")</f>
        <v/>
      </c>
      <c r="K7634">
        <f>SI.ERROR(BUSCARV(C7634,TablaProductos,2,FALSO),"Sin dato")</f>
        <v/>
      </c>
      <c r="L7634">
        <f>SI(H7634&gt;=1000000,"Alto",SI(H7634&gt;=100000,"Medio","Bajo"))</f>
        <v/>
      </c>
      <c r="M7634">
        <f>SI.ERROR(BUSCARV(E7634,TablaEstados,3,FALSO),"Sin dato")</f>
        <v/>
      </c>
      <c r="N7634">
        <f>SI.ERROR(BUSCARV(E7634,TablaEstados,4,FALSO),"Sin dato")</f>
        <v/>
      </c>
    </row>
    <row r="7635">
      <c r="A7635" t="inlineStr">
        <is>
          <t>2025</t>
        </is>
      </c>
      <c r="B7635" t="inlineStr">
        <is>
          <t>11</t>
        </is>
      </c>
      <c r="C7635" t="inlineStr">
        <is>
          <t>10059010</t>
        </is>
      </c>
      <c r="D7635" t="inlineStr">
        <is>
          <t>249</t>
        </is>
      </c>
      <c r="E7635" t="inlineStr">
        <is>
          <t>SP</t>
        </is>
      </c>
      <c r="F7635" t="n">
        <v>184</v>
      </c>
      <c r="G7635" t="n">
        <v>389</v>
      </c>
      <c r="H7635" t="n">
        <v>216</v>
      </c>
      <c r="I7635" t="inlineStr">
        <is>
          <t>Milho</t>
        </is>
      </c>
      <c r="J7635">
        <f>SI.ERROR(BUSCARV(D7635,TablaPaises,6,FALSO),"Sin dato")</f>
        <v/>
      </c>
      <c r="K7635">
        <f>SI.ERROR(BUSCARV(C7635,TablaProductos,2,FALSO),"Sin dato")</f>
        <v/>
      </c>
      <c r="L7635">
        <f>SI(H7635&gt;=1000000,"Alto",SI(H7635&gt;=100000,"Medio","Bajo"))</f>
        <v/>
      </c>
      <c r="M7635">
        <f>SI.ERROR(BUSCARV(E7635,TablaEstados,3,FALSO),"Sin dato")</f>
        <v/>
      </c>
      <c r="N7635">
        <f>SI.ERROR(BUSCARV(E7635,TablaEstados,4,FALSO),"Sin dato")</f>
        <v/>
      </c>
    </row>
    <row r="7636">
      <c r="A7636" t="inlineStr">
        <is>
          <t>2025</t>
        </is>
      </c>
      <c r="B7636" t="inlineStr">
        <is>
          <t>07</t>
        </is>
      </c>
      <c r="C7636" t="inlineStr">
        <is>
          <t>12019000</t>
        </is>
      </c>
      <c r="D7636" t="inlineStr">
        <is>
          <t>820</t>
        </is>
      </c>
      <c r="E7636" t="inlineStr">
        <is>
          <t>RO</t>
        </is>
      </c>
      <c r="F7636" t="n">
        <v>2000</v>
      </c>
      <c r="G7636" t="n">
        <v>2000000</v>
      </c>
      <c r="H7636" t="n">
        <v>749240</v>
      </c>
      <c r="I7636" t="inlineStr">
        <is>
          <t>Soja</t>
        </is>
      </c>
      <c r="J7636">
        <f>SI.ERROR(BUSCARV(D7636,TablaPaises,6,FALSO),"Sin dato")</f>
        <v/>
      </c>
      <c r="K7636">
        <f>SI.ERROR(BUSCARV(C7636,TablaProductos,2,FALSO),"Sin dato")</f>
        <v/>
      </c>
      <c r="L7636">
        <f>SI(H7636&gt;=1000000,"Alto",SI(H7636&gt;=100000,"Medio","Bajo"))</f>
        <v/>
      </c>
      <c r="M7636">
        <f>SI.ERROR(BUSCARV(E7636,TablaEstados,3,FALSO),"Sin dato")</f>
        <v/>
      </c>
      <c r="N7636">
        <f>SI.ERROR(BUSCARV(E7636,TablaEstados,4,FALSO),"Sin dato")</f>
        <v/>
      </c>
    </row>
    <row r="7637">
      <c r="A7637" t="inlineStr">
        <is>
          <t>2025</t>
        </is>
      </c>
      <c r="B7637" t="inlineStr">
        <is>
          <t>11</t>
        </is>
      </c>
      <c r="C7637" t="inlineStr">
        <is>
          <t>09011110</t>
        </is>
      </c>
      <c r="D7637" t="inlineStr">
        <is>
          <t>053</t>
        </is>
      </c>
      <c r="E7637" t="inlineStr">
        <is>
          <t>MG</t>
        </is>
      </c>
      <c r="F7637" t="n">
        <v>53</v>
      </c>
      <c r="G7637" t="n">
        <v>52800</v>
      </c>
      <c r="H7637" t="n">
        <v>315172</v>
      </c>
      <c r="I7637" t="inlineStr">
        <is>
          <t>Café en granos</t>
        </is>
      </c>
      <c r="J7637">
        <f>SI.ERROR(BUSCARV(D7637,TablaPaises,6,FALSO),"Sin dato")</f>
        <v/>
      </c>
      <c r="K7637">
        <f>SI.ERROR(BUSCARV(C7637,TablaProductos,2,FALSO),"Sin dato")</f>
        <v/>
      </c>
      <c r="L7637">
        <f>SI(H7637&gt;=1000000,"Alto",SI(H7637&gt;=100000,"Medio","Bajo"))</f>
        <v/>
      </c>
      <c r="M7637">
        <f>SI.ERROR(BUSCARV(E7637,TablaEstados,3,FALSO),"Sin dato")</f>
        <v/>
      </c>
      <c r="N7637">
        <f>SI.ERROR(BUSCARV(E7637,TablaEstados,4,FALSO),"Sin dato")</f>
        <v/>
      </c>
    </row>
    <row r="7638">
      <c r="A7638" t="inlineStr">
        <is>
          <t>2025</t>
        </is>
      </c>
      <c r="B7638" t="inlineStr">
        <is>
          <t>11</t>
        </is>
      </c>
      <c r="C7638" t="inlineStr">
        <is>
          <t>09011110</t>
        </is>
      </c>
      <c r="D7638" t="inlineStr">
        <is>
          <t>023</t>
        </is>
      </c>
      <c r="E7638" t="inlineStr">
        <is>
          <t>GO</t>
        </is>
      </c>
      <c r="F7638" t="n">
        <v>148</v>
      </c>
      <c r="G7638" t="n">
        <v>147694</v>
      </c>
      <c r="H7638" t="n">
        <v>835945</v>
      </c>
      <c r="I7638" t="inlineStr">
        <is>
          <t>Café en granos</t>
        </is>
      </c>
      <c r="J7638">
        <f>SI.ERROR(BUSCARV(D7638,TablaPaises,6,FALSO),"Sin dato")</f>
        <v/>
      </c>
      <c r="K7638">
        <f>SI.ERROR(BUSCARV(C7638,TablaProductos,2,FALSO),"Sin dato")</f>
        <v/>
      </c>
      <c r="L7638">
        <f>SI(H7638&gt;=1000000,"Alto",SI(H7638&gt;=100000,"Medio","Bajo"))</f>
        <v/>
      </c>
      <c r="M7638">
        <f>SI.ERROR(BUSCARV(E7638,TablaEstados,3,FALSO),"Sin dato")</f>
        <v/>
      </c>
      <c r="N7638">
        <f>SI.ERROR(BUSCARV(E7638,TablaEstados,4,FALSO),"Sin dato")</f>
        <v/>
      </c>
    </row>
    <row r="7639">
      <c r="A7639" t="inlineStr">
        <is>
          <t>2025</t>
        </is>
      </c>
      <c r="B7639" t="inlineStr">
        <is>
          <t>10</t>
        </is>
      </c>
      <c r="C7639" t="inlineStr">
        <is>
          <t>10059010</t>
        </is>
      </c>
      <c r="D7639" t="inlineStr">
        <is>
          <t>244</t>
        </is>
      </c>
      <c r="E7639" t="inlineStr">
        <is>
          <t>PR</t>
        </is>
      </c>
      <c r="F7639" t="n">
        <v>30</v>
      </c>
      <c r="G7639" t="n">
        <v>30</v>
      </c>
      <c r="H7639" t="n">
        <v>47</v>
      </c>
      <c r="I7639" t="inlineStr">
        <is>
          <t>Milho</t>
        </is>
      </c>
      <c r="J7639">
        <f>SI.ERROR(BUSCARV(D7639,TablaPaises,6,FALSO),"Sin dato")</f>
        <v/>
      </c>
      <c r="K7639">
        <f>SI.ERROR(BUSCARV(C7639,TablaProductos,2,FALSO),"Sin dato")</f>
        <v/>
      </c>
      <c r="L7639">
        <f>SI(H7639&gt;=1000000,"Alto",SI(H7639&gt;=100000,"Medio","Bajo"))</f>
        <v/>
      </c>
      <c r="M7639">
        <f>SI.ERROR(BUSCARV(E7639,TablaEstados,3,FALSO),"Sin dato")</f>
        <v/>
      </c>
      <c r="N7639">
        <f>SI.ERROR(BUSCARV(E7639,TablaEstados,4,FALSO),"Sin dato")</f>
        <v/>
      </c>
    </row>
    <row r="7640">
      <c r="A7640" t="inlineStr">
        <is>
          <t>2025</t>
        </is>
      </c>
      <c r="B7640" t="inlineStr">
        <is>
          <t>11</t>
        </is>
      </c>
      <c r="C7640" t="inlineStr">
        <is>
          <t>10059010</t>
        </is>
      </c>
      <c r="D7640" t="inlineStr">
        <is>
          <t>607</t>
        </is>
      </c>
      <c r="E7640" t="inlineStr">
        <is>
          <t>SP</t>
        </is>
      </c>
      <c r="F7640" t="n">
        <v>13</v>
      </c>
      <c r="G7640" t="n">
        <v>13</v>
      </c>
      <c r="H7640" t="n">
        <v>33</v>
      </c>
      <c r="I7640" t="inlineStr">
        <is>
          <t>Milho</t>
        </is>
      </c>
      <c r="J7640">
        <f>SI.ERROR(BUSCARV(D7640,TablaPaises,6,FALSO),"Sin dato")</f>
        <v/>
      </c>
      <c r="K7640">
        <f>SI.ERROR(BUSCARV(C7640,TablaProductos,2,FALSO),"Sin dato")</f>
        <v/>
      </c>
      <c r="L7640">
        <f>SI(H7640&gt;=1000000,"Alto",SI(H7640&gt;=100000,"Medio","Bajo"))</f>
        <v/>
      </c>
      <c r="M7640">
        <f>SI.ERROR(BUSCARV(E7640,TablaEstados,3,FALSO),"Sin dato")</f>
        <v/>
      </c>
      <c r="N7640">
        <f>SI.ERROR(BUSCARV(E7640,TablaEstados,4,FALSO),"Sin dato")</f>
        <v/>
      </c>
    </row>
    <row r="7641">
      <c r="A7641" t="inlineStr">
        <is>
          <t>2025</t>
        </is>
      </c>
      <c r="B7641" t="inlineStr">
        <is>
          <t>12</t>
        </is>
      </c>
      <c r="C7641" t="inlineStr">
        <is>
          <t>52010020</t>
        </is>
      </c>
      <c r="D7641" t="inlineStr">
        <is>
          <t>576</t>
        </is>
      </c>
      <c r="E7641" t="inlineStr">
        <is>
          <t>MA</t>
        </is>
      </c>
      <c r="F7641" t="n">
        <v>736</v>
      </c>
      <c r="G7641" t="n">
        <v>736254</v>
      </c>
      <c r="H7641" t="n">
        <v>1060174</v>
      </c>
      <c r="I7641" t="inlineStr">
        <is>
          <t>Algodón</t>
        </is>
      </c>
      <c r="J7641">
        <f>SI.ERROR(BUSCARV(D7641,TablaPaises,6,FALSO),"Sin dato")</f>
        <v/>
      </c>
      <c r="K7641">
        <f>SI.ERROR(BUSCARV(C7641,TablaProductos,2,FALSO),"Sin dato")</f>
        <v/>
      </c>
      <c r="L7641">
        <f>SI(H7641&gt;=1000000,"Alto",SI(H7641&gt;=100000,"Medio","Bajo"))</f>
        <v/>
      </c>
      <c r="M7641">
        <f>SI.ERROR(BUSCARV(E7641,TablaEstados,3,FALSO),"Sin dato")</f>
        <v/>
      </c>
      <c r="N7641">
        <f>SI.ERROR(BUSCARV(E7641,TablaEstados,4,FALSO),"Sin dato")</f>
        <v/>
      </c>
    </row>
    <row r="7642">
      <c r="A7642" t="inlineStr">
        <is>
          <t>2025</t>
        </is>
      </c>
      <c r="B7642" t="inlineStr">
        <is>
          <t>01</t>
        </is>
      </c>
      <c r="C7642" t="inlineStr">
        <is>
          <t>12011000</t>
        </is>
      </c>
      <c r="D7642" t="inlineStr">
        <is>
          <t>586</t>
        </is>
      </c>
      <c r="E7642" t="inlineStr">
        <is>
          <t>TO</t>
        </is>
      </c>
      <c r="F7642" t="n">
        <v>38000</v>
      </c>
      <c r="G7642" t="n">
        <v>38000</v>
      </c>
      <c r="H7642" t="n">
        <v>74554</v>
      </c>
      <c r="I7642" t="inlineStr">
        <is>
          <t>Soja</t>
        </is>
      </c>
      <c r="J7642">
        <f>SI.ERROR(BUSCARV(D7642,TablaPaises,6,FALSO),"Sin dato")</f>
        <v/>
      </c>
      <c r="K7642">
        <f>SI.ERROR(BUSCARV(C7642,TablaProductos,2,FALSO),"Sin dato")</f>
        <v/>
      </c>
      <c r="L7642">
        <f>SI(H7642&gt;=1000000,"Alto",SI(H7642&gt;=100000,"Medio","Bajo"))</f>
        <v/>
      </c>
      <c r="M7642">
        <f>SI.ERROR(BUSCARV(E7642,TablaEstados,3,FALSO),"Sin dato")</f>
        <v/>
      </c>
      <c r="N7642">
        <f>SI.ERROR(BUSCARV(E7642,TablaEstados,4,FALSO),"Sin dato")</f>
        <v/>
      </c>
    </row>
    <row r="7643">
      <c r="A7643" t="inlineStr">
        <is>
          <t>2025</t>
        </is>
      </c>
      <c r="B7643" t="inlineStr">
        <is>
          <t>05</t>
        </is>
      </c>
      <c r="C7643" t="inlineStr">
        <is>
          <t>10059010</t>
        </is>
      </c>
      <c r="D7643" t="inlineStr">
        <is>
          <t>249</t>
        </is>
      </c>
      <c r="E7643" t="inlineStr">
        <is>
          <t>ES</t>
        </is>
      </c>
      <c r="F7643" t="n">
        <v>224</v>
      </c>
      <c r="G7643" t="n">
        <v>224</v>
      </c>
      <c r="H7643" t="n">
        <v>255</v>
      </c>
      <c r="I7643" t="inlineStr">
        <is>
          <t>Milho</t>
        </is>
      </c>
      <c r="J7643">
        <f>SI.ERROR(BUSCARV(D7643,TablaPaises,6,FALSO),"Sin dato")</f>
        <v/>
      </c>
      <c r="K7643">
        <f>SI.ERROR(BUSCARV(C7643,TablaProductos,2,FALSO),"Sin dato")</f>
        <v/>
      </c>
      <c r="L7643">
        <f>SI(H7643&gt;=1000000,"Alto",SI(H7643&gt;=100000,"Medio","Bajo"))</f>
        <v/>
      </c>
      <c r="M7643">
        <f>SI.ERROR(BUSCARV(E7643,TablaEstados,3,FALSO),"Sin dato")</f>
        <v/>
      </c>
      <c r="N7643">
        <f>SI.ERROR(BUSCARV(E7643,TablaEstados,4,FALSO),"Sin dato")</f>
        <v/>
      </c>
    </row>
    <row r="7644">
      <c r="A7644" t="inlineStr">
        <is>
          <t>2025</t>
        </is>
      </c>
      <c r="B7644" t="inlineStr">
        <is>
          <t>10</t>
        </is>
      </c>
      <c r="C7644" t="inlineStr">
        <is>
          <t>09011190</t>
        </is>
      </c>
      <c r="D7644" t="inlineStr">
        <is>
          <t>087</t>
        </is>
      </c>
      <c r="E7644" t="inlineStr">
        <is>
          <t>MA</t>
        </is>
      </c>
      <c r="F7644" t="n">
        <v>11</v>
      </c>
      <c r="G7644" t="n">
        <v>11</v>
      </c>
      <c r="H7644" t="n">
        <v>464</v>
      </c>
      <c r="I7644" t="inlineStr">
        <is>
          <t>Café en granos</t>
        </is>
      </c>
      <c r="J7644">
        <f>SI.ERROR(BUSCARV(D7644,TablaPaises,6,FALSO),"Sin dato")</f>
        <v/>
      </c>
      <c r="K7644">
        <f>SI.ERROR(BUSCARV(C7644,TablaProductos,2,FALSO),"Sin dato")</f>
        <v/>
      </c>
      <c r="L7644">
        <f>SI(H7644&gt;=1000000,"Alto",SI(H7644&gt;=100000,"Medio","Bajo"))</f>
        <v/>
      </c>
      <c r="M7644">
        <f>SI.ERROR(BUSCARV(E7644,TablaEstados,3,FALSO),"Sin dato")</f>
        <v/>
      </c>
      <c r="N7644">
        <f>SI.ERROR(BUSCARV(E7644,TablaEstados,4,FALSO),"Sin dato")</f>
        <v/>
      </c>
    </row>
    <row r="7645">
      <c r="A7645" t="inlineStr">
        <is>
          <t>2025</t>
        </is>
      </c>
      <c r="B7645" t="inlineStr">
        <is>
          <t>01</t>
        </is>
      </c>
      <c r="C7645" t="inlineStr">
        <is>
          <t>10059010</t>
        </is>
      </c>
      <c r="D7645" t="inlineStr">
        <is>
          <t>474</t>
        </is>
      </c>
      <c r="E7645" t="inlineStr">
        <is>
          <t>PA</t>
        </is>
      </c>
      <c r="F7645" t="n">
        <v>1068190</v>
      </c>
      <c r="G7645" t="n">
        <v>1068190</v>
      </c>
      <c r="H7645" t="n">
        <v>207592</v>
      </c>
      <c r="I7645" t="inlineStr">
        <is>
          <t>Milho</t>
        </is>
      </c>
      <c r="J7645">
        <f>SI.ERROR(BUSCARV(D7645,TablaPaises,6,FALSO),"Sin dato")</f>
        <v/>
      </c>
      <c r="K7645">
        <f>SI.ERROR(BUSCARV(C7645,TablaProductos,2,FALSO),"Sin dato")</f>
        <v/>
      </c>
      <c r="L7645">
        <f>SI(H7645&gt;=1000000,"Alto",SI(H7645&gt;=100000,"Medio","Bajo"))</f>
        <v/>
      </c>
      <c r="M7645">
        <f>SI.ERROR(BUSCARV(E7645,TablaEstados,3,FALSO),"Sin dato")</f>
        <v/>
      </c>
      <c r="N7645">
        <f>SI.ERROR(BUSCARV(E7645,TablaEstados,4,FALSO),"Sin dato")</f>
        <v/>
      </c>
    </row>
    <row r="7646">
      <c r="A7646" t="inlineStr">
        <is>
          <t>2025</t>
        </is>
      </c>
      <c r="B7646" t="inlineStr">
        <is>
          <t>06</t>
        </is>
      </c>
      <c r="C7646" t="inlineStr">
        <is>
          <t>12019000</t>
        </is>
      </c>
      <c r="D7646" t="inlineStr">
        <is>
          <t>372</t>
        </is>
      </c>
      <c r="E7646" t="inlineStr">
        <is>
          <t>SP</t>
        </is>
      </c>
      <c r="F7646" t="n">
        <v>19759</v>
      </c>
      <c r="G7646" t="n">
        <v>19758492</v>
      </c>
      <c r="H7646" t="n">
        <v>8065095</v>
      </c>
      <c r="I7646" t="inlineStr">
        <is>
          <t>Soja</t>
        </is>
      </c>
      <c r="J7646">
        <f>SI.ERROR(BUSCARV(D7646,TablaPaises,6,FALSO),"Sin dato")</f>
        <v/>
      </c>
      <c r="K7646">
        <f>SI.ERROR(BUSCARV(C7646,TablaProductos,2,FALSO),"Sin dato")</f>
        <v/>
      </c>
      <c r="L7646">
        <f>SI(H7646&gt;=1000000,"Alto",SI(H7646&gt;=100000,"Medio","Bajo"))</f>
        <v/>
      </c>
      <c r="M7646">
        <f>SI.ERROR(BUSCARV(E7646,TablaEstados,3,FALSO),"Sin dato")</f>
        <v/>
      </c>
      <c r="N7646">
        <f>SI.ERROR(BUSCARV(E7646,TablaEstados,4,FALSO),"Sin dato")</f>
        <v/>
      </c>
    </row>
    <row r="7647">
      <c r="A7647" t="inlineStr">
        <is>
          <t>2025</t>
        </is>
      </c>
      <c r="B7647" t="inlineStr">
        <is>
          <t>06</t>
        </is>
      </c>
      <c r="C7647" t="inlineStr">
        <is>
          <t>10059090</t>
        </is>
      </c>
      <c r="D7647" t="inlineStr">
        <is>
          <t>043</t>
        </is>
      </c>
      <c r="E7647" t="inlineStr">
        <is>
          <t>RJ</t>
        </is>
      </c>
      <c r="F7647" t="n">
        <v>8</v>
      </c>
      <c r="G7647" t="n">
        <v>8</v>
      </c>
      <c r="H7647" t="n">
        <v>142</v>
      </c>
      <c r="I7647" t="inlineStr">
        <is>
          <t>Milho</t>
        </is>
      </c>
      <c r="J7647">
        <f>SI.ERROR(BUSCARV(D7647,TablaPaises,6,FALSO),"Sin dato")</f>
        <v/>
      </c>
      <c r="K7647">
        <f>SI.ERROR(BUSCARV(C7647,TablaProductos,2,FALSO),"Sin dato")</f>
        <v/>
      </c>
      <c r="L7647">
        <f>SI(H7647&gt;=1000000,"Alto",SI(H7647&gt;=100000,"Medio","Bajo"))</f>
        <v/>
      </c>
      <c r="M7647">
        <f>SI.ERROR(BUSCARV(E7647,TablaEstados,3,FALSO),"Sin dato")</f>
        <v/>
      </c>
      <c r="N7647">
        <f>SI.ERROR(BUSCARV(E7647,TablaEstados,4,FALSO),"Sin dato")</f>
        <v/>
      </c>
    </row>
    <row r="7648">
      <c r="A7648" t="inlineStr">
        <is>
          <t>2025</t>
        </is>
      </c>
      <c r="B7648" t="inlineStr">
        <is>
          <t>06</t>
        </is>
      </c>
      <c r="C7648" t="inlineStr">
        <is>
          <t>10051000</t>
        </is>
      </c>
      <c r="D7648" t="inlineStr">
        <is>
          <t>345</t>
        </is>
      </c>
      <c r="E7648" t="inlineStr">
        <is>
          <t>MG</t>
        </is>
      </c>
      <c r="F7648" t="n">
        <v>55580</v>
      </c>
      <c r="G7648" t="n">
        <v>55580</v>
      </c>
      <c r="H7648" t="n">
        <v>264204</v>
      </c>
      <c r="I7648" t="inlineStr">
        <is>
          <t>Milho</t>
        </is>
      </c>
      <c r="J7648">
        <f>SI.ERROR(BUSCARV(D7648,TablaPaises,6,FALSO),"Sin dato")</f>
        <v/>
      </c>
      <c r="K7648">
        <f>SI.ERROR(BUSCARV(C7648,TablaProductos,2,FALSO),"Sin dato")</f>
        <v/>
      </c>
      <c r="L7648">
        <f>SI(H7648&gt;=1000000,"Alto",SI(H7648&gt;=100000,"Medio","Bajo"))</f>
        <v/>
      </c>
      <c r="M7648">
        <f>SI.ERROR(BUSCARV(E7648,TablaEstados,3,FALSO),"Sin dato")</f>
        <v/>
      </c>
      <c r="N7648">
        <f>SI.ERROR(BUSCARV(E7648,TablaEstados,4,FALSO),"Sin dato")</f>
        <v/>
      </c>
    </row>
    <row r="7649">
      <c r="A7649" t="inlineStr">
        <is>
          <t>2025</t>
        </is>
      </c>
      <c r="B7649" t="inlineStr">
        <is>
          <t>12</t>
        </is>
      </c>
      <c r="C7649" t="inlineStr">
        <is>
          <t>10059010</t>
        </is>
      </c>
      <c r="D7649" t="inlineStr">
        <is>
          <t>249</t>
        </is>
      </c>
      <c r="E7649" t="inlineStr">
        <is>
          <t>MG</t>
        </is>
      </c>
      <c r="F7649" t="n">
        <v>50</v>
      </c>
      <c r="G7649" t="n">
        <v>50</v>
      </c>
      <c r="H7649" t="n">
        <v>53</v>
      </c>
      <c r="I7649" t="inlineStr">
        <is>
          <t>Milho</t>
        </is>
      </c>
      <c r="J7649">
        <f>SI.ERROR(BUSCARV(D7649,TablaPaises,6,FALSO),"Sin dato")</f>
        <v/>
      </c>
      <c r="K7649">
        <f>SI.ERROR(BUSCARV(C7649,TablaProductos,2,FALSO),"Sin dato")</f>
        <v/>
      </c>
      <c r="L7649">
        <f>SI(H7649&gt;=1000000,"Alto",SI(H7649&gt;=100000,"Medio","Bajo"))</f>
        <v/>
      </c>
      <c r="M7649">
        <f>SI.ERROR(BUSCARV(E7649,TablaEstados,3,FALSO),"Sin dato")</f>
        <v/>
      </c>
      <c r="N7649">
        <f>SI.ERROR(BUSCARV(E7649,TablaEstados,4,FALSO),"Sin dato")</f>
        <v/>
      </c>
    </row>
    <row r="7650">
      <c r="A7650" t="inlineStr">
        <is>
          <t>2025</t>
        </is>
      </c>
      <c r="B7650" t="inlineStr">
        <is>
          <t>02</t>
        </is>
      </c>
      <c r="C7650" t="inlineStr">
        <is>
          <t>10059010</t>
        </is>
      </c>
      <c r="D7650" t="inlineStr">
        <is>
          <t>240</t>
        </is>
      </c>
      <c r="E7650" t="inlineStr">
        <is>
          <t>PR</t>
        </is>
      </c>
      <c r="F7650" t="n">
        <v>61500</v>
      </c>
      <c r="G7650" t="n">
        <v>61500</v>
      </c>
      <c r="H7650" t="n">
        <v>13287</v>
      </c>
      <c r="I7650" t="inlineStr">
        <is>
          <t>Milho</t>
        </is>
      </c>
      <c r="J7650">
        <f>SI.ERROR(BUSCARV(D7650,TablaPaises,6,FALSO),"Sin dato")</f>
        <v/>
      </c>
      <c r="K7650">
        <f>SI.ERROR(BUSCARV(C7650,TablaProductos,2,FALSO),"Sin dato")</f>
        <v/>
      </c>
      <c r="L7650">
        <f>SI(H7650&gt;=1000000,"Alto",SI(H7650&gt;=100000,"Medio","Bajo"))</f>
        <v/>
      </c>
      <c r="M7650">
        <f>SI.ERROR(BUSCARV(E7650,TablaEstados,3,FALSO),"Sin dato")</f>
        <v/>
      </c>
      <c r="N7650">
        <f>SI.ERROR(BUSCARV(E7650,TablaEstados,4,FALSO),"Sin dato")</f>
        <v/>
      </c>
    </row>
    <row r="7651">
      <c r="A7651" t="inlineStr">
        <is>
          <t>2025</t>
        </is>
      </c>
      <c r="B7651" t="inlineStr">
        <is>
          <t>07</t>
        </is>
      </c>
      <c r="C7651" t="inlineStr">
        <is>
          <t>09011110</t>
        </is>
      </c>
      <c r="D7651" t="inlineStr">
        <is>
          <t>365</t>
        </is>
      </c>
      <c r="E7651" t="inlineStr">
        <is>
          <t>MG</t>
        </is>
      </c>
      <c r="F7651" t="n">
        <v>1920</v>
      </c>
      <c r="G7651" t="n">
        <v>19200</v>
      </c>
      <c r="H7651" t="n">
        <v>126989</v>
      </c>
      <c r="I7651" t="inlineStr">
        <is>
          <t>Café en granos</t>
        </is>
      </c>
      <c r="J7651">
        <f>SI.ERROR(BUSCARV(D7651,TablaPaises,6,FALSO),"Sin dato")</f>
        <v/>
      </c>
      <c r="K7651">
        <f>SI.ERROR(BUSCARV(C7651,TablaProductos,2,FALSO),"Sin dato")</f>
        <v/>
      </c>
      <c r="L7651">
        <f>SI(H7651&gt;=1000000,"Alto",SI(H7651&gt;=100000,"Medio","Bajo"))</f>
        <v/>
      </c>
      <c r="M7651">
        <f>SI.ERROR(BUSCARV(E7651,TablaEstados,3,FALSO),"Sin dato")</f>
        <v/>
      </c>
      <c r="N7651">
        <f>SI.ERROR(BUSCARV(E7651,TablaEstados,4,FALSO),"Sin dato")</f>
        <v/>
      </c>
    </row>
    <row r="7652">
      <c r="A7652" t="inlineStr">
        <is>
          <t>2025</t>
        </is>
      </c>
      <c r="B7652" t="inlineStr">
        <is>
          <t>01</t>
        </is>
      </c>
      <c r="C7652" t="inlineStr">
        <is>
          <t>10059010</t>
        </is>
      </c>
      <c r="D7652" t="inlineStr">
        <is>
          <t>240</t>
        </is>
      </c>
      <c r="E7652" t="inlineStr">
        <is>
          <t>RO</t>
        </is>
      </c>
      <c r="F7652" t="n">
        <v>499051</v>
      </c>
      <c r="G7652" t="n">
        <v>499051</v>
      </c>
      <c r="H7652" t="n">
        <v>115211</v>
      </c>
      <c r="I7652" t="inlineStr">
        <is>
          <t>Milho</t>
        </is>
      </c>
      <c r="J7652">
        <f>SI.ERROR(BUSCARV(D7652,TablaPaises,6,FALSO),"Sin dato")</f>
        <v/>
      </c>
      <c r="K7652">
        <f>SI.ERROR(BUSCARV(C7652,TablaProductos,2,FALSO),"Sin dato")</f>
        <v/>
      </c>
      <c r="L7652">
        <f>SI(H7652&gt;=1000000,"Alto",SI(H7652&gt;=100000,"Medio","Bajo"))</f>
        <v/>
      </c>
      <c r="M7652">
        <f>SI.ERROR(BUSCARV(E7652,TablaEstados,3,FALSO),"Sin dato")</f>
        <v/>
      </c>
      <c r="N7652">
        <f>SI.ERROR(BUSCARV(E7652,TablaEstados,4,FALSO),"Sin dato")</f>
        <v/>
      </c>
    </row>
    <row r="7653">
      <c r="A7653" t="inlineStr">
        <is>
          <t>2025</t>
        </is>
      </c>
      <c r="B7653" t="inlineStr">
        <is>
          <t>01</t>
        </is>
      </c>
      <c r="C7653" t="inlineStr">
        <is>
          <t>09011110</t>
        </is>
      </c>
      <c r="D7653" t="inlineStr">
        <is>
          <t>249</t>
        </is>
      </c>
      <c r="E7653" t="inlineStr">
        <is>
          <t>SP</t>
        </is>
      </c>
      <c r="F7653" t="n">
        <v>1</v>
      </c>
      <c r="G7653" t="n">
        <v>1350</v>
      </c>
      <c r="H7653" t="n">
        <v>24332</v>
      </c>
      <c r="I7653" t="inlineStr">
        <is>
          <t>Café en granos</t>
        </is>
      </c>
      <c r="J7653">
        <f>SI.ERROR(BUSCARV(D7653,TablaPaises,6,FALSO),"Sin dato")</f>
        <v/>
      </c>
      <c r="K7653">
        <f>SI.ERROR(BUSCARV(C7653,TablaProductos,2,FALSO),"Sin dato")</f>
        <v/>
      </c>
      <c r="L7653">
        <f>SI(H7653&gt;=1000000,"Alto",SI(H7653&gt;=100000,"Medio","Bajo"))</f>
        <v/>
      </c>
      <c r="M7653">
        <f>SI.ERROR(BUSCARV(E7653,TablaEstados,3,FALSO),"Sin dato")</f>
        <v/>
      </c>
      <c r="N7653">
        <f>SI.ERROR(BUSCARV(E7653,TablaEstados,4,FALSO),"Sin dato")</f>
        <v/>
      </c>
    </row>
    <row r="7654">
      <c r="A7654" t="inlineStr">
        <is>
          <t>2025</t>
        </is>
      </c>
      <c r="B7654" t="inlineStr">
        <is>
          <t>11</t>
        </is>
      </c>
      <c r="C7654" t="inlineStr">
        <is>
          <t>10059090</t>
        </is>
      </c>
      <c r="D7654" t="inlineStr">
        <is>
          <t>240</t>
        </is>
      </c>
      <c r="E7654" t="inlineStr">
        <is>
          <t>MT</t>
        </is>
      </c>
      <c r="F7654" t="n">
        <v>260000</v>
      </c>
      <c r="G7654" t="n">
        <v>260000</v>
      </c>
      <c r="H7654" t="n">
        <v>137800</v>
      </c>
      <c r="I7654" t="inlineStr">
        <is>
          <t>Milho</t>
        </is>
      </c>
      <c r="J7654">
        <f>SI.ERROR(BUSCARV(D7654,TablaPaises,6,FALSO),"Sin dato")</f>
        <v/>
      </c>
      <c r="K7654">
        <f>SI.ERROR(BUSCARV(C7654,TablaProductos,2,FALSO),"Sin dato")</f>
        <v/>
      </c>
      <c r="L7654">
        <f>SI(H7654&gt;=1000000,"Alto",SI(H7654&gt;=100000,"Medio","Bajo"))</f>
        <v/>
      </c>
      <c r="M7654">
        <f>SI.ERROR(BUSCARV(E7654,TablaEstados,3,FALSO),"Sin dato")</f>
        <v/>
      </c>
      <c r="N7654">
        <f>SI.ERROR(BUSCARV(E7654,TablaEstados,4,FALSO),"Sin dato")</f>
        <v/>
      </c>
    </row>
    <row r="7655">
      <c r="A7655" t="inlineStr">
        <is>
          <t>2025</t>
        </is>
      </c>
      <c r="B7655" t="inlineStr">
        <is>
          <t>09</t>
        </is>
      </c>
      <c r="C7655" t="inlineStr">
        <is>
          <t>10051000</t>
        </is>
      </c>
      <c r="D7655" t="inlineStr">
        <is>
          <t>586</t>
        </is>
      </c>
      <c r="E7655" t="inlineStr">
        <is>
          <t>MG</t>
        </is>
      </c>
      <c r="F7655" t="n">
        <v>142034</v>
      </c>
      <c r="G7655" t="n">
        <v>142034</v>
      </c>
      <c r="H7655" t="n">
        <v>500305</v>
      </c>
      <c r="I7655" t="inlineStr">
        <is>
          <t>Milho</t>
        </is>
      </c>
      <c r="J7655">
        <f>SI.ERROR(BUSCARV(D7655,TablaPaises,6,FALSO),"Sin dato")</f>
        <v/>
      </c>
      <c r="K7655">
        <f>SI.ERROR(BUSCARV(C7655,TablaProductos,2,FALSO),"Sin dato")</f>
        <v/>
      </c>
      <c r="L7655">
        <f>SI(H7655&gt;=1000000,"Alto",SI(H7655&gt;=100000,"Medio","Bajo"))</f>
        <v/>
      </c>
      <c r="M7655">
        <f>SI.ERROR(BUSCARV(E7655,TablaEstados,3,FALSO),"Sin dato")</f>
        <v/>
      </c>
      <c r="N7655">
        <f>SI.ERROR(BUSCARV(E7655,TablaEstados,4,FALSO),"Sin dato")</f>
        <v/>
      </c>
    </row>
    <row r="7656">
      <c r="A7656" t="inlineStr">
        <is>
          <t>2025</t>
        </is>
      </c>
      <c r="B7656" t="inlineStr">
        <is>
          <t>08</t>
        </is>
      </c>
      <c r="C7656" t="inlineStr">
        <is>
          <t>10059010</t>
        </is>
      </c>
      <c r="D7656" t="inlineStr">
        <is>
          <t>160</t>
        </is>
      </c>
      <c r="E7656" t="inlineStr">
        <is>
          <t>GO</t>
        </is>
      </c>
      <c r="F7656" t="n">
        <v>488167</v>
      </c>
      <c r="G7656" t="n">
        <v>488167</v>
      </c>
      <c r="H7656" t="n">
        <v>89364</v>
      </c>
      <c r="I7656" t="inlineStr">
        <is>
          <t>Milho</t>
        </is>
      </c>
      <c r="J7656">
        <f>SI.ERROR(BUSCARV(D7656,TablaPaises,6,FALSO),"Sin dato")</f>
        <v/>
      </c>
      <c r="K7656">
        <f>SI.ERROR(BUSCARV(C7656,TablaProductos,2,FALSO),"Sin dato")</f>
        <v/>
      </c>
      <c r="L7656">
        <f>SI(H7656&gt;=1000000,"Alto",SI(H7656&gt;=100000,"Medio","Bajo"))</f>
        <v/>
      </c>
      <c r="M7656">
        <f>SI.ERROR(BUSCARV(E7656,TablaEstados,3,FALSO),"Sin dato")</f>
        <v/>
      </c>
      <c r="N7656">
        <f>SI.ERROR(BUSCARV(E7656,TablaEstados,4,FALSO),"Sin dato")</f>
        <v/>
      </c>
    </row>
    <row r="7657">
      <c r="A7657" t="inlineStr">
        <is>
          <t>2025</t>
        </is>
      </c>
      <c r="B7657" t="inlineStr">
        <is>
          <t>05</t>
        </is>
      </c>
      <c r="C7657" t="inlineStr">
        <is>
          <t>12019000</t>
        </is>
      </c>
      <c r="D7657" t="inlineStr">
        <is>
          <t>372</t>
        </is>
      </c>
      <c r="E7657" t="inlineStr">
        <is>
          <t>MG</t>
        </is>
      </c>
      <c r="F7657" t="n">
        <v>3180</v>
      </c>
      <c r="G7657" t="n">
        <v>3180000</v>
      </c>
      <c r="H7657" t="n">
        <v>1250743</v>
      </c>
      <c r="I7657" t="inlineStr">
        <is>
          <t>Soja</t>
        </is>
      </c>
      <c r="J7657">
        <f>SI.ERROR(BUSCARV(D7657,TablaPaises,6,FALSO),"Sin dato")</f>
        <v/>
      </c>
      <c r="K7657">
        <f>SI.ERROR(BUSCARV(C7657,TablaProductos,2,FALSO),"Sin dato")</f>
        <v/>
      </c>
      <c r="L7657">
        <f>SI(H7657&gt;=1000000,"Alto",SI(H7657&gt;=100000,"Medio","Bajo"))</f>
        <v/>
      </c>
      <c r="M7657">
        <f>SI.ERROR(BUSCARV(E7657,TablaEstados,3,FALSO),"Sin dato")</f>
        <v/>
      </c>
      <c r="N7657">
        <f>SI.ERROR(BUSCARV(E7657,TablaEstados,4,FALSO),"Sin dato")</f>
        <v/>
      </c>
    </row>
    <row r="7658">
      <c r="A7658" t="inlineStr">
        <is>
          <t>2025</t>
        </is>
      </c>
      <c r="B7658" t="inlineStr">
        <is>
          <t>05</t>
        </is>
      </c>
      <c r="C7658" t="inlineStr">
        <is>
          <t>09011110</t>
        </is>
      </c>
      <c r="D7658" t="inlineStr">
        <is>
          <t>820</t>
        </is>
      </c>
      <c r="E7658" t="inlineStr">
        <is>
          <t>MG</t>
        </is>
      </c>
      <c r="F7658" t="n">
        <v>288</v>
      </c>
      <c r="G7658" t="n">
        <v>288000</v>
      </c>
      <c r="H7658" t="n">
        <v>1217162</v>
      </c>
      <c r="I7658" t="inlineStr">
        <is>
          <t>Café en granos</t>
        </is>
      </c>
      <c r="J7658">
        <f>SI.ERROR(BUSCARV(D7658,TablaPaises,6,FALSO),"Sin dato")</f>
        <v/>
      </c>
      <c r="K7658">
        <f>SI.ERROR(BUSCARV(C7658,TablaProductos,2,FALSO),"Sin dato")</f>
        <v/>
      </c>
      <c r="L7658">
        <f>SI(H7658&gt;=1000000,"Alto",SI(H7658&gt;=100000,"Medio","Bajo"))</f>
        <v/>
      </c>
      <c r="M7658">
        <f>SI.ERROR(BUSCARV(E7658,TablaEstados,3,FALSO),"Sin dato")</f>
        <v/>
      </c>
      <c r="N7658">
        <f>SI.ERROR(BUSCARV(E7658,TablaEstados,4,FALSO),"Sin dato")</f>
        <v/>
      </c>
    </row>
    <row r="7659">
      <c r="A7659" t="inlineStr">
        <is>
          <t>2025</t>
        </is>
      </c>
      <c r="B7659" t="inlineStr">
        <is>
          <t>05</t>
        </is>
      </c>
      <c r="C7659" t="inlineStr">
        <is>
          <t>12019000</t>
        </is>
      </c>
      <c r="D7659" t="inlineStr">
        <is>
          <t>193</t>
        </is>
      </c>
      <c r="E7659" t="inlineStr">
        <is>
          <t>PA</t>
        </is>
      </c>
      <c r="F7659" t="n">
        <v>19487</v>
      </c>
      <c r="G7659" t="n">
        <v>19487437</v>
      </c>
      <c r="H7659" t="n">
        <v>7251471</v>
      </c>
      <c r="I7659" t="inlineStr">
        <is>
          <t>Soja</t>
        </is>
      </c>
      <c r="J7659">
        <f>SI.ERROR(BUSCARV(D7659,TablaPaises,6,FALSO),"Sin dato")</f>
        <v/>
      </c>
      <c r="K7659">
        <f>SI.ERROR(BUSCARV(C7659,TablaProductos,2,FALSO),"Sin dato")</f>
        <v/>
      </c>
      <c r="L7659">
        <f>SI(H7659&gt;=1000000,"Alto",SI(H7659&gt;=100000,"Medio","Bajo"))</f>
        <v/>
      </c>
      <c r="M7659">
        <f>SI.ERROR(BUSCARV(E7659,TablaEstados,3,FALSO),"Sin dato")</f>
        <v/>
      </c>
      <c r="N7659">
        <f>SI.ERROR(BUSCARV(E7659,TablaEstados,4,FALSO),"Sin dato")</f>
        <v/>
      </c>
    </row>
    <row r="7660">
      <c r="A7660" t="inlineStr">
        <is>
          <t>2025</t>
        </is>
      </c>
      <c r="B7660" t="inlineStr">
        <is>
          <t>08</t>
        </is>
      </c>
      <c r="C7660" t="inlineStr">
        <is>
          <t>09011110</t>
        </is>
      </c>
      <c r="D7660" t="inlineStr">
        <is>
          <t>676</t>
        </is>
      </c>
      <c r="E7660" t="inlineStr">
        <is>
          <t>RO</t>
        </is>
      </c>
      <c r="F7660" t="n">
        <v>80</v>
      </c>
      <c r="G7660" t="n">
        <v>80000</v>
      </c>
      <c r="H7660" t="n">
        <v>296800</v>
      </c>
      <c r="I7660" t="inlineStr">
        <is>
          <t>Café en granos</t>
        </is>
      </c>
      <c r="J7660">
        <f>SI.ERROR(BUSCARV(D7660,TablaPaises,6,FALSO),"Sin dato")</f>
        <v/>
      </c>
      <c r="K7660">
        <f>SI.ERROR(BUSCARV(C7660,TablaProductos,2,FALSO),"Sin dato")</f>
        <v/>
      </c>
      <c r="L7660">
        <f>SI(H7660&gt;=1000000,"Alto",SI(H7660&gt;=100000,"Medio","Bajo"))</f>
        <v/>
      </c>
      <c r="M7660">
        <f>SI.ERROR(BUSCARV(E7660,TablaEstados,3,FALSO),"Sin dato")</f>
        <v/>
      </c>
      <c r="N7660">
        <f>SI.ERROR(BUSCARV(E7660,TablaEstados,4,FALSO),"Sin dato")</f>
        <v/>
      </c>
    </row>
    <row r="7661">
      <c r="A7661" t="inlineStr">
        <is>
          <t>2025</t>
        </is>
      </c>
      <c r="B7661" t="inlineStr">
        <is>
          <t>10</t>
        </is>
      </c>
      <c r="C7661" t="inlineStr">
        <is>
          <t>09011110</t>
        </is>
      </c>
      <c r="D7661" t="inlineStr">
        <is>
          <t>791</t>
        </is>
      </c>
      <c r="E7661" t="inlineStr">
        <is>
          <t>MG</t>
        </is>
      </c>
      <c r="F7661" t="n">
        <v>19</v>
      </c>
      <c r="G7661" t="n">
        <v>19175</v>
      </c>
      <c r="H7661" t="n">
        <v>164119</v>
      </c>
      <c r="I7661" t="inlineStr">
        <is>
          <t>Café en granos</t>
        </is>
      </c>
      <c r="J7661">
        <f>SI.ERROR(BUSCARV(D7661,TablaPaises,6,FALSO),"Sin dato")</f>
        <v/>
      </c>
      <c r="K7661">
        <f>SI.ERROR(BUSCARV(C7661,TablaProductos,2,FALSO),"Sin dato")</f>
        <v/>
      </c>
      <c r="L7661">
        <f>SI(H7661&gt;=1000000,"Alto",SI(H7661&gt;=100000,"Medio","Bajo"))</f>
        <v/>
      </c>
      <c r="M7661">
        <f>SI.ERROR(BUSCARV(E7661,TablaEstados,3,FALSO),"Sin dato")</f>
        <v/>
      </c>
      <c r="N7661">
        <f>SI.ERROR(BUSCARV(E7661,TablaEstados,4,FALSO),"Sin dato")</f>
        <v/>
      </c>
    </row>
    <row r="7662">
      <c r="A7662" t="inlineStr">
        <is>
          <t>2025</t>
        </is>
      </c>
      <c r="B7662" t="inlineStr">
        <is>
          <t>05</t>
        </is>
      </c>
      <c r="C7662" t="inlineStr">
        <is>
          <t>12019000</t>
        </is>
      </c>
      <c r="D7662" t="inlineStr">
        <is>
          <t>628</t>
        </is>
      </c>
      <c r="E7662" t="inlineStr">
        <is>
          <t>RO</t>
        </is>
      </c>
      <c r="F7662" t="n">
        <v>2500</v>
      </c>
      <c r="G7662" t="n">
        <v>2500000</v>
      </c>
      <c r="H7662" t="n">
        <v>948024</v>
      </c>
      <c r="I7662" t="inlineStr">
        <is>
          <t>Soja</t>
        </is>
      </c>
      <c r="J7662">
        <f>SI.ERROR(BUSCARV(D7662,TablaPaises,6,FALSO),"Sin dato")</f>
        <v/>
      </c>
      <c r="K7662">
        <f>SI.ERROR(BUSCARV(C7662,TablaProductos,2,FALSO),"Sin dato")</f>
        <v/>
      </c>
      <c r="L7662">
        <f>SI(H7662&gt;=1000000,"Alto",SI(H7662&gt;=100000,"Medio","Bajo"))</f>
        <v/>
      </c>
      <c r="M7662">
        <f>SI.ERROR(BUSCARV(E7662,TablaEstados,3,FALSO),"Sin dato")</f>
        <v/>
      </c>
      <c r="N7662">
        <f>SI.ERROR(BUSCARV(E7662,TablaEstados,4,FALSO),"Sin dato")</f>
        <v/>
      </c>
    </row>
    <row r="7663">
      <c r="A7663" t="inlineStr">
        <is>
          <t>2025</t>
        </is>
      </c>
      <c r="B7663" t="inlineStr">
        <is>
          <t>09</t>
        </is>
      </c>
      <c r="C7663" t="inlineStr">
        <is>
          <t>10059090</t>
        </is>
      </c>
      <c r="D7663" t="inlineStr">
        <is>
          <t>399</t>
        </is>
      </c>
      <c r="E7663" t="inlineStr">
        <is>
          <t>SP</t>
        </is>
      </c>
      <c r="F7663" t="n">
        <v>10</v>
      </c>
      <c r="G7663" t="n">
        <v>10</v>
      </c>
      <c r="H7663" t="n">
        <v>35</v>
      </c>
      <c r="I7663" t="inlineStr">
        <is>
          <t>Milho</t>
        </is>
      </c>
      <c r="J7663">
        <f>SI.ERROR(BUSCARV(D7663,TablaPaises,6,FALSO),"Sin dato")</f>
        <v/>
      </c>
      <c r="K7663">
        <f>SI.ERROR(BUSCARV(C7663,TablaProductos,2,FALSO),"Sin dato")</f>
        <v/>
      </c>
      <c r="L7663">
        <f>SI(H7663&gt;=1000000,"Alto",SI(H7663&gt;=100000,"Medio","Bajo"))</f>
        <v/>
      </c>
      <c r="M7663">
        <f>SI.ERROR(BUSCARV(E7663,TablaEstados,3,FALSO),"Sin dato")</f>
        <v/>
      </c>
      <c r="N7663">
        <f>SI.ERROR(BUSCARV(E7663,TablaEstados,4,FALSO),"Sin dato")</f>
        <v/>
      </c>
    </row>
    <row r="7664">
      <c r="A7664" t="inlineStr">
        <is>
          <t>2025</t>
        </is>
      </c>
      <c r="B7664" t="inlineStr">
        <is>
          <t>04</t>
        </is>
      </c>
      <c r="C7664" t="inlineStr">
        <is>
          <t>10051000</t>
        </is>
      </c>
      <c r="D7664" t="inlineStr">
        <is>
          <t>063</t>
        </is>
      </c>
      <c r="E7664" t="inlineStr">
        <is>
          <t>MG</t>
        </is>
      </c>
      <c r="F7664" t="n">
        <v>271000</v>
      </c>
      <c r="G7664" t="n">
        <v>271000</v>
      </c>
      <c r="H7664" t="n">
        <v>937660</v>
      </c>
      <c r="I7664" t="inlineStr">
        <is>
          <t>Milho</t>
        </is>
      </c>
      <c r="J7664">
        <f>SI.ERROR(BUSCARV(D7664,TablaPaises,6,FALSO),"Sin dato")</f>
        <v/>
      </c>
      <c r="K7664">
        <f>SI.ERROR(BUSCARV(C7664,TablaProductos,2,FALSO),"Sin dato")</f>
        <v/>
      </c>
      <c r="L7664">
        <f>SI(H7664&gt;=1000000,"Alto",SI(H7664&gt;=100000,"Medio","Bajo"))</f>
        <v/>
      </c>
      <c r="M7664">
        <f>SI.ERROR(BUSCARV(E7664,TablaEstados,3,FALSO),"Sin dato")</f>
        <v/>
      </c>
      <c r="N7664">
        <f>SI.ERROR(BUSCARV(E7664,TablaEstados,4,FALSO),"Sin dato")</f>
        <v/>
      </c>
    </row>
    <row r="7665">
      <c r="A7665" t="inlineStr">
        <is>
          <t>2025</t>
        </is>
      </c>
      <c r="B7665" t="inlineStr">
        <is>
          <t>02</t>
        </is>
      </c>
      <c r="C7665" t="inlineStr">
        <is>
          <t>52010020</t>
        </is>
      </c>
      <c r="D7665" t="inlineStr">
        <is>
          <t>365</t>
        </is>
      </c>
      <c r="E7665" t="inlineStr">
        <is>
          <t>GO</t>
        </is>
      </c>
      <c r="F7665" t="n">
        <v>101</v>
      </c>
      <c r="G7665" t="n">
        <v>101165</v>
      </c>
      <c r="H7665" t="n">
        <v>175986</v>
      </c>
      <c r="I7665" t="inlineStr">
        <is>
          <t>Algodón</t>
        </is>
      </c>
      <c r="J7665">
        <f>SI.ERROR(BUSCARV(D7665,TablaPaises,6,FALSO),"Sin dato")</f>
        <v/>
      </c>
      <c r="K7665">
        <f>SI.ERROR(BUSCARV(C7665,TablaProductos,2,FALSO),"Sin dato")</f>
        <v/>
      </c>
      <c r="L7665">
        <f>SI(H7665&gt;=1000000,"Alto",SI(H7665&gt;=100000,"Medio","Bajo"))</f>
        <v/>
      </c>
      <c r="M7665">
        <f>SI.ERROR(BUSCARV(E7665,TablaEstados,3,FALSO),"Sin dato")</f>
        <v/>
      </c>
      <c r="N7665">
        <f>SI.ERROR(BUSCARV(E7665,TablaEstados,4,FALSO),"Sin dato")</f>
        <v/>
      </c>
    </row>
    <row r="7666">
      <c r="A7666" t="inlineStr">
        <is>
          <t>2025</t>
        </is>
      </c>
      <c r="B7666" t="inlineStr">
        <is>
          <t>05</t>
        </is>
      </c>
      <c r="C7666" t="inlineStr">
        <is>
          <t>12019000</t>
        </is>
      </c>
      <c r="D7666" t="inlineStr">
        <is>
          <t>372</t>
        </is>
      </c>
      <c r="E7666" t="inlineStr">
        <is>
          <t>GO</t>
        </is>
      </c>
      <c r="F7666" t="n">
        <v>11704</v>
      </c>
      <c r="G7666" t="n">
        <v>11703396</v>
      </c>
      <c r="H7666" t="n">
        <v>4458678</v>
      </c>
      <c r="I7666" t="inlineStr">
        <is>
          <t>Soja</t>
        </is>
      </c>
      <c r="J7666">
        <f>SI.ERROR(BUSCARV(D7666,TablaPaises,6,FALSO),"Sin dato")</f>
        <v/>
      </c>
      <c r="K7666">
        <f>SI.ERROR(BUSCARV(C7666,TablaProductos,2,FALSO),"Sin dato")</f>
        <v/>
      </c>
      <c r="L7666">
        <f>SI(H7666&gt;=1000000,"Alto",SI(H7666&gt;=100000,"Medio","Bajo"))</f>
        <v/>
      </c>
      <c r="M7666">
        <f>SI.ERROR(BUSCARV(E7666,TablaEstados,3,FALSO),"Sin dato")</f>
        <v/>
      </c>
      <c r="N7666">
        <f>SI.ERROR(BUSCARV(E7666,TablaEstados,4,FALSO),"Sin dato")</f>
        <v/>
      </c>
    </row>
    <row r="7667">
      <c r="A7667" t="inlineStr">
        <is>
          <t>2025</t>
        </is>
      </c>
      <c r="B7667" t="inlineStr">
        <is>
          <t>02</t>
        </is>
      </c>
      <c r="C7667" t="inlineStr">
        <is>
          <t>10059010</t>
        </is>
      </c>
      <c r="D7667" t="inlineStr">
        <is>
          <t>538</t>
        </is>
      </c>
      <c r="E7667" t="inlineStr">
        <is>
          <t>SP</t>
        </is>
      </c>
      <c r="F7667" t="n">
        <v>1</v>
      </c>
      <c r="G7667" t="n">
        <v>1</v>
      </c>
      <c r="H7667" t="n">
        <v>6</v>
      </c>
      <c r="I7667" t="inlineStr">
        <is>
          <t>Milho</t>
        </is>
      </c>
      <c r="J7667">
        <f>SI.ERROR(BUSCARV(D7667,TablaPaises,6,FALSO),"Sin dato")</f>
        <v/>
      </c>
      <c r="K7667">
        <f>SI.ERROR(BUSCARV(C7667,TablaProductos,2,FALSO),"Sin dato")</f>
        <v/>
      </c>
      <c r="L7667">
        <f>SI(H7667&gt;=1000000,"Alto",SI(H7667&gt;=100000,"Medio","Bajo"))</f>
        <v/>
      </c>
      <c r="M7667">
        <f>SI.ERROR(BUSCARV(E7667,TablaEstados,3,FALSO),"Sin dato")</f>
        <v/>
      </c>
      <c r="N7667">
        <f>SI.ERROR(BUSCARV(E7667,TablaEstados,4,FALSO),"Sin dato")</f>
        <v/>
      </c>
    </row>
    <row r="7668">
      <c r="A7668" t="inlineStr">
        <is>
          <t>2025</t>
        </is>
      </c>
      <c r="B7668" t="inlineStr">
        <is>
          <t>05</t>
        </is>
      </c>
      <c r="C7668" t="inlineStr">
        <is>
          <t>12019000</t>
        </is>
      </c>
      <c r="D7668" t="inlineStr">
        <is>
          <t>365</t>
        </is>
      </c>
      <c r="E7668" t="inlineStr">
        <is>
          <t>RS</t>
        </is>
      </c>
      <c r="F7668" t="n">
        <v>15148</v>
      </c>
      <c r="G7668" t="n">
        <v>15148373</v>
      </c>
      <c r="H7668" t="n">
        <v>5786224</v>
      </c>
      <c r="I7668" t="inlineStr">
        <is>
          <t>Soja</t>
        </is>
      </c>
      <c r="J7668">
        <f>SI.ERROR(BUSCARV(D7668,TablaPaises,6,FALSO),"Sin dato")</f>
        <v/>
      </c>
      <c r="K7668">
        <f>SI.ERROR(BUSCARV(C7668,TablaProductos,2,FALSO),"Sin dato")</f>
        <v/>
      </c>
      <c r="L7668">
        <f>SI(H7668&gt;=1000000,"Alto",SI(H7668&gt;=100000,"Medio","Bajo"))</f>
        <v/>
      </c>
      <c r="M7668">
        <f>SI.ERROR(BUSCARV(E7668,TablaEstados,3,FALSO),"Sin dato")</f>
        <v/>
      </c>
      <c r="N7668">
        <f>SI.ERROR(BUSCARV(E7668,TablaEstados,4,FALSO),"Sin dato")</f>
        <v/>
      </c>
    </row>
    <row r="7669">
      <c r="A7669" t="inlineStr">
        <is>
          <t>2025</t>
        </is>
      </c>
      <c r="B7669" t="inlineStr">
        <is>
          <t>04</t>
        </is>
      </c>
      <c r="C7669" t="inlineStr">
        <is>
          <t>09011110</t>
        </is>
      </c>
      <c r="D7669" t="inlineStr">
        <is>
          <t>474</t>
        </is>
      </c>
      <c r="E7669" t="inlineStr">
        <is>
          <t>ES</t>
        </is>
      </c>
      <c r="F7669" t="n">
        <v>75</v>
      </c>
      <c r="G7669" t="n">
        <v>75000</v>
      </c>
      <c r="H7669" t="n">
        <v>329250</v>
      </c>
      <c r="I7669" t="inlineStr">
        <is>
          <t>Café en granos</t>
        </is>
      </c>
      <c r="J7669">
        <f>SI.ERROR(BUSCARV(D7669,TablaPaises,6,FALSO),"Sin dato")</f>
        <v/>
      </c>
      <c r="K7669">
        <f>SI.ERROR(BUSCARV(C7669,TablaProductos,2,FALSO),"Sin dato")</f>
        <v/>
      </c>
      <c r="L7669">
        <f>SI(H7669&gt;=1000000,"Alto",SI(H7669&gt;=100000,"Medio","Bajo"))</f>
        <v/>
      </c>
      <c r="M7669">
        <f>SI.ERROR(BUSCARV(E7669,TablaEstados,3,FALSO),"Sin dato")</f>
        <v/>
      </c>
      <c r="N7669">
        <f>SI.ERROR(BUSCARV(E7669,TablaEstados,4,FALSO),"Sin dato")</f>
        <v/>
      </c>
    </row>
    <row r="7670">
      <c r="A7670" t="inlineStr">
        <is>
          <t>2025</t>
        </is>
      </c>
      <c r="B7670" t="inlineStr">
        <is>
          <t>09</t>
        </is>
      </c>
      <c r="C7670" t="inlineStr">
        <is>
          <t>09011110</t>
        </is>
      </c>
      <c r="D7670" t="inlineStr">
        <is>
          <t>244</t>
        </is>
      </c>
      <c r="E7670" t="inlineStr">
        <is>
          <t>MG</t>
        </is>
      </c>
      <c r="F7670" t="n">
        <v>18</v>
      </c>
      <c r="G7670" t="n">
        <v>18480</v>
      </c>
      <c r="H7670" t="n">
        <v>128693</v>
      </c>
      <c r="I7670" t="inlineStr">
        <is>
          <t>Café en granos</t>
        </is>
      </c>
      <c r="J7670">
        <f>SI.ERROR(BUSCARV(D7670,TablaPaises,6,FALSO),"Sin dato")</f>
        <v/>
      </c>
      <c r="K7670">
        <f>SI.ERROR(BUSCARV(C7670,TablaProductos,2,FALSO),"Sin dato")</f>
        <v/>
      </c>
      <c r="L7670">
        <f>SI(H7670&gt;=1000000,"Alto",SI(H7670&gt;=100000,"Medio","Bajo"))</f>
        <v/>
      </c>
      <c r="M7670">
        <f>SI.ERROR(BUSCARV(E7670,TablaEstados,3,FALSO),"Sin dato")</f>
        <v/>
      </c>
      <c r="N7670">
        <f>SI.ERROR(BUSCARV(E7670,TablaEstados,4,FALSO),"Sin dato")</f>
        <v/>
      </c>
    </row>
    <row r="7671">
      <c r="A7671" t="inlineStr">
        <is>
          <t>2025</t>
        </is>
      </c>
      <c r="B7671" t="inlineStr">
        <is>
          <t>10</t>
        </is>
      </c>
      <c r="C7671" t="inlineStr">
        <is>
          <t>12019000</t>
        </is>
      </c>
      <c r="D7671" t="inlineStr">
        <is>
          <t>372</t>
        </is>
      </c>
      <c r="E7671" t="inlineStr">
        <is>
          <t>SC</t>
        </is>
      </c>
      <c r="F7671" t="n">
        <v>3477</v>
      </c>
      <c r="G7671" t="n">
        <v>3477469</v>
      </c>
      <c r="H7671" t="n">
        <v>1571647</v>
      </c>
      <c r="I7671" t="inlineStr">
        <is>
          <t>Soja</t>
        </is>
      </c>
      <c r="J7671">
        <f>SI.ERROR(BUSCARV(D7671,TablaPaises,6,FALSO),"Sin dato")</f>
        <v/>
      </c>
      <c r="K7671">
        <f>SI.ERROR(BUSCARV(C7671,TablaProductos,2,FALSO),"Sin dato")</f>
        <v/>
      </c>
      <c r="L7671">
        <f>SI(H7671&gt;=1000000,"Alto",SI(H7671&gt;=100000,"Medio","Bajo"))</f>
        <v/>
      </c>
      <c r="M7671">
        <f>SI.ERROR(BUSCARV(E7671,TablaEstados,3,FALSO),"Sin dato")</f>
        <v/>
      </c>
      <c r="N7671">
        <f>SI.ERROR(BUSCARV(E7671,TablaEstados,4,FALSO),"Sin dato")</f>
        <v/>
      </c>
    </row>
    <row r="7672">
      <c r="A7672" t="inlineStr">
        <is>
          <t>2025</t>
        </is>
      </c>
      <c r="B7672" t="inlineStr">
        <is>
          <t>09</t>
        </is>
      </c>
      <c r="C7672" t="inlineStr">
        <is>
          <t>10059010</t>
        </is>
      </c>
      <c r="D7672" t="inlineStr">
        <is>
          <t>611</t>
        </is>
      </c>
      <c r="E7672" t="inlineStr">
        <is>
          <t>PA</t>
        </is>
      </c>
      <c r="F7672" t="n">
        <v>23000000</v>
      </c>
      <c r="G7672" t="n">
        <v>23000000</v>
      </c>
      <c r="H7672" t="n">
        <v>3660220</v>
      </c>
      <c r="I7672" t="inlineStr">
        <is>
          <t>Milho</t>
        </is>
      </c>
      <c r="J7672">
        <f>SI.ERROR(BUSCARV(D7672,TablaPaises,6,FALSO),"Sin dato")</f>
        <v/>
      </c>
      <c r="K7672">
        <f>SI.ERROR(BUSCARV(C7672,TablaProductos,2,FALSO),"Sin dato")</f>
        <v/>
      </c>
      <c r="L7672">
        <f>SI(H7672&gt;=1000000,"Alto",SI(H7672&gt;=100000,"Medio","Bajo"))</f>
        <v/>
      </c>
      <c r="M7672">
        <f>SI.ERROR(BUSCARV(E7672,TablaEstados,3,FALSO),"Sin dato")</f>
        <v/>
      </c>
      <c r="N7672">
        <f>SI.ERROR(BUSCARV(E7672,TablaEstados,4,FALSO),"Sin dato")</f>
        <v/>
      </c>
    </row>
    <row r="7673">
      <c r="A7673" t="inlineStr">
        <is>
          <t>2025</t>
        </is>
      </c>
      <c r="B7673" t="inlineStr">
        <is>
          <t>12</t>
        </is>
      </c>
      <c r="C7673" t="inlineStr">
        <is>
          <t>52010020</t>
        </is>
      </c>
      <c r="D7673" t="inlineStr">
        <is>
          <t>455</t>
        </is>
      </c>
      <c r="E7673" t="inlineStr">
        <is>
          <t>SP</t>
        </is>
      </c>
      <c r="F7673" t="n">
        <v>1198</v>
      </c>
      <c r="G7673" t="n">
        <v>1196379</v>
      </c>
      <c r="H7673" t="n">
        <v>1775208</v>
      </c>
      <c r="I7673" t="inlineStr">
        <is>
          <t>Algodón</t>
        </is>
      </c>
      <c r="J7673">
        <f>SI.ERROR(BUSCARV(D7673,TablaPaises,6,FALSO),"Sin dato")</f>
        <v/>
      </c>
      <c r="K7673">
        <f>SI.ERROR(BUSCARV(C7673,TablaProductos,2,FALSO),"Sin dato")</f>
        <v/>
      </c>
      <c r="L7673">
        <f>SI(H7673&gt;=1000000,"Alto",SI(H7673&gt;=100000,"Medio","Bajo"))</f>
        <v/>
      </c>
      <c r="M7673">
        <f>SI.ERROR(BUSCARV(E7673,TablaEstados,3,FALSO),"Sin dato")</f>
        <v/>
      </c>
      <c r="N7673">
        <f>SI.ERROR(BUSCARV(E7673,TablaEstados,4,FALSO),"Sin dato")</f>
        <v/>
      </c>
    </row>
    <row r="7674">
      <c r="A7674" t="inlineStr">
        <is>
          <t>2025</t>
        </is>
      </c>
      <c r="B7674" t="inlineStr">
        <is>
          <t>04</t>
        </is>
      </c>
      <c r="C7674" t="inlineStr">
        <is>
          <t>52010020</t>
        </is>
      </c>
      <c r="D7674" t="inlineStr">
        <is>
          <t>776</t>
        </is>
      </c>
      <c r="E7674" t="inlineStr">
        <is>
          <t>MS</t>
        </is>
      </c>
      <c r="F7674" t="n">
        <v>101</v>
      </c>
      <c r="G7674" t="n">
        <v>101416</v>
      </c>
      <c r="H7674" t="n">
        <v>151223</v>
      </c>
      <c r="I7674" t="inlineStr">
        <is>
          <t>Algodón</t>
        </is>
      </c>
      <c r="J7674">
        <f>SI.ERROR(BUSCARV(D7674,TablaPaises,6,FALSO),"Sin dato")</f>
        <v/>
      </c>
      <c r="K7674">
        <f>SI.ERROR(BUSCARV(C7674,TablaProductos,2,FALSO),"Sin dato")</f>
        <v/>
      </c>
      <c r="L7674">
        <f>SI(H7674&gt;=1000000,"Alto",SI(H7674&gt;=100000,"Medio","Bajo"))</f>
        <v/>
      </c>
      <c r="M7674">
        <f>SI.ERROR(BUSCARV(E7674,TablaEstados,3,FALSO),"Sin dato")</f>
        <v/>
      </c>
      <c r="N7674">
        <f>SI.ERROR(BUSCARV(E7674,TablaEstados,4,FALSO),"Sin dato")</f>
        <v/>
      </c>
    </row>
    <row r="7675">
      <c r="A7675" t="inlineStr">
        <is>
          <t>2025</t>
        </is>
      </c>
      <c r="B7675" t="inlineStr">
        <is>
          <t>07</t>
        </is>
      </c>
      <c r="C7675" t="inlineStr">
        <is>
          <t>12019000</t>
        </is>
      </c>
      <c r="D7675" t="inlineStr">
        <is>
          <t>607</t>
        </is>
      </c>
      <c r="E7675" t="inlineStr">
        <is>
          <t>MT</t>
        </is>
      </c>
      <c r="F7675" t="n">
        <v>48734</v>
      </c>
      <c r="G7675" t="n">
        <v>48733940</v>
      </c>
      <c r="H7675" t="n">
        <v>19863954</v>
      </c>
      <c r="I7675" t="inlineStr">
        <is>
          <t>Soja</t>
        </is>
      </c>
      <c r="J7675">
        <f>SI.ERROR(BUSCARV(D7675,TablaPaises,6,FALSO),"Sin dato")</f>
        <v/>
      </c>
      <c r="K7675">
        <f>SI.ERROR(BUSCARV(C7675,TablaProductos,2,FALSO),"Sin dato")</f>
        <v/>
      </c>
      <c r="L7675">
        <f>SI(H7675&gt;=1000000,"Alto",SI(H7675&gt;=100000,"Medio","Bajo"))</f>
        <v/>
      </c>
      <c r="M7675">
        <f>SI.ERROR(BUSCARV(E7675,TablaEstados,3,FALSO),"Sin dato")</f>
        <v/>
      </c>
      <c r="N7675">
        <f>SI.ERROR(BUSCARV(E7675,TablaEstados,4,FALSO),"Sin dato")</f>
        <v/>
      </c>
    </row>
    <row r="7676">
      <c r="A7676" t="inlineStr">
        <is>
          <t>2025</t>
        </is>
      </c>
      <c r="B7676" t="inlineStr">
        <is>
          <t>03</t>
        </is>
      </c>
      <c r="C7676" t="inlineStr">
        <is>
          <t>12019000</t>
        </is>
      </c>
      <c r="D7676" t="inlineStr">
        <is>
          <t>240</t>
        </is>
      </c>
      <c r="E7676" t="inlineStr">
        <is>
          <t>BA</t>
        </is>
      </c>
      <c r="F7676" t="n">
        <v>1500</v>
      </c>
      <c r="G7676" t="n">
        <v>1500000</v>
      </c>
      <c r="H7676" t="n">
        <v>586875</v>
      </c>
      <c r="I7676" t="inlineStr">
        <is>
          <t>Soja</t>
        </is>
      </c>
      <c r="J7676">
        <f>SI.ERROR(BUSCARV(D7676,TablaPaises,6,FALSO),"Sin dato")</f>
        <v/>
      </c>
      <c r="K7676">
        <f>SI.ERROR(BUSCARV(C7676,TablaProductos,2,FALSO),"Sin dato")</f>
        <v/>
      </c>
      <c r="L7676">
        <f>SI(H7676&gt;=1000000,"Alto",SI(H7676&gt;=100000,"Medio","Bajo"))</f>
        <v/>
      </c>
      <c r="M7676">
        <f>SI.ERROR(BUSCARV(E7676,TablaEstados,3,FALSO),"Sin dato")</f>
        <v/>
      </c>
      <c r="N7676">
        <f>SI.ERROR(BUSCARV(E7676,TablaEstados,4,FALSO),"Sin dato")</f>
        <v/>
      </c>
    </row>
    <row r="7677">
      <c r="A7677" t="inlineStr">
        <is>
          <t>2025</t>
        </is>
      </c>
      <c r="B7677" t="inlineStr">
        <is>
          <t>08</t>
        </is>
      </c>
      <c r="C7677" t="inlineStr">
        <is>
          <t>09011110</t>
        </is>
      </c>
      <c r="D7677" t="inlineStr">
        <is>
          <t>603</t>
        </is>
      </c>
      <c r="E7677" t="inlineStr">
        <is>
          <t>SP</t>
        </is>
      </c>
      <c r="F7677" t="n">
        <v>19</v>
      </c>
      <c r="G7677" t="n">
        <v>19175</v>
      </c>
      <c r="H7677" t="n">
        <v>166561</v>
      </c>
      <c r="I7677" t="inlineStr">
        <is>
          <t>Café en granos</t>
        </is>
      </c>
      <c r="J7677">
        <f>SI.ERROR(BUSCARV(D7677,TablaPaises,6,FALSO),"Sin dato")</f>
        <v/>
      </c>
      <c r="K7677">
        <f>SI.ERROR(BUSCARV(C7677,TablaProductos,2,FALSO),"Sin dato")</f>
        <v/>
      </c>
      <c r="L7677">
        <f>SI(H7677&gt;=1000000,"Alto",SI(H7677&gt;=100000,"Medio","Bajo"))</f>
        <v/>
      </c>
      <c r="M7677">
        <f>SI.ERROR(BUSCARV(E7677,TablaEstados,3,FALSO),"Sin dato")</f>
        <v/>
      </c>
      <c r="N7677">
        <f>SI.ERROR(BUSCARV(E7677,TablaEstados,4,FALSO),"Sin dato")</f>
        <v/>
      </c>
    </row>
    <row r="7678">
      <c r="A7678" t="inlineStr">
        <is>
          <t>2025</t>
        </is>
      </c>
      <c r="B7678" t="inlineStr">
        <is>
          <t>02</t>
        </is>
      </c>
      <c r="C7678" t="inlineStr">
        <is>
          <t>10059010</t>
        </is>
      </c>
      <c r="D7678" t="inlineStr">
        <is>
          <t>325</t>
        </is>
      </c>
      <c r="E7678" t="inlineStr">
        <is>
          <t>AP</t>
        </is>
      </c>
      <c r="F7678" t="n">
        <v>40000</v>
      </c>
      <c r="G7678" t="n">
        <v>40000</v>
      </c>
      <c r="H7678" t="n">
        <v>18003</v>
      </c>
      <c r="I7678" t="inlineStr">
        <is>
          <t>Milho</t>
        </is>
      </c>
      <c r="J7678">
        <f>SI.ERROR(BUSCARV(D7678,TablaPaises,6,FALSO),"Sin dato")</f>
        <v/>
      </c>
      <c r="K7678">
        <f>SI.ERROR(BUSCARV(C7678,TablaProductos,2,FALSO),"Sin dato")</f>
        <v/>
      </c>
      <c r="L7678">
        <f>SI(H7678&gt;=1000000,"Alto",SI(H7678&gt;=100000,"Medio","Bajo"))</f>
        <v/>
      </c>
      <c r="M7678">
        <f>SI.ERROR(BUSCARV(E7678,TablaEstados,3,FALSO),"Sin dato")</f>
        <v/>
      </c>
      <c r="N7678">
        <f>SI.ERROR(BUSCARV(E7678,TablaEstados,4,FALSO),"Sin dato")</f>
        <v/>
      </c>
    </row>
    <row r="7679">
      <c r="A7679" t="inlineStr">
        <is>
          <t>2025</t>
        </is>
      </c>
      <c r="B7679" t="inlineStr">
        <is>
          <t>07</t>
        </is>
      </c>
      <c r="C7679" t="inlineStr">
        <is>
          <t>12019000</t>
        </is>
      </c>
      <c r="D7679" t="inlineStr">
        <is>
          <t>081</t>
        </is>
      </c>
      <c r="E7679" t="inlineStr">
        <is>
          <t>SP</t>
        </is>
      </c>
      <c r="F7679" t="n">
        <v>7858</v>
      </c>
      <c r="G7679" t="n">
        <v>7859068</v>
      </c>
      <c r="H7679" t="n">
        <v>3316331</v>
      </c>
      <c r="I7679" t="inlineStr">
        <is>
          <t>Soja</t>
        </is>
      </c>
      <c r="J7679">
        <f>SI.ERROR(BUSCARV(D7679,TablaPaises,6,FALSO),"Sin dato")</f>
        <v/>
      </c>
      <c r="K7679">
        <f>SI.ERROR(BUSCARV(C7679,TablaProductos,2,FALSO),"Sin dato")</f>
        <v/>
      </c>
      <c r="L7679">
        <f>SI(H7679&gt;=1000000,"Alto",SI(H7679&gt;=100000,"Medio","Bajo"))</f>
        <v/>
      </c>
      <c r="M7679">
        <f>SI.ERROR(BUSCARV(E7679,TablaEstados,3,FALSO),"Sin dato")</f>
        <v/>
      </c>
      <c r="N7679">
        <f>SI.ERROR(BUSCARV(E7679,TablaEstados,4,FALSO),"Sin dato")</f>
        <v/>
      </c>
    </row>
    <row r="7680">
      <c r="A7680" t="inlineStr">
        <is>
          <t>2025</t>
        </is>
      </c>
      <c r="B7680" t="inlineStr">
        <is>
          <t>01</t>
        </is>
      </c>
      <c r="C7680" t="inlineStr">
        <is>
          <t>09011110</t>
        </is>
      </c>
      <c r="D7680" t="inlineStr">
        <is>
          <t>240</t>
        </is>
      </c>
      <c r="E7680" t="inlineStr">
        <is>
          <t>BA</t>
        </is>
      </c>
      <c r="F7680" t="n">
        <v>79</v>
      </c>
      <c r="G7680" t="n">
        <v>79200</v>
      </c>
      <c r="H7680" t="n">
        <v>444248</v>
      </c>
      <c r="I7680" t="inlineStr">
        <is>
          <t>Café en granos</t>
        </is>
      </c>
      <c r="J7680">
        <f>SI.ERROR(BUSCARV(D7680,TablaPaises,6,FALSO),"Sin dato")</f>
        <v/>
      </c>
      <c r="K7680">
        <f>SI.ERROR(BUSCARV(C7680,TablaProductos,2,FALSO),"Sin dato")</f>
        <v/>
      </c>
      <c r="L7680">
        <f>SI(H7680&gt;=1000000,"Alto",SI(H7680&gt;=100000,"Medio","Bajo"))</f>
        <v/>
      </c>
      <c r="M7680">
        <f>SI.ERROR(BUSCARV(E7680,TablaEstados,3,FALSO),"Sin dato")</f>
        <v/>
      </c>
      <c r="N7680">
        <f>SI.ERROR(BUSCARV(E7680,TablaEstados,4,FALSO),"Sin dato")</f>
        <v/>
      </c>
    </row>
    <row r="7681">
      <c r="A7681" t="inlineStr">
        <is>
          <t>2025</t>
        </is>
      </c>
      <c r="B7681" t="inlineStr">
        <is>
          <t>11</t>
        </is>
      </c>
      <c r="C7681" t="inlineStr">
        <is>
          <t>52010020</t>
        </is>
      </c>
      <c r="D7681" t="inlineStr">
        <is>
          <t>576</t>
        </is>
      </c>
      <c r="E7681" t="inlineStr">
        <is>
          <t>RO</t>
        </is>
      </c>
      <c r="F7681" t="n">
        <v>156</v>
      </c>
      <c r="G7681" t="n">
        <v>156340</v>
      </c>
      <c r="H7681" t="n">
        <v>242819</v>
      </c>
      <c r="I7681" t="inlineStr">
        <is>
          <t>Algodón</t>
        </is>
      </c>
      <c r="J7681">
        <f>SI.ERROR(BUSCARV(D7681,TablaPaises,6,FALSO),"Sin dato")</f>
        <v/>
      </c>
      <c r="K7681">
        <f>SI.ERROR(BUSCARV(C7681,TablaProductos,2,FALSO),"Sin dato")</f>
        <v/>
      </c>
      <c r="L7681">
        <f>SI(H7681&gt;=1000000,"Alto",SI(H7681&gt;=100000,"Medio","Bajo"))</f>
        <v/>
      </c>
      <c r="M7681">
        <f>SI.ERROR(BUSCARV(E7681,TablaEstados,3,FALSO),"Sin dato")</f>
        <v/>
      </c>
      <c r="N7681">
        <f>SI.ERROR(BUSCARV(E7681,TablaEstados,4,FALSO),"Sin dato")</f>
        <v/>
      </c>
    </row>
    <row r="7682">
      <c r="A7682" t="inlineStr">
        <is>
          <t>2025</t>
        </is>
      </c>
      <c r="B7682" t="inlineStr">
        <is>
          <t>11</t>
        </is>
      </c>
      <c r="C7682" t="inlineStr">
        <is>
          <t>09011110</t>
        </is>
      </c>
      <c r="D7682" t="inlineStr">
        <is>
          <t>628</t>
        </is>
      </c>
      <c r="E7682" t="inlineStr">
        <is>
          <t>ES</t>
        </is>
      </c>
      <c r="F7682" t="n">
        <v>19</v>
      </c>
      <c r="G7682" t="n">
        <v>19200</v>
      </c>
      <c r="H7682" t="n">
        <v>141804</v>
      </c>
      <c r="I7682" t="inlineStr">
        <is>
          <t>Café en granos</t>
        </is>
      </c>
      <c r="J7682">
        <f>SI.ERROR(BUSCARV(D7682,TablaPaises,6,FALSO),"Sin dato")</f>
        <v/>
      </c>
      <c r="K7682">
        <f>SI.ERROR(BUSCARV(C7682,TablaProductos,2,FALSO),"Sin dato")</f>
        <v/>
      </c>
      <c r="L7682">
        <f>SI(H7682&gt;=1000000,"Alto",SI(H7682&gt;=100000,"Medio","Bajo"))</f>
        <v/>
      </c>
      <c r="M7682">
        <f>SI.ERROR(BUSCARV(E7682,TablaEstados,3,FALSO),"Sin dato")</f>
        <v/>
      </c>
      <c r="N7682">
        <f>SI.ERROR(BUSCARV(E7682,TablaEstados,4,FALSO),"Sin dato")</f>
        <v/>
      </c>
    </row>
    <row r="7683">
      <c r="A7683" t="inlineStr">
        <is>
          <t>2025</t>
        </is>
      </c>
      <c r="B7683" t="inlineStr">
        <is>
          <t>10</t>
        </is>
      </c>
      <c r="C7683" t="inlineStr">
        <is>
          <t>52010020</t>
        </is>
      </c>
      <c r="D7683" t="inlineStr">
        <is>
          <t>190</t>
        </is>
      </c>
      <c r="E7683" t="inlineStr">
        <is>
          <t>MS</t>
        </is>
      </c>
      <c r="F7683" t="n">
        <v>22</v>
      </c>
      <c r="G7683" t="n">
        <v>21618</v>
      </c>
      <c r="H7683" t="n">
        <v>33361</v>
      </c>
      <c r="I7683" t="inlineStr">
        <is>
          <t>Algodón</t>
        </is>
      </c>
      <c r="J7683">
        <f>SI.ERROR(BUSCARV(D7683,TablaPaises,6,FALSO),"Sin dato")</f>
        <v/>
      </c>
      <c r="K7683">
        <f>SI.ERROR(BUSCARV(C7683,TablaProductos,2,FALSO),"Sin dato")</f>
        <v/>
      </c>
      <c r="L7683">
        <f>SI(H7683&gt;=1000000,"Alto",SI(H7683&gt;=100000,"Medio","Bajo"))</f>
        <v/>
      </c>
      <c r="M7683">
        <f>SI.ERROR(BUSCARV(E7683,TablaEstados,3,FALSO),"Sin dato")</f>
        <v/>
      </c>
      <c r="N7683">
        <f>SI.ERROR(BUSCARV(E7683,TablaEstados,4,FALSO),"Sin dato")</f>
        <v/>
      </c>
    </row>
    <row r="7684">
      <c r="A7684" t="inlineStr">
        <is>
          <t>2025</t>
        </is>
      </c>
      <c r="B7684" t="inlineStr">
        <is>
          <t>12</t>
        </is>
      </c>
      <c r="C7684" t="inlineStr">
        <is>
          <t>10059010</t>
        </is>
      </c>
      <c r="D7684" t="inlineStr">
        <is>
          <t>372</t>
        </is>
      </c>
      <c r="E7684" t="inlineStr">
        <is>
          <t>ND</t>
        </is>
      </c>
      <c r="F7684" t="n">
        <v>126000000</v>
      </c>
      <c r="G7684" t="n">
        <v>107989117</v>
      </c>
      <c r="H7684" t="n">
        <v>24645414</v>
      </c>
      <c r="I7684" t="inlineStr">
        <is>
          <t>Milho</t>
        </is>
      </c>
      <c r="J7684">
        <f>SI.ERROR(BUSCARV(D7684,TablaPaises,6,FALSO),"Sin dato")</f>
        <v/>
      </c>
      <c r="K7684">
        <f>SI.ERROR(BUSCARV(C7684,TablaProductos,2,FALSO),"Sin dato")</f>
        <v/>
      </c>
      <c r="L7684">
        <f>SI(H7684&gt;=1000000,"Alto",SI(H7684&gt;=100000,"Medio","Bajo"))</f>
        <v/>
      </c>
      <c r="M7684">
        <f>SI.ERROR(BUSCARV(E7684,TablaEstados,3,FALSO),"Sin dato")</f>
        <v/>
      </c>
      <c r="N7684">
        <f>SI.ERROR(BUSCARV(E7684,TablaEstados,4,FALSO),"Sin dato")</f>
        <v/>
      </c>
    </row>
    <row r="7685">
      <c r="A7685" t="inlineStr">
        <is>
          <t>2025</t>
        </is>
      </c>
      <c r="B7685" t="inlineStr">
        <is>
          <t>10</t>
        </is>
      </c>
      <c r="C7685" t="inlineStr">
        <is>
          <t>12011000</t>
        </is>
      </c>
      <c r="D7685" t="inlineStr">
        <is>
          <t>756</t>
        </is>
      </c>
      <c r="E7685" t="inlineStr">
        <is>
          <t>PR</t>
        </is>
      </c>
      <c r="F7685" t="n">
        <v>690</v>
      </c>
      <c r="G7685" t="n">
        <v>690</v>
      </c>
      <c r="H7685" t="n">
        <v>690</v>
      </c>
      <c r="I7685" t="inlineStr">
        <is>
          <t>Soja</t>
        </is>
      </c>
      <c r="J7685">
        <f>SI.ERROR(BUSCARV(D7685,TablaPaises,6,FALSO),"Sin dato")</f>
        <v/>
      </c>
      <c r="K7685">
        <f>SI.ERROR(BUSCARV(C7685,TablaProductos,2,FALSO),"Sin dato")</f>
        <v/>
      </c>
      <c r="L7685">
        <f>SI(H7685&gt;=1000000,"Alto",SI(H7685&gt;=100000,"Medio","Bajo"))</f>
        <v/>
      </c>
      <c r="M7685">
        <f>SI.ERROR(BUSCARV(E7685,TablaEstados,3,FALSO),"Sin dato")</f>
        <v/>
      </c>
      <c r="N7685">
        <f>SI.ERROR(BUSCARV(E7685,TablaEstados,4,FALSO),"Sin dato")</f>
        <v/>
      </c>
    </row>
    <row r="7686">
      <c r="A7686" t="inlineStr">
        <is>
          <t>2025</t>
        </is>
      </c>
      <c r="B7686" t="inlineStr">
        <is>
          <t>09</t>
        </is>
      </c>
      <c r="C7686" t="inlineStr">
        <is>
          <t>52010020</t>
        </is>
      </c>
      <c r="D7686" t="inlineStr">
        <is>
          <t>399</t>
        </is>
      </c>
      <c r="E7686" t="inlineStr">
        <is>
          <t>MT</t>
        </is>
      </c>
      <c r="F7686" t="n">
        <v>43</v>
      </c>
      <c r="G7686" t="n">
        <v>42654</v>
      </c>
      <c r="H7686" t="n">
        <v>66437</v>
      </c>
      <c r="I7686" t="inlineStr">
        <is>
          <t>Algodón</t>
        </is>
      </c>
      <c r="J7686">
        <f>SI.ERROR(BUSCARV(D7686,TablaPaises,6,FALSO),"Sin dato")</f>
        <v/>
      </c>
      <c r="K7686">
        <f>SI.ERROR(BUSCARV(C7686,TablaProductos,2,FALSO),"Sin dato")</f>
        <v/>
      </c>
      <c r="L7686">
        <f>SI(H7686&gt;=1000000,"Alto",SI(H7686&gt;=100000,"Medio","Bajo"))</f>
        <v/>
      </c>
      <c r="M7686">
        <f>SI.ERROR(BUSCARV(E7686,TablaEstados,3,FALSO),"Sin dato")</f>
        <v/>
      </c>
      <c r="N7686">
        <f>SI.ERROR(BUSCARV(E7686,TablaEstados,4,FALSO),"Sin dato")</f>
        <v/>
      </c>
    </row>
    <row r="7687">
      <c r="A7687" t="inlineStr">
        <is>
          <t>2025</t>
        </is>
      </c>
      <c r="B7687" t="inlineStr">
        <is>
          <t>09</t>
        </is>
      </c>
      <c r="C7687" t="inlineStr">
        <is>
          <t>09011110</t>
        </is>
      </c>
      <c r="D7687" t="inlineStr">
        <is>
          <t>573</t>
        </is>
      </c>
      <c r="E7687" t="inlineStr">
        <is>
          <t>PR</t>
        </is>
      </c>
      <c r="F7687" t="n">
        <v>35</v>
      </c>
      <c r="G7687" t="n">
        <v>34663</v>
      </c>
      <c r="H7687" t="n">
        <v>226394</v>
      </c>
      <c r="I7687" t="inlineStr">
        <is>
          <t>Café en granos</t>
        </is>
      </c>
      <c r="J7687">
        <f>SI.ERROR(BUSCARV(D7687,TablaPaises,6,FALSO),"Sin dato")</f>
        <v/>
      </c>
      <c r="K7687">
        <f>SI.ERROR(BUSCARV(C7687,TablaProductos,2,FALSO),"Sin dato")</f>
        <v/>
      </c>
      <c r="L7687">
        <f>SI(H7687&gt;=1000000,"Alto",SI(H7687&gt;=100000,"Medio","Bajo"))</f>
        <v/>
      </c>
      <c r="M7687">
        <f>SI.ERROR(BUSCARV(E7687,TablaEstados,3,FALSO),"Sin dato")</f>
        <v/>
      </c>
      <c r="N7687">
        <f>SI.ERROR(BUSCARV(E7687,TablaEstados,4,FALSO),"Sin dato")</f>
        <v/>
      </c>
    </row>
    <row r="7688">
      <c r="A7688" t="inlineStr">
        <is>
          <t>2025</t>
        </is>
      </c>
      <c r="B7688" t="inlineStr">
        <is>
          <t>08</t>
        </is>
      </c>
      <c r="C7688" t="inlineStr">
        <is>
          <t>09011110</t>
        </is>
      </c>
      <c r="D7688" t="inlineStr">
        <is>
          <t>628</t>
        </is>
      </c>
      <c r="E7688" t="inlineStr">
        <is>
          <t>ES</t>
        </is>
      </c>
      <c r="F7688" t="n">
        <v>0</v>
      </c>
      <c r="G7688" t="n">
        <v>405</v>
      </c>
      <c r="H7688" t="n">
        <v>13298</v>
      </c>
      <c r="I7688" t="inlineStr">
        <is>
          <t>Café en granos</t>
        </is>
      </c>
      <c r="J7688">
        <f>SI.ERROR(BUSCARV(D7688,TablaPaises,6,FALSO),"Sin dato")</f>
        <v/>
      </c>
      <c r="K7688">
        <f>SI.ERROR(BUSCARV(C7688,TablaProductos,2,FALSO),"Sin dato")</f>
        <v/>
      </c>
      <c r="L7688">
        <f>SI(H7688&gt;=1000000,"Alto",SI(H7688&gt;=100000,"Medio","Bajo"))</f>
        <v/>
      </c>
      <c r="M7688">
        <f>SI.ERROR(BUSCARV(E7688,TablaEstados,3,FALSO),"Sin dato")</f>
        <v/>
      </c>
      <c r="N7688">
        <f>SI.ERROR(BUSCARV(E7688,TablaEstados,4,FALSO),"Sin dato")</f>
        <v/>
      </c>
    </row>
    <row r="7689">
      <c r="A7689" t="inlineStr">
        <is>
          <t>2025</t>
        </is>
      </c>
      <c r="B7689" t="inlineStr">
        <is>
          <t>04</t>
        </is>
      </c>
      <c r="C7689" t="inlineStr">
        <is>
          <t>10059010</t>
        </is>
      </c>
      <c r="D7689" t="inlineStr">
        <is>
          <t>434</t>
        </is>
      </c>
      <c r="E7689" t="inlineStr">
        <is>
          <t>SC</t>
        </is>
      </c>
      <c r="F7689" t="n">
        <v>2</v>
      </c>
      <c r="G7689" t="n">
        <v>2</v>
      </c>
      <c r="H7689" t="n">
        <v>6</v>
      </c>
      <c r="I7689" t="inlineStr">
        <is>
          <t>Milho</t>
        </is>
      </c>
      <c r="J7689">
        <f>SI.ERROR(BUSCARV(D7689,TablaPaises,6,FALSO),"Sin dato")</f>
        <v/>
      </c>
      <c r="K7689">
        <f>SI.ERROR(BUSCARV(C7689,TablaProductos,2,FALSO),"Sin dato")</f>
        <v/>
      </c>
      <c r="L7689">
        <f>SI(H7689&gt;=1000000,"Alto",SI(H7689&gt;=100000,"Medio","Bajo"))</f>
        <v/>
      </c>
      <c r="M7689">
        <f>SI.ERROR(BUSCARV(E7689,TablaEstados,3,FALSO),"Sin dato")</f>
        <v/>
      </c>
      <c r="N7689">
        <f>SI.ERROR(BUSCARV(E7689,TablaEstados,4,FALSO),"Sin dato")</f>
        <v/>
      </c>
    </row>
    <row r="7690">
      <c r="A7690" t="inlineStr">
        <is>
          <t>2025</t>
        </is>
      </c>
      <c r="B7690" t="inlineStr">
        <is>
          <t>11</t>
        </is>
      </c>
      <c r="C7690" t="inlineStr">
        <is>
          <t>09011110</t>
        </is>
      </c>
      <c r="D7690" t="inlineStr">
        <is>
          <t>438</t>
        </is>
      </c>
      <c r="E7690" t="inlineStr">
        <is>
          <t>MG</t>
        </is>
      </c>
      <c r="F7690" t="n">
        <v>79</v>
      </c>
      <c r="G7690" t="n">
        <v>79200</v>
      </c>
      <c r="H7690" t="n">
        <v>552566</v>
      </c>
      <c r="I7690" t="inlineStr">
        <is>
          <t>Café en granos</t>
        </is>
      </c>
      <c r="J7690">
        <f>SI.ERROR(BUSCARV(D7690,TablaPaises,6,FALSO),"Sin dato")</f>
        <v/>
      </c>
      <c r="K7690">
        <f>SI.ERROR(BUSCARV(C7690,TablaProductos,2,FALSO),"Sin dato")</f>
        <v/>
      </c>
      <c r="L7690">
        <f>SI(H7690&gt;=1000000,"Alto",SI(H7690&gt;=100000,"Medio","Bajo"))</f>
        <v/>
      </c>
      <c r="M7690">
        <f>SI.ERROR(BUSCARV(E7690,TablaEstados,3,FALSO),"Sin dato")</f>
        <v/>
      </c>
      <c r="N7690">
        <f>SI.ERROR(BUSCARV(E7690,TablaEstados,4,FALSO),"Sin dato")</f>
        <v/>
      </c>
    </row>
    <row r="7691">
      <c r="A7691" t="inlineStr">
        <is>
          <t>2025</t>
        </is>
      </c>
      <c r="B7691" t="inlineStr">
        <is>
          <t>04</t>
        </is>
      </c>
      <c r="C7691" t="inlineStr">
        <is>
          <t>52010020</t>
        </is>
      </c>
      <c r="D7691" t="inlineStr">
        <is>
          <t>576</t>
        </is>
      </c>
      <c r="E7691" t="inlineStr">
        <is>
          <t>MT</t>
        </is>
      </c>
      <c r="F7691" t="n">
        <v>140</v>
      </c>
      <c r="G7691" t="n">
        <v>140011</v>
      </c>
      <c r="H7691" t="n">
        <v>246239</v>
      </c>
      <c r="I7691" t="inlineStr">
        <is>
          <t>Algodón</t>
        </is>
      </c>
      <c r="J7691">
        <f>SI.ERROR(BUSCARV(D7691,TablaPaises,6,FALSO),"Sin dato")</f>
        <v/>
      </c>
      <c r="K7691">
        <f>SI.ERROR(BUSCARV(C7691,TablaProductos,2,FALSO),"Sin dato")</f>
        <v/>
      </c>
      <c r="L7691">
        <f>SI(H7691&gt;=1000000,"Alto",SI(H7691&gt;=100000,"Medio","Bajo"))</f>
        <v/>
      </c>
      <c r="M7691">
        <f>SI.ERROR(BUSCARV(E7691,TablaEstados,3,FALSO),"Sin dato")</f>
        <v/>
      </c>
      <c r="N7691">
        <f>SI.ERROR(BUSCARV(E7691,TablaEstados,4,FALSO),"Sin dato")</f>
        <v/>
      </c>
    </row>
    <row r="7692">
      <c r="A7692" t="inlineStr">
        <is>
          <t>2025</t>
        </is>
      </c>
      <c r="B7692" t="inlineStr">
        <is>
          <t>03</t>
        </is>
      </c>
      <c r="C7692" t="inlineStr">
        <is>
          <t>09011110</t>
        </is>
      </c>
      <c r="D7692" t="inlineStr">
        <is>
          <t>431</t>
        </is>
      </c>
      <c r="E7692" t="inlineStr">
        <is>
          <t>ES</t>
        </is>
      </c>
      <c r="F7692" t="n">
        <v>77</v>
      </c>
      <c r="G7692" t="n">
        <v>76700</v>
      </c>
      <c r="H7692" t="n">
        <v>342082</v>
      </c>
      <c r="I7692" t="inlineStr">
        <is>
          <t>Café en granos</t>
        </is>
      </c>
      <c r="J7692">
        <f>SI.ERROR(BUSCARV(D7692,TablaPaises,6,FALSO),"Sin dato")</f>
        <v/>
      </c>
      <c r="K7692">
        <f>SI.ERROR(BUSCARV(C7692,TablaProductos,2,FALSO),"Sin dato")</f>
        <v/>
      </c>
      <c r="L7692">
        <f>SI(H7692&gt;=1000000,"Alto",SI(H7692&gt;=100000,"Medio","Bajo"))</f>
        <v/>
      </c>
      <c r="M7692">
        <f>SI.ERROR(BUSCARV(E7692,TablaEstados,3,FALSO),"Sin dato")</f>
        <v/>
      </c>
      <c r="N7692">
        <f>SI.ERROR(BUSCARV(E7692,TablaEstados,4,FALSO),"Sin dato")</f>
        <v/>
      </c>
    </row>
    <row r="7693">
      <c r="A7693" t="inlineStr">
        <is>
          <t>2025</t>
        </is>
      </c>
      <c r="B7693" t="inlineStr">
        <is>
          <t>12</t>
        </is>
      </c>
      <c r="C7693" t="inlineStr">
        <is>
          <t>09011110</t>
        </is>
      </c>
      <c r="D7693" t="inlineStr">
        <is>
          <t>498</t>
        </is>
      </c>
      <c r="E7693" t="inlineStr">
        <is>
          <t>ES</t>
        </is>
      </c>
      <c r="F7693" t="n">
        <v>53</v>
      </c>
      <c r="G7693" t="n">
        <v>52800</v>
      </c>
      <c r="H7693" t="n">
        <v>293568</v>
      </c>
      <c r="I7693" t="inlineStr">
        <is>
          <t>Café en granos</t>
        </is>
      </c>
      <c r="J7693">
        <f>SI.ERROR(BUSCARV(D7693,TablaPaises,6,FALSO),"Sin dato")</f>
        <v/>
      </c>
      <c r="K7693">
        <f>SI.ERROR(BUSCARV(C7693,TablaProductos,2,FALSO),"Sin dato")</f>
        <v/>
      </c>
      <c r="L7693">
        <f>SI(H7693&gt;=1000000,"Alto",SI(H7693&gt;=100000,"Medio","Bajo"))</f>
        <v/>
      </c>
      <c r="M7693">
        <f>SI.ERROR(BUSCARV(E7693,TablaEstados,3,FALSO),"Sin dato")</f>
        <v/>
      </c>
      <c r="N7693">
        <f>SI.ERROR(BUSCARV(E7693,TablaEstados,4,FALSO),"Sin dato")</f>
        <v/>
      </c>
    </row>
    <row r="7694">
      <c r="A7694" t="inlineStr">
        <is>
          <t>2025</t>
        </is>
      </c>
      <c r="B7694" t="inlineStr">
        <is>
          <t>08</t>
        </is>
      </c>
      <c r="C7694" t="inlineStr">
        <is>
          <t>09011110</t>
        </is>
      </c>
      <c r="D7694" t="inlineStr">
        <is>
          <t>607</t>
        </is>
      </c>
      <c r="E7694" t="inlineStr">
        <is>
          <t>BA</t>
        </is>
      </c>
      <c r="F7694" t="n">
        <v>52</v>
      </c>
      <c r="G7694" t="n">
        <v>56154</v>
      </c>
      <c r="H7694" t="n">
        <v>194963</v>
      </c>
      <c r="I7694" t="inlineStr">
        <is>
          <t>Café en granos</t>
        </is>
      </c>
      <c r="J7694">
        <f>SI.ERROR(BUSCARV(D7694,TablaPaises,6,FALSO),"Sin dato")</f>
        <v/>
      </c>
      <c r="K7694">
        <f>SI.ERROR(BUSCARV(C7694,TablaProductos,2,FALSO),"Sin dato")</f>
        <v/>
      </c>
      <c r="L7694">
        <f>SI(H7694&gt;=1000000,"Alto",SI(H7694&gt;=100000,"Medio","Bajo"))</f>
        <v/>
      </c>
      <c r="M7694">
        <f>SI.ERROR(BUSCARV(E7694,TablaEstados,3,FALSO),"Sin dato")</f>
        <v/>
      </c>
      <c r="N7694">
        <f>SI.ERROR(BUSCARV(E7694,TablaEstados,4,FALSO),"Sin dato")</f>
        <v/>
      </c>
    </row>
    <row r="7695">
      <c r="A7695" t="inlineStr">
        <is>
          <t>2025</t>
        </is>
      </c>
      <c r="B7695" t="inlineStr">
        <is>
          <t>05</t>
        </is>
      </c>
      <c r="C7695" t="inlineStr">
        <is>
          <t>09011190</t>
        </is>
      </c>
      <c r="D7695" t="inlineStr">
        <is>
          <t>267</t>
        </is>
      </c>
      <c r="E7695" t="inlineStr">
        <is>
          <t>PR</t>
        </is>
      </c>
      <c r="F7695" t="n">
        <v>2</v>
      </c>
      <c r="G7695" t="n">
        <v>2</v>
      </c>
      <c r="H7695" t="n">
        <v>60</v>
      </c>
      <c r="I7695" t="inlineStr">
        <is>
          <t>Café en granos</t>
        </is>
      </c>
      <c r="J7695">
        <f>SI.ERROR(BUSCARV(D7695,TablaPaises,6,FALSO),"Sin dato")</f>
        <v/>
      </c>
      <c r="K7695">
        <f>SI.ERROR(BUSCARV(C7695,TablaProductos,2,FALSO),"Sin dato")</f>
        <v/>
      </c>
      <c r="L7695">
        <f>SI(H7695&gt;=1000000,"Alto",SI(H7695&gt;=100000,"Medio","Bajo"))</f>
        <v/>
      </c>
      <c r="M7695">
        <f>SI.ERROR(BUSCARV(E7695,TablaEstados,3,FALSO),"Sin dato")</f>
        <v/>
      </c>
      <c r="N7695">
        <f>SI.ERROR(BUSCARV(E7695,TablaEstados,4,FALSO),"Sin dato")</f>
        <v/>
      </c>
    </row>
    <row r="7696">
      <c r="A7696" t="inlineStr">
        <is>
          <t>2025</t>
        </is>
      </c>
      <c r="B7696" t="inlineStr">
        <is>
          <t>09</t>
        </is>
      </c>
      <c r="C7696" t="inlineStr">
        <is>
          <t>10059010</t>
        </is>
      </c>
      <c r="D7696" t="inlineStr">
        <is>
          <t>161</t>
        </is>
      </c>
      <c r="E7696" t="inlineStr">
        <is>
          <t>MG</t>
        </is>
      </c>
      <c r="F7696" t="n">
        <v>114632</v>
      </c>
      <c r="G7696" t="n">
        <v>114632</v>
      </c>
      <c r="H7696" t="n">
        <v>23313</v>
      </c>
      <c r="I7696" t="inlineStr">
        <is>
          <t>Milho</t>
        </is>
      </c>
      <c r="J7696">
        <f>SI.ERROR(BUSCARV(D7696,TablaPaises,6,FALSO),"Sin dato")</f>
        <v/>
      </c>
      <c r="K7696">
        <f>SI.ERROR(BUSCARV(C7696,TablaProductos,2,FALSO),"Sin dato")</f>
        <v/>
      </c>
      <c r="L7696">
        <f>SI(H7696&gt;=1000000,"Alto",SI(H7696&gt;=100000,"Medio","Bajo"))</f>
        <v/>
      </c>
      <c r="M7696">
        <f>SI.ERROR(BUSCARV(E7696,TablaEstados,3,FALSO),"Sin dato")</f>
        <v/>
      </c>
      <c r="N7696">
        <f>SI.ERROR(BUSCARV(E7696,TablaEstados,4,FALSO),"Sin dato")</f>
        <v/>
      </c>
    </row>
    <row r="7697">
      <c r="A7697" t="inlineStr">
        <is>
          <t>2025</t>
        </is>
      </c>
      <c r="B7697" t="inlineStr">
        <is>
          <t>09</t>
        </is>
      </c>
      <c r="C7697" t="inlineStr">
        <is>
          <t>09011110</t>
        </is>
      </c>
      <c r="D7697" t="inlineStr">
        <is>
          <t>586</t>
        </is>
      </c>
      <c r="E7697" t="inlineStr">
        <is>
          <t>MG</t>
        </is>
      </c>
      <c r="F7697" t="n">
        <v>60</v>
      </c>
      <c r="G7697" t="n">
        <v>60000</v>
      </c>
      <c r="H7697" t="n">
        <v>239000</v>
      </c>
      <c r="I7697" t="inlineStr">
        <is>
          <t>Café en granos</t>
        </is>
      </c>
      <c r="J7697">
        <f>SI.ERROR(BUSCARV(D7697,TablaPaises,6,FALSO),"Sin dato")</f>
        <v/>
      </c>
      <c r="K7697">
        <f>SI.ERROR(BUSCARV(C7697,TablaProductos,2,FALSO),"Sin dato")</f>
        <v/>
      </c>
      <c r="L7697">
        <f>SI(H7697&gt;=1000000,"Alto",SI(H7697&gt;=100000,"Medio","Bajo"))</f>
        <v/>
      </c>
      <c r="M7697">
        <f>SI.ERROR(BUSCARV(E7697,TablaEstados,3,FALSO),"Sin dato")</f>
        <v/>
      </c>
      <c r="N7697">
        <f>SI.ERROR(BUSCARV(E7697,TablaEstados,4,FALSO),"Sin dato")</f>
        <v/>
      </c>
    </row>
    <row r="7698">
      <c r="A7698" t="inlineStr">
        <is>
          <t>2025</t>
        </is>
      </c>
      <c r="B7698" t="inlineStr">
        <is>
          <t>06</t>
        </is>
      </c>
      <c r="C7698" t="inlineStr">
        <is>
          <t>10059090</t>
        </is>
      </c>
      <c r="D7698" t="inlineStr">
        <is>
          <t>163</t>
        </is>
      </c>
      <c r="E7698" t="inlineStr">
        <is>
          <t>SP</t>
        </is>
      </c>
      <c r="F7698" t="n">
        <v>15</v>
      </c>
      <c r="G7698" t="n">
        <v>15</v>
      </c>
      <c r="H7698" t="n">
        <v>16</v>
      </c>
      <c r="I7698" t="inlineStr">
        <is>
          <t>Milho</t>
        </is>
      </c>
      <c r="J7698">
        <f>SI.ERROR(BUSCARV(D7698,TablaPaises,6,FALSO),"Sin dato")</f>
        <v/>
      </c>
      <c r="K7698">
        <f>SI.ERROR(BUSCARV(C7698,TablaProductos,2,FALSO),"Sin dato")</f>
        <v/>
      </c>
      <c r="L7698">
        <f>SI(H7698&gt;=1000000,"Alto",SI(H7698&gt;=100000,"Medio","Bajo"))</f>
        <v/>
      </c>
      <c r="M7698">
        <f>SI.ERROR(BUSCARV(E7698,TablaEstados,3,FALSO),"Sin dato")</f>
        <v/>
      </c>
      <c r="N7698">
        <f>SI.ERROR(BUSCARV(E7698,TablaEstados,4,FALSO),"Sin dato")</f>
        <v/>
      </c>
    </row>
    <row r="7699">
      <c r="A7699" t="inlineStr">
        <is>
          <t>2025</t>
        </is>
      </c>
      <c r="B7699" t="inlineStr">
        <is>
          <t>05</t>
        </is>
      </c>
      <c r="C7699" t="inlineStr">
        <is>
          <t>10059090</t>
        </is>
      </c>
      <c r="D7699" t="inlineStr">
        <is>
          <t>476</t>
        </is>
      </c>
      <c r="E7699" t="inlineStr">
        <is>
          <t>AL</t>
        </is>
      </c>
      <c r="F7699" t="n">
        <v>10</v>
      </c>
      <c r="G7699" t="n">
        <v>10</v>
      </c>
      <c r="H7699" t="n">
        <v>23</v>
      </c>
      <c r="I7699" t="inlineStr">
        <is>
          <t>Milho</t>
        </is>
      </c>
      <c r="J7699">
        <f>SI.ERROR(BUSCARV(D7699,TablaPaises,6,FALSO),"Sin dato")</f>
        <v/>
      </c>
      <c r="K7699">
        <f>SI.ERROR(BUSCARV(C7699,TablaProductos,2,FALSO),"Sin dato")</f>
        <v/>
      </c>
      <c r="L7699">
        <f>SI(H7699&gt;=1000000,"Alto",SI(H7699&gt;=100000,"Medio","Bajo"))</f>
        <v/>
      </c>
      <c r="M7699">
        <f>SI.ERROR(BUSCARV(E7699,TablaEstados,3,FALSO),"Sin dato")</f>
        <v/>
      </c>
      <c r="N7699">
        <f>SI.ERROR(BUSCARV(E7699,TablaEstados,4,FALSO),"Sin dato")</f>
        <v/>
      </c>
    </row>
    <row r="7700">
      <c r="A7700" t="inlineStr">
        <is>
          <t>2025</t>
        </is>
      </c>
      <c r="B7700" t="inlineStr">
        <is>
          <t>01</t>
        </is>
      </c>
      <c r="C7700" t="inlineStr">
        <is>
          <t>09011110</t>
        </is>
      </c>
      <c r="D7700" t="inlineStr">
        <is>
          <t>023</t>
        </is>
      </c>
      <c r="E7700" t="inlineStr">
        <is>
          <t>GO</t>
        </is>
      </c>
      <c r="F7700" t="n">
        <v>214</v>
      </c>
      <c r="G7700" t="n">
        <v>213240</v>
      </c>
      <c r="H7700" t="n">
        <v>1322471</v>
      </c>
      <c r="I7700" t="inlineStr">
        <is>
          <t>Café en granos</t>
        </is>
      </c>
      <c r="J7700">
        <f>SI.ERROR(BUSCARV(D7700,TablaPaises,6,FALSO),"Sin dato")</f>
        <v/>
      </c>
      <c r="K7700">
        <f>SI.ERROR(BUSCARV(C7700,TablaProductos,2,FALSO),"Sin dato")</f>
        <v/>
      </c>
      <c r="L7700">
        <f>SI(H7700&gt;=1000000,"Alto",SI(H7700&gt;=100000,"Medio","Bajo"))</f>
        <v/>
      </c>
      <c r="M7700">
        <f>SI.ERROR(BUSCARV(E7700,TablaEstados,3,FALSO),"Sin dato")</f>
        <v/>
      </c>
      <c r="N7700">
        <f>SI.ERROR(BUSCARV(E7700,TablaEstados,4,FALSO),"Sin dato")</f>
        <v/>
      </c>
    </row>
    <row r="7701">
      <c r="A7701" t="inlineStr">
        <is>
          <t>2025</t>
        </is>
      </c>
      <c r="B7701" t="inlineStr">
        <is>
          <t>08</t>
        </is>
      </c>
      <c r="C7701" t="inlineStr">
        <is>
          <t>09011110</t>
        </is>
      </c>
      <c r="D7701" t="inlineStr">
        <is>
          <t>160</t>
        </is>
      </c>
      <c r="E7701" t="inlineStr">
        <is>
          <t>SP</t>
        </is>
      </c>
      <c r="F7701" t="n">
        <v>38</v>
      </c>
      <c r="G7701" t="n">
        <v>38400</v>
      </c>
      <c r="H7701" t="n">
        <v>248064</v>
      </c>
      <c r="I7701" t="inlineStr">
        <is>
          <t>Café en granos</t>
        </is>
      </c>
      <c r="J7701">
        <f>SI.ERROR(BUSCARV(D7701,TablaPaises,6,FALSO),"Sin dato")</f>
        <v/>
      </c>
      <c r="K7701">
        <f>SI.ERROR(BUSCARV(C7701,TablaProductos,2,FALSO),"Sin dato")</f>
        <v/>
      </c>
      <c r="L7701">
        <f>SI(H7701&gt;=1000000,"Alto",SI(H7701&gt;=100000,"Medio","Bajo"))</f>
        <v/>
      </c>
      <c r="M7701">
        <f>SI.ERROR(BUSCARV(E7701,TablaEstados,3,FALSO),"Sin dato")</f>
        <v/>
      </c>
      <c r="N7701">
        <f>SI.ERROR(BUSCARV(E7701,TablaEstados,4,FALSO),"Sin dato")</f>
        <v/>
      </c>
    </row>
    <row r="7702">
      <c r="A7702" t="inlineStr">
        <is>
          <t>2025</t>
        </is>
      </c>
      <c r="B7702" t="inlineStr">
        <is>
          <t>04</t>
        </is>
      </c>
      <c r="C7702" t="inlineStr">
        <is>
          <t>09011110</t>
        </is>
      </c>
      <c r="D7702" t="inlineStr">
        <is>
          <t>244</t>
        </is>
      </c>
      <c r="E7702" t="inlineStr">
        <is>
          <t>SP</t>
        </is>
      </c>
      <c r="F7702" t="n">
        <v>1</v>
      </c>
      <c r="G7702" t="n">
        <v>810</v>
      </c>
      <c r="H7702" t="n">
        <v>7290</v>
      </c>
      <c r="I7702" t="inlineStr">
        <is>
          <t>Café en granos</t>
        </is>
      </c>
      <c r="J7702">
        <f>SI.ERROR(BUSCARV(D7702,TablaPaises,6,FALSO),"Sin dato")</f>
        <v/>
      </c>
      <c r="K7702">
        <f>SI.ERROR(BUSCARV(C7702,TablaProductos,2,FALSO),"Sin dato")</f>
        <v/>
      </c>
      <c r="L7702">
        <f>SI(H7702&gt;=1000000,"Alto",SI(H7702&gt;=100000,"Medio","Bajo"))</f>
        <v/>
      </c>
      <c r="M7702">
        <f>SI.ERROR(BUSCARV(E7702,TablaEstados,3,FALSO),"Sin dato")</f>
        <v/>
      </c>
      <c r="N7702">
        <f>SI.ERROR(BUSCARV(E7702,TablaEstados,4,FALSO),"Sin dato")</f>
        <v/>
      </c>
    </row>
    <row r="7703">
      <c r="A7703" t="inlineStr">
        <is>
          <t>2025</t>
        </is>
      </c>
      <c r="B7703" t="inlineStr">
        <is>
          <t>03</t>
        </is>
      </c>
      <c r="C7703" t="inlineStr">
        <is>
          <t>12019000</t>
        </is>
      </c>
      <c r="D7703" t="inlineStr">
        <is>
          <t>741</t>
        </is>
      </c>
      <c r="E7703" t="inlineStr">
        <is>
          <t>SP</t>
        </is>
      </c>
      <c r="F7703" t="n">
        <v>0</v>
      </c>
      <c r="G7703" t="n">
        <v>6</v>
      </c>
      <c r="H7703" t="n">
        <v>74</v>
      </c>
      <c r="I7703" t="inlineStr">
        <is>
          <t>Soja</t>
        </is>
      </c>
      <c r="J7703">
        <f>SI.ERROR(BUSCARV(D7703,TablaPaises,6,FALSO),"Sin dato")</f>
        <v/>
      </c>
      <c r="K7703">
        <f>SI.ERROR(BUSCARV(C7703,TablaProductos,2,FALSO),"Sin dato")</f>
        <v/>
      </c>
      <c r="L7703">
        <f>SI(H7703&gt;=1000000,"Alto",SI(H7703&gt;=100000,"Medio","Bajo"))</f>
        <v/>
      </c>
      <c r="M7703">
        <f>SI.ERROR(BUSCARV(E7703,TablaEstados,3,FALSO),"Sin dato")</f>
        <v/>
      </c>
      <c r="N7703">
        <f>SI.ERROR(BUSCARV(E7703,TablaEstados,4,FALSO),"Sin dato")</f>
        <v/>
      </c>
    </row>
    <row r="7704">
      <c r="A7704" t="inlineStr">
        <is>
          <t>2025</t>
        </is>
      </c>
      <c r="B7704" t="inlineStr">
        <is>
          <t>04</t>
        </is>
      </c>
      <c r="C7704" t="inlineStr">
        <is>
          <t>09011110</t>
        </is>
      </c>
      <c r="D7704" t="inlineStr">
        <is>
          <t>403</t>
        </is>
      </c>
      <c r="E7704" t="inlineStr">
        <is>
          <t>ES</t>
        </is>
      </c>
      <c r="F7704" t="n">
        <v>96</v>
      </c>
      <c r="G7704" t="n">
        <v>96000</v>
      </c>
      <c r="H7704" t="n">
        <v>776309</v>
      </c>
      <c r="I7704" t="inlineStr">
        <is>
          <t>Café en granos</t>
        </is>
      </c>
      <c r="J7704">
        <f>SI.ERROR(BUSCARV(D7704,TablaPaises,6,FALSO),"Sin dato")</f>
        <v/>
      </c>
      <c r="K7704">
        <f>SI.ERROR(BUSCARV(C7704,TablaProductos,2,FALSO),"Sin dato")</f>
        <v/>
      </c>
      <c r="L7704">
        <f>SI(H7704&gt;=1000000,"Alto",SI(H7704&gt;=100000,"Medio","Bajo"))</f>
        <v/>
      </c>
      <c r="M7704">
        <f>SI.ERROR(BUSCARV(E7704,TablaEstados,3,FALSO),"Sin dato")</f>
        <v/>
      </c>
      <c r="N7704">
        <f>SI.ERROR(BUSCARV(E7704,TablaEstados,4,FALSO),"Sin dato")</f>
        <v/>
      </c>
    </row>
    <row r="7705">
      <c r="A7705" t="inlineStr">
        <is>
          <t>2025</t>
        </is>
      </c>
      <c r="B7705" t="inlineStr">
        <is>
          <t>03</t>
        </is>
      </c>
      <c r="C7705" t="inlineStr">
        <is>
          <t>52010020</t>
        </is>
      </c>
      <c r="D7705" t="inlineStr">
        <is>
          <t>776</t>
        </is>
      </c>
      <c r="E7705" t="inlineStr">
        <is>
          <t>SP</t>
        </is>
      </c>
      <c r="F7705" t="n">
        <v>280</v>
      </c>
      <c r="G7705" t="n">
        <v>279512</v>
      </c>
      <c r="H7705" t="n">
        <v>452567</v>
      </c>
      <c r="I7705" t="inlineStr">
        <is>
          <t>Algodón</t>
        </is>
      </c>
      <c r="J7705">
        <f>SI.ERROR(BUSCARV(D7705,TablaPaises,6,FALSO),"Sin dato")</f>
        <v/>
      </c>
      <c r="K7705">
        <f>SI.ERROR(BUSCARV(C7705,TablaProductos,2,FALSO),"Sin dato")</f>
        <v/>
      </c>
      <c r="L7705">
        <f>SI(H7705&gt;=1000000,"Alto",SI(H7705&gt;=100000,"Medio","Bajo"))</f>
        <v/>
      </c>
      <c r="M7705">
        <f>SI.ERROR(BUSCARV(E7705,TablaEstados,3,FALSO),"Sin dato")</f>
        <v/>
      </c>
      <c r="N7705">
        <f>SI.ERROR(BUSCARV(E7705,TablaEstados,4,FALSO),"Sin dato")</f>
        <v/>
      </c>
    </row>
    <row r="7706">
      <c r="A7706" t="inlineStr">
        <is>
          <t>2025</t>
        </is>
      </c>
      <c r="B7706" t="inlineStr">
        <is>
          <t>03</t>
        </is>
      </c>
      <c r="C7706" t="inlineStr">
        <is>
          <t>12019000</t>
        </is>
      </c>
      <c r="D7706" t="inlineStr">
        <is>
          <t>160</t>
        </is>
      </c>
      <c r="E7706" t="inlineStr">
        <is>
          <t>DF</t>
        </is>
      </c>
      <c r="F7706" t="n">
        <v>361</v>
      </c>
      <c r="G7706" t="n">
        <v>360668</v>
      </c>
      <c r="H7706" t="n">
        <v>140674</v>
      </c>
      <c r="I7706" t="inlineStr">
        <is>
          <t>Soja</t>
        </is>
      </c>
      <c r="J7706">
        <f>SI.ERROR(BUSCARV(D7706,TablaPaises,6,FALSO),"Sin dato")</f>
        <v/>
      </c>
      <c r="K7706">
        <f>SI.ERROR(BUSCARV(C7706,TablaProductos,2,FALSO),"Sin dato")</f>
        <v/>
      </c>
      <c r="L7706">
        <f>SI(H7706&gt;=1000000,"Alto",SI(H7706&gt;=100000,"Medio","Bajo"))</f>
        <v/>
      </c>
      <c r="M7706">
        <f>SI.ERROR(BUSCARV(E7706,TablaEstados,3,FALSO),"Sin dato")</f>
        <v/>
      </c>
      <c r="N7706">
        <f>SI.ERROR(BUSCARV(E7706,TablaEstados,4,FALSO),"Sin dato")</f>
        <v/>
      </c>
    </row>
    <row r="7707">
      <c r="A7707" t="inlineStr">
        <is>
          <t>2025</t>
        </is>
      </c>
      <c r="B7707" t="inlineStr">
        <is>
          <t>03</t>
        </is>
      </c>
      <c r="C7707" t="inlineStr">
        <is>
          <t>10059010</t>
        </is>
      </c>
      <c r="D7707" t="inlineStr">
        <is>
          <t>586</t>
        </is>
      </c>
      <c r="E7707" t="inlineStr">
        <is>
          <t>SP</t>
        </is>
      </c>
      <c r="F7707" t="n">
        <v>54</v>
      </c>
      <c r="G7707" t="n">
        <v>54</v>
      </c>
      <c r="H7707" t="n">
        <v>56</v>
      </c>
      <c r="I7707" t="inlineStr">
        <is>
          <t>Milho</t>
        </is>
      </c>
      <c r="J7707">
        <f>SI.ERROR(BUSCARV(D7707,TablaPaises,6,FALSO),"Sin dato")</f>
        <v/>
      </c>
      <c r="K7707">
        <f>SI.ERROR(BUSCARV(C7707,TablaProductos,2,FALSO),"Sin dato")</f>
        <v/>
      </c>
      <c r="L7707">
        <f>SI(H7707&gt;=1000000,"Alto",SI(H7707&gt;=100000,"Medio","Bajo"))</f>
        <v/>
      </c>
      <c r="M7707">
        <f>SI.ERROR(BUSCARV(E7707,TablaEstados,3,FALSO),"Sin dato")</f>
        <v/>
      </c>
      <c r="N7707">
        <f>SI.ERROR(BUSCARV(E7707,TablaEstados,4,FALSO),"Sin dato")</f>
        <v/>
      </c>
    </row>
    <row r="7708">
      <c r="A7708" t="inlineStr">
        <is>
          <t>2025</t>
        </is>
      </c>
      <c r="B7708" t="inlineStr">
        <is>
          <t>01</t>
        </is>
      </c>
      <c r="C7708" t="inlineStr">
        <is>
          <t>09011110</t>
        </is>
      </c>
      <c r="D7708" t="inlineStr">
        <is>
          <t>647</t>
        </is>
      </c>
      <c r="E7708" t="inlineStr">
        <is>
          <t>SP</t>
        </is>
      </c>
      <c r="F7708" t="n">
        <v>10</v>
      </c>
      <c r="G7708" t="n">
        <v>9550</v>
      </c>
      <c r="H7708" t="n">
        <v>44505</v>
      </c>
      <c r="I7708" t="inlineStr">
        <is>
          <t>Café en granos</t>
        </is>
      </c>
      <c r="J7708">
        <f>SI.ERROR(BUSCARV(D7708,TablaPaises,6,FALSO),"Sin dato")</f>
        <v/>
      </c>
      <c r="K7708">
        <f>SI.ERROR(BUSCARV(C7708,TablaProductos,2,FALSO),"Sin dato")</f>
        <v/>
      </c>
      <c r="L7708">
        <f>SI(H7708&gt;=1000000,"Alto",SI(H7708&gt;=100000,"Medio","Bajo"))</f>
        <v/>
      </c>
      <c r="M7708">
        <f>SI.ERROR(BUSCARV(E7708,TablaEstados,3,FALSO),"Sin dato")</f>
        <v/>
      </c>
      <c r="N7708">
        <f>SI.ERROR(BUSCARV(E7708,TablaEstados,4,FALSO),"Sin dato")</f>
        <v/>
      </c>
    </row>
    <row r="7709">
      <c r="A7709" t="inlineStr">
        <is>
          <t>2025</t>
        </is>
      </c>
      <c r="B7709" t="inlineStr">
        <is>
          <t>03</t>
        </is>
      </c>
      <c r="C7709" t="inlineStr">
        <is>
          <t>09011110</t>
        </is>
      </c>
      <c r="D7709" t="inlineStr">
        <is>
          <t>249</t>
        </is>
      </c>
      <c r="E7709" t="inlineStr">
        <is>
          <t>SP</t>
        </is>
      </c>
      <c r="F7709" t="n">
        <v>210</v>
      </c>
      <c r="G7709" t="n">
        <v>209801</v>
      </c>
      <c r="H7709" t="n">
        <v>1198352</v>
      </c>
      <c r="I7709" t="inlineStr">
        <is>
          <t>Café en granos</t>
        </is>
      </c>
      <c r="J7709">
        <f>SI.ERROR(BUSCARV(D7709,TablaPaises,6,FALSO),"Sin dato")</f>
        <v/>
      </c>
      <c r="K7709">
        <f>SI.ERROR(BUSCARV(C7709,TablaProductos,2,FALSO),"Sin dato")</f>
        <v/>
      </c>
      <c r="L7709">
        <f>SI(H7709&gt;=1000000,"Alto",SI(H7709&gt;=100000,"Medio","Bajo"))</f>
        <v/>
      </c>
      <c r="M7709">
        <f>SI.ERROR(BUSCARV(E7709,TablaEstados,3,FALSO),"Sin dato")</f>
        <v/>
      </c>
      <c r="N7709">
        <f>SI.ERROR(BUSCARV(E7709,TablaEstados,4,FALSO),"Sin dato")</f>
        <v/>
      </c>
    </row>
    <row r="7710">
      <c r="A7710" t="inlineStr">
        <is>
          <t>2025</t>
        </is>
      </c>
      <c r="B7710" t="inlineStr">
        <is>
          <t>06</t>
        </is>
      </c>
      <c r="C7710" t="inlineStr">
        <is>
          <t>12019000</t>
        </is>
      </c>
      <c r="D7710" t="inlineStr">
        <is>
          <t>081</t>
        </is>
      </c>
      <c r="E7710" t="inlineStr">
        <is>
          <t>AM</t>
        </is>
      </c>
      <c r="F7710" t="n">
        <v>431</v>
      </c>
      <c r="G7710" t="n">
        <v>430705</v>
      </c>
      <c r="H7710" t="n">
        <v>175870</v>
      </c>
      <c r="I7710" t="inlineStr">
        <is>
          <t>Soja</t>
        </is>
      </c>
      <c r="J7710">
        <f>SI.ERROR(BUSCARV(D7710,TablaPaises,6,FALSO),"Sin dato")</f>
        <v/>
      </c>
      <c r="K7710">
        <f>SI.ERROR(BUSCARV(C7710,TablaProductos,2,FALSO),"Sin dato")</f>
        <v/>
      </c>
      <c r="L7710">
        <f>SI(H7710&gt;=1000000,"Alto",SI(H7710&gt;=100000,"Medio","Bajo"))</f>
        <v/>
      </c>
      <c r="M7710">
        <f>SI.ERROR(BUSCARV(E7710,TablaEstados,3,FALSO),"Sin dato")</f>
        <v/>
      </c>
      <c r="N7710">
        <f>SI.ERROR(BUSCARV(E7710,TablaEstados,4,FALSO),"Sin dato")</f>
        <v/>
      </c>
    </row>
    <row r="7711">
      <c r="A7711" t="inlineStr">
        <is>
          <t>2025</t>
        </is>
      </c>
      <c r="B7711" t="inlineStr">
        <is>
          <t>05</t>
        </is>
      </c>
      <c r="C7711" t="inlineStr">
        <is>
          <t>52010020</t>
        </is>
      </c>
      <c r="D7711" t="inlineStr">
        <is>
          <t>858</t>
        </is>
      </c>
      <c r="E7711" t="inlineStr">
        <is>
          <t>RO</t>
        </is>
      </c>
      <c r="F7711" t="n">
        <v>247</v>
      </c>
      <c r="G7711" t="n">
        <v>247358</v>
      </c>
      <c r="H7711" t="n">
        <v>445068</v>
      </c>
      <c r="I7711" t="inlineStr">
        <is>
          <t>Algodón</t>
        </is>
      </c>
      <c r="J7711">
        <f>SI.ERROR(BUSCARV(D7711,TablaPaises,6,FALSO),"Sin dato")</f>
        <v/>
      </c>
      <c r="K7711">
        <f>SI.ERROR(BUSCARV(C7711,TablaProductos,2,FALSO),"Sin dato")</f>
        <v/>
      </c>
      <c r="L7711">
        <f>SI(H7711&gt;=1000000,"Alto",SI(H7711&gt;=100000,"Medio","Bajo"))</f>
        <v/>
      </c>
      <c r="M7711">
        <f>SI.ERROR(BUSCARV(E7711,TablaEstados,3,FALSO),"Sin dato")</f>
        <v/>
      </c>
      <c r="N7711">
        <f>SI.ERROR(BUSCARV(E7711,TablaEstados,4,FALSO),"Sin dato")</f>
        <v/>
      </c>
    </row>
    <row r="7712">
      <c r="A7712" t="inlineStr">
        <is>
          <t>2025</t>
        </is>
      </c>
      <c r="B7712" t="inlineStr">
        <is>
          <t>07</t>
        </is>
      </c>
      <c r="C7712" t="inlineStr">
        <is>
          <t>09011200</t>
        </is>
      </c>
      <c r="D7712" t="inlineStr">
        <is>
          <t>467</t>
        </is>
      </c>
      <c r="E7712" t="inlineStr">
        <is>
          <t>PR</t>
        </is>
      </c>
      <c r="F7712" t="n">
        <v>5</v>
      </c>
      <c r="G7712" t="n">
        <v>5</v>
      </c>
      <c r="H7712" t="n">
        <v>109</v>
      </c>
      <c r="I7712" t="inlineStr">
        <is>
          <t>Café en granos</t>
        </is>
      </c>
      <c r="J7712">
        <f>SI.ERROR(BUSCARV(D7712,TablaPaises,6,FALSO),"Sin dato")</f>
        <v/>
      </c>
      <c r="K7712">
        <f>SI.ERROR(BUSCARV(C7712,TablaProductos,2,FALSO),"Sin dato")</f>
        <v/>
      </c>
      <c r="L7712">
        <f>SI(H7712&gt;=1000000,"Alto",SI(H7712&gt;=100000,"Medio","Bajo"))</f>
        <v/>
      </c>
      <c r="M7712">
        <f>SI.ERROR(BUSCARV(E7712,TablaEstados,3,FALSO),"Sin dato")</f>
        <v/>
      </c>
      <c r="N7712">
        <f>SI.ERROR(BUSCARV(E7712,TablaEstados,4,FALSO),"Sin dato")</f>
        <v/>
      </c>
    </row>
    <row r="7713">
      <c r="A7713" t="inlineStr">
        <is>
          <t>2025</t>
        </is>
      </c>
      <c r="B7713" t="inlineStr">
        <is>
          <t>12</t>
        </is>
      </c>
      <c r="C7713" t="inlineStr">
        <is>
          <t>52010020</t>
        </is>
      </c>
      <c r="D7713" t="inlineStr">
        <is>
          <t>160</t>
        </is>
      </c>
      <c r="E7713" t="inlineStr">
        <is>
          <t>MS</t>
        </is>
      </c>
      <c r="F7713" t="n">
        <v>923</v>
      </c>
      <c r="G7713" t="n">
        <v>922709</v>
      </c>
      <c r="H7713" t="n">
        <v>1532640</v>
      </c>
      <c r="I7713" t="inlineStr">
        <is>
          <t>Algodón</t>
        </is>
      </c>
      <c r="J7713">
        <f>SI.ERROR(BUSCARV(D7713,TablaPaises,6,FALSO),"Sin dato")</f>
        <v/>
      </c>
      <c r="K7713">
        <f>SI.ERROR(BUSCARV(C7713,TablaProductos,2,FALSO),"Sin dato")</f>
        <v/>
      </c>
      <c r="L7713">
        <f>SI(H7713&gt;=1000000,"Alto",SI(H7713&gt;=100000,"Medio","Bajo"))</f>
        <v/>
      </c>
      <c r="M7713">
        <f>SI.ERROR(BUSCARV(E7713,TablaEstados,3,FALSO),"Sin dato")</f>
        <v/>
      </c>
      <c r="N7713">
        <f>SI.ERROR(BUSCARV(E7713,TablaEstados,4,FALSO),"Sin dato")</f>
        <v/>
      </c>
    </row>
    <row r="7714">
      <c r="A7714" t="inlineStr">
        <is>
          <t>2025</t>
        </is>
      </c>
      <c r="B7714" t="inlineStr">
        <is>
          <t>10</t>
        </is>
      </c>
      <c r="C7714" t="inlineStr">
        <is>
          <t>09011110</t>
        </is>
      </c>
      <c r="D7714" t="inlineStr">
        <is>
          <t>556</t>
        </is>
      </c>
      <c r="E7714" t="inlineStr">
        <is>
          <t>ES</t>
        </is>
      </c>
      <c r="F7714" t="n">
        <v>19</v>
      </c>
      <c r="G7714" t="n">
        <v>19200</v>
      </c>
      <c r="H7714" t="n">
        <v>122752</v>
      </c>
      <c r="I7714" t="inlineStr">
        <is>
          <t>Café en granos</t>
        </is>
      </c>
      <c r="J7714">
        <f>SI.ERROR(BUSCARV(D7714,TablaPaises,6,FALSO),"Sin dato")</f>
        <v/>
      </c>
      <c r="K7714">
        <f>SI.ERROR(BUSCARV(C7714,TablaProductos,2,FALSO),"Sin dato")</f>
        <v/>
      </c>
      <c r="L7714">
        <f>SI(H7714&gt;=1000000,"Alto",SI(H7714&gt;=100000,"Medio","Bajo"))</f>
        <v/>
      </c>
      <c r="M7714">
        <f>SI.ERROR(BUSCARV(E7714,TablaEstados,3,FALSO),"Sin dato")</f>
        <v/>
      </c>
      <c r="N7714">
        <f>SI.ERROR(BUSCARV(E7714,TablaEstados,4,FALSO),"Sin dato")</f>
        <v/>
      </c>
    </row>
    <row r="7715">
      <c r="A7715" t="inlineStr">
        <is>
          <t>2025</t>
        </is>
      </c>
      <c r="B7715" t="inlineStr">
        <is>
          <t>10</t>
        </is>
      </c>
      <c r="C7715" t="inlineStr">
        <is>
          <t>10059010</t>
        </is>
      </c>
      <c r="D7715" t="inlineStr">
        <is>
          <t>357</t>
        </is>
      </c>
      <c r="E7715" t="inlineStr">
        <is>
          <t>PA</t>
        </is>
      </c>
      <c r="F7715" t="n">
        <v>6981410</v>
      </c>
      <c r="G7715" t="n">
        <v>6981410</v>
      </c>
      <c r="H7715" t="n">
        <v>1424766</v>
      </c>
      <c r="I7715" t="inlineStr">
        <is>
          <t>Milho</t>
        </is>
      </c>
      <c r="J7715">
        <f>SI.ERROR(BUSCARV(D7715,TablaPaises,6,FALSO),"Sin dato")</f>
        <v/>
      </c>
      <c r="K7715">
        <f>SI.ERROR(BUSCARV(C7715,TablaProductos,2,FALSO),"Sin dato")</f>
        <v/>
      </c>
      <c r="L7715">
        <f>SI(H7715&gt;=1000000,"Alto",SI(H7715&gt;=100000,"Medio","Bajo"))</f>
        <v/>
      </c>
      <c r="M7715">
        <f>SI.ERROR(BUSCARV(E7715,TablaEstados,3,FALSO),"Sin dato")</f>
        <v/>
      </c>
      <c r="N7715">
        <f>SI.ERROR(BUSCARV(E7715,TablaEstados,4,FALSO),"Sin dato")</f>
        <v/>
      </c>
    </row>
    <row r="7716">
      <c r="A7716" t="inlineStr">
        <is>
          <t>2025</t>
        </is>
      </c>
      <c r="B7716" t="inlineStr">
        <is>
          <t>07</t>
        </is>
      </c>
      <c r="C7716" t="inlineStr">
        <is>
          <t>09011110</t>
        </is>
      </c>
      <c r="D7716" t="inlineStr">
        <is>
          <t>603</t>
        </is>
      </c>
      <c r="E7716" t="inlineStr">
        <is>
          <t>MG</t>
        </is>
      </c>
      <c r="F7716" t="n">
        <v>40</v>
      </c>
      <c r="G7716" t="n">
        <v>40000</v>
      </c>
      <c r="H7716" t="n">
        <v>293198</v>
      </c>
      <c r="I7716" t="inlineStr">
        <is>
          <t>Café en granos</t>
        </is>
      </c>
      <c r="J7716">
        <f>SI.ERROR(BUSCARV(D7716,TablaPaises,6,FALSO),"Sin dato")</f>
        <v/>
      </c>
      <c r="K7716">
        <f>SI.ERROR(BUSCARV(C7716,TablaProductos,2,FALSO),"Sin dato")</f>
        <v/>
      </c>
      <c r="L7716">
        <f>SI(H7716&gt;=1000000,"Alto",SI(H7716&gt;=100000,"Medio","Bajo"))</f>
        <v/>
      </c>
      <c r="M7716">
        <f>SI.ERROR(BUSCARV(E7716,TablaEstados,3,FALSO),"Sin dato")</f>
        <v/>
      </c>
      <c r="N7716">
        <f>SI.ERROR(BUSCARV(E7716,TablaEstados,4,FALSO),"Sin dato")</f>
        <v/>
      </c>
    </row>
    <row r="7717">
      <c r="A7717" t="inlineStr">
        <is>
          <t>2025</t>
        </is>
      </c>
      <c r="B7717" t="inlineStr">
        <is>
          <t>10</t>
        </is>
      </c>
      <c r="C7717" t="inlineStr">
        <is>
          <t>10059010</t>
        </is>
      </c>
      <c r="D7717" t="inlineStr">
        <is>
          <t>476</t>
        </is>
      </c>
      <c r="E7717" t="inlineStr">
        <is>
          <t>MA</t>
        </is>
      </c>
      <c r="F7717" t="n">
        <v>5</v>
      </c>
      <c r="G7717" t="n">
        <v>5</v>
      </c>
      <c r="H7717" t="n">
        <v>11</v>
      </c>
      <c r="I7717" t="inlineStr">
        <is>
          <t>Milho</t>
        </is>
      </c>
      <c r="J7717">
        <f>SI.ERROR(BUSCARV(D7717,TablaPaises,6,FALSO),"Sin dato")</f>
        <v/>
      </c>
      <c r="K7717">
        <f>SI.ERROR(BUSCARV(C7717,TablaProductos,2,FALSO),"Sin dato")</f>
        <v/>
      </c>
      <c r="L7717">
        <f>SI(H7717&gt;=1000000,"Alto",SI(H7717&gt;=100000,"Medio","Bajo"))</f>
        <v/>
      </c>
      <c r="M7717">
        <f>SI.ERROR(BUSCARV(E7717,TablaEstados,3,FALSO),"Sin dato")</f>
        <v/>
      </c>
      <c r="N7717">
        <f>SI.ERROR(BUSCARV(E7717,TablaEstados,4,FALSO),"Sin dato")</f>
        <v/>
      </c>
    </row>
    <row r="7718">
      <c r="A7718" t="inlineStr">
        <is>
          <t>2025</t>
        </is>
      </c>
      <c r="B7718" t="inlineStr">
        <is>
          <t>03</t>
        </is>
      </c>
      <c r="C7718" t="inlineStr">
        <is>
          <t>52010020</t>
        </is>
      </c>
      <c r="D7718" t="inlineStr">
        <is>
          <t>399</t>
        </is>
      </c>
      <c r="E7718" t="inlineStr">
        <is>
          <t>MT</t>
        </is>
      </c>
      <c r="F7718" t="n">
        <v>152</v>
      </c>
      <c r="G7718" t="n">
        <v>152011</v>
      </c>
      <c r="H7718" t="n">
        <v>229089</v>
      </c>
      <c r="I7718" t="inlineStr">
        <is>
          <t>Algodón</t>
        </is>
      </c>
      <c r="J7718">
        <f>SI.ERROR(BUSCARV(D7718,TablaPaises,6,FALSO),"Sin dato")</f>
        <v/>
      </c>
      <c r="K7718">
        <f>SI.ERROR(BUSCARV(C7718,TablaProductos,2,FALSO),"Sin dato")</f>
        <v/>
      </c>
      <c r="L7718">
        <f>SI(H7718&gt;=1000000,"Alto",SI(H7718&gt;=100000,"Medio","Bajo"))</f>
        <v/>
      </c>
      <c r="M7718">
        <f>SI.ERROR(BUSCARV(E7718,TablaEstados,3,FALSO),"Sin dato")</f>
        <v/>
      </c>
      <c r="N7718">
        <f>SI.ERROR(BUSCARV(E7718,TablaEstados,4,FALSO),"Sin dato")</f>
        <v/>
      </c>
    </row>
    <row r="7719">
      <c r="A7719" t="inlineStr">
        <is>
          <t>2025</t>
        </is>
      </c>
      <c r="B7719" t="inlineStr">
        <is>
          <t>09</t>
        </is>
      </c>
      <c r="C7719" t="inlineStr">
        <is>
          <t>09011110</t>
        </is>
      </c>
      <c r="D7719" t="inlineStr">
        <is>
          <t>087</t>
        </is>
      </c>
      <c r="E7719" t="inlineStr">
        <is>
          <t>PR</t>
        </is>
      </c>
      <c r="F7719" t="n">
        <v>30</v>
      </c>
      <c r="G7719" t="n">
        <v>29596</v>
      </c>
      <c r="H7719" t="n">
        <v>188893</v>
      </c>
      <c r="I7719" t="inlineStr">
        <is>
          <t>Café en granos</t>
        </is>
      </c>
      <c r="J7719">
        <f>SI.ERROR(BUSCARV(D7719,TablaPaises,6,FALSO),"Sin dato")</f>
        <v/>
      </c>
      <c r="K7719">
        <f>SI.ERROR(BUSCARV(C7719,TablaProductos,2,FALSO),"Sin dato")</f>
        <v/>
      </c>
      <c r="L7719">
        <f>SI(H7719&gt;=1000000,"Alto",SI(H7719&gt;=100000,"Medio","Bajo"))</f>
        <v/>
      </c>
      <c r="M7719">
        <f>SI.ERROR(BUSCARV(E7719,TablaEstados,3,FALSO),"Sin dato")</f>
        <v/>
      </c>
      <c r="N7719">
        <f>SI.ERROR(BUSCARV(E7719,TablaEstados,4,FALSO),"Sin dato")</f>
        <v/>
      </c>
    </row>
    <row r="7720">
      <c r="A7720" t="inlineStr">
        <is>
          <t>2025</t>
        </is>
      </c>
      <c r="B7720" t="inlineStr">
        <is>
          <t>08</t>
        </is>
      </c>
      <c r="C7720" t="inlineStr">
        <is>
          <t>10059010</t>
        </is>
      </c>
      <c r="D7720" t="inlineStr">
        <is>
          <t>858</t>
        </is>
      </c>
      <c r="E7720" t="inlineStr">
        <is>
          <t>MT</t>
        </is>
      </c>
      <c r="F7720" t="n">
        <v>7138280</v>
      </c>
      <c r="G7720" t="n">
        <v>7138280</v>
      </c>
      <c r="H7720" t="n">
        <v>1388966</v>
      </c>
      <c r="I7720" t="inlineStr">
        <is>
          <t>Milho</t>
        </is>
      </c>
      <c r="J7720">
        <f>SI.ERROR(BUSCARV(D7720,TablaPaises,6,FALSO),"Sin dato")</f>
        <v/>
      </c>
      <c r="K7720">
        <f>SI.ERROR(BUSCARV(C7720,TablaProductos,2,FALSO),"Sin dato")</f>
        <v/>
      </c>
      <c r="L7720">
        <f>SI(H7720&gt;=1000000,"Alto",SI(H7720&gt;=100000,"Medio","Bajo"))</f>
        <v/>
      </c>
      <c r="M7720">
        <f>SI.ERROR(BUSCARV(E7720,TablaEstados,3,FALSO),"Sin dato")</f>
        <v/>
      </c>
      <c r="N7720">
        <f>SI.ERROR(BUSCARV(E7720,TablaEstados,4,FALSO),"Sin dato")</f>
        <v/>
      </c>
    </row>
    <row r="7721">
      <c r="A7721" t="inlineStr">
        <is>
          <t>2025</t>
        </is>
      </c>
      <c r="B7721" t="inlineStr">
        <is>
          <t>01</t>
        </is>
      </c>
      <c r="C7721" t="inlineStr">
        <is>
          <t>09011110</t>
        </is>
      </c>
      <c r="D7721" t="inlineStr">
        <is>
          <t>399</t>
        </is>
      </c>
      <c r="E7721" t="inlineStr">
        <is>
          <t>BA</t>
        </is>
      </c>
      <c r="F7721" t="n">
        <v>53</v>
      </c>
      <c r="G7721" t="n">
        <v>52800</v>
      </c>
      <c r="H7721" t="n">
        <v>290486</v>
      </c>
      <c r="I7721" t="inlineStr">
        <is>
          <t>Café en granos</t>
        </is>
      </c>
      <c r="J7721">
        <f>SI.ERROR(BUSCARV(D7721,TablaPaises,6,FALSO),"Sin dato")</f>
        <v/>
      </c>
      <c r="K7721">
        <f>SI.ERROR(BUSCARV(C7721,TablaProductos,2,FALSO),"Sin dato")</f>
        <v/>
      </c>
      <c r="L7721">
        <f>SI(H7721&gt;=1000000,"Alto",SI(H7721&gt;=100000,"Medio","Bajo"))</f>
        <v/>
      </c>
      <c r="M7721">
        <f>SI.ERROR(BUSCARV(E7721,TablaEstados,3,FALSO),"Sin dato")</f>
        <v/>
      </c>
      <c r="N7721">
        <f>SI.ERROR(BUSCARV(E7721,TablaEstados,4,FALSO),"Sin dato")</f>
        <v/>
      </c>
    </row>
    <row r="7722">
      <c r="A7722" t="inlineStr">
        <is>
          <t>2025</t>
        </is>
      </c>
      <c r="B7722" t="inlineStr">
        <is>
          <t>05</t>
        </is>
      </c>
      <c r="C7722" t="inlineStr">
        <is>
          <t>09011110</t>
        </is>
      </c>
      <c r="D7722" t="inlineStr">
        <is>
          <t>845</t>
        </is>
      </c>
      <c r="E7722" t="inlineStr">
        <is>
          <t>MG</t>
        </is>
      </c>
      <c r="F7722" t="n">
        <v>5</v>
      </c>
      <c r="G7722" t="n">
        <v>5400</v>
      </c>
      <c r="H7722" t="n">
        <v>58137</v>
      </c>
      <c r="I7722" t="inlineStr">
        <is>
          <t>Café en granos</t>
        </is>
      </c>
      <c r="J7722">
        <f>SI.ERROR(BUSCARV(D7722,TablaPaises,6,FALSO),"Sin dato")</f>
        <v/>
      </c>
      <c r="K7722">
        <f>SI.ERROR(BUSCARV(C7722,TablaProductos,2,FALSO),"Sin dato")</f>
        <v/>
      </c>
      <c r="L7722">
        <f>SI(H7722&gt;=1000000,"Alto",SI(H7722&gt;=100000,"Medio","Bajo"))</f>
        <v/>
      </c>
      <c r="M7722">
        <f>SI.ERROR(BUSCARV(E7722,TablaEstados,3,FALSO),"Sin dato")</f>
        <v/>
      </c>
      <c r="N7722">
        <f>SI.ERROR(BUSCARV(E7722,TablaEstados,4,FALSO),"Sin dato")</f>
        <v/>
      </c>
    </row>
    <row r="7723">
      <c r="A7723" t="inlineStr">
        <is>
          <t>2025</t>
        </is>
      </c>
      <c r="B7723" t="inlineStr">
        <is>
          <t>10</t>
        </is>
      </c>
      <c r="C7723" t="inlineStr">
        <is>
          <t>52010020</t>
        </is>
      </c>
      <c r="D7723" t="inlineStr">
        <is>
          <t>576</t>
        </is>
      </c>
      <c r="E7723" t="inlineStr">
        <is>
          <t>TO</t>
        </is>
      </c>
      <c r="F7723" t="n">
        <v>126</v>
      </c>
      <c r="G7723" t="n">
        <v>125765</v>
      </c>
      <c r="H7723" t="n">
        <v>191430</v>
      </c>
      <c r="I7723" t="inlineStr">
        <is>
          <t>Algodón</t>
        </is>
      </c>
      <c r="J7723">
        <f>SI.ERROR(BUSCARV(D7723,TablaPaises,6,FALSO),"Sin dato")</f>
        <v/>
      </c>
      <c r="K7723">
        <f>SI.ERROR(BUSCARV(C7723,TablaProductos,2,FALSO),"Sin dato")</f>
        <v/>
      </c>
      <c r="L7723">
        <f>SI(H7723&gt;=1000000,"Alto",SI(H7723&gt;=100000,"Medio","Bajo"))</f>
        <v/>
      </c>
      <c r="M7723">
        <f>SI.ERROR(BUSCARV(E7723,TablaEstados,3,FALSO),"Sin dato")</f>
        <v/>
      </c>
      <c r="N7723">
        <f>SI.ERROR(BUSCARV(E7723,TablaEstados,4,FALSO),"Sin dato")</f>
        <v/>
      </c>
    </row>
    <row r="7724">
      <c r="A7724" t="inlineStr">
        <is>
          <t>2025</t>
        </is>
      </c>
      <c r="B7724" t="inlineStr">
        <is>
          <t>01</t>
        </is>
      </c>
      <c r="C7724" t="inlineStr">
        <is>
          <t>09011110</t>
        </is>
      </c>
      <c r="D7724" t="inlineStr">
        <is>
          <t>246</t>
        </is>
      </c>
      <c r="E7724" t="inlineStr">
        <is>
          <t>MG</t>
        </is>
      </c>
      <c r="F7724" t="n">
        <v>96</v>
      </c>
      <c r="G7724" t="n">
        <v>96000</v>
      </c>
      <c r="H7724" t="n">
        <v>426240</v>
      </c>
      <c r="I7724" t="inlineStr">
        <is>
          <t>Café en granos</t>
        </is>
      </c>
      <c r="J7724">
        <f>SI.ERROR(BUSCARV(D7724,TablaPaises,6,FALSO),"Sin dato")</f>
        <v/>
      </c>
      <c r="K7724">
        <f>SI.ERROR(BUSCARV(C7724,TablaProductos,2,FALSO),"Sin dato")</f>
        <v/>
      </c>
      <c r="L7724">
        <f>SI(H7724&gt;=1000000,"Alto",SI(H7724&gt;=100000,"Medio","Bajo"))</f>
        <v/>
      </c>
      <c r="M7724">
        <f>SI.ERROR(BUSCARV(E7724,TablaEstados,3,FALSO),"Sin dato")</f>
        <v/>
      </c>
      <c r="N7724">
        <f>SI.ERROR(BUSCARV(E7724,TablaEstados,4,FALSO),"Sin dato")</f>
        <v/>
      </c>
    </row>
    <row r="7725">
      <c r="A7725" t="inlineStr">
        <is>
          <t>2025</t>
        </is>
      </c>
      <c r="B7725" t="inlineStr">
        <is>
          <t>05</t>
        </is>
      </c>
      <c r="C7725" t="inlineStr">
        <is>
          <t>09011110</t>
        </is>
      </c>
      <c r="D7725" t="inlineStr">
        <is>
          <t>831</t>
        </is>
      </c>
      <c r="E7725" t="inlineStr">
        <is>
          <t>BA</t>
        </is>
      </c>
      <c r="F7725" t="n">
        <v>38</v>
      </c>
      <c r="G7725" t="n">
        <v>38400</v>
      </c>
      <c r="H7725" t="n">
        <v>297216</v>
      </c>
      <c r="I7725" t="inlineStr">
        <is>
          <t>Café en granos</t>
        </is>
      </c>
      <c r="J7725">
        <f>SI.ERROR(BUSCARV(D7725,TablaPaises,6,FALSO),"Sin dato")</f>
        <v/>
      </c>
      <c r="K7725">
        <f>SI.ERROR(BUSCARV(C7725,TablaProductos,2,FALSO),"Sin dato")</f>
        <v/>
      </c>
      <c r="L7725">
        <f>SI(H7725&gt;=1000000,"Alto",SI(H7725&gt;=100000,"Medio","Bajo"))</f>
        <v/>
      </c>
      <c r="M7725">
        <f>SI.ERROR(BUSCARV(E7725,TablaEstados,3,FALSO),"Sin dato")</f>
        <v/>
      </c>
      <c r="N7725">
        <f>SI.ERROR(BUSCARV(E7725,TablaEstados,4,FALSO),"Sin dato")</f>
        <v/>
      </c>
    </row>
    <row r="7726">
      <c r="A7726" t="inlineStr">
        <is>
          <t>2025</t>
        </is>
      </c>
      <c r="B7726" t="inlineStr">
        <is>
          <t>04</t>
        </is>
      </c>
      <c r="C7726" t="inlineStr">
        <is>
          <t>09011110</t>
        </is>
      </c>
      <c r="D7726" t="inlineStr">
        <is>
          <t>249</t>
        </is>
      </c>
      <c r="E7726" t="inlineStr">
        <is>
          <t>PR</t>
        </is>
      </c>
      <c r="F7726" t="n">
        <v>60</v>
      </c>
      <c r="G7726" t="n">
        <v>60000</v>
      </c>
      <c r="H7726" t="n">
        <v>437913</v>
      </c>
      <c r="I7726" t="inlineStr">
        <is>
          <t>Café en granos</t>
        </is>
      </c>
      <c r="J7726">
        <f>SI.ERROR(BUSCARV(D7726,TablaPaises,6,FALSO),"Sin dato")</f>
        <v/>
      </c>
      <c r="K7726">
        <f>SI.ERROR(BUSCARV(C7726,TablaProductos,2,FALSO),"Sin dato")</f>
        <v/>
      </c>
      <c r="L7726">
        <f>SI(H7726&gt;=1000000,"Alto",SI(H7726&gt;=100000,"Medio","Bajo"))</f>
        <v/>
      </c>
      <c r="M7726">
        <f>SI.ERROR(BUSCARV(E7726,TablaEstados,3,FALSO),"Sin dato")</f>
        <v/>
      </c>
      <c r="N7726">
        <f>SI.ERROR(BUSCARV(E7726,TablaEstados,4,FALSO),"Sin dato")</f>
        <v/>
      </c>
    </row>
    <row r="7727">
      <c r="A7727" t="inlineStr">
        <is>
          <t>2025</t>
        </is>
      </c>
      <c r="B7727" t="inlineStr">
        <is>
          <t>05</t>
        </is>
      </c>
      <c r="C7727" t="inlineStr">
        <is>
          <t>09011110</t>
        </is>
      </c>
      <c r="D7727" t="inlineStr">
        <is>
          <t>249</t>
        </is>
      </c>
      <c r="E7727" t="inlineStr">
        <is>
          <t>SP</t>
        </is>
      </c>
      <c r="F7727" t="n">
        <v>60</v>
      </c>
      <c r="G7727" t="n">
        <v>60000</v>
      </c>
      <c r="H7727" t="n">
        <v>438376</v>
      </c>
      <c r="I7727" t="inlineStr">
        <is>
          <t>Café en granos</t>
        </is>
      </c>
      <c r="J7727">
        <f>SI.ERROR(BUSCARV(D7727,TablaPaises,6,FALSO),"Sin dato")</f>
        <v/>
      </c>
      <c r="K7727">
        <f>SI.ERROR(BUSCARV(C7727,TablaProductos,2,FALSO),"Sin dato")</f>
        <v/>
      </c>
      <c r="L7727">
        <f>SI(H7727&gt;=1000000,"Alto",SI(H7727&gt;=100000,"Medio","Bajo"))</f>
        <v/>
      </c>
      <c r="M7727">
        <f>SI.ERROR(BUSCARV(E7727,TablaEstados,3,FALSO),"Sin dato")</f>
        <v/>
      </c>
      <c r="N7727">
        <f>SI.ERROR(BUSCARV(E7727,TablaEstados,4,FALSO),"Sin dato")</f>
        <v/>
      </c>
    </row>
    <row r="7728">
      <c r="A7728" t="inlineStr">
        <is>
          <t>2025</t>
        </is>
      </c>
      <c r="B7728" t="inlineStr">
        <is>
          <t>02</t>
        </is>
      </c>
      <c r="C7728" t="inlineStr">
        <is>
          <t>09011110</t>
        </is>
      </c>
      <c r="D7728" t="inlineStr">
        <is>
          <t>160</t>
        </is>
      </c>
      <c r="E7728" t="inlineStr">
        <is>
          <t>ES</t>
        </is>
      </c>
      <c r="F7728" t="n">
        <v>26</v>
      </c>
      <c r="G7728" t="n">
        <v>26400</v>
      </c>
      <c r="H7728" t="n">
        <v>176258</v>
      </c>
      <c r="I7728" t="inlineStr">
        <is>
          <t>Café en granos</t>
        </is>
      </c>
      <c r="J7728">
        <f>SI.ERROR(BUSCARV(D7728,TablaPaises,6,FALSO),"Sin dato")</f>
        <v/>
      </c>
      <c r="K7728">
        <f>SI.ERROR(BUSCARV(C7728,TablaProductos,2,FALSO),"Sin dato")</f>
        <v/>
      </c>
      <c r="L7728">
        <f>SI(H7728&gt;=1000000,"Alto",SI(H7728&gt;=100000,"Medio","Bajo"))</f>
        <v/>
      </c>
      <c r="M7728">
        <f>SI.ERROR(BUSCARV(E7728,TablaEstados,3,FALSO),"Sin dato")</f>
        <v/>
      </c>
      <c r="N7728">
        <f>SI.ERROR(BUSCARV(E7728,TablaEstados,4,FALSO),"Sin dato")</f>
        <v/>
      </c>
    </row>
    <row r="7729">
      <c r="A7729" t="inlineStr">
        <is>
          <t>2025</t>
        </is>
      </c>
      <c r="B7729" t="inlineStr">
        <is>
          <t>12</t>
        </is>
      </c>
      <c r="C7729" t="inlineStr">
        <is>
          <t>09011110</t>
        </is>
      </c>
      <c r="D7729" t="inlineStr">
        <is>
          <t>053</t>
        </is>
      </c>
      <c r="E7729" t="inlineStr">
        <is>
          <t>ES</t>
        </is>
      </c>
      <c r="F7729" t="n">
        <v>106</v>
      </c>
      <c r="G7729" t="n">
        <v>105600</v>
      </c>
      <c r="H7729" t="n">
        <v>688413</v>
      </c>
      <c r="I7729" t="inlineStr">
        <is>
          <t>Café en granos</t>
        </is>
      </c>
      <c r="J7729">
        <f>SI.ERROR(BUSCARV(D7729,TablaPaises,6,FALSO),"Sin dato")</f>
        <v/>
      </c>
      <c r="K7729">
        <f>SI.ERROR(BUSCARV(C7729,TablaProductos,2,FALSO),"Sin dato")</f>
        <v/>
      </c>
      <c r="L7729">
        <f>SI(H7729&gt;=1000000,"Alto",SI(H7729&gt;=100000,"Medio","Bajo"))</f>
        <v/>
      </c>
      <c r="M7729">
        <f>SI.ERROR(BUSCARV(E7729,TablaEstados,3,FALSO),"Sin dato")</f>
        <v/>
      </c>
      <c r="N7729">
        <f>SI.ERROR(BUSCARV(E7729,TablaEstados,4,FALSO),"Sin dato")</f>
        <v/>
      </c>
    </row>
    <row r="7730">
      <c r="A7730" t="inlineStr">
        <is>
          <t>2025</t>
        </is>
      </c>
      <c r="B7730" t="inlineStr">
        <is>
          <t>06</t>
        </is>
      </c>
      <c r="C7730" t="inlineStr">
        <is>
          <t>52010020</t>
        </is>
      </c>
      <c r="D7730" t="inlineStr">
        <is>
          <t>399</t>
        </is>
      </c>
      <c r="E7730" t="inlineStr">
        <is>
          <t>BA</t>
        </is>
      </c>
      <c r="F7730" t="n">
        <v>24</v>
      </c>
      <c r="G7730" t="n">
        <v>24261</v>
      </c>
      <c r="H7730" t="n">
        <v>36638</v>
      </c>
      <c r="I7730" t="inlineStr">
        <is>
          <t>Algodón</t>
        </is>
      </c>
      <c r="J7730">
        <f>SI.ERROR(BUSCARV(D7730,TablaPaises,6,FALSO),"Sin dato")</f>
        <v/>
      </c>
      <c r="K7730">
        <f>SI.ERROR(BUSCARV(C7730,TablaProductos,2,FALSO),"Sin dato")</f>
        <v/>
      </c>
      <c r="L7730">
        <f>SI(H7730&gt;=1000000,"Alto",SI(H7730&gt;=100000,"Medio","Bajo"))</f>
        <v/>
      </c>
      <c r="M7730">
        <f>SI.ERROR(BUSCARV(E7730,TablaEstados,3,FALSO),"Sin dato")</f>
        <v/>
      </c>
      <c r="N7730">
        <f>SI.ERROR(BUSCARV(E7730,TablaEstados,4,FALSO),"Sin dato")</f>
        <v/>
      </c>
    </row>
    <row r="7731">
      <c r="A7731" t="inlineStr">
        <is>
          <t>2025</t>
        </is>
      </c>
      <c r="B7731" t="inlineStr">
        <is>
          <t>04</t>
        </is>
      </c>
      <c r="C7731" t="inlineStr">
        <is>
          <t>10059010</t>
        </is>
      </c>
      <c r="D7731" t="inlineStr">
        <is>
          <t>474</t>
        </is>
      </c>
      <c r="E7731" t="inlineStr">
        <is>
          <t>MT</t>
        </is>
      </c>
      <c r="F7731" t="n">
        <v>1617804</v>
      </c>
      <c r="G7731" t="n">
        <v>1617804</v>
      </c>
      <c r="H7731" t="n">
        <v>350831</v>
      </c>
      <c r="I7731" t="inlineStr">
        <is>
          <t>Milho</t>
        </is>
      </c>
      <c r="J7731">
        <f>SI.ERROR(BUSCARV(D7731,TablaPaises,6,FALSO),"Sin dato")</f>
        <v/>
      </c>
      <c r="K7731">
        <f>SI.ERROR(BUSCARV(C7731,TablaProductos,2,FALSO),"Sin dato")</f>
        <v/>
      </c>
      <c r="L7731">
        <f>SI(H7731&gt;=1000000,"Alto",SI(H7731&gt;=100000,"Medio","Bajo"))</f>
        <v/>
      </c>
      <c r="M7731">
        <f>SI.ERROR(BUSCARV(E7731,TablaEstados,3,FALSO),"Sin dato")</f>
        <v/>
      </c>
      <c r="N7731">
        <f>SI.ERROR(BUSCARV(E7731,TablaEstados,4,FALSO),"Sin dato")</f>
        <v/>
      </c>
    </row>
    <row r="7732">
      <c r="A7732" t="inlineStr">
        <is>
          <t>2025</t>
        </is>
      </c>
      <c r="B7732" t="inlineStr">
        <is>
          <t>10</t>
        </is>
      </c>
      <c r="C7732" t="inlineStr">
        <is>
          <t>10059010</t>
        </is>
      </c>
      <c r="D7732" t="inlineStr">
        <is>
          <t>289</t>
        </is>
      </c>
      <c r="E7732" t="inlineStr">
        <is>
          <t>MT</t>
        </is>
      </c>
      <c r="F7732" t="n">
        <v>100064</v>
      </c>
      <c r="G7732" t="n">
        <v>100064</v>
      </c>
      <c r="H7732" t="n">
        <v>50136</v>
      </c>
      <c r="I7732" t="inlineStr">
        <is>
          <t>Milho</t>
        </is>
      </c>
      <c r="J7732">
        <f>SI.ERROR(BUSCARV(D7732,TablaPaises,6,FALSO),"Sin dato")</f>
        <v/>
      </c>
      <c r="K7732">
        <f>SI.ERROR(BUSCARV(C7732,TablaProductos,2,FALSO),"Sin dato")</f>
        <v/>
      </c>
      <c r="L7732">
        <f>SI(H7732&gt;=1000000,"Alto",SI(H7732&gt;=100000,"Medio","Bajo"))</f>
        <v/>
      </c>
      <c r="M7732">
        <f>SI.ERROR(BUSCARV(E7732,TablaEstados,3,FALSO),"Sin dato")</f>
        <v/>
      </c>
      <c r="N7732">
        <f>SI.ERROR(BUSCARV(E7732,TablaEstados,4,FALSO),"Sin dato")</f>
        <v/>
      </c>
    </row>
    <row r="7733">
      <c r="A7733" t="inlineStr">
        <is>
          <t>2025</t>
        </is>
      </c>
      <c r="B7733" t="inlineStr">
        <is>
          <t>06</t>
        </is>
      </c>
      <c r="C7733" t="inlineStr">
        <is>
          <t>09011190</t>
        </is>
      </c>
      <c r="D7733" t="inlineStr">
        <is>
          <t>434</t>
        </is>
      </c>
      <c r="E7733" t="inlineStr">
        <is>
          <t>SP</t>
        </is>
      </c>
      <c r="F7733" t="n">
        <v>1</v>
      </c>
      <c r="G7733" t="n">
        <v>1</v>
      </c>
      <c r="H7733" t="n">
        <v>60</v>
      </c>
      <c r="I7733" t="inlineStr">
        <is>
          <t>Café en granos</t>
        </is>
      </c>
      <c r="J7733">
        <f>SI.ERROR(BUSCARV(D7733,TablaPaises,6,FALSO),"Sin dato")</f>
        <v/>
      </c>
      <c r="K7733">
        <f>SI.ERROR(BUSCARV(C7733,TablaProductos,2,FALSO),"Sin dato")</f>
        <v/>
      </c>
      <c r="L7733">
        <f>SI(H7733&gt;=1000000,"Alto",SI(H7733&gt;=100000,"Medio","Bajo"))</f>
        <v/>
      </c>
      <c r="M7733">
        <f>SI.ERROR(BUSCARV(E7733,TablaEstados,3,FALSO),"Sin dato")</f>
        <v/>
      </c>
      <c r="N7733">
        <f>SI.ERROR(BUSCARV(E7733,TablaEstados,4,FALSO),"Sin dato")</f>
        <v/>
      </c>
    </row>
    <row r="7734">
      <c r="A7734" t="inlineStr">
        <is>
          <t>2025</t>
        </is>
      </c>
      <c r="B7734" t="inlineStr">
        <is>
          <t>05</t>
        </is>
      </c>
      <c r="C7734" t="inlineStr">
        <is>
          <t>10059090</t>
        </is>
      </c>
      <c r="D7734" t="inlineStr">
        <is>
          <t>077</t>
        </is>
      </c>
      <c r="E7734" t="inlineStr">
        <is>
          <t>SP</t>
        </is>
      </c>
      <c r="F7734" t="n">
        <v>3</v>
      </c>
      <c r="G7734" t="n">
        <v>3</v>
      </c>
      <c r="H7734" t="n">
        <v>6</v>
      </c>
      <c r="I7734" t="inlineStr">
        <is>
          <t>Milho</t>
        </is>
      </c>
      <c r="J7734">
        <f>SI.ERROR(BUSCARV(D7734,TablaPaises,6,FALSO),"Sin dato")</f>
        <v/>
      </c>
      <c r="K7734">
        <f>SI.ERROR(BUSCARV(C7734,TablaProductos,2,FALSO),"Sin dato")</f>
        <v/>
      </c>
      <c r="L7734">
        <f>SI(H7734&gt;=1000000,"Alto",SI(H7734&gt;=100000,"Medio","Bajo"))</f>
        <v/>
      </c>
      <c r="M7734">
        <f>SI.ERROR(BUSCARV(E7734,TablaEstados,3,FALSO),"Sin dato")</f>
        <v/>
      </c>
      <c r="N7734">
        <f>SI.ERROR(BUSCARV(E7734,TablaEstados,4,FALSO),"Sin dato")</f>
        <v/>
      </c>
    </row>
    <row r="7735">
      <c r="A7735" t="inlineStr">
        <is>
          <t>2025</t>
        </is>
      </c>
      <c r="B7735" t="inlineStr">
        <is>
          <t>10</t>
        </is>
      </c>
      <c r="C7735" t="inlineStr">
        <is>
          <t>52010020</t>
        </is>
      </c>
      <c r="D7735" t="inlineStr">
        <is>
          <t>827</t>
        </is>
      </c>
      <c r="E7735" t="inlineStr">
        <is>
          <t>BA</t>
        </is>
      </c>
      <c r="F7735" t="n">
        <v>4790</v>
      </c>
      <c r="G7735" t="n">
        <v>4789487</v>
      </c>
      <c r="H7735" t="n">
        <v>8011637</v>
      </c>
      <c r="I7735" t="inlineStr">
        <is>
          <t>Algodón</t>
        </is>
      </c>
      <c r="J7735">
        <f>SI.ERROR(BUSCARV(D7735,TablaPaises,6,FALSO),"Sin dato")</f>
        <v/>
      </c>
      <c r="K7735">
        <f>SI.ERROR(BUSCARV(C7735,TablaProductos,2,FALSO),"Sin dato")</f>
        <v/>
      </c>
      <c r="L7735">
        <f>SI(H7735&gt;=1000000,"Alto",SI(H7735&gt;=100000,"Medio","Bajo"))</f>
        <v/>
      </c>
      <c r="M7735">
        <f>SI.ERROR(BUSCARV(E7735,TablaEstados,3,FALSO),"Sin dato")</f>
        <v/>
      </c>
      <c r="N7735">
        <f>SI.ERROR(BUSCARV(E7735,TablaEstados,4,FALSO),"Sin dato")</f>
        <v/>
      </c>
    </row>
    <row r="7736">
      <c r="A7736" t="inlineStr">
        <is>
          <t>2025</t>
        </is>
      </c>
      <c r="B7736" t="inlineStr">
        <is>
          <t>05</t>
        </is>
      </c>
      <c r="C7736" t="inlineStr">
        <is>
          <t>12019000</t>
        </is>
      </c>
      <c r="D7736" t="inlineStr">
        <is>
          <t>676</t>
        </is>
      </c>
      <c r="E7736" t="inlineStr">
        <is>
          <t>PA</t>
        </is>
      </c>
      <c r="F7736" t="n">
        <v>14757</v>
      </c>
      <c r="G7736" t="n">
        <v>14756679</v>
      </c>
      <c r="H7736" t="n">
        <v>5952402</v>
      </c>
      <c r="I7736" t="inlineStr">
        <is>
          <t>Soja</t>
        </is>
      </c>
      <c r="J7736">
        <f>SI.ERROR(BUSCARV(D7736,TablaPaises,6,FALSO),"Sin dato")</f>
        <v/>
      </c>
      <c r="K7736">
        <f>SI.ERROR(BUSCARV(C7736,TablaProductos,2,FALSO),"Sin dato")</f>
        <v/>
      </c>
      <c r="L7736">
        <f>SI(H7736&gt;=1000000,"Alto",SI(H7736&gt;=100000,"Medio","Bajo"))</f>
        <v/>
      </c>
      <c r="M7736">
        <f>SI.ERROR(BUSCARV(E7736,TablaEstados,3,FALSO),"Sin dato")</f>
        <v/>
      </c>
      <c r="N7736">
        <f>SI.ERROR(BUSCARV(E7736,TablaEstados,4,FALSO),"Sin dato")</f>
        <v/>
      </c>
    </row>
    <row r="7737">
      <c r="A7737" t="inlineStr">
        <is>
          <t>2025</t>
        </is>
      </c>
      <c r="B7737" t="inlineStr">
        <is>
          <t>02</t>
        </is>
      </c>
      <c r="C7737" t="inlineStr">
        <is>
          <t>10059010</t>
        </is>
      </c>
      <c r="D7737" t="inlineStr">
        <is>
          <t>827</t>
        </is>
      </c>
      <c r="E7737" t="inlineStr">
        <is>
          <t>MS</t>
        </is>
      </c>
      <c r="F7737" t="n">
        <v>6005893</v>
      </c>
      <c r="G7737" t="n">
        <v>6005893</v>
      </c>
      <c r="H7737" t="n">
        <v>1375350</v>
      </c>
      <c r="I7737" t="inlineStr">
        <is>
          <t>Milho</t>
        </is>
      </c>
      <c r="J7737">
        <f>SI.ERROR(BUSCARV(D7737,TablaPaises,6,FALSO),"Sin dato")</f>
        <v/>
      </c>
      <c r="K7737">
        <f>SI.ERROR(BUSCARV(C7737,TablaProductos,2,FALSO),"Sin dato")</f>
        <v/>
      </c>
      <c r="L7737">
        <f>SI(H7737&gt;=1000000,"Alto",SI(H7737&gt;=100000,"Medio","Bajo"))</f>
        <v/>
      </c>
      <c r="M7737">
        <f>SI.ERROR(BUSCARV(E7737,TablaEstados,3,FALSO),"Sin dato")</f>
        <v/>
      </c>
      <c r="N7737">
        <f>SI.ERROR(BUSCARV(E7737,TablaEstados,4,FALSO),"Sin dato")</f>
        <v/>
      </c>
    </row>
    <row r="7738">
      <c r="A7738" t="inlineStr">
        <is>
          <t>2025</t>
        </is>
      </c>
      <c r="B7738" t="inlineStr">
        <is>
          <t>07</t>
        </is>
      </c>
      <c r="C7738" t="inlineStr">
        <is>
          <t>09011110</t>
        </is>
      </c>
      <c r="D7738" t="inlineStr">
        <is>
          <t>240</t>
        </is>
      </c>
      <c r="E7738" t="inlineStr">
        <is>
          <t>MG</t>
        </is>
      </c>
      <c r="F7738" t="n">
        <v>26</v>
      </c>
      <c r="G7738" t="n">
        <v>26400</v>
      </c>
      <c r="H7738" t="n">
        <v>128040</v>
      </c>
      <c r="I7738" t="inlineStr">
        <is>
          <t>Café en granos</t>
        </is>
      </c>
      <c r="J7738">
        <f>SI.ERROR(BUSCARV(D7738,TablaPaises,6,FALSO),"Sin dato")</f>
        <v/>
      </c>
      <c r="K7738">
        <f>SI.ERROR(BUSCARV(C7738,TablaProductos,2,FALSO),"Sin dato")</f>
        <v/>
      </c>
      <c r="L7738">
        <f>SI(H7738&gt;=1000000,"Alto",SI(H7738&gt;=100000,"Medio","Bajo"))</f>
        <v/>
      </c>
      <c r="M7738">
        <f>SI.ERROR(BUSCARV(E7738,TablaEstados,3,FALSO),"Sin dato")</f>
        <v/>
      </c>
      <c r="N7738">
        <f>SI.ERROR(BUSCARV(E7738,TablaEstados,4,FALSO),"Sin dato")</f>
        <v/>
      </c>
    </row>
    <row r="7739">
      <c r="A7739" t="inlineStr">
        <is>
          <t>2025</t>
        </is>
      </c>
      <c r="B7739" t="inlineStr">
        <is>
          <t>03</t>
        </is>
      </c>
      <c r="C7739" t="inlineStr">
        <is>
          <t>10059010</t>
        </is>
      </c>
      <c r="D7739" t="inlineStr">
        <is>
          <t>372</t>
        </is>
      </c>
      <c r="E7739" t="inlineStr">
        <is>
          <t>SC</t>
        </is>
      </c>
      <c r="F7739" t="n">
        <v>1004150</v>
      </c>
      <c r="G7739" t="n">
        <v>1004150</v>
      </c>
      <c r="H7739" t="n">
        <v>217059</v>
      </c>
      <c r="I7739" t="inlineStr">
        <is>
          <t>Milho</t>
        </is>
      </c>
      <c r="J7739">
        <f>SI.ERROR(BUSCARV(D7739,TablaPaises,6,FALSO),"Sin dato")</f>
        <v/>
      </c>
      <c r="K7739">
        <f>SI.ERROR(BUSCARV(C7739,TablaProductos,2,FALSO),"Sin dato")</f>
        <v/>
      </c>
      <c r="L7739">
        <f>SI(H7739&gt;=1000000,"Alto",SI(H7739&gt;=100000,"Medio","Bajo"))</f>
        <v/>
      </c>
      <c r="M7739">
        <f>SI.ERROR(BUSCARV(E7739,TablaEstados,3,FALSO),"Sin dato")</f>
        <v/>
      </c>
      <c r="N7739">
        <f>SI.ERROR(BUSCARV(E7739,TablaEstados,4,FALSO),"Sin dato")</f>
        <v/>
      </c>
    </row>
    <row r="7740">
      <c r="A7740" t="inlineStr">
        <is>
          <t>2025</t>
        </is>
      </c>
      <c r="B7740" t="inlineStr">
        <is>
          <t>02</t>
        </is>
      </c>
      <c r="C7740" t="inlineStr">
        <is>
          <t>09011110</t>
        </is>
      </c>
      <c r="D7740" t="inlineStr">
        <is>
          <t>267</t>
        </is>
      </c>
      <c r="E7740" t="inlineStr">
        <is>
          <t>MG</t>
        </is>
      </c>
      <c r="F7740" t="n">
        <v>26</v>
      </c>
      <c r="G7740" t="n">
        <v>26400</v>
      </c>
      <c r="H7740" t="n">
        <v>161828</v>
      </c>
      <c r="I7740" t="inlineStr">
        <is>
          <t>Café en granos</t>
        </is>
      </c>
      <c r="J7740">
        <f>SI.ERROR(BUSCARV(D7740,TablaPaises,6,FALSO),"Sin dato")</f>
        <v/>
      </c>
      <c r="K7740">
        <f>SI.ERROR(BUSCARV(C7740,TablaProductos,2,FALSO),"Sin dato")</f>
        <v/>
      </c>
      <c r="L7740">
        <f>SI(H7740&gt;=1000000,"Alto",SI(H7740&gt;=100000,"Medio","Bajo"))</f>
        <v/>
      </c>
      <c r="M7740">
        <f>SI.ERROR(BUSCARV(E7740,TablaEstados,3,FALSO),"Sin dato")</f>
        <v/>
      </c>
      <c r="N7740">
        <f>SI.ERROR(BUSCARV(E7740,TablaEstados,4,FALSO),"Sin dato")</f>
        <v/>
      </c>
    </row>
    <row r="7741">
      <c r="A7741" t="inlineStr">
        <is>
          <t>2025</t>
        </is>
      </c>
      <c r="B7741" t="inlineStr">
        <is>
          <t>08</t>
        </is>
      </c>
      <c r="C7741" t="inlineStr">
        <is>
          <t>10059010</t>
        </is>
      </c>
      <c r="D7741" t="inlineStr">
        <is>
          <t>573</t>
        </is>
      </c>
      <c r="E7741" t="inlineStr">
        <is>
          <t>MT</t>
        </is>
      </c>
      <c r="F7741" t="n">
        <v>128897781</v>
      </c>
      <c r="G7741" t="n">
        <v>128897781</v>
      </c>
      <c r="H7741" t="n">
        <v>26077580</v>
      </c>
      <c r="I7741" t="inlineStr">
        <is>
          <t>Milho</t>
        </is>
      </c>
      <c r="J7741">
        <f>SI.ERROR(BUSCARV(D7741,TablaPaises,6,FALSO),"Sin dato")</f>
        <v/>
      </c>
      <c r="K7741">
        <f>SI.ERROR(BUSCARV(C7741,TablaProductos,2,FALSO),"Sin dato")</f>
        <v/>
      </c>
      <c r="L7741">
        <f>SI(H7741&gt;=1000000,"Alto",SI(H7741&gt;=100000,"Medio","Bajo"))</f>
        <v/>
      </c>
      <c r="M7741">
        <f>SI.ERROR(BUSCARV(E7741,TablaEstados,3,FALSO),"Sin dato")</f>
        <v/>
      </c>
      <c r="N7741">
        <f>SI.ERROR(BUSCARV(E7741,TablaEstados,4,FALSO),"Sin dato")</f>
        <v/>
      </c>
    </row>
    <row r="7742">
      <c r="A7742" t="inlineStr">
        <is>
          <t>2025</t>
        </is>
      </c>
      <c r="B7742" t="inlineStr">
        <is>
          <t>11</t>
        </is>
      </c>
      <c r="C7742" t="inlineStr">
        <is>
          <t>10059010</t>
        </is>
      </c>
      <c r="D7742" t="inlineStr">
        <is>
          <t>240</t>
        </is>
      </c>
      <c r="E7742" t="inlineStr">
        <is>
          <t>MT</t>
        </is>
      </c>
      <c r="F7742" t="n">
        <v>192045573</v>
      </c>
      <c r="G7742" t="n">
        <v>192045573</v>
      </c>
      <c r="H7742" t="n">
        <v>39159260</v>
      </c>
      <c r="I7742" t="inlineStr">
        <is>
          <t>Milho</t>
        </is>
      </c>
      <c r="J7742">
        <f>SI.ERROR(BUSCARV(D7742,TablaPaises,6,FALSO),"Sin dato")</f>
        <v/>
      </c>
      <c r="K7742">
        <f>SI.ERROR(BUSCARV(C7742,TablaProductos,2,FALSO),"Sin dato")</f>
        <v/>
      </c>
      <c r="L7742">
        <f>SI(H7742&gt;=1000000,"Alto",SI(H7742&gt;=100000,"Medio","Bajo"))</f>
        <v/>
      </c>
      <c r="M7742">
        <f>SI.ERROR(BUSCARV(E7742,TablaEstados,3,FALSO),"Sin dato")</f>
        <v/>
      </c>
      <c r="N7742">
        <f>SI.ERROR(BUSCARV(E7742,TablaEstados,4,FALSO),"Sin dato")</f>
        <v/>
      </c>
    </row>
    <row r="7743">
      <c r="A7743" t="inlineStr">
        <is>
          <t>2025</t>
        </is>
      </c>
      <c r="B7743" t="inlineStr">
        <is>
          <t>03</t>
        </is>
      </c>
      <c r="C7743" t="inlineStr">
        <is>
          <t>09011110</t>
        </is>
      </c>
      <c r="D7743" t="inlineStr">
        <is>
          <t>764</t>
        </is>
      </c>
      <c r="E7743" t="inlineStr">
        <is>
          <t>MG</t>
        </is>
      </c>
      <c r="F7743" t="n">
        <v>2146</v>
      </c>
      <c r="G7743" t="n">
        <v>2133780</v>
      </c>
      <c r="H7743" t="n">
        <v>15877164</v>
      </c>
      <c r="I7743" t="inlineStr">
        <is>
          <t>Café en granos</t>
        </is>
      </c>
      <c r="J7743">
        <f>SI.ERROR(BUSCARV(D7743,TablaPaises,6,FALSO),"Sin dato")</f>
        <v/>
      </c>
      <c r="K7743">
        <f>SI.ERROR(BUSCARV(C7743,TablaProductos,2,FALSO),"Sin dato")</f>
        <v/>
      </c>
      <c r="L7743">
        <f>SI(H7743&gt;=1000000,"Alto",SI(H7743&gt;=100000,"Medio","Bajo"))</f>
        <v/>
      </c>
      <c r="M7743">
        <f>SI.ERROR(BUSCARV(E7743,TablaEstados,3,FALSO),"Sin dato")</f>
        <v/>
      </c>
      <c r="N7743">
        <f>SI.ERROR(BUSCARV(E7743,TablaEstados,4,FALSO),"Sin dato")</f>
        <v/>
      </c>
    </row>
    <row r="7744">
      <c r="A7744" t="inlineStr">
        <is>
          <t>2025</t>
        </is>
      </c>
      <c r="B7744" t="inlineStr">
        <is>
          <t>09</t>
        </is>
      </c>
      <c r="C7744" t="inlineStr">
        <is>
          <t>10059010</t>
        </is>
      </c>
      <c r="D7744" t="inlineStr">
        <is>
          <t>372</t>
        </is>
      </c>
      <c r="E7744" t="inlineStr">
        <is>
          <t>SP</t>
        </is>
      </c>
      <c r="F7744" t="n">
        <v>39566384</v>
      </c>
      <c r="G7744" t="n">
        <v>39566384</v>
      </c>
      <c r="H7744" t="n">
        <v>8171793</v>
      </c>
      <c r="I7744" t="inlineStr">
        <is>
          <t>Milho</t>
        </is>
      </c>
      <c r="J7744">
        <f>SI.ERROR(BUSCARV(D7744,TablaPaises,6,FALSO),"Sin dato")</f>
        <v/>
      </c>
      <c r="K7744">
        <f>SI.ERROR(BUSCARV(C7744,TablaProductos,2,FALSO),"Sin dato")</f>
        <v/>
      </c>
      <c r="L7744">
        <f>SI(H7744&gt;=1000000,"Alto",SI(H7744&gt;=100000,"Medio","Bajo"))</f>
        <v/>
      </c>
      <c r="M7744">
        <f>SI.ERROR(BUSCARV(E7744,TablaEstados,3,FALSO),"Sin dato")</f>
        <v/>
      </c>
      <c r="N7744">
        <f>SI.ERROR(BUSCARV(E7744,TablaEstados,4,FALSO),"Sin dato")</f>
        <v/>
      </c>
    </row>
    <row r="7745">
      <c r="A7745" t="inlineStr">
        <is>
          <t>2025</t>
        </is>
      </c>
      <c r="B7745" t="inlineStr">
        <is>
          <t>04</t>
        </is>
      </c>
      <c r="C7745" t="inlineStr">
        <is>
          <t>09011110</t>
        </is>
      </c>
      <c r="D7745" t="inlineStr">
        <is>
          <t>023</t>
        </is>
      </c>
      <c r="E7745" t="inlineStr">
        <is>
          <t>SP</t>
        </is>
      </c>
      <c r="F7745" t="n">
        <v>5056</v>
      </c>
      <c r="G7745" t="n">
        <v>5039055</v>
      </c>
      <c r="H7745" t="n">
        <v>36574398</v>
      </c>
      <c r="I7745" t="inlineStr">
        <is>
          <t>Café en granos</t>
        </is>
      </c>
      <c r="J7745">
        <f>SI.ERROR(BUSCARV(D7745,TablaPaises,6,FALSO),"Sin dato")</f>
        <v/>
      </c>
      <c r="K7745">
        <f>SI.ERROR(BUSCARV(C7745,TablaProductos,2,FALSO),"Sin dato")</f>
        <v/>
      </c>
      <c r="L7745">
        <f>SI(H7745&gt;=1000000,"Alto",SI(H7745&gt;=100000,"Medio","Bajo"))</f>
        <v/>
      </c>
      <c r="M7745">
        <f>SI.ERROR(BUSCARV(E7745,TablaEstados,3,FALSO),"Sin dato")</f>
        <v/>
      </c>
      <c r="N7745">
        <f>SI.ERROR(BUSCARV(E7745,TablaEstados,4,FALSO),"Sin dato")</f>
        <v/>
      </c>
    </row>
    <row r="7746">
      <c r="A7746" t="inlineStr">
        <is>
          <t>2025</t>
        </is>
      </c>
      <c r="B7746" t="inlineStr">
        <is>
          <t>04</t>
        </is>
      </c>
      <c r="C7746" t="inlineStr">
        <is>
          <t>12019000</t>
        </is>
      </c>
      <c r="D7746" t="inlineStr">
        <is>
          <t>538</t>
        </is>
      </c>
      <c r="E7746" t="inlineStr">
        <is>
          <t>SP</t>
        </is>
      </c>
      <c r="F7746" t="n">
        <v>0</v>
      </c>
      <c r="G7746" t="n">
        <v>2</v>
      </c>
      <c r="H7746" t="n">
        <v>28</v>
      </c>
      <c r="I7746" t="inlineStr">
        <is>
          <t>Soja</t>
        </is>
      </c>
      <c r="J7746">
        <f>SI.ERROR(BUSCARV(D7746,TablaPaises,6,FALSO),"Sin dato")</f>
        <v/>
      </c>
      <c r="K7746">
        <f>SI.ERROR(BUSCARV(C7746,TablaProductos,2,FALSO),"Sin dato")</f>
        <v/>
      </c>
      <c r="L7746">
        <f>SI(H7746&gt;=1000000,"Alto",SI(H7746&gt;=100000,"Medio","Bajo"))</f>
        <v/>
      </c>
      <c r="M7746">
        <f>SI.ERROR(BUSCARV(E7746,TablaEstados,3,FALSO),"Sin dato")</f>
        <v/>
      </c>
      <c r="N7746">
        <f>SI.ERROR(BUSCARV(E7746,TablaEstados,4,FALSO),"Sin dato")</f>
        <v/>
      </c>
    </row>
    <row r="7747">
      <c r="A7747" t="inlineStr">
        <is>
          <t>2025</t>
        </is>
      </c>
      <c r="B7747" t="inlineStr">
        <is>
          <t>11</t>
        </is>
      </c>
      <c r="C7747" t="inlineStr">
        <is>
          <t>12019000</t>
        </is>
      </c>
      <c r="D7747" t="inlineStr">
        <is>
          <t>160</t>
        </is>
      </c>
      <c r="E7747" t="inlineStr">
        <is>
          <t>MS</t>
        </is>
      </c>
      <c r="F7747" t="n">
        <v>94692</v>
      </c>
      <c r="G7747" t="n">
        <v>94692564</v>
      </c>
      <c r="H7747" t="n">
        <v>41443313</v>
      </c>
      <c r="I7747" t="inlineStr">
        <is>
          <t>Soja</t>
        </is>
      </c>
      <c r="J7747">
        <f>SI.ERROR(BUSCARV(D7747,TablaPaises,6,FALSO),"Sin dato")</f>
        <v/>
      </c>
      <c r="K7747">
        <f>SI.ERROR(BUSCARV(C7747,TablaProductos,2,FALSO),"Sin dato")</f>
        <v/>
      </c>
      <c r="L7747">
        <f>SI(H7747&gt;=1000000,"Alto",SI(H7747&gt;=100000,"Medio","Bajo"))</f>
        <v/>
      </c>
      <c r="M7747">
        <f>SI.ERROR(BUSCARV(E7747,TablaEstados,3,FALSO),"Sin dato")</f>
        <v/>
      </c>
      <c r="N7747">
        <f>SI.ERROR(BUSCARV(E7747,TablaEstados,4,FALSO),"Sin dato")</f>
        <v/>
      </c>
    </row>
    <row r="7748">
      <c r="A7748" t="inlineStr">
        <is>
          <t>2025</t>
        </is>
      </c>
      <c r="B7748" t="inlineStr">
        <is>
          <t>07</t>
        </is>
      </c>
      <c r="C7748" t="inlineStr">
        <is>
          <t>12019000</t>
        </is>
      </c>
      <c r="D7748" t="inlineStr">
        <is>
          <t>776</t>
        </is>
      </c>
      <c r="E7748" t="inlineStr">
        <is>
          <t>MS</t>
        </is>
      </c>
      <c r="F7748" t="n">
        <v>4249</v>
      </c>
      <c r="G7748" t="n">
        <v>4249247</v>
      </c>
      <c r="H7748" t="n">
        <v>1725747</v>
      </c>
      <c r="I7748" t="inlineStr">
        <is>
          <t>Soja</t>
        </is>
      </c>
      <c r="J7748">
        <f>SI.ERROR(BUSCARV(D7748,TablaPaises,6,FALSO),"Sin dato")</f>
        <v/>
      </c>
      <c r="K7748">
        <f>SI.ERROR(BUSCARV(C7748,TablaProductos,2,FALSO),"Sin dato")</f>
        <v/>
      </c>
      <c r="L7748">
        <f>SI(H7748&gt;=1000000,"Alto",SI(H7748&gt;=100000,"Medio","Bajo"))</f>
        <v/>
      </c>
      <c r="M7748">
        <f>SI.ERROR(BUSCARV(E7748,TablaEstados,3,FALSO),"Sin dato")</f>
        <v/>
      </c>
      <c r="N7748">
        <f>SI.ERROR(BUSCARV(E7748,TablaEstados,4,FALSO),"Sin dato")</f>
        <v/>
      </c>
    </row>
    <row r="7749">
      <c r="A7749" t="inlineStr">
        <is>
          <t>2025</t>
        </is>
      </c>
      <c r="B7749" t="inlineStr">
        <is>
          <t>04</t>
        </is>
      </c>
      <c r="C7749" t="inlineStr">
        <is>
          <t>12019000</t>
        </is>
      </c>
      <c r="D7749" t="inlineStr">
        <is>
          <t>160</t>
        </is>
      </c>
      <c r="E7749" t="inlineStr">
        <is>
          <t>MA</t>
        </is>
      </c>
      <c r="F7749" t="n">
        <v>385355</v>
      </c>
      <c r="G7749" t="n">
        <v>385356453</v>
      </c>
      <c r="H7749" t="n">
        <v>148854903</v>
      </c>
      <c r="I7749" t="inlineStr">
        <is>
          <t>Soja</t>
        </is>
      </c>
      <c r="J7749">
        <f>SI.ERROR(BUSCARV(D7749,TablaPaises,6,FALSO),"Sin dato")</f>
        <v/>
      </c>
      <c r="K7749">
        <f>SI.ERROR(BUSCARV(C7749,TablaProductos,2,FALSO),"Sin dato")</f>
        <v/>
      </c>
      <c r="L7749">
        <f>SI(H7749&gt;=1000000,"Alto",SI(H7749&gt;=100000,"Medio","Bajo"))</f>
        <v/>
      </c>
      <c r="M7749">
        <f>SI.ERROR(BUSCARV(E7749,TablaEstados,3,FALSO),"Sin dato")</f>
        <v/>
      </c>
      <c r="N7749">
        <f>SI.ERROR(BUSCARV(E7749,TablaEstados,4,FALSO),"Sin dato")</f>
        <v/>
      </c>
    </row>
    <row r="7750">
      <c r="A7750" t="inlineStr">
        <is>
          <t>2025</t>
        </is>
      </c>
      <c r="B7750" t="inlineStr">
        <is>
          <t>11</t>
        </is>
      </c>
      <c r="C7750" t="inlineStr">
        <is>
          <t>12019000</t>
        </is>
      </c>
      <c r="D7750" t="inlineStr">
        <is>
          <t>776</t>
        </is>
      </c>
      <c r="E7750" t="inlineStr">
        <is>
          <t>MG</t>
        </is>
      </c>
      <c r="F7750" t="n">
        <v>525</v>
      </c>
      <c r="G7750" t="n">
        <v>525457</v>
      </c>
      <c r="H7750" t="n">
        <v>228391</v>
      </c>
      <c r="I7750" t="inlineStr">
        <is>
          <t>Soja</t>
        </is>
      </c>
      <c r="J7750">
        <f>SI.ERROR(BUSCARV(D7750,TablaPaises,6,FALSO),"Sin dato")</f>
        <v/>
      </c>
      <c r="K7750">
        <f>SI.ERROR(BUSCARV(C7750,TablaProductos,2,FALSO),"Sin dato")</f>
        <v/>
      </c>
      <c r="L7750">
        <f>SI(H7750&gt;=1000000,"Alto",SI(H7750&gt;=100000,"Medio","Bajo"))</f>
        <v/>
      </c>
      <c r="M7750">
        <f>SI.ERROR(BUSCARV(E7750,TablaEstados,3,FALSO),"Sin dato")</f>
        <v/>
      </c>
      <c r="N7750">
        <f>SI.ERROR(BUSCARV(E7750,TablaEstados,4,FALSO),"Sin dato")</f>
        <v/>
      </c>
    </row>
    <row r="7751">
      <c r="A7751" t="inlineStr">
        <is>
          <t>2025</t>
        </is>
      </c>
      <c r="B7751" t="inlineStr">
        <is>
          <t>09</t>
        </is>
      </c>
      <c r="C7751" t="inlineStr">
        <is>
          <t>12019000</t>
        </is>
      </c>
      <c r="D7751" t="inlineStr">
        <is>
          <t>160</t>
        </is>
      </c>
      <c r="E7751" t="inlineStr">
        <is>
          <t>MA</t>
        </is>
      </c>
      <c r="F7751" t="n">
        <v>534716</v>
      </c>
      <c r="G7751" t="n">
        <v>534711056</v>
      </c>
      <c r="H7751" t="n">
        <v>222590314</v>
      </c>
      <c r="I7751" t="inlineStr">
        <is>
          <t>Soja</t>
        </is>
      </c>
      <c r="J7751">
        <f>SI.ERROR(BUSCARV(D7751,TablaPaises,6,FALSO),"Sin dato")</f>
        <v/>
      </c>
      <c r="K7751">
        <f>SI.ERROR(BUSCARV(C7751,TablaProductos,2,FALSO),"Sin dato")</f>
        <v/>
      </c>
      <c r="L7751">
        <f>SI(H7751&gt;=1000000,"Alto",SI(H7751&gt;=100000,"Medio","Bajo"))</f>
        <v/>
      </c>
      <c r="M7751">
        <f>SI.ERROR(BUSCARV(E7751,TablaEstados,3,FALSO),"Sin dato")</f>
        <v/>
      </c>
      <c r="N7751">
        <f>SI.ERROR(BUSCARV(E7751,TablaEstados,4,FALSO),"Sin dato")</f>
        <v/>
      </c>
    </row>
    <row r="7752">
      <c r="A7752" t="inlineStr">
        <is>
          <t>2025</t>
        </is>
      </c>
      <c r="B7752" t="inlineStr">
        <is>
          <t>03</t>
        </is>
      </c>
      <c r="C7752" t="inlineStr">
        <is>
          <t>09011110</t>
        </is>
      </c>
      <c r="D7752" t="inlineStr">
        <is>
          <t>365</t>
        </is>
      </c>
      <c r="E7752" t="inlineStr">
        <is>
          <t>MG</t>
        </is>
      </c>
      <c r="F7752" t="n">
        <v>19</v>
      </c>
      <c r="G7752" t="n">
        <v>19175</v>
      </c>
      <c r="H7752" t="n">
        <v>92997</v>
      </c>
      <c r="I7752" t="inlineStr">
        <is>
          <t>Café en granos</t>
        </is>
      </c>
      <c r="J7752">
        <f>SI.ERROR(BUSCARV(D7752,TablaPaises,6,FALSO),"Sin dato")</f>
        <v/>
      </c>
      <c r="K7752">
        <f>SI.ERROR(BUSCARV(C7752,TablaProductos,2,FALSO),"Sin dato")</f>
        <v/>
      </c>
      <c r="L7752">
        <f>SI(H7752&gt;=1000000,"Alto",SI(H7752&gt;=100000,"Medio","Bajo"))</f>
        <v/>
      </c>
      <c r="M7752">
        <f>SI.ERROR(BUSCARV(E7752,TablaEstados,3,FALSO),"Sin dato")</f>
        <v/>
      </c>
      <c r="N7752">
        <f>SI.ERROR(BUSCARV(E7752,TablaEstados,4,FALSO),"Sin dato")</f>
        <v/>
      </c>
    </row>
    <row r="7753">
      <c r="A7753" t="inlineStr">
        <is>
          <t>2025</t>
        </is>
      </c>
      <c r="B7753" t="inlineStr">
        <is>
          <t>10</t>
        </is>
      </c>
      <c r="C7753" t="inlineStr">
        <is>
          <t>52010020</t>
        </is>
      </c>
      <c r="D7753" t="inlineStr">
        <is>
          <t>240</t>
        </is>
      </c>
      <c r="E7753" t="inlineStr">
        <is>
          <t>TO</t>
        </is>
      </c>
      <c r="F7753" t="n">
        <v>148</v>
      </c>
      <c r="G7753" t="n">
        <v>147555</v>
      </c>
      <c r="H7753" t="n">
        <v>231972</v>
      </c>
      <c r="I7753" t="inlineStr">
        <is>
          <t>Algodón</t>
        </is>
      </c>
      <c r="J7753">
        <f>SI.ERROR(BUSCARV(D7753,TablaPaises,6,FALSO),"Sin dato")</f>
        <v/>
      </c>
      <c r="K7753">
        <f>SI.ERROR(BUSCARV(C7753,TablaProductos,2,FALSO),"Sin dato")</f>
        <v/>
      </c>
      <c r="L7753">
        <f>SI(H7753&gt;=1000000,"Alto",SI(H7753&gt;=100000,"Medio","Bajo"))</f>
        <v/>
      </c>
      <c r="M7753">
        <f>SI.ERROR(BUSCARV(E7753,TablaEstados,3,FALSO),"Sin dato")</f>
        <v/>
      </c>
      <c r="N7753">
        <f>SI.ERROR(BUSCARV(E7753,TablaEstados,4,FALSO),"Sin dato")</f>
        <v/>
      </c>
    </row>
    <row r="7754">
      <c r="A7754" t="inlineStr">
        <is>
          <t>2025</t>
        </is>
      </c>
      <c r="B7754" t="inlineStr">
        <is>
          <t>09</t>
        </is>
      </c>
      <c r="C7754" t="inlineStr">
        <is>
          <t>12019000</t>
        </is>
      </c>
      <c r="D7754" t="inlineStr">
        <is>
          <t>245</t>
        </is>
      </c>
      <c r="E7754" t="inlineStr">
        <is>
          <t>RO</t>
        </is>
      </c>
      <c r="F7754" t="n">
        <v>14000</v>
      </c>
      <c r="G7754" t="n">
        <v>14000000</v>
      </c>
      <c r="H7754" t="n">
        <v>5847521</v>
      </c>
      <c r="I7754" t="inlineStr">
        <is>
          <t>Soja</t>
        </is>
      </c>
      <c r="J7754">
        <f>SI.ERROR(BUSCARV(D7754,TablaPaises,6,FALSO),"Sin dato")</f>
        <v/>
      </c>
      <c r="K7754">
        <f>SI.ERROR(BUSCARV(C7754,TablaProductos,2,FALSO),"Sin dato")</f>
        <v/>
      </c>
      <c r="L7754">
        <f>SI(H7754&gt;=1000000,"Alto",SI(H7754&gt;=100000,"Medio","Bajo"))</f>
        <v/>
      </c>
      <c r="M7754">
        <f>SI.ERROR(BUSCARV(E7754,TablaEstados,3,FALSO),"Sin dato")</f>
        <v/>
      </c>
      <c r="N7754">
        <f>SI.ERROR(BUSCARV(E7754,TablaEstados,4,FALSO),"Sin dato")</f>
        <v/>
      </c>
    </row>
    <row r="7755">
      <c r="A7755" t="inlineStr">
        <is>
          <t>2025</t>
        </is>
      </c>
      <c r="B7755" t="inlineStr">
        <is>
          <t>10</t>
        </is>
      </c>
      <c r="C7755" t="inlineStr">
        <is>
          <t>10059010</t>
        </is>
      </c>
      <c r="D7755" t="inlineStr">
        <is>
          <t>240</t>
        </is>
      </c>
      <c r="E7755" t="inlineStr">
        <is>
          <t>MT</t>
        </is>
      </c>
      <c r="F7755" t="n">
        <v>127295848</v>
      </c>
      <c r="G7755" t="n">
        <v>127295848</v>
      </c>
      <c r="H7755" t="n">
        <v>26316263</v>
      </c>
      <c r="I7755" t="inlineStr">
        <is>
          <t>Milho</t>
        </is>
      </c>
      <c r="J7755">
        <f>SI.ERROR(BUSCARV(D7755,TablaPaises,6,FALSO),"Sin dato")</f>
        <v/>
      </c>
      <c r="K7755">
        <f>SI.ERROR(BUSCARV(C7755,TablaProductos,2,FALSO),"Sin dato")</f>
        <v/>
      </c>
      <c r="L7755">
        <f>SI(H7755&gt;=1000000,"Alto",SI(H7755&gt;=100000,"Medio","Bajo"))</f>
        <v/>
      </c>
      <c r="M7755">
        <f>SI.ERROR(BUSCARV(E7755,TablaEstados,3,FALSO),"Sin dato")</f>
        <v/>
      </c>
      <c r="N7755">
        <f>SI.ERROR(BUSCARV(E7755,TablaEstados,4,FALSO),"Sin dato")</f>
        <v/>
      </c>
    </row>
    <row r="7756">
      <c r="A7756" t="inlineStr">
        <is>
          <t>2025</t>
        </is>
      </c>
      <c r="B7756" t="inlineStr">
        <is>
          <t>02</t>
        </is>
      </c>
      <c r="C7756" t="inlineStr">
        <is>
          <t>09011110</t>
        </is>
      </c>
      <c r="D7756" t="inlineStr">
        <is>
          <t>498</t>
        </is>
      </c>
      <c r="E7756" t="inlineStr">
        <is>
          <t>ES</t>
        </is>
      </c>
      <c r="F7756" t="n">
        <v>158</v>
      </c>
      <c r="G7756" t="n">
        <v>158400</v>
      </c>
      <c r="H7756" t="n">
        <v>913440</v>
      </c>
      <c r="I7756" t="inlineStr">
        <is>
          <t>Café en granos</t>
        </is>
      </c>
      <c r="J7756">
        <f>SI.ERROR(BUSCARV(D7756,TablaPaises,6,FALSO),"Sin dato")</f>
        <v/>
      </c>
      <c r="K7756">
        <f>SI.ERROR(BUSCARV(C7756,TablaProductos,2,FALSO),"Sin dato")</f>
        <v/>
      </c>
      <c r="L7756">
        <f>SI(H7756&gt;=1000000,"Alto",SI(H7756&gt;=100000,"Medio","Bajo"))</f>
        <v/>
      </c>
      <c r="M7756">
        <f>SI.ERROR(BUSCARV(E7756,TablaEstados,3,FALSO),"Sin dato")</f>
        <v/>
      </c>
      <c r="N7756">
        <f>SI.ERROR(BUSCARV(E7756,TablaEstados,4,FALSO),"Sin dato")</f>
        <v/>
      </c>
    </row>
    <row r="7757">
      <c r="A7757" t="inlineStr">
        <is>
          <t>2025</t>
        </is>
      </c>
      <c r="B7757" t="inlineStr">
        <is>
          <t>12</t>
        </is>
      </c>
      <c r="C7757" t="inlineStr">
        <is>
          <t>09011110</t>
        </is>
      </c>
      <c r="D7757" t="inlineStr">
        <is>
          <t>249</t>
        </is>
      </c>
      <c r="E7757" t="inlineStr">
        <is>
          <t>SP</t>
        </is>
      </c>
      <c r="F7757" t="n">
        <v>0</v>
      </c>
      <c r="G7757" t="n">
        <v>12</v>
      </c>
      <c r="H7757" t="n">
        <v>210</v>
      </c>
      <c r="I7757" t="inlineStr">
        <is>
          <t>Café en granos</t>
        </is>
      </c>
      <c r="J7757">
        <f>SI.ERROR(BUSCARV(D7757,TablaPaises,6,FALSO),"Sin dato")</f>
        <v/>
      </c>
      <c r="K7757">
        <f>SI.ERROR(BUSCARV(C7757,TablaProductos,2,FALSO),"Sin dato")</f>
        <v/>
      </c>
      <c r="L7757">
        <f>SI(H7757&gt;=1000000,"Alto",SI(H7757&gt;=100000,"Medio","Bajo"))</f>
        <v/>
      </c>
      <c r="M7757">
        <f>SI.ERROR(BUSCARV(E7757,TablaEstados,3,FALSO),"Sin dato")</f>
        <v/>
      </c>
      <c r="N7757">
        <f>SI.ERROR(BUSCARV(E7757,TablaEstados,4,FALSO),"Sin dato")</f>
        <v/>
      </c>
    </row>
    <row r="7758">
      <c r="A7758" t="inlineStr">
        <is>
          <t>2025</t>
        </is>
      </c>
      <c r="B7758" t="inlineStr">
        <is>
          <t>12</t>
        </is>
      </c>
      <c r="C7758" t="inlineStr">
        <is>
          <t>52010020</t>
        </is>
      </c>
      <c r="D7758" t="inlineStr">
        <is>
          <t>576</t>
        </is>
      </c>
      <c r="E7758" t="inlineStr">
        <is>
          <t>GO</t>
        </is>
      </c>
      <c r="F7758" t="n">
        <v>126</v>
      </c>
      <c r="G7758" t="n">
        <v>126101</v>
      </c>
      <c r="H7758" t="n">
        <v>187956</v>
      </c>
      <c r="I7758" t="inlineStr">
        <is>
          <t>Algodón</t>
        </is>
      </c>
      <c r="J7758">
        <f>SI.ERROR(BUSCARV(D7758,TablaPaises,6,FALSO),"Sin dato")</f>
        <v/>
      </c>
      <c r="K7758">
        <f>SI.ERROR(BUSCARV(C7758,TablaProductos,2,FALSO),"Sin dato")</f>
        <v/>
      </c>
      <c r="L7758">
        <f>SI(H7758&gt;=1000000,"Alto",SI(H7758&gt;=100000,"Medio","Bajo"))</f>
        <v/>
      </c>
      <c r="M7758">
        <f>SI.ERROR(BUSCARV(E7758,TablaEstados,3,FALSO),"Sin dato")</f>
        <v/>
      </c>
      <c r="N7758">
        <f>SI.ERROR(BUSCARV(E7758,TablaEstados,4,FALSO),"Sin dato")</f>
        <v/>
      </c>
    </row>
    <row r="7759">
      <c r="A7759" t="inlineStr">
        <is>
          <t>2025</t>
        </is>
      </c>
      <c r="B7759" t="inlineStr">
        <is>
          <t>12</t>
        </is>
      </c>
      <c r="C7759" t="inlineStr">
        <is>
          <t>12019000</t>
        </is>
      </c>
      <c r="D7759" t="inlineStr">
        <is>
          <t>776</t>
        </is>
      </c>
      <c r="E7759" t="inlineStr">
        <is>
          <t>PA</t>
        </is>
      </c>
      <c r="F7759" t="n">
        <v>1700</v>
      </c>
      <c r="G7759" t="n">
        <v>1700000</v>
      </c>
      <c r="H7759" t="n">
        <v>756636</v>
      </c>
      <c r="I7759" t="inlineStr">
        <is>
          <t>Soja</t>
        </is>
      </c>
      <c r="J7759">
        <f>SI.ERROR(BUSCARV(D7759,TablaPaises,6,FALSO),"Sin dato")</f>
        <v/>
      </c>
      <c r="K7759">
        <f>SI.ERROR(BUSCARV(C7759,TablaProductos,2,FALSO),"Sin dato")</f>
        <v/>
      </c>
      <c r="L7759">
        <f>SI(H7759&gt;=1000000,"Alto",SI(H7759&gt;=100000,"Medio","Bajo"))</f>
        <v/>
      </c>
      <c r="M7759">
        <f>SI.ERROR(BUSCARV(E7759,TablaEstados,3,FALSO),"Sin dato")</f>
        <v/>
      </c>
      <c r="N7759">
        <f>SI.ERROR(BUSCARV(E7759,TablaEstados,4,FALSO),"Sin dato")</f>
        <v/>
      </c>
    </row>
    <row r="7760">
      <c r="A7760" t="inlineStr">
        <is>
          <t>2025</t>
        </is>
      </c>
      <c r="B7760" t="inlineStr">
        <is>
          <t>11</t>
        </is>
      </c>
      <c r="C7760" t="inlineStr">
        <is>
          <t>52010020</t>
        </is>
      </c>
      <c r="D7760" t="inlineStr">
        <is>
          <t>607</t>
        </is>
      </c>
      <c r="E7760" t="inlineStr">
        <is>
          <t>BA</t>
        </is>
      </c>
      <c r="F7760" t="n">
        <v>288</v>
      </c>
      <c r="G7760" t="n">
        <v>288000</v>
      </c>
      <c r="H7760" t="n">
        <v>283540</v>
      </c>
      <c r="I7760" t="inlineStr">
        <is>
          <t>Algodón</t>
        </is>
      </c>
      <c r="J7760">
        <f>SI.ERROR(BUSCARV(D7760,TablaPaises,6,FALSO),"Sin dato")</f>
        <v/>
      </c>
      <c r="K7760">
        <f>SI.ERROR(BUSCARV(C7760,TablaProductos,2,FALSO),"Sin dato")</f>
        <v/>
      </c>
      <c r="L7760">
        <f>SI(H7760&gt;=1000000,"Alto",SI(H7760&gt;=100000,"Medio","Bajo"))</f>
        <v/>
      </c>
      <c r="M7760">
        <f>SI.ERROR(BUSCARV(E7760,TablaEstados,3,FALSO),"Sin dato")</f>
        <v/>
      </c>
      <c r="N7760">
        <f>SI.ERROR(BUSCARV(E7760,TablaEstados,4,FALSO),"Sin dato")</f>
        <v/>
      </c>
    </row>
    <row r="7761">
      <c r="A7761" t="inlineStr">
        <is>
          <t>2025</t>
        </is>
      </c>
      <c r="B7761" t="inlineStr">
        <is>
          <t>08</t>
        </is>
      </c>
      <c r="C7761" t="inlineStr">
        <is>
          <t>12011000</t>
        </is>
      </c>
      <c r="D7761" t="inlineStr">
        <is>
          <t>249</t>
        </is>
      </c>
      <c r="E7761" t="inlineStr">
        <is>
          <t>SP</t>
        </is>
      </c>
      <c r="F7761" t="n">
        <v>21</v>
      </c>
      <c r="G7761" t="n">
        <v>21</v>
      </c>
      <c r="H7761" t="n">
        <v>40</v>
      </c>
      <c r="I7761" t="inlineStr">
        <is>
          <t>Soja</t>
        </is>
      </c>
      <c r="J7761">
        <f>SI.ERROR(BUSCARV(D7761,TablaPaises,6,FALSO),"Sin dato")</f>
        <v/>
      </c>
      <c r="K7761">
        <f>SI.ERROR(BUSCARV(C7761,TablaProductos,2,FALSO),"Sin dato")</f>
        <v/>
      </c>
      <c r="L7761">
        <f>SI(H7761&gt;=1000000,"Alto",SI(H7761&gt;=100000,"Medio","Bajo"))</f>
        <v/>
      </c>
      <c r="M7761">
        <f>SI.ERROR(BUSCARV(E7761,TablaEstados,3,FALSO),"Sin dato")</f>
        <v/>
      </c>
      <c r="N7761">
        <f>SI.ERROR(BUSCARV(E7761,TablaEstados,4,FALSO),"Sin dato")</f>
        <v/>
      </c>
    </row>
    <row r="7762">
      <c r="A7762" t="inlineStr">
        <is>
          <t>2025</t>
        </is>
      </c>
      <c r="B7762" t="inlineStr">
        <is>
          <t>07</t>
        </is>
      </c>
      <c r="C7762" t="inlineStr">
        <is>
          <t>52010020</t>
        </is>
      </c>
      <c r="D7762" t="inlineStr">
        <is>
          <t>240</t>
        </is>
      </c>
      <c r="E7762" t="inlineStr">
        <is>
          <t>MT</t>
        </is>
      </c>
      <c r="F7762" t="n">
        <v>3034</v>
      </c>
      <c r="G7762" t="n">
        <v>3033308</v>
      </c>
      <c r="H7762" t="n">
        <v>4801049</v>
      </c>
      <c r="I7762" t="inlineStr">
        <is>
          <t>Algodón</t>
        </is>
      </c>
      <c r="J7762">
        <f>SI.ERROR(BUSCARV(D7762,TablaPaises,6,FALSO),"Sin dato")</f>
        <v/>
      </c>
      <c r="K7762">
        <f>SI.ERROR(BUSCARV(C7762,TablaProductos,2,FALSO),"Sin dato")</f>
        <v/>
      </c>
      <c r="L7762">
        <f>SI(H7762&gt;=1000000,"Alto",SI(H7762&gt;=100000,"Medio","Bajo"))</f>
        <v/>
      </c>
      <c r="M7762">
        <f>SI.ERROR(BUSCARV(E7762,TablaEstados,3,FALSO),"Sin dato")</f>
        <v/>
      </c>
      <c r="N7762">
        <f>SI.ERROR(BUSCARV(E7762,TablaEstados,4,FALSO),"Sin dato")</f>
        <v/>
      </c>
    </row>
    <row r="7763">
      <c r="A7763" t="inlineStr">
        <is>
          <t>2025</t>
        </is>
      </c>
      <c r="B7763" t="inlineStr">
        <is>
          <t>07</t>
        </is>
      </c>
      <c r="C7763" t="inlineStr">
        <is>
          <t>10059010</t>
        </is>
      </c>
      <c r="D7763" t="inlineStr">
        <is>
          <t>240</t>
        </is>
      </c>
      <c r="E7763" t="inlineStr">
        <is>
          <t>RO</t>
        </is>
      </c>
      <c r="F7763" t="n">
        <v>8000000</v>
      </c>
      <c r="G7763" t="n">
        <v>8000000</v>
      </c>
      <c r="H7763" t="n">
        <v>1622720</v>
      </c>
      <c r="I7763" t="inlineStr">
        <is>
          <t>Milho</t>
        </is>
      </c>
      <c r="J7763">
        <f>SI.ERROR(BUSCARV(D7763,TablaPaises,6,FALSO),"Sin dato")</f>
        <v/>
      </c>
      <c r="K7763">
        <f>SI.ERROR(BUSCARV(C7763,TablaProductos,2,FALSO),"Sin dato")</f>
        <v/>
      </c>
      <c r="L7763">
        <f>SI(H7763&gt;=1000000,"Alto",SI(H7763&gt;=100000,"Medio","Bajo"))</f>
        <v/>
      </c>
      <c r="M7763">
        <f>SI.ERROR(BUSCARV(E7763,TablaEstados,3,FALSO),"Sin dato")</f>
        <v/>
      </c>
      <c r="N7763">
        <f>SI.ERROR(BUSCARV(E7763,TablaEstados,4,FALSO),"Sin dato")</f>
        <v/>
      </c>
    </row>
    <row r="7764">
      <c r="A7764" t="inlineStr">
        <is>
          <t>2025</t>
        </is>
      </c>
      <c r="B7764" t="inlineStr">
        <is>
          <t>12</t>
        </is>
      </c>
      <c r="C7764" t="inlineStr">
        <is>
          <t>12019000</t>
        </is>
      </c>
      <c r="D7764" t="inlineStr">
        <is>
          <t>476</t>
        </is>
      </c>
      <c r="E7764" t="inlineStr">
        <is>
          <t>SP</t>
        </is>
      </c>
      <c r="F7764" t="n">
        <v>0</v>
      </c>
      <c r="G7764" t="n">
        <v>18</v>
      </c>
      <c r="H7764" t="n">
        <v>79</v>
      </c>
      <c r="I7764" t="inlineStr">
        <is>
          <t>Soja</t>
        </is>
      </c>
      <c r="J7764">
        <f>SI.ERROR(BUSCARV(D7764,TablaPaises,6,FALSO),"Sin dato")</f>
        <v/>
      </c>
      <c r="K7764">
        <f>SI.ERROR(BUSCARV(C7764,TablaProductos,2,FALSO),"Sin dato")</f>
        <v/>
      </c>
      <c r="L7764">
        <f>SI(H7764&gt;=1000000,"Alto",SI(H7764&gt;=100000,"Medio","Bajo"))</f>
        <v/>
      </c>
      <c r="M7764">
        <f>SI.ERROR(BUSCARV(E7764,TablaEstados,3,FALSO),"Sin dato")</f>
        <v/>
      </c>
      <c r="N7764">
        <f>SI.ERROR(BUSCARV(E7764,TablaEstados,4,FALSO),"Sin dato")</f>
        <v/>
      </c>
    </row>
    <row r="7765">
      <c r="A7765" t="inlineStr">
        <is>
          <t>2025</t>
        </is>
      </c>
      <c r="B7765" t="inlineStr">
        <is>
          <t>10</t>
        </is>
      </c>
      <c r="C7765" t="inlineStr">
        <is>
          <t>12019000</t>
        </is>
      </c>
      <c r="D7765" t="inlineStr">
        <is>
          <t>399</t>
        </is>
      </c>
      <c r="E7765" t="inlineStr">
        <is>
          <t>GO</t>
        </is>
      </c>
      <c r="F7765" t="n">
        <v>11668</v>
      </c>
      <c r="G7765" t="n">
        <v>11667249</v>
      </c>
      <c r="H7765" t="n">
        <v>4913079</v>
      </c>
      <c r="I7765" t="inlineStr">
        <is>
          <t>Soja</t>
        </is>
      </c>
      <c r="J7765">
        <f>SI.ERROR(BUSCARV(D7765,TablaPaises,6,FALSO),"Sin dato")</f>
        <v/>
      </c>
      <c r="K7765">
        <f>SI.ERROR(BUSCARV(C7765,TablaProductos,2,FALSO),"Sin dato")</f>
        <v/>
      </c>
      <c r="L7765">
        <f>SI(H7765&gt;=1000000,"Alto",SI(H7765&gt;=100000,"Medio","Bajo"))</f>
        <v/>
      </c>
      <c r="M7765">
        <f>SI.ERROR(BUSCARV(E7765,TablaEstados,3,FALSO),"Sin dato")</f>
        <v/>
      </c>
      <c r="N7765">
        <f>SI.ERROR(BUSCARV(E7765,TablaEstados,4,FALSO),"Sin dato")</f>
        <v/>
      </c>
    </row>
    <row r="7766">
      <c r="A7766" t="inlineStr">
        <is>
          <t>2025</t>
        </is>
      </c>
      <c r="B7766" t="inlineStr">
        <is>
          <t>10</t>
        </is>
      </c>
      <c r="C7766" t="inlineStr">
        <is>
          <t>09011110</t>
        </is>
      </c>
      <c r="D7766" t="inlineStr">
        <is>
          <t>538</t>
        </is>
      </c>
      <c r="E7766" t="inlineStr">
        <is>
          <t>MG</t>
        </is>
      </c>
      <c r="F7766" t="n">
        <v>1409</v>
      </c>
      <c r="G7766" t="n">
        <v>1411100</v>
      </c>
      <c r="H7766" t="n">
        <v>9945513</v>
      </c>
      <c r="I7766" t="inlineStr">
        <is>
          <t>Café en granos</t>
        </is>
      </c>
      <c r="J7766">
        <f>SI.ERROR(BUSCARV(D7766,TablaPaises,6,FALSO),"Sin dato")</f>
        <v/>
      </c>
      <c r="K7766">
        <f>SI.ERROR(BUSCARV(C7766,TablaProductos,2,FALSO),"Sin dato")</f>
        <v/>
      </c>
      <c r="L7766">
        <f>SI(H7766&gt;=1000000,"Alto",SI(H7766&gt;=100000,"Medio","Bajo"))</f>
        <v/>
      </c>
      <c r="M7766">
        <f>SI.ERROR(BUSCARV(E7766,TablaEstados,3,FALSO),"Sin dato")</f>
        <v/>
      </c>
      <c r="N7766">
        <f>SI.ERROR(BUSCARV(E7766,TablaEstados,4,FALSO),"Sin dato")</f>
        <v/>
      </c>
    </row>
    <row r="7767">
      <c r="A7767" t="inlineStr">
        <is>
          <t>2025</t>
        </is>
      </c>
      <c r="B7767" t="inlineStr">
        <is>
          <t>06</t>
        </is>
      </c>
      <c r="C7767" t="inlineStr">
        <is>
          <t>12019000</t>
        </is>
      </c>
      <c r="D7767" t="inlineStr">
        <is>
          <t>160</t>
        </is>
      </c>
      <c r="E7767" t="inlineStr">
        <is>
          <t>SC</t>
        </is>
      </c>
      <c r="F7767" t="n">
        <v>66448</v>
      </c>
      <c r="G7767" t="n">
        <v>66450933</v>
      </c>
      <c r="H7767" t="n">
        <v>26691860</v>
      </c>
      <c r="I7767" t="inlineStr">
        <is>
          <t>Soja</t>
        </is>
      </c>
      <c r="J7767">
        <f>SI.ERROR(BUSCARV(D7767,TablaPaises,6,FALSO),"Sin dato")</f>
        <v/>
      </c>
      <c r="K7767">
        <f>SI.ERROR(BUSCARV(C7767,TablaProductos,2,FALSO),"Sin dato")</f>
        <v/>
      </c>
      <c r="L7767">
        <f>SI(H7767&gt;=1000000,"Alto",SI(H7767&gt;=100000,"Medio","Bajo"))</f>
        <v/>
      </c>
      <c r="M7767">
        <f>SI.ERROR(BUSCARV(E7767,TablaEstados,3,FALSO),"Sin dato")</f>
        <v/>
      </c>
      <c r="N7767">
        <f>SI.ERROR(BUSCARV(E7767,TablaEstados,4,FALSO),"Sin dato")</f>
        <v/>
      </c>
    </row>
    <row r="7768">
      <c r="A7768" t="inlineStr">
        <is>
          <t>2025</t>
        </is>
      </c>
      <c r="B7768" t="inlineStr">
        <is>
          <t>07</t>
        </is>
      </c>
      <c r="C7768" t="inlineStr">
        <is>
          <t>52010020</t>
        </is>
      </c>
      <c r="D7768" t="inlineStr">
        <is>
          <t>365</t>
        </is>
      </c>
      <c r="E7768" t="inlineStr">
        <is>
          <t>MG</t>
        </is>
      </c>
      <c r="F7768" t="n">
        <v>82</v>
      </c>
      <c r="G7768" t="n">
        <v>82330</v>
      </c>
      <c r="H7768" t="n">
        <v>135227</v>
      </c>
      <c r="I7768" t="inlineStr">
        <is>
          <t>Algodón</t>
        </is>
      </c>
      <c r="J7768">
        <f>SI.ERROR(BUSCARV(D7768,TablaPaises,6,FALSO),"Sin dato")</f>
        <v/>
      </c>
      <c r="K7768">
        <f>SI.ERROR(BUSCARV(C7768,TablaProductos,2,FALSO),"Sin dato")</f>
        <v/>
      </c>
      <c r="L7768">
        <f>SI(H7768&gt;=1000000,"Alto",SI(H7768&gt;=100000,"Medio","Bajo"))</f>
        <v/>
      </c>
      <c r="M7768">
        <f>SI.ERROR(BUSCARV(E7768,TablaEstados,3,FALSO),"Sin dato")</f>
        <v/>
      </c>
      <c r="N7768">
        <f>SI.ERROR(BUSCARV(E7768,TablaEstados,4,FALSO),"Sin dato")</f>
        <v/>
      </c>
    </row>
    <row r="7769">
      <c r="A7769" t="inlineStr">
        <is>
          <t>2025</t>
        </is>
      </c>
      <c r="B7769" t="inlineStr">
        <is>
          <t>07</t>
        </is>
      </c>
      <c r="C7769" t="inlineStr">
        <is>
          <t>12019000</t>
        </is>
      </c>
      <c r="D7769" t="inlineStr">
        <is>
          <t>160</t>
        </is>
      </c>
      <c r="E7769" t="inlineStr">
        <is>
          <t>MT</t>
        </is>
      </c>
      <c r="F7769" t="n">
        <v>71467</v>
      </c>
      <c r="G7769" t="n">
        <v>71463167</v>
      </c>
      <c r="H7769" t="n">
        <v>28879673</v>
      </c>
      <c r="I7769" t="inlineStr">
        <is>
          <t>Soja</t>
        </is>
      </c>
      <c r="J7769">
        <f>SI.ERROR(BUSCARV(D7769,TablaPaises,6,FALSO),"Sin dato")</f>
        <v/>
      </c>
      <c r="K7769">
        <f>SI.ERROR(BUSCARV(C7769,TablaProductos,2,FALSO),"Sin dato")</f>
        <v/>
      </c>
      <c r="L7769">
        <f>SI(H7769&gt;=1000000,"Alto",SI(H7769&gt;=100000,"Medio","Bajo"))</f>
        <v/>
      </c>
      <c r="M7769">
        <f>SI.ERROR(BUSCARV(E7769,TablaEstados,3,FALSO),"Sin dato")</f>
        <v/>
      </c>
      <c r="N7769">
        <f>SI.ERROR(BUSCARV(E7769,TablaEstados,4,FALSO),"Sin dato")</f>
        <v/>
      </c>
    </row>
    <row r="7770">
      <c r="A7770" t="inlineStr">
        <is>
          <t>2025</t>
        </is>
      </c>
      <c r="B7770" t="inlineStr">
        <is>
          <t>12</t>
        </is>
      </c>
      <c r="C7770" t="inlineStr">
        <is>
          <t>12019000</t>
        </is>
      </c>
      <c r="D7770" t="inlineStr">
        <is>
          <t>160</t>
        </is>
      </c>
      <c r="E7770" t="inlineStr">
        <is>
          <t>BA</t>
        </is>
      </c>
      <c r="F7770" t="n">
        <v>116057</v>
      </c>
      <c r="G7770" t="n">
        <v>116056292</v>
      </c>
      <c r="H7770" t="n">
        <v>51305084</v>
      </c>
      <c r="I7770" t="inlineStr">
        <is>
          <t>Soja</t>
        </is>
      </c>
      <c r="J7770">
        <f>SI.ERROR(BUSCARV(D7770,TablaPaises,6,FALSO),"Sin dato")</f>
        <v/>
      </c>
      <c r="K7770">
        <f>SI.ERROR(BUSCARV(C7770,TablaProductos,2,FALSO),"Sin dato")</f>
        <v/>
      </c>
      <c r="L7770">
        <f>SI(H7770&gt;=1000000,"Alto",SI(H7770&gt;=100000,"Medio","Bajo"))</f>
        <v/>
      </c>
      <c r="M7770">
        <f>SI.ERROR(BUSCARV(E7770,TablaEstados,3,FALSO),"Sin dato")</f>
        <v/>
      </c>
      <c r="N7770">
        <f>SI.ERROR(BUSCARV(E7770,TablaEstados,4,FALSO),"Sin dato")</f>
        <v/>
      </c>
    </row>
    <row r="7771">
      <c r="A7771" t="inlineStr">
        <is>
          <t>2025</t>
        </is>
      </c>
      <c r="B7771" t="inlineStr">
        <is>
          <t>06</t>
        </is>
      </c>
      <c r="C7771" t="inlineStr">
        <is>
          <t>10059010</t>
        </is>
      </c>
      <c r="D7771" t="inlineStr">
        <is>
          <t>372</t>
        </is>
      </c>
      <c r="E7771" t="inlineStr">
        <is>
          <t>SC</t>
        </is>
      </c>
      <c r="F7771" t="n">
        <v>13030154</v>
      </c>
      <c r="G7771" t="n">
        <v>13030154</v>
      </c>
      <c r="H7771" t="n">
        <v>3276373</v>
      </c>
      <c r="I7771" t="inlineStr">
        <is>
          <t>Milho</t>
        </is>
      </c>
      <c r="J7771">
        <f>SI.ERROR(BUSCARV(D7771,TablaPaises,6,FALSO),"Sin dato")</f>
        <v/>
      </c>
      <c r="K7771">
        <f>SI.ERROR(BUSCARV(C7771,TablaProductos,2,FALSO),"Sin dato")</f>
        <v/>
      </c>
      <c r="L7771">
        <f>SI(H7771&gt;=1000000,"Alto",SI(H7771&gt;=100000,"Medio","Bajo"))</f>
        <v/>
      </c>
      <c r="M7771">
        <f>SI.ERROR(BUSCARV(E7771,TablaEstados,3,FALSO),"Sin dato")</f>
        <v/>
      </c>
      <c r="N7771">
        <f>SI.ERROR(BUSCARV(E7771,TablaEstados,4,FALSO),"Sin dato")</f>
        <v/>
      </c>
    </row>
    <row r="7772">
      <c r="A7772" t="inlineStr">
        <is>
          <t>2025</t>
        </is>
      </c>
      <c r="B7772" t="inlineStr">
        <is>
          <t>11</t>
        </is>
      </c>
      <c r="C7772" t="inlineStr">
        <is>
          <t>10059010</t>
        </is>
      </c>
      <c r="D7772" t="inlineStr">
        <is>
          <t>088</t>
        </is>
      </c>
      <c r="E7772" t="inlineStr">
        <is>
          <t>PR</t>
        </is>
      </c>
      <c r="F7772" t="n">
        <v>10</v>
      </c>
      <c r="G7772" t="n">
        <v>10</v>
      </c>
      <c r="H7772" t="n">
        <v>9</v>
      </c>
      <c r="I7772" t="inlineStr">
        <is>
          <t>Milho</t>
        </is>
      </c>
      <c r="J7772">
        <f>SI.ERROR(BUSCARV(D7772,TablaPaises,6,FALSO),"Sin dato")</f>
        <v/>
      </c>
      <c r="K7772">
        <f>SI.ERROR(BUSCARV(C7772,TablaProductos,2,FALSO),"Sin dato")</f>
        <v/>
      </c>
      <c r="L7772">
        <f>SI(H7772&gt;=1000000,"Alto",SI(H7772&gt;=100000,"Medio","Bajo"))</f>
        <v/>
      </c>
      <c r="M7772">
        <f>SI.ERROR(BUSCARV(E7772,TablaEstados,3,FALSO),"Sin dato")</f>
        <v/>
      </c>
      <c r="N7772">
        <f>SI.ERROR(BUSCARV(E7772,TablaEstados,4,FALSO),"Sin dato")</f>
        <v/>
      </c>
    </row>
    <row r="7773">
      <c r="A7773" t="inlineStr">
        <is>
          <t>2025</t>
        </is>
      </c>
      <c r="B7773" t="inlineStr">
        <is>
          <t>11</t>
        </is>
      </c>
      <c r="C7773" t="inlineStr">
        <is>
          <t>09011110</t>
        </is>
      </c>
      <c r="D7773" t="inlineStr">
        <is>
          <t>573</t>
        </is>
      </c>
      <c r="E7773" t="inlineStr">
        <is>
          <t>BA</t>
        </is>
      </c>
      <c r="F7773" t="n">
        <v>324</v>
      </c>
      <c r="G7773" t="n">
        <v>324000</v>
      </c>
      <c r="H7773" t="n">
        <v>1166400</v>
      </c>
      <c r="I7773" t="inlineStr">
        <is>
          <t>Café en granos</t>
        </is>
      </c>
      <c r="J7773">
        <f>SI.ERROR(BUSCARV(D7773,TablaPaises,6,FALSO),"Sin dato")</f>
        <v/>
      </c>
      <c r="K7773">
        <f>SI.ERROR(BUSCARV(C7773,TablaProductos,2,FALSO),"Sin dato")</f>
        <v/>
      </c>
      <c r="L7773">
        <f>SI(H7773&gt;=1000000,"Alto",SI(H7773&gt;=100000,"Medio","Bajo"))</f>
        <v/>
      </c>
      <c r="M7773">
        <f>SI.ERROR(BUSCARV(E7773,TablaEstados,3,FALSO),"Sin dato")</f>
        <v/>
      </c>
      <c r="N7773">
        <f>SI.ERROR(BUSCARV(E7773,TablaEstados,4,FALSO),"Sin dato")</f>
        <v/>
      </c>
    </row>
    <row r="7774">
      <c r="A7774" t="inlineStr">
        <is>
          <t>2025</t>
        </is>
      </c>
      <c r="B7774" t="inlineStr">
        <is>
          <t>12</t>
        </is>
      </c>
      <c r="C7774" t="inlineStr">
        <is>
          <t>10059010</t>
        </is>
      </c>
      <c r="D7774" t="inlineStr">
        <is>
          <t>080</t>
        </is>
      </c>
      <c r="E7774" t="inlineStr">
        <is>
          <t>SP</t>
        </is>
      </c>
      <c r="F7774" t="n">
        <v>13</v>
      </c>
      <c r="G7774" t="n">
        <v>13</v>
      </c>
      <c r="H7774" t="n">
        <v>66</v>
      </c>
      <c r="I7774" t="inlineStr">
        <is>
          <t>Milho</t>
        </is>
      </c>
      <c r="J7774">
        <f>SI.ERROR(BUSCARV(D7774,TablaPaises,6,FALSO),"Sin dato")</f>
        <v/>
      </c>
      <c r="K7774">
        <f>SI.ERROR(BUSCARV(C7774,TablaProductos,2,FALSO),"Sin dato")</f>
        <v/>
      </c>
      <c r="L7774">
        <f>SI(H7774&gt;=1000000,"Alto",SI(H7774&gt;=100000,"Medio","Bajo"))</f>
        <v/>
      </c>
      <c r="M7774">
        <f>SI.ERROR(BUSCARV(E7774,TablaEstados,3,FALSO),"Sin dato")</f>
        <v/>
      </c>
      <c r="N7774">
        <f>SI.ERROR(BUSCARV(E7774,TablaEstados,4,FALSO),"Sin dato")</f>
        <v/>
      </c>
    </row>
    <row r="7775">
      <c r="A7775" t="inlineStr">
        <is>
          <t>2025</t>
        </is>
      </c>
      <c r="B7775" t="inlineStr">
        <is>
          <t>06</t>
        </is>
      </c>
      <c r="C7775" t="inlineStr">
        <is>
          <t>09011110</t>
        </is>
      </c>
      <c r="D7775" t="inlineStr">
        <is>
          <t>245</t>
        </is>
      </c>
      <c r="E7775" t="inlineStr">
        <is>
          <t>MG</t>
        </is>
      </c>
      <c r="F7775" t="n">
        <v>2615</v>
      </c>
      <c r="G7775" t="n">
        <v>2615060</v>
      </c>
      <c r="H7775" t="n">
        <v>18871453</v>
      </c>
      <c r="I7775" t="inlineStr">
        <is>
          <t>Café en granos</t>
        </is>
      </c>
      <c r="J7775">
        <f>SI.ERROR(BUSCARV(D7775,TablaPaises,6,FALSO),"Sin dato")</f>
        <v/>
      </c>
      <c r="K7775">
        <f>SI.ERROR(BUSCARV(C7775,TablaProductos,2,FALSO),"Sin dato")</f>
        <v/>
      </c>
      <c r="L7775">
        <f>SI(H7775&gt;=1000000,"Alto",SI(H7775&gt;=100000,"Medio","Bajo"))</f>
        <v/>
      </c>
      <c r="M7775">
        <f>SI.ERROR(BUSCARV(E7775,TablaEstados,3,FALSO),"Sin dato")</f>
        <v/>
      </c>
      <c r="N7775">
        <f>SI.ERROR(BUSCARV(E7775,TablaEstados,4,FALSO),"Sin dato")</f>
        <v/>
      </c>
    </row>
    <row r="7776">
      <c r="A7776" t="inlineStr">
        <is>
          <t>2025</t>
        </is>
      </c>
      <c r="B7776" t="inlineStr">
        <is>
          <t>03</t>
        </is>
      </c>
      <c r="C7776" t="inlineStr">
        <is>
          <t>09011110</t>
        </is>
      </c>
      <c r="D7776" t="inlineStr">
        <is>
          <t>858</t>
        </is>
      </c>
      <c r="E7776" t="inlineStr">
        <is>
          <t>ES</t>
        </is>
      </c>
      <c r="F7776" t="n">
        <v>378</v>
      </c>
      <c r="G7776" t="n">
        <v>377680</v>
      </c>
      <c r="H7776" t="n">
        <v>1678898</v>
      </c>
      <c r="I7776" t="inlineStr">
        <is>
          <t>Café en granos</t>
        </is>
      </c>
      <c r="J7776">
        <f>SI.ERROR(BUSCARV(D7776,TablaPaises,6,FALSO),"Sin dato")</f>
        <v/>
      </c>
      <c r="K7776">
        <f>SI.ERROR(BUSCARV(C7776,TablaProductos,2,FALSO),"Sin dato")</f>
        <v/>
      </c>
      <c r="L7776">
        <f>SI(H7776&gt;=1000000,"Alto",SI(H7776&gt;=100000,"Medio","Bajo"))</f>
        <v/>
      </c>
      <c r="M7776">
        <f>SI.ERROR(BUSCARV(E7776,TablaEstados,3,FALSO),"Sin dato")</f>
        <v/>
      </c>
      <c r="N7776">
        <f>SI.ERROR(BUSCARV(E7776,TablaEstados,4,FALSO),"Sin dato")</f>
        <v/>
      </c>
    </row>
    <row r="7777">
      <c r="A7777" t="inlineStr">
        <is>
          <t>2025</t>
        </is>
      </c>
      <c r="B7777" t="inlineStr">
        <is>
          <t>04</t>
        </is>
      </c>
      <c r="C7777" t="inlineStr">
        <is>
          <t>09011110</t>
        </is>
      </c>
      <c r="D7777" t="inlineStr">
        <is>
          <t>383</t>
        </is>
      </c>
      <c r="E7777" t="inlineStr">
        <is>
          <t>MG</t>
        </is>
      </c>
      <c r="F7777" t="n">
        <v>173</v>
      </c>
      <c r="G7777" t="n">
        <v>174305</v>
      </c>
      <c r="H7777" t="n">
        <v>1455573</v>
      </c>
      <c r="I7777" t="inlineStr">
        <is>
          <t>Café en granos</t>
        </is>
      </c>
      <c r="J7777">
        <f>SI.ERROR(BUSCARV(D7777,TablaPaises,6,FALSO),"Sin dato")</f>
        <v/>
      </c>
      <c r="K7777">
        <f>SI.ERROR(BUSCARV(C7777,TablaProductos,2,FALSO),"Sin dato")</f>
        <v/>
      </c>
      <c r="L7777">
        <f>SI(H7777&gt;=1000000,"Alto",SI(H7777&gt;=100000,"Medio","Bajo"))</f>
        <v/>
      </c>
      <c r="M7777">
        <f>SI.ERROR(BUSCARV(E7777,TablaEstados,3,FALSO),"Sin dato")</f>
        <v/>
      </c>
      <c r="N7777">
        <f>SI.ERROR(BUSCARV(E7777,TablaEstados,4,FALSO),"Sin dato")</f>
        <v/>
      </c>
    </row>
    <row r="7778">
      <c r="A7778" t="inlineStr">
        <is>
          <t>2025</t>
        </is>
      </c>
      <c r="B7778" t="inlineStr">
        <is>
          <t>03</t>
        </is>
      </c>
      <c r="C7778" t="inlineStr">
        <is>
          <t>52010020</t>
        </is>
      </c>
      <c r="D7778" t="inlineStr">
        <is>
          <t>858</t>
        </is>
      </c>
      <c r="E7778" t="inlineStr">
        <is>
          <t>BA</t>
        </is>
      </c>
      <c r="F7778" t="n">
        <v>5247</v>
      </c>
      <c r="G7778" t="n">
        <v>5251263</v>
      </c>
      <c r="H7778" t="n">
        <v>8496177</v>
      </c>
      <c r="I7778" t="inlineStr">
        <is>
          <t>Algodón</t>
        </is>
      </c>
      <c r="J7778">
        <f>SI.ERROR(BUSCARV(D7778,TablaPaises,6,FALSO),"Sin dato")</f>
        <v/>
      </c>
      <c r="K7778">
        <f>SI.ERROR(BUSCARV(C7778,TablaProductos,2,FALSO),"Sin dato")</f>
        <v/>
      </c>
      <c r="L7778">
        <f>SI(H7778&gt;=1000000,"Alto",SI(H7778&gt;=100000,"Medio","Bajo"))</f>
        <v/>
      </c>
      <c r="M7778">
        <f>SI.ERROR(BUSCARV(E7778,TablaEstados,3,FALSO),"Sin dato")</f>
        <v/>
      </c>
      <c r="N7778">
        <f>SI.ERROR(BUSCARV(E7778,TablaEstados,4,FALSO),"Sin dato")</f>
        <v/>
      </c>
    </row>
    <row r="7779">
      <c r="A7779" t="inlineStr">
        <is>
          <t>2025</t>
        </is>
      </c>
      <c r="B7779" t="inlineStr">
        <is>
          <t>06</t>
        </is>
      </c>
      <c r="C7779" t="inlineStr">
        <is>
          <t>09011110</t>
        </is>
      </c>
      <c r="D7779" t="inlineStr">
        <is>
          <t>399</t>
        </is>
      </c>
      <c r="E7779" t="inlineStr">
        <is>
          <t>MG</t>
        </is>
      </c>
      <c r="F7779" t="n">
        <v>9312</v>
      </c>
      <c r="G7779" t="n">
        <v>4805872</v>
      </c>
      <c r="H7779" t="n">
        <v>36555259</v>
      </c>
      <c r="I7779" t="inlineStr">
        <is>
          <t>Café en granos</t>
        </is>
      </c>
      <c r="J7779">
        <f>SI.ERROR(BUSCARV(D7779,TablaPaises,6,FALSO),"Sin dato")</f>
        <v/>
      </c>
      <c r="K7779">
        <f>SI.ERROR(BUSCARV(C7779,TablaProductos,2,FALSO),"Sin dato")</f>
        <v/>
      </c>
      <c r="L7779">
        <f>SI(H7779&gt;=1000000,"Alto",SI(H7779&gt;=100000,"Medio","Bajo"))</f>
        <v/>
      </c>
      <c r="M7779">
        <f>SI.ERROR(BUSCARV(E7779,TablaEstados,3,FALSO),"Sin dato")</f>
        <v/>
      </c>
      <c r="N7779">
        <f>SI.ERROR(BUSCARV(E7779,TablaEstados,4,FALSO),"Sin dato")</f>
        <v/>
      </c>
    </row>
    <row r="7780">
      <c r="A7780" t="inlineStr">
        <is>
          <t>2025</t>
        </is>
      </c>
      <c r="B7780" t="inlineStr">
        <is>
          <t>08</t>
        </is>
      </c>
      <c r="C7780" t="inlineStr">
        <is>
          <t>09011110</t>
        </is>
      </c>
      <c r="D7780" t="inlineStr">
        <is>
          <t>063</t>
        </is>
      </c>
      <c r="E7780" t="inlineStr">
        <is>
          <t>MG</t>
        </is>
      </c>
      <c r="F7780" t="n">
        <v>234</v>
      </c>
      <c r="G7780" t="n">
        <v>236272</v>
      </c>
      <c r="H7780" t="n">
        <v>1894318</v>
      </c>
      <c r="I7780" t="inlineStr">
        <is>
          <t>Café en granos</t>
        </is>
      </c>
      <c r="J7780">
        <f>SI.ERROR(BUSCARV(D7780,TablaPaises,6,FALSO),"Sin dato")</f>
        <v/>
      </c>
      <c r="K7780">
        <f>SI.ERROR(BUSCARV(C7780,TablaProductos,2,FALSO),"Sin dato")</f>
        <v/>
      </c>
      <c r="L7780">
        <f>SI(H7780&gt;=1000000,"Alto",SI(H7780&gt;=100000,"Medio","Bajo"))</f>
        <v/>
      </c>
      <c r="M7780">
        <f>SI.ERROR(BUSCARV(E7780,TablaEstados,3,FALSO),"Sin dato")</f>
        <v/>
      </c>
      <c r="N7780">
        <f>SI.ERROR(BUSCARV(E7780,TablaEstados,4,FALSO),"Sin dato")</f>
        <v/>
      </c>
    </row>
    <row r="7781">
      <c r="A7781" t="inlineStr">
        <is>
          <t>2025</t>
        </is>
      </c>
      <c r="B7781" t="inlineStr">
        <is>
          <t>04</t>
        </is>
      </c>
      <c r="C7781" t="inlineStr">
        <is>
          <t>12019000</t>
        </is>
      </c>
      <c r="D7781" t="inlineStr">
        <is>
          <t>160</t>
        </is>
      </c>
      <c r="E7781" t="inlineStr">
        <is>
          <t>PA</t>
        </is>
      </c>
      <c r="F7781" t="n">
        <v>99904</v>
      </c>
      <c r="G7781" t="n">
        <v>99905503</v>
      </c>
      <c r="H7781" t="n">
        <v>38172621</v>
      </c>
      <c r="I7781" t="inlineStr">
        <is>
          <t>Soja</t>
        </is>
      </c>
      <c r="J7781">
        <f>SI.ERROR(BUSCARV(D7781,TablaPaises,6,FALSO),"Sin dato")</f>
        <v/>
      </c>
      <c r="K7781">
        <f>SI.ERROR(BUSCARV(C7781,TablaProductos,2,FALSO),"Sin dato")</f>
        <v/>
      </c>
      <c r="L7781">
        <f>SI(H7781&gt;=1000000,"Alto",SI(H7781&gt;=100000,"Medio","Bajo"))</f>
        <v/>
      </c>
      <c r="M7781">
        <f>SI.ERROR(BUSCARV(E7781,TablaEstados,3,FALSO),"Sin dato")</f>
        <v/>
      </c>
      <c r="N7781">
        <f>SI.ERROR(BUSCARV(E7781,TablaEstados,4,FALSO),"Sin dato")</f>
        <v/>
      </c>
    </row>
    <row r="7782">
      <c r="A7782" t="inlineStr">
        <is>
          <t>2025</t>
        </is>
      </c>
      <c r="B7782" t="inlineStr">
        <is>
          <t>04</t>
        </is>
      </c>
      <c r="C7782" t="inlineStr">
        <is>
          <t>09011110</t>
        </is>
      </c>
      <c r="D7782" t="inlineStr">
        <is>
          <t>628</t>
        </is>
      </c>
      <c r="E7782" t="inlineStr">
        <is>
          <t>SP</t>
        </is>
      </c>
      <c r="F7782" t="n">
        <v>164</v>
      </c>
      <c r="G7782" t="n">
        <v>164960</v>
      </c>
      <c r="H7782" t="n">
        <v>1202976</v>
      </c>
      <c r="I7782" t="inlineStr">
        <is>
          <t>Café en granos</t>
        </is>
      </c>
      <c r="J7782">
        <f>SI.ERROR(BUSCARV(D7782,TablaPaises,6,FALSO),"Sin dato")</f>
        <v/>
      </c>
      <c r="K7782">
        <f>SI.ERROR(BUSCARV(C7782,TablaProductos,2,FALSO),"Sin dato")</f>
        <v/>
      </c>
      <c r="L7782">
        <f>SI(H7782&gt;=1000000,"Alto",SI(H7782&gt;=100000,"Medio","Bajo"))</f>
        <v/>
      </c>
      <c r="M7782">
        <f>SI.ERROR(BUSCARV(E7782,TablaEstados,3,FALSO),"Sin dato")</f>
        <v/>
      </c>
      <c r="N7782">
        <f>SI.ERROR(BUSCARV(E7782,TablaEstados,4,FALSO),"Sin dato")</f>
        <v/>
      </c>
    </row>
    <row r="7783">
      <c r="A7783" t="inlineStr">
        <is>
          <t>2025</t>
        </is>
      </c>
      <c r="B7783" t="inlineStr">
        <is>
          <t>10</t>
        </is>
      </c>
      <c r="C7783" t="inlineStr">
        <is>
          <t>10059010</t>
        </is>
      </c>
      <c r="D7783" t="inlineStr">
        <is>
          <t>245</t>
        </is>
      </c>
      <c r="E7783" t="inlineStr">
        <is>
          <t>MT</t>
        </is>
      </c>
      <c r="F7783" t="n">
        <v>70700640</v>
      </c>
      <c r="G7783" t="n">
        <v>70700640</v>
      </c>
      <c r="H7783" t="n">
        <v>11973044</v>
      </c>
      <c r="I7783" t="inlineStr">
        <is>
          <t>Milho</t>
        </is>
      </c>
      <c r="J7783">
        <f>SI.ERROR(BUSCARV(D7783,TablaPaises,6,FALSO),"Sin dato")</f>
        <v/>
      </c>
      <c r="K7783">
        <f>SI.ERROR(BUSCARV(C7783,TablaProductos,2,FALSO),"Sin dato")</f>
        <v/>
      </c>
      <c r="L7783">
        <f>SI(H7783&gt;=1000000,"Alto",SI(H7783&gt;=100000,"Medio","Bajo"))</f>
        <v/>
      </c>
      <c r="M7783">
        <f>SI.ERROR(BUSCARV(E7783,TablaEstados,3,FALSO),"Sin dato")</f>
        <v/>
      </c>
      <c r="N7783">
        <f>SI.ERROR(BUSCARV(E7783,TablaEstados,4,FALSO),"Sin dato")</f>
        <v/>
      </c>
    </row>
    <row r="7784">
      <c r="A7784" t="inlineStr">
        <is>
          <t>2025</t>
        </is>
      </c>
      <c r="B7784" t="inlineStr">
        <is>
          <t>12</t>
        </is>
      </c>
      <c r="C7784" t="inlineStr">
        <is>
          <t>52010020</t>
        </is>
      </c>
      <c r="D7784" t="inlineStr">
        <is>
          <t>576</t>
        </is>
      </c>
      <c r="E7784" t="inlineStr">
        <is>
          <t>MT</t>
        </is>
      </c>
      <c r="F7784" t="n">
        <v>23825</v>
      </c>
      <c r="G7784" t="n">
        <v>23824790</v>
      </c>
      <c r="H7784" t="n">
        <v>37139219</v>
      </c>
      <c r="I7784" t="inlineStr">
        <is>
          <t>Algodón</t>
        </is>
      </c>
      <c r="J7784">
        <f>SI.ERROR(BUSCARV(D7784,TablaPaises,6,FALSO),"Sin dato")</f>
        <v/>
      </c>
      <c r="K7784">
        <f>SI.ERROR(BUSCARV(C7784,TablaProductos,2,FALSO),"Sin dato")</f>
        <v/>
      </c>
      <c r="L7784">
        <f>SI(H7784&gt;=1000000,"Alto",SI(H7784&gt;=100000,"Medio","Bajo"))</f>
        <v/>
      </c>
      <c r="M7784">
        <f>SI.ERROR(BUSCARV(E7784,TablaEstados,3,FALSO),"Sin dato")</f>
        <v/>
      </c>
      <c r="N7784">
        <f>SI.ERROR(BUSCARV(E7784,TablaEstados,4,FALSO),"Sin dato")</f>
        <v/>
      </c>
    </row>
    <row r="7785">
      <c r="A7785" t="inlineStr">
        <is>
          <t>2025</t>
        </is>
      </c>
      <c r="B7785" t="inlineStr">
        <is>
          <t>07</t>
        </is>
      </c>
      <c r="C7785" t="inlineStr">
        <is>
          <t>10059010</t>
        </is>
      </c>
      <c r="D7785" t="inlineStr">
        <is>
          <t>289</t>
        </is>
      </c>
      <c r="E7785" t="inlineStr">
        <is>
          <t>SP</t>
        </is>
      </c>
      <c r="F7785" t="n">
        <v>211000</v>
      </c>
      <c r="G7785" t="n">
        <v>211000</v>
      </c>
      <c r="H7785" t="n">
        <v>84480</v>
      </c>
      <c r="I7785" t="inlineStr">
        <is>
          <t>Milho</t>
        </is>
      </c>
      <c r="J7785">
        <f>SI.ERROR(BUSCARV(D7785,TablaPaises,6,FALSO),"Sin dato")</f>
        <v/>
      </c>
      <c r="K7785">
        <f>SI.ERROR(BUSCARV(C7785,TablaProductos,2,FALSO),"Sin dato")</f>
        <v/>
      </c>
      <c r="L7785">
        <f>SI(H7785&gt;=1000000,"Alto",SI(H7785&gt;=100000,"Medio","Bajo"))</f>
        <v/>
      </c>
      <c r="M7785">
        <f>SI.ERROR(BUSCARV(E7785,TablaEstados,3,FALSO),"Sin dato")</f>
        <v/>
      </c>
      <c r="N7785">
        <f>SI.ERROR(BUSCARV(E7785,TablaEstados,4,FALSO),"Sin dato")</f>
        <v/>
      </c>
    </row>
    <row r="7786">
      <c r="A7786" t="inlineStr">
        <is>
          <t>2025</t>
        </is>
      </c>
      <c r="B7786" t="inlineStr">
        <is>
          <t>03</t>
        </is>
      </c>
      <c r="C7786" t="inlineStr">
        <is>
          <t>52010020</t>
        </is>
      </c>
      <c r="D7786" t="inlineStr">
        <is>
          <t>081</t>
        </is>
      </c>
      <c r="E7786" t="inlineStr">
        <is>
          <t>BA</t>
        </is>
      </c>
      <c r="F7786" t="n">
        <v>28223</v>
      </c>
      <c r="G7786" t="n">
        <v>3939248</v>
      </c>
      <c r="H7786" t="n">
        <v>6426188</v>
      </c>
      <c r="I7786" t="inlineStr">
        <is>
          <t>Algodón</t>
        </is>
      </c>
      <c r="J7786">
        <f>SI.ERROR(BUSCARV(D7786,TablaPaises,6,FALSO),"Sin dato")</f>
        <v/>
      </c>
      <c r="K7786">
        <f>SI.ERROR(BUSCARV(C7786,TablaProductos,2,FALSO),"Sin dato")</f>
        <v/>
      </c>
      <c r="L7786">
        <f>SI(H7786&gt;=1000000,"Alto",SI(H7786&gt;=100000,"Medio","Bajo"))</f>
        <v/>
      </c>
      <c r="M7786">
        <f>SI.ERROR(BUSCARV(E7786,TablaEstados,3,FALSO),"Sin dato")</f>
        <v/>
      </c>
      <c r="N7786">
        <f>SI.ERROR(BUSCARV(E7786,TablaEstados,4,FALSO),"Sin dato")</f>
        <v/>
      </c>
    </row>
    <row r="7787">
      <c r="A7787" t="inlineStr">
        <is>
          <t>2025</t>
        </is>
      </c>
      <c r="B7787" t="inlineStr">
        <is>
          <t>06</t>
        </is>
      </c>
      <c r="C7787" t="inlineStr">
        <is>
          <t>52010020</t>
        </is>
      </c>
      <c r="D7787" t="inlineStr">
        <is>
          <t>576</t>
        </is>
      </c>
      <c r="E7787" t="inlineStr">
        <is>
          <t>MT</t>
        </is>
      </c>
      <c r="F7787" t="n">
        <v>8268</v>
      </c>
      <c r="G7787" t="n">
        <v>8272416</v>
      </c>
      <c r="H7787" t="n">
        <v>13155130</v>
      </c>
      <c r="I7787" t="inlineStr">
        <is>
          <t>Algodón</t>
        </is>
      </c>
      <c r="J7787">
        <f>SI.ERROR(BUSCARV(D7787,TablaPaises,6,FALSO),"Sin dato")</f>
        <v/>
      </c>
      <c r="K7787">
        <f>SI.ERROR(BUSCARV(C7787,TablaProductos,2,FALSO),"Sin dato")</f>
        <v/>
      </c>
      <c r="L7787">
        <f>SI(H7787&gt;=1000000,"Alto",SI(H7787&gt;=100000,"Medio","Bajo"))</f>
        <v/>
      </c>
      <c r="M7787">
        <f>SI.ERROR(BUSCARV(E7787,TablaEstados,3,FALSO),"Sin dato")</f>
        <v/>
      </c>
      <c r="N7787">
        <f>SI.ERROR(BUSCARV(E7787,TablaEstados,4,FALSO),"Sin dato")</f>
        <v/>
      </c>
    </row>
    <row r="7788">
      <c r="A7788" t="inlineStr">
        <is>
          <t>2025</t>
        </is>
      </c>
      <c r="B7788" t="inlineStr">
        <is>
          <t>04</t>
        </is>
      </c>
      <c r="C7788" t="inlineStr">
        <is>
          <t>09011110</t>
        </is>
      </c>
      <c r="D7788" t="inlineStr">
        <is>
          <t>493</t>
        </is>
      </c>
      <c r="E7788" t="inlineStr">
        <is>
          <t>ES</t>
        </is>
      </c>
      <c r="F7788" t="n">
        <v>1321</v>
      </c>
      <c r="G7788" t="n">
        <v>1321800</v>
      </c>
      <c r="H7788" t="n">
        <v>4848734</v>
      </c>
      <c r="I7788" t="inlineStr">
        <is>
          <t>Café en granos</t>
        </is>
      </c>
      <c r="J7788">
        <f>SI.ERROR(BUSCARV(D7788,TablaPaises,6,FALSO),"Sin dato")</f>
        <v/>
      </c>
      <c r="K7788">
        <f>SI.ERROR(BUSCARV(C7788,TablaProductos,2,FALSO),"Sin dato")</f>
        <v/>
      </c>
      <c r="L7788">
        <f>SI(H7788&gt;=1000000,"Alto",SI(H7788&gt;=100000,"Medio","Bajo"))</f>
        <v/>
      </c>
      <c r="M7788">
        <f>SI.ERROR(BUSCARV(E7788,TablaEstados,3,FALSO),"Sin dato")</f>
        <v/>
      </c>
      <c r="N7788">
        <f>SI.ERROR(BUSCARV(E7788,TablaEstados,4,FALSO),"Sin dato")</f>
        <v/>
      </c>
    </row>
    <row r="7789">
      <c r="A7789" t="inlineStr">
        <is>
          <t>2025</t>
        </is>
      </c>
      <c r="B7789" t="inlineStr">
        <is>
          <t>06</t>
        </is>
      </c>
      <c r="C7789" t="inlineStr">
        <is>
          <t>09011110</t>
        </is>
      </c>
      <c r="D7789" t="inlineStr">
        <is>
          <t>244</t>
        </is>
      </c>
      <c r="E7789" t="inlineStr">
        <is>
          <t>ES</t>
        </is>
      </c>
      <c r="F7789" t="n">
        <v>19</v>
      </c>
      <c r="G7789" t="n">
        <v>19200</v>
      </c>
      <c r="H7789" t="n">
        <v>128640</v>
      </c>
      <c r="I7789" t="inlineStr">
        <is>
          <t>Café en granos</t>
        </is>
      </c>
      <c r="J7789">
        <f>SI.ERROR(BUSCARV(D7789,TablaPaises,6,FALSO),"Sin dato")</f>
        <v/>
      </c>
      <c r="K7789">
        <f>SI.ERROR(BUSCARV(C7789,TablaProductos,2,FALSO),"Sin dato")</f>
        <v/>
      </c>
      <c r="L7789">
        <f>SI(H7789&gt;=1000000,"Alto",SI(H7789&gt;=100000,"Medio","Bajo"))</f>
        <v/>
      </c>
      <c r="M7789">
        <f>SI.ERROR(BUSCARV(E7789,TablaEstados,3,FALSO),"Sin dato")</f>
        <v/>
      </c>
      <c r="N7789">
        <f>SI.ERROR(BUSCARV(E7789,TablaEstados,4,FALSO),"Sin dato")</f>
        <v/>
      </c>
    </row>
    <row r="7790">
      <c r="A7790" t="inlineStr">
        <is>
          <t>2025</t>
        </is>
      </c>
      <c r="B7790" t="inlineStr">
        <is>
          <t>08</t>
        </is>
      </c>
      <c r="C7790" t="inlineStr">
        <is>
          <t>09011190</t>
        </is>
      </c>
      <c r="D7790" t="inlineStr">
        <is>
          <t>160</t>
        </is>
      </c>
      <c r="E7790" t="inlineStr">
        <is>
          <t>SC</t>
        </is>
      </c>
      <c r="F7790" t="n">
        <v>4</v>
      </c>
      <c r="G7790" t="n">
        <v>4</v>
      </c>
      <c r="H7790" t="n">
        <v>72</v>
      </c>
      <c r="I7790" t="inlineStr">
        <is>
          <t>Café en granos</t>
        </is>
      </c>
      <c r="J7790">
        <f>SI.ERROR(BUSCARV(D7790,TablaPaises,6,FALSO),"Sin dato")</f>
        <v/>
      </c>
      <c r="K7790">
        <f>SI.ERROR(BUSCARV(C7790,TablaProductos,2,FALSO),"Sin dato")</f>
        <v/>
      </c>
      <c r="L7790">
        <f>SI(H7790&gt;=1000000,"Alto",SI(H7790&gt;=100000,"Medio","Bajo"))</f>
        <v/>
      </c>
      <c r="M7790">
        <f>SI.ERROR(BUSCARV(E7790,TablaEstados,3,FALSO),"Sin dato")</f>
        <v/>
      </c>
      <c r="N7790">
        <f>SI.ERROR(BUSCARV(E7790,TablaEstados,4,FALSO),"Sin dato")</f>
        <v/>
      </c>
    </row>
    <row r="7791">
      <c r="A7791" t="inlineStr">
        <is>
          <t>2025</t>
        </is>
      </c>
      <c r="B7791" t="inlineStr">
        <is>
          <t>03</t>
        </is>
      </c>
      <c r="C7791" t="inlineStr">
        <is>
          <t>09011200</t>
        </is>
      </c>
      <c r="D7791" t="inlineStr">
        <is>
          <t>580</t>
        </is>
      </c>
      <c r="E7791" t="inlineStr">
        <is>
          <t>PE</t>
        </is>
      </c>
      <c r="F7791" t="n">
        <v>8</v>
      </c>
      <c r="G7791" t="n">
        <v>8</v>
      </c>
      <c r="H7791" t="n">
        <v>301</v>
      </c>
      <c r="I7791" t="inlineStr">
        <is>
          <t>Café en granos</t>
        </is>
      </c>
      <c r="J7791">
        <f>SI.ERROR(BUSCARV(D7791,TablaPaises,6,FALSO),"Sin dato")</f>
        <v/>
      </c>
      <c r="K7791">
        <f>SI.ERROR(BUSCARV(C7791,TablaProductos,2,FALSO),"Sin dato")</f>
        <v/>
      </c>
      <c r="L7791">
        <f>SI(H7791&gt;=1000000,"Alto",SI(H7791&gt;=100000,"Medio","Bajo"))</f>
        <v/>
      </c>
      <c r="M7791">
        <f>SI.ERROR(BUSCARV(E7791,TablaEstados,3,FALSO),"Sin dato")</f>
        <v/>
      </c>
      <c r="N7791">
        <f>SI.ERROR(BUSCARV(E7791,TablaEstados,4,FALSO),"Sin dato")</f>
        <v/>
      </c>
    </row>
    <row r="7792">
      <c r="A7792" t="inlineStr">
        <is>
          <t>2025</t>
        </is>
      </c>
      <c r="B7792" t="inlineStr">
        <is>
          <t>06</t>
        </is>
      </c>
      <c r="C7792" t="inlineStr">
        <is>
          <t>52010020</t>
        </is>
      </c>
      <c r="D7792" t="inlineStr">
        <is>
          <t>081</t>
        </is>
      </c>
      <c r="E7792" t="inlineStr">
        <is>
          <t>MT</t>
        </is>
      </c>
      <c r="F7792" t="n">
        <v>19537</v>
      </c>
      <c r="G7792" t="n">
        <v>19531953</v>
      </c>
      <c r="H7792" t="n">
        <v>31442077</v>
      </c>
      <c r="I7792" t="inlineStr">
        <is>
          <t>Algodón</t>
        </is>
      </c>
      <c r="J7792">
        <f>SI.ERROR(BUSCARV(D7792,TablaPaises,6,FALSO),"Sin dato")</f>
        <v/>
      </c>
      <c r="K7792">
        <f>SI.ERROR(BUSCARV(C7792,TablaProductos,2,FALSO),"Sin dato")</f>
        <v/>
      </c>
      <c r="L7792">
        <f>SI(H7792&gt;=1000000,"Alto",SI(H7792&gt;=100000,"Medio","Bajo"))</f>
        <v/>
      </c>
      <c r="M7792">
        <f>SI.ERROR(BUSCARV(E7792,TablaEstados,3,FALSO),"Sin dato")</f>
        <v/>
      </c>
      <c r="N7792">
        <f>SI.ERROR(BUSCARV(E7792,TablaEstados,4,FALSO),"Sin dato")</f>
        <v/>
      </c>
    </row>
    <row r="7793">
      <c r="A7793" t="inlineStr">
        <is>
          <t>2025</t>
        </is>
      </c>
      <c r="B7793" t="inlineStr">
        <is>
          <t>07</t>
        </is>
      </c>
      <c r="C7793" t="inlineStr">
        <is>
          <t>12019000</t>
        </is>
      </c>
      <c r="D7793" t="inlineStr">
        <is>
          <t>245</t>
        </is>
      </c>
      <c r="E7793" t="inlineStr">
        <is>
          <t>RO</t>
        </is>
      </c>
      <c r="F7793" t="n">
        <v>17820</v>
      </c>
      <c r="G7793" t="n">
        <v>17820000</v>
      </c>
      <c r="H7793" t="n">
        <v>7324020</v>
      </c>
      <c r="I7793" t="inlineStr">
        <is>
          <t>Soja</t>
        </is>
      </c>
      <c r="J7793">
        <f>SI.ERROR(BUSCARV(D7793,TablaPaises,6,FALSO),"Sin dato")</f>
        <v/>
      </c>
      <c r="K7793">
        <f>SI.ERROR(BUSCARV(C7793,TablaProductos,2,FALSO),"Sin dato")</f>
        <v/>
      </c>
      <c r="L7793">
        <f>SI(H7793&gt;=1000000,"Alto",SI(H7793&gt;=100000,"Medio","Bajo"))</f>
        <v/>
      </c>
      <c r="M7793">
        <f>SI.ERROR(BUSCARV(E7793,TablaEstados,3,FALSO),"Sin dato")</f>
        <v/>
      </c>
      <c r="N7793">
        <f>SI.ERROR(BUSCARV(E7793,TablaEstados,4,FALSO),"Sin dato")</f>
        <v/>
      </c>
    </row>
    <row r="7794">
      <c r="A7794" t="inlineStr">
        <is>
          <t>2025</t>
        </is>
      </c>
      <c r="B7794" t="inlineStr">
        <is>
          <t>05</t>
        </is>
      </c>
      <c r="C7794" t="inlineStr">
        <is>
          <t>09011110</t>
        </is>
      </c>
      <c r="D7794" t="inlineStr">
        <is>
          <t>249</t>
        </is>
      </c>
      <c r="E7794" t="inlineStr">
        <is>
          <t>MG</t>
        </is>
      </c>
      <c r="F7794" t="n">
        <v>22683</v>
      </c>
      <c r="G7794" t="n">
        <v>20856410</v>
      </c>
      <c r="H7794" t="n">
        <v>147976612</v>
      </c>
      <c r="I7794" t="inlineStr">
        <is>
          <t>Café en granos</t>
        </is>
      </c>
      <c r="J7794">
        <f>SI.ERROR(BUSCARV(D7794,TablaPaises,6,FALSO),"Sin dato")</f>
        <v/>
      </c>
      <c r="K7794">
        <f>SI.ERROR(BUSCARV(C7794,TablaProductos,2,FALSO),"Sin dato")</f>
        <v/>
      </c>
      <c r="L7794">
        <f>SI(H7794&gt;=1000000,"Alto",SI(H7794&gt;=100000,"Medio","Bajo"))</f>
        <v/>
      </c>
      <c r="M7794">
        <f>SI.ERROR(BUSCARV(E7794,TablaEstados,3,FALSO),"Sin dato")</f>
        <v/>
      </c>
      <c r="N7794">
        <f>SI.ERROR(BUSCARV(E7794,TablaEstados,4,FALSO),"Sin dato")</f>
        <v/>
      </c>
    </row>
    <row r="7795">
      <c r="A7795" t="inlineStr">
        <is>
          <t>2025</t>
        </is>
      </c>
      <c r="B7795" t="inlineStr">
        <is>
          <t>09</t>
        </is>
      </c>
      <c r="C7795" t="inlineStr">
        <is>
          <t>09011110</t>
        </is>
      </c>
      <c r="D7795" t="inlineStr">
        <is>
          <t>442</t>
        </is>
      </c>
      <c r="E7795" t="inlineStr">
        <is>
          <t>MG</t>
        </is>
      </c>
      <c r="F7795" t="n">
        <v>211</v>
      </c>
      <c r="G7795" t="n">
        <v>210950</v>
      </c>
      <c r="H7795" t="n">
        <v>1313101</v>
      </c>
      <c r="I7795" t="inlineStr">
        <is>
          <t>Café en granos</t>
        </is>
      </c>
      <c r="J7795">
        <f>SI.ERROR(BUSCARV(D7795,TablaPaises,6,FALSO),"Sin dato")</f>
        <v/>
      </c>
      <c r="K7795">
        <f>SI.ERROR(BUSCARV(C7795,TablaProductos,2,FALSO),"Sin dato")</f>
        <v/>
      </c>
      <c r="L7795">
        <f>SI(H7795&gt;=1000000,"Alto",SI(H7795&gt;=100000,"Medio","Bajo"))</f>
        <v/>
      </c>
      <c r="M7795">
        <f>SI.ERROR(BUSCARV(E7795,TablaEstados,3,FALSO),"Sin dato")</f>
        <v/>
      </c>
      <c r="N7795">
        <f>SI.ERROR(BUSCARV(E7795,TablaEstados,4,FALSO),"Sin dato")</f>
        <v/>
      </c>
    </row>
    <row r="7796">
      <c r="A7796" t="inlineStr">
        <is>
          <t>2025</t>
        </is>
      </c>
      <c r="B7796" t="inlineStr">
        <is>
          <t>11</t>
        </is>
      </c>
      <c r="C7796" t="inlineStr">
        <is>
          <t>52010020</t>
        </is>
      </c>
      <c r="D7796" t="inlineStr">
        <is>
          <t>365</t>
        </is>
      </c>
      <c r="E7796" t="inlineStr">
        <is>
          <t>GO</t>
        </is>
      </c>
      <c r="F7796" t="n">
        <v>251</v>
      </c>
      <c r="G7796" t="n">
        <v>251400</v>
      </c>
      <c r="H7796" t="n">
        <v>410416</v>
      </c>
      <c r="I7796" t="inlineStr">
        <is>
          <t>Algodón</t>
        </is>
      </c>
      <c r="J7796">
        <f>SI.ERROR(BUSCARV(D7796,TablaPaises,6,FALSO),"Sin dato")</f>
        <v/>
      </c>
      <c r="K7796">
        <f>SI.ERROR(BUSCARV(C7796,TablaProductos,2,FALSO),"Sin dato")</f>
        <v/>
      </c>
      <c r="L7796">
        <f>SI(H7796&gt;=1000000,"Alto",SI(H7796&gt;=100000,"Medio","Bajo"))</f>
        <v/>
      </c>
      <c r="M7796">
        <f>SI.ERROR(BUSCARV(E7796,TablaEstados,3,FALSO),"Sin dato")</f>
        <v/>
      </c>
      <c r="N7796">
        <f>SI.ERROR(BUSCARV(E7796,TablaEstados,4,FALSO),"Sin dato")</f>
        <v/>
      </c>
    </row>
    <row r="7797">
      <c r="A7797" t="inlineStr">
        <is>
          <t>2025</t>
        </is>
      </c>
      <c r="B7797" t="inlineStr">
        <is>
          <t>06</t>
        </is>
      </c>
      <c r="C7797" t="inlineStr">
        <is>
          <t>12019000</t>
        </is>
      </c>
      <c r="D7797" t="inlineStr">
        <is>
          <t>386</t>
        </is>
      </c>
      <c r="E7797" t="inlineStr">
        <is>
          <t>RO</t>
        </is>
      </c>
      <c r="F7797" t="n">
        <v>16892</v>
      </c>
      <c r="G7797" t="n">
        <v>16891616</v>
      </c>
      <c r="H7797" t="n">
        <v>6443015</v>
      </c>
      <c r="I7797" t="inlineStr">
        <is>
          <t>Soja</t>
        </is>
      </c>
      <c r="J7797">
        <f>SI.ERROR(BUSCARV(D7797,TablaPaises,6,FALSO),"Sin dato")</f>
        <v/>
      </c>
      <c r="K7797">
        <f>SI.ERROR(BUSCARV(C7797,TablaProductos,2,FALSO),"Sin dato")</f>
        <v/>
      </c>
      <c r="L7797">
        <f>SI(H7797&gt;=1000000,"Alto",SI(H7797&gt;=100000,"Medio","Bajo"))</f>
        <v/>
      </c>
      <c r="M7797">
        <f>SI.ERROR(BUSCARV(E7797,TablaEstados,3,FALSO),"Sin dato")</f>
        <v/>
      </c>
      <c r="N7797">
        <f>SI.ERROR(BUSCARV(E7797,TablaEstados,4,FALSO),"Sin dato")</f>
        <v/>
      </c>
    </row>
    <row r="7798">
      <c r="A7798" t="inlineStr">
        <is>
          <t>2025</t>
        </is>
      </c>
      <c r="B7798" t="inlineStr">
        <is>
          <t>06</t>
        </is>
      </c>
      <c r="C7798" t="inlineStr">
        <is>
          <t>12019000</t>
        </is>
      </c>
      <c r="D7798" t="inlineStr">
        <is>
          <t>776</t>
        </is>
      </c>
      <c r="E7798" t="inlineStr">
        <is>
          <t>MT</t>
        </is>
      </c>
      <c r="F7798" t="n">
        <v>190274</v>
      </c>
      <c r="G7798" t="n">
        <v>190273019</v>
      </c>
      <c r="H7798" t="n">
        <v>76471190</v>
      </c>
      <c r="I7798" t="inlineStr">
        <is>
          <t>Soja</t>
        </is>
      </c>
      <c r="J7798">
        <f>SI.ERROR(BUSCARV(D7798,TablaPaises,6,FALSO),"Sin dato")</f>
        <v/>
      </c>
      <c r="K7798">
        <f>SI.ERROR(BUSCARV(C7798,TablaProductos,2,FALSO),"Sin dato")</f>
        <v/>
      </c>
      <c r="L7798">
        <f>SI(H7798&gt;=1000000,"Alto",SI(H7798&gt;=100000,"Medio","Bajo"))</f>
        <v/>
      </c>
      <c r="M7798">
        <f>SI.ERROR(BUSCARV(E7798,TablaEstados,3,FALSO),"Sin dato")</f>
        <v/>
      </c>
      <c r="N7798">
        <f>SI.ERROR(BUSCARV(E7798,TablaEstados,4,FALSO),"Sin dato")</f>
        <v/>
      </c>
    </row>
    <row r="7799">
      <c r="A7799" t="inlineStr">
        <is>
          <t>2025</t>
        </is>
      </c>
      <c r="B7799" t="inlineStr">
        <is>
          <t>10</t>
        </is>
      </c>
      <c r="C7799" t="inlineStr">
        <is>
          <t>10059090</t>
        </is>
      </c>
      <c r="D7799" t="inlineStr">
        <is>
          <t>476</t>
        </is>
      </c>
      <c r="E7799" t="inlineStr">
        <is>
          <t>AL</t>
        </is>
      </c>
      <c r="F7799" t="n">
        <v>5</v>
      </c>
      <c r="G7799" t="n">
        <v>5</v>
      </c>
      <c r="H7799" t="n">
        <v>13</v>
      </c>
      <c r="I7799" t="inlineStr">
        <is>
          <t>Milho</t>
        </is>
      </c>
      <c r="J7799">
        <f>SI.ERROR(BUSCARV(D7799,TablaPaises,6,FALSO),"Sin dato")</f>
        <v/>
      </c>
      <c r="K7799">
        <f>SI.ERROR(BUSCARV(C7799,TablaProductos,2,FALSO),"Sin dato")</f>
        <v/>
      </c>
      <c r="L7799">
        <f>SI(H7799&gt;=1000000,"Alto",SI(H7799&gt;=100000,"Medio","Bajo"))</f>
        <v/>
      </c>
      <c r="M7799">
        <f>SI.ERROR(BUSCARV(E7799,TablaEstados,3,FALSO),"Sin dato")</f>
        <v/>
      </c>
      <c r="N7799">
        <f>SI.ERROR(BUSCARV(E7799,TablaEstados,4,FALSO),"Sin dato")</f>
        <v/>
      </c>
    </row>
    <row r="7800">
      <c r="A7800" t="inlineStr">
        <is>
          <t>2025</t>
        </is>
      </c>
      <c r="B7800" t="inlineStr">
        <is>
          <t>06</t>
        </is>
      </c>
      <c r="C7800" t="inlineStr">
        <is>
          <t>12019000</t>
        </is>
      </c>
      <c r="D7800" t="inlineStr">
        <is>
          <t>161</t>
        </is>
      </c>
      <c r="E7800" t="inlineStr">
        <is>
          <t>GO</t>
        </is>
      </c>
      <c r="F7800" t="n">
        <v>23454</v>
      </c>
      <c r="G7800" t="n">
        <v>23453115</v>
      </c>
      <c r="H7800" t="n">
        <v>9548288</v>
      </c>
      <c r="I7800" t="inlineStr">
        <is>
          <t>Soja</t>
        </is>
      </c>
      <c r="J7800">
        <f>SI.ERROR(BUSCARV(D7800,TablaPaises,6,FALSO),"Sin dato")</f>
        <v/>
      </c>
      <c r="K7800">
        <f>SI.ERROR(BUSCARV(C7800,TablaProductos,2,FALSO),"Sin dato")</f>
        <v/>
      </c>
      <c r="L7800">
        <f>SI(H7800&gt;=1000000,"Alto",SI(H7800&gt;=100000,"Medio","Bajo"))</f>
        <v/>
      </c>
      <c r="M7800">
        <f>SI.ERROR(BUSCARV(E7800,TablaEstados,3,FALSO),"Sin dato")</f>
        <v/>
      </c>
      <c r="N7800">
        <f>SI.ERROR(BUSCARV(E7800,TablaEstados,4,FALSO),"Sin dato")</f>
        <v/>
      </c>
    </row>
    <row r="7801">
      <c r="A7801" t="inlineStr">
        <is>
          <t>2025</t>
        </is>
      </c>
      <c r="B7801" t="inlineStr">
        <is>
          <t>01</t>
        </is>
      </c>
      <c r="C7801" t="inlineStr">
        <is>
          <t>10059010</t>
        </is>
      </c>
      <c r="D7801" t="inlineStr">
        <is>
          <t>240</t>
        </is>
      </c>
      <c r="E7801" t="inlineStr">
        <is>
          <t>MT</t>
        </is>
      </c>
      <c r="F7801" t="n">
        <v>65822047</v>
      </c>
      <c r="G7801" t="n">
        <v>65822047</v>
      </c>
      <c r="H7801" t="n">
        <v>14040292</v>
      </c>
      <c r="I7801" t="inlineStr">
        <is>
          <t>Milho</t>
        </is>
      </c>
      <c r="J7801">
        <f>SI.ERROR(BUSCARV(D7801,TablaPaises,6,FALSO),"Sin dato")</f>
        <v/>
      </c>
      <c r="K7801">
        <f>SI.ERROR(BUSCARV(C7801,TablaProductos,2,FALSO),"Sin dato")</f>
        <v/>
      </c>
      <c r="L7801">
        <f>SI(H7801&gt;=1000000,"Alto",SI(H7801&gt;=100000,"Medio","Bajo"))</f>
        <v/>
      </c>
      <c r="M7801">
        <f>SI.ERROR(BUSCARV(E7801,TablaEstados,3,FALSO),"Sin dato")</f>
        <v/>
      </c>
      <c r="N7801">
        <f>SI.ERROR(BUSCARV(E7801,TablaEstados,4,FALSO),"Sin dato")</f>
        <v/>
      </c>
    </row>
    <row r="7802">
      <c r="A7802" t="inlineStr">
        <is>
          <t>2025</t>
        </is>
      </c>
      <c r="B7802" t="inlineStr">
        <is>
          <t>09</t>
        </is>
      </c>
      <c r="C7802" t="inlineStr">
        <is>
          <t>10059090</t>
        </is>
      </c>
      <c r="D7802" t="inlineStr">
        <is>
          <t>351</t>
        </is>
      </c>
      <c r="E7802" t="inlineStr">
        <is>
          <t>AL</t>
        </is>
      </c>
      <c r="F7802" t="n">
        <v>5</v>
      </c>
      <c r="G7802" t="n">
        <v>5</v>
      </c>
      <c r="H7802" t="n">
        <v>17</v>
      </c>
      <c r="I7802" t="inlineStr">
        <is>
          <t>Milho</t>
        </is>
      </c>
      <c r="J7802">
        <f>SI.ERROR(BUSCARV(D7802,TablaPaises,6,FALSO),"Sin dato")</f>
        <v/>
      </c>
      <c r="K7802">
        <f>SI.ERROR(BUSCARV(C7802,TablaProductos,2,FALSO),"Sin dato")</f>
        <v/>
      </c>
      <c r="L7802">
        <f>SI(H7802&gt;=1000000,"Alto",SI(H7802&gt;=100000,"Medio","Bajo"))</f>
        <v/>
      </c>
      <c r="M7802">
        <f>SI.ERROR(BUSCARV(E7802,TablaEstados,3,FALSO),"Sin dato")</f>
        <v/>
      </c>
      <c r="N7802">
        <f>SI.ERROR(BUSCARV(E7802,TablaEstados,4,FALSO),"Sin dato")</f>
        <v/>
      </c>
    </row>
    <row r="7803">
      <c r="A7803" t="inlineStr">
        <is>
          <t>2025</t>
        </is>
      </c>
      <c r="B7803" t="inlineStr">
        <is>
          <t>09</t>
        </is>
      </c>
      <c r="C7803" t="inlineStr">
        <is>
          <t>12019000</t>
        </is>
      </c>
      <c r="D7803" t="inlineStr">
        <is>
          <t>160</t>
        </is>
      </c>
      <c r="E7803" t="inlineStr">
        <is>
          <t>TO</t>
        </is>
      </c>
      <c r="F7803" t="n">
        <v>158939</v>
      </c>
      <c r="G7803" t="n">
        <v>158939365</v>
      </c>
      <c r="H7803" t="n">
        <v>66358402</v>
      </c>
      <c r="I7803" t="inlineStr">
        <is>
          <t>Soja</t>
        </is>
      </c>
      <c r="J7803">
        <f>SI.ERROR(BUSCARV(D7803,TablaPaises,6,FALSO),"Sin dato")</f>
        <v/>
      </c>
      <c r="K7803">
        <f>SI.ERROR(BUSCARV(C7803,TablaProductos,2,FALSO),"Sin dato")</f>
        <v/>
      </c>
      <c r="L7803">
        <f>SI(H7803&gt;=1000000,"Alto",SI(H7803&gt;=100000,"Medio","Bajo"))</f>
        <v/>
      </c>
      <c r="M7803">
        <f>SI.ERROR(BUSCARV(E7803,TablaEstados,3,FALSO),"Sin dato")</f>
        <v/>
      </c>
      <c r="N7803">
        <f>SI.ERROR(BUSCARV(E7803,TablaEstados,4,FALSO),"Sin dato")</f>
        <v/>
      </c>
    </row>
    <row r="7804">
      <c r="A7804" t="inlineStr">
        <is>
          <t>2025</t>
        </is>
      </c>
      <c r="B7804" t="inlineStr">
        <is>
          <t>03</t>
        </is>
      </c>
      <c r="C7804" t="inlineStr">
        <is>
          <t>10059010</t>
        </is>
      </c>
      <c r="D7804" t="inlineStr">
        <is>
          <t>372</t>
        </is>
      </c>
      <c r="E7804" t="inlineStr">
        <is>
          <t>PR</t>
        </is>
      </c>
      <c r="F7804" t="n">
        <v>59782299</v>
      </c>
      <c r="G7804" t="n">
        <v>59782299</v>
      </c>
      <c r="H7804" t="n">
        <v>14079656</v>
      </c>
      <c r="I7804" t="inlineStr">
        <is>
          <t>Milho</t>
        </is>
      </c>
      <c r="J7804">
        <f>SI.ERROR(BUSCARV(D7804,TablaPaises,6,FALSO),"Sin dato")</f>
        <v/>
      </c>
      <c r="K7804">
        <f>SI.ERROR(BUSCARV(C7804,TablaProductos,2,FALSO),"Sin dato")</f>
        <v/>
      </c>
      <c r="L7804">
        <f>SI(H7804&gt;=1000000,"Alto",SI(H7804&gt;=100000,"Medio","Bajo"))</f>
        <v/>
      </c>
      <c r="M7804">
        <f>SI.ERROR(BUSCARV(E7804,TablaEstados,3,FALSO),"Sin dato")</f>
        <v/>
      </c>
      <c r="N7804">
        <f>SI.ERROR(BUSCARV(E7804,TablaEstados,4,FALSO),"Sin dato")</f>
        <v/>
      </c>
    </row>
    <row r="7805">
      <c r="A7805" t="inlineStr">
        <is>
          <t>2025</t>
        </is>
      </c>
      <c r="B7805" t="inlineStr">
        <is>
          <t>01</t>
        </is>
      </c>
      <c r="C7805" t="inlineStr">
        <is>
          <t>09011110</t>
        </is>
      </c>
      <c r="D7805" t="inlineStr">
        <is>
          <t>069</t>
        </is>
      </c>
      <c r="E7805" t="inlineStr">
        <is>
          <t>MG</t>
        </is>
      </c>
      <c r="F7805" t="n">
        <v>4313</v>
      </c>
      <c r="G7805" t="n">
        <v>2397023</v>
      </c>
      <c r="H7805" t="n">
        <v>15066489</v>
      </c>
      <c r="I7805" t="inlineStr">
        <is>
          <t>Café en granos</t>
        </is>
      </c>
      <c r="J7805">
        <f>SI.ERROR(BUSCARV(D7805,TablaPaises,6,FALSO),"Sin dato")</f>
        <v/>
      </c>
      <c r="K7805">
        <f>SI.ERROR(BUSCARV(C7805,TablaProductos,2,FALSO),"Sin dato")</f>
        <v/>
      </c>
      <c r="L7805">
        <f>SI(H7805&gt;=1000000,"Alto",SI(H7805&gt;=100000,"Medio","Bajo"))</f>
        <v/>
      </c>
      <c r="M7805">
        <f>SI.ERROR(BUSCARV(E7805,TablaEstados,3,FALSO),"Sin dato")</f>
        <v/>
      </c>
      <c r="N7805">
        <f>SI.ERROR(BUSCARV(E7805,TablaEstados,4,FALSO),"Sin dato")</f>
        <v/>
      </c>
    </row>
    <row r="7806">
      <c r="A7806" t="inlineStr">
        <is>
          <t>2025</t>
        </is>
      </c>
      <c r="B7806" t="inlineStr">
        <is>
          <t>05</t>
        </is>
      </c>
      <c r="C7806" t="inlineStr">
        <is>
          <t>12019000</t>
        </is>
      </c>
      <c r="D7806" t="inlineStr">
        <is>
          <t>372</t>
        </is>
      </c>
      <c r="E7806" t="inlineStr">
        <is>
          <t>MS</t>
        </is>
      </c>
      <c r="F7806" t="n">
        <v>2364</v>
      </c>
      <c r="G7806" t="n">
        <v>2363790</v>
      </c>
      <c r="H7806" t="n">
        <v>944581</v>
      </c>
      <c r="I7806" t="inlineStr">
        <is>
          <t>Soja</t>
        </is>
      </c>
      <c r="J7806">
        <f>SI.ERROR(BUSCARV(D7806,TablaPaises,6,FALSO),"Sin dato")</f>
        <v/>
      </c>
      <c r="K7806">
        <f>SI.ERROR(BUSCARV(C7806,TablaProductos,2,FALSO),"Sin dato")</f>
        <v/>
      </c>
      <c r="L7806">
        <f>SI(H7806&gt;=1000000,"Alto",SI(H7806&gt;=100000,"Medio","Bajo"))</f>
        <v/>
      </c>
      <c r="M7806">
        <f>SI.ERROR(BUSCARV(E7806,TablaEstados,3,FALSO),"Sin dato")</f>
        <v/>
      </c>
      <c r="N7806">
        <f>SI.ERROR(BUSCARV(E7806,TablaEstados,4,FALSO),"Sin dato")</f>
        <v/>
      </c>
    </row>
    <row r="7807">
      <c r="A7807" t="inlineStr">
        <is>
          <t>2025</t>
        </is>
      </c>
      <c r="B7807" t="inlineStr">
        <is>
          <t>09</t>
        </is>
      </c>
      <c r="C7807" t="inlineStr">
        <is>
          <t>09011110</t>
        </is>
      </c>
      <c r="D7807" t="inlineStr">
        <is>
          <t>676</t>
        </is>
      </c>
      <c r="E7807" t="inlineStr">
        <is>
          <t>MG</t>
        </is>
      </c>
      <c r="F7807" t="n">
        <v>989</v>
      </c>
      <c r="G7807" t="n">
        <v>989600</v>
      </c>
      <c r="H7807" t="n">
        <v>6615250</v>
      </c>
      <c r="I7807" t="inlineStr">
        <is>
          <t>Café en granos</t>
        </is>
      </c>
      <c r="J7807">
        <f>SI.ERROR(BUSCARV(D7807,TablaPaises,6,FALSO),"Sin dato")</f>
        <v/>
      </c>
      <c r="K7807">
        <f>SI.ERROR(BUSCARV(C7807,TablaProductos,2,FALSO),"Sin dato")</f>
        <v/>
      </c>
      <c r="L7807">
        <f>SI(H7807&gt;=1000000,"Alto",SI(H7807&gt;=100000,"Medio","Bajo"))</f>
        <v/>
      </c>
      <c r="M7807">
        <f>SI.ERROR(BUSCARV(E7807,TablaEstados,3,FALSO),"Sin dato")</f>
        <v/>
      </c>
      <c r="N7807">
        <f>SI.ERROR(BUSCARV(E7807,TablaEstados,4,FALSO),"Sin dato")</f>
        <v/>
      </c>
    </row>
    <row r="7808">
      <c r="A7808" t="inlineStr">
        <is>
          <t>2025</t>
        </is>
      </c>
      <c r="B7808" t="inlineStr">
        <is>
          <t>08</t>
        </is>
      </c>
      <c r="C7808" t="inlineStr">
        <is>
          <t>09011110</t>
        </is>
      </c>
      <c r="D7808" t="inlineStr">
        <is>
          <t>580</t>
        </is>
      </c>
      <c r="E7808" t="inlineStr">
        <is>
          <t>ES</t>
        </is>
      </c>
      <c r="F7808" t="n">
        <v>240</v>
      </c>
      <c r="G7808" t="n">
        <v>240000</v>
      </c>
      <c r="H7808" t="n">
        <v>890400</v>
      </c>
      <c r="I7808" t="inlineStr">
        <is>
          <t>Café en granos</t>
        </is>
      </c>
      <c r="J7808">
        <f>SI.ERROR(BUSCARV(D7808,TablaPaises,6,FALSO),"Sin dato")</f>
        <v/>
      </c>
      <c r="K7808">
        <f>SI.ERROR(BUSCARV(C7808,TablaProductos,2,FALSO),"Sin dato")</f>
        <v/>
      </c>
      <c r="L7808">
        <f>SI(H7808&gt;=1000000,"Alto",SI(H7808&gt;=100000,"Medio","Bajo"))</f>
        <v/>
      </c>
      <c r="M7808">
        <f>SI.ERROR(BUSCARV(E7808,TablaEstados,3,FALSO),"Sin dato")</f>
        <v/>
      </c>
      <c r="N7808">
        <f>SI.ERROR(BUSCARV(E7808,TablaEstados,4,FALSO),"Sin dato")</f>
        <v/>
      </c>
    </row>
    <row r="7809">
      <c r="A7809" t="inlineStr">
        <is>
          <t>2025</t>
        </is>
      </c>
      <c r="B7809" t="inlineStr">
        <is>
          <t>09</t>
        </is>
      </c>
      <c r="C7809" t="inlineStr">
        <is>
          <t>09011110</t>
        </is>
      </c>
      <c r="D7809" t="inlineStr">
        <is>
          <t>386</t>
        </is>
      </c>
      <c r="E7809" t="inlineStr">
        <is>
          <t>PR</t>
        </is>
      </c>
      <c r="F7809" t="n">
        <v>121</v>
      </c>
      <c r="G7809" t="n">
        <v>120000</v>
      </c>
      <c r="H7809" t="n">
        <v>759531</v>
      </c>
      <c r="I7809" t="inlineStr">
        <is>
          <t>Café en granos</t>
        </is>
      </c>
      <c r="J7809">
        <f>SI.ERROR(BUSCARV(D7809,TablaPaises,6,FALSO),"Sin dato")</f>
        <v/>
      </c>
      <c r="K7809">
        <f>SI.ERROR(BUSCARV(C7809,TablaProductos,2,FALSO),"Sin dato")</f>
        <v/>
      </c>
      <c r="L7809">
        <f>SI(H7809&gt;=1000000,"Alto",SI(H7809&gt;=100000,"Medio","Bajo"))</f>
        <v/>
      </c>
      <c r="M7809">
        <f>SI.ERROR(BUSCARV(E7809,TablaEstados,3,FALSO),"Sin dato")</f>
        <v/>
      </c>
      <c r="N7809">
        <f>SI.ERROR(BUSCARV(E7809,TablaEstados,4,FALSO),"Sin dato")</f>
        <v/>
      </c>
    </row>
    <row r="7810">
      <c r="A7810" t="inlineStr">
        <is>
          <t>2025</t>
        </is>
      </c>
      <c r="B7810" t="inlineStr">
        <is>
          <t>02</t>
        </is>
      </c>
      <c r="C7810" t="inlineStr">
        <is>
          <t>12019000</t>
        </is>
      </c>
      <c r="D7810" t="inlineStr">
        <is>
          <t>160</t>
        </is>
      </c>
      <c r="E7810" t="inlineStr">
        <is>
          <t>MS</t>
        </is>
      </c>
      <c r="F7810" t="n">
        <v>96153</v>
      </c>
      <c r="G7810" t="n">
        <v>96151144</v>
      </c>
      <c r="H7810" t="n">
        <v>37891126</v>
      </c>
      <c r="I7810" t="inlineStr">
        <is>
          <t>Soja</t>
        </is>
      </c>
      <c r="J7810">
        <f>SI.ERROR(BUSCARV(D7810,TablaPaises,6,FALSO),"Sin dato")</f>
        <v/>
      </c>
      <c r="K7810">
        <f>SI.ERROR(BUSCARV(C7810,TablaProductos,2,FALSO),"Sin dato")</f>
        <v/>
      </c>
      <c r="L7810">
        <f>SI(H7810&gt;=1000000,"Alto",SI(H7810&gt;=100000,"Medio","Bajo"))</f>
        <v/>
      </c>
      <c r="M7810">
        <f>SI.ERROR(BUSCARV(E7810,TablaEstados,3,FALSO),"Sin dato")</f>
        <v/>
      </c>
      <c r="N7810">
        <f>SI.ERROR(BUSCARV(E7810,TablaEstados,4,FALSO),"Sin dato")</f>
        <v/>
      </c>
    </row>
    <row r="7811">
      <c r="A7811" t="inlineStr">
        <is>
          <t>2025</t>
        </is>
      </c>
      <c r="B7811" t="inlineStr">
        <is>
          <t>06</t>
        </is>
      </c>
      <c r="C7811" t="inlineStr">
        <is>
          <t>12019000</t>
        </is>
      </c>
      <c r="D7811" t="inlineStr">
        <is>
          <t>160</t>
        </is>
      </c>
      <c r="E7811" t="inlineStr">
        <is>
          <t>PR</t>
        </is>
      </c>
      <c r="F7811" t="n">
        <v>745020</v>
      </c>
      <c r="G7811" t="n">
        <v>745024266</v>
      </c>
      <c r="H7811" t="n">
        <v>298330297</v>
      </c>
      <c r="I7811" t="inlineStr">
        <is>
          <t>Soja</t>
        </is>
      </c>
      <c r="J7811">
        <f>SI.ERROR(BUSCARV(D7811,TablaPaises,6,FALSO),"Sin dato")</f>
        <v/>
      </c>
      <c r="K7811">
        <f>SI.ERROR(BUSCARV(C7811,TablaProductos,2,FALSO),"Sin dato")</f>
        <v/>
      </c>
      <c r="L7811">
        <f>SI(H7811&gt;=1000000,"Alto",SI(H7811&gt;=100000,"Medio","Bajo"))</f>
        <v/>
      </c>
      <c r="M7811">
        <f>SI.ERROR(BUSCARV(E7811,TablaEstados,3,FALSO),"Sin dato")</f>
        <v/>
      </c>
      <c r="N7811">
        <f>SI.ERROR(BUSCARV(E7811,TablaEstados,4,FALSO),"Sin dato")</f>
        <v/>
      </c>
    </row>
    <row r="7812">
      <c r="A7812" t="inlineStr">
        <is>
          <t>2025</t>
        </is>
      </c>
      <c r="B7812" t="inlineStr">
        <is>
          <t>06</t>
        </is>
      </c>
      <c r="C7812" t="inlineStr">
        <is>
          <t>09011110</t>
        </is>
      </c>
      <c r="D7812" t="inlineStr">
        <is>
          <t>498</t>
        </is>
      </c>
      <c r="E7812" t="inlineStr">
        <is>
          <t>MG</t>
        </is>
      </c>
      <c r="F7812" t="n">
        <v>79</v>
      </c>
      <c r="G7812" t="n">
        <v>79200</v>
      </c>
      <c r="H7812" t="n">
        <v>423109</v>
      </c>
      <c r="I7812" t="inlineStr">
        <is>
          <t>Café en granos</t>
        </is>
      </c>
      <c r="J7812">
        <f>SI.ERROR(BUSCARV(D7812,TablaPaises,6,FALSO),"Sin dato")</f>
        <v/>
      </c>
      <c r="K7812">
        <f>SI.ERROR(BUSCARV(C7812,TablaProductos,2,FALSO),"Sin dato")</f>
        <v/>
      </c>
      <c r="L7812">
        <f>SI(H7812&gt;=1000000,"Alto",SI(H7812&gt;=100000,"Medio","Bajo"))</f>
        <v/>
      </c>
      <c r="M7812">
        <f>SI.ERROR(BUSCARV(E7812,TablaEstados,3,FALSO),"Sin dato")</f>
        <v/>
      </c>
      <c r="N7812">
        <f>SI.ERROR(BUSCARV(E7812,TablaEstados,4,FALSO),"Sin dato")</f>
        <v/>
      </c>
    </row>
    <row r="7813">
      <c r="A7813" t="inlineStr">
        <is>
          <t>2025</t>
        </is>
      </c>
      <c r="B7813" t="inlineStr">
        <is>
          <t>06</t>
        </is>
      </c>
      <c r="C7813" t="inlineStr">
        <is>
          <t>09011110</t>
        </is>
      </c>
      <c r="D7813" t="inlineStr">
        <is>
          <t>301</t>
        </is>
      </c>
      <c r="E7813" t="inlineStr">
        <is>
          <t>ES</t>
        </is>
      </c>
      <c r="F7813" t="n">
        <v>98</v>
      </c>
      <c r="G7813" t="n">
        <v>98400</v>
      </c>
      <c r="H7813" t="n">
        <v>606144</v>
      </c>
      <c r="I7813" t="inlineStr">
        <is>
          <t>Café en granos</t>
        </is>
      </c>
      <c r="J7813">
        <f>SI.ERROR(BUSCARV(D7813,TablaPaises,6,FALSO),"Sin dato")</f>
        <v/>
      </c>
      <c r="K7813">
        <f>SI.ERROR(BUSCARV(C7813,TablaProductos,2,FALSO),"Sin dato")</f>
        <v/>
      </c>
      <c r="L7813">
        <f>SI(H7813&gt;=1000000,"Alto",SI(H7813&gt;=100000,"Medio","Bajo"))</f>
        <v/>
      </c>
      <c r="M7813">
        <f>SI.ERROR(BUSCARV(E7813,TablaEstados,3,FALSO),"Sin dato")</f>
        <v/>
      </c>
      <c r="N7813">
        <f>SI.ERROR(BUSCARV(E7813,TablaEstados,4,FALSO),"Sin dato")</f>
        <v/>
      </c>
    </row>
    <row r="7814">
      <c r="A7814" t="inlineStr">
        <is>
          <t>2025</t>
        </is>
      </c>
      <c r="B7814" t="inlineStr">
        <is>
          <t>09</t>
        </is>
      </c>
      <c r="C7814" t="inlineStr">
        <is>
          <t>12019000</t>
        </is>
      </c>
      <c r="D7814" t="inlineStr">
        <is>
          <t>160</t>
        </is>
      </c>
      <c r="E7814" t="inlineStr">
        <is>
          <t>PI</t>
        </is>
      </c>
      <c r="F7814" t="n">
        <v>315275</v>
      </c>
      <c r="G7814" t="n">
        <v>315270602</v>
      </c>
      <c r="H7814" t="n">
        <v>130537986</v>
      </c>
      <c r="I7814" t="inlineStr">
        <is>
          <t>Soja</t>
        </is>
      </c>
      <c r="J7814">
        <f>SI.ERROR(BUSCARV(D7814,TablaPaises,6,FALSO),"Sin dato")</f>
        <v/>
      </c>
      <c r="K7814">
        <f>SI.ERROR(BUSCARV(C7814,TablaProductos,2,FALSO),"Sin dato")</f>
        <v/>
      </c>
      <c r="L7814">
        <f>SI(H7814&gt;=1000000,"Alto",SI(H7814&gt;=100000,"Medio","Bajo"))</f>
        <v/>
      </c>
      <c r="M7814">
        <f>SI.ERROR(BUSCARV(E7814,TablaEstados,3,FALSO),"Sin dato")</f>
        <v/>
      </c>
      <c r="N7814">
        <f>SI.ERROR(BUSCARV(E7814,TablaEstados,4,FALSO),"Sin dato")</f>
        <v/>
      </c>
    </row>
    <row r="7815">
      <c r="A7815" t="inlineStr">
        <is>
          <t>2025</t>
        </is>
      </c>
      <c r="B7815" t="inlineStr">
        <is>
          <t>02</t>
        </is>
      </c>
      <c r="C7815" t="inlineStr">
        <is>
          <t>52010020</t>
        </is>
      </c>
      <c r="D7815" t="inlineStr">
        <is>
          <t>240</t>
        </is>
      </c>
      <c r="E7815" t="inlineStr">
        <is>
          <t>RO</t>
        </is>
      </c>
      <c r="F7815" t="n">
        <v>495</v>
      </c>
      <c r="G7815" t="n">
        <v>494613</v>
      </c>
      <c r="H7815" t="n">
        <v>885969</v>
      </c>
      <c r="I7815" t="inlineStr">
        <is>
          <t>Algodón</t>
        </is>
      </c>
      <c r="J7815">
        <f>SI.ERROR(BUSCARV(D7815,TablaPaises,6,FALSO),"Sin dato")</f>
        <v/>
      </c>
      <c r="K7815">
        <f>SI.ERROR(BUSCARV(C7815,TablaProductos,2,FALSO),"Sin dato")</f>
        <v/>
      </c>
      <c r="L7815">
        <f>SI(H7815&gt;=1000000,"Alto",SI(H7815&gt;=100000,"Medio","Bajo"))</f>
        <v/>
      </c>
      <c r="M7815">
        <f>SI.ERROR(BUSCARV(E7815,TablaEstados,3,FALSO),"Sin dato")</f>
        <v/>
      </c>
      <c r="N7815">
        <f>SI.ERROR(BUSCARV(E7815,TablaEstados,4,FALSO),"Sin dato")</f>
        <v/>
      </c>
    </row>
    <row r="7816">
      <c r="A7816" t="inlineStr">
        <is>
          <t>2025</t>
        </is>
      </c>
      <c r="B7816" t="inlineStr">
        <is>
          <t>08</t>
        </is>
      </c>
      <c r="C7816" t="inlineStr">
        <is>
          <t>12019000</t>
        </is>
      </c>
      <c r="D7816" t="inlineStr">
        <is>
          <t>399</t>
        </is>
      </c>
      <c r="E7816" t="inlineStr">
        <is>
          <t>MT</t>
        </is>
      </c>
      <c r="F7816" t="n">
        <v>30996</v>
      </c>
      <c r="G7816" t="n">
        <v>30995365</v>
      </c>
      <c r="H7816" t="n">
        <v>12597722</v>
      </c>
      <c r="I7816" t="inlineStr">
        <is>
          <t>Soja</t>
        </is>
      </c>
      <c r="J7816">
        <f>SI.ERROR(BUSCARV(D7816,TablaPaises,6,FALSO),"Sin dato")</f>
        <v/>
      </c>
      <c r="K7816">
        <f>SI.ERROR(BUSCARV(C7816,TablaProductos,2,FALSO),"Sin dato")</f>
        <v/>
      </c>
      <c r="L7816">
        <f>SI(H7816&gt;=1000000,"Alto",SI(H7816&gt;=100000,"Medio","Bajo"))</f>
        <v/>
      </c>
      <c r="M7816">
        <f>SI.ERROR(BUSCARV(E7816,TablaEstados,3,FALSO),"Sin dato")</f>
        <v/>
      </c>
      <c r="N7816">
        <f>SI.ERROR(BUSCARV(E7816,TablaEstados,4,FALSO),"Sin dato")</f>
        <v/>
      </c>
    </row>
    <row r="7817">
      <c r="A7817" t="inlineStr">
        <is>
          <t>2025</t>
        </is>
      </c>
      <c r="B7817" t="inlineStr">
        <is>
          <t>12</t>
        </is>
      </c>
      <c r="C7817" t="inlineStr">
        <is>
          <t>10059010</t>
        </is>
      </c>
      <c r="D7817" t="inlineStr">
        <is>
          <t>628</t>
        </is>
      </c>
      <c r="E7817" t="inlineStr">
        <is>
          <t>PR</t>
        </is>
      </c>
      <c r="F7817" t="n">
        <v>500</v>
      </c>
      <c r="G7817" t="n">
        <v>500</v>
      </c>
      <c r="H7817" t="n">
        <v>434</v>
      </c>
      <c r="I7817" t="inlineStr">
        <is>
          <t>Milho</t>
        </is>
      </c>
      <c r="J7817">
        <f>SI.ERROR(BUSCARV(D7817,TablaPaises,6,FALSO),"Sin dato")</f>
        <v/>
      </c>
      <c r="K7817">
        <f>SI.ERROR(BUSCARV(C7817,TablaProductos,2,FALSO),"Sin dato")</f>
        <v/>
      </c>
      <c r="L7817">
        <f>SI(H7817&gt;=1000000,"Alto",SI(H7817&gt;=100000,"Medio","Bajo"))</f>
        <v/>
      </c>
      <c r="M7817">
        <f>SI.ERROR(BUSCARV(E7817,TablaEstados,3,FALSO),"Sin dato")</f>
        <v/>
      </c>
      <c r="N7817">
        <f>SI.ERROR(BUSCARV(E7817,TablaEstados,4,FALSO),"Sin dato")</f>
        <v/>
      </c>
    </row>
    <row r="7818">
      <c r="A7818" t="inlineStr">
        <is>
          <t>2025</t>
        </is>
      </c>
      <c r="B7818" t="inlineStr">
        <is>
          <t>03</t>
        </is>
      </c>
      <c r="C7818" t="inlineStr">
        <is>
          <t>52010020</t>
        </is>
      </c>
      <c r="D7818" t="inlineStr">
        <is>
          <t>858</t>
        </is>
      </c>
      <c r="E7818" t="inlineStr">
        <is>
          <t>MT</t>
        </is>
      </c>
      <c r="F7818" t="n">
        <v>37269</v>
      </c>
      <c r="G7818" t="n">
        <v>37273011</v>
      </c>
      <c r="H7818" t="n">
        <v>63718336</v>
      </c>
      <c r="I7818" t="inlineStr">
        <is>
          <t>Algodón</t>
        </is>
      </c>
      <c r="J7818">
        <f>SI.ERROR(BUSCARV(D7818,TablaPaises,6,FALSO),"Sin dato")</f>
        <v/>
      </c>
      <c r="K7818">
        <f>SI.ERROR(BUSCARV(C7818,TablaProductos,2,FALSO),"Sin dato")</f>
        <v/>
      </c>
      <c r="L7818">
        <f>SI(H7818&gt;=1000000,"Alto",SI(H7818&gt;=100000,"Medio","Bajo"))</f>
        <v/>
      </c>
      <c r="M7818">
        <f>SI.ERROR(BUSCARV(E7818,TablaEstados,3,FALSO),"Sin dato")</f>
        <v/>
      </c>
      <c r="N7818">
        <f>SI.ERROR(BUSCARV(E7818,TablaEstados,4,FALSO),"Sin dato")</f>
        <v/>
      </c>
    </row>
    <row r="7819">
      <c r="A7819" t="inlineStr">
        <is>
          <t>2025</t>
        </is>
      </c>
      <c r="B7819" t="inlineStr">
        <is>
          <t>10</t>
        </is>
      </c>
      <c r="C7819" t="inlineStr">
        <is>
          <t>10059090</t>
        </is>
      </c>
      <c r="D7819" t="inlineStr">
        <is>
          <t>077</t>
        </is>
      </c>
      <c r="E7819" t="inlineStr">
        <is>
          <t>ES</t>
        </is>
      </c>
      <c r="F7819" t="n">
        <v>5</v>
      </c>
      <c r="G7819" t="n">
        <v>5</v>
      </c>
      <c r="H7819" t="n">
        <v>33</v>
      </c>
      <c r="I7819" t="inlineStr">
        <is>
          <t>Milho</t>
        </is>
      </c>
      <c r="J7819">
        <f>SI.ERROR(BUSCARV(D7819,TablaPaises,6,FALSO),"Sin dato")</f>
        <v/>
      </c>
      <c r="K7819">
        <f>SI.ERROR(BUSCARV(C7819,TablaProductos,2,FALSO),"Sin dato")</f>
        <v/>
      </c>
      <c r="L7819">
        <f>SI(H7819&gt;=1000000,"Alto",SI(H7819&gt;=100000,"Medio","Bajo"))</f>
        <v/>
      </c>
      <c r="M7819">
        <f>SI.ERROR(BUSCARV(E7819,TablaEstados,3,FALSO),"Sin dato")</f>
        <v/>
      </c>
      <c r="N7819">
        <f>SI.ERROR(BUSCARV(E7819,TablaEstados,4,FALSO),"Sin dato")</f>
        <v/>
      </c>
    </row>
    <row r="7820">
      <c r="A7820" t="inlineStr">
        <is>
          <t>2025</t>
        </is>
      </c>
      <c r="B7820" t="inlineStr">
        <is>
          <t>01</t>
        </is>
      </c>
      <c r="C7820" t="inlineStr">
        <is>
          <t>10059010</t>
        </is>
      </c>
      <c r="D7820" t="inlineStr">
        <is>
          <t>474</t>
        </is>
      </c>
      <c r="E7820" t="inlineStr">
        <is>
          <t>MT</t>
        </is>
      </c>
      <c r="F7820" t="n">
        <v>40158395</v>
      </c>
      <c r="G7820" t="n">
        <v>40158395</v>
      </c>
      <c r="H7820" t="n">
        <v>8054865</v>
      </c>
      <c r="I7820" t="inlineStr">
        <is>
          <t>Milho</t>
        </is>
      </c>
      <c r="J7820">
        <f>SI.ERROR(BUSCARV(D7820,TablaPaises,6,FALSO),"Sin dato")</f>
        <v/>
      </c>
      <c r="K7820">
        <f>SI.ERROR(BUSCARV(C7820,TablaProductos,2,FALSO),"Sin dato")</f>
        <v/>
      </c>
      <c r="L7820">
        <f>SI(H7820&gt;=1000000,"Alto",SI(H7820&gt;=100000,"Medio","Bajo"))</f>
        <v/>
      </c>
      <c r="M7820">
        <f>SI.ERROR(BUSCARV(E7820,TablaEstados,3,FALSO),"Sin dato")</f>
        <v/>
      </c>
      <c r="N7820">
        <f>SI.ERROR(BUSCARV(E7820,TablaEstados,4,FALSO),"Sin dato")</f>
        <v/>
      </c>
    </row>
    <row r="7821">
      <c r="A7821" t="inlineStr">
        <is>
          <t>2025</t>
        </is>
      </c>
      <c r="B7821" t="inlineStr">
        <is>
          <t>08</t>
        </is>
      </c>
      <c r="C7821" t="inlineStr">
        <is>
          <t>12019000</t>
        </is>
      </c>
      <c r="D7821" t="inlineStr">
        <is>
          <t>160</t>
        </is>
      </c>
      <c r="E7821" t="inlineStr">
        <is>
          <t>RS</t>
        </is>
      </c>
      <c r="F7821" t="n">
        <v>16203</v>
      </c>
      <c r="G7821" t="n">
        <v>16204025</v>
      </c>
      <c r="H7821" t="n">
        <v>6610429</v>
      </c>
      <c r="I7821" t="inlineStr">
        <is>
          <t>Soja</t>
        </is>
      </c>
      <c r="J7821">
        <f>SI.ERROR(BUSCARV(D7821,TablaPaises,6,FALSO),"Sin dato")</f>
        <v/>
      </c>
      <c r="K7821">
        <f>SI.ERROR(BUSCARV(C7821,TablaProductos,2,FALSO),"Sin dato")</f>
        <v/>
      </c>
      <c r="L7821">
        <f>SI(H7821&gt;=1000000,"Alto",SI(H7821&gt;=100000,"Medio","Bajo"))</f>
        <v/>
      </c>
      <c r="M7821">
        <f>SI.ERROR(BUSCARV(E7821,TablaEstados,3,FALSO),"Sin dato")</f>
        <v/>
      </c>
      <c r="N7821">
        <f>SI.ERROR(BUSCARV(E7821,TablaEstados,4,FALSO),"Sin dato")</f>
        <v/>
      </c>
    </row>
    <row r="7822">
      <c r="A7822" t="inlineStr">
        <is>
          <t>2025</t>
        </is>
      </c>
      <c r="B7822" t="inlineStr">
        <is>
          <t>02</t>
        </is>
      </c>
      <c r="C7822" t="inlineStr">
        <is>
          <t>12019000</t>
        </is>
      </c>
      <c r="D7822" t="inlineStr">
        <is>
          <t>160</t>
        </is>
      </c>
      <c r="E7822" t="inlineStr">
        <is>
          <t>MS</t>
        </is>
      </c>
      <c r="F7822" t="n">
        <v>67489</v>
      </c>
      <c r="G7822" t="n">
        <v>67487035</v>
      </c>
      <c r="H7822" t="n">
        <v>27133689</v>
      </c>
      <c r="I7822" t="inlineStr">
        <is>
          <t>Soja</t>
        </is>
      </c>
      <c r="J7822">
        <f>SI.ERROR(BUSCARV(D7822,TablaPaises,6,FALSO),"Sin dato")</f>
        <v/>
      </c>
      <c r="K7822">
        <f>SI.ERROR(BUSCARV(C7822,TablaProductos,2,FALSO),"Sin dato")</f>
        <v/>
      </c>
      <c r="L7822">
        <f>SI(H7822&gt;=1000000,"Alto",SI(H7822&gt;=100000,"Medio","Bajo"))</f>
        <v/>
      </c>
      <c r="M7822">
        <f>SI.ERROR(BUSCARV(E7822,TablaEstados,3,FALSO),"Sin dato")</f>
        <v/>
      </c>
      <c r="N7822">
        <f>SI.ERROR(BUSCARV(E7822,TablaEstados,4,FALSO),"Sin dato")</f>
        <v/>
      </c>
    </row>
    <row r="7823">
      <c r="A7823" t="inlineStr">
        <is>
          <t>2025</t>
        </is>
      </c>
      <c r="B7823" t="inlineStr">
        <is>
          <t>06</t>
        </is>
      </c>
      <c r="C7823" t="inlineStr">
        <is>
          <t>09011110</t>
        </is>
      </c>
      <c r="D7823" t="inlineStr">
        <is>
          <t>628</t>
        </is>
      </c>
      <c r="E7823" t="inlineStr">
        <is>
          <t>MG</t>
        </is>
      </c>
      <c r="F7823" t="n">
        <v>10445</v>
      </c>
      <c r="G7823" t="n">
        <v>2134900</v>
      </c>
      <c r="H7823" t="n">
        <v>16633953</v>
      </c>
      <c r="I7823" t="inlineStr">
        <is>
          <t>Café en granos</t>
        </is>
      </c>
      <c r="J7823">
        <f>SI.ERROR(BUSCARV(D7823,TablaPaises,6,FALSO),"Sin dato")</f>
        <v/>
      </c>
      <c r="K7823">
        <f>SI.ERROR(BUSCARV(C7823,TablaProductos,2,FALSO),"Sin dato")</f>
        <v/>
      </c>
      <c r="L7823">
        <f>SI(H7823&gt;=1000000,"Alto",SI(H7823&gt;=100000,"Medio","Bajo"))</f>
        <v/>
      </c>
      <c r="M7823">
        <f>SI.ERROR(BUSCARV(E7823,TablaEstados,3,FALSO),"Sin dato")</f>
        <v/>
      </c>
      <c r="N7823">
        <f>SI.ERROR(BUSCARV(E7823,TablaEstados,4,FALSO),"Sin dato")</f>
        <v/>
      </c>
    </row>
    <row r="7824">
      <c r="A7824" t="inlineStr">
        <is>
          <t>2025</t>
        </is>
      </c>
      <c r="B7824" t="inlineStr">
        <is>
          <t>10</t>
        </is>
      </c>
      <c r="C7824" t="inlineStr">
        <is>
          <t>52010020</t>
        </is>
      </c>
      <c r="D7824" t="inlineStr">
        <is>
          <t>858</t>
        </is>
      </c>
      <c r="E7824" t="inlineStr">
        <is>
          <t>MT</t>
        </is>
      </c>
      <c r="F7824" t="n">
        <v>725</v>
      </c>
      <c r="G7824" t="n">
        <v>724426</v>
      </c>
      <c r="H7824" t="n">
        <v>1218790</v>
      </c>
      <c r="I7824" t="inlineStr">
        <is>
          <t>Algodón</t>
        </is>
      </c>
      <c r="J7824">
        <f>SI.ERROR(BUSCARV(D7824,TablaPaises,6,FALSO),"Sin dato")</f>
        <v/>
      </c>
      <c r="K7824">
        <f>SI.ERROR(BUSCARV(C7824,TablaProductos,2,FALSO),"Sin dato")</f>
        <v/>
      </c>
      <c r="L7824">
        <f>SI(H7824&gt;=1000000,"Alto",SI(H7824&gt;=100000,"Medio","Bajo"))</f>
        <v/>
      </c>
      <c r="M7824">
        <f>SI.ERROR(BUSCARV(E7824,TablaEstados,3,FALSO),"Sin dato")</f>
        <v/>
      </c>
      <c r="N7824">
        <f>SI.ERROR(BUSCARV(E7824,TablaEstados,4,FALSO),"Sin dato")</f>
        <v/>
      </c>
    </row>
    <row r="7825">
      <c r="A7825" t="inlineStr">
        <is>
          <t>2025</t>
        </is>
      </c>
      <c r="B7825" t="inlineStr">
        <is>
          <t>01</t>
        </is>
      </c>
      <c r="C7825" t="inlineStr">
        <is>
          <t>09011110</t>
        </is>
      </c>
      <c r="D7825" t="inlineStr">
        <is>
          <t>161</t>
        </is>
      </c>
      <c r="E7825" t="inlineStr">
        <is>
          <t>MG</t>
        </is>
      </c>
      <c r="F7825" t="n">
        <v>691</v>
      </c>
      <c r="G7825" t="n">
        <v>690873</v>
      </c>
      <c r="H7825" t="n">
        <v>3797840</v>
      </c>
      <c r="I7825" t="inlineStr">
        <is>
          <t>Café en granos</t>
        </is>
      </c>
      <c r="J7825">
        <f>SI.ERROR(BUSCARV(D7825,TablaPaises,6,FALSO),"Sin dato")</f>
        <v/>
      </c>
      <c r="K7825">
        <f>SI.ERROR(BUSCARV(C7825,TablaProductos,2,FALSO),"Sin dato")</f>
        <v/>
      </c>
      <c r="L7825">
        <f>SI(H7825&gt;=1000000,"Alto",SI(H7825&gt;=100000,"Medio","Bajo"))</f>
        <v/>
      </c>
      <c r="M7825">
        <f>SI.ERROR(BUSCARV(E7825,TablaEstados,3,FALSO),"Sin dato")</f>
        <v/>
      </c>
      <c r="N7825">
        <f>SI.ERROR(BUSCARV(E7825,TablaEstados,4,FALSO),"Sin dato")</f>
        <v/>
      </c>
    </row>
    <row r="7826">
      <c r="A7826" t="inlineStr">
        <is>
          <t>2025</t>
        </is>
      </c>
      <c r="B7826" t="inlineStr">
        <is>
          <t>07</t>
        </is>
      </c>
      <c r="C7826" t="inlineStr">
        <is>
          <t>52010020</t>
        </is>
      </c>
      <c r="D7826" t="inlineStr">
        <is>
          <t>756</t>
        </is>
      </c>
      <c r="E7826" t="inlineStr">
        <is>
          <t>GO</t>
        </is>
      </c>
      <c r="F7826" t="n">
        <v>51</v>
      </c>
      <c r="G7826" t="n">
        <v>51236</v>
      </c>
      <c r="H7826" t="n">
        <v>76527</v>
      </c>
      <c r="I7826" t="inlineStr">
        <is>
          <t>Algodón</t>
        </is>
      </c>
      <c r="J7826">
        <f>SI.ERROR(BUSCARV(D7826,TablaPaises,6,FALSO),"Sin dato")</f>
        <v/>
      </c>
      <c r="K7826">
        <f>SI.ERROR(BUSCARV(C7826,TablaProductos,2,FALSO),"Sin dato")</f>
        <v/>
      </c>
      <c r="L7826">
        <f>SI(H7826&gt;=1000000,"Alto",SI(H7826&gt;=100000,"Medio","Bajo"))</f>
        <v/>
      </c>
      <c r="M7826">
        <f>SI.ERROR(BUSCARV(E7826,TablaEstados,3,FALSO),"Sin dato")</f>
        <v/>
      </c>
      <c r="N7826">
        <f>SI.ERROR(BUSCARV(E7826,TablaEstados,4,FALSO),"Sin dato")</f>
        <v/>
      </c>
    </row>
    <row r="7827">
      <c r="A7827" t="inlineStr">
        <is>
          <t>2025</t>
        </is>
      </c>
      <c r="B7827" t="inlineStr">
        <is>
          <t>12</t>
        </is>
      </c>
      <c r="C7827" t="inlineStr">
        <is>
          <t>12019000</t>
        </is>
      </c>
      <c r="D7827" t="inlineStr">
        <is>
          <t>160</t>
        </is>
      </c>
      <c r="E7827" t="inlineStr">
        <is>
          <t>TO</t>
        </is>
      </c>
      <c r="F7827" t="n">
        <v>7394</v>
      </c>
      <c r="G7827" t="n">
        <v>7394843</v>
      </c>
      <c r="H7827" t="n">
        <v>3218434</v>
      </c>
      <c r="I7827" t="inlineStr">
        <is>
          <t>Soja</t>
        </is>
      </c>
      <c r="J7827">
        <f>SI.ERROR(BUSCARV(D7827,TablaPaises,6,FALSO),"Sin dato")</f>
        <v/>
      </c>
      <c r="K7827">
        <f>SI.ERROR(BUSCARV(C7827,TablaProductos,2,FALSO),"Sin dato")</f>
        <v/>
      </c>
      <c r="L7827">
        <f>SI(H7827&gt;=1000000,"Alto",SI(H7827&gt;=100000,"Medio","Bajo"))</f>
        <v/>
      </c>
      <c r="M7827">
        <f>SI.ERROR(BUSCARV(E7827,TablaEstados,3,FALSO),"Sin dato")</f>
        <v/>
      </c>
      <c r="N7827">
        <f>SI.ERROR(BUSCARV(E7827,TablaEstados,4,FALSO),"Sin dato")</f>
        <v/>
      </c>
    </row>
    <row r="7828">
      <c r="A7828" t="inlineStr">
        <is>
          <t>2025</t>
        </is>
      </c>
      <c r="B7828" t="inlineStr">
        <is>
          <t>12</t>
        </is>
      </c>
      <c r="C7828" t="inlineStr">
        <is>
          <t>10059010</t>
        </is>
      </c>
      <c r="D7828" t="inlineStr">
        <is>
          <t>372</t>
        </is>
      </c>
      <c r="E7828" t="inlineStr">
        <is>
          <t>SP</t>
        </is>
      </c>
      <c r="F7828" t="n">
        <v>8572774</v>
      </c>
      <c r="G7828" t="n">
        <v>8572774</v>
      </c>
      <c r="H7828" t="n">
        <v>1929273</v>
      </c>
      <c r="I7828" t="inlineStr">
        <is>
          <t>Milho</t>
        </is>
      </c>
      <c r="J7828">
        <f>SI.ERROR(BUSCARV(D7828,TablaPaises,6,FALSO),"Sin dato")</f>
        <v/>
      </c>
      <c r="K7828">
        <f>SI.ERROR(BUSCARV(C7828,TablaProductos,2,FALSO),"Sin dato")</f>
        <v/>
      </c>
      <c r="L7828">
        <f>SI(H7828&gt;=1000000,"Alto",SI(H7828&gt;=100000,"Medio","Bajo"))</f>
        <v/>
      </c>
      <c r="M7828">
        <f>SI.ERROR(BUSCARV(E7828,TablaEstados,3,FALSO),"Sin dato")</f>
        <v/>
      </c>
      <c r="N7828">
        <f>SI.ERROR(BUSCARV(E7828,TablaEstados,4,FALSO),"Sin dato")</f>
        <v/>
      </c>
    </row>
    <row r="7829">
      <c r="A7829" t="inlineStr">
        <is>
          <t>2025</t>
        </is>
      </c>
      <c r="B7829" t="inlineStr">
        <is>
          <t>02</t>
        </is>
      </c>
      <c r="C7829" t="inlineStr">
        <is>
          <t>09011110</t>
        </is>
      </c>
      <c r="D7829" t="inlineStr">
        <is>
          <t>764</t>
        </is>
      </c>
      <c r="E7829" t="inlineStr">
        <is>
          <t>SP</t>
        </is>
      </c>
      <c r="F7829" t="n">
        <v>309</v>
      </c>
      <c r="G7829" t="n">
        <v>308940</v>
      </c>
      <c r="H7829" t="n">
        <v>2108492</v>
      </c>
      <c r="I7829" t="inlineStr">
        <is>
          <t>Café en granos</t>
        </is>
      </c>
      <c r="J7829">
        <f>SI.ERROR(BUSCARV(D7829,TablaPaises,6,FALSO),"Sin dato")</f>
        <v/>
      </c>
      <c r="K7829">
        <f>SI.ERROR(BUSCARV(C7829,TablaProductos,2,FALSO),"Sin dato")</f>
        <v/>
      </c>
      <c r="L7829">
        <f>SI(H7829&gt;=1000000,"Alto",SI(H7829&gt;=100000,"Medio","Bajo"))</f>
        <v/>
      </c>
      <c r="M7829">
        <f>SI.ERROR(BUSCARV(E7829,TablaEstados,3,FALSO),"Sin dato")</f>
        <v/>
      </c>
      <c r="N7829">
        <f>SI.ERROR(BUSCARV(E7829,TablaEstados,4,FALSO),"Sin dato")</f>
        <v/>
      </c>
    </row>
    <row r="7830">
      <c r="A7830" t="inlineStr">
        <is>
          <t>2025</t>
        </is>
      </c>
      <c r="B7830" t="inlineStr">
        <is>
          <t>07</t>
        </is>
      </c>
      <c r="C7830" t="inlineStr">
        <is>
          <t>09011110</t>
        </is>
      </c>
      <c r="D7830" t="inlineStr">
        <is>
          <t>087</t>
        </is>
      </c>
      <c r="E7830" t="inlineStr">
        <is>
          <t>MG</t>
        </is>
      </c>
      <c r="F7830" t="n">
        <v>13223</v>
      </c>
      <c r="G7830" t="n">
        <v>6810906</v>
      </c>
      <c r="H7830" t="n">
        <v>49082105</v>
      </c>
      <c r="I7830" t="inlineStr">
        <is>
          <t>Café en granos</t>
        </is>
      </c>
      <c r="J7830">
        <f>SI.ERROR(BUSCARV(D7830,TablaPaises,6,FALSO),"Sin dato")</f>
        <v/>
      </c>
      <c r="K7830">
        <f>SI.ERROR(BUSCARV(C7830,TablaProductos,2,FALSO),"Sin dato")</f>
        <v/>
      </c>
      <c r="L7830">
        <f>SI(H7830&gt;=1000000,"Alto",SI(H7830&gt;=100000,"Medio","Bajo"))</f>
        <v/>
      </c>
      <c r="M7830">
        <f>SI.ERROR(BUSCARV(E7830,TablaEstados,3,FALSO),"Sin dato")</f>
        <v/>
      </c>
      <c r="N7830">
        <f>SI.ERROR(BUSCARV(E7830,TablaEstados,4,FALSO),"Sin dato")</f>
        <v/>
      </c>
    </row>
    <row r="7831">
      <c r="A7831" t="inlineStr">
        <is>
          <t>2025</t>
        </is>
      </c>
      <c r="B7831" t="inlineStr">
        <is>
          <t>02</t>
        </is>
      </c>
      <c r="C7831" t="inlineStr">
        <is>
          <t>09011110</t>
        </is>
      </c>
      <c r="D7831" t="inlineStr">
        <is>
          <t>827</t>
        </is>
      </c>
      <c r="E7831" t="inlineStr">
        <is>
          <t>MG</t>
        </is>
      </c>
      <c r="F7831" t="n">
        <v>1791</v>
      </c>
      <c r="G7831" t="n">
        <v>1791780</v>
      </c>
      <c r="H7831" t="n">
        <v>11160760</v>
      </c>
      <c r="I7831" t="inlineStr">
        <is>
          <t>Café en granos</t>
        </is>
      </c>
      <c r="J7831">
        <f>SI.ERROR(BUSCARV(D7831,TablaPaises,6,FALSO),"Sin dato")</f>
        <v/>
      </c>
      <c r="K7831">
        <f>SI.ERROR(BUSCARV(C7831,TablaProductos,2,FALSO),"Sin dato")</f>
        <v/>
      </c>
      <c r="L7831">
        <f>SI(H7831&gt;=1000000,"Alto",SI(H7831&gt;=100000,"Medio","Bajo"))</f>
        <v/>
      </c>
      <c r="M7831">
        <f>SI.ERROR(BUSCARV(E7831,TablaEstados,3,FALSO),"Sin dato")</f>
        <v/>
      </c>
      <c r="N7831">
        <f>SI.ERROR(BUSCARV(E7831,TablaEstados,4,FALSO),"Sin dato")</f>
        <v/>
      </c>
    </row>
    <row r="7832">
      <c r="A7832" t="inlineStr">
        <is>
          <t>2025</t>
        </is>
      </c>
      <c r="B7832" t="inlineStr">
        <is>
          <t>09</t>
        </is>
      </c>
      <c r="C7832" t="inlineStr">
        <is>
          <t>12019000</t>
        </is>
      </c>
      <c r="D7832" t="inlineStr">
        <is>
          <t>160</t>
        </is>
      </c>
      <c r="E7832" t="inlineStr">
        <is>
          <t>GO</t>
        </is>
      </c>
      <c r="F7832" t="n">
        <v>26127</v>
      </c>
      <c r="G7832" t="n">
        <v>26124105</v>
      </c>
      <c r="H7832" t="n">
        <v>11029957</v>
      </c>
      <c r="I7832" t="inlineStr">
        <is>
          <t>Soja</t>
        </is>
      </c>
      <c r="J7832">
        <f>SI.ERROR(BUSCARV(D7832,TablaPaises,6,FALSO),"Sin dato")</f>
        <v/>
      </c>
      <c r="K7832">
        <f>SI.ERROR(BUSCARV(C7832,TablaProductos,2,FALSO),"Sin dato")</f>
        <v/>
      </c>
      <c r="L7832">
        <f>SI(H7832&gt;=1000000,"Alto",SI(H7832&gt;=100000,"Medio","Bajo"))</f>
        <v/>
      </c>
      <c r="M7832">
        <f>SI.ERROR(BUSCARV(E7832,TablaEstados,3,FALSO),"Sin dato")</f>
        <v/>
      </c>
      <c r="N7832">
        <f>SI.ERROR(BUSCARV(E7832,TablaEstados,4,FALSO),"Sin dato")</f>
        <v/>
      </c>
    </row>
    <row r="7833">
      <c r="A7833" t="inlineStr">
        <is>
          <t>2025</t>
        </is>
      </c>
      <c r="B7833" t="inlineStr">
        <is>
          <t>05</t>
        </is>
      </c>
      <c r="C7833" t="inlineStr">
        <is>
          <t>12019000</t>
        </is>
      </c>
      <c r="D7833" t="inlineStr">
        <is>
          <t>573</t>
        </is>
      </c>
      <c r="E7833" t="inlineStr">
        <is>
          <t>MT</t>
        </is>
      </c>
      <c r="F7833" t="n">
        <v>109166</v>
      </c>
      <c r="G7833" t="n">
        <v>109165820</v>
      </c>
      <c r="H7833" t="n">
        <v>43150471</v>
      </c>
      <c r="I7833" t="inlineStr">
        <is>
          <t>Soja</t>
        </is>
      </c>
      <c r="J7833">
        <f>SI.ERROR(BUSCARV(D7833,TablaPaises,6,FALSO),"Sin dato")</f>
        <v/>
      </c>
      <c r="K7833">
        <f>SI.ERROR(BUSCARV(C7833,TablaProductos,2,FALSO),"Sin dato")</f>
        <v/>
      </c>
      <c r="L7833">
        <f>SI(H7833&gt;=1000000,"Alto",SI(H7833&gt;=100000,"Medio","Bajo"))</f>
        <v/>
      </c>
      <c r="M7833">
        <f>SI.ERROR(BUSCARV(E7833,TablaEstados,3,FALSO),"Sin dato")</f>
        <v/>
      </c>
      <c r="N7833">
        <f>SI.ERROR(BUSCARV(E7833,TablaEstados,4,FALSO),"Sin dato")</f>
        <v/>
      </c>
    </row>
    <row r="7834">
      <c r="A7834" t="inlineStr">
        <is>
          <t>2025</t>
        </is>
      </c>
      <c r="B7834" t="inlineStr">
        <is>
          <t>05</t>
        </is>
      </c>
      <c r="C7834" t="inlineStr">
        <is>
          <t>12019000</t>
        </is>
      </c>
      <c r="D7834" t="inlineStr">
        <is>
          <t>386</t>
        </is>
      </c>
      <c r="E7834" t="inlineStr">
        <is>
          <t>PA</t>
        </is>
      </c>
      <c r="F7834" t="n">
        <v>1057</v>
      </c>
      <c r="G7834" t="n">
        <v>1056608</v>
      </c>
      <c r="H7834" t="n">
        <v>393544</v>
      </c>
      <c r="I7834" t="inlineStr">
        <is>
          <t>Soja</t>
        </is>
      </c>
      <c r="J7834">
        <f>SI.ERROR(BUSCARV(D7834,TablaPaises,6,FALSO),"Sin dato")</f>
        <v/>
      </c>
      <c r="K7834">
        <f>SI.ERROR(BUSCARV(C7834,TablaProductos,2,FALSO),"Sin dato")</f>
        <v/>
      </c>
      <c r="L7834">
        <f>SI(H7834&gt;=1000000,"Alto",SI(H7834&gt;=100000,"Medio","Bajo"))</f>
        <v/>
      </c>
      <c r="M7834">
        <f>SI.ERROR(BUSCARV(E7834,TablaEstados,3,FALSO),"Sin dato")</f>
        <v/>
      </c>
      <c r="N7834">
        <f>SI.ERROR(BUSCARV(E7834,TablaEstados,4,FALSO),"Sin dato")</f>
        <v/>
      </c>
    </row>
    <row r="7835">
      <c r="A7835" t="inlineStr">
        <is>
          <t>2025</t>
        </is>
      </c>
      <c r="B7835" t="inlineStr">
        <is>
          <t>11</t>
        </is>
      </c>
      <c r="C7835" t="inlineStr">
        <is>
          <t>09011190</t>
        </is>
      </c>
      <c r="D7835" t="inlineStr">
        <is>
          <t>476</t>
        </is>
      </c>
      <c r="E7835" t="inlineStr">
        <is>
          <t>MA</t>
        </is>
      </c>
      <c r="F7835" t="n">
        <v>1</v>
      </c>
      <c r="G7835" t="n">
        <v>1</v>
      </c>
      <c r="H7835" t="n">
        <v>53</v>
      </c>
      <c r="I7835" t="inlineStr">
        <is>
          <t>Café en granos</t>
        </is>
      </c>
      <c r="J7835">
        <f>SI.ERROR(BUSCARV(D7835,TablaPaises,6,FALSO),"Sin dato")</f>
        <v/>
      </c>
      <c r="K7835">
        <f>SI.ERROR(BUSCARV(C7835,TablaProductos,2,FALSO),"Sin dato")</f>
        <v/>
      </c>
      <c r="L7835">
        <f>SI(H7835&gt;=1000000,"Alto",SI(H7835&gt;=100000,"Medio","Bajo"))</f>
        <v/>
      </c>
      <c r="M7835">
        <f>SI.ERROR(BUSCARV(E7835,TablaEstados,3,FALSO),"Sin dato")</f>
        <v/>
      </c>
      <c r="N7835">
        <f>SI.ERROR(BUSCARV(E7835,TablaEstados,4,FALSO),"Sin dato")</f>
        <v/>
      </c>
    </row>
    <row r="7836">
      <c r="A7836" t="inlineStr">
        <is>
          <t>2025</t>
        </is>
      </c>
      <c r="B7836" t="inlineStr">
        <is>
          <t>08</t>
        </is>
      </c>
      <c r="C7836" t="inlineStr">
        <is>
          <t>12019000</t>
        </is>
      </c>
      <c r="D7836" t="inlineStr">
        <is>
          <t>160</t>
        </is>
      </c>
      <c r="E7836" t="inlineStr">
        <is>
          <t>MA</t>
        </is>
      </c>
      <c r="F7836" t="n">
        <v>416712</v>
      </c>
      <c r="G7836" t="n">
        <v>416714173</v>
      </c>
      <c r="H7836" t="n">
        <v>171850857</v>
      </c>
      <c r="I7836" t="inlineStr">
        <is>
          <t>Soja</t>
        </is>
      </c>
      <c r="J7836">
        <f>SI.ERROR(BUSCARV(D7836,TablaPaises,6,FALSO),"Sin dato")</f>
        <v/>
      </c>
      <c r="K7836">
        <f>SI.ERROR(BUSCARV(C7836,TablaProductos,2,FALSO),"Sin dato")</f>
        <v/>
      </c>
      <c r="L7836">
        <f>SI(H7836&gt;=1000000,"Alto",SI(H7836&gt;=100000,"Medio","Bajo"))</f>
        <v/>
      </c>
      <c r="M7836">
        <f>SI.ERROR(BUSCARV(E7836,TablaEstados,3,FALSO),"Sin dato")</f>
        <v/>
      </c>
      <c r="N7836">
        <f>SI.ERROR(BUSCARV(E7836,TablaEstados,4,FALSO),"Sin dato")</f>
        <v/>
      </c>
    </row>
    <row r="7837">
      <c r="A7837" t="inlineStr">
        <is>
          <t>2025</t>
        </is>
      </c>
      <c r="B7837" t="inlineStr">
        <is>
          <t>02</t>
        </is>
      </c>
      <c r="C7837" t="inlineStr">
        <is>
          <t>52010020</t>
        </is>
      </c>
      <c r="D7837" t="inlineStr">
        <is>
          <t>160</t>
        </is>
      </c>
      <c r="E7837" t="inlineStr">
        <is>
          <t>BA</t>
        </is>
      </c>
      <c r="F7837" t="n">
        <v>2609</v>
      </c>
      <c r="G7837" t="n">
        <v>2606878</v>
      </c>
      <c r="H7837" t="n">
        <v>4341006</v>
      </c>
      <c r="I7837" t="inlineStr">
        <is>
          <t>Algodón</t>
        </is>
      </c>
      <c r="J7837">
        <f>SI.ERROR(BUSCARV(D7837,TablaPaises,6,FALSO),"Sin dato")</f>
        <v/>
      </c>
      <c r="K7837">
        <f>SI.ERROR(BUSCARV(C7837,TablaProductos,2,FALSO),"Sin dato")</f>
        <v/>
      </c>
      <c r="L7837">
        <f>SI(H7837&gt;=1000000,"Alto",SI(H7837&gt;=100000,"Medio","Bajo"))</f>
        <v/>
      </c>
      <c r="M7837">
        <f>SI.ERROR(BUSCARV(E7837,TablaEstados,3,FALSO),"Sin dato")</f>
        <v/>
      </c>
      <c r="N7837">
        <f>SI.ERROR(BUSCARV(E7837,TablaEstados,4,FALSO),"Sin dato")</f>
        <v/>
      </c>
    </row>
    <row r="7838">
      <c r="A7838" t="inlineStr">
        <is>
          <t>2025</t>
        </is>
      </c>
      <c r="B7838" t="inlineStr">
        <is>
          <t>11</t>
        </is>
      </c>
      <c r="C7838" t="inlineStr">
        <is>
          <t>10059010</t>
        </is>
      </c>
      <c r="D7838" t="inlineStr">
        <is>
          <t>160</t>
        </is>
      </c>
      <c r="E7838" t="inlineStr">
        <is>
          <t>MT</t>
        </is>
      </c>
      <c r="F7838" t="n">
        <v>138348936</v>
      </c>
      <c r="G7838" t="n">
        <v>138348936</v>
      </c>
      <c r="H7838" t="n">
        <v>28888936</v>
      </c>
      <c r="I7838" t="inlineStr">
        <is>
          <t>Milho</t>
        </is>
      </c>
      <c r="J7838">
        <f>SI.ERROR(BUSCARV(D7838,TablaPaises,6,FALSO),"Sin dato")</f>
        <v/>
      </c>
      <c r="K7838">
        <f>SI.ERROR(BUSCARV(C7838,TablaProductos,2,FALSO),"Sin dato")</f>
        <v/>
      </c>
      <c r="L7838">
        <f>SI(H7838&gt;=1000000,"Alto",SI(H7838&gt;=100000,"Medio","Bajo"))</f>
        <v/>
      </c>
      <c r="M7838">
        <f>SI.ERROR(BUSCARV(E7838,TablaEstados,3,FALSO),"Sin dato")</f>
        <v/>
      </c>
      <c r="N7838">
        <f>SI.ERROR(BUSCARV(E7838,TablaEstados,4,FALSO),"Sin dato")</f>
        <v/>
      </c>
    </row>
    <row r="7839">
      <c r="A7839" t="inlineStr">
        <is>
          <t>2025</t>
        </is>
      </c>
      <c r="B7839" t="inlineStr">
        <is>
          <t>03</t>
        </is>
      </c>
      <c r="C7839" t="inlineStr">
        <is>
          <t>12019000</t>
        </is>
      </c>
      <c r="D7839" t="inlineStr">
        <is>
          <t>081</t>
        </is>
      </c>
      <c r="E7839" t="inlineStr">
        <is>
          <t>GO</t>
        </is>
      </c>
      <c r="F7839" t="n">
        <v>30414</v>
      </c>
      <c r="G7839" t="n">
        <v>30415149</v>
      </c>
      <c r="H7839" t="n">
        <v>11649754</v>
      </c>
      <c r="I7839" t="inlineStr">
        <is>
          <t>Soja</t>
        </is>
      </c>
      <c r="J7839">
        <f>SI.ERROR(BUSCARV(D7839,TablaPaises,6,FALSO),"Sin dato")</f>
        <v/>
      </c>
      <c r="K7839">
        <f>SI.ERROR(BUSCARV(C7839,TablaProductos,2,FALSO),"Sin dato")</f>
        <v/>
      </c>
      <c r="L7839">
        <f>SI(H7839&gt;=1000000,"Alto",SI(H7839&gt;=100000,"Medio","Bajo"))</f>
        <v/>
      </c>
      <c r="M7839">
        <f>SI.ERROR(BUSCARV(E7839,TablaEstados,3,FALSO),"Sin dato")</f>
        <v/>
      </c>
      <c r="N7839">
        <f>SI.ERROR(BUSCARV(E7839,TablaEstados,4,FALSO),"Sin dato")</f>
        <v/>
      </c>
    </row>
    <row r="7840">
      <c r="A7840" t="inlineStr">
        <is>
          <t>2025</t>
        </is>
      </c>
      <c r="B7840" t="inlineStr">
        <is>
          <t>03</t>
        </is>
      </c>
      <c r="C7840" t="inlineStr">
        <is>
          <t>10059010</t>
        </is>
      </c>
      <c r="D7840" t="inlineStr">
        <is>
          <t>240</t>
        </is>
      </c>
      <c r="E7840" t="inlineStr">
        <is>
          <t>MT</t>
        </is>
      </c>
      <c r="F7840" t="n">
        <v>7000000</v>
      </c>
      <c r="G7840" t="n">
        <v>7000000</v>
      </c>
      <c r="H7840" t="n">
        <v>1375570</v>
      </c>
      <c r="I7840" t="inlineStr">
        <is>
          <t>Milho</t>
        </is>
      </c>
      <c r="J7840">
        <f>SI.ERROR(BUSCARV(D7840,TablaPaises,6,FALSO),"Sin dato")</f>
        <v/>
      </c>
      <c r="K7840">
        <f>SI.ERROR(BUSCARV(C7840,TablaProductos,2,FALSO),"Sin dato")</f>
        <v/>
      </c>
      <c r="L7840">
        <f>SI(H7840&gt;=1000000,"Alto",SI(H7840&gt;=100000,"Medio","Bajo"))</f>
        <v/>
      </c>
      <c r="M7840">
        <f>SI.ERROR(BUSCARV(E7840,TablaEstados,3,FALSO),"Sin dato")</f>
        <v/>
      </c>
      <c r="N7840">
        <f>SI.ERROR(BUSCARV(E7840,TablaEstados,4,FALSO),"Sin dato")</f>
        <v/>
      </c>
    </row>
    <row r="7841">
      <c r="A7841" t="inlineStr">
        <is>
          <t>2025</t>
        </is>
      </c>
      <c r="B7841" t="inlineStr">
        <is>
          <t>11</t>
        </is>
      </c>
      <c r="C7841" t="inlineStr">
        <is>
          <t>09011110</t>
        </is>
      </c>
      <c r="D7841" t="inlineStr">
        <is>
          <t>271</t>
        </is>
      </c>
      <c r="E7841" t="inlineStr">
        <is>
          <t>MG</t>
        </is>
      </c>
      <c r="F7841" t="n">
        <v>2868</v>
      </c>
      <c r="G7841" t="n">
        <v>2866400</v>
      </c>
      <c r="H7841" t="n">
        <v>20485788</v>
      </c>
      <c r="I7841" t="inlineStr">
        <is>
          <t>Café en granos</t>
        </is>
      </c>
      <c r="J7841">
        <f>SI.ERROR(BUSCARV(D7841,TablaPaises,6,FALSO),"Sin dato")</f>
        <v/>
      </c>
      <c r="K7841">
        <f>SI.ERROR(BUSCARV(C7841,TablaProductos,2,FALSO),"Sin dato")</f>
        <v/>
      </c>
      <c r="L7841">
        <f>SI(H7841&gt;=1000000,"Alto",SI(H7841&gt;=100000,"Medio","Bajo"))</f>
        <v/>
      </c>
      <c r="M7841">
        <f>SI.ERROR(BUSCARV(E7841,TablaEstados,3,FALSO),"Sin dato")</f>
        <v/>
      </c>
      <c r="N7841">
        <f>SI.ERROR(BUSCARV(E7841,TablaEstados,4,FALSO),"Sin dato")</f>
        <v/>
      </c>
    </row>
    <row r="7842">
      <c r="A7842" t="inlineStr">
        <is>
          <t>2025</t>
        </is>
      </c>
      <c r="B7842" t="inlineStr">
        <is>
          <t>10</t>
        </is>
      </c>
      <c r="C7842" t="inlineStr">
        <is>
          <t>09011110</t>
        </is>
      </c>
      <c r="D7842" t="inlineStr">
        <is>
          <t>249</t>
        </is>
      </c>
      <c r="E7842" t="inlineStr">
        <is>
          <t>SP</t>
        </is>
      </c>
      <c r="F7842" t="n">
        <v>1377</v>
      </c>
      <c r="G7842" t="n">
        <v>1376456</v>
      </c>
      <c r="H7842" t="n">
        <v>9523116</v>
      </c>
      <c r="I7842" t="inlineStr">
        <is>
          <t>Café en granos</t>
        </is>
      </c>
      <c r="J7842">
        <f>SI.ERROR(BUSCARV(D7842,TablaPaises,6,FALSO),"Sin dato")</f>
        <v/>
      </c>
      <c r="K7842">
        <f>SI.ERROR(BUSCARV(C7842,TablaProductos,2,FALSO),"Sin dato")</f>
        <v/>
      </c>
      <c r="L7842">
        <f>SI(H7842&gt;=1000000,"Alto",SI(H7842&gt;=100000,"Medio","Bajo"))</f>
        <v/>
      </c>
      <c r="M7842">
        <f>SI.ERROR(BUSCARV(E7842,TablaEstados,3,FALSO),"Sin dato")</f>
        <v/>
      </c>
      <c r="N7842">
        <f>SI.ERROR(BUSCARV(E7842,TablaEstados,4,FALSO),"Sin dato")</f>
        <v/>
      </c>
    </row>
    <row r="7843">
      <c r="A7843" t="inlineStr">
        <is>
          <t>2025</t>
        </is>
      </c>
      <c r="B7843" t="inlineStr">
        <is>
          <t>08</t>
        </is>
      </c>
      <c r="C7843" t="inlineStr">
        <is>
          <t>10059010</t>
        </is>
      </c>
      <c r="D7843" t="inlineStr">
        <is>
          <t>232</t>
        </is>
      </c>
      <c r="E7843" t="inlineStr">
        <is>
          <t>MT</t>
        </is>
      </c>
      <c r="F7843" t="n">
        <v>35103643</v>
      </c>
      <c r="G7843" t="n">
        <v>35103643</v>
      </c>
      <c r="H7843" t="n">
        <v>6958242</v>
      </c>
      <c r="I7843" t="inlineStr">
        <is>
          <t>Milho</t>
        </is>
      </c>
      <c r="J7843">
        <f>SI.ERROR(BUSCARV(D7843,TablaPaises,6,FALSO),"Sin dato")</f>
        <v/>
      </c>
      <c r="K7843">
        <f>SI.ERROR(BUSCARV(C7843,TablaProductos,2,FALSO),"Sin dato")</f>
        <v/>
      </c>
      <c r="L7843">
        <f>SI(H7843&gt;=1000000,"Alto",SI(H7843&gt;=100000,"Medio","Bajo"))</f>
        <v/>
      </c>
      <c r="M7843">
        <f>SI.ERROR(BUSCARV(E7843,TablaEstados,3,FALSO),"Sin dato")</f>
        <v/>
      </c>
      <c r="N7843">
        <f>SI.ERROR(BUSCARV(E7843,TablaEstados,4,FALSO),"Sin dato")</f>
        <v/>
      </c>
    </row>
    <row r="7844">
      <c r="A7844" t="inlineStr">
        <is>
          <t>2025</t>
        </is>
      </c>
      <c r="B7844" t="inlineStr">
        <is>
          <t>05</t>
        </is>
      </c>
      <c r="C7844" t="inlineStr">
        <is>
          <t>12019000</t>
        </is>
      </c>
      <c r="D7844" t="inlineStr">
        <is>
          <t>493</t>
        </is>
      </c>
      <c r="E7844" t="inlineStr">
        <is>
          <t>PA</t>
        </is>
      </c>
      <c r="F7844" t="n">
        <v>25143</v>
      </c>
      <c r="G7844" t="n">
        <v>25143340</v>
      </c>
      <c r="H7844" t="n">
        <v>9653462</v>
      </c>
      <c r="I7844" t="inlineStr">
        <is>
          <t>Soja</t>
        </is>
      </c>
      <c r="J7844">
        <f>SI.ERROR(BUSCARV(D7844,TablaPaises,6,FALSO),"Sin dato")</f>
        <v/>
      </c>
      <c r="K7844">
        <f>SI.ERROR(BUSCARV(C7844,TablaProductos,2,FALSO),"Sin dato")</f>
        <v/>
      </c>
      <c r="L7844">
        <f>SI(H7844&gt;=1000000,"Alto",SI(H7844&gt;=100000,"Medio","Bajo"))</f>
        <v/>
      </c>
      <c r="M7844">
        <f>SI.ERROR(BUSCARV(E7844,TablaEstados,3,FALSO),"Sin dato")</f>
        <v/>
      </c>
      <c r="N7844">
        <f>SI.ERROR(BUSCARV(E7844,TablaEstados,4,FALSO),"Sin dato")</f>
        <v/>
      </c>
    </row>
    <row r="7845">
      <c r="A7845" t="inlineStr">
        <is>
          <t>2025</t>
        </is>
      </c>
      <c r="B7845" t="inlineStr">
        <is>
          <t>12</t>
        </is>
      </c>
      <c r="C7845" t="inlineStr">
        <is>
          <t>10059010</t>
        </is>
      </c>
      <c r="D7845" t="inlineStr">
        <is>
          <t>244</t>
        </is>
      </c>
      <c r="E7845" t="inlineStr">
        <is>
          <t>MT</t>
        </is>
      </c>
      <c r="F7845" t="n">
        <v>21272135</v>
      </c>
      <c r="G7845" t="n">
        <v>21272135</v>
      </c>
      <c r="H7845" t="n">
        <v>4479547</v>
      </c>
      <c r="I7845" t="inlineStr">
        <is>
          <t>Milho</t>
        </is>
      </c>
      <c r="J7845">
        <f>SI.ERROR(BUSCARV(D7845,TablaPaises,6,FALSO),"Sin dato")</f>
        <v/>
      </c>
      <c r="K7845">
        <f>SI.ERROR(BUSCARV(C7845,TablaProductos,2,FALSO),"Sin dato")</f>
        <v/>
      </c>
      <c r="L7845">
        <f>SI(H7845&gt;=1000000,"Alto",SI(H7845&gt;=100000,"Medio","Bajo"))</f>
        <v/>
      </c>
      <c r="M7845">
        <f>SI.ERROR(BUSCARV(E7845,TablaEstados,3,FALSO),"Sin dato")</f>
        <v/>
      </c>
      <c r="N7845">
        <f>SI.ERROR(BUSCARV(E7845,TablaEstados,4,FALSO),"Sin dato")</f>
        <v/>
      </c>
    </row>
    <row r="7846">
      <c r="A7846" t="inlineStr">
        <is>
          <t>2025</t>
        </is>
      </c>
      <c r="B7846" t="inlineStr">
        <is>
          <t>11</t>
        </is>
      </c>
      <c r="C7846" t="inlineStr">
        <is>
          <t>09011110</t>
        </is>
      </c>
      <c r="D7846" t="inlineStr">
        <is>
          <t>386</t>
        </is>
      </c>
      <c r="E7846" t="inlineStr">
        <is>
          <t>MG</t>
        </is>
      </c>
      <c r="F7846" t="n">
        <v>729</v>
      </c>
      <c r="G7846" t="n">
        <v>728775</v>
      </c>
      <c r="H7846" t="n">
        <v>5680426</v>
      </c>
      <c r="I7846" t="inlineStr">
        <is>
          <t>Café en granos</t>
        </is>
      </c>
      <c r="J7846">
        <f>SI.ERROR(BUSCARV(D7846,TablaPaises,6,FALSO),"Sin dato")</f>
        <v/>
      </c>
      <c r="K7846">
        <f>SI.ERROR(BUSCARV(C7846,TablaProductos,2,FALSO),"Sin dato")</f>
        <v/>
      </c>
      <c r="L7846">
        <f>SI(H7846&gt;=1000000,"Alto",SI(H7846&gt;=100000,"Medio","Bajo"))</f>
        <v/>
      </c>
      <c r="M7846">
        <f>SI.ERROR(BUSCARV(E7846,TablaEstados,3,FALSO),"Sin dato")</f>
        <v/>
      </c>
      <c r="N7846">
        <f>SI.ERROR(BUSCARV(E7846,TablaEstados,4,FALSO),"Sin dato")</f>
        <v/>
      </c>
    </row>
    <row r="7847">
      <c r="A7847" t="inlineStr">
        <is>
          <t>2025</t>
        </is>
      </c>
      <c r="B7847" t="inlineStr">
        <is>
          <t>02</t>
        </is>
      </c>
      <c r="C7847" t="inlineStr">
        <is>
          <t>09011110</t>
        </is>
      </c>
      <c r="D7847" t="inlineStr">
        <is>
          <t>386</t>
        </is>
      </c>
      <c r="E7847" t="inlineStr">
        <is>
          <t>MG</t>
        </is>
      </c>
      <c r="F7847" t="n">
        <v>17341</v>
      </c>
      <c r="G7847" t="n">
        <v>11163982</v>
      </c>
      <c r="H7847" t="n">
        <v>71664853</v>
      </c>
      <c r="I7847" t="inlineStr">
        <is>
          <t>Café en granos</t>
        </is>
      </c>
      <c r="J7847">
        <f>SI.ERROR(BUSCARV(D7847,TablaPaises,6,FALSO),"Sin dato")</f>
        <v/>
      </c>
      <c r="K7847">
        <f>SI.ERROR(BUSCARV(C7847,TablaProductos,2,FALSO),"Sin dato")</f>
        <v/>
      </c>
      <c r="L7847">
        <f>SI(H7847&gt;=1000000,"Alto",SI(H7847&gt;=100000,"Medio","Bajo"))</f>
        <v/>
      </c>
      <c r="M7847">
        <f>SI.ERROR(BUSCARV(E7847,TablaEstados,3,FALSO),"Sin dato")</f>
        <v/>
      </c>
      <c r="N7847">
        <f>SI.ERROR(BUSCARV(E7847,TablaEstados,4,FALSO),"Sin dato")</f>
        <v/>
      </c>
    </row>
    <row r="7848">
      <c r="A7848" t="inlineStr">
        <is>
          <t>2025</t>
        </is>
      </c>
      <c r="B7848" t="inlineStr">
        <is>
          <t>09</t>
        </is>
      </c>
      <c r="C7848" t="inlineStr">
        <is>
          <t>10059010</t>
        </is>
      </c>
      <c r="D7848" t="inlineStr">
        <is>
          <t>240</t>
        </is>
      </c>
      <c r="E7848" t="inlineStr">
        <is>
          <t>MT</t>
        </is>
      </c>
      <c r="F7848" t="n">
        <v>24128593</v>
      </c>
      <c r="G7848" t="n">
        <v>24128593</v>
      </c>
      <c r="H7848" t="n">
        <v>4912284</v>
      </c>
      <c r="I7848" t="inlineStr">
        <is>
          <t>Milho</t>
        </is>
      </c>
      <c r="J7848">
        <f>SI.ERROR(BUSCARV(D7848,TablaPaises,6,FALSO),"Sin dato")</f>
        <v/>
      </c>
      <c r="K7848">
        <f>SI.ERROR(BUSCARV(C7848,TablaProductos,2,FALSO),"Sin dato")</f>
        <v/>
      </c>
      <c r="L7848">
        <f>SI(H7848&gt;=1000000,"Alto",SI(H7848&gt;=100000,"Medio","Bajo"))</f>
        <v/>
      </c>
      <c r="M7848">
        <f>SI.ERROR(BUSCARV(E7848,TablaEstados,3,FALSO),"Sin dato")</f>
        <v/>
      </c>
      <c r="N7848">
        <f>SI.ERROR(BUSCARV(E7848,TablaEstados,4,FALSO),"Sin dato")</f>
        <v/>
      </c>
    </row>
    <row r="7849">
      <c r="A7849" t="inlineStr">
        <is>
          <t>2025</t>
        </is>
      </c>
      <c r="B7849" t="inlineStr">
        <is>
          <t>06</t>
        </is>
      </c>
      <c r="C7849" t="inlineStr">
        <is>
          <t>09011110</t>
        </is>
      </c>
      <c r="D7849" t="inlineStr">
        <is>
          <t>275</t>
        </is>
      </c>
      <c r="E7849" t="inlineStr">
        <is>
          <t>MG</t>
        </is>
      </c>
      <c r="F7849" t="n">
        <v>7347</v>
      </c>
      <c r="G7849" t="n">
        <v>3071525</v>
      </c>
      <c r="H7849" t="n">
        <v>22919216</v>
      </c>
      <c r="I7849" t="inlineStr">
        <is>
          <t>Café en granos</t>
        </is>
      </c>
      <c r="J7849">
        <f>SI.ERROR(BUSCARV(D7849,TablaPaises,6,FALSO),"Sin dato")</f>
        <v/>
      </c>
      <c r="K7849">
        <f>SI.ERROR(BUSCARV(C7849,TablaProductos,2,FALSO),"Sin dato")</f>
        <v/>
      </c>
      <c r="L7849">
        <f>SI(H7849&gt;=1000000,"Alto",SI(H7849&gt;=100000,"Medio","Bajo"))</f>
        <v/>
      </c>
      <c r="M7849">
        <f>SI.ERROR(BUSCARV(E7849,TablaEstados,3,FALSO),"Sin dato")</f>
        <v/>
      </c>
      <c r="N7849">
        <f>SI.ERROR(BUSCARV(E7849,TablaEstados,4,FALSO),"Sin dato")</f>
        <v/>
      </c>
    </row>
    <row r="7850">
      <c r="A7850" t="inlineStr">
        <is>
          <t>2025</t>
        </is>
      </c>
      <c r="B7850" t="inlineStr">
        <is>
          <t>07</t>
        </is>
      </c>
      <c r="C7850" t="inlineStr">
        <is>
          <t>10059010</t>
        </is>
      </c>
      <c r="D7850" t="inlineStr">
        <is>
          <t>337</t>
        </is>
      </c>
      <c r="E7850" t="inlineStr">
        <is>
          <t>AM</t>
        </is>
      </c>
      <c r="F7850" t="n">
        <v>350</v>
      </c>
      <c r="G7850" t="n">
        <v>350</v>
      </c>
      <c r="H7850" t="n">
        <v>295</v>
      </c>
      <c r="I7850" t="inlineStr">
        <is>
          <t>Milho</t>
        </is>
      </c>
      <c r="J7850">
        <f>SI.ERROR(BUSCARV(D7850,TablaPaises,6,FALSO),"Sin dato")</f>
        <v/>
      </c>
      <c r="K7850">
        <f>SI.ERROR(BUSCARV(C7850,TablaProductos,2,FALSO),"Sin dato")</f>
        <v/>
      </c>
      <c r="L7850">
        <f>SI(H7850&gt;=1000000,"Alto",SI(H7850&gt;=100000,"Medio","Bajo"))</f>
        <v/>
      </c>
      <c r="M7850">
        <f>SI.ERROR(BUSCARV(E7850,TablaEstados,3,FALSO),"Sin dato")</f>
        <v/>
      </c>
      <c r="N7850">
        <f>SI.ERROR(BUSCARV(E7850,TablaEstados,4,FALSO),"Sin dato")</f>
        <v/>
      </c>
    </row>
    <row r="7851">
      <c r="A7851" t="inlineStr">
        <is>
          <t>2025</t>
        </is>
      </c>
      <c r="B7851" t="inlineStr">
        <is>
          <t>01</t>
        </is>
      </c>
      <c r="C7851" t="inlineStr">
        <is>
          <t>52010020</t>
        </is>
      </c>
      <c r="D7851" t="inlineStr">
        <is>
          <t>081</t>
        </is>
      </c>
      <c r="E7851" t="inlineStr">
        <is>
          <t>MT</t>
        </is>
      </c>
      <c r="F7851" t="n">
        <v>1054</v>
      </c>
      <c r="G7851" t="n">
        <v>1053593</v>
      </c>
      <c r="H7851" t="n">
        <v>1854965</v>
      </c>
      <c r="I7851" t="inlineStr">
        <is>
          <t>Algodón</t>
        </is>
      </c>
      <c r="J7851">
        <f>SI.ERROR(BUSCARV(D7851,TablaPaises,6,FALSO),"Sin dato")</f>
        <v/>
      </c>
      <c r="K7851">
        <f>SI.ERROR(BUSCARV(C7851,TablaProductos,2,FALSO),"Sin dato")</f>
        <v/>
      </c>
      <c r="L7851">
        <f>SI(H7851&gt;=1000000,"Alto",SI(H7851&gt;=100000,"Medio","Bajo"))</f>
        <v/>
      </c>
      <c r="M7851">
        <f>SI.ERROR(BUSCARV(E7851,TablaEstados,3,FALSO),"Sin dato")</f>
        <v/>
      </c>
      <c r="N7851">
        <f>SI.ERROR(BUSCARV(E7851,TablaEstados,4,FALSO),"Sin dato")</f>
        <v/>
      </c>
    </row>
    <row r="7852">
      <c r="A7852" t="inlineStr">
        <is>
          <t>2025</t>
        </is>
      </c>
      <c r="B7852" t="inlineStr">
        <is>
          <t>12</t>
        </is>
      </c>
      <c r="C7852" t="inlineStr">
        <is>
          <t>09011110</t>
        </is>
      </c>
      <c r="D7852" t="inlineStr">
        <is>
          <t>403</t>
        </is>
      </c>
      <c r="E7852" t="inlineStr">
        <is>
          <t>MG</t>
        </is>
      </c>
      <c r="F7852" t="n">
        <v>449</v>
      </c>
      <c r="G7852" t="n">
        <v>448800</v>
      </c>
      <c r="H7852" t="n">
        <v>2773452</v>
      </c>
      <c r="I7852" t="inlineStr">
        <is>
          <t>Café en granos</t>
        </is>
      </c>
      <c r="J7852">
        <f>SI.ERROR(BUSCARV(D7852,TablaPaises,6,FALSO),"Sin dato")</f>
        <v/>
      </c>
      <c r="K7852">
        <f>SI.ERROR(BUSCARV(C7852,TablaProductos,2,FALSO),"Sin dato")</f>
        <v/>
      </c>
      <c r="L7852">
        <f>SI(H7852&gt;=1000000,"Alto",SI(H7852&gt;=100000,"Medio","Bajo"))</f>
        <v/>
      </c>
      <c r="M7852">
        <f>SI.ERROR(BUSCARV(E7852,TablaEstados,3,FALSO),"Sin dato")</f>
        <v/>
      </c>
      <c r="N7852">
        <f>SI.ERROR(BUSCARV(E7852,TablaEstados,4,FALSO),"Sin dato")</f>
        <v/>
      </c>
    </row>
    <row r="7853">
      <c r="A7853" t="inlineStr">
        <is>
          <t>2025</t>
        </is>
      </c>
      <c r="B7853" t="inlineStr">
        <is>
          <t>07</t>
        </is>
      </c>
      <c r="C7853" t="inlineStr">
        <is>
          <t>09011110</t>
        </is>
      </c>
      <c r="D7853" t="inlineStr">
        <is>
          <t>023</t>
        </is>
      </c>
      <c r="E7853" t="inlineStr">
        <is>
          <t>GO</t>
        </is>
      </c>
      <c r="F7853" t="n">
        <v>92</v>
      </c>
      <c r="G7853" t="n">
        <v>92391</v>
      </c>
      <c r="H7853" t="n">
        <v>761146</v>
      </c>
      <c r="I7853" t="inlineStr">
        <is>
          <t>Café en granos</t>
        </is>
      </c>
      <c r="J7853">
        <f>SI.ERROR(BUSCARV(D7853,TablaPaises,6,FALSO),"Sin dato")</f>
        <v/>
      </c>
      <c r="K7853">
        <f>SI.ERROR(BUSCARV(C7853,TablaProductos,2,FALSO),"Sin dato")</f>
        <v/>
      </c>
      <c r="L7853">
        <f>SI(H7853&gt;=1000000,"Alto",SI(H7853&gt;=100000,"Medio","Bajo"))</f>
        <v/>
      </c>
      <c r="M7853">
        <f>SI.ERROR(BUSCARV(E7853,TablaEstados,3,FALSO),"Sin dato")</f>
        <v/>
      </c>
      <c r="N7853">
        <f>SI.ERROR(BUSCARV(E7853,TablaEstados,4,FALSO),"Sin dato")</f>
        <v/>
      </c>
    </row>
    <row r="7854">
      <c r="A7854" t="inlineStr">
        <is>
          <t>2025</t>
        </is>
      </c>
      <c r="B7854" t="inlineStr">
        <is>
          <t>12</t>
        </is>
      </c>
      <c r="C7854" t="inlineStr">
        <is>
          <t>09011110</t>
        </is>
      </c>
      <c r="D7854" t="inlineStr">
        <is>
          <t>023</t>
        </is>
      </c>
      <c r="E7854" t="inlineStr">
        <is>
          <t>SP</t>
        </is>
      </c>
      <c r="F7854" t="n">
        <v>4916</v>
      </c>
      <c r="G7854" t="n">
        <v>4914460</v>
      </c>
      <c r="H7854" t="n">
        <v>39581330</v>
      </c>
      <c r="I7854" t="inlineStr">
        <is>
          <t>Café en granos</t>
        </is>
      </c>
      <c r="J7854">
        <f>SI.ERROR(BUSCARV(D7854,TablaPaises,6,FALSO),"Sin dato")</f>
        <v/>
      </c>
      <c r="K7854">
        <f>SI.ERROR(BUSCARV(C7854,TablaProductos,2,FALSO),"Sin dato")</f>
        <v/>
      </c>
      <c r="L7854">
        <f>SI(H7854&gt;=1000000,"Alto",SI(H7854&gt;=100000,"Medio","Bajo"))</f>
        <v/>
      </c>
      <c r="M7854">
        <f>SI.ERROR(BUSCARV(E7854,TablaEstados,3,FALSO),"Sin dato")</f>
        <v/>
      </c>
      <c r="N7854">
        <f>SI.ERROR(BUSCARV(E7854,TablaEstados,4,FALSO),"Sin dato")</f>
        <v/>
      </c>
    </row>
    <row r="7855">
      <c r="A7855" t="inlineStr">
        <is>
          <t>2025</t>
        </is>
      </c>
      <c r="B7855" t="inlineStr">
        <is>
          <t>10</t>
        </is>
      </c>
      <c r="C7855" t="inlineStr">
        <is>
          <t>09011110</t>
        </is>
      </c>
      <c r="D7855" t="inlineStr">
        <is>
          <t>383</t>
        </is>
      </c>
      <c r="E7855" t="inlineStr">
        <is>
          <t>ES</t>
        </is>
      </c>
      <c r="F7855" t="n">
        <v>100</v>
      </c>
      <c r="G7855" t="n">
        <v>100000</v>
      </c>
      <c r="H7855" t="n">
        <v>353159</v>
      </c>
      <c r="I7855" t="inlineStr">
        <is>
          <t>Café en granos</t>
        </is>
      </c>
      <c r="J7855">
        <f>SI.ERROR(BUSCARV(D7855,TablaPaises,6,FALSO),"Sin dato")</f>
        <v/>
      </c>
      <c r="K7855">
        <f>SI.ERROR(BUSCARV(C7855,TablaProductos,2,FALSO),"Sin dato")</f>
        <v/>
      </c>
      <c r="L7855">
        <f>SI(H7855&gt;=1000000,"Alto",SI(H7855&gt;=100000,"Medio","Bajo"))</f>
        <v/>
      </c>
      <c r="M7855">
        <f>SI.ERROR(BUSCARV(E7855,TablaEstados,3,FALSO),"Sin dato")</f>
        <v/>
      </c>
      <c r="N7855">
        <f>SI.ERROR(BUSCARV(E7855,TablaEstados,4,FALSO),"Sin dato")</f>
        <v/>
      </c>
    </row>
    <row r="7856">
      <c r="A7856" t="inlineStr">
        <is>
          <t>2025</t>
        </is>
      </c>
      <c r="B7856" t="inlineStr">
        <is>
          <t>06</t>
        </is>
      </c>
      <c r="C7856" t="inlineStr">
        <is>
          <t>09011110</t>
        </is>
      </c>
      <c r="D7856" t="inlineStr">
        <is>
          <t>827</t>
        </is>
      </c>
      <c r="E7856" t="inlineStr">
        <is>
          <t>MG</t>
        </is>
      </c>
      <c r="F7856" t="n">
        <v>1981</v>
      </c>
      <c r="G7856" t="n">
        <v>1981946</v>
      </c>
      <c r="H7856" t="n">
        <v>15907660</v>
      </c>
      <c r="I7856" t="inlineStr">
        <is>
          <t>Café en granos</t>
        </is>
      </c>
      <c r="J7856">
        <f>SI.ERROR(BUSCARV(D7856,TablaPaises,6,FALSO),"Sin dato")</f>
        <v/>
      </c>
      <c r="K7856">
        <f>SI.ERROR(BUSCARV(C7856,TablaProductos,2,FALSO),"Sin dato")</f>
        <v/>
      </c>
      <c r="L7856">
        <f>SI(H7856&gt;=1000000,"Alto",SI(H7856&gt;=100000,"Medio","Bajo"))</f>
        <v/>
      </c>
      <c r="M7856">
        <f>SI.ERROR(BUSCARV(E7856,TablaEstados,3,FALSO),"Sin dato")</f>
        <v/>
      </c>
      <c r="N7856">
        <f>SI.ERROR(BUSCARV(E7856,TablaEstados,4,FALSO),"Sin dato")</f>
        <v/>
      </c>
    </row>
    <row r="7857">
      <c r="A7857" t="inlineStr">
        <is>
          <t>2025</t>
        </is>
      </c>
      <c r="B7857" t="inlineStr">
        <is>
          <t>12</t>
        </is>
      </c>
      <c r="C7857" t="inlineStr">
        <is>
          <t>09011110</t>
        </is>
      </c>
      <c r="D7857" t="inlineStr">
        <is>
          <t>244</t>
        </is>
      </c>
      <c r="E7857" t="inlineStr">
        <is>
          <t>MG</t>
        </is>
      </c>
      <c r="F7857" t="n">
        <v>728</v>
      </c>
      <c r="G7857" t="n">
        <v>729036</v>
      </c>
      <c r="H7857" t="n">
        <v>4997148</v>
      </c>
      <c r="I7857" t="inlineStr">
        <is>
          <t>Café en granos</t>
        </is>
      </c>
      <c r="J7857">
        <f>SI.ERROR(BUSCARV(D7857,TablaPaises,6,FALSO),"Sin dato")</f>
        <v/>
      </c>
      <c r="K7857">
        <f>SI.ERROR(BUSCARV(C7857,TablaProductos,2,FALSO),"Sin dato")</f>
        <v/>
      </c>
      <c r="L7857">
        <f>SI(H7857&gt;=1000000,"Alto",SI(H7857&gt;=100000,"Medio","Bajo"))</f>
        <v/>
      </c>
      <c r="M7857">
        <f>SI.ERROR(BUSCARV(E7857,TablaEstados,3,FALSO),"Sin dato")</f>
        <v/>
      </c>
      <c r="N7857">
        <f>SI.ERROR(BUSCARV(E7857,TablaEstados,4,FALSO),"Sin dato")</f>
        <v/>
      </c>
    </row>
    <row r="7858">
      <c r="A7858" t="inlineStr">
        <is>
          <t>2025</t>
        </is>
      </c>
      <c r="B7858" t="inlineStr">
        <is>
          <t>05</t>
        </is>
      </c>
      <c r="C7858" t="inlineStr">
        <is>
          <t>52010020</t>
        </is>
      </c>
      <c r="D7858" t="inlineStr">
        <is>
          <t>455</t>
        </is>
      </c>
      <c r="E7858" t="inlineStr">
        <is>
          <t>BA</t>
        </is>
      </c>
      <c r="F7858" t="n">
        <v>1493</v>
      </c>
      <c r="G7858" t="n">
        <v>1492559</v>
      </c>
      <c r="H7858" t="n">
        <v>2395552</v>
      </c>
      <c r="I7858" t="inlineStr">
        <is>
          <t>Algodón</t>
        </is>
      </c>
      <c r="J7858">
        <f>SI.ERROR(BUSCARV(D7858,TablaPaises,6,FALSO),"Sin dato")</f>
        <v/>
      </c>
      <c r="K7858">
        <f>SI.ERROR(BUSCARV(C7858,TablaProductos,2,FALSO),"Sin dato")</f>
        <v/>
      </c>
      <c r="L7858">
        <f>SI(H7858&gt;=1000000,"Alto",SI(H7858&gt;=100000,"Medio","Bajo"))</f>
        <v/>
      </c>
      <c r="M7858">
        <f>SI.ERROR(BUSCARV(E7858,TablaEstados,3,FALSO),"Sin dato")</f>
        <v/>
      </c>
      <c r="N7858">
        <f>SI.ERROR(BUSCARV(E7858,TablaEstados,4,FALSO),"Sin dato")</f>
        <v/>
      </c>
    </row>
    <row r="7859">
      <c r="A7859" t="inlineStr">
        <is>
          <t>2025</t>
        </is>
      </c>
      <c r="B7859" t="inlineStr">
        <is>
          <t>09</t>
        </is>
      </c>
      <c r="C7859" t="inlineStr">
        <is>
          <t>12019000</t>
        </is>
      </c>
      <c r="D7859" t="inlineStr">
        <is>
          <t>160</t>
        </is>
      </c>
      <c r="E7859" t="inlineStr">
        <is>
          <t>PR</t>
        </is>
      </c>
      <c r="F7859" t="n">
        <v>595233</v>
      </c>
      <c r="G7859" t="n">
        <v>595236190</v>
      </c>
      <c r="H7859" t="n">
        <v>253330671</v>
      </c>
      <c r="I7859" t="inlineStr">
        <is>
          <t>Soja</t>
        </is>
      </c>
      <c r="J7859">
        <f>SI.ERROR(BUSCARV(D7859,TablaPaises,6,FALSO),"Sin dato")</f>
        <v/>
      </c>
      <c r="K7859">
        <f>SI.ERROR(BUSCARV(C7859,TablaProductos,2,FALSO),"Sin dato")</f>
        <v/>
      </c>
      <c r="L7859">
        <f>SI(H7859&gt;=1000000,"Alto",SI(H7859&gt;=100000,"Medio","Bajo"))</f>
        <v/>
      </c>
      <c r="M7859">
        <f>SI.ERROR(BUSCARV(E7859,TablaEstados,3,FALSO),"Sin dato")</f>
        <v/>
      </c>
      <c r="N7859">
        <f>SI.ERROR(BUSCARV(E7859,TablaEstados,4,FALSO),"Sin dato")</f>
        <v/>
      </c>
    </row>
    <row r="7860">
      <c r="A7860" t="inlineStr">
        <is>
          <t>2025</t>
        </is>
      </c>
      <c r="B7860" t="inlineStr">
        <is>
          <t>05</t>
        </is>
      </c>
      <c r="C7860" t="inlineStr">
        <is>
          <t>10059010</t>
        </is>
      </c>
      <c r="D7860" t="inlineStr">
        <is>
          <t>580</t>
        </is>
      </c>
      <c r="E7860" t="inlineStr">
        <is>
          <t>AL</t>
        </is>
      </c>
      <c r="F7860" t="n">
        <v>4</v>
      </c>
      <c r="G7860" t="n">
        <v>4</v>
      </c>
      <c r="H7860" t="n">
        <v>7</v>
      </c>
      <c r="I7860" t="inlineStr">
        <is>
          <t>Milho</t>
        </is>
      </c>
      <c r="J7860">
        <f>SI.ERROR(BUSCARV(D7860,TablaPaises,6,FALSO),"Sin dato")</f>
        <v/>
      </c>
      <c r="K7860">
        <f>SI.ERROR(BUSCARV(C7860,TablaProductos,2,FALSO),"Sin dato")</f>
        <v/>
      </c>
      <c r="L7860">
        <f>SI(H7860&gt;=1000000,"Alto",SI(H7860&gt;=100000,"Medio","Bajo"))</f>
        <v/>
      </c>
      <c r="M7860">
        <f>SI.ERROR(BUSCARV(E7860,TablaEstados,3,FALSO),"Sin dato")</f>
        <v/>
      </c>
      <c r="N7860">
        <f>SI.ERROR(BUSCARV(E7860,TablaEstados,4,FALSO),"Sin dato")</f>
        <v/>
      </c>
    </row>
    <row r="7861">
      <c r="A7861" t="inlineStr">
        <is>
          <t>2025</t>
        </is>
      </c>
      <c r="B7861" t="inlineStr">
        <is>
          <t>01</t>
        </is>
      </c>
      <c r="C7861" t="inlineStr">
        <is>
          <t>09011110</t>
        </is>
      </c>
      <c r="D7861" t="inlineStr">
        <is>
          <t>163</t>
        </is>
      </c>
      <c r="E7861" t="inlineStr">
        <is>
          <t>MG</t>
        </is>
      </c>
      <c r="F7861" t="n">
        <v>38</v>
      </c>
      <c r="G7861" t="n">
        <v>38375</v>
      </c>
      <c r="H7861" t="n">
        <v>192008</v>
      </c>
      <c r="I7861" t="inlineStr">
        <is>
          <t>Café en granos</t>
        </is>
      </c>
      <c r="J7861">
        <f>SI.ERROR(BUSCARV(D7861,TablaPaises,6,FALSO),"Sin dato")</f>
        <v/>
      </c>
      <c r="K7861">
        <f>SI.ERROR(BUSCARV(C7861,TablaProductos,2,FALSO),"Sin dato")</f>
        <v/>
      </c>
      <c r="L7861">
        <f>SI(H7861&gt;=1000000,"Alto",SI(H7861&gt;=100000,"Medio","Bajo"))</f>
        <v/>
      </c>
      <c r="M7861">
        <f>SI.ERROR(BUSCARV(E7861,TablaEstados,3,FALSO),"Sin dato")</f>
        <v/>
      </c>
      <c r="N7861">
        <f>SI.ERROR(BUSCARV(E7861,TablaEstados,4,FALSO),"Sin dato")</f>
        <v/>
      </c>
    </row>
    <row r="7862">
      <c r="A7862" t="inlineStr">
        <is>
          <t>2025</t>
        </is>
      </c>
      <c r="B7862" t="inlineStr">
        <is>
          <t>01</t>
        </is>
      </c>
      <c r="C7862" t="inlineStr">
        <is>
          <t>10059090</t>
        </is>
      </c>
      <c r="D7862" t="inlineStr">
        <is>
          <t>434</t>
        </is>
      </c>
      <c r="E7862" t="inlineStr">
        <is>
          <t>SP</t>
        </is>
      </c>
      <c r="F7862" t="n">
        <v>77</v>
      </c>
      <c r="G7862" t="n">
        <v>77</v>
      </c>
      <c r="H7862" t="n">
        <v>79</v>
      </c>
      <c r="I7862" t="inlineStr">
        <is>
          <t>Milho</t>
        </is>
      </c>
      <c r="J7862">
        <f>SI.ERROR(BUSCARV(D7862,TablaPaises,6,FALSO),"Sin dato")</f>
        <v/>
      </c>
      <c r="K7862">
        <f>SI.ERROR(BUSCARV(C7862,TablaProductos,2,FALSO),"Sin dato")</f>
        <v/>
      </c>
      <c r="L7862">
        <f>SI(H7862&gt;=1000000,"Alto",SI(H7862&gt;=100000,"Medio","Bajo"))</f>
        <v/>
      </c>
      <c r="M7862">
        <f>SI.ERROR(BUSCARV(E7862,TablaEstados,3,FALSO),"Sin dato")</f>
        <v/>
      </c>
      <c r="N7862">
        <f>SI.ERROR(BUSCARV(E7862,TablaEstados,4,FALSO),"Sin dato")</f>
        <v/>
      </c>
    </row>
    <row r="7863">
      <c r="A7863" t="inlineStr">
        <is>
          <t>2025</t>
        </is>
      </c>
      <c r="B7863" t="inlineStr">
        <is>
          <t>03</t>
        </is>
      </c>
      <c r="C7863" t="inlineStr">
        <is>
          <t>09011110</t>
        </is>
      </c>
      <c r="D7863" t="inlineStr">
        <is>
          <t>198</t>
        </is>
      </c>
      <c r="E7863" t="inlineStr">
        <is>
          <t>MG</t>
        </is>
      </c>
      <c r="F7863" t="n">
        <v>12</v>
      </c>
      <c r="G7863" t="n">
        <v>12000</v>
      </c>
      <c r="H7863" t="n">
        <v>70148</v>
      </c>
      <c r="I7863" t="inlineStr">
        <is>
          <t>Café en granos</t>
        </is>
      </c>
      <c r="J7863">
        <f>SI.ERROR(BUSCARV(D7863,TablaPaises,6,FALSO),"Sin dato")</f>
        <v/>
      </c>
      <c r="K7863">
        <f>SI.ERROR(BUSCARV(C7863,TablaProductos,2,FALSO),"Sin dato")</f>
        <v/>
      </c>
      <c r="L7863">
        <f>SI(H7863&gt;=1000000,"Alto",SI(H7863&gt;=100000,"Medio","Bajo"))</f>
        <v/>
      </c>
      <c r="M7863">
        <f>SI.ERROR(BUSCARV(E7863,TablaEstados,3,FALSO),"Sin dato")</f>
        <v/>
      </c>
      <c r="N7863">
        <f>SI.ERROR(BUSCARV(E7863,TablaEstados,4,FALSO),"Sin dato")</f>
        <v/>
      </c>
    </row>
    <row r="7864">
      <c r="A7864" t="inlineStr">
        <is>
          <t>2025</t>
        </is>
      </c>
      <c r="B7864" t="inlineStr">
        <is>
          <t>07</t>
        </is>
      </c>
      <c r="C7864" t="inlineStr">
        <is>
          <t>09011110</t>
        </is>
      </c>
      <c r="D7864" t="inlineStr">
        <is>
          <t>756</t>
        </is>
      </c>
      <c r="E7864" t="inlineStr">
        <is>
          <t>ES</t>
        </is>
      </c>
      <c r="F7864" t="n">
        <v>608</v>
      </c>
      <c r="G7864" t="n">
        <v>608000</v>
      </c>
      <c r="H7864" t="n">
        <v>3159248</v>
      </c>
      <c r="I7864" t="inlineStr">
        <is>
          <t>Café en granos</t>
        </is>
      </c>
      <c r="J7864">
        <f>SI.ERROR(BUSCARV(D7864,TablaPaises,6,FALSO),"Sin dato")</f>
        <v/>
      </c>
      <c r="K7864">
        <f>SI.ERROR(BUSCARV(C7864,TablaProductos,2,FALSO),"Sin dato")</f>
        <v/>
      </c>
      <c r="L7864">
        <f>SI(H7864&gt;=1000000,"Alto",SI(H7864&gt;=100000,"Medio","Bajo"))</f>
        <v/>
      </c>
      <c r="M7864">
        <f>SI.ERROR(BUSCARV(E7864,TablaEstados,3,FALSO),"Sin dato")</f>
        <v/>
      </c>
      <c r="N7864">
        <f>SI.ERROR(BUSCARV(E7864,TablaEstados,4,FALSO),"Sin dato")</f>
        <v/>
      </c>
    </row>
    <row r="7865">
      <c r="A7865" t="inlineStr">
        <is>
          <t>2025</t>
        </is>
      </c>
      <c r="B7865" t="inlineStr">
        <is>
          <t>09</t>
        </is>
      </c>
      <c r="C7865" t="inlineStr">
        <is>
          <t>09011110</t>
        </is>
      </c>
      <c r="D7865" t="inlineStr">
        <is>
          <t>249</t>
        </is>
      </c>
      <c r="E7865" t="inlineStr">
        <is>
          <t>MG</t>
        </is>
      </c>
      <c r="F7865" t="n">
        <v>11424</v>
      </c>
      <c r="G7865" t="n">
        <v>11429576</v>
      </c>
      <c r="H7865" t="n">
        <v>72621992</v>
      </c>
      <c r="I7865" t="inlineStr">
        <is>
          <t>Café en granos</t>
        </is>
      </c>
      <c r="J7865">
        <f>SI.ERROR(BUSCARV(D7865,TablaPaises,6,FALSO),"Sin dato")</f>
        <v/>
      </c>
      <c r="K7865">
        <f>SI.ERROR(BUSCARV(C7865,TablaProductos,2,FALSO),"Sin dato")</f>
        <v/>
      </c>
      <c r="L7865">
        <f>SI(H7865&gt;=1000000,"Alto",SI(H7865&gt;=100000,"Medio","Bajo"))</f>
        <v/>
      </c>
      <c r="M7865">
        <f>SI.ERROR(BUSCARV(E7865,TablaEstados,3,FALSO),"Sin dato")</f>
        <v/>
      </c>
      <c r="N7865">
        <f>SI.ERROR(BUSCARV(E7865,TablaEstados,4,FALSO),"Sin dato")</f>
        <v/>
      </c>
    </row>
    <row r="7866">
      <c r="A7866" t="inlineStr">
        <is>
          <t>2025</t>
        </is>
      </c>
      <c r="B7866" t="inlineStr">
        <is>
          <t>02</t>
        </is>
      </c>
      <c r="C7866" t="inlineStr">
        <is>
          <t>09011110</t>
        </is>
      </c>
      <c r="D7866" t="inlineStr">
        <is>
          <t>628</t>
        </is>
      </c>
      <c r="E7866" t="inlineStr">
        <is>
          <t>SP</t>
        </is>
      </c>
      <c r="F7866" t="n">
        <v>122</v>
      </c>
      <c r="G7866" t="n">
        <v>121575</v>
      </c>
      <c r="H7866" t="n">
        <v>714209</v>
      </c>
      <c r="I7866" t="inlineStr">
        <is>
          <t>Café en granos</t>
        </is>
      </c>
      <c r="J7866">
        <f>SI.ERROR(BUSCARV(D7866,TablaPaises,6,FALSO),"Sin dato")</f>
        <v/>
      </c>
      <c r="K7866">
        <f>SI.ERROR(BUSCARV(C7866,TablaProductos,2,FALSO),"Sin dato")</f>
        <v/>
      </c>
      <c r="L7866">
        <f>SI(H7866&gt;=1000000,"Alto",SI(H7866&gt;=100000,"Medio","Bajo"))</f>
        <v/>
      </c>
      <c r="M7866">
        <f>SI.ERROR(BUSCARV(E7866,TablaEstados,3,FALSO),"Sin dato")</f>
        <v/>
      </c>
      <c r="N7866">
        <f>SI.ERROR(BUSCARV(E7866,TablaEstados,4,FALSO),"Sin dato")</f>
        <v/>
      </c>
    </row>
    <row r="7867">
      <c r="A7867" t="inlineStr">
        <is>
          <t>2025</t>
        </is>
      </c>
      <c r="B7867" t="inlineStr">
        <is>
          <t>02</t>
        </is>
      </c>
      <c r="C7867" t="inlineStr">
        <is>
          <t>12019000</t>
        </is>
      </c>
      <c r="D7867" t="inlineStr">
        <is>
          <t>161</t>
        </is>
      </c>
      <c r="E7867" t="inlineStr">
        <is>
          <t>BA</t>
        </is>
      </c>
      <c r="F7867" t="n">
        <v>67098</v>
      </c>
      <c r="G7867" t="n">
        <v>67097634</v>
      </c>
      <c r="H7867" t="n">
        <v>28234651</v>
      </c>
      <c r="I7867" t="inlineStr">
        <is>
          <t>Soja</t>
        </is>
      </c>
      <c r="J7867">
        <f>SI.ERROR(BUSCARV(D7867,TablaPaises,6,FALSO),"Sin dato")</f>
        <v/>
      </c>
      <c r="K7867">
        <f>SI.ERROR(BUSCARV(C7867,TablaProductos,2,FALSO),"Sin dato")</f>
        <v/>
      </c>
      <c r="L7867">
        <f>SI(H7867&gt;=1000000,"Alto",SI(H7867&gt;=100000,"Medio","Bajo"))</f>
        <v/>
      </c>
      <c r="M7867">
        <f>SI.ERROR(BUSCARV(E7867,TablaEstados,3,FALSO),"Sin dato")</f>
        <v/>
      </c>
      <c r="N7867">
        <f>SI.ERROR(BUSCARV(E7867,TablaEstados,4,FALSO),"Sin dato")</f>
        <v/>
      </c>
    </row>
    <row r="7868">
      <c r="A7868" t="inlineStr">
        <is>
          <t>2025</t>
        </is>
      </c>
      <c r="B7868" t="inlineStr">
        <is>
          <t>02</t>
        </is>
      </c>
      <c r="C7868" t="inlineStr">
        <is>
          <t>09011110</t>
        </is>
      </c>
      <c r="D7868" t="inlineStr">
        <is>
          <t>603</t>
        </is>
      </c>
      <c r="E7868" t="inlineStr">
        <is>
          <t>MG</t>
        </is>
      </c>
      <c r="F7868" t="n">
        <v>184</v>
      </c>
      <c r="G7868" t="n">
        <v>184800</v>
      </c>
      <c r="H7868" t="n">
        <v>1334115</v>
      </c>
      <c r="I7868" t="inlineStr">
        <is>
          <t>Café en granos</t>
        </is>
      </c>
      <c r="J7868">
        <f>SI.ERROR(BUSCARV(D7868,TablaPaises,6,FALSO),"Sin dato")</f>
        <v/>
      </c>
      <c r="K7868">
        <f>SI.ERROR(BUSCARV(C7868,TablaProductos,2,FALSO),"Sin dato")</f>
        <v/>
      </c>
      <c r="L7868">
        <f>SI(H7868&gt;=1000000,"Alto",SI(H7868&gt;=100000,"Medio","Bajo"))</f>
        <v/>
      </c>
      <c r="M7868">
        <f>SI.ERROR(BUSCARV(E7868,TablaEstados,3,FALSO),"Sin dato")</f>
        <v/>
      </c>
      <c r="N7868">
        <f>SI.ERROR(BUSCARV(E7868,TablaEstados,4,FALSO),"Sin dato")</f>
        <v/>
      </c>
    </row>
    <row r="7869">
      <c r="A7869" t="inlineStr">
        <is>
          <t>2025</t>
        </is>
      </c>
      <c r="B7869" t="inlineStr">
        <is>
          <t>01</t>
        </is>
      </c>
      <c r="C7869" t="inlineStr">
        <is>
          <t>10059010</t>
        </is>
      </c>
      <c r="D7869" t="inlineStr">
        <is>
          <t>858</t>
        </is>
      </c>
      <c r="E7869" t="inlineStr">
        <is>
          <t>GO</t>
        </is>
      </c>
      <c r="F7869" t="n">
        <v>49533193</v>
      </c>
      <c r="G7869" t="n">
        <v>49533193</v>
      </c>
      <c r="H7869" t="n">
        <v>10612433</v>
      </c>
      <c r="I7869" t="inlineStr">
        <is>
          <t>Milho</t>
        </is>
      </c>
      <c r="J7869">
        <f>SI.ERROR(BUSCARV(D7869,TablaPaises,6,FALSO),"Sin dato")</f>
        <v/>
      </c>
      <c r="K7869">
        <f>SI.ERROR(BUSCARV(C7869,TablaProductos,2,FALSO),"Sin dato")</f>
        <v/>
      </c>
      <c r="L7869">
        <f>SI(H7869&gt;=1000000,"Alto",SI(H7869&gt;=100000,"Medio","Bajo"))</f>
        <v/>
      </c>
      <c r="M7869">
        <f>SI.ERROR(BUSCARV(E7869,TablaEstados,3,FALSO),"Sin dato")</f>
        <v/>
      </c>
      <c r="N7869">
        <f>SI.ERROR(BUSCARV(E7869,TablaEstados,4,FALSO),"Sin dato")</f>
        <v/>
      </c>
    </row>
    <row r="7870">
      <c r="A7870" t="inlineStr">
        <is>
          <t>2025</t>
        </is>
      </c>
      <c r="B7870" t="inlineStr">
        <is>
          <t>05</t>
        </is>
      </c>
      <c r="C7870" t="inlineStr">
        <is>
          <t>09011110</t>
        </is>
      </c>
      <c r="D7870" t="inlineStr">
        <is>
          <t>573</t>
        </is>
      </c>
      <c r="E7870" t="inlineStr">
        <is>
          <t>SP</t>
        </is>
      </c>
      <c r="F7870" t="n">
        <v>637</v>
      </c>
      <c r="G7870" t="n">
        <v>636786</v>
      </c>
      <c r="H7870" t="n">
        <v>4895332</v>
      </c>
      <c r="I7870" t="inlineStr">
        <is>
          <t>Café en granos</t>
        </is>
      </c>
      <c r="J7870">
        <f>SI.ERROR(BUSCARV(D7870,TablaPaises,6,FALSO),"Sin dato")</f>
        <v/>
      </c>
      <c r="K7870">
        <f>SI.ERROR(BUSCARV(C7870,TablaProductos,2,FALSO),"Sin dato")</f>
        <v/>
      </c>
      <c r="L7870">
        <f>SI(H7870&gt;=1000000,"Alto",SI(H7870&gt;=100000,"Medio","Bajo"))</f>
        <v/>
      </c>
      <c r="M7870">
        <f>SI.ERROR(BUSCARV(E7870,TablaEstados,3,FALSO),"Sin dato")</f>
        <v/>
      </c>
      <c r="N7870">
        <f>SI.ERROR(BUSCARV(E7870,TablaEstados,4,FALSO),"Sin dato")</f>
        <v/>
      </c>
    </row>
    <row r="7871">
      <c r="A7871" t="inlineStr">
        <is>
          <t>2025</t>
        </is>
      </c>
      <c r="B7871" t="inlineStr">
        <is>
          <t>07</t>
        </is>
      </c>
      <c r="C7871" t="inlineStr">
        <is>
          <t>12019000</t>
        </is>
      </c>
      <c r="D7871" t="inlineStr">
        <is>
          <t>161</t>
        </is>
      </c>
      <c r="E7871" t="inlineStr">
        <is>
          <t>SP</t>
        </is>
      </c>
      <c r="F7871" t="n">
        <v>16574</v>
      </c>
      <c r="G7871" t="n">
        <v>16574204</v>
      </c>
      <c r="H7871" t="n">
        <v>7068448</v>
      </c>
      <c r="I7871" t="inlineStr">
        <is>
          <t>Soja</t>
        </is>
      </c>
      <c r="J7871">
        <f>SI.ERROR(BUSCARV(D7871,TablaPaises,6,FALSO),"Sin dato")</f>
        <v/>
      </c>
      <c r="K7871">
        <f>SI.ERROR(BUSCARV(C7871,TablaProductos,2,FALSO),"Sin dato")</f>
        <v/>
      </c>
      <c r="L7871">
        <f>SI(H7871&gt;=1000000,"Alto",SI(H7871&gt;=100000,"Medio","Bajo"))</f>
        <v/>
      </c>
      <c r="M7871">
        <f>SI.ERROR(BUSCARV(E7871,TablaEstados,3,FALSO),"Sin dato")</f>
        <v/>
      </c>
      <c r="N7871">
        <f>SI.ERROR(BUSCARV(E7871,TablaEstados,4,FALSO),"Sin dato")</f>
        <v/>
      </c>
    </row>
    <row r="7872">
      <c r="A7872" t="inlineStr">
        <is>
          <t>2025</t>
        </is>
      </c>
      <c r="B7872" t="inlineStr">
        <is>
          <t>12</t>
        </is>
      </c>
      <c r="C7872" t="inlineStr">
        <is>
          <t>10059010</t>
        </is>
      </c>
      <c r="D7872" t="inlineStr">
        <is>
          <t>434</t>
        </is>
      </c>
      <c r="E7872" t="inlineStr">
        <is>
          <t>AL</t>
        </is>
      </c>
      <c r="F7872" t="n">
        <v>6</v>
      </c>
      <c r="G7872" t="n">
        <v>6</v>
      </c>
      <c r="H7872" t="n">
        <v>12</v>
      </c>
      <c r="I7872" t="inlineStr">
        <is>
          <t>Milho</t>
        </is>
      </c>
      <c r="J7872">
        <f>SI.ERROR(BUSCARV(D7872,TablaPaises,6,FALSO),"Sin dato")</f>
        <v/>
      </c>
      <c r="K7872">
        <f>SI.ERROR(BUSCARV(C7872,TablaProductos,2,FALSO),"Sin dato")</f>
        <v/>
      </c>
      <c r="L7872">
        <f>SI(H7872&gt;=1000000,"Alto",SI(H7872&gt;=100000,"Medio","Bajo"))</f>
        <v/>
      </c>
      <c r="M7872">
        <f>SI.ERROR(BUSCARV(E7872,TablaEstados,3,FALSO),"Sin dato")</f>
        <v/>
      </c>
      <c r="N7872">
        <f>SI.ERROR(BUSCARV(E7872,TablaEstados,4,FALSO),"Sin dato")</f>
        <v/>
      </c>
    </row>
    <row r="7873">
      <c r="A7873" t="inlineStr">
        <is>
          <t>2025</t>
        </is>
      </c>
      <c r="B7873" t="inlineStr">
        <is>
          <t>07</t>
        </is>
      </c>
      <c r="C7873" t="inlineStr">
        <is>
          <t>09011110</t>
        </is>
      </c>
      <c r="D7873" t="inlineStr">
        <is>
          <t>431</t>
        </is>
      </c>
      <c r="E7873" t="inlineStr">
        <is>
          <t>MG</t>
        </is>
      </c>
      <c r="F7873" t="n">
        <v>198</v>
      </c>
      <c r="G7873" t="n">
        <v>199200</v>
      </c>
      <c r="H7873" t="n">
        <v>1281000</v>
      </c>
      <c r="I7873" t="inlineStr">
        <is>
          <t>Café en granos</t>
        </is>
      </c>
      <c r="J7873">
        <f>SI.ERROR(BUSCARV(D7873,TablaPaises,6,FALSO),"Sin dato")</f>
        <v/>
      </c>
      <c r="K7873">
        <f>SI.ERROR(BUSCARV(C7873,TablaProductos,2,FALSO),"Sin dato")</f>
        <v/>
      </c>
      <c r="L7873">
        <f>SI(H7873&gt;=1000000,"Alto",SI(H7873&gt;=100000,"Medio","Bajo"))</f>
        <v/>
      </c>
      <c r="M7873">
        <f>SI.ERROR(BUSCARV(E7873,TablaEstados,3,FALSO),"Sin dato")</f>
        <v/>
      </c>
      <c r="N7873">
        <f>SI.ERROR(BUSCARV(E7873,TablaEstados,4,FALSO),"Sin dato")</f>
        <v/>
      </c>
    </row>
    <row r="7874">
      <c r="A7874" t="inlineStr">
        <is>
          <t>2025</t>
        </is>
      </c>
      <c r="B7874" t="inlineStr">
        <is>
          <t>03</t>
        </is>
      </c>
      <c r="C7874" t="inlineStr">
        <is>
          <t>10059010</t>
        </is>
      </c>
      <c r="D7874" t="inlineStr">
        <is>
          <t>586</t>
        </is>
      </c>
      <c r="E7874" t="inlineStr">
        <is>
          <t>PR</t>
        </is>
      </c>
      <c r="F7874" t="n">
        <v>11300</v>
      </c>
      <c r="G7874" t="n">
        <v>11300</v>
      </c>
      <c r="H7874" t="n">
        <v>7198</v>
      </c>
      <c r="I7874" t="inlineStr">
        <is>
          <t>Milho</t>
        </is>
      </c>
      <c r="J7874">
        <f>SI.ERROR(BUSCARV(D7874,TablaPaises,6,FALSO),"Sin dato")</f>
        <v/>
      </c>
      <c r="K7874">
        <f>SI.ERROR(BUSCARV(C7874,TablaProductos,2,FALSO),"Sin dato")</f>
        <v/>
      </c>
      <c r="L7874">
        <f>SI(H7874&gt;=1000000,"Alto",SI(H7874&gt;=100000,"Medio","Bajo"))</f>
        <v/>
      </c>
      <c r="M7874">
        <f>SI.ERROR(BUSCARV(E7874,TablaEstados,3,FALSO),"Sin dato")</f>
        <v/>
      </c>
      <c r="N7874">
        <f>SI.ERROR(BUSCARV(E7874,TablaEstados,4,FALSO),"Sin dato")</f>
        <v/>
      </c>
    </row>
    <row r="7875">
      <c r="A7875" t="inlineStr">
        <is>
          <t>2025</t>
        </is>
      </c>
      <c r="B7875" t="inlineStr">
        <is>
          <t>05</t>
        </is>
      </c>
      <c r="C7875" t="inlineStr">
        <is>
          <t>12019000</t>
        </is>
      </c>
      <c r="D7875" t="inlineStr">
        <is>
          <t>372</t>
        </is>
      </c>
      <c r="E7875" t="inlineStr">
        <is>
          <t>SC</t>
        </is>
      </c>
      <c r="F7875" t="n">
        <v>2111</v>
      </c>
      <c r="G7875" t="n">
        <v>2110378</v>
      </c>
      <c r="H7875" t="n">
        <v>833308</v>
      </c>
      <c r="I7875" t="inlineStr">
        <is>
          <t>Soja</t>
        </is>
      </c>
      <c r="J7875">
        <f>SI.ERROR(BUSCARV(D7875,TablaPaises,6,FALSO),"Sin dato")</f>
        <v/>
      </c>
      <c r="K7875">
        <f>SI.ERROR(BUSCARV(C7875,TablaProductos,2,FALSO),"Sin dato")</f>
        <v/>
      </c>
      <c r="L7875">
        <f>SI(H7875&gt;=1000000,"Alto",SI(H7875&gt;=100000,"Medio","Bajo"))</f>
        <v/>
      </c>
      <c r="M7875">
        <f>SI.ERROR(BUSCARV(E7875,TablaEstados,3,FALSO),"Sin dato")</f>
        <v/>
      </c>
      <c r="N7875">
        <f>SI.ERROR(BUSCARV(E7875,TablaEstados,4,FALSO),"Sin dato")</f>
        <v/>
      </c>
    </row>
    <row r="7876">
      <c r="A7876" t="inlineStr">
        <is>
          <t>2025</t>
        </is>
      </c>
      <c r="B7876" t="inlineStr">
        <is>
          <t>05</t>
        </is>
      </c>
      <c r="C7876" t="inlineStr">
        <is>
          <t>52010020</t>
        </is>
      </c>
      <c r="D7876" t="inlineStr">
        <is>
          <t>160</t>
        </is>
      </c>
      <c r="E7876" t="inlineStr">
        <is>
          <t>BA</t>
        </is>
      </c>
      <c r="F7876" t="n">
        <v>1952</v>
      </c>
      <c r="G7876" t="n">
        <v>1951870</v>
      </c>
      <c r="H7876" t="n">
        <v>3089547</v>
      </c>
      <c r="I7876" t="inlineStr">
        <is>
          <t>Algodón</t>
        </is>
      </c>
      <c r="J7876">
        <f>SI.ERROR(BUSCARV(D7876,TablaPaises,6,FALSO),"Sin dato")</f>
        <v/>
      </c>
      <c r="K7876">
        <f>SI.ERROR(BUSCARV(C7876,TablaProductos,2,FALSO),"Sin dato")</f>
        <v/>
      </c>
      <c r="L7876">
        <f>SI(H7876&gt;=1000000,"Alto",SI(H7876&gt;=100000,"Medio","Bajo"))</f>
        <v/>
      </c>
      <c r="M7876">
        <f>SI.ERROR(BUSCARV(E7876,TablaEstados,3,FALSO),"Sin dato")</f>
        <v/>
      </c>
      <c r="N7876">
        <f>SI.ERROR(BUSCARV(E7876,TablaEstados,4,FALSO),"Sin dato")</f>
        <v/>
      </c>
    </row>
    <row r="7877">
      <c r="A7877" t="inlineStr">
        <is>
          <t>2025</t>
        </is>
      </c>
      <c r="B7877" t="inlineStr">
        <is>
          <t>05</t>
        </is>
      </c>
      <c r="C7877" t="inlineStr">
        <is>
          <t>10059010</t>
        </is>
      </c>
      <c r="D7877" t="inlineStr">
        <is>
          <t>372</t>
        </is>
      </c>
      <c r="E7877" t="inlineStr">
        <is>
          <t>MS</t>
        </is>
      </c>
      <c r="F7877" t="n">
        <v>963161</v>
      </c>
      <c r="G7877" t="n">
        <v>963161</v>
      </c>
      <c r="H7877" t="n">
        <v>252241</v>
      </c>
      <c r="I7877" t="inlineStr">
        <is>
          <t>Milho</t>
        </is>
      </c>
      <c r="J7877">
        <f>SI.ERROR(BUSCARV(D7877,TablaPaises,6,FALSO),"Sin dato")</f>
        <v/>
      </c>
      <c r="K7877">
        <f>SI.ERROR(BUSCARV(C7877,TablaProductos,2,FALSO),"Sin dato")</f>
        <v/>
      </c>
      <c r="L7877">
        <f>SI(H7877&gt;=1000000,"Alto",SI(H7877&gt;=100000,"Medio","Bajo"))</f>
        <v/>
      </c>
      <c r="M7877">
        <f>SI.ERROR(BUSCARV(E7877,TablaEstados,3,FALSO),"Sin dato")</f>
        <v/>
      </c>
      <c r="N7877">
        <f>SI.ERROR(BUSCARV(E7877,TablaEstados,4,FALSO),"Sin dato")</f>
        <v/>
      </c>
    </row>
    <row r="7878">
      <c r="A7878" t="inlineStr">
        <is>
          <t>2025</t>
        </is>
      </c>
      <c r="B7878" t="inlineStr">
        <is>
          <t>05</t>
        </is>
      </c>
      <c r="C7878" t="inlineStr">
        <is>
          <t>52010020</t>
        </is>
      </c>
      <c r="D7878" t="inlineStr">
        <is>
          <t>365</t>
        </is>
      </c>
      <c r="E7878" t="inlineStr">
        <is>
          <t>MT</t>
        </is>
      </c>
      <c r="F7878" t="n">
        <v>202</v>
      </c>
      <c r="G7878" t="n">
        <v>201786</v>
      </c>
      <c r="H7878" t="n">
        <v>323522</v>
      </c>
      <c r="I7878" t="inlineStr">
        <is>
          <t>Algodón</t>
        </is>
      </c>
      <c r="J7878">
        <f>SI.ERROR(BUSCARV(D7878,TablaPaises,6,FALSO),"Sin dato")</f>
        <v/>
      </c>
      <c r="K7878">
        <f>SI.ERROR(BUSCARV(C7878,TablaProductos,2,FALSO),"Sin dato")</f>
        <v/>
      </c>
      <c r="L7878">
        <f>SI(H7878&gt;=1000000,"Alto",SI(H7878&gt;=100000,"Medio","Bajo"))</f>
        <v/>
      </c>
      <c r="M7878">
        <f>SI.ERROR(BUSCARV(E7878,TablaEstados,3,FALSO),"Sin dato")</f>
        <v/>
      </c>
      <c r="N7878">
        <f>SI.ERROR(BUSCARV(E7878,TablaEstados,4,FALSO),"Sin dato")</f>
        <v/>
      </c>
    </row>
    <row r="7879">
      <c r="A7879" t="inlineStr">
        <is>
          <t>2025</t>
        </is>
      </c>
      <c r="B7879" t="inlineStr">
        <is>
          <t>12</t>
        </is>
      </c>
      <c r="C7879" t="inlineStr">
        <is>
          <t>10051000</t>
        </is>
      </c>
      <c r="D7879" t="inlineStr">
        <is>
          <t>063</t>
        </is>
      </c>
      <c r="E7879" t="inlineStr">
        <is>
          <t>SP</t>
        </is>
      </c>
      <c r="F7879" t="n">
        <v>882</v>
      </c>
      <c r="G7879" t="n">
        <v>882</v>
      </c>
      <c r="H7879" t="n">
        <v>5364</v>
      </c>
      <c r="I7879" t="inlineStr">
        <is>
          <t>Milho</t>
        </is>
      </c>
      <c r="J7879">
        <f>SI.ERROR(BUSCARV(D7879,TablaPaises,6,FALSO),"Sin dato")</f>
        <v/>
      </c>
      <c r="K7879">
        <f>SI.ERROR(BUSCARV(C7879,TablaProductos,2,FALSO),"Sin dato")</f>
        <v/>
      </c>
      <c r="L7879">
        <f>SI(H7879&gt;=1000000,"Alto",SI(H7879&gt;=100000,"Medio","Bajo"))</f>
        <v/>
      </c>
      <c r="M7879">
        <f>SI.ERROR(BUSCARV(E7879,TablaEstados,3,FALSO),"Sin dato")</f>
        <v/>
      </c>
      <c r="N7879">
        <f>SI.ERROR(BUSCARV(E7879,TablaEstados,4,FALSO),"Sin dato")</f>
        <v/>
      </c>
    </row>
    <row r="7880">
      <c r="A7880" t="inlineStr">
        <is>
          <t>2025</t>
        </is>
      </c>
      <c r="B7880" t="inlineStr">
        <is>
          <t>10</t>
        </is>
      </c>
      <c r="C7880" t="inlineStr">
        <is>
          <t>09011110</t>
        </is>
      </c>
      <c r="D7880" t="inlineStr">
        <is>
          <t>375</t>
        </is>
      </c>
      <c r="E7880" t="inlineStr">
        <is>
          <t>MG</t>
        </is>
      </c>
      <c r="F7880" t="n">
        <v>2259</v>
      </c>
      <c r="G7880" t="n">
        <v>360365</v>
      </c>
      <c r="H7880" t="n">
        <v>2835159</v>
      </c>
      <c r="I7880" t="inlineStr">
        <is>
          <t>Café en granos</t>
        </is>
      </c>
      <c r="J7880">
        <f>SI.ERROR(BUSCARV(D7880,TablaPaises,6,FALSO),"Sin dato")</f>
        <v/>
      </c>
      <c r="K7880">
        <f>SI.ERROR(BUSCARV(C7880,TablaProductos,2,FALSO),"Sin dato")</f>
        <v/>
      </c>
      <c r="L7880">
        <f>SI(H7880&gt;=1000000,"Alto",SI(H7880&gt;=100000,"Medio","Bajo"))</f>
        <v/>
      </c>
      <c r="M7880">
        <f>SI.ERROR(BUSCARV(E7880,TablaEstados,3,FALSO),"Sin dato")</f>
        <v/>
      </c>
      <c r="N7880">
        <f>SI.ERROR(BUSCARV(E7880,TablaEstados,4,FALSO),"Sin dato")</f>
        <v/>
      </c>
    </row>
    <row r="7881">
      <c r="A7881" t="inlineStr">
        <is>
          <t>2025</t>
        </is>
      </c>
      <c r="B7881" t="inlineStr">
        <is>
          <t>01</t>
        </is>
      </c>
      <c r="C7881" t="inlineStr">
        <is>
          <t>52010020</t>
        </is>
      </c>
      <c r="D7881" t="inlineStr">
        <is>
          <t>576</t>
        </is>
      </c>
      <c r="E7881" t="inlineStr">
        <is>
          <t>PI</t>
        </is>
      </c>
      <c r="F7881" t="n">
        <v>228</v>
      </c>
      <c r="G7881" t="n">
        <v>228091</v>
      </c>
      <c r="H7881" t="n">
        <v>381511</v>
      </c>
      <c r="I7881" t="inlineStr">
        <is>
          <t>Algodón</t>
        </is>
      </c>
      <c r="J7881">
        <f>SI.ERROR(BUSCARV(D7881,TablaPaises,6,FALSO),"Sin dato")</f>
        <v/>
      </c>
      <c r="K7881">
        <f>SI.ERROR(BUSCARV(C7881,TablaProductos,2,FALSO),"Sin dato")</f>
        <v/>
      </c>
      <c r="L7881">
        <f>SI(H7881&gt;=1000000,"Alto",SI(H7881&gt;=100000,"Medio","Bajo"))</f>
        <v/>
      </c>
      <c r="M7881">
        <f>SI.ERROR(BUSCARV(E7881,TablaEstados,3,FALSO),"Sin dato")</f>
        <v/>
      </c>
      <c r="N7881">
        <f>SI.ERROR(BUSCARV(E7881,TablaEstados,4,FALSO),"Sin dato")</f>
        <v/>
      </c>
    </row>
    <row r="7882">
      <c r="A7882" t="inlineStr">
        <is>
          <t>2025</t>
        </is>
      </c>
      <c r="B7882" t="inlineStr">
        <is>
          <t>09</t>
        </is>
      </c>
      <c r="C7882" t="inlineStr">
        <is>
          <t>10059010</t>
        </is>
      </c>
      <c r="D7882" t="inlineStr">
        <is>
          <t>476</t>
        </is>
      </c>
      <c r="E7882" t="inlineStr">
        <is>
          <t>RJ</t>
        </is>
      </c>
      <c r="F7882" t="n">
        <v>4</v>
      </c>
      <c r="G7882" t="n">
        <v>4</v>
      </c>
      <c r="H7882" t="n">
        <v>6</v>
      </c>
      <c r="I7882" t="inlineStr">
        <is>
          <t>Milho</t>
        </is>
      </c>
      <c r="J7882">
        <f>SI.ERROR(BUSCARV(D7882,TablaPaises,6,FALSO),"Sin dato")</f>
        <v/>
      </c>
      <c r="K7882">
        <f>SI.ERROR(BUSCARV(C7882,TablaProductos,2,FALSO),"Sin dato")</f>
        <v/>
      </c>
      <c r="L7882">
        <f>SI(H7882&gt;=1000000,"Alto",SI(H7882&gt;=100000,"Medio","Bajo"))</f>
        <v/>
      </c>
      <c r="M7882">
        <f>SI.ERROR(BUSCARV(E7882,TablaEstados,3,FALSO),"Sin dato")</f>
        <v/>
      </c>
      <c r="N7882">
        <f>SI.ERROR(BUSCARV(E7882,TablaEstados,4,FALSO),"Sin dato")</f>
        <v/>
      </c>
    </row>
    <row r="7883">
      <c r="A7883" t="inlineStr">
        <is>
          <t>2025</t>
        </is>
      </c>
      <c r="B7883" t="inlineStr">
        <is>
          <t>03</t>
        </is>
      </c>
      <c r="C7883" t="inlineStr">
        <is>
          <t>52010020</t>
        </is>
      </c>
      <c r="D7883" t="inlineStr">
        <is>
          <t>365</t>
        </is>
      </c>
      <c r="E7883" t="inlineStr">
        <is>
          <t>MG</t>
        </is>
      </c>
      <c r="F7883" t="n">
        <v>78</v>
      </c>
      <c r="G7883" t="n">
        <v>79198</v>
      </c>
      <c r="H7883" t="n">
        <v>132440</v>
      </c>
      <c r="I7883" t="inlineStr">
        <is>
          <t>Algodón</t>
        </is>
      </c>
      <c r="J7883">
        <f>SI.ERROR(BUSCARV(D7883,TablaPaises,6,FALSO),"Sin dato")</f>
        <v/>
      </c>
      <c r="K7883">
        <f>SI.ERROR(BUSCARV(C7883,TablaProductos,2,FALSO),"Sin dato")</f>
        <v/>
      </c>
      <c r="L7883">
        <f>SI(H7883&gt;=1000000,"Alto",SI(H7883&gt;=100000,"Medio","Bajo"))</f>
        <v/>
      </c>
      <c r="M7883">
        <f>SI.ERROR(BUSCARV(E7883,TablaEstados,3,FALSO),"Sin dato")</f>
        <v/>
      </c>
      <c r="N7883">
        <f>SI.ERROR(BUSCARV(E7883,TablaEstados,4,FALSO),"Sin dato")</f>
        <v/>
      </c>
    </row>
    <row r="7884">
      <c r="A7884" t="inlineStr">
        <is>
          <t>2025</t>
        </is>
      </c>
      <c r="B7884" t="inlineStr">
        <is>
          <t>05</t>
        </is>
      </c>
      <c r="C7884" t="inlineStr">
        <is>
          <t>52010020</t>
        </is>
      </c>
      <c r="D7884" t="inlineStr">
        <is>
          <t>160</t>
        </is>
      </c>
      <c r="E7884" t="inlineStr">
        <is>
          <t>MT</t>
        </is>
      </c>
      <c r="F7884" t="n">
        <v>3948</v>
      </c>
      <c r="G7884" t="n">
        <v>3947059</v>
      </c>
      <c r="H7884" t="n">
        <v>6444629</v>
      </c>
      <c r="I7884" t="inlineStr">
        <is>
          <t>Algodón</t>
        </is>
      </c>
      <c r="J7884">
        <f>SI.ERROR(BUSCARV(D7884,TablaPaises,6,FALSO),"Sin dato")</f>
        <v/>
      </c>
      <c r="K7884">
        <f>SI.ERROR(BUSCARV(C7884,TablaProductos,2,FALSO),"Sin dato")</f>
        <v/>
      </c>
      <c r="L7884">
        <f>SI(H7884&gt;=1000000,"Alto",SI(H7884&gt;=100000,"Medio","Bajo"))</f>
        <v/>
      </c>
      <c r="M7884">
        <f>SI.ERROR(BUSCARV(E7884,TablaEstados,3,FALSO),"Sin dato")</f>
        <v/>
      </c>
      <c r="N7884">
        <f>SI.ERROR(BUSCARV(E7884,TablaEstados,4,FALSO),"Sin dato")</f>
        <v/>
      </c>
    </row>
    <row r="7885">
      <c r="A7885" t="inlineStr">
        <is>
          <t>2025</t>
        </is>
      </c>
      <c r="B7885" t="inlineStr">
        <is>
          <t>01</t>
        </is>
      </c>
      <c r="C7885" t="inlineStr">
        <is>
          <t>09011110</t>
        </is>
      </c>
      <c r="D7885" t="inlineStr">
        <is>
          <t>386</t>
        </is>
      </c>
      <c r="E7885" t="inlineStr">
        <is>
          <t>ES</t>
        </is>
      </c>
      <c r="F7885" t="n">
        <v>538</v>
      </c>
      <c r="G7885" t="n">
        <v>537268</v>
      </c>
      <c r="H7885" t="n">
        <v>2539710</v>
      </c>
      <c r="I7885" t="inlineStr">
        <is>
          <t>Café en granos</t>
        </is>
      </c>
      <c r="J7885">
        <f>SI.ERROR(BUSCARV(D7885,TablaPaises,6,FALSO),"Sin dato")</f>
        <v/>
      </c>
      <c r="K7885">
        <f>SI.ERROR(BUSCARV(C7885,TablaProductos,2,FALSO),"Sin dato")</f>
        <v/>
      </c>
      <c r="L7885">
        <f>SI(H7885&gt;=1000000,"Alto",SI(H7885&gt;=100000,"Medio","Bajo"))</f>
        <v/>
      </c>
      <c r="M7885">
        <f>SI.ERROR(BUSCARV(E7885,TablaEstados,3,FALSO),"Sin dato")</f>
        <v/>
      </c>
      <c r="N7885">
        <f>SI.ERROR(BUSCARV(E7885,TablaEstados,4,FALSO),"Sin dato")</f>
        <v/>
      </c>
    </row>
    <row r="7886">
      <c r="A7886" t="inlineStr">
        <is>
          <t>2025</t>
        </is>
      </c>
      <c r="B7886" t="inlineStr">
        <is>
          <t>03</t>
        </is>
      </c>
      <c r="C7886" t="inlineStr">
        <is>
          <t>09011110</t>
        </is>
      </c>
      <c r="D7886" t="inlineStr">
        <is>
          <t>756</t>
        </is>
      </c>
      <c r="E7886" t="inlineStr">
        <is>
          <t>ES</t>
        </is>
      </c>
      <c r="F7886" t="n">
        <v>410</v>
      </c>
      <c r="G7886" t="n">
        <v>410610</v>
      </c>
      <c r="H7886" t="n">
        <v>1814165</v>
      </c>
      <c r="I7886" t="inlineStr">
        <is>
          <t>Café en granos</t>
        </is>
      </c>
      <c r="J7886">
        <f>SI.ERROR(BUSCARV(D7886,TablaPaises,6,FALSO),"Sin dato")</f>
        <v/>
      </c>
      <c r="K7886">
        <f>SI.ERROR(BUSCARV(C7886,TablaProductos,2,FALSO),"Sin dato")</f>
        <v/>
      </c>
      <c r="L7886">
        <f>SI(H7886&gt;=1000000,"Alto",SI(H7886&gt;=100000,"Medio","Bajo"))</f>
        <v/>
      </c>
      <c r="M7886">
        <f>SI.ERROR(BUSCARV(E7886,TablaEstados,3,FALSO),"Sin dato")</f>
        <v/>
      </c>
      <c r="N7886">
        <f>SI.ERROR(BUSCARV(E7886,TablaEstados,4,FALSO),"Sin dato")</f>
        <v/>
      </c>
    </row>
    <row r="7887">
      <c r="A7887" t="inlineStr">
        <is>
          <t>2025</t>
        </is>
      </c>
      <c r="B7887" t="inlineStr">
        <is>
          <t>12</t>
        </is>
      </c>
      <c r="C7887" t="inlineStr">
        <is>
          <t>09011110</t>
        </is>
      </c>
      <c r="D7887" t="inlineStr">
        <is>
          <t>756</t>
        </is>
      </c>
      <c r="E7887" t="inlineStr">
        <is>
          <t>ES</t>
        </is>
      </c>
      <c r="F7887" t="n">
        <v>80</v>
      </c>
      <c r="G7887" t="n">
        <v>80000</v>
      </c>
      <c r="H7887" t="n">
        <v>452000</v>
      </c>
      <c r="I7887" t="inlineStr">
        <is>
          <t>Café en granos</t>
        </is>
      </c>
      <c r="J7887">
        <f>SI.ERROR(BUSCARV(D7887,TablaPaises,6,FALSO),"Sin dato")</f>
        <v/>
      </c>
      <c r="K7887">
        <f>SI.ERROR(BUSCARV(C7887,TablaProductos,2,FALSO),"Sin dato")</f>
        <v/>
      </c>
      <c r="L7887">
        <f>SI(H7887&gt;=1000000,"Alto",SI(H7887&gt;=100000,"Medio","Bajo"))</f>
        <v/>
      </c>
      <c r="M7887">
        <f>SI.ERROR(BUSCARV(E7887,TablaEstados,3,FALSO),"Sin dato")</f>
        <v/>
      </c>
      <c r="N7887">
        <f>SI.ERROR(BUSCARV(E7887,TablaEstados,4,FALSO),"Sin dato")</f>
        <v/>
      </c>
    </row>
    <row r="7888">
      <c r="A7888" t="inlineStr">
        <is>
          <t>2025</t>
        </is>
      </c>
      <c r="B7888" t="inlineStr">
        <is>
          <t>07</t>
        </is>
      </c>
      <c r="C7888" t="inlineStr">
        <is>
          <t>12019000</t>
        </is>
      </c>
      <c r="D7888" t="inlineStr">
        <is>
          <t>160</t>
        </is>
      </c>
      <c r="E7888" t="inlineStr">
        <is>
          <t>PR</t>
        </is>
      </c>
      <c r="F7888" t="n">
        <v>79</v>
      </c>
      <c r="G7888" t="n">
        <v>79180</v>
      </c>
      <c r="H7888" t="n">
        <v>32928</v>
      </c>
      <c r="I7888" t="inlineStr">
        <is>
          <t>Soja</t>
        </is>
      </c>
      <c r="J7888">
        <f>SI.ERROR(BUSCARV(D7888,TablaPaises,6,FALSO),"Sin dato")</f>
        <v/>
      </c>
      <c r="K7888">
        <f>SI.ERROR(BUSCARV(C7888,TablaProductos,2,FALSO),"Sin dato")</f>
        <v/>
      </c>
      <c r="L7888">
        <f>SI(H7888&gt;=1000000,"Alto",SI(H7888&gt;=100000,"Medio","Bajo"))</f>
        <v/>
      </c>
      <c r="M7888">
        <f>SI.ERROR(BUSCARV(E7888,TablaEstados,3,FALSO),"Sin dato")</f>
        <v/>
      </c>
      <c r="N7888">
        <f>SI.ERROR(BUSCARV(E7888,TablaEstados,4,FALSO),"Sin dato")</f>
        <v/>
      </c>
    </row>
    <row r="7889">
      <c r="A7889" t="inlineStr">
        <is>
          <t>2025</t>
        </is>
      </c>
      <c r="B7889" t="inlineStr">
        <is>
          <t>04</t>
        </is>
      </c>
      <c r="C7889" t="inlineStr">
        <is>
          <t>52010020</t>
        </is>
      </c>
      <c r="D7889" t="inlineStr">
        <is>
          <t>365</t>
        </is>
      </c>
      <c r="E7889" t="inlineStr">
        <is>
          <t>GO</t>
        </is>
      </c>
      <c r="F7889" t="n">
        <v>660</v>
      </c>
      <c r="G7889" t="n">
        <v>659542</v>
      </c>
      <c r="H7889" t="n">
        <v>1093580</v>
      </c>
      <c r="I7889" t="inlineStr">
        <is>
          <t>Algodón</t>
        </is>
      </c>
      <c r="J7889">
        <f>SI.ERROR(BUSCARV(D7889,TablaPaises,6,FALSO),"Sin dato")</f>
        <v/>
      </c>
      <c r="K7889">
        <f>SI.ERROR(BUSCARV(C7889,TablaProductos,2,FALSO),"Sin dato")</f>
        <v/>
      </c>
      <c r="L7889">
        <f>SI(H7889&gt;=1000000,"Alto",SI(H7889&gt;=100000,"Medio","Bajo"))</f>
        <v/>
      </c>
      <c r="M7889">
        <f>SI.ERROR(BUSCARV(E7889,TablaEstados,3,FALSO),"Sin dato")</f>
        <v/>
      </c>
      <c r="N7889">
        <f>SI.ERROR(BUSCARV(E7889,TablaEstados,4,FALSO),"Sin dato")</f>
        <v/>
      </c>
    </row>
    <row r="7890">
      <c r="A7890" t="inlineStr">
        <is>
          <t>2025</t>
        </is>
      </c>
      <c r="B7890" t="inlineStr">
        <is>
          <t>10</t>
        </is>
      </c>
      <c r="C7890" t="inlineStr">
        <is>
          <t>09011110</t>
        </is>
      </c>
      <c r="D7890" t="inlineStr">
        <is>
          <t>023</t>
        </is>
      </c>
      <c r="E7890" t="inlineStr">
        <is>
          <t>PR</t>
        </is>
      </c>
      <c r="F7890" t="n">
        <v>220</v>
      </c>
      <c r="G7890" t="n">
        <v>220440</v>
      </c>
      <c r="H7890" t="n">
        <v>1568756</v>
      </c>
      <c r="I7890" t="inlineStr">
        <is>
          <t>Café en granos</t>
        </is>
      </c>
      <c r="J7890">
        <f>SI.ERROR(BUSCARV(D7890,TablaPaises,6,FALSO),"Sin dato")</f>
        <v/>
      </c>
      <c r="K7890">
        <f>SI.ERROR(BUSCARV(C7890,TablaProductos,2,FALSO),"Sin dato")</f>
        <v/>
      </c>
      <c r="L7890">
        <f>SI(H7890&gt;=1000000,"Alto",SI(H7890&gt;=100000,"Medio","Bajo"))</f>
        <v/>
      </c>
      <c r="M7890">
        <f>SI.ERROR(BUSCARV(E7890,TablaEstados,3,FALSO),"Sin dato")</f>
        <v/>
      </c>
      <c r="N7890">
        <f>SI.ERROR(BUSCARV(E7890,TablaEstados,4,FALSO),"Sin dato")</f>
        <v/>
      </c>
    </row>
    <row r="7891">
      <c r="A7891" t="inlineStr">
        <is>
          <t>2025</t>
        </is>
      </c>
      <c r="B7891" t="inlineStr">
        <is>
          <t>01</t>
        </is>
      </c>
      <c r="C7891" t="inlineStr">
        <is>
          <t>10059010</t>
        </is>
      </c>
      <c r="D7891" t="inlineStr">
        <is>
          <t>240</t>
        </is>
      </c>
      <c r="E7891" t="inlineStr">
        <is>
          <t>PA</t>
        </is>
      </c>
      <c r="F7891" t="n">
        <v>2047974</v>
      </c>
      <c r="G7891" t="n">
        <v>2047974</v>
      </c>
      <c r="H7891" t="n">
        <v>449185</v>
      </c>
      <c r="I7891" t="inlineStr">
        <is>
          <t>Milho</t>
        </is>
      </c>
      <c r="J7891">
        <f>SI.ERROR(BUSCARV(D7891,TablaPaises,6,FALSO),"Sin dato")</f>
        <v/>
      </c>
      <c r="K7891">
        <f>SI.ERROR(BUSCARV(C7891,TablaProductos,2,FALSO),"Sin dato")</f>
        <v/>
      </c>
      <c r="L7891">
        <f>SI(H7891&gt;=1000000,"Alto",SI(H7891&gt;=100000,"Medio","Bajo"))</f>
        <v/>
      </c>
      <c r="M7891">
        <f>SI.ERROR(BUSCARV(E7891,TablaEstados,3,FALSO),"Sin dato")</f>
        <v/>
      </c>
      <c r="N7891">
        <f>SI.ERROR(BUSCARV(E7891,TablaEstados,4,FALSO),"Sin dato")</f>
        <v/>
      </c>
    </row>
    <row r="7892">
      <c r="A7892" t="inlineStr">
        <is>
          <t>2025</t>
        </is>
      </c>
      <c r="B7892" t="inlineStr">
        <is>
          <t>02</t>
        </is>
      </c>
      <c r="C7892" t="inlineStr">
        <is>
          <t>10059010</t>
        </is>
      </c>
      <c r="D7892" t="inlineStr">
        <is>
          <t>337</t>
        </is>
      </c>
      <c r="E7892" t="inlineStr">
        <is>
          <t>RR</t>
        </is>
      </c>
      <c r="F7892" t="n">
        <v>225924</v>
      </c>
      <c r="G7892" t="n">
        <v>225924</v>
      </c>
      <c r="H7892" t="n">
        <v>43287</v>
      </c>
      <c r="I7892" t="inlineStr">
        <is>
          <t>Milho</t>
        </is>
      </c>
      <c r="J7892">
        <f>SI.ERROR(BUSCARV(D7892,TablaPaises,6,FALSO),"Sin dato")</f>
        <v/>
      </c>
      <c r="K7892">
        <f>SI.ERROR(BUSCARV(C7892,TablaProductos,2,FALSO),"Sin dato")</f>
        <v/>
      </c>
      <c r="L7892">
        <f>SI(H7892&gt;=1000000,"Alto",SI(H7892&gt;=100000,"Medio","Bajo"))</f>
        <v/>
      </c>
      <c r="M7892">
        <f>SI.ERROR(BUSCARV(E7892,TablaEstados,3,FALSO),"Sin dato")</f>
        <v/>
      </c>
      <c r="N7892">
        <f>SI.ERROR(BUSCARV(E7892,TablaEstados,4,FALSO),"Sin dato")</f>
        <v/>
      </c>
    </row>
    <row r="7893">
      <c r="A7893" t="inlineStr">
        <is>
          <t>2025</t>
        </is>
      </c>
      <c r="B7893" t="inlineStr">
        <is>
          <t>12</t>
        </is>
      </c>
      <c r="C7893" t="inlineStr">
        <is>
          <t>09011110</t>
        </is>
      </c>
      <c r="D7893" t="inlineStr">
        <is>
          <t>399</t>
        </is>
      </c>
      <c r="E7893" t="inlineStr">
        <is>
          <t>SP</t>
        </is>
      </c>
      <c r="F7893" t="n">
        <v>830</v>
      </c>
      <c r="G7893" t="n">
        <v>832567</v>
      </c>
      <c r="H7893" t="n">
        <v>6575622</v>
      </c>
      <c r="I7893" t="inlineStr">
        <is>
          <t>Café en granos</t>
        </is>
      </c>
      <c r="J7893">
        <f>SI.ERROR(BUSCARV(D7893,TablaPaises,6,FALSO),"Sin dato")</f>
        <v/>
      </c>
      <c r="K7893">
        <f>SI.ERROR(BUSCARV(C7893,TablaProductos,2,FALSO),"Sin dato")</f>
        <v/>
      </c>
      <c r="L7893">
        <f>SI(H7893&gt;=1000000,"Alto",SI(H7893&gt;=100000,"Medio","Bajo"))</f>
        <v/>
      </c>
      <c r="M7893">
        <f>SI.ERROR(BUSCARV(E7893,TablaEstados,3,FALSO),"Sin dato")</f>
        <v/>
      </c>
      <c r="N7893">
        <f>SI.ERROR(BUSCARV(E7893,TablaEstados,4,FALSO),"Sin dato")</f>
        <v/>
      </c>
    </row>
    <row r="7894">
      <c r="A7894" t="inlineStr">
        <is>
          <t>2025</t>
        </is>
      </c>
      <c r="B7894" t="inlineStr">
        <is>
          <t>01</t>
        </is>
      </c>
      <c r="C7894" t="inlineStr">
        <is>
          <t>09011110</t>
        </is>
      </c>
      <c r="D7894" t="inlineStr">
        <is>
          <t>059</t>
        </is>
      </c>
      <c r="E7894" t="inlineStr">
        <is>
          <t>MG</t>
        </is>
      </c>
      <c r="F7894" t="n">
        <v>134</v>
      </c>
      <c r="G7894" t="n">
        <v>133980</v>
      </c>
      <c r="H7894" t="n">
        <v>681181</v>
      </c>
      <c r="I7894" t="inlineStr">
        <is>
          <t>Café en granos</t>
        </is>
      </c>
      <c r="J7894">
        <f>SI.ERROR(BUSCARV(D7894,TablaPaises,6,FALSO),"Sin dato")</f>
        <v/>
      </c>
      <c r="K7894">
        <f>SI.ERROR(BUSCARV(C7894,TablaProductos,2,FALSO),"Sin dato")</f>
        <v/>
      </c>
      <c r="L7894">
        <f>SI(H7894&gt;=1000000,"Alto",SI(H7894&gt;=100000,"Medio","Bajo"))</f>
        <v/>
      </c>
      <c r="M7894">
        <f>SI.ERROR(BUSCARV(E7894,TablaEstados,3,FALSO),"Sin dato")</f>
        <v/>
      </c>
      <c r="N7894">
        <f>SI.ERROR(BUSCARV(E7894,TablaEstados,4,FALSO),"Sin dato")</f>
        <v/>
      </c>
    </row>
    <row r="7895">
      <c r="A7895" t="inlineStr">
        <is>
          <t>2025</t>
        </is>
      </c>
      <c r="B7895" t="inlineStr">
        <is>
          <t>01</t>
        </is>
      </c>
      <c r="C7895" t="inlineStr">
        <is>
          <t>12019000</t>
        </is>
      </c>
      <c r="D7895" t="inlineStr">
        <is>
          <t>160</t>
        </is>
      </c>
      <c r="E7895" t="inlineStr">
        <is>
          <t>PR</t>
        </is>
      </c>
      <c r="F7895" t="n">
        <v>32442</v>
      </c>
      <c r="G7895" t="n">
        <v>32441219</v>
      </c>
      <c r="H7895" t="n">
        <v>12966325</v>
      </c>
      <c r="I7895" t="inlineStr">
        <is>
          <t>Soja</t>
        </is>
      </c>
      <c r="J7895">
        <f>SI.ERROR(BUSCARV(D7895,TablaPaises,6,FALSO),"Sin dato")</f>
        <v/>
      </c>
      <c r="K7895">
        <f>SI.ERROR(BUSCARV(C7895,TablaProductos,2,FALSO),"Sin dato")</f>
        <v/>
      </c>
      <c r="L7895">
        <f>SI(H7895&gt;=1000000,"Alto",SI(H7895&gt;=100000,"Medio","Bajo"))</f>
        <v/>
      </c>
      <c r="M7895">
        <f>SI.ERROR(BUSCARV(E7895,TablaEstados,3,FALSO),"Sin dato")</f>
        <v/>
      </c>
      <c r="N7895">
        <f>SI.ERROR(BUSCARV(E7895,TablaEstados,4,FALSO),"Sin dato")</f>
        <v/>
      </c>
    </row>
    <row r="7896">
      <c r="A7896" t="inlineStr">
        <is>
          <t>2025</t>
        </is>
      </c>
      <c r="B7896" t="inlineStr">
        <is>
          <t>04</t>
        </is>
      </c>
      <c r="C7896" t="inlineStr">
        <is>
          <t>09011110</t>
        </is>
      </c>
      <c r="D7896" t="inlineStr">
        <is>
          <t>158</t>
        </is>
      </c>
      <c r="E7896" t="inlineStr">
        <is>
          <t>BA</t>
        </is>
      </c>
      <c r="F7896" t="n">
        <v>413</v>
      </c>
      <c r="G7896" t="n">
        <v>412372</v>
      </c>
      <c r="H7896" t="n">
        <v>2669006</v>
      </c>
      <c r="I7896" t="inlineStr">
        <is>
          <t>Café en granos</t>
        </is>
      </c>
      <c r="J7896">
        <f>SI.ERROR(BUSCARV(D7896,TablaPaises,6,FALSO),"Sin dato")</f>
        <v/>
      </c>
      <c r="K7896">
        <f>SI.ERROR(BUSCARV(C7896,TablaProductos,2,FALSO),"Sin dato")</f>
        <v/>
      </c>
      <c r="L7896">
        <f>SI(H7896&gt;=1000000,"Alto",SI(H7896&gt;=100000,"Medio","Bajo"))</f>
        <v/>
      </c>
      <c r="M7896">
        <f>SI.ERROR(BUSCARV(E7896,TablaEstados,3,FALSO),"Sin dato")</f>
        <v/>
      </c>
      <c r="N7896">
        <f>SI.ERROR(BUSCARV(E7896,TablaEstados,4,FALSO),"Sin dato")</f>
        <v/>
      </c>
    </row>
    <row r="7897">
      <c r="A7897" t="inlineStr">
        <is>
          <t>2025</t>
        </is>
      </c>
      <c r="B7897" t="inlineStr">
        <is>
          <t>07</t>
        </is>
      </c>
      <c r="C7897" t="inlineStr">
        <is>
          <t>10059010</t>
        </is>
      </c>
      <c r="D7897" t="inlineStr">
        <is>
          <t>493</t>
        </is>
      </c>
      <c r="E7897" t="inlineStr">
        <is>
          <t>MT</t>
        </is>
      </c>
      <c r="F7897" t="n">
        <v>16344702</v>
      </c>
      <c r="G7897" t="n">
        <v>16344702</v>
      </c>
      <c r="H7897" t="n">
        <v>3033026</v>
      </c>
      <c r="I7897" t="inlineStr">
        <is>
          <t>Milho</t>
        </is>
      </c>
      <c r="J7897">
        <f>SI.ERROR(BUSCARV(D7897,TablaPaises,6,FALSO),"Sin dato")</f>
        <v/>
      </c>
      <c r="K7897">
        <f>SI.ERROR(BUSCARV(C7897,TablaProductos,2,FALSO),"Sin dato")</f>
        <v/>
      </c>
      <c r="L7897">
        <f>SI(H7897&gt;=1000000,"Alto",SI(H7897&gt;=100000,"Medio","Bajo"))</f>
        <v/>
      </c>
      <c r="M7897">
        <f>SI.ERROR(BUSCARV(E7897,TablaEstados,3,FALSO),"Sin dato")</f>
        <v/>
      </c>
      <c r="N7897">
        <f>SI.ERROR(BUSCARV(E7897,TablaEstados,4,FALSO),"Sin dato")</f>
        <v/>
      </c>
    </row>
    <row r="7898">
      <c r="A7898" t="inlineStr">
        <is>
          <t>2025</t>
        </is>
      </c>
      <c r="B7898" t="inlineStr">
        <is>
          <t>07</t>
        </is>
      </c>
      <c r="C7898" t="inlineStr">
        <is>
          <t>12019000</t>
        </is>
      </c>
      <c r="D7898" t="inlineStr">
        <is>
          <t>827</t>
        </is>
      </c>
      <c r="E7898" t="inlineStr">
        <is>
          <t>MT</t>
        </is>
      </c>
      <c r="F7898" t="n">
        <v>7226</v>
      </c>
      <c r="G7898" t="n">
        <v>7225754</v>
      </c>
      <c r="H7898" t="n">
        <v>2971977</v>
      </c>
      <c r="I7898" t="inlineStr">
        <is>
          <t>Soja</t>
        </is>
      </c>
      <c r="J7898">
        <f>SI.ERROR(BUSCARV(D7898,TablaPaises,6,FALSO),"Sin dato")</f>
        <v/>
      </c>
      <c r="K7898">
        <f>SI.ERROR(BUSCARV(C7898,TablaProductos,2,FALSO),"Sin dato")</f>
        <v/>
      </c>
      <c r="L7898">
        <f>SI(H7898&gt;=1000000,"Alto",SI(H7898&gt;=100000,"Medio","Bajo"))</f>
        <v/>
      </c>
      <c r="M7898">
        <f>SI.ERROR(BUSCARV(E7898,TablaEstados,3,FALSO),"Sin dato")</f>
        <v/>
      </c>
      <c r="N7898">
        <f>SI.ERROR(BUSCARV(E7898,TablaEstados,4,FALSO),"Sin dato")</f>
        <v/>
      </c>
    </row>
    <row r="7899">
      <c r="A7899" t="inlineStr">
        <is>
          <t>2025</t>
        </is>
      </c>
      <c r="B7899" t="inlineStr">
        <is>
          <t>11</t>
        </is>
      </c>
      <c r="C7899" t="inlineStr">
        <is>
          <t>09011110</t>
        </is>
      </c>
      <c r="D7899" t="inlineStr">
        <is>
          <t>069</t>
        </is>
      </c>
      <c r="E7899" t="inlineStr">
        <is>
          <t>SP</t>
        </is>
      </c>
      <c r="F7899" t="n">
        <v>494</v>
      </c>
      <c r="G7899" t="n">
        <v>498325</v>
      </c>
      <c r="H7899" t="n">
        <v>4128339</v>
      </c>
      <c r="I7899" t="inlineStr">
        <is>
          <t>Café en granos</t>
        </is>
      </c>
      <c r="J7899">
        <f>SI.ERROR(BUSCARV(D7899,TablaPaises,6,FALSO),"Sin dato")</f>
        <v/>
      </c>
      <c r="K7899">
        <f>SI.ERROR(BUSCARV(C7899,TablaProductos,2,FALSO),"Sin dato")</f>
        <v/>
      </c>
      <c r="L7899">
        <f>SI(H7899&gt;=1000000,"Alto",SI(H7899&gt;=100000,"Medio","Bajo"))</f>
        <v/>
      </c>
      <c r="M7899">
        <f>SI.ERROR(BUSCARV(E7899,TablaEstados,3,FALSO),"Sin dato")</f>
        <v/>
      </c>
      <c r="N7899">
        <f>SI.ERROR(BUSCARV(E7899,TablaEstados,4,FALSO),"Sin dato")</f>
        <v/>
      </c>
    </row>
    <row r="7900">
      <c r="A7900" t="inlineStr">
        <is>
          <t>2025</t>
        </is>
      </c>
      <c r="B7900" t="inlineStr">
        <is>
          <t>09</t>
        </is>
      </c>
      <c r="C7900" t="inlineStr">
        <is>
          <t>09011110</t>
        </is>
      </c>
      <c r="D7900" t="inlineStr">
        <is>
          <t>403</t>
        </is>
      </c>
      <c r="E7900" t="inlineStr">
        <is>
          <t>RO</t>
        </is>
      </c>
      <c r="F7900" t="n">
        <v>68</v>
      </c>
      <c r="G7900" t="n">
        <v>67342</v>
      </c>
      <c r="H7900" t="n">
        <v>258271</v>
      </c>
      <c r="I7900" t="inlineStr">
        <is>
          <t>Café en granos</t>
        </is>
      </c>
      <c r="J7900">
        <f>SI.ERROR(BUSCARV(D7900,TablaPaises,6,FALSO),"Sin dato")</f>
        <v/>
      </c>
      <c r="K7900">
        <f>SI.ERROR(BUSCARV(C7900,TablaProductos,2,FALSO),"Sin dato")</f>
        <v/>
      </c>
      <c r="L7900">
        <f>SI(H7900&gt;=1000000,"Alto",SI(H7900&gt;=100000,"Medio","Bajo"))</f>
        <v/>
      </c>
      <c r="M7900">
        <f>SI.ERROR(BUSCARV(E7900,TablaEstados,3,FALSO),"Sin dato")</f>
        <v/>
      </c>
      <c r="N7900">
        <f>SI.ERROR(BUSCARV(E7900,TablaEstados,4,FALSO),"Sin dato")</f>
        <v/>
      </c>
    </row>
    <row r="7901">
      <c r="A7901" t="inlineStr">
        <is>
          <t>2025</t>
        </is>
      </c>
      <c r="B7901" t="inlineStr">
        <is>
          <t>11</t>
        </is>
      </c>
      <c r="C7901" t="inlineStr">
        <is>
          <t>52010020</t>
        </is>
      </c>
      <c r="D7901" t="inlineStr">
        <is>
          <t>361</t>
        </is>
      </c>
      <c r="E7901" t="inlineStr">
        <is>
          <t>BA</t>
        </is>
      </c>
      <c r="F7901" t="n">
        <v>14882</v>
      </c>
      <c r="G7901" t="n">
        <v>14884696</v>
      </c>
      <c r="H7901" t="n">
        <v>23792327</v>
      </c>
      <c r="I7901" t="inlineStr">
        <is>
          <t>Algodón</t>
        </is>
      </c>
      <c r="J7901">
        <f>SI.ERROR(BUSCARV(D7901,TablaPaises,6,FALSO),"Sin dato")</f>
        <v/>
      </c>
      <c r="K7901">
        <f>SI.ERROR(BUSCARV(C7901,TablaProductos,2,FALSO),"Sin dato")</f>
        <v/>
      </c>
      <c r="L7901">
        <f>SI(H7901&gt;=1000000,"Alto",SI(H7901&gt;=100000,"Medio","Bajo"))</f>
        <v/>
      </c>
      <c r="M7901">
        <f>SI.ERROR(BUSCARV(E7901,TablaEstados,3,FALSO),"Sin dato")</f>
        <v/>
      </c>
      <c r="N7901">
        <f>SI.ERROR(BUSCARV(E7901,TablaEstados,4,FALSO),"Sin dato")</f>
        <v/>
      </c>
    </row>
    <row r="7902">
      <c r="A7902" t="inlineStr">
        <is>
          <t>2025</t>
        </is>
      </c>
      <c r="B7902" t="inlineStr">
        <is>
          <t>08</t>
        </is>
      </c>
      <c r="C7902" t="inlineStr">
        <is>
          <t>10059010</t>
        </is>
      </c>
      <c r="D7902" t="inlineStr">
        <is>
          <t>403</t>
        </is>
      </c>
      <c r="E7902" t="inlineStr">
        <is>
          <t>MT</t>
        </is>
      </c>
      <c r="F7902" t="n">
        <v>43693417</v>
      </c>
      <c r="G7902" t="n">
        <v>43693417</v>
      </c>
      <c r="H7902" t="n">
        <v>8660908</v>
      </c>
      <c r="I7902" t="inlineStr">
        <is>
          <t>Milho</t>
        </is>
      </c>
      <c r="J7902">
        <f>SI.ERROR(BUSCARV(D7902,TablaPaises,6,FALSO),"Sin dato")</f>
        <v/>
      </c>
      <c r="K7902">
        <f>SI.ERROR(BUSCARV(C7902,TablaProductos,2,FALSO),"Sin dato")</f>
        <v/>
      </c>
      <c r="L7902">
        <f>SI(H7902&gt;=1000000,"Alto",SI(H7902&gt;=100000,"Medio","Bajo"))</f>
        <v/>
      </c>
      <c r="M7902">
        <f>SI.ERROR(BUSCARV(E7902,TablaEstados,3,FALSO),"Sin dato")</f>
        <v/>
      </c>
      <c r="N7902">
        <f>SI.ERROR(BUSCARV(E7902,TablaEstados,4,FALSO),"Sin dato")</f>
        <v/>
      </c>
    </row>
    <row r="7903">
      <c r="A7903" t="inlineStr">
        <is>
          <t>2025</t>
        </is>
      </c>
      <c r="B7903" t="inlineStr">
        <is>
          <t>12</t>
        </is>
      </c>
      <c r="C7903" t="inlineStr">
        <is>
          <t>12019000</t>
        </is>
      </c>
      <c r="D7903" t="inlineStr">
        <is>
          <t>245</t>
        </is>
      </c>
      <c r="E7903" t="inlineStr">
        <is>
          <t>PI</t>
        </is>
      </c>
      <c r="F7903" t="n">
        <v>4662</v>
      </c>
      <c r="G7903" t="n">
        <v>4662783</v>
      </c>
      <c r="H7903" t="n">
        <v>2063094</v>
      </c>
      <c r="I7903" t="inlineStr">
        <is>
          <t>Soja</t>
        </is>
      </c>
      <c r="J7903">
        <f>SI.ERROR(BUSCARV(D7903,TablaPaises,6,FALSO),"Sin dato")</f>
        <v/>
      </c>
      <c r="K7903">
        <f>SI.ERROR(BUSCARV(C7903,TablaProductos,2,FALSO),"Sin dato")</f>
        <v/>
      </c>
      <c r="L7903">
        <f>SI(H7903&gt;=1000000,"Alto",SI(H7903&gt;=100000,"Medio","Bajo"))</f>
        <v/>
      </c>
      <c r="M7903">
        <f>SI.ERROR(BUSCARV(E7903,TablaEstados,3,FALSO),"Sin dato")</f>
        <v/>
      </c>
      <c r="N7903">
        <f>SI.ERROR(BUSCARV(E7903,TablaEstados,4,FALSO),"Sin dato")</f>
        <v/>
      </c>
    </row>
    <row r="7904">
      <c r="A7904" t="inlineStr">
        <is>
          <t>2025</t>
        </is>
      </c>
      <c r="B7904" t="inlineStr">
        <is>
          <t>08</t>
        </is>
      </c>
      <c r="C7904" t="inlineStr">
        <is>
          <t>10059090</t>
        </is>
      </c>
      <c r="D7904" t="inlineStr">
        <is>
          <t>580</t>
        </is>
      </c>
      <c r="E7904" t="inlineStr">
        <is>
          <t>CE</t>
        </is>
      </c>
      <c r="F7904" t="n">
        <v>15</v>
      </c>
      <c r="G7904" t="n">
        <v>15</v>
      </c>
      <c r="H7904" t="n">
        <v>45</v>
      </c>
      <c r="I7904" t="inlineStr">
        <is>
          <t>Milho</t>
        </is>
      </c>
      <c r="J7904">
        <f>SI.ERROR(BUSCARV(D7904,TablaPaises,6,FALSO),"Sin dato")</f>
        <v/>
      </c>
      <c r="K7904">
        <f>SI.ERROR(BUSCARV(C7904,TablaProductos,2,FALSO),"Sin dato")</f>
        <v/>
      </c>
      <c r="L7904">
        <f>SI(H7904&gt;=1000000,"Alto",SI(H7904&gt;=100000,"Medio","Bajo"))</f>
        <v/>
      </c>
      <c r="M7904">
        <f>SI.ERROR(BUSCARV(E7904,TablaEstados,3,FALSO),"Sin dato")</f>
        <v/>
      </c>
      <c r="N7904">
        <f>SI.ERROR(BUSCARV(E7904,TablaEstados,4,FALSO),"Sin dato")</f>
        <v/>
      </c>
    </row>
    <row r="7905">
      <c r="A7905" t="inlineStr">
        <is>
          <t>2025</t>
        </is>
      </c>
      <c r="B7905" t="inlineStr">
        <is>
          <t>12</t>
        </is>
      </c>
      <c r="C7905" t="inlineStr">
        <is>
          <t>52010020</t>
        </is>
      </c>
      <c r="D7905" t="inlineStr">
        <is>
          <t>741</t>
        </is>
      </c>
      <c r="E7905" t="inlineStr">
        <is>
          <t>MT</t>
        </is>
      </c>
      <c r="F7905" t="n">
        <v>636</v>
      </c>
      <c r="G7905" t="n">
        <v>636172</v>
      </c>
      <c r="H7905" t="n">
        <v>1082922</v>
      </c>
      <c r="I7905" t="inlineStr">
        <is>
          <t>Algodón</t>
        </is>
      </c>
      <c r="J7905">
        <f>SI.ERROR(BUSCARV(D7905,TablaPaises,6,FALSO),"Sin dato")</f>
        <v/>
      </c>
      <c r="K7905">
        <f>SI.ERROR(BUSCARV(C7905,TablaProductos,2,FALSO),"Sin dato")</f>
        <v/>
      </c>
      <c r="L7905">
        <f>SI(H7905&gt;=1000000,"Alto",SI(H7905&gt;=100000,"Medio","Bajo"))</f>
        <v/>
      </c>
      <c r="M7905">
        <f>SI.ERROR(BUSCARV(E7905,TablaEstados,3,FALSO),"Sin dato")</f>
        <v/>
      </c>
      <c r="N7905">
        <f>SI.ERROR(BUSCARV(E7905,TablaEstados,4,FALSO),"Sin dato")</f>
        <v/>
      </c>
    </row>
    <row r="7906">
      <c r="A7906" t="inlineStr">
        <is>
          <t>2025</t>
        </is>
      </c>
      <c r="B7906" t="inlineStr">
        <is>
          <t>04</t>
        </is>
      </c>
      <c r="C7906" t="inlineStr">
        <is>
          <t>09011110</t>
        </is>
      </c>
      <c r="D7906" t="inlineStr">
        <is>
          <t>063</t>
        </is>
      </c>
      <c r="E7906" t="inlineStr">
        <is>
          <t>ES</t>
        </is>
      </c>
      <c r="F7906" t="n">
        <v>45</v>
      </c>
      <c r="G7906" t="n">
        <v>45548</v>
      </c>
      <c r="H7906" t="n">
        <v>354411</v>
      </c>
      <c r="I7906" t="inlineStr">
        <is>
          <t>Café en granos</t>
        </is>
      </c>
      <c r="J7906">
        <f>SI.ERROR(BUSCARV(D7906,TablaPaises,6,FALSO),"Sin dato")</f>
        <v/>
      </c>
      <c r="K7906">
        <f>SI.ERROR(BUSCARV(C7906,TablaProductos,2,FALSO),"Sin dato")</f>
        <v/>
      </c>
      <c r="L7906">
        <f>SI(H7906&gt;=1000000,"Alto",SI(H7906&gt;=100000,"Medio","Bajo"))</f>
        <v/>
      </c>
      <c r="M7906">
        <f>SI.ERROR(BUSCARV(E7906,TablaEstados,3,FALSO),"Sin dato")</f>
        <v/>
      </c>
      <c r="N7906">
        <f>SI.ERROR(BUSCARV(E7906,TablaEstados,4,FALSO),"Sin dato")</f>
        <v/>
      </c>
    </row>
    <row r="7907">
      <c r="A7907" t="inlineStr">
        <is>
          <t>2025</t>
        </is>
      </c>
      <c r="B7907" t="inlineStr">
        <is>
          <t>01</t>
        </is>
      </c>
      <c r="C7907" t="inlineStr">
        <is>
          <t>09011110</t>
        </is>
      </c>
      <c r="D7907" t="inlineStr">
        <is>
          <t>023</t>
        </is>
      </c>
      <c r="E7907" t="inlineStr">
        <is>
          <t>BA</t>
        </is>
      </c>
      <c r="F7907" t="n">
        <v>96068</v>
      </c>
      <c r="G7907" t="n">
        <v>288675</v>
      </c>
      <c r="H7907" t="n">
        <v>1463853</v>
      </c>
      <c r="I7907" t="inlineStr">
        <is>
          <t>Café en granos</t>
        </is>
      </c>
      <c r="J7907">
        <f>SI.ERROR(BUSCARV(D7907,TablaPaises,6,FALSO),"Sin dato")</f>
        <v/>
      </c>
      <c r="K7907">
        <f>SI.ERROR(BUSCARV(C7907,TablaProductos,2,FALSO),"Sin dato")</f>
        <v/>
      </c>
      <c r="L7907">
        <f>SI(H7907&gt;=1000000,"Alto",SI(H7907&gt;=100000,"Medio","Bajo"))</f>
        <v/>
      </c>
      <c r="M7907">
        <f>SI.ERROR(BUSCARV(E7907,TablaEstados,3,FALSO),"Sin dato")</f>
        <v/>
      </c>
      <c r="N7907">
        <f>SI.ERROR(BUSCARV(E7907,TablaEstados,4,FALSO),"Sin dato")</f>
        <v/>
      </c>
    </row>
    <row r="7908">
      <c r="A7908" t="inlineStr">
        <is>
          <t>2025</t>
        </is>
      </c>
      <c r="B7908" t="inlineStr">
        <is>
          <t>02</t>
        </is>
      </c>
      <c r="C7908" t="inlineStr">
        <is>
          <t>09011110</t>
        </is>
      </c>
      <c r="D7908" t="inlineStr">
        <is>
          <t>827</t>
        </is>
      </c>
      <c r="E7908" t="inlineStr">
        <is>
          <t>ES</t>
        </is>
      </c>
      <c r="F7908" t="n">
        <v>2203</v>
      </c>
      <c r="G7908" t="n">
        <v>2205600</v>
      </c>
      <c r="H7908" t="n">
        <v>11677116</v>
      </c>
      <c r="I7908" t="inlineStr">
        <is>
          <t>Café en granos</t>
        </is>
      </c>
      <c r="J7908">
        <f>SI.ERROR(BUSCARV(D7908,TablaPaises,6,FALSO),"Sin dato")</f>
        <v/>
      </c>
      <c r="K7908">
        <f>SI.ERROR(BUSCARV(C7908,TablaProductos,2,FALSO),"Sin dato")</f>
        <v/>
      </c>
      <c r="L7908">
        <f>SI(H7908&gt;=1000000,"Alto",SI(H7908&gt;=100000,"Medio","Bajo"))</f>
        <v/>
      </c>
      <c r="M7908">
        <f>SI.ERROR(BUSCARV(E7908,TablaEstados,3,FALSO),"Sin dato")</f>
        <v/>
      </c>
      <c r="N7908">
        <f>SI.ERROR(BUSCARV(E7908,TablaEstados,4,FALSO),"Sin dato")</f>
        <v/>
      </c>
    </row>
    <row r="7909">
      <c r="A7909" t="inlineStr">
        <is>
          <t>2025</t>
        </is>
      </c>
      <c r="B7909" t="inlineStr">
        <is>
          <t>12</t>
        </is>
      </c>
      <c r="C7909" t="inlineStr">
        <is>
          <t>10059010</t>
        </is>
      </c>
      <c r="D7909" t="inlineStr">
        <is>
          <t>576</t>
        </is>
      </c>
      <c r="E7909" t="inlineStr">
        <is>
          <t>MT</t>
        </is>
      </c>
      <c r="F7909" t="n">
        <v>620000</v>
      </c>
      <c r="G7909" t="n">
        <v>620000</v>
      </c>
      <c r="H7909" t="n">
        <v>299690</v>
      </c>
      <c r="I7909" t="inlineStr">
        <is>
          <t>Milho</t>
        </is>
      </c>
      <c r="J7909">
        <f>SI.ERROR(BUSCARV(D7909,TablaPaises,6,FALSO),"Sin dato")</f>
        <v/>
      </c>
      <c r="K7909">
        <f>SI.ERROR(BUSCARV(C7909,TablaProductos,2,FALSO),"Sin dato")</f>
        <v/>
      </c>
      <c r="L7909">
        <f>SI(H7909&gt;=1000000,"Alto",SI(H7909&gt;=100000,"Medio","Bajo"))</f>
        <v/>
      </c>
      <c r="M7909">
        <f>SI.ERROR(BUSCARV(E7909,TablaEstados,3,FALSO),"Sin dato")</f>
        <v/>
      </c>
      <c r="N7909">
        <f>SI.ERROR(BUSCARV(E7909,TablaEstados,4,FALSO),"Sin dato")</f>
        <v/>
      </c>
    </row>
    <row r="7910">
      <c r="A7910" t="inlineStr">
        <is>
          <t>2025</t>
        </is>
      </c>
      <c r="B7910" t="inlineStr">
        <is>
          <t>01</t>
        </is>
      </c>
      <c r="C7910" t="inlineStr">
        <is>
          <t>09011110</t>
        </is>
      </c>
      <c r="D7910" t="inlineStr">
        <is>
          <t>474</t>
        </is>
      </c>
      <c r="E7910" t="inlineStr">
        <is>
          <t>ES</t>
        </is>
      </c>
      <c r="F7910" t="n">
        <v>40</v>
      </c>
      <c r="G7910" t="n">
        <v>40000</v>
      </c>
      <c r="H7910" t="n">
        <v>152209</v>
      </c>
      <c r="I7910" t="inlineStr">
        <is>
          <t>Café en granos</t>
        </is>
      </c>
      <c r="J7910">
        <f>SI.ERROR(BUSCARV(D7910,TablaPaises,6,FALSO),"Sin dato")</f>
        <v/>
      </c>
      <c r="K7910">
        <f>SI.ERROR(BUSCARV(C7910,TablaProductos,2,FALSO),"Sin dato")</f>
        <v/>
      </c>
      <c r="L7910">
        <f>SI(H7910&gt;=1000000,"Alto",SI(H7910&gt;=100000,"Medio","Bajo"))</f>
        <v/>
      </c>
      <c r="M7910">
        <f>SI.ERROR(BUSCARV(E7910,TablaEstados,3,FALSO),"Sin dato")</f>
        <v/>
      </c>
      <c r="N7910">
        <f>SI.ERROR(BUSCARV(E7910,TablaEstados,4,FALSO),"Sin dato")</f>
        <v/>
      </c>
    </row>
    <row r="7911">
      <c r="A7911" t="inlineStr">
        <is>
          <t>2025</t>
        </is>
      </c>
      <c r="B7911" t="inlineStr">
        <is>
          <t>10</t>
        </is>
      </c>
      <c r="C7911" t="inlineStr">
        <is>
          <t>10059010</t>
        </is>
      </c>
      <c r="D7911" t="inlineStr">
        <is>
          <t>687</t>
        </is>
      </c>
      <c r="E7911" t="inlineStr">
        <is>
          <t>MT</t>
        </is>
      </c>
      <c r="F7911" t="n">
        <v>24899998</v>
      </c>
      <c r="G7911" t="n">
        <v>24899998</v>
      </c>
      <c r="H7911" t="n">
        <v>5231738</v>
      </c>
      <c r="I7911" t="inlineStr">
        <is>
          <t>Milho</t>
        </is>
      </c>
      <c r="J7911">
        <f>SI.ERROR(BUSCARV(D7911,TablaPaises,6,FALSO),"Sin dato")</f>
        <v/>
      </c>
      <c r="K7911">
        <f>SI.ERROR(BUSCARV(C7911,TablaProductos,2,FALSO),"Sin dato")</f>
        <v/>
      </c>
      <c r="L7911">
        <f>SI(H7911&gt;=1000000,"Alto",SI(H7911&gt;=100000,"Medio","Bajo"))</f>
        <v/>
      </c>
      <c r="M7911">
        <f>SI.ERROR(BUSCARV(E7911,TablaEstados,3,FALSO),"Sin dato")</f>
        <v/>
      </c>
      <c r="N7911">
        <f>SI.ERROR(BUSCARV(E7911,TablaEstados,4,FALSO),"Sin dato")</f>
        <v/>
      </c>
    </row>
    <row r="7912">
      <c r="A7912" t="inlineStr">
        <is>
          <t>2025</t>
        </is>
      </c>
      <c r="B7912" t="inlineStr">
        <is>
          <t>08</t>
        </is>
      </c>
      <c r="C7912" t="inlineStr">
        <is>
          <t>09011110</t>
        </is>
      </c>
      <c r="D7912" t="inlineStr">
        <is>
          <t>271</t>
        </is>
      </c>
      <c r="E7912" t="inlineStr">
        <is>
          <t>MG</t>
        </is>
      </c>
      <c r="F7912" t="n">
        <v>605</v>
      </c>
      <c r="G7912" t="n">
        <v>604800</v>
      </c>
      <c r="H7912" t="n">
        <v>4172251</v>
      </c>
      <c r="I7912" t="inlineStr">
        <is>
          <t>Café en granos</t>
        </is>
      </c>
      <c r="J7912">
        <f>SI.ERROR(BUSCARV(D7912,TablaPaises,6,FALSO),"Sin dato")</f>
        <v/>
      </c>
      <c r="K7912">
        <f>SI.ERROR(BUSCARV(C7912,TablaProductos,2,FALSO),"Sin dato")</f>
        <v/>
      </c>
      <c r="L7912">
        <f>SI(H7912&gt;=1000000,"Alto",SI(H7912&gt;=100000,"Medio","Bajo"))</f>
        <v/>
      </c>
      <c r="M7912">
        <f>SI.ERROR(BUSCARV(E7912,TablaEstados,3,FALSO),"Sin dato")</f>
        <v/>
      </c>
      <c r="N7912">
        <f>SI.ERROR(BUSCARV(E7912,TablaEstados,4,FALSO),"Sin dato")</f>
        <v/>
      </c>
    </row>
    <row r="7913">
      <c r="A7913" t="inlineStr">
        <is>
          <t>2025</t>
        </is>
      </c>
      <c r="B7913" t="inlineStr">
        <is>
          <t>02</t>
        </is>
      </c>
      <c r="C7913" t="inlineStr">
        <is>
          <t>09011110</t>
        </is>
      </c>
      <c r="D7913" t="inlineStr">
        <is>
          <t>386</t>
        </is>
      </c>
      <c r="E7913" t="inlineStr">
        <is>
          <t>SP</t>
        </is>
      </c>
      <c r="F7913" t="n">
        <v>1693</v>
      </c>
      <c r="G7913" t="n">
        <v>1693450</v>
      </c>
      <c r="H7913" t="n">
        <v>10676443</v>
      </c>
      <c r="I7913" t="inlineStr">
        <is>
          <t>Café en granos</t>
        </is>
      </c>
      <c r="J7913">
        <f>SI.ERROR(BUSCARV(D7913,TablaPaises,6,FALSO),"Sin dato")</f>
        <v/>
      </c>
      <c r="K7913">
        <f>SI.ERROR(BUSCARV(C7913,TablaProductos,2,FALSO),"Sin dato")</f>
        <v/>
      </c>
      <c r="L7913">
        <f>SI(H7913&gt;=1000000,"Alto",SI(H7913&gt;=100000,"Medio","Bajo"))</f>
        <v/>
      </c>
      <c r="M7913">
        <f>SI.ERROR(BUSCARV(E7913,TablaEstados,3,FALSO),"Sin dato")</f>
        <v/>
      </c>
      <c r="N7913">
        <f>SI.ERROR(BUSCARV(E7913,TablaEstados,4,FALSO),"Sin dato")</f>
        <v/>
      </c>
    </row>
    <row r="7914">
      <c r="A7914" t="inlineStr">
        <is>
          <t>2025</t>
        </is>
      </c>
      <c r="B7914" t="inlineStr">
        <is>
          <t>05</t>
        </is>
      </c>
      <c r="C7914" t="inlineStr">
        <is>
          <t>10059010</t>
        </is>
      </c>
      <c r="D7914" t="inlineStr">
        <is>
          <t>240</t>
        </is>
      </c>
      <c r="E7914" t="inlineStr">
        <is>
          <t>TO</t>
        </is>
      </c>
      <c r="F7914" t="n">
        <v>1064257</v>
      </c>
      <c r="G7914" t="n">
        <v>1064257</v>
      </c>
      <c r="H7914" t="n">
        <v>232655</v>
      </c>
      <c r="I7914" t="inlineStr">
        <is>
          <t>Milho</t>
        </is>
      </c>
      <c r="J7914">
        <f>SI.ERROR(BUSCARV(D7914,TablaPaises,6,FALSO),"Sin dato")</f>
        <v/>
      </c>
      <c r="K7914">
        <f>SI.ERROR(BUSCARV(C7914,TablaProductos,2,FALSO),"Sin dato")</f>
        <v/>
      </c>
      <c r="L7914">
        <f>SI(H7914&gt;=1000000,"Alto",SI(H7914&gt;=100000,"Medio","Bajo"))</f>
        <v/>
      </c>
      <c r="M7914">
        <f>SI.ERROR(BUSCARV(E7914,TablaEstados,3,FALSO),"Sin dato")</f>
        <v/>
      </c>
      <c r="N7914">
        <f>SI.ERROR(BUSCARV(E7914,TablaEstados,4,FALSO),"Sin dato")</f>
        <v/>
      </c>
    </row>
    <row r="7915">
      <c r="A7915" t="inlineStr">
        <is>
          <t>2025</t>
        </is>
      </c>
      <c r="B7915" t="inlineStr">
        <is>
          <t>08</t>
        </is>
      </c>
      <c r="C7915" t="inlineStr">
        <is>
          <t>09011110</t>
        </is>
      </c>
      <c r="D7915" t="inlineStr">
        <is>
          <t>059</t>
        </is>
      </c>
      <c r="E7915" t="inlineStr">
        <is>
          <t>ES</t>
        </is>
      </c>
      <c r="F7915" t="n">
        <v>219</v>
      </c>
      <c r="G7915" t="n">
        <v>219099</v>
      </c>
      <c r="H7915" t="n">
        <v>1125379</v>
      </c>
      <c r="I7915" t="inlineStr">
        <is>
          <t>Café en granos</t>
        </is>
      </c>
      <c r="J7915">
        <f>SI.ERROR(BUSCARV(D7915,TablaPaises,6,FALSO),"Sin dato")</f>
        <v/>
      </c>
      <c r="K7915">
        <f>SI.ERROR(BUSCARV(C7915,TablaProductos,2,FALSO),"Sin dato")</f>
        <v/>
      </c>
      <c r="L7915">
        <f>SI(H7915&gt;=1000000,"Alto",SI(H7915&gt;=100000,"Medio","Bajo"))</f>
        <v/>
      </c>
      <c r="M7915">
        <f>SI.ERROR(BUSCARV(E7915,TablaEstados,3,FALSO),"Sin dato")</f>
        <v/>
      </c>
      <c r="N7915">
        <f>SI.ERROR(BUSCARV(E7915,TablaEstados,4,FALSO),"Sin dato")</f>
        <v/>
      </c>
    </row>
    <row r="7916">
      <c r="A7916" t="inlineStr">
        <is>
          <t>2025</t>
        </is>
      </c>
      <c r="B7916" t="inlineStr">
        <is>
          <t>06</t>
        </is>
      </c>
      <c r="C7916" t="inlineStr">
        <is>
          <t>09011110</t>
        </is>
      </c>
      <c r="D7916" t="inlineStr">
        <is>
          <t>245</t>
        </is>
      </c>
      <c r="E7916" t="inlineStr">
        <is>
          <t>SP</t>
        </is>
      </c>
      <c r="F7916" t="n">
        <v>505</v>
      </c>
      <c r="G7916" t="n">
        <v>505266</v>
      </c>
      <c r="H7916" t="n">
        <v>3547668</v>
      </c>
      <c r="I7916" t="inlineStr">
        <is>
          <t>Café en granos</t>
        </is>
      </c>
      <c r="J7916">
        <f>SI.ERROR(BUSCARV(D7916,TablaPaises,6,FALSO),"Sin dato")</f>
        <v/>
      </c>
      <c r="K7916">
        <f>SI.ERROR(BUSCARV(C7916,TablaProductos,2,FALSO),"Sin dato")</f>
        <v/>
      </c>
      <c r="L7916">
        <f>SI(H7916&gt;=1000000,"Alto",SI(H7916&gt;=100000,"Medio","Bajo"))</f>
        <v/>
      </c>
      <c r="M7916">
        <f>SI.ERROR(BUSCARV(E7916,TablaEstados,3,FALSO),"Sin dato")</f>
        <v/>
      </c>
      <c r="N7916">
        <f>SI.ERROR(BUSCARV(E7916,TablaEstados,4,FALSO),"Sin dato")</f>
        <v/>
      </c>
    </row>
    <row r="7917">
      <c r="A7917" t="inlineStr">
        <is>
          <t>2025</t>
        </is>
      </c>
      <c r="B7917" t="inlineStr">
        <is>
          <t>11</t>
        </is>
      </c>
      <c r="C7917" t="inlineStr">
        <is>
          <t>12019000</t>
        </is>
      </c>
      <c r="D7917" t="inlineStr">
        <is>
          <t>160</t>
        </is>
      </c>
      <c r="E7917" t="inlineStr">
        <is>
          <t>BA</t>
        </is>
      </c>
      <c r="F7917" t="n">
        <v>194962</v>
      </c>
      <c r="G7917" t="n">
        <v>194959850</v>
      </c>
      <c r="H7917" t="n">
        <v>86360170</v>
      </c>
      <c r="I7917" t="inlineStr">
        <is>
          <t>Soja</t>
        </is>
      </c>
      <c r="J7917">
        <f>SI.ERROR(BUSCARV(D7917,TablaPaises,6,FALSO),"Sin dato")</f>
        <v/>
      </c>
      <c r="K7917">
        <f>SI.ERROR(BUSCARV(C7917,TablaProductos,2,FALSO),"Sin dato")</f>
        <v/>
      </c>
      <c r="L7917">
        <f>SI(H7917&gt;=1000000,"Alto",SI(H7917&gt;=100000,"Medio","Bajo"))</f>
        <v/>
      </c>
      <c r="M7917">
        <f>SI.ERROR(BUSCARV(E7917,TablaEstados,3,FALSO),"Sin dato")</f>
        <v/>
      </c>
      <c r="N7917">
        <f>SI.ERROR(BUSCARV(E7917,TablaEstados,4,FALSO),"Sin dato")</f>
        <v/>
      </c>
    </row>
    <row r="7918">
      <c r="A7918" t="inlineStr">
        <is>
          <t>2025</t>
        </is>
      </c>
      <c r="B7918" t="inlineStr">
        <is>
          <t>03</t>
        </is>
      </c>
      <c r="C7918" t="inlineStr">
        <is>
          <t>10059090</t>
        </is>
      </c>
      <c r="D7918" t="inlineStr">
        <is>
          <t>467</t>
        </is>
      </c>
      <c r="E7918" t="inlineStr">
        <is>
          <t>RJ</t>
        </is>
      </c>
      <c r="F7918" t="n">
        <v>10</v>
      </c>
      <c r="G7918" t="n">
        <v>10</v>
      </c>
      <c r="H7918" t="n">
        <v>11</v>
      </c>
      <c r="I7918" t="inlineStr">
        <is>
          <t>Milho</t>
        </is>
      </c>
      <c r="J7918">
        <f>SI.ERROR(BUSCARV(D7918,TablaPaises,6,FALSO),"Sin dato")</f>
        <v/>
      </c>
      <c r="K7918">
        <f>SI.ERROR(BUSCARV(C7918,TablaProductos,2,FALSO),"Sin dato")</f>
        <v/>
      </c>
      <c r="L7918">
        <f>SI(H7918&gt;=1000000,"Alto",SI(H7918&gt;=100000,"Medio","Bajo"))</f>
        <v/>
      </c>
      <c r="M7918">
        <f>SI.ERROR(BUSCARV(E7918,TablaEstados,3,FALSO),"Sin dato")</f>
        <v/>
      </c>
      <c r="N7918">
        <f>SI.ERROR(BUSCARV(E7918,TablaEstados,4,FALSO),"Sin dato")</f>
        <v/>
      </c>
    </row>
    <row r="7919">
      <c r="A7919" t="inlineStr">
        <is>
          <t>2025</t>
        </is>
      </c>
      <c r="B7919" t="inlineStr">
        <is>
          <t>01</t>
        </is>
      </c>
      <c r="C7919" t="inlineStr">
        <is>
          <t>09011110</t>
        </is>
      </c>
      <c r="D7919" t="inlineStr">
        <is>
          <t>827</t>
        </is>
      </c>
      <c r="E7919" t="inlineStr">
        <is>
          <t>BA</t>
        </is>
      </c>
      <c r="F7919" t="n">
        <v>52</v>
      </c>
      <c r="G7919" t="n">
        <v>52800</v>
      </c>
      <c r="H7919" t="n">
        <v>253440</v>
      </c>
      <c r="I7919" t="inlineStr">
        <is>
          <t>Café en granos</t>
        </is>
      </c>
      <c r="J7919">
        <f>SI.ERROR(BUSCARV(D7919,TablaPaises,6,FALSO),"Sin dato")</f>
        <v/>
      </c>
      <c r="K7919">
        <f>SI.ERROR(BUSCARV(C7919,TablaProductos,2,FALSO),"Sin dato")</f>
        <v/>
      </c>
      <c r="L7919">
        <f>SI(H7919&gt;=1000000,"Alto",SI(H7919&gt;=100000,"Medio","Bajo"))</f>
        <v/>
      </c>
      <c r="M7919">
        <f>SI.ERROR(BUSCARV(E7919,TablaEstados,3,FALSO),"Sin dato")</f>
        <v/>
      </c>
      <c r="N7919">
        <f>SI.ERROR(BUSCARV(E7919,TablaEstados,4,FALSO),"Sin dato")</f>
        <v/>
      </c>
    </row>
    <row r="7920">
      <c r="A7920" t="inlineStr">
        <is>
          <t>2025</t>
        </is>
      </c>
      <c r="B7920" t="inlineStr">
        <is>
          <t>10</t>
        </is>
      </c>
      <c r="C7920" t="inlineStr">
        <is>
          <t>10059010</t>
        </is>
      </c>
      <c r="D7920" t="inlineStr">
        <is>
          <t>053</t>
        </is>
      </c>
      <c r="E7920" t="inlineStr">
        <is>
          <t>GO</t>
        </is>
      </c>
      <c r="F7920" t="n">
        <v>123641</v>
      </c>
      <c r="G7920" t="n">
        <v>123641</v>
      </c>
      <c r="H7920" t="n">
        <v>27301</v>
      </c>
      <c r="I7920" t="inlineStr">
        <is>
          <t>Milho</t>
        </is>
      </c>
      <c r="J7920">
        <f>SI.ERROR(BUSCARV(D7920,TablaPaises,6,FALSO),"Sin dato")</f>
        <v/>
      </c>
      <c r="K7920">
        <f>SI.ERROR(BUSCARV(C7920,TablaProductos,2,FALSO),"Sin dato")</f>
        <v/>
      </c>
      <c r="L7920">
        <f>SI(H7920&gt;=1000000,"Alto",SI(H7920&gt;=100000,"Medio","Bajo"))</f>
        <v/>
      </c>
      <c r="M7920">
        <f>SI.ERROR(BUSCARV(E7920,TablaEstados,3,FALSO),"Sin dato")</f>
        <v/>
      </c>
      <c r="N7920">
        <f>SI.ERROR(BUSCARV(E7920,TablaEstados,4,FALSO),"Sin dato")</f>
        <v/>
      </c>
    </row>
    <row r="7921">
      <c r="A7921" t="inlineStr">
        <is>
          <t>2025</t>
        </is>
      </c>
      <c r="B7921" t="inlineStr">
        <is>
          <t>11</t>
        </is>
      </c>
      <c r="C7921" t="inlineStr">
        <is>
          <t>09011110</t>
        </is>
      </c>
      <c r="D7921" t="inlineStr">
        <is>
          <t>247</t>
        </is>
      </c>
      <c r="E7921" t="inlineStr">
        <is>
          <t>MG</t>
        </is>
      </c>
      <c r="F7921" t="n">
        <v>52</v>
      </c>
      <c r="G7921" t="n">
        <v>52200</v>
      </c>
      <c r="H7921" t="n">
        <v>414194</v>
      </c>
      <c r="I7921" t="inlineStr">
        <is>
          <t>Café en granos</t>
        </is>
      </c>
      <c r="J7921">
        <f>SI.ERROR(BUSCARV(D7921,TablaPaises,6,FALSO),"Sin dato")</f>
        <v/>
      </c>
      <c r="K7921">
        <f>SI.ERROR(BUSCARV(C7921,TablaProductos,2,FALSO),"Sin dato")</f>
        <v/>
      </c>
      <c r="L7921">
        <f>SI(H7921&gt;=1000000,"Alto",SI(H7921&gt;=100000,"Medio","Bajo"))</f>
        <v/>
      </c>
      <c r="M7921">
        <f>SI.ERROR(BUSCARV(E7921,TablaEstados,3,FALSO),"Sin dato")</f>
        <v/>
      </c>
      <c r="N7921">
        <f>SI.ERROR(BUSCARV(E7921,TablaEstados,4,FALSO),"Sin dato")</f>
        <v/>
      </c>
    </row>
    <row r="7922">
      <c r="A7922" t="inlineStr">
        <is>
          <t>2025</t>
        </is>
      </c>
      <c r="B7922" t="inlineStr">
        <is>
          <t>10</t>
        </is>
      </c>
      <c r="C7922" t="inlineStr">
        <is>
          <t>10059010</t>
        </is>
      </c>
      <c r="D7922" t="inlineStr">
        <is>
          <t>474</t>
        </is>
      </c>
      <c r="E7922" t="inlineStr">
        <is>
          <t>MT</t>
        </is>
      </c>
      <c r="F7922" t="n">
        <v>101029712</v>
      </c>
      <c r="G7922" t="n">
        <v>101029712</v>
      </c>
      <c r="H7922" t="n">
        <v>20447094</v>
      </c>
      <c r="I7922" t="inlineStr">
        <is>
          <t>Milho</t>
        </is>
      </c>
      <c r="J7922">
        <f>SI.ERROR(BUSCARV(D7922,TablaPaises,6,FALSO),"Sin dato")</f>
        <v/>
      </c>
      <c r="K7922">
        <f>SI.ERROR(BUSCARV(C7922,TablaProductos,2,FALSO),"Sin dato")</f>
        <v/>
      </c>
      <c r="L7922">
        <f>SI(H7922&gt;=1000000,"Alto",SI(H7922&gt;=100000,"Medio","Bajo"))</f>
        <v/>
      </c>
      <c r="M7922">
        <f>SI.ERROR(BUSCARV(E7922,TablaEstados,3,FALSO),"Sin dato")</f>
        <v/>
      </c>
      <c r="N7922">
        <f>SI.ERROR(BUSCARV(E7922,TablaEstados,4,FALSO),"Sin dato")</f>
        <v/>
      </c>
    </row>
    <row r="7923">
      <c r="A7923" t="inlineStr">
        <is>
          <t>2025</t>
        </is>
      </c>
      <c r="B7923" t="inlineStr">
        <is>
          <t>11</t>
        </is>
      </c>
      <c r="C7923" t="inlineStr">
        <is>
          <t>10059010</t>
        </is>
      </c>
      <c r="D7923" t="inlineStr">
        <is>
          <t>190</t>
        </is>
      </c>
      <c r="E7923" t="inlineStr">
        <is>
          <t>MT</t>
        </is>
      </c>
      <c r="F7923" t="n">
        <v>5537770</v>
      </c>
      <c r="G7923" t="n">
        <v>5537770</v>
      </c>
      <c r="H7923" t="n">
        <v>1145792</v>
      </c>
      <c r="I7923" t="inlineStr">
        <is>
          <t>Milho</t>
        </is>
      </c>
      <c r="J7923">
        <f>SI.ERROR(BUSCARV(D7923,TablaPaises,6,FALSO),"Sin dato")</f>
        <v/>
      </c>
      <c r="K7923">
        <f>SI.ERROR(BUSCARV(C7923,TablaProductos,2,FALSO),"Sin dato")</f>
        <v/>
      </c>
      <c r="L7923">
        <f>SI(H7923&gt;=1000000,"Alto",SI(H7923&gt;=100000,"Medio","Bajo"))</f>
        <v/>
      </c>
      <c r="M7923">
        <f>SI.ERROR(BUSCARV(E7923,TablaEstados,3,FALSO),"Sin dato")</f>
        <v/>
      </c>
      <c r="N7923">
        <f>SI.ERROR(BUSCARV(E7923,TablaEstados,4,FALSO),"Sin dato")</f>
        <v/>
      </c>
    </row>
    <row r="7924">
      <c r="A7924" t="inlineStr">
        <is>
          <t>2025</t>
        </is>
      </c>
      <c r="B7924" t="inlineStr">
        <is>
          <t>04</t>
        </is>
      </c>
      <c r="C7924" t="inlineStr">
        <is>
          <t>09011110</t>
        </is>
      </c>
      <c r="D7924" t="inlineStr">
        <is>
          <t>249</t>
        </is>
      </c>
      <c r="E7924" t="inlineStr">
        <is>
          <t>BA</t>
        </is>
      </c>
      <c r="F7924" t="n">
        <v>192</v>
      </c>
      <c r="G7924" t="n">
        <v>191775</v>
      </c>
      <c r="H7924" t="n">
        <v>1747205</v>
      </c>
      <c r="I7924" t="inlineStr">
        <is>
          <t>Café en granos</t>
        </is>
      </c>
      <c r="J7924">
        <f>SI.ERROR(BUSCARV(D7924,TablaPaises,6,FALSO),"Sin dato")</f>
        <v/>
      </c>
      <c r="K7924">
        <f>SI.ERROR(BUSCARV(C7924,TablaProductos,2,FALSO),"Sin dato")</f>
        <v/>
      </c>
      <c r="L7924">
        <f>SI(H7924&gt;=1000000,"Alto",SI(H7924&gt;=100000,"Medio","Bajo"))</f>
        <v/>
      </c>
      <c r="M7924">
        <f>SI.ERROR(BUSCARV(E7924,TablaEstados,3,FALSO),"Sin dato")</f>
        <v/>
      </c>
      <c r="N7924">
        <f>SI.ERROR(BUSCARV(E7924,TablaEstados,4,FALSO),"Sin dato")</f>
        <v/>
      </c>
    </row>
    <row r="7925">
      <c r="A7925" t="inlineStr">
        <is>
          <t>2025</t>
        </is>
      </c>
      <c r="B7925" t="inlineStr">
        <is>
          <t>12</t>
        </is>
      </c>
      <c r="C7925" t="inlineStr">
        <is>
          <t>12019000</t>
        </is>
      </c>
      <c r="D7925" t="inlineStr">
        <is>
          <t>858</t>
        </is>
      </c>
      <c r="E7925" t="inlineStr">
        <is>
          <t>MG</t>
        </is>
      </c>
      <c r="F7925" t="n">
        <v>2827</v>
      </c>
      <c r="G7925" t="n">
        <v>2826162</v>
      </c>
      <c r="H7925" t="n">
        <v>1265141</v>
      </c>
      <c r="I7925" t="inlineStr">
        <is>
          <t>Soja</t>
        </is>
      </c>
      <c r="J7925">
        <f>SI.ERROR(BUSCARV(D7925,TablaPaises,6,FALSO),"Sin dato")</f>
        <v/>
      </c>
      <c r="K7925">
        <f>SI.ERROR(BUSCARV(C7925,TablaProductos,2,FALSO),"Sin dato")</f>
        <v/>
      </c>
      <c r="L7925">
        <f>SI(H7925&gt;=1000000,"Alto",SI(H7925&gt;=100000,"Medio","Bajo"))</f>
        <v/>
      </c>
      <c r="M7925">
        <f>SI.ERROR(BUSCARV(E7925,TablaEstados,3,FALSO),"Sin dato")</f>
        <v/>
      </c>
      <c r="N7925">
        <f>SI.ERROR(BUSCARV(E7925,TablaEstados,4,FALSO),"Sin dato")</f>
        <v/>
      </c>
    </row>
    <row r="7926">
      <c r="A7926" t="inlineStr">
        <is>
          <t>2025</t>
        </is>
      </c>
      <c r="B7926" t="inlineStr">
        <is>
          <t>04</t>
        </is>
      </c>
      <c r="C7926" t="inlineStr">
        <is>
          <t>12019000</t>
        </is>
      </c>
      <c r="D7926" t="inlineStr">
        <is>
          <t>493</t>
        </is>
      </c>
      <c r="E7926" t="inlineStr">
        <is>
          <t>MT</t>
        </is>
      </c>
      <c r="F7926" t="n">
        <v>31788</v>
      </c>
      <c r="G7926" t="n">
        <v>31787247</v>
      </c>
      <c r="H7926" t="n">
        <v>12474228</v>
      </c>
      <c r="I7926" t="inlineStr">
        <is>
          <t>Soja</t>
        </is>
      </c>
      <c r="J7926">
        <f>SI.ERROR(BUSCARV(D7926,TablaPaises,6,FALSO),"Sin dato")</f>
        <v/>
      </c>
      <c r="K7926">
        <f>SI.ERROR(BUSCARV(C7926,TablaProductos,2,FALSO),"Sin dato")</f>
        <v/>
      </c>
      <c r="L7926">
        <f>SI(H7926&gt;=1000000,"Alto",SI(H7926&gt;=100000,"Medio","Bajo"))</f>
        <v/>
      </c>
      <c r="M7926">
        <f>SI.ERROR(BUSCARV(E7926,TablaEstados,3,FALSO),"Sin dato")</f>
        <v/>
      </c>
      <c r="N7926">
        <f>SI.ERROR(BUSCARV(E7926,TablaEstados,4,FALSO),"Sin dato")</f>
        <v/>
      </c>
    </row>
    <row r="7927">
      <c r="A7927" t="inlineStr">
        <is>
          <t>2025</t>
        </is>
      </c>
      <c r="B7927" t="inlineStr">
        <is>
          <t>06</t>
        </is>
      </c>
      <c r="C7927" t="inlineStr">
        <is>
          <t>09011110</t>
        </is>
      </c>
      <c r="D7927" t="inlineStr">
        <is>
          <t>240</t>
        </is>
      </c>
      <c r="E7927" t="inlineStr">
        <is>
          <t>ES</t>
        </is>
      </c>
      <c r="F7927" t="n">
        <v>52</v>
      </c>
      <c r="G7927" t="n">
        <v>52800</v>
      </c>
      <c r="H7927" t="n">
        <v>357499</v>
      </c>
      <c r="I7927" t="inlineStr">
        <is>
          <t>Café en granos</t>
        </is>
      </c>
      <c r="J7927">
        <f>SI.ERROR(BUSCARV(D7927,TablaPaises,6,FALSO),"Sin dato")</f>
        <v/>
      </c>
      <c r="K7927">
        <f>SI.ERROR(BUSCARV(C7927,TablaProductos,2,FALSO),"Sin dato")</f>
        <v/>
      </c>
      <c r="L7927">
        <f>SI(H7927&gt;=1000000,"Alto",SI(H7927&gt;=100000,"Medio","Bajo"))</f>
        <v/>
      </c>
      <c r="M7927">
        <f>SI.ERROR(BUSCARV(E7927,TablaEstados,3,FALSO),"Sin dato")</f>
        <v/>
      </c>
      <c r="N7927">
        <f>SI.ERROR(BUSCARV(E7927,TablaEstados,4,FALSO),"Sin dato")</f>
        <v/>
      </c>
    </row>
    <row r="7928">
      <c r="A7928" t="inlineStr">
        <is>
          <t>2025</t>
        </is>
      </c>
      <c r="B7928" t="inlineStr">
        <is>
          <t>09</t>
        </is>
      </c>
      <c r="C7928" t="inlineStr">
        <is>
          <t>10059010</t>
        </is>
      </c>
      <c r="D7928" t="inlineStr">
        <is>
          <t>858</t>
        </is>
      </c>
      <c r="E7928" t="inlineStr">
        <is>
          <t>MS</t>
        </is>
      </c>
      <c r="F7928" t="n">
        <v>29161278</v>
      </c>
      <c r="G7928" t="n">
        <v>29161278</v>
      </c>
      <c r="H7928" t="n">
        <v>5856238</v>
      </c>
      <c r="I7928" t="inlineStr">
        <is>
          <t>Milho</t>
        </is>
      </c>
      <c r="J7928">
        <f>SI.ERROR(BUSCARV(D7928,TablaPaises,6,FALSO),"Sin dato")</f>
        <v/>
      </c>
      <c r="K7928">
        <f>SI.ERROR(BUSCARV(C7928,TablaProductos,2,FALSO),"Sin dato")</f>
        <v/>
      </c>
      <c r="L7928">
        <f>SI(H7928&gt;=1000000,"Alto",SI(H7928&gt;=100000,"Medio","Bajo"))</f>
        <v/>
      </c>
      <c r="M7928">
        <f>SI.ERROR(BUSCARV(E7928,TablaEstados,3,FALSO),"Sin dato")</f>
        <v/>
      </c>
      <c r="N7928">
        <f>SI.ERROR(BUSCARV(E7928,TablaEstados,4,FALSO),"Sin dato")</f>
        <v/>
      </c>
    </row>
    <row r="7929">
      <c r="A7929" t="inlineStr">
        <is>
          <t>2025</t>
        </is>
      </c>
      <c r="B7929" t="inlineStr">
        <is>
          <t>08</t>
        </is>
      </c>
      <c r="C7929" t="inlineStr">
        <is>
          <t>09011110</t>
        </is>
      </c>
      <c r="D7929" t="inlineStr">
        <is>
          <t>764</t>
        </is>
      </c>
      <c r="E7929" t="inlineStr">
        <is>
          <t>SP</t>
        </is>
      </c>
      <c r="F7929" t="n">
        <v>193</v>
      </c>
      <c r="G7929" t="n">
        <v>193200</v>
      </c>
      <c r="H7929" t="n">
        <v>1370829</v>
      </c>
      <c r="I7929" t="inlineStr">
        <is>
          <t>Café en granos</t>
        </is>
      </c>
      <c r="J7929">
        <f>SI.ERROR(BUSCARV(D7929,TablaPaises,6,FALSO),"Sin dato")</f>
        <v/>
      </c>
      <c r="K7929">
        <f>SI.ERROR(BUSCARV(C7929,TablaProductos,2,FALSO),"Sin dato")</f>
        <v/>
      </c>
      <c r="L7929">
        <f>SI(H7929&gt;=1000000,"Alto",SI(H7929&gt;=100000,"Medio","Bajo"))</f>
        <v/>
      </c>
      <c r="M7929">
        <f>SI.ERROR(BUSCARV(E7929,TablaEstados,3,FALSO),"Sin dato")</f>
        <v/>
      </c>
      <c r="N7929">
        <f>SI.ERROR(BUSCARV(E7929,TablaEstados,4,FALSO),"Sin dato")</f>
        <v/>
      </c>
    </row>
    <row r="7930">
      <c r="A7930" t="inlineStr">
        <is>
          <t>2025</t>
        </is>
      </c>
      <c r="B7930" t="inlineStr">
        <is>
          <t>09</t>
        </is>
      </c>
      <c r="C7930" t="inlineStr">
        <is>
          <t>12019000</t>
        </is>
      </c>
      <c r="D7930" t="inlineStr">
        <is>
          <t>160</t>
        </is>
      </c>
      <c r="E7930" t="inlineStr">
        <is>
          <t>RR</t>
        </is>
      </c>
      <c r="F7930" t="n">
        <v>41642</v>
      </c>
      <c r="G7930" t="n">
        <v>41642265</v>
      </c>
      <c r="H7930" t="n">
        <v>17577616</v>
      </c>
      <c r="I7930" t="inlineStr">
        <is>
          <t>Soja</t>
        </is>
      </c>
      <c r="J7930">
        <f>SI.ERROR(BUSCARV(D7930,TablaPaises,6,FALSO),"Sin dato")</f>
        <v/>
      </c>
      <c r="K7930">
        <f>SI.ERROR(BUSCARV(C7930,TablaProductos,2,FALSO),"Sin dato")</f>
        <v/>
      </c>
      <c r="L7930">
        <f>SI(H7930&gt;=1000000,"Alto",SI(H7930&gt;=100000,"Medio","Bajo"))</f>
        <v/>
      </c>
      <c r="M7930">
        <f>SI.ERROR(BUSCARV(E7930,TablaEstados,3,FALSO),"Sin dato")</f>
        <v/>
      </c>
      <c r="N7930">
        <f>SI.ERROR(BUSCARV(E7930,TablaEstados,4,FALSO),"Sin dato")</f>
        <v/>
      </c>
    </row>
    <row r="7931">
      <c r="A7931" t="inlineStr">
        <is>
          <t>2025</t>
        </is>
      </c>
      <c r="B7931" t="inlineStr">
        <is>
          <t>07</t>
        </is>
      </c>
      <c r="C7931" t="inlineStr">
        <is>
          <t>09011110</t>
        </is>
      </c>
      <c r="D7931" t="inlineStr">
        <is>
          <t>386</t>
        </is>
      </c>
      <c r="E7931" t="inlineStr">
        <is>
          <t>ES</t>
        </is>
      </c>
      <c r="F7931" t="n">
        <v>322</v>
      </c>
      <c r="G7931" t="n">
        <v>321960</v>
      </c>
      <c r="H7931" t="n">
        <v>1546804</v>
      </c>
      <c r="I7931" t="inlineStr">
        <is>
          <t>Café en granos</t>
        </is>
      </c>
      <c r="J7931">
        <f>SI.ERROR(BUSCARV(D7931,TablaPaises,6,FALSO),"Sin dato")</f>
        <v/>
      </c>
      <c r="K7931">
        <f>SI.ERROR(BUSCARV(C7931,TablaProductos,2,FALSO),"Sin dato")</f>
        <v/>
      </c>
      <c r="L7931">
        <f>SI(H7931&gt;=1000000,"Alto",SI(H7931&gt;=100000,"Medio","Bajo"))</f>
        <v/>
      </c>
      <c r="M7931">
        <f>SI.ERROR(BUSCARV(E7931,TablaEstados,3,FALSO),"Sin dato")</f>
        <v/>
      </c>
      <c r="N7931">
        <f>SI.ERROR(BUSCARV(E7931,TablaEstados,4,FALSO),"Sin dato")</f>
        <v/>
      </c>
    </row>
    <row r="7932">
      <c r="A7932" t="inlineStr">
        <is>
          <t>2025</t>
        </is>
      </c>
      <c r="B7932" t="inlineStr">
        <is>
          <t>10</t>
        </is>
      </c>
      <c r="C7932" t="inlineStr">
        <is>
          <t>09011190</t>
        </is>
      </c>
      <c r="D7932" t="inlineStr">
        <is>
          <t>538</t>
        </is>
      </c>
      <c r="E7932" t="inlineStr">
        <is>
          <t>SP</t>
        </is>
      </c>
      <c r="F7932" t="n">
        <v>2</v>
      </c>
      <c r="G7932" t="n">
        <v>2</v>
      </c>
      <c r="H7932" t="n">
        <v>95</v>
      </c>
      <c r="I7932" t="inlineStr">
        <is>
          <t>Café en granos</t>
        </is>
      </c>
      <c r="J7932">
        <f>SI.ERROR(BUSCARV(D7932,TablaPaises,6,FALSO),"Sin dato")</f>
        <v/>
      </c>
      <c r="K7932">
        <f>SI.ERROR(BUSCARV(C7932,TablaProductos,2,FALSO),"Sin dato")</f>
        <v/>
      </c>
      <c r="L7932">
        <f>SI(H7932&gt;=1000000,"Alto",SI(H7932&gt;=100000,"Medio","Bajo"))</f>
        <v/>
      </c>
      <c r="M7932">
        <f>SI.ERROR(BUSCARV(E7932,TablaEstados,3,FALSO),"Sin dato")</f>
        <v/>
      </c>
      <c r="N7932">
        <f>SI.ERROR(BUSCARV(E7932,TablaEstados,4,FALSO),"Sin dato")</f>
        <v/>
      </c>
    </row>
    <row r="7933">
      <c r="A7933" t="inlineStr">
        <is>
          <t>2025</t>
        </is>
      </c>
      <c r="B7933" t="inlineStr">
        <is>
          <t>08</t>
        </is>
      </c>
      <c r="C7933" t="inlineStr">
        <is>
          <t>10059010</t>
        </is>
      </c>
      <c r="D7933" t="inlineStr">
        <is>
          <t>586</t>
        </is>
      </c>
      <c r="E7933" t="inlineStr">
        <is>
          <t>PR</t>
        </is>
      </c>
      <c r="F7933" t="n">
        <v>26820</v>
      </c>
      <c r="G7933" t="n">
        <v>26820</v>
      </c>
      <c r="H7933" t="n">
        <v>4466</v>
      </c>
      <c r="I7933" t="inlineStr">
        <is>
          <t>Milho</t>
        </is>
      </c>
      <c r="J7933">
        <f>SI.ERROR(BUSCARV(D7933,TablaPaises,6,FALSO),"Sin dato")</f>
        <v/>
      </c>
      <c r="K7933">
        <f>SI.ERROR(BUSCARV(C7933,TablaProductos,2,FALSO),"Sin dato")</f>
        <v/>
      </c>
      <c r="L7933">
        <f>SI(H7933&gt;=1000000,"Alto",SI(H7933&gt;=100000,"Medio","Bajo"))</f>
        <v/>
      </c>
      <c r="M7933">
        <f>SI.ERROR(BUSCARV(E7933,TablaEstados,3,FALSO),"Sin dato")</f>
        <v/>
      </c>
      <c r="N7933">
        <f>SI.ERROR(BUSCARV(E7933,TablaEstados,4,FALSO),"Sin dato")</f>
        <v/>
      </c>
    </row>
    <row r="7934">
      <c r="A7934" t="inlineStr">
        <is>
          <t>2025</t>
        </is>
      </c>
      <c r="B7934" t="inlineStr">
        <is>
          <t>12</t>
        </is>
      </c>
      <c r="C7934" t="inlineStr">
        <is>
          <t>10059010</t>
        </is>
      </c>
      <c r="D7934" t="inlineStr">
        <is>
          <t>858</t>
        </is>
      </c>
      <c r="E7934" t="inlineStr">
        <is>
          <t>MS</t>
        </is>
      </c>
      <c r="F7934" t="n">
        <v>20240515</v>
      </c>
      <c r="G7934" t="n">
        <v>20240515</v>
      </c>
      <c r="H7934" t="n">
        <v>4236000</v>
      </c>
      <c r="I7934" t="inlineStr">
        <is>
          <t>Milho</t>
        </is>
      </c>
      <c r="J7934">
        <f>SI.ERROR(BUSCARV(D7934,TablaPaises,6,FALSO),"Sin dato")</f>
        <v/>
      </c>
      <c r="K7934">
        <f>SI.ERROR(BUSCARV(C7934,TablaProductos,2,FALSO),"Sin dato")</f>
        <v/>
      </c>
      <c r="L7934">
        <f>SI(H7934&gt;=1000000,"Alto",SI(H7934&gt;=100000,"Medio","Bajo"))</f>
        <v/>
      </c>
      <c r="M7934">
        <f>SI.ERROR(BUSCARV(E7934,TablaEstados,3,FALSO),"Sin dato")</f>
        <v/>
      </c>
      <c r="N7934">
        <f>SI.ERROR(BUSCARV(E7934,TablaEstados,4,FALSO),"Sin dato")</f>
        <v/>
      </c>
    </row>
    <row r="7935">
      <c r="A7935" t="inlineStr">
        <is>
          <t>2025</t>
        </is>
      </c>
      <c r="B7935" t="inlineStr">
        <is>
          <t>02</t>
        </is>
      </c>
      <c r="C7935" t="inlineStr">
        <is>
          <t>12019000</t>
        </is>
      </c>
      <c r="D7935" t="inlineStr">
        <is>
          <t>160</t>
        </is>
      </c>
      <c r="E7935" t="inlineStr">
        <is>
          <t>RS</t>
        </is>
      </c>
      <c r="F7935" t="n">
        <v>75545</v>
      </c>
      <c r="G7935" t="n">
        <v>75544524</v>
      </c>
      <c r="H7935" t="n">
        <v>28876950</v>
      </c>
      <c r="I7935" t="inlineStr">
        <is>
          <t>Soja</t>
        </is>
      </c>
      <c r="J7935">
        <f>SI.ERROR(BUSCARV(D7935,TablaPaises,6,FALSO),"Sin dato")</f>
        <v/>
      </c>
      <c r="K7935">
        <f>SI.ERROR(BUSCARV(C7935,TablaProductos,2,FALSO),"Sin dato")</f>
        <v/>
      </c>
      <c r="L7935">
        <f>SI(H7935&gt;=1000000,"Alto",SI(H7935&gt;=100000,"Medio","Bajo"))</f>
        <v/>
      </c>
      <c r="M7935">
        <f>SI.ERROR(BUSCARV(E7935,TablaEstados,3,FALSO),"Sin dato")</f>
        <v/>
      </c>
      <c r="N7935">
        <f>SI.ERROR(BUSCARV(E7935,TablaEstados,4,FALSO),"Sin dato")</f>
        <v/>
      </c>
    </row>
    <row r="7936">
      <c r="A7936" t="inlineStr">
        <is>
          <t>2025</t>
        </is>
      </c>
      <c r="B7936" t="inlineStr">
        <is>
          <t>02</t>
        </is>
      </c>
      <c r="C7936" t="inlineStr">
        <is>
          <t>10059010</t>
        </is>
      </c>
      <c r="D7936" t="inlineStr">
        <is>
          <t>372</t>
        </is>
      </c>
      <c r="E7936" t="inlineStr">
        <is>
          <t>MG</t>
        </is>
      </c>
      <c r="F7936" t="n">
        <v>25750609</v>
      </c>
      <c r="G7936" t="n">
        <v>25750609</v>
      </c>
      <c r="H7936" t="n">
        <v>5665795</v>
      </c>
      <c r="I7936" t="inlineStr">
        <is>
          <t>Milho</t>
        </is>
      </c>
      <c r="J7936">
        <f>SI.ERROR(BUSCARV(D7936,TablaPaises,6,FALSO),"Sin dato")</f>
        <v/>
      </c>
      <c r="K7936">
        <f>SI.ERROR(BUSCARV(C7936,TablaProductos,2,FALSO),"Sin dato")</f>
        <v/>
      </c>
      <c r="L7936">
        <f>SI(H7936&gt;=1000000,"Alto",SI(H7936&gt;=100000,"Medio","Bajo"))</f>
        <v/>
      </c>
      <c r="M7936">
        <f>SI.ERROR(BUSCARV(E7936,TablaEstados,3,FALSO),"Sin dato")</f>
        <v/>
      </c>
      <c r="N7936">
        <f>SI.ERROR(BUSCARV(E7936,TablaEstados,4,FALSO),"Sin dato")</f>
        <v/>
      </c>
    </row>
    <row r="7937">
      <c r="A7937" t="inlineStr">
        <is>
          <t>2025</t>
        </is>
      </c>
      <c r="B7937" t="inlineStr">
        <is>
          <t>04</t>
        </is>
      </c>
      <c r="C7937" t="inlineStr">
        <is>
          <t>52010020</t>
        </is>
      </c>
      <c r="D7937" t="inlineStr">
        <is>
          <t>776</t>
        </is>
      </c>
      <c r="E7937" t="inlineStr">
        <is>
          <t>GO</t>
        </is>
      </c>
      <c r="F7937" t="n">
        <v>17</v>
      </c>
      <c r="G7937" t="n">
        <v>16140</v>
      </c>
      <c r="H7937" t="n">
        <v>25062</v>
      </c>
      <c r="I7937" t="inlineStr">
        <is>
          <t>Algodón</t>
        </is>
      </c>
      <c r="J7937">
        <f>SI.ERROR(BUSCARV(D7937,TablaPaises,6,FALSO),"Sin dato")</f>
        <v/>
      </c>
      <c r="K7937">
        <f>SI.ERROR(BUSCARV(C7937,TablaProductos,2,FALSO),"Sin dato")</f>
        <v/>
      </c>
      <c r="L7937">
        <f>SI(H7937&gt;=1000000,"Alto",SI(H7937&gt;=100000,"Medio","Bajo"))</f>
        <v/>
      </c>
      <c r="M7937">
        <f>SI.ERROR(BUSCARV(E7937,TablaEstados,3,FALSO),"Sin dato")</f>
        <v/>
      </c>
      <c r="N7937">
        <f>SI.ERROR(BUSCARV(E7937,TablaEstados,4,FALSO),"Sin dato")</f>
        <v/>
      </c>
    </row>
    <row r="7938">
      <c r="A7938" t="inlineStr">
        <is>
          <t>2025</t>
        </is>
      </c>
      <c r="B7938" t="inlineStr">
        <is>
          <t>04</t>
        </is>
      </c>
      <c r="C7938" t="inlineStr">
        <is>
          <t>12019000</t>
        </is>
      </c>
      <c r="D7938" t="inlineStr">
        <is>
          <t>245</t>
        </is>
      </c>
      <c r="E7938" t="inlineStr">
        <is>
          <t>TO</t>
        </is>
      </c>
      <c r="F7938" t="n">
        <v>56137</v>
      </c>
      <c r="G7938" t="n">
        <v>56136084</v>
      </c>
      <c r="H7938" t="n">
        <v>21361193</v>
      </c>
      <c r="I7938" t="inlineStr">
        <is>
          <t>Soja</t>
        </is>
      </c>
      <c r="J7938">
        <f>SI.ERROR(BUSCARV(D7938,TablaPaises,6,FALSO),"Sin dato")</f>
        <v/>
      </c>
      <c r="K7938">
        <f>SI.ERROR(BUSCARV(C7938,TablaProductos,2,FALSO),"Sin dato")</f>
        <v/>
      </c>
      <c r="L7938">
        <f>SI(H7938&gt;=1000000,"Alto",SI(H7938&gt;=100000,"Medio","Bajo"))</f>
        <v/>
      </c>
      <c r="M7938">
        <f>SI.ERROR(BUSCARV(E7938,TablaEstados,3,FALSO),"Sin dato")</f>
        <v/>
      </c>
      <c r="N7938">
        <f>SI.ERROR(BUSCARV(E7938,TablaEstados,4,FALSO),"Sin dato")</f>
        <v/>
      </c>
    </row>
    <row r="7939">
      <c r="A7939" t="inlineStr">
        <is>
          <t>2025</t>
        </is>
      </c>
      <c r="B7939" t="inlineStr">
        <is>
          <t>05</t>
        </is>
      </c>
      <c r="C7939" t="inlineStr">
        <is>
          <t>12019000</t>
        </is>
      </c>
      <c r="D7939" t="inlineStr">
        <is>
          <t>827</t>
        </is>
      </c>
      <c r="E7939" t="inlineStr">
        <is>
          <t>MT</t>
        </is>
      </c>
      <c r="F7939" t="n">
        <v>37328</v>
      </c>
      <c r="G7939" t="n">
        <v>37328536</v>
      </c>
      <c r="H7939" t="n">
        <v>14399238</v>
      </c>
      <c r="I7939" t="inlineStr">
        <is>
          <t>Soja</t>
        </is>
      </c>
      <c r="J7939">
        <f>SI.ERROR(BUSCARV(D7939,TablaPaises,6,FALSO),"Sin dato")</f>
        <v/>
      </c>
      <c r="K7939">
        <f>SI.ERROR(BUSCARV(C7939,TablaProductos,2,FALSO),"Sin dato")</f>
        <v/>
      </c>
      <c r="L7939">
        <f>SI(H7939&gt;=1000000,"Alto",SI(H7939&gt;=100000,"Medio","Bajo"))</f>
        <v/>
      </c>
      <c r="M7939">
        <f>SI.ERROR(BUSCARV(E7939,TablaEstados,3,FALSO),"Sin dato")</f>
        <v/>
      </c>
      <c r="N7939">
        <f>SI.ERROR(BUSCARV(E7939,TablaEstados,4,FALSO),"Sin dato")</f>
        <v/>
      </c>
    </row>
    <row r="7940">
      <c r="A7940" t="inlineStr">
        <is>
          <t>2025</t>
        </is>
      </c>
      <c r="B7940" t="inlineStr">
        <is>
          <t>12</t>
        </is>
      </c>
      <c r="C7940" t="inlineStr">
        <is>
          <t>52010020</t>
        </is>
      </c>
      <c r="D7940" t="inlineStr">
        <is>
          <t>827</t>
        </is>
      </c>
      <c r="E7940" t="inlineStr">
        <is>
          <t>BA</t>
        </is>
      </c>
      <c r="F7940" t="n">
        <v>5758</v>
      </c>
      <c r="G7940" t="n">
        <v>5757230</v>
      </c>
      <c r="H7940" t="n">
        <v>8997963</v>
      </c>
      <c r="I7940" t="inlineStr">
        <is>
          <t>Algodón</t>
        </is>
      </c>
      <c r="J7940">
        <f>SI.ERROR(BUSCARV(D7940,TablaPaises,6,FALSO),"Sin dato")</f>
        <v/>
      </c>
      <c r="K7940">
        <f>SI.ERROR(BUSCARV(C7940,TablaProductos,2,FALSO),"Sin dato")</f>
        <v/>
      </c>
      <c r="L7940">
        <f>SI(H7940&gt;=1000000,"Alto",SI(H7940&gt;=100000,"Medio","Bajo"))</f>
        <v/>
      </c>
      <c r="M7940">
        <f>SI.ERROR(BUSCARV(E7940,TablaEstados,3,FALSO),"Sin dato")</f>
        <v/>
      </c>
      <c r="N7940">
        <f>SI.ERROR(BUSCARV(E7940,TablaEstados,4,FALSO),"Sin dato")</f>
        <v/>
      </c>
    </row>
    <row r="7941">
      <c r="A7941" t="inlineStr">
        <is>
          <t>2025</t>
        </is>
      </c>
      <c r="B7941" t="inlineStr">
        <is>
          <t>05</t>
        </is>
      </c>
      <c r="C7941" t="inlineStr">
        <is>
          <t>09011110</t>
        </is>
      </c>
      <c r="D7941" t="inlineStr">
        <is>
          <t>023</t>
        </is>
      </c>
      <c r="E7941" t="inlineStr">
        <is>
          <t>ES</t>
        </is>
      </c>
      <c r="F7941" t="n">
        <v>317</v>
      </c>
      <c r="G7941" t="n">
        <v>317878</v>
      </c>
      <c r="H7941" t="n">
        <v>1657959</v>
      </c>
      <c r="I7941" t="inlineStr">
        <is>
          <t>Café en granos</t>
        </is>
      </c>
      <c r="J7941">
        <f>SI.ERROR(BUSCARV(D7941,TablaPaises,6,FALSO),"Sin dato")</f>
        <v/>
      </c>
      <c r="K7941">
        <f>SI.ERROR(BUSCARV(C7941,TablaProductos,2,FALSO),"Sin dato")</f>
        <v/>
      </c>
      <c r="L7941">
        <f>SI(H7941&gt;=1000000,"Alto",SI(H7941&gt;=100000,"Medio","Bajo"))</f>
        <v/>
      </c>
      <c r="M7941">
        <f>SI.ERROR(BUSCARV(E7941,TablaEstados,3,FALSO),"Sin dato")</f>
        <v/>
      </c>
      <c r="N7941">
        <f>SI.ERROR(BUSCARV(E7941,TablaEstados,4,FALSO),"Sin dato")</f>
        <v/>
      </c>
    </row>
    <row r="7942">
      <c r="A7942" t="inlineStr">
        <is>
          <t>2025</t>
        </is>
      </c>
      <c r="B7942" t="inlineStr">
        <is>
          <t>03</t>
        </is>
      </c>
      <c r="C7942" t="inlineStr">
        <is>
          <t>10059090</t>
        </is>
      </c>
      <c r="D7942" t="inlineStr">
        <is>
          <t>476</t>
        </is>
      </c>
      <c r="E7942" t="inlineStr">
        <is>
          <t>SP</t>
        </is>
      </c>
      <c r="F7942" t="n">
        <v>25</v>
      </c>
      <c r="G7942" t="n">
        <v>25</v>
      </c>
      <c r="H7942" t="n">
        <v>21</v>
      </c>
      <c r="I7942" t="inlineStr">
        <is>
          <t>Milho</t>
        </is>
      </c>
      <c r="J7942">
        <f>SI.ERROR(BUSCARV(D7942,TablaPaises,6,FALSO),"Sin dato")</f>
        <v/>
      </c>
      <c r="K7942">
        <f>SI.ERROR(BUSCARV(C7942,TablaProductos,2,FALSO),"Sin dato")</f>
        <v/>
      </c>
      <c r="L7942">
        <f>SI(H7942&gt;=1000000,"Alto",SI(H7942&gt;=100000,"Medio","Bajo"))</f>
        <v/>
      </c>
      <c r="M7942">
        <f>SI.ERROR(BUSCARV(E7942,TablaEstados,3,FALSO),"Sin dato")</f>
        <v/>
      </c>
      <c r="N7942">
        <f>SI.ERROR(BUSCARV(E7942,TablaEstados,4,FALSO),"Sin dato")</f>
        <v/>
      </c>
    </row>
    <row r="7943">
      <c r="A7943" t="inlineStr">
        <is>
          <t>2025</t>
        </is>
      </c>
      <c r="B7943" t="inlineStr">
        <is>
          <t>01</t>
        </is>
      </c>
      <c r="C7943" t="inlineStr">
        <is>
          <t>09011110</t>
        </is>
      </c>
      <c r="D7943" t="inlineStr">
        <is>
          <t>427</t>
        </is>
      </c>
      <c r="E7943" t="inlineStr">
        <is>
          <t>MG</t>
        </is>
      </c>
      <c r="F7943" t="n">
        <v>591</v>
      </c>
      <c r="G7943" t="n">
        <v>594330</v>
      </c>
      <c r="H7943" t="n">
        <v>3465272</v>
      </c>
      <c r="I7943" t="inlineStr">
        <is>
          <t>Café en granos</t>
        </is>
      </c>
      <c r="J7943">
        <f>SI.ERROR(BUSCARV(D7943,TablaPaises,6,FALSO),"Sin dato")</f>
        <v/>
      </c>
      <c r="K7943">
        <f>SI.ERROR(BUSCARV(C7943,TablaProductos,2,FALSO),"Sin dato")</f>
        <v/>
      </c>
      <c r="L7943">
        <f>SI(H7943&gt;=1000000,"Alto",SI(H7943&gt;=100000,"Medio","Bajo"))</f>
        <v/>
      </c>
      <c r="M7943">
        <f>SI.ERROR(BUSCARV(E7943,TablaEstados,3,FALSO),"Sin dato")</f>
        <v/>
      </c>
      <c r="N7943">
        <f>SI.ERROR(BUSCARV(E7943,TablaEstados,4,FALSO),"Sin dato")</f>
        <v/>
      </c>
    </row>
    <row r="7944">
      <c r="A7944" t="inlineStr">
        <is>
          <t>2025</t>
        </is>
      </c>
      <c r="B7944" t="inlineStr">
        <is>
          <t>10</t>
        </is>
      </c>
      <c r="C7944" t="inlineStr">
        <is>
          <t>09011110</t>
        </is>
      </c>
      <c r="D7944" t="inlineStr">
        <is>
          <t>815</t>
        </is>
      </c>
      <c r="E7944" t="inlineStr">
        <is>
          <t>ES</t>
        </is>
      </c>
      <c r="F7944" t="n">
        <v>40</v>
      </c>
      <c r="G7944" t="n">
        <v>39000</v>
      </c>
      <c r="H7944" t="n">
        <v>156000</v>
      </c>
      <c r="I7944" t="inlineStr">
        <is>
          <t>Café en granos</t>
        </is>
      </c>
      <c r="J7944">
        <f>SI.ERROR(BUSCARV(D7944,TablaPaises,6,FALSO),"Sin dato")</f>
        <v/>
      </c>
      <c r="K7944">
        <f>SI.ERROR(BUSCARV(C7944,TablaProductos,2,FALSO),"Sin dato")</f>
        <v/>
      </c>
      <c r="L7944">
        <f>SI(H7944&gt;=1000000,"Alto",SI(H7944&gt;=100000,"Medio","Bajo"))</f>
        <v/>
      </c>
      <c r="M7944">
        <f>SI.ERROR(BUSCARV(E7944,TablaEstados,3,FALSO),"Sin dato")</f>
        <v/>
      </c>
      <c r="N7944">
        <f>SI.ERROR(BUSCARV(E7944,TablaEstados,4,FALSO),"Sin dato")</f>
        <v/>
      </c>
    </row>
    <row r="7945">
      <c r="A7945" t="inlineStr">
        <is>
          <t>2025</t>
        </is>
      </c>
      <c r="B7945" t="inlineStr">
        <is>
          <t>11</t>
        </is>
      </c>
      <c r="C7945" t="inlineStr">
        <is>
          <t>52010020</t>
        </is>
      </c>
      <c r="D7945" t="inlineStr">
        <is>
          <t>827</t>
        </is>
      </c>
      <c r="E7945" t="inlineStr">
        <is>
          <t>GO</t>
        </is>
      </c>
      <c r="F7945" t="n">
        <v>1617</v>
      </c>
      <c r="G7945" t="n">
        <v>1617029</v>
      </c>
      <c r="H7945" t="n">
        <v>2629742</v>
      </c>
      <c r="I7945" t="inlineStr">
        <is>
          <t>Algodón</t>
        </is>
      </c>
      <c r="J7945">
        <f>SI.ERROR(BUSCARV(D7945,TablaPaises,6,FALSO),"Sin dato")</f>
        <v/>
      </c>
      <c r="K7945">
        <f>SI.ERROR(BUSCARV(C7945,TablaProductos,2,FALSO),"Sin dato")</f>
        <v/>
      </c>
      <c r="L7945">
        <f>SI(H7945&gt;=1000000,"Alto",SI(H7945&gt;=100000,"Medio","Bajo"))</f>
        <v/>
      </c>
      <c r="M7945">
        <f>SI.ERROR(BUSCARV(E7945,TablaEstados,3,FALSO),"Sin dato")</f>
        <v/>
      </c>
      <c r="N7945">
        <f>SI.ERROR(BUSCARV(E7945,TablaEstados,4,FALSO),"Sin dato")</f>
        <v/>
      </c>
    </row>
    <row r="7946">
      <c r="A7946" t="inlineStr">
        <is>
          <t>2025</t>
        </is>
      </c>
      <c r="B7946" t="inlineStr">
        <is>
          <t>04</t>
        </is>
      </c>
      <c r="C7946" t="inlineStr">
        <is>
          <t>10059010</t>
        </is>
      </c>
      <c r="D7946" t="inlineStr">
        <is>
          <t>249</t>
        </is>
      </c>
      <c r="E7946" t="inlineStr">
        <is>
          <t>MG</t>
        </is>
      </c>
      <c r="F7946" t="n">
        <v>100</v>
      </c>
      <c r="G7946" t="n">
        <v>100</v>
      </c>
      <c r="H7946" t="n">
        <v>116</v>
      </c>
      <c r="I7946" t="inlineStr">
        <is>
          <t>Milho</t>
        </is>
      </c>
      <c r="J7946">
        <f>SI.ERROR(BUSCARV(D7946,TablaPaises,6,FALSO),"Sin dato")</f>
        <v/>
      </c>
      <c r="K7946">
        <f>SI.ERROR(BUSCARV(C7946,TablaProductos,2,FALSO),"Sin dato")</f>
        <v/>
      </c>
      <c r="L7946">
        <f>SI(H7946&gt;=1000000,"Alto",SI(H7946&gt;=100000,"Medio","Bajo"))</f>
        <v/>
      </c>
      <c r="M7946">
        <f>SI.ERROR(BUSCARV(E7946,TablaEstados,3,FALSO),"Sin dato")</f>
        <v/>
      </c>
      <c r="N7946">
        <f>SI.ERROR(BUSCARV(E7946,TablaEstados,4,FALSO),"Sin dato")</f>
        <v/>
      </c>
    </row>
    <row r="7947">
      <c r="A7947" t="inlineStr">
        <is>
          <t>2025</t>
        </is>
      </c>
      <c r="B7947" t="inlineStr">
        <is>
          <t>12</t>
        </is>
      </c>
      <c r="C7947" t="inlineStr">
        <is>
          <t>52010020</t>
        </is>
      </c>
      <c r="D7947" t="inlineStr">
        <is>
          <t>576</t>
        </is>
      </c>
      <c r="E7947" t="inlineStr">
        <is>
          <t>MS</t>
        </is>
      </c>
      <c r="F7947" t="n">
        <v>173</v>
      </c>
      <c r="G7947" t="n">
        <v>173323</v>
      </c>
      <c r="H7947" t="n">
        <v>260636</v>
      </c>
      <c r="I7947" t="inlineStr">
        <is>
          <t>Algodón</t>
        </is>
      </c>
      <c r="J7947">
        <f>SI.ERROR(BUSCARV(D7947,TablaPaises,6,FALSO),"Sin dato")</f>
        <v/>
      </c>
      <c r="K7947">
        <f>SI.ERROR(BUSCARV(C7947,TablaProductos,2,FALSO),"Sin dato")</f>
        <v/>
      </c>
      <c r="L7947">
        <f>SI(H7947&gt;=1000000,"Alto",SI(H7947&gt;=100000,"Medio","Bajo"))</f>
        <v/>
      </c>
      <c r="M7947">
        <f>SI.ERROR(BUSCARV(E7947,TablaEstados,3,FALSO),"Sin dato")</f>
        <v/>
      </c>
      <c r="N7947">
        <f>SI.ERROR(BUSCARV(E7947,TablaEstados,4,FALSO),"Sin dato")</f>
        <v/>
      </c>
    </row>
    <row r="7948">
      <c r="A7948" t="inlineStr">
        <is>
          <t>2025</t>
        </is>
      </c>
      <c r="B7948" t="inlineStr">
        <is>
          <t>02</t>
        </is>
      </c>
      <c r="C7948" t="inlineStr">
        <is>
          <t>10059010</t>
        </is>
      </c>
      <c r="D7948" t="inlineStr">
        <is>
          <t>372</t>
        </is>
      </c>
      <c r="E7948" t="inlineStr">
        <is>
          <t>PI</t>
        </is>
      </c>
      <c r="F7948" t="n">
        <v>52069630</v>
      </c>
      <c r="G7948" t="n">
        <v>52069630</v>
      </c>
      <c r="H7948" t="n">
        <v>11120027</v>
      </c>
      <c r="I7948" t="inlineStr">
        <is>
          <t>Milho</t>
        </is>
      </c>
      <c r="J7948">
        <f>SI.ERROR(BUSCARV(D7948,TablaPaises,6,FALSO),"Sin dato")</f>
        <v/>
      </c>
      <c r="K7948">
        <f>SI.ERROR(BUSCARV(C7948,TablaProductos,2,FALSO),"Sin dato")</f>
        <v/>
      </c>
      <c r="L7948">
        <f>SI(H7948&gt;=1000000,"Alto",SI(H7948&gt;=100000,"Medio","Bajo"))</f>
        <v/>
      </c>
      <c r="M7948">
        <f>SI.ERROR(BUSCARV(E7948,TablaEstados,3,FALSO),"Sin dato")</f>
        <v/>
      </c>
      <c r="N7948">
        <f>SI.ERROR(BUSCARV(E7948,TablaEstados,4,FALSO),"Sin dato")</f>
        <v/>
      </c>
    </row>
    <row r="7949">
      <c r="A7949" t="inlineStr">
        <is>
          <t>2025</t>
        </is>
      </c>
      <c r="B7949" t="inlineStr">
        <is>
          <t>12</t>
        </is>
      </c>
      <c r="C7949" t="inlineStr">
        <is>
          <t>09011110</t>
        </is>
      </c>
      <c r="D7949" t="inlineStr">
        <is>
          <t>063</t>
        </is>
      </c>
      <c r="E7949" t="inlineStr">
        <is>
          <t>SP</t>
        </is>
      </c>
      <c r="F7949" t="n">
        <v>19</v>
      </c>
      <c r="G7949" t="n">
        <v>19200</v>
      </c>
      <c r="H7949" t="n">
        <v>142148</v>
      </c>
      <c r="I7949" t="inlineStr">
        <is>
          <t>Café en granos</t>
        </is>
      </c>
      <c r="J7949">
        <f>SI.ERROR(BUSCARV(D7949,TablaPaises,6,FALSO),"Sin dato")</f>
        <v/>
      </c>
      <c r="K7949">
        <f>SI.ERROR(BUSCARV(C7949,TablaProductos,2,FALSO),"Sin dato")</f>
        <v/>
      </c>
      <c r="L7949">
        <f>SI(H7949&gt;=1000000,"Alto",SI(H7949&gt;=100000,"Medio","Bajo"))</f>
        <v/>
      </c>
      <c r="M7949">
        <f>SI.ERROR(BUSCARV(E7949,TablaEstados,3,FALSO),"Sin dato")</f>
        <v/>
      </c>
      <c r="N7949">
        <f>SI.ERROR(BUSCARV(E7949,TablaEstados,4,FALSO),"Sin dato")</f>
        <v/>
      </c>
    </row>
    <row r="7950">
      <c r="A7950" t="inlineStr">
        <is>
          <t>2025</t>
        </is>
      </c>
      <c r="B7950" t="inlineStr">
        <is>
          <t>04</t>
        </is>
      </c>
      <c r="C7950" t="inlineStr">
        <is>
          <t>09011110</t>
        </is>
      </c>
      <c r="D7950" t="inlineStr">
        <is>
          <t>827</t>
        </is>
      </c>
      <c r="E7950" t="inlineStr">
        <is>
          <t>BA</t>
        </is>
      </c>
      <c r="F7950" t="n">
        <v>26</v>
      </c>
      <c r="G7950" t="n">
        <v>26400</v>
      </c>
      <c r="H7950" t="n">
        <v>180576</v>
      </c>
      <c r="I7950" t="inlineStr">
        <is>
          <t>Café en granos</t>
        </is>
      </c>
      <c r="J7950">
        <f>SI.ERROR(BUSCARV(D7950,TablaPaises,6,FALSO),"Sin dato")</f>
        <v/>
      </c>
      <c r="K7950">
        <f>SI.ERROR(BUSCARV(C7950,TablaProductos,2,FALSO),"Sin dato")</f>
        <v/>
      </c>
      <c r="L7950">
        <f>SI(H7950&gt;=1000000,"Alto",SI(H7950&gt;=100000,"Medio","Bajo"))</f>
        <v/>
      </c>
      <c r="M7950">
        <f>SI.ERROR(BUSCARV(E7950,TablaEstados,3,FALSO),"Sin dato")</f>
        <v/>
      </c>
      <c r="N7950">
        <f>SI.ERROR(BUSCARV(E7950,TablaEstados,4,FALSO),"Sin dato")</f>
        <v/>
      </c>
    </row>
    <row r="7951">
      <c r="A7951" t="inlineStr">
        <is>
          <t>2025</t>
        </is>
      </c>
      <c r="B7951" t="inlineStr">
        <is>
          <t>05</t>
        </is>
      </c>
      <c r="C7951" t="inlineStr">
        <is>
          <t>12019000</t>
        </is>
      </c>
      <c r="D7951" t="inlineStr">
        <is>
          <t>190</t>
        </is>
      </c>
      <c r="E7951" t="inlineStr">
        <is>
          <t>MS</t>
        </is>
      </c>
      <c r="F7951" t="n">
        <v>274</v>
      </c>
      <c r="G7951" t="n">
        <v>274551</v>
      </c>
      <c r="H7951" t="n">
        <v>105910</v>
      </c>
      <c r="I7951" t="inlineStr">
        <is>
          <t>Soja</t>
        </is>
      </c>
      <c r="J7951">
        <f>SI.ERROR(BUSCARV(D7951,TablaPaises,6,FALSO),"Sin dato")</f>
        <v/>
      </c>
      <c r="K7951">
        <f>SI.ERROR(BUSCARV(C7951,TablaProductos,2,FALSO),"Sin dato")</f>
        <v/>
      </c>
      <c r="L7951">
        <f>SI(H7951&gt;=1000000,"Alto",SI(H7951&gt;=100000,"Medio","Bajo"))</f>
        <v/>
      </c>
      <c r="M7951">
        <f>SI.ERROR(BUSCARV(E7951,TablaEstados,3,FALSO),"Sin dato")</f>
        <v/>
      </c>
      <c r="N7951">
        <f>SI.ERROR(BUSCARV(E7951,TablaEstados,4,FALSO),"Sin dato")</f>
        <v/>
      </c>
    </row>
    <row r="7952">
      <c r="A7952" t="inlineStr">
        <is>
          <t>2025</t>
        </is>
      </c>
      <c r="B7952" t="inlineStr">
        <is>
          <t>06</t>
        </is>
      </c>
      <c r="C7952" t="inlineStr">
        <is>
          <t>12019000</t>
        </is>
      </c>
      <c r="D7952" t="inlineStr">
        <is>
          <t>858</t>
        </is>
      </c>
      <c r="E7952" t="inlineStr">
        <is>
          <t>PI</t>
        </is>
      </c>
      <c r="F7952" t="n">
        <v>3138</v>
      </c>
      <c r="G7952" t="n">
        <v>3137678</v>
      </c>
      <c r="H7952" t="n">
        <v>1259344</v>
      </c>
      <c r="I7952" t="inlineStr">
        <is>
          <t>Soja</t>
        </is>
      </c>
      <c r="J7952">
        <f>SI.ERROR(BUSCARV(D7952,TablaPaises,6,FALSO),"Sin dato")</f>
        <v/>
      </c>
      <c r="K7952">
        <f>SI.ERROR(BUSCARV(C7952,TablaProductos,2,FALSO),"Sin dato")</f>
        <v/>
      </c>
      <c r="L7952">
        <f>SI(H7952&gt;=1000000,"Alto",SI(H7952&gt;=100000,"Medio","Bajo"))</f>
        <v/>
      </c>
      <c r="M7952">
        <f>SI.ERROR(BUSCARV(E7952,TablaEstados,3,FALSO),"Sin dato")</f>
        <v/>
      </c>
      <c r="N7952">
        <f>SI.ERROR(BUSCARV(E7952,TablaEstados,4,FALSO),"Sin dato")</f>
        <v/>
      </c>
    </row>
    <row r="7953">
      <c r="A7953" t="inlineStr">
        <is>
          <t>2025</t>
        </is>
      </c>
      <c r="B7953" t="inlineStr">
        <is>
          <t>09</t>
        </is>
      </c>
      <c r="C7953" t="inlineStr">
        <is>
          <t>10059010</t>
        </is>
      </c>
      <c r="D7953" t="inlineStr">
        <is>
          <t>245</t>
        </is>
      </c>
      <c r="E7953" t="inlineStr">
        <is>
          <t>TO</t>
        </is>
      </c>
      <c r="F7953" t="n">
        <v>45225034</v>
      </c>
      <c r="G7953" t="n">
        <v>45225034</v>
      </c>
      <c r="H7953" t="n">
        <v>8902254</v>
      </c>
      <c r="I7953" t="inlineStr">
        <is>
          <t>Milho</t>
        </is>
      </c>
      <c r="J7953">
        <f>SI.ERROR(BUSCARV(D7953,TablaPaises,6,FALSO),"Sin dato")</f>
        <v/>
      </c>
      <c r="K7953">
        <f>SI.ERROR(BUSCARV(C7953,TablaProductos,2,FALSO),"Sin dato")</f>
        <v/>
      </c>
      <c r="L7953">
        <f>SI(H7953&gt;=1000000,"Alto",SI(H7953&gt;=100000,"Medio","Bajo"))</f>
        <v/>
      </c>
      <c r="M7953">
        <f>SI.ERROR(BUSCARV(E7953,TablaEstados,3,FALSO),"Sin dato")</f>
        <v/>
      </c>
      <c r="N7953">
        <f>SI.ERROR(BUSCARV(E7953,TablaEstados,4,FALSO),"Sin dato")</f>
        <v/>
      </c>
    </row>
    <row r="7954">
      <c r="A7954" t="inlineStr">
        <is>
          <t>2025</t>
        </is>
      </c>
      <c r="B7954" t="inlineStr">
        <is>
          <t>12</t>
        </is>
      </c>
      <c r="C7954" t="inlineStr">
        <is>
          <t>09011110</t>
        </is>
      </c>
      <c r="D7954" t="inlineStr">
        <is>
          <t>756</t>
        </is>
      </c>
      <c r="E7954" t="inlineStr">
        <is>
          <t>MG</t>
        </is>
      </c>
      <c r="F7954" t="n">
        <v>144</v>
      </c>
      <c r="G7954" t="n">
        <v>144475</v>
      </c>
      <c r="H7954" t="n">
        <v>979800</v>
      </c>
      <c r="I7954" t="inlineStr">
        <is>
          <t>Café en granos</t>
        </is>
      </c>
      <c r="J7954">
        <f>SI.ERROR(BUSCARV(D7954,TablaPaises,6,FALSO),"Sin dato")</f>
        <v/>
      </c>
      <c r="K7954">
        <f>SI.ERROR(BUSCARV(C7954,TablaProductos,2,FALSO),"Sin dato")</f>
        <v/>
      </c>
      <c r="L7954">
        <f>SI(H7954&gt;=1000000,"Alto",SI(H7954&gt;=100000,"Medio","Bajo"))</f>
        <v/>
      </c>
      <c r="M7954">
        <f>SI.ERROR(BUSCARV(E7954,TablaEstados,3,FALSO),"Sin dato")</f>
        <v/>
      </c>
      <c r="N7954">
        <f>SI.ERROR(BUSCARV(E7954,TablaEstados,4,FALSO),"Sin dato")</f>
        <v/>
      </c>
    </row>
    <row r="7955">
      <c r="A7955" t="inlineStr">
        <is>
          <t>2025</t>
        </is>
      </c>
      <c r="B7955" t="inlineStr">
        <is>
          <t>08</t>
        </is>
      </c>
      <c r="C7955" t="inlineStr">
        <is>
          <t>09011110</t>
        </is>
      </c>
      <c r="D7955" t="inlineStr">
        <is>
          <t>386</t>
        </is>
      </c>
      <c r="E7955" t="inlineStr">
        <is>
          <t>SP</t>
        </is>
      </c>
      <c r="F7955" t="n">
        <v>2446</v>
      </c>
      <c r="G7955" t="n">
        <v>2443970</v>
      </c>
      <c r="H7955" t="n">
        <v>16284691</v>
      </c>
      <c r="I7955" t="inlineStr">
        <is>
          <t>Café en granos</t>
        </is>
      </c>
      <c r="J7955">
        <f>SI.ERROR(BUSCARV(D7955,TablaPaises,6,FALSO),"Sin dato")</f>
        <v/>
      </c>
      <c r="K7955">
        <f>SI.ERROR(BUSCARV(C7955,TablaProductos,2,FALSO),"Sin dato")</f>
        <v/>
      </c>
      <c r="L7955">
        <f>SI(H7955&gt;=1000000,"Alto",SI(H7955&gt;=100000,"Medio","Bajo"))</f>
        <v/>
      </c>
      <c r="M7955">
        <f>SI.ERROR(BUSCARV(E7955,TablaEstados,3,FALSO),"Sin dato")</f>
        <v/>
      </c>
      <c r="N7955">
        <f>SI.ERROR(BUSCARV(E7955,TablaEstados,4,FALSO),"Sin dato")</f>
        <v/>
      </c>
    </row>
    <row r="7956">
      <c r="A7956" t="inlineStr">
        <is>
          <t>2025</t>
        </is>
      </c>
      <c r="B7956" t="inlineStr">
        <is>
          <t>10</t>
        </is>
      </c>
      <c r="C7956" t="inlineStr">
        <is>
          <t>10051000</t>
        </is>
      </c>
      <c r="D7956" t="inlineStr">
        <is>
          <t>850</t>
        </is>
      </c>
      <c r="E7956" t="inlineStr">
        <is>
          <t>MG</t>
        </is>
      </c>
      <c r="F7956" t="n">
        <v>44</v>
      </c>
      <c r="G7956" t="n">
        <v>44</v>
      </c>
      <c r="H7956" t="n">
        <v>10</v>
      </c>
      <c r="I7956" t="inlineStr">
        <is>
          <t>Milho</t>
        </is>
      </c>
      <c r="J7956">
        <f>SI.ERROR(BUSCARV(D7956,TablaPaises,6,FALSO),"Sin dato")</f>
        <v/>
      </c>
      <c r="K7956">
        <f>SI.ERROR(BUSCARV(C7956,TablaProductos,2,FALSO),"Sin dato")</f>
        <v/>
      </c>
      <c r="L7956">
        <f>SI(H7956&gt;=1000000,"Alto",SI(H7956&gt;=100000,"Medio","Bajo"))</f>
        <v/>
      </c>
      <c r="M7956">
        <f>SI.ERROR(BUSCARV(E7956,TablaEstados,3,FALSO),"Sin dato")</f>
        <v/>
      </c>
      <c r="N7956">
        <f>SI.ERROR(BUSCARV(E7956,TablaEstados,4,FALSO),"Sin dato")</f>
        <v/>
      </c>
    </row>
    <row r="7957">
      <c r="A7957" t="inlineStr">
        <is>
          <t>2025</t>
        </is>
      </c>
      <c r="B7957" t="inlineStr">
        <is>
          <t>07</t>
        </is>
      </c>
      <c r="C7957" t="inlineStr">
        <is>
          <t>52010020</t>
        </is>
      </c>
      <c r="D7957" t="inlineStr">
        <is>
          <t>858</t>
        </is>
      </c>
      <c r="E7957" t="inlineStr">
        <is>
          <t>MA</t>
        </is>
      </c>
      <c r="F7957" t="n">
        <v>304</v>
      </c>
      <c r="G7957" t="n">
        <v>303203</v>
      </c>
      <c r="H7957" t="n">
        <v>469173</v>
      </c>
      <c r="I7957" t="inlineStr">
        <is>
          <t>Algodón</t>
        </is>
      </c>
      <c r="J7957">
        <f>SI.ERROR(BUSCARV(D7957,TablaPaises,6,FALSO),"Sin dato")</f>
        <v/>
      </c>
      <c r="K7957">
        <f>SI.ERROR(BUSCARV(C7957,TablaProductos,2,FALSO),"Sin dato")</f>
        <v/>
      </c>
      <c r="L7957">
        <f>SI(H7957&gt;=1000000,"Alto",SI(H7957&gt;=100000,"Medio","Bajo"))</f>
        <v/>
      </c>
      <c r="M7957">
        <f>SI.ERROR(BUSCARV(E7957,TablaEstados,3,FALSO),"Sin dato")</f>
        <v/>
      </c>
      <c r="N7957">
        <f>SI.ERROR(BUSCARV(E7957,TablaEstados,4,FALSO),"Sin dato")</f>
        <v/>
      </c>
    </row>
    <row r="7958">
      <c r="A7958" t="inlineStr">
        <is>
          <t>2025</t>
        </is>
      </c>
      <c r="B7958" t="inlineStr">
        <is>
          <t>05</t>
        </is>
      </c>
      <c r="C7958" t="inlineStr">
        <is>
          <t>09011110</t>
        </is>
      </c>
      <c r="D7958" t="inlineStr">
        <is>
          <t>474</t>
        </is>
      </c>
      <c r="E7958" t="inlineStr">
        <is>
          <t>ES</t>
        </is>
      </c>
      <c r="F7958" t="n">
        <v>90</v>
      </c>
      <c r="G7958" t="n">
        <v>90020</v>
      </c>
      <c r="H7958" t="n">
        <v>369022</v>
      </c>
      <c r="I7958" t="inlineStr">
        <is>
          <t>Café en granos</t>
        </is>
      </c>
      <c r="J7958">
        <f>SI.ERROR(BUSCARV(D7958,TablaPaises,6,FALSO),"Sin dato")</f>
        <v/>
      </c>
      <c r="K7958">
        <f>SI.ERROR(BUSCARV(C7958,TablaProductos,2,FALSO),"Sin dato")</f>
        <v/>
      </c>
      <c r="L7958">
        <f>SI(H7958&gt;=1000000,"Alto",SI(H7958&gt;=100000,"Medio","Bajo"))</f>
        <v/>
      </c>
      <c r="M7958">
        <f>SI.ERROR(BUSCARV(E7958,TablaEstados,3,FALSO),"Sin dato")</f>
        <v/>
      </c>
      <c r="N7958">
        <f>SI.ERROR(BUSCARV(E7958,TablaEstados,4,FALSO),"Sin dato")</f>
        <v/>
      </c>
    </row>
    <row r="7959">
      <c r="A7959" t="inlineStr">
        <is>
          <t>2025</t>
        </is>
      </c>
      <c r="B7959" t="inlineStr">
        <is>
          <t>09</t>
        </is>
      </c>
      <c r="C7959" t="inlineStr">
        <is>
          <t>10059010</t>
        </is>
      </c>
      <c r="D7959" t="inlineStr">
        <is>
          <t>160</t>
        </is>
      </c>
      <c r="E7959" t="inlineStr">
        <is>
          <t>TO</t>
        </is>
      </c>
      <c r="F7959" t="n">
        <v>24705875</v>
      </c>
      <c r="G7959" t="n">
        <v>24705875</v>
      </c>
      <c r="H7959" t="n">
        <v>4741291</v>
      </c>
      <c r="I7959" t="inlineStr">
        <is>
          <t>Milho</t>
        </is>
      </c>
      <c r="J7959">
        <f>SI.ERROR(BUSCARV(D7959,TablaPaises,6,FALSO),"Sin dato")</f>
        <v/>
      </c>
      <c r="K7959">
        <f>SI.ERROR(BUSCARV(C7959,TablaProductos,2,FALSO),"Sin dato")</f>
        <v/>
      </c>
      <c r="L7959">
        <f>SI(H7959&gt;=1000000,"Alto",SI(H7959&gt;=100000,"Medio","Bajo"))</f>
        <v/>
      </c>
      <c r="M7959">
        <f>SI.ERROR(BUSCARV(E7959,TablaEstados,3,FALSO),"Sin dato")</f>
        <v/>
      </c>
      <c r="N7959">
        <f>SI.ERROR(BUSCARV(E7959,TablaEstados,4,FALSO),"Sin dato")</f>
        <v/>
      </c>
    </row>
    <row r="7960">
      <c r="A7960" t="inlineStr">
        <is>
          <t>2025</t>
        </is>
      </c>
      <c r="B7960" t="inlineStr">
        <is>
          <t>03</t>
        </is>
      </c>
      <c r="C7960" t="inlineStr">
        <is>
          <t>12019000</t>
        </is>
      </c>
      <c r="D7960" t="inlineStr">
        <is>
          <t>161</t>
        </is>
      </c>
      <c r="E7960" t="inlineStr">
        <is>
          <t>GO</t>
        </is>
      </c>
      <c r="F7960" t="n">
        <v>37793</v>
      </c>
      <c r="G7960" t="n">
        <v>37792991</v>
      </c>
      <c r="H7960" t="n">
        <v>14232434</v>
      </c>
      <c r="I7960" t="inlineStr">
        <is>
          <t>Soja</t>
        </is>
      </c>
      <c r="J7960">
        <f>SI.ERROR(BUSCARV(D7960,TablaPaises,6,FALSO),"Sin dato")</f>
        <v/>
      </c>
      <c r="K7960">
        <f>SI.ERROR(BUSCARV(C7960,TablaProductos,2,FALSO),"Sin dato")</f>
        <v/>
      </c>
      <c r="L7960">
        <f>SI(H7960&gt;=1000000,"Alto",SI(H7960&gt;=100000,"Medio","Bajo"))</f>
        <v/>
      </c>
      <c r="M7960">
        <f>SI.ERROR(BUSCARV(E7960,TablaEstados,3,FALSO),"Sin dato")</f>
        <v/>
      </c>
      <c r="N7960">
        <f>SI.ERROR(BUSCARV(E7960,TablaEstados,4,FALSO),"Sin dato")</f>
        <v/>
      </c>
    </row>
    <row r="7961">
      <c r="A7961" t="inlineStr">
        <is>
          <t>2025</t>
        </is>
      </c>
      <c r="B7961" t="inlineStr">
        <is>
          <t>07</t>
        </is>
      </c>
      <c r="C7961" t="inlineStr">
        <is>
          <t>10059010</t>
        </is>
      </c>
      <c r="D7961" t="inlineStr">
        <is>
          <t>365</t>
        </is>
      </c>
      <c r="E7961" t="inlineStr">
        <is>
          <t>MS</t>
        </is>
      </c>
      <c r="F7961" t="n">
        <v>30302089</v>
      </c>
      <c r="G7961" t="n">
        <v>30302089</v>
      </c>
      <c r="H7961" t="n">
        <v>6292836</v>
      </c>
      <c r="I7961" t="inlineStr">
        <is>
          <t>Milho</t>
        </is>
      </c>
      <c r="J7961">
        <f>SI.ERROR(BUSCARV(D7961,TablaPaises,6,FALSO),"Sin dato")</f>
        <v/>
      </c>
      <c r="K7961">
        <f>SI.ERROR(BUSCARV(C7961,TablaProductos,2,FALSO),"Sin dato")</f>
        <v/>
      </c>
      <c r="L7961">
        <f>SI(H7961&gt;=1000000,"Alto",SI(H7961&gt;=100000,"Medio","Bajo"))</f>
        <v/>
      </c>
      <c r="M7961">
        <f>SI.ERROR(BUSCARV(E7961,TablaEstados,3,FALSO),"Sin dato")</f>
        <v/>
      </c>
      <c r="N7961">
        <f>SI.ERROR(BUSCARV(E7961,TablaEstados,4,FALSO),"Sin dato")</f>
        <v/>
      </c>
    </row>
    <row r="7962">
      <c r="A7962" t="inlineStr">
        <is>
          <t>2025</t>
        </is>
      </c>
      <c r="B7962" t="inlineStr">
        <is>
          <t>05</t>
        </is>
      </c>
      <c r="C7962" t="inlineStr">
        <is>
          <t>52010020</t>
        </is>
      </c>
      <c r="D7962" t="inlineStr">
        <is>
          <t>586</t>
        </is>
      </c>
      <c r="E7962" t="inlineStr">
        <is>
          <t>PR</t>
        </is>
      </c>
      <c r="F7962" t="n">
        <v>77</v>
      </c>
      <c r="G7962" t="n">
        <v>76760</v>
      </c>
      <c r="H7962" t="n">
        <v>117966</v>
      </c>
      <c r="I7962" t="inlineStr">
        <is>
          <t>Algodón</t>
        </is>
      </c>
      <c r="J7962">
        <f>SI.ERROR(BUSCARV(D7962,TablaPaises,6,FALSO),"Sin dato")</f>
        <v/>
      </c>
      <c r="K7962">
        <f>SI.ERROR(BUSCARV(C7962,TablaProductos,2,FALSO),"Sin dato")</f>
        <v/>
      </c>
      <c r="L7962">
        <f>SI(H7962&gt;=1000000,"Alto",SI(H7962&gt;=100000,"Medio","Bajo"))</f>
        <v/>
      </c>
      <c r="M7962">
        <f>SI.ERROR(BUSCARV(E7962,TablaEstados,3,FALSO),"Sin dato")</f>
        <v/>
      </c>
      <c r="N7962">
        <f>SI.ERROR(BUSCARV(E7962,TablaEstados,4,FALSO),"Sin dato")</f>
        <v/>
      </c>
    </row>
    <row r="7963">
      <c r="A7963" t="inlineStr">
        <is>
          <t>2025</t>
        </is>
      </c>
      <c r="B7963" t="inlineStr">
        <is>
          <t>05</t>
        </is>
      </c>
      <c r="C7963" t="inlineStr">
        <is>
          <t>10059010</t>
        </is>
      </c>
      <c r="D7963" t="inlineStr">
        <is>
          <t>372</t>
        </is>
      </c>
      <c r="E7963" t="inlineStr">
        <is>
          <t>MT</t>
        </is>
      </c>
      <c r="F7963" t="n">
        <v>2551246</v>
      </c>
      <c r="G7963" t="n">
        <v>2551246</v>
      </c>
      <c r="H7963" t="n">
        <v>663408</v>
      </c>
      <c r="I7963" t="inlineStr">
        <is>
          <t>Milho</t>
        </is>
      </c>
      <c r="J7963">
        <f>SI.ERROR(BUSCARV(D7963,TablaPaises,6,FALSO),"Sin dato")</f>
        <v/>
      </c>
      <c r="K7963">
        <f>SI.ERROR(BUSCARV(C7963,TablaProductos,2,FALSO),"Sin dato")</f>
        <v/>
      </c>
      <c r="L7963">
        <f>SI(H7963&gt;=1000000,"Alto",SI(H7963&gt;=100000,"Medio","Bajo"))</f>
        <v/>
      </c>
      <c r="M7963">
        <f>SI.ERROR(BUSCARV(E7963,TablaEstados,3,FALSO),"Sin dato")</f>
        <v/>
      </c>
      <c r="N7963">
        <f>SI.ERROR(BUSCARV(E7963,TablaEstados,4,FALSO),"Sin dato")</f>
        <v/>
      </c>
    </row>
    <row r="7964">
      <c r="A7964" t="inlineStr">
        <is>
          <t>2025</t>
        </is>
      </c>
      <c r="B7964" t="inlineStr">
        <is>
          <t>03</t>
        </is>
      </c>
      <c r="C7964" t="inlineStr">
        <is>
          <t>12019000</t>
        </is>
      </c>
      <c r="D7964" t="inlineStr">
        <is>
          <t>827</t>
        </is>
      </c>
      <c r="E7964" t="inlineStr">
        <is>
          <t>MT</t>
        </is>
      </c>
      <c r="F7964" t="n">
        <v>26767</v>
      </c>
      <c r="G7964" t="n">
        <v>26766889</v>
      </c>
      <c r="H7964" t="n">
        <v>10036853</v>
      </c>
      <c r="I7964" t="inlineStr">
        <is>
          <t>Soja</t>
        </is>
      </c>
      <c r="J7964">
        <f>SI.ERROR(BUSCARV(D7964,TablaPaises,6,FALSO),"Sin dato")</f>
        <v/>
      </c>
      <c r="K7964">
        <f>SI.ERROR(BUSCARV(C7964,TablaProductos,2,FALSO),"Sin dato")</f>
        <v/>
      </c>
      <c r="L7964">
        <f>SI(H7964&gt;=1000000,"Alto",SI(H7964&gt;=100000,"Medio","Bajo"))</f>
        <v/>
      </c>
      <c r="M7964">
        <f>SI.ERROR(BUSCARV(E7964,TablaEstados,3,FALSO),"Sin dato")</f>
        <v/>
      </c>
      <c r="N7964">
        <f>SI.ERROR(BUSCARV(E7964,TablaEstados,4,FALSO),"Sin dato")</f>
        <v/>
      </c>
    </row>
    <row r="7965">
      <c r="A7965" t="inlineStr">
        <is>
          <t>2025</t>
        </is>
      </c>
      <c r="B7965" t="inlineStr">
        <is>
          <t>11</t>
        </is>
      </c>
      <c r="C7965" t="inlineStr">
        <is>
          <t>52010020</t>
        </is>
      </c>
      <c r="D7965" t="inlineStr">
        <is>
          <t>858</t>
        </is>
      </c>
      <c r="E7965" t="inlineStr">
        <is>
          <t>RO</t>
        </is>
      </c>
      <c r="F7965" t="n">
        <v>331</v>
      </c>
      <c r="G7965" t="n">
        <v>331064</v>
      </c>
      <c r="H7965" t="n">
        <v>520466</v>
      </c>
      <c r="I7965" t="inlineStr">
        <is>
          <t>Algodón</t>
        </is>
      </c>
      <c r="J7965">
        <f>SI.ERROR(BUSCARV(D7965,TablaPaises,6,FALSO),"Sin dato")</f>
        <v/>
      </c>
      <c r="K7965">
        <f>SI.ERROR(BUSCARV(C7965,TablaProductos,2,FALSO),"Sin dato")</f>
        <v/>
      </c>
      <c r="L7965">
        <f>SI(H7965&gt;=1000000,"Alto",SI(H7965&gt;=100000,"Medio","Bajo"))</f>
        <v/>
      </c>
      <c r="M7965">
        <f>SI.ERROR(BUSCARV(E7965,TablaEstados,3,FALSO),"Sin dato")</f>
        <v/>
      </c>
      <c r="N7965">
        <f>SI.ERROR(BUSCARV(E7965,TablaEstados,4,FALSO),"Sin dato")</f>
        <v/>
      </c>
    </row>
    <row r="7966">
      <c r="A7966" t="inlineStr">
        <is>
          <t>2025</t>
        </is>
      </c>
      <c r="B7966" t="inlineStr">
        <is>
          <t>04</t>
        </is>
      </c>
      <c r="C7966" t="inlineStr">
        <is>
          <t>12019000</t>
        </is>
      </c>
      <c r="D7966" t="inlineStr">
        <is>
          <t>827</t>
        </is>
      </c>
      <c r="E7966" t="inlineStr">
        <is>
          <t>RO</t>
        </is>
      </c>
      <c r="F7966" t="n">
        <v>10900</v>
      </c>
      <c r="G7966" t="n">
        <v>10900000</v>
      </c>
      <c r="H7966" t="n">
        <v>4277596</v>
      </c>
      <c r="I7966" t="inlineStr">
        <is>
          <t>Soja</t>
        </is>
      </c>
      <c r="J7966">
        <f>SI.ERROR(BUSCARV(D7966,TablaPaises,6,FALSO),"Sin dato")</f>
        <v/>
      </c>
      <c r="K7966">
        <f>SI.ERROR(BUSCARV(C7966,TablaProductos,2,FALSO),"Sin dato")</f>
        <v/>
      </c>
      <c r="L7966">
        <f>SI(H7966&gt;=1000000,"Alto",SI(H7966&gt;=100000,"Medio","Bajo"))</f>
        <v/>
      </c>
      <c r="M7966">
        <f>SI.ERROR(BUSCARV(E7966,TablaEstados,3,FALSO),"Sin dato")</f>
        <v/>
      </c>
      <c r="N7966">
        <f>SI.ERROR(BUSCARV(E7966,TablaEstados,4,FALSO),"Sin dato")</f>
        <v/>
      </c>
    </row>
    <row r="7967">
      <c r="A7967" t="inlineStr">
        <is>
          <t>2025</t>
        </is>
      </c>
      <c r="B7967" t="inlineStr">
        <is>
          <t>01</t>
        </is>
      </c>
      <c r="C7967" t="inlineStr">
        <is>
          <t>52010020</t>
        </is>
      </c>
      <c r="D7967" t="inlineStr">
        <is>
          <t>365</t>
        </is>
      </c>
      <c r="E7967" t="inlineStr">
        <is>
          <t>MT</t>
        </is>
      </c>
      <c r="F7967" t="n">
        <v>501</v>
      </c>
      <c r="G7967" t="n">
        <v>500871</v>
      </c>
      <c r="H7967" t="n">
        <v>850077</v>
      </c>
      <c r="I7967" t="inlineStr">
        <is>
          <t>Algodón</t>
        </is>
      </c>
      <c r="J7967">
        <f>SI.ERROR(BUSCARV(D7967,TablaPaises,6,FALSO),"Sin dato")</f>
        <v/>
      </c>
      <c r="K7967">
        <f>SI.ERROR(BUSCARV(C7967,TablaProductos,2,FALSO),"Sin dato")</f>
        <v/>
      </c>
      <c r="L7967">
        <f>SI(H7967&gt;=1000000,"Alto",SI(H7967&gt;=100000,"Medio","Bajo"))</f>
        <v/>
      </c>
      <c r="M7967">
        <f>SI.ERROR(BUSCARV(E7967,TablaEstados,3,FALSO),"Sin dato")</f>
        <v/>
      </c>
      <c r="N7967">
        <f>SI.ERROR(BUSCARV(E7967,TablaEstados,4,FALSO),"Sin dato")</f>
        <v/>
      </c>
    </row>
    <row r="7968">
      <c r="A7968" t="inlineStr">
        <is>
          <t>2025</t>
        </is>
      </c>
      <c r="B7968" t="inlineStr">
        <is>
          <t>09</t>
        </is>
      </c>
      <c r="C7968" t="inlineStr">
        <is>
          <t>10059010</t>
        </is>
      </c>
      <c r="D7968" t="inlineStr">
        <is>
          <t>607</t>
        </is>
      </c>
      <c r="E7968" t="inlineStr">
        <is>
          <t>MT</t>
        </is>
      </c>
      <c r="F7968" t="n">
        <v>27745614</v>
      </c>
      <c r="G7968" t="n">
        <v>27745614</v>
      </c>
      <c r="H7968" t="n">
        <v>5299128</v>
      </c>
      <c r="I7968" t="inlineStr">
        <is>
          <t>Milho</t>
        </is>
      </c>
      <c r="J7968">
        <f>SI.ERROR(BUSCARV(D7968,TablaPaises,6,FALSO),"Sin dato")</f>
        <v/>
      </c>
      <c r="K7968">
        <f>SI.ERROR(BUSCARV(C7968,TablaProductos,2,FALSO),"Sin dato")</f>
        <v/>
      </c>
      <c r="L7968">
        <f>SI(H7968&gt;=1000000,"Alto",SI(H7968&gt;=100000,"Medio","Bajo"))</f>
        <v/>
      </c>
      <c r="M7968">
        <f>SI.ERROR(BUSCARV(E7968,TablaEstados,3,FALSO),"Sin dato")</f>
        <v/>
      </c>
      <c r="N7968">
        <f>SI.ERROR(BUSCARV(E7968,TablaEstados,4,FALSO),"Sin dato")</f>
        <v/>
      </c>
    </row>
    <row r="7969">
      <c r="A7969" t="inlineStr">
        <is>
          <t>2025</t>
        </is>
      </c>
      <c r="B7969" t="inlineStr">
        <is>
          <t>08</t>
        </is>
      </c>
      <c r="C7969" t="inlineStr">
        <is>
          <t>10059010</t>
        </is>
      </c>
      <c r="D7969" t="inlineStr">
        <is>
          <t>369</t>
        </is>
      </c>
      <c r="E7969" t="inlineStr">
        <is>
          <t>PR</t>
        </is>
      </c>
      <c r="F7969" t="n">
        <v>17567171</v>
      </c>
      <c r="G7969" t="n">
        <v>17567171</v>
      </c>
      <c r="H7969" t="n">
        <v>3454385</v>
      </c>
      <c r="I7969" t="inlineStr">
        <is>
          <t>Milho</t>
        </is>
      </c>
      <c r="J7969">
        <f>SI.ERROR(BUSCARV(D7969,TablaPaises,6,FALSO),"Sin dato")</f>
        <v/>
      </c>
      <c r="K7969">
        <f>SI.ERROR(BUSCARV(C7969,TablaProductos,2,FALSO),"Sin dato")</f>
        <v/>
      </c>
      <c r="L7969">
        <f>SI(H7969&gt;=1000000,"Alto",SI(H7969&gt;=100000,"Medio","Bajo"))</f>
        <v/>
      </c>
      <c r="M7969">
        <f>SI.ERROR(BUSCARV(E7969,TablaEstados,3,FALSO),"Sin dato")</f>
        <v/>
      </c>
      <c r="N7969">
        <f>SI.ERROR(BUSCARV(E7969,TablaEstados,4,FALSO),"Sin dato")</f>
        <v/>
      </c>
    </row>
    <row r="7970">
      <c r="A7970" t="inlineStr">
        <is>
          <t>2025</t>
        </is>
      </c>
      <c r="B7970" t="inlineStr">
        <is>
          <t>01</t>
        </is>
      </c>
      <c r="C7970" t="inlineStr">
        <is>
          <t>09011110</t>
        </is>
      </c>
      <c r="D7970" t="inlineStr">
        <is>
          <t>053</t>
        </is>
      </c>
      <c r="E7970" t="inlineStr">
        <is>
          <t>MG</t>
        </is>
      </c>
      <c r="F7970" t="n">
        <v>450</v>
      </c>
      <c r="G7970" t="n">
        <v>448800</v>
      </c>
      <c r="H7970" t="n">
        <v>2250084</v>
      </c>
      <c r="I7970" t="inlineStr">
        <is>
          <t>Café en granos</t>
        </is>
      </c>
      <c r="J7970">
        <f>SI.ERROR(BUSCARV(D7970,TablaPaises,6,FALSO),"Sin dato")</f>
        <v/>
      </c>
      <c r="K7970">
        <f>SI.ERROR(BUSCARV(C7970,TablaProductos,2,FALSO),"Sin dato")</f>
        <v/>
      </c>
      <c r="L7970">
        <f>SI(H7970&gt;=1000000,"Alto",SI(H7970&gt;=100000,"Medio","Bajo"))</f>
        <v/>
      </c>
      <c r="M7970">
        <f>SI.ERROR(BUSCARV(E7970,TablaEstados,3,FALSO),"Sin dato")</f>
        <v/>
      </c>
      <c r="N7970">
        <f>SI.ERROR(BUSCARV(E7970,TablaEstados,4,FALSO),"Sin dato")</f>
        <v/>
      </c>
    </row>
    <row r="7971">
      <c r="A7971" t="inlineStr">
        <is>
          <t>2025</t>
        </is>
      </c>
      <c r="B7971" t="inlineStr">
        <is>
          <t>04</t>
        </is>
      </c>
      <c r="C7971" t="inlineStr">
        <is>
          <t>09011110</t>
        </is>
      </c>
      <c r="D7971" t="inlineStr">
        <is>
          <t>386</t>
        </is>
      </c>
      <c r="E7971" t="inlineStr">
        <is>
          <t>PR</t>
        </is>
      </c>
      <c r="F7971" t="n">
        <v>80</v>
      </c>
      <c r="G7971" t="n">
        <v>79344</v>
      </c>
      <c r="H7971" t="n">
        <v>606065</v>
      </c>
      <c r="I7971" t="inlineStr">
        <is>
          <t>Café en granos</t>
        </is>
      </c>
      <c r="J7971">
        <f>SI.ERROR(BUSCARV(D7971,TablaPaises,6,FALSO),"Sin dato")</f>
        <v/>
      </c>
      <c r="K7971">
        <f>SI.ERROR(BUSCARV(C7971,TablaProductos,2,FALSO),"Sin dato")</f>
        <v/>
      </c>
      <c r="L7971">
        <f>SI(H7971&gt;=1000000,"Alto",SI(H7971&gt;=100000,"Medio","Bajo"))</f>
        <v/>
      </c>
      <c r="M7971">
        <f>SI.ERROR(BUSCARV(E7971,TablaEstados,3,FALSO),"Sin dato")</f>
        <v/>
      </c>
      <c r="N7971">
        <f>SI.ERROR(BUSCARV(E7971,TablaEstados,4,FALSO),"Sin dato")</f>
        <v/>
      </c>
    </row>
    <row r="7972">
      <c r="A7972" t="inlineStr">
        <is>
          <t>2025</t>
        </is>
      </c>
      <c r="B7972" t="inlineStr">
        <is>
          <t>03</t>
        </is>
      </c>
      <c r="C7972" t="inlineStr">
        <is>
          <t>12019000</t>
        </is>
      </c>
      <c r="D7972" t="inlineStr">
        <is>
          <t>372</t>
        </is>
      </c>
      <c r="E7972" t="inlineStr">
        <is>
          <t>MT</t>
        </is>
      </c>
      <c r="F7972" t="n">
        <v>1941</v>
      </c>
      <c r="G7972" t="n">
        <v>1940775</v>
      </c>
      <c r="H7972" t="n">
        <v>798851</v>
      </c>
      <c r="I7972" t="inlineStr">
        <is>
          <t>Soja</t>
        </is>
      </c>
      <c r="J7972">
        <f>SI.ERROR(BUSCARV(D7972,TablaPaises,6,FALSO),"Sin dato")</f>
        <v/>
      </c>
      <c r="K7972">
        <f>SI.ERROR(BUSCARV(C7972,TablaProductos,2,FALSO),"Sin dato")</f>
        <v/>
      </c>
      <c r="L7972">
        <f>SI(H7972&gt;=1000000,"Alto",SI(H7972&gt;=100000,"Medio","Bajo"))</f>
        <v/>
      </c>
      <c r="M7972">
        <f>SI.ERROR(BUSCARV(E7972,TablaEstados,3,FALSO),"Sin dato")</f>
        <v/>
      </c>
      <c r="N7972">
        <f>SI.ERROR(BUSCARV(E7972,TablaEstados,4,FALSO),"Sin dato")</f>
        <v/>
      </c>
    </row>
    <row r="7973">
      <c r="A7973" t="inlineStr">
        <is>
          <t>2025</t>
        </is>
      </c>
      <c r="B7973" t="inlineStr">
        <is>
          <t>03</t>
        </is>
      </c>
      <c r="C7973" t="inlineStr">
        <is>
          <t>09011110</t>
        </is>
      </c>
      <c r="D7973" t="inlineStr">
        <is>
          <t>023</t>
        </is>
      </c>
      <c r="E7973" t="inlineStr">
        <is>
          <t>ES</t>
        </is>
      </c>
      <c r="F7973" t="n">
        <v>330</v>
      </c>
      <c r="G7973" t="n">
        <v>329000</v>
      </c>
      <c r="H7973" t="n">
        <v>1782006</v>
      </c>
      <c r="I7973" t="inlineStr">
        <is>
          <t>Café en granos</t>
        </is>
      </c>
      <c r="J7973">
        <f>SI.ERROR(BUSCARV(D7973,TablaPaises,6,FALSO),"Sin dato")</f>
        <v/>
      </c>
      <c r="K7973">
        <f>SI.ERROR(BUSCARV(C7973,TablaProductos,2,FALSO),"Sin dato")</f>
        <v/>
      </c>
      <c r="L7973">
        <f>SI(H7973&gt;=1000000,"Alto",SI(H7973&gt;=100000,"Medio","Bajo"))</f>
        <v/>
      </c>
      <c r="M7973">
        <f>SI.ERROR(BUSCARV(E7973,TablaEstados,3,FALSO),"Sin dato")</f>
        <v/>
      </c>
      <c r="N7973">
        <f>SI.ERROR(BUSCARV(E7973,TablaEstados,4,FALSO),"Sin dato")</f>
        <v/>
      </c>
    </row>
    <row r="7974">
      <c r="A7974" t="inlineStr">
        <is>
          <t>2025</t>
        </is>
      </c>
      <c r="B7974" t="inlineStr">
        <is>
          <t>07</t>
        </is>
      </c>
      <c r="C7974" t="inlineStr">
        <is>
          <t>10051000</t>
        </is>
      </c>
      <c r="D7974" t="inlineStr">
        <is>
          <t>063</t>
        </is>
      </c>
      <c r="E7974" t="inlineStr">
        <is>
          <t>PE</t>
        </is>
      </c>
      <c r="F7974" t="n">
        <v>1</v>
      </c>
      <c r="G7974" t="n">
        <v>1</v>
      </c>
      <c r="H7974" t="n">
        <v>3</v>
      </c>
      <c r="I7974" t="inlineStr">
        <is>
          <t>Milho</t>
        </is>
      </c>
      <c r="J7974">
        <f>SI.ERROR(BUSCARV(D7974,TablaPaises,6,FALSO),"Sin dato")</f>
        <v/>
      </c>
      <c r="K7974">
        <f>SI.ERROR(BUSCARV(C7974,TablaProductos,2,FALSO),"Sin dato")</f>
        <v/>
      </c>
      <c r="L7974">
        <f>SI(H7974&gt;=1000000,"Alto",SI(H7974&gt;=100000,"Medio","Bajo"))</f>
        <v/>
      </c>
      <c r="M7974">
        <f>SI.ERROR(BUSCARV(E7974,TablaEstados,3,FALSO),"Sin dato")</f>
        <v/>
      </c>
      <c r="N7974">
        <f>SI.ERROR(BUSCARV(E7974,TablaEstados,4,FALSO),"Sin dato")</f>
        <v/>
      </c>
    </row>
    <row r="7975">
      <c r="A7975" t="inlineStr">
        <is>
          <t>2025</t>
        </is>
      </c>
      <c r="B7975" t="inlineStr">
        <is>
          <t>08</t>
        </is>
      </c>
      <c r="C7975" t="inlineStr">
        <is>
          <t>10059010</t>
        </is>
      </c>
      <c r="D7975" t="inlineStr">
        <is>
          <t>850</t>
        </is>
      </c>
      <c r="E7975" t="inlineStr">
        <is>
          <t>PA</t>
        </is>
      </c>
      <c r="F7975" t="n">
        <v>4500000</v>
      </c>
      <c r="G7975" t="n">
        <v>4500000</v>
      </c>
      <c r="H7975" t="n">
        <v>926955</v>
      </c>
      <c r="I7975" t="inlineStr">
        <is>
          <t>Milho</t>
        </is>
      </c>
      <c r="J7975">
        <f>SI.ERROR(BUSCARV(D7975,TablaPaises,6,FALSO),"Sin dato")</f>
        <v/>
      </c>
      <c r="K7975">
        <f>SI.ERROR(BUSCARV(C7975,TablaProductos,2,FALSO),"Sin dato")</f>
        <v/>
      </c>
      <c r="L7975">
        <f>SI(H7975&gt;=1000000,"Alto",SI(H7975&gt;=100000,"Medio","Bajo"))</f>
        <v/>
      </c>
      <c r="M7975">
        <f>SI.ERROR(BUSCARV(E7975,TablaEstados,3,FALSO),"Sin dato")</f>
        <v/>
      </c>
      <c r="N7975">
        <f>SI.ERROR(BUSCARV(E7975,TablaEstados,4,FALSO),"Sin dato")</f>
        <v/>
      </c>
    </row>
    <row r="7976">
      <c r="A7976" t="inlineStr">
        <is>
          <t>2025</t>
        </is>
      </c>
      <c r="B7976" t="inlineStr">
        <is>
          <t>07</t>
        </is>
      </c>
      <c r="C7976" t="inlineStr">
        <is>
          <t>09011110</t>
        </is>
      </c>
      <c r="D7976" t="inlineStr">
        <is>
          <t>246</t>
        </is>
      </c>
      <c r="E7976" t="inlineStr">
        <is>
          <t>ES</t>
        </is>
      </c>
      <c r="F7976" t="n">
        <v>174</v>
      </c>
      <c r="G7976" t="n">
        <v>174580</v>
      </c>
      <c r="H7976" t="n">
        <v>1013327</v>
      </c>
      <c r="I7976" t="inlineStr">
        <is>
          <t>Café en granos</t>
        </is>
      </c>
      <c r="J7976">
        <f>SI.ERROR(BUSCARV(D7976,TablaPaises,6,FALSO),"Sin dato")</f>
        <v/>
      </c>
      <c r="K7976">
        <f>SI.ERROR(BUSCARV(C7976,TablaProductos,2,FALSO),"Sin dato")</f>
        <v/>
      </c>
      <c r="L7976">
        <f>SI(H7976&gt;=1000000,"Alto",SI(H7976&gt;=100000,"Medio","Bajo"))</f>
        <v/>
      </c>
      <c r="M7976">
        <f>SI.ERROR(BUSCARV(E7976,TablaEstados,3,FALSO),"Sin dato")</f>
        <v/>
      </c>
      <c r="N7976">
        <f>SI.ERROR(BUSCARV(E7976,TablaEstados,4,FALSO),"Sin dato")</f>
        <v/>
      </c>
    </row>
    <row r="7977">
      <c r="A7977" t="inlineStr">
        <is>
          <t>2025</t>
        </is>
      </c>
      <c r="B7977" t="inlineStr">
        <is>
          <t>11</t>
        </is>
      </c>
      <c r="C7977" t="inlineStr">
        <is>
          <t>09011110</t>
        </is>
      </c>
      <c r="D7977" t="inlineStr">
        <is>
          <t>127</t>
        </is>
      </c>
      <c r="E7977" t="inlineStr">
        <is>
          <t>MG</t>
        </is>
      </c>
      <c r="F7977" t="n">
        <v>19</v>
      </c>
      <c r="G7977" t="n">
        <v>19128</v>
      </c>
      <c r="H7977" t="n">
        <v>124160</v>
      </c>
      <c r="I7977" t="inlineStr">
        <is>
          <t>Café en granos</t>
        </is>
      </c>
      <c r="J7977">
        <f>SI.ERROR(BUSCARV(D7977,TablaPaises,6,FALSO),"Sin dato")</f>
        <v/>
      </c>
      <c r="K7977">
        <f>SI.ERROR(BUSCARV(C7977,TablaProductos,2,FALSO),"Sin dato")</f>
        <v/>
      </c>
      <c r="L7977">
        <f>SI(H7977&gt;=1000000,"Alto",SI(H7977&gt;=100000,"Medio","Bajo"))</f>
        <v/>
      </c>
      <c r="M7977">
        <f>SI.ERROR(BUSCARV(E7977,TablaEstados,3,FALSO),"Sin dato")</f>
        <v/>
      </c>
      <c r="N7977">
        <f>SI.ERROR(BUSCARV(E7977,TablaEstados,4,FALSO),"Sin dato")</f>
        <v/>
      </c>
    </row>
    <row r="7978">
      <c r="A7978" t="inlineStr">
        <is>
          <t>2025</t>
        </is>
      </c>
      <c r="B7978" t="inlineStr">
        <is>
          <t>02</t>
        </is>
      </c>
      <c r="C7978" t="inlineStr">
        <is>
          <t>12019000</t>
        </is>
      </c>
      <c r="D7978" t="inlineStr">
        <is>
          <t>081</t>
        </is>
      </c>
      <c r="E7978" t="inlineStr">
        <is>
          <t>SC</t>
        </is>
      </c>
      <c r="F7978" t="n">
        <v>28</v>
      </c>
      <c r="G7978" t="n">
        <v>27800</v>
      </c>
      <c r="H7978" t="n">
        <v>10632</v>
      </c>
      <c r="I7978" t="inlineStr">
        <is>
          <t>Soja</t>
        </is>
      </c>
      <c r="J7978">
        <f>SI.ERROR(BUSCARV(D7978,TablaPaises,6,FALSO),"Sin dato")</f>
        <v/>
      </c>
      <c r="K7978">
        <f>SI.ERROR(BUSCARV(C7978,TablaProductos,2,FALSO),"Sin dato")</f>
        <v/>
      </c>
      <c r="L7978">
        <f>SI(H7978&gt;=1000000,"Alto",SI(H7978&gt;=100000,"Medio","Bajo"))</f>
        <v/>
      </c>
      <c r="M7978">
        <f>SI.ERROR(BUSCARV(E7978,TablaEstados,3,FALSO),"Sin dato")</f>
        <v/>
      </c>
      <c r="N7978">
        <f>SI.ERROR(BUSCARV(E7978,TablaEstados,4,FALSO),"Sin dato")</f>
        <v/>
      </c>
    </row>
    <row r="7979">
      <c r="A7979" t="inlineStr">
        <is>
          <t>2025</t>
        </is>
      </c>
      <c r="B7979" t="inlineStr">
        <is>
          <t>01</t>
        </is>
      </c>
      <c r="C7979" t="inlineStr">
        <is>
          <t>12019000</t>
        </is>
      </c>
      <c r="D7979" t="inlineStr">
        <is>
          <t>160</t>
        </is>
      </c>
      <c r="E7979" t="inlineStr">
        <is>
          <t>ND</t>
        </is>
      </c>
      <c r="F7979" t="n">
        <v>15000</v>
      </c>
      <c r="G7979" t="n">
        <v>2678126</v>
      </c>
      <c r="H7979" t="n">
        <v>1160700</v>
      </c>
      <c r="I7979" t="inlineStr">
        <is>
          <t>Soja</t>
        </is>
      </c>
      <c r="J7979">
        <f>SI.ERROR(BUSCARV(D7979,TablaPaises,6,FALSO),"Sin dato")</f>
        <v/>
      </c>
      <c r="K7979">
        <f>SI.ERROR(BUSCARV(C7979,TablaProductos,2,FALSO),"Sin dato")</f>
        <v/>
      </c>
      <c r="L7979">
        <f>SI(H7979&gt;=1000000,"Alto",SI(H7979&gt;=100000,"Medio","Bajo"))</f>
        <v/>
      </c>
      <c r="M7979">
        <f>SI.ERROR(BUSCARV(E7979,TablaEstados,3,FALSO),"Sin dato")</f>
        <v/>
      </c>
      <c r="N7979">
        <f>SI.ERROR(BUSCARV(E7979,TablaEstados,4,FALSO),"Sin dato")</f>
        <v/>
      </c>
    </row>
    <row r="7980">
      <c r="A7980" t="inlineStr">
        <is>
          <t>2025</t>
        </is>
      </c>
      <c r="B7980" t="inlineStr">
        <is>
          <t>08</t>
        </is>
      </c>
      <c r="C7980" t="inlineStr">
        <is>
          <t>10059010</t>
        </is>
      </c>
      <c r="D7980" t="inlineStr">
        <is>
          <t>607</t>
        </is>
      </c>
      <c r="E7980" t="inlineStr">
        <is>
          <t>PA</t>
        </is>
      </c>
      <c r="F7980" t="n">
        <v>4693659</v>
      </c>
      <c r="G7980" t="n">
        <v>4693659</v>
      </c>
      <c r="H7980" t="n">
        <v>852743</v>
      </c>
      <c r="I7980" t="inlineStr">
        <is>
          <t>Milho</t>
        </is>
      </c>
      <c r="J7980">
        <f>SI.ERROR(BUSCARV(D7980,TablaPaises,6,FALSO),"Sin dato")</f>
        <v/>
      </c>
      <c r="K7980">
        <f>SI.ERROR(BUSCARV(C7980,TablaProductos,2,FALSO),"Sin dato")</f>
        <v/>
      </c>
      <c r="L7980">
        <f>SI(H7980&gt;=1000000,"Alto",SI(H7980&gt;=100000,"Medio","Bajo"))</f>
        <v/>
      </c>
      <c r="M7980">
        <f>SI.ERROR(BUSCARV(E7980,TablaEstados,3,FALSO),"Sin dato")</f>
        <v/>
      </c>
      <c r="N7980">
        <f>SI.ERROR(BUSCARV(E7980,TablaEstados,4,FALSO),"Sin dato")</f>
        <v/>
      </c>
    </row>
    <row r="7981">
      <c r="A7981" t="inlineStr">
        <is>
          <t>2025</t>
        </is>
      </c>
      <c r="B7981" t="inlineStr">
        <is>
          <t>06</t>
        </is>
      </c>
      <c r="C7981" t="inlineStr">
        <is>
          <t>09011110</t>
        </is>
      </c>
      <c r="D7981" t="inlineStr">
        <is>
          <t>586</t>
        </is>
      </c>
      <c r="E7981" t="inlineStr">
        <is>
          <t>MG</t>
        </is>
      </c>
      <c r="F7981" t="n">
        <v>30</v>
      </c>
      <c r="G7981" t="n">
        <v>30000</v>
      </c>
      <c r="H7981" t="n">
        <v>179500</v>
      </c>
      <c r="I7981" t="inlineStr">
        <is>
          <t>Café en granos</t>
        </is>
      </c>
      <c r="J7981">
        <f>SI.ERROR(BUSCARV(D7981,TablaPaises,6,FALSO),"Sin dato")</f>
        <v/>
      </c>
      <c r="K7981">
        <f>SI.ERROR(BUSCARV(C7981,TablaProductos,2,FALSO),"Sin dato")</f>
        <v/>
      </c>
      <c r="L7981">
        <f>SI(H7981&gt;=1000000,"Alto",SI(H7981&gt;=100000,"Medio","Bajo"))</f>
        <v/>
      </c>
      <c r="M7981">
        <f>SI.ERROR(BUSCARV(E7981,TablaEstados,3,FALSO),"Sin dato")</f>
        <v/>
      </c>
      <c r="N7981">
        <f>SI.ERROR(BUSCARV(E7981,TablaEstados,4,FALSO),"Sin dato")</f>
        <v/>
      </c>
    </row>
    <row r="7982">
      <c r="A7982" t="inlineStr">
        <is>
          <t>2025</t>
        </is>
      </c>
      <c r="B7982" t="inlineStr">
        <is>
          <t>09</t>
        </is>
      </c>
      <c r="C7982" t="inlineStr">
        <is>
          <t>09011110</t>
        </is>
      </c>
      <c r="D7982" t="inlineStr">
        <is>
          <t>764</t>
        </is>
      </c>
      <c r="E7982" t="inlineStr">
        <is>
          <t>BA</t>
        </is>
      </c>
      <c r="F7982" t="n">
        <v>65</v>
      </c>
      <c r="G7982" t="n">
        <v>64740</v>
      </c>
      <c r="H7982" t="n">
        <v>419617</v>
      </c>
      <c r="I7982" t="inlineStr">
        <is>
          <t>Café en granos</t>
        </is>
      </c>
      <c r="J7982">
        <f>SI.ERROR(BUSCARV(D7982,TablaPaises,6,FALSO),"Sin dato")</f>
        <v/>
      </c>
      <c r="K7982">
        <f>SI.ERROR(BUSCARV(C7982,TablaProductos,2,FALSO),"Sin dato")</f>
        <v/>
      </c>
      <c r="L7982">
        <f>SI(H7982&gt;=1000000,"Alto",SI(H7982&gt;=100000,"Medio","Bajo"))</f>
        <v/>
      </c>
      <c r="M7982">
        <f>SI.ERROR(BUSCARV(E7982,TablaEstados,3,FALSO),"Sin dato")</f>
        <v/>
      </c>
      <c r="N7982">
        <f>SI.ERROR(BUSCARV(E7982,TablaEstados,4,FALSO),"Sin dato")</f>
        <v/>
      </c>
    </row>
    <row r="7983">
      <c r="A7983" t="inlineStr">
        <is>
          <t>2025</t>
        </is>
      </c>
      <c r="B7983" t="inlineStr">
        <is>
          <t>08</t>
        </is>
      </c>
      <c r="C7983" t="inlineStr">
        <is>
          <t>10059010</t>
        </is>
      </c>
      <c r="D7983" t="inlineStr">
        <is>
          <t>573</t>
        </is>
      </c>
      <c r="E7983" t="inlineStr">
        <is>
          <t>AM</t>
        </is>
      </c>
      <c r="F7983" t="n">
        <v>84000</v>
      </c>
      <c r="G7983" t="n">
        <v>84000</v>
      </c>
      <c r="H7983" t="n">
        <v>15245</v>
      </c>
      <c r="I7983" t="inlineStr">
        <is>
          <t>Milho</t>
        </is>
      </c>
      <c r="J7983">
        <f>SI.ERROR(BUSCARV(D7983,TablaPaises,6,FALSO),"Sin dato")</f>
        <v/>
      </c>
      <c r="K7983">
        <f>SI.ERROR(BUSCARV(C7983,TablaProductos,2,FALSO),"Sin dato")</f>
        <v/>
      </c>
      <c r="L7983">
        <f>SI(H7983&gt;=1000000,"Alto",SI(H7983&gt;=100000,"Medio","Bajo"))</f>
        <v/>
      </c>
      <c r="M7983">
        <f>SI.ERROR(BUSCARV(E7983,TablaEstados,3,FALSO),"Sin dato")</f>
        <v/>
      </c>
      <c r="N7983">
        <f>SI.ERROR(BUSCARV(E7983,TablaEstados,4,FALSO),"Sin dato")</f>
        <v/>
      </c>
    </row>
    <row r="7984">
      <c r="A7984" t="inlineStr">
        <is>
          <t>2025</t>
        </is>
      </c>
      <c r="B7984" t="inlineStr">
        <is>
          <t>01</t>
        </is>
      </c>
      <c r="C7984" t="inlineStr">
        <is>
          <t>09011110</t>
        </is>
      </c>
      <c r="D7984" t="inlineStr">
        <is>
          <t>827</t>
        </is>
      </c>
      <c r="E7984" t="inlineStr">
        <is>
          <t>ES</t>
        </is>
      </c>
      <c r="F7984" t="n">
        <v>2244</v>
      </c>
      <c r="G7984" t="n">
        <v>686400</v>
      </c>
      <c r="H7984" t="n">
        <v>3678117</v>
      </c>
      <c r="I7984" t="inlineStr">
        <is>
          <t>Café en granos</t>
        </is>
      </c>
      <c r="J7984">
        <f>SI.ERROR(BUSCARV(D7984,TablaPaises,6,FALSO),"Sin dato")</f>
        <v/>
      </c>
      <c r="K7984">
        <f>SI.ERROR(BUSCARV(C7984,TablaProductos,2,FALSO),"Sin dato")</f>
        <v/>
      </c>
      <c r="L7984">
        <f>SI(H7984&gt;=1000000,"Alto",SI(H7984&gt;=100000,"Medio","Bajo"))</f>
        <v/>
      </c>
      <c r="M7984">
        <f>SI.ERROR(BUSCARV(E7984,TablaEstados,3,FALSO),"Sin dato")</f>
        <v/>
      </c>
      <c r="N7984">
        <f>SI.ERROR(BUSCARV(E7984,TablaEstados,4,FALSO),"Sin dato")</f>
        <v/>
      </c>
    </row>
    <row r="7985">
      <c r="A7985" t="inlineStr">
        <is>
          <t>2025</t>
        </is>
      </c>
      <c r="B7985" t="inlineStr">
        <is>
          <t>02</t>
        </is>
      </c>
      <c r="C7985" t="inlineStr">
        <is>
          <t>09011190</t>
        </is>
      </c>
      <c r="D7985" t="inlineStr">
        <is>
          <t>467</t>
        </is>
      </c>
      <c r="E7985" t="inlineStr">
        <is>
          <t>SC</t>
        </is>
      </c>
      <c r="F7985" t="n">
        <v>1</v>
      </c>
      <c r="G7985" t="n">
        <v>1</v>
      </c>
      <c r="H7985" t="n">
        <v>9</v>
      </c>
      <c r="I7985" t="inlineStr">
        <is>
          <t>Café en granos</t>
        </is>
      </c>
      <c r="J7985">
        <f>SI.ERROR(BUSCARV(D7985,TablaPaises,6,FALSO),"Sin dato")</f>
        <v/>
      </c>
      <c r="K7985">
        <f>SI.ERROR(BUSCARV(C7985,TablaProductos,2,FALSO),"Sin dato")</f>
        <v/>
      </c>
      <c r="L7985">
        <f>SI(H7985&gt;=1000000,"Alto",SI(H7985&gt;=100000,"Medio","Bajo"))</f>
        <v/>
      </c>
      <c r="M7985">
        <f>SI.ERROR(BUSCARV(E7985,TablaEstados,3,FALSO),"Sin dato")</f>
        <v/>
      </c>
      <c r="N7985">
        <f>SI.ERROR(BUSCARV(E7985,TablaEstados,4,FALSO),"Sin dato")</f>
        <v/>
      </c>
    </row>
    <row r="7986">
      <c r="A7986" t="inlineStr">
        <is>
          <t>2025</t>
        </is>
      </c>
      <c r="B7986" t="inlineStr">
        <is>
          <t>05</t>
        </is>
      </c>
      <c r="C7986" t="inlineStr">
        <is>
          <t>52010020</t>
        </is>
      </c>
      <c r="D7986" t="inlineStr">
        <is>
          <t>776</t>
        </is>
      </c>
      <c r="E7986" t="inlineStr">
        <is>
          <t>MT</t>
        </is>
      </c>
      <c r="F7986" t="n">
        <v>126</v>
      </c>
      <c r="G7986" t="n">
        <v>125720</v>
      </c>
      <c r="H7986" t="n">
        <v>220982</v>
      </c>
      <c r="I7986" t="inlineStr">
        <is>
          <t>Algodón</t>
        </is>
      </c>
      <c r="J7986">
        <f>SI.ERROR(BUSCARV(D7986,TablaPaises,6,FALSO),"Sin dato")</f>
        <v/>
      </c>
      <c r="K7986">
        <f>SI.ERROR(BUSCARV(C7986,TablaProductos,2,FALSO),"Sin dato")</f>
        <v/>
      </c>
      <c r="L7986">
        <f>SI(H7986&gt;=1000000,"Alto",SI(H7986&gt;=100000,"Medio","Bajo"))</f>
        <v/>
      </c>
      <c r="M7986">
        <f>SI.ERROR(BUSCARV(E7986,TablaEstados,3,FALSO),"Sin dato")</f>
        <v/>
      </c>
      <c r="N7986">
        <f>SI.ERROR(BUSCARV(E7986,TablaEstados,4,FALSO),"Sin dato")</f>
        <v/>
      </c>
    </row>
    <row r="7987">
      <c r="A7987" t="inlineStr">
        <is>
          <t>2025</t>
        </is>
      </c>
      <c r="B7987" t="inlineStr">
        <is>
          <t>06</t>
        </is>
      </c>
      <c r="C7987" t="inlineStr">
        <is>
          <t>12019000</t>
        </is>
      </c>
      <c r="D7987" t="inlineStr">
        <is>
          <t>858</t>
        </is>
      </c>
      <c r="E7987" t="inlineStr">
        <is>
          <t>TO</t>
        </is>
      </c>
      <c r="F7987" t="n">
        <v>803</v>
      </c>
      <c r="G7987" t="n">
        <v>802833</v>
      </c>
      <c r="H7987" t="n">
        <v>330432</v>
      </c>
      <c r="I7987" t="inlineStr">
        <is>
          <t>Soja</t>
        </is>
      </c>
      <c r="J7987">
        <f>SI.ERROR(BUSCARV(D7987,TablaPaises,6,FALSO),"Sin dato")</f>
        <v/>
      </c>
      <c r="K7987">
        <f>SI.ERROR(BUSCARV(C7987,TablaProductos,2,FALSO),"Sin dato")</f>
        <v/>
      </c>
      <c r="L7987">
        <f>SI(H7987&gt;=1000000,"Alto",SI(H7987&gt;=100000,"Medio","Bajo"))</f>
        <v/>
      </c>
      <c r="M7987">
        <f>SI.ERROR(BUSCARV(E7987,TablaEstados,3,FALSO),"Sin dato")</f>
        <v/>
      </c>
      <c r="N7987">
        <f>SI.ERROR(BUSCARV(E7987,TablaEstados,4,FALSO),"Sin dato")</f>
        <v/>
      </c>
    </row>
    <row r="7988">
      <c r="A7988" t="inlineStr">
        <is>
          <t>2025</t>
        </is>
      </c>
      <c r="B7988" t="inlineStr">
        <is>
          <t>01</t>
        </is>
      </c>
      <c r="C7988" t="inlineStr">
        <is>
          <t>12019000</t>
        </is>
      </c>
      <c r="D7988" t="inlineStr">
        <is>
          <t>160</t>
        </is>
      </c>
      <c r="E7988" t="inlineStr">
        <is>
          <t>MT</t>
        </is>
      </c>
      <c r="F7988" t="n">
        <v>55881</v>
      </c>
      <c r="G7988" t="n">
        <v>55880505</v>
      </c>
      <c r="H7988" t="n">
        <v>22085524</v>
      </c>
      <c r="I7988" t="inlineStr">
        <is>
          <t>Soja</t>
        </is>
      </c>
      <c r="J7988">
        <f>SI.ERROR(BUSCARV(D7988,TablaPaises,6,FALSO),"Sin dato")</f>
        <v/>
      </c>
      <c r="K7988">
        <f>SI.ERROR(BUSCARV(C7988,TablaProductos,2,FALSO),"Sin dato")</f>
        <v/>
      </c>
      <c r="L7988">
        <f>SI(H7988&gt;=1000000,"Alto",SI(H7988&gt;=100000,"Medio","Bajo"))</f>
        <v/>
      </c>
      <c r="M7988">
        <f>SI.ERROR(BUSCARV(E7988,TablaEstados,3,FALSO),"Sin dato")</f>
        <v/>
      </c>
      <c r="N7988">
        <f>SI.ERROR(BUSCARV(E7988,TablaEstados,4,FALSO),"Sin dato")</f>
        <v/>
      </c>
    </row>
    <row r="7989">
      <c r="A7989" t="inlineStr">
        <is>
          <t>2025</t>
        </is>
      </c>
      <c r="B7989" t="inlineStr">
        <is>
          <t>08</t>
        </is>
      </c>
      <c r="C7989" t="inlineStr">
        <is>
          <t>10059010</t>
        </is>
      </c>
      <c r="D7989" t="inlineStr">
        <is>
          <t>190</t>
        </is>
      </c>
      <c r="E7989" t="inlineStr">
        <is>
          <t>GO</t>
        </is>
      </c>
      <c r="F7989" t="n">
        <v>102748124</v>
      </c>
      <c r="G7989" t="n">
        <v>102748124</v>
      </c>
      <c r="H7989" t="n">
        <v>20564926</v>
      </c>
      <c r="I7989" t="inlineStr">
        <is>
          <t>Milho</t>
        </is>
      </c>
      <c r="J7989">
        <f>SI.ERROR(BUSCARV(D7989,TablaPaises,6,FALSO),"Sin dato")</f>
        <v/>
      </c>
      <c r="K7989">
        <f>SI.ERROR(BUSCARV(C7989,TablaProductos,2,FALSO),"Sin dato")</f>
        <v/>
      </c>
      <c r="L7989">
        <f>SI(H7989&gt;=1000000,"Alto",SI(H7989&gt;=100000,"Medio","Bajo"))</f>
        <v/>
      </c>
      <c r="M7989">
        <f>SI.ERROR(BUSCARV(E7989,TablaEstados,3,FALSO),"Sin dato")</f>
        <v/>
      </c>
      <c r="N7989">
        <f>SI.ERROR(BUSCARV(E7989,TablaEstados,4,FALSO),"Sin dato")</f>
        <v/>
      </c>
    </row>
    <row r="7990">
      <c r="A7990" t="inlineStr">
        <is>
          <t>2025</t>
        </is>
      </c>
      <c r="B7990" t="inlineStr">
        <is>
          <t>12</t>
        </is>
      </c>
      <c r="C7990" t="inlineStr">
        <is>
          <t>12019000</t>
        </is>
      </c>
      <c r="D7990" t="inlineStr">
        <is>
          <t>160</t>
        </is>
      </c>
      <c r="E7990" t="inlineStr">
        <is>
          <t>SP</t>
        </is>
      </c>
      <c r="F7990" t="n">
        <v>3246</v>
      </c>
      <c r="G7990" t="n">
        <v>3246113</v>
      </c>
      <c r="H7990" t="n">
        <v>1414806</v>
      </c>
      <c r="I7990" t="inlineStr">
        <is>
          <t>Soja</t>
        </is>
      </c>
      <c r="J7990">
        <f>SI.ERROR(BUSCARV(D7990,TablaPaises,6,FALSO),"Sin dato")</f>
        <v/>
      </c>
      <c r="K7990">
        <f>SI.ERROR(BUSCARV(C7990,TablaProductos,2,FALSO),"Sin dato")</f>
        <v/>
      </c>
      <c r="L7990">
        <f>SI(H7990&gt;=1000000,"Alto",SI(H7990&gt;=100000,"Medio","Bajo"))</f>
        <v/>
      </c>
      <c r="M7990">
        <f>SI.ERROR(BUSCARV(E7990,TablaEstados,3,FALSO),"Sin dato")</f>
        <v/>
      </c>
      <c r="N7990">
        <f>SI.ERROR(BUSCARV(E7990,TablaEstados,4,FALSO),"Sin dato")</f>
        <v/>
      </c>
    </row>
    <row r="7991">
      <c r="A7991" t="inlineStr">
        <is>
          <t>2025</t>
        </is>
      </c>
      <c r="B7991" t="inlineStr">
        <is>
          <t>05</t>
        </is>
      </c>
      <c r="C7991" t="inlineStr">
        <is>
          <t>09011110</t>
        </is>
      </c>
      <c r="D7991" t="inlineStr">
        <is>
          <t>158</t>
        </is>
      </c>
      <c r="E7991" t="inlineStr">
        <is>
          <t>ES</t>
        </is>
      </c>
      <c r="F7991" t="n">
        <v>412</v>
      </c>
      <c r="G7991" t="n">
        <v>412193</v>
      </c>
      <c r="H7991" t="n">
        <v>2243799</v>
      </c>
      <c r="I7991" t="inlineStr">
        <is>
          <t>Café en granos</t>
        </is>
      </c>
      <c r="J7991">
        <f>SI.ERROR(BUSCARV(D7991,TablaPaises,6,FALSO),"Sin dato")</f>
        <v/>
      </c>
      <c r="K7991">
        <f>SI.ERROR(BUSCARV(C7991,TablaProductos,2,FALSO),"Sin dato")</f>
        <v/>
      </c>
      <c r="L7991">
        <f>SI(H7991&gt;=1000000,"Alto",SI(H7991&gt;=100000,"Medio","Bajo"))</f>
        <v/>
      </c>
      <c r="M7991">
        <f>SI.ERROR(BUSCARV(E7991,TablaEstados,3,FALSO),"Sin dato")</f>
        <v/>
      </c>
      <c r="N7991">
        <f>SI.ERROR(BUSCARV(E7991,TablaEstados,4,FALSO),"Sin dato")</f>
        <v/>
      </c>
    </row>
    <row r="7992">
      <c r="A7992" t="inlineStr">
        <is>
          <t>2025</t>
        </is>
      </c>
      <c r="B7992" t="inlineStr">
        <is>
          <t>11</t>
        </is>
      </c>
      <c r="C7992" t="inlineStr">
        <is>
          <t>10059010</t>
        </is>
      </c>
      <c r="D7992" t="inlineStr">
        <is>
          <t>081</t>
        </is>
      </c>
      <c r="E7992" t="inlineStr">
        <is>
          <t>SP</t>
        </is>
      </c>
      <c r="F7992" t="n">
        <v>908760</v>
      </c>
      <c r="G7992" t="n">
        <v>908760</v>
      </c>
      <c r="H7992" t="n">
        <v>190258</v>
      </c>
      <c r="I7992" t="inlineStr">
        <is>
          <t>Milho</t>
        </is>
      </c>
      <c r="J7992">
        <f>SI.ERROR(BUSCARV(D7992,TablaPaises,6,FALSO),"Sin dato")</f>
        <v/>
      </c>
      <c r="K7992">
        <f>SI.ERROR(BUSCARV(C7992,TablaProductos,2,FALSO),"Sin dato")</f>
        <v/>
      </c>
      <c r="L7992">
        <f>SI(H7992&gt;=1000000,"Alto",SI(H7992&gt;=100000,"Medio","Bajo"))</f>
        <v/>
      </c>
      <c r="M7992">
        <f>SI.ERROR(BUSCARV(E7992,TablaEstados,3,FALSO),"Sin dato")</f>
        <v/>
      </c>
      <c r="N7992">
        <f>SI.ERROR(BUSCARV(E7992,TablaEstados,4,FALSO),"Sin dato")</f>
        <v/>
      </c>
    </row>
    <row r="7993">
      <c r="A7993" t="inlineStr">
        <is>
          <t>2025</t>
        </is>
      </c>
      <c r="B7993" t="inlineStr">
        <is>
          <t>05</t>
        </is>
      </c>
      <c r="C7993" t="inlineStr">
        <is>
          <t>12019000</t>
        </is>
      </c>
      <c r="D7993" t="inlineStr">
        <is>
          <t>160</t>
        </is>
      </c>
      <c r="E7993" t="inlineStr">
        <is>
          <t>SC</t>
        </is>
      </c>
      <c r="F7993" t="n">
        <v>18785</v>
      </c>
      <c r="G7993" t="n">
        <v>18783741</v>
      </c>
      <c r="H7993" t="n">
        <v>7392111</v>
      </c>
      <c r="I7993" t="inlineStr">
        <is>
          <t>Soja</t>
        </is>
      </c>
      <c r="J7993">
        <f>SI.ERROR(BUSCARV(D7993,TablaPaises,6,FALSO),"Sin dato")</f>
        <v/>
      </c>
      <c r="K7993">
        <f>SI.ERROR(BUSCARV(C7993,TablaProductos,2,FALSO),"Sin dato")</f>
        <v/>
      </c>
      <c r="L7993">
        <f>SI(H7993&gt;=1000000,"Alto",SI(H7993&gt;=100000,"Medio","Bajo"))</f>
        <v/>
      </c>
      <c r="M7993">
        <f>SI.ERROR(BUSCARV(E7993,TablaEstados,3,FALSO),"Sin dato")</f>
        <v/>
      </c>
      <c r="N7993">
        <f>SI.ERROR(BUSCARV(E7993,TablaEstados,4,FALSO),"Sin dato")</f>
        <v/>
      </c>
    </row>
    <row r="7994">
      <c r="A7994" t="inlineStr">
        <is>
          <t>2025</t>
        </is>
      </c>
      <c r="B7994" t="inlineStr">
        <is>
          <t>04</t>
        </is>
      </c>
      <c r="C7994" t="inlineStr">
        <is>
          <t>12019000</t>
        </is>
      </c>
      <c r="D7994" t="inlineStr">
        <is>
          <t>245</t>
        </is>
      </c>
      <c r="E7994" t="inlineStr">
        <is>
          <t>PA</t>
        </is>
      </c>
      <c r="F7994" t="n">
        <v>9985</v>
      </c>
      <c r="G7994" t="n">
        <v>9984731</v>
      </c>
      <c r="H7994" t="n">
        <v>3826093</v>
      </c>
      <c r="I7994" t="inlineStr">
        <is>
          <t>Soja</t>
        </is>
      </c>
      <c r="J7994">
        <f>SI.ERROR(BUSCARV(D7994,TablaPaises,6,FALSO),"Sin dato")</f>
        <v/>
      </c>
      <c r="K7994">
        <f>SI.ERROR(BUSCARV(C7994,TablaProductos,2,FALSO),"Sin dato")</f>
        <v/>
      </c>
      <c r="L7994">
        <f>SI(H7994&gt;=1000000,"Alto",SI(H7994&gt;=100000,"Medio","Bajo"))</f>
        <v/>
      </c>
      <c r="M7994">
        <f>SI.ERROR(BUSCARV(E7994,TablaEstados,3,FALSO),"Sin dato")</f>
        <v/>
      </c>
      <c r="N7994">
        <f>SI.ERROR(BUSCARV(E7994,TablaEstados,4,FALSO),"Sin dato")</f>
        <v/>
      </c>
    </row>
    <row r="7995">
      <c r="A7995" t="inlineStr">
        <is>
          <t>2025</t>
        </is>
      </c>
      <c r="B7995" t="inlineStr">
        <is>
          <t>11</t>
        </is>
      </c>
      <c r="C7995" t="inlineStr">
        <is>
          <t>52010020</t>
        </is>
      </c>
      <c r="D7995" t="inlineStr">
        <is>
          <t>576</t>
        </is>
      </c>
      <c r="E7995" t="inlineStr">
        <is>
          <t>SP</t>
        </is>
      </c>
      <c r="F7995" t="n">
        <v>7534</v>
      </c>
      <c r="G7995" t="n">
        <v>7532426</v>
      </c>
      <c r="H7995" t="n">
        <v>11236490</v>
      </c>
      <c r="I7995" t="inlineStr">
        <is>
          <t>Algodón</t>
        </is>
      </c>
      <c r="J7995">
        <f>SI.ERROR(BUSCARV(D7995,TablaPaises,6,FALSO),"Sin dato")</f>
        <v/>
      </c>
      <c r="K7995">
        <f>SI.ERROR(BUSCARV(C7995,TablaProductos,2,FALSO),"Sin dato")</f>
        <v/>
      </c>
      <c r="L7995">
        <f>SI(H7995&gt;=1000000,"Alto",SI(H7995&gt;=100000,"Medio","Bajo"))</f>
        <v/>
      </c>
      <c r="M7995">
        <f>SI.ERROR(BUSCARV(E7995,TablaEstados,3,FALSO),"Sin dato")</f>
        <v/>
      </c>
      <c r="N7995">
        <f>SI.ERROR(BUSCARV(E7995,TablaEstados,4,FALSO),"Sin dato")</f>
        <v/>
      </c>
    </row>
    <row r="7996">
      <c r="A7996" t="inlineStr">
        <is>
          <t>2025</t>
        </is>
      </c>
      <c r="B7996" t="inlineStr">
        <is>
          <t>08</t>
        </is>
      </c>
      <c r="C7996" t="inlineStr">
        <is>
          <t>09011110</t>
        </is>
      </c>
      <c r="D7996" t="inlineStr">
        <is>
          <t>827</t>
        </is>
      </c>
      <c r="E7996" t="inlineStr">
        <is>
          <t>MG</t>
        </is>
      </c>
      <c r="F7996" t="n">
        <v>2323</v>
      </c>
      <c r="G7996" t="n">
        <v>2327523</v>
      </c>
      <c r="H7996" t="n">
        <v>16885703</v>
      </c>
      <c r="I7996" t="inlineStr">
        <is>
          <t>Café en granos</t>
        </is>
      </c>
      <c r="J7996">
        <f>SI.ERROR(BUSCARV(D7996,TablaPaises,6,FALSO),"Sin dato")</f>
        <v/>
      </c>
      <c r="K7996">
        <f>SI.ERROR(BUSCARV(C7996,TablaProductos,2,FALSO),"Sin dato")</f>
        <v/>
      </c>
      <c r="L7996">
        <f>SI(H7996&gt;=1000000,"Alto",SI(H7996&gt;=100000,"Medio","Bajo"))</f>
        <v/>
      </c>
      <c r="M7996">
        <f>SI.ERROR(BUSCARV(E7996,TablaEstados,3,FALSO),"Sin dato")</f>
        <v/>
      </c>
      <c r="N7996">
        <f>SI.ERROR(BUSCARV(E7996,TablaEstados,4,FALSO),"Sin dato")</f>
        <v/>
      </c>
    </row>
    <row r="7997">
      <c r="A7997" t="inlineStr">
        <is>
          <t>2025</t>
        </is>
      </c>
      <c r="B7997" t="inlineStr">
        <is>
          <t>03</t>
        </is>
      </c>
      <c r="C7997" t="inlineStr">
        <is>
          <t>12019000</t>
        </is>
      </c>
      <c r="D7997" t="inlineStr">
        <is>
          <t>301</t>
        </is>
      </c>
      <c r="E7997" t="inlineStr">
        <is>
          <t>MT</t>
        </is>
      </c>
      <c r="F7997" t="n">
        <v>35135</v>
      </c>
      <c r="G7997" t="n">
        <v>35136041</v>
      </c>
      <c r="H7997" t="n">
        <v>12885662</v>
      </c>
      <c r="I7997" t="inlineStr">
        <is>
          <t>Soja</t>
        </is>
      </c>
      <c r="J7997">
        <f>SI.ERROR(BUSCARV(D7997,TablaPaises,6,FALSO),"Sin dato")</f>
        <v/>
      </c>
      <c r="K7997">
        <f>SI.ERROR(BUSCARV(C7997,TablaProductos,2,FALSO),"Sin dato")</f>
        <v/>
      </c>
      <c r="L7997">
        <f>SI(H7997&gt;=1000000,"Alto",SI(H7997&gt;=100000,"Medio","Bajo"))</f>
        <v/>
      </c>
      <c r="M7997">
        <f>SI.ERROR(BUSCARV(E7997,TablaEstados,3,FALSO),"Sin dato")</f>
        <v/>
      </c>
      <c r="N7997">
        <f>SI.ERROR(BUSCARV(E7997,TablaEstados,4,FALSO),"Sin dato")</f>
        <v/>
      </c>
    </row>
    <row r="7998">
      <c r="A7998" t="inlineStr">
        <is>
          <t>2025</t>
        </is>
      </c>
      <c r="B7998" t="inlineStr">
        <is>
          <t>08</t>
        </is>
      </c>
      <c r="C7998" t="inlineStr">
        <is>
          <t>12019000</t>
        </is>
      </c>
      <c r="D7998" t="inlineStr">
        <is>
          <t>160</t>
        </is>
      </c>
      <c r="E7998" t="inlineStr">
        <is>
          <t>DF</t>
        </is>
      </c>
      <c r="F7998" t="n">
        <v>7708</v>
      </c>
      <c r="G7998" t="n">
        <v>7708508</v>
      </c>
      <c r="H7998" t="n">
        <v>3228372</v>
      </c>
      <c r="I7998" t="inlineStr">
        <is>
          <t>Soja</t>
        </is>
      </c>
      <c r="J7998">
        <f>SI.ERROR(BUSCARV(D7998,TablaPaises,6,FALSO),"Sin dato")</f>
        <v/>
      </c>
      <c r="K7998">
        <f>SI.ERROR(BUSCARV(C7998,TablaProductos,2,FALSO),"Sin dato")</f>
        <v/>
      </c>
      <c r="L7998">
        <f>SI(H7998&gt;=1000000,"Alto",SI(H7998&gt;=100000,"Medio","Bajo"))</f>
        <v/>
      </c>
      <c r="M7998">
        <f>SI.ERROR(BUSCARV(E7998,TablaEstados,3,FALSO),"Sin dato")</f>
        <v/>
      </c>
      <c r="N7998">
        <f>SI.ERROR(BUSCARV(E7998,TablaEstados,4,FALSO),"Sin dato")</f>
        <v/>
      </c>
    </row>
    <row r="7999">
      <c r="A7999" t="inlineStr">
        <is>
          <t>2025</t>
        </is>
      </c>
      <c r="B7999" t="inlineStr">
        <is>
          <t>12</t>
        </is>
      </c>
      <c r="C7999" t="inlineStr">
        <is>
          <t>10059090</t>
        </is>
      </c>
      <c r="D7999" t="inlineStr">
        <is>
          <t>434</t>
        </is>
      </c>
      <c r="E7999" t="inlineStr">
        <is>
          <t>RJ</t>
        </is>
      </c>
      <c r="F7999" t="n">
        <v>8</v>
      </c>
      <c r="G7999" t="n">
        <v>8</v>
      </c>
      <c r="H7999" t="n">
        <v>19</v>
      </c>
      <c r="I7999" t="inlineStr">
        <is>
          <t>Milho</t>
        </is>
      </c>
      <c r="J7999">
        <f>SI.ERROR(BUSCARV(D7999,TablaPaises,6,FALSO),"Sin dato")</f>
        <v/>
      </c>
      <c r="K7999">
        <f>SI.ERROR(BUSCARV(C7999,TablaProductos,2,FALSO),"Sin dato")</f>
        <v/>
      </c>
      <c r="L7999">
        <f>SI(H7999&gt;=1000000,"Alto",SI(H7999&gt;=100000,"Medio","Bajo"))</f>
        <v/>
      </c>
      <c r="M7999">
        <f>SI.ERROR(BUSCARV(E7999,TablaEstados,3,FALSO),"Sin dato")</f>
        <v/>
      </c>
      <c r="N7999">
        <f>SI.ERROR(BUSCARV(E7999,TablaEstados,4,FALSO),"Sin dato")</f>
        <v/>
      </c>
    </row>
    <row r="8000">
      <c r="A8000" t="inlineStr">
        <is>
          <t>2025</t>
        </is>
      </c>
      <c r="B8000" t="inlineStr">
        <is>
          <t>09</t>
        </is>
      </c>
      <c r="C8000" t="inlineStr">
        <is>
          <t>09011110</t>
        </is>
      </c>
      <c r="D8000" t="inlineStr">
        <is>
          <t>858</t>
        </is>
      </c>
      <c r="E8000" t="inlineStr">
        <is>
          <t>ES</t>
        </is>
      </c>
      <c r="F8000" t="n">
        <v>1008</v>
      </c>
      <c r="G8000" t="n">
        <v>1007680</v>
      </c>
      <c r="H8000" t="n">
        <v>3898825</v>
      </c>
      <c r="I8000" t="inlineStr">
        <is>
          <t>Café en granos</t>
        </is>
      </c>
      <c r="J8000">
        <f>SI.ERROR(BUSCARV(D8000,TablaPaises,6,FALSO),"Sin dato")</f>
        <v/>
      </c>
      <c r="K8000">
        <f>SI.ERROR(BUSCARV(C8000,TablaProductos,2,FALSO),"Sin dato")</f>
        <v/>
      </c>
      <c r="L8000">
        <f>SI(H8000&gt;=1000000,"Alto",SI(H8000&gt;=100000,"Medio","Bajo"))</f>
        <v/>
      </c>
      <c r="M8000">
        <f>SI.ERROR(BUSCARV(E8000,TablaEstados,3,FALSO),"Sin dato")</f>
        <v/>
      </c>
      <c r="N8000">
        <f>SI.ERROR(BUSCARV(E8000,TablaEstados,4,FALSO),"Sin dato")</f>
        <v/>
      </c>
    </row>
    <row r="8001">
      <c r="A8001" t="inlineStr">
        <is>
          <t>2025</t>
        </is>
      </c>
      <c r="B8001" t="inlineStr">
        <is>
          <t>08</t>
        </is>
      </c>
      <c r="C8001" t="inlineStr">
        <is>
          <t>12011000</t>
        </is>
      </c>
      <c r="D8001" t="inlineStr">
        <is>
          <t>833</t>
        </is>
      </c>
      <c r="E8001" t="inlineStr">
        <is>
          <t>MG</t>
        </is>
      </c>
      <c r="F8001" t="n">
        <v>120</v>
      </c>
      <c r="G8001" t="n">
        <v>120</v>
      </c>
      <c r="H8001" t="n">
        <v>627</v>
      </c>
      <c r="I8001" t="inlineStr">
        <is>
          <t>Soja</t>
        </is>
      </c>
      <c r="J8001">
        <f>SI.ERROR(BUSCARV(D8001,TablaPaises,6,FALSO),"Sin dato")</f>
        <v/>
      </c>
      <c r="K8001">
        <f>SI.ERROR(BUSCARV(C8001,TablaProductos,2,FALSO),"Sin dato")</f>
        <v/>
      </c>
      <c r="L8001">
        <f>SI(H8001&gt;=1000000,"Alto",SI(H8001&gt;=100000,"Medio","Bajo"))</f>
        <v/>
      </c>
      <c r="M8001">
        <f>SI.ERROR(BUSCARV(E8001,TablaEstados,3,FALSO),"Sin dato")</f>
        <v/>
      </c>
      <c r="N8001">
        <f>SI.ERROR(BUSCARV(E8001,TablaEstados,4,FALSO),"Sin dato")</f>
        <v/>
      </c>
    </row>
    <row r="8002">
      <c r="A8002" t="inlineStr">
        <is>
          <t>2025</t>
        </is>
      </c>
      <c r="B8002" t="inlineStr">
        <is>
          <t>06</t>
        </is>
      </c>
      <c r="C8002" t="inlineStr">
        <is>
          <t>12019000</t>
        </is>
      </c>
      <c r="D8002" t="inlineStr">
        <is>
          <t>820</t>
        </is>
      </c>
      <c r="E8002" t="inlineStr">
        <is>
          <t>RO</t>
        </is>
      </c>
      <c r="F8002" t="n">
        <v>29489</v>
      </c>
      <c r="G8002" t="n">
        <v>29488208</v>
      </c>
      <c r="H8002" t="n">
        <v>11802656</v>
      </c>
      <c r="I8002" t="inlineStr">
        <is>
          <t>Soja</t>
        </is>
      </c>
      <c r="J8002">
        <f>SI.ERROR(BUSCARV(D8002,TablaPaises,6,FALSO),"Sin dato")</f>
        <v/>
      </c>
      <c r="K8002">
        <f>SI.ERROR(BUSCARV(C8002,TablaProductos,2,FALSO),"Sin dato")</f>
        <v/>
      </c>
      <c r="L8002">
        <f>SI(H8002&gt;=1000000,"Alto",SI(H8002&gt;=100000,"Medio","Bajo"))</f>
        <v/>
      </c>
      <c r="M8002">
        <f>SI.ERROR(BUSCARV(E8002,TablaEstados,3,FALSO),"Sin dato")</f>
        <v/>
      </c>
      <c r="N8002">
        <f>SI.ERROR(BUSCARV(E8002,TablaEstados,4,FALSO),"Sin dato")</f>
        <v/>
      </c>
    </row>
    <row r="8003">
      <c r="A8003" t="inlineStr">
        <is>
          <t>2025</t>
        </is>
      </c>
      <c r="B8003" t="inlineStr">
        <is>
          <t>08</t>
        </is>
      </c>
      <c r="C8003" t="inlineStr">
        <is>
          <t>12019000</t>
        </is>
      </c>
      <c r="D8003" t="inlineStr">
        <is>
          <t>493</t>
        </is>
      </c>
      <c r="E8003" t="inlineStr">
        <is>
          <t>PA</t>
        </is>
      </c>
      <c r="F8003" t="n">
        <v>37840</v>
      </c>
      <c r="G8003" t="n">
        <v>37841254</v>
      </c>
      <c r="H8003" t="n">
        <v>14632749</v>
      </c>
      <c r="I8003" t="inlineStr">
        <is>
          <t>Soja</t>
        </is>
      </c>
      <c r="J8003">
        <f>SI.ERROR(BUSCARV(D8003,TablaPaises,6,FALSO),"Sin dato")</f>
        <v/>
      </c>
      <c r="K8003">
        <f>SI.ERROR(BUSCARV(C8003,TablaProductos,2,FALSO),"Sin dato")</f>
        <v/>
      </c>
      <c r="L8003">
        <f>SI(H8003&gt;=1000000,"Alto",SI(H8003&gt;=100000,"Medio","Bajo"))</f>
        <v/>
      </c>
      <c r="M8003">
        <f>SI.ERROR(BUSCARV(E8003,TablaEstados,3,FALSO),"Sin dato")</f>
        <v/>
      </c>
      <c r="N8003">
        <f>SI.ERROR(BUSCARV(E8003,TablaEstados,4,FALSO),"Sin dato")</f>
        <v/>
      </c>
    </row>
    <row r="8004">
      <c r="A8004" t="inlineStr">
        <is>
          <t>2025</t>
        </is>
      </c>
      <c r="B8004" t="inlineStr">
        <is>
          <t>09</t>
        </is>
      </c>
      <c r="C8004" t="inlineStr">
        <is>
          <t>52010020</t>
        </is>
      </c>
      <c r="D8004" t="inlineStr">
        <is>
          <t>455</t>
        </is>
      </c>
      <c r="E8004" t="inlineStr">
        <is>
          <t>BA</t>
        </is>
      </c>
      <c r="F8004" t="n">
        <v>456</v>
      </c>
      <c r="G8004" t="n">
        <v>456129</v>
      </c>
      <c r="H8004" t="n">
        <v>721510</v>
      </c>
      <c r="I8004" t="inlineStr">
        <is>
          <t>Algodón</t>
        </is>
      </c>
      <c r="J8004">
        <f>SI.ERROR(BUSCARV(D8004,TablaPaises,6,FALSO),"Sin dato")</f>
        <v/>
      </c>
      <c r="K8004">
        <f>SI.ERROR(BUSCARV(C8004,TablaProductos,2,FALSO),"Sin dato")</f>
        <v/>
      </c>
      <c r="L8004">
        <f>SI(H8004&gt;=1000000,"Alto",SI(H8004&gt;=100000,"Medio","Bajo"))</f>
        <v/>
      </c>
      <c r="M8004">
        <f>SI.ERROR(BUSCARV(E8004,TablaEstados,3,FALSO),"Sin dato")</f>
        <v/>
      </c>
      <c r="N8004">
        <f>SI.ERROR(BUSCARV(E8004,TablaEstados,4,FALSO),"Sin dato")</f>
        <v/>
      </c>
    </row>
    <row r="8005">
      <c r="A8005" t="inlineStr">
        <is>
          <t>2025</t>
        </is>
      </c>
      <c r="B8005" t="inlineStr">
        <is>
          <t>08</t>
        </is>
      </c>
      <c r="C8005" t="inlineStr">
        <is>
          <t>12019000</t>
        </is>
      </c>
      <c r="D8005" t="inlineStr">
        <is>
          <t>741</t>
        </is>
      </c>
      <c r="E8005" t="inlineStr">
        <is>
          <t>SP</t>
        </is>
      </c>
      <c r="F8005" t="n">
        <v>0</v>
      </c>
      <c r="G8005" t="n">
        <v>9</v>
      </c>
      <c r="H8005" t="n">
        <v>137</v>
      </c>
      <c r="I8005" t="inlineStr">
        <is>
          <t>Soja</t>
        </is>
      </c>
      <c r="J8005">
        <f>SI.ERROR(BUSCARV(D8005,TablaPaises,6,FALSO),"Sin dato")</f>
        <v/>
      </c>
      <c r="K8005">
        <f>SI.ERROR(BUSCARV(C8005,TablaProductos,2,FALSO),"Sin dato")</f>
        <v/>
      </c>
      <c r="L8005">
        <f>SI(H8005&gt;=1000000,"Alto",SI(H8005&gt;=100000,"Medio","Bajo"))</f>
        <v/>
      </c>
      <c r="M8005">
        <f>SI.ERROR(BUSCARV(E8005,TablaEstados,3,FALSO),"Sin dato")</f>
        <v/>
      </c>
      <c r="N8005">
        <f>SI.ERROR(BUSCARV(E8005,TablaEstados,4,FALSO),"Sin dato")</f>
        <v/>
      </c>
    </row>
    <row r="8006">
      <c r="A8006" t="inlineStr">
        <is>
          <t>2025</t>
        </is>
      </c>
      <c r="B8006" t="inlineStr">
        <is>
          <t>09</t>
        </is>
      </c>
      <c r="C8006" t="inlineStr">
        <is>
          <t>10059010</t>
        </is>
      </c>
      <c r="D8006" t="inlineStr">
        <is>
          <t>493</t>
        </is>
      </c>
      <c r="E8006" t="inlineStr">
        <is>
          <t>MT</t>
        </is>
      </c>
      <c r="F8006" t="n">
        <v>38058371</v>
      </c>
      <c r="G8006" t="n">
        <v>38058371</v>
      </c>
      <c r="H8006" t="n">
        <v>8020421</v>
      </c>
      <c r="I8006" t="inlineStr">
        <is>
          <t>Milho</t>
        </is>
      </c>
      <c r="J8006">
        <f>SI.ERROR(BUSCARV(D8006,TablaPaises,6,FALSO),"Sin dato")</f>
        <v/>
      </c>
      <c r="K8006">
        <f>SI.ERROR(BUSCARV(C8006,TablaProductos,2,FALSO),"Sin dato")</f>
        <v/>
      </c>
      <c r="L8006">
        <f>SI(H8006&gt;=1000000,"Alto",SI(H8006&gt;=100000,"Medio","Bajo"))</f>
        <v/>
      </c>
      <c r="M8006">
        <f>SI.ERROR(BUSCARV(E8006,TablaEstados,3,FALSO),"Sin dato")</f>
        <v/>
      </c>
      <c r="N8006">
        <f>SI.ERROR(BUSCARV(E8006,TablaEstados,4,FALSO),"Sin dato")</f>
        <v/>
      </c>
    </row>
    <row r="8007">
      <c r="A8007" t="inlineStr">
        <is>
          <t>2025</t>
        </is>
      </c>
      <c r="B8007" t="inlineStr">
        <is>
          <t>04</t>
        </is>
      </c>
      <c r="C8007" t="inlineStr">
        <is>
          <t>12019000</t>
        </is>
      </c>
      <c r="D8007" t="inlineStr">
        <is>
          <t>386</t>
        </is>
      </c>
      <c r="E8007" t="inlineStr">
        <is>
          <t>MT</t>
        </is>
      </c>
      <c r="F8007" t="n">
        <v>10332</v>
      </c>
      <c r="G8007" t="n">
        <v>10331474</v>
      </c>
      <c r="H8007" t="n">
        <v>3704365</v>
      </c>
      <c r="I8007" t="inlineStr">
        <is>
          <t>Soja</t>
        </is>
      </c>
      <c r="J8007">
        <f>SI.ERROR(BUSCARV(D8007,TablaPaises,6,FALSO),"Sin dato")</f>
        <v/>
      </c>
      <c r="K8007">
        <f>SI.ERROR(BUSCARV(C8007,TablaProductos,2,FALSO),"Sin dato")</f>
        <v/>
      </c>
      <c r="L8007">
        <f>SI(H8007&gt;=1000000,"Alto",SI(H8007&gt;=100000,"Medio","Bajo"))</f>
        <v/>
      </c>
      <c r="M8007">
        <f>SI.ERROR(BUSCARV(E8007,TablaEstados,3,FALSO),"Sin dato")</f>
        <v/>
      </c>
      <c r="N8007">
        <f>SI.ERROR(BUSCARV(E8007,TablaEstados,4,FALSO),"Sin dato")</f>
        <v/>
      </c>
    </row>
    <row r="8008">
      <c r="A8008" t="inlineStr">
        <is>
          <t>2025</t>
        </is>
      </c>
      <c r="B8008" t="inlineStr">
        <is>
          <t>03</t>
        </is>
      </c>
      <c r="C8008" t="inlineStr">
        <is>
          <t>09011110</t>
        </is>
      </c>
      <c r="D8008" t="inlineStr">
        <is>
          <t>386</t>
        </is>
      </c>
      <c r="E8008" t="inlineStr">
        <is>
          <t>ES</t>
        </is>
      </c>
      <c r="F8008" t="n">
        <v>228</v>
      </c>
      <c r="G8008" t="n">
        <v>229200</v>
      </c>
      <c r="H8008" t="n">
        <v>1497681</v>
      </c>
      <c r="I8008" t="inlineStr">
        <is>
          <t>Café en granos</t>
        </is>
      </c>
      <c r="J8008">
        <f>SI.ERROR(BUSCARV(D8008,TablaPaises,6,FALSO),"Sin dato")</f>
        <v/>
      </c>
      <c r="K8008">
        <f>SI.ERROR(BUSCARV(C8008,TablaProductos,2,FALSO),"Sin dato")</f>
        <v/>
      </c>
      <c r="L8008">
        <f>SI(H8008&gt;=1000000,"Alto",SI(H8008&gt;=100000,"Medio","Bajo"))</f>
        <v/>
      </c>
      <c r="M8008">
        <f>SI.ERROR(BUSCARV(E8008,TablaEstados,3,FALSO),"Sin dato")</f>
        <v/>
      </c>
      <c r="N8008">
        <f>SI.ERROR(BUSCARV(E8008,TablaEstados,4,FALSO),"Sin dato")</f>
        <v/>
      </c>
    </row>
    <row r="8009">
      <c r="A8009" t="inlineStr">
        <is>
          <t>2025</t>
        </is>
      </c>
      <c r="B8009" t="inlineStr">
        <is>
          <t>07</t>
        </is>
      </c>
      <c r="C8009" t="inlineStr">
        <is>
          <t>09011110</t>
        </is>
      </c>
      <c r="D8009" t="inlineStr">
        <is>
          <t>245</t>
        </is>
      </c>
      <c r="E8009" t="inlineStr">
        <is>
          <t>GO</t>
        </is>
      </c>
      <c r="F8009" t="n">
        <v>43</v>
      </c>
      <c r="G8009" t="n">
        <v>43200</v>
      </c>
      <c r="H8009" t="n">
        <v>283824</v>
      </c>
      <c r="I8009" t="inlineStr">
        <is>
          <t>Café en granos</t>
        </is>
      </c>
      <c r="J8009">
        <f>SI.ERROR(BUSCARV(D8009,TablaPaises,6,FALSO),"Sin dato")</f>
        <v/>
      </c>
      <c r="K8009">
        <f>SI.ERROR(BUSCARV(C8009,TablaProductos,2,FALSO),"Sin dato")</f>
        <v/>
      </c>
      <c r="L8009">
        <f>SI(H8009&gt;=1000000,"Alto",SI(H8009&gt;=100000,"Medio","Bajo"))</f>
        <v/>
      </c>
      <c r="M8009">
        <f>SI.ERROR(BUSCARV(E8009,TablaEstados,3,FALSO),"Sin dato")</f>
        <v/>
      </c>
      <c r="N8009">
        <f>SI.ERROR(BUSCARV(E8009,TablaEstados,4,FALSO),"Sin dato")</f>
        <v/>
      </c>
    </row>
    <row r="8010">
      <c r="A8010" t="inlineStr">
        <is>
          <t>2025</t>
        </is>
      </c>
      <c r="B8010" t="inlineStr">
        <is>
          <t>11</t>
        </is>
      </c>
      <c r="C8010" t="inlineStr">
        <is>
          <t>12019000</t>
        </is>
      </c>
      <c r="D8010" t="inlineStr">
        <is>
          <t>160</t>
        </is>
      </c>
      <c r="E8010" t="inlineStr">
        <is>
          <t>SP</t>
        </is>
      </c>
      <c r="F8010" t="n">
        <v>47704</v>
      </c>
      <c r="G8010" t="n">
        <v>47704909</v>
      </c>
      <c r="H8010" t="n">
        <v>20904896</v>
      </c>
      <c r="I8010" t="inlineStr">
        <is>
          <t>Soja</t>
        </is>
      </c>
      <c r="J8010">
        <f>SI.ERROR(BUSCARV(D8010,TablaPaises,6,FALSO),"Sin dato")</f>
        <v/>
      </c>
      <c r="K8010">
        <f>SI.ERROR(BUSCARV(C8010,TablaProductos,2,FALSO),"Sin dato")</f>
        <v/>
      </c>
      <c r="L8010">
        <f>SI(H8010&gt;=1000000,"Alto",SI(H8010&gt;=100000,"Medio","Bajo"))</f>
        <v/>
      </c>
      <c r="M8010">
        <f>SI.ERROR(BUSCARV(E8010,TablaEstados,3,FALSO),"Sin dato")</f>
        <v/>
      </c>
      <c r="N8010">
        <f>SI.ERROR(BUSCARV(E8010,TablaEstados,4,FALSO),"Sin dato")</f>
        <v/>
      </c>
    </row>
    <row r="8011">
      <c r="A8011" t="inlineStr">
        <is>
          <t>2025</t>
        </is>
      </c>
      <c r="B8011" t="inlineStr">
        <is>
          <t>07</t>
        </is>
      </c>
      <c r="C8011" t="inlineStr">
        <is>
          <t>12019000</t>
        </is>
      </c>
      <c r="D8011" t="inlineStr">
        <is>
          <t>383</t>
        </is>
      </c>
      <c r="E8011" t="inlineStr">
        <is>
          <t>MT</t>
        </is>
      </c>
      <c r="F8011" t="n">
        <v>26313</v>
      </c>
      <c r="G8011" t="n">
        <v>26312647</v>
      </c>
      <c r="H8011" t="n">
        <v>10671882</v>
      </c>
      <c r="I8011" t="inlineStr">
        <is>
          <t>Soja</t>
        </is>
      </c>
      <c r="J8011">
        <f>SI.ERROR(BUSCARV(D8011,TablaPaises,6,FALSO),"Sin dato")</f>
        <v/>
      </c>
      <c r="K8011">
        <f>SI.ERROR(BUSCARV(C8011,TablaProductos,2,FALSO),"Sin dato")</f>
        <v/>
      </c>
      <c r="L8011">
        <f>SI(H8011&gt;=1000000,"Alto",SI(H8011&gt;=100000,"Medio","Bajo"))</f>
        <v/>
      </c>
      <c r="M8011">
        <f>SI.ERROR(BUSCARV(E8011,TablaEstados,3,FALSO),"Sin dato")</f>
        <v/>
      </c>
      <c r="N8011">
        <f>SI.ERROR(BUSCARV(E8011,TablaEstados,4,FALSO),"Sin dato")</f>
        <v/>
      </c>
    </row>
    <row r="8012">
      <c r="A8012" t="inlineStr">
        <is>
          <t>2025</t>
        </is>
      </c>
      <c r="B8012" t="inlineStr">
        <is>
          <t>06</t>
        </is>
      </c>
      <c r="C8012" t="inlineStr">
        <is>
          <t>09011110</t>
        </is>
      </c>
      <c r="D8012" t="inlineStr">
        <is>
          <t>053</t>
        </is>
      </c>
      <c r="E8012" t="inlineStr">
        <is>
          <t>SP</t>
        </is>
      </c>
      <c r="F8012" t="n">
        <v>226</v>
      </c>
      <c r="G8012" t="n">
        <v>226341</v>
      </c>
      <c r="H8012" t="n">
        <v>1878306</v>
      </c>
      <c r="I8012" t="inlineStr">
        <is>
          <t>Café en granos</t>
        </is>
      </c>
      <c r="J8012">
        <f>SI.ERROR(BUSCARV(D8012,TablaPaises,6,FALSO),"Sin dato")</f>
        <v/>
      </c>
      <c r="K8012">
        <f>SI.ERROR(BUSCARV(C8012,TablaProductos,2,FALSO),"Sin dato")</f>
        <v/>
      </c>
      <c r="L8012">
        <f>SI(H8012&gt;=1000000,"Alto",SI(H8012&gt;=100000,"Medio","Bajo"))</f>
        <v/>
      </c>
      <c r="M8012">
        <f>SI.ERROR(BUSCARV(E8012,TablaEstados,3,FALSO),"Sin dato")</f>
        <v/>
      </c>
      <c r="N8012">
        <f>SI.ERROR(BUSCARV(E8012,TablaEstados,4,FALSO),"Sin dato")</f>
        <v/>
      </c>
    </row>
    <row r="8013">
      <c r="A8013" t="inlineStr">
        <is>
          <t>2025</t>
        </is>
      </c>
      <c r="B8013" t="inlineStr">
        <is>
          <t>05</t>
        </is>
      </c>
      <c r="C8013" t="inlineStr">
        <is>
          <t>10059090</t>
        </is>
      </c>
      <c r="D8013" t="inlineStr">
        <is>
          <t>160</t>
        </is>
      </c>
      <c r="E8013" t="inlineStr">
        <is>
          <t>SC</t>
        </is>
      </c>
      <c r="F8013" t="n">
        <v>10</v>
      </c>
      <c r="G8013" t="n">
        <v>10</v>
      </c>
      <c r="H8013" t="n">
        <v>24</v>
      </c>
      <c r="I8013" t="inlineStr">
        <is>
          <t>Milho</t>
        </is>
      </c>
      <c r="J8013">
        <f>SI.ERROR(BUSCARV(D8013,TablaPaises,6,FALSO),"Sin dato")</f>
        <v/>
      </c>
      <c r="K8013">
        <f>SI.ERROR(BUSCARV(C8013,TablaProductos,2,FALSO),"Sin dato")</f>
        <v/>
      </c>
      <c r="L8013">
        <f>SI(H8013&gt;=1000000,"Alto",SI(H8013&gt;=100000,"Medio","Bajo"))</f>
        <v/>
      </c>
      <c r="M8013">
        <f>SI.ERROR(BUSCARV(E8013,TablaEstados,3,FALSO),"Sin dato")</f>
        <v/>
      </c>
      <c r="N8013">
        <f>SI.ERROR(BUSCARV(E8013,TablaEstados,4,FALSO),"Sin dato")</f>
        <v/>
      </c>
    </row>
    <row r="8014">
      <c r="A8014" t="inlineStr">
        <is>
          <t>2025</t>
        </is>
      </c>
      <c r="B8014" t="inlineStr">
        <is>
          <t>08</t>
        </is>
      </c>
      <c r="C8014" t="inlineStr">
        <is>
          <t>52010020</t>
        </is>
      </c>
      <c r="D8014" t="inlineStr">
        <is>
          <t>365</t>
        </is>
      </c>
      <c r="E8014" t="inlineStr">
        <is>
          <t>BA</t>
        </is>
      </c>
      <c r="F8014" t="n">
        <v>878</v>
      </c>
      <c r="G8014" t="n">
        <v>878909</v>
      </c>
      <c r="H8014" t="n">
        <v>1419198</v>
      </c>
      <c r="I8014" t="inlineStr">
        <is>
          <t>Algodón</t>
        </is>
      </c>
      <c r="J8014">
        <f>SI.ERROR(BUSCARV(D8014,TablaPaises,6,FALSO),"Sin dato")</f>
        <v/>
      </c>
      <c r="K8014">
        <f>SI.ERROR(BUSCARV(C8014,TablaProductos,2,FALSO),"Sin dato")</f>
        <v/>
      </c>
      <c r="L8014">
        <f>SI(H8014&gt;=1000000,"Alto",SI(H8014&gt;=100000,"Medio","Bajo"))</f>
        <v/>
      </c>
      <c r="M8014">
        <f>SI.ERROR(BUSCARV(E8014,TablaEstados,3,FALSO),"Sin dato")</f>
        <v/>
      </c>
      <c r="N8014">
        <f>SI.ERROR(BUSCARV(E8014,TablaEstados,4,FALSO),"Sin dato")</f>
        <v/>
      </c>
    </row>
    <row r="8015">
      <c r="A8015" t="inlineStr">
        <is>
          <t>2025</t>
        </is>
      </c>
      <c r="B8015" t="inlineStr">
        <is>
          <t>10</t>
        </is>
      </c>
      <c r="C8015" t="inlineStr">
        <is>
          <t>10059010</t>
        </is>
      </c>
      <c r="D8015" t="inlineStr">
        <is>
          <t>245</t>
        </is>
      </c>
      <c r="E8015" t="inlineStr">
        <is>
          <t>TO</t>
        </is>
      </c>
      <c r="F8015" t="n">
        <v>18266662</v>
      </c>
      <c r="G8015" t="n">
        <v>18266662</v>
      </c>
      <c r="H8015" t="n">
        <v>3551327</v>
      </c>
      <c r="I8015" t="inlineStr">
        <is>
          <t>Milho</t>
        </is>
      </c>
      <c r="J8015">
        <f>SI.ERROR(BUSCARV(D8015,TablaPaises,6,FALSO),"Sin dato")</f>
        <v/>
      </c>
      <c r="K8015">
        <f>SI.ERROR(BUSCARV(C8015,TablaProductos,2,FALSO),"Sin dato")</f>
        <v/>
      </c>
      <c r="L8015">
        <f>SI(H8015&gt;=1000000,"Alto",SI(H8015&gt;=100000,"Medio","Bajo"))</f>
        <v/>
      </c>
      <c r="M8015">
        <f>SI.ERROR(BUSCARV(E8015,TablaEstados,3,FALSO),"Sin dato")</f>
        <v/>
      </c>
      <c r="N8015">
        <f>SI.ERROR(BUSCARV(E8015,TablaEstados,4,FALSO),"Sin dato")</f>
        <v/>
      </c>
    </row>
    <row r="8016">
      <c r="A8016" t="inlineStr">
        <is>
          <t>2025</t>
        </is>
      </c>
      <c r="B8016" t="inlineStr">
        <is>
          <t>01</t>
        </is>
      </c>
      <c r="C8016" t="inlineStr">
        <is>
          <t>09011110</t>
        </is>
      </c>
      <c r="D8016" t="inlineStr">
        <is>
          <t>246</t>
        </is>
      </c>
      <c r="E8016" t="inlineStr">
        <is>
          <t>BA</t>
        </is>
      </c>
      <c r="F8016" t="n">
        <v>79</v>
      </c>
      <c r="G8016" t="n">
        <v>79200</v>
      </c>
      <c r="H8016" t="n">
        <v>337392</v>
      </c>
      <c r="I8016" t="inlineStr">
        <is>
          <t>Café en granos</t>
        </is>
      </c>
      <c r="J8016">
        <f>SI.ERROR(BUSCARV(D8016,TablaPaises,6,FALSO),"Sin dato")</f>
        <v/>
      </c>
      <c r="K8016">
        <f>SI.ERROR(BUSCARV(C8016,TablaProductos,2,FALSO),"Sin dato")</f>
        <v/>
      </c>
      <c r="L8016">
        <f>SI(H8016&gt;=1000000,"Alto",SI(H8016&gt;=100000,"Medio","Bajo"))</f>
        <v/>
      </c>
      <c r="M8016">
        <f>SI.ERROR(BUSCARV(E8016,TablaEstados,3,FALSO),"Sin dato")</f>
        <v/>
      </c>
      <c r="N8016">
        <f>SI.ERROR(BUSCARV(E8016,TablaEstados,4,FALSO),"Sin dato")</f>
        <v/>
      </c>
    </row>
    <row r="8017">
      <c r="A8017" t="inlineStr">
        <is>
          <t>2025</t>
        </is>
      </c>
      <c r="B8017" t="inlineStr">
        <is>
          <t>12</t>
        </is>
      </c>
      <c r="C8017" t="inlineStr">
        <is>
          <t>09011110</t>
        </is>
      </c>
      <c r="D8017" t="inlineStr">
        <is>
          <t>240</t>
        </is>
      </c>
      <c r="E8017" t="inlineStr">
        <is>
          <t>MG</t>
        </is>
      </c>
      <c r="F8017" t="n">
        <v>334</v>
      </c>
      <c r="G8017" t="n">
        <v>336000</v>
      </c>
      <c r="H8017" t="n">
        <v>2104820</v>
      </c>
      <c r="I8017" t="inlineStr">
        <is>
          <t>Café en granos</t>
        </is>
      </c>
      <c r="J8017">
        <f>SI.ERROR(BUSCARV(D8017,TablaPaises,6,FALSO),"Sin dato")</f>
        <v/>
      </c>
      <c r="K8017">
        <f>SI.ERROR(BUSCARV(C8017,TablaProductos,2,FALSO),"Sin dato")</f>
        <v/>
      </c>
      <c r="L8017">
        <f>SI(H8017&gt;=1000000,"Alto",SI(H8017&gt;=100000,"Medio","Bajo"))</f>
        <v/>
      </c>
      <c r="M8017">
        <f>SI.ERROR(BUSCARV(E8017,TablaEstados,3,FALSO),"Sin dato")</f>
        <v/>
      </c>
      <c r="N8017">
        <f>SI.ERROR(BUSCARV(E8017,TablaEstados,4,FALSO),"Sin dato")</f>
        <v/>
      </c>
    </row>
    <row r="8018">
      <c r="A8018" t="inlineStr">
        <is>
          <t>2025</t>
        </is>
      </c>
      <c r="B8018" t="inlineStr">
        <is>
          <t>01</t>
        </is>
      </c>
      <c r="C8018" t="inlineStr">
        <is>
          <t>09011110</t>
        </is>
      </c>
      <c r="D8018" t="inlineStr">
        <is>
          <t>198</t>
        </is>
      </c>
      <c r="E8018" t="inlineStr">
        <is>
          <t>MG</t>
        </is>
      </c>
      <c r="F8018" t="n">
        <v>3859</v>
      </c>
      <c r="G8018" t="n">
        <v>57600</v>
      </c>
      <c r="H8018" t="n">
        <v>304773</v>
      </c>
      <c r="I8018" t="inlineStr">
        <is>
          <t>Café en granos</t>
        </is>
      </c>
      <c r="J8018">
        <f>SI.ERROR(BUSCARV(D8018,TablaPaises,6,FALSO),"Sin dato")</f>
        <v/>
      </c>
      <c r="K8018">
        <f>SI.ERROR(BUSCARV(C8018,TablaProductos,2,FALSO),"Sin dato")</f>
        <v/>
      </c>
      <c r="L8018">
        <f>SI(H8018&gt;=1000000,"Alto",SI(H8018&gt;=100000,"Medio","Bajo"))</f>
        <v/>
      </c>
      <c r="M8018">
        <f>SI.ERROR(BUSCARV(E8018,TablaEstados,3,FALSO),"Sin dato")</f>
        <v/>
      </c>
      <c r="N8018">
        <f>SI.ERROR(BUSCARV(E8018,TablaEstados,4,FALSO),"Sin dato")</f>
        <v/>
      </c>
    </row>
    <row r="8019">
      <c r="A8019" t="inlineStr">
        <is>
          <t>2025</t>
        </is>
      </c>
      <c r="B8019" t="inlineStr">
        <is>
          <t>06</t>
        </is>
      </c>
      <c r="C8019" t="inlineStr">
        <is>
          <t>09011110</t>
        </is>
      </c>
      <c r="D8019" t="inlineStr">
        <is>
          <t>063</t>
        </is>
      </c>
      <c r="E8019" t="inlineStr">
        <is>
          <t>ES</t>
        </is>
      </c>
      <c r="F8019" t="n">
        <v>71</v>
      </c>
      <c r="G8019" t="n">
        <v>71921</v>
      </c>
      <c r="H8019" t="n">
        <v>483005</v>
      </c>
      <c r="I8019" t="inlineStr">
        <is>
          <t>Café en granos</t>
        </is>
      </c>
      <c r="J8019">
        <f>SI.ERROR(BUSCARV(D8019,TablaPaises,6,FALSO),"Sin dato")</f>
        <v/>
      </c>
      <c r="K8019">
        <f>SI.ERROR(BUSCARV(C8019,TablaProductos,2,FALSO),"Sin dato")</f>
        <v/>
      </c>
      <c r="L8019">
        <f>SI(H8019&gt;=1000000,"Alto",SI(H8019&gt;=100000,"Medio","Bajo"))</f>
        <v/>
      </c>
      <c r="M8019">
        <f>SI.ERROR(BUSCARV(E8019,TablaEstados,3,FALSO),"Sin dato")</f>
        <v/>
      </c>
      <c r="N8019">
        <f>SI.ERROR(BUSCARV(E8019,TablaEstados,4,FALSO),"Sin dato")</f>
        <v/>
      </c>
    </row>
    <row r="8020">
      <c r="A8020" t="inlineStr">
        <is>
          <t>2025</t>
        </is>
      </c>
      <c r="B8020" t="inlineStr">
        <is>
          <t>05</t>
        </is>
      </c>
      <c r="C8020" t="inlineStr">
        <is>
          <t>52010020</t>
        </is>
      </c>
      <c r="D8020" t="inlineStr">
        <is>
          <t>827</t>
        </is>
      </c>
      <c r="E8020" t="inlineStr">
        <is>
          <t>MS</t>
        </is>
      </c>
      <c r="F8020" t="n">
        <v>51</v>
      </c>
      <c r="G8020" t="n">
        <v>50998</v>
      </c>
      <c r="H8020" t="n">
        <v>76059</v>
      </c>
      <c r="I8020" t="inlineStr">
        <is>
          <t>Algodón</t>
        </is>
      </c>
      <c r="J8020">
        <f>SI.ERROR(BUSCARV(D8020,TablaPaises,6,FALSO),"Sin dato")</f>
        <v/>
      </c>
      <c r="K8020">
        <f>SI.ERROR(BUSCARV(C8020,TablaProductos,2,FALSO),"Sin dato")</f>
        <v/>
      </c>
      <c r="L8020">
        <f>SI(H8020&gt;=1000000,"Alto",SI(H8020&gt;=100000,"Medio","Bajo"))</f>
        <v/>
      </c>
      <c r="M8020">
        <f>SI.ERROR(BUSCARV(E8020,TablaEstados,3,FALSO),"Sin dato")</f>
        <v/>
      </c>
      <c r="N8020">
        <f>SI.ERROR(BUSCARV(E8020,TablaEstados,4,FALSO),"Sin dato")</f>
        <v/>
      </c>
    </row>
    <row r="8021">
      <c r="A8021" t="inlineStr">
        <is>
          <t>2025</t>
        </is>
      </c>
      <c r="B8021" t="inlineStr">
        <is>
          <t>09</t>
        </is>
      </c>
      <c r="C8021" t="inlineStr">
        <is>
          <t>09011110</t>
        </is>
      </c>
      <c r="D8021" t="inlineStr">
        <is>
          <t>301</t>
        </is>
      </c>
      <c r="E8021" t="inlineStr">
        <is>
          <t>BA</t>
        </is>
      </c>
      <c r="F8021" t="n">
        <v>65</v>
      </c>
      <c r="G8021" t="n">
        <v>64800</v>
      </c>
      <c r="H8021" t="n">
        <v>420006</v>
      </c>
      <c r="I8021" t="inlineStr">
        <is>
          <t>Café en granos</t>
        </is>
      </c>
      <c r="J8021">
        <f>SI.ERROR(BUSCARV(D8021,TablaPaises,6,FALSO),"Sin dato")</f>
        <v/>
      </c>
      <c r="K8021">
        <f>SI.ERROR(BUSCARV(C8021,TablaProductos,2,FALSO),"Sin dato")</f>
        <v/>
      </c>
      <c r="L8021">
        <f>SI(H8021&gt;=1000000,"Alto",SI(H8021&gt;=100000,"Medio","Bajo"))</f>
        <v/>
      </c>
      <c r="M8021">
        <f>SI.ERROR(BUSCARV(E8021,TablaEstados,3,FALSO),"Sin dato")</f>
        <v/>
      </c>
      <c r="N8021">
        <f>SI.ERROR(BUSCARV(E8021,TablaEstados,4,FALSO),"Sin dato")</f>
        <v/>
      </c>
    </row>
    <row r="8022">
      <c r="A8022" t="inlineStr">
        <is>
          <t>2025</t>
        </is>
      </c>
      <c r="B8022" t="inlineStr">
        <is>
          <t>04</t>
        </is>
      </c>
      <c r="C8022" t="inlineStr">
        <is>
          <t>09011110</t>
        </is>
      </c>
      <c r="D8022" t="inlineStr">
        <is>
          <t>240</t>
        </is>
      </c>
      <c r="E8022" t="inlineStr">
        <is>
          <t>MG</t>
        </is>
      </c>
      <c r="F8022" t="n">
        <v>79</v>
      </c>
      <c r="G8022" t="n">
        <v>79200</v>
      </c>
      <c r="H8022" t="n">
        <v>550732</v>
      </c>
      <c r="I8022" t="inlineStr">
        <is>
          <t>Café en granos</t>
        </is>
      </c>
      <c r="J8022">
        <f>SI.ERROR(BUSCARV(D8022,TablaPaises,6,FALSO),"Sin dato")</f>
        <v/>
      </c>
      <c r="K8022">
        <f>SI.ERROR(BUSCARV(C8022,TablaProductos,2,FALSO),"Sin dato")</f>
        <v/>
      </c>
      <c r="L8022">
        <f>SI(H8022&gt;=1000000,"Alto",SI(H8022&gt;=100000,"Medio","Bajo"))</f>
        <v/>
      </c>
      <c r="M8022">
        <f>SI.ERROR(BUSCARV(E8022,TablaEstados,3,FALSO),"Sin dato")</f>
        <v/>
      </c>
      <c r="N8022">
        <f>SI.ERROR(BUSCARV(E8022,TablaEstados,4,FALSO),"Sin dato")</f>
        <v/>
      </c>
    </row>
    <row r="8023">
      <c r="A8023" t="inlineStr">
        <is>
          <t>2025</t>
        </is>
      </c>
      <c r="B8023" t="inlineStr">
        <is>
          <t>01</t>
        </is>
      </c>
      <c r="C8023" t="inlineStr">
        <is>
          <t>09011110</t>
        </is>
      </c>
      <c r="D8023" t="inlineStr">
        <is>
          <t>628</t>
        </is>
      </c>
      <c r="E8023" t="inlineStr">
        <is>
          <t>SP</t>
        </is>
      </c>
      <c r="F8023" t="n">
        <v>182</v>
      </c>
      <c r="G8023" t="n">
        <v>183169</v>
      </c>
      <c r="H8023" t="n">
        <v>1093369</v>
      </c>
      <c r="I8023" t="inlineStr">
        <is>
          <t>Café en granos</t>
        </is>
      </c>
      <c r="J8023">
        <f>SI.ERROR(BUSCARV(D8023,TablaPaises,6,FALSO),"Sin dato")</f>
        <v/>
      </c>
      <c r="K8023">
        <f>SI.ERROR(BUSCARV(C8023,TablaProductos,2,FALSO),"Sin dato")</f>
        <v/>
      </c>
      <c r="L8023">
        <f>SI(H8023&gt;=1000000,"Alto",SI(H8023&gt;=100000,"Medio","Bajo"))</f>
        <v/>
      </c>
      <c r="M8023">
        <f>SI.ERROR(BUSCARV(E8023,TablaEstados,3,FALSO),"Sin dato")</f>
        <v/>
      </c>
      <c r="N8023">
        <f>SI.ERROR(BUSCARV(E8023,TablaEstados,4,FALSO),"Sin dato")</f>
        <v/>
      </c>
    </row>
    <row r="8024">
      <c r="A8024" t="inlineStr">
        <is>
          <t>2025</t>
        </is>
      </c>
      <c r="B8024" t="inlineStr">
        <is>
          <t>12</t>
        </is>
      </c>
      <c r="C8024" t="inlineStr">
        <is>
          <t>10059010</t>
        </is>
      </c>
      <c r="D8024" t="inlineStr">
        <is>
          <t>372</t>
        </is>
      </c>
      <c r="E8024" t="inlineStr">
        <is>
          <t>GO</t>
        </is>
      </c>
      <c r="F8024" t="n">
        <v>192683703</v>
      </c>
      <c r="G8024" t="n">
        <v>192683703</v>
      </c>
      <c r="H8024" t="n">
        <v>42652411</v>
      </c>
      <c r="I8024" t="inlineStr">
        <is>
          <t>Milho</t>
        </is>
      </c>
      <c r="J8024">
        <f>SI.ERROR(BUSCARV(D8024,TablaPaises,6,FALSO),"Sin dato")</f>
        <v/>
      </c>
      <c r="K8024">
        <f>SI.ERROR(BUSCARV(C8024,TablaProductos,2,FALSO),"Sin dato")</f>
        <v/>
      </c>
      <c r="L8024">
        <f>SI(H8024&gt;=1000000,"Alto",SI(H8024&gt;=100000,"Medio","Bajo"))</f>
        <v/>
      </c>
      <c r="M8024">
        <f>SI.ERROR(BUSCARV(E8024,TablaEstados,3,FALSO),"Sin dato")</f>
        <v/>
      </c>
      <c r="N8024">
        <f>SI.ERROR(BUSCARV(E8024,TablaEstados,4,FALSO),"Sin dato")</f>
        <v/>
      </c>
    </row>
    <row r="8025">
      <c r="A8025" t="inlineStr">
        <is>
          <t>2025</t>
        </is>
      </c>
      <c r="B8025" t="inlineStr">
        <is>
          <t>09</t>
        </is>
      </c>
      <c r="C8025" t="inlineStr">
        <is>
          <t>10059010</t>
        </is>
      </c>
      <c r="D8025" t="inlineStr">
        <is>
          <t>160</t>
        </is>
      </c>
      <c r="E8025" t="inlineStr">
        <is>
          <t>PA</t>
        </is>
      </c>
      <c r="F8025" t="n">
        <v>6000000</v>
      </c>
      <c r="G8025" t="n">
        <v>6000000</v>
      </c>
      <c r="H8025" t="n">
        <v>1200224</v>
      </c>
      <c r="I8025" t="inlineStr">
        <is>
          <t>Milho</t>
        </is>
      </c>
      <c r="J8025">
        <f>SI.ERROR(BUSCARV(D8025,TablaPaises,6,FALSO),"Sin dato")</f>
        <v/>
      </c>
      <c r="K8025">
        <f>SI.ERROR(BUSCARV(C8025,TablaProductos,2,FALSO),"Sin dato")</f>
        <v/>
      </c>
      <c r="L8025">
        <f>SI(H8025&gt;=1000000,"Alto",SI(H8025&gt;=100000,"Medio","Bajo"))</f>
        <v/>
      </c>
      <c r="M8025">
        <f>SI.ERROR(BUSCARV(E8025,TablaEstados,3,FALSO),"Sin dato")</f>
        <v/>
      </c>
      <c r="N8025">
        <f>SI.ERROR(BUSCARV(E8025,TablaEstados,4,FALSO),"Sin dato")</f>
        <v/>
      </c>
    </row>
    <row r="8026">
      <c r="A8026" t="inlineStr">
        <is>
          <t>2025</t>
        </is>
      </c>
      <c r="B8026" t="inlineStr">
        <is>
          <t>12</t>
        </is>
      </c>
      <c r="C8026" t="inlineStr">
        <is>
          <t>09011200</t>
        </is>
      </c>
      <c r="D8026" t="inlineStr">
        <is>
          <t>580</t>
        </is>
      </c>
      <c r="E8026" t="inlineStr">
        <is>
          <t>PE</t>
        </is>
      </c>
      <c r="F8026" t="n">
        <v>3</v>
      </c>
      <c r="G8026" t="n">
        <v>3</v>
      </c>
      <c r="H8026" t="n">
        <v>113</v>
      </c>
      <c r="I8026" t="inlineStr">
        <is>
          <t>Café en granos</t>
        </is>
      </c>
      <c r="J8026">
        <f>SI.ERROR(BUSCARV(D8026,TablaPaises,6,FALSO),"Sin dato")</f>
        <v/>
      </c>
      <c r="K8026">
        <f>SI.ERROR(BUSCARV(C8026,TablaProductos,2,FALSO),"Sin dato")</f>
        <v/>
      </c>
      <c r="L8026">
        <f>SI(H8026&gt;=1000000,"Alto",SI(H8026&gt;=100000,"Medio","Bajo"))</f>
        <v/>
      </c>
      <c r="M8026">
        <f>SI.ERROR(BUSCARV(E8026,TablaEstados,3,FALSO),"Sin dato")</f>
        <v/>
      </c>
      <c r="N8026">
        <f>SI.ERROR(BUSCARV(E8026,TablaEstados,4,FALSO),"Sin dato")</f>
        <v/>
      </c>
    </row>
    <row r="8027">
      <c r="A8027" t="inlineStr">
        <is>
          <t>2025</t>
        </is>
      </c>
      <c r="B8027" t="inlineStr">
        <is>
          <t>04</t>
        </is>
      </c>
      <c r="C8027" t="inlineStr">
        <is>
          <t>12019000</t>
        </is>
      </c>
      <c r="D8027" t="inlineStr">
        <is>
          <t>063</t>
        </is>
      </c>
      <c r="E8027" t="inlineStr">
        <is>
          <t>MS</t>
        </is>
      </c>
      <c r="F8027" t="n">
        <v>2545</v>
      </c>
      <c r="G8027" t="n">
        <v>2544840</v>
      </c>
      <c r="H8027" t="n">
        <v>874101</v>
      </c>
      <c r="I8027" t="inlineStr">
        <is>
          <t>Soja</t>
        </is>
      </c>
      <c r="J8027">
        <f>SI.ERROR(BUSCARV(D8027,TablaPaises,6,FALSO),"Sin dato")</f>
        <v/>
      </c>
      <c r="K8027">
        <f>SI.ERROR(BUSCARV(C8027,TablaProductos,2,FALSO),"Sin dato")</f>
        <v/>
      </c>
      <c r="L8027">
        <f>SI(H8027&gt;=1000000,"Alto",SI(H8027&gt;=100000,"Medio","Bajo"))</f>
        <v/>
      </c>
      <c r="M8027">
        <f>SI.ERROR(BUSCARV(E8027,TablaEstados,3,FALSO),"Sin dato")</f>
        <v/>
      </c>
      <c r="N8027">
        <f>SI.ERROR(BUSCARV(E8027,TablaEstados,4,FALSO),"Sin dato")</f>
        <v/>
      </c>
    </row>
    <row r="8028">
      <c r="A8028" t="inlineStr">
        <is>
          <t>2025</t>
        </is>
      </c>
      <c r="B8028" t="inlineStr">
        <is>
          <t>08</t>
        </is>
      </c>
      <c r="C8028" t="inlineStr">
        <is>
          <t>12019000</t>
        </is>
      </c>
      <c r="D8028" t="inlineStr">
        <is>
          <t>399</t>
        </is>
      </c>
      <c r="E8028" t="inlineStr">
        <is>
          <t>MG</t>
        </is>
      </c>
      <c r="F8028" t="n">
        <v>26503</v>
      </c>
      <c r="G8028" t="n">
        <v>26502087</v>
      </c>
      <c r="H8028" t="n">
        <v>10727498</v>
      </c>
      <c r="I8028" t="inlineStr">
        <is>
          <t>Soja</t>
        </is>
      </c>
      <c r="J8028">
        <f>SI.ERROR(BUSCARV(D8028,TablaPaises,6,FALSO),"Sin dato")</f>
        <v/>
      </c>
      <c r="K8028">
        <f>SI.ERROR(BUSCARV(C8028,TablaProductos,2,FALSO),"Sin dato")</f>
        <v/>
      </c>
      <c r="L8028">
        <f>SI(H8028&gt;=1000000,"Alto",SI(H8028&gt;=100000,"Medio","Bajo"))</f>
        <v/>
      </c>
      <c r="M8028">
        <f>SI.ERROR(BUSCARV(E8028,TablaEstados,3,FALSO),"Sin dato")</f>
        <v/>
      </c>
      <c r="N8028">
        <f>SI.ERROR(BUSCARV(E8028,TablaEstados,4,FALSO),"Sin dato")</f>
        <v/>
      </c>
    </row>
    <row r="8029">
      <c r="A8029" t="inlineStr">
        <is>
          <t>2025</t>
        </is>
      </c>
      <c r="B8029" t="inlineStr">
        <is>
          <t>02</t>
        </is>
      </c>
      <c r="C8029" t="inlineStr">
        <is>
          <t>12019000</t>
        </is>
      </c>
      <c r="D8029" t="inlineStr">
        <is>
          <t>245</t>
        </is>
      </c>
      <c r="E8029" t="inlineStr">
        <is>
          <t>MT</t>
        </is>
      </c>
      <c r="F8029" t="n">
        <v>54689</v>
      </c>
      <c r="G8029" t="n">
        <v>54689495</v>
      </c>
      <c r="H8029" t="n">
        <v>20720235</v>
      </c>
      <c r="I8029" t="inlineStr">
        <is>
          <t>Soja</t>
        </is>
      </c>
      <c r="J8029">
        <f>SI.ERROR(BUSCARV(D8029,TablaPaises,6,FALSO),"Sin dato")</f>
        <v/>
      </c>
      <c r="K8029">
        <f>SI.ERROR(BUSCARV(C8029,TablaProductos,2,FALSO),"Sin dato")</f>
        <v/>
      </c>
      <c r="L8029">
        <f>SI(H8029&gt;=1000000,"Alto",SI(H8029&gt;=100000,"Medio","Bajo"))</f>
        <v/>
      </c>
      <c r="M8029">
        <f>SI.ERROR(BUSCARV(E8029,TablaEstados,3,FALSO),"Sin dato")</f>
        <v/>
      </c>
      <c r="N8029">
        <f>SI.ERROR(BUSCARV(E8029,TablaEstados,4,FALSO),"Sin dato")</f>
        <v/>
      </c>
    </row>
    <row r="8030">
      <c r="A8030" t="inlineStr">
        <is>
          <t>2025</t>
        </is>
      </c>
      <c r="B8030" t="inlineStr">
        <is>
          <t>02</t>
        </is>
      </c>
      <c r="C8030" t="inlineStr">
        <is>
          <t>09011110</t>
        </is>
      </c>
      <c r="D8030" t="inlineStr">
        <is>
          <t>087</t>
        </is>
      </c>
      <c r="E8030" t="inlineStr">
        <is>
          <t>ES</t>
        </is>
      </c>
      <c r="F8030" t="n">
        <v>38</v>
      </c>
      <c r="G8030" t="n">
        <v>38400</v>
      </c>
      <c r="H8030" t="n">
        <v>190054</v>
      </c>
      <c r="I8030" t="inlineStr">
        <is>
          <t>Café en granos</t>
        </is>
      </c>
      <c r="J8030">
        <f>SI.ERROR(BUSCARV(D8030,TablaPaises,6,FALSO),"Sin dato")</f>
        <v/>
      </c>
      <c r="K8030">
        <f>SI.ERROR(BUSCARV(C8030,TablaProductos,2,FALSO),"Sin dato")</f>
        <v/>
      </c>
      <c r="L8030">
        <f>SI(H8030&gt;=1000000,"Alto",SI(H8030&gt;=100000,"Medio","Bajo"))</f>
        <v/>
      </c>
      <c r="M8030">
        <f>SI.ERROR(BUSCARV(E8030,TablaEstados,3,FALSO),"Sin dato")</f>
        <v/>
      </c>
      <c r="N8030">
        <f>SI.ERROR(BUSCARV(E8030,TablaEstados,4,FALSO),"Sin dato")</f>
        <v/>
      </c>
    </row>
    <row r="8031">
      <c r="A8031" t="inlineStr">
        <is>
          <t>2025</t>
        </is>
      </c>
      <c r="B8031" t="inlineStr">
        <is>
          <t>01</t>
        </is>
      </c>
      <c r="C8031" t="inlineStr">
        <is>
          <t>10059010</t>
        </is>
      </c>
      <c r="D8031" t="inlineStr">
        <is>
          <t>351</t>
        </is>
      </c>
      <c r="E8031" t="inlineStr">
        <is>
          <t>SP</t>
        </is>
      </c>
      <c r="F8031" t="n">
        <v>5</v>
      </c>
      <c r="G8031" t="n">
        <v>5</v>
      </c>
      <c r="H8031" t="n">
        <v>9</v>
      </c>
      <c r="I8031" t="inlineStr">
        <is>
          <t>Milho</t>
        </is>
      </c>
      <c r="J8031">
        <f>SI.ERROR(BUSCARV(D8031,TablaPaises,6,FALSO),"Sin dato")</f>
        <v/>
      </c>
      <c r="K8031">
        <f>SI.ERROR(BUSCARV(C8031,TablaProductos,2,FALSO),"Sin dato")</f>
        <v/>
      </c>
      <c r="L8031">
        <f>SI(H8031&gt;=1000000,"Alto",SI(H8031&gt;=100000,"Medio","Bajo"))</f>
        <v/>
      </c>
      <c r="M8031">
        <f>SI.ERROR(BUSCARV(E8031,TablaEstados,3,FALSO),"Sin dato")</f>
        <v/>
      </c>
      <c r="N8031">
        <f>SI.ERROR(BUSCARV(E8031,TablaEstados,4,FALSO),"Sin dato")</f>
        <v/>
      </c>
    </row>
    <row r="8032">
      <c r="A8032" t="inlineStr">
        <is>
          <t>2025</t>
        </is>
      </c>
      <c r="B8032" t="inlineStr">
        <is>
          <t>01</t>
        </is>
      </c>
      <c r="C8032" t="inlineStr">
        <is>
          <t>09011110</t>
        </is>
      </c>
      <c r="D8032" t="inlineStr">
        <is>
          <t>431</t>
        </is>
      </c>
      <c r="E8032" t="inlineStr">
        <is>
          <t>ES</t>
        </is>
      </c>
      <c r="F8032" t="n">
        <v>53</v>
      </c>
      <c r="G8032" t="n">
        <v>52800</v>
      </c>
      <c r="H8032" t="n">
        <v>230207</v>
      </c>
      <c r="I8032" t="inlineStr">
        <is>
          <t>Café en granos</t>
        </is>
      </c>
      <c r="J8032">
        <f>SI.ERROR(BUSCARV(D8032,TablaPaises,6,FALSO),"Sin dato")</f>
        <v/>
      </c>
      <c r="K8032">
        <f>SI.ERROR(BUSCARV(C8032,TablaProductos,2,FALSO),"Sin dato")</f>
        <v/>
      </c>
      <c r="L8032">
        <f>SI(H8032&gt;=1000000,"Alto",SI(H8032&gt;=100000,"Medio","Bajo"))</f>
        <v/>
      </c>
      <c r="M8032">
        <f>SI.ERROR(BUSCARV(E8032,TablaEstados,3,FALSO),"Sin dato")</f>
        <v/>
      </c>
      <c r="N8032">
        <f>SI.ERROR(BUSCARV(E8032,TablaEstados,4,FALSO),"Sin dato")</f>
        <v/>
      </c>
    </row>
    <row r="8033">
      <c r="A8033" t="inlineStr">
        <is>
          <t>2025</t>
        </is>
      </c>
      <c r="B8033" t="inlineStr">
        <is>
          <t>04</t>
        </is>
      </c>
      <c r="C8033" t="inlineStr">
        <is>
          <t>09011110</t>
        </is>
      </c>
      <c r="D8033" t="inlineStr">
        <is>
          <t>386</t>
        </is>
      </c>
      <c r="E8033" t="inlineStr">
        <is>
          <t>MG</t>
        </is>
      </c>
      <c r="F8033" t="n">
        <v>385</v>
      </c>
      <c r="G8033" t="n">
        <v>384710</v>
      </c>
      <c r="H8033" t="n">
        <v>2719383</v>
      </c>
      <c r="I8033" t="inlineStr">
        <is>
          <t>Café en granos</t>
        </is>
      </c>
      <c r="J8033">
        <f>SI.ERROR(BUSCARV(D8033,TablaPaises,6,FALSO),"Sin dato")</f>
        <v/>
      </c>
      <c r="K8033">
        <f>SI.ERROR(BUSCARV(C8033,TablaProductos,2,FALSO),"Sin dato")</f>
        <v/>
      </c>
      <c r="L8033">
        <f>SI(H8033&gt;=1000000,"Alto",SI(H8033&gt;=100000,"Medio","Bajo"))</f>
        <v/>
      </c>
      <c r="M8033">
        <f>SI.ERROR(BUSCARV(E8033,TablaEstados,3,FALSO),"Sin dato")</f>
        <v/>
      </c>
      <c r="N8033">
        <f>SI.ERROR(BUSCARV(E8033,TablaEstados,4,FALSO),"Sin dato")</f>
        <v/>
      </c>
    </row>
    <row r="8034">
      <c r="A8034" t="inlineStr">
        <is>
          <t>2025</t>
        </is>
      </c>
      <c r="B8034" t="inlineStr">
        <is>
          <t>06</t>
        </is>
      </c>
      <c r="C8034" t="inlineStr">
        <is>
          <t>09011110</t>
        </is>
      </c>
      <c r="D8034" t="inlineStr">
        <is>
          <t>399</t>
        </is>
      </c>
      <c r="E8034" t="inlineStr">
        <is>
          <t>SP</t>
        </is>
      </c>
      <c r="F8034" t="n">
        <v>1</v>
      </c>
      <c r="G8034" t="n">
        <v>954</v>
      </c>
      <c r="H8034" t="n">
        <v>10771</v>
      </c>
      <c r="I8034" t="inlineStr">
        <is>
          <t>Café en granos</t>
        </is>
      </c>
      <c r="J8034">
        <f>SI.ERROR(BUSCARV(D8034,TablaPaises,6,FALSO),"Sin dato")</f>
        <v/>
      </c>
      <c r="K8034">
        <f>SI.ERROR(BUSCARV(C8034,TablaProductos,2,FALSO),"Sin dato")</f>
        <v/>
      </c>
      <c r="L8034">
        <f>SI(H8034&gt;=1000000,"Alto",SI(H8034&gt;=100000,"Medio","Bajo"))</f>
        <v/>
      </c>
      <c r="M8034">
        <f>SI.ERROR(BUSCARV(E8034,TablaEstados,3,FALSO),"Sin dato")</f>
        <v/>
      </c>
      <c r="N8034">
        <f>SI.ERROR(BUSCARV(E8034,TablaEstados,4,FALSO),"Sin dato")</f>
        <v/>
      </c>
    </row>
    <row r="8035">
      <c r="A8035" t="inlineStr">
        <is>
          <t>2025</t>
        </is>
      </c>
      <c r="B8035" t="inlineStr">
        <is>
          <t>02</t>
        </is>
      </c>
      <c r="C8035" t="inlineStr">
        <is>
          <t>09011190</t>
        </is>
      </c>
      <c r="D8035" t="inlineStr">
        <is>
          <t>476</t>
        </is>
      </c>
      <c r="E8035" t="inlineStr">
        <is>
          <t>PR</t>
        </is>
      </c>
      <c r="F8035" t="n">
        <v>3</v>
      </c>
      <c r="G8035" t="n">
        <v>3</v>
      </c>
      <c r="H8035" t="n">
        <v>112</v>
      </c>
      <c r="I8035" t="inlineStr">
        <is>
          <t>Café en granos</t>
        </is>
      </c>
      <c r="J8035">
        <f>SI.ERROR(BUSCARV(D8035,TablaPaises,6,FALSO),"Sin dato")</f>
        <v/>
      </c>
      <c r="K8035">
        <f>SI.ERROR(BUSCARV(C8035,TablaProductos,2,FALSO),"Sin dato")</f>
        <v/>
      </c>
      <c r="L8035">
        <f>SI(H8035&gt;=1000000,"Alto",SI(H8035&gt;=100000,"Medio","Bajo"))</f>
        <v/>
      </c>
      <c r="M8035">
        <f>SI.ERROR(BUSCARV(E8035,TablaEstados,3,FALSO),"Sin dato")</f>
        <v/>
      </c>
      <c r="N8035">
        <f>SI.ERROR(BUSCARV(E8035,TablaEstados,4,FALSO),"Sin dato")</f>
        <v/>
      </c>
    </row>
    <row r="8036">
      <c r="A8036" t="inlineStr">
        <is>
          <t>2025</t>
        </is>
      </c>
      <c r="B8036" t="inlineStr">
        <is>
          <t>02</t>
        </is>
      </c>
      <c r="C8036" t="inlineStr">
        <is>
          <t>09011110</t>
        </is>
      </c>
      <c r="D8036" t="inlineStr">
        <is>
          <t>251</t>
        </is>
      </c>
      <c r="E8036" t="inlineStr">
        <is>
          <t>MG</t>
        </is>
      </c>
      <c r="F8036" t="n">
        <v>5802</v>
      </c>
      <c r="G8036" t="n">
        <v>630309</v>
      </c>
      <c r="H8036" t="n">
        <v>4126194</v>
      </c>
      <c r="I8036" t="inlineStr">
        <is>
          <t>Café en granos</t>
        </is>
      </c>
      <c r="J8036">
        <f>SI.ERROR(BUSCARV(D8036,TablaPaises,6,FALSO),"Sin dato")</f>
        <v/>
      </c>
      <c r="K8036">
        <f>SI.ERROR(BUSCARV(C8036,TablaProductos,2,FALSO),"Sin dato")</f>
        <v/>
      </c>
      <c r="L8036">
        <f>SI(H8036&gt;=1000000,"Alto",SI(H8036&gt;=100000,"Medio","Bajo"))</f>
        <v/>
      </c>
      <c r="M8036">
        <f>SI.ERROR(BUSCARV(E8036,TablaEstados,3,FALSO),"Sin dato")</f>
        <v/>
      </c>
      <c r="N8036">
        <f>SI.ERROR(BUSCARV(E8036,TablaEstados,4,FALSO),"Sin dato")</f>
        <v/>
      </c>
    </row>
    <row r="8037">
      <c r="A8037" t="inlineStr">
        <is>
          <t>2025</t>
        </is>
      </c>
      <c r="B8037" t="inlineStr">
        <is>
          <t>06</t>
        </is>
      </c>
      <c r="C8037" t="inlineStr">
        <is>
          <t>12019000</t>
        </is>
      </c>
      <c r="D8037" t="inlineStr">
        <is>
          <t>493</t>
        </is>
      </c>
      <c r="E8037" t="inlineStr">
        <is>
          <t>PA</t>
        </is>
      </c>
      <c r="F8037" t="n">
        <v>12548</v>
      </c>
      <c r="G8037" t="n">
        <v>12548409</v>
      </c>
      <c r="H8037" t="n">
        <v>4989849</v>
      </c>
      <c r="I8037" t="inlineStr">
        <is>
          <t>Soja</t>
        </is>
      </c>
      <c r="J8037">
        <f>SI.ERROR(BUSCARV(D8037,TablaPaises,6,FALSO),"Sin dato")</f>
        <v/>
      </c>
      <c r="K8037">
        <f>SI.ERROR(BUSCARV(C8037,TablaProductos,2,FALSO),"Sin dato")</f>
        <v/>
      </c>
      <c r="L8037">
        <f>SI(H8037&gt;=1000000,"Alto",SI(H8037&gt;=100000,"Medio","Bajo"))</f>
        <v/>
      </c>
      <c r="M8037">
        <f>SI.ERROR(BUSCARV(E8037,TablaEstados,3,FALSO),"Sin dato")</f>
        <v/>
      </c>
      <c r="N8037">
        <f>SI.ERROR(BUSCARV(E8037,TablaEstados,4,FALSO),"Sin dato")</f>
        <v/>
      </c>
    </row>
    <row r="8038">
      <c r="A8038" t="inlineStr">
        <is>
          <t>2025</t>
        </is>
      </c>
      <c r="B8038" t="inlineStr">
        <is>
          <t>03</t>
        </is>
      </c>
      <c r="C8038" t="inlineStr">
        <is>
          <t>10059010</t>
        </is>
      </c>
      <c r="D8038" t="inlineStr">
        <is>
          <t>169</t>
        </is>
      </c>
      <c r="E8038" t="inlineStr">
        <is>
          <t>MT</t>
        </is>
      </c>
      <c r="F8038" t="n">
        <v>78000</v>
      </c>
      <c r="G8038" t="n">
        <v>78000</v>
      </c>
      <c r="H8038" t="n">
        <v>42180</v>
      </c>
      <c r="I8038" t="inlineStr">
        <is>
          <t>Milho</t>
        </is>
      </c>
      <c r="J8038">
        <f>SI.ERROR(BUSCARV(D8038,TablaPaises,6,FALSO),"Sin dato")</f>
        <v/>
      </c>
      <c r="K8038">
        <f>SI.ERROR(BUSCARV(C8038,TablaProductos,2,FALSO),"Sin dato")</f>
        <v/>
      </c>
      <c r="L8038">
        <f>SI(H8038&gt;=1000000,"Alto",SI(H8038&gt;=100000,"Medio","Bajo"))</f>
        <v/>
      </c>
      <c r="M8038">
        <f>SI.ERROR(BUSCARV(E8038,TablaEstados,3,FALSO),"Sin dato")</f>
        <v/>
      </c>
      <c r="N8038">
        <f>SI.ERROR(BUSCARV(E8038,TablaEstados,4,FALSO),"Sin dato")</f>
        <v/>
      </c>
    </row>
    <row r="8039">
      <c r="A8039" t="inlineStr">
        <is>
          <t>2025</t>
        </is>
      </c>
      <c r="B8039" t="inlineStr">
        <is>
          <t>10</t>
        </is>
      </c>
      <c r="C8039" t="inlineStr">
        <is>
          <t>09011110</t>
        </is>
      </c>
      <c r="D8039" t="inlineStr">
        <is>
          <t>831</t>
        </is>
      </c>
      <c r="E8039" t="inlineStr">
        <is>
          <t>MG</t>
        </is>
      </c>
      <c r="F8039" t="n">
        <v>114</v>
      </c>
      <c r="G8039" t="n">
        <v>115150</v>
      </c>
      <c r="H8039" t="n">
        <v>738088</v>
      </c>
      <c r="I8039" t="inlineStr">
        <is>
          <t>Café en granos</t>
        </is>
      </c>
      <c r="J8039">
        <f>SI.ERROR(BUSCARV(D8039,TablaPaises,6,FALSO),"Sin dato")</f>
        <v/>
      </c>
      <c r="K8039">
        <f>SI.ERROR(BUSCARV(C8039,TablaProductos,2,FALSO),"Sin dato")</f>
        <v/>
      </c>
      <c r="L8039">
        <f>SI(H8039&gt;=1000000,"Alto",SI(H8039&gt;=100000,"Medio","Bajo"))</f>
        <v/>
      </c>
      <c r="M8039">
        <f>SI.ERROR(BUSCARV(E8039,TablaEstados,3,FALSO),"Sin dato")</f>
        <v/>
      </c>
      <c r="N8039">
        <f>SI.ERROR(BUSCARV(E8039,TablaEstados,4,FALSO),"Sin dato")</f>
        <v/>
      </c>
    </row>
    <row r="8040">
      <c r="A8040" t="inlineStr">
        <is>
          <t>2025</t>
        </is>
      </c>
      <c r="B8040" t="inlineStr">
        <is>
          <t>03</t>
        </is>
      </c>
      <c r="C8040" t="inlineStr">
        <is>
          <t>09011110</t>
        </is>
      </c>
      <c r="D8040" t="inlineStr">
        <is>
          <t>858</t>
        </is>
      </c>
      <c r="E8040" t="inlineStr">
        <is>
          <t>SP</t>
        </is>
      </c>
      <c r="F8040" t="n">
        <v>25</v>
      </c>
      <c r="G8040" t="n">
        <v>24900</v>
      </c>
      <c r="H8040" t="n">
        <v>196100</v>
      </c>
      <c r="I8040" t="inlineStr">
        <is>
          <t>Café en granos</t>
        </is>
      </c>
      <c r="J8040">
        <f>SI.ERROR(BUSCARV(D8040,TablaPaises,6,FALSO),"Sin dato")</f>
        <v/>
      </c>
      <c r="K8040">
        <f>SI.ERROR(BUSCARV(C8040,TablaProductos,2,FALSO),"Sin dato")</f>
        <v/>
      </c>
      <c r="L8040">
        <f>SI(H8040&gt;=1000000,"Alto",SI(H8040&gt;=100000,"Medio","Bajo"))</f>
        <v/>
      </c>
      <c r="M8040">
        <f>SI.ERROR(BUSCARV(E8040,TablaEstados,3,FALSO),"Sin dato")</f>
        <v/>
      </c>
      <c r="N8040">
        <f>SI.ERROR(BUSCARV(E8040,TablaEstados,4,FALSO),"Sin dato")</f>
        <v/>
      </c>
    </row>
    <row r="8041">
      <c r="A8041" t="inlineStr">
        <is>
          <t>2025</t>
        </is>
      </c>
      <c r="B8041" t="inlineStr">
        <is>
          <t>03</t>
        </is>
      </c>
      <c r="C8041" t="inlineStr">
        <is>
          <t>12019000</t>
        </is>
      </c>
      <c r="D8041" t="inlineStr">
        <is>
          <t>161</t>
        </is>
      </c>
      <c r="E8041" t="inlineStr">
        <is>
          <t>TO</t>
        </is>
      </c>
      <c r="F8041" t="n">
        <v>7719</v>
      </c>
      <c r="G8041" t="n">
        <v>7719556</v>
      </c>
      <c r="H8041" t="n">
        <v>3125063</v>
      </c>
      <c r="I8041" t="inlineStr">
        <is>
          <t>Soja</t>
        </is>
      </c>
      <c r="J8041">
        <f>SI.ERROR(BUSCARV(D8041,TablaPaises,6,FALSO),"Sin dato")</f>
        <v/>
      </c>
      <c r="K8041">
        <f>SI.ERROR(BUSCARV(C8041,TablaProductos,2,FALSO),"Sin dato")</f>
        <v/>
      </c>
      <c r="L8041">
        <f>SI(H8041&gt;=1000000,"Alto",SI(H8041&gt;=100000,"Medio","Bajo"))</f>
        <v/>
      </c>
      <c r="M8041">
        <f>SI.ERROR(BUSCARV(E8041,TablaEstados,3,FALSO),"Sin dato")</f>
        <v/>
      </c>
      <c r="N8041">
        <f>SI.ERROR(BUSCARV(E8041,TablaEstados,4,FALSO),"Sin dato")</f>
        <v/>
      </c>
    </row>
    <row r="8042">
      <c r="A8042" t="inlineStr">
        <is>
          <t>2025</t>
        </is>
      </c>
      <c r="B8042" t="inlineStr">
        <is>
          <t>02</t>
        </is>
      </c>
      <c r="C8042" t="inlineStr">
        <is>
          <t>09011110</t>
        </is>
      </c>
      <c r="D8042" t="inlineStr">
        <is>
          <t>245</t>
        </is>
      </c>
      <c r="E8042" t="inlineStr">
        <is>
          <t>PR</t>
        </is>
      </c>
      <c r="F8042" t="n">
        <v>16</v>
      </c>
      <c r="G8042" t="n">
        <v>15800</v>
      </c>
      <c r="H8042" t="n">
        <v>124841</v>
      </c>
      <c r="I8042" t="inlineStr">
        <is>
          <t>Café en granos</t>
        </is>
      </c>
      <c r="J8042">
        <f>SI.ERROR(BUSCARV(D8042,TablaPaises,6,FALSO),"Sin dato")</f>
        <v/>
      </c>
      <c r="K8042">
        <f>SI.ERROR(BUSCARV(C8042,TablaProductos,2,FALSO),"Sin dato")</f>
        <v/>
      </c>
      <c r="L8042">
        <f>SI(H8042&gt;=1000000,"Alto",SI(H8042&gt;=100000,"Medio","Bajo"))</f>
        <v/>
      </c>
      <c r="M8042">
        <f>SI.ERROR(BUSCARV(E8042,TablaEstados,3,FALSO),"Sin dato")</f>
        <v/>
      </c>
      <c r="N8042">
        <f>SI.ERROR(BUSCARV(E8042,TablaEstados,4,FALSO),"Sin dato")</f>
        <v/>
      </c>
    </row>
    <row r="8043">
      <c r="A8043" t="inlineStr">
        <is>
          <t>2025</t>
        </is>
      </c>
      <c r="B8043" t="inlineStr">
        <is>
          <t>11</t>
        </is>
      </c>
      <c r="C8043" t="inlineStr">
        <is>
          <t>12019000</t>
        </is>
      </c>
      <c r="D8043" t="inlineStr">
        <is>
          <t>160</t>
        </is>
      </c>
      <c r="E8043" t="inlineStr">
        <is>
          <t>MT</t>
        </is>
      </c>
      <c r="F8043" t="n">
        <v>237</v>
      </c>
      <c r="G8043" t="n">
        <v>236972</v>
      </c>
      <c r="H8043" t="n">
        <v>104398</v>
      </c>
      <c r="I8043" t="inlineStr">
        <is>
          <t>Soja</t>
        </is>
      </c>
      <c r="J8043">
        <f>SI.ERROR(BUSCARV(D8043,TablaPaises,6,FALSO),"Sin dato")</f>
        <v/>
      </c>
      <c r="K8043">
        <f>SI.ERROR(BUSCARV(C8043,TablaProductos,2,FALSO),"Sin dato")</f>
        <v/>
      </c>
      <c r="L8043">
        <f>SI(H8043&gt;=1000000,"Alto",SI(H8043&gt;=100000,"Medio","Bajo"))</f>
        <v/>
      </c>
      <c r="M8043">
        <f>SI.ERROR(BUSCARV(E8043,TablaEstados,3,FALSO),"Sin dato")</f>
        <v/>
      </c>
      <c r="N8043">
        <f>SI.ERROR(BUSCARV(E8043,TablaEstados,4,FALSO),"Sin dato")</f>
        <v/>
      </c>
    </row>
    <row r="8044">
      <c r="A8044" t="inlineStr">
        <is>
          <t>2025</t>
        </is>
      </c>
      <c r="B8044" t="inlineStr">
        <is>
          <t>04</t>
        </is>
      </c>
      <c r="C8044" t="inlineStr">
        <is>
          <t>09011110</t>
        </is>
      </c>
      <c r="D8044" t="inlineStr">
        <is>
          <t>676</t>
        </is>
      </c>
      <c r="E8044" t="inlineStr">
        <is>
          <t>BA</t>
        </is>
      </c>
      <c r="F8044" t="n">
        <v>57</v>
      </c>
      <c r="G8044" t="n">
        <v>57525</v>
      </c>
      <c r="H8044" t="n">
        <v>446789</v>
      </c>
      <c r="I8044" t="inlineStr">
        <is>
          <t>Café en granos</t>
        </is>
      </c>
      <c r="J8044">
        <f>SI.ERROR(BUSCARV(D8044,TablaPaises,6,FALSO),"Sin dato")</f>
        <v/>
      </c>
      <c r="K8044">
        <f>SI.ERROR(BUSCARV(C8044,TablaProductos,2,FALSO),"Sin dato")</f>
        <v/>
      </c>
      <c r="L8044">
        <f>SI(H8044&gt;=1000000,"Alto",SI(H8044&gt;=100000,"Medio","Bajo"))</f>
        <v/>
      </c>
      <c r="M8044">
        <f>SI.ERROR(BUSCARV(E8044,TablaEstados,3,FALSO),"Sin dato")</f>
        <v/>
      </c>
      <c r="N8044">
        <f>SI.ERROR(BUSCARV(E8044,TablaEstados,4,FALSO),"Sin dato")</f>
        <v/>
      </c>
    </row>
    <row r="8045">
      <c r="A8045" t="inlineStr">
        <is>
          <t>2025</t>
        </is>
      </c>
      <c r="B8045" t="inlineStr">
        <is>
          <t>08</t>
        </is>
      </c>
      <c r="C8045" t="inlineStr">
        <is>
          <t>10059010</t>
        </is>
      </c>
      <c r="D8045" t="inlineStr">
        <is>
          <t>240</t>
        </is>
      </c>
      <c r="E8045" t="inlineStr">
        <is>
          <t>MT</t>
        </is>
      </c>
      <c r="F8045" t="n">
        <v>69236901</v>
      </c>
      <c r="G8045" t="n">
        <v>69236901</v>
      </c>
      <c r="H8045" t="n">
        <v>13732273</v>
      </c>
      <c r="I8045" t="inlineStr">
        <is>
          <t>Milho</t>
        </is>
      </c>
      <c r="J8045">
        <f>SI.ERROR(BUSCARV(D8045,TablaPaises,6,FALSO),"Sin dato")</f>
        <v/>
      </c>
      <c r="K8045">
        <f>SI.ERROR(BUSCARV(C8045,TablaProductos,2,FALSO),"Sin dato")</f>
        <v/>
      </c>
      <c r="L8045">
        <f>SI(H8045&gt;=1000000,"Alto",SI(H8045&gt;=100000,"Medio","Bajo"))</f>
        <v/>
      </c>
      <c r="M8045">
        <f>SI.ERROR(BUSCARV(E8045,TablaEstados,3,FALSO),"Sin dato")</f>
        <v/>
      </c>
      <c r="N8045">
        <f>SI.ERROR(BUSCARV(E8045,TablaEstados,4,FALSO),"Sin dato")</f>
        <v/>
      </c>
    </row>
    <row r="8046">
      <c r="A8046" t="inlineStr">
        <is>
          <t>2025</t>
        </is>
      </c>
      <c r="B8046" t="inlineStr">
        <is>
          <t>07</t>
        </is>
      </c>
      <c r="C8046" t="inlineStr">
        <is>
          <t>12019000</t>
        </is>
      </c>
      <c r="D8046" t="inlineStr">
        <is>
          <t>676</t>
        </is>
      </c>
      <c r="E8046" t="inlineStr">
        <is>
          <t>MT</t>
        </is>
      </c>
      <c r="F8046" t="n">
        <v>28055</v>
      </c>
      <c r="G8046" t="n">
        <v>28054548</v>
      </c>
      <c r="H8046" t="n">
        <v>11483848</v>
      </c>
      <c r="I8046" t="inlineStr">
        <is>
          <t>Soja</t>
        </is>
      </c>
      <c r="J8046">
        <f>SI.ERROR(BUSCARV(D8046,TablaPaises,6,FALSO),"Sin dato")</f>
        <v/>
      </c>
      <c r="K8046">
        <f>SI.ERROR(BUSCARV(C8046,TablaProductos,2,FALSO),"Sin dato")</f>
        <v/>
      </c>
      <c r="L8046">
        <f>SI(H8046&gt;=1000000,"Alto",SI(H8046&gt;=100000,"Medio","Bajo"))</f>
        <v/>
      </c>
      <c r="M8046">
        <f>SI.ERROR(BUSCARV(E8046,TablaEstados,3,FALSO),"Sin dato")</f>
        <v/>
      </c>
      <c r="N8046">
        <f>SI.ERROR(BUSCARV(E8046,TablaEstados,4,FALSO),"Sin dato")</f>
        <v/>
      </c>
    </row>
    <row r="8047">
      <c r="A8047" t="inlineStr">
        <is>
          <t>2025</t>
        </is>
      </c>
      <c r="B8047" t="inlineStr">
        <is>
          <t>10</t>
        </is>
      </c>
      <c r="C8047" t="inlineStr">
        <is>
          <t>09011110</t>
        </is>
      </c>
      <c r="D8047" t="inlineStr">
        <is>
          <t>607</t>
        </is>
      </c>
      <c r="E8047" t="inlineStr">
        <is>
          <t>BA</t>
        </is>
      </c>
      <c r="F8047" t="n">
        <v>26</v>
      </c>
      <c r="G8047" t="n">
        <v>26874</v>
      </c>
      <c r="H8047" t="n">
        <v>136687</v>
      </c>
      <c r="I8047" t="inlineStr">
        <is>
          <t>Café en granos</t>
        </is>
      </c>
      <c r="J8047">
        <f>SI.ERROR(BUSCARV(D8047,TablaPaises,6,FALSO),"Sin dato")</f>
        <v/>
      </c>
      <c r="K8047">
        <f>SI.ERROR(BUSCARV(C8047,TablaProductos,2,FALSO),"Sin dato")</f>
        <v/>
      </c>
      <c r="L8047">
        <f>SI(H8047&gt;=1000000,"Alto",SI(H8047&gt;=100000,"Medio","Bajo"))</f>
        <v/>
      </c>
      <c r="M8047">
        <f>SI.ERROR(BUSCARV(E8047,TablaEstados,3,FALSO),"Sin dato")</f>
        <v/>
      </c>
      <c r="N8047">
        <f>SI.ERROR(BUSCARV(E8047,TablaEstados,4,FALSO),"Sin dato")</f>
        <v/>
      </c>
    </row>
    <row r="8048">
      <c r="A8048" t="inlineStr">
        <is>
          <t>2025</t>
        </is>
      </c>
      <c r="B8048" t="inlineStr">
        <is>
          <t>03</t>
        </is>
      </c>
      <c r="C8048" t="inlineStr">
        <is>
          <t>12019000</t>
        </is>
      </c>
      <c r="D8048" t="inlineStr">
        <is>
          <t>455</t>
        </is>
      </c>
      <c r="E8048" t="inlineStr">
        <is>
          <t>AC</t>
        </is>
      </c>
      <c r="F8048" t="n">
        <v>1313</v>
      </c>
      <c r="G8048" t="n">
        <v>1313008</v>
      </c>
      <c r="H8048" t="n">
        <v>486456</v>
      </c>
      <c r="I8048" t="inlineStr">
        <is>
          <t>Soja</t>
        </is>
      </c>
      <c r="J8048">
        <f>SI.ERROR(BUSCARV(D8048,TablaPaises,6,FALSO),"Sin dato")</f>
        <v/>
      </c>
      <c r="K8048">
        <f>SI.ERROR(BUSCARV(C8048,TablaProductos,2,FALSO),"Sin dato")</f>
        <v/>
      </c>
      <c r="L8048">
        <f>SI(H8048&gt;=1000000,"Alto",SI(H8048&gt;=100000,"Medio","Bajo"))</f>
        <v/>
      </c>
      <c r="M8048">
        <f>SI.ERROR(BUSCARV(E8048,TablaEstados,3,FALSO),"Sin dato")</f>
        <v/>
      </c>
      <c r="N8048">
        <f>SI.ERROR(BUSCARV(E8048,TablaEstados,4,FALSO),"Sin dato")</f>
        <v/>
      </c>
    </row>
    <row r="8049">
      <c r="A8049" t="inlineStr">
        <is>
          <t>2025</t>
        </is>
      </c>
      <c r="B8049" t="inlineStr">
        <is>
          <t>11</t>
        </is>
      </c>
      <c r="C8049" t="inlineStr">
        <is>
          <t>09011110</t>
        </is>
      </c>
      <c r="D8049" t="inlineStr">
        <is>
          <t>023</t>
        </is>
      </c>
      <c r="E8049" t="inlineStr">
        <is>
          <t>MG</t>
        </is>
      </c>
      <c r="F8049" t="n">
        <v>280</v>
      </c>
      <c r="G8049" t="n">
        <v>280000</v>
      </c>
      <c r="H8049" t="n">
        <v>2297814</v>
      </c>
      <c r="I8049" t="inlineStr">
        <is>
          <t>Café en granos</t>
        </is>
      </c>
      <c r="J8049">
        <f>SI.ERROR(BUSCARV(D8049,TablaPaises,6,FALSO),"Sin dato")</f>
        <v/>
      </c>
      <c r="K8049">
        <f>SI.ERROR(BUSCARV(C8049,TablaProductos,2,FALSO),"Sin dato")</f>
        <v/>
      </c>
      <c r="L8049">
        <f>SI(H8049&gt;=1000000,"Alto",SI(H8049&gt;=100000,"Medio","Bajo"))</f>
        <v/>
      </c>
      <c r="M8049">
        <f>SI.ERROR(BUSCARV(E8049,TablaEstados,3,FALSO),"Sin dato")</f>
        <v/>
      </c>
      <c r="N8049">
        <f>SI.ERROR(BUSCARV(E8049,TablaEstados,4,FALSO),"Sin dato")</f>
        <v/>
      </c>
    </row>
    <row r="8050">
      <c r="A8050" t="inlineStr">
        <is>
          <t>2025</t>
        </is>
      </c>
      <c r="B8050" t="inlineStr">
        <is>
          <t>12</t>
        </is>
      </c>
      <c r="C8050" t="inlineStr">
        <is>
          <t>10059010</t>
        </is>
      </c>
      <c r="D8050" t="inlineStr">
        <is>
          <t>232</t>
        </is>
      </c>
      <c r="E8050" t="inlineStr">
        <is>
          <t>SP</t>
        </is>
      </c>
      <c r="F8050" t="n">
        <v>5</v>
      </c>
      <c r="G8050" t="n">
        <v>5</v>
      </c>
      <c r="H8050" t="n">
        <v>22</v>
      </c>
      <c r="I8050" t="inlineStr">
        <is>
          <t>Milho</t>
        </is>
      </c>
      <c r="J8050">
        <f>SI.ERROR(BUSCARV(D8050,TablaPaises,6,FALSO),"Sin dato")</f>
        <v/>
      </c>
      <c r="K8050">
        <f>SI.ERROR(BUSCARV(C8050,TablaProductos,2,FALSO),"Sin dato")</f>
        <v/>
      </c>
      <c r="L8050">
        <f>SI(H8050&gt;=1000000,"Alto",SI(H8050&gt;=100000,"Medio","Bajo"))</f>
        <v/>
      </c>
      <c r="M8050">
        <f>SI.ERROR(BUSCARV(E8050,TablaEstados,3,FALSO),"Sin dato")</f>
        <v/>
      </c>
      <c r="N8050">
        <f>SI.ERROR(BUSCARV(E8050,TablaEstados,4,FALSO),"Sin dato")</f>
        <v/>
      </c>
    </row>
    <row r="8051">
      <c r="A8051" t="inlineStr">
        <is>
          <t>2025</t>
        </is>
      </c>
      <c r="B8051" t="inlineStr">
        <is>
          <t>04</t>
        </is>
      </c>
      <c r="C8051" t="inlineStr">
        <is>
          <t>12019000</t>
        </is>
      </c>
      <c r="D8051" t="inlineStr">
        <is>
          <t>160</t>
        </is>
      </c>
      <c r="E8051" t="inlineStr">
        <is>
          <t>MA</t>
        </is>
      </c>
      <c r="F8051" t="n">
        <v>437</v>
      </c>
      <c r="G8051" t="n">
        <v>437332</v>
      </c>
      <c r="H8051" t="n">
        <v>168561</v>
      </c>
      <c r="I8051" t="inlineStr">
        <is>
          <t>Soja</t>
        </is>
      </c>
      <c r="J8051">
        <f>SI.ERROR(BUSCARV(D8051,TablaPaises,6,FALSO),"Sin dato")</f>
        <v/>
      </c>
      <c r="K8051">
        <f>SI.ERROR(BUSCARV(C8051,TablaProductos,2,FALSO),"Sin dato")</f>
        <v/>
      </c>
      <c r="L8051">
        <f>SI(H8051&gt;=1000000,"Alto",SI(H8051&gt;=100000,"Medio","Bajo"))</f>
        <v/>
      </c>
      <c r="M8051">
        <f>SI.ERROR(BUSCARV(E8051,TablaEstados,3,FALSO),"Sin dato")</f>
        <v/>
      </c>
      <c r="N8051">
        <f>SI.ERROR(BUSCARV(E8051,TablaEstados,4,FALSO),"Sin dato")</f>
        <v/>
      </c>
    </row>
    <row r="8052">
      <c r="A8052" t="inlineStr">
        <is>
          <t>2025</t>
        </is>
      </c>
      <c r="B8052" t="inlineStr">
        <is>
          <t>02</t>
        </is>
      </c>
      <c r="C8052" t="inlineStr">
        <is>
          <t>09011110</t>
        </is>
      </c>
      <c r="D8052" t="inlineStr">
        <is>
          <t>245</t>
        </is>
      </c>
      <c r="E8052" t="inlineStr">
        <is>
          <t>RO</t>
        </is>
      </c>
      <c r="F8052" t="n">
        <v>458</v>
      </c>
      <c r="G8052" t="n">
        <v>457600</v>
      </c>
      <c r="H8052" t="n">
        <v>2358074</v>
      </c>
      <c r="I8052" t="inlineStr">
        <is>
          <t>Café en granos</t>
        </is>
      </c>
      <c r="J8052">
        <f>SI.ERROR(BUSCARV(D8052,TablaPaises,6,FALSO),"Sin dato")</f>
        <v/>
      </c>
      <c r="K8052">
        <f>SI.ERROR(BUSCARV(C8052,TablaProductos,2,FALSO),"Sin dato")</f>
        <v/>
      </c>
      <c r="L8052">
        <f>SI(H8052&gt;=1000000,"Alto",SI(H8052&gt;=100000,"Medio","Bajo"))</f>
        <v/>
      </c>
      <c r="M8052">
        <f>SI.ERROR(BUSCARV(E8052,TablaEstados,3,FALSO),"Sin dato")</f>
        <v/>
      </c>
      <c r="N8052">
        <f>SI.ERROR(BUSCARV(E8052,TablaEstados,4,FALSO),"Sin dato")</f>
        <v/>
      </c>
    </row>
    <row r="8053">
      <c r="A8053" t="inlineStr">
        <is>
          <t>2025</t>
        </is>
      </c>
      <c r="B8053" t="inlineStr">
        <is>
          <t>02</t>
        </is>
      </c>
      <c r="C8053" t="inlineStr">
        <is>
          <t>12011000</t>
        </is>
      </c>
      <c r="D8053" t="inlineStr">
        <is>
          <t>586</t>
        </is>
      </c>
      <c r="E8053" t="inlineStr">
        <is>
          <t>PR</t>
        </is>
      </c>
      <c r="F8053" t="n">
        <v>14896</v>
      </c>
      <c r="G8053" t="n">
        <v>14896</v>
      </c>
      <c r="H8053" t="n">
        <v>27459</v>
      </c>
      <c r="I8053" t="inlineStr">
        <is>
          <t>Soja</t>
        </is>
      </c>
      <c r="J8053">
        <f>SI.ERROR(BUSCARV(D8053,TablaPaises,6,FALSO),"Sin dato")</f>
        <v/>
      </c>
      <c r="K8053">
        <f>SI.ERROR(BUSCARV(C8053,TablaProductos,2,FALSO),"Sin dato")</f>
        <v/>
      </c>
      <c r="L8053">
        <f>SI(H8053&gt;=1000000,"Alto",SI(H8053&gt;=100000,"Medio","Bajo"))</f>
        <v/>
      </c>
      <c r="M8053">
        <f>SI.ERROR(BUSCARV(E8053,TablaEstados,3,FALSO),"Sin dato")</f>
        <v/>
      </c>
      <c r="N8053">
        <f>SI.ERROR(BUSCARV(E8053,TablaEstados,4,FALSO),"Sin dato")</f>
        <v/>
      </c>
    </row>
    <row r="8054">
      <c r="A8054" t="inlineStr">
        <is>
          <t>2025</t>
        </is>
      </c>
      <c r="B8054" t="inlineStr">
        <is>
          <t>09</t>
        </is>
      </c>
      <c r="C8054" t="inlineStr">
        <is>
          <t>09011110</t>
        </is>
      </c>
      <c r="D8054" t="inlineStr">
        <is>
          <t>573</t>
        </is>
      </c>
      <c r="E8054" t="inlineStr">
        <is>
          <t>SP</t>
        </is>
      </c>
      <c r="F8054" t="n">
        <v>483</v>
      </c>
      <c r="G8054" t="n">
        <v>483847</v>
      </c>
      <c r="H8054" t="n">
        <v>3443474</v>
      </c>
      <c r="I8054" t="inlineStr">
        <is>
          <t>Café en granos</t>
        </is>
      </c>
      <c r="J8054">
        <f>SI.ERROR(BUSCARV(D8054,TablaPaises,6,FALSO),"Sin dato")</f>
        <v/>
      </c>
      <c r="K8054">
        <f>SI.ERROR(BUSCARV(C8054,TablaProductos,2,FALSO),"Sin dato")</f>
        <v/>
      </c>
      <c r="L8054">
        <f>SI(H8054&gt;=1000000,"Alto",SI(H8054&gt;=100000,"Medio","Bajo"))</f>
        <v/>
      </c>
      <c r="M8054">
        <f>SI.ERROR(BUSCARV(E8054,TablaEstados,3,FALSO),"Sin dato")</f>
        <v/>
      </c>
      <c r="N8054">
        <f>SI.ERROR(BUSCARV(E8054,TablaEstados,4,FALSO),"Sin dato")</f>
        <v/>
      </c>
    </row>
    <row r="8055">
      <c r="A8055" t="inlineStr">
        <is>
          <t>2025</t>
        </is>
      </c>
      <c r="B8055" t="inlineStr">
        <is>
          <t>09</t>
        </is>
      </c>
      <c r="C8055" t="inlineStr">
        <is>
          <t>10059010</t>
        </is>
      </c>
      <c r="D8055" t="inlineStr">
        <is>
          <t>505</t>
        </is>
      </c>
      <c r="E8055" t="inlineStr">
        <is>
          <t>MT</t>
        </is>
      </c>
      <c r="F8055" t="n">
        <v>130000</v>
      </c>
      <c r="G8055" t="n">
        <v>130000</v>
      </c>
      <c r="H8055" t="n">
        <v>62350</v>
      </c>
      <c r="I8055" t="inlineStr">
        <is>
          <t>Milho</t>
        </is>
      </c>
      <c r="J8055">
        <f>SI.ERROR(BUSCARV(D8055,TablaPaises,6,FALSO),"Sin dato")</f>
        <v/>
      </c>
      <c r="K8055">
        <f>SI.ERROR(BUSCARV(C8055,TablaProductos,2,FALSO),"Sin dato")</f>
        <v/>
      </c>
      <c r="L8055">
        <f>SI(H8055&gt;=1000000,"Alto",SI(H8055&gt;=100000,"Medio","Bajo"))</f>
        <v/>
      </c>
      <c r="M8055">
        <f>SI.ERROR(BUSCARV(E8055,TablaEstados,3,FALSO),"Sin dato")</f>
        <v/>
      </c>
      <c r="N8055">
        <f>SI.ERROR(BUSCARV(E8055,TablaEstados,4,FALSO),"Sin dato")</f>
        <v/>
      </c>
    </row>
    <row r="8056">
      <c r="A8056" t="inlineStr">
        <is>
          <t>2025</t>
        </is>
      </c>
      <c r="B8056" t="inlineStr">
        <is>
          <t>01</t>
        </is>
      </c>
      <c r="C8056" t="inlineStr">
        <is>
          <t>10059010</t>
        </is>
      </c>
      <c r="D8056" t="inlineStr">
        <is>
          <t>474</t>
        </is>
      </c>
      <c r="E8056" t="inlineStr">
        <is>
          <t>MT</t>
        </is>
      </c>
      <c r="F8056" t="n">
        <v>27002341</v>
      </c>
      <c r="G8056" t="n">
        <v>27002341</v>
      </c>
      <c r="H8056" t="n">
        <v>5751499</v>
      </c>
      <c r="I8056" t="inlineStr">
        <is>
          <t>Milho</t>
        </is>
      </c>
      <c r="J8056">
        <f>SI.ERROR(BUSCARV(D8056,TablaPaises,6,FALSO),"Sin dato")</f>
        <v/>
      </c>
      <c r="K8056">
        <f>SI.ERROR(BUSCARV(C8056,TablaProductos,2,FALSO),"Sin dato")</f>
        <v/>
      </c>
      <c r="L8056">
        <f>SI(H8056&gt;=1000000,"Alto",SI(H8056&gt;=100000,"Medio","Bajo"))</f>
        <v/>
      </c>
      <c r="M8056">
        <f>SI.ERROR(BUSCARV(E8056,TablaEstados,3,FALSO),"Sin dato")</f>
        <v/>
      </c>
      <c r="N8056">
        <f>SI.ERROR(BUSCARV(E8056,TablaEstados,4,FALSO),"Sin dato")</f>
        <v/>
      </c>
    </row>
    <row r="8057">
      <c r="A8057" t="inlineStr">
        <is>
          <t>2025</t>
        </is>
      </c>
      <c r="B8057" t="inlineStr">
        <is>
          <t>08</t>
        </is>
      </c>
      <c r="C8057" t="inlineStr">
        <is>
          <t>10059010</t>
        </is>
      </c>
      <c r="D8057" t="inlineStr">
        <is>
          <t>081</t>
        </is>
      </c>
      <c r="E8057" t="inlineStr">
        <is>
          <t>PR</t>
        </is>
      </c>
      <c r="F8057" t="n">
        <v>37216098</v>
      </c>
      <c r="G8057" t="n">
        <v>37216098</v>
      </c>
      <c r="H8057" t="n">
        <v>7198573</v>
      </c>
      <c r="I8057" t="inlineStr">
        <is>
          <t>Milho</t>
        </is>
      </c>
      <c r="J8057">
        <f>SI.ERROR(BUSCARV(D8057,TablaPaises,6,FALSO),"Sin dato")</f>
        <v/>
      </c>
      <c r="K8057">
        <f>SI.ERROR(BUSCARV(C8057,TablaProductos,2,FALSO),"Sin dato")</f>
        <v/>
      </c>
      <c r="L8057">
        <f>SI(H8057&gt;=1000000,"Alto",SI(H8057&gt;=100000,"Medio","Bajo"))</f>
        <v/>
      </c>
      <c r="M8057">
        <f>SI.ERROR(BUSCARV(E8057,TablaEstados,3,FALSO),"Sin dato")</f>
        <v/>
      </c>
      <c r="N8057">
        <f>SI.ERROR(BUSCARV(E8057,TablaEstados,4,FALSO),"Sin dato")</f>
        <v/>
      </c>
    </row>
    <row r="8058">
      <c r="A8058" t="inlineStr">
        <is>
          <t>2025</t>
        </is>
      </c>
      <c r="B8058" t="inlineStr">
        <is>
          <t>05</t>
        </is>
      </c>
      <c r="C8058" t="inlineStr">
        <is>
          <t>09011200</t>
        </is>
      </c>
      <c r="D8058" t="inlineStr">
        <is>
          <t>607</t>
        </is>
      </c>
      <c r="E8058" t="inlineStr">
        <is>
          <t>SP</t>
        </is>
      </c>
      <c r="F8058" t="n">
        <v>3</v>
      </c>
      <c r="G8058" t="n">
        <v>3</v>
      </c>
      <c r="H8058" t="n">
        <v>83</v>
      </c>
      <c r="I8058" t="inlineStr">
        <is>
          <t>Café en granos</t>
        </is>
      </c>
      <c r="J8058">
        <f>SI.ERROR(BUSCARV(D8058,TablaPaises,6,FALSO),"Sin dato")</f>
        <v/>
      </c>
      <c r="K8058">
        <f>SI.ERROR(BUSCARV(C8058,TablaProductos,2,FALSO),"Sin dato")</f>
        <v/>
      </c>
      <c r="L8058">
        <f>SI(H8058&gt;=1000000,"Alto",SI(H8058&gt;=100000,"Medio","Bajo"))</f>
        <v/>
      </c>
      <c r="M8058">
        <f>SI.ERROR(BUSCARV(E8058,TablaEstados,3,FALSO),"Sin dato")</f>
        <v/>
      </c>
      <c r="N8058">
        <f>SI.ERROR(BUSCARV(E8058,TablaEstados,4,FALSO),"Sin dato")</f>
        <v/>
      </c>
    </row>
    <row r="8059">
      <c r="A8059" t="inlineStr">
        <is>
          <t>2025</t>
        </is>
      </c>
      <c r="B8059" t="inlineStr">
        <is>
          <t>01</t>
        </is>
      </c>
      <c r="C8059" t="inlineStr">
        <is>
          <t>52010020</t>
        </is>
      </c>
      <c r="D8059" t="inlineStr">
        <is>
          <t>361</t>
        </is>
      </c>
      <c r="E8059" t="inlineStr">
        <is>
          <t>BA</t>
        </is>
      </c>
      <c r="F8059" t="n">
        <v>479</v>
      </c>
      <c r="G8059" t="n">
        <v>479861</v>
      </c>
      <c r="H8059" t="n">
        <v>823930</v>
      </c>
      <c r="I8059" t="inlineStr">
        <is>
          <t>Algodón</t>
        </is>
      </c>
      <c r="J8059">
        <f>SI.ERROR(BUSCARV(D8059,TablaPaises,6,FALSO),"Sin dato")</f>
        <v/>
      </c>
      <c r="K8059">
        <f>SI.ERROR(BUSCARV(C8059,TablaProductos,2,FALSO),"Sin dato")</f>
        <v/>
      </c>
      <c r="L8059">
        <f>SI(H8059&gt;=1000000,"Alto",SI(H8059&gt;=100000,"Medio","Bajo"))</f>
        <v/>
      </c>
      <c r="M8059">
        <f>SI.ERROR(BUSCARV(E8059,TablaEstados,3,FALSO),"Sin dato")</f>
        <v/>
      </c>
      <c r="N8059">
        <f>SI.ERROR(BUSCARV(E8059,TablaEstados,4,FALSO),"Sin dato")</f>
        <v/>
      </c>
    </row>
    <row r="8060">
      <c r="A8060" t="inlineStr">
        <is>
          <t>2025</t>
        </is>
      </c>
      <c r="B8060" t="inlineStr">
        <is>
          <t>12</t>
        </is>
      </c>
      <c r="C8060" t="inlineStr">
        <is>
          <t>09011110</t>
        </is>
      </c>
      <c r="D8060" t="inlineStr">
        <is>
          <t>845</t>
        </is>
      </c>
      <c r="E8060" t="inlineStr">
        <is>
          <t>ES</t>
        </is>
      </c>
      <c r="F8060" t="n">
        <v>47</v>
      </c>
      <c r="G8060" t="n">
        <v>47400</v>
      </c>
      <c r="H8060" t="n">
        <v>275385</v>
      </c>
      <c r="I8060" t="inlineStr">
        <is>
          <t>Café en granos</t>
        </is>
      </c>
      <c r="J8060">
        <f>SI.ERROR(BUSCARV(D8060,TablaPaises,6,FALSO),"Sin dato")</f>
        <v/>
      </c>
      <c r="K8060">
        <f>SI.ERROR(BUSCARV(C8060,TablaProductos,2,FALSO),"Sin dato")</f>
        <v/>
      </c>
      <c r="L8060">
        <f>SI(H8060&gt;=1000000,"Alto",SI(H8060&gt;=100000,"Medio","Bajo"))</f>
        <v/>
      </c>
      <c r="M8060">
        <f>SI.ERROR(BUSCARV(E8060,TablaEstados,3,FALSO),"Sin dato")</f>
        <v/>
      </c>
      <c r="N8060">
        <f>SI.ERROR(BUSCARV(E8060,TablaEstados,4,FALSO),"Sin dato")</f>
        <v/>
      </c>
    </row>
    <row r="8061">
      <c r="A8061" t="inlineStr">
        <is>
          <t>2025</t>
        </is>
      </c>
      <c r="B8061" t="inlineStr">
        <is>
          <t>03</t>
        </is>
      </c>
      <c r="C8061" t="inlineStr">
        <is>
          <t>09011110</t>
        </is>
      </c>
      <c r="D8061" t="inlineStr">
        <is>
          <t>247</t>
        </is>
      </c>
      <c r="E8061" t="inlineStr">
        <is>
          <t>SP</t>
        </is>
      </c>
      <c r="F8061" t="n">
        <v>25</v>
      </c>
      <c r="G8061" t="n">
        <v>24780</v>
      </c>
      <c r="H8061" t="n">
        <v>208888</v>
      </c>
      <c r="I8061" t="inlineStr">
        <is>
          <t>Café en granos</t>
        </is>
      </c>
      <c r="J8061">
        <f>SI.ERROR(BUSCARV(D8061,TablaPaises,6,FALSO),"Sin dato")</f>
        <v/>
      </c>
      <c r="K8061">
        <f>SI.ERROR(BUSCARV(C8061,TablaProductos,2,FALSO),"Sin dato")</f>
        <v/>
      </c>
      <c r="L8061">
        <f>SI(H8061&gt;=1000000,"Alto",SI(H8061&gt;=100000,"Medio","Bajo"))</f>
        <v/>
      </c>
      <c r="M8061">
        <f>SI.ERROR(BUSCARV(E8061,TablaEstados,3,FALSO),"Sin dato")</f>
        <v/>
      </c>
      <c r="N8061">
        <f>SI.ERROR(BUSCARV(E8061,TablaEstados,4,FALSO),"Sin dato")</f>
        <v/>
      </c>
    </row>
    <row r="8062">
      <c r="A8062" t="inlineStr">
        <is>
          <t>2025</t>
        </is>
      </c>
      <c r="B8062" t="inlineStr">
        <is>
          <t>10</t>
        </is>
      </c>
      <c r="C8062" t="inlineStr">
        <is>
          <t>52010020</t>
        </is>
      </c>
      <c r="D8062" t="inlineStr">
        <is>
          <t>858</t>
        </is>
      </c>
      <c r="E8062" t="inlineStr">
        <is>
          <t>BA</t>
        </is>
      </c>
      <c r="F8062" t="n">
        <v>4707</v>
      </c>
      <c r="G8062" t="n">
        <v>4705944</v>
      </c>
      <c r="H8062" t="n">
        <v>7647960</v>
      </c>
      <c r="I8062" t="inlineStr">
        <is>
          <t>Algodón</t>
        </is>
      </c>
      <c r="J8062">
        <f>SI.ERROR(BUSCARV(D8062,TablaPaises,6,FALSO),"Sin dato")</f>
        <v/>
      </c>
      <c r="K8062">
        <f>SI.ERROR(BUSCARV(C8062,TablaProductos,2,FALSO),"Sin dato")</f>
        <v/>
      </c>
      <c r="L8062">
        <f>SI(H8062&gt;=1000000,"Alto",SI(H8062&gt;=100000,"Medio","Bajo"))</f>
        <v/>
      </c>
      <c r="M8062">
        <f>SI.ERROR(BUSCARV(E8062,TablaEstados,3,FALSO),"Sin dato")</f>
        <v/>
      </c>
      <c r="N8062">
        <f>SI.ERROR(BUSCARV(E8062,TablaEstados,4,FALSO),"Sin dato")</f>
        <v/>
      </c>
    </row>
    <row r="8063">
      <c r="A8063" t="inlineStr">
        <is>
          <t>2025</t>
        </is>
      </c>
      <c r="B8063" t="inlineStr">
        <is>
          <t>03</t>
        </is>
      </c>
      <c r="C8063" t="inlineStr">
        <is>
          <t>09011190</t>
        </is>
      </c>
      <c r="D8063" t="inlineStr">
        <is>
          <t>351</t>
        </is>
      </c>
      <c r="E8063" t="inlineStr">
        <is>
          <t>PR</t>
        </is>
      </c>
      <c r="F8063" t="n">
        <v>2</v>
      </c>
      <c r="G8063" t="n">
        <v>2</v>
      </c>
      <c r="H8063" t="n">
        <v>52</v>
      </c>
      <c r="I8063" t="inlineStr">
        <is>
          <t>Café en granos</t>
        </is>
      </c>
      <c r="J8063">
        <f>SI.ERROR(BUSCARV(D8063,TablaPaises,6,FALSO),"Sin dato")</f>
        <v/>
      </c>
      <c r="K8063">
        <f>SI.ERROR(BUSCARV(C8063,TablaProductos,2,FALSO),"Sin dato")</f>
        <v/>
      </c>
      <c r="L8063">
        <f>SI(H8063&gt;=1000000,"Alto",SI(H8063&gt;=100000,"Medio","Bajo"))</f>
        <v/>
      </c>
      <c r="M8063">
        <f>SI.ERROR(BUSCARV(E8063,TablaEstados,3,FALSO),"Sin dato")</f>
        <v/>
      </c>
      <c r="N8063">
        <f>SI.ERROR(BUSCARV(E8063,TablaEstados,4,FALSO),"Sin dato")</f>
        <v/>
      </c>
    </row>
    <row r="8064">
      <c r="A8064" t="inlineStr">
        <is>
          <t>2025</t>
        </is>
      </c>
      <c r="B8064" t="inlineStr">
        <is>
          <t>03</t>
        </is>
      </c>
      <c r="C8064" t="inlineStr">
        <is>
          <t>12019000</t>
        </is>
      </c>
      <c r="D8064" t="inlineStr">
        <is>
          <t>372</t>
        </is>
      </c>
      <c r="E8064" t="inlineStr">
        <is>
          <t>PR</t>
        </is>
      </c>
      <c r="F8064" t="n">
        <v>12826</v>
      </c>
      <c r="G8064" t="n">
        <v>12826229</v>
      </c>
      <c r="H8064" t="n">
        <v>5283656</v>
      </c>
      <c r="I8064" t="inlineStr">
        <is>
          <t>Soja</t>
        </is>
      </c>
      <c r="J8064">
        <f>SI.ERROR(BUSCARV(D8064,TablaPaises,6,FALSO),"Sin dato")</f>
        <v/>
      </c>
      <c r="K8064">
        <f>SI.ERROR(BUSCARV(C8064,TablaProductos,2,FALSO),"Sin dato")</f>
        <v/>
      </c>
      <c r="L8064">
        <f>SI(H8064&gt;=1000000,"Alto",SI(H8064&gt;=100000,"Medio","Bajo"))</f>
        <v/>
      </c>
      <c r="M8064">
        <f>SI.ERROR(BUSCARV(E8064,TablaEstados,3,FALSO),"Sin dato")</f>
        <v/>
      </c>
      <c r="N8064">
        <f>SI.ERROR(BUSCARV(E8064,TablaEstados,4,FALSO),"Sin dato")</f>
        <v/>
      </c>
    </row>
    <row r="8065">
      <c r="A8065" t="inlineStr">
        <is>
          <t>2025</t>
        </is>
      </c>
      <c r="B8065" t="inlineStr">
        <is>
          <t>04</t>
        </is>
      </c>
      <c r="C8065" t="inlineStr">
        <is>
          <t>52010020</t>
        </is>
      </c>
      <c r="D8065" t="inlineStr">
        <is>
          <t>485</t>
        </is>
      </c>
      <c r="E8065" t="inlineStr">
        <is>
          <t>MG</t>
        </is>
      </c>
      <c r="F8065" t="n">
        <v>86</v>
      </c>
      <c r="G8065" t="n">
        <v>85813</v>
      </c>
      <c r="H8065" t="n">
        <v>133659</v>
      </c>
      <c r="I8065" t="inlineStr">
        <is>
          <t>Algodón</t>
        </is>
      </c>
      <c r="J8065">
        <f>SI.ERROR(BUSCARV(D8065,TablaPaises,6,FALSO),"Sin dato")</f>
        <v/>
      </c>
      <c r="K8065">
        <f>SI.ERROR(BUSCARV(C8065,TablaProductos,2,FALSO),"Sin dato")</f>
        <v/>
      </c>
      <c r="L8065">
        <f>SI(H8065&gt;=1000000,"Alto",SI(H8065&gt;=100000,"Medio","Bajo"))</f>
        <v/>
      </c>
      <c r="M8065">
        <f>SI.ERROR(BUSCARV(E8065,TablaEstados,3,FALSO),"Sin dato")</f>
        <v/>
      </c>
      <c r="N8065">
        <f>SI.ERROR(BUSCARV(E8065,TablaEstados,4,FALSO),"Sin dato")</f>
        <v/>
      </c>
    </row>
    <row r="8066">
      <c r="A8066" t="inlineStr">
        <is>
          <t>2025</t>
        </is>
      </c>
      <c r="B8066" t="inlineStr">
        <is>
          <t>09</t>
        </is>
      </c>
      <c r="C8066" t="inlineStr">
        <is>
          <t>09011110</t>
        </is>
      </c>
      <c r="D8066" t="inlineStr">
        <is>
          <t>438</t>
        </is>
      </c>
      <c r="E8066" t="inlineStr">
        <is>
          <t>ES</t>
        </is>
      </c>
      <c r="F8066" t="n">
        <v>106</v>
      </c>
      <c r="G8066" t="n">
        <v>106800</v>
      </c>
      <c r="H8066" t="n">
        <v>567184</v>
      </c>
      <c r="I8066" t="inlineStr">
        <is>
          <t>Café en granos</t>
        </is>
      </c>
      <c r="J8066">
        <f>SI.ERROR(BUSCARV(D8066,TablaPaises,6,FALSO),"Sin dato")</f>
        <v/>
      </c>
      <c r="K8066">
        <f>SI.ERROR(BUSCARV(C8066,TablaProductos,2,FALSO),"Sin dato")</f>
        <v/>
      </c>
      <c r="L8066">
        <f>SI(H8066&gt;=1000000,"Alto",SI(H8066&gt;=100000,"Medio","Bajo"))</f>
        <v/>
      </c>
      <c r="M8066">
        <f>SI.ERROR(BUSCARV(E8066,TablaEstados,3,FALSO),"Sin dato")</f>
        <v/>
      </c>
      <c r="N8066">
        <f>SI.ERROR(BUSCARV(E8066,TablaEstados,4,FALSO),"Sin dato")</f>
        <v/>
      </c>
    </row>
    <row r="8067">
      <c r="A8067" t="inlineStr">
        <is>
          <t>2025</t>
        </is>
      </c>
      <c r="B8067" t="inlineStr">
        <is>
          <t>01</t>
        </is>
      </c>
      <c r="C8067" t="inlineStr">
        <is>
          <t>09011110</t>
        </is>
      </c>
      <c r="D8067" t="inlineStr">
        <is>
          <t>365</t>
        </is>
      </c>
      <c r="E8067" t="inlineStr">
        <is>
          <t>ES</t>
        </is>
      </c>
      <c r="F8067" t="n">
        <v>1254</v>
      </c>
      <c r="G8067" t="n">
        <v>1255255</v>
      </c>
      <c r="H8067" t="n">
        <v>6344093</v>
      </c>
      <c r="I8067" t="inlineStr">
        <is>
          <t>Café en granos</t>
        </is>
      </c>
      <c r="J8067">
        <f>SI.ERROR(BUSCARV(D8067,TablaPaises,6,FALSO),"Sin dato")</f>
        <v/>
      </c>
      <c r="K8067">
        <f>SI.ERROR(BUSCARV(C8067,TablaProductos,2,FALSO),"Sin dato")</f>
        <v/>
      </c>
      <c r="L8067">
        <f>SI(H8067&gt;=1000000,"Alto",SI(H8067&gt;=100000,"Medio","Bajo"))</f>
        <v/>
      </c>
      <c r="M8067">
        <f>SI.ERROR(BUSCARV(E8067,TablaEstados,3,FALSO),"Sin dato")</f>
        <v/>
      </c>
      <c r="N8067">
        <f>SI.ERROR(BUSCARV(E8067,TablaEstados,4,FALSO),"Sin dato")</f>
        <v/>
      </c>
    </row>
    <row r="8068">
      <c r="A8068" t="inlineStr">
        <is>
          <t>2025</t>
        </is>
      </c>
      <c r="B8068" t="inlineStr">
        <is>
          <t>10</t>
        </is>
      </c>
      <c r="C8068" t="inlineStr">
        <is>
          <t>10059010</t>
        </is>
      </c>
      <c r="D8068" t="inlineStr">
        <is>
          <t>240</t>
        </is>
      </c>
      <c r="E8068" t="inlineStr">
        <is>
          <t>MT</t>
        </is>
      </c>
      <c r="F8068" t="n">
        <v>2135000</v>
      </c>
      <c r="G8068" t="n">
        <v>2135000</v>
      </c>
      <c r="H8068" t="n">
        <v>887589</v>
      </c>
      <c r="I8068" t="inlineStr">
        <is>
          <t>Milho</t>
        </is>
      </c>
      <c r="J8068">
        <f>SI.ERROR(BUSCARV(D8068,TablaPaises,6,FALSO),"Sin dato")</f>
        <v/>
      </c>
      <c r="K8068">
        <f>SI.ERROR(BUSCARV(C8068,TablaProductos,2,FALSO),"Sin dato")</f>
        <v/>
      </c>
      <c r="L8068">
        <f>SI(H8068&gt;=1000000,"Alto",SI(H8068&gt;=100000,"Medio","Bajo"))</f>
        <v/>
      </c>
      <c r="M8068">
        <f>SI.ERROR(BUSCARV(E8068,TablaEstados,3,FALSO),"Sin dato")</f>
        <v/>
      </c>
      <c r="N8068">
        <f>SI.ERROR(BUSCARV(E8068,TablaEstados,4,FALSO),"Sin dato")</f>
        <v/>
      </c>
    </row>
    <row r="8069">
      <c r="A8069" t="inlineStr">
        <is>
          <t>2025</t>
        </is>
      </c>
      <c r="B8069" t="inlineStr">
        <is>
          <t>09</t>
        </is>
      </c>
      <c r="C8069" t="inlineStr">
        <is>
          <t>09011110</t>
        </is>
      </c>
      <c r="D8069" t="inlineStr">
        <is>
          <t>169</t>
        </is>
      </c>
      <c r="E8069" t="inlineStr">
        <is>
          <t>RO</t>
        </is>
      </c>
      <c r="F8069" t="n">
        <v>300</v>
      </c>
      <c r="G8069" t="n">
        <v>300000</v>
      </c>
      <c r="H8069" t="n">
        <v>1121936</v>
      </c>
      <c r="I8069" t="inlineStr">
        <is>
          <t>Café en granos</t>
        </is>
      </c>
      <c r="J8069">
        <f>SI.ERROR(BUSCARV(D8069,TablaPaises,6,FALSO),"Sin dato")</f>
        <v/>
      </c>
      <c r="K8069">
        <f>SI.ERROR(BUSCARV(C8069,TablaProductos,2,FALSO),"Sin dato")</f>
        <v/>
      </c>
      <c r="L8069">
        <f>SI(H8069&gt;=1000000,"Alto",SI(H8069&gt;=100000,"Medio","Bajo"))</f>
        <v/>
      </c>
      <c r="M8069">
        <f>SI.ERROR(BUSCARV(E8069,TablaEstados,3,FALSO),"Sin dato")</f>
        <v/>
      </c>
      <c r="N8069">
        <f>SI.ERROR(BUSCARV(E8069,TablaEstados,4,FALSO),"Sin dato")</f>
        <v/>
      </c>
    </row>
    <row r="8070">
      <c r="A8070" t="inlineStr">
        <is>
          <t>2025</t>
        </is>
      </c>
      <c r="B8070" t="inlineStr">
        <is>
          <t>04</t>
        </is>
      </c>
      <c r="C8070" t="inlineStr">
        <is>
          <t>52010020</t>
        </is>
      </c>
      <c r="D8070" t="inlineStr">
        <is>
          <t>776</t>
        </is>
      </c>
      <c r="E8070" t="inlineStr">
        <is>
          <t>RO</t>
        </is>
      </c>
      <c r="F8070" t="n">
        <v>94</v>
      </c>
      <c r="G8070" t="n">
        <v>94182</v>
      </c>
      <c r="H8070" t="n">
        <v>146382</v>
      </c>
      <c r="I8070" t="inlineStr">
        <is>
          <t>Algodón</t>
        </is>
      </c>
      <c r="J8070">
        <f>SI.ERROR(BUSCARV(D8070,TablaPaises,6,FALSO),"Sin dato")</f>
        <v/>
      </c>
      <c r="K8070">
        <f>SI.ERROR(BUSCARV(C8070,TablaProductos,2,FALSO),"Sin dato")</f>
        <v/>
      </c>
      <c r="L8070">
        <f>SI(H8070&gt;=1000000,"Alto",SI(H8070&gt;=100000,"Medio","Bajo"))</f>
        <v/>
      </c>
      <c r="M8070">
        <f>SI.ERROR(BUSCARV(E8070,TablaEstados,3,FALSO),"Sin dato")</f>
        <v/>
      </c>
      <c r="N8070">
        <f>SI.ERROR(BUSCARV(E8070,TablaEstados,4,FALSO),"Sin dato")</f>
        <v/>
      </c>
    </row>
    <row r="8071">
      <c r="A8071" t="inlineStr">
        <is>
          <t>2025</t>
        </is>
      </c>
      <c r="B8071" t="inlineStr">
        <is>
          <t>07</t>
        </is>
      </c>
      <c r="C8071" t="inlineStr">
        <is>
          <t>10059010</t>
        </is>
      </c>
      <c r="D8071" t="inlineStr">
        <is>
          <t>434</t>
        </is>
      </c>
      <c r="E8071" t="inlineStr">
        <is>
          <t>MA</t>
        </is>
      </c>
      <c r="F8071" t="n">
        <v>11</v>
      </c>
      <c r="G8071" t="n">
        <v>11</v>
      </c>
      <c r="H8071" t="n">
        <v>8</v>
      </c>
      <c r="I8071" t="inlineStr">
        <is>
          <t>Milho</t>
        </is>
      </c>
      <c r="J8071">
        <f>SI.ERROR(BUSCARV(D8071,TablaPaises,6,FALSO),"Sin dato")</f>
        <v/>
      </c>
      <c r="K8071">
        <f>SI.ERROR(BUSCARV(C8071,TablaProductos,2,FALSO),"Sin dato")</f>
        <v/>
      </c>
      <c r="L8071">
        <f>SI(H8071&gt;=1000000,"Alto",SI(H8071&gt;=100000,"Medio","Bajo"))</f>
        <v/>
      </c>
      <c r="M8071">
        <f>SI.ERROR(BUSCARV(E8071,TablaEstados,3,FALSO),"Sin dato")</f>
        <v/>
      </c>
      <c r="N8071">
        <f>SI.ERROR(BUSCARV(E8071,TablaEstados,4,FALSO),"Sin dato")</f>
        <v/>
      </c>
    </row>
    <row r="8072">
      <c r="A8072" t="inlineStr">
        <is>
          <t>2025</t>
        </is>
      </c>
      <c r="B8072" t="inlineStr">
        <is>
          <t>02</t>
        </is>
      </c>
      <c r="C8072" t="inlineStr">
        <is>
          <t>09011110</t>
        </is>
      </c>
      <c r="D8072" t="inlineStr">
        <is>
          <t>158</t>
        </is>
      </c>
      <c r="E8072" t="inlineStr">
        <is>
          <t>BA</t>
        </is>
      </c>
      <c r="F8072" t="n">
        <v>24</v>
      </c>
      <c r="G8072" t="n">
        <v>23839</v>
      </c>
      <c r="H8072" t="n">
        <v>142316</v>
      </c>
      <c r="I8072" t="inlineStr">
        <is>
          <t>Café en granos</t>
        </is>
      </c>
      <c r="J8072">
        <f>SI.ERROR(BUSCARV(D8072,TablaPaises,6,FALSO),"Sin dato")</f>
        <v/>
      </c>
      <c r="K8072">
        <f>SI.ERROR(BUSCARV(C8072,TablaProductos,2,FALSO),"Sin dato")</f>
        <v/>
      </c>
      <c r="L8072">
        <f>SI(H8072&gt;=1000000,"Alto",SI(H8072&gt;=100000,"Medio","Bajo"))</f>
        <v/>
      </c>
      <c r="M8072">
        <f>SI.ERROR(BUSCARV(E8072,TablaEstados,3,FALSO),"Sin dato")</f>
        <v/>
      </c>
      <c r="N8072">
        <f>SI.ERROR(BUSCARV(E8072,TablaEstados,4,FALSO),"Sin dato")</f>
        <v/>
      </c>
    </row>
    <row r="8073">
      <c r="A8073" t="inlineStr">
        <is>
          <t>2025</t>
        </is>
      </c>
      <c r="B8073" t="inlineStr">
        <is>
          <t>03</t>
        </is>
      </c>
      <c r="C8073" t="inlineStr">
        <is>
          <t>10059010</t>
        </is>
      </c>
      <c r="D8073" t="inlineStr">
        <is>
          <t>163</t>
        </is>
      </c>
      <c r="E8073" t="inlineStr">
        <is>
          <t>SP</t>
        </is>
      </c>
      <c r="F8073" t="n">
        <v>10</v>
      </c>
      <c r="G8073" t="n">
        <v>10</v>
      </c>
      <c r="H8073" t="n">
        <v>21</v>
      </c>
      <c r="I8073" t="inlineStr">
        <is>
          <t>Milho</t>
        </is>
      </c>
      <c r="J8073">
        <f>SI.ERROR(BUSCARV(D8073,TablaPaises,6,FALSO),"Sin dato")</f>
        <v/>
      </c>
      <c r="K8073">
        <f>SI.ERROR(BUSCARV(C8073,TablaProductos,2,FALSO),"Sin dato")</f>
        <v/>
      </c>
      <c r="L8073">
        <f>SI(H8073&gt;=1000000,"Alto",SI(H8073&gt;=100000,"Medio","Bajo"))</f>
        <v/>
      </c>
      <c r="M8073">
        <f>SI.ERROR(BUSCARV(E8073,TablaEstados,3,FALSO),"Sin dato")</f>
        <v/>
      </c>
      <c r="N8073">
        <f>SI.ERROR(BUSCARV(E8073,TablaEstados,4,FALSO),"Sin dato")</f>
        <v/>
      </c>
    </row>
    <row r="8074">
      <c r="A8074" t="inlineStr">
        <is>
          <t>2025</t>
        </is>
      </c>
      <c r="B8074" t="inlineStr">
        <is>
          <t>04</t>
        </is>
      </c>
      <c r="C8074" t="inlineStr">
        <is>
          <t>52010020</t>
        </is>
      </c>
      <c r="D8074" t="inlineStr">
        <is>
          <t>190</t>
        </is>
      </c>
      <c r="E8074" t="inlineStr">
        <is>
          <t>BA</t>
        </is>
      </c>
      <c r="F8074" t="n">
        <v>307</v>
      </c>
      <c r="G8074" t="n">
        <v>306663</v>
      </c>
      <c r="H8074" t="n">
        <v>510034</v>
      </c>
      <c r="I8074" t="inlineStr">
        <is>
          <t>Algodón</t>
        </is>
      </c>
      <c r="J8074">
        <f>SI.ERROR(BUSCARV(D8074,TablaPaises,6,FALSO),"Sin dato")</f>
        <v/>
      </c>
      <c r="K8074">
        <f>SI.ERROR(BUSCARV(C8074,TablaProductos,2,FALSO),"Sin dato")</f>
        <v/>
      </c>
      <c r="L8074">
        <f>SI(H8074&gt;=1000000,"Alto",SI(H8074&gt;=100000,"Medio","Bajo"))</f>
        <v/>
      </c>
      <c r="M8074">
        <f>SI.ERROR(BUSCARV(E8074,TablaEstados,3,FALSO),"Sin dato")</f>
        <v/>
      </c>
      <c r="N8074">
        <f>SI.ERROR(BUSCARV(E8074,TablaEstados,4,FALSO),"Sin dato")</f>
        <v/>
      </c>
    </row>
    <row r="8075">
      <c r="A8075" t="inlineStr">
        <is>
          <t>2025</t>
        </is>
      </c>
      <c r="B8075" t="inlineStr">
        <is>
          <t>02</t>
        </is>
      </c>
      <c r="C8075" t="inlineStr">
        <is>
          <t>09011110</t>
        </is>
      </c>
      <c r="D8075" t="inlineStr">
        <is>
          <t>438</t>
        </is>
      </c>
      <c r="E8075" t="inlineStr">
        <is>
          <t>ES</t>
        </is>
      </c>
      <c r="F8075" t="n">
        <v>92</v>
      </c>
      <c r="G8075" t="n">
        <v>92400</v>
      </c>
      <c r="H8075" t="n">
        <v>566692</v>
      </c>
      <c r="I8075" t="inlineStr">
        <is>
          <t>Café en granos</t>
        </is>
      </c>
      <c r="J8075">
        <f>SI.ERROR(BUSCARV(D8075,TablaPaises,6,FALSO),"Sin dato")</f>
        <v/>
      </c>
      <c r="K8075">
        <f>SI.ERROR(BUSCARV(C8075,TablaProductos,2,FALSO),"Sin dato")</f>
        <v/>
      </c>
      <c r="L8075">
        <f>SI(H8075&gt;=1000000,"Alto",SI(H8075&gt;=100000,"Medio","Bajo"))</f>
        <v/>
      </c>
      <c r="M8075">
        <f>SI.ERROR(BUSCARV(E8075,TablaEstados,3,FALSO),"Sin dato")</f>
        <v/>
      </c>
      <c r="N8075">
        <f>SI.ERROR(BUSCARV(E8075,TablaEstados,4,FALSO),"Sin dato")</f>
        <v/>
      </c>
    </row>
    <row r="8076">
      <c r="A8076" t="inlineStr">
        <is>
          <t>2025</t>
        </is>
      </c>
      <c r="B8076" t="inlineStr">
        <is>
          <t>02</t>
        </is>
      </c>
      <c r="C8076" t="inlineStr">
        <is>
          <t>09011110</t>
        </is>
      </c>
      <c r="D8076" t="inlineStr">
        <is>
          <t>245</t>
        </is>
      </c>
      <c r="E8076" t="inlineStr">
        <is>
          <t>RO</t>
        </is>
      </c>
      <c r="F8076" t="n">
        <v>216</v>
      </c>
      <c r="G8076" t="n">
        <v>216000</v>
      </c>
      <c r="H8076" t="n">
        <v>1097280</v>
      </c>
      <c r="I8076" t="inlineStr">
        <is>
          <t>Café en granos</t>
        </is>
      </c>
      <c r="J8076">
        <f>SI.ERROR(BUSCARV(D8076,TablaPaises,6,FALSO),"Sin dato")</f>
        <v/>
      </c>
      <c r="K8076">
        <f>SI.ERROR(BUSCARV(C8076,TablaProductos,2,FALSO),"Sin dato")</f>
        <v/>
      </c>
      <c r="L8076">
        <f>SI(H8076&gt;=1000000,"Alto",SI(H8076&gt;=100000,"Medio","Bajo"))</f>
        <v/>
      </c>
      <c r="M8076">
        <f>SI.ERROR(BUSCARV(E8076,TablaEstados,3,FALSO),"Sin dato")</f>
        <v/>
      </c>
      <c r="N8076">
        <f>SI.ERROR(BUSCARV(E8076,TablaEstados,4,FALSO),"Sin dato")</f>
        <v/>
      </c>
    </row>
    <row r="8077">
      <c r="A8077" t="inlineStr">
        <is>
          <t>2025</t>
        </is>
      </c>
      <c r="B8077" t="inlineStr">
        <is>
          <t>01</t>
        </is>
      </c>
      <c r="C8077" t="inlineStr">
        <is>
          <t>10051000</t>
        </is>
      </c>
      <c r="D8077" t="inlineStr">
        <is>
          <t>063</t>
        </is>
      </c>
      <c r="E8077" t="inlineStr">
        <is>
          <t>RS</t>
        </is>
      </c>
      <c r="F8077" t="n">
        <v>20000</v>
      </c>
      <c r="G8077" t="n">
        <v>20000</v>
      </c>
      <c r="H8077" t="n">
        <v>37000</v>
      </c>
      <c r="I8077" t="inlineStr">
        <is>
          <t>Milho</t>
        </is>
      </c>
      <c r="J8077">
        <f>SI.ERROR(BUSCARV(D8077,TablaPaises,6,FALSO),"Sin dato")</f>
        <v/>
      </c>
      <c r="K8077">
        <f>SI.ERROR(BUSCARV(C8077,TablaProductos,2,FALSO),"Sin dato")</f>
        <v/>
      </c>
      <c r="L8077">
        <f>SI(H8077&gt;=1000000,"Alto",SI(H8077&gt;=100000,"Medio","Bajo"))</f>
        <v/>
      </c>
      <c r="M8077">
        <f>SI.ERROR(BUSCARV(E8077,TablaEstados,3,FALSO),"Sin dato")</f>
        <v/>
      </c>
      <c r="N8077">
        <f>SI.ERROR(BUSCARV(E8077,TablaEstados,4,FALSO),"Sin dato")</f>
        <v/>
      </c>
    </row>
    <row r="8078">
      <c r="A8078" t="inlineStr">
        <is>
          <t>2025</t>
        </is>
      </c>
      <c r="B8078" t="inlineStr">
        <is>
          <t>06</t>
        </is>
      </c>
      <c r="C8078" t="inlineStr">
        <is>
          <t>10059010</t>
        </is>
      </c>
      <c r="D8078" t="inlineStr">
        <is>
          <t>087</t>
        </is>
      </c>
      <c r="E8078" t="inlineStr">
        <is>
          <t>SP</t>
        </is>
      </c>
      <c r="F8078" t="n">
        <v>34</v>
      </c>
      <c r="G8078" t="n">
        <v>34</v>
      </c>
      <c r="H8078" t="n">
        <v>99</v>
      </c>
      <c r="I8078" t="inlineStr">
        <is>
          <t>Milho</t>
        </is>
      </c>
      <c r="J8078">
        <f>SI.ERROR(BUSCARV(D8078,TablaPaises,6,FALSO),"Sin dato")</f>
        <v/>
      </c>
      <c r="K8078">
        <f>SI.ERROR(BUSCARV(C8078,TablaProductos,2,FALSO),"Sin dato")</f>
        <v/>
      </c>
      <c r="L8078">
        <f>SI(H8078&gt;=1000000,"Alto",SI(H8078&gt;=100000,"Medio","Bajo"))</f>
        <v/>
      </c>
      <c r="M8078">
        <f>SI.ERROR(BUSCARV(E8078,TablaEstados,3,FALSO),"Sin dato")</f>
        <v/>
      </c>
      <c r="N8078">
        <f>SI.ERROR(BUSCARV(E8078,TablaEstados,4,FALSO),"Sin dato")</f>
        <v/>
      </c>
    </row>
    <row r="8079">
      <c r="A8079" t="inlineStr">
        <is>
          <t>2025</t>
        </is>
      </c>
      <c r="B8079" t="inlineStr">
        <is>
          <t>08</t>
        </is>
      </c>
      <c r="C8079" t="inlineStr">
        <is>
          <t>09011110</t>
        </is>
      </c>
      <c r="D8079" t="inlineStr">
        <is>
          <t>845</t>
        </is>
      </c>
      <c r="E8079" t="inlineStr">
        <is>
          <t>ES</t>
        </is>
      </c>
      <c r="F8079" t="n">
        <v>69</v>
      </c>
      <c r="G8079" t="n">
        <v>68400</v>
      </c>
      <c r="H8079" t="n">
        <v>406575</v>
      </c>
      <c r="I8079" t="inlineStr">
        <is>
          <t>Café en granos</t>
        </is>
      </c>
      <c r="J8079">
        <f>SI.ERROR(BUSCARV(D8079,TablaPaises,6,FALSO),"Sin dato")</f>
        <v/>
      </c>
      <c r="K8079">
        <f>SI.ERROR(BUSCARV(C8079,TablaProductos,2,FALSO),"Sin dato")</f>
        <v/>
      </c>
      <c r="L8079">
        <f>SI(H8079&gt;=1000000,"Alto",SI(H8079&gt;=100000,"Medio","Bajo"))</f>
        <v/>
      </c>
      <c r="M8079">
        <f>SI.ERROR(BUSCARV(E8079,TablaEstados,3,FALSO),"Sin dato")</f>
        <v/>
      </c>
      <c r="N8079">
        <f>SI.ERROR(BUSCARV(E8079,TablaEstados,4,FALSO),"Sin dato")</f>
        <v/>
      </c>
    </row>
    <row r="8080">
      <c r="A8080" t="inlineStr">
        <is>
          <t>2025</t>
        </is>
      </c>
      <c r="B8080" t="inlineStr">
        <is>
          <t>05</t>
        </is>
      </c>
      <c r="C8080" t="inlineStr">
        <is>
          <t>09011110</t>
        </is>
      </c>
      <c r="D8080" t="inlineStr">
        <is>
          <t>069</t>
        </is>
      </c>
      <c r="E8080" t="inlineStr">
        <is>
          <t>MG</t>
        </is>
      </c>
      <c r="F8080" t="n">
        <v>19</v>
      </c>
      <c r="G8080" t="n">
        <v>19175</v>
      </c>
      <c r="H8080" t="n">
        <v>151148</v>
      </c>
      <c r="I8080" t="inlineStr">
        <is>
          <t>Café en granos</t>
        </is>
      </c>
      <c r="J8080">
        <f>SI.ERROR(BUSCARV(D8080,TablaPaises,6,FALSO),"Sin dato")</f>
        <v/>
      </c>
      <c r="K8080">
        <f>SI.ERROR(BUSCARV(C8080,TablaProductos,2,FALSO),"Sin dato")</f>
        <v/>
      </c>
      <c r="L8080">
        <f>SI(H8080&gt;=1000000,"Alto",SI(H8080&gt;=100000,"Medio","Bajo"))</f>
        <v/>
      </c>
      <c r="M8080">
        <f>SI.ERROR(BUSCARV(E8080,TablaEstados,3,FALSO),"Sin dato")</f>
        <v/>
      </c>
      <c r="N8080">
        <f>SI.ERROR(BUSCARV(E8080,TablaEstados,4,FALSO),"Sin dato")</f>
        <v/>
      </c>
    </row>
    <row r="8081">
      <c r="A8081" t="inlineStr">
        <is>
          <t>2025</t>
        </is>
      </c>
      <c r="B8081" t="inlineStr">
        <is>
          <t>01</t>
        </is>
      </c>
      <c r="C8081" t="inlineStr">
        <is>
          <t>09011110</t>
        </is>
      </c>
      <c r="D8081" t="inlineStr">
        <is>
          <t>249</t>
        </is>
      </c>
      <c r="E8081" t="inlineStr">
        <is>
          <t>BA</t>
        </is>
      </c>
      <c r="F8081" t="n">
        <v>271</v>
      </c>
      <c r="G8081" t="n">
        <v>271050</v>
      </c>
      <c r="H8081" t="n">
        <v>1685705</v>
      </c>
      <c r="I8081" t="inlineStr">
        <is>
          <t>Café en granos</t>
        </is>
      </c>
      <c r="J8081">
        <f>SI.ERROR(BUSCARV(D8081,TablaPaises,6,FALSO),"Sin dato")</f>
        <v/>
      </c>
      <c r="K8081">
        <f>SI.ERROR(BUSCARV(C8081,TablaProductos,2,FALSO),"Sin dato")</f>
        <v/>
      </c>
      <c r="L8081">
        <f>SI(H8081&gt;=1000000,"Alto",SI(H8081&gt;=100000,"Medio","Bajo"))</f>
        <v/>
      </c>
      <c r="M8081">
        <f>SI.ERROR(BUSCARV(E8081,TablaEstados,3,FALSO),"Sin dato")</f>
        <v/>
      </c>
      <c r="N8081">
        <f>SI.ERROR(BUSCARV(E8081,TablaEstados,4,FALSO),"Sin dato")</f>
        <v/>
      </c>
    </row>
    <row r="8082">
      <c r="A8082" t="inlineStr">
        <is>
          <t>2025</t>
        </is>
      </c>
      <c r="B8082" t="inlineStr">
        <is>
          <t>05</t>
        </is>
      </c>
      <c r="C8082" t="inlineStr">
        <is>
          <t>09011110</t>
        </is>
      </c>
      <c r="D8082" t="inlineStr">
        <is>
          <t>244</t>
        </is>
      </c>
      <c r="E8082" t="inlineStr">
        <is>
          <t>BA</t>
        </is>
      </c>
      <c r="F8082" t="n">
        <v>52</v>
      </c>
      <c r="G8082" t="n">
        <v>52800</v>
      </c>
      <c r="H8082" t="n">
        <v>345580</v>
      </c>
      <c r="I8082" t="inlineStr">
        <is>
          <t>Café en granos</t>
        </is>
      </c>
      <c r="J8082">
        <f>SI.ERROR(BUSCARV(D8082,TablaPaises,6,FALSO),"Sin dato")</f>
        <v/>
      </c>
      <c r="K8082">
        <f>SI.ERROR(BUSCARV(C8082,TablaProductos,2,FALSO),"Sin dato")</f>
        <v/>
      </c>
      <c r="L8082">
        <f>SI(H8082&gt;=1000000,"Alto",SI(H8082&gt;=100000,"Medio","Bajo"))</f>
        <v/>
      </c>
      <c r="M8082">
        <f>SI.ERROR(BUSCARV(E8082,TablaEstados,3,FALSO),"Sin dato")</f>
        <v/>
      </c>
      <c r="N8082">
        <f>SI.ERROR(BUSCARV(E8082,TablaEstados,4,FALSO),"Sin dato")</f>
        <v/>
      </c>
    </row>
    <row r="8083">
      <c r="A8083" t="inlineStr">
        <is>
          <t>2025</t>
        </is>
      </c>
      <c r="B8083" t="inlineStr">
        <is>
          <t>08</t>
        </is>
      </c>
      <c r="C8083" t="inlineStr">
        <is>
          <t>10059010</t>
        </is>
      </c>
      <c r="D8083" t="inlineStr">
        <is>
          <t>053</t>
        </is>
      </c>
      <c r="E8083" t="inlineStr">
        <is>
          <t>MS</t>
        </is>
      </c>
      <c r="F8083" t="n">
        <v>2500000</v>
      </c>
      <c r="G8083" t="n">
        <v>2500000</v>
      </c>
      <c r="H8083" t="n">
        <v>510550</v>
      </c>
      <c r="I8083" t="inlineStr">
        <is>
          <t>Milho</t>
        </is>
      </c>
      <c r="J8083">
        <f>SI.ERROR(BUSCARV(D8083,TablaPaises,6,FALSO),"Sin dato")</f>
        <v/>
      </c>
      <c r="K8083">
        <f>SI.ERROR(BUSCARV(C8083,TablaProductos,2,FALSO),"Sin dato")</f>
        <v/>
      </c>
      <c r="L8083">
        <f>SI(H8083&gt;=1000000,"Alto",SI(H8083&gt;=100000,"Medio","Bajo"))</f>
        <v/>
      </c>
      <c r="M8083">
        <f>SI.ERROR(BUSCARV(E8083,TablaEstados,3,FALSO),"Sin dato")</f>
        <v/>
      </c>
      <c r="N8083">
        <f>SI.ERROR(BUSCARV(E8083,TablaEstados,4,FALSO),"Sin dato")</f>
        <v/>
      </c>
    </row>
    <row r="8084">
      <c r="A8084" t="inlineStr">
        <is>
          <t>2025</t>
        </is>
      </c>
      <c r="B8084" t="inlineStr">
        <is>
          <t>11</t>
        </is>
      </c>
      <c r="C8084" t="inlineStr">
        <is>
          <t>52010020</t>
        </is>
      </c>
      <c r="D8084" t="inlineStr">
        <is>
          <t>081</t>
        </is>
      </c>
      <c r="E8084" t="inlineStr">
        <is>
          <t>SC</t>
        </is>
      </c>
      <c r="F8084" t="n">
        <v>408</v>
      </c>
      <c r="G8084" t="n">
        <v>407719</v>
      </c>
      <c r="H8084" t="n">
        <v>696169</v>
      </c>
      <c r="I8084" t="inlineStr">
        <is>
          <t>Algodón</t>
        </is>
      </c>
      <c r="J8084">
        <f>SI.ERROR(BUSCARV(D8084,TablaPaises,6,FALSO),"Sin dato")</f>
        <v/>
      </c>
      <c r="K8084">
        <f>SI.ERROR(BUSCARV(C8084,TablaProductos,2,FALSO),"Sin dato")</f>
        <v/>
      </c>
      <c r="L8084">
        <f>SI(H8084&gt;=1000000,"Alto",SI(H8084&gt;=100000,"Medio","Bajo"))</f>
        <v/>
      </c>
      <c r="M8084">
        <f>SI.ERROR(BUSCARV(E8084,TablaEstados,3,FALSO),"Sin dato")</f>
        <v/>
      </c>
      <c r="N8084">
        <f>SI.ERROR(BUSCARV(E8084,TablaEstados,4,FALSO),"Sin dato")</f>
        <v/>
      </c>
    </row>
    <row r="8085">
      <c r="A8085" t="inlineStr">
        <is>
          <t>2025</t>
        </is>
      </c>
      <c r="B8085" t="inlineStr">
        <is>
          <t>12</t>
        </is>
      </c>
      <c r="C8085" t="inlineStr">
        <is>
          <t>52010020</t>
        </is>
      </c>
      <c r="D8085" t="inlineStr">
        <is>
          <t>160</t>
        </is>
      </c>
      <c r="E8085" t="inlineStr">
        <is>
          <t>TO</t>
        </is>
      </c>
      <c r="F8085" t="n">
        <v>61</v>
      </c>
      <c r="G8085" t="n">
        <v>61446</v>
      </c>
      <c r="H8085" t="n">
        <v>96613</v>
      </c>
      <c r="I8085" t="inlineStr">
        <is>
          <t>Algodón</t>
        </is>
      </c>
      <c r="J8085">
        <f>SI.ERROR(BUSCARV(D8085,TablaPaises,6,FALSO),"Sin dato")</f>
        <v/>
      </c>
      <c r="K8085">
        <f>SI.ERROR(BUSCARV(C8085,TablaProductos,2,FALSO),"Sin dato")</f>
        <v/>
      </c>
      <c r="L8085">
        <f>SI(H8085&gt;=1000000,"Alto",SI(H8085&gt;=100000,"Medio","Bajo"))</f>
        <v/>
      </c>
      <c r="M8085">
        <f>SI.ERROR(BUSCARV(E8085,TablaEstados,3,FALSO),"Sin dato")</f>
        <v/>
      </c>
      <c r="N8085">
        <f>SI.ERROR(BUSCARV(E8085,TablaEstados,4,FALSO),"Sin dato")</f>
        <v/>
      </c>
    </row>
    <row r="8086">
      <c r="A8086" t="inlineStr">
        <is>
          <t>2025</t>
        </is>
      </c>
      <c r="B8086" t="inlineStr">
        <is>
          <t>09</t>
        </is>
      </c>
      <c r="C8086" t="inlineStr">
        <is>
          <t>52010020</t>
        </is>
      </c>
      <c r="D8086" t="inlineStr">
        <is>
          <t>063</t>
        </is>
      </c>
      <c r="E8086" t="inlineStr">
        <is>
          <t>MT</t>
        </is>
      </c>
      <c r="F8086" t="n">
        <v>28</v>
      </c>
      <c r="G8086" t="n">
        <v>27531</v>
      </c>
      <c r="H8086" t="n">
        <v>36874</v>
      </c>
      <c r="I8086" t="inlineStr">
        <is>
          <t>Algodón</t>
        </is>
      </c>
      <c r="J8086">
        <f>SI.ERROR(BUSCARV(D8086,TablaPaises,6,FALSO),"Sin dato")</f>
        <v/>
      </c>
      <c r="K8086">
        <f>SI.ERROR(BUSCARV(C8086,TablaProductos,2,FALSO),"Sin dato")</f>
        <v/>
      </c>
      <c r="L8086">
        <f>SI(H8086&gt;=1000000,"Alto",SI(H8086&gt;=100000,"Medio","Bajo"))</f>
        <v/>
      </c>
      <c r="M8086">
        <f>SI.ERROR(BUSCARV(E8086,TablaEstados,3,FALSO),"Sin dato")</f>
        <v/>
      </c>
      <c r="N8086">
        <f>SI.ERROR(BUSCARV(E8086,TablaEstados,4,FALSO),"Sin dato")</f>
        <v/>
      </c>
    </row>
    <row r="8087">
      <c r="A8087" t="inlineStr">
        <is>
          <t>2025</t>
        </is>
      </c>
      <c r="B8087" t="inlineStr">
        <is>
          <t>05</t>
        </is>
      </c>
      <c r="C8087" t="inlineStr">
        <is>
          <t>09011200</t>
        </is>
      </c>
      <c r="D8087" t="inlineStr">
        <is>
          <t>580</t>
        </is>
      </c>
      <c r="E8087" t="inlineStr">
        <is>
          <t>SP</t>
        </is>
      </c>
      <c r="F8087" t="n">
        <v>3</v>
      </c>
      <c r="G8087" t="n">
        <v>3</v>
      </c>
      <c r="H8087" t="n">
        <v>83</v>
      </c>
      <c r="I8087" t="inlineStr">
        <is>
          <t>Café en granos</t>
        </is>
      </c>
      <c r="J8087">
        <f>SI.ERROR(BUSCARV(D8087,TablaPaises,6,FALSO),"Sin dato")</f>
        <v/>
      </c>
      <c r="K8087">
        <f>SI.ERROR(BUSCARV(C8087,TablaProductos,2,FALSO),"Sin dato")</f>
        <v/>
      </c>
      <c r="L8087">
        <f>SI(H8087&gt;=1000000,"Alto",SI(H8087&gt;=100000,"Medio","Bajo"))</f>
        <v/>
      </c>
      <c r="M8087">
        <f>SI.ERROR(BUSCARV(E8087,TablaEstados,3,FALSO),"Sin dato")</f>
        <v/>
      </c>
      <c r="N8087">
        <f>SI.ERROR(BUSCARV(E8087,TablaEstados,4,FALSO),"Sin dato")</f>
        <v/>
      </c>
    </row>
    <row r="8088">
      <c r="A8088" t="inlineStr">
        <is>
          <t>2025</t>
        </is>
      </c>
      <c r="B8088" t="inlineStr">
        <is>
          <t>08</t>
        </is>
      </c>
      <c r="C8088" t="inlineStr">
        <is>
          <t>09011110</t>
        </is>
      </c>
      <c r="D8088" t="inlineStr">
        <is>
          <t>251</t>
        </is>
      </c>
      <c r="E8088" t="inlineStr">
        <is>
          <t>ES</t>
        </is>
      </c>
      <c r="F8088" t="n">
        <v>260</v>
      </c>
      <c r="G8088" t="n">
        <v>260000</v>
      </c>
      <c r="H8088" t="n">
        <v>974461</v>
      </c>
      <c r="I8088" t="inlineStr">
        <is>
          <t>Café en granos</t>
        </is>
      </c>
      <c r="J8088">
        <f>SI.ERROR(BUSCARV(D8088,TablaPaises,6,FALSO),"Sin dato")</f>
        <v/>
      </c>
      <c r="K8088">
        <f>SI.ERROR(BUSCARV(C8088,TablaProductos,2,FALSO),"Sin dato")</f>
        <v/>
      </c>
      <c r="L8088">
        <f>SI(H8088&gt;=1000000,"Alto",SI(H8088&gt;=100000,"Medio","Bajo"))</f>
        <v/>
      </c>
      <c r="M8088">
        <f>SI.ERROR(BUSCARV(E8088,TablaEstados,3,FALSO),"Sin dato")</f>
        <v/>
      </c>
      <c r="N8088">
        <f>SI.ERROR(BUSCARV(E8088,TablaEstados,4,FALSO),"Sin dato")</f>
        <v/>
      </c>
    </row>
    <row r="8089">
      <c r="A8089" t="inlineStr">
        <is>
          <t>2025</t>
        </is>
      </c>
      <c r="B8089" t="inlineStr">
        <is>
          <t>03</t>
        </is>
      </c>
      <c r="C8089" t="inlineStr">
        <is>
          <t>09011110</t>
        </is>
      </c>
      <c r="D8089" t="inlineStr">
        <is>
          <t>493</t>
        </is>
      </c>
      <c r="E8089" t="inlineStr">
        <is>
          <t>MG</t>
        </is>
      </c>
      <c r="F8089" t="n">
        <v>249</v>
      </c>
      <c r="G8089" t="n">
        <v>249600</v>
      </c>
      <c r="H8089" t="n">
        <v>1674816</v>
      </c>
      <c r="I8089" t="inlineStr">
        <is>
          <t>Café en granos</t>
        </is>
      </c>
      <c r="J8089">
        <f>SI.ERROR(BUSCARV(D8089,TablaPaises,6,FALSO),"Sin dato")</f>
        <v/>
      </c>
      <c r="K8089">
        <f>SI.ERROR(BUSCARV(C8089,TablaProductos,2,FALSO),"Sin dato")</f>
        <v/>
      </c>
      <c r="L8089">
        <f>SI(H8089&gt;=1000000,"Alto",SI(H8089&gt;=100000,"Medio","Bajo"))</f>
        <v/>
      </c>
      <c r="M8089">
        <f>SI.ERROR(BUSCARV(E8089,TablaEstados,3,FALSO),"Sin dato")</f>
        <v/>
      </c>
      <c r="N8089">
        <f>SI.ERROR(BUSCARV(E8089,TablaEstados,4,FALSO),"Sin dato")</f>
        <v/>
      </c>
    </row>
    <row r="8090">
      <c r="A8090" t="inlineStr">
        <is>
          <t>2025</t>
        </is>
      </c>
      <c r="B8090" t="inlineStr">
        <is>
          <t>03</t>
        </is>
      </c>
      <c r="C8090" t="inlineStr">
        <is>
          <t>09011110</t>
        </is>
      </c>
      <c r="D8090" t="inlineStr">
        <is>
          <t>063</t>
        </is>
      </c>
      <c r="E8090" t="inlineStr">
        <is>
          <t>ES</t>
        </is>
      </c>
      <c r="F8090" t="n">
        <v>26</v>
      </c>
      <c r="G8090" t="n">
        <v>26373</v>
      </c>
      <c r="H8090" t="n">
        <v>259336</v>
      </c>
      <c r="I8090" t="inlineStr">
        <is>
          <t>Café en granos</t>
        </is>
      </c>
      <c r="J8090">
        <f>SI.ERROR(BUSCARV(D8090,TablaPaises,6,FALSO),"Sin dato")</f>
        <v/>
      </c>
      <c r="K8090">
        <f>SI.ERROR(BUSCARV(C8090,TablaProductos,2,FALSO),"Sin dato")</f>
        <v/>
      </c>
      <c r="L8090">
        <f>SI(H8090&gt;=1000000,"Alto",SI(H8090&gt;=100000,"Medio","Bajo"))</f>
        <v/>
      </c>
      <c r="M8090">
        <f>SI.ERROR(BUSCARV(E8090,TablaEstados,3,FALSO),"Sin dato")</f>
        <v/>
      </c>
      <c r="N8090">
        <f>SI.ERROR(BUSCARV(E8090,TablaEstados,4,FALSO),"Sin dato")</f>
        <v/>
      </c>
    </row>
    <row r="8091">
      <c r="A8091" t="inlineStr">
        <is>
          <t>2025</t>
        </is>
      </c>
      <c r="B8091" t="inlineStr">
        <is>
          <t>09</t>
        </is>
      </c>
      <c r="C8091" t="inlineStr">
        <is>
          <t>10059090</t>
        </is>
      </c>
      <c r="D8091" t="inlineStr">
        <is>
          <t>351</t>
        </is>
      </c>
      <c r="E8091" t="inlineStr">
        <is>
          <t>ES</t>
        </is>
      </c>
      <c r="F8091" t="n">
        <v>5</v>
      </c>
      <c r="G8091" t="n">
        <v>5</v>
      </c>
      <c r="H8091" t="n">
        <v>13</v>
      </c>
      <c r="I8091" t="inlineStr">
        <is>
          <t>Milho</t>
        </is>
      </c>
      <c r="J8091">
        <f>SI.ERROR(BUSCARV(D8091,TablaPaises,6,FALSO),"Sin dato")</f>
        <v/>
      </c>
      <c r="K8091">
        <f>SI.ERROR(BUSCARV(C8091,TablaProductos,2,FALSO),"Sin dato")</f>
        <v/>
      </c>
      <c r="L8091">
        <f>SI(H8091&gt;=1000000,"Alto",SI(H8091&gt;=100000,"Medio","Bajo"))</f>
        <v/>
      </c>
      <c r="M8091">
        <f>SI.ERROR(BUSCARV(E8091,TablaEstados,3,FALSO),"Sin dato")</f>
        <v/>
      </c>
      <c r="N8091">
        <f>SI.ERROR(BUSCARV(E8091,TablaEstados,4,FALSO),"Sin dato")</f>
        <v/>
      </c>
    </row>
    <row r="8092">
      <c r="A8092" t="inlineStr">
        <is>
          <t>2025</t>
        </is>
      </c>
      <c r="B8092" t="inlineStr">
        <is>
          <t>09</t>
        </is>
      </c>
      <c r="C8092" t="inlineStr">
        <is>
          <t>52010020</t>
        </is>
      </c>
      <c r="D8092" t="inlineStr">
        <is>
          <t>365</t>
        </is>
      </c>
      <c r="E8092" t="inlineStr">
        <is>
          <t>SC</t>
        </is>
      </c>
      <c r="F8092" t="n">
        <v>204</v>
      </c>
      <c r="G8092" t="n">
        <v>203543</v>
      </c>
      <c r="H8092" t="n">
        <v>360825</v>
      </c>
      <c r="I8092" t="inlineStr">
        <is>
          <t>Algodón</t>
        </is>
      </c>
      <c r="J8092">
        <f>SI.ERROR(BUSCARV(D8092,TablaPaises,6,FALSO),"Sin dato")</f>
        <v/>
      </c>
      <c r="K8092">
        <f>SI.ERROR(BUSCARV(C8092,TablaProductos,2,FALSO),"Sin dato")</f>
        <v/>
      </c>
      <c r="L8092">
        <f>SI(H8092&gt;=1000000,"Alto",SI(H8092&gt;=100000,"Medio","Bajo"))</f>
        <v/>
      </c>
      <c r="M8092">
        <f>SI.ERROR(BUSCARV(E8092,TablaEstados,3,FALSO),"Sin dato")</f>
        <v/>
      </c>
      <c r="N8092">
        <f>SI.ERROR(BUSCARV(E8092,TablaEstados,4,FALSO),"Sin dato")</f>
        <v/>
      </c>
    </row>
    <row r="8093">
      <c r="A8093" t="inlineStr">
        <is>
          <t>2025</t>
        </is>
      </c>
      <c r="B8093" t="inlineStr">
        <is>
          <t>02</t>
        </is>
      </c>
      <c r="C8093" t="inlineStr">
        <is>
          <t>52010020</t>
        </is>
      </c>
      <c r="D8093" t="inlineStr">
        <is>
          <t>776</t>
        </is>
      </c>
      <c r="E8093" t="inlineStr">
        <is>
          <t>MA</t>
        </is>
      </c>
      <c r="F8093" t="n">
        <v>327</v>
      </c>
      <c r="G8093" t="n">
        <v>327126</v>
      </c>
      <c r="H8093" t="n">
        <v>586426</v>
      </c>
      <c r="I8093" t="inlineStr">
        <is>
          <t>Algodón</t>
        </is>
      </c>
      <c r="J8093">
        <f>SI.ERROR(BUSCARV(D8093,TablaPaises,6,FALSO),"Sin dato")</f>
        <v/>
      </c>
      <c r="K8093">
        <f>SI.ERROR(BUSCARV(C8093,TablaProductos,2,FALSO),"Sin dato")</f>
        <v/>
      </c>
      <c r="L8093">
        <f>SI(H8093&gt;=1000000,"Alto",SI(H8093&gt;=100000,"Medio","Bajo"))</f>
        <v/>
      </c>
      <c r="M8093">
        <f>SI.ERROR(BUSCARV(E8093,TablaEstados,3,FALSO),"Sin dato")</f>
        <v/>
      </c>
      <c r="N8093">
        <f>SI.ERROR(BUSCARV(E8093,TablaEstados,4,FALSO),"Sin dato")</f>
        <v/>
      </c>
    </row>
    <row r="8094">
      <c r="A8094" t="inlineStr">
        <is>
          <t>2025</t>
        </is>
      </c>
      <c r="B8094" t="inlineStr">
        <is>
          <t>05</t>
        </is>
      </c>
      <c r="C8094" t="inlineStr">
        <is>
          <t>09011110</t>
        </is>
      </c>
      <c r="D8094" t="inlineStr">
        <is>
          <t>827</t>
        </is>
      </c>
      <c r="E8094" t="inlineStr">
        <is>
          <t>MG</t>
        </is>
      </c>
      <c r="F8094" t="n">
        <v>342</v>
      </c>
      <c r="G8094" t="n">
        <v>343200</v>
      </c>
      <c r="H8094" t="n">
        <v>2440352</v>
      </c>
      <c r="I8094" t="inlineStr">
        <is>
          <t>Café en granos</t>
        </is>
      </c>
      <c r="J8094">
        <f>SI.ERROR(BUSCARV(D8094,TablaPaises,6,FALSO),"Sin dato")</f>
        <v/>
      </c>
      <c r="K8094">
        <f>SI.ERROR(BUSCARV(C8094,TablaProductos,2,FALSO),"Sin dato")</f>
        <v/>
      </c>
      <c r="L8094">
        <f>SI(H8094&gt;=1000000,"Alto",SI(H8094&gt;=100000,"Medio","Bajo"))</f>
        <v/>
      </c>
      <c r="M8094">
        <f>SI.ERROR(BUSCARV(E8094,TablaEstados,3,FALSO),"Sin dato")</f>
        <v/>
      </c>
      <c r="N8094">
        <f>SI.ERROR(BUSCARV(E8094,TablaEstados,4,FALSO),"Sin dato")</f>
        <v/>
      </c>
    </row>
    <row r="8095">
      <c r="A8095" t="inlineStr">
        <is>
          <t>2025</t>
        </is>
      </c>
      <c r="B8095" t="inlineStr">
        <is>
          <t>04</t>
        </is>
      </c>
      <c r="C8095" t="inlineStr">
        <is>
          <t>12019000</t>
        </is>
      </c>
      <c r="D8095" t="inlineStr">
        <is>
          <t>160</t>
        </is>
      </c>
      <c r="E8095" t="inlineStr">
        <is>
          <t>MS</t>
        </is>
      </c>
      <c r="F8095" t="n">
        <v>62165</v>
      </c>
      <c r="G8095" t="n">
        <v>62165091</v>
      </c>
      <c r="H8095" t="n">
        <v>24086021</v>
      </c>
      <c r="I8095" t="inlineStr">
        <is>
          <t>Soja</t>
        </is>
      </c>
      <c r="J8095">
        <f>SI.ERROR(BUSCARV(D8095,TablaPaises,6,FALSO),"Sin dato")</f>
        <v/>
      </c>
      <c r="K8095">
        <f>SI.ERROR(BUSCARV(C8095,TablaProductos,2,FALSO),"Sin dato")</f>
        <v/>
      </c>
      <c r="L8095">
        <f>SI(H8095&gt;=1000000,"Alto",SI(H8095&gt;=100000,"Medio","Bajo"))</f>
        <v/>
      </c>
      <c r="M8095">
        <f>SI.ERROR(BUSCARV(E8095,TablaEstados,3,FALSO),"Sin dato")</f>
        <v/>
      </c>
      <c r="N8095">
        <f>SI.ERROR(BUSCARV(E8095,TablaEstados,4,FALSO),"Sin dato")</f>
        <v/>
      </c>
    </row>
    <row r="8096">
      <c r="A8096" t="inlineStr">
        <is>
          <t>2025</t>
        </is>
      </c>
      <c r="B8096" t="inlineStr">
        <is>
          <t>04</t>
        </is>
      </c>
      <c r="C8096" t="inlineStr">
        <is>
          <t>09011110</t>
        </is>
      </c>
      <c r="D8096" t="inlineStr">
        <is>
          <t>603</t>
        </is>
      </c>
      <c r="E8096" t="inlineStr">
        <is>
          <t>MG</t>
        </is>
      </c>
      <c r="F8096" t="n">
        <v>141</v>
      </c>
      <c r="G8096" t="n">
        <v>140735</v>
      </c>
      <c r="H8096" t="n">
        <v>989543</v>
      </c>
      <c r="I8096" t="inlineStr">
        <is>
          <t>Café en granos</t>
        </is>
      </c>
      <c r="J8096">
        <f>SI.ERROR(BUSCARV(D8096,TablaPaises,6,FALSO),"Sin dato")</f>
        <v/>
      </c>
      <c r="K8096">
        <f>SI.ERROR(BUSCARV(C8096,TablaProductos,2,FALSO),"Sin dato")</f>
        <v/>
      </c>
      <c r="L8096">
        <f>SI(H8096&gt;=1000000,"Alto",SI(H8096&gt;=100000,"Medio","Bajo"))</f>
        <v/>
      </c>
      <c r="M8096">
        <f>SI.ERROR(BUSCARV(E8096,TablaEstados,3,FALSO),"Sin dato")</f>
        <v/>
      </c>
      <c r="N8096">
        <f>SI.ERROR(BUSCARV(E8096,TablaEstados,4,FALSO),"Sin dato")</f>
        <v/>
      </c>
    </row>
    <row r="8097">
      <c r="A8097" t="inlineStr">
        <is>
          <t>2025</t>
        </is>
      </c>
      <c r="B8097" t="inlineStr">
        <is>
          <t>01</t>
        </is>
      </c>
      <c r="C8097" t="inlineStr">
        <is>
          <t>12019000</t>
        </is>
      </c>
      <c r="D8097" t="inlineStr">
        <is>
          <t>160</t>
        </is>
      </c>
      <c r="E8097" t="inlineStr">
        <is>
          <t>MT</t>
        </is>
      </c>
      <c r="F8097" t="n">
        <v>2451</v>
      </c>
      <c r="G8097" t="n">
        <v>2451329</v>
      </c>
      <c r="H8097" t="n">
        <v>1068853</v>
      </c>
      <c r="I8097" t="inlineStr">
        <is>
          <t>Soja</t>
        </is>
      </c>
      <c r="J8097">
        <f>SI.ERROR(BUSCARV(D8097,TablaPaises,6,FALSO),"Sin dato")</f>
        <v/>
      </c>
      <c r="K8097">
        <f>SI.ERROR(BUSCARV(C8097,TablaProductos,2,FALSO),"Sin dato")</f>
        <v/>
      </c>
      <c r="L8097">
        <f>SI(H8097&gt;=1000000,"Alto",SI(H8097&gt;=100000,"Medio","Bajo"))</f>
        <v/>
      </c>
      <c r="M8097">
        <f>SI.ERROR(BUSCARV(E8097,TablaEstados,3,FALSO),"Sin dato")</f>
        <v/>
      </c>
      <c r="N8097">
        <f>SI.ERROR(BUSCARV(E8097,TablaEstados,4,FALSO),"Sin dato")</f>
        <v/>
      </c>
    </row>
    <row r="8098">
      <c r="A8098" t="inlineStr">
        <is>
          <t>2025</t>
        </is>
      </c>
      <c r="B8098" t="inlineStr">
        <is>
          <t>03</t>
        </is>
      </c>
      <c r="C8098" t="inlineStr">
        <is>
          <t>10059090</t>
        </is>
      </c>
      <c r="D8098" t="inlineStr">
        <is>
          <t>249</t>
        </is>
      </c>
      <c r="E8098" t="inlineStr">
        <is>
          <t>SP</t>
        </is>
      </c>
      <c r="F8098" t="n">
        <v>300</v>
      </c>
      <c r="G8098" t="n">
        <v>300</v>
      </c>
      <c r="H8098" t="n">
        <v>475</v>
      </c>
      <c r="I8098" t="inlineStr">
        <is>
          <t>Milho</t>
        </is>
      </c>
      <c r="J8098">
        <f>SI.ERROR(BUSCARV(D8098,TablaPaises,6,FALSO),"Sin dato")</f>
        <v/>
      </c>
      <c r="K8098">
        <f>SI.ERROR(BUSCARV(C8098,TablaProductos,2,FALSO),"Sin dato")</f>
        <v/>
      </c>
      <c r="L8098">
        <f>SI(H8098&gt;=1000000,"Alto",SI(H8098&gt;=100000,"Medio","Bajo"))</f>
        <v/>
      </c>
      <c r="M8098">
        <f>SI.ERROR(BUSCARV(E8098,TablaEstados,3,FALSO),"Sin dato")</f>
        <v/>
      </c>
      <c r="N8098">
        <f>SI.ERROR(BUSCARV(E8098,TablaEstados,4,FALSO),"Sin dato")</f>
        <v/>
      </c>
    </row>
    <row r="8099">
      <c r="A8099" t="inlineStr">
        <is>
          <t>2025</t>
        </is>
      </c>
      <c r="B8099" t="inlineStr">
        <is>
          <t>03</t>
        </is>
      </c>
      <c r="C8099" t="inlineStr">
        <is>
          <t>12019000</t>
        </is>
      </c>
      <c r="D8099" t="inlineStr">
        <is>
          <t>493</t>
        </is>
      </c>
      <c r="E8099" t="inlineStr">
        <is>
          <t>PR</t>
        </is>
      </c>
      <c r="F8099" t="n">
        <v>24925</v>
      </c>
      <c r="G8099" t="n">
        <v>24924591</v>
      </c>
      <c r="H8099" t="n">
        <v>9449138</v>
      </c>
      <c r="I8099" t="inlineStr">
        <is>
          <t>Soja</t>
        </is>
      </c>
      <c r="J8099">
        <f>SI.ERROR(BUSCARV(D8099,TablaPaises,6,FALSO),"Sin dato")</f>
        <v/>
      </c>
      <c r="K8099">
        <f>SI.ERROR(BUSCARV(C8099,TablaProductos,2,FALSO),"Sin dato")</f>
        <v/>
      </c>
      <c r="L8099">
        <f>SI(H8099&gt;=1000000,"Alto",SI(H8099&gt;=100000,"Medio","Bajo"))</f>
        <v/>
      </c>
      <c r="M8099">
        <f>SI.ERROR(BUSCARV(E8099,TablaEstados,3,FALSO),"Sin dato")</f>
        <v/>
      </c>
      <c r="N8099">
        <f>SI.ERROR(BUSCARV(E8099,TablaEstados,4,FALSO),"Sin dato")</f>
        <v/>
      </c>
    </row>
    <row r="8100">
      <c r="A8100" t="inlineStr">
        <is>
          <t>2025</t>
        </is>
      </c>
      <c r="B8100" t="inlineStr">
        <is>
          <t>11</t>
        </is>
      </c>
      <c r="C8100" t="inlineStr">
        <is>
          <t>09011110</t>
        </is>
      </c>
      <c r="D8100" t="inlineStr">
        <is>
          <t>403</t>
        </is>
      </c>
      <c r="E8100" t="inlineStr">
        <is>
          <t>ES</t>
        </is>
      </c>
      <c r="F8100" t="n">
        <v>210</v>
      </c>
      <c r="G8100" t="n">
        <v>211200</v>
      </c>
      <c r="H8100" t="n">
        <v>1080156</v>
      </c>
      <c r="I8100" t="inlineStr">
        <is>
          <t>Café en granos</t>
        </is>
      </c>
      <c r="J8100">
        <f>SI.ERROR(BUSCARV(D8100,TablaPaises,6,FALSO),"Sin dato")</f>
        <v/>
      </c>
      <c r="K8100">
        <f>SI.ERROR(BUSCARV(C8100,TablaProductos,2,FALSO),"Sin dato")</f>
        <v/>
      </c>
      <c r="L8100">
        <f>SI(H8100&gt;=1000000,"Alto",SI(H8100&gt;=100000,"Medio","Bajo"))</f>
        <v/>
      </c>
      <c r="M8100">
        <f>SI.ERROR(BUSCARV(E8100,TablaEstados,3,FALSO),"Sin dato")</f>
        <v/>
      </c>
      <c r="N8100">
        <f>SI.ERROR(BUSCARV(E8100,TablaEstados,4,FALSO),"Sin dato")</f>
        <v/>
      </c>
    </row>
    <row r="8101">
      <c r="A8101" t="inlineStr">
        <is>
          <t>2025</t>
        </is>
      </c>
      <c r="B8101" t="inlineStr">
        <is>
          <t>05</t>
        </is>
      </c>
      <c r="C8101" t="inlineStr">
        <is>
          <t>52010020</t>
        </is>
      </c>
      <c r="D8101" t="inlineStr">
        <is>
          <t>576</t>
        </is>
      </c>
      <c r="E8101" t="inlineStr">
        <is>
          <t>MT</t>
        </is>
      </c>
      <c r="F8101" t="n">
        <v>1990</v>
      </c>
      <c r="G8101" t="n">
        <v>1989281</v>
      </c>
      <c r="H8101" t="n">
        <v>2966394</v>
      </c>
      <c r="I8101" t="inlineStr">
        <is>
          <t>Algodón</t>
        </is>
      </c>
      <c r="J8101">
        <f>SI.ERROR(BUSCARV(D8101,TablaPaises,6,FALSO),"Sin dato")</f>
        <v/>
      </c>
      <c r="K8101">
        <f>SI.ERROR(BUSCARV(C8101,TablaProductos,2,FALSO),"Sin dato")</f>
        <v/>
      </c>
      <c r="L8101">
        <f>SI(H8101&gt;=1000000,"Alto",SI(H8101&gt;=100000,"Medio","Bajo"))</f>
        <v/>
      </c>
      <c r="M8101">
        <f>SI.ERROR(BUSCARV(E8101,TablaEstados,3,FALSO),"Sin dato")</f>
        <v/>
      </c>
      <c r="N8101">
        <f>SI.ERROR(BUSCARV(E8101,TablaEstados,4,FALSO),"Sin dato")</f>
        <v/>
      </c>
    </row>
    <row r="8102">
      <c r="A8102" t="inlineStr">
        <is>
          <t>2025</t>
        </is>
      </c>
      <c r="B8102" t="inlineStr">
        <is>
          <t>08</t>
        </is>
      </c>
      <c r="C8102" t="inlineStr">
        <is>
          <t>09011110</t>
        </is>
      </c>
      <c r="D8102" t="inlineStr">
        <is>
          <t>498</t>
        </is>
      </c>
      <c r="E8102" t="inlineStr">
        <is>
          <t>ES</t>
        </is>
      </c>
      <c r="F8102" t="n">
        <v>79</v>
      </c>
      <c r="G8102" t="n">
        <v>79200</v>
      </c>
      <c r="H8102" t="n">
        <v>348480</v>
      </c>
      <c r="I8102" t="inlineStr">
        <is>
          <t>Café en granos</t>
        </is>
      </c>
      <c r="J8102">
        <f>SI.ERROR(BUSCARV(D8102,TablaPaises,6,FALSO),"Sin dato")</f>
        <v/>
      </c>
      <c r="K8102">
        <f>SI.ERROR(BUSCARV(C8102,TablaProductos,2,FALSO),"Sin dato")</f>
        <v/>
      </c>
      <c r="L8102">
        <f>SI(H8102&gt;=1000000,"Alto",SI(H8102&gt;=100000,"Medio","Bajo"))</f>
        <v/>
      </c>
      <c r="M8102">
        <f>SI.ERROR(BUSCARV(E8102,TablaEstados,3,FALSO),"Sin dato")</f>
        <v/>
      </c>
      <c r="N8102">
        <f>SI.ERROR(BUSCARV(E8102,TablaEstados,4,FALSO),"Sin dato")</f>
        <v/>
      </c>
    </row>
    <row r="8103">
      <c r="A8103" t="inlineStr">
        <is>
          <t>2025</t>
        </is>
      </c>
      <c r="B8103" t="inlineStr">
        <is>
          <t>01</t>
        </is>
      </c>
      <c r="C8103" t="inlineStr">
        <is>
          <t>52010020</t>
        </is>
      </c>
      <c r="D8103" t="inlineStr">
        <is>
          <t>081</t>
        </is>
      </c>
      <c r="E8103" t="inlineStr">
        <is>
          <t>SP</t>
        </is>
      </c>
      <c r="F8103" t="n">
        <v>3901</v>
      </c>
      <c r="G8103" t="n">
        <v>3902347</v>
      </c>
      <c r="H8103" t="n">
        <v>6377067</v>
      </c>
      <c r="I8103" t="inlineStr">
        <is>
          <t>Algodón</t>
        </is>
      </c>
      <c r="J8103">
        <f>SI.ERROR(BUSCARV(D8103,TablaPaises,6,FALSO),"Sin dato")</f>
        <v/>
      </c>
      <c r="K8103">
        <f>SI.ERROR(BUSCARV(C8103,TablaProductos,2,FALSO),"Sin dato")</f>
        <v/>
      </c>
      <c r="L8103">
        <f>SI(H8103&gt;=1000000,"Alto",SI(H8103&gt;=100000,"Medio","Bajo"))</f>
        <v/>
      </c>
      <c r="M8103">
        <f>SI.ERROR(BUSCARV(E8103,TablaEstados,3,FALSO),"Sin dato")</f>
        <v/>
      </c>
      <c r="N8103">
        <f>SI.ERROR(BUSCARV(E8103,TablaEstados,4,FALSO),"Sin dato")</f>
        <v/>
      </c>
    </row>
    <row r="8104">
      <c r="A8104" t="inlineStr">
        <is>
          <t>2025</t>
        </is>
      </c>
      <c r="B8104" t="inlineStr">
        <is>
          <t>11</t>
        </is>
      </c>
      <c r="C8104" t="inlineStr">
        <is>
          <t>12019000</t>
        </is>
      </c>
      <c r="D8104" t="inlineStr">
        <is>
          <t>160</t>
        </is>
      </c>
      <c r="E8104" t="inlineStr">
        <is>
          <t>DF</t>
        </is>
      </c>
      <c r="F8104" t="n">
        <v>4194</v>
      </c>
      <c r="G8104" t="n">
        <v>4193605</v>
      </c>
      <c r="H8104" t="n">
        <v>1864788</v>
      </c>
      <c r="I8104" t="inlineStr">
        <is>
          <t>Soja</t>
        </is>
      </c>
      <c r="J8104">
        <f>SI.ERROR(BUSCARV(D8104,TablaPaises,6,FALSO),"Sin dato")</f>
        <v/>
      </c>
      <c r="K8104">
        <f>SI.ERROR(BUSCARV(C8104,TablaProductos,2,FALSO),"Sin dato")</f>
        <v/>
      </c>
      <c r="L8104">
        <f>SI(H8104&gt;=1000000,"Alto",SI(H8104&gt;=100000,"Medio","Bajo"))</f>
        <v/>
      </c>
      <c r="M8104">
        <f>SI.ERROR(BUSCARV(E8104,TablaEstados,3,FALSO),"Sin dato")</f>
        <v/>
      </c>
      <c r="N8104">
        <f>SI.ERROR(BUSCARV(E8104,TablaEstados,4,FALSO),"Sin dato")</f>
        <v/>
      </c>
    </row>
    <row r="8105">
      <c r="A8105" t="inlineStr">
        <is>
          <t>2025</t>
        </is>
      </c>
      <c r="B8105" t="inlineStr">
        <is>
          <t>05</t>
        </is>
      </c>
      <c r="C8105" t="inlineStr">
        <is>
          <t>09011110</t>
        </is>
      </c>
      <c r="D8105" t="inlineStr">
        <is>
          <t>190</t>
        </is>
      </c>
      <c r="E8105" t="inlineStr">
        <is>
          <t>BA</t>
        </is>
      </c>
      <c r="F8105" t="n">
        <v>57</v>
      </c>
      <c r="G8105" t="n">
        <v>57600</v>
      </c>
      <c r="H8105" t="n">
        <v>286272</v>
      </c>
      <c r="I8105" t="inlineStr">
        <is>
          <t>Café en granos</t>
        </is>
      </c>
      <c r="J8105">
        <f>SI.ERROR(BUSCARV(D8105,TablaPaises,6,FALSO),"Sin dato")</f>
        <v/>
      </c>
      <c r="K8105">
        <f>SI.ERROR(BUSCARV(C8105,TablaProductos,2,FALSO),"Sin dato")</f>
        <v/>
      </c>
      <c r="L8105">
        <f>SI(H8105&gt;=1000000,"Alto",SI(H8105&gt;=100000,"Medio","Bajo"))</f>
        <v/>
      </c>
      <c r="M8105">
        <f>SI.ERROR(BUSCARV(E8105,TablaEstados,3,FALSO),"Sin dato")</f>
        <v/>
      </c>
      <c r="N8105">
        <f>SI.ERROR(BUSCARV(E8105,TablaEstados,4,FALSO),"Sin dato")</f>
        <v/>
      </c>
    </row>
    <row r="8106">
      <c r="A8106" t="inlineStr">
        <is>
          <t>2025</t>
        </is>
      </c>
      <c r="B8106" t="inlineStr">
        <is>
          <t>05</t>
        </is>
      </c>
      <c r="C8106" t="inlineStr">
        <is>
          <t>09011110</t>
        </is>
      </c>
      <c r="D8106" t="inlineStr">
        <is>
          <t>232</t>
        </is>
      </c>
      <c r="E8106" t="inlineStr">
        <is>
          <t>MG</t>
        </is>
      </c>
      <c r="F8106" t="n">
        <v>312</v>
      </c>
      <c r="G8106" t="n">
        <v>311400</v>
      </c>
      <c r="H8106" t="n">
        <v>2386422</v>
      </c>
      <c r="I8106" t="inlineStr">
        <is>
          <t>Café en granos</t>
        </is>
      </c>
      <c r="J8106">
        <f>SI.ERROR(BUSCARV(D8106,TablaPaises,6,FALSO),"Sin dato")</f>
        <v/>
      </c>
      <c r="K8106">
        <f>SI.ERROR(BUSCARV(C8106,TablaProductos,2,FALSO),"Sin dato")</f>
        <v/>
      </c>
      <c r="L8106">
        <f>SI(H8106&gt;=1000000,"Alto",SI(H8106&gt;=100000,"Medio","Bajo"))</f>
        <v/>
      </c>
      <c r="M8106">
        <f>SI.ERROR(BUSCARV(E8106,TablaEstados,3,FALSO),"Sin dato")</f>
        <v/>
      </c>
      <c r="N8106">
        <f>SI.ERROR(BUSCARV(E8106,TablaEstados,4,FALSO),"Sin dato")</f>
        <v/>
      </c>
    </row>
    <row r="8107">
      <c r="A8107" t="inlineStr">
        <is>
          <t>2025</t>
        </is>
      </c>
      <c r="B8107" t="inlineStr">
        <is>
          <t>08</t>
        </is>
      </c>
      <c r="C8107" t="inlineStr">
        <is>
          <t>10051000</t>
        </is>
      </c>
      <c r="D8107" t="inlineStr">
        <is>
          <t>586</t>
        </is>
      </c>
      <c r="E8107" t="inlineStr">
        <is>
          <t>GO</t>
        </is>
      </c>
      <c r="F8107" t="n">
        <v>85769</v>
      </c>
      <c r="G8107" t="n">
        <v>85769</v>
      </c>
      <c r="H8107" t="n">
        <v>317037</v>
      </c>
      <c r="I8107" t="inlineStr">
        <is>
          <t>Milho</t>
        </is>
      </c>
      <c r="J8107">
        <f>SI.ERROR(BUSCARV(D8107,TablaPaises,6,FALSO),"Sin dato")</f>
        <v/>
      </c>
      <c r="K8107">
        <f>SI.ERROR(BUSCARV(C8107,TablaProductos,2,FALSO),"Sin dato")</f>
        <v/>
      </c>
      <c r="L8107">
        <f>SI(H8107&gt;=1000000,"Alto",SI(H8107&gt;=100000,"Medio","Bajo"))</f>
        <v/>
      </c>
      <c r="M8107">
        <f>SI.ERROR(BUSCARV(E8107,TablaEstados,3,FALSO),"Sin dato")</f>
        <v/>
      </c>
      <c r="N8107">
        <f>SI.ERROR(BUSCARV(E8107,TablaEstados,4,FALSO),"Sin dato")</f>
        <v/>
      </c>
    </row>
    <row r="8108">
      <c r="A8108" t="inlineStr">
        <is>
          <t>2025</t>
        </is>
      </c>
      <c r="B8108" t="inlineStr">
        <is>
          <t>09</t>
        </is>
      </c>
      <c r="C8108" t="inlineStr">
        <is>
          <t>10059010</t>
        </is>
      </c>
      <c r="D8108" t="inlineStr">
        <is>
          <t>375</t>
        </is>
      </c>
      <c r="E8108" t="inlineStr">
        <is>
          <t>RO</t>
        </is>
      </c>
      <c r="F8108" t="n">
        <v>25299150</v>
      </c>
      <c r="G8108" t="n">
        <v>25299150</v>
      </c>
      <c r="H8108" t="n">
        <v>4807026</v>
      </c>
      <c r="I8108" t="inlineStr">
        <is>
          <t>Milho</t>
        </is>
      </c>
      <c r="J8108">
        <f>SI.ERROR(BUSCARV(D8108,TablaPaises,6,FALSO),"Sin dato")</f>
        <v/>
      </c>
      <c r="K8108">
        <f>SI.ERROR(BUSCARV(C8108,TablaProductos,2,FALSO),"Sin dato")</f>
        <v/>
      </c>
      <c r="L8108">
        <f>SI(H8108&gt;=1000000,"Alto",SI(H8108&gt;=100000,"Medio","Bajo"))</f>
        <v/>
      </c>
      <c r="M8108">
        <f>SI.ERROR(BUSCARV(E8108,TablaEstados,3,FALSO),"Sin dato")</f>
        <v/>
      </c>
      <c r="N8108">
        <f>SI.ERROR(BUSCARV(E8108,TablaEstados,4,FALSO),"Sin dato")</f>
        <v/>
      </c>
    </row>
    <row r="8109">
      <c r="A8109" t="inlineStr">
        <is>
          <t>2025</t>
        </is>
      </c>
      <c r="B8109" t="inlineStr">
        <is>
          <t>03</t>
        </is>
      </c>
      <c r="C8109" t="inlineStr">
        <is>
          <t>12019000</t>
        </is>
      </c>
      <c r="D8109" t="inlineStr">
        <is>
          <t>161</t>
        </is>
      </c>
      <c r="E8109" t="inlineStr">
        <is>
          <t>PR</t>
        </is>
      </c>
      <c r="F8109" t="n">
        <v>20096</v>
      </c>
      <c r="G8109" t="n">
        <v>20095911</v>
      </c>
      <c r="H8109" t="n">
        <v>8528746</v>
      </c>
      <c r="I8109" t="inlineStr">
        <is>
          <t>Soja</t>
        </is>
      </c>
      <c r="J8109">
        <f>SI.ERROR(BUSCARV(D8109,TablaPaises,6,FALSO),"Sin dato")</f>
        <v/>
      </c>
      <c r="K8109">
        <f>SI.ERROR(BUSCARV(C8109,TablaProductos,2,FALSO),"Sin dato")</f>
        <v/>
      </c>
      <c r="L8109">
        <f>SI(H8109&gt;=1000000,"Alto",SI(H8109&gt;=100000,"Medio","Bajo"))</f>
        <v/>
      </c>
      <c r="M8109">
        <f>SI.ERROR(BUSCARV(E8109,TablaEstados,3,FALSO),"Sin dato")</f>
        <v/>
      </c>
      <c r="N8109">
        <f>SI.ERROR(BUSCARV(E8109,TablaEstados,4,FALSO),"Sin dato")</f>
        <v/>
      </c>
    </row>
    <row r="8110">
      <c r="A8110" t="inlineStr">
        <is>
          <t>2025</t>
        </is>
      </c>
      <c r="B8110" t="inlineStr">
        <is>
          <t>09</t>
        </is>
      </c>
      <c r="C8110" t="inlineStr">
        <is>
          <t>12019000</t>
        </is>
      </c>
      <c r="D8110" t="inlineStr">
        <is>
          <t>776</t>
        </is>
      </c>
      <c r="E8110" t="inlineStr">
        <is>
          <t>MS</t>
        </is>
      </c>
      <c r="F8110" t="n">
        <v>4327</v>
      </c>
      <c r="G8110" t="n">
        <v>4327372</v>
      </c>
      <c r="H8110" t="n">
        <v>1872690</v>
      </c>
      <c r="I8110" t="inlineStr">
        <is>
          <t>Soja</t>
        </is>
      </c>
      <c r="J8110">
        <f>SI.ERROR(BUSCARV(D8110,TablaPaises,6,FALSO),"Sin dato")</f>
        <v/>
      </c>
      <c r="K8110">
        <f>SI.ERROR(BUSCARV(C8110,TablaProductos,2,FALSO),"Sin dato")</f>
        <v/>
      </c>
      <c r="L8110">
        <f>SI(H8110&gt;=1000000,"Alto",SI(H8110&gt;=100000,"Medio","Bajo"))</f>
        <v/>
      </c>
      <c r="M8110">
        <f>SI.ERROR(BUSCARV(E8110,TablaEstados,3,FALSO),"Sin dato")</f>
        <v/>
      </c>
      <c r="N8110">
        <f>SI.ERROR(BUSCARV(E8110,TablaEstados,4,FALSO),"Sin dato")</f>
        <v/>
      </c>
    </row>
    <row r="8111">
      <c r="A8111" t="inlineStr">
        <is>
          <t>2025</t>
        </is>
      </c>
      <c r="B8111" t="inlineStr">
        <is>
          <t>06</t>
        </is>
      </c>
      <c r="C8111" t="inlineStr">
        <is>
          <t>09011110</t>
        </is>
      </c>
      <c r="D8111" t="inlineStr">
        <is>
          <t>053</t>
        </is>
      </c>
      <c r="E8111" t="inlineStr">
        <is>
          <t>ES</t>
        </is>
      </c>
      <c r="F8111" t="n">
        <v>66</v>
      </c>
      <c r="G8111" t="n">
        <v>66000</v>
      </c>
      <c r="H8111" t="n">
        <v>402600</v>
      </c>
      <c r="I8111" t="inlineStr">
        <is>
          <t>Café en granos</t>
        </is>
      </c>
      <c r="J8111">
        <f>SI.ERROR(BUSCARV(D8111,TablaPaises,6,FALSO),"Sin dato")</f>
        <v/>
      </c>
      <c r="K8111">
        <f>SI.ERROR(BUSCARV(C8111,TablaProductos,2,FALSO),"Sin dato")</f>
        <v/>
      </c>
      <c r="L8111">
        <f>SI(H8111&gt;=1000000,"Alto",SI(H8111&gt;=100000,"Medio","Bajo"))</f>
        <v/>
      </c>
      <c r="M8111">
        <f>SI.ERROR(BUSCARV(E8111,TablaEstados,3,FALSO),"Sin dato")</f>
        <v/>
      </c>
      <c r="N8111">
        <f>SI.ERROR(BUSCARV(E8111,TablaEstados,4,FALSO),"Sin dato")</f>
        <v/>
      </c>
    </row>
    <row r="8112">
      <c r="A8112" t="inlineStr">
        <is>
          <t>2025</t>
        </is>
      </c>
      <c r="B8112" t="inlineStr">
        <is>
          <t>07</t>
        </is>
      </c>
      <c r="C8112" t="inlineStr">
        <is>
          <t>52010020</t>
        </is>
      </c>
      <c r="D8112" t="inlineStr">
        <is>
          <t>756</t>
        </is>
      </c>
      <c r="E8112" t="inlineStr">
        <is>
          <t>BA</t>
        </is>
      </c>
      <c r="F8112" t="n">
        <v>281</v>
      </c>
      <c r="G8112" t="n">
        <v>281455</v>
      </c>
      <c r="H8112" t="n">
        <v>462087</v>
      </c>
      <c r="I8112" t="inlineStr">
        <is>
          <t>Algodón</t>
        </is>
      </c>
      <c r="J8112">
        <f>SI.ERROR(BUSCARV(D8112,TablaPaises,6,FALSO),"Sin dato")</f>
        <v/>
      </c>
      <c r="K8112">
        <f>SI.ERROR(BUSCARV(C8112,TablaProductos,2,FALSO),"Sin dato")</f>
        <v/>
      </c>
      <c r="L8112">
        <f>SI(H8112&gt;=1000000,"Alto",SI(H8112&gt;=100000,"Medio","Bajo"))</f>
        <v/>
      </c>
      <c r="M8112">
        <f>SI.ERROR(BUSCARV(E8112,TablaEstados,3,FALSO),"Sin dato")</f>
        <v/>
      </c>
      <c r="N8112">
        <f>SI.ERROR(BUSCARV(E8112,TablaEstados,4,FALSO),"Sin dato")</f>
        <v/>
      </c>
    </row>
    <row r="8113">
      <c r="A8113" t="inlineStr">
        <is>
          <t>2025</t>
        </is>
      </c>
      <c r="B8113" t="inlineStr">
        <is>
          <t>01</t>
        </is>
      </c>
      <c r="C8113" t="inlineStr">
        <is>
          <t>10059010</t>
        </is>
      </c>
      <c r="D8113" t="inlineStr">
        <is>
          <t>240</t>
        </is>
      </c>
      <c r="E8113" t="inlineStr">
        <is>
          <t>MT</t>
        </is>
      </c>
      <c r="F8113" t="n">
        <v>44305954</v>
      </c>
      <c r="G8113" t="n">
        <v>44305954</v>
      </c>
      <c r="H8113" t="n">
        <v>10228471</v>
      </c>
      <c r="I8113" t="inlineStr">
        <is>
          <t>Milho</t>
        </is>
      </c>
      <c r="J8113">
        <f>SI.ERROR(BUSCARV(D8113,TablaPaises,6,FALSO),"Sin dato")</f>
        <v/>
      </c>
      <c r="K8113">
        <f>SI.ERROR(BUSCARV(C8113,TablaProductos,2,FALSO),"Sin dato")</f>
        <v/>
      </c>
      <c r="L8113">
        <f>SI(H8113&gt;=1000000,"Alto",SI(H8113&gt;=100000,"Medio","Bajo"))</f>
        <v/>
      </c>
      <c r="M8113">
        <f>SI.ERROR(BUSCARV(E8113,TablaEstados,3,FALSO),"Sin dato")</f>
        <v/>
      </c>
      <c r="N8113">
        <f>SI.ERROR(BUSCARV(E8113,TablaEstados,4,FALSO),"Sin dato")</f>
        <v/>
      </c>
    </row>
    <row r="8114">
      <c r="A8114" t="inlineStr">
        <is>
          <t>2025</t>
        </is>
      </c>
      <c r="B8114" t="inlineStr">
        <is>
          <t>04</t>
        </is>
      </c>
      <c r="C8114" t="inlineStr">
        <is>
          <t>10059010</t>
        </is>
      </c>
      <c r="D8114" t="inlineStr">
        <is>
          <t>476</t>
        </is>
      </c>
      <c r="E8114" t="inlineStr">
        <is>
          <t>SP</t>
        </is>
      </c>
      <c r="F8114" t="n">
        <v>34</v>
      </c>
      <c r="G8114" t="n">
        <v>34</v>
      </c>
      <c r="H8114" t="n">
        <v>115</v>
      </c>
      <c r="I8114" t="inlineStr">
        <is>
          <t>Milho</t>
        </is>
      </c>
      <c r="J8114">
        <f>SI.ERROR(BUSCARV(D8114,TablaPaises,6,FALSO),"Sin dato")</f>
        <v/>
      </c>
      <c r="K8114">
        <f>SI.ERROR(BUSCARV(C8114,TablaProductos,2,FALSO),"Sin dato")</f>
        <v/>
      </c>
      <c r="L8114">
        <f>SI(H8114&gt;=1000000,"Alto",SI(H8114&gt;=100000,"Medio","Bajo"))</f>
        <v/>
      </c>
      <c r="M8114">
        <f>SI.ERROR(BUSCARV(E8114,TablaEstados,3,FALSO),"Sin dato")</f>
        <v/>
      </c>
      <c r="N8114">
        <f>SI.ERROR(BUSCARV(E8114,TablaEstados,4,FALSO),"Sin dato")</f>
        <v/>
      </c>
    </row>
    <row r="8115">
      <c r="A8115" t="inlineStr">
        <is>
          <t>2025</t>
        </is>
      </c>
      <c r="B8115" t="inlineStr">
        <is>
          <t>01</t>
        </is>
      </c>
      <c r="C8115" t="inlineStr">
        <is>
          <t>09011110</t>
        </is>
      </c>
      <c r="D8115" t="inlineStr">
        <is>
          <t>399</t>
        </is>
      </c>
      <c r="E8115" t="inlineStr">
        <is>
          <t>BA</t>
        </is>
      </c>
      <c r="F8115" t="n">
        <v>257</v>
      </c>
      <c r="G8115" t="n">
        <v>257853</v>
      </c>
      <c r="H8115" t="n">
        <v>1492571</v>
      </c>
      <c r="I8115" t="inlineStr">
        <is>
          <t>Café en granos</t>
        </is>
      </c>
      <c r="J8115">
        <f>SI.ERROR(BUSCARV(D8115,TablaPaises,6,FALSO),"Sin dato")</f>
        <v/>
      </c>
      <c r="K8115">
        <f>SI.ERROR(BUSCARV(C8115,TablaProductos,2,FALSO),"Sin dato")</f>
        <v/>
      </c>
      <c r="L8115">
        <f>SI(H8115&gt;=1000000,"Alto",SI(H8115&gt;=100000,"Medio","Bajo"))</f>
        <v/>
      </c>
      <c r="M8115">
        <f>SI.ERROR(BUSCARV(E8115,TablaEstados,3,FALSO),"Sin dato")</f>
        <v/>
      </c>
      <c r="N8115">
        <f>SI.ERROR(BUSCARV(E8115,TablaEstados,4,FALSO),"Sin dato")</f>
        <v/>
      </c>
    </row>
    <row r="8116">
      <c r="A8116" t="inlineStr">
        <is>
          <t>2025</t>
        </is>
      </c>
      <c r="B8116" t="inlineStr">
        <is>
          <t>09</t>
        </is>
      </c>
      <c r="C8116" t="inlineStr">
        <is>
          <t>09011200</t>
        </is>
      </c>
      <c r="D8116" t="inlineStr">
        <is>
          <t>077</t>
        </is>
      </c>
      <c r="E8116" t="inlineStr">
        <is>
          <t>SP</t>
        </is>
      </c>
      <c r="F8116" t="n">
        <v>7</v>
      </c>
      <c r="G8116" t="n">
        <v>7</v>
      </c>
      <c r="H8116" t="n">
        <v>420</v>
      </c>
      <c r="I8116" t="inlineStr">
        <is>
          <t>Café en granos</t>
        </is>
      </c>
      <c r="J8116">
        <f>SI.ERROR(BUSCARV(D8116,TablaPaises,6,FALSO),"Sin dato")</f>
        <v/>
      </c>
      <c r="K8116">
        <f>SI.ERROR(BUSCARV(C8116,TablaProductos,2,FALSO),"Sin dato")</f>
        <v/>
      </c>
      <c r="L8116">
        <f>SI(H8116&gt;=1000000,"Alto",SI(H8116&gt;=100000,"Medio","Bajo"))</f>
        <v/>
      </c>
      <c r="M8116">
        <f>SI.ERROR(BUSCARV(E8116,TablaEstados,3,FALSO),"Sin dato")</f>
        <v/>
      </c>
      <c r="N8116">
        <f>SI.ERROR(BUSCARV(E8116,TablaEstados,4,FALSO),"Sin dato")</f>
        <v/>
      </c>
    </row>
    <row r="8117">
      <c r="A8117" t="inlineStr">
        <is>
          <t>2025</t>
        </is>
      </c>
      <c r="B8117" t="inlineStr">
        <is>
          <t>08</t>
        </is>
      </c>
      <c r="C8117" t="inlineStr">
        <is>
          <t>10059010</t>
        </is>
      </c>
      <c r="D8117" t="inlineStr">
        <is>
          <t>053</t>
        </is>
      </c>
      <c r="E8117" t="inlineStr">
        <is>
          <t>MS</t>
        </is>
      </c>
      <c r="F8117" t="n">
        <v>37957164</v>
      </c>
      <c r="G8117" t="n">
        <v>37957164</v>
      </c>
      <c r="H8117" t="n">
        <v>7206168</v>
      </c>
      <c r="I8117" t="inlineStr">
        <is>
          <t>Milho</t>
        </is>
      </c>
      <c r="J8117">
        <f>SI.ERROR(BUSCARV(D8117,TablaPaises,6,FALSO),"Sin dato")</f>
        <v/>
      </c>
      <c r="K8117">
        <f>SI.ERROR(BUSCARV(C8117,TablaProductos,2,FALSO),"Sin dato")</f>
        <v/>
      </c>
      <c r="L8117">
        <f>SI(H8117&gt;=1000000,"Alto",SI(H8117&gt;=100000,"Medio","Bajo"))</f>
        <v/>
      </c>
      <c r="M8117">
        <f>SI.ERROR(BUSCARV(E8117,TablaEstados,3,FALSO),"Sin dato")</f>
        <v/>
      </c>
      <c r="N8117">
        <f>SI.ERROR(BUSCARV(E8117,TablaEstados,4,FALSO),"Sin dato")</f>
        <v/>
      </c>
    </row>
    <row r="8118">
      <c r="A8118" t="inlineStr">
        <is>
          <t>2025</t>
        </is>
      </c>
      <c r="B8118" t="inlineStr">
        <is>
          <t>09</t>
        </is>
      </c>
      <c r="C8118" t="inlineStr">
        <is>
          <t>09011190</t>
        </is>
      </c>
      <c r="D8118" t="inlineStr">
        <is>
          <t>053</t>
        </is>
      </c>
      <c r="E8118" t="inlineStr">
        <is>
          <t>SP</t>
        </is>
      </c>
      <c r="F8118" t="n">
        <v>0</v>
      </c>
      <c r="G8118" t="n">
        <v>0</v>
      </c>
      <c r="H8118" t="n">
        <v>18</v>
      </c>
      <c r="I8118" t="inlineStr">
        <is>
          <t>Café en granos</t>
        </is>
      </c>
      <c r="J8118">
        <f>SI.ERROR(BUSCARV(D8118,TablaPaises,6,FALSO),"Sin dato")</f>
        <v/>
      </c>
      <c r="K8118">
        <f>SI.ERROR(BUSCARV(C8118,TablaProductos,2,FALSO),"Sin dato")</f>
        <v/>
      </c>
      <c r="L8118">
        <f>SI(H8118&gt;=1000000,"Alto",SI(H8118&gt;=100000,"Medio","Bajo"))</f>
        <v/>
      </c>
      <c r="M8118">
        <f>SI.ERROR(BUSCARV(E8118,TablaEstados,3,FALSO),"Sin dato")</f>
        <v/>
      </c>
      <c r="N8118">
        <f>SI.ERROR(BUSCARV(E8118,TablaEstados,4,FALSO),"Sin dato")</f>
        <v/>
      </c>
    </row>
    <row r="8119">
      <c r="A8119" t="inlineStr">
        <is>
          <t>2025</t>
        </is>
      </c>
      <c r="B8119" t="inlineStr">
        <is>
          <t>11</t>
        </is>
      </c>
      <c r="C8119" t="inlineStr">
        <is>
          <t>52010020</t>
        </is>
      </c>
      <c r="D8119" t="inlineStr">
        <is>
          <t>607</t>
        </is>
      </c>
      <c r="E8119" t="inlineStr">
        <is>
          <t>BA</t>
        </is>
      </c>
      <c r="F8119" t="n">
        <v>768</v>
      </c>
      <c r="G8119" t="n">
        <v>768100</v>
      </c>
      <c r="H8119" t="n">
        <v>755821</v>
      </c>
      <c r="I8119" t="inlineStr">
        <is>
          <t>Algodón</t>
        </is>
      </c>
      <c r="J8119">
        <f>SI.ERROR(BUSCARV(D8119,TablaPaises,6,FALSO),"Sin dato")</f>
        <v/>
      </c>
      <c r="K8119">
        <f>SI.ERROR(BUSCARV(C8119,TablaProductos,2,FALSO),"Sin dato")</f>
        <v/>
      </c>
      <c r="L8119">
        <f>SI(H8119&gt;=1000000,"Alto",SI(H8119&gt;=100000,"Medio","Bajo"))</f>
        <v/>
      </c>
      <c r="M8119">
        <f>SI.ERROR(BUSCARV(E8119,TablaEstados,3,FALSO),"Sin dato")</f>
        <v/>
      </c>
      <c r="N8119">
        <f>SI.ERROR(BUSCARV(E8119,TablaEstados,4,FALSO),"Sin dato")</f>
        <v/>
      </c>
    </row>
    <row r="8120">
      <c r="A8120" t="inlineStr">
        <is>
          <t>2025</t>
        </is>
      </c>
      <c r="B8120" t="inlineStr">
        <is>
          <t>08</t>
        </is>
      </c>
      <c r="C8120" t="inlineStr">
        <is>
          <t>12019000</t>
        </is>
      </c>
      <c r="D8120" t="inlineStr">
        <is>
          <t>190</t>
        </is>
      </c>
      <c r="E8120" t="inlineStr">
        <is>
          <t>MS</t>
        </is>
      </c>
      <c r="F8120" t="n">
        <v>8782</v>
      </c>
      <c r="G8120" t="n">
        <v>8782553</v>
      </c>
      <c r="H8120" t="n">
        <v>3647002</v>
      </c>
      <c r="I8120" t="inlineStr">
        <is>
          <t>Soja</t>
        </is>
      </c>
      <c r="J8120">
        <f>SI.ERROR(BUSCARV(D8120,TablaPaises,6,FALSO),"Sin dato")</f>
        <v/>
      </c>
      <c r="K8120">
        <f>SI.ERROR(BUSCARV(C8120,TablaProductos,2,FALSO),"Sin dato")</f>
        <v/>
      </c>
      <c r="L8120">
        <f>SI(H8120&gt;=1000000,"Alto",SI(H8120&gt;=100000,"Medio","Bajo"))</f>
        <v/>
      </c>
      <c r="M8120">
        <f>SI.ERROR(BUSCARV(E8120,TablaEstados,3,FALSO),"Sin dato")</f>
        <v/>
      </c>
      <c r="N8120">
        <f>SI.ERROR(BUSCARV(E8120,TablaEstados,4,FALSO),"Sin dato")</f>
        <v/>
      </c>
    </row>
    <row r="8121">
      <c r="A8121" t="inlineStr">
        <is>
          <t>2025</t>
        </is>
      </c>
      <c r="B8121" t="inlineStr">
        <is>
          <t>11</t>
        </is>
      </c>
      <c r="C8121" t="inlineStr">
        <is>
          <t>09011110</t>
        </is>
      </c>
      <c r="D8121" t="inlineStr">
        <is>
          <t>087</t>
        </is>
      </c>
      <c r="E8121" t="inlineStr">
        <is>
          <t>GO</t>
        </is>
      </c>
      <c r="F8121" t="n">
        <v>37</v>
      </c>
      <c r="G8121" t="n">
        <v>36693</v>
      </c>
      <c r="H8121" t="n">
        <v>294151</v>
      </c>
      <c r="I8121" t="inlineStr">
        <is>
          <t>Café en granos</t>
        </is>
      </c>
      <c r="J8121">
        <f>SI.ERROR(BUSCARV(D8121,TablaPaises,6,FALSO),"Sin dato")</f>
        <v/>
      </c>
      <c r="K8121">
        <f>SI.ERROR(BUSCARV(C8121,TablaProductos,2,FALSO),"Sin dato")</f>
        <v/>
      </c>
      <c r="L8121">
        <f>SI(H8121&gt;=1000000,"Alto",SI(H8121&gt;=100000,"Medio","Bajo"))</f>
        <v/>
      </c>
      <c r="M8121">
        <f>SI.ERROR(BUSCARV(E8121,TablaEstados,3,FALSO),"Sin dato")</f>
        <v/>
      </c>
      <c r="N8121">
        <f>SI.ERROR(BUSCARV(E8121,TablaEstados,4,FALSO),"Sin dato")</f>
        <v/>
      </c>
    </row>
    <row r="8122">
      <c r="A8122" t="inlineStr">
        <is>
          <t>2025</t>
        </is>
      </c>
      <c r="B8122" t="inlineStr">
        <is>
          <t>07</t>
        </is>
      </c>
      <c r="C8122" t="inlineStr">
        <is>
          <t>12011000</t>
        </is>
      </c>
      <c r="D8122" t="inlineStr">
        <is>
          <t>249</t>
        </is>
      </c>
      <c r="E8122" t="inlineStr">
        <is>
          <t>TO</t>
        </is>
      </c>
      <c r="F8122" t="n">
        <v>114</v>
      </c>
      <c r="G8122" t="n">
        <v>114</v>
      </c>
      <c r="H8122" t="n">
        <v>101</v>
      </c>
      <c r="I8122" t="inlineStr">
        <is>
          <t>Soja</t>
        </is>
      </c>
      <c r="J8122">
        <f>SI.ERROR(BUSCARV(D8122,TablaPaises,6,FALSO),"Sin dato")</f>
        <v/>
      </c>
      <c r="K8122">
        <f>SI.ERROR(BUSCARV(C8122,TablaProductos,2,FALSO),"Sin dato")</f>
        <v/>
      </c>
      <c r="L8122">
        <f>SI(H8122&gt;=1000000,"Alto",SI(H8122&gt;=100000,"Medio","Bajo"))</f>
        <v/>
      </c>
      <c r="M8122">
        <f>SI.ERROR(BUSCARV(E8122,TablaEstados,3,FALSO),"Sin dato")</f>
        <v/>
      </c>
      <c r="N8122">
        <f>SI.ERROR(BUSCARV(E8122,TablaEstados,4,FALSO),"Sin dato")</f>
        <v/>
      </c>
    </row>
    <row r="8123">
      <c r="A8123" t="inlineStr">
        <is>
          <t>2025</t>
        </is>
      </c>
      <c r="B8123" t="inlineStr">
        <is>
          <t>09</t>
        </is>
      </c>
      <c r="C8123" t="inlineStr">
        <is>
          <t>09011110</t>
        </is>
      </c>
      <c r="D8123" t="inlineStr">
        <is>
          <t>427</t>
        </is>
      </c>
      <c r="E8123" t="inlineStr">
        <is>
          <t>MG</t>
        </is>
      </c>
      <c r="F8123" t="n">
        <v>80</v>
      </c>
      <c r="G8123" t="n">
        <v>79980</v>
      </c>
      <c r="H8123" t="n">
        <v>440203</v>
      </c>
      <c r="I8123" t="inlineStr">
        <is>
          <t>Café en granos</t>
        </is>
      </c>
      <c r="J8123">
        <f>SI.ERROR(BUSCARV(D8123,TablaPaises,6,FALSO),"Sin dato")</f>
        <v/>
      </c>
      <c r="K8123">
        <f>SI.ERROR(BUSCARV(C8123,TablaProductos,2,FALSO),"Sin dato")</f>
        <v/>
      </c>
      <c r="L8123">
        <f>SI(H8123&gt;=1000000,"Alto",SI(H8123&gt;=100000,"Medio","Bajo"))</f>
        <v/>
      </c>
      <c r="M8123">
        <f>SI.ERROR(BUSCARV(E8123,TablaEstados,3,FALSO),"Sin dato")</f>
        <v/>
      </c>
      <c r="N8123">
        <f>SI.ERROR(BUSCARV(E8123,TablaEstados,4,FALSO),"Sin dato")</f>
        <v/>
      </c>
    </row>
    <row r="8124">
      <c r="A8124" t="inlineStr">
        <is>
          <t>2025</t>
        </is>
      </c>
      <c r="B8124" t="inlineStr">
        <is>
          <t>10</t>
        </is>
      </c>
      <c r="C8124" t="inlineStr">
        <is>
          <t>10059010</t>
        </is>
      </c>
      <c r="D8124" t="inlineStr">
        <is>
          <t>053</t>
        </is>
      </c>
      <c r="E8124" t="inlineStr">
        <is>
          <t>PA</t>
        </is>
      </c>
      <c r="F8124" t="n">
        <v>1235243</v>
      </c>
      <c r="G8124" t="n">
        <v>1235243</v>
      </c>
      <c r="H8124" t="n">
        <v>253285</v>
      </c>
      <c r="I8124" t="inlineStr">
        <is>
          <t>Milho</t>
        </is>
      </c>
      <c r="J8124">
        <f>SI.ERROR(BUSCARV(D8124,TablaPaises,6,FALSO),"Sin dato")</f>
        <v/>
      </c>
      <c r="K8124">
        <f>SI.ERROR(BUSCARV(C8124,TablaProductos,2,FALSO),"Sin dato")</f>
        <v/>
      </c>
      <c r="L8124">
        <f>SI(H8124&gt;=1000000,"Alto",SI(H8124&gt;=100000,"Medio","Bajo"))</f>
        <v/>
      </c>
      <c r="M8124">
        <f>SI.ERROR(BUSCARV(E8124,TablaEstados,3,FALSO),"Sin dato")</f>
        <v/>
      </c>
      <c r="N8124">
        <f>SI.ERROR(BUSCARV(E8124,TablaEstados,4,FALSO),"Sin dato")</f>
        <v/>
      </c>
    </row>
    <row r="8125">
      <c r="A8125" t="inlineStr">
        <is>
          <t>2025</t>
        </is>
      </c>
      <c r="B8125" t="inlineStr">
        <is>
          <t>05</t>
        </is>
      </c>
      <c r="C8125" t="inlineStr">
        <is>
          <t>09011110</t>
        </is>
      </c>
      <c r="D8125" t="inlineStr">
        <is>
          <t>251</t>
        </is>
      </c>
      <c r="E8125" t="inlineStr">
        <is>
          <t>MG</t>
        </is>
      </c>
      <c r="F8125" t="n">
        <v>38</v>
      </c>
      <c r="G8125" t="n">
        <v>38400</v>
      </c>
      <c r="H8125" t="n">
        <v>264975</v>
      </c>
      <c r="I8125" t="inlineStr">
        <is>
          <t>Café en granos</t>
        </is>
      </c>
      <c r="J8125">
        <f>SI.ERROR(BUSCARV(D8125,TablaPaises,6,FALSO),"Sin dato")</f>
        <v/>
      </c>
      <c r="K8125">
        <f>SI.ERROR(BUSCARV(C8125,TablaProductos,2,FALSO),"Sin dato")</f>
        <v/>
      </c>
      <c r="L8125">
        <f>SI(H8125&gt;=1000000,"Alto",SI(H8125&gt;=100000,"Medio","Bajo"))</f>
        <v/>
      </c>
      <c r="M8125">
        <f>SI.ERROR(BUSCARV(E8125,TablaEstados,3,FALSO),"Sin dato")</f>
        <v/>
      </c>
      <c r="N8125">
        <f>SI.ERROR(BUSCARV(E8125,TablaEstados,4,FALSO),"Sin dato")</f>
        <v/>
      </c>
    </row>
    <row r="8126">
      <c r="A8126" t="inlineStr">
        <is>
          <t>2025</t>
        </is>
      </c>
      <c r="B8126" t="inlineStr">
        <is>
          <t>11</t>
        </is>
      </c>
      <c r="C8126" t="inlineStr">
        <is>
          <t>12011000</t>
        </is>
      </c>
      <c r="D8126" t="inlineStr">
        <is>
          <t>087</t>
        </is>
      </c>
      <c r="E8126" t="inlineStr">
        <is>
          <t>GO</t>
        </is>
      </c>
      <c r="F8126" t="n">
        <v>1</v>
      </c>
      <c r="G8126" t="n">
        <v>1</v>
      </c>
      <c r="H8126" t="n">
        <v>2</v>
      </c>
      <c r="I8126" t="inlineStr">
        <is>
          <t>Soja</t>
        </is>
      </c>
      <c r="J8126">
        <f>SI.ERROR(BUSCARV(D8126,TablaPaises,6,FALSO),"Sin dato")</f>
        <v/>
      </c>
      <c r="K8126">
        <f>SI.ERROR(BUSCARV(C8126,TablaProductos,2,FALSO),"Sin dato")</f>
        <v/>
      </c>
      <c r="L8126">
        <f>SI(H8126&gt;=1000000,"Alto",SI(H8126&gt;=100000,"Medio","Bajo"))</f>
        <v/>
      </c>
      <c r="M8126">
        <f>SI.ERROR(BUSCARV(E8126,TablaEstados,3,FALSO),"Sin dato")</f>
        <v/>
      </c>
      <c r="N8126">
        <f>SI.ERROR(BUSCARV(E8126,TablaEstados,4,FALSO),"Sin dato")</f>
        <v/>
      </c>
    </row>
    <row r="8127">
      <c r="A8127" t="inlineStr">
        <is>
          <t>2025</t>
        </is>
      </c>
      <c r="B8127" t="inlineStr">
        <is>
          <t>12</t>
        </is>
      </c>
      <c r="C8127" t="inlineStr">
        <is>
          <t>09011110</t>
        </is>
      </c>
      <c r="D8127" t="inlineStr">
        <is>
          <t>764</t>
        </is>
      </c>
      <c r="E8127" t="inlineStr">
        <is>
          <t>MG</t>
        </is>
      </c>
      <c r="F8127" t="n">
        <v>86</v>
      </c>
      <c r="G8127" t="n">
        <v>86400</v>
      </c>
      <c r="H8127" t="n">
        <v>725836</v>
      </c>
      <c r="I8127" t="inlineStr">
        <is>
          <t>Café en granos</t>
        </is>
      </c>
      <c r="J8127">
        <f>SI.ERROR(BUSCARV(D8127,TablaPaises,6,FALSO),"Sin dato")</f>
        <v/>
      </c>
      <c r="K8127">
        <f>SI.ERROR(BUSCARV(C8127,TablaProductos,2,FALSO),"Sin dato")</f>
        <v/>
      </c>
      <c r="L8127">
        <f>SI(H8127&gt;=1000000,"Alto",SI(H8127&gt;=100000,"Medio","Bajo"))</f>
        <v/>
      </c>
      <c r="M8127">
        <f>SI.ERROR(BUSCARV(E8127,TablaEstados,3,FALSO),"Sin dato")</f>
        <v/>
      </c>
      <c r="N8127">
        <f>SI.ERROR(BUSCARV(E8127,TablaEstados,4,FALSO),"Sin dato")</f>
        <v/>
      </c>
    </row>
    <row r="8128">
      <c r="A8128" t="inlineStr">
        <is>
          <t>2025</t>
        </is>
      </c>
      <c r="B8128" t="inlineStr">
        <is>
          <t>06</t>
        </is>
      </c>
      <c r="C8128" t="inlineStr">
        <is>
          <t>10059090</t>
        </is>
      </c>
      <c r="D8128" t="inlineStr">
        <is>
          <t>077</t>
        </is>
      </c>
      <c r="E8128" t="inlineStr">
        <is>
          <t>ES</t>
        </is>
      </c>
      <c r="F8128" t="n">
        <v>20</v>
      </c>
      <c r="G8128" t="n">
        <v>20</v>
      </c>
      <c r="H8128" t="n">
        <v>127</v>
      </c>
      <c r="I8128" t="inlineStr">
        <is>
          <t>Milho</t>
        </is>
      </c>
      <c r="J8128">
        <f>SI.ERROR(BUSCARV(D8128,TablaPaises,6,FALSO),"Sin dato")</f>
        <v/>
      </c>
      <c r="K8128">
        <f>SI.ERROR(BUSCARV(C8128,TablaProductos,2,FALSO),"Sin dato")</f>
        <v/>
      </c>
      <c r="L8128">
        <f>SI(H8128&gt;=1000000,"Alto",SI(H8128&gt;=100000,"Medio","Bajo"))</f>
        <v/>
      </c>
      <c r="M8128">
        <f>SI.ERROR(BUSCARV(E8128,TablaEstados,3,FALSO),"Sin dato")</f>
        <v/>
      </c>
      <c r="N8128">
        <f>SI.ERROR(BUSCARV(E8128,TablaEstados,4,FALSO),"Sin dato")</f>
        <v/>
      </c>
    </row>
    <row r="8129">
      <c r="A8129" t="inlineStr">
        <is>
          <t>2025</t>
        </is>
      </c>
      <c r="B8129" t="inlineStr">
        <is>
          <t>08</t>
        </is>
      </c>
      <c r="C8129" t="inlineStr">
        <is>
          <t>09011110</t>
        </is>
      </c>
      <c r="D8129" t="inlineStr">
        <is>
          <t>246</t>
        </is>
      </c>
      <c r="E8129" t="inlineStr">
        <is>
          <t>SP</t>
        </is>
      </c>
      <c r="F8129" t="n">
        <v>495</v>
      </c>
      <c r="G8129" t="n">
        <v>492925</v>
      </c>
      <c r="H8129" t="n">
        <v>2952589</v>
      </c>
      <c r="I8129" t="inlineStr">
        <is>
          <t>Café en granos</t>
        </is>
      </c>
      <c r="J8129">
        <f>SI.ERROR(BUSCARV(D8129,TablaPaises,6,FALSO),"Sin dato")</f>
        <v/>
      </c>
      <c r="K8129">
        <f>SI.ERROR(BUSCARV(C8129,TablaProductos,2,FALSO),"Sin dato")</f>
        <v/>
      </c>
      <c r="L8129">
        <f>SI(H8129&gt;=1000000,"Alto",SI(H8129&gt;=100000,"Medio","Bajo"))</f>
        <v/>
      </c>
      <c r="M8129">
        <f>SI.ERROR(BUSCARV(E8129,TablaEstados,3,FALSO),"Sin dato")</f>
        <v/>
      </c>
      <c r="N8129">
        <f>SI.ERROR(BUSCARV(E8129,TablaEstados,4,FALSO),"Sin dato")</f>
        <v/>
      </c>
    </row>
    <row r="8130">
      <c r="A8130" t="inlineStr">
        <is>
          <t>2025</t>
        </is>
      </c>
      <c r="B8130" t="inlineStr">
        <is>
          <t>01</t>
        </is>
      </c>
      <c r="C8130" t="inlineStr">
        <is>
          <t>09011110</t>
        </is>
      </c>
      <c r="D8130" t="inlineStr">
        <is>
          <t>399</t>
        </is>
      </c>
      <c r="E8130" t="inlineStr">
        <is>
          <t>ES</t>
        </is>
      </c>
      <c r="F8130" t="n">
        <v>731</v>
      </c>
      <c r="G8130" t="n">
        <v>732000</v>
      </c>
      <c r="H8130" t="n">
        <v>3913483</v>
      </c>
      <c r="I8130" t="inlineStr">
        <is>
          <t>Café en granos</t>
        </is>
      </c>
      <c r="J8130">
        <f>SI.ERROR(BUSCARV(D8130,TablaPaises,6,FALSO),"Sin dato")</f>
        <v/>
      </c>
      <c r="K8130">
        <f>SI.ERROR(BUSCARV(C8130,TablaProductos,2,FALSO),"Sin dato")</f>
        <v/>
      </c>
      <c r="L8130">
        <f>SI(H8130&gt;=1000000,"Alto",SI(H8130&gt;=100000,"Medio","Bajo"))</f>
        <v/>
      </c>
      <c r="M8130">
        <f>SI.ERROR(BUSCARV(E8130,TablaEstados,3,FALSO),"Sin dato")</f>
        <v/>
      </c>
      <c r="N8130">
        <f>SI.ERROR(BUSCARV(E8130,TablaEstados,4,FALSO),"Sin dato")</f>
        <v/>
      </c>
    </row>
    <row r="8131">
      <c r="A8131" t="inlineStr">
        <is>
          <t>2025</t>
        </is>
      </c>
      <c r="B8131" t="inlineStr">
        <is>
          <t>06</t>
        </is>
      </c>
      <c r="C8131" t="inlineStr">
        <is>
          <t>09011110</t>
        </is>
      </c>
      <c r="D8131" t="inlineStr">
        <is>
          <t>831</t>
        </is>
      </c>
      <c r="E8131" t="inlineStr">
        <is>
          <t>ES</t>
        </is>
      </c>
      <c r="F8131" t="n">
        <v>19</v>
      </c>
      <c r="G8131" t="n">
        <v>19200</v>
      </c>
      <c r="H8131" t="n">
        <v>147264</v>
      </c>
      <c r="I8131" t="inlineStr">
        <is>
          <t>Café en granos</t>
        </is>
      </c>
      <c r="J8131">
        <f>SI.ERROR(BUSCARV(D8131,TablaPaises,6,FALSO),"Sin dato")</f>
        <v/>
      </c>
      <c r="K8131">
        <f>SI.ERROR(BUSCARV(C8131,TablaProductos,2,FALSO),"Sin dato")</f>
        <v/>
      </c>
      <c r="L8131">
        <f>SI(H8131&gt;=1000000,"Alto",SI(H8131&gt;=100000,"Medio","Bajo"))</f>
        <v/>
      </c>
      <c r="M8131">
        <f>SI.ERROR(BUSCARV(E8131,TablaEstados,3,FALSO),"Sin dato")</f>
        <v/>
      </c>
      <c r="N8131">
        <f>SI.ERROR(BUSCARV(E8131,TablaEstados,4,FALSO),"Sin dato")</f>
        <v/>
      </c>
    </row>
    <row r="8132">
      <c r="A8132" t="inlineStr">
        <is>
          <t>2025</t>
        </is>
      </c>
      <c r="B8132" t="inlineStr">
        <is>
          <t>07</t>
        </is>
      </c>
      <c r="C8132" t="inlineStr">
        <is>
          <t>09011110</t>
        </is>
      </c>
      <c r="D8132" t="inlineStr">
        <is>
          <t>386</t>
        </is>
      </c>
      <c r="E8132" t="inlineStr">
        <is>
          <t>BA</t>
        </is>
      </c>
      <c r="F8132" t="n">
        <v>44</v>
      </c>
      <c r="G8132" t="n">
        <v>43200</v>
      </c>
      <c r="H8132" t="n">
        <v>283200</v>
      </c>
      <c r="I8132" t="inlineStr">
        <is>
          <t>Café en granos</t>
        </is>
      </c>
      <c r="J8132">
        <f>SI.ERROR(BUSCARV(D8132,TablaPaises,6,FALSO),"Sin dato")</f>
        <v/>
      </c>
      <c r="K8132">
        <f>SI.ERROR(BUSCARV(C8132,TablaProductos,2,FALSO),"Sin dato")</f>
        <v/>
      </c>
      <c r="L8132">
        <f>SI(H8132&gt;=1000000,"Alto",SI(H8132&gt;=100000,"Medio","Bajo"))</f>
        <v/>
      </c>
      <c r="M8132">
        <f>SI.ERROR(BUSCARV(E8132,TablaEstados,3,FALSO),"Sin dato")</f>
        <v/>
      </c>
      <c r="N8132">
        <f>SI.ERROR(BUSCARV(E8132,TablaEstados,4,FALSO),"Sin dato")</f>
        <v/>
      </c>
    </row>
    <row r="8133">
      <c r="A8133" t="inlineStr">
        <is>
          <t>2025</t>
        </is>
      </c>
      <c r="B8133" t="inlineStr">
        <is>
          <t>07</t>
        </is>
      </c>
      <c r="C8133" t="inlineStr">
        <is>
          <t>10059010</t>
        </is>
      </c>
      <c r="D8133" t="inlineStr">
        <is>
          <t>476</t>
        </is>
      </c>
      <c r="E8133" t="inlineStr">
        <is>
          <t>SP</t>
        </is>
      </c>
      <c r="F8133" t="n">
        <v>32</v>
      </c>
      <c r="G8133" t="n">
        <v>32</v>
      </c>
      <c r="H8133" t="n">
        <v>77</v>
      </c>
      <c r="I8133" t="inlineStr">
        <is>
          <t>Milho</t>
        </is>
      </c>
      <c r="J8133">
        <f>SI.ERROR(BUSCARV(D8133,TablaPaises,6,FALSO),"Sin dato")</f>
        <v/>
      </c>
      <c r="K8133">
        <f>SI.ERROR(BUSCARV(C8133,TablaProductos,2,FALSO),"Sin dato")</f>
        <v/>
      </c>
      <c r="L8133">
        <f>SI(H8133&gt;=1000000,"Alto",SI(H8133&gt;=100000,"Medio","Bajo"))</f>
        <v/>
      </c>
      <c r="M8133">
        <f>SI.ERROR(BUSCARV(E8133,TablaEstados,3,FALSO),"Sin dato")</f>
        <v/>
      </c>
      <c r="N8133">
        <f>SI.ERROR(BUSCARV(E8133,TablaEstados,4,FALSO),"Sin dato")</f>
        <v/>
      </c>
    </row>
    <row r="8134">
      <c r="A8134" t="inlineStr">
        <is>
          <t>2025</t>
        </is>
      </c>
      <c r="B8134" t="inlineStr">
        <is>
          <t>04</t>
        </is>
      </c>
      <c r="C8134" t="inlineStr">
        <is>
          <t>52010020</t>
        </is>
      </c>
      <c r="D8134" t="inlineStr">
        <is>
          <t>576</t>
        </is>
      </c>
      <c r="E8134" t="inlineStr">
        <is>
          <t>GO</t>
        </is>
      </c>
      <c r="F8134" t="n">
        <v>29</v>
      </c>
      <c r="G8134" t="n">
        <v>28830</v>
      </c>
      <c r="H8134" t="n">
        <v>44639</v>
      </c>
      <c r="I8134" t="inlineStr">
        <is>
          <t>Algodón</t>
        </is>
      </c>
      <c r="J8134">
        <f>SI.ERROR(BUSCARV(D8134,TablaPaises,6,FALSO),"Sin dato")</f>
        <v/>
      </c>
      <c r="K8134">
        <f>SI.ERROR(BUSCARV(C8134,TablaProductos,2,FALSO),"Sin dato")</f>
        <v/>
      </c>
      <c r="L8134">
        <f>SI(H8134&gt;=1000000,"Alto",SI(H8134&gt;=100000,"Medio","Bajo"))</f>
        <v/>
      </c>
      <c r="M8134">
        <f>SI.ERROR(BUSCARV(E8134,TablaEstados,3,FALSO),"Sin dato")</f>
        <v/>
      </c>
      <c r="N8134">
        <f>SI.ERROR(BUSCARV(E8134,TablaEstados,4,FALSO),"Sin dato")</f>
        <v/>
      </c>
    </row>
    <row r="8135">
      <c r="A8135" t="inlineStr">
        <is>
          <t>2025</t>
        </is>
      </c>
      <c r="B8135" t="inlineStr">
        <is>
          <t>09</t>
        </is>
      </c>
      <c r="C8135" t="inlineStr">
        <is>
          <t>52010020</t>
        </is>
      </c>
      <c r="D8135" t="inlineStr">
        <is>
          <t>365</t>
        </is>
      </c>
      <c r="E8135" t="inlineStr">
        <is>
          <t>GO</t>
        </is>
      </c>
      <c r="F8135" t="n">
        <v>2129</v>
      </c>
      <c r="G8135" t="n">
        <v>2129852</v>
      </c>
      <c r="H8135" t="n">
        <v>3576546</v>
      </c>
      <c r="I8135" t="inlineStr">
        <is>
          <t>Algodón</t>
        </is>
      </c>
      <c r="J8135">
        <f>SI.ERROR(BUSCARV(D8135,TablaPaises,6,FALSO),"Sin dato")</f>
        <v/>
      </c>
      <c r="K8135">
        <f>SI.ERROR(BUSCARV(C8135,TablaProductos,2,FALSO),"Sin dato")</f>
        <v/>
      </c>
      <c r="L8135">
        <f>SI(H8135&gt;=1000000,"Alto",SI(H8135&gt;=100000,"Medio","Bajo"))</f>
        <v/>
      </c>
      <c r="M8135">
        <f>SI.ERROR(BUSCARV(E8135,TablaEstados,3,FALSO),"Sin dato")</f>
        <v/>
      </c>
      <c r="N8135">
        <f>SI.ERROR(BUSCARV(E8135,TablaEstados,4,FALSO),"Sin dato")</f>
        <v/>
      </c>
    </row>
    <row r="8136">
      <c r="A8136" t="inlineStr">
        <is>
          <t>2025</t>
        </is>
      </c>
      <c r="B8136" t="inlineStr">
        <is>
          <t>01</t>
        </is>
      </c>
      <c r="C8136" t="inlineStr">
        <is>
          <t>10059010</t>
        </is>
      </c>
      <c r="D8136" t="inlineStr">
        <is>
          <t>369</t>
        </is>
      </c>
      <c r="E8136" t="inlineStr">
        <is>
          <t>MS</t>
        </is>
      </c>
      <c r="F8136" t="n">
        <v>4766406</v>
      </c>
      <c r="G8136" t="n">
        <v>4766406</v>
      </c>
      <c r="H8136" t="n">
        <v>1161535</v>
      </c>
      <c r="I8136" t="inlineStr">
        <is>
          <t>Milho</t>
        </is>
      </c>
      <c r="J8136">
        <f>SI.ERROR(BUSCARV(D8136,TablaPaises,6,FALSO),"Sin dato")</f>
        <v/>
      </c>
      <c r="K8136">
        <f>SI.ERROR(BUSCARV(C8136,TablaProductos,2,FALSO),"Sin dato")</f>
        <v/>
      </c>
      <c r="L8136">
        <f>SI(H8136&gt;=1000000,"Alto",SI(H8136&gt;=100000,"Medio","Bajo"))</f>
        <v/>
      </c>
      <c r="M8136">
        <f>SI.ERROR(BUSCARV(E8136,TablaEstados,3,FALSO),"Sin dato")</f>
        <v/>
      </c>
      <c r="N8136">
        <f>SI.ERROR(BUSCARV(E8136,TablaEstados,4,FALSO),"Sin dato")</f>
        <v/>
      </c>
    </row>
    <row r="8137">
      <c r="A8137" t="inlineStr">
        <is>
          <t>2025</t>
        </is>
      </c>
      <c r="B8137" t="inlineStr">
        <is>
          <t>03</t>
        </is>
      </c>
      <c r="C8137" t="inlineStr">
        <is>
          <t>10059010</t>
        </is>
      </c>
      <c r="D8137" t="inlineStr">
        <is>
          <t>434</t>
        </is>
      </c>
      <c r="E8137" t="inlineStr">
        <is>
          <t>PR</t>
        </is>
      </c>
      <c r="F8137" t="n">
        <v>24</v>
      </c>
      <c r="G8137" t="n">
        <v>24</v>
      </c>
      <c r="H8137" t="n">
        <v>15</v>
      </c>
      <c r="I8137" t="inlineStr">
        <is>
          <t>Milho</t>
        </is>
      </c>
      <c r="J8137">
        <f>SI.ERROR(BUSCARV(D8137,TablaPaises,6,FALSO),"Sin dato")</f>
        <v/>
      </c>
      <c r="K8137">
        <f>SI.ERROR(BUSCARV(C8137,TablaProductos,2,FALSO),"Sin dato")</f>
        <v/>
      </c>
      <c r="L8137">
        <f>SI(H8137&gt;=1000000,"Alto",SI(H8137&gt;=100000,"Medio","Bajo"))</f>
        <v/>
      </c>
      <c r="M8137">
        <f>SI.ERROR(BUSCARV(E8137,TablaEstados,3,FALSO),"Sin dato")</f>
        <v/>
      </c>
      <c r="N8137">
        <f>SI.ERROR(BUSCARV(E8137,TablaEstados,4,FALSO),"Sin dato")</f>
        <v/>
      </c>
    </row>
    <row r="8138">
      <c r="A8138" t="inlineStr">
        <is>
          <t>2025</t>
        </is>
      </c>
      <c r="B8138" t="inlineStr">
        <is>
          <t>11</t>
        </is>
      </c>
      <c r="C8138" t="inlineStr">
        <is>
          <t>09011200</t>
        </is>
      </c>
      <c r="D8138" t="inlineStr">
        <is>
          <t>476</t>
        </is>
      </c>
      <c r="E8138" t="inlineStr">
        <is>
          <t>PE</t>
        </is>
      </c>
      <c r="F8138" t="n">
        <v>3</v>
      </c>
      <c r="G8138" t="n">
        <v>3</v>
      </c>
      <c r="H8138" t="n">
        <v>95</v>
      </c>
      <c r="I8138" t="inlineStr">
        <is>
          <t>Café en granos</t>
        </is>
      </c>
      <c r="J8138">
        <f>SI.ERROR(BUSCARV(D8138,TablaPaises,6,FALSO),"Sin dato")</f>
        <v/>
      </c>
      <c r="K8138">
        <f>SI.ERROR(BUSCARV(C8138,TablaProductos,2,FALSO),"Sin dato")</f>
        <v/>
      </c>
      <c r="L8138">
        <f>SI(H8138&gt;=1000000,"Alto",SI(H8138&gt;=100000,"Medio","Bajo"))</f>
        <v/>
      </c>
      <c r="M8138">
        <f>SI.ERROR(BUSCARV(E8138,TablaEstados,3,FALSO),"Sin dato")</f>
        <v/>
      </c>
      <c r="N8138">
        <f>SI.ERROR(BUSCARV(E8138,TablaEstados,4,FALSO),"Sin dato")</f>
        <v/>
      </c>
    </row>
    <row r="8139">
      <c r="A8139" t="inlineStr">
        <is>
          <t>2025</t>
        </is>
      </c>
      <c r="B8139" t="inlineStr">
        <is>
          <t>11</t>
        </is>
      </c>
      <c r="C8139" t="inlineStr">
        <is>
          <t>52010020</t>
        </is>
      </c>
      <c r="D8139" t="inlineStr">
        <is>
          <t>827</t>
        </is>
      </c>
      <c r="E8139" t="inlineStr">
        <is>
          <t>MT</t>
        </is>
      </c>
      <c r="F8139" t="n">
        <v>227</v>
      </c>
      <c r="G8139" t="n">
        <v>227462</v>
      </c>
      <c r="H8139" t="n">
        <v>284329</v>
      </c>
      <c r="I8139" t="inlineStr">
        <is>
          <t>Algodón</t>
        </is>
      </c>
      <c r="J8139">
        <f>SI.ERROR(BUSCARV(D8139,TablaPaises,6,FALSO),"Sin dato")</f>
        <v/>
      </c>
      <c r="K8139">
        <f>SI.ERROR(BUSCARV(C8139,TablaProductos,2,FALSO),"Sin dato")</f>
        <v/>
      </c>
      <c r="L8139">
        <f>SI(H8139&gt;=1000000,"Alto",SI(H8139&gt;=100000,"Medio","Bajo"))</f>
        <v/>
      </c>
      <c r="M8139">
        <f>SI.ERROR(BUSCARV(E8139,TablaEstados,3,FALSO),"Sin dato")</f>
        <v/>
      </c>
      <c r="N8139">
        <f>SI.ERROR(BUSCARV(E8139,TablaEstados,4,FALSO),"Sin dato")</f>
        <v/>
      </c>
    </row>
    <row r="8140">
      <c r="A8140" t="inlineStr">
        <is>
          <t>2025</t>
        </is>
      </c>
      <c r="B8140" t="inlineStr">
        <is>
          <t>03</t>
        </is>
      </c>
      <c r="C8140" t="inlineStr">
        <is>
          <t>10059090</t>
        </is>
      </c>
      <c r="D8140" t="inlineStr">
        <is>
          <t>249</t>
        </is>
      </c>
      <c r="E8140" t="inlineStr">
        <is>
          <t>PA</t>
        </is>
      </c>
      <c r="F8140" t="n">
        <v>15</v>
      </c>
      <c r="G8140" t="n">
        <v>15</v>
      </c>
      <c r="H8140" t="n">
        <v>9</v>
      </c>
      <c r="I8140" t="inlineStr">
        <is>
          <t>Milho</t>
        </is>
      </c>
      <c r="J8140">
        <f>SI.ERROR(BUSCARV(D8140,TablaPaises,6,FALSO),"Sin dato")</f>
        <v/>
      </c>
      <c r="K8140">
        <f>SI.ERROR(BUSCARV(C8140,TablaProductos,2,FALSO),"Sin dato")</f>
        <v/>
      </c>
      <c r="L8140">
        <f>SI(H8140&gt;=1000000,"Alto",SI(H8140&gt;=100000,"Medio","Bajo"))</f>
        <v/>
      </c>
      <c r="M8140">
        <f>SI.ERROR(BUSCARV(E8140,TablaEstados,3,FALSO),"Sin dato")</f>
        <v/>
      </c>
      <c r="N8140">
        <f>SI.ERROR(BUSCARV(E8140,TablaEstados,4,FALSO),"Sin dato")</f>
        <v/>
      </c>
    </row>
    <row r="8141">
      <c r="A8141" t="inlineStr">
        <is>
          <t>2025</t>
        </is>
      </c>
      <c r="B8141" t="inlineStr">
        <is>
          <t>12</t>
        </is>
      </c>
      <c r="C8141" t="inlineStr">
        <is>
          <t>10059010</t>
        </is>
      </c>
      <c r="D8141" t="inlineStr">
        <is>
          <t>580</t>
        </is>
      </c>
      <c r="E8141" t="inlineStr">
        <is>
          <t>MA</t>
        </is>
      </c>
      <c r="F8141" t="n">
        <v>2</v>
      </c>
      <c r="G8141" t="n">
        <v>2</v>
      </c>
      <c r="H8141" t="n">
        <v>4</v>
      </c>
      <c r="I8141" t="inlineStr">
        <is>
          <t>Milho</t>
        </is>
      </c>
      <c r="J8141">
        <f>SI.ERROR(BUSCARV(D8141,TablaPaises,6,FALSO),"Sin dato")</f>
        <v/>
      </c>
      <c r="K8141">
        <f>SI.ERROR(BUSCARV(C8141,TablaProductos,2,FALSO),"Sin dato")</f>
        <v/>
      </c>
      <c r="L8141">
        <f>SI(H8141&gt;=1000000,"Alto",SI(H8141&gt;=100000,"Medio","Bajo"))</f>
        <v/>
      </c>
      <c r="M8141">
        <f>SI.ERROR(BUSCARV(E8141,TablaEstados,3,FALSO),"Sin dato")</f>
        <v/>
      </c>
      <c r="N8141">
        <f>SI.ERROR(BUSCARV(E8141,TablaEstados,4,FALSO),"Sin dato")</f>
        <v/>
      </c>
    </row>
    <row r="8142">
      <c r="A8142" t="inlineStr">
        <is>
          <t>2025</t>
        </is>
      </c>
      <c r="B8142" t="inlineStr">
        <is>
          <t>08</t>
        </is>
      </c>
      <c r="C8142" t="inlineStr">
        <is>
          <t>10059010</t>
        </is>
      </c>
      <c r="D8142" t="inlineStr">
        <is>
          <t>097</t>
        </is>
      </c>
      <c r="E8142" t="inlineStr">
        <is>
          <t>MT</t>
        </is>
      </c>
      <c r="F8142" t="n">
        <v>1000</v>
      </c>
      <c r="G8142" t="n">
        <v>1000</v>
      </c>
      <c r="H8142" t="n">
        <v>526</v>
      </c>
      <c r="I8142" t="inlineStr">
        <is>
          <t>Milho</t>
        </is>
      </c>
      <c r="J8142">
        <f>SI.ERROR(BUSCARV(D8142,TablaPaises,6,FALSO),"Sin dato")</f>
        <v/>
      </c>
      <c r="K8142">
        <f>SI.ERROR(BUSCARV(C8142,TablaProductos,2,FALSO),"Sin dato")</f>
        <v/>
      </c>
      <c r="L8142">
        <f>SI(H8142&gt;=1000000,"Alto",SI(H8142&gt;=100000,"Medio","Bajo"))</f>
        <v/>
      </c>
      <c r="M8142">
        <f>SI.ERROR(BUSCARV(E8142,TablaEstados,3,FALSO),"Sin dato")</f>
        <v/>
      </c>
      <c r="N8142">
        <f>SI.ERROR(BUSCARV(E8142,TablaEstados,4,FALSO),"Sin dato")</f>
        <v/>
      </c>
    </row>
    <row r="8143">
      <c r="A8143" t="inlineStr">
        <is>
          <t>2025</t>
        </is>
      </c>
      <c r="B8143" t="inlineStr">
        <is>
          <t>08</t>
        </is>
      </c>
      <c r="C8143" t="inlineStr">
        <is>
          <t>10059010</t>
        </is>
      </c>
      <c r="D8143" t="inlineStr">
        <is>
          <t>586</t>
        </is>
      </c>
      <c r="E8143" t="inlineStr">
        <is>
          <t>PR</t>
        </is>
      </c>
      <c r="F8143" t="n">
        <v>20000</v>
      </c>
      <c r="G8143" t="n">
        <v>20000</v>
      </c>
      <c r="H8143" t="n">
        <v>12692</v>
      </c>
      <c r="I8143" t="inlineStr">
        <is>
          <t>Milho</t>
        </is>
      </c>
      <c r="J8143">
        <f>SI.ERROR(BUSCARV(D8143,TablaPaises,6,FALSO),"Sin dato")</f>
        <v/>
      </c>
      <c r="K8143">
        <f>SI.ERROR(BUSCARV(C8143,TablaProductos,2,FALSO),"Sin dato")</f>
        <v/>
      </c>
      <c r="L8143">
        <f>SI(H8143&gt;=1000000,"Alto",SI(H8143&gt;=100000,"Medio","Bajo"))</f>
        <v/>
      </c>
      <c r="M8143">
        <f>SI.ERROR(BUSCARV(E8143,TablaEstados,3,FALSO),"Sin dato")</f>
        <v/>
      </c>
      <c r="N8143">
        <f>SI.ERROR(BUSCARV(E8143,TablaEstados,4,FALSO),"Sin dato")</f>
        <v/>
      </c>
    </row>
    <row r="8144">
      <c r="A8144" t="inlineStr">
        <is>
          <t>2025</t>
        </is>
      </c>
      <c r="B8144" t="inlineStr">
        <is>
          <t>01</t>
        </is>
      </c>
      <c r="C8144" t="inlineStr">
        <is>
          <t>09011110</t>
        </is>
      </c>
      <c r="D8144" t="inlineStr">
        <is>
          <t>149</t>
        </is>
      </c>
      <c r="E8144" t="inlineStr">
        <is>
          <t>BA</t>
        </is>
      </c>
      <c r="F8144" t="n">
        <v>152</v>
      </c>
      <c r="G8144" t="n">
        <v>153600</v>
      </c>
      <c r="H8144" t="n">
        <v>849909</v>
      </c>
      <c r="I8144" t="inlineStr">
        <is>
          <t>Café en granos</t>
        </is>
      </c>
      <c r="J8144">
        <f>SI.ERROR(BUSCARV(D8144,TablaPaises,6,FALSO),"Sin dato")</f>
        <v/>
      </c>
      <c r="K8144">
        <f>SI.ERROR(BUSCARV(C8144,TablaProductos,2,FALSO),"Sin dato")</f>
        <v/>
      </c>
      <c r="L8144">
        <f>SI(H8144&gt;=1000000,"Alto",SI(H8144&gt;=100000,"Medio","Bajo"))</f>
        <v/>
      </c>
      <c r="M8144">
        <f>SI.ERROR(BUSCARV(E8144,TablaEstados,3,FALSO),"Sin dato")</f>
        <v/>
      </c>
      <c r="N8144">
        <f>SI.ERROR(BUSCARV(E8144,TablaEstados,4,FALSO),"Sin dato")</f>
        <v/>
      </c>
    </row>
    <row r="8145">
      <c r="A8145" t="inlineStr">
        <is>
          <t>2025</t>
        </is>
      </c>
      <c r="B8145" t="inlineStr">
        <is>
          <t>09</t>
        </is>
      </c>
      <c r="C8145" t="inlineStr">
        <is>
          <t>09011110</t>
        </is>
      </c>
      <c r="D8145" t="inlineStr">
        <is>
          <t>607</t>
        </is>
      </c>
      <c r="E8145" t="inlineStr">
        <is>
          <t>MG</t>
        </is>
      </c>
      <c r="F8145" t="n">
        <v>103</v>
      </c>
      <c r="G8145" t="n">
        <v>103200</v>
      </c>
      <c r="H8145" t="n">
        <v>647419</v>
      </c>
      <c r="I8145" t="inlineStr">
        <is>
          <t>Café en granos</t>
        </is>
      </c>
      <c r="J8145">
        <f>SI.ERROR(BUSCARV(D8145,TablaPaises,6,FALSO),"Sin dato")</f>
        <v/>
      </c>
      <c r="K8145">
        <f>SI.ERROR(BUSCARV(C8145,TablaProductos,2,FALSO),"Sin dato")</f>
        <v/>
      </c>
      <c r="L8145">
        <f>SI(H8145&gt;=1000000,"Alto",SI(H8145&gt;=100000,"Medio","Bajo"))</f>
        <v/>
      </c>
      <c r="M8145">
        <f>SI.ERROR(BUSCARV(E8145,TablaEstados,3,FALSO),"Sin dato")</f>
        <v/>
      </c>
      <c r="N8145">
        <f>SI.ERROR(BUSCARV(E8145,TablaEstados,4,FALSO),"Sin dato")</f>
        <v/>
      </c>
    </row>
    <row r="8146">
      <c r="A8146" t="inlineStr">
        <is>
          <t>2025</t>
        </is>
      </c>
      <c r="B8146" t="inlineStr">
        <is>
          <t>04</t>
        </is>
      </c>
      <c r="C8146" t="inlineStr">
        <is>
          <t>09011110</t>
        </is>
      </c>
      <c r="D8146" t="inlineStr">
        <is>
          <t>240</t>
        </is>
      </c>
      <c r="E8146" t="inlineStr">
        <is>
          <t>BA</t>
        </is>
      </c>
      <c r="F8146" t="n">
        <v>106</v>
      </c>
      <c r="G8146" t="n">
        <v>105600</v>
      </c>
      <c r="H8146" t="n">
        <v>828447</v>
      </c>
      <c r="I8146" t="inlineStr">
        <is>
          <t>Café en granos</t>
        </is>
      </c>
      <c r="J8146">
        <f>SI.ERROR(BUSCARV(D8146,TablaPaises,6,FALSO),"Sin dato")</f>
        <v/>
      </c>
      <c r="K8146">
        <f>SI.ERROR(BUSCARV(C8146,TablaProductos,2,FALSO),"Sin dato")</f>
        <v/>
      </c>
      <c r="L8146">
        <f>SI(H8146&gt;=1000000,"Alto",SI(H8146&gt;=100000,"Medio","Bajo"))</f>
        <v/>
      </c>
      <c r="M8146">
        <f>SI.ERROR(BUSCARV(E8146,TablaEstados,3,FALSO),"Sin dato")</f>
        <v/>
      </c>
      <c r="N8146">
        <f>SI.ERROR(BUSCARV(E8146,TablaEstados,4,FALSO),"Sin dato")</f>
        <v/>
      </c>
    </row>
    <row r="8147">
      <c r="A8147" t="inlineStr">
        <is>
          <t>2025</t>
        </is>
      </c>
      <c r="B8147" t="inlineStr">
        <is>
          <t>05</t>
        </is>
      </c>
      <c r="C8147" t="inlineStr">
        <is>
          <t>52010020</t>
        </is>
      </c>
      <c r="D8147" t="inlineStr">
        <is>
          <t>576</t>
        </is>
      </c>
      <c r="E8147" t="inlineStr">
        <is>
          <t>GO</t>
        </is>
      </c>
      <c r="F8147" t="n">
        <v>355</v>
      </c>
      <c r="G8147" t="n">
        <v>355102</v>
      </c>
      <c r="H8147" t="n">
        <v>525131</v>
      </c>
      <c r="I8147" t="inlineStr">
        <is>
          <t>Algodón</t>
        </is>
      </c>
      <c r="J8147">
        <f>SI.ERROR(BUSCARV(D8147,TablaPaises,6,FALSO),"Sin dato")</f>
        <v/>
      </c>
      <c r="K8147">
        <f>SI.ERROR(BUSCARV(C8147,TablaProductos,2,FALSO),"Sin dato")</f>
        <v/>
      </c>
      <c r="L8147">
        <f>SI(H8147&gt;=1000000,"Alto",SI(H8147&gt;=100000,"Medio","Bajo"))</f>
        <v/>
      </c>
      <c r="M8147">
        <f>SI.ERROR(BUSCARV(E8147,TablaEstados,3,FALSO),"Sin dato")</f>
        <v/>
      </c>
      <c r="N8147">
        <f>SI.ERROR(BUSCARV(E8147,TablaEstados,4,FALSO),"Sin dato")</f>
        <v/>
      </c>
    </row>
    <row r="8148">
      <c r="A8148" t="inlineStr">
        <is>
          <t>2025</t>
        </is>
      </c>
      <c r="B8148" t="inlineStr">
        <is>
          <t>03</t>
        </is>
      </c>
      <c r="C8148" t="inlineStr">
        <is>
          <t>52010020</t>
        </is>
      </c>
      <c r="D8148" t="inlineStr">
        <is>
          <t>858</t>
        </is>
      </c>
      <c r="E8148" t="inlineStr">
        <is>
          <t>SP</t>
        </is>
      </c>
      <c r="F8148" t="n">
        <v>2871</v>
      </c>
      <c r="G8148" t="n">
        <v>2871777</v>
      </c>
      <c r="H8148" t="n">
        <v>4618862</v>
      </c>
      <c r="I8148" t="inlineStr">
        <is>
          <t>Algodón</t>
        </is>
      </c>
      <c r="J8148">
        <f>SI.ERROR(BUSCARV(D8148,TablaPaises,6,FALSO),"Sin dato")</f>
        <v/>
      </c>
      <c r="K8148">
        <f>SI.ERROR(BUSCARV(C8148,TablaProductos,2,FALSO),"Sin dato")</f>
        <v/>
      </c>
      <c r="L8148">
        <f>SI(H8148&gt;=1000000,"Alto",SI(H8148&gt;=100000,"Medio","Bajo"))</f>
        <v/>
      </c>
      <c r="M8148">
        <f>SI.ERROR(BUSCARV(E8148,TablaEstados,3,FALSO),"Sin dato")</f>
        <v/>
      </c>
      <c r="N8148">
        <f>SI.ERROR(BUSCARV(E8148,TablaEstados,4,FALSO),"Sin dato")</f>
        <v/>
      </c>
    </row>
    <row r="8149">
      <c r="A8149" t="inlineStr">
        <is>
          <t>2025</t>
        </is>
      </c>
      <c r="B8149" t="inlineStr">
        <is>
          <t>06</t>
        </is>
      </c>
      <c r="C8149" t="inlineStr">
        <is>
          <t>52010020</t>
        </is>
      </c>
      <c r="D8149" t="inlineStr">
        <is>
          <t>190</t>
        </is>
      </c>
      <c r="E8149" t="inlineStr">
        <is>
          <t>BA</t>
        </is>
      </c>
      <c r="F8149" t="n">
        <v>51</v>
      </c>
      <c r="G8149" t="n">
        <v>51213</v>
      </c>
      <c r="H8149" t="n">
        <v>81822</v>
      </c>
      <c r="I8149" t="inlineStr">
        <is>
          <t>Algodón</t>
        </is>
      </c>
      <c r="J8149">
        <f>SI.ERROR(BUSCARV(D8149,TablaPaises,6,FALSO),"Sin dato")</f>
        <v/>
      </c>
      <c r="K8149">
        <f>SI.ERROR(BUSCARV(C8149,TablaProductos,2,FALSO),"Sin dato")</f>
        <v/>
      </c>
      <c r="L8149">
        <f>SI(H8149&gt;=1000000,"Alto",SI(H8149&gt;=100000,"Medio","Bajo"))</f>
        <v/>
      </c>
      <c r="M8149">
        <f>SI.ERROR(BUSCARV(E8149,TablaEstados,3,FALSO),"Sin dato")</f>
        <v/>
      </c>
      <c r="N8149">
        <f>SI.ERROR(BUSCARV(E8149,TablaEstados,4,FALSO),"Sin dato")</f>
        <v/>
      </c>
    </row>
    <row r="8150">
      <c r="A8150" t="inlineStr">
        <is>
          <t>2025</t>
        </is>
      </c>
      <c r="B8150" t="inlineStr">
        <is>
          <t>11</t>
        </is>
      </c>
      <c r="C8150" t="inlineStr">
        <is>
          <t>09011110</t>
        </is>
      </c>
      <c r="D8150" t="inlineStr">
        <is>
          <t>087</t>
        </is>
      </c>
      <c r="E8150" t="inlineStr">
        <is>
          <t>MG</t>
        </is>
      </c>
      <c r="F8150" t="n">
        <v>2074</v>
      </c>
      <c r="G8150" t="n">
        <v>2056000</v>
      </c>
      <c r="H8150" t="n">
        <v>16546266</v>
      </c>
      <c r="I8150" t="inlineStr">
        <is>
          <t>Café en granos</t>
        </is>
      </c>
      <c r="J8150">
        <f>SI.ERROR(BUSCARV(D8150,TablaPaises,6,FALSO),"Sin dato")</f>
        <v/>
      </c>
      <c r="K8150">
        <f>SI.ERROR(BUSCARV(C8150,TablaProductos,2,FALSO),"Sin dato")</f>
        <v/>
      </c>
      <c r="L8150">
        <f>SI(H8150&gt;=1000000,"Alto",SI(H8150&gt;=100000,"Medio","Bajo"))</f>
        <v/>
      </c>
      <c r="M8150">
        <f>SI.ERROR(BUSCARV(E8150,TablaEstados,3,FALSO),"Sin dato")</f>
        <v/>
      </c>
      <c r="N8150">
        <f>SI.ERROR(BUSCARV(E8150,TablaEstados,4,FALSO),"Sin dato")</f>
        <v/>
      </c>
    </row>
    <row r="8151">
      <c r="A8151" t="inlineStr">
        <is>
          <t>2025</t>
        </is>
      </c>
      <c r="B8151" t="inlineStr">
        <is>
          <t>08</t>
        </is>
      </c>
      <c r="C8151" t="inlineStr">
        <is>
          <t>10059010</t>
        </is>
      </c>
      <c r="D8151" t="inlineStr">
        <is>
          <t>372</t>
        </is>
      </c>
      <c r="E8151" t="inlineStr">
        <is>
          <t>SP</t>
        </is>
      </c>
      <c r="F8151" t="n">
        <v>2033298</v>
      </c>
      <c r="G8151" t="n">
        <v>2033298</v>
      </c>
      <c r="H8151" t="n">
        <v>467110</v>
      </c>
      <c r="I8151" t="inlineStr">
        <is>
          <t>Milho</t>
        </is>
      </c>
      <c r="J8151">
        <f>SI.ERROR(BUSCARV(D8151,TablaPaises,6,FALSO),"Sin dato")</f>
        <v/>
      </c>
      <c r="K8151">
        <f>SI.ERROR(BUSCARV(C8151,TablaProductos,2,FALSO),"Sin dato")</f>
        <v/>
      </c>
      <c r="L8151">
        <f>SI(H8151&gt;=1000000,"Alto",SI(H8151&gt;=100000,"Medio","Bajo"))</f>
        <v/>
      </c>
      <c r="M8151">
        <f>SI.ERROR(BUSCARV(E8151,TablaEstados,3,FALSO),"Sin dato")</f>
        <v/>
      </c>
      <c r="N8151">
        <f>SI.ERROR(BUSCARV(E8151,TablaEstados,4,FALSO),"Sin dato")</f>
        <v/>
      </c>
    </row>
    <row r="8152">
      <c r="A8152" t="inlineStr">
        <is>
          <t>2025</t>
        </is>
      </c>
      <c r="B8152" t="inlineStr">
        <is>
          <t>02</t>
        </is>
      </c>
      <c r="C8152" t="inlineStr">
        <is>
          <t>09011110</t>
        </is>
      </c>
      <c r="D8152" t="inlineStr">
        <is>
          <t>271</t>
        </is>
      </c>
      <c r="E8152" t="inlineStr">
        <is>
          <t>MG</t>
        </is>
      </c>
      <c r="F8152" t="n">
        <v>1022</v>
      </c>
      <c r="G8152" t="n">
        <v>1020650</v>
      </c>
      <c r="H8152" t="n">
        <v>7220207</v>
      </c>
      <c r="I8152" t="inlineStr">
        <is>
          <t>Café en granos</t>
        </is>
      </c>
      <c r="J8152">
        <f>SI.ERROR(BUSCARV(D8152,TablaPaises,6,FALSO),"Sin dato")</f>
        <v/>
      </c>
      <c r="K8152">
        <f>SI.ERROR(BUSCARV(C8152,TablaProductos,2,FALSO),"Sin dato")</f>
        <v/>
      </c>
      <c r="L8152">
        <f>SI(H8152&gt;=1000000,"Alto",SI(H8152&gt;=100000,"Medio","Bajo"))</f>
        <v/>
      </c>
      <c r="M8152">
        <f>SI.ERROR(BUSCARV(E8152,TablaEstados,3,FALSO),"Sin dato")</f>
        <v/>
      </c>
      <c r="N8152">
        <f>SI.ERROR(BUSCARV(E8152,TablaEstados,4,FALSO),"Sin dato")</f>
        <v/>
      </c>
    </row>
    <row r="8153">
      <c r="A8153" t="inlineStr">
        <is>
          <t>2025</t>
        </is>
      </c>
      <c r="B8153" t="inlineStr">
        <is>
          <t>12</t>
        </is>
      </c>
      <c r="C8153" t="inlineStr">
        <is>
          <t>12019000</t>
        </is>
      </c>
      <c r="D8153" t="inlineStr">
        <is>
          <t>245</t>
        </is>
      </c>
      <c r="E8153" t="inlineStr">
        <is>
          <t>RO</t>
        </is>
      </c>
      <c r="F8153" t="n">
        <v>32</v>
      </c>
      <c r="G8153" t="n">
        <v>32453</v>
      </c>
      <c r="H8153" t="n">
        <v>14435</v>
      </c>
      <c r="I8153" t="inlineStr">
        <is>
          <t>Soja</t>
        </is>
      </c>
      <c r="J8153">
        <f>SI.ERROR(BUSCARV(D8153,TablaPaises,6,FALSO),"Sin dato")</f>
        <v/>
      </c>
      <c r="K8153">
        <f>SI.ERROR(BUSCARV(C8153,TablaProductos,2,FALSO),"Sin dato")</f>
        <v/>
      </c>
      <c r="L8153">
        <f>SI(H8153&gt;=1000000,"Alto",SI(H8153&gt;=100000,"Medio","Bajo"))</f>
        <v/>
      </c>
      <c r="M8153">
        <f>SI.ERROR(BUSCARV(E8153,TablaEstados,3,FALSO),"Sin dato")</f>
        <v/>
      </c>
      <c r="N8153">
        <f>SI.ERROR(BUSCARV(E8153,TablaEstados,4,FALSO),"Sin dato")</f>
        <v/>
      </c>
    </row>
    <row r="8154">
      <c r="A8154" t="inlineStr">
        <is>
          <t>2025</t>
        </is>
      </c>
      <c r="B8154" t="inlineStr">
        <is>
          <t>02</t>
        </is>
      </c>
      <c r="C8154" t="inlineStr">
        <is>
          <t>09011110</t>
        </is>
      </c>
      <c r="D8154" t="inlineStr">
        <is>
          <t>249</t>
        </is>
      </c>
      <c r="E8154" t="inlineStr">
        <is>
          <t>MG</t>
        </is>
      </c>
      <c r="F8154" t="n">
        <v>116</v>
      </c>
      <c r="G8154" t="n">
        <v>115200</v>
      </c>
      <c r="H8154" t="n">
        <v>413031</v>
      </c>
      <c r="I8154" t="inlineStr">
        <is>
          <t>Café en granos</t>
        </is>
      </c>
      <c r="J8154">
        <f>SI.ERROR(BUSCARV(D8154,TablaPaises,6,FALSO),"Sin dato")</f>
        <v/>
      </c>
      <c r="K8154">
        <f>SI.ERROR(BUSCARV(C8154,TablaProductos,2,FALSO),"Sin dato")</f>
        <v/>
      </c>
      <c r="L8154">
        <f>SI(H8154&gt;=1000000,"Alto",SI(H8154&gt;=100000,"Medio","Bajo"))</f>
        <v/>
      </c>
      <c r="M8154">
        <f>SI.ERROR(BUSCARV(E8154,TablaEstados,3,FALSO),"Sin dato")</f>
        <v/>
      </c>
      <c r="N8154">
        <f>SI.ERROR(BUSCARV(E8154,TablaEstados,4,FALSO),"Sin dato")</f>
        <v/>
      </c>
    </row>
    <row r="8155">
      <c r="A8155" t="inlineStr">
        <is>
          <t>2025</t>
        </is>
      </c>
      <c r="B8155" t="inlineStr">
        <is>
          <t>07</t>
        </is>
      </c>
      <c r="C8155" t="inlineStr">
        <is>
          <t>10051000</t>
        </is>
      </c>
      <c r="D8155" t="inlineStr">
        <is>
          <t>169</t>
        </is>
      </c>
      <c r="E8155" t="inlineStr">
        <is>
          <t>MG</t>
        </is>
      </c>
      <c r="F8155" t="n">
        <v>388802</v>
      </c>
      <c r="G8155" t="n">
        <v>388802</v>
      </c>
      <c r="H8155" t="n">
        <v>1105134</v>
      </c>
      <c r="I8155" t="inlineStr">
        <is>
          <t>Milho</t>
        </is>
      </c>
      <c r="J8155">
        <f>SI.ERROR(BUSCARV(D8155,TablaPaises,6,FALSO),"Sin dato")</f>
        <v/>
      </c>
      <c r="K8155">
        <f>SI.ERROR(BUSCARV(C8155,TablaProductos,2,FALSO),"Sin dato")</f>
        <v/>
      </c>
      <c r="L8155">
        <f>SI(H8155&gt;=1000000,"Alto",SI(H8155&gt;=100000,"Medio","Bajo"))</f>
        <v/>
      </c>
      <c r="M8155">
        <f>SI.ERROR(BUSCARV(E8155,TablaEstados,3,FALSO),"Sin dato")</f>
        <v/>
      </c>
      <c r="N8155">
        <f>SI.ERROR(BUSCARV(E8155,TablaEstados,4,FALSO),"Sin dato")</f>
        <v/>
      </c>
    </row>
    <row r="8156">
      <c r="A8156" t="inlineStr">
        <is>
          <t>2025</t>
        </is>
      </c>
      <c r="B8156" t="inlineStr">
        <is>
          <t>10</t>
        </is>
      </c>
      <c r="C8156" t="inlineStr">
        <is>
          <t>10059010</t>
        </is>
      </c>
      <c r="D8156" t="inlineStr">
        <is>
          <t>053</t>
        </is>
      </c>
      <c r="E8156" t="inlineStr">
        <is>
          <t>PA</t>
        </is>
      </c>
      <c r="F8156" t="n">
        <v>371312</v>
      </c>
      <c r="G8156" t="n">
        <v>371312</v>
      </c>
      <c r="H8156" t="n">
        <v>71273</v>
      </c>
      <c r="I8156" t="inlineStr">
        <is>
          <t>Milho</t>
        </is>
      </c>
      <c r="J8156">
        <f>SI.ERROR(BUSCARV(D8156,TablaPaises,6,FALSO),"Sin dato")</f>
        <v/>
      </c>
      <c r="K8156">
        <f>SI.ERROR(BUSCARV(C8156,TablaProductos,2,FALSO),"Sin dato")</f>
        <v/>
      </c>
      <c r="L8156">
        <f>SI(H8156&gt;=1000000,"Alto",SI(H8156&gt;=100000,"Medio","Bajo"))</f>
        <v/>
      </c>
      <c r="M8156">
        <f>SI.ERROR(BUSCARV(E8156,TablaEstados,3,FALSO),"Sin dato")</f>
        <v/>
      </c>
      <c r="N8156">
        <f>SI.ERROR(BUSCARV(E8156,TablaEstados,4,FALSO),"Sin dato")</f>
        <v/>
      </c>
    </row>
    <row r="8157">
      <c r="A8157" t="inlineStr">
        <is>
          <t>2025</t>
        </is>
      </c>
      <c r="B8157" t="inlineStr">
        <is>
          <t>09</t>
        </is>
      </c>
      <c r="C8157" t="inlineStr">
        <is>
          <t>10059010</t>
        </is>
      </c>
      <c r="D8157" t="inlineStr">
        <is>
          <t>161</t>
        </is>
      </c>
      <c r="E8157" t="inlineStr">
        <is>
          <t>DF</t>
        </is>
      </c>
      <c r="F8157" t="n">
        <v>289779</v>
      </c>
      <c r="G8157" t="n">
        <v>289779</v>
      </c>
      <c r="H8157" t="n">
        <v>46202</v>
      </c>
      <c r="I8157" t="inlineStr">
        <is>
          <t>Milho</t>
        </is>
      </c>
      <c r="J8157">
        <f>SI.ERROR(BUSCARV(D8157,TablaPaises,6,FALSO),"Sin dato")</f>
        <v/>
      </c>
      <c r="K8157">
        <f>SI.ERROR(BUSCARV(C8157,TablaProductos,2,FALSO),"Sin dato")</f>
        <v/>
      </c>
      <c r="L8157">
        <f>SI(H8157&gt;=1000000,"Alto",SI(H8157&gt;=100000,"Medio","Bajo"))</f>
        <v/>
      </c>
      <c r="M8157">
        <f>SI.ERROR(BUSCARV(E8157,TablaEstados,3,FALSO),"Sin dato")</f>
        <v/>
      </c>
      <c r="N8157">
        <f>SI.ERROR(BUSCARV(E8157,TablaEstados,4,FALSO),"Sin dato")</f>
        <v/>
      </c>
    </row>
    <row r="8158">
      <c r="A8158" t="inlineStr">
        <is>
          <t>2025</t>
        </is>
      </c>
      <c r="B8158" t="inlineStr">
        <is>
          <t>10</t>
        </is>
      </c>
      <c r="C8158" t="inlineStr">
        <is>
          <t>10051000</t>
        </is>
      </c>
      <c r="D8158" t="inlineStr">
        <is>
          <t>586</t>
        </is>
      </c>
      <c r="E8158" t="inlineStr">
        <is>
          <t>PR</t>
        </is>
      </c>
      <c r="F8158" t="n">
        <v>1241773</v>
      </c>
      <c r="G8158" t="n">
        <v>1241773</v>
      </c>
      <c r="H8158" t="n">
        <v>7018204</v>
      </c>
      <c r="I8158" t="inlineStr">
        <is>
          <t>Milho</t>
        </is>
      </c>
      <c r="J8158">
        <f>SI.ERROR(BUSCARV(D8158,TablaPaises,6,FALSO),"Sin dato")</f>
        <v/>
      </c>
      <c r="K8158">
        <f>SI.ERROR(BUSCARV(C8158,TablaProductos,2,FALSO),"Sin dato")</f>
        <v/>
      </c>
      <c r="L8158">
        <f>SI(H8158&gt;=1000000,"Alto",SI(H8158&gt;=100000,"Medio","Bajo"))</f>
        <v/>
      </c>
      <c r="M8158">
        <f>SI.ERROR(BUSCARV(E8158,TablaEstados,3,FALSO),"Sin dato")</f>
        <v/>
      </c>
      <c r="N8158">
        <f>SI.ERROR(BUSCARV(E8158,TablaEstados,4,FALSO),"Sin dato")</f>
        <v/>
      </c>
    </row>
    <row r="8159">
      <c r="A8159" t="inlineStr">
        <is>
          <t>2025</t>
        </is>
      </c>
      <c r="B8159" t="inlineStr">
        <is>
          <t>11</t>
        </is>
      </c>
      <c r="C8159" t="inlineStr">
        <is>
          <t>52010020</t>
        </is>
      </c>
      <c r="D8159" t="inlineStr">
        <is>
          <t>361</t>
        </is>
      </c>
      <c r="E8159" t="inlineStr">
        <is>
          <t>GO</t>
        </is>
      </c>
      <c r="F8159" t="n">
        <v>865</v>
      </c>
      <c r="G8159" t="n">
        <v>865355</v>
      </c>
      <c r="H8159" t="n">
        <v>1453353</v>
      </c>
      <c r="I8159" t="inlineStr">
        <is>
          <t>Algodón</t>
        </is>
      </c>
      <c r="J8159">
        <f>SI.ERROR(BUSCARV(D8159,TablaPaises,6,FALSO),"Sin dato")</f>
        <v/>
      </c>
      <c r="K8159">
        <f>SI.ERROR(BUSCARV(C8159,TablaProductos,2,FALSO),"Sin dato")</f>
        <v/>
      </c>
      <c r="L8159">
        <f>SI(H8159&gt;=1000000,"Alto",SI(H8159&gt;=100000,"Medio","Bajo"))</f>
        <v/>
      </c>
      <c r="M8159">
        <f>SI.ERROR(BUSCARV(E8159,TablaEstados,3,FALSO),"Sin dato")</f>
        <v/>
      </c>
      <c r="N8159">
        <f>SI.ERROR(BUSCARV(E8159,TablaEstados,4,FALSO),"Sin dato")</f>
        <v/>
      </c>
    </row>
    <row r="8160">
      <c r="A8160" t="inlineStr">
        <is>
          <t>2025</t>
        </is>
      </c>
      <c r="B8160" t="inlineStr">
        <is>
          <t>09</t>
        </is>
      </c>
      <c r="C8160" t="inlineStr">
        <is>
          <t>12019000</t>
        </is>
      </c>
      <c r="D8160" t="inlineStr">
        <is>
          <t>403</t>
        </is>
      </c>
      <c r="E8160" t="inlineStr">
        <is>
          <t>RS</t>
        </is>
      </c>
      <c r="F8160" t="n">
        <v>549</v>
      </c>
      <c r="G8160" t="n">
        <v>548990</v>
      </c>
      <c r="H8160" t="n">
        <v>214305</v>
      </c>
      <c r="I8160" t="inlineStr">
        <is>
          <t>Soja</t>
        </is>
      </c>
      <c r="J8160">
        <f>SI.ERROR(BUSCARV(D8160,TablaPaises,6,FALSO),"Sin dato")</f>
        <v/>
      </c>
      <c r="K8160">
        <f>SI.ERROR(BUSCARV(C8160,TablaProductos,2,FALSO),"Sin dato")</f>
        <v/>
      </c>
      <c r="L8160">
        <f>SI(H8160&gt;=1000000,"Alto",SI(H8160&gt;=100000,"Medio","Bajo"))</f>
        <v/>
      </c>
      <c r="M8160">
        <f>SI.ERROR(BUSCARV(E8160,TablaEstados,3,FALSO),"Sin dato")</f>
        <v/>
      </c>
      <c r="N8160">
        <f>SI.ERROR(BUSCARV(E8160,TablaEstados,4,FALSO),"Sin dato")</f>
        <v/>
      </c>
    </row>
    <row r="8161">
      <c r="A8161" t="inlineStr">
        <is>
          <t>2025</t>
        </is>
      </c>
      <c r="B8161" t="inlineStr">
        <is>
          <t>12</t>
        </is>
      </c>
      <c r="C8161" t="inlineStr">
        <is>
          <t>52010020</t>
        </is>
      </c>
      <c r="D8161" t="inlineStr">
        <is>
          <t>827</t>
        </is>
      </c>
      <c r="E8161" t="inlineStr">
        <is>
          <t>MT</t>
        </is>
      </c>
      <c r="F8161" t="n">
        <v>208</v>
      </c>
      <c r="G8161" t="n">
        <v>207547</v>
      </c>
      <c r="H8161" t="n">
        <v>300819</v>
      </c>
      <c r="I8161" t="inlineStr">
        <is>
          <t>Algodón</t>
        </is>
      </c>
      <c r="J8161">
        <f>SI.ERROR(BUSCARV(D8161,TablaPaises,6,FALSO),"Sin dato")</f>
        <v/>
      </c>
      <c r="K8161">
        <f>SI.ERROR(BUSCARV(C8161,TablaProductos,2,FALSO),"Sin dato")</f>
        <v/>
      </c>
      <c r="L8161">
        <f>SI(H8161&gt;=1000000,"Alto",SI(H8161&gt;=100000,"Medio","Bajo"))</f>
        <v/>
      </c>
      <c r="M8161">
        <f>SI.ERROR(BUSCARV(E8161,TablaEstados,3,FALSO),"Sin dato")</f>
        <v/>
      </c>
      <c r="N8161">
        <f>SI.ERROR(BUSCARV(E8161,TablaEstados,4,FALSO),"Sin dato")</f>
        <v/>
      </c>
    </row>
    <row r="8162">
      <c r="A8162" t="inlineStr">
        <is>
          <t>2025</t>
        </is>
      </c>
      <c r="B8162" t="inlineStr">
        <is>
          <t>07</t>
        </is>
      </c>
      <c r="C8162" t="inlineStr">
        <is>
          <t>12019000</t>
        </is>
      </c>
      <c r="D8162" t="inlineStr">
        <is>
          <t>160</t>
        </is>
      </c>
      <c r="E8162" t="inlineStr">
        <is>
          <t>TO</t>
        </is>
      </c>
      <c r="F8162" t="n">
        <v>7077</v>
      </c>
      <c r="G8162" t="n">
        <v>7076945</v>
      </c>
      <c r="H8162" t="n">
        <v>2879227</v>
      </c>
      <c r="I8162" t="inlineStr">
        <is>
          <t>Soja</t>
        </is>
      </c>
      <c r="J8162">
        <f>SI.ERROR(BUSCARV(D8162,TablaPaises,6,FALSO),"Sin dato")</f>
        <v/>
      </c>
      <c r="K8162">
        <f>SI.ERROR(BUSCARV(C8162,TablaProductos,2,FALSO),"Sin dato")</f>
        <v/>
      </c>
      <c r="L8162">
        <f>SI(H8162&gt;=1000000,"Alto",SI(H8162&gt;=100000,"Medio","Bajo"))</f>
        <v/>
      </c>
      <c r="M8162">
        <f>SI.ERROR(BUSCARV(E8162,TablaEstados,3,FALSO),"Sin dato")</f>
        <v/>
      </c>
      <c r="N8162">
        <f>SI.ERROR(BUSCARV(E8162,TablaEstados,4,FALSO),"Sin dato")</f>
        <v/>
      </c>
    </row>
    <row r="8163">
      <c r="A8163" t="inlineStr">
        <is>
          <t>2025</t>
        </is>
      </c>
      <c r="B8163" t="inlineStr">
        <is>
          <t>02</t>
        </is>
      </c>
      <c r="C8163" t="inlineStr">
        <is>
          <t>09011110</t>
        </is>
      </c>
      <c r="D8163" t="inlineStr">
        <is>
          <t>858</t>
        </is>
      </c>
      <c r="E8163" t="inlineStr">
        <is>
          <t>MG</t>
        </is>
      </c>
      <c r="F8163" t="n">
        <v>52</v>
      </c>
      <c r="G8163" t="n">
        <v>52800</v>
      </c>
      <c r="H8163" t="n">
        <v>214702</v>
      </c>
      <c r="I8163" t="inlineStr">
        <is>
          <t>Café en granos</t>
        </is>
      </c>
      <c r="J8163">
        <f>SI.ERROR(BUSCARV(D8163,TablaPaises,6,FALSO),"Sin dato")</f>
        <v/>
      </c>
      <c r="K8163">
        <f>SI.ERROR(BUSCARV(C8163,TablaProductos,2,FALSO),"Sin dato")</f>
        <v/>
      </c>
      <c r="L8163">
        <f>SI(H8163&gt;=1000000,"Alto",SI(H8163&gt;=100000,"Medio","Bajo"))</f>
        <v/>
      </c>
      <c r="M8163">
        <f>SI.ERROR(BUSCARV(E8163,TablaEstados,3,FALSO),"Sin dato")</f>
        <v/>
      </c>
      <c r="N8163">
        <f>SI.ERROR(BUSCARV(E8163,TablaEstados,4,FALSO),"Sin dato")</f>
        <v/>
      </c>
    </row>
    <row r="8164">
      <c r="A8164" t="inlineStr">
        <is>
          <t>2025</t>
        </is>
      </c>
      <c r="B8164" t="inlineStr">
        <is>
          <t>05</t>
        </is>
      </c>
      <c r="C8164" t="inlineStr">
        <is>
          <t>52010020</t>
        </is>
      </c>
      <c r="D8164" t="inlineStr">
        <is>
          <t>576</t>
        </is>
      </c>
      <c r="E8164" t="inlineStr">
        <is>
          <t>MA</t>
        </is>
      </c>
      <c r="F8164" t="n">
        <v>912</v>
      </c>
      <c r="G8164" t="n">
        <v>913992</v>
      </c>
      <c r="H8164" t="n">
        <v>1353677</v>
      </c>
      <c r="I8164" t="inlineStr">
        <is>
          <t>Algodón</t>
        </is>
      </c>
      <c r="J8164">
        <f>SI.ERROR(BUSCARV(D8164,TablaPaises,6,FALSO),"Sin dato")</f>
        <v/>
      </c>
      <c r="K8164">
        <f>SI.ERROR(BUSCARV(C8164,TablaProductos,2,FALSO),"Sin dato")</f>
        <v/>
      </c>
      <c r="L8164">
        <f>SI(H8164&gt;=1000000,"Alto",SI(H8164&gt;=100000,"Medio","Bajo"))</f>
        <v/>
      </c>
      <c r="M8164">
        <f>SI.ERROR(BUSCARV(E8164,TablaEstados,3,FALSO),"Sin dato")</f>
        <v/>
      </c>
      <c r="N8164">
        <f>SI.ERROR(BUSCARV(E8164,TablaEstados,4,FALSO),"Sin dato")</f>
        <v/>
      </c>
    </row>
    <row r="8165">
      <c r="A8165" t="inlineStr">
        <is>
          <t>2025</t>
        </is>
      </c>
      <c r="B8165" t="inlineStr">
        <is>
          <t>12</t>
        </is>
      </c>
      <c r="C8165" t="inlineStr">
        <is>
          <t>10059010</t>
        </is>
      </c>
      <c r="D8165" t="inlineStr">
        <is>
          <t>372</t>
        </is>
      </c>
      <c r="E8165" t="inlineStr">
        <is>
          <t>SC</t>
        </is>
      </c>
      <c r="F8165" t="n">
        <v>12520157</v>
      </c>
      <c r="G8165" t="n">
        <v>12520157</v>
      </c>
      <c r="H8165" t="n">
        <v>2871635</v>
      </c>
      <c r="I8165" t="inlineStr">
        <is>
          <t>Milho</t>
        </is>
      </c>
      <c r="J8165">
        <f>SI.ERROR(BUSCARV(D8165,TablaPaises,6,FALSO),"Sin dato")</f>
        <v/>
      </c>
      <c r="K8165">
        <f>SI.ERROR(BUSCARV(C8165,TablaProductos,2,FALSO),"Sin dato")</f>
        <v/>
      </c>
      <c r="L8165">
        <f>SI(H8165&gt;=1000000,"Alto",SI(H8165&gt;=100000,"Medio","Bajo"))</f>
        <v/>
      </c>
      <c r="M8165">
        <f>SI.ERROR(BUSCARV(E8165,TablaEstados,3,FALSO),"Sin dato")</f>
        <v/>
      </c>
      <c r="N8165">
        <f>SI.ERROR(BUSCARV(E8165,TablaEstados,4,FALSO),"Sin dato")</f>
        <v/>
      </c>
    </row>
    <row r="8166">
      <c r="A8166" t="inlineStr">
        <is>
          <t>2025</t>
        </is>
      </c>
      <c r="B8166" t="inlineStr">
        <is>
          <t>12</t>
        </is>
      </c>
      <c r="C8166" t="inlineStr">
        <is>
          <t>09011110</t>
        </is>
      </c>
      <c r="D8166" t="inlineStr">
        <is>
          <t>399</t>
        </is>
      </c>
      <c r="E8166" t="inlineStr">
        <is>
          <t>ES</t>
        </is>
      </c>
      <c r="F8166" t="n">
        <v>0</v>
      </c>
      <c r="G8166" t="n">
        <v>2</v>
      </c>
      <c r="H8166" t="n">
        <v>14</v>
      </c>
      <c r="I8166" t="inlineStr">
        <is>
          <t>Café en granos</t>
        </is>
      </c>
      <c r="J8166">
        <f>SI.ERROR(BUSCARV(D8166,TablaPaises,6,FALSO),"Sin dato")</f>
        <v/>
      </c>
      <c r="K8166">
        <f>SI.ERROR(BUSCARV(C8166,TablaProductos,2,FALSO),"Sin dato")</f>
        <v/>
      </c>
      <c r="L8166">
        <f>SI(H8166&gt;=1000000,"Alto",SI(H8166&gt;=100000,"Medio","Bajo"))</f>
        <v/>
      </c>
      <c r="M8166">
        <f>SI.ERROR(BUSCARV(E8166,TablaEstados,3,FALSO),"Sin dato")</f>
        <v/>
      </c>
      <c r="N8166">
        <f>SI.ERROR(BUSCARV(E8166,TablaEstados,4,FALSO),"Sin dato")</f>
        <v/>
      </c>
    </row>
    <row r="8167">
      <c r="A8167" t="inlineStr">
        <is>
          <t>2025</t>
        </is>
      </c>
      <c r="B8167" t="inlineStr">
        <is>
          <t>01</t>
        </is>
      </c>
      <c r="C8167" t="inlineStr">
        <is>
          <t>09011110</t>
        </is>
      </c>
      <c r="D8167" t="inlineStr">
        <is>
          <t>244</t>
        </is>
      </c>
      <c r="E8167" t="inlineStr">
        <is>
          <t>SP</t>
        </is>
      </c>
      <c r="F8167" t="n">
        <v>1</v>
      </c>
      <c r="G8167" t="n">
        <v>900</v>
      </c>
      <c r="H8167" t="n">
        <v>20835</v>
      </c>
      <c r="I8167" t="inlineStr">
        <is>
          <t>Café en granos</t>
        </is>
      </c>
      <c r="J8167">
        <f>SI.ERROR(BUSCARV(D8167,TablaPaises,6,FALSO),"Sin dato")</f>
        <v/>
      </c>
      <c r="K8167">
        <f>SI.ERROR(BUSCARV(C8167,TablaProductos,2,FALSO),"Sin dato")</f>
        <v/>
      </c>
      <c r="L8167">
        <f>SI(H8167&gt;=1000000,"Alto",SI(H8167&gt;=100000,"Medio","Bajo"))</f>
        <v/>
      </c>
      <c r="M8167">
        <f>SI.ERROR(BUSCARV(E8167,TablaEstados,3,FALSO),"Sin dato")</f>
        <v/>
      </c>
      <c r="N8167">
        <f>SI.ERROR(BUSCARV(E8167,TablaEstados,4,FALSO),"Sin dato")</f>
        <v/>
      </c>
    </row>
    <row r="8168">
      <c r="A8168" t="inlineStr">
        <is>
          <t>2025</t>
        </is>
      </c>
      <c r="B8168" t="inlineStr">
        <is>
          <t>08</t>
        </is>
      </c>
      <c r="C8168" t="inlineStr">
        <is>
          <t>10059090</t>
        </is>
      </c>
      <c r="D8168" t="inlineStr">
        <is>
          <t>586</t>
        </is>
      </c>
      <c r="E8168" t="inlineStr">
        <is>
          <t>PR</t>
        </is>
      </c>
      <c r="F8168" t="n">
        <v>1997</v>
      </c>
      <c r="G8168" t="n">
        <v>1997</v>
      </c>
      <c r="H8168" t="n">
        <v>1557</v>
      </c>
      <c r="I8168" t="inlineStr">
        <is>
          <t>Milho</t>
        </is>
      </c>
      <c r="J8168">
        <f>SI.ERROR(BUSCARV(D8168,TablaPaises,6,FALSO),"Sin dato")</f>
        <v/>
      </c>
      <c r="K8168">
        <f>SI.ERROR(BUSCARV(C8168,TablaProductos,2,FALSO),"Sin dato")</f>
        <v/>
      </c>
      <c r="L8168">
        <f>SI(H8168&gt;=1000000,"Alto",SI(H8168&gt;=100000,"Medio","Bajo"))</f>
        <v/>
      </c>
      <c r="M8168">
        <f>SI.ERROR(BUSCARV(E8168,TablaEstados,3,FALSO),"Sin dato")</f>
        <v/>
      </c>
      <c r="N8168">
        <f>SI.ERROR(BUSCARV(E8168,TablaEstados,4,FALSO),"Sin dato")</f>
        <v/>
      </c>
    </row>
    <row r="8169">
      <c r="A8169" t="inlineStr">
        <is>
          <t>2025</t>
        </is>
      </c>
      <c r="B8169" t="inlineStr">
        <is>
          <t>05</t>
        </is>
      </c>
      <c r="C8169" t="inlineStr">
        <is>
          <t>10059010</t>
        </is>
      </c>
      <c r="D8169" t="inlineStr">
        <is>
          <t>077</t>
        </is>
      </c>
      <c r="E8169" t="inlineStr">
        <is>
          <t>SP</t>
        </is>
      </c>
      <c r="F8169" t="n">
        <v>20</v>
      </c>
      <c r="G8169" t="n">
        <v>20</v>
      </c>
      <c r="H8169" t="n">
        <v>75</v>
      </c>
      <c r="I8169" t="inlineStr">
        <is>
          <t>Milho</t>
        </is>
      </c>
      <c r="J8169">
        <f>SI.ERROR(BUSCARV(D8169,TablaPaises,6,FALSO),"Sin dato")</f>
        <v/>
      </c>
      <c r="K8169">
        <f>SI.ERROR(BUSCARV(C8169,TablaProductos,2,FALSO),"Sin dato")</f>
        <v/>
      </c>
      <c r="L8169">
        <f>SI(H8169&gt;=1000000,"Alto",SI(H8169&gt;=100000,"Medio","Bajo"))</f>
        <v/>
      </c>
      <c r="M8169">
        <f>SI.ERROR(BUSCARV(E8169,TablaEstados,3,FALSO),"Sin dato")</f>
        <v/>
      </c>
      <c r="N8169">
        <f>SI.ERROR(BUSCARV(E8169,TablaEstados,4,FALSO),"Sin dato")</f>
        <v/>
      </c>
    </row>
    <row r="8170">
      <c r="A8170" t="inlineStr">
        <is>
          <t>2025</t>
        </is>
      </c>
      <c r="B8170" t="inlineStr">
        <is>
          <t>11</t>
        </is>
      </c>
      <c r="C8170" t="inlineStr">
        <is>
          <t>09011110</t>
        </is>
      </c>
      <c r="D8170" t="inlineStr">
        <is>
          <t>158</t>
        </is>
      </c>
      <c r="E8170" t="inlineStr">
        <is>
          <t>MG</t>
        </is>
      </c>
      <c r="F8170" t="n">
        <v>59</v>
      </c>
      <c r="G8170" t="n">
        <v>59120</v>
      </c>
      <c r="H8170" t="n">
        <v>502358</v>
      </c>
      <c r="I8170" t="inlineStr">
        <is>
          <t>Café en granos</t>
        </is>
      </c>
      <c r="J8170">
        <f>SI.ERROR(BUSCARV(D8170,TablaPaises,6,FALSO),"Sin dato")</f>
        <v/>
      </c>
      <c r="K8170">
        <f>SI.ERROR(BUSCARV(C8170,TablaProductos,2,FALSO),"Sin dato")</f>
        <v/>
      </c>
      <c r="L8170">
        <f>SI(H8170&gt;=1000000,"Alto",SI(H8170&gt;=100000,"Medio","Bajo"))</f>
        <v/>
      </c>
      <c r="M8170">
        <f>SI.ERROR(BUSCARV(E8170,TablaEstados,3,FALSO),"Sin dato")</f>
        <v/>
      </c>
      <c r="N8170">
        <f>SI.ERROR(BUSCARV(E8170,TablaEstados,4,FALSO),"Sin dato")</f>
        <v/>
      </c>
    </row>
    <row r="8171">
      <c r="A8171" t="inlineStr">
        <is>
          <t>2025</t>
        </is>
      </c>
      <c r="B8171" t="inlineStr">
        <is>
          <t>11</t>
        </is>
      </c>
      <c r="C8171" t="inlineStr">
        <is>
          <t>52010020</t>
        </is>
      </c>
      <c r="D8171" t="inlineStr">
        <is>
          <t>827</t>
        </is>
      </c>
      <c r="E8171" t="inlineStr">
        <is>
          <t>PI</t>
        </is>
      </c>
      <c r="F8171" t="n">
        <v>73</v>
      </c>
      <c r="G8171" t="n">
        <v>72539</v>
      </c>
      <c r="H8171" t="n">
        <v>109545</v>
      </c>
      <c r="I8171" t="inlineStr">
        <is>
          <t>Algodón</t>
        </is>
      </c>
      <c r="J8171">
        <f>SI.ERROR(BUSCARV(D8171,TablaPaises,6,FALSO),"Sin dato")</f>
        <v/>
      </c>
      <c r="K8171">
        <f>SI.ERROR(BUSCARV(C8171,TablaProductos,2,FALSO),"Sin dato")</f>
        <v/>
      </c>
      <c r="L8171">
        <f>SI(H8171&gt;=1000000,"Alto",SI(H8171&gt;=100000,"Medio","Bajo"))</f>
        <v/>
      </c>
      <c r="M8171">
        <f>SI.ERROR(BUSCARV(E8171,TablaEstados,3,FALSO),"Sin dato")</f>
        <v/>
      </c>
      <c r="N8171">
        <f>SI.ERROR(BUSCARV(E8171,TablaEstados,4,FALSO),"Sin dato")</f>
        <v/>
      </c>
    </row>
    <row r="8172">
      <c r="A8172" t="inlineStr">
        <is>
          <t>2025</t>
        </is>
      </c>
      <c r="B8172" t="inlineStr">
        <is>
          <t>08</t>
        </is>
      </c>
      <c r="C8172" t="inlineStr">
        <is>
          <t>09011110</t>
        </is>
      </c>
      <c r="D8172" t="inlineStr">
        <is>
          <t>023</t>
        </is>
      </c>
      <c r="E8172" t="inlineStr">
        <is>
          <t>RO</t>
        </is>
      </c>
      <c r="F8172" t="n">
        <v>78</v>
      </c>
      <c r="G8172" t="n">
        <v>78400</v>
      </c>
      <c r="H8172" t="n">
        <v>418134</v>
      </c>
      <c r="I8172" t="inlineStr">
        <is>
          <t>Café en granos</t>
        </is>
      </c>
      <c r="J8172">
        <f>SI.ERROR(BUSCARV(D8172,TablaPaises,6,FALSO),"Sin dato")</f>
        <v/>
      </c>
      <c r="K8172">
        <f>SI.ERROR(BUSCARV(C8172,TablaProductos,2,FALSO),"Sin dato")</f>
        <v/>
      </c>
      <c r="L8172">
        <f>SI(H8172&gt;=1000000,"Alto",SI(H8172&gt;=100000,"Medio","Bajo"))</f>
        <v/>
      </c>
      <c r="M8172">
        <f>SI.ERROR(BUSCARV(E8172,TablaEstados,3,FALSO),"Sin dato")</f>
        <v/>
      </c>
      <c r="N8172">
        <f>SI.ERROR(BUSCARV(E8172,TablaEstados,4,FALSO),"Sin dato")</f>
        <v/>
      </c>
    </row>
    <row r="8173">
      <c r="A8173" t="inlineStr">
        <is>
          <t>2025</t>
        </is>
      </c>
      <c r="B8173" t="inlineStr">
        <is>
          <t>09</t>
        </is>
      </c>
      <c r="C8173" t="inlineStr">
        <is>
          <t>52010020</t>
        </is>
      </c>
      <c r="D8173" t="inlineStr">
        <is>
          <t>169</t>
        </is>
      </c>
      <c r="E8173" t="inlineStr">
        <is>
          <t>MT</t>
        </is>
      </c>
      <c r="F8173" t="n">
        <v>96</v>
      </c>
      <c r="G8173" t="n">
        <v>96236</v>
      </c>
      <c r="H8173" t="n">
        <v>154878</v>
      </c>
      <c r="I8173" t="inlineStr">
        <is>
          <t>Algodón</t>
        </is>
      </c>
      <c r="J8173">
        <f>SI.ERROR(BUSCARV(D8173,TablaPaises,6,FALSO),"Sin dato")</f>
        <v/>
      </c>
      <c r="K8173">
        <f>SI.ERROR(BUSCARV(C8173,TablaProductos,2,FALSO),"Sin dato")</f>
        <v/>
      </c>
      <c r="L8173">
        <f>SI(H8173&gt;=1000000,"Alto",SI(H8173&gt;=100000,"Medio","Bajo"))</f>
        <v/>
      </c>
      <c r="M8173">
        <f>SI.ERROR(BUSCARV(E8173,TablaEstados,3,FALSO),"Sin dato")</f>
        <v/>
      </c>
      <c r="N8173">
        <f>SI.ERROR(BUSCARV(E8173,TablaEstados,4,FALSO),"Sin dato")</f>
        <v/>
      </c>
    </row>
    <row r="8174">
      <c r="A8174" t="inlineStr">
        <is>
          <t>2025</t>
        </is>
      </c>
      <c r="B8174" t="inlineStr">
        <is>
          <t>05</t>
        </is>
      </c>
      <c r="C8174" t="inlineStr">
        <is>
          <t>10059090</t>
        </is>
      </c>
      <c r="D8174" t="inlineStr">
        <is>
          <t>351</t>
        </is>
      </c>
      <c r="E8174" t="inlineStr">
        <is>
          <t>ES</t>
        </is>
      </c>
      <c r="F8174" t="n">
        <v>5</v>
      </c>
      <c r="G8174" t="n">
        <v>5</v>
      </c>
      <c r="H8174" t="n">
        <v>8</v>
      </c>
      <c r="I8174" t="inlineStr">
        <is>
          <t>Milho</t>
        </is>
      </c>
      <c r="J8174">
        <f>SI.ERROR(BUSCARV(D8174,TablaPaises,6,FALSO),"Sin dato")</f>
        <v/>
      </c>
      <c r="K8174">
        <f>SI.ERROR(BUSCARV(C8174,TablaProductos,2,FALSO),"Sin dato")</f>
        <v/>
      </c>
      <c r="L8174">
        <f>SI(H8174&gt;=1000000,"Alto",SI(H8174&gt;=100000,"Medio","Bajo"))</f>
        <v/>
      </c>
      <c r="M8174">
        <f>SI.ERROR(BUSCARV(E8174,TablaEstados,3,FALSO),"Sin dato")</f>
        <v/>
      </c>
      <c r="N8174">
        <f>SI.ERROR(BUSCARV(E8174,TablaEstados,4,FALSO),"Sin dato")</f>
        <v/>
      </c>
    </row>
    <row r="8175">
      <c r="A8175" t="inlineStr">
        <is>
          <t>2025</t>
        </is>
      </c>
      <c r="B8175" t="inlineStr">
        <is>
          <t>02</t>
        </is>
      </c>
      <c r="C8175" t="inlineStr">
        <is>
          <t>09011110</t>
        </is>
      </c>
      <c r="D8175" t="inlineStr">
        <is>
          <t>087</t>
        </is>
      </c>
      <c r="E8175" t="inlineStr">
        <is>
          <t>GO</t>
        </is>
      </c>
      <c r="F8175" t="n">
        <v>20</v>
      </c>
      <c r="G8175" t="n">
        <v>20000</v>
      </c>
      <c r="H8175" t="n">
        <v>149385</v>
      </c>
      <c r="I8175" t="inlineStr">
        <is>
          <t>Café en granos</t>
        </is>
      </c>
      <c r="J8175">
        <f>SI.ERROR(BUSCARV(D8175,TablaPaises,6,FALSO),"Sin dato")</f>
        <v/>
      </c>
      <c r="K8175">
        <f>SI.ERROR(BUSCARV(C8175,TablaProductos,2,FALSO),"Sin dato")</f>
        <v/>
      </c>
      <c r="L8175">
        <f>SI(H8175&gt;=1000000,"Alto",SI(H8175&gt;=100000,"Medio","Bajo"))</f>
        <v/>
      </c>
      <c r="M8175">
        <f>SI.ERROR(BUSCARV(E8175,TablaEstados,3,FALSO),"Sin dato")</f>
        <v/>
      </c>
      <c r="N8175">
        <f>SI.ERROR(BUSCARV(E8175,TablaEstados,4,FALSO),"Sin dato")</f>
        <v/>
      </c>
    </row>
    <row r="8176">
      <c r="A8176" t="inlineStr">
        <is>
          <t>2025</t>
        </is>
      </c>
      <c r="B8176" t="inlineStr">
        <is>
          <t>09</t>
        </is>
      </c>
      <c r="C8176" t="inlineStr">
        <is>
          <t>10059010</t>
        </is>
      </c>
      <c r="D8176" t="inlineStr">
        <is>
          <t>160</t>
        </is>
      </c>
      <c r="E8176" t="inlineStr">
        <is>
          <t>MT</t>
        </is>
      </c>
      <c r="F8176" t="n">
        <v>7927028</v>
      </c>
      <c r="G8176" t="n">
        <v>7927028</v>
      </c>
      <c r="H8176" t="n">
        <v>1612205</v>
      </c>
      <c r="I8176" t="inlineStr">
        <is>
          <t>Milho</t>
        </is>
      </c>
      <c r="J8176">
        <f>SI.ERROR(BUSCARV(D8176,TablaPaises,6,FALSO),"Sin dato")</f>
        <v/>
      </c>
      <c r="K8176">
        <f>SI.ERROR(BUSCARV(C8176,TablaProductos,2,FALSO),"Sin dato")</f>
        <v/>
      </c>
      <c r="L8176">
        <f>SI(H8176&gt;=1000000,"Alto",SI(H8176&gt;=100000,"Medio","Bajo"))</f>
        <v/>
      </c>
      <c r="M8176">
        <f>SI.ERROR(BUSCARV(E8176,TablaEstados,3,FALSO),"Sin dato")</f>
        <v/>
      </c>
      <c r="N8176">
        <f>SI.ERROR(BUSCARV(E8176,TablaEstados,4,FALSO),"Sin dato")</f>
        <v/>
      </c>
    </row>
    <row r="8177">
      <c r="A8177" t="inlineStr">
        <is>
          <t>2025</t>
        </is>
      </c>
      <c r="B8177" t="inlineStr">
        <is>
          <t>10</t>
        </is>
      </c>
      <c r="C8177" t="inlineStr">
        <is>
          <t>09011110</t>
        </is>
      </c>
      <c r="D8177" t="inlineStr">
        <is>
          <t>232</t>
        </is>
      </c>
      <c r="E8177" t="inlineStr">
        <is>
          <t>SP</t>
        </is>
      </c>
      <c r="F8177" t="n">
        <v>85</v>
      </c>
      <c r="G8177" t="n">
        <v>84800</v>
      </c>
      <c r="H8177" t="n">
        <v>627995</v>
      </c>
      <c r="I8177" t="inlineStr">
        <is>
          <t>Café en granos</t>
        </is>
      </c>
      <c r="J8177">
        <f>SI.ERROR(BUSCARV(D8177,TablaPaises,6,FALSO),"Sin dato")</f>
        <v/>
      </c>
      <c r="K8177">
        <f>SI.ERROR(BUSCARV(C8177,TablaProductos,2,FALSO),"Sin dato")</f>
        <v/>
      </c>
      <c r="L8177">
        <f>SI(H8177&gt;=1000000,"Alto",SI(H8177&gt;=100000,"Medio","Bajo"))</f>
        <v/>
      </c>
      <c r="M8177">
        <f>SI.ERROR(BUSCARV(E8177,TablaEstados,3,FALSO),"Sin dato")</f>
        <v/>
      </c>
      <c r="N8177">
        <f>SI.ERROR(BUSCARV(E8177,TablaEstados,4,FALSO),"Sin dato")</f>
        <v/>
      </c>
    </row>
    <row r="8178">
      <c r="A8178" t="inlineStr">
        <is>
          <t>2025</t>
        </is>
      </c>
      <c r="B8178" t="inlineStr">
        <is>
          <t>02</t>
        </is>
      </c>
      <c r="C8178" t="inlineStr">
        <is>
          <t>12019000</t>
        </is>
      </c>
      <c r="D8178" t="inlineStr">
        <is>
          <t>576</t>
        </is>
      </c>
      <c r="E8178" t="inlineStr">
        <is>
          <t>PA</t>
        </is>
      </c>
      <c r="F8178" t="n">
        <v>9769</v>
      </c>
      <c r="G8178" t="n">
        <v>9769440</v>
      </c>
      <c r="H8178" t="n">
        <v>3954565</v>
      </c>
      <c r="I8178" t="inlineStr">
        <is>
          <t>Soja</t>
        </is>
      </c>
      <c r="J8178">
        <f>SI.ERROR(BUSCARV(D8178,TablaPaises,6,FALSO),"Sin dato")</f>
        <v/>
      </c>
      <c r="K8178">
        <f>SI.ERROR(BUSCARV(C8178,TablaProductos,2,FALSO),"Sin dato")</f>
        <v/>
      </c>
      <c r="L8178">
        <f>SI(H8178&gt;=1000000,"Alto",SI(H8178&gt;=100000,"Medio","Bajo"))</f>
        <v/>
      </c>
      <c r="M8178">
        <f>SI.ERROR(BUSCARV(E8178,TablaEstados,3,FALSO),"Sin dato")</f>
        <v/>
      </c>
      <c r="N8178">
        <f>SI.ERROR(BUSCARV(E8178,TablaEstados,4,FALSO),"Sin dato")</f>
        <v/>
      </c>
    </row>
    <row r="8179">
      <c r="A8179" t="inlineStr">
        <is>
          <t>2025</t>
        </is>
      </c>
      <c r="B8179" t="inlineStr">
        <is>
          <t>03</t>
        </is>
      </c>
      <c r="C8179" t="inlineStr">
        <is>
          <t>09011110</t>
        </is>
      </c>
      <c r="D8179" t="inlineStr">
        <is>
          <t>573</t>
        </is>
      </c>
      <c r="E8179" t="inlineStr">
        <is>
          <t>SP</t>
        </is>
      </c>
      <c r="F8179" t="n">
        <v>983</v>
      </c>
      <c r="G8179" t="n">
        <v>977560</v>
      </c>
      <c r="H8179" t="n">
        <v>5918688</v>
      </c>
      <c r="I8179" t="inlineStr">
        <is>
          <t>Café en granos</t>
        </is>
      </c>
      <c r="J8179">
        <f>SI.ERROR(BUSCARV(D8179,TablaPaises,6,FALSO),"Sin dato")</f>
        <v/>
      </c>
      <c r="K8179">
        <f>SI.ERROR(BUSCARV(C8179,TablaProductos,2,FALSO),"Sin dato")</f>
        <v/>
      </c>
      <c r="L8179">
        <f>SI(H8179&gt;=1000000,"Alto",SI(H8179&gt;=100000,"Medio","Bajo"))</f>
        <v/>
      </c>
      <c r="M8179">
        <f>SI.ERROR(BUSCARV(E8179,TablaEstados,3,FALSO),"Sin dato")</f>
        <v/>
      </c>
      <c r="N8179">
        <f>SI.ERROR(BUSCARV(E8179,TablaEstados,4,FALSO),"Sin dato")</f>
        <v/>
      </c>
    </row>
    <row r="8180">
      <c r="A8180" t="inlineStr">
        <is>
          <t>2025</t>
        </is>
      </c>
      <c r="B8180" t="inlineStr">
        <is>
          <t>06</t>
        </is>
      </c>
      <c r="C8180" t="inlineStr">
        <is>
          <t>09011110</t>
        </is>
      </c>
      <c r="D8180" t="inlineStr">
        <is>
          <t>163</t>
        </is>
      </c>
      <c r="E8180" t="inlineStr">
        <is>
          <t>ES</t>
        </is>
      </c>
      <c r="F8180" t="n">
        <v>10</v>
      </c>
      <c r="G8180" t="n">
        <v>9588</v>
      </c>
      <c r="H8180" t="n">
        <v>64045</v>
      </c>
      <c r="I8180" t="inlineStr">
        <is>
          <t>Café en granos</t>
        </is>
      </c>
      <c r="J8180">
        <f>SI.ERROR(BUSCARV(D8180,TablaPaises,6,FALSO),"Sin dato")</f>
        <v/>
      </c>
      <c r="K8180">
        <f>SI.ERROR(BUSCARV(C8180,TablaProductos,2,FALSO),"Sin dato")</f>
        <v/>
      </c>
      <c r="L8180">
        <f>SI(H8180&gt;=1000000,"Alto",SI(H8180&gt;=100000,"Medio","Bajo"))</f>
        <v/>
      </c>
      <c r="M8180">
        <f>SI.ERROR(BUSCARV(E8180,TablaEstados,3,FALSO),"Sin dato")</f>
        <v/>
      </c>
      <c r="N8180">
        <f>SI.ERROR(BUSCARV(E8180,TablaEstados,4,FALSO),"Sin dato")</f>
        <v/>
      </c>
    </row>
    <row r="8181">
      <c r="A8181" t="inlineStr">
        <is>
          <t>2025</t>
        </is>
      </c>
      <c r="B8181" t="inlineStr">
        <is>
          <t>01</t>
        </is>
      </c>
      <c r="C8181" t="inlineStr">
        <is>
          <t>09011110</t>
        </is>
      </c>
      <c r="D8181" t="inlineStr">
        <is>
          <t>427</t>
        </is>
      </c>
      <c r="E8181" t="inlineStr">
        <is>
          <t>SP</t>
        </is>
      </c>
      <c r="F8181" t="n">
        <v>60</v>
      </c>
      <c r="G8181" t="n">
        <v>60000</v>
      </c>
      <c r="H8181" t="n">
        <v>318788</v>
      </c>
      <c r="I8181" t="inlineStr">
        <is>
          <t>Café en granos</t>
        </is>
      </c>
      <c r="J8181">
        <f>SI.ERROR(BUSCARV(D8181,TablaPaises,6,FALSO),"Sin dato")</f>
        <v/>
      </c>
      <c r="K8181">
        <f>SI.ERROR(BUSCARV(C8181,TablaProductos,2,FALSO),"Sin dato")</f>
        <v/>
      </c>
      <c r="L8181">
        <f>SI(H8181&gt;=1000000,"Alto",SI(H8181&gt;=100000,"Medio","Bajo"))</f>
        <v/>
      </c>
      <c r="M8181">
        <f>SI.ERROR(BUSCARV(E8181,TablaEstados,3,FALSO),"Sin dato")</f>
        <v/>
      </c>
      <c r="N8181">
        <f>SI.ERROR(BUSCARV(E8181,TablaEstados,4,FALSO),"Sin dato")</f>
        <v/>
      </c>
    </row>
    <row r="8182">
      <c r="A8182" t="inlineStr">
        <is>
          <t>2025</t>
        </is>
      </c>
      <c r="B8182" t="inlineStr">
        <is>
          <t>09</t>
        </is>
      </c>
      <c r="C8182" t="inlineStr">
        <is>
          <t>09011200</t>
        </is>
      </c>
      <c r="D8182" t="inlineStr">
        <is>
          <t>580</t>
        </is>
      </c>
      <c r="E8182" t="inlineStr">
        <is>
          <t>RJ</t>
        </is>
      </c>
      <c r="F8182" t="n">
        <v>3</v>
      </c>
      <c r="G8182" t="n">
        <v>3</v>
      </c>
      <c r="H8182" t="n">
        <v>41</v>
      </c>
      <c r="I8182" t="inlineStr">
        <is>
          <t>Café en granos</t>
        </is>
      </c>
      <c r="J8182">
        <f>SI.ERROR(BUSCARV(D8182,TablaPaises,6,FALSO),"Sin dato")</f>
        <v/>
      </c>
      <c r="K8182">
        <f>SI.ERROR(BUSCARV(C8182,TablaProductos,2,FALSO),"Sin dato")</f>
        <v/>
      </c>
      <c r="L8182">
        <f>SI(H8182&gt;=1000000,"Alto",SI(H8182&gt;=100000,"Medio","Bajo"))</f>
        <v/>
      </c>
      <c r="M8182">
        <f>SI.ERROR(BUSCARV(E8182,TablaEstados,3,FALSO),"Sin dato")</f>
        <v/>
      </c>
      <c r="N8182">
        <f>SI.ERROR(BUSCARV(E8182,TablaEstados,4,FALSO),"Sin dato")</f>
        <v/>
      </c>
    </row>
    <row r="8183">
      <c r="A8183" t="inlineStr">
        <is>
          <t>2025</t>
        </is>
      </c>
      <c r="B8183" t="inlineStr">
        <is>
          <t>07</t>
        </is>
      </c>
      <c r="C8183" t="inlineStr">
        <is>
          <t>10059010</t>
        </is>
      </c>
      <c r="D8183" t="inlineStr">
        <is>
          <t>820</t>
        </is>
      </c>
      <c r="E8183" t="inlineStr">
        <is>
          <t>RO</t>
        </is>
      </c>
      <c r="F8183" t="n">
        <v>28490000</v>
      </c>
      <c r="G8183" t="n">
        <v>28490000</v>
      </c>
      <c r="H8183" t="n">
        <v>5502167</v>
      </c>
      <c r="I8183" t="inlineStr">
        <is>
          <t>Milho</t>
        </is>
      </c>
      <c r="J8183">
        <f>SI.ERROR(BUSCARV(D8183,TablaPaises,6,FALSO),"Sin dato")</f>
        <v/>
      </c>
      <c r="K8183">
        <f>SI.ERROR(BUSCARV(C8183,TablaProductos,2,FALSO),"Sin dato")</f>
        <v/>
      </c>
      <c r="L8183">
        <f>SI(H8183&gt;=1000000,"Alto",SI(H8183&gt;=100000,"Medio","Bajo"))</f>
        <v/>
      </c>
      <c r="M8183">
        <f>SI.ERROR(BUSCARV(E8183,TablaEstados,3,FALSO),"Sin dato")</f>
        <v/>
      </c>
      <c r="N8183">
        <f>SI.ERROR(BUSCARV(E8183,TablaEstados,4,FALSO),"Sin dato")</f>
        <v/>
      </c>
    </row>
    <row r="8184">
      <c r="A8184" t="inlineStr">
        <is>
          <t>2025</t>
        </is>
      </c>
      <c r="B8184" t="inlineStr">
        <is>
          <t>08</t>
        </is>
      </c>
      <c r="C8184" t="inlineStr">
        <is>
          <t>10059010</t>
        </is>
      </c>
      <c r="D8184" t="inlineStr">
        <is>
          <t>589</t>
        </is>
      </c>
      <c r="E8184" t="inlineStr">
        <is>
          <t>RO</t>
        </is>
      </c>
      <c r="F8184" t="n">
        <v>437000</v>
      </c>
      <c r="G8184" t="n">
        <v>437000</v>
      </c>
      <c r="H8184" t="n">
        <v>87211</v>
      </c>
      <c r="I8184" t="inlineStr">
        <is>
          <t>Milho</t>
        </is>
      </c>
      <c r="J8184">
        <f>SI.ERROR(BUSCARV(D8184,TablaPaises,6,FALSO),"Sin dato")</f>
        <v/>
      </c>
      <c r="K8184">
        <f>SI.ERROR(BUSCARV(C8184,TablaProductos,2,FALSO),"Sin dato")</f>
        <v/>
      </c>
      <c r="L8184">
        <f>SI(H8184&gt;=1000000,"Alto",SI(H8184&gt;=100000,"Medio","Bajo"))</f>
        <v/>
      </c>
      <c r="M8184">
        <f>SI.ERROR(BUSCARV(E8184,TablaEstados,3,FALSO),"Sin dato")</f>
        <v/>
      </c>
      <c r="N8184">
        <f>SI.ERROR(BUSCARV(E8184,TablaEstados,4,FALSO),"Sin dato")</f>
        <v/>
      </c>
    </row>
    <row r="8185">
      <c r="A8185" t="inlineStr">
        <is>
          <t>2025</t>
        </is>
      </c>
      <c r="B8185" t="inlineStr">
        <is>
          <t>05</t>
        </is>
      </c>
      <c r="C8185" t="inlineStr">
        <is>
          <t>09011110</t>
        </is>
      </c>
      <c r="D8185" t="inlineStr">
        <is>
          <t>059</t>
        </is>
      </c>
      <c r="E8185" t="inlineStr">
        <is>
          <t>BA</t>
        </is>
      </c>
      <c r="F8185" t="n">
        <v>26</v>
      </c>
      <c r="G8185" t="n">
        <v>26400</v>
      </c>
      <c r="H8185" t="n">
        <v>179232</v>
      </c>
      <c r="I8185" t="inlineStr">
        <is>
          <t>Café en granos</t>
        </is>
      </c>
      <c r="J8185">
        <f>SI.ERROR(BUSCARV(D8185,TablaPaises,6,FALSO),"Sin dato")</f>
        <v/>
      </c>
      <c r="K8185">
        <f>SI.ERROR(BUSCARV(C8185,TablaProductos,2,FALSO),"Sin dato")</f>
        <v/>
      </c>
      <c r="L8185">
        <f>SI(H8185&gt;=1000000,"Alto",SI(H8185&gt;=100000,"Medio","Bajo"))</f>
        <v/>
      </c>
      <c r="M8185">
        <f>SI.ERROR(BUSCARV(E8185,TablaEstados,3,FALSO),"Sin dato")</f>
        <v/>
      </c>
      <c r="N8185">
        <f>SI.ERROR(BUSCARV(E8185,TablaEstados,4,FALSO),"Sin dato")</f>
        <v/>
      </c>
    </row>
    <row r="8186">
      <c r="A8186" t="inlineStr">
        <is>
          <t>2025</t>
        </is>
      </c>
      <c r="B8186" t="inlineStr">
        <is>
          <t>11</t>
        </is>
      </c>
      <c r="C8186" t="inlineStr">
        <is>
          <t>09011190</t>
        </is>
      </c>
      <c r="D8186" t="inlineStr">
        <is>
          <t>351</t>
        </is>
      </c>
      <c r="E8186" t="inlineStr">
        <is>
          <t>SC</t>
        </is>
      </c>
      <c r="F8186" t="n">
        <v>1</v>
      </c>
      <c r="G8186" t="n">
        <v>1</v>
      </c>
      <c r="H8186" t="n">
        <v>10</v>
      </c>
      <c r="I8186" t="inlineStr">
        <is>
          <t>Café en granos</t>
        </is>
      </c>
      <c r="J8186">
        <f>SI.ERROR(BUSCARV(D8186,TablaPaises,6,FALSO),"Sin dato")</f>
        <v/>
      </c>
      <c r="K8186">
        <f>SI.ERROR(BUSCARV(C8186,TablaProductos,2,FALSO),"Sin dato")</f>
        <v/>
      </c>
      <c r="L8186">
        <f>SI(H8186&gt;=1000000,"Alto",SI(H8186&gt;=100000,"Medio","Bajo"))</f>
        <v/>
      </c>
      <c r="M8186">
        <f>SI.ERROR(BUSCARV(E8186,TablaEstados,3,FALSO),"Sin dato")</f>
        <v/>
      </c>
      <c r="N8186">
        <f>SI.ERROR(BUSCARV(E8186,TablaEstados,4,FALSO),"Sin dato")</f>
        <v/>
      </c>
    </row>
    <row r="8187">
      <c r="A8187" t="inlineStr">
        <is>
          <t>2025</t>
        </is>
      </c>
      <c r="B8187" t="inlineStr">
        <is>
          <t>08</t>
        </is>
      </c>
      <c r="C8187" t="inlineStr">
        <is>
          <t>09011200</t>
        </is>
      </c>
      <c r="D8187" t="inlineStr">
        <is>
          <t>351</t>
        </is>
      </c>
      <c r="E8187" t="inlineStr">
        <is>
          <t>SP</t>
        </is>
      </c>
      <c r="F8187" t="n">
        <v>2</v>
      </c>
      <c r="G8187" t="n">
        <v>2</v>
      </c>
      <c r="H8187" t="n">
        <v>54</v>
      </c>
      <c r="I8187" t="inlineStr">
        <is>
          <t>Café en granos</t>
        </is>
      </c>
      <c r="J8187">
        <f>SI.ERROR(BUSCARV(D8187,TablaPaises,6,FALSO),"Sin dato")</f>
        <v/>
      </c>
      <c r="K8187">
        <f>SI.ERROR(BUSCARV(C8187,TablaProductos,2,FALSO),"Sin dato")</f>
        <v/>
      </c>
      <c r="L8187">
        <f>SI(H8187&gt;=1000000,"Alto",SI(H8187&gt;=100000,"Medio","Bajo"))</f>
        <v/>
      </c>
      <c r="M8187">
        <f>SI.ERROR(BUSCARV(E8187,TablaEstados,3,FALSO),"Sin dato")</f>
        <v/>
      </c>
      <c r="N8187">
        <f>SI.ERROR(BUSCARV(E8187,TablaEstados,4,FALSO),"Sin dato")</f>
        <v/>
      </c>
    </row>
    <row r="8188">
      <c r="A8188" t="inlineStr">
        <is>
          <t>2025</t>
        </is>
      </c>
      <c r="B8188" t="inlineStr">
        <is>
          <t>10</t>
        </is>
      </c>
      <c r="C8188" t="inlineStr">
        <is>
          <t>12019000</t>
        </is>
      </c>
      <c r="D8188" t="inlineStr">
        <is>
          <t>249</t>
        </is>
      </c>
      <c r="E8188" t="inlineStr">
        <is>
          <t>SP</t>
        </is>
      </c>
      <c r="F8188" t="n">
        <v>0</v>
      </c>
      <c r="G8188" t="n">
        <v>80</v>
      </c>
      <c r="H8188" t="n">
        <v>80</v>
      </c>
      <c r="I8188" t="inlineStr">
        <is>
          <t>Soja</t>
        </is>
      </c>
      <c r="J8188">
        <f>SI.ERROR(BUSCARV(D8188,TablaPaises,6,FALSO),"Sin dato")</f>
        <v/>
      </c>
      <c r="K8188">
        <f>SI.ERROR(BUSCARV(C8188,TablaProductos,2,FALSO),"Sin dato")</f>
        <v/>
      </c>
      <c r="L8188">
        <f>SI(H8188&gt;=1000000,"Alto",SI(H8188&gt;=100000,"Medio","Bajo"))</f>
        <v/>
      </c>
      <c r="M8188">
        <f>SI.ERROR(BUSCARV(E8188,TablaEstados,3,FALSO),"Sin dato")</f>
        <v/>
      </c>
      <c r="N8188">
        <f>SI.ERROR(BUSCARV(E8188,TablaEstados,4,FALSO),"Sin dato")</f>
        <v/>
      </c>
    </row>
    <row r="8189">
      <c r="A8189" t="inlineStr">
        <is>
          <t>2025</t>
        </is>
      </c>
      <c r="B8189" t="inlineStr">
        <is>
          <t>09</t>
        </is>
      </c>
      <c r="C8189" t="inlineStr">
        <is>
          <t>52010020</t>
        </is>
      </c>
      <c r="D8189" t="inlineStr">
        <is>
          <t>081</t>
        </is>
      </c>
      <c r="E8189" t="inlineStr">
        <is>
          <t>SP</t>
        </is>
      </c>
      <c r="F8189" t="n">
        <v>2228</v>
      </c>
      <c r="G8189" t="n">
        <v>2228858</v>
      </c>
      <c r="H8189" t="n">
        <v>3423071</v>
      </c>
      <c r="I8189" t="inlineStr">
        <is>
          <t>Algodón</t>
        </is>
      </c>
      <c r="J8189">
        <f>SI.ERROR(BUSCARV(D8189,TablaPaises,6,FALSO),"Sin dato")</f>
        <v/>
      </c>
      <c r="K8189">
        <f>SI.ERROR(BUSCARV(C8189,TablaProductos,2,FALSO),"Sin dato")</f>
        <v/>
      </c>
      <c r="L8189">
        <f>SI(H8189&gt;=1000000,"Alto",SI(H8189&gt;=100000,"Medio","Bajo"))</f>
        <v/>
      </c>
      <c r="M8189">
        <f>SI.ERROR(BUSCARV(E8189,TablaEstados,3,FALSO),"Sin dato")</f>
        <v/>
      </c>
      <c r="N8189">
        <f>SI.ERROR(BUSCARV(E8189,TablaEstados,4,FALSO),"Sin dato")</f>
        <v/>
      </c>
    </row>
    <row r="8190">
      <c r="A8190" t="inlineStr">
        <is>
          <t>2025</t>
        </is>
      </c>
      <c r="B8190" t="inlineStr">
        <is>
          <t>03</t>
        </is>
      </c>
      <c r="C8190" t="inlineStr">
        <is>
          <t>09011110</t>
        </is>
      </c>
      <c r="D8190" t="inlineStr">
        <is>
          <t>670</t>
        </is>
      </c>
      <c r="E8190" t="inlineStr">
        <is>
          <t>MG</t>
        </is>
      </c>
      <c r="F8190" t="n">
        <v>19</v>
      </c>
      <c r="G8190" t="n">
        <v>19200</v>
      </c>
      <c r="H8190" t="n">
        <v>101165</v>
      </c>
      <c r="I8190" t="inlineStr">
        <is>
          <t>Café en granos</t>
        </is>
      </c>
      <c r="J8190">
        <f>SI.ERROR(BUSCARV(D8190,TablaPaises,6,FALSO),"Sin dato")</f>
        <v/>
      </c>
      <c r="K8190">
        <f>SI.ERROR(BUSCARV(C8190,TablaProductos,2,FALSO),"Sin dato")</f>
        <v/>
      </c>
      <c r="L8190">
        <f>SI(H8190&gt;=1000000,"Alto",SI(H8190&gt;=100000,"Medio","Bajo"))</f>
        <v/>
      </c>
      <c r="M8190">
        <f>SI.ERROR(BUSCARV(E8190,TablaEstados,3,FALSO),"Sin dato")</f>
        <v/>
      </c>
      <c r="N8190">
        <f>SI.ERROR(BUSCARV(E8190,TablaEstados,4,FALSO),"Sin dato")</f>
        <v/>
      </c>
    </row>
    <row r="8191">
      <c r="A8191" t="inlineStr">
        <is>
          <t>2025</t>
        </is>
      </c>
      <c r="B8191" t="inlineStr">
        <is>
          <t>01</t>
        </is>
      </c>
      <c r="C8191" t="inlineStr">
        <is>
          <t>09011110</t>
        </is>
      </c>
      <c r="D8191" t="inlineStr">
        <is>
          <t>548</t>
        </is>
      </c>
      <c r="E8191" t="inlineStr">
        <is>
          <t>BA</t>
        </is>
      </c>
      <c r="F8191" t="n">
        <v>38</v>
      </c>
      <c r="G8191" t="n">
        <v>38400</v>
      </c>
      <c r="H8191" t="n">
        <v>198945</v>
      </c>
      <c r="I8191" t="inlineStr">
        <is>
          <t>Café en granos</t>
        </is>
      </c>
      <c r="J8191">
        <f>SI.ERROR(BUSCARV(D8191,TablaPaises,6,FALSO),"Sin dato")</f>
        <v/>
      </c>
      <c r="K8191">
        <f>SI.ERROR(BUSCARV(C8191,TablaProductos,2,FALSO),"Sin dato")</f>
        <v/>
      </c>
      <c r="L8191">
        <f>SI(H8191&gt;=1000000,"Alto",SI(H8191&gt;=100000,"Medio","Bajo"))</f>
        <v/>
      </c>
      <c r="M8191">
        <f>SI.ERROR(BUSCARV(E8191,TablaEstados,3,FALSO),"Sin dato")</f>
        <v/>
      </c>
      <c r="N8191">
        <f>SI.ERROR(BUSCARV(E8191,TablaEstados,4,FALSO),"Sin dato")</f>
        <v/>
      </c>
    </row>
    <row r="8192">
      <c r="A8192" t="inlineStr">
        <is>
          <t>2025</t>
        </is>
      </c>
      <c r="B8192" t="inlineStr">
        <is>
          <t>09</t>
        </is>
      </c>
      <c r="C8192" t="inlineStr">
        <is>
          <t>10059010</t>
        </is>
      </c>
      <c r="D8192" t="inlineStr">
        <is>
          <t>161</t>
        </is>
      </c>
      <c r="E8192" t="inlineStr">
        <is>
          <t>GO</t>
        </is>
      </c>
      <c r="F8192" t="n">
        <v>53770652</v>
      </c>
      <c r="G8192" t="n">
        <v>53770652</v>
      </c>
      <c r="H8192" t="n">
        <v>10906448</v>
      </c>
      <c r="I8192" t="inlineStr">
        <is>
          <t>Milho</t>
        </is>
      </c>
      <c r="J8192">
        <f>SI.ERROR(BUSCARV(D8192,TablaPaises,6,FALSO),"Sin dato")</f>
        <v/>
      </c>
      <c r="K8192">
        <f>SI.ERROR(BUSCARV(C8192,TablaProductos,2,FALSO),"Sin dato")</f>
        <v/>
      </c>
      <c r="L8192">
        <f>SI(H8192&gt;=1000000,"Alto",SI(H8192&gt;=100000,"Medio","Bajo"))</f>
        <v/>
      </c>
      <c r="M8192">
        <f>SI.ERROR(BUSCARV(E8192,TablaEstados,3,FALSO),"Sin dato")</f>
        <v/>
      </c>
      <c r="N8192">
        <f>SI.ERROR(BUSCARV(E8192,TablaEstados,4,FALSO),"Sin dato")</f>
        <v/>
      </c>
    </row>
    <row r="8193">
      <c r="A8193" t="inlineStr">
        <is>
          <t>2025</t>
        </is>
      </c>
      <c r="B8193" t="inlineStr">
        <is>
          <t>01</t>
        </is>
      </c>
      <c r="C8193" t="inlineStr">
        <is>
          <t>09011110</t>
        </is>
      </c>
      <c r="D8193" t="inlineStr">
        <is>
          <t>493</t>
        </is>
      </c>
      <c r="E8193" t="inlineStr">
        <is>
          <t>MG</t>
        </is>
      </c>
      <c r="F8193" t="n">
        <v>65</v>
      </c>
      <c r="G8193" t="n">
        <v>64800</v>
      </c>
      <c r="H8193" t="n">
        <v>294289</v>
      </c>
      <c r="I8193" t="inlineStr">
        <is>
          <t>Café en granos</t>
        </is>
      </c>
      <c r="J8193">
        <f>SI.ERROR(BUSCARV(D8193,TablaPaises,6,FALSO),"Sin dato")</f>
        <v/>
      </c>
      <c r="K8193">
        <f>SI.ERROR(BUSCARV(C8193,TablaProductos,2,FALSO),"Sin dato")</f>
        <v/>
      </c>
      <c r="L8193">
        <f>SI(H8193&gt;=1000000,"Alto",SI(H8193&gt;=100000,"Medio","Bajo"))</f>
        <v/>
      </c>
      <c r="M8193">
        <f>SI.ERROR(BUSCARV(E8193,TablaEstados,3,FALSO),"Sin dato")</f>
        <v/>
      </c>
      <c r="N8193">
        <f>SI.ERROR(BUSCARV(E8193,TablaEstados,4,FALSO),"Sin dato")</f>
        <v/>
      </c>
    </row>
    <row r="8194">
      <c r="A8194" t="inlineStr">
        <is>
          <t>2025</t>
        </is>
      </c>
      <c r="B8194" t="inlineStr">
        <is>
          <t>02</t>
        </is>
      </c>
      <c r="C8194" t="inlineStr">
        <is>
          <t>10059090</t>
        </is>
      </c>
      <c r="D8194" t="inlineStr">
        <is>
          <t>301</t>
        </is>
      </c>
      <c r="E8194" t="inlineStr">
        <is>
          <t>MA</t>
        </is>
      </c>
      <c r="F8194" t="n">
        <v>10</v>
      </c>
      <c r="G8194" t="n">
        <v>10</v>
      </c>
      <c r="H8194" t="n">
        <v>28</v>
      </c>
      <c r="I8194" t="inlineStr">
        <is>
          <t>Milho</t>
        </is>
      </c>
      <c r="J8194">
        <f>SI.ERROR(BUSCARV(D8194,TablaPaises,6,FALSO),"Sin dato")</f>
        <v/>
      </c>
      <c r="K8194">
        <f>SI.ERROR(BUSCARV(C8194,TablaProductos,2,FALSO),"Sin dato")</f>
        <v/>
      </c>
      <c r="L8194">
        <f>SI(H8194&gt;=1000000,"Alto",SI(H8194&gt;=100000,"Medio","Bajo"))</f>
        <v/>
      </c>
      <c r="M8194">
        <f>SI.ERROR(BUSCARV(E8194,TablaEstados,3,FALSO),"Sin dato")</f>
        <v/>
      </c>
      <c r="N8194">
        <f>SI.ERROR(BUSCARV(E8194,TablaEstados,4,FALSO),"Sin dato")</f>
        <v/>
      </c>
    </row>
    <row r="8195">
      <c r="A8195" t="inlineStr">
        <is>
          <t>2025</t>
        </is>
      </c>
      <c r="B8195" t="inlineStr">
        <is>
          <t>08</t>
        </is>
      </c>
      <c r="C8195" t="inlineStr">
        <is>
          <t>12019000</t>
        </is>
      </c>
      <c r="D8195" t="inlineStr">
        <is>
          <t>160</t>
        </is>
      </c>
      <c r="E8195" t="inlineStr">
        <is>
          <t>RS</t>
        </is>
      </c>
      <c r="F8195" t="n">
        <v>1621</v>
      </c>
      <c r="G8195" t="n">
        <v>1621118</v>
      </c>
      <c r="H8195" t="n">
        <v>681826</v>
      </c>
      <c r="I8195" t="inlineStr">
        <is>
          <t>Soja</t>
        </is>
      </c>
      <c r="J8195">
        <f>SI.ERROR(BUSCARV(D8195,TablaPaises,6,FALSO),"Sin dato")</f>
        <v/>
      </c>
      <c r="K8195">
        <f>SI.ERROR(BUSCARV(C8195,TablaProductos,2,FALSO),"Sin dato")</f>
        <v/>
      </c>
      <c r="L8195">
        <f>SI(H8195&gt;=1000000,"Alto",SI(H8195&gt;=100000,"Medio","Bajo"))</f>
        <v/>
      </c>
      <c r="M8195">
        <f>SI.ERROR(BUSCARV(E8195,TablaEstados,3,FALSO),"Sin dato")</f>
        <v/>
      </c>
      <c r="N8195">
        <f>SI.ERROR(BUSCARV(E8195,TablaEstados,4,FALSO),"Sin dato")</f>
        <v/>
      </c>
    </row>
    <row r="8196">
      <c r="A8196" t="inlineStr">
        <is>
          <t>2025</t>
        </is>
      </c>
      <c r="B8196" t="inlineStr">
        <is>
          <t>11</t>
        </is>
      </c>
      <c r="C8196" t="inlineStr">
        <is>
          <t>52010020</t>
        </is>
      </c>
      <c r="D8196" t="inlineStr">
        <is>
          <t>827</t>
        </is>
      </c>
      <c r="E8196" t="inlineStr">
        <is>
          <t>MS</t>
        </is>
      </c>
      <c r="F8196" t="n">
        <v>394</v>
      </c>
      <c r="G8196" t="n">
        <v>393614</v>
      </c>
      <c r="H8196" t="n">
        <v>618007</v>
      </c>
      <c r="I8196" t="inlineStr">
        <is>
          <t>Algodón</t>
        </is>
      </c>
      <c r="J8196">
        <f>SI.ERROR(BUSCARV(D8196,TablaPaises,6,FALSO),"Sin dato")</f>
        <v/>
      </c>
      <c r="K8196">
        <f>SI.ERROR(BUSCARV(C8196,TablaProductos,2,FALSO),"Sin dato")</f>
        <v/>
      </c>
      <c r="L8196">
        <f>SI(H8196&gt;=1000000,"Alto",SI(H8196&gt;=100000,"Medio","Bajo"))</f>
        <v/>
      </c>
      <c r="M8196">
        <f>SI.ERROR(BUSCARV(E8196,TablaEstados,3,FALSO),"Sin dato")</f>
        <v/>
      </c>
      <c r="N8196">
        <f>SI.ERROR(BUSCARV(E8196,TablaEstados,4,FALSO),"Sin dato")</f>
        <v/>
      </c>
    </row>
    <row r="8197">
      <c r="A8197" t="inlineStr">
        <is>
          <t>2025</t>
        </is>
      </c>
      <c r="B8197" t="inlineStr">
        <is>
          <t>11</t>
        </is>
      </c>
      <c r="C8197" t="inlineStr">
        <is>
          <t>09011110</t>
        </is>
      </c>
      <c r="D8197" t="inlineStr">
        <is>
          <t>603</t>
        </is>
      </c>
      <c r="E8197" t="inlineStr">
        <is>
          <t>MG</t>
        </is>
      </c>
      <c r="F8197" t="n">
        <v>40</v>
      </c>
      <c r="G8197" t="n">
        <v>40020</v>
      </c>
      <c r="H8197" t="n">
        <v>294681</v>
      </c>
      <c r="I8197" t="inlineStr">
        <is>
          <t>Café en granos</t>
        </is>
      </c>
      <c r="J8197">
        <f>SI.ERROR(BUSCARV(D8197,TablaPaises,6,FALSO),"Sin dato")</f>
        <v/>
      </c>
      <c r="K8197">
        <f>SI.ERROR(BUSCARV(C8197,TablaProductos,2,FALSO),"Sin dato")</f>
        <v/>
      </c>
      <c r="L8197">
        <f>SI(H8197&gt;=1000000,"Alto",SI(H8197&gt;=100000,"Medio","Bajo"))</f>
        <v/>
      </c>
      <c r="M8197">
        <f>SI.ERROR(BUSCARV(E8197,TablaEstados,3,FALSO),"Sin dato")</f>
        <v/>
      </c>
      <c r="N8197">
        <f>SI.ERROR(BUSCARV(E8197,TablaEstados,4,FALSO),"Sin dato")</f>
        <v/>
      </c>
    </row>
    <row r="8198">
      <c r="A8198" t="inlineStr">
        <is>
          <t>2025</t>
        </is>
      </c>
      <c r="B8198" t="inlineStr">
        <is>
          <t>01</t>
        </is>
      </c>
      <c r="C8198" t="inlineStr">
        <is>
          <t>09011110</t>
        </is>
      </c>
      <c r="D8198" t="inlineStr">
        <is>
          <t>455</t>
        </is>
      </c>
      <c r="E8198" t="inlineStr">
        <is>
          <t>SP</t>
        </is>
      </c>
      <c r="F8198" t="n">
        <v>195</v>
      </c>
      <c r="G8198" t="n">
        <v>195900</v>
      </c>
      <c r="H8198" t="n">
        <v>1224721</v>
      </c>
      <c r="I8198" t="inlineStr">
        <is>
          <t>Café en granos</t>
        </is>
      </c>
      <c r="J8198">
        <f>SI.ERROR(BUSCARV(D8198,TablaPaises,6,FALSO),"Sin dato")</f>
        <v/>
      </c>
      <c r="K8198">
        <f>SI.ERROR(BUSCARV(C8198,TablaProductos,2,FALSO),"Sin dato")</f>
        <v/>
      </c>
      <c r="L8198">
        <f>SI(H8198&gt;=1000000,"Alto",SI(H8198&gt;=100000,"Medio","Bajo"))</f>
        <v/>
      </c>
      <c r="M8198">
        <f>SI.ERROR(BUSCARV(E8198,TablaEstados,3,FALSO),"Sin dato")</f>
        <v/>
      </c>
      <c r="N8198">
        <f>SI.ERROR(BUSCARV(E8198,TablaEstados,4,FALSO),"Sin dato")</f>
        <v/>
      </c>
    </row>
    <row r="8199">
      <c r="A8199" t="inlineStr">
        <is>
          <t>2025</t>
        </is>
      </c>
      <c r="B8199" t="inlineStr">
        <is>
          <t>07</t>
        </is>
      </c>
      <c r="C8199" t="inlineStr">
        <is>
          <t>10059090</t>
        </is>
      </c>
      <c r="D8199" t="inlineStr">
        <is>
          <t>301</t>
        </is>
      </c>
      <c r="E8199" t="inlineStr">
        <is>
          <t>SP</t>
        </is>
      </c>
      <c r="F8199" t="n">
        <v>15</v>
      </c>
      <c r="G8199" t="n">
        <v>15</v>
      </c>
      <c r="H8199" t="n">
        <v>16</v>
      </c>
      <c r="I8199" t="inlineStr">
        <is>
          <t>Milho</t>
        </is>
      </c>
      <c r="J8199">
        <f>SI.ERROR(BUSCARV(D8199,TablaPaises,6,FALSO),"Sin dato")</f>
        <v/>
      </c>
      <c r="K8199">
        <f>SI.ERROR(BUSCARV(C8199,TablaProductos,2,FALSO),"Sin dato")</f>
        <v/>
      </c>
      <c r="L8199">
        <f>SI(H8199&gt;=1000000,"Alto",SI(H8199&gt;=100000,"Medio","Bajo"))</f>
        <v/>
      </c>
      <c r="M8199">
        <f>SI.ERROR(BUSCARV(E8199,TablaEstados,3,FALSO),"Sin dato")</f>
        <v/>
      </c>
      <c r="N8199">
        <f>SI.ERROR(BUSCARV(E8199,TablaEstados,4,FALSO),"Sin dato")</f>
        <v/>
      </c>
    </row>
    <row r="8200">
      <c r="A8200" t="inlineStr">
        <is>
          <t>2025</t>
        </is>
      </c>
      <c r="B8200" t="inlineStr">
        <is>
          <t>09</t>
        </is>
      </c>
      <c r="C8200" t="inlineStr">
        <is>
          <t>10059010</t>
        </is>
      </c>
      <c r="D8200" t="inlineStr">
        <is>
          <t>372</t>
        </is>
      </c>
      <c r="E8200" t="inlineStr">
        <is>
          <t>PR</t>
        </is>
      </c>
      <c r="F8200" t="n">
        <v>270025179</v>
      </c>
      <c r="G8200" t="n">
        <v>270025179</v>
      </c>
      <c r="H8200" t="n">
        <v>55509570</v>
      </c>
      <c r="I8200" t="inlineStr">
        <is>
          <t>Milho</t>
        </is>
      </c>
      <c r="J8200">
        <f>SI.ERROR(BUSCARV(D8200,TablaPaises,6,FALSO),"Sin dato")</f>
        <v/>
      </c>
      <c r="K8200">
        <f>SI.ERROR(BUSCARV(C8200,TablaProductos,2,FALSO),"Sin dato")</f>
        <v/>
      </c>
      <c r="L8200">
        <f>SI(H8200&gt;=1000000,"Alto",SI(H8200&gt;=100000,"Medio","Bajo"))</f>
        <v/>
      </c>
      <c r="M8200">
        <f>SI.ERROR(BUSCARV(E8200,TablaEstados,3,FALSO),"Sin dato")</f>
        <v/>
      </c>
      <c r="N8200">
        <f>SI.ERROR(BUSCARV(E8200,TablaEstados,4,FALSO),"Sin dato")</f>
        <v/>
      </c>
    </row>
    <row r="8201">
      <c r="A8201" t="inlineStr">
        <is>
          <t>2025</t>
        </is>
      </c>
      <c r="B8201" t="inlineStr">
        <is>
          <t>06</t>
        </is>
      </c>
      <c r="C8201" t="inlineStr">
        <is>
          <t>09011110</t>
        </is>
      </c>
      <c r="D8201" t="inlineStr">
        <is>
          <t>069</t>
        </is>
      </c>
      <c r="E8201" t="inlineStr">
        <is>
          <t>SP</t>
        </is>
      </c>
      <c r="F8201" t="n">
        <v>149</v>
      </c>
      <c r="G8201" t="n">
        <v>149961</v>
      </c>
      <c r="H8201" t="n">
        <v>1219400</v>
      </c>
      <c r="I8201" t="inlineStr">
        <is>
          <t>Café en granos</t>
        </is>
      </c>
      <c r="J8201">
        <f>SI.ERROR(BUSCARV(D8201,TablaPaises,6,FALSO),"Sin dato")</f>
        <v/>
      </c>
      <c r="K8201">
        <f>SI.ERROR(BUSCARV(C8201,TablaProductos,2,FALSO),"Sin dato")</f>
        <v/>
      </c>
      <c r="L8201">
        <f>SI(H8201&gt;=1000000,"Alto",SI(H8201&gt;=100000,"Medio","Bajo"))</f>
        <v/>
      </c>
      <c r="M8201">
        <f>SI.ERROR(BUSCARV(E8201,TablaEstados,3,FALSO),"Sin dato")</f>
        <v/>
      </c>
      <c r="N8201">
        <f>SI.ERROR(BUSCARV(E8201,TablaEstados,4,FALSO),"Sin dato")</f>
        <v/>
      </c>
    </row>
    <row r="8202">
      <c r="A8202" t="inlineStr">
        <is>
          <t>2025</t>
        </is>
      </c>
      <c r="B8202" t="inlineStr">
        <is>
          <t>11</t>
        </is>
      </c>
      <c r="C8202" t="inlineStr">
        <is>
          <t>09011190</t>
        </is>
      </c>
      <c r="D8202" t="inlineStr">
        <is>
          <t>467</t>
        </is>
      </c>
      <c r="E8202" t="inlineStr">
        <is>
          <t>PR</t>
        </is>
      </c>
      <c r="F8202" t="n">
        <v>2</v>
      </c>
      <c r="G8202" t="n">
        <v>2</v>
      </c>
      <c r="H8202" t="n">
        <v>36</v>
      </c>
      <c r="I8202" t="inlineStr">
        <is>
          <t>Café en granos</t>
        </is>
      </c>
      <c r="J8202">
        <f>SI.ERROR(BUSCARV(D8202,TablaPaises,6,FALSO),"Sin dato")</f>
        <v/>
      </c>
      <c r="K8202">
        <f>SI.ERROR(BUSCARV(C8202,TablaProductos,2,FALSO),"Sin dato")</f>
        <v/>
      </c>
      <c r="L8202">
        <f>SI(H8202&gt;=1000000,"Alto",SI(H8202&gt;=100000,"Medio","Bajo"))</f>
        <v/>
      </c>
      <c r="M8202">
        <f>SI.ERROR(BUSCARV(E8202,TablaEstados,3,FALSO),"Sin dato")</f>
        <v/>
      </c>
      <c r="N8202">
        <f>SI.ERROR(BUSCARV(E8202,TablaEstados,4,FALSO),"Sin dato")</f>
        <v/>
      </c>
    </row>
    <row r="8203">
      <c r="A8203" t="inlineStr">
        <is>
          <t>2025</t>
        </is>
      </c>
      <c r="B8203" t="inlineStr">
        <is>
          <t>08</t>
        </is>
      </c>
      <c r="C8203" t="inlineStr">
        <is>
          <t>12019000</t>
        </is>
      </c>
      <c r="D8203" t="inlineStr">
        <is>
          <t>493</t>
        </is>
      </c>
      <c r="E8203" t="inlineStr">
        <is>
          <t>RO</t>
        </is>
      </c>
      <c r="F8203" t="n">
        <v>679</v>
      </c>
      <c r="G8203" t="n">
        <v>678893</v>
      </c>
      <c r="H8203" t="n">
        <v>266547</v>
      </c>
      <c r="I8203" t="inlineStr">
        <is>
          <t>Soja</t>
        </is>
      </c>
      <c r="J8203">
        <f>SI.ERROR(BUSCARV(D8203,TablaPaises,6,FALSO),"Sin dato")</f>
        <v/>
      </c>
      <c r="K8203">
        <f>SI.ERROR(BUSCARV(C8203,TablaProductos,2,FALSO),"Sin dato")</f>
        <v/>
      </c>
      <c r="L8203">
        <f>SI(H8203&gt;=1000000,"Alto",SI(H8203&gt;=100000,"Medio","Bajo"))</f>
        <v/>
      </c>
      <c r="M8203">
        <f>SI.ERROR(BUSCARV(E8203,TablaEstados,3,FALSO),"Sin dato")</f>
        <v/>
      </c>
      <c r="N8203">
        <f>SI.ERROR(BUSCARV(E8203,TablaEstados,4,FALSO),"Sin dato")</f>
        <v/>
      </c>
    </row>
    <row r="8204">
      <c r="A8204" t="inlineStr">
        <is>
          <t>2025</t>
        </is>
      </c>
      <c r="B8204" t="inlineStr">
        <is>
          <t>06</t>
        </is>
      </c>
      <c r="C8204" t="inlineStr">
        <is>
          <t>12019000</t>
        </is>
      </c>
      <c r="D8204" t="inlineStr">
        <is>
          <t>160</t>
        </is>
      </c>
      <c r="E8204" t="inlineStr">
        <is>
          <t>DF</t>
        </is>
      </c>
      <c r="F8204" t="n">
        <v>55</v>
      </c>
      <c r="G8204" t="n">
        <v>54579</v>
      </c>
      <c r="H8204" t="n">
        <v>22512</v>
      </c>
      <c r="I8204" t="inlineStr">
        <is>
          <t>Soja</t>
        </is>
      </c>
      <c r="J8204">
        <f>SI.ERROR(BUSCARV(D8204,TablaPaises,6,FALSO),"Sin dato")</f>
        <v/>
      </c>
      <c r="K8204">
        <f>SI.ERROR(BUSCARV(C8204,TablaProductos,2,FALSO),"Sin dato")</f>
        <v/>
      </c>
      <c r="L8204">
        <f>SI(H8204&gt;=1000000,"Alto",SI(H8204&gt;=100000,"Medio","Bajo"))</f>
        <v/>
      </c>
      <c r="M8204">
        <f>SI.ERROR(BUSCARV(E8204,TablaEstados,3,FALSO),"Sin dato")</f>
        <v/>
      </c>
      <c r="N8204">
        <f>SI.ERROR(BUSCARV(E8204,TablaEstados,4,FALSO),"Sin dato")</f>
        <v/>
      </c>
    </row>
    <row r="8205">
      <c r="A8205" t="inlineStr">
        <is>
          <t>2025</t>
        </is>
      </c>
      <c r="B8205" t="inlineStr">
        <is>
          <t>11</t>
        </is>
      </c>
      <c r="C8205" t="inlineStr">
        <is>
          <t>52010020</t>
        </is>
      </c>
      <c r="D8205" t="inlineStr">
        <is>
          <t>827</t>
        </is>
      </c>
      <c r="E8205" t="inlineStr">
        <is>
          <t>MT</t>
        </is>
      </c>
      <c r="F8205" t="n">
        <v>173</v>
      </c>
      <c r="G8205" t="n">
        <v>173138</v>
      </c>
      <c r="H8205" t="n">
        <v>241463</v>
      </c>
      <c r="I8205" t="inlineStr">
        <is>
          <t>Algodón</t>
        </is>
      </c>
      <c r="J8205">
        <f>SI.ERROR(BUSCARV(D8205,TablaPaises,6,FALSO),"Sin dato")</f>
        <v/>
      </c>
      <c r="K8205">
        <f>SI.ERROR(BUSCARV(C8205,TablaProductos,2,FALSO),"Sin dato")</f>
        <v/>
      </c>
      <c r="L8205">
        <f>SI(H8205&gt;=1000000,"Alto",SI(H8205&gt;=100000,"Medio","Bajo"))</f>
        <v/>
      </c>
      <c r="M8205">
        <f>SI.ERROR(BUSCARV(E8205,TablaEstados,3,FALSO),"Sin dato")</f>
        <v/>
      </c>
      <c r="N8205">
        <f>SI.ERROR(BUSCARV(E8205,TablaEstados,4,FALSO),"Sin dato")</f>
        <v/>
      </c>
    </row>
    <row r="8206">
      <c r="A8206" t="inlineStr">
        <is>
          <t>2025</t>
        </is>
      </c>
      <c r="B8206" t="inlineStr">
        <is>
          <t>12</t>
        </is>
      </c>
      <c r="C8206" t="inlineStr">
        <is>
          <t>10051000</t>
        </is>
      </c>
      <c r="D8206" t="inlineStr">
        <is>
          <t>586</t>
        </is>
      </c>
      <c r="E8206" t="inlineStr">
        <is>
          <t>SP</t>
        </is>
      </c>
      <c r="F8206" t="n">
        <v>983869</v>
      </c>
      <c r="G8206" t="n">
        <v>983869</v>
      </c>
      <c r="H8206" t="n">
        <v>4455433</v>
      </c>
      <c r="I8206" t="inlineStr">
        <is>
          <t>Milho</t>
        </is>
      </c>
      <c r="J8206">
        <f>SI.ERROR(BUSCARV(D8206,TablaPaises,6,FALSO),"Sin dato")</f>
        <v/>
      </c>
      <c r="K8206">
        <f>SI.ERROR(BUSCARV(C8206,TablaProductos,2,FALSO),"Sin dato")</f>
        <v/>
      </c>
      <c r="L8206">
        <f>SI(H8206&gt;=1000000,"Alto",SI(H8206&gt;=100000,"Medio","Bajo"))</f>
        <v/>
      </c>
      <c r="M8206">
        <f>SI.ERROR(BUSCARV(E8206,TablaEstados,3,FALSO),"Sin dato")</f>
        <v/>
      </c>
      <c r="N8206">
        <f>SI.ERROR(BUSCARV(E8206,TablaEstados,4,FALSO),"Sin dato")</f>
        <v/>
      </c>
    </row>
    <row r="8207">
      <c r="A8207" t="inlineStr">
        <is>
          <t>2025</t>
        </is>
      </c>
      <c r="B8207" t="inlineStr">
        <is>
          <t>12</t>
        </is>
      </c>
      <c r="C8207" t="inlineStr">
        <is>
          <t>52010020</t>
        </is>
      </c>
      <c r="D8207" t="inlineStr">
        <is>
          <t>776</t>
        </is>
      </c>
      <c r="E8207" t="inlineStr">
        <is>
          <t>BA</t>
        </is>
      </c>
      <c r="F8207" t="n">
        <v>434</v>
      </c>
      <c r="G8207" t="n">
        <v>434695</v>
      </c>
      <c r="H8207" t="n">
        <v>553600</v>
      </c>
      <c r="I8207" t="inlineStr">
        <is>
          <t>Algodón</t>
        </is>
      </c>
      <c r="J8207">
        <f>SI.ERROR(BUSCARV(D8207,TablaPaises,6,FALSO),"Sin dato")</f>
        <v/>
      </c>
      <c r="K8207">
        <f>SI.ERROR(BUSCARV(C8207,TablaProductos,2,FALSO),"Sin dato")</f>
        <v/>
      </c>
      <c r="L8207">
        <f>SI(H8207&gt;=1000000,"Alto",SI(H8207&gt;=100000,"Medio","Bajo"))</f>
        <v/>
      </c>
      <c r="M8207">
        <f>SI.ERROR(BUSCARV(E8207,TablaEstados,3,FALSO),"Sin dato")</f>
        <v/>
      </c>
      <c r="N8207">
        <f>SI.ERROR(BUSCARV(E8207,TablaEstados,4,FALSO),"Sin dato")</f>
        <v/>
      </c>
    </row>
    <row r="8208">
      <c r="A8208" t="inlineStr">
        <is>
          <t>2025</t>
        </is>
      </c>
      <c r="B8208" t="inlineStr">
        <is>
          <t>01</t>
        </is>
      </c>
      <c r="C8208" t="inlineStr">
        <is>
          <t>52010020</t>
        </is>
      </c>
      <c r="D8208" t="inlineStr">
        <is>
          <t>361</t>
        </is>
      </c>
      <c r="E8208" t="inlineStr">
        <is>
          <t>MA</t>
        </is>
      </c>
      <c r="F8208" t="n">
        <v>88</v>
      </c>
      <c r="G8208" t="n">
        <v>88263</v>
      </c>
      <c r="H8208" t="n">
        <v>139122</v>
      </c>
      <c r="I8208" t="inlineStr">
        <is>
          <t>Algodón</t>
        </is>
      </c>
      <c r="J8208">
        <f>SI.ERROR(BUSCARV(D8208,TablaPaises,6,FALSO),"Sin dato")</f>
        <v/>
      </c>
      <c r="K8208">
        <f>SI.ERROR(BUSCARV(C8208,TablaProductos,2,FALSO),"Sin dato")</f>
        <v/>
      </c>
      <c r="L8208">
        <f>SI(H8208&gt;=1000000,"Alto",SI(H8208&gt;=100000,"Medio","Bajo"))</f>
        <v/>
      </c>
      <c r="M8208">
        <f>SI.ERROR(BUSCARV(E8208,TablaEstados,3,FALSO),"Sin dato")</f>
        <v/>
      </c>
      <c r="N8208">
        <f>SI.ERROR(BUSCARV(E8208,TablaEstados,4,FALSO),"Sin dato")</f>
        <v/>
      </c>
    </row>
    <row r="8209">
      <c r="A8209" t="inlineStr">
        <is>
          <t>2025</t>
        </is>
      </c>
      <c r="B8209" t="inlineStr">
        <is>
          <t>05</t>
        </is>
      </c>
      <c r="C8209" t="inlineStr">
        <is>
          <t>09011110</t>
        </is>
      </c>
      <c r="D8209" t="inlineStr">
        <is>
          <t>240</t>
        </is>
      </c>
      <c r="E8209" t="inlineStr">
        <is>
          <t>MG</t>
        </is>
      </c>
      <c r="F8209" t="n">
        <v>26</v>
      </c>
      <c r="G8209" t="n">
        <v>26400</v>
      </c>
      <c r="H8209" t="n">
        <v>175560</v>
      </c>
      <c r="I8209" t="inlineStr">
        <is>
          <t>Café en granos</t>
        </is>
      </c>
      <c r="J8209">
        <f>SI.ERROR(BUSCARV(D8209,TablaPaises,6,FALSO),"Sin dato")</f>
        <v/>
      </c>
      <c r="K8209">
        <f>SI.ERROR(BUSCARV(C8209,TablaProductos,2,FALSO),"Sin dato")</f>
        <v/>
      </c>
      <c r="L8209">
        <f>SI(H8209&gt;=1000000,"Alto",SI(H8209&gt;=100000,"Medio","Bajo"))</f>
        <v/>
      </c>
      <c r="M8209">
        <f>SI.ERROR(BUSCARV(E8209,TablaEstados,3,FALSO),"Sin dato")</f>
        <v/>
      </c>
      <c r="N8209">
        <f>SI.ERROR(BUSCARV(E8209,TablaEstados,4,FALSO),"Sin dato")</f>
        <v/>
      </c>
    </row>
    <row r="8210">
      <c r="A8210" t="inlineStr">
        <is>
          <t>2025</t>
        </is>
      </c>
      <c r="B8210" t="inlineStr">
        <is>
          <t>11</t>
        </is>
      </c>
      <c r="C8210" t="inlineStr">
        <is>
          <t>10059010</t>
        </is>
      </c>
      <c r="D8210" t="inlineStr">
        <is>
          <t>249</t>
        </is>
      </c>
      <c r="E8210" t="inlineStr">
        <is>
          <t>MG</t>
        </is>
      </c>
      <c r="F8210" t="n">
        <v>610</v>
      </c>
      <c r="G8210" t="n">
        <v>610</v>
      </c>
      <c r="H8210" t="n">
        <v>1100</v>
      </c>
      <c r="I8210" t="inlineStr">
        <is>
          <t>Milho</t>
        </is>
      </c>
      <c r="J8210">
        <f>SI.ERROR(BUSCARV(D8210,TablaPaises,6,FALSO),"Sin dato")</f>
        <v/>
      </c>
      <c r="K8210">
        <f>SI.ERROR(BUSCARV(C8210,TablaProductos,2,FALSO),"Sin dato")</f>
        <v/>
      </c>
      <c r="L8210">
        <f>SI(H8210&gt;=1000000,"Alto",SI(H8210&gt;=100000,"Medio","Bajo"))</f>
        <v/>
      </c>
      <c r="M8210">
        <f>SI.ERROR(BUSCARV(E8210,TablaEstados,3,FALSO),"Sin dato")</f>
        <v/>
      </c>
      <c r="N8210">
        <f>SI.ERROR(BUSCARV(E8210,TablaEstados,4,FALSO),"Sin dato")</f>
        <v/>
      </c>
    </row>
    <row r="8211">
      <c r="A8211" t="inlineStr">
        <is>
          <t>2025</t>
        </is>
      </c>
      <c r="B8211" t="inlineStr">
        <is>
          <t>03</t>
        </is>
      </c>
      <c r="C8211" t="inlineStr">
        <is>
          <t>12019000</t>
        </is>
      </c>
      <c r="D8211" t="inlineStr">
        <is>
          <t>493</t>
        </is>
      </c>
      <c r="E8211" t="inlineStr">
        <is>
          <t>RO</t>
        </is>
      </c>
      <c r="F8211" t="n">
        <v>18000</v>
      </c>
      <c r="G8211" t="n">
        <v>18000000</v>
      </c>
      <c r="H8211" t="n">
        <v>6877980</v>
      </c>
      <c r="I8211" t="inlineStr">
        <is>
          <t>Soja</t>
        </is>
      </c>
      <c r="J8211">
        <f>SI.ERROR(BUSCARV(D8211,TablaPaises,6,FALSO),"Sin dato")</f>
        <v/>
      </c>
      <c r="K8211">
        <f>SI.ERROR(BUSCARV(C8211,TablaProductos,2,FALSO),"Sin dato")</f>
        <v/>
      </c>
      <c r="L8211">
        <f>SI(H8211&gt;=1000000,"Alto",SI(H8211&gt;=100000,"Medio","Bajo"))</f>
        <v/>
      </c>
      <c r="M8211">
        <f>SI.ERROR(BUSCARV(E8211,TablaEstados,3,FALSO),"Sin dato")</f>
        <v/>
      </c>
      <c r="N8211">
        <f>SI.ERROR(BUSCARV(E8211,TablaEstados,4,FALSO),"Sin dato")</f>
        <v/>
      </c>
    </row>
    <row r="8212">
      <c r="A8212" t="inlineStr">
        <is>
          <t>2025</t>
        </is>
      </c>
      <c r="B8212" t="inlineStr">
        <is>
          <t>09</t>
        </is>
      </c>
      <c r="C8212" t="inlineStr">
        <is>
          <t>12019000</t>
        </is>
      </c>
      <c r="D8212" t="inlineStr">
        <is>
          <t>586</t>
        </is>
      </c>
      <c r="E8212" t="inlineStr">
        <is>
          <t>PR</t>
        </is>
      </c>
      <c r="F8212" t="n">
        <v>39</v>
      </c>
      <c r="G8212" t="n">
        <v>31200</v>
      </c>
      <c r="H8212" t="n">
        <v>13884</v>
      </c>
      <c r="I8212" t="inlineStr">
        <is>
          <t>Soja</t>
        </is>
      </c>
      <c r="J8212">
        <f>SI.ERROR(BUSCARV(D8212,TablaPaises,6,FALSO),"Sin dato")</f>
        <v/>
      </c>
      <c r="K8212">
        <f>SI.ERROR(BUSCARV(C8212,TablaProductos,2,FALSO),"Sin dato")</f>
        <v/>
      </c>
      <c r="L8212">
        <f>SI(H8212&gt;=1000000,"Alto",SI(H8212&gt;=100000,"Medio","Bajo"))</f>
        <v/>
      </c>
      <c r="M8212">
        <f>SI.ERROR(BUSCARV(E8212,TablaEstados,3,FALSO),"Sin dato")</f>
        <v/>
      </c>
      <c r="N8212">
        <f>SI.ERROR(BUSCARV(E8212,TablaEstados,4,FALSO),"Sin dato")</f>
        <v/>
      </c>
    </row>
    <row r="8213">
      <c r="A8213" t="inlineStr">
        <is>
          <t>2025</t>
        </is>
      </c>
      <c r="B8213" t="inlineStr">
        <is>
          <t>04</t>
        </is>
      </c>
      <c r="C8213" t="inlineStr">
        <is>
          <t>09011110</t>
        </is>
      </c>
      <c r="D8213" t="inlineStr">
        <is>
          <t>023</t>
        </is>
      </c>
      <c r="E8213" t="inlineStr">
        <is>
          <t>BA</t>
        </is>
      </c>
      <c r="F8213" t="n">
        <v>77</v>
      </c>
      <c r="G8213" t="n">
        <v>76800</v>
      </c>
      <c r="H8213" t="n">
        <v>593280</v>
      </c>
      <c r="I8213" t="inlineStr">
        <is>
          <t>Café en granos</t>
        </is>
      </c>
      <c r="J8213">
        <f>SI.ERROR(BUSCARV(D8213,TablaPaises,6,FALSO),"Sin dato")</f>
        <v/>
      </c>
      <c r="K8213">
        <f>SI.ERROR(BUSCARV(C8213,TablaProductos,2,FALSO),"Sin dato")</f>
        <v/>
      </c>
      <c r="L8213">
        <f>SI(H8213&gt;=1000000,"Alto",SI(H8213&gt;=100000,"Medio","Bajo"))</f>
        <v/>
      </c>
      <c r="M8213">
        <f>SI.ERROR(BUSCARV(E8213,TablaEstados,3,FALSO),"Sin dato")</f>
        <v/>
      </c>
      <c r="N8213">
        <f>SI.ERROR(BUSCARV(E8213,TablaEstados,4,FALSO),"Sin dato")</f>
        <v/>
      </c>
    </row>
    <row r="8214">
      <c r="A8214" t="inlineStr">
        <is>
          <t>2025</t>
        </is>
      </c>
      <c r="B8214" t="inlineStr">
        <is>
          <t>04</t>
        </is>
      </c>
      <c r="C8214" t="inlineStr">
        <is>
          <t>52010020</t>
        </is>
      </c>
      <c r="D8214" t="inlineStr">
        <is>
          <t>361</t>
        </is>
      </c>
      <c r="E8214" t="inlineStr">
        <is>
          <t>BA</t>
        </is>
      </c>
      <c r="F8214" t="n">
        <v>1365</v>
      </c>
      <c r="G8214" t="n">
        <v>1365063</v>
      </c>
      <c r="H8214" t="n">
        <v>2209289</v>
      </c>
      <c r="I8214" t="inlineStr">
        <is>
          <t>Algodón</t>
        </is>
      </c>
      <c r="J8214">
        <f>SI.ERROR(BUSCARV(D8214,TablaPaises,6,FALSO),"Sin dato")</f>
        <v/>
      </c>
      <c r="K8214">
        <f>SI.ERROR(BUSCARV(C8214,TablaProductos,2,FALSO),"Sin dato")</f>
        <v/>
      </c>
      <c r="L8214">
        <f>SI(H8214&gt;=1000000,"Alto",SI(H8214&gt;=100000,"Medio","Bajo"))</f>
        <v/>
      </c>
      <c r="M8214">
        <f>SI.ERROR(BUSCARV(E8214,TablaEstados,3,FALSO),"Sin dato")</f>
        <v/>
      </c>
      <c r="N8214">
        <f>SI.ERROR(BUSCARV(E8214,TablaEstados,4,FALSO),"Sin dato")</f>
        <v/>
      </c>
    </row>
    <row r="8215">
      <c r="A8215" t="inlineStr">
        <is>
          <t>2025</t>
        </is>
      </c>
      <c r="B8215" t="inlineStr">
        <is>
          <t>11</t>
        </is>
      </c>
      <c r="C8215" t="inlineStr">
        <is>
          <t>10059090</t>
        </is>
      </c>
      <c r="D8215" t="inlineStr">
        <is>
          <t>628</t>
        </is>
      </c>
      <c r="E8215" t="inlineStr">
        <is>
          <t>CE</t>
        </is>
      </c>
      <c r="F8215" t="n">
        <v>21</v>
      </c>
      <c r="G8215" t="n">
        <v>21</v>
      </c>
      <c r="H8215" t="n">
        <v>52</v>
      </c>
      <c r="I8215" t="inlineStr">
        <is>
          <t>Milho</t>
        </is>
      </c>
      <c r="J8215">
        <f>SI.ERROR(BUSCARV(D8215,TablaPaises,6,FALSO),"Sin dato")</f>
        <v/>
      </c>
      <c r="K8215">
        <f>SI.ERROR(BUSCARV(C8215,TablaProductos,2,FALSO),"Sin dato")</f>
        <v/>
      </c>
      <c r="L8215">
        <f>SI(H8215&gt;=1000000,"Alto",SI(H8215&gt;=100000,"Medio","Bajo"))</f>
        <v/>
      </c>
      <c r="M8215">
        <f>SI.ERROR(BUSCARV(E8215,TablaEstados,3,FALSO),"Sin dato")</f>
        <v/>
      </c>
      <c r="N8215">
        <f>SI.ERROR(BUSCARV(E8215,TablaEstados,4,FALSO),"Sin dato")</f>
        <v/>
      </c>
    </row>
    <row r="8216">
      <c r="A8216" t="inlineStr">
        <is>
          <t>2025</t>
        </is>
      </c>
      <c r="B8216" t="inlineStr">
        <is>
          <t>02</t>
        </is>
      </c>
      <c r="C8216" t="inlineStr">
        <is>
          <t>12019000</t>
        </is>
      </c>
      <c r="D8216" t="inlineStr">
        <is>
          <t>160</t>
        </is>
      </c>
      <c r="E8216" t="inlineStr">
        <is>
          <t>TO</t>
        </is>
      </c>
      <c r="F8216" t="n">
        <v>5000</v>
      </c>
      <c r="G8216" t="n">
        <v>5000000</v>
      </c>
      <c r="H8216" t="n">
        <v>1936500</v>
      </c>
      <c r="I8216" t="inlineStr">
        <is>
          <t>Soja</t>
        </is>
      </c>
      <c r="J8216">
        <f>SI.ERROR(BUSCARV(D8216,TablaPaises,6,FALSO),"Sin dato")</f>
        <v/>
      </c>
      <c r="K8216">
        <f>SI.ERROR(BUSCARV(C8216,TablaProductos,2,FALSO),"Sin dato")</f>
        <v/>
      </c>
      <c r="L8216">
        <f>SI(H8216&gt;=1000000,"Alto",SI(H8216&gt;=100000,"Medio","Bajo"))</f>
        <v/>
      </c>
      <c r="M8216">
        <f>SI.ERROR(BUSCARV(E8216,TablaEstados,3,FALSO),"Sin dato")</f>
        <v/>
      </c>
      <c r="N8216">
        <f>SI.ERROR(BUSCARV(E8216,TablaEstados,4,FALSO),"Sin dato")</f>
        <v/>
      </c>
    </row>
    <row r="8217">
      <c r="A8217" t="inlineStr">
        <is>
          <t>2025</t>
        </is>
      </c>
      <c r="B8217" t="inlineStr">
        <is>
          <t>02</t>
        </is>
      </c>
      <c r="C8217" t="inlineStr">
        <is>
          <t>10051000</t>
        </is>
      </c>
      <c r="D8217" t="inlineStr">
        <is>
          <t>040</t>
        </is>
      </c>
      <c r="E8217" t="inlineStr">
        <is>
          <t>MG</t>
        </is>
      </c>
      <c r="F8217" t="n">
        <v>22568</v>
      </c>
      <c r="G8217" t="n">
        <v>22568</v>
      </c>
      <c r="H8217" t="n">
        <v>111000</v>
      </c>
      <c r="I8217" t="inlineStr">
        <is>
          <t>Milho</t>
        </is>
      </c>
      <c r="J8217">
        <f>SI.ERROR(BUSCARV(D8217,TablaPaises,6,FALSO),"Sin dato")</f>
        <v/>
      </c>
      <c r="K8217">
        <f>SI.ERROR(BUSCARV(C8217,TablaProductos,2,FALSO),"Sin dato")</f>
        <v/>
      </c>
      <c r="L8217">
        <f>SI(H8217&gt;=1000000,"Alto",SI(H8217&gt;=100000,"Medio","Bajo"))</f>
        <v/>
      </c>
      <c r="M8217">
        <f>SI.ERROR(BUSCARV(E8217,TablaEstados,3,FALSO),"Sin dato")</f>
        <v/>
      </c>
      <c r="N8217">
        <f>SI.ERROR(BUSCARV(E8217,TablaEstados,4,FALSO),"Sin dato")</f>
        <v/>
      </c>
    </row>
    <row r="8218">
      <c r="A8218" t="inlineStr">
        <is>
          <t>2025</t>
        </is>
      </c>
      <c r="B8218" t="inlineStr">
        <is>
          <t>12</t>
        </is>
      </c>
      <c r="C8218" t="inlineStr">
        <is>
          <t>12019000</t>
        </is>
      </c>
      <c r="D8218" t="inlineStr">
        <is>
          <t>160</t>
        </is>
      </c>
      <c r="E8218" t="inlineStr">
        <is>
          <t>RO</t>
        </is>
      </c>
      <c r="F8218" t="n">
        <v>5487</v>
      </c>
      <c r="G8218" t="n">
        <v>5487200</v>
      </c>
      <c r="H8218" t="n">
        <v>2494268</v>
      </c>
      <c r="I8218" t="inlineStr">
        <is>
          <t>Soja</t>
        </is>
      </c>
      <c r="J8218">
        <f>SI.ERROR(BUSCARV(D8218,TablaPaises,6,FALSO),"Sin dato")</f>
        <v/>
      </c>
      <c r="K8218">
        <f>SI.ERROR(BUSCARV(C8218,TablaProductos,2,FALSO),"Sin dato")</f>
        <v/>
      </c>
      <c r="L8218">
        <f>SI(H8218&gt;=1000000,"Alto",SI(H8218&gt;=100000,"Medio","Bajo"))</f>
        <v/>
      </c>
      <c r="M8218">
        <f>SI.ERROR(BUSCARV(E8218,TablaEstados,3,FALSO),"Sin dato")</f>
        <v/>
      </c>
      <c r="N8218">
        <f>SI.ERROR(BUSCARV(E8218,TablaEstados,4,FALSO),"Sin dato")</f>
        <v/>
      </c>
    </row>
    <row r="8219">
      <c r="A8219" t="inlineStr">
        <is>
          <t>2025</t>
        </is>
      </c>
      <c r="B8219" t="inlineStr">
        <is>
          <t>07</t>
        </is>
      </c>
      <c r="C8219" t="inlineStr">
        <is>
          <t>09011110</t>
        </is>
      </c>
      <c r="D8219" t="inlineStr">
        <is>
          <t>275</t>
        </is>
      </c>
      <c r="E8219" t="inlineStr">
        <is>
          <t>ES</t>
        </is>
      </c>
      <c r="F8219" t="n">
        <v>216</v>
      </c>
      <c r="G8219" t="n">
        <v>216000</v>
      </c>
      <c r="H8219" t="n">
        <v>1160542</v>
      </c>
      <c r="I8219" t="inlineStr">
        <is>
          <t>Café en granos</t>
        </is>
      </c>
      <c r="J8219">
        <f>SI.ERROR(BUSCARV(D8219,TablaPaises,6,FALSO),"Sin dato")</f>
        <v/>
      </c>
      <c r="K8219">
        <f>SI.ERROR(BUSCARV(C8219,TablaProductos,2,FALSO),"Sin dato")</f>
        <v/>
      </c>
      <c r="L8219">
        <f>SI(H8219&gt;=1000000,"Alto",SI(H8219&gt;=100000,"Medio","Bajo"))</f>
        <v/>
      </c>
      <c r="M8219">
        <f>SI.ERROR(BUSCARV(E8219,TablaEstados,3,FALSO),"Sin dato")</f>
        <v/>
      </c>
      <c r="N8219">
        <f>SI.ERROR(BUSCARV(E8219,TablaEstados,4,FALSO),"Sin dato")</f>
        <v/>
      </c>
    </row>
    <row r="8220">
      <c r="A8220" t="inlineStr">
        <is>
          <t>2025</t>
        </is>
      </c>
      <c r="B8220" t="inlineStr">
        <is>
          <t>07</t>
        </is>
      </c>
      <c r="C8220" t="inlineStr">
        <is>
          <t>09011200</t>
        </is>
      </c>
      <c r="D8220" t="inlineStr">
        <is>
          <t>628</t>
        </is>
      </c>
      <c r="E8220" t="inlineStr">
        <is>
          <t>RJ</t>
        </is>
      </c>
      <c r="F8220" t="n">
        <v>4</v>
      </c>
      <c r="G8220" t="n">
        <v>4</v>
      </c>
      <c r="H8220" t="n">
        <v>245</v>
      </c>
      <c r="I8220" t="inlineStr">
        <is>
          <t>Café en granos</t>
        </is>
      </c>
      <c r="J8220">
        <f>SI.ERROR(BUSCARV(D8220,TablaPaises,6,FALSO),"Sin dato")</f>
        <v/>
      </c>
      <c r="K8220">
        <f>SI.ERROR(BUSCARV(C8220,TablaProductos,2,FALSO),"Sin dato")</f>
        <v/>
      </c>
      <c r="L8220">
        <f>SI(H8220&gt;=1000000,"Alto",SI(H8220&gt;=100000,"Medio","Bajo"))</f>
        <v/>
      </c>
      <c r="M8220">
        <f>SI.ERROR(BUSCARV(E8220,TablaEstados,3,FALSO),"Sin dato")</f>
        <v/>
      </c>
      <c r="N8220">
        <f>SI.ERROR(BUSCARV(E8220,TablaEstados,4,FALSO),"Sin dato")</f>
        <v/>
      </c>
    </row>
    <row r="8221">
      <c r="A8221" t="inlineStr">
        <is>
          <t>2025</t>
        </is>
      </c>
      <c r="B8221" t="inlineStr">
        <is>
          <t>03</t>
        </is>
      </c>
      <c r="C8221" t="inlineStr">
        <is>
          <t>10059090</t>
        </is>
      </c>
      <c r="D8221" t="inlineStr">
        <is>
          <t>163</t>
        </is>
      </c>
      <c r="E8221" t="inlineStr">
        <is>
          <t>SP</t>
        </is>
      </c>
      <c r="F8221" t="n">
        <v>18</v>
      </c>
      <c r="G8221" t="n">
        <v>18</v>
      </c>
      <c r="H8221" t="n">
        <v>12</v>
      </c>
      <c r="I8221" t="inlineStr">
        <is>
          <t>Milho</t>
        </is>
      </c>
      <c r="J8221">
        <f>SI.ERROR(BUSCARV(D8221,TablaPaises,6,FALSO),"Sin dato")</f>
        <v/>
      </c>
      <c r="K8221">
        <f>SI.ERROR(BUSCARV(C8221,TablaProductos,2,FALSO),"Sin dato")</f>
        <v/>
      </c>
      <c r="L8221">
        <f>SI(H8221&gt;=1000000,"Alto",SI(H8221&gt;=100000,"Medio","Bajo"))</f>
        <v/>
      </c>
      <c r="M8221">
        <f>SI.ERROR(BUSCARV(E8221,TablaEstados,3,FALSO),"Sin dato")</f>
        <v/>
      </c>
      <c r="N8221">
        <f>SI.ERROR(BUSCARV(E8221,TablaEstados,4,FALSO),"Sin dato")</f>
        <v/>
      </c>
    </row>
    <row r="8222">
      <c r="A8222" t="inlineStr">
        <is>
          <t>2025</t>
        </is>
      </c>
      <c r="B8222" t="inlineStr">
        <is>
          <t>04</t>
        </is>
      </c>
      <c r="C8222" t="inlineStr">
        <is>
          <t>52010020</t>
        </is>
      </c>
      <c r="D8222" t="inlineStr">
        <is>
          <t>160</t>
        </is>
      </c>
      <c r="E8222" t="inlineStr">
        <is>
          <t>MA</t>
        </is>
      </c>
      <c r="F8222" t="n">
        <v>50</v>
      </c>
      <c r="G8222" t="n">
        <v>50084</v>
      </c>
      <c r="H8222" t="n">
        <v>75089</v>
      </c>
      <c r="I8222" t="inlineStr">
        <is>
          <t>Algodón</t>
        </is>
      </c>
      <c r="J8222">
        <f>SI.ERROR(BUSCARV(D8222,TablaPaises,6,FALSO),"Sin dato")</f>
        <v/>
      </c>
      <c r="K8222">
        <f>SI.ERROR(BUSCARV(C8222,TablaProductos,2,FALSO),"Sin dato")</f>
        <v/>
      </c>
      <c r="L8222">
        <f>SI(H8222&gt;=1000000,"Alto",SI(H8222&gt;=100000,"Medio","Bajo"))</f>
        <v/>
      </c>
      <c r="M8222">
        <f>SI.ERROR(BUSCARV(E8222,TablaEstados,3,FALSO),"Sin dato")</f>
        <v/>
      </c>
      <c r="N8222">
        <f>SI.ERROR(BUSCARV(E8222,TablaEstados,4,FALSO),"Sin dato")</f>
        <v/>
      </c>
    </row>
    <row r="8223">
      <c r="A8223" t="inlineStr">
        <is>
          <t>2025</t>
        </is>
      </c>
      <c r="B8223" t="inlineStr">
        <is>
          <t>11</t>
        </is>
      </c>
      <c r="C8223" t="inlineStr">
        <is>
          <t>09011110</t>
        </is>
      </c>
      <c r="D8223" t="inlineStr">
        <is>
          <t>251</t>
        </is>
      </c>
      <c r="E8223" t="inlineStr">
        <is>
          <t>ES</t>
        </is>
      </c>
      <c r="F8223" t="n">
        <v>80</v>
      </c>
      <c r="G8223" t="n">
        <v>80000</v>
      </c>
      <c r="H8223" t="n">
        <v>338000</v>
      </c>
      <c r="I8223" t="inlineStr">
        <is>
          <t>Café en granos</t>
        </is>
      </c>
      <c r="J8223">
        <f>SI.ERROR(BUSCARV(D8223,TablaPaises,6,FALSO),"Sin dato")</f>
        <v/>
      </c>
      <c r="K8223">
        <f>SI.ERROR(BUSCARV(C8223,TablaProductos,2,FALSO),"Sin dato")</f>
        <v/>
      </c>
      <c r="L8223">
        <f>SI(H8223&gt;=1000000,"Alto",SI(H8223&gt;=100000,"Medio","Bajo"))</f>
        <v/>
      </c>
      <c r="M8223">
        <f>SI.ERROR(BUSCARV(E8223,TablaEstados,3,FALSO),"Sin dato")</f>
        <v/>
      </c>
      <c r="N8223">
        <f>SI.ERROR(BUSCARV(E8223,TablaEstados,4,FALSO),"Sin dato")</f>
        <v/>
      </c>
    </row>
    <row r="8224">
      <c r="A8224" t="inlineStr">
        <is>
          <t>2025</t>
        </is>
      </c>
      <c r="B8224" t="inlineStr">
        <is>
          <t>08</t>
        </is>
      </c>
      <c r="C8224" t="inlineStr">
        <is>
          <t>52010020</t>
        </is>
      </c>
      <c r="D8224" t="inlineStr">
        <is>
          <t>365</t>
        </is>
      </c>
      <c r="E8224" t="inlineStr">
        <is>
          <t>MA</t>
        </is>
      </c>
      <c r="F8224" t="n">
        <v>488</v>
      </c>
      <c r="G8224" t="n">
        <v>488159</v>
      </c>
      <c r="H8224" t="n">
        <v>812536</v>
      </c>
      <c r="I8224" t="inlineStr">
        <is>
          <t>Algodón</t>
        </is>
      </c>
      <c r="J8224">
        <f>SI.ERROR(BUSCARV(D8224,TablaPaises,6,FALSO),"Sin dato")</f>
        <v/>
      </c>
      <c r="K8224">
        <f>SI.ERROR(BUSCARV(C8224,TablaProductos,2,FALSO),"Sin dato")</f>
        <v/>
      </c>
      <c r="L8224">
        <f>SI(H8224&gt;=1000000,"Alto",SI(H8224&gt;=100000,"Medio","Bajo"))</f>
        <v/>
      </c>
      <c r="M8224">
        <f>SI.ERROR(BUSCARV(E8224,TablaEstados,3,FALSO),"Sin dato")</f>
        <v/>
      </c>
      <c r="N8224">
        <f>SI.ERROR(BUSCARV(E8224,TablaEstados,4,FALSO),"Sin dato")</f>
        <v/>
      </c>
    </row>
    <row r="8225">
      <c r="A8225" t="inlineStr">
        <is>
          <t>2025</t>
        </is>
      </c>
      <c r="B8225" t="inlineStr">
        <is>
          <t>09</t>
        </is>
      </c>
      <c r="C8225" t="inlineStr">
        <is>
          <t>09011110</t>
        </is>
      </c>
      <c r="D8225" t="inlineStr">
        <is>
          <t>240</t>
        </is>
      </c>
      <c r="E8225" t="inlineStr">
        <is>
          <t>MG</t>
        </is>
      </c>
      <c r="F8225" t="n">
        <v>92</v>
      </c>
      <c r="G8225" t="n">
        <v>92398</v>
      </c>
      <c r="H8225" t="n">
        <v>476746</v>
      </c>
      <c r="I8225" t="inlineStr">
        <is>
          <t>Café en granos</t>
        </is>
      </c>
      <c r="J8225">
        <f>SI.ERROR(BUSCARV(D8225,TablaPaises,6,FALSO),"Sin dato")</f>
        <v/>
      </c>
      <c r="K8225">
        <f>SI.ERROR(BUSCARV(C8225,TablaProductos,2,FALSO),"Sin dato")</f>
        <v/>
      </c>
      <c r="L8225">
        <f>SI(H8225&gt;=1000000,"Alto",SI(H8225&gt;=100000,"Medio","Bajo"))</f>
        <v/>
      </c>
      <c r="M8225">
        <f>SI.ERROR(BUSCARV(E8225,TablaEstados,3,FALSO),"Sin dato")</f>
        <v/>
      </c>
      <c r="N8225">
        <f>SI.ERROR(BUSCARV(E8225,TablaEstados,4,FALSO),"Sin dato")</f>
        <v/>
      </c>
    </row>
    <row r="8226">
      <c r="A8226" t="inlineStr">
        <is>
          <t>2025</t>
        </is>
      </c>
      <c r="B8226" t="inlineStr">
        <is>
          <t>03</t>
        </is>
      </c>
      <c r="C8226" t="inlineStr">
        <is>
          <t>10059090</t>
        </is>
      </c>
      <c r="D8226" t="inlineStr">
        <is>
          <t>467</t>
        </is>
      </c>
      <c r="E8226" t="inlineStr">
        <is>
          <t>RS</t>
        </is>
      </c>
      <c r="F8226" t="n">
        <v>20</v>
      </c>
      <c r="G8226" t="n">
        <v>20</v>
      </c>
      <c r="H8226" t="n">
        <v>35</v>
      </c>
      <c r="I8226" t="inlineStr">
        <is>
          <t>Milho</t>
        </is>
      </c>
      <c r="J8226">
        <f>SI.ERROR(BUSCARV(D8226,TablaPaises,6,FALSO),"Sin dato")</f>
        <v/>
      </c>
      <c r="K8226">
        <f>SI.ERROR(BUSCARV(C8226,TablaProductos,2,FALSO),"Sin dato")</f>
        <v/>
      </c>
      <c r="L8226">
        <f>SI(H8226&gt;=1000000,"Alto",SI(H8226&gt;=100000,"Medio","Bajo"))</f>
        <v/>
      </c>
      <c r="M8226">
        <f>SI.ERROR(BUSCARV(E8226,TablaEstados,3,FALSO),"Sin dato")</f>
        <v/>
      </c>
      <c r="N8226">
        <f>SI.ERROR(BUSCARV(E8226,TablaEstados,4,FALSO),"Sin dato")</f>
        <v/>
      </c>
    </row>
    <row r="8227">
      <c r="A8227" t="inlineStr">
        <is>
          <t>2025</t>
        </is>
      </c>
      <c r="B8227" t="inlineStr">
        <is>
          <t>08</t>
        </is>
      </c>
      <c r="C8227" t="inlineStr">
        <is>
          <t>52010020</t>
        </is>
      </c>
      <c r="D8227" t="inlineStr">
        <is>
          <t>081</t>
        </is>
      </c>
      <c r="E8227" t="inlineStr">
        <is>
          <t>TO</t>
        </is>
      </c>
      <c r="F8227" t="n">
        <v>1</v>
      </c>
      <c r="G8227" t="n">
        <v>758</v>
      </c>
      <c r="H8227" t="n">
        <v>1344</v>
      </c>
      <c r="I8227" t="inlineStr">
        <is>
          <t>Algodón</t>
        </is>
      </c>
      <c r="J8227">
        <f>SI.ERROR(BUSCARV(D8227,TablaPaises,6,FALSO),"Sin dato")</f>
        <v/>
      </c>
      <c r="K8227">
        <f>SI.ERROR(BUSCARV(C8227,TablaProductos,2,FALSO),"Sin dato")</f>
        <v/>
      </c>
      <c r="L8227">
        <f>SI(H8227&gt;=1000000,"Alto",SI(H8227&gt;=100000,"Medio","Bajo"))</f>
        <v/>
      </c>
      <c r="M8227">
        <f>SI.ERROR(BUSCARV(E8227,TablaEstados,3,FALSO),"Sin dato")</f>
        <v/>
      </c>
      <c r="N8227">
        <f>SI.ERROR(BUSCARV(E8227,TablaEstados,4,FALSO),"Sin dato")</f>
        <v/>
      </c>
    </row>
    <row r="8228">
      <c r="A8228" t="inlineStr">
        <is>
          <t>2025</t>
        </is>
      </c>
      <c r="B8228" t="inlineStr">
        <is>
          <t>03</t>
        </is>
      </c>
      <c r="C8228" t="inlineStr">
        <is>
          <t>09011110</t>
        </is>
      </c>
      <c r="D8228" t="inlineStr">
        <is>
          <t>820</t>
        </is>
      </c>
      <c r="E8228" t="inlineStr">
        <is>
          <t>ES</t>
        </is>
      </c>
      <c r="F8228" t="n">
        <v>404</v>
      </c>
      <c r="G8228" t="n">
        <v>403200</v>
      </c>
      <c r="H8228" t="n">
        <v>1743672</v>
      </c>
      <c r="I8228" t="inlineStr">
        <is>
          <t>Café en granos</t>
        </is>
      </c>
      <c r="J8228">
        <f>SI.ERROR(BUSCARV(D8228,TablaPaises,6,FALSO),"Sin dato")</f>
        <v/>
      </c>
      <c r="K8228">
        <f>SI.ERROR(BUSCARV(C8228,TablaProductos,2,FALSO),"Sin dato")</f>
        <v/>
      </c>
      <c r="L8228">
        <f>SI(H8228&gt;=1000000,"Alto",SI(H8228&gt;=100000,"Medio","Bajo"))</f>
        <v/>
      </c>
      <c r="M8228">
        <f>SI.ERROR(BUSCARV(E8228,TablaEstados,3,FALSO),"Sin dato")</f>
        <v/>
      </c>
      <c r="N8228">
        <f>SI.ERROR(BUSCARV(E8228,TablaEstados,4,FALSO),"Sin dato")</f>
        <v/>
      </c>
    </row>
    <row r="8229">
      <c r="A8229" t="inlineStr">
        <is>
          <t>2025</t>
        </is>
      </c>
      <c r="B8229" t="inlineStr">
        <is>
          <t>11</t>
        </is>
      </c>
      <c r="C8229" t="inlineStr">
        <is>
          <t>09011110</t>
        </is>
      </c>
      <c r="D8229" t="inlineStr">
        <is>
          <t>442</t>
        </is>
      </c>
      <c r="E8229" t="inlineStr">
        <is>
          <t>MG</t>
        </is>
      </c>
      <c r="F8229" t="n">
        <v>115</v>
      </c>
      <c r="G8229" t="n">
        <v>115050</v>
      </c>
      <c r="H8229" t="n">
        <v>990766</v>
      </c>
      <c r="I8229" t="inlineStr">
        <is>
          <t>Café en granos</t>
        </is>
      </c>
      <c r="J8229">
        <f>SI.ERROR(BUSCARV(D8229,TablaPaises,6,FALSO),"Sin dato")</f>
        <v/>
      </c>
      <c r="K8229">
        <f>SI.ERROR(BUSCARV(C8229,TablaProductos,2,FALSO),"Sin dato")</f>
        <v/>
      </c>
      <c r="L8229">
        <f>SI(H8229&gt;=1000000,"Alto",SI(H8229&gt;=100000,"Medio","Bajo"))</f>
        <v/>
      </c>
      <c r="M8229">
        <f>SI.ERROR(BUSCARV(E8229,TablaEstados,3,FALSO),"Sin dato")</f>
        <v/>
      </c>
      <c r="N8229">
        <f>SI.ERROR(BUSCARV(E8229,TablaEstados,4,FALSO),"Sin dato")</f>
        <v/>
      </c>
    </row>
    <row r="8230">
      <c r="A8230" t="inlineStr">
        <is>
          <t>2025</t>
        </is>
      </c>
      <c r="B8230" t="inlineStr">
        <is>
          <t>07</t>
        </is>
      </c>
      <c r="C8230" t="inlineStr">
        <is>
          <t>10059010</t>
        </is>
      </c>
      <c r="D8230" t="inlineStr">
        <is>
          <t>741</t>
        </is>
      </c>
      <c r="E8230" t="inlineStr">
        <is>
          <t>RJ</t>
        </is>
      </c>
      <c r="F8230" t="n">
        <v>500</v>
      </c>
      <c r="G8230" t="n">
        <v>500</v>
      </c>
      <c r="H8230" t="n">
        <v>89</v>
      </c>
      <c r="I8230" t="inlineStr">
        <is>
          <t>Milho</t>
        </is>
      </c>
      <c r="J8230">
        <f>SI.ERROR(BUSCARV(D8230,TablaPaises,6,FALSO),"Sin dato")</f>
        <v/>
      </c>
      <c r="K8230">
        <f>SI.ERROR(BUSCARV(C8230,TablaProductos,2,FALSO),"Sin dato")</f>
        <v/>
      </c>
      <c r="L8230">
        <f>SI(H8230&gt;=1000000,"Alto",SI(H8230&gt;=100000,"Medio","Bajo"))</f>
        <v/>
      </c>
      <c r="M8230">
        <f>SI.ERROR(BUSCARV(E8230,TablaEstados,3,FALSO),"Sin dato")</f>
        <v/>
      </c>
      <c r="N8230">
        <f>SI.ERROR(BUSCARV(E8230,TablaEstados,4,FALSO),"Sin dato")</f>
        <v/>
      </c>
    </row>
    <row r="8231">
      <c r="A8231" t="inlineStr">
        <is>
          <t>2025</t>
        </is>
      </c>
      <c r="B8231" t="inlineStr">
        <is>
          <t>08</t>
        </is>
      </c>
      <c r="C8231" t="inlineStr">
        <is>
          <t>09011110</t>
        </is>
      </c>
      <c r="D8231" t="inlineStr">
        <is>
          <t>163</t>
        </is>
      </c>
      <c r="E8231" t="inlineStr">
        <is>
          <t>MG</t>
        </is>
      </c>
      <c r="F8231" t="n">
        <v>134</v>
      </c>
      <c r="G8231" t="n">
        <v>134400</v>
      </c>
      <c r="H8231" t="n">
        <v>753984</v>
      </c>
      <c r="I8231" t="inlineStr">
        <is>
          <t>Café en granos</t>
        </is>
      </c>
      <c r="J8231">
        <f>SI.ERROR(BUSCARV(D8231,TablaPaises,6,FALSO),"Sin dato")</f>
        <v/>
      </c>
      <c r="K8231">
        <f>SI.ERROR(BUSCARV(C8231,TablaProductos,2,FALSO),"Sin dato")</f>
        <v/>
      </c>
      <c r="L8231">
        <f>SI(H8231&gt;=1000000,"Alto",SI(H8231&gt;=100000,"Medio","Bajo"))</f>
        <v/>
      </c>
      <c r="M8231">
        <f>SI.ERROR(BUSCARV(E8231,TablaEstados,3,FALSO),"Sin dato")</f>
        <v/>
      </c>
      <c r="N8231">
        <f>SI.ERROR(BUSCARV(E8231,TablaEstados,4,FALSO),"Sin dato")</f>
        <v/>
      </c>
    </row>
    <row r="8232">
      <c r="A8232" t="inlineStr">
        <is>
          <t>2025</t>
        </is>
      </c>
      <c r="B8232" t="inlineStr">
        <is>
          <t>06</t>
        </is>
      </c>
      <c r="C8232" t="inlineStr">
        <is>
          <t>09011110</t>
        </is>
      </c>
      <c r="D8232" t="inlineStr">
        <is>
          <t>756</t>
        </is>
      </c>
      <c r="E8232" t="inlineStr">
        <is>
          <t>ES</t>
        </is>
      </c>
      <c r="F8232" t="n">
        <v>320</v>
      </c>
      <c r="G8232" t="n">
        <v>319471</v>
      </c>
      <c r="H8232" t="n">
        <v>2219908</v>
      </c>
      <c r="I8232" t="inlineStr">
        <is>
          <t>Café en granos</t>
        </is>
      </c>
      <c r="J8232">
        <f>SI.ERROR(BUSCARV(D8232,TablaPaises,6,FALSO),"Sin dato")</f>
        <v/>
      </c>
      <c r="K8232">
        <f>SI.ERROR(BUSCARV(C8232,TablaProductos,2,FALSO),"Sin dato")</f>
        <v/>
      </c>
      <c r="L8232">
        <f>SI(H8232&gt;=1000000,"Alto",SI(H8232&gt;=100000,"Medio","Bajo"))</f>
        <v/>
      </c>
      <c r="M8232">
        <f>SI.ERROR(BUSCARV(E8232,TablaEstados,3,FALSO),"Sin dato")</f>
        <v/>
      </c>
      <c r="N8232">
        <f>SI.ERROR(BUSCARV(E8232,TablaEstados,4,FALSO),"Sin dato")</f>
        <v/>
      </c>
    </row>
    <row r="8233">
      <c r="A8233" t="inlineStr">
        <is>
          <t>2025</t>
        </is>
      </c>
      <c r="B8233" t="inlineStr">
        <is>
          <t>04</t>
        </is>
      </c>
      <c r="C8233" t="inlineStr">
        <is>
          <t>10059010</t>
        </is>
      </c>
      <c r="D8233" t="inlineStr">
        <is>
          <t>240</t>
        </is>
      </c>
      <c r="E8233" t="inlineStr">
        <is>
          <t>MT</t>
        </is>
      </c>
      <c r="F8233" t="n">
        <v>3352912</v>
      </c>
      <c r="G8233" t="n">
        <v>3352912</v>
      </c>
      <c r="H8233" t="n">
        <v>699451</v>
      </c>
      <c r="I8233" t="inlineStr">
        <is>
          <t>Milho</t>
        </is>
      </c>
      <c r="J8233">
        <f>SI.ERROR(BUSCARV(D8233,TablaPaises,6,FALSO),"Sin dato")</f>
        <v/>
      </c>
      <c r="K8233">
        <f>SI.ERROR(BUSCARV(C8233,TablaProductos,2,FALSO),"Sin dato")</f>
        <v/>
      </c>
      <c r="L8233">
        <f>SI(H8233&gt;=1000000,"Alto",SI(H8233&gt;=100000,"Medio","Bajo"))</f>
        <v/>
      </c>
      <c r="M8233">
        <f>SI.ERROR(BUSCARV(E8233,TablaEstados,3,FALSO),"Sin dato")</f>
        <v/>
      </c>
      <c r="N8233">
        <f>SI.ERROR(BUSCARV(E8233,TablaEstados,4,FALSO),"Sin dato")</f>
        <v/>
      </c>
    </row>
    <row r="8234">
      <c r="A8234" t="inlineStr">
        <is>
          <t>2025</t>
        </is>
      </c>
      <c r="B8234" t="inlineStr">
        <is>
          <t>03</t>
        </is>
      </c>
      <c r="C8234" t="inlineStr">
        <is>
          <t>10059010</t>
        </is>
      </c>
      <c r="D8234" t="inlineStr">
        <is>
          <t>589</t>
        </is>
      </c>
      <c r="E8234" t="inlineStr">
        <is>
          <t>MT</t>
        </is>
      </c>
      <c r="F8234" t="n">
        <v>75000</v>
      </c>
      <c r="G8234" t="n">
        <v>75000</v>
      </c>
      <c r="H8234" t="n">
        <v>59428</v>
      </c>
      <c r="I8234" t="inlineStr">
        <is>
          <t>Milho</t>
        </is>
      </c>
      <c r="J8234">
        <f>SI.ERROR(BUSCARV(D8234,TablaPaises,6,FALSO),"Sin dato")</f>
        <v/>
      </c>
      <c r="K8234">
        <f>SI.ERROR(BUSCARV(C8234,TablaProductos,2,FALSO),"Sin dato")</f>
        <v/>
      </c>
      <c r="L8234">
        <f>SI(H8234&gt;=1000000,"Alto",SI(H8234&gt;=100000,"Medio","Bajo"))</f>
        <v/>
      </c>
      <c r="M8234">
        <f>SI.ERROR(BUSCARV(E8234,TablaEstados,3,FALSO),"Sin dato")</f>
        <v/>
      </c>
      <c r="N8234">
        <f>SI.ERROR(BUSCARV(E8234,TablaEstados,4,FALSO),"Sin dato")</f>
        <v/>
      </c>
    </row>
    <row r="8235">
      <c r="A8235" t="inlineStr">
        <is>
          <t>2025</t>
        </is>
      </c>
      <c r="B8235" t="inlineStr">
        <is>
          <t>07</t>
        </is>
      </c>
      <c r="C8235" t="inlineStr">
        <is>
          <t>10059010</t>
        </is>
      </c>
      <c r="D8235" t="inlineStr">
        <is>
          <t>493</t>
        </is>
      </c>
      <c r="E8235" t="inlineStr">
        <is>
          <t>RO</t>
        </is>
      </c>
      <c r="F8235" t="n">
        <v>30054286</v>
      </c>
      <c r="G8235" t="n">
        <v>30054286</v>
      </c>
      <c r="H8235" t="n">
        <v>5641264</v>
      </c>
      <c r="I8235" t="inlineStr">
        <is>
          <t>Milho</t>
        </is>
      </c>
      <c r="J8235">
        <f>SI.ERROR(BUSCARV(D8235,TablaPaises,6,FALSO),"Sin dato")</f>
        <v/>
      </c>
      <c r="K8235">
        <f>SI.ERROR(BUSCARV(C8235,TablaProductos,2,FALSO),"Sin dato")</f>
        <v/>
      </c>
      <c r="L8235">
        <f>SI(H8235&gt;=1000000,"Alto",SI(H8235&gt;=100000,"Medio","Bajo"))</f>
        <v/>
      </c>
      <c r="M8235">
        <f>SI.ERROR(BUSCARV(E8235,TablaEstados,3,FALSO),"Sin dato")</f>
        <v/>
      </c>
      <c r="N8235">
        <f>SI.ERROR(BUSCARV(E8235,TablaEstados,4,FALSO),"Sin dato")</f>
        <v/>
      </c>
    </row>
    <row r="8236">
      <c r="A8236" t="inlineStr">
        <is>
          <t>2025</t>
        </is>
      </c>
      <c r="B8236" t="inlineStr">
        <is>
          <t>12</t>
        </is>
      </c>
      <c r="C8236" t="inlineStr">
        <is>
          <t>10059010</t>
        </is>
      </c>
      <c r="D8236" t="inlineStr">
        <is>
          <t>741</t>
        </is>
      </c>
      <c r="E8236" t="inlineStr">
        <is>
          <t>ES</t>
        </is>
      </c>
      <c r="F8236" t="n">
        <v>12</v>
      </c>
      <c r="G8236" t="n">
        <v>12</v>
      </c>
      <c r="H8236" t="n">
        <v>65</v>
      </c>
      <c r="I8236" t="inlineStr">
        <is>
          <t>Milho</t>
        </is>
      </c>
      <c r="J8236">
        <f>SI.ERROR(BUSCARV(D8236,TablaPaises,6,FALSO),"Sin dato")</f>
        <v/>
      </c>
      <c r="K8236">
        <f>SI.ERROR(BUSCARV(C8236,TablaProductos,2,FALSO),"Sin dato")</f>
        <v/>
      </c>
      <c r="L8236">
        <f>SI(H8236&gt;=1000000,"Alto",SI(H8236&gt;=100000,"Medio","Bajo"))</f>
        <v/>
      </c>
      <c r="M8236">
        <f>SI.ERROR(BUSCARV(E8236,TablaEstados,3,FALSO),"Sin dato")</f>
        <v/>
      </c>
      <c r="N8236">
        <f>SI.ERROR(BUSCARV(E8236,TablaEstados,4,FALSO),"Sin dato")</f>
        <v/>
      </c>
    </row>
    <row r="8237">
      <c r="A8237" t="inlineStr">
        <is>
          <t>2025</t>
        </is>
      </c>
      <c r="B8237" t="inlineStr">
        <is>
          <t>10</t>
        </is>
      </c>
      <c r="C8237" t="inlineStr">
        <is>
          <t>10059010</t>
        </is>
      </c>
      <c r="D8237" t="inlineStr">
        <is>
          <t>053</t>
        </is>
      </c>
      <c r="E8237" t="inlineStr">
        <is>
          <t>MS</t>
        </is>
      </c>
      <c r="F8237" t="n">
        <v>7912836</v>
      </c>
      <c r="G8237" t="n">
        <v>7912836</v>
      </c>
      <c r="H8237" t="n">
        <v>1646782</v>
      </c>
      <c r="I8237" t="inlineStr">
        <is>
          <t>Milho</t>
        </is>
      </c>
      <c r="J8237">
        <f>SI.ERROR(BUSCARV(D8237,TablaPaises,6,FALSO),"Sin dato")</f>
        <v/>
      </c>
      <c r="K8237">
        <f>SI.ERROR(BUSCARV(C8237,TablaProductos,2,FALSO),"Sin dato")</f>
        <v/>
      </c>
      <c r="L8237">
        <f>SI(H8237&gt;=1000000,"Alto",SI(H8237&gt;=100000,"Medio","Bajo"))</f>
        <v/>
      </c>
      <c r="M8237">
        <f>SI.ERROR(BUSCARV(E8237,TablaEstados,3,FALSO),"Sin dato")</f>
        <v/>
      </c>
      <c r="N8237">
        <f>SI.ERROR(BUSCARV(E8237,TablaEstados,4,FALSO),"Sin dato")</f>
        <v/>
      </c>
    </row>
    <row r="8238">
      <c r="A8238" t="inlineStr">
        <is>
          <t>2025</t>
        </is>
      </c>
      <c r="B8238" t="inlineStr">
        <is>
          <t>01</t>
        </is>
      </c>
      <c r="C8238" t="inlineStr">
        <is>
          <t>09011110</t>
        </is>
      </c>
      <c r="D8238" t="inlineStr">
        <is>
          <t>628</t>
        </is>
      </c>
      <c r="E8238" t="inlineStr">
        <is>
          <t>BA</t>
        </is>
      </c>
      <c r="F8238" t="n">
        <v>38</v>
      </c>
      <c r="G8238" t="n">
        <v>38400</v>
      </c>
      <c r="H8238" t="n">
        <v>242125</v>
      </c>
      <c r="I8238" t="inlineStr">
        <is>
          <t>Café en granos</t>
        </is>
      </c>
      <c r="J8238">
        <f>SI.ERROR(BUSCARV(D8238,TablaPaises,6,FALSO),"Sin dato")</f>
        <v/>
      </c>
      <c r="K8238">
        <f>SI.ERROR(BUSCARV(C8238,TablaProductos,2,FALSO),"Sin dato")</f>
        <v/>
      </c>
      <c r="L8238">
        <f>SI(H8238&gt;=1000000,"Alto",SI(H8238&gt;=100000,"Medio","Bajo"))</f>
        <v/>
      </c>
      <c r="M8238">
        <f>SI.ERROR(BUSCARV(E8238,TablaEstados,3,FALSO),"Sin dato")</f>
        <v/>
      </c>
      <c r="N8238">
        <f>SI.ERROR(BUSCARV(E8238,TablaEstados,4,FALSO),"Sin dato")</f>
        <v/>
      </c>
    </row>
    <row r="8239">
      <c r="A8239" t="inlineStr">
        <is>
          <t>2025</t>
        </is>
      </c>
      <c r="B8239" t="inlineStr">
        <is>
          <t>05</t>
        </is>
      </c>
      <c r="C8239" t="inlineStr">
        <is>
          <t>09011110</t>
        </is>
      </c>
      <c r="D8239" t="inlineStr">
        <is>
          <t>576</t>
        </is>
      </c>
      <c r="E8239" t="inlineStr">
        <is>
          <t>SP</t>
        </is>
      </c>
      <c r="F8239" t="n">
        <v>3</v>
      </c>
      <c r="G8239" t="n">
        <v>3496</v>
      </c>
      <c r="H8239" t="n">
        <v>32756</v>
      </c>
      <c r="I8239" t="inlineStr">
        <is>
          <t>Café en granos</t>
        </is>
      </c>
      <c r="J8239">
        <f>SI.ERROR(BUSCARV(D8239,TablaPaises,6,FALSO),"Sin dato")</f>
        <v/>
      </c>
      <c r="K8239">
        <f>SI.ERROR(BUSCARV(C8239,TablaProductos,2,FALSO),"Sin dato")</f>
        <v/>
      </c>
      <c r="L8239">
        <f>SI(H8239&gt;=1000000,"Alto",SI(H8239&gt;=100000,"Medio","Bajo"))</f>
        <v/>
      </c>
      <c r="M8239">
        <f>SI.ERROR(BUSCARV(E8239,TablaEstados,3,FALSO),"Sin dato")</f>
        <v/>
      </c>
      <c r="N8239">
        <f>SI.ERROR(BUSCARV(E8239,TablaEstados,4,FALSO),"Sin dato")</f>
        <v/>
      </c>
    </row>
    <row r="8240">
      <c r="A8240" t="inlineStr">
        <is>
          <t>2025</t>
        </is>
      </c>
      <c r="B8240" t="inlineStr">
        <is>
          <t>04</t>
        </is>
      </c>
      <c r="C8240" t="inlineStr">
        <is>
          <t>10059090</t>
        </is>
      </c>
      <c r="D8240" t="inlineStr">
        <is>
          <t>351</t>
        </is>
      </c>
      <c r="E8240" t="inlineStr">
        <is>
          <t>SP</t>
        </is>
      </c>
      <c r="F8240" t="n">
        <v>20</v>
      </c>
      <c r="G8240" t="n">
        <v>20</v>
      </c>
      <c r="H8240" t="n">
        <v>19</v>
      </c>
      <c r="I8240" t="inlineStr">
        <is>
          <t>Milho</t>
        </is>
      </c>
      <c r="J8240">
        <f>SI.ERROR(BUSCARV(D8240,TablaPaises,6,FALSO),"Sin dato")</f>
        <v/>
      </c>
      <c r="K8240">
        <f>SI.ERROR(BUSCARV(C8240,TablaProductos,2,FALSO),"Sin dato")</f>
        <v/>
      </c>
      <c r="L8240">
        <f>SI(H8240&gt;=1000000,"Alto",SI(H8240&gt;=100000,"Medio","Bajo"))</f>
        <v/>
      </c>
      <c r="M8240">
        <f>SI.ERROR(BUSCARV(E8240,TablaEstados,3,FALSO),"Sin dato")</f>
        <v/>
      </c>
      <c r="N8240">
        <f>SI.ERROR(BUSCARV(E8240,TablaEstados,4,FALSO),"Sin dato")</f>
        <v/>
      </c>
    </row>
    <row r="8241">
      <c r="A8241" t="inlineStr">
        <is>
          <t>2025</t>
        </is>
      </c>
      <c r="B8241" t="inlineStr">
        <is>
          <t>08</t>
        </is>
      </c>
      <c r="C8241" t="inlineStr">
        <is>
          <t>12019000</t>
        </is>
      </c>
      <c r="D8241" t="inlineStr">
        <is>
          <t>528</t>
        </is>
      </c>
      <c r="E8241" t="inlineStr">
        <is>
          <t>MT</t>
        </is>
      </c>
      <c r="F8241" t="n">
        <v>3038</v>
      </c>
      <c r="G8241" t="n">
        <v>3037365</v>
      </c>
      <c r="H8241" t="n">
        <v>1226853</v>
      </c>
      <c r="I8241" t="inlineStr">
        <is>
          <t>Soja</t>
        </is>
      </c>
      <c r="J8241">
        <f>SI.ERROR(BUSCARV(D8241,TablaPaises,6,FALSO),"Sin dato")</f>
        <v/>
      </c>
      <c r="K8241">
        <f>SI.ERROR(BUSCARV(C8241,TablaProductos,2,FALSO),"Sin dato")</f>
        <v/>
      </c>
      <c r="L8241">
        <f>SI(H8241&gt;=1000000,"Alto",SI(H8241&gt;=100000,"Medio","Bajo"))</f>
        <v/>
      </c>
      <c r="M8241">
        <f>SI.ERROR(BUSCARV(E8241,TablaEstados,3,FALSO),"Sin dato")</f>
        <v/>
      </c>
      <c r="N8241">
        <f>SI.ERROR(BUSCARV(E8241,TablaEstados,4,FALSO),"Sin dato")</f>
        <v/>
      </c>
    </row>
    <row r="8242">
      <c r="A8242" t="inlineStr">
        <is>
          <t>2025</t>
        </is>
      </c>
      <c r="B8242" t="inlineStr">
        <is>
          <t>07</t>
        </is>
      </c>
      <c r="C8242" t="inlineStr">
        <is>
          <t>10059010</t>
        </is>
      </c>
      <c r="D8242" t="inlineStr">
        <is>
          <t>434</t>
        </is>
      </c>
      <c r="E8242" t="inlineStr">
        <is>
          <t>SC</t>
        </is>
      </c>
      <c r="F8242" t="n">
        <v>1</v>
      </c>
      <c r="G8242" t="n">
        <v>1</v>
      </c>
      <c r="H8242" t="n">
        <v>2</v>
      </c>
      <c r="I8242" t="inlineStr">
        <is>
          <t>Milho</t>
        </is>
      </c>
      <c r="J8242">
        <f>SI.ERROR(BUSCARV(D8242,TablaPaises,6,FALSO),"Sin dato")</f>
        <v/>
      </c>
      <c r="K8242">
        <f>SI.ERROR(BUSCARV(C8242,TablaProductos,2,FALSO),"Sin dato")</f>
        <v/>
      </c>
      <c r="L8242">
        <f>SI(H8242&gt;=1000000,"Alto",SI(H8242&gt;=100000,"Medio","Bajo"))</f>
        <v/>
      </c>
      <c r="M8242">
        <f>SI.ERROR(BUSCARV(E8242,TablaEstados,3,FALSO),"Sin dato")</f>
        <v/>
      </c>
      <c r="N8242">
        <f>SI.ERROR(BUSCARV(E8242,TablaEstados,4,FALSO),"Sin dato")</f>
        <v/>
      </c>
    </row>
    <row r="8243">
      <c r="A8243" t="inlineStr">
        <is>
          <t>2025</t>
        </is>
      </c>
      <c r="B8243" t="inlineStr">
        <is>
          <t>12</t>
        </is>
      </c>
      <c r="C8243" t="inlineStr">
        <is>
          <t>09011110</t>
        </is>
      </c>
      <c r="D8243" t="inlineStr">
        <is>
          <t>059</t>
        </is>
      </c>
      <c r="E8243" t="inlineStr">
        <is>
          <t>ES</t>
        </is>
      </c>
      <c r="F8243" t="n">
        <v>443</v>
      </c>
      <c r="G8243" t="n">
        <v>441600</v>
      </c>
      <c r="H8243" t="n">
        <v>2089373</v>
      </c>
      <c r="I8243" t="inlineStr">
        <is>
          <t>Café en granos</t>
        </is>
      </c>
      <c r="J8243">
        <f>SI.ERROR(BUSCARV(D8243,TablaPaises,6,FALSO),"Sin dato")</f>
        <v/>
      </c>
      <c r="K8243">
        <f>SI.ERROR(BUSCARV(C8243,TablaProductos,2,FALSO),"Sin dato")</f>
        <v/>
      </c>
      <c r="L8243">
        <f>SI(H8243&gt;=1000000,"Alto",SI(H8243&gt;=100000,"Medio","Bajo"))</f>
        <v/>
      </c>
      <c r="M8243">
        <f>SI.ERROR(BUSCARV(E8243,TablaEstados,3,FALSO),"Sin dato")</f>
        <v/>
      </c>
      <c r="N8243">
        <f>SI.ERROR(BUSCARV(E8243,TablaEstados,4,FALSO),"Sin dato")</f>
        <v/>
      </c>
    </row>
    <row r="8244">
      <c r="A8244" t="inlineStr">
        <is>
          <t>2025</t>
        </is>
      </c>
      <c r="B8244" t="inlineStr">
        <is>
          <t>05</t>
        </is>
      </c>
      <c r="C8244" t="inlineStr">
        <is>
          <t>09011190</t>
        </is>
      </c>
      <c r="D8244" t="inlineStr">
        <is>
          <t>476</t>
        </is>
      </c>
      <c r="E8244" t="inlineStr">
        <is>
          <t>SP</t>
        </is>
      </c>
      <c r="F8244" t="n">
        <v>0</v>
      </c>
      <c r="G8244" t="n">
        <v>0</v>
      </c>
      <c r="H8244" t="n">
        <v>11</v>
      </c>
      <c r="I8244" t="inlineStr">
        <is>
          <t>Café en granos</t>
        </is>
      </c>
      <c r="J8244">
        <f>SI.ERROR(BUSCARV(D8244,TablaPaises,6,FALSO),"Sin dato")</f>
        <v/>
      </c>
      <c r="K8244">
        <f>SI.ERROR(BUSCARV(C8244,TablaProductos,2,FALSO),"Sin dato")</f>
        <v/>
      </c>
      <c r="L8244">
        <f>SI(H8244&gt;=1000000,"Alto",SI(H8244&gt;=100000,"Medio","Bajo"))</f>
        <v/>
      </c>
      <c r="M8244">
        <f>SI.ERROR(BUSCARV(E8244,TablaEstados,3,FALSO),"Sin dato")</f>
        <v/>
      </c>
      <c r="N8244">
        <f>SI.ERROR(BUSCARV(E8244,TablaEstados,4,FALSO),"Sin dato")</f>
        <v/>
      </c>
    </row>
    <row r="8245">
      <c r="A8245" t="inlineStr">
        <is>
          <t>2025</t>
        </is>
      </c>
      <c r="B8245" t="inlineStr">
        <is>
          <t>05</t>
        </is>
      </c>
      <c r="C8245" t="inlineStr">
        <is>
          <t>12019000</t>
        </is>
      </c>
      <c r="D8245" t="inlineStr">
        <is>
          <t>160</t>
        </is>
      </c>
      <c r="E8245" t="inlineStr">
        <is>
          <t>MG</t>
        </is>
      </c>
      <c r="F8245" t="n">
        <v>122</v>
      </c>
      <c r="G8245" t="n">
        <v>121554</v>
      </c>
      <c r="H8245" t="n">
        <v>47603</v>
      </c>
      <c r="I8245" t="inlineStr">
        <is>
          <t>Soja</t>
        </is>
      </c>
      <c r="J8245">
        <f>SI.ERROR(BUSCARV(D8245,TablaPaises,6,FALSO),"Sin dato")</f>
        <v/>
      </c>
      <c r="K8245">
        <f>SI.ERROR(BUSCARV(C8245,TablaProductos,2,FALSO),"Sin dato")</f>
        <v/>
      </c>
      <c r="L8245">
        <f>SI(H8245&gt;=1000000,"Alto",SI(H8245&gt;=100000,"Medio","Bajo"))</f>
        <v/>
      </c>
      <c r="M8245">
        <f>SI.ERROR(BUSCARV(E8245,TablaEstados,3,FALSO),"Sin dato")</f>
        <v/>
      </c>
      <c r="N8245">
        <f>SI.ERROR(BUSCARV(E8245,TablaEstados,4,FALSO),"Sin dato")</f>
        <v/>
      </c>
    </row>
    <row r="8246">
      <c r="A8246" t="inlineStr">
        <is>
          <t>2025</t>
        </is>
      </c>
      <c r="B8246" t="inlineStr">
        <is>
          <t>03</t>
        </is>
      </c>
      <c r="C8246" t="inlineStr">
        <is>
          <t>09011110</t>
        </is>
      </c>
      <c r="D8246" t="inlineStr">
        <is>
          <t>251</t>
        </is>
      </c>
      <c r="E8246" t="inlineStr">
        <is>
          <t>MG</t>
        </is>
      </c>
      <c r="F8246" t="n">
        <v>156</v>
      </c>
      <c r="G8246" t="n">
        <v>156000</v>
      </c>
      <c r="H8246" t="n">
        <v>916044</v>
      </c>
      <c r="I8246" t="inlineStr">
        <is>
          <t>Café en granos</t>
        </is>
      </c>
      <c r="J8246">
        <f>SI.ERROR(BUSCARV(D8246,TablaPaises,6,FALSO),"Sin dato")</f>
        <v/>
      </c>
      <c r="K8246">
        <f>SI.ERROR(BUSCARV(C8246,TablaProductos,2,FALSO),"Sin dato")</f>
        <v/>
      </c>
      <c r="L8246">
        <f>SI(H8246&gt;=1000000,"Alto",SI(H8246&gt;=100000,"Medio","Bajo"))</f>
        <v/>
      </c>
      <c r="M8246">
        <f>SI.ERROR(BUSCARV(E8246,TablaEstados,3,FALSO),"Sin dato")</f>
        <v/>
      </c>
      <c r="N8246">
        <f>SI.ERROR(BUSCARV(E8246,TablaEstados,4,FALSO),"Sin dato")</f>
        <v/>
      </c>
    </row>
    <row r="8247">
      <c r="A8247" t="inlineStr">
        <is>
          <t>2025</t>
        </is>
      </c>
      <c r="B8247" t="inlineStr">
        <is>
          <t>08</t>
        </is>
      </c>
      <c r="C8247" t="inlineStr">
        <is>
          <t>09011110</t>
        </is>
      </c>
      <c r="D8247" t="inlineStr">
        <is>
          <t>538</t>
        </is>
      </c>
      <c r="E8247" t="inlineStr">
        <is>
          <t>SP</t>
        </is>
      </c>
      <c r="F8247" t="n">
        <v>108</v>
      </c>
      <c r="G8247" t="n">
        <v>108000</v>
      </c>
      <c r="H8247" t="n">
        <v>641520</v>
      </c>
      <c r="I8247" t="inlineStr">
        <is>
          <t>Café en granos</t>
        </is>
      </c>
      <c r="J8247">
        <f>SI.ERROR(BUSCARV(D8247,TablaPaises,6,FALSO),"Sin dato")</f>
        <v/>
      </c>
      <c r="K8247">
        <f>SI.ERROR(BUSCARV(C8247,TablaProductos,2,FALSO),"Sin dato")</f>
        <v/>
      </c>
      <c r="L8247">
        <f>SI(H8247&gt;=1000000,"Alto",SI(H8247&gt;=100000,"Medio","Bajo"))</f>
        <v/>
      </c>
      <c r="M8247">
        <f>SI.ERROR(BUSCARV(E8247,TablaEstados,3,FALSO),"Sin dato")</f>
        <v/>
      </c>
      <c r="N8247">
        <f>SI.ERROR(BUSCARV(E8247,TablaEstados,4,FALSO),"Sin dato")</f>
        <v/>
      </c>
    </row>
    <row r="8248">
      <c r="A8248" t="inlineStr">
        <is>
          <t>2025</t>
        </is>
      </c>
      <c r="B8248" t="inlineStr">
        <is>
          <t>03</t>
        </is>
      </c>
      <c r="C8248" t="inlineStr">
        <is>
          <t>12019000</t>
        </is>
      </c>
      <c r="D8248" t="inlineStr">
        <is>
          <t>161</t>
        </is>
      </c>
      <c r="E8248" t="inlineStr">
        <is>
          <t>MG</t>
        </is>
      </c>
      <c r="F8248" t="n">
        <v>6207</v>
      </c>
      <c r="G8248" t="n">
        <v>6207009</v>
      </c>
      <c r="H8248" t="n">
        <v>2352704</v>
      </c>
      <c r="I8248" t="inlineStr">
        <is>
          <t>Soja</t>
        </is>
      </c>
      <c r="J8248">
        <f>SI.ERROR(BUSCARV(D8248,TablaPaises,6,FALSO),"Sin dato")</f>
        <v/>
      </c>
      <c r="K8248">
        <f>SI.ERROR(BUSCARV(C8248,TablaProductos,2,FALSO),"Sin dato")</f>
        <v/>
      </c>
      <c r="L8248">
        <f>SI(H8248&gt;=1000000,"Alto",SI(H8248&gt;=100000,"Medio","Bajo"))</f>
        <v/>
      </c>
      <c r="M8248">
        <f>SI.ERROR(BUSCARV(E8248,TablaEstados,3,FALSO),"Sin dato")</f>
        <v/>
      </c>
      <c r="N8248">
        <f>SI.ERROR(BUSCARV(E8248,TablaEstados,4,FALSO),"Sin dato")</f>
        <v/>
      </c>
    </row>
    <row r="8249">
      <c r="A8249" t="inlineStr">
        <is>
          <t>2025</t>
        </is>
      </c>
      <c r="B8249" t="inlineStr">
        <is>
          <t>02</t>
        </is>
      </c>
      <c r="C8249" t="inlineStr">
        <is>
          <t>12019000</t>
        </is>
      </c>
      <c r="D8249" t="inlineStr">
        <is>
          <t>827</t>
        </is>
      </c>
      <c r="E8249" t="inlineStr">
        <is>
          <t>RO</t>
        </is>
      </c>
      <c r="F8249" t="n">
        <v>19801</v>
      </c>
      <c r="G8249" t="n">
        <v>19800000</v>
      </c>
      <c r="H8249" t="n">
        <v>7466120</v>
      </c>
      <c r="I8249" t="inlineStr">
        <is>
          <t>Soja</t>
        </is>
      </c>
      <c r="J8249">
        <f>SI.ERROR(BUSCARV(D8249,TablaPaises,6,FALSO),"Sin dato")</f>
        <v/>
      </c>
      <c r="K8249">
        <f>SI.ERROR(BUSCARV(C8249,TablaProductos,2,FALSO),"Sin dato")</f>
        <v/>
      </c>
      <c r="L8249">
        <f>SI(H8249&gt;=1000000,"Alto",SI(H8249&gt;=100000,"Medio","Bajo"))</f>
        <v/>
      </c>
      <c r="M8249">
        <f>SI.ERROR(BUSCARV(E8249,TablaEstados,3,FALSO),"Sin dato")</f>
        <v/>
      </c>
      <c r="N8249">
        <f>SI.ERROR(BUSCARV(E8249,TablaEstados,4,FALSO),"Sin dato")</f>
        <v/>
      </c>
    </row>
    <row r="8250">
      <c r="A8250" t="inlineStr">
        <is>
          <t>2025</t>
        </is>
      </c>
      <c r="B8250" t="inlineStr">
        <is>
          <t>08</t>
        </is>
      </c>
      <c r="C8250" t="inlineStr">
        <is>
          <t>10059010</t>
        </is>
      </c>
      <c r="D8250" t="inlineStr">
        <is>
          <t>827</t>
        </is>
      </c>
      <c r="E8250" t="inlineStr">
        <is>
          <t>MT</t>
        </is>
      </c>
      <c r="F8250" t="n">
        <v>462900</v>
      </c>
      <c r="G8250" t="n">
        <v>462900</v>
      </c>
      <c r="H8250" t="n">
        <v>200293</v>
      </c>
      <c r="I8250" t="inlineStr">
        <is>
          <t>Milho</t>
        </is>
      </c>
      <c r="J8250">
        <f>SI.ERROR(BUSCARV(D8250,TablaPaises,6,FALSO),"Sin dato")</f>
        <v/>
      </c>
      <c r="K8250">
        <f>SI.ERROR(BUSCARV(C8250,TablaProductos,2,FALSO),"Sin dato")</f>
        <v/>
      </c>
      <c r="L8250">
        <f>SI(H8250&gt;=1000000,"Alto",SI(H8250&gt;=100000,"Medio","Bajo"))</f>
        <v/>
      </c>
      <c r="M8250">
        <f>SI.ERROR(BUSCARV(E8250,TablaEstados,3,FALSO),"Sin dato")</f>
        <v/>
      </c>
      <c r="N8250">
        <f>SI.ERROR(BUSCARV(E8250,TablaEstados,4,FALSO),"Sin dato")</f>
        <v/>
      </c>
    </row>
    <row r="8251">
      <c r="A8251" t="inlineStr">
        <is>
          <t>2025</t>
        </is>
      </c>
      <c r="B8251" t="inlineStr">
        <is>
          <t>01</t>
        </is>
      </c>
      <c r="C8251" t="inlineStr">
        <is>
          <t>09011110</t>
        </is>
      </c>
      <c r="D8251" t="inlineStr">
        <is>
          <t>756</t>
        </is>
      </c>
      <c r="E8251" t="inlineStr">
        <is>
          <t>BA</t>
        </is>
      </c>
      <c r="F8251" t="n">
        <v>76</v>
      </c>
      <c r="G8251" t="n">
        <v>76264</v>
      </c>
      <c r="H8251" t="n">
        <v>289802</v>
      </c>
      <c r="I8251" t="inlineStr">
        <is>
          <t>Café en granos</t>
        </is>
      </c>
      <c r="J8251">
        <f>SI.ERROR(BUSCARV(D8251,TablaPaises,6,FALSO),"Sin dato")</f>
        <v/>
      </c>
      <c r="K8251">
        <f>SI.ERROR(BUSCARV(C8251,TablaProductos,2,FALSO),"Sin dato")</f>
        <v/>
      </c>
      <c r="L8251">
        <f>SI(H8251&gt;=1000000,"Alto",SI(H8251&gt;=100000,"Medio","Bajo"))</f>
        <v/>
      </c>
      <c r="M8251">
        <f>SI.ERROR(BUSCARV(E8251,TablaEstados,3,FALSO),"Sin dato")</f>
        <v/>
      </c>
      <c r="N8251">
        <f>SI.ERROR(BUSCARV(E8251,TablaEstados,4,FALSO),"Sin dato")</f>
        <v/>
      </c>
    </row>
    <row r="8252">
      <c r="A8252" t="inlineStr">
        <is>
          <t>2025</t>
        </is>
      </c>
      <c r="B8252" t="inlineStr">
        <is>
          <t>08</t>
        </is>
      </c>
      <c r="C8252" t="inlineStr">
        <is>
          <t>10059010</t>
        </is>
      </c>
      <c r="D8252" t="inlineStr">
        <is>
          <t>160</t>
        </is>
      </c>
      <c r="E8252" t="inlineStr">
        <is>
          <t>MS</t>
        </is>
      </c>
      <c r="F8252" t="n">
        <v>6059792</v>
      </c>
      <c r="G8252" t="n">
        <v>6059792</v>
      </c>
      <c r="H8252" t="n">
        <v>1109306</v>
      </c>
      <c r="I8252" t="inlineStr">
        <is>
          <t>Milho</t>
        </is>
      </c>
      <c r="J8252">
        <f>SI.ERROR(BUSCARV(D8252,TablaPaises,6,FALSO),"Sin dato")</f>
        <v/>
      </c>
      <c r="K8252">
        <f>SI.ERROR(BUSCARV(C8252,TablaProductos,2,FALSO),"Sin dato")</f>
        <v/>
      </c>
      <c r="L8252">
        <f>SI(H8252&gt;=1000000,"Alto",SI(H8252&gt;=100000,"Medio","Bajo"))</f>
        <v/>
      </c>
      <c r="M8252">
        <f>SI.ERROR(BUSCARV(E8252,TablaEstados,3,FALSO),"Sin dato")</f>
        <v/>
      </c>
      <c r="N8252">
        <f>SI.ERROR(BUSCARV(E8252,TablaEstados,4,FALSO),"Sin dato")</f>
        <v/>
      </c>
    </row>
    <row r="8253">
      <c r="A8253" t="inlineStr">
        <is>
          <t>2025</t>
        </is>
      </c>
      <c r="B8253" t="inlineStr">
        <is>
          <t>01</t>
        </is>
      </c>
      <c r="C8253" t="inlineStr">
        <is>
          <t>09011110</t>
        </is>
      </c>
      <c r="D8253" t="inlineStr">
        <is>
          <t>556</t>
        </is>
      </c>
      <c r="E8253" t="inlineStr">
        <is>
          <t>MG</t>
        </is>
      </c>
      <c r="F8253" t="n">
        <v>26</v>
      </c>
      <c r="G8253" t="n">
        <v>26400</v>
      </c>
      <c r="H8253" t="n">
        <v>112715</v>
      </c>
      <c r="I8253" t="inlineStr">
        <is>
          <t>Café en granos</t>
        </is>
      </c>
      <c r="J8253">
        <f>SI.ERROR(BUSCARV(D8253,TablaPaises,6,FALSO),"Sin dato")</f>
        <v/>
      </c>
      <c r="K8253">
        <f>SI.ERROR(BUSCARV(C8253,TablaProductos,2,FALSO),"Sin dato")</f>
        <v/>
      </c>
      <c r="L8253">
        <f>SI(H8253&gt;=1000000,"Alto",SI(H8253&gt;=100000,"Medio","Bajo"))</f>
        <v/>
      </c>
      <c r="M8253">
        <f>SI.ERROR(BUSCARV(E8253,TablaEstados,3,FALSO),"Sin dato")</f>
        <v/>
      </c>
      <c r="N8253">
        <f>SI.ERROR(BUSCARV(E8253,TablaEstados,4,FALSO),"Sin dato")</f>
        <v/>
      </c>
    </row>
    <row r="8254">
      <c r="A8254" t="inlineStr">
        <is>
          <t>2025</t>
        </is>
      </c>
      <c r="B8254" t="inlineStr">
        <is>
          <t>01</t>
        </is>
      </c>
      <c r="C8254" t="inlineStr">
        <is>
          <t>52010020</t>
        </is>
      </c>
      <c r="D8254" t="inlineStr">
        <is>
          <t>767</t>
        </is>
      </c>
      <c r="E8254" t="inlineStr">
        <is>
          <t>MT</t>
        </is>
      </c>
      <c r="F8254" t="n">
        <v>70</v>
      </c>
      <c r="G8254" t="n">
        <v>69528</v>
      </c>
      <c r="H8254" t="n">
        <v>120281</v>
      </c>
      <c r="I8254" t="inlineStr">
        <is>
          <t>Algodón</t>
        </is>
      </c>
      <c r="J8254">
        <f>SI.ERROR(BUSCARV(D8254,TablaPaises,6,FALSO),"Sin dato")</f>
        <v/>
      </c>
      <c r="K8254">
        <f>SI.ERROR(BUSCARV(C8254,TablaProductos,2,FALSO),"Sin dato")</f>
        <v/>
      </c>
      <c r="L8254">
        <f>SI(H8254&gt;=1000000,"Alto",SI(H8254&gt;=100000,"Medio","Bajo"))</f>
        <v/>
      </c>
      <c r="M8254">
        <f>SI.ERROR(BUSCARV(E8254,TablaEstados,3,FALSO),"Sin dato")</f>
        <v/>
      </c>
      <c r="N8254">
        <f>SI.ERROR(BUSCARV(E8254,TablaEstados,4,FALSO),"Sin dato")</f>
        <v/>
      </c>
    </row>
    <row r="8255">
      <c r="A8255" t="inlineStr">
        <is>
          <t>2025</t>
        </is>
      </c>
      <c r="B8255" t="inlineStr">
        <is>
          <t>07</t>
        </is>
      </c>
      <c r="C8255" t="inlineStr">
        <is>
          <t>10059010</t>
        </is>
      </c>
      <c r="D8255" t="inlineStr">
        <is>
          <t>607</t>
        </is>
      </c>
      <c r="E8255" t="inlineStr">
        <is>
          <t>PR</t>
        </is>
      </c>
      <c r="F8255" t="n">
        <v>200</v>
      </c>
      <c r="G8255" t="n">
        <v>200</v>
      </c>
      <c r="H8255" t="n">
        <v>282</v>
      </c>
      <c r="I8255" t="inlineStr">
        <is>
          <t>Milho</t>
        </is>
      </c>
      <c r="J8255">
        <f>SI.ERROR(BUSCARV(D8255,TablaPaises,6,FALSO),"Sin dato")</f>
        <v/>
      </c>
      <c r="K8255">
        <f>SI.ERROR(BUSCARV(C8255,TablaProductos,2,FALSO),"Sin dato")</f>
        <v/>
      </c>
      <c r="L8255">
        <f>SI(H8255&gt;=1000000,"Alto",SI(H8255&gt;=100000,"Medio","Bajo"))</f>
        <v/>
      </c>
      <c r="M8255">
        <f>SI.ERROR(BUSCARV(E8255,TablaEstados,3,FALSO),"Sin dato")</f>
        <v/>
      </c>
      <c r="N8255">
        <f>SI.ERROR(BUSCARV(E8255,TablaEstados,4,FALSO),"Sin dato")</f>
        <v/>
      </c>
    </row>
    <row r="8256">
      <c r="A8256" t="inlineStr">
        <is>
          <t>2025</t>
        </is>
      </c>
      <c r="B8256" t="inlineStr">
        <is>
          <t>01</t>
        </is>
      </c>
      <c r="C8256" t="inlineStr">
        <is>
          <t>09011110</t>
        </is>
      </c>
      <c r="D8256" t="inlineStr">
        <is>
          <t>756</t>
        </is>
      </c>
      <c r="E8256" t="inlineStr">
        <is>
          <t>ES</t>
        </is>
      </c>
      <c r="F8256" t="n">
        <v>737</v>
      </c>
      <c r="G8256" t="n">
        <v>736536</v>
      </c>
      <c r="H8256" t="n">
        <v>3531864</v>
      </c>
      <c r="I8256" t="inlineStr">
        <is>
          <t>Café en granos</t>
        </is>
      </c>
      <c r="J8256">
        <f>SI.ERROR(BUSCARV(D8256,TablaPaises,6,FALSO),"Sin dato")</f>
        <v/>
      </c>
      <c r="K8256">
        <f>SI.ERROR(BUSCARV(C8256,TablaProductos,2,FALSO),"Sin dato")</f>
        <v/>
      </c>
      <c r="L8256">
        <f>SI(H8256&gt;=1000000,"Alto",SI(H8256&gt;=100000,"Medio","Bajo"))</f>
        <v/>
      </c>
      <c r="M8256">
        <f>SI.ERROR(BUSCARV(E8256,TablaEstados,3,FALSO),"Sin dato")</f>
        <v/>
      </c>
      <c r="N8256">
        <f>SI.ERROR(BUSCARV(E8256,TablaEstados,4,FALSO),"Sin dato")</f>
        <v/>
      </c>
    </row>
    <row r="8257">
      <c r="A8257" t="inlineStr">
        <is>
          <t>2025</t>
        </is>
      </c>
      <c r="B8257" t="inlineStr">
        <is>
          <t>12</t>
        </is>
      </c>
      <c r="C8257" t="inlineStr">
        <is>
          <t>10059010</t>
        </is>
      </c>
      <c r="D8257" t="inlineStr">
        <is>
          <t>538</t>
        </is>
      </c>
      <c r="E8257" t="inlineStr">
        <is>
          <t>ES</t>
        </is>
      </c>
      <c r="F8257" t="n">
        <v>12</v>
      </c>
      <c r="G8257" t="n">
        <v>12</v>
      </c>
      <c r="H8257" t="n">
        <v>53</v>
      </c>
      <c r="I8257" t="inlineStr">
        <is>
          <t>Milho</t>
        </is>
      </c>
      <c r="J8257">
        <f>SI.ERROR(BUSCARV(D8257,TablaPaises,6,FALSO),"Sin dato")</f>
        <v/>
      </c>
      <c r="K8257">
        <f>SI.ERROR(BUSCARV(C8257,TablaProductos,2,FALSO),"Sin dato")</f>
        <v/>
      </c>
      <c r="L8257">
        <f>SI(H8257&gt;=1000000,"Alto",SI(H8257&gt;=100000,"Medio","Bajo"))</f>
        <v/>
      </c>
      <c r="M8257">
        <f>SI.ERROR(BUSCARV(E8257,TablaEstados,3,FALSO),"Sin dato")</f>
        <v/>
      </c>
      <c r="N8257">
        <f>SI.ERROR(BUSCARV(E8257,TablaEstados,4,FALSO),"Sin dato")</f>
        <v/>
      </c>
    </row>
    <row r="8258">
      <c r="A8258" t="inlineStr">
        <is>
          <t>2025</t>
        </is>
      </c>
      <c r="B8258" t="inlineStr">
        <is>
          <t>11</t>
        </is>
      </c>
      <c r="C8258" t="inlineStr">
        <is>
          <t>12019000</t>
        </is>
      </c>
      <c r="D8258" t="inlineStr">
        <is>
          <t>245</t>
        </is>
      </c>
      <c r="E8258" t="inlineStr">
        <is>
          <t>AM</t>
        </is>
      </c>
      <c r="F8258" t="n">
        <v>1933</v>
      </c>
      <c r="G8258" t="n">
        <v>1933166</v>
      </c>
      <c r="H8258" t="n">
        <v>830932</v>
      </c>
      <c r="I8258" t="inlineStr">
        <is>
          <t>Soja</t>
        </is>
      </c>
      <c r="J8258">
        <f>SI.ERROR(BUSCARV(D8258,TablaPaises,6,FALSO),"Sin dato")</f>
        <v/>
      </c>
      <c r="K8258">
        <f>SI.ERROR(BUSCARV(C8258,TablaProductos,2,FALSO),"Sin dato")</f>
        <v/>
      </c>
      <c r="L8258">
        <f>SI(H8258&gt;=1000000,"Alto",SI(H8258&gt;=100000,"Medio","Bajo"))</f>
        <v/>
      </c>
      <c r="M8258">
        <f>SI.ERROR(BUSCARV(E8258,TablaEstados,3,FALSO),"Sin dato")</f>
        <v/>
      </c>
      <c r="N8258">
        <f>SI.ERROR(BUSCARV(E8258,TablaEstados,4,FALSO),"Sin dato")</f>
        <v/>
      </c>
    </row>
    <row r="8259">
      <c r="A8259" t="inlineStr">
        <is>
          <t>2025</t>
        </is>
      </c>
      <c r="B8259" t="inlineStr">
        <is>
          <t>07</t>
        </is>
      </c>
      <c r="C8259" t="inlineStr">
        <is>
          <t>10059090</t>
        </is>
      </c>
      <c r="D8259" t="inlineStr">
        <is>
          <t>351</t>
        </is>
      </c>
      <c r="E8259" t="inlineStr">
        <is>
          <t>ES</t>
        </is>
      </c>
      <c r="F8259" t="n">
        <v>10</v>
      </c>
      <c r="G8259" t="n">
        <v>10</v>
      </c>
      <c r="H8259" t="n">
        <v>25</v>
      </c>
      <c r="I8259" t="inlineStr">
        <is>
          <t>Milho</t>
        </is>
      </c>
      <c r="J8259">
        <f>SI.ERROR(BUSCARV(D8259,TablaPaises,6,FALSO),"Sin dato")</f>
        <v/>
      </c>
      <c r="K8259">
        <f>SI.ERROR(BUSCARV(C8259,TablaProductos,2,FALSO),"Sin dato")</f>
        <v/>
      </c>
      <c r="L8259">
        <f>SI(H8259&gt;=1000000,"Alto",SI(H8259&gt;=100000,"Medio","Bajo"))</f>
        <v/>
      </c>
      <c r="M8259">
        <f>SI.ERROR(BUSCARV(E8259,TablaEstados,3,FALSO),"Sin dato")</f>
        <v/>
      </c>
      <c r="N8259">
        <f>SI.ERROR(BUSCARV(E8259,TablaEstados,4,FALSO),"Sin dato")</f>
        <v/>
      </c>
    </row>
    <row r="8260">
      <c r="A8260" t="inlineStr">
        <is>
          <t>2025</t>
        </is>
      </c>
      <c r="B8260" t="inlineStr">
        <is>
          <t>09</t>
        </is>
      </c>
      <c r="C8260" t="inlineStr">
        <is>
          <t>10059010</t>
        </is>
      </c>
      <c r="D8260" t="inlineStr">
        <is>
          <t>365</t>
        </is>
      </c>
      <c r="E8260" t="inlineStr">
        <is>
          <t>MS</t>
        </is>
      </c>
      <c r="F8260" t="n">
        <v>1500000</v>
      </c>
      <c r="G8260" t="n">
        <v>1500000</v>
      </c>
      <c r="H8260" t="n">
        <v>305055</v>
      </c>
      <c r="I8260" t="inlineStr">
        <is>
          <t>Milho</t>
        </is>
      </c>
      <c r="J8260">
        <f>SI.ERROR(BUSCARV(D8260,TablaPaises,6,FALSO),"Sin dato")</f>
        <v/>
      </c>
      <c r="K8260">
        <f>SI.ERROR(BUSCARV(C8260,TablaProductos,2,FALSO),"Sin dato")</f>
        <v/>
      </c>
      <c r="L8260">
        <f>SI(H8260&gt;=1000000,"Alto",SI(H8260&gt;=100000,"Medio","Bajo"))</f>
        <v/>
      </c>
      <c r="M8260">
        <f>SI.ERROR(BUSCARV(E8260,TablaEstados,3,FALSO),"Sin dato")</f>
        <v/>
      </c>
      <c r="N8260">
        <f>SI.ERROR(BUSCARV(E8260,TablaEstados,4,FALSO),"Sin dato")</f>
        <v/>
      </c>
    </row>
    <row r="8261">
      <c r="A8261" t="inlineStr">
        <is>
          <t>2025</t>
        </is>
      </c>
      <c r="B8261" t="inlineStr">
        <is>
          <t>04</t>
        </is>
      </c>
      <c r="C8261" t="inlineStr">
        <is>
          <t>09011110</t>
        </is>
      </c>
      <c r="D8261" t="inlineStr">
        <is>
          <t>827</t>
        </is>
      </c>
      <c r="E8261" t="inlineStr">
        <is>
          <t>BA</t>
        </is>
      </c>
      <c r="F8261" t="n">
        <v>185</v>
      </c>
      <c r="G8261" t="n">
        <v>184800</v>
      </c>
      <c r="H8261" t="n">
        <v>1386000</v>
      </c>
      <c r="I8261" t="inlineStr">
        <is>
          <t>Café en granos</t>
        </is>
      </c>
      <c r="J8261">
        <f>SI.ERROR(BUSCARV(D8261,TablaPaises,6,FALSO),"Sin dato")</f>
        <v/>
      </c>
      <c r="K8261">
        <f>SI.ERROR(BUSCARV(C8261,TablaProductos,2,FALSO),"Sin dato")</f>
        <v/>
      </c>
      <c r="L8261">
        <f>SI(H8261&gt;=1000000,"Alto",SI(H8261&gt;=100000,"Medio","Bajo"))</f>
        <v/>
      </c>
      <c r="M8261">
        <f>SI.ERROR(BUSCARV(E8261,TablaEstados,3,FALSO),"Sin dato")</f>
        <v/>
      </c>
      <c r="N8261">
        <f>SI.ERROR(BUSCARV(E8261,TablaEstados,4,FALSO),"Sin dato")</f>
        <v/>
      </c>
    </row>
    <row r="8262">
      <c r="A8262" t="inlineStr">
        <is>
          <t>2025</t>
        </is>
      </c>
      <c r="B8262" t="inlineStr">
        <is>
          <t>03</t>
        </is>
      </c>
      <c r="C8262" t="inlineStr">
        <is>
          <t>09011110</t>
        </is>
      </c>
      <c r="D8262" t="inlineStr">
        <is>
          <t>149</t>
        </is>
      </c>
      <c r="E8262" t="inlineStr">
        <is>
          <t>BA</t>
        </is>
      </c>
      <c r="F8262" t="n">
        <v>190</v>
      </c>
      <c r="G8262" t="n">
        <v>192000</v>
      </c>
      <c r="H8262" t="n">
        <v>1580148</v>
      </c>
      <c r="I8262" t="inlineStr">
        <is>
          <t>Café en granos</t>
        </is>
      </c>
      <c r="J8262">
        <f>SI.ERROR(BUSCARV(D8262,TablaPaises,6,FALSO),"Sin dato")</f>
        <v/>
      </c>
      <c r="K8262">
        <f>SI.ERROR(BUSCARV(C8262,TablaProductos,2,FALSO),"Sin dato")</f>
        <v/>
      </c>
      <c r="L8262">
        <f>SI(H8262&gt;=1000000,"Alto",SI(H8262&gt;=100000,"Medio","Bajo"))</f>
        <v/>
      </c>
      <c r="M8262">
        <f>SI.ERROR(BUSCARV(E8262,TablaEstados,3,FALSO),"Sin dato")</f>
        <v/>
      </c>
      <c r="N8262">
        <f>SI.ERROR(BUSCARV(E8262,TablaEstados,4,FALSO),"Sin dato")</f>
        <v/>
      </c>
    </row>
    <row r="8263">
      <c r="A8263" t="inlineStr">
        <is>
          <t>2025</t>
        </is>
      </c>
      <c r="B8263" t="inlineStr">
        <is>
          <t>10</t>
        </is>
      </c>
      <c r="C8263" t="inlineStr">
        <is>
          <t>12019000</t>
        </is>
      </c>
      <c r="D8263" t="inlineStr">
        <is>
          <t>372</t>
        </is>
      </c>
      <c r="E8263" t="inlineStr">
        <is>
          <t>SP</t>
        </is>
      </c>
      <c r="F8263" t="n">
        <v>921</v>
      </c>
      <c r="G8263" t="n">
        <v>920680</v>
      </c>
      <c r="H8263" t="n">
        <v>416103</v>
      </c>
      <c r="I8263" t="inlineStr">
        <is>
          <t>Soja</t>
        </is>
      </c>
      <c r="J8263">
        <f>SI.ERROR(BUSCARV(D8263,TablaPaises,6,FALSO),"Sin dato")</f>
        <v/>
      </c>
      <c r="K8263">
        <f>SI.ERROR(BUSCARV(C8263,TablaProductos,2,FALSO),"Sin dato")</f>
        <v/>
      </c>
      <c r="L8263">
        <f>SI(H8263&gt;=1000000,"Alto",SI(H8263&gt;=100000,"Medio","Bajo"))</f>
        <v/>
      </c>
      <c r="M8263">
        <f>SI.ERROR(BUSCARV(E8263,TablaEstados,3,FALSO),"Sin dato")</f>
        <v/>
      </c>
      <c r="N8263">
        <f>SI.ERROR(BUSCARV(E8263,TablaEstados,4,FALSO),"Sin dato")</f>
        <v/>
      </c>
    </row>
    <row r="8264">
      <c r="A8264" t="inlineStr">
        <is>
          <t>2025</t>
        </is>
      </c>
      <c r="B8264" t="inlineStr">
        <is>
          <t>03</t>
        </is>
      </c>
      <c r="C8264" t="inlineStr">
        <is>
          <t>12019000</t>
        </is>
      </c>
      <c r="D8264" t="inlineStr">
        <is>
          <t>628</t>
        </is>
      </c>
      <c r="E8264" t="inlineStr">
        <is>
          <t>RO</t>
        </is>
      </c>
      <c r="F8264" t="n">
        <v>29401</v>
      </c>
      <c r="G8264" t="n">
        <v>29400000</v>
      </c>
      <c r="H8264" t="n">
        <v>11529022</v>
      </c>
      <c r="I8264" t="inlineStr">
        <is>
          <t>Soja</t>
        </is>
      </c>
      <c r="J8264">
        <f>SI.ERROR(BUSCARV(D8264,TablaPaises,6,FALSO),"Sin dato")</f>
        <v/>
      </c>
      <c r="K8264">
        <f>SI.ERROR(BUSCARV(C8264,TablaProductos,2,FALSO),"Sin dato")</f>
        <v/>
      </c>
      <c r="L8264">
        <f>SI(H8264&gt;=1000000,"Alto",SI(H8264&gt;=100000,"Medio","Bajo"))</f>
        <v/>
      </c>
      <c r="M8264">
        <f>SI.ERROR(BUSCARV(E8264,TablaEstados,3,FALSO),"Sin dato")</f>
        <v/>
      </c>
      <c r="N8264">
        <f>SI.ERROR(BUSCARV(E8264,TablaEstados,4,FALSO),"Sin dato")</f>
        <v/>
      </c>
    </row>
    <row r="8265">
      <c r="A8265" t="inlineStr">
        <is>
          <t>2025</t>
        </is>
      </c>
      <c r="B8265" t="inlineStr">
        <is>
          <t>04</t>
        </is>
      </c>
      <c r="C8265" t="inlineStr">
        <is>
          <t>09011110</t>
        </is>
      </c>
      <c r="D8265" t="inlineStr">
        <is>
          <t>160</t>
        </is>
      </c>
      <c r="E8265" t="inlineStr">
        <is>
          <t>BA</t>
        </is>
      </c>
      <c r="F8265" t="n">
        <v>299</v>
      </c>
      <c r="G8265" t="n">
        <v>299937</v>
      </c>
      <c r="H8265" t="n">
        <v>1574669</v>
      </c>
      <c r="I8265" t="inlineStr">
        <is>
          <t>Café en granos</t>
        </is>
      </c>
      <c r="J8265">
        <f>SI.ERROR(BUSCARV(D8265,TablaPaises,6,FALSO),"Sin dato")</f>
        <v/>
      </c>
      <c r="K8265">
        <f>SI.ERROR(BUSCARV(C8265,TablaProductos,2,FALSO),"Sin dato")</f>
        <v/>
      </c>
      <c r="L8265">
        <f>SI(H8265&gt;=1000000,"Alto",SI(H8265&gt;=100000,"Medio","Bajo"))</f>
        <v/>
      </c>
      <c r="M8265">
        <f>SI.ERROR(BUSCARV(E8265,TablaEstados,3,FALSO),"Sin dato")</f>
        <v/>
      </c>
      <c r="N8265">
        <f>SI.ERROR(BUSCARV(E8265,TablaEstados,4,FALSO),"Sin dato")</f>
        <v/>
      </c>
    </row>
    <row r="8266">
      <c r="A8266" t="inlineStr">
        <is>
          <t>2025</t>
        </is>
      </c>
      <c r="B8266" t="inlineStr">
        <is>
          <t>02</t>
        </is>
      </c>
      <c r="C8266" t="inlineStr">
        <is>
          <t>12019000</t>
        </is>
      </c>
      <c r="D8266" t="inlineStr">
        <is>
          <t>573</t>
        </is>
      </c>
      <c r="E8266" t="inlineStr">
        <is>
          <t>MT</t>
        </is>
      </c>
      <c r="F8266" t="n">
        <v>31944</v>
      </c>
      <c r="G8266" t="n">
        <v>31943745</v>
      </c>
      <c r="H8266" t="n">
        <v>11917968</v>
      </c>
      <c r="I8266" t="inlineStr">
        <is>
          <t>Soja</t>
        </is>
      </c>
      <c r="J8266">
        <f>SI.ERROR(BUSCARV(D8266,TablaPaises,6,FALSO),"Sin dato")</f>
        <v/>
      </c>
      <c r="K8266">
        <f>SI.ERROR(BUSCARV(C8266,TablaProductos,2,FALSO),"Sin dato")</f>
        <v/>
      </c>
      <c r="L8266">
        <f>SI(H8266&gt;=1000000,"Alto",SI(H8266&gt;=100000,"Medio","Bajo"))</f>
        <v/>
      </c>
      <c r="M8266">
        <f>SI.ERROR(BUSCARV(E8266,TablaEstados,3,FALSO),"Sin dato")</f>
        <v/>
      </c>
      <c r="N8266">
        <f>SI.ERROR(BUSCARV(E8266,TablaEstados,4,FALSO),"Sin dato")</f>
        <v/>
      </c>
    </row>
    <row r="8267">
      <c r="A8267" t="inlineStr">
        <is>
          <t>2025</t>
        </is>
      </c>
      <c r="B8267" t="inlineStr">
        <is>
          <t>08</t>
        </is>
      </c>
      <c r="C8267" t="inlineStr">
        <is>
          <t>10059010</t>
        </is>
      </c>
      <c r="D8267" t="inlineStr">
        <is>
          <t>647</t>
        </is>
      </c>
      <c r="E8267" t="inlineStr">
        <is>
          <t>AM</t>
        </is>
      </c>
      <c r="F8267" t="n">
        <v>42563</v>
      </c>
      <c r="G8267" t="n">
        <v>42563</v>
      </c>
      <c r="H8267" t="n">
        <v>7693</v>
      </c>
      <c r="I8267" t="inlineStr">
        <is>
          <t>Milho</t>
        </is>
      </c>
      <c r="J8267">
        <f>SI.ERROR(BUSCARV(D8267,TablaPaises,6,FALSO),"Sin dato")</f>
        <v/>
      </c>
      <c r="K8267">
        <f>SI.ERROR(BUSCARV(C8267,TablaProductos,2,FALSO),"Sin dato")</f>
        <v/>
      </c>
      <c r="L8267">
        <f>SI(H8267&gt;=1000000,"Alto",SI(H8267&gt;=100000,"Medio","Bajo"))</f>
        <v/>
      </c>
      <c r="M8267">
        <f>SI.ERROR(BUSCARV(E8267,TablaEstados,3,FALSO),"Sin dato")</f>
        <v/>
      </c>
      <c r="N8267">
        <f>SI.ERROR(BUSCARV(E8267,TablaEstados,4,FALSO),"Sin dato")</f>
        <v/>
      </c>
    </row>
    <row r="8268">
      <c r="A8268" t="inlineStr">
        <is>
          <t>2025</t>
        </is>
      </c>
      <c r="B8268" t="inlineStr">
        <is>
          <t>08</t>
        </is>
      </c>
      <c r="C8268" t="inlineStr">
        <is>
          <t>09011190</t>
        </is>
      </c>
      <c r="D8268" t="inlineStr">
        <is>
          <t>080</t>
        </is>
      </c>
      <c r="E8268" t="inlineStr">
        <is>
          <t>SP</t>
        </is>
      </c>
      <c r="F8268" t="n">
        <v>1</v>
      </c>
      <c r="G8268" t="n">
        <v>1</v>
      </c>
      <c r="H8268" t="n">
        <v>54</v>
      </c>
      <c r="I8268" t="inlineStr">
        <is>
          <t>Café en granos</t>
        </is>
      </c>
      <c r="J8268">
        <f>SI.ERROR(BUSCARV(D8268,TablaPaises,6,FALSO),"Sin dato")</f>
        <v/>
      </c>
      <c r="K8268">
        <f>SI.ERROR(BUSCARV(C8268,TablaProductos,2,FALSO),"Sin dato")</f>
        <v/>
      </c>
      <c r="L8268">
        <f>SI(H8268&gt;=1000000,"Alto",SI(H8268&gt;=100000,"Medio","Bajo"))</f>
        <v/>
      </c>
      <c r="M8268">
        <f>SI.ERROR(BUSCARV(E8268,TablaEstados,3,FALSO),"Sin dato")</f>
        <v/>
      </c>
      <c r="N8268">
        <f>SI.ERROR(BUSCARV(E8268,TablaEstados,4,FALSO),"Sin dato")</f>
        <v/>
      </c>
    </row>
    <row r="8269">
      <c r="A8269" t="inlineStr">
        <is>
          <t>2025</t>
        </is>
      </c>
      <c r="B8269" t="inlineStr">
        <is>
          <t>06</t>
        </is>
      </c>
      <c r="C8269" t="inlineStr">
        <is>
          <t>09011110</t>
        </is>
      </c>
      <c r="D8269" t="inlineStr">
        <is>
          <t>386</t>
        </is>
      </c>
      <c r="E8269" t="inlineStr">
        <is>
          <t>MG</t>
        </is>
      </c>
      <c r="F8269" t="n">
        <v>10</v>
      </c>
      <c r="G8269" t="n">
        <v>10200</v>
      </c>
      <c r="H8269" t="n">
        <v>88376</v>
      </c>
      <c r="I8269" t="inlineStr">
        <is>
          <t>Café en granos</t>
        </is>
      </c>
      <c r="J8269">
        <f>SI.ERROR(BUSCARV(D8269,TablaPaises,6,FALSO),"Sin dato")</f>
        <v/>
      </c>
      <c r="K8269">
        <f>SI.ERROR(BUSCARV(C8269,TablaProductos,2,FALSO),"Sin dato")</f>
        <v/>
      </c>
      <c r="L8269">
        <f>SI(H8269&gt;=1000000,"Alto",SI(H8269&gt;=100000,"Medio","Bajo"))</f>
        <v/>
      </c>
      <c r="M8269">
        <f>SI.ERROR(BUSCARV(E8269,TablaEstados,3,FALSO),"Sin dato")</f>
        <v/>
      </c>
      <c r="N8269">
        <f>SI.ERROR(BUSCARV(E8269,TablaEstados,4,FALSO),"Sin dato")</f>
        <v/>
      </c>
    </row>
    <row r="8270">
      <c r="A8270" t="inlineStr">
        <is>
          <t>2025</t>
        </is>
      </c>
      <c r="B8270" t="inlineStr">
        <is>
          <t>04</t>
        </is>
      </c>
      <c r="C8270" t="inlineStr">
        <is>
          <t>09011110</t>
        </is>
      </c>
      <c r="D8270" t="inlineStr">
        <is>
          <t>149</t>
        </is>
      </c>
      <c r="E8270" t="inlineStr">
        <is>
          <t>BA</t>
        </is>
      </c>
      <c r="F8270" t="n">
        <v>152</v>
      </c>
      <c r="G8270" t="n">
        <v>153600</v>
      </c>
      <c r="H8270" t="n">
        <v>1241314</v>
      </c>
      <c r="I8270" t="inlineStr">
        <is>
          <t>Café en granos</t>
        </is>
      </c>
      <c r="J8270">
        <f>SI.ERROR(BUSCARV(D8270,TablaPaises,6,FALSO),"Sin dato")</f>
        <v/>
      </c>
      <c r="K8270">
        <f>SI.ERROR(BUSCARV(C8270,TablaProductos,2,FALSO),"Sin dato")</f>
        <v/>
      </c>
      <c r="L8270">
        <f>SI(H8270&gt;=1000000,"Alto",SI(H8270&gt;=100000,"Medio","Bajo"))</f>
        <v/>
      </c>
      <c r="M8270">
        <f>SI.ERROR(BUSCARV(E8270,TablaEstados,3,FALSO),"Sin dato")</f>
        <v/>
      </c>
      <c r="N8270">
        <f>SI.ERROR(BUSCARV(E8270,TablaEstados,4,FALSO),"Sin dato")</f>
        <v/>
      </c>
    </row>
    <row r="8271">
      <c r="A8271" t="inlineStr">
        <is>
          <t>2025</t>
        </is>
      </c>
      <c r="B8271" t="inlineStr">
        <is>
          <t>05</t>
        </is>
      </c>
      <c r="C8271" t="inlineStr">
        <is>
          <t>12019000</t>
        </is>
      </c>
      <c r="D8271" t="inlineStr">
        <is>
          <t>301</t>
        </is>
      </c>
      <c r="E8271" t="inlineStr">
        <is>
          <t>RO</t>
        </is>
      </c>
      <c r="F8271" t="n">
        <v>12128</v>
      </c>
      <c r="G8271" t="n">
        <v>12128636</v>
      </c>
      <c r="H8271" t="n">
        <v>4733079</v>
      </c>
      <c r="I8271" t="inlineStr">
        <is>
          <t>Soja</t>
        </is>
      </c>
      <c r="J8271">
        <f>SI.ERROR(BUSCARV(D8271,TablaPaises,6,FALSO),"Sin dato")</f>
        <v/>
      </c>
      <c r="K8271">
        <f>SI.ERROR(BUSCARV(C8271,TablaProductos,2,FALSO),"Sin dato")</f>
        <v/>
      </c>
      <c r="L8271">
        <f>SI(H8271&gt;=1000000,"Alto",SI(H8271&gt;=100000,"Medio","Bajo"))</f>
        <v/>
      </c>
      <c r="M8271">
        <f>SI.ERROR(BUSCARV(E8271,TablaEstados,3,FALSO),"Sin dato")</f>
        <v/>
      </c>
      <c r="N8271">
        <f>SI.ERROR(BUSCARV(E8271,TablaEstados,4,FALSO),"Sin dato")</f>
        <v/>
      </c>
    </row>
    <row r="8272">
      <c r="A8272" t="inlineStr">
        <is>
          <t>2025</t>
        </is>
      </c>
      <c r="B8272" t="inlineStr">
        <is>
          <t>05</t>
        </is>
      </c>
      <c r="C8272" t="inlineStr">
        <is>
          <t>10059090</t>
        </is>
      </c>
      <c r="D8272" t="inlineStr">
        <is>
          <t>628</t>
        </is>
      </c>
      <c r="E8272" t="inlineStr">
        <is>
          <t>ES</t>
        </is>
      </c>
      <c r="F8272" t="n">
        <v>10</v>
      </c>
      <c r="G8272" t="n">
        <v>10</v>
      </c>
      <c r="H8272" t="n">
        <v>38</v>
      </c>
      <c r="I8272" t="inlineStr">
        <is>
          <t>Milho</t>
        </is>
      </c>
      <c r="J8272">
        <f>SI.ERROR(BUSCARV(D8272,TablaPaises,6,FALSO),"Sin dato")</f>
        <v/>
      </c>
      <c r="K8272">
        <f>SI.ERROR(BUSCARV(C8272,TablaProductos,2,FALSO),"Sin dato")</f>
        <v/>
      </c>
      <c r="L8272">
        <f>SI(H8272&gt;=1000000,"Alto",SI(H8272&gt;=100000,"Medio","Bajo"))</f>
        <v/>
      </c>
      <c r="M8272">
        <f>SI.ERROR(BUSCARV(E8272,TablaEstados,3,FALSO),"Sin dato")</f>
        <v/>
      </c>
      <c r="N8272">
        <f>SI.ERROR(BUSCARV(E8272,TablaEstados,4,FALSO),"Sin dato")</f>
        <v/>
      </c>
    </row>
    <row r="8273">
      <c r="A8273" t="inlineStr">
        <is>
          <t>2025</t>
        </is>
      </c>
      <c r="B8273" t="inlineStr">
        <is>
          <t>04</t>
        </is>
      </c>
      <c r="C8273" t="inlineStr">
        <is>
          <t>09011110</t>
        </is>
      </c>
      <c r="D8273" t="inlineStr">
        <is>
          <t>365</t>
        </is>
      </c>
      <c r="E8273" t="inlineStr">
        <is>
          <t>MG</t>
        </is>
      </c>
      <c r="F8273" t="n">
        <v>38</v>
      </c>
      <c r="G8273" t="n">
        <v>38375</v>
      </c>
      <c r="H8273" t="n">
        <v>332854</v>
      </c>
      <c r="I8273" t="inlineStr">
        <is>
          <t>Café en granos</t>
        </is>
      </c>
      <c r="J8273">
        <f>SI.ERROR(BUSCARV(D8273,TablaPaises,6,FALSO),"Sin dato")</f>
        <v/>
      </c>
      <c r="K8273">
        <f>SI.ERROR(BUSCARV(C8273,TablaProductos,2,FALSO),"Sin dato")</f>
        <v/>
      </c>
      <c r="L8273">
        <f>SI(H8273&gt;=1000000,"Alto",SI(H8273&gt;=100000,"Medio","Bajo"))</f>
        <v/>
      </c>
      <c r="M8273">
        <f>SI.ERROR(BUSCARV(E8273,TablaEstados,3,FALSO),"Sin dato")</f>
        <v/>
      </c>
      <c r="N8273">
        <f>SI.ERROR(BUSCARV(E8273,TablaEstados,4,FALSO),"Sin dato")</f>
        <v/>
      </c>
    </row>
    <row r="8274">
      <c r="A8274" t="inlineStr">
        <is>
          <t>2025</t>
        </is>
      </c>
      <c r="B8274" t="inlineStr">
        <is>
          <t>09</t>
        </is>
      </c>
      <c r="C8274" t="inlineStr">
        <is>
          <t>52010020</t>
        </is>
      </c>
      <c r="D8274" t="inlineStr">
        <is>
          <t>858</t>
        </is>
      </c>
      <c r="E8274" t="inlineStr">
        <is>
          <t>MT</t>
        </is>
      </c>
      <c r="F8274" t="n">
        <v>305</v>
      </c>
      <c r="G8274" t="n">
        <v>304609</v>
      </c>
      <c r="H8274" t="n">
        <v>513536</v>
      </c>
      <c r="I8274" t="inlineStr">
        <is>
          <t>Algodón</t>
        </is>
      </c>
      <c r="J8274">
        <f>SI.ERROR(BUSCARV(D8274,TablaPaises,6,FALSO),"Sin dato")</f>
        <v/>
      </c>
      <c r="K8274">
        <f>SI.ERROR(BUSCARV(C8274,TablaProductos,2,FALSO),"Sin dato")</f>
        <v/>
      </c>
      <c r="L8274">
        <f>SI(H8274&gt;=1000000,"Alto",SI(H8274&gt;=100000,"Medio","Bajo"))</f>
        <v/>
      </c>
      <c r="M8274">
        <f>SI.ERROR(BUSCARV(E8274,TablaEstados,3,FALSO),"Sin dato")</f>
        <v/>
      </c>
      <c r="N8274">
        <f>SI.ERROR(BUSCARV(E8274,TablaEstados,4,FALSO),"Sin dato")</f>
        <v/>
      </c>
    </row>
    <row r="8275">
      <c r="A8275" t="inlineStr">
        <is>
          <t>2025</t>
        </is>
      </c>
      <c r="B8275" t="inlineStr">
        <is>
          <t>12</t>
        </is>
      </c>
      <c r="C8275" t="inlineStr">
        <is>
          <t>12019000</t>
        </is>
      </c>
      <c r="D8275" t="inlineStr">
        <is>
          <t>776</t>
        </is>
      </c>
      <c r="E8275" t="inlineStr">
        <is>
          <t>SP</t>
        </is>
      </c>
      <c r="F8275" t="n">
        <v>282</v>
      </c>
      <c r="G8275" t="n">
        <v>282590</v>
      </c>
      <c r="H8275" t="n">
        <v>128096</v>
      </c>
      <c r="I8275" t="inlineStr">
        <is>
          <t>Soja</t>
        </is>
      </c>
      <c r="J8275">
        <f>SI.ERROR(BUSCARV(D8275,TablaPaises,6,FALSO),"Sin dato")</f>
        <v/>
      </c>
      <c r="K8275">
        <f>SI.ERROR(BUSCARV(C8275,TablaProductos,2,FALSO),"Sin dato")</f>
        <v/>
      </c>
      <c r="L8275">
        <f>SI(H8275&gt;=1000000,"Alto",SI(H8275&gt;=100000,"Medio","Bajo"))</f>
        <v/>
      </c>
      <c r="M8275">
        <f>SI.ERROR(BUSCARV(E8275,TablaEstados,3,FALSO),"Sin dato")</f>
        <v/>
      </c>
      <c r="N8275">
        <f>SI.ERROR(BUSCARV(E8275,TablaEstados,4,FALSO),"Sin dato")</f>
        <v/>
      </c>
    </row>
    <row r="8276">
      <c r="A8276" t="inlineStr">
        <is>
          <t>2025</t>
        </is>
      </c>
      <c r="B8276" t="inlineStr">
        <is>
          <t>11</t>
        </is>
      </c>
      <c r="C8276" t="inlineStr">
        <is>
          <t>52010020</t>
        </is>
      </c>
      <c r="D8276" t="inlineStr">
        <is>
          <t>455</t>
        </is>
      </c>
      <c r="E8276" t="inlineStr">
        <is>
          <t>MT</t>
        </is>
      </c>
      <c r="F8276" t="n">
        <v>97</v>
      </c>
      <c r="G8276" t="n">
        <v>96836</v>
      </c>
      <c r="H8276" t="n">
        <v>151040</v>
      </c>
      <c r="I8276" t="inlineStr">
        <is>
          <t>Algodón</t>
        </is>
      </c>
      <c r="J8276">
        <f>SI.ERROR(BUSCARV(D8276,TablaPaises,6,FALSO),"Sin dato")</f>
        <v/>
      </c>
      <c r="K8276">
        <f>SI.ERROR(BUSCARV(C8276,TablaProductos,2,FALSO),"Sin dato")</f>
        <v/>
      </c>
      <c r="L8276">
        <f>SI(H8276&gt;=1000000,"Alto",SI(H8276&gt;=100000,"Medio","Bajo"))</f>
        <v/>
      </c>
      <c r="M8276">
        <f>SI.ERROR(BUSCARV(E8276,TablaEstados,3,FALSO),"Sin dato")</f>
        <v/>
      </c>
      <c r="N8276">
        <f>SI.ERROR(BUSCARV(E8276,TablaEstados,4,FALSO),"Sin dato")</f>
        <v/>
      </c>
    </row>
    <row r="8277">
      <c r="A8277" t="inlineStr">
        <is>
          <t>2025</t>
        </is>
      </c>
      <c r="B8277" t="inlineStr">
        <is>
          <t>04</t>
        </is>
      </c>
      <c r="C8277" t="inlineStr">
        <is>
          <t>09011110</t>
        </is>
      </c>
      <c r="D8277" t="inlineStr">
        <is>
          <t>455</t>
        </is>
      </c>
      <c r="E8277" t="inlineStr">
        <is>
          <t>SP</t>
        </is>
      </c>
      <c r="F8277" t="n">
        <v>56</v>
      </c>
      <c r="G8277" t="n">
        <v>55760</v>
      </c>
      <c r="H8277" t="n">
        <v>433026</v>
      </c>
      <c r="I8277" t="inlineStr">
        <is>
          <t>Café en granos</t>
        </is>
      </c>
      <c r="J8277">
        <f>SI.ERROR(BUSCARV(D8277,TablaPaises,6,FALSO),"Sin dato")</f>
        <v/>
      </c>
      <c r="K8277">
        <f>SI.ERROR(BUSCARV(C8277,TablaProductos,2,FALSO),"Sin dato")</f>
        <v/>
      </c>
      <c r="L8277">
        <f>SI(H8277&gt;=1000000,"Alto",SI(H8277&gt;=100000,"Medio","Bajo"))</f>
        <v/>
      </c>
      <c r="M8277">
        <f>SI.ERROR(BUSCARV(E8277,TablaEstados,3,FALSO),"Sin dato")</f>
        <v/>
      </c>
      <c r="N8277">
        <f>SI.ERROR(BUSCARV(E8277,TablaEstados,4,FALSO),"Sin dato")</f>
        <v/>
      </c>
    </row>
    <row r="8278">
      <c r="A8278" t="inlineStr">
        <is>
          <t>2025</t>
        </is>
      </c>
      <c r="B8278" t="inlineStr">
        <is>
          <t>04</t>
        </is>
      </c>
      <c r="C8278" t="inlineStr">
        <is>
          <t>10059010</t>
        </is>
      </c>
      <c r="D8278" t="inlineStr">
        <is>
          <t>586</t>
        </is>
      </c>
      <c r="E8278" t="inlineStr">
        <is>
          <t>MT</t>
        </is>
      </c>
      <c r="F8278" t="n">
        <v>90000</v>
      </c>
      <c r="G8278" t="n">
        <v>90000</v>
      </c>
      <c r="H8278" t="n">
        <v>45900</v>
      </c>
      <c r="I8278" t="inlineStr">
        <is>
          <t>Milho</t>
        </is>
      </c>
      <c r="J8278">
        <f>SI.ERROR(BUSCARV(D8278,TablaPaises,6,FALSO),"Sin dato")</f>
        <v/>
      </c>
      <c r="K8278">
        <f>SI.ERROR(BUSCARV(C8278,TablaProductos,2,FALSO),"Sin dato")</f>
        <v/>
      </c>
      <c r="L8278">
        <f>SI(H8278&gt;=1000000,"Alto",SI(H8278&gt;=100000,"Medio","Bajo"))</f>
        <v/>
      </c>
      <c r="M8278">
        <f>SI.ERROR(BUSCARV(E8278,TablaEstados,3,FALSO),"Sin dato")</f>
        <v/>
      </c>
      <c r="N8278">
        <f>SI.ERROR(BUSCARV(E8278,TablaEstados,4,FALSO),"Sin dato")</f>
        <v/>
      </c>
    </row>
    <row r="8279">
      <c r="A8279" t="inlineStr">
        <is>
          <t>2025</t>
        </is>
      </c>
      <c r="B8279" t="inlineStr">
        <is>
          <t>10</t>
        </is>
      </c>
      <c r="C8279" t="inlineStr">
        <is>
          <t>52010020</t>
        </is>
      </c>
      <c r="D8279" t="inlineStr">
        <is>
          <t>160</t>
        </is>
      </c>
      <c r="E8279" t="inlineStr">
        <is>
          <t>SP</t>
        </is>
      </c>
      <c r="F8279" t="n">
        <v>2117</v>
      </c>
      <c r="G8279" t="n">
        <v>2117599</v>
      </c>
      <c r="H8279" t="n">
        <v>3232677</v>
      </c>
      <c r="I8279" t="inlineStr">
        <is>
          <t>Algodón</t>
        </is>
      </c>
      <c r="J8279">
        <f>SI.ERROR(BUSCARV(D8279,TablaPaises,6,FALSO),"Sin dato")</f>
        <v/>
      </c>
      <c r="K8279">
        <f>SI.ERROR(BUSCARV(C8279,TablaProductos,2,FALSO),"Sin dato")</f>
        <v/>
      </c>
      <c r="L8279">
        <f>SI(H8279&gt;=1000000,"Alto",SI(H8279&gt;=100000,"Medio","Bajo"))</f>
        <v/>
      </c>
      <c r="M8279">
        <f>SI.ERROR(BUSCARV(E8279,TablaEstados,3,FALSO),"Sin dato")</f>
        <v/>
      </c>
      <c r="N8279">
        <f>SI.ERROR(BUSCARV(E8279,TablaEstados,4,FALSO),"Sin dato")</f>
        <v/>
      </c>
    </row>
    <row r="8280">
      <c r="A8280" t="inlineStr">
        <is>
          <t>2025</t>
        </is>
      </c>
      <c r="B8280" t="inlineStr">
        <is>
          <t>10</t>
        </is>
      </c>
      <c r="C8280" t="inlineStr">
        <is>
          <t>52010020</t>
        </is>
      </c>
      <c r="D8280" t="inlineStr">
        <is>
          <t>190</t>
        </is>
      </c>
      <c r="E8280" t="inlineStr">
        <is>
          <t>TO</t>
        </is>
      </c>
      <c r="F8280" t="n">
        <v>79</v>
      </c>
      <c r="G8280" t="n">
        <v>79165</v>
      </c>
      <c r="H8280" t="n">
        <v>137118</v>
      </c>
      <c r="I8280" t="inlineStr">
        <is>
          <t>Algodón</t>
        </is>
      </c>
      <c r="J8280">
        <f>SI.ERROR(BUSCARV(D8280,TablaPaises,6,FALSO),"Sin dato")</f>
        <v/>
      </c>
      <c r="K8280">
        <f>SI.ERROR(BUSCARV(C8280,TablaProductos,2,FALSO),"Sin dato")</f>
        <v/>
      </c>
      <c r="L8280">
        <f>SI(H8280&gt;=1000000,"Alto",SI(H8280&gt;=100000,"Medio","Bajo"))</f>
        <v/>
      </c>
      <c r="M8280">
        <f>SI.ERROR(BUSCARV(E8280,TablaEstados,3,FALSO),"Sin dato")</f>
        <v/>
      </c>
      <c r="N8280">
        <f>SI.ERROR(BUSCARV(E8280,TablaEstados,4,FALSO),"Sin dato")</f>
        <v/>
      </c>
    </row>
    <row r="8281">
      <c r="A8281" t="inlineStr">
        <is>
          <t>2025</t>
        </is>
      </c>
      <c r="B8281" t="inlineStr">
        <is>
          <t>05</t>
        </is>
      </c>
      <c r="C8281" t="inlineStr">
        <is>
          <t>09011190</t>
        </is>
      </c>
      <c r="D8281" t="inlineStr">
        <is>
          <t>467</t>
        </is>
      </c>
      <c r="E8281" t="inlineStr">
        <is>
          <t>SP</t>
        </is>
      </c>
      <c r="F8281" t="n">
        <v>6</v>
      </c>
      <c r="G8281" t="n">
        <v>6</v>
      </c>
      <c r="H8281" t="n">
        <v>78</v>
      </c>
      <c r="I8281" t="inlineStr">
        <is>
          <t>Café en granos</t>
        </is>
      </c>
      <c r="J8281">
        <f>SI.ERROR(BUSCARV(D8281,TablaPaises,6,FALSO),"Sin dato")</f>
        <v/>
      </c>
      <c r="K8281">
        <f>SI.ERROR(BUSCARV(C8281,TablaProductos,2,FALSO),"Sin dato")</f>
        <v/>
      </c>
      <c r="L8281">
        <f>SI(H8281&gt;=1000000,"Alto",SI(H8281&gt;=100000,"Medio","Bajo"))</f>
        <v/>
      </c>
      <c r="M8281">
        <f>SI.ERROR(BUSCARV(E8281,TablaEstados,3,FALSO),"Sin dato")</f>
        <v/>
      </c>
      <c r="N8281">
        <f>SI.ERROR(BUSCARV(E8281,TablaEstados,4,FALSO),"Sin dato")</f>
        <v/>
      </c>
    </row>
    <row r="8282">
      <c r="A8282" t="inlineStr">
        <is>
          <t>2025</t>
        </is>
      </c>
      <c r="B8282" t="inlineStr">
        <is>
          <t>04</t>
        </is>
      </c>
      <c r="C8282" t="inlineStr">
        <is>
          <t>52010020</t>
        </is>
      </c>
      <c r="D8282" t="inlineStr">
        <is>
          <t>827</t>
        </is>
      </c>
      <c r="E8282" t="inlineStr">
        <is>
          <t>MG</t>
        </is>
      </c>
      <c r="F8282" t="n">
        <v>87</v>
      </c>
      <c r="G8282" t="n">
        <v>86583</v>
      </c>
      <c r="H8282" t="n">
        <v>135458</v>
      </c>
      <c r="I8282" t="inlineStr">
        <is>
          <t>Algodón</t>
        </is>
      </c>
      <c r="J8282">
        <f>SI.ERROR(BUSCARV(D8282,TablaPaises,6,FALSO),"Sin dato")</f>
        <v/>
      </c>
      <c r="K8282">
        <f>SI.ERROR(BUSCARV(C8282,TablaProductos,2,FALSO),"Sin dato")</f>
        <v/>
      </c>
      <c r="L8282">
        <f>SI(H8282&gt;=1000000,"Alto",SI(H8282&gt;=100000,"Medio","Bajo"))</f>
        <v/>
      </c>
      <c r="M8282">
        <f>SI.ERROR(BUSCARV(E8282,TablaEstados,3,FALSO),"Sin dato")</f>
        <v/>
      </c>
      <c r="N8282">
        <f>SI.ERROR(BUSCARV(E8282,TablaEstados,4,FALSO),"Sin dato")</f>
        <v/>
      </c>
    </row>
    <row r="8283">
      <c r="A8283" t="inlineStr">
        <is>
          <t>2025</t>
        </is>
      </c>
      <c r="B8283" t="inlineStr">
        <is>
          <t>12</t>
        </is>
      </c>
      <c r="C8283" t="inlineStr">
        <is>
          <t>12019000</t>
        </is>
      </c>
      <c r="D8283" t="inlineStr">
        <is>
          <t>160</t>
        </is>
      </c>
      <c r="E8283" t="inlineStr">
        <is>
          <t>GO</t>
        </is>
      </c>
      <c r="F8283" t="n">
        <v>130</v>
      </c>
      <c r="G8283" t="n">
        <v>129091</v>
      </c>
      <c r="H8283" t="n">
        <v>58648</v>
      </c>
      <c r="I8283" t="inlineStr">
        <is>
          <t>Soja</t>
        </is>
      </c>
      <c r="J8283">
        <f>SI.ERROR(BUSCARV(D8283,TablaPaises,6,FALSO),"Sin dato")</f>
        <v/>
      </c>
      <c r="K8283">
        <f>SI.ERROR(BUSCARV(C8283,TablaProductos,2,FALSO),"Sin dato")</f>
        <v/>
      </c>
      <c r="L8283">
        <f>SI(H8283&gt;=1000000,"Alto",SI(H8283&gt;=100000,"Medio","Bajo"))</f>
        <v/>
      </c>
      <c r="M8283">
        <f>SI.ERROR(BUSCARV(E8283,TablaEstados,3,FALSO),"Sin dato")</f>
        <v/>
      </c>
      <c r="N8283">
        <f>SI.ERROR(BUSCARV(E8283,TablaEstados,4,FALSO),"Sin dato")</f>
        <v/>
      </c>
    </row>
    <row r="8284">
      <c r="A8284" t="inlineStr">
        <is>
          <t>2025</t>
        </is>
      </c>
      <c r="B8284" t="inlineStr">
        <is>
          <t>04</t>
        </is>
      </c>
      <c r="C8284" t="inlineStr">
        <is>
          <t>12019000</t>
        </is>
      </c>
      <c r="D8284" t="inlineStr">
        <is>
          <t>245</t>
        </is>
      </c>
      <c r="E8284" t="inlineStr">
        <is>
          <t>PA</t>
        </is>
      </c>
      <c r="F8284" t="n">
        <v>3000</v>
      </c>
      <c r="G8284" t="n">
        <v>3000000</v>
      </c>
      <c r="H8284" t="n">
        <v>1168145</v>
      </c>
      <c r="I8284" t="inlineStr">
        <is>
          <t>Soja</t>
        </is>
      </c>
      <c r="J8284">
        <f>SI.ERROR(BUSCARV(D8284,TablaPaises,6,FALSO),"Sin dato")</f>
        <v/>
      </c>
      <c r="K8284">
        <f>SI.ERROR(BUSCARV(C8284,TablaProductos,2,FALSO),"Sin dato")</f>
        <v/>
      </c>
      <c r="L8284">
        <f>SI(H8284&gt;=1000000,"Alto",SI(H8284&gt;=100000,"Medio","Bajo"))</f>
        <v/>
      </c>
      <c r="M8284">
        <f>SI.ERROR(BUSCARV(E8284,TablaEstados,3,FALSO),"Sin dato")</f>
        <v/>
      </c>
      <c r="N8284">
        <f>SI.ERROR(BUSCARV(E8284,TablaEstados,4,FALSO),"Sin dato")</f>
        <v/>
      </c>
    </row>
    <row r="8285">
      <c r="A8285" t="inlineStr">
        <is>
          <t>2025</t>
        </is>
      </c>
      <c r="B8285" t="inlineStr">
        <is>
          <t>07</t>
        </is>
      </c>
      <c r="C8285" t="inlineStr">
        <is>
          <t>09011110</t>
        </is>
      </c>
      <c r="D8285" t="inlineStr">
        <is>
          <t>249</t>
        </is>
      </c>
      <c r="E8285" t="inlineStr">
        <is>
          <t>MG</t>
        </is>
      </c>
      <c r="F8285" t="n">
        <v>0</v>
      </c>
      <c r="G8285" t="n">
        <v>392</v>
      </c>
      <c r="H8285" t="n">
        <v>8096</v>
      </c>
      <c r="I8285" t="inlineStr">
        <is>
          <t>Café en granos</t>
        </is>
      </c>
      <c r="J8285">
        <f>SI.ERROR(BUSCARV(D8285,TablaPaises,6,FALSO),"Sin dato")</f>
        <v/>
      </c>
      <c r="K8285">
        <f>SI.ERROR(BUSCARV(C8285,TablaProductos,2,FALSO),"Sin dato")</f>
        <v/>
      </c>
      <c r="L8285">
        <f>SI(H8285&gt;=1000000,"Alto",SI(H8285&gt;=100000,"Medio","Bajo"))</f>
        <v/>
      </c>
      <c r="M8285">
        <f>SI.ERROR(BUSCARV(E8285,TablaEstados,3,FALSO),"Sin dato")</f>
        <v/>
      </c>
      <c r="N8285">
        <f>SI.ERROR(BUSCARV(E8285,TablaEstados,4,FALSO),"Sin dato")</f>
        <v/>
      </c>
    </row>
    <row r="8286">
      <c r="A8286" t="inlineStr">
        <is>
          <t>2025</t>
        </is>
      </c>
      <c r="B8286" t="inlineStr">
        <is>
          <t>09</t>
        </is>
      </c>
      <c r="C8286" t="inlineStr">
        <is>
          <t>09011190</t>
        </is>
      </c>
      <c r="D8286" t="inlineStr">
        <is>
          <t>434</t>
        </is>
      </c>
      <c r="E8286" t="inlineStr">
        <is>
          <t>SP</t>
        </is>
      </c>
      <c r="F8286" t="n">
        <v>0</v>
      </c>
      <c r="G8286" t="n">
        <v>0</v>
      </c>
      <c r="H8286" t="n">
        <v>7</v>
      </c>
      <c r="I8286" t="inlineStr">
        <is>
          <t>Café en granos</t>
        </is>
      </c>
      <c r="J8286">
        <f>SI.ERROR(BUSCARV(D8286,TablaPaises,6,FALSO),"Sin dato")</f>
        <v/>
      </c>
      <c r="K8286">
        <f>SI.ERROR(BUSCARV(C8286,TablaProductos,2,FALSO),"Sin dato")</f>
        <v/>
      </c>
      <c r="L8286">
        <f>SI(H8286&gt;=1000000,"Alto",SI(H8286&gt;=100000,"Medio","Bajo"))</f>
        <v/>
      </c>
      <c r="M8286">
        <f>SI.ERROR(BUSCARV(E8286,TablaEstados,3,FALSO),"Sin dato")</f>
        <v/>
      </c>
      <c r="N8286">
        <f>SI.ERROR(BUSCARV(E8286,TablaEstados,4,FALSO),"Sin dato")</f>
        <v/>
      </c>
    </row>
    <row r="8287">
      <c r="A8287" t="inlineStr">
        <is>
          <t>2025</t>
        </is>
      </c>
      <c r="B8287" t="inlineStr">
        <is>
          <t>02</t>
        </is>
      </c>
      <c r="C8287" t="inlineStr">
        <is>
          <t>09011110</t>
        </is>
      </c>
      <c r="D8287" t="inlineStr">
        <is>
          <t>399</t>
        </is>
      </c>
      <c r="E8287" t="inlineStr">
        <is>
          <t>PR</t>
        </is>
      </c>
      <c r="F8287" t="n">
        <v>53</v>
      </c>
      <c r="G8287" t="n">
        <v>52800</v>
      </c>
      <c r="H8287" t="n">
        <v>392048</v>
      </c>
      <c r="I8287" t="inlineStr">
        <is>
          <t>Café en granos</t>
        </is>
      </c>
      <c r="J8287">
        <f>SI.ERROR(BUSCARV(D8287,TablaPaises,6,FALSO),"Sin dato")</f>
        <v/>
      </c>
      <c r="K8287">
        <f>SI.ERROR(BUSCARV(C8287,TablaProductos,2,FALSO),"Sin dato")</f>
        <v/>
      </c>
      <c r="L8287">
        <f>SI(H8287&gt;=1000000,"Alto",SI(H8287&gt;=100000,"Medio","Bajo"))</f>
        <v/>
      </c>
      <c r="M8287">
        <f>SI.ERROR(BUSCARV(E8287,TablaEstados,3,FALSO),"Sin dato")</f>
        <v/>
      </c>
      <c r="N8287">
        <f>SI.ERROR(BUSCARV(E8287,TablaEstados,4,FALSO),"Sin dato")</f>
        <v/>
      </c>
    </row>
    <row r="8288">
      <c r="A8288" t="inlineStr">
        <is>
          <t>2025</t>
        </is>
      </c>
      <c r="B8288" t="inlineStr">
        <is>
          <t>03</t>
        </is>
      </c>
      <c r="C8288" t="inlineStr">
        <is>
          <t>52010020</t>
        </is>
      </c>
      <c r="D8288" t="inlineStr">
        <is>
          <t>240</t>
        </is>
      </c>
      <c r="E8288" t="inlineStr">
        <is>
          <t>SP</t>
        </is>
      </c>
      <c r="F8288" t="n">
        <v>413</v>
      </c>
      <c r="G8288" t="n">
        <v>413176</v>
      </c>
      <c r="H8288" t="n">
        <v>664932</v>
      </c>
      <c r="I8288" t="inlineStr">
        <is>
          <t>Algodón</t>
        </is>
      </c>
      <c r="J8288">
        <f>SI.ERROR(BUSCARV(D8288,TablaPaises,6,FALSO),"Sin dato")</f>
        <v/>
      </c>
      <c r="K8288">
        <f>SI.ERROR(BUSCARV(C8288,TablaProductos,2,FALSO),"Sin dato")</f>
        <v/>
      </c>
      <c r="L8288">
        <f>SI(H8288&gt;=1000000,"Alto",SI(H8288&gt;=100000,"Medio","Bajo"))</f>
        <v/>
      </c>
      <c r="M8288">
        <f>SI.ERROR(BUSCARV(E8288,TablaEstados,3,FALSO),"Sin dato")</f>
        <v/>
      </c>
      <c r="N8288">
        <f>SI.ERROR(BUSCARV(E8288,TablaEstados,4,FALSO),"Sin dato")</f>
        <v/>
      </c>
    </row>
    <row r="8289">
      <c r="A8289" t="inlineStr">
        <is>
          <t>2025</t>
        </is>
      </c>
      <c r="B8289" t="inlineStr">
        <is>
          <t>12</t>
        </is>
      </c>
      <c r="C8289" t="inlineStr">
        <is>
          <t>52010020</t>
        </is>
      </c>
      <c r="D8289" t="inlineStr">
        <is>
          <t>365</t>
        </is>
      </c>
      <c r="E8289" t="inlineStr">
        <is>
          <t>MG</t>
        </is>
      </c>
      <c r="F8289" t="n">
        <v>87</v>
      </c>
      <c r="G8289" t="n">
        <v>86262</v>
      </c>
      <c r="H8289" t="n">
        <v>134618</v>
      </c>
      <c r="I8289" t="inlineStr">
        <is>
          <t>Algodón</t>
        </is>
      </c>
      <c r="J8289">
        <f>SI.ERROR(BUSCARV(D8289,TablaPaises,6,FALSO),"Sin dato")</f>
        <v/>
      </c>
      <c r="K8289">
        <f>SI.ERROR(BUSCARV(C8289,TablaProductos,2,FALSO),"Sin dato")</f>
        <v/>
      </c>
      <c r="L8289">
        <f>SI(H8289&gt;=1000000,"Alto",SI(H8289&gt;=100000,"Medio","Bajo"))</f>
        <v/>
      </c>
      <c r="M8289">
        <f>SI.ERROR(BUSCARV(E8289,TablaEstados,3,FALSO),"Sin dato")</f>
        <v/>
      </c>
      <c r="N8289">
        <f>SI.ERROR(BUSCARV(E8289,TablaEstados,4,FALSO),"Sin dato")</f>
        <v/>
      </c>
    </row>
    <row r="8290">
      <c r="A8290" t="inlineStr">
        <is>
          <t>2025</t>
        </is>
      </c>
      <c r="B8290" t="inlineStr">
        <is>
          <t>12</t>
        </is>
      </c>
      <c r="C8290" t="inlineStr">
        <is>
          <t>09011110</t>
        </is>
      </c>
      <c r="D8290" t="inlineStr">
        <is>
          <t>403</t>
        </is>
      </c>
      <c r="E8290" t="inlineStr">
        <is>
          <t>ES</t>
        </is>
      </c>
      <c r="F8290" t="n">
        <v>53</v>
      </c>
      <c r="G8290" t="n">
        <v>52800</v>
      </c>
      <c r="H8290" t="n">
        <v>295680</v>
      </c>
      <c r="I8290" t="inlineStr">
        <is>
          <t>Café en granos</t>
        </is>
      </c>
      <c r="J8290">
        <f>SI.ERROR(BUSCARV(D8290,TablaPaises,6,FALSO),"Sin dato")</f>
        <v/>
      </c>
      <c r="K8290">
        <f>SI.ERROR(BUSCARV(C8290,TablaProductos,2,FALSO),"Sin dato")</f>
        <v/>
      </c>
      <c r="L8290">
        <f>SI(H8290&gt;=1000000,"Alto",SI(H8290&gt;=100000,"Medio","Bajo"))</f>
        <v/>
      </c>
      <c r="M8290">
        <f>SI.ERROR(BUSCARV(E8290,TablaEstados,3,FALSO),"Sin dato")</f>
        <v/>
      </c>
      <c r="N8290">
        <f>SI.ERROR(BUSCARV(E8290,TablaEstados,4,FALSO),"Sin dato")</f>
        <v/>
      </c>
    </row>
    <row r="8291">
      <c r="A8291" t="inlineStr">
        <is>
          <t>2025</t>
        </is>
      </c>
      <c r="B8291" t="inlineStr">
        <is>
          <t>06</t>
        </is>
      </c>
      <c r="C8291" t="inlineStr">
        <is>
          <t>09011110</t>
        </is>
      </c>
      <c r="D8291" t="inlineStr">
        <is>
          <t>023</t>
        </is>
      </c>
      <c r="E8291" t="inlineStr">
        <is>
          <t>RJ</t>
        </is>
      </c>
      <c r="F8291" t="n">
        <v>19</v>
      </c>
      <c r="G8291" t="n">
        <v>19200</v>
      </c>
      <c r="H8291" t="n">
        <v>115200</v>
      </c>
      <c r="I8291" t="inlineStr">
        <is>
          <t>Café en granos</t>
        </is>
      </c>
      <c r="J8291">
        <f>SI.ERROR(BUSCARV(D8291,TablaPaises,6,FALSO),"Sin dato")</f>
        <v/>
      </c>
      <c r="K8291">
        <f>SI.ERROR(BUSCARV(C8291,TablaProductos,2,FALSO),"Sin dato")</f>
        <v/>
      </c>
      <c r="L8291">
        <f>SI(H8291&gt;=1000000,"Alto",SI(H8291&gt;=100000,"Medio","Bajo"))</f>
        <v/>
      </c>
      <c r="M8291">
        <f>SI.ERROR(BUSCARV(E8291,TablaEstados,3,FALSO),"Sin dato")</f>
        <v/>
      </c>
      <c r="N8291">
        <f>SI.ERROR(BUSCARV(E8291,TablaEstados,4,FALSO),"Sin dato")</f>
        <v/>
      </c>
    </row>
    <row r="8292">
      <c r="A8292" t="inlineStr">
        <is>
          <t>2025</t>
        </is>
      </c>
      <c r="B8292" t="inlineStr">
        <is>
          <t>03</t>
        </is>
      </c>
      <c r="C8292" t="inlineStr">
        <is>
          <t>09011110</t>
        </is>
      </c>
      <c r="D8292" t="inlineStr">
        <is>
          <t>676</t>
        </is>
      </c>
      <c r="E8292" t="inlineStr">
        <is>
          <t>ES</t>
        </is>
      </c>
      <c r="F8292" t="n">
        <v>58</v>
      </c>
      <c r="G8292" t="n">
        <v>57600</v>
      </c>
      <c r="H8292" t="n">
        <v>349949</v>
      </c>
      <c r="I8292" t="inlineStr">
        <is>
          <t>Café en granos</t>
        </is>
      </c>
      <c r="J8292">
        <f>SI.ERROR(BUSCARV(D8292,TablaPaises,6,FALSO),"Sin dato")</f>
        <v/>
      </c>
      <c r="K8292">
        <f>SI.ERROR(BUSCARV(C8292,TablaProductos,2,FALSO),"Sin dato")</f>
        <v/>
      </c>
      <c r="L8292">
        <f>SI(H8292&gt;=1000000,"Alto",SI(H8292&gt;=100000,"Medio","Bajo"))</f>
        <v/>
      </c>
      <c r="M8292">
        <f>SI.ERROR(BUSCARV(E8292,TablaEstados,3,FALSO),"Sin dato")</f>
        <v/>
      </c>
      <c r="N8292">
        <f>SI.ERROR(BUSCARV(E8292,TablaEstados,4,FALSO),"Sin dato")</f>
        <v/>
      </c>
    </row>
    <row r="8293">
      <c r="A8293" t="inlineStr">
        <is>
          <t>2025</t>
        </is>
      </c>
      <c r="B8293" t="inlineStr">
        <is>
          <t>07</t>
        </is>
      </c>
      <c r="C8293" t="inlineStr">
        <is>
          <t>09011110</t>
        </is>
      </c>
      <c r="D8293" t="inlineStr">
        <is>
          <t>728</t>
        </is>
      </c>
      <c r="E8293" t="inlineStr">
        <is>
          <t>ES</t>
        </is>
      </c>
      <c r="F8293" t="n">
        <v>76</v>
      </c>
      <c r="G8293" t="n">
        <v>76800</v>
      </c>
      <c r="H8293" t="n">
        <v>319676</v>
      </c>
      <c r="I8293" t="inlineStr">
        <is>
          <t>Café en granos</t>
        </is>
      </c>
      <c r="J8293">
        <f>SI.ERROR(BUSCARV(D8293,TablaPaises,6,FALSO),"Sin dato")</f>
        <v/>
      </c>
      <c r="K8293">
        <f>SI.ERROR(BUSCARV(C8293,TablaProductos,2,FALSO),"Sin dato")</f>
        <v/>
      </c>
      <c r="L8293">
        <f>SI(H8293&gt;=1000000,"Alto",SI(H8293&gt;=100000,"Medio","Bajo"))</f>
        <v/>
      </c>
      <c r="M8293">
        <f>SI.ERROR(BUSCARV(E8293,TablaEstados,3,FALSO),"Sin dato")</f>
        <v/>
      </c>
      <c r="N8293">
        <f>SI.ERROR(BUSCARV(E8293,TablaEstados,4,FALSO),"Sin dato")</f>
        <v/>
      </c>
    </row>
    <row r="8294">
      <c r="A8294" t="inlineStr">
        <is>
          <t>2025</t>
        </is>
      </c>
      <c r="B8294" t="inlineStr">
        <is>
          <t>05</t>
        </is>
      </c>
      <c r="C8294" t="inlineStr">
        <is>
          <t>09011110</t>
        </is>
      </c>
      <c r="D8294" t="inlineStr">
        <is>
          <t>383</t>
        </is>
      </c>
      <c r="E8294" t="inlineStr">
        <is>
          <t>MG</t>
        </is>
      </c>
      <c r="F8294" t="n">
        <v>38</v>
      </c>
      <c r="G8294" t="n">
        <v>38400</v>
      </c>
      <c r="H8294" t="n">
        <v>273440</v>
      </c>
      <c r="I8294" t="inlineStr">
        <is>
          <t>Café en granos</t>
        </is>
      </c>
      <c r="J8294">
        <f>SI.ERROR(BUSCARV(D8294,TablaPaises,6,FALSO),"Sin dato")</f>
        <v/>
      </c>
      <c r="K8294">
        <f>SI.ERROR(BUSCARV(C8294,TablaProductos,2,FALSO),"Sin dato")</f>
        <v/>
      </c>
      <c r="L8294">
        <f>SI(H8294&gt;=1000000,"Alto",SI(H8294&gt;=100000,"Medio","Bajo"))</f>
        <v/>
      </c>
      <c r="M8294">
        <f>SI.ERROR(BUSCARV(E8294,TablaEstados,3,FALSO),"Sin dato")</f>
        <v/>
      </c>
      <c r="N8294">
        <f>SI.ERROR(BUSCARV(E8294,TablaEstados,4,FALSO),"Sin dato")</f>
        <v/>
      </c>
    </row>
    <row r="8295">
      <c r="A8295" t="inlineStr">
        <is>
          <t>2025</t>
        </is>
      </c>
      <c r="B8295" t="inlineStr">
        <is>
          <t>04</t>
        </is>
      </c>
      <c r="C8295" t="inlineStr">
        <is>
          <t>52010020</t>
        </is>
      </c>
      <c r="D8295" t="inlineStr">
        <is>
          <t>827</t>
        </is>
      </c>
      <c r="E8295" t="inlineStr">
        <is>
          <t>TO</t>
        </is>
      </c>
      <c r="F8295" t="n">
        <v>8</v>
      </c>
      <c r="G8295" t="n">
        <v>8259</v>
      </c>
      <c r="H8295" t="n">
        <v>12904</v>
      </c>
      <c r="I8295" t="inlineStr">
        <is>
          <t>Algodón</t>
        </is>
      </c>
      <c r="J8295">
        <f>SI.ERROR(BUSCARV(D8295,TablaPaises,6,FALSO),"Sin dato")</f>
        <v/>
      </c>
      <c r="K8295">
        <f>SI.ERROR(BUSCARV(C8295,TablaProductos,2,FALSO),"Sin dato")</f>
        <v/>
      </c>
      <c r="L8295">
        <f>SI(H8295&gt;=1000000,"Alto",SI(H8295&gt;=100000,"Medio","Bajo"))</f>
        <v/>
      </c>
      <c r="M8295">
        <f>SI.ERROR(BUSCARV(E8295,TablaEstados,3,FALSO),"Sin dato")</f>
        <v/>
      </c>
      <c r="N8295">
        <f>SI.ERROR(BUSCARV(E8295,TablaEstados,4,FALSO),"Sin dato")</f>
        <v/>
      </c>
    </row>
    <row r="8296">
      <c r="A8296" t="inlineStr">
        <is>
          <t>2025</t>
        </is>
      </c>
      <c r="B8296" t="inlineStr">
        <is>
          <t>08</t>
        </is>
      </c>
      <c r="C8296" t="inlineStr">
        <is>
          <t>09011110</t>
        </is>
      </c>
      <c r="D8296" t="inlineStr">
        <is>
          <t>163</t>
        </is>
      </c>
      <c r="E8296" t="inlineStr">
        <is>
          <t>MG</t>
        </is>
      </c>
      <c r="F8296" t="n">
        <v>10</v>
      </c>
      <c r="G8296" t="n">
        <v>9589</v>
      </c>
      <c r="H8296" t="n">
        <v>54657</v>
      </c>
      <c r="I8296" t="inlineStr">
        <is>
          <t>Café en granos</t>
        </is>
      </c>
      <c r="J8296">
        <f>SI.ERROR(BUSCARV(D8296,TablaPaises,6,FALSO),"Sin dato")</f>
        <v/>
      </c>
      <c r="K8296">
        <f>SI.ERROR(BUSCARV(C8296,TablaProductos,2,FALSO),"Sin dato")</f>
        <v/>
      </c>
      <c r="L8296">
        <f>SI(H8296&gt;=1000000,"Alto",SI(H8296&gt;=100000,"Medio","Bajo"))</f>
        <v/>
      </c>
      <c r="M8296">
        <f>SI.ERROR(BUSCARV(E8296,TablaEstados,3,FALSO),"Sin dato")</f>
        <v/>
      </c>
      <c r="N8296">
        <f>SI.ERROR(BUSCARV(E8296,TablaEstados,4,FALSO),"Sin dato")</f>
        <v/>
      </c>
    </row>
    <row r="8297">
      <c r="A8297" t="inlineStr">
        <is>
          <t>2025</t>
        </is>
      </c>
      <c r="B8297" t="inlineStr">
        <is>
          <t>02</t>
        </is>
      </c>
      <c r="C8297" t="inlineStr">
        <is>
          <t>10059010</t>
        </is>
      </c>
      <c r="D8297" t="inlineStr">
        <is>
          <t>467</t>
        </is>
      </c>
      <c r="E8297" t="inlineStr">
        <is>
          <t>RS</t>
        </is>
      </c>
      <c r="F8297" t="n">
        <v>4</v>
      </c>
      <c r="G8297" t="n">
        <v>4</v>
      </c>
      <c r="H8297" t="n">
        <v>12</v>
      </c>
      <c r="I8297" t="inlineStr">
        <is>
          <t>Milho</t>
        </is>
      </c>
      <c r="J8297">
        <f>SI.ERROR(BUSCARV(D8297,TablaPaises,6,FALSO),"Sin dato")</f>
        <v/>
      </c>
      <c r="K8297">
        <f>SI.ERROR(BUSCARV(C8297,TablaProductos,2,FALSO),"Sin dato")</f>
        <v/>
      </c>
      <c r="L8297">
        <f>SI(H8297&gt;=1000000,"Alto",SI(H8297&gt;=100000,"Medio","Bajo"))</f>
        <v/>
      </c>
      <c r="M8297">
        <f>SI.ERROR(BUSCARV(E8297,TablaEstados,3,FALSO),"Sin dato")</f>
        <v/>
      </c>
      <c r="N8297">
        <f>SI.ERROR(BUSCARV(E8297,TablaEstados,4,FALSO),"Sin dato")</f>
        <v/>
      </c>
    </row>
    <row r="8298">
      <c r="A8298" t="inlineStr">
        <is>
          <t>2025</t>
        </is>
      </c>
      <c r="B8298" t="inlineStr">
        <is>
          <t>11</t>
        </is>
      </c>
      <c r="C8298" t="inlineStr">
        <is>
          <t>09011110</t>
        </is>
      </c>
      <c r="D8298" t="inlineStr">
        <is>
          <t>246</t>
        </is>
      </c>
      <c r="E8298" t="inlineStr">
        <is>
          <t>SP</t>
        </is>
      </c>
      <c r="F8298" t="n">
        <v>200</v>
      </c>
      <c r="G8298" t="n">
        <v>200000</v>
      </c>
      <c r="H8298" t="n">
        <v>880000</v>
      </c>
      <c r="I8298" t="inlineStr">
        <is>
          <t>Café en granos</t>
        </is>
      </c>
      <c r="J8298">
        <f>SI.ERROR(BUSCARV(D8298,TablaPaises,6,FALSO),"Sin dato")</f>
        <v/>
      </c>
      <c r="K8298">
        <f>SI.ERROR(BUSCARV(C8298,TablaProductos,2,FALSO),"Sin dato")</f>
        <v/>
      </c>
      <c r="L8298">
        <f>SI(H8298&gt;=1000000,"Alto",SI(H8298&gt;=100000,"Medio","Bajo"))</f>
        <v/>
      </c>
      <c r="M8298">
        <f>SI.ERROR(BUSCARV(E8298,TablaEstados,3,FALSO),"Sin dato")</f>
        <v/>
      </c>
      <c r="N8298">
        <f>SI.ERROR(BUSCARV(E8298,TablaEstados,4,FALSO),"Sin dato")</f>
        <v/>
      </c>
    </row>
    <row r="8299">
      <c r="A8299" t="inlineStr">
        <is>
          <t>2025</t>
        </is>
      </c>
      <c r="B8299" t="inlineStr">
        <is>
          <t>09</t>
        </is>
      </c>
      <c r="C8299" t="inlineStr">
        <is>
          <t>10059010</t>
        </is>
      </c>
      <c r="D8299" t="inlineStr">
        <is>
          <t>369</t>
        </is>
      </c>
      <c r="E8299" t="inlineStr">
        <is>
          <t>GO</t>
        </is>
      </c>
      <c r="F8299" t="n">
        <v>40934</v>
      </c>
      <c r="G8299" t="n">
        <v>40934</v>
      </c>
      <c r="H8299" t="n">
        <v>8110</v>
      </c>
      <c r="I8299" t="inlineStr">
        <is>
          <t>Milho</t>
        </is>
      </c>
      <c r="J8299">
        <f>SI.ERROR(BUSCARV(D8299,TablaPaises,6,FALSO),"Sin dato")</f>
        <v/>
      </c>
      <c r="K8299">
        <f>SI.ERROR(BUSCARV(C8299,TablaProductos,2,FALSO),"Sin dato")</f>
        <v/>
      </c>
      <c r="L8299">
        <f>SI(H8299&gt;=1000000,"Alto",SI(H8299&gt;=100000,"Medio","Bajo"))</f>
        <v/>
      </c>
      <c r="M8299">
        <f>SI.ERROR(BUSCARV(E8299,TablaEstados,3,FALSO),"Sin dato")</f>
        <v/>
      </c>
      <c r="N8299">
        <f>SI.ERROR(BUSCARV(E8299,TablaEstados,4,FALSO),"Sin dato")</f>
        <v/>
      </c>
    </row>
    <row r="8300">
      <c r="A8300" t="inlineStr">
        <is>
          <t>2025</t>
        </is>
      </c>
      <c r="B8300" t="inlineStr">
        <is>
          <t>11</t>
        </is>
      </c>
      <c r="C8300" t="inlineStr">
        <is>
          <t>52010020</t>
        </is>
      </c>
      <c r="D8300" t="inlineStr">
        <is>
          <t>576</t>
        </is>
      </c>
      <c r="E8300" t="inlineStr">
        <is>
          <t>MG</t>
        </is>
      </c>
      <c r="F8300" t="n">
        <v>27</v>
      </c>
      <c r="G8300" t="n">
        <v>26745</v>
      </c>
      <c r="H8300" t="n">
        <v>40407</v>
      </c>
      <c r="I8300" t="inlineStr">
        <is>
          <t>Algodón</t>
        </is>
      </c>
      <c r="J8300">
        <f>SI.ERROR(BUSCARV(D8300,TablaPaises,6,FALSO),"Sin dato")</f>
        <v/>
      </c>
      <c r="K8300">
        <f>SI.ERROR(BUSCARV(C8300,TablaProductos,2,FALSO),"Sin dato")</f>
        <v/>
      </c>
      <c r="L8300">
        <f>SI(H8300&gt;=1000000,"Alto",SI(H8300&gt;=100000,"Medio","Bajo"))</f>
        <v/>
      </c>
      <c r="M8300">
        <f>SI.ERROR(BUSCARV(E8300,TablaEstados,3,FALSO),"Sin dato")</f>
        <v/>
      </c>
      <c r="N8300">
        <f>SI.ERROR(BUSCARV(E8300,TablaEstados,4,FALSO),"Sin dato")</f>
        <v/>
      </c>
    </row>
    <row r="8301">
      <c r="A8301" t="inlineStr">
        <is>
          <t>2025</t>
        </is>
      </c>
      <c r="B8301" t="inlineStr">
        <is>
          <t>08</t>
        </is>
      </c>
      <c r="C8301" t="inlineStr">
        <is>
          <t>10059090</t>
        </is>
      </c>
      <c r="D8301" t="inlineStr">
        <is>
          <t>163</t>
        </is>
      </c>
      <c r="E8301" t="inlineStr">
        <is>
          <t>ES</t>
        </is>
      </c>
      <c r="F8301" t="n">
        <v>3</v>
      </c>
      <c r="G8301" t="n">
        <v>3</v>
      </c>
      <c r="H8301" t="n">
        <v>13</v>
      </c>
      <c r="I8301" t="inlineStr">
        <is>
          <t>Milho</t>
        </is>
      </c>
      <c r="J8301">
        <f>SI.ERROR(BUSCARV(D8301,TablaPaises,6,FALSO),"Sin dato")</f>
        <v/>
      </c>
      <c r="K8301">
        <f>SI.ERROR(BUSCARV(C8301,TablaProductos,2,FALSO),"Sin dato")</f>
        <v/>
      </c>
      <c r="L8301">
        <f>SI(H8301&gt;=1000000,"Alto",SI(H8301&gt;=100000,"Medio","Bajo"))</f>
        <v/>
      </c>
      <c r="M8301">
        <f>SI.ERROR(BUSCARV(E8301,TablaEstados,3,FALSO),"Sin dato")</f>
        <v/>
      </c>
      <c r="N8301">
        <f>SI.ERROR(BUSCARV(E8301,TablaEstados,4,FALSO),"Sin dato")</f>
        <v/>
      </c>
    </row>
    <row r="8302">
      <c r="A8302" t="inlineStr">
        <is>
          <t>2025</t>
        </is>
      </c>
      <c r="B8302" t="inlineStr">
        <is>
          <t>01</t>
        </is>
      </c>
      <c r="C8302" t="inlineStr">
        <is>
          <t>10059010</t>
        </is>
      </c>
      <c r="D8302" t="inlineStr">
        <is>
          <t>741</t>
        </is>
      </c>
      <c r="E8302" t="inlineStr">
        <is>
          <t>SP</t>
        </is>
      </c>
      <c r="F8302" t="n">
        <v>1</v>
      </c>
      <c r="G8302" t="n">
        <v>1</v>
      </c>
      <c r="H8302" t="n">
        <v>2</v>
      </c>
      <c r="I8302" t="inlineStr">
        <is>
          <t>Milho</t>
        </is>
      </c>
      <c r="J8302">
        <f>SI.ERROR(BUSCARV(D8302,TablaPaises,6,FALSO),"Sin dato")</f>
        <v/>
      </c>
      <c r="K8302">
        <f>SI.ERROR(BUSCARV(C8302,TablaProductos,2,FALSO),"Sin dato")</f>
        <v/>
      </c>
      <c r="L8302">
        <f>SI(H8302&gt;=1000000,"Alto",SI(H8302&gt;=100000,"Medio","Bajo"))</f>
        <v/>
      </c>
      <c r="M8302">
        <f>SI.ERROR(BUSCARV(E8302,TablaEstados,3,FALSO),"Sin dato")</f>
        <v/>
      </c>
      <c r="N8302">
        <f>SI.ERROR(BUSCARV(E8302,TablaEstados,4,FALSO),"Sin dato")</f>
        <v/>
      </c>
    </row>
    <row r="8303">
      <c r="A8303" t="inlineStr">
        <is>
          <t>2025</t>
        </is>
      </c>
      <c r="B8303" t="inlineStr">
        <is>
          <t>10</t>
        </is>
      </c>
      <c r="C8303" t="inlineStr">
        <is>
          <t>10059010</t>
        </is>
      </c>
      <c r="D8303" t="inlineStr">
        <is>
          <t>080</t>
        </is>
      </c>
      <c r="E8303" t="inlineStr">
        <is>
          <t>SP</t>
        </is>
      </c>
      <c r="F8303" t="n">
        <v>15</v>
      </c>
      <c r="G8303" t="n">
        <v>15</v>
      </c>
      <c r="H8303" t="n">
        <v>64</v>
      </c>
      <c r="I8303" t="inlineStr">
        <is>
          <t>Milho</t>
        </is>
      </c>
      <c r="J8303">
        <f>SI.ERROR(BUSCARV(D8303,TablaPaises,6,FALSO),"Sin dato")</f>
        <v/>
      </c>
      <c r="K8303">
        <f>SI.ERROR(BUSCARV(C8303,TablaProductos,2,FALSO),"Sin dato")</f>
        <v/>
      </c>
      <c r="L8303">
        <f>SI(H8303&gt;=1000000,"Alto",SI(H8303&gt;=100000,"Medio","Bajo"))</f>
        <v/>
      </c>
      <c r="M8303">
        <f>SI.ERROR(BUSCARV(E8303,TablaEstados,3,FALSO),"Sin dato")</f>
        <v/>
      </c>
      <c r="N8303">
        <f>SI.ERROR(BUSCARV(E8303,TablaEstados,4,FALSO),"Sin dato")</f>
        <v/>
      </c>
    </row>
    <row r="8304">
      <c r="A8304" t="inlineStr">
        <is>
          <t>2025</t>
        </is>
      </c>
      <c r="B8304" t="inlineStr">
        <is>
          <t>02</t>
        </is>
      </c>
      <c r="C8304" t="inlineStr">
        <is>
          <t>10059010</t>
        </is>
      </c>
      <c r="D8304" t="inlineStr">
        <is>
          <t>240</t>
        </is>
      </c>
      <c r="E8304" t="inlineStr">
        <is>
          <t>MG</t>
        </is>
      </c>
      <c r="F8304" t="n">
        <v>432</v>
      </c>
      <c r="G8304" t="n">
        <v>432</v>
      </c>
      <c r="H8304" t="n">
        <v>94</v>
      </c>
      <c r="I8304" t="inlineStr">
        <is>
          <t>Milho</t>
        </is>
      </c>
      <c r="J8304">
        <f>SI.ERROR(BUSCARV(D8304,TablaPaises,6,FALSO),"Sin dato")</f>
        <v/>
      </c>
      <c r="K8304">
        <f>SI.ERROR(BUSCARV(C8304,TablaProductos,2,FALSO),"Sin dato")</f>
        <v/>
      </c>
      <c r="L8304">
        <f>SI(H8304&gt;=1000000,"Alto",SI(H8304&gt;=100000,"Medio","Bajo"))</f>
        <v/>
      </c>
      <c r="M8304">
        <f>SI.ERROR(BUSCARV(E8304,TablaEstados,3,FALSO),"Sin dato")</f>
        <v/>
      </c>
      <c r="N8304">
        <f>SI.ERROR(BUSCARV(E8304,TablaEstados,4,FALSO),"Sin dato")</f>
        <v/>
      </c>
    </row>
    <row r="8305">
      <c r="A8305" t="inlineStr">
        <is>
          <t>2025</t>
        </is>
      </c>
      <c r="B8305" t="inlineStr">
        <is>
          <t>03</t>
        </is>
      </c>
      <c r="C8305" t="inlineStr">
        <is>
          <t>52010020</t>
        </is>
      </c>
      <c r="D8305" t="inlineStr">
        <is>
          <t>361</t>
        </is>
      </c>
      <c r="E8305" t="inlineStr">
        <is>
          <t>SP</t>
        </is>
      </c>
      <c r="F8305" t="n">
        <v>394</v>
      </c>
      <c r="G8305" t="n">
        <v>394392</v>
      </c>
      <c r="H8305" t="n">
        <v>677782</v>
      </c>
      <c r="I8305" t="inlineStr">
        <is>
          <t>Algodón</t>
        </is>
      </c>
      <c r="J8305">
        <f>SI.ERROR(BUSCARV(D8305,TablaPaises,6,FALSO),"Sin dato")</f>
        <v/>
      </c>
      <c r="K8305">
        <f>SI.ERROR(BUSCARV(C8305,TablaProductos,2,FALSO),"Sin dato")</f>
        <v/>
      </c>
      <c r="L8305">
        <f>SI(H8305&gt;=1000000,"Alto",SI(H8305&gt;=100000,"Medio","Bajo"))</f>
        <v/>
      </c>
      <c r="M8305">
        <f>SI.ERROR(BUSCARV(E8305,TablaEstados,3,FALSO),"Sin dato")</f>
        <v/>
      </c>
      <c r="N8305">
        <f>SI.ERROR(BUSCARV(E8305,TablaEstados,4,FALSO),"Sin dato")</f>
        <v/>
      </c>
    </row>
    <row r="8306">
      <c r="A8306" t="inlineStr">
        <is>
          <t>2025</t>
        </is>
      </c>
      <c r="B8306" t="inlineStr">
        <is>
          <t>06</t>
        </is>
      </c>
      <c r="C8306" t="inlineStr">
        <is>
          <t>10051000</t>
        </is>
      </c>
      <c r="D8306" t="inlineStr">
        <is>
          <t>586</t>
        </is>
      </c>
      <c r="E8306" t="inlineStr">
        <is>
          <t>PR</t>
        </is>
      </c>
      <c r="F8306" t="n">
        <v>514442</v>
      </c>
      <c r="G8306" t="n">
        <v>514442</v>
      </c>
      <c r="H8306" t="n">
        <v>4995733</v>
      </c>
      <c r="I8306" t="inlineStr">
        <is>
          <t>Milho</t>
        </is>
      </c>
      <c r="J8306">
        <f>SI.ERROR(BUSCARV(D8306,TablaPaises,6,FALSO),"Sin dato")</f>
        <v/>
      </c>
      <c r="K8306">
        <f>SI.ERROR(BUSCARV(C8306,TablaProductos,2,FALSO),"Sin dato")</f>
        <v/>
      </c>
      <c r="L8306">
        <f>SI(H8306&gt;=1000000,"Alto",SI(H8306&gt;=100000,"Medio","Bajo"))</f>
        <v/>
      </c>
      <c r="M8306">
        <f>SI.ERROR(BUSCARV(E8306,TablaEstados,3,FALSO),"Sin dato")</f>
        <v/>
      </c>
      <c r="N8306">
        <f>SI.ERROR(BUSCARV(E8306,TablaEstados,4,FALSO),"Sin dato")</f>
        <v/>
      </c>
    </row>
    <row r="8307">
      <c r="A8307" t="inlineStr">
        <is>
          <t>2025</t>
        </is>
      </c>
      <c r="B8307" t="inlineStr">
        <is>
          <t>11</t>
        </is>
      </c>
      <c r="C8307" t="inlineStr">
        <is>
          <t>09011110</t>
        </is>
      </c>
      <c r="D8307" t="inlineStr">
        <is>
          <t>442</t>
        </is>
      </c>
      <c r="E8307" t="inlineStr">
        <is>
          <t>MG</t>
        </is>
      </c>
      <c r="F8307" t="n">
        <v>26</v>
      </c>
      <c r="G8307" t="n">
        <v>26400</v>
      </c>
      <c r="H8307" t="n">
        <v>198000</v>
      </c>
      <c r="I8307" t="inlineStr">
        <is>
          <t>Café en granos</t>
        </is>
      </c>
      <c r="J8307">
        <f>SI.ERROR(BUSCARV(D8307,TablaPaises,6,FALSO),"Sin dato")</f>
        <v/>
      </c>
      <c r="K8307">
        <f>SI.ERROR(BUSCARV(C8307,TablaProductos,2,FALSO),"Sin dato")</f>
        <v/>
      </c>
      <c r="L8307">
        <f>SI(H8307&gt;=1000000,"Alto",SI(H8307&gt;=100000,"Medio","Bajo"))</f>
        <v/>
      </c>
      <c r="M8307">
        <f>SI.ERROR(BUSCARV(E8307,TablaEstados,3,FALSO),"Sin dato")</f>
        <v/>
      </c>
      <c r="N8307">
        <f>SI.ERROR(BUSCARV(E8307,TablaEstados,4,FALSO),"Sin dato")</f>
        <v/>
      </c>
    </row>
    <row r="8308">
      <c r="A8308" t="inlineStr">
        <is>
          <t>2025</t>
        </is>
      </c>
      <c r="B8308" t="inlineStr">
        <is>
          <t>06</t>
        </is>
      </c>
      <c r="C8308" t="inlineStr">
        <is>
          <t>09011110</t>
        </is>
      </c>
      <c r="D8308" t="inlineStr">
        <is>
          <t>538</t>
        </is>
      </c>
      <c r="E8308" t="inlineStr">
        <is>
          <t>SP</t>
        </is>
      </c>
      <c r="F8308" t="n">
        <v>86</v>
      </c>
      <c r="G8308" t="n">
        <v>86400</v>
      </c>
      <c r="H8308" t="n">
        <v>446483</v>
      </c>
      <c r="I8308" t="inlineStr">
        <is>
          <t>Café en granos</t>
        </is>
      </c>
      <c r="J8308">
        <f>SI.ERROR(BUSCARV(D8308,TablaPaises,6,FALSO),"Sin dato")</f>
        <v/>
      </c>
      <c r="K8308">
        <f>SI.ERROR(BUSCARV(C8308,TablaProductos,2,FALSO),"Sin dato")</f>
        <v/>
      </c>
      <c r="L8308">
        <f>SI(H8308&gt;=1000000,"Alto",SI(H8308&gt;=100000,"Medio","Bajo"))</f>
        <v/>
      </c>
      <c r="M8308">
        <f>SI.ERROR(BUSCARV(E8308,TablaEstados,3,FALSO),"Sin dato")</f>
        <v/>
      </c>
      <c r="N8308">
        <f>SI.ERROR(BUSCARV(E8308,TablaEstados,4,FALSO),"Sin dato")</f>
        <v/>
      </c>
    </row>
    <row r="8309">
      <c r="A8309" t="inlineStr">
        <is>
          <t>2025</t>
        </is>
      </c>
      <c r="B8309" t="inlineStr">
        <is>
          <t>06</t>
        </is>
      </c>
      <c r="C8309" t="inlineStr">
        <is>
          <t>10059010</t>
        </is>
      </c>
      <c r="D8309" t="inlineStr">
        <is>
          <t>040</t>
        </is>
      </c>
      <c r="E8309" t="inlineStr">
        <is>
          <t>MT</t>
        </is>
      </c>
      <c r="F8309" t="n">
        <v>25000</v>
      </c>
      <c r="G8309" t="n">
        <v>25000</v>
      </c>
      <c r="H8309" t="n">
        <v>11099</v>
      </c>
      <c r="I8309" t="inlineStr">
        <is>
          <t>Milho</t>
        </is>
      </c>
      <c r="J8309">
        <f>SI.ERROR(BUSCARV(D8309,TablaPaises,6,FALSO),"Sin dato")</f>
        <v/>
      </c>
      <c r="K8309">
        <f>SI.ERROR(BUSCARV(C8309,TablaProductos,2,FALSO),"Sin dato")</f>
        <v/>
      </c>
      <c r="L8309">
        <f>SI(H8309&gt;=1000000,"Alto",SI(H8309&gt;=100000,"Medio","Bajo"))</f>
        <v/>
      </c>
      <c r="M8309">
        <f>SI.ERROR(BUSCARV(E8309,TablaEstados,3,FALSO),"Sin dato")</f>
        <v/>
      </c>
      <c r="N8309">
        <f>SI.ERROR(BUSCARV(E8309,TablaEstados,4,FALSO),"Sin dato")</f>
        <v/>
      </c>
    </row>
    <row r="8310">
      <c r="A8310" t="inlineStr">
        <is>
          <t>2025</t>
        </is>
      </c>
      <c r="B8310" t="inlineStr">
        <is>
          <t>11</t>
        </is>
      </c>
      <c r="C8310" t="inlineStr">
        <is>
          <t>10059010</t>
        </is>
      </c>
      <c r="D8310" t="inlineStr">
        <is>
          <t>337</t>
        </is>
      </c>
      <c r="E8310" t="inlineStr">
        <is>
          <t>RR</t>
        </is>
      </c>
      <c r="F8310" t="n">
        <v>67</v>
      </c>
      <c r="G8310" t="n">
        <v>67</v>
      </c>
      <c r="H8310" t="n">
        <v>59</v>
      </c>
      <c r="I8310" t="inlineStr">
        <is>
          <t>Milho</t>
        </is>
      </c>
      <c r="J8310">
        <f>SI.ERROR(BUSCARV(D8310,TablaPaises,6,FALSO),"Sin dato")</f>
        <v/>
      </c>
      <c r="K8310">
        <f>SI.ERROR(BUSCARV(C8310,TablaProductos,2,FALSO),"Sin dato")</f>
        <v/>
      </c>
      <c r="L8310">
        <f>SI(H8310&gt;=1000000,"Alto",SI(H8310&gt;=100000,"Medio","Bajo"))</f>
        <v/>
      </c>
      <c r="M8310">
        <f>SI.ERROR(BUSCARV(E8310,TablaEstados,3,FALSO),"Sin dato")</f>
        <v/>
      </c>
      <c r="N8310">
        <f>SI.ERROR(BUSCARV(E8310,TablaEstados,4,FALSO),"Sin dato")</f>
        <v/>
      </c>
    </row>
    <row r="8311">
      <c r="A8311" t="inlineStr">
        <is>
          <t>2025</t>
        </is>
      </c>
      <c r="B8311" t="inlineStr">
        <is>
          <t>03</t>
        </is>
      </c>
      <c r="C8311" t="inlineStr">
        <is>
          <t>09011110</t>
        </is>
      </c>
      <c r="D8311" t="inlineStr">
        <is>
          <t>063</t>
        </is>
      </c>
      <c r="E8311" t="inlineStr">
        <is>
          <t>ES</t>
        </is>
      </c>
      <c r="F8311" t="n">
        <v>26400</v>
      </c>
      <c r="G8311" t="n">
        <v>26400</v>
      </c>
      <c r="H8311" t="n">
        <v>220000</v>
      </c>
      <c r="I8311" t="inlineStr">
        <is>
          <t>Café en granos</t>
        </is>
      </c>
      <c r="J8311">
        <f>SI.ERROR(BUSCARV(D8311,TablaPaises,6,FALSO),"Sin dato")</f>
        <v/>
      </c>
      <c r="K8311">
        <f>SI.ERROR(BUSCARV(C8311,TablaProductos,2,FALSO),"Sin dato")</f>
        <v/>
      </c>
      <c r="L8311">
        <f>SI(H8311&gt;=1000000,"Alto",SI(H8311&gt;=100000,"Medio","Bajo"))</f>
        <v/>
      </c>
      <c r="M8311">
        <f>SI.ERROR(BUSCARV(E8311,TablaEstados,3,FALSO),"Sin dato")</f>
        <v/>
      </c>
      <c r="N8311">
        <f>SI.ERROR(BUSCARV(E8311,TablaEstados,4,FALSO),"Sin dato")</f>
        <v/>
      </c>
    </row>
    <row r="8312">
      <c r="A8312" t="inlineStr">
        <is>
          <t>2025</t>
        </is>
      </c>
      <c r="B8312" t="inlineStr">
        <is>
          <t>11</t>
        </is>
      </c>
      <c r="C8312" t="inlineStr">
        <is>
          <t>09011110</t>
        </is>
      </c>
      <c r="D8312" t="inlineStr">
        <is>
          <t>548</t>
        </is>
      </c>
      <c r="E8312" t="inlineStr">
        <is>
          <t>ES</t>
        </is>
      </c>
      <c r="F8312" t="n">
        <v>26</v>
      </c>
      <c r="G8312" t="n">
        <v>26220</v>
      </c>
      <c r="H8312" t="n">
        <v>256061</v>
      </c>
      <c r="I8312" t="inlineStr">
        <is>
          <t>Café en granos</t>
        </is>
      </c>
      <c r="J8312">
        <f>SI.ERROR(BUSCARV(D8312,TablaPaises,6,FALSO),"Sin dato")</f>
        <v/>
      </c>
      <c r="K8312">
        <f>SI.ERROR(BUSCARV(C8312,TablaProductos,2,FALSO),"Sin dato")</f>
        <v/>
      </c>
      <c r="L8312">
        <f>SI(H8312&gt;=1000000,"Alto",SI(H8312&gt;=100000,"Medio","Bajo"))</f>
        <v/>
      </c>
      <c r="M8312">
        <f>SI.ERROR(BUSCARV(E8312,TablaEstados,3,FALSO),"Sin dato")</f>
        <v/>
      </c>
      <c r="N8312">
        <f>SI.ERROR(BUSCARV(E8312,TablaEstados,4,FALSO),"Sin dato")</f>
        <v/>
      </c>
    </row>
    <row r="8313">
      <c r="A8313" t="inlineStr">
        <is>
          <t>2025</t>
        </is>
      </c>
      <c r="B8313" t="inlineStr">
        <is>
          <t>12</t>
        </is>
      </c>
      <c r="C8313" t="inlineStr">
        <is>
          <t>09011110</t>
        </is>
      </c>
      <c r="D8313" t="inlineStr">
        <is>
          <t>158</t>
        </is>
      </c>
      <c r="E8313" t="inlineStr">
        <is>
          <t>PR</t>
        </is>
      </c>
      <c r="F8313" t="n">
        <v>7</v>
      </c>
      <c r="G8313" t="n">
        <v>7000</v>
      </c>
      <c r="H8313" t="n">
        <v>35000</v>
      </c>
      <c r="I8313" t="inlineStr">
        <is>
          <t>Café en granos</t>
        </is>
      </c>
      <c r="J8313">
        <f>SI.ERROR(BUSCARV(D8313,TablaPaises,6,FALSO),"Sin dato")</f>
        <v/>
      </c>
      <c r="K8313">
        <f>SI.ERROR(BUSCARV(C8313,TablaProductos,2,FALSO),"Sin dato")</f>
        <v/>
      </c>
      <c r="L8313">
        <f>SI(H8313&gt;=1000000,"Alto",SI(H8313&gt;=100000,"Medio","Bajo"))</f>
        <v/>
      </c>
      <c r="M8313">
        <f>SI.ERROR(BUSCARV(E8313,TablaEstados,3,FALSO),"Sin dato")</f>
        <v/>
      </c>
      <c r="N8313">
        <f>SI.ERROR(BUSCARV(E8313,TablaEstados,4,FALSO),"Sin dato")</f>
        <v/>
      </c>
    </row>
    <row r="8314">
      <c r="A8314" t="inlineStr">
        <is>
          <t>2025</t>
        </is>
      </c>
      <c r="B8314" t="inlineStr">
        <is>
          <t>10</t>
        </is>
      </c>
      <c r="C8314" t="inlineStr">
        <is>
          <t>09011110</t>
        </is>
      </c>
      <c r="D8314" t="inlineStr">
        <is>
          <t>498</t>
        </is>
      </c>
      <c r="E8314" t="inlineStr">
        <is>
          <t>BA</t>
        </is>
      </c>
      <c r="F8314" t="n">
        <v>53</v>
      </c>
      <c r="G8314" t="n">
        <v>52800</v>
      </c>
      <c r="H8314" t="n">
        <v>325776</v>
      </c>
      <c r="I8314" t="inlineStr">
        <is>
          <t>Café en granos</t>
        </is>
      </c>
      <c r="J8314">
        <f>SI.ERROR(BUSCARV(D8314,TablaPaises,6,FALSO),"Sin dato")</f>
        <v/>
      </c>
      <c r="K8314">
        <f>SI.ERROR(BUSCARV(C8314,TablaProductos,2,FALSO),"Sin dato")</f>
        <v/>
      </c>
      <c r="L8314">
        <f>SI(H8314&gt;=1000000,"Alto",SI(H8314&gt;=100000,"Medio","Bajo"))</f>
        <v/>
      </c>
      <c r="M8314">
        <f>SI.ERROR(BUSCARV(E8314,TablaEstados,3,FALSO),"Sin dato")</f>
        <v/>
      </c>
      <c r="N8314">
        <f>SI.ERROR(BUSCARV(E8314,TablaEstados,4,FALSO),"Sin dato")</f>
        <v/>
      </c>
    </row>
    <row r="8315">
      <c r="A8315" t="inlineStr">
        <is>
          <t>2025</t>
        </is>
      </c>
      <c r="B8315" t="inlineStr">
        <is>
          <t>12</t>
        </is>
      </c>
      <c r="C8315" t="inlineStr">
        <is>
          <t>09011110</t>
        </is>
      </c>
      <c r="D8315" t="inlineStr">
        <is>
          <t>670</t>
        </is>
      </c>
      <c r="E8315" t="inlineStr">
        <is>
          <t>ES</t>
        </is>
      </c>
      <c r="F8315" t="n">
        <v>130</v>
      </c>
      <c r="G8315" t="n">
        <v>129600</v>
      </c>
      <c r="H8315" t="n">
        <v>615130</v>
      </c>
      <c r="I8315" t="inlineStr">
        <is>
          <t>Café en granos</t>
        </is>
      </c>
      <c r="J8315">
        <f>SI.ERROR(BUSCARV(D8315,TablaPaises,6,FALSO),"Sin dato")</f>
        <v/>
      </c>
      <c r="K8315">
        <f>SI.ERROR(BUSCARV(C8315,TablaProductos,2,FALSO),"Sin dato")</f>
        <v/>
      </c>
      <c r="L8315">
        <f>SI(H8315&gt;=1000000,"Alto",SI(H8315&gt;=100000,"Medio","Bajo"))</f>
        <v/>
      </c>
      <c r="M8315">
        <f>SI.ERROR(BUSCARV(E8315,TablaEstados,3,FALSO),"Sin dato")</f>
        <v/>
      </c>
      <c r="N8315">
        <f>SI.ERROR(BUSCARV(E8315,TablaEstados,4,FALSO),"Sin dato")</f>
        <v/>
      </c>
    </row>
    <row r="8316">
      <c r="A8316" t="inlineStr">
        <is>
          <t>2025</t>
        </is>
      </c>
      <c r="B8316" t="inlineStr">
        <is>
          <t>11</t>
        </is>
      </c>
      <c r="C8316" t="inlineStr">
        <is>
          <t>09011190</t>
        </is>
      </c>
      <c r="D8316" t="inlineStr">
        <is>
          <t>741</t>
        </is>
      </c>
      <c r="E8316" t="inlineStr">
        <is>
          <t>SC</t>
        </is>
      </c>
      <c r="F8316" t="n">
        <v>2</v>
      </c>
      <c r="G8316" t="n">
        <v>2</v>
      </c>
      <c r="H8316" t="n">
        <v>22</v>
      </c>
      <c r="I8316" t="inlineStr">
        <is>
          <t>Café en granos</t>
        </is>
      </c>
      <c r="J8316">
        <f>SI.ERROR(BUSCARV(D8316,TablaPaises,6,FALSO),"Sin dato")</f>
        <v/>
      </c>
      <c r="K8316">
        <f>SI.ERROR(BUSCARV(C8316,TablaProductos,2,FALSO),"Sin dato")</f>
        <v/>
      </c>
      <c r="L8316">
        <f>SI(H8316&gt;=1000000,"Alto",SI(H8316&gt;=100000,"Medio","Bajo"))</f>
        <v/>
      </c>
      <c r="M8316">
        <f>SI.ERROR(BUSCARV(E8316,TablaEstados,3,FALSO),"Sin dato")</f>
        <v/>
      </c>
      <c r="N8316">
        <f>SI.ERROR(BUSCARV(E8316,TablaEstados,4,FALSO),"Sin dato")</f>
        <v/>
      </c>
    </row>
    <row r="8317">
      <c r="A8317" t="inlineStr">
        <is>
          <t>2025</t>
        </is>
      </c>
      <c r="B8317" t="inlineStr">
        <is>
          <t>01</t>
        </is>
      </c>
      <c r="C8317" t="inlineStr">
        <is>
          <t>10059010</t>
        </is>
      </c>
      <c r="D8317" t="inlineStr">
        <is>
          <t>474</t>
        </is>
      </c>
      <c r="E8317" t="inlineStr">
        <is>
          <t>MT</t>
        </is>
      </c>
      <c r="F8317" t="n">
        <v>208000</v>
      </c>
      <c r="G8317" t="n">
        <v>208000</v>
      </c>
      <c r="H8317" t="n">
        <v>113920</v>
      </c>
      <c r="I8317" t="inlineStr">
        <is>
          <t>Milho</t>
        </is>
      </c>
      <c r="J8317">
        <f>SI.ERROR(BUSCARV(D8317,TablaPaises,6,FALSO),"Sin dato")</f>
        <v/>
      </c>
      <c r="K8317">
        <f>SI.ERROR(BUSCARV(C8317,TablaProductos,2,FALSO),"Sin dato")</f>
        <v/>
      </c>
      <c r="L8317">
        <f>SI(H8317&gt;=1000000,"Alto",SI(H8317&gt;=100000,"Medio","Bajo"))</f>
        <v/>
      </c>
      <c r="M8317">
        <f>SI.ERROR(BUSCARV(E8317,TablaEstados,3,FALSO),"Sin dato")</f>
        <v/>
      </c>
      <c r="N8317">
        <f>SI.ERROR(BUSCARV(E8317,TablaEstados,4,FALSO),"Sin dato")</f>
        <v/>
      </c>
    </row>
    <row r="8318">
      <c r="A8318" t="inlineStr">
        <is>
          <t>2025</t>
        </is>
      </c>
      <c r="B8318" t="inlineStr">
        <is>
          <t>07</t>
        </is>
      </c>
      <c r="C8318" t="inlineStr">
        <is>
          <t>10059010</t>
        </is>
      </c>
      <c r="D8318" t="inlineStr">
        <is>
          <t>386</t>
        </is>
      </c>
      <c r="E8318" t="inlineStr">
        <is>
          <t>RO</t>
        </is>
      </c>
      <c r="F8318" t="n">
        <v>3000000</v>
      </c>
      <c r="G8318" t="n">
        <v>3000000</v>
      </c>
      <c r="H8318" t="n">
        <v>608520</v>
      </c>
      <c r="I8318" t="inlineStr">
        <is>
          <t>Milho</t>
        </is>
      </c>
      <c r="J8318">
        <f>SI.ERROR(BUSCARV(D8318,TablaPaises,6,FALSO),"Sin dato")</f>
        <v/>
      </c>
      <c r="K8318">
        <f>SI.ERROR(BUSCARV(C8318,TablaProductos,2,FALSO),"Sin dato")</f>
        <v/>
      </c>
      <c r="L8318">
        <f>SI(H8318&gt;=1000000,"Alto",SI(H8318&gt;=100000,"Medio","Bajo"))</f>
        <v/>
      </c>
      <c r="M8318">
        <f>SI.ERROR(BUSCARV(E8318,TablaEstados,3,FALSO),"Sin dato")</f>
        <v/>
      </c>
      <c r="N8318">
        <f>SI.ERROR(BUSCARV(E8318,TablaEstados,4,FALSO),"Sin dato")</f>
        <v/>
      </c>
    </row>
    <row r="8319">
      <c r="A8319" t="inlineStr">
        <is>
          <t>2025</t>
        </is>
      </c>
      <c r="B8319" t="inlineStr">
        <is>
          <t>11</t>
        </is>
      </c>
      <c r="C8319" t="inlineStr">
        <is>
          <t>09011110</t>
        </is>
      </c>
      <c r="D8319" t="inlineStr">
        <is>
          <t>455</t>
        </is>
      </c>
      <c r="E8319" t="inlineStr">
        <is>
          <t>GO</t>
        </is>
      </c>
      <c r="F8319" t="n">
        <v>19</v>
      </c>
      <c r="G8319" t="n">
        <v>19175</v>
      </c>
      <c r="H8319" t="n">
        <v>174379</v>
      </c>
      <c r="I8319" t="inlineStr">
        <is>
          <t>Café en granos</t>
        </is>
      </c>
      <c r="J8319">
        <f>SI.ERROR(BUSCARV(D8319,TablaPaises,6,FALSO),"Sin dato")</f>
        <v/>
      </c>
      <c r="K8319">
        <f>SI.ERROR(BUSCARV(C8319,TablaProductos,2,FALSO),"Sin dato")</f>
        <v/>
      </c>
      <c r="L8319">
        <f>SI(H8319&gt;=1000000,"Alto",SI(H8319&gt;=100000,"Medio","Bajo"))</f>
        <v/>
      </c>
      <c r="M8319">
        <f>SI.ERROR(BUSCARV(E8319,TablaEstados,3,FALSO),"Sin dato")</f>
        <v/>
      </c>
      <c r="N8319">
        <f>SI.ERROR(BUSCARV(E8319,TablaEstados,4,FALSO),"Sin dato")</f>
        <v/>
      </c>
    </row>
    <row r="8320">
      <c r="A8320" t="inlineStr">
        <is>
          <t>2025</t>
        </is>
      </c>
      <c r="B8320" t="inlineStr">
        <is>
          <t>06</t>
        </is>
      </c>
      <c r="C8320" t="inlineStr">
        <is>
          <t>09011110</t>
        </is>
      </c>
      <c r="D8320" t="inlineStr">
        <is>
          <t>607</t>
        </is>
      </c>
      <c r="E8320" t="inlineStr">
        <is>
          <t>MG</t>
        </is>
      </c>
      <c r="F8320" t="n">
        <v>38</v>
      </c>
      <c r="G8320" t="n">
        <v>38400</v>
      </c>
      <c r="H8320" t="n">
        <v>270731</v>
      </c>
      <c r="I8320" t="inlineStr">
        <is>
          <t>Café en granos</t>
        </is>
      </c>
      <c r="J8320">
        <f>SI.ERROR(BUSCARV(D8320,TablaPaises,6,FALSO),"Sin dato")</f>
        <v/>
      </c>
      <c r="K8320">
        <f>SI.ERROR(BUSCARV(C8320,TablaProductos,2,FALSO),"Sin dato")</f>
        <v/>
      </c>
      <c r="L8320">
        <f>SI(H8320&gt;=1000000,"Alto",SI(H8320&gt;=100000,"Medio","Bajo"))</f>
        <v/>
      </c>
      <c r="M8320">
        <f>SI.ERROR(BUSCARV(E8320,TablaEstados,3,FALSO),"Sin dato")</f>
        <v/>
      </c>
      <c r="N8320">
        <f>SI.ERROR(BUSCARV(E8320,TablaEstados,4,FALSO),"Sin dato")</f>
        <v/>
      </c>
    </row>
    <row r="8321">
      <c r="A8321" t="inlineStr">
        <is>
          <t>2025</t>
        </is>
      </c>
      <c r="B8321" t="inlineStr">
        <is>
          <t>08</t>
        </is>
      </c>
      <c r="C8321" t="inlineStr">
        <is>
          <t>10059010</t>
        </is>
      </c>
      <c r="D8321" t="inlineStr">
        <is>
          <t>386</t>
        </is>
      </c>
      <c r="E8321" t="inlineStr">
        <is>
          <t>MT</t>
        </is>
      </c>
      <c r="F8321" t="n">
        <v>456970</v>
      </c>
      <c r="G8321" t="n">
        <v>456970</v>
      </c>
      <c r="H8321" t="n">
        <v>78973</v>
      </c>
      <c r="I8321" t="inlineStr">
        <is>
          <t>Milho</t>
        </is>
      </c>
      <c r="J8321">
        <f>SI.ERROR(BUSCARV(D8321,TablaPaises,6,FALSO),"Sin dato")</f>
        <v/>
      </c>
      <c r="K8321">
        <f>SI.ERROR(BUSCARV(C8321,TablaProductos,2,FALSO),"Sin dato")</f>
        <v/>
      </c>
      <c r="L8321">
        <f>SI(H8321&gt;=1000000,"Alto",SI(H8321&gt;=100000,"Medio","Bajo"))</f>
        <v/>
      </c>
      <c r="M8321">
        <f>SI.ERROR(BUSCARV(E8321,TablaEstados,3,FALSO),"Sin dato")</f>
        <v/>
      </c>
      <c r="N8321">
        <f>SI.ERROR(BUSCARV(E8321,TablaEstados,4,FALSO),"Sin dato")</f>
        <v/>
      </c>
    </row>
    <row r="8322">
      <c r="A8322" t="inlineStr">
        <is>
          <t>2025</t>
        </is>
      </c>
      <c r="B8322" t="inlineStr">
        <is>
          <t>05</t>
        </is>
      </c>
      <c r="C8322" t="inlineStr">
        <is>
          <t>10059010</t>
        </is>
      </c>
      <c r="D8322" t="inlineStr">
        <is>
          <t>301</t>
        </is>
      </c>
      <c r="E8322" t="inlineStr">
        <is>
          <t>RJ</t>
        </is>
      </c>
      <c r="F8322" t="n">
        <v>2</v>
      </c>
      <c r="G8322" t="n">
        <v>2</v>
      </c>
      <c r="H8322" t="n">
        <v>3</v>
      </c>
      <c r="I8322" t="inlineStr">
        <is>
          <t>Milho</t>
        </is>
      </c>
      <c r="J8322">
        <f>SI.ERROR(BUSCARV(D8322,TablaPaises,6,FALSO),"Sin dato")</f>
        <v/>
      </c>
      <c r="K8322">
        <f>SI.ERROR(BUSCARV(C8322,TablaProductos,2,FALSO),"Sin dato")</f>
        <v/>
      </c>
      <c r="L8322">
        <f>SI(H8322&gt;=1000000,"Alto",SI(H8322&gt;=100000,"Medio","Bajo"))</f>
        <v/>
      </c>
      <c r="M8322">
        <f>SI.ERROR(BUSCARV(E8322,TablaEstados,3,FALSO),"Sin dato")</f>
        <v/>
      </c>
      <c r="N8322">
        <f>SI.ERROR(BUSCARV(E8322,TablaEstados,4,FALSO),"Sin dato")</f>
        <v/>
      </c>
    </row>
    <row r="8323">
      <c r="A8323" t="inlineStr">
        <is>
          <t>2025</t>
        </is>
      </c>
      <c r="B8323" t="inlineStr">
        <is>
          <t>01</t>
        </is>
      </c>
      <c r="C8323" t="inlineStr">
        <is>
          <t>09011110</t>
        </is>
      </c>
      <c r="D8323" t="inlineStr">
        <is>
          <t>399</t>
        </is>
      </c>
      <c r="E8323" t="inlineStr">
        <is>
          <t>GO</t>
        </is>
      </c>
      <c r="F8323" t="n">
        <v>43</v>
      </c>
      <c r="G8323" t="n">
        <v>42775</v>
      </c>
      <c r="H8323" t="n">
        <v>317954</v>
      </c>
      <c r="I8323" t="inlineStr">
        <is>
          <t>Café en granos</t>
        </is>
      </c>
      <c r="J8323">
        <f>SI.ERROR(BUSCARV(D8323,TablaPaises,6,FALSO),"Sin dato")</f>
        <v/>
      </c>
      <c r="K8323">
        <f>SI.ERROR(BUSCARV(C8323,TablaProductos,2,FALSO),"Sin dato")</f>
        <v/>
      </c>
      <c r="L8323">
        <f>SI(H8323&gt;=1000000,"Alto",SI(H8323&gt;=100000,"Medio","Bajo"))</f>
        <v/>
      </c>
      <c r="M8323">
        <f>SI.ERROR(BUSCARV(E8323,TablaEstados,3,FALSO),"Sin dato")</f>
        <v/>
      </c>
      <c r="N8323">
        <f>SI.ERROR(BUSCARV(E8323,TablaEstados,4,FALSO),"Sin dato")</f>
        <v/>
      </c>
    </row>
    <row r="8324">
      <c r="A8324" t="inlineStr">
        <is>
          <t>2025</t>
        </is>
      </c>
      <c r="B8324" t="inlineStr">
        <is>
          <t>11</t>
        </is>
      </c>
      <c r="C8324" t="inlineStr">
        <is>
          <t>09011110</t>
        </is>
      </c>
      <c r="D8324" t="inlineStr">
        <is>
          <t>251</t>
        </is>
      </c>
      <c r="E8324" t="inlineStr">
        <is>
          <t>SP</t>
        </is>
      </c>
      <c r="F8324" t="n">
        <v>19</v>
      </c>
      <c r="G8324" t="n">
        <v>19200</v>
      </c>
      <c r="H8324" t="n">
        <v>165886</v>
      </c>
      <c r="I8324" t="inlineStr">
        <is>
          <t>Café en granos</t>
        </is>
      </c>
      <c r="J8324">
        <f>SI.ERROR(BUSCARV(D8324,TablaPaises,6,FALSO),"Sin dato")</f>
        <v/>
      </c>
      <c r="K8324">
        <f>SI.ERROR(BUSCARV(C8324,TablaProductos,2,FALSO),"Sin dato")</f>
        <v/>
      </c>
      <c r="L8324">
        <f>SI(H8324&gt;=1000000,"Alto",SI(H8324&gt;=100000,"Medio","Bajo"))</f>
        <v/>
      </c>
      <c r="M8324">
        <f>SI.ERROR(BUSCARV(E8324,TablaEstados,3,FALSO),"Sin dato")</f>
        <v/>
      </c>
      <c r="N8324">
        <f>SI.ERROR(BUSCARV(E8324,TablaEstados,4,FALSO),"Sin dato")</f>
        <v/>
      </c>
    </row>
    <row r="8325">
      <c r="A8325" t="inlineStr">
        <is>
          <t>2025</t>
        </is>
      </c>
      <c r="B8325" t="inlineStr">
        <is>
          <t>12</t>
        </is>
      </c>
      <c r="C8325" t="inlineStr">
        <is>
          <t>09011110</t>
        </is>
      </c>
      <c r="D8325" t="inlineStr">
        <is>
          <t>149</t>
        </is>
      </c>
      <c r="E8325" t="inlineStr">
        <is>
          <t>GO</t>
        </is>
      </c>
      <c r="F8325" t="n">
        <v>27</v>
      </c>
      <c r="G8325" t="n">
        <v>27058</v>
      </c>
      <c r="H8325" t="n">
        <v>160726</v>
      </c>
      <c r="I8325" t="inlineStr">
        <is>
          <t>Café en granos</t>
        </is>
      </c>
      <c r="J8325">
        <f>SI.ERROR(BUSCARV(D8325,TablaPaises,6,FALSO),"Sin dato")</f>
        <v/>
      </c>
      <c r="K8325">
        <f>SI.ERROR(BUSCARV(C8325,TablaProductos,2,FALSO),"Sin dato")</f>
        <v/>
      </c>
      <c r="L8325">
        <f>SI(H8325&gt;=1000000,"Alto",SI(H8325&gt;=100000,"Medio","Bajo"))</f>
        <v/>
      </c>
      <c r="M8325">
        <f>SI.ERROR(BUSCARV(E8325,TablaEstados,3,FALSO),"Sin dato")</f>
        <v/>
      </c>
      <c r="N8325">
        <f>SI.ERROR(BUSCARV(E8325,TablaEstados,4,FALSO),"Sin dato")</f>
        <v/>
      </c>
    </row>
    <row r="8326">
      <c r="A8326" t="inlineStr">
        <is>
          <t>2025</t>
        </is>
      </c>
      <c r="B8326" t="inlineStr">
        <is>
          <t>09</t>
        </is>
      </c>
      <c r="C8326" t="inlineStr">
        <is>
          <t>52010020</t>
        </is>
      </c>
      <c r="D8326" t="inlineStr">
        <is>
          <t>485</t>
        </is>
      </c>
      <c r="E8326" t="inlineStr">
        <is>
          <t>MT</t>
        </is>
      </c>
      <c r="F8326" t="n">
        <v>312</v>
      </c>
      <c r="G8326" t="n">
        <v>311737</v>
      </c>
      <c r="H8326" t="n">
        <v>515346</v>
      </c>
      <c r="I8326" t="inlineStr">
        <is>
          <t>Algodón</t>
        </is>
      </c>
      <c r="J8326">
        <f>SI.ERROR(BUSCARV(D8326,TablaPaises,6,FALSO),"Sin dato")</f>
        <v/>
      </c>
      <c r="K8326">
        <f>SI.ERROR(BUSCARV(C8326,TablaProductos,2,FALSO),"Sin dato")</f>
        <v/>
      </c>
      <c r="L8326">
        <f>SI(H8326&gt;=1000000,"Alto",SI(H8326&gt;=100000,"Medio","Bajo"))</f>
        <v/>
      </c>
      <c r="M8326">
        <f>SI.ERROR(BUSCARV(E8326,TablaEstados,3,FALSO),"Sin dato")</f>
        <v/>
      </c>
      <c r="N8326">
        <f>SI.ERROR(BUSCARV(E8326,TablaEstados,4,FALSO),"Sin dato")</f>
        <v/>
      </c>
    </row>
    <row r="8327">
      <c r="A8327" t="inlineStr">
        <is>
          <t>2025</t>
        </is>
      </c>
      <c r="B8327" t="inlineStr">
        <is>
          <t>09</t>
        </is>
      </c>
      <c r="C8327" t="inlineStr">
        <is>
          <t>10059010</t>
        </is>
      </c>
      <c r="D8327" t="inlineStr">
        <is>
          <t>434</t>
        </is>
      </c>
      <c r="E8327" t="inlineStr">
        <is>
          <t>CE</t>
        </is>
      </c>
      <c r="F8327" t="n">
        <v>0</v>
      </c>
      <c r="G8327" t="n">
        <v>0</v>
      </c>
      <c r="H8327" t="n">
        <v>2</v>
      </c>
      <c r="I8327" t="inlineStr">
        <is>
          <t>Milho</t>
        </is>
      </c>
      <c r="J8327">
        <f>SI.ERROR(BUSCARV(D8327,TablaPaises,6,FALSO),"Sin dato")</f>
        <v/>
      </c>
      <c r="K8327">
        <f>SI.ERROR(BUSCARV(C8327,TablaProductos,2,FALSO),"Sin dato")</f>
        <v/>
      </c>
      <c r="L8327">
        <f>SI(H8327&gt;=1000000,"Alto",SI(H8327&gt;=100000,"Medio","Bajo"))</f>
        <v/>
      </c>
      <c r="M8327">
        <f>SI.ERROR(BUSCARV(E8327,TablaEstados,3,FALSO),"Sin dato")</f>
        <v/>
      </c>
      <c r="N8327">
        <f>SI.ERROR(BUSCARV(E8327,TablaEstados,4,FALSO),"Sin dato")</f>
        <v/>
      </c>
    </row>
    <row r="8328">
      <c r="A8328" t="inlineStr">
        <is>
          <t>2025</t>
        </is>
      </c>
      <c r="B8328" t="inlineStr">
        <is>
          <t>05</t>
        </is>
      </c>
      <c r="C8328" t="inlineStr">
        <is>
          <t>09011110</t>
        </is>
      </c>
      <c r="D8328" t="inlineStr">
        <is>
          <t>628</t>
        </is>
      </c>
      <c r="E8328" t="inlineStr">
        <is>
          <t>MG</t>
        </is>
      </c>
      <c r="F8328" t="n">
        <v>38</v>
      </c>
      <c r="G8328" t="n">
        <v>38400</v>
      </c>
      <c r="H8328" t="n">
        <v>275989</v>
      </c>
      <c r="I8328" t="inlineStr">
        <is>
          <t>Café en granos</t>
        </is>
      </c>
      <c r="J8328">
        <f>SI.ERROR(BUSCARV(D8328,TablaPaises,6,FALSO),"Sin dato")</f>
        <v/>
      </c>
      <c r="K8328">
        <f>SI.ERROR(BUSCARV(C8328,TablaProductos,2,FALSO),"Sin dato")</f>
        <v/>
      </c>
      <c r="L8328">
        <f>SI(H8328&gt;=1000000,"Alto",SI(H8328&gt;=100000,"Medio","Bajo"))</f>
        <v/>
      </c>
      <c r="M8328">
        <f>SI.ERROR(BUSCARV(E8328,TablaEstados,3,FALSO),"Sin dato")</f>
        <v/>
      </c>
      <c r="N8328">
        <f>SI.ERROR(BUSCARV(E8328,TablaEstados,4,FALSO),"Sin dato")</f>
        <v/>
      </c>
    </row>
    <row r="8329">
      <c r="A8329" t="inlineStr">
        <is>
          <t>2025</t>
        </is>
      </c>
      <c r="B8329" t="inlineStr">
        <is>
          <t>02</t>
        </is>
      </c>
      <c r="C8329" t="inlineStr">
        <is>
          <t>09011110</t>
        </is>
      </c>
      <c r="D8329" t="inlineStr">
        <is>
          <t>240</t>
        </is>
      </c>
      <c r="E8329" t="inlineStr">
        <is>
          <t>ES</t>
        </is>
      </c>
      <c r="F8329" t="n">
        <v>26400</v>
      </c>
      <c r="G8329" t="n">
        <v>26400</v>
      </c>
      <c r="H8329" t="n">
        <v>156288</v>
      </c>
      <c r="I8329" t="inlineStr">
        <is>
          <t>Café en granos</t>
        </is>
      </c>
      <c r="J8329">
        <f>SI.ERROR(BUSCARV(D8329,TablaPaises,6,FALSO),"Sin dato")</f>
        <v/>
      </c>
      <c r="K8329">
        <f>SI.ERROR(BUSCARV(C8329,TablaProductos,2,FALSO),"Sin dato")</f>
        <v/>
      </c>
      <c r="L8329">
        <f>SI(H8329&gt;=1000000,"Alto",SI(H8329&gt;=100000,"Medio","Bajo"))</f>
        <v/>
      </c>
      <c r="M8329">
        <f>SI.ERROR(BUSCARV(E8329,TablaEstados,3,FALSO),"Sin dato")</f>
        <v/>
      </c>
      <c r="N8329">
        <f>SI.ERROR(BUSCARV(E8329,TablaEstados,4,FALSO),"Sin dato")</f>
        <v/>
      </c>
    </row>
    <row r="8330">
      <c r="A8330" t="inlineStr">
        <is>
          <t>2025</t>
        </is>
      </c>
      <c r="B8330" t="inlineStr">
        <is>
          <t>10</t>
        </is>
      </c>
      <c r="C8330" t="inlineStr">
        <is>
          <t>09011110</t>
        </is>
      </c>
      <c r="D8330" t="inlineStr">
        <is>
          <t>399</t>
        </is>
      </c>
      <c r="E8330" t="inlineStr">
        <is>
          <t>MG</t>
        </is>
      </c>
      <c r="F8330" t="n">
        <v>1320</v>
      </c>
      <c r="G8330" t="n">
        <v>1320000</v>
      </c>
      <c r="H8330" t="n">
        <v>7760012</v>
      </c>
      <c r="I8330" t="inlineStr">
        <is>
          <t>Café en granos</t>
        </is>
      </c>
      <c r="J8330">
        <f>SI.ERROR(BUSCARV(D8330,TablaPaises,6,FALSO),"Sin dato")</f>
        <v/>
      </c>
      <c r="K8330">
        <f>SI.ERROR(BUSCARV(C8330,TablaProductos,2,FALSO),"Sin dato")</f>
        <v/>
      </c>
      <c r="L8330">
        <f>SI(H8330&gt;=1000000,"Alto",SI(H8330&gt;=100000,"Medio","Bajo"))</f>
        <v/>
      </c>
      <c r="M8330">
        <f>SI.ERROR(BUSCARV(E8330,TablaEstados,3,FALSO),"Sin dato")</f>
        <v/>
      </c>
      <c r="N8330">
        <f>SI.ERROR(BUSCARV(E8330,TablaEstados,4,FALSO),"Sin dato")</f>
        <v/>
      </c>
    </row>
    <row r="8331">
      <c r="A8331" t="inlineStr">
        <is>
          <t>2025</t>
        </is>
      </c>
      <c r="B8331" t="inlineStr">
        <is>
          <t>08</t>
        </is>
      </c>
      <c r="C8331" t="inlineStr">
        <is>
          <t>10051000</t>
        </is>
      </c>
      <c r="D8331" t="inlineStr">
        <is>
          <t>493</t>
        </is>
      </c>
      <c r="E8331" t="inlineStr">
        <is>
          <t>MG</t>
        </is>
      </c>
      <c r="F8331" t="n">
        <v>30568</v>
      </c>
      <c r="G8331" t="n">
        <v>30568</v>
      </c>
      <c r="H8331" t="n">
        <v>148949</v>
      </c>
      <c r="I8331" t="inlineStr">
        <is>
          <t>Milho</t>
        </is>
      </c>
      <c r="J8331">
        <f>SI.ERROR(BUSCARV(D8331,TablaPaises,6,FALSO),"Sin dato")</f>
        <v/>
      </c>
      <c r="K8331">
        <f>SI.ERROR(BUSCARV(C8331,TablaProductos,2,FALSO),"Sin dato")</f>
        <v/>
      </c>
      <c r="L8331">
        <f>SI(H8331&gt;=1000000,"Alto",SI(H8331&gt;=100000,"Medio","Bajo"))</f>
        <v/>
      </c>
      <c r="M8331">
        <f>SI.ERROR(BUSCARV(E8331,TablaEstados,3,FALSO),"Sin dato")</f>
        <v/>
      </c>
      <c r="N8331">
        <f>SI.ERROR(BUSCARV(E8331,TablaEstados,4,FALSO),"Sin dato")</f>
        <v/>
      </c>
    </row>
    <row r="8332">
      <c r="A8332" t="inlineStr">
        <is>
          <t>2025</t>
        </is>
      </c>
      <c r="B8332" t="inlineStr">
        <is>
          <t>07</t>
        </is>
      </c>
      <c r="C8332" t="inlineStr">
        <is>
          <t>52010020</t>
        </is>
      </c>
      <c r="D8332" t="inlineStr">
        <is>
          <t>756</t>
        </is>
      </c>
      <c r="E8332" t="inlineStr">
        <is>
          <t>MS</t>
        </is>
      </c>
      <c r="F8332" t="n">
        <v>26</v>
      </c>
      <c r="G8332" t="n">
        <v>25809</v>
      </c>
      <c r="H8332" t="n">
        <v>39010</v>
      </c>
      <c r="I8332" t="inlineStr">
        <is>
          <t>Algodón</t>
        </is>
      </c>
      <c r="J8332">
        <f>SI.ERROR(BUSCARV(D8332,TablaPaises,6,FALSO),"Sin dato")</f>
        <v/>
      </c>
      <c r="K8332">
        <f>SI.ERROR(BUSCARV(C8332,TablaProductos,2,FALSO),"Sin dato")</f>
        <v/>
      </c>
      <c r="L8332">
        <f>SI(H8332&gt;=1000000,"Alto",SI(H8332&gt;=100000,"Medio","Bajo"))</f>
        <v/>
      </c>
      <c r="M8332">
        <f>SI.ERROR(BUSCARV(E8332,TablaEstados,3,FALSO),"Sin dato")</f>
        <v/>
      </c>
      <c r="N8332">
        <f>SI.ERROR(BUSCARV(E8332,TablaEstados,4,FALSO),"Sin dato")</f>
        <v/>
      </c>
    </row>
    <row r="8333">
      <c r="A8333" t="inlineStr">
        <is>
          <t>2025</t>
        </is>
      </c>
      <c r="B8333" t="inlineStr">
        <is>
          <t>08</t>
        </is>
      </c>
      <c r="C8333" t="inlineStr">
        <is>
          <t>52010020</t>
        </is>
      </c>
      <c r="D8333" t="inlineStr">
        <is>
          <t>240</t>
        </is>
      </c>
      <c r="E8333" t="inlineStr">
        <is>
          <t>SP</t>
        </is>
      </c>
      <c r="F8333" t="n">
        <v>383</v>
      </c>
      <c r="G8333" t="n">
        <v>383180</v>
      </c>
      <c r="H8333" t="n">
        <v>595011</v>
      </c>
      <c r="I8333" t="inlineStr">
        <is>
          <t>Algodón</t>
        </is>
      </c>
      <c r="J8333">
        <f>SI.ERROR(BUSCARV(D8333,TablaPaises,6,FALSO),"Sin dato")</f>
        <v/>
      </c>
      <c r="K8333">
        <f>SI.ERROR(BUSCARV(C8333,TablaProductos,2,FALSO),"Sin dato")</f>
        <v/>
      </c>
      <c r="L8333">
        <f>SI(H8333&gt;=1000000,"Alto",SI(H8333&gt;=100000,"Medio","Bajo"))</f>
        <v/>
      </c>
      <c r="M8333">
        <f>SI.ERROR(BUSCARV(E8333,TablaEstados,3,FALSO),"Sin dato")</f>
        <v/>
      </c>
      <c r="N8333">
        <f>SI.ERROR(BUSCARV(E8333,TablaEstados,4,FALSO),"Sin dato")</f>
        <v/>
      </c>
    </row>
    <row r="8334">
      <c r="A8334" t="inlineStr">
        <is>
          <t>2025</t>
        </is>
      </c>
      <c r="B8334" t="inlineStr">
        <is>
          <t>07</t>
        </is>
      </c>
      <c r="C8334" t="inlineStr">
        <is>
          <t>10059090</t>
        </is>
      </c>
      <c r="D8334" t="inlineStr">
        <is>
          <t>538</t>
        </is>
      </c>
      <c r="E8334" t="inlineStr">
        <is>
          <t>ES</t>
        </is>
      </c>
      <c r="F8334" t="n">
        <v>5</v>
      </c>
      <c r="G8334" t="n">
        <v>5</v>
      </c>
      <c r="H8334" t="n">
        <v>25</v>
      </c>
      <c r="I8334" t="inlineStr">
        <is>
          <t>Milho</t>
        </is>
      </c>
      <c r="J8334">
        <f>SI.ERROR(BUSCARV(D8334,TablaPaises,6,FALSO),"Sin dato")</f>
        <v/>
      </c>
      <c r="K8334">
        <f>SI.ERROR(BUSCARV(C8334,TablaProductos,2,FALSO),"Sin dato")</f>
        <v/>
      </c>
      <c r="L8334">
        <f>SI(H8334&gt;=1000000,"Alto",SI(H8334&gt;=100000,"Medio","Bajo"))</f>
        <v/>
      </c>
      <c r="M8334">
        <f>SI.ERROR(BUSCARV(E8334,TablaEstados,3,FALSO),"Sin dato")</f>
        <v/>
      </c>
      <c r="N8334">
        <f>SI.ERROR(BUSCARV(E8334,TablaEstados,4,FALSO),"Sin dato")</f>
        <v/>
      </c>
    </row>
    <row r="8335">
      <c r="A8335" t="inlineStr">
        <is>
          <t>2025</t>
        </is>
      </c>
      <c r="B8335" t="inlineStr">
        <is>
          <t>08</t>
        </is>
      </c>
      <c r="C8335" t="inlineStr">
        <is>
          <t>12011000</t>
        </is>
      </c>
      <c r="D8335" t="inlineStr">
        <is>
          <t>850</t>
        </is>
      </c>
      <c r="E8335" t="inlineStr">
        <is>
          <t>RS</t>
        </is>
      </c>
      <c r="F8335" t="n">
        <v>360</v>
      </c>
      <c r="G8335" t="n">
        <v>360</v>
      </c>
      <c r="H8335" t="n">
        <v>775</v>
      </c>
      <c r="I8335" t="inlineStr">
        <is>
          <t>Soja</t>
        </is>
      </c>
      <c r="J8335">
        <f>SI.ERROR(BUSCARV(D8335,TablaPaises,6,FALSO),"Sin dato")</f>
        <v/>
      </c>
      <c r="K8335">
        <f>SI.ERROR(BUSCARV(C8335,TablaProductos,2,FALSO),"Sin dato")</f>
        <v/>
      </c>
      <c r="L8335">
        <f>SI(H8335&gt;=1000000,"Alto",SI(H8335&gt;=100000,"Medio","Bajo"))</f>
        <v/>
      </c>
      <c r="M8335">
        <f>SI.ERROR(BUSCARV(E8335,TablaEstados,3,FALSO),"Sin dato")</f>
        <v/>
      </c>
      <c r="N8335">
        <f>SI.ERROR(BUSCARV(E8335,TablaEstados,4,FALSO),"Sin dato")</f>
        <v/>
      </c>
    </row>
    <row r="8336">
      <c r="A8336" t="inlineStr">
        <is>
          <t>2025</t>
        </is>
      </c>
      <c r="B8336" t="inlineStr">
        <is>
          <t>01</t>
        </is>
      </c>
      <c r="C8336" t="inlineStr">
        <is>
          <t>10059010</t>
        </is>
      </c>
      <c r="D8336" t="inlineStr">
        <is>
          <t>850</t>
        </is>
      </c>
      <c r="E8336" t="inlineStr">
        <is>
          <t>MT</t>
        </is>
      </c>
      <c r="F8336" t="n">
        <v>52000</v>
      </c>
      <c r="G8336" t="n">
        <v>52000</v>
      </c>
      <c r="H8336" t="n">
        <v>27240</v>
      </c>
      <c r="I8336" t="inlineStr">
        <is>
          <t>Milho</t>
        </is>
      </c>
      <c r="J8336">
        <f>SI.ERROR(BUSCARV(D8336,TablaPaises,6,FALSO),"Sin dato")</f>
        <v/>
      </c>
      <c r="K8336">
        <f>SI.ERROR(BUSCARV(C8336,TablaProductos,2,FALSO),"Sin dato")</f>
        <v/>
      </c>
      <c r="L8336">
        <f>SI(H8336&gt;=1000000,"Alto",SI(H8336&gt;=100000,"Medio","Bajo"))</f>
        <v/>
      </c>
      <c r="M8336">
        <f>SI.ERROR(BUSCARV(E8336,TablaEstados,3,FALSO),"Sin dato")</f>
        <v/>
      </c>
      <c r="N8336">
        <f>SI.ERROR(BUSCARV(E8336,TablaEstados,4,FALSO),"Sin dato")</f>
        <v/>
      </c>
    </row>
    <row r="8337">
      <c r="A8337" t="inlineStr">
        <is>
          <t>2025</t>
        </is>
      </c>
      <c r="B8337" t="inlineStr">
        <is>
          <t>02</t>
        </is>
      </c>
      <c r="C8337" t="inlineStr">
        <is>
          <t>10059010</t>
        </is>
      </c>
      <c r="D8337" t="inlineStr">
        <is>
          <t>232</t>
        </is>
      </c>
      <c r="E8337" t="inlineStr">
        <is>
          <t>SP</t>
        </is>
      </c>
      <c r="F8337" t="n">
        <v>10</v>
      </c>
      <c r="G8337" t="n">
        <v>10</v>
      </c>
      <c r="H8337" t="n">
        <v>26</v>
      </c>
      <c r="I8337" t="inlineStr">
        <is>
          <t>Milho</t>
        </is>
      </c>
      <c r="J8337">
        <f>SI.ERROR(BUSCARV(D8337,TablaPaises,6,FALSO),"Sin dato")</f>
        <v/>
      </c>
      <c r="K8337">
        <f>SI.ERROR(BUSCARV(C8337,TablaProductos,2,FALSO),"Sin dato")</f>
        <v/>
      </c>
      <c r="L8337">
        <f>SI(H8337&gt;=1000000,"Alto",SI(H8337&gt;=100000,"Medio","Bajo"))</f>
        <v/>
      </c>
      <c r="M8337">
        <f>SI.ERROR(BUSCARV(E8337,TablaEstados,3,FALSO),"Sin dato")</f>
        <v/>
      </c>
      <c r="N8337">
        <f>SI.ERROR(BUSCARV(E8337,TablaEstados,4,FALSO),"Sin dato")</f>
        <v/>
      </c>
    </row>
    <row r="8338">
      <c r="A8338" t="inlineStr">
        <is>
          <t>2025</t>
        </is>
      </c>
      <c r="B8338" t="inlineStr">
        <is>
          <t>01</t>
        </is>
      </c>
      <c r="C8338" t="inlineStr">
        <is>
          <t>09011200</t>
        </is>
      </c>
      <c r="D8338" t="inlineStr">
        <is>
          <t>538</t>
        </is>
      </c>
      <c r="E8338" t="inlineStr">
        <is>
          <t>RJ</t>
        </is>
      </c>
      <c r="F8338" t="n">
        <v>30</v>
      </c>
      <c r="G8338" t="n">
        <v>30</v>
      </c>
      <c r="H8338" t="n">
        <v>564</v>
      </c>
      <c r="I8338" t="inlineStr">
        <is>
          <t>Café en granos</t>
        </is>
      </c>
      <c r="J8338">
        <f>SI.ERROR(BUSCARV(D8338,TablaPaises,6,FALSO),"Sin dato")</f>
        <v/>
      </c>
      <c r="K8338">
        <f>SI.ERROR(BUSCARV(C8338,TablaProductos,2,FALSO),"Sin dato")</f>
        <v/>
      </c>
      <c r="L8338">
        <f>SI(H8338&gt;=1000000,"Alto",SI(H8338&gt;=100000,"Medio","Bajo"))</f>
        <v/>
      </c>
      <c r="M8338">
        <f>SI.ERROR(BUSCARV(E8338,TablaEstados,3,FALSO),"Sin dato")</f>
        <v/>
      </c>
      <c r="N8338">
        <f>SI.ERROR(BUSCARV(E8338,TablaEstados,4,FALSO),"Sin dato")</f>
        <v/>
      </c>
    </row>
    <row r="8339">
      <c r="A8339" t="inlineStr">
        <is>
          <t>2025</t>
        </is>
      </c>
      <c r="B8339" t="inlineStr">
        <is>
          <t>05</t>
        </is>
      </c>
      <c r="C8339" t="inlineStr">
        <is>
          <t>09011110</t>
        </is>
      </c>
      <c r="D8339" t="inlineStr">
        <is>
          <t>831</t>
        </is>
      </c>
      <c r="E8339" t="inlineStr">
        <is>
          <t>MG</t>
        </is>
      </c>
      <c r="F8339" t="n">
        <v>19</v>
      </c>
      <c r="G8339" t="n">
        <v>19200</v>
      </c>
      <c r="H8339" t="n">
        <v>148608</v>
      </c>
      <c r="I8339" t="inlineStr">
        <is>
          <t>Café en granos</t>
        </is>
      </c>
      <c r="J8339">
        <f>SI.ERROR(BUSCARV(D8339,TablaPaises,6,FALSO),"Sin dato")</f>
        <v/>
      </c>
      <c r="K8339">
        <f>SI.ERROR(BUSCARV(C8339,TablaProductos,2,FALSO),"Sin dato")</f>
        <v/>
      </c>
      <c r="L8339">
        <f>SI(H8339&gt;=1000000,"Alto",SI(H8339&gt;=100000,"Medio","Bajo"))</f>
        <v/>
      </c>
      <c r="M8339">
        <f>SI.ERROR(BUSCARV(E8339,TablaEstados,3,FALSO),"Sin dato")</f>
        <v/>
      </c>
      <c r="N8339">
        <f>SI.ERROR(BUSCARV(E8339,TablaEstados,4,FALSO),"Sin dato")</f>
        <v/>
      </c>
    </row>
    <row r="8340">
      <c r="A8340" t="inlineStr">
        <is>
          <t>2025</t>
        </is>
      </c>
      <c r="B8340" t="inlineStr">
        <is>
          <t>12</t>
        </is>
      </c>
      <c r="C8340" t="inlineStr">
        <is>
          <t>09011110</t>
        </is>
      </c>
      <c r="D8340" t="inlineStr">
        <is>
          <t>578</t>
        </is>
      </c>
      <c r="E8340" t="inlineStr">
        <is>
          <t>MG</t>
        </is>
      </c>
      <c r="F8340" t="n">
        <v>38</v>
      </c>
      <c r="G8340" t="n">
        <v>38400</v>
      </c>
      <c r="H8340" t="n">
        <v>239616</v>
      </c>
      <c r="I8340" t="inlineStr">
        <is>
          <t>Café en granos</t>
        </is>
      </c>
      <c r="J8340">
        <f>SI.ERROR(BUSCARV(D8340,TablaPaises,6,FALSO),"Sin dato")</f>
        <v/>
      </c>
      <c r="K8340">
        <f>SI.ERROR(BUSCARV(C8340,TablaProductos,2,FALSO),"Sin dato")</f>
        <v/>
      </c>
      <c r="L8340">
        <f>SI(H8340&gt;=1000000,"Alto",SI(H8340&gt;=100000,"Medio","Bajo"))</f>
        <v/>
      </c>
      <c r="M8340">
        <f>SI.ERROR(BUSCARV(E8340,TablaEstados,3,FALSO),"Sin dato")</f>
        <v/>
      </c>
      <c r="N8340">
        <f>SI.ERROR(BUSCARV(E8340,TablaEstados,4,FALSO),"Sin dato")</f>
        <v/>
      </c>
    </row>
    <row r="8341">
      <c r="A8341" t="inlineStr">
        <is>
          <t>2025</t>
        </is>
      </c>
      <c r="B8341" t="inlineStr">
        <is>
          <t>12</t>
        </is>
      </c>
      <c r="C8341" t="inlineStr">
        <is>
          <t>10051000</t>
        </is>
      </c>
      <c r="D8341" t="inlineStr">
        <is>
          <t>289</t>
        </is>
      </c>
      <c r="E8341" t="inlineStr">
        <is>
          <t>MG</t>
        </is>
      </c>
      <c r="F8341" t="n">
        <v>41</v>
      </c>
      <c r="G8341" t="n">
        <v>41</v>
      </c>
      <c r="H8341" t="n">
        <v>147</v>
      </c>
      <c r="I8341" t="inlineStr">
        <is>
          <t>Milho</t>
        </is>
      </c>
      <c r="J8341">
        <f>SI.ERROR(BUSCARV(D8341,TablaPaises,6,FALSO),"Sin dato")</f>
        <v/>
      </c>
      <c r="K8341">
        <f>SI.ERROR(BUSCARV(C8341,TablaProductos,2,FALSO),"Sin dato")</f>
        <v/>
      </c>
      <c r="L8341">
        <f>SI(H8341&gt;=1000000,"Alto",SI(H8341&gt;=100000,"Medio","Bajo"))</f>
        <v/>
      </c>
      <c r="M8341">
        <f>SI.ERROR(BUSCARV(E8341,TablaEstados,3,FALSO),"Sin dato")</f>
        <v/>
      </c>
      <c r="N8341">
        <f>SI.ERROR(BUSCARV(E8341,TablaEstados,4,FALSO),"Sin dato")</f>
        <v/>
      </c>
    </row>
    <row r="8342">
      <c r="A8342" t="inlineStr">
        <is>
          <t>2025</t>
        </is>
      </c>
      <c r="B8342" t="inlineStr">
        <is>
          <t>04</t>
        </is>
      </c>
      <c r="C8342" t="inlineStr">
        <is>
          <t>09011110</t>
        </is>
      </c>
      <c r="D8342" t="inlineStr">
        <is>
          <t>154</t>
        </is>
      </c>
      <c r="E8342" t="inlineStr">
        <is>
          <t>MG</t>
        </is>
      </c>
      <c r="F8342" t="n">
        <v>26</v>
      </c>
      <c r="G8342" t="n">
        <v>26400</v>
      </c>
      <c r="H8342" t="n">
        <v>211384</v>
      </c>
      <c r="I8342" t="inlineStr">
        <is>
          <t>Café en granos</t>
        </is>
      </c>
      <c r="J8342">
        <f>SI.ERROR(BUSCARV(D8342,TablaPaises,6,FALSO),"Sin dato")</f>
        <v/>
      </c>
      <c r="K8342">
        <f>SI.ERROR(BUSCARV(C8342,TablaProductos,2,FALSO),"Sin dato")</f>
        <v/>
      </c>
      <c r="L8342">
        <f>SI(H8342&gt;=1000000,"Alto",SI(H8342&gt;=100000,"Medio","Bajo"))</f>
        <v/>
      </c>
      <c r="M8342">
        <f>SI.ERROR(BUSCARV(E8342,TablaEstados,3,FALSO),"Sin dato")</f>
        <v/>
      </c>
      <c r="N8342">
        <f>SI.ERROR(BUSCARV(E8342,TablaEstados,4,FALSO),"Sin dato")</f>
        <v/>
      </c>
    </row>
    <row r="8343">
      <c r="A8343" t="inlineStr">
        <is>
          <t>2025</t>
        </is>
      </c>
      <c r="B8343" t="inlineStr">
        <is>
          <t>03</t>
        </is>
      </c>
      <c r="C8343" t="inlineStr">
        <is>
          <t>09011110</t>
        </is>
      </c>
      <c r="D8343" t="inlineStr">
        <is>
          <t>403</t>
        </is>
      </c>
      <c r="E8343" t="inlineStr">
        <is>
          <t>MG</t>
        </is>
      </c>
      <c r="F8343" t="n">
        <v>192</v>
      </c>
      <c r="G8343" t="n">
        <v>192000</v>
      </c>
      <c r="H8343" t="n">
        <v>1264781</v>
      </c>
      <c r="I8343" t="inlineStr">
        <is>
          <t>Café en granos</t>
        </is>
      </c>
      <c r="J8343">
        <f>SI.ERROR(BUSCARV(D8343,TablaPaises,6,FALSO),"Sin dato")</f>
        <v/>
      </c>
      <c r="K8343">
        <f>SI.ERROR(BUSCARV(C8343,TablaProductos,2,FALSO),"Sin dato")</f>
        <v/>
      </c>
      <c r="L8343">
        <f>SI(H8343&gt;=1000000,"Alto",SI(H8343&gt;=100000,"Medio","Bajo"))</f>
        <v/>
      </c>
      <c r="M8343">
        <f>SI.ERROR(BUSCARV(E8343,TablaEstados,3,FALSO),"Sin dato")</f>
        <v/>
      </c>
      <c r="N8343">
        <f>SI.ERROR(BUSCARV(E8343,TablaEstados,4,FALSO),"Sin dato")</f>
        <v/>
      </c>
    </row>
    <row r="8344">
      <c r="A8344" t="inlineStr">
        <is>
          <t>2025</t>
        </is>
      </c>
      <c r="B8344" t="inlineStr">
        <is>
          <t>06</t>
        </is>
      </c>
      <c r="C8344" t="inlineStr">
        <is>
          <t>09011110</t>
        </is>
      </c>
      <c r="D8344" t="inlineStr">
        <is>
          <t>586</t>
        </is>
      </c>
      <c r="E8344" t="inlineStr">
        <is>
          <t>MG</t>
        </is>
      </c>
      <c r="F8344" t="n">
        <v>3</v>
      </c>
      <c r="G8344" t="n">
        <v>3000</v>
      </c>
      <c r="H8344" t="n">
        <v>29795</v>
      </c>
      <c r="I8344" t="inlineStr">
        <is>
          <t>Café en granos</t>
        </is>
      </c>
      <c r="J8344">
        <f>SI.ERROR(BUSCARV(D8344,TablaPaises,6,FALSO),"Sin dato")</f>
        <v/>
      </c>
      <c r="K8344">
        <f>SI.ERROR(BUSCARV(C8344,TablaProductos,2,FALSO),"Sin dato")</f>
        <v/>
      </c>
      <c r="L8344">
        <f>SI(H8344&gt;=1000000,"Alto",SI(H8344&gt;=100000,"Medio","Bajo"))</f>
        <v/>
      </c>
      <c r="M8344">
        <f>SI.ERROR(BUSCARV(E8344,TablaEstados,3,FALSO),"Sin dato")</f>
        <v/>
      </c>
      <c r="N8344">
        <f>SI.ERROR(BUSCARV(E8344,TablaEstados,4,FALSO),"Sin dato")</f>
        <v/>
      </c>
    </row>
    <row r="8345">
      <c r="A8345" t="inlineStr">
        <is>
          <t>2025</t>
        </is>
      </c>
      <c r="B8345" t="inlineStr">
        <is>
          <t>04</t>
        </is>
      </c>
      <c r="C8345" t="inlineStr">
        <is>
          <t>09011110</t>
        </is>
      </c>
      <c r="D8345" t="inlineStr">
        <is>
          <t>087</t>
        </is>
      </c>
      <c r="E8345" t="inlineStr">
        <is>
          <t>MG</t>
        </is>
      </c>
      <c r="F8345" t="n">
        <v>38</v>
      </c>
      <c r="G8345" t="n">
        <v>38350</v>
      </c>
      <c r="H8345" t="n">
        <v>330213</v>
      </c>
      <c r="I8345" t="inlineStr">
        <is>
          <t>Café en granos</t>
        </is>
      </c>
      <c r="J8345">
        <f>SI.ERROR(BUSCARV(D8345,TablaPaises,6,FALSO),"Sin dato")</f>
        <v/>
      </c>
      <c r="K8345">
        <f>SI.ERROR(BUSCARV(C8345,TablaProductos,2,FALSO),"Sin dato")</f>
        <v/>
      </c>
      <c r="L8345">
        <f>SI(H8345&gt;=1000000,"Alto",SI(H8345&gt;=100000,"Medio","Bajo"))</f>
        <v/>
      </c>
      <c r="M8345">
        <f>SI.ERROR(BUSCARV(E8345,TablaEstados,3,FALSO),"Sin dato")</f>
        <v/>
      </c>
      <c r="N8345">
        <f>SI.ERROR(BUSCARV(E8345,TablaEstados,4,FALSO),"Sin dato")</f>
        <v/>
      </c>
    </row>
    <row r="8346">
      <c r="A8346" t="inlineStr">
        <is>
          <t>2025</t>
        </is>
      </c>
      <c r="B8346" t="inlineStr">
        <is>
          <t>11</t>
        </is>
      </c>
      <c r="C8346" t="inlineStr">
        <is>
          <t>10059090</t>
        </is>
      </c>
      <c r="D8346" t="inlineStr">
        <is>
          <t>249</t>
        </is>
      </c>
      <c r="E8346" t="inlineStr">
        <is>
          <t>SP</t>
        </is>
      </c>
      <c r="F8346" t="n">
        <v>192</v>
      </c>
      <c r="G8346" t="n">
        <v>192</v>
      </c>
      <c r="H8346" t="n">
        <v>293</v>
      </c>
      <c r="I8346" t="inlineStr">
        <is>
          <t>Milho</t>
        </is>
      </c>
      <c r="J8346">
        <f>SI.ERROR(BUSCARV(D8346,TablaPaises,6,FALSO),"Sin dato")</f>
        <v/>
      </c>
      <c r="K8346">
        <f>SI.ERROR(BUSCARV(C8346,TablaProductos,2,FALSO),"Sin dato")</f>
        <v/>
      </c>
      <c r="L8346">
        <f>SI(H8346&gt;=1000000,"Alto",SI(H8346&gt;=100000,"Medio","Bajo"))</f>
        <v/>
      </c>
      <c r="M8346">
        <f>SI.ERROR(BUSCARV(E8346,TablaEstados,3,FALSO),"Sin dato")</f>
        <v/>
      </c>
      <c r="N8346">
        <f>SI.ERROR(BUSCARV(E8346,TablaEstados,4,FALSO),"Sin dato")</f>
        <v/>
      </c>
    </row>
    <row r="8347">
      <c r="A8347" t="inlineStr">
        <is>
          <t>2025</t>
        </is>
      </c>
      <c r="B8347" t="inlineStr">
        <is>
          <t>08</t>
        </is>
      </c>
      <c r="C8347" t="inlineStr">
        <is>
          <t>09011110</t>
        </is>
      </c>
      <c r="D8347" t="inlineStr">
        <is>
          <t>399</t>
        </is>
      </c>
      <c r="E8347" t="inlineStr">
        <is>
          <t>MG</t>
        </is>
      </c>
      <c r="F8347" t="n">
        <v>3</v>
      </c>
      <c r="G8347" t="n">
        <v>2700</v>
      </c>
      <c r="H8347" t="n">
        <v>26793</v>
      </c>
      <c r="I8347" t="inlineStr">
        <is>
          <t>Café en granos</t>
        </is>
      </c>
      <c r="J8347">
        <f>SI.ERROR(BUSCARV(D8347,TablaPaises,6,FALSO),"Sin dato")</f>
        <v/>
      </c>
      <c r="K8347">
        <f>SI.ERROR(BUSCARV(C8347,TablaProductos,2,FALSO),"Sin dato")</f>
        <v/>
      </c>
      <c r="L8347">
        <f>SI(H8347&gt;=1000000,"Alto",SI(H8347&gt;=100000,"Medio","Bajo"))</f>
        <v/>
      </c>
      <c r="M8347">
        <f>SI.ERROR(BUSCARV(E8347,TablaEstados,3,FALSO),"Sin dato")</f>
        <v/>
      </c>
      <c r="N8347">
        <f>SI.ERROR(BUSCARV(E8347,TablaEstados,4,FALSO),"Sin dato")</f>
        <v/>
      </c>
    </row>
    <row r="8348">
      <c r="A8348" t="inlineStr">
        <is>
          <t>2025</t>
        </is>
      </c>
      <c r="B8348" t="inlineStr">
        <is>
          <t>10</t>
        </is>
      </c>
      <c r="C8348" t="inlineStr">
        <is>
          <t>52010020</t>
        </is>
      </c>
      <c r="D8348" t="inlineStr">
        <is>
          <t>858</t>
        </is>
      </c>
      <c r="E8348" t="inlineStr">
        <is>
          <t>GO</t>
        </is>
      </c>
      <c r="F8348" t="n">
        <v>347</v>
      </c>
      <c r="G8348" t="n">
        <v>346779</v>
      </c>
      <c r="H8348" t="n">
        <v>580888</v>
      </c>
      <c r="I8348" t="inlineStr">
        <is>
          <t>Algodón</t>
        </is>
      </c>
      <c r="J8348">
        <f>SI.ERROR(BUSCARV(D8348,TablaPaises,6,FALSO),"Sin dato")</f>
        <v/>
      </c>
      <c r="K8348">
        <f>SI.ERROR(BUSCARV(C8348,TablaProductos,2,FALSO),"Sin dato")</f>
        <v/>
      </c>
      <c r="L8348">
        <f>SI(H8348&gt;=1000000,"Alto",SI(H8348&gt;=100000,"Medio","Bajo"))</f>
        <v/>
      </c>
      <c r="M8348">
        <f>SI.ERROR(BUSCARV(E8348,TablaEstados,3,FALSO),"Sin dato")</f>
        <v/>
      </c>
      <c r="N8348">
        <f>SI.ERROR(BUSCARV(E8348,TablaEstados,4,FALSO),"Sin dato")</f>
        <v/>
      </c>
    </row>
    <row r="8349">
      <c r="A8349" t="inlineStr">
        <is>
          <t>2025</t>
        </is>
      </c>
      <c r="B8349" t="inlineStr">
        <is>
          <t>05</t>
        </is>
      </c>
      <c r="C8349" t="inlineStr">
        <is>
          <t>09011110</t>
        </is>
      </c>
      <c r="D8349" t="inlineStr">
        <is>
          <t>431</t>
        </is>
      </c>
      <c r="E8349" t="inlineStr">
        <is>
          <t>BA</t>
        </is>
      </c>
      <c r="F8349" t="n">
        <v>53</v>
      </c>
      <c r="G8349" t="n">
        <v>52800</v>
      </c>
      <c r="H8349" t="n">
        <v>369600</v>
      </c>
      <c r="I8349" t="inlineStr">
        <is>
          <t>Café en granos</t>
        </is>
      </c>
      <c r="J8349">
        <f>SI.ERROR(BUSCARV(D8349,TablaPaises,6,FALSO),"Sin dato")</f>
        <v/>
      </c>
      <c r="K8349">
        <f>SI.ERROR(BUSCARV(C8349,TablaProductos,2,FALSO),"Sin dato")</f>
        <v/>
      </c>
      <c r="L8349">
        <f>SI(H8349&gt;=1000000,"Alto",SI(H8349&gt;=100000,"Medio","Bajo"))</f>
        <v/>
      </c>
      <c r="M8349">
        <f>SI.ERROR(BUSCARV(E8349,TablaEstados,3,FALSO),"Sin dato")</f>
        <v/>
      </c>
      <c r="N8349">
        <f>SI.ERROR(BUSCARV(E8349,TablaEstados,4,FALSO),"Sin dato")</f>
        <v/>
      </c>
    </row>
    <row r="8350">
      <c r="A8350" t="inlineStr">
        <is>
          <t>2025</t>
        </is>
      </c>
      <c r="B8350" t="inlineStr">
        <is>
          <t>12</t>
        </is>
      </c>
      <c r="C8350" t="inlineStr">
        <is>
          <t>52010020</t>
        </is>
      </c>
      <c r="D8350" t="inlineStr">
        <is>
          <t>858</t>
        </is>
      </c>
      <c r="E8350" t="inlineStr">
        <is>
          <t>SC</t>
        </is>
      </c>
      <c r="F8350" t="n">
        <v>83</v>
      </c>
      <c r="G8350" t="n">
        <v>82500</v>
      </c>
      <c r="H8350" t="n">
        <v>136697</v>
      </c>
      <c r="I8350" t="inlineStr">
        <is>
          <t>Algodón</t>
        </is>
      </c>
      <c r="J8350">
        <f>SI.ERROR(BUSCARV(D8350,TablaPaises,6,FALSO),"Sin dato")</f>
        <v/>
      </c>
      <c r="K8350">
        <f>SI.ERROR(BUSCARV(C8350,TablaProductos,2,FALSO),"Sin dato")</f>
        <v/>
      </c>
      <c r="L8350">
        <f>SI(H8350&gt;=1000000,"Alto",SI(H8350&gt;=100000,"Medio","Bajo"))</f>
        <v/>
      </c>
      <c r="M8350">
        <f>SI.ERROR(BUSCARV(E8350,TablaEstados,3,FALSO),"Sin dato")</f>
        <v/>
      </c>
      <c r="N8350">
        <f>SI.ERROR(BUSCARV(E8350,TablaEstados,4,FALSO),"Sin dato")</f>
        <v/>
      </c>
    </row>
    <row r="8351">
      <c r="A8351" t="inlineStr">
        <is>
          <t>2025</t>
        </is>
      </c>
      <c r="B8351" t="inlineStr">
        <is>
          <t>03</t>
        </is>
      </c>
      <c r="C8351" t="inlineStr">
        <is>
          <t>52010020</t>
        </is>
      </c>
      <c r="D8351" t="inlineStr">
        <is>
          <t>240</t>
        </is>
      </c>
      <c r="E8351" t="inlineStr">
        <is>
          <t>BA</t>
        </is>
      </c>
      <c r="F8351" t="n">
        <v>356</v>
      </c>
      <c r="G8351" t="n">
        <v>355538</v>
      </c>
      <c r="H8351" t="n">
        <v>603211</v>
      </c>
      <c r="I8351" t="inlineStr">
        <is>
          <t>Algodón</t>
        </is>
      </c>
      <c r="J8351">
        <f>SI.ERROR(BUSCARV(D8351,TablaPaises,6,FALSO),"Sin dato")</f>
        <v/>
      </c>
      <c r="K8351">
        <f>SI.ERROR(BUSCARV(C8351,TablaProductos,2,FALSO),"Sin dato")</f>
        <v/>
      </c>
      <c r="L8351">
        <f>SI(H8351&gt;=1000000,"Alto",SI(H8351&gt;=100000,"Medio","Bajo"))</f>
        <v/>
      </c>
      <c r="M8351">
        <f>SI.ERROR(BUSCARV(E8351,TablaEstados,3,FALSO),"Sin dato")</f>
        <v/>
      </c>
      <c r="N8351">
        <f>SI.ERROR(BUSCARV(E8351,TablaEstados,4,FALSO),"Sin dato")</f>
        <v/>
      </c>
    </row>
    <row r="8352">
      <c r="A8352" t="inlineStr">
        <is>
          <t>2025</t>
        </is>
      </c>
      <c r="B8352" t="inlineStr">
        <is>
          <t>04</t>
        </is>
      </c>
      <c r="C8352" t="inlineStr">
        <is>
          <t>12019000</t>
        </is>
      </c>
      <c r="D8352" t="inlineStr">
        <is>
          <t>607</t>
        </is>
      </c>
      <c r="E8352" t="inlineStr">
        <is>
          <t>MA</t>
        </is>
      </c>
      <c r="F8352" t="n">
        <v>6900</v>
      </c>
      <c r="G8352" t="n">
        <v>6900000</v>
      </c>
      <c r="H8352" t="n">
        <v>2713618</v>
      </c>
      <c r="I8352" t="inlineStr">
        <is>
          <t>Soja</t>
        </is>
      </c>
      <c r="J8352">
        <f>SI.ERROR(BUSCARV(D8352,TablaPaises,6,FALSO),"Sin dato")</f>
        <v/>
      </c>
      <c r="K8352">
        <f>SI.ERROR(BUSCARV(C8352,TablaProductos,2,FALSO),"Sin dato")</f>
        <v/>
      </c>
      <c r="L8352">
        <f>SI(H8352&gt;=1000000,"Alto",SI(H8352&gt;=100000,"Medio","Bajo"))</f>
        <v/>
      </c>
      <c r="M8352">
        <f>SI.ERROR(BUSCARV(E8352,TablaEstados,3,FALSO),"Sin dato")</f>
        <v/>
      </c>
      <c r="N8352">
        <f>SI.ERROR(BUSCARV(E8352,TablaEstados,4,FALSO),"Sin dato")</f>
        <v/>
      </c>
    </row>
    <row r="8353">
      <c r="A8353" t="inlineStr">
        <is>
          <t>2025</t>
        </is>
      </c>
      <c r="B8353" t="inlineStr">
        <is>
          <t>05</t>
        </is>
      </c>
      <c r="C8353" t="inlineStr">
        <is>
          <t>09011110</t>
        </is>
      </c>
      <c r="D8353" t="inlineStr">
        <is>
          <t>386</t>
        </is>
      </c>
      <c r="E8353" t="inlineStr">
        <is>
          <t>MG</t>
        </is>
      </c>
      <c r="F8353" t="n">
        <v>83</v>
      </c>
      <c r="G8353" t="n">
        <v>82400</v>
      </c>
      <c r="H8353" t="n">
        <v>618868</v>
      </c>
      <c r="I8353" t="inlineStr">
        <is>
          <t>Café en granos</t>
        </is>
      </c>
      <c r="J8353">
        <f>SI.ERROR(BUSCARV(D8353,TablaPaises,6,FALSO),"Sin dato")</f>
        <v/>
      </c>
      <c r="K8353">
        <f>SI.ERROR(BUSCARV(C8353,TablaProductos,2,FALSO),"Sin dato")</f>
        <v/>
      </c>
      <c r="L8353">
        <f>SI(H8353&gt;=1000000,"Alto",SI(H8353&gt;=100000,"Medio","Bajo"))</f>
        <v/>
      </c>
      <c r="M8353">
        <f>SI.ERROR(BUSCARV(E8353,TablaEstados,3,FALSO),"Sin dato")</f>
        <v/>
      </c>
      <c r="N8353">
        <f>SI.ERROR(BUSCARV(E8353,TablaEstados,4,FALSO),"Sin dato")</f>
        <v/>
      </c>
    </row>
    <row r="8354">
      <c r="A8354" t="inlineStr">
        <is>
          <t>2025</t>
        </is>
      </c>
      <c r="B8354" t="inlineStr">
        <is>
          <t>11</t>
        </is>
      </c>
      <c r="C8354" t="inlineStr">
        <is>
          <t>52010020</t>
        </is>
      </c>
      <c r="D8354" t="inlineStr">
        <is>
          <t>063</t>
        </is>
      </c>
      <c r="E8354" t="inlineStr">
        <is>
          <t>SP</t>
        </is>
      </c>
      <c r="F8354" t="n">
        <v>54</v>
      </c>
      <c r="G8354" t="n">
        <v>54406</v>
      </c>
      <c r="H8354" t="n">
        <v>89697</v>
      </c>
      <c r="I8354" t="inlineStr">
        <is>
          <t>Algodón</t>
        </is>
      </c>
      <c r="J8354">
        <f>SI.ERROR(BUSCARV(D8354,TablaPaises,6,FALSO),"Sin dato")</f>
        <v/>
      </c>
      <c r="K8354">
        <f>SI.ERROR(BUSCARV(C8354,TablaProductos,2,FALSO),"Sin dato")</f>
        <v/>
      </c>
      <c r="L8354">
        <f>SI(H8354&gt;=1000000,"Alto",SI(H8354&gt;=100000,"Medio","Bajo"))</f>
        <v/>
      </c>
      <c r="M8354">
        <f>SI.ERROR(BUSCARV(E8354,TablaEstados,3,FALSO),"Sin dato")</f>
        <v/>
      </c>
      <c r="N8354">
        <f>SI.ERROR(BUSCARV(E8354,TablaEstados,4,FALSO),"Sin dato")</f>
        <v/>
      </c>
    </row>
    <row r="8355">
      <c r="A8355" t="inlineStr">
        <is>
          <t>2025</t>
        </is>
      </c>
      <c r="B8355" t="inlineStr">
        <is>
          <t>06</t>
        </is>
      </c>
      <c r="C8355" t="inlineStr">
        <is>
          <t>52010020</t>
        </is>
      </c>
      <c r="D8355" t="inlineStr">
        <is>
          <t>576</t>
        </is>
      </c>
      <c r="E8355" t="inlineStr">
        <is>
          <t>RO</t>
        </is>
      </c>
      <c r="F8355" t="n">
        <v>92</v>
      </c>
      <c r="G8355" t="n">
        <v>92348</v>
      </c>
      <c r="H8355" t="n">
        <v>144775</v>
      </c>
      <c r="I8355" t="inlineStr">
        <is>
          <t>Algodón</t>
        </is>
      </c>
      <c r="J8355">
        <f>SI.ERROR(BUSCARV(D8355,TablaPaises,6,FALSO),"Sin dato")</f>
        <v/>
      </c>
      <c r="K8355">
        <f>SI.ERROR(BUSCARV(C8355,TablaProductos,2,FALSO),"Sin dato")</f>
        <v/>
      </c>
      <c r="L8355">
        <f>SI(H8355&gt;=1000000,"Alto",SI(H8355&gt;=100000,"Medio","Bajo"))</f>
        <v/>
      </c>
      <c r="M8355">
        <f>SI.ERROR(BUSCARV(E8355,TablaEstados,3,FALSO),"Sin dato")</f>
        <v/>
      </c>
      <c r="N8355">
        <f>SI.ERROR(BUSCARV(E8355,TablaEstados,4,FALSO),"Sin dato")</f>
        <v/>
      </c>
    </row>
    <row r="8356">
      <c r="A8356" t="inlineStr">
        <is>
          <t>2025</t>
        </is>
      </c>
      <c r="B8356" t="inlineStr">
        <is>
          <t>10</t>
        </is>
      </c>
      <c r="C8356" t="inlineStr">
        <is>
          <t>52010020</t>
        </is>
      </c>
      <c r="D8356" t="inlineStr">
        <is>
          <t>081</t>
        </is>
      </c>
      <c r="E8356" t="inlineStr">
        <is>
          <t>RO</t>
        </is>
      </c>
      <c r="F8356" t="n">
        <v>205</v>
      </c>
      <c r="G8356" t="n">
        <v>204630</v>
      </c>
      <c r="H8356" t="n">
        <v>323403</v>
      </c>
      <c r="I8356" t="inlineStr">
        <is>
          <t>Algodón</t>
        </is>
      </c>
      <c r="J8356">
        <f>SI.ERROR(BUSCARV(D8356,TablaPaises,6,FALSO),"Sin dato")</f>
        <v/>
      </c>
      <c r="K8356">
        <f>SI.ERROR(BUSCARV(C8356,TablaProductos,2,FALSO),"Sin dato")</f>
        <v/>
      </c>
      <c r="L8356">
        <f>SI(H8356&gt;=1000000,"Alto",SI(H8356&gt;=100000,"Medio","Bajo"))</f>
        <v/>
      </c>
      <c r="M8356">
        <f>SI.ERROR(BUSCARV(E8356,TablaEstados,3,FALSO),"Sin dato")</f>
        <v/>
      </c>
      <c r="N8356">
        <f>SI.ERROR(BUSCARV(E8356,TablaEstados,4,FALSO),"Sin dato")</f>
        <v/>
      </c>
    </row>
    <row r="8357">
      <c r="A8357" t="inlineStr">
        <is>
          <t>2025</t>
        </is>
      </c>
      <c r="B8357" t="inlineStr">
        <is>
          <t>03</t>
        </is>
      </c>
      <c r="C8357" t="inlineStr">
        <is>
          <t>10059090</t>
        </is>
      </c>
      <c r="D8357" t="inlineStr">
        <is>
          <t>476</t>
        </is>
      </c>
      <c r="E8357" t="inlineStr">
        <is>
          <t>AL</t>
        </is>
      </c>
      <c r="F8357" t="n">
        <v>12</v>
      </c>
      <c r="G8357" t="n">
        <v>12</v>
      </c>
      <c r="H8357" t="n">
        <v>42</v>
      </c>
      <c r="I8357" t="inlineStr">
        <is>
          <t>Milho</t>
        </is>
      </c>
      <c r="J8357">
        <f>SI.ERROR(BUSCARV(D8357,TablaPaises,6,FALSO),"Sin dato")</f>
        <v/>
      </c>
      <c r="K8357">
        <f>SI.ERROR(BUSCARV(C8357,TablaProductos,2,FALSO),"Sin dato")</f>
        <v/>
      </c>
      <c r="L8357">
        <f>SI(H8357&gt;=1000000,"Alto",SI(H8357&gt;=100000,"Medio","Bajo"))</f>
        <v/>
      </c>
      <c r="M8357">
        <f>SI.ERROR(BUSCARV(E8357,TablaEstados,3,FALSO),"Sin dato")</f>
        <v/>
      </c>
      <c r="N8357">
        <f>SI.ERROR(BUSCARV(E8357,TablaEstados,4,FALSO),"Sin dato")</f>
        <v/>
      </c>
    </row>
    <row r="8358">
      <c r="A8358" t="inlineStr">
        <is>
          <t>2025</t>
        </is>
      </c>
      <c r="B8358" t="inlineStr">
        <is>
          <t>01</t>
        </is>
      </c>
      <c r="C8358" t="inlineStr">
        <is>
          <t>10059010</t>
        </is>
      </c>
      <c r="D8358" t="inlineStr">
        <is>
          <t>240</t>
        </is>
      </c>
      <c r="E8358" t="inlineStr">
        <is>
          <t>SP</t>
        </is>
      </c>
      <c r="F8358" t="n">
        <v>39176</v>
      </c>
      <c r="G8358" t="n">
        <v>39176</v>
      </c>
      <c r="H8358" t="n">
        <v>8464</v>
      </c>
      <c r="I8358" t="inlineStr">
        <is>
          <t>Milho</t>
        </is>
      </c>
      <c r="J8358">
        <f>SI.ERROR(BUSCARV(D8358,TablaPaises,6,FALSO),"Sin dato")</f>
        <v/>
      </c>
      <c r="K8358">
        <f>SI.ERROR(BUSCARV(C8358,TablaProductos,2,FALSO),"Sin dato")</f>
        <v/>
      </c>
      <c r="L8358">
        <f>SI(H8358&gt;=1000000,"Alto",SI(H8358&gt;=100000,"Medio","Bajo"))</f>
        <v/>
      </c>
      <c r="M8358">
        <f>SI.ERROR(BUSCARV(E8358,TablaEstados,3,FALSO),"Sin dato")</f>
        <v/>
      </c>
      <c r="N8358">
        <f>SI.ERROR(BUSCARV(E8358,TablaEstados,4,FALSO),"Sin dato")</f>
        <v/>
      </c>
    </row>
    <row r="8359">
      <c r="A8359" t="inlineStr">
        <is>
          <t>2025</t>
        </is>
      </c>
      <c r="B8359" t="inlineStr">
        <is>
          <t>03</t>
        </is>
      </c>
      <c r="C8359" t="inlineStr">
        <is>
          <t>09011200</t>
        </is>
      </c>
      <c r="D8359" t="inlineStr">
        <is>
          <t>434</t>
        </is>
      </c>
      <c r="E8359" t="inlineStr">
        <is>
          <t>RJ</t>
        </is>
      </c>
      <c r="F8359" t="n">
        <v>46</v>
      </c>
      <c r="G8359" t="n">
        <v>46</v>
      </c>
      <c r="H8359" t="n">
        <v>434</v>
      </c>
      <c r="I8359" t="inlineStr">
        <is>
          <t>Café en granos</t>
        </is>
      </c>
      <c r="J8359">
        <f>SI.ERROR(BUSCARV(D8359,TablaPaises,6,FALSO),"Sin dato")</f>
        <v/>
      </c>
      <c r="K8359">
        <f>SI.ERROR(BUSCARV(C8359,TablaProductos,2,FALSO),"Sin dato")</f>
        <v/>
      </c>
      <c r="L8359">
        <f>SI(H8359&gt;=1000000,"Alto",SI(H8359&gt;=100000,"Medio","Bajo"))</f>
        <v/>
      </c>
      <c r="M8359">
        <f>SI.ERROR(BUSCARV(E8359,TablaEstados,3,FALSO),"Sin dato")</f>
        <v/>
      </c>
      <c r="N8359">
        <f>SI.ERROR(BUSCARV(E8359,TablaEstados,4,FALSO),"Sin dato")</f>
        <v/>
      </c>
    </row>
    <row r="8360">
      <c r="A8360" t="inlineStr">
        <is>
          <t>2025</t>
        </is>
      </c>
      <c r="B8360" t="inlineStr">
        <is>
          <t>03</t>
        </is>
      </c>
      <c r="C8360" t="inlineStr">
        <is>
          <t>52010020</t>
        </is>
      </c>
      <c r="D8360" t="inlineStr">
        <is>
          <t>576</t>
        </is>
      </c>
      <c r="E8360" t="inlineStr">
        <is>
          <t>PI</t>
        </is>
      </c>
      <c r="F8360" t="n">
        <v>962</v>
      </c>
      <c r="G8360" t="n">
        <v>961007</v>
      </c>
      <c r="H8360" t="n">
        <v>1663006</v>
      </c>
      <c r="I8360" t="inlineStr">
        <is>
          <t>Algodón</t>
        </is>
      </c>
      <c r="J8360">
        <f>SI.ERROR(BUSCARV(D8360,TablaPaises,6,FALSO),"Sin dato")</f>
        <v/>
      </c>
      <c r="K8360">
        <f>SI.ERROR(BUSCARV(C8360,TablaProductos,2,FALSO),"Sin dato")</f>
        <v/>
      </c>
      <c r="L8360">
        <f>SI(H8360&gt;=1000000,"Alto",SI(H8360&gt;=100000,"Medio","Bajo"))</f>
        <v/>
      </c>
      <c r="M8360">
        <f>SI.ERROR(BUSCARV(E8360,TablaEstados,3,FALSO),"Sin dato")</f>
        <v/>
      </c>
      <c r="N8360">
        <f>SI.ERROR(BUSCARV(E8360,TablaEstados,4,FALSO),"Sin dato")</f>
        <v/>
      </c>
    </row>
    <row r="8361">
      <c r="A8361" t="inlineStr">
        <is>
          <t>2025</t>
        </is>
      </c>
      <c r="B8361" t="inlineStr">
        <is>
          <t>03</t>
        </is>
      </c>
      <c r="C8361" t="inlineStr">
        <is>
          <t>12019000</t>
        </is>
      </c>
      <c r="D8361" t="inlineStr">
        <is>
          <t>240</t>
        </is>
      </c>
      <c r="E8361" t="inlineStr">
        <is>
          <t>AM</t>
        </is>
      </c>
      <c r="F8361" t="n">
        <v>34</v>
      </c>
      <c r="G8361" t="n">
        <v>33743</v>
      </c>
      <c r="H8361" t="n">
        <v>14386</v>
      </c>
      <c r="I8361" t="inlineStr">
        <is>
          <t>Soja</t>
        </is>
      </c>
      <c r="J8361">
        <f>SI.ERROR(BUSCARV(D8361,TablaPaises,6,FALSO),"Sin dato")</f>
        <v/>
      </c>
      <c r="K8361">
        <f>SI.ERROR(BUSCARV(C8361,TablaProductos,2,FALSO),"Sin dato")</f>
        <v/>
      </c>
      <c r="L8361">
        <f>SI(H8361&gt;=1000000,"Alto",SI(H8361&gt;=100000,"Medio","Bajo"))</f>
        <v/>
      </c>
      <c r="M8361">
        <f>SI.ERROR(BUSCARV(E8361,TablaEstados,3,FALSO),"Sin dato")</f>
        <v/>
      </c>
      <c r="N8361">
        <f>SI.ERROR(BUSCARV(E8361,TablaEstados,4,FALSO),"Sin dato")</f>
        <v/>
      </c>
    </row>
    <row r="8362">
      <c r="A8362" t="inlineStr">
        <is>
          <t>2025</t>
        </is>
      </c>
      <c r="B8362" t="inlineStr">
        <is>
          <t>12</t>
        </is>
      </c>
      <c r="C8362" t="inlineStr">
        <is>
          <t>10051000</t>
        </is>
      </c>
      <c r="D8362" t="inlineStr">
        <is>
          <t>063</t>
        </is>
      </c>
      <c r="E8362" t="inlineStr">
        <is>
          <t>SP</t>
        </is>
      </c>
      <c r="F8362" t="n">
        <v>149867</v>
      </c>
      <c r="G8362" t="n">
        <v>149867</v>
      </c>
      <c r="H8362" t="n">
        <v>621180</v>
      </c>
      <c r="I8362" t="inlineStr">
        <is>
          <t>Milho</t>
        </is>
      </c>
      <c r="J8362">
        <f>SI.ERROR(BUSCARV(D8362,TablaPaises,6,FALSO),"Sin dato")</f>
        <v/>
      </c>
      <c r="K8362">
        <f>SI.ERROR(BUSCARV(C8362,TablaProductos,2,FALSO),"Sin dato")</f>
        <v/>
      </c>
      <c r="L8362">
        <f>SI(H8362&gt;=1000000,"Alto",SI(H8362&gt;=100000,"Medio","Bajo"))</f>
        <v/>
      </c>
      <c r="M8362">
        <f>SI.ERROR(BUSCARV(E8362,TablaEstados,3,FALSO),"Sin dato")</f>
        <v/>
      </c>
      <c r="N8362">
        <f>SI.ERROR(BUSCARV(E8362,TablaEstados,4,FALSO),"Sin dato")</f>
        <v/>
      </c>
    </row>
    <row r="8363">
      <c r="A8363" t="inlineStr">
        <is>
          <t>2025</t>
        </is>
      </c>
      <c r="B8363" t="inlineStr">
        <is>
          <t>01</t>
        </is>
      </c>
      <c r="C8363" t="inlineStr">
        <is>
          <t>09011110</t>
        </is>
      </c>
      <c r="D8363" t="inlineStr">
        <is>
          <t>845</t>
        </is>
      </c>
      <c r="E8363" t="inlineStr">
        <is>
          <t>ES</t>
        </is>
      </c>
      <c r="F8363" t="n">
        <v>48</v>
      </c>
      <c r="G8363" t="n">
        <v>48000</v>
      </c>
      <c r="H8363" t="n">
        <v>266800</v>
      </c>
      <c r="I8363" t="inlineStr">
        <is>
          <t>Café en granos</t>
        </is>
      </c>
      <c r="J8363">
        <f>SI.ERROR(BUSCARV(D8363,TablaPaises,6,FALSO),"Sin dato")</f>
        <v/>
      </c>
      <c r="K8363">
        <f>SI.ERROR(BUSCARV(C8363,TablaProductos,2,FALSO),"Sin dato")</f>
        <v/>
      </c>
      <c r="L8363">
        <f>SI(H8363&gt;=1000000,"Alto",SI(H8363&gt;=100000,"Medio","Bajo"))</f>
        <v/>
      </c>
      <c r="M8363">
        <f>SI.ERROR(BUSCARV(E8363,TablaEstados,3,FALSO),"Sin dato")</f>
        <v/>
      </c>
      <c r="N8363">
        <f>SI.ERROR(BUSCARV(E8363,TablaEstados,4,FALSO),"Sin dato")</f>
        <v/>
      </c>
    </row>
    <row r="8364">
      <c r="A8364" t="inlineStr">
        <is>
          <t>2025</t>
        </is>
      </c>
      <c r="B8364" t="inlineStr">
        <is>
          <t>06</t>
        </is>
      </c>
      <c r="C8364" t="inlineStr">
        <is>
          <t>09011110</t>
        </is>
      </c>
      <c r="D8364" t="inlineStr">
        <is>
          <t>607</t>
        </is>
      </c>
      <c r="E8364" t="inlineStr">
        <is>
          <t>PR</t>
        </is>
      </c>
      <c r="F8364" t="n">
        <v>0</v>
      </c>
      <c r="G8364" t="n">
        <v>50</v>
      </c>
      <c r="H8364" t="n">
        <v>121</v>
      </c>
      <c r="I8364" t="inlineStr">
        <is>
          <t>Café en granos</t>
        </is>
      </c>
      <c r="J8364">
        <f>SI.ERROR(BUSCARV(D8364,TablaPaises,6,FALSO),"Sin dato")</f>
        <v/>
      </c>
      <c r="K8364">
        <f>SI.ERROR(BUSCARV(C8364,TablaProductos,2,FALSO),"Sin dato")</f>
        <v/>
      </c>
      <c r="L8364">
        <f>SI(H8364&gt;=1000000,"Alto",SI(H8364&gt;=100000,"Medio","Bajo"))</f>
        <v/>
      </c>
      <c r="M8364">
        <f>SI.ERROR(BUSCARV(E8364,TablaEstados,3,FALSO),"Sin dato")</f>
        <v/>
      </c>
      <c r="N8364">
        <f>SI.ERROR(BUSCARV(E8364,TablaEstados,4,FALSO),"Sin dato")</f>
        <v/>
      </c>
    </row>
    <row r="8365">
      <c r="A8365" t="inlineStr">
        <is>
          <t>2025</t>
        </is>
      </c>
      <c r="B8365" t="inlineStr">
        <is>
          <t>06</t>
        </is>
      </c>
      <c r="C8365" t="inlineStr">
        <is>
          <t>09011110</t>
        </is>
      </c>
      <c r="D8365" t="inlineStr">
        <is>
          <t>240</t>
        </is>
      </c>
      <c r="E8365" t="inlineStr">
        <is>
          <t>ES</t>
        </is>
      </c>
      <c r="F8365" t="n">
        <v>26</v>
      </c>
      <c r="G8365" t="n">
        <v>26400</v>
      </c>
      <c r="H8365" t="n">
        <v>164727</v>
      </c>
      <c r="I8365" t="inlineStr">
        <is>
          <t>Café en granos</t>
        </is>
      </c>
      <c r="J8365">
        <f>SI.ERROR(BUSCARV(D8365,TablaPaises,6,FALSO),"Sin dato")</f>
        <v/>
      </c>
      <c r="K8365">
        <f>SI.ERROR(BUSCARV(C8365,TablaProductos,2,FALSO),"Sin dato")</f>
        <v/>
      </c>
      <c r="L8365">
        <f>SI(H8365&gt;=1000000,"Alto",SI(H8365&gt;=100000,"Medio","Bajo"))</f>
        <v/>
      </c>
      <c r="M8365">
        <f>SI.ERROR(BUSCARV(E8365,TablaEstados,3,FALSO),"Sin dato")</f>
        <v/>
      </c>
      <c r="N8365">
        <f>SI.ERROR(BUSCARV(E8365,TablaEstados,4,FALSO),"Sin dato")</f>
        <v/>
      </c>
    </row>
    <row r="8366">
      <c r="A8366" t="inlineStr">
        <is>
          <t>2025</t>
        </is>
      </c>
      <c r="B8366" t="inlineStr">
        <is>
          <t>07</t>
        </is>
      </c>
      <c r="C8366" t="inlineStr">
        <is>
          <t>09011200</t>
        </is>
      </c>
      <c r="D8366" t="inlineStr">
        <is>
          <t>476</t>
        </is>
      </c>
      <c r="E8366" t="inlineStr">
        <is>
          <t>SP</t>
        </is>
      </c>
      <c r="F8366" t="n">
        <v>1</v>
      </c>
      <c r="G8366" t="n">
        <v>1</v>
      </c>
      <c r="H8366" t="n">
        <v>75</v>
      </c>
      <c r="I8366" t="inlineStr">
        <is>
          <t>Café en granos</t>
        </is>
      </c>
      <c r="J8366">
        <f>SI.ERROR(BUSCARV(D8366,TablaPaises,6,FALSO),"Sin dato")</f>
        <v/>
      </c>
      <c r="K8366">
        <f>SI.ERROR(BUSCARV(C8366,TablaProductos,2,FALSO),"Sin dato")</f>
        <v/>
      </c>
      <c r="L8366">
        <f>SI(H8366&gt;=1000000,"Alto",SI(H8366&gt;=100000,"Medio","Bajo"))</f>
        <v/>
      </c>
      <c r="M8366">
        <f>SI.ERROR(BUSCARV(E8366,TablaEstados,3,FALSO),"Sin dato")</f>
        <v/>
      </c>
      <c r="N8366">
        <f>SI.ERROR(BUSCARV(E8366,TablaEstados,4,FALSO),"Sin dato")</f>
        <v/>
      </c>
    </row>
    <row r="8367">
      <c r="A8367" t="inlineStr">
        <is>
          <t>2025</t>
        </is>
      </c>
      <c r="B8367" t="inlineStr">
        <is>
          <t>09</t>
        </is>
      </c>
      <c r="C8367" t="inlineStr">
        <is>
          <t>10059010</t>
        </is>
      </c>
      <c r="D8367" t="inlineStr">
        <is>
          <t>267</t>
        </is>
      </c>
      <c r="E8367" t="inlineStr">
        <is>
          <t>MT</t>
        </is>
      </c>
      <c r="F8367" t="n">
        <v>2700000</v>
      </c>
      <c r="G8367" t="n">
        <v>2700000</v>
      </c>
      <c r="H8367" t="n">
        <v>533331</v>
      </c>
      <c r="I8367" t="inlineStr">
        <is>
          <t>Milho</t>
        </is>
      </c>
      <c r="J8367">
        <f>SI.ERROR(BUSCARV(D8367,TablaPaises,6,FALSO),"Sin dato")</f>
        <v/>
      </c>
      <c r="K8367">
        <f>SI.ERROR(BUSCARV(C8367,TablaProductos,2,FALSO),"Sin dato")</f>
        <v/>
      </c>
      <c r="L8367">
        <f>SI(H8367&gt;=1000000,"Alto",SI(H8367&gt;=100000,"Medio","Bajo"))</f>
        <v/>
      </c>
      <c r="M8367">
        <f>SI.ERROR(BUSCARV(E8367,TablaEstados,3,FALSO),"Sin dato")</f>
        <v/>
      </c>
      <c r="N8367">
        <f>SI.ERROR(BUSCARV(E8367,TablaEstados,4,FALSO),"Sin dato")</f>
        <v/>
      </c>
    </row>
    <row r="8368">
      <c r="A8368" t="inlineStr">
        <is>
          <t>2025</t>
        </is>
      </c>
      <c r="B8368" t="inlineStr">
        <is>
          <t>07</t>
        </is>
      </c>
      <c r="C8368" t="inlineStr">
        <is>
          <t>09011190</t>
        </is>
      </c>
      <c r="D8368" t="inlineStr">
        <is>
          <t>351</t>
        </is>
      </c>
      <c r="E8368" t="inlineStr">
        <is>
          <t>SC</t>
        </is>
      </c>
      <c r="F8368" t="n">
        <v>1</v>
      </c>
      <c r="G8368" t="n">
        <v>1</v>
      </c>
      <c r="H8368" t="n">
        <v>4</v>
      </c>
      <c r="I8368" t="inlineStr">
        <is>
          <t>Café en granos</t>
        </is>
      </c>
      <c r="J8368">
        <f>SI.ERROR(BUSCARV(D8368,TablaPaises,6,FALSO),"Sin dato")</f>
        <v/>
      </c>
      <c r="K8368">
        <f>SI.ERROR(BUSCARV(C8368,TablaProductos,2,FALSO),"Sin dato")</f>
        <v/>
      </c>
      <c r="L8368">
        <f>SI(H8368&gt;=1000000,"Alto",SI(H8368&gt;=100000,"Medio","Bajo"))</f>
        <v/>
      </c>
      <c r="M8368">
        <f>SI.ERROR(BUSCARV(E8368,TablaEstados,3,FALSO),"Sin dato")</f>
        <v/>
      </c>
      <c r="N8368">
        <f>SI.ERROR(BUSCARV(E8368,TablaEstados,4,FALSO),"Sin dato")</f>
        <v/>
      </c>
    </row>
    <row r="8369">
      <c r="A8369" t="inlineStr">
        <is>
          <t>2025</t>
        </is>
      </c>
      <c r="B8369" t="inlineStr">
        <is>
          <t>12</t>
        </is>
      </c>
      <c r="C8369" t="inlineStr">
        <is>
          <t>10059010</t>
        </is>
      </c>
      <c r="D8369" t="inlineStr">
        <is>
          <t>240</t>
        </is>
      </c>
      <c r="E8369" t="inlineStr">
        <is>
          <t>GO</t>
        </is>
      </c>
      <c r="F8369" t="n">
        <v>75900</v>
      </c>
      <c r="G8369" t="n">
        <v>75900</v>
      </c>
      <c r="H8369" t="n">
        <v>14891</v>
      </c>
      <c r="I8369" t="inlineStr">
        <is>
          <t>Milho</t>
        </is>
      </c>
      <c r="J8369">
        <f>SI.ERROR(BUSCARV(D8369,TablaPaises,6,FALSO),"Sin dato")</f>
        <v/>
      </c>
      <c r="K8369">
        <f>SI.ERROR(BUSCARV(C8369,TablaProductos,2,FALSO),"Sin dato")</f>
        <v/>
      </c>
      <c r="L8369">
        <f>SI(H8369&gt;=1000000,"Alto",SI(H8369&gt;=100000,"Medio","Bajo"))</f>
        <v/>
      </c>
      <c r="M8369">
        <f>SI.ERROR(BUSCARV(E8369,TablaEstados,3,FALSO),"Sin dato")</f>
        <v/>
      </c>
      <c r="N8369">
        <f>SI.ERROR(BUSCARV(E8369,TablaEstados,4,FALSO),"Sin dato")</f>
        <v/>
      </c>
    </row>
    <row r="8370">
      <c r="A8370" t="inlineStr">
        <is>
          <t>2025</t>
        </is>
      </c>
      <c r="B8370" t="inlineStr">
        <is>
          <t>07</t>
        </is>
      </c>
      <c r="C8370" t="inlineStr">
        <is>
          <t>10059010</t>
        </is>
      </c>
      <c r="D8370" t="inlineStr">
        <is>
          <t>805</t>
        </is>
      </c>
      <c r="E8370" t="inlineStr">
        <is>
          <t>SP</t>
        </is>
      </c>
      <c r="F8370" t="n">
        <v>15</v>
      </c>
      <c r="G8370" t="n">
        <v>15</v>
      </c>
      <c r="H8370" t="n">
        <v>28</v>
      </c>
      <c r="I8370" t="inlineStr">
        <is>
          <t>Milho</t>
        </is>
      </c>
      <c r="J8370">
        <f>SI.ERROR(BUSCARV(D8370,TablaPaises,6,FALSO),"Sin dato")</f>
        <v/>
      </c>
      <c r="K8370">
        <f>SI.ERROR(BUSCARV(C8370,TablaProductos,2,FALSO),"Sin dato")</f>
        <v/>
      </c>
      <c r="L8370">
        <f>SI(H8370&gt;=1000000,"Alto",SI(H8370&gt;=100000,"Medio","Bajo"))</f>
        <v/>
      </c>
      <c r="M8370">
        <f>SI.ERROR(BUSCARV(E8370,TablaEstados,3,FALSO),"Sin dato")</f>
        <v/>
      </c>
      <c r="N8370">
        <f>SI.ERROR(BUSCARV(E8370,TablaEstados,4,FALSO),"Sin dato")</f>
        <v/>
      </c>
    </row>
    <row r="8371">
      <c r="A8371" t="inlineStr">
        <is>
          <t>2025</t>
        </is>
      </c>
      <c r="B8371" t="inlineStr">
        <is>
          <t>04</t>
        </is>
      </c>
      <c r="C8371" t="inlineStr">
        <is>
          <t>09011110</t>
        </is>
      </c>
      <c r="D8371" t="inlineStr">
        <is>
          <t>455</t>
        </is>
      </c>
      <c r="E8371" t="inlineStr">
        <is>
          <t>MG</t>
        </is>
      </c>
      <c r="F8371" t="n">
        <v>0</v>
      </c>
      <c r="G8371" t="n">
        <v>90</v>
      </c>
      <c r="H8371" t="n">
        <v>3055</v>
      </c>
      <c r="I8371" t="inlineStr">
        <is>
          <t>Café en granos</t>
        </is>
      </c>
      <c r="J8371">
        <f>SI.ERROR(BUSCARV(D8371,TablaPaises,6,FALSO),"Sin dato")</f>
        <v/>
      </c>
      <c r="K8371">
        <f>SI.ERROR(BUSCARV(C8371,TablaProductos,2,FALSO),"Sin dato")</f>
        <v/>
      </c>
      <c r="L8371">
        <f>SI(H8371&gt;=1000000,"Alto",SI(H8371&gt;=100000,"Medio","Bajo"))</f>
        <v/>
      </c>
      <c r="M8371">
        <f>SI.ERROR(BUSCARV(E8371,TablaEstados,3,FALSO),"Sin dato")</f>
        <v/>
      </c>
      <c r="N8371">
        <f>SI.ERROR(BUSCARV(E8371,TablaEstados,4,FALSO),"Sin dato")</f>
        <v/>
      </c>
    </row>
    <row r="8372">
      <c r="A8372" t="inlineStr">
        <is>
          <t>2025</t>
        </is>
      </c>
      <c r="B8372" t="inlineStr">
        <is>
          <t>02</t>
        </is>
      </c>
      <c r="C8372" t="inlineStr">
        <is>
          <t>09011110</t>
        </is>
      </c>
      <c r="D8372" t="inlineStr">
        <is>
          <t>190</t>
        </is>
      </c>
      <c r="E8372" t="inlineStr">
        <is>
          <t>BA</t>
        </is>
      </c>
      <c r="F8372" t="n">
        <v>19</v>
      </c>
      <c r="G8372" t="n">
        <v>19200</v>
      </c>
      <c r="H8372" t="n">
        <v>139683</v>
      </c>
      <c r="I8372" t="inlineStr">
        <is>
          <t>Café en granos</t>
        </is>
      </c>
      <c r="J8372">
        <f>SI.ERROR(BUSCARV(D8372,TablaPaises,6,FALSO),"Sin dato")</f>
        <v/>
      </c>
      <c r="K8372">
        <f>SI.ERROR(BUSCARV(C8372,TablaProductos,2,FALSO),"Sin dato")</f>
        <v/>
      </c>
      <c r="L8372">
        <f>SI(H8372&gt;=1000000,"Alto",SI(H8372&gt;=100000,"Medio","Bajo"))</f>
        <v/>
      </c>
      <c r="M8372">
        <f>SI.ERROR(BUSCARV(E8372,TablaEstados,3,FALSO),"Sin dato")</f>
        <v/>
      </c>
      <c r="N8372">
        <f>SI.ERROR(BUSCARV(E8372,TablaEstados,4,FALSO),"Sin dato")</f>
        <v/>
      </c>
    </row>
    <row r="8373">
      <c r="A8373" t="inlineStr">
        <is>
          <t>2025</t>
        </is>
      </c>
      <c r="B8373" t="inlineStr">
        <is>
          <t>03</t>
        </is>
      </c>
      <c r="C8373" t="inlineStr">
        <is>
          <t>09011110</t>
        </is>
      </c>
      <c r="D8373" t="inlineStr">
        <is>
          <t>240</t>
        </is>
      </c>
      <c r="E8373" t="inlineStr">
        <is>
          <t>ES</t>
        </is>
      </c>
      <c r="F8373" t="n">
        <v>79</v>
      </c>
      <c r="G8373" t="n">
        <v>79200</v>
      </c>
      <c r="H8373" t="n">
        <v>295176</v>
      </c>
      <c r="I8373" t="inlineStr">
        <is>
          <t>Café en granos</t>
        </is>
      </c>
      <c r="J8373">
        <f>SI.ERROR(BUSCARV(D8373,TablaPaises,6,FALSO),"Sin dato")</f>
        <v/>
      </c>
      <c r="K8373">
        <f>SI.ERROR(BUSCARV(C8373,TablaProductos,2,FALSO),"Sin dato")</f>
        <v/>
      </c>
      <c r="L8373">
        <f>SI(H8373&gt;=1000000,"Alto",SI(H8373&gt;=100000,"Medio","Bajo"))</f>
        <v/>
      </c>
      <c r="M8373">
        <f>SI.ERROR(BUSCARV(E8373,TablaEstados,3,FALSO),"Sin dato")</f>
        <v/>
      </c>
      <c r="N8373">
        <f>SI.ERROR(BUSCARV(E8373,TablaEstados,4,FALSO),"Sin dato")</f>
        <v/>
      </c>
    </row>
    <row r="8374">
      <c r="A8374" t="inlineStr">
        <is>
          <t>2025</t>
        </is>
      </c>
      <c r="B8374" t="inlineStr">
        <is>
          <t>03</t>
        </is>
      </c>
      <c r="C8374" t="inlineStr">
        <is>
          <t>10059090</t>
        </is>
      </c>
      <c r="D8374" t="inlineStr">
        <is>
          <t>163</t>
        </is>
      </c>
      <c r="E8374" t="inlineStr">
        <is>
          <t>MA</t>
        </is>
      </c>
      <c r="F8374" t="n">
        <v>10</v>
      </c>
      <c r="G8374" t="n">
        <v>10</v>
      </c>
      <c r="H8374" t="n">
        <v>22</v>
      </c>
      <c r="I8374" t="inlineStr">
        <is>
          <t>Milho</t>
        </is>
      </c>
      <c r="J8374">
        <f>SI.ERROR(BUSCARV(D8374,TablaPaises,6,FALSO),"Sin dato")</f>
        <v/>
      </c>
      <c r="K8374">
        <f>SI.ERROR(BUSCARV(C8374,TablaProductos,2,FALSO),"Sin dato")</f>
        <v/>
      </c>
      <c r="L8374">
        <f>SI(H8374&gt;=1000000,"Alto",SI(H8374&gt;=100000,"Medio","Bajo"))</f>
        <v/>
      </c>
      <c r="M8374">
        <f>SI.ERROR(BUSCARV(E8374,TablaEstados,3,FALSO),"Sin dato")</f>
        <v/>
      </c>
      <c r="N8374">
        <f>SI.ERROR(BUSCARV(E8374,TablaEstados,4,FALSO),"Sin dato")</f>
        <v/>
      </c>
    </row>
    <row r="8375">
      <c r="A8375" t="inlineStr">
        <is>
          <t>2025</t>
        </is>
      </c>
      <c r="B8375" t="inlineStr">
        <is>
          <t>05</t>
        </is>
      </c>
      <c r="C8375" t="inlineStr">
        <is>
          <t>12019000</t>
        </is>
      </c>
      <c r="D8375" t="inlineStr">
        <is>
          <t>431</t>
        </is>
      </c>
      <c r="E8375" t="inlineStr">
        <is>
          <t>MT</t>
        </is>
      </c>
      <c r="F8375" t="n">
        <v>9700</v>
      </c>
      <c r="G8375" t="n">
        <v>9700000</v>
      </c>
      <c r="H8375" t="n">
        <v>3785328</v>
      </c>
      <c r="I8375" t="inlineStr">
        <is>
          <t>Soja</t>
        </is>
      </c>
      <c r="J8375">
        <f>SI.ERROR(BUSCARV(D8375,TablaPaises,6,FALSO),"Sin dato")</f>
        <v/>
      </c>
      <c r="K8375">
        <f>SI.ERROR(BUSCARV(C8375,TablaProductos,2,FALSO),"Sin dato")</f>
        <v/>
      </c>
      <c r="L8375">
        <f>SI(H8375&gt;=1000000,"Alto",SI(H8375&gt;=100000,"Medio","Bajo"))</f>
        <v/>
      </c>
      <c r="M8375">
        <f>SI.ERROR(BUSCARV(E8375,TablaEstados,3,FALSO),"Sin dato")</f>
        <v/>
      </c>
      <c r="N8375">
        <f>SI.ERROR(BUSCARV(E8375,TablaEstados,4,FALSO),"Sin dato")</f>
        <v/>
      </c>
    </row>
    <row r="8376">
      <c r="A8376" t="inlineStr">
        <is>
          <t>2025</t>
        </is>
      </c>
      <c r="B8376" t="inlineStr">
        <is>
          <t>07</t>
        </is>
      </c>
      <c r="C8376" t="inlineStr">
        <is>
          <t>10059010</t>
        </is>
      </c>
      <c r="D8376" t="inlineStr">
        <is>
          <t>383</t>
        </is>
      </c>
      <c r="E8376" t="inlineStr">
        <is>
          <t>AM</t>
        </is>
      </c>
      <c r="F8376" t="n">
        <v>72890</v>
      </c>
      <c r="G8376" t="n">
        <v>72890</v>
      </c>
      <c r="H8376" t="n">
        <v>12987</v>
      </c>
      <c r="I8376" t="inlineStr">
        <is>
          <t>Milho</t>
        </is>
      </c>
      <c r="J8376">
        <f>SI.ERROR(BUSCARV(D8376,TablaPaises,6,FALSO),"Sin dato")</f>
        <v/>
      </c>
      <c r="K8376">
        <f>SI.ERROR(BUSCARV(C8376,TablaProductos,2,FALSO),"Sin dato")</f>
        <v/>
      </c>
      <c r="L8376">
        <f>SI(H8376&gt;=1000000,"Alto",SI(H8376&gt;=100000,"Medio","Bajo"))</f>
        <v/>
      </c>
      <c r="M8376">
        <f>SI.ERROR(BUSCARV(E8376,TablaEstados,3,FALSO),"Sin dato")</f>
        <v/>
      </c>
      <c r="N8376">
        <f>SI.ERROR(BUSCARV(E8376,TablaEstados,4,FALSO),"Sin dato")</f>
        <v/>
      </c>
    </row>
    <row r="8377">
      <c r="A8377" t="inlineStr">
        <is>
          <t>2025</t>
        </is>
      </c>
      <c r="B8377" t="inlineStr">
        <is>
          <t>03</t>
        </is>
      </c>
      <c r="C8377" t="inlineStr">
        <is>
          <t>09011110</t>
        </is>
      </c>
      <c r="D8377" t="inlineStr">
        <is>
          <t>017</t>
        </is>
      </c>
      <c r="E8377" t="inlineStr">
        <is>
          <t>MG</t>
        </is>
      </c>
      <c r="F8377" t="n">
        <v>26</v>
      </c>
      <c r="G8377" t="n">
        <v>26400</v>
      </c>
      <c r="H8377" t="n">
        <v>163348</v>
      </c>
      <c r="I8377" t="inlineStr">
        <is>
          <t>Café en granos</t>
        </is>
      </c>
      <c r="J8377">
        <f>SI.ERROR(BUSCARV(D8377,TablaPaises,6,FALSO),"Sin dato")</f>
        <v/>
      </c>
      <c r="K8377">
        <f>SI.ERROR(BUSCARV(C8377,TablaProductos,2,FALSO),"Sin dato")</f>
        <v/>
      </c>
      <c r="L8377">
        <f>SI(H8377&gt;=1000000,"Alto",SI(H8377&gt;=100000,"Medio","Bajo"))</f>
        <v/>
      </c>
      <c r="M8377">
        <f>SI.ERROR(BUSCARV(E8377,TablaEstados,3,FALSO),"Sin dato")</f>
        <v/>
      </c>
      <c r="N8377">
        <f>SI.ERROR(BUSCARV(E8377,TablaEstados,4,FALSO),"Sin dato")</f>
        <v/>
      </c>
    </row>
    <row r="8378">
      <c r="A8378" t="inlineStr">
        <is>
          <t>2025</t>
        </is>
      </c>
      <c r="B8378" t="inlineStr">
        <is>
          <t>08</t>
        </is>
      </c>
      <c r="C8378" t="inlineStr">
        <is>
          <t>09011110</t>
        </is>
      </c>
      <c r="D8378" t="inlineStr">
        <is>
          <t>023</t>
        </is>
      </c>
      <c r="E8378" t="inlineStr">
        <is>
          <t>BA</t>
        </is>
      </c>
      <c r="F8378" t="n">
        <v>343</v>
      </c>
      <c r="G8378" t="n">
        <v>344300</v>
      </c>
      <c r="H8378" t="n">
        <v>2066248</v>
      </c>
      <c r="I8378" t="inlineStr">
        <is>
          <t>Café en granos</t>
        </is>
      </c>
      <c r="J8378">
        <f>SI.ERROR(BUSCARV(D8378,TablaPaises,6,FALSO),"Sin dato")</f>
        <v/>
      </c>
      <c r="K8378">
        <f>SI.ERROR(BUSCARV(C8378,TablaProductos,2,FALSO),"Sin dato")</f>
        <v/>
      </c>
      <c r="L8378">
        <f>SI(H8378&gt;=1000000,"Alto",SI(H8378&gt;=100000,"Medio","Bajo"))</f>
        <v/>
      </c>
      <c r="M8378">
        <f>SI.ERROR(BUSCARV(E8378,TablaEstados,3,FALSO),"Sin dato")</f>
        <v/>
      </c>
      <c r="N8378">
        <f>SI.ERROR(BUSCARV(E8378,TablaEstados,4,FALSO),"Sin dato")</f>
        <v/>
      </c>
    </row>
    <row r="8379">
      <c r="A8379" t="inlineStr">
        <is>
          <t>2025</t>
        </is>
      </c>
      <c r="B8379" t="inlineStr">
        <is>
          <t>12</t>
        </is>
      </c>
      <c r="C8379" t="inlineStr">
        <is>
          <t>09011110</t>
        </is>
      </c>
      <c r="D8379" t="inlineStr">
        <is>
          <t>603</t>
        </is>
      </c>
      <c r="E8379" t="inlineStr">
        <is>
          <t>BA</t>
        </is>
      </c>
      <c r="F8379" t="n">
        <v>40</v>
      </c>
      <c r="G8379" t="n">
        <v>40000</v>
      </c>
      <c r="H8379" t="n">
        <v>309044</v>
      </c>
      <c r="I8379" t="inlineStr">
        <is>
          <t>Café en granos</t>
        </is>
      </c>
      <c r="J8379">
        <f>SI.ERROR(BUSCARV(D8379,TablaPaises,6,FALSO),"Sin dato")</f>
        <v/>
      </c>
      <c r="K8379">
        <f>SI.ERROR(BUSCARV(C8379,TablaProductos,2,FALSO),"Sin dato")</f>
        <v/>
      </c>
      <c r="L8379">
        <f>SI(H8379&gt;=1000000,"Alto",SI(H8379&gt;=100000,"Medio","Bajo"))</f>
        <v/>
      </c>
      <c r="M8379">
        <f>SI.ERROR(BUSCARV(E8379,TablaEstados,3,FALSO),"Sin dato")</f>
        <v/>
      </c>
      <c r="N8379">
        <f>SI.ERROR(BUSCARV(E8379,TablaEstados,4,FALSO),"Sin dato")</f>
        <v/>
      </c>
    </row>
    <row r="8380">
      <c r="A8380" t="inlineStr">
        <is>
          <t>2025</t>
        </is>
      </c>
      <c r="B8380" t="inlineStr">
        <is>
          <t>01</t>
        </is>
      </c>
      <c r="C8380" t="inlineStr">
        <is>
          <t>09011110</t>
        </is>
      </c>
      <c r="D8380" t="inlineStr">
        <is>
          <t>160</t>
        </is>
      </c>
      <c r="E8380" t="inlineStr">
        <is>
          <t>MG</t>
        </is>
      </c>
      <c r="F8380" t="n">
        <v>0</v>
      </c>
      <c r="G8380" t="n">
        <v>206</v>
      </c>
      <c r="H8380" t="n">
        <v>15234</v>
      </c>
      <c r="I8380" t="inlineStr">
        <is>
          <t>Café en granos</t>
        </is>
      </c>
      <c r="J8380">
        <f>SI.ERROR(BUSCARV(D8380,TablaPaises,6,FALSO),"Sin dato")</f>
        <v/>
      </c>
      <c r="K8380">
        <f>SI.ERROR(BUSCARV(C8380,TablaProductos,2,FALSO),"Sin dato")</f>
        <v/>
      </c>
      <c r="L8380">
        <f>SI(H8380&gt;=1000000,"Alto",SI(H8380&gt;=100000,"Medio","Bajo"))</f>
        <v/>
      </c>
      <c r="M8380">
        <f>SI.ERROR(BUSCARV(E8380,TablaEstados,3,FALSO),"Sin dato")</f>
        <v/>
      </c>
      <c r="N8380">
        <f>SI.ERROR(BUSCARV(E8380,TablaEstados,4,FALSO),"Sin dato")</f>
        <v/>
      </c>
    </row>
    <row r="8381">
      <c r="A8381" t="inlineStr">
        <is>
          <t>2025</t>
        </is>
      </c>
      <c r="B8381" t="inlineStr">
        <is>
          <t>02</t>
        </is>
      </c>
      <c r="C8381" t="inlineStr">
        <is>
          <t>52010020</t>
        </is>
      </c>
      <c r="D8381" t="inlineStr">
        <is>
          <t>081</t>
        </is>
      </c>
      <c r="E8381" t="inlineStr">
        <is>
          <t>MA</t>
        </is>
      </c>
      <c r="F8381" t="n">
        <v>1480</v>
      </c>
      <c r="G8381" t="n">
        <v>1481812</v>
      </c>
      <c r="H8381" t="n">
        <v>2613865</v>
      </c>
      <c r="I8381" t="inlineStr">
        <is>
          <t>Algodón</t>
        </is>
      </c>
      <c r="J8381">
        <f>SI.ERROR(BUSCARV(D8381,TablaPaises,6,FALSO),"Sin dato")</f>
        <v/>
      </c>
      <c r="K8381">
        <f>SI.ERROR(BUSCARV(C8381,TablaProductos,2,FALSO),"Sin dato")</f>
        <v/>
      </c>
      <c r="L8381">
        <f>SI(H8381&gt;=1000000,"Alto",SI(H8381&gt;=100000,"Medio","Bajo"))</f>
        <v/>
      </c>
      <c r="M8381">
        <f>SI.ERROR(BUSCARV(E8381,TablaEstados,3,FALSO),"Sin dato")</f>
        <v/>
      </c>
      <c r="N8381">
        <f>SI.ERROR(BUSCARV(E8381,TablaEstados,4,FALSO),"Sin dato")</f>
        <v/>
      </c>
    </row>
    <row r="8382">
      <c r="A8382" t="inlineStr">
        <is>
          <t>2025</t>
        </is>
      </c>
      <c r="B8382" t="inlineStr">
        <is>
          <t>07</t>
        </is>
      </c>
      <c r="C8382" t="inlineStr">
        <is>
          <t>10051000</t>
        </is>
      </c>
      <c r="D8382" t="inlineStr">
        <is>
          <t>193</t>
        </is>
      </c>
      <c r="E8382" t="inlineStr">
        <is>
          <t>MG</t>
        </is>
      </c>
      <c r="F8382" t="n">
        <v>49920</v>
      </c>
      <c r="G8382" t="n">
        <v>49920</v>
      </c>
      <c r="H8382" t="n">
        <v>167448</v>
      </c>
      <c r="I8382" t="inlineStr">
        <is>
          <t>Milho</t>
        </is>
      </c>
      <c r="J8382">
        <f>SI.ERROR(BUSCARV(D8382,TablaPaises,6,FALSO),"Sin dato")</f>
        <v/>
      </c>
      <c r="K8382">
        <f>SI.ERROR(BUSCARV(C8382,TablaProductos,2,FALSO),"Sin dato")</f>
        <v/>
      </c>
      <c r="L8382">
        <f>SI(H8382&gt;=1000000,"Alto",SI(H8382&gt;=100000,"Medio","Bajo"))</f>
        <v/>
      </c>
      <c r="M8382">
        <f>SI.ERROR(BUSCARV(E8382,TablaEstados,3,FALSO),"Sin dato")</f>
        <v/>
      </c>
      <c r="N8382">
        <f>SI.ERROR(BUSCARV(E8382,TablaEstados,4,FALSO),"Sin dato")</f>
        <v/>
      </c>
    </row>
    <row r="8383">
      <c r="A8383" t="inlineStr">
        <is>
          <t>2025</t>
        </is>
      </c>
      <c r="B8383" t="inlineStr">
        <is>
          <t>12</t>
        </is>
      </c>
      <c r="C8383" t="inlineStr">
        <is>
          <t>09011110</t>
        </is>
      </c>
      <c r="D8383" t="inlineStr">
        <is>
          <t>827</t>
        </is>
      </c>
      <c r="E8383" t="inlineStr">
        <is>
          <t>GO</t>
        </is>
      </c>
      <c r="F8383" t="n">
        <v>100</v>
      </c>
      <c r="G8383" t="n">
        <v>100200</v>
      </c>
      <c r="H8383" t="n">
        <v>591180</v>
      </c>
      <c r="I8383" t="inlineStr">
        <is>
          <t>Café en granos</t>
        </is>
      </c>
      <c r="J8383">
        <f>SI.ERROR(BUSCARV(D8383,TablaPaises,6,FALSO),"Sin dato")</f>
        <v/>
      </c>
      <c r="K8383">
        <f>SI.ERROR(BUSCARV(C8383,TablaProductos,2,FALSO),"Sin dato")</f>
        <v/>
      </c>
      <c r="L8383">
        <f>SI(H8383&gt;=1000000,"Alto",SI(H8383&gt;=100000,"Medio","Bajo"))</f>
        <v/>
      </c>
      <c r="M8383">
        <f>SI.ERROR(BUSCARV(E8383,TablaEstados,3,FALSO),"Sin dato")</f>
        <v/>
      </c>
      <c r="N8383">
        <f>SI.ERROR(BUSCARV(E8383,TablaEstados,4,FALSO),"Sin dato")</f>
        <v/>
      </c>
    </row>
    <row r="8384">
      <c r="A8384" t="inlineStr">
        <is>
          <t>2025</t>
        </is>
      </c>
      <c r="B8384" t="inlineStr">
        <is>
          <t>11</t>
        </is>
      </c>
      <c r="C8384" t="inlineStr">
        <is>
          <t>10059010</t>
        </is>
      </c>
      <c r="D8384" t="inlineStr">
        <is>
          <t>372</t>
        </is>
      </c>
      <c r="E8384" t="inlineStr">
        <is>
          <t>GO</t>
        </is>
      </c>
      <c r="F8384" t="n">
        <v>14282017</v>
      </c>
      <c r="G8384" t="n">
        <v>14282017</v>
      </c>
      <c r="H8384" t="n">
        <v>3211510</v>
      </c>
      <c r="I8384" t="inlineStr">
        <is>
          <t>Milho</t>
        </is>
      </c>
      <c r="J8384">
        <f>SI.ERROR(BUSCARV(D8384,TablaPaises,6,FALSO),"Sin dato")</f>
        <v/>
      </c>
      <c r="K8384">
        <f>SI.ERROR(BUSCARV(C8384,TablaProductos,2,FALSO),"Sin dato")</f>
        <v/>
      </c>
      <c r="L8384">
        <f>SI(H8384&gt;=1000000,"Alto",SI(H8384&gt;=100000,"Medio","Bajo"))</f>
        <v/>
      </c>
      <c r="M8384">
        <f>SI.ERROR(BUSCARV(E8384,TablaEstados,3,FALSO),"Sin dato")</f>
        <v/>
      </c>
      <c r="N8384">
        <f>SI.ERROR(BUSCARV(E8384,TablaEstados,4,FALSO),"Sin dato")</f>
        <v/>
      </c>
    </row>
    <row r="8385">
      <c r="A8385" t="inlineStr">
        <is>
          <t>2025</t>
        </is>
      </c>
      <c r="B8385" t="inlineStr">
        <is>
          <t>03</t>
        </is>
      </c>
      <c r="C8385" t="inlineStr">
        <is>
          <t>10051000</t>
        </is>
      </c>
      <c r="D8385" t="inlineStr">
        <is>
          <t>589</t>
        </is>
      </c>
      <c r="E8385" t="inlineStr">
        <is>
          <t>MG</t>
        </is>
      </c>
      <c r="F8385" t="n">
        <v>24045</v>
      </c>
      <c r="G8385" t="n">
        <v>24045</v>
      </c>
      <c r="H8385" t="n">
        <v>64881</v>
      </c>
      <c r="I8385" t="inlineStr">
        <is>
          <t>Milho</t>
        </is>
      </c>
      <c r="J8385">
        <f>SI.ERROR(BUSCARV(D8385,TablaPaises,6,FALSO),"Sin dato")</f>
        <v/>
      </c>
      <c r="K8385">
        <f>SI.ERROR(BUSCARV(C8385,TablaProductos,2,FALSO),"Sin dato")</f>
        <v/>
      </c>
      <c r="L8385">
        <f>SI(H8385&gt;=1000000,"Alto",SI(H8385&gt;=100000,"Medio","Bajo"))</f>
        <v/>
      </c>
      <c r="M8385">
        <f>SI.ERROR(BUSCARV(E8385,TablaEstados,3,FALSO),"Sin dato")</f>
        <v/>
      </c>
      <c r="N8385">
        <f>SI.ERROR(BUSCARV(E8385,TablaEstados,4,FALSO),"Sin dato")</f>
        <v/>
      </c>
    </row>
    <row r="8386">
      <c r="A8386" t="inlineStr">
        <is>
          <t>2025</t>
        </is>
      </c>
      <c r="B8386" t="inlineStr">
        <is>
          <t>10</t>
        </is>
      </c>
      <c r="C8386" t="inlineStr">
        <is>
          <t>10059010</t>
        </is>
      </c>
      <c r="D8386" t="inlineStr">
        <is>
          <t>160</t>
        </is>
      </c>
      <c r="E8386" t="inlineStr">
        <is>
          <t>MS</t>
        </is>
      </c>
      <c r="F8386" t="n">
        <v>152797</v>
      </c>
      <c r="G8386" t="n">
        <v>152797</v>
      </c>
      <c r="H8386" t="n">
        <v>30713</v>
      </c>
      <c r="I8386" t="inlineStr">
        <is>
          <t>Milho</t>
        </is>
      </c>
      <c r="J8386">
        <f>SI.ERROR(BUSCARV(D8386,TablaPaises,6,FALSO),"Sin dato")</f>
        <v/>
      </c>
      <c r="K8386">
        <f>SI.ERROR(BUSCARV(C8386,TablaProductos,2,FALSO),"Sin dato")</f>
        <v/>
      </c>
      <c r="L8386">
        <f>SI(H8386&gt;=1000000,"Alto",SI(H8386&gt;=100000,"Medio","Bajo"))</f>
        <v/>
      </c>
      <c r="M8386">
        <f>SI.ERROR(BUSCARV(E8386,TablaEstados,3,FALSO),"Sin dato")</f>
        <v/>
      </c>
      <c r="N8386">
        <f>SI.ERROR(BUSCARV(E8386,TablaEstados,4,FALSO),"Sin dato")</f>
        <v/>
      </c>
    </row>
    <row r="8387">
      <c r="A8387" t="inlineStr">
        <is>
          <t>2025</t>
        </is>
      </c>
      <c r="B8387" t="inlineStr">
        <is>
          <t>03</t>
        </is>
      </c>
      <c r="C8387" t="inlineStr">
        <is>
          <t>09011110</t>
        </is>
      </c>
      <c r="D8387" t="inlineStr">
        <is>
          <t>670</t>
        </is>
      </c>
      <c r="E8387" t="inlineStr">
        <is>
          <t>SP</t>
        </is>
      </c>
      <c r="F8387" t="n">
        <v>40</v>
      </c>
      <c r="G8387" t="n">
        <v>40000</v>
      </c>
      <c r="H8387" t="n">
        <v>377101</v>
      </c>
      <c r="I8387" t="inlineStr">
        <is>
          <t>Café en granos</t>
        </is>
      </c>
      <c r="J8387">
        <f>SI.ERROR(BUSCARV(D8387,TablaPaises,6,FALSO),"Sin dato")</f>
        <v/>
      </c>
      <c r="K8387">
        <f>SI.ERROR(BUSCARV(C8387,TablaProductos,2,FALSO),"Sin dato")</f>
        <v/>
      </c>
      <c r="L8387">
        <f>SI(H8387&gt;=1000000,"Alto",SI(H8387&gt;=100000,"Medio","Bajo"))</f>
        <v/>
      </c>
      <c r="M8387">
        <f>SI.ERROR(BUSCARV(E8387,TablaEstados,3,FALSO),"Sin dato")</f>
        <v/>
      </c>
      <c r="N8387">
        <f>SI.ERROR(BUSCARV(E8387,TablaEstados,4,FALSO),"Sin dato")</f>
        <v/>
      </c>
    </row>
    <row r="8388">
      <c r="A8388" t="inlineStr">
        <is>
          <t>2025</t>
        </is>
      </c>
      <c r="B8388" t="inlineStr">
        <is>
          <t>10</t>
        </is>
      </c>
      <c r="C8388" t="inlineStr">
        <is>
          <t>52010020</t>
        </is>
      </c>
      <c r="D8388" t="inlineStr">
        <is>
          <t>858</t>
        </is>
      </c>
      <c r="E8388" t="inlineStr">
        <is>
          <t>BA</t>
        </is>
      </c>
      <c r="F8388" t="n">
        <v>25</v>
      </c>
      <c r="G8388" t="n">
        <v>25301</v>
      </c>
      <c r="H8388" t="n">
        <v>42950</v>
      </c>
      <c r="I8388" t="inlineStr">
        <is>
          <t>Algodón</t>
        </is>
      </c>
      <c r="J8388">
        <f>SI.ERROR(BUSCARV(D8388,TablaPaises,6,FALSO),"Sin dato")</f>
        <v/>
      </c>
      <c r="K8388">
        <f>SI.ERROR(BUSCARV(C8388,TablaProductos,2,FALSO),"Sin dato")</f>
        <v/>
      </c>
      <c r="L8388">
        <f>SI(H8388&gt;=1000000,"Alto",SI(H8388&gt;=100000,"Medio","Bajo"))</f>
        <v/>
      </c>
      <c r="M8388">
        <f>SI.ERROR(BUSCARV(E8388,TablaEstados,3,FALSO),"Sin dato")</f>
        <v/>
      </c>
      <c r="N8388">
        <f>SI.ERROR(BUSCARV(E8388,TablaEstados,4,FALSO),"Sin dato")</f>
        <v/>
      </c>
    </row>
    <row r="8389">
      <c r="A8389" t="inlineStr">
        <is>
          <t>2025</t>
        </is>
      </c>
      <c r="B8389" t="inlineStr">
        <is>
          <t>11</t>
        </is>
      </c>
      <c r="C8389" t="inlineStr">
        <is>
          <t>10059090</t>
        </is>
      </c>
      <c r="D8389" t="inlineStr">
        <is>
          <t>275</t>
        </is>
      </c>
      <c r="E8389" t="inlineStr">
        <is>
          <t>CE</t>
        </is>
      </c>
      <c r="F8389" t="n">
        <v>11</v>
      </c>
      <c r="G8389" t="n">
        <v>11</v>
      </c>
      <c r="H8389" t="n">
        <v>24</v>
      </c>
      <c r="I8389" t="inlineStr">
        <is>
          <t>Milho</t>
        </is>
      </c>
      <c r="J8389">
        <f>SI.ERROR(BUSCARV(D8389,TablaPaises,6,FALSO),"Sin dato")</f>
        <v/>
      </c>
      <c r="K8389">
        <f>SI.ERROR(BUSCARV(C8389,TablaProductos,2,FALSO),"Sin dato")</f>
        <v/>
      </c>
      <c r="L8389">
        <f>SI(H8389&gt;=1000000,"Alto",SI(H8389&gt;=100000,"Medio","Bajo"))</f>
        <v/>
      </c>
      <c r="M8389">
        <f>SI.ERROR(BUSCARV(E8389,TablaEstados,3,FALSO),"Sin dato")</f>
        <v/>
      </c>
      <c r="N8389">
        <f>SI.ERROR(BUSCARV(E8389,TablaEstados,4,FALSO),"Sin dato")</f>
        <v/>
      </c>
    </row>
    <row r="8390">
      <c r="A8390" t="inlineStr">
        <is>
          <t>2025</t>
        </is>
      </c>
      <c r="B8390" t="inlineStr">
        <is>
          <t>09</t>
        </is>
      </c>
      <c r="C8390" t="inlineStr">
        <is>
          <t>12019000</t>
        </is>
      </c>
      <c r="D8390" t="inlineStr">
        <is>
          <t>160</t>
        </is>
      </c>
      <c r="E8390" t="inlineStr">
        <is>
          <t>GO</t>
        </is>
      </c>
      <c r="F8390" t="n">
        <v>337564</v>
      </c>
      <c r="G8390" t="n">
        <v>337562018</v>
      </c>
      <c r="H8390" t="n">
        <v>142762172</v>
      </c>
      <c r="I8390" t="inlineStr">
        <is>
          <t>Soja</t>
        </is>
      </c>
      <c r="J8390">
        <f>SI.ERROR(BUSCARV(D8390,TablaPaises,6,FALSO),"Sin dato")</f>
        <v/>
      </c>
      <c r="K8390">
        <f>SI.ERROR(BUSCARV(C8390,TablaProductos,2,FALSO),"Sin dato")</f>
        <v/>
      </c>
      <c r="L8390">
        <f>SI(H8390&gt;=1000000,"Alto",SI(H8390&gt;=100000,"Medio","Bajo"))</f>
        <v/>
      </c>
      <c r="M8390">
        <f>SI.ERROR(BUSCARV(E8390,TablaEstados,3,FALSO),"Sin dato")</f>
        <v/>
      </c>
      <c r="N8390">
        <f>SI.ERROR(BUSCARV(E8390,TablaEstados,4,FALSO),"Sin dato")</f>
        <v/>
      </c>
    </row>
    <row r="8391">
      <c r="A8391" t="inlineStr">
        <is>
          <t>2025</t>
        </is>
      </c>
      <c r="B8391" t="inlineStr">
        <is>
          <t>07</t>
        </is>
      </c>
      <c r="C8391" t="inlineStr">
        <is>
          <t>09011110</t>
        </is>
      </c>
      <c r="D8391" t="inlineStr">
        <is>
          <t>249</t>
        </is>
      </c>
      <c r="E8391" t="inlineStr">
        <is>
          <t>BA</t>
        </is>
      </c>
      <c r="F8391" t="n">
        <v>79</v>
      </c>
      <c r="G8391" t="n">
        <v>79200</v>
      </c>
      <c r="H8391" t="n">
        <v>479315</v>
      </c>
      <c r="I8391" t="inlineStr">
        <is>
          <t>Café en granos</t>
        </is>
      </c>
      <c r="J8391">
        <f>SI.ERROR(BUSCARV(D8391,TablaPaises,6,FALSO),"Sin dato")</f>
        <v/>
      </c>
      <c r="K8391">
        <f>SI.ERROR(BUSCARV(C8391,TablaProductos,2,FALSO),"Sin dato")</f>
        <v/>
      </c>
      <c r="L8391">
        <f>SI(H8391&gt;=1000000,"Alto",SI(H8391&gt;=100000,"Medio","Bajo"))</f>
        <v/>
      </c>
      <c r="M8391">
        <f>SI.ERROR(BUSCARV(E8391,TablaEstados,3,FALSO),"Sin dato")</f>
        <v/>
      </c>
      <c r="N8391">
        <f>SI.ERROR(BUSCARV(E8391,TablaEstados,4,FALSO),"Sin dato")</f>
        <v/>
      </c>
    </row>
    <row r="8392">
      <c r="A8392" t="inlineStr">
        <is>
          <t>2025</t>
        </is>
      </c>
      <c r="B8392" t="inlineStr">
        <is>
          <t>10</t>
        </is>
      </c>
      <c r="C8392" t="inlineStr">
        <is>
          <t>10059010</t>
        </is>
      </c>
      <c r="D8392" t="inlineStr">
        <is>
          <t>240</t>
        </is>
      </c>
      <c r="E8392" t="inlineStr">
        <is>
          <t>ND</t>
        </is>
      </c>
      <c r="F8392" t="n">
        <v>15000000</v>
      </c>
      <c r="G8392" t="n">
        <v>10000000</v>
      </c>
      <c r="H8392" t="n">
        <v>2037300</v>
      </c>
      <c r="I8392" t="inlineStr">
        <is>
          <t>Milho</t>
        </is>
      </c>
      <c r="J8392">
        <f>SI.ERROR(BUSCARV(D8392,TablaPaises,6,FALSO),"Sin dato")</f>
        <v/>
      </c>
      <c r="K8392">
        <f>SI.ERROR(BUSCARV(C8392,TablaProductos,2,FALSO),"Sin dato")</f>
        <v/>
      </c>
      <c r="L8392">
        <f>SI(H8392&gt;=1000000,"Alto",SI(H8392&gt;=100000,"Medio","Bajo"))</f>
        <v/>
      </c>
      <c r="M8392">
        <f>SI.ERROR(BUSCARV(E8392,TablaEstados,3,FALSO),"Sin dato")</f>
        <v/>
      </c>
      <c r="N8392">
        <f>SI.ERROR(BUSCARV(E8392,TablaEstados,4,FALSO),"Sin dato")</f>
        <v/>
      </c>
    </row>
    <row r="8393">
      <c r="A8393" t="inlineStr">
        <is>
          <t>2025</t>
        </is>
      </c>
      <c r="B8393" t="inlineStr">
        <is>
          <t>12</t>
        </is>
      </c>
      <c r="C8393" t="inlineStr">
        <is>
          <t>09011110</t>
        </is>
      </c>
      <c r="D8393" t="inlineStr">
        <is>
          <t>556</t>
        </is>
      </c>
      <c r="E8393" t="inlineStr">
        <is>
          <t>BA</t>
        </is>
      </c>
      <c r="F8393" t="n">
        <v>52</v>
      </c>
      <c r="G8393" t="n">
        <v>52800</v>
      </c>
      <c r="H8393" t="n">
        <v>283536</v>
      </c>
      <c r="I8393" t="inlineStr">
        <is>
          <t>Café en granos</t>
        </is>
      </c>
      <c r="J8393">
        <f>SI.ERROR(BUSCARV(D8393,TablaPaises,6,FALSO),"Sin dato")</f>
        <v/>
      </c>
      <c r="K8393">
        <f>SI.ERROR(BUSCARV(C8393,TablaProductos,2,FALSO),"Sin dato")</f>
        <v/>
      </c>
      <c r="L8393">
        <f>SI(H8393&gt;=1000000,"Alto",SI(H8393&gt;=100000,"Medio","Bajo"))</f>
        <v/>
      </c>
      <c r="M8393">
        <f>SI.ERROR(BUSCARV(E8393,TablaEstados,3,FALSO),"Sin dato")</f>
        <v/>
      </c>
      <c r="N8393">
        <f>SI.ERROR(BUSCARV(E8393,TablaEstados,4,FALSO),"Sin dato")</f>
        <v/>
      </c>
    </row>
    <row r="8394">
      <c r="A8394" t="inlineStr">
        <is>
          <t>2025</t>
        </is>
      </c>
      <c r="B8394" t="inlineStr">
        <is>
          <t>09</t>
        </is>
      </c>
      <c r="C8394" t="inlineStr">
        <is>
          <t>12019000</t>
        </is>
      </c>
      <c r="D8394" t="inlineStr">
        <is>
          <t>160</t>
        </is>
      </c>
      <c r="E8394" t="inlineStr">
        <is>
          <t>SC</t>
        </is>
      </c>
      <c r="F8394" t="n">
        <v>28287</v>
      </c>
      <c r="G8394" t="n">
        <v>28282998</v>
      </c>
      <c r="H8394" t="n">
        <v>12047606</v>
      </c>
      <c r="I8394" t="inlineStr">
        <is>
          <t>Soja</t>
        </is>
      </c>
      <c r="J8394">
        <f>SI.ERROR(BUSCARV(D8394,TablaPaises,6,FALSO),"Sin dato")</f>
        <v/>
      </c>
      <c r="K8394">
        <f>SI.ERROR(BUSCARV(C8394,TablaProductos,2,FALSO),"Sin dato")</f>
        <v/>
      </c>
      <c r="L8394">
        <f>SI(H8394&gt;=1000000,"Alto",SI(H8394&gt;=100000,"Medio","Bajo"))</f>
        <v/>
      </c>
      <c r="M8394">
        <f>SI.ERROR(BUSCARV(E8394,TablaEstados,3,FALSO),"Sin dato")</f>
        <v/>
      </c>
      <c r="N8394">
        <f>SI.ERROR(BUSCARV(E8394,TablaEstados,4,FALSO),"Sin dato")</f>
        <v/>
      </c>
    </row>
    <row r="8395">
      <c r="A8395" t="inlineStr">
        <is>
          <t>2025</t>
        </is>
      </c>
      <c r="B8395" t="inlineStr">
        <is>
          <t>06</t>
        </is>
      </c>
      <c r="C8395" t="inlineStr">
        <is>
          <t>12019000</t>
        </is>
      </c>
      <c r="D8395" t="inlineStr">
        <is>
          <t>160</t>
        </is>
      </c>
      <c r="E8395" t="inlineStr">
        <is>
          <t>TO</t>
        </is>
      </c>
      <c r="F8395" t="n">
        <v>16415</v>
      </c>
      <c r="G8395" t="n">
        <v>16416036</v>
      </c>
      <c r="H8395" t="n">
        <v>6549981</v>
      </c>
      <c r="I8395" t="inlineStr">
        <is>
          <t>Soja</t>
        </is>
      </c>
      <c r="J8395">
        <f>SI.ERROR(BUSCARV(D8395,TablaPaises,6,FALSO),"Sin dato")</f>
        <v/>
      </c>
      <c r="K8395">
        <f>SI.ERROR(BUSCARV(C8395,TablaProductos,2,FALSO),"Sin dato")</f>
        <v/>
      </c>
      <c r="L8395">
        <f>SI(H8395&gt;=1000000,"Alto",SI(H8395&gt;=100000,"Medio","Bajo"))</f>
        <v/>
      </c>
      <c r="M8395">
        <f>SI.ERROR(BUSCARV(E8395,TablaEstados,3,FALSO),"Sin dato")</f>
        <v/>
      </c>
      <c r="N8395">
        <f>SI.ERROR(BUSCARV(E8395,TablaEstados,4,FALSO),"Sin dato")</f>
        <v/>
      </c>
    </row>
    <row r="8396">
      <c r="A8396" t="inlineStr">
        <is>
          <t>2025</t>
        </is>
      </c>
      <c r="B8396" t="inlineStr">
        <is>
          <t>04</t>
        </is>
      </c>
      <c r="C8396" t="inlineStr">
        <is>
          <t>12019000</t>
        </is>
      </c>
      <c r="D8396" t="inlineStr">
        <is>
          <t>372</t>
        </is>
      </c>
      <c r="E8396" t="inlineStr">
        <is>
          <t>PI</t>
        </is>
      </c>
      <c r="F8396" t="n">
        <v>20834</v>
      </c>
      <c r="G8396" t="n">
        <v>20832807</v>
      </c>
      <c r="H8396" t="n">
        <v>7840700</v>
      </c>
      <c r="I8396" t="inlineStr">
        <is>
          <t>Soja</t>
        </is>
      </c>
      <c r="J8396">
        <f>SI.ERROR(BUSCARV(D8396,TablaPaises,6,FALSO),"Sin dato")</f>
        <v/>
      </c>
      <c r="K8396">
        <f>SI.ERROR(BUSCARV(C8396,TablaProductos,2,FALSO),"Sin dato")</f>
        <v/>
      </c>
      <c r="L8396">
        <f>SI(H8396&gt;=1000000,"Alto",SI(H8396&gt;=100000,"Medio","Bajo"))</f>
        <v/>
      </c>
      <c r="M8396">
        <f>SI.ERROR(BUSCARV(E8396,TablaEstados,3,FALSO),"Sin dato")</f>
        <v/>
      </c>
      <c r="N8396">
        <f>SI.ERROR(BUSCARV(E8396,TablaEstados,4,FALSO),"Sin dato")</f>
        <v/>
      </c>
    </row>
    <row r="8397">
      <c r="A8397" t="inlineStr">
        <is>
          <t>2025</t>
        </is>
      </c>
      <c r="B8397" t="inlineStr">
        <is>
          <t>10</t>
        </is>
      </c>
      <c r="C8397" t="inlineStr">
        <is>
          <t>10059010</t>
        </is>
      </c>
      <c r="D8397" t="inlineStr">
        <is>
          <t>240</t>
        </is>
      </c>
      <c r="E8397" t="inlineStr">
        <is>
          <t>TO</t>
        </is>
      </c>
      <c r="F8397" t="n">
        <v>101113142</v>
      </c>
      <c r="G8397" t="n">
        <v>101113142</v>
      </c>
      <c r="H8397" t="n">
        <v>19901120</v>
      </c>
      <c r="I8397" t="inlineStr">
        <is>
          <t>Milho</t>
        </is>
      </c>
      <c r="J8397">
        <f>SI.ERROR(BUSCARV(D8397,TablaPaises,6,FALSO),"Sin dato")</f>
        <v/>
      </c>
      <c r="K8397">
        <f>SI.ERROR(BUSCARV(C8397,TablaProductos,2,FALSO),"Sin dato")</f>
        <v/>
      </c>
      <c r="L8397">
        <f>SI(H8397&gt;=1000000,"Alto",SI(H8397&gt;=100000,"Medio","Bajo"))</f>
        <v/>
      </c>
      <c r="M8397">
        <f>SI.ERROR(BUSCARV(E8397,TablaEstados,3,FALSO),"Sin dato")</f>
        <v/>
      </c>
      <c r="N8397">
        <f>SI.ERROR(BUSCARV(E8397,TablaEstados,4,FALSO),"Sin dato")</f>
        <v/>
      </c>
    </row>
    <row r="8398">
      <c r="A8398" t="inlineStr">
        <is>
          <t>2025</t>
        </is>
      </c>
      <c r="B8398" t="inlineStr">
        <is>
          <t>08</t>
        </is>
      </c>
      <c r="C8398" t="inlineStr">
        <is>
          <t>10059010</t>
        </is>
      </c>
      <c r="D8398" t="inlineStr">
        <is>
          <t>240</t>
        </is>
      </c>
      <c r="E8398" t="inlineStr">
        <is>
          <t>MT</t>
        </is>
      </c>
      <c r="F8398" t="n">
        <v>1050000</v>
      </c>
      <c r="G8398" t="n">
        <v>1050000</v>
      </c>
      <c r="H8398" t="n">
        <v>426790</v>
      </c>
      <c r="I8398" t="inlineStr">
        <is>
          <t>Milho</t>
        </is>
      </c>
      <c r="J8398">
        <f>SI.ERROR(BUSCARV(D8398,TablaPaises,6,FALSO),"Sin dato")</f>
        <v/>
      </c>
      <c r="K8398">
        <f>SI.ERROR(BUSCARV(C8398,TablaProductos,2,FALSO),"Sin dato")</f>
        <v/>
      </c>
      <c r="L8398">
        <f>SI(H8398&gt;=1000000,"Alto",SI(H8398&gt;=100000,"Medio","Bajo"))</f>
        <v/>
      </c>
      <c r="M8398">
        <f>SI.ERROR(BUSCARV(E8398,TablaEstados,3,FALSO),"Sin dato")</f>
        <v/>
      </c>
      <c r="N8398">
        <f>SI.ERROR(BUSCARV(E8398,TablaEstados,4,FALSO),"Sin dato")</f>
        <v/>
      </c>
    </row>
    <row r="8399">
      <c r="A8399" t="inlineStr">
        <is>
          <t>2025</t>
        </is>
      </c>
      <c r="B8399" t="inlineStr">
        <is>
          <t>02</t>
        </is>
      </c>
      <c r="C8399" t="inlineStr">
        <is>
          <t>09011110</t>
        </is>
      </c>
      <c r="D8399" t="inlineStr">
        <is>
          <t>603</t>
        </is>
      </c>
      <c r="E8399" t="inlineStr">
        <is>
          <t>MG</t>
        </is>
      </c>
      <c r="F8399" t="n">
        <v>100</v>
      </c>
      <c r="G8399" t="n">
        <v>99900</v>
      </c>
      <c r="H8399" t="n">
        <v>510971</v>
      </c>
      <c r="I8399" t="inlineStr">
        <is>
          <t>Café en granos</t>
        </is>
      </c>
      <c r="J8399">
        <f>SI.ERROR(BUSCARV(D8399,TablaPaises,6,FALSO),"Sin dato")</f>
        <v/>
      </c>
      <c r="K8399">
        <f>SI.ERROR(BUSCARV(C8399,TablaProductos,2,FALSO),"Sin dato")</f>
        <v/>
      </c>
      <c r="L8399">
        <f>SI(H8399&gt;=1000000,"Alto",SI(H8399&gt;=100000,"Medio","Bajo"))</f>
        <v/>
      </c>
      <c r="M8399">
        <f>SI.ERROR(BUSCARV(E8399,TablaEstados,3,FALSO),"Sin dato")</f>
        <v/>
      </c>
      <c r="N8399">
        <f>SI.ERROR(BUSCARV(E8399,TablaEstados,4,FALSO),"Sin dato")</f>
        <v/>
      </c>
    </row>
    <row r="8400">
      <c r="A8400" t="inlineStr">
        <is>
          <t>2025</t>
        </is>
      </c>
      <c r="B8400" t="inlineStr">
        <is>
          <t>07</t>
        </is>
      </c>
      <c r="C8400" t="inlineStr">
        <is>
          <t>12019000</t>
        </is>
      </c>
      <c r="D8400" t="inlineStr">
        <is>
          <t>160</t>
        </is>
      </c>
      <c r="E8400" t="inlineStr">
        <is>
          <t>MG</t>
        </is>
      </c>
      <c r="F8400" t="n">
        <v>189983</v>
      </c>
      <c r="G8400" t="n">
        <v>189983280</v>
      </c>
      <c r="H8400" t="n">
        <v>78661405</v>
      </c>
      <c r="I8400" t="inlineStr">
        <is>
          <t>Soja</t>
        </is>
      </c>
      <c r="J8400">
        <f>SI.ERROR(BUSCARV(D8400,TablaPaises,6,FALSO),"Sin dato")</f>
        <v/>
      </c>
      <c r="K8400">
        <f>SI.ERROR(BUSCARV(C8400,TablaProductos,2,FALSO),"Sin dato")</f>
        <v/>
      </c>
      <c r="L8400">
        <f>SI(H8400&gt;=1000000,"Alto",SI(H8400&gt;=100000,"Medio","Bajo"))</f>
        <v/>
      </c>
      <c r="M8400">
        <f>SI.ERROR(BUSCARV(E8400,TablaEstados,3,FALSO),"Sin dato")</f>
        <v/>
      </c>
      <c r="N8400">
        <f>SI.ERROR(BUSCARV(E8400,TablaEstados,4,FALSO),"Sin dato")</f>
        <v/>
      </c>
    </row>
    <row r="8401">
      <c r="A8401" t="inlineStr">
        <is>
          <t>2025</t>
        </is>
      </c>
      <c r="B8401" t="inlineStr">
        <is>
          <t>12</t>
        </is>
      </c>
      <c r="C8401" t="inlineStr">
        <is>
          <t>09011110</t>
        </is>
      </c>
      <c r="D8401" t="inlineStr">
        <is>
          <t>271</t>
        </is>
      </c>
      <c r="E8401" t="inlineStr">
        <is>
          <t>MG</t>
        </is>
      </c>
      <c r="F8401" t="n">
        <v>2260</v>
      </c>
      <c r="G8401" t="n">
        <v>2258400</v>
      </c>
      <c r="H8401" t="n">
        <v>16967146</v>
      </c>
      <c r="I8401" t="inlineStr">
        <is>
          <t>Café en granos</t>
        </is>
      </c>
      <c r="J8401">
        <f>SI.ERROR(BUSCARV(D8401,TablaPaises,6,FALSO),"Sin dato")</f>
        <v/>
      </c>
      <c r="K8401">
        <f>SI.ERROR(BUSCARV(C8401,TablaProductos,2,FALSO),"Sin dato")</f>
        <v/>
      </c>
      <c r="L8401">
        <f>SI(H8401&gt;=1000000,"Alto",SI(H8401&gt;=100000,"Medio","Bajo"))</f>
        <v/>
      </c>
      <c r="M8401">
        <f>SI.ERROR(BUSCARV(E8401,TablaEstados,3,FALSO),"Sin dato")</f>
        <v/>
      </c>
      <c r="N8401">
        <f>SI.ERROR(BUSCARV(E8401,TablaEstados,4,FALSO),"Sin dato")</f>
        <v/>
      </c>
    </row>
    <row r="8402">
      <c r="A8402" t="inlineStr">
        <is>
          <t>2025</t>
        </is>
      </c>
      <c r="B8402" t="inlineStr">
        <is>
          <t>01</t>
        </is>
      </c>
      <c r="C8402" t="inlineStr">
        <is>
          <t>09011110</t>
        </is>
      </c>
      <c r="D8402" t="inlineStr">
        <is>
          <t>149</t>
        </is>
      </c>
      <c r="E8402" t="inlineStr">
        <is>
          <t>MG</t>
        </is>
      </c>
      <c r="F8402" t="n">
        <v>5728</v>
      </c>
      <c r="G8402" t="n">
        <v>3832545</v>
      </c>
      <c r="H8402" t="n">
        <v>21420014</v>
      </c>
      <c r="I8402" t="inlineStr">
        <is>
          <t>Café en granos</t>
        </is>
      </c>
      <c r="J8402">
        <f>SI.ERROR(BUSCARV(D8402,TablaPaises,6,FALSO),"Sin dato")</f>
        <v/>
      </c>
      <c r="K8402">
        <f>SI.ERROR(BUSCARV(C8402,TablaProductos,2,FALSO),"Sin dato")</f>
        <v/>
      </c>
      <c r="L8402">
        <f>SI(H8402&gt;=1000000,"Alto",SI(H8402&gt;=100000,"Medio","Bajo"))</f>
        <v/>
      </c>
      <c r="M8402">
        <f>SI.ERROR(BUSCARV(E8402,TablaEstados,3,FALSO),"Sin dato")</f>
        <v/>
      </c>
      <c r="N8402">
        <f>SI.ERROR(BUSCARV(E8402,TablaEstados,4,FALSO),"Sin dato")</f>
        <v/>
      </c>
    </row>
    <row r="8403">
      <c r="A8403" t="inlineStr">
        <is>
          <t>2025</t>
        </is>
      </c>
      <c r="B8403" t="inlineStr">
        <is>
          <t>11</t>
        </is>
      </c>
      <c r="C8403" t="inlineStr">
        <is>
          <t>09011110</t>
        </is>
      </c>
      <c r="D8403" t="inlineStr">
        <is>
          <t>246</t>
        </is>
      </c>
      <c r="E8403" t="inlineStr">
        <is>
          <t>BA</t>
        </is>
      </c>
      <c r="F8403" t="n">
        <v>79</v>
      </c>
      <c r="G8403" t="n">
        <v>79200</v>
      </c>
      <c r="H8403" t="n">
        <v>606581</v>
      </c>
      <c r="I8403" t="inlineStr">
        <is>
          <t>Café en granos</t>
        </is>
      </c>
      <c r="J8403">
        <f>SI.ERROR(BUSCARV(D8403,TablaPaises,6,FALSO),"Sin dato")</f>
        <v/>
      </c>
      <c r="K8403">
        <f>SI.ERROR(BUSCARV(C8403,TablaProductos,2,FALSO),"Sin dato")</f>
        <v/>
      </c>
      <c r="L8403">
        <f>SI(H8403&gt;=1000000,"Alto",SI(H8403&gt;=100000,"Medio","Bajo"))</f>
        <v/>
      </c>
      <c r="M8403">
        <f>SI.ERROR(BUSCARV(E8403,TablaEstados,3,FALSO),"Sin dato")</f>
        <v/>
      </c>
      <c r="N8403">
        <f>SI.ERROR(BUSCARV(E8403,TablaEstados,4,FALSO),"Sin dato")</f>
        <v/>
      </c>
    </row>
    <row r="8404">
      <c r="A8404" t="inlineStr">
        <is>
          <t>2025</t>
        </is>
      </c>
      <c r="B8404" t="inlineStr">
        <is>
          <t>03</t>
        </is>
      </c>
      <c r="C8404" t="inlineStr">
        <is>
          <t>10059010</t>
        </is>
      </c>
      <c r="D8404" t="inlineStr">
        <is>
          <t>474</t>
        </is>
      </c>
      <c r="E8404" t="inlineStr">
        <is>
          <t>PI</t>
        </is>
      </c>
      <c r="F8404" t="n">
        <v>4908339</v>
      </c>
      <c r="G8404" t="n">
        <v>4908339</v>
      </c>
      <c r="H8404" t="n">
        <v>1091679</v>
      </c>
      <c r="I8404" t="inlineStr">
        <is>
          <t>Milho</t>
        </is>
      </c>
      <c r="J8404">
        <f>SI.ERROR(BUSCARV(D8404,TablaPaises,6,FALSO),"Sin dato")</f>
        <v/>
      </c>
      <c r="K8404">
        <f>SI.ERROR(BUSCARV(C8404,TablaProductos,2,FALSO),"Sin dato")</f>
        <v/>
      </c>
      <c r="L8404">
        <f>SI(H8404&gt;=1000000,"Alto",SI(H8404&gt;=100000,"Medio","Bajo"))</f>
        <v/>
      </c>
      <c r="M8404">
        <f>SI.ERROR(BUSCARV(E8404,TablaEstados,3,FALSO),"Sin dato")</f>
        <v/>
      </c>
      <c r="N8404">
        <f>SI.ERROR(BUSCARV(E8404,TablaEstados,4,FALSO),"Sin dato")</f>
        <v/>
      </c>
    </row>
    <row r="8405">
      <c r="A8405" t="inlineStr">
        <is>
          <t>2025</t>
        </is>
      </c>
      <c r="B8405" t="inlineStr">
        <is>
          <t>06</t>
        </is>
      </c>
      <c r="C8405" t="inlineStr">
        <is>
          <t>12019000</t>
        </is>
      </c>
      <c r="D8405" t="inlineStr">
        <is>
          <t>160</t>
        </is>
      </c>
      <c r="E8405" t="inlineStr">
        <is>
          <t>GO</t>
        </is>
      </c>
      <c r="F8405" t="n">
        <v>95171</v>
      </c>
      <c r="G8405" t="n">
        <v>95173848</v>
      </c>
      <c r="H8405" t="n">
        <v>38082707</v>
      </c>
      <c r="I8405" t="inlineStr">
        <is>
          <t>Soja</t>
        </is>
      </c>
      <c r="J8405">
        <f>SI.ERROR(BUSCARV(D8405,TablaPaises,6,FALSO),"Sin dato")</f>
        <v/>
      </c>
      <c r="K8405">
        <f>SI.ERROR(BUSCARV(C8405,TablaProductos,2,FALSO),"Sin dato")</f>
        <v/>
      </c>
      <c r="L8405">
        <f>SI(H8405&gt;=1000000,"Alto",SI(H8405&gt;=100000,"Medio","Bajo"))</f>
        <v/>
      </c>
      <c r="M8405">
        <f>SI.ERROR(BUSCARV(E8405,TablaEstados,3,FALSO),"Sin dato")</f>
        <v/>
      </c>
      <c r="N8405">
        <f>SI.ERROR(BUSCARV(E8405,TablaEstados,4,FALSO),"Sin dato")</f>
        <v/>
      </c>
    </row>
    <row r="8406">
      <c r="A8406" t="inlineStr">
        <is>
          <t>2025</t>
        </is>
      </c>
      <c r="B8406" t="inlineStr">
        <is>
          <t>01</t>
        </is>
      </c>
      <c r="C8406" t="inlineStr">
        <is>
          <t>12019000</t>
        </is>
      </c>
      <c r="D8406" t="inlineStr">
        <is>
          <t>538</t>
        </is>
      </c>
      <c r="E8406" t="inlineStr">
        <is>
          <t>SP</t>
        </is>
      </c>
      <c r="F8406" t="n">
        <v>0</v>
      </c>
      <c r="G8406" t="n">
        <v>4</v>
      </c>
      <c r="H8406" t="n">
        <v>49</v>
      </c>
      <c r="I8406" t="inlineStr">
        <is>
          <t>Soja</t>
        </is>
      </c>
      <c r="J8406">
        <f>SI.ERROR(BUSCARV(D8406,TablaPaises,6,FALSO),"Sin dato")</f>
        <v/>
      </c>
      <c r="K8406">
        <f>SI.ERROR(BUSCARV(C8406,TablaProductos,2,FALSO),"Sin dato")</f>
        <v/>
      </c>
      <c r="L8406">
        <f>SI(H8406&gt;=1000000,"Alto",SI(H8406&gt;=100000,"Medio","Bajo"))</f>
        <v/>
      </c>
      <c r="M8406">
        <f>SI.ERROR(BUSCARV(E8406,TablaEstados,3,FALSO),"Sin dato")</f>
        <v/>
      </c>
      <c r="N8406">
        <f>SI.ERROR(BUSCARV(E8406,TablaEstados,4,FALSO),"Sin dato")</f>
        <v/>
      </c>
    </row>
    <row r="8407">
      <c r="A8407" t="inlineStr">
        <is>
          <t>2025</t>
        </is>
      </c>
      <c r="B8407" t="inlineStr">
        <is>
          <t>09</t>
        </is>
      </c>
      <c r="C8407" t="inlineStr">
        <is>
          <t>09011110</t>
        </is>
      </c>
      <c r="D8407" t="inlineStr">
        <is>
          <t>764</t>
        </is>
      </c>
      <c r="E8407" t="inlineStr">
        <is>
          <t>ES</t>
        </is>
      </c>
      <c r="F8407" t="n">
        <v>20</v>
      </c>
      <c r="G8407" t="n">
        <v>20000</v>
      </c>
      <c r="H8407" t="n">
        <v>169758</v>
      </c>
      <c r="I8407" t="inlineStr">
        <is>
          <t>Café en granos</t>
        </is>
      </c>
      <c r="J8407">
        <f>SI.ERROR(BUSCARV(D8407,TablaPaises,6,FALSO),"Sin dato")</f>
        <v/>
      </c>
      <c r="K8407">
        <f>SI.ERROR(BUSCARV(C8407,TablaProductos,2,FALSO),"Sin dato")</f>
        <v/>
      </c>
      <c r="L8407">
        <f>SI(H8407&gt;=1000000,"Alto",SI(H8407&gt;=100000,"Medio","Bajo"))</f>
        <v/>
      </c>
      <c r="M8407">
        <f>SI.ERROR(BUSCARV(E8407,TablaEstados,3,FALSO),"Sin dato")</f>
        <v/>
      </c>
      <c r="N8407">
        <f>SI.ERROR(BUSCARV(E8407,TablaEstados,4,FALSO),"Sin dato")</f>
        <v/>
      </c>
    </row>
    <row r="8408">
      <c r="A8408" t="inlineStr">
        <is>
          <t>2025</t>
        </is>
      </c>
      <c r="B8408" t="inlineStr">
        <is>
          <t>10</t>
        </is>
      </c>
      <c r="C8408" t="inlineStr">
        <is>
          <t>10059010</t>
        </is>
      </c>
      <c r="D8408" t="inlineStr">
        <is>
          <t>244</t>
        </is>
      </c>
      <c r="E8408" t="inlineStr">
        <is>
          <t>MT</t>
        </is>
      </c>
      <c r="F8408" t="n">
        <v>130000</v>
      </c>
      <c r="G8408" t="n">
        <v>130000</v>
      </c>
      <c r="H8408" t="n">
        <v>62100</v>
      </c>
      <c r="I8408" t="inlineStr">
        <is>
          <t>Milho</t>
        </is>
      </c>
      <c r="J8408">
        <f>SI.ERROR(BUSCARV(D8408,TablaPaises,6,FALSO),"Sin dato")</f>
        <v/>
      </c>
      <c r="K8408">
        <f>SI.ERROR(BUSCARV(C8408,TablaProductos,2,FALSO),"Sin dato")</f>
        <v/>
      </c>
      <c r="L8408">
        <f>SI(H8408&gt;=1000000,"Alto",SI(H8408&gt;=100000,"Medio","Bajo"))</f>
        <v/>
      </c>
      <c r="M8408">
        <f>SI.ERROR(BUSCARV(E8408,TablaEstados,3,FALSO),"Sin dato")</f>
        <v/>
      </c>
      <c r="N8408">
        <f>SI.ERROR(BUSCARV(E8408,TablaEstados,4,FALSO),"Sin dato")</f>
        <v/>
      </c>
    </row>
    <row r="8409">
      <c r="A8409" t="inlineStr">
        <is>
          <t>2025</t>
        </is>
      </c>
      <c r="B8409" t="inlineStr">
        <is>
          <t>09</t>
        </is>
      </c>
      <c r="C8409" t="inlineStr">
        <is>
          <t>12011000</t>
        </is>
      </c>
      <c r="D8409" t="inlineStr">
        <is>
          <t>586</t>
        </is>
      </c>
      <c r="E8409" t="inlineStr">
        <is>
          <t>RS</t>
        </is>
      </c>
      <c r="F8409" t="n">
        <v>178343</v>
      </c>
      <c r="G8409" t="n">
        <v>178343</v>
      </c>
      <c r="H8409" t="n">
        <v>133288</v>
      </c>
      <c r="I8409" t="inlineStr">
        <is>
          <t>Soja</t>
        </is>
      </c>
      <c r="J8409">
        <f>SI.ERROR(BUSCARV(D8409,TablaPaises,6,FALSO),"Sin dato")</f>
        <v/>
      </c>
      <c r="K8409">
        <f>SI.ERROR(BUSCARV(C8409,TablaProductos,2,FALSO),"Sin dato")</f>
        <v/>
      </c>
      <c r="L8409">
        <f>SI(H8409&gt;=1000000,"Alto",SI(H8409&gt;=100000,"Medio","Bajo"))</f>
        <v/>
      </c>
      <c r="M8409">
        <f>SI.ERROR(BUSCARV(E8409,TablaEstados,3,FALSO),"Sin dato")</f>
        <v/>
      </c>
      <c r="N8409">
        <f>SI.ERROR(BUSCARV(E8409,TablaEstados,4,FALSO),"Sin dato")</f>
        <v/>
      </c>
    </row>
    <row r="8410">
      <c r="A8410" t="inlineStr">
        <is>
          <t>2025</t>
        </is>
      </c>
      <c r="B8410" t="inlineStr">
        <is>
          <t>09</t>
        </is>
      </c>
      <c r="C8410" t="inlineStr">
        <is>
          <t>10059010</t>
        </is>
      </c>
      <c r="D8410" t="inlineStr">
        <is>
          <t>687</t>
        </is>
      </c>
      <c r="E8410" t="inlineStr">
        <is>
          <t>PA</t>
        </is>
      </c>
      <c r="F8410" t="n">
        <v>2238570</v>
      </c>
      <c r="G8410" t="n">
        <v>2238570</v>
      </c>
      <c r="H8410" t="n">
        <v>447692</v>
      </c>
      <c r="I8410" t="inlineStr">
        <is>
          <t>Milho</t>
        </is>
      </c>
      <c r="J8410">
        <f>SI.ERROR(BUSCARV(D8410,TablaPaises,6,FALSO),"Sin dato")</f>
        <v/>
      </c>
      <c r="K8410">
        <f>SI.ERROR(BUSCARV(C8410,TablaProductos,2,FALSO),"Sin dato")</f>
        <v/>
      </c>
      <c r="L8410">
        <f>SI(H8410&gt;=1000000,"Alto",SI(H8410&gt;=100000,"Medio","Bajo"))</f>
        <v/>
      </c>
      <c r="M8410">
        <f>SI.ERROR(BUSCARV(E8410,TablaEstados,3,FALSO),"Sin dato")</f>
        <v/>
      </c>
      <c r="N8410">
        <f>SI.ERROR(BUSCARV(E8410,TablaEstados,4,FALSO),"Sin dato")</f>
        <v/>
      </c>
    </row>
    <row r="8411">
      <c r="A8411" t="inlineStr">
        <is>
          <t>2025</t>
        </is>
      </c>
      <c r="B8411" t="inlineStr">
        <is>
          <t>04</t>
        </is>
      </c>
      <c r="C8411" t="inlineStr">
        <is>
          <t>12019000</t>
        </is>
      </c>
      <c r="D8411" t="inlineStr">
        <is>
          <t>160</t>
        </is>
      </c>
      <c r="E8411" t="inlineStr">
        <is>
          <t>MS</t>
        </is>
      </c>
      <c r="F8411" t="n">
        <v>204224</v>
      </c>
      <c r="G8411" t="n">
        <v>204224142</v>
      </c>
      <c r="H8411" t="n">
        <v>78959150</v>
      </c>
      <c r="I8411" t="inlineStr">
        <is>
          <t>Soja</t>
        </is>
      </c>
      <c r="J8411">
        <f>SI.ERROR(BUSCARV(D8411,TablaPaises,6,FALSO),"Sin dato")</f>
        <v/>
      </c>
      <c r="K8411">
        <f>SI.ERROR(BUSCARV(C8411,TablaProductos,2,FALSO),"Sin dato")</f>
        <v/>
      </c>
      <c r="L8411">
        <f>SI(H8411&gt;=1000000,"Alto",SI(H8411&gt;=100000,"Medio","Bajo"))</f>
        <v/>
      </c>
      <c r="M8411">
        <f>SI.ERROR(BUSCARV(E8411,TablaEstados,3,FALSO),"Sin dato")</f>
        <v/>
      </c>
      <c r="N8411">
        <f>SI.ERROR(BUSCARV(E8411,TablaEstados,4,FALSO),"Sin dato")</f>
        <v/>
      </c>
    </row>
    <row r="8412">
      <c r="A8412" t="inlineStr">
        <is>
          <t>2025</t>
        </is>
      </c>
      <c r="B8412" t="inlineStr">
        <is>
          <t>01</t>
        </is>
      </c>
      <c r="C8412" t="inlineStr">
        <is>
          <t>52010020</t>
        </is>
      </c>
      <c r="D8412" t="inlineStr">
        <is>
          <t>827</t>
        </is>
      </c>
      <c r="E8412" t="inlineStr">
        <is>
          <t>MT</t>
        </is>
      </c>
      <c r="F8412" t="n">
        <v>25392</v>
      </c>
      <c r="G8412" t="n">
        <v>25387340</v>
      </c>
      <c r="H8412" t="n">
        <v>43180124</v>
      </c>
      <c r="I8412" t="inlineStr">
        <is>
          <t>Algodón</t>
        </is>
      </c>
      <c r="J8412">
        <f>SI.ERROR(BUSCARV(D8412,TablaPaises,6,FALSO),"Sin dato")</f>
        <v/>
      </c>
      <c r="K8412">
        <f>SI.ERROR(BUSCARV(C8412,TablaProductos,2,FALSO),"Sin dato")</f>
        <v/>
      </c>
      <c r="L8412">
        <f>SI(H8412&gt;=1000000,"Alto",SI(H8412&gt;=100000,"Medio","Bajo"))</f>
        <v/>
      </c>
      <c r="M8412">
        <f>SI.ERROR(BUSCARV(E8412,TablaEstados,3,FALSO),"Sin dato")</f>
        <v/>
      </c>
      <c r="N8412">
        <f>SI.ERROR(BUSCARV(E8412,TablaEstados,4,FALSO),"Sin dato")</f>
        <v/>
      </c>
    </row>
    <row r="8413">
      <c r="A8413" t="inlineStr">
        <is>
          <t>2025</t>
        </is>
      </c>
      <c r="B8413" t="inlineStr">
        <is>
          <t>10</t>
        </is>
      </c>
      <c r="C8413" t="inlineStr">
        <is>
          <t>09011110</t>
        </is>
      </c>
      <c r="D8413" t="inlineStr">
        <is>
          <t>190</t>
        </is>
      </c>
      <c r="E8413" t="inlineStr">
        <is>
          <t>MG</t>
        </is>
      </c>
      <c r="F8413" t="n">
        <v>216</v>
      </c>
      <c r="G8413" t="n">
        <v>216000</v>
      </c>
      <c r="H8413" t="n">
        <v>1319334</v>
      </c>
      <c r="I8413" t="inlineStr">
        <is>
          <t>Café en granos</t>
        </is>
      </c>
      <c r="J8413">
        <f>SI.ERROR(BUSCARV(D8413,TablaPaises,6,FALSO),"Sin dato")</f>
        <v/>
      </c>
      <c r="K8413">
        <f>SI.ERROR(BUSCARV(C8413,TablaProductos,2,FALSO),"Sin dato")</f>
        <v/>
      </c>
      <c r="L8413">
        <f>SI(H8413&gt;=1000000,"Alto",SI(H8413&gt;=100000,"Medio","Bajo"))</f>
        <v/>
      </c>
      <c r="M8413">
        <f>SI.ERROR(BUSCARV(E8413,TablaEstados,3,FALSO),"Sin dato")</f>
        <v/>
      </c>
      <c r="N8413">
        <f>SI.ERROR(BUSCARV(E8413,TablaEstados,4,FALSO),"Sin dato")</f>
        <v/>
      </c>
    </row>
    <row r="8414">
      <c r="A8414" t="inlineStr">
        <is>
          <t>2025</t>
        </is>
      </c>
      <c r="B8414" t="inlineStr">
        <is>
          <t>12</t>
        </is>
      </c>
      <c r="C8414" t="inlineStr">
        <is>
          <t>10059010</t>
        </is>
      </c>
      <c r="D8414" t="inlineStr">
        <is>
          <t>474</t>
        </is>
      </c>
      <c r="E8414" t="inlineStr">
        <is>
          <t>PR</t>
        </is>
      </c>
      <c r="F8414" t="n">
        <v>25488278</v>
      </c>
      <c r="G8414" t="n">
        <v>25488278</v>
      </c>
      <c r="H8414" t="n">
        <v>5397826</v>
      </c>
      <c r="I8414" t="inlineStr">
        <is>
          <t>Milho</t>
        </is>
      </c>
      <c r="J8414">
        <f>SI.ERROR(BUSCARV(D8414,TablaPaises,6,FALSO),"Sin dato")</f>
        <v/>
      </c>
      <c r="K8414">
        <f>SI.ERROR(BUSCARV(C8414,TablaProductos,2,FALSO),"Sin dato")</f>
        <v/>
      </c>
      <c r="L8414">
        <f>SI(H8414&gt;=1000000,"Alto",SI(H8414&gt;=100000,"Medio","Bajo"))</f>
        <v/>
      </c>
      <c r="M8414">
        <f>SI.ERROR(BUSCARV(E8414,TablaEstados,3,FALSO),"Sin dato")</f>
        <v/>
      </c>
      <c r="N8414">
        <f>SI.ERROR(BUSCARV(E8414,TablaEstados,4,FALSO),"Sin dato")</f>
        <v/>
      </c>
    </row>
    <row r="8415">
      <c r="A8415" t="inlineStr">
        <is>
          <t>2025</t>
        </is>
      </c>
      <c r="B8415" t="inlineStr">
        <is>
          <t>02</t>
        </is>
      </c>
      <c r="C8415" t="inlineStr">
        <is>
          <t>09011110</t>
        </is>
      </c>
      <c r="D8415" t="inlineStr">
        <is>
          <t>149</t>
        </is>
      </c>
      <c r="E8415" t="inlineStr">
        <is>
          <t>MG</t>
        </is>
      </c>
      <c r="F8415" t="n">
        <v>3170</v>
      </c>
      <c r="G8415" t="n">
        <v>3171220</v>
      </c>
      <c r="H8415" t="n">
        <v>19460605</v>
      </c>
      <c r="I8415" t="inlineStr">
        <is>
          <t>Café en granos</t>
        </is>
      </c>
      <c r="J8415">
        <f>SI.ERROR(BUSCARV(D8415,TablaPaises,6,FALSO),"Sin dato")</f>
        <v/>
      </c>
      <c r="K8415">
        <f>SI.ERROR(BUSCARV(C8415,TablaProductos,2,FALSO),"Sin dato")</f>
        <v/>
      </c>
      <c r="L8415">
        <f>SI(H8415&gt;=1000000,"Alto",SI(H8415&gt;=100000,"Medio","Bajo"))</f>
        <v/>
      </c>
      <c r="M8415">
        <f>SI.ERROR(BUSCARV(E8415,TablaEstados,3,FALSO),"Sin dato")</f>
        <v/>
      </c>
      <c r="N8415">
        <f>SI.ERROR(BUSCARV(E8415,TablaEstados,4,FALSO),"Sin dato")</f>
        <v/>
      </c>
    </row>
    <row r="8416">
      <c r="A8416" t="inlineStr">
        <is>
          <t>2025</t>
        </is>
      </c>
      <c r="B8416" t="inlineStr">
        <is>
          <t>07</t>
        </is>
      </c>
      <c r="C8416" t="inlineStr">
        <is>
          <t>09011110</t>
        </is>
      </c>
      <c r="D8416" t="inlineStr">
        <is>
          <t>271</t>
        </is>
      </c>
      <c r="E8416" t="inlineStr">
        <is>
          <t>MG</t>
        </is>
      </c>
      <c r="F8416" t="n">
        <v>626</v>
      </c>
      <c r="G8416" t="n">
        <v>626400</v>
      </c>
      <c r="H8416" t="n">
        <v>4761837</v>
      </c>
      <c r="I8416" t="inlineStr">
        <is>
          <t>Café en granos</t>
        </is>
      </c>
      <c r="J8416">
        <f>SI.ERROR(BUSCARV(D8416,TablaPaises,6,FALSO),"Sin dato")</f>
        <v/>
      </c>
      <c r="K8416">
        <f>SI.ERROR(BUSCARV(C8416,TablaProductos,2,FALSO),"Sin dato")</f>
        <v/>
      </c>
      <c r="L8416">
        <f>SI(H8416&gt;=1000000,"Alto",SI(H8416&gt;=100000,"Medio","Bajo"))</f>
        <v/>
      </c>
      <c r="M8416">
        <f>SI.ERROR(BUSCARV(E8416,TablaEstados,3,FALSO),"Sin dato")</f>
        <v/>
      </c>
      <c r="N8416">
        <f>SI.ERROR(BUSCARV(E8416,TablaEstados,4,FALSO),"Sin dato")</f>
        <v/>
      </c>
    </row>
    <row r="8417">
      <c r="A8417" t="inlineStr">
        <is>
          <t>2025</t>
        </is>
      </c>
      <c r="B8417" t="inlineStr">
        <is>
          <t>12</t>
        </is>
      </c>
      <c r="C8417" t="inlineStr">
        <is>
          <t>10059010</t>
        </is>
      </c>
      <c r="D8417" t="inlineStr">
        <is>
          <t>827</t>
        </is>
      </c>
      <c r="E8417" t="inlineStr">
        <is>
          <t>MT</t>
        </is>
      </c>
      <c r="F8417" t="n">
        <v>16307709</v>
      </c>
      <c r="G8417" t="n">
        <v>16307709</v>
      </c>
      <c r="H8417" t="n">
        <v>3334358</v>
      </c>
      <c r="I8417" t="inlineStr">
        <is>
          <t>Milho</t>
        </is>
      </c>
      <c r="J8417">
        <f>SI.ERROR(BUSCARV(D8417,TablaPaises,6,FALSO),"Sin dato")</f>
        <v/>
      </c>
      <c r="K8417">
        <f>SI.ERROR(BUSCARV(C8417,TablaProductos,2,FALSO),"Sin dato")</f>
        <v/>
      </c>
      <c r="L8417">
        <f>SI(H8417&gt;=1000000,"Alto",SI(H8417&gt;=100000,"Medio","Bajo"))</f>
        <v/>
      </c>
      <c r="M8417">
        <f>SI.ERROR(BUSCARV(E8417,TablaEstados,3,FALSO),"Sin dato")</f>
        <v/>
      </c>
      <c r="N8417">
        <f>SI.ERROR(BUSCARV(E8417,TablaEstados,4,FALSO),"Sin dato")</f>
        <v/>
      </c>
    </row>
    <row r="8418">
      <c r="A8418" t="inlineStr">
        <is>
          <t>2025</t>
        </is>
      </c>
      <c r="B8418" t="inlineStr">
        <is>
          <t>10</t>
        </is>
      </c>
      <c r="C8418" t="inlineStr">
        <is>
          <t>52010020</t>
        </is>
      </c>
      <c r="D8418" t="inlineStr">
        <is>
          <t>081</t>
        </is>
      </c>
      <c r="E8418" t="inlineStr">
        <is>
          <t>MG</t>
        </is>
      </c>
      <c r="F8418" t="n">
        <v>27</v>
      </c>
      <c r="G8418" t="n">
        <v>26906</v>
      </c>
      <c r="H8418" t="n">
        <v>39890</v>
      </c>
      <c r="I8418" t="inlineStr">
        <is>
          <t>Algodón</t>
        </is>
      </c>
      <c r="J8418">
        <f>SI.ERROR(BUSCARV(D8418,TablaPaises,6,FALSO),"Sin dato")</f>
        <v/>
      </c>
      <c r="K8418">
        <f>SI.ERROR(BUSCARV(C8418,TablaProductos,2,FALSO),"Sin dato")</f>
        <v/>
      </c>
      <c r="L8418">
        <f>SI(H8418&gt;=1000000,"Alto",SI(H8418&gt;=100000,"Medio","Bajo"))</f>
        <v/>
      </c>
      <c r="M8418">
        <f>SI.ERROR(BUSCARV(E8418,TablaEstados,3,FALSO),"Sin dato")</f>
        <v/>
      </c>
      <c r="N8418">
        <f>SI.ERROR(BUSCARV(E8418,TablaEstados,4,FALSO),"Sin dato")</f>
        <v/>
      </c>
    </row>
    <row r="8419">
      <c r="A8419" t="inlineStr">
        <is>
          <t>2025</t>
        </is>
      </c>
      <c r="B8419" t="inlineStr">
        <is>
          <t>04</t>
        </is>
      </c>
      <c r="C8419" t="inlineStr">
        <is>
          <t>09011110</t>
        </is>
      </c>
      <c r="D8419" t="inlineStr">
        <is>
          <t>403</t>
        </is>
      </c>
      <c r="E8419" t="inlineStr">
        <is>
          <t>MG</t>
        </is>
      </c>
      <c r="F8419" t="n">
        <v>180</v>
      </c>
      <c r="G8419" t="n">
        <v>180000</v>
      </c>
      <c r="H8419" t="n">
        <v>1256400</v>
      </c>
      <c r="I8419" t="inlineStr">
        <is>
          <t>Café en granos</t>
        </is>
      </c>
      <c r="J8419">
        <f>SI.ERROR(BUSCARV(D8419,TablaPaises,6,FALSO),"Sin dato")</f>
        <v/>
      </c>
      <c r="K8419">
        <f>SI.ERROR(BUSCARV(C8419,TablaProductos,2,FALSO),"Sin dato")</f>
        <v/>
      </c>
      <c r="L8419">
        <f>SI(H8419&gt;=1000000,"Alto",SI(H8419&gt;=100000,"Medio","Bajo"))</f>
        <v/>
      </c>
      <c r="M8419">
        <f>SI.ERROR(BUSCARV(E8419,TablaEstados,3,FALSO),"Sin dato")</f>
        <v/>
      </c>
      <c r="N8419">
        <f>SI.ERROR(BUSCARV(E8419,TablaEstados,4,FALSO),"Sin dato")</f>
        <v/>
      </c>
    </row>
    <row r="8420">
      <c r="A8420" t="inlineStr">
        <is>
          <t>2025</t>
        </is>
      </c>
      <c r="B8420" t="inlineStr">
        <is>
          <t>01</t>
        </is>
      </c>
      <c r="C8420" t="inlineStr">
        <is>
          <t>09011110</t>
        </is>
      </c>
      <c r="D8420" t="inlineStr">
        <is>
          <t>190</t>
        </is>
      </c>
      <c r="E8420" t="inlineStr">
        <is>
          <t>ES</t>
        </is>
      </c>
      <c r="F8420" t="n">
        <v>188</v>
      </c>
      <c r="G8420" t="n">
        <v>188760</v>
      </c>
      <c r="H8420" t="n">
        <v>892733</v>
      </c>
      <c r="I8420" t="inlineStr">
        <is>
          <t>Café en granos</t>
        </is>
      </c>
      <c r="J8420">
        <f>SI.ERROR(BUSCARV(D8420,TablaPaises,6,FALSO),"Sin dato")</f>
        <v/>
      </c>
      <c r="K8420">
        <f>SI.ERROR(BUSCARV(C8420,TablaProductos,2,FALSO),"Sin dato")</f>
        <v/>
      </c>
      <c r="L8420">
        <f>SI(H8420&gt;=1000000,"Alto",SI(H8420&gt;=100000,"Medio","Bajo"))</f>
        <v/>
      </c>
      <c r="M8420">
        <f>SI.ERROR(BUSCARV(E8420,TablaEstados,3,FALSO),"Sin dato")</f>
        <v/>
      </c>
      <c r="N8420">
        <f>SI.ERROR(BUSCARV(E8420,TablaEstados,4,FALSO),"Sin dato")</f>
        <v/>
      </c>
    </row>
    <row r="8421">
      <c r="A8421" t="inlineStr">
        <is>
          <t>2025</t>
        </is>
      </c>
      <c r="B8421" t="inlineStr">
        <is>
          <t>12</t>
        </is>
      </c>
      <c r="C8421" t="inlineStr">
        <is>
          <t>09011110</t>
        </is>
      </c>
      <c r="D8421" t="inlineStr">
        <is>
          <t>493</t>
        </is>
      </c>
      <c r="E8421" t="inlineStr">
        <is>
          <t>ES</t>
        </is>
      </c>
      <c r="F8421" t="n">
        <v>2246</v>
      </c>
      <c r="G8421" t="n">
        <v>2247400</v>
      </c>
      <c r="H8421" t="n">
        <v>9852266</v>
      </c>
      <c r="I8421" t="inlineStr">
        <is>
          <t>Café en granos</t>
        </is>
      </c>
      <c r="J8421">
        <f>SI.ERROR(BUSCARV(D8421,TablaPaises,6,FALSO),"Sin dato")</f>
        <v/>
      </c>
      <c r="K8421">
        <f>SI.ERROR(BUSCARV(C8421,TablaProductos,2,FALSO),"Sin dato")</f>
        <v/>
      </c>
      <c r="L8421">
        <f>SI(H8421&gt;=1000000,"Alto",SI(H8421&gt;=100000,"Medio","Bajo"))</f>
        <v/>
      </c>
      <c r="M8421">
        <f>SI.ERROR(BUSCARV(E8421,TablaEstados,3,FALSO),"Sin dato")</f>
        <v/>
      </c>
      <c r="N8421">
        <f>SI.ERROR(BUSCARV(E8421,TablaEstados,4,FALSO),"Sin dato")</f>
        <v/>
      </c>
    </row>
    <row r="8422">
      <c r="A8422" t="inlineStr">
        <is>
          <t>2025</t>
        </is>
      </c>
      <c r="B8422" t="inlineStr">
        <is>
          <t>04</t>
        </is>
      </c>
      <c r="C8422" t="inlineStr">
        <is>
          <t>12019000</t>
        </is>
      </c>
      <c r="D8422" t="inlineStr">
        <is>
          <t>670</t>
        </is>
      </c>
      <c r="E8422" t="inlineStr">
        <is>
          <t>PA</t>
        </is>
      </c>
      <c r="F8422" t="n">
        <v>10404</v>
      </c>
      <c r="G8422" t="n">
        <v>10403918</v>
      </c>
      <c r="H8422" t="n">
        <v>4044957</v>
      </c>
      <c r="I8422" t="inlineStr">
        <is>
          <t>Soja</t>
        </is>
      </c>
      <c r="J8422">
        <f>SI.ERROR(BUSCARV(D8422,TablaPaises,6,FALSO),"Sin dato")</f>
        <v/>
      </c>
      <c r="K8422">
        <f>SI.ERROR(BUSCARV(C8422,TablaProductos,2,FALSO),"Sin dato")</f>
        <v/>
      </c>
      <c r="L8422">
        <f>SI(H8422&gt;=1000000,"Alto",SI(H8422&gt;=100000,"Medio","Bajo"))</f>
        <v/>
      </c>
      <c r="M8422">
        <f>SI.ERROR(BUSCARV(E8422,TablaEstados,3,FALSO),"Sin dato")</f>
        <v/>
      </c>
      <c r="N8422">
        <f>SI.ERROR(BUSCARV(E8422,TablaEstados,4,FALSO),"Sin dato")</f>
        <v/>
      </c>
    </row>
    <row r="8423">
      <c r="A8423" t="inlineStr">
        <is>
          <t>2025</t>
        </is>
      </c>
      <c r="B8423" t="inlineStr">
        <is>
          <t>04</t>
        </is>
      </c>
      <c r="C8423" t="inlineStr">
        <is>
          <t>09011110</t>
        </is>
      </c>
      <c r="D8423" t="inlineStr">
        <is>
          <t>069</t>
        </is>
      </c>
      <c r="E8423" t="inlineStr">
        <is>
          <t>SP</t>
        </is>
      </c>
      <c r="F8423" t="n">
        <v>398</v>
      </c>
      <c r="G8423" t="n">
        <v>401756</v>
      </c>
      <c r="H8423" t="n">
        <v>3280043</v>
      </c>
      <c r="I8423" t="inlineStr">
        <is>
          <t>Café en granos</t>
        </is>
      </c>
      <c r="J8423">
        <f>SI.ERROR(BUSCARV(D8423,TablaPaises,6,FALSO),"Sin dato")</f>
        <v/>
      </c>
      <c r="K8423">
        <f>SI.ERROR(BUSCARV(C8423,TablaProductos,2,FALSO),"Sin dato")</f>
        <v/>
      </c>
      <c r="L8423">
        <f>SI(H8423&gt;=1000000,"Alto",SI(H8423&gt;=100000,"Medio","Bajo"))</f>
        <v/>
      </c>
      <c r="M8423">
        <f>SI.ERROR(BUSCARV(E8423,TablaEstados,3,FALSO),"Sin dato")</f>
        <v/>
      </c>
      <c r="N8423">
        <f>SI.ERROR(BUSCARV(E8423,TablaEstados,4,FALSO),"Sin dato")</f>
        <v/>
      </c>
    </row>
    <row r="8424">
      <c r="A8424" t="inlineStr">
        <is>
          <t>2025</t>
        </is>
      </c>
      <c r="B8424" t="inlineStr">
        <is>
          <t>06</t>
        </is>
      </c>
      <c r="C8424" t="inlineStr">
        <is>
          <t>52010020</t>
        </is>
      </c>
      <c r="D8424" t="inlineStr">
        <is>
          <t>365</t>
        </is>
      </c>
      <c r="E8424" t="inlineStr">
        <is>
          <t>BA</t>
        </is>
      </c>
      <c r="F8424" t="n">
        <v>4642</v>
      </c>
      <c r="G8424" t="n">
        <v>4641949</v>
      </c>
      <c r="H8424" t="n">
        <v>7295759</v>
      </c>
      <c r="I8424" t="inlineStr">
        <is>
          <t>Algodón</t>
        </is>
      </c>
      <c r="J8424">
        <f>SI.ERROR(BUSCARV(D8424,TablaPaises,6,FALSO),"Sin dato")</f>
        <v/>
      </c>
      <c r="K8424">
        <f>SI.ERROR(BUSCARV(C8424,TablaProductos,2,FALSO),"Sin dato")</f>
        <v/>
      </c>
      <c r="L8424">
        <f>SI(H8424&gt;=1000000,"Alto",SI(H8424&gt;=100000,"Medio","Bajo"))</f>
        <v/>
      </c>
      <c r="M8424">
        <f>SI.ERROR(BUSCARV(E8424,TablaEstados,3,FALSO),"Sin dato")</f>
        <v/>
      </c>
      <c r="N8424">
        <f>SI.ERROR(BUSCARV(E8424,TablaEstados,4,FALSO),"Sin dato")</f>
        <v/>
      </c>
    </row>
    <row r="8425">
      <c r="A8425" t="inlineStr">
        <is>
          <t>2025</t>
        </is>
      </c>
      <c r="B8425" t="inlineStr">
        <is>
          <t>12</t>
        </is>
      </c>
      <c r="C8425" t="inlineStr">
        <is>
          <t>10059010</t>
        </is>
      </c>
      <c r="D8425" t="inlineStr">
        <is>
          <t>059</t>
        </is>
      </c>
      <c r="E8425" t="inlineStr">
        <is>
          <t>MT</t>
        </is>
      </c>
      <c r="F8425" t="n">
        <v>56688027</v>
      </c>
      <c r="G8425" t="n">
        <v>56688027</v>
      </c>
      <c r="H8425" t="n">
        <v>11554732</v>
      </c>
      <c r="I8425" t="inlineStr">
        <is>
          <t>Milho</t>
        </is>
      </c>
      <c r="J8425">
        <f>SI.ERROR(BUSCARV(D8425,TablaPaises,6,FALSO),"Sin dato")</f>
        <v/>
      </c>
      <c r="K8425">
        <f>SI.ERROR(BUSCARV(C8425,TablaProductos,2,FALSO),"Sin dato")</f>
        <v/>
      </c>
      <c r="L8425">
        <f>SI(H8425&gt;=1000000,"Alto",SI(H8425&gt;=100000,"Medio","Bajo"))</f>
        <v/>
      </c>
      <c r="M8425">
        <f>SI.ERROR(BUSCARV(E8425,TablaEstados,3,FALSO),"Sin dato")</f>
        <v/>
      </c>
      <c r="N8425">
        <f>SI.ERROR(BUSCARV(E8425,TablaEstados,4,FALSO),"Sin dato")</f>
        <v/>
      </c>
    </row>
    <row r="8426">
      <c r="A8426" t="inlineStr">
        <is>
          <t>2025</t>
        </is>
      </c>
      <c r="B8426" t="inlineStr">
        <is>
          <t>04</t>
        </is>
      </c>
      <c r="C8426" t="inlineStr">
        <is>
          <t>12019000</t>
        </is>
      </c>
      <c r="D8426" t="inlineStr">
        <is>
          <t>741</t>
        </is>
      </c>
      <c r="E8426" t="inlineStr">
        <is>
          <t>SP</t>
        </is>
      </c>
      <c r="F8426" t="n">
        <v>0</v>
      </c>
      <c r="G8426" t="n">
        <v>3</v>
      </c>
      <c r="H8426" t="n">
        <v>38</v>
      </c>
      <c r="I8426" t="inlineStr">
        <is>
          <t>Soja</t>
        </is>
      </c>
      <c r="J8426">
        <f>SI.ERROR(BUSCARV(D8426,TablaPaises,6,FALSO),"Sin dato")</f>
        <v/>
      </c>
      <c r="K8426">
        <f>SI.ERROR(BUSCARV(C8426,TablaProductos,2,FALSO),"Sin dato")</f>
        <v/>
      </c>
      <c r="L8426">
        <f>SI(H8426&gt;=1000000,"Alto",SI(H8426&gt;=100000,"Medio","Bajo"))</f>
        <v/>
      </c>
      <c r="M8426">
        <f>SI.ERROR(BUSCARV(E8426,TablaEstados,3,FALSO),"Sin dato")</f>
        <v/>
      </c>
      <c r="N8426">
        <f>SI.ERROR(BUSCARV(E8426,TablaEstados,4,FALSO),"Sin dato")</f>
        <v/>
      </c>
    </row>
    <row r="8427">
      <c r="A8427" t="inlineStr">
        <is>
          <t>2025</t>
        </is>
      </c>
      <c r="B8427" t="inlineStr">
        <is>
          <t>09</t>
        </is>
      </c>
      <c r="C8427" t="inlineStr">
        <is>
          <t>52010020</t>
        </is>
      </c>
      <c r="D8427" t="inlineStr">
        <is>
          <t>607</t>
        </is>
      </c>
      <c r="E8427" t="inlineStr">
        <is>
          <t>BA</t>
        </is>
      </c>
      <c r="F8427" t="n">
        <v>192</v>
      </c>
      <c r="G8427" t="n">
        <v>192100</v>
      </c>
      <c r="H8427" t="n">
        <v>191910</v>
      </c>
      <c r="I8427" t="inlineStr">
        <is>
          <t>Algodón</t>
        </is>
      </c>
      <c r="J8427">
        <f>SI.ERROR(BUSCARV(D8427,TablaPaises,6,FALSO),"Sin dato")</f>
        <v/>
      </c>
      <c r="K8427">
        <f>SI.ERROR(BUSCARV(C8427,TablaProductos,2,FALSO),"Sin dato")</f>
        <v/>
      </c>
      <c r="L8427">
        <f>SI(H8427&gt;=1000000,"Alto",SI(H8427&gt;=100000,"Medio","Bajo"))</f>
        <v/>
      </c>
      <c r="M8427">
        <f>SI.ERROR(BUSCARV(E8427,TablaEstados,3,FALSO),"Sin dato")</f>
        <v/>
      </c>
      <c r="N8427">
        <f>SI.ERROR(BUSCARV(E8427,TablaEstados,4,FALSO),"Sin dato")</f>
        <v/>
      </c>
    </row>
    <row r="8428">
      <c r="A8428" t="inlineStr">
        <is>
          <t>2025</t>
        </is>
      </c>
      <c r="B8428" t="inlineStr">
        <is>
          <t>12</t>
        </is>
      </c>
      <c r="C8428" t="inlineStr">
        <is>
          <t>10051000</t>
        </is>
      </c>
      <c r="D8428" t="inlineStr">
        <is>
          <t>063</t>
        </is>
      </c>
      <c r="E8428" t="inlineStr">
        <is>
          <t>MT</t>
        </is>
      </c>
      <c r="F8428" t="n">
        <v>5</v>
      </c>
      <c r="G8428" t="n">
        <v>5</v>
      </c>
      <c r="H8428" t="n">
        <v>27</v>
      </c>
      <c r="I8428" t="inlineStr">
        <is>
          <t>Milho</t>
        </is>
      </c>
      <c r="J8428">
        <f>SI.ERROR(BUSCARV(D8428,TablaPaises,6,FALSO),"Sin dato")</f>
        <v/>
      </c>
      <c r="K8428">
        <f>SI.ERROR(BUSCARV(C8428,TablaProductos,2,FALSO),"Sin dato")</f>
        <v/>
      </c>
      <c r="L8428">
        <f>SI(H8428&gt;=1000000,"Alto",SI(H8428&gt;=100000,"Medio","Bajo"))</f>
        <v/>
      </c>
      <c r="M8428">
        <f>SI.ERROR(BUSCARV(E8428,TablaEstados,3,FALSO),"Sin dato")</f>
        <v/>
      </c>
      <c r="N8428">
        <f>SI.ERROR(BUSCARV(E8428,TablaEstados,4,FALSO),"Sin dato")</f>
        <v/>
      </c>
    </row>
    <row r="8429">
      <c r="A8429" t="inlineStr">
        <is>
          <t>2025</t>
        </is>
      </c>
      <c r="B8429" t="inlineStr">
        <is>
          <t>01</t>
        </is>
      </c>
      <c r="C8429" t="inlineStr">
        <is>
          <t>09011110</t>
        </is>
      </c>
      <c r="D8429" t="inlineStr">
        <is>
          <t>169</t>
        </is>
      </c>
      <c r="E8429" t="inlineStr">
        <is>
          <t>MG</t>
        </is>
      </c>
      <c r="F8429" t="n">
        <v>1344</v>
      </c>
      <c r="G8429" t="n">
        <v>1343940</v>
      </c>
      <c r="H8429" t="n">
        <v>5161030</v>
      </c>
      <c r="I8429" t="inlineStr">
        <is>
          <t>Café en granos</t>
        </is>
      </c>
      <c r="J8429">
        <f>SI.ERROR(BUSCARV(D8429,TablaPaises,6,FALSO),"Sin dato")</f>
        <v/>
      </c>
      <c r="K8429">
        <f>SI.ERROR(BUSCARV(C8429,TablaProductos,2,FALSO),"Sin dato")</f>
        <v/>
      </c>
      <c r="L8429">
        <f>SI(H8429&gt;=1000000,"Alto",SI(H8429&gt;=100000,"Medio","Bajo"))</f>
        <v/>
      </c>
      <c r="M8429">
        <f>SI.ERROR(BUSCARV(E8429,TablaEstados,3,FALSO),"Sin dato")</f>
        <v/>
      </c>
      <c r="N8429">
        <f>SI.ERROR(BUSCARV(E8429,TablaEstados,4,FALSO),"Sin dato")</f>
        <v/>
      </c>
    </row>
    <row r="8430">
      <c r="A8430" t="inlineStr">
        <is>
          <t>2025</t>
        </is>
      </c>
      <c r="B8430" t="inlineStr">
        <is>
          <t>07</t>
        </is>
      </c>
      <c r="C8430" t="inlineStr">
        <is>
          <t>12019000</t>
        </is>
      </c>
      <c r="D8430" t="inlineStr">
        <is>
          <t>160</t>
        </is>
      </c>
      <c r="E8430" t="inlineStr">
        <is>
          <t>MT</t>
        </is>
      </c>
      <c r="F8430" t="n">
        <v>1691182</v>
      </c>
      <c r="G8430" t="n">
        <v>1691173379</v>
      </c>
      <c r="H8430" t="n">
        <v>692070571</v>
      </c>
      <c r="I8430" t="inlineStr">
        <is>
          <t>Soja</t>
        </is>
      </c>
      <c r="J8430">
        <f>SI.ERROR(BUSCARV(D8430,TablaPaises,6,FALSO),"Sin dato")</f>
        <v/>
      </c>
      <c r="K8430">
        <f>SI.ERROR(BUSCARV(C8430,TablaProductos,2,FALSO),"Sin dato")</f>
        <v/>
      </c>
      <c r="L8430">
        <f>SI(H8430&gt;=1000000,"Alto",SI(H8430&gt;=100000,"Medio","Bajo"))</f>
        <v/>
      </c>
      <c r="M8430">
        <f>SI.ERROR(BUSCARV(E8430,TablaEstados,3,FALSO),"Sin dato")</f>
        <v/>
      </c>
      <c r="N8430">
        <f>SI.ERROR(BUSCARV(E8430,TablaEstados,4,FALSO),"Sin dato")</f>
        <v/>
      </c>
    </row>
    <row r="8431">
      <c r="A8431" t="inlineStr">
        <is>
          <t>2025</t>
        </is>
      </c>
      <c r="B8431" t="inlineStr">
        <is>
          <t>04</t>
        </is>
      </c>
      <c r="C8431" t="inlineStr">
        <is>
          <t>12019000</t>
        </is>
      </c>
      <c r="D8431" t="inlineStr">
        <is>
          <t>160</t>
        </is>
      </c>
      <c r="E8431" t="inlineStr">
        <is>
          <t>MT</t>
        </is>
      </c>
      <c r="F8431" t="n">
        <v>1630080</v>
      </c>
      <c r="G8431" t="n">
        <v>1630072519</v>
      </c>
      <c r="H8431" t="n">
        <v>625414019</v>
      </c>
      <c r="I8431" t="inlineStr">
        <is>
          <t>Soja</t>
        </is>
      </c>
      <c r="J8431">
        <f>SI.ERROR(BUSCARV(D8431,TablaPaises,6,FALSO),"Sin dato")</f>
        <v/>
      </c>
      <c r="K8431">
        <f>SI.ERROR(BUSCARV(C8431,TablaProductos,2,FALSO),"Sin dato")</f>
        <v/>
      </c>
      <c r="L8431">
        <f>SI(H8431&gt;=1000000,"Alto",SI(H8431&gt;=100000,"Medio","Bajo"))</f>
        <v/>
      </c>
      <c r="M8431">
        <f>SI.ERROR(BUSCARV(E8431,TablaEstados,3,FALSO),"Sin dato")</f>
        <v/>
      </c>
      <c r="N8431">
        <f>SI.ERROR(BUSCARV(E8431,TablaEstados,4,FALSO),"Sin dato")</f>
        <v/>
      </c>
    </row>
    <row r="8432">
      <c r="A8432" t="inlineStr">
        <is>
          <t>2025</t>
        </is>
      </c>
      <c r="B8432" t="inlineStr">
        <is>
          <t>10</t>
        </is>
      </c>
      <c r="C8432" t="inlineStr">
        <is>
          <t>09011110</t>
        </is>
      </c>
      <c r="D8432" t="inlineStr">
        <is>
          <t>628</t>
        </is>
      </c>
      <c r="E8432" t="inlineStr">
        <is>
          <t>MG</t>
        </is>
      </c>
      <c r="F8432" t="n">
        <v>144039</v>
      </c>
      <c r="G8432" t="n">
        <v>3975926</v>
      </c>
      <c r="H8432" t="n">
        <v>29293897</v>
      </c>
      <c r="I8432" t="inlineStr">
        <is>
          <t>Café en granos</t>
        </is>
      </c>
      <c r="J8432">
        <f>SI.ERROR(BUSCARV(D8432,TablaPaises,6,FALSO),"Sin dato")</f>
        <v/>
      </c>
      <c r="K8432">
        <f>SI.ERROR(BUSCARV(C8432,TablaProductos,2,FALSO),"Sin dato")</f>
        <v/>
      </c>
      <c r="L8432">
        <f>SI(H8432&gt;=1000000,"Alto",SI(H8432&gt;=100000,"Medio","Bajo"))</f>
        <v/>
      </c>
      <c r="M8432">
        <f>SI.ERROR(BUSCARV(E8432,TablaEstados,3,FALSO),"Sin dato")</f>
        <v/>
      </c>
      <c r="N8432">
        <f>SI.ERROR(BUSCARV(E8432,TablaEstados,4,FALSO),"Sin dato")</f>
        <v/>
      </c>
    </row>
    <row r="8433">
      <c r="A8433" t="inlineStr">
        <is>
          <t>2025</t>
        </is>
      </c>
      <c r="B8433" t="inlineStr">
        <is>
          <t>12</t>
        </is>
      </c>
      <c r="C8433" t="inlineStr">
        <is>
          <t>09011110</t>
        </is>
      </c>
      <c r="D8433" t="inlineStr">
        <is>
          <t>573</t>
        </is>
      </c>
      <c r="E8433" t="inlineStr">
        <is>
          <t>MG</t>
        </is>
      </c>
      <c r="F8433" t="n">
        <v>0</v>
      </c>
      <c r="G8433" t="n">
        <v>97</v>
      </c>
      <c r="H8433" t="n">
        <v>9319</v>
      </c>
      <c r="I8433" t="inlineStr">
        <is>
          <t>Café en granos</t>
        </is>
      </c>
      <c r="J8433">
        <f>SI.ERROR(BUSCARV(D8433,TablaPaises,6,FALSO),"Sin dato")</f>
        <v/>
      </c>
      <c r="K8433">
        <f>SI.ERROR(BUSCARV(C8433,TablaProductos,2,FALSO),"Sin dato")</f>
        <v/>
      </c>
      <c r="L8433">
        <f>SI(H8433&gt;=1000000,"Alto",SI(H8433&gt;=100000,"Medio","Bajo"))</f>
        <v/>
      </c>
      <c r="M8433">
        <f>SI.ERROR(BUSCARV(E8433,TablaEstados,3,FALSO),"Sin dato")</f>
        <v/>
      </c>
      <c r="N8433">
        <f>SI.ERROR(BUSCARV(E8433,TablaEstados,4,FALSO),"Sin dato")</f>
        <v/>
      </c>
    </row>
    <row r="8434">
      <c r="A8434" t="inlineStr">
        <is>
          <t>2025</t>
        </is>
      </c>
      <c r="B8434" t="inlineStr">
        <is>
          <t>05</t>
        </is>
      </c>
      <c r="C8434" t="inlineStr">
        <is>
          <t>12019000</t>
        </is>
      </c>
      <c r="D8434" t="inlineStr">
        <is>
          <t>372</t>
        </is>
      </c>
      <c r="E8434" t="inlineStr">
        <is>
          <t>PR</t>
        </is>
      </c>
      <c r="F8434" t="n">
        <v>9778</v>
      </c>
      <c r="G8434" t="n">
        <v>9778875</v>
      </c>
      <c r="H8434" t="n">
        <v>4109518</v>
      </c>
      <c r="I8434" t="inlineStr">
        <is>
          <t>Soja</t>
        </is>
      </c>
      <c r="J8434">
        <f>SI.ERROR(BUSCARV(D8434,TablaPaises,6,FALSO),"Sin dato")</f>
        <v/>
      </c>
      <c r="K8434">
        <f>SI.ERROR(BUSCARV(C8434,TablaProductos,2,FALSO),"Sin dato")</f>
        <v/>
      </c>
      <c r="L8434">
        <f>SI(H8434&gt;=1000000,"Alto",SI(H8434&gt;=100000,"Medio","Bajo"))</f>
        <v/>
      </c>
      <c r="M8434">
        <f>SI.ERROR(BUSCARV(E8434,TablaEstados,3,FALSO),"Sin dato")</f>
        <v/>
      </c>
      <c r="N8434">
        <f>SI.ERROR(BUSCARV(E8434,TablaEstados,4,FALSO),"Sin dato")</f>
        <v/>
      </c>
    </row>
    <row r="8435">
      <c r="A8435" t="inlineStr">
        <is>
          <t>2025</t>
        </is>
      </c>
      <c r="B8435" t="inlineStr">
        <is>
          <t>12</t>
        </is>
      </c>
      <c r="C8435" t="inlineStr">
        <is>
          <t>10059010</t>
        </is>
      </c>
      <c r="D8435" t="inlineStr">
        <is>
          <t>474</t>
        </is>
      </c>
      <c r="E8435" t="inlineStr">
        <is>
          <t>MT</t>
        </is>
      </c>
      <c r="F8435" t="n">
        <v>119229287</v>
      </c>
      <c r="G8435" t="n">
        <v>119229287</v>
      </c>
      <c r="H8435" t="n">
        <v>24623511</v>
      </c>
      <c r="I8435" t="inlineStr">
        <is>
          <t>Milho</t>
        </is>
      </c>
      <c r="J8435">
        <f>SI.ERROR(BUSCARV(D8435,TablaPaises,6,FALSO),"Sin dato")</f>
        <v/>
      </c>
      <c r="K8435">
        <f>SI.ERROR(BUSCARV(C8435,TablaProductos,2,FALSO),"Sin dato")</f>
        <v/>
      </c>
      <c r="L8435">
        <f>SI(H8435&gt;=1000000,"Alto",SI(H8435&gt;=100000,"Medio","Bajo"))</f>
        <v/>
      </c>
      <c r="M8435">
        <f>SI.ERROR(BUSCARV(E8435,TablaEstados,3,FALSO),"Sin dato")</f>
        <v/>
      </c>
      <c r="N8435">
        <f>SI.ERROR(BUSCARV(E8435,TablaEstados,4,FALSO),"Sin dato")</f>
        <v/>
      </c>
    </row>
    <row r="8436">
      <c r="A8436" t="inlineStr">
        <is>
          <t>2025</t>
        </is>
      </c>
      <c r="B8436" t="inlineStr">
        <is>
          <t>12</t>
        </is>
      </c>
      <c r="C8436" t="inlineStr">
        <is>
          <t>10059090</t>
        </is>
      </c>
      <c r="D8436" t="inlineStr">
        <is>
          <t>105</t>
        </is>
      </c>
      <c r="E8436" t="inlineStr">
        <is>
          <t>RJ</t>
        </is>
      </c>
      <c r="F8436" t="n">
        <v>1</v>
      </c>
      <c r="G8436" t="n">
        <v>1</v>
      </c>
      <c r="H8436" t="n">
        <v>2</v>
      </c>
      <c r="I8436" t="inlineStr">
        <is>
          <t>Milho</t>
        </is>
      </c>
      <c r="J8436">
        <f>SI.ERROR(BUSCARV(D8436,TablaPaises,6,FALSO),"Sin dato")</f>
        <v/>
      </c>
      <c r="K8436">
        <f>SI.ERROR(BUSCARV(C8436,TablaProductos,2,FALSO),"Sin dato")</f>
        <v/>
      </c>
      <c r="L8436">
        <f>SI(H8436&gt;=1000000,"Alto",SI(H8436&gt;=100000,"Medio","Bajo"))</f>
        <v/>
      </c>
      <c r="M8436">
        <f>SI.ERROR(BUSCARV(E8436,TablaEstados,3,FALSO),"Sin dato")</f>
        <v/>
      </c>
      <c r="N8436">
        <f>SI.ERROR(BUSCARV(E8436,TablaEstados,4,FALSO),"Sin dato")</f>
        <v/>
      </c>
    </row>
    <row r="8437">
      <c r="A8437" t="inlineStr">
        <is>
          <t>2025</t>
        </is>
      </c>
      <c r="B8437" t="inlineStr">
        <is>
          <t>11</t>
        </is>
      </c>
      <c r="C8437" t="inlineStr">
        <is>
          <t>09011110</t>
        </is>
      </c>
      <c r="D8437" t="inlineStr">
        <is>
          <t>386</t>
        </is>
      </c>
      <c r="E8437" t="inlineStr">
        <is>
          <t>BA</t>
        </is>
      </c>
      <c r="F8437" t="n">
        <v>180</v>
      </c>
      <c r="G8437" t="n">
        <v>180168</v>
      </c>
      <c r="H8437" t="n">
        <v>1080691</v>
      </c>
      <c r="I8437" t="inlineStr">
        <is>
          <t>Café en granos</t>
        </is>
      </c>
      <c r="J8437">
        <f>SI.ERROR(BUSCARV(D8437,TablaPaises,6,FALSO),"Sin dato")</f>
        <v/>
      </c>
      <c r="K8437">
        <f>SI.ERROR(BUSCARV(C8437,TablaProductos,2,FALSO),"Sin dato")</f>
        <v/>
      </c>
      <c r="L8437">
        <f>SI(H8437&gt;=1000000,"Alto",SI(H8437&gt;=100000,"Medio","Bajo"))</f>
        <v/>
      </c>
      <c r="M8437">
        <f>SI.ERROR(BUSCARV(E8437,TablaEstados,3,FALSO),"Sin dato")</f>
        <v/>
      </c>
      <c r="N8437">
        <f>SI.ERROR(BUSCARV(E8437,TablaEstados,4,FALSO),"Sin dato")</f>
        <v/>
      </c>
    </row>
    <row r="8438">
      <c r="A8438" t="inlineStr">
        <is>
          <t>2025</t>
        </is>
      </c>
      <c r="B8438" t="inlineStr">
        <is>
          <t>02</t>
        </is>
      </c>
      <c r="C8438" t="inlineStr">
        <is>
          <t>12019000</t>
        </is>
      </c>
      <c r="D8438" t="inlineStr">
        <is>
          <t>369</t>
        </is>
      </c>
      <c r="E8438" t="inlineStr">
        <is>
          <t>MG</t>
        </is>
      </c>
      <c r="F8438" t="n">
        <v>4184</v>
      </c>
      <c r="G8438" t="n">
        <v>4183070</v>
      </c>
      <c r="H8438" t="n">
        <v>1554470</v>
      </c>
      <c r="I8438" t="inlineStr">
        <is>
          <t>Soja</t>
        </is>
      </c>
      <c r="J8438">
        <f>SI.ERROR(BUSCARV(D8438,TablaPaises,6,FALSO),"Sin dato")</f>
        <v/>
      </c>
      <c r="K8438">
        <f>SI.ERROR(BUSCARV(C8438,TablaProductos,2,FALSO),"Sin dato")</f>
        <v/>
      </c>
      <c r="L8438">
        <f>SI(H8438&gt;=1000000,"Alto",SI(H8438&gt;=100000,"Medio","Bajo"))</f>
        <v/>
      </c>
      <c r="M8438">
        <f>SI.ERROR(BUSCARV(E8438,TablaEstados,3,FALSO),"Sin dato")</f>
        <v/>
      </c>
      <c r="N8438">
        <f>SI.ERROR(BUSCARV(E8438,TablaEstados,4,FALSO),"Sin dato")</f>
        <v/>
      </c>
    </row>
    <row r="8439">
      <c r="A8439" t="inlineStr">
        <is>
          <t>2025</t>
        </is>
      </c>
      <c r="B8439" t="inlineStr">
        <is>
          <t>02</t>
        </is>
      </c>
      <c r="C8439" t="inlineStr">
        <is>
          <t>12019000</t>
        </is>
      </c>
      <c r="D8439" t="inlineStr">
        <is>
          <t>160</t>
        </is>
      </c>
      <c r="E8439" t="inlineStr">
        <is>
          <t>MS</t>
        </is>
      </c>
      <c r="F8439" t="n">
        <v>192502</v>
      </c>
      <c r="G8439" t="n">
        <v>192498421</v>
      </c>
      <c r="H8439" t="n">
        <v>76631011</v>
      </c>
      <c r="I8439" t="inlineStr">
        <is>
          <t>Soja</t>
        </is>
      </c>
      <c r="J8439">
        <f>SI.ERROR(BUSCARV(D8439,TablaPaises,6,FALSO),"Sin dato")</f>
        <v/>
      </c>
      <c r="K8439">
        <f>SI.ERROR(BUSCARV(C8439,TablaProductos,2,FALSO),"Sin dato")</f>
        <v/>
      </c>
      <c r="L8439">
        <f>SI(H8439&gt;=1000000,"Alto",SI(H8439&gt;=100000,"Medio","Bajo"))</f>
        <v/>
      </c>
      <c r="M8439">
        <f>SI.ERROR(BUSCARV(E8439,TablaEstados,3,FALSO),"Sin dato")</f>
        <v/>
      </c>
      <c r="N8439">
        <f>SI.ERROR(BUSCARV(E8439,TablaEstados,4,FALSO),"Sin dato")</f>
        <v/>
      </c>
    </row>
    <row r="8440">
      <c r="A8440" t="inlineStr">
        <is>
          <t>2025</t>
        </is>
      </c>
      <c r="B8440" t="inlineStr">
        <is>
          <t>04</t>
        </is>
      </c>
      <c r="C8440" t="inlineStr">
        <is>
          <t>09011200</t>
        </is>
      </c>
      <c r="D8440" t="inlineStr">
        <is>
          <t>232</t>
        </is>
      </c>
      <c r="E8440" t="inlineStr">
        <is>
          <t>RJ</t>
        </is>
      </c>
      <c r="F8440" t="n">
        <v>30</v>
      </c>
      <c r="G8440" t="n">
        <v>30</v>
      </c>
      <c r="H8440" t="n">
        <v>418</v>
      </c>
      <c r="I8440" t="inlineStr">
        <is>
          <t>Café en granos</t>
        </is>
      </c>
      <c r="J8440">
        <f>SI.ERROR(BUSCARV(D8440,TablaPaises,6,FALSO),"Sin dato")</f>
        <v/>
      </c>
      <c r="K8440">
        <f>SI.ERROR(BUSCARV(C8440,TablaProductos,2,FALSO),"Sin dato")</f>
        <v/>
      </c>
      <c r="L8440">
        <f>SI(H8440&gt;=1000000,"Alto",SI(H8440&gt;=100000,"Medio","Bajo"))</f>
        <v/>
      </c>
      <c r="M8440">
        <f>SI.ERROR(BUSCARV(E8440,TablaEstados,3,FALSO),"Sin dato")</f>
        <v/>
      </c>
      <c r="N8440">
        <f>SI.ERROR(BUSCARV(E8440,TablaEstados,4,FALSO),"Sin dato")</f>
        <v/>
      </c>
    </row>
    <row r="8441">
      <c r="A8441" t="inlineStr">
        <is>
          <t>2025</t>
        </is>
      </c>
      <c r="B8441" t="inlineStr">
        <is>
          <t>08</t>
        </is>
      </c>
      <c r="C8441" t="inlineStr">
        <is>
          <t>10059090</t>
        </is>
      </c>
      <c r="D8441" t="inlineStr">
        <is>
          <t>249</t>
        </is>
      </c>
      <c r="E8441" t="inlineStr">
        <is>
          <t>ES</t>
        </is>
      </c>
      <c r="F8441" t="n">
        <v>5</v>
      </c>
      <c r="G8441" t="n">
        <v>5</v>
      </c>
      <c r="H8441" t="n">
        <v>23</v>
      </c>
      <c r="I8441" t="inlineStr">
        <is>
          <t>Milho</t>
        </is>
      </c>
      <c r="J8441">
        <f>SI.ERROR(BUSCARV(D8441,TablaPaises,6,FALSO),"Sin dato")</f>
        <v/>
      </c>
      <c r="K8441">
        <f>SI.ERROR(BUSCARV(C8441,TablaProductos,2,FALSO),"Sin dato")</f>
        <v/>
      </c>
      <c r="L8441">
        <f>SI(H8441&gt;=1000000,"Alto",SI(H8441&gt;=100000,"Medio","Bajo"))</f>
        <v/>
      </c>
      <c r="M8441">
        <f>SI.ERROR(BUSCARV(E8441,TablaEstados,3,FALSO),"Sin dato")</f>
        <v/>
      </c>
      <c r="N8441">
        <f>SI.ERROR(BUSCARV(E8441,TablaEstados,4,FALSO),"Sin dato")</f>
        <v/>
      </c>
    </row>
    <row r="8442">
      <c r="A8442" t="inlineStr">
        <is>
          <t>2025</t>
        </is>
      </c>
      <c r="B8442" t="inlineStr">
        <is>
          <t>10</t>
        </is>
      </c>
      <c r="C8442" t="inlineStr">
        <is>
          <t>52010020</t>
        </is>
      </c>
      <c r="D8442" t="inlineStr">
        <is>
          <t>160</t>
        </is>
      </c>
      <c r="E8442" t="inlineStr">
        <is>
          <t>SP</t>
        </is>
      </c>
      <c r="F8442" t="n">
        <v>14737</v>
      </c>
      <c r="G8442" t="n">
        <v>14737730</v>
      </c>
      <c r="H8442" t="n">
        <v>22481883</v>
      </c>
      <c r="I8442" t="inlineStr">
        <is>
          <t>Algodón</t>
        </is>
      </c>
      <c r="J8442">
        <f>SI.ERROR(BUSCARV(D8442,TablaPaises,6,FALSO),"Sin dato")</f>
        <v/>
      </c>
      <c r="K8442">
        <f>SI.ERROR(BUSCARV(C8442,TablaProductos,2,FALSO),"Sin dato")</f>
        <v/>
      </c>
      <c r="L8442">
        <f>SI(H8442&gt;=1000000,"Alto",SI(H8442&gt;=100000,"Medio","Bajo"))</f>
        <v/>
      </c>
      <c r="M8442">
        <f>SI.ERROR(BUSCARV(E8442,TablaEstados,3,FALSO),"Sin dato")</f>
        <v/>
      </c>
      <c r="N8442">
        <f>SI.ERROR(BUSCARV(E8442,TablaEstados,4,FALSO),"Sin dato")</f>
        <v/>
      </c>
    </row>
    <row r="8443">
      <c r="A8443" t="inlineStr">
        <is>
          <t>2025</t>
        </is>
      </c>
      <c r="B8443" t="inlineStr">
        <is>
          <t>02</t>
        </is>
      </c>
      <c r="C8443" t="inlineStr">
        <is>
          <t>09011110</t>
        </is>
      </c>
      <c r="D8443" t="inlineStr">
        <is>
          <t>538</t>
        </is>
      </c>
      <c r="E8443" t="inlineStr">
        <is>
          <t>MG</t>
        </is>
      </c>
      <c r="F8443" t="n">
        <v>43</v>
      </c>
      <c r="G8443" t="n">
        <v>43200</v>
      </c>
      <c r="H8443" t="n">
        <v>308719</v>
      </c>
      <c r="I8443" t="inlineStr">
        <is>
          <t>Café en granos</t>
        </is>
      </c>
      <c r="J8443">
        <f>SI.ERROR(BUSCARV(D8443,TablaPaises,6,FALSO),"Sin dato")</f>
        <v/>
      </c>
      <c r="K8443">
        <f>SI.ERROR(BUSCARV(C8443,TablaProductos,2,FALSO),"Sin dato")</f>
        <v/>
      </c>
      <c r="L8443">
        <f>SI(H8443&gt;=1000000,"Alto",SI(H8443&gt;=100000,"Medio","Bajo"))</f>
        <v/>
      </c>
      <c r="M8443">
        <f>SI.ERROR(BUSCARV(E8443,TablaEstados,3,FALSO),"Sin dato")</f>
        <v/>
      </c>
      <c r="N8443">
        <f>SI.ERROR(BUSCARV(E8443,TablaEstados,4,FALSO),"Sin dato")</f>
        <v/>
      </c>
    </row>
    <row r="8444">
      <c r="A8444" t="inlineStr">
        <is>
          <t>2025</t>
        </is>
      </c>
      <c r="B8444" t="inlineStr">
        <is>
          <t>08</t>
        </is>
      </c>
      <c r="C8444" t="inlineStr">
        <is>
          <t>10059010</t>
        </is>
      </c>
      <c r="D8444" t="inlineStr">
        <is>
          <t>850</t>
        </is>
      </c>
      <c r="E8444" t="inlineStr">
        <is>
          <t>MT</t>
        </is>
      </c>
      <c r="F8444" t="n">
        <v>26188034</v>
      </c>
      <c r="G8444" t="n">
        <v>26188034</v>
      </c>
      <c r="H8444" t="n">
        <v>5368713</v>
      </c>
      <c r="I8444" t="inlineStr">
        <is>
          <t>Milho</t>
        </is>
      </c>
      <c r="J8444">
        <f>SI.ERROR(BUSCARV(D8444,TablaPaises,6,FALSO),"Sin dato")</f>
        <v/>
      </c>
      <c r="K8444">
        <f>SI.ERROR(BUSCARV(C8444,TablaProductos,2,FALSO),"Sin dato")</f>
        <v/>
      </c>
      <c r="L8444">
        <f>SI(H8444&gt;=1000000,"Alto",SI(H8444&gt;=100000,"Medio","Bajo"))</f>
        <v/>
      </c>
      <c r="M8444">
        <f>SI.ERROR(BUSCARV(E8444,TablaEstados,3,FALSO),"Sin dato")</f>
        <v/>
      </c>
      <c r="N8444">
        <f>SI.ERROR(BUSCARV(E8444,TablaEstados,4,FALSO),"Sin dato")</f>
        <v/>
      </c>
    </row>
    <row r="8445">
      <c r="A8445" t="inlineStr">
        <is>
          <t>2025</t>
        </is>
      </c>
      <c r="B8445" t="inlineStr">
        <is>
          <t>01</t>
        </is>
      </c>
      <c r="C8445" t="inlineStr">
        <is>
          <t>09011110</t>
        </is>
      </c>
      <c r="D8445" t="inlineStr">
        <is>
          <t>087</t>
        </is>
      </c>
      <c r="E8445" t="inlineStr">
        <is>
          <t>MG</t>
        </is>
      </c>
      <c r="F8445" t="n">
        <v>37011</v>
      </c>
      <c r="G8445" t="n">
        <v>17337129</v>
      </c>
      <c r="H8445" t="n">
        <v>106135065</v>
      </c>
      <c r="I8445" t="inlineStr">
        <is>
          <t>Café en granos</t>
        </is>
      </c>
      <c r="J8445">
        <f>SI.ERROR(BUSCARV(D8445,TablaPaises,6,FALSO),"Sin dato")</f>
        <v/>
      </c>
      <c r="K8445">
        <f>SI.ERROR(BUSCARV(C8445,TablaProductos,2,FALSO),"Sin dato")</f>
        <v/>
      </c>
      <c r="L8445">
        <f>SI(H8445&gt;=1000000,"Alto",SI(H8445&gt;=100000,"Medio","Bajo"))</f>
        <v/>
      </c>
      <c r="M8445">
        <f>SI.ERROR(BUSCARV(E8445,TablaEstados,3,FALSO),"Sin dato")</f>
        <v/>
      </c>
      <c r="N8445">
        <f>SI.ERROR(BUSCARV(E8445,TablaEstados,4,FALSO),"Sin dato")</f>
        <v/>
      </c>
    </row>
    <row r="8446">
      <c r="A8446" t="inlineStr">
        <is>
          <t>2025</t>
        </is>
      </c>
      <c r="B8446" t="inlineStr">
        <is>
          <t>01</t>
        </is>
      </c>
      <c r="C8446" t="inlineStr">
        <is>
          <t>10059090</t>
        </is>
      </c>
      <c r="D8446" t="inlineStr">
        <is>
          <t>163</t>
        </is>
      </c>
      <c r="E8446" t="inlineStr">
        <is>
          <t>RJ</t>
        </is>
      </c>
      <c r="F8446" t="n">
        <v>2</v>
      </c>
      <c r="G8446" t="n">
        <v>2</v>
      </c>
      <c r="H8446" t="n">
        <v>8</v>
      </c>
      <c r="I8446" t="inlineStr">
        <is>
          <t>Milho</t>
        </is>
      </c>
      <c r="J8446">
        <f>SI.ERROR(BUSCARV(D8446,TablaPaises,6,FALSO),"Sin dato")</f>
        <v/>
      </c>
      <c r="K8446">
        <f>SI.ERROR(BUSCARV(C8446,TablaProductos,2,FALSO),"Sin dato")</f>
        <v/>
      </c>
      <c r="L8446">
        <f>SI(H8446&gt;=1000000,"Alto",SI(H8446&gt;=100000,"Medio","Bajo"))</f>
        <v/>
      </c>
      <c r="M8446">
        <f>SI.ERROR(BUSCARV(E8446,TablaEstados,3,FALSO),"Sin dato")</f>
        <v/>
      </c>
      <c r="N8446">
        <f>SI.ERROR(BUSCARV(E8446,TablaEstados,4,FALSO),"Sin dato")</f>
        <v/>
      </c>
    </row>
    <row r="8447">
      <c r="A8447" t="inlineStr">
        <is>
          <t>2025</t>
        </is>
      </c>
      <c r="B8447" t="inlineStr">
        <is>
          <t>04</t>
        </is>
      </c>
      <c r="C8447" t="inlineStr">
        <is>
          <t>10051000</t>
        </is>
      </c>
      <c r="D8447" t="inlineStr">
        <is>
          <t>249</t>
        </is>
      </c>
      <c r="E8447" t="inlineStr">
        <is>
          <t>GO</t>
        </is>
      </c>
      <c r="F8447" t="n">
        <v>90600</v>
      </c>
      <c r="G8447" t="n">
        <v>90600</v>
      </c>
      <c r="H8447" t="n">
        <v>261517</v>
      </c>
      <c r="I8447" t="inlineStr">
        <is>
          <t>Milho</t>
        </is>
      </c>
      <c r="J8447">
        <f>SI.ERROR(BUSCARV(D8447,TablaPaises,6,FALSO),"Sin dato")</f>
        <v/>
      </c>
      <c r="K8447">
        <f>SI.ERROR(BUSCARV(C8447,TablaProductos,2,FALSO),"Sin dato")</f>
        <v/>
      </c>
      <c r="L8447">
        <f>SI(H8447&gt;=1000000,"Alto",SI(H8447&gt;=100000,"Medio","Bajo"))</f>
        <v/>
      </c>
      <c r="M8447">
        <f>SI.ERROR(BUSCARV(E8447,TablaEstados,3,FALSO),"Sin dato")</f>
        <v/>
      </c>
      <c r="N8447">
        <f>SI.ERROR(BUSCARV(E8447,TablaEstados,4,FALSO),"Sin dato")</f>
        <v/>
      </c>
    </row>
    <row r="8448">
      <c r="A8448" t="inlineStr">
        <is>
          <t>2025</t>
        </is>
      </c>
      <c r="B8448" t="inlineStr">
        <is>
          <t>04</t>
        </is>
      </c>
      <c r="C8448" t="inlineStr">
        <is>
          <t>12019000</t>
        </is>
      </c>
      <c r="D8448" t="inlineStr">
        <is>
          <t>369</t>
        </is>
      </c>
      <c r="E8448" t="inlineStr">
        <is>
          <t>MT</t>
        </is>
      </c>
      <c r="F8448" t="n">
        <v>30858</v>
      </c>
      <c r="G8448" t="n">
        <v>30855436</v>
      </c>
      <c r="H8448" t="n">
        <v>12038154</v>
      </c>
      <c r="I8448" t="inlineStr">
        <is>
          <t>Soja</t>
        </is>
      </c>
      <c r="J8448">
        <f>SI.ERROR(BUSCARV(D8448,TablaPaises,6,FALSO),"Sin dato")</f>
        <v/>
      </c>
      <c r="K8448">
        <f>SI.ERROR(BUSCARV(C8448,TablaProductos,2,FALSO),"Sin dato")</f>
        <v/>
      </c>
      <c r="L8448">
        <f>SI(H8448&gt;=1000000,"Alto",SI(H8448&gt;=100000,"Medio","Bajo"))</f>
        <v/>
      </c>
      <c r="M8448">
        <f>SI.ERROR(BUSCARV(E8448,TablaEstados,3,FALSO),"Sin dato")</f>
        <v/>
      </c>
      <c r="N8448">
        <f>SI.ERROR(BUSCARV(E8448,TablaEstados,4,FALSO),"Sin dato")</f>
        <v/>
      </c>
    </row>
    <row r="8449">
      <c r="A8449" t="inlineStr">
        <is>
          <t>2025</t>
        </is>
      </c>
      <c r="B8449" t="inlineStr">
        <is>
          <t>08</t>
        </is>
      </c>
      <c r="C8449" t="inlineStr">
        <is>
          <t>09011110</t>
        </is>
      </c>
      <c r="D8449" t="inlineStr">
        <is>
          <t>240</t>
        </is>
      </c>
      <c r="E8449" t="inlineStr">
        <is>
          <t>ES</t>
        </is>
      </c>
      <c r="F8449" t="n">
        <v>72</v>
      </c>
      <c r="G8449" t="n">
        <v>72000</v>
      </c>
      <c r="H8449" t="n">
        <v>287646</v>
      </c>
      <c r="I8449" t="inlineStr">
        <is>
          <t>Café en granos</t>
        </is>
      </c>
      <c r="J8449">
        <f>SI.ERROR(BUSCARV(D8449,TablaPaises,6,FALSO),"Sin dato")</f>
        <v/>
      </c>
      <c r="K8449">
        <f>SI.ERROR(BUSCARV(C8449,TablaProductos,2,FALSO),"Sin dato")</f>
        <v/>
      </c>
      <c r="L8449">
        <f>SI(H8449&gt;=1000000,"Alto",SI(H8449&gt;=100000,"Medio","Bajo"))</f>
        <v/>
      </c>
      <c r="M8449">
        <f>SI.ERROR(BUSCARV(E8449,TablaEstados,3,FALSO),"Sin dato")</f>
        <v/>
      </c>
      <c r="N8449">
        <f>SI.ERROR(BUSCARV(E8449,TablaEstados,4,FALSO),"Sin dato")</f>
        <v/>
      </c>
    </row>
    <row r="8450">
      <c r="A8450" t="inlineStr">
        <is>
          <t>2025</t>
        </is>
      </c>
      <c r="B8450" t="inlineStr">
        <is>
          <t>11</t>
        </is>
      </c>
      <c r="C8450" t="inlineStr">
        <is>
          <t>10059010</t>
        </is>
      </c>
      <c r="D8450" t="inlineStr">
        <is>
          <t>240</t>
        </is>
      </c>
      <c r="E8450" t="inlineStr">
        <is>
          <t>MT</t>
        </is>
      </c>
      <c r="F8450" t="n">
        <v>450557688</v>
      </c>
      <c r="G8450" t="n">
        <v>450557688</v>
      </c>
      <c r="H8450" t="n">
        <v>92922893</v>
      </c>
      <c r="I8450" t="inlineStr">
        <is>
          <t>Milho</t>
        </is>
      </c>
      <c r="J8450">
        <f>SI.ERROR(BUSCARV(D8450,TablaPaises,6,FALSO),"Sin dato")</f>
        <v/>
      </c>
      <c r="K8450">
        <f>SI.ERROR(BUSCARV(C8450,TablaProductos,2,FALSO),"Sin dato")</f>
        <v/>
      </c>
      <c r="L8450">
        <f>SI(H8450&gt;=1000000,"Alto",SI(H8450&gt;=100000,"Medio","Bajo"))</f>
        <v/>
      </c>
      <c r="M8450">
        <f>SI.ERROR(BUSCARV(E8450,TablaEstados,3,FALSO),"Sin dato")</f>
        <v/>
      </c>
      <c r="N8450">
        <f>SI.ERROR(BUSCARV(E8450,TablaEstados,4,FALSO),"Sin dato")</f>
        <v/>
      </c>
    </row>
    <row r="8451">
      <c r="A8451" t="inlineStr">
        <is>
          <t>2025</t>
        </is>
      </c>
      <c r="B8451" t="inlineStr">
        <is>
          <t>09</t>
        </is>
      </c>
      <c r="C8451" t="inlineStr">
        <is>
          <t>10059010</t>
        </is>
      </c>
      <c r="D8451" t="inlineStr">
        <is>
          <t>858</t>
        </is>
      </c>
      <c r="E8451" t="inlineStr">
        <is>
          <t>MT</t>
        </is>
      </c>
      <c r="F8451" t="n">
        <v>17316504</v>
      </c>
      <c r="G8451" t="n">
        <v>17316504</v>
      </c>
      <c r="H8451" t="n">
        <v>3554515</v>
      </c>
      <c r="I8451" t="inlineStr">
        <is>
          <t>Milho</t>
        </is>
      </c>
      <c r="J8451">
        <f>SI.ERROR(BUSCARV(D8451,TablaPaises,6,FALSO),"Sin dato")</f>
        <v/>
      </c>
      <c r="K8451">
        <f>SI.ERROR(BUSCARV(C8451,TablaProductos,2,FALSO),"Sin dato")</f>
        <v/>
      </c>
      <c r="L8451">
        <f>SI(H8451&gt;=1000000,"Alto",SI(H8451&gt;=100000,"Medio","Bajo"))</f>
        <v/>
      </c>
      <c r="M8451">
        <f>SI.ERROR(BUSCARV(E8451,TablaEstados,3,FALSO),"Sin dato")</f>
        <v/>
      </c>
      <c r="N8451">
        <f>SI.ERROR(BUSCARV(E8451,TablaEstados,4,FALSO),"Sin dato")</f>
        <v/>
      </c>
    </row>
    <row r="8452">
      <c r="A8452" t="inlineStr">
        <is>
          <t>2025</t>
        </is>
      </c>
      <c r="B8452" t="inlineStr">
        <is>
          <t>12</t>
        </is>
      </c>
      <c r="C8452" t="inlineStr">
        <is>
          <t>12019000</t>
        </is>
      </c>
      <c r="D8452" t="inlineStr">
        <is>
          <t>160</t>
        </is>
      </c>
      <c r="E8452" t="inlineStr">
        <is>
          <t>MT</t>
        </is>
      </c>
      <c r="F8452" t="n">
        <v>103652</v>
      </c>
      <c r="G8452" t="n">
        <v>103650659</v>
      </c>
      <c r="H8452" t="n">
        <v>45093736</v>
      </c>
      <c r="I8452" t="inlineStr">
        <is>
          <t>Soja</t>
        </is>
      </c>
      <c r="J8452">
        <f>SI.ERROR(BUSCARV(D8452,TablaPaises,6,FALSO),"Sin dato")</f>
        <v/>
      </c>
      <c r="K8452">
        <f>SI.ERROR(BUSCARV(C8452,TablaProductos,2,FALSO),"Sin dato")</f>
        <v/>
      </c>
      <c r="L8452">
        <f>SI(H8452&gt;=1000000,"Alto",SI(H8452&gt;=100000,"Medio","Bajo"))</f>
        <v/>
      </c>
      <c r="M8452">
        <f>SI.ERROR(BUSCARV(E8452,TablaEstados,3,FALSO),"Sin dato")</f>
        <v/>
      </c>
      <c r="N8452">
        <f>SI.ERROR(BUSCARV(E8452,TablaEstados,4,FALSO),"Sin dato")</f>
        <v/>
      </c>
    </row>
    <row r="8453">
      <c r="A8453" t="inlineStr">
        <is>
          <t>2025</t>
        </is>
      </c>
      <c r="B8453" t="inlineStr">
        <is>
          <t>05</t>
        </is>
      </c>
      <c r="C8453" t="inlineStr">
        <is>
          <t>12019000</t>
        </is>
      </c>
      <c r="D8453" t="inlineStr">
        <is>
          <t>858</t>
        </is>
      </c>
      <c r="E8453" t="inlineStr">
        <is>
          <t>TO</t>
        </is>
      </c>
      <c r="F8453" t="n">
        <v>13817</v>
      </c>
      <c r="G8453" t="n">
        <v>13816332</v>
      </c>
      <c r="H8453" t="n">
        <v>5581633</v>
      </c>
      <c r="I8453" t="inlineStr">
        <is>
          <t>Soja</t>
        </is>
      </c>
      <c r="J8453">
        <f>SI.ERROR(BUSCARV(D8453,TablaPaises,6,FALSO),"Sin dato")</f>
        <v/>
      </c>
      <c r="K8453">
        <f>SI.ERROR(BUSCARV(C8453,TablaProductos,2,FALSO),"Sin dato")</f>
        <v/>
      </c>
      <c r="L8453">
        <f>SI(H8453&gt;=1000000,"Alto",SI(H8453&gt;=100000,"Medio","Bajo"))</f>
        <v/>
      </c>
      <c r="M8453">
        <f>SI.ERROR(BUSCARV(E8453,TablaEstados,3,FALSO),"Sin dato")</f>
        <v/>
      </c>
      <c r="N8453">
        <f>SI.ERROR(BUSCARV(E8453,TablaEstados,4,FALSO),"Sin dato")</f>
        <v/>
      </c>
    </row>
    <row r="8454">
      <c r="A8454" t="inlineStr">
        <is>
          <t>2025</t>
        </is>
      </c>
      <c r="B8454" t="inlineStr">
        <is>
          <t>06</t>
        </is>
      </c>
      <c r="C8454" t="inlineStr">
        <is>
          <t>12019000</t>
        </is>
      </c>
      <c r="D8454" t="inlineStr">
        <is>
          <t>160</t>
        </is>
      </c>
      <c r="E8454" t="inlineStr">
        <is>
          <t>DF</t>
        </is>
      </c>
      <c r="F8454" t="n">
        <v>14898</v>
      </c>
      <c r="G8454" t="n">
        <v>14896966</v>
      </c>
      <c r="H8454" t="n">
        <v>5888918</v>
      </c>
      <c r="I8454" t="inlineStr">
        <is>
          <t>Soja</t>
        </is>
      </c>
      <c r="J8454">
        <f>SI.ERROR(BUSCARV(D8454,TablaPaises,6,FALSO),"Sin dato")</f>
        <v/>
      </c>
      <c r="K8454">
        <f>SI.ERROR(BUSCARV(C8454,TablaProductos,2,FALSO),"Sin dato")</f>
        <v/>
      </c>
      <c r="L8454">
        <f>SI(H8454&gt;=1000000,"Alto",SI(H8454&gt;=100000,"Medio","Bajo"))</f>
        <v/>
      </c>
      <c r="M8454">
        <f>SI.ERROR(BUSCARV(E8454,TablaEstados,3,FALSO),"Sin dato")</f>
        <v/>
      </c>
      <c r="N8454">
        <f>SI.ERROR(BUSCARV(E8454,TablaEstados,4,FALSO),"Sin dato")</f>
        <v/>
      </c>
    </row>
    <row r="8455">
      <c r="A8455" t="inlineStr">
        <is>
          <t>2025</t>
        </is>
      </c>
      <c r="B8455" t="inlineStr">
        <is>
          <t>07</t>
        </is>
      </c>
      <c r="C8455" t="inlineStr">
        <is>
          <t>10059010</t>
        </is>
      </c>
      <c r="D8455" t="inlineStr">
        <is>
          <t>240</t>
        </is>
      </c>
      <c r="E8455" t="inlineStr">
        <is>
          <t>SC</t>
        </is>
      </c>
      <c r="F8455" t="n">
        <v>675850</v>
      </c>
      <c r="G8455" t="n">
        <v>675850</v>
      </c>
      <c r="H8455" t="n">
        <v>184834</v>
      </c>
      <c r="I8455" t="inlineStr">
        <is>
          <t>Milho</t>
        </is>
      </c>
      <c r="J8455">
        <f>SI.ERROR(BUSCARV(D8455,TablaPaises,6,FALSO),"Sin dato")</f>
        <v/>
      </c>
      <c r="K8455">
        <f>SI.ERROR(BUSCARV(C8455,TablaProductos,2,FALSO),"Sin dato")</f>
        <v/>
      </c>
      <c r="L8455">
        <f>SI(H8455&gt;=1000000,"Alto",SI(H8455&gt;=100000,"Medio","Bajo"))</f>
        <v/>
      </c>
      <c r="M8455">
        <f>SI.ERROR(BUSCARV(E8455,TablaEstados,3,FALSO),"Sin dato")</f>
        <v/>
      </c>
      <c r="N8455">
        <f>SI.ERROR(BUSCARV(E8455,TablaEstados,4,FALSO),"Sin dato")</f>
        <v/>
      </c>
    </row>
    <row r="8456">
      <c r="A8456" t="inlineStr">
        <is>
          <t>2025</t>
        </is>
      </c>
      <c r="B8456" t="inlineStr">
        <is>
          <t>07</t>
        </is>
      </c>
      <c r="C8456" t="inlineStr">
        <is>
          <t>12019000</t>
        </is>
      </c>
      <c r="D8456" t="inlineStr">
        <is>
          <t>245</t>
        </is>
      </c>
      <c r="E8456" t="inlineStr">
        <is>
          <t>MT</t>
        </is>
      </c>
      <c r="F8456" t="n">
        <v>191943</v>
      </c>
      <c r="G8456" t="n">
        <v>191938020</v>
      </c>
      <c r="H8456" t="n">
        <v>79206497</v>
      </c>
      <c r="I8456" t="inlineStr">
        <is>
          <t>Soja</t>
        </is>
      </c>
      <c r="J8456">
        <f>SI.ERROR(BUSCARV(D8456,TablaPaises,6,FALSO),"Sin dato")</f>
        <v/>
      </c>
      <c r="K8456">
        <f>SI.ERROR(BUSCARV(C8456,TablaProductos,2,FALSO),"Sin dato")</f>
        <v/>
      </c>
      <c r="L8456">
        <f>SI(H8456&gt;=1000000,"Alto",SI(H8456&gt;=100000,"Medio","Bajo"))</f>
        <v/>
      </c>
      <c r="M8456">
        <f>SI.ERROR(BUSCARV(E8456,TablaEstados,3,FALSO),"Sin dato")</f>
        <v/>
      </c>
      <c r="N8456">
        <f>SI.ERROR(BUSCARV(E8456,TablaEstados,4,FALSO),"Sin dato")</f>
        <v/>
      </c>
    </row>
    <row r="8457">
      <c r="A8457" t="inlineStr">
        <is>
          <t>2025</t>
        </is>
      </c>
      <c r="B8457" t="inlineStr">
        <is>
          <t>01</t>
        </is>
      </c>
      <c r="C8457" t="inlineStr">
        <is>
          <t>09011110</t>
        </is>
      </c>
      <c r="D8457" t="inlineStr">
        <is>
          <t>249</t>
        </is>
      </c>
      <c r="E8457" t="inlineStr">
        <is>
          <t>ES</t>
        </is>
      </c>
      <c r="F8457" t="n">
        <v>1831</v>
      </c>
      <c r="G8457" t="n">
        <v>1832680</v>
      </c>
      <c r="H8457" t="n">
        <v>8003280</v>
      </c>
      <c r="I8457" t="inlineStr">
        <is>
          <t>Café en granos</t>
        </is>
      </c>
      <c r="J8457">
        <f>SI.ERROR(BUSCARV(D8457,TablaPaises,6,FALSO),"Sin dato")</f>
        <v/>
      </c>
      <c r="K8457">
        <f>SI.ERROR(BUSCARV(C8457,TablaProductos,2,FALSO),"Sin dato")</f>
        <v/>
      </c>
      <c r="L8457">
        <f>SI(H8457&gt;=1000000,"Alto",SI(H8457&gt;=100000,"Medio","Bajo"))</f>
        <v/>
      </c>
      <c r="M8457">
        <f>SI.ERROR(BUSCARV(E8457,TablaEstados,3,FALSO),"Sin dato")</f>
        <v/>
      </c>
      <c r="N8457">
        <f>SI.ERROR(BUSCARV(E8457,TablaEstados,4,FALSO),"Sin dato")</f>
        <v/>
      </c>
    </row>
    <row r="8458">
      <c r="A8458" t="inlineStr">
        <is>
          <t>2025</t>
        </is>
      </c>
      <c r="B8458" t="inlineStr">
        <is>
          <t>10</t>
        </is>
      </c>
      <c r="C8458" t="inlineStr">
        <is>
          <t>09011110</t>
        </is>
      </c>
      <c r="D8458" t="inlineStr">
        <is>
          <t>053</t>
        </is>
      </c>
      <c r="E8458" t="inlineStr">
        <is>
          <t>MG</t>
        </is>
      </c>
      <c r="F8458" t="n">
        <v>595</v>
      </c>
      <c r="G8458" t="n">
        <v>599610</v>
      </c>
      <c r="H8458" t="n">
        <v>4725325</v>
      </c>
      <c r="I8458" t="inlineStr">
        <is>
          <t>Café en granos</t>
        </is>
      </c>
      <c r="J8458">
        <f>SI.ERROR(BUSCARV(D8458,TablaPaises,6,FALSO),"Sin dato")</f>
        <v/>
      </c>
      <c r="K8458">
        <f>SI.ERROR(BUSCARV(C8458,TablaProductos,2,FALSO),"Sin dato")</f>
        <v/>
      </c>
      <c r="L8458">
        <f>SI(H8458&gt;=1000000,"Alto",SI(H8458&gt;=100000,"Medio","Bajo"))</f>
        <v/>
      </c>
      <c r="M8458">
        <f>SI.ERROR(BUSCARV(E8458,TablaEstados,3,FALSO),"Sin dato")</f>
        <v/>
      </c>
      <c r="N8458">
        <f>SI.ERROR(BUSCARV(E8458,TablaEstados,4,FALSO),"Sin dato")</f>
        <v/>
      </c>
    </row>
    <row r="8459">
      <c r="A8459" t="inlineStr">
        <is>
          <t>2025</t>
        </is>
      </c>
      <c r="B8459" t="inlineStr">
        <is>
          <t>10</t>
        </is>
      </c>
      <c r="C8459" t="inlineStr">
        <is>
          <t>10059010</t>
        </is>
      </c>
      <c r="D8459" t="inlineStr">
        <is>
          <t>053</t>
        </is>
      </c>
      <c r="E8459" t="inlineStr">
        <is>
          <t>TO</t>
        </is>
      </c>
      <c r="F8459" t="n">
        <v>33881220</v>
      </c>
      <c r="G8459" t="n">
        <v>33881220</v>
      </c>
      <c r="H8459" t="n">
        <v>6577382</v>
      </c>
      <c r="I8459" t="inlineStr">
        <is>
          <t>Milho</t>
        </is>
      </c>
      <c r="J8459">
        <f>SI.ERROR(BUSCARV(D8459,TablaPaises,6,FALSO),"Sin dato")</f>
        <v/>
      </c>
      <c r="K8459">
        <f>SI.ERROR(BUSCARV(C8459,TablaProductos,2,FALSO),"Sin dato")</f>
        <v/>
      </c>
      <c r="L8459">
        <f>SI(H8459&gt;=1000000,"Alto",SI(H8459&gt;=100000,"Medio","Bajo"))</f>
        <v/>
      </c>
      <c r="M8459">
        <f>SI.ERROR(BUSCARV(E8459,TablaEstados,3,FALSO),"Sin dato")</f>
        <v/>
      </c>
      <c r="N8459">
        <f>SI.ERROR(BUSCARV(E8459,TablaEstados,4,FALSO),"Sin dato")</f>
        <v/>
      </c>
    </row>
    <row r="8460">
      <c r="A8460" t="inlineStr">
        <is>
          <t>2025</t>
        </is>
      </c>
      <c r="B8460" t="inlineStr">
        <is>
          <t>04</t>
        </is>
      </c>
      <c r="C8460" t="inlineStr">
        <is>
          <t>09011110</t>
        </is>
      </c>
      <c r="D8460" t="inlineStr">
        <is>
          <t>275</t>
        </is>
      </c>
      <c r="E8460" t="inlineStr">
        <is>
          <t>MG</t>
        </is>
      </c>
      <c r="F8460" t="n">
        <v>191</v>
      </c>
      <c r="G8460" t="n">
        <v>192000</v>
      </c>
      <c r="H8460" t="n">
        <v>1144135</v>
      </c>
      <c r="I8460" t="inlineStr">
        <is>
          <t>Café en granos</t>
        </is>
      </c>
      <c r="J8460">
        <f>SI.ERROR(BUSCARV(D8460,TablaPaises,6,FALSO),"Sin dato")</f>
        <v/>
      </c>
      <c r="K8460">
        <f>SI.ERROR(BUSCARV(C8460,TablaProductos,2,FALSO),"Sin dato")</f>
        <v/>
      </c>
      <c r="L8460">
        <f>SI(H8460&gt;=1000000,"Alto",SI(H8460&gt;=100000,"Medio","Bajo"))</f>
        <v/>
      </c>
      <c r="M8460">
        <f>SI.ERROR(BUSCARV(E8460,TablaEstados,3,FALSO),"Sin dato")</f>
        <v/>
      </c>
      <c r="N8460">
        <f>SI.ERROR(BUSCARV(E8460,TablaEstados,4,FALSO),"Sin dato")</f>
        <v/>
      </c>
    </row>
    <row r="8461">
      <c r="A8461" t="inlineStr">
        <is>
          <t>2025</t>
        </is>
      </c>
      <c r="B8461" t="inlineStr">
        <is>
          <t>09</t>
        </is>
      </c>
      <c r="C8461" t="inlineStr">
        <is>
          <t>10059010</t>
        </is>
      </c>
      <c r="D8461" t="inlineStr">
        <is>
          <t>369</t>
        </is>
      </c>
      <c r="E8461" t="inlineStr">
        <is>
          <t>MS</t>
        </is>
      </c>
      <c r="F8461" t="n">
        <v>21035266</v>
      </c>
      <c r="G8461" t="n">
        <v>21035266</v>
      </c>
      <c r="H8461" t="n">
        <v>4252065</v>
      </c>
      <c r="I8461" t="inlineStr">
        <is>
          <t>Milho</t>
        </is>
      </c>
      <c r="J8461">
        <f>SI.ERROR(BUSCARV(D8461,TablaPaises,6,FALSO),"Sin dato")</f>
        <v/>
      </c>
      <c r="K8461">
        <f>SI.ERROR(BUSCARV(C8461,TablaProductos,2,FALSO),"Sin dato")</f>
        <v/>
      </c>
      <c r="L8461">
        <f>SI(H8461&gt;=1000000,"Alto",SI(H8461&gt;=100000,"Medio","Bajo"))</f>
        <v/>
      </c>
      <c r="M8461">
        <f>SI.ERROR(BUSCARV(E8461,TablaEstados,3,FALSO),"Sin dato")</f>
        <v/>
      </c>
      <c r="N8461">
        <f>SI.ERROR(BUSCARV(E8461,TablaEstados,4,FALSO),"Sin dato")</f>
        <v/>
      </c>
    </row>
    <row r="8462">
      <c r="A8462" t="inlineStr">
        <is>
          <t>2025</t>
        </is>
      </c>
      <c r="B8462" t="inlineStr">
        <is>
          <t>05</t>
        </is>
      </c>
      <c r="C8462" t="inlineStr">
        <is>
          <t>12019000</t>
        </is>
      </c>
      <c r="D8462" t="inlineStr">
        <is>
          <t>820</t>
        </is>
      </c>
      <c r="E8462" t="inlineStr">
        <is>
          <t>MT</t>
        </is>
      </c>
      <c r="F8462" t="n">
        <v>24300</v>
      </c>
      <c r="G8462" t="n">
        <v>24299920</v>
      </c>
      <c r="H8462" t="n">
        <v>9214773</v>
      </c>
      <c r="I8462" t="inlineStr">
        <is>
          <t>Soja</t>
        </is>
      </c>
      <c r="J8462">
        <f>SI.ERROR(BUSCARV(D8462,TablaPaises,6,FALSO),"Sin dato")</f>
        <v/>
      </c>
      <c r="K8462">
        <f>SI.ERROR(BUSCARV(C8462,TablaProductos,2,FALSO),"Sin dato")</f>
        <v/>
      </c>
      <c r="L8462">
        <f>SI(H8462&gt;=1000000,"Alto",SI(H8462&gt;=100000,"Medio","Bajo"))</f>
        <v/>
      </c>
      <c r="M8462">
        <f>SI.ERROR(BUSCARV(E8462,TablaEstados,3,FALSO),"Sin dato")</f>
        <v/>
      </c>
      <c r="N8462">
        <f>SI.ERROR(BUSCARV(E8462,TablaEstados,4,FALSO),"Sin dato")</f>
        <v/>
      </c>
    </row>
    <row r="8463">
      <c r="A8463" t="inlineStr">
        <is>
          <t>2025</t>
        </is>
      </c>
      <c r="B8463" t="inlineStr">
        <is>
          <t>12</t>
        </is>
      </c>
      <c r="C8463" t="inlineStr">
        <is>
          <t>10059010</t>
        </is>
      </c>
      <c r="D8463" t="inlineStr">
        <is>
          <t>053</t>
        </is>
      </c>
      <c r="E8463" t="inlineStr">
        <is>
          <t>GO</t>
        </is>
      </c>
      <c r="F8463" t="n">
        <v>52839013</v>
      </c>
      <c r="G8463" t="n">
        <v>52839013</v>
      </c>
      <c r="H8463" t="n">
        <v>11183251</v>
      </c>
      <c r="I8463" t="inlineStr">
        <is>
          <t>Milho</t>
        </is>
      </c>
      <c r="J8463">
        <f>SI.ERROR(BUSCARV(D8463,TablaPaises,6,FALSO),"Sin dato")</f>
        <v/>
      </c>
      <c r="K8463">
        <f>SI.ERROR(BUSCARV(C8463,TablaProductos,2,FALSO),"Sin dato")</f>
        <v/>
      </c>
      <c r="L8463">
        <f>SI(H8463&gt;=1000000,"Alto",SI(H8463&gt;=100000,"Medio","Bajo"))</f>
        <v/>
      </c>
      <c r="M8463">
        <f>SI.ERROR(BUSCARV(E8463,TablaEstados,3,FALSO),"Sin dato")</f>
        <v/>
      </c>
      <c r="N8463">
        <f>SI.ERROR(BUSCARV(E8463,TablaEstados,4,FALSO),"Sin dato")</f>
        <v/>
      </c>
    </row>
    <row r="8464">
      <c r="A8464" t="inlineStr">
        <is>
          <t>2025</t>
        </is>
      </c>
      <c r="B8464" t="inlineStr">
        <is>
          <t>08</t>
        </is>
      </c>
      <c r="C8464" t="inlineStr">
        <is>
          <t>10059010</t>
        </is>
      </c>
      <c r="D8464" t="inlineStr">
        <is>
          <t>372</t>
        </is>
      </c>
      <c r="E8464" t="inlineStr">
        <is>
          <t>GO</t>
        </is>
      </c>
      <c r="F8464" t="n">
        <v>9418073</v>
      </c>
      <c r="G8464" t="n">
        <v>9418073</v>
      </c>
      <c r="H8464" t="n">
        <v>2153083</v>
      </c>
      <c r="I8464" t="inlineStr">
        <is>
          <t>Milho</t>
        </is>
      </c>
      <c r="J8464">
        <f>SI.ERROR(BUSCARV(D8464,TablaPaises,6,FALSO),"Sin dato")</f>
        <v/>
      </c>
      <c r="K8464">
        <f>SI.ERROR(BUSCARV(C8464,TablaProductos,2,FALSO),"Sin dato")</f>
        <v/>
      </c>
      <c r="L8464">
        <f>SI(H8464&gt;=1000000,"Alto",SI(H8464&gt;=100000,"Medio","Bajo"))</f>
        <v/>
      </c>
      <c r="M8464">
        <f>SI.ERROR(BUSCARV(E8464,TablaEstados,3,FALSO),"Sin dato")</f>
        <v/>
      </c>
      <c r="N8464">
        <f>SI.ERROR(BUSCARV(E8464,TablaEstados,4,FALSO),"Sin dato")</f>
        <v/>
      </c>
    </row>
    <row r="8465">
      <c r="A8465" t="inlineStr">
        <is>
          <t>2025</t>
        </is>
      </c>
      <c r="B8465" t="inlineStr">
        <is>
          <t>07</t>
        </is>
      </c>
      <c r="C8465" t="inlineStr">
        <is>
          <t>09011110</t>
        </is>
      </c>
      <c r="D8465" t="inlineStr">
        <is>
          <t>403</t>
        </is>
      </c>
      <c r="E8465" t="inlineStr">
        <is>
          <t>ES</t>
        </is>
      </c>
      <c r="F8465" t="n">
        <v>449</v>
      </c>
      <c r="G8465" t="n">
        <v>448800</v>
      </c>
      <c r="H8465" t="n">
        <v>1915308</v>
      </c>
      <c r="I8465" t="inlineStr">
        <is>
          <t>Café en granos</t>
        </is>
      </c>
      <c r="J8465">
        <f>SI.ERROR(BUSCARV(D8465,TablaPaises,6,FALSO),"Sin dato")</f>
        <v/>
      </c>
      <c r="K8465">
        <f>SI.ERROR(BUSCARV(C8465,TablaProductos,2,FALSO),"Sin dato")</f>
        <v/>
      </c>
      <c r="L8465">
        <f>SI(H8465&gt;=1000000,"Alto",SI(H8465&gt;=100000,"Medio","Bajo"))</f>
        <v/>
      </c>
      <c r="M8465">
        <f>SI.ERROR(BUSCARV(E8465,TablaEstados,3,FALSO),"Sin dato")</f>
        <v/>
      </c>
      <c r="N8465">
        <f>SI.ERROR(BUSCARV(E8465,TablaEstados,4,FALSO),"Sin dato")</f>
        <v/>
      </c>
    </row>
    <row r="8466">
      <c r="A8466" t="inlineStr">
        <is>
          <t>2025</t>
        </is>
      </c>
      <c r="B8466" t="inlineStr">
        <is>
          <t>11</t>
        </is>
      </c>
      <c r="C8466" t="inlineStr">
        <is>
          <t>09011110</t>
        </is>
      </c>
      <c r="D8466" t="inlineStr">
        <is>
          <t>676</t>
        </is>
      </c>
      <c r="E8466" t="inlineStr">
        <is>
          <t>MG</t>
        </is>
      </c>
      <c r="F8466" t="n">
        <v>2434</v>
      </c>
      <c r="G8466" t="n">
        <v>2432148</v>
      </c>
      <c r="H8466" t="n">
        <v>17176190</v>
      </c>
      <c r="I8466" t="inlineStr">
        <is>
          <t>Café en granos</t>
        </is>
      </c>
      <c r="J8466">
        <f>SI.ERROR(BUSCARV(D8466,TablaPaises,6,FALSO),"Sin dato")</f>
        <v/>
      </c>
      <c r="K8466">
        <f>SI.ERROR(BUSCARV(C8466,TablaProductos,2,FALSO),"Sin dato")</f>
        <v/>
      </c>
      <c r="L8466">
        <f>SI(H8466&gt;=1000000,"Alto",SI(H8466&gt;=100000,"Medio","Bajo"))</f>
        <v/>
      </c>
      <c r="M8466">
        <f>SI.ERROR(BUSCARV(E8466,TablaEstados,3,FALSO),"Sin dato")</f>
        <v/>
      </c>
      <c r="N8466">
        <f>SI.ERROR(BUSCARV(E8466,TablaEstados,4,FALSO),"Sin dato")</f>
        <v/>
      </c>
    </row>
    <row r="8467">
      <c r="A8467" t="inlineStr">
        <is>
          <t>2025</t>
        </is>
      </c>
      <c r="B8467" t="inlineStr">
        <is>
          <t>02</t>
        </is>
      </c>
      <c r="C8467" t="inlineStr">
        <is>
          <t>09011110</t>
        </is>
      </c>
      <c r="D8467" t="inlineStr">
        <is>
          <t>538</t>
        </is>
      </c>
      <c r="E8467" t="inlineStr">
        <is>
          <t>MG</t>
        </is>
      </c>
      <c r="F8467" t="n">
        <v>433</v>
      </c>
      <c r="G8467" t="n">
        <v>432000</v>
      </c>
      <c r="H8467" t="n">
        <v>3151951</v>
      </c>
      <c r="I8467" t="inlineStr">
        <is>
          <t>Café en granos</t>
        </is>
      </c>
      <c r="J8467">
        <f>SI.ERROR(BUSCARV(D8467,TablaPaises,6,FALSO),"Sin dato")</f>
        <v/>
      </c>
      <c r="K8467">
        <f>SI.ERROR(BUSCARV(C8467,TablaProductos,2,FALSO),"Sin dato")</f>
        <v/>
      </c>
      <c r="L8467">
        <f>SI(H8467&gt;=1000000,"Alto",SI(H8467&gt;=100000,"Medio","Bajo"))</f>
        <v/>
      </c>
      <c r="M8467">
        <f>SI.ERROR(BUSCARV(E8467,TablaEstados,3,FALSO),"Sin dato")</f>
        <v/>
      </c>
      <c r="N8467">
        <f>SI.ERROR(BUSCARV(E8467,TablaEstados,4,FALSO),"Sin dato")</f>
        <v/>
      </c>
    </row>
    <row r="8468">
      <c r="A8468" t="inlineStr">
        <is>
          <t>2025</t>
        </is>
      </c>
      <c r="B8468" t="inlineStr">
        <is>
          <t>04</t>
        </is>
      </c>
      <c r="C8468" t="inlineStr">
        <is>
          <t>12019000</t>
        </is>
      </c>
      <c r="D8468" t="inlineStr">
        <is>
          <t>776</t>
        </is>
      </c>
      <c r="E8468" t="inlineStr">
        <is>
          <t>PI</t>
        </is>
      </c>
      <c r="F8468" t="n">
        <v>11112</v>
      </c>
      <c r="G8468" t="n">
        <v>11111860</v>
      </c>
      <c r="H8468" t="n">
        <v>4254560</v>
      </c>
      <c r="I8468" t="inlineStr">
        <is>
          <t>Soja</t>
        </is>
      </c>
      <c r="J8468">
        <f>SI.ERROR(BUSCARV(D8468,TablaPaises,6,FALSO),"Sin dato")</f>
        <v/>
      </c>
      <c r="K8468">
        <f>SI.ERROR(BUSCARV(C8468,TablaProductos,2,FALSO),"Sin dato")</f>
        <v/>
      </c>
      <c r="L8468">
        <f>SI(H8468&gt;=1000000,"Alto",SI(H8468&gt;=100000,"Medio","Bajo"))</f>
        <v/>
      </c>
      <c r="M8468">
        <f>SI.ERROR(BUSCARV(E8468,TablaEstados,3,FALSO),"Sin dato")</f>
        <v/>
      </c>
      <c r="N8468">
        <f>SI.ERROR(BUSCARV(E8468,TablaEstados,4,FALSO),"Sin dato")</f>
        <v/>
      </c>
    </row>
    <row r="8469">
      <c r="A8469" t="inlineStr">
        <is>
          <t>2025</t>
        </is>
      </c>
      <c r="B8469" t="inlineStr">
        <is>
          <t>02</t>
        </is>
      </c>
      <c r="C8469" t="inlineStr">
        <is>
          <t>10059010</t>
        </is>
      </c>
      <c r="D8469" t="inlineStr">
        <is>
          <t>240</t>
        </is>
      </c>
      <c r="E8469" t="inlineStr">
        <is>
          <t>MT</t>
        </is>
      </c>
      <c r="F8469" t="n">
        <v>79924084</v>
      </c>
      <c r="G8469" t="n">
        <v>79924084</v>
      </c>
      <c r="H8469" t="n">
        <v>17465153</v>
      </c>
      <c r="I8469" t="inlineStr">
        <is>
          <t>Milho</t>
        </is>
      </c>
      <c r="J8469">
        <f>SI.ERROR(BUSCARV(D8469,TablaPaises,6,FALSO),"Sin dato")</f>
        <v/>
      </c>
      <c r="K8469">
        <f>SI.ERROR(BUSCARV(C8469,TablaProductos,2,FALSO),"Sin dato")</f>
        <v/>
      </c>
      <c r="L8469">
        <f>SI(H8469&gt;=1000000,"Alto",SI(H8469&gt;=100000,"Medio","Bajo"))</f>
        <v/>
      </c>
      <c r="M8469">
        <f>SI.ERROR(BUSCARV(E8469,TablaEstados,3,FALSO),"Sin dato")</f>
        <v/>
      </c>
      <c r="N8469">
        <f>SI.ERROR(BUSCARV(E8469,TablaEstados,4,FALSO),"Sin dato")</f>
        <v/>
      </c>
    </row>
    <row r="8470">
      <c r="A8470" t="inlineStr">
        <is>
          <t>2025</t>
        </is>
      </c>
      <c r="B8470" t="inlineStr">
        <is>
          <t>08</t>
        </is>
      </c>
      <c r="C8470" t="inlineStr">
        <is>
          <t>10059090</t>
        </is>
      </c>
      <c r="D8470" t="inlineStr">
        <is>
          <t>476</t>
        </is>
      </c>
      <c r="E8470" t="inlineStr">
        <is>
          <t>SP</t>
        </is>
      </c>
      <c r="F8470" t="n">
        <v>35</v>
      </c>
      <c r="G8470" t="n">
        <v>35</v>
      </c>
      <c r="H8470" t="n">
        <v>52</v>
      </c>
      <c r="I8470" t="inlineStr">
        <is>
          <t>Milho</t>
        </is>
      </c>
      <c r="J8470">
        <f>SI.ERROR(BUSCARV(D8470,TablaPaises,6,FALSO),"Sin dato")</f>
        <v/>
      </c>
      <c r="K8470">
        <f>SI.ERROR(BUSCARV(C8470,TablaProductos,2,FALSO),"Sin dato")</f>
        <v/>
      </c>
      <c r="L8470">
        <f>SI(H8470&gt;=1000000,"Alto",SI(H8470&gt;=100000,"Medio","Bajo"))</f>
        <v/>
      </c>
      <c r="M8470">
        <f>SI.ERROR(BUSCARV(E8470,TablaEstados,3,FALSO),"Sin dato")</f>
        <v/>
      </c>
      <c r="N8470">
        <f>SI.ERROR(BUSCARV(E8470,TablaEstados,4,FALSO),"Sin dato")</f>
        <v/>
      </c>
    </row>
    <row r="8471">
      <c r="A8471" t="inlineStr">
        <is>
          <t>2025</t>
        </is>
      </c>
      <c r="B8471" t="inlineStr">
        <is>
          <t>05</t>
        </is>
      </c>
      <c r="C8471" t="inlineStr">
        <is>
          <t>10059010</t>
        </is>
      </c>
      <c r="D8471" t="inlineStr">
        <is>
          <t>361</t>
        </is>
      </c>
      <c r="E8471" t="inlineStr">
        <is>
          <t>MT</t>
        </is>
      </c>
      <c r="F8471" t="n">
        <v>1027600</v>
      </c>
      <c r="G8471" t="n">
        <v>1027600</v>
      </c>
      <c r="H8471" t="n">
        <v>436959</v>
      </c>
      <c r="I8471" t="inlineStr">
        <is>
          <t>Milho</t>
        </is>
      </c>
      <c r="J8471">
        <f>SI.ERROR(BUSCARV(D8471,TablaPaises,6,FALSO),"Sin dato")</f>
        <v/>
      </c>
      <c r="K8471">
        <f>SI.ERROR(BUSCARV(C8471,TablaProductos,2,FALSO),"Sin dato")</f>
        <v/>
      </c>
      <c r="L8471">
        <f>SI(H8471&gt;=1000000,"Alto",SI(H8471&gt;=100000,"Medio","Bajo"))</f>
        <v/>
      </c>
      <c r="M8471">
        <f>SI.ERROR(BUSCARV(E8471,TablaEstados,3,FALSO),"Sin dato")</f>
        <v/>
      </c>
      <c r="N8471">
        <f>SI.ERROR(BUSCARV(E8471,TablaEstados,4,FALSO),"Sin dato")</f>
        <v/>
      </c>
    </row>
    <row r="8472">
      <c r="A8472" t="inlineStr">
        <is>
          <t>2025</t>
        </is>
      </c>
      <c r="B8472" t="inlineStr">
        <is>
          <t>10</t>
        </is>
      </c>
      <c r="C8472" t="inlineStr">
        <is>
          <t>10059010</t>
        </is>
      </c>
      <c r="D8472" t="inlineStr">
        <is>
          <t>647</t>
        </is>
      </c>
      <c r="E8472" t="inlineStr">
        <is>
          <t>PA</t>
        </is>
      </c>
      <c r="F8472" t="n">
        <v>807548</v>
      </c>
      <c r="G8472" t="n">
        <v>807548</v>
      </c>
      <c r="H8472" t="n">
        <v>168414</v>
      </c>
      <c r="I8472" t="inlineStr">
        <is>
          <t>Milho</t>
        </is>
      </c>
      <c r="J8472">
        <f>SI.ERROR(BUSCARV(D8472,TablaPaises,6,FALSO),"Sin dato")</f>
        <v/>
      </c>
      <c r="K8472">
        <f>SI.ERROR(BUSCARV(C8472,TablaProductos,2,FALSO),"Sin dato")</f>
        <v/>
      </c>
      <c r="L8472">
        <f>SI(H8472&gt;=1000000,"Alto",SI(H8472&gt;=100000,"Medio","Bajo"))</f>
        <v/>
      </c>
      <c r="M8472">
        <f>SI.ERROR(BUSCARV(E8472,TablaEstados,3,FALSO),"Sin dato")</f>
        <v/>
      </c>
      <c r="N8472">
        <f>SI.ERROR(BUSCARV(E8472,TablaEstados,4,FALSO),"Sin dato")</f>
        <v/>
      </c>
    </row>
    <row r="8473">
      <c r="A8473" t="inlineStr">
        <is>
          <t>2025</t>
        </is>
      </c>
      <c r="B8473" t="inlineStr">
        <is>
          <t>06</t>
        </is>
      </c>
      <c r="C8473" t="inlineStr">
        <is>
          <t>09011110</t>
        </is>
      </c>
      <c r="D8473" t="inlineStr">
        <is>
          <t>023</t>
        </is>
      </c>
      <c r="E8473" t="inlineStr">
        <is>
          <t>MG</t>
        </is>
      </c>
      <c r="F8473" t="n">
        <v>87</v>
      </c>
      <c r="G8473" t="n">
        <v>86675</v>
      </c>
      <c r="H8473" t="n">
        <v>744851</v>
      </c>
      <c r="I8473" t="inlineStr">
        <is>
          <t>Café en granos</t>
        </is>
      </c>
      <c r="J8473">
        <f>SI.ERROR(BUSCARV(D8473,TablaPaises,6,FALSO),"Sin dato")</f>
        <v/>
      </c>
      <c r="K8473">
        <f>SI.ERROR(BUSCARV(C8473,TablaProductos,2,FALSO),"Sin dato")</f>
        <v/>
      </c>
      <c r="L8473">
        <f>SI(H8473&gt;=1000000,"Alto",SI(H8473&gt;=100000,"Medio","Bajo"))</f>
        <v/>
      </c>
      <c r="M8473">
        <f>SI.ERROR(BUSCARV(E8473,TablaEstados,3,FALSO),"Sin dato")</f>
        <v/>
      </c>
      <c r="N8473">
        <f>SI.ERROR(BUSCARV(E8473,TablaEstados,4,FALSO),"Sin dato")</f>
        <v/>
      </c>
    </row>
    <row r="8474">
      <c r="A8474" t="inlineStr">
        <is>
          <t>2025</t>
        </is>
      </c>
      <c r="B8474" t="inlineStr">
        <is>
          <t>03</t>
        </is>
      </c>
      <c r="C8474" t="inlineStr">
        <is>
          <t>10059090</t>
        </is>
      </c>
      <c r="D8474" t="inlineStr">
        <is>
          <t>741</t>
        </is>
      </c>
      <c r="E8474" t="inlineStr">
        <is>
          <t>RJ</t>
        </is>
      </c>
      <c r="F8474" t="n">
        <v>5</v>
      </c>
      <c r="G8474" t="n">
        <v>5</v>
      </c>
      <c r="H8474" t="n">
        <v>8</v>
      </c>
      <c r="I8474" t="inlineStr">
        <is>
          <t>Milho</t>
        </is>
      </c>
      <c r="J8474">
        <f>SI.ERROR(BUSCARV(D8474,TablaPaises,6,FALSO),"Sin dato")</f>
        <v/>
      </c>
      <c r="K8474">
        <f>SI.ERROR(BUSCARV(C8474,TablaProductos,2,FALSO),"Sin dato")</f>
        <v/>
      </c>
      <c r="L8474">
        <f>SI(H8474&gt;=1000000,"Alto",SI(H8474&gt;=100000,"Medio","Bajo"))</f>
        <v/>
      </c>
      <c r="M8474">
        <f>SI.ERROR(BUSCARV(E8474,TablaEstados,3,FALSO),"Sin dato")</f>
        <v/>
      </c>
      <c r="N8474">
        <f>SI.ERROR(BUSCARV(E8474,TablaEstados,4,FALSO),"Sin dato")</f>
        <v/>
      </c>
    </row>
    <row r="8475">
      <c r="A8475" t="inlineStr">
        <is>
          <t>2025</t>
        </is>
      </c>
      <c r="B8475" t="inlineStr">
        <is>
          <t>05</t>
        </is>
      </c>
      <c r="C8475" t="inlineStr">
        <is>
          <t>12019000</t>
        </is>
      </c>
      <c r="D8475" t="inlineStr">
        <is>
          <t>160</t>
        </is>
      </c>
      <c r="E8475" t="inlineStr">
        <is>
          <t>SP</t>
        </is>
      </c>
      <c r="F8475" t="n">
        <v>86511</v>
      </c>
      <c r="G8475" t="n">
        <v>86509171</v>
      </c>
      <c r="H8475" t="n">
        <v>34050946</v>
      </c>
      <c r="I8475" t="inlineStr">
        <is>
          <t>Soja</t>
        </is>
      </c>
      <c r="J8475">
        <f>SI.ERROR(BUSCARV(D8475,TablaPaises,6,FALSO),"Sin dato")</f>
        <v/>
      </c>
      <c r="K8475">
        <f>SI.ERROR(BUSCARV(C8475,TablaProductos,2,FALSO),"Sin dato")</f>
        <v/>
      </c>
      <c r="L8475">
        <f>SI(H8475&gt;=1000000,"Alto",SI(H8475&gt;=100000,"Medio","Bajo"))</f>
        <v/>
      </c>
      <c r="M8475">
        <f>SI.ERROR(BUSCARV(E8475,TablaEstados,3,FALSO),"Sin dato")</f>
        <v/>
      </c>
      <c r="N8475">
        <f>SI.ERROR(BUSCARV(E8475,TablaEstados,4,FALSO),"Sin dato")</f>
        <v/>
      </c>
    </row>
    <row r="8476">
      <c r="A8476" t="inlineStr">
        <is>
          <t>2025</t>
        </is>
      </c>
      <c r="B8476" t="inlineStr">
        <is>
          <t>07</t>
        </is>
      </c>
      <c r="C8476" t="inlineStr">
        <is>
          <t>09011110</t>
        </is>
      </c>
      <c r="D8476" t="inlineStr">
        <is>
          <t>245</t>
        </is>
      </c>
      <c r="E8476" t="inlineStr">
        <is>
          <t>MG</t>
        </is>
      </c>
      <c r="F8476" t="n">
        <v>421</v>
      </c>
      <c r="G8476" t="n">
        <v>422350</v>
      </c>
      <c r="H8476" t="n">
        <v>2762750</v>
      </c>
      <c r="I8476" t="inlineStr">
        <is>
          <t>Café en granos</t>
        </is>
      </c>
      <c r="J8476">
        <f>SI.ERROR(BUSCARV(D8476,TablaPaises,6,FALSO),"Sin dato")</f>
        <v/>
      </c>
      <c r="K8476">
        <f>SI.ERROR(BUSCARV(C8476,TablaProductos,2,FALSO),"Sin dato")</f>
        <v/>
      </c>
      <c r="L8476">
        <f>SI(H8476&gt;=1000000,"Alto",SI(H8476&gt;=100000,"Medio","Bajo"))</f>
        <v/>
      </c>
      <c r="M8476">
        <f>SI.ERROR(BUSCARV(E8476,TablaEstados,3,FALSO),"Sin dato")</f>
        <v/>
      </c>
      <c r="N8476">
        <f>SI.ERROR(BUSCARV(E8476,TablaEstados,4,FALSO),"Sin dato")</f>
        <v/>
      </c>
    </row>
    <row r="8477">
      <c r="A8477" t="inlineStr">
        <is>
          <t>2025</t>
        </is>
      </c>
      <c r="B8477" t="inlineStr">
        <is>
          <t>04</t>
        </is>
      </c>
      <c r="C8477" t="inlineStr">
        <is>
          <t>12011000</t>
        </is>
      </c>
      <c r="D8477" t="inlineStr">
        <is>
          <t>434</t>
        </is>
      </c>
      <c r="E8477" t="inlineStr">
        <is>
          <t>SP</t>
        </is>
      </c>
      <c r="F8477" t="n">
        <v>2</v>
      </c>
      <c r="G8477" t="n">
        <v>2</v>
      </c>
      <c r="H8477" t="n">
        <v>4</v>
      </c>
      <c r="I8477" t="inlineStr">
        <is>
          <t>Soja</t>
        </is>
      </c>
      <c r="J8477">
        <f>SI.ERROR(BUSCARV(D8477,TablaPaises,6,FALSO),"Sin dato")</f>
        <v/>
      </c>
      <c r="K8477">
        <f>SI.ERROR(BUSCARV(C8477,TablaProductos,2,FALSO),"Sin dato")</f>
        <v/>
      </c>
      <c r="L8477">
        <f>SI(H8477&gt;=1000000,"Alto",SI(H8477&gt;=100000,"Medio","Bajo"))</f>
        <v/>
      </c>
      <c r="M8477">
        <f>SI.ERROR(BUSCARV(E8477,TablaEstados,3,FALSO),"Sin dato")</f>
        <v/>
      </c>
      <c r="N8477">
        <f>SI.ERROR(BUSCARV(E8477,TablaEstados,4,FALSO),"Sin dato")</f>
        <v/>
      </c>
    </row>
    <row r="8478">
      <c r="A8478" t="inlineStr">
        <is>
          <t>2025</t>
        </is>
      </c>
      <c r="B8478" t="inlineStr">
        <is>
          <t>01</t>
        </is>
      </c>
      <c r="C8478" t="inlineStr">
        <is>
          <t>09011110</t>
        </is>
      </c>
      <c r="D8478" t="inlineStr">
        <is>
          <t>141</t>
        </is>
      </c>
      <c r="E8478" t="inlineStr">
        <is>
          <t>GO</t>
        </is>
      </c>
      <c r="F8478" t="n">
        <v>19</v>
      </c>
      <c r="G8478" t="n">
        <v>19200</v>
      </c>
      <c r="H8478" t="n">
        <v>145674</v>
      </c>
      <c r="I8478" t="inlineStr">
        <is>
          <t>Café en granos</t>
        </is>
      </c>
      <c r="J8478">
        <f>SI.ERROR(BUSCARV(D8478,TablaPaises,6,FALSO),"Sin dato")</f>
        <v/>
      </c>
      <c r="K8478">
        <f>SI.ERROR(BUSCARV(C8478,TablaProductos,2,FALSO),"Sin dato")</f>
        <v/>
      </c>
      <c r="L8478">
        <f>SI(H8478&gt;=1000000,"Alto",SI(H8478&gt;=100000,"Medio","Bajo"))</f>
        <v/>
      </c>
      <c r="M8478">
        <f>SI.ERROR(BUSCARV(E8478,TablaEstados,3,FALSO),"Sin dato")</f>
        <v/>
      </c>
      <c r="N8478">
        <f>SI.ERROR(BUSCARV(E8478,TablaEstados,4,FALSO),"Sin dato")</f>
        <v/>
      </c>
    </row>
    <row r="8479">
      <c r="A8479" t="inlineStr">
        <is>
          <t>2025</t>
        </is>
      </c>
      <c r="B8479" t="inlineStr">
        <is>
          <t>04</t>
        </is>
      </c>
      <c r="C8479" t="inlineStr">
        <is>
          <t>09011110</t>
        </is>
      </c>
      <c r="D8479" t="inlineStr">
        <is>
          <t>245</t>
        </is>
      </c>
      <c r="E8479" t="inlineStr">
        <is>
          <t>GO</t>
        </is>
      </c>
      <c r="F8479" t="n">
        <v>81</v>
      </c>
      <c r="G8479" t="n">
        <v>81550</v>
      </c>
      <c r="H8479" t="n">
        <v>661277</v>
      </c>
      <c r="I8479" t="inlineStr">
        <is>
          <t>Café en granos</t>
        </is>
      </c>
      <c r="J8479">
        <f>SI.ERROR(BUSCARV(D8479,TablaPaises,6,FALSO),"Sin dato")</f>
        <v/>
      </c>
      <c r="K8479">
        <f>SI.ERROR(BUSCARV(C8479,TablaProductos,2,FALSO),"Sin dato")</f>
        <v/>
      </c>
      <c r="L8479">
        <f>SI(H8479&gt;=1000000,"Alto",SI(H8479&gt;=100000,"Medio","Bajo"))</f>
        <v/>
      </c>
      <c r="M8479">
        <f>SI.ERROR(BUSCARV(E8479,TablaEstados,3,FALSO),"Sin dato")</f>
        <v/>
      </c>
      <c r="N8479">
        <f>SI.ERROR(BUSCARV(E8479,TablaEstados,4,FALSO),"Sin dato")</f>
        <v/>
      </c>
    </row>
    <row r="8480">
      <c r="A8480" t="inlineStr">
        <is>
          <t>2025</t>
        </is>
      </c>
      <c r="B8480" t="inlineStr">
        <is>
          <t>11</t>
        </is>
      </c>
      <c r="C8480" t="inlineStr">
        <is>
          <t>52010020</t>
        </is>
      </c>
      <c r="D8480" t="inlineStr">
        <is>
          <t>576</t>
        </is>
      </c>
      <c r="E8480" t="inlineStr">
        <is>
          <t>TO</t>
        </is>
      </c>
      <c r="F8480" t="n">
        <v>224</v>
      </c>
      <c r="G8480" t="n">
        <v>224153</v>
      </c>
      <c r="H8480" t="n">
        <v>354784</v>
      </c>
      <c r="I8480" t="inlineStr">
        <is>
          <t>Algodón</t>
        </is>
      </c>
      <c r="J8480">
        <f>SI.ERROR(BUSCARV(D8480,TablaPaises,6,FALSO),"Sin dato")</f>
        <v/>
      </c>
      <c r="K8480">
        <f>SI.ERROR(BUSCARV(C8480,TablaProductos,2,FALSO),"Sin dato")</f>
        <v/>
      </c>
      <c r="L8480">
        <f>SI(H8480&gt;=1000000,"Alto",SI(H8480&gt;=100000,"Medio","Bajo"))</f>
        <v/>
      </c>
      <c r="M8480">
        <f>SI.ERROR(BUSCARV(E8480,TablaEstados,3,FALSO),"Sin dato")</f>
        <v/>
      </c>
      <c r="N8480">
        <f>SI.ERROR(BUSCARV(E8480,TablaEstados,4,FALSO),"Sin dato")</f>
        <v/>
      </c>
    </row>
    <row r="8481">
      <c r="A8481" t="inlineStr">
        <is>
          <t>2025</t>
        </is>
      </c>
      <c r="B8481" t="inlineStr">
        <is>
          <t>07</t>
        </is>
      </c>
      <c r="C8481" t="inlineStr">
        <is>
          <t>12019000</t>
        </is>
      </c>
      <c r="D8481" t="inlineStr">
        <is>
          <t>081</t>
        </is>
      </c>
      <c r="E8481" t="inlineStr">
        <is>
          <t>MG</t>
        </is>
      </c>
      <c r="F8481" t="n">
        <v>7477</v>
      </c>
      <c r="G8481" t="n">
        <v>7476472</v>
      </c>
      <c r="H8481" t="n">
        <v>3148409</v>
      </c>
      <c r="I8481" t="inlineStr">
        <is>
          <t>Soja</t>
        </is>
      </c>
      <c r="J8481">
        <f>SI.ERROR(BUSCARV(D8481,TablaPaises,6,FALSO),"Sin dato")</f>
        <v/>
      </c>
      <c r="K8481">
        <f>SI.ERROR(BUSCARV(C8481,TablaProductos,2,FALSO),"Sin dato")</f>
        <v/>
      </c>
      <c r="L8481">
        <f>SI(H8481&gt;=1000000,"Alto",SI(H8481&gt;=100000,"Medio","Bajo"))</f>
        <v/>
      </c>
      <c r="M8481">
        <f>SI.ERROR(BUSCARV(E8481,TablaEstados,3,FALSO),"Sin dato")</f>
        <v/>
      </c>
      <c r="N8481">
        <f>SI.ERROR(BUSCARV(E8481,TablaEstados,4,FALSO),"Sin dato")</f>
        <v/>
      </c>
    </row>
    <row r="8482">
      <c r="A8482" t="inlineStr">
        <is>
          <t>2025</t>
        </is>
      </c>
      <c r="B8482" t="inlineStr">
        <is>
          <t>09</t>
        </is>
      </c>
      <c r="C8482" t="inlineStr">
        <is>
          <t>09011110</t>
        </is>
      </c>
      <c r="D8482" t="inlineStr">
        <is>
          <t>169</t>
        </is>
      </c>
      <c r="E8482" t="inlineStr">
        <is>
          <t>ES</t>
        </is>
      </c>
      <c r="F8482" t="n">
        <v>1179</v>
      </c>
      <c r="G8482" t="n">
        <v>1179200</v>
      </c>
      <c r="H8482" t="n">
        <v>4489588</v>
      </c>
      <c r="I8482" t="inlineStr">
        <is>
          <t>Café en granos</t>
        </is>
      </c>
      <c r="J8482">
        <f>SI.ERROR(BUSCARV(D8482,TablaPaises,6,FALSO),"Sin dato")</f>
        <v/>
      </c>
      <c r="K8482">
        <f>SI.ERROR(BUSCARV(C8482,TablaProductos,2,FALSO),"Sin dato")</f>
        <v/>
      </c>
      <c r="L8482">
        <f>SI(H8482&gt;=1000000,"Alto",SI(H8482&gt;=100000,"Medio","Bajo"))</f>
        <v/>
      </c>
      <c r="M8482">
        <f>SI.ERROR(BUSCARV(E8482,TablaEstados,3,FALSO),"Sin dato")</f>
        <v/>
      </c>
      <c r="N8482">
        <f>SI.ERROR(BUSCARV(E8482,TablaEstados,4,FALSO),"Sin dato")</f>
        <v/>
      </c>
    </row>
    <row r="8483">
      <c r="A8483" t="inlineStr">
        <is>
          <t>2025</t>
        </is>
      </c>
      <c r="B8483" t="inlineStr">
        <is>
          <t>01</t>
        </is>
      </c>
      <c r="C8483" t="inlineStr">
        <is>
          <t>52010020</t>
        </is>
      </c>
      <c r="D8483" t="inlineStr">
        <is>
          <t>240</t>
        </is>
      </c>
      <c r="E8483" t="inlineStr">
        <is>
          <t>SP</t>
        </is>
      </c>
      <c r="F8483" t="n">
        <v>765</v>
      </c>
      <c r="G8483" t="n">
        <v>763808</v>
      </c>
      <c r="H8483" t="n">
        <v>1218767</v>
      </c>
      <c r="I8483" t="inlineStr">
        <is>
          <t>Algodón</t>
        </is>
      </c>
      <c r="J8483">
        <f>SI.ERROR(BUSCARV(D8483,TablaPaises,6,FALSO),"Sin dato")</f>
        <v/>
      </c>
      <c r="K8483">
        <f>SI.ERROR(BUSCARV(C8483,TablaProductos,2,FALSO),"Sin dato")</f>
        <v/>
      </c>
      <c r="L8483">
        <f>SI(H8483&gt;=1000000,"Alto",SI(H8483&gt;=100000,"Medio","Bajo"))</f>
        <v/>
      </c>
      <c r="M8483">
        <f>SI.ERROR(BUSCARV(E8483,TablaEstados,3,FALSO),"Sin dato")</f>
        <v/>
      </c>
      <c r="N8483">
        <f>SI.ERROR(BUSCARV(E8483,TablaEstados,4,FALSO),"Sin dato")</f>
        <v/>
      </c>
    </row>
    <row r="8484">
      <c r="A8484" t="inlineStr">
        <is>
          <t>2025</t>
        </is>
      </c>
      <c r="B8484" t="inlineStr">
        <is>
          <t>04</t>
        </is>
      </c>
      <c r="C8484" t="inlineStr">
        <is>
          <t>09011110</t>
        </is>
      </c>
      <c r="D8484" t="inlineStr">
        <is>
          <t>161</t>
        </is>
      </c>
      <c r="E8484" t="inlineStr">
        <is>
          <t>MG</t>
        </is>
      </c>
      <c r="F8484" t="n">
        <v>579</v>
      </c>
      <c r="G8484" t="n">
        <v>577117</v>
      </c>
      <c r="H8484" t="n">
        <v>3904676</v>
      </c>
      <c r="I8484" t="inlineStr">
        <is>
          <t>Café en granos</t>
        </is>
      </c>
      <c r="J8484">
        <f>SI.ERROR(BUSCARV(D8484,TablaPaises,6,FALSO),"Sin dato")</f>
        <v/>
      </c>
      <c r="K8484">
        <f>SI.ERROR(BUSCARV(C8484,TablaProductos,2,FALSO),"Sin dato")</f>
        <v/>
      </c>
      <c r="L8484">
        <f>SI(H8484&gt;=1000000,"Alto",SI(H8484&gt;=100000,"Medio","Bajo"))</f>
        <v/>
      </c>
      <c r="M8484">
        <f>SI.ERROR(BUSCARV(E8484,TablaEstados,3,FALSO),"Sin dato")</f>
        <v/>
      </c>
      <c r="N8484">
        <f>SI.ERROR(BUSCARV(E8484,TablaEstados,4,FALSO),"Sin dato")</f>
        <v/>
      </c>
    </row>
    <row r="8485">
      <c r="A8485" t="inlineStr">
        <is>
          <t>2025</t>
        </is>
      </c>
      <c r="B8485" t="inlineStr">
        <is>
          <t>01</t>
        </is>
      </c>
      <c r="C8485" t="inlineStr">
        <is>
          <t>10059090</t>
        </is>
      </c>
      <c r="D8485" t="inlineStr">
        <is>
          <t>163</t>
        </is>
      </c>
      <c r="E8485" t="inlineStr">
        <is>
          <t>CE</t>
        </is>
      </c>
      <c r="F8485" t="n">
        <v>10</v>
      </c>
      <c r="G8485" t="n">
        <v>10</v>
      </c>
      <c r="H8485" t="n">
        <v>17</v>
      </c>
      <c r="I8485" t="inlineStr">
        <is>
          <t>Milho</t>
        </is>
      </c>
      <c r="J8485">
        <f>SI.ERROR(BUSCARV(D8485,TablaPaises,6,FALSO),"Sin dato")</f>
        <v/>
      </c>
      <c r="K8485">
        <f>SI.ERROR(BUSCARV(C8485,TablaProductos,2,FALSO),"Sin dato")</f>
        <v/>
      </c>
      <c r="L8485">
        <f>SI(H8485&gt;=1000000,"Alto",SI(H8485&gt;=100000,"Medio","Bajo"))</f>
        <v/>
      </c>
      <c r="M8485">
        <f>SI.ERROR(BUSCARV(E8485,TablaEstados,3,FALSO),"Sin dato")</f>
        <v/>
      </c>
      <c r="N8485">
        <f>SI.ERROR(BUSCARV(E8485,TablaEstados,4,FALSO),"Sin dato")</f>
        <v/>
      </c>
    </row>
    <row r="8486">
      <c r="A8486" t="inlineStr">
        <is>
          <t>2025</t>
        </is>
      </c>
      <c r="B8486" t="inlineStr">
        <is>
          <t>10</t>
        </is>
      </c>
      <c r="C8486" t="inlineStr">
        <is>
          <t>09011110</t>
        </is>
      </c>
      <c r="D8486" t="inlineStr">
        <is>
          <t>827</t>
        </is>
      </c>
      <c r="E8486" t="inlineStr">
        <is>
          <t>MG</t>
        </is>
      </c>
      <c r="F8486" t="n">
        <v>1378</v>
      </c>
      <c r="G8486" t="n">
        <v>1379400</v>
      </c>
      <c r="H8486" t="n">
        <v>7120068</v>
      </c>
      <c r="I8486" t="inlineStr">
        <is>
          <t>Café en granos</t>
        </is>
      </c>
      <c r="J8486">
        <f>SI.ERROR(BUSCARV(D8486,TablaPaises,6,FALSO),"Sin dato")</f>
        <v/>
      </c>
      <c r="K8486">
        <f>SI.ERROR(BUSCARV(C8486,TablaProductos,2,FALSO),"Sin dato")</f>
        <v/>
      </c>
      <c r="L8486">
        <f>SI(H8486&gt;=1000000,"Alto",SI(H8486&gt;=100000,"Medio","Bajo"))</f>
        <v/>
      </c>
      <c r="M8486">
        <f>SI.ERROR(BUSCARV(E8486,TablaEstados,3,FALSO),"Sin dato")</f>
        <v/>
      </c>
      <c r="N8486">
        <f>SI.ERROR(BUSCARV(E8486,TablaEstados,4,FALSO),"Sin dato")</f>
        <v/>
      </c>
    </row>
    <row r="8487">
      <c r="A8487" t="inlineStr">
        <is>
          <t>2025</t>
        </is>
      </c>
      <c r="B8487" t="inlineStr">
        <is>
          <t>05</t>
        </is>
      </c>
      <c r="C8487" t="inlineStr">
        <is>
          <t>12019000</t>
        </is>
      </c>
      <c r="D8487" t="inlineStr">
        <is>
          <t>369</t>
        </is>
      </c>
      <c r="E8487" t="inlineStr">
        <is>
          <t>BA</t>
        </is>
      </c>
      <c r="F8487" t="n">
        <v>204</v>
      </c>
      <c r="G8487" t="n">
        <v>204288</v>
      </c>
      <c r="H8487" t="n">
        <v>79968</v>
      </c>
      <c r="I8487" t="inlineStr">
        <is>
          <t>Soja</t>
        </is>
      </c>
      <c r="J8487">
        <f>SI.ERROR(BUSCARV(D8487,TablaPaises,6,FALSO),"Sin dato")</f>
        <v/>
      </c>
      <c r="K8487">
        <f>SI.ERROR(BUSCARV(C8487,TablaProductos,2,FALSO),"Sin dato")</f>
        <v/>
      </c>
      <c r="L8487">
        <f>SI(H8487&gt;=1000000,"Alto",SI(H8487&gt;=100000,"Medio","Bajo"))</f>
        <v/>
      </c>
      <c r="M8487">
        <f>SI.ERROR(BUSCARV(E8487,TablaEstados,3,FALSO),"Sin dato")</f>
        <v/>
      </c>
      <c r="N8487">
        <f>SI.ERROR(BUSCARV(E8487,TablaEstados,4,FALSO),"Sin dato")</f>
        <v/>
      </c>
    </row>
    <row r="8488">
      <c r="A8488" t="inlineStr">
        <is>
          <t>2025</t>
        </is>
      </c>
      <c r="B8488" t="inlineStr">
        <is>
          <t>09</t>
        </is>
      </c>
      <c r="C8488" t="inlineStr">
        <is>
          <t>09011110</t>
        </is>
      </c>
      <c r="D8488" t="inlineStr">
        <is>
          <t>244</t>
        </is>
      </c>
      <c r="E8488" t="inlineStr">
        <is>
          <t>MG</t>
        </is>
      </c>
      <c r="F8488" t="n">
        <v>2331</v>
      </c>
      <c r="G8488" t="n">
        <v>432700</v>
      </c>
      <c r="H8488" t="n">
        <v>2652863</v>
      </c>
      <c r="I8488" t="inlineStr">
        <is>
          <t>Café en granos</t>
        </is>
      </c>
      <c r="J8488">
        <f>SI.ERROR(BUSCARV(D8488,TablaPaises,6,FALSO),"Sin dato")</f>
        <v/>
      </c>
      <c r="K8488">
        <f>SI.ERROR(BUSCARV(C8488,TablaProductos,2,FALSO),"Sin dato")</f>
        <v/>
      </c>
      <c r="L8488">
        <f>SI(H8488&gt;=1000000,"Alto",SI(H8488&gt;=100000,"Medio","Bajo"))</f>
        <v/>
      </c>
      <c r="M8488">
        <f>SI.ERROR(BUSCARV(E8488,TablaEstados,3,FALSO),"Sin dato")</f>
        <v/>
      </c>
      <c r="N8488">
        <f>SI.ERROR(BUSCARV(E8488,TablaEstados,4,FALSO),"Sin dato")</f>
        <v/>
      </c>
    </row>
    <row r="8489">
      <c r="A8489" t="inlineStr">
        <is>
          <t>2025</t>
        </is>
      </c>
      <c r="B8489" t="inlineStr">
        <is>
          <t>08</t>
        </is>
      </c>
      <c r="C8489" t="inlineStr">
        <is>
          <t>09011110</t>
        </is>
      </c>
      <c r="D8489" t="inlineStr">
        <is>
          <t>069</t>
        </is>
      </c>
      <c r="E8489" t="inlineStr">
        <is>
          <t>MG</t>
        </is>
      </c>
      <c r="F8489" t="n">
        <v>3043</v>
      </c>
      <c r="G8489" t="n">
        <v>1143755</v>
      </c>
      <c r="H8489" t="n">
        <v>7391583</v>
      </c>
      <c r="I8489" t="inlineStr">
        <is>
          <t>Café en granos</t>
        </is>
      </c>
      <c r="J8489">
        <f>SI.ERROR(BUSCARV(D8489,TablaPaises,6,FALSO),"Sin dato")</f>
        <v/>
      </c>
      <c r="K8489">
        <f>SI.ERROR(BUSCARV(C8489,TablaProductos,2,FALSO),"Sin dato")</f>
        <v/>
      </c>
      <c r="L8489">
        <f>SI(H8489&gt;=1000000,"Alto",SI(H8489&gt;=100000,"Medio","Bajo"))</f>
        <v/>
      </c>
      <c r="M8489">
        <f>SI.ERROR(BUSCARV(E8489,TablaEstados,3,FALSO),"Sin dato")</f>
        <v/>
      </c>
      <c r="N8489">
        <f>SI.ERROR(BUSCARV(E8489,TablaEstados,4,FALSO),"Sin dato")</f>
        <v/>
      </c>
    </row>
    <row r="8490">
      <c r="A8490" t="inlineStr">
        <is>
          <t>2025</t>
        </is>
      </c>
      <c r="B8490" t="inlineStr">
        <is>
          <t>05</t>
        </is>
      </c>
      <c r="C8490" t="inlineStr">
        <is>
          <t>10059090</t>
        </is>
      </c>
      <c r="D8490" t="inlineStr">
        <is>
          <t>580</t>
        </is>
      </c>
      <c r="E8490" t="inlineStr">
        <is>
          <t>SP</t>
        </is>
      </c>
      <c r="F8490" t="n">
        <v>5</v>
      </c>
      <c r="G8490" t="n">
        <v>5</v>
      </c>
      <c r="H8490" t="n">
        <v>9</v>
      </c>
      <c r="I8490" t="inlineStr">
        <is>
          <t>Milho</t>
        </is>
      </c>
      <c r="J8490">
        <f>SI.ERROR(BUSCARV(D8490,TablaPaises,6,FALSO),"Sin dato")</f>
        <v/>
      </c>
      <c r="K8490">
        <f>SI.ERROR(BUSCARV(C8490,TablaProductos,2,FALSO),"Sin dato")</f>
        <v/>
      </c>
      <c r="L8490">
        <f>SI(H8490&gt;=1000000,"Alto",SI(H8490&gt;=100000,"Medio","Bajo"))</f>
        <v/>
      </c>
      <c r="M8490">
        <f>SI.ERROR(BUSCARV(E8490,TablaEstados,3,FALSO),"Sin dato")</f>
        <v/>
      </c>
      <c r="N8490">
        <f>SI.ERROR(BUSCARV(E8490,TablaEstados,4,FALSO),"Sin dato")</f>
        <v/>
      </c>
    </row>
    <row r="8491">
      <c r="A8491" t="inlineStr">
        <is>
          <t>2025</t>
        </is>
      </c>
      <c r="B8491" t="inlineStr">
        <is>
          <t>06</t>
        </is>
      </c>
      <c r="C8491" t="inlineStr">
        <is>
          <t>12019000</t>
        </is>
      </c>
      <c r="D8491" t="inlineStr">
        <is>
          <t>245</t>
        </is>
      </c>
      <c r="E8491" t="inlineStr">
        <is>
          <t>MT</t>
        </is>
      </c>
      <c r="F8491" t="n">
        <v>90441</v>
      </c>
      <c r="G8491" t="n">
        <v>90440882</v>
      </c>
      <c r="H8491" t="n">
        <v>36741844</v>
      </c>
      <c r="I8491" t="inlineStr">
        <is>
          <t>Soja</t>
        </is>
      </c>
      <c r="J8491">
        <f>SI.ERROR(BUSCARV(D8491,TablaPaises,6,FALSO),"Sin dato")</f>
        <v/>
      </c>
      <c r="K8491">
        <f>SI.ERROR(BUSCARV(C8491,TablaProductos,2,FALSO),"Sin dato")</f>
        <v/>
      </c>
      <c r="L8491">
        <f>SI(H8491&gt;=1000000,"Alto",SI(H8491&gt;=100000,"Medio","Bajo"))</f>
        <v/>
      </c>
      <c r="M8491">
        <f>SI.ERROR(BUSCARV(E8491,TablaEstados,3,FALSO),"Sin dato")</f>
        <v/>
      </c>
      <c r="N8491">
        <f>SI.ERROR(BUSCARV(E8491,TablaEstados,4,FALSO),"Sin dato")</f>
        <v/>
      </c>
    </row>
    <row r="8492">
      <c r="A8492" t="inlineStr">
        <is>
          <t>2025</t>
        </is>
      </c>
      <c r="B8492" t="inlineStr">
        <is>
          <t>09</t>
        </is>
      </c>
      <c r="C8492" t="inlineStr">
        <is>
          <t>09011110</t>
        </is>
      </c>
      <c r="D8492" t="inlineStr">
        <is>
          <t>827</t>
        </is>
      </c>
      <c r="E8492" t="inlineStr">
        <is>
          <t>ES</t>
        </is>
      </c>
      <c r="F8492" t="n">
        <v>1074</v>
      </c>
      <c r="G8492" t="n">
        <v>1077600</v>
      </c>
      <c r="H8492" t="n">
        <v>5425107</v>
      </c>
      <c r="I8492" t="inlineStr">
        <is>
          <t>Café en granos</t>
        </is>
      </c>
      <c r="J8492">
        <f>SI.ERROR(BUSCARV(D8492,TablaPaises,6,FALSO),"Sin dato")</f>
        <v/>
      </c>
      <c r="K8492">
        <f>SI.ERROR(BUSCARV(C8492,TablaProductos,2,FALSO),"Sin dato")</f>
        <v/>
      </c>
      <c r="L8492">
        <f>SI(H8492&gt;=1000000,"Alto",SI(H8492&gt;=100000,"Medio","Bajo"))</f>
        <v/>
      </c>
      <c r="M8492">
        <f>SI.ERROR(BUSCARV(E8492,TablaEstados,3,FALSO),"Sin dato")</f>
        <v/>
      </c>
      <c r="N8492">
        <f>SI.ERROR(BUSCARV(E8492,TablaEstados,4,FALSO),"Sin dato")</f>
        <v/>
      </c>
    </row>
    <row r="8493">
      <c r="A8493" t="inlineStr">
        <is>
          <t>2025</t>
        </is>
      </c>
      <c r="B8493" t="inlineStr">
        <is>
          <t>10</t>
        </is>
      </c>
      <c r="C8493" t="inlineStr">
        <is>
          <t>12019000</t>
        </is>
      </c>
      <c r="D8493" t="inlineStr">
        <is>
          <t>386</t>
        </is>
      </c>
      <c r="E8493" t="inlineStr">
        <is>
          <t>SP</t>
        </is>
      </c>
      <c r="F8493" t="n">
        <v>0</v>
      </c>
      <c r="G8493" t="n">
        <v>8</v>
      </c>
      <c r="H8493" t="n">
        <v>16</v>
      </c>
      <c r="I8493" t="inlineStr">
        <is>
          <t>Soja</t>
        </is>
      </c>
      <c r="J8493">
        <f>SI.ERROR(BUSCARV(D8493,TablaPaises,6,FALSO),"Sin dato")</f>
        <v/>
      </c>
      <c r="K8493">
        <f>SI.ERROR(BUSCARV(C8493,TablaProductos,2,FALSO),"Sin dato")</f>
        <v/>
      </c>
      <c r="L8493">
        <f>SI(H8493&gt;=1000000,"Alto",SI(H8493&gt;=100000,"Medio","Bajo"))</f>
        <v/>
      </c>
      <c r="M8493">
        <f>SI.ERROR(BUSCARV(E8493,TablaEstados,3,FALSO),"Sin dato")</f>
        <v/>
      </c>
      <c r="N8493">
        <f>SI.ERROR(BUSCARV(E8493,TablaEstados,4,FALSO),"Sin dato")</f>
        <v/>
      </c>
    </row>
    <row r="8494">
      <c r="A8494" t="inlineStr">
        <is>
          <t>2025</t>
        </is>
      </c>
      <c r="B8494" t="inlineStr">
        <is>
          <t>01</t>
        </is>
      </c>
      <c r="C8494" t="inlineStr">
        <is>
          <t>09011110</t>
        </is>
      </c>
      <c r="D8494" t="inlineStr">
        <is>
          <t>676</t>
        </is>
      </c>
      <c r="E8494" t="inlineStr">
        <is>
          <t>MG</t>
        </is>
      </c>
      <c r="F8494" t="n">
        <v>4708</v>
      </c>
      <c r="G8494" t="n">
        <v>4713043</v>
      </c>
      <c r="H8494" t="n">
        <v>27194093</v>
      </c>
      <c r="I8494" t="inlineStr">
        <is>
          <t>Café en granos</t>
        </is>
      </c>
      <c r="J8494">
        <f>SI.ERROR(BUSCARV(D8494,TablaPaises,6,FALSO),"Sin dato")</f>
        <v/>
      </c>
      <c r="K8494">
        <f>SI.ERROR(BUSCARV(C8494,TablaProductos,2,FALSO),"Sin dato")</f>
        <v/>
      </c>
      <c r="L8494">
        <f>SI(H8494&gt;=1000000,"Alto",SI(H8494&gt;=100000,"Medio","Bajo"))</f>
        <v/>
      </c>
      <c r="M8494">
        <f>SI.ERROR(BUSCARV(E8494,TablaEstados,3,FALSO),"Sin dato")</f>
        <v/>
      </c>
      <c r="N8494">
        <f>SI.ERROR(BUSCARV(E8494,TablaEstados,4,FALSO),"Sin dato")</f>
        <v/>
      </c>
    </row>
    <row r="8495">
      <c r="A8495" t="inlineStr">
        <is>
          <t>2025</t>
        </is>
      </c>
      <c r="B8495" t="inlineStr">
        <is>
          <t>08</t>
        </is>
      </c>
      <c r="C8495" t="inlineStr">
        <is>
          <t>09011110</t>
        </is>
      </c>
      <c r="D8495" t="inlineStr">
        <is>
          <t>431</t>
        </is>
      </c>
      <c r="E8495" t="inlineStr">
        <is>
          <t>ES</t>
        </is>
      </c>
      <c r="F8495" t="n">
        <v>102</v>
      </c>
      <c r="G8495" t="n">
        <v>103200</v>
      </c>
      <c r="H8495" t="n">
        <v>494880</v>
      </c>
      <c r="I8495" t="inlineStr">
        <is>
          <t>Café en granos</t>
        </is>
      </c>
      <c r="J8495">
        <f>SI.ERROR(BUSCARV(D8495,TablaPaises,6,FALSO),"Sin dato")</f>
        <v/>
      </c>
      <c r="K8495">
        <f>SI.ERROR(BUSCARV(C8495,TablaProductos,2,FALSO),"Sin dato")</f>
        <v/>
      </c>
      <c r="L8495">
        <f>SI(H8495&gt;=1000000,"Alto",SI(H8495&gt;=100000,"Medio","Bajo"))</f>
        <v/>
      </c>
      <c r="M8495">
        <f>SI.ERROR(BUSCARV(E8495,TablaEstados,3,FALSO),"Sin dato")</f>
        <v/>
      </c>
      <c r="N8495">
        <f>SI.ERROR(BUSCARV(E8495,TablaEstados,4,FALSO),"Sin dato")</f>
        <v/>
      </c>
    </row>
    <row r="8496">
      <c r="A8496" t="inlineStr">
        <is>
          <t>2025</t>
        </is>
      </c>
      <c r="B8496" t="inlineStr">
        <is>
          <t>03</t>
        </is>
      </c>
      <c r="C8496" t="inlineStr">
        <is>
          <t>09011110</t>
        </is>
      </c>
      <c r="D8496" t="inlineStr">
        <is>
          <t>493</t>
        </is>
      </c>
      <c r="E8496" t="inlineStr">
        <is>
          <t>ES</t>
        </is>
      </c>
      <c r="F8496" t="n">
        <v>898</v>
      </c>
      <c r="G8496" t="n">
        <v>898616</v>
      </c>
      <c r="H8496" t="n">
        <v>3995712</v>
      </c>
      <c r="I8496" t="inlineStr">
        <is>
          <t>Café en granos</t>
        </is>
      </c>
      <c r="J8496">
        <f>SI.ERROR(BUSCARV(D8496,TablaPaises,6,FALSO),"Sin dato")</f>
        <v/>
      </c>
      <c r="K8496">
        <f>SI.ERROR(BUSCARV(C8496,TablaProductos,2,FALSO),"Sin dato")</f>
        <v/>
      </c>
      <c r="L8496">
        <f>SI(H8496&gt;=1000000,"Alto",SI(H8496&gt;=100000,"Medio","Bajo"))</f>
        <v/>
      </c>
      <c r="M8496">
        <f>SI.ERROR(BUSCARV(E8496,TablaEstados,3,FALSO),"Sin dato")</f>
        <v/>
      </c>
      <c r="N8496">
        <f>SI.ERROR(BUSCARV(E8496,TablaEstados,4,FALSO),"Sin dato")</f>
        <v/>
      </c>
    </row>
    <row r="8497">
      <c r="A8497" t="inlineStr">
        <is>
          <t>2025</t>
        </is>
      </c>
      <c r="B8497" t="inlineStr">
        <is>
          <t>11</t>
        </is>
      </c>
      <c r="C8497" t="inlineStr">
        <is>
          <t>10059010</t>
        </is>
      </c>
      <c r="D8497" t="inlineStr">
        <is>
          <t>240</t>
        </is>
      </c>
      <c r="E8497" t="inlineStr">
        <is>
          <t>MS</t>
        </is>
      </c>
      <c r="F8497" t="n">
        <v>48789733</v>
      </c>
      <c r="G8497" t="n">
        <v>48789733</v>
      </c>
      <c r="H8497" t="n">
        <v>10083122</v>
      </c>
      <c r="I8497" t="inlineStr">
        <is>
          <t>Milho</t>
        </is>
      </c>
      <c r="J8497">
        <f>SI.ERROR(BUSCARV(D8497,TablaPaises,6,FALSO),"Sin dato")</f>
        <v/>
      </c>
      <c r="K8497">
        <f>SI.ERROR(BUSCARV(C8497,TablaProductos,2,FALSO),"Sin dato")</f>
        <v/>
      </c>
      <c r="L8497">
        <f>SI(H8497&gt;=1000000,"Alto",SI(H8497&gt;=100000,"Medio","Bajo"))</f>
        <v/>
      </c>
      <c r="M8497">
        <f>SI.ERROR(BUSCARV(E8497,TablaEstados,3,FALSO),"Sin dato")</f>
        <v/>
      </c>
      <c r="N8497">
        <f>SI.ERROR(BUSCARV(E8497,TablaEstados,4,FALSO),"Sin dato")</f>
        <v/>
      </c>
    </row>
    <row r="8498">
      <c r="A8498" t="inlineStr">
        <is>
          <t>2025</t>
        </is>
      </c>
      <c r="B8498" t="inlineStr">
        <is>
          <t>09</t>
        </is>
      </c>
      <c r="C8498" t="inlineStr">
        <is>
          <t>10059010</t>
        </is>
      </c>
      <c r="D8498" t="inlineStr">
        <is>
          <t>607</t>
        </is>
      </c>
      <c r="E8498" t="inlineStr">
        <is>
          <t>PR</t>
        </is>
      </c>
      <c r="F8498" t="n">
        <v>960</v>
      </c>
      <c r="G8498" t="n">
        <v>960</v>
      </c>
      <c r="H8498" t="n">
        <v>1006</v>
      </c>
      <c r="I8498" t="inlineStr">
        <is>
          <t>Milho</t>
        </is>
      </c>
      <c r="J8498">
        <f>SI.ERROR(BUSCARV(D8498,TablaPaises,6,FALSO),"Sin dato")</f>
        <v/>
      </c>
      <c r="K8498">
        <f>SI.ERROR(BUSCARV(C8498,TablaProductos,2,FALSO),"Sin dato")</f>
        <v/>
      </c>
      <c r="L8498">
        <f>SI(H8498&gt;=1000000,"Alto",SI(H8498&gt;=100000,"Medio","Bajo"))</f>
        <v/>
      </c>
      <c r="M8498">
        <f>SI.ERROR(BUSCARV(E8498,TablaEstados,3,FALSO),"Sin dato")</f>
        <v/>
      </c>
      <c r="N8498">
        <f>SI.ERROR(BUSCARV(E8498,TablaEstados,4,FALSO),"Sin dato")</f>
        <v/>
      </c>
    </row>
    <row r="8499">
      <c r="A8499" t="inlineStr">
        <is>
          <t>2025</t>
        </is>
      </c>
      <c r="B8499" t="inlineStr">
        <is>
          <t>04</t>
        </is>
      </c>
      <c r="C8499" t="inlineStr">
        <is>
          <t>10059010</t>
        </is>
      </c>
      <c r="D8499" t="inlineStr">
        <is>
          <t>337</t>
        </is>
      </c>
      <c r="E8499" t="inlineStr">
        <is>
          <t>RR</t>
        </is>
      </c>
      <c r="F8499" t="n">
        <v>785960</v>
      </c>
      <c r="G8499" t="n">
        <v>785960</v>
      </c>
      <c r="H8499" t="n">
        <v>185698</v>
      </c>
      <c r="I8499" t="inlineStr">
        <is>
          <t>Milho</t>
        </is>
      </c>
      <c r="J8499">
        <f>SI.ERROR(BUSCARV(D8499,TablaPaises,6,FALSO),"Sin dato")</f>
        <v/>
      </c>
      <c r="K8499">
        <f>SI.ERROR(BUSCARV(C8499,TablaProductos,2,FALSO),"Sin dato")</f>
        <v/>
      </c>
      <c r="L8499">
        <f>SI(H8499&gt;=1000000,"Alto",SI(H8499&gt;=100000,"Medio","Bajo"))</f>
        <v/>
      </c>
      <c r="M8499">
        <f>SI.ERROR(BUSCARV(E8499,TablaEstados,3,FALSO),"Sin dato")</f>
        <v/>
      </c>
      <c r="N8499">
        <f>SI.ERROR(BUSCARV(E8499,TablaEstados,4,FALSO),"Sin dato")</f>
        <v/>
      </c>
    </row>
    <row r="8500">
      <c r="A8500" t="inlineStr">
        <is>
          <t>2025</t>
        </is>
      </c>
      <c r="B8500" t="inlineStr">
        <is>
          <t>12</t>
        </is>
      </c>
      <c r="C8500" t="inlineStr">
        <is>
          <t>10059010</t>
        </is>
      </c>
      <c r="D8500" t="inlineStr">
        <is>
          <t>097</t>
        </is>
      </c>
      <c r="E8500" t="inlineStr">
        <is>
          <t>MT</t>
        </is>
      </c>
      <c r="F8500" t="n">
        <v>1000</v>
      </c>
      <c r="G8500" t="n">
        <v>1000</v>
      </c>
      <c r="H8500" t="n">
        <v>478</v>
      </c>
      <c r="I8500" t="inlineStr">
        <is>
          <t>Milho</t>
        </is>
      </c>
      <c r="J8500">
        <f>SI.ERROR(BUSCARV(D8500,TablaPaises,6,FALSO),"Sin dato")</f>
        <v/>
      </c>
      <c r="K8500">
        <f>SI.ERROR(BUSCARV(C8500,TablaProductos,2,FALSO),"Sin dato")</f>
        <v/>
      </c>
      <c r="L8500">
        <f>SI(H8500&gt;=1000000,"Alto",SI(H8500&gt;=100000,"Medio","Bajo"))</f>
        <v/>
      </c>
      <c r="M8500">
        <f>SI.ERROR(BUSCARV(E8500,TablaEstados,3,FALSO),"Sin dato")</f>
        <v/>
      </c>
      <c r="N8500">
        <f>SI.ERROR(BUSCARV(E8500,TablaEstados,4,FALSO),"Sin dato")</f>
        <v/>
      </c>
    </row>
    <row r="8501">
      <c r="A8501" t="inlineStr">
        <is>
          <t>2025</t>
        </is>
      </c>
      <c r="B8501" t="inlineStr">
        <is>
          <t>10</t>
        </is>
      </c>
      <c r="C8501" t="inlineStr">
        <is>
          <t>52010020</t>
        </is>
      </c>
      <c r="D8501" t="inlineStr">
        <is>
          <t>858</t>
        </is>
      </c>
      <c r="E8501" t="inlineStr">
        <is>
          <t>MG</t>
        </is>
      </c>
      <c r="F8501" t="n">
        <v>209</v>
      </c>
      <c r="G8501" t="n">
        <v>208639</v>
      </c>
      <c r="H8501" t="n">
        <v>339467</v>
      </c>
      <c r="I8501" t="inlineStr">
        <is>
          <t>Algodón</t>
        </is>
      </c>
      <c r="J8501">
        <f>SI.ERROR(BUSCARV(D8501,TablaPaises,6,FALSO),"Sin dato")</f>
        <v/>
      </c>
      <c r="K8501">
        <f>SI.ERROR(BUSCARV(C8501,TablaProductos,2,FALSO),"Sin dato")</f>
        <v/>
      </c>
      <c r="L8501">
        <f>SI(H8501&gt;=1000000,"Alto",SI(H8501&gt;=100000,"Medio","Bajo"))</f>
        <v/>
      </c>
      <c r="M8501">
        <f>SI.ERROR(BUSCARV(E8501,TablaEstados,3,FALSO),"Sin dato")</f>
        <v/>
      </c>
      <c r="N8501">
        <f>SI.ERROR(BUSCARV(E8501,TablaEstados,4,FALSO),"Sin dato")</f>
        <v/>
      </c>
    </row>
    <row r="8502">
      <c r="A8502" t="inlineStr">
        <is>
          <t>2025</t>
        </is>
      </c>
      <c r="B8502" t="inlineStr">
        <is>
          <t>07</t>
        </is>
      </c>
      <c r="C8502" t="inlineStr">
        <is>
          <t>09011110</t>
        </is>
      </c>
      <c r="D8502" t="inlineStr">
        <is>
          <t>386</t>
        </is>
      </c>
      <c r="E8502" t="inlineStr">
        <is>
          <t>ES</t>
        </is>
      </c>
      <c r="F8502" t="n">
        <v>1854</v>
      </c>
      <c r="G8502" t="n">
        <v>1855200</v>
      </c>
      <c r="H8502" t="n">
        <v>8296558</v>
      </c>
      <c r="I8502" t="inlineStr">
        <is>
          <t>Café en granos</t>
        </is>
      </c>
      <c r="J8502">
        <f>SI.ERROR(BUSCARV(D8502,TablaPaises,6,FALSO),"Sin dato")</f>
        <v/>
      </c>
      <c r="K8502">
        <f>SI.ERROR(BUSCARV(C8502,TablaProductos,2,FALSO),"Sin dato")</f>
        <v/>
      </c>
      <c r="L8502">
        <f>SI(H8502&gt;=1000000,"Alto",SI(H8502&gt;=100000,"Medio","Bajo"))</f>
        <v/>
      </c>
      <c r="M8502">
        <f>SI.ERROR(BUSCARV(E8502,TablaEstados,3,FALSO),"Sin dato")</f>
        <v/>
      </c>
      <c r="N8502">
        <f>SI.ERROR(BUSCARV(E8502,TablaEstados,4,FALSO),"Sin dato")</f>
        <v/>
      </c>
    </row>
    <row r="8503">
      <c r="A8503" t="inlineStr">
        <is>
          <t>2025</t>
        </is>
      </c>
      <c r="B8503" t="inlineStr">
        <is>
          <t>06</t>
        </is>
      </c>
      <c r="C8503" t="inlineStr">
        <is>
          <t>09011110</t>
        </is>
      </c>
      <c r="D8503" t="inlineStr">
        <is>
          <t>827</t>
        </is>
      </c>
      <c r="E8503" t="inlineStr">
        <is>
          <t>ES</t>
        </is>
      </c>
      <c r="F8503" t="n">
        <v>275</v>
      </c>
      <c r="G8503" t="n">
        <v>276000</v>
      </c>
      <c r="H8503" t="n">
        <v>1875294</v>
      </c>
      <c r="I8503" t="inlineStr">
        <is>
          <t>Café en granos</t>
        </is>
      </c>
      <c r="J8503">
        <f>SI.ERROR(BUSCARV(D8503,TablaPaises,6,FALSO),"Sin dato")</f>
        <v/>
      </c>
      <c r="K8503">
        <f>SI.ERROR(BUSCARV(C8503,TablaProductos,2,FALSO),"Sin dato")</f>
        <v/>
      </c>
      <c r="L8503">
        <f>SI(H8503&gt;=1000000,"Alto",SI(H8503&gt;=100000,"Medio","Bajo"))</f>
        <v/>
      </c>
      <c r="M8503">
        <f>SI.ERROR(BUSCARV(E8503,TablaEstados,3,FALSO),"Sin dato")</f>
        <v/>
      </c>
      <c r="N8503">
        <f>SI.ERROR(BUSCARV(E8503,TablaEstados,4,FALSO),"Sin dato")</f>
        <v/>
      </c>
    </row>
    <row r="8504">
      <c r="A8504" t="inlineStr">
        <is>
          <t>2025</t>
        </is>
      </c>
      <c r="B8504" t="inlineStr">
        <is>
          <t>08</t>
        </is>
      </c>
      <c r="C8504" t="inlineStr">
        <is>
          <t>09011110</t>
        </is>
      </c>
      <c r="D8504" t="inlineStr">
        <is>
          <t>847</t>
        </is>
      </c>
      <c r="E8504" t="inlineStr">
        <is>
          <t>MG</t>
        </is>
      </c>
      <c r="F8504" t="n">
        <v>38</v>
      </c>
      <c r="G8504" t="n">
        <v>38350</v>
      </c>
      <c r="H8504" t="n">
        <v>211281</v>
      </c>
      <c r="I8504" t="inlineStr">
        <is>
          <t>Café en granos</t>
        </is>
      </c>
      <c r="J8504">
        <f>SI.ERROR(BUSCARV(D8504,TablaPaises,6,FALSO),"Sin dato")</f>
        <v/>
      </c>
      <c r="K8504">
        <f>SI.ERROR(BUSCARV(C8504,TablaProductos,2,FALSO),"Sin dato")</f>
        <v/>
      </c>
      <c r="L8504">
        <f>SI(H8504&gt;=1000000,"Alto",SI(H8504&gt;=100000,"Medio","Bajo"))</f>
        <v/>
      </c>
      <c r="M8504">
        <f>SI.ERROR(BUSCARV(E8504,TablaEstados,3,FALSO),"Sin dato")</f>
        <v/>
      </c>
      <c r="N8504">
        <f>SI.ERROR(BUSCARV(E8504,TablaEstados,4,FALSO),"Sin dato")</f>
        <v/>
      </c>
    </row>
    <row r="8505">
      <c r="A8505" t="inlineStr">
        <is>
          <t>2025</t>
        </is>
      </c>
      <c r="B8505" t="inlineStr">
        <is>
          <t>04</t>
        </is>
      </c>
      <c r="C8505" t="inlineStr">
        <is>
          <t>12019000</t>
        </is>
      </c>
      <c r="D8505" t="inlineStr">
        <is>
          <t>160</t>
        </is>
      </c>
      <c r="E8505" t="inlineStr">
        <is>
          <t>TO</t>
        </is>
      </c>
      <c r="F8505" t="n">
        <v>31239</v>
      </c>
      <c r="G8505" t="n">
        <v>31237588</v>
      </c>
      <c r="H8505" t="n">
        <v>11732669</v>
      </c>
      <c r="I8505" t="inlineStr">
        <is>
          <t>Soja</t>
        </is>
      </c>
      <c r="J8505">
        <f>SI.ERROR(BUSCARV(D8505,TablaPaises,6,FALSO),"Sin dato")</f>
        <v/>
      </c>
      <c r="K8505">
        <f>SI.ERROR(BUSCARV(C8505,TablaProductos,2,FALSO),"Sin dato")</f>
        <v/>
      </c>
      <c r="L8505">
        <f>SI(H8505&gt;=1000000,"Alto",SI(H8505&gt;=100000,"Medio","Bajo"))</f>
        <v/>
      </c>
      <c r="M8505">
        <f>SI.ERROR(BUSCARV(E8505,TablaEstados,3,FALSO),"Sin dato")</f>
        <v/>
      </c>
      <c r="N8505">
        <f>SI.ERROR(BUSCARV(E8505,TablaEstados,4,FALSO),"Sin dato")</f>
        <v/>
      </c>
    </row>
    <row r="8506">
      <c r="A8506" t="inlineStr">
        <is>
          <t>2025</t>
        </is>
      </c>
      <c r="B8506" t="inlineStr">
        <is>
          <t>05</t>
        </is>
      </c>
      <c r="C8506" t="inlineStr">
        <is>
          <t>09011110</t>
        </is>
      </c>
      <c r="D8506" t="inlineStr">
        <is>
          <t>791</t>
        </is>
      </c>
      <c r="E8506" t="inlineStr">
        <is>
          <t>MG</t>
        </is>
      </c>
      <c r="F8506" t="n">
        <v>12</v>
      </c>
      <c r="G8506" t="n">
        <v>11800</v>
      </c>
      <c r="H8506" t="n">
        <v>105492</v>
      </c>
      <c r="I8506" t="inlineStr">
        <is>
          <t>Café en granos</t>
        </is>
      </c>
      <c r="J8506">
        <f>SI.ERROR(BUSCARV(D8506,TablaPaises,6,FALSO),"Sin dato")</f>
        <v/>
      </c>
      <c r="K8506">
        <f>SI.ERROR(BUSCARV(C8506,TablaProductos,2,FALSO),"Sin dato")</f>
        <v/>
      </c>
      <c r="L8506">
        <f>SI(H8506&gt;=1000000,"Alto",SI(H8506&gt;=100000,"Medio","Bajo"))</f>
        <v/>
      </c>
      <c r="M8506">
        <f>SI.ERROR(BUSCARV(E8506,TablaEstados,3,FALSO),"Sin dato")</f>
        <v/>
      </c>
      <c r="N8506">
        <f>SI.ERROR(BUSCARV(E8506,TablaEstados,4,FALSO),"Sin dato")</f>
        <v/>
      </c>
    </row>
    <row r="8507">
      <c r="A8507" t="inlineStr">
        <is>
          <t>2025</t>
        </is>
      </c>
      <c r="B8507" t="inlineStr">
        <is>
          <t>01</t>
        </is>
      </c>
      <c r="C8507" t="inlineStr">
        <is>
          <t>09011110</t>
        </is>
      </c>
      <c r="D8507" t="inlineStr">
        <is>
          <t>431</t>
        </is>
      </c>
      <c r="E8507" t="inlineStr">
        <is>
          <t>ES</t>
        </is>
      </c>
      <c r="F8507" t="n">
        <v>880</v>
      </c>
      <c r="G8507" t="n">
        <v>879215</v>
      </c>
      <c r="H8507" t="n">
        <v>3944730</v>
      </c>
      <c r="I8507" t="inlineStr">
        <is>
          <t>Café en granos</t>
        </is>
      </c>
      <c r="J8507">
        <f>SI.ERROR(BUSCARV(D8507,TablaPaises,6,FALSO),"Sin dato")</f>
        <v/>
      </c>
      <c r="K8507">
        <f>SI.ERROR(BUSCARV(C8507,TablaProductos,2,FALSO),"Sin dato")</f>
        <v/>
      </c>
      <c r="L8507">
        <f>SI(H8507&gt;=1000000,"Alto",SI(H8507&gt;=100000,"Medio","Bajo"))</f>
        <v/>
      </c>
      <c r="M8507">
        <f>SI.ERROR(BUSCARV(E8507,TablaEstados,3,FALSO),"Sin dato")</f>
        <v/>
      </c>
      <c r="N8507">
        <f>SI.ERROR(BUSCARV(E8507,TablaEstados,4,FALSO),"Sin dato")</f>
        <v/>
      </c>
    </row>
    <row r="8508">
      <c r="A8508" t="inlineStr">
        <is>
          <t>2025</t>
        </is>
      </c>
      <c r="B8508" t="inlineStr">
        <is>
          <t>12</t>
        </is>
      </c>
      <c r="C8508" t="inlineStr">
        <is>
          <t>12019000</t>
        </is>
      </c>
      <c r="D8508" t="inlineStr">
        <is>
          <t>858</t>
        </is>
      </c>
      <c r="E8508" t="inlineStr">
        <is>
          <t>GO</t>
        </is>
      </c>
      <c r="F8508" t="n">
        <v>56398</v>
      </c>
      <c r="G8508" t="n">
        <v>56398783</v>
      </c>
      <c r="H8508" t="n">
        <v>25197329</v>
      </c>
      <c r="I8508" t="inlineStr">
        <is>
          <t>Soja</t>
        </is>
      </c>
      <c r="J8508">
        <f>SI.ERROR(BUSCARV(D8508,TablaPaises,6,FALSO),"Sin dato")</f>
        <v/>
      </c>
      <c r="K8508">
        <f>SI.ERROR(BUSCARV(C8508,TablaProductos,2,FALSO),"Sin dato")</f>
        <v/>
      </c>
      <c r="L8508">
        <f>SI(H8508&gt;=1000000,"Alto",SI(H8508&gt;=100000,"Medio","Bajo"))</f>
        <v/>
      </c>
      <c r="M8508">
        <f>SI.ERROR(BUSCARV(E8508,TablaEstados,3,FALSO),"Sin dato")</f>
        <v/>
      </c>
      <c r="N8508">
        <f>SI.ERROR(BUSCARV(E8508,TablaEstados,4,FALSO),"Sin dato")</f>
        <v/>
      </c>
    </row>
    <row r="8509">
      <c r="A8509" t="inlineStr">
        <is>
          <t>2025</t>
        </is>
      </c>
      <c r="B8509" t="inlineStr">
        <is>
          <t>08</t>
        </is>
      </c>
      <c r="C8509" t="inlineStr">
        <is>
          <t>10059010</t>
        </is>
      </c>
      <c r="D8509" t="inlineStr">
        <is>
          <t>647</t>
        </is>
      </c>
      <c r="E8509" t="inlineStr">
        <is>
          <t>MT</t>
        </is>
      </c>
      <c r="F8509" t="n">
        <v>17852869</v>
      </c>
      <c r="G8509" t="n">
        <v>17852869</v>
      </c>
      <c r="H8509" t="n">
        <v>3253931</v>
      </c>
      <c r="I8509" t="inlineStr">
        <is>
          <t>Milho</t>
        </is>
      </c>
      <c r="J8509">
        <f>SI.ERROR(BUSCARV(D8509,TablaPaises,6,FALSO),"Sin dato")</f>
        <v/>
      </c>
      <c r="K8509">
        <f>SI.ERROR(BUSCARV(C8509,TablaProductos,2,FALSO),"Sin dato")</f>
        <v/>
      </c>
      <c r="L8509">
        <f>SI(H8509&gt;=1000000,"Alto",SI(H8509&gt;=100000,"Medio","Bajo"))</f>
        <v/>
      </c>
      <c r="M8509">
        <f>SI.ERROR(BUSCARV(E8509,TablaEstados,3,FALSO),"Sin dato")</f>
        <v/>
      </c>
      <c r="N8509">
        <f>SI.ERROR(BUSCARV(E8509,TablaEstados,4,FALSO),"Sin dato")</f>
        <v/>
      </c>
    </row>
    <row r="8510">
      <c r="A8510" t="inlineStr">
        <is>
          <t>2025</t>
        </is>
      </c>
      <c r="B8510" t="inlineStr">
        <is>
          <t>02</t>
        </is>
      </c>
      <c r="C8510" t="inlineStr">
        <is>
          <t>09011110</t>
        </is>
      </c>
      <c r="D8510" t="inlineStr">
        <is>
          <t>474</t>
        </is>
      </c>
      <c r="E8510" t="inlineStr">
        <is>
          <t>ES</t>
        </is>
      </c>
      <c r="F8510" t="n">
        <v>80</v>
      </c>
      <c r="G8510" t="n">
        <v>79980</v>
      </c>
      <c r="H8510" t="n">
        <v>298819</v>
      </c>
      <c r="I8510" t="inlineStr">
        <is>
          <t>Café en granos</t>
        </is>
      </c>
      <c r="J8510">
        <f>SI.ERROR(BUSCARV(D8510,TablaPaises,6,FALSO),"Sin dato")</f>
        <v/>
      </c>
      <c r="K8510">
        <f>SI.ERROR(BUSCARV(C8510,TablaProductos,2,FALSO),"Sin dato")</f>
        <v/>
      </c>
      <c r="L8510">
        <f>SI(H8510&gt;=1000000,"Alto",SI(H8510&gt;=100000,"Medio","Bajo"))</f>
        <v/>
      </c>
      <c r="M8510">
        <f>SI.ERROR(BUSCARV(E8510,TablaEstados,3,FALSO),"Sin dato")</f>
        <v/>
      </c>
      <c r="N8510">
        <f>SI.ERROR(BUSCARV(E8510,TablaEstados,4,FALSO),"Sin dato")</f>
        <v/>
      </c>
    </row>
    <row r="8511">
      <c r="A8511" t="inlineStr">
        <is>
          <t>2025</t>
        </is>
      </c>
      <c r="B8511" t="inlineStr">
        <is>
          <t>01</t>
        </is>
      </c>
      <c r="C8511" t="inlineStr">
        <is>
          <t>09011110</t>
        </is>
      </c>
      <c r="D8511" t="inlineStr">
        <is>
          <t>386</t>
        </is>
      </c>
      <c r="E8511" t="inlineStr">
        <is>
          <t>SP</t>
        </is>
      </c>
      <c r="F8511" t="n">
        <v>2228</v>
      </c>
      <c r="G8511" t="n">
        <v>2225666</v>
      </c>
      <c r="H8511" t="n">
        <v>12396431</v>
      </c>
      <c r="I8511" t="inlineStr">
        <is>
          <t>Café en granos</t>
        </is>
      </c>
      <c r="J8511">
        <f>SI.ERROR(BUSCARV(D8511,TablaPaises,6,FALSO),"Sin dato")</f>
        <v/>
      </c>
      <c r="K8511">
        <f>SI.ERROR(BUSCARV(C8511,TablaProductos,2,FALSO),"Sin dato")</f>
        <v/>
      </c>
      <c r="L8511">
        <f>SI(H8511&gt;=1000000,"Alto",SI(H8511&gt;=100000,"Medio","Bajo"))</f>
        <v/>
      </c>
      <c r="M8511">
        <f>SI.ERROR(BUSCARV(E8511,TablaEstados,3,FALSO),"Sin dato")</f>
        <v/>
      </c>
      <c r="N8511">
        <f>SI.ERROR(BUSCARV(E8511,TablaEstados,4,FALSO),"Sin dato")</f>
        <v/>
      </c>
    </row>
    <row r="8512">
      <c r="A8512" t="inlineStr">
        <is>
          <t>2025</t>
        </is>
      </c>
      <c r="B8512" t="inlineStr">
        <is>
          <t>12</t>
        </is>
      </c>
      <c r="C8512" t="inlineStr">
        <is>
          <t>09011110</t>
        </is>
      </c>
      <c r="D8512" t="inlineStr">
        <is>
          <t>069</t>
        </is>
      </c>
      <c r="E8512" t="inlineStr">
        <is>
          <t>SP</t>
        </is>
      </c>
      <c r="F8512" t="n">
        <v>375</v>
      </c>
      <c r="G8512" t="n">
        <v>375510</v>
      </c>
      <c r="H8512" t="n">
        <v>2801453</v>
      </c>
      <c r="I8512" t="inlineStr">
        <is>
          <t>Café en granos</t>
        </is>
      </c>
      <c r="J8512">
        <f>SI.ERROR(BUSCARV(D8512,TablaPaises,6,FALSO),"Sin dato")</f>
        <v/>
      </c>
      <c r="K8512">
        <f>SI.ERROR(BUSCARV(C8512,TablaProductos,2,FALSO),"Sin dato")</f>
        <v/>
      </c>
      <c r="L8512">
        <f>SI(H8512&gt;=1000000,"Alto",SI(H8512&gt;=100000,"Medio","Bajo"))</f>
        <v/>
      </c>
      <c r="M8512">
        <f>SI.ERROR(BUSCARV(E8512,TablaEstados,3,FALSO),"Sin dato")</f>
        <v/>
      </c>
      <c r="N8512">
        <f>SI.ERROR(BUSCARV(E8512,TablaEstados,4,FALSO),"Sin dato")</f>
        <v/>
      </c>
    </row>
    <row r="8513">
      <c r="A8513" t="inlineStr">
        <is>
          <t>2025</t>
        </is>
      </c>
      <c r="B8513" t="inlineStr">
        <is>
          <t>09</t>
        </is>
      </c>
      <c r="C8513" t="inlineStr">
        <is>
          <t>09011110</t>
        </is>
      </c>
      <c r="D8513" t="inlineStr">
        <is>
          <t>365</t>
        </is>
      </c>
      <c r="E8513" t="inlineStr">
        <is>
          <t>ES</t>
        </is>
      </c>
      <c r="F8513" t="n">
        <v>288</v>
      </c>
      <c r="G8513" t="n">
        <v>287625</v>
      </c>
      <c r="H8513" t="n">
        <v>2139068</v>
      </c>
      <c r="I8513" t="inlineStr">
        <is>
          <t>Café en granos</t>
        </is>
      </c>
      <c r="J8513">
        <f>SI.ERROR(BUSCARV(D8513,TablaPaises,6,FALSO),"Sin dato")</f>
        <v/>
      </c>
      <c r="K8513">
        <f>SI.ERROR(BUSCARV(C8513,TablaProductos,2,FALSO),"Sin dato")</f>
        <v/>
      </c>
      <c r="L8513">
        <f>SI(H8513&gt;=1000000,"Alto",SI(H8513&gt;=100000,"Medio","Bajo"))</f>
        <v/>
      </c>
      <c r="M8513">
        <f>SI.ERROR(BUSCARV(E8513,TablaEstados,3,FALSO),"Sin dato")</f>
        <v/>
      </c>
      <c r="N8513">
        <f>SI.ERROR(BUSCARV(E8513,TablaEstados,4,FALSO),"Sin dato")</f>
        <v/>
      </c>
    </row>
    <row r="8514">
      <c r="A8514" t="inlineStr">
        <is>
          <t>2025</t>
        </is>
      </c>
      <c r="B8514" t="inlineStr">
        <is>
          <t>08</t>
        </is>
      </c>
      <c r="C8514" t="inlineStr">
        <is>
          <t>09011110</t>
        </is>
      </c>
      <c r="D8514" t="inlineStr">
        <is>
          <t>023</t>
        </is>
      </c>
      <c r="E8514" t="inlineStr">
        <is>
          <t>PR</t>
        </is>
      </c>
      <c r="F8514" t="n">
        <v>60</v>
      </c>
      <c r="G8514" t="n">
        <v>60000</v>
      </c>
      <c r="H8514" t="n">
        <v>447702</v>
      </c>
      <c r="I8514" t="inlineStr">
        <is>
          <t>Café en granos</t>
        </is>
      </c>
      <c r="J8514">
        <f>SI.ERROR(BUSCARV(D8514,TablaPaises,6,FALSO),"Sin dato")</f>
        <v/>
      </c>
      <c r="K8514">
        <f>SI.ERROR(BUSCARV(C8514,TablaProductos,2,FALSO),"Sin dato")</f>
        <v/>
      </c>
      <c r="L8514">
        <f>SI(H8514&gt;=1000000,"Alto",SI(H8514&gt;=100000,"Medio","Bajo"))</f>
        <v/>
      </c>
      <c r="M8514">
        <f>SI.ERROR(BUSCARV(E8514,TablaEstados,3,FALSO),"Sin dato")</f>
        <v/>
      </c>
      <c r="N8514">
        <f>SI.ERROR(BUSCARV(E8514,TablaEstados,4,FALSO),"Sin dato")</f>
        <v/>
      </c>
    </row>
    <row r="8515">
      <c r="A8515" t="inlineStr">
        <is>
          <t>2025</t>
        </is>
      </c>
      <c r="B8515" t="inlineStr">
        <is>
          <t>08</t>
        </is>
      </c>
      <c r="C8515" t="inlineStr">
        <is>
          <t>10059010</t>
        </is>
      </c>
      <c r="D8515" t="inlineStr">
        <is>
          <t>820</t>
        </is>
      </c>
      <c r="E8515" t="inlineStr">
        <is>
          <t>MT</t>
        </is>
      </c>
      <c r="F8515" t="n">
        <v>26166867</v>
      </c>
      <c r="G8515" t="n">
        <v>26166867</v>
      </c>
      <c r="H8515" t="n">
        <v>4592368</v>
      </c>
      <c r="I8515" t="inlineStr">
        <is>
          <t>Milho</t>
        </is>
      </c>
      <c r="J8515">
        <f>SI.ERROR(BUSCARV(D8515,TablaPaises,6,FALSO),"Sin dato")</f>
        <v/>
      </c>
      <c r="K8515">
        <f>SI.ERROR(BUSCARV(C8515,TablaProductos,2,FALSO),"Sin dato")</f>
        <v/>
      </c>
      <c r="L8515">
        <f>SI(H8515&gt;=1000000,"Alto",SI(H8515&gt;=100000,"Medio","Bajo"))</f>
        <v/>
      </c>
      <c r="M8515">
        <f>SI.ERROR(BUSCARV(E8515,TablaEstados,3,FALSO),"Sin dato")</f>
        <v/>
      </c>
      <c r="N8515">
        <f>SI.ERROR(BUSCARV(E8515,TablaEstados,4,FALSO),"Sin dato")</f>
        <v/>
      </c>
    </row>
    <row r="8516">
      <c r="A8516" t="inlineStr">
        <is>
          <t>2025</t>
        </is>
      </c>
      <c r="B8516" t="inlineStr">
        <is>
          <t>07</t>
        </is>
      </c>
      <c r="C8516" t="inlineStr">
        <is>
          <t>09011110</t>
        </is>
      </c>
      <c r="D8516" t="inlineStr">
        <is>
          <t>275</t>
        </is>
      </c>
      <c r="E8516" t="inlineStr">
        <is>
          <t>MG</t>
        </is>
      </c>
      <c r="F8516" t="n">
        <v>1783</v>
      </c>
      <c r="G8516" t="n">
        <v>1784780</v>
      </c>
      <c r="H8516" t="n">
        <v>12488007</v>
      </c>
      <c r="I8516" t="inlineStr">
        <is>
          <t>Café en granos</t>
        </is>
      </c>
      <c r="J8516">
        <f>SI.ERROR(BUSCARV(D8516,TablaPaises,6,FALSO),"Sin dato")</f>
        <v/>
      </c>
      <c r="K8516">
        <f>SI.ERROR(BUSCARV(C8516,TablaProductos,2,FALSO),"Sin dato")</f>
        <v/>
      </c>
      <c r="L8516">
        <f>SI(H8516&gt;=1000000,"Alto",SI(H8516&gt;=100000,"Medio","Bajo"))</f>
        <v/>
      </c>
      <c r="M8516">
        <f>SI.ERROR(BUSCARV(E8516,TablaEstados,3,FALSO),"Sin dato")</f>
        <v/>
      </c>
      <c r="N8516">
        <f>SI.ERROR(BUSCARV(E8516,TablaEstados,4,FALSO),"Sin dato")</f>
        <v/>
      </c>
    </row>
    <row r="8517">
      <c r="A8517" t="inlineStr">
        <is>
          <t>2025</t>
        </is>
      </c>
      <c r="B8517" t="inlineStr">
        <is>
          <t>11</t>
        </is>
      </c>
      <c r="C8517" t="inlineStr">
        <is>
          <t>09011110</t>
        </is>
      </c>
      <c r="D8517" t="inlineStr">
        <is>
          <t>149</t>
        </is>
      </c>
      <c r="E8517" t="inlineStr">
        <is>
          <t>SP</t>
        </is>
      </c>
      <c r="F8517" t="n">
        <v>387</v>
      </c>
      <c r="G8517" t="n">
        <v>386865</v>
      </c>
      <c r="H8517" t="n">
        <v>3121949</v>
      </c>
      <c r="I8517" t="inlineStr">
        <is>
          <t>Café en granos</t>
        </is>
      </c>
      <c r="J8517">
        <f>SI.ERROR(BUSCARV(D8517,TablaPaises,6,FALSO),"Sin dato")</f>
        <v/>
      </c>
      <c r="K8517">
        <f>SI.ERROR(BUSCARV(C8517,TablaProductos,2,FALSO),"Sin dato")</f>
        <v/>
      </c>
      <c r="L8517">
        <f>SI(H8517&gt;=1000000,"Alto",SI(H8517&gt;=100000,"Medio","Bajo"))</f>
        <v/>
      </c>
      <c r="M8517">
        <f>SI.ERROR(BUSCARV(E8517,TablaEstados,3,FALSO),"Sin dato")</f>
        <v/>
      </c>
      <c r="N8517">
        <f>SI.ERROR(BUSCARV(E8517,TablaEstados,4,FALSO),"Sin dato")</f>
        <v/>
      </c>
    </row>
    <row r="8518">
      <c r="A8518" t="inlineStr">
        <is>
          <t>2025</t>
        </is>
      </c>
      <c r="B8518" t="inlineStr">
        <is>
          <t>09</t>
        </is>
      </c>
      <c r="C8518" t="inlineStr">
        <is>
          <t>12019000</t>
        </is>
      </c>
      <c r="D8518" t="inlineStr">
        <is>
          <t>160</t>
        </is>
      </c>
      <c r="E8518" t="inlineStr">
        <is>
          <t>MT</t>
        </is>
      </c>
      <c r="F8518" t="n">
        <v>102682</v>
      </c>
      <c r="G8518" t="n">
        <v>102681090</v>
      </c>
      <c r="H8518" t="n">
        <v>42680563</v>
      </c>
      <c r="I8518" t="inlineStr">
        <is>
          <t>Soja</t>
        </is>
      </c>
      <c r="J8518">
        <f>SI.ERROR(BUSCARV(D8518,TablaPaises,6,FALSO),"Sin dato")</f>
        <v/>
      </c>
      <c r="K8518">
        <f>SI.ERROR(BUSCARV(C8518,TablaProductos,2,FALSO),"Sin dato")</f>
        <v/>
      </c>
      <c r="L8518">
        <f>SI(H8518&gt;=1000000,"Alto",SI(H8518&gt;=100000,"Medio","Bajo"))</f>
        <v/>
      </c>
      <c r="M8518">
        <f>SI.ERROR(BUSCARV(E8518,TablaEstados,3,FALSO),"Sin dato")</f>
        <v/>
      </c>
      <c r="N8518">
        <f>SI.ERROR(BUSCARV(E8518,TablaEstados,4,FALSO),"Sin dato")</f>
        <v/>
      </c>
    </row>
    <row r="8519">
      <c r="A8519" t="inlineStr">
        <is>
          <t>2025</t>
        </is>
      </c>
      <c r="B8519" t="inlineStr">
        <is>
          <t>12</t>
        </is>
      </c>
      <c r="C8519" t="inlineStr">
        <is>
          <t>09011110</t>
        </is>
      </c>
      <c r="D8519" t="inlineStr">
        <is>
          <t>301</t>
        </is>
      </c>
      <c r="E8519" t="inlineStr">
        <is>
          <t>MG</t>
        </is>
      </c>
      <c r="F8519" t="n">
        <v>109</v>
      </c>
      <c r="G8519" t="n">
        <v>109200</v>
      </c>
      <c r="H8519" t="n">
        <v>644136</v>
      </c>
      <c r="I8519" t="inlineStr">
        <is>
          <t>Café en granos</t>
        </is>
      </c>
      <c r="J8519">
        <f>SI.ERROR(BUSCARV(D8519,TablaPaises,6,FALSO),"Sin dato")</f>
        <v/>
      </c>
      <c r="K8519">
        <f>SI.ERROR(BUSCARV(C8519,TablaProductos,2,FALSO),"Sin dato")</f>
        <v/>
      </c>
      <c r="L8519">
        <f>SI(H8519&gt;=1000000,"Alto",SI(H8519&gt;=100000,"Medio","Bajo"))</f>
        <v/>
      </c>
      <c r="M8519">
        <f>SI.ERROR(BUSCARV(E8519,TablaEstados,3,FALSO),"Sin dato")</f>
        <v/>
      </c>
      <c r="N8519">
        <f>SI.ERROR(BUSCARV(E8519,TablaEstados,4,FALSO),"Sin dato")</f>
        <v/>
      </c>
    </row>
    <row r="8520">
      <c r="A8520" t="inlineStr">
        <is>
          <t>2025</t>
        </is>
      </c>
      <c r="B8520" t="inlineStr">
        <is>
          <t>12</t>
        </is>
      </c>
      <c r="C8520" t="inlineStr">
        <is>
          <t>12019000</t>
        </is>
      </c>
      <c r="D8520" t="inlineStr">
        <is>
          <t>776</t>
        </is>
      </c>
      <c r="E8520" t="inlineStr">
        <is>
          <t>MT</t>
        </is>
      </c>
      <c r="F8520" t="n">
        <v>309</v>
      </c>
      <c r="G8520" t="n">
        <v>308640</v>
      </c>
      <c r="H8520" t="n">
        <v>136204</v>
      </c>
      <c r="I8520" t="inlineStr">
        <is>
          <t>Soja</t>
        </is>
      </c>
      <c r="J8520">
        <f>SI.ERROR(BUSCARV(D8520,TablaPaises,6,FALSO),"Sin dato")</f>
        <v/>
      </c>
      <c r="K8520">
        <f>SI.ERROR(BUSCARV(C8520,TablaProductos,2,FALSO),"Sin dato")</f>
        <v/>
      </c>
      <c r="L8520">
        <f>SI(H8520&gt;=1000000,"Alto",SI(H8520&gt;=100000,"Medio","Bajo"))</f>
        <v/>
      </c>
      <c r="M8520">
        <f>SI.ERROR(BUSCARV(E8520,TablaEstados,3,FALSO),"Sin dato")</f>
        <v/>
      </c>
      <c r="N8520">
        <f>SI.ERROR(BUSCARV(E8520,TablaEstados,4,FALSO),"Sin dato")</f>
        <v/>
      </c>
    </row>
    <row r="8521">
      <c r="A8521" t="inlineStr">
        <is>
          <t>2025</t>
        </is>
      </c>
      <c r="B8521" t="inlineStr">
        <is>
          <t>08</t>
        </is>
      </c>
      <c r="C8521" t="inlineStr">
        <is>
          <t>09011110</t>
        </is>
      </c>
      <c r="D8521" t="inlineStr">
        <is>
          <t>246</t>
        </is>
      </c>
      <c r="E8521" t="inlineStr">
        <is>
          <t>MG</t>
        </is>
      </c>
      <c r="F8521" t="n">
        <v>619</v>
      </c>
      <c r="G8521" t="n">
        <v>619175</v>
      </c>
      <c r="H8521" t="n">
        <v>3913558</v>
      </c>
      <c r="I8521" t="inlineStr">
        <is>
          <t>Café en granos</t>
        </is>
      </c>
      <c r="J8521">
        <f>SI.ERROR(BUSCARV(D8521,TablaPaises,6,FALSO),"Sin dato")</f>
        <v/>
      </c>
      <c r="K8521">
        <f>SI.ERROR(BUSCARV(C8521,TablaProductos,2,FALSO),"Sin dato")</f>
        <v/>
      </c>
      <c r="L8521">
        <f>SI(H8521&gt;=1000000,"Alto",SI(H8521&gt;=100000,"Medio","Bajo"))</f>
        <v/>
      </c>
      <c r="M8521">
        <f>SI.ERROR(BUSCARV(E8521,TablaEstados,3,FALSO),"Sin dato")</f>
        <v/>
      </c>
      <c r="N8521">
        <f>SI.ERROR(BUSCARV(E8521,TablaEstados,4,FALSO),"Sin dato")</f>
        <v/>
      </c>
    </row>
    <row r="8522">
      <c r="A8522" t="inlineStr">
        <is>
          <t>2025</t>
        </is>
      </c>
      <c r="B8522" t="inlineStr">
        <is>
          <t>12</t>
        </is>
      </c>
      <c r="C8522" t="inlineStr">
        <is>
          <t>52010020</t>
        </is>
      </c>
      <c r="D8522" t="inlineStr">
        <is>
          <t>365</t>
        </is>
      </c>
      <c r="E8522" t="inlineStr">
        <is>
          <t>BA</t>
        </is>
      </c>
      <c r="F8522" t="n">
        <v>4570</v>
      </c>
      <c r="G8522" t="n">
        <v>4571132</v>
      </c>
      <c r="H8522" t="n">
        <v>6920764</v>
      </c>
      <c r="I8522" t="inlineStr">
        <is>
          <t>Algodón</t>
        </is>
      </c>
      <c r="J8522">
        <f>SI.ERROR(BUSCARV(D8522,TablaPaises,6,FALSO),"Sin dato")</f>
        <v/>
      </c>
      <c r="K8522">
        <f>SI.ERROR(BUSCARV(C8522,TablaProductos,2,FALSO),"Sin dato")</f>
        <v/>
      </c>
      <c r="L8522">
        <f>SI(H8522&gt;=1000000,"Alto",SI(H8522&gt;=100000,"Medio","Bajo"))</f>
        <v/>
      </c>
      <c r="M8522">
        <f>SI.ERROR(BUSCARV(E8522,TablaEstados,3,FALSO),"Sin dato")</f>
        <v/>
      </c>
      <c r="N8522">
        <f>SI.ERROR(BUSCARV(E8522,TablaEstados,4,FALSO),"Sin dato")</f>
        <v/>
      </c>
    </row>
    <row r="8523">
      <c r="A8523" t="inlineStr">
        <is>
          <t>2025</t>
        </is>
      </c>
      <c r="B8523" t="inlineStr">
        <is>
          <t>07</t>
        </is>
      </c>
      <c r="C8523" t="inlineStr">
        <is>
          <t>10051000</t>
        </is>
      </c>
      <c r="D8523" t="inlineStr">
        <is>
          <t>493</t>
        </is>
      </c>
      <c r="E8523" t="inlineStr">
        <is>
          <t>MG</t>
        </is>
      </c>
      <c r="F8523" t="n">
        <v>42401</v>
      </c>
      <c r="G8523" t="n">
        <v>42401</v>
      </c>
      <c r="H8523" t="n">
        <v>165296</v>
      </c>
      <c r="I8523" t="inlineStr">
        <is>
          <t>Milho</t>
        </is>
      </c>
      <c r="J8523">
        <f>SI.ERROR(BUSCARV(D8523,TablaPaises,6,FALSO),"Sin dato")</f>
        <v/>
      </c>
      <c r="K8523">
        <f>SI.ERROR(BUSCARV(C8523,TablaProductos,2,FALSO),"Sin dato")</f>
        <v/>
      </c>
      <c r="L8523">
        <f>SI(H8523&gt;=1000000,"Alto",SI(H8523&gt;=100000,"Medio","Bajo"))</f>
        <v/>
      </c>
      <c r="M8523">
        <f>SI.ERROR(BUSCARV(E8523,TablaEstados,3,FALSO),"Sin dato")</f>
        <v/>
      </c>
      <c r="N8523">
        <f>SI.ERROR(BUSCARV(E8523,TablaEstados,4,FALSO),"Sin dato")</f>
        <v/>
      </c>
    </row>
    <row r="8524">
      <c r="A8524" t="inlineStr">
        <is>
          <t>2025</t>
        </is>
      </c>
      <c r="B8524" t="inlineStr">
        <is>
          <t>11</t>
        </is>
      </c>
      <c r="C8524" t="inlineStr">
        <is>
          <t>10059010</t>
        </is>
      </c>
      <c r="D8524" t="inlineStr">
        <is>
          <t>628</t>
        </is>
      </c>
      <c r="E8524" t="inlineStr">
        <is>
          <t>PR</t>
        </is>
      </c>
      <c r="F8524" t="n">
        <v>180</v>
      </c>
      <c r="G8524" t="n">
        <v>180</v>
      </c>
      <c r="H8524" t="n">
        <v>172</v>
      </c>
      <c r="I8524" t="inlineStr">
        <is>
          <t>Milho</t>
        </is>
      </c>
      <c r="J8524">
        <f>SI.ERROR(BUSCARV(D8524,TablaPaises,6,FALSO),"Sin dato")</f>
        <v/>
      </c>
      <c r="K8524">
        <f>SI.ERROR(BUSCARV(C8524,TablaProductos,2,FALSO),"Sin dato")</f>
        <v/>
      </c>
      <c r="L8524">
        <f>SI(H8524&gt;=1000000,"Alto",SI(H8524&gt;=100000,"Medio","Bajo"))</f>
        <v/>
      </c>
      <c r="M8524">
        <f>SI.ERROR(BUSCARV(E8524,TablaEstados,3,FALSO),"Sin dato")</f>
        <v/>
      </c>
      <c r="N8524">
        <f>SI.ERROR(BUSCARV(E8524,TablaEstados,4,FALSO),"Sin dato")</f>
        <v/>
      </c>
    </row>
    <row r="8525">
      <c r="A8525" t="inlineStr">
        <is>
          <t>2025</t>
        </is>
      </c>
      <c r="B8525" t="inlineStr">
        <is>
          <t>05</t>
        </is>
      </c>
      <c r="C8525" t="inlineStr">
        <is>
          <t>12019000</t>
        </is>
      </c>
      <c r="D8525" t="inlineStr">
        <is>
          <t>160</t>
        </is>
      </c>
      <c r="E8525" t="inlineStr">
        <is>
          <t>AC</t>
        </is>
      </c>
      <c r="F8525" t="n">
        <v>1734</v>
      </c>
      <c r="G8525" t="n">
        <v>1734305</v>
      </c>
      <c r="H8525" t="n">
        <v>655165</v>
      </c>
      <c r="I8525" t="inlineStr">
        <is>
          <t>Soja</t>
        </is>
      </c>
      <c r="J8525">
        <f>SI.ERROR(BUSCARV(D8525,TablaPaises,6,FALSO),"Sin dato")</f>
        <v/>
      </c>
      <c r="K8525">
        <f>SI.ERROR(BUSCARV(C8525,TablaProductos,2,FALSO),"Sin dato")</f>
        <v/>
      </c>
      <c r="L8525">
        <f>SI(H8525&gt;=1000000,"Alto",SI(H8525&gt;=100000,"Medio","Bajo"))</f>
        <v/>
      </c>
      <c r="M8525">
        <f>SI.ERROR(BUSCARV(E8525,TablaEstados,3,FALSO),"Sin dato")</f>
        <v/>
      </c>
      <c r="N8525">
        <f>SI.ERROR(BUSCARV(E8525,TablaEstados,4,FALSO),"Sin dato")</f>
        <v/>
      </c>
    </row>
    <row r="8526">
      <c r="A8526" t="inlineStr">
        <is>
          <t>2025</t>
        </is>
      </c>
      <c r="B8526" t="inlineStr">
        <is>
          <t>11</t>
        </is>
      </c>
      <c r="C8526" t="inlineStr">
        <is>
          <t>09011110</t>
        </is>
      </c>
      <c r="D8526" t="inlineStr">
        <is>
          <t>573</t>
        </is>
      </c>
      <c r="E8526" t="inlineStr">
        <is>
          <t>GO</t>
        </is>
      </c>
      <c r="F8526" t="n">
        <v>59</v>
      </c>
      <c r="G8526" t="n">
        <v>58931</v>
      </c>
      <c r="H8526" t="n">
        <v>378505</v>
      </c>
      <c r="I8526" t="inlineStr">
        <is>
          <t>Café en granos</t>
        </is>
      </c>
      <c r="J8526">
        <f>SI.ERROR(BUSCARV(D8526,TablaPaises,6,FALSO),"Sin dato")</f>
        <v/>
      </c>
      <c r="K8526">
        <f>SI.ERROR(BUSCARV(C8526,TablaProductos,2,FALSO),"Sin dato")</f>
        <v/>
      </c>
      <c r="L8526">
        <f>SI(H8526&gt;=1000000,"Alto",SI(H8526&gt;=100000,"Medio","Bajo"))</f>
        <v/>
      </c>
      <c r="M8526">
        <f>SI.ERROR(BUSCARV(E8526,TablaEstados,3,FALSO),"Sin dato")</f>
        <v/>
      </c>
      <c r="N8526">
        <f>SI.ERROR(BUSCARV(E8526,TablaEstados,4,FALSO),"Sin dato")</f>
        <v/>
      </c>
    </row>
    <row r="8527">
      <c r="A8527" t="inlineStr">
        <is>
          <t>2025</t>
        </is>
      </c>
      <c r="B8527" t="inlineStr">
        <is>
          <t>03</t>
        </is>
      </c>
      <c r="C8527" t="inlineStr">
        <is>
          <t>09011110</t>
        </is>
      </c>
      <c r="D8527" t="inlineStr">
        <is>
          <t>628</t>
        </is>
      </c>
      <c r="E8527" t="inlineStr">
        <is>
          <t>SP</t>
        </is>
      </c>
      <c r="F8527" t="n">
        <v>503</v>
      </c>
      <c r="G8527" t="n">
        <v>503835</v>
      </c>
      <c r="H8527" t="n">
        <v>3063423</v>
      </c>
      <c r="I8527" t="inlineStr">
        <is>
          <t>Café en granos</t>
        </is>
      </c>
      <c r="J8527">
        <f>SI.ERROR(BUSCARV(D8527,TablaPaises,6,FALSO),"Sin dato")</f>
        <v/>
      </c>
      <c r="K8527">
        <f>SI.ERROR(BUSCARV(C8527,TablaProductos,2,FALSO),"Sin dato")</f>
        <v/>
      </c>
      <c r="L8527">
        <f>SI(H8527&gt;=1000000,"Alto",SI(H8527&gt;=100000,"Medio","Bajo"))</f>
        <v/>
      </c>
      <c r="M8527">
        <f>SI.ERROR(BUSCARV(E8527,TablaEstados,3,FALSO),"Sin dato")</f>
        <v/>
      </c>
      <c r="N8527">
        <f>SI.ERROR(BUSCARV(E8527,TablaEstados,4,FALSO),"Sin dato")</f>
        <v/>
      </c>
    </row>
    <row r="8528">
      <c r="A8528" t="inlineStr">
        <is>
          <t>2025</t>
        </is>
      </c>
      <c r="B8528" t="inlineStr">
        <is>
          <t>10</t>
        </is>
      </c>
      <c r="C8528" t="inlineStr">
        <is>
          <t>10059010</t>
        </is>
      </c>
      <c r="D8528" t="inlineStr">
        <is>
          <t>521</t>
        </is>
      </c>
      <c r="E8528" t="inlineStr">
        <is>
          <t>MT</t>
        </is>
      </c>
      <c r="F8528" t="n">
        <v>33324750</v>
      </c>
      <c r="G8528" t="n">
        <v>33324750</v>
      </c>
      <c r="H8528" t="n">
        <v>6365027</v>
      </c>
      <c r="I8528" t="inlineStr">
        <is>
          <t>Milho</t>
        </is>
      </c>
      <c r="J8528">
        <f>SI.ERROR(BUSCARV(D8528,TablaPaises,6,FALSO),"Sin dato")</f>
        <v/>
      </c>
      <c r="K8528">
        <f>SI.ERROR(BUSCARV(C8528,TablaProductos,2,FALSO),"Sin dato")</f>
        <v/>
      </c>
      <c r="L8528">
        <f>SI(H8528&gt;=1000000,"Alto",SI(H8528&gt;=100000,"Medio","Bajo"))</f>
        <v/>
      </c>
      <c r="M8528">
        <f>SI.ERROR(BUSCARV(E8528,TablaEstados,3,FALSO),"Sin dato")</f>
        <v/>
      </c>
      <c r="N8528">
        <f>SI.ERROR(BUSCARV(E8528,TablaEstados,4,FALSO),"Sin dato")</f>
        <v/>
      </c>
    </row>
    <row r="8529">
      <c r="A8529" t="inlineStr">
        <is>
          <t>2025</t>
        </is>
      </c>
      <c r="B8529" t="inlineStr">
        <is>
          <t>05</t>
        </is>
      </c>
      <c r="C8529" t="inlineStr">
        <is>
          <t>09011200</t>
        </is>
      </c>
      <c r="D8529" t="inlineStr">
        <is>
          <t>077</t>
        </is>
      </c>
      <c r="E8529" t="inlineStr">
        <is>
          <t>SP</t>
        </is>
      </c>
      <c r="F8529" t="n">
        <v>11</v>
      </c>
      <c r="G8529" t="n">
        <v>11</v>
      </c>
      <c r="H8529" t="n">
        <v>323</v>
      </c>
      <c r="I8529" t="inlineStr">
        <is>
          <t>Café en granos</t>
        </is>
      </c>
      <c r="J8529">
        <f>SI.ERROR(BUSCARV(D8529,TablaPaises,6,FALSO),"Sin dato")</f>
        <v/>
      </c>
      <c r="K8529">
        <f>SI.ERROR(BUSCARV(C8529,TablaProductos,2,FALSO),"Sin dato")</f>
        <v/>
      </c>
      <c r="L8529">
        <f>SI(H8529&gt;=1000000,"Alto",SI(H8529&gt;=100000,"Medio","Bajo"))</f>
        <v/>
      </c>
      <c r="M8529">
        <f>SI.ERROR(BUSCARV(E8529,TablaEstados,3,FALSO),"Sin dato")</f>
        <v/>
      </c>
      <c r="N8529">
        <f>SI.ERROR(BUSCARV(E8529,TablaEstados,4,FALSO),"Sin dato")</f>
        <v/>
      </c>
    </row>
    <row r="8530">
      <c r="A8530" t="inlineStr">
        <is>
          <t>2025</t>
        </is>
      </c>
      <c r="B8530" t="inlineStr">
        <is>
          <t>03</t>
        </is>
      </c>
      <c r="C8530" t="inlineStr">
        <is>
          <t>09011110</t>
        </is>
      </c>
      <c r="D8530" t="inlineStr">
        <is>
          <t>301</t>
        </is>
      </c>
      <c r="E8530" t="inlineStr">
        <is>
          <t>SP</t>
        </is>
      </c>
      <c r="F8530" t="n">
        <v>170</v>
      </c>
      <c r="G8530" t="n">
        <v>171485</v>
      </c>
      <c r="H8530" t="n">
        <v>1248724</v>
      </c>
      <c r="I8530" t="inlineStr">
        <is>
          <t>Café en granos</t>
        </is>
      </c>
      <c r="J8530">
        <f>SI.ERROR(BUSCARV(D8530,TablaPaises,6,FALSO),"Sin dato")</f>
        <v/>
      </c>
      <c r="K8530">
        <f>SI.ERROR(BUSCARV(C8530,TablaProductos,2,FALSO),"Sin dato")</f>
        <v/>
      </c>
      <c r="L8530">
        <f>SI(H8530&gt;=1000000,"Alto",SI(H8530&gt;=100000,"Medio","Bajo"))</f>
        <v/>
      </c>
      <c r="M8530">
        <f>SI.ERROR(BUSCARV(E8530,TablaEstados,3,FALSO),"Sin dato")</f>
        <v/>
      </c>
      <c r="N8530">
        <f>SI.ERROR(BUSCARV(E8530,TablaEstados,4,FALSO),"Sin dato")</f>
        <v/>
      </c>
    </row>
    <row r="8531">
      <c r="A8531" t="inlineStr">
        <is>
          <t>2025</t>
        </is>
      </c>
      <c r="B8531" t="inlineStr">
        <is>
          <t>03</t>
        </is>
      </c>
      <c r="C8531" t="inlineStr">
        <is>
          <t>09011110</t>
        </is>
      </c>
      <c r="D8531" t="inlineStr">
        <is>
          <t>249</t>
        </is>
      </c>
      <c r="E8531" t="inlineStr">
        <is>
          <t>BA</t>
        </is>
      </c>
      <c r="F8531" t="n">
        <v>115</v>
      </c>
      <c r="G8531" t="n">
        <v>114700</v>
      </c>
      <c r="H8531" t="n">
        <v>848852</v>
      </c>
      <c r="I8531" t="inlineStr">
        <is>
          <t>Café en granos</t>
        </is>
      </c>
      <c r="J8531">
        <f>SI.ERROR(BUSCARV(D8531,TablaPaises,6,FALSO),"Sin dato")</f>
        <v/>
      </c>
      <c r="K8531">
        <f>SI.ERROR(BUSCARV(C8531,TablaProductos,2,FALSO),"Sin dato")</f>
        <v/>
      </c>
      <c r="L8531">
        <f>SI(H8531&gt;=1000000,"Alto",SI(H8531&gt;=100000,"Medio","Bajo"))</f>
        <v/>
      </c>
      <c r="M8531">
        <f>SI.ERROR(BUSCARV(E8531,TablaEstados,3,FALSO),"Sin dato")</f>
        <v/>
      </c>
      <c r="N8531">
        <f>SI.ERROR(BUSCARV(E8531,TablaEstados,4,FALSO),"Sin dato")</f>
        <v/>
      </c>
    </row>
    <row r="8532">
      <c r="A8532" t="inlineStr">
        <is>
          <t>2025</t>
        </is>
      </c>
      <c r="B8532" t="inlineStr">
        <is>
          <t>01</t>
        </is>
      </c>
      <c r="C8532" t="inlineStr">
        <is>
          <t>09011110</t>
        </is>
      </c>
      <c r="D8532" t="inlineStr">
        <is>
          <t>474</t>
        </is>
      </c>
      <c r="E8532" t="inlineStr">
        <is>
          <t>ES</t>
        </is>
      </c>
      <c r="F8532" t="n">
        <v>267</v>
      </c>
      <c r="G8532" t="n">
        <v>268800</v>
      </c>
      <c r="H8532" t="n">
        <v>1073978</v>
      </c>
      <c r="I8532" t="inlineStr">
        <is>
          <t>Café en granos</t>
        </is>
      </c>
      <c r="J8532">
        <f>SI.ERROR(BUSCARV(D8532,TablaPaises,6,FALSO),"Sin dato")</f>
        <v/>
      </c>
      <c r="K8532">
        <f>SI.ERROR(BUSCARV(C8532,TablaProductos,2,FALSO),"Sin dato")</f>
        <v/>
      </c>
      <c r="L8532">
        <f>SI(H8532&gt;=1000000,"Alto",SI(H8532&gt;=100000,"Medio","Bajo"))</f>
        <v/>
      </c>
      <c r="M8532">
        <f>SI.ERROR(BUSCARV(E8532,TablaEstados,3,FALSO),"Sin dato")</f>
        <v/>
      </c>
      <c r="N8532">
        <f>SI.ERROR(BUSCARV(E8532,TablaEstados,4,FALSO),"Sin dato")</f>
        <v/>
      </c>
    </row>
    <row r="8533">
      <c r="A8533" t="inlineStr">
        <is>
          <t>2025</t>
        </is>
      </c>
      <c r="B8533" t="inlineStr">
        <is>
          <t>10</t>
        </is>
      </c>
      <c r="C8533" t="inlineStr">
        <is>
          <t>12019000</t>
        </is>
      </c>
      <c r="D8533" t="inlineStr">
        <is>
          <t>160</t>
        </is>
      </c>
      <c r="E8533" t="inlineStr">
        <is>
          <t>DF</t>
        </is>
      </c>
      <c r="F8533" t="n">
        <v>2242</v>
      </c>
      <c r="G8533" t="n">
        <v>2242238</v>
      </c>
      <c r="H8533" t="n">
        <v>958646</v>
      </c>
      <c r="I8533" t="inlineStr">
        <is>
          <t>Soja</t>
        </is>
      </c>
      <c r="J8533">
        <f>SI.ERROR(BUSCARV(D8533,TablaPaises,6,FALSO),"Sin dato")</f>
        <v/>
      </c>
      <c r="K8533">
        <f>SI.ERROR(BUSCARV(C8533,TablaProductos,2,FALSO),"Sin dato")</f>
        <v/>
      </c>
      <c r="L8533">
        <f>SI(H8533&gt;=1000000,"Alto",SI(H8533&gt;=100000,"Medio","Bajo"))</f>
        <v/>
      </c>
      <c r="M8533">
        <f>SI.ERROR(BUSCARV(E8533,TablaEstados,3,FALSO),"Sin dato")</f>
        <v/>
      </c>
      <c r="N8533">
        <f>SI.ERROR(BUSCARV(E8533,TablaEstados,4,FALSO),"Sin dato")</f>
        <v/>
      </c>
    </row>
    <row r="8534">
      <c r="A8534" t="inlineStr">
        <is>
          <t>2025</t>
        </is>
      </c>
      <c r="B8534" t="inlineStr">
        <is>
          <t>05</t>
        </is>
      </c>
      <c r="C8534" t="inlineStr">
        <is>
          <t>12019000</t>
        </is>
      </c>
      <c r="D8534" t="inlineStr">
        <is>
          <t>607</t>
        </is>
      </c>
      <c r="E8534" t="inlineStr">
        <is>
          <t>PA</t>
        </is>
      </c>
      <c r="F8534" t="n">
        <v>24683</v>
      </c>
      <c r="G8534" t="n">
        <v>24682772</v>
      </c>
      <c r="H8534" t="n">
        <v>9359980</v>
      </c>
      <c r="I8534" t="inlineStr">
        <is>
          <t>Soja</t>
        </is>
      </c>
      <c r="J8534">
        <f>SI.ERROR(BUSCARV(D8534,TablaPaises,6,FALSO),"Sin dato")</f>
        <v/>
      </c>
      <c r="K8534">
        <f>SI.ERROR(BUSCARV(C8534,TablaProductos,2,FALSO),"Sin dato")</f>
        <v/>
      </c>
      <c r="L8534">
        <f>SI(H8534&gt;=1000000,"Alto",SI(H8534&gt;=100000,"Medio","Bajo"))</f>
        <v/>
      </c>
      <c r="M8534">
        <f>SI.ERROR(BUSCARV(E8534,TablaEstados,3,FALSO),"Sin dato")</f>
        <v/>
      </c>
      <c r="N8534">
        <f>SI.ERROR(BUSCARV(E8534,TablaEstados,4,FALSO),"Sin dato")</f>
        <v/>
      </c>
    </row>
    <row r="8535">
      <c r="A8535" t="inlineStr">
        <is>
          <t>2025</t>
        </is>
      </c>
      <c r="B8535" t="inlineStr">
        <is>
          <t>07</t>
        </is>
      </c>
      <c r="C8535" t="inlineStr">
        <is>
          <t>12019000</t>
        </is>
      </c>
      <c r="D8535" t="inlineStr">
        <is>
          <t>827</t>
        </is>
      </c>
      <c r="E8535" t="inlineStr">
        <is>
          <t>PI</t>
        </is>
      </c>
      <c r="F8535" t="n">
        <v>6077</v>
      </c>
      <c r="G8535" t="n">
        <v>6076300</v>
      </c>
      <c r="H8535" t="n">
        <v>2474788</v>
      </c>
      <c r="I8535" t="inlineStr">
        <is>
          <t>Soja</t>
        </is>
      </c>
      <c r="J8535">
        <f>SI.ERROR(BUSCARV(D8535,TablaPaises,6,FALSO),"Sin dato")</f>
        <v/>
      </c>
      <c r="K8535">
        <f>SI.ERROR(BUSCARV(C8535,TablaProductos,2,FALSO),"Sin dato")</f>
        <v/>
      </c>
      <c r="L8535">
        <f>SI(H8535&gt;=1000000,"Alto",SI(H8535&gt;=100000,"Medio","Bajo"))</f>
        <v/>
      </c>
      <c r="M8535">
        <f>SI.ERROR(BUSCARV(E8535,TablaEstados,3,FALSO),"Sin dato")</f>
        <v/>
      </c>
      <c r="N8535">
        <f>SI.ERROR(BUSCARV(E8535,TablaEstados,4,FALSO),"Sin dato")</f>
        <v/>
      </c>
    </row>
    <row r="8536">
      <c r="A8536" t="inlineStr">
        <is>
          <t>2025</t>
        </is>
      </c>
      <c r="B8536" t="inlineStr">
        <is>
          <t>09</t>
        </is>
      </c>
      <c r="C8536" t="inlineStr">
        <is>
          <t>12019000</t>
        </is>
      </c>
      <c r="D8536" t="inlineStr">
        <is>
          <t>160</t>
        </is>
      </c>
      <c r="E8536" t="inlineStr">
        <is>
          <t>SP</t>
        </is>
      </c>
      <c r="F8536" t="n">
        <v>2533</v>
      </c>
      <c r="G8536" t="n">
        <v>2533695</v>
      </c>
      <c r="H8536" t="n">
        <v>1072930</v>
      </c>
      <c r="I8536" t="inlineStr">
        <is>
          <t>Soja</t>
        </is>
      </c>
      <c r="J8536">
        <f>SI.ERROR(BUSCARV(D8536,TablaPaises,6,FALSO),"Sin dato")</f>
        <v/>
      </c>
      <c r="K8536">
        <f>SI.ERROR(BUSCARV(C8536,TablaProductos,2,FALSO),"Sin dato")</f>
        <v/>
      </c>
      <c r="L8536">
        <f>SI(H8536&gt;=1000000,"Alto",SI(H8536&gt;=100000,"Medio","Bajo"))</f>
        <v/>
      </c>
      <c r="M8536">
        <f>SI.ERROR(BUSCARV(E8536,TablaEstados,3,FALSO),"Sin dato")</f>
        <v/>
      </c>
      <c r="N8536">
        <f>SI.ERROR(BUSCARV(E8536,TablaEstados,4,FALSO),"Sin dato")</f>
        <v/>
      </c>
    </row>
    <row r="8537">
      <c r="A8537" t="inlineStr">
        <is>
          <t>2025</t>
        </is>
      </c>
      <c r="B8537" t="inlineStr">
        <is>
          <t>03</t>
        </is>
      </c>
      <c r="C8537" t="inlineStr">
        <is>
          <t>10059010</t>
        </is>
      </c>
      <c r="D8537" t="inlineStr">
        <is>
          <t>607</t>
        </is>
      </c>
      <c r="E8537" t="inlineStr">
        <is>
          <t>GO</t>
        </is>
      </c>
      <c r="F8537" t="n">
        <v>450</v>
      </c>
      <c r="G8537" t="n">
        <v>450</v>
      </c>
      <c r="H8537" t="n">
        <v>611</v>
      </c>
      <c r="I8537" t="inlineStr">
        <is>
          <t>Milho</t>
        </is>
      </c>
      <c r="J8537">
        <f>SI.ERROR(BUSCARV(D8537,TablaPaises,6,FALSO),"Sin dato")</f>
        <v/>
      </c>
      <c r="K8537">
        <f>SI.ERROR(BUSCARV(C8537,TablaProductos,2,FALSO),"Sin dato")</f>
        <v/>
      </c>
      <c r="L8537">
        <f>SI(H8537&gt;=1000000,"Alto",SI(H8537&gt;=100000,"Medio","Bajo"))</f>
        <v/>
      </c>
      <c r="M8537">
        <f>SI.ERROR(BUSCARV(E8537,TablaEstados,3,FALSO),"Sin dato")</f>
        <v/>
      </c>
      <c r="N8537">
        <f>SI.ERROR(BUSCARV(E8537,TablaEstados,4,FALSO),"Sin dato")</f>
        <v/>
      </c>
    </row>
    <row r="8538">
      <c r="A8538" t="inlineStr">
        <is>
          <t>2025</t>
        </is>
      </c>
      <c r="B8538" t="inlineStr">
        <is>
          <t>10</t>
        </is>
      </c>
      <c r="C8538" t="inlineStr">
        <is>
          <t>52010020</t>
        </is>
      </c>
      <c r="D8538" t="inlineStr">
        <is>
          <t>160</t>
        </is>
      </c>
      <c r="E8538" t="inlineStr">
        <is>
          <t>MT</t>
        </is>
      </c>
      <c r="F8538" t="n">
        <v>31214</v>
      </c>
      <c r="G8538" t="n">
        <v>31210631</v>
      </c>
      <c r="H8538" t="n">
        <v>52102391</v>
      </c>
      <c r="I8538" t="inlineStr">
        <is>
          <t>Algodón</t>
        </is>
      </c>
      <c r="J8538">
        <f>SI.ERROR(BUSCARV(D8538,TablaPaises,6,FALSO),"Sin dato")</f>
        <v/>
      </c>
      <c r="K8538">
        <f>SI.ERROR(BUSCARV(C8538,TablaProductos,2,FALSO),"Sin dato")</f>
        <v/>
      </c>
      <c r="L8538">
        <f>SI(H8538&gt;=1000000,"Alto",SI(H8538&gt;=100000,"Medio","Bajo"))</f>
        <v/>
      </c>
      <c r="M8538">
        <f>SI.ERROR(BUSCARV(E8538,TablaEstados,3,FALSO),"Sin dato")</f>
        <v/>
      </c>
      <c r="N8538">
        <f>SI.ERROR(BUSCARV(E8538,TablaEstados,4,FALSO),"Sin dato")</f>
        <v/>
      </c>
    </row>
    <row r="8539">
      <c r="A8539" t="inlineStr">
        <is>
          <t>2025</t>
        </is>
      </c>
      <c r="B8539" t="inlineStr">
        <is>
          <t>09</t>
        </is>
      </c>
      <c r="C8539" t="inlineStr">
        <is>
          <t>52010020</t>
        </is>
      </c>
      <c r="D8539" t="inlineStr">
        <is>
          <t>576</t>
        </is>
      </c>
      <c r="E8539" t="inlineStr">
        <is>
          <t>PI</t>
        </is>
      </c>
      <c r="F8539" t="n">
        <v>49</v>
      </c>
      <c r="G8539" t="n">
        <v>48572</v>
      </c>
      <c r="H8539" t="n">
        <v>77410</v>
      </c>
      <c r="I8539" t="inlineStr">
        <is>
          <t>Algodón</t>
        </is>
      </c>
      <c r="J8539">
        <f>SI.ERROR(BUSCARV(D8539,TablaPaises,6,FALSO),"Sin dato")</f>
        <v/>
      </c>
      <c r="K8539">
        <f>SI.ERROR(BUSCARV(C8539,TablaProductos,2,FALSO),"Sin dato")</f>
        <v/>
      </c>
      <c r="L8539">
        <f>SI(H8539&gt;=1000000,"Alto",SI(H8539&gt;=100000,"Medio","Bajo"))</f>
        <v/>
      </c>
      <c r="M8539">
        <f>SI.ERROR(BUSCARV(E8539,TablaEstados,3,FALSO),"Sin dato")</f>
        <v/>
      </c>
      <c r="N8539">
        <f>SI.ERROR(BUSCARV(E8539,TablaEstados,4,FALSO),"Sin dato")</f>
        <v/>
      </c>
    </row>
    <row r="8540">
      <c r="A8540" t="inlineStr">
        <is>
          <t>2025</t>
        </is>
      </c>
      <c r="B8540" t="inlineStr">
        <is>
          <t>11</t>
        </is>
      </c>
      <c r="C8540" t="inlineStr">
        <is>
          <t>10059010</t>
        </is>
      </c>
      <c r="D8540" t="inlineStr">
        <is>
          <t>357</t>
        </is>
      </c>
      <c r="E8540" t="inlineStr">
        <is>
          <t>RO</t>
        </is>
      </c>
      <c r="F8540" t="n">
        <v>55782</v>
      </c>
      <c r="G8540" t="n">
        <v>55782</v>
      </c>
      <c r="H8540" t="n">
        <v>11918</v>
      </c>
      <c r="I8540" t="inlineStr">
        <is>
          <t>Milho</t>
        </is>
      </c>
      <c r="J8540">
        <f>SI.ERROR(BUSCARV(D8540,TablaPaises,6,FALSO),"Sin dato")</f>
        <v/>
      </c>
      <c r="K8540">
        <f>SI.ERROR(BUSCARV(C8540,TablaProductos,2,FALSO),"Sin dato")</f>
        <v/>
      </c>
      <c r="L8540">
        <f>SI(H8540&gt;=1000000,"Alto",SI(H8540&gt;=100000,"Medio","Bajo"))</f>
        <v/>
      </c>
      <c r="M8540">
        <f>SI.ERROR(BUSCARV(E8540,TablaEstados,3,FALSO),"Sin dato")</f>
        <v/>
      </c>
      <c r="N8540">
        <f>SI.ERROR(BUSCARV(E8540,TablaEstados,4,FALSO),"Sin dato")</f>
        <v/>
      </c>
    </row>
    <row r="8541">
      <c r="A8541" t="inlineStr">
        <is>
          <t>2025</t>
        </is>
      </c>
      <c r="B8541" t="inlineStr">
        <is>
          <t>12</t>
        </is>
      </c>
      <c r="C8541" t="inlineStr">
        <is>
          <t>52010020</t>
        </is>
      </c>
      <c r="D8541" t="inlineStr">
        <is>
          <t>160</t>
        </is>
      </c>
      <c r="E8541" t="inlineStr">
        <is>
          <t>MT</t>
        </is>
      </c>
      <c r="F8541" t="n">
        <v>432</v>
      </c>
      <c r="G8541" t="n">
        <v>430789</v>
      </c>
      <c r="H8541" t="n">
        <v>668177</v>
      </c>
      <c r="I8541" t="inlineStr">
        <is>
          <t>Algodón</t>
        </is>
      </c>
      <c r="J8541">
        <f>SI.ERROR(BUSCARV(D8541,TablaPaises,6,FALSO),"Sin dato")</f>
        <v/>
      </c>
      <c r="K8541">
        <f>SI.ERROR(BUSCARV(C8541,TablaProductos,2,FALSO),"Sin dato")</f>
        <v/>
      </c>
      <c r="L8541">
        <f>SI(H8541&gt;=1000000,"Alto",SI(H8541&gt;=100000,"Medio","Bajo"))</f>
        <v/>
      </c>
      <c r="M8541">
        <f>SI.ERROR(BUSCARV(E8541,TablaEstados,3,FALSO),"Sin dato")</f>
        <v/>
      </c>
      <c r="N8541">
        <f>SI.ERROR(BUSCARV(E8541,TablaEstados,4,FALSO),"Sin dato")</f>
        <v/>
      </c>
    </row>
    <row r="8542">
      <c r="A8542" t="inlineStr">
        <is>
          <t>2025</t>
        </is>
      </c>
      <c r="B8542" t="inlineStr">
        <is>
          <t>05</t>
        </is>
      </c>
      <c r="C8542" t="inlineStr">
        <is>
          <t>12019000</t>
        </is>
      </c>
      <c r="D8542" t="inlineStr">
        <is>
          <t>081</t>
        </is>
      </c>
      <c r="E8542" t="inlineStr">
        <is>
          <t>MS</t>
        </is>
      </c>
      <c r="F8542" t="n">
        <v>16152</v>
      </c>
      <c r="G8542" t="n">
        <v>16152338</v>
      </c>
      <c r="H8542" t="n">
        <v>5904003</v>
      </c>
      <c r="I8542" t="inlineStr">
        <is>
          <t>Soja</t>
        </is>
      </c>
      <c r="J8542">
        <f>SI.ERROR(BUSCARV(D8542,TablaPaises,6,FALSO),"Sin dato")</f>
        <v/>
      </c>
      <c r="K8542">
        <f>SI.ERROR(BUSCARV(C8542,TablaProductos,2,FALSO),"Sin dato")</f>
        <v/>
      </c>
      <c r="L8542">
        <f>SI(H8542&gt;=1000000,"Alto",SI(H8542&gt;=100000,"Medio","Bajo"))</f>
        <v/>
      </c>
      <c r="M8542">
        <f>SI.ERROR(BUSCARV(E8542,TablaEstados,3,FALSO),"Sin dato")</f>
        <v/>
      </c>
      <c r="N8542">
        <f>SI.ERROR(BUSCARV(E8542,TablaEstados,4,FALSO),"Sin dato")</f>
        <v/>
      </c>
    </row>
    <row r="8543">
      <c r="A8543" t="inlineStr">
        <is>
          <t>2025</t>
        </is>
      </c>
      <c r="B8543" t="inlineStr">
        <is>
          <t>11</t>
        </is>
      </c>
      <c r="C8543" t="inlineStr">
        <is>
          <t>10059010</t>
        </is>
      </c>
      <c r="D8543" t="inlineStr">
        <is>
          <t>196</t>
        </is>
      </c>
      <c r="E8543" t="inlineStr">
        <is>
          <t>MT</t>
        </is>
      </c>
      <c r="F8543" t="n">
        <v>26415000</v>
      </c>
      <c r="G8543" t="n">
        <v>26415000</v>
      </c>
      <c r="H8543" t="n">
        <v>5355642</v>
      </c>
      <c r="I8543" t="inlineStr">
        <is>
          <t>Milho</t>
        </is>
      </c>
      <c r="J8543">
        <f>SI.ERROR(BUSCARV(D8543,TablaPaises,6,FALSO),"Sin dato")</f>
        <v/>
      </c>
      <c r="K8543">
        <f>SI.ERROR(BUSCARV(C8543,TablaProductos,2,FALSO),"Sin dato")</f>
        <v/>
      </c>
      <c r="L8543">
        <f>SI(H8543&gt;=1000000,"Alto",SI(H8543&gt;=100000,"Medio","Bajo"))</f>
        <v/>
      </c>
      <c r="M8543">
        <f>SI.ERROR(BUSCARV(E8543,TablaEstados,3,FALSO),"Sin dato")</f>
        <v/>
      </c>
      <c r="N8543">
        <f>SI.ERROR(BUSCARV(E8543,TablaEstados,4,FALSO),"Sin dato")</f>
        <v/>
      </c>
    </row>
    <row r="8544">
      <c r="A8544" t="inlineStr">
        <is>
          <t>2025</t>
        </is>
      </c>
      <c r="B8544" t="inlineStr">
        <is>
          <t>11</t>
        </is>
      </c>
      <c r="C8544" t="inlineStr">
        <is>
          <t>09011110</t>
        </is>
      </c>
      <c r="D8544" t="inlineStr">
        <is>
          <t>764</t>
        </is>
      </c>
      <c r="E8544" t="inlineStr">
        <is>
          <t>MG</t>
        </is>
      </c>
      <c r="F8544" t="n">
        <v>2271</v>
      </c>
      <c r="G8544" t="n">
        <v>2269200</v>
      </c>
      <c r="H8544" t="n">
        <v>18128229</v>
      </c>
      <c r="I8544" t="inlineStr">
        <is>
          <t>Café en granos</t>
        </is>
      </c>
      <c r="J8544">
        <f>SI.ERROR(BUSCARV(D8544,TablaPaises,6,FALSO),"Sin dato")</f>
        <v/>
      </c>
      <c r="K8544">
        <f>SI.ERROR(BUSCARV(C8544,TablaProductos,2,FALSO),"Sin dato")</f>
        <v/>
      </c>
      <c r="L8544">
        <f>SI(H8544&gt;=1000000,"Alto",SI(H8544&gt;=100000,"Medio","Bajo"))</f>
        <v/>
      </c>
      <c r="M8544">
        <f>SI.ERROR(BUSCARV(E8544,TablaEstados,3,FALSO),"Sin dato")</f>
        <v/>
      </c>
      <c r="N8544">
        <f>SI.ERROR(BUSCARV(E8544,TablaEstados,4,FALSO),"Sin dato")</f>
        <v/>
      </c>
    </row>
    <row r="8545">
      <c r="A8545" t="inlineStr">
        <is>
          <t>2025</t>
        </is>
      </c>
      <c r="B8545" t="inlineStr">
        <is>
          <t>12</t>
        </is>
      </c>
      <c r="C8545" t="inlineStr">
        <is>
          <t>09011110</t>
        </is>
      </c>
      <c r="D8545" t="inlineStr">
        <is>
          <t>023</t>
        </is>
      </c>
      <c r="E8545" t="inlineStr">
        <is>
          <t>ES</t>
        </is>
      </c>
      <c r="F8545" t="n">
        <v>846</v>
      </c>
      <c r="G8545" t="n">
        <v>846468</v>
      </c>
      <c r="H8545" t="n">
        <v>4013521</v>
      </c>
      <c r="I8545" t="inlineStr">
        <is>
          <t>Café en granos</t>
        </is>
      </c>
      <c r="J8545">
        <f>SI.ERROR(BUSCARV(D8545,TablaPaises,6,FALSO),"Sin dato")</f>
        <v/>
      </c>
      <c r="K8545">
        <f>SI.ERROR(BUSCARV(C8545,TablaProductos,2,FALSO),"Sin dato")</f>
        <v/>
      </c>
      <c r="L8545">
        <f>SI(H8545&gt;=1000000,"Alto",SI(H8545&gt;=100000,"Medio","Bajo"))</f>
        <v/>
      </c>
      <c r="M8545">
        <f>SI.ERROR(BUSCARV(E8545,TablaEstados,3,FALSO),"Sin dato")</f>
        <v/>
      </c>
      <c r="N8545">
        <f>SI.ERROR(BUSCARV(E8545,TablaEstados,4,FALSO),"Sin dato")</f>
        <v/>
      </c>
    </row>
    <row r="8546">
      <c r="A8546" t="inlineStr">
        <is>
          <t>2025</t>
        </is>
      </c>
      <c r="B8546" t="inlineStr">
        <is>
          <t>08</t>
        </is>
      </c>
      <c r="C8546" t="inlineStr">
        <is>
          <t>09011190</t>
        </is>
      </c>
      <c r="D8546" t="inlineStr">
        <is>
          <t>160</t>
        </is>
      </c>
      <c r="E8546" t="inlineStr">
        <is>
          <t>MA</t>
        </is>
      </c>
      <c r="F8546" t="n">
        <v>166</v>
      </c>
      <c r="G8546" t="n">
        <v>166</v>
      </c>
      <c r="H8546" t="n">
        <v>381</v>
      </c>
      <c r="I8546" t="inlineStr">
        <is>
          <t>Café en granos</t>
        </is>
      </c>
      <c r="J8546">
        <f>SI.ERROR(BUSCARV(D8546,TablaPaises,6,FALSO),"Sin dato")</f>
        <v/>
      </c>
      <c r="K8546">
        <f>SI.ERROR(BUSCARV(C8546,TablaProductos,2,FALSO),"Sin dato")</f>
        <v/>
      </c>
      <c r="L8546">
        <f>SI(H8546&gt;=1000000,"Alto",SI(H8546&gt;=100000,"Medio","Bajo"))</f>
        <v/>
      </c>
      <c r="M8546">
        <f>SI.ERROR(BUSCARV(E8546,TablaEstados,3,FALSO),"Sin dato")</f>
        <v/>
      </c>
      <c r="N8546">
        <f>SI.ERROR(BUSCARV(E8546,TablaEstados,4,FALSO),"Sin dato")</f>
        <v/>
      </c>
    </row>
    <row r="8547">
      <c r="A8547" t="inlineStr">
        <is>
          <t>2025</t>
        </is>
      </c>
      <c r="B8547" t="inlineStr">
        <is>
          <t>12</t>
        </is>
      </c>
      <c r="C8547" t="inlineStr">
        <is>
          <t>12019000</t>
        </is>
      </c>
      <c r="D8547" t="inlineStr">
        <is>
          <t>776</t>
        </is>
      </c>
      <c r="E8547" t="inlineStr">
        <is>
          <t>PR</t>
        </is>
      </c>
      <c r="F8547" t="n">
        <v>49613</v>
      </c>
      <c r="G8547" t="n">
        <v>49615593</v>
      </c>
      <c r="H8547" t="n">
        <v>21936202</v>
      </c>
      <c r="I8547" t="inlineStr">
        <is>
          <t>Soja</t>
        </is>
      </c>
      <c r="J8547">
        <f>SI.ERROR(BUSCARV(D8547,TablaPaises,6,FALSO),"Sin dato")</f>
        <v/>
      </c>
      <c r="K8547">
        <f>SI.ERROR(BUSCARV(C8547,TablaProductos,2,FALSO),"Sin dato")</f>
        <v/>
      </c>
      <c r="L8547">
        <f>SI(H8547&gt;=1000000,"Alto",SI(H8547&gt;=100000,"Medio","Bajo"))</f>
        <v/>
      </c>
      <c r="M8547">
        <f>SI.ERROR(BUSCARV(E8547,TablaEstados,3,FALSO),"Sin dato")</f>
        <v/>
      </c>
      <c r="N8547">
        <f>SI.ERROR(BUSCARV(E8547,TablaEstados,4,FALSO),"Sin dato")</f>
        <v/>
      </c>
    </row>
    <row r="8548">
      <c r="A8548" t="inlineStr">
        <is>
          <t>2025</t>
        </is>
      </c>
      <c r="B8548" t="inlineStr">
        <is>
          <t>08</t>
        </is>
      </c>
      <c r="C8548" t="inlineStr">
        <is>
          <t>09011110</t>
        </is>
      </c>
      <c r="D8548" t="inlineStr">
        <is>
          <t>603</t>
        </is>
      </c>
      <c r="E8548" t="inlineStr">
        <is>
          <t>MG</t>
        </is>
      </c>
      <c r="F8548" t="n">
        <v>378</v>
      </c>
      <c r="G8548" t="n">
        <v>379075</v>
      </c>
      <c r="H8548" t="n">
        <v>2417278</v>
      </c>
      <c r="I8548" t="inlineStr">
        <is>
          <t>Café en granos</t>
        </is>
      </c>
      <c r="J8548">
        <f>SI.ERROR(BUSCARV(D8548,TablaPaises,6,FALSO),"Sin dato")</f>
        <v/>
      </c>
      <c r="K8548">
        <f>SI.ERROR(BUSCARV(C8548,TablaProductos,2,FALSO),"Sin dato")</f>
        <v/>
      </c>
      <c r="L8548">
        <f>SI(H8548&gt;=1000000,"Alto",SI(H8548&gt;=100000,"Medio","Bajo"))</f>
        <v/>
      </c>
      <c r="M8548">
        <f>SI.ERROR(BUSCARV(E8548,TablaEstados,3,FALSO),"Sin dato")</f>
        <v/>
      </c>
      <c r="N8548">
        <f>SI.ERROR(BUSCARV(E8548,TablaEstados,4,FALSO),"Sin dato")</f>
        <v/>
      </c>
    </row>
    <row r="8549">
      <c r="A8549" t="inlineStr">
        <is>
          <t>2025</t>
        </is>
      </c>
      <c r="B8549" t="inlineStr">
        <is>
          <t>04</t>
        </is>
      </c>
      <c r="C8549" t="inlineStr">
        <is>
          <t>12019000</t>
        </is>
      </c>
      <c r="D8549" t="inlineStr">
        <is>
          <t>776</t>
        </is>
      </c>
      <c r="E8549" t="inlineStr">
        <is>
          <t>MG</t>
        </is>
      </c>
      <c r="F8549" t="n">
        <v>48523</v>
      </c>
      <c r="G8549" t="n">
        <v>48522376</v>
      </c>
      <c r="H8549" t="n">
        <v>18693631</v>
      </c>
      <c r="I8549" t="inlineStr">
        <is>
          <t>Soja</t>
        </is>
      </c>
      <c r="J8549">
        <f>SI.ERROR(BUSCARV(D8549,TablaPaises,6,FALSO),"Sin dato")</f>
        <v/>
      </c>
      <c r="K8549">
        <f>SI.ERROR(BUSCARV(C8549,TablaProductos,2,FALSO),"Sin dato")</f>
        <v/>
      </c>
      <c r="L8549">
        <f>SI(H8549&gt;=1000000,"Alto",SI(H8549&gt;=100000,"Medio","Bajo"))</f>
        <v/>
      </c>
      <c r="M8549">
        <f>SI.ERROR(BUSCARV(E8549,TablaEstados,3,FALSO),"Sin dato")</f>
        <v/>
      </c>
      <c r="N8549">
        <f>SI.ERROR(BUSCARV(E8549,TablaEstados,4,FALSO),"Sin dato")</f>
        <v/>
      </c>
    </row>
    <row r="8550">
      <c r="A8550" t="inlineStr">
        <is>
          <t>2025</t>
        </is>
      </c>
      <c r="B8550" t="inlineStr">
        <is>
          <t>02</t>
        </is>
      </c>
      <c r="C8550" t="inlineStr">
        <is>
          <t>09011110</t>
        </is>
      </c>
      <c r="D8550" t="inlineStr">
        <is>
          <t>586</t>
        </is>
      </c>
      <c r="E8550" t="inlineStr">
        <is>
          <t>ES</t>
        </is>
      </c>
      <c r="F8550" t="n">
        <v>27</v>
      </c>
      <c r="G8550" t="n">
        <v>26760</v>
      </c>
      <c r="H8550" t="n">
        <v>166358</v>
      </c>
      <c r="I8550" t="inlineStr">
        <is>
          <t>Café en granos</t>
        </is>
      </c>
      <c r="J8550">
        <f>SI.ERROR(BUSCARV(D8550,TablaPaises,6,FALSO),"Sin dato")</f>
        <v/>
      </c>
      <c r="K8550">
        <f>SI.ERROR(BUSCARV(C8550,TablaProductos,2,FALSO),"Sin dato")</f>
        <v/>
      </c>
      <c r="L8550">
        <f>SI(H8550&gt;=1000000,"Alto",SI(H8550&gt;=100000,"Medio","Bajo"))</f>
        <v/>
      </c>
      <c r="M8550">
        <f>SI.ERROR(BUSCARV(E8550,TablaEstados,3,FALSO),"Sin dato")</f>
        <v/>
      </c>
      <c r="N8550">
        <f>SI.ERROR(BUSCARV(E8550,TablaEstados,4,FALSO),"Sin dato")</f>
        <v/>
      </c>
    </row>
    <row r="8551">
      <c r="A8551" t="inlineStr">
        <is>
          <t>2025</t>
        </is>
      </c>
      <c r="B8551" t="inlineStr">
        <is>
          <t>09</t>
        </is>
      </c>
      <c r="C8551" t="inlineStr">
        <is>
          <t>10059010</t>
        </is>
      </c>
      <c r="D8551" t="inlineStr">
        <is>
          <t>573</t>
        </is>
      </c>
      <c r="E8551" t="inlineStr">
        <is>
          <t>MT</t>
        </is>
      </c>
      <c r="F8551" t="n">
        <v>60755866</v>
      </c>
      <c r="G8551" t="n">
        <v>60755866</v>
      </c>
      <c r="H8551" t="n">
        <v>11473084</v>
      </c>
      <c r="I8551" t="inlineStr">
        <is>
          <t>Milho</t>
        </is>
      </c>
      <c r="J8551">
        <f>SI.ERROR(BUSCARV(D8551,TablaPaises,6,FALSO),"Sin dato")</f>
        <v/>
      </c>
      <c r="K8551">
        <f>SI.ERROR(BUSCARV(C8551,TablaProductos,2,FALSO),"Sin dato")</f>
        <v/>
      </c>
      <c r="L8551">
        <f>SI(H8551&gt;=1000000,"Alto",SI(H8551&gt;=100000,"Medio","Bajo"))</f>
        <v/>
      </c>
      <c r="M8551">
        <f>SI.ERROR(BUSCARV(E8551,TablaEstados,3,FALSO),"Sin dato")</f>
        <v/>
      </c>
      <c r="N8551">
        <f>SI.ERROR(BUSCARV(E8551,TablaEstados,4,FALSO),"Sin dato")</f>
        <v/>
      </c>
    </row>
    <row r="8552">
      <c r="A8552" t="inlineStr">
        <is>
          <t>2025</t>
        </is>
      </c>
      <c r="B8552" t="inlineStr">
        <is>
          <t>09</t>
        </is>
      </c>
      <c r="C8552" t="inlineStr">
        <is>
          <t>09011110</t>
        </is>
      </c>
      <c r="D8552" t="inlineStr">
        <is>
          <t>676</t>
        </is>
      </c>
      <c r="E8552" t="inlineStr">
        <is>
          <t>SP</t>
        </is>
      </c>
      <c r="F8552" t="n">
        <v>550</v>
      </c>
      <c r="G8552" t="n">
        <v>550625</v>
      </c>
      <c r="H8552" t="n">
        <v>3454508</v>
      </c>
      <c r="I8552" t="inlineStr">
        <is>
          <t>Café en granos</t>
        </is>
      </c>
      <c r="J8552">
        <f>SI.ERROR(BUSCARV(D8552,TablaPaises,6,FALSO),"Sin dato")</f>
        <v/>
      </c>
      <c r="K8552">
        <f>SI.ERROR(BUSCARV(C8552,TablaProductos,2,FALSO),"Sin dato")</f>
        <v/>
      </c>
      <c r="L8552">
        <f>SI(H8552&gt;=1000000,"Alto",SI(H8552&gt;=100000,"Medio","Bajo"))</f>
        <v/>
      </c>
      <c r="M8552">
        <f>SI.ERROR(BUSCARV(E8552,TablaEstados,3,FALSO),"Sin dato")</f>
        <v/>
      </c>
      <c r="N8552">
        <f>SI.ERROR(BUSCARV(E8552,TablaEstados,4,FALSO),"Sin dato")</f>
        <v/>
      </c>
    </row>
    <row r="8553">
      <c r="A8553" t="inlineStr">
        <is>
          <t>2025</t>
        </is>
      </c>
      <c r="B8553" t="inlineStr">
        <is>
          <t>11</t>
        </is>
      </c>
      <c r="C8553" t="inlineStr">
        <is>
          <t>09011110</t>
        </is>
      </c>
      <c r="D8553" t="inlineStr">
        <is>
          <t>628</t>
        </is>
      </c>
      <c r="E8553" t="inlineStr">
        <is>
          <t>SP</t>
        </is>
      </c>
      <c r="F8553" t="n">
        <v>176</v>
      </c>
      <c r="G8553" t="n">
        <v>177150</v>
      </c>
      <c r="H8553" t="n">
        <v>1332197</v>
      </c>
      <c r="I8553" t="inlineStr">
        <is>
          <t>Café en granos</t>
        </is>
      </c>
      <c r="J8553">
        <f>SI.ERROR(BUSCARV(D8553,TablaPaises,6,FALSO),"Sin dato")</f>
        <v/>
      </c>
      <c r="K8553">
        <f>SI.ERROR(BUSCARV(C8553,TablaProductos,2,FALSO),"Sin dato")</f>
        <v/>
      </c>
      <c r="L8553">
        <f>SI(H8553&gt;=1000000,"Alto",SI(H8553&gt;=100000,"Medio","Bajo"))</f>
        <v/>
      </c>
      <c r="M8553">
        <f>SI.ERROR(BUSCARV(E8553,TablaEstados,3,FALSO),"Sin dato")</f>
        <v/>
      </c>
      <c r="N8553">
        <f>SI.ERROR(BUSCARV(E8553,TablaEstados,4,FALSO),"Sin dato")</f>
        <v/>
      </c>
    </row>
    <row r="8554">
      <c r="A8554" t="inlineStr">
        <is>
          <t>2025</t>
        </is>
      </c>
      <c r="B8554" t="inlineStr">
        <is>
          <t>11</t>
        </is>
      </c>
      <c r="C8554" t="inlineStr">
        <is>
          <t>10059010</t>
        </is>
      </c>
      <c r="D8554" t="inlineStr">
        <is>
          <t>521</t>
        </is>
      </c>
      <c r="E8554" t="inlineStr">
        <is>
          <t>MT</t>
        </is>
      </c>
      <c r="F8554" t="n">
        <v>20856372</v>
      </c>
      <c r="G8554" t="n">
        <v>20856372</v>
      </c>
      <c r="H8554" t="n">
        <v>4228629</v>
      </c>
      <c r="I8554" t="inlineStr">
        <is>
          <t>Milho</t>
        </is>
      </c>
      <c r="J8554">
        <f>SI.ERROR(BUSCARV(D8554,TablaPaises,6,FALSO),"Sin dato")</f>
        <v/>
      </c>
      <c r="K8554">
        <f>SI.ERROR(BUSCARV(C8554,TablaProductos,2,FALSO),"Sin dato")</f>
        <v/>
      </c>
      <c r="L8554">
        <f>SI(H8554&gt;=1000000,"Alto",SI(H8554&gt;=100000,"Medio","Bajo"))</f>
        <v/>
      </c>
      <c r="M8554">
        <f>SI.ERROR(BUSCARV(E8554,TablaEstados,3,FALSO),"Sin dato")</f>
        <v/>
      </c>
      <c r="N8554">
        <f>SI.ERROR(BUSCARV(E8554,TablaEstados,4,FALSO),"Sin dato")</f>
        <v/>
      </c>
    </row>
    <row r="8555">
      <c r="A8555" t="inlineStr">
        <is>
          <t>2025</t>
        </is>
      </c>
      <c r="B8555" t="inlineStr">
        <is>
          <t>03</t>
        </is>
      </c>
      <c r="C8555" t="inlineStr">
        <is>
          <t>09011110</t>
        </is>
      </c>
      <c r="D8555" t="inlineStr">
        <is>
          <t>249</t>
        </is>
      </c>
      <c r="E8555" t="inlineStr">
        <is>
          <t>SP</t>
        </is>
      </c>
      <c r="F8555" t="n">
        <v>3770</v>
      </c>
      <c r="G8555" t="n">
        <v>3771295</v>
      </c>
      <c r="H8555" t="n">
        <v>23134014</v>
      </c>
      <c r="I8555" t="inlineStr">
        <is>
          <t>Café en granos</t>
        </is>
      </c>
      <c r="J8555">
        <f>SI.ERROR(BUSCARV(D8555,TablaPaises,6,FALSO),"Sin dato")</f>
        <v/>
      </c>
      <c r="K8555">
        <f>SI.ERROR(BUSCARV(C8555,TablaProductos,2,FALSO),"Sin dato")</f>
        <v/>
      </c>
      <c r="L8555">
        <f>SI(H8555&gt;=1000000,"Alto",SI(H8555&gt;=100000,"Medio","Bajo"))</f>
        <v/>
      </c>
      <c r="M8555">
        <f>SI.ERROR(BUSCARV(E8555,TablaEstados,3,FALSO),"Sin dato")</f>
        <v/>
      </c>
      <c r="N8555">
        <f>SI.ERROR(BUSCARV(E8555,TablaEstados,4,FALSO),"Sin dato")</f>
        <v/>
      </c>
    </row>
    <row r="8556">
      <c r="A8556" t="inlineStr">
        <is>
          <t>2025</t>
        </is>
      </c>
      <c r="B8556" t="inlineStr">
        <is>
          <t>03</t>
        </is>
      </c>
      <c r="C8556" t="inlineStr">
        <is>
          <t>12019000</t>
        </is>
      </c>
      <c r="D8556" t="inlineStr">
        <is>
          <t>160</t>
        </is>
      </c>
      <c r="E8556" t="inlineStr">
        <is>
          <t>SC</t>
        </is>
      </c>
      <c r="F8556" t="n">
        <v>3588</v>
      </c>
      <c r="G8556" t="n">
        <v>3586444</v>
      </c>
      <c r="H8556" t="n">
        <v>1351540</v>
      </c>
      <c r="I8556" t="inlineStr">
        <is>
          <t>Soja</t>
        </is>
      </c>
      <c r="J8556">
        <f>SI.ERROR(BUSCARV(D8556,TablaPaises,6,FALSO),"Sin dato")</f>
        <v/>
      </c>
      <c r="K8556">
        <f>SI.ERROR(BUSCARV(C8556,TablaProductos,2,FALSO),"Sin dato")</f>
        <v/>
      </c>
      <c r="L8556">
        <f>SI(H8556&gt;=1000000,"Alto",SI(H8556&gt;=100000,"Medio","Bajo"))</f>
        <v/>
      </c>
      <c r="M8556">
        <f>SI.ERROR(BUSCARV(E8556,TablaEstados,3,FALSO),"Sin dato")</f>
        <v/>
      </c>
      <c r="N8556">
        <f>SI.ERROR(BUSCARV(E8556,TablaEstados,4,FALSO),"Sin dato")</f>
        <v/>
      </c>
    </row>
    <row r="8557">
      <c r="A8557" t="inlineStr">
        <is>
          <t>2025</t>
        </is>
      </c>
      <c r="B8557" t="inlineStr">
        <is>
          <t>05</t>
        </is>
      </c>
      <c r="C8557" t="inlineStr">
        <is>
          <t>09011200</t>
        </is>
      </c>
      <c r="D8557" t="inlineStr">
        <is>
          <t>077</t>
        </is>
      </c>
      <c r="E8557" t="inlineStr">
        <is>
          <t>SP</t>
        </is>
      </c>
      <c r="F8557" t="n">
        <v>5</v>
      </c>
      <c r="G8557" t="n">
        <v>5</v>
      </c>
      <c r="H8557" t="n">
        <v>280</v>
      </c>
      <c r="I8557" t="inlineStr">
        <is>
          <t>Café en granos</t>
        </is>
      </c>
      <c r="J8557">
        <f>SI.ERROR(BUSCARV(D8557,TablaPaises,6,FALSO),"Sin dato")</f>
        <v/>
      </c>
      <c r="K8557">
        <f>SI.ERROR(BUSCARV(C8557,TablaProductos,2,FALSO),"Sin dato")</f>
        <v/>
      </c>
      <c r="L8557">
        <f>SI(H8557&gt;=1000000,"Alto",SI(H8557&gt;=100000,"Medio","Bajo"))</f>
        <v/>
      </c>
      <c r="M8557">
        <f>SI.ERROR(BUSCARV(E8557,TablaEstados,3,FALSO),"Sin dato")</f>
        <v/>
      </c>
      <c r="N8557">
        <f>SI.ERROR(BUSCARV(E8557,TablaEstados,4,FALSO),"Sin dato")</f>
        <v/>
      </c>
    </row>
    <row r="8558">
      <c r="A8558" t="inlineStr">
        <is>
          <t>2025</t>
        </is>
      </c>
      <c r="B8558" t="inlineStr">
        <is>
          <t>06</t>
        </is>
      </c>
      <c r="C8558" t="inlineStr">
        <is>
          <t>12019000</t>
        </is>
      </c>
      <c r="D8558" t="inlineStr">
        <is>
          <t>434</t>
        </is>
      </c>
      <c r="E8558" t="inlineStr">
        <is>
          <t>SP</t>
        </is>
      </c>
      <c r="F8558" t="n">
        <v>0</v>
      </c>
      <c r="G8558" t="n">
        <v>5</v>
      </c>
      <c r="H8558" t="n">
        <v>71</v>
      </c>
      <c r="I8558" t="inlineStr">
        <is>
          <t>Soja</t>
        </is>
      </c>
      <c r="J8558">
        <f>SI.ERROR(BUSCARV(D8558,TablaPaises,6,FALSO),"Sin dato")</f>
        <v/>
      </c>
      <c r="K8558">
        <f>SI.ERROR(BUSCARV(C8558,TablaProductos,2,FALSO),"Sin dato")</f>
        <v/>
      </c>
      <c r="L8558">
        <f>SI(H8558&gt;=1000000,"Alto",SI(H8558&gt;=100000,"Medio","Bajo"))</f>
        <v/>
      </c>
      <c r="M8558">
        <f>SI.ERROR(BUSCARV(E8558,TablaEstados,3,FALSO),"Sin dato")</f>
        <v/>
      </c>
      <c r="N8558">
        <f>SI.ERROR(BUSCARV(E8558,TablaEstados,4,FALSO),"Sin dato")</f>
        <v/>
      </c>
    </row>
    <row r="8559">
      <c r="A8559" t="inlineStr">
        <is>
          <t>2025</t>
        </is>
      </c>
      <c r="B8559" t="inlineStr">
        <is>
          <t>05</t>
        </is>
      </c>
      <c r="C8559" t="inlineStr">
        <is>
          <t>12019000</t>
        </is>
      </c>
      <c r="D8559" t="inlineStr">
        <is>
          <t>858</t>
        </is>
      </c>
      <c r="E8559" t="inlineStr">
        <is>
          <t>MT</t>
        </is>
      </c>
      <c r="F8559" t="n">
        <v>7000</v>
      </c>
      <c r="G8559" t="n">
        <v>7000000</v>
      </c>
      <c r="H8559" t="n">
        <v>2727892</v>
      </c>
      <c r="I8559" t="inlineStr">
        <is>
          <t>Soja</t>
        </is>
      </c>
      <c r="J8559">
        <f>SI.ERROR(BUSCARV(D8559,TablaPaises,6,FALSO),"Sin dato")</f>
        <v/>
      </c>
      <c r="K8559">
        <f>SI.ERROR(BUSCARV(C8559,TablaProductos,2,FALSO),"Sin dato")</f>
        <v/>
      </c>
      <c r="L8559">
        <f>SI(H8559&gt;=1000000,"Alto",SI(H8559&gt;=100000,"Medio","Bajo"))</f>
        <v/>
      </c>
      <c r="M8559">
        <f>SI.ERROR(BUSCARV(E8559,TablaEstados,3,FALSO),"Sin dato")</f>
        <v/>
      </c>
      <c r="N8559">
        <f>SI.ERROR(BUSCARV(E8559,TablaEstados,4,FALSO),"Sin dato")</f>
        <v/>
      </c>
    </row>
    <row r="8560">
      <c r="A8560" t="inlineStr">
        <is>
          <t>2025</t>
        </is>
      </c>
      <c r="B8560" t="inlineStr">
        <is>
          <t>03</t>
        </is>
      </c>
      <c r="C8560" t="inlineStr">
        <is>
          <t>10059090</t>
        </is>
      </c>
      <c r="D8560" t="inlineStr">
        <is>
          <t>845</t>
        </is>
      </c>
      <c r="E8560" t="inlineStr">
        <is>
          <t>RS</t>
        </is>
      </c>
      <c r="F8560" t="n">
        <v>960</v>
      </c>
      <c r="G8560" t="n">
        <v>960</v>
      </c>
      <c r="H8560" t="n">
        <v>829</v>
      </c>
      <c r="I8560" t="inlineStr">
        <is>
          <t>Milho</t>
        </is>
      </c>
      <c r="J8560">
        <f>SI.ERROR(BUSCARV(D8560,TablaPaises,6,FALSO),"Sin dato")</f>
        <v/>
      </c>
      <c r="K8560">
        <f>SI.ERROR(BUSCARV(C8560,TablaProductos,2,FALSO),"Sin dato")</f>
        <v/>
      </c>
      <c r="L8560">
        <f>SI(H8560&gt;=1000000,"Alto",SI(H8560&gt;=100000,"Medio","Bajo"))</f>
        <v/>
      </c>
      <c r="M8560">
        <f>SI.ERROR(BUSCARV(E8560,TablaEstados,3,FALSO),"Sin dato")</f>
        <v/>
      </c>
      <c r="N8560">
        <f>SI.ERROR(BUSCARV(E8560,TablaEstados,4,FALSO),"Sin dato")</f>
        <v/>
      </c>
    </row>
    <row r="8561">
      <c r="A8561" t="inlineStr">
        <is>
          <t>2025</t>
        </is>
      </c>
      <c r="B8561" t="inlineStr">
        <is>
          <t>10</t>
        </is>
      </c>
      <c r="C8561" t="inlineStr">
        <is>
          <t>09011110</t>
        </is>
      </c>
      <c r="D8561" t="inlineStr">
        <is>
          <t>190</t>
        </is>
      </c>
      <c r="E8561" t="inlineStr">
        <is>
          <t>SP</t>
        </is>
      </c>
      <c r="F8561" t="n">
        <v>146</v>
      </c>
      <c r="G8561" t="n">
        <v>146500</v>
      </c>
      <c r="H8561" t="n">
        <v>1187846</v>
      </c>
      <c r="I8561" t="inlineStr">
        <is>
          <t>Café en granos</t>
        </is>
      </c>
      <c r="J8561">
        <f>SI.ERROR(BUSCARV(D8561,TablaPaises,6,FALSO),"Sin dato")</f>
        <v/>
      </c>
      <c r="K8561">
        <f>SI.ERROR(BUSCARV(C8561,TablaProductos,2,FALSO),"Sin dato")</f>
        <v/>
      </c>
      <c r="L8561">
        <f>SI(H8561&gt;=1000000,"Alto",SI(H8561&gt;=100000,"Medio","Bajo"))</f>
        <v/>
      </c>
      <c r="M8561">
        <f>SI.ERROR(BUSCARV(E8561,TablaEstados,3,FALSO),"Sin dato")</f>
        <v/>
      </c>
      <c r="N8561">
        <f>SI.ERROR(BUSCARV(E8561,TablaEstados,4,FALSO),"Sin dato")</f>
        <v/>
      </c>
    </row>
    <row r="8562">
      <c r="A8562" t="inlineStr">
        <is>
          <t>2025</t>
        </is>
      </c>
      <c r="B8562" t="inlineStr">
        <is>
          <t>11</t>
        </is>
      </c>
      <c r="C8562" t="inlineStr">
        <is>
          <t>10059010</t>
        </is>
      </c>
      <c r="D8562" t="inlineStr">
        <is>
          <t>245</t>
        </is>
      </c>
      <c r="E8562" t="inlineStr">
        <is>
          <t>TO</t>
        </is>
      </c>
      <c r="F8562" t="n">
        <v>6466633</v>
      </c>
      <c r="G8562" t="n">
        <v>6466633</v>
      </c>
      <c r="H8562" t="n">
        <v>1349724</v>
      </c>
      <c r="I8562" t="inlineStr">
        <is>
          <t>Milho</t>
        </is>
      </c>
      <c r="J8562">
        <f>SI.ERROR(BUSCARV(D8562,TablaPaises,6,FALSO),"Sin dato")</f>
        <v/>
      </c>
      <c r="K8562">
        <f>SI.ERROR(BUSCARV(C8562,TablaProductos,2,FALSO),"Sin dato")</f>
        <v/>
      </c>
      <c r="L8562">
        <f>SI(H8562&gt;=1000000,"Alto",SI(H8562&gt;=100000,"Medio","Bajo"))</f>
        <v/>
      </c>
      <c r="M8562">
        <f>SI.ERROR(BUSCARV(E8562,TablaEstados,3,FALSO),"Sin dato")</f>
        <v/>
      </c>
      <c r="N8562">
        <f>SI.ERROR(BUSCARV(E8562,TablaEstados,4,FALSO),"Sin dato")</f>
        <v/>
      </c>
    </row>
    <row r="8563">
      <c r="A8563" t="inlineStr">
        <is>
          <t>2025</t>
        </is>
      </c>
      <c r="B8563" t="inlineStr">
        <is>
          <t>12</t>
        </is>
      </c>
      <c r="C8563" t="inlineStr">
        <is>
          <t>09011110</t>
        </is>
      </c>
      <c r="D8563" t="inlineStr">
        <is>
          <t>153</t>
        </is>
      </c>
      <c r="E8563" t="inlineStr">
        <is>
          <t>MG</t>
        </is>
      </c>
      <c r="F8563" t="n">
        <v>53</v>
      </c>
      <c r="G8563" t="n">
        <v>53100</v>
      </c>
      <c r="H8563" t="n">
        <v>443908</v>
      </c>
      <c r="I8563" t="inlineStr">
        <is>
          <t>Café en granos</t>
        </is>
      </c>
      <c r="J8563">
        <f>SI.ERROR(BUSCARV(D8563,TablaPaises,6,FALSO),"Sin dato")</f>
        <v/>
      </c>
      <c r="K8563">
        <f>SI.ERROR(BUSCARV(C8563,TablaProductos,2,FALSO),"Sin dato")</f>
        <v/>
      </c>
      <c r="L8563">
        <f>SI(H8563&gt;=1000000,"Alto",SI(H8563&gt;=100000,"Medio","Bajo"))</f>
        <v/>
      </c>
      <c r="M8563">
        <f>SI.ERROR(BUSCARV(E8563,TablaEstados,3,FALSO),"Sin dato")</f>
        <v/>
      </c>
      <c r="N8563">
        <f>SI.ERROR(BUSCARV(E8563,TablaEstados,4,FALSO),"Sin dato")</f>
        <v/>
      </c>
    </row>
    <row r="8564">
      <c r="A8564" t="inlineStr">
        <is>
          <t>2025</t>
        </is>
      </c>
      <c r="B8564" t="inlineStr">
        <is>
          <t>08</t>
        </is>
      </c>
      <c r="C8564" t="inlineStr">
        <is>
          <t>12019000</t>
        </is>
      </c>
      <c r="D8564" t="inlineStr">
        <is>
          <t>160</t>
        </is>
      </c>
      <c r="E8564" t="inlineStr">
        <is>
          <t>RS</t>
        </is>
      </c>
      <c r="F8564" t="n">
        <v>1536466</v>
      </c>
      <c r="G8564" t="n">
        <v>1536462532</v>
      </c>
      <c r="H8564" t="n">
        <v>644423226</v>
      </c>
      <c r="I8564" t="inlineStr">
        <is>
          <t>Soja</t>
        </is>
      </c>
      <c r="J8564">
        <f>SI.ERROR(BUSCARV(D8564,TablaPaises,6,FALSO),"Sin dato")</f>
        <v/>
      </c>
      <c r="K8564">
        <f>SI.ERROR(BUSCARV(C8564,TablaProductos,2,FALSO),"Sin dato")</f>
        <v/>
      </c>
      <c r="L8564">
        <f>SI(H8564&gt;=1000000,"Alto",SI(H8564&gt;=100000,"Medio","Bajo"))</f>
        <v/>
      </c>
      <c r="M8564">
        <f>SI.ERROR(BUSCARV(E8564,TablaEstados,3,FALSO),"Sin dato")</f>
        <v/>
      </c>
      <c r="N8564">
        <f>SI.ERROR(BUSCARV(E8564,TablaEstados,4,FALSO),"Sin dato")</f>
        <v/>
      </c>
    </row>
    <row r="8565">
      <c r="A8565" t="inlineStr">
        <is>
          <t>2025</t>
        </is>
      </c>
      <c r="B8565" t="inlineStr">
        <is>
          <t>04</t>
        </is>
      </c>
      <c r="C8565" t="inlineStr">
        <is>
          <t>52010020</t>
        </is>
      </c>
      <c r="D8565" t="inlineStr">
        <is>
          <t>365</t>
        </is>
      </c>
      <c r="E8565" t="inlineStr">
        <is>
          <t>SC</t>
        </is>
      </c>
      <c r="F8565" t="n">
        <v>357</v>
      </c>
      <c r="G8565" t="n">
        <v>356879</v>
      </c>
      <c r="H8565" t="n">
        <v>613400</v>
      </c>
      <c r="I8565" t="inlineStr">
        <is>
          <t>Algodón</t>
        </is>
      </c>
      <c r="J8565">
        <f>SI.ERROR(BUSCARV(D8565,TablaPaises,6,FALSO),"Sin dato")</f>
        <v/>
      </c>
      <c r="K8565">
        <f>SI.ERROR(BUSCARV(C8565,TablaProductos,2,FALSO),"Sin dato")</f>
        <v/>
      </c>
      <c r="L8565">
        <f>SI(H8565&gt;=1000000,"Alto",SI(H8565&gt;=100000,"Medio","Bajo"))</f>
        <v/>
      </c>
      <c r="M8565">
        <f>SI.ERROR(BUSCARV(E8565,TablaEstados,3,FALSO),"Sin dato")</f>
        <v/>
      </c>
      <c r="N8565">
        <f>SI.ERROR(BUSCARV(E8565,TablaEstados,4,FALSO),"Sin dato")</f>
        <v/>
      </c>
    </row>
    <row r="8566">
      <c r="A8566" t="inlineStr">
        <is>
          <t>2025</t>
        </is>
      </c>
      <c r="B8566" t="inlineStr">
        <is>
          <t>02</t>
        </is>
      </c>
      <c r="C8566" t="inlineStr">
        <is>
          <t>12019000</t>
        </is>
      </c>
      <c r="D8566" t="inlineStr">
        <is>
          <t>160</t>
        </is>
      </c>
      <c r="E8566" t="inlineStr">
        <is>
          <t>TO</t>
        </is>
      </c>
      <c r="F8566" t="n">
        <v>106490</v>
      </c>
      <c r="G8566" t="n">
        <v>106489213</v>
      </c>
      <c r="H8566" t="n">
        <v>42707695</v>
      </c>
      <c r="I8566" t="inlineStr">
        <is>
          <t>Soja</t>
        </is>
      </c>
      <c r="J8566">
        <f>SI.ERROR(BUSCARV(D8566,TablaPaises,6,FALSO),"Sin dato")</f>
        <v/>
      </c>
      <c r="K8566">
        <f>SI.ERROR(BUSCARV(C8566,TablaProductos,2,FALSO),"Sin dato")</f>
        <v/>
      </c>
      <c r="L8566">
        <f>SI(H8566&gt;=1000000,"Alto",SI(H8566&gt;=100000,"Medio","Bajo"))</f>
        <v/>
      </c>
      <c r="M8566">
        <f>SI.ERROR(BUSCARV(E8566,TablaEstados,3,FALSO),"Sin dato")</f>
        <v/>
      </c>
      <c r="N8566">
        <f>SI.ERROR(BUSCARV(E8566,TablaEstados,4,FALSO),"Sin dato")</f>
        <v/>
      </c>
    </row>
    <row r="8567">
      <c r="A8567" t="inlineStr">
        <is>
          <t>2025</t>
        </is>
      </c>
      <c r="B8567" t="inlineStr">
        <is>
          <t>02</t>
        </is>
      </c>
      <c r="C8567" t="inlineStr">
        <is>
          <t>09011110</t>
        </is>
      </c>
      <c r="D8567" t="inlineStr">
        <is>
          <t>403</t>
        </is>
      </c>
      <c r="E8567" t="inlineStr">
        <is>
          <t>MG</t>
        </is>
      </c>
      <c r="F8567" t="n">
        <v>216</v>
      </c>
      <c r="G8567" t="n">
        <v>216000</v>
      </c>
      <c r="H8567" t="n">
        <v>1507680</v>
      </c>
      <c r="I8567" t="inlineStr">
        <is>
          <t>Café en granos</t>
        </is>
      </c>
      <c r="J8567">
        <f>SI.ERROR(BUSCARV(D8567,TablaPaises,6,FALSO),"Sin dato")</f>
        <v/>
      </c>
      <c r="K8567">
        <f>SI.ERROR(BUSCARV(C8567,TablaProductos,2,FALSO),"Sin dato")</f>
        <v/>
      </c>
      <c r="L8567">
        <f>SI(H8567&gt;=1000000,"Alto",SI(H8567&gt;=100000,"Medio","Bajo"))</f>
        <v/>
      </c>
      <c r="M8567">
        <f>SI.ERROR(BUSCARV(E8567,TablaEstados,3,FALSO),"Sin dato")</f>
        <v/>
      </c>
      <c r="N8567">
        <f>SI.ERROR(BUSCARV(E8567,TablaEstados,4,FALSO),"Sin dato")</f>
        <v/>
      </c>
    </row>
    <row r="8568">
      <c r="A8568" t="inlineStr">
        <is>
          <t>2025</t>
        </is>
      </c>
      <c r="B8568" t="inlineStr">
        <is>
          <t>04</t>
        </is>
      </c>
      <c r="C8568" t="inlineStr">
        <is>
          <t>10059010</t>
        </is>
      </c>
      <c r="D8568" t="inlineStr">
        <is>
          <t>249</t>
        </is>
      </c>
      <c r="E8568" t="inlineStr">
        <is>
          <t>GO</t>
        </is>
      </c>
      <c r="F8568" t="n">
        <v>400</v>
      </c>
      <c r="G8568" t="n">
        <v>400</v>
      </c>
      <c r="H8568" t="n">
        <v>986</v>
      </c>
      <c r="I8568" t="inlineStr">
        <is>
          <t>Milho</t>
        </is>
      </c>
      <c r="J8568">
        <f>SI.ERROR(BUSCARV(D8568,TablaPaises,6,FALSO),"Sin dato")</f>
        <v/>
      </c>
      <c r="K8568">
        <f>SI.ERROR(BUSCARV(C8568,TablaProductos,2,FALSO),"Sin dato")</f>
        <v/>
      </c>
      <c r="L8568">
        <f>SI(H8568&gt;=1000000,"Alto",SI(H8568&gt;=100000,"Medio","Bajo"))</f>
        <v/>
      </c>
      <c r="M8568">
        <f>SI.ERROR(BUSCARV(E8568,TablaEstados,3,FALSO),"Sin dato")</f>
        <v/>
      </c>
      <c r="N8568">
        <f>SI.ERROR(BUSCARV(E8568,TablaEstados,4,FALSO),"Sin dato")</f>
        <v/>
      </c>
    </row>
    <row r="8569">
      <c r="A8569" t="inlineStr">
        <is>
          <t>2025</t>
        </is>
      </c>
      <c r="B8569" t="inlineStr">
        <is>
          <t>08</t>
        </is>
      </c>
      <c r="C8569" t="inlineStr">
        <is>
          <t>12019000</t>
        </is>
      </c>
      <c r="D8569" t="inlineStr">
        <is>
          <t>245</t>
        </is>
      </c>
      <c r="E8569" t="inlineStr">
        <is>
          <t>TO</t>
        </is>
      </c>
      <c r="F8569" t="n">
        <v>3776</v>
      </c>
      <c r="G8569" t="n">
        <v>3776102</v>
      </c>
      <c r="H8569" t="n">
        <v>1581470</v>
      </c>
      <c r="I8569" t="inlineStr">
        <is>
          <t>Soja</t>
        </is>
      </c>
      <c r="J8569">
        <f>SI.ERROR(BUSCARV(D8569,TablaPaises,6,FALSO),"Sin dato")</f>
        <v/>
      </c>
      <c r="K8569">
        <f>SI.ERROR(BUSCARV(C8569,TablaProductos,2,FALSO),"Sin dato")</f>
        <v/>
      </c>
      <c r="L8569">
        <f>SI(H8569&gt;=1000000,"Alto",SI(H8569&gt;=100000,"Medio","Bajo"))</f>
        <v/>
      </c>
      <c r="M8569">
        <f>SI.ERROR(BUSCARV(E8569,TablaEstados,3,FALSO),"Sin dato")</f>
        <v/>
      </c>
      <c r="N8569">
        <f>SI.ERROR(BUSCARV(E8569,TablaEstados,4,FALSO),"Sin dato")</f>
        <v/>
      </c>
    </row>
    <row r="8570">
      <c r="A8570" t="inlineStr">
        <is>
          <t>2025</t>
        </is>
      </c>
      <c r="B8570" t="inlineStr">
        <is>
          <t>12</t>
        </is>
      </c>
      <c r="C8570" t="inlineStr">
        <is>
          <t>09011110</t>
        </is>
      </c>
      <c r="D8570" t="inlineStr">
        <is>
          <t>827</t>
        </is>
      </c>
      <c r="E8570" t="inlineStr">
        <is>
          <t>ES</t>
        </is>
      </c>
      <c r="F8570" t="n">
        <v>371</v>
      </c>
      <c r="G8570" t="n">
        <v>369600</v>
      </c>
      <c r="H8570" t="n">
        <v>2309062</v>
      </c>
      <c r="I8570" t="inlineStr">
        <is>
          <t>Café en granos</t>
        </is>
      </c>
      <c r="J8570">
        <f>SI.ERROR(BUSCARV(D8570,TablaPaises,6,FALSO),"Sin dato")</f>
        <v/>
      </c>
      <c r="K8570">
        <f>SI.ERROR(BUSCARV(C8570,TablaProductos,2,FALSO),"Sin dato")</f>
        <v/>
      </c>
      <c r="L8570">
        <f>SI(H8570&gt;=1000000,"Alto",SI(H8570&gt;=100000,"Medio","Bajo"))</f>
        <v/>
      </c>
      <c r="M8570">
        <f>SI.ERROR(BUSCARV(E8570,TablaEstados,3,FALSO),"Sin dato")</f>
        <v/>
      </c>
      <c r="N8570">
        <f>SI.ERROR(BUSCARV(E8570,TablaEstados,4,FALSO),"Sin dato")</f>
        <v/>
      </c>
    </row>
    <row r="8571">
      <c r="A8571" t="inlineStr">
        <is>
          <t>2025</t>
        </is>
      </c>
      <c r="B8571" t="inlineStr">
        <is>
          <t>07</t>
        </is>
      </c>
      <c r="C8571" t="inlineStr">
        <is>
          <t>12019000</t>
        </is>
      </c>
      <c r="D8571" t="inlineStr">
        <is>
          <t>576</t>
        </is>
      </c>
      <c r="E8571" t="inlineStr">
        <is>
          <t>PA</t>
        </is>
      </c>
      <c r="F8571" t="n">
        <v>9166</v>
      </c>
      <c r="G8571" t="n">
        <v>9166826</v>
      </c>
      <c r="H8571" t="n">
        <v>3716722</v>
      </c>
      <c r="I8571" t="inlineStr">
        <is>
          <t>Soja</t>
        </is>
      </c>
      <c r="J8571">
        <f>SI.ERROR(BUSCARV(D8571,TablaPaises,6,FALSO),"Sin dato")</f>
        <v/>
      </c>
      <c r="K8571">
        <f>SI.ERROR(BUSCARV(C8571,TablaProductos,2,FALSO),"Sin dato")</f>
        <v/>
      </c>
      <c r="L8571">
        <f>SI(H8571&gt;=1000000,"Alto",SI(H8571&gt;=100000,"Medio","Bajo"))</f>
        <v/>
      </c>
      <c r="M8571">
        <f>SI.ERROR(BUSCARV(E8571,TablaEstados,3,FALSO),"Sin dato")</f>
        <v/>
      </c>
      <c r="N8571">
        <f>SI.ERROR(BUSCARV(E8571,TablaEstados,4,FALSO),"Sin dato")</f>
        <v/>
      </c>
    </row>
    <row r="8572">
      <c r="A8572" t="inlineStr">
        <is>
          <t>2025</t>
        </is>
      </c>
      <c r="B8572" t="inlineStr">
        <is>
          <t>12</t>
        </is>
      </c>
      <c r="C8572" t="inlineStr">
        <is>
          <t>52010020</t>
        </is>
      </c>
      <c r="D8572" t="inlineStr">
        <is>
          <t>858</t>
        </is>
      </c>
      <c r="E8572" t="inlineStr">
        <is>
          <t>TO</t>
        </is>
      </c>
      <c r="F8572" t="n">
        <v>58</v>
      </c>
      <c r="G8572" t="n">
        <v>58268</v>
      </c>
      <c r="H8572" t="n">
        <v>87994</v>
      </c>
      <c r="I8572" t="inlineStr">
        <is>
          <t>Algodón</t>
        </is>
      </c>
      <c r="J8572">
        <f>SI.ERROR(BUSCARV(D8572,TablaPaises,6,FALSO),"Sin dato")</f>
        <v/>
      </c>
      <c r="K8572">
        <f>SI.ERROR(BUSCARV(C8572,TablaProductos,2,FALSO),"Sin dato")</f>
        <v/>
      </c>
      <c r="L8572">
        <f>SI(H8572&gt;=1000000,"Alto",SI(H8572&gt;=100000,"Medio","Bajo"))</f>
        <v/>
      </c>
      <c r="M8572">
        <f>SI.ERROR(BUSCARV(E8572,TablaEstados,3,FALSO),"Sin dato")</f>
        <v/>
      </c>
      <c r="N8572">
        <f>SI.ERROR(BUSCARV(E8572,TablaEstados,4,FALSO),"Sin dato")</f>
        <v/>
      </c>
    </row>
    <row r="8573">
      <c r="A8573" t="inlineStr">
        <is>
          <t>2025</t>
        </is>
      </c>
      <c r="B8573" t="inlineStr">
        <is>
          <t>04</t>
        </is>
      </c>
      <c r="C8573" t="inlineStr">
        <is>
          <t>12019000</t>
        </is>
      </c>
      <c r="D8573" t="inlineStr">
        <is>
          <t>059</t>
        </is>
      </c>
      <c r="E8573" t="inlineStr">
        <is>
          <t>RO</t>
        </is>
      </c>
      <c r="F8573" t="n">
        <v>11787</v>
      </c>
      <c r="G8573" t="n">
        <v>11786612</v>
      </c>
      <c r="H8573" t="n">
        <v>4705837</v>
      </c>
      <c r="I8573" t="inlineStr">
        <is>
          <t>Soja</t>
        </is>
      </c>
      <c r="J8573">
        <f>SI.ERROR(BUSCARV(D8573,TablaPaises,6,FALSO),"Sin dato")</f>
        <v/>
      </c>
      <c r="K8573">
        <f>SI.ERROR(BUSCARV(C8573,TablaProductos,2,FALSO),"Sin dato")</f>
        <v/>
      </c>
      <c r="L8573">
        <f>SI(H8573&gt;=1000000,"Alto",SI(H8573&gt;=100000,"Medio","Bajo"))</f>
        <v/>
      </c>
      <c r="M8573">
        <f>SI.ERROR(BUSCARV(E8573,TablaEstados,3,FALSO),"Sin dato")</f>
        <v/>
      </c>
      <c r="N8573">
        <f>SI.ERROR(BUSCARV(E8573,TablaEstados,4,FALSO),"Sin dato")</f>
        <v/>
      </c>
    </row>
    <row r="8574">
      <c r="A8574" t="inlineStr">
        <is>
          <t>2025</t>
        </is>
      </c>
      <c r="B8574" t="inlineStr">
        <is>
          <t>08</t>
        </is>
      </c>
      <c r="C8574" t="inlineStr">
        <is>
          <t>10059010</t>
        </is>
      </c>
      <c r="D8574" t="inlineStr">
        <is>
          <t>820</t>
        </is>
      </c>
      <c r="E8574" t="inlineStr">
        <is>
          <t>MT</t>
        </is>
      </c>
      <c r="F8574" t="n">
        <v>18498603</v>
      </c>
      <c r="G8574" t="n">
        <v>18498603</v>
      </c>
      <c r="H8574" t="n">
        <v>3666793</v>
      </c>
      <c r="I8574" t="inlineStr">
        <is>
          <t>Milho</t>
        </is>
      </c>
      <c r="J8574">
        <f>SI.ERROR(BUSCARV(D8574,TablaPaises,6,FALSO),"Sin dato")</f>
        <v/>
      </c>
      <c r="K8574">
        <f>SI.ERROR(BUSCARV(C8574,TablaProductos,2,FALSO),"Sin dato")</f>
        <v/>
      </c>
      <c r="L8574">
        <f>SI(H8574&gt;=1000000,"Alto",SI(H8574&gt;=100000,"Medio","Bajo"))</f>
        <v/>
      </c>
      <c r="M8574">
        <f>SI.ERROR(BUSCARV(E8574,TablaEstados,3,FALSO),"Sin dato")</f>
        <v/>
      </c>
      <c r="N8574">
        <f>SI.ERROR(BUSCARV(E8574,TablaEstados,4,FALSO),"Sin dato")</f>
        <v/>
      </c>
    </row>
    <row r="8575">
      <c r="A8575" t="inlineStr">
        <is>
          <t>2025</t>
        </is>
      </c>
      <c r="B8575" t="inlineStr">
        <is>
          <t>07</t>
        </is>
      </c>
      <c r="C8575" t="inlineStr">
        <is>
          <t>52010020</t>
        </is>
      </c>
      <c r="D8575" t="inlineStr">
        <is>
          <t>858</t>
        </is>
      </c>
      <c r="E8575" t="inlineStr">
        <is>
          <t>SP</t>
        </is>
      </c>
      <c r="F8575" t="n">
        <v>0</v>
      </c>
      <c r="G8575" t="n">
        <v>2</v>
      </c>
      <c r="H8575" t="n">
        <v>1</v>
      </c>
      <c r="I8575" t="inlineStr">
        <is>
          <t>Algodón</t>
        </is>
      </c>
      <c r="J8575">
        <f>SI.ERROR(BUSCARV(D8575,TablaPaises,6,FALSO),"Sin dato")</f>
        <v/>
      </c>
      <c r="K8575">
        <f>SI.ERROR(BUSCARV(C8575,TablaProductos,2,FALSO),"Sin dato")</f>
        <v/>
      </c>
      <c r="L8575">
        <f>SI(H8575&gt;=1000000,"Alto",SI(H8575&gt;=100000,"Medio","Bajo"))</f>
        <v/>
      </c>
      <c r="M8575">
        <f>SI.ERROR(BUSCARV(E8575,TablaEstados,3,FALSO),"Sin dato")</f>
        <v/>
      </c>
      <c r="N8575">
        <f>SI.ERROR(BUSCARV(E8575,TablaEstados,4,FALSO),"Sin dato")</f>
        <v/>
      </c>
    </row>
    <row r="8576">
      <c r="A8576" t="inlineStr">
        <is>
          <t>2025</t>
        </is>
      </c>
      <c r="B8576" t="inlineStr">
        <is>
          <t>02</t>
        </is>
      </c>
      <c r="C8576" t="inlineStr">
        <is>
          <t>09011110</t>
        </is>
      </c>
      <c r="D8576" t="inlineStr">
        <is>
          <t>244</t>
        </is>
      </c>
      <c r="E8576" t="inlineStr">
        <is>
          <t>MG</t>
        </is>
      </c>
      <c r="F8576" t="n">
        <v>26</v>
      </c>
      <c r="G8576" t="n">
        <v>26400</v>
      </c>
      <c r="H8576" t="n">
        <v>154968</v>
      </c>
      <c r="I8576" t="inlineStr">
        <is>
          <t>Café en granos</t>
        </is>
      </c>
      <c r="J8576">
        <f>SI.ERROR(BUSCARV(D8576,TablaPaises,6,FALSO),"Sin dato")</f>
        <v/>
      </c>
      <c r="K8576">
        <f>SI.ERROR(BUSCARV(C8576,TablaProductos,2,FALSO),"Sin dato")</f>
        <v/>
      </c>
      <c r="L8576">
        <f>SI(H8576&gt;=1000000,"Alto",SI(H8576&gt;=100000,"Medio","Bajo"))</f>
        <v/>
      </c>
      <c r="M8576">
        <f>SI.ERROR(BUSCARV(E8576,TablaEstados,3,FALSO),"Sin dato")</f>
        <v/>
      </c>
      <c r="N8576">
        <f>SI.ERROR(BUSCARV(E8576,TablaEstados,4,FALSO),"Sin dato")</f>
        <v/>
      </c>
    </row>
    <row r="8577">
      <c r="A8577" t="inlineStr">
        <is>
          <t>2025</t>
        </is>
      </c>
      <c r="B8577" t="inlineStr">
        <is>
          <t>04</t>
        </is>
      </c>
      <c r="C8577" t="inlineStr">
        <is>
          <t>12019000</t>
        </is>
      </c>
      <c r="D8577" t="inlineStr">
        <is>
          <t>160</t>
        </is>
      </c>
      <c r="E8577" t="inlineStr">
        <is>
          <t>PR</t>
        </is>
      </c>
      <c r="F8577" t="n">
        <v>5993</v>
      </c>
      <c r="G8577" t="n">
        <v>5990253</v>
      </c>
      <c r="H8577" t="n">
        <v>2386612</v>
      </c>
      <c r="I8577" t="inlineStr">
        <is>
          <t>Soja</t>
        </is>
      </c>
      <c r="J8577">
        <f>SI.ERROR(BUSCARV(D8577,TablaPaises,6,FALSO),"Sin dato")</f>
        <v/>
      </c>
      <c r="K8577">
        <f>SI.ERROR(BUSCARV(C8577,TablaProductos,2,FALSO),"Sin dato")</f>
        <v/>
      </c>
      <c r="L8577">
        <f>SI(H8577&gt;=1000000,"Alto",SI(H8577&gt;=100000,"Medio","Bajo"))</f>
        <v/>
      </c>
      <c r="M8577">
        <f>SI.ERROR(BUSCARV(E8577,TablaEstados,3,FALSO),"Sin dato")</f>
        <v/>
      </c>
      <c r="N8577">
        <f>SI.ERROR(BUSCARV(E8577,TablaEstados,4,FALSO),"Sin dato")</f>
        <v/>
      </c>
    </row>
    <row r="8578">
      <c r="A8578" t="inlineStr">
        <is>
          <t>2025</t>
        </is>
      </c>
      <c r="B8578" t="inlineStr">
        <is>
          <t>09</t>
        </is>
      </c>
      <c r="C8578" t="inlineStr">
        <is>
          <t>10059010</t>
        </is>
      </c>
      <c r="D8578" t="inlineStr">
        <is>
          <t>556</t>
        </is>
      </c>
      <c r="E8578" t="inlineStr">
        <is>
          <t>MT</t>
        </is>
      </c>
      <c r="F8578" t="n">
        <v>1907051</v>
      </c>
      <c r="G8578" t="n">
        <v>1907051</v>
      </c>
      <c r="H8578" t="n">
        <v>377669</v>
      </c>
      <c r="I8578" t="inlineStr">
        <is>
          <t>Milho</t>
        </is>
      </c>
      <c r="J8578">
        <f>SI.ERROR(BUSCARV(D8578,TablaPaises,6,FALSO),"Sin dato")</f>
        <v/>
      </c>
      <c r="K8578">
        <f>SI.ERROR(BUSCARV(C8578,TablaProductos,2,FALSO),"Sin dato")</f>
        <v/>
      </c>
      <c r="L8578">
        <f>SI(H8578&gt;=1000000,"Alto",SI(H8578&gt;=100000,"Medio","Bajo"))</f>
        <v/>
      </c>
      <c r="M8578">
        <f>SI.ERROR(BUSCARV(E8578,TablaEstados,3,FALSO),"Sin dato")</f>
        <v/>
      </c>
      <c r="N8578">
        <f>SI.ERROR(BUSCARV(E8578,TablaEstados,4,FALSO),"Sin dato")</f>
        <v/>
      </c>
    </row>
    <row r="8579">
      <c r="A8579" t="inlineStr">
        <is>
          <t>2025</t>
        </is>
      </c>
      <c r="B8579" t="inlineStr">
        <is>
          <t>04</t>
        </is>
      </c>
      <c r="C8579" t="inlineStr">
        <is>
          <t>12019000</t>
        </is>
      </c>
      <c r="D8579" t="inlineStr">
        <is>
          <t>059</t>
        </is>
      </c>
      <c r="E8579" t="inlineStr">
        <is>
          <t>MT</t>
        </is>
      </c>
      <c r="F8579" t="n">
        <v>29915</v>
      </c>
      <c r="G8579" t="n">
        <v>29914149</v>
      </c>
      <c r="H8579" t="n">
        <v>11104132</v>
      </c>
      <c r="I8579" t="inlineStr">
        <is>
          <t>Soja</t>
        </is>
      </c>
      <c r="J8579">
        <f>SI.ERROR(BUSCARV(D8579,TablaPaises,6,FALSO),"Sin dato")</f>
        <v/>
      </c>
      <c r="K8579">
        <f>SI.ERROR(BUSCARV(C8579,TablaProductos,2,FALSO),"Sin dato")</f>
        <v/>
      </c>
      <c r="L8579">
        <f>SI(H8579&gt;=1000000,"Alto",SI(H8579&gt;=100000,"Medio","Bajo"))</f>
        <v/>
      </c>
      <c r="M8579">
        <f>SI.ERROR(BUSCARV(E8579,TablaEstados,3,FALSO),"Sin dato")</f>
        <v/>
      </c>
      <c r="N8579">
        <f>SI.ERROR(BUSCARV(E8579,TablaEstados,4,FALSO),"Sin dato")</f>
        <v/>
      </c>
    </row>
    <row r="8580">
      <c r="A8580" t="inlineStr">
        <is>
          <t>2025</t>
        </is>
      </c>
      <c r="B8580" t="inlineStr">
        <is>
          <t>08</t>
        </is>
      </c>
      <c r="C8580" t="inlineStr">
        <is>
          <t>12019000</t>
        </is>
      </c>
      <c r="D8580" t="inlineStr">
        <is>
          <t>160</t>
        </is>
      </c>
      <c r="E8580" t="inlineStr">
        <is>
          <t>GO</t>
        </is>
      </c>
      <c r="F8580" t="n">
        <v>5024</v>
      </c>
      <c r="G8580" t="n">
        <v>5022866</v>
      </c>
      <c r="H8580" t="n">
        <v>2058388</v>
      </c>
      <c r="I8580" t="inlineStr">
        <is>
          <t>Soja</t>
        </is>
      </c>
      <c r="J8580">
        <f>SI.ERROR(BUSCARV(D8580,TablaPaises,6,FALSO),"Sin dato")</f>
        <v/>
      </c>
      <c r="K8580">
        <f>SI.ERROR(BUSCARV(C8580,TablaProductos,2,FALSO),"Sin dato")</f>
        <v/>
      </c>
      <c r="L8580">
        <f>SI(H8580&gt;=1000000,"Alto",SI(H8580&gt;=100000,"Medio","Bajo"))</f>
        <v/>
      </c>
      <c r="M8580">
        <f>SI.ERROR(BUSCARV(E8580,TablaEstados,3,FALSO),"Sin dato")</f>
        <v/>
      </c>
      <c r="N8580">
        <f>SI.ERROR(BUSCARV(E8580,TablaEstados,4,FALSO),"Sin dato")</f>
        <v/>
      </c>
    </row>
    <row r="8581">
      <c r="A8581" t="inlineStr">
        <is>
          <t>2025</t>
        </is>
      </c>
      <c r="B8581" t="inlineStr">
        <is>
          <t>05</t>
        </is>
      </c>
      <c r="C8581" t="inlineStr">
        <is>
          <t>12019000</t>
        </is>
      </c>
      <c r="D8581" t="inlineStr">
        <is>
          <t>576</t>
        </is>
      </c>
      <c r="E8581" t="inlineStr">
        <is>
          <t>SP</t>
        </is>
      </c>
      <c r="F8581" t="n">
        <v>4560</v>
      </c>
      <c r="G8581" t="n">
        <v>4560454</v>
      </c>
      <c r="H8581" t="n">
        <v>1734656</v>
      </c>
      <c r="I8581" t="inlineStr">
        <is>
          <t>Soja</t>
        </is>
      </c>
      <c r="J8581">
        <f>SI.ERROR(BUSCARV(D8581,TablaPaises,6,FALSO),"Sin dato")</f>
        <v/>
      </c>
      <c r="K8581">
        <f>SI.ERROR(BUSCARV(C8581,TablaProductos,2,FALSO),"Sin dato")</f>
        <v/>
      </c>
      <c r="L8581">
        <f>SI(H8581&gt;=1000000,"Alto",SI(H8581&gt;=100000,"Medio","Bajo"))</f>
        <v/>
      </c>
      <c r="M8581">
        <f>SI.ERROR(BUSCARV(E8581,TablaEstados,3,FALSO),"Sin dato")</f>
        <v/>
      </c>
      <c r="N8581">
        <f>SI.ERROR(BUSCARV(E8581,TablaEstados,4,FALSO),"Sin dato")</f>
        <v/>
      </c>
    </row>
    <row r="8582">
      <c r="A8582" t="inlineStr">
        <is>
          <t>2025</t>
        </is>
      </c>
      <c r="B8582" t="inlineStr">
        <is>
          <t>10</t>
        </is>
      </c>
      <c r="C8582" t="inlineStr">
        <is>
          <t>10059010</t>
        </is>
      </c>
      <c r="D8582" t="inlineStr">
        <is>
          <t>647</t>
        </is>
      </c>
      <c r="E8582" t="inlineStr">
        <is>
          <t>AM</t>
        </is>
      </c>
      <c r="F8582" t="n">
        <v>219108</v>
      </c>
      <c r="G8582" t="n">
        <v>219108</v>
      </c>
      <c r="H8582" t="n">
        <v>42365</v>
      </c>
      <c r="I8582" t="inlineStr">
        <is>
          <t>Milho</t>
        </is>
      </c>
      <c r="J8582">
        <f>SI.ERROR(BUSCARV(D8582,TablaPaises,6,FALSO),"Sin dato")</f>
        <v/>
      </c>
      <c r="K8582">
        <f>SI.ERROR(BUSCARV(C8582,TablaProductos,2,FALSO),"Sin dato")</f>
        <v/>
      </c>
      <c r="L8582">
        <f>SI(H8582&gt;=1000000,"Alto",SI(H8582&gt;=100000,"Medio","Bajo"))</f>
        <v/>
      </c>
      <c r="M8582">
        <f>SI.ERROR(BUSCARV(E8582,TablaEstados,3,FALSO),"Sin dato")</f>
        <v/>
      </c>
      <c r="N8582">
        <f>SI.ERROR(BUSCARV(E8582,TablaEstados,4,FALSO),"Sin dato")</f>
        <v/>
      </c>
    </row>
    <row r="8583">
      <c r="A8583" t="inlineStr">
        <is>
          <t>2025</t>
        </is>
      </c>
      <c r="B8583" t="inlineStr">
        <is>
          <t>06</t>
        </is>
      </c>
      <c r="C8583" t="inlineStr">
        <is>
          <t>09011110</t>
        </is>
      </c>
      <c r="D8583" t="inlineStr">
        <is>
          <t>827</t>
        </is>
      </c>
      <c r="E8583" t="inlineStr">
        <is>
          <t>ES</t>
        </is>
      </c>
      <c r="F8583" t="n">
        <v>291</v>
      </c>
      <c r="G8583" t="n">
        <v>290400</v>
      </c>
      <c r="H8583" t="n">
        <v>1949851</v>
      </c>
      <c r="I8583" t="inlineStr">
        <is>
          <t>Café en granos</t>
        </is>
      </c>
      <c r="J8583">
        <f>SI.ERROR(BUSCARV(D8583,TablaPaises,6,FALSO),"Sin dato")</f>
        <v/>
      </c>
      <c r="K8583">
        <f>SI.ERROR(BUSCARV(C8583,TablaProductos,2,FALSO),"Sin dato")</f>
        <v/>
      </c>
      <c r="L8583">
        <f>SI(H8583&gt;=1000000,"Alto",SI(H8583&gt;=100000,"Medio","Bajo"))</f>
        <v/>
      </c>
      <c r="M8583">
        <f>SI.ERROR(BUSCARV(E8583,TablaEstados,3,FALSO),"Sin dato")</f>
        <v/>
      </c>
      <c r="N8583">
        <f>SI.ERROR(BUSCARV(E8583,TablaEstados,4,FALSO),"Sin dato")</f>
        <v/>
      </c>
    </row>
    <row r="8584">
      <c r="A8584" t="inlineStr">
        <is>
          <t>2025</t>
        </is>
      </c>
      <c r="B8584" t="inlineStr">
        <is>
          <t>02</t>
        </is>
      </c>
      <c r="C8584" t="inlineStr">
        <is>
          <t>09011110</t>
        </is>
      </c>
      <c r="D8584" t="inlineStr">
        <is>
          <t>603</t>
        </is>
      </c>
      <c r="E8584" t="inlineStr">
        <is>
          <t>BA</t>
        </is>
      </c>
      <c r="F8584" t="n">
        <v>179</v>
      </c>
      <c r="G8584" t="n">
        <v>178711</v>
      </c>
      <c r="H8584" t="n">
        <v>682286</v>
      </c>
      <c r="I8584" t="inlineStr">
        <is>
          <t>Café en granos</t>
        </is>
      </c>
      <c r="J8584">
        <f>SI.ERROR(BUSCARV(D8584,TablaPaises,6,FALSO),"Sin dato")</f>
        <v/>
      </c>
      <c r="K8584">
        <f>SI.ERROR(BUSCARV(C8584,TablaProductos,2,FALSO),"Sin dato")</f>
        <v/>
      </c>
      <c r="L8584">
        <f>SI(H8584&gt;=1000000,"Alto",SI(H8584&gt;=100000,"Medio","Bajo"))</f>
        <v/>
      </c>
      <c r="M8584">
        <f>SI.ERROR(BUSCARV(E8584,TablaEstados,3,FALSO),"Sin dato")</f>
        <v/>
      </c>
      <c r="N8584">
        <f>SI.ERROR(BUSCARV(E8584,TablaEstados,4,FALSO),"Sin dato")</f>
        <v/>
      </c>
    </row>
    <row r="8585">
      <c r="A8585" t="inlineStr">
        <is>
          <t>2025</t>
        </is>
      </c>
      <c r="B8585" t="inlineStr">
        <is>
          <t>10</t>
        </is>
      </c>
      <c r="C8585" t="inlineStr">
        <is>
          <t>09011110</t>
        </is>
      </c>
      <c r="D8585" t="inlineStr">
        <is>
          <t>251</t>
        </is>
      </c>
      <c r="E8585" t="inlineStr">
        <is>
          <t>MG</t>
        </is>
      </c>
      <c r="F8585" t="n">
        <v>251</v>
      </c>
      <c r="G8585" t="n">
        <v>252775</v>
      </c>
      <c r="H8585" t="n">
        <v>1932557</v>
      </c>
      <c r="I8585" t="inlineStr">
        <is>
          <t>Café en granos</t>
        </is>
      </c>
      <c r="J8585">
        <f>SI.ERROR(BUSCARV(D8585,TablaPaises,6,FALSO),"Sin dato")</f>
        <v/>
      </c>
      <c r="K8585">
        <f>SI.ERROR(BUSCARV(C8585,TablaProductos,2,FALSO),"Sin dato")</f>
        <v/>
      </c>
      <c r="L8585">
        <f>SI(H8585&gt;=1000000,"Alto",SI(H8585&gt;=100000,"Medio","Bajo"))</f>
        <v/>
      </c>
      <c r="M8585">
        <f>SI.ERROR(BUSCARV(E8585,TablaEstados,3,FALSO),"Sin dato")</f>
        <v/>
      </c>
      <c r="N8585">
        <f>SI.ERROR(BUSCARV(E8585,TablaEstados,4,FALSO),"Sin dato")</f>
        <v/>
      </c>
    </row>
    <row r="8586">
      <c r="A8586" t="inlineStr">
        <is>
          <t>2025</t>
        </is>
      </c>
      <c r="B8586" t="inlineStr">
        <is>
          <t>05</t>
        </is>
      </c>
      <c r="C8586" t="inlineStr">
        <is>
          <t>12019000</t>
        </is>
      </c>
      <c r="D8586" t="inlineStr">
        <is>
          <t>160</t>
        </is>
      </c>
      <c r="E8586" t="inlineStr">
        <is>
          <t>SP</t>
        </is>
      </c>
      <c r="F8586" t="n">
        <v>20033</v>
      </c>
      <c r="G8586" t="n">
        <v>20034133</v>
      </c>
      <c r="H8586" t="n">
        <v>7826307</v>
      </c>
      <c r="I8586" t="inlineStr">
        <is>
          <t>Soja</t>
        </is>
      </c>
      <c r="J8586">
        <f>SI.ERROR(BUSCARV(D8586,TablaPaises,6,FALSO),"Sin dato")</f>
        <v/>
      </c>
      <c r="K8586">
        <f>SI.ERROR(BUSCARV(C8586,TablaProductos,2,FALSO),"Sin dato")</f>
        <v/>
      </c>
      <c r="L8586">
        <f>SI(H8586&gt;=1000000,"Alto",SI(H8586&gt;=100000,"Medio","Bajo"))</f>
        <v/>
      </c>
      <c r="M8586">
        <f>SI.ERROR(BUSCARV(E8586,TablaEstados,3,FALSO),"Sin dato")</f>
        <v/>
      </c>
      <c r="N8586">
        <f>SI.ERROR(BUSCARV(E8586,TablaEstados,4,FALSO),"Sin dato")</f>
        <v/>
      </c>
    </row>
    <row r="8587">
      <c r="A8587" t="inlineStr">
        <is>
          <t>2025</t>
        </is>
      </c>
      <c r="B8587" t="inlineStr">
        <is>
          <t>07</t>
        </is>
      </c>
      <c r="C8587" t="inlineStr">
        <is>
          <t>10051000</t>
        </is>
      </c>
      <c r="D8587" t="inlineStr">
        <is>
          <t>160</t>
        </is>
      </c>
      <c r="E8587" t="inlineStr">
        <is>
          <t>BA</t>
        </is>
      </c>
      <c r="F8587" t="n">
        <v>150</v>
      </c>
      <c r="G8587" t="n">
        <v>150</v>
      </c>
      <c r="H8587" t="n">
        <v>75</v>
      </c>
      <c r="I8587" t="inlineStr">
        <is>
          <t>Milho</t>
        </is>
      </c>
      <c r="J8587">
        <f>SI.ERROR(BUSCARV(D8587,TablaPaises,6,FALSO),"Sin dato")</f>
        <v/>
      </c>
      <c r="K8587">
        <f>SI.ERROR(BUSCARV(C8587,TablaProductos,2,FALSO),"Sin dato")</f>
        <v/>
      </c>
      <c r="L8587">
        <f>SI(H8587&gt;=1000000,"Alto",SI(H8587&gt;=100000,"Medio","Bajo"))</f>
        <v/>
      </c>
      <c r="M8587">
        <f>SI.ERROR(BUSCARV(E8587,TablaEstados,3,FALSO),"Sin dato")</f>
        <v/>
      </c>
      <c r="N8587">
        <f>SI.ERROR(BUSCARV(E8587,TablaEstados,4,FALSO),"Sin dato")</f>
        <v/>
      </c>
    </row>
    <row r="8588">
      <c r="A8588" t="inlineStr">
        <is>
          <t>2025</t>
        </is>
      </c>
      <c r="B8588" t="inlineStr">
        <is>
          <t>03</t>
        </is>
      </c>
      <c r="C8588" t="inlineStr">
        <is>
          <t>09011110</t>
        </is>
      </c>
      <c r="D8588" t="inlineStr">
        <is>
          <t>240</t>
        </is>
      </c>
      <c r="E8588" t="inlineStr">
        <is>
          <t>MG</t>
        </is>
      </c>
      <c r="F8588" t="n">
        <v>181</v>
      </c>
      <c r="G8588" t="n">
        <v>182400</v>
      </c>
      <c r="H8588" t="n">
        <v>1020372</v>
      </c>
      <c r="I8588" t="inlineStr">
        <is>
          <t>Café en granos</t>
        </is>
      </c>
      <c r="J8588">
        <f>SI.ERROR(BUSCARV(D8588,TablaPaises,6,FALSO),"Sin dato")</f>
        <v/>
      </c>
      <c r="K8588">
        <f>SI.ERROR(BUSCARV(C8588,TablaProductos,2,FALSO),"Sin dato")</f>
        <v/>
      </c>
      <c r="L8588">
        <f>SI(H8588&gt;=1000000,"Alto",SI(H8588&gt;=100000,"Medio","Bajo"))</f>
        <v/>
      </c>
      <c r="M8588">
        <f>SI.ERROR(BUSCARV(E8588,TablaEstados,3,FALSO),"Sin dato")</f>
        <v/>
      </c>
      <c r="N8588">
        <f>SI.ERROR(BUSCARV(E8588,TablaEstados,4,FALSO),"Sin dato")</f>
        <v/>
      </c>
    </row>
    <row r="8589">
      <c r="A8589" t="inlineStr">
        <is>
          <t>2025</t>
        </is>
      </c>
      <c r="B8589" t="inlineStr">
        <is>
          <t>07</t>
        </is>
      </c>
      <c r="C8589" t="inlineStr">
        <is>
          <t>12019000</t>
        </is>
      </c>
      <c r="D8589" t="inlineStr">
        <is>
          <t>386</t>
        </is>
      </c>
      <c r="E8589" t="inlineStr">
        <is>
          <t>RO</t>
        </is>
      </c>
      <c r="F8589" t="n">
        <v>43655</v>
      </c>
      <c r="G8589" t="n">
        <v>43654794</v>
      </c>
      <c r="H8589" t="n">
        <v>17132375</v>
      </c>
      <c r="I8589" t="inlineStr">
        <is>
          <t>Soja</t>
        </is>
      </c>
      <c r="J8589">
        <f>SI.ERROR(BUSCARV(D8589,TablaPaises,6,FALSO),"Sin dato")</f>
        <v/>
      </c>
      <c r="K8589">
        <f>SI.ERROR(BUSCARV(C8589,TablaProductos,2,FALSO),"Sin dato")</f>
        <v/>
      </c>
      <c r="L8589">
        <f>SI(H8589&gt;=1000000,"Alto",SI(H8589&gt;=100000,"Medio","Bajo"))</f>
        <v/>
      </c>
      <c r="M8589">
        <f>SI.ERROR(BUSCARV(E8589,TablaEstados,3,FALSO),"Sin dato")</f>
        <v/>
      </c>
      <c r="N8589">
        <f>SI.ERROR(BUSCARV(E8589,TablaEstados,4,FALSO),"Sin dato")</f>
        <v/>
      </c>
    </row>
    <row r="8590">
      <c r="A8590" t="inlineStr">
        <is>
          <t>2025</t>
        </is>
      </c>
      <c r="B8590" t="inlineStr">
        <is>
          <t>12</t>
        </is>
      </c>
      <c r="C8590" t="inlineStr">
        <is>
          <t>52010020</t>
        </is>
      </c>
      <c r="D8590" t="inlineStr">
        <is>
          <t>240</t>
        </is>
      </c>
      <c r="E8590" t="inlineStr">
        <is>
          <t>MS</t>
        </is>
      </c>
      <c r="F8590" t="n">
        <v>291</v>
      </c>
      <c r="G8590" t="n">
        <v>290681</v>
      </c>
      <c r="H8590" t="n">
        <v>461179</v>
      </c>
      <c r="I8590" t="inlineStr">
        <is>
          <t>Algodón</t>
        </is>
      </c>
      <c r="J8590">
        <f>SI.ERROR(BUSCARV(D8590,TablaPaises,6,FALSO),"Sin dato")</f>
        <v/>
      </c>
      <c r="K8590">
        <f>SI.ERROR(BUSCARV(C8590,TablaProductos,2,FALSO),"Sin dato")</f>
        <v/>
      </c>
      <c r="L8590">
        <f>SI(H8590&gt;=1000000,"Alto",SI(H8590&gt;=100000,"Medio","Bajo"))</f>
        <v/>
      </c>
      <c r="M8590">
        <f>SI.ERROR(BUSCARV(E8590,TablaEstados,3,FALSO),"Sin dato")</f>
        <v/>
      </c>
      <c r="N8590">
        <f>SI.ERROR(BUSCARV(E8590,TablaEstados,4,FALSO),"Sin dato")</f>
        <v/>
      </c>
    </row>
    <row r="8591">
      <c r="A8591" t="inlineStr">
        <is>
          <t>2025</t>
        </is>
      </c>
      <c r="B8591" t="inlineStr">
        <is>
          <t>01</t>
        </is>
      </c>
      <c r="C8591" t="inlineStr">
        <is>
          <t>52010020</t>
        </is>
      </c>
      <c r="D8591" t="inlineStr">
        <is>
          <t>607</t>
        </is>
      </c>
      <c r="E8591" t="inlineStr">
        <is>
          <t>BA</t>
        </is>
      </c>
      <c r="F8591" t="n">
        <v>293</v>
      </c>
      <c r="G8591" t="n">
        <v>293040</v>
      </c>
      <c r="H8591" t="n">
        <v>290814</v>
      </c>
      <c r="I8591" t="inlineStr">
        <is>
          <t>Algodón</t>
        </is>
      </c>
      <c r="J8591">
        <f>SI.ERROR(BUSCARV(D8591,TablaPaises,6,FALSO),"Sin dato")</f>
        <v/>
      </c>
      <c r="K8591">
        <f>SI.ERROR(BUSCARV(C8591,TablaProductos,2,FALSO),"Sin dato")</f>
        <v/>
      </c>
      <c r="L8591">
        <f>SI(H8591&gt;=1000000,"Alto",SI(H8591&gt;=100000,"Medio","Bajo"))</f>
        <v/>
      </c>
      <c r="M8591">
        <f>SI.ERROR(BUSCARV(E8591,TablaEstados,3,FALSO),"Sin dato")</f>
        <v/>
      </c>
      <c r="N8591">
        <f>SI.ERROR(BUSCARV(E8591,TablaEstados,4,FALSO),"Sin dato")</f>
        <v/>
      </c>
    </row>
    <row r="8592">
      <c r="A8592" t="inlineStr">
        <is>
          <t>2025</t>
        </is>
      </c>
      <c r="B8592" t="inlineStr">
        <is>
          <t>11</t>
        </is>
      </c>
      <c r="C8592" t="inlineStr">
        <is>
          <t>10051000</t>
        </is>
      </c>
      <c r="D8592" t="inlineStr">
        <is>
          <t>063</t>
        </is>
      </c>
      <c r="E8592" t="inlineStr">
        <is>
          <t>PE</t>
        </is>
      </c>
      <c r="F8592" t="n">
        <v>686</v>
      </c>
      <c r="G8592" t="n">
        <v>686</v>
      </c>
      <c r="H8592" t="n">
        <v>4706</v>
      </c>
      <c r="I8592" t="inlineStr">
        <is>
          <t>Milho</t>
        </is>
      </c>
      <c r="J8592">
        <f>SI.ERROR(BUSCARV(D8592,TablaPaises,6,FALSO),"Sin dato")</f>
        <v/>
      </c>
      <c r="K8592">
        <f>SI.ERROR(BUSCARV(C8592,TablaProductos,2,FALSO),"Sin dato")</f>
        <v/>
      </c>
      <c r="L8592">
        <f>SI(H8592&gt;=1000000,"Alto",SI(H8592&gt;=100000,"Medio","Bajo"))</f>
        <v/>
      </c>
      <c r="M8592">
        <f>SI.ERROR(BUSCARV(E8592,TablaEstados,3,FALSO),"Sin dato")</f>
        <v/>
      </c>
      <c r="N8592">
        <f>SI.ERROR(BUSCARV(E8592,TablaEstados,4,FALSO),"Sin dato")</f>
        <v/>
      </c>
    </row>
    <row r="8593">
      <c r="A8593" t="inlineStr">
        <is>
          <t>2025</t>
        </is>
      </c>
      <c r="B8593" t="inlineStr">
        <is>
          <t>04</t>
        </is>
      </c>
      <c r="C8593" t="inlineStr">
        <is>
          <t>12019000</t>
        </is>
      </c>
      <c r="D8593" t="inlineStr">
        <is>
          <t>160</t>
        </is>
      </c>
      <c r="E8593" t="inlineStr">
        <is>
          <t>MT</t>
        </is>
      </c>
      <c r="F8593" t="n">
        <v>135584</v>
      </c>
      <c r="G8593" t="n">
        <v>135582298</v>
      </c>
      <c r="H8593" t="n">
        <v>49323639</v>
      </c>
      <c r="I8593" t="inlineStr">
        <is>
          <t>Soja</t>
        </is>
      </c>
      <c r="J8593">
        <f>SI.ERROR(BUSCARV(D8593,TablaPaises,6,FALSO),"Sin dato")</f>
        <v/>
      </c>
      <c r="K8593">
        <f>SI.ERROR(BUSCARV(C8593,TablaProductos,2,FALSO),"Sin dato")</f>
        <v/>
      </c>
      <c r="L8593">
        <f>SI(H8593&gt;=1000000,"Alto",SI(H8593&gt;=100000,"Medio","Bajo"))</f>
        <v/>
      </c>
      <c r="M8593">
        <f>SI.ERROR(BUSCARV(E8593,TablaEstados,3,FALSO),"Sin dato")</f>
        <v/>
      </c>
      <c r="N8593">
        <f>SI.ERROR(BUSCARV(E8593,TablaEstados,4,FALSO),"Sin dato")</f>
        <v/>
      </c>
    </row>
    <row r="8594">
      <c r="A8594" t="inlineStr">
        <is>
          <t>2025</t>
        </is>
      </c>
      <c r="B8594" t="inlineStr">
        <is>
          <t>01</t>
        </is>
      </c>
      <c r="C8594" t="inlineStr">
        <is>
          <t>09011110</t>
        </is>
      </c>
      <c r="D8594" t="inlineStr">
        <is>
          <t>676</t>
        </is>
      </c>
      <c r="E8594" t="inlineStr">
        <is>
          <t>ES</t>
        </is>
      </c>
      <c r="F8594" t="n">
        <v>3591</v>
      </c>
      <c r="G8594" t="n">
        <v>3591200</v>
      </c>
      <c r="H8594" t="n">
        <v>15678032</v>
      </c>
      <c r="I8594" t="inlineStr">
        <is>
          <t>Café en granos</t>
        </is>
      </c>
      <c r="J8594">
        <f>SI.ERROR(BUSCARV(D8594,TablaPaises,6,FALSO),"Sin dato")</f>
        <v/>
      </c>
      <c r="K8594">
        <f>SI.ERROR(BUSCARV(C8594,TablaProductos,2,FALSO),"Sin dato")</f>
        <v/>
      </c>
      <c r="L8594">
        <f>SI(H8594&gt;=1000000,"Alto",SI(H8594&gt;=100000,"Medio","Bajo"))</f>
        <v/>
      </c>
      <c r="M8594">
        <f>SI.ERROR(BUSCARV(E8594,TablaEstados,3,FALSO),"Sin dato")</f>
        <v/>
      </c>
      <c r="N8594">
        <f>SI.ERROR(BUSCARV(E8594,TablaEstados,4,FALSO),"Sin dato")</f>
        <v/>
      </c>
    </row>
    <row r="8595">
      <c r="A8595" t="inlineStr">
        <is>
          <t>2025</t>
        </is>
      </c>
      <c r="B8595" t="inlineStr">
        <is>
          <t>03</t>
        </is>
      </c>
      <c r="C8595" t="inlineStr">
        <is>
          <t>10059010</t>
        </is>
      </c>
      <c r="D8595" t="inlineStr">
        <is>
          <t>244</t>
        </is>
      </c>
      <c r="E8595" t="inlineStr">
        <is>
          <t>RS</t>
        </is>
      </c>
      <c r="F8595" t="n">
        <v>941870</v>
      </c>
      <c r="G8595" t="n">
        <v>941870</v>
      </c>
      <c r="H8595" t="n">
        <v>230174</v>
      </c>
      <c r="I8595" t="inlineStr">
        <is>
          <t>Milho</t>
        </is>
      </c>
      <c r="J8595">
        <f>SI.ERROR(BUSCARV(D8595,TablaPaises,6,FALSO),"Sin dato")</f>
        <v/>
      </c>
      <c r="K8595">
        <f>SI.ERROR(BUSCARV(C8595,TablaProductos,2,FALSO),"Sin dato")</f>
        <v/>
      </c>
      <c r="L8595">
        <f>SI(H8595&gt;=1000000,"Alto",SI(H8595&gt;=100000,"Medio","Bajo"))</f>
        <v/>
      </c>
      <c r="M8595">
        <f>SI.ERROR(BUSCARV(E8595,TablaEstados,3,FALSO),"Sin dato")</f>
        <v/>
      </c>
      <c r="N8595">
        <f>SI.ERROR(BUSCARV(E8595,TablaEstados,4,FALSO),"Sin dato")</f>
        <v/>
      </c>
    </row>
    <row r="8596">
      <c r="A8596" t="inlineStr">
        <is>
          <t>2025</t>
        </is>
      </c>
      <c r="B8596" t="inlineStr">
        <is>
          <t>11</t>
        </is>
      </c>
      <c r="C8596" t="inlineStr">
        <is>
          <t>10059010</t>
        </is>
      </c>
      <c r="D8596" t="inlineStr">
        <is>
          <t>474</t>
        </is>
      </c>
      <c r="E8596" t="inlineStr">
        <is>
          <t>MT</t>
        </is>
      </c>
      <c r="F8596" t="n">
        <v>46992514</v>
      </c>
      <c r="G8596" t="n">
        <v>46992514</v>
      </c>
      <c r="H8596" t="n">
        <v>9610216</v>
      </c>
      <c r="I8596" t="inlineStr">
        <is>
          <t>Milho</t>
        </is>
      </c>
      <c r="J8596">
        <f>SI.ERROR(BUSCARV(D8596,TablaPaises,6,FALSO),"Sin dato")</f>
        <v/>
      </c>
      <c r="K8596">
        <f>SI.ERROR(BUSCARV(C8596,TablaProductos,2,FALSO),"Sin dato")</f>
        <v/>
      </c>
      <c r="L8596">
        <f>SI(H8596&gt;=1000000,"Alto",SI(H8596&gt;=100000,"Medio","Bajo"))</f>
        <v/>
      </c>
      <c r="M8596">
        <f>SI.ERROR(BUSCARV(E8596,TablaEstados,3,FALSO),"Sin dato")</f>
        <v/>
      </c>
      <c r="N8596">
        <f>SI.ERROR(BUSCARV(E8596,TablaEstados,4,FALSO),"Sin dato")</f>
        <v/>
      </c>
    </row>
    <row r="8597">
      <c r="A8597" t="inlineStr">
        <is>
          <t>2025</t>
        </is>
      </c>
      <c r="B8597" t="inlineStr">
        <is>
          <t>12</t>
        </is>
      </c>
      <c r="C8597" t="inlineStr">
        <is>
          <t>09011110</t>
        </is>
      </c>
      <c r="D8597" t="inlineStr">
        <is>
          <t>676</t>
        </is>
      </c>
      <c r="E8597" t="inlineStr">
        <is>
          <t>GO</t>
        </is>
      </c>
      <c r="F8597" t="n">
        <v>154</v>
      </c>
      <c r="G8597" t="n">
        <v>155050</v>
      </c>
      <c r="H8597" t="n">
        <v>1260179</v>
      </c>
      <c r="I8597" t="inlineStr">
        <is>
          <t>Café en granos</t>
        </is>
      </c>
      <c r="J8597">
        <f>SI.ERROR(BUSCARV(D8597,TablaPaises,6,FALSO),"Sin dato")</f>
        <v/>
      </c>
      <c r="K8597">
        <f>SI.ERROR(BUSCARV(C8597,TablaProductos,2,FALSO),"Sin dato")</f>
        <v/>
      </c>
      <c r="L8597">
        <f>SI(H8597&gt;=1000000,"Alto",SI(H8597&gt;=100000,"Medio","Bajo"))</f>
        <v/>
      </c>
      <c r="M8597">
        <f>SI.ERROR(BUSCARV(E8597,TablaEstados,3,FALSO),"Sin dato")</f>
        <v/>
      </c>
      <c r="N8597">
        <f>SI.ERROR(BUSCARV(E8597,TablaEstados,4,FALSO),"Sin dato")</f>
        <v/>
      </c>
    </row>
    <row r="8598">
      <c r="A8598" t="inlineStr">
        <is>
          <t>2025</t>
        </is>
      </c>
      <c r="B8598" t="inlineStr">
        <is>
          <t>01</t>
        </is>
      </c>
      <c r="C8598" t="inlineStr">
        <is>
          <t>10059010</t>
        </is>
      </c>
      <c r="D8598" t="inlineStr">
        <is>
          <t>240</t>
        </is>
      </c>
      <c r="E8598" t="inlineStr">
        <is>
          <t>BA</t>
        </is>
      </c>
      <c r="F8598" t="n">
        <v>59394476</v>
      </c>
      <c r="G8598" t="n">
        <v>59394476</v>
      </c>
      <c r="H8598" t="n">
        <v>13166855</v>
      </c>
      <c r="I8598" t="inlineStr">
        <is>
          <t>Milho</t>
        </is>
      </c>
      <c r="J8598">
        <f>SI.ERROR(BUSCARV(D8598,TablaPaises,6,FALSO),"Sin dato")</f>
        <v/>
      </c>
      <c r="K8598">
        <f>SI.ERROR(BUSCARV(C8598,TablaProductos,2,FALSO),"Sin dato")</f>
        <v/>
      </c>
      <c r="L8598">
        <f>SI(H8598&gt;=1000000,"Alto",SI(H8598&gt;=100000,"Medio","Bajo"))</f>
        <v/>
      </c>
      <c r="M8598">
        <f>SI.ERROR(BUSCARV(E8598,TablaEstados,3,FALSO),"Sin dato")</f>
        <v/>
      </c>
      <c r="N8598">
        <f>SI.ERROR(BUSCARV(E8598,TablaEstados,4,FALSO),"Sin dato")</f>
        <v/>
      </c>
    </row>
    <row r="8599">
      <c r="A8599" t="inlineStr">
        <is>
          <t>2025</t>
        </is>
      </c>
      <c r="B8599" t="inlineStr">
        <is>
          <t>06</t>
        </is>
      </c>
      <c r="C8599" t="inlineStr">
        <is>
          <t>09011110</t>
        </is>
      </c>
      <c r="D8599" t="inlineStr">
        <is>
          <t>493</t>
        </is>
      </c>
      <c r="E8599" t="inlineStr">
        <is>
          <t>MG</t>
        </is>
      </c>
      <c r="F8599" t="n">
        <v>40</v>
      </c>
      <c r="G8599" t="n">
        <v>40000</v>
      </c>
      <c r="H8599" t="n">
        <v>300812</v>
      </c>
      <c r="I8599" t="inlineStr">
        <is>
          <t>Café en granos</t>
        </is>
      </c>
      <c r="J8599">
        <f>SI.ERROR(BUSCARV(D8599,TablaPaises,6,FALSO),"Sin dato")</f>
        <v/>
      </c>
      <c r="K8599">
        <f>SI.ERROR(BUSCARV(C8599,TablaProductos,2,FALSO),"Sin dato")</f>
        <v/>
      </c>
      <c r="L8599">
        <f>SI(H8599&gt;=1000000,"Alto",SI(H8599&gt;=100000,"Medio","Bajo"))</f>
        <v/>
      </c>
      <c r="M8599">
        <f>SI.ERROR(BUSCARV(E8599,TablaEstados,3,FALSO),"Sin dato")</f>
        <v/>
      </c>
      <c r="N8599">
        <f>SI.ERROR(BUSCARV(E8599,TablaEstados,4,FALSO),"Sin dato")</f>
        <v/>
      </c>
    </row>
    <row r="8600">
      <c r="A8600" t="inlineStr">
        <is>
          <t>2025</t>
        </is>
      </c>
      <c r="B8600" t="inlineStr">
        <is>
          <t>02</t>
        </is>
      </c>
      <c r="C8600" t="inlineStr">
        <is>
          <t>52010020</t>
        </is>
      </c>
      <c r="D8600" t="inlineStr">
        <is>
          <t>776</t>
        </is>
      </c>
      <c r="E8600" t="inlineStr">
        <is>
          <t>SP</t>
        </is>
      </c>
      <c r="F8600" t="n">
        <v>103</v>
      </c>
      <c r="G8600" t="n">
        <v>102927</v>
      </c>
      <c r="H8600" t="n">
        <v>170318</v>
      </c>
      <c r="I8600" t="inlineStr">
        <is>
          <t>Algodón</t>
        </is>
      </c>
      <c r="J8600">
        <f>SI.ERROR(BUSCARV(D8600,TablaPaises,6,FALSO),"Sin dato")</f>
        <v/>
      </c>
      <c r="K8600">
        <f>SI.ERROR(BUSCARV(C8600,TablaProductos,2,FALSO),"Sin dato")</f>
        <v/>
      </c>
      <c r="L8600">
        <f>SI(H8600&gt;=1000000,"Alto",SI(H8600&gt;=100000,"Medio","Bajo"))</f>
        <v/>
      </c>
      <c r="M8600">
        <f>SI.ERROR(BUSCARV(E8600,TablaEstados,3,FALSO),"Sin dato")</f>
        <v/>
      </c>
      <c r="N8600">
        <f>SI.ERROR(BUSCARV(E8600,TablaEstados,4,FALSO),"Sin dato")</f>
        <v/>
      </c>
    </row>
    <row r="8601">
      <c r="A8601" t="inlineStr">
        <is>
          <t>2025</t>
        </is>
      </c>
      <c r="B8601" t="inlineStr">
        <is>
          <t>02</t>
        </is>
      </c>
      <c r="C8601" t="inlineStr">
        <is>
          <t>09011110</t>
        </is>
      </c>
      <c r="D8601" t="inlineStr">
        <is>
          <t>249</t>
        </is>
      </c>
      <c r="E8601" t="inlineStr">
        <is>
          <t>MG</t>
        </is>
      </c>
      <c r="F8601" t="n">
        <v>4325</v>
      </c>
      <c r="G8601" t="n">
        <v>4329798</v>
      </c>
      <c r="H8601" t="n">
        <v>23994229</v>
      </c>
      <c r="I8601" t="inlineStr">
        <is>
          <t>Café en granos</t>
        </is>
      </c>
      <c r="J8601">
        <f>SI.ERROR(BUSCARV(D8601,TablaPaises,6,FALSO),"Sin dato")</f>
        <v/>
      </c>
      <c r="K8601">
        <f>SI.ERROR(BUSCARV(C8601,TablaProductos,2,FALSO),"Sin dato")</f>
        <v/>
      </c>
      <c r="L8601">
        <f>SI(H8601&gt;=1000000,"Alto",SI(H8601&gt;=100000,"Medio","Bajo"))</f>
        <v/>
      </c>
      <c r="M8601">
        <f>SI.ERROR(BUSCARV(E8601,TablaEstados,3,FALSO),"Sin dato")</f>
        <v/>
      </c>
      <c r="N8601">
        <f>SI.ERROR(BUSCARV(E8601,TablaEstados,4,FALSO),"Sin dato")</f>
        <v/>
      </c>
    </row>
    <row r="8602">
      <c r="A8602" t="inlineStr">
        <is>
          <t>2025</t>
        </is>
      </c>
      <c r="B8602" t="inlineStr">
        <is>
          <t>08</t>
        </is>
      </c>
      <c r="C8602" t="inlineStr">
        <is>
          <t>09011110</t>
        </is>
      </c>
      <c r="D8602" t="inlineStr">
        <is>
          <t>087</t>
        </is>
      </c>
      <c r="E8602" t="inlineStr">
        <is>
          <t>SP</t>
        </is>
      </c>
      <c r="F8602" t="n">
        <v>449</v>
      </c>
      <c r="G8602" t="n">
        <v>447250</v>
      </c>
      <c r="H8602" t="n">
        <v>3250352</v>
      </c>
      <c r="I8602" t="inlineStr">
        <is>
          <t>Café en granos</t>
        </is>
      </c>
      <c r="J8602">
        <f>SI.ERROR(BUSCARV(D8602,TablaPaises,6,FALSO),"Sin dato")</f>
        <v/>
      </c>
      <c r="K8602">
        <f>SI.ERROR(BUSCARV(C8602,TablaProductos,2,FALSO),"Sin dato")</f>
        <v/>
      </c>
      <c r="L8602">
        <f>SI(H8602&gt;=1000000,"Alto",SI(H8602&gt;=100000,"Medio","Bajo"))</f>
        <v/>
      </c>
      <c r="M8602">
        <f>SI.ERROR(BUSCARV(E8602,TablaEstados,3,FALSO),"Sin dato")</f>
        <v/>
      </c>
      <c r="N8602">
        <f>SI.ERROR(BUSCARV(E8602,TablaEstados,4,FALSO),"Sin dato")</f>
        <v/>
      </c>
    </row>
    <row r="8603">
      <c r="A8603" t="inlineStr">
        <is>
          <t>2025</t>
        </is>
      </c>
      <c r="B8603" t="inlineStr">
        <is>
          <t>04</t>
        </is>
      </c>
      <c r="C8603" t="inlineStr">
        <is>
          <t>52010020</t>
        </is>
      </c>
      <c r="D8603" t="inlineStr">
        <is>
          <t>365</t>
        </is>
      </c>
      <c r="E8603" t="inlineStr">
        <is>
          <t>MA</t>
        </is>
      </c>
      <c r="F8603" t="n">
        <v>508</v>
      </c>
      <c r="G8603" t="n">
        <v>507766</v>
      </c>
      <c r="H8603" t="n">
        <v>803579</v>
      </c>
      <c r="I8603" t="inlineStr">
        <is>
          <t>Algodón</t>
        </is>
      </c>
      <c r="J8603">
        <f>SI.ERROR(BUSCARV(D8603,TablaPaises,6,FALSO),"Sin dato")</f>
        <v/>
      </c>
      <c r="K8603">
        <f>SI.ERROR(BUSCARV(C8603,TablaProductos,2,FALSO),"Sin dato")</f>
        <v/>
      </c>
      <c r="L8603">
        <f>SI(H8603&gt;=1000000,"Alto",SI(H8603&gt;=100000,"Medio","Bajo"))</f>
        <v/>
      </c>
      <c r="M8603">
        <f>SI.ERROR(BUSCARV(E8603,TablaEstados,3,FALSO),"Sin dato")</f>
        <v/>
      </c>
      <c r="N8603">
        <f>SI.ERROR(BUSCARV(E8603,TablaEstados,4,FALSO),"Sin dato")</f>
        <v/>
      </c>
    </row>
    <row r="8604">
      <c r="A8604" t="inlineStr">
        <is>
          <t>2025</t>
        </is>
      </c>
      <c r="B8604" t="inlineStr">
        <is>
          <t>04</t>
        </is>
      </c>
      <c r="C8604" t="inlineStr">
        <is>
          <t>12019000</t>
        </is>
      </c>
      <c r="D8604" t="inlineStr">
        <is>
          <t>827</t>
        </is>
      </c>
      <c r="E8604" t="inlineStr">
        <is>
          <t>PA</t>
        </is>
      </c>
      <c r="F8604" t="n">
        <v>9284</v>
      </c>
      <c r="G8604" t="n">
        <v>9284099</v>
      </c>
      <c r="H8604" t="n">
        <v>3643452</v>
      </c>
      <c r="I8604" t="inlineStr">
        <is>
          <t>Soja</t>
        </is>
      </c>
      <c r="J8604">
        <f>SI.ERROR(BUSCARV(D8604,TablaPaises,6,FALSO),"Sin dato")</f>
        <v/>
      </c>
      <c r="K8604">
        <f>SI.ERROR(BUSCARV(C8604,TablaProductos,2,FALSO),"Sin dato")</f>
        <v/>
      </c>
      <c r="L8604">
        <f>SI(H8604&gt;=1000000,"Alto",SI(H8604&gt;=100000,"Medio","Bajo"))</f>
        <v/>
      </c>
      <c r="M8604">
        <f>SI.ERROR(BUSCARV(E8604,TablaEstados,3,FALSO),"Sin dato")</f>
        <v/>
      </c>
      <c r="N8604">
        <f>SI.ERROR(BUSCARV(E8604,TablaEstados,4,FALSO),"Sin dato")</f>
        <v/>
      </c>
    </row>
    <row r="8605">
      <c r="A8605" t="inlineStr">
        <is>
          <t>2025</t>
        </is>
      </c>
      <c r="B8605" t="inlineStr">
        <is>
          <t>12</t>
        </is>
      </c>
      <c r="C8605" t="inlineStr">
        <is>
          <t>09011110</t>
        </is>
      </c>
      <c r="D8605" t="inlineStr">
        <is>
          <t>538</t>
        </is>
      </c>
      <c r="E8605" t="inlineStr">
        <is>
          <t>SP</t>
        </is>
      </c>
      <c r="F8605" t="n">
        <v>300</v>
      </c>
      <c r="G8605" t="n">
        <v>300000</v>
      </c>
      <c r="H8605" t="n">
        <v>2221251</v>
      </c>
      <c r="I8605" t="inlineStr">
        <is>
          <t>Café en granos</t>
        </is>
      </c>
      <c r="J8605">
        <f>SI.ERROR(BUSCARV(D8605,TablaPaises,6,FALSO),"Sin dato")</f>
        <v/>
      </c>
      <c r="K8605">
        <f>SI.ERROR(BUSCARV(C8605,TablaProductos,2,FALSO),"Sin dato")</f>
        <v/>
      </c>
      <c r="L8605">
        <f>SI(H8605&gt;=1000000,"Alto",SI(H8605&gt;=100000,"Medio","Bajo"))</f>
        <v/>
      </c>
      <c r="M8605">
        <f>SI.ERROR(BUSCARV(E8605,TablaEstados,3,FALSO),"Sin dato")</f>
        <v/>
      </c>
      <c r="N8605">
        <f>SI.ERROR(BUSCARV(E8605,TablaEstados,4,FALSO),"Sin dato")</f>
        <v/>
      </c>
    </row>
    <row r="8606">
      <c r="A8606" t="inlineStr">
        <is>
          <t>2025</t>
        </is>
      </c>
      <c r="B8606" t="inlineStr">
        <is>
          <t>08</t>
        </is>
      </c>
      <c r="C8606" t="inlineStr">
        <is>
          <t>10059010</t>
        </is>
      </c>
      <c r="D8606" t="inlineStr">
        <is>
          <t>161</t>
        </is>
      </c>
      <c r="E8606" t="inlineStr">
        <is>
          <t>GO</t>
        </is>
      </c>
      <c r="F8606" t="n">
        <v>89570390</v>
      </c>
      <c r="G8606" t="n">
        <v>89570390</v>
      </c>
      <c r="H8606" t="n">
        <v>18065669</v>
      </c>
      <c r="I8606" t="inlineStr">
        <is>
          <t>Milho</t>
        </is>
      </c>
      <c r="J8606">
        <f>SI.ERROR(BUSCARV(D8606,TablaPaises,6,FALSO),"Sin dato")</f>
        <v/>
      </c>
      <c r="K8606">
        <f>SI.ERROR(BUSCARV(C8606,TablaProductos,2,FALSO),"Sin dato")</f>
        <v/>
      </c>
      <c r="L8606">
        <f>SI(H8606&gt;=1000000,"Alto",SI(H8606&gt;=100000,"Medio","Bajo"))</f>
        <v/>
      </c>
      <c r="M8606">
        <f>SI.ERROR(BUSCARV(E8606,TablaEstados,3,FALSO),"Sin dato")</f>
        <v/>
      </c>
      <c r="N8606">
        <f>SI.ERROR(BUSCARV(E8606,TablaEstados,4,FALSO),"Sin dato")</f>
        <v/>
      </c>
    </row>
    <row r="8607">
      <c r="A8607" t="inlineStr">
        <is>
          <t>2025</t>
        </is>
      </c>
      <c r="B8607" t="inlineStr">
        <is>
          <t>06</t>
        </is>
      </c>
      <c r="C8607" t="inlineStr">
        <is>
          <t>12019000</t>
        </is>
      </c>
      <c r="D8607" t="inlineStr">
        <is>
          <t>858</t>
        </is>
      </c>
      <c r="E8607" t="inlineStr">
        <is>
          <t>MT</t>
        </is>
      </c>
      <c r="F8607" t="n">
        <v>6358</v>
      </c>
      <c r="G8607" t="n">
        <v>6359022</v>
      </c>
      <c r="H8607" t="n">
        <v>2545496</v>
      </c>
      <c r="I8607" t="inlineStr">
        <is>
          <t>Soja</t>
        </is>
      </c>
      <c r="J8607">
        <f>SI.ERROR(BUSCARV(D8607,TablaPaises,6,FALSO),"Sin dato")</f>
        <v/>
      </c>
      <c r="K8607">
        <f>SI.ERROR(BUSCARV(C8607,TablaProductos,2,FALSO),"Sin dato")</f>
        <v/>
      </c>
      <c r="L8607">
        <f>SI(H8607&gt;=1000000,"Alto",SI(H8607&gt;=100000,"Medio","Bajo"))</f>
        <v/>
      </c>
      <c r="M8607">
        <f>SI.ERROR(BUSCARV(E8607,TablaEstados,3,FALSO),"Sin dato")</f>
        <v/>
      </c>
      <c r="N8607">
        <f>SI.ERROR(BUSCARV(E8607,TablaEstados,4,FALSO),"Sin dato")</f>
        <v/>
      </c>
    </row>
    <row r="8608">
      <c r="A8608" t="inlineStr">
        <is>
          <t>2025</t>
        </is>
      </c>
      <c r="B8608" t="inlineStr">
        <is>
          <t>07</t>
        </is>
      </c>
      <c r="C8608" t="inlineStr">
        <is>
          <t>12019000</t>
        </is>
      </c>
      <c r="D8608" t="inlineStr">
        <is>
          <t>538</t>
        </is>
      </c>
      <c r="E8608" t="inlineStr">
        <is>
          <t>MT</t>
        </is>
      </c>
      <c r="F8608" t="n">
        <v>26970</v>
      </c>
      <c r="G8608" t="n">
        <v>26969820</v>
      </c>
      <c r="H8608" t="n">
        <v>10911180</v>
      </c>
      <c r="I8608" t="inlineStr">
        <is>
          <t>Soja</t>
        </is>
      </c>
      <c r="J8608">
        <f>SI.ERROR(BUSCARV(D8608,TablaPaises,6,FALSO),"Sin dato")</f>
        <v/>
      </c>
      <c r="K8608">
        <f>SI.ERROR(BUSCARV(C8608,TablaProductos,2,FALSO),"Sin dato")</f>
        <v/>
      </c>
      <c r="L8608">
        <f>SI(H8608&gt;=1000000,"Alto",SI(H8608&gt;=100000,"Medio","Bajo"))</f>
        <v/>
      </c>
      <c r="M8608">
        <f>SI.ERROR(BUSCARV(E8608,TablaEstados,3,FALSO),"Sin dato")</f>
        <v/>
      </c>
      <c r="N8608">
        <f>SI.ERROR(BUSCARV(E8608,TablaEstados,4,FALSO),"Sin dato")</f>
        <v/>
      </c>
    </row>
    <row r="8609">
      <c r="A8609" t="inlineStr">
        <is>
          <t>2025</t>
        </is>
      </c>
      <c r="B8609" t="inlineStr">
        <is>
          <t>09</t>
        </is>
      </c>
      <c r="C8609" t="inlineStr">
        <is>
          <t>10059010</t>
        </is>
      </c>
      <c r="D8609" t="inlineStr">
        <is>
          <t>053</t>
        </is>
      </c>
      <c r="E8609" t="inlineStr">
        <is>
          <t>MA</t>
        </is>
      </c>
      <c r="F8609" t="n">
        <v>16476016</v>
      </c>
      <c r="G8609" t="n">
        <v>16476016</v>
      </c>
      <c r="H8609" t="n">
        <v>3349895</v>
      </c>
      <c r="I8609" t="inlineStr">
        <is>
          <t>Milho</t>
        </is>
      </c>
      <c r="J8609">
        <f>SI.ERROR(BUSCARV(D8609,TablaPaises,6,FALSO),"Sin dato")</f>
        <v/>
      </c>
      <c r="K8609">
        <f>SI.ERROR(BUSCARV(C8609,TablaProductos,2,FALSO),"Sin dato")</f>
        <v/>
      </c>
      <c r="L8609">
        <f>SI(H8609&gt;=1000000,"Alto",SI(H8609&gt;=100000,"Medio","Bajo"))</f>
        <v/>
      </c>
      <c r="M8609">
        <f>SI.ERROR(BUSCARV(E8609,TablaEstados,3,FALSO),"Sin dato")</f>
        <v/>
      </c>
      <c r="N8609">
        <f>SI.ERROR(BUSCARV(E8609,TablaEstados,4,FALSO),"Sin dato")</f>
        <v/>
      </c>
    </row>
    <row r="8610">
      <c r="A8610" t="inlineStr">
        <is>
          <t>2025</t>
        </is>
      </c>
      <c r="B8610" t="inlineStr">
        <is>
          <t>06</t>
        </is>
      </c>
      <c r="C8610" t="inlineStr">
        <is>
          <t>52010020</t>
        </is>
      </c>
      <c r="D8610" t="inlineStr">
        <is>
          <t>386</t>
        </is>
      </c>
      <c r="E8610" t="inlineStr">
        <is>
          <t>MT</t>
        </is>
      </c>
      <c r="F8610" t="n">
        <v>92</v>
      </c>
      <c r="G8610" t="n">
        <v>92041</v>
      </c>
      <c r="H8610" t="n">
        <v>168181</v>
      </c>
      <c r="I8610" t="inlineStr">
        <is>
          <t>Algodón</t>
        </is>
      </c>
      <c r="J8610">
        <f>SI.ERROR(BUSCARV(D8610,TablaPaises,6,FALSO),"Sin dato")</f>
        <v/>
      </c>
      <c r="K8610">
        <f>SI.ERROR(BUSCARV(C8610,TablaProductos,2,FALSO),"Sin dato")</f>
        <v/>
      </c>
      <c r="L8610">
        <f>SI(H8610&gt;=1000000,"Alto",SI(H8610&gt;=100000,"Medio","Bajo"))</f>
        <v/>
      </c>
      <c r="M8610">
        <f>SI.ERROR(BUSCARV(E8610,TablaEstados,3,FALSO),"Sin dato")</f>
        <v/>
      </c>
      <c r="N8610">
        <f>SI.ERROR(BUSCARV(E8610,TablaEstados,4,FALSO),"Sin dato")</f>
        <v/>
      </c>
    </row>
    <row r="8611">
      <c r="A8611" t="inlineStr">
        <is>
          <t>2025</t>
        </is>
      </c>
      <c r="B8611" t="inlineStr">
        <is>
          <t>07</t>
        </is>
      </c>
      <c r="C8611" t="inlineStr">
        <is>
          <t>09011110</t>
        </is>
      </c>
      <c r="D8611" t="inlineStr">
        <is>
          <t>386</t>
        </is>
      </c>
      <c r="E8611" t="inlineStr">
        <is>
          <t>SP</t>
        </is>
      </c>
      <c r="F8611" t="n">
        <v>105</v>
      </c>
      <c r="G8611" t="n">
        <v>104820</v>
      </c>
      <c r="H8611" t="n">
        <v>464948</v>
      </c>
      <c r="I8611" t="inlineStr">
        <is>
          <t>Café en granos</t>
        </is>
      </c>
      <c r="J8611">
        <f>SI.ERROR(BUSCARV(D8611,TablaPaises,6,FALSO),"Sin dato")</f>
        <v/>
      </c>
      <c r="K8611">
        <f>SI.ERROR(BUSCARV(C8611,TablaProductos,2,FALSO),"Sin dato")</f>
        <v/>
      </c>
      <c r="L8611">
        <f>SI(H8611&gt;=1000000,"Alto",SI(H8611&gt;=100000,"Medio","Bajo"))</f>
        <v/>
      </c>
      <c r="M8611">
        <f>SI.ERROR(BUSCARV(E8611,TablaEstados,3,FALSO),"Sin dato")</f>
        <v/>
      </c>
      <c r="N8611">
        <f>SI.ERROR(BUSCARV(E8611,TablaEstados,4,FALSO),"Sin dato")</f>
        <v/>
      </c>
    </row>
    <row r="8612">
      <c r="A8612" t="inlineStr">
        <is>
          <t>2025</t>
        </is>
      </c>
      <c r="B8612" t="inlineStr">
        <is>
          <t>08</t>
        </is>
      </c>
      <c r="C8612" t="inlineStr">
        <is>
          <t>09011110</t>
        </is>
      </c>
      <c r="D8612" t="inlineStr">
        <is>
          <t>169</t>
        </is>
      </c>
      <c r="E8612" t="inlineStr">
        <is>
          <t>ES</t>
        </is>
      </c>
      <c r="F8612" t="n">
        <v>1787</v>
      </c>
      <c r="G8612" t="n">
        <v>1788000</v>
      </c>
      <c r="H8612" t="n">
        <v>7087822</v>
      </c>
      <c r="I8612" t="inlineStr">
        <is>
          <t>Café en granos</t>
        </is>
      </c>
      <c r="J8612">
        <f>SI.ERROR(BUSCARV(D8612,TablaPaises,6,FALSO),"Sin dato")</f>
        <v/>
      </c>
      <c r="K8612">
        <f>SI.ERROR(BUSCARV(C8612,TablaProductos,2,FALSO),"Sin dato")</f>
        <v/>
      </c>
      <c r="L8612">
        <f>SI(H8612&gt;=1000000,"Alto",SI(H8612&gt;=100000,"Medio","Bajo"))</f>
        <v/>
      </c>
      <c r="M8612">
        <f>SI.ERROR(BUSCARV(E8612,TablaEstados,3,FALSO),"Sin dato")</f>
        <v/>
      </c>
      <c r="N8612">
        <f>SI.ERROR(BUSCARV(E8612,TablaEstados,4,FALSO),"Sin dato")</f>
        <v/>
      </c>
    </row>
    <row r="8613">
      <c r="A8613" t="inlineStr">
        <is>
          <t>2025</t>
        </is>
      </c>
      <c r="B8613" t="inlineStr">
        <is>
          <t>10</t>
        </is>
      </c>
      <c r="C8613" t="inlineStr">
        <is>
          <t>10059010</t>
        </is>
      </c>
      <c r="D8613" t="inlineStr">
        <is>
          <t>372</t>
        </is>
      </c>
      <c r="E8613" t="inlineStr">
        <is>
          <t>MS</t>
        </is>
      </c>
      <c r="F8613" t="n">
        <v>19103297</v>
      </c>
      <c r="G8613" t="n">
        <v>19103297</v>
      </c>
      <c r="H8613" t="n">
        <v>3908603</v>
      </c>
      <c r="I8613" t="inlineStr">
        <is>
          <t>Milho</t>
        </is>
      </c>
      <c r="J8613">
        <f>SI.ERROR(BUSCARV(D8613,TablaPaises,6,FALSO),"Sin dato")</f>
        <v/>
      </c>
      <c r="K8613">
        <f>SI.ERROR(BUSCARV(C8613,TablaProductos,2,FALSO),"Sin dato")</f>
        <v/>
      </c>
      <c r="L8613">
        <f>SI(H8613&gt;=1000000,"Alto",SI(H8613&gt;=100000,"Medio","Bajo"))</f>
        <v/>
      </c>
      <c r="M8613">
        <f>SI.ERROR(BUSCARV(E8613,TablaEstados,3,FALSO),"Sin dato")</f>
        <v/>
      </c>
      <c r="N8613">
        <f>SI.ERROR(BUSCARV(E8613,TablaEstados,4,FALSO),"Sin dato")</f>
        <v/>
      </c>
    </row>
    <row r="8614">
      <c r="A8614" t="inlineStr">
        <is>
          <t>2025</t>
        </is>
      </c>
      <c r="B8614" t="inlineStr">
        <is>
          <t>12</t>
        </is>
      </c>
      <c r="C8614" t="inlineStr">
        <is>
          <t>12019000</t>
        </is>
      </c>
      <c r="D8614" t="inlineStr">
        <is>
          <t>776</t>
        </is>
      </c>
      <c r="E8614" t="inlineStr">
        <is>
          <t>GO</t>
        </is>
      </c>
      <c r="F8614" t="n">
        <v>50022</v>
      </c>
      <c r="G8614" t="n">
        <v>50022388</v>
      </c>
      <c r="H8614" t="n">
        <v>22221543</v>
      </c>
      <c r="I8614" t="inlineStr">
        <is>
          <t>Soja</t>
        </is>
      </c>
      <c r="J8614">
        <f>SI.ERROR(BUSCARV(D8614,TablaPaises,6,FALSO),"Sin dato")</f>
        <v/>
      </c>
      <c r="K8614">
        <f>SI.ERROR(BUSCARV(C8614,TablaProductos,2,FALSO),"Sin dato")</f>
        <v/>
      </c>
      <c r="L8614">
        <f>SI(H8614&gt;=1000000,"Alto",SI(H8614&gt;=100000,"Medio","Bajo"))</f>
        <v/>
      </c>
      <c r="M8614">
        <f>SI.ERROR(BUSCARV(E8614,TablaEstados,3,FALSO),"Sin dato")</f>
        <v/>
      </c>
      <c r="N8614">
        <f>SI.ERROR(BUSCARV(E8614,TablaEstados,4,FALSO),"Sin dato")</f>
        <v/>
      </c>
    </row>
    <row r="8615">
      <c r="A8615" t="inlineStr">
        <is>
          <t>2025</t>
        </is>
      </c>
      <c r="B8615" t="inlineStr">
        <is>
          <t>08</t>
        </is>
      </c>
      <c r="C8615" t="inlineStr">
        <is>
          <t>12019000</t>
        </is>
      </c>
      <c r="D8615" t="inlineStr">
        <is>
          <t>776</t>
        </is>
      </c>
      <c r="E8615" t="inlineStr">
        <is>
          <t>MT</t>
        </is>
      </c>
      <c r="F8615" t="n">
        <v>5717</v>
      </c>
      <c r="G8615" t="n">
        <v>5716125</v>
      </c>
      <c r="H8615" t="n">
        <v>2282910</v>
      </c>
      <c r="I8615" t="inlineStr">
        <is>
          <t>Soja</t>
        </is>
      </c>
      <c r="J8615">
        <f>SI.ERROR(BUSCARV(D8615,TablaPaises,6,FALSO),"Sin dato")</f>
        <v/>
      </c>
      <c r="K8615">
        <f>SI.ERROR(BUSCARV(C8615,TablaProductos,2,FALSO),"Sin dato")</f>
        <v/>
      </c>
      <c r="L8615">
        <f>SI(H8615&gt;=1000000,"Alto",SI(H8615&gt;=100000,"Medio","Bajo"))</f>
        <v/>
      </c>
      <c r="M8615">
        <f>SI.ERROR(BUSCARV(E8615,TablaEstados,3,FALSO),"Sin dato")</f>
        <v/>
      </c>
      <c r="N8615">
        <f>SI.ERROR(BUSCARV(E8615,TablaEstados,4,FALSO),"Sin dato")</f>
        <v/>
      </c>
    </row>
    <row r="8616">
      <c r="A8616" t="inlineStr">
        <is>
          <t>2025</t>
        </is>
      </c>
      <c r="B8616" t="inlineStr">
        <is>
          <t>05</t>
        </is>
      </c>
      <c r="C8616" t="inlineStr">
        <is>
          <t>09011110</t>
        </is>
      </c>
      <c r="D8616" t="inlineStr">
        <is>
          <t>017</t>
        </is>
      </c>
      <c r="E8616" t="inlineStr">
        <is>
          <t>ES</t>
        </is>
      </c>
      <c r="F8616" t="n">
        <v>26</v>
      </c>
      <c r="G8616" t="n">
        <v>26400</v>
      </c>
      <c r="H8616" t="n">
        <v>173608</v>
      </c>
      <c r="I8616" t="inlineStr">
        <is>
          <t>Café en granos</t>
        </is>
      </c>
      <c r="J8616">
        <f>SI.ERROR(BUSCARV(D8616,TablaPaises,6,FALSO),"Sin dato")</f>
        <v/>
      </c>
      <c r="K8616">
        <f>SI.ERROR(BUSCARV(C8616,TablaProductos,2,FALSO),"Sin dato")</f>
        <v/>
      </c>
      <c r="L8616">
        <f>SI(H8616&gt;=1000000,"Alto",SI(H8616&gt;=100000,"Medio","Bajo"))</f>
        <v/>
      </c>
      <c r="M8616">
        <f>SI.ERROR(BUSCARV(E8616,TablaEstados,3,FALSO),"Sin dato")</f>
        <v/>
      </c>
      <c r="N8616">
        <f>SI.ERROR(BUSCARV(E8616,TablaEstados,4,FALSO),"Sin dato")</f>
        <v/>
      </c>
    </row>
    <row r="8617">
      <c r="A8617" t="inlineStr">
        <is>
          <t>2025</t>
        </is>
      </c>
      <c r="B8617" t="inlineStr">
        <is>
          <t>01</t>
        </is>
      </c>
      <c r="C8617" t="inlineStr">
        <is>
          <t>52010020</t>
        </is>
      </c>
      <c r="D8617" t="inlineStr">
        <is>
          <t>081</t>
        </is>
      </c>
      <c r="E8617" t="inlineStr">
        <is>
          <t>BA</t>
        </is>
      </c>
      <c r="F8617" t="n">
        <v>7636</v>
      </c>
      <c r="G8617" t="n">
        <v>7636222</v>
      </c>
      <c r="H8617" t="n">
        <v>13137412</v>
      </c>
      <c r="I8617" t="inlineStr">
        <is>
          <t>Algodón</t>
        </is>
      </c>
      <c r="J8617">
        <f>SI.ERROR(BUSCARV(D8617,TablaPaises,6,FALSO),"Sin dato")</f>
        <v/>
      </c>
      <c r="K8617">
        <f>SI.ERROR(BUSCARV(C8617,TablaProductos,2,FALSO),"Sin dato")</f>
        <v/>
      </c>
      <c r="L8617">
        <f>SI(H8617&gt;=1000000,"Alto",SI(H8617&gt;=100000,"Medio","Bajo"))</f>
        <v/>
      </c>
      <c r="M8617">
        <f>SI.ERROR(BUSCARV(E8617,TablaEstados,3,FALSO),"Sin dato")</f>
        <v/>
      </c>
      <c r="N8617">
        <f>SI.ERROR(BUSCARV(E8617,TablaEstados,4,FALSO),"Sin dato")</f>
        <v/>
      </c>
    </row>
    <row r="8618">
      <c r="A8618" t="inlineStr">
        <is>
          <t>2025</t>
        </is>
      </c>
      <c r="B8618" t="inlineStr">
        <is>
          <t>03</t>
        </is>
      </c>
      <c r="C8618" t="inlineStr">
        <is>
          <t>09011110</t>
        </is>
      </c>
      <c r="D8618" t="inlineStr">
        <is>
          <t>820</t>
        </is>
      </c>
      <c r="E8618" t="inlineStr">
        <is>
          <t>MG</t>
        </is>
      </c>
      <c r="F8618" t="n">
        <v>500</v>
      </c>
      <c r="G8618" t="n">
        <v>499980</v>
      </c>
      <c r="H8618" t="n">
        <v>2975016</v>
      </c>
      <c r="I8618" t="inlineStr">
        <is>
          <t>Café en granos</t>
        </is>
      </c>
      <c r="J8618">
        <f>SI.ERROR(BUSCARV(D8618,TablaPaises,6,FALSO),"Sin dato")</f>
        <v/>
      </c>
      <c r="K8618">
        <f>SI.ERROR(BUSCARV(C8618,TablaProductos,2,FALSO),"Sin dato")</f>
        <v/>
      </c>
      <c r="L8618">
        <f>SI(H8618&gt;=1000000,"Alto",SI(H8618&gt;=100000,"Medio","Bajo"))</f>
        <v/>
      </c>
      <c r="M8618">
        <f>SI.ERROR(BUSCARV(E8618,TablaEstados,3,FALSO),"Sin dato")</f>
        <v/>
      </c>
      <c r="N8618">
        <f>SI.ERROR(BUSCARV(E8618,TablaEstados,4,FALSO),"Sin dato")</f>
        <v/>
      </c>
    </row>
    <row r="8619">
      <c r="A8619" t="inlineStr">
        <is>
          <t>2025</t>
        </is>
      </c>
      <c r="B8619" t="inlineStr">
        <is>
          <t>05</t>
        </is>
      </c>
      <c r="C8619" t="inlineStr">
        <is>
          <t>12019000</t>
        </is>
      </c>
      <c r="D8619" t="inlineStr">
        <is>
          <t>160</t>
        </is>
      </c>
      <c r="E8619" t="inlineStr">
        <is>
          <t>PR</t>
        </is>
      </c>
      <c r="F8619" t="n">
        <v>4592</v>
      </c>
      <c r="G8619" t="n">
        <v>4593941</v>
      </c>
      <c r="H8619" t="n">
        <v>1819473</v>
      </c>
      <c r="I8619" t="inlineStr">
        <is>
          <t>Soja</t>
        </is>
      </c>
      <c r="J8619">
        <f>SI.ERROR(BUSCARV(D8619,TablaPaises,6,FALSO),"Sin dato")</f>
        <v/>
      </c>
      <c r="K8619">
        <f>SI.ERROR(BUSCARV(C8619,TablaProductos,2,FALSO),"Sin dato")</f>
        <v/>
      </c>
      <c r="L8619">
        <f>SI(H8619&gt;=1000000,"Alto",SI(H8619&gt;=100000,"Medio","Bajo"))</f>
        <v/>
      </c>
      <c r="M8619">
        <f>SI.ERROR(BUSCARV(E8619,TablaEstados,3,FALSO),"Sin dato")</f>
        <v/>
      </c>
      <c r="N8619">
        <f>SI.ERROR(BUSCARV(E8619,TablaEstados,4,FALSO),"Sin dato")</f>
        <v/>
      </c>
    </row>
    <row r="8620">
      <c r="A8620" t="inlineStr">
        <is>
          <t>2025</t>
        </is>
      </c>
      <c r="B8620" t="inlineStr">
        <is>
          <t>01</t>
        </is>
      </c>
      <c r="C8620" t="inlineStr">
        <is>
          <t>09011110</t>
        </is>
      </c>
      <c r="D8620" t="inlineStr">
        <is>
          <t>741</t>
        </is>
      </c>
      <c r="E8620" t="inlineStr">
        <is>
          <t>MG</t>
        </is>
      </c>
      <c r="F8620" t="n">
        <v>2066</v>
      </c>
      <c r="G8620" t="n">
        <v>169736</v>
      </c>
      <c r="H8620" t="n">
        <v>992610</v>
      </c>
      <c r="I8620" t="inlineStr">
        <is>
          <t>Café en granos</t>
        </is>
      </c>
      <c r="J8620">
        <f>SI.ERROR(BUSCARV(D8620,TablaPaises,6,FALSO),"Sin dato")</f>
        <v/>
      </c>
      <c r="K8620">
        <f>SI.ERROR(BUSCARV(C8620,TablaProductos,2,FALSO),"Sin dato")</f>
        <v/>
      </c>
      <c r="L8620">
        <f>SI(H8620&gt;=1000000,"Alto",SI(H8620&gt;=100000,"Medio","Bajo"))</f>
        <v/>
      </c>
      <c r="M8620">
        <f>SI.ERROR(BUSCARV(E8620,TablaEstados,3,FALSO),"Sin dato")</f>
        <v/>
      </c>
      <c r="N8620">
        <f>SI.ERROR(BUSCARV(E8620,TablaEstados,4,FALSO),"Sin dato")</f>
        <v/>
      </c>
    </row>
    <row r="8621">
      <c r="A8621" t="inlineStr">
        <is>
          <t>2025</t>
        </is>
      </c>
      <c r="B8621" t="inlineStr">
        <is>
          <t>11</t>
        </is>
      </c>
      <c r="C8621" t="inlineStr">
        <is>
          <t>09011110</t>
        </is>
      </c>
      <c r="D8621" t="inlineStr">
        <is>
          <t>023</t>
        </is>
      </c>
      <c r="E8621" t="inlineStr">
        <is>
          <t>MG</t>
        </is>
      </c>
      <c r="F8621" t="n">
        <v>1379</v>
      </c>
      <c r="G8621" t="n">
        <v>1378575</v>
      </c>
      <c r="H8621" t="n">
        <v>9734199</v>
      </c>
      <c r="I8621" t="inlineStr">
        <is>
          <t>Café en granos</t>
        </is>
      </c>
      <c r="J8621">
        <f>SI.ERROR(BUSCARV(D8621,TablaPaises,6,FALSO),"Sin dato")</f>
        <v/>
      </c>
      <c r="K8621">
        <f>SI.ERROR(BUSCARV(C8621,TablaProductos,2,FALSO),"Sin dato")</f>
        <v/>
      </c>
      <c r="L8621">
        <f>SI(H8621&gt;=1000000,"Alto",SI(H8621&gt;=100000,"Medio","Bajo"))</f>
        <v/>
      </c>
      <c r="M8621">
        <f>SI.ERROR(BUSCARV(E8621,TablaEstados,3,FALSO),"Sin dato")</f>
        <v/>
      </c>
      <c r="N8621">
        <f>SI.ERROR(BUSCARV(E8621,TablaEstados,4,FALSO),"Sin dato")</f>
        <v/>
      </c>
    </row>
    <row r="8622">
      <c r="A8622" t="inlineStr">
        <is>
          <t>2025</t>
        </is>
      </c>
      <c r="B8622" t="inlineStr">
        <is>
          <t>12</t>
        </is>
      </c>
      <c r="C8622" t="inlineStr">
        <is>
          <t>10059010</t>
        </is>
      </c>
      <c r="D8622" t="inlineStr">
        <is>
          <t>240</t>
        </is>
      </c>
      <c r="E8622" t="inlineStr">
        <is>
          <t>MA</t>
        </is>
      </c>
      <c r="F8622" t="n">
        <v>10193663</v>
      </c>
      <c r="G8622" t="n">
        <v>10193663</v>
      </c>
      <c r="H8622" t="n">
        <v>1993352</v>
      </c>
      <c r="I8622" t="inlineStr">
        <is>
          <t>Milho</t>
        </is>
      </c>
      <c r="J8622">
        <f>SI.ERROR(BUSCARV(D8622,TablaPaises,6,FALSO),"Sin dato")</f>
        <v/>
      </c>
      <c r="K8622">
        <f>SI.ERROR(BUSCARV(C8622,TablaProductos,2,FALSO),"Sin dato")</f>
        <v/>
      </c>
      <c r="L8622">
        <f>SI(H8622&gt;=1000000,"Alto",SI(H8622&gt;=100000,"Medio","Bajo"))</f>
        <v/>
      </c>
      <c r="M8622">
        <f>SI.ERROR(BUSCARV(E8622,TablaEstados,3,FALSO),"Sin dato")</f>
        <v/>
      </c>
      <c r="N8622">
        <f>SI.ERROR(BUSCARV(E8622,TablaEstados,4,FALSO),"Sin dato")</f>
        <v/>
      </c>
    </row>
    <row r="8623">
      <c r="A8623" t="inlineStr">
        <is>
          <t>2025</t>
        </is>
      </c>
      <c r="B8623" t="inlineStr">
        <is>
          <t>08</t>
        </is>
      </c>
      <c r="C8623" t="inlineStr">
        <is>
          <t>10059010</t>
        </is>
      </c>
      <c r="D8623" t="inlineStr">
        <is>
          <t>161</t>
        </is>
      </c>
      <c r="E8623" t="inlineStr">
        <is>
          <t>SP</t>
        </is>
      </c>
      <c r="F8623" t="n">
        <v>15003051</v>
      </c>
      <c r="G8623" t="n">
        <v>15003051</v>
      </c>
      <c r="H8623" t="n">
        <v>3070367</v>
      </c>
      <c r="I8623" t="inlineStr">
        <is>
          <t>Milho</t>
        </is>
      </c>
      <c r="J8623">
        <f>SI.ERROR(BUSCARV(D8623,TablaPaises,6,FALSO),"Sin dato")</f>
        <v/>
      </c>
      <c r="K8623">
        <f>SI.ERROR(BUSCARV(C8623,TablaProductos,2,FALSO),"Sin dato")</f>
        <v/>
      </c>
      <c r="L8623">
        <f>SI(H8623&gt;=1000000,"Alto",SI(H8623&gt;=100000,"Medio","Bajo"))</f>
        <v/>
      </c>
      <c r="M8623">
        <f>SI.ERROR(BUSCARV(E8623,TablaEstados,3,FALSO),"Sin dato")</f>
        <v/>
      </c>
      <c r="N8623">
        <f>SI.ERROR(BUSCARV(E8623,TablaEstados,4,FALSO),"Sin dato")</f>
        <v/>
      </c>
    </row>
    <row r="8624">
      <c r="A8624" t="inlineStr">
        <is>
          <t>2025</t>
        </is>
      </c>
      <c r="B8624" t="inlineStr">
        <is>
          <t>09</t>
        </is>
      </c>
      <c r="C8624" t="inlineStr">
        <is>
          <t>10059010</t>
        </is>
      </c>
      <c r="D8624" t="inlineStr">
        <is>
          <t>160</t>
        </is>
      </c>
      <c r="E8624" t="inlineStr">
        <is>
          <t>MG</t>
        </is>
      </c>
      <c r="F8624" t="n">
        <v>1041740</v>
      </c>
      <c r="G8624" t="n">
        <v>1041740</v>
      </c>
      <c r="H8624" t="n">
        <v>216697</v>
      </c>
      <c r="I8624" t="inlineStr">
        <is>
          <t>Milho</t>
        </is>
      </c>
      <c r="J8624">
        <f>SI.ERROR(BUSCARV(D8624,TablaPaises,6,FALSO),"Sin dato")</f>
        <v/>
      </c>
      <c r="K8624">
        <f>SI.ERROR(BUSCARV(C8624,TablaProductos,2,FALSO),"Sin dato")</f>
        <v/>
      </c>
      <c r="L8624">
        <f>SI(H8624&gt;=1000000,"Alto",SI(H8624&gt;=100000,"Medio","Bajo"))</f>
        <v/>
      </c>
      <c r="M8624">
        <f>SI.ERROR(BUSCARV(E8624,TablaEstados,3,FALSO),"Sin dato")</f>
        <v/>
      </c>
      <c r="N8624">
        <f>SI.ERROR(BUSCARV(E8624,TablaEstados,4,FALSO),"Sin dato")</f>
        <v/>
      </c>
    </row>
    <row r="8625">
      <c r="A8625" t="inlineStr">
        <is>
          <t>2025</t>
        </is>
      </c>
      <c r="B8625" t="inlineStr">
        <is>
          <t>09</t>
        </is>
      </c>
      <c r="C8625" t="inlineStr">
        <is>
          <t>10059010</t>
        </is>
      </c>
      <c r="D8625" t="inlineStr">
        <is>
          <t>375</t>
        </is>
      </c>
      <c r="E8625" t="inlineStr">
        <is>
          <t>MT</t>
        </is>
      </c>
      <c r="F8625" t="n">
        <v>36515280</v>
      </c>
      <c r="G8625" t="n">
        <v>36515280</v>
      </c>
      <c r="H8625" t="n">
        <v>7058371</v>
      </c>
      <c r="I8625" t="inlineStr">
        <is>
          <t>Milho</t>
        </is>
      </c>
      <c r="J8625">
        <f>SI.ERROR(BUSCARV(D8625,TablaPaises,6,FALSO),"Sin dato")</f>
        <v/>
      </c>
      <c r="K8625">
        <f>SI.ERROR(BUSCARV(C8625,TablaProductos,2,FALSO),"Sin dato")</f>
        <v/>
      </c>
      <c r="L8625">
        <f>SI(H8625&gt;=1000000,"Alto",SI(H8625&gt;=100000,"Medio","Bajo"))</f>
        <v/>
      </c>
      <c r="M8625">
        <f>SI.ERROR(BUSCARV(E8625,TablaEstados,3,FALSO),"Sin dato")</f>
        <v/>
      </c>
      <c r="N8625">
        <f>SI.ERROR(BUSCARV(E8625,TablaEstados,4,FALSO),"Sin dato")</f>
        <v/>
      </c>
    </row>
    <row r="8626">
      <c r="A8626" t="inlineStr">
        <is>
          <t>2025</t>
        </is>
      </c>
      <c r="B8626" t="inlineStr">
        <is>
          <t>01</t>
        </is>
      </c>
      <c r="C8626" t="inlineStr">
        <is>
          <t>10059010</t>
        </is>
      </c>
      <c r="D8626" t="inlineStr">
        <is>
          <t>372</t>
        </is>
      </c>
      <c r="E8626" t="inlineStr">
        <is>
          <t>TO</t>
        </is>
      </c>
      <c r="F8626" t="n">
        <v>17650238</v>
      </c>
      <c r="G8626" t="n">
        <v>17650238</v>
      </c>
      <c r="H8626" t="n">
        <v>3526324</v>
      </c>
      <c r="I8626" t="inlineStr">
        <is>
          <t>Milho</t>
        </is>
      </c>
      <c r="J8626">
        <f>SI.ERROR(BUSCARV(D8626,TablaPaises,6,FALSO),"Sin dato")</f>
        <v/>
      </c>
      <c r="K8626">
        <f>SI.ERROR(BUSCARV(C8626,TablaProductos,2,FALSO),"Sin dato")</f>
        <v/>
      </c>
      <c r="L8626">
        <f>SI(H8626&gt;=1000000,"Alto",SI(H8626&gt;=100000,"Medio","Bajo"))</f>
        <v/>
      </c>
      <c r="M8626">
        <f>SI.ERROR(BUSCARV(E8626,TablaEstados,3,FALSO),"Sin dato")</f>
        <v/>
      </c>
      <c r="N8626">
        <f>SI.ERROR(BUSCARV(E8626,TablaEstados,4,FALSO),"Sin dato")</f>
        <v/>
      </c>
    </row>
    <row r="8627">
      <c r="A8627" t="inlineStr">
        <is>
          <t>2025</t>
        </is>
      </c>
      <c r="B8627" t="inlineStr">
        <is>
          <t>05</t>
        </is>
      </c>
      <c r="C8627" t="inlineStr">
        <is>
          <t>12019000</t>
        </is>
      </c>
      <c r="D8627" t="inlineStr">
        <is>
          <t>827</t>
        </is>
      </c>
      <c r="E8627" t="inlineStr">
        <is>
          <t>PA</t>
        </is>
      </c>
      <c r="F8627" t="n">
        <v>1000</v>
      </c>
      <c r="G8627" t="n">
        <v>1000000</v>
      </c>
      <c r="H8627" t="n">
        <v>390164</v>
      </c>
      <c r="I8627" t="inlineStr">
        <is>
          <t>Soja</t>
        </is>
      </c>
      <c r="J8627">
        <f>SI.ERROR(BUSCARV(D8627,TablaPaises,6,FALSO),"Sin dato")</f>
        <v/>
      </c>
      <c r="K8627">
        <f>SI.ERROR(BUSCARV(C8627,TablaProductos,2,FALSO),"Sin dato")</f>
        <v/>
      </c>
      <c r="L8627">
        <f>SI(H8627&gt;=1000000,"Alto",SI(H8627&gt;=100000,"Medio","Bajo"))</f>
        <v/>
      </c>
      <c r="M8627">
        <f>SI.ERROR(BUSCARV(E8627,TablaEstados,3,FALSO),"Sin dato")</f>
        <v/>
      </c>
      <c r="N8627">
        <f>SI.ERROR(BUSCARV(E8627,TablaEstados,4,FALSO),"Sin dato")</f>
        <v/>
      </c>
    </row>
    <row r="8628">
      <c r="A8628" t="inlineStr">
        <is>
          <t>2025</t>
        </is>
      </c>
      <c r="B8628" t="inlineStr">
        <is>
          <t>09</t>
        </is>
      </c>
      <c r="C8628" t="inlineStr">
        <is>
          <t>52010020</t>
        </is>
      </c>
      <c r="D8628" t="inlineStr">
        <is>
          <t>607</t>
        </is>
      </c>
      <c r="E8628" t="inlineStr">
        <is>
          <t>MT</t>
        </is>
      </c>
      <c r="F8628" t="n">
        <v>298</v>
      </c>
      <c r="G8628" t="n">
        <v>297850</v>
      </c>
      <c r="H8628" t="n">
        <v>453810</v>
      </c>
      <c r="I8628" t="inlineStr">
        <is>
          <t>Algodón</t>
        </is>
      </c>
      <c r="J8628">
        <f>SI.ERROR(BUSCARV(D8628,TablaPaises,6,FALSO),"Sin dato")</f>
        <v/>
      </c>
      <c r="K8628">
        <f>SI.ERROR(BUSCARV(C8628,TablaProductos,2,FALSO),"Sin dato")</f>
        <v/>
      </c>
      <c r="L8628">
        <f>SI(H8628&gt;=1000000,"Alto",SI(H8628&gt;=100000,"Medio","Bajo"))</f>
        <v/>
      </c>
      <c r="M8628">
        <f>SI.ERROR(BUSCARV(E8628,TablaEstados,3,FALSO),"Sin dato")</f>
        <v/>
      </c>
      <c r="N8628">
        <f>SI.ERROR(BUSCARV(E8628,TablaEstados,4,FALSO),"Sin dato")</f>
        <v/>
      </c>
    </row>
    <row r="8629">
      <c r="A8629" t="inlineStr">
        <is>
          <t>2025</t>
        </is>
      </c>
      <c r="B8629" t="inlineStr">
        <is>
          <t>07</t>
        </is>
      </c>
      <c r="C8629" t="inlineStr">
        <is>
          <t>52010020</t>
        </is>
      </c>
      <c r="D8629" t="inlineStr">
        <is>
          <t>576</t>
        </is>
      </c>
      <c r="E8629" t="inlineStr">
        <is>
          <t>BA</t>
        </is>
      </c>
      <c r="F8629" t="n">
        <v>723</v>
      </c>
      <c r="G8629" t="n">
        <v>723551</v>
      </c>
      <c r="H8629" t="n">
        <v>1074737</v>
      </c>
      <c r="I8629" t="inlineStr">
        <is>
          <t>Algodón</t>
        </is>
      </c>
      <c r="J8629">
        <f>SI.ERROR(BUSCARV(D8629,TablaPaises,6,FALSO),"Sin dato")</f>
        <v/>
      </c>
      <c r="K8629">
        <f>SI.ERROR(BUSCARV(C8629,TablaProductos,2,FALSO),"Sin dato")</f>
        <v/>
      </c>
      <c r="L8629">
        <f>SI(H8629&gt;=1000000,"Alto",SI(H8629&gt;=100000,"Medio","Bajo"))</f>
        <v/>
      </c>
      <c r="M8629">
        <f>SI.ERROR(BUSCARV(E8629,TablaEstados,3,FALSO),"Sin dato")</f>
        <v/>
      </c>
      <c r="N8629">
        <f>SI.ERROR(BUSCARV(E8629,TablaEstados,4,FALSO),"Sin dato")</f>
        <v/>
      </c>
    </row>
    <row r="8630">
      <c r="A8630" t="inlineStr">
        <is>
          <t>2025</t>
        </is>
      </c>
      <c r="B8630" t="inlineStr">
        <is>
          <t>04</t>
        </is>
      </c>
      <c r="C8630" t="inlineStr">
        <is>
          <t>09011110</t>
        </is>
      </c>
      <c r="D8630" t="inlineStr">
        <is>
          <t>247</t>
        </is>
      </c>
      <c r="E8630" t="inlineStr">
        <is>
          <t>MG</t>
        </is>
      </c>
      <c r="F8630" t="n">
        <v>27</v>
      </c>
      <c r="G8630" t="n">
        <v>26100</v>
      </c>
      <c r="H8630" t="n">
        <v>246757</v>
      </c>
      <c r="I8630" t="inlineStr">
        <is>
          <t>Café en granos</t>
        </is>
      </c>
      <c r="J8630">
        <f>SI.ERROR(BUSCARV(D8630,TablaPaises,6,FALSO),"Sin dato")</f>
        <v/>
      </c>
      <c r="K8630">
        <f>SI.ERROR(BUSCARV(C8630,TablaProductos,2,FALSO),"Sin dato")</f>
        <v/>
      </c>
      <c r="L8630">
        <f>SI(H8630&gt;=1000000,"Alto",SI(H8630&gt;=100000,"Medio","Bajo"))</f>
        <v/>
      </c>
      <c r="M8630">
        <f>SI.ERROR(BUSCARV(E8630,TablaEstados,3,FALSO),"Sin dato")</f>
        <v/>
      </c>
      <c r="N8630">
        <f>SI.ERROR(BUSCARV(E8630,TablaEstados,4,FALSO),"Sin dato")</f>
        <v/>
      </c>
    </row>
    <row r="8631">
      <c r="A8631" t="inlineStr">
        <is>
          <t>2025</t>
        </is>
      </c>
      <c r="B8631" t="inlineStr">
        <is>
          <t>01</t>
        </is>
      </c>
      <c r="C8631" t="inlineStr">
        <is>
          <t>09011110</t>
        </is>
      </c>
      <c r="D8631" t="inlineStr">
        <is>
          <t>386</t>
        </is>
      </c>
      <c r="E8631" t="inlineStr">
        <is>
          <t>RO</t>
        </is>
      </c>
      <c r="F8631" t="n">
        <v>473</v>
      </c>
      <c r="G8631" t="n">
        <v>472800</v>
      </c>
      <c r="H8631" t="n">
        <v>1771772</v>
      </c>
      <c r="I8631" t="inlineStr">
        <is>
          <t>Café en granos</t>
        </is>
      </c>
      <c r="J8631">
        <f>SI.ERROR(BUSCARV(D8631,TablaPaises,6,FALSO),"Sin dato")</f>
        <v/>
      </c>
      <c r="K8631">
        <f>SI.ERROR(BUSCARV(C8631,TablaProductos,2,FALSO),"Sin dato")</f>
        <v/>
      </c>
      <c r="L8631">
        <f>SI(H8631&gt;=1000000,"Alto",SI(H8631&gt;=100000,"Medio","Bajo"))</f>
        <v/>
      </c>
      <c r="M8631">
        <f>SI.ERROR(BUSCARV(E8631,TablaEstados,3,FALSO),"Sin dato")</f>
        <v/>
      </c>
      <c r="N8631">
        <f>SI.ERROR(BUSCARV(E8631,TablaEstados,4,FALSO),"Sin dato")</f>
        <v/>
      </c>
    </row>
    <row r="8632">
      <c r="A8632" t="inlineStr">
        <is>
          <t>2025</t>
        </is>
      </c>
      <c r="B8632" t="inlineStr">
        <is>
          <t>01</t>
        </is>
      </c>
      <c r="C8632" t="inlineStr">
        <is>
          <t>10059010</t>
        </is>
      </c>
      <c r="D8632" t="inlineStr">
        <is>
          <t>372</t>
        </is>
      </c>
      <c r="E8632" t="inlineStr">
        <is>
          <t>MS</t>
        </is>
      </c>
      <c r="F8632" t="n">
        <v>3088155</v>
      </c>
      <c r="G8632" t="n">
        <v>3088155</v>
      </c>
      <c r="H8632" t="n">
        <v>679471</v>
      </c>
      <c r="I8632" t="inlineStr">
        <is>
          <t>Milho</t>
        </is>
      </c>
      <c r="J8632">
        <f>SI.ERROR(BUSCARV(D8632,TablaPaises,6,FALSO),"Sin dato")</f>
        <v/>
      </c>
      <c r="K8632">
        <f>SI.ERROR(BUSCARV(C8632,TablaProductos,2,FALSO),"Sin dato")</f>
        <v/>
      </c>
      <c r="L8632">
        <f>SI(H8632&gt;=1000000,"Alto",SI(H8632&gt;=100000,"Medio","Bajo"))</f>
        <v/>
      </c>
      <c r="M8632">
        <f>SI.ERROR(BUSCARV(E8632,TablaEstados,3,FALSO),"Sin dato")</f>
        <v/>
      </c>
      <c r="N8632">
        <f>SI.ERROR(BUSCARV(E8632,TablaEstados,4,FALSO),"Sin dato")</f>
        <v/>
      </c>
    </row>
    <row r="8633">
      <c r="A8633" t="inlineStr">
        <is>
          <t>2025</t>
        </is>
      </c>
      <c r="B8633" t="inlineStr">
        <is>
          <t>03</t>
        </is>
      </c>
      <c r="C8633" t="inlineStr">
        <is>
          <t>12019000</t>
        </is>
      </c>
      <c r="D8633" t="inlineStr">
        <is>
          <t>386</t>
        </is>
      </c>
      <c r="E8633" t="inlineStr">
        <is>
          <t>TO</t>
        </is>
      </c>
      <c r="F8633" t="n">
        <v>1204</v>
      </c>
      <c r="G8633" t="n">
        <v>1203737</v>
      </c>
      <c r="H8633" t="n">
        <v>445022</v>
      </c>
      <c r="I8633" t="inlineStr">
        <is>
          <t>Soja</t>
        </is>
      </c>
      <c r="J8633">
        <f>SI.ERROR(BUSCARV(D8633,TablaPaises,6,FALSO),"Sin dato")</f>
        <v/>
      </c>
      <c r="K8633">
        <f>SI.ERROR(BUSCARV(C8633,TablaProductos,2,FALSO),"Sin dato")</f>
        <v/>
      </c>
      <c r="L8633">
        <f>SI(H8633&gt;=1000000,"Alto",SI(H8633&gt;=100000,"Medio","Bajo"))</f>
        <v/>
      </c>
      <c r="M8633">
        <f>SI.ERROR(BUSCARV(E8633,TablaEstados,3,FALSO),"Sin dato")</f>
        <v/>
      </c>
      <c r="N8633">
        <f>SI.ERROR(BUSCARV(E8633,TablaEstados,4,FALSO),"Sin dato")</f>
        <v/>
      </c>
    </row>
    <row r="8634">
      <c r="A8634" t="inlineStr">
        <is>
          <t>2025</t>
        </is>
      </c>
      <c r="B8634" t="inlineStr">
        <is>
          <t>09</t>
        </is>
      </c>
      <c r="C8634" t="inlineStr">
        <is>
          <t>12019000</t>
        </is>
      </c>
      <c r="D8634" t="inlineStr">
        <is>
          <t>160</t>
        </is>
      </c>
      <c r="E8634" t="inlineStr">
        <is>
          <t>PI</t>
        </is>
      </c>
      <c r="F8634" t="n">
        <v>7828</v>
      </c>
      <c r="G8634" t="n">
        <v>7830669</v>
      </c>
      <c r="H8634" t="n">
        <v>3321988</v>
      </c>
      <c r="I8634" t="inlineStr">
        <is>
          <t>Soja</t>
        </is>
      </c>
      <c r="J8634">
        <f>SI.ERROR(BUSCARV(D8634,TablaPaises,6,FALSO),"Sin dato")</f>
        <v/>
      </c>
      <c r="K8634">
        <f>SI.ERROR(BUSCARV(C8634,TablaProductos,2,FALSO),"Sin dato")</f>
        <v/>
      </c>
      <c r="L8634">
        <f>SI(H8634&gt;=1000000,"Alto",SI(H8634&gt;=100000,"Medio","Bajo"))</f>
        <v/>
      </c>
      <c r="M8634">
        <f>SI.ERROR(BUSCARV(E8634,TablaEstados,3,FALSO),"Sin dato")</f>
        <v/>
      </c>
      <c r="N8634">
        <f>SI.ERROR(BUSCARV(E8634,TablaEstados,4,FALSO),"Sin dato")</f>
        <v/>
      </c>
    </row>
    <row r="8635">
      <c r="A8635" t="inlineStr">
        <is>
          <t>2025</t>
        </is>
      </c>
      <c r="B8635" t="inlineStr">
        <is>
          <t>09</t>
        </is>
      </c>
      <c r="C8635" t="inlineStr">
        <is>
          <t>12019000</t>
        </is>
      </c>
      <c r="D8635" t="inlineStr">
        <is>
          <t>386</t>
        </is>
      </c>
      <c r="E8635" t="inlineStr">
        <is>
          <t>MT</t>
        </is>
      </c>
      <c r="F8635" t="n">
        <v>4612</v>
      </c>
      <c r="G8635" t="n">
        <v>4611761</v>
      </c>
      <c r="H8635" t="n">
        <v>1811306</v>
      </c>
      <c r="I8635" t="inlineStr">
        <is>
          <t>Soja</t>
        </is>
      </c>
      <c r="J8635">
        <f>SI.ERROR(BUSCARV(D8635,TablaPaises,6,FALSO),"Sin dato")</f>
        <v/>
      </c>
      <c r="K8635">
        <f>SI.ERROR(BUSCARV(C8635,TablaProductos,2,FALSO),"Sin dato")</f>
        <v/>
      </c>
      <c r="L8635">
        <f>SI(H8635&gt;=1000000,"Alto",SI(H8635&gt;=100000,"Medio","Bajo"))</f>
        <v/>
      </c>
      <c r="M8635">
        <f>SI.ERROR(BUSCARV(E8635,TablaEstados,3,FALSO),"Sin dato")</f>
        <v/>
      </c>
      <c r="N8635">
        <f>SI.ERROR(BUSCARV(E8635,TablaEstados,4,FALSO),"Sin dato")</f>
        <v/>
      </c>
    </row>
    <row r="8636">
      <c r="A8636" t="inlineStr">
        <is>
          <t>2025</t>
        </is>
      </c>
      <c r="B8636" t="inlineStr">
        <is>
          <t>08</t>
        </is>
      </c>
      <c r="C8636" t="inlineStr">
        <is>
          <t>12019000</t>
        </is>
      </c>
      <c r="D8636" t="inlineStr">
        <is>
          <t>776</t>
        </is>
      </c>
      <c r="E8636" t="inlineStr">
        <is>
          <t>PA</t>
        </is>
      </c>
      <c r="F8636" t="n">
        <v>23037</v>
      </c>
      <c r="G8636" t="n">
        <v>23036305</v>
      </c>
      <c r="H8636" t="n">
        <v>9334009</v>
      </c>
      <c r="I8636" t="inlineStr">
        <is>
          <t>Soja</t>
        </is>
      </c>
      <c r="J8636">
        <f>SI.ERROR(BUSCARV(D8636,TablaPaises,6,FALSO),"Sin dato")</f>
        <v/>
      </c>
      <c r="K8636">
        <f>SI.ERROR(BUSCARV(C8636,TablaProductos,2,FALSO),"Sin dato")</f>
        <v/>
      </c>
      <c r="L8636">
        <f>SI(H8636&gt;=1000000,"Alto",SI(H8636&gt;=100000,"Medio","Bajo"))</f>
        <v/>
      </c>
      <c r="M8636">
        <f>SI.ERROR(BUSCARV(E8636,TablaEstados,3,FALSO),"Sin dato")</f>
        <v/>
      </c>
      <c r="N8636">
        <f>SI.ERROR(BUSCARV(E8636,TablaEstados,4,FALSO),"Sin dato")</f>
        <v/>
      </c>
    </row>
    <row r="8637">
      <c r="A8637" t="inlineStr">
        <is>
          <t>2025</t>
        </is>
      </c>
      <c r="B8637" t="inlineStr">
        <is>
          <t>12</t>
        </is>
      </c>
      <c r="C8637" t="inlineStr">
        <is>
          <t>52010020</t>
        </is>
      </c>
      <c r="D8637" t="inlineStr">
        <is>
          <t>586</t>
        </is>
      </c>
      <c r="E8637" t="inlineStr">
        <is>
          <t>SP</t>
        </is>
      </c>
      <c r="F8637" t="n">
        <v>28</v>
      </c>
      <c r="G8637" t="n">
        <v>28051</v>
      </c>
      <c r="H8637" t="n">
        <v>36326</v>
      </c>
      <c r="I8637" t="inlineStr">
        <is>
          <t>Algodón</t>
        </is>
      </c>
      <c r="J8637">
        <f>SI.ERROR(BUSCARV(D8637,TablaPaises,6,FALSO),"Sin dato")</f>
        <v/>
      </c>
      <c r="K8637">
        <f>SI.ERROR(BUSCARV(C8637,TablaProductos,2,FALSO),"Sin dato")</f>
        <v/>
      </c>
      <c r="L8637">
        <f>SI(H8637&gt;=1000000,"Alto",SI(H8637&gt;=100000,"Medio","Bajo"))</f>
        <v/>
      </c>
      <c r="M8637">
        <f>SI.ERROR(BUSCARV(E8637,TablaEstados,3,FALSO),"Sin dato")</f>
        <v/>
      </c>
      <c r="N8637">
        <f>SI.ERROR(BUSCARV(E8637,TablaEstados,4,FALSO),"Sin dato")</f>
        <v/>
      </c>
    </row>
    <row r="8638">
      <c r="A8638" t="inlineStr">
        <is>
          <t>2025</t>
        </is>
      </c>
      <c r="B8638" t="inlineStr">
        <is>
          <t>05</t>
        </is>
      </c>
      <c r="C8638" t="inlineStr">
        <is>
          <t>09011110</t>
        </is>
      </c>
      <c r="D8638" t="inlineStr">
        <is>
          <t>399</t>
        </is>
      </c>
      <c r="E8638" t="inlineStr">
        <is>
          <t>SP</t>
        </is>
      </c>
      <c r="F8638" t="n">
        <v>1155</v>
      </c>
      <c r="G8638" t="n">
        <v>1156438</v>
      </c>
      <c r="H8638" t="n">
        <v>8436842</v>
      </c>
      <c r="I8638" t="inlineStr">
        <is>
          <t>Café en granos</t>
        </is>
      </c>
      <c r="J8638">
        <f>SI.ERROR(BUSCARV(D8638,TablaPaises,6,FALSO),"Sin dato")</f>
        <v/>
      </c>
      <c r="K8638">
        <f>SI.ERROR(BUSCARV(C8638,TablaProductos,2,FALSO),"Sin dato")</f>
        <v/>
      </c>
      <c r="L8638">
        <f>SI(H8638&gt;=1000000,"Alto",SI(H8638&gt;=100000,"Medio","Bajo"))</f>
        <v/>
      </c>
      <c r="M8638">
        <f>SI.ERROR(BUSCARV(E8638,TablaEstados,3,FALSO),"Sin dato")</f>
        <v/>
      </c>
      <c r="N8638">
        <f>SI.ERROR(BUSCARV(E8638,TablaEstados,4,FALSO),"Sin dato")</f>
        <v/>
      </c>
    </row>
    <row r="8639">
      <c r="A8639" t="inlineStr">
        <is>
          <t>2025</t>
        </is>
      </c>
      <c r="B8639" t="inlineStr">
        <is>
          <t>09</t>
        </is>
      </c>
      <c r="C8639" t="inlineStr">
        <is>
          <t>10059010</t>
        </is>
      </c>
      <c r="D8639" t="inlineStr">
        <is>
          <t>386</t>
        </is>
      </c>
      <c r="E8639" t="inlineStr">
        <is>
          <t>MT</t>
        </is>
      </c>
      <c r="F8639" t="n">
        <v>13178832</v>
      </c>
      <c r="G8639" t="n">
        <v>13178832</v>
      </c>
      <c r="H8639" t="n">
        <v>2385614</v>
      </c>
      <c r="I8639" t="inlineStr">
        <is>
          <t>Milho</t>
        </is>
      </c>
      <c r="J8639">
        <f>SI.ERROR(BUSCARV(D8639,TablaPaises,6,FALSO),"Sin dato")</f>
        <v/>
      </c>
      <c r="K8639">
        <f>SI.ERROR(BUSCARV(C8639,TablaProductos,2,FALSO),"Sin dato")</f>
        <v/>
      </c>
      <c r="L8639">
        <f>SI(H8639&gt;=1000000,"Alto",SI(H8639&gt;=100000,"Medio","Bajo"))</f>
        <v/>
      </c>
      <c r="M8639">
        <f>SI.ERROR(BUSCARV(E8639,TablaEstados,3,FALSO),"Sin dato")</f>
        <v/>
      </c>
      <c r="N8639">
        <f>SI.ERROR(BUSCARV(E8639,TablaEstados,4,FALSO),"Sin dato")</f>
        <v/>
      </c>
    </row>
    <row r="8640">
      <c r="A8640" t="inlineStr">
        <is>
          <t>2025</t>
        </is>
      </c>
      <c r="B8640" t="inlineStr">
        <is>
          <t>12</t>
        </is>
      </c>
      <c r="C8640" t="inlineStr">
        <is>
          <t>10059010</t>
        </is>
      </c>
      <c r="D8640" t="inlineStr">
        <is>
          <t>372</t>
        </is>
      </c>
      <c r="E8640" t="inlineStr">
        <is>
          <t>TO</t>
        </is>
      </c>
      <c r="F8640" t="n">
        <v>3767768</v>
      </c>
      <c r="G8640" t="n">
        <v>3767768</v>
      </c>
      <c r="H8640" t="n">
        <v>828470</v>
      </c>
      <c r="I8640" t="inlineStr">
        <is>
          <t>Milho</t>
        </is>
      </c>
      <c r="J8640">
        <f>SI.ERROR(BUSCARV(D8640,TablaPaises,6,FALSO),"Sin dato")</f>
        <v/>
      </c>
      <c r="K8640">
        <f>SI.ERROR(BUSCARV(C8640,TablaProductos,2,FALSO),"Sin dato")</f>
        <v/>
      </c>
      <c r="L8640">
        <f>SI(H8640&gt;=1000000,"Alto",SI(H8640&gt;=100000,"Medio","Bajo"))</f>
        <v/>
      </c>
      <c r="M8640">
        <f>SI.ERROR(BUSCARV(E8640,TablaEstados,3,FALSO),"Sin dato")</f>
        <v/>
      </c>
      <c r="N8640">
        <f>SI.ERROR(BUSCARV(E8640,TablaEstados,4,FALSO),"Sin dato")</f>
        <v/>
      </c>
    </row>
    <row r="8641">
      <c r="A8641" t="inlineStr">
        <is>
          <t>2025</t>
        </is>
      </c>
      <c r="B8641" t="inlineStr">
        <is>
          <t>05</t>
        </is>
      </c>
      <c r="C8641" t="inlineStr">
        <is>
          <t>10059010</t>
        </is>
      </c>
      <c r="D8641" t="inlineStr">
        <is>
          <t>467</t>
        </is>
      </c>
      <c r="E8641" t="inlineStr">
        <is>
          <t>SP</t>
        </is>
      </c>
      <c r="F8641" t="n">
        <v>3</v>
      </c>
      <c r="G8641" t="n">
        <v>3</v>
      </c>
      <c r="H8641" t="n">
        <v>9</v>
      </c>
      <c r="I8641" t="inlineStr">
        <is>
          <t>Milho</t>
        </is>
      </c>
      <c r="J8641">
        <f>SI.ERROR(BUSCARV(D8641,TablaPaises,6,FALSO),"Sin dato")</f>
        <v/>
      </c>
      <c r="K8641">
        <f>SI.ERROR(BUSCARV(C8641,TablaProductos,2,FALSO),"Sin dato")</f>
        <v/>
      </c>
      <c r="L8641">
        <f>SI(H8641&gt;=1000000,"Alto",SI(H8641&gt;=100000,"Medio","Bajo"))</f>
        <v/>
      </c>
      <c r="M8641">
        <f>SI.ERROR(BUSCARV(E8641,TablaEstados,3,FALSO),"Sin dato")</f>
        <v/>
      </c>
      <c r="N8641">
        <f>SI.ERROR(BUSCARV(E8641,TablaEstados,4,FALSO),"Sin dato")</f>
        <v/>
      </c>
    </row>
    <row r="8642">
      <c r="A8642" t="inlineStr">
        <is>
          <t>2025</t>
        </is>
      </c>
      <c r="B8642" t="inlineStr">
        <is>
          <t>04</t>
        </is>
      </c>
      <c r="C8642" t="inlineStr">
        <is>
          <t>12019000</t>
        </is>
      </c>
      <c r="D8642" t="inlineStr">
        <is>
          <t>776</t>
        </is>
      </c>
      <c r="E8642" t="inlineStr">
        <is>
          <t>MG</t>
        </is>
      </c>
      <c r="F8642" t="n">
        <v>19605</v>
      </c>
      <c r="G8642" t="n">
        <v>19604467</v>
      </c>
      <c r="H8642" t="n">
        <v>7795324</v>
      </c>
      <c r="I8642" t="inlineStr">
        <is>
          <t>Soja</t>
        </is>
      </c>
      <c r="J8642">
        <f>SI.ERROR(BUSCARV(D8642,TablaPaises,6,FALSO),"Sin dato")</f>
        <v/>
      </c>
      <c r="K8642">
        <f>SI.ERROR(BUSCARV(C8642,TablaProductos,2,FALSO),"Sin dato")</f>
        <v/>
      </c>
      <c r="L8642">
        <f>SI(H8642&gt;=1000000,"Alto",SI(H8642&gt;=100000,"Medio","Bajo"))</f>
        <v/>
      </c>
      <c r="M8642">
        <f>SI.ERROR(BUSCARV(E8642,TablaEstados,3,FALSO),"Sin dato")</f>
        <v/>
      </c>
      <c r="N8642">
        <f>SI.ERROR(BUSCARV(E8642,TablaEstados,4,FALSO),"Sin dato")</f>
        <v/>
      </c>
    </row>
    <row r="8643">
      <c r="A8643" t="inlineStr">
        <is>
          <t>2025</t>
        </is>
      </c>
      <c r="B8643" t="inlineStr">
        <is>
          <t>10</t>
        </is>
      </c>
      <c r="C8643" t="inlineStr">
        <is>
          <t>10059010</t>
        </is>
      </c>
      <c r="D8643" t="inlineStr">
        <is>
          <t>059</t>
        </is>
      </c>
      <c r="E8643" t="inlineStr">
        <is>
          <t>PA</t>
        </is>
      </c>
      <c r="F8643" t="n">
        <v>14461974</v>
      </c>
      <c r="G8643" t="n">
        <v>14461974</v>
      </c>
      <c r="H8643" t="n">
        <v>2888779</v>
      </c>
      <c r="I8643" t="inlineStr">
        <is>
          <t>Milho</t>
        </is>
      </c>
      <c r="J8643">
        <f>SI.ERROR(BUSCARV(D8643,TablaPaises,6,FALSO),"Sin dato")</f>
        <v/>
      </c>
      <c r="K8643">
        <f>SI.ERROR(BUSCARV(C8643,TablaProductos,2,FALSO),"Sin dato")</f>
        <v/>
      </c>
      <c r="L8643">
        <f>SI(H8643&gt;=1000000,"Alto",SI(H8643&gt;=100000,"Medio","Bajo"))</f>
        <v/>
      </c>
      <c r="M8643">
        <f>SI.ERROR(BUSCARV(E8643,TablaEstados,3,FALSO),"Sin dato")</f>
        <v/>
      </c>
      <c r="N8643">
        <f>SI.ERROR(BUSCARV(E8643,TablaEstados,4,FALSO),"Sin dato")</f>
        <v/>
      </c>
    </row>
    <row r="8644">
      <c r="A8644" t="inlineStr">
        <is>
          <t>2025</t>
        </is>
      </c>
      <c r="B8644" t="inlineStr">
        <is>
          <t>12</t>
        </is>
      </c>
      <c r="C8644" t="inlineStr">
        <is>
          <t>09011110</t>
        </is>
      </c>
      <c r="D8644" t="inlineStr">
        <is>
          <t>169</t>
        </is>
      </c>
      <c r="E8644" t="inlineStr">
        <is>
          <t>ES</t>
        </is>
      </c>
      <c r="F8644" t="n">
        <v>2587</v>
      </c>
      <c r="G8644" t="n">
        <v>2588020</v>
      </c>
      <c r="H8644" t="n">
        <v>11526653</v>
      </c>
      <c r="I8644" t="inlineStr">
        <is>
          <t>Café en granos</t>
        </is>
      </c>
      <c r="J8644">
        <f>SI.ERROR(BUSCARV(D8644,TablaPaises,6,FALSO),"Sin dato")</f>
        <v/>
      </c>
      <c r="K8644">
        <f>SI.ERROR(BUSCARV(C8644,TablaProductos,2,FALSO),"Sin dato")</f>
        <v/>
      </c>
      <c r="L8644">
        <f>SI(H8644&gt;=1000000,"Alto",SI(H8644&gt;=100000,"Medio","Bajo"))</f>
        <v/>
      </c>
      <c r="M8644">
        <f>SI.ERROR(BUSCARV(E8644,TablaEstados,3,FALSO),"Sin dato")</f>
        <v/>
      </c>
      <c r="N8644">
        <f>SI.ERROR(BUSCARV(E8644,TablaEstados,4,FALSO),"Sin dato")</f>
        <v/>
      </c>
    </row>
    <row r="8645">
      <c r="A8645" t="inlineStr">
        <is>
          <t>2025</t>
        </is>
      </c>
      <c r="B8645" t="inlineStr">
        <is>
          <t>05</t>
        </is>
      </c>
      <c r="C8645" t="inlineStr">
        <is>
          <t>09011110</t>
        </is>
      </c>
      <c r="D8645" t="inlineStr">
        <is>
          <t>301</t>
        </is>
      </c>
      <c r="E8645" t="inlineStr">
        <is>
          <t>MG</t>
        </is>
      </c>
      <c r="F8645" t="n">
        <v>10399</v>
      </c>
      <c r="G8645" t="n">
        <v>2807303</v>
      </c>
      <c r="H8645" t="n">
        <v>22152749</v>
      </c>
      <c r="I8645" t="inlineStr">
        <is>
          <t>Café en granos</t>
        </is>
      </c>
      <c r="J8645">
        <f>SI.ERROR(BUSCARV(D8645,TablaPaises,6,FALSO),"Sin dato")</f>
        <v/>
      </c>
      <c r="K8645">
        <f>SI.ERROR(BUSCARV(C8645,TablaProductos,2,FALSO),"Sin dato")</f>
        <v/>
      </c>
      <c r="L8645">
        <f>SI(H8645&gt;=1000000,"Alto",SI(H8645&gt;=100000,"Medio","Bajo"))</f>
        <v/>
      </c>
      <c r="M8645">
        <f>SI.ERROR(BUSCARV(E8645,TablaEstados,3,FALSO),"Sin dato")</f>
        <v/>
      </c>
      <c r="N8645">
        <f>SI.ERROR(BUSCARV(E8645,TablaEstados,4,FALSO),"Sin dato")</f>
        <v/>
      </c>
    </row>
    <row r="8646">
      <c r="A8646" t="inlineStr">
        <is>
          <t>2025</t>
        </is>
      </c>
      <c r="B8646" t="inlineStr">
        <is>
          <t>11</t>
        </is>
      </c>
      <c r="C8646" t="inlineStr">
        <is>
          <t>52010020</t>
        </is>
      </c>
      <c r="D8646" t="inlineStr">
        <is>
          <t>365</t>
        </is>
      </c>
      <c r="E8646" t="inlineStr">
        <is>
          <t>MA</t>
        </is>
      </c>
      <c r="F8646" t="n">
        <v>1291</v>
      </c>
      <c r="G8646" t="n">
        <v>1291337</v>
      </c>
      <c r="H8646" t="n">
        <v>2107045</v>
      </c>
      <c r="I8646" t="inlineStr">
        <is>
          <t>Algodón</t>
        </is>
      </c>
      <c r="J8646">
        <f>SI.ERROR(BUSCARV(D8646,TablaPaises,6,FALSO),"Sin dato")</f>
        <v/>
      </c>
      <c r="K8646">
        <f>SI.ERROR(BUSCARV(C8646,TablaProductos,2,FALSO),"Sin dato")</f>
        <v/>
      </c>
      <c r="L8646">
        <f>SI(H8646&gt;=1000000,"Alto",SI(H8646&gt;=100000,"Medio","Bajo"))</f>
        <v/>
      </c>
      <c r="M8646">
        <f>SI.ERROR(BUSCARV(E8646,TablaEstados,3,FALSO),"Sin dato")</f>
        <v/>
      </c>
      <c r="N8646">
        <f>SI.ERROR(BUSCARV(E8646,TablaEstados,4,FALSO),"Sin dato")</f>
        <v/>
      </c>
    </row>
    <row r="8647">
      <c r="A8647" t="inlineStr">
        <is>
          <t>2025</t>
        </is>
      </c>
      <c r="B8647" t="inlineStr">
        <is>
          <t>06</t>
        </is>
      </c>
      <c r="C8647" t="inlineStr">
        <is>
          <t>10059010</t>
        </is>
      </c>
      <c r="D8647" t="inlineStr">
        <is>
          <t>169</t>
        </is>
      </c>
      <c r="E8647" t="inlineStr">
        <is>
          <t>MT</t>
        </is>
      </c>
      <c r="F8647" t="n">
        <v>208000</v>
      </c>
      <c r="G8647" t="n">
        <v>208000</v>
      </c>
      <c r="H8647" t="n">
        <v>81752</v>
      </c>
      <c r="I8647" t="inlineStr">
        <is>
          <t>Milho</t>
        </is>
      </c>
      <c r="J8647">
        <f>SI.ERROR(BUSCARV(D8647,TablaPaises,6,FALSO),"Sin dato")</f>
        <v/>
      </c>
      <c r="K8647">
        <f>SI.ERROR(BUSCARV(C8647,TablaProductos,2,FALSO),"Sin dato")</f>
        <v/>
      </c>
      <c r="L8647">
        <f>SI(H8647&gt;=1000000,"Alto",SI(H8647&gt;=100000,"Medio","Bajo"))</f>
        <v/>
      </c>
      <c r="M8647">
        <f>SI.ERROR(BUSCARV(E8647,TablaEstados,3,FALSO),"Sin dato")</f>
        <v/>
      </c>
      <c r="N8647">
        <f>SI.ERROR(BUSCARV(E8647,TablaEstados,4,FALSO),"Sin dato")</f>
        <v/>
      </c>
    </row>
    <row r="8648">
      <c r="A8648" t="inlineStr">
        <is>
          <t>2025</t>
        </is>
      </c>
      <c r="B8648" t="inlineStr">
        <is>
          <t>10</t>
        </is>
      </c>
      <c r="C8648" t="inlineStr">
        <is>
          <t>09011110</t>
        </is>
      </c>
      <c r="D8648" t="inlineStr">
        <is>
          <t>365</t>
        </is>
      </c>
      <c r="E8648" t="inlineStr">
        <is>
          <t>MG</t>
        </is>
      </c>
      <c r="F8648" t="n">
        <v>152</v>
      </c>
      <c r="G8648" t="n">
        <v>153550</v>
      </c>
      <c r="H8648" t="n">
        <v>1007346</v>
      </c>
      <c r="I8648" t="inlineStr">
        <is>
          <t>Café en granos</t>
        </is>
      </c>
      <c r="J8648">
        <f>SI.ERROR(BUSCARV(D8648,TablaPaises,6,FALSO),"Sin dato")</f>
        <v/>
      </c>
      <c r="K8648">
        <f>SI.ERROR(BUSCARV(C8648,TablaProductos,2,FALSO),"Sin dato")</f>
        <v/>
      </c>
      <c r="L8648">
        <f>SI(H8648&gt;=1000000,"Alto",SI(H8648&gt;=100000,"Medio","Bajo"))</f>
        <v/>
      </c>
      <c r="M8648">
        <f>SI.ERROR(BUSCARV(E8648,TablaEstados,3,FALSO),"Sin dato")</f>
        <v/>
      </c>
      <c r="N8648">
        <f>SI.ERROR(BUSCARV(E8648,TablaEstados,4,FALSO),"Sin dato")</f>
        <v/>
      </c>
    </row>
    <row r="8649">
      <c r="A8649" t="inlineStr">
        <is>
          <t>2025</t>
        </is>
      </c>
      <c r="B8649" t="inlineStr">
        <is>
          <t>04</t>
        </is>
      </c>
      <c r="C8649" t="inlineStr">
        <is>
          <t>09011190</t>
        </is>
      </c>
      <c r="D8649" t="inlineStr">
        <is>
          <t>434</t>
        </is>
      </c>
      <c r="E8649" t="inlineStr">
        <is>
          <t>SP</t>
        </is>
      </c>
      <c r="F8649" t="n">
        <v>1</v>
      </c>
      <c r="G8649" t="n">
        <v>1</v>
      </c>
      <c r="H8649" t="n">
        <v>47</v>
      </c>
      <c r="I8649" t="inlineStr">
        <is>
          <t>Café en granos</t>
        </is>
      </c>
      <c r="J8649">
        <f>SI.ERROR(BUSCARV(D8649,TablaPaises,6,FALSO),"Sin dato")</f>
        <v/>
      </c>
      <c r="K8649">
        <f>SI.ERROR(BUSCARV(C8649,TablaProductos,2,FALSO),"Sin dato")</f>
        <v/>
      </c>
      <c r="L8649">
        <f>SI(H8649&gt;=1000000,"Alto",SI(H8649&gt;=100000,"Medio","Bajo"))</f>
        <v/>
      </c>
      <c r="M8649">
        <f>SI.ERROR(BUSCARV(E8649,TablaEstados,3,FALSO),"Sin dato")</f>
        <v/>
      </c>
      <c r="N8649">
        <f>SI.ERROR(BUSCARV(E8649,TablaEstados,4,FALSO),"Sin dato")</f>
        <v/>
      </c>
    </row>
    <row r="8650">
      <c r="A8650" t="inlineStr">
        <is>
          <t>2025</t>
        </is>
      </c>
      <c r="B8650" t="inlineStr">
        <is>
          <t>02</t>
        </is>
      </c>
      <c r="C8650" t="inlineStr">
        <is>
          <t>09011110</t>
        </is>
      </c>
      <c r="D8650" t="inlineStr">
        <is>
          <t>573</t>
        </is>
      </c>
      <c r="E8650" t="inlineStr">
        <is>
          <t>SP</t>
        </is>
      </c>
      <c r="F8650" t="n">
        <v>290</v>
      </c>
      <c r="G8650" t="n">
        <v>289950</v>
      </c>
      <c r="H8650" t="n">
        <v>1524230</v>
      </c>
      <c r="I8650" t="inlineStr">
        <is>
          <t>Café en granos</t>
        </is>
      </c>
      <c r="J8650">
        <f>SI.ERROR(BUSCARV(D8650,TablaPaises,6,FALSO),"Sin dato")</f>
        <v/>
      </c>
      <c r="K8650">
        <f>SI.ERROR(BUSCARV(C8650,TablaProductos,2,FALSO),"Sin dato")</f>
        <v/>
      </c>
      <c r="L8650">
        <f>SI(H8650&gt;=1000000,"Alto",SI(H8650&gt;=100000,"Medio","Bajo"))</f>
        <v/>
      </c>
      <c r="M8650">
        <f>SI.ERROR(BUSCARV(E8650,TablaEstados,3,FALSO),"Sin dato")</f>
        <v/>
      </c>
      <c r="N8650">
        <f>SI.ERROR(BUSCARV(E8650,TablaEstados,4,FALSO),"Sin dato")</f>
        <v/>
      </c>
    </row>
    <row r="8651">
      <c r="A8651" t="inlineStr">
        <is>
          <t>2025</t>
        </is>
      </c>
      <c r="B8651" t="inlineStr">
        <is>
          <t>08</t>
        </is>
      </c>
      <c r="C8651" t="inlineStr">
        <is>
          <t>09011110</t>
        </is>
      </c>
      <c r="D8651" t="inlineStr">
        <is>
          <t>053</t>
        </is>
      </c>
      <c r="E8651" t="inlineStr">
        <is>
          <t>MG</t>
        </is>
      </c>
      <c r="F8651" t="n">
        <v>96</v>
      </c>
      <c r="G8651" t="n">
        <v>95700</v>
      </c>
      <c r="H8651" t="n">
        <v>592087</v>
      </c>
      <c r="I8651" t="inlineStr">
        <is>
          <t>Café en granos</t>
        </is>
      </c>
      <c r="J8651">
        <f>SI.ERROR(BUSCARV(D8651,TablaPaises,6,FALSO),"Sin dato")</f>
        <v/>
      </c>
      <c r="K8651">
        <f>SI.ERROR(BUSCARV(C8651,TablaProductos,2,FALSO),"Sin dato")</f>
        <v/>
      </c>
      <c r="L8651">
        <f>SI(H8651&gt;=1000000,"Alto",SI(H8651&gt;=100000,"Medio","Bajo"))</f>
        <v/>
      </c>
      <c r="M8651">
        <f>SI.ERROR(BUSCARV(E8651,TablaEstados,3,FALSO),"Sin dato")</f>
        <v/>
      </c>
      <c r="N8651">
        <f>SI.ERROR(BUSCARV(E8651,TablaEstados,4,FALSO),"Sin dato")</f>
        <v/>
      </c>
    </row>
    <row r="8652">
      <c r="A8652" t="inlineStr">
        <is>
          <t>2025</t>
        </is>
      </c>
      <c r="B8652" t="inlineStr">
        <is>
          <t>08</t>
        </is>
      </c>
      <c r="C8652" t="inlineStr">
        <is>
          <t>09011200</t>
        </is>
      </c>
      <c r="D8652" t="inlineStr">
        <is>
          <t>137</t>
        </is>
      </c>
      <c r="E8652" t="inlineStr">
        <is>
          <t>SP</t>
        </is>
      </c>
      <c r="F8652" t="n">
        <v>1</v>
      </c>
      <c r="G8652" t="n">
        <v>1</v>
      </c>
      <c r="H8652" t="n">
        <v>68</v>
      </c>
      <c r="I8652" t="inlineStr">
        <is>
          <t>Café en granos</t>
        </is>
      </c>
      <c r="J8652">
        <f>SI.ERROR(BUSCARV(D8652,TablaPaises,6,FALSO),"Sin dato")</f>
        <v/>
      </c>
      <c r="K8652">
        <f>SI.ERROR(BUSCARV(C8652,TablaProductos,2,FALSO),"Sin dato")</f>
        <v/>
      </c>
      <c r="L8652">
        <f>SI(H8652&gt;=1000000,"Alto",SI(H8652&gt;=100000,"Medio","Bajo"))</f>
        <v/>
      </c>
      <c r="M8652">
        <f>SI.ERROR(BUSCARV(E8652,TablaEstados,3,FALSO),"Sin dato")</f>
        <v/>
      </c>
      <c r="N8652">
        <f>SI.ERROR(BUSCARV(E8652,TablaEstados,4,FALSO),"Sin dato")</f>
        <v/>
      </c>
    </row>
    <row r="8653">
      <c r="A8653" t="inlineStr">
        <is>
          <t>2025</t>
        </is>
      </c>
      <c r="B8653" t="inlineStr">
        <is>
          <t>10</t>
        </is>
      </c>
      <c r="C8653" t="inlineStr">
        <is>
          <t>09011110</t>
        </is>
      </c>
      <c r="D8653" t="inlineStr">
        <is>
          <t>498</t>
        </is>
      </c>
      <c r="E8653" t="inlineStr">
        <is>
          <t>MG</t>
        </is>
      </c>
      <c r="F8653" t="n">
        <v>382</v>
      </c>
      <c r="G8653" t="n">
        <v>382000</v>
      </c>
      <c r="H8653" t="n">
        <v>1661888</v>
      </c>
      <c r="I8653" t="inlineStr">
        <is>
          <t>Café en granos</t>
        </is>
      </c>
      <c r="J8653">
        <f>SI.ERROR(BUSCARV(D8653,TablaPaises,6,FALSO),"Sin dato")</f>
        <v/>
      </c>
      <c r="K8653">
        <f>SI.ERROR(BUSCARV(C8653,TablaProductos,2,FALSO),"Sin dato")</f>
        <v/>
      </c>
      <c r="L8653">
        <f>SI(H8653&gt;=1000000,"Alto",SI(H8653&gt;=100000,"Medio","Bajo"))</f>
        <v/>
      </c>
      <c r="M8653">
        <f>SI.ERROR(BUSCARV(E8653,TablaEstados,3,FALSO),"Sin dato")</f>
        <v/>
      </c>
      <c r="N8653">
        <f>SI.ERROR(BUSCARV(E8653,TablaEstados,4,FALSO),"Sin dato")</f>
        <v/>
      </c>
    </row>
    <row r="8654">
      <c r="A8654" t="inlineStr">
        <is>
          <t>2025</t>
        </is>
      </c>
      <c r="B8654" t="inlineStr">
        <is>
          <t>04</t>
        </is>
      </c>
      <c r="C8654" t="inlineStr">
        <is>
          <t>12019000</t>
        </is>
      </c>
      <c r="D8654" t="inlineStr">
        <is>
          <t>245</t>
        </is>
      </c>
      <c r="E8654" t="inlineStr">
        <is>
          <t>PA</t>
        </is>
      </c>
      <c r="F8654" t="n">
        <v>135930</v>
      </c>
      <c r="G8654" t="n">
        <v>135931109</v>
      </c>
      <c r="H8654" t="n">
        <v>52805832</v>
      </c>
      <c r="I8654" t="inlineStr">
        <is>
          <t>Soja</t>
        </is>
      </c>
      <c r="J8654">
        <f>SI.ERROR(BUSCARV(D8654,TablaPaises,6,FALSO),"Sin dato")</f>
        <v/>
      </c>
      <c r="K8654">
        <f>SI.ERROR(BUSCARV(C8654,TablaProductos,2,FALSO),"Sin dato")</f>
        <v/>
      </c>
      <c r="L8654">
        <f>SI(H8654&gt;=1000000,"Alto",SI(H8654&gt;=100000,"Medio","Bajo"))</f>
        <v/>
      </c>
      <c r="M8654">
        <f>SI.ERROR(BUSCARV(E8654,TablaEstados,3,FALSO),"Sin dato")</f>
        <v/>
      </c>
      <c r="N8654">
        <f>SI.ERROR(BUSCARV(E8654,TablaEstados,4,FALSO),"Sin dato")</f>
        <v/>
      </c>
    </row>
    <row r="8655">
      <c r="A8655" t="inlineStr">
        <is>
          <t>2025</t>
        </is>
      </c>
      <c r="B8655" t="inlineStr">
        <is>
          <t>09</t>
        </is>
      </c>
      <c r="C8655" t="inlineStr">
        <is>
          <t>52010020</t>
        </is>
      </c>
      <c r="D8655" t="inlineStr">
        <is>
          <t>160</t>
        </is>
      </c>
      <c r="E8655" t="inlineStr">
        <is>
          <t>GO</t>
        </is>
      </c>
      <c r="F8655" t="n">
        <v>196</v>
      </c>
      <c r="G8655" t="n">
        <v>196027</v>
      </c>
      <c r="H8655" t="n">
        <v>315776</v>
      </c>
      <c r="I8655" t="inlineStr">
        <is>
          <t>Algodón</t>
        </is>
      </c>
      <c r="J8655">
        <f>SI.ERROR(BUSCARV(D8655,TablaPaises,6,FALSO),"Sin dato")</f>
        <v/>
      </c>
      <c r="K8655">
        <f>SI.ERROR(BUSCARV(C8655,TablaProductos,2,FALSO),"Sin dato")</f>
        <v/>
      </c>
      <c r="L8655">
        <f>SI(H8655&gt;=1000000,"Alto",SI(H8655&gt;=100000,"Medio","Bajo"))</f>
        <v/>
      </c>
      <c r="M8655">
        <f>SI.ERROR(BUSCARV(E8655,TablaEstados,3,FALSO),"Sin dato")</f>
        <v/>
      </c>
      <c r="N8655">
        <f>SI.ERROR(BUSCARV(E8655,TablaEstados,4,FALSO),"Sin dato")</f>
        <v/>
      </c>
    </row>
    <row r="8656">
      <c r="A8656" t="inlineStr">
        <is>
          <t>2025</t>
        </is>
      </c>
      <c r="B8656" t="inlineStr">
        <is>
          <t>03</t>
        </is>
      </c>
      <c r="C8656" t="inlineStr">
        <is>
          <t>09011110</t>
        </is>
      </c>
      <c r="D8656" t="inlineStr">
        <is>
          <t>301</t>
        </is>
      </c>
      <c r="E8656" t="inlineStr">
        <is>
          <t>GO</t>
        </is>
      </c>
      <c r="F8656" t="n">
        <v>65</v>
      </c>
      <c r="G8656" t="n">
        <v>64800</v>
      </c>
      <c r="H8656" t="n">
        <v>591081</v>
      </c>
      <c r="I8656" t="inlineStr">
        <is>
          <t>Café en granos</t>
        </is>
      </c>
      <c r="J8656">
        <f>SI.ERROR(BUSCARV(D8656,TablaPaises,6,FALSO),"Sin dato")</f>
        <v/>
      </c>
      <c r="K8656">
        <f>SI.ERROR(BUSCARV(C8656,TablaProductos,2,FALSO),"Sin dato")</f>
        <v/>
      </c>
      <c r="L8656">
        <f>SI(H8656&gt;=1000000,"Alto",SI(H8656&gt;=100000,"Medio","Bajo"))</f>
        <v/>
      </c>
      <c r="M8656">
        <f>SI.ERROR(BUSCARV(E8656,TablaEstados,3,FALSO),"Sin dato")</f>
        <v/>
      </c>
      <c r="N8656">
        <f>SI.ERROR(BUSCARV(E8656,TablaEstados,4,FALSO),"Sin dato")</f>
        <v/>
      </c>
    </row>
    <row r="8657">
      <c r="A8657" t="inlineStr">
        <is>
          <t>2025</t>
        </is>
      </c>
      <c r="B8657" t="inlineStr">
        <is>
          <t>04</t>
        </is>
      </c>
      <c r="C8657" t="inlineStr">
        <is>
          <t>09011110</t>
        </is>
      </c>
      <c r="D8657" t="inlineStr">
        <is>
          <t>399</t>
        </is>
      </c>
      <c r="E8657" t="inlineStr">
        <is>
          <t>BA</t>
        </is>
      </c>
      <c r="F8657" t="n">
        <v>31</v>
      </c>
      <c r="G8657" t="n">
        <v>30720</v>
      </c>
      <c r="H8657" t="n">
        <v>261212</v>
      </c>
      <c r="I8657" t="inlineStr">
        <is>
          <t>Café en granos</t>
        </is>
      </c>
      <c r="J8657">
        <f>SI.ERROR(BUSCARV(D8657,TablaPaises,6,FALSO),"Sin dato")</f>
        <v/>
      </c>
      <c r="K8657">
        <f>SI.ERROR(BUSCARV(C8657,TablaProductos,2,FALSO),"Sin dato")</f>
        <v/>
      </c>
      <c r="L8657">
        <f>SI(H8657&gt;=1000000,"Alto",SI(H8657&gt;=100000,"Medio","Bajo"))</f>
        <v/>
      </c>
      <c r="M8657">
        <f>SI.ERROR(BUSCARV(E8657,TablaEstados,3,FALSO),"Sin dato")</f>
        <v/>
      </c>
      <c r="N8657">
        <f>SI.ERROR(BUSCARV(E8657,TablaEstados,4,FALSO),"Sin dato")</f>
        <v/>
      </c>
    </row>
    <row r="8658">
      <c r="A8658" t="inlineStr">
        <is>
          <t>2025</t>
        </is>
      </c>
      <c r="B8658" t="inlineStr">
        <is>
          <t>04</t>
        </is>
      </c>
      <c r="C8658" t="inlineStr">
        <is>
          <t>52010020</t>
        </is>
      </c>
      <c r="D8658" t="inlineStr">
        <is>
          <t>081</t>
        </is>
      </c>
      <c r="E8658" t="inlineStr">
        <is>
          <t>MS</t>
        </is>
      </c>
      <c r="F8658" t="n">
        <v>212</v>
      </c>
      <c r="G8658" t="n">
        <v>211705</v>
      </c>
      <c r="H8658" t="n">
        <v>385425</v>
      </c>
      <c r="I8658" t="inlineStr">
        <is>
          <t>Algodón</t>
        </is>
      </c>
      <c r="J8658">
        <f>SI.ERROR(BUSCARV(D8658,TablaPaises,6,FALSO),"Sin dato")</f>
        <v/>
      </c>
      <c r="K8658">
        <f>SI.ERROR(BUSCARV(C8658,TablaProductos,2,FALSO),"Sin dato")</f>
        <v/>
      </c>
      <c r="L8658">
        <f>SI(H8658&gt;=1000000,"Alto",SI(H8658&gt;=100000,"Medio","Bajo"))</f>
        <v/>
      </c>
      <c r="M8658">
        <f>SI.ERROR(BUSCARV(E8658,TablaEstados,3,FALSO),"Sin dato")</f>
        <v/>
      </c>
      <c r="N8658">
        <f>SI.ERROR(BUSCARV(E8658,TablaEstados,4,FALSO),"Sin dato")</f>
        <v/>
      </c>
    </row>
    <row r="8659">
      <c r="A8659" t="inlineStr">
        <is>
          <t>2025</t>
        </is>
      </c>
      <c r="B8659" t="inlineStr">
        <is>
          <t>07</t>
        </is>
      </c>
      <c r="C8659" t="inlineStr">
        <is>
          <t>12019000</t>
        </is>
      </c>
      <c r="D8659" t="inlineStr">
        <is>
          <t>245</t>
        </is>
      </c>
      <c r="E8659" t="inlineStr">
        <is>
          <t>TO</t>
        </is>
      </c>
      <c r="F8659" t="n">
        <v>20058</v>
      </c>
      <c r="G8659" t="n">
        <v>20059261</v>
      </c>
      <c r="H8659" t="n">
        <v>8098017</v>
      </c>
      <c r="I8659" t="inlineStr">
        <is>
          <t>Soja</t>
        </is>
      </c>
      <c r="J8659">
        <f>SI.ERROR(BUSCARV(D8659,TablaPaises,6,FALSO),"Sin dato")</f>
        <v/>
      </c>
      <c r="K8659">
        <f>SI.ERROR(BUSCARV(C8659,TablaProductos,2,FALSO),"Sin dato")</f>
        <v/>
      </c>
      <c r="L8659">
        <f>SI(H8659&gt;=1000000,"Alto",SI(H8659&gt;=100000,"Medio","Bajo"))</f>
        <v/>
      </c>
      <c r="M8659">
        <f>SI.ERROR(BUSCARV(E8659,TablaEstados,3,FALSO),"Sin dato")</f>
        <v/>
      </c>
      <c r="N8659">
        <f>SI.ERROR(BUSCARV(E8659,TablaEstados,4,FALSO),"Sin dato")</f>
        <v/>
      </c>
    </row>
    <row r="8660">
      <c r="A8660" t="inlineStr">
        <is>
          <t>2025</t>
        </is>
      </c>
      <c r="B8660" t="inlineStr">
        <is>
          <t>11</t>
        </is>
      </c>
      <c r="C8660" t="inlineStr">
        <is>
          <t>10059010</t>
        </is>
      </c>
      <c r="D8660" t="inlineStr">
        <is>
          <t>372</t>
        </is>
      </c>
      <c r="E8660" t="inlineStr">
        <is>
          <t>SC</t>
        </is>
      </c>
      <c r="F8660" t="n">
        <v>4171483</v>
      </c>
      <c r="G8660" t="n">
        <v>4171483</v>
      </c>
      <c r="H8660" t="n">
        <v>938341</v>
      </c>
      <c r="I8660" t="inlineStr">
        <is>
          <t>Milho</t>
        </is>
      </c>
      <c r="J8660">
        <f>SI.ERROR(BUSCARV(D8660,TablaPaises,6,FALSO),"Sin dato")</f>
        <v/>
      </c>
      <c r="K8660">
        <f>SI.ERROR(BUSCARV(C8660,TablaProductos,2,FALSO),"Sin dato")</f>
        <v/>
      </c>
      <c r="L8660">
        <f>SI(H8660&gt;=1000000,"Alto",SI(H8660&gt;=100000,"Medio","Bajo"))</f>
        <v/>
      </c>
      <c r="M8660">
        <f>SI.ERROR(BUSCARV(E8660,TablaEstados,3,FALSO),"Sin dato")</f>
        <v/>
      </c>
      <c r="N8660">
        <f>SI.ERROR(BUSCARV(E8660,TablaEstados,4,FALSO),"Sin dato")</f>
        <v/>
      </c>
    </row>
    <row r="8661">
      <c r="A8661" t="inlineStr">
        <is>
          <t>2025</t>
        </is>
      </c>
      <c r="B8661" t="inlineStr">
        <is>
          <t>12</t>
        </is>
      </c>
      <c r="C8661" t="inlineStr">
        <is>
          <t>09011110</t>
        </is>
      </c>
      <c r="D8661" t="inlineStr">
        <is>
          <t>573</t>
        </is>
      </c>
      <c r="E8661" t="inlineStr">
        <is>
          <t>SP</t>
        </is>
      </c>
      <c r="F8661" t="n">
        <v>711</v>
      </c>
      <c r="G8661" t="n">
        <v>712098</v>
      </c>
      <c r="H8661" t="n">
        <v>5400831</v>
      </c>
      <c r="I8661" t="inlineStr">
        <is>
          <t>Café en granos</t>
        </is>
      </c>
      <c r="J8661">
        <f>SI.ERROR(BUSCARV(D8661,TablaPaises,6,FALSO),"Sin dato")</f>
        <v/>
      </c>
      <c r="K8661">
        <f>SI.ERROR(BUSCARV(C8661,TablaProductos,2,FALSO),"Sin dato")</f>
        <v/>
      </c>
      <c r="L8661">
        <f>SI(H8661&gt;=1000000,"Alto",SI(H8661&gt;=100000,"Medio","Bajo"))</f>
        <v/>
      </c>
      <c r="M8661">
        <f>SI.ERROR(BUSCARV(E8661,TablaEstados,3,FALSO),"Sin dato")</f>
        <v/>
      </c>
      <c r="N8661">
        <f>SI.ERROR(BUSCARV(E8661,TablaEstados,4,FALSO),"Sin dato")</f>
        <v/>
      </c>
    </row>
    <row r="8662">
      <c r="A8662" t="inlineStr">
        <is>
          <t>2025</t>
        </is>
      </c>
      <c r="B8662" t="inlineStr">
        <is>
          <t>08</t>
        </is>
      </c>
      <c r="C8662" t="inlineStr">
        <is>
          <t>10059010</t>
        </is>
      </c>
      <c r="D8662" t="inlineStr">
        <is>
          <t>369</t>
        </is>
      </c>
      <c r="E8662" t="inlineStr">
        <is>
          <t>GO</t>
        </is>
      </c>
      <c r="F8662" t="n">
        <v>118380</v>
      </c>
      <c r="G8662" t="n">
        <v>118380</v>
      </c>
      <c r="H8662" t="n">
        <v>23140</v>
      </c>
      <c r="I8662" t="inlineStr">
        <is>
          <t>Milho</t>
        </is>
      </c>
      <c r="J8662">
        <f>SI.ERROR(BUSCARV(D8662,TablaPaises,6,FALSO),"Sin dato")</f>
        <v/>
      </c>
      <c r="K8662">
        <f>SI.ERROR(BUSCARV(C8662,TablaProductos,2,FALSO),"Sin dato")</f>
        <v/>
      </c>
      <c r="L8662">
        <f>SI(H8662&gt;=1000000,"Alto",SI(H8662&gt;=100000,"Medio","Bajo"))</f>
        <v/>
      </c>
      <c r="M8662">
        <f>SI.ERROR(BUSCARV(E8662,TablaEstados,3,FALSO),"Sin dato")</f>
        <v/>
      </c>
      <c r="N8662">
        <f>SI.ERROR(BUSCARV(E8662,TablaEstados,4,FALSO),"Sin dato")</f>
        <v/>
      </c>
    </row>
    <row r="8663">
      <c r="A8663" t="inlineStr">
        <is>
          <t>2025</t>
        </is>
      </c>
      <c r="B8663" t="inlineStr">
        <is>
          <t>03</t>
        </is>
      </c>
      <c r="C8663" t="inlineStr">
        <is>
          <t>52010020</t>
        </is>
      </c>
      <c r="D8663" t="inlineStr">
        <is>
          <t>576</t>
        </is>
      </c>
      <c r="E8663" t="inlineStr">
        <is>
          <t>MT</t>
        </is>
      </c>
      <c r="F8663" t="n">
        <v>843</v>
      </c>
      <c r="G8663" t="n">
        <v>843034</v>
      </c>
      <c r="H8663" t="n">
        <v>1353263</v>
      </c>
      <c r="I8663" t="inlineStr">
        <is>
          <t>Algodón</t>
        </is>
      </c>
      <c r="J8663">
        <f>SI.ERROR(BUSCARV(D8663,TablaPaises,6,FALSO),"Sin dato")</f>
        <v/>
      </c>
      <c r="K8663">
        <f>SI.ERROR(BUSCARV(C8663,TablaProductos,2,FALSO),"Sin dato")</f>
        <v/>
      </c>
      <c r="L8663">
        <f>SI(H8663&gt;=1000000,"Alto",SI(H8663&gt;=100000,"Medio","Bajo"))</f>
        <v/>
      </c>
      <c r="M8663">
        <f>SI.ERROR(BUSCARV(E8663,TablaEstados,3,FALSO),"Sin dato")</f>
        <v/>
      </c>
      <c r="N8663">
        <f>SI.ERROR(BUSCARV(E8663,TablaEstados,4,FALSO),"Sin dato")</f>
        <v/>
      </c>
    </row>
    <row r="8664">
      <c r="A8664" t="inlineStr">
        <is>
          <t>2025</t>
        </is>
      </c>
      <c r="B8664" t="inlineStr">
        <is>
          <t>11</t>
        </is>
      </c>
      <c r="C8664" t="inlineStr">
        <is>
          <t>09011110</t>
        </is>
      </c>
      <c r="D8664" t="inlineStr">
        <is>
          <t>073</t>
        </is>
      </c>
      <c r="E8664" t="inlineStr">
        <is>
          <t>ES</t>
        </is>
      </c>
      <c r="F8664" t="n">
        <v>38</v>
      </c>
      <c r="G8664" t="n">
        <v>38400</v>
      </c>
      <c r="H8664" t="n">
        <v>220659</v>
      </c>
      <c r="I8664" t="inlineStr">
        <is>
          <t>Café en granos</t>
        </is>
      </c>
      <c r="J8664">
        <f>SI.ERROR(BUSCARV(D8664,TablaPaises,6,FALSO),"Sin dato")</f>
        <v/>
      </c>
      <c r="K8664">
        <f>SI.ERROR(BUSCARV(C8664,TablaProductos,2,FALSO),"Sin dato")</f>
        <v/>
      </c>
      <c r="L8664">
        <f>SI(H8664&gt;=1000000,"Alto",SI(H8664&gt;=100000,"Medio","Bajo"))</f>
        <v/>
      </c>
      <c r="M8664">
        <f>SI.ERROR(BUSCARV(E8664,TablaEstados,3,FALSO),"Sin dato")</f>
        <v/>
      </c>
      <c r="N8664">
        <f>SI.ERROR(BUSCARV(E8664,TablaEstados,4,FALSO),"Sin dato")</f>
        <v/>
      </c>
    </row>
    <row r="8665">
      <c r="A8665" t="inlineStr">
        <is>
          <t>2025</t>
        </is>
      </c>
      <c r="B8665" t="inlineStr">
        <is>
          <t>09</t>
        </is>
      </c>
      <c r="C8665" t="inlineStr">
        <is>
          <t>10059010</t>
        </is>
      </c>
      <c r="D8665" t="inlineStr">
        <is>
          <t>081</t>
        </is>
      </c>
      <c r="E8665" t="inlineStr">
        <is>
          <t>MT</t>
        </is>
      </c>
      <c r="F8665" t="n">
        <v>1261753</v>
      </c>
      <c r="G8665" t="n">
        <v>1261753</v>
      </c>
      <c r="H8665" t="n">
        <v>221899</v>
      </c>
      <c r="I8665" t="inlineStr">
        <is>
          <t>Milho</t>
        </is>
      </c>
      <c r="J8665">
        <f>SI.ERROR(BUSCARV(D8665,TablaPaises,6,FALSO),"Sin dato")</f>
        <v/>
      </c>
      <c r="K8665">
        <f>SI.ERROR(BUSCARV(C8665,TablaProductos,2,FALSO),"Sin dato")</f>
        <v/>
      </c>
      <c r="L8665">
        <f>SI(H8665&gt;=1000000,"Alto",SI(H8665&gt;=100000,"Medio","Bajo"))</f>
        <v/>
      </c>
      <c r="M8665">
        <f>SI.ERROR(BUSCARV(E8665,TablaEstados,3,FALSO),"Sin dato")</f>
        <v/>
      </c>
      <c r="N8665">
        <f>SI.ERROR(BUSCARV(E8665,TablaEstados,4,FALSO),"Sin dato")</f>
        <v/>
      </c>
    </row>
    <row r="8666">
      <c r="A8666" t="inlineStr">
        <is>
          <t>2025</t>
        </is>
      </c>
      <c r="B8666" t="inlineStr">
        <is>
          <t>04</t>
        </is>
      </c>
      <c r="C8666" t="inlineStr">
        <is>
          <t>09011110</t>
        </is>
      </c>
      <c r="D8666" t="inlineStr">
        <is>
          <t>573</t>
        </is>
      </c>
      <c r="E8666" t="inlineStr">
        <is>
          <t>GO</t>
        </is>
      </c>
      <c r="F8666" t="n">
        <v>72</v>
      </c>
      <c r="G8666" t="n">
        <v>71722</v>
      </c>
      <c r="H8666" t="n">
        <v>674364</v>
      </c>
      <c r="I8666" t="inlineStr">
        <is>
          <t>Café en granos</t>
        </is>
      </c>
      <c r="J8666">
        <f>SI.ERROR(BUSCARV(D8666,TablaPaises,6,FALSO),"Sin dato")</f>
        <v/>
      </c>
      <c r="K8666">
        <f>SI.ERROR(BUSCARV(C8666,TablaProductos,2,FALSO),"Sin dato")</f>
        <v/>
      </c>
      <c r="L8666">
        <f>SI(H8666&gt;=1000000,"Alto",SI(H8666&gt;=100000,"Medio","Bajo"))</f>
        <v/>
      </c>
      <c r="M8666">
        <f>SI.ERROR(BUSCARV(E8666,TablaEstados,3,FALSO),"Sin dato")</f>
        <v/>
      </c>
      <c r="N8666">
        <f>SI.ERROR(BUSCARV(E8666,TablaEstados,4,FALSO),"Sin dato")</f>
        <v/>
      </c>
    </row>
    <row r="8667">
      <c r="A8667" t="inlineStr">
        <is>
          <t>2025</t>
        </is>
      </c>
      <c r="B8667" t="inlineStr">
        <is>
          <t>01</t>
        </is>
      </c>
      <c r="C8667" t="inlineStr">
        <is>
          <t>52010020</t>
        </is>
      </c>
      <c r="D8667" t="inlineStr">
        <is>
          <t>858</t>
        </is>
      </c>
      <c r="E8667" t="inlineStr">
        <is>
          <t>MS</t>
        </is>
      </c>
      <c r="F8667" t="n">
        <v>605</v>
      </c>
      <c r="G8667" t="n">
        <v>604905</v>
      </c>
      <c r="H8667" t="n">
        <v>1025243</v>
      </c>
      <c r="I8667" t="inlineStr">
        <is>
          <t>Algodón</t>
        </is>
      </c>
      <c r="J8667">
        <f>SI.ERROR(BUSCARV(D8667,TablaPaises,6,FALSO),"Sin dato")</f>
        <v/>
      </c>
      <c r="K8667">
        <f>SI.ERROR(BUSCARV(C8667,TablaProductos,2,FALSO),"Sin dato")</f>
        <v/>
      </c>
      <c r="L8667">
        <f>SI(H8667&gt;=1000000,"Alto",SI(H8667&gt;=100000,"Medio","Bajo"))</f>
        <v/>
      </c>
      <c r="M8667">
        <f>SI.ERROR(BUSCARV(E8667,TablaEstados,3,FALSO),"Sin dato")</f>
        <v/>
      </c>
      <c r="N8667">
        <f>SI.ERROR(BUSCARV(E8667,TablaEstados,4,FALSO),"Sin dato")</f>
        <v/>
      </c>
    </row>
    <row r="8668">
      <c r="A8668" t="inlineStr">
        <is>
          <t>2025</t>
        </is>
      </c>
      <c r="B8668" t="inlineStr">
        <is>
          <t>09</t>
        </is>
      </c>
      <c r="C8668" t="inlineStr">
        <is>
          <t>52010020</t>
        </is>
      </c>
      <c r="D8668" t="inlineStr">
        <is>
          <t>081</t>
        </is>
      </c>
      <c r="E8668" t="inlineStr">
        <is>
          <t>BA</t>
        </is>
      </c>
      <c r="F8668" t="n">
        <v>2986</v>
      </c>
      <c r="G8668" t="n">
        <v>2986061</v>
      </c>
      <c r="H8668" t="n">
        <v>4659073</v>
      </c>
      <c r="I8668" t="inlineStr">
        <is>
          <t>Algodón</t>
        </is>
      </c>
      <c r="J8668">
        <f>SI.ERROR(BUSCARV(D8668,TablaPaises,6,FALSO),"Sin dato")</f>
        <v/>
      </c>
      <c r="K8668">
        <f>SI.ERROR(BUSCARV(C8668,TablaProductos,2,FALSO),"Sin dato")</f>
        <v/>
      </c>
      <c r="L8668">
        <f>SI(H8668&gt;=1000000,"Alto",SI(H8668&gt;=100000,"Medio","Bajo"))</f>
        <v/>
      </c>
      <c r="M8668">
        <f>SI.ERROR(BUSCARV(E8668,TablaEstados,3,FALSO),"Sin dato")</f>
        <v/>
      </c>
      <c r="N8668">
        <f>SI.ERROR(BUSCARV(E8668,TablaEstados,4,FALSO),"Sin dato")</f>
        <v/>
      </c>
    </row>
    <row r="8669">
      <c r="A8669" t="inlineStr">
        <is>
          <t>2025</t>
        </is>
      </c>
      <c r="B8669" t="inlineStr">
        <is>
          <t>07</t>
        </is>
      </c>
      <c r="C8669" t="inlineStr">
        <is>
          <t>10059010</t>
        </is>
      </c>
      <c r="D8669" t="inlineStr">
        <is>
          <t>301</t>
        </is>
      </c>
      <c r="E8669" t="inlineStr">
        <is>
          <t>RJ</t>
        </is>
      </c>
      <c r="F8669" t="n">
        <v>31</v>
      </c>
      <c r="G8669" t="n">
        <v>31</v>
      </c>
      <c r="H8669" t="n">
        <v>50</v>
      </c>
      <c r="I8669" t="inlineStr">
        <is>
          <t>Milho</t>
        </is>
      </c>
      <c r="J8669">
        <f>SI.ERROR(BUSCARV(D8669,TablaPaises,6,FALSO),"Sin dato")</f>
        <v/>
      </c>
      <c r="K8669">
        <f>SI.ERROR(BUSCARV(C8669,TablaProductos,2,FALSO),"Sin dato")</f>
        <v/>
      </c>
      <c r="L8669">
        <f>SI(H8669&gt;=1000000,"Alto",SI(H8669&gt;=100000,"Medio","Bajo"))</f>
        <v/>
      </c>
      <c r="M8669">
        <f>SI.ERROR(BUSCARV(E8669,TablaEstados,3,FALSO),"Sin dato")</f>
        <v/>
      </c>
      <c r="N8669">
        <f>SI.ERROR(BUSCARV(E8669,TablaEstados,4,FALSO),"Sin dato")</f>
        <v/>
      </c>
    </row>
    <row r="8670">
      <c r="A8670" t="inlineStr">
        <is>
          <t>2025</t>
        </is>
      </c>
      <c r="B8670" t="inlineStr">
        <is>
          <t>03</t>
        </is>
      </c>
      <c r="C8670" t="inlineStr">
        <is>
          <t>09011110</t>
        </is>
      </c>
      <c r="D8670" t="inlineStr">
        <is>
          <t>399</t>
        </is>
      </c>
      <c r="E8670" t="inlineStr">
        <is>
          <t>ES</t>
        </is>
      </c>
      <c r="F8670" t="n">
        <v>106</v>
      </c>
      <c r="G8670" t="n">
        <v>107335</v>
      </c>
      <c r="H8670" t="n">
        <v>611554</v>
      </c>
      <c r="I8670" t="inlineStr">
        <is>
          <t>Café en granos</t>
        </is>
      </c>
      <c r="J8670">
        <f>SI.ERROR(BUSCARV(D8670,TablaPaises,6,FALSO),"Sin dato")</f>
        <v/>
      </c>
      <c r="K8670">
        <f>SI.ERROR(BUSCARV(C8670,TablaProductos,2,FALSO),"Sin dato")</f>
        <v/>
      </c>
      <c r="L8670">
        <f>SI(H8670&gt;=1000000,"Alto",SI(H8670&gt;=100000,"Medio","Bajo"))</f>
        <v/>
      </c>
      <c r="M8670">
        <f>SI.ERROR(BUSCARV(E8670,TablaEstados,3,FALSO),"Sin dato")</f>
        <v/>
      </c>
      <c r="N8670">
        <f>SI.ERROR(BUSCARV(E8670,TablaEstados,4,FALSO),"Sin dato")</f>
        <v/>
      </c>
    </row>
    <row r="8671">
      <c r="A8671" t="inlineStr">
        <is>
          <t>2025</t>
        </is>
      </c>
      <c r="B8671" t="inlineStr">
        <is>
          <t>05</t>
        </is>
      </c>
      <c r="C8671" t="inlineStr">
        <is>
          <t>52010020</t>
        </is>
      </c>
      <c r="D8671" t="inlineStr">
        <is>
          <t>576</t>
        </is>
      </c>
      <c r="E8671" t="inlineStr">
        <is>
          <t>MA</t>
        </is>
      </c>
      <c r="F8671" t="n">
        <v>165</v>
      </c>
      <c r="G8671" t="n">
        <v>165667</v>
      </c>
      <c r="H8671" t="n">
        <v>252739</v>
      </c>
      <c r="I8671" t="inlineStr">
        <is>
          <t>Algodón</t>
        </is>
      </c>
      <c r="J8671">
        <f>SI.ERROR(BUSCARV(D8671,TablaPaises,6,FALSO),"Sin dato")</f>
        <v/>
      </c>
      <c r="K8671">
        <f>SI.ERROR(BUSCARV(C8671,TablaProductos,2,FALSO),"Sin dato")</f>
        <v/>
      </c>
      <c r="L8671">
        <f>SI(H8671&gt;=1000000,"Alto",SI(H8671&gt;=100000,"Medio","Bajo"))</f>
        <v/>
      </c>
      <c r="M8671">
        <f>SI.ERROR(BUSCARV(E8671,TablaEstados,3,FALSO),"Sin dato")</f>
        <v/>
      </c>
      <c r="N8671">
        <f>SI.ERROR(BUSCARV(E8671,TablaEstados,4,FALSO),"Sin dato")</f>
        <v/>
      </c>
    </row>
    <row r="8672">
      <c r="A8672" t="inlineStr">
        <is>
          <t>2025</t>
        </is>
      </c>
      <c r="B8672" t="inlineStr">
        <is>
          <t>08</t>
        </is>
      </c>
      <c r="C8672" t="inlineStr">
        <is>
          <t>09011200</t>
        </is>
      </c>
      <c r="D8672" t="inlineStr">
        <is>
          <t>741</t>
        </is>
      </c>
      <c r="E8672" t="inlineStr">
        <is>
          <t>SP</t>
        </is>
      </c>
      <c r="F8672" t="n">
        <v>7</v>
      </c>
      <c r="G8672" t="n">
        <v>7</v>
      </c>
      <c r="H8672" t="n">
        <v>175</v>
      </c>
      <c r="I8672" t="inlineStr">
        <is>
          <t>Café en granos</t>
        </is>
      </c>
      <c r="J8672">
        <f>SI.ERROR(BUSCARV(D8672,TablaPaises,6,FALSO),"Sin dato")</f>
        <v/>
      </c>
      <c r="K8672">
        <f>SI.ERROR(BUSCARV(C8672,TablaProductos,2,FALSO),"Sin dato")</f>
        <v/>
      </c>
      <c r="L8672">
        <f>SI(H8672&gt;=1000000,"Alto",SI(H8672&gt;=100000,"Medio","Bajo"))</f>
        <v/>
      </c>
      <c r="M8672">
        <f>SI.ERROR(BUSCARV(E8672,TablaEstados,3,FALSO),"Sin dato")</f>
        <v/>
      </c>
      <c r="N8672">
        <f>SI.ERROR(BUSCARV(E8672,TablaEstados,4,FALSO),"Sin dato")</f>
        <v/>
      </c>
    </row>
    <row r="8673">
      <c r="A8673" t="inlineStr">
        <is>
          <t>2025</t>
        </is>
      </c>
      <c r="B8673" t="inlineStr">
        <is>
          <t>01</t>
        </is>
      </c>
      <c r="C8673" t="inlineStr">
        <is>
          <t>12019000</t>
        </is>
      </c>
      <c r="D8673" t="inlineStr">
        <is>
          <t>160</t>
        </is>
      </c>
      <c r="E8673" t="inlineStr">
        <is>
          <t>BA</t>
        </is>
      </c>
      <c r="F8673" t="n">
        <v>18976</v>
      </c>
      <c r="G8673" t="n">
        <v>18975558</v>
      </c>
      <c r="H8673" t="n">
        <v>8467578</v>
      </c>
      <c r="I8673" t="inlineStr">
        <is>
          <t>Soja</t>
        </is>
      </c>
      <c r="J8673">
        <f>SI.ERROR(BUSCARV(D8673,TablaPaises,6,FALSO),"Sin dato")</f>
        <v/>
      </c>
      <c r="K8673">
        <f>SI.ERROR(BUSCARV(C8673,TablaProductos,2,FALSO),"Sin dato")</f>
        <v/>
      </c>
      <c r="L8673">
        <f>SI(H8673&gt;=1000000,"Alto",SI(H8673&gt;=100000,"Medio","Bajo"))</f>
        <v/>
      </c>
      <c r="M8673">
        <f>SI.ERROR(BUSCARV(E8673,TablaEstados,3,FALSO),"Sin dato")</f>
        <v/>
      </c>
      <c r="N8673">
        <f>SI.ERROR(BUSCARV(E8673,TablaEstados,4,FALSO),"Sin dato")</f>
        <v/>
      </c>
    </row>
    <row r="8674">
      <c r="A8674" t="inlineStr">
        <is>
          <t>2025</t>
        </is>
      </c>
      <c r="B8674" t="inlineStr">
        <is>
          <t>02</t>
        </is>
      </c>
      <c r="C8674" t="inlineStr">
        <is>
          <t>12019000</t>
        </is>
      </c>
      <c r="D8674" t="inlineStr">
        <is>
          <t>160</t>
        </is>
      </c>
      <c r="E8674" t="inlineStr">
        <is>
          <t>MT</t>
        </is>
      </c>
      <c r="F8674" t="n">
        <v>98312</v>
      </c>
      <c r="G8674" t="n">
        <v>98311489</v>
      </c>
      <c r="H8674" t="n">
        <v>41218806</v>
      </c>
      <c r="I8674" t="inlineStr">
        <is>
          <t>Soja</t>
        </is>
      </c>
      <c r="J8674">
        <f>SI.ERROR(BUSCARV(D8674,TablaPaises,6,FALSO),"Sin dato")</f>
        <v/>
      </c>
      <c r="K8674">
        <f>SI.ERROR(BUSCARV(C8674,TablaProductos,2,FALSO),"Sin dato")</f>
        <v/>
      </c>
      <c r="L8674">
        <f>SI(H8674&gt;=1000000,"Alto",SI(H8674&gt;=100000,"Medio","Bajo"))</f>
        <v/>
      </c>
      <c r="M8674">
        <f>SI.ERROR(BUSCARV(E8674,TablaEstados,3,FALSO),"Sin dato")</f>
        <v/>
      </c>
      <c r="N8674">
        <f>SI.ERROR(BUSCARV(E8674,TablaEstados,4,FALSO),"Sin dato")</f>
        <v/>
      </c>
    </row>
    <row r="8675">
      <c r="A8675" t="inlineStr">
        <is>
          <t>2025</t>
        </is>
      </c>
      <c r="B8675" t="inlineStr">
        <is>
          <t>10</t>
        </is>
      </c>
      <c r="C8675" t="inlineStr">
        <is>
          <t>10059010</t>
        </is>
      </c>
      <c r="D8675" t="inlineStr">
        <is>
          <t>586</t>
        </is>
      </c>
      <c r="E8675" t="inlineStr">
        <is>
          <t>SP</t>
        </is>
      </c>
      <c r="F8675" t="n">
        <v>108</v>
      </c>
      <c r="G8675" t="n">
        <v>108</v>
      </c>
      <c r="H8675" t="n">
        <v>119</v>
      </c>
      <c r="I8675" t="inlineStr">
        <is>
          <t>Milho</t>
        </is>
      </c>
      <c r="J8675">
        <f>SI.ERROR(BUSCARV(D8675,TablaPaises,6,FALSO),"Sin dato")</f>
        <v/>
      </c>
      <c r="K8675">
        <f>SI.ERROR(BUSCARV(C8675,TablaProductos,2,FALSO),"Sin dato")</f>
        <v/>
      </c>
      <c r="L8675">
        <f>SI(H8675&gt;=1000000,"Alto",SI(H8675&gt;=100000,"Medio","Bajo"))</f>
        <v/>
      </c>
      <c r="M8675">
        <f>SI.ERROR(BUSCARV(E8675,TablaEstados,3,FALSO),"Sin dato")</f>
        <v/>
      </c>
      <c r="N8675">
        <f>SI.ERROR(BUSCARV(E8675,TablaEstados,4,FALSO),"Sin dato")</f>
        <v/>
      </c>
    </row>
    <row r="8676">
      <c r="A8676" t="inlineStr">
        <is>
          <t>2025</t>
        </is>
      </c>
      <c r="B8676" t="inlineStr">
        <is>
          <t>06</t>
        </is>
      </c>
      <c r="C8676" t="inlineStr">
        <is>
          <t>09011110</t>
        </is>
      </c>
      <c r="D8676" t="inlineStr">
        <is>
          <t>647</t>
        </is>
      </c>
      <c r="E8676" t="inlineStr">
        <is>
          <t>MG</t>
        </is>
      </c>
      <c r="F8676" t="n">
        <v>53</v>
      </c>
      <c r="G8676" t="n">
        <v>52800</v>
      </c>
      <c r="H8676" t="n">
        <v>203808</v>
      </c>
      <c r="I8676" t="inlineStr">
        <is>
          <t>Café en granos</t>
        </is>
      </c>
      <c r="J8676">
        <f>SI.ERROR(BUSCARV(D8676,TablaPaises,6,FALSO),"Sin dato")</f>
        <v/>
      </c>
      <c r="K8676">
        <f>SI.ERROR(BUSCARV(C8676,TablaProductos,2,FALSO),"Sin dato")</f>
        <v/>
      </c>
      <c r="L8676">
        <f>SI(H8676&gt;=1000000,"Alto",SI(H8676&gt;=100000,"Medio","Bajo"))</f>
        <v/>
      </c>
      <c r="M8676">
        <f>SI.ERROR(BUSCARV(E8676,TablaEstados,3,FALSO),"Sin dato")</f>
        <v/>
      </c>
      <c r="N8676">
        <f>SI.ERROR(BUSCARV(E8676,TablaEstados,4,FALSO),"Sin dato")</f>
        <v/>
      </c>
    </row>
    <row r="8677">
      <c r="A8677" t="inlineStr">
        <is>
          <t>2025</t>
        </is>
      </c>
      <c r="B8677" t="inlineStr">
        <is>
          <t>05</t>
        </is>
      </c>
      <c r="C8677" t="inlineStr">
        <is>
          <t>09011110</t>
        </is>
      </c>
      <c r="D8677" t="inlineStr">
        <is>
          <t>676</t>
        </is>
      </c>
      <c r="E8677" t="inlineStr">
        <is>
          <t>ES</t>
        </is>
      </c>
      <c r="F8677" t="n">
        <v>100</v>
      </c>
      <c r="G8677" t="n">
        <v>99800</v>
      </c>
      <c r="H8677" t="n">
        <v>588233</v>
      </c>
      <c r="I8677" t="inlineStr">
        <is>
          <t>Café en granos</t>
        </is>
      </c>
      <c r="J8677">
        <f>SI.ERROR(BUSCARV(D8677,TablaPaises,6,FALSO),"Sin dato")</f>
        <v/>
      </c>
      <c r="K8677">
        <f>SI.ERROR(BUSCARV(C8677,TablaProductos,2,FALSO),"Sin dato")</f>
        <v/>
      </c>
      <c r="L8677">
        <f>SI(H8677&gt;=1000000,"Alto",SI(H8677&gt;=100000,"Medio","Bajo"))</f>
        <v/>
      </c>
      <c r="M8677">
        <f>SI.ERROR(BUSCARV(E8677,TablaEstados,3,FALSO),"Sin dato")</f>
        <v/>
      </c>
      <c r="N8677">
        <f>SI.ERROR(BUSCARV(E8677,TablaEstados,4,FALSO),"Sin dato")</f>
        <v/>
      </c>
    </row>
    <row r="8678">
      <c r="A8678" t="inlineStr">
        <is>
          <t>2025</t>
        </is>
      </c>
      <c r="B8678" t="inlineStr">
        <is>
          <t>03</t>
        </is>
      </c>
      <c r="C8678" t="inlineStr">
        <is>
          <t>09011110</t>
        </is>
      </c>
      <c r="D8678" t="inlineStr">
        <is>
          <t>676</t>
        </is>
      </c>
      <c r="E8678" t="inlineStr">
        <is>
          <t>ES</t>
        </is>
      </c>
      <c r="F8678" t="n">
        <v>459</v>
      </c>
      <c r="G8678" t="n">
        <v>459233</v>
      </c>
      <c r="H8678" t="n">
        <v>2018425</v>
      </c>
      <c r="I8678" t="inlineStr">
        <is>
          <t>Café en granos</t>
        </is>
      </c>
      <c r="J8678">
        <f>SI.ERROR(BUSCARV(D8678,TablaPaises,6,FALSO),"Sin dato")</f>
        <v/>
      </c>
      <c r="K8678">
        <f>SI.ERROR(BUSCARV(C8678,TablaProductos,2,FALSO),"Sin dato")</f>
        <v/>
      </c>
      <c r="L8678">
        <f>SI(H8678&gt;=1000000,"Alto",SI(H8678&gt;=100000,"Medio","Bajo"))</f>
        <v/>
      </c>
      <c r="M8678">
        <f>SI.ERROR(BUSCARV(E8678,TablaEstados,3,FALSO),"Sin dato")</f>
        <v/>
      </c>
      <c r="N8678">
        <f>SI.ERROR(BUSCARV(E8678,TablaEstados,4,FALSO),"Sin dato")</f>
        <v/>
      </c>
    </row>
    <row r="8679">
      <c r="A8679" t="inlineStr">
        <is>
          <t>2025</t>
        </is>
      </c>
      <c r="B8679" t="inlineStr">
        <is>
          <t>01</t>
        </is>
      </c>
      <c r="C8679" t="inlineStr">
        <is>
          <t>09011110</t>
        </is>
      </c>
      <c r="D8679" t="inlineStr">
        <is>
          <t>163</t>
        </is>
      </c>
      <c r="E8679" t="inlineStr">
        <is>
          <t>MG</t>
        </is>
      </c>
      <c r="F8679" t="n">
        <v>3</v>
      </c>
      <c r="G8679" t="n">
        <v>3398</v>
      </c>
      <c r="H8679" t="n">
        <v>29012</v>
      </c>
      <c r="I8679" t="inlineStr">
        <is>
          <t>Café en granos</t>
        </is>
      </c>
      <c r="J8679">
        <f>SI.ERROR(BUSCARV(D8679,TablaPaises,6,FALSO),"Sin dato")</f>
        <v/>
      </c>
      <c r="K8679">
        <f>SI.ERROR(BUSCARV(C8679,TablaProductos,2,FALSO),"Sin dato")</f>
        <v/>
      </c>
      <c r="L8679">
        <f>SI(H8679&gt;=1000000,"Alto",SI(H8679&gt;=100000,"Medio","Bajo"))</f>
        <v/>
      </c>
      <c r="M8679">
        <f>SI.ERROR(BUSCARV(E8679,TablaEstados,3,FALSO),"Sin dato")</f>
        <v/>
      </c>
      <c r="N8679">
        <f>SI.ERROR(BUSCARV(E8679,TablaEstados,4,FALSO),"Sin dato")</f>
        <v/>
      </c>
    </row>
    <row r="8680">
      <c r="A8680" t="inlineStr">
        <is>
          <t>2025</t>
        </is>
      </c>
      <c r="B8680" t="inlineStr">
        <is>
          <t>05</t>
        </is>
      </c>
      <c r="C8680" t="inlineStr">
        <is>
          <t>09011110</t>
        </is>
      </c>
      <c r="D8680" t="inlineStr">
        <is>
          <t>820</t>
        </is>
      </c>
      <c r="E8680" t="inlineStr">
        <is>
          <t>MG</t>
        </is>
      </c>
      <c r="F8680" t="n">
        <v>902</v>
      </c>
      <c r="G8680" t="n">
        <v>902400</v>
      </c>
      <c r="H8680" t="n">
        <v>3813774</v>
      </c>
      <c r="I8680" t="inlineStr">
        <is>
          <t>Café en granos</t>
        </is>
      </c>
      <c r="J8680">
        <f>SI.ERROR(BUSCARV(D8680,TablaPaises,6,FALSO),"Sin dato")</f>
        <v/>
      </c>
      <c r="K8680">
        <f>SI.ERROR(BUSCARV(C8680,TablaProductos,2,FALSO),"Sin dato")</f>
        <v/>
      </c>
      <c r="L8680">
        <f>SI(H8680&gt;=1000000,"Alto",SI(H8680&gt;=100000,"Medio","Bajo"))</f>
        <v/>
      </c>
      <c r="M8680">
        <f>SI.ERROR(BUSCARV(E8680,TablaEstados,3,FALSO),"Sin dato")</f>
        <v/>
      </c>
      <c r="N8680">
        <f>SI.ERROR(BUSCARV(E8680,TablaEstados,4,FALSO),"Sin dato")</f>
        <v/>
      </c>
    </row>
    <row r="8681">
      <c r="A8681" t="inlineStr">
        <is>
          <t>2025</t>
        </is>
      </c>
      <c r="B8681" t="inlineStr">
        <is>
          <t>07</t>
        </is>
      </c>
      <c r="C8681" t="inlineStr">
        <is>
          <t>12019000</t>
        </is>
      </c>
      <c r="D8681" t="inlineStr">
        <is>
          <t>383</t>
        </is>
      </c>
      <c r="E8681" t="inlineStr">
        <is>
          <t>RO</t>
        </is>
      </c>
      <c r="F8681" t="n">
        <v>6589</v>
      </c>
      <c r="G8681" t="n">
        <v>6588805</v>
      </c>
      <c r="H8681" t="n">
        <v>2672287</v>
      </c>
      <c r="I8681" t="inlineStr">
        <is>
          <t>Soja</t>
        </is>
      </c>
      <c r="J8681">
        <f>SI.ERROR(BUSCARV(D8681,TablaPaises,6,FALSO),"Sin dato")</f>
        <v/>
      </c>
      <c r="K8681">
        <f>SI.ERROR(BUSCARV(C8681,TablaProductos,2,FALSO),"Sin dato")</f>
        <v/>
      </c>
      <c r="L8681">
        <f>SI(H8681&gt;=1000000,"Alto",SI(H8681&gt;=100000,"Medio","Bajo"))</f>
        <v/>
      </c>
      <c r="M8681">
        <f>SI.ERROR(BUSCARV(E8681,TablaEstados,3,FALSO),"Sin dato")</f>
        <v/>
      </c>
      <c r="N8681">
        <f>SI.ERROR(BUSCARV(E8681,TablaEstados,4,FALSO),"Sin dato")</f>
        <v/>
      </c>
    </row>
    <row r="8682">
      <c r="A8682" t="inlineStr">
        <is>
          <t>2025</t>
        </is>
      </c>
      <c r="B8682" t="inlineStr">
        <is>
          <t>03</t>
        </is>
      </c>
      <c r="C8682" t="inlineStr">
        <is>
          <t>52010020</t>
        </is>
      </c>
      <c r="D8682" t="inlineStr">
        <is>
          <t>365</t>
        </is>
      </c>
      <c r="E8682" t="inlineStr">
        <is>
          <t>TO</t>
        </is>
      </c>
      <c r="F8682" t="n">
        <v>333</v>
      </c>
      <c r="G8682" t="n">
        <v>332293</v>
      </c>
      <c r="H8682" t="n">
        <v>530068</v>
      </c>
      <c r="I8682" t="inlineStr">
        <is>
          <t>Algodón</t>
        </is>
      </c>
      <c r="J8682">
        <f>SI.ERROR(BUSCARV(D8682,TablaPaises,6,FALSO),"Sin dato")</f>
        <v/>
      </c>
      <c r="K8682">
        <f>SI.ERROR(BUSCARV(C8682,TablaProductos,2,FALSO),"Sin dato")</f>
        <v/>
      </c>
      <c r="L8682">
        <f>SI(H8682&gt;=1000000,"Alto",SI(H8682&gt;=100000,"Medio","Bajo"))</f>
        <v/>
      </c>
      <c r="M8682">
        <f>SI.ERROR(BUSCARV(E8682,TablaEstados,3,FALSO),"Sin dato")</f>
        <v/>
      </c>
      <c r="N8682">
        <f>SI.ERROR(BUSCARV(E8682,TablaEstados,4,FALSO),"Sin dato")</f>
        <v/>
      </c>
    </row>
    <row r="8683">
      <c r="A8683" t="inlineStr">
        <is>
          <t>2025</t>
        </is>
      </c>
      <c r="B8683" t="inlineStr">
        <is>
          <t>12</t>
        </is>
      </c>
      <c r="C8683" t="inlineStr">
        <is>
          <t>12019000</t>
        </is>
      </c>
      <c r="D8683" t="inlineStr">
        <is>
          <t>576</t>
        </is>
      </c>
      <c r="E8683" t="inlineStr">
        <is>
          <t>SP</t>
        </is>
      </c>
      <c r="F8683" t="n">
        <v>901</v>
      </c>
      <c r="G8683" t="n">
        <v>900792</v>
      </c>
      <c r="H8683" t="n">
        <v>385755</v>
      </c>
      <c r="I8683" t="inlineStr">
        <is>
          <t>Soja</t>
        </is>
      </c>
      <c r="J8683">
        <f>SI.ERROR(BUSCARV(D8683,TablaPaises,6,FALSO),"Sin dato")</f>
        <v/>
      </c>
      <c r="K8683">
        <f>SI.ERROR(BUSCARV(C8683,TablaProductos,2,FALSO),"Sin dato")</f>
        <v/>
      </c>
      <c r="L8683">
        <f>SI(H8683&gt;=1000000,"Alto",SI(H8683&gt;=100000,"Medio","Bajo"))</f>
        <v/>
      </c>
      <c r="M8683">
        <f>SI.ERROR(BUSCARV(E8683,TablaEstados,3,FALSO),"Sin dato")</f>
        <v/>
      </c>
      <c r="N8683">
        <f>SI.ERROR(BUSCARV(E8683,TablaEstados,4,FALSO),"Sin dato")</f>
        <v/>
      </c>
    </row>
    <row r="8684">
      <c r="A8684" t="inlineStr">
        <is>
          <t>2025</t>
        </is>
      </c>
      <c r="B8684" t="inlineStr">
        <is>
          <t>06</t>
        </is>
      </c>
      <c r="C8684" t="inlineStr">
        <is>
          <t>12019000</t>
        </is>
      </c>
      <c r="D8684" t="inlineStr">
        <is>
          <t>059</t>
        </is>
      </c>
      <c r="E8684" t="inlineStr">
        <is>
          <t>MT</t>
        </is>
      </c>
      <c r="F8684" t="n">
        <v>116351</v>
      </c>
      <c r="G8684" t="n">
        <v>116350615</v>
      </c>
      <c r="H8684" t="n">
        <v>46687889</v>
      </c>
      <c r="I8684" t="inlineStr">
        <is>
          <t>Soja</t>
        </is>
      </c>
      <c r="J8684">
        <f>SI.ERROR(BUSCARV(D8684,TablaPaises,6,FALSO),"Sin dato")</f>
        <v/>
      </c>
      <c r="K8684">
        <f>SI.ERROR(BUSCARV(C8684,TablaProductos,2,FALSO),"Sin dato")</f>
        <v/>
      </c>
      <c r="L8684">
        <f>SI(H8684&gt;=1000000,"Alto",SI(H8684&gt;=100000,"Medio","Bajo"))</f>
        <v/>
      </c>
      <c r="M8684">
        <f>SI.ERROR(BUSCARV(E8684,TablaEstados,3,FALSO),"Sin dato")</f>
        <v/>
      </c>
      <c r="N8684">
        <f>SI.ERROR(BUSCARV(E8684,TablaEstados,4,FALSO),"Sin dato")</f>
        <v/>
      </c>
    </row>
    <row r="8685">
      <c r="A8685" t="inlineStr">
        <is>
          <t>2025</t>
        </is>
      </c>
      <c r="B8685" t="inlineStr">
        <is>
          <t>08</t>
        </is>
      </c>
      <c r="C8685" t="inlineStr">
        <is>
          <t>09011110</t>
        </is>
      </c>
      <c r="D8685" t="inlineStr">
        <is>
          <t>161</t>
        </is>
      </c>
      <c r="E8685" t="inlineStr">
        <is>
          <t>SP</t>
        </is>
      </c>
      <c r="F8685" t="n">
        <v>159</v>
      </c>
      <c r="G8685" t="n">
        <v>159000</v>
      </c>
      <c r="H8685" t="n">
        <v>1142659</v>
      </c>
      <c r="I8685" t="inlineStr">
        <is>
          <t>Café en granos</t>
        </is>
      </c>
      <c r="J8685">
        <f>SI.ERROR(BUSCARV(D8685,TablaPaises,6,FALSO),"Sin dato")</f>
        <v/>
      </c>
      <c r="K8685">
        <f>SI.ERROR(BUSCARV(C8685,TablaProductos,2,FALSO),"Sin dato")</f>
        <v/>
      </c>
      <c r="L8685">
        <f>SI(H8685&gt;=1000000,"Alto",SI(H8685&gt;=100000,"Medio","Bajo"))</f>
        <v/>
      </c>
      <c r="M8685">
        <f>SI.ERROR(BUSCARV(E8685,TablaEstados,3,FALSO),"Sin dato")</f>
        <v/>
      </c>
      <c r="N8685">
        <f>SI.ERROR(BUSCARV(E8685,TablaEstados,4,FALSO),"Sin dato")</f>
        <v/>
      </c>
    </row>
    <row r="8686">
      <c r="A8686" t="inlineStr">
        <is>
          <t>2025</t>
        </is>
      </c>
      <c r="B8686" t="inlineStr">
        <is>
          <t>08</t>
        </is>
      </c>
      <c r="C8686" t="inlineStr">
        <is>
          <t>09011110</t>
        </is>
      </c>
      <c r="D8686" t="inlineStr">
        <is>
          <t>169</t>
        </is>
      </c>
      <c r="E8686" t="inlineStr">
        <is>
          <t>ES</t>
        </is>
      </c>
      <c r="F8686" t="n">
        <v>726</v>
      </c>
      <c r="G8686" t="n">
        <v>725600</v>
      </c>
      <c r="H8686" t="n">
        <v>2590753</v>
      </c>
      <c r="I8686" t="inlineStr">
        <is>
          <t>Café en granos</t>
        </is>
      </c>
      <c r="J8686">
        <f>SI.ERROR(BUSCARV(D8686,TablaPaises,6,FALSO),"Sin dato")</f>
        <v/>
      </c>
      <c r="K8686">
        <f>SI.ERROR(BUSCARV(C8686,TablaProductos,2,FALSO),"Sin dato")</f>
        <v/>
      </c>
      <c r="L8686">
        <f>SI(H8686&gt;=1000000,"Alto",SI(H8686&gt;=100000,"Medio","Bajo"))</f>
        <v/>
      </c>
      <c r="M8686">
        <f>SI.ERROR(BUSCARV(E8686,TablaEstados,3,FALSO),"Sin dato")</f>
        <v/>
      </c>
      <c r="N8686">
        <f>SI.ERROR(BUSCARV(E8686,TablaEstados,4,FALSO),"Sin dato")</f>
        <v/>
      </c>
    </row>
    <row r="8687">
      <c r="A8687" t="inlineStr">
        <is>
          <t>2025</t>
        </is>
      </c>
      <c r="B8687" t="inlineStr">
        <is>
          <t>05</t>
        </is>
      </c>
      <c r="C8687" t="inlineStr">
        <is>
          <t>10059010</t>
        </is>
      </c>
      <c r="D8687" t="inlineStr">
        <is>
          <t>607</t>
        </is>
      </c>
      <c r="E8687" t="inlineStr">
        <is>
          <t>MT</t>
        </is>
      </c>
      <c r="F8687" t="n">
        <v>519000</v>
      </c>
      <c r="G8687" t="n">
        <v>519000</v>
      </c>
      <c r="H8687" t="n">
        <v>226195</v>
      </c>
      <c r="I8687" t="inlineStr">
        <is>
          <t>Milho</t>
        </is>
      </c>
      <c r="J8687">
        <f>SI.ERROR(BUSCARV(D8687,TablaPaises,6,FALSO),"Sin dato")</f>
        <v/>
      </c>
      <c r="K8687">
        <f>SI.ERROR(BUSCARV(C8687,TablaProductos,2,FALSO),"Sin dato")</f>
        <v/>
      </c>
      <c r="L8687">
        <f>SI(H8687&gt;=1000000,"Alto",SI(H8687&gt;=100000,"Medio","Bajo"))</f>
        <v/>
      </c>
      <c r="M8687">
        <f>SI.ERROR(BUSCARV(E8687,TablaEstados,3,FALSO),"Sin dato")</f>
        <v/>
      </c>
      <c r="N8687">
        <f>SI.ERROR(BUSCARV(E8687,TablaEstados,4,FALSO),"Sin dato")</f>
        <v/>
      </c>
    </row>
    <row r="8688">
      <c r="A8688" t="inlineStr">
        <is>
          <t>2025</t>
        </is>
      </c>
      <c r="B8688" t="inlineStr">
        <is>
          <t>05</t>
        </is>
      </c>
      <c r="C8688" t="inlineStr">
        <is>
          <t>10059090</t>
        </is>
      </c>
      <c r="D8688" t="inlineStr">
        <is>
          <t>476</t>
        </is>
      </c>
      <c r="E8688" t="inlineStr">
        <is>
          <t>SP</t>
        </is>
      </c>
      <c r="F8688" t="n">
        <v>64</v>
      </c>
      <c r="G8688" t="n">
        <v>64</v>
      </c>
      <c r="H8688" t="n">
        <v>60</v>
      </c>
      <c r="I8688" t="inlineStr">
        <is>
          <t>Milho</t>
        </is>
      </c>
      <c r="J8688">
        <f>SI.ERROR(BUSCARV(D8688,TablaPaises,6,FALSO),"Sin dato")</f>
        <v/>
      </c>
      <c r="K8688">
        <f>SI.ERROR(BUSCARV(C8688,TablaProductos,2,FALSO),"Sin dato")</f>
        <v/>
      </c>
      <c r="L8688">
        <f>SI(H8688&gt;=1000000,"Alto",SI(H8688&gt;=100000,"Medio","Bajo"))</f>
        <v/>
      </c>
      <c r="M8688">
        <f>SI.ERROR(BUSCARV(E8688,TablaEstados,3,FALSO),"Sin dato")</f>
        <v/>
      </c>
      <c r="N8688">
        <f>SI.ERROR(BUSCARV(E8688,TablaEstados,4,FALSO),"Sin dato")</f>
        <v/>
      </c>
    </row>
    <row r="8689">
      <c r="A8689" t="inlineStr">
        <is>
          <t>2025</t>
        </is>
      </c>
      <c r="B8689" t="inlineStr">
        <is>
          <t>08</t>
        </is>
      </c>
      <c r="C8689" t="inlineStr">
        <is>
          <t>10059090</t>
        </is>
      </c>
      <c r="D8689" t="inlineStr">
        <is>
          <t>476</t>
        </is>
      </c>
      <c r="E8689" t="inlineStr">
        <is>
          <t>SC</t>
        </is>
      </c>
      <c r="F8689" t="n">
        <v>10</v>
      </c>
      <c r="G8689" t="n">
        <v>10</v>
      </c>
      <c r="H8689" t="n">
        <v>21</v>
      </c>
      <c r="I8689" t="inlineStr">
        <is>
          <t>Milho</t>
        </is>
      </c>
      <c r="J8689">
        <f>SI.ERROR(BUSCARV(D8689,TablaPaises,6,FALSO),"Sin dato")</f>
        <v/>
      </c>
      <c r="K8689">
        <f>SI.ERROR(BUSCARV(C8689,TablaProductos,2,FALSO),"Sin dato")</f>
        <v/>
      </c>
      <c r="L8689">
        <f>SI(H8689&gt;=1000000,"Alto",SI(H8689&gt;=100000,"Medio","Bajo"))</f>
        <v/>
      </c>
      <c r="M8689">
        <f>SI.ERROR(BUSCARV(E8689,TablaEstados,3,FALSO),"Sin dato")</f>
        <v/>
      </c>
      <c r="N8689">
        <f>SI.ERROR(BUSCARV(E8689,TablaEstados,4,FALSO),"Sin dato")</f>
        <v/>
      </c>
    </row>
    <row r="8690">
      <c r="A8690" t="inlineStr">
        <is>
          <t>2025</t>
        </is>
      </c>
      <c r="B8690" t="inlineStr">
        <is>
          <t>11</t>
        </is>
      </c>
      <c r="C8690" t="inlineStr">
        <is>
          <t>09011110</t>
        </is>
      </c>
      <c r="D8690" t="inlineStr">
        <is>
          <t>275</t>
        </is>
      </c>
      <c r="E8690" t="inlineStr">
        <is>
          <t>ES</t>
        </is>
      </c>
      <c r="F8690" t="n">
        <v>34</v>
      </c>
      <c r="G8690" t="n">
        <v>33732</v>
      </c>
      <c r="H8690" t="n">
        <v>297095</v>
      </c>
      <c r="I8690" t="inlineStr">
        <is>
          <t>Café en granos</t>
        </is>
      </c>
      <c r="J8690">
        <f>SI.ERROR(BUSCARV(D8690,TablaPaises,6,FALSO),"Sin dato")</f>
        <v/>
      </c>
      <c r="K8690">
        <f>SI.ERROR(BUSCARV(C8690,TablaProductos,2,FALSO),"Sin dato")</f>
        <v/>
      </c>
      <c r="L8690">
        <f>SI(H8690&gt;=1000000,"Alto",SI(H8690&gt;=100000,"Medio","Bajo"))</f>
        <v/>
      </c>
      <c r="M8690">
        <f>SI.ERROR(BUSCARV(E8690,TablaEstados,3,FALSO),"Sin dato")</f>
        <v/>
      </c>
      <c r="N8690">
        <f>SI.ERROR(BUSCARV(E8690,TablaEstados,4,FALSO),"Sin dato")</f>
        <v/>
      </c>
    </row>
    <row r="8691">
      <c r="A8691" t="inlineStr">
        <is>
          <t>2025</t>
        </is>
      </c>
      <c r="B8691" t="inlineStr">
        <is>
          <t>02</t>
        </is>
      </c>
      <c r="C8691" t="inlineStr">
        <is>
          <t>09011110</t>
        </is>
      </c>
      <c r="D8691" t="inlineStr">
        <is>
          <t>399</t>
        </is>
      </c>
      <c r="E8691" t="inlineStr">
        <is>
          <t>MG</t>
        </is>
      </c>
      <c r="F8691" t="n">
        <v>132</v>
      </c>
      <c r="G8691" t="n">
        <v>132000</v>
      </c>
      <c r="H8691" t="n">
        <v>1212344</v>
      </c>
      <c r="I8691" t="inlineStr">
        <is>
          <t>Café en granos</t>
        </is>
      </c>
      <c r="J8691">
        <f>SI.ERROR(BUSCARV(D8691,TablaPaises,6,FALSO),"Sin dato")</f>
        <v/>
      </c>
      <c r="K8691">
        <f>SI.ERROR(BUSCARV(C8691,TablaProductos,2,FALSO),"Sin dato")</f>
        <v/>
      </c>
      <c r="L8691">
        <f>SI(H8691&gt;=1000000,"Alto",SI(H8691&gt;=100000,"Medio","Bajo"))</f>
        <v/>
      </c>
      <c r="M8691">
        <f>SI.ERROR(BUSCARV(E8691,TablaEstados,3,FALSO),"Sin dato")</f>
        <v/>
      </c>
      <c r="N8691">
        <f>SI.ERROR(BUSCARV(E8691,TablaEstados,4,FALSO),"Sin dato")</f>
        <v/>
      </c>
    </row>
    <row r="8692">
      <c r="A8692" t="inlineStr">
        <is>
          <t>2025</t>
        </is>
      </c>
      <c r="B8692" t="inlineStr">
        <is>
          <t>10</t>
        </is>
      </c>
      <c r="C8692" t="inlineStr">
        <is>
          <t>09011110</t>
        </is>
      </c>
      <c r="D8692" t="inlineStr">
        <is>
          <t>399</t>
        </is>
      </c>
      <c r="E8692" t="inlineStr">
        <is>
          <t>ES</t>
        </is>
      </c>
      <c r="F8692" t="n">
        <v>104</v>
      </c>
      <c r="G8692" t="n">
        <v>104775</v>
      </c>
      <c r="H8692" t="n">
        <v>577919</v>
      </c>
      <c r="I8692" t="inlineStr">
        <is>
          <t>Café en granos</t>
        </is>
      </c>
      <c r="J8692">
        <f>SI.ERROR(BUSCARV(D8692,TablaPaises,6,FALSO),"Sin dato")</f>
        <v/>
      </c>
      <c r="K8692">
        <f>SI.ERROR(BUSCARV(C8692,TablaProductos,2,FALSO),"Sin dato")</f>
        <v/>
      </c>
      <c r="L8692">
        <f>SI(H8692&gt;=1000000,"Alto",SI(H8692&gt;=100000,"Medio","Bajo"))</f>
        <v/>
      </c>
      <c r="M8692">
        <f>SI.ERROR(BUSCARV(E8692,TablaEstados,3,FALSO),"Sin dato")</f>
        <v/>
      </c>
      <c r="N8692">
        <f>SI.ERROR(BUSCARV(E8692,TablaEstados,4,FALSO),"Sin dato")</f>
        <v/>
      </c>
    </row>
    <row r="8693">
      <c r="A8693" t="inlineStr">
        <is>
          <t>2025</t>
        </is>
      </c>
      <c r="B8693" t="inlineStr">
        <is>
          <t>06</t>
        </is>
      </c>
      <c r="C8693" t="inlineStr">
        <is>
          <t>10059010</t>
        </is>
      </c>
      <c r="D8693" t="inlineStr">
        <is>
          <t>580</t>
        </is>
      </c>
      <c r="E8693" t="inlineStr">
        <is>
          <t>RS</t>
        </is>
      </c>
      <c r="F8693" t="n">
        <v>4</v>
      </c>
      <c r="G8693" t="n">
        <v>4</v>
      </c>
      <c r="H8693" t="n">
        <v>6</v>
      </c>
      <c r="I8693" t="inlineStr">
        <is>
          <t>Milho</t>
        </is>
      </c>
      <c r="J8693">
        <f>SI.ERROR(BUSCARV(D8693,TablaPaises,6,FALSO),"Sin dato")</f>
        <v/>
      </c>
      <c r="K8693">
        <f>SI.ERROR(BUSCARV(C8693,TablaProductos,2,FALSO),"Sin dato")</f>
        <v/>
      </c>
      <c r="L8693">
        <f>SI(H8693&gt;=1000000,"Alto",SI(H8693&gt;=100000,"Medio","Bajo"))</f>
        <v/>
      </c>
      <c r="M8693">
        <f>SI.ERROR(BUSCARV(E8693,TablaEstados,3,FALSO),"Sin dato")</f>
        <v/>
      </c>
      <c r="N8693">
        <f>SI.ERROR(BUSCARV(E8693,TablaEstados,4,FALSO),"Sin dato")</f>
        <v/>
      </c>
    </row>
    <row r="8694">
      <c r="A8694" t="inlineStr">
        <is>
          <t>2025</t>
        </is>
      </c>
      <c r="B8694" t="inlineStr">
        <is>
          <t>04</t>
        </is>
      </c>
      <c r="C8694" t="inlineStr">
        <is>
          <t>12019000</t>
        </is>
      </c>
      <c r="D8694" t="inlineStr">
        <is>
          <t>383</t>
        </is>
      </c>
      <c r="E8694" t="inlineStr">
        <is>
          <t>MT</t>
        </is>
      </c>
      <c r="F8694" t="n">
        <v>30789</v>
      </c>
      <c r="G8694" t="n">
        <v>30788470</v>
      </c>
      <c r="H8694" t="n">
        <v>12178366</v>
      </c>
      <c r="I8694" t="inlineStr">
        <is>
          <t>Soja</t>
        </is>
      </c>
      <c r="J8694">
        <f>SI.ERROR(BUSCARV(D8694,TablaPaises,6,FALSO),"Sin dato")</f>
        <v/>
      </c>
      <c r="K8694">
        <f>SI.ERROR(BUSCARV(C8694,TablaProductos,2,FALSO),"Sin dato")</f>
        <v/>
      </c>
      <c r="L8694">
        <f>SI(H8694&gt;=1000000,"Alto",SI(H8694&gt;=100000,"Medio","Bajo"))</f>
        <v/>
      </c>
      <c r="M8694">
        <f>SI.ERROR(BUSCARV(E8694,TablaEstados,3,FALSO),"Sin dato")</f>
        <v/>
      </c>
      <c r="N8694">
        <f>SI.ERROR(BUSCARV(E8694,TablaEstados,4,FALSO),"Sin dato")</f>
        <v/>
      </c>
    </row>
    <row r="8695">
      <c r="A8695" t="inlineStr">
        <is>
          <t>2025</t>
        </is>
      </c>
      <c r="B8695" t="inlineStr">
        <is>
          <t>08</t>
        </is>
      </c>
      <c r="C8695" t="inlineStr">
        <is>
          <t>12011000</t>
        </is>
      </c>
      <c r="D8695" t="inlineStr">
        <is>
          <t>586</t>
        </is>
      </c>
      <c r="E8695" t="inlineStr">
        <is>
          <t>RS</t>
        </is>
      </c>
      <c r="F8695" t="n">
        <v>1153405</v>
      </c>
      <c r="G8695" t="n">
        <v>1153405</v>
      </c>
      <c r="H8695" t="n">
        <v>1194382</v>
      </c>
      <c r="I8695" t="inlineStr">
        <is>
          <t>Soja</t>
        </is>
      </c>
      <c r="J8695">
        <f>SI.ERROR(BUSCARV(D8695,TablaPaises,6,FALSO),"Sin dato")</f>
        <v/>
      </c>
      <c r="K8695">
        <f>SI.ERROR(BUSCARV(C8695,TablaProductos,2,FALSO),"Sin dato")</f>
        <v/>
      </c>
      <c r="L8695">
        <f>SI(H8695&gt;=1000000,"Alto",SI(H8695&gt;=100000,"Medio","Bajo"))</f>
        <v/>
      </c>
      <c r="M8695">
        <f>SI.ERROR(BUSCARV(E8695,TablaEstados,3,FALSO),"Sin dato")</f>
        <v/>
      </c>
      <c r="N8695">
        <f>SI.ERROR(BUSCARV(E8695,TablaEstados,4,FALSO),"Sin dato")</f>
        <v/>
      </c>
    </row>
    <row r="8696">
      <c r="A8696" t="inlineStr">
        <is>
          <t>2025</t>
        </is>
      </c>
      <c r="B8696" t="inlineStr">
        <is>
          <t>06</t>
        </is>
      </c>
      <c r="C8696" t="inlineStr">
        <is>
          <t>09011110</t>
        </is>
      </c>
      <c r="D8696" t="inlineStr">
        <is>
          <t>267</t>
        </is>
      </c>
      <c r="E8696" t="inlineStr">
        <is>
          <t>MG</t>
        </is>
      </c>
      <c r="F8696" t="n">
        <v>26</v>
      </c>
      <c r="G8696" t="n">
        <v>26400</v>
      </c>
      <c r="H8696" t="n">
        <v>130198</v>
      </c>
      <c r="I8696" t="inlineStr">
        <is>
          <t>Café en granos</t>
        </is>
      </c>
      <c r="J8696">
        <f>SI.ERROR(BUSCARV(D8696,TablaPaises,6,FALSO),"Sin dato")</f>
        <v/>
      </c>
      <c r="K8696">
        <f>SI.ERROR(BUSCARV(C8696,TablaProductos,2,FALSO),"Sin dato")</f>
        <v/>
      </c>
      <c r="L8696">
        <f>SI(H8696&gt;=1000000,"Alto",SI(H8696&gt;=100000,"Medio","Bajo"))</f>
        <v/>
      </c>
      <c r="M8696">
        <f>SI.ERROR(BUSCARV(E8696,TablaEstados,3,FALSO),"Sin dato")</f>
        <v/>
      </c>
      <c r="N8696">
        <f>SI.ERROR(BUSCARV(E8696,TablaEstados,4,FALSO),"Sin dato")</f>
        <v/>
      </c>
    </row>
    <row r="8697">
      <c r="A8697" t="inlineStr">
        <is>
          <t>2025</t>
        </is>
      </c>
      <c r="B8697" t="inlineStr">
        <is>
          <t>10</t>
        </is>
      </c>
      <c r="C8697" t="inlineStr">
        <is>
          <t>09011110</t>
        </is>
      </c>
      <c r="D8697" t="inlineStr">
        <is>
          <t>427</t>
        </is>
      </c>
      <c r="E8697" t="inlineStr">
        <is>
          <t>MG</t>
        </is>
      </c>
      <c r="F8697" t="n">
        <v>758</v>
      </c>
      <c r="G8697" t="n">
        <v>763943</v>
      </c>
      <c r="H8697" t="n">
        <v>5410940</v>
      </c>
      <c r="I8697" t="inlineStr">
        <is>
          <t>Café en granos</t>
        </is>
      </c>
      <c r="J8697">
        <f>SI.ERROR(BUSCARV(D8697,TablaPaises,6,FALSO),"Sin dato")</f>
        <v/>
      </c>
      <c r="K8697">
        <f>SI.ERROR(BUSCARV(C8697,TablaProductos,2,FALSO),"Sin dato")</f>
        <v/>
      </c>
      <c r="L8697">
        <f>SI(H8697&gt;=1000000,"Alto",SI(H8697&gt;=100000,"Medio","Bajo"))</f>
        <v/>
      </c>
      <c r="M8697">
        <f>SI.ERROR(BUSCARV(E8697,TablaEstados,3,FALSO),"Sin dato")</f>
        <v/>
      </c>
      <c r="N8697">
        <f>SI.ERROR(BUSCARV(E8697,TablaEstados,4,FALSO),"Sin dato")</f>
        <v/>
      </c>
    </row>
    <row r="8698">
      <c r="A8698" t="inlineStr">
        <is>
          <t>2025</t>
        </is>
      </c>
      <c r="B8698" t="inlineStr">
        <is>
          <t>01</t>
        </is>
      </c>
      <c r="C8698" t="inlineStr">
        <is>
          <t>09011110</t>
        </is>
      </c>
      <c r="D8698" t="inlineStr">
        <is>
          <t>158</t>
        </is>
      </c>
      <c r="E8698" t="inlineStr">
        <is>
          <t>MG</t>
        </is>
      </c>
      <c r="F8698" t="n">
        <v>51</v>
      </c>
      <c r="G8698" t="n">
        <v>50700</v>
      </c>
      <c r="H8698" t="n">
        <v>341307</v>
      </c>
      <c r="I8698" t="inlineStr">
        <is>
          <t>Café en granos</t>
        </is>
      </c>
      <c r="J8698">
        <f>SI.ERROR(BUSCARV(D8698,TablaPaises,6,FALSO),"Sin dato")</f>
        <v/>
      </c>
      <c r="K8698">
        <f>SI.ERROR(BUSCARV(C8698,TablaProductos,2,FALSO),"Sin dato")</f>
        <v/>
      </c>
      <c r="L8698">
        <f>SI(H8698&gt;=1000000,"Alto",SI(H8698&gt;=100000,"Medio","Bajo"))</f>
        <v/>
      </c>
      <c r="M8698">
        <f>SI.ERROR(BUSCARV(E8698,TablaEstados,3,FALSO),"Sin dato")</f>
        <v/>
      </c>
      <c r="N8698">
        <f>SI.ERROR(BUSCARV(E8698,TablaEstados,4,FALSO),"Sin dato")</f>
        <v/>
      </c>
    </row>
    <row r="8699">
      <c r="A8699" t="inlineStr">
        <is>
          <t>2025</t>
        </is>
      </c>
      <c r="B8699" t="inlineStr">
        <is>
          <t>03</t>
        </is>
      </c>
      <c r="C8699" t="inlineStr">
        <is>
          <t>52010020</t>
        </is>
      </c>
      <c r="D8699" t="inlineStr">
        <is>
          <t>081</t>
        </is>
      </c>
      <c r="E8699" t="inlineStr">
        <is>
          <t>PI</t>
        </is>
      </c>
      <c r="F8699" t="n">
        <v>358</v>
      </c>
      <c r="G8699" t="n">
        <v>358473</v>
      </c>
      <c r="H8699" t="n">
        <v>589580</v>
      </c>
      <c r="I8699" t="inlineStr">
        <is>
          <t>Algodón</t>
        </is>
      </c>
      <c r="J8699">
        <f>SI.ERROR(BUSCARV(D8699,TablaPaises,6,FALSO),"Sin dato")</f>
        <v/>
      </c>
      <c r="K8699">
        <f>SI.ERROR(BUSCARV(C8699,TablaProductos,2,FALSO),"Sin dato")</f>
        <v/>
      </c>
      <c r="L8699">
        <f>SI(H8699&gt;=1000000,"Alto",SI(H8699&gt;=100000,"Medio","Bajo"))</f>
        <v/>
      </c>
      <c r="M8699">
        <f>SI.ERROR(BUSCARV(E8699,TablaEstados,3,FALSO),"Sin dato")</f>
        <v/>
      </c>
      <c r="N8699">
        <f>SI.ERROR(BUSCARV(E8699,TablaEstados,4,FALSO),"Sin dato")</f>
        <v/>
      </c>
    </row>
    <row r="8700">
      <c r="A8700" t="inlineStr">
        <is>
          <t>2025</t>
        </is>
      </c>
      <c r="B8700" t="inlineStr">
        <is>
          <t>06</t>
        </is>
      </c>
      <c r="C8700" t="inlineStr">
        <is>
          <t>10059010</t>
        </is>
      </c>
      <c r="D8700" t="inlineStr">
        <is>
          <t>741</t>
        </is>
      </c>
      <c r="E8700" t="inlineStr">
        <is>
          <t>SP</t>
        </is>
      </c>
      <c r="F8700" t="n">
        <v>11</v>
      </c>
      <c r="G8700" t="n">
        <v>11</v>
      </c>
      <c r="H8700" t="n">
        <v>20</v>
      </c>
      <c r="I8700" t="inlineStr">
        <is>
          <t>Milho</t>
        </is>
      </c>
      <c r="J8700">
        <f>SI.ERROR(BUSCARV(D8700,TablaPaises,6,FALSO),"Sin dato")</f>
        <v/>
      </c>
      <c r="K8700">
        <f>SI.ERROR(BUSCARV(C8700,TablaProductos,2,FALSO),"Sin dato")</f>
        <v/>
      </c>
      <c r="L8700">
        <f>SI(H8700&gt;=1000000,"Alto",SI(H8700&gt;=100000,"Medio","Bajo"))</f>
        <v/>
      </c>
      <c r="M8700">
        <f>SI.ERROR(BUSCARV(E8700,TablaEstados,3,FALSO),"Sin dato")</f>
        <v/>
      </c>
      <c r="N8700">
        <f>SI.ERROR(BUSCARV(E8700,TablaEstados,4,FALSO),"Sin dato")</f>
        <v/>
      </c>
    </row>
    <row r="8701">
      <c r="A8701" t="inlineStr">
        <is>
          <t>2025</t>
        </is>
      </c>
      <c r="B8701" t="inlineStr">
        <is>
          <t>08</t>
        </is>
      </c>
      <c r="C8701" t="inlineStr">
        <is>
          <t>10059010</t>
        </is>
      </c>
      <c r="D8701" t="inlineStr">
        <is>
          <t>053</t>
        </is>
      </c>
      <c r="E8701" t="inlineStr">
        <is>
          <t>SC</t>
        </is>
      </c>
      <c r="F8701" t="n">
        <v>526564</v>
      </c>
      <c r="G8701" t="n">
        <v>526564</v>
      </c>
      <c r="H8701" t="n">
        <v>103207</v>
      </c>
      <c r="I8701" t="inlineStr">
        <is>
          <t>Milho</t>
        </is>
      </c>
      <c r="J8701">
        <f>SI.ERROR(BUSCARV(D8701,TablaPaises,6,FALSO),"Sin dato")</f>
        <v/>
      </c>
      <c r="K8701">
        <f>SI.ERROR(BUSCARV(C8701,TablaProductos,2,FALSO),"Sin dato")</f>
        <v/>
      </c>
      <c r="L8701">
        <f>SI(H8701&gt;=1000000,"Alto",SI(H8701&gt;=100000,"Medio","Bajo"))</f>
        <v/>
      </c>
      <c r="M8701">
        <f>SI.ERROR(BUSCARV(E8701,TablaEstados,3,FALSO),"Sin dato")</f>
        <v/>
      </c>
      <c r="N8701">
        <f>SI.ERROR(BUSCARV(E8701,TablaEstados,4,FALSO),"Sin dato")</f>
        <v/>
      </c>
    </row>
    <row r="8702">
      <c r="A8702" t="inlineStr">
        <is>
          <t>2025</t>
        </is>
      </c>
      <c r="B8702" t="inlineStr">
        <is>
          <t>07</t>
        </is>
      </c>
      <c r="C8702" t="inlineStr">
        <is>
          <t>09011190</t>
        </is>
      </c>
      <c r="D8702" t="inlineStr">
        <is>
          <t>351</t>
        </is>
      </c>
      <c r="E8702" t="inlineStr">
        <is>
          <t>MA</t>
        </is>
      </c>
      <c r="F8702" t="n">
        <v>1</v>
      </c>
      <c r="G8702" t="n">
        <v>1</v>
      </c>
      <c r="H8702" t="n">
        <v>5</v>
      </c>
      <c r="I8702" t="inlineStr">
        <is>
          <t>Café en granos</t>
        </is>
      </c>
      <c r="J8702">
        <f>SI.ERROR(BUSCARV(D8702,TablaPaises,6,FALSO),"Sin dato")</f>
        <v/>
      </c>
      <c r="K8702">
        <f>SI.ERROR(BUSCARV(C8702,TablaProductos,2,FALSO),"Sin dato")</f>
        <v/>
      </c>
      <c r="L8702">
        <f>SI(H8702&gt;=1000000,"Alto",SI(H8702&gt;=100000,"Medio","Bajo"))</f>
        <v/>
      </c>
      <c r="M8702">
        <f>SI.ERROR(BUSCARV(E8702,TablaEstados,3,FALSO),"Sin dato")</f>
        <v/>
      </c>
      <c r="N8702">
        <f>SI.ERROR(BUSCARV(E8702,TablaEstados,4,FALSO),"Sin dato")</f>
        <v/>
      </c>
    </row>
    <row r="8703">
      <c r="A8703" t="inlineStr">
        <is>
          <t>2025</t>
        </is>
      </c>
      <c r="B8703" t="inlineStr">
        <is>
          <t>03</t>
        </is>
      </c>
      <c r="C8703" t="inlineStr">
        <is>
          <t>12019000</t>
        </is>
      </c>
      <c r="D8703" t="inlineStr">
        <is>
          <t>160</t>
        </is>
      </c>
      <c r="E8703" t="inlineStr">
        <is>
          <t>PI</t>
        </is>
      </c>
      <c r="F8703" t="n">
        <v>3638</v>
      </c>
      <c r="G8703" t="n">
        <v>3637813</v>
      </c>
      <c r="H8703" t="n">
        <v>1449200</v>
      </c>
      <c r="I8703" t="inlineStr">
        <is>
          <t>Soja</t>
        </is>
      </c>
      <c r="J8703">
        <f>SI.ERROR(BUSCARV(D8703,TablaPaises,6,FALSO),"Sin dato")</f>
        <v/>
      </c>
      <c r="K8703">
        <f>SI.ERROR(BUSCARV(C8703,TablaProductos,2,FALSO),"Sin dato")</f>
        <v/>
      </c>
      <c r="L8703">
        <f>SI(H8703&gt;=1000000,"Alto",SI(H8703&gt;=100000,"Medio","Bajo"))</f>
        <v/>
      </c>
      <c r="M8703">
        <f>SI.ERROR(BUSCARV(E8703,TablaEstados,3,FALSO),"Sin dato")</f>
        <v/>
      </c>
      <c r="N8703">
        <f>SI.ERROR(BUSCARV(E8703,TablaEstados,4,FALSO),"Sin dato")</f>
        <v/>
      </c>
    </row>
    <row r="8704">
      <c r="A8704" t="inlineStr">
        <is>
          <t>2025</t>
        </is>
      </c>
      <c r="B8704" t="inlineStr">
        <is>
          <t>02</t>
        </is>
      </c>
      <c r="C8704" t="inlineStr">
        <is>
          <t>10059010</t>
        </is>
      </c>
      <c r="D8704" t="inlineStr">
        <is>
          <t>372</t>
        </is>
      </c>
      <c r="E8704" t="inlineStr">
        <is>
          <t>MS</t>
        </is>
      </c>
      <c r="F8704" t="n">
        <v>439</v>
      </c>
      <c r="G8704" t="n">
        <v>439</v>
      </c>
      <c r="H8704" t="n">
        <v>90</v>
      </c>
      <c r="I8704" t="inlineStr">
        <is>
          <t>Milho</t>
        </is>
      </c>
      <c r="J8704">
        <f>SI.ERROR(BUSCARV(D8704,TablaPaises,6,FALSO),"Sin dato")</f>
        <v/>
      </c>
      <c r="K8704">
        <f>SI.ERROR(BUSCARV(C8704,TablaProductos,2,FALSO),"Sin dato")</f>
        <v/>
      </c>
      <c r="L8704">
        <f>SI(H8704&gt;=1000000,"Alto",SI(H8704&gt;=100000,"Medio","Bajo"))</f>
        <v/>
      </c>
      <c r="M8704">
        <f>SI.ERROR(BUSCARV(E8704,TablaEstados,3,FALSO),"Sin dato")</f>
        <v/>
      </c>
      <c r="N8704">
        <f>SI.ERROR(BUSCARV(E8704,TablaEstados,4,FALSO),"Sin dato")</f>
        <v/>
      </c>
    </row>
    <row r="8705">
      <c r="A8705" t="inlineStr">
        <is>
          <t>2025</t>
        </is>
      </c>
      <c r="B8705" t="inlineStr">
        <is>
          <t>08</t>
        </is>
      </c>
      <c r="C8705" t="inlineStr">
        <is>
          <t>12019000</t>
        </is>
      </c>
      <c r="D8705" t="inlineStr">
        <is>
          <t>160</t>
        </is>
      </c>
      <c r="E8705" t="inlineStr">
        <is>
          <t>BA</t>
        </is>
      </c>
      <c r="F8705" t="n">
        <v>1987</v>
      </c>
      <c r="G8705" t="n">
        <v>1987185</v>
      </c>
      <c r="H8705" t="n">
        <v>819714</v>
      </c>
      <c r="I8705" t="inlineStr">
        <is>
          <t>Soja</t>
        </is>
      </c>
      <c r="J8705">
        <f>SI.ERROR(BUSCARV(D8705,TablaPaises,6,FALSO),"Sin dato")</f>
        <v/>
      </c>
      <c r="K8705">
        <f>SI.ERROR(BUSCARV(C8705,TablaProductos,2,FALSO),"Sin dato")</f>
        <v/>
      </c>
      <c r="L8705">
        <f>SI(H8705&gt;=1000000,"Alto",SI(H8705&gt;=100000,"Medio","Bajo"))</f>
        <v/>
      </c>
      <c r="M8705">
        <f>SI.ERROR(BUSCARV(E8705,TablaEstados,3,FALSO),"Sin dato")</f>
        <v/>
      </c>
      <c r="N8705">
        <f>SI.ERROR(BUSCARV(E8705,TablaEstados,4,FALSO),"Sin dato")</f>
        <v/>
      </c>
    </row>
    <row r="8706">
      <c r="A8706" t="inlineStr">
        <is>
          <t>2025</t>
        </is>
      </c>
      <c r="B8706" t="inlineStr">
        <is>
          <t>08</t>
        </is>
      </c>
      <c r="C8706" t="inlineStr">
        <is>
          <t>10059010</t>
        </is>
      </c>
      <c r="D8706" t="inlineStr">
        <is>
          <t>053</t>
        </is>
      </c>
      <c r="E8706" t="inlineStr">
        <is>
          <t>MT</t>
        </is>
      </c>
      <c r="F8706" t="n">
        <v>6116985</v>
      </c>
      <c r="G8706" t="n">
        <v>6116985</v>
      </c>
      <c r="H8706" t="n">
        <v>1182294</v>
      </c>
      <c r="I8706" t="inlineStr">
        <is>
          <t>Milho</t>
        </is>
      </c>
      <c r="J8706">
        <f>SI.ERROR(BUSCARV(D8706,TablaPaises,6,FALSO),"Sin dato")</f>
        <v/>
      </c>
      <c r="K8706">
        <f>SI.ERROR(BUSCARV(C8706,TablaProductos,2,FALSO),"Sin dato")</f>
        <v/>
      </c>
      <c r="L8706">
        <f>SI(H8706&gt;=1000000,"Alto",SI(H8706&gt;=100000,"Medio","Bajo"))</f>
        <v/>
      </c>
      <c r="M8706">
        <f>SI.ERROR(BUSCARV(E8706,TablaEstados,3,FALSO),"Sin dato")</f>
        <v/>
      </c>
      <c r="N8706">
        <f>SI.ERROR(BUSCARV(E8706,TablaEstados,4,FALSO),"Sin dato")</f>
        <v/>
      </c>
    </row>
    <row r="8707">
      <c r="A8707" t="inlineStr">
        <is>
          <t>2025</t>
        </is>
      </c>
      <c r="B8707" t="inlineStr">
        <is>
          <t>11</t>
        </is>
      </c>
      <c r="C8707" t="inlineStr">
        <is>
          <t>09011110</t>
        </is>
      </c>
      <c r="D8707" t="inlineStr">
        <is>
          <t>245</t>
        </is>
      </c>
      <c r="E8707" t="inlineStr">
        <is>
          <t>RO</t>
        </is>
      </c>
      <c r="F8707" t="n">
        <v>58</v>
      </c>
      <c r="G8707" t="n">
        <v>57600</v>
      </c>
      <c r="H8707" t="n">
        <v>276538</v>
      </c>
      <c r="I8707" t="inlineStr">
        <is>
          <t>Café en granos</t>
        </is>
      </c>
      <c r="J8707">
        <f>SI.ERROR(BUSCARV(D8707,TablaPaises,6,FALSO),"Sin dato")</f>
        <v/>
      </c>
      <c r="K8707">
        <f>SI.ERROR(BUSCARV(C8707,TablaProductos,2,FALSO),"Sin dato")</f>
        <v/>
      </c>
      <c r="L8707">
        <f>SI(H8707&gt;=1000000,"Alto",SI(H8707&gt;=100000,"Medio","Bajo"))</f>
        <v/>
      </c>
      <c r="M8707">
        <f>SI.ERROR(BUSCARV(E8707,TablaEstados,3,FALSO),"Sin dato")</f>
        <v/>
      </c>
      <c r="N8707">
        <f>SI.ERROR(BUSCARV(E8707,TablaEstados,4,FALSO),"Sin dato")</f>
        <v/>
      </c>
    </row>
    <row r="8708">
      <c r="A8708" t="inlineStr">
        <is>
          <t>2025</t>
        </is>
      </c>
      <c r="B8708" t="inlineStr">
        <is>
          <t>05</t>
        </is>
      </c>
      <c r="C8708" t="inlineStr">
        <is>
          <t>12019000</t>
        </is>
      </c>
      <c r="D8708" t="inlineStr">
        <is>
          <t>190</t>
        </is>
      </c>
      <c r="E8708" t="inlineStr">
        <is>
          <t>SP</t>
        </is>
      </c>
      <c r="F8708" t="n">
        <v>850</v>
      </c>
      <c r="G8708" t="n">
        <v>850152</v>
      </c>
      <c r="H8708" t="n">
        <v>331214</v>
      </c>
      <c r="I8708" t="inlineStr">
        <is>
          <t>Soja</t>
        </is>
      </c>
      <c r="J8708">
        <f>SI.ERROR(BUSCARV(D8708,TablaPaises,6,FALSO),"Sin dato")</f>
        <v/>
      </c>
      <c r="K8708">
        <f>SI.ERROR(BUSCARV(C8708,TablaProductos,2,FALSO),"Sin dato")</f>
        <v/>
      </c>
      <c r="L8708">
        <f>SI(H8708&gt;=1000000,"Alto",SI(H8708&gt;=100000,"Medio","Bajo"))</f>
        <v/>
      </c>
      <c r="M8708">
        <f>SI.ERROR(BUSCARV(E8708,TablaEstados,3,FALSO),"Sin dato")</f>
        <v/>
      </c>
      <c r="N8708">
        <f>SI.ERROR(BUSCARV(E8708,TablaEstados,4,FALSO),"Sin dato")</f>
        <v/>
      </c>
    </row>
    <row r="8709">
      <c r="A8709" t="inlineStr">
        <is>
          <t>2025</t>
        </is>
      </c>
      <c r="B8709" t="inlineStr">
        <is>
          <t>07</t>
        </is>
      </c>
      <c r="C8709" t="inlineStr">
        <is>
          <t>09011110</t>
        </is>
      </c>
      <c r="D8709" t="inlineStr">
        <is>
          <t>245</t>
        </is>
      </c>
      <c r="E8709" t="inlineStr">
        <is>
          <t>BA</t>
        </is>
      </c>
      <c r="F8709" t="n">
        <v>338</v>
      </c>
      <c r="G8709" t="n">
        <v>338400</v>
      </c>
      <c r="H8709" t="n">
        <v>1300628</v>
      </c>
      <c r="I8709" t="inlineStr">
        <is>
          <t>Café en granos</t>
        </is>
      </c>
      <c r="J8709">
        <f>SI.ERROR(BUSCARV(D8709,TablaPaises,6,FALSO),"Sin dato")</f>
        <v/>
      </c>
      <c r="K8709">
        <f>SI.ERROR(BUSCARV(C8709,TablaProductos,2,FALSO),"Sin dato")</f>
        <v/>
      </c>
      <c r="L8709">
        <f>SI(H8709&gt;=1000000,"Alto",SI(H8709&gt;=100000,"Medio","Bajo"))</f>
        <v/>
      </c>
      <c r="M8709">
        <f>SI.ERROR(BUSCARV(E8709,TablaEstados,3,FALSO),"Sin dato")</f>
        <v/>
      </c>
      <c r="N8709">
        <f>SI.ERROR(BUSCARV(E8709,TablaEstados,4,FALSO),"Sin dato")</f>
        <v/>
      </c>
    </row>
    <row r="8710">
      <c r="A8710" t="inlineStr">
        <is>
          <t>2025</t>
        </is>
      </c>
      <c r="B8710" t="inlineStr">
        <is>
          <t>08</t>
        </is>
      </c>
      <c r="C8710" t="inlineStr">
        <is>
          <t>10059010</t>
        </is>
      </c>
      <c r="D8710" t="inlineStr">
        <is>
          <t>573</t>
        </is>
      </c>
      <c r="E8710" t="inlineStr">
        <is>
          <t>MT</t>
        </is>
      </c>
      <c r="F8710" t="n">
        <v>71446994</v>
      </c>
      <c r="G8710" t="n">
        <v>71446994</v>
      </c>
      <c r="H8710" t="n">
        <v>13631099</v>
      </c>
      <c r="I8710" t="inlineStr">
        <is>
          <t>Milho</t>
        </is>
      </c>
      <c r="J8710">
        <f>SI.ERROR(BUSCARV(D8710,TablaPaises,6,FALSO),"Sin dato")</f>
        <v/>
      </c>
      <c r="K8710">
        <f>SI.ERROR(BUSCARV(C8710,TablaProductos,2,FALSO),"Sin dato")</f>
        <v/>
      </c>
      <c r="L8710">
        <f>SI(H8710&gt;=1000000,"Alto",SI(H8710&gt;=100000,"Medio","Bajo"))</f>
        <v/>
      </c>
      <c r="M8710">
        <f>SI.ERROR(BUSCARV(E8710,TablaEstados,3,FALSO),"Sin dato")</f>
        <v/>
      </c>
      <c r="N8710">
        <f>SI.ERROR(BUSCARV(E8710,TablaEstados,4,FALSO),"Sin dato")</f>
        <v/>
      </c>
    </row>
    <row r="8711">
      <c r="A8711" t="inlineStr">
        <is>
          <t>2025</t>
        </is>
      </c>
      <c r="B8711" t="inlineStr">
        <is>
          <t>10</t>
        </is>
      </c>
      <c r="C8711" t="inlineStr">
        <is>
          <t>10059010</t>
        </is>
      </c>
      <c r="D8711" t="inlineStr">
        <is>
          <t>053</t>
        </is>
      </c>
      <c r="E8711" t="inlineStr">
        <is>
          <t>MA</t>
        </is>
      </c>
      <c r="F8711" t="n">
        <v>8633863</v>
      </c>
      <c r="G8711" t="n">
        <v>8633863</v>
      </c>
      <c r="H8711" t="n">
        <v>1642469</v>
      </c>
      <c r="I8711" t="inlineStr">
        <is>
          <t>Milho</t>
        </is>
      </c>
      <c r="J8711">
        <f>SI.ERROR(BUSCARV(D8711,TablaPaises,6,FALSO),"Sin dato")</f>
        <v/>
      </c>
      <c r="K8711">
        <f>SI.ERROR(BUSCARV(C8711,TablaProductos,2,FALSO),"Sin dato")</f>
        <v/>
      </c>
      <c r="L8711">
        <f>SI(H8711&gt;=1000000,"Alto",SI(H8711&gt;=100000,"Medio","Bajo"))</f>
        <v/>
      </c>
      <c r="M8711">
        <f>SI.ERROR(BUSCARV(E8711,TablaEstados,3,FALSO),"Sin dato")</f>
        <v/>
      </c>
      <c r="N8711">
        <f>SI.ERROR(BUSCARV(E8711,TablaEstados,4,FALSO),"Sin dato")</f>
        <v/>
      </c>
    </row>
    <row r="8712">
      <c r="A8712" t="inlineStr">
        <is>
          <t>2025</t>
        </is>
      </c>
      <c r="B8712" t="inlineStr">
        <is>
          <t>05</t>
        </is>
      </c>
      <c r="C8712" t="inlineStr">
        <is>
          <t>52010020</t>
        </is>
      </c>
      <c r="D8712" t="inlineStr">
        <is>
          <t>160</t>
        </is>
      </c>
      <c r="E8712" t="inlineStr">
        <is>
          <t>SP</t>
        </is>
      </c>
      <c r="F8712" t="n">
        <v>343</v>
      </c>
      <c r="G8712" t="n">
        <v>342955</v>
      </c>
      <c r="H8712" t="n">
        <v>525939</v>
      </c>
      <c r="I8712" t="inlineStr">
        <is>
          <t>Algodón</t>
        </is>
      </c>
      <c r="J8712">
        <f>SI.ERROR(BUSCARV(D8712,TablaPaises,6,FALSO),"Sin dato")</f>
        <v/>
      </c>
      <c r="K8712">
        <f>SI.ERROR(BUSCARV(C8712,TablaProductos,2,FALSO),"Sin dato")</f>
        <v/>
      </c>
      <c r="L8712">
        <f>SI(H8712&gt;=1000000,"Alto",SI(H8712&gt;=100000,"Medio","Bajo"))</f>
        <v/>
      </c>
      <c r="M8712">
        <f>SI.ERROR(BUSCARV(E8712,TablaEstados,3,FALSO),"Sin dato")</f>
        <v/>
      </c>
      <c r="N8712">
        <f>SI.ERROR(BUSCARV(E8712,TablaEstados,4,FALSO),"Sin dato")</f>
        <v/>
      </c>
    </row>
    <row r="8713">
      <c r="A8713" t="inlineStr">
        <is>
          <t>2025</t>
        </is>
      </c>
      <c r="B8713" t="inlineStr">
        <is>
          <t>12</t>
        </is>
      </c>
      <c r="C8713" t="inlineStr">
        <is>
          <t>09011110</t>
        </is>
      </c>
      <c r="D8713" t="inlineStr">
        <is>
          <t>647</t>
        </is>
      </c>
      <c r="E8713" t="inlineStr">
        <is>
          <t>MG</t>
        </is>
      </c>
      <c r="F8713" t="n">
        <v>270</v>
      </c>
      <c r="G8713" t="n">
        <v>270000</v>
      </c>
      <c r="H8713" t="n">
        <v>1420200</v>
      </c>
      <c r="I8713" t="inlineStr">
        <is>
          <t>Café en granos</t>
        </is>
      </c>
      <c r="J8713">
        <f>SI.ERROR(BUSCARV(D8713,TablaPaises,6,FALSO),"Sin dato")</f>
        <v/>
      </c>
      <c r="K8713">
        <f>SI.ERROR(BUSCARV(C8713,TablaProductos,2,FALSO),"Sin dato")</f>
        <v/>
      </c>
      <c r="L8713">
        <f>SI(H8713&gt;=1000000,"Alto",SI(H8713&gt;=100000,"Medio","Bajo"))</f>
        <v/>
      </c>
      <c r="M8713">
        <f>SI.ERROR(BUSCARV(E8713,TablaEstados,3,FALSO),"Sin dato")</f>
        <v/>
      </c>
      <c r="N8713">
        <f>SI.ERROR(BUSCARV(E8713,TablaEstados,4,FALSO),"Sin dato")</f>
        <v/>
      </c>
    </row>
    <row r="8714">
      <c r="A8714" t="inlineStr">
        <is>
          <t>2025</t>
        </is>
      </c>
      <c r="B8714" t="inlineStr">
        <is>
          <t>04</t>
        </is>
      </c>
      <c r="C8714" t="inlineStr">
        <is>
          <t>12019000</t>
        </is>
      </c>
      <c r="D8714" t="inlineStr">
        <is>
          <t>386</t>
        </is>
      </c>
      <c r="E8714" t="inlineStr">
        <is>
          <t>RO</t>
        </is>
      </c>
      <c r="F8714" t="n">
        <v>68877</v>
      </c>
      <c r="G8714" t="n">
        <v>68877296</v>
      </c>
      <c r="H8714" t="n">
        <v>24600244</v>
      </c>
      <c r="I8714" t="inlineStr">
        <is>
          <t>Soja</t>
        </is>
      </c>
      <c r="J8714">
        <f>SI.ERROR(BUSCARV(D8714,TablaPaises,6,FALSO),"Sin dato")</f>
        <v/>
      </c>
      <c r="K8714">
        <f>SI.ERROR(BUSCARV(C8714,TablaProductos,2,FALSO),"Sin dato")</f>
        <v/>
      </c>
      <c r="L8714">
        <f>SI(H8714&gt;=1000000,"Alto",SI(H8714&gt;=100000,"Medio","Bajo"))</f>
        <v/>
      </c>
      <c r="M8714">
        <f>SI.ERROR(BUSCARV(E8714,TablaEstados,3,FALSO),"Sin dato")</f>
        <v/>
      </c>
      <c r="N8714">
        <f>SI.ERROR(BUSCARV(E8714,TablaEstados,4,FALSO),"Sin dato")</f>
        <v/>
      </c>
    </row>
    <row r="8715">
      <c r="A8715" t="inlineStr">
        <is>
          <t>2025</t>
        </is>
      </c>
      <c r="B8715" t="inlineStr">
        <is>
          <t>11</t>
        </is>
      </c>
      <c r="C8715" t="inlineStr">
        <is>
          <t>10059010</t>
        </is>
      </c>
      <c r="D8715" t="inlineStr">
        <is>
          <t>190</t>
        </is>
      </c>
      <c r="E8715" t="inlineStr">
        <is>
          <t>PR</t>
        </is>
      </c>
      <c r="F8715" t="n">
        <v>61310483</v>
      </c>
      <c r="G8715" t="n">
        <v>61310483</v>
      </c>
      <c r="H8715" t="n">
        <v>12698619</v>
      </c>
      <c r="I8715" t="inlineStr">
        <is>
          <t>Milho</t>
        </is>
      </c>
      <c r="J8715">
        <f>SI.ERROR(BUSCARV(D8715,TablaPaises,6,FALSO),"Sin dato")</f>
        <v/>
      </c>
      <c r="K8715">
        <f>SI.ERROR(BUSCARV(C8715,TablaProductos,2,FALSO),"Sin dato")</f>
        <v/>
      </c>
      <c r="L8715">
        <f>SI(H8715&gt;=1000000,"Alto",SI(H8715&gt;=100000,"Medio","Bajo"))</f>
        <v/>
      </c>
      <c r="M8715">
        <f>SI.ERROR(BUSCARV(E8715,TablaEstados,3,FALSO),"Sin dato")</f>
        <v/>
      </c>
      <c r="N8715">
        <f>SI.ERROR(BUSCARV(E8715,TablaEstados,4,FALSO),"Sin dato")</f>
        <v/>
      </c>
    </row>
    <row r="8716">
      <c r="A8716" t="inlineStr">
        <is>
          <t>2025</t>
        </is>
      </c>
      <c r="B8716" t="inlineStr">
        <is>
          <t>12</t>
        </is>
      </c>
      <c r="C8716" t="inlineStr">
        <is>
          <t>09011110</t>
        </is>
      </c>
      <c r="D8716" t="inlineStr">
        <is>
          <t>351</t>
        </is>
      </c>
      <c r="E8716" t="inlineStr">
        <is>
          <t>MG</t>
        </is>
      </c>
      <c r="F8716" t="n">
        <v>19</v>
      </c>
      <c r="G8716" t="n">
        <v>19200</v>
      </c>
      <c r="H8716" t="n">
        <v>108096</v>
      </c>
      <c r="I8716" t="inlineStr">
        <is>
          <t>Café en granos</t>
        </is>
      </c>
      <c r="J8716">
        <f>SI.ERROR(BUSCARV(D8716,TablaPaises,6,FALSO),"Sin dato")</f>
        <v/>
      </c>
      <c r="K8716">
        <f>SI.ERROR(BUSCARV(C8716,TablaProductos,2,FALSO),"Sin dato")</f>
        <v/>
      </c>
      <c r="L8716">
        <f>SI(H8716&gt;=1000000,"Alto",SI(H8716&gt;=100000,"Medio","Bajo"))</f>
        <v/>
      </c>
      <c r="M8716">
        <f>SI.ERROR(BUSCARV(E8716,TablaEstados,3,FALSO),"Sin dato")</f>
        <v/>
      </c>
      <c r="N8716">
        <f>SI.ERROR(BUSCARV(E8716,TablaEstados,4,FALSO),"Sin dato")</f>
        <v/>
      </c>
    </row>
    <row r="8717">
      <c r="A8717" t="inlineStr">
        <is>
          <t>2025</t>
        </is>
      </c>
      <c r="B8717" t="inlineStr">
        <is>
          <t>12</t>
        </is>
      </c>
      <c r="C8717" t="inlineStr">
        <is>
          <t>09011110</t>
        </is>
      </c>
      <c r="D8717" t="inlineStr">
        <is>
          <t>607</t>
        </is>
      </c>
      <c r="E8717" t="inlineStr">
        <is>
          <t>SP</t>
        </is>
      </c>
      <c r="F8717" t="n">
        <v>137</v>
      </c>
      <c r="G8717" t="n">
        <v>137940</v>
      </c>
      <c r="H8717" t="n">
        <v>1170522</v>
      </c>
      <c r="I8717" t="inlineStr">
        <is>
          <t>Café en granos</t>
        </is>
      </c>
      <c r="J8717">
        <f>SI.ERROR(BUSCARV(D8717,TablaPaises,6,FALSO),"Sin dato")</f>
        <v/>
      </c>
      <c r="K8717">
        <f>SI.ERROR(BUSCARV(C8717,TablaProductos,2,FALSO),"Sin dato")</f>
        <v/>
      </c>
      <c r="L8717">
        <f>SI(H8717&gt;=1000000,"Alto",SI(H8717&gt;=100000,"Medio","Bajo"))</f>
        <v/>
      </c>
      <c r="M8717">
        <f>SI.ERROR(BUSCARV(E8717,TablaEstados,3,FALSO),"Sin dato")</f>
        <v/>
      </c>
      <c r="N8717">
        <f>SI.ERROR(BUSCARV(E8717,TablaEstados,4,FALSO),"Sin dato")</f>
        <v/>
      </c>
    </row>
    <row r="8718">
      <c r="A8718" t="inlineStr">
        <is>
          <t>2025</t>
        </is>
      </c>
      <c r="B8718" t="inlineStr">
        <is>
          <t>08</t>
        </is>
      </c>
      <c r="C8718" t="inlineStr">
        <is>
          <t>09011110</t>
        </is>
      </c>
      <c r="D8718" t="inlineStr">
        <is>
          <t>431</t>
        </is>
      </c>
      <c r="E8718" t="inlineStr">
        <is>
          <t>ES</t>
        </is>
      </c>
      <c r="F8718" t="n">
        <v>38</v>
      </c>
      <c r="G8718" t="n">
        <v>38400</v>
      </c>
      <c r="H8718" t="n">
        <v>165120</v>
      </c>
      <c r="I8718" t="inlineStr">
        <is>
          <t>Café en granos</t>
        </is>
      </c>
      <c r="J8718">
        <f>SI.ERROR(BUSCARV(D8718,TablaPaises,6,FALSO),"Sin dato")</f>
        <v/>
      </c>
      <c r="K8718">
        <f>SI.ERROR(BUSCARV(C8718,TablaProductos,2,FALSO),"Sin dato")</f>
        <v/>
      </c>
      <c r="L8718">
        <f>SI(H8718&gt;=1000000,"Alto",SI(H8718&gt;=100000,"Medio","Bajo"))</f>
        <v/>
      </c>
      <c r="M8718">
        <f>SI.ERROR(BUSCARV(E8718,TablaEstados,3,FALSO),"Sin dato")</f>
        <v/>
      </c>
      <c r="N8718">
        <f>SI.ERROR(BUSCARV(E8718,TablaEstados,4,FALSO),"Sin dato")</f>
        <v/>
      </c>
    </row>
    <row r="8719">
      <c r="A8719" t="inlineStr">
        <is>
          <t>2025</t>
        </is>
      </c>
      <c r="B8719" t="inlineStr">
        <is>
          <t>01</t>
        </is>
      </c>
      <c r="C8719" t="inlineStr">
        <is>
          <t>10059010</t>
        </is>
      </c>
      <c r="D8719" t="inlineStr">
        <is>
          <t>580</t>
        </is>
      </c>
      <c r="E8719" t="inlineStr">
        <is>
          <t>SC</t>
        </is>
      </c>
      <c r="F8719" t="n">
        <v>11</v>
      </c>
      <c r="G8719" t="n">
        <v>11</v>
      </c>
      <c r="H8719" t="n">
        <v>31</v>
      </c>
      <c r="I8719" t="inlineStr">
        <is>
          <t>Milho</t>
        </is>
      </c>
      <c r="J8719">
        <f>SI.ERROR(BUSCARV(D8719,TablaPaises,6,FALSO),"Sin dato")</f>
        <v/>
      </c>
      <c r="K8719">
        <f>SI.ERROR(BUSCARV(C8719,TablaProductos,2,FALSO),"Sin dato")</f>
        <v/>
      </c>
      <c r="L8719">
        <f>SI(H8719&gt;=1000000,"Alto",SI(H8719&gt;=100000,"Medio","Bajo"))</f>
        <v/>
      </c>
      <c r="M8719">
        <f>SI.ERROR(BUSCARV(E8719,TablaEstados,3,FALSO),"Sin dato")</f>
        <v/>
      </c>
      <c r="N8719">
        <f>SI.ERROR(BUSCARV(E8719,TablaEstados,4,FALSO),"Sin dato")</f>
        <v/>
      </c>
    </row>
    <row r="8720">
      <c r="A8720" t="inlineStr">
        <is>
          <t>2025</t>
        </is>
      </c>
      <c r="B8720" t="inlineStr">
        <is>
          <t>09</t>
        </is>
      </c>
      <c r="C8720" t="inlineStr">
        <is>
          <t>09011110</t>
        </is>
      </c>
      <c r="D8720" t="inlineStr">
        <is>
          <t>403</t>
        </is>
      </c>
      <c r="E8720" t="inlineStr">
        <is>
          <t>SP</t>
        </is>
      </c>
      <c r="F8720" t="n">
        <v>38</v>
      </c>
      <c r="G8720" t="n">
        <v>38350</v>
      </c>
      <c r="H8720" t="n">
        <v>240072</v>
      </c>
      <c r="I8720" t="inlineStr">
        <is>
          <t>Café en granos</t>
        </is>
      </c>
      <c r="J8720">
        <f>SI.ERROR(BUSCARV(D8720,TablaPaises,6,FALSO),"Sin dato")</f>
        <v/>
      </c>
      <c r="K8720">
        <f>SI.ERROR(BUSCARV(C8720,TablaProductos,2,FALSO),"Sin dato")</f>
        <v/>
      </c>
      <c r="L8720">
        <f>SI(H8720&gt;=1000000,"Alto",SI(H8720&gt;=100000,"Medio","Bajo"))</f>
        <v/>
      </c>
      <c r="M8720">
        <f>SI.ERROR(BUSCARV(E8720,TablaEstados,3,FALSO),"Sin dato")</f>
        <v/>
      </c>
      <c r="N8720">
        <f>SI.ERROR(BUSCARV(E8720,TablaEstados,4,FALSO),"Sin dato")</f>
        <v/>
      </c>
    </row>
    <row r="8721">
      <c r="A8721" t="inlineStr">
        <is>
          <t>2025</t>
        </is>
      </c>
      <c r="B8721" t="inlineStr">
        <is>
          <t>03</t>
        </is>
      </c>
      <c r="C8721" t="inlineStr">
        <is>
          <t>09011110</t>
        </is>
      </c>
      <c r="D8721" t="inlineStr">
        <is>
          <t>063</t>
        </is>
      </c>
      <c r="E8721" t="inlineStr">
        <is>
          <t>ES</t>
        </is>
      </c>
      <c r="F8721" t="n">
        <v>0</v>
      </c>
      <c r="G8721" t="n">
        <v>360</v>
      </c>
      <c r="H8721" t="n">
        <v>1440</v>
      </c>
      <c r="I8721" t="inlineStr">
        <is>
          <t>Café en granos</t>
        </is>
      </c>
      <c r="J8721">
        <f>SI.ERROR(BUSCARV(D8721,TablaPaises,6,FALSO),"Sin dato")</f>
        <v/>
      </c>
      <c r="K8721">
        <f>SI.ERROR(BUSCARV(C8721,TablaProductos,2,FALSO),"Sin dato")</f>
        <v/>
      </c>
      <c r="L8721">
        <f>SI(H8721&gt;=1000000,"Alto",SI(H8721&gt;=100000,"Medio","Bajo"))</f>
        <v/>
      </c>
      <c r="M8721">
        <f>SI.ERROR(BUSCARV(E8721,TablaEstados,3,FALSO),"Sin dato")</f>
        <v/>
      </c>
      <c r="N8721">
        <f>SI.ERROR(BUSCARV(E8721,TablaEstados,4,FALSO),"Sin dato")</f>
        <v/>
      </c>
    </row>
    <row r="8722">
      <c r="A8722" t="inlineStr">
        <is>
          <t>2025</t>
        </is>
      </c>
      <c r="B8722" t="inlineStr">
        <is>
          <t>04</t>
        </is>
      </c>
      <c r="C8722" t="inlineStr">
        <is>
          <t>09011110</t>
        </is>
      </c>
      <c r="D8722" t="inlineStr">
        <is>
          <t>240</t>
        </is>
      </c>
      <c r="E8722" t="inlineStr">
        <is>
          <t>BA</t>
        </is>
      </c>
      <c r="F8722" t="n">
        <v>26</v>
      </c>
      <c r="G8722" t="n">
        <v>26400</v>
      </c>
      <c r="H8722" t="n">
        <v>185856</v>
      </c>
      <c r="I8722" t="inlineStr">
        <is>
          <t>Café en granos</t>
        </is>
      </c>
      <c r="J8722">
        <f>SI.ERROR(BUSCARV(D8722,TablaPaises,6,FALSO),"Sin dato")</f>
        <v/>
      </c>
      <c r="K8722">
        <f>SI.ERROR(BUSCARV(C8722,TablaProductos,2,FALSO),"Sin dato")</f>
        <v/>
      </c>
      <c r="L8722">
        <f>SI(H8722&gt;=1000000,"Alto",SI(H8722&gt;=100000,"Medio","Bajo"))</f>
        <v/>
      </c>
      <c r="M8722">
        <f>SI.ERROR(BUSCARV(E8722,TablaEstados,3,FALSO),"Sin dato")</f>
        <v/>
      </c>
      <c r="N8722">
        <f>SI.ERROR(BUSCARV(E8722,TablaEstados,4,FALSO),"Sin dato")</f>
        <v/>
      </c>
    </row>
    <row r="8723">
      <c r="A8723" t="inlineStr">
        <is>
          <t>2025</t>
        </is>
      </c>
      <c r="B8723" t="inlineStr">
        <is>
          <t>02</t>
        </is>
      </c>
      <c r="C8723" t="inlineStr">
        <is>
          <t>09011110</t>
        </is>
      </c>
      <c r="D8723" t="inlineStr">
        <is>
          <t>741</t>
        </is>
      </c>
      <c r="E8723" t="inlineStr">
        <is>
          <t>MG</t>
        </is>
      </c>
      <c r="F8723" t="n">
        <v>133</v>
      </c>
      <c r="G8723" t="n">
        <v>134375</v>
      </c>
      <c r="H8723" t="n">
        <v>766710</v>
      </c>
      <c r="I8723" t="inlineStr">
        <is>
          <t>Café en granos</t>
        </is>
      </c>
      <c r="J8723">
        <f>SI.ERROR(BUSCARV(D8723,TablaPaises,6,FALSO),"Sin dato")</f>
        <v/>
      </c>
      <c r="K8723">
        <f>SI.ERROR(BUSCARV(C8723,TablaProductos,2,FALSO),"Sin dato")</f>
        <v/>
      </c>
      <c r="L8723">
        <f>SI(H8723&gt;=1000000,"Alto",SI(H8723&gt;=100000,"Medio","Bajo"))</f>
        <v/>
      </c>
      <c r="M8723">
        <f>SI.ERROR(BUSCARV(E8723,TablaEstados,3,FALSO),"Sin dato")</f>
        <v/>
      </c>
      <c r="N8723">
        <f>SI.ERROR(BUSCARV(E8723,TablaEstados,4,FALSO),"Sin dato")</f>
        <v/>
      </c>
    </row>
    <row r="8724">
      <c r="A8724" t="inlineStr">
        <is>
          <t>2025</t>
        </is>
      </c>
      <c r="B8724" t="inlineStr">
        <is>
          <t>11</t>
        </is>
      </c>
      <c r="C8724" t="inlineStr">
        <is>
          <t>09011190</t>
        </is>
      </c>
      <c r="D8724" t="inlineStr">
        <is>
          <t>163</t>
        </is>
      </c>
      <c r="E8724" t="inlineStr">
        <is>
          <t>PA</t>
        </is>
      </c>
      <c r="F8724" t="n">
        <v>27</v>
      </c>
      <c r="G8724" t="n">
        <v>27</v>
      </c>
      <c r="H8724" t="n">
        <v>211</v>
      </c>
      <c r="I8724" t="inlineStr">
        <is>
          <t>Café en granos</t>
        </is>
      </c>
      <c r="J8724">
        <f>SI.ERROR(BUSCARV(D8724,TablaPaises,6,FALSO),"Sin dato")</f>
        <v/>
      </c>
      <c r="K8724">
        <f>SI.ERROR(BUSCARV(C8724,TablaProductos,2,FALSO),"Sin dato")</f>
        <v/>
      </c>
      <c r="L8724">
        <f>SI(H8724&gt;=1000000,"Alto",SI(H8724&gt;=100000,"Medio","Bajo"))</f>
        <v/>
      </c>
      <c r="M8724">
        <f>SI.ERROR(BUSCARV(E8724,TablaEstados,3,FALSO),"Sin dato")</f>
        <v/>
      </c>
      <c r="N8724">
        <f>SI.ERROR(BUSCARV(E8724,TablaEstados,4,FALSO),"Sin dato")</f>
        <v/>
      </c>
    </row>
    <row r="8725">
      <c r="A8725" t="inlineStr">
        <is>
          <t>2025</t>
        </is>
      </c>
      <c r="B8725" t="inlineStr">
        <is>
          <t>03</t>
        </is>
      </c>
      <c r="C8725" t="inlineStr">
        <is>
          <t>12019000</t>
        </is>
      </c>
      <c r="D8725" t="inlineStr">
        <is>
          <t>160</t>
        </is>
      </c>
      <c r="E8725" t="inlineStr">
        <is>
          <t>AM</t>
        </is>
      </c>
      <c r="F8725" t="n">
        <v>938</v>
      </c>
      <c r="G8725" t="n">
        <v>938223</v>
      </c>
      <c r="H8725" t="n">
        <v>346778</v>
      </c>
      <c r="I8725" t="inlineStr">
        <is>
          <t>Soja</t>
        </is>
      </c>
      <c r="J8725">
        <f>SI.ERROR(BUSCARV(D8725,TablaPaises,6,FALSO),"Sin dato")</f>
        <v/>
      </c>
      <c r="K8725">
        <f>SI.ERROR(BUSCARV(C8725,TablaProductos,2,FALSO),"Sin dato")</f>
        <v/>
      </c>
      <c r="L8725">
        <f>SI(H8725&gt;=1000000,"Alto",SI(H8725&gt;=100000,"Medio","Bajo"))</f>
        <v/>
      </c>
      <c r="M8725">
        <f>SI.ERROR(BUSCARV(E8725,TablaEstados,3,FALSO),"Sin dato")</f>
        <v/>
      </c>
      <c r="N8725">
        <f>SI.ERROR(BUSCARV(E8725,TablaEstados,4,FALSO),"Sin dato")</f>
        <v/>
      </c>
    </row>
    <row r="8726">
      <c r="A8726" t="inlineStr">
        <is>
          <t>2025</t>
        </is>
      </c>
      <c r="B8726" t="inlineStr">
        <is>
          <t>10</t>
        </is>
      </c>
      <c r="C8726" t="inlineStr">
        <is>
          <t>09011110</t>
        </is>
      </c>
      <c r="D8726" t="inlineStr">
        <is>
          <t>239</t>
        </is>
      </c>
      <c r="E8726" t="inlineStr">
        <is>
          <t>BA</t>
        </is>
      </c>
      <c r="F8726" t="n">
        <v>24</v>
      </c>
      <c r="G8726" t="n">
        <v>23704</v>
      </c>
      <c r="H8726" t="n">
        <v>73481</v>
      </c>
      <c r="I8726" t="inlineStr">
        <is>
          <t>Café en granos</t>
        </is>
      </c>
      <c r="J8726">
        <f>SI.ERROR(BUSCARV(D8726,TablaPaises,6,FALSO),"Sin dato")</f>
        <v/>
      </c>
      <c r="K8726">
        <f>SI.ERROR(BUSCARV(C8726,TablaProductos,2,FALSO),"Sin dato")</f>
        <v/>
      </c>
      <c r="L8726">
        <f>SI(H8726&gt;=1000000,"Alto",SI(H8726&gt;=100000,"Medio","Bajo"))</f>
        <v/>
      </c>
      <c r="M8726">
        <f>SI.ERROR(BUSCARV(E8726,TablaEstados,3,FALSO),"Sin dato")</f>
        <v/>
      </c>
      <c r="N8726">
        <f>SI.ERROR(BUSCARV(E8726,TablaEstados,4,FALSO),"Sin dato")</f>
        <v/>
      </c>
    </row>
    <row r="8727">
      <c r="A8727" t="inlineStr">
        <is>
          <t>2025</t>
        </is>
      </c>
      <c r="B8727" t="inlineStr">
        <is>
          <t>12</t>
        </is>
      </c>
      <c r="C8727" t="inlineStr">
        <is>
          <t>12019000</t>
        </is>
      </c>
      <c r="D8727" t="inlineStr">
        <is>
          <t>160</t>
        </is>
      </c>
      <c r="E8727" t="inlineStr">
        <is>
          <t>MG</t>
        </is>
      </c>
      <c r="F8727" t="n">
        <v>72</v>
      </c>
      <c r="G8727" t="n">
        <v>72054</v>
      </c>
      <c r="H8727" t="n">
        <v>31913</v>
      </c>
      <c r="I8727" t="inlineStr">
        <is>
          <t>Soja</t>
        </is>
      </c>
      <c r="J8727">
        <f>SI.ERROR(BUSCARV(D8727,TablaPaises,6,FALSO),"Sin dato")</f>
        <v/>
      </c>
      <c r="K8727">
        <f>SI.ERROR(BUSCARV(C8727,TablaProductos,2,FALSO),"Sin dato")</f>
        <v/>
      </c>
      <c r="L8727">
        <f>SI(H8727&gt;=1000000,"Alto",SI(H8727&gt;=100000,"Medio","Bajo"))</f>
        <v/>
      </c>
      <c r="M8727">
        <f>SI.ERROR(BUSCARV(E8727,TablaEstados,3,FALSO),"Sin dato")</f>
        <v/>
      </c>
      <c r="N8727">
        <f>SI.ERROR(BUSCARV(E8727,TablaEstados,4,FALSO),"Sin dato")</f>
        <v/>
      </c>
    </row>
    <row r="8728">
      <c r="A8728" t="inlineStr">
        <is>
          <t>2025</t>
        </is>
      </c>
      <c r="B8728" t="inlineStr">
        <is>
          <t>05</t>
        </is>
      </c>
      <c r="C8728" t="inlineStr">
        <is>
          <t>09011190</t>
        </is>
      </c>
      <c r="D8728" t="inlineStr">
        <is>
          <t>476</t>
        </is>
      </c>
      <c r="E8728" t="inlineStr">
        <is>
          <t>CE</t>
        </is>
      </c>
      <c r="F8728" t="n">
        <v>1</v>
      </c>
      <c r="G8728" t="n">
        <v>1</v>
      </c>
      <c r="H8728" t="n">
        <v>16</v>
      </c>
      <c r="I8728" t="inlineStr">
        <is>
          <t>Café en granos</t>
        </is>
      </c>
      <c r="J8728">
        <f>SI.ERROR(BUSCARV(D8728,TablaPaises,6,FALSO),"Sin dato")</f>
        <v/>
      </c>
      <c r="K8728">
        <f>SI.ERROR(BUSCARV(C8728,TablaProductos,2,FALSO),"Sin dato")</f>
        <v/>
      </c>
      <c r="L8728">
        <f>SI(H8728&gt;=1000000,"Alto",SI(H8728&gt;=100000,"Medio","Bajo"))</f>
        <v/>
      </c>
      <c r="M8728">
        <f>SI.ERROR(BUSCARV(E8728,TablaEstados,3,FALSO),"Sin dato")</f>
        <v/>
      </c>
      <c r="N8728">
        <f>SI.ERROR(BUSCARV(E8728,TablaEstados,4,FALSO),"Sin dato")</f>
        <v/>
      </c>
    </row>
    <row r="8729">
      <c r="A8729" t="inlineStr">
        <is>
          <t>2025</t>
        </is>
      </c>
      <c r="B8729" t="inlineStr">
        <is>
          <t>05</t>
        </is>
      </c>
      <c r="C8729" t="inlineStr">
        <is>
          <t>09011110</t>
        </is>
      </c>
      <c r="D8729" t="inlineStr">
        <is>
          <t>240</t>
        </is>
      </c>
      <c r="E8729" t="inlineStr">
        <is>
          <t>ES</t>
        </is>
      </c>
      <c r="F8729" t="n">
        <v>142</v>
      </c>
      <c r="G8729" t="n">
        <v>143950</v>
      </c>
      <c r="H8729" t="n">
        <v>993032</v>
      </c>
      <c r="I8729" t="inlineStr">
        <is>
          <t>Café en granos</t>
        </is>
      </c>
      <c r="J8729">
        <f>SI.ERROR(BUSCARV(D8729,TablaPaises,6,FALSO),"Sin dato")</f>
        <v/>
      </c>
      <c r="K8729">
        <f>SI.ERROR(BUSCARV(C8729,TablaProductos,2,FALSO),"Sin dato")</f>
        <v/>
      </c>
      <c r="L8729">
        <f>SI(H8729&gt;=1000000,"Alto",SI(H8729&gt;=100000,"Medio","Bajo"))</f>
        <v/>
      </c>
      <c r="M8729">
        <f>SI.ERROR(BUSCARV(E8729,TablaEstados,3,FALSO),"Sin dato")</f>
        <v/>
      </c>
      <c r="N8729">
        <f>SI.ERROR(BUSCARV(E8729,TablaEstados,4,FALSO),"Sin dato")</f>
        <v/>
      </c>
    </row>
    <row r="8730">
      <c r="A8730" t="inlineStr">
        <is>
          <t>2025</t>
        </is>
      </c>
      <c r="B8730" t="inlineStr">
        <is>
          <t>10</t>
        </is>
      </c>
      <c r="C8730" t="inlineStr">
        <is>
          <t>12019000</t>
        </is>
      </c>
      <c r="D8730" t="inlineStr">
        <is>
          <t>776</t>
        </is>
      </c>
      <c r="E8730" t="inlineStr">
        <is>
          <t>RO</t>
        </is>
      </c>
      <c r="F8730" t="n">
        <v>12041</v>
      </c>
      <c r="G8730" t="n">
        <v>12040541</v>
      </c>
      <c r="H8730" t="n">
        <v>5055944</v>
      </c>
      <c r="I8730" t="inlineStr">
        <is>
          <t>Soja</t>
        </is>
      </c>
      <c r="J8730">
        <f>SI.ERROR(BUSCARV(D8730,TablaPaises,6,FALSO),"Sin dato")</f>
        <v/>
      </c>
      <c r="K8730">
        <f>SI.ERROR(BUSCARV(C8730,TablaProductos,2,FALSO),"Sin dato")</f>
        <v/>
      </c>
      <c r="L8730">
        <f>SI(H8730&gt;=1000000,"Alto",SI(H8730&gt;=100000,"Medio","Bajo"))</f>
        <v/>
      </c>
      <c r="M8730">
        <f>SI.ERROR(BUSCARV(E8730,TablaEstados,3,FALSO),"Sin dato")</f>
        <v/>
      </c>
      <c r="N8730">
        <f>SI.ERROR(BUSCARV(E8730,TablaEstados,4,FALSO),"Sin dato")</f>
        <v/>
      </c>
    </row>
    <row r="8731">
      <c r="A8731" t="inlineStr">
        <is>
          <t>2025</t>
        </is>
      </c>
      <c r="B8731" t="inlineStr">
        <is>
          <t>06</t>
        </is>
      </c>
      <c r="C8731" t="inlineStr">
        <is>
          <t>09011110</t>
        </is>
      </c>
      <c r="D8731" t="inlineStr">
        <is>
          <t>820</t>
        </is>
      </c>
      <c r="E8731" t="inlineStr">
        <is>
          <t>MG</t>
        </is>
      </c>
      <c r="F8731" t="n">
        <v>300</v>
      </c>
      <c r="G8731" t="n">
        <v>300000</v>
      </c>
      <c r="H8731" t="n">
        <v>2370000</v>
      </c>
      <c r="I8731" t="inlineStr">
        <is>
          <t>Café en granos</t>
        </is>
      </c>
      <c r="J8731">
        <f>SI.ERROR(BUSCARV(D8731,TablaPaises,6,FALSO),"Sin dato")</f>
        <v/>
      </c>
      <c r="K8731">
        <f>SI.ERROR(BUSCARV(C8731,TablaProductos,2,FALSO),"Sin dato")</f>
        <v/>
      </c>
      <c r="L8731">
        <f>SI(H8731&gt;=1000000,"Alto",SI(H8731&gt;=100000,"Medio","Bajo"))</f>
        <v/>
      </c>
      <c r="M8731">
        <f>SI.ERROR(BUSCARV(E8731,TablaEstados,3,FALSO),"Sin dato")</f>
        <v/>
      </c>
      <c r="N8731">
        <f>SI.ERROR(BUSCARV(E8731,TablaEstados,4,FALSO),"Sin dato")</f>
        <v/>
      </c>
    </row>
    <row r="8732">
      <c r="A8732" t="inlineStr">
        <is>
          <t>2025</t>
        </is>
      </c>
      <c r="B8732" t="inlineStr">
        <is>
          <t>06</t>
        </is>
      </c>
      <c r="C8732" t="inlineStr">
        <is>
          <t>09011110</t>
        </is>
      </c>
      <c r="D8732" t="inlineStr">
        <is>
          <t>023</t>
        </is>
      </c>
      <c r="E8732" t="inlineStr">
        <is>
          <t>BA</t>
        </is>
      </c>
      <c r="F8732" t="n">
        <v>93</v>
      </c>
      <c r="G8732" t="n">
        <v>92760</v>
      </c>
      <c r="H8732" t="n">
        <v>636395</v>
      </c>
      <c r="I8732" t="inlineStr">
        <is>
          <t>Café en granos</t>
        </is>
      </c>
      <c r="J8732">
        <f>SI.ERROR(BUSCARV(D8732,TablaPaises,6,FALSO),"Sin dato")</f>
        <v/>
      </c>
      <c r="K8732">
        <f>SI.ERROR(BUSCARV(C8732,TablaProductos,2,FALSO),"Sin dato")</f>
        <v/>
      </c>
      <c r="L8732">
        <f>SI(H8732&gt;=1000000,"Alto",SI(H8732&gt;=100000,"Medio","Bajo"))</f>
        <v/>
      </c>
      <c r="M8732">
        <f>SI.ERROR(BUSCARV(E8732,TablaEstados,3,FALSO),"Sin dato")</f>
        <v/>
      </c>
      <c r="N8732">
        <f>SI.ERROR(BUSCARV(E8732,TablaEstados,4,FALSO),"Sin dato")</f>
        <v/>
      </c>
    </row>
    <row r="8733">
      <c r="A8733" t="inlineStr">
        <is>
          <t>2025</t>
        </is>
      </c>
      <c r="B8733" t="inlineStr">
        <is>
          <t>12</t>
        </is>
      </c>
      <c r="C8733" t="inlineStr">
        <is>
          <t>10059010</t>
        </is>
      </c>
      <c r="D8733" t="inlineStr">
        <is>
          <t>369</t>
        </is>
      </c>
      <c r="E8733" t="inlineStr">
        <is>
          <t>SP</t>
        </is>
      </c>
      <c r="F8733" t="n">
        <v>5146</v>
      </c>
      <c r="G8733" t="n">
        <v>5146</v>
      </c>
      <c r="H8733" t="n">
        <v>1062</v>
      </c>
      <c r="I8733" t="inlineStr">
        <is>
          <t>Milho</t>
        </is>
      </c>
      <c r="J8733">
        <f>SI.ERROR(BUSCARV(D8733,TablaPaises,6,FALSO),"Sin dato")</f>
        <v/>
      </c>
      <c r="K8733">
        <f>SI.ERROR(BUSCARV(C8733,TablaProductos,2,FALSO),"Sin dato")</f>
        <v/>
      </c>
      <c r="L8733">
        <f>SI(H8733&gt;=1000000,"Alto",SI(H8733&gt;=100000,"Medio","Bajo"))</f>
        <v/>
      </c>
      <c r="M8733">
        <f>SI.ERROR(BUSCARV(E8733,TablaEstados,3,FALSO),"Sin dato")</f>
        <v/>
      </c>
      <c r="N8733">
        <f>SI.ERROR(BUSCARV(E8733,TablaEstados,4,FALSO),"Sin dato")</f>
        <v/>
      </c>
    </row>
    <row r="8734">
      <c r="A8734" t="inlineStr">
        <is>
          <t>2025</t>
        </is>
      </c>
      <c r="B8734" t="inlineStr">
        <is>
          <t>01</t>
        </is>
      </c>
      <c r="C8734" t="inlineStr">
        <is>
          <t>09011110</t>
        </is>
      </c>
      <c r="D8734" t="inlineStr">
        <is>
          <t>158</t>
        </is>
      </c>
      <c r="E8734" t="inlineStr">
        <is>
          <t>ES</t>
        </is>
      </c>
      <c r="F8734" t="n">
        <v>300</v>
      </c>
      <c r="G8734" t="n">
        <v>300000</v>
      </c>
      <c r="H8734" t="n">
        <v>1547100</v>
      </c>
      <c r="I8734" t="inlineStr">
        <is>
          <t>Café en granos</t>
        </is>
      </c>
      <c r="J8734">
        <f>SI.ERROR(BUSCARV(D8734,TablaPaises,6,FALSO),"Sin dato")</f>
        <v/>
      </c>
      <c r="K8734">
        <f>SI.ERROR(BUSCARV(C8734,TablaProductos,2,FALSO),"Sin dato")</f>
        <v/>
      </c>
      <c r="L8734">
        <f>SI(H8734&gt;=1000000,"Alto",SI(H8734&gt;=100000,"Medio","Bajo"))</f>
        <v/>
      </c>
      <c r="M8734">
        <f>SI.ERROR(BUSCARV(E8734,TablaEstados,3,FALSO),"Sin dato")</f>
        <v/>
      </c>
      <c r="N8734">
        <f>SI.ERROR(BUSCARV(E8734,TablaEstados,4,FALSO),"Sin dato")</f>
        <v/>
      </c>
    </row>
    <row r="8735">
      <c r="A8735" t="inlineStr">
        <is>
          <t>2025</t>
        </is>
      </c>
      <c r="B8735" t="inlineStr">
        <is>
          <t>03</t>
        </is>
      </c>
      <c r="C8735" t="inlineStr">
        <is>
          <t>10051000</t>
        </is>
      </c>
      <c r="D8735" t="inlineStr">
        <is>
          <t>850</t>
        </is>
      </c>
      <c r="E8735" t="inlineStr">
        <is>
          <t>MG</t>
        </is>
      </c>
      <c r="F8735" t="n">
        <v>194696</v>
      </c>
      <c r="G8735" t="n">
        <v>194696</v>
      </c>
      <c r="H8735" t="n">
        <v>1181187</v>
      </c>
      <c r="I8735" t="inlineStr">
        <is>
          <t>Milho</t>
        </is>
      </c>
      <c r="J8735">
        <f>SI.ERROR(BUSCARV(D8735,TablaPaises,6,FALSO),"Sin dato")</f>
        <v/>
      </c>
      <c r="K8735">
        <f>SI.ERROR(BUSCARV(C8735,TablaProductos,2,FALSO),"Sin dato")</f>
        <v/>
      </c>
      <c r="L8735">
        <f>SI(H8735&gt;=1000000,"Alto",SI(H8735&gt;=100000,"Medio","Bajo"))</f>
        <v/>
      </c>
      <c r="M8735">
        <f>SI.ERROR(BUSCARV(E8735,TablaEstados,3,FALSO),"Sin dato")</f>
        <v/>
      </c>
      <c r="N8735">
        <f>SI.ERROR(BUSCARV(E8735,TablaEstados,4,FALSO),"Sin dato")</f>
        <v/>
      </c>
    </row>
    <row r="8736">
      <c r="A8736" t="inlineStr">
        <is>
          <t>2025</t>
        </is>
      </c>
      <c r="B8736" t="inlineStr">
        <is>
          <t>07</t>
        </is>
      </c>
      <c r="C8736" t="inlineStr">
        <is>
          <t>12019000</t>
        </is>
      </c>
      <c r="D8736" t="inlineStr">
        <is>
          <t>160</t>
        </is>
      </c>
      <c r="E8736" t="inlineStr">
        <is>
          <t>SC</t>
        </is>
      </c>
      <c r="F8736" t="n">
        <v>105773</v>
      </c>
      <c r="G8736" t="n">
        <v>105769986</v>
      </c>
      <c r="H8736" t="n">
        <v>42537237</v>
      </c>
      <c r="I8736" t="inlineStr">
        <is>
          <t>Soja</t>
        </is>
      </c>
      <c r="J8736">
        <f>SI.ERROR(BUSCARV(D8736,TablaPaises,6,FALSO),"Sin dato")</f>
        <v/>
      </c>
      <c r="K8736">
        <f>SI.ERROR(BUSCARV(C8736,TablaProductos,2,FALSO),"Sin dato")</f>
        <v/>
      </c>
      <c r="L8736">
        <f>SI(H8736&gt;=1000000,"Alto",SI(H8736&gt;=100000,"Medio","Bajo"))</f>
        <v/>
      </c>
      <c r="M8736">
        <f>SI.ERROR(BUSCARV(E8736,TablaEstados,3,FALSO),"Sin dato")</f>
        <v/>
      </c>
      <c r="N8736">
        <f>SI.ERROR(BUSCARV(E8736,TablaEstados,4,FALSO),"Sin dato")</f>
        <v/>
      </c>
    </row>
    <row r="8737">
      <c r="A8737" t="inlineStr">
        <is>
          <t>2025</t>
        </is>
      </c>
      <c r="B8737" t="inlineStr">
        <is>
          <t>04</t>
        </is>
      </c>
      <c r="C8737" t="inlineStr">
        <is>
          <t>09011190</t>
        </is>
      </c>
      <c r="D8737" t="inlineStr">
        <is>
          <t>249</t>
        </is>
      </c>
      <c r="E8737" t="inlineStr">
        <is>
          <t>MG</t>
        </is>
      </c>
      <c r="F8737" t="n">
        <v>20000</v>
      </c>
      <c r="G8737" t="n">
        <v>20000</v>
      </c>
      <c r="H8737" t="n">
        <v>149767</v>
      </c>
      <c r="I8737" t="inlineStr">
        <is>
          <t>Café en granos</t>
        </is>
      </c>
      <c r="J8737">
        <f>SI.ERROR(BUSCARV(D8737,TablaPaises,6,FALSO),"Sin dato")</f>
        <v/>
      </c>
      <c r="K8737">
        <f>SI.ERROR(BUSCARV(C8737,TablaProductos,2,FALSO),"Sin dato")</f>
        <v/>
      </c>
      <c r="L8737">
        <f>SI(H8737&gt;=1000000,"Alto",SI(H8737&gt;=100000,"Medio","Bajo"))</f>
        <v/>
      </c>
      <c r="M8737">
        <f>SI.ERROR(BUSCARV(E8737,TablaEstados,3,FALSO),"Sin dato")</f>
        <v/>
      </c>
      <c r="N8737">
        <f>SI.ERROR(BUSCARV(E8737,TablaEstados,4,FALSO),"Sin dato")</f>
        <v/>
      </c>
    </row>
    <row r="8738">
      <c r="A8738" t="inlineStr">
        <is>
          <t>2025</t>
        </is>
      </c>
      <c r="B8738" t="inlineStr">
        <is>
          <t>10</t>
        </is>
      </c>
      <c r="C8738" t="inlineStr">
        <is>
          <t>09011110</t>
        </is>
      </c>
      <c r="D8738" t="inlineStr">
        <is>
          <t>249</t>
        </is>
      </c>
      <c r="E8738" t="inlineStr">
        <is>
          <t>MG</t>
        </is>
      </c>
      <c r="F8738" t="n">
        <v>0</v>
      </c>
      <c r="G8738" t="n">
        <v>15</v>
      </c>
      <c r="H8738" t="n">
        <v>239</v>
      </c>
      <c r="I8738" t="inlineStr">
        <is>
          <t>Café en granos</t>
        </is>
      </c>
      <c r="J8738">
        <f>SI.ERROR(BUSCARV(D8738,TablaPaises,6,FALSO),"Sin dato")</f>
        <v/>
      </c>
      <c r="K8738">
        <f>SI.ERROR(BUSCARV(C8738,TablaProductos,2,FALSO),"Sin dato")</f>
        <v/>
      </c>
      <c r="L8738">
        <f>SI(H8738&gt;=1000000,"Alto",SI(H8738&gt;=100000,"Medio","Bajo"))</f>
        <v/>
      </c>
      <c r="M8738">
        <f>SI.ERROR(BUSCARV(E8738,TablaEstados,3,FALSO),"Sin dato")</f>
        <v/>
      </c>
      <c r="N8738">
        <f>SI.ERROR(BUSCARV(E8738,TablaEstados,4,FALSO),"Sin dato")</f>
        <v/>
      </c>
    </row>
    <row r="8739">
      <c r="A8739" t="inlineStr">
        <is>
          <t>2025</t>
        </is>
      </c>
      <c r="B8739" t="inlineStr">
        <is>
          <t>12</t>
        </is>
      </c>
      <c r="C8739" t="inlineStr">
        <is>
          <t>10059010</t>
        </is>
      </c>
      <c r="D8739" t="inlineStr">
        <is>
          <t>399</t>
        </is>
      </c>
      <c r="E8739" t="inlineStr">
        <is>
          <t>GO</t>
        </is>
      </c>
      <c r="F8739" t="n">
        <v>258849</v>
      </c>
      <c r="G8739" t="n">
        <v>258849</v>
      </c>
      <c r="H8739" t="n">
        <v>53048</v>
      </c>
      <c r="I8739" t="inlineStr">
        <is>
          <t>Milho</t>
        </is>
      </c>
      <c r="J8739">
        <f>SI.ERROR(BUSCARV(D8739,TablaPaises,6,FALSO),"Sin dato")</f>
        <v/>
      </c>
      <c r="K8739">
        <f>SI.ERROR(BUSCARV(C8739,TablaProductos,2,FALSO),"Sin dato")</f>
        <v/>
      </c>
      <c r="L8739">
        <f>SI(H8739&gt;=1000000,"Alto",SI(H8739&gt;=100000,"Medio","Bajo"))</f>
        <v/>
      </c>
      <c r="M8739">
        <f>SI.ERROR(BUSCARV(E8739,TablaEstados,3,FALSO),"Sin dato")</f>
        <v/>
      </c>
      <c r="N8739">
        <f>SI.ERROR(BUSCARV(E8739,TablaEstados,4,FALSO),"Sin dato")</f>
        <v/>
      </c>
    </row>
    <row r="8740">
      <c r="A8740" t="inlineStr">
        <is>
          <t>2025</t>
        </is>
      </c>
      <c r="B8740" t="inlineStr">
        <is>
          <t>10</t>
        </is>
      </c>
      <c r="C8740" t="inlineStr">
        <is>
          <t>09011110</t>
        </is>
      </c>
      <c r="D8740" t="inlineStr">
        <is>
          <t>023</t>
        </is>
      </c>
      <c r="E8740" t="inlineStr">
        <is>
          <t>ES</t>
        </is>
      </c>
      <c r="F8740" t="n">
        <v>1</v>
      </c>
      <c r="G8740" t="n">
        <v>750</v>
      </c>
      <c r="H8740" t="n">
        <v>42540</v>
      </c>
      <c r="I8740" t="inlineStr">
        <is>
          <t>Café en granos</t>
        </is>
      </c>
      <c r="J8740">
        <f>SI.ERROR(BUSCARV(D8740,TablaPaises,6,FALSO),"Sin dato")</f>
        <v/>
      </c>
      <c r="K8740">
        <f>SI.ERROR(BUSCARV(C8740,TablaProductos,2,FALSO),"Sin dato")</f>
        <v/>
      </c>
      <c r="L8740">
        <f>SI(H8740&gt;=1000000,"Alto",SI(H8740&gt;=100000,"Medio","Bajo"))</f>
        <v/>
      </c>
      <c r="M8740">
        <f>SI.ERROR(BUSCARV(E8740,TablaEstados,3,FALSO),"Sin dato")</f>
        <v/>
      </c>
      <c r="N8740">
        <f>SI.ERROR(BUSCARV(E8740,TablaEstados,4,FALSO),"Sin dato")</f>
        <v/>
      </c>
    </row>
    <row r="8741">
      <c r="A8741" t="inlineStr">
        <is>
          <t>2025</t>
        </is>
      </c>
      <c r="B8741" t="inlineStr">
        <is>
          <t>09</t>
        </is>
      </c>
      <c r="C8741" t="inlineStr">
        <is>
          <t>09011110</t>
        </is>
      </c>
      <c r="D8741" t="inlineStr">
        <is>
          <t>239</t>
        </is>
      </c>
      <c r="E8741" t="inlineStr">
        <is>
          <t>BA</t>
        </is>
      </c>
      <c r="F8741" t="n">
        <v>102</v>
      </c>
      <c r="G8741" t="n">
        <v>102811</v>
      </c>
      <c r="H8741" t="n">
        <v>321288</v>
      </c>
      <c r="I8741" t="inlineStr">
        <is>
          <t>Café en granos</t>
        </is>
      </c>
      <c r="J8741">
        <f>SI.ERROR(BUSCARV(D8741,TablaPaises,6,FALSO),"Sin dato")</f>
        <v/>
      </c>
      <c r="K8741">
        <f>SI.ERROR(BUSCARV(C8741,TablaProductos,2,FALSO),"Sin dato")</f>
        <v/>
      </c>
      <c r="L8741">
        <f>SI(H8741&gt;=1000000,"Alto",SI(H8741&gt;=100000,"Medio","Bajo"))</f>
        <v/>
      </c>
      <c r="M8741">
        <f>SI.ERROR(BUSCARV(E8741,TablaEstados,3,FALSO),"Sin dato")</f>
        <v/>
      </c>
      <c r="N8741">
        <f>SI.ERROR(BUSCARV(E8741,TablaEstados,4,FALSO),"Sin dato")</f>
        <v/>
      </c>
    </row>
    <row r="8742">
      <c r="A8742" t="inlineStr">
        <is>
          <t>2025</t>
        </is>
      </c>
      <c r="B8742" t="inlineStr">
        <is>
          <t>01</t>
        </is>
      </c>
      <c r="C8742" t="inlineStr">
        <is>
          <t>09011110</t>
        </is>
      </c>
      <c r="D8742" t="inlineStr">
        <is>
          <t>603</t>
        </is>
      </c>
      <c r="E8742" t="inlineStr">
        <is>
          <t>MG</t>
        </is>
      </c>
      <c r="F8742" t="n">
        <v>516</v>
      </c>
      <c r="G8742" t="n">
        <v>516800</v>
      </c>
      <c r="H8742" t="n">
        <v>3107162</v>
      </c>
      <c r="I8742" t="inlineStr">
        <is>
          <t>Café en granos</t>
        </is>
      </c>
      <c r="J8742">
        <f>SI.ERROR(BUSCARV(D8742,TablaPaises,6,FALSO),"Sin dato")</f>
        <v/>
      </c>
      <c r="K8742">
        <f>SI.ERROR(BUSCARV(C8742,TablaProductos,2,FALSO),"Sin dato")</f>
        <v/>
      </c>
      <c r="L8742">
        <f>SI(H8742&gt;=1000000,"Alto",SI(H8742&gt;=100000,"Medio","Bajo"))</f>
        <v/>
      </c>
      <c r="M8742">
        <f>SI.ERROR(BUSCARV(E8742,TablaEstados,3,FALSO),"Sin dato")</f>
        <v/>
      </c>
      <c r="N8742">
        <f>SI.ERROR(BUSCARV(E8742,TablaEstados,4,FALSO),"Sin dato")</f>
        <v/>
      </c>
    </row>
    <row r="8743">
      <c r="A8743" t="inlineStr">
        <is>
          <t>2025</t>
        </is>
      </c>
      <c r="B8743" t="inlineStr">
        <is>
          <t>09</t>
        </is>
      </c>
      <c r="C8743" t="inlineStr">
        <is>
          <t>12019000</t>
        </is>
      </c>
      <c r="D8743" t="inlineStr">
        <is>
          <t>741</t>
        </is>
      </c>
      <c r="E8743" t="inlineStr">
        <is>
          <t>SP</t>
        </is>
      </c>
      <c r="F8743" t="n">
        <v>0</v>
      </c>
      <c r="G8743" t="n">
        <v>6</v>
      </c>
      <c r="H8743" t="n">
        <v>87</v>
      </c>
      <c r="I8743" t="inlineStr">
        <is>
          <t>Soja</t>
        </is>
      </c>
      <c r="J8743">
        <f>SI.ERROR(BUSCARV(D8743,TablaPaises,6,FALSO),"Sin dato")</f>
        <v/>
      </c>
      <c r="K8743">
        <f>SI.ERROR(BUSCARV(C8743,TablaProductos,2,FALSO),"Sin dato")</f>
        <v/>
      </c>
      <c r="L8743">
        <f>SI(H8743&gt;=1000000,"Alto",SI(H8743&gt;=100000,"Medio","Bajo"))</f>
        <v/>
      </c>
      <c r="M8743">
        <f>SI.ERROR(BUSCARV(E8743,TablaEstados,3,FALSO),"Sin dato")</f>
        <v/>
      </c>
      <c r="N8743">
        <f>SI.ERROR(BUSCARV(E8743,TablaEstados,4,FALSO),"Sin dato")</f>
        <v/>
      </c>
    </row>
    <row r="8744">
      <c r="A8744" t="inlineStr">
        <is>
          <t>2025</t>
        </is>
      </c>
      <c r="B8744" t="inlineStr">
        <is>
          <t>09</t>
        </is>
      </c>
      <c r="C8744" t="inlineStr">
        <is>
          <t>09011200</t>
        </is>
      </c>
      <c r="D8744" t="inlineStr">
        <is>
          <t>267</t>
        </is>
      </c>
      <c r="E8744" t="inlineStr">
        <is>
          <t>SP</t>
        </is>
      </c>
      <c r="F8744" t="n">
        <v>2</v>
      </c>
      <c r="G8744" t="n">
        <v>2</v>
      </c>
      <c r="H8744" t="n">
        <v>51</v>
      </c>
      <c r="I8744" t="inlineStr">
        <is>
          <t>Café en granos</t>
        </is>
      </c>
      <c r="J8744">
        <f>SI.ERROR(BUSCARV(D8744,TablaPaises,6,FALSO),"Sin dato")</f>
        <v/>
      </c>
      <c r="K8744">
        <f>SI.ERROR(BUSCARV(C8744,TablaProductos,2,FALSO),"Sin dato")</f>
        <v/>
      </c>
      <c r="L8744">
        <f>SI(H8744&gt;=1000000,"Alto",SI(H8744&gt;=100000,"Medio","Bajo"))</f>
        <v/>
      </c>
      <c r="M8744">
        <f>SI.ERROR(BUSCARV(E8744,TablaEstados,3,FALSO),"Sin dato")</f>
        <v/>
      </c>
      <c r="N8744">
        <f>SI.ERROR(BUSCARV(E8744,TablaEstados,4,FALSO),"Sin dato")</f>
        <v/>
      </c>
    </row>
    <row r="8745">
      <c r="A8745" t="inlineStr">
        <is>
          <t>2025</t>
        </is>
      </c>
      <c r="B8745" t="inlineStr">
        <is>
          <t>09</t>
        </is>
      </c>
      <c r="C8745" t="inlineStr">
        <is>
          <t>12011000</t>
        </is>
      </c>
      <c r="D8745" t="inlineStr">
        <is>
          <t>249</t>
        </is>
      </c>
      <c r="E8745" t="inlineStr">
        <is>
          <t>PR</t>
        </is>
      </c>
      <c r="F8745" t="n">
        <v>0</v>
      </c>
      <c r="G8745" t="n">
        <v>0</v>
      </c>
      <c r="H8745" t="n">
        <v>0</v>
      </c>
      <c r="I8745" t="inlineStr">
        <is>
          <t>Soja</t>
        </is>
      </c>
      <c r="J8745">
        <f>SI.ERROR(BUSCARV(D8745,TablaPaises,6,FALSO),"Sin dato")</f>
        <v/>
      </c>
      <c r="K8745">
        <f>SI.ERROR(BUSCARV(C8745,TablaProductos,2,FALSO),"Sin dato")</f>
        <v/>
      </c>
      <c r="L8745">
        <f>SI(H8745&gt;=1000000,"Alto",SI(H8745&gt;=100000,"Medio","Bajo"))</f>
        <v/>
      </c>
      <c r="M8745">
        <f>SI.ERROR(BUSCARV(E8745,TablaEstados,3,FALSO),"Sin dato")</f>
        <v/>
      </c>
      <c r="N8745">
        <f>SI.ERROR(BUSCARV(E8745,TablaEstados,4,FALSO),"Sin dato")</f>
        <v/>
      </c>
    </row>
    <row r="8746">
      <c r="A8746" t="inlineStr">
        <is>
          <t>2025</t>
        </is>
      </c>
      <c r="B8746" t="inlineStr">
        <is>
          <t>12</t>
        </is>
      </c>
      <c r="C8746" t="inlineStr">
        <is>
          <t>09011110</t>
        </is>
      </c>
      <c r="D8746" t="inlineStr">
        <is>
          <t>149</t>
        </is>
      </c>
      <c r="E8746" t="inlineStr">
        <is>
          <t>BA</t>
        </is>
      </c>
      <c r="F8746" t="n">
        <v>5</v>
      </c>
      <c r="G8746" t="n">
        <v>4602</v>
      </c>
      <c r="H8746" t="n">
        <v>27334</v>
      </c>
      <c r="I8746" t="inlineStr">
        <is>
          <t>Café en granos</t>
        </is>
      </c>
      <c r="J8746">
        <f>SI.ERROR(BUSCARV(D8746,TablaPaises,6,FALSO),"Sin dato")</f>
        <v/>
      </c>
      <c r="K8746">
        <f>SI.ERROR(BUSCARV(C8746,TablaProductos,2,FALSO),"Sin dato")</f>
        <v/>
      </c>
      <c r="L8746">
        <f>SI(H8746&gt;=1000000,"Alto",SI(H8746&gt;=100000,"Medio","Bajo"))</f>
        <v/>
      </c>
      <c r="M8746">
        <f>SI.ERROR(BUSCARV(E8746,TablaEstados,3,FALSO),"Sin dato")</f>
        <v/>
      </c>
      <c r="N8746">
        <f>SI.ERROR(BUSCARV(E8746,TablaEstados,4,FALSO),"Sin dato")</f>
        <v/>
      </c>
    </row>
    <row r="8747">
      <c r="A8747" t="inlineStr">
        <is>
          <t>2025</t>
        </is>
      </c>
      <c r="B8747" t="inlineStr">
        <is>
          <t>07</t>
        </is>
      </c>
      <c r="C8747" t="inlineStr">
        <is>
          <t>09011110</t>
        </is>
      </c>
      <c r="D8747" t="inlineStr">
        <is>
          <t>158</t>
        </is>
      </c>
      <c r="E8747" t="inlineStr">
        <is>
          <t>MG</t>
        </is>
      </c>
      <c r="F8747" t="n">
        <v>51</v>
      </c>
      <c r="G8747" t="n">
        <v>50910</v>
      </c>
      <c r="H8747" t="n">
        <v>332661</v>
      </c>
      <c r="I8747" t="inlineStr">
        <is>
          <t>Café en granos</t>
        </is>
      </c>
      <c r="J8747">
        <f>SI.ERROR(BUSCARV(D8747,TablaPaises,6,FALSO),"Sin dato")</f>
        <v/>
      </c>
      <c r="K8747">
        <f>SI.ERROR(BUSCARV(C8747,TablaProductos,2,FALSO),"Sin dato")</f>
        <v/>
      </c>
      <c r="L8747">
        <f>SI(H8747&gt;=1000000,"Alto",SI(H8747&gt;=100000,"Medio","Bajo"))</f>
        <v/>
      </c>
      <c r="M8747">
        <f>SI.ERROR(BUSCARV(E8747,TablaEstados,3,FALSO),"Sin dato")</f>
        <v/>
      </c>
      <c r="N8747">
        <f>SI.ERROR(BUSCARV(E8747,TablaEstados,4,FALSO),"Sin dato")</f>
        <v/>
      </c>
    </row>
    <row r="8748">
      <c r="A8748" t="inlineStr">
        <is>
          <t>2025</t>
        </is>
      </c>
      <c r="B8748" t="inlineStr">
        <is>
          <t>07</t>
        </is>
      </c>
      <c r="C8748" t="inlineStr">
        <is>
          <t>12019000</t>
        </is>
      </c>
      <c r="D8748" t="inlineStr">
        <is>
          <t>160</t>
        </is>
      </c>
      <c r="E8748" t="inlineStr">
        <is>
          <t>ND</t>
        </is>
      </c>
      <c r="F8748" t="n">
        <v>78000</v>
      </c>
      <c r="G8748" t="n">
        <v>32169064</v>
      </c>
      <c r="H8748" t="n">
        <v>16084532</v>
      </c>
      <c r="I8748" t="inlineStr">
        <is>
          <t>Soja</t>
        </is>
      </c>
      <c r="J8748">
        <f>SI.ERROR(BUSCARV(D8748,TablaPaises,6,FALSO),"Sin dato")</f>
        <v/>
      </c>
      <c r="K8748">
        <f>SI.ERROR(BUSCARV(C8748,TablaProductos,2,FALSO),"Sin dato")</f>
        <v/>
      </c>
      <c r="L8748">
        <f>SI(H8748&gt;=1000000,"Alto",SI(H8748&gt;=100000,"Medio","Bajo"))</f>
        <v/>
      </c>
      <c r="M8748">
        <f>SI.ERROR(BUSCARV(E8748,TablaEstados,3,FALSO),"Sin dato")</f>
        <v/>
      </c>
      <c r="N8748">
        <f>SI.ERROR(BUSCARV(E8748,TablaEstados,4,FALSO),"Sin dato")</f>
        <v/>
      </c>
    </row>
    <row r="8749">
      <c r="A8749" t="inlineStr">
        <is>
          <t>2025</t>
        </is>
      </c>
      <c r="B8749" t="inlineStr">
        <is>
          <t>01</t>
        </is>
      </c>
      <c r="C8749" t="inlineStr">
        <is>
          <t>09011110</t>
        </is>
      </c>
      <c r="D8749" t="inlineStr">
        <is>
          <t>244</t>
        </is>
      </c>
      <c r="E8749" t="inlineStr">
        <is>
          <t>MG</t>
        </is>
      </c>
      <c r="F8749" t="n">
        <v>0</v>
      </c>
      <c r="G8749" t="n">
        <v>295</v>
      </c>
      <c r="H8749" t="n">
        <v>3091</v>
      </c>
      <c r="I8749" t="inlineStr">
        <is>
          <t>Café en granos</t>
        </is>
      </c>
      <c r="J8749">
        <f>SI.ERROR(BUSCARV(D8749,TablaPaises,6,FALSO),"Sin dato")</f>
        <v/>
      </c>
      <c r="K8749">
        <f>SI.ERROR(BUSCARV(C8749,TablaProductos,2,FALSO),"Sin dato")</f>
        <v/>
      </c>
      <c r="L8749">
        <f>SI(H8749&gt;=1000000,"Alto",SI(H8749&gt;=100000,"Medio","Bajo"))</f>
        <v/>
      </c>
      <c r="M8749">
        <f>SI.ERROR(BUSCARV(E8749,TablaEstados,3,FALSO),"Sin dato")</f>
        <v/>
      </c>
      <c r="N8749">
        <f>SI.ERROR(BUSCARV(E8749,TablaEstados,4,FALSO),"Sin dato")</f>
        <v/>
      </c>
    </row>
    <row r="8750">
      <c r="A8750" t="inlineStr">
        <is>
          <t>2025</t>
        </is>
      </c>
      <c r="B8750" t="inlineStr">
        <is>
          <t>04</t>
        </is>
      </c>
      <c r="C8750" t="inlineStr">
        <is>
          <t>09011110</t>
        </is>
      </c>
      <c r="D8750" t="inlineStr">
        <is>
          <t>375</t>
        </is>
      </c>
      <c r="E8750" t="inlineStr">
        <is>
          <t>PR</t>
        </is>
      </c>
      <c r="F8750" t="n">
        <v>19</v>
      </c>
      <c r="G8750" t="n">
        <v>19175</v>
      </c>
      <c r="H8750" t="n">
        <v>180022</v>
      </c>
      <c r="I8750" t="inlineStr">
        <is>
          <t>Café en granos</t>
        </is>
      </c>
      <c r="J8750">
        <f>SI.ERROR(BUSCARV(D8750,TablaPaises,6,FALSO),"Sin dato")</f>
        <v/>
      </c>
      <c r="K8750">
        <f>SI.ERROR(BUSCARV(C8750,TablaProductos,2,FALSO),"Sin dato")</f>
        <v/>
      </c>
      <c r="L8750">
        <f>SI(H8750&gt;=1000000,"Alto",SI(H8750&gt;=100000,"Medio","Bajo"))</f>
        <v/>
      </c>
      <c r="M8750">
        <f>SI.ERROR(BUSCARV(E8750,TablaEstados,3,FALSO),"Sin dato")</f>
        <v/>
      </c>
      <c r="N8750">
        <f>SI.ERROR(BUSCARV(E8750,TablaEstados,4,FALSO),"Sin dato")</f>
        <v/>
      </c>
    </row>
    <row r="8751">
      <c r="A8751" t="inlineStr">
        <is>
          <t>2025</t>
        </is>
      </c>
      <c r="B8751" t="inlineStr">
        <is>
          <t>04</t>
        </is>
      </c>
      <c r="C8751" t="inlineStr">
        <is>
          <t>09011110</t>
        </is>
      </c>
      <c r="D8751" t="inlineStr">
        <is>
          <t>158</t>
        </is>
      </c>
      <c r="E8751" t="inlineStr">
        <is>
          <t>MG</t>
        </is>
      </c>
      <c r="F8751" t="n">
        <v>5</v>
      </c>
      <c r="G8751" t="n">
        <v>5369</v>
      </c>
      <c r="H8751" t="n">
        <v>42577</v>
      </c>
      <c r="I8751" t="inlineStr">
        <is>
          <t>Café en granos</t>
        </is>
      </c>
      <c r="J8751">
        <f>SI.ERROR(BUSCARV(D8751,TablaPaises,6,FALSO),"Sin dato")</f>
        <v/>
      </c>
      <c r="K8751">
        <f>SI.ERROR(BUSCARV(C8751,TablaProductos,2,FALSO),"Sin dato")</f>
        <v/>
      </c>
      <c r="L8751">
        <f>SI(H8751&gt;=1000000,"Alto",SI(H8751&gt;=100000,"Medio","Bajo"))</f>
        <v/>
      </c>
      <c r="M8751">
        <f>SI.ERROR(BUSCARV(E8751,TablaEstados,3,FALSO),"Sin dato")</f>
        <v/>
      </c>
      <c r="N8751">
        <f>SI.ERROR(BUSCARV(E8751,TablaEstados,4,FALSO),"Sin dato")</f>
        <v/>
      </c>
    </row>
    <row r="8752">
      <c r="A8752" t="inlineStr">
        <is>
          <t>2025</t>
        </is>
      </c>
      <c r="B8752" t="inlineStr">
        <is>
          <t>11</t>
        </is>
      </c>
      <c r="C8752" t="inlineStr">
        <is>
          <t>09011110</t>
        </is>
      </c>
      <c r="D8752" t="inlineStr">
        <is>
          <t>628</t>
        </is>
      </c>
      <c r="E8752" t="inlineStr">
        <is>
          <t>MG</t>
        </is>
      </c>
      <c r="F8752" t="n">
        <v>21171</v>
      </c>
      <c r="G8752" t="n">
        <v>115151</v>
      </c>
      <c r="H8752" t="n">
        <v>991631</v>
      </c>
      <c r="I8752" t="inlineStr">
        <is>
          <t>Café en granos</t>
        </is>
      </c>
      <c r="J8752">
        <f>SI.ERROR(BUSCARV(D8752,TablaPaises,6,FALSO),"Sin dato")</f>
        <v/>
      </c>
      <c r="K8752">
        <f>SI.ERROR(BUSCARV(C8752,TablaProductos,2,FALSO),"Sin dato")</f>
        <v/>
      </c>
      <c r="L8752">
        <f>SI(H8752&gt;=1000000,"Alto",SI(H8752&gt;=100000,"Medio","Bajo"))</f>
        <v/>
      </c>
      <c r="M8752">
        <f>SI.ERROR(BUSCARV(E8752,TablaEstados,3,FALSO),"Sin dato")</f>
        <v/>
      </c>
      <c r="N8752">
        <f>SI.ERROR(BUSCARV(E8752,TablaEstados,4,FALSO),"Sin dato")</f>
        <v/>
      </c>
    </row>
    <row r="8753">
      <c r="A8753" t="inlineStr">
        <is>
          <t>2025</t>
        </is>
      </c>
      <c r="B8753" t="inlineStr">
        <is>
          <t>08</t>
        </is>
      </c>
      <c r="C8753" t="inlineStr">
        <is>
          <t>12019000</t>
        </is>
      </c>
      <c r="D8753" t="inlineStr">
        <is>
          <t>160</t>
        </is>
      </c>
      <c r="E8753" t="inlineStr">
        <is>
          <t>MT</t>
        </is>
      </c>
      <c r="F8753" t="n">
        <v>2352</v>
      </c>
      <c r="G8753" t="n">
        <v>2352184</v>
      </c>
      <c r="H8753" t="n">
        <v>941970</v>
      </c>
      <c r="I8753" t="inlineStr">
        <is>
          <t>Soja</t>
        </is>
      </c>
      <c r="J8753">
        <f>SI.ERROR(BUSCARV(D8753,TablaPaises,6,FALSO),"Sin dato")</f>
        <v/>
      </c>
      <c r="K8753">
        <f>SI.ERROR(BUSCARV(C8753,TablaProductos,2,FALSO),"Sin dato")</f>
        <v/>
      </c>
      <c r="L8753">
        <f>SI(H8753&gt;=1000000,"Alto",SI(H8753&gt;=100000,"Medio","Bajo"))</f>
        <v/>
      </c>
      <c r="M8753">
        <f>SI.ERROR(BUSCARV(E8753,TablaEstados,3,FALSO),"Sin dato")</f>
        <v/>
      </c>
      <c r="N8753">
        <f>SI.ERROR(BUSCARV(E8753,TablaEstados,4,FALSO),"Sin dato")</f>
        <v/>
      </c>
    </row>
    <row r="8754">
      <c r="A8754" t="inlineStr">
        <is>
          <t>2025</t>
        </is>
      </c>
      <c r="B8754" t="inlineStr">
        <is>
          <t>01</t>
        </is>
      </c>
      <c r="C8754" t="inlineStr">
        <is>
          <t>10059090</t>
        </is>
      </c>
      <c r="D8754" t="inlineStr">
        <is>
          <t>476</t>
        </is>
      </c>
      <c r="E8754" t="inlineStr">
        <is>
          <t>SP</t>
        </is>
      </c>
      <c r="F8754" t="n">
        <v>45</v>
      </c>
      <c r="G8754" t="n">
        <v>45</v>
      </c>
      <c r="H8754" t="n">
        <v>51</v>
      </c>
      <c r="I8754" t="inlineStr">
        <is>
          <t>Milho</t>
        </is>
      </c>
      <c r="J8754">
        <f>SI.ERROR(BUSCARV(D8754,TablaPaises,6,FALSO),"Sin dato")</f>
        <v/>
      </c>
      <c r="K8754">
        <f>SI.ERROR(BUSCARV(C8754,TablaProductos,2,FALSO),"Sin dato")</f>
        <v/>
      </c>
      <c r="L8754">
        <f>SI(H8754&gt;=1000000,"Alto",SI(H8754&gt;=100000,"Medio","Bajo"))</f>
        <v/>
      </c>
      <c r="M8754">
        <f>SI.ERROR(BUSCARV(E8754,TablaEstados,3,FALSO),"Sin dato")</f>
        <v/>
      </c>
      <c r="N8754">
        <f>SI.ERROR(BUSCARV(E8754,TablaEstados,4,FALSO),"Sin dato")</f>
        <v/>
      </c>
    </row>
    <row r="8755">
      <c r="A8755" t="inlineStr">
        <is>
          <t>2025</t>
        </is>
      </c>
      <c r="B8755" t="inlineStr">
        <is>
          <t>12</t>
        </is>
      </c>
      <c r="C8755" t="inlineStr">
        <is>
          <t>52010020</t>
        </is>
      </c>
      <c r="D8755" t="inlineStr">
        <is>
          <t>858</t>
        </is>
      </c>
      <c r="E8755" t="inlineStr">
        <is>
          <t>MT</t>
        </is>
      </c>
      <c r="F8755" t="n">
        <v>292</v>
      </c>
      <c r="G8755" t="n">
        <v>291879</v>
      </c>
      <c r="H8755" t="n">
        <v>480424</v>
      </c>
      <c r="I8755" t="inlineStr">
        <is>
          <t>Algodón</t>
        </is>
      </c>
      <c r="J8755">
        <f>SI.ERROR(BUSCARV(D8755,TablaPaises,6,FALSO),"Sin dato")</f>
        <v/>
      </c>
      <c r="K8755">
        <f>SI.ERROR(BUSCARV(C8755,TablaProductos,2,FALSO),"Sin dato")</f>
        <v/>
      </c>
      <c r="L8755">
        <f>SI(H8755&gt;=1000000,"Alto",SI(H8755&gt;=100000,"Medio","Bajo"))</f>
        <v/>
      </c>
      <c r="M8755">
        <f>SI.ERROR(BUSCARV(E8755,TablaEstados,3,FALSO),"Sin dato")</f>
        <v/>
      </c>
      <c r="N8755">
        <f>SI.ERROR(BUSCARV(E8755,TablaEstados,4,FALSO),"Sin dato")</f>
        <v/>
      </c>
    </row>
    <row r="8756">
      <c r="A8756" t="inlineStr">
        <is>
          <t>2025</t>
        </is>
      </c>
      <c r="B8756" t="inlineStr">
        <is>
          <t>09</t>
        </is>
      </c>
      <c r="C8756" t="inlineStr">
        <is>
          <t>09011110</t>
        </is>
      </c>
      <c r="D8756" t="inlineStr">
        <is>
          <t>744</t>
        </is>
      </c>
      <c r="E8756" t="inlineStr">
        <is>
          <t>ES</t>
        </is>
      </c>
      <c r="F8756" t="n">
        <v>369</v>
      </c>
      <c r="G8756" t="n">
        <v>369600</v>
      </c>
      <c r="H8756" t="n">
        <v>1715487</v>
      </c>
      <c r="I8756" t="inlineStr">
        <is>
          <t>Café en granos</t>
        </is>
      </c>
      <c r="J8756">
        <f>SI.ERROR(BUSCARV(D8756,TablaPaises,6,FALSO),"Sin dato")</f>
        <v/>
      </c>
      <c r="K8756">
        <f>SI.ERROR(BUSCARV(C8756,TablaProductos,2,FALSO),"Sin dato")</f>
        <v/>
      </c>
      <c r="L8756">
        <f>SI(H8756&gt;=1000000,"Alto",SI(H8756&gt;=100000,"Medio","Bajo"))</f>
        <v/>
      </c>
      <c r="M8756">
        <f>SI.ERROR(BUSCARV(E8756,TablaEstados,3,FALSO),"Sin dato")</f>
        <v/>
      </c>
      <c r="N8756">
        <f>SI.ERROR(BUSCARV(E8756,TablaEstados,4,FALSO),"Sin dato")</f>
        <v/>
      </c>
    </row>
    <row r="8757">
      <c r="A8757" t="inlineStr">
        <is>
          <t>2025</t>
        </is>
      </c>
      <c r="B8757" t="inlineStr">
        <is>
          <t>09</t>
        </is>
      </c>
      <c r="C8757" t="inlineStr">
        <is>
          <t>12019000</t>
        </is>
      </c>
      <c r="D8757" t="inlineStr">
        <is>
          <t>628</t>
        </is>
      </c>
      <c r="E8757" t="inlineStr">
        <is>
          <t>PA</t>
        </is>
      </c>
      <c r="F8757" t="n">
        <v>450</v>
      </c>
      <c r="G8757" t="n">
        <v>450000</v>
      </c>
      <c r="H8757" t="n">
        <v>194188</v>
      </c>
      <c r="I8757" t="inlineStr">
        <is>
          <t>Soja</t>
        </is>
      </c>
      <c r="J8757">
        <f>SI.ERROR(BUSCARV(D8757,TablaPaises,6,FALSO),"Sin dato")</f>
        <v/>
      </c>
      <c r="K8757">
        <f>SI.ERROR(BUSCARV(C8757,TablaProductos,2,FALSO),"Sin dato")</f>
        <v/>
      </c>
      <c r="L8757">
        <f>SI(H8757&gt;=1000000,"Alto",SI(H8757&gt;=100000,"Medio","Bajo"))</f>
        <v/>
      </c>
      <c r="M8757">
        <f>SI.ERROR(BUSCARV(E8757,TablaEstados,3,FALSO),"Sin dato")</f>
        <v/>
      </c>
      <c r="N8757">
        <f>SI.ERROR(BUSCARV(E8757,TablaEstados,4,FALSO),"Sin dato")</f>
        <v/>
      </c>
    </row>
    <row r="8758">
      <c r="A8758" t="inlineStr">
        <is>
          <t>2025</t>
        </is>
      </c>
      <c r="B8758" t="inlineStr">
        <is>
          <t>05</t>
        </is>
      </c>
      <c r="C8758" t="inlineStr">
        <is>
          <t>10059010</t>
        </is>
      </c>
      <c r="D8758" t="inlineStr">
        <is>
          <t>163</t>
        </is>
      </c>
      <c r="E8758" t="inlineStr">
        <is>
          <t>RS</t>
        </is>
      </c>
      <c r="F8758" t="n">
        <v>6</v>
      </c>
      <c r="G8758" t="n">
        <v>6</v>
      </c>
      <c r="H8758" t="n">
        <v>6</v>
      </c>
      <c r="I8758" t="inlineStr">
        <is>
          <t>Milho</t>
        </is>
      </c>
      <c r="J8758">
        <f>SI.ERROR(BUSCARV(D8758,TablaPaises,6,FALSO),"Sin dato")</f>
        <v/>
      </c>
      <c r="K8758">
        <f>SI.ERROR(BUSCARV(C8758,TablaProductos,2,FALSO),"Sin dato")</f>
        <v/>
      </c>
      <c r="L8758">
        <f>SI(H8758&gt;=1000000,"Alto",SI(H8758&gt;=100000,"Medio","Bajo"))</f>
        <v/>
      </c>
      <c r="M8758">
        <f>SI.ERROR(BUSCARV(E8758,TablaEstados,3,FALSO),"Sin dato")</f>
        <v/>
      </c>
      <c r="N8758">
        <f>SI.ERROR(BUSCARV(E8758,TablaEstados,4,FALSO),"Sin dato")</f>
        <v/>
      </c>
    </row>
    <row r="8759">
      <c r="A8759" t="inlineStr">
        <is>
          <t>2025</t>
        </is>
      </c>
      <c r="B8759" t="inlineStr">
        <is>
          <t>09</t>
        </is>
      </c>
      <c r="C8759" t="inlineStr">
        <is>
          <t>09011110</t>
        </is>
      </c>
      <c r="D8759" t="inlineStr">
        <is>
          <t>154</t>
        </is>
      </c>
      <c r="E8759" t="inlineStr">
        <is>
          <t>MG</t>
        </is>
      </c>
      <c r="F8759" t="n">
        <v>2</v>
      </c>
      <c r="G8759" t="n">
        <v>1605</v>
      </c>
      <c r="H8759" t="n">
        <v>15293</v>
      </c>
      <c r="I8759" t="inlineStr">
        <is>
          <t>Café en granos</t>
        </is>
      </c>
      <c r="J8759">
        <f>SI.ERROR(BUSCARV(D8759,TablaPaises,6,FALSO),"Sin dato")</f>
        <v/>
      </c>
      <c r="K8759">
        <f>SI.ERROR(BUSCARV(C8759,TablaProductos,2,FALSO),"Sin dato")</f>
        <v/>
      </c>
      <c r="L8759">
        <f>SI(H8759&gt;=1000000,"Alto",SI(H8759&gt;=100000,"Medio","Bajo"))</f>
        <v/>
      </c>
      <c r="M8759">
        <f>SI.ERROR(BUSCARV(E8759,TablaEstados,3,FALSO),"Sin dato")</f>
        <v/>
      </c>
      <c r="N8759">
        <f>SI.ERROR(BUSCARV(E8759,TablaEstados,4,FALSO),"Sin dato")</f>
        <v/>
      </c>
    </row>
    <row r="8760">
      <c r="A8760" t="inlineStr">
        <is>
          <t>2025</t>
        </is>
      </c>
      <c r="B8760" t="inlineStr">
        <is>
          <t>09</t>
        </is>
      </c>
      <c r="C8760" t="inlineStr">
        <is>
          <t>10059010</t>
        </is>
      </c>
      <c r="D8760" t="inlineStr">
        <is>
          <t>434</t>
        </is>
      </c>
      <c r="E8760" t="inlineStr">
        <is>
          <t>SP</t>
        </is>
      </c>
      <c r="F8760" t="n">
        <v>89</v>
      </c>
      <c r="G8760" t="n">
        <v>89</v>
      </c>
      <c r="H8760" t="n">
        <v>358</v>
      </c>
      <c r="I8760" t="inlineStr">
        <is>
          <t>Milho</t>
        </is>
      </c>
      <c r="J8760">
        <f>SI.ERROR(BUSCARV(D8760,TablaPaises,6,FALSO),"Sin dato")</f>
        <v/>
      </c>
      <c r="K8760">
        <f>SI.ERROR(BUSCARV(C8760,TablaProductos,2,FALSO),"Sin dato")</f>
        <v/>
      </c>
      <c r="L8760">
        <f>SI(H8760&gt;=1000000,"Alto",SI(H8760&gt;=100000,"Medio","Bajo"))</f>
        <v/>
      </c>
      <c r="M8760">
        <f>SI.ERROR(BUSCARV(E8760,TablaEstados,3,FALSO),"Sin dato")</f>
        <v/>
      </c>
      <c r="N8760">
        <f>SI.ERROR(BUSCARV(E8760,TablaEstados,4,FALSO),"Sin dato")</f>
        <v/>
      </c>
    </row>
    <row r="8761">
      <c r="A8761" t="inlineStr">
        <is>
          <t>2025</t>
        </is>
      </c>
      <c r="B8761" t="inlineStr">
        <is>
          <t>05</t>
        </is>
      </c>
      <c r="C8761" t="inlineStr">
        <is>
          <t>10059010</t>
        </is>
      </c>
      <c r="D8761" t="inlineStr">
        <is>
          <t>607</t>
        </is>
      </c>
      <c r="E8761" t="inlineStr">
        <is>
          <t>PR</t>
        </is>
      </c>
      <c r="F8761" t="n">
        <v>150</v>
      </c>
      <c r="G8761" t="n">
        <v>150</v>
      </c>
      <c r="H8761" t="n">
        <v>149</v>
      </c>
      <c r="I8761" t="inlineStr">
        <is>
          <t>Milho</t>
        </is>
      </c>
      <c r="J8761">
        <f>SI.ERROR(BUSCARV(D8761,TablaPaises,6,FALSO),"Sin dato")</f>
        <v/>
      </c>
      <c r="K8761">
        <f>SI.ERROR(BUSCARV(C8761,TablaProductos,2,FALSO),"Sin dato")</f>
        <v/>
      </c>
      <c r="L8761">
        <f>SI(H8761&gt;=1000000,"Alto",SI(H8761&gt;=100000,"Medio","Bajo"))</f>
        <v/>
      </c>
      <c r="M8761">
        <f>SI.ERROR(BUSCARV(E8761,TablaEstados,3,FALSO),"Sin dato")</f>
        <v/>
      </c>
      <c r="N8761">
        <f>SI.ERROR(BUSCARV(E8761,TablaEstados,4,FALSO),"Sin dato")</f>
        <v/>
      </c>
    </row>
    <row r="8762">
      <c r="A8762" t="inlineStr">
        <is>
          <t>2025</t>
        </is>
      </c>
      <c r="B8762" t="inlineStr">
        <is>
          <t>06</t>
        </is>
      </c>
      <c r="C8762" t="inlineStr">
        <is>
          <t>12011000</t>
        </is>
      </c>
      <c r="D8762" t="inlineStr">
        <is>
          <t>756</t>
        </is>
      </c>
      <c r="E8762" t="inlineStr">
        <is>
          <t>GO</t>
        </is>
      </c>
      <c r="F8762" t="n">
        <v>28</v>
      </c>
      <c r="G8762" t="n">
        <v>28</v>
      </c>
      <c r="H8762" t="n">
        <v>28</v>
      </c>
      <c r="I8762" t="inlineStr">
        <is>
          <t>Soja</t>
        </is>
      </c>
      <c r="J8762">
        <f>SI.ERROR(BUSCARV(D8762,TablaPaises,6,FALSO),"Sin dato")</f>
        <v/>
      </c>
      <c r="K8762">
        <f>SI.ERROR(BUSCARV(C8762,TablaProductos,2,FALSO),"Sin dato")</f>
        <v/>
      </c>
      <c r="L8762">
        <f>SI(H8762&gt;=1000000,"Alto",SI(H8762&gt;=100000,"Medio","Bajo"))</f>
        <v/>
      </c>
      <c r="M8762">
        <f>SI.ERROR(BUSCARV(E8762,TablaEstados,3,FALSO),"Sin dato")</f>
        <v/>
      </c>
      <c r="N8762">
        <f>SI.ERROR(BUSCARV(E8762,TablaEstados,4,FALSO),"Sin dato")</f>
        <v/>
      </c>
    </row>
    <row r="8763">
      <c r="A8763" t="inlineStr">
        <is>
          <t>2025</t>
        </is>
      </c>
      <c r="B8763" t="inlineStr">
        <is>
          <t>12</t>
        </is>
      </c>
      <c r="C8763" t="inlineStr">
        <is>
          <t>09011110</t>
        </is>
      </c>
      <c r="D8763" t="inlineStr">
        <is>
          <t>087</t>
        </is>
      </c>
      <c r="E8763" t="inlineStr">
        <is>
          <t>SP</t>
        </is>
      </c>
      <c r="F8763" t="n">
        <v>22</v>
      </c>
      <c r="G8763" t="n">
        <v>21600</v>
      </c>
      <c r="H8763" t="n">
        <v>128304</v>
      </c>
      <c r="I8763" t="inlineStr">
        <is>
          <t>Café en granos</t>
        </is>
      </c>
      <c r="J8763">
        <f>SI.ERROR(BUSCARV(D8763,TablaPaises,6,FALSO),"Sin dato")</f>
        <v/>
      </c>
      <c r="K8763">
        <f>SI.ERROR(BUSCARV(C8763,TablaProductos,2,FALSO),"Sin dato")</f>
        <v/>
      </c>
      <c r="L8763">
        <f>SI(H8763&gt;=1000000,"Alto",SI(H8763&gt;=100000,"Medio","Bajo"))</f>
        <v/>
      </c>
      <c r="M8763">
        <f>SI.ERROR(BUSCARV(E8763,TablaEstados,3,FALSO),"Sin dato")</f>
        <v/>
      </c>
      <c r="N8763">
        <f>SI.ERROR(BUSCARV(E8763,TablaEstados,4,FALSO),"Sin dato")</f>
        <v/>
      </c>
    </row>
    <row r="8764">
      <c r="A8764" t="inlineStr">
        <is>
          <t>2025</t>
        </is>
      </c>
      <c r="B8764" t="inlineStr">
        <is>
          <t>09</t>
        </is>
      </c>
      <c r="C8764" t="inlineStr">
        <is>
          <t>10059010</t>
        </is>
      </c>
      <c r="D8764" t="inlineStr">
        <is>
          <t>267</t>
        </is>
      </c>
      <c r="E8764" t="inlineStr">
        <is>
          <t>SP</t>
        </is>
      </c>
      <c r="F8764" t="n">
        <v>304345</v>
      </c>
      <c r="G8764" t="n">
        <v>304345</v>
      </c>
      <c r="H8764" t="n">
        <v>61299</v>
      </c>
      <c r="I8764" t="inlineStr">
        <is>
          <t>Milho</t>
        </is>
      </c>
      <c r="J8764">
        <f>SI.ERROR(BUSCARV(D8764,TablaPaises,6,FALSO),"Sin dato")</f>
        <v/>
      </c>
      <c r="K8764">
        <f>SI.ERROR(BUSCARV(C8764,TablaProductos,2,FALSO),"Sin dato")</f>
        <v/>
      </c>
      <c r="L8764">
        <f>SI(H8764&gt;=1000000,"Alto",SI(H8764&gt;=100000,"Medio","Bajo"))</f>
        <v/>
      </c>
      <c r="M8764">
        <f>SI.ERROR(BUSCARV(E8764,TablaEstados,3,FALSO),"Sin dato")</f>
        <v/>
      </c>
      <c r="N8764">
        <f>SI.ERROR(BUSCARV(E8764,TablaEstados,4,FALSO),"Sin dato")</f>
        <v/>
      </c>
    </row>
    <row r="8765">
      <c r="A8765" t="inlineStr">
        <is>
          <t>2025</t>
        </is>
      </c>
      <c r="B8765" t="inlineStr">
        <is>
          <t>11</t>
        </is>
      </c>
      <c r="C8765" t="inlineStr">
        <is>
          <t>10059010</t>
        </is>
      </c>
      <c r="D8765" t="inlineStr">
        <is>
          <t>281</t>
        </is>
      </c>
      <c r="E8765" t="inlineStr">
        <is>
          <t>MT</t>
        </is>
      </c>
      <c r="F8765" t="n">
        <v>52000</v>
      </c>
      <c r="G8765" t="n">
        <v>52000</v>
      </c>
      <c r="H8765" t="n">
        <v>26696</v>
      </c>
      <c r="I8765" t="inlineStr">
        <is>
          <t>Milho</t>
        </is>
      </c>
      <c r="J8765">
        <f>SI.ERROR(BUSCARV(D8765,TablaPaises,6,FALSO),"Sin dato")</f>
        <v/>
      </c>
      <c r="K8765">
        <f>SI.ERROR(BUSCARV(C8765,TablaProductos,2,FALSO),"Sin dato")</f>
        <v/>
      </c>
      <c r="L8765">
        <f>SI(H8765&gt;=1000000,"Alto",SI(H8765&gt;=100000,"Medio","Bajo"))</f>
        <v/>
      </c>
      <c r="M8765">
        <f>SI.ERROR(BUSCARV(E8765,TablaEstados,3,FALSO),"Sin dato")</f>
        <v/>
      </c>
      <c r="N8765">
        <f>SI.ERROR(BUSCARV(E8765,TablaEstados,4,FALSO),"Sin dato")</f>
        <v/>
      </c>
    </row>
    <row r="8766">
      <c r="A8766" t="inlineStr">
        <is>
          <t>2025</t>
        </is>
      </c>
      <c r="B8766" t="inlineStr">
        <is>
          <t>05</t>
        </is>
      </c>
      <c r="C8766" t="inlineStr">
        <is>
          <t>10051000</t>
        </is>
      </c>
      <c r="D8766" t="inlineStr">
        <is>
          <t>239</t>
        </is>
      </c>
      <c r="E8766" t="inlineStr">
        <is>
          <t>SP</t>
        </is>
      </c>
      <c r="F8766" t="n">
        <v>500</v>
      </c>
      <c r="G8766" t="n">
        <v>500</v>
      </c>
      <c r="H8766" t="n">
        <v>3890</v>
      </c>
      <c r="I8766" t="inlineStr">
        <is>
          <t>Milho</t>
        </is>
      </c>
      <c r="J8766">
        <f>SI.ERROR(BUSCARV(D8766,TablaPaises,6,FALSO),"Sin dato")</f>
        <v/>
      </c>
      <c r="K8766">
        <f>SI.ERROR(BUSCARV(C8766,TablaProductos,2,FALSO),"Sin dato")</f>
        <v/>
      </c>
      <c r="L8766">
        <f>SI(H8766&gt;=1000000,"Alto",SI(H8766&gt;=100000,"Medio","Bajo"))</f>
        <v/>
      </c>
      <c r="M8766">
        <f>SI.ERROR(BUSCARV(E8766,TablaEstados,3,FALSO),"Sin dato")</f>
        <v/>
      </c>
      <c r="N8766">
        <f>SI.ERROR(BUSCARV(E8766,TablaEstados,4,FALSO),"Sin dato")</f>
        <v/>
      </c>
    </row>
    <row r="8767">
      <c r="A8767" t="inlineStr">
        <is>
          <t>2025</t>
        </is>
      </c>
      <c r="B8767" t="inlineStr">
        <is>
          <t>09</t>
        </is>
      </c>
      <c r="C8767" t="inlineStr">
        <is>
          <t>10059090</t>
        </is>
      </c>
      <c r="D8767" t="inlineStr">
        <is>
          <t>476</t>
        </is>
      </c>
      <c r="E8767" t="inlineStr">
        <is>
          <t>CE</t>
        </is>
      </c>
      <c r="F8767" t="n">
        <v>5</v>
      </c>
      <c r="G8767" t="n">
        <v>5</v>
      </c>
      <c r="H8767" t="n">
        <v>34</v>
      </c>
      <c r="I8767" t="inlineStr">
        <is>
          <t>Milho</t>
        </is>
      </c>
      <c r="J8767">
        <f>SI.ERROR(BUSCARV(D8767,TablaPaises,6,FALSO),"Sin dato")</f>
        <v/>
      </c>
      <c r="K8767">
        <f>SI.ERROR(BUSCARV(C8767,TablaProductos,2,FALSO),"Sin dato")</f>
        <v/>
      </c>
      <c r="L8767">
        <f>SI(H8767&gt;=1000000,"Alto",SI(H8767&gt;=100000,"Medio","Bajo"))</f>
        <v/>
      </c>
      <c r="M8767">
        <f>SI.ERROR(BUSCARV(E8767,TablaEstados,3,FALSO),"Sin dato")</f>
        <v/>
      </c>
      <c r="N8767">
        <f>SI.ERROR(BUSCARV(E8767,TablaEstados,4,FALSO),"Sin dato")</f>
        <v/>
      </c>
    </row>
    <row r="8768">
      <c r="A8768" t="inlineStr">
        <is>
          <t>2025</t>
        </is>
      </c>
      <c r="B8768" t="inlineStr">
        <is>
          <t>02</t>
        </is>
      </c>
      <c r="C8768" t="inlineStr">
        <is>
          <t>10051000</t>
        </is>
      </c>
      <c r="D8768" t="inlineStr">
        <is>
          <t>586</t>
        </is>
      </c>
      <c r="E8768" t="inlineStr">
        <is>
          <t>PR</t>
        </is>
      </c>
      <c r="F8768" t="n">
        <v>37344</v>
      </c>
      <c r="G8768" t="n">
        <v>37344</v>
      </c>
      <c r="H8768" t="n">
        <v>144859</v>
      </c>
      <c r="I8768" t="inlineStr">
        <is>
          <t>Milho</t>
        </is>
      </c>
      <c r="J8768">
        <f>SI.ERROR(BUSCARV(D8768,TablaPaises,6,FALSO),"Sin dato")</f>
        <v/>
      </c>
      <c r="K8768">
        <f>SI.ERROR(BUSCARV(C8768,TablaProductos,2,FALSO),"Sin dato")</f>
        <v/>
      </c>
      <c r="L8768">
        <f>SI(H8768&gt;=1000000,"Alto",SI(H8768&gt;=100000,"Medio","Bajo"))</f>
        <v/>
      </c>
      <c r="M8768">
        <f>SI.ERROR(BUSCARV(E8768,TablaEstados,3,FALSO),"Sin dato")</f>
        <v/>
      </c>
      <c r="N8768">
        <f>SI.ERROR(BUSCARV(E8768,TablaEstados,4,FALSO),"Sin dato")</f>
        <v/>
      </c>
    </row>
    <row r="8769">
      <c r="A8769" t="inlineStr">
        <is>
          <t>2025</t>
        </is>
      </c>
      <c r="B8769" t="inlineStr">
        <is>
          <t>01</t>
        </is>
      </c>
      <c r="C8769" t="inlineStr">
        <is>
          <t>09011110</t>
        </is>
      </c>
      <c r="D8769" t="inlineStr">
        <is>
          <t>767</t>
        </is>
      </c>
      <c r="E8769" t="inlineStr">
        <is>
          <t>MG</t>
        </is>
      </c>
      <c r="F8769" t="n">
        <v>16478</v>
      </c>
      <c r="G8769" t="n">
        <v>54840</v>
      </c>
      <c r="H8769" t="n">
        <v>297024</v>
      </c>
      <c r="I8769" t="inlineStr">
        <is>
          <t>Café en granos</t>
        </is>
      </c>
      <c r="J8769">
        <f>SI.ERROR(BUSCARV(D8769,TablaPaises,6,FALSO),"Sin dato")</f>
        <v/>
      </c>
      <c r="K8769">
        <f>SI.ERROR(BUSCARV(C8769,TablaProductos,2,FALSO),"Sin dato")</f>
        <v/>
      </c>
      <c r="L8769">
        <f>SI(H8769&gt;=1000000,"Alto",SI(H8769&gt;=100000,"Medio","Bajo"))</f>
        <v/>
      </c>
      <c r="M8769">
        <f>SI.ERROR(BUSCARV(E8769,TablaEstados,3,FALSO),"Sin dato")</f>
        <v/>
      </c>
      <c r="N8769">
        <f>SI.ERROR(BUSCARV(E8769,TablaEstados,4,FALSO),"Sin dato")</f>
        <v/>
      </c>
    </row>
    <row r="8770">
      <c r="A8770" t="inlineStr">
        <is>
          <t>2025</t>
        </is>
      </c>
      <c r="B8770" t="inlineStr">
        <is>
          <t>07</t>
        </is>
      </c>
      <c r="C8770" t="inlineStr">
        <is>
          <t>12019000</t>
        </is>
      </c>
      <c r="D8770" t="inlineStr">
        <is>
          <t>161</t>
        </is>
      </c>
      <c r="E8770" t="inlineStr">
        <is>
          <t>GO</t>
        </is>
      </c>
      <c r="F8770" t="n">
        <v>10074</v>
      </c>
      <c r="G8770" t="n">
        <v>10074294</v>
      </c>
      <c r="H8770" t="n">
        <v>4229925</v>
      </c>
      <c r="I8770" t="inlineStr">
        <is>
          <t>Soja</t>
        </is>
      </c>
      <c r="J8770">
        <f>SI.ERROR(BUSCARV(D8770,TablaPaises,6,FALSO),"Sin dato")</f>
        <v/>
      </c>
      <c r="K8770">
        <f>SI.ERROR(BUSCARV(C8770,TablaProductos,2,FALSO),"Sin dato")</f>
        <v/>
      </c>
      <c r="L8770">
        <f>SI(H8770&gt;=1000000,"Alto",SI(H8770&gt;=100000,"Medio","Bajo"))</f>
        <v/>
      </c>
      <c r="M8770">
        <f>SI.ERROR(BUSCARV(E8770,TablaEstados,3,FALSO),"Sin dato")</f>
        <v/>
      </c>
      <c r="N8770">
        <f>SI.ERROR(BUSCARV(E8770,TablaEstados,4,FALSO),"Sin dato")</f>
        <v/>
      </c>
    </row>
    <row r="8771">
      <c r="A8771" t="inlineStr">
        <is>
          <t>2025</t>
        </is>
      </c>
      <c r="B8771" t="inlineStr">
        <is>
          <t>12</t>
        </is>
      </c>
      <c r="C8771" t="inlineStr">
        <is>
          <t>09011110</t>
        </is>
      </c>
      <c r="D8771" t="inlineStr">
        <is>
          <t>249</t>
        </is>
      </c>
      <c r="E8771" t="inlineStr">
        <is>
          <t>MG</t>
        </is>
      </c>
      <c r="F8771" t="n">
        <v>53</v>
      </c>
      <c r="G8771" t="n">
        <v>52746</v>
      </c>
      <c r="H8771" t="n">
        <v>416931</v>
      </c>
      <c r="I8771" t="inlineStr">
        <is>
          <t>Café en granos</t>
        </is>
      </c>
      <c r="J8771">
        <f>SI.ERROR(BUSCARV(D8771,TablaPaises,6,FALSO),"Sin dato")</f>
        <v/>
      </c>
      <c r="K8771">
        <f>SI.ERROR(BUSCARV(C8771,TablaProductos,2,FALSO),"Sin dato")</f>
        <v/>
      </c>
      <c r="L8771">
        <f>SI(H8771&gt;=1000000,"Alto",SI(H8771&gt;=100000,"Medio","Bajo"))</f>
        <v/>
      </c>
      <c r="M8771">
        <f>SI.ERROR(BUSCARV(E8771,TablaEstados,3,FALSO),"Sin dato")</f>
        <v/>
      </c>
      <c r="N8771">
        <f>SI.ERROR(BUSCARV(E8771,TablaEstados,4,FALSO),"Sin dato")</f>
        <v/>
      </c>
    </row>
    <row r="8772">
      <c r="A8772" t="inlineStr">
        <is>
          <t>2025</t>
        </is>
      </c>
      <c r="B8772" t="inlineStr">
        <is>
          <t>10</t>
        </is>
      </c>
      <c r="C8772" t="inlineStr">
        <is>
          <t>09011110</t>
        </is>
      </c>
      <c r="D8772" t="inlineStr">
        <is>
          <t>455</t>
        </is>
      </c>
      <c r="E8772" t="inlineStr">
        <is>
          <t>PR</t>
        </is>
      </c>
      <c r="F8772" t="n">
        <v>39</v>
      </c>
      <c r="G8772" t="n">
        <v>39484</v>
      </c>
      <c r="H8772" t="n">
        <v>325035</v>
      </c>
      <c r="I8772" t="inlineStr">
        <is>
          <t>Café en granos</t>
        </is>
      </c>
      <c r="J8772">
        <f>SI.ERROR(BUSCARV(D8772,TablaPaises,6,FALSO),"Sin dato")</f>
        <v/>
      </c>
      <c r="K8772">
        <f>SI.ERROR(BUSCARV(C8772,TablaProductos,2,FALSO),"Sin dato")</f>
        <v/>
      </c>
      <c r="L8772">
        <f>SI(H8772&gt;=1000000,"Alto",SI(H8772&gt;=100000,"Medio","Bajo"))</f>
        <v/>
      </c>
      <c r="M8772">
        <f>SI.ERROR(BUSCARV(E8772,TablaEstados,3,FALSO),"Sin dato")</f>
        <v/>
      </c>
      <c r="N8772">
        <f>SI.ERROR(BUSCARV(E8772,TablaEstados,4,FALSO),"Sin dato")</f>
        <v/>
      </c>
    </row>
    <row r="8773">
      <c r="A8773" t="inlineStr">
        <is>
          <t>2025</t>
        </is>
      </c>
      <c r="B8773" t="inlineStr">
        <is>
          <t>12</t>
        </is>
      </c>
      <c r="C8773" t="inlineStr">
        <is>
          <t>52010020</t>
        </is>
      </c>
      <c r="D8773" t="inlineStr">
        <is>
          <t>776</t>
        </is>
      </c>
      <c r="E8773" t="inlineStr">
        <is>
          <t>PI</t>
        </is>
      </c>
      <c r="F8773" t="n">
        <v>98</v>
      </c>
      <c r="G8773" t="n">
        <v>98038</v>
      </c>
      <c r="H8773" t="n">
        <v>149630</v>
      </c>
      <c r="I8773" t="inlineStr">
        <is>
          <t>Algodón</t>
        </is>
      </c>
      <c r="J8773">
        <f>SI.ERROR(BUSCARV(D8773,TablaPaises,6,FALSO),"Sin dato")</f>
        <v/>
      </c>
      <c r="K8773">
        <f>SI.ERROR(BUSCARV(C8773,TablaProductos,2,FALSO),"Sin dato")</f>
        <v/>
      </c>
      <c r="L8773">
        <f>SI(H8773&gt;=1000000,"Alto",SI(H8773&gt;=100000,"Medio","Bajo"))</f>
        <v/>
      </c>
      <c r="M8773">
        <f>SI.ERROR(BUSCARV(E8773,TablaEstados,3,FALSO),"Sin dato")</f>
        <v/>
      </c>
      <c r="N8773">
        <f>SI.ERROR(BUSCARV(E8773,TablaEstados,4,FALSO),"Sin dato")</f>
        <v/>
      </c>
    </row>
    <row r="8774">
      <c r="A8774" t="inlineStr">
        <is>
          <t>2025</t>
        </is>
      </c>
      <c r="B8774" t="inlineStr">
        <is>
          <t>09</t>
        </is>
      </c>
      <c r="C8774" t="inlineStr">
        <is>
          <t>10059010</t>
        </is>
      </c>
      <c r="D8774" t="inlineStr">
        <is>
          <t>059</t>
        </is>
      </c>
      <c r="E8774" t="inlineStr">
        <is>
          <t>RO</t>
        </is>
      </c>
      <c r="F8774" t="n">
        <v>3866420</v>
      </c>
      <c r="G8774" t="n">
        <v>3866420</v>
      </c>
      <c r="H8774" t="n">
        <v>785658</v>
      </c>
      <c r="I8774" t="inlineStr">
        <is>
          <t>Milho</t>
        </is>
      </c>
      <c r="J8774">
        <f>SI.ERROR(BUSCARV(D8774,TablaPaises,6,FALSO),"Sin dato")</f>
        <v/>
      </c>
      <c r="K8774">
        <f>SI.ERROR(BUSCARV(C8774,TablaProductos,2,FALSO),"Sin dato")</f>
        <v/>
      </c>
      <c r="L8774">
        <f>SI(H8774&gt;=1000000,"Alto",SI(H8774&gt;=100000,"Medio","Bajo"))</f>
        <v/>
      </c>
      <c r="M8774">
        <f>SI.ERROR(BUSCARV(E8774,TablaEstados,3,FALSO),"Sin dato")</f>
        <v/>
      </c>
      <c r="N8774">
        <f>SI.ERROR(BUSCARV(E8774,TablaEstados,4,FALSO),"Sin dato")</f>
        <v/>
      </c>
    </row>
    <row r="8775">
      <c r="A8775" t="inlineStr">
        <is>
          <t>2025</t>
        </is>
      </c>
      <c r="B8775" t="inlineStr">
        <is>
          <t>03</t>
        </is>
      </c>
      <c r="C8775" t="inlineStr">
        <is>
          <t>09011110</t>
        </is>
      </c>
      <c r="D8775" t="inlineStr">
        <is>
          <t>023</t>
        </is>
      </c>
      <c r="E8775" t="inlineStr">
        <is>
          <t>RO</t>
        </is>
      </c>
      <c r="F8775" t="n">
        <v>209</v>
      </c>
      <c r="G8775" t="n">
        <v>208500</v>
      </c>
      <c r="H8775" t="n">
        <v>1059180</v>
      </c>
      <c r="I8775" t="inlineStr">
        <is>
          <t>Café en granos</t>
        </is>
      </c>
      <c r="J8775">
        <f>SI.ERROR(BUSCARV(D8775,TablaPaises,6,FALSO),"Sin dato")</f>
        <v/>
      </c>
      <c r="K8775">
        <f>SI.ERROR(BUSCARV(C8775,TablaProductos,2,FALSO),"Sin dato")</f>
        <v/>
      </c>
      <c r="L8775">
        <f>SI(H8775&gt;=1000000,"Alto",SI(H8775&gt;=100000,"Medio","Bajo"))</f>
        <v/>
      </c>
      <c r="M8775">
        <f>SI.ERROR(BUSCARV(E8775,TablaEstados,3,FALSO),"Sin dato")</f>
        <v/>
      </c>
      <c r="N8775">
        <f>SI.ERROR(BUSCARV(E8775,TablaEstados,4,FALSO),"Sin dato")</f>
        <v/>
      </c>
    </row>
    <row r="8776">
      <c r="A8776" t="inlineStr">
        <is>
          <t>2025</t>
        </is>
      </c>
      <c r="B8776" t="inlineStr">
        <is>
          <t>07</t>
        </is>
      </c>
      <c r="C8776" t="inlineStr">
        <is>
          <t>10059090</t>
        </is>
      </c>
      <c r="D8776" t="inlineStr">
        <is>
          <t>476</t>
        </is>
      </c>
      <c r="E8776" t="inlineStr">
        <is>
          <t>SP</t>
        </is>
      </c>
      <c r="F8776" t="n">
        <v>33</v>
      </c>
      <c r="G8776" t="n">
        <v>33</v>
      </c>
      <c r="H8776" t="n">
        <v>57</v>
      </c>
      <c r="I8776" t="inlineStr">
        <is>
          <t>Milho</t>
        </is>
      </c>
      <c r="J8776">
        <f>SI.ERROR(BUSCARV(D8776,TablaPaises,6,FALSO),"Sin dato")</f>
        <v/>
      </c>
      <c r="K8776">
        <f>SI.ERROR(BUSCARV(C8776,TablaProductos,2,FALSO),"Sin dato")</f>
        <v/>
      </c>
      <c r="L8776">
        <f>SI(H8776&gt;=1000000,"Alto",SI(H8776&gt;=100000,"Medio","Bajo"))</f>
        <v/>
      </c>
      <c r="M8776">
        <f>SI.ERROR(BUSCARV(E8776,TablaEstados,3,FALSO),"Sin dato")</f>
        <v/>
      </c>
      <c r="N8776">
        <f>SI.ERROR(BUSCARV(E8776,TablaEstados,4,FALSO),"Sin dato")</f>
        <v/>
      </c>
    </row>
    <row r="8777">
      <c r="A8777" t="inlineStr">
        <is>
          <t>2025</t>
        </is>
      </c>
      <c r="B8777" t="inlineStr">
        <is>
          <t>12</t>
        </is>
      </c>
      <c r="C8777" t="inlineStr">
        <is>
          <t>10059010</t>
        </is>
      </c>
      <c r="D8777" t="inlineStr">
        <is>
          <t>365</t>
        </is>
      </c>
      <c r="E8777" t="inlineStr">
        <is>
          <t>MT</t>
        </is>
      </c>
      <c r="F8777" t="n">
        <v>52000</v>
      </c>
      <c r="G8777" t="n">
        <v>52000</v>
      </c>
      <c r="H8777" t="n">
        <v>23140</v>
      </c>
      <c r="I8777" t="inlineStr">
        <is>
          <t>Milho</t>
        </is>
      </c>
      <c r="J8777">
        <f>SI.ERROR(BUSCARV(D8777,TablaPaises,6,FALSO),"Sin dato")</f>
        <v/>
      </c>
      <c r="K8777">
        <f>SI.ERROR(BUSCARV(C8777,TablaProductos,2,FALSO),"Sin dato")</f>
        <v/>
      </c>
      <c r="L8777">
        <f>SI(H8777&gt;=1000000,"Alto",SI(H8777&gt;=100000,"Medio","Bajo"))</f>
        <v/>
      </c>
      <c r="M8777">
        <f>SI.ERROR(BUSCARV(E8777,TablaEstados,3,FALSO),"Sin dato")</f>
        <v/>
      </c>
      <c r="N8777">
        <f>SI.ERROR(BUSCARV(E8777,TablaEstados,4,FALSO),"Sin dato")</f>
        <v/>
      </c>
    </row>
    <row r="8778">
      <c r="A8778" t="inlineStr">
        <is>
          <t>2025</t>
        </is>
      </c>
      <c r="B8778" t="inlineStr">
        <is>
          <t>12</t>
        </is>
      </c>
      <c r="C8778" t="inlineStr">
        <is>
          <t>10059010</t>
        </is>
      </c>
      <c r="D8778" t="inlineStr">
        <is>
          <t>059</t>
        </is>
      </c>
      <c r="E8778" t="inlineStr">
        <is>
          <t>PA</t>
        </is>
      </c>
      <c r="F8778" t="n">
        <v>145730</v>
      </c>
      <c r="G8778" t="n">
        <v>145730</v>
      </c>
      <c r="H8778" t="n">
        <v>30037</v>
      </c>
      <c r="I8778" t="inlineStr">
        <is>
          <t>Milho</t>
        </is>
      </c>
      <c r="J8778">
        <f>SI.ERROR(BUSCARV(D8778,TablaPaises,6,FALSO),"Sin dato")</f>
        <v/>
      </c>
      <c r="K8778">
        <f>SI.ERROR(BUSCARV(C8778,TablaProductos,2,FALSO),"Sin dato")</f>
        <v/>
      </c>
      <c r="L8778">
        <f>SI(H8778&gt;=1000000,"Alto",SI(H8778&gt;=100000,"Medio","Bajo"))</f>
        <v/>
      </c>
      <c r="M8778">
        <f>SI.ERROR(BUSCARV(E8778,TablaEstados,3,FALSO),"Sin dato")</f>
        <v/>
      </c>
      <c r="N8778">
        <f>SI.ERROR(BUSCARV(E8778,TablaEstados,4,FALSO),"Sin dato")</f>
        <v/>
      </c>
    </row>
    <row r="8779">
      <c r="A8779" t="inlineStr">
        <is>
          <t>2025</t>
        </is>
      </c>
      <c r="B8779" t="inlineStr">
        <is>
          <t>11</t>
        </is>
      </c>
      <c r="C8779" t="inlineStr">
        <is>
          <t>10051000</t>
        </is>
      </c>
      <c r="D8779" t="inlineStr">
        <is>
          <t>040</t>
        </is>
      </c>
      <c r="E8779" t="inlineStr">
        <is>
          <t>MG</t>
        </is>
      </c>
      <c r="F8779" t="n">
        <v>2884</v>
      </c>
      <c r="G8779" t="n">
        <v>2884</v>
      </c>
      <c r="H8779" t="n">
        <v>20195</v>
      </c>
      <c r="I8779" t="inlineStr">
        <is>
          <t>Milho</t>
        </is>
      </c>
      <c r="J8779">
        <f>SI.ERROR(BUSCARV(D8779,TablaPaises,6,FALSO),"Sin dato")</f>
        <v/>
      </c>
      <c r="K8779">
        <f>SI.ERROR(BUSCARV(C8779,TablaProductos,2,FALSO),"Sin dato")</f>
        <v/>
      </c>
      <c r="L8779">
        <f>SI(H8779&gt;=1000000,"Alto",SI(H8779&gt;=100000,"Medio","Bajo"))</f>
        <v/>
      </c>
      <c r="M8779">
        <f>SI.ERROR(BUSCARV(E8779,TablaEstados,3,FALSO),"Sin dato")</f>
        <v/>
      </c>
      <c r="N8779">
        <f>SI.ERROR(BUSCARV(E8779,TablaEstados,4,FALSO),"Sin dato")</f>
        <v/>
      </c>
    </row>
    <row r="8780">
      <c r="A8780" t="inlineStr">
        <is>
          <t>2025</t>
        </is>
      </c>
      <c r="B8780" t="inlineStr">
        <is>
          <t>04</t>
        </is>
      </c>
      <c r="C8780" t="inlineStr">
        <is>
          <t>09011200</t>
        </is>
      </c>
      <c r="D8780" t="inlineStr">
        <is>
          <t>476</t>
        </is>
      </c>
      <c r="E8780" t="inlineStr">
        <is>
          <t>SP</t>
        </is>
      </c>
      <c r="F8780" t="n">
        <v>2</v>
      </c>
      <c r="G8780" t="n">
        <v>2</v>
      </c>
      <c r="H8780" t="n">
        <v>190</v>
      </c>
      <c r="I8780" t="inlineStr">
        <is>
          <t>Café en granos</t>
        </is>
      </c>
      <c r="J8780">
        <f>SI.ERROR(BUSCARV(D8780,TablaPaises,6,FALSO),"Sin dato")</f>
        <v/>
      </c>
      <c r="K8780">
        <f>SI.ERROR(BUSCARV(C8780,TablaProductos,2,FALSO),"Sin dato")</f>
        <v/>
      </c>
      <c r="L8780">
        <f>SI(H8780&gt;=1000000,"Alto",SI(H8780&gt;=100000,"Medio","Bajo"))</f>
        <v/>
      </c>
      <c r="M8780">
        <f>SI.ERROR(BUSCARV(E8780,TablaEstados,3,FALSO),"Sin dato")</f>
        <v/>
      </c>
      <c r="N8780">
        <f>SI.ERROR(BUSCARV(E8780,TablaEstados,4,FALSO),"Sin dato")</f>
        <v/>
      </c>
    </row>
    <row r="8781">
      <c r="A8781" t="inlineStr">
        <is>
          <t>2025</t>
        </is>
      </c>
      <c r="B8781" t="inlineStr">
        <is>
          <t>07</t>
        </is>
      </c>
      <c r="C8781" t="inlineStr">
        <is>
          <t>12019000</t>
        </is>
      </c>
      <c r="D8781" t="inlineStr">
        <is>
          <t>493</t>
        </is>
      </c>
      <c r="E8781" t="inlineStr">
        <is>
          <t>MT</t>
        </is>
      </c>
      <c r="F8781" t="n">
        <v>49791</v>
      </c>
      <c r="G8781" t="n">
        <v>49789500</v>
      </c>
      <c r="H8781" t="n">
        <v>20902584</v>
      </c>
      <c r="I8781" t="inlineStr">
        <is>
          <t>Soja</t>
        </is>
      </c>
      <c r="J8781">
        <f>SI.ERROR(BUSCARV(D8781,TablaPaises,6,FALSO),"Sin dato")</f>
        <v/>
      </c>
      <c r="K8781">
        <f>SI.ERROR(BUSCARV(C8781,TablaProductos,2,FALSO),"Sin dato")</f>
        <v/>
      </c>
      <c r="L8781">
        <f>SI(H8781&gt;=1000000,"Alto",SI(H8781&gt;=100000,"Medio","Bajo"))</f>
        <v/>
      </c>
      <c r="M8781">
        <f>SI.ERROR(BUSCARV(E8781,TablaEstados,3,FALSO),"Sin dato")</f>
        <v/>
      </c>
      <c r="N8781">
        <f>SI.ERROR(BUSCARV(E8781,TablaEstados,4,FALSO),"Sin dato")</f>
        <v/>
      </c>
    </row>
    <row r="8782">
      <c r="A8782" t="inlineStr">
        <is>
          <t>2025</t>
        </is>
      </c>
      <c r="B8782" t="inlineStr">
        <is>
          <t>12</t>
        </is>
      </c>
      <c r="C8782" t="inlineStr">
        <is>
          <t>10051000</t>
        </is>
      </c>
      <c r="D8782" t="inlineStr">
        <is>
          <t>097</t>
        </is>
      </c>
      <c r="E8782" t="inlineStr">
        <is>
          <t>MG</t>
        </is>
      </c>
      <c r="F8782" t="n">
        <v>4</v>
      </c>
      <c r="G8782" t="n">
        <v>4</v>
      </c>
      <c r="H8782" t="n">
        <v>8</v>
      </c>
      <c r="I8782" t="inlineStr">
        <is>
          <t>Milho</t>
        </is>
      </c>
      <c r="J8782">
        <f>SI.ERROR(BUSCARV(D8782,TablaPaises,6,FALSO),"Sin dato")</f>
        <v/>
      </c>
      <c r="K8782">
        <f>SI.ERROR(BUSCARV(C8782,TablaProductos,2,FALSO),"Sin dato")</f>
        <v/>
      </c>
      <c r="L8782">
        <f>SI(H8782&gt;=1000000,"Alto",SI(H8782&gt;=100000,"Medio","Bajo"))</f>
        <v/>
      </c>
      <c r="M8782">
        <f>SI.ERROR(BUSCARV(E8782,TablaEstados,3,FALSO),"Sin dato")</f>
        <v/>
      </c>
      <c r="N8782">
        <f>SI.ERROR(BUSCARV(E8782,TablaEstados,4,FALSO),"Sin dato")</f>
        <v/>
      </c>
    </row>
    <row r="8783">
      <c r="A8783" t="inlineStr">
        <is>
          <t>2025</t>
        </is>
      </c>
      <c r="B8783" t="inlineStr">
        <is>
          <t>04</t>
        </is>
      </c>
      <c r="C8783" t="inlineStr">
        <is>
          <t>09011110</t>
        </is>
      </c>
      <c r="D8783" t="inlineStr">
        <is>
          <t>195</t>
        </is>
      </c>
      <c r="E8783" t="inlineStr">
        <is>
          <t>MG</t>
        </is>
      </c>
      <c r="F8783" t="n">
        <v>96</v>
      </c>
      <c r="G8783" t="n">
        <v>96000</v>
      </c>
      <c r="H8783" t="n">
        <v>595180</v>
      </c>
      <c r="I8783" t="inlineStr">
        <is>
          <t>Café en granos</t>
        </is>
      </c>
      <c r="J8783">
        <f>SI.ERROR(BUSCARV(D8783,TablaPaises,6,FALSO),"Sin dato")</f>
        <v/>
      </c>
      <c r="K8783">
        <f>SI.ERROR(BUSCARV(C8783,TablaProductos,2,FALSO),"Sin dato")</f>
        <v/>
      </c>
      <c r="L8783">
        <f>SI(H8783&gt;=1000000,"Alto",SI(H8783&gt;=100000,"Medio","Bajo"))</f>
        <v/>
      </c>
      <c r="M8783">
        <f>SI.ERROR(BUSCARV(E8783,TablaEstados,3,FALSO),"Sin dato")</f>
        <v/>
      </c>
      <c r="N8783">
        <f>SI.ERROR(BUSCARV(E8783,TablaEstados,4,FALSO),"Sin dato")</f>
        <v/>
      </c>
    </row>
    <row r="8784">
      <c r="A8784" t="inlineStr">
        <is>
          <t>2025</t>
        </is>
      </c>
      <c r="B8784" t="inlineStr">
        <is>
          <t>09</t>
        </is>
      </c>
      <c r="C8784" t="inlineStr">
        <is>
          <t>10059090</t>
        </is>
      </c>
      <c r="D8784" t="inlineStr">
        <is>
          <t>476</t>
        </is>
      </c>
      <c r="E8784" t="inlineStr">
        <is>
          <t>SP</t>
        </is>
      </c>
      <c r="F8784" t="n">
        <v>16</v>
      </c>
      <c r="G8784" t="n">
        <v>16</v>
      </c>
      <c r="H8784" t="n">
        <v>17</v>
      </c>
      <c r="I8784" t="inlineStr">
        <is>
          <t>Milho</t>
        </is>
      </c>
      <c r="J8784">
        <f>SI.ERROR(BUSCARV(D8784,TablaPaises,6,FALSO),"Sin dato")</f>
        <v/>
      </c>
      <c r="K8784">
        <f>SI.ERROR(BUSCARV(C8784,TablaProductos,2,FALSO),"Sin dato")</f>
        <v/>
      </c>
      <c r="L8784">
        <f>SI(H8784&gt;=1000000,"Alto",SI(H8784&gt;=100000,"Medio","Bajo"))</f>
        <v/>
      </c>
      <c r="M8784">
        <f>SI.ERROR(BUSCARV(E8784,TablaEstados,3,FALSO),"Sin dato")</f>
        <v/>
      </c>
      <c r="N8784">
        <f>SI.ERROR(BUSCARV(E8784,TablaEstados,4,FALSO),"Sin dato")</f>
        <v/>
      </c>
    </row>
    <row r="8785">
      <c r="A8785" t="inlineStr">
        <is>
          <t>2025</t>
        </is>
      </c>
      <c r="B8785" t="inlineStr">
        <is>
          <t>11</t>
        </is>
      </c>
      <c r="C8785" t="inlineStr">
        <is>
          <t>52010020</t>
        </is>
      </c>
      <c r="D8785" t="inlineStr">
        <is>
          <t>858</t>
        </is>
      </c>
      <c r="E8785" t="inlineStr">
        <is>
          <t>SP</t>
        </is>
      </c>
      <c r="F8785" t="n">
        <v>3065</v>
      </c>
      <c r="G8785" t="n">
        <v>3063724</v>
      </c>
      <c r="H8785" t="n">
        <v>4639687</v>
      </c>
      <c r="I8785" t="inlineStr">
        <is>
          <t>Algodón</t>
        </is>
      </c>
      <c r="J8785">
        <f>SI.ERROR(BUSCARV(D8785,TablaPaises,6,FALSO),"Sin dato")</f>
        <v/>
      </c>
      <c r="K8785">
        <f>SI.ERROR(BUSCARV(C8785,TablaProductos,2,FALSO),"Sin dato")</f>
        <v/>
      </c>
      <c r="L8785">
        <f>SI(H8785&gt;=1000000,"Alto",SI(H8785&gt;=100000,"Medio","Bajo"))</f>
        <v/>
      </c>
      <c r="M8785">
        <f>SI.ERROR(BUSCARV(E8785,TablaEstados,3,FALSO),"Sin dato")</f>
        <v/>
      </c>
      <c r="N8785">
        <f>SI.ERROR(BUSCARV(E8785,TablaEstados,4,FALSO),"Sin dato")</f>
        <v/>
      </c>
    </row>
    <row r="8786">
      <c r="A8786" t="inlineStr">
        <is>
          <t>2025</t>
        </is>
      </c>
      <c r="B8786" t="inlineStr">
        <is>
          <t>04</t>
        </is>
      </c>
      <c r="C8786" t="inlineStr">
        <is>
          <t>10059010</t>
        </is>
      </c>
      <c r="D8786" t="inlineStr">
        <is>
          <t>365</t>
        </is>
      </c>
      <c r="E8786" t="inlineStr">
        <is>
          <t>MT</t>
        </is>
      </c>
      <c r="F8786" t="n">
        <v>104000</v>
      </c>
      <c r="G8786" t="n">
        <v>104000</v>
      </c>
      <c r="H8786" t="n">
        <v>48540</v>
      </c>
      <c r="I8786" t="inlineStr">
        <is>
          <t>Milho</t>
        </is>
      </c>
      <c r="J8786">
        <f>SI.ERROR(BUSCARV(D8786,TablaPaises,6,FALSO),"Sin dato")</f>
        <v/>
      </c>
      <c r="K8786">
        <f>SI.ERROR(BUSCARV(C8786,TablaProductos,2,FALSO),"Sin dato")</f>
        <v/>
      </c>
      <c r="L8786">
        <f>SI(H8786&gt;=1000000,"Alto",SI(H8786&gt;=100000,"Medio","Bajo"))</f>
        <v/>
      </c>
      <c r="M8786">
        <f>SI.ERROR(BUSCARV(E8786,TablaEstados,3,FALSO),"Sin dato")</f>
        <v/>
      </c>
      <c r="N8786">
        <f>SI.ERROR(BUSCARV(E8786,TablaEstados,4,FALSO),"Sin dato")</f>
        <v/>
      </c>
    </row>
    <row r="8787">
      <c r="A8787" t="inlineStr">
        <is>
          <t>2025</t>
        </is>
      </c>
      <c r="B8787" t="inlineStr">
        <is>
          <t>01</t>
        </is>
      </c>
      <c r="C8787" t="inlineStr">
        <is>
          <t>09011110</t>
        </is>
      </c>
      <c r="D8787" t="inlineStr">
        <is>
          <t>023</t>
        </is>
      </c>
      <c r="E8787" t="inlineStr">
        <is>
          <t>MG</t>
        </is>
      </c>
      <c r="F8787" t="n">
        <v>410</v>
      </c>
      <c r="G8787" t="n">
        <v>410400</v>
      </c>
      <c r="H8787" t="n">
        <v>2180073</v>
      </c>
      <c r="I8787" t="inlineStr">
        <is>
          <t>Café en granos</t>
        </is>
      </c>
      <c r="J8787">
        <f>SI.ERROR(BUSCARV(D8787,TablaPaises,6,FALSO),"Sin dato")</f>
        <v/>
      </c>
      <c r="K8787">
        <f>SI.ERROR(BUSCARV(C8787,TablaProductos,2,FALSO),"Sin dato")</f>
        <v/>
      </c>
      <c r="L8787">
        <f>SI(H8787&gt;=1000000,"Alto",SI(H8787&gt;=100000,"Medio","Bajo"))</f>
        <v/>
      </c>
      <c r="M8787">
        <f>SI.ERROR(BUSCARV(E8787,TablaEstados,3,FALSO),"Sin dato")</f>
        <v/>
      </c>
      <c r="N8787">
        <f>SI.ERROR(BUSCARV(E8787,TablaEstados,4,FALSO),"Sin dato")</f>
        <v/>
      </c>
    </row>
    <row r="8788">
      <c r="A8788" t="inlineStr">
        <is>
          <t>2025</t>
        </is>
      </c>
      <c r="B8788" t="inlineStr">
        <is>
          <t>02</t>
        </is>
      </c>
      <c r="C8788" t="inlineStr">
        <is>
          <t>10059010</t>
        </is>
      </c>
      <c r="D8788" t="inlineStr">
        <is>
          <t>249</t>
        </is>
      </c>
      <c r="E8788" t="inlineStr">
        <is>
          <t>PR</t>
        </is>
      </c>
      <c r="F8788" t="n">
        <v>1200</v>
      </c>
      <c r="G8788" t="n">
        <v>1200</v>
      </c>
      <c r="H8788" t="n">
        <v>1234</v>
      </c>
      <c r="I8788" t="inlineStr">
        <is>
          <t>Milho</t>
        </is>
      </c>
      <c r="J8788">
        <f>SI.ERROR(BUSCARV(D8788,TablaPaises,6,FALSO),"Sin dato")</f>
        <v/>
      </c>
      <c r="K8788">
        <f>SI.ERROR(BUSCARV(C8788,TablaProductos,2,FALSO),"Sin dato")</f>
        <v/>
      </c>
      <c r="L8788">
        <f>SI(H8788&gt;=1000000,"Alto",SI(H8788&gt;=100000,"Medio","Bajo"))</f>
        <v/>
      </c>
      <c r="M8788">
        <f>SI.ERROR(BUSCARV(E8788,TablaEstados,3,FALSO),"Sin dato")</f>
        <v/>
      </c>
      <c r="N8788">
        <f>SI.ERROR(BUSCARV(E8788,TablaEstados,4,FALSO),"Sin dato")</f>
        <v/>
      </c>
    </row>
    <row r="8789">
      <c r="A8789" t="inlineStr">
        <is>
          <t>2025</t>
        </is>
      </c>
      <c r="B8789" t="inlineStr">
        <is>
          <t>02</t>
        </is>
      </c>
      <c r="C8789" t="inlineStr">
        <is>
          <t>09011110</t>
        </is>
      </c>
      <c r="D8789" t="inlineStr">
        <is>
          <t>607</t>
        </is>
      </c>
      <c r="E8789" t="inlineStr">
        <is>
          <t>MG</t>
        </is>
      </c>
      <c r="F8789" t="n">
        <v>301</v>
      </c>
      <c r="G8789" t="n">
        <v>300800</v>
      </c>
      <c r="H8789" t="n">
        <v>2202777</v>
      </c>
      <c r="I8789" t="inlineStr">
        <is>
          <t>Café en granos</t>
        </is>
      </c>
      <c r="J8789">
        <f>SI.ERROR(BUSCARV(D8789,TablaPaises,6,FALSO),"Sin dato")</f>
        <v/>
      </c>
      <c r="K8789">
        <f>SI.ERROR(BUSCARV(C8789,TablaProductos,2,FALSO),"Sin dato")</f>
        <v/>
      </c>
      <c r="L8789">
        <f>SI(H8789&gt;=1000000,"Alto",SI(H8789&gt;=100000,"Medio","Bajo"))</f>
        <v/>
      </c>
      <c r="M8789">
        <f>SI.ERROR(BUSCARV(E8789,TablaEstados,3,FALSO),"Sin dato")</f>
        <v/>
      </c>
      <c r="N8789">
        <f>SI.ERROR(BUSCARV(E8789,TablaEstados,4,FALSO),"Sin dato")</f>
        <v/>
      </c>
    </row>
    <row r="8790">
      <c r="A8790" t="inlineStr">
        <is>
          <t>2025</t>
        </is>
      </c>
      <c r="B8790" t="inlineStr">
        <is>
          <t>02</t>
        </is>
      </c>
      <c r="C8790" t="inlineStr">
        <is>
          <t>10059010</t>
        </is>
      </c>
      <c r="D8790" t="inlineStr">
        <is>
          <t>372</t>
        </is>
      </c>
      <c r="E8790" t="inlineStr">
        <is>
          <t>SP</t>
        </is>
      </c>
      <c r="F8790" t="n">
        <v>2559019</v>
      </c>
      <c r="G8790" t="n">
        <v>2559019</v>
      </c>
      <c r="H8790" t="n">
        <v>628657</v>
      </c>
      <c r="I8790" t="inlineStr">
        <is>
          <t>Milho</t>
        </is>
      </c>
      <c r="J8790">
        <f>SI.ERROR(BUSCARV(D8790,TablaPaises,6,FALSO),"Sin dato")</f>
        <v/>
      </c>
      <c r="K8790">
        <f>SI.ERROR(BUSCARV(C8790,TablaProductos,2,FALSO),"Sin dato")</f>
        <v/>
      </c>
      <c r="L8790">
        <f>SI(H8790&gt;=1000000,"Alto",SI(H8790&gt;=100000,"Medio","Bajo"))</f>
        <v/>
      </c>
      <c r="M8790">
        <f>SI.ERROR(BUSCARV(E8790,TablaEstados,3,FALSO),"Sin dato")</f>
        <v/>
      </c>
      <c r="N8790">
        <f>SI.ERROR(BUSCARV(E8790,TablaEstados,4,FALSO),"Sin dato")</f>
        <v/>
      </c>
    </row>
    <row r="8791">
      <c r="A8791" t="inlineStr">
        <is>
          <t>2025</t>
        </is>
      </c>
      <c r="B8791" t="inlineStr">
        <is>
          <t>11</t>
        </is>
      </c>
      <c r="C8791" t="inlineStr">
        <is>
          <t>10051000</t>
        </is>
      </c>
      <c r="D8791" t="inlineStr">
        <is>
          <t>345</t>
        </is>
      </c>
      <c r="E8791" t="inlineStr">
        <is>
          <t>MG</t>
        </is>
      </c>
      <c r="F8791" t="n">
        <v>355</v>
      </c>
      <c r="G8791" t="n">
        <v>355</v>
      </c>
      <c r="H8791" t="n">
        <v>100</v>
      </c>
      <c r="I8791" t="inlineStr">
        <is>
          <t>Milho</t>
        </is>
      </c>
      <c r="J8791">
        <f>SI.ERROR(BUSCARV(D8791,TablaPaises,6,FALSO),"Sin dato")</f>
        <v/>
      </c>
      <c r="K8791">
        <f>SI.ERROR(BUSCARV(C8791,TablaProductos,2,FALSO),"Sin dato")</f>
        <v/>
      </c>
      <c r="L8791">
        <f>SI(H8791&gt;=1000000,"Alto",SI(H8791&gt;=100000,"Medio","Bajo"))</f>
        <v/>
      </c>
      <c r="M8791">
        <f>SI.ERROR(BUSCARV(E8791,TablaEstados,3,FALSO),"Sin dato")</f>
        <v/>
      </c>
      <c r="N8791">
        <f>SI.ERROR(BUSCARV(E8791,TablaEstados,4,FALSO),"Sin dato")</f>
        <v/>
      </c>
    </row>
    <row r="8792">
      <c r="A8792" t="inlineStr">
        <is>
          <t>2025</t>
        </is>
      </c>
      <c r="B8792" t="inlineStr">
        <is>
          <t>10</t>
        </is>
      </c>
      <c r="C8792" t="inlineStr">
        <is>
          <t>12019000</t>
        </is>
      </c>
      <c r="D8792" t="inlineStr">
        <is>
          <t>372</t>
        </is>
      </c>
      <c r="E8792" t="inlineStr">
        <is>
          <t>GO</t>
        </is>
      </c>
      <c r="F8792" t="n">
        <v>1929</v>
      </c>
      <c r="G8792" t="n">
        <v>1929658</v>
      </c>
      <c r="H8792" t="n">
        <v>872111</v>
      </c>
      <c r="I8792" t="inlineStr">
        <is>
          <t>Soja</t>
        </is>
      </c>
      <c r="J8792">
        <f>SI.ERROR(BUSCARV(D8792,TablaPaises,6,FALSO),"Sin dato")</f>
        <v/>
      </c>
      <c r="K8792">
        <f>SI.ERROR(BUSCARV(C8792,TablaProductos,2,FALSO),"Sin dato")</f>
        <v/>
      </c>
      <c r="L8792">
        <f>SI(H8792&gt;=1000000,"Alto",SI(H8792&gt;=100000,"Medio","Bajo"))</f>
        <v/>
      </c>
      <c r="M8792">
        <f>SI.ERROR(BUSCARV(E8792,TablaEstados,3,FALSO),"Sin dato")</f>
        <v/>
      </c>
      <c r="N8792">
        <f>SI.ERROR(BUSCARV(E8792,TablaEstados,4,FALSO),"Sin dato")</f>
        <v/>
      </c>
    </row>
    <row r="8793">
      <c r="A8793" t="inlineStr">
        <is>
          <t>2025</t>
        </is>
      </c>
      <c r="B8793" t="inlineStr">
        <is>
          <t>10</t>
        </is>
      </c>
      <c r="C8793" t="inlineStr">
        <is>
          <t>12011000</t>
        </is>
      </c>
      <c r="D8793" t="inlineStr">
        <is>
          <t>434</t>
        </is>
      </c>
      <c r="E8793" t="inlineStr">
        <is>
          <t>RJ</t>
        </is>
      </c>
      <c r="F8793" t="n">
        <v>2</v>
      </c>
      <c r="G8793" t="n">
        <v>2</v>
      </c>
      <c r="H8793" t="n">
        <v>25</v>
      </c>
      <c r="I8793" t="inlineStr">
        <is>
          <t>Soja</t>
        </is>
      </c>
      <c r="J8793">
        <f>SI.ERROR(BUSCARV(D8793,TablaPaises,6,FALSO),"Sin dato")</f>
        <v/>
      </c>
      <c r="K8793">
        <f>SI.ERROR(BUSCARV(C8793,TablaProductos,2,FALSO),"Sin dato")</f>
        <v/>
      </c>
      <c r="L8793">
        <f>SI(H8793&gt;=1000000,"Alto",SI(H8793&gt;=100000,"Medio","Bajo"))</f>
        <v/>
      </c>
      <c r="M8793">
        <f>SI.ERROR(BUSCARV(E8793,TablaEstados,3,FALSO),"Sin dato")</f>
        <v/>
      </c>
      <c r="N8793">
        <f>SI.ERROR(BUSCARV(E8793,TablaEstados,4,FALSO),"Sin dato")</f>
        <v/>
      </c>
    </row>
    <row r="8794">
      <c r="A8794" t="inlineStr">
        <is>
          <t>2025</t>
        </is>
      </c>
      <c r="B8794" t="inlineStr">
        <is>
          <t>07</t>
        </is>
      </c>
      <c r="C8794" t="inlineStr">
        <is>
          <t>12019000</t>
        </is>
      </c>
      <c r="D8794" t="inlineStr">
        <is>
          <t>161</t>
        </is>
      </c>
      <c r="E8794" t="inlineStr">
        <is>
          <t>MS</t>
        </is>
      </c>
      <c r="F8794" t="n">
        <v>3345</v>
      </c>
      <c r="G8794" t="n">
        <v>3345000</v>
      </c>
      <c r="H8794" t="n">
        <v>1455038</v>
      </c>
      <c r="I8794" t="inlineStr">
        <is>
          <t>Soja</t>
        </is>
      </c>
      <c r="J8794">
        <f>SI.ERROR(BUSCARV(D8794,TablaPaises,6,FALSO),"Sin dato")</f>
        <v/>
      </c>
      <c r="K8794">
        <f>SI.ERROR(BUSCARV(C8794,TablaProductos,2,FALSO),"Sin dato")</f>
        <v/>
      </c>
      <c r="L8794">
        <f>SI(H8794&gt;=1000000,"Alto",SI(H8794&gt;=100000,"Medio","Bajo"))</f>
        <v/>
      </c>
      <c r="M8794">
        <f>SI.ERROR(BUSCARV(E8794,TablaEstados,3,FALSO),"Sin dato")</f>
        <v/>
      </c>
      <c r="N8794">
        <f>SI.ERROR(BUSCARV(E8794,TablaEstados,4,FALSO),"Sin dato")</f>
        <v/>
      </c>
    </row>
    <row r="8795">
      <c r="A8795" t="inlineStr">
        <is>
          <t>2025</t>
        </is>
      </c>
      <c r="B8795" t="inlineStr">
        <is>
          <t>05</t>
        </is>
      </c>
      <c r="C8795" t="inlineStr">
        <is>
          <t>52010020</t>
        </is>
      </c>
      <c r="D8795" t="inlineStr">
        <is>
          <t>169</t>
        </is>
      </c>
      <c r="E8795" t="inlineStr">
        <is>
          <t>MT</t>
        </is>
      </c>
      <c r="F8795" t="n">
        <v>75</v>
      </c>
      <c r="G8795" t="n">
        <v>75053</v>
      </c>
      <c r="H8795" t="n">
        <v>113342</v>
      </c>
      <c r="I8795" t="inlineStr">
        <is>
          <t>Algodón</t>
        </is>
      </c>
      <c r="J8795">
        <f>SI.ERROR(BUSCARV(D8795,TablaPaises,6,FALSO),"Sin dato")</f>
        <v/>
      </c>
      <c r="K8795">
        <f>SI.ERROR(BUSCARV(C8795,TablaProductos,2,FALSO),"Sin dato")</f>
        <v/>
      </c>
      <c r="L8795">
        <f>SI(H8795&gt;=1000000,"Alto",SI(H8795&gt;=100000,"Medio","Bajo"))</f>
        <v/>
      </c>
      <c r="M8795">
        <f>SI.ERROR(BUSCARV(E8795,TablaEstados,3,FALSO),"Sin dato")</f>
        <v/>
      </c>
      <c r="N8795">
        <f>SI.ERROR(BUSCARV(E8795,TablaEstados,4,FALSO),"Sin dato")</f>
        <v/>
      </c>
    </row>
    <row r="8796">
      <c r="A8796" t="inlineStr">
        <is>
          <t>2025</t>
        </is>
      </c>
      <c r="B8796" t="inlineStr">
        <is>
          <t>07</t>
        </is>
      </c>
      <c r="C8796" t="inlineStr">
        <is>
          <t>10059010</t>
        </is>
      </c>
      <c r="D8796" t="inlineStr">
        <is>
          <t>077</t>
        </is>
      </c>
      <c r="E8796" t="inlineStr">
        <is>
          <t>PR</t>
        </is>
      </c>
      <c r="F8796" t="n">
        <v>6</v>
      </c>
      <c r="G8796" t="n">
        <v>6</v>
      </c>
      <c r="H8796" t="n">
        <v>15</v>
      </c>
      <c r="I8796" t="inlineStr">
        <is>
          <t>Milho</t>
        </is>
      </c>
      <c r="J8796">
        <f>SI.ERROR(BUSCARV(D8796,TablaPaises,6,FALSO),"Sin dato")</f>
        <v/>
      </c>
      <c r="K8796">
        <f>SI.ERROR(BUSCARV(C8796,TablaProductos,2,FALSO),"Sin dato")</f>
        <v/>
      </c>
      <c r="L8796">
        <f>SI(H8796&gt;=1000000,"Alto",SI(H8796&gt;=100000,"Medio","Bajo"))</f>
        <v/>
      </c>
      <c r="M8796">
        <f>SI.ERROR(BUSCARV(E8796,TablaEstados,3,FALSO),"Sin dato")</f>
        <v/>
      </c>
      <c r="N8796">
        <f>SI.ERROR(BUSCARV(E8796,TablaEstados,4,FALSO),"Sin dato")</f>
        <v/>
      </c>
    </row>
    <row r="8797">
      <c r="A8797" t="inlineStr">
        <is>
          <t>2025</t>
        </is>
      </c>
      <c r="B8797" t="inlineStr">
        <is>
          <t>07</t>
        </is>
      </c>
      <c r="C8797" t="inlineStr">
        <is>
          <t>09011110</t>
        </is>
      </c>
      <c r="D8797" t="inlineStr">
        <is>
          <t>399</t>
        </is>
      </c>
      <c r="E8797" t="inlineStr">
        <is>
          <t>ES</t>
        </is>
      </c>
      <c r="F8797" t="n">
        <v>98</v>
      </c>
      <c r="G8797" t="n">
        <v>98000</v>
      </c>
      <c r="H8797" t="n">
        <v>512521</v>
      </c>
      <c r="I8797" t="inlineStr">
        <is>
          <t>Café en granos</t>
        </is>
      </c>
      <c r="J8797">
        <f>SI.ERROR(BUSCARV(D8797,TablaPaises,6,FALSO),"Sin dato")</f>
        <v/>
      </c>
      <c r="K8797">
        <f>SI.ERROR(BUSCARV(C8797,TablaProductos,2,FALSO),"Sin dato")</f>
        <v/>
      </c>
      <c r="L8797">
        <f>SI(H8797&gt;=1000000,"Alto",SI(H8797&gt;=100000,"Medio","Bajo"))</f>
        <v/>
      </c>
      <c r="M8797">
        <f>SI.ERROR(BUSCARV(E8797,TablaEstados,3,FALSO),"Sin dato")</f>
        <v/>
      </c>
      <c r="N8797">
        <f>SI.ERROR(BUSCARV(E8797,TablaEstados,4,FALSO),"Sin dato")</f>
        <v/>
      </c>
    </row>
    <row r="8798">
      <c r="A8798" t="inlineStr">
        <is>
          <t>2025</t>
        </is>
      </c>
      <c r="B8798" t="inlineStr">
        <is>
          <t>01</t>
        </is>
      </c>
      <c r="C8798" t="inlineStr">
        <is>
          <t>12019000</t>
        </is>
      </c>
      <c r="D8798" t="inlineStr">
        <is>
          <t>160</t>
        </is>
      </c>
      <c r="E8798" t="inlineStr">
        <is>
          <t>SP</t>
        </is>
      </c>
      <c r="F8798" t="n">
        <v>15734</v>
      </c>
      <c r="G8798" t="n">
        <v>15734912</v>
      </c>
      <c r="H8798" t="n">
        <v>6189134</v>
      </c>
      <c r="I8798" t="inlineStr">
        <is>
          <t>Soja</t>
        </is>
      </c>
      <c r="J8798">
        <f>SI.ERROR(BUSCARV(D8798,TablaPaises,6,FALSO),"Sin dato")</f>
        <v/>
      </c>
      <c r="K8798">
        <f>SI.ERROR(BUSCARV(C8798,TablaProductos,2,FALSO),"Sin dato")</f>
        <v/>
      </c>
      <c r="L8798">
        <f>SI(H8798&gt;=1000000,"Alto",SI(H8798&gt;=100000,"Medio","Bajo"))</f>
        <v/>
      </c>
      <c r="M8798">
        <f>SI.ERROR(BUSCARV(E8798,TablaEstados,3,FALSO),"Sin dato")</f>
        <v/>
      </c>
      <c r="N8798">
        <f>SI.ERROR(BUSCARV(E8798,TablaEstados,4,FALSO),"Sin dato")</f>
        <v/>
      </c>
    </row>
    <row r="8799">
      <c r="A8799" t="inlineStr">
        <is>
          <t>2025</t>
        </is>
      </c>
      <c r="B8799" t="inlineStr">
        <is>
          <t>02</t>
        </is>
      </c>
      <c r="C8799" t="inlineStr">
        <is>
          <t>09011190</t>
        </is>
      </c>
      <c r="D8799" t="inlineStr">
        <is>
          <t>580</t>
        </is>
      </c>
      <c r="E8799" t="inlineStr">
        <is>
          <t>SC</t>
        </is>
      </c>
      <c r="F8799" t="n">
        <v>3</v>
      </c>
      <c r="G8799" t="n">
        <v>3</v>
      </c>
      <c r="H8799" t="n">
        <v>70</v>
      </c>
      <c r="I8799" t="inlineStr">
        <is>
          <t>Café en granos</t>
        </is>
      </c>
      <c r="J8799">
        <f>SI.ERROR(BUSCARV(D8799,TablaPaises,6,FALSO),"Sin dato")</f>
        <v/>
      </c>
      <c r="K8799">
        <f>SI.ERROR(BUSCARV(C8799,TablaProductos,2,FALSO),"Sin dato")</f>
        <v/>
      </c>
      <c r="L8799">
        <f>SI(H8799&gt;=1000000,"Alto",SI(H8799&gt;=100000,"Medio","Bajo"))</f>
        <v/>
      </c>
      <c r="M8799">
        <f>SI.ERROR(BUSCARV(E8799,TablaEstados,3,FALSO),"Sin dato")</f>
        <v/>
      </c>
      <c r="N8799">
        <f>SI.ERROR(BUSCARV(E8799,TablaEstados,4,FALSO),"Sin dato")</f>
        <v/>
      </c>
    </row>
    <row r="8800">
      <c r="A8800" t="inlineStr">
        <is>
          <t>2025</t>
        </is>
      </c>
      <c r="B8800" t="inlineStr">
        <is>
          <t>01</t>
        </is>
      </c>
      <c r="C8800" t="inlineStr">
        <is>
          <t>52010020</t>
        </is>
      </c>
      <c r="D8800" t="inlineStr">
        <is>
          <t>827</t>
        </is>
      </c>
      <c r="E8800" t="inlineStr">
        <is>
          <t>SC</t>
        </is>
      </c>
      <c r="F8800" t="n">
        <v>532</v>
      </c>
      <c r="G8800" t="n">
        <v>531836</v>
      </c>
      <c r="H8800" t="n">
        <v>1002311</v>
      </c>
      <c r="I8800" t="inlineStr">
        <is>
          <t>Algodón</t>
        </is>
      </c>
      <c r="J8800">
        <f>SI.ERROR(BUSCARV(D8800,TablaPaises,6,FALSO),"Sin dato")</f>
        <v/>
      </c>
      <c r="K8800">
        <f>SI.ERROR(BUSCARV(C8800,TablaProductos,2,FALSO),"Sin dato")</f>
        <v/>
      </c>
      <c r="L8800">
        <f>SI(H8800&gt;=1000000,"Alto",SI(H8800&gt;=100000,"Medio","Bajo"))</f>
        <v/>
      </c>
      <c r="M8800">
        <f>SI.ERROR(BUSCARV(E8800,TablaEstados,3,FALSO),"Sin dato")</f>
        <v/>
      </c>
      <c r="N8800">
        <f>SI.ERROR(BUSCARV(E8800,TablaEstados,4,FALSO),"Sin dato")</f>
        <v/>
      </c>
    </row>
    <row r="8801">
      <c r="A8801" t="inlineStr">
        <is>
          <t>2025</t>
        </is>
      </c>
      <c r="B8801" t="inlineStr">
        <is>
          <t>05</t>
        </is>
      </c>
      <c r="C8801" t="inlineStr">
        <is>
          <t>09011110</t>
        </is>
      </c>
      <c r="D8801" t="inlineStr">
        <is>
          <t>455</t>
        </is>
      </c>
      <c r="E8801" t="inlineStr">
        <is>
          <t>SP</t>
        </is>
      </c>
      <c r="F8801" t="n">
        <v>220</v>
      </c>
      <c r="G8801" t="n">
        <v>220000</v>
      </c>
      <c r="H8801" t="n">
        <v>1797410</v>
      </c>
      <c r="I8801" t="inlineStr">
        <is>
          <t>Café en granos</t>
        </is>
      </c>
      <c r="J8801">
        <f>SI.ERROR(BUSCARV(D8801,TablaPaises,6,FALSO),"Sin dato")</f>
        <v/>
      </c>
      <c r="K8801">
        <f>SI.ERROR(BUSCARV(C8801,TablaProductos,2,FALSO),"Sin dato")</f>
        <v/>
      </c>
      <c r="L8801">
        <f>SI(H8801&gt;=1000000,"Alto",SI(H8801&gt;=100000,"Medio","Bajo"))</f>
        <v/>
      </c>
      <c r="M8801">
        <f>SI.ERROR(BUSCARV(E8801,TablaEstados,3,FALSO),"Sin dato")</f>
        <v/>
      </c>
      <c r="N8801">
        <f>SI.ERROR(BUSCARV(E8801,TablaEstados,4,FALSO),"Sin dato")</f>
        <v/>
      </c>
    </row>
    <row r="8802">
      <c r="A8802" t="inlineStr">
        <is>
          <t>2025</t>
        </is>
      </c>
      <c r="B8802" t="inlineStr">
        <is>
          <t>07</t>
        </is>
      </c>
      <c r="C8802" t="inlineStr">
        <is>
          <t>09011200</t>
        </is>
      </c>
      <c r="D8802" t="inlineStr">
        <is>
          <t>476</t>
        </is>
      </c>
      <c r="E8802" t="inlineStr">
        <is>
          <t>RJ</t>
        </is>
      </c>
      <c r="F8802" t="n">
        <v>1</v>
      </c>
      <c r="G8802" t="n">
        <v>1</v>
      </c>
      <c r="H8802" t="n">
        <v>49</v>
      </c>
      <c r="I8802" t="inlineStr">
        <is>
          <t>Café en granos</t>
        </is>
      </c>
      <c r="J8802">
        <f>SI.ERROR(BUSCARV(D8802,TablaPaises,6,FALSO),"Sin dato")</f>
        <v/>
      </c>
      <c r="K8802">
        <f>SI.ERROR(BUSCARV(C8802,TablaProductos,2,FALSO),"Sin dato")</f>
        <v/>
      </c>
      <c r="L8802">
        <f>SI(H8802&gt;=1000000,"Alto",SI(H8802&gt;=100000,"Medio","Bajo"))</f>
        <v/>
      </c>
      <c r="M8802">
        <f>SI.ERROR(BUSCARV(E8802,TablaEstados,3,FALSO),"Sin dato")</f>
        <v/>
      </c>
      <c r="N8802">
        <f>SI.ERROR(BUSCARV(E8802,TablaEstados,4,FALSO),"Sin dato")</f>
        <v/>
      </c>
    </row>
    <row r="8803">
      <c r="A8803" t="inlineStr">
        <is>
          <t>2025</t>
        </is>
      </c>
      <c r="B8803" t="inlineStr">
        <is>
          <t>09</t>
        </is>
      </c>
      <c r="C8803" t="inlineStr">
        <is>
          <t>09011190</t>
        </is>
      </c>
      <c r="D8803" t="inlineStr">
        <is>
          <t>741</t>
        </is>
      </c>
      <c r="E8803" t="inlineStr">
        <is>
          <t>PR</t>
        </is>
      </c>
      <c r="F8803" t="n">
        <v>2</v>
      </c>
      <c r="G8803" t="n">
        <v>2</v>
      </c>
      <c r="H8803" t="n">
        <v>53</v>
      </c>
      <c r="I8803" t="inlineStr">
        <is>
          <t>Café en granos</t>
        </is>
      </c>
      <c r="J8803">
        <f>SI.ERROR(BUSCARV(D8803,TablaPaises,6,FALSO),"Sin dato")</f>
        <v/>
      </c>
      <c r="K8803">
        <f>SI.ERROR(BUSCARV(C8803,TablaProductos,2,FALSO),"Sin dato")</f>
        <v/>
      </c>
      <c r="L8803">
        <f>SI(H8803&gt;=1000000,"Alto",SI(H8803&gt;=100000,"Medio","Bajo"))</f>
        <v/>
      </c>
      <c r="M8803">
        <f>SI.ERROR(BUSCARV(E8803,TablaEstados,3,FALSO),"Sin dato")</f>
        <v/>
      </c>
      <c r="N8803">
        <f>SI.ERROR(BUSCARV(E8803,TablaEstados,4,FALSO),"Sin dato")</f>
        <v/>
      </c>
    </row>
    <row r="8804">
      <c r="A8804" t="inlineStr">
        <is>
          <t>2025</t>
        </is>
      </c>
      <c r="B8804" t="inlineStr">
        <is>
          <t>01</t>
        </is>
      </c>
      <c r="C8804" t="inlineStr">
        <is>
          <t>09011110</t>
        </is>
      </c>
      <c r="D8804" t="inlineStr">
        <is>
          <t>053</t>
        </is>
      </c>
      <c r="E8804" t="inlineStr">
        <is>
          <t>ES</t>
        </is>
      </c>
      <c r="F8804" t="n">
        <v>26</v>
      </c>
      <c r="G8804" t="n">
        <v>26400</v>
      </c>
      <c r="H8804" t="n">
        <v>146832</v>
      </c>
      <c r="I8804" t="inlineStr">
        <is>
          <t>Café en granos</t>
        </is>
      </c>
      <c r="J8804">
        <f>SI.ERROR(BUSCARV(D8804,TablaPaises,6,FALSO),"Sin dato")</f>
        <v/>
      </c>
      <c r="K8804">
        <f>SI.ERROR(BUSCARV(C8804,TablaProductos,2,FALSO),"Sin dato")</f>
        <v/>
      </c>
      <c r="L8804">
        <f>SI(H8804&gt;=1000000,"Alto",SI(H8804&gt;=100000,"Medio","Bajo"))</f>
        <v/>
      </c>
      <c r="M8804">
        <f>SI.ERROR(BUSCARV(E8804,TablaEstados,3,FALSO),"Sin dato")</f>
        <v/>
      </c>
      <c r="N8804">
        <f>SI.ERROR(BUSCARV(E8804,TablaEstados,4,FALSO),"Sin dato")</f>
        <v/>
      </c>
    </row>
    <row r="8805">
      <c r="A8805" t="inlineStr">
        <is>
          <t>2025</t>
        </is>
      </c>
      <c r="B8805" t="inlineStr">
        <is>
          <t>08</t>
        </is>
      </c>
      <c r="C8805" t="inlineStr">
        <is>
          <t>12011000</t>
        </is>
      </c>
      <c r="D8805" t="inlineStr">
        <is>
          <t>586</t>
        </is>
      </c>
      <c r="E8805" t="inlineStr">
        <is>
          <t>MG</t>
        </is>
      </c>
      <c r="F8805" t="n">
        <v>10741</v>
      </c>
      <c r="G8805" t="n">
        <v>10741</v>
      </c>
      <c r="H8805" t="n">
        <v>9749</v>
      </c>
      <c r="I8805" t="inlineStr">
        <is>
          <t>Soja</t>
        </is>
      </c>
      <c r="J8805">
        <f>SI.ERROR(BUSCARV(D8805,TablaPaises,6,FALSO),"Sin dato")</f>
        <v/>
      </c>
      <c r="K8805">
        <f>SI.ERROR(BUSCARV(C8805,TablaProductos,2,FALSO),"Sin dato")</f>
        <v/>
      </c>
      <c r="L8805">
        <f>SI(H8805&gt;=1000000,"Alto",SI(H8805&gt;=100000,"Medio","Bajo"))</f>
        <v/>
      </c>
      <c r="M8805">
        <f>SI.ERROR(BUSCARV(E8805,TablaEstados,3,FALSO),"Sin dato")</f>
        <v/>
      </c>
      <c r="N8805">
        <f>SI.ERROR(BUSCARV(E8805,TablaEstados,4,FALSO),"Sin dato")</f>
        <v/>
      </c>
    </row>
    <row r="8806">
      <c r="A8806" t="inlineStr">
        <is>
          <t>2025</t>
        </is>
      </c>
      <c r="B8806" t="inlineStr">
        <is>
          <t>02</t>
        </is>
      </c>
      <c r="C8806" t="inlineStr">
        <is>
          <t>09011110</t>
        </is>
      </c>
      <c r="D8806" t="inlineStr">
        <is>
          <t>431</t>
        </is>
      </c>
      <c r="E8806" t="inlineStr">
        <is>
          <t>MG</t>
        </is>
      </c>
      <c r="F8806" t="n">
        <v>1</v>
      </c>
      <c r="G8806" t="n">
        <v>1195</v>
      </c>
      <c r="H8806" t="n">
        <v>5199</v>
      </c>
      <c r="I8806" t="inlineStr">
        <is>
          <t>Café en granos</t>
        </is>
      </c>
      <c r="J8806">
        <f>SI.ERROR(BUSCARV(D8806,TablaPaises,6,FALSO),"Sin dato")</f>
        <v/>
      </c>
      <c r="K8806">
        <f>SI.ERROR(BUSCARV(C8806,TablaProductos,2,FALSO),"Sin dato")</f>
        <v/>
      </c>
      <c r="L8806">
        <f>SI(H8806&gt;=1000000,"Alto",SI(H8806&gt;=100000,"Medio","Bajo"))</f>
        <v/>
      </c>
      <c r="M8806">
        <f>SI.ERROR(BUSCARV(E8806,TablaEstados,3,FALSO),"Sin dato")</f>
        <v/>
      </c>
      <c r="N8806">
        <f>SI.ERROR(BUSCARV(E8806,TablaEstados,4,FALSO),"Sin dato")</f>
        <v/>
      </c>
    </row>
    <row r="8807">
      <c r="A8807" t="inlineStr">
        <is>
          <t>2025</t>
        </is>
      </c>
      <c r="B8807" t="inlineStr">
        <is>
          <t>08</t>
        </is>
      </c>
      <c r="C8807" t="inlineStr">
        <is>
          <t>52010020</t>
        </is>
      </c>
      <c r="D8807" t="inlineStr">
        <is>
          <t>576</t>
        </is>
      </c>
      <c r="E8807" t="inlineStr">
        <is>
          <t>MA</t>
        </is>
      </c>
      <c r="F8807" t="n">
        <v>88</v>
      </c>
      <c r="G8807" t="n">
        <v>88780</v>
      </c>
      <c r="H8807" t="n">
        <v>147951</v>
      </c>
      <c r="I8807" t="inlineStr">
        <is>
          <t>Algodón</t>
        </is>
      </c>
      <c r="J8807">
        <f>SI.ERROR(BUSCARV(D8807,TablaPaises,6,FALSO),"Sin dato")</f>
        <v/>
      </c>
      <c r="K8807">
        <f>SI.ERROR(BUSCARV(C8807,TablaProductos,2,FALSO),"Sin dato")</f>
        <v/>
      </c>
      <c r="L8807">
        <f>SI(H8807&gt;=1000000,"Alto",SI(H8807&gt;=100000,"Medio","Bajo"))</f>
        <v/>
      </c>
      <c r="M8807">
        <f>SI.ERROR(BUSCARV(E8807,TablaEstados,3,FALSO),"Sin dato")</f>
        <v/>
      </c>
      <c r="N8807">
        <f>SI.ERROR(BUSCARV(E8807,TablaEstados,4,FALSO),"Sin dato")</f>
        <v/>
      </c>
    </row>
    <row r="8808">
      <c r="A8808" t="inlineStr">
        <is>
          <t>2025</t>
        </is>
      </c>
      <c r="B8808" t="inlineStr">
        <is>
          <t>08</t>
        </is>
      </c>
      <c r="C8808" t="inlineStr">
        <is>
          <t>09011110</t>
        </is>
      </c>
      <c r="D8808" t="inlineStr">
        <is>
          <t>087</t>
        </is>
      </c>
      <c r="E8808" t="inlineStr">
        <is>
          <t>PR</t>
        </is>
      </c>
      <c r="F8808" t="n">
        <v>19</v>
      </c>
      <c r="G8808" t="n">
        <v>19200</v>
      </c>
      <c r="H8808" t="n">
        <v>148958</v>
      </c>
      <c r="I8808" t="inlineStr">
        <is>
          <t>Café en granos</t>
        </is>
      </c>
      <c r="J8808">
        <f>SI.ERROR(BUSCARV(D8808,TablaPaises,6,FALSO),"Sin dato")</f>
        <v/>
      </c>
      <c r="K8808">
        <f>SI.ERROR(BUSCARV(C8808,TablaProductos,2,FALSO),"Sin dato")</f>
        <v/>
      </c>
      <c r="L8808">
        <f>SI(H8808&gt;=1000000,"Alto",SI(H8808&gt;=100000,"Medio","Bajo"))</f>
        <v/>
      </c>
      <c r="M8808">
        <f>SI.ERROR(BUSCARV(E8808,TablaEstados,3,FALSO),"Sin dato")</f>
        <v/>
      </c>
      <c r="N8808">
        <f>SI.ERROR(BUSCARV(E8808,TablaEstados,4,FALSO),"Sin dato")</f>
        <v/>
      </c>
    </row>
    <row r="8809">
      <c r="A8809" t="inlineStr">
        <is>
          <t>2025</t>
        </is>
      </c>
      <c r="B8809" t="inlineStr">
        <is>
          <t>12</t>
        </is>
      </c>
      <c r="C8809" t="inlineStr">
        <is>
          <t>10059090</t>
        </is>
      </c>
      <c r="D8809" t="inlineStr">
        <is>
          <t>434</t>
        </is>
      </c>
      <c r="E8809" t="inlineStr">
        <is>
          <t>SP</t>
        </is>
      </c>
      <c r="F8809" t="n">
        <v>51</v>
      </c>
      <c r="G8809" t="n">
        <v>51</v>
      </c>
      <c r="H8809" t="n">
        <v>82</v>
      </c>
      <c r="I8809" t="inlineStr">
        <is>
          <t>Milho</t>
        </is>
      </c>
      <c r="J8809">
        <f>SI.ERROR(BUSCARV(D8809,TablaPaises,6,FALSO),"Sin dato")</f>
        <v/>
      </c>
      <c r="K8809">
        <f>SI.ERROR(BUSCARV(C8809,TablaProductos,2,FALSO),"Sin dato")</f>
        <v/>
      </c>
      <c r="L8809">
        <f>SI(H8809&gt;=1000000,"Alto",SI(H8809&gt;=100000,"Medio","Bajo"))</f>
        <v/>
      </c>
      <c r="M8809">
        <f>SI.ERROR(BUSCARV(E8809,TablaEstados,3,FALSO),"Sin dato")</f>
        <v/>
      </c>
      <c r="N8809">
        <f>SI.ERROR(BUSCARV(E8809,TablaEstados,4,FALSO),"Sin dato")</f>
        <v/>
      </c>
    </row>
    <row r="8810">
      <c r="A8810" t="inlineStr">
        <is>
          <t>2025</t>
        </is>
      </c>
      <c r="B8810" t="inlineStr">
        <is>
          <t>08</t>
        </is>
      </c>
      <c r="C8810" t="inlineStr">
        <is>
          <t>12019000</t>
        </is>
      </c>
      <c r="D8810" t="inlineStr">
        <is>
          <t>160</t>
        </is>
      </c>
      <c r="E8810" t="inlineStr">
        <is>
          <t>GO</t>
        </is>
      </c>
      <c r="F8810" t="n">
        <v>930</v>
      </c>
      <c r="G8810" t="n">
        <v>930110</v>
      </c>
      <c r="H8810" t="n">
        <v>382767</v>
      </c>
      <c r="I8810" t="inlineStr">
        <is>
          <t>Soja</t>
        </is>
      </c>
      <c r="J8810">
        <f>SI.ERROR(BUSCARV(D8810,TablaPaises,6,FALSO),"Sin dato")</f>
        <v/>
      </c>
      <c r="K8810">
        <f>SI.ERROR(BUSCARV(C8810,TablaProductos,2,FALSO),"Sin dato")</f>
        <v/>
      </c>
      <c r="L8810">
        <f>SI(H8810&gt;=1000000,"Alto",SI(H8810&gt;=100000,"Medio","Bajo"))</f>
        <v/>
      </c>
      <c r="M8810">
        <f>SI.ERROR(BUSCARV(E8810,TablaEstados,3,FALSO),"Sin dato")</f>
        <v/>
      </c>
      <c r="N8810">
        <f>SI.ERROR(BUSCARV(E8810,TablaEstados,4,FALSO),"Sin dato")</f>
        <v/>
      </c>
    </row>
    <row r="8811">
      <c r="A8811" t="inlineStr">
        <is>
          <t>2025</t>
        </is>
      </c>
      <c r="B8811" t="inlineStr">
        <is>
          <t>03</t>
        </is>
      </c>
      <c r="C8811" t="inlineStr">
        <is>
          <t>09011110</t>
        </is>
      </c>
      <c r="D8811" t="inlineStr">
        <is>
          <t>232</t>
        </is>
      </c>
      <c r="E8811" t="inlineStr">
        <is>
          <t>BA</t>
        </is>
      </c>
      <c r="F8811" t="n">
        <v>38</v>
      </c>
      <c r="G8811" t="n">
        <v>38816</v>
      </c>
      <c r="H8811" t="n">
        <v>211200</v>
      </c>
      <c r="I8811" t="inlineStr">
        <is>
          <t>Café en granos</t>
        </is>
      </c>
      <c r="J8811">
        <f>SI.ERROR(BUSCARV(D8811,TablaPaises,6,FALSO),"Sin dato")</f>
        <v/>
      </c>
      <c r="K8811">
        <f>SI.ERROR(BUSCARV(C8811,TablaProductos,2,FALSO),"Sin dato")</f>
        <v/>
      </c>
      <c r="L8811">
        <f>SI(H8811&gt;=1000000,"Alto",SI(H8811&gt;=100000,"Medio","Bajo"))</f>
        <v/>
      </c>
      <c r="M8811">
        <f>SI.ERROR(BUSCARV(E8811,TablaEstados,3,FALSO),"Sin dato")</f>
        <v/>
      </c>
      <c r="N8811">
        <f>SI.ERROR(BUSCARV(E8811,TablaEstados,4,FALSO),"Sin dato")</f>
        <v/>
      </c>
    </row>
    <row r="8812">
      <c r="A8812" t="inlineStr">
        <is>
          <t>2025</t>
        </is>
      </c>
      <c r="B8812" t="inlineStr">
        <is>
          <t>11</t>
        </is>
      </c>
      <c r="C8812" t="inlineStr">
        <is>
          <t>10059010</t>
        </is>
      </c>
      <c r="D8812" t="inlineStr">
        <is>
          <t>059</t>
        </is>
      </c>
      <c r="E8812" t="inlineStr">
        <is>
          <t>RO</t>
        </is>
      </c>
      <c r="F8812" t="n">
        <v>7033000</v>
      </c>
      <c r="G8812" t="n">
        <v>7033000</v>
      </c>
      <c r="H8812" t="n">
        <v>1420759</v>
      </c>
      <c r="I8812" t="inlineStr">
        <is>
          <t>Milho</t>
        </is>
      </c>
      <c r="J8812">
        <f>SI.ERROR(BUSCARV(D8812,TablaPaises,6,FALSO),"Sin dato")</f>
        <v/>
      </c>
      <c r="K8812">
        <f>SI.ERROR(BUSCARV(C8812,TablaProductos,2,FALSO),"Sin dato")</f>
        <v/>
      </c>
      <c r="L8812">
        <f>SI(H8812&gt;=1000000,"Alto",SI(H8812&gt;=100000,"Medio","Bajo"))</f>
        <v/>
      </c>
      <c r="M8812">
        <f>SI.ERROR(BUSCARV(E8812,TablaEstados,3,FALSO),"Sin dato")</f>
        <v/>
      </c>
      <c r="N8812">
        <f>SI.ERROR(BUSCARV(E8812,TablaEstados,4,FALSO),"Sin dato")</f>
        <v/>
      </c>
    </row>
    <row r="8813">
      <c r="A8813" t="inlineStr">
        <is>
          <t>2025</t>
        </is>
      </c>
      <c r="B8813" t="inlineStr">
        <is>
          <t>12</t>
        </is>
      </c>
      <c r="C8813" t="inlineStr">
        <is>
          <t>10059010</t>
        </is>
      </c>
      <c r="D8813" t="inlineStr">
        <is>
          <t>820</t>
        </is>
      </c>
      <c r="E8813" t="inlineStr">
        <is>
          <t>MT</t>
        </is>
      </c>
      <c r="F8813" t="n">
        <v>30557514</v>
      </c>
      <c r="G8813" t="n">
        <v>30557514</v>
      </c>
      <c r="H8813" t="n">
        <v>6162228</v>
      </c>
      <c r="I8813" t="inlineStr">
        <is>
          <t>Milho</t>
        </is>
      </c>
      <c r="J8813">
        <f>SI.ERROR(BUSCARV(D8813,TablaPaises,6,FALSO),"Sin dato")</f>
        <v/>
      </c>
      <c r="K8813">
        <f>SI.ERROR(BUSCARV(C8813,TablaProductos,2,FALSO),"Sin dato")</f>
        <v/>
      </c>
      <c r="L8813">
        <f>SI(H8813&gt;=1000000,"Alto",SI(H8813&gt;=100000,"Medio","Bajo"))</f>
        <v/>
      </c>
      <c r="M8813">
        <f>SI.ERROR(BUSCARV(E8813,TablaEstados,3,FALSO),"Sin dato")</f>
        <v/>
      </c>
      <c r="N8813">
        <f>SI.ERROR(BUSCARV(E8813,TablaEstados,4,FALSO),"Sin dato")</f>
        <v/>
      </c>
    </row>
    <row r="8814">
      <c r="A8814" t="inlineStr">
        <is>
          <t>2025</t>
        </is>
      </c>
      <c r="B8814" t="inlineStr">
        <is>
          <t>06</t>
        </is>
      </c>
      <c r="C8814" t="inlineStr">
        <is>
          <t>52010020</t>
        </is>
      </c>
      <c r="D8814" t="inlineStr">
        <is>
          <t>485</t>
        </is>
      </c>
      <c r="E8814" t="inlineStr">
        <is>
          <t>SP</t>
        </is>
      </c>
      <c r="F8814" t="n">
        <v>0</v>
      </c>
      <c r="G8814" t="n">
        <v>2</v>
      </c>
      <c r="H8814" t="n">
        <v>1</v>
      </c>
      <c r="I8814" t="inlineStr">
        <is>
          <t>Algodón</t>
        </is>
      </c>
      <c r="J8814">
        <f>SI.ERROR(BUSCARV(D8814,TablaPaises,6,FALSO),"Sin dato")</f>
        <v/>
      </c>
      <c r="K8814">
        <f>SI.ERROR(BUSCARV(C8814,TablaProductos,2,FALSO),"Sin dato")</f>
        <v/>
      </c>
      <c r="L8814">
        <f>SI(H8814&gt;=1000000,"Alto",SI(H8814&gt;=100000,"Medio","Bajo"))</f>
        <v/>
      </c>
      <c r="M8814">
        <f>SI.ERROR(BUSCARV(E8814,TablaEstados,3,FALSO),"Sin dato")</f>
        <v/>
      </c>
      <c r="N8814">
        <f>SI.ERROR(BUSCARV(E8814,TablaEstados,4,FALSO),"Sin dato")</f>
        <v/>
      </c>
    </row>
    <row r="8815">
      <c r="A8815" t="inlineStr">
        <is>
          <t>2025</t>
        </is>
      </c>
      <c r="B8815" t="inlineStr">
        <is>
          <t>02</t>
        </is>
      </c>
      <c r="C8815" t="inlineStr">
        <is>
          <t>09011110</t>
        </is>
      </c>
      <c r="D8815" t="inlineStr">
        <is>
          <t>498</t>
        </is>
      </c>
      <c r="E8815" t="inlineStr">
        <is>
          <t>RJ</t>
        </is>
      </c>
      <c r="F8815" t="n">
        <v>79</v>
      </c>
      <c r="G8815" t="n">
        <v>79200</v>
      </c>
      <c r="H8815" t="n">
        <v>473880</v>
      </c>
      <c r="I8815" t="inlineStr">
        <is>
          <t>Café en granos</t>
        </is>
      </c>
      <c r="J8815">
        <f>SI.ERROR(BUSCARV(D8815,TablaPaises,6,FALSO),"Sin dato")</f>
        <v/>
      </c>
      <c r="K8815">
        <f>SI.ERROR(BUSCARV(C8815,TablaProductos,2,FALSO),"Sin dato")</f>
        <v/>
      </c>
      <c r="L8815">
        <f>SI(H8815&gt;=1000000,"Alto",SI(H8815&gt;=100000,"Medio","Bajo"))</f>
        <v/>
      </c>
      <c r="M8815">
        <f>SI.ERROR(BUSCARV(E8815,TablaEstados,3,FALSO),"Sin dato")</f>
        <v/>
      </c>
      <c r="N8815">
        <f>SI.ERROR(BUSCARV(E8815,TablaEstados,4,FALSO),"Sin dato")</f>
        <v/>
      </c>
    </row>
    <row r="8816">
      <c r="A8816" t="inlineStr">
        <is>
          <t>2025</t>
        </is>
      </c>
      <c r="B8816" t="inlineStr">
        <is>
          <t>09</t>
        </is>
      </c>
      <c r="C8816" t="inlineStr">
        <is>
          <t>52010020</t>
        </is>
      </c>
      <c r="D8816" t="inlineStr">
        <is>
          <t>240</t>
        </is>
      </c>
      <c r="E8816" t="inlineStr">
        <is>
          <t>GO</t>
        </is>
      </c>
      <c r="F8816" t="n">
        <v>1</v>
      </c>
      <c r="G8816" t="n">
        <v>1311</v>
      </c>
      <c r="H8816" t="n">
        <v>2106</v>
      </c>
      <c r="I8816" t="inlineStr">
        <is>
          <t>Algodón</t>
        </is>
      </c>
      <c r="J8816">
        <f>SI.ERROR(BUSCARV(D8816,TablaPaises,6,FALSO),"Sin dato")</f>
        <v/>
      </c>
      <c r="K8816">
        <f>SI.ERROR(BUSCARV(C8816,TablaProductos,2,FALSO),"Sin dato")</f>
        <v/>
      </c>
      <c r="L8816">
        <f>SI(H8816&gt;=1000000,"Alto",SI(H8816&gt;=100000,"Medio","Bajo"))</f>
        <v/>
      </c>
      <c r="M8816">
        <f>SI.ERROR(BUSCARV(E8816,TablaEstados,3,FALSO),"Sin dato")</f>
        <v/>
      </c>
      <c r="N8816">
        <f>SI.ERROR(BUSCARV(E8816,TablaEstados,4,FALSO),"Sin dato")</f>
        <v/>
      </c>
    </row>
    <row r="8817">
      <c r="A8817" t="inlineStr">
        <is>
          <t>2025</t>
        </is>
      </c>
      <c r="B8817" t="inlineStr">
        <is>
          <t>10</t>
        </is>
      </c>
      <c r="C8817" t="inlineStr">
        <is>
          <t>10059010</t>
        </is>
      </c>
      <c r="D8817" t="inlineStr">
        <is>
          <t>741</t>
        </is>
      </c>
      <c r="E8817" t="inlineStr">
        <is>
          <t>SP</t>
        </is>
      </c>
      <c r="F8817" t="n">
        <v>44</v>
      </c>
      <c r="G8817" t="n">
        <v>44</v>
      </c>
      <c r="H8817" t="n">
        <v>79</v>
      </c>
      <c r="I8817" t="inlineStr">
        <is>
          <t>Milho</t>
        </is>
      </c>
      <c r="J8817">
        <f>SI.ERROR(BUSCARV(D8817,TablaPaises,6,FALSO),"Sin dato")</f>
        <v/>
      </c>
      <c r="K8817">
        <f>SI.ERROR(BUSCARV(C8817,TablaProductos,2,FALSO),"Sin dato")</f>
        <v/>
      </c>
      <c r="L8817">
        <f>SI(H8817&gt;=1000000,"Alto",SI(H8817&gt;=100000,"Medio","Bajo"))</f>
        <v/>
      </c>
      <c r="M8817">
        <f>SI.ERROR(BUSCARV(E8817,TablaEstados,3,FALSO),"Sin dato")</f>
        <v/>
      </c>
      <c r="N8817">
        <f>SI.ERROR(BUSCARV(E8817,TablaEstados,4,FALSO),"Sin dato")</f>
        <v/>
      </c>
    </row>
    <row r="8818">
      <c r="A8818" t="inlineStr">
        <is>
          <t>2025</t>
        </is>
      </c>
      <c r="B8818" t="inlineStr">
        <is>
          <t>09</t>
        </is>
      </c>
      <c r="C8818" t="inlineStr">
        <is>
          <t>10059010</t>
        </is>
      </c>
      <c r="D8818" t="inlineStr">
        <is>
          <t>770</t>
        </is>
      </c>
      <c r="E8818" t="inlineStr">
        <is>
          <t>AP</t>
        </is>
      </c>
      <c r="F8818" t="n">
        <v>190</v>
      </c>
      <c r="G8818" t="n">
        <v>190</v>
      </c>
      <c r="H8818" t="n">
        <v>43</v>
      </c>
      <c r="I8818" t="inlineStr">
        <is>
          <t>Milho</t>
        </is>
      </c>
      <c r="J8818">
        <f>SI.ERROR(BUSCARV(D8818,TablaPaises,6,FALSO),"Sin dato")</f>
        <v/>
      </c>
      <c r="K8818">
        <f>SI.ERROR(BUSCARV(C8818,TablaProductos,2,FALSO),"Sin dato")</f>
        <v/>
      </c>
      <c r="L8818">
        <f>SI(H8818&gt;=1000000,"Alto",SI(H8818&gt;=100000,"Medio","Bajo"))</f>
        <v/>
      </c>
      <c r="M8818">
        <f>SI.ERROR(BUSCARV(E8818,TablaEstados,3,FALSO),"Sin dato")</f>
        <v/>
      </c>
      <c r="N8818">
        <f>SI.ERROR(BUSCARV(E8818,TablaEstados,4,FALSO),"Sin dato")</f>
        <v/>
      </c>
    </row>
    <row r="8819">
      <c r="A8819" t="inlineStr">
        <is>
          <t>2025</t>
        </is>
      </c>
      <c r="B8819" t="inlineStr">
        <is>
          <t>07</t>
        </is>
      </c>
      <c r="C8819" t="inlineStr">
        <is>
          <t>09011110</t>
        </is>
      </c>
      <c r="D8819" t="inlineStr">
        <is>
          <t>023</t>
        </is>
      </c>
      <c r="E8819" t="inlineStr">
        <is>
          <t>BA</t>
        </is>
      </c>
      <c r="F8819" t="n">
        <v>326</v>
      </c>
      <c r="G8819" t="n">
        <v>326400</v>
      </c>
      <c r="H8819" t="n">
        <v>1353984</v>
      </c>
      <c r="I8819" t="inlineStr">
        <is>
          <t>Café en granos</t>
        </is>
      </c>
      <c r="J8819">
        <f>SI.ERROR(BUSCARV(D8819,TablaPaises,6,FALSO),"Sin dato")</f>
        <v/>
      </c>
      <c r="K8819">
        <f>SI.ERROR(BUSCARV(C8819,TablaProductos,2,FALSO),"Sin dato")</f>
        <v/>
      </c>
      <c r="L8819">
        <f>SI(H8819&gt;=1000000,"Alto",SI(H8819&gt;=100000,"Medio","Bajo"))</f>
        <v/>
      </c>
      <c r="M8819">
        <f>SI.ERROR(BUSCARV(E8819,TablaEstados,3,FALSO),"Sin dato")</f>
        <v/>
      </c>
      <c r="N8819">
        <f>SI.ERROR(BUSCARV(E8819,TablaEstados,4,FALSO),"Sin dato")</f>
        <v/>
      </c>
    </row>
    <row r="8820">
      <c r="A8820" t="inlineStr">
        <is>
          <t>2025</t>
        </is>
      </c>
      <c r="B8820" t="inlineStr">
        <is>
          <t>11</t>
        </is>
      </c>
      <c r="C8820" t="inlineStr">
        <is>
          <t>10051000</t>
        </is>
      </c>
      <c r="D8820" t="inlineStr">
        <is>
          <t>169</t>
        </is>
      </c>
      <c r="E8820" t="inlineStr">
        <is>
          <t>GO</t>
        </is>
      </c>
      <c r="F8820" t="n">
        <v>674</v>
      </c>
      <c r="G8820" t="n">
        <v>674</v>
      </c>
      <c r="H8820" t="n">
        <v>3086</v>
      </c>
      <c r="I8820" t="inlineStr">
        <is>
          <t>Milho</t>
        </is>
      </c>
      <c r="J8820">
        <f>SI.ERROR(BUSCARV(D8820,TablaPaises,6,FALSO),"Sin dato")</f>
        <v/>
      </c>
      <c r="K8820">
        <f>SI.ERROR(BUSCARV(C8820,TablaProductos,2,FALSO),"Sin dato")</f>
        <v/>
      </c>
      <c r="L8820">
        <f>SI(H8820&gt;=1000000,"Alto",SI(H8820&gt;=100000,"Medio","Bajo"))</f>
        <v/>
      </c>
      <c r="M8820">
        <f>SI.ERROR(BUSCARV(E8820,TablaEstados,3,FALSO),"Sin dato")</f>
        <v/>
      </c>
      <c r="N8820">
        <f>SI.ERROR(BUSCARV(E8820,TablaEstados,4,FALSO),"Sin dato")</f>
        <v/>
      </c>
    </row>
    <row r="8821">
      <c r="A8821" t="inlineStr">
        <is>
          <t>2025</t>
        </is>
      </c>
      <c r="B8821" t="inlineStr">
        <is>
          <t>12</t>
        </is>
      </c>
      <c r="C8821" t="inlineStr">
        <is>
          <t>10051000</t>
        </is>
      </c>
      <c r="D8821" t="inlineStr">
        <is>
          <t>586</t>
        </is>
      </c>
      <c r="E8821" t="inlineStr">
        <is>
          <t>MT</t>
        </is>
      </c>
      <c r="F8821" t="n">
        <v>347844</v>
      </c>
      <c r="G8821" t="n">
        <v>347844</v>
      </c>
      <c r="H8821" t="n">
        <v>1436026</v>
      </c>
      <c r="I8821" t="inlineStr">
        <is>
          <t>Milho</t>
        </is>
      </c>
      <c r="J8821">
        <f>SI.ERROR(BUSCARV(D8821,TablaPaises,6,FALSO),"Sin dato")</f>
        <v/>
      </c>
      <c r="K8821">
        <f>SI.ERROR(BUSCARV(C8821,TablaProductos,2,FALSO),"Sin dato")</f>
        <v/>
      </c>
      <c r="L8821">
        <f>SI(H8821&gt;=1000000,"Alto",SI(H8821&gt;=100000,"Medio","Bajo"))</f>
        <v/>
      </c>
      <c r="M8821">
        <f>SI.ERROR(BUSCARV(E8821,TablaEstados,3,FALSO),"Sin dato")</f>
        <v/>
      </c>
      <c r="N8821">
        <f>SI.ERROR(BUSCARV(E8821,TablaEstados,4,FALSO),"Sin dato")</f>
        <v/>
      </c>
    </row>
    <row r="8822">
      <c r="A8822" t="inlineStr">
        <is>
          <t>2025</t>
        </is>
      </c>
      <c r="B8822" t="inlineStr">
        <is>
          <t>10</t>
        </is>
      </c>
      <c r="C8822" t="inlineStr">
        <is>
          <t>12019000</t>
        </is>
      </c>
      <c r="D8822" t="inlineStr">
        <is>
          <t>580</t>
        </is>
      </c>
      <c r="E8822" t="inlineStr">
        <is>
          <t>SP</t>
        </is>
      </c>
      <c r="F8822" t="n">
        <v>0</v>
      </c>
      <c r="G8822" t="n">
        <v>12</v>
      </c>
      <c r="H8822" t="n">
        <v>79</v>
      </c>
      <c r="I8822" t="inlineStr">
        <is>
          <t>Soja</t>
        </is>
      </c>
      <c r="J8822">
        <f>SI.ERROR(BUSCARV(D8822,TablaPaises,6,FALSO),"Sin dato")</f>
        <v/>
      </c>
      <c r="K8822">
        <f>SI.ERROR(BUSCARV(C8822,TablaProductos,2,FALSO),"Sin dato")</f>
        <v/>
      </c>
      <c r="L8822">
        <f>SI(H8822&gt;=1000000,"Alto",SI(H8822&gt;=100000,"Medio","Bajo"))</f>
        <v/>
      </c>
      <c r="M8822">
        <f>SI.ERROR(BUSCARV(E8822,TablaEstados,3,FALSO),"Sin dato")</f>
        <v/>
      </c>
      <c r="N8822">
        <f>SI.ERROR(BUSCARV(E8822,TablaEstados,4,FALSO),"Sin dato")</f>
        <v/>
      </c>
    </row>
    <row r="8823">
      <c r="A8823" t="inlineStr">
        <is>
          <t>2025</t>
        </is>
      </c>
      <c r="B8823" t="inlineStr">
        <is>
          <t>06</t>
        </is>
      </c>
      <c r="C8823" t="inlineStr">
        <is>
          <t>10059090</t>
        </is>
      </c>
      <c r="D8823" t="inlineStr">
        <is>
          <t>580</t>
        </is>
      </c>
      <c r="E8823" t="inlineStr">
        <is>
          <t>AL</t>
        </is>
      </c>
      <c r="F8823" t="n">
        <v>20</v>
      </c>
      <c r="G8823" t="n">
        <v>20</v>
      </c>
      <c r="H8823" t="n">
        <v>33</v>
      </c>
      <c r="I8823" t="inlineStr">
        <is>
          <t>Milho</t>
        </is>
      </c>
      <c r="J8823">
        <f>SI.ERROR(BUSCARV(D8823,TablaPaises,6,FALSO),"Sin dato")</f>
        <v/>
      </c>
      <c r="K8823">
        <f>SI.ERROR(BUSCARV(C8823,TablaProductos,2,FALSO),"Sin dato")</f>
        <v/>
      </c>
      <c r="L8823">
        <f>SI(H8823&gt;=1000000,"Alto",SI(H8823&gt;=100000,"Medio","Bajo"))</f>
        <v/>
      </c>
      <c r="M8823">
        <f>SI.ERROR(BUSCARV(E8823,TablaEstados,3,FALSO),"Sin dato")</f>
        <v/>
      </c>
      <c r="N8823">
        <f>SI.ERROR(BUSCARV(E8823,TablaEstados,4,FALSO),"Sin dato")</f>
        <v/>
      </c>
    </row>
    <row r="8824">
      <c r="A8824" t="inlineStr">
        <is>
          <t>2025</t>
        </is>
      </c>
      <c r="B8824" t="inlineStr">
        <is>
          <t>01</t>
        </is>
      </c>
      <c r="C8824" t="inlineStr">
        <is>
          <t>09011110</t>
        </is>
      </c>
      <c r="D8824" t="inlineStr">
        <is>
          <t>827</t>
        </is>
      </c>
      <c r="E8824" t="inlineStr">
        <is>
          <t>SP</t>
        </is>
      </c>
      <c r="F8824" t="n">
        <v>80</v>
      </c>
      <c r="G8824" t="n">
        <v>80160</v>
      </c>
      <c r="H8824" t="n">
        <v>389578</v>
      </c>
      <c r="I8824" t="inlineStr">
        <is>
          <t>Café en granos</t>
        </is>
      </c>
      <c r="J8824">
        <f>SI.ERROR(BUSCARV(D8824,TablaPaises,6,FALSO),"Sin dato")</f>
        <v/>
      </c>
      <c r="K8824">
        <f>SI.ERROR(BUSCARV(C8824,TablaProductos,2,FALSO),"Sin dato")</f>
        <v/>
      </c>
      <c r="L8824">
        <f>SI(H8824&gt;=1000000,"Alto",SI(H8824&gt;=100000,"Medio","Bajo"))</f>
        <v/>
      </c>
      <c r="M8824">
        <f>SI.ERROR(BUSCARV(E8824,TablaEstados,3,FALSO),"Sin dato")</f>
        <v/>
      </c>
      <c r="N8824">
        <f>SI.ERROR(BUSCARV(E8824,TablaEstados,4,FALSO),"Sin dato")</f>
        <v/>
      </c>
    </row>
    <row r="8825">
      <c r="A8825" t="inlineStr">
        <is>
          <t>2025</t>
        </is>
      </c>
      <c r="B8825" t="inlineStr">
        <is>
          <t>12</t>
        </is>
      </c>
      <c r="C8825" t="inlineStr">
        <is>
          <t>09011190</t>
        </is>
      </c>
      <c r="D8825" t="inlineStr">
        <is>
          <t>476</t>
        </is>
      </c>
      <c r="E8825" t="inlineStr">
        <is>
          <t>MA</t>
        </is>
      </c>
      <c r="F8825" t="n">
        <v>1</v>
      </c>
      <c r="G8825" t="n">
        <v>1</v>
      </c>
      <c r="H8825" t="n">
        <v>45</v>
      </c>
      <c r="I8825" t="inlineStr">
        <is>
          <t>Café en granos</t>
        </is>
      </c>
      <c r="J8825">
        <f>SI.ERROR(BUSCARV(D8825,TablaPaises,6,FALSO),"Sin dato")</f>
        <v/>
      </c>
      <c r="K8825">
        <f>SI.ERROR(BUSCARV(C8825,TablaProductos,2,FALSO),"Sin dato")</f>
        <v/>
      </c>
      <c r="L8825">
        <f>SI(H8825&gt;=1000000,"Alto",SI(H8825&gt;=100000,"Medio","Bajo"))</f>
        <v/>
      </c>
      <c r="M8825">
        <f>SI.ERROR(BUSCARV(E8825,TablaEstados,3,FALSO),"Sin dato")</f>
        <v/>
      </c>
      <c r="N8825">
        <f>SI.ERROR(BUSCARV(E8825,TablaEstados,4,FALSO),"Sin dato")</f>
        <v/>
      </c>
    </row>
    <row r="8826">
      <c r="A8826" t="inlineStr">
        <is>
          <t>2025</t>
        </is>
      </c>
      <c r="B8826" t="inlineStr">
        <is>
          <t>08</t>
        </is>
      </c>
      <c r="C8826" t="inlineStr">
        <is>
          <t>09011110</t>
        </is>
      </c>
      <c r="D8826" t="inlineStr">
        <is>
          <t>670</t>
        </is>
      </c>
      <c r="E8826" t="inlineStr">
        <is>
          <t>SP</t>
        </is>
      </c>
      <c r="F8826" t="n">
        <v>60</v>
      </c>
      <c r="G8826" t="n">
        <v>60000</v>
      </c>
      <c r="H8826" t="n">
        <v>472605</v>
      </c>
      <c r="I8826" t="inlineStr">
        <is>
          <t>Café en granos</t>
        </is>
      </c>
      <c r="J8826">
        <f>SI.ERROR(BUSCARV(D8826,TablaPaises,6,FALSO),"Sin dato")</f>
        <v/>
      </c>
      <c r="K8826">
        <f>SI.ERROR(BUSCARV(C8826,TablaProductos,2,FALSO),"Sin dato")</f>
        <v/>
      </c>
      <c r="L8826">
        <f>SI(H8826&gt;=1000000,"Alto",SI(H8826&gt;=100000,"Medio","Bajo"))</f>
        <v/>
      </c>
      <c r="M8826">
        <f>SI.ERROR(BUSCARV(E8826,TablaEstados,3,FALSO),"Sin dato")</f>
        <v/>
      </c>
      <c r="N8826">
        <f>SI.ERROR(BUSCARV(E8826,TablaEstados,4,FALSO),"Sin dato")</f>
        <v/>
      </c>
    </row>
    <row r="8827">
      <c r="A8827" t="inlineStr">
        <is>
          <t>2025</t>
        </is>
      </c>
      <c r="B8827" t="inlineStr">
        <is>
          <t>04</t>
        </is>
      </c>
      <c r="C8827" t="inlineStr">
        <is>
          <t>09011110</t>
        </is>
      </c>
      <c r="D8827" t="inlineStr">
        <is>
          <t>827</t>
        </is>
      </c>
      <c r="E8827" t="inlineStr">
        <is>
          <t>ES</t>
        </is>
      </c>
      <c r="F8827" t="n">
        <v>569</v>
      </c>
      <c r="G8827" t="n">
        <v>571200</v>
      </c>
      <c r="H8827" t="n">
        <v>3920491</v>
      </c>
      <c r="I8827" t="inlineStr">
        <is>
          <t>Café en granos</t>
        </is>
      </c>
      <c r="J8827">
        <f>SI.ERROR(BUSCARV(D8827,TablaPaises,6,FALSO),"Sin dato")</f>
        <v/>
      </c>
      <c r="K8827">
        <f>SI.ERROR(BUSCARV(C8827,TablaProductos,2,FALSO),"Sin dato")</f>
        <v/>
      </c>
      <c r="L8827">
        <f>SI(H8827&gt;=1000000,"Alto",SI(H8827&gt;=100000,"Medio","Bajo"))</f>
        <v/>
      </c>
      <c r="M8827">
        <f>SI.ERROR(BUSCARV(E8827,TablaEstados,3,FALSO),"Sin dato")</f>
        <v/>
      </c>
      <c r="N8827">
        <f>SI.ERROR(BUSCARV(E8827,TablaEstados,4,FALSO),"Sin dato")</f>
        <v/>
      </c>
    </row>
    <row r="8828">
      <c r="A8828" t="inlineStr">
        <is>
          <t>2025</t>
        </is>
      </c>
      <c r="B8828" t="inlineStr">
        <is>
          <t>08</t>
        </is>
      </c>
      <c r="C8828" t="inlineStr">
        <is>
          <t>09011110</t>
        </is>
      </c>
      <c r="D8828" t="inlineStr">
        <is>
          <t>149</t>
        </is>
      </c>
      <c r="E8828" t="inlineStr">
        <is>
          <t>BA</t>
        </is>
      </c>
      <c r="F8828" t="n">
        <v>254</v>
      </c>
      <c r="G8828" t="n">
        <v>256680</v>
      </c>
      <c r="H8828" t="n">
        <v>1627931</v>
      </c>
      <c r="I8828" t="inlineStr">
        <is>
          <t>Café en granos</t>
        </is>
      </c>
      <c r="J8828">
        <f>SI.ERROR(BUSCARV(D8828,TablaPaises,6,FALSO),"Sin dato")</f>
        <v/>
      </c>
      <c r="K8828">
        <f>SI.ERROR(BUSCARV(C8828,TablaProductos,2,FALSO),"Sin dato")</f>
        <v/>
      </c>
      <c r="L8828">
        <f>SI(H8828&gt;=1000000,"Alto",SI(H8828&gt;=100000,"Medio","Bajo"))</f>
        <v/>
      </c>
      <c r="M8828">
        <f>SI.ERROR(BUSCARV(E8828,TablaEstados,3,FALSO),"Sin dato")</f>
        <v/>
      </c>
      <c r="N8828">
        <f>SI.ERROR(BUSCARV(E8828,TablaEstados,4,FALSO),"Sin dato")</f>
        <v/>
      </c>
    </row>
    <row r="8829">
      <c r="A8829" t="inlineStr">
        <is>
          <t>2025</t>
        </is>
      </c>
      <c r="B8829" t="inlineStr">
        <is>
          <t>12</t>
        </is>
      </c>
      <c r="C8829" t="inlineStr">
        <is>
          <t>09011110</t>
        </is>
      </c>
      <c r="D8829" t="inlineStr">
        <is>
          <t>399</t>
        </is>
      </c>
      <c r="E8829" t="inlineStr">
        <is>
          <t>GO</t>
        </is>
      </c>
      <c r="F8829" t="n">
        <v>26</v>
      </c>
      <c r="G8829" t="n">
        <v>26400</v>
      </c>
      <c r="H8829" t="n">
        <v>193609</v>
      </c>
      <c r="I8829" t="inlineStr">
        <is>
          <t>Café en granos</t>
        </is>
      </c>
      <c r="J8829">
        <f>SI.ERROR(BUSCARV(D8829,TablaPaises,6,FALSO),"Sin dato")</f>
        <v/>
      </c>
      <c r="K8829">
        <f>SI.ERROR(BUSCARV(C8829,TablaProductos,2,FALSO),"Sin dato")</f>
        <v/>
      </c>
      <c r="L8829">
        <f>SI(H8829&gt;=1000000,"Alto",SI(H8829&gt;=100000,"Medio","Bajo"))</f>
        <v/>
      </c>
      <c r="M8829">
        <f>SI.ERROR(BUSCARV(E8829,TablaEstados,3,FALSO),"Sin dato")</f>
        <v/>
      </c>
      <c r="N8829">
        <f>SI.ERROR(BUSCARV(E8829,TablaEstados,4,FALSO),"Sin dato")</f>
        <v/>
      </c>
    </row>
    <row r="8830">
      <c r="A8830" t="inlineStr">
        <is>
          <t>2025</t>
        </is>
      </c>
      <c r="B8830" t="inlineStr">
        <is>
          <t>10</t>
        </is>
      </c>
      <c r="C8830" t="inlineStr">
        <is>
          <t>52010020</t>
        </is>
      </c>
      <c r="D8830" t="inlineStr">
        <is>
          <t>361</t>
        </is>
      </c>
      <c r="E8830" t="inlineStr">
        <is>
          <t>TO</t>
        </is>
      </c>
      <c r="F8830" t="n">
        <v>567</v>
      </c>
      <c r="G8830" t="n">
        <v>566320</v>
      </c>
      <c r="H8830" t="n">
        <v>943590</v>
      </c>
      <c r="I8830" t="inlineStr">
        <is>
          <t>Algodón</t>
        </is>
      </c>
      <c r="J8830">
        <f>SI.ERROR(BUSCARV(D8830,TablaPaises,6,FALSO),"Sin dato")</f>
        <v/>
      </c>
      <c r="K8830">
        <f>SI.ERROR(BUSCARV(C8830,TablaProductos,2,FALSO),"Sin dato")</f>
        <v/>
      </c>
      <c r="L8830">
        <f>SI(H8830&gt;=1000000,"Alto",SI(H8830&gt;=100000,"Medio","Bajo"))</f>
        <v/>
      </c>
      <c r="M8830">
        <f>SI.ERROR(BUSCARV(E8830,TablaEstados,3,FALSO),"Sin dato")</f>
        <v/>
      </c>
      <c r="N8830">
        <f>SI.ERROR(BUSCARV(E8830,TablaEstados,4,FALSO),"Sin dato")</f>
        <v/>
      </c>
    </row>
    <row r="8831">
      <c r="A8831" t="inlineStr">
        <is>
          <t>2025</t>
        </is>
      </c>
      <c r="B8831" t="inlineStr">
        <is>
          <t>06</t>
        </is>
      </c>
      <c r="C8831" t="inlineStr">
        <is>
          <t>10051000</t>
        </is>
      </c>
      <c r="D8831" t="inlineStr">
        <is>
          <t>586</t>
        </is>
      </c>
      <c r="E8831" t="inlineStr">
        <is>
          <t>MG</t>
        </is>
      </c>
      <c r="F8831" t="n">
        <v>95302</v>
      </c>
      <c r="G8831" t="n">
        <v>95302</v>
      </c>
      <c r="H8831" t="n">
        <v>306113</v>
      </c>
      <c r="I8831" t="inlineStr">
        <is>
          <t>Milho</t>
        </is>
      </c>
      <c r="J8831">
        <f>SI.ERROR(BUSCARV(D8831,TablaPaises,6,FALSO),"Sin dato")</f>
        <v/>
      </c>
      <c r="K8831">
        <f>SI.ERROR(BUSCARV(C8831,TablaProductos,2,FALSO),"Sin dato")</f>
        <v/>
      </c>
      <c r="L8831">
        <f>SI(H8831&gt;=1000000,"Alto",SI(H8831&gt;=100000,"Medio","Bajo"))</f>
        <v/>
      </c>
      <c r="M8831">
        <f>SI.ERROR(BUSCARV(E8831,TablaEstados,3,FALSO),"Sin dato")</f>
        <v/>
      </c>
      <c r="N8831">
        <f>SI.ERROR(BUSCARV(E8831,TablaEstados,4,FALSO),"Sin dato")</f>
        <v/>
      </c>
    </row>
    <row r="8832">
      <c r="A8832" t="inlineStr">
        <is>
          <t>2025</t>
        </is>
      </c>
      <c r="B8832" t="inlineStr">
        <is>
          <t>02</t>
        </is>
      </c>
      <c r="C8832" t="inlineStr">
        <is>
          <t>12019000</t>
        </is>
      </c>
      <c r="D8832" t="inlineStr">
        <is>
          <t>059</t>
        </is>
      </c>
      <c r="E8832" t="inlineStr">
        <is>
          <t>RO</t>
        </is>
      </c>
      <c r="F8832" t="n">
        <v>8154</v>
      </c>
      <c r="G8832" t="n">
        <v>8154614</v>
      </c>
      <c r="H8832" t="n">
        <v>2894562</v>
      </c>
      <c r="I8832" t="inlineStr">
        <is>
          <t>Soja</t>
        </is>
      </c>
      <c r="J8832">
        <f>SI.ERROR(BUSCARV(D8832,TablaPaises,6,FALSO),"Sin dato")</f>
        <v/>
      </c>
      <c r="K8832">
        <f>SI.ERROR(BUSCARV(C8832,TablaProductos,2,FALSO),"Sin dato")</f>
        <v/>
      </c>
      <c r="L8832">
        <f>SI(H8832&gt;=1000000,"Alto",SI(H8832&gt;=100000,"Medio","Bajo"))</f>
        <v/>
      </c>
      <c r="M8832">
        <f>SI.ERROR(BUSCARV(E8832,TablaEstados,3,FALSO),"Sin dato")</f>
        <v/>
      </c>
      <c r="N8832">
        <f>SI.ERROR(BUSCARV(E8832,TablaEstados,4,FALSO),"Sin dato")</f>
        <v/>
      </c>
    </row>
    <row r="8833">
      <c r="A8833" t="inlineStr">
        <is>
          <t>2025</t>
        </is>
      </c>
      <c r="B8833" t="inlineStr">
        <is>
          <t>06</t>
        </is>
      </c>
      <c r="C8833" t="inlineStr">
        <is>
          <t>52010020</t>
        </is>
      </c>
      <c r="D8833" t="inlineStr">
        <is>
          <t>776</t>
        </is>
      </c>
      <c r="E8833" t="inlineStr">
        <is>
          <t>MG</t>
        </is>
      </c>
      <c r="F8833" t="n">
        <v>6</v>
      </c>
      <c r="G8833" t="n">
        <v>6032</v>
      </c>
      <c r="H8833" t="n">
        <v>9641</v>
      </c>
      <c r="I8833" t="inlineStr">
        <is>
          <t>Algodón</t>
        </is>
      </c>
      <c r="J8833">
        <f>SI.ERROR(BUSCARV(D8833,TablaPaises,6,FALSO),"Sin dato")</f>
        <v/>
      </c>
      <c r="K8833">
        <f>SI.ERROR(BUSCARV(C8833,TablaProductos,2,FALSO),"Sin dato")</f>
        <v/>
      </c>
      <c r="L8833">
        <f>SI(H8833&gt;=1000000,"Alto",SI(H8833&gt;=100000,"Medio","Bajo"))</f>
        <v/>
      </c>
      <c r="M8833">
        <f>SI.ERROR(BUSCARV(E8833,TablaEstados,3,FALSO),"Sin dato")</f>
        <v/>
      </c>
      <c r="N8833">
        <f>SI.ERROR(BUSCARV(E8833,TablaEstados,4,FALSO),"Sin dato")</f>
        <v/>
      </c>
    </row>
    <row r="8834">
      <c r="A8834" t="inlineStr">
        <is>
          <t>2025</t>
        </is>
      </c>
      <c r="B8834" t="inlineStr">
        <is>
          <t>02</t>
        </is>
      </c>
      <c r="C8834" t="inlineStr">
        <is>
          <t>10051000</t>
        </is>
      </c>
      <c r="D8834" t="inlineStr">
        <is>
          <t>275</t>
        </is>
      </c>
      <c r="E8834" t="inlineStr">
        <is>
          <t>PE</t>
        </is>
      </c>
      <c r="F8834" t="n">
        <v>21</v>
      </c>
      <c r="G8834" t="n">
        <v>21</v>
      </c>
      <c r="H8834" t="n">
        <v>211</v>
      </c>
      <c r="I8834" t="inlineStr">
        <is>
          <t>Milho</t>
        </is>
      </c>
      <c r="J8834">
        <f>SI.ERROR(BUSCARV(D8834,TablaPaises,6,FALSO),"Sin dato")</f>
        <v/>
      </c>
      <c r="K8834">
        <f>SI.ERROR(BUSCARV(C8834,TablaProductos,2,FALSO),"Sin dato")</f>
        <v/>
      </c>
      <c r="L8834">
        <f>SI(H8834&gt;=1000000,"Alto",SI(H8834&gt;=100000,"Medio","Bajo"))</f>
        <v/>
      </c>
      <c r="M8834">
        <f>SI.ERROR(BUSCARV(E8834,TablaEstados,3,FALSO),"Sin dato")</f>
        <v/>
      </c>
      <c r="N8834">
        <f>SI.ERROR(BUSCARV(E8834,TablaEstados,4,FALSO),"Sin dato")</f>
        <v/>
      </c>
    </row>
    <row r="8835">
      <c r="A8835" t="inlineStr">
        <is>
          <t>2025</t>
        </is>
      </c>
      <c r="B8835" t="inlineStr">
        <is>
          <t>11</t>
        </is>
      </c>
      <c r="C8835" t="inlineStr">
        <is>
          <t>10059010</t>
        </is>
      </c>
      <c r="D8835" t="inlineStr">
        <is>
          <t>741</t>
        </is>
      </c>
      <c r="E8835" t="inlineStr">
        <is>
          <t>SC</t>
        </is>
      </c>
      <c r="F8835" t="n">
        <v>1</v>
      </c>
      <c r="G8835" t="n">
        <v>1</v>
      </c>
      <c r="H8835" t="n">
        <v>2</v>
      </c>
      <c r="I8835" t="inlineStr">
        <is>
          <t>Milho</t>
        </is>
      </c>
      <c r="J8835">
        <f>SI.ERROR(BUSCARV(D8835,TablaPaises,6,FALSO),"Sin dato")</f>
        <v/>
      </c>
      <c r="K8835">
        <f>SI.ERROR(BUSCARV(C8835,TablaProductos,2,FALSO),"Sin dato")</f>
        <v/>
      </c>
      <c r="L8835">
        <f>SI(H8835&gt;=1000000,"Alto",SI(H8835&gt;=100000,"Medio","Bajo"))</f>
        <v/>
      </c>
      <c r="M8835">
        <f>SI.ERROR(BUSCARV(E8835,TablaEstados,3,FALSO),"Sin dato")</f>
        <v/>
      </c>
      <c r="N8835">
        <f>SI.ERROR(BUSCARV(E8835,TablaEstados,4,FALSO),"Sin dato")</f>
        <v/>
      </c>
    </row>
    <row r="8836">
      <c r="A8836" t="inlineStr">
        <is>
          <t>2025</t>
        </is>
      </c>
      <c r="B8836" t="inlineStr">
        <is>
          <t>04</t>
        </is>
      </c>
      <c r="C8836" t="inlineStr">
        <is>
          <t>12019000</t>
        </is>
      </c>
      <c r="D8836" t="inlineStr">
        <is>
          <t>161</t>
        </is>
      </c>
      <c r="E8836" t="inlineStr">
        <is>
          <t>MS</t>
        </is>
      </c>
      <c r="F8836" t="n">
        <v>500</v>
      </c>
      <c r="G8836" t="n">
        <v>500000</v>
      </c>
      <c r="H8836" t="n">
        <v>190970</v>
      </c>
      <c r="I8836" t="inlineStr">
        <is>
          <t>Soja</t>
        </is>
      </c>
      <c r="J8836">
        <f>SI.ERROR(BUSCARV(D8836,TablaPaises,6,FALSO),"Sin dato")</f>
        <v/>
      </c>
      <c r="K8836">
        <f>SI.ERROR(BUSCARV(C8836,TablaProductos,2,FALSO),"Sin dato")</f>
        <v/>
      </c>
      <c r="L8836">
        <f>SI(H8836&gt;=1000000,"Alto",SI(H8836&gt;=100000,"Medio","Bajo"))</f>
        <v/>
      </c>
      <c r="M8836">
        <f>SI.ERROR(BUSCARV(E8836,TablaEstados,3,FALSO),"Sin dato")</f>
        <v/>
      </c>
      <c r="N8836">
        <f>SI.ERROR(BUSCARV(E8836,TablaEstados,4,FALSO),"Sin dato")</f>
        <v/>
      </c>
    </row>
    <row r="8837">
      <c r="A8837" t="inlineStr">
        <is>
          <t>2025</t>
        </is>
      </c>
      <c r="B8837" t="inlineStr">
        <is>
          <t>12</t>
        </is>
      </c>
      <c r="C8837" t="inlineStr">
        <is>
          <t>09011110</t>
        </is>
      </c>
      <c r="D8837" t="inlineStr">
        <is>
          <t>190</t>
        </is>
      </c>
      <c r="E8837" t="inlineStr">
        <is>
          <t>PR</t>
        </is>
      </c>
      <c r="F8837" t="n">
        <v>10</v>
      </c>
      <c r="G8837" t="n">
        <v>9960</v>
      </c>
      <c r="H8837" t="n">
        <v>81936</v>
      </c>
      <c r="I8837" t="inlineStr">
        <is>
          <t>Café en granos</t>
        </is>
      </c>
      <c r="J8837">
        <f>SI.ERROR(BUSCARV(D8837,TablaPaises,6,FALSO),"Sin dato")</f>
        <v/>
      </c>
      <c r="K8837">
        <f>SI.ERROR(BUSCARV(C8837,TablaProductos,2,FALSO),"Sin dato")</f>
        <v/>
      </c>
      <c r="L8837">
        <f>SI(H8837&gt;=1000000,"Alto",SI(H8837&gt;=100000,"Medio","Bajo"))</f>
        <v/>
      </c>
      <c r="M8837">
        <f>SI.ERROR(BUSCARV(E8837,TablaEstados,3,FALSO),"Sin dato")</f>
        <v/>
      </c>
      <c r="N8837">
        <f>SI.ERROR(BUSCARV(E8837,TablaEstados,4,FALSO),"Sin dato")</f>
        <v/>
      </c>
    </row>
    <row r="8838">
      <c r="A8838" t="inlineStr">
        <is>
          <t>2025</t>
        </is>
      </c>
      <c r="B8838" t="inlineStr">
        <is>
          <t>06</t>
        </is>
      </c>
      <c r="C8838" t="inlineStr">
        <is>
          <t>09011110</t>
        </is>
      </c>
      <c r="D8838" t="inlineStr">
        <is>
          <t>399</t>
        </is>
      </c>
      <c r="E8838" t="inlineStr">
        <is>
          <t>MG</t>
        </is>
      </c>
      <c r="F8838" t="n">
        <v>0</v>
      </c>
      <c r="G8838" t="n">
        <v>90</v>
      </c>
      <c r="H8838" t="n">
        <v>20653</v>
      </c>
      <c r="I8838" t="inlineStr">
        <is>
          <t>Café en granos</t>
        </is>
      </c>
      <c r="J8838">
        <f>SI.ERROR(BUSCARV(D8838,TablaPaises,6,FALSO),"Sin dato")</f>
        <v/>
      </c>
      <c r="K8838">
        <f>SI.ERROR(BUSCARV(C8838,TablaProductos,2,FALSO),"Sin dato")</f>
        <v/>
      </c>
      <c r="L8838">
        <f>SI(H8838&gt;=1000000,"Alto",SI(H8838&gt;=100000,"Medio","Bajo"))</f>
        <v/>
      </c>
      <c r="M8838">
        <f>SI.ERROR(BUSCARV(E8838,TablaEstados,3,FALSO),"Sin dato")</f>
        <v/>
      </c>
      <c r="N8838">
        <f>SI.ERROR(BUSCARV(E8838,TablaEstados,4,FALSO),"Sin dato")</f>
        <v/>
      </c>
    </row>
    <row r="8839">
      <c r="A8839" t="inlineStr">
        <is>
          <t>2025</t>
        </is>
      </c>
      <c r="B8839" t="inlineStr">
        <is>
          <t>11</t>
        </is>
      </c>
      <c r="C8839" t="inlineStr">
        <is>
          <t>52010020</t>
        </is>
      </c>
      <c r="D8839" t="inlineStr">
        <is>
          <t>365</t>
        </is>
      </c>
      <c r="E8839" t="inlineStr">
        <is>
          <t>MT</t>
        </is>
      </c>
      <c r="F8839" t="n">
        <v>245</v>
      </c>
      <c r="G8839" t="n">
        <v>245210</v>
      </c>
      <c r="H8839" t="n">
        <v>367655</v>
      </c>
      <c r="I8839" t="inlineStr">
        <is>
          <t>Algodón</t>
        </is>
      </c>
      <c r="J8839">
        <f>SI.ERROR(BUSCARV(D8839,TablaPaises,6,FALSO),"Sin dato")</f>
        <v/>
      </c>
      <c r="K8839">
        <f>SI.ERROR(BUSCARV(C8839,TablaProductos,2,FALSO),"Sin dato")</f>
        <v/>
      </c>
      <c r="L8839">
        <f>SI(H8839&gt;=1000000,"Alto",SI(H8839&gt;=100000,"Medio","Bajo"))</f>
        <v/>
      </c>
      <c r="M8839">
        <f>SI.ERROR(BUSCARV(E8839,TablaEstados,3,FALSO),"Sin dato")</f>
        <v/>
      </c>
      <c r="N8839">
        <f>SI.ERROR(BUSCARV(E8839,TablaEstados,4,FALSO),"Sin dato")</f>
        <v/>
      </c>
    </row>
    <row r="8840">
      <c r="A8840" t="inlineStr">
        <is>
          <t>2025</t>
        </is>
      </c>
      <c r="B8840" t="inlineStr">
        <is>
          <t>10</t>
        </is>
      </c>
      <c r="C8840" t="inlineStr">
        <is>
          <t>10059010</t>
        </is>
      </c>
      <c r="D8840" t="inlineStr">
        <is>
          <t>434</t>
        </is>
      </c>
      <c r="E8840" t="inlineStr">
        <is>
          <t>CE</t>
        </is>
      </c>
      <c r="F8840" t="n">
        <v>10</v>
      </c>
      <c r="G8840" t="n">
        <v>10</v>
      </c>
      <c r="H8840" t="n">
        <v>31</v>
      </c>
      <c r="I8840" t="inlineStr">
        <is>
          <t>Milho</t>
        </is>
      </c>
      <c r="J8840">
        <f>SI.ERROR(BUSCARV(D8840,TablaPaises,6,FALSO),"Sin dato")</f>
        <v/>
      </c>
      <c r="K8840">
        <f>SI.ERROR(BUSCARV(C8840,TablaProductos,2,FALSO),"Sin dato")</f>
        <v/>
      </c>
      <c r="L8840">
        <f>SI(H8840&gt;=1000000,"Alto",SI(H8840&gt;=100000,"Medio","Bajo"))</f>
        <v/>
      </c>
      <c r="M8840">
        <f>SI.ERROR(BUSCARV(E8840,TablaEstados,3,FALSO),"Sin dato")</f>
        <v/>
      </c>
      <c r="N8840">
        <f>SI.ERROR(BUSCARV(E8840,TablaEstados,4,FALSO),"Sin dato")</f>
        <v/>
      </c>
    </row>
    <row r="8841">
      <c r="A8841" t="inlineStr">
        <is>
          <t>2025</t>
        </is>
      </c>
      <c r="B8841" t="inlineStr">
        <is>
          <t>09</t>
        </is>
      </c>
      <c r="C8841" t="inlineStr">
        <is>
          <t>09011110</t>
        </is>
      </c>
      <c r="D8841" t="inlineStr">
        <is>
          <t>190</t>
        </is>
      </c>
      <c r="E8841" t="inlineStr">
        <is>
          <t>PR</t>
        </is>
      </c>
      <c r="F8841" t="n">
        <v>10</v>
      </c>
      <c r="G8841" t="n">
        <v>9600</v>
      </c>
      <c r="H8841" t="n">
        <v>80511</v>
      </c>
      <c r="I8841" t="inlineStr">
        <is>
          <t>Café en granos</t>
        </is>
      </c>
      <c r="J8841">
        <f>SI.ERROR(BUSCARV(D8841,TablaPaises,6,FALSO),"Sin dato")</f>
        <v/>
      </c>
      <c r="K8841">
        <f>SI.ERROR(BUSCARV(C8841,TablaProductos,2,FALSO),"Sin dato")</f>
        <v/>
      </c>
      <c r="L8841">
        <f>SI(H8841&gt;=1000000,"Alto",SI(H8841&gt;=100000,"Medio","Bajo"))</f>
        <v/>
      </c>
      <c r="M8841">
        <f>SI.ERROR(BUSCARV(E8841,TablaEstados,3,FALSO),"Sin dato")</f>
        <v/>
      </c>
      <c r="N8841">
        <f>SI.ERROR(BUSCARV(E8841,TablaEstados,4,FALSO),"Sin dato")</f>
        <v/>
      </c>
    </row>
    <row r="8842">
      <c r="A8842" t="inlineStr">
        <is>
          <t>2025</t>
        </is>
      </c>
      <c r="B8842" t="inlineStr">
        <is>
          <t>10</t>
        </is>
      </c>
      <c r="C8842" t="inlineStr">
        <is>
          <t>10059010</t>
        </is>
      </c>
      <c r="D8842" t="inlineStr">
        <is>
          <t>196</t>
        </is>
      </c>
      <c r="E8842" t="inlineStr">
        <is>
          <t>MT</t>
        </is>
      </c>
      <c r="F8842" t="n">
        <v>7796390</v>
      </c>
      <c r="G8842" t="n">
        <v>7796390</v>
      </c>
      <c r="H8842" t="n">
        <v>1638100</v>
      </c>
      <c r="I8842" t="inlineStr">
        <is>
          <t>Milho</t>
        </is>
      </c>
      <c r="J8842">
        <f>SI.ERROR(BUSCARV(D8842,TablaPaises,6,FALSO),"Sin dato")</f>
        <v/>
      </c>
      <c r="K8842">
        <f>SI.ERROR(BUSCARV(C8842,TablaProductos,2,FALSO),"Sin dato")</f>
        <v/>
      </c>
      <c r="L8842">
        <f>SI(H8842&gt;=1000000,"Alto",SI(H8842&gt;=100000,"Medio","Bajo"))</f>
        <v/>
      </c>
      <c r="M8842">
        <f>SI.ERROR(BUSCARV(E8842,TablaEstados,3,FALSO),"Sin dato")</f>
        <v/>
      </c>
      <c r="N8842">
        <f>SI.ERROR(BUSCARV(E8842,TablaEstados,4,FALSO),"Sin dato")</f>
        <v/>
      </c>
    </row>
    <row r="8843">
      <c r="A8843" t="inlineStr">
        <is>
          <t>2025</t>
        </is>
      </c>
      <c r="B8843" t="inlineStr">
        <is>
          <t>05</t>
        </is>
      </c>
      <c r="C8843" t="inlineStr">
        <is>
          <t>10051000</t>
        </is>
      </c>
      <c r="D8843" t="inlineStr">
        <is>
          <t>833</t>
        </is>
      </c>
      <c r="E8843" t="inlineStr">
        <is>
          <t>MG</t>
        </is>
      </c>
      <c r="F8843" t="n">
        <v>19430</v>
      </c>
      <c r="G8843" t="n">
        <v>19430</v>
      </c>
      <c r="H8843" t="n">
        <v>125495</v>
      </c>
      <c r="I8843" t="inlineStr">
        <is>
          <t>Milho</t>
        </is>
      </c>
      <c r="J8843">
        <f>SI.ERROR(BUSCARV(D8843,TablaPaises,6,FALSO),"Sin dato")</f>
        <v/>
      </c>
      <c r="K8843">
        <f>SI.ERROR(BUSCARV(C8843,TablaProductos,2,FALSO),"Sin dato")</f>
        <v/>
      </c>
      <c r="L8843">
        <f>SI(H8843&gt;=1000000,"Alto",SI(H8843&gt;=100000,"Medio","Bajo"))</f>
        <v/>
      </c>
      <c r="M8843">
        <f>SI.ERROR(BUSCARV(E8843,TablaEstados,3,FALSO),"Sin dato")</f>
        <v/>
      </c>
      <c r="N8843">
        <f>SI.ERROR(BUSCARV(E8843,TablaEstados,4,FALSO),"Sin dato")</f>
        <v/>
      </c>
    </row>
    <row r="8844">
      <c r="A8844" t="inlineStr">
        <is>
          <t>2025</t>
        </is>
      </c>
      <c r="B8844" t="inlineStr">
        <is>
          <t>01</t>
        </is>
      </c>
      <c r="C8844" t="inlineStr">
        <is>
          <t>52010020</t>
        </is>
      </c>
      <c r="D8844" t="inlineStr">
        <is>
          <t>160</t>
        </is>
      </c>
      <c r="E8844" t="inlineStr">
        <is>
          <t>BA</t>
        </is>
      </c>
      <c r="F8844" t="n">
        <v>2911</v>
      </c>
      <c r="G8844" t="n">
        <v>2910957</v>
      </c>
      <c r="H8844" t="n">
        <v>4684912</v>
      </c>
      <c r="I8844" t="inlineStr">
        <is>
          <t>Algodón</t>
        </is>
      </c>
      <c r="J8844">
        <f>SI.ERROR(BUSCARV(D8844,TablaPaises,6,FALSO),"Sin dato")</f>
        <v/>
      </c>
      <c r="K8844">
        <f>SI.ERROR(BUSCARV(C8844,TablaProductos,2,FALSO),"Sin dato")</f>
        <v/>
      </c>
      <c r="L8844">
        <f>SI(H8844&gt;=1000000,"Alto",SI(H8844&gt;=100000,"Medio","Bajo"))</f>
        <v/>
      </c>
      <c r="M8844">
        <f>SI.ERROR(BUSCARV(E8844,TablaEstados,3,FALSO),"Sin dato")</f>
        <v/>
      </c>
      <c r="N8844">
        <f>SI.ERROR(BUSCARV(E8844,TablaEstados,4,FALSO),"Sin dato")</f>
        <v/>
      </c>
    </row>
    <row r="8845">
      <c r="A8845" t="inlineStr">
        <is>
          <t>2025</t>
        </is>
      </c>
      <c r="B8845" t="inlineStr">
        <is>
          <t>03</t>
        </is>
      </c>
      <c r="C8845" t="inlineStr">
        <is>
          <t>10059090</t>
        </is>
      </c>
      <c r="D8845" t="inlineStr">
        <is>
          <t>573</t>
        </is>
      </c>
      <c r="E8845" t="inlineStr">
        <is>
          <t>PR</t>
        </is>
      </c>
      <c r="F8845" t="n">
        <v>250</v>
      </c>
      <c r="G8845" t="n">
        <v>250</v>
      </c>
      <c r="H8845" t="n">
        <v>356</v>
      </c>
      <c r="I8845" t="inlineStr">
        <is>
          <t>Milho</t>
        </is>
      </c>
      <c r="J8845">
        <f>SI.ERROR(BUSCARV(D8845,TablaPaises,6,FALSO),"Sin dato")</f>
        <v/>
      </c>
      <c r="K8845">
        <f>SI.ERROR(BUSCARV(C8845,TablaProductos,2,FALSO),"Sin dato")</f>
        <v/>
      </c>
      <c r="L8845">
        <f>SI(H8845&gt;=1000000,"Alto",SI(H8845&gt;=100000,"Medio","Bajo"))</f>
        <v/>
      </c>
      <c r="M8845">
        <f>SI.ERROR(BUSCARV(E8845,TablaEstados,3,FALSO),"Sin dato")</f>
        <v/>
      </c>
      <c r="N8845">
        <f>SI.ERROR(BUSCARV(E8845,TablaEstados,4,FALSO),"Sin dato")</f>
        <v/>
      </c>
    </row>
    <row r="8846">
      <c r="A8846" t="inlineStr">
        <is>
          <t>2025</t>
        </is>
      </c>
      <c r="B8846" t="inlineStr">
        <is>
          <t>05</t>
        </is>
      </c>
      <c r="C8846" t="inlineStr">
        <is>
          <t>10059090</t>
        </is>
      </c>
      <c r="D8846" t="inlineStr">
        <is>
          <t>580</t>
        </is>
      </c>
      <c r="E8846" t="inlineStr">
        <is>
          <t>RS</t>
        </is>
      </c>
      <c r="F8846" t="n">
        <v>30</v>
      </c>
      <c r="G8846" t="n">
        <v>30</v>
      </c>
      <c r="H8846" t="n">
        <v>42</v>
      </c>
      <c r="I8846" t="inlineStr">
        <is>
          <t>Milho</t>
        </is>
      </c>
      <c r="J8846">
        <f>SI.ERROR(BUSCARV(D8846,TablaPaises,6,FALSO),"Sin dato")</f>
        <v/>
      </c>
      <c r="K8846">
        <f>SI.ERROR(BUSCARV(C8846,TablaProductos,2,FALSO),"Sin dato")</f>
        <v/>
      </c>
      <c r="L8846">
        <f>SI(H8846&gt;=1000000,"Alto",SI(H8846&gt;=100000,"Medio","Bajo"))</f>
        <v/>
      </c>
      <c r="M8846">
        <f>SI.ERROR(BUSCARV(E8846,TablaEstados,3,FALSO),"Sin dato")</f>
        <v/>
      </c>
      <c r="N8846">
        <f>SI.ERROR(BUSCARV(E8846,TablaEstados,4,FALSO),"Sin dato")</f>
        <v/>
      </c>
    </row>
    <row r="8847">
      <c r="A8847" t="inlineStr">
        <is>
          <t>2025</t>
        </is>
      </c>
      <c r="B8847" t="inlineStr">
        <is>
          <t>10</t>
        </is>
      </c>
      <c r="C8847" t="inlineStr">
        <is>
          <t>09011110</t>
        </is>
      </c>
      <c r="D8847" t="inlineStr">
        <is>
          <t>249</t>
        </is>
      </c>
      <c r="E8847" t="inlineStr">
        <is>
          <t>SP</t>
        </is>
      </c>
      <c r="F8847" t="n">
        <v>0</v>
      </c>
      <c r="G8847" t="n">
        <v>40</v>
      </c>
      <c r="H8847" t="n">
        <v>480</v>
      </c>
      <c r="I8847" t="inlineStr">
        <is>
          <t>Café en granos</t>
        </is>
      </c>
      <c r="J8847">
        <f>SI.ERROR(BUSCARV(D8847,TablaPaises,6,FALSO),"Sin dato")</f>
        <v/>
      </c>
      <c r="K8847">
        <f>SI.ERROR(BUSCARV(C8847,TablaProductos,2,FALSO),"Sin dato")</f>
        <v/>
      </c>
      <c r="L8847">
        <f>SI(H8847&gt;=1000000,"Alto",SI(H8847&gt;=100000,"Medio","Bajo"))</f>
        <v/>
      </c>
      <c r="M8847">
        <f>SI.ERROR(BUSCARV(E8847,TablaEstados,3,FALSO),"Sin dato")</f>
        <v/>
      </c>
      <c r="N8847">
        <f>SI.ERROR(BUSCARV(E8847,TablaEstados,4,FALSO),"Sin dato")</f>
        <v/>
      </c>
    </row>
    <row r="8848">
      <c r="A8848" t="inlineStr">
        <is>
          <t>2025</t>
        </is>
      </c>
      <c r="B8848" t="inlineStr">
        <is>
          <t>09</t>
        </is>
      </c>
      <c r="C8848" t="inlineStr">
        <is>
          <t>09011110</t>
        </is>
      </c>
      <c r="D8848" t="inlineStr">
        <is>
          <t>190</t>
        </is>
      </c>
      <c r="E8848" t="inlineStr">
        <is>
          <t>ES</t>
        </is>
      </c>
      <c r="F8848" t="n">
        <v>19</v>
      </c>
      <c r="G8848" t="n">
        <v>19200</v>
      </c>
      <c r="H8848" t="n">
        <v>73832</v>
      </c>
      <c r="I8848" t="inlineStr">
        <is>
          <t>Café en granos</t>
        </is>
      </c>
      <c r="J8848">
        <f>SI.ERROR(BUSCARV(D8848,TablaPaises,6,FALSO),"Sin dato")</f>
        <v/>
      </c>
      <c r="K8848">
        <f>SI.ERROR(BUSCARV(C8848,TablaProductos,2,FALSO),"Sin dato")</f>
        <v/>
      </c>
      <c r="L8848">
        <f>SI(H8848&gt;=1000000,"Alto",SI(H8848&gt;=100000,"Medio","Bajo"))</f>
        <v/>
      </c>
      <c r="M8848">
        <f>SI.ERROR(BUSCARV(E8848,TablaEstados,3,FALSO),"Sin dato")</f>
        <v/>
      </c>
      <c r="N8848">
        <f>SI.ERROR(BUSCARV(E8848,TablaEstados,4,FALSO),"Sin dato")</f>
        <v/>
      </c>
    </row>
    <row r="8849">
      <c r="A8849" t="inlineStr">
        <is>
          <t>2025</t>
        </is>
      </c>
      <c r="B8849" t="inlineStr">
        <is>
          <t>01</t>
        </is>
      </c>
      <c r="C8849" t="inlineStr">
        <is>
          <t>09011110</t>
        </is>
      </c>
      <c r="D8849" t="inlineStr">
        <is>
          <t>386</t>
        </is>
      </c>
      <c r="E8849" t="inlineStr">
        <is>
          <t>GO</t>
        </is>
      </c>
      <c r="F8849" t="n">
        <v>38</v>
      </c>
      <c r="G8849" t="n">
        <v>38439</v>
      </c>
      <c r="H8849" t="n">
        <v>179784</v>
      </c>
      <c r="I8849" t="inlineStr">
        <is>
          <t>Café en granos</t>
        </is>
      </c>
      <c r="J8849">
        <f>SI.ERROR(BUSCARV(D8849,TablaPaises,6,FALSO),"Sin dato")</f>
        <v/>
      </c>
      <c r="K8849">
        <f>SI.ERROR(BUSCARV(C8849,TablaProductos,2,FALSO),"Sin dato")</f>
        <v/>
      </c>
      <c r="L8849">
        <f>SI(H8849&gt;=1000000,"Alto",SI(H8849&gt;=100000,"Medio","Bajo"))</f>
        <v/>
      </c>
      <c r="M8849">
        <f>SI.ERROR(BUSCARV(E8849,TablaEstados,3,FALSO),"Sin dato")</f>
        <v/>
      </c>
      <c r="N8849">
        <f>SI.ERROR(BUSCARV(E8849,TablaEstados,4,FALSO),"Sin dato")</f>
        <v/>
      </c>
    </row>
    <row r="8850">
      <c r="A8850" t="inlineStr">
        <is>
          <t>2025</t>
        </is>
      </c>
      <c r="B8850" t="inlineStr">
        <is>
          <t>04</t>
        </is>
      </c>
      <c r="C8850" t="inlineStr">
        <is>
          <t>12019000</t>
        </is>
      </c>
      <c r="D8850" t="inlineStr">
        <is>
          <t>476</t>
        </is>
      </c>
      <c r="E8850" t="inlineStr">
        <is>
          <t>RS</t>
        </is>
      </c>
      <c r="F8850" t="n">
        <v>0</v>
      </c>
      <c r="G8850" t="n">
        <v>5</v>
      </c>
      <c r="H8850" t="n">
        <v>12</v>
      </c>
      <c r="I8850" t="inlineStr">
        <is>
          <t>Soja</t>
        </is>
      </c>
      <c r="J8850">
        <f>SI.ERROR(BUSCARV(D8850,TablaPaises,6,FALSO),"Sin dato")</f>
        <v/>
      </c>
      <c r="K8850">
        <f>SI.ERROR(BUSCARV(C8850,TablaProductos,2,FALSO),"Sin dato")</f>
        <v/>
      </c>
      <c r="L8850">
        <f>SI(H8850&gt;=1000000,"Alto",SI(H8850&gt;=100000,"Medio","Bajo"))</f>
        <v/>
      </c>
      <c r="M8850">
        <f>SI.ERROR(BUSCARV(E8850,TablaEstados,3,FALSO),"Sin dato")</f>
        <v/>
      </c>
      <c r="N8850">
        <f>SI.ERROR(BUSCARV(E8850,TablaEstados,4,FALSO),"Sin dato")</f>
        <v/>
      </c>
    </row>
    <row r="8851">
      <c r="A8851" t="inlineStr">
        <is>
          <t>2025</t>
        </is>
      </c>
      <c r="B8851" t="inlineStr">
        <is>
          <t>07</t>
        </is>
      </c>
      <c r="C8851" t="inlineStr">
        <is>
          <t>12019000</t>
        </is>
      </c>
      <c r="D8851" t="inlineStr">
        <is>
          <t>399</t>
        </is>
      </c>
      <c r="E8851" t="inlineStr">
        <is>
          <t>TO</t>
        </is>
      </c>
      <c r="F8851" t="n">
        <v>6001</v>
      </c>
      <c r="G8851" t="n">
        <v>6000000</v>
      </c>
      <c r="H8851" t="n">
        <v>2393868</v>
      </c>
      <c r="I8851" t="inlineStr">
        <is>
          <t>Soja</t>
        </is>
      </c>
      <c r="J8851">
        <f>SI.ERROR(BUSCARV(D8851,TablaPaises,6,FALSO),"Sin dato")</f>
        <v/>
      </c>
      <c r="K8851">
        <f>SI.ERROR(BUSCARV(C8851,TablaProductos,2,FALSO),"Sin dato")</f>
        <v/>
      </c>
      <c r="L8851">
        <f>SI(H8851&gt;=1000000,"Alto",SI(H8851&gt;=100000,"Medio","Bajo"))</f>
        <v/>
      </c>
      <c r="M8851">
        <f>SI.ERROR(BUSCARV(E8851,TablaEstados,3,FALSO),"Sin dato")</f>
        <v/>
      </c>
      <c r="N8851">
        <f>SI.ERROR(BUSCARV(E8851,TablaEstados,4,FALSO),"Sin dato")</f>
        <v/>
      </c>
    </row>
    <row r="8852">
      <c r="A8852" t="inlineStr">
        <is>
          <t>2025</t>
        </is>
      </c>
      <c r="B8852" t="inlineStr">
        <is>
          <t>02</t>
        </is>
      </c>
      <c r="C8852" t="inlineStr">
        <is>
          <t>09011110</t>
        </is>
      </c>
      <c r="D8852" t="inlineStr">
        <is>
          <t>059</t>
        </is>
      </c>
      <c r="E8852" t="inlineStr">
        <is>
          <t>MG</t>
        </is>
      </c>
      <c r="F8852" t="n">
        <v>211</v>
      </c>
      <c r="G8852" t="n">
        <v>211200</v>
      </c>
      <c r="H8852" t="n">
        <v>1322960</v>
      </c>
      <c r="I8852" t="inlineStr">
        <is>
          <t>Café en granos</t>
        </is>
      </c>
      <c r="J8852">
        <f>SI.ERROR(BUSCARV(D8852,TablaPaises,6,FALSO),"Sin dato")</f>
        <v/>
      </c>
      <c r="K8852">
        <f>SI.ERROR(BUSCARV(C8852,TablaProductos,2,FALSO),"Sin dato")</f>
        <v/>
      </c>
      <c r="L8852">
        <f>SI(H8852&gt;=1000000,"Alto",SI(H8852&gt;=100000,"Medio","Bajo"))</f>
        <v/>
      </c>
      <c r="M8852">
        <f>SI.ERROR(BUSCARV(E8852,TablaEstados,3,FALSO),"Sin dato")</f>
        <v/>
      </c>
      <c r="N8852">
        <f>SI.ERROR(BUSCARV(E8852,TablaEstados,4,FALSO),"Sin dato")</f>
        <v/>
      </c>
    </row>
    <row r="8853">
      <c r="A8853" t="inlineStr">
        <is>
          <t>2025</t>
        </is>
      </c>
      <c r="B8853" t="inlineStr">
        <is>
          <t>08</t>
        </is>
      </c>
      <c r="C8853" t="inlineStr">
        <is>
          <t>52010020</t>
        </is>
      </c>
      <c r="D8853" t="inlineStr">
        <is>
          <t>827</t>
        </is>
      </c>
      <c r="E8853" t="inlineStr">
        <is>
          <t>MA</t>
        </is>
      </c>
      <c r="F8853" t="n">
        <v>243</v>
      </c>
      <c r="G8853" t="n">
        <v>243316</v>
      </c>
      <c r="H8853" t="n">
        <v>368588</v>
      </c>
      <c r="I8853" t="inlineStr">
        <is>
          <t>Algodón</t>
        </is>
      </c>
      <c r="J8853">
        <f>SI.ERROR(BUSCARV(D8853,TablaPaises,6,FALSO),"Sin dato")</f>
        <v/>
      </c>
      <c r="K8853">
        <f>SI.ERROR(BUSCARV(C8853,TablaProductos,2,FALSO),"Sin dato")</f>
        <v/>
      </c>
      <c r="L8853">
        <f>SI(H8853&gt;=1000000,"Alto",SI(H8853&gt;=100000,"Medio","Bajo"))</f>
        <v/>
      </c>
      <c r="M8853">
        <f>SI.ERROR(BUSCARV(E8853,TablaEstados,3,FALSO),"Sin dato")</f>
        <v/>
      </c>
      <c r="N8853">
        <f>SI.ERROR(BUSCARV(E8853,TablaEstados,4,FALSO),"Sin dato")</f>
        <v/>
      </c>
    </row>
    <row r="8854">
      <c r="A8854" t="inlineStr">
        <is>
          <t>2025</t>
        </is>
      </c>
      <c r="B8854" t="inlineStr">
        <is>
          <t>09</t>
        </is>
      </c>
      <c r="C8854" t="inlineStr">
        <is>
          <t>09011110</t>
        </is>
      </c>
      <c r="D8854" t="inlineStr">
        <is>
          <t>023</t>
        </is>
      </c>
      <c r="E8854" t="inlineStr">
        <is>
          <t>GO</t>
        </is>
      </c>
      <c r="F8854" t="n">
        <v>145</v>
      </c>
      <c r="G8854" t="n">
        <v>144800</v>
      </c>
      <c r="H8854" t="n">
        <v>892032</v>
      </c>
      <c r="I8854" t="inlineStr">
        <is>
          <t>Café en granos</t>
        </is>
      </c>
      <c r="J8854">
        <f>SI.ERROR(BUSCARV(D8854,TablaPaises,6,FALSO),"Sin dato")</f>
        <v/>
      </c>
      <c r="K8854">
        <f>SI.ERROR(BUSCARV(C8854,TablaProductos,2,FALSO),"Sin dato")</f>
        <v/>
      </c>
      <c r="L8854">
        <f>SI(H8854&gt;=1000000,"Alto",SI(H8854&gt;=100000,"Medio","Bajo"))</f>
        <v/>
      </c>
      <c r="M8854">
        <f>SI.ERROR(BUSCARV(E8854,TablaEstados,3,FALSO),"Sin dato")</f>
        <v/>
      </c>
      <c r="N8854">
        <f>SI.ERROR(BUSCARV(E8854,TablaEstados,4,FALSO),"Sin dato")</f>
        <v/>
      </c>
    </row>
    <row r="8855">
      <c r="A8855" t="inlineStr">
        <is>
          <t>2025</t>
        </is>
      </c>
      <c r="B8855" t="inlineStr">
        <is>
          <t>12</t>
        </is>
      </c>
      <c r="C8855" t="inlineStr">
        <is>
          <t>10051000</t>
        </is>
      </c>
      <c r="D8855" t="inlineStr">
        <is>
          <t>586</t>
        </is>
      </c>
      <c r="E8855" t="inlineStr">
        <is>
          <t>SP</t>
        </is>
      </c>
      <c r="F8855" t="n">
        <v>11</v>
      </c>
      <c r="G8855" t="n">
        <v>11</v>
      </c>
      <c r="H8855" t="n">
        <v>21</v>
      </c>
      <c r="I8855" t="inlineStr">
        <is>
          <t>Milho</t>
        </is>
      </c>
      <c r="J8855">
        <f>SI.ERROR(BUSCARV(D8855,TablaPaises,6,FALSO),"Sin dato")</f>
        <v/>
      </c>
      <c r="K8855">
        <f>SI.ERROR(BUSCARV(C8855,TablaProductos,2,FALSO),"Sin dato")</f>
        <v/>
      </c>
      <c r="L8855">
        <f>SI(H8855&gt;=1000000,"Alto",SI(H8855&gt;=100000,"Medio","Bajo"))</f>
        <v/>
      </c>
      <c r="M8855">
        <f>SI.ERROR(BUSCARV(E8855,TablaEstados,3,FALSO),"Sin dato")</f>
        <v/>
      </c>
      <c r="N8855">
        <f>SI.ERROR(BUSCARV(E8855,TablaEstados,4,FALSO),"Sin dato")</f>
        <v/>
      </c>
    </row>
    <row r="8856">
      <c r="A8856" t="inlineStr">
        <is>
          <t>2025</t>
        </is>
      </c>
      <c r="B8856" t="inlineStr">
        <is>
          <t>02</t>
        </is>
      </c>
      <c r="C8856" t="inlineStr">
        <is>
          <t>09011110</t>
        </is>
      </c>
      <c r="D8856" t="inlineStr">
        <is>
          <t>087</t>
        </is>
      </c>
      <c r="E8856" t="inlineStr">
        <is>
          <t>MG</t>
        </is>
      </c>
      <c r="F8856" t="n">
        <v>40</v>
      </c>
      <c r="G8856" t="n">
        <v>40020</v>
      </c>
      <c r="H8856" t="n">
        <v>203456</v>
      </c>
      <c r="I8856" t="inlineStr">
        <is>
          <t>Café en granos</t>
        </is>
      </c>
      <c r="J8856">
        <f>SI.ERROR(BUSCARV(D8856,TablaPaises,6,FALSO),"Sin dato")</f>
        <v/>
      </c>
      <c r="K8856">
        <f>SI.ERROR(BUSCARV(C8856,TablaProductos,2,FALSO),"Sin dato")</f>
        <v/>
      </c>
      <c r="L8856">
        <f>SI(H8856&gt;=1000000,"Alto",SI(H8856&gt;=100000,"Medio","Bajo"))</f>
        <v/>
      </c>
      <c r="M8856">
        <f>SI.ERROR(BUSCARV(E8856,TablaEstados,3,FALSO),"Sin dato")</f>
        <v/>
      </c>
      <c r="N8856">
        <f>SI.ERROR(BUSCARV(E8856,TablaEstados,4,FALSO),"Sin dato")</f>
        <v/>
      </c>
    </row>
    <row r="8857">
      <c r="A8857" t="inlineStr">
        <is>
          <t>2025</t>
        </is>
      </c>
      <c r="B8857" t="inlineStr">
        <is>
          <t>03</t>
        </is>
      </c>
      <c r="C8857" t="inlineStr">
        <is>
          <t>12019000</t>
        </is>
      </c>
      <c r="D8857" t="inlineStr">
        <is>
          <t>160</t>
        </is>
      </c>
      <c r="E8857" t="inlineStr">
        <is>
          <t>MT</t>
        </is>
      </c>
      <c r="F8857" t="n">
        <v>27398</v>
      </c>
      <c r="G8857" t="n">
        <v>27397010</v>
      </c>
      <c r="H8857" t="n">
        <v>10182273</v>
      </c>
      <c r="I8857" t="inlineStr">
        <is>
          <t>Soja</t>
        </is>
      </c>
      <c r="J8857">
        <f>SI.ERROR(BUSCARV(D8857,TablaPaises,6,FALSO),"Sin dato")</f>
        <v/>
      </c>
      <c r="K8857">
        <f>SI.ERROR(BUSCARV(C8857,TablaProductos,2,FALSO),"Sin dato")</f>
        <v/>
      </c>
      <c r="L8857">
        <f>SI(H8857&gt;=1000000,"Alto",SI(H8857&gt;=100000,"Medio","Bajo"))</f>
        <v/>
      </c>
      <c r="M8857">
        <f>SI.ERROR(BUSCARV(E8857,TablaEstados,3,FALSO),"Sin dato")</f>
        <v/>
      </c>
      <c r="N8857">
        <f>SI.ERROR(BUSCARV(E8857,TablaEstados,4,FALSO),"Sin dato")</f>
        <v/>
      </c>
    </row>
    <row r="8858">
      <c r="A8858" t="inlineStr">
        <is>
          <t>2025</t>
        </is>
      </c>
      <c r="B8858" t="inlineStr">
        <is>
          <t>08</t>
        </is>
      </c>
      <c r="C8858" t="inlineStr">
        <is>
          <t>09011110</t>
        </is>
      </c>
      <c r="D8858" t="inlineStr">
        <is>
          <t>375</t>
        </is>
      </c>
      <c r="E8858" t="inlineStr">
        <is>
          <t>SP</t>
        </is>
      </c>
      <c r="F8858" t="n">
        <v>1</v>
      </c>
      <c r="G8858" t="n">
        <v>1200</v>
      </c>
      <c r="H8858" t="n">
        <v>8850</v>
      </c>
      <c r="I8858" t="inlineStr">
        <is>
          <t>Café en granos</t>
        </is>
      </c>
      <c r="J8858">
        <f>SI.ERROR(BUSCARV(D8858,TablaPaises,6,FALSO),"Sin dato")</f>
        <v/>
      </c>
      <c r="K8858">
        <f>SI.ERROR(BUSCARV(C8858,TablaProductos,2,FALSO),"Sin dato")</f>
        <v/>
      </c>
      <c r="L8858">
        <f>SI(H8858&gt;=1000000,"Alto",SI(H8858&gt;=100000,"Medio","Bajo"))</f>
        <v/>
      </c>
      <c r="M8858">
        <f>SI.ERROR(BUSCARV(E8858,TablaEstados,3,FALSO),"Sin dato")</f>
        <v/>
      </c>
      <c r="N8858">
        <f>SI.ERROR(BUSCARV(E8858,TablaEstados,4,FALSO),"Sin dato")</f>
        <v/>
      </c>
    </row>
    <row r="8859">
      <c r="A8859" t="inlineStr">
        <is>
          <t>2025</t>
        </is>
      </c>
      <c r="B8859" t="inlineStr">
        <is>
          <t>06</t>
        </is>
      </c>
      <c r="C8859" t="inlineStr">
        <is>
          <t>52010020</t>
        </is>
      </c>
      <c r="D8859" t="inlineStr">
        <is>
          <t>365</t>
        </is>
      </c>
      <c r="E8859" t="inlineStr">
        <is>
          <t>SC</t>
        </is>
      </c>
      <c r="F8859" t="n">
        <v>192</v>
      </c>
      <c r="G8859" t="n">
        <v>192376</v>
      </c>
      <c r="H8859" t="n">
        <v>340079</v>
      </c>
      <c r="I8859" t="inlineStr">
        <is>
          <t>Algodón</t>
        </is>
      </c>
      <c r="J8859">
        <f>SI.ERROR(BUSCARV(D8859,TablaPaises,6,FALSO),"Sin dato")</f>
        <v/>
      </c>
      <c r="K8859">
        <f>SI.ERROR(BUSCARV(C8859,TablaProductos,2,FALSO),"Sin dato")</f>
        <v/>
      </c>
      <c r="L8859">
        <f>SI(H8859&gt;=1000000,"Alto",SI(H8859&gt;=100000,"Medio","Bajo"))</f>
        <v/>
      </c>
      <c r="M8859">
        <f>SI.ERROR(BUSCARV(E8859,TablaEstados,3,FALSO),"Sin dato")</f>
        <v/>
      </c>
      <c r="N8859">
        <f>SI.ERROR(BUSCARV(E8859,TablaEstados,4,FALSO),"Sin dato")</f>
        <v/>
      </c>
    </row>
    <row r="8860">
      <c r="A8860" t="inlineStr">
        <is>
          <t>2025</t>
        </is>
      </c>
      <c r="B8860" t="inlineStr">
        <is>
          <t>08</t>
        </is>
      </c>
      <c r="C8860" t="inlineStr">
        <is>
          <t>09011110</t>
        </is>
      </c>
      <c r="D8860" t="inlineStr">
        <is>
          <t>431</t>
        </is>
      </c>
      <c r="E8860" t="inlineStr">
        <is>
          <t>ES</t>
        </is>
      </c>
      <c r="F8860" t="n">
        <v>154</v>
      </c>
      <c r="G8860" t="n">
        <v>153400</v>
      </c>
      <c r="H8860" t="n">
        <v>923468</v>
      </c>
      <c r="I8860" t="inlineStr">
        <is>
          <t>Café en granos</t>
        </is>
      </c>
      <c r="J8860">
        <f>SI.ERROR(BUSCARV(D8860,TablaPaises,6,FALSO),"Sin dato")</f>
        <v/>
      </c>
      <c r="K8860">
        <f>SI.ERROR(BUSCARV(C8860,TablaProductos,2,FALSO),"Sin dato")</f>
        <v/>
      </c>
      <c r="L8860">
        <f>SI(H8860&gt;=1000000,"Alto",SI(H8860&gt;=100000,"Medio","Bajo"))</f>
        <v/>
      </c>
      <c r="M8860">
        <f>SI.ERROR(BUSCARV(E8860,TablaEstados,3,FALSO),"Sin dato")</f>
        <v/>
      </c>
      <c r="N8860">
        <f>SI.ERROR(BUSCARV(E8860,TablaEstados,4,FALSO),"Sin dato")</f>
        <v/>
      </c>
    </row>
    <row r="8861">
      <c r="A8861" t="inlineStr">
        <is>
          <t>2025</t>
        </is>
      </c>
      <c r="B8861" t="inlineStr">
        <is>
          <t>08</t>
        </is>
      </c>
      <c r="C8861" t="inlineStr">
        <is>
          <t>09011110</t>
        </is>
      </c>
      <c r="D8861" t="inlineStr">
        <is>
          <t>275</t>
        </is>
      </c>
      <c r="E8861" t="inlineStr">
        <is>
          <t>ES</t>
        </is>
      </c>
      <c r="F8861" t="n">
        <v>6</v>
      </c>
      <c r="G8861" t="n">
        <v>5700</v>
      </c>
      <c r="H8861" t="n">
        <v>44435</v>
      </c>
      <c r="I8861" t="inlineStr">
        <is>
          <t>Café en granos</t>
        </is>
      </c>
      <c r="J8861">
        <f>SI.ERROR(BUSCARV(D8861,TablaPaises,6,FALSO),"Sin dato")</f>
        <v/>
      </c>
      <c r="K8861">
        <f>SI.ERROR(BUSCARV(C8861,TablaProductos,2,FALSO),"Sin dato")</f>
        <v/>
      </c>
      <c r="L8861">
        <f>SI(H8861&gt;=1000000,"Alto",SI(H8861&gt;=100000,"Medio","Bajo"))</f>
        <v/>
      </c>
      <c r="M8861">
        <f>SI.ERROR(BUSCARV(E8861,TablaEstados,3,FALSO),"Sin dato")</f>
        <v/>
      </c>
      <c r="N8861">
        <f>SI.ERROR(BUSCARV(E8861,TablaEstados,4,FALSO),"Sin dato")</f>
        <v/>
      </c>
    </row>
    <row r="8862">
      <c r="A8862" t="inlineStr">
        <is>
          <t>2025</t>
        </is>
      </c>
      <c r="B8862" t="inlineStr">
        <is>
          <t>03</t>
        </is>
      </c>
      <c r="C8862" t="inlineStr">
        <is>
          <t>09011110</t>
        </is>
      </c>
      <c r="D8862" t="inlineStr">
        <is>
          <t>427</t>
        </is>
      </c>
      <c r="E8862" t="inlineStr">
        <is>
          <t>SP</t>
        </is>
      </c>
      <c r="F8862" t="n">
        <v>27</v>
      </c>
      <c r="G8862" t="n">
        <v>26820</v>
      </c>
      <c r="H8862" t="n">
        <v>221671</v>
      </c>
      <c r="I8862" t="inlineStr">
        <is>
          <t>Café en granos</t>
        </is>
      </c>
      <c r="J8862">
        <f>SI.ERROR(BUSCARV(D8862,TablaPaises,6,FALSO),"Sin dato")</f>
        <v/>
      </c>
      <c r="K8862">
        <f>SI.ERROR(BUSCARV(C8862,TablaProductos,2,FALSO),"Sin dato")</f>
        <v/>
      </c>
      <c r="L8862">
        <f>SI(H8862&gt;=1000000,"Alto",SI(H8862&gt;=100000,"Medio","Bajo"))</f>
        <v/>
      </c>
      <c r="M8862">
        <f>SI.ERROR(BUSCARV(E8862,TablaEstados,3,FALSO),"Sin dato")</f>
        <v/>
      </c>
      <c r="N8862">
        <f>SI.ERROR(BUSCARV(E8862,TablaEstados,4,FALSO),"Sin dato")</f>
        <v/>
      </c>
    </row>
    <row r="8863">
      <c r="A8863" t="inlineStr">
        <is>
          <t>2025</t>
        </is>
      </c>
      <c r="B8863" t="inlineStr">
        <is>
          <t>04</t>
        </is>
      </c>
      <c r="C8863" t="inlineStr">
        <is>
          <t>12019000</t>
        </is>
      </c>
      <c r="D8863" t="inlineStr">
        <is>
          <t>160</t>
        </is>
      </c>
      <c r="E8863" t="inlineStr">
        <is>
          <t>MA</t>
        </is>
      </c>
      <c r="F8863" t="n">
        <v>158</v>
      </c>
      <c r="G8863" t="n">
        <v>157511</v>
      </c>
      <c r="H8863" t="n">
        <v>61785</v>
      </c>
      <c r="I8863" t="inlineStr">
        <is>
          <t>Soja</t>
        </is>
      </c>
      <c r="J8863">
        <f>SI.ERROR(BUSCARV(D8863,TablaPaises,6,FALSO),"Sin dato")</f>
        <v/>
      </c>
      <c r="K8863">
        <f>SI.ERROR(BUSCARV(C8863,TablaProductos,2,FALSO),"Sin dato")</f>
        <v/>
      </c>
      <c r="L8863">
        <f>SI(H8863&gt;=1000000,"Alto",SI(H8863&gt;=100000,"Medio","Bajo"))</f>
        <v/>
      </c>
      <c r="M8863">
        <f>SI.ERROR(BUSCARV(E8863,TablaEstados,3,FALSO),"Sin dato")</f>
        <v/>
      </c>
      <c r="N8863">
        <f>SI.ERROR(BUSCARV(E8863,TablaEstados,4,FALSO),"Sin dato")</f>
        <v/>
      </c>
    </row>
    <row r="8864">
      <c r="A8864" t="inlineStr">
        <is>
          <t>2025</t>
        </is>
      </c>
      <c r="B8864" t="inlineStr">
        <is>
          <t>07</t>
        </is>
      </c>
      <c r="C8864" t="inlineStr">
        <is>
          <t>12019000</t>
        </is>
      </c>
      <c r="D8864" t="inlineStr">
        <is>
          <t>776</t>
        </is>
      </c>
      <c r="E8864" t="inlineStr">
        <is>
          <t>PR</t>
        </is>
      </c>
      <c r="F8864" t="n">
        <v>0</v>
      </c>
      <c r="G8864" t="n">
        <v>0</v>
      </c>
      <c r="H8864" t="n">
        <v>34</v>
      </c>
      <c r="I8864" t="inlineStr">
        <is>
          <t>Soja</t>
        </is>
      </c>
      <c r="J8864">
        <f>SI.ERROR(BUSCARV(D8864,TablaPaises,6,FALSO),"Sin dato")</f>
        <v/>
      </c>
      <c r="K8864">
        <f>SI.ERROR(BUSCARV(C8864,TablaProductos,2,FALSO),"Sin dato")</f>
        <v/>
      </c>
      <c r="L8864">
        <f>SI(H8864&gt;=1000000,"Alto",SI(H8864&gt;=100000,"Medio","Bajo"))</f>
        <v/>
      </c>
      <c r="M8864">
        <f>SI.ERROR(BUSCARV(E8864,TablaEstados,3,FALSO),"Sin dato")</f>
        <v/>
      </c>
      <c r="N8864">
        <f>SI.ERROR(BUSCARV(E8864,TablaEstados,4,FALSO),"Sin dato")</f>
        <v/>
      </c>
    </row>
    <row r="8865">
      <c r="A8865" t="inlineStr">
        <is>
          <t>2025</t>
        </is>
      </c>
      <c r="B8865" t="inlineStr">
        <is>
          <t>08</t>
        </is>
      </c>
      <c r="C8865" t="inlineStr">
        <is>
          <t>10051000</t>
        </is>
      </c>
      <c r="D8865" t="inlineStr">
        <is>
          <t>586</t>
        </is>
      </c>
      <c r="E8865" t="inlineStr">
        <is>
          <t>PR</t>
        </is>
      </c>
      <c r="F8865" t="n">
        <v>1066602</v>
      </c>
      <c r="G8865" t="n">
        <v>1066602</v>
      </c>
      <c r="H8865" t="n">
        <v>9339755</v>
      </c>
      <c r="I8865" t="inlineStr">
        <is>
          <t>Milho</t>
        </is>
      </c>
      <c r="J8865">
        <f>SI.ERROR(BUSCARV(D8865,TablaPaises,6,FALSO),"Sin dato")</f>
        <v/>
      </c>
      <c r="K8865">
        <f>SI.ERROR(BUSCARV(C8865,TablaProductos,2,FALSO),"Sin dato")</f>
        <v/>
      </c>
      <c r="L8865">
        <f>SI(H8865&gt;=1000000,"Alto",SI(H8865&gt;=100000,"Medio","Bajo"))</f>
        <v/>
      </c>
      <c r="M8865">
        <f>SI.ERROR(BUSCARV(E8865,TablaEstados,3,FALSO),"Sin dato")</f>
        <v/>
      </c>
      <c r="N8865">
        <f>SI.ERROR(BUSCARV(E8865,TablaEstados,4,FALSO),"Sin dato")</f>
        <v/>
      </c>
    </row>
    <row r="8866">
      <c r="A8866" t="inlineStr">
        <is>
          <t>2025</t>
        </is>
      </c>
      <c r="B8866" t="inlineStr">
        <is>
          <t>10</t>
        </is>
      </c>
      <c r="C8866" t="inlineStr">
        <is>
          <t>10059010</t>
        </is>
      </c>
      <c r="D8866" t="inlineStr">
        <is>
          <t>647</t>
        </is>
      </c>
      <c r="E8866" t="inlineStr">
        <is>
          <t>MT</t>
        </is>
      </c>
      <c r="F8866" t="n">
        <v>32444681</v>
      </c>
      <c r="G8866" t="n">
        <v>32444681</v>
      </c>
      <c r="H8866" t="n">
        <v>6766339</v>
      </c>
      <c r="I8866" t="inlineStr">
        <is>
          <t>Milho</t>
        </is>
      </c>
      <c r="J8866">
        <f>SI.ERROR(BUSCARV(D8866,TablaPaises,6,FALSO),"Sin dato")</f>
        <v/>
      </c>
      <c r="K8866">
        <f>SI.ERROR(BUSCARV(C8866,TablaProductos,2,FALSO),"Sin dato")</f>
        <v/>
      </c>
      <c r="L8866">
        <f>SI(H8866&gt;=1000000,"Alto",SI(H8866&gt;=100000,"Medio","Bajo"))</f>
        <v/>
      </c>
      <c r="M8866">
        <f>SI.ERROR(BUSCARV(E8866,TablaEstados,3,FALSO),"Sin dato")</f>
        <v/>
      </c>
      <c r="N8866">
        <f>SI.ERROR(BUSCARV(E8866,TablaEstados,4,FALSO),"Sin dato")</f>
        <v/>
      </c>
    </row>
    <row r="8867">
      <c r="A8867" t="inlineStr">
        <is>
          <t>2025</t>
        </is>
      </c>
      <c r="B8867" t="inlineStr">
        <is>
          <t>09</t>
        </is>
      </c>
      <c r="C8867" t="inlineStr">
        <is>
          <t>10059010</t>
        </is>
      </c>
      <c r="D8867" t="inlineStr">
        <is>
          <t>372</t>
        </is>
      </c>
      <c r="E8867" t="inlineStr">
        <is>
          <t>SC</t>
        </is>
      </c>
      <c r="F8867" t="n">
        <v>640302</v>
      </c>
      <c r="G8867" t="n">
        <v>640302</v>
      </c>
      <c r="H8867" t="n">
        <v>140084</v>
      </c>
      <c r="I8867" t="inlineStr">
        <is>
          <t>Milho</t>
        </is>
      </c>
      <c r="J8867">
        <f>SI.ERROR(BUSCARV(D8867,TablaPaises,6,FALSO),"Sin dato")</f>
        <v/>
      </c>
      <c r="K8867">
        <f>SI.ERROR(BUSCARV(C8867,TablaProductos,2,FALSO),"Sin dato")</f>
        <v/>
      </c>
      <c r="L8867">
        <f>SI(H8867&gt;=1000000,"Alto",SI(H8867&gt;=100000,"Medio","Bajo"))</f>
        <v/>
      </c>
      <c r="M8867">
        <f>SI.ERROR(BUSCARV(E8867,TablaEstados,3,FALSO),"Sin dato")</f>
        <v/>
      </c>
      <c r="N8867">
        <f>SI.ERROR(BUSCARV(E8867,TablaEstados,4,FALSO),"Sin dato")</f>
        <v/>
      </c>
    </row>
    <row r="8868">
      <c r="A8868" t="inlineStr">
        <is>
          <t>2025</t>
        </is>
      </c>
      <c r="B8868" t="inlineStr">
        <is>
          <t>11</t>
        </is>
      </c>
      <c r="C8868" t="inlineStr">
        <is>
          <t>10059010</t>
        </is>
      </c>
      <c r="D8868" t="inlineStr">
        <is>
          <t>040</t>
        </is>
      </c>
      <c r="E8868" t="inlineStr">
        <is>
          <t>MT</t>
        </is>
      </c>
      <c r="F8868" t="n">
        <v>416000</v>
      </c>
      <c r="G8868" t="n">
        <v>416000</v>
      </c>
      <c r="H8868" t="n">
        <v>210838</v>
      </c>
      <c r="I8868" t="inlineStr">
        <is>
          <t>Milho</t>
        </is>
      </c>
      <c r="J8868">
        <f>SI.ERROR(BUSCARV(D8868,TablaPaises,6,FALSO),"Sin dato")</f>
        <v/>
      </c>
      <c r="K8868">
        <f>SI.ERROR(BUSCARV(C8868,TablaProductos,2,FALSO),"Sin dato")</f>
        <v/>
      </c>
      <c r="L8868">
        <f>SI(H8868&gt;=1000000,"Alto",SI(H8868&gt;=100000,"Medio","Bajo"))</f>
        <v/>
      </c>
      <c r="M8868">
        <f>SI.ERROR(BUSCARV(E8868,TablaEstados,3,FALSO),"Sin dato")</f>
        <v/>
      </c>
      <c r="N8868">
        <f>SI.ERROR(BUSCARV(E8868,TablaEstados,4,FALSO),"Sin dato")</f>
        <v/>
      </c>
    </row>
    <row r="8869">
      <c r="A8869" t="inlineStr">
        <is>
          <t>2025</t>
        </is>
      </c>
      <c r="B8869" t="inlineStr">
        <is>
          <t>07</t>
        </is>
      </c>
      <c r="C8869" t="inlineStr">
        <is>
          <t>09011110</t>
        </is>
      </c>
      <c r="D8869" t="inlineStr">
        <is>
          <t>628</t>
        </is>
      </c>
      <c r="E8869" t="inlineStr">
        <is>
          <t>ES</t>
        </is>
      </c>
      <c r="F8869" t="n">
        <v>1</v>
      </c>
      <c r="G8869" t="n">
        <v>720</v>
      </c>
      <c r="H8869" t="n">
        <v>2964</v>
      </c>
      <c r="I8869" t="inlineStr">
        <is>
          <t>Café en granos</t>
        </is>
      </c>
      <c r="J8869">
        <f>SI.ERROR(BUSCARV(D8869,TablaPaises,6,FALSO),"Sin dato")</f>
        <v/>
      </c>
      <c r="K8869">
        <f>SI.ERROR(BUSCARV(C8869,TablaProductos,2,FALSO),"Sin dato")</f>
        <v/>
      </c>
      <c r="L8869">
        <f>SI(H8869&gt;=1000000,"Alto",SI(H8869&gt;=100000,"Medio","Bajo"))</f>
        <v/>
      </c>
      <c r="M8869">
        <f>SI.ERROR(BUSCARV(E8869,TablaEstados,3,FALSO),"Sin dato")</f>
        <v/>
      </c>
      <c r="N8869">
        <f>SI.ERROR(BUSCARV(E8869,TablaEstados,4,FALSO),"Sin dato")</f>
        <v/>
      </c>
    </row>
    <row r="8870">
      <c r="A8870" t="inlineStr">
        <is>
          <t>2025</t>
        </is>
      </c>
      <c r="B8870" t="inlineStr">
        <is>
          <t>08</t>
        </is>
      </c>
      <c r="C8870" t="inlineStr">
        <is>
          <t>09011110</t>
        </is>
      </c>
      <c r="D8870" t="inlineStr">
        <is>
          <t>249</t>
        </is>
      </c>
      <c r="E8870" t="inlineStr">
        <is>
          <t>GO</t>
        </is>
      </c>
      <c r="F8870" t="n">
        <v>38</v>
      </c>
      <c r="G8870" t="n">
        <v>38000</v>
      </c>
      <c r="H8870" t="n">
        <v>229368</v>
      </c>
      <c r="I8870" t="inlineStr">
        <is>
          <t>Café en granos</t>
        </is>
      </c>
      <c r="J8870">
        <f>SI.ERROR(BUSCARV(D8870,TablaPaises,6,FALSO),"Sin dato")</f>
        <v/>
      </c>
      <c r="K8870">
        <f>SI.ERROR(BUSCARV(C8870,TablaProductos,2,FALSO),"Sin dato")</f>
        <v/>
      </c>
      <c r="L8870">
        <f>SI(H8870&gt;=1000000,"Alto",SI(H8870&gt;=100000,"Medio","Bajo"))</f>
        <v/>
      </c>
      <c r="M8870">
        <f>SI.ERROR(BUSCARV(E8870,TablaEstados,3,FALSO),"Sin dato")</f>
        <v/>
      </c>
      <c r="N8870">
        <f>SI.ERROR(BUSCARV(E8870,TablaEstados,4,FALSO),"Sin dato")</f>
        <v/>
      </c>
    </row>
    <row r="8871">
      <c r="A8871" t="inlineStr">
        <is>
          <t>2025</t>
        </is>
      </c>
      <c r="B8871" t="inlineStr">
        <is>
          <t>12</t>
        </is>
      </c>
      <c r="C8871" t="inlineStr">
        <is>
          <t>09011110</t>
        </is>
      </c>
      <c r="D8871" t="inlineStr">
        <is>
          <t>240</t>
        </is>
      </c>
      <c r="E8871" t="inlineStr">
        <is>
          <t>BA</t>
        </is>
      </c>
      <c r="F8871" t="n">
        <v>125</v>
      </c>
      <c r="G8871" t="n">
        <v>124800</v>
      </c>
      <c r="H8871" t="n">
        <v>789540</v>
      </c>
      <c r="I8871" t="inlineStr">
        <is>
          <t>Café en granos</t>
        </is>
      </c>
      <c r="J8871">
        <f>SI.ERROR(BUSCARV(D8871,TablaPaises,6,FALSO),"Sin dato")</f>
        <v/>
      </c>
      <c r="K8871">
        <f>SI.ERROR(BUSCARV(C8871,TablaProductos,2,FALSO),"Sin dato")</f>
        <v/>
      </c>
      <c r="L8871">
        <f>SI(H8871&gt;=1000000,"Alto",SI(H8871&gt;=100000,"Medio","Bajo"))</f>
        <v/>
      </c>
      <c r="M8871">
        <f>SI.ERROR(BUSCARV(E8871,TablaEstados,3,FALSO),"Sin dato")</f>
        <v/>
      </c>
      <c r="N8871">
        <f>SI.ERROR(BUSCARV(E8871,TablaEstados,4,FALSO),"Sin dato")</f>
        <v/>
      </c>
    </row>
    <row r="8872">
      <c r="A8872" t="inlineStr">
        <is>
          <t>2025</t>
        </is>
      </c>
      <c r="B8872" t="inlineStr">
        <is>
          <t>03</t>
        </is>
      </c>
      <c r="C8872" t="inlineStr">
        <is>
          <t>09011110</t>
        </is>
      </c>
      <c r="D8872" t="inlineStr">
        <is>
          <t>607</t>
        </is>
      </c>
      <c r="E8872" t="inlineStr">
        <is>
          <t>GO</t>
        </is>
      </c>
      <c r="F8872" t="n">
        <v>25</v>
      </c>
      <c r="G8872" t="n">
        <v>25200</v>
      </c>
      <c r="H8872" t="n">
        <v>241345</v>
      </c>
      <c r="I8872" t="inlineStr">
        <is>
          <t>Café en granos</t>
        </is>
      </c>
      <c r="J8872">
        <f>SI.ERROR(BUSCARV(D8872,TablaPaises,6,FALSO),"Sin dato")</f>
        <v/>
      </c>
      <c r="K8872">
        <f>SI.ERROR(BUSCARV(C8872,TablaProductos,2,FALSO),"Sin dato")</f>
        <v/>
      </c>
      <c r="L8872">
        <f>SI(H8872&gt;=1000000,"Alto",SI(H8872&gt;=100000,"Medio","Bajo"))</f>
        <v/>
      </c>
      <c r="M8872">
        <f>SI.ERROR(BUSCARV(E8872,TablaEstados,3,FALSO),"Sin dato")</f>
        <v/>
      </c>
      <c r="N8872">
        <f>SI.ERROR(BUSCARV(E8872,TablaEstados,4,FALSO),"Sin dato")</f>
        <v/>
      </c>
    </row>
    <row r="8873">
      <c r="A8873" t="inlineStr">
        <is>
          <t>2025</t>
        </is>
      </c>
      <c r="B8873" t="inlineStr">
        <is>
          <t>10</t>
        </is>
      </c>
      <c r="C8873" t="inlineStr">
        <is>
          <t>10059010</t>
        </is>
      </c>
      <c r="D8873" t="inlineStr">
        <is>
          <t>365</t>
        </is>
      </c>
      <c r="E8873" t="inlineStr">
        <is>
          <t>SP</t>
        </is>
      </c>
      <c r="F8873" t="n">
        <v>595070</v>
      </c>
      <c r="G8873" t="n">
        <v>595070</v>
      </c>
      <c r="H8873" t="n">
        <v>119317</v>
      </c>
      <c r="I8873" t="inlineStr">
        <is>
          <t>Milho</t>
        </is>
      </c>
      <c r="J8873">
        <f>SI.ERROR(BUSCARV(D8873,TablaPaises,6,FALSO),"Sin dato")</f>
        <v/>
      </c>
      <c r="K8873">
        <f>SI.ERROR(BUSCARV(C8873,TablaProductos,2,FALSO),"Sin dato")</f>
        <v/>
      </c>
      <c r="L8873">
        <f>SI(H8873&gt;=1000000,"Alto",SI(H8873&gt;=100000,"Medio","Bajo"))</f>
        <v/>
      </c>
      <c r="M8873">
        <f>SI.ERROR(BUSCARV(E8873,TablaEstados,3,FALSO),"Sin dato")</f>
        <v/>
      </c>
      <c r="N8873">
        <f>SI.ERROR(BUSCARV(E8873,TablaEstados,4,FALSO),"Sin dato")</f>
        <v/>
      </c>
    </row>
    <row r="8874">
      <c r="A8874" t="inlineStr">
        <is>
          <t>2025</t>
        </is>
      </c>
      <c r="B8874" t="inlineStr">
        <is>
          <t>09</t>
        </is>
      </c>
      <c r="C8874" t="inlineStr">
        <is>
          <t>09011110</t>
        </is>
      </c>
      <c r="D8874" t="inlineStr">
        <is>
          <t>249</t>
        </is>
      </c>
      <c r="E8874" t="inlineStr">
        <is>
          <t>RO</t>
        </is>
      </c>
      <c r="F8874" t="n">
        <v>20</v>
      </c>
      <c r="G8874" t="n">
        <v>20000</v>
      </c>
      <c r="H8874" t="n">
        <v>72000</v>
      </c>
      <c r="I8874" t="inlineStr">
        <is>
          <t>Café en granos</t>
        </is>
      </c>
      <c r="J8874">
        <f>SI.ERROR(BUSCARV(D8874,TablaPaises,6,FALSO),"Sin dato")</f>
        <v/>
      </c>
      <c r="K8874">
        <f>SI.ERROR(BUSCARV(C8874,TablaProductos,2,FALSO),"Sin dato")</f>
        <v/>
      </c>
      <c r="L8874">
        <f>SI(H8874&gt;=1000000,"Alto",SI(H8874&gt;=100000,"Medio","Bajo"))</f>
        <v/>
      </c>
      <c r="M8874">
        <f>SI.ERROR(BUSCARV(E8874,TablaEstados,3,FALSO),"Sin dato")</f>
        <v/>
      </c>
      <c r="N8874">
        <f>SI.ERROR(BUSCARV(E8874,TablaEstados,4,FALSO),"Sin dato")</f>
        <v/>
      </c>
    </row>
    <row r="8875">
      <c r="A8875" t="inlineStr">
        <is>
          <t>2025</t>
        </is>
      </c>
      <c r="B8875" t="inlineStr">
        <is>
          <t>10</t>
        </is>
      </c>
      <c r="C8875" t="inlineStr">
        <is>
          <t>52010020</t>
        </is>
      </c>
      <c r="D8875" t="inlineStr">
        <is>
          <t>240</t>
        </is>
      </c>
      <c r="E8875" t="inlineStr">
        <is>
          <t>BA</t>
        </is>
      </c>
      <c r="F8875" t="n">
        <v>796</v>
      </c>
      <c r="G8875" t="n">
        <v>796875</v>
      </c>
      <c r="H8875" t="n">
        <v>1229753</v>
      </c>
      <c r="I8875" t="inlineStr">
        <is>
          <t>Algodón</t>
        </is>
      </c>
      <c r="J8875">
        <f>SI.ERROR(BUSCARV(D8875,TablaPaises,6,FALSO),"Sin dato")</f>
        <v/>
      </c>
      <c r="K8875">
        <f>SI.ERROR(BUSCARV(C8875,TablaProductos,2,FALSO),"Sin dato")</f>
        <v/>
      </c>
      <c r="L8875">
        <f>SI(H8875&gt;=1000000,"Alto",SI(H8875&gt;=100000,"Medio","Bajo"))</f>
        <v/>
      </c>
      <c r="M8875">
        <f>SI.ERROR(BUSCARV(E8875,TablaEstados,3,FALSO),"Sin dato")</f>
        <v/>
      </c>
      <c r="N8875">
        <f>SI.ERROR(BUSCARV(E8875,TablaEstados,4,FALSO),"Sin dato")</f>
        <v/>
      </c>
    </row>
    <row r="8876">
      <c r="A8876" t="inlineStr">
        <is>
          <t>2025</t>
        </is>
      </c>
      <c r="B8876" t="inlineStr">
        <is>
          <t>08</t>
        </is>
      </c>
      <c r="C8876" t="inlineStr">
        <is>
          <t>12019000</t>
        </is>
      </c>
      <c r="D8876" t="inlineStr">
        <is>
          <t>160</t>
        </is>
      </c>
      <c r="E8876" t="inlineStr">
        <is>
          <t>TO</t>
        </is>
      </c>
      <c r="F8876" t="n">
        <v>238</v>
      </c>
      <c r="G8876" t="n">
        <v>238130</v>
      </c>
      <c r="H8876" t="n">
        <v>95595</v>
      </c>
      <c r="I8876" t="inlineStr">
        <is>
          <t>Soja</t>
        </is>
      </c>
      <c r="J8876">
        <f>SI.ERROR(BUSCARV(D8876,TablaPaises,6,FALSO),"Sin dato")</f>
        <v/>
      </c>
      <c r="K8876">
        <f>SI.ERROR(BUSCARV(C8876,TablaProductos,2,FALSO),"Sin dato")</f>
        <v/>
      </c>
      <c r="L8876">
        <f>SI(H8876&gt;=1000000,"Alto",SI(H8876&gt;=100000,"Medio","Bajo"))</f>
        <v/>
      </c>
      <c r="M8876">
        <f>SI.ERROR(BUSCARV(E8876,TablaEstados,3,FALSO),"Sin dato")</f>
        <v/>
      </c>
      <c r="N8876">
        <f>SI.ERROR(BUSCARV(E8876,TablaEstados,4,FALSO),"Sin dato")</f>
        <v/>
      </c>
    </row>
    <row r="8877">
      <c r="A8877" t="inlineStr">
        <is>
          <t>2025</t>
        </is>
      </c>
      <c r="B8877" t="inlineStr">
        <is>
          <t>10</t>
        </is>
      </c>
      <c r="C8877" t="inlineStr">
        <is>
          <t>09011110</t>
        </is>
      </c>
      <c r="D8877" t="inlineStr">
        <is>
          <t>831</t>
        </is>
      </c>
      <c r="E8877" t="inlineStr">
        <is>
          <t>MG</t>
        </is>
      </c>
      <c r="F8877" t="n">
        <v>20</v>
      </c>
      <c r="G8877" t="n">
        <v>19800</v>
      </c>
      <c r="H8877" t="n">
        <v>122227</v>
      </c>
      <c r="I8877" t="inlineStr">
        <is>
          <t>Café en granos</t>
        </is>
      </c>
      <c r="J8877">
        <f>SI.ERROR(BUSCARV(D8877,TablaPaises,6,FALSO),"Sin dato")</f>
        <v/>
      </c>
      <c r="K8877">
        <f>SI.ERROR(BUSCARV(C8877,TablaProductos,2,FALSO),"Sin dato")</f>
        <v/>
      </c>
      <c r="L8877">
        <f>SI(H8877&gt;=1000000,"Alto",SI(H8877&gt;=100000,"Medio","Bajo"))</f>
        <v/>
      </c>
      <c r="M8877">
        <f>SI.ERROR(BUSCARV(E8877,TablaEstados,3,FALSO),"Sin dato")</f>
        <v/>
      </c>
      <c r="N8877">
        <f>SI.ERROR(BUSCARV(E8877,TablaEstados,4,FALSO),"Sin dato")</f>
        <v/>
      </c>
    </row>
    <row r="8878">
      <c r="A8878" t="inlineStr">
        <is>
          <t>2025</t>
        </is>
      </c>
      <c r="B8878" t="inlineStr">
        <is>
          <t>05</t>
        </is>
      </c>
      <c r="C8878" t="inlineStr">
        <is>
          <t>10059010</t>
        </is>
      </c>
      <c r="D8878" t="inlineStr">
        <is>
          <t>399</t>
        </is>
      </c>
      <c r="E8878" t="inlineStr">
        <is>
          <t>ES</t>
        </is>
      </c>
      <c r="F8878" t="n">
        <v>3</v>
      </c>
      <c r="G8878" t="n">
        <v>3</v>
      </c>
      <c r="H8878" t="n">
        <v>3</v>
      </c>
      <c r="I8878" t="inlineStr">
        <is>
          <t>Milho</t>
        </is>
      </c>
      <c r="J8878">
        <f>SI.ERROR(BUSCARV(D8878,TablaPaises,6,FALSO),"Sin dato")</f>
        <v/>
      </c>
      <c r="K8878">
        <f>SI.ERROR(BUSCARV(C8878,TablaProductos,2,FALSO),"Sin dato")</f>
        <v/>
      </c>
      <c r="L8878">
        <f>SI(H8878&gt;=1000000,"Alto",SI(H8878&gt;=100000,"Medio","Bajo"))</f>
        <v/>
      </c>
      <c r="M8878">
        <f>SI.ERROR(BUSCARV(E8878,TablaEstados,3,FALSO),"Sin dato")</f>
        <v/>
      </c>
      <c r="N8878">
        <f>SI.ERROR(BUSCARV(E8878,TablaEstados,4,FALSO),"Sin dato")</f>
        <v/>
      </c>
    </row>
    <row r="8879">
      <c r="A8879" t="inlineStr">
        <is>
          <t>2025</t>
        </is>
      </c>
      <c r="B8879" t="inlineStr">
        <is>
          <t>11</t>
        </is>
      </c>
      <c r="C8879" t="inlineStr">
        <is>
          <t>10051000</t>
        </is>
      </c>
      <c r="D8879" t="inlineStr">
        <is>
          <t>097</t>
        </is>
      </c>
      <c r="E8879" t="inlineStr">
        <is>
          <t>MG</t>
        </is>
      </c>
      <c r="F8879" t="n">
        <v>14000</v>
      </c>
      <c r="G8879" t="n">
        <v>14000</v>
      </c>
      <c r="H8879" t="n">
        <v>47671</v>
      </c>
      <c r="I8879" t="inlineStr">
        <is>
          <t>Milho</t>
        </is>
      </c>
      <c r="J8879">
        <f>SI.ERROR(BUSCARV(D8879,TablaPaises,6,FALSO),"Sin dato")</f>
        <v/>
      </c>
      <c r="K8879">
        <f>SI.ERROR(BUSCARV(C8879,TablaProductos,2,FALSO),"Sin dato")</f>
        <v/>
      </c>
      <c r="L8879">
        <f>SI(H8879&gt;=1000000,"Alto",SI(H8879&gt;=100000,"Medio","Bajo"))</f>
        <v/>
      </c>
      <c r="M8879">
        <f>SI.ERROR(BUSCARV(E8879,TablaEstados,3,FALSO),"Sin dato")</f>
        <v/>
      </c>
      <c r="N8879">
        <f>SI.ERROR(BUSCARV(E8879,TablaEstados,4,FALSO),"Sin dato")</f>
        <v/>
      </c>
    </row>
    <row r="8880">
      <c r="A8880" t="inlineStr">
        <is>
          <t>2025</t>
        </is>
      </c>
      <c r="B8880" t="inlineStr">
        <is>
          <t>01</t>
        </is>
      </c>
      <c r="C8880" t="inlineStr">
        <is>
          <t>52010020</t>
        </is>
      </c>
      <c r="D8880" t="inlineStr">
        <is>
          <t>827</t>
        </is>
      </c>
      <c r="E8880" t="inlineStr">
        <is>
          <t>TO</t>
        </is>
      </c>
      <c r="F8880" t="n">
        <v>264</v>
      </c>
      <c r="G8880" t="n">
        <v>263864</v>
      </c>
      <c r="H8880" t="n">
        <v>441962</v>
      </c>
      <c r="I8880" t="inlineStr">
        <is>
          <t>Algodón</t>
        </is>
      </c>
      <c r="J8880">
        <f>SI.ERROR(BUSCARV(D8880,TablaPaises,6,FALSO),"Sin dato")</f>
        <v/>
      </c>
      <c r="K8880">
        <f>SI.ERROR(BUSCARV(C8880,TablaProductos,2,FALSO),"Sin dato")</f>
        <v/>
      </c>
      <c r="L8880">
        <f>SI(H8880&gt;=1000000,"Alto",SI(H8880&gt;=100000,"Medio","Bajo"))</f>
        <v/>
      </c>
      <c r="M8880">
        <f>SI.ERROR(BUSCARV(E8880,TablaEstados,3,FALSO),"Sin dato")</f>
        <v/>
      </c>
      <c r="N8880">
        <f>SI.ERROR(BUSCARV(E8880,TablaEstados,4,FALSO),"Sin dato")</f>
        <v/>
      </c>
    </row>
    <row r="8881">
      <c r="A8881" t="inlineStr">
        <is>
          <t>2025</t>
        </is>
      </c>
      <c r="B8881" t="inlineStr">
        <is>
          <t>03</t>
        </is>
      </c>
      <c r="C8881" t="inlineStr">
        <is>
          <t>09011110</t>
        </is>
      </c>
      <c r="D8881" t="inlineStr">
        <is>
          <t>190</t>
        </is>
      </c>
      <c r="E8881" t="inlineStr">
        <is>
          <t>GO</t>
        </is>
      </c>
      <c r="F8881" t="n">
        <v>72</v>
      </c>
      <c r="G8881" t="n">
        <v>72463</v>
      </c>
      <c r="H8881" t="n">
        <v>499270</v>
      </c>
      <c r="I8881" t="inlineStr">
        <is>
          <t>Café en granos</t>
        </is>
      </c>
      <c r="J8881">
        <f>SI.ERROR(BUSCARV(D8881,TablaPaises,6,FALSO),"Sin dato")</f>
        <v/>
      </c>
      <c r="K8881">
        <f>SI.ERROR(BUSCARV(C8881,TablaProductos,2,FALSO),"Sin dato")</f>
        <v/>
      </c>
      <c r="L8881">
        <f>SI(H8881&gt;=1000000,"Alto",SI(H8881&gt;=100000,"Medio","Bajo"))</f>
        <v/>
      </c>
      <c r="M8881">
        <f>SI.ERROR(BUSCARV(E8881,TablaEstados,3,FALSO),"Sin dato")</f>
        <v/>
      </c>
      <c r="N8881">
        <f>SI.ERROR(BUSCARV(E8881,TablaEstados,4,FALSO),"Sin dato")</f>
        <v/>
      </c>
    </row>
    <row r="8882">
      <c r="A8882" t="inlineStr">
        <is>
          <t>2025</t>
        </is>
      </c>
      <c r="B8882" t="inlineStr">
        <is>
          <t>10</t>
        </is>
      </c>
      <c r="C8882" t="inlineStr">
        <is>
          <t>09011190</t>
        </is>
      </c>
      <c r="D8882" t="inlineStr">
        <is>
          <t>741</t>
        </is>
      </c>
      <c r="E8882" t="inlineStr">
        <is>
          <t>SP</t>
        </is>
      </c>
      <c r="F8882" t="n">
        <v>1</v>
      </c>
      <c r="G8882" t="n">
        <v>1</v>
      </c>
      <c r="H8882" t="n">
        <v>69</v>
      </c>
      <c r="I8882" t="inlineStr">
        <is>
          <t>Café en granos</t>
        </is>
      </c>
      <c r="J8882">
        <f>SI.ERROR(BUSCARV(D8882,TablaPaises,6,FALSO),"Sin dato")</f>
        <v/>
      </c>
      <c r="K8882">
        <f>SI.ERROR(BUSCARV(C8882,TablaProductos,2,FALSO),"Sin dato")</f>
        <v/>
      </c>
      <c r="L8882">
        <f>SI(H8882&gt;=1000000,"Alto",SI(H8882&gt;=100000,"Medio","Bajo"))</f>
        <v/>
      </c>
      <c r="M8882">
        <f>SI.ERROR(BUSCARV(E8882,TablaEstados,3,FALSO),"Sin dato")</f>
        <v/>
      </c>
      <c r="N8882">
        <f>SI.ERROR(BUSCARV(E8882,TablaEstados,4,FALSO),"Sin dato")</f>
        <v/>
      </c>
    </row>
    <row r="8883">
      <c r="A8883" t="inlineStr">
        <is>
          <t>2025</t>
        </is>
      </c>
      <c r="B8883" t="inlineStr">
        <is>
          <t>03</t>
        </is>
      </c>
      <c r="C8883" t="inlineStr">
        <is>
          <t>09011110</t>
        </is>
      </c>
      <c r="D8883" t="inlineStr">
        <is>
          <t>676</t>
        </is>
      </c>
      <c r="E8883" t="inlineStr">
        <is>
          <t>BA</t>
        </is>
      </c>
      <c r="F8883" t="n">
        <v>77</v>
      </c>
      <c r="G8883" t="n">
        <v>76800</v>
      </c>
      <c r="H8883" t="n">
        <v>558243</v>
      </c>
      <c r="I8883" t="inlineStr">
        <is>
          <t>Café en granos</t>
        </is>
      </c>
      <c r="J8883">
        <f>SI.ERROR(BUSCARV(D8883,TablaPaises,6,FALSO),"Sin dato")</f>
        <v/>
      </c>
      <c r="K8883">
        <f>SI.ERROR(BUSCARV(C8883,TablaProductos,2,FALSO),"Sin dato")</f>
        <v/>
      </c>
      <c r="L8883">
        <f>SI(H8883&gt;=1000000,"Alto",SI(H8883&gt;=100000,"Medio","Bajo"))</f>
        <v/>
      </c>
      <c r="M8883">
        <f>SI.ERROR(BUSCARV(E8883,TablaEstados,3,FALSO),"Sin dato")</f>
        <v/>
      </c>
      <c r="N8883">
        <f>SI.ERROR(BUSCARV(E8883,TablaEstados,4,FALSO),"Sin dato")</f>
        <v/>
      </c>
    </row>
    <row r="8884">
      <c r="A8884" t="inlineStr">
        <is>
          <t>2025</t>
        </is>
      </c>
      <c r="B8884" t="inlineStr">
        <is>
          <t>11</t>
        </is>
      </c>
      <c r="C8884" t="inlineStr">
        <is>
          <t>10059010</t>
        </is>
      </c>
      <c r="D8884" t="inlineStr">
        <is>
          <t>351</t>
        </is>
      </c>
      <c r="E8884" t="inlineStr">
        <is>
          <t>MA</t>
        </is>
      </c>
      <c r="F8884" t="n">
        <v>1</v>
      </c>
      <c r="G8884" t="n">
        <v>1</v>
      </c>
      <c r="H8884" t="n">
        <v>1</v>
      </c>
      <c r="I8884" t="inlineStr">
        <is>
          <t>Milho</t>
        </is>
      </c>
      <c r="J8884">
        <f>SI.ERROR(BUSCARV(D8884,TablaPaises,6,FALSO),"Sin dato")</f>
        <v/>
      </c>
      <c r="K8884">
        <f>SI.ERROR(BUSCARV(C8884,TablaProductos,2,FALSO),"Sin dato")</f>
        <v/>
      </c>
      <c r="L8884">
        <f>SI(H8884&gt;=1000000,"Alto",SI(H8884&gt;=100000,"Medio","Bajo"))</f>
        <v/>
      </c>
      <c r="M8884">
        <f>SI.ERROR(BUSCARV(E8884,TablaEstados,3,FALSO),"Sin dato")</f>
        <v/>
      </c>
      <c r="N8884">
        <f>SI.ERROR(BUSCARV(E8884,TablaEstados,4,FALSO),"Sin dato")</f>
        <v/>
      </c>
    </row>
    <row r="8885">
      <c r="A8885" t="inlineStr">
        <is>
          <t>2025</t>
        </is>
      </c>
      <c r="B8885" t="inlineStr">
        <is>
          <t>10</t>
        </is>
      </c>
      <c r="C8885" t="inlineStr">
        <is>
          <t>10059090</t>
        </is>
      </c>
      <c r="D8885" t="inlineStr">
        <is>
          <t>467</t>
        </is>
      </c>
      <c r="E8885" t="inlineStr">
        <is>
          <t>CE</t>
        </is>
      </c>
      <c r="F8885" t="n">
        <v>27</v>
      </c>
      <c r="G8885" t="n">
        <v>27</v>
      </c>
      <c r="H8885" t="n">
        <v>74</v>
      </c>
      <c r="I8885" t="inlineStr">
        <is>
          <t>Milho</t>
        </is>
      </c>
      <c r="J8885">
        <f>SI.ERROR(BUSCARV(D8885,TablaPaises,6,FALSO),"Sin dato")</f>
        <v/>
      </c>
      <c r="K8885">
        <f>SI.ERROR(BUSCARV(C8885,TablaProductos,2,FALSO),"Sin dato")</f>
        <v/>
      </c>
      <c r="L8885">
        <f>SI(H8885&gt;=1000000,"Alto",SI(H8885&gt;=100000,"Medio","Bajo"))</f>
        <v/>
      </c>
      <c r="M8885">
        <f>SI.ERROR(BUSCARV(E8885,TablaEstados,3,FALSO),"Sin dato")</f>
        <v/>
      </c>
      <c r="N8885">
        <f>SI.ERROR(BUSCARV(E8885,TablaEstados,4,FALSO),"Sin dato")</f>
        <v/>
      </c>
    </row>
    <row r="8886">
      <c r="A8886" t="inlineStr">
        <is>
          <t>2025</t>
        </is>
      </c>
      <c r="B8886" t="inlineStr">
        <is>
          <t>06</t>
        </is>
      </c>
      <c r="C8886" t="inlineStr">
        <is>
          <t>09011110</t>
        </is>
      </c>
      <c r="D8886" t="inlineStr">
        <is>
          <t>275</t>
        </is>
      </c>
      <c r="E8886" t="inlineStr">
        <is>
          <t>MG</t>
        </is>
      </c>
      <c r="F8886" t="n">
        <v>43</v>
      </c>
      <c r="G8886" t="n">
        <v>43200</v>
      </c>
      <c r="H8886" t="n">
        <v>289872</v>
      </c>
      <c r="I8886" t="inlineStr">
        <is>
          <t>Café en granos</t>
        </is>
      </c>
      <c r="J8886">
        <f>SI.ERROR(BUSCARV(D8886,TablaPaises,6,FALSO),"Sin dato")</f>
        <v/>
      </c>
      <c r="K8886">
        <f>SI.ERROR(BUSCARV(C8886,TablaProductos,2,FALSO),"Sin dato")</f>
        <v/>
      </c>
      <c r="L8886">
        <f>SI(H8886&gt;=1000000,"Alto",SI(H8886&gt;=100000,"Medio","Bajo"))</f>
        <v/>
      </c>
      <c r="M8886">
        <f>SI.ERROR(BUSCARV(E8886,TablaEstados,3,FALSO),"Sin dato")</f>
        <v/>
      </c>
      <c r="N8886">
        <f>SI.ERROR(BUSCARV(E8886,TablaEstados,4,FALSO),"Sin dato")</f>
        <v/>
      </c>
    </row>
    <row r="8887">
      <c r="A8887" t="inlineStr">
        <is>
          <t>2025</t>
        </is>
      </c>
      <c r="B8887" t="inlineStr">
        <is>
          <t>09</t>
        </is>
      </c>
      <c r="C8887" t="inlineStr">
        <is>
          <t>12019000</t>
        </is>
      </c>
      <c r="D8887" t="inlineStr">
        <is>
          <t>776</t>
        </is>
      </c>
      <c r="E8887" t="inlineStr">
        <is>
          <t>MG</t>
        </is>
      </c>
      <c r="F8887" t="n">
        <v>7617</v>
      </c>
      <c r="G8887" t="n">
        <v>7616646</v>
      </c>
      <c r="H8887" t="n">
        <v>3294504</v>
      </c>
      <c r="I8887" t="inlineStr">
        <is>
          <t>Soja</t>
        </is>
      </c>
      <c r="J8887">
        <f>SI.ERROR(BUSCARV(D8887,TablaPaises,6,FALSO),"Sin dato")</f>
        <v/>
      </c>
      <c r="K8887">
        <f>SI.ERROR(BUSCARV(C8887,TablaProductos,2,FALSO),"Sin dato")</f>
        <v/>
      </c>
      <c r="L8887">
        <f>SI(H8887&gt;=1000000,"Alto",SI(H8887&gt;=100000,"Medio","Bajo"))</f>
        <v/>
      </c>
      <c r="M8887">
        <f>SI.ERROR(BUSCARV(E8887,TablaEstados,3,FALSO),"Sin dato")</f>
        <v/>
      </c>
      <c r="N8887">
        <f>SI.ERROR(BUSCARV(E8887,TablaEstados,4,FALSO),"Sin dato")</f>
        <v/>
      </c>
    </row>
    <row r="8888">
      <c r="A8888" t="inlineStr">
        <is>
          <t>2025</t>
        </is>
      </c>
      <c r="B8888" t="inlineStr">
        <is>
          <t>08</t>
        </is>
      </c>
      <c r="C8888" t="inlineStr">
        <is>
          <t>10059010</t>
        </is>
      </c>
      <c r="D8888" t="inlineStr">
        <is>
          <t>351</t>
        </is>
      </c>
      <c r="E8888" t="inlineStr">
        <is>
          <t>SC</t>
        </is>
      </c>
      <c r="F8888" t="n">
        <v>2</v>
      </c>
      <c r="G8888" t="n">
        <v>2</v>
      </c>
      <c r="H8888" t="n">
        <v>3</v>
      </c>
      <c r="I8888" t="inlineStr">
        <is>
          <t>Milho</t>
        </is>
      </c>
      <c r="J8888">
        <f>SI.ERROR(BUSCARV(D8888,TablaPaises,6,FALSO),"Sin dato")</f>
        <v/>
      </c>
      <c r="K8888">
        <f>SI.ERROR(BUSCARV(C8888,TablaProductos,2,FALSO),"Sin dato")</f>
        <v/>
      </c>
      <c r="L8888">
        <f>SI(H8888&gt;=1000000,"Alto",SI(H8888&gt;=100000,"Medio","Bajo"))</f>
        <v/>
      </c>
      <c r="M8888">
        <f>SI.ERROR(BUSCARV(E8888,TablaEstados,3,FALSO),"Sin dato")</f>
        <v/>
      </c>
      <c r="N8888">
        <f>SI.ERROR(BUSCARV(E8888,TablaEstados,4,FALSO),"Sin dato")</f>
        <v/>
      </c>
    </row>
    <row r="8889">
      <c r="A8889" t="inlineStr">
        <is>
          <t>2025</t>
        </is>
      </c>
      <c r="B8889" t="inlineStr">
        <is>
          <t>09</t>
        </is>
      </c>
      <c r="C8889" t="inlineStr">
        <is>
          <t>10059010</t>
        </is>
      </c>
      <c r="D8889" t="inlineStr">
        <is>
          <t>403</t>
        </is>
      </c>
      <c r="E8889" t="inlineStr">
        <is>
          <t>TO</t>
        </is>
      </c>
      <c r="F8889" t="n">
        <v>4772990</v>
      </c>
      <c r="G8889" t="n">
        <v>4772990</v>
      </c>
      <c r="H8889" t="n">
        <v>917617</v>
      </c>
      <c r="I8889" t="inlineStr">
        <is>
          <t>Milho</t>
        </is>
      </c>
      <c r="J8889">
        <f>SI.ERROR(BUSCARV(D8889,TablaPaises,6,FALSO),"Sin dato")</f>
        <v/>
      </c>
      <c r="K8889">
        <f>SI.ERROR(BUSCARV(C8889,TablaProductos,2,FALSO),"Sin dato")</f>
        <v/>
      </c>
      <c r="L8889">
        <f>SI(H8889&gt;=1000000,"Alto",SI(H8889&gt;=100000,"Medio","Bajo"))</f>
        <v/>
      </c>
      <c r="M8889">
        <f>SI.ERROR(BUSCARV(E8889,TablaEstados,3,FALSO),"Sin dato")</f>
        <v/>
      </c>
      <c r="N8889">
        <f>SI.ERROR(BUSCARV(E8889,TablaEstados,4,FALSO),"Sin dato")</f>
        <v/>
      </c>
    </row>
    <row r="8890">
      <c r="A8890" t="inlineStr">
        <is>
          <t>2025</t>
        </is>
      </c>
      <c r="B8890" t="inlineStr">
        <is>
          <t>05</t>
        </is>
      </c>
      <c r="C8890" t="inlineStr">
        <is>
          <t>10059090</t>
        </is>
      </c>
      <c r="D8890" t="inlineStr">
        <is>
          <t>538</t>
        </is>
      </c>
      <c r="E8890" t="inlineStr">
        <is>
          <t>SC</t>
        </is>
      </c>
      <c r="F8890" t="n">
        <v>5</v>
      </c>
      <c r="G8890" t="n">
        <v>5</v>
      </c>
      <c r="H8890" t="n">
        <v>13</v>
      </c>
      <c r="I8890" t="inlineStr">
        <is>
          <t>Milho</t>
        </is>
      </c>
      <c r="J8890">
        <f>SI.ERROR(BUSCARV(D8890,TablaPaises,6,FALSO),"Sin dato")</f>
        <v/>
      </c>
      <c r="K8890">
        <f>SI.ERROR(BUSCARV(C8890,TablaProductos,2,FALSO),"Sin dato")</f>
        <v/>
      </c>
      <c r="L8890">
        <f>SI(H8890&gt;=1000000,"Alto",SI(H8890&gt;=100000,"Medio","Bajo"))</f>
        <v/>
      </c>
      <c r="M8890">
        <f>SI.ERROR(BUSCARV(E8890,TablaEstados,3,FALSO),"Sin dato")</f>
        <v/>
      </c>
      <c r="N8890">
        <f>SI.ERROR(BUSCARV(E8890,TablaEstados,4,FALSO),"Sin dato")</f>
        <v/>
      </c>
    </row>
    <row r="8891">
      <c r="A8891" t="inlineStr">
        <is>
          <t>2025</t>
        </is>
      </c>
      <c r="B8891" t="inlineStr">
        <is>
          <t>01</t>
        </is>
      </c>
      <c r="C8891" t="inlineStr">
        <is>
          <t>10059010</t>
        </is>
      </c>
      <c r="D8891" t="inlineStr">
        <is>
          <t>434</t>
        </is>
      </c>
      <c r="E8891" t="inlineStr">
        <is>
          <t>SP</t>
        </is>
      </c>
      <c r="F8891" t="n">
        <v>10</v>
      </c>
      <c r="G8891" t="n">
        <v>10</v>
      </c>
      <c r="H8891" t="n">
        <v>24</v>
      </c>
      <c r="I8891" t="inlineStr">
        <is>
          <t>Milho</t>
        </is>
      </c>
      <c r="J8891">
        <f>SI.ERROR(BUSCARV(D8891,TablaPaises,6,FALSO),"Sin dato")</f>
        <v/>
      </c>
      <c r="K8891">
        <f>SI.ERROR(BUSCARV(C8891,TablaProductos,2,FALSO),"Sin dato")</f>
        <v/>
      </c>
      <c r="L8891">
        <f>SI(H8891&gt;=1000000,"Alto",SI(H8891&gt;=100000,"Medio","Bajo"))</f>
        <v/>
      </c>
      <c r="M8891">
        <f>SI.ERROR(BUSCARV(E8891,TablaEstados,3,FALSO),"Sin dato")</f>
        <v/>
      </c>
      <c r="N8891">
        <f>SI.ERROR(BUSCARV(E8891,TablaEstados,4,FALSO),"Sin dato")</f>
        <v/>
      </c>
    </row>
    <row r="8892">
      <c r="A8892" t="inlineStr">
        <is>
          <t>2025</t>
        </is>
      </c>
      <c r="B8892" t="inlineStr">
        <is>
          <t>04</t>
        </is>
      </c>
      <c r="C8892" t="inlineStr">
        <is>
          <t>12019000</t>
        </is>
      </c>
      <c r="D8892" t="inlineStr">
        <is>
          <t>820</t>
        </is>
      </c>
      <c r="E8892" t="inlineStr">
        <is>
          <t>RO</t>
        </is>
      </c>
      <c r="F8892" t="n">
        <v>10000</v>
      </c>
      <c r="G8892" t="n">
        <v>10000000</v>
      </c>
      <c r="H8892" t="n">
        <v>3854600</v>
      </c>
      <c r="I8892" t="inlineStr">
        <is>
          <t>Soja</t>
        </is>
      </c>
      <c r="J8892">
        <f>SI.ERROR(BUSCARV(D8892,TablaPaises,6,FALSO),"Sin dato")</f>
        <v/>
      </c>
      <c r="K8892">
        <f>SI.ERROR(BUSCARV(C8892,TablaProductos,2,FALSO),"Sin dato")</f>
        <v/>
      </c>
      <c r="L8892">
        <f>SI(H8892&gt;=1000000,"Alto",SI(H8892&gt;=100000,"Medio","Bajo"))</f>
        <v/>
      </c>
      <c r="M8892">
        <f>SI.ERROR(BUSCARV(E8892,TablaEstados,3,FALSO),"Sin dato")</f>
        <v/>
      </c>
      <c r="N8892">
        <f>SI.ERROR(BUSCARV(E8892,TablaEstados,4,FALSO),"Sin dato")</f>
        <v/>
      </c>
    </row>
    <row r="8893">
      <c r="A8893" t="inlineStr">
        <is>
          <t>2025</t>
        </is>
      </c>
      <c r="B8893" t="inlineStr">
        <is>
          <t>10</t>
        </is>
      </c>
      <c r="C8893" t="inlineStr">
        <is>
          <t>52010020</t>
        </is>
      </c>
      <c r="D8893" t="inlineStr">
        <is>
          <t>858</t>
        </is>
      </c>
      <c r="E8893" t="inlineStr">
        <is>
          <t>SP</t>
        </is>
      </c>
      <c r="F8893" t="n">
        <v>8022</v>
      </c>
      <c r="G8893" t="n">
        <v>8018105</v>
      </c>
      <c r="H8893" t="n">
        <v>12331412</v>
      </c>
      <c r="I8893" t="inlineStr">
        <is>
          <t>Algodón</t>
        </is>
      </c>
      <c r="J8893">
        <f>SI.ERROR(BUSCARV(D8893,TablaPaises,6,FALSO),"Sin dato")</f>
        <v/>
      </c>
      <c r="K8893">
        <f>SI.ERROR(BUSCARV(C8893,TablaProductos,2,FALSO),"Sin dato")</f>
        <v/>
      </c>
      <c r="L8893">
        <f>SI(H8893&gt;=1000000,"Alto",SI(H8893&gt;=100000,"Medio","Bajo"))</f>
        <v/>
      </c>
      <c r="M8893">
        <f>SI.ERROR(BUSCARV(E8893,TablaEstados,3,FALSO),"Sin dato")</f>
        <v/>
      </c>
      <c r="N8893">
        <f>SI.ERROR(BUSCARV(E8893,TablaEstados,4,FALSO),"Sin dato")</f>
        <v/>
      </c>
    </row>
    <row r="8894">
      <c r="A8894" t="inlineStr">
        <is>
          <t>2025</t>
        </is>
      </c>
      <c r="B8894" t="inlineStr">
        <is>
          <t>01</t>
        </is>
      </c>
      <c r="C8894" t="inlineStr">
        <is>
          <t>09011110</t>
        </is>
      </c>
      <c r="D8894" t="inlineStr">
        <is>
          <t>190</t>
        </is>
      </c>
      <c r="E8894" t="inlineStr">
        <is>
          <t>BA</t>
        </is>
      </c>
      <c r="F8894" t="n">
        <v>200</v>
      </c>
      <c r="G8894" t="n">
        <v>202290</v>
      </c>
      <c r="H8894" t="n">
        <v>1003248</v>
      </c>
      <c r="I8894" t="inlineStr">
        <is>
          <t>Café en granos</t>
        </is>
      </c>
      <c r="J8894">
        <f>SI.ERROR(BUSCARV(D8894,TablaPaises,6,FALSO),"Sin dato")</f>
        <v/>
      </c>
      <c r="K8894">
        <f>SI.ERROR(BUSCARV(C8894,TablaProductos,2,FALSO),"Sin dato")</f>
        <v/>
      </c>
      <c r="L8894">
        <f>SI(H8894&gt;=1000000,"Alto",SI(H8894&gt;=100000,"Medio","Bajo"))</f>
        <v/>
      </c>
      <c r="M8894">
        <f>SI.ERROR(BUSCARV(E8894,TablaEstados,3,FALSO),"Sin dato")</f>
        <v/>
      </c>
      <c r="N8894">
        <f>SI.ERROR(BUSCARV(E8894,TablaEstados,4,FALSO),"Sin dato")</f>
        <v/>
      </c>
    </row>
    <row r="8895">
      <c r="A8895" t="inlineStr">
        <is>
          <t>2025</t>
        </is>
      </c>
      <c r="B8895" t="inlineStr">
        <is>
          <t>01</t>
        </is>
      </c>
      <c r="C8895" t="inlineStr">
        <is>
          <t>52010020</t>
        </is>
      </c>
      <c r="D8895" t="inlineStr">
        <is>
          <t>365</t>
        </is>
      </c>
      <c r="E8895" t="inlineStr">
        <is>
          <t>TO</t>
        </is>
      </c>
      <c r="F8895" t="n">
        <v>179</v>
      </c>
      <c r="G8895" t="n">
        <v>178544</v>
      </c>
      <c r="H8895" t="n">
        <v>362010</v>
      </c>
      <c r="I8895" t="inlineStr">
        <is>
          <t>Algodón</t>
        </is>
      </c>
      <c r="J8895">
        <f>SI.ERROR(BUSCARV(D8895,TablaPaises,6,FALSO),"Sin dato")</f>
        <v/>
      </c>
      <c r="K8895">
        <f>SI.ERROR(BUSCARV(C8895,TablaProductos,2,FALSO),"Sin dato")</f>
        <v/>
      </c>
      <c r="L8895">
        <f>SI(H8895&gt;=1000000,"Alto",SI(H8895&gt;=100000,"Medio","Bajo"))</f>
        <v/>
      </c>
      <c r="M8895">
        <f>SI.ERROR(BUSCARV(E8895,TablaEstados,3,FALSO),"Sin dato")</f>
        <v/>
      </c>
      <c r="N8895">
        <f>SI.ERROR(BUSCARV(E8895,TablaEstados,4,FALSO),"Sin dato")</f>
        <v/>
      </c>
    </row>
    <row r="8896">
      <c r="A8896" t="inlineStr">
        <is>
          <t>2025</t>
        </is>
      </c>
      <c r="B8896" t="inlineStr">
        <is>
          <t>10</t>
        </is>
      </c>
      <c r="C8896" t="inlineStr">
        <is>
          <t>12011000</t>
        </is>
      </c>
      <c r="D8896" t="inlineStr">
        <is>
          <t>476</t>
        </is>
      </c>
      <c r="E8896" t="inlineStr">
        <is>
          <t>SP</t>
        </is>
      </c>
      <c r="F8896" t="n">
        <v>10</v>
      </c>
      <c r="G8896" t="n">
        <v>10</v>
      </c>
      <c r="H8896" t="n">
        <v>21</v>
      </c>
      <c r="I8896" t="inlineStr">
        <is>
          <t>Soja</t>
        </is>
      </c>
      <c r="J8896">
        <f>SI.ERROR(BUSCARV(D8896,TablaPaises,6,FALSO),"Sin dato")</f>
        <v/>
      </c>
      <c r="K8896">
        <f>SI.ERROR(BUSCARV(C8896,TablaProductos,2,FALSO),"Sin dato")</f>
        <v/>
      </c>
      <c r="L8896">
        <f>SI(H8896&gt;=1000000,"Alto",SI(H8896&gt;=100000,"Medio","Bajo"))</f>
        <v/>
      </c>
      <c r="M8896">
        <f>SI.ERROR(BUSCARV(E8896,TablaEstados,3,FALSO),"Sin dato")</f>
        <v/>
      </c>
      <c r="N8896">
        <f>SI.ERROR(BUSCARV(E8896,TablaEstados,4,FALSO),"Sin dato")</f>
        <v/>
      </c>
    </row>
    <row r="8897">
      <c r="A8897" t="inlineStr">
        <is>
          <t>2025</t>
        </is>
      </c>
      <c r="B8897" t="inlineStr">
        <is>
          <t>06</t>
        </is>
      </c>
      <c r="C8897" t="inlineStr">
        <is>
          <t>09011110</t>
        </is>
      </c>
      <c r="D8897" t="inlineStr">
        <is>
          <t>431</t>
        </is>
      </c>
      <c r="E8897" t="inlineStr">
        <is>
          <t>ES</t>
        </is>
      </c>
      <c r="F8897" t="n">
        <v>36</v>
      </c>
      <c r="G8897" t="n">
        <v>36000</v>
      </c>
      <c r="H8897" t="n">
        <v>214200</v>
      </c>
      <c r="I8897" t="inlineStr">
        <is>
          <t>Café en granos</t>
        </is>
      </c>
      <c r="J8897">
        <f>SI.ERROR(BUSCARV(D8897,TablaPaises,6,FALSO),"Sin dato")</f>
        <v/>
      </c>
      <c r="K8897">
        <f>SI.ERROR(BUSCARV(C8897,TablaProductos,2,FALSO),"Sin dato")</f>
        <v/>
      </c>
      <c r="L8897">
        <f>SI(H8897&gt;=1000000,"Alto",SI(H8897&gt;=100000,"Medio","Bajo"))</f>
        <v/>
      </c>
      <c r="M8897">
        <f>SI.ERROR(BUSCARV(E8897,TablaEstados,3,FALSO),"Sin dato")</f>
        <v/>
      </c>
      <c r="N8897">
        <f>SI.ERROR(BUSCARV(E8897,TablaEstados,4,FALSO),"Sin dato")</f>
        <v/>
      </c>
    </row>
    <row r="8898">
      <c r="A8898" t="inlineStr">
        <is>
          <t>2025</t>
        </is>
      </c>
      <c r="B8898" t="inlineStr">
        <is>
          <t>11</t>
        </is>
      </c>
      <c r="C8898" t="inlineStr">
        <is>
          <t>10059010</t>
        </is>
      </c>
      <c r="D8898" t="inlineStr">
        <is>
          <t>589</t>
        </is>
      </c>
      <c r="E8898" t="inlineStr">
        <is>
          <t>RO</t>
        </is>
      </c>
      <c r="F8898" t="n">
        <v>96000</v>
      </c>
      <c r="G8898" t="n">
        <v>96000</v>
      </c>
      <c r="H8898" t="n">
        <v>18144</v>
      </c>
      <c r="I8898" t="inlineStr">
        <is>
          <t>Milho</t>
        </is>
      </c>
      <c r="J8898">
        <f>SI.ERROR(BUSCARV(D8898,TablaPaises,6,FALSO),"Sin dato")</f>
        <v/>
      </c>
      <c r="K8898">
        <f>SI.ERROR(BUSCARV(C8898,TablaProductos,2,FALSO),"Sin dato")</f>
        <v/>
      </c>
      <c r="L8898">
        <f>SI(H8898&gt;=1000000,"Alto",SI(H8898&gt;=100000,"Medio","Bajo"))</f>
        <v/>
      </c>
      <c r="M8898">
        <f>SI.ERROR(BUSCARV(E8898,TablaEstados,3,FALSO),"Sin dato")</f>
        <v/>
      </c>
      <c r="N8898">
        <f>SI.ERROR(BUSCARV(E8898,TablaEstados,4,FALSO),"Sin dato")</f>
        <v/>
      </c>
    </row>
    <row r="8899">
      <c r="A8899" t="inlineStr">
        <is>
          <t>2025</t>
        </is>
      </c>
      <c r="B8899" t="inlineStr">
        <is>
          <t>01</t>
        </is>
      </c>
      <c r="C8899" t="inlineStr">
        <is>
          <t>52010020</t>
        </is>
      </c>
      <c r="D8899" t="inlineStr">
        <is>
          <t>576</t>
        </is>
      </c>
      <c r="E8899" t="inlineStr">
        <is>
          <t>RO</t>
        </is>
      </c>
      <c r="F8899" t="n">
        <v>69</v>
      </c>
      <c r="G8899" t="n">
        <v>68874</v>
      </c>
      <c r="H8899" t="n">
        <v>121130</v>
      </c>
      <c r="I8899" t="inlineStr">
        <is>
          <t>Algodón</t>
        </is>
      </c>
      <c r="J8899">
        <f>SI.ERROR(BUSCARV(D8899,TablaPaises,6,FALSO),"Sin dato")</f>
        <v/>
      </c>
      <c r="K8899">
        <f>SI.ERROR(BUSCARV(C8899,TablaProductos,2,FALSO),"Sin dato")</f>
        <v/>
      </c>
      <c r="L8899">
        <f>SI(H8899&gt;=1000000,"Alto",SI(H8899&gt;=100000,"Medio","Bajo"))</f>
        <v/>
      </c>
      <c r="M8899">
        <f>SI.ERROR(BUSCARV(E8899,TablaEstados,3,FALSO),"Sin dato")</f>
        <v/>
      </c>
      <c r="N8899">
        <f>SI.ERROR(BUSCARV(E8899,TablaEstados,4,FALSO),"Sin dato")</f>
        <v/>
      </c>
    </row>
    <row r="8900">
      <c r="A8900" t="inlineStr">
        <is>
          <t>2025</t>
        </is>
      </c>
      <c r="B8900" t="inlineStr">
        <is>
          <t>09</t>
        </is>
      </c>
      <c r="C8900" t="inlineStr">
        <is>
          <t>12019000</t>
        </is>
      </c>
      <c r="D8900" t="inlineStr">
        <is>
          <t>776</t>
        </is>
      </c>
      <c r="E8900" t="inlineStr">
        <is>
          <t>GO</t>
        </is>
      </c>
      <c r="F8900" t="n">
        <v>7767</v>
      </c>
      <c r="G8900" t="n">
        <v>7767328</v>
      </c>
      <c r="H8900" t="n">
        <v>3359680</v>
      </c>
      <c r="I8900" t="inlineStr">
        <is>
          <t>Soja</t>
        </is>
      </c>
      <c r="J8900">
        <f>SI.ERROR(BUSCARV(D8900,TablaPaises,6,FALSO),"Sin dato")</f>
        <v/>
      </c>
      <c r="K8900">
        <f>SI.ERROR(BUSCARV(C8900,TablaProductos,2,FALSO),"Sin dato")</f>
        <v/>
      </c>
      <c r="L8900">
        <f>SI(H8900&gt;=1000000,"Alto",SI(H8900&gt;=100000,"Medio","Bajo"))</f>
        <v/>
      </c>
      <c r="M8900">
        <f>SI.ERROR(BUSCARV(E8900,TablaEstados,3,FALSO),"Sin dato")</f>
        <v/>
      </c>
      <c r="N8900">
        <f>SI.ERROR(BUSCARV(E8900,TablaEstados,4,FALSO),"Sin dato")</f>
        <v/>
      </c>
    </row>
    <row r="8901">
      <c r="A8901" t="inlineStr">
        <is>
          <t>2025</t>
        </is>
      </c>
      <c r="B8901" t="inlineStr">
        <is>
          <t>02</t>
        </is>
      </c>
      <c r="C8901" t="inlineStr">
        <is>
          <t>09011110</t>
        </is>
      </c>
      <c r="D8901" t="inlineStr">
        <is>
          <t>245</t>
        </is>
      </c>
      <c r="E8901" t="inlineStr">
        <is>
          <t>BA</t>
        </is>
      </c>
      <c r="F8901" t="n">
        <v>108</v>
      </c>
      <c r="G8901" t="n">
        <v>108000</v>
      </c>
      <c r="H8901" t="n">
        <v>754893</v>
      </c>
      <c r="I8901" t="inlineStr">
        <is>
          <t>Café en granos</t>
        </is>
      </c>
      <c r="J8901">
        <f>SI.ERROR(BUSCARV(D8901,TablaPaises,6,FALSO),"Sin dato")</f>
        <v/>
      </c>
      <c r="K8901">
        <f>SI.ERROR(BUSCARV(C8901,TablaProductos,2,FALSO),"Sin dato")</f>
        <v/>
      </c>
      <c r="L8901">
        <f>SI(H8901&gt;=1000000,"Alto",SI(H8901&gt;=100000,"Medio","Bajo"))</f>
        <v/>
      </c>
      <c r="M8901">
        <f>SI.ERROR(BUSCARV(E8901,TablaEstados,3,FALSO),"Sin dato")</f>
        <v/>
      </c>
      <c r="N8901">
        <f>SI.ERROR(BUSCARV(E8901,TablaEstados,4,FALSO),"Sin dato")</f>
        <v/>
      </c>
    </row>
    <row r="8902">
      <c r="A8902" t="inlineStr">
        <is>
          <t>2025</t>
        </is>
      </c>
      <c r="B8902" t="inlineStr">
        <is>
          <t>12</t>
        </is>
      </c>
      <c r="C8902" t="inlineStr">
        <is>
          <t>10059010</t>
        </is>
      </c>
      <c r="D8902" t="inlineStr">
        <is>
          <t>088</t>
        </is>
      </c>
      <c r="E8902" t="inlineStr">
        <is>
          <t>PR</t>
        </is>
      </c>
      <c r="F8902" t="n">
        <v>10</v>
      </c>
      <c r="G8902" t="n">
        <v>10</v>
      </c>
      <c r="H8902" t="n">
        <v>9</v>
      </c>
      <c r="I8902" t="inlineStr">
        <is>
          <t>Milho</t>
        </is>
      </c>
      <c r="J8902">
        <f>SI.ERROR(BUSCARV(D8902,TablaPaises,6,FALSO),"Sin dato")</f>
        <v/>
      </c>
      <c r="K8902">
        <f>SI.ERROR(BUSCARV(C8902,TablaProductos,2,FALSO),"Sin dato")</f>
        <v/>
      </c>
      <c r="L8902">
        <f>SI(H8902&gt;=1000000,"Alto",SI(H8902&gt;=100000,"Medio","Bajo"))</f>
        <v/>
      </c>
      <c r="M8902">
        <f>SI.ERROR(BUSCARV(E8902,TablaEstados,3,FALSO),"Sin dato")</f>
        <v/>
      </c>
      <c r="N8902">
        <f>SI.ERROR(BUSCARV(E8902,TablaEstados,4,FALSO),"Sin dato")</f>
        <v/>
      </c>
    </row>
    <row r="8903">
      <c r="A8903" t="inlineStr">
        <is>
          <t>2025</t>
        </is>
      </c>
      <c r="B8903" t="inlineStr">
        <is>
          <t>02</t>
        </is>
      </c>
      <c r="C8903" t="inlineStr">
        <is>
          <t>12019000</t>
        </is>
      </c>
      <c r="D8903" t="inlineStr">
        <is>
          <t>776</t>
        </is>
      </c>
      <c r="E8903" t="inlineStr">
        <is>
          <t>RS</t>
        </is>
      </c>
      <c r="F8903" t="n">
        <v>389</v>
      </c>
      <c r="G8903" t="n">
        <v>389207</v>
      </c>
      <c r="H8903" t="n">
        <v>157068</v>
      </c>
      <c r="I8903" t="inlineStr">
        <is>
          <t>Soja</t>
        </is>
      </c>
      <c r="J8903">
        <f>SI.ERROR(BUSCARV(D8903,TablaPaises,6,FALSO),"Sin dato")</f>
        <v/>
      </c>
      <c r="K8903">
        <f>SI.ERROR(BUSCARV(C8903,TablaProductos,2,FALSO),"Sin dato")</f>
        <v/>
      </c>
      <c r="L8903">
        <f>SI(H8903&gt;=1000000,"Alto",SI(H8903&gt;=100000,"Medio","Bajo"))</f>
        <v/>
      </c>
      <c r="M8903">
        <f>SI.ERROR(BUSCARV(E8903,TablaEstados,3,FALSO),"Sin dato")</f>
        <v/>
      </c>
      <c r="N8903">
        <f>SI.ERROR(BUSCARV(E8903,TablaEstados,4,FALSO),"Sin dato")</f>
        <v/>
      </c>
    </row>
    <row r="8904">
      <c r="A8904" t="inlineStr">
        <is>
          <t>2025</t>
        </is>
      </c>
      <c r="B8904" t="inlineStr">
        <is>
          <t>03</t>
        </is>
      </c>
      <c r="C8904" t="inlineStr">
        <is>
          <t>52010020</t>
        </is>
      </c>
      <c r="D8904" t="inlineStr">
        <is>
          <t>365</t>
        </is>
      </c>
      <c r="E8904" t="inlineStr">
        <is>
          <t>GO</t>
        </is>
      </c>
      <c r="F8904" t="n">
        <v>171</v>
      </c>
      <c r="G8904" t="n">
        <v>171517</v>
      </c>
      <c r="H8904" t="n">
        <v>282288</v>
      </c>
      <c r="I8904" t="inlineStr">
        <is>
          <t>Algodón</t>
        </is>
      </c>
      <c r="J8904">
        <f>SI.ERROR(BUSCARV(D8904,TablaPaises,6,FALSO),"Sin dato")</f>
        <v/>
      </c>
      <c r="K8904">
        <f>SI.ERROR(BUSCARV(C8904,TablaProductos,2,FALSO),"Sin dato")</f>
        <v/>
      </c>
      <c r="L8904">
        <f>SI(H8904&gt;=1000000,"Alto",SI(H8904&gt;=100000,"Medio","Bajo"))</f>
        <v/>
      </c>
      <c r="M8904">
        <f>SI.ERROR(BUSCARV(E8904,TablaEstados,3,FALSO),"Sin dato")</f>
        <v/>
      </c>
      <c r="N8904">
        <f>SI.ERROR(BUSCARV(E8904,TablaEstados,4,FALSO),"Sin dato")</f>
        <v/>
      </c>
    </row>
    <row r="8905">
      <c r="A8905" t="inlineStr">
        <is>
          <t>2025</t>
        </is>
      </c>
      <c r="B8905" t="inlineStr">
        <is>
          <t>06</t>
        </is>
      </c>
      <c r="C8905" t="inlineStr">
        <is>
          <t>12019000</t>
        </is>
      </c>
      <c r="D8905" t="inlineStr">
        <is>
          <t>383</t>
        </is>
      </c>
      <c r="E8905" t="inlineStr">
        <is>
          <t>SP</t>
        </is>
      </c>
      <c r="F8905" t="n">
        <v>2100</v>
      </c>
      <c r="G8905" t="n">
        <v>2100000</v>
      </c>
      <c r="H8905" t="n">
        <v>851529</v>
      </c>
      <c r="I8905" t="inlineStr">
        <is>
          <t>Soja</t>
        </is>
      </c>
      <c r="J8905">
        <f>SI.ERROR(BUSCARV(D8905,TablaPaises,6,FALSO),"Sin dato")</f>
        <v/>
      </c>
      <c r="K8905">
        <f>SI.ERROR(BUSCARV(C8905,TablaProductos,2,FALSO),"Sin dato")</f>
        <v/>
      </c>
      <c r="L8905">
        <f>SI(H8905&gt;=1000000,"Alto",SI(H8905&gt;=100000,"Medio","Bajo"))</f>
        <v/>
      </c>
      <c r="M8905">
        <f>SI.ERROR(BUSCARV(E8905,TablaEstados,3,FALSO),"Sin dato")</f>
        <v/>
      </c>
      <c r="N8905">
        <f>SI.ERROR(BUSCARV(E8905,TablaEstados,4,FALSO),"Sin dato")</f>
        <v/>
      </c>
    </row>
    <row r="8906">
      <c r="A8906" t="inlineStr">
        <is>
          <t>2025</t>
        </is>
      </c>
      <c r="B8906" t="inlineStr">
        <is>
          <t>10</t>
        </is>
      </c>
      <c r="C8906" t="inlineStr">
        <is>
          <t>12011000</t>
        </is>
      </c>
      <c r="D8906" t="inlineStr">
        <is>
          <t>275</t>
        </is>
      </c>
      <c r="E8906" t="inlineStr">
        <is>
          <t>PR</t>
        </is>
      </c>
      <c r="F8906" t="n">
        <v>3</v>
      </c>
      <c r="G8906" t="n">
        <v>3</v>
      </c>
      <c r="H8906" t="n">
        <v>34</v>
      </c>
      <c r="I8906" t="inlineStr">
        <is>
          <t>Soja</t>
        </is>
      </c>
      <c r="J8906">
        <f>SI.ERROR(BUSCARV(D8906,TablaPaises,6,FALSO),"Sin dato")</f>
        <v/>
      </c>
      <c r="K8906">
        <f>SI.ERROR(BUSCARV(C8906,TablaProductos,2,FALSO),"Sin dato")</f>
        <v/>
      </c>
      <c r="L8906">
        <f>SI(H8906&gt;=1000000,"Alto",SI(H8906&gt;=100000,"Medio","Bajo"))</f>
        <v/>
      </c>
      <c r="M8906">
        <f>SI.ERROR(BUSCARV(E8906,TablaEstados,3,FALSO),"Sin dato")</f>
        <v/>
      </c>
      <c r="N8906">
        <f>SI.ERROR(BUSCARV(E8906,TablaEstados,4,FALSO),"Sin dato")</f>
        <v/>
      </c>
    </row>
    <row r="8907">
      <c r="A8907" t="inlineStr">
        <is>
          <t>2025</t>
        </is>
      </c>
      <c r="B8907" t="inlineStr">
        <is>
          <t>01</t>
        </is>
      </c>
      <c r="C8907" t="inlineStr">
        <is>
          <t>09011110</t>
        </is>
      </c>
      <c r="D8907" t="inlineStr">
        <is>
          <t>246</t>
        </is>
      </c>
      <c r="E8907" t="inlineStr">
        <is>
          <t>ES</t>
        </is>
      </c>
      <c r="F8907" t="n">
        <v>412</v>
      </c>
      <c r="G8907" t="n">
        <v>412000</v>
      </c>
      <c r="H8907" t="n">
        <v>1914020</v>
      </c>
      <c r="I8907" t="inlineStr">
        <is>
          <t>Café en granos</t>
        </is>
      </c>
      <c r="J8907">
        <f>SI.ERROR(BUSCARV(D8907,TablaPaises,6,FALSO),"Sin dato")</f>
        <v/>
      </c>
      <c r="K8907">
        <f>SI.ERROR(BUSCARV(C8907,TablaProductos,2,FALSO),"Sin dato")</f>
        <v/>
      </c>
      <c r="L8907">
        <f>SI(H8907&gt;=1000000,"Alto",SI(H8907&gt;=100000,"Medio","Bajo"))</f>
        <v/>
      </c>
      <c r="M8907">
        <f>SI.ERROR(BUSCARV(E8907,TablaEstados,3,FALSO),"Sin dato")</f>
        <v/>
      </c>
      <c r="N8907">
        <f>SI.ERROR(BUSCARV(E8907,TablaEstados,4,FALSO),"Sin dato")</f>
        <v/>
      </c>
    </row>
    <row r="8908">
      <c r="A8908" t="inlineStr">
        <is>
          <t>2025</t>
        </is>
      </c>
      <c r="B8908" t="inlineStr">
        <is>
          <t>05</t>
        </is>
      </c>
      <c r="C8908" t="inlineStr">
        <is>
          <t>52010020</t>
        </is>
      </c>
      <c r="D8908" t="inlineStr">
        <is>
          <t>365</t>
        </is>
      </c>
      <c r="E8908" t="inlineStr">
        <is>
          <t>BA</t>
        </is>
      </c>
      <c r="F8908" t="n">
        <v>448</v>
      </c>
      <c r="G8908" t="n">
        <v>448242</v>
      </c>
      <c r="H8908" t="n">
        <v>675736</v>
      </c>
      <c r="I8908" t="inlineStr">
        <is>
          <t>Algodón</t>
        </is>
      </c>
      <c r="J8908">
        <f>SI.ERROR(BUSCARV(D8908,TablaPaises,6,FALSO),"Sin dato")</f>
        <v/>
      </c>
      <c r="K8908">
        <f>SI.ERROR(BUSCARV(C8908,TablaProductos,2,FALSO),"Sin dato")</f>
        <v/>
      </c>
      <c r="L8908">
        <f>SI(H8908&gt;=1000000,"Alto",SI(H8908&gt;=100000,"Medio","Bajo"))</f>
        <v/>
      </c>
      <c r="M8908">
        <f>SI.ERROR(BUSCARV(E8908,TablaEstados,3,FALSO),"Sin dato")</f>
        <v/>
      </c>
      <c r="N8908">
        <f>SI.ERROR(BUSCARV(E8908,TablaEstados,4,FALSO),"Sin dato")</f>
        <v/>
      </c>
    </row>
    <row r="8909">
      <c r="A8909" t="inlineStr">
        <is>
          <t>2025</t>
        </is>
      </c>
      <c r="B8909" t="inlineStr">
        <is>
          <t>04</t>
        </is>
      </c>
      <c r="C8909" t="inlineStr">
        <is>
          <t>12019000</t>
        </is>
      </c>
      <c r="D8909" t="inlineStr">
        <is>
          <t>607</t>
        </is>
      </c>
      <c r="E8909" t="inlineStr">
        <is>
          <t>PA</t>
        </is>
      </c>
      <c r="F8909" t="n">
        <v>700</v>
      </c>
      <c r="G8909" t="n">
        <v>700000</v>
      </c>
      <c r="H8909" t="n">
        <v>263524</v>
      </c>
      <c r="I8909" t="inlineStr">
        <is>
          <t>Soja</t>
        </is>
      </c>
      <c r="J8909">
        <f>SI.ERROR(BUSCARV(D8909,TablaPaises,6,FALSO),"Sin dato")</f>
        <v/>
      </c>
      <c r="K8909">
        <f>SI.ERROR(BUSCARV(C8909,TablaProductos,2,FALSO),"Sin dato")</f>
        <v/>
      </c>
      <c r="L8909">
        <f>SI(H8909&gt;=1000000,"Alto",SI(H8909&gt;=100000,"Medio","Bajo"))</f>
        <v/>
      </c>
      <c r="M8909">
        <f>SI.ERROR(BUSCARV(E8909,TablaEstados,3,FALSO),"Sin dato")</f>
        <v/>
      </c>
      <c r="N8909">
        <f>SI.ERROR(BUSCARV(E8909,TablaEstados,4,FALSO),"Sin dato")</f>
        <v/>
      </c>
    </row>
    <row r="8910">
      <c r="A8910" t="inlineStr">
        <is>
          <t>2025</t>
        </is>
      </c>
      <c r="B8910" t="inlineStr">
        <is>
          <t>12</t>
        </is>
      </c>
      <c r="C8910" t="inlineStr">
        <is>
          <t>52010020</t>
        </is>
      </c>
      <c r="D8910" t="inlineStr">
        <is>
          <t>160</t>
        </is>
      </c>
      <c r="E8910" t="inlineStr">
        <is>
          <t>PI</t>
        </is>
      </c>
      <c r="F8910" t="n">
        <v>789</v>
      </c>
      <c r="G8910" t="n">
        <v>788696</v>
      </c>
      <c r="H8910" t="n">
        <v>1240041</v>
      </c>
      <c r="I8910" t="inlineStr">
        <is>
          <t>Algodón</t>
        </is>
      </c>
      <c r="J8910">
        <f>SI.ERROR(BUSCARV(D8910,TablaPaises,6,FALSO),"Sin dato")</f>
        <v/>
      </c>
      <c r="K8910">
        <f>SI.ERROR(BUSCARV(C8910,TablaProductos,2,FALSO),"Sin dato")</f>
        <v/>
      </c>
      <c r="L8910">
        <f>SI(H8910&gt;=1000000,"Alto",SI(H8910&gt;=100000,"Medio","Bajo"))</f>
        <v/>
      </c>
      <c r="M8910">
        <f>SI.ERROR(BUSCARV(E8910,TablaEstados,3,FALSO),"Sin dato")</f>
        <v/>
      </c>
      <c r="N8910">
        <f>SI.ERROR(BUSCARV(E8910,TablaEstados,4,FALSO),"Sin dato")</f>
        <v/>
      </c>
    </row>
    <row r="8911">
      <c r="A8911" t="inlineStr">
        <is>
          <t>2025</t>
        </is>
      </c>
      <c r="B8911" t="inlineStr">
        <is>
          <t>04</t>
        </is>
      </c>
      <c r="C8911" t="inlineStr">
        <is>
          <t>52010020</t>
        </is>
      </c>
      <c r="D8911" t="inlineStr">
        <is>
          <t>399</t>
        </is>
      </c>
      <c r="E8911" t="inlineStr">
        <is>
          <t>BA</t>
        </is>
      </c>
      <c r="F8911" t="n">
        <v>229</v>
      </c>
      <c r="G8911" t="n">
        <v>228836</v>
      </c>
      <c r="H8911" t="n">
        <v>361484</v>
      </c>
      <c r="I8911" t="inlineStr">
        <is>
          <t>Algodón</t>
        </is>
      </c>
      <c r="J8911">
        <f>SI.ERROR(BUSCARV(D8911,TablaPaises,6,FALSO),"Sin dato")</f>
        <v/>
      </c>
      <c r="K8911">
        <f>SI.ERROR(BUSCARV(C8911,TablaProductos,2,FALSO),"Sin dato")</f>
        <v/>
      </c>
      <c r="L8911">
        <f>SI(H8911&gt;=1000000,"Alto",SI(H8911&gt;=100000,"Medio","Bajo"))</f>
        <v/>
      </c>
      <c r="M8911">
        <f>SI.ERROR(BUSCARV(E8911,TablaEstados,3,FALSO),"Sin dato")</f>
        <v/>
      </c>
      <c r="N8911">
        <f>SI.ERROR(BUSCARV(E8911,TablaEstados,4,FALSO),"Sin dato")</f>
        <v/>
      </c>
    </row>
    <row r="8912">
      <c r="A8912" t="inlineStr">
        <is>
          <t>2025</t>
        </is>
      </c>
      <c r="B8912" t="inlineStr">
        <is>
          <t>12</t>
        </is>
      </c>
      <c r="C8912" t="inlineStr">
        <is>
          <t>12019000</t>
        </is>
      </c>
      <c r="D8912" t="inlineStr">
        <is>
          <t>160</t>
        </is>
      </c>
      <c r="E8912" t="inlineStr">
        <is>
          <t>MT</t>
        </is>
      </c>
      <c r="F8912" t="n">
        <v>89</v>
      </c>
      <c r="G8912" t="n">
        <v>89095</v>
      </c>
      <c r="H8912" t="n">
        <v>40822</v>
      </c>
      <c r="I8912" t="inlineStr">
        <is>
          <t>Soja</t>
        </is>
      </c>
      <c r="J8912">
        <f>SI.ERROR(BUSCARV(D8912,TablaPaises,6,FALSO),"Sin dato")</f>
        <v/>
      </c>
      <c r="K8912">
        <f>SI.ERROR(BUSCARV(C8912,TablaProductos,2,FALSO),"Sin dato")</f>
        <v/>
      </c>
      <c r="L8912">
        <f>SI(H8912&gt;=1000000,"Alto",SI(H8912&gt;=100000,"Medio","Bajo"))</f>
        <v/>
      </c>
      <c r="M8912">
        <f>SI.ERROR(BUSCARV(E8912,TablaEstados,3,FALSO),"Sin dato")</f>
        <v/>
      </c>
      <c r="N8912">
        <f>SI.ERROR(BUSCARV(E8912,TablaEstados,4,FALSO),"Sin dato")</f>
        <v/>
      </c>
    </row>
    <row r="8913">
      <c r="A8913" t="inlineStr">
        <is>
          <t>2025</t>
        </is>
      </c>
      <c r="B8913" t="inlineStr">
        <is>
          <t>10</t>
        </is>
      </c>
      <c r="C8913" t="inlineStr">
        <is>
          <t>10051000</t>
        </is>
      </c>
      <c r="D8913" t="inlineStr">
        <is>
          <t>239</t>
        </is>
      </c>
      <c r="E8913" t="inlineStr">
        <is>
          <t>SP</t>
        </is>
      </c>
      <c r="F8913" t="n">
        <v>110</v>
      </c>
      <c r="G8913" t="n">
        <v>110</v>
      </c>
      <c r="H8913" t="n">
        <v>429</v>
      </c>
      <c r="I8913" t="inlineStr">
        <is>
          <t>Milho</t>
        </is>
      </c>
      <c r="J8913">
        <f>SI.ERROR(BUSCARV(D8913,TablaPaises,6,FALSO),"Sin dato")</f>
        <v/>
      </c>
      <c r="K8913">
        <f>SI.ERROR(BUSCARV(C8913,TablaProductos,2,FALSO),"Sin dato")</f>
        <v/>
      </c>
      <c r="L8913">
        <f>SI(H8913&gt;=1000000,"Alto",SI(H8913&gt;=100000,"Medio","Bajo"))</f>
        <v/>
      </c>
      <c r="M8913">
        <f>SI.ERROR(BUSCARV(E8913,TablaEstados,3,FALSO),"Sin dato")</f>
        <v/>
      </c>
      <c r="N8913">
        <f>SI.ERROR(BUSCARV(E8913,TablaEstados,4,FALSO),"Sin dato")</f>
        <v/>
      </c>
    </row>
    <row r="8914">
      <c r="A8914" t="inlineStr">
        <is>
          <t>2025</t>
        </is>
      </c>
      <c r="B8914" t="inlineStr">
        <is>
          <t>10</t>
        </is>
      </c>
      <c r="C8914" t="inlineStr">
        <is>
          <t>09011110</t>
        </is>
      </c>
      <c r="D8914" t="inlineStr">
        <is>
          <t>169</t>
        </is>
      </c>
      <c r="E8914" t="inlineStr">
        <is>
          <t>ES</t>
        </is>
      </c>
      <c r="F8914" t="n">
        <v>253</v>
      </c>
      <c r="G8914" t="n">
        <v>252800</v>
      </c>
      <c r="H8914" t="n">
        <v>1149527</v>
      </c>
      <c r="I8914" t="inlineStr">
        <is>
          <t>Café en granos</t>
        </is>
      </c>
      <c r="J8914">
        <f>SI.ERROR(BUSCARV(D8914,TablaPaises,6,FALSO),"Sin dato")</f>
        <v/>
      </c>
      <c r="K8914">
        <f>SI.ERROR(BUSCARV(C8914,TablaProductos,2,FALSO),"Sin dato")</f>
        <v/>
      </c>
      <c r="L8914">
        <f>SI(H8914&gt;=1000000,"Alto",SI(H8914&gt;=100000,"Medio","Bajo"))</f>
        <v/>
      </c>
      <c r="M8914">
        <f>SI.ERROR(BUSCARV(E8914,TablaEstados,3,FALSO),"Sin dato")</f>
        <v/>
      </c>
      <c r="N8914">
        <f>SI.ERROR(BUSCARV(E8914,TablaEstados,4,FALSO),"Sin dato")</f>
        <v/>
      </c>
    </row>
    <row r="8915">
      <c r="A8915" t="inlineStr">
        <is>
          <t>2025</t>
        </is>
      </c>
      <c r="B8915" t="inlineStr">
        <is>
          <t>11</t>
        </is>
      </c>
      <c r="C8915" t="inlineStr">
        <is>
          <t>09011110</t>
        </is>
      </c>
      <c r="D8915" t="inlineStr">
        <is>
          <t>820</t>
        </is>
      </c>
      <c r="E8915" t="inlineStr">
        <is>
          <t>MG</t>
        </is>
      </c>
      <c r="F8915" t="n">
        <v>140</v>
      </c>
      <c r="G8915" t="n">
        <v>140000</v>
      </c>
      <c r="H8915" t="n">
        <v>926940</v>
      </c>
      <c r="I8915" t="inlineStr">
        <is>
          <t>Café en granos</t>
        </is>
      </c>
      <c r="J8915">
        <f>SI.ERROR(BUSCARV(D8915,TablaPaises,6,FALSO),"Sin dato")</f>
        <v/>
      </c>
      <c r="K8915">
        <f>SI.ERROR(BUSCARV(C8915,TablaProductos,2,FALSO),"Sin dato")</f>
        <v/>
      </c>
      <c r="L8915">
        <f>SI(H8915&gt;=1000000,"Alto",SI(H8915&gt;=100000,"Medio","Bajo"))</f>
        <v/>
      </c>
      <c r="M8915">
        <f>SI.ERROR(BUSCARV(E8915,TablaEstados,3,FALSO),"Sin dato")</f>
        <v/>
      </c>
      <c r="N8915">
        <f>SI.ERROR(BUSCARV(E8915,TablaEstados,4,FALSO),"Sin dato")</f>
        <v/>
      </c>
    </row>
    <row r="8916">
      <c r="A8916" t="inlineStr">
        <is>
          <t>2025</t>
        </is>
      </c>
      <c r="B8916" t="inlineStr">
        <is>
          <t>01</t>
        </is>
      </c>
      <c r="C8916" t="inlineStr">
        <is>
          <t>12019000</t>
        </is>
      </c>
      <c r="D8916" t="inlineStr">
        <is>
          <t>776</t>
        </is>
      </c>
      <c r="E8916" t="inlineStr">
        <is>
          <t>BA</t>
        </is>
      </c>
      <c r="F8916" t="n">
        <v>2449</v>
      </c>
      <c r="G8916" t="n">
        <v>2449090</v>
      </c>
      <c r="H8916" t="n">
        <v>1075274</v>
      </c>
      <c r="I8916" t="inlineStr">
        <is>
          <t>Soja</t>
        </is>
      </c>
      <c r="J8916">
        <f>SI.ERROR(BUSCARV(D8916,TablaPaises,6,FALSO),"Sin dato")</f>
        <v/>
      </c>
      <c r="K8916">
        <f>SI.ERROR(BUSCARV(C8916,TablaProductos,2,FALSO),"Sin dato")</f>
        <v/>
      </c>
      <c r="L8916">
        <f>SI(H8916&gt;=1000000,"Alto",SI(H8916&gt;=100000,"Medio","Bajo"))</f>
        <v/>
      </c>
      <c r="M8916">
        <f>SI.ERROR(BUSCARV(E8916,TablaEstados,3,FALSO),"Sin dato")</f>
        <v/>
      </c>
      <c r="N8916">
        <f>SI.ERROR(BUSCARV(E8916,TablaEstados,4,FALSO),"Sin dato")</f>
        <v/>
      </c>
    </row>
    <row r="8917">
      <c r="A8917" t="inlineStr">
        <is>
          <t>2025</t>
        </is>
      </c>
      <c r="B8917" t="inlineStr">
        <is>
          <t>08</t>
        </is>
      </c>
      <c r="C8917" t="inlineStr">
        <is>
          <t>10059010</t>
        </is>
      </c>
      <c r="D8917" t="inlineStr">
        <is>
          <t>329</t>
        </is>
      </c>
      <c r="E8917" t="inlineStr">
        <is>
          <t>MT</t>
        </is>
      </c>
      <c r="F8917" t="n">
        <v>52000</v>
      </c>
      <c r="G8917" t="n">
        <v>52000</v>
      </c>
      <c r="H8917" t="n">
        <v>28140</v>
      </c>
      <c r="I8917" t="inlineStr">
        <is>
          <t>Milho</t>
        </is>
      </c>
      <c r="J8917">
        <f>SI.ERROR(BUSCARV(D8917,TablaPaises,6,FALSO),"Sin dato")</f>
        <v/>
      </c>
      <c r="K8917">
        <f>SI.ERROR(BUSCARV(C8917,TablaProductos,2,FALSO),"Sin dato")</f>
        <v/>
      </c>
      <c r="L8917">
        <f>SI(H8917&gt;=1000000,"Alto",SI(H8917&gt;=100000,"Medio","Bajo"))</f>
        <v/>
      </c>
      <c r="M8917">
        <f>SI.ERROR(BUSCARV(E8917,TablaEstados,3,FALSO),"Sin dato")</f>
        <v/>
      </c>
      <c r="N8917">
        <f>SI.ERROR(BUSCARV(E8917,TablaEstados,4,FALSO),"Sin dato")</f>
        <v/>
      </c>
    </row>
    <row r="8918">
      <c r="A8918" t="inlineStr">
        <is>
          <t>2025</t>
        </is>
      </c>
      <c r="B8918" t="inlineStr">
        <is>
          <t>06</t>
        </is>
      </c>
      <c r="C8918" t="inlineStr">
        <is>
          <t>52010020</t>
        </is>
      </c>
      <c r="D8918" t="inlineStr">
        <is>
          <t>361</t>
        </is>
      </c>
      <c r="E8918" t="inlineStr">
        <is>
          <t>PI</t>
        </is>
      </c>
      <c r="F8918" t="n">
        <v>36</v>
      </c>
      <c r="G8918" t="n">
        <v>36387</v>
      </c>
      <c r="H8918" t="n">
        <v>60759</v>
      </c>
      <c r="I8918" t="inlineStr">
        <is>
          <t>Algodón</t>
        </is>
      </c>
      <c r="J8918">
        <f>SI.ERROR(BUSCARV(D8918,TablaPaises,6,FALSO),"Sin dato")</f>
        <v/>
      </c>
      <c r="K8918">
        <f>SI.ERROR(BUSCARV(C8918,TablaProductos,2,FALSO),"Sin dato")</f>
        <v/>
      </c>
      <c r="L8918">
        <f>SI(H8918&gt;=1000000,"Alto",SI(H8918&gt;=100000,"Medio","Bajo"))</f>
        <v/>
      </c>
      <c r="M8918">
        <f>SI.ERROR(BUSCARV(E8918,TablaEstados,3,FALSO),"Sin dato")</f>
        <v/>
      </c>
      <c r="N8918">
        <f>SI.ERROR(BUSCARV(E8918,TablaEstados,4,FALSO),"Sin dato")</f>
        <v/>
      </c>
    </row>
    <row r="8919">
      <c r="A8919" t="inlineStr">
        <is>
          <t>2025</t>
        </is>
      </c>
      <c r="B8919" t="inlineStr">
        <is>
          <t>08</t>
        </is>
      </c>
      <c r="C8919" t="inlineStr">
        <is>
          <t>09011110</t>
        </is>
      </c>
      <c r="D8919" t="inlineStr">
        <is>
          <t>764</t>
        </is>
      </c>
      <c r="E8919" t="inlineStr">
        <is>
          <t>GO</t>
        </is>
      </c>
      <c r="F8919" t="n">
        <v>22</v>
      </c>
      <c r="G8919" t="n">
        <v>21600</v>
      </c>
      <c r="H8919" t="n">
        <v>145098</v>
      </c>
      <c r="I8919" t="inlineStr">
        <is>
          <t>Café en granos</t>
        </is>
      </c>
      <c r="J8919">
        <f>SI.ERROR(BUSCARV(D8919,TablaPaises,6,FALSO),"Sin dato")</f>
        <v/>
      </c>
      <c r="K8919">
        <f>SI.ERROR(BUSCARV(C8919,TablaProductos,2,FALSO),"Sin dato")</f>
        <v/>
      </c>
      <c r="L8919">
        <f>SI(H8919&gt;=1000000,"Alto",SI(H8919&gt;=100000,"Medio","Bajo"))</f>
        <v/>
      </c>
      <c r="M8919">
        <f>SI.ERROR(BUSCARV(E8919,TablaEstados,3,FALSO),"Sin dato")</f>
        <v/>
      </c>
      <c r="N8919">
        <f>SI.ERROR(BUSCARV(E8919,TablaEstados,4,FALSO),"Sin dato")</f>
        <v/>
      </c>
    </row>
    <row r="8920">
      <c r="A8920" t="inlineStr">
        <is>
          <t>2025</t>
        </is>
      </c>
      <c r="B8920" t="inlineStr">
        <is>
          <t>09</t>
        </is>
      </c>
      <c r="C8920" t="inlineStr">
        <is>
          <t>09011110</t>
        </is>
      </c>
      <c r="D8920" t="inlineStr">
        <is>
          <t>580</t>
        </is>
      </c>
      <c r="E8920" t="inlineStr">
        <is>
          <t>RO</t>
        </is>
      </c>
      <c r="F8920" t="n">
        <v>240</v>
      </c>
      <c r="G8920" t="n">
        <v>240000</v>
      </c>
      <c r="H8920" t="n">
        <v>864000</v>
      </c>
      <c r="I8920" t="inlineStr">
        <is>
          <t>Café en granos</t>
        </is>
      </c>
      <c r="J8920">
        <f>SI.ERROR(BUSCARV(D8920,TablaPaises,6,FALSO),"Sin dato")</f>
        <v/>
      </c>
      <c r="K8920">
        <f>SI.ERROR(BUSCARV(C8920,TablaProductos,2,FALSO),"Sin dato")</f>
        <v/>
      </c>
      <c r="L8920">
        <f>SI(H8920&gt;=1000000,"Alto",SI(H8920&gt;=100000,"Medio","Bajo"))</f>
        <v/>
      </c>
      <c r="M8920">
        <f>SI.ERROR(BUSCARV(E8920,TablaEstados,3,FALSO),"Sin dato")</f>
        <v/>
      </c>
      <c r="N8920">
        <f>SI.ERROR(BUSCARV(E8920,TablaEstados,4,FALSO),"Sin dato")</f>
        <v/>
      </c>
    </row>
    <row r="8921">
      <c r="A8921" t="inlineStr">
        <is>
          <t>2025</t>
        </is>
      </c>
      <c r="B8921" t="inlineStr">
        <is>
          <t>07</t>
        </is>
      </c>
      <c r="C8921" t="inlineStr">
        <is>
          <t>09011110</t>
        </is>
      </c>
      <c r="D8921" t="inlineStr">
        <is>
          <t>087</t>
        </is>
      </c>
      <c r="E8921" t="inlineStr">
        <is>
          <t>RO</t>
        </is>
      </c>
      <c r="F8921" t="n">
        <v>960</v>
      </c>
      <c r="G8921" t="n">
        <v>960000</v>
      </c>
      <c r="H8921" t="n">
        <v>4084230</v>
      </c>
      <c r="I8921" t="inlineStr">
        <is>
          <t>Café en granos</t>
        </is>
      </c>
      <c r="J8921">
        <f>SI.ERROR(BUSCARV(D8921,TablaPaises,6,FALSO),"Sin dato")</f>
        <v/>
      </c>
      <c r="K8921">
        <f>SI.ERROR(BUSCARV(C8921,TablaProductos,2,FALSO),"Sin dato")</f>
        <v/>
      </c>
      <c r="L8921">
        <f>SI(H8921&gt;=1000000,"Alto",SI(H8921&gt;=100000,"Medio","Bajo"))</f>
        <v/>
      </c>
      <c r="M8921">
        <f>SI.ERROR(BUSCARV(E8921,TablaEstados,3,FALSO),"Sin dato")</f>
        <v/>
      </c>
      <c r="N8921">
        <f>SI.ERROR(BUSCARV(E8921,TablaEstados,4,FALSO),"Sin dato")</f>
        <v/>
      </c>
    </row>
    <row r="8922">
      <c r="A8922" t="inlineStr">
        <is>
          <t>2025</t>
        </is>
      </c>
      <c r="B8922" t="inlineStr">
        <is>
          <t>01</t>
        </is>
      </c>
      <c r="C8922" t="inlineStr">
        <is>
          <t>09011110</t>
        </is>
      </c>
      <c r="D8922" t="inlineStr">
        <is>
          <t>399</t>
        </is>
      </c>
      <c r="E8922" t="inlineStr">
        <is>
          <t>ES</t>
        </is>
      </c>
      <c r="F8922" t="n">
        <v>360</v>
      </c>
      <c r="G8922" t="n">
        <v>360000</v>
      </c>
      <c r="H8922" t="n">
        <v>1998397</v>
      </c>
      <c r="I8922" t="inlineStr">
        <is>
          <t>Café en granos</t>
        </is>
      </c>
      <c r="J8922">
        <f>SI.ERROR(BUSCARV(D8922,TablaPaises,6,FALSO),"Sin dato")</f>
        <v/>
      </c>
      <c r="K8922">
        <f>SI.ERROR(BUSCARV(C8922,TablaProductos,2,FALSO),"Sin dato")</f>
        <v/>
      </c>
      <c r="L8922">
        <f>SI(H8922&gt;=1000000,"Alto",SI(H8922&gt;=100000,"Medio","Bajo"))</f>
        <v/>
      </c>
      <c r="M8922">
        <f>SI.ERROR(BUSCARV(E8922,TablaEstados,3,FALSO),"Sin dato")</f>
        <v/>
      </c>
      <c r="N8922">
        <f>SI.ERROR(BUSCARV(E8922,TablaEstados,4,FALSO),"Sin dato")</f>
        <v/>
      </c>
    </row>
    <row r="8923">
      <c r="A8923" t="inlineStr">
        <is>
          <t>2025</t>
        </is>
      </c>
      <c r="B8923" t="inlineStr">
        <is>
          <t>08</t>
        </is>
      </c>
      <c r="C8923" t="inlineStr">
        <is>
          <t>09011110</t>
        </is>
      </c>
      <c r="D8923" t="inlineStr">
        <is>
          <t>474</t>
        </is>
      </c>
      <c r="E8923" t="inlineStr">
        <is>
          <t>ES</t>
        </is>
      </c>
      <c r="F8923" t="n">
        <v>106</v>
      </c>
      <c r="G8923" t="n">
        <v>105600</v>
      </c>
      <c r="H8923" t="n">
        <v>416164</v>
      </c>
      <c r="I8923" t="inlineStr">
        <is>
          <t>Café en granos</t>
        </is>
      </c>
      <c r="J8923">
        <f>SI.ERROR(BUSCARV(D8923,TablaPaises,6,FALSO),"Sin dato")</f>
        <v/>
      </c>
      <c r="K8923">
        <f>SI.ERROR(BUSCARV(C8923,TablaProductos,2,FALSO),"Sin dato")</f>
        <v/>
      </c>
      <c r="L8923">
        <f>SI(H8923&gt;=1000000,"Alto",SI(H8923&gt;=100000,"Medio","Bajo"))</f>
        <v/>
      </c>
      <c r="M8923">
        <f>SI.ERROR(BUSCARV(E8923,TablaEstados,3,FALSO),"Sin dato")</f>
        <v/>
      </c>
      <c r="N8923">
        <f>SI.ERROR(BUSCARV(E8923,TablaEstados,4,FALSO),"Sin dato")</f>
        <v/>
      </c>
    </row>
    <row r="8924">
      <c r="A8924" t="inlineStr">
        <is>
          <t>2025</t>
        </is>
      </c>
      <c r="B8924" t="inlineStr">
        <is>
          <t>02</t>
        </is>
      </c>
      <c r="C8924" t="inlineStr">
        <is>
          <t>12019000</t>
        </is>
      </c>
      <c r="D8924" t="inlineStr">
        <is>
          <t>245</t>
        </is>
      </c>
      <c r="E8924" t="inlineStr">
        <is>
          <t>RO</t>
        </is>
      </c>
      <c r="F8924" t="n">
        <v>1100</v>
      </c>
      <c r="G8924" t="n">
        <v>1100000</v>
      </c>
      <c r="H8924" t="n">
        <v>465993</v>
      </c>
      <c r="I8924" t="inlineStr">
        <is>
          <t>Soja</t>
        </is>
      </c>
      <c r="J8924">
        <f>SI.ERROR(BUSCARV(D8924,TablaPaises,6,FALSO),"Sin dato")</f>
        <v/>
      </c>
      <c r="K8924">
        <f>SI.ERROR(BUSCARV(C8924,TablaProductos,2,FALSO),"Sin dato")</f>
        <v/>
      </c>
      <c r="L8924">
        <f>SI(H8924&gt;=1000000,"Alto",SI(H8924&gt;=100000,"Medio","Bajo"))</f>
        <v/>
      </c>
      <c r="M8924">
        <f>SI.ERROR(BUSCARV(E8924,TablaEstados,3,FALSO),"Sin dato")</f>
        <v/>
      </c>
      <c r="N8924">
        <f>SI.ERROR(BUSCARV(E8924,TablaEstados,4,FALSO),"Sin dato")</f>
        <v/>
      </c>
    </row>
    <row r="8925">
      <c r="A8925" t="inlineStr">
        <is>
          <t>2025</t>
        </is>
      </c>
      <c r="B8925" t="inlineStr">
        <is>
          <t>11</t>
        </is>
      </c>
      <c r="C8925" t="inlineStr">
        <is>
          <t>09011190</t>
        </is>
      </c>
      <c r="D8925" t="inlineStr">
        <is>
          <t>607</t>
        </is>
      </c>
      <c r="E8925" t="inlineStr">
        <is>
          <t>SP</t>
        </is>
      </c>
      <c r="F8925" t="n">
        <v>2</v>
      </c>
      <c r="G8925" t="n">
        <v>2</v>
      </c>
      <c r="H8925" t="n">
        <v>61</v>
      </c>
      <c r="I8925" t="inlineStr">
        <is>
          <t>Café en granos</t>
        </is>
      </c>
      <c r="J8925">
        <f>SI.ERROR(BUSCARV(D8925,TablaPaises,6,FALSO),"Sin dato")</f>
        <v/>
      </c>
      <c r="K8925">
        <f>SI.ERROR(BUSCARV(C8925,TablaProductos,2,FALSO),"Sin dato")</f>
        <v/>
      </c>
      <c r="L8925">
        <f>SI(H8925&gt;=1000000,"Alto",SI(H8925&gt;=100000,"Medio","Bajo"))</f>
        <v/>
      </c>
      <c r="M8925">
        <f>SI.ERROR(BUSCARV(E8925,TablaEstados,3,FALSO),"Sin dato")</f>
        <v/>
      </c>
      <c r="N8925">
        <f>SI.ERROR(BUSCARV(E8925,TablaEstados,4,FALSO),"Sin dato")</f>
        <v/>
      </c>
    </row>
    <row r="8926">
      <c r="A8926" t="inlineStr">
        <is>
          <t>2025</t>
        </is>
      </c>
      <c r="B8926" t="inlineStr">
        <is>
          <t>03</t>
        </is>
      </c>
      <c r="C8926" t="inlineStr">
        <is>
          <t>12019000</t>
        </is>
      </c>
      <c r="D8926" t="inlineStr">
        <is>
          <t>434</t>
        </is>
      </c>
      <c r="E8926" t="inlineStr">
        <is>
          <t>SP</t>
        </is>
      </c>
      <c r="F8926" t="n">
        <v>0</v>
      </c>
      <c r="G8926" t="n">
        <v>5</v>
      </c>
      <c r="H8926" t="n">
        <v>12</v>
      </c>
      <c r="I8926" t="inlineStr">
        <is>
          <t>Soja</t>
        </is>
      </c>
      <c r="J8926">
        <f>SI.ERROR(BUSCARV(D8926,TablaPaises,6,FALSO),"Sin dato")</f>
        <v/>
      </c>
      <c r="K8926">
        <f>SI.ERROR(BUSCARV(C8926,TablaProductos,2,FALSO),"Sin dato")</f>
        <v/>
      </c>
      <c r="L8926">
        <f>SI(H8926&gt;=1000000,"Alto",SI(H8926&gt;=100000,"Medio","Bajo"))</f>
        <v/>
      </c>
      <c r="M8926">
        <f>SI.ERROR(BUSCARV(E8926,TablaEstados,3,FALSO),"Sin dato")</f>
        <v/>
      </c>
      <c r="N8926">
        <f>SI.ERROR(BUSCARV(E8926,TablaEstados,4,FALSO),"Sin dato")</f>
        <v/>
      </c>
    </row>
    <row r="8927">
      <c r="A8927" t="inlineStr">
        <is>
          <t>2025</t>
        </is>
      </c>
      <c r="B8927" t="inlineStr">
        <is>
          <t>10</t>
        </is>
      </c>
      <c r="C8927" t="inlineStr">
        <is>
          <t>52010020</t>
        </is>
      </c>
      <c r="D8927" t="inlineStr">
        <is>
          <t>607</t>
        </is>
      </c>
      <c r="E8927" t="inlineStr">
        <is>
          <t>BA</t>
        </is>
      </c>
      <c r="F8927" t="n">
        <v>288</v>
      </c>
      <c r="G8927" t="n">
        <v>288000</v>
      </c>
      <c r="H8927" t="n">
        <v>284262</v>
      </c>
      <c r="I8927" t="inlineStr">
        <is>
          <t>Algodón</t>
        </is>
      </c>
      <c r="J8927">
        <f>SI.ERROR(BUSCARV(D8927,TablaPaises,6,FALSO),"Sin dato")</f>
        <v/>
      </c>
      <c r="K8927">
        <f>SI.ERROR(BUSCARV(C8927,TablaProductos,2,FALSO),"Sin dato")</f>
        <v/>
      </c>
      <c r="L8927">
        <f>SI(H8927&gt;=1000000,"Alto",SI(H8927&gt;=100000,"Medio","Bajo"))</f>
        <v/>
      </c>
      <c r="M8927">
        <f>SI.ERROR(BUSCARV(E8927,TablaEstados,3,FALSO),"Sin dato")</f>
        <v/>
      </c>
      <c r="N8927">
        <f>SI.ERROR(BUSCARV(E8927,TablaEstados,4,FALSO),"Sin dato")</f>
        <v/>
      </c>
    </row>
    <row r="8928">
      <c r="A8928" t="inlineStr">
        <is>
          <t>2025</t>
        </is>
      </c>
      <c r="B8928" t="inlineStr">
        <is>
          <t>03</t>
        </is>
      </c>
      <c r="C8928" t="inlineStr">
        <is>
          <t>09011110</t>
        </is>
      </c>
      <c r="D8928" t="inlineStr">
        <is>
          <t>383</t>
        </is>
      </c>
      <c r="E8928" t="inlineStr">
        <is>
          <t>MG</t>
        </is>
      </c>
      <c r="F8928" t="n">
        <v>38</v>
      </c>
      <c r="G8928" t="n">
        <v>38400</v>
      </c>
      <c r="H8928" t="n">
        <v>301940</v>
      </c>
      <c r="I8928" t="inlineStr">
        <is>
          <t>Café en granos</t>
        </is>
      </c>
      <c r="J8928">
        <f>SI.ERROR(BUSCARV(D8928,TablaPaises,6,FALSO),"Sin dato")</f>
        <v/>
      </c>
      <c r="K8928">
        <f>SI.ERROR(BUSCARV(C8928,TablaProductos,2,FALSO),"Sin dato")</f>
        <v/>
      </c>
      <c r="L8928">
        <f>SI(H8928&gt;=1000000,"Alto",SI(H8928&gt;=100000,"Medio","Bajo"))</f>
        <v/>
      </c>
      <c r="M8928">
        <f>SI.ERROR(BUSCARV(E8928,TablaEstados,3,FALSO),"Sin dato")</f>
        <v/>
      </c>
      <c r="N8928">
        <f>SI.ERROR(BUSCARV(E8928,TablaEstados,4,FALSO),"Sin dato")</f>
        <v/>
      </c>
    </row>
    <row r="8929">
      <c r="A8929" t="inlineStr">
        <is>
          <t>2025</t>
        </is>
      </c>
      <c r="B8929" t="inlineStr">
        <is>
          <t>10</t>
        </is>
      </c>
      <c r="C8929" t="inlineStr">
        <is>
          <t>10059010</t>
        </is>
      </c>
      <c r="D8929" t="inlineStr">
        <is>
          <t>403</t>
        </is>
      </c>
      <c r="E8929" t="inlineStr">
        <is>
          <t>GO</t>
        </is>
      </c>
      <c r="F8929" t="n">
        <v>10589438</v>
      </c>
      <c r="G8929" t="n">
        <v>10589438</v>
      </c>
      <c r="H8929" t="n">
        <v>2240725</v>
      </c>
      <c r="I8929" t="inlineStr">
        <is>
          <t>Milho</t>
        </is>
      </c>
      <c r="J8929">
        <f>SI.ERROR(BUSCARV(D8929,TablaPaises,6,FALSO),"Sin dato")</f>
        <v/>
      </c>
      <c r="K8929">
        <f>SI.ERROR(BUSCARV(C8929,TablaProductos,2,FALSO),"Sin dato")</f>
        <v/>
      </c>
      <c r="L8929">
        <f>SI(H8929&gt;=1000000,"Alto",SI(H8929&gt;=100000,"Medio","Bajo"))</f>
        <v/>
      </c>
      <c r="M8929">
        <f>SI.ERROR(BUSCARV(E8929,TablaEstados,3,FALSO),"Sin dato")</f>
        <v/>
      </c>
      <c r="N8929">
        <f>SI.ERROR(BUSCARV(E8929,TablaEstados,4,FALSO),"Sin dato")</f>
        <v/>
      </c>
    </row>
    <row r="8930">
      <c r="A8930" t="inlineStr">
        <is>
          <t>2025</t>
        </is>
      </c>
      <c r="B8930" t="inlineStr">
        <is>
          <t>01</t>
        </is>
      </c>
      <c r="C8930" t="inlineStr">
        <is>
          <t>12019000</t>
        </is>
      </c>
      <c r="D8930" t="inlineStr">
        <is>
          <t>160</t>
        </is>
      </c>
      <c r="E8930" t="inlineStr">
        <is>
          <t>MT</t>
        </is>
      </c>
      <c r="F8930" t="n">
        <v>336</v>
      </c>
      <c r="G8930" t="n">
        <v>335955</v>
      </c>
      <c r="H8930" t="n">
        <v>130539</v>
      </c>
      <c r="I8930" t="inlineStr">
        <is>
          <t>Soja</t>
        </is>
      </c>
      <c r="J8930">
        <f>SI.ERROR(BUSCARV(D8930,TablaPaises,6,FALSO),"Sin dato")</f>
        <v/>
      </c>
      <c r="K8930">
        <f>SI.ERROR(BUSCARV(C8930,TablaProductos,2,FALSO),"Sin dato")</f>
        <v/>
      </c>
      <c r="L8930">
        <f>SI(H8930&gt;=1000000,"Alto",SI(H8930&gt;=100000,"Medio","Bajo"))</f>
        <v/>
      </c>
      <c r="M8930">
        <f>SI.ERROR(BUSCARV(E8930,TablaEstados,3,FALSO),"Sin dato")</f>
        <v/>
      </c>
      <c r="N8930">
        <f>SI.ERROR(BUSCARV(E8930,TablaEstados,4,FALSO),"Sin dato")</f>
        <v/>
      </c>
    </row>
    <row r="8931">
      <c r="A8931" t="inlineStr">
        <is>
          <t>2025</t>
        </is>
      </c>
      <c r="B8931" t="inlineStr">
        <is>
          <t>01</t>
        </is>
      </c>
      <c r="C8931" t="inlineStr">
        <is>
          <t>09011110</t>
        </is>
      </c>
      <c r="D8931" t="inlineStr">
        <is>
          <t>756</t>
        </is>
      </c>
      <c r="E8931" t="inlineStr">
        <is>
          <t>MG</t>
        </is>
      </c>
      <c r="F8931" t="n">
        <v>430</v>
      </c>
      <c r="G8931" t="n">
        <v>431385</v>
      </c>
      <c r="H8931" t="n">
        <v>2286423</v>
      </c>
      <c r="I8931" t="inlineStr">
        <is>
          <t>Café en granos</t>
        </is>
      </c>
      <c r="J8931">
        <f>SI.ERROR(BUSCARV(D8931,TablaPaises,6,FALSO),"Sin dato")</f>
        <v/>
      </c>
      <c r="K8931">
        <f>SI.ERROR(BUSCARV(C8931,TablaProductos,2,FALSO),"Sin dato")</f>
        <v/>
      </c>
      <c r="L8931">
        <f>SI(H8931&gt;=1000000,"Alto",SI(H8931&gt;=100000,"Medio","Bajo"))</f>
        <v/>
      </c>
      <c r="M8931">
        <f>SI.ERROR(BUSCARV(E8931,TablaEstados,3,FALSO),"Sin dato")</f>
        <v/>
      </c>
      <c r="N8931">
        <f>SI.ERROR(BUSCARV(E8931,TablaEstados,4,FALSO),"Sin dato")</f>
        <v/>
      </c>
    </row>
    <row r="8932">
      <c r="A8932" t="inlineStr">
        <is>
          <t>2025</t>
        </is>
      </c>
      <c r="B8932" t="inlineStr">
        <is>
          <t>06</t>
        </is>
      </c>
      <c r="C8932" t="inlineStr">
        <is>
          <t>10059090</t>
        </is>
      </c>
      <c r="D8932" t="inlineStr">
        <is>
          <t>467</t>
        </is>
      </c>
      <c r="E8932" t="inlineStr">
        <is>
          <t>PR</t>
        </is>
      </c>
      <c r="F8932" t="n">
        <v>2</v>
      </c>
      <c r="G8932" t="n">
        <v>2</v>
      </c>
      <c r="H8932" t="n">
        <v>2</v>
      </c>
      <c r="I8932" t="inlineStr">
        <is>
          <t>Milho</t>
        </is>
      </c>
      <c r="J8932">
        <f>SI.ERROR(BUSCARV(D8932,TablaPaises,6,FALSO),"Sin dato")</f>
        <v/>
      </c>
      <c r="K8932">
        <f>SI.ERROR(BUSCARV(C8932,TablaProductos,2,FALSO),"Sin dato")</f>
        <v/>
      </c>
      <c r="L8932">
        <f>SI(H8932&gt;=1000000,"Alto",SI(H8932&gt;=100000,"Medio","Bajo"))</f>
        <v/>
      </c>
      <c r="M8932">
        <f>SI.ERROR(BUSCARV(E8932,TablaEstados,3,FALSO),"Sin dato")</f>
        <v/>
      </c>
      <c r="N8932">
        <f>SI.ERROR(BUSCARV(E8932,TablaEstados,4,FALSO),"Sin dato")</f>
        <v/>
      </c>
    </row>
    <row r="8933">
      <c r="A8933" t="inlineStr">
        <is>
          <t>2025</t>
        </is>
      </c>
      <c r="B8933" t="inlineStr">
        <is>
          <t>08</t>
        </is>
      </c>
      <c r="C8933" t="inlineStr">
        <is>
          <t>52010020</t>
        </is>
      </c>
      <c r="D8933" t="inlineStr">
        <is>
          <t>081</t>
        </is>
      </c>
      <c r="E8933" t="inlineStr">
        <is>
          <t>SP</t>
        </is>
      </c>
      <c r="F8933" t="n">
        <v>945</v>
      </c>
      <c r="G8933" t="n">
        <v>944889</v>
      </c>
      <c r="H8933" t="n">
        <v>1442858</v>
      </c>
      <c r="I8933" t="inlineStr">
        <is>
          <t>Algodón</t>
        </is>
      </c>
      <c r="J8933">
        <f>SI.ERROR(BUSCARV(D8933,TablaPaises,6,FALSO),"Sin dato")</f>
        <v/>
      </c>
      <c r="K8933">
        <f>SI.ERROR(BUSCARV(C8933,TablaProductos,2,FALSO),"Sin dato")</f>
        <v/>
      </c>
      <c r="L8933">
        <f>SI(H8933&gt;=1000000,"Alto",SI(H8933&gt;=100000,"Medio","Bajo"))</f>
        <v/>
      </c>
      <c r="M8933">
        <f>SI.ERROR(BUSCARV(E8933,TablaEstados,3,FALSO),"Sin dato")</f>
        <v/>
      </c>
      <c r="N8933">
        <f>SI.ERROR(BUSCARV(E8933,TablaEstados,4,FALSO),"Sin dato")</f>
        <v/>
      </c>
    </row>
    <row r="8934">
      <c r="A8934" t="inlineStr">
        <is>
          <t>2025</t>
        </is>
      </c>
      <c r="B8934" t="inlineStr">
        <is>
          <t>08</t>
        </is>
      </c>
      <c r="C8934" t="inlineStr">
        <is>
          <t>10059010</t>
        </is>
      </c>
      <c r="D8934" t="inlineStr">
        <is>
          <t>059</t>
        </is>
      </c>
      <c r="E8934" t="inlineStr">
        <is>
          <t>PA</t>
        </is>
      </c>
      <c r="F8934" t="n">
        <v>1990000</v>
      </c>
      <c r="G8934" t="n">
        <v>1990000</v>
      </c>
      <c r="H8934" t="n">
        <v>409920</v>
      </c>
      <c r="I8934" t="inlineStr">
        <is>
          <t>Milho</t>
        </is>
      </c>
      <c r="J8934">
        <f>SI.ERROR(BUSCARV(D8934,TablaPaises,6,FALSO),"Sin dato")</f>
        <v/>
      </c>
      <c r="K8934">
        <f>SI.ERROR(BUSCARV(C8934,TablaProductos,2,FALSO),"Sin dato")</f>
        <v/>
      </c>
      <c r="L8934">
        <f>SI(H8934&gt;=1000000,"Alto",SI(H8934&gt;=100000,"Medio","Bajo"))</f>
        <v/>
      </c>
      <c r="M8934">
        <f>SI.ERROR(BUSCARV(E8934,TablaEstados,3,FALSO),"Sin dato")</f>
        <v/>
      </c>
      <c r="N8934">
        <f>SI.ERROR(BUSCARV(E8934,TablaEstados,4,FALSO),"Sin dato")</f>
        <v/>
      </c>
    </row>
    <row r="8935">
      <c r="A8935" t="inlineStr">
        <is>
          <t>2025</t>
        </is>
      </c>
      <c r="B8935" t="inlineStr">
        <is>
          <t>04</t>
        </is>
      </c>
      <c r="C8935" t="inlineStr">
        <is>
          <t>09011110</t>
        </is>
      </c>
      <c r="D8935" t="inlineStr">
        <is>
          <t>158</t>
        </is>
      </c>
      <c r="E8935" t="inlineStr">
        <is>
          <t>SP</t>
        </is>
      </c>
      <c r="F8935" t="n">
        <v>8</v>
      </c>
      <c r="G8935" t="n">
        <v>7500</v>
      </c>
      <c r="H8935" t="n">
        <v>55875</v>
      </c>
      <c r="I8935" t="inlineStr">
        <is>
          <t>Café en granos</t>
        </is>
      </c>
      <c r="J8935">
        <f>SI.ERROR(BUSCARV(D8935,TablaPaises,6,FALSO),"Sin dato")</f>
        <v/>
      </c>
      <c r="K8935">
        <f>SI.ERROR(BUSCARV(C8935,TablaProductos,2,FALSO),"Sin dato")</f>
        <v/>
      </c>
      <c r="L8935">
        <f>SI(H8935&gt;=1000000,"Alto",SI(H8935&gt;=100000,"Medio","Bajo"))</f>
        <v/>
      </c>
      <c r="M8935">
        <f>SI.ERROR(BUSCARV(E8935,TablaEstados,3,FALSO),"Sin dato")</f>
        <v/>
      </c>
      <c r="N8935">
        <f>SI.ERROR(BUSCARV(E8935,TablaEstados,4,FALSO),"Sin dato")</f>
        <v/>
      </c>
    </row>
    <row r="8936">
      <c r="A8936" t="inlineStr">
        <is>
          <t>2025</t>
        </is>
      </c>
      <c r="B8936" t="inlineStr">
        <is>
          <t>05</t>
        </is>
      </c>
      <c r="C8936" t="inlineStr">
        <is>
          <t>12019000</t>
        </is>
      </c>
      <c r="D8936" t="inlineStr">
        <is>
          <t>245</t>
        </is>
      </c>
      <c r="E8936" t="inlineStr">
        <is>
          <t>AC</t>
        </is>
      </c>
      <c r="F8936" t="n">
        <v>4015</v>
      </c>
      <c r="G8936" t="n">
        <v>4014660</v>
      </c>
      <c r="H8936" t="n">
        <v>1478880</v>
      </c>
      <c r="I8936" t="inlineStr">
        <is>
          <t>Soja</t>
        </is>
      </c>
      <c r="J8936">
        <f>SI.ERROR(BUSCARV(D8936,TablaPaises,6,FALSO),"Sin dato")</f>
        <v/>
      </c>
      <c r="K8936">
        <f>SI.ERROR(BUSCARV(C8936,TablaProductos,2,FALSO),"Sin dato")</f>
        <v/>
      </c>
      <c r="L8936">
        <f>SI(H8936&gt;=1000000,"Alto",SI(H8936&gt;=100000,"Medio","Bajo"))</f>
        <v/>
      </c>
      <c r="M8936">
        <f>SI.ERROR(BUSCARV(E8936,TablaEstados,3,FALSO),"Sin dato")</f>
        <v/>
      </c>
      <c r="N8936">
        <f>SI.ERROR(BUSCARV(E8936,TablaEstados,4,FALSO),"Sin dato")</f>
        <v/>
      </c>
    </row>
    <row r="8937">
      <c r="A8937" t="inlineStr">
        <is>
          <t>2025</t>
        </is>
      </c>
      <c r="B8937" t="inlineStr">
        <is>
          <t>07</t>
        </is>
      </c>
      <c r="C8937" t="inlineStr">
        <is>
          <t>09011110</t>
        </is>
      </c>
      <c r="D8937" t="inlineStr">
        <is>
          <t>160</t>
        </is>
      </c>
      <c r="E8937" t="inlineStr">
        <is>
          <t>SP</t>
        </is>
      </c>
      <c r="F8937" t="n">
        <v>365</v>
      </c>
      <c r="G8937" t="n">
        <v>364800</v>
      </c>
      <c r="H8937" t="n">
        <v>2470239</v>
      </c>
      <c r="I8937" t="inlineStr">
        <is>
          <t>Café en granos</t>
        </is>
      </c>
      <c r="J8937">
        <f>SI.ERROR(BUSCARV(D8937,TablaPaises,6,FALSO),"Sin dato")</f>
        <v/>
      </c>
      <c r="K8937">
        <f>SI.ERROR(BUSCARV(C8937,TablaProductos,2,FALSO),"Sin dato")</f>
        <v/>
      </c>
      <c r="L8937">
        <f>SI(H8937&gt;=1000000,"Alto",SI(H8937&gt;=100000,"Medio","Bajo"))</f>
        <v/>
      </c>
      <c r="M8937">
        <f>SI.ERROR(BUSCARV(E8937,TablaEstados,3,FALSO),"Sin dato")</f>
        <v/>
      </c>
      <c r="N8937">
        <f>SI.ERROR(BUSCARV(E8937,TablaEstados,4,FALSO),"Sin dato")</f>
        <v/>
      </c>
    </row>
    <row r="8938">
      <c r="A8938" t="inlineStr">
        <is>
          <t>2025</t>
        </is>
      </c>
      <c r="B8938" t="inlineStr">
        <is>
          <t>06</t>
        </is>
      </c>
      <c r="C8938" t="inlineStr">
        <is>
          <t>09011110</t>
        </is>
      </c>
      <c r="D8938" t="inlineStr">
        <is>
          <t>403</t>
        </is>
      </c>
      <c r="E8938" t="inlineStr">
        <is>
          <t>MG</t>
        </is>
      </c>
      <c r="F8938" t="n">
        <v>19</v>
      </c>
      <c r="G8938" t="n">
        <v>19200</v>
      </c>
      <c r="H8938" t="n">
        <v>147994</v>
      </c>
      <c r="I8938" t="inlineStr">
        <is>
          <t>Café en granos</t>
        </is>
      </c>
      <c r="J8938">
        <f>SI.ERROR(BUSCARV(D8938,TablaPaises,6,FALSO),"Sin dato")</f>
        <v/>
      </c>
      <c r="K8938">
        <f>SI.ERROR(BUSCARV(C8938,TablaProductos,2,FALSO),"Sin dato")</f>
        <v/>
      </c>
      <c r="L8938">
        <f>SI(H8938&gt;=1000000,"Alto",SI(H8938&gt;=100000,"Medio","Bajo"))</f>
        <v/>
      </c>
      <c r="M8938">
        <f>SI.ERROR(BUSCARV(E8938,TablaEstados,3,FALSO),"Sin dato")</f>
        <v/>
      </c>
      <c r="N8938">
        <f>SI.ERROR(BUSCARV(E8938,TablaEstados,4,FALSO),"Sin dato")</f>
        <v/>
      </c>
    </row>
    <row r="8939">
      <c r="A8939" t="inlineStr">
        <is>
          <t>2025</t>
        </is>
      </c>
      <c r="B8939" t="inlineStr">
        <is>
          <t>11</t>
        </is>
      </c>
      <c r="C8939" t="inlineStr">
        <is>
          <t>52010020</t>
        </is>
      </c>
      <c r="D8939" t="inlineStr">
        <is>
          <t>767</t>
        </is>
      </c>
      <c r="E8939" t="inlineStr">
        <is>
          <t>MT</t>
        </is>
      </c>
      <c r="F8939" t="n">
        <v>0</v>
      </c>
      <c r="G8939" t="n">
        <v>1</v>
      </c>
      <c r="H8939" t="n">
        <v>2</v>
      </c>
      <c r="I8939" t="inlineStr">
        <is>
          <t>Algodón</t>
        </is>
      </c>
      <c r="J8939">
        <f>SI.ERROR(BUSCARV(D8939,TablaPaises,6,FALSO),"Sin dato")</f>
        <v/>
      </c>
      <c r="K8939">
        <f>SI.ERROR(BUSCARV(C8939,TablaProductos,2,FALSO),"Sin dato")</f>
        <v/>
      </c>
      <c r="L8939">
        <f>SI(H8939&gt;=1000000,"Alto",SI(H8939&gt;=100000,"Medio","Bajo"))</f>
        <v/>
      </c>
      <c r="M8939">
        <f>SI.ERROR(BUSCARV(E8939,TablaEstados,3,FALSO),"Sin dato")</f>
        <v/>
      </c>
      <c r="N8939">
        <f>SI.ERROR(BUSCARV(E8939,TablaEstados,4,FALSO),"Sin dato")</f>
        <v/>
      </c>
    </row>
    <row r="8940">
      <c r="A8940" t="inlineStr">
        <is>
          <t>2025</t>
        </is>
      </c>
      <c r="B8940" t="inlineStr">
        <is>
          <t>03</t>
        </is>
      </c>
      <c r="C8940" t="inlineStr">
        <is>
          <t>52010020</t>
        </is>
      </c>
      <c r="D8940" t="inlineStr">
        <is>
          <t>827</t>
        </is>
      </c>
      <c r="E8940" t="inlineStr">
        <is>
          <t>TO</t>
        </is>
      </c>
      <c r="F8940" t="n">
        <v>447</v>
      </c>
      <c r="G8940" t="n">
        <v>447537</v>
      </c>
      <c r="H8940" t="n">
        <v>741528</v>
      </c>
      <c r="I8940" t="inlineStr">
        <is>
          <t>Algodón</t>
        </is>
      </c>
      <c r="J8940">
        <f>SI.ERROR(BUSCARV(D8940,TablaPaises,6,FALSO),"Sin dato")</f>
        <v/>
      </c>
      <c r="K8940">
        <f>SI.ERROR(BUSCARV(C8940,TablaProductos,2,FALSO),"Sin dato")</f>
        <v/>
      </c>
      <c r="L8940">
        <f>SI(H8940&gt;=1000000,"Alto",SI(H8940&gt;=100000,"Medio","Bajo"))</f>
        <v/>
      </c>
      <c r="M8940">
        <f>SI.ERROR(BUSCARV(E8940,TablaEstados,3,FALSO),"Sin dato")</f>
        <v/>
      </c>
      <c r="N8940">
        <f>SI.ERROR(BUSCARV(E8940,TablaEstados,4,FALSO),"Sin dato")</f>
        <v/>
      </c>
    </row>
    <row r="8941">
      <c r="A8941" t="inlineStr">
        <is>
          <t>2025</t>
        </is>
      </c>
      <c r="B8941" t="inlineStr">
        <is>
          <t>10</t>
        </is>
      </c>
      <c r="C8941" t="inlineStr">
        <is>
          <t>12011000</t>
        </is>
      </c>
      <c r="D8941" t="inlineStr">
        <is>
          <t>434</t>
        </is>
      </c>
      <c r="E8941" t="inlineStr">
        <is>
          <t>PR</t>
        </is>
      </c>
      <c r="F8941" t="n">
        <v>25</v>
      </c>
      <c r="G8941" t="n">
        <v>25</v>
      </c>
      <c r="H8941" t="n">
        <v>37</v>
      </c>
      <c r="I8941" t="inlineStr">
        <is>
          <t>Soja</t>
        </is>
      </c>
      <c r="J8941">
        <f>SI.ERROR(BUSCARV(D8941,TablaPaises,6,FALSO),"Sin dato")</f>
        <v/>
      </c>
      <c r="K8941">
        <f>SI.ERROR(BUSCARV(C8941,TablaProductos,2,FALSO),"Sin dato")</f>
        <v/>
      </c>
      <c r="L8941">
        <f>SI(H8941&gt;=1000000,"Alto",SI(H8941&gt;=100000,"Medio","Bajo"))</f>
        <v/>
      </c>
      <c r="M8941">
        <f>SI.ERROR(BUSCARV(E8941,TablaEstados,3,FALSO),"Sin dato")</f>
        <v/>
      </c>
      <c r="N8941">
        <f>SI.ERROR(BUSCARV(E8941,TablaEstados,4,FALSO),"Sin dato")</f>
        <v/>
      </c>
    </row>
    <row r="8942">
      <c r="A8942" t="inlineStr">
        <is>
          <t>2025</t>
        </is>
      </c>
      <c r="B8942" t="inlineStr">
        <is>
          <t>07</t>
        </is>
      </c>
      <c r="C8942" t="inlineStr">
        <is>
          <t>09011110</t>
        </is>
      </c>
      <c r="D8942" t="inlineStr">
        <is>
          <t>427</t>
        </is>
      </c>
      <c r="E8942" t="inlineStr">
        <is>
          <t>SP</t>
        </is>
      </c>
      <c r="F8942" t="n">
        <v>138</v>
      </c>
      <c r="G8942" t="n">
        <v>138370</v>
      </c>
      <c r="H8942" t="n">
        <v>692032</v>
      </c>
      <c r="I8942" t="inlineStr">
        <is>
          <t>Café en granos</t>
        </is>
      </c>
      <c r="J8942">
        <f>SI.ERROR(BUSCARV(D8942,TablaPaises,6,FALSO),"Sin dato")</f>
        <v/>
      </c>
      <c r="K8942">
        <f>SI.ERROR(BUSCARV(C8942,TablaProductos,2,FALSO),"Sin dato")</f>
        <v/>
      </c>
      <c r="L8942">
        <f>SI(H8942&gt;=1000000,"Alto",SI(H8942&gt;=100000,"Medio","Bajo"))</f>
        <v/>
      </c>
      <c r="M8942">
        <f>SI.ERROR(BUSCARV(E8942,TablaEstados,3,FALSO),"Sin dato")</f>
        <v/>
      </c>
      <c r="N8942">
        <f>SI.ERROR(BUSCARV(E8942,TablaEstados,4,FALSO),"Sin dato")</f>
        <v/>
      </c>
    </row>
    <row r="8943">
      <c r="A8943" t="inlineStr">
        <is>
          <t>2025</t>
        </is>
      </c>
      <c r="B8943" t="inlineStr">
        <is>
          <t>03</t>
        </is>
      </c>
      <c r="C8943" t="inlineStr">
        <is>
          <t>09011110</t>
        </is>
      </c>
      <c r="D8943" t="inlineStr">
        <is>
          <t>232</t>
        </is>
      </c>
      <c r="E8943" t="inlineStr">
        <is>
          <t>GO</t>
        </is>
      </c>
      <c r="F8943" t="n">
        <v>82</v>
      </c>
      <c r="G8943" t="n">
        <v>81600</v>
      </c>
      <c r="H8943" t="n">
        <v>587904</v>
      </c>
      <c r="I8943" t="inlineStr">
        <is>
          <t>Café en granos</t>
        </is>
      </c>
      <c r="J8943">
        <f>SI.ERROR(BUSCARV(D8943,TablaPaises,6,FALSO),"Sin dato")</f>
        <v/>
      </c>
      <c r="K8943">
        <f>SI.ERROR(BUSCARV(C8943,TablaProductos,2,FALSO),"Sin dato")</f>
        <v/>
      </c>
      <c r="L8943">
        <f>SI(H8943&gt;=1000000,"Alto",SI(H8943&gt;=100000,"Medio","Bajo"))</f>
        <v/>
      </c>
      <c r="M8943">
        <f>SI.ERROR(BUSCARV(E8943,TablaEstados,3,FALSO),"Sin dato")</f>
        <v/>
      </c>
      <c r="N8943">
        <f>SI.ERROR(BUSCARV(E8943,TablaEstados,4,FALSO),"Sin dato")</f>
        <v/>
      </c>
    </row>
    <row r="8944">
      <c r="A8944" t="inlineStr">
        <is>
          <t>2025</t>
        </is>
      </c>
      <c r="B8944" t="inlineStr">
        <is>
          <t>09</t>
        </is>
      </c>
      <c r="C8944" t="inlineStr">
        <is>
          <t>10059090</t>
        </is>
      </c>
      <c r="D8944" t="inlineStr">
        <is>
          <t>580</t>
        </is>
      </c>
      <c r="E8944" t="inlineStr">
        <is>
          <t>SP</t>
        </is>
      </c>
      <c r="F8944" t="n">
        <v>18</v>
      </c>
      <c r="G8944" t="n">
        <v>18</v>
      </c>
      <c r="H8944" t="n">
        <v>17</v>
      </c>
      <c r="I8944" t="inlineStr">
        <is>
          <t>Milho</t>
        </is>
      </c>
      <c r="J8944">
        <f>SI.ERROR(BUSCARV(D8944,TablaPaises,6,FALSO),"Sin dato")</f>
        <v/>
      </c>
      <c r="K8944">
        <f>SI.ERROR(BUSCARV(C8944,TablaProductos,2,FALSO),"Sin dato")</f>
        <v/>
      </c>
      <c r="L8944">
        <f>SI(H8944&gt;=1000000,"Alto",SI(H8944&gt;=100000,"Medio","Bajo"))</f>
        <v/>
      </c>
      <c r="M8944">
        <f>SI.ERROR(BUSCARV(E8944,TablaEstados,3,FALSO),"Sin dato")</f>
        <v/>
      </c>
      <c r="N8944">
        <f>SI.ERROR(BUSCARV(E8944,TablaEstados,4,FALSO),"Sin dato")</f>
        <v/>
      </c>
    </row>
    <row r="8945">
      <c r="A8945" t="inlineStr">
        <is>
          <t>2025</t>
        </is>
      </c>
      <c r="B8945" t="inlineStr">
        <is>
          <t>07</t>
        </is>
      </c>
      <c r="C8945" t="inlineStr">
        <is>
          <t>10059010</t>
        </is>
      </c>
      <c r="D8945" t="inlineStr">
        <is>
          <t>240</t>
        </is>
      </c>
      <c r="E8945" t="inlineStr">
        <is>
          <t>MT</t>
        </is>
      </c>
      <c r="F8945" t="n">
        <v>156000</v>
      </c>
      <c r="G8945" t="n">
        <v>156000</v>
      </c>
      <c r="H8945" t="n">
        <v>71538</v>
      </c>
      <c r="I8945" t="inlineStr">
        <is>
          <t>Milho</t>
        </is>
      </c>
      <c r="J8945">
        <f>SI.ERROR(BUSCARV(D8945,TablaPaises,6,FALSO),"Sin dato")</f>
        <v/>
      </c>
      <c r="K8945">
        <f>SI.ERROR(BUSCARV(C8945,TablaProductos,2,FALSO),"Sin dato")</f>
        <v/>
      </c>
      <c r="L8945">
        <f>SI(H8945&gt;=1000000,"Alto",SI(H8945&gt;=100000,"Medio","Bajo"))</f>
        <v/>
      </c>
      <c r="M8945">
        <f>SI.ERROR(BUSCARV(E8945,TablaEstados,3,FALSO),"Sin dato")</f>
        <v/>
      </c>
      <c r="N8945">
        <f>SI.ERROR(BUSCARV(E8945,TablaEstados,4,FALSO),"Sin dato")</f>
        <v/>
      </c>
    </row>
    <row r="8946">
      <c r="A8946" t="inlineStr">
        <is>
          <t>2025</t>
        </is>
      </c>
      <c r="B8946" t="inlineStr">
        <is>
          <t>08</t>
        </is>
      </c>
      <c r="C8946" t="inlineStr">
        <is>
          <t>09011110</t>
        </is>
      </c>
      <c r="D8946" t="inlineStr">
        <is>
          <t>580</t>
        </is>
      </c>
      <c r="E8946" t="inlineStr">
        <is>
          <t>ES</t>
        </is>
      </c>
      <c r="F8946" t="n">
        <v>95</v>
      </c>
      <c r="G8946" t="n">
        <v>95000</v>
      </c>
      <c r="H8946" t="n">
        <v>678582</v>
      </c>
      <c r="I8946" t="inlineStr">
        <is>
          <t>Café en granos</t>
        </is>
      </c>
      <c r="J8946">
        <f>SI.ERROR(BUSCARV(D8946,TablaPaises,6,FALSO),"Sin dato")</f>
        <v/>
      </c>
      <c r="K8946">
        <f>SI.ERROR(BUSCARV(C8946,TablaProductos,2,FALSO),"Sin dato")</f>
        <v/>
      </c>
      <c r="L8946">
        <f>SI(H8946&gt;=1000000,"Alto",SI(H8946&gt;=100000,"Medio","Bajo"))</f>
        <v/>
      </c>
      <c r="M8946">
        <f>SI.ERROR(BUSCARV(E8946,TablaEstados,3,FALSO),"Sin dato")</f>
        <v/>
      </c>
      <c r="N8946">
        <f>SI.ERROR(BUSCARV(E8946,TablaEstados,4,FALSO),"Sin dato")</f>
        <v/>
      </c>
    </row>
    <row r="8947">
      <c r="A8947" t="inlineStr">
        <is>
          <t>2025</t>
        </is>
      </c>
      <c r="B8947" t="inlineStr">
        <is>
          <t>10</t>
        </is>
      </c>
      <c r="C8947" t="inlineStr">
        <is>
          <t>09011110</t>
        </is>
      </c>
      <c r="D8947" t="inlineStr">
        <is>
          <t>246</t>
        </is>
      </c>
      <c r="E8947" t="inlineStr">
        <is>
          <t>BA</t>
        </is>
      </c>
      <c r="F8947" t="n">
        <v>38</v>
      </c>
      <c r="G8947" t="n">
        <v>38400</v>
      </c>
      <c r="H8947" t="n">
        <v>245760</v>
      </c>
      <c r="I8947" t="inlineStr">
        <is>
          <t>Café en granos</t>
        </is>
      </c>
      <c r="J8947">
        <f>SI.ERROR(BUSCARV(D8947,TablaPaises,6,FALSO),"Sin dato")</f>
        <v/>
      </c>
      <c r="K8947">
        <f>SI.ERROR(BUSCARV(C8947,TablaProductos,2,FALSO),"Sin dato")</f>
        <v/>
      </c>
      <c r="L8947">
        <f>SI(H8947&gt;=1000000,"Alto",SI(H8947&gt;=100000,"Medio","Bajo"))</f>
        <v/>
      </c>
      <c r="M8947">
        <f>SI.ERROR(BUSCARV(E8947,TablaEstados,3,FALSO),"Sin dato")</f>
        <v/>
      </c>
      <c r="N8947">
        <f>SI.ERROR(BUSCARV(E8947,TablaEstados,4,FALSO),"Sin dato")</f>
        <v/>
      </c>
    </row>
    <row r="8948">
      <c r="A8948" t="inlineStr">
        <is>
          <t>2025</t>
        </is>
      </c>
      <c r="B8948" t="inlineStr">
        <is>
          <t>06</t>
        </is>
      </c>
      <c r="C8948" t="inlineStr">
        <is>
          <t>10059010</t>
        </is>
      </c>
      <c r="D8948" t="inlineStr">
        <is>
          <t>245</t>
        </is>
      </c>
      <c r="E8948" t="inlineStr">
        <is>
          <t>PR</t>
        </is>
      </c>
      <c r="F8948" t="n">
        <v>230</v>
      </c>
      <c r="G8948" t="n">
        <v>230</v>
      </c>
      <c r="H8948" t="n">
        <v>273</v>
      </c>
      <c r="I8948" t="inlineStr">
        <is>
          <t>Milho</t>
        </is>
      </c>
      <c r="J8948">
        <f>SI.ERROR(BUSCARV(D8948,TablaPaises,6,FALSO),"Sin dato")</f>
        <v/>
      </c>
      <c r="K8948">
        <f>SI.ERROR(BUSCARV(C8948,TablaProductos,2,FALSO),"Sin dato")</f>
        <v/>
      </c>
      <c r="L8948">
        <f>SI(H8948&gt;=1000000,"Alto",SI(H8948&gt;=100000,"Medio","Bajo"))</f>
        <v/>
      </c>
      <c r="M8948">
        <f>SI.ERROR(BUSCARV(E8948,TablaEstados,3,FALSO),"Sin dato")</f>
        <v/>
      </c>
      <c r="N8948">
        <f>SI.ERROR(BUSCARV(E8948,TablaEstados,4,FALSO),"Sin dato")</f>
        <v/>
      </c>
    </row>
    <row r="8949">
      <c r="A8949" t="inlineStr">
        <is>
          <t>2025</t>
        </is>
      </c>
      <c r="B8949" t="inlineStr">
        <is>
          <t>12</t>
        </is>
      </c>
      <c r="C8949" t="inlineStr">
        <is>
          <t>10059010</t>
        </is>
      </c>
      <c r="D8949" t="inlineStr">
        <is>
          <t>474</t>
        </is>
      </c>
      <c r="E8949" t="inlineStr">
        <is>
          <t>GO</t>
        </is>
      </c>
      <c r="F8949" t="n">
        <v>1870</v>
      </c>
      <c r="G8949" t="n">
        <v>1870</v>
      </c>
      <c r="H8949" t="n">
        <v>405</v>
      </c>
      <c r="I8949" t="inlineStr">
        <is>
          <t>Milho</t>
        </is>
      </c>
      <c r="J8949">
        <f>SI.ERROR(BUSCARV(D8949,TablaPaises,6,FALSO),"Sin dato")</f>
        <v/>
      </c>
      <c r="K8949">
        <f>SI.ERROR(BUSCARV(C8949,TablaProductos,2,FALSO),"Sin dato")</f>
        <v/>
      </c>
      <c r="L8949">
        <f>SI(H8949&gt;=1000000,"Alto",SI(H8949&gt;=100000,"Medio","Bajo"))</f>
        <v/>
      </c>
      <c r="M8949">
        <f>SI.ERROR(BUSCARV(E8949,TablaEstados,3,FALSO),"Sin dato")</f>
        <v/>
      </c>
      <c r="N8949">
        <f>SI.ERROR(BUSCARV(E8949,TablaEstados,4,FALSO),"Sin dato")</f>
        <v/>
      </c>
    </row>
    <row r="8950">
      <c r="A8950" t="inlineStr">
        <is>
          <t>2025</t>
        </is>
      </c>
      <c r="B8950" t="inlineStr">
        <is>
          <t>02</t>
        </is>
      </c>
      <c r="C8950" t="inlineStr">
        <is>
          <t>09011110</t>
        </is>
      </c>
      <c r="D8950" t="inlineStr">
        <is>
          <t>586</t>
        </is>
      </c>
      <c r="E8950" t="inlineStr">
        <is>
          <t>MG</t>
        </is>
      </c>
      <c r="F8950" t="n">
        <v>62</v>
      </c>
      <c r="G8950" t="n">
        <v>61800</v>
      </c>
      <c r="H8950" t="n">
        <v>372912</v>
      </c>
      <c r="I8950" t="inlineStr">
        <is>
          <t>Café en granos</t>
        </is>
      </c>
      <c r="J8950">
        <f>SI.ERROR(BUSCARV(D8950,TablaPaises,6,FALSO),"Sin dato")</f>
        <v/>
      </c>
      <c r="K8950">
        <f>SI.ERROR(BUSCARV(C8950,TablaProductos,2,FALSO),"Sin dato")</f>
        <v/>
      </c>
      <c r="L8950">
        <f>SI(H8950&gt;=1000000,"Alto",SI(H8950&gt;=100000,"Medio","Bajo"))</f>
        <v/>
      </c>
      <c r="M8950">
        <f>SI.ERROR(BUSCARV(E8950,TablaEstados,3,FALSO),"Sin dato")</f>
        <v/>
      </c>
      <c r="N8950">
        <f>SI.ERROR(BUSCARV(E8950,TablaEstados,4,FALSO),"Sin dato")</f>
        <v/>
      </c>
    </row>
    <row r="8951">
      <c r="A8951" t="inlineStr">
        <is>
          <t>2025</t>
        </is>
      </c>
      <c r="B8951" t="inlineStr">
        <is>
          <t>02</t>
        </is>
      </c>
      <c r="C8951" t="inlineStr">
        <is>
          <t>09011190</t>
        </is>
      </c>
      <c r="D8951" t="inlineStr">
        <is>
          <t>434</t>
        </is>
      </c>
      <c r="E8951" t="inlineStr">
        <is>
          <t>RJ</t>
        </is>
      </c>
      <c r="F8951" t="n">
        <v>12</v>
      </c>
      <c r="G8951" t="n">
        <v>12</v>
      </c>
      <c r="H8951" t="n">
        <v>182</v>
      </c>
      <c r="I8951" t="inlineStr">
        <is>
          <t>Café en granos</t>
        </is>
      </c>
      <c r="J8951">
        <f>SI.ERROR(BUSCARV(D8951,TablaPaises,6,FALSO),"Sin dato")</f>
        <v/>
      </c>
      <c r="K8951">
        <f>SI.ERROR(BUSCARV(C8951,TablaProductos,2,FALSO),"Sin dato")</f>
        <v/>
      </c>
      <c r="L8951">
        <f>SI(H8951&gt;=1000000,"Alto",SI(H8951&gt;=100000,"Medio","Bajo"))</f>
        <v/>
      </c>
      <c r="M8951">
        <f>SI.ERROR(BUSCARV(E8951,TablaEstados,3,FALSO),"Sin dato")</f>
        <v/>
      </c>
      <c r="N8951">
        <f>SI.ERROR(BUSCARV(E8951,TablaEstados,4,FALSO),"Sin dato")</f>
        <v/>
      </c>
    </row>
    <row r="8952">
      <c r="A8952" t="inlineStr">
        <is>
          <t>2025</t>
        </is>
      </c>
      <c r="B8952" t="inlineStr">
        <is>
          <t>05</t>
        </is>
      </c>
      <c r="C8952" t="inlineStr">
        <is>
          <t>09011200</t>
        </is>
      </c>
      <c r="D8952" t="inlineStr">
        <is>
          <t>628</t>
        </is>
      </c>
      <c r="E8952" t="inlineStr">
        <is>
          <t>SP</t>
        </is>
      </c>
      <c r="F8952" t="n">
        <v>4</v>
      </c>
      <c r="G8952" t="n">
        <v>4</v>
      </c>
      <c r="H8952" t="n">
        <v>84</v>
      </c>
      <c r="I8952" t="inlineStr">
        <is>
          <t>Café en granos</t>
        </is>
      </c>
      <c r="J8952">
        <f>SI.ERROR(BUSCARV(D8952,TablaPaises,6,FALSO),"Sin dato")</f>
        <v/>
      </c>
      <c r="K8952">
        <f>SI.ERROR(BUSCARV(C8952,TablaProductos,2,FALSO),"Sin dato")</f>
        <v/>
      </c>
      <c r="L8952">
        <f>SI(H8952&gt;=1000000,"Alto",SI(H8952&gt;=100000,"Medio","Bajo"))</f>
        <v/>
      </c>
      <c r="M8952">
        <f>SI.ERROR(BUSCARV(E8952,TablaEstados,3,FALSO),"Sin dato")</f>
        <v/>
      </c>
      <c r="N8952">
        <f>SI.ERROR(BUSCARV(E8952,TablaEstados,4,FALSO),"Sin dato")</f>
        <v/>
      </c>
    </row>
    <row r="8953">
      <c r="A8953" t="inlineStr">
        <is>
          <t>2025</t>
        </is>
      </c>
      <c r="B8953" t="inlineStr">
        <is>
          <t>07</t>
        </is>
      </c>
      <c r="C8953" t="inlineStr">
        <is>
          <t>09011110</t>
        </is>
      </c>
      <c r="D8953" t="inlineStr">
        <is>
          <t>383</t>
        </is>
      </c>
      <c r="E8953" t="inlineStr">
        <is>
          <t>MG</t>
        </is>
      </c>
      <c r="F8953" t="n">
        <v>57</v>
      </c>
      <c r="G8953" t="n">
        <v>57600</v>
      </c>
      <c r="H8953" t="n">
        <v>447420</v>
      </c>
      <c r="I8953" t="inlineStr">
        <is>
          <t>Café en granos</t>
        </is>
      </c>
      <c r="J8953">
        <f>SI.ERROR(BUSCARV(D8953,TablaPaises,6,FALSO),"Sin dato")</f>
        <v/>
      </c>
      <c r="K8953">
        <f>SI.ERROR(BUSCARV(C8953,TablaProductos,2,FALSO),"Sin dato")</f>
        <v/>
      </c>
      <c r="L8953">
        <f>SI(H8953&gt;=1000000,"Alto",SI(H8953&gt;=100000,"Medio","Bajo"))</f>
        <v/>
      </c>
      <c r="M8953">
        <f>SI.ERROR(BUSCARV(E8953,TablaEstados,3,FALSO),"Sin dato")</f>
        <v/>
      </c>
      <c r="N8953">
        <f>SI.ERROR(BUSCARV(E8953,TablaEstados,4,FALSO),"Sin dato")</f>
        <v/>
      </c>
    </row>
    <row r="8954">
      <c r="A8954" t="inlineStr">
        <is>
          <t>2025</t>
        </is>
      </c>
      <c r="B8954" t="inlineStr">
        <is>
          <t>03</t>
        </is>
      </c>
      <c r="C8954" t="inlineStr">
        <is>
          <t>09011110</t>
        </is>
      </c>
      <c r="D8954" t="inlineStr">
        <is>
          <t>195</t>
        </is>
      </c>
      <c r="E8954" t="inlineStr">
        <is>
          <t>MG</t>
        </is>
      </c>
      <c r="F8954" t="n">
        <v>48</v>
      </c>
      <c r="G8954" t="n">
        <v>48000</v>
      </c>
      <c r="H8954" t="n">
        <v>238734</v>
      </c>
      <c r="I8954" t="inlineStr">
        <is>
          <t>Café en granos</t>
        </is>
      </c>
      <c r="J8954">
        <f>SI.ERROR(BUSCARV(D8954,TablaPaises,6,FALSO),"Sin dato")</f>
        <v/>
      </c>
      <c r="K8954">
        <f>SI.ERROR(BUSCARV(C8954,TablaProductos,2,FALSO),"Sin dato")</f>
        <v/>
      </c>
      <c r="L8954">
        <f>SI(H8954&gt;=1000000,"Alto",SI(H8954&gt;=100000,"Medio","Bajo"))</f>
        <v/>
      </c>
      <c r="M8954">
        <f>SI.ERROR(BUSCARV(E8954,TablaEstados,3,FALSO),"Sin dato")</f>
        <v/>
      </c>
      <c r="N8954">
        <f>SI.ERROR(BUSCARV(E8954,TablaEstados,4,FALSO),"Sin dato")</f>
        <v/>
      </c>
    </row>
    <row r="8955">
      <c r="A8955" t="inlineStr">
        <is>
          <t>2025</t>
        </is>
      </c>
      <c r="B8955" t="inlineStr">
        <is>
          <t>04</t>
        </is>
      </c>
      <c r="C8955" t="inlineStr">
        <is>
          <t>09011110</t>
        </is>
      </c>
      <c r="D8955" t="inlineStr">
        <is>
          <t>756</t>
        </is>
      </c>
      <c r="E8955" t="inlineStr">
        <is>
          <t>BA</t>
        </is>
      </c>
      <c r="F8955" t="n">
        <v>100</v>
      </c>
      <c r="G8955" t="n">
        <v>99641</v>
      </c>
      <c r="H8955" t="n">
        <v>559586</v>
      </c>
      <c r="I8955" t="inlineStr">
        <is>
          <t>Café en granos</t>
        </is>
      </c>
      <c r="J8955">
        <f>SI.ERROR(BUSCARV(D8955,TablaPaises,6,FALSO),"Sin dato")</f>
        <v/>
      </c>
      <c r="K8955">
        <f>SI.ERROR(BUSCARV(C8955,TablaProductos,2,FALSO),"Sin dato")</f>
        <v/>
      </c>
      <c r="L8955">
        <f>SI(H8955&gt;=1000000,"Alto",SI(H8955&gt;=100000,"Medio","Bajo"))</f>
        <v/>
      </c>
      <c r="M8955">
        <f>SI.ERROR(BUSCARV(E8955,TablaEstados,3,FALSO),"Sin dato")</f>
        <v/>
      </c>
      <c r="N8955">
        <f>SI.ERROR(BUSCARV(E8955,TablaEstados,4,FALSO),"Sin dato")</f>
        <v/>
      </c>
    </row>
    <row r="8956">
      <c r="A8956" t="inlineStr">
        <is>
          <t>2025</t>
        </is>
      </c>
      <c r="B8956" t="inlineStr">
        <is>
          <t>06</t>
        </is>
      </c>
      <c r="C8956" t="inlineStr">
        <is>
          <t>10059010</t>
        </is>
      </c>
      <c r="D8956" t="inlineStr">
        <is>
          <t>249</t>
        </is>
      </c>
      <c r="E8956" t="inlineStr">
        <is>
          <t>SP</t>
        </is>
      </c>
      <c r="F8956" t="n">
        <v>120</v>
      </c>
      <c r="G8956" t="n">
        <v>120</v>
      </c>
      <c r="H8956" t="n">
        <v>135</v>
      </c>
      <c r="I8956" t="inlineStr">
        <is>
          <t>Milho</t>
        </is>
      </c>
      <c r="J8956">
        <f>SI.ERROR(BUSCARV(D8956,TablaPaises,6,FALSO),"Sin dato")</f>
        <v/>
      </c>
      <c r="K8956">
        <f>SI.ERROR(BUSCARV(C8956,TablaProductos,2,FALSO),"Sin dato")</f>
        <v/>
      </c>
      <c r="L8956">
        <f>SI(H8956&gt;=1000000,"Alto",SI(H8956&gt;=100000,"Medio","Bajo"))</f>
        <v/>
      </c>
      <c r="M8956">
        <f>SI.ERROR(BUSCARV(E8956,TablaEstados,3,FALSO),"Sin dato")</f>
        <v/>
      </c>
      <c r="N8956">
        <f>SI.ERROR(BUSCARV(E8956,TablaEstados,4,FALSO),"Sin dato")</f>
        <v/>
      </c>
    </row>
    <row r="8957">
      <c r="A8957" t="inlineStr">
        <is>
          <t>2025</t>
        </is>
      </c>
      <c r="B8957" t="inlineStr">
        <is>
          <t>10</t>
        </is>
      </c>
      <c r="C8957" t="inlineStr">
        <is>
          <t>09011190</t>
        </is>
      </c>
      <c r="D8957" t="inlineStr">
        <is>
          <t>741</t>
        </is>
      </c>
      <c r="E8957" t="inlineStr">
        <is>
          <t>PR</t>
        </is>
      </c>
      <c r="F8957" t="n">
        <v>5</v>
      </c>
      <c r="G8957" t="n">
        <v>5</v>
      </c>
      <c r="H8957" t="n">
        <v>206</v>
      </c>
      <c r="I8957" t="inlineStr">
        <is>
          <t>Café en granos</t>
        </is>
      </c>
      <c r="J8957">
        <f>SI.ERROR(BUSCARV(D8957,TablaPaises,6,FALSO),"Sin dato")</f>
        <v/>
      </c>
      <c r="K8957">
        <f>SI.ERROR(BUSCARV(C8957,TablaProductos,2,FALSO),"Sin dato")</f>
        <v/>
      </c>
      <c r="L8957">
        <f>SI(H8957&gt;=1000000,"Alto",SI(H8957&gt;=100000,"Medio","Bajo"))</f>
        <v/>
      </c>
      <c r="M8957">
        <f>SI.ERROR(BUSCARV(E8957,TablaEstados,3,FALSO),"Sin dato")</f>
        <v/>
      </c>
      <c r="N8957">
        <f>SI.ERROR(BUSCARV(E8957,TablaEstados,4,FALSO),"Sin dato")</f>
        <v/>
      </c>
    </row>
    <row r="8958">
      <c r="A8958" t="inlineStr">
        <is>
          <t>2025</t>
        </is>
      </c>
      <c r="B8958" t="inlineStr">
        <is>
          <t>10</t>
        </is>
      </c>
      <c r="C8958" t="inlineStr">
        <is>
          <t>10059010</t>
        </is>
      </c>
      <c r="D8958" t="inlineStr">
        <is>
          <t>628</t>
        </is>
      </c>
      <c r="E8958" t="inlineStr">
        <is>
          <t>MG</t>
        </is>
      </c>
      <c r="F8958" t="n">
        <v>896</v>
      </c>
      <c r="G8958" t="n">
        <v>896</v>
      </c>
      <c r="H8958" t="n">
        <v>1968</v>
      </c>
      <c r="I8958" t="inlineStr">
        <is>
          <t>Milho</t>
        </is>
      </c>
      <c r="J8958">
        <f>SI.ERROR(BUSCARV(D8958,TablaPaises,6,FALSO),"Sin dato")</f>
        <v/>
      </c>
      <c r="K8958">
        <f>SI.ERROR(BUSCARV(C8958,TablaProductos,2,FALSO),"Sin dato")</f>
        <v/>
      </c>
      <c r="L8958">
        <f>SI(H8958&gt;=1000000,"Alto",SI(H8958&gt;=100000,"Medio","Bajo"))</f>
        <v/>
      </c>
      <c r="M8958">
        <f>SI.ERROR(BUSCARV(E8958,TablaEstados,3,FALSO),"Sin dato")</f>
        <v/>
      </c>
      <c r="N8958">
        <f>SI.ERROR(BUSCARV(E8958,TablaEstados,4,FALSO),"Sin dato")</f>
        <v/>
      </c>
    </row>
    <row r="8959">
      <c r="A8959" t="inlineStr">
        <is>
          <t>2025</t>
        </is>
      </c>
      <c r="B8959" t="inlineStr">
        <is>
          <t>07</t>
        </is>
      </c>
      <c r="C8959" t="inlineStr">
        <is>
          <t>12019000</t>
        </is>
      </c>
      <c r="D8959" t="inlineStr">
        <is>
          <t>160</t>
        </is>
      </c>
      <c r="E8959" t="inlineStr">
        <is>
          <t>PA</t>
        </is>
      </c>
      <c r="F8959" t="n">
        <v>2574</v>
      </c>
      <c r="G8959" t="n">
        <v>2573699</v>
      </c>
      <c r="H8959" t="n">
        <v>1032568</v>
      </c>
      <c r="I8959" t="inlineStr">
        <is>
          <t>Soja</t>
        </is>
      </c>
      <c r="J8959">
        <f>SI.ERROR(BUSCARV(D8959,TablaPaises,6,FALSO),"Sin dato")</f>
        <v/>
      </c>
      <c r="K8959">
        <f>SI.ERROR(BUSCARV(C8959,TablaProductos,2,FALSO),"Sin dato")</f>
        <v/>
      </c>
      <c r="L8959">
        <f>SI(H8959&gt;=1000000,"Alto",SI(H8959&gt;=100000,"Medio","Bajo"))</f>
        <v/>
      </c>
      <c r="M8959">
        <f>SI.ERROR(BUSCARV(E8959,TablaEstados,3,FALSO),"Sin dato")</f>
        <v/>
      </c>
      <c r="N8959">
        <f>SI.ERROR(BUSCARV(E8959,TablaEstados,4,FALSO),"Sin dato")</f>
        <v/>
      </c>
    </row>
    <row r="8960">
      <c r="A8960" t="inlineStr">
        <is>
          <t>2025</t>
        </is>
      </c>
      <c r="B8960" t="inlineStr">
        <is>
          <t>08</t>
        </is>
      </c>
      <c r="C8960" t="inlineStr">
        <is>
          <t>10059090</t>
        </is>
      </c>
      <c r="D8960" t="inlineStr">
        <is>
          <t>580</t>
        </is>
      </c>
      <c r="E8960" t="inlineStr">
        <is>
          <t>ES</t>
        </is>
      </c>
      <c r="F8960" t="n">
        <v>14</v>
      </c>
      <c r="G8960" t="n">
        <v>14</v>
      </c>
      <c r="H8960" t="n">
        <v>123</v>
      </c>
      <c r="I8960" t="inlineStr">
        <is>
          <t>Milho</t>
        </is>
      </c>
      <c r="J8960">
        <f>SI.ERROR(BUSCARV(D8960,TablaPaises,6,FALSO),"Sin dato")</f>
        <v/>
      </c>
      <c r="K8960">
        <f>SI.ERROR(BUSCARV(C8960,TablaProductos,2,FALSO),"Sin dato")</f>
        <v/>
      </c>
      <c r="L8960">
        <f>SI(H8960&gt;=1000000,"Alto",SI(H8960&gt;=100000,"Medio","Bajo"))</f>
        <v/>
      </c>
      <c r="M8960">
        <f>SI.ERROR(BUSCARV(E8960,TablaEstados,3,FALSO),"Sin dato")</f>
        <v/>
      </c>
      <c r="N8960">
        <f>SI.ERROR(BUSCARV(E8960,TablaEstados,4,FALSO),"Sin dato")</f>
        <v/>
      </c>
    </row>
    <row r="8961">
      <c r="A8961" t="inlineStr">
        <is>
          <t>2025</t>
        </is>
      </c>
      <c r="B8961" t="inlineStr">
        <is>
          <t>05</t>
        </is>
      </c>
      <c r="C8961" t="inlineStr">
        <is>
          <t>12019000</t>
        </is>
      </c>
      <c r="D8961" t="inlineStr">
        <is>
          <t>369</t>
        </is>
      </c>
      <c r="E8961" t="inlineStr">
        <is>
          <t>TO</t>
        </is>
      </c>
      <c r="F8961" t="n">
        <v>280</v>
      </c>
      <c r="G8961" t="n">
        <v>280332</v>
      </c>
      <c r="H8961" t="n">
        <v>112108</v>
      </c>
      <c r="I8961" t="inlineStr">
        <is>
          <t>Soja</t>
        </is>
      </c>
      <c r="J8961">
        <f>SI.ERROR(BUSCARV(D8961,TablaPaises,6,FALSO),"Sin dato")</f>
        <v/>
      </c>
      <c r="K8961">
        <f>SI.ERROR(BUSCARV(C8961,TablaProductos,2,FALSO),"Sin dato")</f>
        <v/>
      </c>
      <c r="L8961">
        <f>SI(H8961&gt;=1000000,"Alto",SI(H8961&gt;=100000,"Medio","Bajo"))</f>
        <v/>
      </c>
      <c r="M8961">
        <f>SI.ERROR(BUSCARV(E8961,TablaEstados,3,FALSO),"Sin dato")</f>
        <v/>
      </c>
      <c r="N8961">
        <f>SI.ERROR(BUSCARV(E8961,TablaEstados,4,FALSO),"Sin dato")</f>
        <v/>
      </c>
    </row>
    <row r="8962">
      <c r="A8962" t="inlineStr">
        <is>
          <t>2025</t>
        </is>
      </c>
      <c r="B8962" t="inlineStr">
        <is>
          <t>12</t>
        </is>
      </c>
      <c r="C8962" t="inlineStr">
        <is>
          <t>52010020</t>
        </is>
      </c>
      <c r="D8962" t="inlineStr">
        <is>
          <t>827</t>
        </is>
      </c>
      <c r="E8962" t="inlineStr">
        <is>
          <t>MA</t>
        </is>
      </c>
      <c r="F8962" t="n">
        <v>46</v>
      </c>
      <c r="G8962" t="n">
        <v>46750</v>
      </c>
      <c r="H8962" t="n">
        <v>78370</v>
      </c>
      <c r="I8962" t="inlineStr">
        <is>
          <t>Algodón</t>
        </is>
      </c>
      <c r="J8962">
        <f>SI.ERROR(BUSCARV(D8962,TablaPaises,6,FALSO),"Sin dato")</f>
        <v/>
      </c>
      <c r="K8962">
        <f>SI.ERROR(BUSCARV(C8962,TablaProductos,2,FALSO),"Sin dato")</f>
        <v/>
      </c>
      <c r="L8962">
        <f>SI(H8962&gt;=1000000,"Alto",SI(H8962&gt;=100000,"Medio","Bajo"))</f>
        <v/>
      </c>
      <c r="M8962">
        <f>SI.ERROR(BUSCARV(E8962,TablaEstados,3,FALSO),"Sin dato")</f>
        <v/>
      </c>
      <c r="N8962">
        <f>SI.ERROR(BUSCARV(E8962,TablaEstados,4,FALSO),"Sin dato")</f>
        <v/>
      </c>
    </row>
    <row r="8963">
      <c r="A8963" t="inlineStr">
        <is>
          <t>2025</t>
        </is>
      </c>
      <c r="B8963" t="inlineStr">
        <is>
          <t>07</t>
        </is>
      </c>
      <c r="C8963" t="inlineStr">
        <is>
          <t>10051000</t>
        </is>
      </c>
      <c r="D8963" t="inlineStr">
        <is>
          <t>063</t>
        </is>
      </c>
      <c r="E8963" t="inlineStr">
        <is>
          <t>MG</t>
        </is>
      </c>
      <c r="F8963" t="n">
        <v>2345</v>
      </c>
      <c r="G8963" t="n">
        <v>2345</v>
      </c>
      <c r="H8963" t="n">
        <v>18576</v>
      </c>
      <c r="I8963" t="inlineStr">
        <is>
          <t>Milho</t>
        </is>
      </c>
      <c r="J8963">
        <f>SI.ERROR(BUSCARV(D8963,TablaPaises,6,FALSO),"Sin dato")</f>
        <v/>
      </c>
      <c r="K8963">
        <f>SI.ERROR(BUSCARV(C8963,TablaProductos,2,FALSO),"Sin dato")</f>
        <v/>
      </c>
      <c r="L8963">
        <f>SI(H8963&gt;=1000000,"Alto",SI(H8963&gt;=100000,"Medio","Bajo"))</f>
        <v/>
      </c>
      <c r="M8963">
        <f>SI.ERROR(BUSCARV(E8963,TablaEstados,3,FALSO),"Sin dato")</f>
        <v/>
      </c>
      <c r="N8963">
        <f>SI.ERROR(BUSCARV(E8963,TablaEstados,4,FALSO),"Sin dato")</f>
        <v/>
      </c>
    </row>
    <row r="8964">
      <c r="A8964" t="inlineStr">
        <is>
          <t>2025</t>
        </is>
      </c>
      <c r="B8964" t="inlineStr">
        <is>
          <t>03</t>
        </is>
      </c>
      <c r="C8964" t="inlineStr">
        <is>
          <t>09011110</t>
        </is>
      </c>
      <c r="D8964" t="inlineStr">
        <is>
          <t>815</t>
        </is>
      </c>
      <c r="E8964" t="inlineStr">
        <is>
          <t>ES</t>
        </is>
      </c>
      <c r="F8964" t="n">
        <v>60</v>
      </c>
      <c r="G8964" t="n">
        <v>58500</v>
      </c>
      <c r="H8964" t="n">
        <v>329400</v>
      </c>
      <c r="I8964" t="inlineStr">
        <is>
          <t>Café en granos</t>
        </is>
      </c>
      <c r="J8964">
        <f>SI.ERROR(BUSCARV(D8964,TablaPaises,6,FALSO),"Sin dato")</f>
        <v/>
      </c>
      <c r="K8964">
        <f>SI.ERROR(BUSCARV(C8964,TablaProductos,2,FALSO),"Sin dato")</f>
        <v/>
      </c>
      <c r="L8964">
        <f>SI(H8964&gt;=1000000,"Alto",SI(H8964&gt;=100000,"Medio","Bajo"))</f>
        <v/>
      </c>
      <c r="M8964">
        <f>SI.ERROR(BUSCARV(E8964,TablaEstados,3,FALSO),"Sin dato")</f>
        <v/>
      </c>
      <c r="N8964">
        <f>SI.ERROR(BUSCARV(E8964,TablaEstados,4,FALSO),"Sin dato")</f>
        <v/>
      </c>
    </row>
    <row r="8965">
      <c r="A8965" t="inlineStr">
        <is>
          <t>2025</t>
        </is>
      </c>
      <c r="B8965" t="inlineStr">
        <is>
          <t>04</t>
        </is>
      </c>
      <c r="C8965" t="inlineStr">
        <is>
          <t>09011110</t>
        </is>
      </c>
      <c r="D8965" t="inlineStr">
        <is>
          <t>190</t>
        </is>
      </c>
      <c r="E8965" t="inlineStr">
        <is>
          <t>BA</t>
        </is>
      </c>
      <c r="F8965" t="n">
        <v>95</v>
      </c>
      <c r="G8965" t="n">
        <v>96000</v>
      </c>
      <c r="H8965" t="n">
        <v>661440</v>
      </c>
      <c r="I8965" t="inlineStr">
        <is>
          <t>Café en granos</t>
        </is>
      </c>
      <c r="J8965">
        <f>SI.ERROR(BUSCARV(D8965,TablaPaises,6,FALSO),"Sin dato")</f>
        <v/>
      </c>
      <c r="K8965">
        <f>SI.ERROR(BUSCARV(C8965,TablaProductos,2,FALSO),"Sin dato")</f>
        <v/>
      </c>
      <c r="L8965">
        <f>SI(H8965&gt;=1000000,"Alto",SI(H8965&gt;=100000,"Medio","Bajo"))</f>
        <v/>
      </c>
      <c r="M8965">
        <f>SI.ERROR(BUSCARV(E8965,TablaEstados,3,FALSO),"Sin dato")</f>
        <v/>
      </c>
      <c r="N8965">
        <f>SI.ERROR(BUSCARV(E8965,TablaEstados,4,FALSO),"Sin dato")</f>
        <v/>
      </c>
    </row>
    <row r="8966">
      <c r="A8966" t="inlineStr">
        <is>
          <t>2025</t>
        </is>
      </c>
      <c r="B8966" t="inlineStr">
        <is>
          <t>04</t>
        </is>
      </c>
      <c r="C8966" t="inlineStr">
        <is>
          <t>12019000</t>
        </is>
      </c>
      <c r="D8966" t="inlineStr">
        <is>
          <t>776</t>
        </is>
      </c>
      <c r="E8966" t="inlineStr">
        <is>
          <t>SP</t>
        </is>
      </c>
      <c r="F8966" t="n">
        <v>2890</v>
      </c>
      <c r="G8966" t="n">
        <v>2889930</v>
      </c>
      <c r="H8966" t="n">
        <v>1149123</v>
      </c>
      <c r="I8966" t="inlineStr">
        <is>
          <t>Soja</t>
        </is>
      </c>
      <c r="J8966">
        <f>SI.ERROR(BUSCARV(D8966,TablaPaises,6,FALSO),"Sin dato")</f>
        <v/>
      </c>
      <c r="K8966">
        <f>SI.ERROR(BUSCARV(C8966,TablaProductos,2,FALSO),"Sin dato")</f>
        <v/>
      </c>
      <c r="L8966">
        <f>SI(H8966&gt;=1000000,"Alto",SI(H8966&gt;=100000,"Medio","Bajo"))</f>
        <v/>
      </c>
      <c r="M8966">
        <f>SI.ERROR(BUSCARV(E8966,TablaEstados,3,FALSO),"Sin dato")</f>
        <v/>
      </c>
      <c r="N8966">
        <f>SI.ERROR(BUSCARV(E8966,TablaEstados,4,FALSO),"Sin dato")</f>
        <v/>
      </c>
    </row>
    <row r="8967">
      <c r="A8967" t="inlineStr">
        <is>
          <t>2025</t>
        </is>
      </c>
      <c r="B8967" t="inlineStr">
        <is>
          <t>09</t>
        </is>
      </c>
      <c r="C8967" t="inlineStr">
        <is>
          <t>12019000</t>
        </is>
      </c>
      <c r="D8967" t="inlineStr">
        <is>
          <t>586</t>
        </is>
      </c>
      <c r="E8967" t="inlineStr">
        <is>
          <t>PR</t>
        </is>
      </c>
      <c r="F8967" t="n">
        <v>30</v>
      </c>
      <c r="G8967" t="n">
        <v>30000</v>
      </c>
      <c r="H8967" t="n">
        <v>43200</v>
      </c>
      <c r="I8967" t="inlineStr">
        <is>
          <t>Soja</t>
        </is>
      </c>
      <c r="J8967">
        <f>SI.ERROR(BUSCARV(D8967,TablaPaises,6,FALSO),"Sin dato")</f>
        <v/>
      </c>
      <c r="K8967">
        <f>SI.ERROR(BUSCARV(C8967,TablaProductos,2,FALSO),"Sin dato")</f>
        <v/>
      </c>
      <c r="L8967">
        <f>SI(H8967&gt;=1000000,"Alto",SI(H8967&gt;=100000,"Medio","Bajo"))</f>
        <v/>
      </c>
      <c r="M8967">
        <f>SI.ERROR(BUSCARV(E8967,TablaEstados,3,FALSO),"Sin dato")</f>
        <v/>
      </c>
      <c r="N8967">
        <f>SI.ERROR(BUSCARV(E8967,TablaEstados,4,FALSO),"Sin dato")</f>
        <v/>
      </c>
    </row>
    <row r="8968">
      <c r="A8968" t="inlineStr">
        <is>
          <t>2025</t>
        </is>
      </c>
      <c r="B8968" t="inlineStr">
        <is>
          <t>01</t>
        </is>
      </c>
      <c r="C8968" t="inlineStr">
        <is>
          <t>10051000</t>
        </is>
      </c>
      <c r="D8968" t="inlineStr">
        <is>
          <t>063</t>
        </is>
      </c>
      <c r="E8968" t="inlineStr">
        <is>
          <t>GO</t>
        </is>
      </c>
      <c r="F8968" t="n">
        <v>5</v>
      </c>
      <c r="G8968" t="n">
        <v>5</v>
      </c>
      <c r="H8968" t="n">
        <v>26</v>
      </c>
      <c r="I8968" t="inlineStr">
        <is>
          <t>Milho</t>
        </is>
      </c>
      <c r="J8968">
        <f>SI.ERROR(BUSCARV(D8968,TablaPaises,6,FALSO),"Sin dato")</f>
        <v/>
      </c>
      <c r="K8968">
        <f>SI.ERROR(BUSCARV(C8968,TablaProductos,2,FALSO),"Sin dato")</f>
        <v/>
      </c>
      <c r="L8968">
        <f>SI(H8968&gt;=1000000,"Alto",SI(H8968&gt;=100000,"Medio","Bajo"))</f>
        <v/>
      </c>
      <c r="M8968">
        <f>SI.ERROR(BUSCARV(E8968,TablaEstados,3,FALSO),"Sin dato")</f>
        <v/>
      </c>
      <c r="N8968">
        <f>SI.ERROR(BUSCARV(E8968,TablaEstados,4,FALSO),"Sin dato")</f>
        <v/>
      </c>
    </row>
    <row r="8969">
      <c r="A8969" t="inlineStr">
        <is>
          <t>2025</t>
        </is>
      </c>
      <c r="B8969" t="inlineStr">
        <is>
          <t>09</t>
        </is>
      </c>
      <c r="C8969" t="inlineStr">
        <is>
          <t>09011110</t>
        </is>
      </c>
      <c r="D8969" t="inlineStr">
        <is>
          <t>386</t>
        </is>
      </c>
      <c r="E8969" t="inlineStr">
        <is>
          <t>BA</t>
        </is>
      </c>
      <c r="F8969" t="n">
        <v>220</v>
      </c>
      <c r="G8969" t="n">
        <v>220000</v>
      </c>
      <c r="H8969" t="n">
        <v>816200</v>
      </c>
      <c r="I8969" t="inlineStr">
        <is>
          <t>Café en granos</t>
        </is>
      </c>
      <c r="J8969">
        <f>SI.ERROR(BUSCARV(D8969,TablaPaises,6,FALSO),"Sin dato")</f>
        <v/>
      </c>
      <c r="K8969">
        <f>SI.ERROR(BUSCARV(C8969,TablaProductos,2,FALSO),"Sin dato")</f>
        <v/>
      </c>
      <c r="L8969">
        <f>SI(H8969&gt;=1000000,"Alto",SI(H8969&gt;=100000,"Medio","Bajo"))</f>
        <v/>
      </c>
      <c r="M8969">
        <f>SI.ERROR(BUSCARV(E8969,TablaEstados,3,FALSO),"Sin dato")</f>
        <v/>
      </c>
      <c r="N8969">
        <f>SI.ERROR(BUSCARV(E8969,TablaEstados,4,FALSO),"Sin dato")</f>
        <v/>
      </c>
    </row>
    <row r="8970">
      <c r="A8970" t="inlineStr">
        <is>
          <t>2025</t>
        </is>
      </c>
      <c r="B8970" t="inlineStr">
        <is>
          <t>09</t>
        </is>
      </c>
      <c r="C8970" t="inlineStr">
        <is>
          <t>09011110</t>
        </is>
      </c>
      <c r="D8970" t="inlineStr">
        <is>
          <t>087</t>
        </is>
      </c>
      <c r="E8970" t="inlineStr">
        <is>
          <t>RJ</t>
        </is>
      </c>
      <c r="F8970" t="n">
        <v>11</v>
      </c>
      <c r="G8970" t="n">
        <v>10800</v>
      </c>
      <c r="H8970" t="n">
        <v>67145</v>
      </c>
      <c r="I8970" t="inlineStr">
        <is>
          <t>Café en granos</t>
        </is>
      </c>
      <c r="J8970">
        <f>SI.ERROR(BUSCARV(D8970,TablaPaises,6,FALSO),"Sin dato")</f>
        <v/>
      </c>
      <c r="K8970">
        <f>SI.ERROR(BUSCARV(C8970,TablaProductos,2,FALSO),"Sin dato")</f>
        <v/>
      </c>
      <c r="L8970">
        <f>SI(H8970&gt;=1000000,"Alto",SI(H8970&gt;=100000,"Medio","Bajo"))</f>
        <v/>
      </c>
      <c r="M8970">
        <f>SI.ERROR(BUSCARV(E8970,TablaEstados,3,FALSO),"Sin dato")</f>
        <v/>
      </c>
      <c r="N8970">
        <f>SI.ERROR(BUSCARV(E8970,TablaEstados,4,FALSO),"Sin dato")</f>
        <v/>
      </c>
    </row>
    <row r="8971">
      <c r="A8971" t="inlineStr">
        <is>
          <t>2025</t>
        </is>
      </c>
      <c r="B8971" t="inlineStr">
        <is>
          <t>05</t>
        </is>
      </c>
      <c r="C8971" t="inlineStr">
        <is>
          <t>09011110</t>
        </is>
      </c>
      <c r="D8971" t="inlineStr">
        <is>
          <t>245</t>
        </is>
      </c>
      <c r="E8971" t="inlineStr">
        <is>
          <t>MG</t>
        </is>
      </c>
      <c r="F8971" t="n">
        <v>154</v>
      </c>
      <c r="G8971" t="n">
        <v>154380</v>
      </c>
      <c r="H8971" t="n">
        <v>1183862</v>
      </c>
      <c r="I8971" t="inlineStr">
        <is>
          <t>Café en granos</t>
        </is>
      </c>
      <c r="J8971">
        <f>SI.ERROR(BUSCARV(D8971,TablaPaises,6,FALSO),"Sin dato")</f>
        <v/>
      </c>
      <c r="K8971">
        <f>SI.ERROR(BUSCARV(C8971,TablaProductos,2,FALSO),"Sin dato")</f>
        <v/>
      </c>
      <c r="L8971">
        <f>SI(H8971&gt;=1000000,"Alto",SI(H8971&gt;=100000,"Medio","Bajo"))</f>
        <v/>
      </c>
      <c r="M8971">
        <f>SI.ERROR(BUSCARV(E8971,TablaEstados,3,FALSO),"Sin dato")</f>
        <v/>
      </c>
      <c r="N8971">
        <f>SI.ERROR(BUSCARV(E8971,TablaEstados,4,FALSO),"Sin dato")</f>
        <v/>
      </c>
    </row>
    <row r="8972">
      <c r="A8972" t="inlineStr">
        <is>
          <t>2025</t>
        </is>
      </c>
      <c r="B8972" t="inlineStr">
        <is>
          <t>06</t>
        </is>
      </c>
      <c r="C8972" t="inlineStr">
        <is>
          <t>09011110</t>
        </is>
      </c>
      <c r="D8972" t="inlineStr">
        <is>
          <t>628</t>
        </is>
      </c>
      <c r="E8972" t="inlineStr">
        <is>
          <t>MG</t>
        </is>
      </c>
      <c r="F8972" t="n">
        <v>276</v>
      </c>
      <c r="G8972" t="n">
        <v>276000</v>
      </c>
      <c r="H8972" t="n">
        <v>2306487</v>
      </c>
      <c r="I8972" t="inlineStr">
        <is>
          <t>Café en granos</t>
        </is>
      </c>
      <c r="J8972">
        <f>SI.ERROR(BUSCARV(D8972,TablaPaises,6,FALSO),"Sin dato")</f>
        <v/>
      </c>
      <c r="K8972">
        <f>SI.ERROR(BUSCARV(C8972,TablaProductos,2,FALSO),"Sin dato")</f>
        <v/>
      </c>
      <c r="L8972">
        <f>SI(H8972&gt;=1000000,"Alto",SI(H8972&gt;=100000,"Medio","Bajo"))</f>
        <v/>
      </c>
      <c r="M8972">
        <f>SI.ERROR(BUSCARV(E8972,TablaEstados,3,FALSO),"Sin dato")</f>
        <v/>
      </c>
      <c r="N8972">
        <f>SI.ERROR(BUSCARV(E8972,TablaEstados,4,FALSO),"Sin dato")</f>
        <v/>
      </c>
    </row>
    <row r="8973">
      <c r="A8973" t="inlineStr">
        <is>
          <t>2025</t>
        </is>
      </c>
      <c r="B8973" t="inlineStr">
        <is>
          <t>12</t>
        </is>
      </c>
      <c r="C8973" t="inlineStr">
        <is>
          <t>10059010</t>
        </is>
      </c>
      <c r="D8973" t="inlineStr">
        <is>
          <t>361</t>
        </is>
      </c>
      <c r="E8973" t="inlineStr">
        <is>
          <t>MT</t>
        </is>
      </c>
      <c r="F8973" t="n">
        <v>127500</v>
      </c>
      <c r="G8973" t="n">
        <v>127500</v>
      </c>
      <c r="H8973" t="n">
        <v>68850</v>
      </c>
      <c r="I8973" t="inlineStr">
        <is>
          <t>Milho</t>
        </is>
      </c>
      <c r="J8973">
        <f>SI.ERROR(BUSCARV(D8973,TablaPaises,6,FALSO),"Sin dato")</f>
        <v/>
      </c>
      <c r="K8973">
        <f>SI.ERROR(BUSCARV(C8973,TablaProductos,2,FALSO),"Sin dato")</f>
        <v/>
      </c>
      <c r="L8973">
        <f>SI(H8973&gt;=1000000,"Alto",SI(H8973&gt;=100000,"Medio","Bajo"))</f>
        <v/>
      </c>
      <c r="M8973">
        <f>SI.ERROR(BUSCARV(E8973,TablaEstados,3,FALSO),"Sin dato")</f>
        <v/>
      </c>
      <c r="N8973">
        <f>SI.ERROR(BUSCARV(E8973,TablaEstados,4,FALSO),"Sin dato")</f>
        <v/>
      </c>
    </row>
    <row r="8974">
      <c r="A8974" t="inlineStr">
        <is>
          <t>2025</t>
        </is>
      </c>
      <c r="B8974" t="inlineStr">
        <is>
          <t>12</t>
        </is>
      </c>
      <c r="C8974" t="inlineStr">
        <is>
          <t>10059010</t>
        </is>
      </c>
      <c r="D8974" t="inlineStr">
        <is>
          <t>083</t>
        </is>
      </c>
      <c r="E8974" t="inlineStr">
        <is>
          <t>PR</t>
        </is>
      </c>
      <c r="F8974" t="n">
        <v>30</v>
      </c>
      <c r="G8974" t="n">
        <v>30</v>
      </c>
      <c r="H8974" t="n">
        <v>31</v>
      </c>
      <c r="I8974" t="inlineStr">
        <is>
          <t>Milho</t>
        </is>
      </c>
      <c r="J8974">
        <f>SI.ERROR(BUSCARV(D8974,TablaPaises,6,FALSO),"Sin dato")</f>
        <v/>
      </c>
      <c r="K8974">
        <f>SI.ERROR(BUSCARV(C8974,TablaProductos,2,FALSO),"Sin dato")</f>
        <v/>
      </c>
      <c r="L8974">
        <f>SI(H8974&gt;=1000000,"Alto",SI(H8974&gt;=100000,"Medio","Bajo"))</f>
        <v/>
      </c>
      <c r="M8974">
        <f>SI.ERROR(BUSCARV(E8974,TablaEstados,3,FALSO),"Sin dato")</f>
        <v/>
      </c>
      <c r="N8974">
        <f>SI.ERROR(BUSCARV(E8974,TablaEstados,4,FALSO),"Sin dato")</f>
        <v/>
      </c>
    </row>
    <row r="8975">
      <c r="A8975" t="inlineStr">
        <is>
          <t>2025</t>
        </is>
      </c>
      <c r="B8975" t="inlineStr">
        <is>
          <t>10</t>
        </is>
      </c>
      <c r="C8975" t="inlineStr">
        <is>
          <t>09011110</t>
        </is>
      </c>
      <c r="D8975" t="inlineStr">
        <is>
          <t>059</t>
        </is>
      </c>
      <c r="E8975" t="inlineStr">
        <is>
          <t>ES</t>
        </is>
      </c>
      <c r="F8975" t="n">
        <v>30</v>
      </c>
      <c r="G8975" t="n">
        <v>29815</v>
      </c>
      <c r="H8975" t="n">
        <v>142482</v>
      </c>
      <c r="I8975" t="inlineStr">
        <is>
          <t>Café en granos</t>
        </is>
      </c>
      <c r="J8975">
        <f>SI.ERROR(BUSCARV(D8975,TablaPaises,6,FALSO),"Sin dato")</f>
        <v/>
      </c>
      <c r="K8975">
        <f>SI.ERROR(BUSCARV(C8975,TablaProductos,2,FALSO),"Sin dato")</f>
        <v/>
      </c>
      <c r="L8975">
        <f>SI(H8975&gt;=1000000,"Alto",SI(H8975&gt;=100000,"Medio","Bajo"))</f>
        <v/>
      </c>
      <c r="M8975">
        <f>SI.ERROR(BUSCARV(E8975,TablaEstados,3,FALSO),"Sin dato")</f>
        <v/>
      </c>
      <c r="N8975">
        <f>SI.ERROR(BUSCARV(E8975,TablaEstados,4,FALSO),"Sin dato")</f>
        <v/>
      </c>
    </row>
    <row r="8976">
      <c r="A8976" t="inlineStr">
        <is>
          <t>2025</t>
        </is>
      </c>
      <c r="B8976" t="inlineStr">
        <is>
          <t>02</t>
        </is>
      </c>
      <c r="C8976" t="inlineStr">
        <is>
          <t>10059010</t>
        </is>
      </c>
      <c r="D8976" t="inlineStr">
        <is>
          <t>603</t>
        </is>
      </c>
      <c r="E8976" t="inlineStr">
        <is>
          <t>MT</t>
        </is>
      </c>
      <c r="F8976" t="n">
        <v>95200</v>
      </c>
      <c r="G8976" t="n">
        <v>95200</v>
      </c>
      <c r="H8976" t="n">
        <v>53217</v>
      </c>
      <c r="I8976" t="inlineStr">
        <is>
          <t>Milho</t>
        </is>
      </c>
      <c r="J8976">
        <f>SI.ERROR(BUSCARV(D8976,TablaPaises,6,FALSO),"Sin dato")</f>
        <v/>
      </c>
      <c r="K8976">
        <f>SI.ERROR(BUSCARV(C8976,TablaProductos,2,FALSO),"Sin dato")</f>
        <v/>
      </c>
      <c r="L8976">
        <f>SI(H8976&gt;=1000000,"Alto",SI(H8976&gt;=100000,"Medio","Bajo"))</f>
        <v/>
      </c>
      <c r="M8976">
        <f>SI.ERROR(BUSCARV(E8976,TablaEstados,3,FALSO),"Sin dato")</f>
        <v/>
      </c>
      <c r="N8976">
        <f>SI.ERROR(BUSCARV(E8976,TablaEstados,4,FALSO),"Sin dato")</f>
        <v/>
      </c>
    </row>
    <row r="8977">
      <c r="A8977" t="inlineStr">
        <is>
          <t>2025</t>
        </is>
      </c>
      <c r="B8977" t="inlineStr">
        <is>
          <t>04</t>
        </is>
      </c>
      <c r="C8977" t="inlineStr">
        <is>
          <t>09011110</t>
        </is>
      </c>
      <c r="D8977" t="inlineStr">
        <is>
          <t>580</t>
        </is>
      </c>
      <c r="E8977" t="inlineStr">
        <is>
          <t>ES</t>
        </is>
      </c>
      <c r="F8977" t="n">
        <v>60</v>
      </c>
      <c r="G8977" t="n">
        <v>60000</v>
      </c>
      <c r="H8977" t="n">
        <v>304800</v>
      </c>
      <c r="I8977" t="inlineStr">
        <is>
          <t>Café en granos</t>
        </is>
      </c>
      <c r="J8977">
        <f>SI.ERROR(BUSCARV(D8977,TablaPaises,6,FALSO),"Sin dato")</f>
        <v/>
      </c>
      <c r="K8977">
        <f>SI.ERROR(BUSCARV(C8977,TablaProductos,2,FALSO),"Sin dato")</f>
        <v/>
      </c>
      <c r="L8977">
        <f>SI(H8977&gt;=1000000,"Alto",SI(H8977&gt;=100000,"Medio","Bajo"))</f>
        <v/>
      </c>
      <c r="M8977">
        <f>SI.ERROR(BUSCARV(E8977,TablaEstados,3,FALSO),"Sin dato")</f>
        <v/>
      </c>
      <c r="N8977">
        <f>SI.ERROR(BUSCARV(E8977,TablaEstados,4,FALSO),"Sin dato")</f>
        <v/>
      </c>
    </row>
    <row r="8978">
      <c r="A8978" t="inlineStr">
        <is>
          <t>2025</t>
        </is>
      </c>
      <c r="B8978" t="inlineStr">
        <is>
          <t>10</t>
        </is>
      </c>
      <c r="C8978" t="inlineStr">
        <is>
          <t>12019000</t>
        </is>
      </c>
      <c r="D8978" t="inlineStr">
        <is>
          <t>863</t>
        </is>
      </c>
      <c r="E8978" t="inlineStr">
        <is>
          <t>MA</t>
        </is>
      </c>
      <c r="F8978" t="n">
        <v>600</v>
      </c>
      <c r="G8978" t="n">
        <v>600000</v>
      </c>
      <c r="H8978" t="n">
        <v>259566</v>
      </c>
      <c r="I8978" t="inlineStr">
        <is>
          <t>Soja</t>
        </is>
      </c>
      <c r="J8978">
        <f>SI.ERROR(BUSCARV(D8978,TablaPaises,6,FALSO),"Sin dato")</f>
        <v/>
      </c>
      <c r="K8978">
        <f>SI.ERROR(BUSCARV(C8978,TablaProductos,2,FALSO),"Sin dato")</f>
        <v/>
      </c>
      <c r="L8978">
        <f>SI(H8978&gt;=1000000,"Alto",SI(H8978&gt;=100000,"Medio","Bajo"))</f>
        <v/>
      </c>
      <c r="M8978">
        <f>SI.ERROR(BUSCARV(E8978,TablaEstados,3,FALSO),"Sin dato")</f>
        <v/>
      </c>
      <c r="N8978">
        <f>SI.ERROR(BUSCARV(E8978,TablaEstados,4,FALSO),"Sin dato")</f>
        <v/>
      </c>
    </row>
    <row r="8979">
      <c r="A8979" t="inlineStr">
        <is>
          <t>2025</t>
        </is>
      </c>
      <c r="B8979" t="inlineStr">
        <is>
          <t>09</t>
        </is>
      </c>
      <c r="C8979" t="inlineStr">
        <is>
          <t>12019000</t>
        </is>
      </c>
      <c r="D8979" t="inlineStr">
        <is>
          <t>580</t>
        </is>
      </c>
      <c r="E8979" t="inlineStr">
        <is>
          <t>SP</t>
        </is>
      </c>
      <c r="F8979" t="n">
        <v>0</v>
      </c>
      <c r="G8979" t="n">
        <v>5</v>
      </c>
      <c r="H8979" t="n">
        <v>11</v>
      </c>
      <c r="I8979" t="inlineStr">
        <is>
          <t>Soja</t>
        </is>
      </c>
      <c r="J8979">
        <f>SI.ERROR(BUSCARV(D8979,TablaPaises,6,FALSO),"Sin dato")</f>
        <v/>
      </c>
      <c r="K8979">
        <f>SI.ERROR(BUSCARV(C8979,TablaProductos,2,FALSO),"Sin dato")</f>
        <v/>
      </c>
      <c r="L8979">
        <f>SI(H8979&gt;=1000000,"Alto",SI(H8979&gt;=100000,"Medio","Bajo"))</f>
        <v/>
      </c>
      <c r="M8979">
        <f>SI.ERROR(BUSCARV(E8979,TablaEstados,3,FALSO),"Sin dato")</f>
        <v/>
      </c>
      <c r="N8979">
        <f>SI.ERROR(BUSCARV(E8979,TablaEstados,4,FALSO),"Sin dato")</f>
        <v/>
      </c>
    </row>
    <row r="8980">
      <c r="A8980" t="inlineStr">
        <is>
          <t>2025</t>
        </is>
      </c>
      <c r="B8980" t="inlineStr">
        <is>
          <t>04</t>
        </is>
      </c>
      <c r="C8980" t="inlineStr">
        <is>
          <t>10059090</t>
        </is>
      </c>
      <c r="D8980" t="inlineStr">
        <is>
          <t>741</t>
        </is>
      </c>
      <c r="E8980" t="inlineStr">
        <is>
          <t>ES</t>
        </is>
      </c>
      <c r="F8980" t="n">
        <v>10</v>
      </c>
      <c r="G8980" t="n">
        <v>10</v>
      </c>
      <c r="H8980" t="n">
        <v>38</v>
      </c>
      <c r="I8980" t="inlineStr">
        <is>
          <t>Milho</t>
        </is>
      </c>
      <c r="J8980">
        <f>SI.ERROR(BUSCARV(D8980,TablaPaises,6,FALSO),"Sin dato")</f>
        <v/>
      </c>
      <c r="K8980">
        <f>SI.ERROR(BUSCARV(C8980,TablaProductos,2,FALSO),"Sin dato")</f>
        <v/>
      </c>
      <c r="L8980">
        <f>SI(H8980&gt;=1000000,"Alto",SI(H8980&gt;=100000,"Medio","Bajo"))</f>
        <v/>
      </c>
      <c r="M8980">
        <f>SI.ERROR(BUSCARV(E8980,TablaEstados,3,FALSO),"Sin dato")</f>
        <v/>
      </c>
      <c r="N8980">
        <f>SI.ERROR(BUSCARV(E8980,TablaEstados,4,FALSO),"Sin dato")</f>
        <v/>
      </c>
    </row>
    <row r="8981">
      <c r="A8981" t="inlineStr">
        <is>
          <t>2025</t>
        </is>
      </c>
      <c r="B8981" t="inlineStr">
        <is>
          <t>12</t>
        </is>
      </c>
      <c r="C8981" t="inlineStr">
        <is>
          <t>09011110</t>
        </is>
      </c>
      <c r="D8981" t="inlineStr">
        <is>
          <t>053</t>
        </is>
      </c>
      <c r="E8981" t="inlineStr">
        <is>
          <t>ES</t>
        </is>
      </c>
      <c r="F8981" t="n">
        <v>79</v>
      </c>
      <c r="G8981" t="n">
        <v>79200</v>
      </c>
      <c r="H8981" t="n">
        <v>478294</v>
      </c>
      <c r="I8981" t="inlineStr">
        <is>
          <t>Café en granos</t>
        </is>
      </c>
      <c r="J8981">
        <f>SI.ERROR(BUSCARV(D8981,TablaPaises,6,FALSO),"Sin dato")</f>
        <v/>
      </c>
      <c r="K8981">
        <f>SI.ERROR(BUSCARV(C8981,TablaProductos,2,FALSO),"Sin dato")</f>
        <v/>
      </c>
      <c r="L8981">
        <f>SI(H8981&gt;=1000000,"Alto",SI(H8981&gt;=100000,"Medio","Bajo"))</f>
        <v/>
      </c>
      <c r="M8981">
        <f>SI.ERROR(BUSCARV(E8981,TablaEstados,3,FALSO),"Sin dato")</f>
        <v/>
      </c>
      <c r="N8981">
        <f>SI.ERROR(BUSCARV(E8981,TablaEstados,4,FALSO),"Sin dato")</f>
        <v/>
      </c>
    </row>
    <row r="8982">
      <c r="A8982" t="inlineStr">
        <is>
          <t>2025</t>
        </is>
      </c>
      <c r="B8982" t="inlineStr">
        <is>
          <t>02</t>
        </is>
      </c>
      <c r="C8982" t="inlineStr">
        <is>
          <t>10059010</t>
        </is>
      </c>
      <c r="D8982" t="inlineStr">
        <is>
          <t>372</t>
        </is>
      </c>
      <c r="E8982" t="inlineStr">
        <is>
          <t>MS</t>
        </is>
      </c>
      <c r="F8982" t="n">
        <v>5340639</v>
      </c>
      <c r="G8982" t="n">
        <v>5340639</v>
      </c>
      <c r="H8982" t="n">
        <v>1311939</v>
      </c>
      <c r="I8982" t="inlineStr">
        <is>
          <t>Milho</t>
        </is>
      </c>
      <c r="J8982">
        <f>SI.ERROR(BUSCARV(D8982,TablaPaises,6,FALSO),"Sin dato")</f>
        <v/>
      </c>
      <c r="K8982">
        <f>SI.ERROR(BUSCARV(C8982,TablaProductos,2,FALSO),"Sin dato")</f>
        <v/>
      </c>
      <c r="L8982">
        <f>SI(H8982&gt;=1000000,"Alto",SI(H8982&gt;=100000,"Medio","Bajo"))</f>
        <v/>
      </c>
      <c r="M8982">
        <f>SI.ERROR(BUSCARV(E8982,TablaEstados,3,FALSO),"Sin dato")</f>
        <v/>
      </c>
      <c r="N8982">
        <f>SI.ERROR(BUSCARV(E8982,TablaEstados,4,FALSO),"Sin dato")</f>
        <v/>
      </c>
    </row>
    <row r="8983">
      <c r="A8983" t="inlineStr">
        <is>
          <t>2025</t>
        </is>
      </c>
      <c r="B8983" t="inlineStr">
        <is>
          <t>05</t>
        </is>
      </c>
      <c r="C8983" t="inlineStr">
        <is>
          <t>52010020</t>
        </is>
      </c>
      <c r="D8983" t="inlineStr">
        <is>
          <t>399</t>
        </is>
      </c>
      <c r="E8983" t="inlineStr">
        <is>
          <t>BA</t>
        </is>
      </c>
      <c r="F8983" t="n">
        <v>76</v>
      </c>
      <c r="G8983" t="n">
        <v>76485</v>
      </c>
      <c r="H8983" t="n">
        <v>117173</v>
      </c>
      <c r="I8983" t="inlineStr">
        <is>
          <t>Algodón</t>
        </is>
      </c>
      <c r="J8983">
        <f>SI.ERROR(BUSCARV(D8983,TablaPaises,6,FALSO),"Sin dato")</f>
        <v/>
      </c>
      <c r="K8983">
        <f>SI.ERROR(BUSCARV(C8983,TablaProductos,2,FALSO),"Sin dato")</f>
        <v/>
      </c>
      <c r="L8983">
        <f>SI(H8983&gt;=1000000,"Alto",SI(H8983&gt;=100000,"Medio","Bajo"))</f>
        <v/>
      </c>
      <c r="M8983">
        <f>SI.ERROR(BUSCARV(E8983,TablaEstados,3,FALSO),"Sin dato")</f>
        <v/>
      </c>
      <c r="N8983">
        <f>SI.ERROR(BUSCARV(E8983,TablaEstados,4,FALSO),"Sin dato")</f>
        <v/>
      </c>
    </row>
    <row r="8984">
      <c r="A8984" t="inlineStr">
        <is>
          <t>2025</t>
        </is>
      </c>
      <c r="B8984" t="inlineStr">
        <is>
          <t>01</t>
        </is>
      </c>
      <c r="C8984" t="inlineStr">
        <is>
          <t>52010020</t>
        </is>
      </c>
      <c r="D8984" t="inlineStr">
        <is>
          <t>190</t>
        </is>
      </c>
      <c r="E8984" t="inlineStr">
        <is>
          <t>MG</t>
        </is>
      </c>
      <c r="F8984" t="n">
        <v>78</v>
      </c>
      <c r="G8984" t="n">
        <v>78410</v>
      </c>
      <c r="H8984" t="n">
        <v>137901</v>
      </c>
      <c r="I8984" t="inlineStr">
        <is>
          <t>Algodón</t>
        </is>
      </c>
      <c r="J8984">
        <f>SI.ERROR(BUSCARV(D8984,TablaPaises,6,FALSO),"Sin dato")</f>
        <v/>
      </c>
      <c r="K8984">
        <f>SI.ERROR(BUSCARV(C8984,TablaProductos,2,FALSO),"Sin dato")</f>
        <v/>
      </c>
      <c r="L8984">
        <f>SI(H8984&gt;=1000000,"Alto",SI(H8984&gt;=100000,"Medio","Bajo"))</f>
        <v/>
      </c>
      <c r="M8984">
        <f>SI.ERROR(BUSCARV(E8984,TablaEstados,3,FALSO),"Sin dato")</f>
        <v/>
      </c>
      <c r="N8984">
        <f>SI.ERROR(BUSCARV(E8984,TablaEstados,4,FALSO),"Sin dato")</f>
        <v/>
      </c>
    </row>
    <row r="8985">
      <c r="A8985" t="inlineStr">
        <is>
          <t>2025</t>
        </is>
      </c>
      <c r="B8985" t="inlineStr">
        <is>
          <t>01</t>
        </is>
      </c>
      <c r="C8985" t="inlineStr">
        <is>
          <t>12019000</t>
        </is>
      </c>
      <c r="D8985" t="inlineStr">
        <is>
          <t>160</t>
        </is>
      </c>
      <c r="E8985" t="inlineStr">
        <is>
          <t>SC</t>
        </is>
      </c>
      <c r="F8985" t="n">
        <v>1170</v>
      </c>
      <c r="G8985" t="n">
        <v>1170551</v>
      </c>
      <c r="H8985" t="n">
        <v>467436</v>
      </c>
      <c r="I8985" t="inlineStr">
        <is>
          <t>Soja</t>
        </is>
      </c>
      <c r="J8985">
        <f>SI.ERROR(BUSCARV(D8985,TablaPaises,6,FALSO),"Sin dato")</f>
        <v/>
      </c>
      <c r="K8985">
        <f>SI.ERROR(BUSCARV(C8985,TablaProductos,2,FALSO),"Sin dato")</f>
        <v/>
      </c>
      <c r="L8985">
        <f>SI(H8985&gt;=1000000,"Alto",SI(H8985&gt;=100000,"Medio","Bajo"))</f>
        <v/>
      </c>
      <c r="M8985">
        <f>SI.ERROR(BUSCARV(E8985,TablaEstados,3,FALSO),"Sin dato")</f>
        <v/>
      </c>
      <c r="N8985">
        <f>SI.ERROR(BUSCARV(E8985,TablaEstados,4,FALSO),"Sin dato")</f>
        <v/>
      </c>
    </row>
    <row r="8986">
      <c r="A8986" t="inlineStr">
        <is>
          <t>2025</t>
        </is>
      </c>
      <c r="B8986" t="inlineStr">
        <is>
          <t>10</t>
        </is>
      </c>
      <c r="C8986" t="inlineStr">
        <is>
          <t>10059090</t>
        </is>
      </c>
      <c r="D8986" t="inlineStr">
        <is>
          <t>476</t>
        </is>
      </c>
      <c r="E8986" t="inlineStr">
        <is>
          <t>SC</t>
        </is>
      </c>
      <c r="F8986" t="n">
        <v>20</v>
      </c>
      <c r="G8986" t="n">
        <v>20</v>
      </c>
      <c r="H8986" t="n">
        <v>42</v>
      </c>
      <c r="I8986" t="inlineStr">
        <is>
          <t>Milho</t>
        </is>
      </c>
      <c r="J8986">
        <f>SI.ERROR(BUSCARV(D8986,TablaPaises,6,FALSO),"Sin dato")</f>
        <v/>
      </c>
      <c r="K8986">
        <f>SI.ERROR(BUSCARV(C8986,TablaProductos,2,FALSO),"Sin dato")</f>
        <v/>
      </c>
      <c r="L8986">
        <f>SI(H8986&gt;=1000000,"Alto",SI(H8986&gt;=100000,"Medio","Bajo"))</f>
        <v/>
      </c>
      <c r="M8986">
        <f>SI.ERROR(BUSCARV(E8986,TablaEstados,3,FALSO),"Sin dato")</f>
        <v/>
      </c>
      <c r="N8986">
        <f>SI.ERROR(BUSCARV(E8986,TablaEstados,4,FALSO),"Sin dato")</f>
        <v/>
      </c>
    </row>
    <row r="8987">
      <c r="A8987" t="inlineStr">
        <is>
          <t>2025</t>
        </is>
      </c>
      <c r="B8987" t="inlineStr">
        <is>
          <t>09</t>
        </is>
      </c>
      <c r="C8987" t="inlineStr">
        <is>
          <t>09011110</t>
        </is>
      </c>
      <c r="D8987" t="inlineStr">
        <is>
          <t>431</t>
        </is>
      </c>
      <c r="E8987" t="inlineStr">
        <is>
          <t>ES</t>
        </is>
      </c>
      <c r="F8987" t="n">
        <v>122</v>
      </c>
      <c r="G8987" t="n">
        <v>122400</v>
      </c>
      <c r="H8987" t="n">
        <v>583200</v>
      </c>
      <c r="I8987" t="inlineStr">
        <is>
          <t>Café en granos</t>
        </is>
      </c>
      <c r="J8987">
        <f>SI.ERROR(BUSCARV(D8987,TablaPaises,6,FALSO),"Sin dato")</f>
        <v/>
      </c>
      <c r="K8987">
        <f>SI.ERROR(BUSCARV(C8987,TablaProductos,2,FALSO),"Sin dato")</f>
        <v/>
      </c>
      <c r="L8987">
        <f>SI(H8987&gt;=1000000,"Alto",SI(H8987&gt;=100000,"Medio","Bajo"))</f>
        <v/>
      </c>
      <c r="M8987">
        <f>SI.ERROR(BUSCARV(E8987,TablaEstados,3,FALSO),"Sin dato")</f>
        <v/>
      </c>
      <c r="N8987">
        <f>SI.ERROR(BUSCARV(E8987,TablaEstados,4,FALSO),"Sin dato")</f>
        <v/>
      </c>
    </row>
    <row r="8988">
      <c r="A8988" t="inlineStr">
        <is>
          <t>2025</t>
        </is>
      </c>
      <c r="B8988" t="inlineStr">
        <is>
          <t>11</t>
        </is>
      </c>
      <c r="C8988" t="inlineStr">
        <is>
          <t>09011110</t>
        </is>
      </c>
      <c r="D8988" t="inlineStr">
        <is>
          <t>063</t>
        </is>
      </c>
      <c r="E8988" t="inlineStr">
        <is>
          <t>ES</t>
        </is>
      </c>
      <c r="F8988" t="n">
        <v>26</v>
      </c>
      <c r="G8988" t="n">
        <v>26400</v>
      </c>
      <c r="H8988" t="n">
        <v>135168</v>
      </c>
      <c r="I8988" t="inlineStr">
        <is>
          <t>Café en granos</t>
        </is>
      </c>
      <c r="J8988">
        <f>SI.ERROR(BUSCARV(D8988,TablaPaises,6,FALSO),"Sin dato")</f>
        <v/>
      </c>
      <c r="K8988">
        <f>SI.ERROR(BUSCARV(C8988,TablaProductos,2,FALSO),"Sin dato")</f>
        <v/>
      </c>
      <c r="L8988">
        <f>SI(H8988&gt;=1000000,"Alto",SI(H8988&gt;=100000,"Medio","Bajo"))</f>
        <v/>
      </c>
      <c r="M8988">
        <f>SI.ERROR(BUSCARV(E8988,TablaEstados,3,FALSO),"Sin dato")</f>
        <v/>
      </c>
      <c r="N8988">
        <f>SI.ERROR(BUSCARV(E8988,TablaEstados,4,FALSO),"Sin dato")</f>
        <v/>
      </c>
    </row>
    <row r="8989">
      <c r="A8989" t="inlineStr">
        <is>
          <t>2025</t>
        </is>
      </c>
      <c r="B8989" t="inlineStr">
        <is>
          <t>08</t>
        </is>
      </c>
      <c r="C8989" t="inlineStr">
        <is>
          <t>09011110</t>
        </is>
      </c>
      <c r="D8989" t="inlineStr">
        <is>
          <t>275</t>
        </is>
      </c>
      <c r="E8989" t="inlineStr">
        <is>
          <t>SP</t>
        </is>
      </c>
      <c r="F8989" t="n">
        <v>40</v>
      </c>
      <c r="G8989" t="n">
        <v>40000</v>
      </c>
      <c r="H8989" t="n">
        <v>254854</v>
      </c>
      <c r="I8989" t="inlineStr">
        <is>
          <t>Café en granos</t>
        </is>
      </c>
      <c r="J8989">
        <f>SI.ERROR(BUSCARV(D8989,TablaPaises,6,FALSO),"Sin dato")</f>
        <v/>
      </c>
      <c r="K8989">
        <f>SI.ERROR(BUSCARV(C8989,TablaProductos,2,FALSO),"Sin dato")</f>
        <v/>
      </c>
      <c r="L8989">
        <f>SI(H8989&gt;=1000000,"Alto",SI(H8989&gt;=100000,"Medio","Bajo"))</f>
        <v/>
      </c>
      <c r="M8989">
        <f>SI.ERROR(BUSCARV(E8989,TablaEstados,3,FALSO),"Sin dato")</f>
        <v/>
      </c>
      <c r="N8989">
        <f>SI.ERROR(BUSCARV(E8989,TablaEstados,4,FALSO),"Sin dato")</f>
        <v/>
      </c>
    </row>
    <row r="8990">
      <c r="A8990" t="inlineStr">
        <is>
          <t>2025</t>
        </is>
      </c>
      <c r="B8990" t="inlineStr">
        <is>
          <t>09</t>
        </is>
      </c>
      <c r="C8990" t="inlineStr">
        <is>
          <t>10059010</t>
        </is>
      </c>
      <c r="D8990" t="inlineStr">
        <is>
          <t>059</t>
        </is>
      </c>
      <c r="E8990" t="inlineStr">
        <is>
          <t>PA</t>
        </is>
      </c>
      <c r="F8990" t="n">
        <v>51383</v>
      </c>
      <c r="G8990" t="n">
        <v>51383</v>
      </c>
      <c r="H8990" t="n">
        <v>10468</v>
      </c>
      <c r="I8990" t="inlineStr">
        <is>
          <t>Milho</t>
        </is>
      </c>
      <c r="J8990">
        <f>SI.ERROR(BUSCARV(D8990,TablaPaises,6,FALSO),"Sin dato")</f>
        <v/>
      </c>
      <c r="K8990">
        <f>SI.ERROR(BUSCARV(C8990,TablaProductos,2,FALSO),"Sin dato")</f>
        <v/>
      </c>
      <c r="L8990">
        <f>SI(H8990&gt;=1000000,"Alto",SI(H8990&gt;=100000,"Medio","Bajo"))</f>
        <v/>
      </c>
      <c r="M8990">
        <f>SI.ERROR(BUSCARV(E8990,TablaEstados,3,FALSO),"Sin dato")</f>
        <v/>
      </c>
      <c r="N8990">
        <f>SI.ERROR(BUSCARV(E8990,TablaEstados,4,FALSO),"Sin dato")</f>
        <v/>
      </c>
    </row>
    <row r="8991">
      <c r="A8991" t="inlineStr">
        <is>
          <t>2025</t>
        </is>
      </c>
      <c r="B8991" t="inlineStr">
        <is>
          <t>12</t>
        </is>
      </c>
      <c r="C8991" t="inlineStr">
        <is>
          <t>10059010</t>
        </is>
      </c>
      <c r="D8991" t="inlineStr">
        <is>
          <t>267</t>
        </is>
      </c>
      <c r="E8991" t="inlineStr">
        <is>
          <t>GO</t>
        </is>
      </c>
      <c r="F8991" t="n">
        <v>3650000</v>
      </c>
      <c r="G8991" t="n">
        <v>3650000</v>
      </c>
      <c r="H8991" t="n">
        <v>784750</v>
      </c>
      <c r="I8991" t="inlineStr">
        <is>
          <t>Milho</t>
        </is>
      </c>
      <c r="J8991">
        <f>SI.ERROR(BUSCARV(D8991,TablaPaises,6,FALSO),"Sin dato")</f>
        <v/>
      </c>
      <c r="K8991">
        <f>SI.ERROR(BUSCARV(C8991,TablaProductos,2,FALSO),"Sin dato")</f>
        <v/>
      </c>
      <c r="L8991">
        <f>SI(H8991&gt;=1000000,"Alto",SI(H8991&gt;=100000,"Medio","Bajo"))</f>
        <v/>
      </c>
      <c r="M8991">
        <f>SI.ERROR(BUSCARV(E8991,TablaEstados,3,FALSO),"Sin dato")</f>
        <v/>
      </c>
      <c r="N8991">
        <f>SI.ERROR(BUSCARV(E8991,TablaEstados,4,FALSO),"Sin dato")</f>
        <v/>
      </c>
    </row>
    <row r="8992">
      <c r="A8992" t="inlineStr">
        <is>
          <t>2025</t>
        </is>
      </c>
      <c r="B8992" t="inlineStr">
        <is>
          <t>03</t>
        </is>
      </c>
      <c r="C8992" t="inlineStr">
        <is>
          <t>09011110</t>
        </is>
      </c>
      <c r="D8992" t="inlineStr">
        <is>
          <t>247</t>
        </is>
      </c>
      <c r="E8992" t="inlineStr">
        <is>
          <t>MG</t>
        </is>
      </c>
      <c r="F8992" t="n">
        <v>34</v>
      </c>
      <c r="G8992" t="n">
        <v>34200</v>
      </c>
      <c r="H8992" t="n">
        <v>308331</v>
      </c>
      <c r="I8992" t="inlineStr">
        <is>
          <t>Café en granos</t>
        </is>
      </c>
      <c r="J8992">
        <f>SI.ERROR(BUSCARV(D8992,TablaPaises,6,FALSO),"Sin dato")</f>
        <v/>
      </c>
      <c r="K8992">
        <f>SI.ERROR(BUSCARV(C8992,TablaProductos,2,FALSO),"Sin dato")</f>
        <v/>
      </c>
      <c r="L8992">
        <f>SI(H8992&gt;=1000000,"Alto",SI(H8992&gt;=100000,"Medio","Bajo"))</f>
        <v/>
      </c>
      <c r="M8992">
        <f>SI.ERROR(BUSCARV(E8992,TablaEstados,3,FALSO),"Sin dato")</f>
        <v/>
      </c>
      <c r="N8992">
        <f>SI.ERROR(BUSCARV(E8992,TablaEstados,4,FALSO),"Sin dato")</f>
        <v/>
      </c>
    </row>
    <row r="8993">
      <c r="A8993" t="inlineStr">
        <is>
          <t>2025</t>
        </is>
      </c>
      <c r="B8993" t="inlineStr">
        <is>
          <t>09</t>
        </is>
      </c>
      <c r="C8993" t="inlineStr">
        <is>
          <t>10059010</t>
        </is>
      </c>
      <c r="D8993" t="inlineStr">
        <is>
          <t>476</t>
        </is>
      </c>
      <c r="E8993" t="inlineStr">
        <is>
          <t>MA</t>
        </is>
      </c>
      <c r="F8993" t="n">
        <v>5</v>
      </c>
      <c r="G8993" t="n">
        <v>5</v>
      </c>
      <c r="H8993" t="n">
        <v>13</v>
      </c>
      <c r="I8993" t="inlineStr">
        <is>
          <t>Milho</t>
        </is>
      </c>
      <c r="J8993">
        <f>SI.ERROR(BUSCARV(D8993,TablaPaises,6,FALSO),"Sin dato")</f>
        <v/>
      </c>
      <c r="K8993">
        <f>SI.ERROR(BUSCARV(C8993,TablaProductos,2,FALSO),"Sin dato")</f>
        <v/>
      </c>
      <c r="L8993">
        <f>SI(H8993&gt;=1000000,"Alto",SI(H8993&gt;=100000,"Medio","Bajo"))</f>
        <v/>
      </c>
      <c r="M8993">
        <f>SI.ERROR(BUSCARV(E8993,TablaEstados,3,FALSO),"Sin dato")</f>
        <v/>
      </c>
      <c r="N8993">
        <f>SI.ERROR(BUSCARV(E8993,TablaEstados,4,FALSO),"Sin dato")</f>
        <v/>
      </c>
    </row>
    <row r="8994">
      <c r="A8994" t="inlineStr">
        <is>
          <t>2025</t>
        </is>
      </c>
      <c r="B8994" t="inlineStr">
        <is>
          <t>03</t>
        </is>
      </c>
      <c r="C8994" t="inlineStr">
        <is>
          <t>09011110</t>
        </is>
      </c>
      <c r="D8994" t="inlineStr">
        <is>
          <t>556</t>
        </is>
      </c>
      <c r="E8994" t="inlineStr">
        <is>
          <t>SP</t>
        </is>
      </c>
      <c r="F8994" t="n">
        <v>19</v>
      </c>
      <c r="G8994" t="n">
        <v>19175</v>
      </c>
      <c r="H8994" t="n">
        <v>146012</v>
      </c>
      <c r="I8994" t="inlineStr">
        <is>
          <t>Café en granos</t>
        </is>
      </c>
      <c r="J8994">
        <f>SI.ERROR(BUSCARV(D8994,TablaPaises,6,FALSO),"Sin dato")</f>
        <v/>
      </c>
      <c r="K8994">
        <f>SI.ERROR(BUSCARV(C8994,TablaProductos,2,FALSO),"Sin dato")</f>
        <v/>
      </c>
      <c r="L8994">
        <f>SI(H8994&gt;=1000000,"Alto",SI(H8994&gt;=100000,"Medio","Bajo"))</f>
        <v/>
      </c>
      <c r="M8994">
        <f>SI.ERROR(BUSCARV(E8994,TablaEstados,3,FALSO),"Sin dato")</f>
        <v/>
      </c>
      <c r="N8994">
        <f>SI.ERROR(BUSCARV(E8994,TablaEstados,4,FALSO),"Sin dato")</f>
        <v/>
      </c>
    </row>
    <row r="8995">
      <c r="A8995" t="inlineStr">
        <is>
          <t>2025</t>
        </is>
      </c>
      <c r="B8995" t="inlineStr">
        <is>
          <t>11</t>
        </is>
      </c>
      <c r="C8995" t="inlineStr">
        <is>
          <t>52010020</t>
        </is>
      </c>
      <c r="D8995" t="inlineStr">
        <is>
          <t>365</t>
        </is>
      </c>
      <c r="E8995" t="inlineStr">
        <is>
          <t>TO</t>
        </is>
      </c>
      <c r="F8995" t="n">
        <v>176</v>
      </c>
      <c r="G8995" t="n">
        <v>175958</v>
      </c>
      <c r="H8995" t="n">
        <v>275925</v>
      </c>
      <c r="I8995" t="inlineStr">
        <is>
          <t>Algodón</t>
        </is>
      </c>
      <c r="J8995">
        <f>SI.ERROR(BUSCARV(D8995,TablaPaises,6,FALSO),"Sin dato")</f>
        <v/>
      </c>
      <c r="K8995">
        <f>SI.ERROR(BUSCARV(C8995,TablaProductos,2,FALSO),"Sin dato")</f>
        <v/>
      </c>
      <c r="L8995">
        <f>SI(H8995&gt;=1000000,"Alto",SI(H8995&gt;=100000,"Medio","Bajo"))</f>
        <v/>
      </c>
      <c r="M8995">
        <f>SI.ERROR(BUSCARV(E8995,TablaEstados,3,FALSO),"Sin dato")</f>
        <v/>
      </c>
      <c r="N8995">
        <f>SI.ERROR(BUSCARV(E8995,TablaEstados,4,FALSO),"Sin dato")</f>
        <v/>
      </c>
    </row>
    <row r="8996">
      <c r="A8996" t="inlineStr">
        <is>
          <t>2025</t>
        </is>
      </c>
      <c r="B8996" t="inlineStr">
        <is>
          <t>01</t>
        </is>
      </c>
      <c r="C8996" t="inlineStr">
        <is>
          <t>09011110</t>
        </is>
      </c>
      <c r="D8996" t="inlineStr">
        <is>
          <t>603</t>
        </is>
      </c>
      <c r="E8996" t="inlineStr">
        <is>
          <t>SP</t>
        </is>
      </c>
      <c r="F8996" t="n">
        <v>32</v>
      </c>
      <c r="G8996" t="n">
        <v>32152</v>
      </c>
      <c r="H8996" t="n">
        <v>192457</v>
      </c>
      <c r="I8996" t="inlineStr">
        <is>
          <t>Café en granos</t>
        </is>
      </c>
      <c r="J8996">
        <f>SI.ERROR(BUSCARV(D8996,TablaPaises,6,FALSO),"Sin dato")</f>
        <v/>
      </c>
      <c r="K8996">
        <f>SI.ERROR(BUSCARV(C8996,TablaProductos,2,FALSO),"Sin dato")</f>
        <v/>
      </c>
      <c r="L8996">
        <f>SI(H8996&gt;=1000000,"Alto",SI(H8996&gt;=100000,"Medio","Bajo"))</f>
        <v/>
      </c>
      <c r="M8996">
        <f>SI.ERROR(BUSCARV(E8996,TablaEstados,3,FALSO),"Sin dato")</f>
        <v/>
      </c>
      <c r="N8996">
        <f>SI.ERROR(BUSCARV(E8996,TablaEstados,4,FALSO),"Sin dato")</f>
        <v/>
      </c>
    </row>
    <row r="8997">
      <c r="A8997" t="inlineStr">
        <is>
          <t>2025</t>
        </is>
      </c>
      <c r="B8997" t="inlineStr">
        <is>
          <t>09</t>
        </is>
      </c>
      <c r="C8997" t="inlineStr">
        <is>
          <t>52010020</t>
        </is>
      </c>
      <c r="D8997" t="inlineStr">
        <is>
          <t>190</t>
        </is>
      </c>
      <c r="E8997" t="inlineStr">
        <is>
          <t>GO</t>
        </is>
      </c>
      <c r="F8997" t="n">
        <v>203</v>
      </c>
      <c r="G8997" t="n">
        <v>203184</v>
      </c>
      <c r="H8997" t="n">
        <v>338615</v>
      </c>
      <c r="I8997" t="inlineStr">
        <is>
          <t>Algodón</t>
        </is>
      </c>
      <c r="J8997">
        <f>SI.ERROR(BUSCARV(D8997,TablaPaises,6,FALSO),"Sin dato")</f>
        <v/>
      </c>
      <c r="K8997">
        <f>SI.ERROR(BUSCARV(C8997,TablaProductos,2,FALSO),"Sin dato")</f>
        <v/>
      </c>
      <c r="L8997">
        <f>SI(H8997&gt;=1000000,"Alto",SI(H8997&gt;=100000,"Medio","Bajo"))</f>
        <v/>
      </c>
      <c r="M8997">
        <f>SI.ERROR(BUSCARV(E8997,TablaEstados,3,FALSO),"Sin dato")</f>
        <v/>
      </c>
      <c r="N8997">
        <f>SI.ERROR(BUSCARV(E8997,TablaEstados,4,FALSO),"Sin dato")</f>
        <v/>
      </c>
    </row>
    <row r="8998">
      <c r="A8998" t="inlineStr">
        <is>
          <t>2025</t>
        </is>
      </c>
      <c r="B8998" t="inlineStr">
        <is>
          <t>01</t>
        </is>
      </c>
      <c r="C8998" t="inlineStr">
        <is>
          <t>09011110</t>
        </is>
      </c>
      <c r="D8998" t="inlineStr">
        <is>
          <t>498</t>
        </is>
      </c>
      <c r="E8998" t="inlineStr">
        <is>
          <t>BA</t>
        </is>
      </c>
      <c r="F8998" t="n">
        <v>38</v>
      </c>
      <c r="G8998" t="n">
        <v>38400</v>
      </c>
      <c r="H8998" t="n">
        <v>172800</v>
      </c>
      <c r="I8998" t="inlineStr">
        <is>
          <t>Café en granos</t>
        </is>
      </c>
      <c r="J8998">
        <f>SI.ERROR(BUSCARV(D8998,TablaPaises,6,FALSO),"Sin dato")</f>
        <v/>
      </c>
      <c r="K8998">
        <f>SI.ERROR(BUSCARV(C8998,TablaProductos,2,FALSO),"Sin dato")</f>
        <v/>
      </c>
      <c r="L8998">
        <f>SI(H8998&gt;=1000000,"Alto",SI(H8998&gt;=100000,"Medio","Bajo"))</f>
        <v/>
      </c>
      <c r="M8998">
        <f>SI.ERROR(BUSCARV(E8998,TablaEstados,3,FALSO),"Sin dato")</f>
        <v/>
      </c>
      <c r="N8998">
        <f>SI.ERROR(BUSCARV(E8998,TablaEstados,4,FALSO),"Sin dato")</f>
        <v/>
      </c>
    </row>
    <row r="8999">
      <c r="A8999" t="inlineStr">
        <is>
          <t>2025</t>
        </is>
      </c>
      <c r="B8999" t="inlineStr">
        <is>
          <t>08</t>
        </is>
      </c>
      <c r="C8999" t="inlineStr">
        <is>
          <t>52030000</t>
        </is>
      </c>
      <c r="D8999" t="inlineStr">
        <is>
          <t>077</t>
        </is>
      </c>
      <c r="E8999" t="inlineStr">
        <is>
          <t>SP</t>
        </is>
      </c>
      <c r="F8999" t="n">
        <v>1</v>
      </c>
      <c r="G8999" t="n">
        <v>1</v>
      </c>
      <c r="H8999" t="n">
        <v>17</v>
      </c>
      <c r="I8999" t="inlineStr">
        <is>
          <t>Algodón</t>
        </is>
      </c>
      <c r="J8999">
        <f>SI.ERROR(BUSCARV(D8999,TablaPaises,6,FALSO),"Sin dato")</f>
        <v/>
      </c>
      <c r="K8999">
        <f>SI.ERROR(BUSCARV(C8999,TablaProductos,2,FALSO),"Sin dato")</f>
        <v/>
      </c>
      <c r="L8999">
        <f>SI(H8999&gt;=1000000,"Alto",SI(H8999&gt;=100000,"Medio","Bajo"))</f>
        <v/>
      </c>
      <c r="M8999">
        <f>SI.ERROR(BUSCARV(E8999,TablaEstados,3,FALSO),"Sin dato")</f>
        <v/>
      </c>
      <c r="N8999">
        <f>SI.ERROR(BUSCARV(E8999,TablaEstados,4,FALSO),"Sin dato")</f>
        <v/>
      </c>
    </row>
    <row r="9000">
      <c r="A9000" t="inlineStr">
        <is>
          <t>2025</t>
        </is>
      </c>
      <c r="B9000" t="inlineStr">
        <is>
          <t>08</t>
        </is>
      </c>
      <c r="C9000" t="inlineStr">
        <is>
          <t>10051000</t>
        </is>
      </c>
      <c r="D9000" t="inlineStr">
        <is>
          <t>063</t>
        </is>
      </c>
      <c r="E9000" t="inlineStr">
        <is>
          <t>MG</t>
        </is>
      </c>
      <c r="F9000" t="n">
        <v>6</v>
      </c>
      <c r="G9000" t="n">
        <v>6</v>
      </c>
      <c r="H9000" t="n">
        <v>14</v>
      </c>
      <c r="I9000" t="inlineStr">
        <is>
          <t>Milho</t>
        </is>
      </c>
      <c r="J9000">
        <f>SI.ERROR(BUSCARV(D9000,TablaPaises,6,FALSO),"Sin dato")</f>
        <v/>
      </c>
      <c r="K9000">
        <f>SI.ERROR(BUSCARV(C9000,TablaProductos,2,FALSO),"Sin dato")</f>
        <v/>
      </c>
      <c r="L9000">
        <f>SI(H9000&gt;=1000000,"Alto",SI(H9000&gt;=100000,"Medio","Bajo"))</f>
        <v/>
      </c>
      <c r="M9000">
        <f>SI.ERROR(BUSCARV(E9000,TablaEstados,3,FALSO),"Sin dato")</f>
        <v/>
      </c>
      <c r="N9000">
        <f>SI.ERROR(BUSCARV(E9000,TablaEstados,4,FALSO),"Sin dato")</f>
        <v/>
      </c>
    </row>
    <row r="9001">
      <c r="A9001" t="inlineStr">
        <is>
          <t>2025</t>
        </is>
      </c>
      <c r="B9001" t="inlineStr">
        <is>
          <t>02</t>
        </is>
      </c>
      <c r="C9001" t="inlineStr">
        <is>
          <t>09011110</t>
        </is>
      </c>
      <c r="D9001" t="inlineStr">
        <is>
          <t>087</t>
        </is>
      </c>
      <c r="E9001" t="inlineStr">
        <is>
          <t>ES</t>
        </is>
      </c>
      <c r="F9001" t="n">
        <v>216</v>
      </c>
      <c r="G9001" t="n">
        <v>216000</v>
      </c>
      <c r="H9001" t="n">
        <v>807632</v>
      </c>
      <c r="I9001" t="inlineStr">
        <is>
          <t>Café en granos</t>
        </is>
      </c>
      <c r="J9001">
        <f>SI.ERROR(BUSCARV(D9001,TablaPaises,6,FALSO),"Sin dato")</f>
        <v/>
      </c>
      <c r="K9001">
        <f>SI.ERROR(BUSCARV(C9001,TablaProductos,2,FALSO),"Sin dato")</f>
        <v/>
      </c>
      <c r="L9001">
        <f>SI(H9001&gt;=1000000,"Alto",SI(H9001&gt;=100000,"Medio","Bajo"))</f>
        <v/>
      </c>
      <c r="M9001">
        <f>SI.ERROR(BUSCARV(E9001,TablaEstados,3,FALSO),"Sin dato")</f>
        <v/>
      </c>
      <c r="N9001">
        <f>SI.ERROR(BUSCARV(E9001,TablaEstados,4,FALSO),"Sin dato")</f>
        <v/>
      </c>
    </row>
    <row r="9002">
      <c r="A9002" t="inlineStr">
        <is>
          <t>2025</t>
        </is>
      </c>
      <c r="B9002" t="inlineStr">
        <is>
          <t>09</t>
        </is>
      </c>
      <c r="C9002" t="inlineStr">
        <is>
          <t>52010020</t>
        </is>
      </c>
      <c r="D9002" t="inlineStr">
        <is>
          <t>160</t>
        </is>
      </c>
      <c r="E9002" t="inlineStr">
        <is>
          <t>GO</t>
        </is>
      </c>
      <c r="F9002" t="n">
        <v>73</v>
      </c>
      <c r="G9002" t="n">
        <v>73426</v>
      </c>
      <c r="H9002" t="n">
        <v>123520</v>
      </c>
      <c r="I9002" t="inlineStr">
        <is>
          <t>Algodón</t>
        </is>
      </c>
      <c r="J9002">
        <f>SI.ERROR(BUSCARV(D9002,TablaPaises,6,FALSO),"Sin dato")</f>
        <v/>
      </c>
      <c r="K9002">
        <f>SI.ERROR(BUSCARV(C9002,TablaProductos,2,FALSO),"Sin dato")</f>
        <v/>
      </c>
      <c r="L9002">
        <f>SI(H9002&gt;=1000000,"Alto",SI(H9002&gt;=100000,"Medio","Bajo"))</f>
        <v/>
      </c>
      <c r="M9002">
        <f>SI.ERROR(BUSCARV(E9002,TablaEstados,3,FALSO),"Sin dato")</f>
        <v/>
      </c>
      <c r="N9002">
        <f>SI.ERROR(BUSCARV(E9002,TablaEstados,4,FALSO),"Sin dato")</f>
        <v/>
      </c>
    </row>
    <row r="9003">
      <c r="A9003" t="inlineStr">
        <is>
          <t>2025</t>
        </is>
      </c>
      <c r="B9003" t="inlineStr">
        <is>
          <t>05</t>
        </is>
      </c>
      <c r="C9003" t="inlineStr">
        <is>
          <t>09011110</t>
        </is>
      </c>
      <c r="D9003" t="inlineStr">
        <is>
          <t>756</t>
        </is>
      </c>
      <c r="E9003" t="inlineStr">
        <is>
          <t>SP</t>
        </is>
      </c>
      <c r="F9003" t="n">
        <v>38</v>
      </c>
      <c r="G9003" t="n">
        <v>38400</v>
      </c>
      <c r="H9003" t="n">
        <v>330481</v>
      </c>
      <c r="I9003" t="inlineStr">
        <is>
          <t>Café en granos</t>
        </is>
      </c>
      <c r="J9003">
        <f>SI.ERROR(BUSCARV(D9003,TablaPaises,6,FALSO),"Sin dato")</f>
        <v/>
      </c>
      <c r="K9003">
        <f>SI.ERROR(BUSCARV(C9003,TablaProductos,2,FALSO),"Sin dato")</f>
        <v/>
      </c>
      <c r="L9003">
        <f>SI(H9003&gt;=1000000,"Alto",SI(H9003&gt;=100000,"Medio","Bajo"))</f>
        <v/>
      </c>
      <c r="M9003">
        <f>SI.ERROR(BUSCARV(E9003,TablaEstados,3,FALSO),"Sin dato")</f>
        <v/>
      </c>
      <c r="N9003">
        <f>SI.ERROR(BUSCARV(E9003,TablaEstados,4,FALSO),"Sin dato")</f>
        <v/>
      </c>
    </row>
    <row r="9004">
      <c r="A9004" t="inlineStr">
        <is>
          <t>2025</t>
        </is>
      </c>
      <c r="B9004" t="inlineStr">
        <is>
          <t>06</t>
        </is>
      </c>
      <c r="C9004" t="inlineStr">
        <is>
          <t>52010020</t>
        </is>
      </c>
      <c r="D9004" t="inlineStr">
        <is>
          <t>858</t>
        </is>
      </c>
      <c r="E9004" t="inlineStr">
        <is>
          <t>SP</t>
        </is>
      </c>
      <c r="F9004" t="n">
        <v>1362</v>
      </c>
      <c r="G9004" t="n">
        <v>1363723</v>
      </c>
      <c r="H9004" t="n">
        <v>2116974</v>
      </c>
      <c r="I9004" t="inlineStr">
        <is>
          <t>Algodón</t>
        </is>
      </c>
      <c r="J9004">
        <f>SI.ERROR(BUSCARV(D9004,TablaPaises,6,FALSO),"Sin dato")</f>
        <v/>
      </c>
      <c r="K9004">
        <f>SI.ERROR(BUSCARV(C9004,TablaProductos,2,FALSO),"Sin dato")</f>
        <v/>
      </c>
      <c r="L9004">
        <f>SI(H9004&gt;=1000000,"Alto",SI(H9004&gt;=100000,"Medio","Bajo"))</f>
        <v/>
      </c>
      <c r="M9004">
        <f>SI.ERROR(BUSCARV(E9004,TablaEstados,3,FALSO),"Sin dato")</f>
        <v/>
      </c>
      <c r="N9004">
        <f>SI.ERROR(BUSCARV(E9004,TablaEstados,4,FALSO),"Sin dato")</f>
        <v/>
      </c>
    </row>
    <row r="9005">
      <c r="A9005" t="inlineStr">
        <is>
          <t>2025</t>
        </is>
      </c>
      <c r="B9005" t="inlineStr">
        <is>
          <t>10</t>
        </is>
      </c>
      <c r="C9005" t="inlineStr">
        <is>
          <t>12019000</t>
        </is>
      </c>
      <c r="D9005" t="inlineStr">
        <is>
          <t>776</t>
        </is>
      </c>
      <c r="E9005" t="inlineStr">
        <is>
          <t>SP</t>
        </is>
      </c>
      <c r="F9005" t="n">
        <v>11301</v>
      </c>
      <c r="G9005" t="n">
        <v>11301657</v>
      </c>
      <c r="H9005" t="n">
        <v>4790548</v>
      </c>
      <c r="I9005" t="inlineStr">
        <is>
          <t>Soja</t>
        </is>
      </c>
      <c r="J9005">
        <f>SI.ERROR(BUSCARV(D9005,TablaPaises,6,FALSO),"Sin dato")</f>
        <v/>
      </c>
      <c r="K9005">
        <f>SI.ERROR(BUSCARV(C9005,TablaProductos,2,FALSO),"Sin dato")</f>
        <v/>
      </c>
      <c r="L9005">
        <f>SI(H9005&gt;=1000000,"Alto",SI(H9005&gt;=100000,"Medio","Bajo"))</f>
        <v/>
      </c>
      <c r="M9005">
        <f>SI.ERROR(BUSCARV(E9005,TablaEstados,3,FALSO),"Sin dato")</f>
        <v/>
      </c>
      <c r="N9005">
        <f>SI.ERROR(BUSCARV(E9005,TablaEstados,4,FALSO),"Sin dato")</f>
        <v/>
      </c>
    </row>
    <row r="9006">
      <c r="A9006" t="inlineStr">
        <is>
          <t>2025</t>
        </is>
      </c>
      <c r="B9006" t="inlineStr">
        <is>
          <t>09</t>
        </is>
      </c>
      <c r="C9006" t="inlineStr">
        <is>
          <t>09011110</t>
        </is>
      </c>
      <c r="D9006" t="inlineStr">
        <is>
          <t>455</t>
        </is>
      </c>
      <c r="E9006" t="inlineStr">
        <is>
          <t>MG</t>
        </is>
      </c>
      <c r="F9006" t="n">
        <v>26</v>
      </c>
      <c r="G9006" t="n">
        <v>26400</v>
      </c>
      <c r="H9006" t="n">
        <v>202224</v>
      </c>
      <c r="I9006" t="inlineStr">
        <is>
          <t>Café en granos</t>
        </is>
      </c>
      <c r="J9006">
        <f>SI.ERROR(BUSCARV(D9006,TablaPaises,6,FALSO),"Sin dato")</f>
        <v/>
      </c>
      <c r="K9006">
        <f>SI.ERROR(BUSCARV(C9006,TablaProductos,2,FALSO),"Sin dato")</f>
        <v/>
      </c>
      <c r="L9006">
        <f>SI(H9006&gt;=1000000,"Alto",SI(H9006&gt;=100000,"Medio","Bajo"))</f>
        <v/>
      </c>
      <c r="M9006">
        <f>SI.ERROR(BUSCARV(E9006,TablaEstados,3,FALSO),"Sin dato")</f>
        <v/>
      </c>
      <c r="N9006">
        <f>SI.ERROR(BUSCARV(E9006,TablaEstados,4,FALSO),"Sin dato")</f>
        <v/>
      </c>
    </row>
    <row r="9007">
      <c r="A9007" t="inlineStr">
        <is>
          <t>2025</t>
        </is>
      </c>
      <c r="B9007" t="inlineStr">
        <is>
          <t>10</t>
        </is>
      </c>
      <c r="C9007" t="inlineStr">
        <is>
          <t>10059010</t>
        </is>
      </c>
      <c r="D9007" t="inlineStr">
        <is>
          <t>576</t>
        </is>
      </c>
      <c r="E9007" t="inlineStr">
        <is>
          <t>MT</t>
        </is>
      </c>
      <c r="F9007" t="n">
        <v>676000</v>
      </c>
      <c r="G9007" t="n">
        <v>676000</v>
      </c>
      <c r="H9007" t="n">
        <v>324660</v>
      </c>
      <c r="I9007" t="inlineStr">
        <is>
          <t>Milho</t>
        </is>
      </c>
      <c r="J9007">
        <f>SI.ERROR(BUSCARV(D9007,TablaPaises,6,FALSO),"Sin dato")</f>
        <v/>
      </c>
      <c r="K9007">
        <f>SI.ERROR(BUSCARV(C9007,TablaProductos,2,FALSO),"Sin dato")</f>
        <v/>
      </c>
      <c r="L9007">
        <f>SI(H9007&gt;=1000000,"Alto",SI(H9007&gt;=100000,"Medio","Bajo"))</f>
        <v/>
      </c>
      <c r="M9007">
        <f>SI.ERROR(BUSCARV(E9007,TablaEstados,3,FALSO),"Sin dato")</f>
        <v/>
      </c>
      <c r="N9007">
        <f>SI.ERROR(BUSCARV(E9007,TablaEstados,4,FALSO),"Sin dato")</f>
        <v/>
      </c>
    </row>
    <row r="9008">
      <c r="A9008" t="inlineStr">
        <is>
          <t>2025</t>
        </is>
      </c>
      <c r="B9008" t="inlineStr">
        <is>
          <t>07</t>
        </is>
      </c>
      <c r="C9008" t="inlineStr">
        <is>
          <t>10059090</t>
        </is>
      </c>
      <c r="D9008" t="inlineStr">
        <is>
          <t>232</t>
        </is>
      </c>
      <c r="E9008" t="inlineStr">
        <is>
          <t>SP</t>
        </is>
      </c>
      <c r="F9008" t="n">
        <v>10</v>
      </c>
      <c r="G9008" t="n">
        <v>10</v>
      </c>
      <c r="H9008" t="n">
        <v>35</v>
      </c>
      <c r="I9008" t="inlineStr">
        <is>
          <t>Milho</t>
        </is>
      </c>
      <c r="J9008">
        <f>SI.ERROR(BUSCARV(D9008,TablaPaises,6,FALSO),"Sin dato")</f>
        <v/>
      </c>
      <c r="K9008">
        <f>SI.ERROR(BUSCARV(C9008,TablaProductos,2,FALSO),"Sin dato")</f>
        <v/>
      </c>
      <c r="L9008">
        <f>SI(H9008&gt;=1000000,"Alto",SI(H9008&gt;=100000,"Medio","Bajo"))</f>
        <v/>
      </c>
      <c r="M9008">
        <f>SI.ERROR(BUSCARV(E9008,TablaEstados,3,FALSO),"Sin dato")</f>
        <v/>
      </c>
      <c r="N9008">
        <f>SI.ERROR(BUSCARV(E9008,TablaEstados,4,FALSO),"Sin dato")</f>
        <v/>
      </c>
    </row>
    <row r="9009">
      <c r="A9009" t="inlineStr">
        <is>
          <t>2025</t>
        </is>
      </c>
      <c r="B9009" t="inlineStr">
        <is>
          <t>12</t>
        </is>
      </c>
      <c r="C9009" t="inlineStr">
        <is>
          <t>10059090</t>
        </is>
      </c>
      <c r="D9009" t="inlineStr">
        <is>
          <t>580</t>
        </is>
      </c>
      <c r="E9009" t="inlineStr">
        <is>
          <t>ES</t>
        </is>
      </c>
      <c r="F9009" t="n">
        <v>18</v>
      </c>
      <c r="G9009" t="n">
        <v>18</v>
      </c>
      <c r="H9009" t="n">
        <v>38</v>
      </c>
      <c r="I9009" t="inlineStr">
        <is>
          <t>Milho</t>
        </is>
      </c>
      <c r="J9009">
        <f>SI.ERROR(BUSCARV(D9009,TablaPaises,6,FALSO),"Sin dato")</f>
        <v/>
      </c>
      <c r="K9009">
        <f>SI.ERROR(BUSCARV(C9009,TablaProductos,2,FALSO),"Sin dato")</f>
        <v/>
      </c>
      <c r="L9009">
        <f>SI(H9009&gt;=1000000,"Alto",SI(H9009&gt;=100000,"Medio","Bajo"))</f>
        <v/>
      </c>
      <c r="M9009">
        <f>SI.ERROR(BUSCARV(E9009,TablaEstados,3,FALSO),"Sin dato")</f>
        <v/>
      </c>
      <c r="N9009">
        <f>SI.ERROR(BUSCARV(E9009,TablaEstados,4,FALSO),"Sin dato")</f>
        <v/>
      </c>
    </row>
    <row r="9010">
      <c r="A9010" t="inlineStr">
        <is>
          <t>2025</t>
        </is>
      </c>
      <c r="B9010" t="inlineStr">
        <is>
          <t>10</t>
        </is>
      </c>
      <c r="C9010" t="inlineStr">
        <is>
          <t>10059010</t>
        </is>
      </c>
      <c r="D9010" t="inlineStr">
        <is>
          <t>087</t>
        </is>
      </c>
      <c r="E9010" t="inlineStr">
        <is>
          <t>PR</t>
        </is>
      </c>
      <c r="F9010" t="n">
        <v>600</v>
      </c>
      <c r="G9010" t="n">
        <v>600</v>
      </c>
      <c r="H9010" t="n">
        <v>729</v>
      </c>
      <c r="I9010" t="inlineStr">
        <is>
          <t>Milho</t>
        </is>
      </c>
      <c r="J9010">
        <f>SI.ERROR(BUSCARV(D9010,TablaPaises,6,FALSO),"Sin dato")</f>
        <v/>
      </c>
      <c r="K9010">
        <f>SI.ERROR(BUSCARV(C9010,TablaProductos,2,FALSO),"Sin dato")</f>
        <v/>
      </c>
      <c r="L9010">
        <f>SI(H9010&gt;=1000000,"Alto",SI(H9010&gt;=100000,"Medio","Bajo"))</f>
        <v/>
      </c>
      <c r="M9010">
        <f>SI.ERROR(BUSCARV(E9010,TablaEstados,3,FALSO),"Sin dato")</f>
        <v/>
      </c>
      <c r="N9010">
        <f>SI.ERROR(BUSCARV(E9010,TablaEstados,4,FALSO),"Sin dato")</f>
        <v/>
      </c>
    </row>
    <row r="9011">
      <c r="A9011" t="inlineStr">
        <is>
          <t>2025</t>
        </is>
      </c>
      <c r="B9011" t="inlineStr">
        <is>
          <t>01</t>
        </is>
      </c>
      <c r="C9011" t="inlineStr">
        <is>
          <t>10059010</t>
        </is>
      </c>
      <c r="D9011" t="inlineStr">
        <is>
          <t>240</t>
        </is>
      </c>
      <c r="E9011" t="inlineStr">
        <is>
          <t>MS</t>
        </is>
      </c>
      <c r="F9011" t="n">
        <v>12</v>
      </c>
      <c r="G9011" t="n">
        <v>12</v>
      </c>
      <c r="H9011" t="n">
        <v>3</v>
      </c>
      <c r="I9011" t="inlineStr">
        <is>
          <t>Milho</t>
        </is>
      </c>
      <c r="J9011">
        <f>SI.ERROR(BUSCARV(D9011,TablaPaises,6,FALSO),"Sin dato")</f>
        <v/>
      </c>
      <c r="K9011">
        <f>SI.ERROR(BUSCARV(C9011,TablaProductos,2,FALSO),"Sin dato")</f>
        <v/>
      </c>
      <c r="L9011">
        <f>SI(H9011&gt;=1000000,"Alto",SI(H9011&gt;=100000,"Medio","Bajo"))</f>
        <v/>
      </c>
      <c r="M9011">
        <f>SI.ERROR(BUSCARV(E9011,TablaEstados,3,FALSO),"Sin dato")</f>
        <v/>
      </c>
      <c r="N9011">
        <f>SI.ERROR(BUSCARV(E9011,TablaEstados,4,FALSO),"Sin dato")</f>
        <v/>
      </c>
    </row>
    <row r="9012">
      <c r="A9012" t="inlineStr">
        <is>
          <t>2025</t>
        </is>
      </c>
      <c r="B9012" t="inlineStr">
        <is>
          <t>12</t>
        </is>
      </c>
      <c r="C9012" t="inlineStr">
        <is>
          <t>52010020</t>
        </is>
      </c>
      <c r="D9012" t="inlineStr">
        <is>
          <t>776</t>
        </is>
      </c>
      <c r="E9012" t="inlineStr">
        <is>
          <t>MA</t>
        </is>
      </c>
      <c r="F9012" t="n">
        <v>98</v>
      </c>
      <c r="G9012" t="n">
        <v>98014</v>
      </c>
      <c r="H9012" t="n">
        <v>163410</v>
      </c>
      <c r="I9012" t="inlineStr">
        <is>
          <t>Algodón</t>
        </is>
      </c>
      <c r="J9012">
        <f>SI.ERROR(BUSCARV(D9012,TablaPaises,6,FALSO),"Sin dato")</f>
        <v/>
      </c>
      <c r="K9012">
        <f>SI.ERROR(BUSCARV(C9012,TablaProductos,2,FALSO),"Sin dato")</f>
        <v/>
      </c>
      <c r="L9012">
        <f>SI(H9012&gt;=1000000,"Alto",SI(H9012&gt;=100000,"Medio","Bajo"))</f>
        <v/>
      </c>
      <c r="M9012">
        <f>SI.ERROR(BUSCARV(E9012,TablaEstados,3,FALSO),"Sin dato")</f>
        <v/>
      </c>
      <c r="N9012">
        <f>SI.ERROR(BUSCARV(E9012,TablaEstados,4,FALSO),"Sin dato")</f>
        <v/>
      </c>
    </row>
    <row r="9013">
      <c r="A9013" t="inlineStr">
        <is>
          <t>2025</t>
        </is>
      </c>
      <c r="B9013" t="inlineStr">
        <is>
          <t>02</t>
        </is>
      </c>
      <c r="C9013" t="inlineStr">
        <is>
          <t>52030000</t>
        </is>
      </c>
      <c r="D9013" t="inlineStr">
        <is>
          <t>455</t>
        </is>
      </c>
      <c r="E9013" t="inlineStr">
        <is>
          <t>RJ</t>
        </is>
      </c>
      <c r="F9013" t="n">
        <v>15</v>
      </c>
      <c r="G9013" t="n">
        <v>15</v>
      </c>
      <c r="H9013" t="n">
        <v>140</v>
      </c>
      <c r="I9013" t="inlineStr">
        <is>
          <t>Algodón</t>
        </is>
      </c>
      <c r="J9013">
        <f>SI.ERROR(BUSCARV(D9013,TablaPaises,6,FALSO),"Sin dato")</f>
        <v/>
      </c>
      <c r="K9013">
        <f>SI.ERROR(BUSCARV(C9013,TablaProductos,2,FALSO),"Sin dato")</f>
        <v/>
      </c>
      <c r="L9013">
        <f>SI(H9013&gt;=1000000,"Alto",SI(H9013&gt;=100000,"Medio","Bajo"))</f>
        <v/>
      </c>
      <c r="M9013">
        <f>SI.ERROR(BUSCARV(E9013,TablaEstados,3,FALSO),"Sin dato")</f>
        <v/>
      </c>
      <c r="N9013">
        <f>SI.ERROR(BUSCARV(E9013,TablaEstados,4,FALSO),"Sin dato")</f>
        <v/>
      </c>
    </row>
    <row r="9014">
      <c r="A9014" t="inlineStr">
        <is>
          <t>2025</t>
        </is>
      </c>
      <c r="B9014" t="inlineStr">
        <is>
          <t>05</t>
        </is>
      </c>
      <c r="C9014" t="inlineStr">
        <is>
          <t>09011110</t>
        </is>
      </c>
      <c r="D9014" t="inlineStr">
        <is>
          <t>379</t>
        </is>
      </c>
      <c r="E9014" t="inlineStr">
        <is>
          <t>SP</t>
        </is>
      </c>
      <c r="F9014" t="n">
        <v>19</v>
      </c>
      <c r="G9014" t="n">
        <v>19200</v>
      </c>
      <c r="H9014" t="n">
        <v>82543</v>
      </c>
      <c r="I9014" t="inlineStr">
        <is>
          <t>Café en granos</t>
        </is>
      </c>
      <c r="J9014">
        <f>SI.ERROR(BUSCARV(D9014,TablaPaises,6,FALSO),"Sin dato")</f>
        <v/>
      </c>
      <c r="K9014">
        <f>SI.ERROR(BUSCARV(C9014,TablaProductos,2,FALSO),"Sin dato")</f>
        <v/>
      </c>
      <c r="L9014">
        <f>SI(H9014&gt;=1000000,"Alto",SI(H9014&gt;=100000,"Medio","Bajo"))</f>
        <v/>
      </c>
      <c r="M9014">
        <f>SI.ERROR(BUSCARV(E9014,TablaEstados,3,FALSO),"Sin dato")</f>
        <v/>
      </c>
      <c r="N9014">
        <f>SI.ERROR(BUSCARV(E9014,TablaEstados,4,FALSO),"Sin dato")</f>
        <v/>
      </c>
    </row>
    <row r="9015">
      <c r="A9015" t="inlineStr">
        <is>
          <t>2025</t>
        </is>
      </c>
      <c r="B9015" t="inlineStr">
        <is>
          <t>07</t>
        </is>
      </c>
      <c r="C9015" t="inlineStr">
        <is>
          <t>12019000</t>
        </is>
      </c>
      <c r="D9015" t="inlineStr">
        <is>
          <t>741</t>
        </is>
      </c>
      <c r="E9015" t="inlineStr">
        <is>
          <t>SP</t>
        </is>
      </c>
      <c r="F9015" t="n">
        <v>0</v>
      </c>
      <c r="G9015" t="n">
        <v>3</v>
      </c>
      <c r="H9015" t="n">
        <v>51</v>
      </c>
      <c r="I9015" t="inlineStr">
        <is>
          <t>Soja</t>
        </is>
      </c>
      <c r="J9015">
        <f>SI.ERROR(BUSCARV(D9015,TablaPaises,6,FALSO),"Sin dato")</f>
        <v/>
      </c>
      <c r="K9015">
        <f>SI.ERROR(BUSCARV(C9015,TablaProductos,2,FALSO),"Sin dato")</f>
        <v/>
      </c>
      <c r="L9015">
        <f>SI(H9015&gt;=1000000,"Alto",SI(H9015&gt;=100000,"Medio","Bajo"))</f>
        <v/>
      </c>
      <c r="M9015">
        <f>SI.ERROR(BUSCARV(E9015,TablaEstados,3,FALSO),"Sin dato")</f>
        <v/>
      </c>
      <c r="N9015">
        <f>SI.ERROR(BUSCARV(E9015,TablaEstados,4,FALSO),"Sin dato")</f>
        <v/>
      </c>
    </row>
    <row r="9016">
      <c r="A9016" t="inlineStr">
        <is>
          <t>2025</t>
        </is>
      </c>
      <c r="B9016" t="inlineStr">
        <is>
          <t>07</t>
        </is>
      </c>
      <c r="C9016" t="inlineStr">
        <is>
          <t>10059090</t>
        </is>
      </c>
      <c r="D9016" t="inlineStr">
        <is>
          <t>476</t>
        </is>
      </c>
      <c r="E9016" t="inlineStr">
        <is>
          <t>AL</t>
        </is>
      </c>
      <c r="F9016" t="n">
        <v>30</v>
      </c>
      <c r="G9016" t="n">
        <v>30</v>
      </c>
      <c r="H9016" t="n">
        <v>33</v>
      </c>
      <c r="I9016" t="inlineStr">
        <is>
          <t>Milho</t>
        </is>
      </c>
      <c r="J9016">
        <f>SI.ERROR(BUSCARV(D9016,TablaPaises,6,FALSO),"Sin dato")</f>
        <v/>
      </c>
      <c r="K9016">
        <f>SI.ERROR(BUSCARV(C9016,TablaProductos,2,FALSO),"Sin dato")</f>
        <v/>
      </c>
      <c r="L9016">
        <f>SI(H9016&gt;=1000000,"Alto",SI(H9016&gt;=100000,"Medio","Bajo"))</f>
        <v/>
      </c>
      <c r="M9016">
        <f>SI.ERROR(BUSCARV(E9016,TablaEstados,3,FALSO),"Sin dato")</f>
        <v/>
      </c>
      <c r="N9016">
        <f>SI.ERROR(BUSCARV(E9016,TablaEstados,4,FALSO),"Sin dato")</f>
        <v/>
      </c>
    </row>
    <row r="9017">
      <c r="A9017" t="inlineStr">
        <is>
          <t>2025</t>
        </is>
      </c>
      <c r="B9017" t="inlineStr">
        <is>
          <t>11</t>
        </is>
      </c>
      <c r="C9017" t="inlineStr">
        <is>
          <t>10059010</t>
        </is>
      </c>
      <c r="D9017" t="inlineStr">
        <is>
          <t>267</t>
        </is>
      </c>
      <c r="E9017" t="inlineStr">
        <is>
          <t>ND</t>
        </is>
      </c>
      <c r="F9017" t="n">
        <v>20000000</v>
      </c>
      <c r="G9017" t="n">
        <v>15000000</v>
      </c>
      <c r="H9017" t="n">
        <v>4500000</v>
      </c>
      <c r="I9017" t="inlineStr">
        <is>
          <t>Milho</t>
        </is>
      </c>
      <c r="J9017">
        <f>SI.ERROR(BUSCARV(D9017,TablaPaises,6,FALSO),"Sin dato")</f>
        <v/>
      </c>
      <c r="K9017">
        <f>SI.ERROR(BUSCARV(C9017,TablaProductos,2,FALSO),"Sin dato")</f>
        <v/>
      </c>
      <c r="L9017">
        <f>SI(H9017&gt;=1000000,"Alto",SI(H9017&gt;=100000,"Medio","Bajo"))</f>
        <v/>
      </c>
      <c r="M9017">
        <f>SI.ERROR(BUSCARV(E9017,TablaEstados,3,FALSO),"Sin dato")</f>
        <v/>
      </c>
      <c r="N9017">
        <f>SI.ERROR(BUSCARV(E9017,TablaEstados,4,FALSO),"Sin dato")</f>
        <v/>
      </c>
    </row>
    <row r="9018">
      <c r="A9018" t="inlineStr">
        <is>
          <t>2025</t>
        </is>
      </c>
      <c r="B9018" t="inlineStr">
        <is>
          <t>03</t>
        </is>
      </c>
      <c r="C9018" t="inlineStr">
        <is>
          <t>52010020</t>
        </is>
      </c>
      <c r="D9018" t="inlineStr">
        <is>
          <t>827</t>
        </is>
      </c>
      <c r="E9018" t="inlineStr">
        <is>
          <t>BA</t>
        </is>
      </c>
      <c r="F9018" t="n">
        <v>1535</v>
      </c>
      <c r="G9018" t="n">
        <v>1534464</v>
      </c>
      <c r="H9018" t="n">
        <v>2281069</v>
      </c>
      <c r="I9018" t="inlineStr">
        <is>
          <t>Algodón</t>
        </is>
      </c>
      <c r="J9018">
        <f>SI.ERROR(BUSCARV(D9018,TablaPaises,6,FALSO),"Sin dato")</f>
        <v/>
      </c>
      <c r="K9018">
        <f>SI.ERROR(BUSCARV(C9018,TablaProductos,2,FALSO),"Sin dato")</f>
        <v/>
      </c>
      <c r="L9018">
        <f>SI(H9018&gt;=1000000,"Alto",SI(H9018&gt;=100000,"Medio","Bajo"))</f>
        <v/>
      </c>
      <c r="M9018">
        <f>SI.ERROR(BUSCARV(E9018,TablaEstados,3,FALSO),"Sin dato")</f>
        <v/>
      </c>
      <c r="N9018">
        <f>SI.ERROR(BUSCARV(E9018,TablaEstados,4,FALSO),"Sin dato")</f>
        <v/>
      </c>
    </row>
    <row r="9019">
      <c r="A9019" t="inlineStr">
        <is>
          <t>2025</t>
        </is>
      </c>
      <c r="B9019" t="inlineStr">
        <is>
          <t>12</t>
        </is>
      </c>
      <c r="C9019" t="inlineStr">
        <is>
          <t>12019000</t>
        </is>
      </c>
      <c r="D9019" t="inlineStr">
        <is>
          <t>576</t>
        </is>
      </c>
      <c r="E9019" t="inlineStr">
        <is>
          <t>SC</t>
        </is>
      </c>
      <c r="F9019" t="n">
        <v>29382</v>
      </c>
      <c r="G9019" t="n">
        <v>29383011</v>
      </c>
      <c r="H9019" t="n">
        <v>13696786</v>
      </c>
      <c r="I9019" t="inlineStr">
        <is>
          <t>Soja</t>
        </is>
      </c>
      <c r="J9019">
        <f>SI.ERROR(BUSCARV(D9019,TablaPaises,6,FALSO),"Sin dato")</f>
        <v/>
      </c>
      <c r="K9019">
        <f>SI.ERROR(BUSCARV(C9019,TablaProductos,2,FALSO),"Sin dato")</f>
        <v/>
      </c>
      <c r="L9019">
        <f>SI(H9019&gt;=1000000,"Alto",SI(H9019&gt;=100000,"Medio","Bajo"))</f>
        <v/>
      </c>
      <c r="M9019">
        <f>SI.ERROR(BUSCARV(E9019,TablaEstados,3,FALSO),"Sin dato")</f>
        <v/>
      </c>
      <c r="N9019">
        <f>SI.ERROR(BUSCARV(E9019,TablaEstados,4,FALSO),"Sin dato")</f>
        <v/>
      </c>
    </row>
    <row r="9020">
      <c r="A9020" t="inlineStr">
        <is>
          <t>2025</t>
        </is>
      </c>
      <c r="B9020" t="inlineStr">
        <is>
          <t>03</t>
        </is>
      </c>
      <c r="C9020" t="inlineStr">
        <is>
          <t>10059010</t>
        </is>
      </c>
      <c r="D9020" t="inlineStr">
        <is>
          <t>474</t>
        </is>
      </c>
      <c r="E9020" t="inlineStr">
        <is>
          <t>BA</t>
        </is>
      </c>
      <c r="F9020" t="n">
        <v>7074</v>
      </c>
      <c r="G9020" t="n">
        <v>7074</v>
      </c>
      <c r="H9020" t="n">
        <v>1589</v>
      </c>
      <c r="I9020" t="inlineStr">
        <is>
          <t>Milho</t>
        </is>
      </c>
      <c r="J9020">
        <f>SI.ERROR(BUSCARV(D9020,TablaPaises,6,FALSO),"Sin dato")</f>
        <v/>
      </c>
      <c r="K9020">
        <f>SI.ERROR(BUSCARV(C9020,TablaProductos,2,FALSO),"Sin dato")</f>
        <v/>
      </c>
      <c r="L9020">
        <f>SI(H9020&gt;=1000000,"Alto",SI(H9020&gt;=100000,"Medio","Bajo"))</f>
        <v/>
      </c>
      <c r="M9020">
        <f>SI.ERROR(BUSCARV(E9020,TablaEstados,3,FALSO),"Sin dato")</f>
        <v/>
      </c>
      <c r="N9020">
        <f>SI.ERROR(BUSCARV(E9020,TablaEstados,4,FALSO),"Sin dato")</f>
        <v/>
      </c>
    </row>
    <row r="9021">
      <c r="A9021" t="inlineStr">
        <is>
          <t>2025</t>
        </is>
      </c>
      <c r="B9021" t="inlineStr">
        <is>
          <t>01</t>
        </is>
      </c>
      <c r="C9021" t="inlineStr">
        <is>
          <t>09011110</t>
        </is>
      </c>
      <c r="D9021" t="inlineStr">
        <is>
          <t>249</t>
        </is>
      </c>
      <c r="E9021" t="inlineStr">
        <is>
          <t>MG</t>
        </is>
      </c>
      <c r="F9021" t="n">
        <v>58</v>
      </c>
      <c r="G9021" t="n">
        <v>57600</v>
      </c>
      <c r="H9021" t="n">
        <v>201976</v>
      </c>
      <c r="I9021" t="inlineStr">
        <is>
          <t>Café en granos</t>
        </is>
      </c>
      <c r="J9021">
        <f>SI.ERROR(BUSCARV(D9021,TablaPaises,6,FALSO),"Sin dato")</f>
        <v/>
      </c>
      <c r="K9021">
        <f>SI.ERROR(BUSCARV(C9021,TablaProductos,2,FALSO),"Sin dato")</f>
        <v/>
      </c>
      <c r="L9021">
        <f>SI(H9021&gt;=1000000,"Alto",SI(H9021&gt;=100000,"Medio","Bajo"))</f>
        <v/>
      </c>
      <c r="M9021">
        <f>SI.ERROR(BUSCARV(E9021,TablaEstados,3,FALSO),"Sin dato")</f>
        <v/>
      </c>
      <c r="N9021">
        <f>SI.ERROR(BUSCARV(E9021,TablaEstados,4,FALSO),"Sin dato")</f>
        <v/>
      </c>
    </row>
    <row r="9022">
      <c r="A9022" t="inlineStr">
        <is>
          <t>2025</t>
        </is>
      </c>
      <c r="B9022" t="inlineStr">
        <is>
          <t>03</t>
        </is>
      </c>
      <c r="C9022" t="inlineStr">
        <is>
          <t>09011110</t>
        </is>
      </c>
      <c r="D9022" t="inlineStr">
        <is>
          <t>161</t>
        </is>
      </c>
      <c r="E9022" t="inlineStr">
        <is>
          <t>PR</t>
        </is>
      </c>
      <c r="F9022" t="n">
        <v>63</v>
      </c>
      <c r="G9022" t="n">
        <v>63000</v>
      </c>
      <c r="H9022" t="n">
        <v>504799</v>
      </c>
      <c r="I9022" t="inlineStr">
        <is>
          <t>Café en granos</t>
        </is>
      </c>
      <c r="J9022">
        <f>SI.ERROR(BUSCARV(D9022,TablaPaises,6,FALSO),"Sin dato")</f>
        <v/>
      </c>
      <c r="K9022">
        <f>SI.ERROR(BUSCARV(C9022,TablaProductos,2,FALSO),"Sin dato")</f>
        <v/>
      </c>
      <c r="L9022">
        <f>SI(H9022&gt;=1000000,"Alto",SI(H9022&gt;=100000,"Medio","Bajo"))</f>
        <v/>
      </c>
      <c r="M9022">
        <f>SI.ERROR(BUSCARV(E9022,TablaEstados,3,FALSO),"Sin dato")</f>
        <v/>
      </c>
      <c r="N9022">
        <f>SI.ERROR(BUSCARV(E9022,TablaEstados,4,FALSO),"Sin dato")</f>
        <v/>
      </c>
    </row>
    <row r="9023">
      <c r="A9023" t="inlineStr">
        <is>
          <t>2025</t>
        </is>
      </c>
      <c r="B9023" t="inlineStr">
        <is>
          <t>07</t>
        </is>
      </c>
      <c r="C9023" t="inlineStr">
        <is>
          <t>09011110</t>
        </is>
      </c>
      <c r="D9023" t="inlineStr">
        <is>
          <t>628</t>
        </is>
      </c>
      <c r="E9023" t="inlineStr">
        <is>
          <t>MG</t>
        </is>
      </c>
      <c r="F9023" t="n">
        <v>79866</v>
      </c>
      <c r="G9023" t="n">
        <v>3157774</v>
      </c>
      <c r="H9023" t="n">
        <v>22508254</v>
      </c>
      <c r="I9023" t="inlineStr">
        <is>
          <t>Café en granos</t>
        </is>
      </c>
      <c r="J9023">
        <f>SI.ERROR(BUSCARV(D9023,TablaPaises,6,FALSO),"Sin dato")</f>
        <v/>
      </c>
      <c r="K9023">
        <f>SI.ERROR(BUSCARV(C9023,TablaProductos,2,FALSO),"Sin dato")</f>
        <v/>
      </c>
      <c r="L9023">
        <f>SI(H9023&gt;=1000000,"Alto",SI(H9023&gt;=100000,"Medio","Bajo"))</f>
        <v/>
      </c>
      <c r="M9023">
        <f>SI.ERROR(BUSCARV(E9023,TablaEstados,3,FALSO),"Sin dato")</f>
        <v/>
      </c>
      <c r="N9023">
        <f>SI.ERROR(BUSCARV(E9023,TablaEstados,4,FALSO),"Sin dato")</f>
        <v/>
      </c>
    </row>
    <row r="9024">
      <c r="A9024" t="inlineStr">
        <is>
          <t>2025</t>
        </is>
      </c>
      <c r="B9024" t="inlineStr">
        <is>
          <t>09</t>
        </is>
      </c>
      <c r="C9024" t="inlineStr">
        <is>
          <t>09011110</t>
        </is>
      </c>
      <c r="D9024" t="inlineStr">
        <is>
          <t>764</t>
        </is>
      </c>
      <c r="E9024" t="inlineStr">
        <is>
          <t>MG</t>
        </is>
      </c>
      <c r="F9024" t="n">
        <v>2240</v>
      </c>
      <c r="G9024" t="n">
        <v>2241260</v>
      </c>
      <c r="H9024" t="n">
        <v>15173165</v>
      </c>
      <c r="I9024" t="inlineStr">
        <is>
          <t>Café en granos</t>
        </is>
      </c>
      <c r="J9024">
        <f>SI.ERROR(BUSCARV(D9024,TablaPaises,6,FALSO),"Sin dato")</f>
        <v/>
      </c>
      <c r="K9024">
        <f>SI.ERROR(BUSCARV(C9024,TablaProductos,2,FALSO),"Sin dato")</f>
        <v/>
      </c>
      <c r="L9024">
        <f>SI(H9024&gt;=1000000,"Alto",SI(H9024&gt;=100000,"Medio","Bajo"))</f>
        <v/>
      </c>
      <c r="M9024">
        <f>SI.ERROR(BUSCARV(E9024,TablaEstados,3,FALSO),"Sin dato")</f>
        <v/>
      </c>
      <c r="N9024">
        <f>SI.ERROR(BUSCARV(E9024,TablaEstados,4,FALSO),"Sin dato")</f>
        <v/>
      </c>
    </row>
    <row r="9025">
      <c r="A9025" t="inlineStr">
        <is>
          <t>2025</t>
        </is>
      </c>
      <c r="B9025" t="inlineStr">
        <is>
          <t>11</t>
        </is>
      </c>
      <c r="C9025" t="inlineStr">
        <is>
          <t>52010020</t>
        </is>
      </c>
      <c r="D9025" t="inlineStr">
        <is>
          <t>160</t>
        </is>
      </c>
      <c r="E9025" t="inlineStr">
        <is>
          <t>BA</t>
        </is>
      </c>
      <c r="F9025" t="n">
        <v>15609</v>
      </c>
      <c r="G9025" t="n">
        <v>15606003</v>
      </c>
      <c r="H9025" t="n">
        <v>24995216</v>
      </c>
      <c r="I9025" t="inlineStr">
        <is>
          <t>Algodón</t>
        </is>
      </c>
      <c r="J9025">
        <f>SI.ERROR(BUSCARV(D9025,TablaPaises,6,FALSO),"Sin dato")</f>
        <v/>
      </c>
      <c r="K9025">
        <f>SI.ERROR(BUSCARV(C9025,TablaProductos,2,FALSO),"Sin dato")</f>
        <v/>
      </c>
      <c r="L9025">
        <f>SI(H9025&gt;=1000000,"Alto",SI(H9025&gt;=100000,"Medio","Bajo"))</f>
        <v/>
      </c>
      <c r="M9025">
        <f>SI.ERROR(BUSCARV(E9025,TablaEstados,3,FALSO),"Sin dato")</f>
        <v/>
      </c>
      <c r="N9025">
        <f>SI.ERROR(BUSCARV(E9025,TablaEstados,4,FALSO),"Sin dato")</f>
        <v/>
      </c>
    </row>
    <row r="9026">
      <c r="A9026" t="inlineStr">
        <is>
          <t>2025</t>
        </is>
      </c>
      <c r="B9026" t="inlineStr">
        <is>
          <t>05</t>
        </is>
      </c>
      <c r="C9026" t="inlineStr">
        <is>
          <t>09011190</t>
        </is>
      </c>
      <c r="D9026" t="inlineStr">
        <is>
          <t>476</t>
        </is>
      </c>
      <c r="E9026" t="inlineStr">
        <is>
          <t>PR</t>
        </is>
      </c>
      <c r="F9026" t="n">
        <v>2</v>
      </c>
      <c r="G9026" t="n">
        <v>2</v>
      </c>
      <c r="H9026" t="n">
        <v>51</v>
      </c>
      <c r="I9026" t="inlineStr">
        <is>
          <t>Café en granos</t>
        </is>
      </c>
      <c r="J9026">
        <f>SI.ERROR(BUSCARV(D9026,TablaPaises,6,FALSO),"Sin dato")</f>
        <v/>
      </c>
      <c r="K9026">
        <f>SI.ERROR(BUSCARV(C9026,TablaProductos,2,FALSO),"Sin dato")</f>
        <v/>
      </c>
      <c r="L9026">
        <f>SI(H9026&gt;=1000000,"Alto",SI(H9026&gt;=100000,"Medio","Bajo"))</f>
        <v/>
      </c>
      <c r="M9026">
        <f>SI.ERROR(BUSCARV(E9026,TablaEstados,3,FALSO),"Sin dato")</f>
        <v/>
      </c>
      <c r="N9026">
        <f>SI.ERROR(BUSCARV(E9026,TablaEstados,4,FALSO),"Sin dato")</f>
        <v/>
      </c>
    </row>
    <row r="9027">
      <c r="A9027" t="inlineStr">
        <is>
          <t>2025</t>
        </is>
      </c>
      <c r="B9027" t="inlineStr">
        <is>
          <t>11</t>
        </is>
      </c>
      <c r="C9027" t="inlineStr">
        <is>
          <t>09011110</t>
        </is>
      </c>
      <c r="D9027" t="inlineStr">
        <is>
          <t>776</t>
        </is>
      </c>
      <c r="E9027" t="inlineStr">
        <is>
          <t>MG</t>
        </is>
      </c>
      <c r="F9027" t="n">
        <v>0</v>
      </c>
      <c r="G9027" t="n">
        <v>90</v>
      </c>
      <c r="H9027" t="n">
        <v>17857</v>
      </c>
      <c r="I9027" t="inlineStr">
        <is>
          <t>Café en granos</t>
        </is>
      </c>
      <c r="J9027">
        <f>SI.ERROR(BUSCARV(D9027,TablaPaises,6,FALSO),"Sin dato")</f>
        <v/>
      </c>
      <c r="K9027">
        <f>SI.ERROR(BUSCARV(C9027,TablaProductos,2,FALSO),"Sin dato")</f>
        <v/>
      </c>
      <c r="L9027">
        <f>SI(H9027&gt;=1000000,"Alto",SI(H9027&gt;=100000,"Medio","Bajo"))</f>
        <v/>
      </c>
      <c r="M9027">
        <f>SI.ERROR(BUSCARV(E9027,TablaEstados,3,FALSO),"Sin dato")</f>
        <v/>
      </c>
      <c r="N9027">
        <f>SI.ERROR(BUSCARV(E9027,TablaEstados,4,FALSO),"Sin dato")</f>
        <v/>
      </c>
    </row>
    <row r="9028">
      <c r="A9028" t="inlineStr">
        <is>
          <t>2025</t>
        </is>
      </c>
      <c r="B9028" t="inlineStr">
        <is>
          <t>08</t>
        </is>
      </c>
      <c r="C9028" t="inlineStr">
        <is>
          <t>10059010</t>
        </is>
      </c>
      <c r="D9028" t="inlineStr">
        <is>
          <t>741</t>
        </is>
      </c>
      <c r="E9028" t="inlineStr">
        <is>
          <t>ES</t>
        </is>
      </c>
      <c r="F9028" t="n">
        <v>1</v>
      </c>
      <c r="G9028" t="n">
        <v>1</v>
      </c>
      <c r="H9028" t="n">
        <v>9</v>
      </c>
      <c r="I9028" t="inlineStr">
        <is>
          <t>Milho</t>
        </is>
      </c>
      <c r="J9028">
        <f>SI.ERROR(BUSCARV(D9028,TablaPaises,6,FALSO),"Sin dato")</f>
        <v/>
      </c>
      <c r="K9028">
        <f>SI.ERROR(BUSCARV(C9028,TablaProductos,2,FALSO),"Sin dato")</f>
        <v/>
      </c>
      <c r="L9028">
        <f>SI(H9028&gt;=1000000,"Alto",SI(H9028&gt;=100000,"Medio","Bajo"))</f>
        <v/>
      </c>
      <c r="M9028">
        <f>SI.ERROR(BUSCARV(E9028,TablaEstados,3,FALSO),"Sin dato")</f>
        <v/>
      </c>
      <c r="N9028">
        <f>SI.ERROR(BUSCARV(E9028,TablaEstados,4,FALSO),"Sin dato")</f>
        <v/>
      </c>
    </row>
    <row r="9029">
      <c r="A9029" t="inlineStr">
        <is>
          <t>2025</t>
        </is>
      </c>
      <c r="B9029" t="inlineStr">
        <is>
          <t>05</t>
        </is>
      </c>
      <c r="C9029" t="inlineStr">
        <is>
          <t>09011110</t>
        </is>
      </c>
      <c r="D9029" t="inlineStr">
        <is>
          <t>628</t>
        </is>
      </c>
      <c r="E9029" t="inlineStr">
        <is>
          <t>MG</t>
        </is>
      </c>
      <c r="F9029" t="n">
        <v>9456</v>
      </c>
      <c r="G9029" t="n">
        <v>1741344</v>
      </c>
      <c r="H9029" t="n">
        <v>13312349</v>
      </c>
      <c r="I9029" t="inlineStr">
        <is>
          <t>Café en granos</t>
        </is>
      </c>
      <c r="J9029">
        <f>SI.ERROR(BUSCARV(D9029,TablaPaises,6,FALSO),"Sin dato")</f>
        <v/>
      </c>
      <c r="K9029">
        <f>SI.ERROR(BUSCARV(C9029,TablaProductos,2,FALSO),"Sin dato")</f>
        <v/>
      </c>
      <c r="L9029">
        <f>SI(H9029&gt;=1000000,"Alto",SI(H9029&gt;=100000,"Medio","Bajo"))</f>
        <v/>
      </c>
      <c r="M9029">
        <f>SI.ERROR(BUSCARV(E9029,TablaEstados,3,FALSO),"Sin dato")</f>
        <v/>
      </c>
      <c r="N9029">
        <f>SI.ERROR(BUSCARV(E9029,TablaEstados,4,FALSO),"Sin dato")</f>
        <v/>
      </c>
    </row>
    <row r="9030">
      <c r="A9030" t="inlineStr">
        <is>
          <t>2025</t>
        </is>
      </c>
      <c r="B9030" t="inlineStr">
        <is>
          <t>09</t>
        </is>
      </c>
      <c r="C9030" t="inlineStr">
        <is>
          <t>10059010</t>
        </is>
      </c>
      <c r="D9030" t="inlineStr">
        <is>
          <t>160</t>
        </is>
      </c>
      <c r="E9030" t="inlineStr">
        <is>
          <t>MT</t>
        </is>
      </c>
      <c r="F9030" t="n">
        <v>237698711</v>
      </c>
      <c r="G9030" t="n">
        <v>237698711</v>
      </c>
      <c r="H9030" t="n">
        <v>45617005</v>
      </c>
      <c r="I9030" t="inlineStr">
        <is>
          <t>Milho</t>
        </is>
      </c>
      <c r="J9030">
        <f>SI.ERROR(BUSCARV(D9030,TablaPaises,6,FALSO),"Sin dato")</f>
        <v/>
      </c>
      <c r="K9030">
        <f>SI.ERROR(BUSCARV(C9030,TablaProductos,2,FALSO),"Sin dato")</f>
        <v/>
      </c>
      <c r="L9030">
        <f>SI(H9030&gt;=1000000,"Alto",SI(H9030&gt;=100000,"Medio","Bajo"))</f>
        <v/>
      </c>
      <c r="M9030">
        <f>SI.ERROR(BUSCARV(E9030,TablaEstados,3,FALSO),"Sin dato")</f>
        <v/>
      </c>
      <c r="N9030">
        <f>SI.ERROR(BUSCARV(E9030,TablaEstados,4,FALSO),"Sin dato")</f>
        <v/>
      </c>
    </row>
    <row r="9031">
      <c r="A9031" t="inlineStr">
        <is>
          <t>2025</t>
        </is>
      </c>
      <c r="B9031" t="inlineStr">
        <is>
          <t>05</t>
        </is>
      </c>
      <c r="C9031" t="inlineStr">
        <is>
          <t>09011110</t>
        </is>
      </c>
      <c r="D9031" t="inlineStr">
        <is>
          <t>063</t>
        </is>
      </c>
      <c r="E9031" t="inlineStr">
        <is>
          <t>MG</t>
        </is>
      </c>
      <c r="F9031" t="n">
        <v>1273</v>
      </c>
      <c r="G9031" t="n">
        <v>1276445</v>
      </c>
      <c r="H9031" t="n">
        <v>10590706</v>
      </c>
      <c r="I9031" t="inlineStr">
        <is>
          <t>Café en granos</t>
        </is>
      </c>
      <c r="J9031">
        <f>SI.ERROR(BUSCARV(D9031,TablaPaises,6,FALSO),"Sin dato")</f>
        <v/>
      </c>
      <c r="K9031">
        <f>SI.ERROR(BUSCARV(C9031,TablaProductos,2,FALSO),"Sin dato")</f>
        <v/>
      </c>
      <c r="L9031">
        <f>SI(H9031&gt;=1000000,"Alto",SI(H9031&gt;=100000,"Medio","Bajo"))</f>
        <v/>
      </c>
      <c r="M9031">
        <f>SI.ERROR(BUSCARV(E9031,TablaEstados,3,FALSO),"Sin dato")</f>
        <v/>
      </c>
      <c r="N9031">
        <f>SI.ERROR(BUSCARV(E9031,TablaEstados,4,FALSO),"Sin dato")</f>
        <v/>
      </c>
    </row>
    <row r="9032">
      <c r="A9032" t="inlineStr">
        <is>
          <t>2025</t>
        </is>
      </c>
      <c r="B9032" t="inlineStr">
        <is>
          <t>01</t>
        </is>
      </c>
      <c r="C9032" t="inlineStr">
        <is>
          <t>10059090</t>
        </is>
      </c>
      <c r="D9032" t="inlineStr">
        <is>
          <t>361</t>
        </is>
      </c>
      <c r="E9032" t="inlineStr">
        <is>
          <t>MT</t>
        </is>
      </c>
      <c r="F9032" t="n">
        <v>908880</v>
      </c>
      <c r="G9032" t="n">
        <v>908880</v>
      </c>
      <c r="H9032" t="n">
        <v>526256</v>
      </c>
      <c r="I9032" t="inlineStr">
        <is>
          <t>Milho</t>
        </is>
      </c>
      <c r="J9032">
        <f>SI.ERROR(BUSCARV(D9032,TablaPaises,6,FALSO),"Sin dato")</f>
        <v/>
      </c>
      <c r="K9032">
        <f>SI.ERROR(BUSCARV(C9032,TablaProductos,2,FALSO),"Sin dato")</f>
        <v/>
      </c>
      <c r="L9032">
        <f>SI(H9032&gt;=1000000,"Alto",SI(H9032&gt;=100000,"Medio","Bajo"))</f>
        <v/>
      </c>
      <c r="M9032">
        <f>SI.ERROR(BUSCARV(E9032,TablaEstados,3,FALSO),"Sin dato")</f>
        <v/>
      </c>
      <c r="N9032">
        <f>SI.ERROR(BUSCARV(E9032,TablaEstados,4,FALSO),"Sin dato")</f>
        <v/>
      </c>
    </row>
    <row r="9033">
      <c r="A9033" t="inlineStr">
        <is>
          <t>2025</t>
        </is>
      </c>
      <c r="B9033" t="inlineStr">
        <is>
          <t>01</t>
        </is>
      </c>
      <c r="C9033" t="inlineStr">
        <is>
          <t>09011110</t>
        </is>
      </c>
      <c r="D9033" t="inlineStr">
        <is>
          <t>603</t>
        </is>
      </c>
      <c r="E9033" t="inlineStr">
        <is>
          <t>GO</t>
        </is>
      </c>
      <c r="F9033" t="n">
        <v>7</v>
      </c>
      <c r="G9033" t="n">
        <v>7023</v>
      </c>
      <c r="H9033" t="n">
        <v>45575</v>
      </c>
      <c r="I9033" t="inlineStr">
        <is>
          <t>Café en granos</t>
        </is>
      </c>
      <c r="J9033">
        <f>SI.ERROR(BUSCARV(D9033,TablaPaises,6,FALSO),"Sin dato")</f>
        <v/>
      </c>
      <c r="K9033">
        <f>SI.ERROR(BUSCARV(C9033,TablaProductos,2,FALSO),"Sin dato")</f>
        <v/>
      </c>
      <c r="L9033">
        <f>SI(H9033&gt;=1000000,"Alto",SI(H9033&gt;=100000,"Medio","Bajo"))</f>
        <v/>
      </c>
      <c r="M9033">
        <f>SI.ERROR(BUSCARV(E9033,TablaEstados,3,FALSO),"Sin dato")</f>
        <v/>
      </c>
      <c r="N9033">
        <f>SI.ERROR(BUSCARV(E9033,TablaEstados,4,FALSO),"Sin dato")</f>
        <v/>
      </c>
    </row>
    <row r="9034">
      <c r="A9034" t="inlineStr">
        <is>
          <t>2025</t>
        </is>
      </c>
      <c r="B9034" t="inlineStr">
        <is>
          <t>08</t>
        </is>
      </c>
      <c r="C9034" t="inlineStr">
        <is>
          <t>10059010</t>
        </is>
      </c>
      <c r="D9034" t="inlineStr">
        <is>
          <t>372</t>
        </is>
      </c>
      <c r="E9034" t="inlineStr">
        <is>
          <t>MT</t>
        </is>
      </c>
      <c r="F9034" t="n">
        <v>1061839</v>
      </c>
      <c r="G9034" t="n">
        <v>1061839</v>
      </c>
      <c r="H9034" t="n">
        <v>211348</v>
      </c>
      <c r="I9034" t="inlineStr">
        <is>
          <t>Milho</t>
        </is>
      </c>
      <c r="J9034">
        <f>SI.ERROR(BUSCARV(D9034,TablaPaises,6,FALSO),"Sin dato")</f>
        <v/>
      </c>
      <c r="K9034">
        <f>SI.ERROR(BUSCARV(C9034,TablaProductos,2,FALSO),"Sin dato")</f>
        <v/>
      </c>
      <c r="L9034">
        <f>SI(H9034&gt;=1000000,"Alto",SI(H9034&gt;=100000,"Medio","Bajo"))</f>
        <v/>
      </c>
      <c r="M9034">
        <f>SI.ERROR(BUSCARV(E9034,TablaEstados,3,FALSO),"Sin dato")</f>
        <v/>
      </c>
      <c r="N9034">
        <f>SI.ERROR(BUSCARV(E9034,TablaEstados,4,FALSO),"Sin dato")</f>
        <v/>
      </c>
    </row>
    <row r="9035">
      <c r="A9035" t="inlineStr">
        <is>
          <t>2025</t>
        </is>
      </c>
      <c r="B9035" t="inlineStr">
        <is>
          <t>03</t>
        </is>
      </c>
      <c r="C9035" t="inlineStr">
        <is>
          <t>52010020</t>
        </is>
      </c>
      <c r="D9035" t="inlineStr">
        <is>
          <t>827</t>
        </is>
      </c>
      <c r="E9035" t="inlineStr">
        <is>
          <t>MT</t>
        </is>
      </c>
      <c r="F9035" t="n">
        <v>39794</v>
      </c>
      <c r="G9035" t="n">
        <v>39793075</v>
      </c>
      <c r="H9035" t="n">
        <v>65250825</v>
      </c>
      <c r="I9035" t="inlineStr">
        <is>
          <t>Algodón</t>
        </is>
      </c>
      <c r="J9035">
        <f>SI.ERROR(BUSCARV(D9035,TablaPaises,6,FALSO),"Sin dato")</f>
        <v/>
      </c>
      <c r="K9035">
        <f>SI.ERROR(BUSCARV(C9035,TablaProductos,2,FALSO),"Sin dato")</f>
        <v/>
      </c>
      <c r="L9035">
        <f>SI(H9035&gt;=1000000,"Alto",SI(H9035&gt;=100000,"Medio","Bajo"))</f>
        <v/>
      </c>
      <c r="M9035">
        <f>SI.ERROR(BUSCARV(E9035,TablaEstados,3,FALSO),"Sin dato")</f>
        <v/>
      </c>
      <c r="N9035">
        <f>SI.ERROR(BUSCARV(E9035,TablaEstados,4,FALSO),"Sin dato")</f>
        <v/>
      </c>
    </row>
    <row r="9036">
      <c r="A9036" t="inlineStr">
        <is>
          <t>2025</t>
        </is>
      </c>
      <c r="B9036" t="inlineStr">
        <is>
          <t>03</t>
        </is>
      </c>
      <c r="C9036" t="inlineStr">
        <is>
          <t>09011110</t>
        </is>
      </c>
      <c r="D9036" t="inlineStr">
        <is>
          <t>573</t>
        </is>
      </c>
      <c r="E9036" t="inlineStr">
        <is>
          <t>MG</t>
        </is>
      </c>
      <c r="F9036" t="n">
        <v>7530</v>
      </c>
      <c r="G9036" t="n">
        <v>7515843</v>
      </c>
      <c r="H9036" t="n">
        <v>47986101</v>
      </c>
      <c r="I9036" t="inlineStr">
        <is>
          <t>Café en granos</t>
        </is>
      </c>
      <c r="J9036">
        <f>SI.ERROR(BUSCARV(D9036,TablaPaises,6,FALSO),"Sin dato")</f>
        <v/>
      </c>
      <c r="K9036">
        <f>SI.ERROR(BUSCARV(C9036,TablaProductos,2,FALSO),"Sin dato")</f>
        <v/>
      </c>
      <c r="L9036">
        <f>SI(H9036&gt;=1000000,"Alto",SI(H9036&gt;=100000,"Medio","Bajo"))</f>
        <v/>
      </c>
      <c r="M9036">
        <f>SI.ERROR(BUSCARV(E9036,TablaEstados,3,FALSO),"Sin dato")</f>
        <v/>
      </c>
      <c r="N9036">
        <f>SI.ERROR(BUSCARV(E9036,TablaEstados,4,FALSO),"Sin dato")</f>
        <v/>
      </c>
    </row>
    <row r="9037">
      <c r="A9037" t="inlineStr">
        <is>
          <t>2025</t>
        </is>
      </c>
      <c r="B9037" t="inlineStr">
        <is>
          <t>10</t>
        </is>
      </c>
      <c r="C9037" t="inlineStr">
        <is>
          <t>12019000</t>
        </is>
      </c>
      <c r="D9037" t="inlineStr">
        <is>
          <t>160</t>
        </is>
      </c>
      <c r="E9037" t="inlineStr">
        <is>
          <t>MG</t>
        </is>
      </c>
      <c r="F9037" t="n">
        <v>91860</v>
      </c>
      <c r="G9037" t="n">
        <v>91861534</v>
      </c>
      <c r="H9037" t="n">
        <v>39184428</v>
      </c>
      <c r="I9037" t="inlineStr">
        <is>
          <t>Soja</t>
        </is>
      </c>
      <c r="J9037">
        <f>SI.ERROR(BUSCARV(D9037,TablaPaises,6,FALSO),"Sin dato")</f>
        <v/>
      </c>
      <c r="K9037">
        <f>SI.ERROR(BUSCARV(C9037,TablaProductos,2,FALSO),"Sin dato")</f>
        <v/>
      </c>
      <c r="L9037">
        <f>SI(H9037&gt;=1000000,"Alto",SI(H9037&gt;=100000,"Medio","Bajo"))</f>
        <v/>
      </c>
      <c r="M9037">
        <f>SI.ERROR(BUSCARV(E9037,TablaEstados,3,FALSO),"Sin dato")</f>
        <v/>
      </c>
      <c r="N9037">
        <f>SI.ERROR(BUSCARV(E9037,TablaEstados,4,FALSO),"Sin dato")</f>
        <v/>
      </c>
    </row>
    <row r="9038">
      <c r="A9038" t="inlineStr">
        <is>
          <t>2025</t>
        </is>
      </c>
      <c r="B9038" t="inlineStr">
        <is>
          <t>05</t>
        </is>
      </c>
      <c r="C9038" t="inlineStr">
        <is>
          <t>12019000</t>
        </is>
      </c>
      <c r="D9038" t="inlineStr">
        <is>
          <t>160</t>
        </is>
      </c>
      <c r="E9038" t="inlineStr">
        <is>
          <t>MS</t>
        </is>
      </c>
      <c r="F9038" t="n">
        <v>76787</v>
      </c>
      <c r="G9038" t="n">
        <v>76786293</v>
      </c>
      <c r="H9038" t="n">
        <v>30144367</v>
      </c>
      <c r="I9038" t="inlineStr">
        <is>
          <t>Soja</t>
        </is>
      </c>
      <c r="J9038">
        <f>SI.ERROR(BUSCARV(D9038,TablaPaises,6,FALSO),"Sin dato")</f>
        <v/>
      </c>
      <c r="K9038">
        <f>SI.ERROR(BUSCARV(C9038,TablaProductos,2,FALSO),"Sin dato")</f>
        <v/>
      </c>
      <c r="L9038">
        <f>SI(H9038&gt;=1000000,"Alto",SI(H9038&gt;=100000,"Medio","Bajo"))</f>
        <v/>
      </c>
      <c r="M9038">
        <f>SI.ERROR(BUSCARV(E9038,TablaEstados,3,FALSO),"Sin dato")</f>
        <v/>
      </c>
      <c r="N9038">
        <f>SI.ERROR(BUSCARV(E9038,TablaEstados,4,FALSO),"Sin dato")</f>
        <v/>
      </c>
    </row>
    <row r="9039">
      <c r="A9039" t="inlineStr">
        <is>
          <t>2025</t>
        </is>
      </c>
      <c r="B9039" t="inlineStr">
        <is>
          <t>05</t>
        </is>
      </c>
      <c r="C9039" t="inlineStr">
        <is>
          <t>12019000</t>
        </is>
      </c>
      <c r="D9039" t="inlineStr">
        <is>
          <t>369</t>
        </is>
      </c>
      <c r="E9039" t="inlineStr">
        <is>
          <t>GO</t>
        </is>
      </c>
      <c r="F9039" t="n">
        <v>17583</v>
      </c>
      <c r="G9039" t="n">
        <v>17582262</v>
      </c>
      <c r="H9039" t="n">
        <v>6975441</v>
      </c>
      <c r="I9039" t="inlineStr">
        <is>
          <t>Soja</t>
        </is>
      </c>
      <c r="J9039">
        <f>SI.ERROR(BUSCARV(D9039,TablaPaises,6,FALSO),"Sin dato")</f>
        <v/>
      </c>
      <c r="K9039">
        <f>SI.ERROR(BUSCARV(C9039,TablaProductos,2,FALSO),"Sin dato")</f>
        <v/>
      </c>
      <c r="L9039">
        <f>SI(H9039&gt;=1000000,"Alto",SI(H9039&gt;=100000,"Medio","Bajo"))</f>
        <v/>
      </c>
      <c r="M9039">
        <f>SI.ERROR(BUSCARV(E9039,TablaEstados,3,FALSO),"Sin dato")</f>
        <v/>
      </c>
      <c r="N9039">
        <f>SI.ERROR(BUSCARV(E9039,TablaEstados,4,FALSO),"Sin dato")</f>
        <v/>
      </c>
    </row>
    <row r="9040">
      <c r="A9040" t="inlineStr">
        <is>
          <t>2025</t>
        </is>
      </c>
      <c r="B9040" t="inlineStr">
        <is>
          <t>03</t>
        </is>
      </c>
      <c r="C9040" t="inlineStr">
        <is>
          <t>12019000</t>
        </is>
      </c>
      <c r="D9040" t="inlineStr">
        <is>
          <t>160</t>
        </is>
      </c>
      <c r="E9040" t="inlineStr">
        <is>
          <t>PI</t>
        </is>
      </c>
      <c r="F9040" t="n">
        <v>126776</v>
      </c>
      <c r="G9040" t="n">
        <v>126776202</v>
      </c>
      <c r="H9040" t="n">
        <v>50323278</v>
      </c>
      <c r="I9040" t="inlineStr">
        <is>
          <t>Soja</t>
        </is>
      </c>
      <c r="J9040">
        <f>SI.ERROR(BUSCARV(D9040,TablaPaises,6,FALSO),"Sin dato")</f>
        <v/>
      </c>
      <c r="K9040">
        <f>SI.ERROR(BUSCARV(C9040,TablaProductos,2,FALSO),"Sin dato")</f>
        <v/>
      </c>
      <c r="L9040">
        <f>SI(H9040&gt;=1000000,"Alto",SI(H9040&gt;=100000,"Medio","Bajo"))</f>
        <v/>
      </c>
      <c r="M9040">
        <f>SI.ERROR(BUSCARV(E9040,TablaEstados,3,FALSO),"Sin dato")</f>
        <v/>
      </c>
      <c r="N9040">
        <f>SI.ERROR(BUSCARV(E9040,TablaEstados,4,FALSO),"Sin dato")</f>
        <v/>
      </c>
    </row>
    <row r="9041">
      <c r="A9041" t="inlineStr">
        <is>
          <t>2025</t>
        </is>
      </c>
      <c r="B9041" t="inlineStr">
        <is>
          <t>12</t>
        </is>
      </c>
      <c r="C9041" t="inlineStr">
        <is>
          <t>09011110</t>
        </is>
      </c>
      <c r="D9041" t="inlineStr">
        <is>
          <t>628</t>
        </is>
      </c>
      <c r="E9041" t="inlineStr">
        <is>
          <t>MG</t>
        </is>
      </c>
      <c r="F9041" t="n">
        <v>37192</v>
      </c>
      <c r="G9041" t="n">
        <v>4035535</v>
      </c>
      <c r="H9041" t="n">
        <v>32306401</v>
      </c>
      <c r="I9041" t="inlineStr">
        <is>
          <t>Café en granos</t>
        </is>
      </c>
      <c r="J9041">
        <f>SI.ERROR(BUSCARV(D9041,TablaPaises,6,FALSO),"Sin dato")</f>
        <v/>
      </c>
      <c r="K9041">
        <f>SI.ERROR(BUSCARV(C9041,TablaProductos,2,FALSO),"Sin dato")</f>
        <v/>
      </c>
      <c r="L9041">
        <f>SI(H9041&gt;=1000000,"Alto",SI(H9041&gt;=100000,"Medio","Bajo"))</f>
        <v/>
      </c>
      <c r="M9041">
        <f>SI.ERROR(BUSCARV(E9041,TablaEstados,3,FALSO),"Sin dato")</f>
        <v/>
      </c>
      <c r="N9041">
        <f>SI.ERROR(BUSCARV(E9041,TablaEstados,4,FALSO),"Sin dato")</f>
        <v/>
      </c>
    </row>
    <row r="9042">
      <c r="A9042" t="inlineStr">
        <is>
          <t>2025</t>
        </is>
      </c>
      <c r="B9042" t="inlineStr">
        <is>
          <t>09</t>
        </is>
      </c>
      <c r="C9042" t="inlineStr">
        <is>
          <t>09011110</t>
        </is>
      </c>
      <c r="D9042" t="inlineStr">
        <is>
          <t>059</t>
        </is>
      </c>
      <c r="E9042" t="inlineStr">
        <is>
          <t>MG</t>
        </is>
      </c>
      <c r="F9042" t="n">
        <v>880</v>
      </c>
      <c r="G9042" t="n">
        <v>880020</v>
      </c>
      <c r="H9042" t="n">
        <v>4593597</v>
      </c>
      <c r="I9042" t="inlineStr">
        <is>
          <t>Café en granos</t>
        </is>
      </c>
      <c r="J9042">
        <f>SI.ERROR(BUSCARV(D9042,TablaPaises,6,FALSO),"Sin dato")</f>
        <v/>
      </c>
      <c r="K9042">
        <f>SI.ERROR(BUSCARV(C9042,TablaProductos,2,FALSO),"Sin dato")</f>
        <v/>
      </c>
      <c r="L9042">
        <f>SI(H9042&gt;=1000000,"Alto",SI(H9042&gt;=100000,"Medio","Bajo"))</f>
        <v/>
      </c>
      <c r="M9042">
        <f>SI.ERROR(BUSCARV(E9042,TablaEstados,3,FALSO),"Sin dato")</f>
        <v/>
      </c>
      <c r="N9042">
        <f>SI.ERROR(BUSCARV(E9042,TablaEstados,4,FALSO),"Sin dato")</f>
        <v/>
      </c>
    </row>
    <row r="9043">
      <c r="A9043" t="inlineStr">
        <is>
          <t>2025</t>
        </is>
      </c>
      <c r="B9043" t="inlineStr">
        <is>
          <t>06</t>
        </is>
      </c>
      <c r="C9043" t="inlineStr">
        <is>
          <t>12019000</t>
        </is>
      </c>
      <c r="D9043" t="inlineStr">
        <is>
          <t>160</t>
        </is>
      </c>
      <c r="E9043" t="inlineStr">
        <is>
          <t>SC</t>
        </is>
      </c>
      <c r="F9043" t="n">
        <v>10805</v>
      </c>
      <c r="G9043" t="n">
        <v>10804989</v>
      </c>
      <c r="H9043" t="n">
        <v>4400698</v>
      </c>
      <c r="I9043" t="inlineStr">
        <is>
          <t>Soja</t>
        </is>
      </c>
      <c r="J9043">
        <f>SI.ERROR(BUSCARV(D9043,TablaPaises,6,FALSO),"Sin dato")</f>
        <v/>
      </c>
      <c r="K9043">
        <f>SI.ERROR(BUSCARV(C9043,TablaProductos,2,FALSO),"Sin dato")</f>
        <v/>
      </c>
      <c r="L9043">
        <f>SI(H9043&gt;=1000000,"Alto",SI(H9043&gt;=100000,"Medio","Bajo"))</f>
        <v/>
      </c>
      <c r="M9043">
        <f>SI.ERROR(BUSCARV(E9043,TablaEstados,3,FALSO),"Sin dato")</f>
        <v/>
      </c>
      <c r="N9043">
        <f>SI.ERROR(BUSCARV(E9043,TablaEstados,4,FALSO),"Sin dato")</f>
        <v/>
      </c>
    </row>
    <row r="9044">
      <c r="A9044" t="inlineStr">
        <is>
          <t>2025</t>
        </is>
      </c>
      <c r="B9044" t="inlineStr">
        <is>
          <t>03</t>
        </is>
      </c>
      <c r="C9044" t="inlineStr">
        <is>
          <t>52010020</t>
        </is>
      </c>
      <c r="D9044" t="inlineStr">
        <is>
          <t>160</t>
        </is>
      </c>
      <c r="E9044" t="inlineStr">
        <is>
          <t>GO</t>
        </is>
      </c>
      <c r="F9044" t="n">
        <v>42</v>
      </c>
      <c r="G9044" t="n">
        <v>42542</v>
      </c>
      <c r="H9044" t="n">
        <v>68154</v>
      </c>
      <c r="I9044" t="inlineStr">
        <is>
          <t>Algodón</t>
        </is>
      </c>
      <c r="J9044">
        <f>SI.ERROR(BUSCARV(D9044,TablaPaises,6,FALSO),"Sin dato")</f>
        <v/>
      </c>
      <c r="K9044">
        <f>SI.ERROR(BUSCARV(C9044,TablaProductos,2,FALSO),"Sin dato")</f>
        <v/>
      </c>
      <c r="L9044">
        <f>SI(H9044&gt;=1000000,"Alto",SI(H9044&gt;=100000,"Medio","Bajo"))</f>
        <v/>
      </c>
      <c r="M9044">
        <f>SI.ERROR(BUSCARV(E9044,TablaEstados,3,FALSO),"Sin dato")</f>
        <v/>
      </c>
      <c r="N9044">
        <f>SI.ERROR(BUSCARV(E9044,TablaEstados,4,FALSO),"Sin dato")</f>
        <v/>
      </c>
    </row>
    <row r="9045">
      <c r="A9045" t="inlineStr">
        <is>
          <t>2025</t>
        </is>
      </c>
      <c r="B9045" t="inlineStr">
        <is>
          <t>07</t>
        </is>
      </c>
      <c r="C9045" t="inlineStr">
        <is>
          <t>10059090</t>
        </is>
      </c>
      <c r="D9045" t="inlineStr">
        <is>
          <t>476</t>
        </is>
      </c>
      <c r="E9045" t="inlineStr">
        <is>
          <t>SP</t>
        </is>
      </c>
      <c r="F9045" t="n">
        <v>5</v>
      </c>
      <c r="G9045" t="n">
        <v>5</v>
      </c>
      <c r="H9045" t="n">
        <v>6</v>
      </c>
      <c r="I9045" t="inlineStr">
        <is>
          <t>Milho</t>
        </is>
      </c>
      <c r="J9045">
        <f>SI.ERROR(BUSCARV(D9045,TablaPaises,6,FALSO),"Sin dato")</f>
        <v/>
      </c>
      <c r="K9045">
        <f>SI.ERROR(BUSCARV(C9045,TablaProductos,2,FALSO),"Sin dato")</f>
        <v/>
      </c>
      <c r="L9045">
        <f>SI(H9045&gt;=1000000,"Alto",SI(H9045&gt;=100000,"Medio","Bajo"))</f>
        <v/>
      </c>
      <c r="M9045">
        <f>SI.ERROR(BUSCARV(E9045,TablaEstados,3,FALSO),"Sin dato")</f>
        <v/>
      </c>
      <c r="N9045">
        <f>SI.ERROR(BUSCARV(E9045,TablaEstados,4,FALSO),"Sin dato")</f>
        <v/>
      </c>
    </row>
    <row r="9046">
      <c r="A9046" t="inlineStr">
        <is>
          <t>2025</t>
        </is>
      </c>
      <c r="B9046" t="inlineStr">
        <is>
          <t>11</t>
        </is>
      </c>
      <c r="C9046" t="inlineStr">
        <is>
          <t>10059010</t>
        </is>
      </c>
      <c r="D9046" t="inlineStr">
        <is>
          <t>053</t>
        </is>
      </c>
      <c r="E9046" t="inlineStr">
        <is>
          <t>SP</t>
        </is>
      </c>
      <c r="F9046" t="n">
        <v>3953374</v>
      </c>
      <c r="G9046" t="n">
        <v>3953374</v>
      </c>
      <c r="H9046" t="n">
        <v>761762</v>
      </c>
      <c r="I9046" t="inlineStr">
        <is>
          <t>Milho</t>
        </is>
      </c>
      <c r="J9046">
        <f>SI.ERROR(BUSCARV(D9046,TablaPaises,6,FALSO),"Sin dato")</f>
        <v/>
      </c>
      <c r="K9046">
        <f>SI.ERROR(BUSCARV(C9046,TablaProductos,2,FALSO),"Sin dato")</f>
        <v/>
      </c>
      <c r="L9046">
        <f>SI(H9046&gt;=1000000,"Alto",SI(H9046&gt;=100000,"Medio","Bajo"))</f>
        <v/>
      </c>
      <c r="M9046">
        <f>SI.ERROR(BUSCARV(E9046,TablaEstados,3,FALSO),"Sin dato")</f>
        <v/>
      </c>
      <c r="N9046">
        <f>SI.ERROR(BUSCARV(E9046,TablaEstados,4,FALSO),"Sin dato")</f>
        <v/>
      </c>
    </row>
    <row r="9047">
      <c r="A9047" t="inlineStr">
        <is>
          <t>2025</t>
        </is>
      </c>
      <c r="B9047" t="inlineStr">
        <is>
          <t>03</t>
        </is>
      </c>
      <c r="C9047" t="inlineStr">
        <is>
          <t>12019000</t>
        </is>
      </c>
      <c r="D9047" t="inlineStr">
        <is>
          <t>245</t>
        </is>
      </c>
      <c r="E9047" t="inlineStr">
        <is>
          <t>MT</t>
        </is>
      </c>
      <c r="F9047" t="n">
        <v>186929</v>
      </c>
      <c r="G9047" t="n">
        <v>186931011</v>
      </c>
      <c r="H9047" t="n">
        <v>74273847</v>
      </c>
      <c r="I9047" t="inlineStr">
        <is>
          <t>Soja</t>
        </is>
      </c>
      <c r="J9047">
        <f>SI.ERROR(BUSCARV(D9047,TablaPaises,6,FALSO),"Sin dato")</f>
        <v/>
      </c>
      <c r="K9047">
        <f>SI.ERROR(BUSCARV(C9047,TablaProductos,2,FALSO),"Sin dato")</f>
        <v/>
      </c>
      <c r="L9047">
        <f>SI(H9047&gt;=1000000,"Alto",SI(H9047&gt;=100000,"Medio","Bajo"))</f>
        <v/>
      </c>
      <c r="M9047">
        <f>SI.ERROR(BUSCARV(E9047,TablaEstados,3,FALSO),"Sin dato")</f>
        <v/>
      </c>
      <c r="N9047">
        <f>SI.ERROR(BUSCARV(E9047,TablaEstados,4,FALSO),"Sin dato")</f>
        <v/>
      </c>
    </row>
    <row r="9048">
      <c r="A9048" t="inlineStr">
        <is>
          <t>2025</t>
        </is>
      </c>
      <c r="B9048" t="inlineStr">
        <is>
          <t>09</t>
        </is>
      </c>
      <c r="C9048" t="inlineStr">
        <is>
          <t>52010020</t>
        </is>
      </c>
      <c r="D9048" t="inlineStr">
        <is>
          <t>365</t>
        </is>
      </c>
      <c r="E9048" t="inlineStr">
        <is>
          <t>PI</t>
        </is>
      </c>
      <c r="F9048" t="n">
        <v>76</v>
      </c>
      <c r="G9048" t="n">
        <v>75530</v>
      </c>
      <c r="H9048" t="n">
        <v>121990</v>
      </c>
      <c r="I9048" t="inlineStr">
        <is>
          <t>Algodón</t>
        </is>
      </c>
      <c r="J9048">
        <f>SI.ERROR(BUSCARV(D9048,TablaPaises,6,FALSO),"Sin dato")</f>
        <v/>
      </c>
      <c r="K9048">
        <f>SI.ERROR(BUSCARV(C9048,TablaProductos,2,FALSO),"Sin dato")</f>
        <v/>
      </c>
      <c r="L9048">
        <f>SI(H9048&gt;=1000000,"Alto",SI(H9048&gt;=100000,"Medio","Bajo"))</f>
        <v/>
      </c>
      <c r="M9048">
        <f>SI.ERROR(BUSCARV(E9048,TablaEstados,3,FALSO),"Sin dato")</f>
        <v/>
      </c>
      <c r="N9048">
        <f>SI.ERROR(BUSCARV(E9048,TablaEstados,4,FALSO),"Sin dato")</f>
        <v/>
      </c>
    </row>
    <row r="9049">
      <c r="A9049" t="inlineStr">
        <is>
          <t>2025</t>
        </is>
      </c>
      <c r="B9049" t="inlineStr">
        <is>
          <t>09</t>
        </is>
      </c>
      <c r="C9049" t="inlineStr">
        <is>
          <t>52010020</t>
        </is>
      </c>
      <c r="D9049" t="inlineStr">
        <is>
          <t>858</t>
        </is>
      </c>
      <c r="E9049" t="inlineStr">
        <is>
          <t>BA</t>
        </is>
      </c>
      <c r="F9049" t="n">
        <v>4640</v>
      </c>
      <c r="G9049" t="n">
        <v>4640605</v>
      </c>
      <c r="H9049" t="n">
        <v>7472642</v>
      </c>
      <c r="I9049" t="inlineStr">
        <is>
          <t>Algodón</t>
        </is>
      </c>
      <c r="J9049">
        <f>SI.ERROR(BUSCARV(D9049,TablaPaises,6,FALSO),"Sin dato")</f>
        <v/>
      </c>
      <c r="K9049">
        <f>SI.ERROR(BUSCARV(C9049,TablaProductos,2,FALSO),"Sin dato")</f>
        <v/>
      </c>
      <c r="L9049">
        <f>SI(H9049&gt;=1000000,"Alto",SI(H9049&gt;=100000,"Medio","Bajo"))</f>
        <v/>
      </c>
      <c r="M9049">
        <f>SI.ERROR(BUSCARV(E9049,TablaEstados,3,FALSO),"Sin dato")</f>
        <v/>
      </c>
      <c r="N9049">
        <f>SI.ERROR(BUSCARV(E9049,TablaEstados,4,FALSO),"Sin dato")</f>
        <v/>
      </c>
    </row>
    <row r="9050">
      <c r="A9050" t="inlineStr">
        <is>
          <t>2025</t>
        </is>
      </c>
      <c r="B9050" t="inlineStr">
        <is>
          <t>07</t>
        </is>
      </c>
      <c r="C9050" t="inlineStr">
        <is>
          <t>12019000</t>
        </is>
      </c>
      <c r="D9050" t="inlineStr">
        <is>
          <t>245</t>
        </is>
      </c>
      <c r="E9050" t="inlineStr">
        <is>
          <t>MT</t>
        </is>
      </c>
      <c r="F9050" t="n">
        <v>45978</v>
      </c>
      <c r="G9050" t="n">
        <v>45978588</v>
      </c>
      <c r="H9050" t="n">
        <v>18069873</v>
      </c>
      <c r="I9050" t="inlineStr">
        <is>
          <t>Soja</t>
        </is>
      </c>
      <c r="J9050">
        <f>SI.ERROR(BUSCARV(D9050,TablaPaises,6,FALSO),"Sin dato")</f>
        <v/>
      </c>
      <c r="K9050">
        <f>SI.ERROR(BUSCARV(C9050,TablaProductos,2,FALSO),"Sin dato")</f>
        <v/>
      </c>
      <c r="L9050">
        <f>SI(H9050&gt;=1000000,"Alto",SI(H9050&gt;=100000,"Medio","Bajo"))</f>
        <v/>
      </c>
      <c r="M9050">
        <f>SI.ERROR(BUSCARV(E9050,TablaEstados,3,FALSO),"Sin dato")</f>
        <v/>
      </c>
      <c r="N9050">
        <f>SI.ERROR(BUSCARV(E9050,TablaEstados,4,FALSO),"Sin dato")</f>
        <v/>
      </c>
    </row>
    <row r="9051">
      <c r="A9051" t="inlineStr">
        <is>
          <t>2025</t>
        </is>
      </c>
      <c r="B9051" t="inlineStr">
        <is>
          <t>12</t>
        </is>
      </c>
      <c r="C9051" t="inlineStr">
        <is>
          <t>10051000</t>
        </is>
      </c>
      <c r="D9051" t="inlineStr">
        <is>
          <t>063</t>
        </is>
      </c>
      <c r="E9051" t="inlineStr">
        <is>
          <t>MG</t>
        </is>
      </c>
      <c r="F9051" t="n">
        <v>217</v>
      </c>
      <c r="G9051" t="n">
        <v>217</v>
      </c>
      <c r="H9051" t="n">
        <v>2975</v>
      </c>
      <c r="I9051" t="inlineStr">
        <is>
          <t>Milho</t>
        </is>
      </c>
      <c r="J9051">
        <f>SI.ERROR(BUSCARV(D9051,TablaPaises,6,FALSO),"Sin dato")</f>
        <v/>
      </c>
      <c r="K9051">
        <f>SI.ERROR(BUSCARV(C9051,TablaProductos,2,FALSO),"Sin dato")</f>
        <v/>
      </c>
      <c r="L9051">
        <f>SI(H9051&gt;=1000000,"Alto",SI(H9051&gt;=100000,"Medio","Bajo"))</f>
        <v/>
      </c>
      <c r="M9051">
        <f>SI.ERROR(BUSCARV(E9051,TablaEstados,3,FALSO),"Sin dato")</f>
        <v/>
      </c>
      <c r="N9051">
        <f>SI.ERROR(BUSCARV(E9051,TablaEstados,4,FALSO),"Sin dato")</f>
        <v/>
      </c>
    </row>
    <row r="9052">
      <c r="A9052" t="inlineStr">
        <is>
          <t>2025</t>
        </is>
      </c>
      <c r="B9052" t="inlineStr">
        <is>
          <t>06</t>
        </is>
      </c>
      <c r="C9052" t="inlineStr">
        <is>
          <t>09011110</t>
        </is>
      </c>
      <c r="D9052" t="inlineStr">
        <is>
          <t>249</t>
        </is>
      </c>
      <c r="E9052" t="inlineStr">
        <is>
          <t>MG</t>
        </is>
      </c>
      <c r="F9052" t="n">
        <v>215454</v>
      </c>
      <c r="G9052" t="n">
        <v>13722561</v>
      </c>
      <c r="H9052" t="n">
        <v>90554876</v>
      </c>
      <c r="I9052" t="inlineStr">
        <is>
          <t>Café en granos</t>
        </is>
      </c>
      <c r="J9052">
        <f>SI.ERROR(BUSCARV(D9052,TablaPaises,6,FALSO),"Sin dato")</f>
        <v/>
      </c>
      <c r="K9052">
        <f>SI.ERROR(BUSCARV(C9052,TablaProductos,2,FALSO),"Sin dato")</f>
        <v/>
      </c>
      <c r="L9052">
        <f>SI(H9052&gt;=1000000,"Alto",SI(H9052&gt;=100000,"Medio","Bajo"))</f>
        <v/>
      </c>
      <c r="M9052">
        <f>SI.ERROR(BUSCARV(E9052,TablaEstados,3,FALSO),"Sin dato")</f>
        <v/>
      </c>
      <c r="N9052">
        <f>SI.ERROR(BUSCARV(E9052,TablaEstados,4,FALSO),"Sin dato")</f>
        <v/>
      </c>
    </row>
    <row r="9053">
      <c r="A9053" t="inlineStr">
        <is>
          <t>2025</t>
        </is>
      </c>
      <c r="B9053" t="inlineStr">
        <is>
          <t>09</t>
        </is>
      </c>
      <c r="C9053" t="inlineStr">
        <is>
          <t>09011110</t>
        </is>
      </c>
      <c r="D9053" t="inlineStr">
        <is>
          <t>023</t>
        </is>
      </c>
      <c r="E9053" t="inlineStr">
        <is>
          <t>MG</t>
        </is>
      </c>
      <c r="F9053" t="n">
        <v>369</v>
      </c>
      <c r="G9053" t="n">
        <v>369000</v>
      </c>
      <c r="H9053" t="n">
        <v>1439100</v>
      </c>
      <c r="I9053" t="inlineStr">
        <is>
          <t>Café en granos</t>
        </is>
      </c>
      <c r="J9053">
        <f>SI.ERROR(BUSCARV(D9053,TablaPaises,6,FALSO),"Sin dato")</f>
        <v/>
      </c>
      <c r="K9053">
        <f>SI.ERROR(BUSCARV(C9053,TablaProductos,2,FALSO),"Sin dato")</f>
        <v/>
      </c>
      <c r="L9053">
        <f>SI(H9053&gt;=1000000,"Alto",SI(H9053&gt;=100000,"Medio","Bajo"))</f>
        <v/>
      </c>
      <c r="M9053">
        <f>SI.ERROR(BUSCARV(E9053,TablaEstados,3,FALSO),"Sin dato")</f>
        <v/>
      </c>
      <c r="N9053">
        <f>SI.ERROR(BUSCARV(E9053,TablaEstados,4,FALSO),"Sin dato")</f>
        <v/>
      </c>
    </row>
    <row r="9054">
      <c r="A9054" t="inlineStr">
        <is>
          <t>2025</t>
        </is>
      </c>
      <c r="B9054" t="inlineStr">
        <is>
          <t>03</t>
        </is>
      </c>
      <c r="C9054" t="inlineStr">
        <is>
          <t>52010020</t>
        </is>
      </c>
      <c r="D9054" t="inlineStr">
        <is>
          <t>160</t>
        </is>
      </c>
      <c r="E9054" t="inlineStr">
        <is>
          <t>BA</t>
        </is>
      </c>
      <c r="F9054" t="n">
        <v>2280</v>
      </c>
      <c r="G9054" t="n">
        <v>2278807</v>
      </c>
      <c r="H9054" t="n">
        <v>3769371</v>
      </c>
      <c r="I9054" t="inlineStr">
        <is>
          <t>Algodón</t>
        </is>
      </c>
      <c r="J9054">
        <f>SI.ERROR(BUSCARV(D9054,TablaPaises,6,FALSO),"Sin dato")</f>
        <v/>
      </c>
      <c r="K9054">
        <f>SI.ERROR(BUSCARV(C9054,TablaProductos,2,FALSO),"Sin dato")</f>
        <v/>
      </c>
      <c r="L9054">
        <f>SI(H9054&gt;=1000000,"Alto",SI(H9054&gt;=100000,"Medio","Bajo"))</f>
        <v/>
      </c>
      <c r="M9054">
        <f>SI.ERROR(BUSCARV(E9054,TablaEstados,3,FALSO),"Sin dato")</f>
        <v/>
      </c>
      <c r="N9054">
        <f>SI.ERROR(BUSCARV(E9054,TablaEstados,4,FALSO),"Sin dato")</f>
        <v/>
      </c>
    </row>
    <row r="9055">
      <c r="A9055" t="inlineStr">
        <is>
          <t>2025</t>
        </is>
      </c>
      <c r="B9055" t="inlineStr">
        <is>
          <t>05</t>
        </is>
      </c>
      <c r="C9055" t="inlineStr">
        <is>
          <t>12019000</t>
        </is>
      </c>
      <c r="D9055" t="inlineStr">
        <is>
          <t>160</t>
        </is>
      </c>
      <c r="E9055" t="inlineStr">
        <is>
          <t>SC</t>
        </is>
      </c>
      <c r="F9055" t="n">
        <v>2447</v>
      </c>
      <c r="G9055" t="n">
        <v>2446193</v>
      </c>
      <c r="H9055" t="n">
        <v>948408</v>
      </c>
      <c r="I9055" t="inlineStr">
        <is>
          <t>Soja</t>
        </is>
      </c>
      <c r="J9055">
        <f>SI.ERROR(BUSCARV(D9055,TablaPaises,6,FALSO),"Sin dato")</f>
        <v/>
      </c>
      <c r="K9055">
        <f>SI.ERROR(BUSCARV(C9055,TablaProductos,2,FALSO),"Sin dato")</f>
        <v/>
      </c>
      <c r="L9055">
        <f>SI(H9055&gt;=1000000,"Alto",SI(H9055&gt;=100000,"Medio","Bajo"))</f>
        <v/>
      </c>
      <c r="M9055">
        <f>SI.ERROR(BUSCARV(E9055,TablaEstados,3,FALSO),"Sin dato")</f>
        <v/>
      </c>
      <c r="N9055">
        <f>SI.ERROR(BUSCARV(E9055,TablaEstados,4,FALSO),"Sin dato")</f>
        <v/>
      </c>
    </row>
    <row r="9056">
      <c r="A9056" t="inlineStr">
        <is>
          <t>2025</t>
        </is>
      </c>
      <c r="B9056" t="inlineStr">
        <is>
          <t>11</t>
        </is>
      </c>
      <c r="C9056" t="inlineStr">
        <is>
          <t>10059010</t>
        </is>
      </c>
      <c r="D9056" t="inlineStr">
        <is>
          <t>647</t>
        </is>
      </c>
      <c r="E9056" t="inlineStr">
        <is>
          <t>AM</t>
        </is>
      </c>
      <c r="F9056" t="n">
        <v>2783294</v>
      </c>
      <c r="G9056" t="n">
        <v>2783294</v>
      </c>
      <c r="H9056" t="n">
        <v>534170</v>
      </c>
      <c r="I9056" t="inlineStr">
        <is>
          <t>Milho</t>
        </is>
      </c>
      <c r="J9056">
        <f>SI.ERROR(BUSCARV(D9056,TablaPaises,6,FALSO),"Sin dato")</f>
        <v/>
      </c>
      <c r="K9056">
        <f>SI.ERROR(BUSCARV(C9056,TablaProductos,2,FALSO),"Sin dato")</f>
        <v/>
      </c>
      <c r="L9056">
        <f>SI(H9056&gt;=1000000,"Alto",SI(H9056&gt;=100000,"Medio","Bajo"))</f>
        <v/>
      </c>
      <c r="M9056">
        <f>SI.ERROR(BUSCARV(E9056,TablaEstados,3,FALSO),"Sin dato")</f>
        <v/>
      </c>
      <c r="N9056">
        <f>SI.ERROR(BUSCARV(E9056,TablaEstados,4,FALSO),"Sin dato")</f>
        <v/>
      </c>
    </row>
    <row r="9057">
      <c r="A9057" t="inlineStr">
        <is>
          <t>2025</t>
        </is>
      </c>
      <c r="B9057" t="inlineStr">
        <is>
          <t>11</t>
        </is>
      </c>
      <c r="C9057" t="inlineStr">
        <is>
          <t>09011110</t>
        </is>
      </c>
      <c r="D9057" t="inlineStr">
        <is>
          <t>244</t>
        </is>
      </c>
      <c r="E9057" t="inlineStr">
        <is>
          <t>BA</t>
        </is>
      </c>
      <c r="F9057" t="n">
        <v>79</v>
      </c>
      <c r="G9057" t="n">
        <v>79200</v>
      </c>
      <c r="H9057" t="n">
        <v>479160</v>
      </c>
      <c r="I9057" t="inlineStr">
        <is>
          <t>Café en granos</t>
        </is>
      </c>
      <c r="J9057">
        <f>SI.ERROR(BUSCARV(D9057,TablaPaises,6,FALSO),"Sin dato")</f>
        <v/>
      </c>
      <c r="K9057">
        <f>SI.ERROR(BUSCARV(C9057,TablaProductos,2,FALSO),"Sin dato")</f>
        <v/>
      </c>
      <c r="L9057">
        <f>SI(H9057&gt;=1000000,"Alto",SI(H9057&gt;=100000,"Medio","Bajo"))</f>
        <v/>
      </c>
      <c r="M9057">
        <f>SI.ERROR(BUSCARV(E9057,TablaEstados,3,FALSO),"Sin dato")</f>
        <v/>
      </c>
      <c r="N9057">
        <f>SI.ERROR(BUSCARV(E9057,TablaEstados,4,FALSO),"Sin dato")</f>
        <v/>
      </c>
    </row>
    <row r="9058">
      <c r="A9058" t="inlineStr">
        <is>
          <t>2025</t>
        </is>
      </c>
      <c r="B9058" t="inlineStr">
        <is>
          <t>04</t>
        </is>
      </c>
      <c r="C9058" t="inlineStr">
        <is>
          <t>09011110</t>
        </is>
      </c>
      <c r="D9058" t="inlineStr">
        <is>
          <t>249</t>
        </is>
      </c>
      <c r="E9058" t="inlineStr">
        <is>
          <t>SP</t>
        </is>
      </c>
      <c r="F9058" t="n">
        <v>4841</v>
      </c>
      <c r="G9058" t="n">
        <v>4843182</v>
      </c>
      <c r="H9058" t="n">
        <v>34040496</v>
      </c>
      <c r="I9058" t="inlineStr">
        <is>
          <t>Café en granos</t>
        </is>
      </c>
      <c r="J9058">
        <f>SI.ERROR(BUSCARV(D9058,TablaPaises,6,FALSO),"Sin dato")</f>
        <v/>
      </c>
      <c r="K9058">
        <f>SI.ERROR(BUSCARV(C9058,TablaProductos,2,FALSO),"Sin dato")</f>
        <v/>
      </c>
      <c r="L9058">
        <f>SI(H9058&gt;=1000000,"Alto",SI(H9058&gt;=100000,"Medio","Bajo"))</f>
        <v/>
      </c>
      <c r="M9058">
        <f>SI.ERROR(BUSCARV(E9058,TablaEstados,3,FALSO),"Sin dato")</f>
        <v/>
      </c>
      <c r="N9058">
        <f>SI.ERROR(BUSCARV(E9058,TablaEstados,4,FALSO),"Sin dato")</f>
        <v/>
      </c>
    </row>
    <row r="9059">
      <c r="A9059" t="inlineStr">
        <is>
          <t>2025</t>
        </is>
      </c>
      <c r="B9059" t="inlineStr">
        <is>
          <t>05</t>
        </is>
      </c>
      <c r="C9059" t="inlineStr">
        <is>
          <t>09011110</t>
        </is>
      </c>
      <c r="D9059" t="inlineStr">
        <is>
          <t>087</t>
        </is>
      </c>
      <c r="E9059" t="inlineStr">
        <is>
          <t>MG</t>
        </is>
      </c>
      <c r="F9059" t="n">
        <v>14957</v>
      </c>
      <c r="G9059" t="n">
        <v>6642075</v>
      </c>
      <c r="H9059" t="n">
        <v>48365886</v>
      </c>
      <c r="I9059" t="inlineStr">
        <is>
          <t>Café en granos</t>
        </is>
      </c>
      <c r="J9059">
        <f>SI.ERROR(BUSCARV(D9059,TablaPaises,6,FALSO),"Sin dato")</f>
        <v/>
      </c>
      <c r="K9059">
        <f>SI.ERROR(BUSCARV(C9059,TablaProductos,2,FALSO),"Sin dato")</f>
        <v/>
      </c>
      <c r="L9059">
        <f>SI(H9059&gt;=1000000,"Alto",SI(H9059&gt;=100000,"Medio","Bajo"))</f>
        <v/>
      </c>
      <c r="M9059">
        <f>SI.ERROR(BUSCARV(E9059,TablaEstados,3,FALSO),"Sin dato")</f>
        <v/>
      </c>
      <c r="N9059">
        <f>SI.ERROR(BUSCARV(E9059,TablaEstados,4,FALSO),"Sin dato")</f>
        <v/>
      </c>
    </row>
    <row r="9060">
      <c r="A9060" t="inlineStr">
        <is>
          <t>2025</t>
        </is>
      </c>
      <c r="B9060" t="inlineStr">
        <is>
          <t>04</t>
        </is>
      </c>
      <c r="C9060" t="inlineStr">
        <is>
          <t>12019000</t>
        </is>
      </c>
      <c r="D9060" t="inlineStr">
        <is>
          <t>160</t>
        </is>
      </c>
      <c r="E9060" t="inlineStr">
        <is>
          <t>PI</t>
        </is>
      </c>
      <c r="F9060" t="n">
        <v>289660</v>
      </c>
      <c r="G9060" t="n">
        <v>289663216</v>
      </c>
      <c r="H9060" t="n">
        <v>111835294</v>
      </c>
      <c r="I9060" t="inlineStr">
        <is>
          <t>Soja</t>
        </is>
      </c>
      <c r="J9060">
        <f>SI.ERROR(BUSCARV(D9060,TablaPaises,6,FALSO),"Sin dato")</f>
        <v/>
      </c>
      <c r="K9060">
        <f>SI.ERROR(BUSCARV(C9060,TablaProductos,2,FALSO),"Sin dato")</f>
        <v/>
      </c>
      <c r="L9060">
        <f>SI(H9060&gt;=1000000,"Alto",SI(H9060&gt;=100000,"Medio","Bajo"))</f>
        <v/>
      </c>
      <c r="M9060">
        <f>SI.ERROR(BUSCARV(E9060,TablaEstados,3,FALSO),"Sin dato")</f>
        <v/>
      </c>
      <c r="N9060">
        <f>SI.ERROR(BUSCARV(E9060,TablaEstados,4,FALSO),"Sin dato")</f>
        <v/>
      </c>
    </row>
    <row r="9061">
      <c r="A9061" t="inlineStr">
        <is>
          <t>2025</t>
        </is>
      </c>
      <c r="B9061" t="inlineStr">
        <is>
          <t>04</t>
        </is>
      </c>
      <c r="C9061" t="inlineStr">
        <is>
          <t>52010020</t>
        </is>
      </c>
      <c r="D9061" t="inlineStr">
        <is>
          <t>858</t>
        </is>
      </c>
      <c r="E9061" t="inlineStr">
        <is>
          <t>MT</t>
        </is>
      </c>
      <c r="F9061" t="n">
        <v>30161</v>
      </c>
      <c r="G9061" t="n">
        <v>30162145</v>
      </c>
      <c r="H9061" t="n">
        <v>51161002</v>
      </c>
      <c r="I9061" t="inlineStr">
        <is>
          <t>Algodón</t>
        </is>
      </c>
      <c r="J9061">
        <f>SI.ERROR(BUSCARV(D9061,TablaPaises,6,FALSO),"Sin dato")</f>
        <v/>
      </c>
      <c r="K9061">
        <f>SI.ERROR(BUSCARV(C9061,TablaProductos,2,FALSO),"Sin dato")</f>
        <v/>
      </c>
      <c r="L9061">
        <f>SI(H9061&gt;=1000000,"Alto",SI(H9061&gt;=100000,"Medio","Bajo"))</f>
        <v/>
      </c>
      <c r="M9061">
        <f>SI.ERROR(BUSCARV(E9061,TablaEstados,3,FALSO),"Sin dato")</f>
        <v/>
      </c>
      <c r="N9061">
        <f>SI.ERROR(BUSCARV(E9061,TablaEstados,4,FALSO),"Sin dato")</f>
        <v/>
      </c>
    </row>
    <row r="9062">
      <c r="A9062" t="inlineStr">
        <is>
          <t>2025</t>
        </is>
      </c>
      <c r="B9062" t="inlineStr">
        <is>
          <t>02</t>
        </is>
      </c>
      <c r="C9062" t="inlineStr">
        <is>
          <t>52010020</t>
        </is>
      </c>
      <c r="D9062" t="inlineStr">
        <is>
          <t>240</t>
        </is>
      </c>
      <c r="E9062" t="inlineStr">
        <is>
          <t>MT</t>
        </is>
      </c>
      <c r="F9062" t="n">
        <v>3898</v>
      </c>
      <c r="G9062" t="n">
        <v>3897757</v>
      </c>
      <c r="H9062" t="n">
        <v>6141327</v>
      </c>
      <c r="I9062" t="inlineStr">
        <is>
          <t>Algodón</t>
        </is>
      </c>
      <c r="J9062">
        <f>SI.ERROR(BUSCARV(D9062,TablaPaises,6,FALSO),"Sin dato")</f>
        <v/>
      </c>
      <c r="K9062">
        <f>SI.ERROR(BUSCARV(C9062,TablaProductos,2,FALSO),"Sin dato")</f>
        <v/>
      </c>
      <c r="L9062">
        <f>SI(H9062&gt;=1000000,"Alto",SI(H9062&gt;=100000,"Medio","Bajo"))</f>
        <v/>
      </c>
      <c r="M9062">
        <f>SI.ERROR(BUSCARV(E9062,TablaEstados,3,FALSO),"Sin dato")</f>
        <v/>
      </c>
      <c r="N9062">
        <f>SI.ERROR(BUSCARV(E9062,TablaEstados,4,FALSO),"Sin dato")</f>
        <v/>
      </c>
    </row>
    <row r="9063">
      <c r="A9063" t="inlineStr">
        <is>
          <t>2025</t>
        </is>
      </c>
      <c r="B9063" t="inlineStr">
        <is>
          <t>07</t>
        </is>
      </c>
      <c r="C9063" t="inlineStr">
        <is>
          <t>12019000</t>
        </is>
      </c>
      <c r="D9063" t="inlineStr">
        <is>
          <t>160</t>
        </is>
      </c>
      <c r="E9063" t="inlineStr">
        <is>
          <t>MT</t>
        </is>
      </c>
      <c r="F9063" t="n">
        <v>466504</v>
      </c>
      <c r="G9063" t="n">
        <v>466506481</v>
      </c>
      <c r="H9063" t="n">
        <v>188714444</v>
      </c>
      <c r="I9063" t="inlineStr">
        <is>
          <t>Soja</t>
        </is>
      </c>
      <c r="J9063">
        <f>SI.ERROR(BUSCARV(D9063,TablaPaises,6,FALSO),"Sin dato")</f>
        <v/>
      </c>
      <c r="K9063">
        <f>SI.ERROR(BUSCARV(C9063,TablaProductos,2,FALSO),"Sin dato")</f>
        <v/>
      </c>
      <c r="L9063">
        <f>SI(H9063&gt;=1000000,"Alto",SI(H9063&gt;=100000,"Medio","Bajo"))</f>
        <v/>
      </c>
      <c r="M9063">
        <f>SI.ERROR(BUSCARV(E9063,TablaEstados,3,FALSO),"Sin dato")</f>
        <v/>
      </c>
      <c r="N9063">
        <f>SI.ERROR(BUSCARV(E9063,TablaEstados,4,FALSO),"Sin dato")</f>
        <v/>
      </c>
    </row>
    <row r="9064">
      <c r="A9064" t="inlineStr">
        <is>
          <t>2025</t>
        </is>
      </c>
      <c r="B9064" t="inlineStr">
        <is>
          <t>05</t>
        </is>
      </c>
      <c r="C9064" t="inlineStr">
        <is>
          <t>52010020</t>
        </is>
      </c>
      <c r="D9064" t="inlineStr">
        <is>
          <t>081</t>
        </is>
      </c>
      <c r="E9064" t="inlineStr">
        <is>
          <t>MT</t>
        </is>
      </c>
      <c r="F9064" t="n">
        <v>23892</v>
      </c>
      <c r="G9064" t="n">
        <v>23894546</v>
      </c>
      <c r="H9064" t="n">
        <v>38895944</v>
      </c>
      <c r="I9064" t="inlineStr">
        <is>
          <t>Algodón</t>
        </is>
      </c>
      <c r="J9064">
        <f>SI.ERROR(BUSCARV(D9064,TablaPaises,6,FALSO),"Sin dato")</f>
        <v/>
      </c>
      <c r="K9064">
        <f>SI.ERROR(BUSCARV(C9064,TablaProductos,2,FALSO),"Sin dato")</f>
        <v/>
      </c>
      <c r="L9064">
        <f>SI(H9064&gt;=1000000,"Alto",SI(H9064&gt;=100000,"Medio","Bajo"))</f>
        <v/>
      </c>
      <c r="M9064">
        <f>SI.ERROR(BUSCARV(E9064,TablaEstados,3,FALSO),"Sin dato")</f>
        <v/>
      </c>
      <c r="N9064">
        <f>SI.ERROR(BUSCARV(E9064,TablaEstados,4,FALSO),"Sin dato")</f>
        <v/>
      </c>
    </row>
    <row r="9065">
      <c r="A9065" t="inlineStr">
        <is>
          <t>2025</t>
        </is>
      </c>
      <c r="B9065" t="inlineStr">
        <is>
          <t>10</t>
        </is>
      </c>
      <c r="C9065" t="inlineStr">
        <is>
          <t>12019000</t>
        </is>
      </c>
      <c r="D9065" t="inlineStr">
        <is>
          <t>160</t>
        </is>
      </c>
      <c r="E9065" t="inlineStr">
        <is>
          <t>MA</t>
        </is>
      </c>
      <c r="F9065" t="n">
        <v>30</v>
      </c>
      <c r="G9065" t="n">
        <v>30730</v>
      </c>
      <c r="H9065" t="n">
        <v>13731</v>
      </c>
      <c r="I9065" t="inlineStr">
        <is>
          <t>Soja</t>
        </is>
      </c>
      <c r="J9065">
        <f>SI.ERROR(BUSCARV(D9065,TablaPaises,6,FALSO),"Sin dato")</f>
        <v/>
      </c>
      <c r="K9065">
        <f>SI.ERROR(BUSCARV(C9065,TablaProductos,2,FALSO),"Sin dato")</f>
        <v/>
      </c>
      <c r="L9065">
        <f>SI(H9065&gt;=1000000,"Alto",SI(H9065&gt;=100000,"Medio","Bajo"))</f>
        <v/>
      </c>
      <c r="M9065">
        <f>SI.ERROR(BUSCARV(E9065,TablaEstados,3,FALSO),"Sin dato")</f>
        <v/>
      </c>
      <c r="N9065">
        <f>SI.ERROR(BUSCARV(E9065,TablaEstados,4,FALSO),"Sin dato")</f>
        <v/>
      </c>
    </row>
    <row r="9066">
      <c r="A9066" t="inlineStr">
        <is>
          <t>2025</t>
        </is>
      </c>
      <c r="B9066" t="inlineStr">
        <is>
          <t>07</t>
        </is>
      </c>
      <c r="C9066" t="inlineStr">
        <is>
          <t>09011110</t>
        </is>
      </c>
      <c r="D9066" t="inlineStr">
        <is>
          <t>023</t>
        </is>
      </c>
      <c r="E9066" t="inlineStr">
        <is>
          <t>MG</t>
        </is>
      </c>
      <c r="F9066" t="n">
        <v>1214</v>
      </c>
      <c r="G9066" t="n">
        <v>1213600</v>
      </c>
      <c r="H9066" t="n">
        <v>8527193</v>
      </c>
      <c r="I9066" t="inlineStr">
        <is>
          <t>Café en granos</t>
        </is>
      </c>
      <c r="J9066">
        <f>SI.ERROR(BUSCARV(D9066,TablaPaises,6,FALSO),"Sin dato")</f>
        <v/>
      </c>
      <c r="K9066">
        <f>SI.ERROR(BUSCARV(C9066,TablaProductos,2,FALSO),"Sin dato")</f>
        <v/>
      </c>
      <c r="L9066">
        <f>SI(H9066&gt;=1000000,"Alto",SI(H9066&gt;=100000,"Medio","Bajo"))</f>
        <v/>
      </c>
      <c r="M9066">
        <f>SI.ERROR(BUSCARV(E9066,TablaEstados,3,FALSO),"Sin dato")</f>
        <v/>
      </c>
      <c r="N9066">
        <f>SI.ERROR(BUSCARV(E9066,TablaEstados,4,FALSO),"Sin dato")</f>
        <v/>
      </c>
    </row>
    <row r="9067">
      <c r="A9067" t="inlineStr">
        <is>
          <t>2025</t>
        </is>
      </c>
      <c r="B9067" t="inlineStr">
        <is>
          <t>08</t>
        </is>
      </c>
      <c r="C9067" t="inlineStr">
        <is>
          <t>09011110</t>
        </is>
      </c>
      <c r="D9067" t="inlineStr">
        <is>
          <t>275</t>
        </is>
      </c>
      <c r="E9067" t="inlineStr">
        <is>
          <t>MG</t>
        </is>
      </c>
      <c r="F9067" t="n">
        <v>2664</v>
      </c>
      <c r="G9067" t="n">
        <v>2665405</v>
      </c>
      <c r="H9067" t="n">
        <v>17973436</v>
      </c>
      <c r="I9067" t="inlineStr">
        <is>
          <t>Café en granos</t>
        </is>
      </c>
      <c r="J9067">
        <f>SI.ERROR(BUSCARV(D9067,TablaPaises,6,FALSO),"Sin dato")</f>
        <v/>
      </c>
      <c r="K9067">
        <f>SI.ERROR(BUSCARV(C9067,TablaProductos,2,FALSO),"Sin dato")</f>
        <v/>
      </c>
      <c r="L9067">
        <f>SI(H9067&gt;=1000000,"Alto",SI(H9067&gt;=100000,"Medio","Bajo"))</f>
        <v/>
      </c>
      <c r="M9067">
        <f>SI.ERROR(BUSCARV(E9067,TablaEstados,3,FALSO),"Sin dato")</f>
        <v/>
      </c>
      <c r="N9067">
        <f>SI.ERROR(BUSCARV(E9067,TablaEstados,4,FALSO),"Sin dato")</f>
        <v/>
      </c>
    </row>
    <row r="9068">
      <c r="A9068" t="inlineStr">
        <is>
          <t>2025</t>
        </is>
      </c>
      <c r="B9068" t="inlineStr">
        <is>
          <t>07</t>
        </is>
      </c>
      <c r="C9068" t="inlineStr">
        <is>
          <t>09011110</t>
        </is>
      </c>
      <c r="D9068" t="inlineStr">
        <is>
          <t>245</t>
        </is>
      </c>
      <c r="E9068" t="inlineStr">
        <is>
          <t>SP</t>
        </is>
      </c>
      <c r="F9068" t="n">
        <v>396</v>
      </c>
      <c r="G9068" t="n">
        <v>396991</v>
      </c>
      <c r="H9068" t="n">
        <v>2995387</v>
      </c>
      <c r="I9068" t="inlineStr">
        <is>
          <t>Café en granos</t>
        </is>
      </c>
      <c r="J9068">
        <f>SI.ERROR(BUSCARV(D9068,TablaPaises,6,FALSO),"Sin dato")</f>
        <v/>
      </c>
      <c r="K9068">
        <f>SI.ERROR(BUSCARV(C9068,TablaProductos,2,FALSO),"Sin dato")</f>
        <v/>
      </c>
      <c r="L9068">
        <f>SI(H9068&gt;=1000000,"Alto",SI(H9068&gt;=100000,"Medio","Bajo"))</f>
        <v/>
      </c>
      <c r="M9068">
        <f>SI.ERROR(BUSCARV(E9068,TablaEstados,3,FALSO),"Sin dato")</f>
        <v/>
      </c>
      <c r="N9068">
        <f>SI.ERROR(BUSCARV(E9068,TablaEstados,4,FALSO),"Sin dato")</f>
        <v/>
      </c>
    </row>
    <row r="9069">
      <c r="A9069" t="inlineStr">
        <is>
          <t>2025</t>
        </is>
      </c>
      <c r="B9069" t="inlineStr">
        <is>
          <t>06</t>
        </is>
      </c>
      <c r="C9069" t="inlineStr">
        <is>
          <t>52010020</t>
        </is>
      </c>
      <c r="D9069" t="inlineStr">
        <is>
          <t>081</t>
        </is>
      </c>
      <c r="E9069" t="inlineStr">
        <is>
          <t>SP</t>
        </is>
      </c>
      <c r="F9069" t="n">
        <v>890</v>
      </c>
      <c r="G9069" t="n">
        <v>889176</v>
      </c>
      <c r="H9069" t="n">
        <v>1348073</v>
      </c>
      <c r="I9069" t="inlineStr">
        <is>
          <t>Algodón</t>
        </is>
      </c>
      <c r="J9069">
        <f>SI.ERROR(BUSCARV(D9069,TablaPaises,6,FALSO),"Sin dato")</f>
        <v/>
      </c>
      <c r="K9069">
        <f>SI.ERROR(BUSCARV(C9069,TablaProductos,2,FALSO),"Sin dato")</f>
        <v/>
      </c>
      <c r="L9069">
        <f>SI(H9069&gt;=1000000,"Alto",SI(H9069&gt;=100000,"Medio","Bajo"))</f>
        <v/>
      </c>
      <c r="M9069">
        <f>SI.ERROR(BUSCARV(E9069,TablaEstados,3,FALSO),"Sin dato")</f>
        <v/>
      </c>
      <c r="N9069">
        <f>SI.ERROR(BUSCARV(E9069,TablaEstados,4,FALSO),"Sin dato")</f>
        <v/>
      </c>
    </row>
    <row r="9070">
      <c r="A9070" t="inlineStr">
        <is>
          <t>2025</t>
        </is>
      </c>
      <c r="B9070" t="inlineStr">
        <is>
          <t>02</t>
        </is>
      </c>
      <c r="C9070" t="inlineStr">
        <is>
          <t>12019000</t>
        </is>
      </c>
      <c r="D9070" t="inlineStr">
        <is>
          <t>776</t>
        </is>
      </c>
      <c r="E9070" t="inlineStr">
        <is>
          <t>BA</t>
        </is>
      </c>
      <c r="F9070" t="n">
        <v>64998</v>
      </c>
      <c r="G9070" t="n">
        <v>65000000</v>
      </c>
      <c r="H9070" t="n">
        <v>26901151</v>
      </c>
      <c r="I9070" t="inlineStr">
        <is>
          <t>Soja</t>
        </is>
      </c>
      <c r="J9070">
        <f>SI.ERROR(BUSCARV(D9070,TablaPaises,6,FALSO),"Sin dato")</f>
        <v/>
      </c>
      <c r="K9070">
        <f>SI.ERROR(BUSCARV(C9070,TablaProductos,2,FALSO),"Sin dato")</f>
        <v/>
      </c>
      <c r="L9070">
        <f>SI(H9070&gt;=1000000,"Alto",SI(H9070&gt;=100000,"Medio","Bajo"))</f>
        <v/>
      </c>
      <c r="M9070">
        <f>SI.ERROR(BUSCARV(E9070,TablaEstados,3,FALSO),"Sin dato")</f>
        <v/>
      </c>
      <c r="N9070">
        <f>SI.ERROR(BUSCARV(E9070,TablaEstados,4,FALSO),"Sin dato")</f>
        <v/>
      </c>
    </row>
    <row r="9071">
      <c r="A9071" t="inlineStr">
        <is>
          <t>2025</t>
        </is>
      </c>
      <c r="B9071" t="inlineStr">
        <is>
          <t>05</t>
        </is>
      </c>
      <c r="C9071" t="inlineStr">
        <is>
          <t>09011110</t>
        </is>
      </c>
      <c r="D9071" t="inlineStr">
        <is>
          <t>053</t>
        </is>
      </c>
      <c r="E9071" t="inlineStr">
        <is>
          <t>MG</t>
        </is>
      </c>
      <c r="F9071" t="n">
        <v>53</v>
      </c>
      <c r="G9071" t="n">
        <v>52800</v>
      </c>
      <c r="H9071" t="n">
        <v>412173</v>
      </c>
      <c r="I9071" t="inlineStr">
        <is>
          <t>Café en granos</t>
        </is>
      </c>
      <c r="J9071">
        <f>SI.ERROR(BUSCARV(D9071,TablaPaises,6,FALSO),"Sin dato")</f>
        <v/>
      </c>
      <c r="K9071">
        <f>SI.ERROR(BUSCARV(C9071,TablaProductos,2,FALSO),"Sin dato")</f>
        <v/>
      </c>
      <c r="L9071">
        <f>SI(H9071&gt;=1000000,"Alto",SI(H9071&gt;=100000,"Medio","Bajo"))</f>
        <v/>
      </c>
      <c r="M9071">
        <f>SI.ERROR(BUSCARV(E9071,TablaEstados,3,FALSO),"Sin dato")</f>
        <v/>
      </c>
      <c r="N9071">
        <f>SI.ERROR(BUSCARV(E9071,TablaEstados,4,FALSO),"Sin dato")</f>
        <v/>
      </c>
    </row>
    <row r="9072">
      <c r="A9072" t="inlineStr">
        <is>
          <t>2025</t>
        </is>
      </c>
      <c r="B9072" t="inlineStr">
        <is>
          <t>09</t>
        </is>
      </c>
      <c r="C9072" t="inlineStr">
        <is>
          <t>10059010</t>
        </is>
      </c>
      <c r="D9072" t="inlineStr">
        <is>
          <t>245</t>
        </is>
      </c>
      <c r="E9072" t="inlineStr">
        <is>
          <t>MT</t>
        </is>
      </c>
      <c r="F9072" t="n">
        <v>228344672</v>
      </c>
      <c r="G9072" t="n">
        <v>228344672</v>
      </c>
      <c r="H9072" t="n">
        <v>41255237</v>
      </c>
      <c r="I9072" t="inlineStr">
        <is>
          <t>Milho</t>
        </is>
      </c>
      <c r="J9072">
        <f>SI.ERROR(BUSCARV(D9072,TablaPaises,6,FALSO),"Sin dato")</f>
        <v/>
      </c>
      <c r="K9072">
        <f>SI.ERROR(BUSCARV(C9072,TablaProductos,2,FALSO),"Sin dato")</f>
        <v/>
      </c>
      <c r="L9072">
        <f>SI(H9072&gt;=1000000,"Alto",SI(H9072&gt;=100000,"Medio","Bajo"))</f>
        <v/>
      </c>
      <c r="M9072">
        <f>SI.ERROR(BUSCARV(E9072,TablaEstados,3,FALSO),"Sin dato")</f>
        <v/>
      </c>
      <c r="N9072">
        <f>SI.ERROR(BUSCARV(E9072,TablaEstados,4,FALSO),"Sin dato")</f>
        <v/>
      </c>
    </row>
    <row r="9073">
      <c r="A9073" t="inlineStr">
        <is>
          <t>2025</t>
        </is>
      </c>
      <c r="B9073" t="inlineStr">
        <is>
          <t>07</t>
        </is>
      </c>
      <c r="C9073" t="inlineStr">
        <is>
          <t>09011110</t>
        </is>
      </c>
      <c r="D9073" t="inlineStr">
        <is>
          <t>607</t>
        </is>
      </c>
      <c r="E9073" t="inlineStr">
        <is>
          <t>MG</t>
        </is>
      </c>
      <c r="F9073" t="n">
        <v>464</v>
      </c>
      <c r="G9073" t="n">
        <v>465550</v>
      </c>
      <c r="H9073" t="n">
        <v>3650244</v>
      </c>
      <c r="I9073" t="inlineStr">
        <is>
          <t>Café en granos</t>
        </is>
      </c>
      <c r="J9073">
        <f>SI.ERROR(BUSCARV(D9073,TablaPaises,6,FALSO),"Sin dato")</f>
        <v/>
      </c>
      <c r="K9073">
        <f>SI.ERROR(BUSCARV(C9073,TablaProductos,2,FALSO),"Sin dato")</f>
        <v/>
      </c>
      <c r="L9073">
        <f>SI(H9073&gt;=1000000,"Alto",SI(H9073&gt;=100000,"Medio","Bajo"))</f>
        <v/>
      </c>
      <c r="M9073">
        <f>SI.ERROR(BUSCARV(E9073,TablaEstados,3,FALSO),"Sin dato")</f>
        <v/>
      </c>
      <c r="N9073">
        <f>SI.ERROR(BUSCARV(E9073,TablaEstados,4,FALSO),"Sin dato")</f>
        <v/>
      </c>
    </row>
    <row r="9074">
      <c r="A9074" t="inlineStr">
        <is>
          <t>2025</t>
        </is>
      </c>
      <c r="B9074" t="inlineStr">
        <is>
          <t>04</t>
        </is>
      </c>
      <c r="C9074" t="inlineStr">
        <is>
          <t>10059010</t>
        </is>
      </c>
      <c r="D9074" t="inlineStr">
        <is>
          <t>317</t>
        </is>
      </c>
      <c r="E9074" t="inlineStr">
        <is>
          <t>MT</t>
        </is>
      </c>
      <c r="F9074" t="n">
        <v>52000</v>
      </c>
      <c r="G9074" t="n">
        <v>52000</v>
      </c>
      <c r="H9074" t="n">
        <v>25843</v>
      </c>
      <c r="I9074" t="inlineStr">
        <is>
          <t>Milho</t>
        </is>
      </c>
      <c r="J9074">
        <f>SI.ERROR(BUSCARV(D9074,TablaPaises,6,FALSO),"Sin dato")</f>
        <v/>
      </c>
      <c r="K9074">
        <f>SI.ERROR(BUSCARV(C9074,TablaProductos,2,FALSO),"Sin dato")</f>
        <v/>
      </c>
      <c r="L9074">
        <f>SI(H9074&gt;=1000000,"Alto",SI(H9074&gt;=100000,"Medio","Bajo"))</f>
        <v/>
      </c>
      <c r="M9074">
        <f>SI.ERROR(BUSCARV(E9074,TablaEstados,3,FALSO),"Sin dato")</f>
        <v/>
      </c>
      <c r="N9074">
        <f>SI.ERROR(BUSCARV(E9074,TablaEstados,4,FALSO),"Sin dato")</f>
        <v/>
      </c>
    </row>
    <row r="9075">
      <c r="A9075" t="inlineStr">
        <is>
          <t>2025</t>
        </is>
      </c>
      <c r="B9075" t="inlineStr">
        <is>
          <t>08</t>
        </is>
      </c>
      <c r="C9075" t="inlineStr">
        <is>
          <t>10059010</t>
        </is>
      </c>
      <c r="D9075" t="inlineStr">
        <is>
          <t>081</t>
        </is>
      </c>
      <c r="E9075" t="inlineStr">
        <is>
          <t>MT</t>
        </is>
      </c>
      <c r="F9075" t="n">
        <v>16971235</v>
      </c>
      <c r="G9075" t="n">
        <v>16971235</v>
      </c>
      <c r="H9075" t="n">
        <v>3388191</v>
      </c>
      <c r="I9075" t="inlineStr">
        <is>
          <t>Milho</t>
        </is>
      </c>
      <c r="J9075">
        <f>SI.ERROR(BUSCARV(D9075,TablaPaises,6,FALSO),"Sin dato")</f>
        <v/>
      </c>
      <c r="K9075">
        <f>SI.ERROR(BUSCARV(C9075,TablaProductos,2,FALSO),"Sin dato")</f>
        <v/>
      </c>
      <c r="L9075">
        <f>SI(H9075&gt;=1000000,"Alto",SI(H9075&gt;=100000,"Medio","Bajo"))</f>
        <v/>
      </c>
      <c r="M9075">
        <f>SI.ERROR(BUSCARV(E9075,TablaEstados,3,FALSO),"Sin dato")</f>
        <v/>
      </c>
      <c r="N9075">
        <f>SI.ERROR(BUSCARV(E9075,TablaEstados,4,FALSO),"Sin dato")</f>
        <v/>
      </c>
    </row>
    <row r="9076">
      <c r="A9076" t="inlineStr">
        <is>
          <t>2025</t>
        </is>
      </c>
      <c r="B9076" t="inlineStr">
        <is>
          <t>09</t>
        </is>
      </c>
      <c r="C9076" t="inlineStr">
        <is>
          <t>10059010</t>
        </is>
      </c>
      <c r="D9076" t="inlineStr">
        <is>
          <t>160</t>
        </is>
      </c>
      <c r="E9076" t="inlineStr">
        <is>
          <t>PR</t>
        </is>
      </c>
      <c r="F9076" t="n">
        <v>80533310</v>
      </c>
      <c r="G9076" t="n">
        <v>80533310</v>
      </c>
      <c r="H9076" t="n">
        <v>16041400</v>
      </c>
      <c r="I9076" t="inlineStr">
        <is>
          <t>Milho</t>
        </is>
      </c>
      <c r="J9076">
        <f>SI.ERROR(BUSCARV(D9076,TablaPaises,6,FALSO),"Sin dato")</f>
        <v/>
      </c>
      <c r="K9076">
        <f>SI.ERROR(BUSCARV(C9076,TablaProductos,2,FALSO),"Sin dato")</f>
        <v/>
      </c>
      <c r="L9076">
        <f>SI(H9076&gt;=1000000,"Alto",SI(H9076&gt;=100000,"Medio","Bajo"))</f>
        <v/>
      </c>
      <c r="M9076">
        <f>SI.ERROR(BUSCARV(E9076,TablaEstados,3,FALSO),"Sin dato")</f>
        <v/>
      </c>
      <c r="N9076">
        <f>SI.ERROR(BUSCARV(E9076,TablaEstados,4,FALSO),"Sin dato")</f>
        <v/>
      </c>
    </row>
    <row r="9077">
      <c r="A9077" t="inlineStr">
        <is>
          <t>2025</t>
        </is>
      </c>
      <c r="B9077" t="inlineStr">
        <is>
          <t>10</t>
        </is>
      </c>
      <c r="C9077" t="inlineStr">
        <is>
          <t>10059010</t>
        </is>
      </c>
      <c r="D9077" t="inlineStr">
        <is>
          <t>589</t>
        </is>
      </c>
      <c r="E9077" t="inlineStr">
        <is>
          <t>MT</t>
        </is>
      </c>
      <c r="F9077" t="n">
        <v>1023000</v>
      </c>
      <c r="G9077" t="n">
        <v>1023000</v>
      </c>
      <c r="H9077" t="n">
        <v>193347</v>
      </c>
      <c r="I9077" t="inlineStr">
        <is>
          <t>Milho</t>
        </is>
      </c>
      <c r="J9077">
        <f>SI.ERROR(BUSCARV(D9077,TablaPaises,6,FALSO),"Sin dato")</f>
        <v/>
      </c>
      <c r="K9077">
        <f>SI.ERROR(BUSCARV(C9077,TablaProductos,2,FALSO),"Sin dato")</f>
        <v/>
      </c>
      <c r="L9077">
        <f>SI(H9077&gt;=1000000,"Alto",SI(H9077&gt;=100000,"Medio","Bajo"))</f>
        <v/>
      </c>
      <c r="M9077">
        <f>SI.ERROR(BUSCARV(E9077,TablaEstados,3,FALSO),"Sin dato")</f>
        <v/>
      </c>
      <c r="N9077">
        <f>SI.ERROR(BUSCARV(E9077,TablaEstados,4,FALSO),"Sin dato")</f>
        <v/>
      </c>
    </row>
    <row r="9078">
      <c r="A9078" t="inlineStr">
        <is>
          <t>2025</t>
        </is>
      </c>
      <c r="B9078" t="inlineStr">
        <is>
          <t>03</t>
        </is>
      </c>
      <c r="C9078" t="inlineStr">
        <is>
          <t>12019000</t>
        </is>
      </c>
      <c r="D9078" t="inlineStr">
        <is>
          <t>160</t>
        </is>
      </c>
      <c r="E9078" t="inlineStr">
        <is>
          <t>SP</t>
        </is>
      </c>
      <c r="F9078" t="n">
        <v>145423</v>
      </c>
      <c r="G9078" t="n">
        <v>145424291</v>
      </c>
      <c r="H9078" t="n">
        <v>56024109</v>
      </c>
      <c r="I9078" t="inlineStr">
        <is>
          <t>Soja</t>
        </is>
      </c>
      <c r="J9078">
        <f>SI.ERROR(BUSCARV(D9078,TablaPaises,6,FALSO),"Sin dato")</f>
        <v/>
      </c>
      <c r="K9078">
        <f>SI.ERROR(BUSCARV(C9078,TablaProductos,2,FALSO),"Sin dato")</f>
        <v/>
      </c>
      <c r="L9078">
        <f>SI(H9078&gt;=1000000,"Alto",SI(H9078&gt;=100000,"Medio","Bajo"))</f>
        <v/>
      </c>
      <c r="M9078">
        <f>SI.ERROR(BUSCARV(E9078,TablaEstados,3,FALSO),"Sin dato")</f>
        <v/>
      </c>
      <c r="N9078">
        <f>SI.ERROR(BUSCARV(E9078,TablaEstados,4,FALSO),"Sin dato")</f>
        <v/>
      </c>
    </row>
    <row r="9079">
      <c r="A9079" t="inlineStr">
        <is>
          <t>2025</t>
        </is>
      </c>
      <c r="B9079" t="inlineStr">
        <is>
          <t>12</t>
        </is>
      </c>
      <c r="C9079" t="inlineStr">
        <is>
          <t>12019000</t>
        </is>
      </c>
      <c r="D9079" t="inlineStr">
        <is>
          <t>160</t>
        </is>
      </c>
      <c r="E9079" t="inlineStr">
        <is>
          <t>DF</t>
        </is>
      </c>
      <c r="F9079" t="n">
        <v>14688</v>
      </c>
      <c r="G9079" t="n">
        <v>14688855</v>
      </c>
      <c r="H9079" t="n">
        <v>6528656</v>
      </c>
      <c r="I9079" t="inlineStr">
        <is>
          <t>Soja</t>
        </is>
      </c>
      <c r="J9079">
        <f>SI.ERROR(BUSCARV(D9079,TablaPaises,6,FALSO),"Sin dato")</f>
        <v/>
      </c>
      <c r="K9079">
        <f>SI.ERROR(BUSCARV(C9079,TablaProductos,2,FALSO),"Sin dato")</f>
        <v/>
      </c>
      <c r="L9079">
        <f>SI(H9079&gt;=1000000,"Alto",SI(H9079&gt;=100000,"Medio","Bajo"))</f>
        <v/>
      </c>
      <c r="M9079">
        <f>SI.ERROR(BUSCARV(E9079,TablaEstados,3,FALSO),"Sin dato")</f>
        <v/>
      </c>
      <c r="N9079">
        <f>SI.ERROR(BUSCARV(E9079,TablaEstados,4,FALSO),"Sin dato")</f>
        <v/>
      </c>
    </row>
    <row r="9080">
      <c r="A9080" t="inlineStr">
        <is>
          <t>2025</t>
        </is>
      </c>
      <c r="B9080" t="inlineStr">
        <is>
          <t>03</t>
        </is>
      </c>
      <c r="C9080" t="inlineStr">
        <is>
          <t>12019000</t>
        </is>
      </c>
      <c r="D9080" t="inlineStr">
        <is>
          <t>160</t>
        </is>
      </c>
      <c r="E9080" t="inlineStr">
        <is>
          <t>MT</t>
        </is>
      </c>
      <c r="F9080" t="n">
        <v>166152</v>
      </c>
      <c r="G9080" t="n">
        <v>166151201</v>
      </c>
      <c r="H9080" t="n">
        <v>62503603</v>
      </c>
      <c r="I9080" t="inlineStr">
        <is>
          <t>Soja</t>
        </is>
      </c>
      <c r="J9080">
        <f>SI.ERROR(BUSCARV(D9080,TablaPaises,6,FALSO),"Sin dato")</f>
        <v/>
      </c>
      <c r="K9080">
        <f>SI.ERROR(BUSCARV(C9080,TablaProductos,2,FALSO),"Sin dato")</f>
        <v/>
      </c>
      <c r="L9080">
        <f>SI(H9080&gt;=1000000,"Alto",SI(H9080&gt;=100000,"Medio","Bajo"))</f>
        <v/>
      </c>
      <c r="M9080">
        <f>SI.ERROR(BUSCARV(E9080,TablaEstados,3,FALSO),"Sin dato")</f>
        <v/>
      </c>
      <c r="N9080">
        <f>SI.ERROR(BUSCARV(E9080,TablaEstados,4,FALSO),"Sin dato")</f>
        <v/>
      </c>
    </row>
    <row r="9081">
      <c r="A9081" t="inlineStr">
        <is>
          <t>2025</t>
        </is>
      </c>
      <c r="B9081" t="inlineStr">
        <is>
          <t>12</t>
        </is>
      </c>
      <c r="C9081" t="inlineStr">
        <is>
          <t>10059090</t>
        </is>
      </c>
      <c r="D9081" t="inlineStr">
        <is>
          <t>249</t>
        </is>
      </c>
      <c r="E9081" t="inlineStr">
        <is>
          <t>SP</t>
        </is>
      </c>
      <c r="F9081" t="n">
        <v>192</v>
      </c>
      <c r="G9081" t="n">
        <v>192</v>
      </c>
      <c r="H9081" t="n">
        <v>324</v>
      </c>
      <c r="I9081" t="inlineStr">
        <is>
          <t>Milho</t>
        </is>
      </c>
      <c r="J9081">
        <f>SI.ERROR(BUSCARV(D9081,TablaPaises,6,FALSO),"Sin dato")</f>
        <v/>
      </c>
      <c r="K9081">
        <f>SI.ERROR(BUSCARV(C9081,TablaProductos,2,FALSO),"Sin dato")</f>
        <v/>
      </c>
      <c r="L9081">
        <f>SI(H9081&gt;=1000000,"Alto",SI(H9081&gt;=100000,"Medio","Bajo"))</f>
        <v/>
      </c>
      <c r="M9081">
        <f>SI.ERROR(BUSCARV(E9081,TablaEstados,3,FALSO),"Sin dato")</f>
        <v/>
      </c>
      <c r="N9081">
        <f>SI.ERROR(BUSCARV(E9081,TablaEstados,4,FALSO),"Sin dato")</f>
        <v/>
      </c>
    </row>
    <row r="9082">
      <c r="A9082" t="inlineStr">
        <is>
          <t>2025</t>
        </is>
      </c>
      <c r="B9082" t="inlineStr">
        <is>
          <t>08</t>
        </is>
      </c>
      <c r="C9082" t="inlineStr">
        <is>
          <t>09011110</t>
        </is>
      </c>
      <c r="D9082" t="inlineStr">
        <is>
          <t>249</t>
        </is>
      </c>
      <c r="E9082" t="inlineStr">
        <is>
          <t>ES</t>
        </is>
      </c>
      <c r="F9082" t="n">
        <v>20410</v>
      </c>
      <c r="G9082" t="n">
        <v>1229300</v>
      </c>
      <c r="H9082" t="n">
        <v>5016469</v>
      </c>
      <c r="I9082" t="inlineStr">
        <is>
          <t>Café en granos</t>
        </is>
      </c>
      <c r="J9082">
        <f>SI.ERROR(BUSCARV(D9082,TablaPaises,6,FALSO),"Sin dato")</f>
        <v/>
      </c>
      <c r="K9082">
        <f>SI.ERROR(BUSCARV(C9082,TablaProductos,2,FALSO),"Sin dato")</f>
        <v/>
      </c>
      <c r="L9082">
        <f>SI(H9082&gt;=1000000,"Alto",SI(H9082&gt;=100000,"Medio","Bajo"))</f>
        <v/>
      </c>
      <c r="M9082">
        <f>SI.ERROR(BUSCARV(E9082,TablaEstados,3,FALSO),"Sin dato")</f>
        <v/>
      </c>
      <c r="N9082">
        <f>SI.ERROR(BUSCARV(E9082,TablaEstados,4,FALSO),"Sin dato")</f>
        <v/>
      </c>
    </row>
    <row r="9083">
      <c r="A9083" t="inlineStr">
        <is>
          <t>2025</t>
        </is>
      </c>
      <c r="B9083" t="inlineStr">
        <is>
          <t>12</t>
        </is>
      </c>
      <c r="C9083" t="inlineStr">
        <is>
          <t>52010020</t>
        </is>
      </c>
      <c r="D9083" t="inlineStr">
        <is>
          <t>240</t>
        </is>
      </c>
      <c r="E9083" t="inlineStr">
        <is>
          <t>MT</t>
        </is>
      </c>
      <c r="F9083" t="n">
        <v>12328</v>
      </c>
      <c r="G9083" t="n">
        <v>12329349</v>
      </c>
      <c r="H9083" t="n">
        <v>19749856</v>
      </c>
      <c r="I9083" t="inlineStr">
        <is>
          <t>Algodón</t>
        </is>
      </c>
      <c r="J9083">
        <f>SI.ERROR(BUSCARV(D9083,TablaPaises,6,FALSO),"Sin dato")</f>
        <v/>
      </c>
      <c r="K9083">
        <f>SI.ERROR(BUSCARV(C9083,TablaProductos,2,FALSO),"Sin dato")</f>
        <v/>
      </c>
      <c r="L9083">
        <f>SI(H9083&gt;=1000000,"Alto",SI(H9083&gt;=100000,"Medio","Bajo"))</f>
        <v/>
      </c>
      <c r="M9083">
        <f>SI.ERROR(BUSCARV(E9083,TablaEstados,3,FALSO),"Sin dato")</f>
        <v/>
      </c>
      <c r="N9083">
        <f>SI.ERROR(BUSCARV(E9083,TablaEstados,4,FALSO),"Sin dato")</f>
        <v/>
      </c>
    </row>
    <row r="9084">
      <c r="A9084" t="inlineStr">
        <is>
          <t>2025</t>
        </is>
      </c>
      <c r="B9084" t="inlineStr">
        <is>
          <t>02</t>
        </is>
      </c>
      <c r="C9084" t="inlineStr">
        <is>
          <t>09011110</t>
        </is>
      </c>
      <c r="D9084" t="inlineStr">
        <is>
          <t>676</t>
        </is>
      </c>
      <c r="E9084" t="inlineStr">
        <is>
          <t>MG</t>
        </is>
      </c>
      <c r="F9084" t="n">
        <v>4216</v>
      </c>
      <c r="G9084" t="n">
        <v>4217730</v>
      </c>
      <c r="H9084" t="n">
        <v>23755943</v>
      </c>
      <c r="I9084" t="inlineStr">
        <is>
          <t>Café en granos</t>
        </is>
      </c>
      <c r="J9084">
        <f>SI.ERROR(BUSCARV(D9084,TablaPaises,6,FALSO),"Sin dato")</f>
        <v/>
      </c>
      <c r="K9084">
        <f>SI.ERROR(BUSCARV(C9084,TablaProductos,2,FALSO),"Sin dato")</f>
        <v/>
      </c>
      <c r="L9084">
        <f>SI(H9084&gt;=1000000,"Alto",SI(H9084&gt;=100000,"Medio","Bajo"))</f>
        <v/>
      </c>
      <c r="M9084">
        <f>SI.ERROR(BUSCARV(E9084,TablaEstados,3,FALSO),"Sin dato")</f>
        <v/>
      </c>
      <c r="N9084">
        <f>SI.ERROR(BUSCARV(E9084,TablaEstados,4,FALSO),"Sin dato")</f>
        <v/>
      </c>
    </row>
    <row r="9085">
      <c r="A9085" t="inlineStr">
        <is>
          <t>2025</t>
        </is>
      </c>
      <c r="B9085" t="inlineStr">
        <is>
          <t>02</t>
        </is>
      </c>
      <c r="C9085" t="inlineStr">
        <is>
          <t>12019000</t>
        </is>
      </c>
      <c r="D9085" t="inlineStr">
        <is>
          <t>372</t>
        </is>
      </c>
      <c r="E9085" t="inlineStr">
        <is>
          <t>RS</t>
        </is>
      </c>
      <c r="F9085" t="n">
        <v>66744</v>
      </c>
      <c r="G9085" t="n">
        <v>66743511</v>
      </c>
      <c r="H9085" t="n">
        <v>26906485</v>
      </c>
      <c r="I9085" t="inlineStr">
        <is>
          <t>Soja</t>
        </is>
      </c>
      <c r="J9085">
        <f>SI.ERROR(BUSCARV(D9085,TablaPaises,6,FALSO),"Sin dato")</f>
        <v/>
      </c>
      <c r="K9085">
        <f>SI.ERROR(BUSCARV(C9085,TablaProductos,2,FALSO),"Sin dato")</f>
        <v/>
      </c>
      <c r="L9085">
        <f>SI(H9085&gt;=1000000,"Alto",SI(H9085&gt;=100000,"Medio","Bajo"))</f>
        <v/>
      </c>
      <c r="M9085">
        <f>SI.ERROR(BUSCARV(E9085,TablaEstados,3,FALSO),"Sin dato")</f>
        <v/>
      </c>
      <c r="N9085">
        <f>SI.ERROR(BUSCARV(E9085,TablaEstados,4,FALSO),"Sin dato")</f>
        <v/>
      </c>
    </row>
    <row r="9086">
      <c r="A9086" t="inlineStr">
        <is>
          <t>2025</t>
        </is>
      </c>
      <c r="B9086" t="inlineStr">
        <is>
          <t>09</t>
        </is>
      </c>
      <c r="C9086" t="inlineStr">
        <is>
          <t>10059010</t>
        </is>
      </c>
      <c r="D9086" t="inlineStr">
        <is>
          <t>474</t>
        </is>
      </c>
      <c r="E9086" t="inlineStr">
        <is>
          <t>MT</t>
        </is>
      </c>
      <c r="F9086" t="n">
        <v>49121700</v>
      </c>
      <c r="G9086" t="n">
        <v>49121700</v>
      </c>
      <c r="H9086" t="n">
        <v>8697621</v>
      </c>
      <c r="I9086" t="inlineStr">
        <is>
          <t>Milho</t>
        </is>
      </c>
      <c r="J9086">
        <f>SI.ERROR(BUSCARV(D9086,TablaPaises,6,FALSO),"Sin dato")</f>
        <v/>
      </c>
      <c r="K9086">
        <f>SI.ERROR(BUSCARV(C9086,TablaProductos,2,FALSO),"Sin dato")</f>
        <v/>
      </c>
      <c r="L9086">
        <f>SI(H9086&gt;=1000000,"Alto",SI(H9086&gt;=100000,"Medio","Bajo"))</f>
        <v/>
      </c>
      <c r="M9086">
        <f>SI.ERROR(BUSCARV(E9086,TablaEstados,3,FALSO),"Sin dato")</f>
        <v/>
      </c>
      <c r="N9086">
        <f>SI.ERROR(BUSCARV(E9086,TablaEstados,4,FALSO),"Sin dato")</f>
        <v/>
      </c>
    </row>
    <row r="9087">
      <c r="A9087" t="inlineStr">
        <is>
          <t>2025</t>
        </is>
      </c>
      <c r="B9087" t="inlineStr">
        <is>
          <t>12</t>
        </is>
      </c>
      <c r="C9087" t="inlineStr">
        <is>
          <t>12019000</t>
        </is>
      </c>
      <c r="D9087" t="inlineStr">
        <is>
          <t>160</t>
        </is>
      </c>
      <c r="E9087" t="inlineStr">
        <is>
          <t>SC</t>
        </is>
      </c>
      <c r="F9087" t="n">
        <v>44040</v>
      </c>
      <c r="G9087" t="n">
        <v>44038879</v>
      </c>
      <c r="H9087" t="n">
        <v>19454980</v>
      </c>
      <c r="I9087" t="inlineStr">
        <is>
          <t>Soja</t>
        </is>
      </c>
      <c r="J9087">
        <f>SI.ERROR(BUSCARV(D9087,TablaPaises,6,FALSO),"Sin dato")</f>
        <v/>
      </c>
      <c r="K9087">
        <f>SI.ERROR(BUSCARV(C9087,TablaProductos,2,FALSO),"Sin dato")</f>
        <v/>
      </c>
      <c r="L9087">
        <f>SI(H9087&gt;=1000000,"Alto",SI(H9087&gt;=100000,"Medio","Bajo"))</f>
        <v/>
      </c>
      <c r="M9087">
        <f>SI.ERROR(BUSCARV(E9087,TablaEstados,3,FALSO),"Sin dato")</f>
        <v/>
      </c>
      <c r="N9087">
        <f>SI.ERROR(BUSCARV(E9087,TablaEstados,4,FALSO),"Sin dato")</f>
        <v/>
      </c>
    </row>
    <row r="9088">
      <c r="A9088" t="inlineStr">
        <is>
          <t>2025</t>
        </is>
      </c>
      <c r="B9088" t="inlineStr">
        <is>
          <t>01</t>
        </is>
      </c>
      <c r="C9088" t="inlineStr">
        <is>
          <t>09011110</t>
        </is>
      </c>
      <c r="D9088" t="inlineStr">
        <is>
          <t>399</t>
        </is>
      </c>
      <c r="E9088" t="inlineStr">
        <is>
          <t>SP</t>
        </is>
      </c>
      <c r="F9088" t="n">
        <v>1147</v>
      </c>
      <c r="G9088" t="n">
        <v>1147660</v>
      </c>
      <c r="H9088" t="n">
        <v>7111077</v>
      </c>
      <c r="I9088" t="inlineStr">
        <is>
          <t>Café en granos</t>
        </is>
      </c>
      <c r="J9088">
        <f>SI.ERROR(BUSCARV(D9088,TablaPaises,6,FALSO),"Sin dato")</f>
        <v/>
      </c>
      <c r="K9088">
        <f>SI.ERROR(BUSCARV(C9088,TablaProductos,2,FALSO),"Sin dato")</f>
        <v/>
      </c>
      <c r="L9088">
        <f>SI(H9088&gt;=1000000,"Alto",SI(H9088&gt;=100000,"Medio","Bajo"))</f>
        <v/>
      </c>
      <c r="M9088">
        <f>SI.ERROR(BUSCARV(E9088,TablaEstados,3,FALSO),"Sin dato")</f>
        <v/>
      </c>
      <c r="N9088">
        <f>SI.ERROR(BUSCARV(E9088,TablaEstados,4,FALSO),"Sin dato")</f>
        <v/>
      </c>
    </row>
    <row r="9089">
      <c r="A9089" t="inlineStr">
        <is>
          <t>2025</t>
        </is>
      </c>
      <c r="B9089" t="inlineStr">
        <is>
          <t>06</t>
        </is>
      </c>
      <c r="C9089" t="inlineStr">
        <is>
          <t>09011110</t>
        </is>
      </c>
      <c r="D9089" t="inlineStr">
        <is>
          <t>573</t>
        </is>
      </c>
      <c r="E9089" t="inlineStr">
        <is>
          <t>MG</t>
        </is>
      </c>
      <c r="F9089" t="n">
        <v>2109</v>
      </c>
      <c r="G9089" t="n">
        <v>2107665</v>
      </c>
      <c r="H9089" t="n">
        <v>15972863</v>
      </c>
      <c r="I9089" t="inlineStr">
        <is>
          <t>Café en granos</t>
        </is>
      </c>
      <c r="J9089">
        <f>SI.ERROR(BUSCARV(D9089,TablaPaises,6,FALSO),"Sin dato")</f>
        <v/>
      </c>
      <c r="K9089">
        <f>SI.ERROR(BUSCARV(C9089,TablaProductos,2,FALSO),"Sin dato")</f>
        <v/>
      </c>
      <c r="L9089">
        <f>SI(H9089&gt;=1000000,"Alto",SI(H9089&gt;=100000,"Medio","Bajo"))</f>
        <v/>
      </c>
      <c r="M9089">
        <f>SI.ERROR(BUSCARV(E9089,TablaEstados,3,FALSO),"Sin dato")</f>
        <v/>
      </c>
      <c r="N9089">
        <f>SI.ERROR(BUSCARV(E9089,TablaEstados,4,FALSO),"Sin dato")</f>
        <v/>
      </c>
    </row>
    <row r="9090">
      <c r="A9090" t="inlineStr">
        <is>
          <t>2025</t>
        </is>
      </c>
      <c r="B9090" t="inlineStr">
        <is>
          <t>10</t>
        </is>
      </c>
      <c r="C9090" t="inlineStr">
        <is>
          <t>12019000</t>
        </is>
      </c>
      <c r="D9090" t="inlineStr">
        <is>
          <t>160</t>
        </is>
      </c>
      <c r="E9090" t="inlineStr">
        <is>
          <t>SC</t>
        </is>
      </c>
      <c r="F9090" t="n">
        <v>24937</v>
      </c>
      <c r="G9090" t="n">
        <v>24938094</v>
      </c>
      <c r="H9090" t="n">
        <v>10718758</v>
      </c>
      <c r="I9090" t="inlineStr">
        <is>
          <t>Soja</t>
        </is>
      </c>
      <c r="J9090">
        <f>SI.ERROR(BUSCARV(D9090,TablaPaises,6,FALSO),"Sin dato")</f>
        <v/>
      </c>
      <c r="K9090">
        <f>SI.ERROR(BUSCARV(C9090,TablaProductos,2,FALSO),"Sin dato")</f>
        <v/>
      </c>
      <c r="L9090">
        <f>SI(H9090&gt;=1000000,"Alto",SI(H9090&gt;=100000,"Medio","Bajo"))</f>
        <v/>
      </c>
      <c r="M9090">
        <f>SI.ERROR(BUSCARV(E9090,TablaEstados,3,FALSO),"Sin dato")</f>
        <v/>
      </c>
      <c r="N9090">
        <f>SI.ERROR(BUSCARV(E9090,TablaEstados,4,FALSO),"Sin dato")</f>
        <v/>
      </c>
    </row>
    <row r="9091">
      <c r="A9091" t="inlineStr">
        <is>
          <t>2025</t>
        </is>
      </c>
      <c r="B9091" t="inlineStr">
        <is>
          <t>06</t>
        </is>
      </c>
      <c r="C9091" t="inlineStr">
        <is>
          <t>12019000</t>
        </is>
      </c>
      <c r="D9091" t="inlineStr">
        <is>
          <t>245</t>
        </is>
      </c>
      <c r="E9091" t="inlineStr">
        <is>
          <t>RO</t>
        </is>
      </c>
      <c r="F9091" t="n">
        <v>16721</v>
      </c>
      <c r="G9091" t="n">
        <v>16721534</v>
      </c>
      <c r="H9091" t="n">
        <v>6539486</v>
      </c>
      <c r="I9091" t="inlineStr">
        <is>
          <t>Soja</t>
        </is>
      </c>
      <c r="J9091">
        <f>SI.ERROR(BUSCARV(D9091,TablaPaises,6,FALSO),"Sin dato")</f>
        <v/>
      </c>
      <c r="K9091">
        <f>SI.ERROR(BUSCARV(C9091,TablaProductos,2,FALSO),"Sin dato")</f>
        <v/>
      </c>
      <c r="L9091">
        <f>SI(H9091&gt;=1000000,"Alto",SI(H9091&gt;=100000,"Medio","Bajo"))</f>
        <v/>
      </c>
      <c r="M9091">
        <f>SI.ERROR(BUSCARV(E9091,TablaEstados,3,FALSO),"Sin dato")</f>
        <v/>
      </c>
      <c r="N9091">
        <f>SI.ERROR(BUSCARV(E9091,TablaEstados,4,FALSO),"Sin dato")</f>
        <v/>
      </c>
    </row>
    <row r="9092">
      <c r="A9092" t="inlineStr">
        <is>
          <t>2025</t>
        </is>
      </c>
      <c r="B9092" t="inlineStr">
        <is>
          <t>08</t>
        </is>
      </c>
      <c r="C9092" t="inlineStr">
        <is>
          <t>10059090</t>
        </is>
      </c>
      <c r="D9092" t="inlineStr">
        <is>
          <t>083</t>
        </is>
      </c>
      <c r="E9092" t="inlineStr">
        <is>
          <t>SP</t>
        </is>
      </c>
      <c r="F9092" t="n">
        <v>16</v>
      </c>
      <c r="G9092" t="n">
        <v>16</v>
      </c>
      <c r="H9092" t="n">
        <v>17</v>
      </c>
      <c r="I9092" t="inlineStr">
        <is>
          <t>Milho</t>
        </is>
      </c>
      <c r="J9092">
        <f>SI.ERROR(BUSCARV(D9092,TablaPaises,6,FALSO),"Sin dato")</f>
        <v/>
      </c>
      <c r="K9092">
        <f>SI.ERROR(BUSCARV(C9092,TablaProductos,2,FALSO),"Sin dato")</f>
        <v/>
      </c>
      <c r="L9092">
        <f>SI(H9092&gt;=1000000,"Alto",SI(H9092&gt;=100000,"Medio","Bajo"))</f>
        <v/>
      </c>
      <c r="M9092">
        <f>SI.ERROR(BUSCARV(E9092,TablaEstados,3,FALSO),"Sin dato")</f>
        <v/>
      </c>
      <c r="N9092">
        <f>SI.ERROR(BUSCARV(E9092,TablaEstados,4,FALSO),"Sin dato")</f>
        <v/>
      </c>
    </row>
    <row r="9093">
      <c r="A9093" t="inlineStr">
        <is>
          <t>2025</t>
        </is>
      </c>
      <c r="B9093" t="inlineStr">
        <is>
          <t>12</t>
        </is>
      </c>
      <c r="C9093" t="inlineStr">
        <is>
          <t>10059090</t>
        </is>
      </c>
      <c r="D9093" t="inlineStr">
        <is>
          <t>580</t>
        </is>
      </c>
      <c r="E9093" t="inlineStr">
        <is>
          <t>SP</t>
        </is>
      </c>
      <c r="F9093" t="n">
        <v>32</v>
      </c>
      <c r="G9093" t="n">
        <v>32</v>
      </c>
      <c r="H9093" t="n">
        <v>44</v>
      </c>
      <c r="I9093" t="inlineStr">
        <is>
          <t>Milho</t>
        </is>
      </c>
      <c r="J9093">
        <f>SI.ERROR(BUSCARV(D9093,TablaPaises,6,FALSO),"Sin dato")</f>
        <v/>
      </c>
      <c r="K9093">
        <f>SI.ERROR(BUSCARV(C9093,TablaProductos,2,FALSO),"Sin dato")</f>
        <v/>
      </c>
      <c r="L9093">
        <f>SI(H9093&gt;=1000000,"Alto",SI(H9093&gt;=100000,"Medio","Bajo"))</f>
        <v/>
      </c>
      <c r="M9093">
        <f>SI.ERROR(BUSCARV(E9093,TablaEstados,3,FALSO),"Sin dato")</f>
        <v/>
      </c>
      <c r="N9093">
        <f>SI.ERROR(BUSCARV(E9093,TablaEstados,4,FALSO),"Sin dato")</f>
        <v/>
      </c>
    </row>
    <row r="9094">
      <c r="A9094" t="inlineStr">
        <is>
          <t>2025</t>
        </is>
      </c>
      <c r="B9094" t="inlineStr">
        <is>
          <t>09</t>
        </is>
      </c>
      <c r="C9094" t="inlineStr">
        <is>
          <t>09011110</t>
        </is>
      </c>
      <c r="D9094" t="inlineStr">
        <is>
          <t>386</t>
        </is>
      </c>
      <c r="E9094" t="inlineStr">
        <is>
          <t>SP</t>
        </is>
      </c>
      <c r="F9094" t="n">
        <v>3042</v>
      </c>
      <c r="G9094" t="n">
        <v>3045350</v>
      </c>
      <c r="H9094" t="n">
        <v>19721433</v>
      </c>
      <c r="I9094" t="inlineStr">
        <is>
          <t>Café en granos</t>
        </is>
      </c>
      <c r="J9094">
        <f>SI.ERROR(BUSCARV(D9094,TablaPaises,6,FALSO),"Sin dato")</f>
        <v/>
      </c>
      <c r="K9094">
        <f>SI.ERROR(BUSCARV(C9094,TablaProductos,2,FALSO),"Sin dato")</f>
        <v/>
      </c>
      <c r="L9094">
        <f>SI(H9094&gt;=1000000,"Alto",SI(H9094&gt;=100000,"Medio","Bajo"))</f>
        <v/>
      </c>
      <c r="M9094">
        <f>SI.ERROR(BUSCARV(E9094,TablaEstados,3,FALSO),"Sin dato")</f>
        <v/>
      </c>
      <c r="N9094">
        <f>SI.ERROR(BUSCARV(E9094,TablaEstados,4,FALSO),"Sin dato")</f>
        <v/>
      </c>
    </row>
    <row r="9095">
      <c r="A9095" t="inlineStr">
        <is>
          <t>2025</t>
        </is>
      </c>
      <c r="B9095" t="inlineStr">
        <is>
          <t>07</t>
        </is>
      </c>
      <c r="C9095" t="inlineStr">
        <is>
          <t>12019000</t>
        </is>
      </c>
      <c r="D9095" t="inlineStr">
        <is>
          <t>576</t>
        </is>
      </c>
      <c r="E9095" t="inlineStr">
        <is>
          <t>PA</t>
        </is>
      </c>
      <c r="F9095" t="n">
        <v>20884</v>
      </c>
      <c r="G9095" t="n">
        <v>20883853</v>
      </c>
      <c r="H9095" t="n">
        <v>8363751</v>
      </c>
      <c r="I9095" t="inlineStr">
        <is>
          <t>Soja</t>
        </is>
      </c>
      <c r="J9095">
        <f>SI.ERROR(BUSCARV(D9095,TablaPaises,6,FALSO),"Sin dato")</f>
        <v/>
      </c>
      <c r="K9095">
        <f>SI.ERROR(BUSCARV(C9095,TablaProductos,2,FALSO),"Sin dato")</f>
        <v/>
      </c>
      <c r="L9095">
        <f>SI(H9095&gt;=1000000,"Alto",SI(H9095&gt;=100000,"Medio","Bajo"))</f>
        <v/>
      </c>
      <c r="M9095">
        <f>SI.ERROR(BUSCARV(E9095,TablaEstados,3,FALSO),"Sin dato")</f>
        <v/>
      </c>
      <c r="N9095">
        <f>SI.ERROR(BUSCARV(E9095,TablaEstados,4,FALSO),"Sin dato")</f>
        <v/>
      </c>
    </row>
    <row r="9096">
      <c r="A9096" t="inlineStr">
        <is>
          <t>2025</t>
        </is>
      </c>
      <c r="B9096" t="inlineStr">
        <is>
          <t>01</t>
        </is>
      </c>
      <c r="C9096" t="inlineStr">
        <is>
          <t>09011110</t>
        </is>
      </c>
      <c r="D9096" t="inlineStr">
        <is>
          <t>573</t>
        </is>
      </c>
      <c r="E9096" t="inlineStr">
        <is>
          <t>MG</t>
        </is>
      </c>
      <c r="F9096" t="n">
        <v>6747</v>
      </c>
      <c r="G9096" t="n">
        <v>6749583</v>
      </c>
      <c r="H9096" t="n">
        <v>36541794</v>
      </c>
      <c r="I9096" t="inlineStr">
        <is>
          <t>Café en granos</t>
        </is>
      </c>
      <c r="J9096">
        <f>SI.ERROR(BUSCARV(D9096,TablaPaises,6,FALSO),"Sin dato")</f>
        <v/>
      </c>
      <c r="K9096">
        <f>SI.ERROR(BUSCARV(C9096,TablaProductos,2,FALSO),"Sin dato")</f>
        <v/>
      </c>
      <c r="L9096">
        <f>SI(H9096&gt;=1000000,"Alto",SI(H9096&gt;=100000,"Medio","Bajo"))</f>
        <v/>
      </c>
      <c r="M9096">
        <f>SI.ERROR(BUSCARV(E9096,TablaEstados,3,FALSO),"Sin dato")</f>
        <v/>
      </c>
      <c r="N9096">
        <f>SI.ERROR(BUSCARV(E9096,TablaEstados,4,FALSO),"Sin dato")</f>
        <v/>
      </c>
    </row>
    <row r="9097">
      <c r="A9097" t="inlineStr">
        <is>
          <t>2025</t>
        </is>
      </c>
      <c r="B9097" t="inlineStr">
        <is>
          <t>03</t>
        </is>
      </c>
      <c r="C9097" t="inlineStr">
        <is>
          <t>10059010</t>
        </is>
      </c>
      <c r="D9097" t="inlineStr">
        <is>
          <t>240</t>
        </is>
      </c>
      <c r="E9097" t="inlineStr">
        <is>
          <t>RS</t>
        </is>
      </c>
      <c r="F9097" t="n">
        <v>60300000</v>
      </c>
      <c r="G9097" t="n">
        <v>60300000</v>
      </c>
      <c r="H9097" t="n">
        <v>14029138</v>
      </c>
      <c r="I9097" t="inlineStr">
        <is>
          <t>Milho</t>
        </is>
      </c>
      <c r="J9097">
        <f>SI.ERROR(BUSCARV(D9097,TablaPaises,6,FALSO),"Sin dato")</f>
        <v/>
      </c>
      <c r="K9097">
        <f>SI.ERROR(BUSCARV(C9097,TablaProductos,2,FALSO),"Sin dato")</f>
        <v/>
      </c>
      <c r="L9097">
        <f>SI(H9097&gt;=1000000,"Alto",SI(H9097&gt;=100000,"Medio","Bajo"))</f>
        <v/>
      </c>
      <c r="M9097">
        <f>SI.ERROR(BUSCARV(E9097,TablaEstados,3,FALSO),"Sin dato")</f>
        <v/>
      </c>
      <c r="N9097">
        <f>SI.ERROR(BUSCARV(E9097,TablaEstados,4,FALSO),"Sin dato")</f>
        <v/>
      </c>
    </row>
    <row r="9098">
      <c r="A9098" t="inlineStr">
        <is>
          <t>2025</t>
        </is>
      </c>
      <c r="B9098" t="inlineStr">
        <is>
          <t>09</t>
        </is>
      </c>
      <c r="C9098" t="inlineStr">
        <is>
          <t>09011110</t>
        </is>
      </c>
      <c r="D9098" t="inlineStr">
        <is>
          <t>628</t>
        </is>
      </c>
      <c r="E9098" t="inlineStr">
        <is>
          <t>MG</t>
        </is>
      </c>
      <c r="F9098" t="n">
        <v>51468</v>
      </c>
      <c r="G9098" t="n">
        <v>3094742</v>
      </c>
      <c r="H9098" t="n">
        <v>21909188</v>
      </c>
      <c r="I9098" t="inlineStr">
        <is>
          <t>Café en granos</t>
        </is>
      </c>
      <c r="J9098">
        <f>SI.ERROR(BUSCARV(D9098,TablaPaises,6,FALSO),"Sin dato")</f>
        <v/>
      </c>
      <c r="K9098">
        <f>SI.ERROR(BUSCARV(C9098,TablaProductos,2,FALSO),"Sin dato")</f>
        <v/>
      </c>
      <c r="L9098">
        <f>SI(H9098&gt;=1000000,"Alto",SI(H9098&gt;=100000,"Medio","Bajo"))</f>
        <v/>
      </c>
      <c r="M9098">
        <f>SI.ERROR(BUSCARV(E9098,TablaEstados,3,FALSO),"Sin dato")</f>
        <v/>
      </c>
      <c r="N9098">
        <f>SI.ERROR(BUSCARV(E9098,TablaEstados,4,FALSO),"Sin dato")</f>
        <v/>
      </c>
    </row>
    <row r="9099">
      <c r="A9099" t="inlineStr">
        <is>
          <t>2025</t>
        </is>
      </c>
      <c r="B9099" t="inlineStr">
        <is>
          <t>09</t>
        </is>
      </c>
      <c r="C9099" t="inlineStr">
        <is>
          <t>10059010</t>
        </is>
      </c>
      <c r="D9099" t="inlineStr">
        <is>
          <t>161</t>
        </is>
      </c>
      <c r="E9099" t="inlineStr">
        <is>
          <t>PR</t>
        </is>
      </c>
      <c r="F9099" t="n">
        <v>2690189</v>
      </c>
      <c r="G9099" t="n">
        <v>2690189</v>
      </c>
      <c r="H9099" t="n">
        <v>546708</v>
      </c>
      <c r="I9099" t="inlineStr">
        <is>
          <t>Milho</t>
        </is>
      </c>
      <c r="J9099">
        <f>SI.ERROR(BUSCARV(D9099,TablaPaises,6,FALSO),"Sin dato")</f>
        <v/>
      </c>
      <c r="K9099">
        <f>SI.ERROR(BUSCARV(C9099,TablaProductos,2,FALSO),"Sin dato")</f>
        <v/>
      </c>
      <c r="L9099">
        <f>SI(H9099&gt;=1000000,"Alto",SI(H9099&gt;=100000,"Medio","Bajo"))</f>
        <v/>
      </c>
      <c r="M9099">
        <f>SI.ERROR(BUSCARV(E9099,TablaEstados,3,FALSO),"Sin dato")</f>
        <v/>
      </c>
      <c r="N9099">
        <f>SI.ERROR(BUSCARV(E9099,TablaEstados,4,FALSO),"Sin dato")</f>
        <v/>
      </c>
    </row>
    <row r="9100">
      <c r="A9100" t="inlineStr">
        <is>
          <t>2025</t>
        </is>
      </c>
      <c r="B9100" t="inlineStr">
        <is>
          <t>08</t>
        </is>
      </c>
      <c r="C9100" t="inlineStr">
        <is>
          <t>52010020</t>
        </is>
      </c>
      <c r="D9100" t="inlineStr">
        <is>
          <t>365</t>
        </is>
      </c>
      <c r="E9100" t="inlineStr">
        <is>
          <t>MT</t>
        </is>
      </c>
      <c r="F9100" t="n">
        <v>3722</v>
      </c>
      <c r="G9100" t="n">
        <v>3722281</v>
      </c>
      <c r="H9100" t="n">
        <v>5983915</v>
      </c>
      <c r="I9100" t="inlineStr">
        <is>
          <t>Algodón</t>
        </is>
      </c>
      <c r="J9100">
        <f>SI.ERROR(BUSCARV(D9100,TablaPaises,6,FALSO),"Sin dato")</f>
        <v/>
      </c>
      <c r="K9100">
        <f>SI.ERROR(BUSCARV(C9100,TablaProductos,2,FALSO),"Sin dato")</f>
        <v/>
      </c>
      <c r="L9100">
        <f>SI(H9100&gt;=1000000,"Alto",SI(H9100&gt;=100000,"Medio","Bajo"))</f>
        <v/>
      </c>
      <c r="M9100">
        <f>SI.ERROR(BUSCARV(E9100,TablaEstados,3,FALSO),"Sin dato")</f>
        <v/>
      </c>
      <c r="N9100">
        <f>SI.ERROR(BUSCARV(E9100,TablaEstados,4,FALSO),"Sin dato")</f>
        <v/>
      </c>
    </row>
    <row r="9101">
      <c r="A9101" t="inlineStr">
        <is>
          <t>2025</t>
        </is>
      </c>
      <c r="B9101" t="inlineStr">
        <is>
          <t>01</t>
        </is>
      </c>
      <c r="C9101" t="inlineStr">
        <is>
          <t>10059010</t>
        </is>
      </c>
      <c r="D9101" t="inlineStr">
        <is>
          <t>858</t>
        </is>
      </c>
      <c r="E9101" t="inlineStr">
        <is>
          <t>MT</t>
        </is>
      </c>
      <c r="F9101" t="n">
        <v>214985256</v>
      </c>
      <c r="G9101" t="n">
        <v>214985256</v>
      </c>
      <c r="H9101" t="n">
        <v>43864547</v>
      </c>
      <c r="I9101" t="inlineStr">
        <is>
          <t>Milho</t>
        </is>
      </c>
      <c r="J9101">
        <f>SI.ERROR(BUSCARV(D9101,TablaPaises,6,FALSO),"Sin dato")</f>
        <v/>
      </c>
      <c r="K9101">
        <f>SI.ERROR(BUSCARV(C9101,TablaProductos,2,FALSO),"Sin dato")</f>
        <v/>
      </c>
      <c r="L9101">
        <f>SI(H9101&gt;=1000000,"Alto",SI(H9101&gt;=100000,"Medio","Bajo"))</f>
        <v/>
      </c>
      <c r="M9101">
        <f>SI.ERROR(BUSCARV(E9101,TablaEstados,3,FALSO),"Sin dato")</f>
        <v/>
      </c>
      <c r="N9101">
        <f>SI.ERROR(BUSCARV(E9101,TablaEstados,4,FALSO),"Sin dato")</f>
        <v/>
      </c>
    </row>
    <row r="9102">
      <c r="A9102" t="inlineStr">
        <is>
          <t>2025</t>
        </is>
      </c>
      <c r="B9102" t="inlineStr">
        <is>
          <t>04</t>
        </is>
      </c>
      <c r="C9102" t="inlineStr">
        <is>
          <t>09011110</t>
        </is>
      </c>
      <c r="D9102" t="inlineStr">
        <is>
          <t>169</t>
        </is>
      </c>
      <c r="E9102" t="inlineStr">
        <is>
          <t>MG</t>
        </is>
      </c>
      <c r="F9102" t="n">
        <v>1660</v>
      </c>
      <c r="G9102" t="n">
        <v>1659120</v>
      </c>
      <c r="H9102" t="n">
        <v>11224114</v>
      </c>
      <c r="I9102" t="inlineStr">
        <is>
          <t>Café en granos</t>
        </is>
      </c>
      <c r="J9102">
        <f>SI.ERROR(BUSCARV(D9102,TablaPaises,6,FALSO),"Sin dato")</f>
        <v/>
      </c>
      <c r="K9102">
        <f>SI.ERROR(BUSCARV(C9102,TablaProductos,2,FALSO),"Sin dato")</f>
        <v/>
      </c>
      <c r="L9102">
        <f>SI(H9102&gt;=1000000,"Alto",SI(H9102&gt;=100000,"Medio","Bajo"))</f>
        <v/>
      </c>
      <c r="M9102">
        <f>SI.ERROR(BUSCARV(E9102,TablaEstados,3,FALSO),"Sin dato")</f>
        <v/>
      </c>
      <c r="N9102">
        <f>SI.ERROR(BUSCARV(E9102,TablaEstados,4,FALSO),"Sin dato")</f>
        <v/>
      </c>
    </row>
    <row r="9103">
      <c r="A9103" t="inlineStr">
        <is>
          <t>2025</t>
        </is>
      </c>
      <c r="B9103" t="inlineStr">
        <is>
          <t>02</t>
        </is>
      </c>
      <c r="C9103" t="inlineStr">
        <is>
          <t>12019000</t>
        </is>
      </c>
      <c r="D9103" t="inlineStr">
        <is>
          <t>245</t>
        </is>
      </c>
      <c r="E9103" t="inlineStr">
        <is>
          <t>MT</t>
        </is>
      </c>
      <c r="F9103" t="n">
        <v>48399</v>
      </c>
      <c r="G9103" t="n">
        <v>48399227</v>
      </c>
      <c r="H9103" t="n">
        <v>20503365</v>
      </c>
      <c r="I9103" t="inlineStr">
        <is>
          <t>Soja</t>
        </is>
      </c>
      <c r="J9103">
        <f>SI.ERROR(BUSCARV(D9103,TablaPaises,6,FALSO),"Sin dato")</f>
        <v/>
      </c>
      <c r="K9103">
        <f>SI.ERROR(BUSCARV(C9103,TablaProductos,2,FALSO),"Sin dato")</f>
        <v/>
      </c>
      <c r="L9103">
        <f>SI(H9103&gt;=1000000,"Alto",SI(H9103&gt;=100000,"Medio","Bajo"))</f>
        <v/>
      </c>
      <c r="M9103">
        <f>SI.ERROR(BUSCARV(E9103,TablaEstados,3,FALSO),"Sin dato")</f>
        <v/>
      </c>
      <c r="N9103">
        <f>SI.ERROR(BUSCARV(E9103,TablaEstados,4,FALSO),"Sin dato")</f>
        <v/>
      </c>
    </row>
    <row r="9104">
      <c r="A9104" t="inlineStr">
        <is>
          <t>2025</t>
        </is>
      </c>
      <c r="B9104" t="inlineStr">
        <is>
          <t>06</t>
        </is>
      </c>
      <c r="C9104" t="inlineStr">
        <is>
          <t>10059010</t>
        </is>
      </c>
      <c r="D9104" t="inlineStr">
        <is>
          <t>240</t>
        </is>
      </c>
      <c r="E9104" t="inlineStr">
        <is>
          <t>MT</t>
        </is>
      </c>
      <c r="F9104" t="n">
        <v>26965</v>
      </c>
      <c r="G9104" t="n">
        <v>26965</v>
      </c>
      <c r="H9104" t="n">
        <v>7271</v>
      </c>
      <c r="I9104" t="inlineStr">
        <is>
          <t>Milho</t>
        </is>
      </c>
      <c r="J9104">
        <f>SI.ERROR(BUSCARV(D9104,TablaPaises,6,FALSO),"Sin dato")</f>
        <v/>
      </c>
      <c r="K9104">
        <f>SI.ERROR(BUSCARV(C9104,TablaProductos,2,FALSO),"Sin dato")</f>
        <v/>
      </c>
      <c r="L9104">
        <f>SI(H9104&gt;=1000000,"Alto",SI(H9104&gt;=100000,"Medio","Bajo"))</f>
        <v/>
      </c>
      <c r="M9104">
        <f>SI.ERROR(BUSCARV(E9104,TablaEstados,3,FALSO),"Sin dato")</f>
        <v/>
      </c>
      <c r="N9104">
        <f>SI.ERROR(BUSCARV(E9104,TablaEstados,4,FALSO),"Sin dato")</f>
        <v/>
      </c>
    </row>
    <row r="9105">
      <c r="A9105" t="inlineStr">
        <is>
          <t>2025</t>
        </is>
      </c>
      <c r="B9105" t="inlineStr">
        <is>
          <t>02</t>
        </is>
      </c>
      <c r="C9105" t="inlineStr">
        <is>
          <t>10059010</t>
        </is>
      </c>
      <c r="D9105" t="inlineStr">
        <is>
          <t>827</t>
        </is>
      </c>
      <c r="E9105" t="inlineStr">
        <is>
          <t>PR</t>
        </is>
      </c>
      <c r="F9105" t="n">
        <v>62037995</v>
      </c>
      <c r="G9105" t="n">
        <v>62037995</v>
      </c>
      <c r="H9105" t="n">
        <v>14206701</v>
      </c>
      <c r="I9105" t="inlineStr">
        <is>
          <t>Milho</t>
        </is>
      </c>
      <c r="J9105">
        <f>SI.ERROR(BUSCARV(D9105,TablaPaises,6,FALSO),"Sin dato")</f>
        <v/>
      </c>
      <c r="K9105">
        <f>SI.ERROR(BUSCARV(C9105,TablaProductos,2,FALSO),"Sin dato")</f>
        <v/>
      </c>
      <c r="L9105">
        <f>SI(H9105&gt;=1000000,"Alto",SI(H9105&gt;=100000,"Medio","Bajo"))</f>
        <v/>
      </c>
      <c r="M9105">
        <f>SI.ERROR(BUSCARV(E9105,TablaEstados,3,FALSO),"Sin dato")</f>
        <v/>
      </c>
      <c r="N9105">
        <f>SI.ERROR(BUSCARV(E9105,TablaEstados,4,FALSO),"Sin dato")</f>
        <v/>
      </c>
    </row>
    <row r="9106">
      <c r="A9106" t="inlineStr">
        <is>
          <t>2025</t>
        </is>
      </c>
      <c r="B9106" t="inlineStr">
        <is>
          <t>01</t>
        </is>
      </c>
      <c r="C9106" t="inlineStr">
        <is>
          <t>10059010</t>
        </is>
      </c>
      <c r="D9106" t="inlineStr">
        <is>
          <t>607</t>
        </is>
      </c>
      <c r="E9106" t="inlineStr">
        <is>
          <t>MT</t>
        </is>
      </c>
      <c r="F9106" t="n">
        <v>52000</v>
      </c>
      <c r="G9106" t="n">
        <v>52000</v>
      </c>
      <c r="H9106" t="n">
        <v>27684</v>
      </c>
      <c r="I9106" t="inlineStr">
        <is>
          <t>Milho</t>
        </is>
      </c>
      <c r="J9106">
        <f>SI.ERROR(BUSCARV(D9106,TablaPaises,6,FALSO),"Sin dato")</f>
        <v/>
      </c>
      <c r="K9106">
        <f>SI.ERROR(BUSCARV(C9106,TablaProductos,2,FALSO),"Sin dato")</f>
        <v/>
      </c>
      <c r="L9106">
        <f>SI(H9106&gt;=1000000,"Alto",SI(H9106&gt;=100000,"Medio","Bajo"))</f>
        <v/>
      </c>
      <c r="M9106">
        <f>SI.ERROR(BUSCARV(E9106,TablaEstados,3,FALSO),"Sin dato")</f>
        <v/>
      </c>
      <c r="N9106">
        <f>SI.ERROR(BUSCARV(E9106,TablaEstados,4,FALSO),"Sin dato")</f>
        <v/>
      </c>
    </row>
    <row r="9107">
      <c r="A9107" t="inlineStr">
        <is>
          <t>2025</t>
        </is>
      </c>
      <c r="B9107" t="inlineStr">
        <is>
          <t>10</t>
        </is>
      </c>
      <c r="C9107" t="inlineStr">
        <is>
          <t>12019000</t>
        </is>
      </c>
      <c r="D9107" t="inlineStr">
        <is>
          <t>399</t>
        </is>
      </c>
      <c r="E9107" t="inlineStr">
        <is>
          <t>SP</t>
        </is>
      </c>
      <c r="F9107" t="n">
        <v>5967</v>
      </c>
      <c r="G9107" t="n">
        <v>5967084</v>
      </c>
      <c r="H9107" t="n">
        <v>2512739</v>
      </c>
      <c r="I9107" t="inlineStr">
        <is>
          <t>Soja</t>
        </is>
      </c>
      <c r="J9107">
        <f>SI.ERROR(BUSCARV(D9107,TablaPaises,6,FALSO),"Sin dato")</f>
        <v/>
      </c>
      <c r="K9107">
        <f>SI.ERROR(BUSCARV(C9107,TablaProductos,2,FALSO),"Sin dato")</f>
        <v/>
      </c>
      <c r="L9107">
        <f>SI(H9107&gt;=1000000,"Alto",SI(H9107&gt;=100000,"Medio","Bajo"))</f>
        <v/>
      </c>
      <c r="M9107">
        <f>SI.ERROR(BUSCARV(E9107,TablaEstados,3,FALSO),"Sin dato")</f>
        <v/>
      </c>
      <c r="N9107">
        <f>SI.ERROR(BUSCARV(E9107,TablaEstados,4,FALSO),"Sin dato")</f>
        <v/>
      </c>
    </row>
    <row r="9108">
      <c r="A9108" t="inlineStr">
        <is>
          <t>2025</t>
        </is>
      </c>
      <c r="B9108" t="inlineStr">
        <is>
          <t>01</t>
        </is>
      </c>
      <c r="C9108" t="inlineStr">
        <is>
          <t>10059010</t>
        </is>
      </c>
      <c r="D9108" t="inlineStr">
        <is>
          <t>586</t>
        </is>
      </c>
      <c r="E9108" t="inlineStr">
        <is>
          <t>MT</t>
        </is>
      </c>
      <c r="F9108" t="n">
        <v>60000</v>
      </c>
      <c r="G9108" t="n">
        <v>60000</v>
      </c>
      <c r="H9108" t="n">
        <v>36300</v>
      </c>
      <c r="I9108" t="inlineStr">
        <is>
          <t>Milho</t>
        </is>
      </c>
      <c r="J9108">
        <f>SI.ERROR(BUSCARV(D9108,TablaPaises,6,FALSO),"Sin dato")</f>
        <v/>
      </c>
      <c r="K9108">
        <f>SI.ERROR(BUSCARV(C9108,TablaProductos,2,FALSO),"Sin dato")</f>
        <v/>
      </c>
      <c r="L9108">
        <f>SI(H9108&gt;=1000000,"Alto",SI(H9108&gt;=100000,"Medio","Bajo"))</f>
        <v/>
      </c>
      <c r="M9108">
        <f>SI.ERROR(BUSCARV(E9108,TablaEstados,3,FALSO),"Sin dato")</f>
        <v/>
      </c>
      <c r="N9108">
        <f>SI.ERROR(BUSCARV(E9108,TablaEstados,4,FALSO),"Sin dato")</f>
        <v/>
      </c>
    </row>
    <row r="9109">
      <c r="A9109" t="inlineStr">
        <is>
          <t>2025</t>
        </is>
      </c>
      <c r="B9109" t="inlineStr">
        <is>
          <t>04</t>
        </is>
      </c>
      <c r="C9109" t="inlineStr">
        <is>
          <t>09011110</t>
        </is>
      </c>
      <c r="D9109" t="inlineStr">
        <is>
          <t>670</t>
        </is>
      </c>
      <c r="E9109" t="inlineStr">
        <is>
          <t>MG</t>
        </is>
      </c>
      <c r="F9109" t="n">
        <v>60</v>
      </c>
      <c r="G9109" t="n">
        <v>60020</v>
      </c>
      <c r="H9109" t="n">
        <v>477385</v>
      </c>
      <c r="I9109" t="inlineStr">
        <is>
          <t>Café en granos</t>
        </is>
      </c>
      <c r="J9109">
        <f>SI.ERROR(BUSCARV(D9109,TablaPaises,6,FALSO),"Sin dato")</f>
        <v/>
      </c>
      <c r="K9109">
        <f>SI.ERROR(BUSCARV(C9109,TablaProductos,2,FALSO),"Sin dato")</f>
        <v/>
      </c>
      <c r="L9109">
        <f>SI(H9109&gt;=1000000,"Alto",SI(H9109&gt;=100000,"Medio","Bajo"))</f>
        <v/>
      </c>
      <c r="M9109">
        <f>SI.ERROR(BUSCARV(E9109,TablaEstados,3,FALSO),"Sin dato")</f>
        <v/>
      </c>
      <c r="N9109">
        <f>SI.ERROR(BUSCARV(E9109,TablaEstados,4,FALSO),"Sin dato")</f>
        <v/>
      </c>
    </row>
    <row r="9110">
      <c r="A9110" t="inlineStr">
        <is>
          <t>2025</t>
        </is>
      </c>
      <c r="B9110" t="inlineStr">
        <is>
          <t>05</t>
        </is>
      </c>
      <c r="C9110" t="inlineStr">
        <is>
          <t>12019000</t>
        </is>
      </c>
      <c r="D9110" t="inlineStr">
        <is>
          <t>245</t>
        </is>
      </c>
      <c r="E9110" t="inlineStr">
        <is>
          <t>PA</t>
        </is>
      </c>
      <c r="F9110" t="n">
        <v>11861</v>
      </c>
      <c r="G9110" t="n">
        <v>11861325</v>
      </c>
      <c r="H9110" t="n">
        <v>4604721</v>
      </c>
      <c r="I9110" t="inlineStr">
        <is>
          <t>Soja</t>
        </is>
      </c>
      <c r="J9110">
        <f>SI.ERROR(BUSCARV(D9110,TablaPaises,6,FALSO),"Sin dato")</f>
        <v/>
      </c>
      <c r="K9110">
        <f>SI.ERROR(BUSCARV(C9110,TablaProductos,2,FALSO),"Sin dato")</f>
        <v/>
      </c>
      <c r="L9110">
        <f>SI(H9110&gt;=1000000,"Alto",SI(H9110&gt;=100000,"Medio","Bajo"))</f>
        <v/>
      </c>
      <c r="M9110">
        <f>SI.ERROR(BUSCARV(E9110,TablaEstados,3,FALSO),"Sin dato")</f>
        <v/>
      </c>
      <c r="N9110">
        <f>SI.ERROR(BUSCARV(E9110,TablaEstados,4,FALSO),"Sin dato")</f>
        <v/>
      </c>
    </row>
    <row r="9111">
      <c r="A9111" t="inlineStr">
        <is>
          <t>2025</t>
        </is>
      </c>
      <c r="B9111" t="inlineStr">
        <is>
          <t>03</t>
        </is>
      </c>
      <c r="C9111" t="inlineStr">
        <is>
          <t>09011110</t>
        </is>
      </c>
      <c r="D9111" t="inlineStr">
        <is>
          <t>023</t>
        </is>
      </c>
      <c r="E9111" t="inlineStr">
        <is>
          <t>GO</t>
        </is>
      </c>
      <c r="F9111" t="n">
        <v>144</v>
      </c>
      <c r="G9111" t="n">
        <v>143975</v>
      </c>
      <c r="H9111" t="n">
        <v>1059699</v>
      </c>
      <c r="I9111" t="inlineStr">
        <is>
          <t>Café en granos</t>
        </is>
      </c>
      <c r="J9111">
        <f>SI.ERROR(BUSCARV(D9111,TablaPaises,6,FALSO),"Sin dato")</f>
        <v/>
      </c>
      <c r="K9111">
        <f>SI.ERROR(BUSCARV(C9111,TablaProductos,2,FALSO),"Sin dato")</f>
        <v/>
      </c>
      <c r="L9111">
        <f>SI(H9111&gt;=1000000,"Alto",SI(H9111&gt;=100000,"Medio","Bajo"))</f>
        <v/>
      </c>
      <c r="M9111">
        <f>SI.ERROR(BUSCARV(E9111,TablaEstados,3,FALSO),"Sin dato")</f>
        <v/>
      </c>
      <c r="N9111">
        <f>SI.ERROR(BUSCARV(E9111,TablaEstados,4,FALSO),"Sin dato")</f>
        <v/>
      </c>
    </row>
    <row r="9112">
      <c r="A9112" t="inlineStr">
        <is>
          <t>2025</t>
        </is>
      </c>
      <c r="B9112" t="inlineStr">
        <is>
          <t>07</t>
        </is>
      </c>
      <c r="C9112" t="inlineStr">
        <is>
          <t>12019000</t>
        </is>
      </c>
      <c r="D9112" t="inlineStr">
        <is>
          <t>776</t>
        </is>
      </c>
      <c r="E9112" t="inlineStr">
        <is>
          <t>MT</t>
        </is>
      </c>
      <c r="F9112" t="n">
        <v>2690</v>
      </c>
      <c r="G9112" t="n">
        <v>2689947</v>
      </c>
      <c r="H9112" t="n">
        <v>1092468</v>
      </c>
      <c r="I9112" t="inlineStr">
        <is>
          <t>Soja</t>
        </is>
      </c>
      <c r="J9112">
        <f>SI.ERROR(BUSCARV(D9112,TablaPaises,6,FALSO),"Sin dato")</f>
        <v/>
      </c>
      <c r="K9112">
        <f>SI.ERROR(BUSCARV(C9112,TablaProductos,2,FALSO),"Sin dato")</f>
        <v/>
      </c>
      <c r="L9112">
        <f>SI(H9112&gt;=1000000,"Alto",SI(H9112&gt;=100000,"Medio","Bajo"))</f>
        <v/>
      </c>
      <c r="M9112">
        <f>SI.ERROR(BUSCARV(E9112,TablaEstados,3,FALSO),"Sin dato")</f>
        <v/>
      </c>
      <c r="N9112">
        <f>SI.ERROR(BUSCARV(E9112,TablaEstados,4,FALSO),"Sin dato")</f>
        <v/>
      </c>
    </row>
    <row r="9113">
      <c r="A9113" t="inlineStr">
        <is>
          <t>2025</t>
        </is>
      </c>
      <c r="B9113" t="inlineStr">
        <is>
          <t>11</t>
        </is>
      </c>
      <c r="C9113" t="inlineStr">
        <is>
          <t>09011110</t>
        </is>
      </c>
      <c r="D9113" t="inlineStr">
        <is>
          <t>301</t>
        </is>
      </c>
      <c r="E9113" t="inlineStr">
        <is>
          <t>ES</t>
        </is>
      </c>
      <c r="F9113" t="n">
        <v>114</v>
      </c>
      <c r="G9113" t="n">
        <v>115200</v>
      </c>
      <c r="H9113" t="n">
        <v>611017</v>
      </c>
      <c r="I9113" t="inlineStr">
        <is>
          <t>Café en granos</t>
        </is>
      </c>
      <c r="J9113">
        <f>SI.ERROR(BUSCARV(D9113,TablaPaises,6,FALSO),"Sin dato")</f>
        <v/>
      </c>
      <c r="K9113">
        <f>SI.ERROR(BUSCARV(C9113,TablaProductos,2,FALSO),"Sin dato")</f>
        <v/>
      </c>
      <c r="L9113">
        <f>SI(H9113&gt;=1000000,"Alto",SI(H9113&gt;=100000,"Medio","Bajo"))</f>
        <v/>
      </c>
      <c r="M9113">
        <f>SI.ERROR(BUSCARV(E9113,TablaEstados,3,FALSO),"Sin dato")</f>
        <v/>
      </c>
      <c r="N9113">
        <f>SI.ERROR(BUSCARV(E9113,TablaEstados,4,FALSO),"Sin dato")</f>
        <v/>
      </c>
    </row>
    <row r="9114">
      <c r="A9114" t="inlineStr">
        <is>
          <t>2025</t>
        </is>
      </c>
      <c r="B9114" t="inlineStr">
        <is>
          <t>06</t>
        </is>
      </c>
      <c r="C9114" t="inlineStr">
        <is>
          <t>09011110</t>
        </is>
      </c>
      <c r="D9114" t="inlineStr">
        <is>
          <t>383</t>
        </is>
      </c>
      <c r="E9114" t="inlineStr">
        <is>
          <t>MG</t>
        </is>
      </c>
      <c r="F9114" t="n">
        <v>250</v>
      </c>
      <c r="G9114" t="n">
        <v>251200</v>
      </c>
      <c r="H9114" t="n">
        <v>2105096</v>
      </c>
      <c r="I9114" t="inlineStr">
        <is>
          <t>Café en granos</t>
        </is>
      </c>
      <c r="J9114">
        <f>SI.ERROR(BUSCARV(D9114,TablaPaises,6,FALSO),"Sin dato")</f>
        <v/>
      </c>
      <c r="K9114">
        <f>SI.ERROR(BUSCARV(C9114,TablaProductos,2,FALSO),"Sin dato")</f>
        <v/>
      </c>
      <c r="L9114">
        <f>SI(H9114&gt;=1000000,"Alto",SI(H9114&gt;=100000,"Medio","Bajo"))</f>
        <v/>
      </c>
      <c r="M9114">
        <f>SI.ERROR(BUSCARV(E9114,TablaEstados,3,FALSO),"Sin dato")</f>
        <v/>
      </c>
      <c r="N9114">
        <f>SI.ERROR(BUSCARV(E9114,TablaEstados,4,FALSO),"Sin dato")</f>
        <v/>
      </c>
    </row>
    <row r="9115">
      <c r="A9115" t="inlineStr">
        <is>
          <t>2025</t>
        </is>
      </c>
      <c r="B9115" t="inlineStr">
        <is>
          <t>01</t>
        </is>
      </c>
      <c r="C9115" t="inlineStr">
        <is>
          <t>52010020</t>
        </is>
      </c>
      <c r="D9115" t="inlineStr">
        <is>
          <t>576</t>
        </is>
      </c>
      <c r="E9115" t="inlineStr">
        <is>
          <t>PI</t>
        </is>
      </c>
      <c r="F9115" t="n">
        <v>171</v>
      </c>
      <c r="G9115" t="n">
        <v>171248</v>
      </c>
      <c r="H9115" t="n">
        <v>313071</v>
      </c>
      <c r="I9115" t="inlineStr">
        <is>
          <t>Algodón</t>
        </is>
      </c>
      <c r="J9115">
        <f>SI.ERROR(BUSCARV(D9115,TablaPaises,6,FALSO),"Sin dato")</f>
        <v/>
      </c>
      <c r="K9115">
        <f>SI.ERROR(BUSCARV(C9115,TablaProductos,2,FALSO),"Sin dato")</f>
        <v/>
      </c>
      <c r="L9115">
        <f>SI(H9115&gt;=1000000,"Alto",SI(H9115&gt;=100000,"Medio","Bajo"))</f>
        <v/>
      </c>
      <c r="M9115">
        <f>SI.ERROR(BUSCARV(E9115,TablaEstados,3,FALSO),"Sin dato")</f>
        <v/>
      </c>
      <c r="N9115">
        <f>SI.ERROR(BUSCARV(E9115,TablaEstados,4,FALSO),"Sin dato")</f>
        <v/>
      </c>
    </row>
    <row r="9116">
      <c r="A9116" t="inlineStr">
        <is>
          <t>2025</t>
        </is>
      </c>
      <c r="B9116" t="inlineStr">
        <is>
          <t>12</t>
        </is>
      </c>
      <c r="C9116" t="inlineStr">
        <is>
          <t>09011110</t>
        </is>
      </c>
      <c r="D9116" t="inlineStr">
        <is>
          <t>573</t>
        </is>
      </c>
      <c r="E9116" t="inlineStr">
        <is>
          <t>MG</t>
        </is>
      </c>
      <c r="F9116" t="n">
        <v>7742</v>
      </c>
      <c r="G9116" t="n">
        <v>7736769</v>
      </c>
      <c r="H9116" t="n">
        <v>59579897</v>
      </c>
      <c r="I9116" t="inlineStr">
        <is>
          <t>Café en granos</t>
        </is>
      </c>
      <c r="J9116">
        <f>SI.ERROR(BUSCARV(D9116,TablaPaises,6,FALSO),"Sin dato")</f>
        <v/>
      </c>
      <c r="K9116">
        <f>SI.ERROR(BUSCARV(C9116,TablaProductos,2,FALSO),"Sin dato")</f>
        <v/>
      </c>
      <c r="L9116">
        <f>SI(H9116&gt;=1000000,"Alto",SI(H9116&gt;=100000,"Medio","Bajo"))</f>
        <v/>
      </c>
      <c r="M9116">
        <f>SI.ERROR(BUSCARV(E9116,TablaEstados,3,FALSO),"Sin dato")</f>
        <v/>
      </c>
      <c r="N9116">
        <f>SI.ERROR(BUSCARV(E9116,TablaEstados,4,FALSO),"Sin dato")</f>
        <v/>
      </c>
    </row>
    <row r="9117">
      <c r="A9117" t="inlineStr">
        <is>
          <t>2025</t>
        </is>
      </c>
      <c r="B9117" t="inlineStr">
        <is>
          <t>03</t>
        </is>
      </c>
      <c r="C9117" t="inlineStr">
        <is>
          <t>09011110</t>
        </is>
      </c>
      <c r="D9117" t="inlineStr">
        <is>
          <t>538</t>
        </is>
      </c>
      <c r="E9117" t="inlineStr">
        <is>
          <t>MG</t>
        </is>
      </c>
      <c r="F9117" t="n">
        <v>1615</v>
      </c>
      <c r="G9117" t="n">
        <v>1609885</v>
      </c>
      <c r="H9117" t="n">
        <v>13132909</v>
      </c>
      <c r="I9117" t="inlineStr">
        <is>
          <t>Café en granos</t>
        </is>
      </c>
      <c r="J9117">
        <f>SI.ERROR(BUSCARV(D9117,TablaPaises,6,FALSO),"Sin dato")</f>
        <v/>
      </c>
      <c r="K9117">
        <f>SI.ERROR(BUSCARV(C9117,TablaProductos,2,FALSO),"Sin dato")</f>
        <v/>
      </c>
      <c r="L9117">
        <f>SI(H9117&gt;=1000000,"Alto",SI(H9117&gt;=100000,"Medio","Bajo"))</f>
        <v/>
      </c>
      <c r="M9117">
        <f>SI.ERROR(BUSCARV(E9117,TablaEstados,3,FALSO),"Sin dato")</f>
        <v/>
      </c>
      <c r="N9117">
        <f>SI.ERROR(BUSCARV(E9117,TablaEstados,4,FALSO),"Sin dato")</f>
        <v/>
      </c>
    </row>
    <row r="9118">
      <c r="A9118" t="inlineStr">
        <is>
          <t>2025</t>
        </is>
      </c>
      <c r="B9118" t="inlineStr">
        <is>
          <t>07</t>
        </is>
      </c>
      <c r="C9118" t="inlineStr">
        <is>
          <t>09011110</t>
        </is>
      </c>
      <c r="D9118" t="inlineStr">
        <is>
          <t>087</t>
        </is>
      </c>
      <c r="E9118" t="inlineStr">
        <is>
          <t>MG</t>
        </is>
      </c>
      <c r="F9118" t="n">
        <v>233</v>
      </c>
      <c r="G9118" t="n">
        <v>232700</v>
      </c>
      <c r="H9118" t="n">
        <v>1724182</v>
      </c>
      <c r="I9118" t="inlineStr">
        <is>
          <t>Café en granos</t>
        </is>
      </c>
      <c r="J9118">
        <f>SI.ERROR(BUSCARV(D9118,TablaPaises,6,FALSO),"Sin dato")</f>
        <v/>
      </c>
      <c r="K9118">
        <f>SI.ERROR(BUSCARV(C9118,TablaProductos,2,FALSO),"Sin dato")</f>
        <v/>
      </c>
      <c r="L9118">
        <f>SI(H9118&gt;=1000000,"Alto",SI(H9118&gt;=100000,"Medio","Bajo"))</f>
        <v/>
      </c>
      <c r="M9118">
        <f>SI.ERROR(BUSCARV(E9118,TablaEstados,3,FALSO),"Sin dato")</f>
        <v/>
      </c>
      <c r="N9118">
        <f>SI.ERROR(BUSCARV(E9118,TablaEstados,4,FALSO),"Sin dato")</f>
        <v/>
      </c>
    </row>
    <row r="9119">
      <c r="A9119" t="inlineStr">
        <is>
          <t>2025</t>
        </is>
      </c>
      <c r="B9119" t="inlineStr">
        <is>
          <t>12</t>
        </is>
      </c>
      <c r="C9119" t="inlineStr">
        <is>
          <t>52010020</t>
        </is>
      </c>
      <c r="D9119" t="inlineStr">
        <is>
          <t>081</t>
        </is>
      </c>
      <c r="E9119" t="inlineStr">
        <is>
          <t>BA</t>
        </is>
      </c>
      <c r="F9119" t="n">
        <v>13238</v>
      </c>
      <c r="G9119" t="n">
        <v>13231950</v>
      </c>
      <c r="H9119" t="n">
        <v>21352336</v>
      </c>
      <c r="I9119" t="inlineStr">
        <is>
          <t>Algodón</t>
        </is>
      </c>
      <c r="J9119">
        <f>SI.ERROR(BUSCARV(D9119,TablaPaises,6,FALSO),"Sin dato")</f>
        <v/>
      </c>
      <c r="K9119">
        <f>SI.ERROR(BUSCARV(C9119,TablaProductos,2,FALSO),"Sin dato")</f>
        <v/>
      </c>
      <c r="L9119">
        <f>SI(H9119&gt;=1000000,"Alto",SI(H9119&gt;=100000,"Medio","Bajo"))</f>
        <v/>
      </c>
      <c r="M9119">
        <f>SI.ERROR(BUSCARV(E9119,TablaEstados,3,FALSO),"Sin dato")</f>
        <v/>
      </c>
      <c r="N9119">
        <f>SI.ERROR(BUSCARV(E9119,TablaEstados,4,FALSO),"Sin dato")</f>
        <v/>
      </c>
    </row>
    <row r="9120">
      <c r="A9120" t="inlineStr">
        <is>
          <t>2025</t>
        </is>
      </c>
      <c r="B9120" t="inlineStr">
        <is>
          <t>03</t>
        </is>
      </c>
      <c r="C9120" t="inlineStr">
        <is>
          <t>12019000</t>
        </is>
      </c>
      <c r="D9120" t="inlineStr">
        <is>
          <t>059</t>
        </is>
      </c>
      <c r="E9120" t="inlineStr">
        <is>
          <t>RO</t>
        </is>
      </c>
      <c r="F9120" t="n">
        <v>20828</v>
      </c>
      <c r="G9120" t="n">
        <v>20828900</v>
      </c>
      <c r="H9120" t="n">
        <v>8034443</v>
      </c>
      <c r="I9120" t="inlineStr">
        <is>
          <t>Soja</t>
        </is>
      </c>
      <c r="J9120">
        <f>SI.ERROR(BUSCARV(D9120,TablaPaises,6,FALSO),"Sin dato")</f>
        <v/>
      </c>
      <c r="K9120">
        <f>SI.ERROR(BUSCARV(C9120,TablaProductos,2,FALSO),"Sin dato")</f>
        <v/>
      </c>
      <c r="L9120">
        <f>SI(H9120&gt;=1000000,"Alto",SI(H9120&gt;=100000,"Medio","Bajo"))</f>
        <v/>
      </c>
      <c r="M9120">
        <f>SI.ERROR(BUSCARV(E9120,TablaEstados,3,FALSO),"Sin dato")</f>
        <v/>
      </c>
      <c r="N9120">
        <f>SI.ERROR(BUSCARV(E9120,TablaEstados,4,FALSO),"Sin dato")</f>
        <v/>
      </c>
    </row>
    <row r="9121">
      <c r="A9121" t="inlineStr">
        <is>
          <t>2025</t>
        </is>
      </c>
      <c r="B9121" t="inlineStr">
        <is>
          <t>11</t>
        </is>
      </c>
      <c r="C9121" t="inlineStr">
        <is>
          <t>10059010</t>
        </is>
      </c>
      <c r="D9121" t="inlineStr">
        <is>
          <t>827</t>
        </is>
      </c>
      <c r="E9121" t="inlineStr">
        <is>
          <t>PA</t>
        </is>
      </c>
      <c r="F9121" t="n">
        <v>5196652</v>
      </c>
      <c r="G9121" t="n">
        <v>5196652</v>
      </c>
      <c r="H9121" t="n">
        <v>1057154</v>
      </c>
      <c r="I9121" t="inlineStr">
        <is>
          <t>Milho</t>
        </is>
      </c>
      <c r="J9121">
        <f>SI.ERROR(BUSCARV(D9121,TablaPaises,6,FALSO),"Sin dato")</f>
        <v/>
      </c>
      <c r="K9121">
        <f>SI.ERROR(BUSCARV(C9121,TablaProductos,2,FALSO),"Sin dato")</f>
        <v/>
      </c>
      <c r="L9121">
        <f>SI(H9121&gt;=1000000,"Alto",SI(H9121&gt;=100000,"Medio","Bajo"))</f>
        <v/>
      </c>
      <c r="M9121">
        <f>SI.ERROR(BUSCARV(E9121,TablaEstados,3,FALSO),"Sin dato")</f>
        <v/>
      </c>
      <c r="N9121">
        <f>SI.ERROR(BUSCARV(E9121,TablaEstados,4,FALSO),"Sin dato")</f>
        <v/>
      </c>
    </row>
    <row r="9122">
      <c r="A9122" t="inlineStr">
        <is>
          <t>2025</t>
        </is>
      </c>
      <c r="B9122" t="inlineStr">
        <is>
          <t>01</t>
        </is>
      </c>
      <c r="C9122" t="inlineStr">
        <is>
          <t>12019000</t>
        </is>
      </c>
      <c r="D9122" t="inlineStr">
        <is>
          <t>160</t>
        </is>
      </c>
      <c r="E9122" t="inlineStr">
        <is>
          <t>RS</t>
        </is>
      </c>
      <c r="F9122" t="n">
        <v>326141</v>
      </c>
      <c r="G9122" t="n">
        <v>326139728</v>
      </c>
      <c r="H9122" t="n">
        <v>132966101</v>
      </c>
      <c r="I9122" t="inlineStr">
        <is>
          <t>Soja</t>
        </is>
      </c>
      <c r="J9122">
        <f>SI.ERROR(BUSCARV(D9122,TablaPaises,6,FALSO),"Sin dato")</f>
        <v/>
      </c>
      <c r="K9122">
        <f>SI.ERROR(BUSCARV(C9122,TablaProductos,2,FALSO),"Sin dato")</f>
        <v/>
      </c>
      <c r="L9122">
        <f>SI(H9122&gt;=1000000,"Alto",SI(H9122&gt;=100000,"Medio","Bajo"))</f>
        <v/>
      </c>
      <c r="M9122">
        <f>SI.ERROR(BUSCARV(E9122,TablaEstados,3,FALSO),"Sin dato")</f>
        <v/>
      </c>
      <c r="N9122">
        <f>SI.ERROR(BUSCARV(E9122,TablaEstados,4,FALSO),"Sin dato")</f>
        <v/>
      </c>
    </row>
    <row r="9123">
      <c r="A9123" t="inlineStr">
        <is>
          <t>2025</t>
        </is>
      </c>
      <c r="B9123" t="inlineStr">
        <is>
          <t>01</t>
        </is>
      </c>
      <c r="C9123" t="inlineStr">
        <is>
          <t>09011110</t>
        </is>
      </c>
      <c r="D9123" t="inlineStr">
        <is>
          <t>069</t>
        </is>
      </c>
      <c r="E9123" t="inlineStr">
        <is>
          <t>BA</t>
        </is>
      </c>
      <c r="F9123" t="n">
        <v>78</v>
      </c>
      <c r="G9123" t="n">
        <v>81844</v>
      </c>
      <c r="H9123" t="n">
        <v>501307</v>
      </c>
      <c r="I9123" t="inlineStr">
        <is>
          <t>Café en granos</t>
        </is>
      </c>
      <c r="J9123">
        <f>SI.ERROR(BUSCARV(D9123,TablaPaises,6,FALSO),"Sin dato")</f>
        <v/>
      </c>
      <c r="K9123">
        <f>SI.ERROR(BUSCARV(C9123,TablaProductos,2,FALSO),"Sin dato")</f>
        <v/>
      </c>
      <c r="L9123">
        <f>SI(H9123&gt;=1000000,"Alto",SI(H9123&gt;=100000,"Medio","Bajo"))</f>
        <v/>
      </c>
      <c r="M9123">
        <f>SI.ERROR(BUSCARV(E9123,TablaEstados,3,FALSO),"Sin dato")</f>
        <v/>
      </c>
      <c r="N9123">
        <f>SI.ERROR(BUSCARV(E9123,TablaEstados,4,FALSO),"Sin dato")</f>
        <v/>
      </c>
    </row>
    <row r="9124">
      <c r="A9124" t="inlineStr">
        <is>
          <t>2025</t>
        </is>
      </c>
      <c r="B9124" t="inlineStr">
        <is>
          <t>11</t>
        </is>
      </c>
      <c r="C9124" t="inlineStr">
        <is>
          <t>10059010</t>
        </is>
      </c>
      <c r="D9124" t="inlineStr">
        <is>
          <t>059</t>
        </is>
      </c>
      <c r="E9124" t="inlineStr">
        <is>
          <t>MT</t>
        </is>
      </c>
      <c r="F9124" t="n">
        <v>45496538</v>
      </c>
      <c r="G9124" t="n">
        <v>45496538</v>
      </c>
      <c r="H9124" t="n">
        <v>9052057</v>
      </c>
      <c r="I9124" t="inlineStr">
        <is>
          <t>Milho</t>
        </is>
      </c>
      <c r="J9124">
        <f>SI.ERROR(BUSCARV(D9124,TablaPaises,6,FALSO),"Sin dato")</f>
        <v/>
      </c>
      <c r="K9124">
        <f>SI.ERROR(BUSCARV(C9124,TablaProductos,2,FALSO),"Sin dato")</f>
        <v/>
      </c>
      <c r="L9124">
        <f>SI(H9124&gt;=1000000,"Alto",SI(H9124&gt;=100000,"Medio","Bajo"))</f>
        <v/>
      </c>
      <c r="M9124">
        <f>SI.ERROR(BUSCARV(E9124,TablaEstados,3,FALSO),"Sin dato")</f>
        <v/>
      </c>
      <c r="N9124">
        <f>SI.ERROR(BUSCARV(E9124,TablaEstados,4,FALSO),"Sin dato")</f>
        <v/>
      </c>
    </row>
    <row r="9125">
      <c r="A9125" t="inlineStr">
        <is>
          <t>2025</t>
        </is>
      </c>
      <c r="B9125" t="inlineStr">
        <is>
          <t>02</t>
        </is>
      </c>
      <c r="C9125" t="inlineStr">
        <is>
          <t>09011110</t>
        </is>
      </c>
      <c r="D9125" t="inlineStr">
        <is>
          <t>023</t>
        </is>
      </c>
      <c r="E9125" t="inlineStr">
        <is>
          <t>ES</t>
        </is>
      </c>
      <c r="F9125" t="n">
        <v>286</v>
      </c>
      <c r="G9125" t="n">
        <v>286400</v>
      </c>
      <c r="H9125" t="n">
        <v>1208369</v>
      </c>
      <c r="I9125" t="inlineStr">
        <is>
          <t>Café en granos</t>
        </is>
      </c>
      <c r="J9125">
        <f>SI.ERROR(BUSCARV(D9125,TablaPaises,6,FALSO),"Sin dato")</f>
        <v/>
      </c>
      <c r="K9125">
        <f>SI.ERROR(BUSCARV(C9125,TablaProductos,2,FALSO),"Sin dato")</f>
        <v/>
      </c>
      <c r="L9125">
        <f>SI(H9125&gt;=1000000,"Alto",SI(H9125&gt;=100000,"Medio","Bajo"))</f>
        <v/>
      </c>
      <c r="M9125">
        <f>SI.ERROR(BUSCARV(E9125,TablaEstados,3,FALSO),"Sin dato")</f>
        <v/>
      </c>
      <c r="N9125">
        <f>SI.ERROR(BUSCARV(E9125,TablaEstados,4,FALSO),"Sin dato")</f>
        <v/>
      </c>
    </row>
    <row r="9126">
      <c r="A9126" t="inlineStr">
        <is>
          <t>2025</t>
        </is>
      </c>
      <c r="B9126" t="inlineStr">
        <is>
          <t>11</t>
        </is>
      </c>
      <c r="C9126" t="inlineStr">
        <is>
          <t>09011110</t>
        </is>
      </c>
      <c r="D9126" t="inlineStr">
        <is>
          <t>607</t>
        </is>
      </c>
      <c r="E9126" t="inlineStr">
        <is>
          <t>MG</t>
        </is>
      </c>
      <c r="F9126" t="n">
        <v>237</v>
      </c>
      <c r="G9126" t="n">
        <v>237450</v>
      </c>
      <c r="H9126" t="n">
        <v>1780884</v>
      </c>
      <c r="I9126" t="inlineStr">
        <is>
          <t>Café en granos</t>
        </is>
      </c>
      <c r="J9126">
        <f>SI.ERROR(BUSCARV(D9126,TablaPaises,6,FALSO),"Sin dato")</f>
        <v/>
      </c>
      <c r="K9126">
        <f>SI.ERROR(BUSCARV(C9126,TablaProductos,2,FALSO),"Sin dato")</f>
        <v/>
      </c>
      <c r="L9126">
        <f>SI(H9126&gt;=1000000,"Alto",SI(H9126&gt;=100000,"Medio","Bajo"))</f>
        <v/>
      </c>
      <c r="M9126">
        <f>SI.ERROR(BUSCARV(E9126,TablaEstados,3,FALSO),"Sin dato")</f>
        <v/>
      </c>
      <c r="N9126">
        <f>SI.ERROR(BUSCARV(E9126,TablaEstados,4,FALSO),"Sin dato")</f>
        <v/>
      </c>
    </row>
    <row r="9127">
      <c r="A9127" t="inlineStr">
        <is>
          <t>2025</t>
        </is>
      </c>
      <c r="B9127" t="inlineStr">
        <is>
          <t>03</t>
        </is>
      </c>
      <c r="C9127" t="inlineStr">
        <is>
          <t>12019000</t>
        </is>
      </c>
      <c r="D9127" t="inlineStr">
        <is>
          <t>493</t>
        </is>
      </c>
      <c r="E9127" t="inlineStr">
        <is>
          <t>MT</t>
        </is>
      </c>
      <c r="F9127" t="n">
        <v>30213</v>
      </c>
      <c r="G9127" t="n">
        <v>30212565</v>
      </c>
      <c r="H9127" t="n">
        <v>11128823</v>
      </c>
      <c r="I9127" t="inlineStr">
        <is>
          <t>Soja</t>
        </is>
      </c>
      <c r="J9127">
        <f>SI.ERROR(BUSCARV(D9127,TablaPaises,6,FALSO),"Sin dato")</f>
        <v/>
      </c>
      <c r="K9127">
        <f>SI.ERROR(BUSCARV(C9127,TablaProductos,2,FALSO),"Sin dato")</f>
        <v/>
      </c>
      <c r="L9127">
        <f>SI(H9127&gt;=1000000,"Alto",SI(H9127&gt;=100000,"Medio","Bajo"))</f>
        <v/>
      </c>
      <c r="M9127">
        <f>SI.ERROR(BUSCARV(E9127,TablaEstados,3,FALSO),"Sin dato")</f>
        <v/>
      </c>
      <c r="N9127">
        <f>SI.ERROR(BUSCARV(E9127,TablaEstados,4,FALSO),"Sin dato")</f>
        <v/>
      </c>
    </row>
    <row r="9128">
      <c r="A9128" t="inlineStr">
        <is>
          <t>2025</t>
        </is>
      </c>
      <c r="B9128" t="inlineStr">
        <is>
          <t>12</t>
        </is>
      </c>
      <c r="C9128" t="inlineStr">
        <is>
          <t>52010020</t>
        </is>
      </c>
      <c r="D9128" t="inlineStr">
        <is>
          <t>827</t>
        </is>
      </c>
      <c r="E9128" t="inlineStr">
        <is>
          <t>MT</t>
        </is>
      </c>
      <c r="F9128" t="n">
        <v>57234</v>
      </c>
      <c r="G9128" t="n">
        <v>57236278</v>
      </c>
      <c r="H9128" t="n">
        <v>91283578</v>
      </c>
      <c r="I9128" t="inlineStr">
        <is>
          <t>Algodón</t>
        </is>
      </c>
      <c r="J9128">
        <f>SI.ERROR(BUSCARV(D9128,TablaPaises,6,FALSO),"Sin dato")</f>
        <v/>
      </c>
      <c r="K9128">
        <f>SI.ERROR(BUSCARV(C9128,TablaProductos,2,FALSO),"Sin dato")</f>
        <v/>
      </c>
      <c r="L9128">
        <f>SI(H9128&gt;=1000000,"Alto",SI(H9128&gt;=100000,"Medio","Bajo"))</f>
        <v/>
      </c>
      <c r="M9128">
        <f>SI.ERROR(BUSCARV(E9128,TablaEstados,3,FALSO),"Sin dato")</f>
        <v/>
      </c>
      <c r="N9128">
        <f>SI.ERROR(BUSCARV(E9128,TablaEstados,4,FALSO),"Sin dato")</f>
        <v/>
      </c>
    </row>
    <row r="9129">
      <c r="A9129" t="inlineStr">
        <is>
          <t>2025</t>
        </is>
      </c>
      <c r="B9129" t="inlineStr">
        <is>
          <t>02</t>
        </is>
      </c>
      <c r="C9129" t="inlineStr">
        <is>
          <t>12019000</t>
        </is>
      </c>
      <c r="D9129" t="inlineStr">
        <is>
          <t>827</t>
        </is>
      </c>
      <c r="E9129" t="inlineStr">
        <is>
          <t>MT</t>
        </is>
      </c>
      <c r="F9129" t="n">
        <v>45331</v>
      </c>
      <c r="G9129" t="n">
        <v>45329646</v>
      </c>
      <c r="H9129" t="n">
        <v>17639706</v>
      </c>
      <c r="I9129" t="inlineStr">
        <is>
          <t>Soja</t>
        </is>
      </c>
      <c r="J9129">
        <f>SI.ERROR(BUSCARV(D9129,TablaPaises,6,FALSO),"Sin dato")</f>
        <v/>
      </c>
      <c r="K9129">
        <f>SI.ERROR(BUSCARV(C9129,TablaProductos,2,FALSO),"Sin dato")</f>
        <v/>
      </c>
      <c r="L9129">
        <f>SI(H9129&gt;=1000000,"Alto",SI(H9129&gt;=100000,"Medio","Bajo"))</f>
        <v/>
      </c>
      <c r="M9129">
        <f>SI.ERROR(BUSCARV(E9129,TablaEstados,3,FALSO),"Sin dato")</f>
        <v/>
      </c>
      <c r="N9129">
        <f>SI.ERROR(BUSCARV(E9129,TablaEstados,4,FALSO),"Sin dato")</f>
        <v/>
      </c>
    </row>
    <row r="9130">
      <c r="A9130" t="inlineStr">
        <is>
          <t>2025</t>
        </is>
      </c>
      <c r="B9130" t="inlineStr">
        <is>
          <t>07</t>
        </is>
      </c>
      <c r="C9130" t="inlineStr">
        <is>
          <t>12019000</t>
        </is>
      </c>
      <c r="D9130" t="inlineStr">
        <is>
          <t>399</t>
        </is>
      </c>
      <c r="E9130" t="inlineStr">
        <is>
          <t>SP</t>
        </is>
      </c>
      <c r="F9130" t="n">
        <v>3890</v>
      </c>
      <c r="G9130" t="n">
        <v>3891433</v>
      </c>
      <c r="H9130" t="n">
        <v>1559338</v>
      </c>
      <c r="I9130" t="inlineStr">
        <is>
          <t>Soja</t>
        </is>
      </c>
      <c r="J9130">
        <f>SI.ERROR(BUSCARV(D9130,TablaPaises,6,FALSO),"Sin dato")</f>
        <v/>
      </c>
      <c r="K9130">
        <f>SI.ERROR(BUSCARV(C9130,TablaProductos,2,FALSO),"Sin dato")</f>
        <v/>
      </c>
      <c r="L9130">
        <f>SI(H9130&gt;=1000000,"Alto",SI(H9130&gt;=100000,"Medio","Bajo"))</f>
        <v/>
      </c>
      <c r="M9130">
        <f>SI.ERROR(BUSCARV(E9130,TablaEstados,3,FALSO),"Sin dato")</f>
        <v/>
      </c>
      <c r="N9130">
        <f>SI.ERROR(BUSCARV(E9130,TablaEstados,4,FALSO),"Sin dato")</f>
        <v/>
      </c>
    </row>
    <row r="9131">
      <c r="A9131" t="inlineStr">
        <is>
          <t>2025</t>
        </is>
      </c>
      <c r="B9131" t="inlineStr">
        <is>
          <t>03</t>
        </is>
      </c>
      <c r="C9131" t="inlineStr">
        <is>
          <t>52010020</t>
        </is>
      </c>
      <c r="D9131" t="inlineStr">
        <is>
          <t>081</t>
        </is>
      </c>
      <c r="E9131" t="inlineStr">
        <is>
          <t>MG</t>
        </is>
      </c>
      <c r="F9131" t="n">
        <v>404</v>
      </c>
      <c r="G9131" t="n">
        <v>404463</v>
      </c>
      <c r="H9131" t="n">
        <v>677438</v>
      </c>
      <c r="I9131" t="inlineStr">
        <is>
          <t>Algodón</t>
        </is>
      </c>
      <c r="J9131">
        <f>SI.ERROR(BUSCARV(D9131,TablaPaises,6,FALSO),"Sin dato")</f>
        <v/>
      </c>
      <c r="K9131">
        <f>SI.ERROR(BUSCARV(C9131,TablaProductos,2,FALSO),"Sin dato")</f>
        <v/>
      </c>
      <c r="L9131">
        <f>SI(H9131&gt;=1000000,"Alto",SI(H9131&gt;=100000,"Medio","Bajo"))</f>
        <v/>
      </c>
      <c r="M9131">
        <f>SI.ERROR(BUSCARV(E9131,TablaEstados,3,FALSO),"Sin dato")</f>
        <v/>
      </c>
      <c r="N9131">
        <f>SI.ERROR(BUSCARV(E9131,TablaEstados,4,FALSO),"Sin dato")</f>
        <v/>
      </c>
    </row>
    <row r="9132">
      <c r="A9132" t="inlineStr">
        <is>
          <t>2025</t>
        </is>
      </c>
      <c r="B9132" t="inlineStr">
        <is>
          <t>06</t>
        </is>
      </c>
      <c r="C9132" t="inlineStr">
        <is>
          <t>52010020</t>
        </is>
      </c>
      <c r="D9132" t="inlineStr">
        <is>
          <t>576</t>
        </is>
      </c>
      <c r="E9132" t="inlineStr">
        <is>
          <t>BA</t>
        </is>
      </c>
      <c r="F9132" t="n">
        <v>1004</v>
      </c>
      <c r="G9132" t="n">
        <v>1004330</v>
      </c>
      <c r="H9132" t="n">
        <v>1549874</v>
      </c>
      <c r="I9132" t="inlineStr">
        <is>
          <t>Algodón</t>
        </is>
      </c>
      <c r="J9132">
        <f>SI.ERROR(BUSCARV(D9132,TablaPaises,6,FALSO),"Sin dato")</f>
        <v/>
      </c>
      <c r="K9132">
        <f>SI.ERROR(BUSCARV(C9132,TablaProductos,2,FALSO),"Sin dato")</f>
        <v/>
      </c>
      <c r="L9132">
        <f>SI(H9132&gt;=1000000,"Alto",SI(H9132&gt;=100000,"Medio","Bajo"))</f>
        <v/>
      </c>
      <c r="M9132">
        <f>SI.ERROR(BUSCARV(E9132,TablaEstados,3,FALSO),"Sin dato")</f>
        <v/>
      </c>
      <c r="N9132">
        <f>SI.ERROR(BUSCARV(E9132,TablaEstados,4,FALSO),"Sin dato")</f>
        <v/>
      </c>
    </row>
    <row r="9133">
      <c r="A9133" t="inlineStr">
        <is>
          <t>2025</t>
        </is>
      </c>
      <c r="B9133" t="inlineStr">
        <is>
          <t>01</t>
        </is>
      </c>
      <c r="C9133" t="inlineStr">
        <is>
          <t>52010020</t>
        </is>
      </c>
      <c r="D9133" t="inlineStr">
        <is>
          <t>576</t>
        </is>
      </c>
      <c r="E9133" t="inlineStr">
        <is>
          <t>GO</t>
        </is>
      </c>
      <c r="F9133" t="n">
        <v>1071</v>
      </c>
      <c r="G9133" t="n">
        <v>1071559</v>
      </c>
      <c r="H9133" t="n">
        <v>1801775</v>
      </c>
      <c r="I9133" t="inlineStr">
        <is>
          <t>Algodón</t>
        </is>
      </c>
      <c r="J9133">
        <f>SI.ERROR(BUSCARV(D9133,TablaPaises,6,FALSO),"Sin dato")</f>
        <v/>
      </c>
      <c r="K9133">
        <f>SI.ERROR(BUSCARV(C9133,TablaProductos,2,FALSO),"Sin dato")</f>
        <v/>
      </c>
      <c r="L9133">
        <f>SI(H9133&gt;=1000000,"Alto",SI(H9133&gt;=100000,"Medio","Bajo"))</f>
        <v/>
      </c>
      <c r="M9133">
        <f>SI.ERROR(BUSCARV(E9133,TablaEstados,3,FALSO),"Sin dato")</f>
        <v/>
      </c>
      <c r="N9133">
        <f>SI.ERROR(BUSCARV(E9133,TablaEstados,4,FALSO),"Sin dato")</f>
        <v/>
      </c>
    </row>
    <row r="9134">
      <c r="A9134" t="inlineStr">
        <is>
          <t>2025</t>
        </is>
      </c>
      <c r="B9134" t="inlineStr">
        <is>
          <t>04</t>
        </is>
      </c>
      <c r="C9134" t="inlineStr">
        <is>
          <t>12019000</t>
        </is>
      </c>
      <c r="D9134" t="inlineStr">
        <is>
          <t>081</t>
        </is>
      </c>
      <c r="E9134" t="inlineStr">
        <is>
          <t>MT</t>
        </is>
      </c>
      <c r="F9134" t="n">
        <v>8825</v>
      </c>
      <c r="G9134" t="n">
        <v>8825238</v>
      </c>
      <c r="H9134" t="n">
        <v>3596593</v>
      </c>
      <c r="I9134" t="inlineStr">
        <is>
          <t>Soja</t>
        </is>
      </c>
      <c r="J9134">
        <f>SI.ERROR(BUSCARV(D9134,TablaPaises,6,FALSO),"Sin dato")</f>
        <v/>
      </c>
      <c r="K9134">
        <f>SI.ERROR(BUSCARV(C9134,TablaProductos,2,FALSO),"Sin dato")</f>
        <v/>
      </c>
      <c r="L9134">
        <f>SI(H9134&gt;=1000000,"Alto",SI(H9134&gt;=100000,"Medio","Bajo"))</f>
        <v/>
      </c>
      <c r="M9134">
        <f>SI.ERROR(BUSCARV(E9134,TablaEstados,3,FALSO),"Sin dato")</f>
        <v/>
      </c>
      <c r="N9134">
        <f>SI.ERROR(BUSCARV(E9134,TablaEstados,4,FALSO),"Sin dato")</f>
        <v/>
      </c>
    </row>
    <row r="9135">
      <c r="A9135" t="inlineStr">
        <is>
          <t>2025</t>
        </is>
      </c>
      <c r="B9135" t="inlineStr">
        <is>
          <t>11</t>
        </is>
      </c>
      <c r="C9135" t="inlineStr">
        <is>
          <t>10059010</t>
        </is>
      </c>
      <c r="D9135" t="inlineStr">
        <is>
          <t>372</t>
        </is>
      </c>
      <c r="E9135" t="inlineStr">
        <is>
          <t>DF</t>
        </is>
      </c>
      <c r="F9135" t="n">
        <v>2301163</v>
      </c>
      <c r="G9135" t="n">
        <v>2301163</v>
      </c>
      <c r="H9135" t="n">
        <v>486549</v>
      </c>
      <c r="I9135" t="inlineStr">
        <is>
          <t>Milho</t>
        </is>
      </c>
      <c r="J9135">
        <f>SI.ERROR(BUSCARV(D9135,TablaPaises,6,FALSO),"Sin dato")</f>
        <v/>
      </c>
      <c r="K9135">
        <f>SI.ERROR(BUSCARV(C9135,TablaProductos,2,FALSO),"Sin dato")</f>
        <v/>
      </c>
      <c r="L9135">
        <f>SI(H9135&gt;=1000000,"Alto",SI(H9135&gt;=100000,"Medio","Bajo"))</f>
        <v/>
      </c>
      <c r="M9135">
        <f>SI.ERROR(BUSCARV(E9135,TablaEstados,3,FALSO),"Sin dato")</f>
        <v/>
      </c>
      <c r="N9135">
        <f>SI.ERROR(BUSCARV(E9135,TablaEstados,4,FALSO),"Sin dato")</f>
        <v/>
      </c>
    </row>
    <row r="9136">
      <c r="A9136" t="inlineStr">
        <is>
          <t>2025</t>
        </is>
      </c>
      <c r="B9136" t="inlineStr">
        <is>
          <t>03</t>
        </is>
      </c>
      <c r="C9136" t="inlineStr">
        <is>
          <t>10059010</t>
        </is>
      </c>
      <c r="D9136" t="inlineStr">
        <is>
          <t>474</t>
        </is>
      </c>
      <c r="E9136" t="inlineStr">
        <is>
          <t>TO</t>
        </is>
      </c>
      <c r="F9136" t="n">
        <v>225467</v>
      </c>
      <c r="G9136" t="n">
        <v>225467</v>
      </c>
      <c r="H9136" t="n">
        <v>50651</v>
      </c>
      <c r="I9136" t="inlineStr">
        <is>
          <t>Milho</t>
        </is>
      </c>
      <c r="J9136">
        <f>SI.ERROR(BUSCARV(D9136,TablaPaises,6,FALSO),"Sin dato")</f>
        <v/>
      </c>
      <c r="K9136">
        <f>SI.ERROR(BUSCARV(C9136,TablaProductos,2,FALSO),"Sin dato")</f>
        <v/>
      </c>
      <c r="L9136">
        <f>SI(H9136&gt;=1000000,"Alto",SI(H9136&gt;=100000,"Medio","Bajo"))</f>
        <v/>
      </c>
      <c r="M9136">
        <f>SI.ERROR(BUSCARV(E9136,TablaEstados,3,FALSO),"Sin dato")</f>
        <v/>
      </c>
      <c r="N9136">
        <f>SI.ERROR(BUSCARV(E9136,TablaEstados,4,FALSO),"Sin dato")</f>
        <v/>
      </c>
    </row>
    <row r="9137">
      <c r="A9137" t="inlineStr">
        <is>
          <t>2025</t>
        </is>
      </c>
      <c r="B9137" t="inlineStr">
        <is>
          <t>04</t>
        </is>
      </c>
      <c r="C9137" t="inlineStr">
        <is>
          <t>09011110</t>
        </is>
      </c>
      <c r="D9137" t="inlineStr">
        <is>
          <t>383</t>
        </is>
      </c>
      <c r="E9137" t="inlineStr">
        <is>
          <t>ES</t>
        </is>
      </c>
      <c r="F9137" t="n">
        <v>19</v>
      </c>
      <c r="G9137" t="n">
        <v>19200</v>
      </c>
      <c r="H9137" t="n">
        <v>136340</v>
      </c>
      <c r="I9137" t="inlineStr">
        <is>
          <t>Café en granos</t>
        </is>
      </c>
      <c r="J9137">
        <f>SI.ERROR(BUSCARV(D9137,TablaPaises,6,FALSO),"Sin dato")</f>
        <v/>
      </c>
      <c r="K9137">
        <f>SI.ERROR(BUSCARV(C9137,TablaProductos,2,FALSO),"Sin dato")</f>
        <v/>
      </c>
      <c r="L9137">
        <f>SI(H9137&gt;=1000000,"Alto",SI(H9137&gt;=100000,"Medio","Bajo"))</f>
        <v/>
      </c>
      <c r="M9137">
        <f>SI.ERROR(BUSCARV(E9137,TablaEstados,3,FALSO),"Sin dato")</f>
        <v/>
      </c>
      <c r="N9137">
        <f>SI.ERROR(BUSCARV(E9137,TablaEstados,4,FALSO),"Sin dato")</f>
        <v/>
      </c>
    </row>
    <row r="9138">
      <c r="A9138" t="inlineStr">
        <is>
          <t>2025</t>
        </is>
      </c>
      <c r="B9138" t="inlineStr">
        <is>
          <t>09</t>
        </is>
      </c>
      <c r="C9138" t="inlineStr">
        <is>
          <t>10059010</t>
        </is>
      </c>
      <c r="D9138" t="inlineStr">
        <is>
          <t>245</t>
        </is>
      </c>
      <c r="E9138" t="inlineStr">
        <is>
          <t>MT</t>
        </is>
      </c>
      <c r="F9138" t="n">
        <v>62741412</v>
      </c>
      <c r="G9138" t="n">
        <v>62741412</v>
      </c>
      <c r="H9138" t="n">
        <v>12397505</v>
      </c>
      <c r="I9138" t="inlineStr">
        <is>
          <t>Milho</t>
        </is>
      </c>
      <c r="J9138">
        <f>SI.ERROR(BUSCARV(D9138,TablaPaises,6,FALSO),"Sin dato")</f>
        <v/>
      </c>
      <c r="K9138">
        <f>SI.ERROR(BUSCARV(C9138,TablaProductos,2,FALSO),"Sin dato")</f>
        <v/>
      </c>
      <c r="L9138">
        <f>SI(H9138&gt;=1000000,"Alto",SI(H9138&gt;=100000,"Medio","Bajo"))</f>
        <v/>
      </c>
      <c r="M9138">
        <f>SI.ERROR(BUSCARV(E9138,TablaEstados,3,FALSO),"Sin dato")</f>
        <v/>
      </c>
      <c r="N9138">
        <f>SI.ERROR(BUSCARV(E9138,TablaEstados,4,FALSO),"Sin dato")</f>
        <v/>
      </c>
    </row>
    <row r="9139">
      <c r="A9139" t="inlineStr">
        <is>
          <t>2025</t>
        </is>
      </c>
      <c r="B9139" t="inlineStr">
        <is>
          <t>11</t>
        </is>
      </c>
      <c r="C9139" t="inlineStr">
        <is>
          <t>09011110</t>
        </is>
      </c>
      <c r="D9139" t="inlineStr">
        <is>
          <t>169</t>
        </is>
      </c>
      <c r="E9139" t="inlineStr">
        <is>
          <t>BA</t>
        </is>
      </c>
      <c r="F9139" t="n">
        <v>568</v>
      </c>
      <c r="G9139" t="n">
        <v>567785</v>
      </c>
      <c r="H9139" t="n">
        <v>2806868</v>
      </c>
      <c r="I9139" t="inlineStr">
        <is>
          <t>Café en granos</t>
        </is>
      </c>
      <c r="J9139">
        <f>SI.ERROR(BUSCARV(D9139,TablaPaises,6,FALSO),"Sin dato")</f>
        <v/>
      </c>
      <c r="K9139">
        <f>SI.ERROR(BUSCARV(C9139,TablaProductos,2,FALSO),"Sin dato")</f>
        <v/>
      </c>
      <c r="L9139">
        <f>SI(H9139&gt;=1000000,"Alto",SI(H9139&gt;=100000,"Medio","Bajo"))</f>
        <v/>
      </c>
      <c r="M9139">
        <f>SI.ERROR(BUSCARV(E9139,TablaEstados,3,FALSO),"Sin dato")</f>
        <v/>
      </c>
      <c r="N9139">
        <f>SI.ERROR(BUSCARV(E9139,TablaEstados,4,FALSO),"Sin dato")</f>
        <v/>
      </c>
    </row>
    <row r="9140">
      <c r="A9140" t="inlineStr">
        <is>
          <t>2025</t>
        </is>
      </c>
      <c r="B9140" t="inlineStr">
        <is>
          <t>05</t>
        </is>
      </c>
      <c r="C9140" t="inlineStr">
        <is>
          <t>09011110</t>
        </is>
      </c>
      <c r="D9140" t="inlineStr">
        <is>
          <t>023</t>
        </is>
      </c>
      <c r="E9140" t="inlineStr">
        <is>
          <t>MG</t>
        </is>
      </c>
      <c r="F9140" t="n">
        <v>18180</v>
      </c>
      <c r="G9140" t="n">
        <v>16246276</v>
      </c>
      <c r="H9140" t="n">
        <v>109326347</v>
      </c>
      <c r="I9140" t="inlineStr">
        <is>
          <t>Café en granos</t>
        </is>
      </c>
      <c r="J9140">
        <f>SI.ERROR(BUSCARV(D9140,TablaPaises,6,FALSO),"Sin dato")</f>
        <v/>
      </c>
      <c r="K9140">
        <f>SI.ERROR(BUSCARV(C9140,TablaProductos,2,FALSO),"Sin dato")</f>
        <v/>
      </c>
      <c r="L9140">
        <f>SI(H9140&gt;=1000000,"Alto",SI(H9140&gt;=100000,"Medio","Bajo"))</f>
        <v/>
      </c>
      <c r="M9140">
        <f>SI.ERROR(BUSCARV(E9140,TablaEstados,3,FALSO),"Sin dato")</f>
        <v/>
      </c>
      <c r="N9140">
        <f>SI.ERROR(BUSCARV(E9140,TablaEstados,4,FALSO),"Sin dato")</f>
        <v/>
      </c>
    </row>
    <row r="9141">
      <c r="A9141" t="inlineStr">
        <is>
          <t>2025</t>
        </is>
      </c>
      <c r="B9141" t="inlineStr">
        <is>
          <t>09</t>
        </is>
      </c>
      <c r="C9141" t="inlineStr">
        <is>
          <t>10059010</t>
        </is>
      </c>
      <c r="D9141" t="inlineStr">
        <is>
          <t>372</t>
        </is>
      </c>
      <c r="E9141" t="inlineStr">
        <is>
          <t>PR</t>
        </is>
      </c>
      <c r="F9141" t="n">
        <v>138640042</v>
      </c>
      <c r="G9141" t="n">
        <v>138640042</v>
      </c>
      <c r="H9141" t="n">
        <v>29490568</v>
      </c>
      <c r="I9141" t="inlineStr">
        <is>
          <t>Milho</t>
        </is>
      </c>
      <c r="J9141">
        <f>SI.ERROR(BUSCARV(D9141,TablaPaises,6,FALSO),"Sin dato")</f>
        <v/>
      </c>
      <c r="K9141">
        <f>SI.ERROR(BUSCARV(C9141,TablaProductos,2,FALSO),"Sin dato")</f>
        <v/>
      </c>
      <c r="L9141">
        <f>SI(H9141&gt;=1000000,"Alto",SI(H9141&gt;=100000,"Medio","Bajo"))</f>
        <v/>
      </c>
      <c r="M9141">
        <f>SI.ERROR(BUSCARV(E9141,TablaEstados,3,FALSO),"Sin dato")</f>
        <v/>
      </c>
      <c r="N9141">
        <f>SI.ERROR(BUSCARV(E9141,TablaEstados,4,FALSO),"Sin dato")</f>
        <v/>
      </c>
    </row>
    <row r="9142">
      <c r="A9142" t="inlineStr">
        <is>
          <t>2025</t>
        </is>
      </c>
      <c r="B9142" t="inlineStr">
        <is>
          <t>09</t>
        </is>
      </c>
      <c r="C9142" t="inlineStr">
        <is>
          <t>10059010</t>
        </is>
      </c>
      <c r="D9142" t="inlineStr">
        <is>
          <t>372</t>
        </is>
      </c>
      <c r="E9142" t="inlineStr">
        <is>
          <t>SP</t>
        </is>
      </c>
      <c r="F9142" t="n">
        <v>2256970</v>
      </c>
      <c r="G9142" t="n">
        <v>2256970</v>
      </c>
      <c r="H9142" t="n">
        <v>479388</v>
      </c>
      <c r="I9142" t="inlineStr">
        <is>
          <t>Milho</t>
        </is>
      </c>
      <c r="J9142">
        <f>SI.ERROR(BUSCARV(D9142,TablaPaises,6,FALSO),"Sin dato")</f>
        <v/>
      </c>
      <c r="K9142">
        <f>SI.ERROR(BUSCARV(C9142,TablaProductos,2,FALSO),"Sin dato")</f>
        <v/>
      </c>
      <c r="L9142">
        <f>SI(H9142&gt;=1000000,"Alto",SI(H9142&gt;=100000,"Medio","Bajo"))</f>
        <v/>
      </c>
      <c r="M9142">
        <f>SI.ERROR(BUSCARV(E9142,TablaEstados,3,FALSO),"Sin dato")</f>
        <v/>
      </c>
      <c r="N9142">
        <f>SI.ERROR(BUSCARV(E9142,TablaEstados,4,FALSO),"Sin dato")</f>
        <v/>
      </c>
    </row>
    <row r="9143">
      <c r="A9143" t="inlineStr">
        <is>
          <t>2025</t>
        </is>
      </c>
      <c r="B9143" t="inlineStr">
        <is>
          <t>11</t>
        </is>
      </c>
      <c r="C9143" t="inlineStr">
        <is>
          <t>09011110</t>
        </is>
      </c>
      <c r="D9143" t="inlineStr">
        <is>
          <t>246</t>
        </is>
      </c>
      <c r="E9143" t="inlineStr">
        <is>
          <t>MG</t>
        </is>
      </c>
      <c r="F9143" t="n">
        <v>1115</v>
      </c>
      <c r="G9143" t="n">
        <v>1116000</v>
      </c>
      <c r="H9143" t="n">
        <v>8113576</v>
      </c>
      <c r="I9143" t="inlineStr">
        <is>
          <t>Café en granos</t>
        </is>
      </c>
      <c r="J9143">
        <f>SI.ERROR(BUSCARV(D9143,TablaPaises,6,FALSO),"Sin dato")</f>
        <v/>
      </c>
      <c r="K9143">
        <f>SI.ERROR(BUSCARV(C9143,TablaProductos,2,FALSO),"Sin dato")</f>
        <v/>
      </c>
      <c r="L9143">
        <f>SI(H9143&gt;=1000000,"Alto",SI(H9143&gt;=100000,"Medio","Bajo"))</f>
        <v/>
      </c>
      <c r="M9143">
        <f>SI.ERROR(BUSCARV(E9143,TablaEstados,3,FALSO),"Sin dato")</f>
        <v/>
      </c>
      <c r="N9143">
        <f>SI.ERROR(BUSCARV(E9143,TablaEstados,4,FALSO),"Sin dato")</f>
        <v/>
      </c>
    </row>
    <row r="9144">
      <c r="A9144" t="inlineStr">
        <is>
          <t>2025</t>
        </is>
      </c>
      <c r="B9144" t="inlineStr">
        <is>
          <t>06</t>
        </is>
      </c>
      <c r="C9144" t="inlineStr">
        <is>
          <t>12019000</t>
        </is>
      </c>
      <c r="D9144" t="inlineStr">
        <is>
          <t>827</t>
        </is>
      </c>
      <c r="E9144" t="inlineStr">
        <is>
          <t>MT</t>
        </is>
      </c>
      <c r="F9144" t="n">
        <v>26760</v>
      </c>
      <c r="G9144" t="n">
        <v>26759193</v>
      </c>
      <c r="H9144" t="n">
        <v>10740007</v>
      </c>
      <c r="I9144" t="inlineStr">
        <is>
          <t>Soja</t>
        </is>
      </c>
      <c r="J9144">
        <f>SI.ERROR(BUSCARV(D9144,TablaPaises,6,FALSO),"Sin dato")</f>
        <v/>
      </c>
      <c r="K9144">
        <f>SI.ERROR(BUSCARV(C9144,TablaProductos,2,FALSO),"Sin dato")</f>
        <v/>
      </c>
      <c r="L9144">
        <f>SI(H9144&gt;=1000000,"Alto",SI(H9144&gt;=100000,"Medio","Bajo"))</f>
        <v/>
      </c>
      <c r="M9144">
        <f>SI.ERROR(BUSCARV(E9144,TablaEstados,3,FALSO),"Sin dato")</f>
        <v/>
      </c>
      <c r="N9144">
        <f>SI.ERROR(BUSCARV(E9144,TablaEstados,4,FALSO),"Sin dato")</f>
        <v/>
      </c>
    </row>
    <row r="9145">
      <c r="A9145" t="inlineStr">
        <is>
          <t>2025</t>
        </is>
      </c>
      <c r="B9145" t="inlineStr">
        <is>
          <t>05</t>
        </is>
      </c>
      <c r="C9145" t="inlineStr">
        <is>
          <t>09011110</t>
        </is>
      </c>
      <c r="D9145" t="inlineStr">
        <is>
          <t>023</t>
        </is>
      </c>
      <c r="E9145" t="inlineStr">
        <is>
          <t>ES</t>
        </is>
      </c>
      <c r="F9145" t="n">
        <v>125</v>
      </c>
      <c r="G9145" t="n">
        <v>124800</v>
      </c>
      <c r="H9145" t="n">
        <v>883494</v>
      </c>
      <c r="I9145" t="inlineStr">
        <is>
          <t>Café en granos</t>
        </is>
      </c>
      <c r="J9145">
        <f>SI.ERROR(BUSCARV(D9145,TablaPaises,6,FALSO),"Sin dato")</f>
        <v/>
      </c>
      <c r="K9145">
        <f>SI.ERROR(BUSCARV(C9145,TablaProductos,2,FALSO),"Sin dato")</f>
        <v/>
      </c>
      <c r="L9145">
        <f>SI(H9145&gt;=1000000,"Alto",SI(H9145&gt;=100000,"Medio","Bajo"))</f>
        <v/>
      </c>
      <c r="M9145">
        <f>SI.ERROR(BUSCARV(E9145,TablaEstados,3,FALSO),"Sin dato")</f>
        <v/>
      </c>
      <c r="N9145">
        <f>SI.ERROR(BUSCARV(E9145,TablaEstados,4,FALSO),"Sin dato")</f>
        <v/>
      </c>
    </row>
    <row r="9146">
      <c r="A9146" t="inlineStr">
        <is>
          <t>2025</t>
        </is>
      </c>
      <c r="B9146" t="inlineStr">
        <is>
          <t>12</t>
        </is>
      </c>
      <c r="C9146" t="inlineStr">
        <is>
          <t>09011110</t>
        </is>
      </c>
      <c r="D9146" t="inlineStr">
        <is>
          <t>195</t>
        </is>
      </c>
      <c r="E9146" t="inlineStr">
        <is>
          <t>MG</t>
        </is>
      </c>
      <c r="F9146" t="n">
        <v>549</v>
      </c>
      <c r="G9146" t="n">
        <v>548800</v>
      </c>
      <c r="H9146" t="n">
        <v>3141076</v>
      </c>
      <c r="I9146" t="inlineStr">
        <is>
          <t>Café en granos</t>
        </is>
      </c>
      <c r="J9146">
        <f>SI.ERROR(BUSCARV(D9146,TablaPaises,6,FALSO),"Sin dato")</f>
        <v/>
      </c>
      <c r="K9146">
        <f>SI.ERROR(BUSCARV(C9146,TablaProductos,2,FALSO),"Sin dato")</f>
        <v/>
      </c>
      <c r="L9146">
        <f>SI(H9146&gt;=1000000,"Alto",SI(H9146&gt;=100000,"Medio","Bajo"))</f>
        <v/>
      </c>
      <c r="M9146">
        <f>SI.ERROR(BUSCARV(E9146,TablaEstados,3,FALSO),"Sin dato")</f>
        <v/>
      </c>
      <c r="N9146">
        <f>SI.ERROR(BUSCARV(E9146,TablaEstados,4,FALSO),"Sin dato")</f>
        <v/>
      </c>
    </row>
    <row r="9147">
      <c r="A9147" t="inlineStr">
        <is>
          <t>2025</t>
        </is>
      </c>
      <c r="B9147" t="inlineStr">
        <is>
          <t>12</t>
        </is>
      </c>
      <c r="C9147" t="inlineStr">
        <is>
          <t>52010020</t>
        </is>
      </c>
      <c r="D9147" t="inlineStr">
        <is>
          <t>576</t>
        </is>
      </c>
      <c r="E9147" t="inlineStr">
        <is>
          <t>BA</t>
        </is>
      </c>
      <c r="F9147" t="n">
        <v>2804</v>
      </c>
      <c r="G9147" t="n">
        <v>2804440</v>
      </c>
      <c r="H9147" t="n">
        <v>4232789</v>
      </c>
      <c r="I9147" t="inlineStr">
        <is>
          <t>Algodón</t>
        </is>
      </c>
      <c r="J9147">
        <f>SI.ERROR(BUSCARV(D9147,TablaPaises,6,FALSO),"Sin dato")</f>
        <v/>
      </c>
      <c r="K9147">
        <f>SI.ERROR(BUSCARV(C9147,TablaProductos,2,FALSO),"Sin dato")</f>
        <v/>
      </c>
      <c r="L9147">
        <f>SI(H9147&gt;=1000000,"Alto",SI(H9147&gt;=100000,"Medio","Bajo"))</f>
        <v/>
      </c>
      <c r="M9147">
        <f>SI.ERROR(BUSCARV(E9147,TablaEstados,3,FALSO),"Sin dato")</f>
        <v/>
      </c>
      <c r="N9147">
        <f>SI.ERROR(BUSCARV(E9147,TablaEstados,4,FALSO),"Sin dato")</f>
        <v/>
      </c>
    </row>
    <row r="9148">
      <c r="A9148" t="inlineStr">
        <is>
          <t>2025</t>
        </is>
      </c>
      <c r="B9148" t="inlineStr">
        <is>
          <t>07</t>
        </is>
      </c>
      <c r="C9148" t="inlineStr">
        <is>
          <t>09011110</t>
        </is>
      </c>
      <c r="D9148" t="inlineStr">
        <is>
          <t>764</t>
        </is>
      </c>
      <c r="E9148" t="inlineStr">
        <is>
          <t>MG</t>
        </is>
      </c>
      <c r="F9148" t="n">
        <v>3488</v>
      </c>
      <c r="G9148" t="n">
        <v>3489383</v>
      </c>
      <c r="H9148" t="n">
        <v>24584048</v>
      </c>
      <c r="I9148" t="inlineStr">
        <is>
          <t>Café en granos</t>
        </is>
      </c>
      <c r="J9148">
        <f>SI.ERROR(BUSCARV(D9148,TablaPaises,6,FALSO),"Sin dato")</f>
        <v/>
      </c>
      <c r="K9148">
        <f>SI.ERROR(BUSCARV(C9148,TablaProductos,2,FALSO),"Sin dato")</f>
        <v/>
      </c>
      <c r="L9148">
        <f>SI(H9148&gt;=1000000,"Alto",SI(H9148&gt;=100000,"Medio","Bajo"))</f>
        <v/>
      </c>
      <c r="M9148">
        <f>SI.ERROR(BUSCARV(E9148,TablaEstados,3,FALSO),"Sin dato")</f>
        <v/>
      </c>
      <c r="N9148">
        <f>SI.ERROR(BUSCARV(E9148,TablaEstados,4,FALSO),"Sin dato")</f>
        <v/>
      </c>
    </row>
    <row r="9149">
      <c r="A9149" t="inlineStr">
        <is>
          <t>2025</t>
        </is>
      </c>
      <c r="B9149" t="inlineStr">
        <is>
          <t>10</t>
        </is>
      </c>
      <c r="C9149" t="inlineStr">
        <is>
          <t>09011110</t>
        </is>
      </c>
      <c r="D9149" t="inlineStr">
        <is>
          <t>240</t>
        </is>
      </c>
      <c r="E9149" t="inlineStr">
        <is>
          <t>ES</t>
        </is>
      </c>
      <c r="F9149" t="n">
        <v>132</v>
      </c>
      <c r="G9149" t="n">
        <v>132000</v>
      </c>
      <c r="H9149" t="n">
        <v>827376</v>
      </c>
      <c r="I9149" t="inlineStr">
        <is>
          <t>Café en granos</t>
        </is>
      </c>
      <c r="J9149">
        <f>SI.ERROR(BUSCARV(D9149,TablaPaises,6,FALSO),"Sin dato")</f>
        <v/>
      </c>
      <c r="K9149">
        <f>SI.ERROR(BUSCARV(C9149,TablaProductos,2,FALSO),"Sin dato")</f>
        <v/>
      </c>
      <c r="L9149">
        <f>SI(H9149&gt;=1000000,"Alto",SI(H9149&gt;=100000,"Medio","Bajo"))</f>
        <v/>
      </c>
      <c r="M9149">
        <f>SI.ERROR(BUSCARV(E9149,TablaEstados,3,FALSO),"Sin dato")</f>
        <v/>
      </c>
      <c r="N9149">
        <f>SI.ERROR(BUSCARV(E9149,TablaEstados,4,FALSO),"Sin dato")</f>
        <v/>
      </c>
    </row>
    <row r="9150">
      <c r="A9150" t="inlineStr">
        <is>
          <t>2025</t>
        </is>
      </c>
      <c r="B9150" t="inlineStr">
        <is>
          <t>10</t>
        </is>
      </c>
      <c r="C9150" t="inlineStr">
        <is>
          <t>12019000</t>
        </is>
      </c>
      <c r="D9150" t="inlineStr">
        <is>
          <t>776</t>
        </is>
      </c>
      <c r="E9150" t="inlineStr">
        <is>
          <t>MA</t>
        </is>
      </c>
      <c r="F9150" t="n">
        <v>4041</v>
      </c>
      <c r="G9150" t="n">
        <v>4040853</v>
      </c>
      <c r="H9150" t="n">
        <v>1619615</v>
      </c>
      <c r="I9150" t="inlineStr">
        <is>
          <t>Soja</t>
        </is>
      </c>
      <c r="J9150">
        <f>SI.ERROR(BUSCARV(D9150,TablaPaises,6,FALSO),"Sin dato")</f>
        <v/>
      </c>
      <c r="K9150">
        <f>SI.ERROR(BUSCARV(C9150,TablaProductos,2,FALSO),"Sin dato")</f>
        <v/>
      </c>
      <c r="L9150">
        <f>SI(H9150&gt;=1000000,"Alto",SI(H9150&gt;=100000,"Medio","Bajo"))</f>
        <v/>
      </c>
      <c r="M9150">
        <f>SI.ERROR(BUSCARV(E9150,TablaEstados,3,FALSO),"Sin dato")</f>
        <v/>
      </c>
      <c r="N9150">
        <f>SI.ERROR(BUSCARV(E9150,TablaEstados,4,FALSO),"Sin dato")</f>
        <v/>
      </c>
    </row>
    <row r="9151">
      <c r="A9151" t="inlineStr">
        <is>
          <t>2025</t>
        </is>
      </c>
      <c r="B9151" t="inlineStr">
        <is>
          <t>06</t>
        </is>
      </c>
      <c r="C9151" t="inlineStr">
        <is>
          <t>09011110</t>
        </is>
      </c>
      <c r="D9151" t="inlineStr">
        <is>
          <t>386</t>
        </is>
      </c>
      <c r="E9151" t="inlineStr">
        <is>
          <t>SP</t>
        </is>
      </c>
      <c r="F9151" t="n">
        <v>2015</v>
      </c>
      <c r="G9151" t="n">
        <v>2014480</v>
      </c>
      <c r="H9151" t="n">
        <v>15210599</v>
      </c>
      <c r="I9151" t="inlineStr">
        <is>
          <t>Café en granos</t>
        </is>
      </c>
      <c r="J9151">
        <f>SI.ERROR(BUSCARV(D9151,TablaPaises,6,FALSO),"Sin dato")</f>
        <v/>
      </c>
      <c r="K9151">
        <f>SI.ERROR(BUSCARV(C9151,TablaProductos,2,FALSO),"Sin dato")</f>
        <v/>
      </c>
      <c r="L9151">
        <f>SI(H9151&gt;=1000000,"Alto",SI(H9151&gt;=100000,"Medio","Bajo"))</f>
        <v/>
      </c>
      <c r="M9151">
        <f>SI.ERROR(BUSCARV(E9151,TablaEstados,3,FALSO),"Sin dato")</f>
        <v/>
      </c>
      <c r="N9151">
        <f>SI.ERROR(BUSCARV(E9151,TablaEstados,4,FALSO),"Sin dato")</f>
        <v/>
      </c>
    </row>
    <row r="9152">
      <c r="A9152" t="inlineStr">
        <is>
          <t>2025</t>
        </is>
      </c>
      <c r="B9152" t="inlineStr">
        <is>
          <t>12</t>
        </is>
      </c>
      <c r="C9152" t="inlineStr">
        <is>
          <t>12019000</t>
        </is>
      </c>
      <c r="D9152" t="inlineStr">
        <is>
          <t>160</t>
        </is>
      </c>
      <c r="E9152" t="inlineStr">
        <is>
          <t>RS</t>
        </is>
      </c>
      <c r="F9152" t="n">
        <v>421298</v>
      </c>
      <c r="G9152" t="n">
        <v>421296191</v>
      </c>
      <c r="H9152" t="n">
        <v>186082652</v>
      </c>
      <c r="I9152" t="inlineStr">
        <is>
          <t>Soja</t>
        </is>
      </c>
      <c r="J9152">
        <f>SI.ERROR(BUSCARV(D9152,TablaPaises,6,FALSO),"Sin dato")</f>
        <v/>
      </c>
      <c r="K9152">
        <f>SI.ERROR(BUSCARV(C9152,TablaProductos,2,FALSO),"Sin dato")</f>
        <v/>
      </c>
      <c r="L9152">
        <f>SI(H9152&gt;=1000000,"Alto",SI(H9152&gt;=100000,"Medio","Bajo"))</f>
        <v/>
      </c>
      <c r="M9152">
        <f>SI.ERROR(BUSCARV(E9152,TablaEstados,3,FALSO),"Sin dato")</f>
        <v/>
      </c>
      <c r="N9152">
        <f>SI.ERROR(BUSCARV(E9152,TablaEstados,4,FALSO),"Sin dato")</f>
        <v/>
      </c>
    </row>
    <row r="9153">
      <c r="A9153" t="inlineStr">
        <is>
          <t>2025</t>
        </is>
      </c>
      <c r="B9153" t="inlineStr">
        <is>
          <t>04</t>
        </is>
      </c>
      <c r="C9153" t="inlineStr">
        <is>
          <t>09011110</t>
        </is>
      </c>
      <c r="D9153" t="inlineStr">
        <is>
          <t>573</t>
        </is>
      </c>
      <c r="E9153" t="inlineStr">
        <is>
          <t>PR</t>
        </is>
      </c>
      <c r="F9153" t="n">
        <v>155</v>
      </c>
      <c r="G9153" t="n">
        <v>154303</v>
      </c>
      <c r="H9153" t="n">
        <v>1038073</v>
      </c>
      <c r="I9153" t="inlineStr">
        <is>
          <t>Café en granos</t>
        </is>
      </c>
      <c r="J9153">
        <f>SI.ERROR(BUSCARV(D9153,TablaPaises,6,FALSO),"Sin dato")</f>
        <v/>
      </c>
      <c r="K9153">
        <f>SI.ERROR(BUSCARV(C9153,TablaProductos,2,FALSO),"Sin dato")</f>
        <v/>
      </c>
      <c r="L9153">
        <f>SI(H9153&gt;=1000000,"Alto",SI(H9153&gt;=100000,"Medio","Bajo"))</f>
        <v/>
      </c>
      <c r="M9153">
        <f>SI.ERROR(BUSCARV(E9153,TablaEstados,3,FALSO),"Sin dato")</f>
        <v/>
      </c>
      <c r="N9153">
        <f>SI.ERROR(BUSCARV(E9153,TablaEstados,4,FALSO),"Sin dato")</f>
        <v/>
      </c>
    </row>
    <row r="9154">
      <c r="A9154" t="inlineStr">
        <is>
          <t>2025</t>
        </is>
      </c>
      <c r="B9154" t="inlineStr">
        <is>
          <t>01</t>
        </is>
      </c>
      <c r="C9154" t="inlineStr">
        <is>
          <t>52010020</t>
        </is>
      </c>
      <c r="D9154" t="inlineStr">
        <is>
          <t>240</t>
        </is>
      </c>
      <c r="E9154" t="inlineStr">
        <is>
          <t>BA</t>
        </is>
      </c>
      <c r="F9154" t="n">
        <v>1995</v>
      </c>
      <c r="G9154" t="n">
        <v>1996437</v>
      </c>
      <c r="H9154" t="n">
        <v>3069384</v>
      </c>
      <c r="I9154" t="inlineStr">
        <is>
          <t>Algodón</t>
        </is>
      </c>
      <c r="J9154">
        <f>SI.ERROR(BUSCARV(D9154,TablaPaises,6,FALSO),"Sin dato")</f>
        <v/>
      </c>
      <c r="K9154">
        <f>SI.ERROR(BUSCARV(C9154,TablaProductos,2,FALSO),"Sin dato")</f>
        <v/>
      </c>
      <c r="L9154">
        <f>SI(H9154&gt;=1000000,"Alto",SI(H9154&gt;=100000,"Medio","Bajo"))</f>
        <v/>
      </c>
      <c r="M9154">
        <f>SI.ERROR(BUSCARV(E9154,TablaEstados,3,FALSO),"Sin dato")</f>
        <v/>
      </c>
      <c r="N9154">
        <f>SI.ERROR(BUSCARV(E9154,TablaEstados,4,FALSO),"Sin dato")</f>
        <v/>
      </c>
    </row>
    <row r="9155">
      <c r="A9155" t="inlineStr">
        <is>
          <t>2025</t>
        </is>
      </c>
      <c r="B9155" t="inlineStr">
        <is>
          <t>12</t>
        </is>
      </c>
      <c r="C9155" t="inlineStr">
        <is>
          <t>09011110</t>
        </is>
      </c>
      <c r="D9155" t="inlineStr">
        <is>
          <t>628</t>
        </is>
      </c>
      <c r="E9155" t="inlineStr">
        <is>
          <t>ES</t>
        </is>
      </c>
      <c r="F9155" t="n">
        <v>2</v>
      </c>
      <c r="G9155" t="n">
        <v>2140</v>
      </c>
      <c r="H9155" t="n">
        <v>13247</v>
      </c>
      <c r="I9155" t="inlineStr">
        <is>
          <t>Café en granos</t>
        </is>
      </c>
      <c r="J9155">
        <f>SI.ERROR(BUSCARV(D9155,TablaPaises,6,FALSO),"Sin dato")</f>
        <v/>
      </c>
      <c r="K9155">
        <f>SI.ERROR(BUSCARV(C9155,TablaProductos,2,FALSO),"Sin dato")</f>
        <v/>
      </c>
      <c r="L9155">
        <f>SI(H9155&gt;=1000000,"Alto",SI(H9155&gt;=100000,"Medio","Bajo"))</f>
        <v/>
      </c>
      <c r="M9155">
        <f>SI.ERROR(BUSCARV(E9155,TablaEstados,3,FALSO),"Sin dato")</f>
        <v/>
      </c>
      <c r="N9155">
        <f>SI.ERROR(BUSCARV(E9155,TablaEstados,4,FALSO),"Sin dato")</f>
        <v/>
      </c>
    </row>
    <row r="9156">
      <c r="A9156" t="inlineStr">
        <is>
          <t>2025</t>
        </is>
      </c>
      <c r="B9156" t="inlineStr">
        <is>
          <t>03</t>
        </is>
      </c>
      <c r="C9156" t="inlineStr">
        <is>
          <t>12019000</t>
        </is>
      </c>
      <c r="D9156" t="inlineStr">
        <is>
          <t>160</t>
        </is>
      </c>
      <c r="E9156" t="inlineStr">
        <is>
          <t>SC</t>
        </is>
      </c>
      <c r="F9156" t="n">
        <v>15316</v>
      </c>
      <c r="G9156" t="n">
        <v>15319098</v>
      </c>
      <c r="H9156" t="n">
        <v>6185514</v>
      </c>
      <c r="I9156" t="inlineStr">
        <is>
          <t>Soja</t>
        </is>
      </c>
      <c r="J9156">
        <f>SI.ERROR(BUSCARV(D9156,TablaPaises,6,FALSO),"Sin dato")</f>
        <v/>
      </c>
      <c r="K9156">
        <f>SI.ERROR(BUSCARV(C9156,TablaProductos,2,FALSO),"Sin dato")</f>
        <v/>
      </c>
      <c r="L9156">
        <f>SI(H9156&gt;=1000000,"Alto",SI(H9156&gt;=100000,"Medio","Bajo"))</f>
        <v/>
      </c>
      <c r="M9156">
        <f>SI.ERROR(BUSCARV(E9156,TablaEstados,3,FALSO),"Sin dato")</f>
        <v/>
      </c>
      <c r="N9156">
        <f>SI.ERROR(BUSCARV(E9156,TablaEstados,4,FALSO),"Sin dato")</f>
        <v/>
      </c>
    </row>
    <row r="9157">
      <c r="A9157" t="inlineStr">
        <is>
          <t>2025</t>
        </is>
      </c>
      <c r="B9157" t="inlineStr">
        <is>
          <t>10</t>
        </is>
      </c>
      <c r="C9157" t="inlineStr">
        <is>
          <t>09011110</t>
        </is>
      </c>
      <c r="D9157" t="inlineStr">
        <is>
          <t>271</t>
        </is>
      </c>
      <c r="E9157" t="inlineStr">
        <is>
          <t>MG</t>
        </is>
      </c>
      <c r="F9157" t="n">
        <v>1915</v>
      </c>
      <c r="G9157" t="n">
        <v>1915200</v>
      </c>
      <c r="H9157" t="n">
        <v>13114225</v>
      </c>
      <c r="I9157" t="inlineStr">
        <is>
          <t>Café en granos</t>
        </is>
      </c>
      <c r="J9157">
        <f>SI.ERROR(BUSCARV(D9157,TablaPaises,6,FALSO),"Sin dato")</f>
        <v/>
      </c>
      <c r="K9157">
        <f>SI.ERROR(BUSCARV(C9157,TablaProductos,2,FALSO),"Sin dato")</f>
        <v/>
      </c>
      <c r="L9157">
        <f>SI(H9157&gt;=1000000,"Alto",SI(H9157&gt;=100000,"Medio","Bajo"))</f>
        <v/>
      </c>
      <c r="M9157">
        <f>SI.ERROR(BUSCARV(E9157,TablaEstados,3,FALSO),"Sin dato")</f>
        <v/>
      </c>
      <c r="N9157">
        <f>SI.ERROR(BUSCARV(E9157,TablaEstados,4,FALSO),"Sin dato")</f>
        <v/>
      </c>
    </row>
    <row r="9158">
      <c r="A9158" t="inlineStr">
        <is>
          <t>2025</t>
        </is>
      </c>
      <c r="B9158" t="inlineStr">
        <is>
          <t>05</t>
        </is>
      </c>
      <c r="C9158" t="inlineStr">
        <is>
          <t>10059090</t>
        </is>
      </c>
      <c r="D9158" t="inlineStr">
        <is>
          <t>741</t>
        </is>
      </c>
      <c r="E9158" t="inlineStr">
        <is>
          <t>SP</t>
        </is>
      </c>
      <c r="F9158" t="n">
        <v>15</v>
      </c>
      <c r="G9158" t="n">
        <v>15</v>
      </c>
      <c r="H9158" t="n">
        <v>16</v>
      </c>
      <c r="I9158" t="inlineStr">
        <is>
          <t>Milho</t>
        </is>
      </c>
      <c r="J9158">
        <f>SI.ERROR(BUSCARV(D9158,TablaPaises,6,FALSO),"Sin dato")</f>
        <v/>
      </c>
      <c r="K9158">
        <f>SI.ERROR(BUSCARV(C9158,TablaProductos,2,FALSO),"Sin dato")</f>
        <v/>
      </c>
      <c r="L9158">
        <f>SI(H9158&gt;=1000000,"Alto",SI(H9158&gt;=100000,"Medio","Bajo"))</f>
        <v/>
      </c>
      <c r="M9158">
        <f>SI.ERROR(BUSCARV(E9158,TablaEstados,3,FALSO),"Sin dato")</f>
        <v/>
      </c>
      <c r="N9158">
        <f>SI.ERROR(BUSCARV(E9158,TablaEstados,4,FALSO),"Sin dato")</f>
        <v/>
      </c>
    </row>
    <row r="9159">
      <c r="A9159" t="inlineStr">
        <is>
          <t>2025</t>
        </is>
      </c>
      <c r="B9159" t="inlineStr">
        <is>
          <t>11</t>
        </is>
      </c>
      <c r="C9159" t="inlineStr">
        <is>
          <t>10059010</t>
        </is>
      </c>
      <c r="D9159" t="inlineStr">
        <is>
          <t>081</t>
        </is>
      </c>
      <c r="E9159" t="inlineStr">
        <is>
          <t>GO</t>
        </is>
      </c>
      <c r="F9159" t="n">
        <v>31490410</v>
      </c>
      <c r="G9159" t="n">
        <v>31490410</v>
      </c>
      <c r="H9159" t="n">
        <v>6608679</v>
      </c>
      <c r="I9159" t="inlineStr">
        <is>
          <t>Milho</t>
        </is>
      </c>
      <c r="J9159">
        <f>SI.ERROR(BUSCARV(D9159,TablaPaises,6,FALSO),"Sin dato")</f>
        <v/>
      </c>
      <c r="K9159">
        <f>SI.ERROR(BUSCARV(C9159,TablaProductos,2,FALSO),"Sin dato")</f>
        <v/>
      </c>
      <c r="L9159">
        <f>SI(H9159&gt;=1000000,"Alto",SI(H9159&gt;=100000,"Medio","Bajo"))</f>
        <v/>
      </c>
      <c r="M9159">
        <f>SI.ERROR(BUSCARV(E9159,TablaEstados,3,FALSO),"Sin dato")</f>
        <v/>
      </c>
      <c r="N9159">
        <f>SI.ERROR(BUSCARV(E9159,TablaEstados,4,FALSO),"Sin dato")</f>
        <v/>
      </c>
    </row>
    <row r="9160">
      <c r="A9160" t="inlineStr">
        <is>
          <t>2025</t>
        </is>
      </c>
      <c r="B9160" t="inlineStr">
        <is>
          <t>04</t>
        </is>
      </c>
      <c r="C9160" t="inlineStr">
        <is>
          <t>09011110</t>
        </is>
      </c>
      <c r="D9160" t="inlineStr">
        <is>
          <t>676</t>
        </is>
      </c>
      <c r="E9160" t="inlineStr">
        <is>
          <t>SP</t>
        </is>
      </c>
      <c r="F9160" t="n">
        <v>312</v>
      </c>
      <c r="G9160" t="n">
        <v>313439</v>
      </c>
      <c r="H9160" t="n">
        <v>2434910</v>
      </c>
      <c r="I9160" t="inlineStr">
        <is>
          <t>Café en granos</t>
        </is>
      </c>
      <c r="J9160">
        <f>SI.ERROR(BUSCARV(D9160,TablaPaises,6,FALSO),"Sin dato")</f>
        <v/>
      </c>
      <c r="K9160">
        <f>SI.ERROR(BUSCARV(C9160,TablaProductos,2,FALSO),"Sin dato")</f>
        <v/>
      </c>
      <c r="L9160">
        <f>SI(H9160&gt;=1000000,"Alto",SI(H9160&gt;=100000,"Medio","Bajo"))</f>
        <v/>
      </c>
      <c r="M9160">
        <f>SI.ERROR(BUSCARV(E9160,TablaEstados,3,FALSO),"Sin dato")</f>
        <v/>
      </c>
      <c r="N9160">
        <f>SI.ERROR(BUSCARV(E9160,TablaEstados,4,FALSO),"Sin dato")</f>
        <v/>
      </c>
    </row>
    <row r="9161">
      <c r="A9161" t="inlineStr">
        <is>
          <t>2025</t>
        </is>
      </c>
      <c r="B9161" t="inlineStr">
        <is>
          <t>11</t>
        </is>
      </c>
      <c r="C9161" t="inlineStr">
        <is>
          <t>09011110</t>
        </is>
      </c>
      <c r="D9161" t="inlineStr">
        <is>
          <t>301</t>
        </is>
      </c>
      <c r="E9161" t="inlineStr">
        <is>
          <t>GO</t>
        </is>
      </c>
      <c r="F9161" t="n">
        <v>322</v>
      </c>
      <c r="G9161" t="n">
        <v>321420</v>
      </c>
      <c r="H9161" t="n">
        <v>2625883</v>
      </c>
      <c r="I9161" t="inlineStr">
        <is>
          <t>Café en granos</t>
        </is>
      </c>
      <c r="J9161">
        <f>SI.ERROR(BUSCARV(D9161,TablaPaises,6,FALSO),"Sin dato")</f>
        <v/>
      </c>
      <c r="K9161">
        <f>SI.ERROR(BUSCARV(C9161,TablaProductos,2,FALSO),"Sin dato")</f>
        <v/>
      </c>
      <c r="L9161">
        <f>SI(H9161&gt;=1000000,"Alto",SI(H9161&gt;=100000,"Medio","Bajo"))</f>
        <v/>
      </c>
      <c r="M9161">
        <f>SI.ERROR(BUSCARV(E9161,TablaEstados,3,FALSO),"Sin dato")</f>
        <v/>
      </c>
      <c r="N9161">
        <f>SI.ERROR(BUSCARV(E9161,TablaEstados,4,FALSO),"Sin dato")</f>
        <v/>
      </c>
    </row>
    <row r="9162">
      <c r="A9162" t="inlineStr">
        <is>
          <t>2025</t>
        </is>
      </c>
      <c r="B9162" t="inlineStr">
        <is>
          <t>08</t>
        </is>
      </c>
      <c r="C9162" t="inlineStr">
        <is>
          <t>10059010</t>
        </is>
      </c>
      <c r="D9162" t="inlineStr">
        <is>
          <t>161</t>
        </is>
      </c>
      <c r="E9162" t="inlineStr">
        <is>
          <t>MT</t>
        </is>
      </c>
      <c r="F9162" t="n">
        <v>104195517</v>
      </c>
      <c r="G9162" t="n">
        <v>104195517</v>
      </c>
      <c r="H9162" t="n">
        <v>20087883</v>
      </c>
      <c r="I9162" t="inlineStr">
        <is>
          <t>Milho</t>
        </is>
      </c>
      <c r="J9162">
        <f>SI.ERROR(BUSCARV(D9162,TablaPaises,6,FALSO),"Sin dato")</f>
        <v/>
      </c>
      <c r="K9162">
        <f>SI.ERROR(BUSCARV(C9162,TablaProductos,2,FALSO),"Sin dato")</f>
        <v/>
      </c>
      <c r="L9162">
        <f>SI(H9162&gt;=1000000,"Alto",SI(H9162&gt;=100000,"Medio","Bajo"))</f>
        <v/>
      </c>
      <c r="M9162">
        <f>SI.ERROR(BUSCARV(E9162,TablaEstados,3,FALSO),"Sin dato")</f>
        <v/>
      </c>
      <c r="N9162">
        <f>SI.ERROR(BUSCARV(E9162,TablaEstados,4,FALSO),"Sin dato")</f>
        <v/>
      </c>
    </row>
    <row r="9163">
      <c r="A9163" t="inlineStr">
        <is>
          <t>2025</t>
        </is>
      </c>
      <c r="B9163" t="inlineStr">
        <is>
          <t>04</t>
        </is>
      </c>
      <c r="C9163" t="inlineStr">
        <is>
          <t>12019000</t>
        </is>
      </c>
      <c r="D9163" t="inlineStr">
        <is>
          <t>160</t>
        </is>
      </c>
      <c r="E9163" t="inlineStr">
        <is>
          <t>RO</t>
        </is>
      </c>
      <c r="F9163" t="n">
        <v>148811</v>
      </c>
      <c r="G9163" t="n">
        <v>148812330</v>
      </c>
      <c r="H9163" t="n">
        <v>53813457</v>
      </c>
      <c r="I9163" t="inlineStr">
        <is>
          <t>Soja</t>
        </is>
      </c>
      <c r="J9163">
        <f>SI.ERROR(BUSCARV(D9163,TablaPaises,6,FALSO),"Sin dato")</f>
        <v/>
      </c>
      <c r="K9163">
        <f>SI.ERROR(BUSCARV(C9163,TablaProductos,2,FALSO),"Sin dato")</f>
        <v/>
      </c>
      <c r="L9163">
        <f>SI(H9163&gt;=1000000,"Alto",SI(H9163&gt;=100000,"Medio","Bajo"))</f>
        <v/>
      </c>
      <c r="M9163">
        <f>SI.ERROR(BUSCARV(E9163,TablaEstados,3,FALSO),"Sin dato")</f>
        <v/>
      </c>
      <c r="N9163">
        <f>SI.ERROR(BUSCARV(E9163,TablaEstados,4,FALSO),"Sin dato")</f>
        <v/>
      </c>
    </row>
    <row r="9164">
      <c r="A9164" t="inlineStr">
        <is>
          <t>2025</t>
        </is>
      </c>
      <c r="B9164" t="inlineStr">
        <is>
          <t>08</t>
        </is>
      </c>
      <c r="C9164" t="inlineStr">
        <is>
          <t>09011110</t>
        </is>
      </c>
      <c r="D9164" t="inlineStr">
        <is>
          <t>764</t>
        </is>
      </c>
      <c r="E9164" t="inlineStr">
        <is>
          <t>MG</t>
        </is>
      </c>
      <c r="F9164" t="n">
        <v>1455</v>
      </c>
      <c r="G9164" t="n">
        <v>1451200</v>
      </c>
      <c r="H9164" t="n">
        <v>9360321</v>
      </c>
      <c r="I9164" t="inlineStr">
        <is>
          <t>Café en granos</t>
        </is>
      </c>
      <c r="J9164">
        <f>SI.ERROR(BUSCARV(D9164,TablaPaises,6,FALSO),"Sin dato")</f>
        <v/>
      </c>
      <c r="K9164">
        <f>SI.ERROR(BUSCARV(C9164,TablaProductos,2,FALSO),"Sin dato")</f>
        <v/>
      </c>
      <c r="L9164">
        <f>SI(H9164&gt;=1000000,"Alto",SI(H9164&gt;=100000,"Medio","Bajo"))</f>
        <v/>
      </c>
      <c r="M9164">
        <f>SI.ERROR(BUSCARV(E9164,TablaEstados,3,FALSO),"Sin dato")</f>
        <v/>
      </c>
      <c r="N9164">
        <f>SI.ERROR(BUSCARV(E9164,TablaEstados,4,FALSO),"Sin dato")</f>
        <v/>
      </c>
    </row>
    <row r="9165">
      <c r="A9165" t="inlineStr">
        <is>
          <t>2025</t>
        </is>
      </c>
      <c r="B9165" t="inlineStr">
        <is>
          <t>11</t>
        </is>
      </c>
      <c r="C9165" t="inlineStr">
        <is>
          <t>09011110</t>
        </is>
      </c>
      <c r="D9165" t="inlineStr">
        <is>
          <t>628</t>
        </is>
      </c>
      <c r="E9165" t="inlineStr">
        <is>
          <t>MG</t>
        </is>
      </c>
      <c r="F9165" t="n">
        <v>25900</v>
      </c>
      <c r="G9165" t="n">
        <v>2644949</v>
      </c>
      <c r="H9165" t="n">
        <v>20942200</v>
      </c>
      <c r="I9165" t="inlineStr">
        <is>
          <t>Café en granos</t>
        </is>
      </c>
      <c r="J9165">
        <f>SI.ERROR(BUSCARV(D9165,TablaPaises,6,FALSO),"Sin dato")</f>
        <v/>
      </c>
      <c r="K9165">
        <f>SI.ERROR(BUSCARV(C9165,TablaProductos,2,FALSO),"Sin dato")</f>
        <v/>
      </c>
      <c r="L9165">
        <f>SI(H9165&gt;=1000000,"Alto",SI(H9165&gt;=100000,"Medio","Bajo"))</f>
        <v/>
      </c>
      <c r="M9165">
        <f>SI.ERROR(BUSCARV(E9165,TablaEstados,3,FALSO),"Sin dato")</f>
        <v/>
      </c>
      <c r="N9165">
        <f>SI.ERROR(BUSCARV(E9165,TablaEstados,4,FALSO),"Sin dato")</f>
        <v/>
      </c>
    </row>
    <row r="9166">
      <c r="A9166" t="inlineStr">
        <is>
          <t>2025</t>
        </is>
      </c>
      <c r="B9166" t="inlineStr">
        <is>
          <t>08</t>
        </is>
      </c>
      <c r="C9166" t="inlineStr">
        <is>
          <t>12019000</t>
        </is>
      </c>
      <c r="D9166" t="inlineStr">
        <is>
          <t>776</t>
        </is>
      </c>
      <c r="E9166" t="inlineStr">
        <is>
          <t>PR</t>
        </is>
      </c>
      <c r="F9166" t="n">
        <v>48262</v>
      </c>
      <c r="G9166" t="n">
        <v>48263196</v>
      </c>
      <c r="H9166" t="n">
        <v>20353398</v>
      </c>
      <c r="I9166" t="inlineStr">
        <is>
          <t>Soja</t>
        </is>
      </c>
      <c r="J9166">
        <f>SI.ERROR(BUSCARV(D9166,TablaPaises,6,FALSO),"Sin dato")</f>
        <v/>
      </c>
      <c r="K9166">
        <f>SI.ERROR(BUSCARV(C9166,TablaProductos,2,FALSO),"Sin dato")</f>
        <v/>
      </c>
      <c r="L9166">
        <f>SI(H9166&gt;=1000000,"Alto",SI(H9166&gt;=100000,"Medio","Bajo"))</f>
        <v/>
      </c>
      <c r="M9166">
        <f>SI.ERROR(BUSCARV(E9166,TablaEstados,3,FALSO),"Sin dato")</f>
        <v/>
      </c>
      <c r="N9166">
        <f>SI.ERROR(BUSCARV(E9166,TablaEstados,4,FALSO),"Sin dato")</f>
        <v/>
      </c>
    </row>
    <row r="9167">
      <c r="A9167" t="inlineStr">
        <is>
          <t>2025</t>
        </is>
      </c>
      <c r="B9167" t="inlineStr">
        <is>
          <t>03</t>
        </is>
      </c>
      <c r="C9167" t="inlineStr">
        <is>
          <t>09011110</t>
        </is>
      </c>
      <c r="D9167" t="inlineStr">
        <is>
          <t>063</t>
        </is>
      </c>
      <c r="E9167" t="inlineStr">
        <is>
          <t>MG</t>
        </is>
      </c>
      <c r="F9167" t="n">
        <v>862</v>
      </c>
      <c r="G9167" t="n">
        <v>863604</v>
      </c>
      <c r="H9167" t="n">
        <v>6267266</v>
      </c>
      <c r="I9167" t="inlineStr">
        <is>
          <t>Café en granos</t>
        </is>
      </c>
      <c r="J9167">
        <f>SI.ERROR(BUSCARV(D9167,TablaPaises,6,FALSO),"Sin dato")</f>
        <v/>
      </c>
      <c r="K9167">
        <f>SI.ERROR(BUSCARV(C9167,TablaProductos,2,FALSO),"Sin dato")</f>
        <v/>
      </c>
      <c r="L9167">
        <f>SI(H9167&gt;=1000000,"Alto",SI(H9167&gt;=100000,"Medio","Bajo"))</f>
        <v/>
      </c>
      <c r="M9167">
        <f>SI.ERROR(BUSCARV(E9167,TablaEstados,3,FALSO),"Sin dato")</f>
        <v/>
      </c>
      <c r="N9167">
        <f>SI.ERROR(BUSCARV(E9167,TablaEstados,4,FALSO),"Sin dato")</f>
        <v/>
      </c>
    </row>
    <row r="9168">
      <c r="A9168" t="inlineStr">
        <is>
          <t>2025</t>
        </is>
      </c>
      <c r="B9168" t="inlineStr">
        <is>
          <t>02</t>
        </is>
      </c>
      <c r="C9168" t="inlineStr">
        <is>
          <t>10059010</t>
        </is>
      </c>
      <c r="D9168" t="inlineStr">
        <is>
          <t>607</t>
        </is>
      </c>
      <c r="E9168" t="inlineStr">
        <is>
          <t>GO</t>
        </is>
      </c>
      <c r="F9168" t="n">
        <v>500</v>
      </c>
      <c r="G9168" t="n">
        <v>500</v>
      </c>
      <c r="H9168" t="n">
        <v>652</v>
      </c>
      <c r="I9168" t="inlineStr">
        <is>
          <t>Milho</t>
        </is>
      </c>
      <c r="J9168">
        <f>SI.ERROR(BUSCARV(D9168,TablaPaises,6,FALSO),"Sin dato")</f>
        <v/>
      </c>
      <c r="K9168">
        <f>SI.ERROR(BUSCARV(C9168,TablaProductos,2,FALSO),"Sin dato")</f>
        <v/>
      </c>
      <c r="L9168">
        <f>SI(H9168&gt;=1000000,"Alto",SI(H9168&gt;=100000,"Medio","Bajo"))</f>
        <v/>
      </c>
      <c r="M9168">
        <f>SI.ERROR(BUSCARV(E9168,TablaEstados,3,FALSO),"Sin dato")</f>
        <v/>
      </c>
      <c r="N9168">
        <f>SI.ERROR(BUSCARV(E9168,TablaEstados,4,FALSO),"Sin dato")</f>
        <v/>
      </c>
    </row>
    <row r="9169">
      <c r="A9169" t="inlineStr">
        <is>
          <t>2025</t>
        </is>
      </c>
      <c r="B9169" t="inlineStr">
        <is>
          <t>11</t>
        </is>
      </c>
      <c r="C9169" t="inlineStr">
        <is>
          <t>09011110</t>
        </is>
      </c>
      <c r="D9169" t="inlineStr">
        <is>
          <t>386</t>
        </is>
      </c>
      <c r="E9169" t="inlineStr">
        <is>
          <t>ES</t>
        </is>
      </c>
      <c r="F9169" t="n">
        <v>1402</v>
      </c>
      <c r="G9169" t="n">
        <v>1404696</v>
      </c>
      <c r="H9169" t="n">
        <v>6650801</v>
      </c>
      <c r="I9169" t="inlineStr">
        <is>
          <t>Café en granos</t>
        </is>
      </c>
      <c r="J9169">
        <f>SI.ERROR(BUSCARV(D9169,TablaPaises,6,FALSO),"Sin dato")</f>
        <v/>
      </c>
      <c r="K9169">
        <f>SI.ERROR(BUSCARV(C9169,TablaProductos,2,FALSO),"Sin dato")</f>
        <v/>
      </c>
      <c r="L9169">
        <f>SI(H9169&gt;=1000000,"Alto",SI(H9169&gt;=100000,"Medio","Bajo"))</f>
        <v/>
      </c>
      <c r="M9169">
        <f>SI.ERROR(BUSCARV(E9169,TablaEstados,3,FALSO),"Sin dato")</f>
        <v/>
      </c>
      <c r="N9169">
        <f>SI.ERROR(BUSCARV(E9169,TablaEstados,4,FALSO),"Sin dato")</f>
        <v/>
      </c>
    </row>
    <row r="9170">
      <c r="A9170" t="inlineStr">
        <is>
          <t>2025</t>
        </is>
      </c>
      <c r="B9170" t="inlineStr">
        <is>
          <t>10</t>
        </is>
      </c>
      <c r="C9170" t="inlineStr">
        <is>
          <t>09011190</t>
        </is>
      </c>
      <c r="D9170" t="inlineStr">
        <is>
          <t>080</t>
        </is>
      </c>
      <c r="E9170" t="inlineStr">
        <is>
          <t>SP</t>
        </is>
      </c>
      <c r="F9170" t="n">
        <v>0</v>
      </c>
      <c r="G9170" t="n">
        <v>0</v>
      </c>
      <c r="H9170" t="n">
        <v>21</v>
      </c>
      <c r="I9170" t="inlineStr">
        <is>
          <t>Café en granos</t>
        </is>
      </c>
      <c r="J9170">
        <f>SI.ERROR(BUSCARV(D9170,TablaPaises,6,FALSO),"Sin dato")</f>
        <v/>
      </c>
      <c r="K9170">
        <f>SI.ERROR(BUSCARV(C9170,TablaProductos,2,FALSO),"Sin dato")</f>
        <v/>
      </c>
      <c r="L9170">
        <f>SI(H9170&gt;=1000000,"Alto",SI(H9170&gt;=100000,"Medio","Bajo"))</f>
        <v/>
      </c>
      <c r="M9170">
        <f>SI.ERROR(BUSCARV(E9170,TablaEstados,3,FALSO),"Sin dato")</f>
        <v/>
      </c>
      <c r="N9170">
        <f>SI.ERROR(BUSCARV(E9170,TablaEstados,4,FALSO),"Sin dato")</f>
        <v/>
      </c>
    </row>
    <row r="9171">
      <c r="A9171" t="inlineStr">
        <is>
          <t>2025</t>
        </is>
      </c>
      <c r="B9171" t="inlineStr">
        <is>
          <t>09</t>
        </is>
      </c>
      <c r="C9171" t="inlineStr">
        <is>
          <t>09011190</t>
        </is>
      </c>
      <c r="D9171" t="inlineStr">
        <is>
          <t>053</t>
        </is>
      </c>
      <c r="E9171" t="inlineStr">
        <is>
          <t>SP</t>
        </is>
      </c>
      <c r="F9171" t="n">
        <v>1</v>
      </c>
      <c r="G9171" t="n">
        <v>1</v>
      </c>
      <c r="H9171" t="n">
        <v>74</v>
      </c>
      <c r="I9171" t="inlineStr">
        <is>
          <t>Café en granos</t>
        </is>
      </c>
      <c r="J9171">
        <f>SI.ERROR(BUSCARV(D9171,TablaPaises,6,FALSO),"Sin dato")</f>
        <v/>
      </c>
      <c r="K9171">
        <f>SI.ERROR(BUSCARV(C9171,TablaProductos,2,FALSO),"Sin dato")</f>
        <v/>
      </c>
      <c r="L9171">
        <f>SI(H9171&gt;=1000000,"Alto",SI(H9171&gt;=100000,"Medio","Bajo"))</f>
        <v/>
      </c>
      <c r="M9171">
        <f>SI.ERROR(BUSCARV(E9171,TablaEstados,3,FALSO),"Sin dato")</f>
        <v/>
      </c>
      <c r="N9171">
        <f>SI.ERROR(BUSCARV(E9171,TablaEstados,4,FALSO),"Sin dato")</f>
        <v/>
      </c>
    </row>
    <row r="9172">
      <c r="A9172" t="inlineStr">
        <is>
          <t>2025</t>
        </is>
      </c>
      <c r="B9172" t="inlineStr">
        <is>
          <t>04</t>
        </is>
      </c>
      <c r="C9172" t="inlineStr">
        <is>
          <t>52010020</t>
        </is>
      </c>
      <c r="D9172" t="inlineStr">
        <is>
          <t>455</t>
        </is>
      </c>
      <c r="E9172" t="inlineStr">
        <is>
          <t>BA</t>
        </is>
      </c>
      <c r="F9172" t="n">
        <v>1052</v>
      </c>
      <c r="G9172" t="n">
        <v>1052915</v>
      </c>
      <c r="H9172" t="n">
        <v>1712188</v>
      </c>
      <c r="I9172" t="inlineStr">
        <is>
          <t>Algodón</t>
        </is>
      </c>
      <c r="J9172">
        <f>SI.ERROR(BUSCARV(D9172,TablaPaises,6,FALSO),"Sin dato")</f>
        <v/>
      </c>
      <c r="K9172">
        <f>SI.ERROR(BUSCARV(C9172,TablaProductos,2,FALSO),"Sin dato")</f>
        <v/>
      </c>
      <c r="L9172">
        <f>SI(H9172&gt;=1000000,"Alto",SI(H9172&gt;=100000,"Medio","Bajo"))</f>
        <v/>
      </c>
      <c r="M9172">
        <f>SI.ERROR(BUSCARV(E9172,TablaEstados,3,FALSO),"Sin dato")</f>
        <v/>
      </c>
      <c r="N9172">
        <f>SI.ERROR(BUSCARV(E9172,TablaEstados,4,FALSO),"Sin dato")</f>
        <v/>
      </c>
    </row>
    <row r="9173">
      <c r="A9173" t="inlineStr">
        <is>
          <t>2025</t>
        </is>
      </c>
      <c r="B9173" t="inlineStr">
        <is>
          <t>05</t>
        </is>
      </c>
      <c r="C9173" t="inlineStr">
        <is>
          <t>09011110</t>
        </is>
      </c>
      <c r="D9173" t="inlineStr">
        <is>
          <t>244</t>
        </is>
      </c>
      <c r="E9173" t="inlineStr">
        <is>
          <t>MG</t>
        </is>
      </c>
      <c r="F9173" t="n">
        <v>166</v>
      </c>
      <c r="G9173" t="n">
        <v>167900</v>
      </c>
      <c r="H9173" t="n">
        <v>1334725</v>
      </c>
      <c r="I9173" t="inlineStr">
        <is>
          <t>Café en granos</t>
        </is>
      </c>
      <c r="J9173">
        <f>SI.ERROR(BUSCARV(D9173,TablaPaises,6,FALSO),"Sin dato")</f>
        <v/>
      </c>
      <c r="K9173">
        <f>SI.ERROR(BUSCARV(C9173,TablaProductos,2,FALSO),"Sin dato")</f>
        <v/>
      </c>
      <c r="L9173">
        <f>SI(H9173&gt;=1000000,"Alto",SI(H9173&gt;=100000,"Medio","Bajo"))</f>
        <v/>
      </c>
      <c r="M9173">
        <f>SI.ERROR(BUSCARV(E9173,TablaEstados,3,FALSO),"Sin dato")</f>
        <v/>
      </c>
      <c r="N9173">
        <f>SI.ERROR(BUSCARV(E9173,TablaEstados,4,FALSO),"Sin dato")</f>
        <v/>
      </c>
    </row>
    <row r="9174">
      <c r="A9174" t="inlineStr">
        <is>
          <t>2025</t>
        </is>
      </c>
      <c r="B9174" t="inlineStr">
        <is>
          <t>03</t>
        </is>
      </c>
      <c r="C9174" t="inlineStr">
        <is>
          <t>10059090</t>
        </is>
      </c>
      <c r="D9174" t="inlineStr">
        <is>
          <t>434</t>
        </is>
      </c>
      <c r="E9174" t="inlineStr">
        <is>
          <t>AL</t>
        </is>
      </c>
      <c r="F9174" t="n">
        <v>10</v>
      </c>
      <c r="G9174" t="n">
        <v>10</v>
      </c>
      <c r="H9174" t="n">
        <v>20</v>
      </c>
      <c r="I9174" t="inlineStr">
        <is>
          <t>Milho</t>
        </is>
      </c>
      <c r="J9174">
        <f>SI.ERROR(BUSCARV(D9174,TablaPaises,6,FALSO),"Sin dato")</f>
        <v/>
      </c>
      <c r="K9174">
        <f>SI.ERROR(BUSCARV(C9174,TablaProductos,2,FALSO),"Sin dato")</f>
        <v/>
      </c>
      <c r="L9174">
        <f>SI(H9174&gt;=1000000,"Alto",SI(H9174&gt;=100000,"Medio","Bajo"))</f>
        <v/>
      </c>
      <c r="M9174">
        <f>SI.ERROR(BUSCARV(E9174,TablaEstados,3,FALSO),"Sin dato")</f>
        <v/>
      </c>
      <c r="N9174">
        <f>SI.ERROR(BUSCARV(E9174,TablaEstados,4,FALSO),"Sin dato")</f>
        <v/>
      </c>
    </row>
    <row r="9175">
      <c r="A9175" t="inlineStr">
        <is>
          <t>2025</t>
        </is>
      </c>
      <c r="B9175" t="inlineStr">
        <is>
          <t>09</t>
        </is>
      </c>
      <c r="C9175" t="inlineStr">
        <is>
          <t>12019000</t>
        </is>
      </c>
      <c r="D9175" t="inlineStr">
        <is>
          <t>160</t>
        </is>
      </c>
      <c r="E9175" t="inlineStr">
        <is>
          <t>MT</t>
        </is>
      </c>
      <c r="F9175" t="n">
        <v>66526</v>
      </c>
      <c r="G9175" t="n">
        <v>66526475</v>
      </c>
      <c r="H9175" t="n">
        <v>28756239</v>
      </c>
      <c r="I9175" t="inlineStr">
        <is>
          <t>Soja</t>
        </is>
      </c>
      <c r="J9175">
        <f>SI.ERROR(BUSCARV(D9175,TablaPaises,6,FALSO),"Sin dato")</f>
        <v/>
      </c>
      <c r="K9175">
        <f>SI.ERROR(BUSCARV(C9175,TablaProductos,2,FALSO),"Sin dato")</f>
        <v/>
      </c>
      <c r="L9175">
        <f>SI(H9175&gt;=1000000,"Alto",SI(H9175&gt;=100000,"Medio","Bajo"))</f>
        <v/>
      </c>
      <c r="M9175">
        <f>SI.ERROR(BUSCARV(E9175,TablaEstados,3,FALSO),"Sin dato")</f>
        <v/>
      </c>
      <c r="N9175">
        <f>SI.ERROR(BUSCARV(E9175,TablaEstados,4,FALSO),"Sin dato")</f>
        <v/>
      </c>
    </row>
    <row r="9176">
      <c r="A9176" t="inlineStr">
        <is>
          <t>2025</t>
        </is>
      </c>
      <c r="B9176" t="inlineStr">
        <is>
          <t>03</t>
        </is>
      </c>
      <c r="C9176" t="inlineStr">
        <is>
          <t>10059010</t>
        </is>
      </c>
      <c r="D9176" t="inlineStr">
        <is>
          <t>607</t>
        </is>
      </c>
      <c r="E9176" t="inlineStr">
        <is>
          <t>MT</t>
        </is>
      </c>
      <c r="F9176" t="n">
        <v>207540</v>
      </c>
      <c r="G9176" t="n">
        <v>207540</v>
      </c>
      <c r="H9176" t="n">
        <v>84635</v>
      </c>
      <c r="I9176" t="inlineStr">
        <is>
          <t>Milho</t>
        </is>
      </c>
      <c r="J9176">
        <f>SI.ERROR(BUSCARV(D9176,TablaPaises,6,FALSO),"Sin dato")</f>
        <v/>
      </c>
      <c r="K9176">
        <f>SI.ERROR(BUSCARV(C9176,TablaProductos,2,FALSO),"Sin dato")</f>
        <v/>
      </c>
      <c r="L9176">
        <f>SI(H9176&gt;=1000000,"Alto",SI(H9176&gt;=100000,"Medio","Bajo"))</f>
        <v/>
      </c>
      <c r="M9176">
        <f>SI.ERROR(BUSCARV(E9176,TablaEstados,3,FALSO),"Sin dato")</f>
        <v/>
      </c>
      <c r="N9176">
        <f>SI.ERROR(BUSCARV(E9176,TablaEstados,4,FALSO),"Sin dato")</f>
        <v/>
      </c>
    </row>
    <row r="9177">
      <c r="A9177" t="inlineStr">
        <is>
          <t>2025</t>
        </is>
      </c>
      <c r="B9177" t="inlineStr">
        <is>
          <t>06</t>
        </is>
      </c>
      <c r="C9177" t="inlineStr">
        <is>
          <t>09011110</t>
        </is>
      </c>
      <c r="D9177" t="inlineStr">
        <is>
          <t>573</t>
        </is>
      </c>
      <c r="E9177" t="inlineStr">
        <is>
          <t>MG</t>
        </is>
      </c>
      <c r="F9177" t="n">
        <v>560</v>
      </c>
      <c r="G9177" t="n">
        <v>560000</v>
      </c>
      <c r="H9177" t="n">
        <v>4455180</v>
      </c>
      <c r="I9177" t="inlineStr">
        <is>
          <t>Café en granos</t>
        </is>
      </c>
      <c r="J9177">
        <f>SI.ERROR(BUSCARV(D9177,TablaPaises,6,FALSO),"Sin dato")</f>
        <v/>
      </c>
      <c r="K9177">
        <f>SI.ERROR(BUSCARV(C9177,TablaProductos,2,FALSO),"Sin dato")</f>
        <v/>
      </c>
      <c r="L9177">
        <f>SI(H9177&gt;=1000000,"Alto",SI(H9177&gt;=100000,"Medio","Bajo"))</f>
        <v/>
      </c>
      <c r="M9177">
        <f>SI.ERROR(BUSCARV(E9177,TablaEstados,3,FALSO),"Sin dato")</f>
        <v/>
      </c>
      <c r="N9177">
        <f>SI.ERROR(BUSCARV(E9177,TablaEstados,4,FALSO),"Sin dato")</f>
        <v/>
      </c>
    </row>
    <row r="9178">
      <c r="A9178" t="inlineStr">
        <is>
          <t>2025</t>
        </is>
      </c>
      <c r="B9178" t="inlineStr">
        <is>
          <t>01</t>
        </is>
      </c>
      <c r="C9178" t="inlineStr">
        <is>
          <t>52010020</t>
        </is>
      </c>
      <c r="D9178" t="inlineStr">
        <is>
          <t>827</t>
        </is>
      </c>
      <c r="E9178" t="inlineStr">
        <is>
          <t>BA</t>
        </is>
      </c>
      <c r="F9178" t="n">
        <v>4497</v>
      </c>
      <c r="G9178" t="n">
        <v>4495773</v>
      </c>
      <c r="H9178" t="n">
        <v>7399914</v>
      </c>
      <c r="I9178" t="inlineStr">
        <is>
          <t>Algodón</t>
        </is>
      </c>
      <c r="J9178">
        <f>SI.ERROR(BUSCARV(D9178,TablaPaises,6,FALSO),"Sin dato")</f>
        <v/>
      </c>
      <c r="K9178">
        <f>SI.ERROR(BUSCARV(C9178,TablaProductos,2,FALSO),"Sin dato")</f>
        <v/>
      </c>
      <c r="L9178">
        <f>SI(H9178&gt;=1000000,"Alto",SI(H9178&gt;=100000,"Medio","Bajo"))</f>
        <v/>
      </c>
      <c r="M9178">
        <f>SI.ERROR(BUSCARV(E9178,TablaEstados,3,FALSO),"Sin dato")</f>
        <v/>
      </c>
      <c r="N9178">
        <f>SI.ERROR(BUSCARV(E9178,TablaEstados,4,FALSO),"Sin dato")</f>
        <v/>
      </c>
    </row>
    <row r="9179">
      <c r="A9179" t="inlineStr">
        <is>
          <t>2025</t>
        </is>
      </c>
      <c r="B9179" t="inlineStr">
        <is>
          <t>07</t>
        </is>
      </c>
      <c r="C9179" t="inlineStr">
        <is>
          <t>09011110</t>
        </is>
      </c>
      <c r="D9179" t="inlineStr">
        <is>
          <t>053</t>
        </is>
      </c>
      <c r="E9179" t="inlineStr">
        <is>
          <t>MG</t>
        </is>
      </c>
      <c r="F9179" t="n">
        <v>240</v>
      </c>
      <c r="G9179" t="n">
        <v>242024</v>
      </c>
      <c r="H9179" t="n">
        <v>1752842</v>
      </c>
      <c r="I9179" t="inlineStr">
        <is>
          <t>Café en granos</t>
        </is>
      </c>
      <c r="J9179">
        <f>SI.ERROR(BUSCARV(D9179,TablaPaises,6,FALSO),"Sin dato")</f>
        <v/>
      </c>
      <c r="K9179">
        <f>SI.ERROR(BUSCARV(C9179,TablaProductos,2,FALSO),"Sin dato")</f>
        <v/>
      </c>
      <c r="L9179">
        <f>SI(H9179&gt;=1000000,"Alto",SI(H9179&gt;=100000,"Medio","Bajo"))</f>
        <v/>
      </c>
      <c r="M9179">
        <f>SI.ERROR(BUSCARV(E9179,TablaEstados,3,FALSO),"Sin dato")</f>
        <v/>
      </c>
      <c r="N9179">
        <f>SI.ERROR(BUSCARV(E9179,TablaEstados,4,FALSO),"Sin dato")</f>
        <v/>
      </c>
    </row>
    <row r="9180">
      <c r="A9180" t="inlineStr">
        <is>
          <t>2025</t>
        </is>
      </c>
      <c r="B9180" t="inlineStr">
        <is>
          <t>04</t>
        </is>
      </c>
      <c r="C9180" t="inlineStr">
        <is>
          <t>12019000</t>
        </is>
      </c>
      <c r="D9180" t="inlineStr">
        <is>
          <t>576</t>
        </is>
      </c>
      <c r="E9180" t="inlineStr">
        <is>
          <t>MG</t>
        </is>
      </c>
      <c r="F9180" t="n">
        <v>33136</v>
      </c>
      <c r="G9180" t="n">
        <v>33135524</v>
      </c>
      <c r="H9180" t="n">
        <v>12901269</v>
      </c>
      <c r="I9180" t="inlineStr">
        <is>
          <t>Soja</t>
        </is>
      </c>
      <c r="J9180">
        <f>SI.ERROR(BUSCARV(D9180,TablaPaises,6,FALSO),"Sin dato")</f>
        <v/>
      </c>
      <c r="K9180">
        <f>SI.ERROR(BUSCARV(C9180,TablaProductos,2,FALSO),"Sin dato")</f>
        <v/>
      </c>
      <c r="L9180">
        <f>SI(H9180&gt;=1000000,"Alto",SI(H9180&gt;=100000,"Medio","Bajo"))</f>
        <v/>
      </c>
      <c r="M9180">
        <f>SI.ERROR(BUSCARV(E9180,TablaEstados,3,FALSO),"Sin dato")</f>
        <v/>
      </c>
      <c r="N9180">
        <f>SI.ERROR(BUSCARV(E9180,TablaEstados,4,FALSO),"Sin dato")</f>
        <v/>
      </c>
    </row>
    <row r="9181">
      <c r="A9181" t="inlineStr">
        <is>
          <t>2025</t>
        </is>
      </c>
      <c r="B9181" t="inlineStr">
        <is>
          <t>11</t>
        </is>
      </c>
      <c r="C9181" t="inlineStr">
        <is>
          <t>52010020</t>
        </is>
      </c>
      <c r="D9181" t="inlineStr">
        <is>
          <t>081</t>
        </is>
      </c>
      <c r="E9181" t="inlineStr">
        <is>
          <t>MS</t>
        </is>
      </c>
      <c r="F9181" t="n">
        <v>344</v>
      </c>
      <c r="G9181" t="n">
        <v>344146</v>
      </c>
      <c r="H9181" t="n">
        <v>580634</v>
      </c>
      <c r="I9181" t="inlineStr">
        <is>
          <t>Algodón</t>
        </is>
      </c>
      <c r="J9181">
        <f>SI.ERROR(BUSCARV(D9181,TablaPaises,6,FALSO),"Sin dato")</f>
        <v/>
      </c>
      <c r="K9181">
        <f>SI.ERROR(BUSCARV(C9181,TablaProductos,2,FALSO),"Sin dato")</f>
        <v/>
      </c>
      <c r="L9181">
        <f>SI(H9181&gt;=1000000,"Alto",SI(H9181&gt;=100000,"Medio","Bajo"))</f>
        <v/>
      </c>
      <c r="M9181">
        <f>SI.ERROR(BUSCARV(E9181,TablaEstados,3,FALSO),"Sin dato")</f>
        <v/>
      </c>
      <c r="N9181">
        <f>SI.ERROR(BUSCARV(E9181,TablaEstados,4,FALSO),"Sin dato")</f>
        <v/>
      </c>
    </row>
    <row r="9182">
      <c r="A9182" t="inlineStr">
        <is>
          <t>2025</t>
        </is>
      </c>
      <c r="B9182" t="inlineStr">
        <is>
          <t>02</t>
        </is>
      </c>
      <c r="C9182" t="inlineStr">
        <is>
          <t>52010020</t>
        </is>
      </c>
      <c r="D9182" t="inlineStr">
        <is>
          <t>365</t>
        </is>
      </c>
      <c r="E9182" t="inlineStr">
        <is>
          <t>MS</t>
        </is>
      </c>
      <c r="F9182" t="n">
        <v>101</v>
      </c>
      <c r="G9182" t="n">
        <v>101025</v>
      </c>
      <c r="H9182" t="n">
        <v>175728</v>
      </c>
      <c r="I9182" t="inlineStr">
        <is>
          <t>Algodón</t>
        </is>
      </c>
      <c r="J9182">
        <f>SI.ERROR(BUSCARV(D9182,TablaPaises,6,FALSO),"Sin dato")</f>
        <v/>
      </c>
      <c r="K9182">
        <f>SI.ERROR(BUSCARV(C9182,TablaProductos,2,FALSO),"Sin dato")</f>
        <v/>
      </c>
      <c r="L9182">
        <f>SI(H9182&gt;=1000000,"Alto",SI(H9182&gt;=100000,"Medio","Bajo"))</f>
        <v/>
      </c>
      <c r="M9182">
        <f>SI.ERROR(BUSCARV(E9182,TablaEstados,3,FALSO),"Sin dato")</f>
        <v/>
      </c>
      <c r="N9182">
        <f>SI.ERROR(BUSCARV(E9182,TablaEstados,4,FALSO),"Sin dato")</f>
        <v/>
      </c>
    </row>
    <row r="9183">
      <c r="A9183" t="inlineStr">
        <is>
          <t>2025</t>
        </is>
      </c>
      <c r="B9183" t="inlineStr">
        <is>
          <t>01</t>
        </is>
      </c>
      <c r="C9183" t="inlineStr">
        <is>
          <t>09011110</t>
        </is>
      </c>
      <c r="D9183" t="inlineStr">
        <is>
          <t>474</t>
        </is>
      </c>
      <c r="E9183" t="inlineStr">
        <is>
          <t>MG</t>
        </is>
      </c>
      <c r="F9183" t="n">
        <v>19</v>
      </c>
      <c r="G9183" t="n">
        <v>19200</v>
      </c>
      <c r="H9183" t="n">
        <v>108192</v>
      </c>
      <c r="I9183" t="inlineStr">
        <is>
          <t>Café en granos</t>
        </is>
      </c>
      <c r="J9183">
        <f>SI.ERROR(BUSCARV(D9183,TablaPaises,6,FALSO),"Sin dato")</f>
        <v/>
      </c>
      <c r="K9183">
        <f>SI.ERROR(BUSCARV(C9183,TablaProductos,2,FALSO),"Sin dato")</f>
        <v/>
      </c>
      <c r="L9183">
        <f>SI(H9183&gt;=1000000,"Alto",SI(H9183&gt;=100000,"Medio","Bajo"))</f>
        <v/>
      </c>
      <c r="M9183">
        <f>SI.ERROR(BUSCARV(E9183,TablaEstados,3,FALSO),"Sin dato")</f>
        <v/>
      </c>
      <c r="N9183">
        <f>SI.ERROR(BUSCARV(E9183,TablaEstados,4,FALSO),"Sin dato")</f>
        <v/>
      </c>
    </row>
    <row r="9184">
      <c r="A9184" t="inlineStr">
        <is>
          <t>2025</t>
        </is>
      </c>
      <c r="B9184" t="inlineStr">
        <is>
          <t>11</t>
        </is>
      </c>
      <c r="C9184" t="inlineStr">
        <is>
          <t>09011110</t>
        </is>
      </c>
      <c r="D9184" t="inlineStr">
        <is>
          <t>365</t>
        </is>
      </c>
      <c r="E9184" t="inlineStr">
        <is>
          <t>MG</t>
        </is>
      </c>
      <c r="F9184" t="n">
        <v>267</v>
      </c>
      <c r="G9184" t="n">
        <v>268575</v>
      </c>
      <c r="H9184" t="n">
        <v>1878257</v>
      </c>
      <c r="I9184" t="inlineStr">
        <is>
          <t>Café en granos</t>
        </is>
      </c>
      <c r="J9184">
        <f>SI.ERROR(BUSCARV(D9184,TablaPaises,6,FALSO),"Sin dato")</f>
        <v/>
      </c>
      <c r="K9184">
        <f>SI.ERROR(BUSCARV(C9184,TablaProductos,2,FALSO),"Sin dato")</f>
        <v/>
      </c>
      <c r="L9184">
        <f>SI(H9184&gt;=1000000,"Alto",SI(H9184&gt;=100000,"Medio","Bajo"))</f>
        <v/>
      </c>
      <c r="M9184">
        <f>SI.ERROR(BUSCARV(E9184,TablaEstados,3,FALSO),"Sin dato")</f>
        <v/>
      </c>
      <c r="N9184">
        <f>SI.ERROR(BUSCARV(E9184,TablaEstados,4,FALSO),"Sin dato")</f>
        <v/>
      </c>
    </row>
    <row r="9185">
      <c r="A9185" t="inlineStr">
        <is>
          <t>2025</t>
        </is>
      </c>
      <c r="B9185" t="inlineStr">
        <is>
          <t>11</t>
        </is>
      </c>
      <c r="C9185" t="inlineStr">
        <is>
          <t>09011110</t>
        </is>
      </c>
      <c r="D9185" t="inlineStr">
        <is>
          <t>245</t>
        </is>
      </c>
      <c r="E9185" t="inlineStr">
        <is>
          <t>MG</t>
        </is>
      </c>
      <c r="F9185" t="n">
        <v>60</v>
      </c>
      <c r="G9185" t="n">
        <v>59980</v>
      </c>
      <c r="H9185" t="n">
        <v>374352</v>
      </c>
      <c r="I9185" t="inlineStr">
        <is>
          <t>Café en granos</t>
        </is>
      </c>
      <c r="J9185">
        <f>SI.ERROR(BUSCARV(D9185,TablaPaises,6,FALSO),"Sin dato")</f>
        <v/>
      </c>
      <c r="K9185">
        <f>SI.ERROR(BUSCARV(C9185,TablaProductos,2,FALSO),"Sin dato")</f>
        <v/>
      </c>
      <c r="L9185">
        <f>SI(H9185&gt;=1000000,"Alto",SI(H9185&gt;=100000,"Medio","Bajo"))</f>
        <v/>
      </c>
      <c r="M9185">
        <f>SI.ERROR(BUSCARV(E9185,TablaEstados,3,FALSO),"Sin dato")</f>
        <v/>
      </c>
      <c r="N9185">
        <f>SI.ERROR(BUSCARV(E9185,TablaEstados,4,FALSO),"Sin dato")</f>
        <v/>
      </c>
    </row>
    <row r="9186">
      <c r="A9186" t="inlineStr">
        <is>
          <t>2025</t>
        </is>
      </c>
      <c r="B9186" t="inlineStr">
        <is>
          <t>11</t>
        </is>
      </c>
      <c r="C9186" t="inlineStr">
        <is>
          <t>10059010</t>
        </is>
      </c>
      <c r="D9186" t="inlineStr">
        <is>
          <t>190</t>
        </is>
      </c>
      <c r="E9186" t="inlineStr">
        <is>
          <t>MT</t>
        </is>
      </c>
      <c r="F9186" t="n">
        <v>2031817</v>
      </c>
      <c r="G9186" t="n">
        <v>2031817</v>
      </c>
      <c r="H9186" t="n">
        <v>433752</v>
      </c>
      <c r="I9186" t="inlineStr">
        <is>
          <t>Milho</t>
        </is>
      </c>
      <c r="J9186">
        <f>SI.ERROR(BUSCARV(D9186,TablaPaises,6,FALSO),"Sin dato")</f>
        <v/>
      </c>
      <c r="K9186">
        <f>SI.ERROR(BUSCARV(C9186,TablaProductos,2,FALSO),"Sin dato")</f>
        <v/>
      </c>
      <c r="L9186">
        <f>SI(H9186&gt;=1000000,"Alto",SI(H9186&gt;=100000,"Medio","Bajo"))</f>
        <v/>
      </c>
      <c r="M9186">
        <f>SI.ERROR(BUSCARV(E9186,TablaEstados,3,FALSO),"Sin dato")</f>
        <v/>
      </c>
      <c r="N9186">
        <f>SI.ERROR(BUSCARV(E9186,TablaEstados,4,FALSO),"Sin dato")</f>
        <v/>
      </c>
    </row>
    <row r="9187">
      <c r="A9187" t="inlineStr">
        <is>
          <t>2025</t>
        </is>
      </c>
      <c r="B9187" t="inlineStr">
        <is>
          <t>10</t>
        </is>
      </c>
      <c r="C9187" t="inlineStr">
        <is>
          <t>09011110</t>
        </is>
      </c>
      <c r="D9187" t="inlineStr">
        <is>
          <t>069</t>
        </is>
      </c>
      <c r="E9187" t="inlineStr">
        <is>
          <t>SP</t>
        </is>
      </c>
      <c r="F9187" t="n">
        <v>330</v>
      </c>
      <c r="G9187" t="n">
        <v>332225</v>
      </c>
      <c r="H9187" t="n">
        <v>2431977</v>
      </c>
      <c r="I9187" t="inlineStr">
        <is>
          <t>Café en granos</t>
        </is>
      </c>
      <c r="J9187">
        <f>SI.ERROR(BUSCARV(D9187,TablaPaises,6,FALSO),"Sin dato")</f>
        <v/>
      </c>
      <c r="K9187">
        <f>SI.ERROR(BUSCARV(C9187,TablaProductos,2,FALSO),"Sin dato")</f>
        <v/>
      </c>
      <c r="L9187">
        <f>SI(H9187&gt;=1000000,"Alto",SI(H9187&gt;=100000,"Medio","Bajo"))</f>
        <v/>
      </c>
      <c r="M9187">
        <f>SI.ERROR(BUSCARV(E9187,TablaEstados,3,FALSO),"Sin dato")</f>
        <v/>
      </c>
      <c r="N9187">
        <f>SI.ERROR(BUSCARV(E9187,TablaEstados,4,FALSO),"Sin dato")</f>
        <v/>
      </c>
    </row>
    <row r="9188">
      <c r="A9188" t="inlineStr">
        <is>
          <t>2025</t>
        </is>
      </c>
      <c r="B9188" t="inlineStr">
        <is>
          <t>04</t>
        </is>
      </c>
      <c r="C9188" t="inlineStr">
        <is>
          <t>12019000</t>
        </is>
      </c>
      <c r="D9188" t="inlineStr">
        <is>
          <t>369</t>
        </is>
      </c>
      <c r="E9188" t="inlineStr">
        <is>
          <t>MG</t>
        </is>
      </c>
      <c r="F9188" t="n">
        <v>11101</v>
      </c>
      <c r="G9188" t="n">
        <v>11101789</v>
      </c>
      <c r="H9188" t="n">
        <v>4291393</v>
      </c>
      <c r="I9188" t="inlineStr">
        <is>
          <t>Soja</t>
        </is>
      </c>
      <c r="J9188">
        <f>SI.ERROR(BUSCARV(D9188,TablaPaises,6,FALSO),"Sin dato")</f>
        <v/>
      </c>
      <c r="K9188">
        <f>SI.ERROR(BUSCARV(C9188,TablaProductos,2,FALSO),"Sin dato")</f>
        <v/>
      </c>
      <c r="L9188">
        <f>SI(H9188&gt;=1000000,"Alto",SI(H9188&gt;=100000,"Medio","Bajo"))</f>
        <v/>
      </c>
      <c r="M9188">
        <f>SI.ERROR(BUSCARV(E9188,TablaEstados,3,FALSO),"Sin dato")</f>
        <v/>
      </c>
      <c r="N9188">
        <f>SI.ERROR(BUSCARV(E9188,TablaEstados,4,FALSO),"Sin dato")</f>
        <v/>
      </c>
    </row>
    <row r="9189">
      <c r="A9189" t="inlineStr">
        <is>
          <t>2025</t>
        </is>
      </c>
      <c r="B9189" t="inlineStr">
        <is>
          <t>12</t>
        </is>
      </c>
      <c r="C9189" t="inlineStr">
        <is>
          <t>09011110</t>
        </is>
      </c>
      <c r="D9189" t="inlineStr">
        <is>
          <t>365</t>
        </is>
      </c>
      <c r="E9189" t="inlineStr">
        <is>
          <t>MG</t>
        </is>
      </c>
      <c r="F9189" t="n">
        <v>77</v>
      </c>
      <c r="G9189" t="n">
        <v>76800</v>
      </c>
      <c r="H9189" t="n">
        <v>635862</v>
      </c>
      <c r="I9189" t="inlineStr">
        <is>
          <t>Café en granos</t>
        </is>
      </c>
      <c r="J9189">
        <f>SI.ERROR(BUSCARV(D9189,TablaPaises,6,FALSO),"Sin dato")</f>
        <v/>
      </c>
      <c r="K9189">
        <f>SI.ERROR(BUSCARV(C9189,TablaProductos,2,FALSO),"Sin dato")</f>
        <v/>
      </c>
      <c r="L9189">
        <f>SI(H9189&gt;=1000000,"Alto",SI(H9189&gt;=100000,"Medio","Bajo"))</f>
        <v/>
      </c>
      <c r="M9189">
        <f>SI.ERROR(BUSCARV(E9189,TablaEstados,3,FALSO),"Sin dato")</f>
        <v/>
      </c>
      <c r="N9189">
        <f>SI.ERROR(BUSCARV(E9189,TablaEstados,4,FALSO),"Sin dato")</f>
        <v/>
      </c>
    </row>
    <row r="9190">
      <c r="A9190" t="inlineStr">
        <is>
          <t>2025</t>
        </is>
      </c>
      <c r="B9190" t="inlineStr">
        <is>
          <t>11</t>
        </is>
      </c>
      <c r="C9190" t="inlineStr">
        <is>
          <t>10059090</t>
        </is>
      </c>
      <c r="D9190" t="inlineStr">
        <is>
          <t>163</t>
        </is>
      </c>
      <c r="E9190" t="inlineStr">
        <is>
          <t>SP</t>
        </is>
      </c>
      <c r="F9190" t="n">
        <v>10</v>
      </c>
      <c r="G9190" t="n">
        <v>10</v>
      </c>
      <c r="H9190" t="n">
        <v>11</v>
      </c>
      <c r="I9190" t="inlineStr">
        <is>
          <t>Milho</t>
        </is>
      </c>
      <c r="J9190">
        <f>SI.ERROR(BUSCARV(D9190,TablaPaises,6,FALSO),"Sin dato")</f>
        <v/>
      </c>
      <c r="K9190">
        <f>SI.ERROR(BUSCARV(C9190,TablaProductos,2,FALSO),"Sin dato")</f>
        <v/>
      </c>
      <c r="L9190">
        <f>SI(H9190&gt;=1000000,"Alto",SI(H9190&gt;=100000,"Medio","Bajo"))</f>
        <v/>
      </c>
      <c r="M9190">
        <f>SI.ERROR(BUSCARV(E9190,TablaEstados,3,FALSO),"Sin dato")</f>
        <v/>
      </c>
      <c r="N9190">
        <f>SI.ERROR(BUSCARV(E9190,TablaEstados,4,FALSO),"Sin dato")</f>
        <v/>
      </c>
    </row>
    <row r="9191">
      <c r="A9191" t="inlineStr">
        <is>
          <t>2025</t>
        </is>
      </c>
      <c r="B9191" t="inlineStr">
        <is>
          <t>11</t>
        </is>
      </c>
      <c r="C9191" t="inlineStr">
        <is>
          <t>09011110</t>
        </is>
      </c>
      <c r="D9191" t="inlineStr">
        <is>
          <t>169</t>
        </is>
      </c>
      <c r="E9191" t="inlineStr">
        <is>
          <t>MG</t>
        </is>
      </c>
      <c r="F9191" t="n">
        <v>814</v>
      </c>
      <c r="G9191" t="n">
        <v>814000</v>
      </c>
      <c r="H9191" t="n">
        <v>5083214</v>
      </c>
      <c r="I9191" t="inlineStr">
        <is>
          <t>Café en granos</t>
        </is>
      </c>
      <c r="J9191">
        <f>SI.ERROR(BUSCARV(D9191,TablaPaises,6,FALSO),"Sin dato")</f>
        <v/>
      </c>
      <c r="K9191">
        <f>SI.ERROR(BUSCARV(C9191,TablaProductos,2,FALSO),"Sin dato")</f>
        <v/>
      </c>
      <c r="L9191">
        <f>SI(H9191&gt;=1000000,"Alto",SI(H9191&gt;=100000,"Medio","Bajo"))</f>
        <v/>
      </c>
      <c r="M9191">
        <f>SI.ERROR(BUSCARV(E9191,TablaEstados,3,FALSO),"Sin dato")</f>
        <v/>
      </c>
      <c r="N9191">
        <f>SI.ERROR(BUSCARV(E9191,TablaEstados,4,FALSO),"Sin dato")</f>
        <v/>
      </c>
    </row>
    <row r="9192">
      <c r="A9192" t="inlineStr">
        <is>
          <t>2025</t>
        </is>
      </c>
      <c r="B9192" t="inlineStr">
        <is>
          <t>02</t>
        </is>
      </c>
      <c r="C9192" t="inlineStr">
        <is>
          <t>12019000</t>
        </is>
      </c>
      <c r="D9192" t="inlineStr">
        <is>
          <t>160</t>
        </is>
      </c>
      <c r="E9192" t="inlineStr">
        <is>
          <t>SP</t>
        </is>
      </c>
      <c r="F9192" t="n">
        <v>263252</v>
      </c>
      <c r="G9192" t="n">
        <v>263252129</v>
      </c>
      <c r="H9192" t="n">
        <v>101692566</v>
      </c>
      <c r="I9192" t="inlineStr">
        <is>
          <t>Soja</t>
        </is>
      </c>
      <c r="J9192">
        <f>SI.ERROR(BUSCARV(D9192,TablaPaises,6,FALSO),"Sin dato")</f>
        <v/>
      </c>
      <c r="K9192">
        <f>SI.ERROR(BUSCARV(C9192,TablaProductos,2,FALSO),"Sin dato")</f>
        <v/>
      </c>
      <c r="L9192">
        <f>SI(H9192&gt;=1000000,"Alto",SI(H9192&gt;=100000,"Medio","Bajo"))</f>
        <v/>
      </c>
      <c r="M9192">
        <f>SI.ERROR(BUSCARV(E9192,TablaEstados,3,FALSO),"Sin dato")</f>
        <v/>
      </c>
      <c r="N9192">
        <f>SI.ERROR(BUSCARV(E9192,TablaEstados,4,FALSO),"Sin dato")</f>
        <v/>
      </c>
    </row>
    <row r="9193">
      <c r="A9193" t="inlineStr">
        <is>
          <t>2025</t>
        </is>
      </c>
      <c r="B9193" t="inlineStr">
        <is>
          <t>01</t>
        </is>
      </c>
      <c r="C9193" t="inlineStr">
        <is>
          <t>10059010</t>
        </is>
      </c>
      <c r="D9193" t="inlineStr">
        <is>
          <t>161</t>
        </is>
      </c>
      <c r="E9193" t="inlineStr">
        <is>
          <t>GO</t>
        </is>
      </c>
      <c r="F9193" t="n">
        <v>46279072</v>
      </c>
      <c r="G9193" t="n">
        <v>46279072</v>
      </c>
      <c r="H9193" t="n">
        <v>10040213</v>
      </c>
      <c r="I9193" t="inlineStr">
        <is>
          <t>Milho</t>
        </is>
      </c>
      <c r="J9193">
        <f>SI.ERROR(BUSCARV(D9193,TablaPaises,6,FALSO),"Sin dato")</f>
        <v/>
      </c>
      <c r="K9193">
        <f>SI.ERROR(BUSCARV(C9193,TablaProductos,2,FALSO),"Sin dato")</f>
        <v/>
      </c>
      <c r="L9193">
        <f>SI(H9193&gt;=1000000,"Alto",SI(H9193&gt;=100000,"Medio","Bajo"))</f>
        <v/>
      </c>
      <c r="M9193">
        <f>SI.ERROR(BUSCARV(E9193,TablaEstados,3,FALSO),"Sin dato")</f>
        <v/>
      </c>
      <c r="N9193">
        <f>SI.ERROR(BUSCARV(E9193,TablaEstados,4,FALSO),"Sin dato")</f>
        <v/>
      </c>
    </row>
    <row r="9194">
      <c r="A9194" t="inlineStr">
        <is>
          <t>2025</t>
        </is>
      </c>
      <c r="B9194" t="inlineStr">
        <is>
          <t>02</t>
        </is>
      </c>
      <c r="C9194" t="inlineStr">
        <is>
          <t>09011110</t>
        </is>
      </c>
      <c r="D9194" t="inlineStr">
        <is>
          <t>087</t>
        </is>
      </c>
      <c r="E9194" t="inlineStr">
        <is>
          <t>SP</t>
        </is>
      </c>
      <c r="F9194" t="n">
        <v>336</v>
      </c>
      <c r="G9194" t="n">
        <v>335380</v>
      </c>
      <c r="H9194" t="n">
        <v>1763067</v>
      </c>
      <c r="I9194" t="inlineStr">
        <is>
          <t>Café en granos</t>
        </is>
      </c>
      <c r="J9194">
        <f>SI.ERROR(BUSCARV(D9194,TablaPaises,6,FALSO),"Sin dato")</f>
        <v/>
      </c>
      <c r="K9194">
        <f>SI.ERROR(BUSCARV(C9194,TablaProductos,2,FALSO),"Sin dato")</f>
        <v/>
      </c>
      <c r="L9194">
        <f>SI(H9194&gt;=1000000,"Alto",SI(H9194&gt;=100000,"Medio","Bajo"))</f>
        <v/>
      </c>
      <c r="M9194">
        <f>SI.ERROR(BUSCARV(E9194,TablaEstados,3,FALSO),"Sin dato")</f>
        <v/>
      </c>
      <c r="N9194">
        <f>SI.ERROR(BUSCARV(E9194,TablaEstados,4,FALSO),"Sin dato")</f>
        <v/>
      </c>
    </row>
    <row r="9195">
      <c r="A9195" t="inlineStr">
        <is>
          <t>2025</t>
        </is>
      </c>
      <c r="B9195" t="inlineStr">
        <is>
          <t>03</t>
        </is>
      </c>
      <c r="C9195" t="inlineStr">
        <is>
          <t>10059010</t>
        </is>
      </c>
      <c r="D9195" t="inlineStr">
        <is>
          <t>372</t>
        </is>
      </c>
      <c r="E9195" t="inlineStr">
        <is>
          <t>GO</t>
        </is>
      </c>
      <c r="F9195" t="n">
        <v>21343694</v>
      </c>
      <c r="G9195" t="n">
        <v>21343694</v>
      </c>
      <c r="H9195" t="n">
        <v>4763750</v>
      </c>
      <c r="I9195" t="inlineStr">
        <is>
          <t>Milho</t>
        </is>
      </c>
      <c r="J9195">
        <f>SI.ERROR(BUSCARV(D9195,TablaPaises,6,FALSO),"Sin dato")</f>
        <v/>
      </c>
      <c r="K9195">
        <f>SI.ERROR(BUSCARV(C9195,TablaProductos,2,FALSO),"Sin dato")</f>
        <v/>
      </c>
      <c r="L9195">
        <f>SI(H9195&gt;=1000000,"Alto",SI(H9195&gt;=100000,"Medio","Bajo"))</f>
        <v/>
      </c>
      <c r="M9195">
        <f>SI.ERROR(BUSCARV(E9195,TablaEstados,3,FALSO),"Sin dato")</f>
        <v/>
      </c>
      <c r="N9195">
        <f>SI.ERROR(BUSCARV(E9195,TablaEstados,4,FALSO),"Sin dato")</f>
        <v/>
      </c>
    </row>
    <row r="9196">
      <c r="A9196" t="inlineStr">
        <is>
          <t>2025</t>
        </is>
      </c>
      <c r="B9196" t="inlineStr">
        <is>
          <t>10</t>
        </is>
      </c>
      <c r="C9196" t="inlineStr">
        <is>
          <t>10059010</t>
        </is>
      </c>
      <c r="D9196" t="inlineStr">
        <is>
          <t>160</t>
        </is>
      </c>
      <c r="E9196" t="inlineStr">
        <is>
          <t>MT</t>
        </is>
      </c>
      <c r="F9196" t="n">
        <v>23343731</v>
      </c>
      <c r="G9196" t="n">
        <v>23343731</v>
      </c>
      <c r="H9196" t="n">
        <v>4905484</v>
      </c>
      <c r="I9196" t="inlineStr">
        <is>
          <t>Milho</t>
        </is>
      </c>
      <c r="J9196">
        <f>SI.ERROR(BUSCARV(D9196,TablaPaises,6,FALSO),"Sin dato")</f>
        <v/>
      </c>
      <c r="K9196">
        <f>SI.ERROR(BUSCARV(C9196,TablaProductos,2,FALSO),"Sin dato")</f>
        <v/>
      </c>
      <c r="L9196">
        <f>SI(H9196&gt;=1000000,"Alto",SI(H9196&gt;=100000,"Medio","Bajo"))</f>
        <v/>
      </c>
      <c r="M9196">
        <f>SI.ERROR(BUSCARV(E9196,TablaEstados,3,FALSO),"Sin dato")</f>
        <v/>
      </c>
      <c r="N9196">
        <f>SI.ERROR(BUSCARV(E9196,TablaEstados,4,FALSO),"Sin dato")</f>
        <v/>
      </c>
    </row>
    <row r="9197">
      <c r="A9197" t="inlineStr">
        <is>
          <t>2025</t>
        </is>
      </c>
      <c r="B9197" t="inlineStr">
        <is>
          <t>03</t>
        </is>
      </c>
      <c r="C9197" t="inlineStr">
        <is>
          <t>09011110</t>
        </is>
      </c>
      <c r="D9197" t="inlineStr">
        <is>
          <t>845</t>
        </is>
      </c>
      <c r="E9197" t="inlineStr">
        <is>
          <t>SP</t>
        </is>
      </c>
      <c r="F9197" t="n">
        <v>5</v>
      </c>
      <c r="G9197" t="n">
        <v>4200</v>
      </c>
      <c r="H9197" t="n">
        <v>45835</v>
      </c>
      <c r="I9197" t="inlineStr">
        <is>
          <t>Café en granos</t>
        </is>
      </c>
      <c r="J9197">
        <f>SI.ERROR(BUSCARV(D9197,TablaPaises,6,FALSO),"Sin dato")</f>
        <v/>
      </c>
      <c r="K9197">
        <f>SI.ERROR(BUSCARV(C9197,TablaProductos,2,FALSO),"Sin dato")</f>
        <v/>
      </c>
      <c r="L9197">
        <f>SI(H9197&gt;=1000000,"Alto",SI(H9197&gt;=100000,"Medio","Bajo"))</f>
        <v/>
      </c>
      <c r="M9197">
        <f>SI.ERROR(BUSCARV(E9197,TablaEstados,3,FALSO),"Sin dato")</f>
        <v/>
      </c>
      <c r="N9197">
        <f>SI.ERROR(BUSCARV(E9197,TablaEstados,4,FALSO),"Sin dato")</f>
        <v/>
      </c>
    </row>
    <row r="9198">
      <c r="A9198" t="inlineStr">
        <is>
          <t>2025</t>
        </is>
      </c>
      <c r="B9198" t="inlineStr">
        <is>
          <t>01</t>
        </is>
      </c>
      <c r="C9198" t="inlineStr">
        <is>
          <t>52010020</t>
        </is>
      </c>
      <c r="D9198" t="inlineStr">
        <is>
          <t>365</t>
        </is>
      </c>
      <c r="E9198" t="inlineStr">
        <is>
          <t>MA</t>
        </is>
      </c>
      <c r="F9198" t="n">
        <v>620</v>
      </c>
      <c r="G9198" t="n">
        <v>619885</v>
      </c>
      <c r="H9198" t="n">
        <v>1098533</v>
      </c>
      <c r="I9198" t="inlineStr">
        <is>
          <t>Algodón</t>
        </is>
      </c>
      <c r="J9198">
        <f>SI.ERROR(BUSCARV(D9198,TablaPaises,6,FALSO),"Sin dato")</f>
        <v/>
      </c>
      <c r="K9198">
        <f>SI.ERROR(BUSCARV(C9198,TablaProductos,2,FALSO),"Sin dato")</f>
        <v/>
      </c>
      <c r="L9198">
        <f>SI(H9198&gt;=1000000,"Alto",SI(H9198&gt;=100000,"Medio","Bajo"))</f>
        <v/>
      </c>
      <c r="M9198">
        <f>SI.ERROR(BUSCARV(E9198,TablaEstados,3,FALSO),"Sin dato")</f>
        <v/>
      </c>
      <c r="N9198">
        <f>SI.ERROR(BUSCARV(E9198,TablaEstados,4,FALSO),"Sin dato")</f>
        <v/>
      </c>
    </row>
    <row r="9199">
      <c r="A9199" t="inlineStr">
        <is>
          <t>2025</t>
        </is>
      </c>
      <c r="B9199" t="inlineStr">
        <is>
          <t>04</t>
        </is>
      </c>
      <c r="C9199" t="inlineStr">
        <is>
          <t>12019000</t>
        </is>
      </c>
      <c r="D9199" t="inlineStr">
        <is>
          <t>160</t>
        </is>
      </c>
      <c r="E9199" t="inlineStr">
        <is>
          <t>SC</t>
        </is>
      </c>
      <c r="F9199" t="n">
        <v>90006</v>
      </c>
      <c r="G9199" t="n">
        <v>90003607</v>
      </c>
      <c r="H9199" t="n">
        <v>34844797</v>
      </c>
      <c r="I9199" t="inlineStr">
        <is>
          <t>Soja</t>
        </is>
      </c>
      <c r="J9199">
        <f>SI.ERROR(BUSCARV(D9199,TablaPaises,6,FALSO),"Sin dato")</f>
        <v/>
      </c>
      <c r="K9199">
        <f>SI.ERROR(BUSCARV(C9199,TablaProductos,2,FALSO),"Sin dato")</f>
        <v/>
      </c>
      <c r="L9199">
        <f>SI(H9199&gt;=1000000,"Alto",SI(H9199&gt;=100000,"Medio","Bajo"))</f>
        <v/>
      </c>
      <c r="M9199">
        <f>SI.ERROR(BUSCARV(E9199,TablaEstados,3,FALSO),"Sin dato")</f>
        <v/>
      </c>
      <c r="N9199">
        <f>SI.ERROR(BUSCARV(E9199,TablaEstados,4,FALSO),"Sin dato")</f>
        <v/>
      </c>
    </row>
    <row r="9200">
      <c r="A9200" t="inlineStr">
        <is>
          <t>2025</t>
        </is>
      </c>
      <c r="B9200" t="inlineStr">
        <is>
          <t>02</t>
        </is>
      </c>
      <c r="C9200" t="inlineStr">
        <is>
          <t>09011110</t>
        </is>
      </c>
      <c r="D9200" t="inlineStr">
        <is>
          <t>573</t>
        </is>
      </c>
      <c r="E9200" t="inlineStr">
        <is>
          <t>MG</t>
        </is>
      </c>
      <c r="F9200" t="n">
        <v>4466</v>
      </c>
      <c r="G9200" t="n">
        <v>4463484</v>
      </c>
      <c r="H9200" t="n">
        <v>26021443</v>
      </c>
      <c r="I9200" t="inlineStr">
        <is>
          <t>Café en granos</t>
        </is>
      </c>
      <c r="J9200">
        <f>SI.ERROR(BUSCARV(D9200,TablaPaises,6,FALSO),"Sin dato")</f>
        <v/>
      </c>
      <c r="K9200">
        <f>SI.ERROR(BUSCARV(C9200,TablaProductos,2,FALSO),"Sin dato")</f>
        <v/>
      </c>
      <c r="L9200">
        <f>SI(H9200&gt;=1000000,"Alto",SI(H9200&gt;=100000,"Medio","Bajo"))</f>
        <v/>
      </c>
      <c r="M9200">
        <f>SI.ERROR(BUSCARV(E9200,TablaEstados,3,FALSO),"Sin dato")</f>
        <v/>
      </c>
      <c r="N9200">
        <f>SI.ERROR(BUSCARV(E9200,TablaEstados,4,FALSO),"Sin dato")</f>
        <v/>
      </c>
    </row>
    <row r="9201">
      <c r="A9201" t="inlineStr">
        <is>
          <t>2025</t>
        </is>
      </c>
      <c r="B9201" t="inlineStr">
        <is>
          <t>08</t>
        </is>
      </c>
      <c r="C9201" t="inlineStr">
        <is>
          <t>10059010</t>
        </is>
      </c>
      <c r="D9201" t="inlineStr">
        <is>
          <t>455</t>
        </is>
      </c>
      <c r="E9201" t="inlineStr">
        <is>
          <t>GO</t>
        </is>
      </c>
      <c r="F9201" t="n">
        <v>55923797</v>
      </c>
      <c r="G9201" t="n">
        <v>55923797</v>
      </c>
      <c r="H9201" t="n">
        <v>10917565</v>
      </c>
      <c r="I9201" t="inlineStr">
        <is>
          <t>Milho</t>
        </is>
      </c>
      <c r="J9201">
        <f>SI.ERROR(BUSCARV(D9201,TablaPaises,6,FALSO),"Sin dato")</f>
        <v/>
      </c>
      <c r="K9201">
        <f>SI.ERROR(BUSCARV(C9201,TablaProductos,2,FALSO),"Sin dato")</f>
        <v/>
      </c>
      <c r="L9201">
        <f>SI(H9201&gt;=1000000,"Alto",SI(H9201&gt;=100000,"Medio","Bajo"))</f>
        <v/>
      </c>
      <c r="M9201">
        <f>SI.ERROR(BUSCARV(E9201,TablaEstados,3,FALSO),"Sin dato")</f>
        <v/>
      </c>
      <c r="N9201">
        <f>SI.ERROR(BUSCARV(E9201,TablaEstados,4,FALSO),"Sin dato")</f>
        <v/>
      </c>
    </row>
    <row r="9202">
      <c r="A9202" t="inlineStr">
        <is>
          <t>2025</t>
        </is>
      </c>
      <c r="B9202" t="inlineStr">
        <is>
          <t>05</t>
        </is>
      </c>
      <c r="C9202" t="inlineStr">
        <is>
          <t>12019000</t>
        </is>
      </c>
      <c r="D9202" t="inlineStr">
        <is>
          <t>670</t>
        </is>
      </c>
      <c r="E9202" t="inlineStr">
        <is>
          <t>MT</t>
        </is>
      </c>
      <c r="F9202" t="n">
        <v>19704</v>
      </c>
      <c r="G9202" t="n">
        <v>19703390</v>
      </c>
      <c r="H9202" t="n">
        <v>7404731</v>
      </c>
      <c r="I9202" t="inlineStr">
        <is>
          <t>Soja</t>
        </is>
      </c>
      <c r="J9202">
        <f>SI.ERROR(BUSCARV(D9202,TablaPaises,6,FALSO),"Sin dato")</f>
        <v/>
      </c>
      <c r="K9202">
        <f>SI.ERROR(BUSCARV(C9202,TablaProductos,2,FALSO),"Sin dato")</f>
        <v/>
      </c>
      <c r="L9202">
        <f>SI(H9202&gt;=1000000,"Alto",SI(H9202&gt;=100000,"Medio","Bajo"))</f>
        <v/>
      </c>
      <c r="M9202">
        <f>SI.ERROR(BUSCARV(E9202,TablaEstados,3,FALSO),"Sin dato")</f>
        <v/>
      </c>
      <c r="N9202">
        <f>SI.ERROR(BUSCARV(E9202,TablaEstados,4,FALSO),"Sin dato")</f>
        <v/>
      </c>
    </row>
    <row r="9203">
      <c r="A9203" t="inlineStr">
        <is>
          <t>2025</t>
        </is>
      </c>
      <c r="B9203" t="inlineStr">
        <is>
          <t>09</t>
        </is>
      </c>
      <c r="C9203" t="inlineStr">
        <is>
          <t>09011110</t>
        </is>
      </c>
      <c r="D9203" t="inlineStr">
        <is>
          <t>239</t>
        </is>
      </c>
      <c r="E9203" t="inlineStr">
        <is>
          <t>ES</t>
        </is>
      </c>
      <c r="F9203" t="n">
        <v>416</v>
      </c>
      <c r="G9203" t="n">
        <v>416000</v>
      </c>
      <c r="H9203" t="n">
        <v>1363128</v>
      </c>
      <c r="I9203" t="inlineStr">
        <is>
          <t>Café en granos</t>
        </is>
      </c>
      <c r="J9203">
        <f>SI.ERROR(BUSCARV(D9203,TablaPaises,6,FALSO),"Sin dato")</f>
        <v/>
      </c>
      <c r="K9203">
        <f>SI.ERROR(BUSCARV(C9203,TablaProductos,2,FALSO),"Sin dato")</f>
        <v/>
      </c>
      <c r="L9203">
        <f>SI(H9203&gt;=1000000,"Alto",SI(H9203&gt;=100000,"Medio","Bajo"))</f>
        <v/>
      </c>
      <c r="M9203">
        <f>SI.ERROR(BUSCARV(E9203,TablaEstados,3,FALSO),"Sin dato")</f>
        <v/>
      </c>
      <c r="N9203">
        <f>SI.ERROR(BUSCARV(E9203,TablaEstados,4,FALSO),"Sin dato")</f>
        <v/>
      </c>
    </row>
    <row r="9204">
      <c r="A9204" t="inlineStr">
        <is>
          <t>2025</t>
        </is>
      </c>
      <c r="B9204" t="inlineStr">
        <is>
          <t>05</t>
        </is>
      </c>
      <c r="C9204" t="inlineStr">
        <is>
          <t>10051000</t>
        </is>
      </c>
      <c r="D9204" t="inlineStr">
        <is>
          <t>586</t>
        </is>
      </c>
      <c r="E9204" t="inlineStr">
        <is>
          <t>MG</t>
        </is>
      </c>
      <c r="F9204" t="n">
        <v>77599</v>
      </c>
      <c r="G9204" t="n">
        <v>77599</v>
      </c>
      <c r="H9204" t="n">
        <v>207905</v>
      </c>
      <c r="I9204" t="inlineStr">
        <is>
          <t>Milho</t>
        </is>
      </c>
      <c r="J9204">
        <f>SI.ERROR(BUSCARV(D9204,TablaPaises,6,FALSO),"Sin dato")</f>
        <v/>
      </c>
      <c r="K9204">
        <f>SI.ERROR(BUSCARV(C9204,TablaProductos,2,FALSO),"Sin dato")</f>
        <v/>
      </c>
      <c r="L9204">
        <f>SI(H9204&gt;=1000000,"Alto",SI(H9204&gt;=100000,"Medio","Bajo"))</f>
        <v/>
      </c>
      <c r="M9204">
        <f>SI.ERROR(BUSCARV(E9204,TablaEstados,3,FALSO),"Sin dato")</f>
        <v/>
      </c>
      <c r="N9204">
        <f>SI.ERROR(BUSCARV(E9204,TablaEstados,4,FALSO),"Sin dato")</f>
        <v/>
      </c>
    </row>
    <row r="9205">
      <c r="A9205" t="inlineStr">
        <is>
          <t>2025</t>
        </is>
      </c>
      <c r="B9205" t="inlineStr">
        <is>
          <t>03</t>
        </is>
      </c>
      <c r="C9205" t="inlineStr">
        <is>
          <t>09011110</t>
        </is>
      </c>
      <c r="D9205" t="inlineStr">
        <is>
          <t>676</t>
        </is>
      </c>
      <c r="E9205" t="inlineStr">
        <is>
          <t>MG</t>
        </is>
      </c>
      <c r="F9205" t="n">
        <v>5226</v>
      </c>
      <c r="G9205" t="n">
        <v>5234469</v>
      </c>
      <c r="H9205" t="n">
        <v>36749329</v>
      </c>
      <c r="I9205" t="inlineStr">
        <is>
          <t>Café en granos</t>
        </is>
      </c>
      <c r="J9205">
        <f>SI.ERROR(BUSCARV(D9205,TablaPaises,6,FALSO),"Sin dato")</f>
        <v/>
      </c>
      <c r="K9205">
        <f>SI.ERROR(BUSCARV(C9205,TablaProductos,2,FALSO),"Sin dato")</f>
        <v/>
      </c>
      <c r="L9205">
        <f>SI(H9205&gt;=1000000,"Alto",SI(H9205&gt;=100000,"Medio","Bajo"))</f>
        <v/>
      </c>
      <c r="M9205">
        <f>SI.ERROR(BUSCARV(E9205,TablaEstados,3,FALSO),"Sin dato")</f>
        <v/>
      </c>
      <c r="N9205">
        <f>SI.ERROR(BUSCARV(E9205,TablaEstados,4,FALSO),"Sin dato")</f>
        <v/>
      </c>
    </row>
    <row r="9206">
      <c r="A9206" t="inlineStr">
        <is>
          <t>2025</t>
        </is>
      </c>
      <c r="B9206" t="inlineStr">
        <is>
          <t>12</t>
        </is>
      </c>
      <c r="C9206" t="inlineStr">
        <is>
          <t>12019000</t>
        </is>
      </c>
      <c r="D9206" t="inlineStr">
        <is>
          <t>399</t>
        </is>
      </c>
      <c r="E9206" t="inlineStr">
        <is>
          <t>MT</t>
        </is>
      </c>
      <c r="F9206" t="n">
        <v>22</v>
      </c>
      <c r="G9206" t="n">
        <v>22000</v>
      </c>
      <c r="H9206" t="n">
        <v>10103</v>
      </c>
      <c r="I9206" t="inlineStr">
        <is>
          <t>Soja</t>
        </is>
      </c>
      <c r="J9206">
        <f>SI.ERROR(BUSCARV(D9206,TablaPaises,6,FALSO),"Sin dato")</f>
        <v/>
      </c>
      <c r="K9206">
        <f>SI.ERROR(BUSCARV(C9206,TablaProductos,2,FALSO),"Sin dato")</f>
        <v/>
      </c>
      <c r="L9206">
        <f>SI(H9206&gt;=1000000,"Alto",SI(H9206&gt;=100000,"Medio","Bajo"))</f>
        <v/>
      </c>
      <c r="M9206">
        <f>SI.ERROR(BUSCARV(E9206,TablaEstados,3,FALSO),"Sin dato")</f>
        <v/>
      </c>
      <c r="N9206">
        <f>SI.ERROR(BUSCARV(E9206,TablaEstados,4,FALSO),"Sin dato")</f>
        <v/>
      </c>
    </row>
    <row r="9207">
      <c r="A9207" t="inlineStr">
        <is>
          <t>2025</t>
        </is>
      </c>
      <c r="B9207" t="inlineStr">
        <is>
          <t>06</t>
        </is>
      </c>
      <c r="C9207" t="inlineStr">
        <is>
          <t>10059010</t>
        </is>
      </c>
      <c r="D9207" t="inlineStr">
        <is>
          <t>240</t>
        </is>
      </c>
      <c r="E9207" t="inlineStr">
        <is>
          <t>MT</t>
        </is>
      </c>
      <c r="F9207" t="n">
        <v>47113172</v>
      </c>
      <c r="G9207" t="n">
        <v>47113172</v>
      </c>
      <c r="H9207" t="n">
        <v>9941131</v>
      </c>
      <c r="I9207" t="inlineStr">
        <is>
          <t>Milho</t>
        </is>
      </c>
      <c r="J9207">
        <f>SI.ERROR(BUSCARV(D9207,TablaPaises,6,FALSO),"Sin dato")</f>
        <v/>
      </c>
      <c r="K9207">
        <f>SI.ERROR(BUSCARV(C9207,TablaProductos,2,FALSO),"Sin dato")</f>
        <v/>
      </c>
      <c r="L9207">
        <f>SI(H9207&gt;=1000000,"Alto",SI(H9207&gt;=100000,"Medio","Bajo"))</f>
        <v/>
      </c>
      <c r="M9207">
        <f>SI.ERROR(BUSCARV(E9207,TablaEstados,3,FALSO),"Sin dato")</f>
        <v/>
      </c>
      <c r="N9207">
        <f>SI.ERROR(BUSCARV(E9207,TablaEstados,4,FALSO),"Sin dato")</f>
        <v/>
      </c>
    </row>
    <row r="9208">
      <c r="A9208" t="inlineStr">
        <is>
          <t>2025</t>
        </is>
      </c>
      <c r="B9208" t="inlineStr">
        <is>
          <t>04</t>
        </is>
      </c>
      <c r="C9208" t="inlineStr">
        <is>
          <t>12019000</t>
        </is>
      </c>
      <c r="D9208" t="inlineStr">
        <is>
          <t>245</t>
        </is>
      </c>
      <c r="E9208" t="inlineStr">
        <is>
          <t>MT</t>
        </is>
      </c>
      <c r="F9208" t="n">
        <v>61804</v>
      </c>
      <c r="G9208" t="n">
        <v>61805978</v>
      </c>
      <c r="H9208" t="n">
        <v>23122652</v>
      </c>
      <c r="I9208" t="inlineStr">
        <is>
          <t>Soja</t>
        </is>
      </c>
      <c r="J9208">
        <f>SI.ERROR(BUSCARV(D9208,TablaPaises,6,FALSO),"Sin dato")</f>
        <v/>
      </c>
      <c r="K9208">
        <f>SI.ERROR(BUSCARV(C9208,TablaProductos,2,FALSO),"Sin dato")</f>
        <v/>
      </c>
      <c r="L9208">
        <f>SI(H9208&gt;=1000000,"Alto",SI(H9208&gt;=100000,"Medio","Bajo"))</f>
        <v/>
      </c>
      <c r="M9208">
        <f>SI.ERROR(BUSCARV(E9208,TablaEstados,3,FALSO),"Sin dato")</f>
        <v/>
      </c>
      <c r="N9208">
        <f>SI.ERROR(BUSCARV(E9208,TablaEstados,4,FALSO),"Sin dato")</f>
        <v/>
      </c>
    </row>
    <row r="9209">
      <c r="A9209" t="inlineStr">
        <is>
          <t>2025</t>
        </is>
      </c>
      <c r="B9209" t="inlineStr">
        <is>
          <t>07</t>
        </is>
      </c>
      <c r="C9209" t="inlineStr">
        <is>
          <t>52010020</t>
        </is>
      </c>
      <c r="D9209" t="inlineStr">
        <is>
          <t>827</t>
        </is>
      </c>
      <c r="E9209" t="inlineStr">
        <is>
          <t>MT</t>
        </is>
      </c>
      <c r="F9209" t="n">
        <v>207</v>
      </c>
      <c r="G9209" t="n">
        <v>207823</v>
      </c>
      <c r="H9209" t="n">
        <v>361200</v>
      </c>
      <c r="I9209" t="inlineStr">
        <is>
          <t>Algodón</t>
        </is>
      </c>
      <c r="J9209">
        <f>SI.ERROR(BUSCARV(D9209,TablaPaises,6,FALSO),"Sin dato")</f>
        <v/>
      </c>
      <c r="K9209">
        <f>SI.ERROR(BUSCARV(C9209,TablaProductos,2,FALSO),"Sin dato")</f>
        <v/>
      </c>
      <c r="L9209">
        <f>SI(H9209&gt;=1000000,"Alto",SI(H9209&gt;=100000,"Medio","Bajo"))</f>
        <v/>
      </c>
      <c r="M9209">
        <f>SI.ERROR(BUSCARV(E9209,TablaEstados,3,FALSO),"Sin dato")</f>
        <v/>
      </c>
      <c r="N9209">
        <f>SI.ERROR(BUSCARV(E9209,TablaEstados,4,FALSO),"Sin dato")</f>
        <v/>
      </c>
    </row>
    <row r="9210">
      <c r="A9210" t="inlineStr">
        <is>
          <t>2025</t>
        </is>
      </c>
      <c r="B9210" t="inlineStr">
        <is>
          <t>09</t>
        </is>
      </c>
      <c r="C9210" t="inlineStr">
        <is>
          <t>09011110</t>
        </is>
      </c>
      <c r="D9210" t="inlineStr">
        <is>
          <t>538</t>
        </is>
      </c>
      <c r="E9210" t="inlineStr">
        <is>
          <t>SP</t>
        </is>
      </c>
      <c r="F9210" t="n">
        <v>41</v>
      </c>
      <c r="G9210" t="n">
        <v>40800</v>
      </c>
      <c r="H9210" t="n">
        <v>276451</v>
      </c>
      <c r="I9210" t="inlineStr">
        <is>
          <t>Café en granos</t>
        </is>
      </c>
      <c r="J9210">
        <f>SI.ERROR(BUSCARV(D9210,TablaPaises,6,FALSO),"Sin dato")</f>
        <v/>
      </c>
      <c r="K9210">
        <f>SI.ERROR(BUSCARV(C9210,TablaProductos,2,FALSO),"Sin dato")</f>
        <v/>
      </c>
      <c r="L9210">
        <f>SI(H9210&gt;=1000000,"Alto",SI(H9210&gt;=100000,"Medio","Bajo"))</f>
        <v/>
      </c>
      <c r="M9210">
        <f>SI.ERROR(BUSCARV(E9210,TablaEstados,3,FALSO),"Sin dato")</f>
        <v/>
      </c>
      <c r="N9210">
        <f>SI.ERROR(BUSCARV(E9210,TablaEstados,4,FALSO),"Sin dato")</f>
        <v/>
      </c>
    </row>
    <row r="9211">
      <c r="A9211" t="inlineStr">
        <is>
          <t>2025</t>
        </is>
      </c>
      <c r="B9211" t="inlineStr">
        <is>
          <t>01</t>
        </is>
      </c>
      <c r="C9211" t="inlineStr">
        <is>
          <t>10051000</t>
        </is>
      </c>
      <c r="D9211" t="inlineStr">
        <is>
          <t>289</t>
        </is>
      </c>
      <c r="E9211" t="inlineStr">
        <is>
          <t>SP</t>
        </is>
      </c>
      <c r="F9211" t="n">
        <v>271017</v>
      </c>
      <c r="G9211" t="n">
        <v>271017</v>
      </c>
      <c r="H9211" t="n">
        <v>858125</v>
      </c>
      <c r="I9211" t="inlineStr">
        <is>
          <t>Milho</t>
        </is>
      </c>
      <c r="J9211">
        <f>SI.ERROR(BUSCARV(D9211,TablaPaises,6,FALSO),"Sin dato")</f>
        <v/>
      </c>
      <c r="K9211">
        <f>SI.ERROR(BUSCARV(C9211,TablaProductos,2,FALSO),"Sin dato")</f>
        <v/>
      </c>
      <c r="L9211">
        <f>SI(H9211&gt;=1000000,"Alto",SI(H9211&gt;=100000,"Medio","Bajo"))</f>
        <v/>
      </c>
      <c r="M9211">
        <f>SI.ERROR(BUSCARV(E9211,TablaEstados,3,FALSO),"Sin dato")</f>
        <v/>
      </c>
      <c r="N9211">
        <f>SI.ERROR(BUSCARV(E9211,TablaEstados,4,FALSO),"Sin dato")</f>
        <v/>
      </c>
    </row>
    <row r="9212">
      <c r="A9212" t="inlineStr">
        <is>
          <t>2025</t>
        </is>
      </c>
      <c r="B9212" t="inlineStr">
        <is>
          <t>11</t>
        </is>
      </c>
      <c r="C9212" t="inlineStr">
        <is>
          <t>52010020</t>
        </is>
      </c>
      <c r="D9212" t="inlineStr">
        <is>
          <t>776</t>
        </is>
      </c>
      <c r="E9212" t="inlineStr">
        <is>
          <t>PI</t>
        </is>
      </c>
      <c r="F9212" t="n">
        <v>97</v>
      </c>
      <c r="G9212" t="n">
        <v>96884</v>
      </c>
      <c r="H9212" t="n">
        <v>147356</v>
      </c>
      <c r="I9212" t="inlineStr">
        <is>
          <t>Algodón</t>
        </is>
      </c>
      <c r="J9212">
        <f>SI.ERROR(BUSCARV(D9212,TablaPaises,6,FALSO),"Sin dato")</f>
        <v/>
      </c>
      <c r="K9212">
        <f>SI.ERROR(BUSCARV(C9212,TablaProductos,2,FALSO),"Sin dato")</f>
        <v/>
      </c>
      <c r="L9212">
        <f>SI(H9212&gt;=1000000,"Alto",SI(H9212&gt;=100000,"Medio","Bajo"))</f>
        <v/>
      </c>
      <c r="M9212">
        <f>SI.ERROR(BUSCARV(E9212,TablaEstados,3,FALSO),"Sin dato")</f>
        <v/>
      </c>
      <c r="N9212">
        <f>SI.ERROR(BUSCARV(E9212,TablaEstados,4,FALSO),"Sin dato")</f>
        <v/>
      </c>
    </row>
    <row r="9213">
      <c r="A9213" t="inlineStr">
        <is>
          <t>2025</t>
        </is>
      </c>
      <c r="B9213" t="inlineStr">
        <is>
          <t>12</t>
        </is>
      </c>
      <c r="C9213" t="inlineStr">
        <is>
          <t>09011110</t>
        </is>
      </c>
      <c r="D9213" t="inlineStr">
        <is>
          <t>087</t>
        </is>
      </c>
      <c r="E9213" t="inlineStr">
        <is>
          <t>SP</t>
        </is>
      </c>
      <c r="F9213" t="n">
        <v>517</v>
      </c>
      <c r="G9213" t="n">
        <v>517835</v>
      </c>
      <c r="H9213" t="n">
        <v>3540007</v>
      </c>
      <c r="I9213" t="inlineStr">
        <is>
          <t>Café en granos</t>
        </is>
      </c>
      <c r="J9213">
        <f>SI.ERROR(BUSCARV(D9213,TablaPaises,6,FALSO),"Sin dato")</f>
        <v/>
      </c>
      <c r="K9213">
        <f>SI.ERROR(BUSCARV(C9213,TablaProductos,2,FALSO),"Sin dato")</f>
        <v/>
      </c>
      <c r="L9213">
        <f>SI(H9213&gt;=1000000,"Alto",SI(H9213&gt;=100000,"Medio","Bajo"))</f>
        <v/>
      </c>
      <c r="M9213">
        <f>SI.ERROR(BUSCARV(E9213,TablaEstados,3,FALSO),"Sin dato")</f>
        <v/>
      </c>
      <c r="N9213">
        <f>SI.ERROR(BUSCARV(E9213,TablaEstados,4,FALSO),"Sin dato")</f>
        <v/>
      </c>
    </row>
    <row r="9214">
      <c r="A9214" t="inlineStr">
        <is>
          <t>2025</t>
        </is>
      </c>
      <c r="B9214" t="inlineStr">
        <is>
          <t>05</t>
        </is>
      </c>
      <c r="C9214" t="inlineStr">
        <is>
          <t>09011110</t>
        </is>
      </c>
      <c r="D9214" t="inlineStr">
        <is>
          <t>249</t>
        </is>
      </c>
      <c r="E9214" t="inlineStr">
        <is>
          <t>RO</t>
        </is>
      </c>
      <c r="F9214" t="n">
        <v>40</v>
      </c>
      <c r="G9214" t="n">
        <v>40000</v>
      </c>
      <c r="H9214" t="n">
        <v>195600</v>
      </c>
      <c r="I9214" t="inlineStr">
        <is>
          <t>Café en granos</t>
        </is>
      </c>
      <c r="J9214">
        <f>SI.ERROR(BUSCARV(D9214,TablaPaises,6,FALSO),"Sin dato")</f>
        <v/>
      </c>
      <c r="K9214">
        <f>SI.ERROR(BUSCARV(C9214,TablaProductos,2,FALSO),"Sin dato")</f>
        <v/>
      </c>
      <c r="L9214">
        <f>SI(H9214&gt;=1000000,"Alto",SI(H9214&gt;=100000,"Medio","Bajo"))</f>
        <v/>
      </c>
      <c r="M9214">
        <f>SI.ERROR(BUSCARV(E9214,TablaEstados,3,FALSO),"Sin dato")</f>
        <v/>
      </c>
      <c r="N9214">
        <f>SI.ERROR(BUSCARV(E9214,TablaEstados,4,FALSO),"Sin dato")</f>
        <v/>
      </c>
    </row>
    <row r="9215">
      <c r="A9215" t="inlineStr">
        <is>
          <t>2025</t>
        </is>
      </c>
      <c r="B9215" t="inlineStr">
        <is>
          <t>08</t>
        </is>
      </c>
      <c r="C9215" t="inlineStr">
        <is>
          <t>10059010</t>
        </is>
      </c>
      <c r="D9215" t="inlineStr">
        <is>
          <t>850</t>
        </is>
      </c>
      <c r="E9215" t="inlineStr">
        <is>
          <t>RO</t>
        </is>
      </c>
      <c r="F9215" t="n">
        <v>7818000</v>
      </c>
      <c r="G9215" t="n">
        <v>7818000</v>
      </c>
      <c r="H9215" t="n">
        <v>1610430</v>
      </c>
      <c r="I9215" t="inlineStr">
        <is>
          <t>Milho</t>
        </is>
      </c>
      <c r="J9215">
        <f>SI.ERROR(BUSCARV(D9215,TablaPaises,6,FALSO),"Sin dato")</f>
        <v/>
      </c>
      <c r="K9215">
        <f>SI.ERROR(BUSCARV(C9215,TablaProductos,2,FALSO),"Sin dato")</f>
        <v/>
      </c>
      <c r="L9215">
        <f>SI(H9215&gt;=1000000,"Alto",SI(H9215&gt;=100000,"Medio","Bajo"))</f>
        <v/>
      </c>
      <c r="M9215">
        <f>SI.ERROR(BUSCARV(E9215,TablaEstados,3,FALSO),"Sin dato")</f>
        <v/>
      </c>
      <c r="N9215">
        <f>SI.ERROR(BUSCARV(E9215,TablaEstados,4,FALSO),"Sin dato")</f>
        <v/>
      </c>
    </row>
    <row r="9216">
      <c r="A9216" t="inlineStr">
        <is>
          <t>2025</t>
        </is>
      </c>
      <c r="B9216" t="inlineStr">
        <is>
          <t>11</t>
        </is>
      </c>
      <c r="C9216" t="inlineStr">
        <is>
          <t>52010020</t>
        </is>
      </c>
      <c r="D9216" t="inlineStr">
        <is>
          <t>827</t>
        </is>
      </c>
      <c r="E9216" t="inlineStr">
        <is>
          <t>BA</t>
        </is>
      </c>
      <c r="F9216" t="n">
        <v>5022</v>
      </c>
      <c r="G9216" t="n">
        <v>5020706</v>
      </c>
      <c r="H9216" t="n">
        <v>7985493</v>
      </c>
      <c r="I9216" t="inlineStr">
        <is>
          <t>Algodón</t>
        </is>
      </c>
      <c r="J9216">
        <f>SI.ERROR(BUSCARV(D9216,TablaPaises,6,FALSO),"Sin dato")</f>
        <v/>
      </c>
      <c r="K9216">
        <f>SI.ERROR(BUSCARV(C9216,TablaProductos,2,FALSO),"Sin dato")</f>
        <v/>
      </c>
      <c r="L9216">
        <f>SI(H9216&gt;=1000000,"Alto",SI(H9216&gt;=100000,"Medio","Bajo"))</f>
        <v/>
      </c>
      <c r="M9216">
        <f>SI.ERROR(BUSCARV(E9216,TablaEstados,3,FALSO),"Sin dato")</f>
        <v/>
      </c>
      <c r="N9216">
        <f>SI.ERROR(BUSCARV(E9216,TablaEstados,4,FALSO),"Sin dato")</f>
        <v/>
      </c>
    </row>
    <row r="9217">
      <c r="A9217" t="inlineStr">
        <is>
          <t>2025</t>
        </is>
      </c>
      <c r="B9217" t="inlineStr">
        <is>
          <t>07</t>
        </is>
      </c>
      <c r="C9217" t="inlineStr">
        <is>
          <t>09011110</t>
        </is>
      </c>
      <c r="D9217" t="inlineStr">
        <is>
          <t>169</t>
        </is>
      </c>
      <c r="E9217" t="inlineStr">
        <is>
          <t>BA</t>
        </is>
      </c>
      <c r="F9217" t="n">
        <v>60</v>
      </c>
      <c r="G9217" t="n">
        <v>60000</v>
      </c>
      <c r="H9217" t="n">
        <v>492071</v>
      </c>
      <c r="I9217" t="inlineStr">
        <is>
          <t>Café en granos</t>
        </is>
      </c>
      <c r="J9217">
        <f>SI.ERROR(BUSCARV(D9217,TablaPaises,6,FALSO),"Sin dato")</f>
        <v/>
      </c>
      <c r="K9217">
        <f>SI.ERROR(BUSCARV(C9217,TablaProductos,2,FALSO),"Sin dato")</f>
        <v/>
      </c>
      <c r="L9217">
        <f>SI(H9217&gt;=1000000,"Alto",SI(H9217&gt;=100000,"Medio","Bajo"))</f>
        <v/>
      </c>
      <c r="M9217">
        <f>SI.ERROR(BUSCARV(E9217,TablaEstados,3,FALSO),"Sin dato")</f>
        <v/>
      </c>
      <c r="N9217">
        <f>SI.ERROR(BUSCARV(E9217,TablaEstados,4,FALSO),"Sin dato")</f>
        <v/>
      </c>
    </row>
    <row r="9218">
      <c r="A9218" t="inlineStr">
        <is>
          <t>2025</t>
        </is>
      </c>
      <c r="B9218" t="inlineStr">
        <is>
          <t>09</t>
        </is>
      </c>
      <c r="C9218" t="inlineStr">
        <is>
          <t>09011110</t>
        </is>
      </c>
      <c r="D9218" t="inlineStr">
        <is>
          <t>080</t>
        </is>
      </c>
      <c r="E9218" t="inlineStr">
        <is>
          <t>MG</t>
        </is>
      </c>
      <c r="F9218" t="n">
        <v>10</v>
      </c>
      <c r="G9218" t="n">
        <v>9170</v>
      </c>
      <c r="H9218" t="n">
        <v>70651</v>
      </c>
      <c r="I9218" t="inlineStr">
        <is>
          <t>Café en granos</t>
        </is>
      </c>
      <c r="J9218">
        <f>SI.ERROR(BUSCARV(D9218,TablaPaises,6,FALSO),"Sin dato")</f>
        <v/>
      </c>
      <c r="K9218">
        <f>SI.ERROR(BUSCARV(C9218,TablaProductos,2,FALSO),"Sin dato")</f>
        <v/>
      </c>
      <c r="L9218">
        <f>SI(H9218&gt;=1000000,"Alto",SI(H9218&gt;=100000,"Medio","Bajo"))</f>
        <v/>
      </c>
      <c r="M9218">
        <f>SI.ERROR(BUSCARV(E9218,TablaEstados,3,FALSO),"Sin dato")</f>
        <v/>
      </c>
      <c r="N9218">
        <f>SI.ERROR(BUSCARV(E9218,TablaEstados,4,FALSO),"Sin dato")</f>
        <v/>
      </c>
    </row>
    <row r="9219">
      <c r="A9219" t="inlineStr">
        <is>
          <t>2025</t>
        </is>
      </c>
      <c r="B9219" t="inlineStr">
        <is>
          <t>04</t>
        </is>
      </c>
      <c r="C9219" t="inlineStr">
        <is>
          <t>12019000</t>
        </is>
      </c>
      <c r="D9219" t="inlineStr">
        <is>
          <t>160</t>
        </is>
      </c>
      <c r="E9219" t="inlineStr">
        <is>
          <t>MT</t>
        </is>
      </c>
      <c r="F9219" t="n">
        <v>19305</v>
      </c>
      <c r="G9219" t="n">
        <v>19304958</v>
      </c>
      <c r="H9219" t="n">
        <v>7619112</v>
      </c>
      <c r="I9219" t="inlineStr">
        <is>
          <t>Soja</t>
        </is>
      </c>
      <c r="J9219">
        <f>SI.ERROR(BUSCARV(D9219,TablaPaises,6,FALSO),"Sin dato")</f>
        <v/>
      </c>
      <c r="K9219">
        <f>SI.ERROR(BUSCARV(C9219,TablaProductos,2,FALSO),"Sin dato")</f>
        <v/>
      </c>
      <c r="L9219">
        <f>SI(H9219&gt;=1000000,"Alto",SI(H9219&gt;=100000,"Medio","Bajo"))</f>
        <v/>
      </c>
      <c r="M9219">
        <f>SI.ERROR(BUSCARV(E9219,TablaEstados,3,FALSO),"Sin dato")</f>
        <v/>
      </c>
      <c r="N9219">
        <f>SI.ERROR(BUSCARV(E9219,TablaEstados,4,FALSO),"Sin dato")</f>
        <v/>
      </c>
    </row>
    <row r="9220">
      <c r="A9220" t="inlineStr">
        <is>
          <t>2025</t>
        </is>
      </c>
      <c r="B9220" t="inlineStr">
        <is>
          <t>11</t>
        </is>
      </c>
      <c r="C9220" t="inlineStr">
        <is>
          <t>10059090</t>
        </is>
      </c>
      <c r="D9220" t="inlineStr">
        <is>
          <t>741</t>
        </is>
      </c>
      <c r="E9220" t="inlineStr">
        <is>
          <t>PR</t>
        </is>
      </c>
      <c r="F9220" t="n">
        <v>5</v>
      </c>
      <c r="G9220" t="n">
        <v>5</v>
      </c>
      <c r="H9220" t="n">
        <v>14</v>
      </c>
      <c r="I9220" t="inlineStr">
        <is>
          <t>Milho</t>
        </is>
      </c>
      <c r="J9220">
        <f>SI.ERROR(BUSCARV(D9220,TablaPaises,6,FALSO),"Sin dato")</f>
        <v/>
      </c>
      <c r="K9220">
        <f>SI.ERROR(BUSCARV(C9220,TablaProductos,2,FALSO),"Sin dato")</f>
        <v/>
      </c>
      <c r="L9220">
        <f>SI(H9220&gt;=1000000,"Alto",SI(H9220&gt;=100000,"Medio","Bajo"))</f>
        <v/>
      </c>
      <c r="M9220">
        <f>SI.ERROR(BUSCARV(E9220,TablaEstados,3,FALSO),"Sin dato")</f>
        <v/>
      </c>
      <c r="N9220">
        <f>SI.ERROR(BUSCARV(E9220,TablaEstados,4,FALSO),"Sin dato")</f>
        <v/>
      </c>
    </row>
    <row r="9221">
      <c r="A9221" t="inlineStr">
        <is>
          <t>2025</t>
        </is>
      </c>
      <c r="B9221" t="inlineStr">
        <is>
          <t>01</t>
        </is>
      </c>
      <c r="C9221" t="inlineStr">
        <is>
          <t>12019000</t>
        </is>
      </c>
      <c r="D9221" t="inlineStr">
        <is>
          <t>160</t>
        </is>
      </c>
      <c r="E9221" t="inlineStr">
        <is>
          <t>MG</t>
        </is>
      </c>
      <c r="F9221" t="n">
        <v>17553</v>
      </c>
      <c r="G9221" t="n">
        <v>17554068</v>
      </c>
      <c r="H9221" t="n">
        <v>7416103</v>
      </c>
      <c r="I9221" t="inlineStr">
        <is>
          <t>Soja</t>
        </is>
      </c>
      <c r="J9221">
        <f>SI.ERROR(BUSCARV(D9221,TablaPaises,6,FALSO),"Sin dato")</f>
        <v/>
      </c>
      <c r="K9221">
        <f>SI.ERROR(BUSCARV(C9221,TablaProductos,2,FALSO),"Sin dato")</f>
        <v/>
      </c>
      <c r="L9221">
        <f>SI(H9221&gt;=1000000,"Alto",SI(H9221&gt;=100000,"Medio","Bajo"))</f>
        <v/>
      </c>
      <c r="M9221">
        <f>SI.ERROR(BUSCARV(E9221,TablaEstados,3,FALSO),"Sin dato")</f>
        <v/>
      </c>
      <c r="N9221">
        <f>SI.ERROR(BUSCARV(E9221,TablaEstados,4,FALSO),"Sin dato")</f>
        <v/>
      </c>
    </row>
    <row r="9222">
      <c r="A9222" t="inlineStr">
        <is>
          <t>2025</t>
        </is>
      </c>
      <c r="B9222" t="inlineStr">
        <is>
          <t>12</t>
        </is>
      </c>
      <c r="C9222" t="inlineStr">
        <is>
          <t>10059010</t>
        </is>
      </c>
      <c r="D9222" t="inlineStr">
        <is>
          <t>647</t>
        </is>
      </c>
      <c r="E9222" t="inlineStr">
        <is>
          <t>MT</t>
        </is>
      </c>
      <c r="F9222" t="n">
        <v>28948036</v>
      </c>
      <c r="G9222" t="n">
        <v>28948036</v>
      </c>
      <c r="H9222" t="n">
        <v>5888907</v>
      </c>
      <c r="I9222" t="inlineStr">
        <is>
          <t>Milho</t>
        </is>
      </c>
      <c r="J9222">
        <f>SI.ERROR(BUSCARV(D9222,TablaPaises,6,FALSO),"Sin dato")</f>
        <v/>
      </c>
      <c r="K9222">
        <f>SI.ERROR(BUSCARV(C9222,TablaProductos,2,FALSO),"Sin dato")</f>
        <v/>
      </c>
      <c r="L9222">
        <f>SI(H9222&gt;=1000000,"Alto",SI(H9222&gt;=100000,"Medio","Bajo"))</f>
        <v/>
      </c>
      <c r="M9222">
        <f>SI.ERROR(BUSCARV(E9222,TablaEstados,3,FALSO),"Sin dato")</f>
        <v/>
      </c>
      <c r="N9222">
        <f>SI.ERROR(BUSCARV(E9222,TablaEstados,4,FALSO),"Sin dato")</f>
        <v/>
      </c>
    </row>
    <row r="9223">
      <c r="A9223" t="inlineStr">
        <is>
          <t>2025</t>
        </is>
      </c>
      <c r="B9223" t="inlineStr">
        <is>
          <t>07</t>
        </is>
      </c>
      <c r="C9223" t="inlineStr">
        <is>
          <t>52010020</t>
        </is>
      </c>
      <c r="D9223" t="inlineStr">
        <is>
          <t>576</t>
        </is>
      </c>
      <c r="E9223" t="inlineStr">
        <is>
          <t>MS</t>
        </is>
      </c>
      <c r="F9223" t="n">
        <v>51</v>
      </c>
      <c r="G9223" t="n">
        <v>51299</v>
      </c>
      <c r="H9223" t="n">
        <v>77172</v>
      </c>
      <c r="I9223" t="inlineStr">
        <is>
          <t>Algodón</t>
        </is>
      </c>
      <c r="J9223">
        <f>SI.ERROR(BUSCARV(D9223,TablaPaises,6,FALSO),"Sin dato")</f>
        <v/>
      </c>
      <c r="K9223">
        <f>SI.ERROR(BUSCARV(C9223,TablaProductos,2,FALSO),"Sin dato")</f>
        <v/>
      </c>
      <c r="L9223">
        <f>SI(H9223&gt;=1000000,"Alto",SI(H9223&gt;=100000,"Medio","Bajo"))</f>
        <v/>
      </c>
      <c r="M9223">
        <f>SI.ERROR(BUSCARV(E9223,TablaEstados,3,FALSO),"Sin dato")</f>
        <v/>
      </c>
      <c r="N9223">
        <f>SI.ERROR(BUSCARV(E9223,TablaEstados,4,FALSO),"Sin dato")</f>
        <v/>
      </c>
    </row>
    <row r="9224">
      <c r="A9224" t="inlineStr">
        <is>
          <t>2025</t>
        </is>
      </c>
      <c r="B9224" t="inlineStr">
        <is>
          <t>08</t>
        </is>
      </c>
      <c r="C9224" t="inlineStr">
        <is>
          <t>12019000</t>
        </is>
      </c>
      <c r="D9224" t="inlineStr">
        <is>
          <t>245</t>
        </is>
      </c>
      <c r="E9224" t="inlineStr">
        <is>
          <t>BA</t>
        </is>
      </c>
      <c r="F9224" t="n">
        <v>57604</v>
      </c>
      <c r="G9224" t="n">
        <v>57601098</v>
      </c>
      <c r="H9224" t="n">
        <v>24021264</v>
      </c>
      <c r="I9224" t="inlineStr">
        <is>
          <t>Soja</t>
        </is>
      </c>
      <c r="J9224">
        <f>SI.ERROR(BUSCARV(D9224,TablaPaises,6,FALSO),"Sin dato")</f>
        <v/>
      </c>
      <c r="K9224">
        <f>SI.ERROR(BUSCARV(C9224,TablaProductos,2,FALSO),"Sin dato")</f>
        <v/>
      </c>
      <c r="L9224">
        <f>SI(H9224&gt;=1000000,"Alto",SI(H9224&gt;=100000,"Medio","Bajo"))</f>
        <v/>
      </c>
      <c r="M9224">
        <f>SI.ERROR(BUSCARV(E9224,TablaEstados,3,FALSO),"Sin dato")</f>
        <v/>
      </c>
      <c r="N9224">
        <f>SI.ERROR(BUSCARV(E9224,TablaEstados,4,FALSO),"Sin dato")</f>
        <v/>
      </c>
    </row>
    <row r="9225">
      <c r="A9225" t="inlineStr">
        <is>
          <t>2025</t>
        </is>
      </c>
      <c r="B9225" t="inlineStr">
        <is>
          <t>06</t>
        </is>
      </c>
      <c r="C9225" t="inlineStr">
        <is>
          <t>12019000</t>
        </is>
      </c>
      <c r="D9225" t="inlineStr">
        <is>
          <t>858</t>
        </is>
      </c>
      <c r="E9225" t="inlineStr">
        <is>
          <t>DF</t>
        </is>
      </c>
      <c r="F9225" t="n">
        <v>3094</v>
      </c>
      <c r="G9225" t="n">
        <v>3093448</v>
      </c>
      <c r="H9225" t="n">
        <v>1228797</v>
      </c>
      <c r="I9225" t="inlineStr">
        <is>
          <t>Soja</t>
        </is>
      </c>
      <c r="J9225">
        <f>SI.ERROR(BUSCARV(D9225,TablaPaises,6,FALSO),"Sin dato")</f>
        <v/>
      </c>
      <c r="K9225">
        <f>SI.ERROR(BUSCARV(C9225,TablaProductos,2,FALSO),"Sin dato")</f>
        <v/>
      </c>
      <c r="L9225">
        <f>SI(H9225&gt;=1000000,"Alto",SI(H9225&gt;=100000,"Medio","Bajo"))</f>
        <v/>
      </c>
      <c r="M9225">
        <f>SI.ERROR(BUSCARV(E9225,TablaEstados,3,FALSO),"Sin dato")</f>
        <v/>
      </c>
      <c r="N9225">
        <f>SI.ERROR(BUSCARV(E9225,TablaEstados,4,FALSO),"Sin dato")</f>
        <v/>
      </c>
    </row>
    <row r="9226">
      <c r="A9226" t="inlineStr">
        <is>
          <t>2025</t>
        </is>
      </c>
      <c r="B9226" t="inlineStr">
        <is>
          <t>08</t>
        </is>
      </c>
      <c r="C9226" t="inlineStr">
        <is>
          <t>09011110</t>
        </is>
      </c>
      <c r="D9226" t="inlineStr">
        <is>
          <t>744</t>
        </is>
      </c>
      <c r="E9226" t="inlineStr">
        <is>
          <t>ES</t>
        </is>
      </c>
      <c r="F9226" t="n">
        <v>210</v>
      </c>
      <c r="G9226" t="n">
        <v>211200</v>
      </c>
      <c r="H9226" t="n">
        <v>970340</v>
      </c>
      <c r="I9226" t="inlineStr">
        <is>
          <t>Café en granos</t>
        </is>
      </c>
      <c r="J9226">
        <f>SI.ERROR(BUSCARV(D9226,TablaPaises,6,FALSO),"Sin dato")</f>
        <v/>
      </c>
      <c r="K9226">
        <f>SI.ERROR(BUSCARV(C9226,TablaProductos,2,FALSO),"Sin dato")</f>
        <v/>
      </c>
      <c r="L9226">
        <f>SI(H9226&gt;=1000000,"Alto",SI(H9226&gt;=100000,"Medio","Bajo"))</f>
        <v/>
      </c>
      <c r="M9226">
        <f>SI.ERROR(BUSCARV(E9226,TablaEstados,3,FALSO),"Sin dato")</f>
        <v/>
      </c>
      <c r="N9226">
        <f>SI.ERROR(BUSCARV(E9226,TablaEstados,4,FALSO),"Sin dato")</f>
        <v/>
      </c>
    </row>
    <row r="9227">
      <c r="A9227" t="inlineStr">
        <is>
          <t>2025</t>
        </is>
      </c>
      <c r="B9227" t="inlineStr">
        <is>
          <t>09</t>
        </is>
      </c>
      <c r="C9227" t="inlineStr">
        <is>
          <t>09011190</t>
        </is>
      </c>
      <c r="D9227" t="inlineStr">
        <is>
          <t>580</t>
        </is>
      </c>
      <c r="E9227" t="inlineStr">
        <is>
          <t>SP</t>
        </is>
      </c>
      <c r="F9227" t="n">
        <v>6</v>
      </c>
      <c r="G9227" t="n">
        <v>6</v>
      </c>
      <c r="H9227" t="n">
        <v>158</v>
      </c>
      <c r="I9227" t="inlineStr">
        <is>
          <t>Café en granos</t>
        </is>
      </c>
      <c r="J9227">
        <f>SI.ERROR(BUSCARV(D9227,TablaPaises,6,FALSO),"Sin dato")</f>
        <v/>
      </c>
      <c r="K9227">
        <f>SI.ERROR(BUSCARV(C9227,TablaProductos,2,FALSO),"Sin dato")</f>
        <v/>
      </c>
      <c r="L9227">
        <f>SI(H9227&gt;=1000000,"Alto",SI(H9227&gt;=100000,"Medio","Bajo"))</f>
        <v/>
      </c>
      <c r="M9227">
        <f>SI.ERROR(BUSCARV(E9227,TablaEstados,3,FALSO),"Sin dato")</f>
        <v/>
      </c>
      <c r="N9227">
        <f>SI.ERROR(BUSCARV(E9227,TablaEstados,4,FALSO),"Sin dato")</f>
        <v/>
      </c>
    </row>
    <row r="9228">
      <c r="A9228" t="inlineStr">
        <is>
          <t>2025</t>
        </is>
      </c>
      <c r="B9228" t="inlineStr">
        <is>
          <t>12</t>
        </is>
      </c>
      <c r="C9228" t="inlineStr">
        <is>
          <t>09011110</t>
        </is>
      </c>
      <c r="D9228" t="inlineStr">
        <is>
          <t>607</t>
        </is>
      </c>
      <c r="E9228" t="inlineStr">
        <is>
          <t>BA</t>
        </is>
      </c>
      <c r="F9228" t="n">
        <v>65</v>
      </c>
      <c r="G9228" t="n">
        <v>65474</v>
      </c>
      <c r="H9228" t="n">
        <v>359859</v>
      </c>
      <c r="I9228" t="inlineStr">
        <is>
          <t>Café en granos</t>
        </is>
      </c>
      <c r="J9228">
        <f>SI.ERROR(BUSCARV(D9228,TablaPaises,6,FALSO),"Sin dato")</f>
        <v/>
      </c>
      <c r="K9228">
        <f>SI.ERROR(BUSCARV(C9228,TablaProductos,2,FALSO),"Sin dato")</f>
        <v/>
      </c>
      <c r="L9228">
        <f>SI(H9228&gt;=1000000,"Alto",SI(H9228&gt;=100000,"Medio","Bajo"))</f>
        <v/>
      </c>
      <c r="M9228">
        <f>SI.ERROR(BUSCARV(E9228,TablaEstados,3,FALSO),"Sin dato")</f>
        <v/>
      </c>
      <c r="N9228">
        <f>SI.ERROR(BUSCARV(E9228,TablaEstados,4,FALSO),"Sin dato")</f>
        <v/>
      </c>
    </row>
    <row r="9229">
      <c r="A9229" t="inlineStr">
        <is>
          <t>2025</t>
        </is>
      </c>
      <c r="B9229" t="inlineStr">
        <is>
          <t>02</t>
        </is>
      </c>
      <c r="C9229" t="inlineStr">
        <is>
          <t>09011110</t>
        </is>
      </c>
      <c r="D9229" t="inlineStr">
        <is>
          <t>647</t>
        </is>
      </c>
      <c r="E9229" t="inlineStr">
        <is>
          <t>MG</t>
        </is>
      </c>
      <c r="F9229" t="n">
        <v>660</v>
      </c>
      <c r="G9229" t="n">
        <v>656800</v>
      </c>
      <c r="H9229" t="n">
        <v>3600291</v>
      </c>
      <c r="I9229" t="inlineStr">
        <is>
          <t>Café en granos</t>
        </is>
      </c>
      <c r="J9229">
        <f>SI.ERROR(BUSCARV(D9229,TablaPaises,6,FALSO),"Sin dato")</f>
        <v/>
      </c>
      <c r="K9229">
        <f>SI.ERROR(BUSCARV(C9229,TablaProductos,2,FALSO),"Sin dato")</f>
        <v/>
      </c>
      <c r="L9229">
        <f>SI(H9229&gt;=1000000,"Alto",SI(H9229&gt;=100000,"Medio","Bajo"))</f>
        <v/>
      </c>
      <c r="M9229">
        <f>SI.ERROR(BUSCARV(E9229,TablaEstados,3,FALSO),"Sin dato")</f>
        <v/>
      </c>
      <c r="N9229">
        <f>SI.ERROR(BUSCARV(E9229,TablaEstados,4,FALSO),"Sin dato")</f>
        <v/>
      </c>
    </row>
    <row r="9230">
      <c r="A9230" t="inlineStr">
        <is>
          <t>2025</t>
        </is>
      </c>
      <c r="B9230" t="inlineStr">
        <is>
          <t>04</t>
        </is>
      </c>
      <c r="C9230" t="inlineStr">
        <is>
          <t>12019000</t>
        </is>
      </c>
      <c r="D9230" t="inlineStr">
        <is>
          <t>160</t>
        </is>
      </c>
      <c r="E9230" t="inlineStr">
        <is>
          <t>DF</t>
        </is>
      </c>
      <c r="F9230" t="n">
        <v>842</v>
      </c>
      <c r="G9230" t="n">
        <v>841759</v>
      </c>
      <c r="H9230" t="n">
        <v>326443</v>
      </c>
      <c r="I9230" t="inlineStr">
        <is>
          <t>Soja</t>
        </is>
      </c>
      <c r="J9230">
        <f>SI.ERROR(BUSCARV(D9230,TablaPaises,6,FALSO),"Sin dato")</f>
        <v/>
      </c>
      <c r="K9230">
        <f>SI.ERROR(BUSCARV(C9230,TablaProductos,2,FALSO),"Sin dato")</f>
        <v/>
      </c>
      <c r="L9230">
        <f>SI(H9230&gt;=1000000,"Alto",SI(H9230&gt;=100000,"Medio","Bajo"))</f>
        <v/>
      </c>
      <c r="M9230">
        <f>SI.ERROR(BUSCARV(E9230,TablaEstados,3,FALSO),"Sin dato")</f>
        <v/>
      </c>
      <c r="N9230">
        <f>SI.ERROR(BUSCARV(E9230,TablaEstados,4,FALSO),"Sin dato")</f>
        <v/>
      </c>
    </row>
    <row r="9231">
      <c r="A9231" t="inlineStr">
        <is>
          <t>2025</t>
        </is>
      </c>
      <c r="B9231" t="inlineStr">
        <is>
          <t>06</t>
        </is>
      </c>
      <c r="C9231" t="inlineStr">
        <is>
          <t>09011110</t>
        </is>
      </c>
      <c r="D9231" t="inlineStr">
        <is>
          <t>249</t>
        </is>
      </c>
      <c r="E9231" t="inlineStr">
        <is>
          <t>MG</t>
        </is>
      </c>
      <c r="F9231" t="n">
        <v>178</v>
      </c>
      <c r="G9231" t="n">
        <v>177600</v>
      </c>
      <c r="H9231" t="n">
        <v>910738</v>
      </c>
      <c r="I9231" t="inlineStr">
        <is>
          <t>Café en granos</t>
        </is>
      </c>
      <c r="J9231">
        <f>SI.ERROR(BUSCARV(D9231,TablaPaises,6,FALSO),"Sin dato")</f>
        <v/>
      </c>
      <c r="K9231">
        <f>SI.ERROR(BUSCARV(C9231,TablaProductos,2,FALSO),"Sin dato")</f>
        <v/>
      </c>
      <c r="L9231">
        <f>SI(H9231&gt;=1000000,"Alto",SI(H9231&gt;=100000,"Medio","Bajo"))</f>
        <v/>
      </c>
      <c r="M9231">
        <f>SI.ERROR(BUSCARV(E9231,TablaEstados,3,FALSO),"Sin dato")</f>
        <v/>
      </c>
      <c r="N9231">
        <f>SI.ERROR(BUSCARV(E9231,TablaEstados,4,FALSO),"Sin dato")</f>
        <v/>
      </c>
    </row>
    <row r="9232">
      <c r="A9232" t="inlineStr">
        <is>
          <t>2025</t>
        </is>
      </c>
      <c r="B9232" t="inlineStr">
        <is>
          <t>03</t>
        </is>
      </c>
      <c r="C9232" t="inlineStr">
        <is>
          <t>12019000</t>
        </is>
      </c>
      <c r="D9232" t="inlineStr">
        <is>
          <t>858</t>
        </is>
      </c>
      <c r="E9232" t="inlineStr">
        <is>
          <t>MT</t>
        </is>
      </c>
      <c r="F9232" t="n">
        <v>7325</v>
      </c>
      <c r="G9232" t="n">
        <v>7325271</v>
      </c>
      <c r="H9232" t="n">
        <v>3006657</v>
      </c>
      <c r="I9232" t="inlineStr">
        <is>
          <t>Soja</t>
        </is>
      </c>
      <c r="J9232">
        <f>SI.ERROR(BUSCARV(D9232,TablaPaises,6,FALSO),"Sin dato")</f>
        <v/>
      </c>
      <c r="K9232">
        <f>SI.ERROR(BUSCARV(C9232,TablaProductos,2,FALSO),"Sin dato")</f>
        <v/>
      </c>
      <c r="L9232">
        <f>SI(H9232&gt;=1000000,"Alto",SI(H9232&gt;=100000,"Medio","Bajo"))</f>
        <v/>
      </c>
      <c r="M9232">
        <f>SI.ERROR(BUSCARV(E9232,TablaEstados,3,FALSO),"Sin dato")</f>
        <v/>
      </c>
      <c r="N9232">
        <f>SI.ERROR(BUSCARV(E9232,TablaEstados,4,FALSO),"Sin dato")</f>
        <v/>
      </c>
    </row>
    <row r="9233">
      <c r="A9233" t="inlineStr">
        <is>
          <t>2025</t>
        </is>
      </c>
      <c r="B9233" t="inlineStr">
        <is>
          <t>12</t>
        </is>
      </c>
      <c r="C9233" t="inlineStr">
        <is>
          <t>09011110</t>
        </is>
      </c>
      <c r="D9233" t="inlineStr">
        <is>
          <t>239</t>
        </is>
      </c>
      <c r="E9233" t="inlineStr">
        <is>
          <t>ES</t>
        </is>
      </c>
      <c r="F9233" t="n">
        <v>345</v>
      </c>
      <c r="G9233" t="n">
        <v>345040</v>
      </c>
      <c r="H9233" t="n">
        <v>1314748</v>
      </c>
      <c r="I9233" t="inlineStr">
        <is>
          <t>Café en granos</t>
        </is>
      </c>
      <c r="J9233">
        <f>SI.ERROR(BUSCARV(D9233,TablaPaises,6,FALSO),"Sin dato")</f>
        <v/>
      </c>
      <c r="K9233">
        <f>SI.ERROR(BUSCARV(C9233,TablaProductos,2,FALSO),"Sin dato")</f>
        <v/>
      </c>
      <c r="L9233">
        <f>SI(H9233&gt;=1000000,"Alto",SI(H9233&gt;=100000,"Medio","Bajo"))</f>
        <v/>
      </c>
      <c r="M9233">
        <f>SI.ERROR(BUSCARV(E9233,TablaEstados,3,FALSO),"Sin dato")</f>
        <v/>
      </c>
      <c r="N9233">
        <f>SI.ERROR(BUSCARV(E9233,TablaEstados,4,FALSO),"Sin dato")</f>
        <v/>
      </c>
    </row>
    <row r="9234">
      <c r="A9234" t="inlineStr">
        <is>
          <t>2025</t>
        </is>
      </c>
      <c r="B9234" t="inlineStr">
        <is>
          <t>11</t>
        </is>
      </c>
      <c r="C9234" t="inlineStr">
        <is>
          <t>09011110</t>
        </is>
      </c>
      <c r="D9234" t="inlineStr">
        <is>
          <t>399</t>
        </is>
      </c>
      <c r="E9234" t="inlineStr">
        <is>
          <t>ES</t>
        </is>
      </c>
      <c r="F9234" t="n">
        <v>170</v>
      </c>
      <c r="G9234" t="n">
        <v>170020</v>
      </c>
      <c r="H9234" t="n">
        <v>782204</v>
      </c>
      <c r="I9234" t="inlineStr">
        <is>
          <t>Café en granos</t>
        </is>
      </c>
      <c r="J9234">
        <f>SI.ERROR(BUSCARV(D9234,TablaPaises,6,FALSO),"Sin dato")</f>
        <v/>
      </c>
      <c r="K9234">
        <f>SI.ERROR(BUSCARV(C9234,TablaProductos,2,FALSO),"Sin dato")</f>
        <v/>
      </c>
      <c r="L9234">
        <f>SI(H9234&gt;=1000000,"Alto",SI(H9234&gt;=100000,"Medio","Bajo"))</f>
        <v/>
      </c>
      <c r="M9234">
        <f>SI.ERROR(BUSCARV(E9234,TablaEstados,3,FALSO),"Sin dato")</f>
        <v/>
      </c>
      <c r="N9234">
        <f>SI.ERROR(BUSCARV(E9234,TablaEstados,4,FALSO),"Sin dato")</f>
        <v/>
      </c>
    </row>
    <row r="9235">
      <c r="A9235" t="inlineStr">
        <is>
          <t>2025</t>
        </is>
      </c>
      <c r="B9235" t="inlineStr">
        <is>
          <t>09</t>
        </is>
      </c>
      <c r="C9235" t="inlineStr">
        <is>
          <t>12019000</t>
        </is>
      </c>
      <c r="D9235" t="inlineStr">
        <is>
          <t>160</t>
        </is>
      </c>
      <c r="E9235" t="inlineStr">
        <is>
          <t>ND</t>
        </is>
      </c>
      <c r="F9235" t="n">
        <v>26500</v>
      </c>
      <c r="G9235" t="n">
        <v>15337403</v>
      </c>
      <c r="H9235" t="n">
        <v>6668702</v>
      </c>
      <c r="I9235" t="inlineStr">
        <is>
          <t>Soja</t>
        </is>
      </c>
      <c r="J9235">
        <f>SI.ERROR(BUSCARV(D9235,TablaPaises,6,FALSO),"Sin dato")</f>
        <v/>
      </c>
      <c r="K9235">
        <f>SI.ERROR(BUSCARV(C9235,TablaProductos,2,FALSO),"Sin dato")</f>
        <v/>
      </c>
      <c r="L9235">
        <f>SI(H9235&gt;=1000000,"Alto",SI(H9235&gt;=100000,"Medio","Bajo"))</f>
        <v/>
      </c>
      <c r="M9235">
        <f>SI.ERROR(BUSCARV(E9235,TablaEstados,3,FALSO),"Sin dato")</f>
        <v/>
      </c>
      <c r="N9235">
        <f>SI.ERROR(BUSCARV(E9235,TablaEstados,4,FALSO),"Sin dato")</f>
        <v/>
      </c>
    </row>
    <row r="9236">
      <c r="A9236" t="inlineStr">
        <is>
          <t>2025</t>
        </is>
      </c>
      <c r="B9236" t="inlineStr">
        <is>
          <t>07</t>
        </is>
      </c>
      <c r="C9236" t="inlineStr">
        <is>
          <t>52010020</t>
        </is>
      </c>
      <c r="D9236" t="inlineStr">
        <is>
          <t>365</t>
        </is>
      </c>
      <c r="E9236" t="inlineStr">
        <is>
          <t>BA</t>
        </is>
      </c>
      <c r="F9236" t="n">
        <v>666</v>
      </c>
      <c r="G9236" t="n">
        <v>666466</v>
      </c>
      <c r="H9236" t="n">
        <v>1057302</v>
      </c>
      <c r="I9236" t="inlineStr">
        <is>
          <t>Algodón</t>
        </is>
      </c>
      <c r="J9236">
        <f>SI.ERROR(BUSCARV(D9236,TablaPaises,6,FALSO),"Sin dato")</f>
        <v/>
      </c>
      <c r="K9236">
        <f>SI.ERROR(BUSCARV(C9236,TablaProductos,2,FALSO),"Sin dato")</f>
        <v/>
      </c>
      <c r="L9236">
        <f>SI(H9236&gt;=1000000,"Alto",SI(H9236&gt;=100000,"Medio","Bajo"))</f>
        <v/>
      </c>
      <c r="M9236">
        <f>SI.ERROR(BUSCARV(E9236,TablaEstados,3,FALSO),"Sin dato")</f>
        <v/>
      </c>
      <c r="N9236">
        <f>SI.ERROR(BUSCARV(E9236,TablaEstados,4,FALSO),"Sin dato")</f>
        <v/>
      </c>
    </row>
    <row r="9237">
      <c r="A9237" t="inlineStr">
        <is>
          <t>2025</t>
        </is>
      </c>
      <c r="B9237" t="inlineStr">
        <is>
          <t>11</t>
        </is>
      </c>
      <c r="C9237" t="inlineStr">
        <is>
          <t>09011110</t>
        </is>
      </c>
      <c r="D9237" t="inlineStr">
        <is>
          <t>573</t>
        </is>
      </c>
      <c r="E9237" t="inlineStr">
        <is>
          <t>SP</t>
        </is>
      </c>
      <c r="F9237" t="n">
        <v>3</v>
      </c>
      <c r="G9237" t="n">
        <v>3019</v>
      </c>
      <c r="H9237" t="n">
        <v>19391</v>
      </c>
      <c r="I9237" t="inlineStr">
        <is>
          <t>Café en granos</t>
        </is>
      </c>
      <c r="J9237">
        <f>SI.ERROR(BUSCARV(D9237,TablaPaises,6,FALSO),"Sin dato")</f>
        <v/>
      </c>
      <c r="K9237">
        <f>SI.ERROR(BUSCARV(C9237,TablaProductos,2,FALSO),"Sin dato")</f>
        <v/>
      </c>
      <c r="L9237">
        <f>SI(H9237&gt;=1000000,"Alto",SI(H9237&gt;=100000,"Medio","Bajo"))</f>
        <v/>
      </c>
      <c r="M9237">
        <f>SI.ERROR(BUSCARV(E9237,TablaEstados,3,FALSO),"Sin dato")</f>
        <v/>
      </c>
      <c r="N9237">
        <f>SI.ERROR(BUSCARV(E9237,TablaEstados,4,FALSO),"Sin dato")</f>
        <v/>
      </c>
    </row>
    <row r="9238">
      <c r="A9238" t="inlineStr">
        <is>
          <t>2025</t>
        </is>
      </c>
      <c r="B9238" t="inlineStr">
        <is>
          <t>05</t>
        </is>
      </c>
      <c r="C9238" t="inlineStr">
        <is>
          <t>09011110</t>
        </is>
      </c>
      <c r="D9238" t="inlineStr">
        <is>
          <t>580</t>
        </is>
      </c>
      <c r="E9238" t="inlineStr">
        <is>
          <t>BA</t>
        </is>
      </c>
      <c r="F9238" t="n">
        <v>76</v>
      </c>
      <c r="G9238" t="n">
        <v>76000</v>
      </c>
      <c r="H9238" t="n">
        <v>679923</v>
      </c>
      <c r="I9238" t="inlineStr">
        <is>
          <t>Café en granos</t>
        </is>
      </c>
      <c r="J9238">
        <f>SI.ERROR(BUSCARV(D9238,TablaPaises,6,FALSO),"Sin dato")</f>
        <v/>
      </c>
      <c r="K9238">
        <f>SI.ERROR(BUSCARV(C9238,TablaProductos,2,FALSO),"Sin dato")</f>
        <v/>
      </c>
      <c r="L9238">
        <f>SI(H9238&gt;=1000000,"Alto",SI(H9238&gt;=100000,"Medio","Bajo"))</f>
        <v/>
      </c>
      <c r="M9238">
        <f>SI.ERROR(BUSCARV(E9238,TablaEstados,3,FALSO),"Sin dato")</f>
        <v/>
      </c>
      <c r="N9238">
        <f>SI.ERROR(BUSCARV(E9238,TablaEstados,4,FALSO),"Sin dato")</f>
        <v/>
      </c>
    </row>
    <row r="9239">
      <c r="A9239" t="inlineStr">
        <is>
          <t>2025</t>
        </is>
      </c>
      <c r="B9239" t="inlineStr">
        <is>
          <t>06</t>
        </is>
      </c>
      <c r="C9239" t="inlineStr">
        <is>
          <t>09011110</t>
        </is>
      </c>
      <c r="D9239" t="inlineStr">
        <is>
          <t>023</t>
        </is>
      </c>
      <c r="E9239" t="inlineStr">
        <is>
          <t>MG</t>
        </is>
      </c>
      <c r="F9239" t="n">
        <v>1310</v>
      </c>
      <c r="G9239" t="n">
        <v>1311200</v>
      </c>
      <c r="H9239" t="n">
        <v>9035684</v>
      </c>
      <c r="I9239" t="inlineStr">
        <is>
          <t>Café en granos</t>
        </is>
      </c>
      <c r="J9239">
        <f>SI.ERROR(BUSCARV(D9239,TablaPaises,6,FALSO),"Sin dato")</f>
        <v/>
      </c>
      <c r="K9239">
        <f>SI.ERROR(BUSCARV(C9239,TablaProductos,2,FALSO),"Sin dato")</f>
        <v/>
      </c>
      <c r="L9239">
        <f>SI(H9239&gt;=1000000,"Alto",SI(H9239&gt;=100000,"Medio","Bajo"))</f>
        <v/>
      </c>
      <c r="M9239">
        <f>SI.ERROR(BUSCARV(E9239,TablaEstados,3,FALSO),"Sin dato")</f>
        <v/>
      </c>
      <c r="N9239">
        <f>SI.ERROR(BUSCARV(E9239,TablaEstados,4,FALSO),"Sin dato")</f>
        <v/>
      </c>
    </row>
    <row r="9240">
      <c r="A9240" t="inlineStr">
        <is>
          <t>2025</t>
        </is>
      </c>
      <c r="B9240" t="inlineStr">
        <is>
          <t>01</t>
        </is>
      </c>
      <c r="C9240" t="inlineStr">
        <is>
          <t>52010020</t>
        </is>
      </c>
      <c r="D9240" t="inlineStr">
        <is>
          <t>858</t>
        </is>
      </c>
      <c r="E9240" t="inlineStr">
        <is>
          <t>BA</t>
        </is>
      </c>
      <c r="F9240" t="n">
        <v>300</v>
      </c>
      <c r="G9240" t="n">
        <v>300471</v>
      </c>
      <c r="H9240" t="n">
        <v>492622</v>
      </c>
      <c r="I9240" t="inlineStr">
        <is>
          <t>Algodón</t>
        </is>
      </c>
      <c r="J9240">
        <f>SI.ERROR(BUSCARV(D9240,TablaPaises,6,FALSO),"Sin dato")</f>
        <v/>
      </c>
      <c r="K9240">
        <f>SI.ERROR(BUSCARV(C9240,TablaProductos,2,FALSO),"Sin dato")</f>
        <v/>
      </c>
      <c r="L9240">
        <f>SI(H9240&gt;=1000000,"Alto",SI(H9240&gt;=100000,"Medio","Bajo"))</f>
        <v/>
      </c>
      <c r="M9240">
        <f>SI.ERROR(BUSCARV(E9240,TablaEstados,3,FALSO),"Sin dato")</f>
        <v/>
      </c>
      <c r="N9240">
        <f>SI.ERROR(BUSCARV(E9240,TablaEstados,4,FALSO),"Sin dato")</f>
        <v/>
      </c>
    </row>
    <row r="9241">
      <c r="A9241" t="inlineStr">
        <is>
          <t>2025</t>
        </is>
      </c>
      <c r="B9241" t="inlineStr">
        <is>
          <t>08</t>
        </is>
      </c>
      <c r="C9241" t="inlineStr">
        <is>
          <t>09011110</t>
        </is>
      </c>
      <c r="D9241" t="inlineStr">
        <is>
          <t>249</t>
        </is>
      </c>
      <c r="E9241" t="inlineStr">
        <is>
          <t>ES</t>
        </is>
      </c>
      <c r="F9241" t="n">
        <v>479</v>
      </c>
      <c r="G9241" t="n">
        <v>479150</v>
      </c>
      <c r="H9241" t="n">
        <v>2233825</v>
      </c>
      <c r="I9241" t="inlineStr">
        <is>
          <t>Café en granos</t>
        </is>
      </c>
      <c r="J9241">
        <f>SI.ERROR(BUSCARV(D9241,TablaPaises,6,FALSO),"Sin dato")</f>
        <v/>
      </c>
      <c r="K9241">
        <f>SI.ERROR(BUSCARV(C9241,TablaProductos,2,FALSO),"Sin dato")</f>
        <v/>
      </c>
      <c r="L9241">
        <f>SI(H9241&gt;=1000000,"Alto",SI(H9241&gt;=100000,"Medio","Bajo"))</f>
        <v/>
      </c>
      <c r="M9241">
        <f>SI.ERROR(BUSCARV(E9241,TablaEstados,3,FALSO),"Sin dato")</f>
        <v/>
      </c>
      <c r="N9241">
        <f>SI.ERROR(BUSCARV(E9241,TablaEstados,4,FALSO),"Sin dato")</f>
        <v/>
      </c>
    </row>
    <row r="9242">
      <c r="A9242" t="inlineStr">
        <is>
          <t>2025</t>
        </is>
      </c>
      <c r="B9242" t="inlineStr">
        <is>
          <t>11</t>
        </is>
      </c>
      <c r="C9242" t="inlineStr">
        <is>
          <t>10059010</t>
        </is>
      </c>
      <c r="D9242" t="inlineStr">
        <is>
          <t>244</t>
        </is>
      </c>
      <c r="E9242" t="inlineStr">
        <is>
          <t>MT</t>
        </is>
      </c>
      <c r="F9242" t="n">
        <v>2600000</v>
      </c>
      <c r="G9242" t="n">
        <v>2600000</v>
      </c>
      <c r="H9242" t="n">
        <v>1144670</v>
      </c>
      <c r="I9242" t="inlineStr">
        <is>
          <t>Milho</t>
        </is>
      </c>
      <c r="J9242">
        <f>SI.ERROR(BUSCARV(D9242,TablaPaises,6,FALSO),"Sin dato")</f>
        <v/>
      </c>
      <c r="K9242">
        <f>SI.ERROR(BUSCARV(C9242,TablaProductos,2,FALSO),"Sin dato")</f>
        <v/>
      </c>
      <c r="L9242">
        <f>SI(H9242&gt;=1000000,"Alto",SI(H9242&gt;=100000,"Medio","Bajo"))</f>
        <v/>
      </c>
      <c r="M9242">
        <f>SI.ERROR(BUSCARV(E9242,TablaEstados,3,FALSO),"Sin dato")</f>
        <v/>
      </c>
      <c r="N9242">
        <f>SI.ERROR(BUSCARV(E9242,TablaEstados,4,FALSO),"Sin dato")</f>
        <v/>
      </c>
    </row>
    <row r="9243">
      <c r="A9243" t="inlineStr">
        <is>
          <t>2025</t>
        </is>
      </c>
      <c r="B9243" t="inlineStr">
        <is>
          <t>05</t>
        </is>
      </c>
      <c r="C9243" t="inlineStr">
        <is>
          <t>12019000</t>
        </is>
      </c>
      <c r="D9243" t="inlineStr">
        <is>
          <t>190</t>
        </is>
      </c>
      <c r="E9243" t="inlineStr">
        <is>
          <t>GO</t>
        </is>
      </c>
      <c r="F9243" t="n">
        <v>710</v>
      </c>
      <c r="G9243" t="n">
        <v>709645</v>
      </c>
      <c r="H9243" t="n">
        <v>276649</v>
      </c>
      <c r="I9243" t="inlineStr">
        <is>
          <t>Soja</t>
        </is>
      </c>
      <c r="J9243">
        <f>SI.ERROR(BUSCARV(D9243,TablaPaises,6,FALSO),"Sin dato")</f>
        <v/>
      </c>
      <c r="K9243">
        <f>SI.ERROR(BUSCARV(C9243,TablaProductos,2,FALSO),"Sin dato")</f>
        <v/>
      </c>
      <c r="L9243">
        <f>SI(H9243&gt;=1000000,"Alto",SI(H9243&gt;=100000,"Medio","Bajo"))</f>
        <v/>
      </c>
      <c r="M9243">
        <f>SI.ERROR(BUSCARV(E9243,TablaEstados,3,FALSO),"Sin dato")</f>
        <v/>
      </c>
      <c r="N9243">
        <f>SI.ERROR(BUSCARV(E9243,TablaEstados,4,FALSO),"Sin dato")</f>
        <v/>
      </c>
    </row>
    <row r="9244">
      <c r="A9244" t="inlineStr">
        <is>
          <t>2025</t>
        </is>
      </c>
      <c r="B9244" t="inlineStr">
        <is>
          <t>12</t>
        </is>
      </c>
      <c r="C9244" t="inlineStr">
        <is>
          <t>10059010</t>
        </is>
      </c>
      <c r="D9244" t="inlineStr">
        <is>
          <t>053</t>
        </is>
      </c>
      <c r="E9244" t="inlineStr">
        <is>
          <t>MG</t>
        </is>
      </c>
      <c r="F9244" t="n">
        <v>32479</v>
      </c>
      <c r="G9244" t="n">
        <v>32479</v>
      </c>
      <c r="H9244" t="n">
        <v>6681</v>
      </c>
      <c r="I9244" t="inlineStr">
        <is>
          <t>Milho</t>
        </is>
      </c>
      <c r="J9244">
        <f>SI.ERROR(BUSCARV(D9244,TablaPaises,6,FALSO),"Sin dato")</f>
        <v/>
      </c>
      <c r="K9244">
        <f>SI.ERROR(BUSCARV(C9244,TablaProductos,2,FALSO),"Sin dato")</f>
        <v/>
      </c>
      <c r="L9244">
        <f>SI(H9244&gt;=1000000,"Alto",SI(H9244&gt;=100000,"Medio","Bajo"))</f>
        <v/>
      </c>
      <c r="M9244">
        <f>SI.ERROR(BUSCARV(E9244,TablaEstados,3,FALSO),"Sin dato")</f>
        <v/>
      </c>
      <c r="N9244">
        <f>SI.ERROR(BUSCARV(E9244,TablaEstados,4,FALSO),"Sin dato")</f>
        <v/>
      </c>
    </row>
    <row r="9245">
      <c r="A9245" t="inlineStr">
        <is>
          <t>2025</t>
        </is>
      </c>
      <c r="B9245" t="inlineStr">
        <is>
          <t>01</t>
        </is>
      </c>
      <c r="C9245" t="inlineStr">
        <is>
          <t>10059010</t>
        </is>
      </c>
      <c r="D9245" t="inlineStr">
        <is>
          <t>858</t>
        </is>
      </c>
      <c r="E9245" t="inlineStr">
        <is>
          <t>SP</t>
        </is>
      </c>
      <c r="F9245" t="n">
        <v>1938839</v>
      </c>
      <c r="G9245" t="n">
        <v>1938839</v>
      </c>
      <c r="H9245" t="n">
        <v>392800</v>
      </c>
      <c r="I9245" t="inlineStr">
        <is>
          <t>Milho</t>
        </is>
      </c>
      <c r="J9245">
        <f>SI.ERROR(BUSCARV(D9245,TablaPaises,6,FALSO),"Sin dato")</f>
        <v/>
      </c>
      <c r="K9245">
        <f>SI.ERROR(BUSCARV(C9245,TablaProductos,2,FALSO),"Sin dato")</f>
        <v/>
      </c>
      <c r="L9245">
        <f>SI(H9245&gt;=1000000,"Alto",SI(H9245&gt;=100000,"Medio","Bajo"))</f>
        <v/>
      </c>
      <c r="M9245">
        <f>SI.ERROR(BUSCARV(E9245,TablaEstados,3,FALSO),"Sin dato")</f>
        <v/>
      </c>
      <c r="N9245">
        <f>SI.ERROR(BUSCARV(E9245,TablaEstados,4,FALSO),"Sin dato")</f>
        <v/>
      </c>
    </row>
    <row r="9246">
      <c r="A9246" t="inlineStr">
        <is>
          <t>2025</t>
        </is>
      </c>
      <c r="B9246" t="inlineStr">
        <is>
          <t>08</t>
        </is>
      </c>
      <c r="C9246" t="inlineStr">
        <is>
          <t>12019000</t>
        </is>
      </c>
      <c r="D9246" t="inlineStr">
        <is>
          <t>776</t>
        </is>
      </c>
      <c r="E9246" t="inlineStr">
        <is>
          <t>SP</t>
        </is>
      </c>
      <c r="F9246" t="n">
        <v>8705</v>
      </c>
      <c r="G9246" t="n">
        <v>8705324</v>
      </c>
      <c r="H9246" t="n">
        <v>3697097</v>
      </c>
      <c r="I9246" t="inlineStr">
        <is>
          <t>Soja</t>
        </is>
      </c>
      <c r="J9246">
        <f>SI.ERROR(BUSCARV(D9246,TablaPaises,6,FALSO),"Sin dato")</f>
        <v/>
      </c>
      <c r="K9246">
        <f>SI.ERROR(BUSCARV(C9246,TablaProductos,2,FALSO),"Sin dato")</f>
        <v/>
      </c>
      <c r="L9246">
        <f>SI(H9246&gt;=1000000,"Alto",SI(H9246&gt;=100000,"Medio","Bajo"))</f>
        <v/>
      </c>
      <c r="M9246">
        <f>SI.ERROR(BUSCARV(E9246,TablaEstados,3,FALSO),"Sin dato")</f>
        <v/>
      </c>
      <c r="N9246">
        <f>SI.ERROR(BUSCARV(E9246,TablaEstados,4,FALSO),"Sin dato")</f>
        <v/>
      </c>
    </row>
    <row r="9247">
      <c r="A9247" t="inlineStr">
        <is>
          <t>2025</t>
        </is>
      </c>
      <c r="B9247" t="inlineStr">
        <is>
          <t>01</t>
        </is>
      </c>
      <c r="C9247" t="inlineStr">
        <is>
          <t>09011200</t>
        </is>
      </c>
      <c r="D9247" t="inlineStr">
        <is>
          <t>628</t>
        </is>
      </c>
      <c r="E9247" t="inlineStr">
        <is>
          <t>RJ</t>
        </is>
      </c>
      <c r="F9247" t="n">
        <v>0</v>
      </c>
      <c r="G9247" t="n">
        <v>0</v>
      </c>
      <c r="H9247" t="n">
        <v>23</v>
      </c>
      <c r="I9247" t="inlineStr">
        <is>
          <t>Café en granos</t>
        </is>
      </c>
      <c r="J9247">
        <f>SI.ERROR(BUSCARV(D9247,TablaPaises,6,FALSO),"Sin dato")</f>
        <v/>
      </c>
      <c r="K9247">
        <f>SI.ERROR(BUSCARV(C9247,TablaProductos,2,FALSO),"Sin dato")</f>
        <v/>
      </c>
      <c r="L9247">
        <f>SI(H9247&gt;=1000000,"Alto",SI(H9247&gt;=100000,"Medio","Bajo"))</f>
        <v/>
      </c>
      <c r="M9247">
        <f>SI.ERROR(BUSCARV(E9247,TablaEstados,3,FALSO),"Sin dato")</f>
        <v/>
      </c>
      <c r="N9247">
        <f>SI.ERROR(BUSCARV(E9247,TablaEstados,4,FALSO),"Sin dato")</f>
        <v/>
      </c>
    </row>
    <row r="9248">
      <c r="A9248" t="inlineStr">
        <is>
          <t>2025</t>
        </is>
      </c>
      <c r="B9248" t="inlineStr">
        <is>
          <t>11</t>
        </is>
      </c>
      <c r="C9248" t="inlineStr">
        <is>
          <t>09011110</t>
        </is>
      </c>
      <c r="D9248" t="inlineStr">
        <is>
          <t>023</t>
        </is>
      </c>
      <c r="E9248" t="inlineStr">
        <is>
          <t>GO</t>
        </is>
      </c>
      <c r="F9248" t="n">
        <v>455</v>
      </c>
      <c r="G9248" t="n">
        <v>454727</v>
      </c>
      <c r="H9248" t="n">
        <v>2836531</v>
      </c>
      <c r="I9248" t="inlineStr">
        <is>
          <t>Café en granos</t>
        </is>
      </c>
      <c r="J9248">
        <f>SI.ERROR(BUSCARV(D9248,TablaPaises,6,FALSO),"Sin dato")</f>
        <v/>
      </c>
      <c r="K9248">
        <f>SI.ERROR(BUSCARV(C9248,TablaProductos,2,FALSO),"Sin dato")</f>
        <v/>
      </c>
      <c r="L9248">
        <f>SI(H9248&gt;=1000000,"Alto",SI(H9248&gt;=100000,"Medio","Bajo"))</f>
        <v/>
      </c>
      <c r="M9248">
        <f>SI.ERROR(BUSCARV(E9248,TablaEstados,3,FALSO),"Sin dato")</f>
        <v/>
      </c>
      <c r="N9248">
        <f>SI.ERROR(BUSCARV(E9248,TablaEstados,4,FALSO),"Sin dato")</f>
        <v/>
      </c>
    </row>
    <row r="9249">
      <c r="A9249" t="inlineStr">
        <is>
          <t>2025</t>
        </is>
      </c>
      <c r="B9249" t="inlineStr">
        <is>
          <t>03</t>
        </is>
      </c>
      <c r="C9249" t="inlineStr">
        <is>
          <t>09011110</t>
        </is>
      </c>
      <c r="D9249" t="inlineStr">
        <is>
          <t>607</t>
        </is>
      </c>
      <c r="E9249" t="inlineStr">
        <is>
          <t>ES</t>
        </is>
      </c>
      <c r="F9249" t="n">
        <v>44</v>
      </c>
      <c r="G9249" t="n">
        <v>43200</v>
      </c>
      <c r="H9249" t="n">
        <v>240710</v>
      </c>
      <c r="I9249" t="inlineStr">
        <is>
          <t>Café en granos</t>
        </is>
      </c>
      <c r="J9249">
        <f>SI.ERROR(BUSCARV(D9249,TablaPaises,6,FALSO),"Sin dato")</f>
        <v/>
      </c>
      <c r="K9249">
        <f>SI.ERROR(BUSCARV(C9249,TablaProductos,2,FALSO),"Sin dato")</f>
        <v/>
      </c>
      <c r="L9249">
        <f>SI(H9249&gt;=1000000,"Alto",SI(H9249&gt;=100000,"Medio","Bajo"))</f>
        <v/>
      </c>
      <c r="M9249">
        <f>SI.ERROR(BUSCARV(E9249,TablaEstados,3,FALSO),"Sin dato")</f>
        <v/>
      </c>
      <c r="N9249">
        <f>SI.ERROR(BUSCARV(E9249,TablaEstados,4,FALSO),"Sin dato")</f>
        <v/>
      </c>
    </row>
    <row r="9250">
      <c r="A9250" t="inlineStr">
        <is>
          <t>2025</t>
        </is>
      </c>
      <c r="B9250" t="inlineStr">
        <is>
          <t>08</t>
        </is>
      </c>
      <c r="C9250" t="inlineStr">
        <is>
          <t>09011110</t>
        </is>
      </c>
      <c r="D9250" t="inlineStr">
        <is>
          <t>607</t>
        </is>
      </c>
      <c r="E9250" t="inlineStr">
        <is>
          <t>BA</t>
        </is>
      </c>
      <c r="F9250" t="n">
        <v>19</v>
      </c>
      <c r="G9250" t="n">
        <v>19200</v>
      </c>
      <c r="H9250" t="n">
        <v>122756</v>
      </c>
      <c r="I9250" t="inlineStr">
        <is>
          <t>Café en granos</t>
        </is>
      </c>
      <c r="J9250">
        <f>SI.ERROR(BUSCARV(D9250,TablaPaises,6,FALSO),"Sin dato")</f>
        <v/>
      </c>
      <c r="K9250">
        <f>SI.ERROR(BUSCARV(C9250,TablaProductos,2,FALSO),"Sin dato")</f>
        <v/>
      </c>
      <c r="L9250">
        <f>SI(H9250&gt;=1000000,"Alto",SI(H9250&gt;=100000,"Medio","Bajo"))</f>
        <v/>
      </c>
      <c r="M9250">
        <f>SI.ERROR(BUSCARV(E9250,TablaEstados,3,FALSO),"Sin dato")</f>
        <v/>
      </c>
      <c r="N9250">
        <f>SI.ERROR(BUSCARV(E9250,TablaEstados,4,FALSO),"Sin dato")</f>
        <v/>
      </c>
    </row>
    <row r="9251">
      <c r="A9251" t="inlineStr">
        <is>
          <t>2025</t>
        </is>
      </c>
      <c r="B9251" t="inlineStr">
        <is>
          <t>07</t>
        </is>
      </c>
      <c r="C9251" t="inlineStr">
        <is>
          <t>09011110</t>
        </is>
      </c>
      <c r="D9251" t="inlineStr">
        <is>
          <t>764</t>
        </is>
      </c>
      <c r="E9251" t="inlineStr">
        <is>
          <t>MG</t>
        </is>
      </c>
      <c r="F9251" t="n">
        <v>130</v>
      </c>
      <c r="G9251" t="n">
        <v>129600</v>
      </c>
      <c r="H9251" t="n">
        <v>803601</v>
      </c>
      <c r="I9251" t="inlineStr">
        <is>
          <t>Café en granos</t>
        </is>
      </c>
      <c r="J9251">
        <f>SI.ERROR(BUSCARV(D9251,TablaPaises,6,FALSO),"Sin dato")</f>
        <v/>
      </c>
      <c r="K9251">
        <f>SI.ERROR(BUSCARV(C9251,TablaProductos,2,FALSO),"Sin dato")</f>
        <v/>
      </c>
      <c r="L9251">
        <f>SI(H9251&gt;=1000000,"Alto",SI(H9251&gt;=100000,"Medio","Bajo"))</f>
        <v/>
      </c>
      <c r="M9251">
        <f>SI.ERROR(BUSCARV(E9251,TablaEstados,3,FALSO),"Sin dato")</f>
        <v/>
      </c>
      <c r="N9251">
        <f>SI.ERROR(BUSCARV(E9251,TablaEstados,4,FALSO),"Sin dato")</f>
        <v/>
      </c>
    </row>
    <row r="9252">
      <c r="A9252" t="inlineStr">
        <is>
          <t>2025</t>
        </is>
      </c>
      <c r="B9252" t="inlineStr">
        <is>
          <t>11</t>
        </is>
      </c>
      <c r="C9252" t="inlineStr">
        <is>
          <t>10051000</t>
        </is>
      </c>
      <c r="D9252" t="inlineStr">
        <is>
          <t>267</t>
        </is>
      </c>
      <c r="E9252" t="inlineStr">
        <is>
          <t>GO</t>
        </is>
      </c>
      <c r="F9252" t="n">
        <v>26000</v>
      </c>
      <c r="G9252" t="n">
        <v>26000</v>
      </c>
      <c r="H9252" t="n">
        <v>67593</v>
      </c>
      <c r="I9252" t="inlineStr">
        <is>
          <t>Milho</t>
        </is>
      </c>
      <c r="J9252">
        <f>SI.ERROR(BUSCARV(D9252,TablaPaises,6,FALSO),"Sin dato")</f>
        <v/>
      </c>
      <c r="K9252">
        <f>SI.ERROR(BUSCARV(C9252,TablaProductos,2,FALSO),"Sin dato")</f>
        <v/>
      </c>
      <c r="L9252">
        <f>SI(H9252&gt;=1000000,"Alto",SI(H9252&gt;=100000,"Medio","Bajo"))</f>
        <v/>
      </c>
      <c r="M9252">
        <f>SI.ERROR(BUSCARV(E9252,TablaEstados,3,FALSO),"Sin dato")</f>
        <v/>
      </c>
      <c r="N9252">
        <f>SI.ERROR(BUSCARV(E9252,TablaEstados,4,FALSO),"Sin dato")</f>
        <v/>
      </c>
    </row>
    <row r="9253">
      <c r="A9253" t="inlineStr">
        <is>
          <t>2025</t>
        </is>
      </c>
      <c r="B9253" t="inlineStr">
        <is>
          <t>10</t>
        </is>
      </c>
      <c r="C9253" t="inlineStr">
        <is>
          <t>09011110</t>
        </is>
      </c>
      <c r="D9253" t="inlineStr">
        <is>
          <t>245</t>
        </is>
      </c>
      <c r="E9253" t="inlineStr">
        <is>
          <t>ES</t>
        </is>
      </c>
      <c r="F9253" t="n">
        <v>2237</v>
      </c>
      <c r="G9253" t="n">
        <v>2236813</v>
      </c>
      <c r="H9253" t="n">
        <v>8006427</v>
      </c>
      <c r="I9253" t="inlineStr">
        <is>
          <t>Café en granos</t>
        </is>
      </c>
      <c r="J9253">
        <f>SI.ERROR(BUSCARV(D9253,TablaPaises,6,FALSO),"Sin dato")</f>
        <v/>
      </c>
      <c r="K9253">
        <f>SI.ERROR(BUSCARV(C9253,TablaProductos,2,FALSO),"Sin dato")</f>
        <v/>
      </c>
      <c r="L9253">
        <f>SI(H9253&gt;=1000000,"Alto",SI(H9253&gt;=100000,"Medio","Bajo"))</f>
        <v/>
      </c>
      <c r="M9253">
        <f>SI.ERROR(BUSCARV(E9253,TablaEstados,3,FALSO),"Sin dato")</f>
        <v/>
      </c>
      <c r="N9253">
        <f>SI.ERROR(BUSCARV(E9253,TablaEstados,4,FALSO),"Sin dato")</f>
        <v/>
      </c>
    </row>
    <row r="9254">
      <c r="A9254" t="inlineStr">
        <is>
          <t>2025</t>
        </is>
      </c>
      <c r="B9254" t="inlineStr">
        <is>
          <t>02</t>
        </is>
      </c>
      <c r="C9254" t="inlineStr">
        <is>
          <t>09011110</t>
        </is>
      </c>
      <c r="D9254" t="inlineStr">
        <is>
          <t>676</t>
        </is>
      </c>
      <c r="E9254" t="inlineStr">
        <is>
          <t>ES</t>
        </is>
      </c>
      <c r="F9254" t="n">
        <v>863</v>
      </c>
      <c r="G9254" t="n">
        <v>864000</v>
      </c>
      <c r="H9254" t="n">
        <v>3433573</v>
      </c>
      <c r="I9254" t="inlineStr">
        <is>
          <t>Café en granos</t>
        </is>
      </c>
      <c r="J9254">
        <f>SI.ERROR(BUSCARV(D9254,TablaPaises,6,FALSO),"Sin dato")</f>
        <v/>
      </c>
      <c r="K9254">
        <f>SI.ERROR(BUSCARV(C9254,TablaProductos,2,FALSO),"Sin dato")</f>
        <v/>
      </c>
      <c r="L9254">
        <f>SI(H9254&gt;=1000000,"Alto",SI(H9254&gt;=100000,"Medio","Bajo"))</f>
        <v/>
      </c>
      <c r="M9254">
        <f>SI.ERROR(BUSCARV(E9254,TablaEstados,3,FALSO),"Sin dato")</f>
        <v/>
      </c>
      <c r="N9254">
        <f>SI.ERROR(BUSCARV(E9254,TablaEstados,4,FALSO),"Sin dato")</f>
        <v/>
      </c>
    </row>
    <row r="9255">
      <c r="A9255" t="inlineStr">
        <is>
          <t>2025</t>
        </is>
      </c>
      <c r="B9255" t="inlineStr">
        <is>
          <t>04</t>
        </is>
      </c>
      <c r="C9255" t="inlineStr">
        <is>
          <t>12019000</t>
        </is>
      </c>
      <c r="D9255" t="inlineStr">
        <is>
          <t>160</t>
        </is>
      </c>
      <c r="E9255" t="inlineStr">
        <is>
          <t>MS</t>
        </is>
      </c>
      <c r="F9255" t="n">
        <v>138876</v>
      </c>
      <c r="G9255" t="n">
        <v>138873324</v>
      </c>
      <c r="H9255" t="n">
        <v>54491394</v>
      </c>
      <c r="I9255" t="inlineStr">
        <is>
          <t>Soja</t>
        </is>
      </c>
      <c r="J9255">
        <f>SI.ERROR(BUSCARV(D9255,TablaPaises,6,FALSO),"Sin dato")</f>
        <v/>
      </c>
      <c r="K9255">
        <f>SI.ERROR(BUSCARV(C9255,TablaProductos,2,FALSO),"Sin dato")</f>
        <v/>
      </c>
      <c r="L9255">
        <f>SI(H9255&gt;=1000000,"Alto",SI(H9255&gt;=100000,"Medio","Bajo"))</f>
        <v/>
      </c>
      <c r="M9255">
        <f>SI.ERROR(BUSCARV(E9255,TablaEstados,3,FALSO),"Sin dato")</f>
        <v/>
      </c>
      <c r="N9255">
        <f>SI.ERROR(BUSCARV(E9255,TablaEstados,4,FALSO),"Sin dato")</f>
        <v/>
      </c>
    </row>
    <row r="9256">
      <c r="A9256" t="inlineStr">
        <is>
          <t>2025</t>
        </is>
      </c>
      <c r="B9256" t="inlineStr">
        <is>
          <t>01</t>
        </is>
      </c>
      <c r="C9256" t="inlineStr">
        <is>
          <t>12019000</t>
        </is>
      </c>
      <c r="D9256" t="inlineStr">
        <is>
          <t>369</t>
        </is>
      </c>
      <c r="E9256" t="inlineStr">
        <is>
          <t>MT</t>
        </is>
      </c>
      <c r="F9256" t="n">
        <v>7555</v>
      </c>
      <c r="G9256" t="n">
        <v>7555363</v>
      </c>
      <c r="H9256" t="n">
        <v>2827903</v>
      </c>
      <c r="I9256" t="inlineStr">
        <is>
          <t>Soja</t>
        </is>
      </c>
      <c r="J9256">
        <f>SI.ERROR(BUSCARV(D9256,TablaPaises,6,FALSO),"Sin dato")</f>
        <v/>
      </c>
      <c r="K9256">
        <f>SI.ERROR(BUSCARV(C9256,TablaProductos,2,FALSO),"Sin dato")</f>
        <v/>
      </c>
      <c r="L9256">
        <f>SI(H9256&gt;=1000000,"Alto",SI(H9256&gt;=100000,"Medio","Bajo"))</f>
        <v/>
      </c>
      <c r="M9256">
        <f>SI.ERROR(BUSCARV(E9256,TablaEstados,3,FALSO),"Sin dato")</f>
        <v/>
      </c>
      <c r="N9256">
        <f>SI.ERROR(BUSCARV(E9256,TablaEstados,4,FALSO),"Sin dato")</f>
        <v/>
      </c>
    </row>
    <row r="9257">
      <c r="A9257" t="inlineStr">
        <is>
          <t>2025</t>
        </is>
      </c>
      <c r="B9257" t="inlineStr">
        <is>
          <t>09</t>
        </is>
      </c>
      <c r="C9257" t="inlineStr">
        <is>
          <t>09011110</t>
        </is>
      </c>
      <c r="D9257" t="inlineStr">
        <is>
          <t>247</t>
        </is>
      </c>
      <c r="E9257" t="inlineStr">
        <is>
          <t>MG</t>
        </is>
      </c>
      <c r="F9257" t="n">
        <v>26</v>
      </c>
      <c r="G9257" t="n">
        <v>26100</v>
      </c>
      <c r="H9257" t="n">
        <v>188623</v>
      </c>
      <c r="I9257" t="inlineStr">
        <is>
          <t>Café en granos</t>
        </is>
      </c>
      <c r="J9257">
        <f>SI.ERROR(BUSCARV(D9257,TablaPaises,6,FALSO),"Sin dato")</f>
        <v/>
      </c>
      <c r="K9257">
        <f>SI.ERROR(BUSCARV(C9257,TablaProductos,2,FALSO),"Sin dato")</f>
        <v/>
      </c>
      <c r="L9257">
        <f>SI(H9257&gt;=1000000,"Alto",SI(H9257&gt;=100000,"Medio","Bajo"))</f>
        <v/>
      </c>
      <c r="M9257">
        <f>SI.ERROR(BUSCARV(E9257,TablaEstados,3,FALSO),"Sin dato")</f>
        <v/>
      </c>
      <c r="N9257">
        <f>SI.ERROR(BUSCARV(E9257,TablaEstados,4,FALSO),"Sin dato")</f>
        <v/>
      </c>
    </row>
    <row r="9258">
      <c r="A9258" t="inlineStr">
        <is>
          <t>2025</t>
        </is>
      </c>
      <c r="B9258" t="inlineStr">
        <is>
          <t>03</t>
        </is>
      </c>
      <c r="C9258" t="inlineStr">
        <is>
          <t>09011110</t>
        </is>
      </c>
      <c r="D9258" t="inlineStr">
        <is>
          <t>245</t>
        </is>
      </c>
      <c r="E9258" t="inlineStr">
        <is>
          <t>SP</t>
        </is>
      </c>
      <c r="F9258" t="n">
        <v>502</v>
      </c>
      <c r="G9258" t="n">
        <v>500440</v>
      </c>
      <c r="H9258" t="n">
        <v>3288056</v>
      </c>
      <c r="I9258" t="inlineStr">
        <is>
          <t>Café en granos</t>
        </is>
      </c>
      <c r="J9258">
        <f>SI.ERROR(BUSCARV(D9258,TablaPaises,6,FALSO),"Sin dato")</f>
        <v/>
      </c>
      <c r="K9258">
        <f>SI.ERROR(BUSCARV(C9258,TablaProductos,2,FALSO),"Sin dato")</f>
        <v/>
      </c>
      <c r="L9258">
        <f>SI(H9258&gt;=1000000,"Alto",SI(H9258&gt;=100000,"Medio","Bajo"))</f>
        <v/>
      </c>
      <c r="M9258">
        <f>SI.ERROR(BUSCARV(E9258,TablaEstados,3,FALSO),"Sin dato")</f>
        <v/>
      </c>
      <c r="N9258">
        <f>SI.ERROR(BUSCARV(E9258,TablaEstados,4,FALSO),"Sin dato")</f>
        <v/>
      </c>
    </row>
    <row r="9259">
      <c r="A9259" t="inlineStr">
        <is>
          <t>2025</t>
        </is>
      </c>
      <c r="B9259" t="inlineStr">
        <is>
          <t>05</t>
        </is>
      </c>
      <c r="C9259" t="inlineStr">
        <is>
          <t>52010020</t>
        </is>
      </c>
      <c r="D9259" t="inlineStr">
        <is>
          <t>365</t>
        </is>
      </c>
      <c r="E9259" t="inlineStr">
        <is>
          <t>MS</t>
        </is>
      </c>
      <c r="F9259" t="n">
        <v>251</v>
      </c>
      <c r="G9259" t="n">
        <v>250786</v>
      </c>
      <c r="H9259" t="n">
        <v>424113</v>
      </c>
      <c r="I9259" t="inlineStr">
        <is>
          <t>Algodón</t>
        </is>
      </c>
      <c r="J9259">
        <f>SI.ERROR(BUSCARV(D9259,TablaPaises,6,FALSO),"Sin dato")</f>
        <v/>
      </c>
      <c r="K9259">
        <f>SI.ERROR(BUSCARV(C9259,TablaProductos,2,FALSO),"Sin dato")</f>
        <v/>
      </c>
      <c r="L9259">
        <f>SI(H9259&gt;=1000000,"Alto",SI(H9259&gt;=100000,"Medio","Bajo"))</f>
        <v/>
      </c>
      <c r="M9259">
        <f>SI.ERROR(BUSCARV(E9259,TablaEstados,3,FALSO),"Sin dato")</f>
        <v/>
      </c>
      <c r="N9259">
        <f>SI.ERROR(BUSCARV(E9259,TablaEstados,4,FALSO),"Sin dato")</f>
        <v/>
      </c>
    </row>
    <row r="9260">
      <c r="A9260" t="inlineStr">
        <is>
          <t>2025</t>
        </is>
      </c>
      <c r="B9260" t="inlineStr">
        <is>
          <t>09</t>
        </is>
      </c>
      <c r="C9260" t="inlineStr">
        <is>
          <t>12019000</t>
        </is>
      </c>
      <c r="D9260" t="inlineStr">
        <is>
          <t>776</t>
        </is>
      </c>
      <c r="E9260" t="inlineStr">
        <is>
          <t>MT</t>
        </is>
      </c>
      <c r="F9260" t="n">
        <v>4850</v>
      </c>
      <c r="G9260" t="n">
        <v>4849397</v>
      </c>
      <c r="H9260" t="n">
        <v>2131949</v>
      </c>
      <c r="I9260" t="inlineStr">
        <is>
          <t>Soja</t>
        </is>
      </c>
      <c r="J9260">
        <f>SI.ERROR(BUSCARV(D9260,TablaPaises,6,FALSO),"Sin dato")</f>
        <v/>
      </c>
      <c r="K9260">
        <f>SI.ERROR(BUSCARV(C9260,TablaProductos,2,FALSO),"Sin dato")</f>
        <v/>
      </c>
      <c r="L9260">
        <f>SI(H9260&gt;=1000000,"Alto",SI(H9260&gt;=100000,"Medio","Bajo"))</f>
        <v/>
      </c>
      <c r="M9260">
        <f>SI.ERROR(BUSCARV(E9260,TablaEstados,3,FALSO),"Sin dato")</f>
        <v/>
      </c>
      <c r="N9260">
        <f>SI.ERROR(BUSCARV(E9260,TablaEstados,4,FALSO),"Sin dato")</f>
        <v/>
      </c>
    </row>
    <row r="9261">
      <c r="A9261" t="inlineStr">
        <is>
          <t>2025</t>
        </is>
      </c>
      <c r="B9261" t="inlineStr">
        <is>
          <t>12</t>
        </is>
      </c>
      <c r="C9261" t="inlineStr">
        <is>
          <t>12011000</t>
        </is>
      </c>
      <c r="D9261" t="inlineStr">
        <is>
          <t>756</t>
        </is>
      </c>
      <c r="E9261" t="inlineStr">
        <is>
          <t>DF</t>
        </is>
      </c>
      <c r="F9261" t="n">
        <v>750</v>
      </c>
      <c r="G9261" t="n">
        <v>750</v>
      </c>
      <c r="H9261" t="n">
        <v>3514</v>
      </c>
      <c r="I9261" t="inlineStr">
        <is>
          <t>Soja</t>
        </is>
      </c>
      <c r="J9261">
        <f>SI.ERROR(BUSCARV(D9261,TablaPaises,6,FALSO),"Sin dato")</f>
        <v/>
      </c>
      <c r="K9261">
        <f>SI.ERROR(BUSCARV(C9261,TablaProductos,2,FALSO),"Sin dato")</f>
        <v/>
      </c>
      <c r="L9261">
        <f>SI(H9261&gt;=1000000,"Alto",SI(H9261&gt;=100000,"Medio","Bajo"))</f>
        <v/>
      </c>
      <c r="M9261">
        <f>SI.ERROR(BUSCARV(E9261,TablaEstados,3,FALSO),"Sin dato")</f>
        <v/>
      </c>
      <c r="N9261">
        <f>SI.ERROR(BUSCARV(E9261,TablaEstados,4,FALSO),"Sin dato")</f>
        <v/>
      </c>
    </row>
    <row r="9262">
      <c r="A9262" t="inlineStr">
        <is>
          <t>2025</t>
        </is>
      </c>
      <c r="B9262" t="inlineStr">
        <is>
          <t>12</t>
        </is>
      </c>
      <c r="C9262" t="inlineStr">
        <is>
          <t>10059010</t>
        </is>
      </c>
      <c r="D9262" t="inlineStr">
        <is>
          <t>372</t>
        </is>
      </c>
      <c r="E9262" t="inlineStr">
        <is>
          <t>PR</t>
        </is>
      </c>
      <c r="F9262" t="n">
        <v>83434893</v>
      </c>
      <c r="G9262" t="n">
        <v>83434893</v>
      </c>
      <c r="H9262" t="n">
        <v>19097695</v>
      </c>
      <c r="I9262" t="inlineStr">
        <is>
          <t>Milho</t>
        </is>
      </c>
      <c r="J9262">
        <f>SI.ERROR(BUSCARV(D9262,TablaPaises,6,FALSO),"Sin dato")</f>
        <v/>
      </c>
      <c r="K9262">
        <f>SI.ERROR(BUSCARV(C9262,TablaProductos,2,FALSO),"Sin dato")</f>
        <v/>
      </c>
      <c r="L9262">
        <f>SI(H9262&gt;=1000000,"Alto",SI(H9262&gt;=100000,"Medio","Bajo"))</f>
        <v/>
      </c>
      <c r="M9262">
        <f>SI.ERROR(BUSCARV(E9262,TablaEstados,3,FALSO),"Sin dato")</f>
        <v/>
      </c>
      <c r="N9262">
        <f>SI.ERROR(BUSCARV(E9262,TablaEstados,4,FALSO),"Sin dato")</f>
        <v/>
      </c>
    </row>
    <row r="9263">
      <c r="A9263" t="inlineStr">
        <is>
          <t>2025</t>
        </is>
      </c>
      <c r="B9263" t="inlineStr">
        <is>
          <t>03</t>
        </is>
      </c>
      <c r="C9263" t="inlineStr">
        <is>
          <t>12019000</t>
        </is>
      </c>
      <c r="D9263" t="inlineStr">
        <is>
          <t>576</t>
        </is>
      </c>
      <c r="E9263" t="inlineStr">
        <is>
          <t>MS</t>
        </is>
      </c>
      <c r="F9263" t="n">
        <v>2625</v>
      </c>
      <c r="G9263" t="n">
        <v>2625445</v>
      </c>
      <c r="H9263" t="n">
        <v>1002290</v>
      </c>
      <c r="I9263" t="inlineStr">
        <is>
          <t>Soja</t>
        </is>
      </c>
      <c r="J9263">
        <f>SI.ERROR(BUSCARV(D9263,TablaPaises,6,FALSO),"Sin dato")</f>
        <v/>
      </c>
      <c r="K9263">
        <f>SI.ERROR(BUSCARV(C9263,TablaProductos,2,FALSO),"Sin dato")</f>
        <v/>
      </c>
      <c r="L9263">
        <f>SI(H9263&gt;=1000000,"Alto",SI(H9263&gt;=100000,"Medio","Bajo"))</f>
        <v/>
      </c>
      <c r="M9263">
        <f>SI.ERROR(BUSCARV(E9263,TablaEstados,3,FALSO),"Sin dato")</f>
        <v/>
      </c>
      <c r="N9263">
        <f>SI.ERROR(BUSCARV(E9263,TablaEstados,4,FALSO),"Sin dato")</f>
        <v/>
      </c>
    </row>
    <row r="9264">
      <c r="A9264" t="inlineStr">
        <is>
          <t>2025</t>
        </is>
      </c>
      <c r="B9264" t="inlineStr">
        <is>
          <t>11</t>
        </is>
      </c>
      <c r="C9264" t="inlineStr">
        <is>
          <t>10059010</t>
        </is>
      </c>
      <c r="D9264" t="inlineStr">
        <is>
          <t>434</t>
        </is>
      </c>
      <c r="E9264" t="inlineStr">
        <is>
          <t>PR</t>
        </is>
      </c>
      <c r="F9264" t="n">
        <v>4</v>
      </c>
      <c r="G9264" t="n">
        <v>4</v>
      </c>
      <c r="H9264" t="n">
        <v>30</v>
      </c>
      <c r="I9264" t="inlineStr">
        <is>
          <t>Milho</t>
        </is>
      </c>
      <c r="J9264">
        <f>SI.ERROR(BUSCARV(D9264,TablaPaises,6,FALSO),"Sin dato")</f>
        <v/>
      </c>
      <c r="K9264">
        <f>SI.ERROR(BUSCARV(C9264,TablaProductos,2,FALSO),"Sin dato")</f>
        <v/>
      </c>
      <c r="L9264">
        <f>SI(H9264&gt;=1000000,"Alto",SI(H9264&gt;=100000,"Medio","Bajo"))</f>
        <v/>
      </c>
      <c r="M9264">
        <f>SI.ERROR(BUSCARV(E9264,TablaEstados,3,FALSO),"Sin dato")</f>
        <v/>
      </c>
      <c r="N9264">
        <f>SI.ERROR(BUSCARV(E9264,TablaEstados,4,FALSO),"Sin dato")</f>
        <v/>
      </c>
    </row>
    <row r="9265">
      <c r="A9265" t="inlineStr">
        <is>
          <t>2025</t>
        </is>
      </c>
      <c r="B9265" t="inlineStr">
        <is>
          <t>08</t>
        </is>
      </c>
      <c r="C9265" t="inlineStr">
        <is>
          <t>12019000</t>
        </is>
      </c>
      <c r="D9265" t="inlineStr">
        <is>
          <t>576</t>
        </is>
      </c>
      <c r="E9265" t="inlineStr">
        <is>
          <t>DF</t>
        </is>
      </c>
      <c r="F9265" t="n">
        <v>198</v>
      </c>
      <c r="G9265" t="n">
        <v>198460</v>
      </c>
      <c r="H9265" t="n">
        <v>84951</v>
      </c>
      <c r="I9265" t="inlineStr">
        <is>
          <t>Soja</t>
        </is>
      </c>
      <c r="J9265">
        <f>SI.ERROR(BUSCARV(D9265,TablaPaises,6,FALSO),"Sin dato")</f>
        <v/>
      </c>
      <c r="K9265">
        <f>SI.ERROR(BUSCARV(C9265,TablaProductos,2,FALSO),"Sin dato")</f>
        <v/>
      </c>
      <c r="L9265">
        <f>SI(H9265&gt;=1000000,"Alto",SI(H9265&gt;=100000,"Medio","Bajo"))</f>
        <v/>
      </c>
      <c r="M9265">
        <f>SI.ERROR(BUSCARV(E9265,TablaEstados,3,FALSO),"Sin dato")</f>
        <v/>
      </c>
      <c r="N9265">
        <f>SI.ERROR(BUSCARV(E9265,TablaEstados,4,FALSO),"Sin dato")</f>
        <v/>
      </c>
    </row>
    <row r="9266">
      <c r="A9266" t="inlineStr">
        <is>
          <t>2025</t>
        </is>
      </c>
      <c r="B9266" t="inlineStr">
        <is>
          <t>09</t>
        </is>
      </c>
      <c r="C9266" t="inlineStr">
        <is>
          <t>10059010</t>
        </is>
      </c>
      <c r="D9266" t="inlineStr">
        <is>
          <t>161</t>
        </is>
      </c>
      <c r="E9266" t="inlineStr">
        <is>
          <t>MS</t>
        </is>
      </c>
      <c r="F9266" t="n">
        <v>12246071</v>
      </c>
      <c r="G9266" t="n">
        <v>12246071</v>
      </c>
      <c r="H9266" t="n">
        <v>2437752</v>
      </c>
      <c r="I9266" t="inlineStr">
        <is>
          <t>Milho</t>
        </is>
      </c>
      <c r="J9266">
        <f>SI.ERROR(BUSCARV(D9266,TablaPaises,6,FALSO),"Sin dato")</f>
        <v/>
      </c>
      <c r="K9266">
        <f>SI.ERROR(BUSCARV(C9266,TablaProductos,2,FALSO),"Sin dato")</f>
        <v/>
      </c>
      <c r="L9266">
        <f>SI(H9266&gt;=1000000,"Alto",SI(H9266&gt;=100000,"Medio","Bajo"))</f>
        <v/>
      </c>
      <c r="M9266">
        <f>SI.ERROR(BUSCARV(E9266,TablaEstados,3,FALSO),"Sin dato")</f>
        <v/>
      </c>
      <c r="N9266">
        <f>SI.ERROR(BUSCARV(E9266,TablaEstados,4,FALSO),"Sin dato")</f>
        <v/>
      </c>
    </row>
    <row r="9267">
      <c r="A9267" t="inlineStr">
        <is>
          <t>2025</t>
        </is>
      </c>
      <c r="B9267" t="inlineStr">
        <is>
          <t>11</t>
        </is>
      </c>
      <c r="C9267" t="inlineStr">
        <is>
          <t>52010020</t>
        </is>
      </c>
      <c r="D9267" t="inlineStr">
        <is>
          <t>776</t>
        </is>
      </c>
      <c r="E9267" t="inlineStr">
        <is>
          <t>MT</t>
        </is>
      </c>
      <c r="F9267" t="n">
        <v>1227</v>
      </c>
      <c r="G9267" t="n">
        <v>1226455</v>
      </c>
      <c r="H9267" t="n">
        <v>1969462</v>
      </c>
      <c r="I9267" t="inlineStr">
        <is>
          <t>Algodón</t>
        </is>
      </c>
      <c r="J9267">
        <f>SI.ERROR(BUSCARV(D9267,TablaPaises,6,FALSO),"Sin dato")</f>
        <v/>
      </c>
      <c r="K9267">
        <f>SI.ERROR(BUSCARV(C9267,TablaProductos,2,FALSO),"Sin dato")</f>
        <v/>
      </c>
      <c r="L9267">
        <f>SI(H9267&gt;=1000000,"Alto",SI(H9267&gt;=100000,"Medio","Bajo"))</f>
        <v/>
      </c>
      <c r="M9267">
        <f>SI.ERROR(BUSCARV(E9267,TablaEstados,3,FALSO),"Sin dato")</f>
        <v/>
      </c>
      <c r="N9267">
        <f>SI.ERROR(BUSCARV(E9267,TablaEstados,4,FALSO),"Sin dato")</f>
        <v/>
      </c>
    </row>
    <row r="9268">
      <c r="A9268" t="inlineStr">
        <is>
          <t>2025</t>
        </is>
      </c>
      <c r="B9268" t="inlineStr">
        <is>
          <t>07</t>
        </is>
      </c>
      <c r="C9268" t="inlineStr">
        <is>
          <t>12019000</t>
        </is>
      </c>
      <c r="D9268" t="inlineStr">
        <is>
          <t>245</t>
        </is>
      </c>
      <c r="E9268" t="inlineStr">
        <is>
          <t>TO</t>
        </is>
      </c>
      <c r="F9268" t="n">
        <v>2996</v>
      </c>
      <c r="G9268" t="n">
        <v>2995270</v>
      </c>
      <c r="H9268" t="n">
        <v>1219726</v>
      </c>
      <c r="I9268" t="inlineStr">
        <is>
          <t>Soja</t>
        </is>
      </c>
      <c r="J9268">
        <f>SI.ERROR(BUSCARV(D9268,TablaPaises,6,FALSO),"Sin dato")</f>
        <v/>
      </c>
      <c r="K9268">
        <f>SI.ERROR(BUSCARV(C9268,TablaProductos,2,FALSO),"Sin dato")</f>
        <v/>
      </c>
      <c r="L9268">
        <f>SI(H9268&gt;=1000000,"Alto",SI(H9268&gt;=100000,"Medio","Bajo"))</f>
        <v/>
      </c>
      <c r="M9268">
        <f>SI.ERROR(BUSCARV(E9268,TablaEstados,3,FALSO),"Sin dato")</f>
        <v/>
      </c>
      <c r="N9268">
        <f>SI.ERROR(BUSCARV(E9268,TablaEstados,4,FALSO),"Sin dato")</f>
        <v/>
      </c>
    </row>
    <row r="9269">
      <c r="A9269" t="inlineStr">
        <is>
          <t>2025</t>
        </is>
      </c>
      <c r="B9269" t="inlineStr">
        <is>
          <t>01</t>
        </is>
      </c>
      <c r="C9269" t="inlineStr">
        <is>
          <t>10059010</t>
        </is>
      </c>
      <c r="D9269" t="inlineStr">
        <is>
          <t>586</t>
        </is>
      </c>
      <c r="E9269" t="inlineStr">
        <is>
          <t>PR</t>
        </is>
      </c>
      <c r="F9269" t="n">
        <v>7200</v>
      </c>
      <c r="G9269" t="n">
        <v>7200</v>
      </c>
      <c r="H9269" t="n">
        <v>4473</v>
      </c>
      <c r="I9269" t="inlineStr">
        <is>
          <t>Milho</t>
        </is>
      </c>
      <c r="J9269">
        <f>SI.ERROR(BUSCARV(D9269,TablaPaises,6,FALSO),"Sin dato")</f>
        <v/>
      </c>
      <c r="K9269">
        <f>SI.ERROR(BUSCARV(C9269,TablaProductos,2,FALSO),"Sin dato")</f>
        <v/>
      </c>
      <c r="L9269">
        <f>SI(H9269&gt;=1000000,"Alto",SI(H9269&gt;=100000,"Medio","Bajo"))</f>
        <v/>
      </c>
      <c r="M9269">
        <f>SI.ERROR(BUSCARV(E9269,TablaEstados,3,FALSO),"Sin dato")</f>
        <v/>
      </c>
      <c r="N9269">
        <f>SI.ERROR(BUSCARV(E9269,TablaEstados,4,FALSO),"Sin dato")</f>
        <v/>
      </c>
    </row>
    <row r="9270">
      <c r="A9270" t="inlineStr">
        <is>
          <t>2025</t>
        </is>
      </c>
      <c r="B9270" t="inlineStr">
        <is>
          <t>11</t>
        </is>
      </c>
      <c r="C9270" t="inlineStr">
        <is>
          <t>10059010</t>
        </is>
      </c>
      <c r="D9270" t="inlineStr">
        <is>
          <t>053</t>
        </is>
      </c>
      <c r="E9270" t="inlineStr">
        <is>
          <t>PR</t>
        </is>
      </c>
      <c r="F9270" t="n">
        <v>35576568</v>
      </c>
      <c r="G9270" t="n">
        <v>35576568</v>
      </c>
      <c r="H9270" t="n">
        <v>7783120</v>
      </c>
      <c r="I9270" t="inlineStr">
        <is>
          <t>Milho</t>
        </is>
      </c>
      <c r="J9270">
        <f>SI.ERROR(BUSCARV(D9270,TablaPaises,6,FALSO),"Sin dato")</f>
        <v/>
      </c>
      <c r="K9270">
        <f>SI.ERROR(BUSCARV(C9270,TablaProductos,2,FALSO),"Sin dato")</f>
        <v/>
      </c>
      <c r="L9270">
        <f>SI(H9270&gt;=1000000,"Alto",SI(H9270&gt;=100000,"Medio","Bajo"))</f>
        <v/>
      </c>
      <c r="M9270">
        <f>SI.ERROR(BUSCARV(E9270,TablaEstados,3,FALSO),"Sin dato")</f>
        <v/>
      </c>
      <c r="N9270">
        <f>SI.ERROR(BUSCARV(E9270,TablaEstados,4,FALSO),"Sin dato")</f>
        <v/>
      </c>
    </row>
    <row r="9271">
      <c r="A9271" t="inlineStr">
        <is>
          <t>2025</t>
        </is>
      </c>
      <c r="B9271" t="inlineStr">
        <is>
          <t>05</t>
        </is>
      </c>
      <c r="C9271" t="inlineStr">
        <is>
          <t>12019000</t>
        </is>
      </c>
      <c r="D9271" t="inlineStr">
        <is>
          <t>160</t>
        </is>
      </c>
      <c r="E9271" t="inlineStr">
        <is>
          <t>RS</t>
        </is>
      </c>
      <c r="F9271" t="n">
        <v>829</v>
      </c>
      <c r="G9271" t="n">
        <v>830334</v>
      </c>
      <c r="H9271" t="n">
        <v>333636</v>
      </c>
      <c r="I9271" t="inlineStr">
        <is>
          <t>Soja</t>
        </is>
      </c>
      <c r="J9271">
        <f>SI.ERROR(BUSCARV(D9271,TablaPaises,6,FALSO),"Sin dato")</f>
        <v/>
      </c>
      <c r="K9271">
        <f>SI.ERROR(BUSCARV(C9271,TablaProductos,2,FALSO),"Sin dato")</f>
        <v/>
      </c>
      <c r="L9271">
        <f>SI(H9271&gt;=1000000,"Alto",SI(H9271&gt;=100000,"Medio","Bajo"))</f>
        <v/>
      </c>
      <c r="M9271">
        <f>SI.ERROR(BUSCARV(E9271,TablaEstados,3,FALSO),"Sin dato")</f>
        <v/>
      </c>
      <c r="N9271">
        <f>SI.ERROR(BUSCARV(E9271,TablaEstados,4,FALSO),"Sin dato")</f>
        <v/>
      </c>
    </row>
    <row r="9272">
      <c r="A9272" t="inlineStr">
        <is>
          <t>2025</t>
        </is>
      </c>
      <c r="B9272" t="inlineStr">
        <is>
          <t>04</t>
        </is>
      </c>
      <c r="C9272" t="inlineStr">
        <is>
          <t>09011110</t>
        </is>
      </c>
      <c r="D9272" t="inlineStr">
        <is>
          <t>399</t>
        </is>
      </c>
      <c r="E9272" t="inlineStr">
        <is>
          <t>MG</t>
        </is>
      </c>
      <c r="F9272" t="n">
        <v>377</v>
      </c>
      <c r="G9272" t="n">
        <v>376800</v>
      </c>
      <c r="H9272" t="n">
        <v>2539477</v>
      </c>
      <c r="I9272" t="inlineStr">
        <is>
          <t>Café en granos</t>
        </is>
      </c>
      <c r="J9272">
        <f>SI.ERROR(BUSCARV(D9272,TablaPaises,6,FALSO),"Sin dato")</f>
        <v/>
      </c>
      <c r="K9272">
        <f>SI.ERROR(BUSCARV(C9272,TablaProductos,2,FALSO),"Sin dato")</f>
        <v/>
      </c>
      <c r="L9272">
        <f>SI(H9272&gt;=1000000,"Alto",SI(H9272&gt;=100000,"Medio","Bajo"))</f>
        <v/>
      </c>
      <c r="M9272">
        <f>SI.ERROR(BUSCARV(E9272,TablaEstados,3,FALSO),"Sin dato")</f>
        <v/>
      </c>
      <c r="N9272">
        <f>SI.ERROR(BUSCARV(E9272,TablaEstados,4,FALSO),"Sin dato")</f>
        <v/>
      </c>
    </row>
    <row r="9273">
      <c r="A9273" t="inlineStr">
        <is>
          <t>2025</t>
        </is>
      </c>
      <c r="B9273" t="inlineStr">
        <is>
          <t>10</t>
        </is>
      </c>
      <c r="C9273" t="inlineStr">
        <is>
          <t>09011110</t>
        </is>
      </c>
      <c r="D9273" t="inlineStr">
        <is>
          <t>275</t>
        </is>
      </c>
      <c r="E9273" t="inlineStr">
        <is>
          <t>MG</t>
        </is>
      </c>
      <c r="F9273" t="n">
        <v>913</v>
      </c>
      <c r="G9273" t="n">
        <v>911700</v>
      </c>
      <c r="H9273" t="n">
        <v>5409333</v>
      </c>
      <c r="I9273" t="inlineStr">
        <is>
          <t>Café en granos</t>
        </is>
      </c>
      <c r="J9273">
        <f>SI.ERROR(BUSCARV(D9273,TablaPaises,6,FALSO),"Sin dato")</f>
        <v/>
      </c>
      <c r="K9273">
        <f>SI.ERROR(BUSCARV(C9273,TablaProductos,2,FALSO),"Sin dato")</f>
        <v/>
      </c>
      <c r="L9273">
        <f>SI(H9273&gt;=1000000,"Alto",SI(H9273&gt;=100000,"Medio","Bajo"))</f>
        <v/>
      </c>
      <c r="M9273">
        <f>SI.ERROR(BUSCARV(E9273,TablaEstados,3,FALSO),"Sin dato")</f>
        <v/>
      </c>
      <c r="N9273">
        <f>SI.ERROR(BUSCARV(E9273,TablaEstados,4,FALSO),"Sin dato")</f>
        <v/>
      </c>
    </row>
    <row r="9274">
      <c r="A9274" t="inlineStr">
        <is>
          <t>2025</t>
        </is>
      </c>
      <c r="B9274" t="inlineStr">
        <is>
          <t>08</t>
        </is>
      </c>
      <c r="C9274" t="inlineStr">
        <is>
          <t>12019000</t>
        </is>
      </c>
      <c r="D9274" t="inlineStr">
        <is>
          <t>776</t>
        </is>
      </c>
      <c r="E9274" t="inlineStr">
        <is>
          <t>MT</t>
        </is>
      </c>
      <c r="F9274" t="n">
        <v>1386</v>
      </c>
      <c r="G9274" t="n">
        <v>1386316</v>
      </c>
      <c r="H9274" t="n">
        <v>600952</v>
      </c>
      <c r="I9274" t="inlineStr">
        <is>
          <t>Soja</t>
        </is>
      </c>
      <c r="J9274">
        <f>SI.ERROR(BUSCARV(D9274,TablaPaises,6,FALSO),"Sin dato")</f>
        <v/>
      </c>
      <c r="K9274">
        <f>SI.ERROR(BUSCARV(C9274,TablaProductos,2,FALSO),"Sin dato")</f>
        <v/>
      </c>
      <c r="L9274">
        <f>SI(H9274&gt;=1000000,"Alto",SI(H9274&gt;=100000,"Medio","Bajo"))</f>
        <v/>
      </c>
      <c r="M9274">
        <f>SI.ERROR(BUSCARV(E9274,TablaEstados,3,FALSO),"Sin dato")</f>
        <v/>
      </c>
      <c r="N9274">
        <f>SI.ERROR(BUSCARV(E9274,TablaEstados,4,FALSO),"Sin dato")</f>
        <v/>
      </c>
    </row>
    <row r="9275">
      <c r="A9275" t="inlineStr">
        <is>
          <t>2025</t>
        </is>
      </c>
      <c r="B9275" t="inlineStr">
        <is>
          <t>07</t>
        </is>
      </c>
      <c r="C9275" t="inlineStr">
        <is>
          <t>09011110</t>
        </is>
      </c>
      <c r="D9275" t="inlineStr">
        <is>
          <t>628</t>
        </is>
      </c>
      <c r="E9275" t="inlineStr">
        <is>
          <t>SP</t>
        </is>
      </c>
      <c r="F9275" t="n">
        <v>95</v>
      </c>
      <c r="G9275" t="n">
        <v>95950</v>
      </c>
      <c r="H9275" t="n">
        <v>681291</v>
      </c>
      <c r="I9275" t="inlineStr">
        <is>
          <t>Café en granos</t>
        </is>
      </c>
      <c r="J9275">
        <f>SI.ERROR(BUSCARV(D9275,TablaPaises,6,FALSO),"Sin dato")</f>
        <v/>
      </c>
      <c r="K9275">
        <f>SI.ERROR(BUSCARV(C9275,TablaProductos,2,FALSO),"Sin dato")</f>
        <v/>
      </c>
      <c r="L9275">
        <f>SI(H9275&gt;=1000000,"Alto",SI(H9275&gt;=100000,"Medio","Bajo"))</f>
        <v/>
      </c>
      <c r="M9275">
        <f>SI.ERROR(BUSCARV(E9275,TablaEstados,3,FALSO),"Sin dato")</f>
        <v/>
      </c>
      <c r="N9275">
        <f>SI.ERROR(BUSCARV(E9275,TablaEstados,4,FALSO),"Sin dato")</f>
        <v/>
      </c>
    </row>
    <row r="9276">
      <c r="A9276" t="inlineStr">
        <is>
          <t>2025</t>
        </is>
      </c>
      <c r="B9276" t="inlineStr">
        <is>
          <t>10</t>
        </is>
      </c>
      <c r="C9276" t="inlineStr">
        <is>
          <t>09011110</t>
        </is>
      </c>
      <c r="D9276" t="inlineStr">
        <is>
          <t>059</t>
        </is>
      </c>
      <c r="E9276" t="inlineStr">
        <is>
          <t>MG</t>
        </is>
      </c>
      <c r="F9276" t="n">
        <v>52</v>
      </c>
      <c r="G9276" t="n">
        <v>52746</v>
      </c>
      <c r="H9276" t="n">
        <v>354386</v>
      </c>
      <c r="I9276" t="inlineStr">
        <is>
          <t>Café en granos</t>
        </is>
      </c>
      <c r="J9276">
        <f>SI.ERROR(BUSCARV(D9276,TablaPaises,6,FALSO),"Sin dato")</f>
        <v/>
      </c>
      <c r="K9276">
        <f>SI.ERROR(BUSCARV(C9276,TablaProductos,2,FALSO),"Sin dato")</f>
        <v/>
      </c>
      <c r="L9276">
        <f>SI(H9276&gt;=1000000,"Alto",SI(H9276&gt;=100000,"Medio","Bajo"))</f>
        <v/>
      </c>
      <c r="M9276">
        <f>SI.ERROR(BUSCARV(E9276,TablaEstados,3,FALSO),"Sin dato")</f>
        <v/>
      </c>
      <c r="N9276">
        <f>SI.ERROR(BUSCARV(E9276,TablaEstados,4,FALSO),"Sin dato")</f>
        <v/>
      </c>
    </row>
    <row r="9277">
      <c r="A9277" t="inlineStr">
        <is>
          <t>2025</t>
        </is>
      </c>
      <c r="B9277" t="inlineStr">
        <is>
          <t>10</t>
        </is>
      </c>
      <c r="C9277" t="inlineStr">
        <is>
          <t>52010020</t>
        </is>
      </c>
      <c r="D9277" t="inlineStr">
        <is>
          <t>365</t>
        </is>
      </c>
      <c r="E9277" t="inlineStr">
        <is>
          <t>GO</t>
        </is>
      </c>
      <c r="F9277" t="n">
        <v>200</v>
      </c>
      <c r="G9277" t="n">
        <v>200108</v>
      </c>
      <c r="H9277" t="n">
        <v>328218</v>
      </c>
      <c r="I9277" t="inlineStr">
        <is>
          <t>Algodón</t>
        </is>
      </c>
      <c r="J9277">
        <f>SI.ERROR(BUSCARV(D9277,TablaPaises,6,FALSO),"Sin dato")</f>
        <v/>
      </c>
      <c r="K9277">
        <f>SI.ERROR(BUSCARV(C9277,TablaProductos,2,FALSO),"Sin dato")</f>
        <v/>
      </c>
      <c r="L9277">
        <f>SI(H9277&gt;=1000000,"Alto",SI(H9277&gt;=100000,"Medio","Bajo"))</f>
        <v/>
      </c>
      <c r="M9277">
        <f>SI.ERROR(BUSCARV(E9277,TablaEstados,3,FALSO),"Sin dato")</f>
        <v/>
      </c>
      <c r="N9277">
        <f>SI.ERROR(BUSCARV(E9277,TablaEstados,4,FALSO),"Sin dato")</f>
        <v/>
      </c>
    </row>
    <row r="9278">
      <c r="A9278" t="inlineStr">
        <is>
          <t>2025</t>
        </is>
      </c>
      <c r="B9278" t="inlineStr">
        <is>
          <t>04</t>
        </is>
      </c>
      <c r="C9278" t="inlineStr">
        <is>
          <t>52010020</t>
        </is>
      </c>
      <c r="D9278" t="inlineStr">
        <is>
          <t>081</t>
        </is>
      </c>
      <c r="E9278" t="inlineStr">
        <is>
          <t>MA</t>
        </is>
      </c>
      <c r="F9278" t="n">
        <v>150</v>
      </c>
      <c r="G9278" t="n">
        <v>150190</v>
      </c>
      <c r="H9278" t="n">
        <v>226114</v>
      </c>
      <c r="I9278" t="inlineStr">
        <is>
          <t>Algodón</t>
        </is>
      </c>
      <c r="J9278">
        <f>SI.ERROR(BUSCARV(D9278,TablaPaises,6,FALSO),"Sin dato")</f>
        <v/>
      </c>
      <c r="K9278">
        <f>SI.ERROR(BUSCARV(C9278,TablaProductos,2,FALSO),"Sin dato")</f>
        <v/>
      </c>
      <c r="L9278">
        <f>SI(H9278&gt;=1000000,"Alto",SI(H9278&gt;=100000,"Medio","Bajo"))</f>
        <v/>
      </c>
      <c r="M9278">
        <f>SI.ERROR(BUSCARV(E9278,TablaEstados,3,FALSO),"Sin dato")</f>
        <v/>
      </c>
      <c r="N9278">
        <f>SI.ERROR(BUSCARV(E9278,TablaEstados,4,FALSO),"Sin dato")</f>
        <v/>
      </c>
    </row>
    <row r="9279">
      <c r="A9279" t="inlineStr">
        <is>
          <t>2025</t>
        </is>
      </c>
      <c r="B9279" t="inlineStr">
        <is>
          <t>09</t>
        </is>
      </c>
      <c r="C9279" t="inlineStr">
        <is>
          <t>09011200</t>
        </is>
      </c>
      <c r="D9279" t="inlineStr">
        <is>
          <t>434</t>
        </is>
      </c>
      <c r="E9279" t="inlineStr">
        <is>
          <t>PR</t>
        </is>
      </c>
      <c r="F9279" t="n">
        <v>2</v>
      </c>
      <c r="G9279" t="n">
        <v>2</v>
      </c>
      <c r="H9279" t="n">
        <v>104</v>
      </c>
      <c r="I9279" t="inlineStr">
        <is>
          <t>Café en granos</t>
        </is>
      </c>
      <c r="J9279">
        <f>SI.ERROR(BUSCARV(D9279,TablaPaises,6,FALSO),"Sin dato")</f>
        <v/>
      </c>
      <c r="K9279">
        <f>SI.ERROR(BUSCARV(C9279,TablaProductos,2,FALSO),"Sin dato")</f>
        <v/>
      </c>
      <c r="L9279">
        <f>SI(H9279&gt;=1000000,"Alto",SI(H9279&gt;=100000,"Medio","Bajo"))</f>
        <v/>
      </c>
      <c r="M9279">
        <f>SI.ERROR(BUSCARV(E9279,TablaEstados,3,FALSO),"Sin dato")</f>
        <v/>
      </c>
      <c r="N9279">
        <f>SI.ERROR(BUSCARV(E9279,TablaEstados,4,FALSO),"Sin dato")</f>
        <v/>
      </c>
    </row>
    <row r="9280">
      <c r="A9280" t="inlineStr">
        <is>
          <t>2025</t>
        </is>
      </c>
      <c r="B9280" t="inlineStr">
        <is>
          <t>03</t>
        </is>
      </c>
      <c r="C9280" t="inlineStr">
        <is>
          <t>09011110</t>
        </is>
      </c>
      <c r="D9280" t="inlineStr">
        <is>
          <t>249</t>
        </is>
      </c>
      <c r="E9280" t="inlineStr">
        <is>
          <t>ES</t>
        </is>
      </c>
      <c r="F9280" t="n">
        <v>0</v>
      </c>
      <c r="G9280" t="n">
        <v>240</v>
      </c>
      <c r="H9280" t="n">
        <v>348</v>
      </c>
      <c r="I9280" t="inlineStr">
        <is>
          <t>Café en granos</t>
        </is>
      </c>
      <c r="J9280">
        <f>SI.ERROR(BUSCARV(D9280,TablaPaises,6,FALSO),"Sin dato")</f>
        <v/>
      </c>
      <c r="K9280">
        <f>SI.ERROR(BUSCARV(C9280,TablaProductos,2,FALSO),"Sin dato")</f>
        <v/>
      </c>
      <c r="L9280">
        <f>SI(H9280&gt;=1000000,"Alto",SI(H9280&gt;=100000,"Medio","Bajo"))</f>
        <v/>
      </c>
      <c r="M9280">
        <f>SI.ERROR(BUSCARV(E9280,TablaEstados,3,FALSO),"Sin dato")</f>
        <v/>
      </c>
      <c r="N9280">
        <f>SI.ERROR(BUSCARV(E9280,TablaEstados,4,FALSO),"Sin dato")</f>
        <v/>
      </c>
    </row>
    <row r="9281">
      <c r="A9281" t="inlineStr">
        <is>
          <t>2025</t>
        </is>
      </c>
      <c r="B9281" t="inlineStr">
        <is>
          <t>09</t>
        </is>
      </c>
      <c r="C9281" t="inlineStr">
        <is>
          <t>09011110</t>
        </is>
      </c>
      <c r="D9281" t="inlineStr">
        <is>
          <t>847</t>
        </is>
      </c>
      <c r="E9281" t="inlineStr">
        <is>
          <t>MG</t>
        </is>
      </c>
      <c r="F9281" t="n">
        <v>38</v>
      </c>
      <c r="G9281" t="n">
        <v>38350</v>
      </c>
      <c r="H9281" t="n">
        <v>274459</v>
      </c>
      <c r="I9281" t="inlineStr">
        <is>
          <t>Café en granos</t>
        </is>
      </c>
      <c r="J9281">
        <f>SI.ERROR(BUSCARV(D9281,TablaPaises,6,FALSO),"Sin dato")</f>
        <v/>
      </c>
      <c r="K9281">
        <f>SI.ERROR(BUSCARV(C9281,TablaProductos,2,FALSO),"Sin dato")</f>
        <v/>
      </c>
      <c r="L9281">
        <f>SI(H9281&gt;=1000000,"Alto",SI(H9281&gt;=100000,"Medio","Bajo"))</f>
        <v/>
      </c>
      <c r="M9281">
        <f>SI.ERROR(BUSCARV(E9281,TablaEstados,3,FALSO),"Sin dato")</f>
        <v/>
      </c>
      <c r="N9281">
        <f>SI.ERROR(BUSCARV(E9281,TablaEstados,4,FALSO),"Sin dato")</f>
        <v/>
      </c>
    </row>
    <row r="9282">
      <c r="A9282" t="inlineStr">
        <is>
          <t>2025</t>
        </is>
      </c>
      <c r="B9282" t="inlineStr">
        <is>
          <t>08</t>
        </is>
      </c>
      <c r="C9282" t="inlineStr">
        <is>
          <t>10059010</t>
        </is>
      </c>
      <c r="D9282" t="inlineStr">
        <is>
          <t>858</t>
        </is>
      </c>
      <c r="E9282" t="inlineStr">
        <is>
          <t>GO</t>
        </is>
      </c>
      <c r="F9282" t="n">
        <v>85665886</v>
      </c>
      <c r="G9282" t="n">
        <v>85665886</v>
      </c>
      <c r="H9282" t="n">
        <v>16981625</v>
      </c>
      <c r="I9282" t="inlineStr">
        <is>
          <t>Milho</t>
        </is>
      </c>
      <c r="J9282">
        <f>SI.ERROR(BUSCARV(D9282,TablaPaises,6,FALSO),"Sin dato")</f>
        <v/>
      </c>
      <c r="K9282">
        <f>SI.ERROR(BUSCARV(C9282,TablaProductos,2,FALSO),"Sin dato")</f>
        <v/>
      </c>
      <c r="L9282">
        <f>SI(H9282&gt;=1000000,"Alto",SI(H9282&gt;=100000,"Medio","Bajo"))</f>
        <v/>
      </c>
      <c r="M9282">
        <f>SI.ERROR(BUSCARV(E9282,TablaEstados,3,FALSO),"Sin dato")</f>
        <v/>
      </c>
      <c r="N9282">
        <f>SI.ERROR(BUSCARV(E9282,TablaEstados,4,FALSO),"Sin dato")</f>
        <v/>
      </c>
    </row>
    <row r="9283">
      <c r="A9283" t="inlineStr">
        <is>
          <t>2025</t>
        </is>
      </c>
      <c r="B9283" t="inlineStr">
        <is>
          <t>01</t>
        </is>
      </c>
      <c r="C9283" t="inlineStr">
        <is>
          <t>12019000</t>
        </is>
      </c>
      <c r="D9283" t="inlineStr">
        <is>
          <t>369</t>
        </is>
      </c>
      <c r="E9283" t="inlineStr">
        <is>
          <t>PR</t>
        </is>
      </c>
      <c r="F9283" t="n">
        <v>31860</v>
      </c>
      <c r="G9283" t="n">
        <v>31860019</v>
      </c>
      <c r="H9283" t="n">
        <v>12213307</v>
      </c>
      <c r="I9283" t="inlineStr">
        <is>
          <t>Soja</t>
        </is>
      </c>
      <c r="J9283">
        <f>SI.ERROR(BUSCARV(D9283,TablaPaises,6,FALSO),"Sin dato")</f>
        <v/>
      </c>
      <c r="K9283">
        <f>SI.ERROR(BUSCARV(C9283,TablaProductos,2,FALSO),"Sin dato")</f>
        <v/>
      </c>
      <c r="L9283">
        <f>SI(H9283&gt;=1000000,"Alto",SI(H9283&gt;=100000,"Medio","Bajo"))</f>
        <v/>
      </c>
      <c r="M9283">
        <f>SI.ERROR(BUSCARV(E9283,TablaEstados,3,FALSO),"Sin dato")</f>
        <v/>
      </c>
      <c r="N9283">
        <f>SI.ERROR(BUSCARV(E9283,TablaEstados,4,FALSO),"Sin dato")</f>
        <v/>
      </c>
    </row>
    <row r="9284">
      <c r="A9284" t="inlineStr">
        <is>
          <t>2025</t>
        </is>
      </c>
      <c r="B9284" t="inlineStr">
        <is>
          <t>09</t>
        </is>
      </c>
      <c r="C9284" t="inlineStr">
        <is>
          <t>10059010</t>
        </is>
      </c>
      <c r="D9284" t="inlineStr">
        <is>
          <t>240</t>
        </is>
      </c>
      <c r="E9284" t="inlineStr">
        <is>
          <t>GO</t>
        </is>
      </c>
      <c r="F9284" t="n">
        <v>18286650</v>
      </c>
      <c r="G9284" t="n">
        <v>18286650</v>
      </c>
      <c r="H9284" t="n">
        <v>3338748</v>
      </c>
      <c r="I9284" t="inlineStr">
        <is>
          <t>Milho</t>
        </is>
      </c>
      <c r="J9284">
        <f>SI.ERROR(BUSCARV(D9284,TablaPaises,6,FALSO),"Sin dato")</f>
        <v/>
      </c>
      <c r="K9284">
        <f>SI.ERROR(BUSCARV(C9284,TablaProductos,2,FALSO),"Sin dato")</f>
        <v/>
      </c>
      <c r="L9284">
        <f>SI(H9284&gt;=1000000,"Alto",SI(H9284&gt;=100000,"Medio","Bajo"))</f>
        <v/>
      </c>
      <c r="M9284">
        <f>SI.ERROR(BUSCARV(E9284,TablaEstados,3,FALSO),"Sin dato")</f>
        <v/>
      </c>
      <c r="N9284">
        <f>SI.ERROR(BUSCARV(E9284,TablaEstados,4,FALSO),"Sin dato")</f>
        <v/>
      </c>
    </row>
    <row r="9285">
      <c r="A9285" t="inlineStr">
        <is>
          <t>2025</t>
        </is>
      </c>
      <c r="B9285" t="inlineStr">
        <is>
          <t>01</t>
        </is>
      </c>
      <c r="C9285" t="inlineStr">
        <is>
          <t>10059010</t>
        </is>
      </c>
      <c r="D9285" t="inlineStr">
        <is>
          <t>399</t>
        </is>
      </c>
      <c r="E9285" t="inlineStr">
        <is>
          <t>SP</t>
        </is>
      </c>
      <c r="F9285" t="n">
        <v>10</v>
      </c>
      <c r="G9285" t="n">
        <v>10</v>
      </c>
      <c r="H9285" t="n">
        <v>17</v>
      </c>
      <c r="I9285" t="inlineStr">
        <is>
          <t>Milho</t>
        </is>
      </c>
      <c r="J9285">
        <f>SI.ERROR(BUSCARV(D9285,TablaPaises,6,FALSO),"Sin dato")</f>
        <v/>
      </c>
      <c r="K9285">
        <f>SI.ERROR(BUSCARV(C9285,TablaProductos,2,FALSO),"Sin dato")</f>
        <v/>
      </c>
      <c r="L9285">
        <f>SI(H9285&gt;=1000000,"Alto",SI(H9285&gt;=100000,"Medio","Bajo"))</f>
        <v/>
      </c>
      <c r="M9285">
        <f>SI.ERROR(BUSCARV(E9285,TablaEstados,3,FALSO),"Sin dato")</f>
        <v/>
      </c>
      <c r="N9285">
        <f>SI.ERROR(BUSCARV(E9285,TablaEstados,4,FALSO),"Sin dato")</f>
        <v/>
      </c>
    </row>
    <row r="9286">
      <c r="A9286" t="inlineStr">
        <is>
          <t>2025</t>
        </is>
      </c>
      <c r="B9286" t="inlineStr">
        <is>
          <t>02</t>
        </is>
      </c>
      <c r="C9286" t="inlineStr">
        <is>
          <t>09011110</t>
        </is>
      </c>
      <c r="D9286" t="inlineStr">
        <is>
          <t>573</t>
        </is>
      </c>
      <c r="E9286" t="inlineStr">
        <is>
          <t>BA</t>
        </is>
      </c>
      <c r="F9286" t="n">
        <v>23</v>
      </c>
      <c r="G9286" t="n">
        <v>22980</v>
      </c>
      <c r="H9286" t="n">
        <v>179956</v>
      </c>
      <c r="I9286" t="inlineStr">
        <is>
          <t>Café en granos</t>
        </is>
      </c>
      <c r="J9286">
        <f>SI.ERROR(BUSCARV(D9286,TablaPaises,6,FALSO),"Sin dato")</f>
        <v/>
      </c>
      <c r="K9286">
        <f>SI.ERROR(BUSCARV(C9286,TablaProductos,2,FALSO),"Sin dato")</f>
        <v/>
      </c>
      <c r="L9286">
        <f>SI(H9286&gt;=1000000,"Alto",SI(H9286&gt;=100000,"Medio","Bajo"))</f>
        <v/>
      </c>
      <c r="M9286">
        <f>SI.ERROR(BUSCARV(E9286,TablaEstados,3,FALSO),"Sin dato")</f>
        <v/>
      </c>
      <c r="N9286">
        <f>SI.ERROR(BUSCARV(E9286,TablaEstados,4,FALSO),"Sin dato")</f>
        <v/>
      </c>
    </row>
    <row r="9287">
      <c r="A9287" t="inlineStr">
        <is>
          <t>2025</t>
        </is>
      </c>
      <c r="B9287" t="inlineStr">
        <is>
          <t>03</t>
        </is>
      </c>
      <c r="C9287" t="inlineStr">
        <is>
          <t>12019000</t>
        </is>
      </c>
      <c r="D9287" t="inlineStr">
        <is>
          <t>858</t>
        </is>
      </c>
      <c r="E9287" t="inlineStr">
        <is>
          <t>PR</t>
        </is>
      </c>
      <c r="F9287" t="n">
        <v>22708</v>
      </c>
      <c r="G9287" t="n">
        <v>22708545</v>
      </c>
      <c r="H9287" t="n">
        <v>9335440</v>
      </c>
      <c r="I9287" t="inlineStr">
        <is>
          <t>Soja</t>
        </is>
      </c>
      <c r="J9287">
        <f>SI.ERROR(BUSCARV(D9287,TablaPaises,6,FALSO),"Sin dato")</f>
        <v/>
      </c>
      <c r="K9287">
        <f>SI.ERROR(BUSCARV(C9287,TablaProductos,2,FALSO),"Sin dato")</f>
        <v/>
      </c>
      <c r="L9287">
        <f>SI(H9287&gt;=1000000,"Alto",SI(H9287&gt;=100000,"Medio","Bajo"))</f>
        <v/>
      </c>
      <c r="M9287">
        <f>SI.ERROR(BUSCARV(E9287,TablaEstados,3,FALSO),"Sin dato")</f>
        <v/>
      </c>
      <c r="N9287">
        <f>SI.ERROR(BUSCARV(E9287,TablaEstados,4,FALSO),"Sin dato")</f>
        <v/>
      </c>
    </row>
    <row r="9288">
      <c r="A9288" t="inlineStr">
        <is>
          <t>2025</t>
        </is>
      </c>
      <c r="B9288" t="inlineStr">
        <is>
          <t>01</t>
        </is>
      </c>
      <c r="C9288" t="inlineStr">
        <is>
          <t>09011110</t>
        </is>
      </c>
      <c r="D9288" t="inlineStr">
        <is>
          <t>251</t>
        </is>
      </c>
      <c r="E9288" t="inlineStr">
        <is>
          <t>RO</t>
        </is>
      </c>
      <c r="F9288" t="n">
        <v>120</v>
      </c>
      <c r="G9288" t="n">
        <v>120000</v>
      </c>
      <c r="H9288" t="n">
        <v>475200</v>
      </c>
      <c r="I9288" t="inlineStr">
        <is>
          <t>Café en granos</t>
        </is>
      </c>
      <c r="J9288">
        <f>SI.ERROR(BUSCARV(D9288,TablaPaises,6,FALSO),"Sin dato")</f>
        <v/>
      </c>
      <c r="K9288">
        <f>SI.ERROR(BUSCARV(C9288,TablaProductos,2,FALSO),"Sin dato")</f>
        <v/>
      </c>
      <c r="L9288">
        <f>SI(H9288&gt;=1000000,"Alto",SI(H9288&gt;=100000,"Medio","Bajo"))</f>
        <v/>
      </c>
      <c r="M9288">
        <f>SI.ERROR(BUSCARV(E9288,TablaEstados,3,FALSO),"Sin dato")</f>
        <v/>
      </c>
      <c r="N9288">
        <f>SI.ERROR(BUSCARV(E9288,TablaEstados,4,FALSO),"Sin dato")</f>
        <v/>
      </c>
    </row>
    <row r="9289">
      <c r="A9289" t="inlineStr">
        <is>
          <t>2025</t>
        </is>
      </c>
      <c r="B9289" t="inlineStr">
        <is>
          <t>09</t>
        </is>
      </c>
      <c r="C9289" t="inlineStr">
        <is>
          <t>10059010</t>
        </is>
      </c>
      <c r="D9289" t="inlineStr">
        <is>
          <t>647</t>
        </is>
      </c>
      <c r="E9289" t="inlineStr">
        <is>
          <t>MT</t>
        </is>
      </c>
      <c r="F9289" t="n">
        <v>8866971</v>
      </c>
      <c r="G9289" t="n">
        <v>8866971</v>
      </c>
      <c r="H9289" t="n">
        <v>1750997</v>
      </c>
      <c r="I9289" t="inlineStr">
        <is>
          <t>Milho</t>
        </is>
      </c>
      <c r="J9289">
        <f>SI.ERROR(BUSCARV(D9289,TablaPaises,6,FALSO),"Sin dato")</f>
        <v/>
      </c>
      <c r="K9289">
        <f>SI.ERROR(BUSCARV(C9289,TablaProductos,2,FALSO),"Sin dato")</f>
        <v/>
      </c>
      <c r="L9289">
        <f>SI(H9289&gt;=1000000,"Alto",SI(H9289&gt;=100000,"Medio","Bajo"))</f>
        <v/>
      </c>
      <c r="M9289">
        <f>SI.ERROR(BUSCARV(E9289,TablaEstados,3,FALSO),"Sin dato")</f>
        <v/>
      </c>
      <c r="N9289">
        <f>SI.ERROR(BUSCARV(E9289,TablaEstados,4,FALSO),"Sin dato")</f>
        <v/>
      </c>
    </row>
    <row r="9290">
      <c r="A9290" t="inlineStr">
        <is>
          <t>2025</t>
        </is>
      </c>
      <c r="B9290" t="inlineStr">
        <is>
          <t>05</t>
        </is>
      </c>
      <c r="C9290" t="inlineStr">
        <is>
          <t>09011110</t>
        </is>
      </c>
      <c r="D9290" t="inlineStr">
        <is>
          <t>548</t>
        </is>
      </c>
      <c r="E9290" t="inlineStr">
        <is>
          <t>SP</t>
        </is>
      </c>
      <c r="F9290" t="n">
        <v>40</v>
      </c>
      <c r="G9290" t="n">
        <v>40000</v>
      </c>
      <c r="H9290" t="n">
        <v>335200</v>
      </c>
      <c r="I9290" t="inlineStr">
        <is>
          <t>Café en granos</t>
        </is>
      </c>
      <c r="J9290">
        <f>SI.ERROR(BUSCARV(D9290,TablaPaises,6,FALSO),"Sin dato")</f>
        <v/>
      </c>
      <c r="K9290">
        <f>SI.ERROR(BUSCARV(C9290,TablaProductos,2,FALSO),"Sin dato")</f>
        <v/>
      </c>
      <c r="L9290">
        <f>SI(H9290&gt;=1000000,"Alto",SI(H9290&gt;=100000,"Medio","Bajo"))</f>
        <v/>
      </c>
      <c r="M9290">
        <f>SI.ERROR(BUSCARV(E9290,TablaEstados,3,FALSO),"Sin dato")</f>
        <v/>
      </c>
      <c r="N9290">
        <f>SI.ERROR(BUSCARV(E9290,TablaEstados,4,FALSO),"Sin dato")</f>
        <v/>
      </c>
    </row>
    <row r="9291">
      <c r="A9291" t="inlineStr">
        <is>
          <t>2025</t>
        </is>
      </c>
      <c r="B9291" t="inlineStr">
        <is>
          <t>01</t>
        </is>
      </c>
      <c r="C9291" t="inlineStr">
        <is>
          <t>52010020</t>
        </is>
      </c>
      <c r="D9291" t="inlineStr">
        <is>
          <t>063</t>
        </is>
      </c>
      <c r="E9291" t="inlineStr">
        <is>
          <t>MT</t>
        </is>
      </c>
      <c r="F9291" t="n">
        <v>77</v>
      </c>
      <c r="G9291" t="n">
        <v>76869</v>
      </c>
      <c r="H9291" t="n">
        <v>130743</v>
      </c>
      <c r="I9291" t="inlineStr">
        <is>
          <t>Algodón</t>
        </is>
      </c>
      <c r="J9291">
        <f>SI.ERROR(BUSCARV(D9291,TablaPaises,6,FALSO),"Sin dato")</f>
        <v/>
      </c>
      <c r="K9291">
        <f>SI.ERROR(BUSCARV(C9291,TablaProductos,2,FALSO),"Sin dato")</f>
        <v/>
      </c>
      <c r="L9291">
        <f>SI(H9291&gt;=1000000,"Alto",SI(H9291&gt;=100000,"Medio","Bajo"))</f>
        <v/>
      </c>
      <c r="M9291">
        <f>SI.ERROR(BUSCARV(E9291,TablaEstados,3,FALSO),"Sin dato")</f>
        <v/>
      </c>
      <c r="N9291">
        <f>SI.ERROR(BUSCARV(E9291,TablaEstados,4,FALSO),"Sin dato")</f>
        <v/>
      </c>
    </row>
    <row r="9292">
      <c r="A9292" t="inlineStr">
        <is>
          <t>2025</t>
        </is>
      </c>
      <c r="B9292" t="inlineStr">
        <is>
          <t>11</t>
        </is>
      </c>
      <c r="C9292" t="inlineStr">
        <is>
          <t>10059090</t>
        </is>
      </c>
      <c r="D9292" t="inlineStr">
        <is>
          <t>301</t>
        </is>
      </c>
      <c r="E9292" t="inlineStr">
        <is>
          <t>SC</t>
        </is>
      </c>
      <c r="F9292" t="n">
        <v>5</v>
      </c>
      <c r="G9292" t="n">
        <v>5</v>
      </c>
      <c r="H9292" t="n">
        <v>10</v>
      </c>
      <c r="I9292" t="inlineStr">
        <is>
          <t>Milho</t>
        </is>
      </c>
      <c r="J9292">
        <f>SI.ERROR(BUSCARV(D9292,TablaPaises,6,FALSO),"Sin dato")</f>
        <v/>
      </c>
      <c r="K9292">
        <f>SI.ERROR(BUSCARV(C9292,TablaProductos,2,FALSO),"Sin dato")</f>
        <v/>
      </c>
      <c r="L9292">
        <f>SI(H9292&gt;=1000000,"Alto",SI(H9292&gt;=100000,"Medio","Bajo"))</f>
        <v/>
      </c>
      <c r="M9292">
        <f>SI.ERROR(BUSCARV(E9292,TablaEstados,3,FALSO),"Sin dato")</f>
        <v/>
      </c>
      <c r="N9292">
        <f>SI.ERROR(BUSCARV(E9292,TablaEstados,4,FALSO),"Sin dato")</f>
        <v/>
      </c>
    </row>
    <row r="9293">
      <c r="A9293" t="inlineStr">
        <is>
          <t>2025</t>
        </is>
      </c>
      <c r="B9293" t="inlineStr">
        <is>
          <t>12</t>
        </is>
      </c>
      <c r="C9293" t="inlineStr">
        <is>
          <t>09011110</t>
        </is>
      </c>
      <c r="D9293" t="inlineStr">
        <is>
          <t>538</t>
        </is>
      </c>
      <c r="E9293" t="inlineStr">
        <is>
          <t>MG</t>
        </is>
      </c>
      <c r="F9293" t="n">
        <v>910</v>
      </c>
      <c r="G9293" t="n">
        <v>911207</v>
      </c>
      <c r="H9293" t="n">
        <v>7914038</v>
      </c>
      <c r="I9293" t="inlineStr">
        <is>
          <t>Café en granos</t>
        </is>
      </c>
      <c r="J9293">
        <f>SI.ERROR(BUSCARV(D9293,TablaPaises,6,FALSO),"Sin dato")</f>
        <v/>
      </c>
      <c r="K9293">
        <f>SI.ERROR(BUSCARV(C9293,TablaProductos,2,FALSO),"Sin dato")</f>
        <v/>
      </c>
      <c r="L9293">
        <f>SI(H9293&gt;=1000000,"Alto",SI(H9293&gt;=100000,"Medio","Bajo"))</f>
        <v/>
      </c>
      <c r="M9293">
        <f>SI.ERROR(BUSCARV(E9293,TablaEstados,3,FALSO),"Sin dato")</f>
        <v/>
      </c>
      <c r="N9293">
        <f>SI.ERROR(BUSCARV(E9293,TablaEstados,4,FALSO),"Sin dato")</f>
        <v/>
      </c>
    </row>
    <row r="9294">
      <c r="A9294" t="inlineStr">
        <is>
          <t>2025</t>
        </is>
      </c>
      <c r="B9294" t="inlineStr">
        <is>
          <t>04</t>
        </is>
      </c>
      <c r="C9294" t="inlineStr">
        <is>
          <t>12019000</t>
        </is>
      </c>
      <c r="D9294" t="inlineStr">
        <is>
          <t>493</t>
        </is>
      </c>
      <c r="E9294" t="inlineStr">
        <is>
          <t>DF</t>
        </is>
      </c>
      <c r="F9294" t="n">
        <v>181</v>
      </c>
      <c r="G9294" t="n">
        <v>180570</v>
      </c>
      <c r="H9294" t="n">
        <v>70430</v>
      </c>
      <c r="I9294" t="inlineStr">
        <is>
          <t>Soja</t>
        </is>
      </c>
      <c r="J9294">
        <f>SI.ERROR(BUSCARV(D9294,TablaPaises,6,FALSO),"Sin dato")</f>
        <v/>
      </c>
      <c r="K9294">
        <f>SI.ERROR(BUSCARV(C9294,TablaProductos,2,FALSO),"Sin dato")</f>
        <v/>
      </c>
      <c r="L9294">
        <f>SI(H9294&gt;=1000000,"Alto",SI(H9294&gt;=100000,"Medio","Bajo"))</f>
        <v/>
      </c>
      <c r="M9294">
        <f>SI.ERROR(BUSCARV(E9294,TablaEstados,3,FALSO),"Sin dato")</f>
        <v/>
      </c>
      <c r="N9294">
        <f>SI.ERROR(BUSCARV(E9294,TablaEstados,4,FALSO),"Sin dato")</f>
        <v/>
      </c>
    </row>
    <row r="9295">
      <c r="A9295" t="inlineStr">
        <is>
          <t>2025</t>
        </is>
      </c>
      <c r="B9295" t="inlineStr">
        <is>
          <t>12</t>
        </is>
      </c>
      <c r="C9295" t="inlineStr">
        <is>
          <t>52010020</t>
        </is>
      </c>
      <c r="D9295" t="inlineStr">
        <is>
          <t>160</t>
        </is>
      </c>
      <c r="E9295" t="inlineStr">
        <is>
          <t>MG</t>
        </is>
      </c>
      <c r="F9295" t="n">
        <v>1438</v>
      </c>
      <c r="G9295" t="n">
        <v>1438152</v>
      </c>
      <c r="H9295" t="n">
        <v>2214351</v>
      </c>
      <c r="I9295" t="inlineStr">
        <is>
          <t>Algodón</t>
        </is>
      </c>
      <c r="J9295">
        <f>SI.ERROR(BUSCARV(D9295,TablaPaises,6,FALSO),"Sin dato")</f>
        <v/>
      </c>
      <c r="K9295">
        <f>SI.ERROR(BUSCARV(C9295,TablaProductos,2,FALSO),"Sin dato")</f>
        <v/>
      </c>
      <c r="L9295">
        <f>SI(H9295&gt;=1000000,"Alto",SI(H9295&gt;=100000,"Medio","Bajo"))</f>
        <v/>
      </c>
      <c r="M9295">
        <f>SI.ERROR(BUSCARV(E9295,TablaEstados,3,FALSO),"Sin dato")</f>
        <v/>
      </c>
      <c r="N9295">
        <f>SI.ERROR(BUSCARV(E9295,TablaEstados,4,FALSO),"Sin dato")</f>
        <v/>
      </c>
    </row>
    <row r="9296">
      <c r="A9296" t="inlineStr">
        <is>
          <t>2025</t>
        </is>
      </c>
      <c r="B9296" t="inlineStr">
        <is>
          <t>05</t>
        </is>
      </c>
      <c r="C9296" t="inlineStr">
        <is>
          <t>52030000</t>
        </is>
      </c>
      <c r="D9296" t="inlineStr">
        <is>
          <t>741</t>
        </is>
      </c>
      <c r="E9296" t="inlineStr">
        <is>
          <t>SP</t>
        </is>
      </c>
      <c r="F9296" t="n">
        <v>1</v>
      </c>
      <c r="G9296" t="n">
        <v>1</v>
      </c>
      <c r="H9296" t="n">
        <v>14</v>
      </c>
      <c r="I9296" t="inlineStr">
        <is>
          <t>Algodón</t>
        </is>
      </c>
      <c r="J9296">
        <f>SI.ERROR(BUSCARV(D9296,TablaPaises,6,FALSO),"Sin dato")</f>
        <v/>
      </c>
      <c r="K9296">
        <f>SI.ERROR(BUSCARV(C9296,TablaProductos,2,FALSO),"Sin dato")</f>
        <v/>
      </c>
      <c r="L9296">
        <f>SI(H9296&gt;=1000000,"Alto",SI(H9296&gt;=100000,"Medio","Bajo"))</f>
        <v/>
      </c>
      <c r="M9296">
        <f>SI.ERROR(BUSCARV(E9296,TablaEstados,3,FALSO),"Sin dato")</f>
        <v/>
      </c>
      <c r="N9296">
        <f>SI.ERROR(BUSCARV(E9296,TablaEstados,4,FALSO),"Sin dato")</f>
        <v/>
      </c>
    </row>
    <row r="9297">
      <c r="A9297" t="inlineStr">
        <is>
          <t>2025</t>
        </is>
      </c>
      <c r="B9297" t="inlineStr">
        <is>
          <t>09</t>
        </is>
      </c>
      <c r="C9297" t="inlineStr">
        <is>
          <t>09011110</t>
        </is>
      </c>
      <c r="D9297" t="inlineStr">
        <is>
          <t>351</t>
        </is>
      </c>
      <c r="E9297" t="inlineStr">
        <is>
          <t>SP</t>
        </is>
      </c>
      <c r="F9297" t="n">
        <v>57</v>
      </c>
      <c r="G9297" t="n">
        <v>57600</v>
      </c>
      <c r="H9297" t="n">
        <v>369629</v>
      </c>
      <c r="I9297" t="inlineStr">
        <is>
          <t>Café en granos</t>
        </is>
      </c>
      <c r="J9297">
        <f>SI.ERROR(BUSCARV(D9297,TablaPaises,6,FALSO),"Sin dato")</f>
        <v/>
      </c>
      <c r="K9297">
        <f>SI.ERROR(BUSCARV(C9297,TablaProductos,2,FALSO),"Sin dato")</f>
        <v/>
      </c>
      <c r="L9297">
        <f>SI(H9297&gt;=1000000,"Alto",SI(H9297&gt;=100000,"Medio","Bajo"))</f>
        <v/>
      </c>
      <c r="M9297">
        <f>SI.ERROR(BUSCARV(E9297,TablaEstados,3,FALSO),"Sin dato")</f>
        <v/>
      </c>
      <c r="N9297">
        <f>SI.ERROR(BUSCARV(E9297,TablaEstados,4,FALSO),"Sin dato")</f>
        <v/>
      </c>
    </row>
    <row r="9298">
      <c r="A9298" t="inlineStr">
        <is>
          <t>2025</t>
        </is>
      </c>
      <c r="B9298" t="inlineStr">
        <is>
          <t>11</t>
        </is>
      </c>
      <c r="C9298" t="inlineStr">
        <is>
          <t>09011110</t>
        </is>
      </c>
      <c r="D9298" t="inlineStr">
        <is>
          <t>845</t>
        </is>
      </c>
      <c r="E9298" t="inlineStr">
        <is>
          <t>MG</t>
        </is>
      </c>
      <c r="F9298" t="n">
        <v>33</v>
      </c>
      <c r="G9298" t="n">
        <v>32310</v>
      </c>
      <c r="H9298" t="n">
        <v>271104</v>
      </c>
      <c r="I9298" t="inlineStr">
        <is>
          <t>Café en granos</t>
        </is>
      </c>
      <c r="J9298">
        <f>SI.ERROR(BUSCARV(D9298,TablaPaises,6,FALSO),"Sin dato")</f>
        <v/>
      </c>
      <c r="K9298">
        <f>SI.ERROR(BUSCARV(C9298,TablaProductos,2,FALSO),"Sin dato")</f>
        <v/>
      </c>
      <c r="L9298">
        <f>SI(H9298&gt;=1000000,"Alto",SI(H9298&gt;=100000,"Medio","Bajo"))</f>
        <v/>
      </c>
      <c r="M9298">
        <f>SI.ERROR(BUSCARV(E9298,TablaEstados,3,FALSO),"Sin dato")</f>
        <v/>
      </c>
      <c r="N9298">
        <f>SI.ERROR(BUSCARV(E9298,TablaEstados,4,FALSO),"Sin dato")</f>
        <v/>
      </c>
    </row>
    <row r="9299">
      <c r="A9299" t="inlineStr">
        <is>
          <t>2025</t>
        </is>
      </c>
      <c r="B9299" t="inlineStr">
        <is>
          <t>03</t>
        </is>
      </c>
      <c r="C9299" t="inlineStr">
        <is>
          <t>12019000</t>
        </is>
      </c>
      <c r="D9299" t="inlineStr">
        <is>
          <t>858</t>
        </is>
      </c>
      <c r="E9299" t="inlineStr">
        <is>
          <t>MT</t>
        </is>
      </c>
      <c r="F9299" t="n">
        <v>21270</v>
      </c>
      <c r="G9299" t="n">
        <v>21269749</v>
      </c>
      <c r="H9299" t="n">
        <v>8461323</v>
      </c>
      <c r="I9299" t="inlineStr">
        <is>
          <t>Soja</t>
        </is>
      </c>
      <c r="J9299">
        <f>SI.ERROR(BUSCARV(D9299,TablaPaises,6,FALSO),"Sin dato")</f>
        <v/>
      </c>
      <c r="K9299">
        <f>SI.ERROR(BUSCARV(C9299,TablaProductos,2,FALSO),"Sin dato")</f>
        <v/>
      </c>
      <c r="L9299">
        <f>SI(H9299&gt;=1000000,"Alto",SI(H9299&gt;=100000,"Medio","Bajo"))</f>
        <v/>
      </c>
      <c r="M9299">
        <f>SI.ERROR(BUSCARV(E9299,TablaEstados,3,FALSO),"Sin dato")</f>
        <v/>
      </c>
      <c r="N9299">
        <f>SI.ERROR(BUSCARV(E9299,TablaEstados,4,FALSO),"Sin dato")</f>
        <v/>
      </c>
    </row>
    <row r="9300">
      <c r="A9300" t="inlineStr">
        <is>
          <t>2025</t>
        </is>
      </c>
      <c r="B9300" t="inlineStr">
        <is>
          <t>09</t>
        </is>
      </c>
      <c r="C9300" t="inlineStr">
        <is>
          <t>09011110</t>
        </is>
      </c>
      <c r="D9300" t="inlineStr">
        <is>
          <t>399</t>
        </is>
      </c>
      <c r="E9300" t="inlineStr">
        <is>
          <t>SP</t>
        </is>
      </c>
      <c r="F9300" t="n">
        <v>1149</v>
      </c>
      <c r="G9300" t="n">
        <v>1148285</v>
      </c>
      <c r="H9300" t="n">
        <v>8128771</v>
      </c>
      <c r="I9300" t="inlineStr">
        <is>
          <t>Café en granos</t>
        </is>
      </c>
      <c r="J9300">
        <f>SI.ERROR(BUSCARV(D9300,TablaPaises,6,FALSO),"Sin dato")</f>
        <v/>
      </c>
      <c r="K9300">
        <f>SI.ERROR(BUSCARV(C9300,TablaProductos,2,FALSO),"Sin dato")</f>
        <v/>
      </c>
      <c r="L9300">
        <f>SI(H9300&gt;=1000000,"Alto",SI(H9300&gt;=100000,"Medio","Bajo"))</f>
        <v/>
      </c>
      <c r="M9300">
        <f>SI.ERROR(BUSCARV(E9300,TablaEstados,3,FALSO),"Sin dato")</f>
        <v/>
      </c>
      <c r="N9300">
        <f>SI.ERROR(BUSCARV(E9300,TablaEstados,4,FALSO),"Sin dato")</f>
        <v/>
      </c>
    </row>
    <row r="9301">
      <c r="A9301" t="inlineStr">
        <is>
          <t>2025</t>
        </is>
      </c>
      <c r="B9301" t="inlineStr">
        <is>
          <t>05</t>
        </is>
      </c>
      <c r="C9301" t="inlineStr">
        <is>
          <t>09011110</t>
        </is>
      </c>
      <c r="D9301" t="inlineStr">
        <is>
          <t>386</t>
        </is>
      </c>
      <c r="E9301" t="inlineStr">
        <is>
          <t>MG</t>
        </is>
      </c>
      <c r="F9301" t="n">
        <v>546</v>
      </c>
      <c r="G9301" t="n">
        <v>544445</v>
      </c>
      <c r="H9301" t="n">
        <v>3722198</v>
      </c>
      <c r="I9301" t="inlineStr">
        <is>
          <t>Café en granos</t>
        </is>
      </c>
      <c r="J9301">
        <f>SI.ERROR(BUSCARV(D9301,TablaPaises,6,FALSO),"Sin dato")</f>
        <v/>
      </c>
      <c r="K9301">
        <f>SI.ERROR(BUSCARV(C9301,TablaProductos,2,FALSO),"Sin dato")</f>
        <v/>
      </c>
      <c r="L9301">
        <f>SI(H9301&gt;=1000000,"Alto",SI(H9301&gt;=100000,"Medio","Bajo"))</f>
        <v/>
      </c>
      <c r="M9301">
        <f>SI.ERROR(BUSCARV(E9301,TablaEstados,3,FALSO),"Sin dato")</f>
        <v/>
      </c>
      <c r="N9301">
        <f>SI.ERROR(BUSCARV(E9301,TablaEstados,4,FALSO),"Sin dato")</f>
        <v/>
      </c>
    </row>
    <row r="9302">
      <c r="A9302" t="inlineStr">
        <is>
          <t>2025</t>
        </is>
      </c>
      <c r="B9302" t="inlineStr">
        <is>
          <t>02</t>
        </is>
      </c>
      <c r="C9302" t="inlineStr">
        <is>
          <t>09011110</t>
        </is>
      </c>
      <c r="D9302" t="inlineStr">
        <is>
          <t>063</t>
        </is>
      </c>
      <c r="E9302" t="inlineStr">
        <is>
          <t>MG</t>
        </is>
      </c>
      <c r="F9302" t="n">
        <v>911</v>
      </c>
      <c r="G9302" t="n">
        <v>912210</v>
      </c>
      <c r="H9302" t="n">
        <v>5909388</v>
      </c>
      <c r="I9302" t="inlineStr">
        <is>
          <t>Café en granos</t>
        </is>
      </c>
      <c r="J9302">
        <f>SI.ERROR(BUSCARV(D9302,TablaPaises,6,FALSO),"Sin dato")</f>
        <v/>
      </c>
      <c r="K9302">
        <f>SI.ERROR(BUSCARV(C9302,TablaProductos,2,FALSO),"Sin dato")</f>
        <v/>
      </c>
      <c r="L9302">
        <f>SI(H9302&gt;=1000000,"Alto",SI(H9302&gt;=100000,"Medio","Bajo"))</f>
        <v/>
      </c>
      <c r="M9302">
        <f>SI.ERROR(BUSCARV(E9302,TablaEstados,3,FALSO),"Sin dato")</f>
        <v/>
      </c>
      <c r="N9302">
        <f>SI.ERROR(BUSCARV(E9302,TablaEstados,4,FALSO),"Sin dato")</f>
        <v/>
      </c>
    </row>
    <row r="9303">
      <c r="A9303" t="inlineStr">
        <is>
          <t>2025</t>
        </is>
      </c>
      <c r="B9303" t="inlineStr">
        <is>
          <t>07</t>
        </is>
      </c>
      <c r="C9303" t="inlineStr">
        <is>
          <t>12019000</t>
        </is>
      </c>
      <c r="D9303" t="inlineStr">
        <is>
          <t>827</t>
        </is>
      </c>
      <c r="E9303" t="inlineStr">
        <is>
          <t>PA</t>
        </is>
      </c>
      <c r="F9303" t="n">
        <v>43419</v>
      </c>
      <c r="G9303" t="n">
        <v>43419780</v>
      </c>
      <c r="H9303" t="n">
        <v>16189065</v>
      </c>
      <c r="I9303" t="inlineStr">
        <is>
          <t>Soja</t>
        </is>
      </c>
      <c r="J9303">
        <f>SI.ERROR(BUSCARV(D9303,TablaPaises,6,FALSO),"Sin dato")</f>
        <v/>
      </c>
      <c r="K9303">
        <f>SI.ERROR(BUSCARV(C9303,TablaProductos,2,FALSO),"Sin dato")</f>
        <v/>
      </c>
      <c r="L9303">
        <f>SI(H9303&gt;=1000000,"Alto",SI(H9303&gt;=100000,"Medio","Bajo"))</f>
        <v/>
      </c>
      <c r="M9303">
        <f>SI.ERROR(BUSCARV(E9303,TablaEstados,3,FALSO),"Sin dato")</f>
        <v/>
      </c>
      <c r="N9303">
        <f>SI.ERROR(BUSCARV(E9303,TablaEstados,4,FALSO),"Sin dato")</f>
        <v/>
      </c>
    </row>
    <row r="9304">
      <c r="A9304" t="inlineStr">
        <is>
          <t>2025</t>
        </is>
      </c>
      <c r="B9304" t="inlineStr">
        <is>
          <t>05</t>
        </is>
      </c>
      <c r="C9304" t="inlineStr">
        <is>
          <t>09011110</t>
        </is>
      </c>
      <c r="D9304" t="inlineStr">
        <is>
          <t>244</t>
        </is>
      </c>
      <c r="E9304" t="inlineStr">
        <is>
          <t>ES</t>
        </is>
      </c>
      <c r="F9304" t="n">
        <v>254</v>
      </c>
      <c r="G9304" t="n">
        <v>256800</v>
      </c>
      <c r="H9304" t="n">
        <v>1735514</v>
      </c>
      <c r="I9304" t="inlineStr">
        <is>
          <t>Café en granos</t>
        </is>
      </c>
      <c r="J9304">
        <f>SI.ERROR(BUSCARV(D9304,TablaPaises,6,FALSO),"Sin dato")</f>
        <v/>
      </c>
      <c r="K9304">
        <f>SI.ERROR(BUSCARV(C9304,TablaProductos,2,FALSO),"Sin dato")</f>
        <v/>
      </c>
      <c r="L9304">
        <f>SI(H9304&gt;=1000000,"Alto",SI(H9304&gt;=100000,"Medio","Bajo"))</f>
        <v/>
      </c>
      <c r="M9304">
        <f>SI.ERROR(BUSCARV(E9304,TablaEstados,3,FALSO),"Sin dato")</f>
        <v/>
      </c>
      <c r="N9304">
        <f>SI.ERROR(BUSCARV(E9304,TablaEstados,4,FALSO),"Sin dato")</f>
        <v/>
      </c>
    </row>
    <row r="9305">
      <c r="A9305" t="inlineStr">
        <is>
          <t>2025</t>
        </is>
      </c>
      <c r="B9305" t="inlineStr">
        <is>
          <t>11</t>
        </is>
      </c>
      <c r="C9305" t="inlineStr">
        <is>
          <t>10059010</t>
        </is>
      </c>
      <c r="D9305" t="inlineStr">
        <is>
          <t>053</t>
        </is>
      </c>
      <c r="E9305" t="inlineStr">
        <is>
          <t>PA</t>
        </is>
      </c>
      <c r="F9305" t="n">
        <v>426152</v>
      </c>
      <c r="G9305" t="n">
        <v>426152</v>
      </c>
      <c r="H9305" t="n">
        <v>89879</v>
      </c>
      <c r="I9305" t="inlineStr">
        <is>
          <t>Milho</t>
        </is>
      </c>
      <c r="J9305">
        <f>SI.ERROR(BUSCARV(D9305,TablaPaises,6,FALSO),"Sin dato")</f>
        <v/>
      </c>
      <c r="K9305">
        <f>SI.ERROR(BUSCARV(C9305,TablaProductos,2,FALSO),"Sin dato")</f>
        <v/>
      </c>
      <c r="L9305">
        <f>SI(H9305&gt;=1000000,"Alto",SI(H9305&gt;=100000,"Medio","Bajo"))</f>
        <v/>
      </c>
      <c r="M9305">
        <f>SI.ERROR(BUSCARV(E9305,TablaEstados,3,FALSO),"Sin dato")</f>
        <v/>
      </c>
      <c r="N9305">
        <f>SI.ERROR(BUSCARV(E9305,TablaEstados,4,FALSO),"Sin dato")</f>
        <v/>
      </c>
    </row>
    <row r="9306">
      <c r="A9306" t="inlineStr">
        <is>
          <t>2025</t>
        </is>
      </c>
      <c r="B9306" t="inlineStr">
        <is>
          <t>08</t>
        </is>
      </c>
      <c r="C9306" t="inlineStr">
        <is>
          <t>10059010</t>
        </is>
      </c>
      <c r="D9306" t="inlineStr">
        <is>
          <t>053</t>
        </is>
      </c>
      <c r="E9306" t="inlineStr">
        <is>
          <t>SP</t>
        </is>
      </c>
      <c r="F9306" t="n">
        <v>2033945</v>
      </c>
      <c r="G9306" t="n">
        <v>2033945</v>
      </c>
      <c r="H9306" t="n">
        <v>397514</v>
      </c>
      <c r="I9306" t="inlineStr">
        <is>
          <t>Milho</t>
        </is>
      </c>
      <c r="J9306">
        <f>SI.ERROR(BUSCARV(D9306,TablaPaises,6,FALSO),"Sin dato")</f>
        <v/>
      </c>
      <c r="K9306">
        <f>SI.ERROR(BUSCARV(C9306,TablaProductos,2,FALSO),"Sin dato")</f>
        <v/>
      </c>
      <c r="L9306">
        <f>SI(H9306&gt;=1000000,"Alto",SI(H9306&gt;=100000,"Medio","Bajo"))</f>
        <v/>
      </c>
      <c r="M9306">
        <f>SI.ERROR(BUSCARV(E9306,TablaEstados,3,FALSO),"Sin dato")</f>
        <v/>
      </c>
      <c r="N9306">
        <f>SI.ERROR(BUSCARV(E9306,TablaEstados,4,FALSO),"Sin dato")</f>
        <v/>
      </c>
    </row>
    <row r="9307">
      <c r="A9307" t="inlineStr">
        <is>
          <t>2025</t>
        </is>
      </c>
      <c r="B9307" t="inlineStr">
        <is>
          <t>04</t>
        </is>
      </c>
      <c r="C9307" t="inlineStr">
        <is>
          <t>09011110</t>
        </is>
      </c>
      <c r="D9307" t="inlineStr">
        <is>
          <t>069</t>
        </is>
      </c>
      <c r="E9307" t="inlineStr">
        <is>
          <t>MG</t>
        </is>
      </c>
      <c r="F9307" t="n">
        <v>39</v>
      </c>
      <c r="G9307" t="n">
        <v>39175</v>
      </c>
      <c r="H9307" t="n">
        <v>334151</v>
      </c>
      <c r="I9307" t="inlineStr">
        <is>
          <t>Café en granos</t>
        </is>
      </c>
      <c r="J9307">
        <f>SI.ERROR(BUSCARV(D9307,TablaPaises,6,FALSO),"Sin dato")</f>
        <v/>
      </c>
      <c r="K9307">
        <f>SI.ERROR(BUSCARV(C9307,TablaProductos,2,FALSO),"Sin dato")</f>
        <v/>
      </c>
      <c r="L9307">
        <f>SI(H9307&gt;=1000000,"Alto",SI(H9307&gt;=100000,"Medio","Bajo"))</f>
        <v/>
      </c>
      <c r="M9307">
        <f>SI.ERROR(BUSCARV(E9307,TablaEstados,3,FALSO),"Sin dato")</f>
        <v/>
      </c>
      <c r="N9307">
        <f>SI.ERROR(BUSCARV(E9307,TablaEstados,4,FALSO),"Sin dato")</f>
        <v/>
      </c>
    </row>
    <row r="9308">
      <c r="A9308" t="inlineStr">
        <is>
          <t>2025</t>
        </is>
      </c>
      <c r="B9308" t="inlineStr">
        <is>
          <t>11</t>
        </is>
      </c>
      <c r="C9308" t="inlineStr">
        <is>
          <t>10059010</t>
        </is>
      </c>
      <c r="D9308" t="inlineStr">
        <is>
          <t>580</t>
        </is>
      </c>
      <c r="E9308" t="inlineStr">
        <is>
          <t>RJ</t>
        </is>
      </c>
      <c r="F9308" t="n">
        <v>1</v>
      </c>
      <c r="G9308" t="n">
        <v>1</v>
      </c>
      <c r="H9308" t="n">
        <v>3</v>
      </c>
      <c r="I9308" t="inlineStr">
        <is>
          <t>Milho</t>
        </is>
      </c>
      <c r="J9308">
        <f>SI.ERROR(BUSCARV(D9308,TablaPaises,6,FALSO),"Sin dato")</f>
        <v/>
      </c>
      <c r="K9308">
        <f>SI.ERROR(BUSCARV(C9308,TablaProductos,2,FALSO),"Sin dato")</f>
        <v/>
      </c>
      <c r="L9308">
        <f>SI(H9308&gt;=1000000,"Alto",SI(H9308&gt;=100000,"Medio","Bajo"))</f>
        <v/>
      </c>
      <c r="M9308">
        <f>SI.ERROR(BUSCARV(E9308,TablaEstados,3,FALSO),"Sin dato")</f>
        <v/>
      </c>
      <c r="N9308">
        <f>SI.ERROR(BUSCARV(E9308,TablaEstados,4,FALSO),"Sin dato")</f>
        <v/>
      </c>
    </row>
    <row r="9309">
      <c r="A9309" t="inlineStr">
        <is>
          <t>2025</t>
        </is>
      </c>
      <c r="B9309" t="inlineStr">
        <is>
          <t>02</t>
        </is>
      </c>
      <c r="C9309" t="inlineStr">
        <is>
          <t>12019000</t>
        </is>
      </c>
      <c r="D9309" t="inlineStr">
        <is>
          <t>369</t>
        </is>
      </c>
      <c r="E9309" t="inlineStr">
        <is>
          <t>RO</t>
        </is>
      </c>
      <c r="F9309" t="n">
        <v>14387</v>
      </c>
      <c r="G9309" t="n">
        <v>14386966</v>
      </c>
      <c r="H9309" t="n">
        <v>5385617</v>
      </c>
      <c r="I9309" t="inlineStr">
        <is>
          <t>Soja</t>
        </is>
      </c>
      <c r="J9309">
        <f>SI.ERROR(BUSCARV(D9309,TablaPaises,6,FALSO),"Sin dato")</f>
        <v/>
      </c>
      <c r="K9309">
        <f>SI.ERROR(BUSCARV(C9309,TablaProductos,2,FALSO),"Sin dato")</f>
        <v/>
      </c>
      <c r="L9309">
        <f>SI(H9309&gt;=1000000,"Alto",SI(H9309&gt;=100000,"Medio","Bajo"))</f>
        <v/>
      </c>
      <c r="M9309">
        <f>SI.ERROR(BUSCARV(E9309,TablaEstados,3,FALSO),"Sin dato")</f>
        <v/>
      </c>
      <c r="N9309">
        <f>SI.ERROR(BUSCARV(E9309,TablaEstados,4,FALSO),"Sin dato")</f>
        <v/>
      </c>
    </row>
    <row r="9310">
      <c r="A9310" t="inlineStr">
        <is>
          <t>2025</t>
        </is>
      </c>
      <c r="B9310" t="inlineStr">
        <is>
          <t>11</t>
        </is>
      </c>
      <c r="C9310" t="inlineStr">
        <is>
          <t>09011110</t>
        </is>
      </c>
      <c r="D9310" t="inlineStr">
        <is>
          <t>087</t>
        </is>
      </c>
      <c r="E9310" t="inlineStr">
        <is>
          <t>ES</t>
        </is>
      </c>
      <c r="F9310" t="n">
        <v>229</v>
      </c>
      <c r="G9310" t="n">
        <v>229200</v>
      </c>
      <c r="H9310" t="n">
        <v>873142</v>
      </c>
      <c r="I9310" t="inlineStr">
        <is>
          <t>Café en granos</t>
        </is>
      </c>
      <c r="J9310">
        <f>SI.ERROR(BUSCARV(D9310,TablaPaises,6,FALSO),"Sin dato")</f>
        <v/>
      </c>
      <c r="K9310">
        <f>SI.ERROR(BUSCARV(C9310,TablaProductos,2,FALSO),"Sin dato")</f>
        <v/>
      </c>
      <c r="L9310">
        <f>SI(H9310&gt;=1000000,"Alto",SI(H9310&gt;=100000,"Medio","Bajo"))</f>
        <v/>
      </c>
      <c r="M9310">
        <f>SI.ERROR(BUSCARV(E9310,TablaEstados,3,FALSO),"Sin dato")</f>
        <v/>
      </c>
      <c r="N9310">
        <f>SI.ERROR(BUSCARV(E9310,TablaEstados,4,FALSO),"Sin dato")</f>
        <v/>
      </c>
    </row>
    <row r="9311">
      <c r="A9311" t="inlineStr">
        <is>
          <t>2025</t>
        </is>
      </c>
      <c r="B9311" t="inlineStr">
        <is>
          <t>06</t>
        </is>
      </c>
      <c r="C9311" t="inlineStr">
        <is>
          <t>12019000</t>
        </is>
      </c>
      <c r="D9311" t="inlineStr">
        <is>
          <t>160</t>
        </is>
      </c>
      <c r="E9311" t="inlineStr">
        <is>
          <t>DF</t>
        </is>
      </c>
      <c r="F9311" t="n">
        <v>1331</v>
      </c>
      <c r="G9311" t="n">
        <v>1330920</v>
      </c>
      <c r="H9311" t="n">
        <v>547370</v>
      </c>
      <c r="I9311" t="inlineStr">
        <is>
          <t>Soja</t>
        </is>
      </c>
      <c r="J9311">
        <f>SI.ERROR(BUSCARV(D9311,TablaPaises,6,FALSO),"Sin dato")</f>
        <v/>
      </c>
      <c r="K9311">
        <f>SI.ERROR(BUSCARV(C9311,TablaProductos,2,FALSO),"Sin dato")</f>
        <v/>
      </c>
      <c r="L9311">
        <f>SI(H9311&gt;=1000000,"Alto",SI(H9311&gt;=100000,"Medio","Bajo"))</f>
        <v/>
      </c>
      <c r="M9311">
        <f>SI.ERROR(BUSCARV(E9311,TablaEstados,3,FALSO),"Sin dato")</f>
        <v/>
      </c>
      <c r="N9311">
        <f>SI.ERROR(BUSCARV(E9311,TablaEstados,4,FALSO),"Sin dato")</f>
        <v/>
      </c>
    </row>
    <row r="9312">
      <c r="A9312" t="inlineStr">
        <is>
          <t>2025</t>
        </is>
      </c>
      <c r="B9312" t="inlineStr">
        <is>
          <t>03</t>
        </is>
      </c>
      <c r="C9312" t="inlineStr">
        <is>
          <t>09011110</t>
        </is>
      </c>
      <c r="D9312" t="inlineStr">
        <is>
          <t>767</t>
        </is>
      </c>
      <c r="E9312" t="inlineStr">
        <is>
          <t>MG</t>
        </is>
      </c>
      <c r="F9312" t="n">
        <v>5</v>
      </c>
      <c r="G9312" t="n">
        <v>5100</v>
      </c>
      <c r="H9312" t="n">
        <v>45206</v>
      </c>
      <c r="I9312" t="inlineStr">
        <is>
          <t>Café en granos</t>
        </is>
      </c>
      <c r="J9312">
        <f>SI.ERROR(BUSCARV(D9312,TablaPaises,6,FALSO),"Sin dato")</f>
        <v/>
      </c>
      <c r="K9312">
        <f>SI.ERROR(BUSCARV(C9312,TablaProductos,2,FALSO),"Sin dato")</f>
        <v/>
      </c>
      <c r="L9312">
        <f>SI(H9312&gt;=1000000,"Alto",SI(H9312&gt;=100000,"Medio","Bajo"))</f>
        <v/>
      </c>
      <c r="M9312">
        <f>SI.ERROR(BUSCARV(E9312,TablaEstados,3,FALSO),"Sin dato")</f>
        <v/>
      </c>
      <c r="N9312">
        <f>SI.ERROR(BUSCARV(E9312,TablaEstados,4,FALSO),"Sin dato")</f>
        <v/>
      </c>
    </row>
    <row r="9313">
      <c r="A9313" t="inlineStr">
        <is>
          <t>2025</t>
        </is>
      </c>
      <c r="B9313" t="inlineStr">
        <is>
          <t>10</t>
        </is>
      </c>
      <c r="C9313" t="inlineStr">
        <is>
          <t>10059010</t>
        </is>
      </c>
      <c r="D9313" t="inlineStr">
        <is>
          <t>317</t>
        </is>
      </c>
      <c r="E9313" t="inlineStr">
        <is>
          <t>MT</t>
        </is>
      </c>
      <c r="F9313" t="n">
        <v>30641091</v>
      </c>
      <c r="G9313" t="n">
        <v>30641091</v>
      </c>
      <c r="H9313" t="n">
        <v>6253234</v>
      </c>
      <c r="I9313" t="inlineStr">
        <is>
          <t>Milho</t>
        </is>
      </c>
      <c r="J9313">
        <f>SI.ERROR(BUSCARV(D9313,TablaPaises,6,FALSO),"Sin dato")</f>
        <v/>
      </c>
      <c r="K9313">
        <f>SI.ERROR(BUSCARV(C9313,TablaProductos,2,FALSO),"Sin dato")</f>
        <v/>
      </c>
      <c r="L9313">
        <f>SI(H9313&gt;=1000000,"Alto",SI(H9313&gt;=100000,"Medio","Bajo"))</f>
        <v/>
      </c>
      <c r="M9313">
        <f>SI.ERROR(BUSCARV(E9313,TablaEstados,3,FALSO),"Sin dato")</f>
        <v/>
      </c>
      <c r="N9313">
        <f>SI.ERROR(BUSCARV(E9313,TablaEstados,4,FALSO),"Sin dato")</f>
        <v/>
      </c>
    </row>
    <row r="9314">
      <c r="A9314" t="inlineStr">
        <is>
          <t>2025</t>
        </is>
      </c>
      <c r="B9314" t="inlineStr">
        <is>
          <t>01</t>
        </is>
      </c>
      <c r="C9314" t="inlineStr">
        <is>
          <t>09011110</t>
        </is>
      </c>
      <c r="D9314" t="inlineStr">
        <is>
          <t>647</t>
        </is>
      </c>
      <c r="E9314" t="inlineStr">
        <is>
          <t>MG</t>
        </is>
      </c>
      <c r="F9314" t="n">
        <v>648</v>
      </c>
      <c r="G9314" t="n">
        <v>648000</v>
      </c>
      <c r="H9314" t="n">
        <v>2842982</v>
      </c>
      <c r="I9314" t="inlineStr">
        <is>
          <t>Café en granos</t>
        </is>
      </c>
      <c r="J9314">
        <f>SI.ERROR(BUSCARV(D9314,TablaPaises,6,FALSO),"Sin dato")</f>
        <v/>
      </c>
      <c r="K9314">
        <f>SI.ERROR(BUSCARV(C9314,TablaProductos,2,FALSO),"Sin dato")</f>
        <v/>
      </c>
      <c r="L9314">
        <f>SI(H9314&gt;=1000000,"Alto",SI(H9314&gt;=100000,"Medio","Bajo"))</f>
        <v/>
      </c>
      <c r="M9314">
        <f>SI.ERROR(BUSCARV(E9314,TablaEstados,3,FALSO),"Sin dato")</f>
        <v/>
      </c>
      <c r="N9314">
        <f>SI.ERROR(BUSCARV(E9314,TablaEstados,4,FALSO),"Sin dato")</f>
        <v/>
      </c>
    </row>
    <row r="9315">
      <c r="A9315" t="inlineStr">
        <is>
          <t>2025</t>
        </is>
      </c>
      <c r="B9315" t="inlineStr">
        <is>
          <t>11</t>
        </is>
      </c>
      <c r="C9315" t="inlineStr">
        <is>
          <t>09011110</t>
        </is>
      </c>
      <c r="D9315" t="inlineStr">
        <is>
          <t>403</t>
        </is>
      </c>
      <c r="E9315" t="inlineStr">
        <is>
          <t>MG</t>
        </is>
      </c>
      <c r="F9315" t="n">
        <v>370</v>
      </c>
      <c r="G9315" t="n">
        <v>369600</v>
      </c>
      <c r="H9315" t="n">
        <v>2347013</v>
      </c>
      <c r="I9315" t="inlineStr">
        <is>
          <t>Café en granos</t>
        </is>
      </c>
      <c r="J9315">
        <f>SI.ERROR(BUSCARV(D9315,TablaPaises,6,FALSO),"Sin dato")</f>
        <v/>
      </c>
      <c r="K9315">
        <f>SI.ERROR(BUSCARV(C9315,TablaProductos,2,FALSO),"Sin dato")</f>
        <v/>
      </c>
      <c r="L9315">
        <f>SI(H9315&gt;=1000000,"Alto",SI(H9315&gt;=100000,"Medio","Bajo"))</f>
        <v/>
      </c>
      <c r="M9315">
        <f>SI.ERROR(BUSCARV(E9315,TablaEstados,3,FALSO),"Sin dato")</f>
        <v/>
      </c>
      <c r="N9315">
        <f>SI.ERROR(BUSCARV(E9315,TablaEstados,4,FALSO),"Sin dato")</f>
        <v/>
      </c>
    </row>
    <row r="9316">
      <c r="A9316" t="inlineStr">
        <is>
          <t>2025</t>
        </is>
      </c>
      <c r="B9316" t="inlineStr">
        <is>
          <t>01</t>
        </is>
      </c>
      <c r="C9316" t="inlineStr">
        <is>
          <t>10059010</t>
        </is>
      </c>
      <c r="D9316" t="inlineStr">
        <is>
          <t>611</t>
        </is>
      </c>
      <c r="E9316" t="inlineStr">
        <is>
          <t>MT</t>
        </is>
      </c>
      <c r="F9316" t="n">
        <v>11178739</v>
      </c>
      <c r="G9316" t="n">
        <v>11178739</v>
      </c>
      <c r="H9316" t="n">
        <v>2416062</v>
      </c>
      <c r="I9316" t="inlineStr">
        <is>
          <t>Milho</t>
        </is>
      </c>
      <c r="J9316">
        <f>SI.ERROR(BUSCARV(D9316,TablaPaises,6,FALSO),"Sin dato")</f>
        <v/>
      </c>
      <c r="K9316">
        <f>SI.ERROR(BUSCARV(C9316,TablaProductos,2,FALSO),"Sin dato")</f>
        <v/>
      </c>
      <c r="L9316">
        <f>SI(H9316&gt;=1000000,"Alto",SI(H9316&gt;=100000,"Medio","Bajo"))</f>
        <v/>
      </c>
      <c r="M9316">
        <f>SI.ERROR(BUSCARV(E9316,TablaEstados,3,FALSO),"Sin dato")</f>
        <v/>
      </c>
      <c r="N9316">
        <f>SI.ERROR(BUSCARV(E9316,TablaEstados,4,FALSO),"Sin dato")</f>
        <v/>
      </c>
    </row>
    <row r="9317">
      <c r="A9317" t="inlineStr">
        <is>
          <t>2025</t>
        </is>
      </c>
      <c r="B9317" t="inlineStr">
        <is>
          <t>04</t>
        </is>
      </c>
      <c r="C9317" t="inlineStr">
        <is>
          <t>09011110</t>
        </is>
      </c>
      <c r="D9317" t="inlineStr">
        <is>
          <t>573</t>
        </is>
      </c>
      <c r="E9317" t="inlineStr">
        <is>
          <t>MG</t>
        </is>
      </c>
      <c r="F9317" t="n">
        <v>44</v>
      </c>
      <c r="G9317" t="n">
        <v>43200</v>
      </c>
      <c r="H9317" t="n">
        <v>456374</v>
      </c>
      <c r="I9317" t="inlineStr">
        <is>
          <t>Café en granos</t>
        </is>
      </c>
      <c r="J9317">
        <f>SI.ERROR(BUSCARV(D9317,TablaPaises,6,FALSO),"Sin dato")</f>
        <v/>
      </c>
      <c r="K9317">
        <f>SI.ERROR(BUSCARV(C9317,TablaProductos,2,FALSO),"Sin dato")</f>
        <v/>
      </c>
      <c r="L9317">
        <f>SI(H9317&gt;=1000000,"Alto",SI(H9317&gt;=100000,"Medio","Bajo"))</f>
        <v/>
      </c>
      <c r="M9317">
        <f>SI.ERROR(BUSCARV(E9317,TablaEstados,3,FALSO),"Sin dato")</f>
        <v/>
      </c>
      <c r="N9317">
        <f>SI.ERROR(BUSCARV(E9317,TablaEstados,4,FALSO),"Sin dato")</f>
        <v/>
      </c>
    </row>
    <row r="9318">
      <c r="A9318" t="inlineStr">
        <is>
          <t>2025</t>
        </is>
      </c>
      <c r="B9318" t="inlineStr">
        <is>
          <t>03</t>
        </is>
      </c>
      <c r="C9318" t="inlineStr">
        <is>
          <t>10059010</t>
        </is>
      </c>
      <c r="D9318" t="inlineStr">
        <is>
          <t>289</t>
        </is>
      </c>
      <c r="E9318" t="inlineStr">
        <is>
          <t>MT</t>
        </is>
      </c>
      <c r="F9318" t="n">
        <v>101606</v>
      </c>
      <c r="G9318" t="n">
        <v>101606</v>
      </c>
      <c r="H9318" t="n">
        <v>57577</v>
      </c>
      <c r="I9318" t="inlineStr">
        <is>
          <t>Milho</t>
        </is>
      </c>
      <c r="J9318">
        <f>SI.ERROR(BUSCARV(D9318,TablaPaises,6,FALSO),"Sin dato")</f>
        <v/>
      </c>
      <c r="K9318">
        <f>SI.ERROR(BUSCARV(C9318,TablaProductos,2,FALSO),"Sin dato")</f>
        <v/>
      </c>
      <c r="L9318">
        <f>SI(H9318&gt;=1000000,"Alto",SI(H9318&gt;=100000,"Medio","Bajo"))</f>
        <v/>
      </c>
      <c r="M9318">
        <f>SI.ERROR(BUSCARV(E9318,TablaEstados,3,FALSO),"Sin dato")</f>
        <v/>
      </c>
      <c r="N9318">
        <f>SI.ERROR(BUSCARV(E9318,TablaEstados,4,FALSO),"Sin dato")</f>
        <v/>
      </c>
    </row>
    <row r="9319">
      <c r="A9319" t="inlineStr">
        <is>
          <t>2025</t>
        </is>
      </c>
      <c r="B9319" t="inlineStr">
        <is>
          <t>05</t>
        </is>
      </c>
      <c r="C9319" t="inlineStr">
        <is>
          <t>52010020</t>
        </is>
      </c>
      <c r="D9319" t="inlineStr">
        <is>
          <t>160</t>
        </is>
      </c>
      <c r="E9319" t="inlineStr">
        <is>
          <t>PI</t>
        </is>
      </c>
      <c r="F9319" t="n">
        <v>89</v>
      </c>
      <c r="G9319" t="n">
        <v>88502</v>
      </c>
      <c r="H9319" t="n">
        <v>151611</v>
      </c>
      <c r="I9319" t="inlineStr">
        <is>
          <t>Algodón</t>
        </is>
      </c>
      <c r="J9319">
        <f>SI.ERROR(BUSCARV(D9319,TablaPaises,6,FALSO),"Sin dato")</f>
        <v/>
      </c>
      <c r="K9319">
        <f>SI.ERROR(BUSCARV(C9319,TablaProductos,2,FALSO),"Sin dato")</f>
        <v/>
      </c>
      <c r="L9319">
        <f>SI(H9319&gt;=1000000,"Alto",SI(H9319&gt;=100000,"Medio","Bajo"))</f>
        <v/>
      </c>
      <c r="M9319">
        <f>SI.ERROR(BUSCARV(E9319,TablaEstados,3,FALSO),"Sin dato")</f>
        <v/>
      </c>
      <c r="N9319">
        <f>SI.ERROR(BUSCARV(E9319,TablaEstados,4,FALSO),"Sin dato")</f>
        <v/>
      </c>
    </row>
    <row r="9320">
      <c r="A9320" t="inlineStr">
        <is>
          <t>2025</t>
        </is>
      </c>
      <c r="B9320" t="inlineStr">
        <is>
          <t>11</t>
        </is>
      </c>
      <c r="C9320" t="inlineStr">
        <is>
          <t>09011110</t>
        </is>
      </c>
      <c r="D9320" t="inlineStr">
        <is>
          <t>386</t>
        </is>
      </c>
      <c r="E9320" t="inlineStr">
        <is>
          <t>GO</t>
        </is>
      </c>
      <c r="F9320" t="n">
        <v>468</v>
      </c>
      <c r="G9320" t="n">
        <v>468281</v>
      </c>
      <c r="H9320" t="n">
        <v>3192074</v>
      </c>
      <c r="I9320" t="inlineStr">
        <is>
          <t>Café en granos</t>
        </is>
      </c>
      <c r="J9320">
        <f>SI.ERROR(BUSCARV(D9320,TablaPaises,6,FALSO),"Sin dato")</f>
        <v/>
      </c>
      <c r="K9320">
        <f>SI.ERROR(BUSCARV(C9320,TablaProductos,2,FALSO),"Sin dato")</f>
        <v/>
      </c>
      <c r="L9320">
        <f>SI(H9320&gt;=1000000,"Alto",SI(H9320&gt;=100000,"Medio","Bajo"))</f>
        <v/>
      </c>
      <c r="M9320">
        <f>SI.ERROR(BUSCARV(E9320,TablaEstados,3,FALSO),"Sin dato")</f>
        <v/>
      </c>
      <c r="N9320">
        <f>SI.ERROR(BUSCARV(E9320,TablaEstados,4,FALSO),"Sin dato")</f>
        <v/>
      </c>
    </row>
    <row r="9321">
      <c r="A9321" t="inlineStr">
        <is>
          <t>2025</t>
        </is>
      </c>
      <c r="B9321" t="inlineStr">
        <is>
          <t>03</t>
        </is>
      </c>
      <c r="C9321" t="inlineStr">
        <is>
          <t>09011110</t>
        </is>
      </c>
      <c r="D9321" t="inlineStr">
        <is>
          <t>351</t>
        </is>
      </c>
      <c r="E9321" t="inlineStr">
        <is>
          <t>MG</t>
        </is>
      </c>
      <c r="F9321" t="n">
        <v>38</v>
      </c>
      <c r="G9321" t="n">
        <v>38400</v>
      </c>
      <c r="H9321" t="n">
        <v>307396</v>
      </c>
      <c r="I9321" t="inlineStr">
        <is>
          <t>Café en granos</t>
        </is>
      </c>
      <c r="J9321">
        <f>SI.ERROR(BUSCARV(D9321,TablaPaises,6,FALSO),"Sin dato")</f>
        <v/>
      </c>
      <c r="K9321">
        <f>SI.ERROR(BUSCARV(C9321,TablaProductos,2,FALSO),"Sin dato")</f>
        <v/>
      </c>
      <c r="L9321">
        <f>SI(H9321&gt;=1000000,"Alto",SI(H9321&gt;=100000,"Medio","Bajo"))</f>
        <v/>
      </c>
      <c r="M9321">
        <f>SI.ERROR(BUSCARV(E9321,TablaEstados,3,FALSO),"Sin dato")</f>
        <v/>
      </c>
      <c r="N9321">
        <f>SI.ERROR(BUSCARV(E9321,TablaEstados,4,FALSO),"Sin dato")</f>
        <v/>
      </c>
    </row>
    <row r="9322">
      <c r="A9322" t="inlineStr">
        <is>
          <t>2025</t>
        </is>
      </c>
      <c r="B9322" t="inlineStr">
        <is>
          <t>12</t>
        </is>
      </c>
      <c r="C9322" t="inlineStr">
        <is>
          <t>10059010</t>
        </is>
      </c>
      <c r="D9322" t="inlineStr">
        <is>
          <t>289</t>
        </is>
      </c>
      <c r="E9322" t="inlineStr">
        <is>
          <t>GO</t>
        </is>
      </c>
      <c r="F9322" t="n">
        <v>81000</v>
      </c>
      <c r="G9322" t="n">
        <v>81000</v>
      </c>
      <c r="H9322" t="n">
        <v>28551</v>
      </c>
      <c r="I9322" t="inlineStr">
        <is>
          <t>Milho</t>
        </is>
      </c>
      <c r="J9322">
        <f>SI.ERROR(BUSCARV(D9322,TablaPaises,6,FALSO),"Sin dato")</f>
        <v/>
      </c>
      <c r="K9322">
        <f>SI.ERROR(BUSCARV(C9322,TablaProductos,2,FALSO),"Sin dato")</f>
        <v/>
      </c>
      <c r="L9322">
        <f>SI(H9322&gt;=1000000,"Alto",SI(H9322&gt;=100000,"Medio","Bajo"))</f>
        <v/>
      </c>
      <c r="M9322">
        <f>SI.ERROR(BUSCARV(E9322,TablaEstados,3,FALSO),"Sin dato")</f>
        <v/>
      </c>
      <c r="N9322">
        <f>SI.ERROR(BUSCARV(E9322,TablaEstados,4,FALSO),"Sin dato")</f>
        <v/>
      </c>
    </row>
    <row r="9323">
      <c r="A9323" t="inlineStr">
        <is>
          <t>2025</t>
        </is>
      </c>
      <c r="B9323" t="inlineStr">
        <is>
          <t>06</t>
        </is>
      </c>
      <c r="C9323" t="inlineStr">
        <is>
          <t>12019000</t>
        </is>
      </c>
      <c r="D9323" t="inlineStr">
        <is>
          <t>372</t>
        </is>
      </c>
      <c r="E9323" t="inlineStr">
        <is>
          <t>MS</t>
        </is>
      </c>
      <c r="F9323" t="n">
        <v>9213</v>
      </c>
      <c r="G9323" t="n">
        <v>9213105</v>
      </c>
      <c r="H9323" t="n">
        <v>3756005</v>
      </c>
      <c r="I9323" t="inlineStr">
        <is>
          <t>Soja</t>
        </is>
      </c>
      <c r="J9323">
        <f>SI.ERROR(BUSCARV(D9323,TablaPaises,6,FALSO),"Sin dato")</f>
        <v/>
      </c>
      <c r="K9323">
        <f>SI.ERROR(BUSCARV(C9323,TablaProductos,2,FALSO),"Sin dato")</f>
        <v/>
      </c>
      <c r="L9323">
        <f>SI(H9323&gt;=1000000,"Alto",SI(H9323&gt;=100000,"Medio","Bajo"))</f>
        <v/>
      </c>
      <c r="M9323">
        <f>SI.ERROR(BUSCARV(E9323,TablaEstados,3,FALSO),"Sin dato")</f>
        <v/>
      </c>
      <c r="N9323">
        <f>SI.ERROR(BUSCARV(E9323,TablaEstados,4,FALSO),"Sin dato")</f>
        <v/>
      </c>
    </row>
    <row r="9324">
      <c r="A9324" t="inlineStr">
        <is>
          <t>2025</t>
        </is>
      </c>
      <c r="B9324" t="inlineStr">
        <is>
          <t>07</t>
        </is>
      </c>
      <c r="C9324" t="inlineStr">
        <is>
          <t>10059090</t>
        </is>
      </c>
      <c r="D9324" t="inlineStr">
        <is>
          <t>580</t>
        </is>
      </c>
      <c r="E9324" t="inlineStr">
        <is>
          <t>RJ</t>
        </is>
      </c>
      <c r="F9324" t="n">
        <v>2</v>
      </c>
      <c r="G9324" t="n">
        <v>2</v>
      </c>
      <c r="H9324" t="n">
        <v>8</v>
      </c>
      <c r="I9324" t="inlineStr">
        <is>
          <t>Milho</t>
        </is>
      </c>
      <c r="J9324">
        <f>SI.ERROR(BUSCARV(D9324,TablaPaises,6,FALSO),"Sin dato")</f>
        <v/>
      </c>
      <c r="K9324">
        <f>SI.ERROR(BUSCARV(C9324,TablaProductos,2,FALSO),"Sin dato")</f>
        <v/>
      </c>
      <c r="L9324">
        <f>SI(H9324&gt;=1000000,"Alto",SI(H9324&gt;=100000,"Medio","Bajo"))</f>
        <v/>
      </c>
      <c r="M9324">
        <f>SI.ERROR(BUSCARV(E9324,TablaEstados,3,FALSO),"Sin dato")</f>
        <v/>
      </c>
      <c r="N9324">
        <f>SI.ERROR(BUSCARV(E9324,TablaEstados,4,FALSO),"Sin dato")</f>
        <v/>
      </c>
    </row>
    <row r="9325">
      <c r="A9325" t="inlineStr">
        <is>
          <t>2025</t>
        </is>
      </c>
      <c r="B9325" t="inlineStr">
        <is>
          <t>12</t>
        </is>
      </c>
      <c r="C9325" t="inlineStr">
        <is>
          <t>52010020</t>
        </is>
      </c>
      <c r="D9325" t="inlineStr">
        <is>
          <t>081</t>
        </is>
      </c>
      <c r="E9325" t="inlineStr">
        <is>
          <t>MA</t>
        </is>
      </c>
      <c r="F9325" t="n">
        <v>1755</v>
      </c>
      <c r="G9325" t="n">
        <v>1755066</v>
      </c>
      <c r="H9325" t="n">
        <v>2976843</v>
      </c>
      <c r="I9325" t="inlineStr">
        <is>
          <t>Algodón</t>
        </is>
      </c>
      <c r="J9325">
        <f>SI.ERROR(BUSCARV(D9325,TablaPaises,6,FALSO),"Sin dato")</f>
        <v/>
      </c>
      <c r="K9325">
        <f>SI.ERROR(BUSCARV(C9325,TablaProductos,2,FALSO),"Sin dato")</f>
        <v/>
      </c>
      <c r="L9325">
        <f>SI(H9325&gt;=1000000,"Alto",SI(H9325&gt;=100000,"Medio","Bajo"))</f>
        <v/>
      </c>
      <c r="M9325">
        <f>SI.ERROR(BUSCARV(E9325,TablaEstados,3,FALSO),"Sin dato")</f>
        <v/>
      </c>
      <c r="N9325">
        <f>SI.ERROR(BUSCARV(E9325,TablaEstados,4,FALSO),"Sin dato")</f>
        <v/>
      </c>
    </row>
    <row r="9326">
      <c r="A9326" t="inlineStr">
        <is>
          <t>2025</t>
        </is>
      </c>
      <c r="B9326" t="inlineStr">
        <is>
          <t>09</t>
        </is>
      </c>
      <c r="C9326" t="inlineStr">
        <is>
          <t>10059010</t>
        </is>
      </c>
      <c r="D9326" t="inlineStr">
        <is>
          <t>647</t>
        </is>
      </c>
      <c r="E9326" t="inlineStr">
        <is>
          <t>RO</t>
        </is>
      </c>
      <c r="F9326" t="n">
        <v>36558567</v>
      </c>
      <c r="G9326" t="n">
        <v>36558567</v>
      </c>
      <c r="H9326" t="n">
        <v>6740290</v>
      </c>
      <c r="I9326" t="inlineStr">
        <is>
          <t>Milho</t>
        </is>
      </c>
      <c r="J9326">
        <f>SI.ERROR(BUSCARV(D9326,TablaPaises,6,FALSO),"Sin dato")</f>
        <v/>
      </c>
      <c r="K9326">
        <f>SI.ERROR(BUSCARV(C9326,TablaProductos,2,FALSO),"Sin dato")</f>
        <v/>
      </c>
      <c r="L9326">
        <f>SI(H9326&gt;=1000000,"Alto",SI(H9326&gt;=100000,"Medio","Bajo"))</f>
        <v/>
      </c>
      <c r="M9326">
        <f>SI.ERROR(BUSCARV(E9326,TablaEstados,3,FALSO),"Sin dato")</f>
        <v/>
      </c>
      <c r="N9326">
        <f>SI.ERROR(BUSCARV(E9326,TablaEstados,4,FALSO),"Sin dato")</f>
        <v/>
      </c>
    </row>
    <row r="9327">
      <c r="A9327" t="inlineStr">
        <is>
          <t>2025</t>
        </is>
      </c>
      <c r="B9327" t="inlineStr">
        <is>
          <t>02</t>
        </is>
      </c>
      <c r="C9327" t="inlineStr">
        <is>
          <t>09011110</t>
        </is>
      </c>
      <c r="D9327" t="inlineStr">
        <is>
          <t>586</t>
        </is>
      </c>
      <c r="E9327" t="inlineStr">
        <is>
          <t>MG</t>
        </is>
      </c>
      <c r="F9327" t="n">
        <v>60</v>
      </c>
      <c r="G9327" t="n">
        <v>60000</v>
      </c>
      <c r="H9327" t="n">
        <v>340000</v>
      </c>
      <c r="I9327" t="inlineStr">
        <is>
          <t>Café en granos</t>
        </is>
      </c>
      <c r="J9327">
        <f>SI.ERROR(BUSCARV(D9327,TablaPaises,6,FALSO),"Sin dato")</f>
        <v/>
      </c>
      <c r="K9327">
        <f>SI.ERROR(BUSCARV(C9327,TablaProductos,2,FALSO),"Sin dato")</f>
        <v/>
      </c>
      <c r="L9327">
        <f>SI(H9327&gt;=1000000,"Alto",SI(H9327&gt;=100000,"Medio","Bajo"))</f>
        <v/>
      </c>
      <c r="M9327">
        <f>SI.ERROR(BUSCARV(E9327,TablaEstados,3,FALSO),"Sin dato")</f>
        <v/>
      </c>
      <c r="N9327">
        <f>SI.ERROR(BUSCARV(E9327,TablaEstados,4,FALSO),"Sin dato")</f>
        <v/>
      </c>
    </row>
    <row r="9328">
      <c r="A9328" t="inlineStr">
        <is>
          <t>2025</t>
        </is>
      </c>
      <c r="B9328" t="inlineStr">
        <is>
          <t>09</t>
        </is>
      </c>
      <c r="C9328" t="inlineStr">
        <is>
          <t>09011110</t>
        </is>
      </c>
      <c r="D9328" t="inlineStr">
        <is>
          <t>244</t>
        </is>
      </c>
      <c r="E9328" t="inlineStr">
        <is>
          <t>ES</t>
        </is>
      </c>
      <c r="F9328" t="n">
        <v>456</v>
      </c>
      <c r="G9328" t="n">
        <v>455511</v>
      </c>
      <c r="H9328" t="n">
        <v>2539304</v>
      </c>
      <c r="I9328" t="inlineStr">
        <is>
          <t>Café en granos</t>
        </is>
      </c>
      <c r="J9328">
        <f>SI.ERROR(BUSCARV(D9328,TablaPaises,6,FALSO),"Sin dato")</f>
        <v/>
      </c>
      <c r="K9328">
        <f>SI.ERROR(BUSCARV(C9328,TablaProductos,2,FALSO),"Sin dato")</f>
        <v/>
      </c>
      <c r="L9328">
        <f>SI(H9328&gt;=1000000,"Alto",SI(H9328&gt;=100000,"Medio","Bajo"))</f>
        <v/>
      </c>
      <c r="M9328">
        <f>SI.ERROR(BUSCARV(E9328,TablaEstados,3,FALSO),"Sin dato")</f>
        <v/>
      </c>
      <c r="N9328">
        <f>SI.ERROR(BUSCARV(E9328,TablaEstados,4,FALSO),"Sin dato")</f>
        <v/>
      </c>
    </row>
    <row r="9329">
      <c r="A9329" t="inlineStr">
        <is>
          <t>2025</t>
        </is>
      </c>
      <c r="B9329" t="inlineStr">
        <is>
          <t>01</t>
        </is>
      </c>
      <c r="C9329" t="inlineStr">
        <is>
          <t>52010020</t>
        </is>
      </c>
      <c r="D9329" t="inlineStr">
        <is>
          <t>827</t>
        </is>
      </c>
      <c r="E9329" t="inlineStr">
        <is>
          <t>RO</t>
        </is>
      </c>
      <c r="F9329" t="n">
        <v>382</v>
      </c>
      <c r="G9329" t="n">
        <v>382568</v>
      </c>
      <c r="H9329" t="n">
        <v>739534</v>
      </c>
      <c r="I9329" t="inlineStr">
        <is>
          <t>Algodón</t>
        </is>
      </c>
      <c r="J9329">
        <f>SI.ERROR(BUSCARV(D9329,TablaPaises,6,FALSO),"Sin dato")</f>
        <v/>
      </c>
      <c r="K9329">
        <f>SI.ERROR(BUSCARV(C9329,TablaProductos,2,FALSO),"Sin dato")</f>
        <v/>
      </c>
      <c r="L9329">
        <f>SI(H9329&gt;=1000000,"Alto",SI(H9329&gt;=100000,"Medio","Bajo"))</f>
        <v/>
      </c>
      <c r="M9329">
        <f>SI.ERROR(BUSCARV(E9329,TablaEstados,3,FALSO),"Sin dato")</f>
        <v/>
      </c>
      <c r="N9329">
        <f>SI.ERROR(BUSCARV(E9329,TablaEstados,4,FALSO),"Sin dato")</f>
        <v/>
      </c>
    </row>
    <row r="9330">
      <c r="A9330" t="inlineStr">
        <is>
          <t>2025</t>
        </is>
      </c>
      <c r="B9330" t="inlineStr">
        <is>
          <t>03</t>
        </is>
      </c>
      <c r="C9330" t="inlineStr">
        <is>
          <t>12019000</t>
        </is>
      </c>
      <c r="D9330" t="inlineStr">
        <is>
          <t>190</t>
        </is>
      </c>
      <c r="E9330" t="inlineStr">
        <is>
          <t>MS</t>
        </is>
      </c>
      <c r="F9330" t="n">
        <v>9772</v>
      </c>
      <c r="G9330" t="n">
        <v>9772045</v>
      </c>
      <c r="H9330" t="n">
        <v>3745901</v>
      </c>
      <c r="I9330" t="inlineStr">
        <is>
          <t>Soja</t>
        </is>
      </c>
      <c r="J9330">
        <f>SI.ERROR(BUSCARV(D9330,TablaPaises,6,FALSO),"Sin dato")</f>
        <v/>
      </c>
      <c r="K9330">
        <f>SI.ERROR(BUSCARV(C9330,TablaProductos,2,FALSO),"Sin dato")</f>
        <v/>
      </c>
      <c r="L9330">
        <f>SI(H9330&gt;=1000000,"Alto",SI(H9330&gt;=100000,"Medio","Bajo"))</f>
        <v/>
      </c>
      <c r="M9330">
        <f>SI.ERROR(BUSCARV(E9330,TablaEstados,3,FALSO),"Sin dato")</f>
        <v/>
      </c>
      <c r="N9330">
        <f>SI.ERROR(BUSCARV(E9330,TablaEstados,4,FALSO),"Sin dato")</f>
        <v/>
      </c>
    </row>
    <row r="9331">
      <c r="A9331" t="inlineStr">
        <is>
          <t>2025</t>
        </is>
      </c>
      <c r="B9331" t="inlineStr">
        <is>
          <t>12</t>
        </is>
      </c>
      <c r="C9331" t="inlineStr">
        <is>
          <t>09011110</t>
        </is>
      </c>
      <c r="D9331" t="inlineStr">
        <is>
          <t>249</t>
        </is>
      </c>
      <c r="E9331" t="inlineStr">
        <is>
          <t>MG</t>
        </is>
      </c>
      <c r="F9331" t="n">
        <v>0</v>
      </c>
      <c r="G9331" t="n">
        <v>59</v>
      </c>
      <c r="H9331" t="n">
        <v>1119</v>
      </c>
      <c r="I9331" t="inlineStr">
        <is>
          <t>Café en granos</t>
        </is>
      </c>
      <c r="J9331">
        <f>SI.ERROR(BUSCARV(D9331,TablaPaises,6,FALSO),"Sin dato")</f>
        <v/>
      </c>
      <c r="K9331">
        <f>SI.ERROR(BUSCARV(C9331,TablaProductos,2,FALSO),"Sin dato")</f>
        <v/>
      </c>
      <c r="L9331">
        <f>SI(H9331&gt;=1000000,"Alto",SI(H9331&gt;=100000,"Medio","Bajo"))</f>
        <v/>
      </c>
      <c r="M9331">
        <f>SI.ERROR(BUSCARV(E9331,TablaEstados,3,FALSO),"Sin dato")</f>
        <v/>
      </c>
      <c r="N9331">
        <f>SI.ERROR(BUSCARV(E9331,TablaEstados,4,FALSO),"Sin dato")</f>
        <v/>
      </c>
    </row>
    <row r="9332">
      <c r="A9332" t="inlineStr">
        <is>
          <t>2025</t>
        </is>
      </c>
      <c r="B9332" t="inlineStr">
        <is>
          <t>08</t>
        </is>
      </c>
      <c r="C9332" t="inlineStr">
        <is>
          <t>12011000</t>
        </is>
      </c>
      <c r="D9332" t="inlineStr">
        <is>
          <t>845</t>
        </is>
      </c>
      <c r="E9332" t="inlineStr">
        <is>
          <t>MG</t>
        </is>
      </c>
      <c r="F9332" t="n">
        <v>36</v>
      </c>
      <c r="G9332" t="n">
        <v>36</v>
      </c>
      <c r="H9332" t="n">
        <v>36</v>
      </c>
      <c r="I9332" t="inlineStr">
        <is>
          <t>Soja</t>
        </is>
      </c>
      <c r="J9332">
        <f>SI.ERROR(BUSCARV(D9332,TablaPaises,6,FALSO),"Sin dato")</f>
        <v/>
      </c>
      <c r="K9332">
        <f>SI.ERROR(BUSCARV(C9332,TablaProductos,2,FALSO),"Sin dato")</f>
        <v/>
      </c>
      <c r="L9332">
        <f>SI(H9332&gt;=1000000,"Alto",SI(H9332&gt;=100000,"Medio","Bajo"))</f>
        <v/>
      </c>
      <c r="M9332">
        <f>SI.ERROR(BUSCARV(E9332,TablaEstados,3,FALSO),"Sin dato")</f>
        <v/>
      </c>
      <c r="N9332">
        <f>SI.ERROR(BUSCARV(E9332,TablaEstados,4,FALSO),"Sin dato")</f>
        <v/>
      </c>
    </row>
    <row r="9333">
      <c r="A9333" t="inlineStr">
        <is>
          <t>2025</t>
        </is>
      </c>
      <c r="B9333" t="inlineStr">
        <is>
          <t>06</t>
        </is>
      </c>
      <c r="C9333" t="inlineStr">
        <is>
          <t>09011110</t>
        </is>
      </c>
      <c r="D9333" t="inlineStr">
        <is>
          <t>053</t>
        </is>
      </c>
      <c r="E9333" t="inlineStr">
        <is>
          <t>PR</t>
        </is>
      </c>
      <c r="F9333" t="n">
        <v>4</v>
      </c>
      <c r="G9333" t="n">
        <v>3692</v>
      </c>
      <c r="H9333" t="n">
        <v>27575</v>
      </c>
      <c r="I9333" t="inlineStr">
        <is>
          <t>Café en granos</t>
        </is>
      </c>
      <c r="J9333">
        <f>SI.ERROR(BUSCARV(D9333,TablaPaises,6,FALSO),"Sin dato")</f>
        <v/>
      </c>
      <c r="K9333">
        <f>SI.ERROR(BUSCARV(C9333,TablaProductos,2,FALSO),"Sin dato")</f>
        <v/>
      </c>
      <c r="L9333">
        <f>SI(H9333&gt;=1000000,"Alto",SI(H9333&gt;=100000,"Medio","Bajo"))</f>
        <v/>
      </c>
      <c r="M9333">
        <f>SI.ERROR(BUSCARV(E9333,TablaEstados,3,FALSO),"Sin dato")</f>
        <v/>
      </c>
      <c r="N9333">
        <f>SI.ERROR(BUSCARV(E9333,TablaEstados,4,FALSO),"Sin dato")</f>
        <v/>
      </c>
    </row>
    <row r="9334">
      <c r="A9334" t="inlineStr">
        <is>
          <t>2025</t>
        </is>
      </c>
      <c r="B9334" t="inlineStr">
        <is>
          <t>08</t>
        </is>
      </c>
      <c r="C9334" t="inlineStr">
        <is>
          <t>12011000</t>
        </is>
      </c>
      <c r="D9334" t="inlineStr">
        <is>
          <t>476</t>
        </is>
      </c>
      <c r="E9334" t="inlineStr">
        <is>
          <t>SP</t>
        </is>
      </c>
      <c r="F9334" t="n">
        <v>5</v>
      </c>
      <c r="G9334" t="n">
        <v>5</v>
      </c>
      <c r="H9334" t="n">
        <v>11</v>
      </c>
      <c r="I9334" t="inlineStr">
        <is>
          <t>Soja</t>
        </is>
      </c>
      <c r="J9334">
        <f>SI.ERROR(BUSCARV(D9334,TablaPaises,6,FALSO),"Sin dato")</f>
        <v/>
      </c>
      <c r="K9334">
        <f>SI.ERROR(BUSCARV(C9334,TablaProductos,2,FALSO),"Sin dato")</f>
        <v/>
      </c>
      <c r="L9334">
        <f>SI(H9334&gt;=1000000,"Alto",SI(H9334&gt;=100000,"Medio","Bajo"))</f>
        <v/>
      </c>
      <c r="M9334">
        <f>SI.ERROR(BUSCARV(E9334,TablaEstados,3,FALSO),"Sin dato")</f>
        <v/>
      </c>
      <c r="N9334">
        <f>SI.ERROR(BUSCARV(E9334,TablaEstados,4,FALSO),"Sin dato")</f>
        <v/>
      </c>
    </row>
    <row r="9335">
      <c r="A9335" t="inlineStr">
        <is>
          <t>2025</t>
        </is>
      </c>
      <c r="B9335" t="inlineStr">
        <is>
          <t>03</t>
        </is>
      </c>
      <c r="C9335" t="inlineStr">
        <is>
          <t>12019000</t>
        </is>
      </c>
      <c r="D9335" t="inlineStr">
        <is>
          <t>827</t>
        </is>
      </c>
      <c r="E9335" t="inlineStr">
        <is>
          <t>PI</t>
        </is>
      </c>
      <c r="F9335" t="n">
        <v>37</v>
      </c>
      <c r="G9335" t="n">
        <v>37120</v>
      </c>
      <c r="H9335" t="n">
        <v>14523</v>
      </c>
      <c r="I9335" t="inlineStr">
        <is>
          <t>Soja</t>
        </is>
      </c>
      <c r="J9335">
        <f>SI.ERROR(BUSCARV(D9335,TablaPaises,6,FALSO),"Sin dato")</f>
        <v/>
      </c>
      <c r="K9335">
        <f>SI.ERROR(BUSCARV(C9335,TablaProductos,2,FALSO),"Sin dato")</f>
        <v/>
      </c>
      <c r="L9335">
        <f>SI(H9335&gt;=1000000,"Alto",SI(H9335&gt;=100000,"Medio","Bajo"))</f>
        <v/>
      </c>
      <c r="M9335">
        <f>SI.ERROR(BUSCARV(E9335,TablaEstados,3,FALSO),"Sin dato")</f>
        <v/>
      </c>
      <c r="N9335">
        <f>SI.ERROR(BUSCARV(E9335,TablaEstados,4,FALSO),"Sin dato")</f>
        <v/>
      </c>
    </row>
    <row r="9336">
      <c r="A9336" t="inlineStr">
        <is>
          <t>2025</t>
        </is>
      </c>
      <c r="B9336" t="inlineStr">
        <is>
          <t>09</t>
        </is>
      </c>
      <c r="C9336" t="inlineStr">
        <is>
          <t>12019000</t>
        </is>
      </c>
      <c r="D9336" t="inlineStr">
        <is>
          <t>776</t>
        </is>
      </c>
      <c r="E9336" t="inlineStr">
        <is>
          <t>MT</t>
        </is>
      </c>
      <c r="F9336" t="n">
        <v>1000</v>
      </c>
      <c r="G9336" t="n">
        <v>1000000</v>
      </c>
      <c r="H9336" t="n">
        <v>396300</v>
      </c>
      <c r="I9336" t="inlineStr">
        <is>
          <t>Soja</t>
        </is>
      </c>
      <c r="J9336">
        <f>SI.ERROR(BUSCARV(D9336,TablaPaises,6,FALSO),"Sin dato")</f>
        <v/>
      </c>
      <c r="K9336">
        <f>SI.ERROR(BUSCARV(C9336,TablaProductos,2,FALSO),"Sin dato")</f>
        <v/>
      </c>
      <c r="L9336">
        <f>SI(H9336&gt;=1000000,"Alto",SI(H9336&gt;=100000,"Medio","Bajo"))</f>
        <v/>
      </c>
      <c r="M9336">
        <f>SI.ERROR(BUSCARV(E9336,TablaEstados,3,FALSO),"Sin dato")</f>
        <v/>
      </c>
      <c r="N9336">
        <f>SI.ERROR(BUSCARV(E9336,TablaEstados,4,FALSO),"Sin dato")</f>
        <v/>
      </c>
    </row>
    <row r="9337">
      <c r="A9337" t="inlineStr">
        <is>
          <t>2025</t>
        </is>
      </c>
      <c r="B9337" t="inlineStr">
        <is>
          <t>10</t>
        </is>
      </c>
      <c r="C9337" t="inlineStr">
        <is>
          <t>09011190</t>
        </is>
      </c>
      <c r="D9337" t="inlineStr">
        <is>
          <t>351</t>
        </is>
      </c>
      <c r="E9337" t="inlineStr">
        <is>
          <t>MA</t>
        </is>
      </c>
      <c r="F9337" t="n">
        <v>41</v>
      </c>
      <c r="G9337" t="n">
        <v>41</v>
      </c>
      <c r="H9337" t="n">
        <v>265</v>
      </c>
      <c r="I9337" t="inlineStr">
        <is>
          <t>Café en granos</t>
        </is>
      </c>
      <c r="J9337">
        <f>SI.ERROR(BUSCARV(D9337,TablaPaises,6,FALSO),"Sin dato")</f>
        <v/>
      </c>
      <c r="K9337">
        <f>SI.ERROR(BUSCARV(C9337,TablaProductos,2,FALSO),"Sin dato")</f>
        <v/>
      </c>
      <c r="L9337">
        <f>SI(H9337&gt;=1000000,"Alto",SI(H9337&gt;=100000,"Medio","Bajo"))</f>
        <v/>
      </c>
      <c r="M9337">
        <f>SI.ERROR(BUSCARV(E9337,TablaEstados,3,FALSO),"Sin dato")</f>
        <v/>
      </c>
      <c r="N9337">
        <f>SI.ERROR(BUSCARV(E9337,TablaEstados,4,FALSO),"Sin dato")</f>
        <v/>
      </c>
    </row>
    <row r="9338">
      <c r="A9338" t="inlineStr">
        <is>
          <t>2025</t>
        </is>
      </c>
      <c r="B9338" t="inlineStr">
        <is>
          <t>12</t>
        </is>
      </c>
      <c r="C9338" t="inlineStr">
        <is>
          <t>10059010</t>
        </is>
      </c>
      <c r="D9338" t="inlineStr">
        <is>
          <t>586</t>
        </is>
      </c>
      <c r="E9338" t="inlineStr">
        <is>
          <t>PR</t>
        </is>
      </c>
      <c r="F9338" t="n">
        <v>2000</v>
      </c>
      <c r="G9338" t="n">
        <v>2000</v>
      </c>
      <c r="H9338" t="n">
        <v>1358</v>
      </c>
      <c r="I9338" t="inlineStr">
        <is>
          <t>Milho</t>
        </is>
      </c>
      <c r="J9338">
        <f>SI.ERROR(BUSCARV(D9338,TablaPaises,6,FALSO),"Sin dato")</f>
        <v/>
      </c>
      <c r="K9338">
        <f>SI.ERROR(BUSCARV(C9338,TablaProductos,2,FALSO),"Sin dato")</f>
        <v/>
      </c>
      <c r="L9338">
        <f>SI(H9338&gt;=1000000,"Alto",SI(H9338&gt;=100000,"Medio","Bajo"))</f>
        <v/>
      </c>
      <c r="M9338">
        <f>SI.ERROR(BUSCARV(E9338,TablaEstados,3,FALSO),"Sin dato")</f>
        <v/>
      </c>
      <c r="N9338">
        <f>SI.ERROR(BUSCARV(E9338,TablaEstados,4,FALSO),"Sin dato")</f>
        <v/>
      </c>
    </row>
    <row r="9339">
      <c r="A9339" t="inlineStr">
        <is>
          <t>2025</t>
        </is>
      </c>
      <c r="B9339" t="inlineStr">
        <is>
          <t>04</t>
        </is>
      </c>
      <c r="C9339" t="inlineStr">
        <is>
          <t>12019000</t>
        </is>
      </c>
      <c r="D9339" t="inlineStr">
        <is>
          <t>476</t>
        </is>
      </c>
      <c r="E9339" t="inlineStr">
        <is>
          <t>RJ</t>
        </is>
      </c>
      <c r="F9339" t="n">
        <v>0</v>
      </c>
      <c r="G9339" t="n">
        <v>2</v>
      </c>
      <c r="H9339" t="n">
        <v>32</v>
      </c>
      <c r="I9339" t="inlineStr">
        <is>
          <t>Soja</t>
        </is>
      </c>
      <c r="J9339">
        <f>SI.ERROR(BUSCARV(D9339,TablaPaises,6,FALSO),"Sin dato")</f>
        <v/>
      </c>
      <c r="K9339">
        <f>SI.ERROR(BUSCARV(C9339,TablaProductos,2,FALSO),"Sin dato")</f>
        <v/>
      </c>
      <c r="L9339">
        <f>SI(H9339&gt;=1000000,"Alto",SI(H9339&gt;=100000,"Medio","Bajo"))</f>
        <v/>
      </c>
      <c r="M9339">
        <f>SI.ERROR(BUSCARV(E9339,TablaEstados,3,FALSO),"Sin dato")</f>
        <v/>
      </c>
      <c r="N9339">
        <f>SI.ERROR(BUSCARV(E9339,TablaEstados,4,FALSO),"Sin dato")</f>
        <v/>
      </c>
    </row>
    <row r="9340">
      <c r="A9340" t="inlineStr">
        <is>
          <t>2025</t>
        </is>
      </c>
      <c r="B9340" t="inlineStr">
        <is>
          <t>09</t>
        </is>
      </c>
      <c r="C9340" t="inlineStr">
        <is>
          <t>09011110</t>
        </is>
      </c>
      <c r="D9340" t="inlineStr">
        <is>
          <t>845</t>
        </is>
      </c>
      <c r="E9340" t="inlineStr">
        <is>
          <t>SP</t>
        </is>
      </c>
      <c r="F9340" t="n">
        <v>9</v>
      </c>
      <c r="G9340" t="n">
        <v>9000</v>
      </c>
      <c r="H9340" t="n">
        <v>98747</v>
      </c>
      <c r="I9340" t="inlineStr">
        <is>
          <t>Café en granos</t>
        </is>
      </c>
      <c r="J9340">
        <f>SI.ERROR(BUSCARV(D9340,TablaPaises,6,FALSO),"Sin dato")</f>
        <v/>
      </c>
      <c r="K9340">
        <f>SI.ERROR(BUSCARV(C9340,TablaProductos,2,FALSO),"Sin dato")</f>
        <v/>
      </c>
      <c r="L9340">
        <f>SI(H9340&gt;=1000000,"Alto",SI(H9340&gt;=100000,"Medio","Bajo"))</f>
        <v/>
      </c>
      <c r="M9340">
        <f>SI.ERROR(BUSCARV(E9340,TablaEstados,3,FALSO),"Sin dato")</f>
        <v/>
      </c>
      <c r="N9340">
        <f>SI.ERROR(BUSCARV(E9340,TablaEstados,4,FALSO),"Sin dato")</f>
        <v/>
      </c>
    </row>
    <row r="9341">
      <c r="A9341" t="inlineStr">
        <is>
          <t>2025</t>
        </is>
      </c>
      <c r="B9341" t="inlineStr">
        <is>
          <t>02</t>
        </is>
      </c>
      <c r="C9341" t="inlineStr">
        <is>
          <t>09011110</t>
        </is>
      </c>
      <c r="D9341" t="inlineStr">
        <is>
          <t>149</t>
        </is>
      </c>
      <c r="E9341" t="inlineStr">
        <is>
          <t>GO</t>
        </is>
      </c>
      <c r="F9341" t="n">
        <v>19</v>
      </c>
      <c r="G9341" t="n">
        <v>19200</v>
      </c>
      <c r="H9341" t="n">
        <v>134016</v>
      </c>
      <c r="I9341" t="inlineStr">
        <is>
          <t>Café en granos</t>
        </is>
      </c>
      <c r="J9341">
        <f>SI.ERROR(BUSCARV(D9341,TablaPaises,6,FALSO),"Sin dato")</f>
        <v/>
      </c>
      <c r="K9341">
        <f>SI.ERROR(BUSCARV(C9341,TablaProductos,2,FALSO),"Sin dato")</f>
        <v/>
      </c>
      <c r="L9341">
        <f>SI(H9341&gt;=1000000,"Alto",SI(H9341&gt;=100000,"Medio","Bajo"))</f>
        <v/>
      </c>
      <c r="M9341">
        <f>SI.ERROR(BUSCARV(E9341,TablaEstados,3,FALSO),"Sin dato")</f>
        <v/>
      </c>
      <c r="N9341">
        <f>SI.ERROR(BUSCARV(E9341,TablaEstados,4,FALSO),"Sin dato")</f>
        <v/>
      </c>
    </row>
    <row r="9342">
      <c r="A9342" t="inlineStr">
        <is>
          <t>2025</t>
        </is>
      </c>
      <c r="B9342" t="inlineStr">
        <is>
          <t>12</t>
        </is>
      </c>
      <c r="C9342" t="inlineStr">
        <is>
          <t>52010020</t>
        </is>
      </c>
      <c r="D9342" t="inlineStr">
        <is>
          <t>576</t>
        </is>
      </c>
      <c r="E9342" t="inlineStr">
        <is>
          <t>MG</t>
        </is>
      </c>
      <c r="F9342" t="n">
        <v>342</v>
      </c>
      <c r="G9342" t="n">
        <v>341475</v>
      </c>
      <c r="H9342" t="n">
        <v>537205</v>
      </c>
      <c r="I9342" t="inlineStr">
        <is>
          <t>Algodón</t>
        </is>
      </c>
      <c r="J9342">
        <f>SI.ERROR(BUSCARV(D9342,TablaPaises,6,FALSO),"Sin dato")</f>
        <v/>
      </c>
      <c r="K9342">
        <f>SI.ERROR(BUSCARV(C9342,TablaProductos,2,FALSO),"Sin dato")</f>
        <v/>
      </c>
      <c r="L9342">
        <f>SI(H9342&gt;=1000000,"Alto",SI(H9342&gt;=100000,"Medio","Bajo"))</f>
        <v/>
      </c>
      <c r="M9342">
        <f>SI.ERROR(BUSCARV(E9342,TablaEstados,3,FALSO),"Sin dato")</f>
        <v/>
      </c>
      <c r="N9342">
        <f>SI.ERROR(BUSCARV(E9342,TablaEstados,4,FALSO),"Sin dato")</f>
        <v/>
      </c>
    </row>
    <row r="9343">
      <c r="A9343" t="inlineStr">
        <is>
          <t>2025</t>
        </is>
      </c>
      <c r="B9343" t="inlineStr">
        <is>
          <t>04</t>
        </is>
      </c>
      <c r="C9343" t="inlineStr">
        <is>
          <t>12019000</t>
        </is>
      </c>
      <c r="D9343" t="inlineStr">
        <is>
          <t>386</t>
        </is>
      </c>
      <c r="E9343" t="inlineStr">
        <is>
          <t>MT</t>
        </is>
      </c>
      <c r="F9343" t="n">
        <v>14000</v>
      </c>
      <c r="G9343" t="n">
        <v>14000000</v>
      </c>
      <c r="H9343" t="n">
        <v>5610540</v>
      </c>
      <c r="I9343" t="inlineStr">
        <is>
          <t>Soja</t>
        </is>
      </c>
      <c r="J9343">
        <f>SI.ERROR(BUSCARV(D9343,TablaPaises,6,FALSO),"Sin dato")</f>
        <v/>
      </c>
      <c r="K9343">
        <f>SI.ERROR(BUSCARV(C9343,TablaProductos,2,FALSO),"Sin dato")</f>
        <v/>
      </c>
      <c r="L9343">
        <f>SI(H9343&gt;=1000000,"Alto",SI(H9343&gt;=100000,"Medio","Bajo"))</f>
        <v/>
      </c>
      <c r="M9343">
        <f>SI.ERROR(BUSCARV(E9343,TablaEstados,3,FALSO),"Sin dato")</f>
        <v/>
      </c>
      <c r="N9343">
        <f>SI.ERROR(BUSCARV(E9343,TablaEstados,4,FALSO),"Sin dato")</f>
        <v/>
      </c>
    </row>
    <row r="9344">
      <c r="A9344" t="inlineStr">
        <is>
          <t>2025</t>
        </is>
      </c>
      <c r="B9344" t="inlineStr">
        <is>
          <t>05</t>
        </is>
      </c>
      <c r="C9344" t="inlineStr">
        <is>
          <t>12019000</t>
        </is>
      </c>
      <c r="D9344" t="inlineStr">
        <is>
          <t>399</t>
        </is>
      </c>
      <c r="E9344" t="inlineStr">
        <is>
          <t>PA</t>
        </is>
      </c>
      <c r="F9344" t="n">
        <v>327</v>
      </c>
      <c r="G9344" t="n">
        <v>327354</v>
      </c>
      <c r="H9344" t="n">
        <v>130827</v>
      </c>
      <c r="I9344" t="inlineStr">
        <is>
          <t>Soja</t>
        </is>
      </c>
      <c r="J9344">
        <f>SI.ERROR(BUSCARV(D9344,TablaPaises,6,FALSO),"Sin dato")</f>
        <v/>
      </c>
      <c r="K9344">
        <f>SI.ERROR(BUSCARV(C9344,TablaProductos,2,FALSO),"Sin dato")</f>
        <v/>
      </c>
      <c r="L9344">
        <f>SI(H9344&gt;=1000000,"Alto",SI(H9344&gt;=100000,"Medio","Bajo"))</f>
        <v/>
      </c>
      <c r="M9344">
        <f>SI.ERROR(BUSCARV(E9344,TablaEstados,3,FALSO),"Sin dato")</f>
        <v/>
      </c>
      <c r="N9344">
        <f>SI.ERROR(BUSCARV(E9344,TablaEstados,4,FALSO),"Sin dato")</f>
        <v/>
      </c>
    </row>
    <row r="9345">
      <c r="A9345" t="inlineStr">
        <is>
          <t>2025</t>
        </is>
      </c>
      <c r="B9345" t="inlineStr">
        <is>
          <t>03</t>
        </is>
      </c>
      <c r="C9345" t="inlineStr">
        <is>
          <t>10059010</t>
        </is>
      </c>
      <c r="D9345" t="inlineStr">
        <is>
          <t>372</t>
        </is>
      </c>
      <c r="E9345" t="inlineStr">
        <is>
          <t>GO</t>
        </is>
      </c>
      <c r="F9345" t="n">
        <v>11170402</v>
      </c>
      <c r="G9345" t="n">
        <v>11170402</v>
      </c>
      <c r="H9345" t="n">
        <v>2416013</v>
      </c>
      <c r="I9345" t="inlineStr">
        <is>
          <t>Milho</t>
        </is>
      </c>
      <c r="J9345">
        <f>SI.ERROR(BUSCARV(D9345,TablaPaises,6,FALSO),"Sin dato")</f>
        <v/>
      </c>
      <c r="K9345">
        <f>SI.ERROR(BUSCARV(C9345,TablaProductos,2,FALSO),"Sin dato")</f>
        <v/>
      </c>
      <c r="L9345">
        <f>SI(H9345&gt;=1000000,"Alto",SI(H9345&gt;=100000,"Medio","Bajo"))</f>
        <v/>
      </c>
      <c r="M9345">
        <f>SI.ERROR(BUSCARV(E9345,TablaEstados,3,FALSO),"Sin dato")</f>
        <v/>
      </c>
      <c r="N9345">
        <f>SI.ERROR(BUSCARV(E9345,TablaEstados,4,FALSO),"Sin dato")</f>
        <v/>
      </c>
    </row>
    <row r="9346">
      <c r="A9346" t="inlineStr">
        <is>
          <t>2025</t>
        </is>
      </c>
      <c r="B9346" t="inlineStr">
        <is>
          <t>12</t>
        </is>
      </c>
      <c r="C9346" t="inlineStr">
        <is>
          <t>09011110</t>
        </is>
      </c>
      <c r="D9346" t="inlineStr">
        <is>
          <t>379</t>
        </is>
      </c>
      <c r="E9346" t="inlineStr">
        <is>
          <t>MG</t>
        </is>
      </c>
      <c r="F9346" t="n">
        <v>8</v>
      </c>
      <c r="G9346" t="n">
        <v>8574</v>
      </c>
      <c r="H9346" t="n">
        <v>76319</v>
      </c>
      <c r="I9346" t="inlineStr">
        <is>
          <t>Café en granos</t>
        </is>
      </c>
      <c r="J9346">
        <f>SI.ERROR(BUSCARV(D9346,TablaPaises,6,FALSO),"Sin dato")</f>
        <v/>
      </c>
      <c r="K9346">
        <f>SI.ERROR(BUSCARV(C9346,TablaProductos,2,FALSO),"Sin dato")</f>
        <v/>
      </c>
      <c r="L9346">
        <f>SI(H9346&gt;=1000000,"Alto",SI(H9346&gt;=100000,"Medio","Bajo"))</f>
        <v/>
      </c>
      <c r="M9346">
        <f>SI.ERROR(BUSCARV(E9346,TablaEstados,3,FALSO),"Sin dato")</f>
        <v/>
      </c>
      <c r="N9346">
        <f>SI.ERROR(BUSCARV(E9346,TablaEstados,4,FALSO),"Sin dato")</f>
        <v/>
      </c>
    </row>
    <row r="9347">
      <c r="A9347" t="inlineStr">
        <is>
          <t>2025</t>
        </is>
      </c>
      <c r="B9347" t="inlineStr">
        <is>
          <t>01</t>
        </is>
      </c>
      <c r="C9347" t="inlineStr">
        <is>
          <t>09011110</t>
        </is>
      </c>
      <c r="D9347" t="inlineStr">
        <is>
          <t>244</t>
        </is>
      </c>
      <c r="E9347" t="inlineStr">
        <is>
          <t>ES</t>
        </is>
      </c>
      <c r="F9347" t="n">
        <v>236</v>
      </c>
      <c r="G9347" t="n">
        <v>235600</v>
      </c>
      <c r="H9347" t="n">
        <v>1182104</v>
      </c>
      <c r="I9347" t="inlineStr">
        <is>
          <t>Café en granos</t>
        </is>
      </c>
      <c r="J9347">
        <f>SI.ERROR(BUSCARV(D9347,TablaPaises,6,FALSO),"Sin dato")</f>
        <v/>
      </c>
      <c r="K9347">
        <f>SI.ERROR(BUSCARV(C9347,TablaProductos,2,FALSO),"Sin dato")</f>
        <v/>
      </c>
      <c r="L9347">
        <f>SI(H9347&gt;=1000000,"Alto",SI(H9347&gt;=100000,"Medio","Bajo"))</f>
        <v/>
      </c>
      <c r="M9347">
        <f>SI.ERROR(BUSCARV(E9347,TablaEstados,3,FALSO),"Sin dato")</f>
        <v/>
      </c>
      <c r="N9347">
        <f>SI.ERROR(BUSCARV(E9347,TablaEstados,4,FALSO),"Sin dato")</f>
        <v/>
      </c>
    </row>
    <row r="9348">
      <c r="A9348" t="inlineStr">
        <is>
          <t>2025</t>
        </is>
      </c>
      <c r="B9348" t="inlineStr">
        <is>
          <t>11</t>
        </is>
      </c>
      <c r="C9348" t="inlineStr">
        <is>
          <t>09011110</t>
        </is>
      </c>
      <c r="D9348" t="inlineStr">
        <is>
          <t>573</t>
        </is>
      </c>
      <c r="E9348" t="inlineStr">
        <is>
          <t>MG</t>
        </is>
      </c>
      <c r="F9348" t="n">
        <v>130</v>
      </c>
      <c r="G9348" t="n">
        <v>129600</v>
      </c>
      <c r="H9348" t="n">
        <v>1109189</v>
      </c>
      <c r="I9348" t="inlineStr">
        <is>
          <t>Café en granos</t>
        </is>
      </c>
      <c r="J9348">
        <f>SI.ERROR(BUSCARV(D9348,TablaPaises,6,FALSO),"Sin dato")</f>
        <v/>
      </c>
      <c r="K9348">
        <f>SI.ERROR(BUSCARV(C9348,TablaProductos,2,FALSO),"Sin dato")</f>
        <v/>
      </c>
      <c r="L9348">
        <f>SI(H9348&gt;=1000000,"Alto",SI(H9348&gt;=100000,"Medio","Bajo"))</f>
        <v/>
      </c>
      <c r="M9348">
        <f>SI.ERROR(BUSCARV(E9348,TablaEstados,3,FALSO),"Sin dato")</f>
        <v/>
      </c>
      <c r="N9348">
        <f>SI.ERROR(BUSCARV(E9348,TablaEstados,4,FALSO),"Sin dato")</f>
        <v/>
      </c>
    </row>
    <row r="9349">
      <c r="A9349" t="inlineStr">
        <is>
          <t>2025</t>
        </is>
      </c>
      <c r="B9349" t="inlineStr">
        <is>
          <t>08</t>
        </is>
      </c>
      <c r="C9349" t="inlineStr">
        <is>
          <t>10059010</t>
        </is>
      </c>
      <c r="D9349" t="inlineStr">
        <is>
          <t>059</t>
        </is>
      </c>
      <c r="E9349" t="inlineStr">
        <is>
          <t>MT</t>
        </is>
      </c>
      <c r="F9349" t="n">
        <v>40734350</v>
      </c>
      <c r="G9349" t="n">
        <v>40734350</v>
      </c>
      <c r="H9349" t="n">
        <v>8428753</v>
      </c>
      <c r="I9349" t="inlineStr">
        <is>
          <t>Milho</t>
        </is>
      </c>
      <c r="J9349">
        <f>SI.ERROR(BUSCARV(D9349,TablaPaises,6,FALSO),"Sin dato")</f>
        <v/>
      </c>
      <c r="K9349">
        <f>SI.ERROR(BUSCARV(C9349,TablaProductos,2,FALSO),"Sin dato")</f>
        <v/>
      </c>
      <c r="L9349">
        <f>SI(H9349&gt;=1000000,"Alto",SI(H9349&gt;=100000,"Medio","Bajo"))</f>
        <v/>
      </c>
      <c r="M9349">
        <f>SI.ERROR(BUSCARV(E9349,TablaEstados,3,FALSO),"Sin dato")</f>
        <v/>
      </c>
      <c r="N9349">
        <f>SI.ERROR(BUSCARV(E9349,TablaEstados,4,FALSO),"Sin dato")</f>
        <v/>
      </c>
    </row>
    <row r="9350">
      <c r="A9350" t="inlineStr">
        <is>
          <t>2025</t>
        </is>
      </c>
      <c r="B9350" t="inlineStr">
        <is>
          <t>12</t>
        </is>
      </c>
      <c r="C9350" t="inlineStr">
        <is>
          <t>10059010</t>
        </is>
      </c>
      <c r="D9350" t="inlineStr">
        <is>
          <t>240</t>
        </is>
      </c>
      <c r="E9350" t="inlineStr">
        <is>
          <t>MT</t>
        </is>
      </c>
      <c r="F9350" t="n">
        <v>364000</v>
      </c>
      <c r="G9350" t="n">
        <v>364000</v>
      </c>
      <c r="H9350" t="n">
        <v>166436</v>
      </c>
      <c r="I9350" t="inlineStr">
        <is>
          <t>Milho</t>
        </is>
      </c>
      <c r="J9350">
        <f>SI.ERROR(BUSCARV(D9350,TablaPaises,6,FALSO),"Sin dato")</f>
        <v/>
      </c>
      <c r="K9350">
        <f>SI.ERROR(BUSCARV(C9350,TablaProductos,2,FALSO),"Sin dato")</f>
        <v/>
      </c>
      <c r="L9350">
        <f>SI(H9350&gt;=1000000,"Alto",SI(H9350&gt;=100000,"Medio","Bajo"))</f>
        <v/>
      </c>
      <c r="M9350">
        <f>SI.ERROR(BUSCARV(E9350,TablaEstados,3,FALSO),"Sin dato")</f>
        <v/>
      </c>
      <c r="N9350">
        <f>SI.ERROR(BUSCARV(E9350,TablaEstados,4,FALSO),"Sin dato")</f>
        <v/>
      </c>
    </row>
    <row r="9351">
      <c r="A9351" t="inlineStr">
        <is>
          <t>2025</t>
        </is>
      </c>
      <c r="B9351" t="inlineStr">
        <is>
          <t>12</t>
        </is>
      </c>
      <c r="C9351" t="inlineStr">
        <is>
          <t>09011110</t>
        </is>
      </c>
      <c r="D9351" t="inlineStr">
        <is>
          <t>455</t>
        </is>
      </c>
      <c r="E9351" t="inlineStr">
        <is>
          <t>RJ</t>
        </is>
      </c>
      <c r="F9351" t="n">
        <v>0</v>
      </c>
      <c r="G9351" t="n">
        <v>10</v>
      </c>
      <c r="H9351" t="n">
        <v>410</v>
      </c>
      <c r="I9351" t="inlineStr">
        <is>
          <t>Café en granos</t>
        </is>
      </c>
      <c r="J9351">
        <f>SI.ERROR(BUSCARV(D9351,TablaPaises,6,FALSO),"Sin dato")</f>
        <v/>
      </c>
      <c r="K9351">
        <f>SI.ERROR(BUSCARV(C9351,TablaProductos,2,FALSO),"Sin dato")</f>
        <v/>
      </c>
      <c r="L9351">
        <f>SI(H9351&gt;=1000000,"Alto",SI(H9351&gt;=100000,"Medio","Bajo"))</f>
        <v/>
      </c>
      <c r="M9351">
        <f>SI.ERROR(BUSCARV(E9351,TablaEstados,3,FALSO),"Sin dato")</f>
        <v/>
      </c>
      <c r="N9351">
        <f>SI.ERROR(BUSCARV(E9351,TablaEstados,4,FALSO),"Sin dato")</f>
        <v/>
      </c>
    </row>
    <row r="9352">
      <c r="A9352" t="inlineStr">
        <is>
          <t>2025</t>
        </is>
      </c>
      <c r="B9352" t="inlineStr">
        <is>
          <t>05</t>
        </is>
      </c>
      <c r="C9352" t="inlineStr">
        <is>
          <t>09011110</t>
        </is>
      </c>
      <c r="D9352" t="inlineStr">
        <is>
          <t>427</t>
        </is>
      </c>
      <c r="E9352" t="inlineStr">
        <is>
          <t>MG</t>
        </is>
      </c>
      <c r="F9352" t="n">
        <v>381</v>
      </c>
      <c r="G9352" t="n">
        <v>381246</v>
      </c>
      <c r="H9352" t="n">
        <v>3056380</v>
      </c>
      <c r="I9352" t="inlineStr">
        <is>
          <t>Café en granos</t>
        </is>
      </c>
      <c r="J9352">
        <f>SI.ERROR(BUSCARV(D9352,TablaPaises,6,FALSO),"Sin dato")</f>
        <v/>
      </c>
      <c r="K9352">
        <f>SI.ERROR(BUSCARV(C9352,TablaProductos,2,FALSO),"Sin dato")</f>
        <v/>
      </c>
      <c r="L9352">
        <f>SI(H9352&gt;=1000000,"Alto",SI(H9352&gt;=100000,"Medio","Bajo"))</f>
        <v/>
      </c>
      <c r="M9352">
        <f>SI.ERROR(BUSCARV(E9352,TablaEstados,3,FALSO),"Sin dato")</f>
        <v/>
      </c>
      <c r="N9352">
        <f>SI.ERROR(BUSCARV(E9352,TablaEstados,4,FALSO),"Sin dato")</f>
        <v/>
      </c>
    </row>
    <row r="9353">
      <c r="A9353" t="inlineStr">
        <is>
          <t>2025</t>
        </is>
      </c>
      <c r="B9353" t="inlineStr">
        <is>
          <t>02</t>
        </is>
      </c>
      <c r="C9353" t="inlineStr">
        <is>
          <t>09011110</t>
        </is>
      </c>
      <c r="D9353" t="inlineStr">
        <is>
          <t>195</t>
        </is>
      </c>
      <c r="E9353" t="inlineStr">
        <is>
          <t>MG</t>
        </is>
      </c>
      <c r="F9353" t="n">
        <v>118</v>
      </c>
      <c r="G9353" t="n">
        <v>118400</v>
      </c>
      <c r="H9353" t="n">
        <v>693376</v>
      </c>
      <c r="I9353" t="inlineStr">
        <is>
          <t>Café en granos</t>
        </is>
      </c>
      <c r="J9353">
        <f>SI.ERROR(BUSCARV(D9353,TablaPaises,6,FALSO),"Sin dato")</f>
        <v/>
      </c>
      <c r="K9353">
        <f>SI.ERROR(BUSCARV(C9353,TablaProductos,2,FALSO),"Sin dato")</f>
        <v/>
      </c>
      <c r="L9353">
        <f>SI(H9353&gt;=1000000,"Alto",SI(H9353&gt;=100000,"Medio","Bajo"))</f>
        <v/>
      </c>
      <c r="M9353">
        <f>SI.ERROR(BUSCARV(E9353,TablaEstados,3,FALSO),"Sin dato")</f>
        <v/>
      </c>
      <c r="N9353">
        <f>SI.ERROR(BUSCARV(E9353,TablaEstados,4,FALSO),"Sin dato")</f>
        <v/>
      </c>
    </row>
    <row r="9354">
      <c r="A9354" t="inlineStr">
        <is>
          <t>2025</t>
        </is>
      </c>
      <c r="B9354" t="inlineStr">
        <is>
          <t>12</t>
        </is>
      </c>
      <c r="C9354" t="inlineStr">
        <is>
          <t>12019000</t>
        </is>
      </c>
      <c r="D9354" t="inlineStr">
        <is>
          <t>776</t>
        </is>
      </c>
      <c r="E9354" t="inlineStr">
        <is>
          <t>BA</t>
        </is>
      </c>
      <c r="F9354" t="n">
        <v>1889</v>
      </c>
      <c r="G9354" t="n">
        <v>1889012</v>
      </c>
      <c r="H9354" t="n">
        <v>808497</v>
      </c>
      <c r="I9354" t="inlineStr">
        <is>
          <t>Soja</t>
        </is>
      </c>
      <c r="J9354">
        <f>SI.ERROR(BUSCARV(D9354,TablaPaises,6,FALSO),"Sin dato")</f>
        <v/>
      </c>
      <c r="K9354">
        <f>SI.ERROR(BUSCARV(C9354,TablaProductos,2,FALSO),"Sin dato")</f>
        <v/>
      </c>
      <c r="L9354">
        <f>SI(H9354&gt;=1000000,"Alto",SI(H9354&gt;=100000,"Medio","Bajo"))</f>
        <v/>
      </c>
      <c r="M9354">
        <f>SI.ERROR(BUSCARV(E9354,TablaEstados,3,FALSO),"Sin dato")</f>
        <v/>
      </c>
      <c r="N9354">
        <f>SI.ERROR(BUSCARV(E9354,TablaEstados,4,FALSO),"Sin dato")</f>
        <v/>
      </c>
    </row>
    <row r="9355">
      <c r="A9355" t="inlineStr">
        <is>
          <t>2025</t>
        </is>
      </c>
      <c r="B9355" t="inlineStr">
        <is>
          <t>05</t>
        </is>
      </c>
      <c r="C9355" t="inlineStr">
        <is>
          <t>52010020</t>
        </is>
      </c>
      <c r="D9355" t="inlineStr">
        <is>
          <t>827</t>
        </is>
      </c>
      <c r="E9355" t="inlineStr">
        <is>
          <t>SP</t>
        </is>
      </c>
      <c r="F9355" t="n">
        <v>4330</v>
      </c>
      <c r="G9355" t="n">
        <v>4332085</v>
      </c>
      <c r="H9355" t="n">
        <v>6733175</v>
      </c>
      <c r="I9355" t="inlineStr">
        <is>
          <t>Algodón</t>
        </is>
      </c>
      <c r="J9355">
        <f>SI.ERROR(BUSCARV(D9355,TablaPaises,6,FALSO),"Sin dato")</f>
        <v/>
      </c>
      <c r="K9355">
        <f>SI.ERROR(BUSCARV(C9355,TablaProductos,2,FALSO),"Sin dato")</f>
        <v/>
      </c>
      <c r="L9355">
        <f>SI(H9355&gt;=1000000,"Alto",SI(H9355&gt;=100000,"Medio","Bajo"))</f>
        <v/>
      </c>
      <c r="M9355">
        <f>SI.ERROR(BUSCARV(E9355,TablaEstados,3,FALSO),"Sin dato")</f>
        <v/>
      </c>
      <c r="N9355">
        <f>SI.ERROR(BUSCARV(E9355,TablaEstados,4,FALSO),"Sin dato")</f>
        <v/>
      </c>
    </row>
    <row r="9356">
      <c r="A9356" t="inlineStr">
        <is>
          <t>2025</t>
        </is>
      </c>
      <c r="B9356" t="inlineStr">
        <is>
          <t>08</t>
        </is>
      </c>
      <c r="C9356" t="inlineStr">
        <is>
          <t>12019000</t>
        </is>
      </c>
      <c r="D9356" t="inlineStr">
        <is>
          <t>576</t>
        </is>
      </c>
      <c r="E9356" t="inlineStr">
        <is>
          <t>MS</t>
        </is>
      </c>
      <c r="F9356" t="n">
        <v>4800</v>
      </c>
      <c r="G9356" t="n">
        <v>4800000</v>
      </c>
      <c r="H9356" t="n">
        <v>2014464</v>
      </c>
      <c r="I9356" t="inlineStr">
        <is>
          <t>Soja</t>
        </is>
      </c>
      <c r="J9356">
        <f>SI.ERROR(BUSCARV(D9356,TablaPaises,6,FALSO),"Sin dato")</f>
        <v/>
      </c>
      <c r="K9356">
        <f>SI.ERROR(BUSCARV(C9356,TablaProductos,2,FALSO),"Sin dato")</f>
        <v/>
      </c>
      <c r="L9356">
        <f>SI(H9356&gt;=1000000,"Alto",SI(H9356&gt;=100000,"Medio","Bajo"))</f>
        <v/>
      </c>
      <c r="M9356">
        <f>SI.ERROR(BUSCARV(E9356,TablaEstados,3,FALSO),"Sin dato")</f>
        <v/>
      </c>
      <c r="N9356">
        <f>SI.ERROR(BUSCARV(E9356,TablaEstados,4,FALSO),"Sin dato")</f>
        <v/>
      </c>
    </row>
    <row r="9357">
      <c r="A9357" t="inlineStr">
        <is>
          <t>2025</t>
        </is>
      </c>
      <c r="B9357" t="inlineStr">
        <is>
          <t>12</t>
        </is>
      </c>
      <c r="C9357" t="inlineStr">
        <is>
          <t>09011110</t>
        </is>
      </c>
      <c r="D9357" t="inlineStr">
        <is>
          <t>434</t>
        </is>
      </c>
      <c r="E9357" t="inlineStr">
        <is>
          <t>RJ</t>
        </is>
      </c>
      <c r="F9357" t="n">
        <v>0</v>
      </c>
      <c r="G9357" t="n">
        <v>4</v>
      </c>
      <c r="H9357" t="n">
        <v>151</v>
      </c>
      <c r="I9357" t="inlineStr">
        <is>
          <t>Café en granos</t>
        </is>
      </c>
      <c r="J9357">
        <f>SI.ERROR(BUSCARV(D9357,TablaPaises,6,FALSO),"Sin dato")</f>
        <v/>
      </c>
      <c r="K9357">
        <f>SI.ERROR(BUSCARV(C9357,TablaProductos,2,FALSO),"Sin dato")</f>
        <v/>
      </c>
      <c r="L9357">
        <f>SI(H9357&gt;=1000000,"Alto",SI(H9357&gt;=100000,"Medio","Bajo"))</f>
        <v/>
      </c>
      <c r="M9357">
        <f>SI.ERROR(BUSCARV(E9357,TablaEstados,3,FALSO),"Sin dato")</f>
        <v/>
      </c>
      <c r="N9357">
        <f>SI.ERROR(BUSCARV(E9357,TablaEstados,4,FALSO),"Sin dato")</f>
        <v/>
      </c>
    </row>
    <row r="9358">
      <c r="A9358" t="inlineStr">
        <is>
          <t>2025</t>
        </is>
      </c>
      <c r="B9358" t="inlineStr">
        <is>
          <t>03</t>
        </is>
      </c>
      <c r="C9358" t="inlineStr">
        <is>
          <t>09011110</t>
        </is>
      </c>
      <c r="D9358" t="inlineStr">
        <is>
          <t>386</t>
        </is>
      </c>
      <c r="E9358" t="inlineStr">
        <is>
          <t>SP</t>
        </is>
      </c>
      <c r="F9358" t="n">
        <v>1236</v>
      </c>
      <c r="G9358" t="n">
        <v>1236000</v>
      </c>
      <c r="H9358" t="n">
        <v>9577056</v>
      </c>
      <c r="I9358" t="inlineStr">
        <is>
          <t>Café en granos</t>
        </is>
      </c>
      <c r="J9358">
        <f>SI.ERROR(BUSCARV(D9358,TablaPaises,6,FALSO),"Sin dato")</f>
        <v/>
      </c>
      <c r="K9358">
        <f>SI.ERROR(BUSCARV(C9358,TablaProductos,2,FALSO),"Sin dato")</f>
        <v/>
      </c>
      <c r="L9358">
        <f>SI(H9358&gt;=1000000,"Alto",SI(H9358&gt;=100000,"Medio","Bajo"))</f>
        <v/>
      </c>
      <c r="M9358">
        <f>SI.ERROR(BUSCARV(E9358,TablaEstados,3,FALSO),"Sin dato")</f>
        <v/>
      </c>
      <c r="N9358">
        <f>SI.ERROR(BUSCARV(E9358,TablaEstados,4,FALSO),"Sin dato")</f>
        <v/>
      </c>
    </row>
    <row r="9359">
      <c r="A9359" t="inlineStr">
        <is>
          <t>2025</t>
        </is>
      </c>
      <c r="B9359" t="inlineStr">
        <is>
          <t>12</t>
        </is>
      </c>
      <c r="C9359" t="inlineStr">
        <is>
          <t>09011110</t>
        </is>
      </c>
      <c r="D9359" t="inlineStr">
        <is>
          <t>087</t>
        </is>
      </c>
      <c r="E9359" t="inlineStr">
        <is>
          <t>BA</t>
        </is>
      </c>
      <c r="F9359" t="n">
        <v>183</v>
      </c>
      <c r="G9359" t="n">
        <v>182400</v>
      </c>
      <c r="H9359" t="n">
        <v>1575016</v>
      </c>
      <c r="I9359" t="inlineStr">
        <is>
          <t>Café en granos</t>
        </is>
      </c>
      <c r="J9359">
        <f>SI.ERROR(BUSCARV(D9359,TablaPaises,6,FALSO),"Sin dato")</f>
        <v/>
      </c>
      <c r="K9359">
        <f>SI.ERROR(BUSCARV(C9359,TablaProductos,2,FALSO),"Sin dato")</f>
        <v/>
      </c>
      <c r="L9359">
        <f>SI(H9359&gt;=1000000,"Alto",SI(H9359&gt;=100000,"Medio","Bajo"))</f>
        <v/>
      </c>
      <c r="M9359">
        <f>SI.ERROR(BUSCARV(E9359,TablaEstados,3,FALSO),"Sin dato")</f>
        <v/>
      </c>
      <c r="N9359">
        <f>SI.ERROR(BUSCARV(E9359,TablaEstados,4,FALSO),"Sin dato")</f>
        <v/>
      </c>
    </row>
    <row r="9360">
      <c r="A9360" t="inlineStr">
        <is>
          <t>2025</t>
        </is>
      </c>
      <c r="B9360" t="inlineStr">
        <is>
          <t>05</t>
        </is>
      </c>
      <c r="C9360" t="inlineStr">
        <is>
          <t>09011110</t>
        </is>
      </c>
      <c r="D9360" t="inlineStr">
        <is>
          <t>271</t>
        </is>
      </c>
      <c r="E9360" t="inlineStr">
        <is>
          <t>MG</t>
        </is>
      </c>
      <c r="F9360" t="n">
        <v>389</v>
      </c>
      <c r="G9360" t="n">
        <v>388800</v>
      </c>
      <c r="H9360" t="n">
        <v>3326701</v>
      </c>
      <c r="I9360" t="inlineStr">
        <is>
          <t>Café en granos</t>
        </is>
      </c>
      <c r="J9360">
        <f>SI.ERROR(BUSCARV(D9360,TablaPaises,6,FALSO),"Sin dato")</f>
        <v/>
      </c>
      <c r="K9360">
        <f>SI.ERROR(BUSCARV(C9360,TablaProductos,2,FALSO),"Sin dato")</f>
        <v/>
      </c>
      <c r="L9360">
        <f>SI(H9360&gt;=1000000,"Alto",SI(H9360&gt;=100000,"Medio","Bajo"))</f>
        <v/>
      </c>
      <c r="M9360">
        <f>SI.ERROR(BUSCARV(E9360,TablaEstados,3,FALSO),"Sin dato")</f>
        <v/>
      </c>
      <c r="N9360">
        <f>SI.ERROR(BUSCARV(E9360,TablaEstados,4,FALSO),"Sin dato")</f>
        <v/>
      </c>
    </row>
    <row r="9361">
      <c r="A9361" t="inlineStr">
        <is>
          <t>2025</t>
        </is>
      </c>
      <c r="B9361" t="inlineStr">
        <is>
          <t>07</t>
        </is>
      </c>
      <c r="C9361" t="inlineStr">
        <is>
          <t>09011110</t>
        </is>
      </c>
      <c r="D9361" t="inlineStr">
        <is>
          <t>438</t>
        </is>
      </c>
      <c r="E9361" t="inlineStr">
        <is>
          <t>MG</t>
        </is>
      </c>
      <c r="F9361" t="n">
        <v>79</v>
      </c>
      <c r="G9361" t="n">
        <v>79200</v>
      </c>
      <c r="H9361" t="n">
        <v>510444</v>
      </c>
      <c r="I9361" t="inlineStr">
        <is>
          <t>Café en granos</t>
        </is>
      </c>
      <c r="J9361">
        <f>SI.ERROR(BUSCARV(D9361,TablaPaises,6,FALSO),"Sin dato")</f>
        <v/>
      </c>
      <c r="K9361">
        <f>SI.ERROR(BUSCARV(C9361,TablaProductos,2,FALSO),"Sin dato")</f>
        <v/>
      </c>
      <c r="L9361">
        <f>SI(H9361&gt;=1000000,"Alto",SI(H9361&gt;=100000,"Medio","Bajo"))</f>
        <v/>
      </c>
      <c r="M9361">
        <f>SI.ERROR(BUSCARV(E9361,TablaEstados,3,FALSO),"Sin dato")</f>
        <v/>
      </c>
      <c r="N9361">
        <f>SI.ERROR(BUSCARV(E9361,TablaEstados,4,FALSO),"Sin dato")</f>
        <v/>
      </c>
    </row>
    <row r="9362">
      <c r="A9362" t="inlineStr">
        <is>
          <t>2025</t>
        </is>
      </c>
      <c r="B9362" t="inlineStr">
        <is>
          <t>05</t>
        </is>
      </c>
      <c r="C9362" t="inlineStr">
        <is>
          <t>09011110</t>
        </is>
      </c>
      <c r="D9362" t="inlineStr">
        <is>
          <t>386</t>
        </is>
      </c>
      <c r="E9362" t="inlineStr">
        <is>
          <t>ES</t>
        </is>
      </c>
      <c r="F9362" t="n">
        <v>640</v>
      </c>
      <c r="G9362" t="n">
        <v>639200</v>
      </c>
      <c r="H9362" t="n">
        <v>2785954</v>
      </c>
      <c r="I9362" t="inlineStr">
        <is>
          <t>Café en granos</t>
        </is>
      </c>
      <c r="J9362">
        <f>SI.ERROR(BUSCARV(D9362,TablaPaises,6,FALSO),"Sin dato")</f>
        <v/>
      </c>
      <c r="K9362">
        <f>SI.ERROR(BUSCARV(C9362,TablaProductos,2,FALSO),"Sin dato")</f>
        <v/>
      </c>
      <c r="L9362">
        <f>SI(H9362&gt;=1000000,"Alto",SI(H9362&gt;=100000,"Medio","Bajo"))</f>
        <v/>
      </c>
      <c r="M9362">
        <f>SI.ERROR(BUSCARV(E9362,TablaEstados,3,FALSO),"Sin dato")</f>
        <v/>
      </c>
      <c r="N9362">
        <f>SI.ERROR(BUSCARV(E9362,TablaEstados,4,FALSO),"Sin dato")</f>
        <v/>
      </c>
    </row>
    <row r="9363">
      <c r="A9363" t="inlineStr">
        <is>
          <t>2025</t>
        </is>
      </c>
      <c r="B9363" t="inlineStr">
        <is>
          <t>04</t>
        </is>
      </c>
      <c r="C9363" t="inlineStr">
        <is>
          <t>09011110</t>
        </is>
      </c>
      <c r="D9363" t="inlineStr">
        <is>
          <t>403</t>
        </is>
      </c>
      <c r="E9363" t="inlineStr">
        <is>
          <t>MG</t>
        </is>
      </c>
      <c r="F9363" t="n">
        <v>159</v>
      </c>
      <c r="G9363" t="n">
        <v>158400</v>
      </c>
      <c r="H9363" t="n">
        <v>1160808</v>
      </c>
      <c r="I9363" t="inlineStr">
        <is>
          <t>Café en granos</t>
        </is>
      </c>
      <c r="J9363">
        <f>SI.ERROR(BUSCARV(D9363,TablaPaises,6,FALSO),"Sin dato")</f>
        <v/>
      </c>
      <c r="K9363">
        <f>SI.ERROR(BUSCARV(C9363,TablaProductos,2,FALSO),"Sin dato")</f>
        <v/>
      </c>
      <c r="L9363">
        <f>SI(H9363&gt;=1000000,"Alto",SI(H9363&gt;=100000,"Medio","Bajo"))</f>
        <v/>
      </c>
      <c r="M9363">
        <f>SI.ERROR(BUSCARV(E9363,TablaEstados,3,FALSO),"Sin dato")</f>
        <v/>
      </c>
      <c r="N9363">
        <f>SI.ERROR(BUSCARV(E9363,TablaEstados,4,FALSO),"Sin dato")</f>
        <v/>
      </c>
    </row>
    <row r="9364">
      <c r="A9364" t="inlineStr">
        <is>
          <t>2025</t>
        </is>
      </c>
      <c r="B9364" t="inlineStr">
        <is>
          <t>09</t>
        </is>
      </c>
      <c r="C9364" t="inlineStr">
        <is>
          <t>12019000</t>
        </is>
      </c>
      <c r="D9364" t="inlineStr">
        <is>
          <t>160</t>
        </is>
      </c>
      <c r="E9364" t="inlineStr">
        <is>
          <t>BA</t>
        </is>
      </c>
      <c r="F9364" t="n">
        <v>1915</v>
      </c>
      <c r="G9364" t="n">
        <v>1915360</v>
      </c>
      <c r="H9364" t="n">
        <v>801291</v>
      </c>
      <c r="I9364" t="inlineStr">
        <is>
          <t>Soja</t>
        </is>
      </c>
      <c r="J9364">
        <f>SI.ERROR(BUSCARV(D9364,TablaPaises,6,FALSO),"Sin dato")</f>
        <v/>
      </c>
      <c r="K9364">
        <f>SI.ERROR(BUSCARV(C9364,TablaProductos,2,FALSO),"Sin dato")</f>
        <v/>
      </c>
      <c r="L9364">
        <f>SI(H9364&gt;=1000000,"Alto",SI(H9364&gt;=100000,"Medio","Bajo"))</f>
        <v/>
      </c>
      <c r="M9364">
        <f>SI.ERROR(BUSCARV(E9364,TablaEstados,3,FALSO),"Sin dato")</f>
        <v/>
      </c>
      <c r="N9364">
        <f>SI.ERROR(BUSCARV(E9364,TablaEstados,4,FALSO),"Sin dato")</f>
        <v/>
      </c>
    </row>
    <row r="9365">
      <c r="A9365" t="inlineStr">
        <is>
          <t>2025</t>
        </is>
      </c>
      <c r="B9365" t="inlineStr">
        <is>
          <t>11</t>
        </is>
      </c>
      <c r="C9365" t="inlineStr">
        <is>
          <t>12019000</t>
        </is>
      </c>
      <c r="D9365" t="inlineStr">
        <is>
          <t>741</t>
        </is>
      </c>
      <c r="E9365" t="inlineStr">
        <is>
          <t>SP</t>
        </is>
      </c>
      <c r="F9365" t="n">
        <v>0</v>
      </c>
      <c r="G9365" t="n">
        <v>36</v>
      </c>
      <c r="H9365" t="n">
        <v>50</v>
      </c>
      <c r="I9365" t="inlineStr">
        <is>
          <t>Soja</t>
        </is>
      </c>
      <c r="J9365">
        <f>SI.ERROR(BUSCARV(D9365,TablaPaises,6,FALSO),"Sin dato")</f>
        <v/>
      </c>
      <c r="K9365">
        <f>SI.ERROR(BUSCARV(C9365,TablaProductos,2,FALSO),"Sin dato")</f>
        <v/>
      </c>
      <c r="L9365">
        <f>SI(H9365&gt;=1000000,"Alto",SI(H9365&gt;=100000,"Medio","Bajo"))</f>
        <v/>
      </c>
      <c r="M9365">
        <f>SI.ERROR(BUSCARV(E9365,TablaEstados,3,FALSO),"Sin dato")</f>
        <v/>
      </c>
      <c r="N9365">
        <f>SI.ERROR(BUSCARV(E9365,TablaEstados,4,FALSO),"Sin dato")</f>
        <v/>
      </c>
    </row>
    <row r="9366">
      <c r="A9366" t="inlineStr">
        <is>
          <t>2025</t>
        </is>
      </c>
      <c r="B9366" t="inlineStr">
        <is>
          <t>10</t>
        </is>
      </c>
      <c r="C9366" t="inlineStr">
        <is>
          <t>10059010</t>
        </is>
      </c>
      <c r="D9366" t="inlineStr">
        <is>
          <t>161</t>
        </is>
      </c>
      <c r="E9366" t="inlineStr">
        <is>
          <t>GO</t>
        </is>
      </c>
      <c r="F9366" t="n">
        <v>2500000</v>
      </c>
      <c r="G9366" t="n">
        <v>2500000</v>
      </c>
      <c r="H9366" t="n">
        <v>521250</v>
      </c>
      <c r="I9366" t="inlineStr">
        <is>
          <t>Milho</t>
        </is>
      </c>
      <c r="J9366">
        <f>SI.ERROR(BUSCARV(D9366,TablaPaises,6,FALSO),"Sin dato")</f>
        <v/>
      </c>
      <c r="K9366">
        <f>SI.ERROR(BUSCARV(C9366,TablaProductos,2,FALSO),"Sin dato")</f>
        <v/>
      </c>
      <c r="L9366">
        <f>SI(H9366&gt;=1000000,"Alto",SI(H9366&gt;=100000,"Medio","Bajo"))</f>
        <v/>
      </c>
      <c r="M9366">
        <f>SI.ERROR(BUSCARV(E9366,TablaEstados,3,FALSO),"Sin dato")</f>
        <v/>
      </c>
      <c r="N9366">
        <f>SI.ERROR(BUSCARV(E9366,TablaEstados,4,FALSO),"Sin dato")</f>
        <v/>
      </c>
    </row>
    <row r="9367">
      <c r="A9367" t="inlineStr">
        <is>
          <t>2025</t>
        </is>
      </c>
      <c r="B9367" t="inlineStr">
        <is>
          <t>09</t>
        </is>
      </c>
      <c r="C9367" t="inlineStr">
        <is>
          <t>52010020</t>
        </is>
      </c>
      <c r="D9367" t="inlineStr">
        <is>
          <t>576</t>
        </is>
      </c>
      <c r="E9367" t="inlineStr">
        <is>
          <t>SC</t>
        </is>
      </c>
      <c r="F9367" t="n">
        <v>375</v>
      </c>
      <c r="G9367" t="n">
        <v>375389</v>
      </c>
      <c r="H9367" t="n">
        <v>648478</v>
      </c>
      <c r="I9367" t="inlineStr">
        <is>
          <t>Algodón</t>
        </is>
      </c>
      <c r="J9367">
        <f>SI.ERROR(BUSCARV(D9367,TablaPaises,6,FALSO),"Sin dato")</f>
        <v/>
      </c>
      <c r="K9367">
        <f>SI.ERROR(BUSCARV(C9367,TablaProductos,2,FALSO),"Sin dato")</f>
        <v/>
      </c>
      <c r="L9367">
        <f>SI(H9367&gt;=1000000,"Alto",SI(H9367&gt;=100000,"Medio","Bajo"))</f>
        <v/>
      </c>
      <c r="M9367">
        <f>SI.ERROR(BUSCARV(E9367,TablaEstados,3,FALSO),"Sin dato")</f>
        <v/>
      </c>
      <c r="N9367">
        <f>SI.ERROR(BUSCARV(E9367,TablaEstados,4,FALSO),"Sin dato")</f>
        <v/>
      </c>
    </row>
    <row r="9368">
      <c r="A9368" t="inlineStr">
        <is>
          <t>2025</t>
        </is>
      </c>
      <c r="B9368" t="inlineStr">
        <is>
          <t>11</t>
        </is>
      </c>
      <c r="C9368" t="inlineStr">
        <is>
          <t>09011110</t>
        </is>
      </c>
      <c r="D9368" t="inlineStr">
        <is>
          <t>244</t>
        </is>
      </c>
      <c r="E9368" t="inlineStr">
        <is>
          <t>ES</t>
        </is>
      </c>
      <c r="F9368" t="n">
        <v>173</v>
      </c>
      <c r="G9368" t="n">
        <v>174133</v>
      </c>
      <c r="H9368" t="n">
        <v>1147089</v>
      </c>
      <c r="I9368" t="inlineStr">
        <is>
          <t>Café en granos</t>
        </is>
      </c>
      <c r="J9368">
        <f>SI.ERROR(BUSCARV(D9368,TablaPaises,6,FALSO),"Sin dato")</f>
        <v/>
      </c>
      <c r="K9368">
        <f>SI.ERROR(BUSCARV(C9368,TablaProductos,2,FALSO),"Sin dato")</f>
        <v/>
      </c>
      <c r="L9368">
        <f>SI(H9368&gt;=1000000,"Alto",SI(H9368&gt;=100000,"Medio","Bajo"))</f>
        <v/>
      </c>
      <c r="M9368">
        <f>SI.ERROR(BUSCARV(E9368,TablaEstados,3,FALSO),"Sin dato")</f>
        <v/>
      </c>
      <c r="N9368">
        <f>SI.ERROR(BUSCARV(E9368,TablaEstados,4,FALSO),"Sin dato")</f>
        <v/>
      </c>
    </row>
    <row r="9369">
      <c r="A9369" t="inlineStr">
        <is>
          <t>2025</t>
        </is>
      </c>
      <c r="B9369" t="inlineStr">
        <is>
          <t>02</t>
        </is>
      </c>
      <c r="C9369" t="inlineStr">
        <is>
          <t>09011110</t>
        </is>
      </c>
      <c r="D9369" t="inlineStr">
        <is>
          <t>431</t>
        </is>
      </c>
      <c r="E9369" t="inlineStr">
        <is>
          <t>ES</t>
        </is>
      </c>
      <c r="F9369" t="n">
        <v>451</v>
      </c>
      <c r="G9369" t="n">
        <v>450500</v>
      </c>
      <c r="H9369" t="n">
        <v>2170609</v>
      </c>
      <c r="I9369" t="inlineStr">
        <is>
          <t>Café en granos</t>
        </is>
      </c>
      <c r="J9369">
        <f>SI.ERROR(BUSCARV(D9369,TablaPaises,6,FALSO),"Sin dato")</f>
        <v/>
      </c>
      <c r="K9369">
        <f>SI.ERROR(BUSCARV(C9369,TablaProductos,2,FALSO),"Sin dato")</f>
        <v/>
      </c>
      <c r="L9369">
        <f>SI(H9369&gt;=1000000,"Alto",SI(H9369&gt;=100000,"Medio","Bajo"))</f>
        <v/>
      </c>
      <c r="M9369">
        <f>SI.ERROR(BUSCARV(E9369,TablaEstados,3,FALSO),"Sin dato")</f>
        <v/>
      </c>
      <c r="N9369">
        <f>SI.ERROR(BUSCARV(E9369,TablaEstados,4,FALSO),"Sin dato")</f>
        <v/>
      </c>
    </row>
    <row r="9370">
      <c r="A9370" t="inlineStr">
        <is>
          <t>2025</t>
        </is>
      </c>
      <c r="B9370" t="inlineStr">
        <is>
          <t>12</t>
        </is>
      </c>
      <c r="C9370" t="inlineStr">
        <is>
          <t>12019000</t>
        </is>
      </c>
      <c r="D9370" t="inlineStr">
        <is>
          <t>576</t>
        </is>
      </c>
      <c r="E9370" t="inlineStr">
        <is>
          <t>PR</t>
        </is>
      </c>
      <c r="F9370" t="n">
        <v>14347</v>
      </c>
      <c r="G9370" t="n">
        <v>14347130</v>
      </c>
      <c r="H9370" t="n">
        <v>6755153</v>
      </c>
      <c r="I9370" t="inlineStr">
        <is>
          <t>Soja</t>
        </is>
      </c>
      <c r="J9370">
        <f>SI.ERROR(BUSCARV(D9370,TablaPaises,6,FALSO),"Sin dato")</f>
        <v/>
      </c>
      <c r="K9370">
        <f>SI.ERROR(BUSCARV(C9370,TablaProductos,2,FALSO),"Sin dato")</f>
        <v/>
      </c>
      <c r="L9370">
        <f>SI(H9370&gt;=1000000,"Alto",SI(H9370&gt;=100000,"Medio","Bajo"))</f>
        <v/>
      </c>
      <c r="M9370">
        <f>SI.ERROR(BUSCARV(E9370,TablaEstados,3,FALSO),"Sin dato")</f>
        <v/>
      </c>
      <c r="N9370">
        <f>SI.ERROR(BUSCARV(E9370,TablaEstados,4,FALSO),"Sin dato")</f>
        <v/>
      </c>
    </row>
    <row r="9371">
      <c r="A9371" t="inlineStr">
        <is>
          <t>2025</t>
        </is>
      </c>
      <c r="B9371" t="inlineStr">
        <is>
          <t>04</t>
        </is>
      </c>
      <c r="C9371" t="inlineStr">
        <is>
          <t>09011110</t>
        </is>
      </c>
      <c r="D9371" t="inlineStr">
        <is>
          <t>249</t>
        </is>
      </c>
      <c r="E9371" t="inlineStr">
        <is>
          <t>RO</t>
        </is>
      </c>
      <c r="F9371" t="n">
        <v>19</v>
      </c>
      <c r="G9371" t="n">
        <v>19200</v>
      </c>
      <c r="H9371" t="n">
        <v>97536</v>
      </c>
      <c r="I9371" t="inlineStr">
        <is>
          <t>Café en granos</t>
        </is>
      </c>
      <c r="J9371">
        <f>SI.ERROR(BUSCARV(D9371,TablaPaises,6,FALSO),"Sin dato")</f>
        <v/>
      </c>
      <c r="K9371">
        <f>SI.ERROR(BUSCARV(C9371,TablaProductos,2,FALSO),"Sin dato")</f>
        <v/>
      </c>
      <c r="L9371">
        <f>SI(H9371&gt;=1000000,"Alto",SI(H9371&gt;=100000,"Medio","Bajo"))</f>
        <v/>
      </c>
      <c r="M9371">
        <f>SI.ERROR(BUSCARV(E9371,TablaEstados,3,FALSO),"Sin dato")</f>
        <v/>
      </c>
      <c r="N9371">
        <f>SI.ERROR(BUSCARV(E9371,TablaEstados,4,FALSO),"Sin dato")</f>
        <v/>
      </c>
    </row>
    <row r="9372">
      <c r="A9372" t="inlineStr">
        <is>
          <t>2025</t>
        </is>
      </c>
      <c r="B9372" t="inlineStr">
        <is>
          <t>08</t>
        </is>
      </c>
      <c r="C9372" t="inlineStr">
        <is>
          <t>12019000</t>
        </is>
      </c>
      <c r="D9372" t="inlineStr">
        <is>
          <t>576</t>
        </is>
      </c>
      <c r="E9372" t="inlineStr">
        <is>
          <t>MT</t>
        </is>
      </c>
      <c r="F9372" t="n">
        <v>350</v>
      </c>
      <c r="G9372" t="n">
        <v>350000</v>
      </c>
      <c r="H9372" t="n">
        <v>149818</v>
      </c>
      <c r="I9372" t="inlineStr">
        <is>
          <t>Soja</t>
        </is>
      </c>
      <c r="J9372">
        <f>SI.ERROR(BUSCARV(D9372,TablaPaises,6,FALSO),"Sin dato")</f>
        <v/>
      </c>
      <c r="K9372">
        <f>SI.ERROR(BUSCARV(C9372,TablaProductos,2,FALSO),"Sin dato")</f>
        <v/>
      </c>
      <c r="L9372">
        <f>SI(H9372&gt;=1000000,"Alto",SI(H9372&gt;=100000,"Medio","Bajo"))</f>
        <v/>
      </c>
      <c r="M9372">
        <f>SI.ERROR(BUSCARV(E9372,TablaEstados,3,FALSO),"Sin dato")</f>
        <v/>
      </c>
      <c r="N9372">
        <f>SI.ERROR(BUSCARV(E9372,TablaEstados,4,FALSO),"Sin dato")</f>
        <v/>
      </c>
    </row>
    <row r="9373">
      <c r="A9373" t="inlineStr">
        <is>
          <t>2025</t>
        </is>
      </c>
      <c r="B9373" t="inlineStr">
        <is>
          <t>07</t>
        </is>
      </c>
      <c r="C9373" t="inlineStr">
        <is>
          <t>10059090</t>
        </is>
      </c>
      <c r="D9373" t="inlineStr">
        <is>
          <t>476</t>
        </is>
      </c>
      <c r="E9373" t="inlineStr">
        <is>
          <t>AL</t>
        </is>
      </c>
      <c r="F9373" t="n">
        <v>4</v>
      </c>
      <c r="G9373" t="n">
        <v>4</v>
      </c>
      <c r="H9373" t="n">
        <v>24</v>
      </c>
      <c r="I9373" t="inlineStr">
        <is>
          <t>Milho</t>
        </is>
      </c>
      <c r="J9373">
        <f>SI.ERROR(BUSCARV(D9373,TablaPaises,6,FALSO),"Sin dato")</f>
        <v/>
      </c>
      <c r="K9373">
        <f>SI.ERROR(BUSCARV(C9373,TablaProductos,2,FALSO),"Sin dato")</f>
        <v/>
      </c>
      <c r="L9373">
        <f>SI(H9373&gt;=1000000,"Alto",SI(H9373&gt;=100000,"Medio","Bajo"))</f>
        <v/>
      </c>
      <c r="M9373">
        <f>SI.ERROR(BUSCARV(E9373,TablaEstados,3,FALSO),"Sin dato")</f>
        <v/>
      </c>
      <c r="N9373">
        <f>SI.ERROR(BUSCARV(E9373,TablaEstados,4,FALSO),"Sin dato")</f>
        <v/>
      </c>
    </row>
    <row r="9374">
      <c r="A9374" t="inlineStr">
        <is>
          <t>2025</t>
        </is>
      </c>
      <c r="B9374" t="inlineStr">
        <is>
          <t>09</t>
        </is>
      </c>
      <c r="C9374" t="inlineStr">
        <is>
          <t>10059010</t>
        </is>
      </c>
      <c r="D9374" t="inlineStr">
        <is>
          <t>160</t>
        </is>
      </c>
      <c r="E9374" t="inlineStr">
        <is>
          <t>MS</t>
        </is>
      </c>
      <c r="F9374" t="n">
        <v>15177701</v>
      </c>
      <c r="G9374" t="n">
        <v>15177701</v>
      </c>
      <c r="H9374" t="n">
        <v>3017763</v>
      </c>
      <c r="I9374" t="inlineStr">
        <is>
          <t>Milho</t>
        </is>
      </c>
      <c r="J9374">
        <f>SI.ERROR(BUSCARV(D9374,TablaPaises,6,FALSO),"Sin dato")</f>
        <v/>
      </c>
      <c r="K9374">
        <f>SI.ERROR(BUSCARV(C9374,TablaProductos,2,FALSO),"Sin dato")</f>
        <v/>
      </c>
      <c r="L9374">
        <f>SI(H9374&gt;=1000000,"Alto",SI(H9374&gt;=100000,"Medio","Bajo"))</f>
        <v/>
      </c>
      <c r="M9374">
        <f>SI.ERROR(BUSCARV(E9374,TablaEstados,3,FALSO),"Sin dato")</f>
        <v/>
      </c>
      <c r="N9374">
        <f>SI.ERROR(BUSCARV(E9374,TablaEstados,4,FALSO),"Sin dato")</f>
        <v/>
      </c>
    </row>
    <row r="9375">
      <c r="A9375" t="inlineStr">
        <is>
          <t>2025</t>
        </is>
      </c>
      <c r="B9375" t="inlineStr">
        <is>
          <t>04</t>
        </is>
      </c>
      <c r="C9375" t="inlineStr">
        <is>
          <t>09011110</t>
        </is>
      </c>
      <c r="D9375" t="inlineStr">
        <is>
          <t>198</t>
        </is>
      </c>
      <c r="E9375" t="inlineStr">
        <is>
          <t>MG</t>
        </is>
      </c>
      <c r="F9375" t="n">
        <v>80</v>
      </c>
      <c r="G9375" t="n">
        <v>80310</v>
      </c>
      <c r="H9375" t="n">
        <v>540838</v>
      </c>
      <c r="I9375" t="inlineStr">
        <is>
          <t>Café en granos</t>
        </is>
      </c>
      <c r="J9375">
        <f>SI.ERROR(BUSCARV(D9375,TablaPaises,6,FALSO),"Sin dato")</f>
        <v/>
      </c>
      <c r="K9375">
        <f>SI.ERROR(BUSCARV(C9375,TablaProductos,2,FALSO),"Sin dato")</f>
        <v/>
      </c>
      <c r="L9375">
        <f>SI(H9375&gt;=1000000,"Alto",SI(H9375&gt;=100000,"Medio","Bajo"))</f>
        <v/>
      </c>
      <c r="M9375">
        <f>SI.ERROR(BUSCARV(E9375,TablaEstados,3,FALSO),"Sin dato")</f>
        <v/>
      </c>
      <c r="N9375">
        <f>SI.ERROR(BUSCARV(E9375,TablaEstados,4,FALSO),"Sin dato")</f>
        <v/>
      </c>
    </row>
    <row r="9376">
      <c r="A9376" t="inlineStr">
        <is>
          <t>2025</t>
        </is>
      </c>
      <c r="B9376" t="inlineStr">
        <is>
          <t>03</t>
        </is>
      </c>
      <c r="C9376" t="inlineStr">
        <is>
          <t>10051000</t>
        </is>
      </c>
      <c r="D9376" t="inlineStr">
        <is>
          <t>586</t>
        </is>
      </c>
      <c r="E9376" t="inlineStr">
        <is>
          <t>MG</t>
        </is>
      </c>
      <c r="F9376" t="n">
        <v>15</v>
      </c>
      <c r="G9376" t="n">
        <v>15</v>
      </c>
      <c r="H9376" t="n">
        <v>75</v>
      </c>
      <c r="I9376" t="inlineStr">
        <is>
          <t>Milho</t>
        </is>
      </c>
      <c r="J9376">
        <f>SI.ERROR(BUSCARV(D9376,TablaPaises,6,FALSO),"Sin dato")</f>
        <v/>
      </c>
      <c r="K9376">
        <f>SI.ERROR(BUSCARV(C9376,TablaProductos,2,FALSO),"Sin dato")</f>
        <v/>
      </c>
      <c r="L9376">
        <f>SI(H9376&gt;=1000000,"Alto",SI(H9376&gt;=100000,"Medio","Bajo"))</f>
        <v/>
      </c>
      <c r="M9376">
        <f>SI.ERROR(BUSCARV(E9376,TablaEstados,3,FALSO),"Sin dato")</f>
        <v/>
      </c>
      <c r="N9376">
        <f>SI.ERROR(BUSCARV(E9376,TablaEstados,4,FALSO),"Sin dato")</f>
        <v/>
      </c>
    </row>
    <row r="9377">
      <c r="A9377" t="inlineStr">
        <is>
          <t>2025</t>
        </is>
      </c>
      <c r="B9377" t="inlineStr">
        <is>
          <t>06</t>
        </is>
      </c>
      <c r="C9377" t="inlineStr">
        <is>
          <t>12019000</t>
        </is>
      </c>
      <c r="D9377" t="inlineStr">
        <is>
          <t>369</t>
        </is>
      </c>
      <c r="E9377" t="inlineStr">
        <is>
          <t>PR</t>
        </is>
      </c>
      <c r="F9377" t="n">
        <v>3845</v>
      </c>
      <c r="G9377" t="n">
        <v>3845814</v>
      </c>
      <c r="H9377" t="n">
        <v>1506631</v>
      </c>
      <c r="I9377" t="inlineStr">
        <is>
          <t>Soja</t>
        </is>
      </c>
      <c r="J9377">
        <f>SI.ERROR(BUSCARV(D9377,TablaPaises,6,FALSO),"Sin dato")</f>
        <v/>
      </c>
      <c r="K9377">
        <f>SI.ERROR(BUSCARV(C9377,TablaProductos,2,FALSO),"Sin dato")</f>
        <v/>
      </c>
      <c r="L9377">
        <f>SI(H9377&gt;=1000000,"Alto",SI(H9377&gt;=100000,"Medio","Bajo"))</f>
        <v/>
      </c>
      <c r="M9377">
        <f>SI.ERROR(BUSCARV(E9377,TablaEstados,3,FALSO),"Sin dato")</f>
        <v/>
      </c>
      <c r="N9377">
        <f>SI.ERROR(BUSCARV(E9377,TablaEstados,4,FALSO),"Sin dato")</f>
        <v/>
      </c>
    </row>
    <row r="9378">
      <c r="A9378" t="inlineStr">
        <is>
          <t>2025</t>
        </is>
      </c>
      <c r="B9378" t="inlineStr">
        <is>
          <t>06</t>
        </is>
      </c>
      <c r="C9378" t="inlineStr">
        <is>
          <t>52010020</t>
        </is>
      </c>
      <c r="D9378" t="inlineStr">
        <is>
          <t>361</t>
        </is>
      </c>
      <c r="E9378" t="inlineStr">
        <is>
          <t>BA</t>
        </is>
      </c>
      <c r="F9378" t="n">
        <v>1796</v>
      </c>
      <c r="G9378" t="n">
        <v>1795601</v>
      </c>
      <c r="H9378" t="n">
        <v>2918953</v>
      </c>
      <c r="I9378" t="inlineStr">
        <is>
          <t>Algodón</t>
        </is>
      </c>
      <c r="J9378">
        <f>SI.ERROR(BUSCARV(D9378,TablaPaises,6,FALSO),"Sin dato")</f>
        <v/>
      </c>
      <c r="K9378">
        <f>SI.ERROR(BUSCARV(C9378,TablaProductos,2,FALSO),"Sin dato")</f>
        <v/>
      </c>
      <c r="L9378">
        <f>SI(H9378&gt;=1000000,"Alto",SI(H9378&gt;=100000,"Medio","Bajo"))</f>
        <v/>
      </c>
      <c r="M9378">
        <f>SI.ERROR(BUSCARV(E9378,TablaEstados,3,FALSO),"Sin dato")</f>
        <v/>
      </c>
      <c r="N9378">
        <f>SI.ERROR(BUSCARV(E9378,TablaEstados,4,FALSO),"Sin dato")</f>
        <v/>
      </c>
    </row>
    <row r="9379">
      <c r="A9379" t="inlineStr">
        <is>
          <t>2025</t>
        </is>
      </c>
      <c r="B9379" t="inlineStr">
        <is>
          <t>02</t>
        </is>
      </c>
      <c r="C9379" t="inlineStr">
        <is>
          <t>10059010</t>
        </is>
      </c>
      <c r="D9379" t="inlineStr">
        <is>
          <t>240</t>
        </is>
      </c>
      <c r="E9379" t="inlineStr">
        <is>
          <t>GO</t>
        </is>
      </c>
      <c r="F9379" t="n">
        <v>17020287</v>
      </c>
      <c r="G9379" t="n">
        <v>17020287</v>
      </c>
      <c r="H9379" t="n">
        <v>3714404</v>
      </c>
      <c r="I9379" t="inlineStr">
        <is>
          <t>Milho</t>
        </is>
      </c>
      <c r="J9379">
        <f>SI.ERROR(BUSCARV(D9379,TablaPaises,6,FALSO),"Sin dato")</f>
        <v/>
      </c>
      <c r="K9379">
        <f>SI.ERROR(BUSCARV(C9379,TablaProductos,2,FALSO),"Sin dato")</f>
        <v/>
      </c>
      <c r="L9379">
        <f>SI(H9379&gt;=1000000,"Alto",SI(H9379&gt;=100000,"Medio","Bajo"))</f>
        <v/>
      </c>
      <c r="M9379">
        <f>SI.ERROR(BUSCARV(E9379,TablaEstados,3,FALSO),"Sin dato")</f>
        <v/>
      </c>
      <c r="N9379">
        <f>SI.ERROR(BUSCARV(E9379,TablaEstados,4,FALSO),"Sin dato")</f>
        <v/>
      </c>
    </row>
    <row r="9380">
      <c r="A9380" t="inlineStr">
        <is>
          <t>2025</t>
        </is>
      </c>
      <c r="B9380" t="inlineStr">
        <is>
          <t>04</t>
        </is>
      </c>
      <c r="C9380" t="inlineStr">
        <is>
          <t>10059010</t>
        </is>
      </c>
      <c r="D9380" t="inlineStr">
        <is>
          <t>081</t>
        </is>
      </c>
      <c r="E9380" t="inlineStr">
        <is>
          <t>MT</t>
        </is>
      </c>
      <c r="F9380" t="n">
        <v>100000</v>
      </c>
      <c r="G9380" t="n">
        <v>100000</v>
      </c>
      <c r="H9380" t="n">
        <v>47840</v>
      </c>
      <c r="I9380" t="inlineStr">
        <is>
          <t>Milho</t>
        </is>
      </c>
      <c r="J9380">
        <f>SI.ERROR(BUSCARV(D9380,TablaPaises,6,FALSO),"Sin dato")</f>
        <v/>
      </c>
      <c r="K9380">
        <f>SI.ERROR(BUSCARV(C9380,TablaProductos,2,FALSO),"Sin dato")</f>
        <v/>
      </c>
      <c r="L9380">
        <f>SI(H9380&gt;=1000000,"Alto",SI(H9380&gt;=100000,"Medio","Bajo"))</f>
        <v/>
      </c>
      <c r="M9380">
        <f>SI.ERROR(BUSCARV(E9380,TablaEstados,3,FALSO),"Sin dato")</f>
        <v/>
      </c>
      <c r="N9380">
        <f>SI.ERROR(BUSCARV(E9380,TablaEstados,4,FALSO),"Sin dato")</f>
        <v/>
      </c>
    </row>
    <row r="9381">
      <c r="A9381" t="inlineStr">
        <is>
          <t>2025</t>
        </is>
      </c>
      <c r="B9381" t="inlineStr">
        <is>
          <t>01</t>
        </is>
      </c>
      <c r="C9381" t="inlineStr">
        <is>
          <t>10059010</t>
        </is>
      </c>
      <c r="D9381" t="inlineStr">
        <is>
          <t>053</t>
        </is>
      </c>
      <c r="E9381" t="inlineStr">
        <is>
          <t>MT</t>
        </is>
      </c>
      <c r="F9381" t="n">
        <v>52000</v>
      </c>
      <c r="G9381" t="n">
        <v>52000</v>
      </c>
      <c r="H9381" t="n">
        <v>28720</v>
      </c>
      <c r="I9381" t="inlineStr">
        <is>
          <t>Milho</t>
        </is>
      </c>
      <c r="J9381">
        <f>SI.ERROR(BUSCARV(D9381,TablaPaises,6,FALSO),"Sin dato")</f>
        <v/>
      </c>
      <c r="K9381">
        <f>SI.ERROR(BUSCARV(C9381,TablaProductos,2,FALSO),"Sin dato")</f>
        <v/>
      </c>
      <c r="L9381">
        <f>SI(H9381&gt;=1000000,"Alto",SI(H9381&gt;=100000,"Medio","Bajo"))</f>
        <v/>
      </c>
      <c r="M9381">
        <f>SI.ERROR(BUSCARV(E9381,TablaEstados,3,FALSO),"Sin dato")</f>
        <v/>
      </c>
      <c r="N9381">
        <f>SI.ERROR(BUSCARV(E9381,TablaEstados,4,FALSO),"Sin dato")</f>
        <v/>
      </c>
    </row>
    <row r="9382">
      <c r="A9382" t="inlineStr">
        <is>
          <t>2025</t>
        </is>
      </c>
      <c r="B9382" t="inlineStr">
        <is>
          <t>04</t>
        </is>
      </c>
      <c r="C9382" t="inlineStr">
        <is>
          <t>12019000</t>
        </is>
      </c>
      <c r="D9382" t="inlineStr">
        <is>
          <t>245</t>
        </is>
      </c>
      <c r="E9382" t="inlineStr">
        <is>
          <t>RO</t>
        </is>
      </c>
      <c r="F9382" t="n">
        <v>22900</v>
      </c>
      <c r="G9382" t="n">
        <v>22900000</v>
      </c>
      <c r="H9382" t="n">
        <v>9125650</v>
      </c>
      <c r="I9382" t="inlineStr">
        <is>
          <t>Soja</t>
        </is>
      </c>
      <c r="J9382">
        <f>SI.ERROR(BUSCARV(D9382,TablaPaises,6,FALSO),"Sin dato")</f>
        <v/>
      </c>
      <c r="K9382">
        <f>SI.ERROR(BUSCARV(C9382,TablaProductos,2,FALSO),"Sin dato")</f>
        <v/>
      </c>
      <c r="L9382">
        <f>SI(H9382&gt;=1000000,"Alto",SI(H9382&gt;=100000,"Medio","Bajo"))</f>
        <v/>
      </c>
      <c r="M9382">
        <f>SI.ERROR(BUSCARV(E9382,TablaEstados,3,FALSO),"Sin dato")</f>
        <v/>
      </c>
      <c r="N9382">
        <f>SI.ERROR(BUSCARV(E9382,TablaEstados,4,FALSO),"Sin dato")</f>
        <v/>
      </c>
    </row>
    <row r="9383">
      <c r="A9383" t="inlineStr">
        <is>
          <t>2025</t>
        </is>
      </c>
      <c r="B9383" t="inlineStr">
        <is>
          <t>11</t>
        </is>
      </c>
      <c r="C9383" t="inlineStr">
        <is>
          <t>09011110</t>
        </is>
      </c>
      <c r="D9383" t="inlineStr">
        <is>
          <t>245</t>
        </is>
      </c>
      <c r="E9383" t="inlineStr">
        <is>
          <t>BA</t>
        </is>
      </c>
      <c r="F9383" t="n">
        <v>22</v>
      </c>
      <c r="G9383" t="n">
        <v>21600</v>
      </c>
      <c r="H9383" t="n">
        <v>173027</v>
      </c>
      <c r="I9383" t="inlineStr">
        <is>
          <t>Café en granos</t>
        </is>
      </c>
      <c r="J9383">
        <f>SI.ERROR(BUSCARV(D9383,TablaPaises,6,FALSO),"Sin dato")</f>
        <v/>
      </c>
      <c r="K9383">
        <f>SI.ERROR(BUSCARV(C9383,TablaProductos,2,FALSO),"Sin dato")</f>
        <v/>
      </c>
      <c r="L9383">
        <f>SI(H9383&gt;=1000000,"Alto",SI(H9383&gt;=100000,"Medio","Bajo"))</f>
        <v/>
      </c>
      <c r="M9383">
        <f>SI.ERROR(BUSCARV(E9383,TablaEstados,3,FALSO),"Sin dato")</f>
        <v/>
      </c>
      <c r="N9383">
        <f>SI.ERROR(BUSCARV(E9383,TablaEstados,4,FALSO),"Sin dato")</f>
        <v/>
      </c>
    </row>
    <row r="9384">
      <c r="A9384" t="inlineStr">
        <is>
          <t>2025</t>
        </is>
      </c>
      <c r="B9384" t="inlineStr">
        <is>
          <t>06</t>
        </is>
      </c>
      <c r="C9384" t="inlineStr">
        <is>
          <t>10059010</t>
        </is>
      </c>
      <c r="D9384" t="inlineStr">
        <is>
          <t>476</t>
        </is>
      </c>
      <c r="E9384" t="inlineStr">
        <is>
          <t>SP</t>
        </is>
      </c>
      <c r="F9384" t="n">
        <v>23</v>
      </c>
      <c r="G9384" t="n">
        <v>23</v>
      </c>
      <c r="H9384" t="n">
        <v>73</v>
      </c>
      <c r="I9384" t="inlineStr">
        <is>
          <t>Milho</t>
        </is>
      </c>
      <c r="J9384">
        <f>SI.ERROR(BUSCARV(D9384,TablaPaises,6,FALSO),"Sin dato")</f>
        <v/>
      </c>
      <c r="K9384">
        <f>SI.ERROR(BUSCARV(C9384,TablaProductos,2,FALSO),"Sin dato")</f>
        <v/>
      </c>
      <c r="L9384">
        <f>SI(H9384&gt;=1000000,"Alto",SI(H9384&gt;=100000,"Medio","Bajo"))</f>
        <v/>
      </c>
      <c r="M9384">
        <f>SI.ERROR(BUSCARV(E9384,TablaEstados,3,FALSO),"Sin dato")</f>
        <v/>
      </c>
      <c r="N9384">
        <f>SI.ERROR(BUSCARV(E9384,TablaEstados,4,FALSO),"Sin dato")</f>
        <v/>
      </c>
    </row>
    <row r="9385">
      <c r="A9385" t="inlineStr">
        <is>
          <t>2025</t>
        </is>
      </c>
      <c r="B9385" t="inlineStr">
        <is>
          <t>07</t>
        </is>
      </c>
      <c r="C9385" t="inlineStr">
        <is>
          <t>52010020</t>
        </is>
      </c>
      <c r="D9385" t="inlineStr">
        <is>
          <t>361</t>
        </is>
      </c>
      <c r="E9385" t="inlineStr">
        <is>
          <t>SP</t>
        </is>
      </c>
      <c r="F9385" t="n">
        <v>161</v>
      </c>
      <c r="G9385" t="n">
        <v>160679</v>
      </c>
      <c r="H9385" t="n">
        <v>250656</v>
      </c>
      <c r="I9385" t="inlineStr">
        <is>
          <t>Algodón</t>
        </is>
      </c>
      <c r="J9385">
        <f>SI.ERROR(BUSCARV(D9385,TablaPaises,6,FALSO),"Sin dato")</f>
        <v/>
      </c>
      <c r="K9385">
        <f>SI.ERROR(BUSCARV(C9385,TablaProductos,2,FALSO),"Sin dato")</f>
        <v/>
      </c>
      <c r="L9385">
        <f>SI(H9385&gt;=1000000,"Alto",SI(H9385&gt;=100000,"Medio","Bajo"))</f>
        <v/>
      </c>
      <c r="M9385">
        <f>SI.ERROR(BUSCARV(E9385,TablaEstados,3,FALSO),"Sin dato")</f>
        <v/>
      </c>
      <c r="N9385">
        <f>SI.ERROR(BUSCARV(E9385,TablaEstados,4,FALSO),"Sin dato")</f>
        <v/>
      </c>
    </row>
    <row r="9386">
      <c r="A9386" t="inlineStr">
        <is>
          <t>2025</t>
        </is>
      </c>
      <c r="B9386" t="inlineStr">
        <is>
          <t>03</t>
        </is>
      </c>
      <c r="C9386" t="inlineStr">
        <is>
          <t>12019000</t>
        </is>
      </c>
      <c r="D9386" t="inlineStr">
        <is>
          <t>858</t>
        </is>
      </c>
      <c r="E9386" t="inlineStr">
        <is>
          <t>MT</t>
        </is>
      </c>
      <c r="F9386" t="n">
        <v>6836</v>
      </c>
      <c r="G9386" t="n">
        <v>6835770</v>
      </c>
      <c r="H9386" t="n">
        <v>2540185</v>
      </c>
      <c r="I9386" t="inlineStr">
        <is>
          <t>Soja</t>
        </is>
      </c>
      <c r="J9386">
        <f>SI.ERROR(BUSCARV(D9386,TablaPaises,6,FALSO),"Sin dato")</f>
        <v/>
      </c>
      <c r="K9386">
        <f>SI.ERROR(BUSCARV(C9386,TablaProductos,2,FALSO),"Sin dato")</f>
        <v/>
      </c>
      <c r="L9386">
        <f>SI(H9386&gt;=1000000,"Alto",SI(H9386&gt;=100000,"Medio","Bajo"))</f>
        <v/>
      </c>
      <c r="M9386">
        <f>SI.ERROR(BUSCARV(E9386,TablaEstados,3,FALSO),"Sin dato")</f>
        <v/>
      </c>
      <c r="N9386">
        <f>SI.ERROR(BUSCARV(E9386,TablaEstados,4,FALSO),"Sin dato")</f>
        <v/>
      </c>
    </row>
    <row r="9387">
      <c r="A9387" t="inlineStr">
        <is>
          <t>2025</t>
        </is>
      </c>
      <c r="B9387" t="inlineStr">
        <is>
          <t>10</t>
        </is>
      </c>
      <c r="C9387" t="inlineStr">
        <is>
          <t>10059090</t>
        </is>
      </c>
      <c r="D9387" t="inlineStr">
        <is>
          <t>434</t>
        </is>
      </c>
      <c r="E9387" t="inlineStr">
        <is>
          <t>CE</t>
        </is>
      </c>
      <c r="F9387" t="n">
        <v>16</v>
      </c>
      <c r="G9387" t="n">
        <v>16</v>
      </c>
      <c r="H9387" t="n">
        <v>38</v>
      </c>
      <c r="I9387" t="inlineStr">
        <is>
          <t>Milho</t>
        </is>
      </c>
      <c r="J9387">
        <f>SI.ERROR(BUSCARV(D9387,TablaPaises,6,FALSO),"Sin dato")</f>
        <v/>
      </c>
      <c r="K9387">
        <f>SI.ERROR(BUSCARV(C9387,TablaProductos,2,FALSO),"Sin dato")</f>
        <v/>
      </c>
      <c r="L9387">
        <f>SI(H9387&gt;=1000000,"Alto",SI(H9387&gt;=100000,"Medio","Bajo"))</f>
        <v/>
      </c>
      <c r="M9387">
        <f>SI.ERROR(BUSCARV(E9387,TablaEstados,3,FALSO),"Sin dato")</f>
        <v/>
      </c>
      <c r="N9387">
        <f>SI.ERROR(BUSCARV(E9387,TablaEstados,4,FALSO),"Sin dato")</f>
        <v/>
      </c>
    </row>
    <row r="9388">
      <c r="A9388" t="inlineStr">
        <is>
          <t>2025</t>
        </is>
      </c>
      <c r="B9388" t="inlineStr">
        <is>
          <t>03</t>
        </is>
      </c>
      <c r="C9388" t="inlineStr">
        <is>
          <t>12019000</t>
        </is>
      </c>
      <c r="D9388" t="inlineStr">
        <is>
          <t>160</t>
        </is>
      </c>
      <c r="E9388" t="inlineStr">
        <is>
          <t>SP</t>
        </is>
      </c>
      <c r="F9388" t="n">
        <v>6773</v>
      </c>
      <c r="G9388" t="n">
        <v>6772732</v>
      </c>
      <c r="H9388" t="n">
        <v>2543484</v>
      </c>
      <c r="I9388" t="inlineStr">
        <is>
          <t>Soja</t>
        </is>
      </c>
      <c r="J9388">
        <f>SI.ERROR(BUSCARV(D9388,TablaPaises,6,FALSO),"Sin dato")</f>
        <v/>
      </c>
      <c r="K9388">
        <f>SI.ERROR(BUSCARV(C9388,TablaProductos,2,FALSO),"Sin dato")</f>
        <v/>
      </c>
      <c r="L9388">
        <f>SI(H9388&gt;=1000000,"Alto",SI(H9388&gt;=100000,"Medio","Bajo"))</f>
        <v/>
      </c>
      <c r="M9388">
        <f>SI.ERROR(BUSCARV(E9388,TablaEstados,3,FALSO),"Sin dato")</f>
        <v/>
      </c>
      <c r="N9388">
        <f>SI.ERROR(BUSCARV(E9388,TablaEstados,4,FALSO),"Sin dato")</f>
        <v/>
      </c>
    </row>
    <row r="9389">
      <c r="A9389" t="inlineStr">
        <is>
          <t>2025</t>
        </is>
      </c>
      <c r="B9389" t="inlineStr">
        <is>
          <t>05</t>
        </is>
      </c>
      <c r="C9389" t="inlineStr">
        <is>
          <t>52010020</t>
        </is>
      </c>
      <c r="D9389" t="inlineStr">
        <is>
          <t>827</t>
        </is>
      </c>
      <c r="E9389" t="inlineStr">
        <is>
          <t>GO</t>
        </is>
      </c>
      <c r="F9389" t="n">
        <v>267</v>
      </c>
      <c r="G9389" t="n">
        <v>267089</v>
      </c>
      <c r="H9389" t="n">
        <v>405297</v>
      </c>
      <c r="I9389" t="inlineStr">
        <is>
          <t>Algodón</t>
        </is>
      </c>
      <c r="J9389">
        <f>SI.ERROR(BUSCARV(D9389,TablaPaises,6,FALSO),"Sin dato")</f>
        <v/>
      </c>
      <c r="K9389">
        <f>SI.ERROR(BUSCARV(C9389,TablaProductos,2,FALSO),"Sin dato")</f>
        <v/>
      </c>
      <c r="L9389">
        <f>SI(H9389&gt;=1000000,"Alto",SI(H9389&gt;=100000,"Medio","Bajo"))</f>
        <v/>
      </c>
      <c r="M9389">
        <f>SI.ERROR(BUSCARV(E9389,TablaEstados,3,FALSO),"Sin dato")</f>
        <v/>
      </c>
      <c r="N9389">
        <f>SI.ERROR(BUSCARV(E9389,TablaEstados,4,FALSO),"Sin dato")</f>
        <v/>
      </c>
    </row>
    <row r="9390">
      <c r="A9390" t="inlineStr">
        <is>
          <t>2025</t>
        </is>
      </c>
      <c r="B9390" t="inlineStr">
        <is>
          <t>10</t>
        </is>
      </c>
      <c r="C9390" t="inlineStr">
        <is>
          <t>09011110</t>
        </is>
      </c>
      <c r="D9390" t="inlineStr">
        <is>
          <t>267</t>
        </is>
      </c>
      <c r="E9390" t="inlineStr">
        <is>
          <t>MG</t>
        </is>
      </c>
      <c r="F9390" t="n">
        <v>26</v>
      </c>
      <c r="G9390" t="n">
        <v>26400</v>
      </c>
      <c r="H9390" t="n">
        <v>162969</v>
      </c>
      <c r="I9390" t="inlineStr">
        <is>
          <t>Café en granos</t>
        </is>
      </c>
      <c r="J9390">
        <f>SI.ERROR(BUSCARV(D9390,TablaPaises,6,FALSO),"Sin dato")</f>
        <v/>
      </c>
      <c r="K9390">
        <f>SI.ERROR(BUSCARV(C9390,TablaProductos,2,FALSO),"Sin dato")</f>
        <v/>
      </c>
      <c r="L9390">
        <f>SI(H9390&gt;=1000000,"Alto",SI(H9390&gt;=100000,"Medio","Bajo"))</f>
        <v/>
      </c>
      <c r="M9390">
        <f>SI.ERROR(BUSCARV(E9390,TablaEstados,3,FALSO),"Sin dato")</f>
        <v/>
      </c>
      <c r="N9390">
        <f>SI.ERROR(BUSCARV(E9390,TablaEstados,4,FALSO),"Sin dato")</f>
        <v/>
      </c>
    </row>
    <row r="9391">
      <c r="A9391" t="inlineStr">
        <is>
          <t>2025</t>
        </is>
      </c>
      <c r="B9391" t="inlineStr">
        <is>
          <t>08</t>
        </is>
      </c>
      <c r="C9391" t="inlineStr">
        <is>
          <t>09011110</t>
        </is>
      </c>
      <c r="D9391" t="inlineStr">
        <is>
          <t>858</t>
        </is>
      </c>
      <c r="E9391" t="inlineStr">
        <is>
          <t>ES</t>
        </is>
      </c>
      <c r="F9391" t="n">
        <v>150</v>
      </c>
      <c r="G9391" t="n">
        <v>150000</v>
      </c>
      <c r="H9391" t="n">
        <v>707385</v>
      </c>
      <c r="I9391" t="inlineStr">
        <is>
          <t>Café en granos</t>
        </is>
      </c>
      <c r="J9391">
        <f>SI.ERROR(BUSCARV(D9391,TablaPaises,6,FALSO),"Sin dato")</f>
        <v/>
      </c>
      <c r="K9391">
        <f>SI.ERROR(BUSCARV(C9391,TablaProductos,2,FALSO),"Sin dato")</f>
        <v/>
      </c>
      <c r="L9391">
        <f>SI(H9391&gt;=1000000,"Alto",SI(H9391&gt;=100000,"Medio","Bajo"))</f>
        <v/>
      </c>
      <c r="M9391">
        <f>SI.ERROR(BUSCARV(E9391,TablaEstados,3,FALSO),"Sin dato")</f>
        <v/>
      </c>
      <c r="N9391">
        <f>SI.ERROR(BUSCARV(E9391,TablaEstados,4,FALSO),"Sin dato")</f>
        <v/>
      </c>
    </row>
    <row r="9392">
      <c r="A9392" t="inlineStr">
        <is>
          <t>2025</t>
        </is>
      </c>
      <c r="B9392" t="inlineStr">
        <is>
          <t>08</t>
        </is>
      </c>
      <c r="C9392" t="inlineStr">
        <is>
          <t>10059090</t>
        </is>
      </c>
      <c r="D9392" t="inlineStr">
        <is>
          <t>351</t>
        </is>
      </c>
      <c r="E9392" t="inlineStr">
        <is>
          <t>ES</t>
        </is>
      </c>
      <c r="F9392" t="n">
        <v>15</v>
      </c>
      <c r="G9392" t="n">
        <v>15</v>
      </c>
      <c r="H9392" t="n">
        <v>41</v>
      </c>
      <c r="I9392" t="inlineStr">
        <is>
          <t>Milho</t>
        </is>
      </c>
      <c r="J9392">
        <f>SI.ERROR(BUSCARV(D9392,TablaPaises,6,FALSO),"Sin dato")</f>
        <v/>
      </c>
      <c r="K9392">
        <f>SI.ERROR(BUSCARV(C9392,TablaProductos,2,FALSO),"Sin dato")</f>
        <v/>
      </c>
      <c r="L9392">
        <f>SI(H9392&gt;=1000000,"Alto",SI(H9392&gt;=100000,"Medio","Bajo"))</f>
        <v/>
      </c>
      <c r="M9392">
        <f>SI.ERROR(BUSCARV(E9392,TablaEstados,3,FALSO),"Sin dato")</f>
        <v/>
      </c>
      <c r="N9392">
        <f>SI.ERROR(BUSCARV(E9392,TablaEstados,4,FALSO),"Sin dato")</f>
        <v/>
      </c>
    </row>
    <row r="9393">
      <c r="A9393" t="inlineStr">
        <is>
          <t>2025</t>
        </is>
      </c>
      <c r="B9393" t="inlineStr">
        <is>
          <t>08</t>
        </is>
      </c>
      <c r="C9393" t="inlineStr">
        <is>
          <t>09011110</t>
        </is>
      </c>
      <c r="D9393" t="inlineStr">
        <is>
          <t>438</t>
        </is>
      </c>
      <c r="E9393" t="inlineStr">
        <is>
          <t>ES</t>
        </is>
      </c>
      <c r="F9393" t="n">
        <v>370</v>
      </c>
      <c r="G9393" t="n">
        <v>369600</v>
      </c>
      <c r="H9393" t="n">
        <v>1888128</v>
      </c>
      <c r="I9393" t="inlineStr">
        <is>
          <t>Café en granos</t>
        </is>
      </c>
      <c r="J9393">
        <f>SI.ERROR(BUSCARV(D9393,TablaPaises,6,FALSO),"Sin dato")</f>
        <v/>
      </c>
      <c r="K9393">
        <f>SI.ERROR(BUSCARV(C9393,TablaProductos,2,FALSO),"Sin dato")</f>
        <v/>
      </c>
      <c r="L9393">
        <f>SI(H9393&gt;=1000000,"Alto",SI(H9393&gt;=100000,"Medio","Bajo"))</f>
        <v/>
      </c>
      <c r="M9393">
        <f>SI.ERROR(BUSCARV(E9393,TablaEstados,3,FALSO),"Sin dato")</f>
        <v/>
      </c>
      <c r="N9393">
        <f>SI.ERROR(BUSCARV(E9393,TablaEstados,4,FALSO),"Sin dato")</f>
        <v/>
      </c>
    </row>
    <row r="9394">
      <c r="A9394" t="inlineStr">
        <is>
          <t>2025</t>
        </is>
      </c>
      <c r="B9394" t="inlineStr">
        <is>
          <t>02</t>
        </is>
      </c>
      <c r="C9394" t="inlineStr">
        <is>
          <t>52010020</t>
        </is>
      </c>
      <c r="D9394" t="inlineStr">
        <is>
          <t>160</t>
        </is>
      </c>
      <c r="E9394" t="inlineStr">
        <is>
          <t>GO</t>
        </is>
      </c>
      <c r="F9394" t="n">
        <v>721</v>
      </c>
      <c r="G9394" t="n">
        <v>720250</v>
      </c>
      <c r="H9394" t="n">
        <v>1185276</v>
      </c>
      <c r="I9394" t="inlineStr">
        <is>
          <t>Algodón</t>
        </is>
      </c>
      <c r="J9394">
        <f>SI.ERROR(BUSCARV(D9394,TablaPaises,6,FALSO),"Sin dato")</f>
        <v/>
      </c>
      <c r="K9394">
        <f>SI.ERROR(BUSCARV(C9394,TablaProductos,2,FALSO),"Sin dato")</f>
        <v/>
      </c>
      <c r="L9394">
        <f>SI(H9394&gt;=1000000,"Alto",SI(H9394&gt;=100000,"Medio","Bajo"))</f>
        <v/>
      </c>
      <c r="M9394">
        <f>SI.ERROR(BUSCARV(E9394,TablaEstados,3,FALSO),"Sin dato")</f>
        <v/>
      </c>
      <c r="N9394">
        <f>SI.ERROR(BUSCARV(E9394,TablaEstados,4,FALSO),"Sin dato")</f>
        <v/>
      </c>
    </row>
    <row r="9395">
      <c r="A9395" t="inlineStr">
        <is>
          <t>2025</t>
        </is>
      </c>
      <c r="B9395" t="inlineStr">
        <is>
          <t>06</t>
        </is>
      </c>
      <c r="C9395" t="inlineStr">
        <is>
          <t>12019000</t>
        </is>
      </c>
      <c r="D9395" t="inlineStr">
        <is>
          <t>386</t>
        </is>
      </c>
      <c r="E9395" t="inlineStr">
        <is>
          <t>MT</t>
        </is>
      </c>
      <c r="F9395" t="n">
        <v>42154</v>
      </c>
      <c r="G9395" t="n">
        <v>42154855</v>
      </c>
      <c r="H9395" t="n">
        <v>16632226</v>
      </c>
      <c r="I9395" t="inlineStr">
        <is>
          <t>Soja</t>
        </is>
      </c>
      <c r="J9395">
        <f>SI.ERROR(BUSCARV(D9395,TablaPaises,6,FALSO),"Sin dato")</f>
        <v/>
      </c>
      <c r="K9395">
        <f>SI.ERROR(BUSCARV(C9395,TablaProductos,2,FALSO),"Sin dato")</f>
        <v/>
      </c>
      <c r="L9395">
        <f>SI(H9395&gt;=1000000,"Alto",SI(H9395&gt;=100000,"Medio","Bajo"))</f>
        <v/>
      </c>
      <c r="M9395">
        <f>SI.ERROR(BUSCARV(E9395,TablaEstados,3,FALSO),"Sin dato")</f>
        <v/>
      </c>
      <c r="N9395">
        <f>SI.ERROR(BUSCARV(E9395,TablaEstados,4,FALSO),"Sin dato")</f>
        <v/>
      </c>
    </row>
    <row r="9396">
      <c r="A9396" t="inlineStr">
        <is>
          <t>2025</t>
        </is>
      </c>
      <c r="B9396" t="inlineStr">
        <is>
          <t>03</t>
        </is>
      </c>
      <c r="C9396" t="inlineStr">
        <is>
          <t>52010020</t>
        </is>
      </c>
      <c r="D9396" t="inlineStr">
        <is>
          <t>081</t>
        </is>
      </c>
      <c r="E9396" t="inlineStr">
        <is>
          <t>SP</t>
        </is>
      </c>
      <c r="F9396" t="n">
        <v>3844</v>
      </c>
      <c r="G9396" t="n">
        <v>3846647</v>
      </c>
      <c r="H9396" t="n">
        <v>6358524</v>
      </c>
      <c r="I9396" t="inlineStr">
        <is>
          <t>Algodón</t>
        </is>
      </c>
      <c r="J9396">
        <f>SI.ERROR(BUSCARV(D9396,TablaPaises,6,FALSO),"Sin dato")</f>
        <v/>
      </c>
      <c r="K9396">
        <f>SI.ERROR(BUSCARV(C9396,TablaProductos,2,FALSO),"Sin dato")</f>
        <v/>
      </c>
      <c r="L9396">
        <f>SI(H9396&gt;=1000000,"Alto",SI(H9396&gt;=100000,"Medio","Bajo"))</f>
        <v/>
      </c>
      <c r="M9396">
        <f>SI.ERROR(BUSCARV(E9396,TablaEstados,3,FALSO),"Sin dato")</f>
        <v/>
      </c>
      <c r="N9396">
        <f>SI.ERROR(BUSCARV(E9396,TablaEstados,4,FALSO),"Sin dato")</f>
        <v/>
      </c>
    </row>
    <row r="9397">
      <c r="A9397" t="inlineStr">
        <is>
          <t>2025</t>
        </is>
      </c>
      <c r="B9397" t="inlineStr">
        <is>
          <t>03</t>
        </is>
      </c>
      <c r="C9397" t="inlineStr">
        <is>
          <t>10059090</t>
        </is>
      </c>
      <c r="D9397" t="inlineStr">
        <is>
          <t>467</t>
        </is>
      </c>
      <c r="E9397" t="inlineStr">
        <is>
          <t>PE</t>
        </is>
      </c>
      <c r="F9397" t="n">
        <v>5</v>
      </c>
      <c r="G9397" t="n">
        <v>5</v>
      </c>
      <c r="H9397" t="n">
        <v>9</v>
      </c>
      <c r="I9397" t="inlineStr">
        <is>
          <t>Milho</t>
        </is>
      </c>
      <c r="J9397">
        <f>SI.ERROR(BUSCARV(D9397,TablaPaises,6,FALSO),"Sin dato")</f>
        <v/>
      </c>
      <c r="K9397">
        <f>SI.ERROR(BUSCARV(C9397,TablaProductos,2,FALSO),"Sin dato")</f>
        <v/>
      </c>
      <c r="L9397">
        <f>SI(H9397&gt;=1000000,"Alto",SI(H9397&gt;=100000,"Medio","Bajo"))</f>
        <v/>
      </c>
      <c r="M9397">
        <f>SI.ERROR(BUSCARV(E9397,TablaEstados,3,FALSO),"Sin dato")</f>
        <v/>
      </c>
      <c r="N9397">
        <f>SI.ERROR(BUSCARV(E9397,TablaEstados,4,FALSO),"Sin dato")</f>
        <v/>
      </c>
    </row>
    <row r="9398">
      <c r="A9398" t="inlineStr">
        <is>
          <t>2025</t>
        </is>
      </c>
      <c r="B9398" t="inlineStr">
        <is>
          <t>08</t>
        </is>
      </c>
      <c r="C9398" t="inlineStr">
        <is>
          <t>52010020</t>
        </is>
      </c>
      <c r="D9398" t="inlineStr">
        <is>
          <t>485</t>
        </is>
      </c>
      <c r="E9398" t="inlineStr">
        <is>
          <t>GO</t>
        </is>
      </c>
      <c r="F9398" t="n">
        <v>101</v>
      </c>
      <c r="G9398" t="n">
        <v>100743</v>
      </c>
      <c r="H9398" t="n">
        <v>158134</v>
      </c>
      <c r="I9398" t="inlineStr">
        <is>
          <t>Algodón</t>
        </is>
      </c>
      <c r="J9398">
        <f>SI.ERROR(BUSCARV(D9398,TablaPaises,6,FALSO),"Sin dato")</f>
        <v/>
      </c>
      <c r="K9398">
        <f>SI.ERROR(BUSCARV(C9398,TablaProductos,2,FALSO),"Sin dato")</f>
        <v/>
      </c>
      <c r="L9398">
        <f>SI(H9398&gt;=1000000,"Alto",SI(H9398&gt;=100000,"Medio","Bajo"))</f>
        <v/>
      </c>
      <c r="M9398">
        <f>SI.ERROR(BUSCARV(E9398,TablaEstados,3,FALSO),"Sin dato")</f>
        <v/>
      </c>
      <c r="N9398">
        <f>SI.ERROR(BUSCARV(E9398,TablaEstados,4,FALSO),"Sin dato")</f>
        <v/>
      </c>
    </row>
    <row r="9399">
      <c r="A9399" t="inlineStr">
        <is>
          <t>2025</t>
        </is>
      </c>
      <c r="B9399" t="inlineStr">
        <is>
          <t>11</t>
        </is>
      </c>
      <c r="C9399" t="inlineStr">
        <is>
          <t>52010020</t>
        </is>
      </c>
      <c r="D9399" t="inlineStr">
        <is>
          <t>776</t>
        </is>
      </c>
      <c r="E9399" t="inlineStr">
        <is>
          <t>BA</t>
        </is>
      </c>
      <c r="F9399" t="n">
        <v>272</v>
      </c>
      <c r="G9399" t="n">
        <v>271695</v>
      </c>
      <c r="H9399" t="n">
        <v>444842</v>
      </c>
      <c r="I9399" t="inlineStr">
        <is>
          <t>Algodón</t>
        </is>
      </c>
      <c r="J9399">
        <f>SI.ERROR(BUSCARV(D9399,TablaPaises,6,FALSO),"Sin dato")</f>
        <v/>
      </c>
      <c r="K9399">
        <f>SI.ERROR(BUSCARV(C9399,TablaProductos,2,FALSO),"Sin dato")</f>
        <v/>
      </c>
      <c r="L9399">
        <f>SI(H9399&gt;=1000000,"Alto",SI(H9399&gt;=100000,"Medio","Bajo"))</f>
        <v/>
      </c>
      <c r="M9399">
        <f>SI.ERROR(BUSCARV(E9399,TablaEstados,3,FALSO),"Sin dato")</f>
        <v/>
      </c>
      <c r="N9399">
        <f>SI.ERROR(BUSCARV(E9399,TablaEstados,4,FALSO),"Sin dato")</f>
        <v/>
      </c>
    </row>
    <row r="9400">
      <c r="A9400" t="inlineStr">
        <is>
          <t>2025</t>
        </is>
      </c>
      <c r="B9400" t="inlineStr">
        <is>
          <t>11</t>
        </is>
      </c>
      <c r="C9400" t="inlineStr">
        <is>
          <t>09011110</t>
        </is>
      </c>
      <c r="D9400" t="inlineStr">
        <is>
          <t>383</t>
        </is>
      </c>
      <c r="E9400" t="inlineStr">
        <is>
          <t>ES</t>
        </is>
      </c>
      <c r="F9400" t="n">
        <v>26</v>
      </c>
      <c r="G9400" t="n">
        <v>26400</v>
      </c>
      <c r="H9400" t="n">
        <v>161700</v>
      </c>
      <c r="I9400" t="inlineStr">
        <is>
          <t>Café en granos</t>
        </is>
      </c>
      <c r="J9400">
        <f>SI.ERROR(BUSCARV(D9400,TablaPaises,6,FALSO),"Sin dato")</f>
        <v/>
      </c>
      <c r="K9400">
        <f>SI.ERROR(BUSCARV(C9400,TablaProductos,2,FALSO),"Sin dato")</f>
        <v/>
      </c>
      <c r="L9400">
        <f>SI(H9400&gt;=1000000,"Alto",SI(H9400&gt;=100000,"Medio","Bajo"))</f>
        <v/>
      </c>
      <c r="M9400">
        <f>SI.ERROR(BUSCARV(E9400,TablaEstados,3,FALSO),"Sin dato")</f>
        <v/>
      </c>
      <c r="N9400">
        <f>SI.ERROR(BUSCARV(E9400,TablaEstados,4,FALSO),"Sin dato")</f>
        <v/>
      </c>
    </row>
    <row r="9401">
      <c r="A9401" t="inlineStr">
        <is>
          <t>2025</t>
        </is>
      </c>
      <c r="B9401" t="inlineStr">
        <is>
          <t>03</t>
        </is>
      </c>
      <c r="C9401" t="inlineStr">
        <is>
          <t>12019000</t>
        </is>
      </c>
      <c r="D9401" t="inlineStr">
        <is>
          <t>160</t>
        </is>
      </c>
      <c r="E9401" t="inlineStr">
        <is>
          <t>GO</t>
        </is>
      </c>
      <c r="F9401" t="n">
        <v>7381</v>
      </c>
      <c r="G9401" t="n">
        <v>7380837</v>
      </c>
      <c r="H9401" t="n">
        <v>3075577</v>
      </c>
      <c r="I9401" t="inlineStr">
        <is>
          <t>Soja</t>
        </is>
      </c>
      <c r="J9401">
        <f>SI.ERROR(BUSCARV(D9401,TablaPaises,6,FALSO),"Sin dato")</f>
        <v/>
      </c>
      <c r="K9401">
        <f>SI.ERROR(BUSCARV(C9401,TablaProductos,2,FALSO),"Sin dato")</f>
        <v/>
      </c>
      <c r="L9401">
        <f>SI(H9401&gt;=1000000,"Alto",SI(H9401&gt;=100000,"Medio","Bajo"))</f>
        <v/>
      </c>
      <c r="M9401">
        <f>SI.ERROR(BUSCARV(E9401,TablaEstados,3,FALSO),"Sin dato")</f>
        <v/>
      </c>
      <c r="N9401">
        <f>SI.ERROR(BUSCARV(E9401,TablaEstados,4,FALSO),"Sin dato")</f>
        <v/>
      </c>
    </row>
    <row r="9402">
      <c r="A9402" t="inlineStr">
        <is>
          <t>2025</t>
        </is>
      </c>
      <c r="B9402" t="inlineStr">
        <is>
          <t>05</t>
        </is>
      </c>
      <c r="C9402" t="inlineStr">
        <is>
          <t>52010020</t>
        </is>
      </c>
      <c r="D9402" t="inlineStr">
        <is>
          <t>827</t>
        </is>
      </c>
      <c r="E9402" t="inlineStr">
        <is>
          <t>MA</t>
        </is>
      </c>
      <c r="F9402" t="n">
        <v>346</v>
      </c>
      <c r="G9402" t="n">
        <v>346175</v>
      </c>
      <c r="H9402" t="n">
        <v>536236</v>
      </c>
      <c r="I9402" t="inlineStr">
        <is>
          <t>Algodón</t>
        </is>
      </c>
      <c r="J9402">
        <f>SI.ERROR(BUSCARV(D9402,TablaPaises,6,FALSO),"Sin dato")</f>
        <v/>
      </c>
      <c r="K9402">
        <f>SI.ERROR(BUSCARV(C9402,TablaProductos,2,FALSO),"Sin dato")</f>
        <v/>
      </c>
      <c r="L9402">
        <f>SI(H9402&gt;=1000000,"Alto",SI(H9402&gt;=100000,"Medio","Bajo"))</f>
        <v/>
      </c>
      <c r="M9402">
        <f>SI.ERROR(BUSCARV(E9402,TablaEstados,3,FALSO),"Sin dato")</f>
        <v/>
      </c>
      <c r="N9402">
        <f>SI.ERROR(BUSCARV(E9402,TablaEstados,4,FALSO),"Sin dato")</f>
        <v/>
      </c>
    </row>
    <row r="9403">
      <c r="A9403" t="inlineStr">
        <is>
          <t>2025</t>
        </is>
      </c>
      <c r="B9403" t="inlineStr">
        <is>
          <t>06</t>
        </is>
      </c>
      <c r="C9403" t="inlineStr">
        <is>
          <t>09011110</t>
        </is>
      </c>
      <c r="D9403" t="inlineStr">
        <is>
          <t>245</t>
        </is>
      </c>
      <c r="E9403" t="inlineStr">
        <is>
          <t>MG</t>
        </is>
      </c>
      <c r="F9403" t="n">
        <v>58</v>
      </c>
      <c r="G9403" t="n">
        <v>58440</v>
      </c>
      <c r="H9403" t="n">
        <v>491723</v>
      </c>
      <c r="I9403" t="inlineStr">
        <is>
          <t>Café en granos</t>
        </is>
      </c>
      <c r="J9403">
        <f>SI.ERROR(BUSCARV(D9403,TablaPaises,6,FALSO),"Sin dato")</f>
        <v/>
      </c>
      <c r="K9403">
        <f>SI.ERROR(BUSCARV(C9403,TablaProductos,2,FALSO),"Sin dato")</f>
        <v/>
      </c>
      <c r="L9403">
        <f>SI(H9403&gt;=1000000,"Alto",SI(H9403&gt;=100000,"Medio","Bajo"))</f>
        <v/>
      </c>
      <c r="M9403">
        <f>SI.ERROR(BUSCARV(E9403,TablaEstados,3,FALSO),"Sin dato")</f>
        <v/>
      </c>
      <c r="N9403">
        <f>SI.ERROR(BUSCARV(E9403,TablaEstados,4,FALSO),"Sin dato")</f>
        <v/>
      </c>
    </row>
    <row r="9404">
      <c r="A9404" t="inlineStr">
        <is>
          <t>2025</t>
        </is>
      </c>
      <c r="B9404" t="inlineStr">
        <is>
          <t>12</t>
        </is>
      </c>
      <c r="C9404" t="inlineStr">
        <is>
          <t>09011190</t>
        </is>
      </c>
      <c r="D9404" t="inlineStr">
        <is>
          <t>434</t>
        </is>
      </c>
      <c r="E9404" t="inlineStr">
        <is>
          <t>SP</t>
        </is>
      </c>
      <c r="F9404" t="n">
        <v>12</v>
      </c>
      <c r="G9404" t="n">
        <v>12</v>
      </c>
      <c r="H9404" t="n">
        <v>541</v>
      </c>
      <c r="I9404" t="inlineStr">
        <is>
          <t>Café en granos</t>
        </is>
      </c>
      <c r="J9404">
        <f>SI.ERROR(BUSCARV(D9404,TablaPaises,6,FALSO),"Sin dato")</f>
        <v/>
      </c>
      <c r="K9404">
        <f>SI.ERROR(BUSCARV(C9404,TablaProductos,2,FALSO),"Sin dato")</f>
        <v/>
      </c>
      <c r="L9404">
        <f>SI(H9404&gt;=1000000,"Alto",SI(H9404&gt;=100000,"Medio","Bajo"))</f>
        <v/>
      </c>
      <c r="M9404">
        <f>SI.ERROR(BUSCARV(E9404,TablaEstados,3,FALSO),"Sin dato")</f>
        <v/>
      </c>
      <c r="N9404">
        <f>SI.ERROR(BUSCARV(E9404,TablaEstados,4,FALSO),"Sin dato")</f>
        <v/>
      </c>
    </row>
    <row r="9405">
      <c r="A9405" t="inlineStr">
        <is>
          <t>2025</t>
        </is>
      </c>
      <c r="B9405" t="inlineStr">
        <is>
          <t>05</t>
        </is>
      </c>
      <c r="C9405" t="inlineStr">
        <is>
          <t>12019000</t>
        </is>
      </c>
      <c r="D9405" t="inlineStr">
        <is>
          <t>858</t>
        </is>
      </c>
      <c r="E9405" t="inlineStr">
        <is>
          <t>MA</t>
        </is>
      </c>
      <c r="F9405" t="n">
        <v>36562</v>
      </c>
      <c r="G9405" t="n">
        <v>36562176</v>
      </c>
      <c r="H9405" t="n">
        <v>14180107</v>
      </c>
      <c r="I9405" t="inlineStr">
        <is>
          <t>Soja</t>
        </is>
      </c>
      <c r="J9405">
        <f>SI.ERROR(BUSCARV(D9405,TablaPaises,6,FALSO),"Sin dato")</f>
        <v/>
      </c>
      <c r="K9405">
        <f>SI.ERROR(BUSCARV(C9405,TablaProductos,2,FALSO),"Sin dato")</f>
        <v/>
      </c>
      <c r="L9405">
        <f>SI(H9405&gt;=1000000,"Alto",SI(H9405&gt;=100000,"Medio","Bajo"))</f>
        <v/>
      </c>
      <c r="M9405">
        <f>SI.ERROR(BUSCARV(E9405,TablaEstados,3,FALSO),"Sin dato")</f>
        <v/>
      </c>
      <c r="N9405">
        <f>SI.ERROR(BUSCARV(E9405,TablaEstados,4,FALSO),"Sin dato")</f>
        <v/>
      </c>
    </row>
    <row r="9406">
      <c r="A9406" t="inlineStr">
        <is>
          <t>2025</t>
        </is>
      </c>
      <c r="B9406" t="inlineStr">
        <is>
          <t>08</t>
        </is>
      </c>
      <c r="C9406" t="inlineStr">
        <is>
          <t>10059010</t>
        </is>
      </c>
      <c r="D9406" t="inlineStr">
        <is>
          <t>161</t>
        </is>
      </c>
      <c r="E9406" t="inlineStr">
        <is>
          <t>PR</t>
        </is>
      </c>
      <c r="F9406" t="n">
        <v>42002060</v>
      </c>
      <c r="G9406" t="n">
        <v>42002060</v>
      </c>
      <c r="H9406" t="n">
        <v>8691066</v>
      </c>
      <c r="I9406" t="inlineStr">
        <is>
          <t>Milho</t>
        </is>
      </c>
      <c r="J9406">
        <f>SI.ERROR(BUSCARV(D9406,TablaPaises,6,FALSO),"Sin dato")</f>
        <v/>
      </c>
      <c r="K9406">
        <f>SI.ERROR(BUSCARV(C9406,TablaProductos,2,FALSO),"Sin dato")</f>
        <v/>
      </c>
      <c r="L9406">
        <f>SI(H9406&gt;=1000000,"Alto",SI(H9406&gt;=100000,"Medio","Bajo"))</f>
        <v/>
      </c>
      <c r="M9406">
        <f>SI.ERROR(BUSCARV(E9406,TablaEstados,3,FALSO),"Sin dato")</f>
        <v/>
      </c>
      <c r="N9406">
        <f>SI.ERROR(BUSCARV(E9406,TablaEstados,4,FALSO),"Sin dato")</f>
        <v/>
      </c>
    </row>
    <row r="9407">
      <c r="A9407" t="inlineStr">
        <is>
          <t>2025</t>
        </is>
      </c>
      <c r="B9407" t="inlineStr">
        <is>
          <t>09</t>
        </is>
      </c>
      <c r="C9407" t="inlineStr">
        <is>
          <t>12019000</t>
        </is>
      </c>
      <c r="D9407" t="inlineStr">
        <is>
          <t>776</t>
        </is>
      </c>
      <c r="E9407" t="inlineStr">
        <is>
          <t>PA</t>
        </is>
      </c>
      <c r="F9407" t="n">
        <v>18246</v>
      </c>
      <c r="G9407" t="n">
        <v>18246234</v>
      </c>
      <c r="H9407" t="n">
        <v>7697755</v>
      </c>
      <c r="I9407" t="inlineStr">
        <is>
          <t>Soja</t>
        </is>
      </c>
      <c r="J9407">
        <f>SI.ERROR(BUSCARV(D9407,TablaPaises,6,FALSO),"Sin dato")</f>
        <v/>
      </c>
      <c r="K9407">
        <f>SI.ERROR(BUSCARV(C9407,TablaProductos,2,FALSO),"Sin dato")</f>
        <v/>
      </c>
      <c r="L9407">
        <f>SI(H9407&gt;=1000000,"Alto",SI(H9407&gt;=100000,"Medio","Bajo"))</f>
        <v/>
      </c>
      <c r="M9407">
        <f>SI.ERROR(BUSCARV(E9407,TablaEstados,3,FALSO),"Sin dato")</f>
        <v/>
      </c>
      <c r="N9407">
        <f>SI.ERROR(BUSCARV(E9407,TablaEstados,4,FALSO),"Sin dato")</f>
        <v/>
      </c>
    </row>
    <row r="9408">
      <c r="A9408" t="inlineStr">
        <is>
          <t>2025</t>
        </is>
      </c>
      <c r="B9408" t="inlineStr">
        <is>
          <t>12</t>
        </is>
      </c>
      <c r="C9408" t="inlineStr">
        <is>
          <t>12019000</t>
        </is>
      </c>
      <c r="D9408" t="inlineStr">
        <is>
          <t>476</t>
        </is>
      </c>
      <c r="E9408" t="inlineStr">
        <is>
          <t>ES</t>
        </is>
      </c>
      <c r="F9408" t="n">
        <v>0</v>
      </c>
      <c r="G9408" t="n">
        <v>5</v>
      </c>
      <c r="H9408" t="n">
        <v>28</v>
      </c>
      <c r="I9408" t="inlineStr">
        <is>
          <t>Soja</t>
        </is>
      </c>
      <c r="J9408">
        <f>SI.ERROR(BUSCARV(D9408,TablaPaises,6,FALSO),"Sin dato")</f>
        <v/>
      </c>
      <c r="K9408">
        <f>SI.ERROR(BUSCARV(C9408,TablaProductos,2,FALSO),"Sin dato")</f>
        <v/>
      </c>
      <c r="L9408">
        <f>SI(H9408&gt;=1000000,"Alto",SI(H9408&gt;=100000,"Medio","Bajo"))</f>
        <v/>
      </c>
      <c r="M9408">
        <f>SI.ERROR(BUSCARV(E9408,TablaEstados,3,FALSO),"Sin dato")</f>
        <v/>
      </c>
      <c r="N9408">
        <f>SI.ERROR(BUSCARV(E9408,TablaEstados,4,FALSO),"Sin dato")</f>
        <v/>
      </c>
    </row>
    <row r="9409">
      <c r="A9409" t="inlineStr">
        <is>
          <t>2025</t>
        </is>
      </c>
      <c r="B9409" t="inlineStr">
        <is>
          <t>05</t>
        </is>
      </c>
      <c r="C9409" t="inlineStr">
        <is>
          <t>52010020</t>
        </is>
      </c>
      <c r="D9409" t="inlineStr">
        <is>
          <t>607</t>
        </is>
      </c>
      <c r="E9409" t="inlineStr">
        <is>
          <t>BA</t>
        </is>
      </c>
      <c r="F9409" t="n">
        <v>288</v>
      </c>
      <c r="G9409" t="n">
        <v>288000</v>
      </c>
      <c r="H9409" t="n">
        <v>276444</v>
      </c>
      <c r="I9409" t="inlineStr">
        <is>
          <t>Algodón</t>
        </is>
      </c>
      <c r="J9409">
        <f>SI.ERROR(BUSCARV(D9409,TablaPaises,6,FALSO),"Sin dato")</f>
        <v/>
      </c>
      <c r="K9409">
        <f>SI.ERROR(BUSCARV(C9409,TablaProductos,2,FALSO),"Sin dato")</f>
        <v/>
      </c>
      <c r="L9409">
        <f>SI(H9409&gt;=1000000,"Alto",SI(H9409&gt;=100000,"Medio","Bajo"))</f>
        <v/>
      </c>
      <c r="M9409">
        <f>SI.ERROR(BUSCARV(E9409,TablaEstados,3,FALSO),"Sin dato")</f>
        <v/>
      </c>
      <c r="N9409">
        <f>SI.ERROR(BUSCARV(E9409,TablaEstados,4,FALSO),"Sin dato")</f>
        <v/>
      </c>
    </row>
    <row r="9410">
      <c r="A9410" t="inlineStr">
        <is>
          <t>2025</t>
        </is>
      </c>
      <c r="B9410" t="inlineStr">
        <is>
          <t>02</t>
        </is>
      </c>
      <c r="C9410" t="inlineStr">
        <is>
          <t>09011110</t>
        </is>
      </c>
      <c r="D9410" t="inlineStr">
        <is>
          <t>628</t>
        </is>
      </c>
      <c r="E9410" t="inlineStr">
        <is>
          <t>BA</t>
        </is>
      </c>
      <c r="F9410" t="n">
        <v>58</v>
      </c>
      <c r="G9410" t="n">
        <v>57600</v>
      </c>
      <c r="H9410" t="n">
        <v>308195</v>
      </c>
      <c r="I9410" t="inlineStr">
        <is>
          <t>Café en granos</t>
        </is>
      </c>
      <c r="J9410">
        <f>SI.ERROR(BUSCARV(D9410,TablaPaises,6,FALSO),"Sin dato")</f>
        <v/>
      </c>
      <c r="K9410">
        <f>SI.ERROR(BUSCARV(C9410,TablaProductos,2,FALSO),"Sin dato")</f>
        <v/>
      </c>
      <c r="L9410">
        <f>SI(H9410&gt;=1000000,"Alto",SI(H9410&gt;=100000,"Medio","Bajo"))</f>
        <v/>
      </c>
      <c r="M9410">
        <f>SI.ERROR(BUSCARV(E9410,TablaEstados,3,FALSO),"Sin dato")</f>
        <v/>
      </c>
      <c r="N9410">
        <f>SI.ERROR(BUSCARV(E9410,TablaEstados,4,FALSO),"Sin dato")</f>
        <v/>
      </c>
    </row>
    <row r="9411">
      <c r="A9411" t="inlineStr">
        <is>
          <t>2025</t>
        </is>
      </c>
      <c r="B9411" t="inlineStr">
        <is>
          <t>04</t>
        </is>
      </c>
      <c r="C9411" t="inlineStr">
        <is>
          <t>52010020</t>
        </is>
      </c>
      <c r="D9411" t="inlineStr">
        <is>
          <t>576</t>
        </is>
      </c>
      <c r="E9411" t="inlineStr">
        <is>
          <t>SP</t>
        </is>
      </c>
      <c r="F9411" t="n">
        <v>7242</v>
      </c>
      <c r="G9411" t="n">
        <v>7243776</v>
      </c>
      <c r="H9411" t="n">
        <v>11533944</v>
      </c>
      <c r="I9411" t="inlineStr">
        <is>
          <t>Algodón</t>
        </is>
      </c>
      <c r="J9411">
        <f>SI.ERROR(BUSCARV(D9411,TablaPaises,6,FALSO),"Sin dato")</f>
        <v/>
      </c>
      <c r="K9411">
        <f>SI.ERROR(BUSCARV(C9411,TablaProductos,2,FALSO),"Sin dato")</f>
        <v/>
      </c>
      <c r="L9411">
        <f>SI(H9411&gt;=1000000,"Alto",SI(H9411&gt;=100000,"Medio","Bajo"))</f>
        <v/>
      </c>
      <c r="M9411">
        <f>SI.ERROR(BUSCARV(E9411,TablaEstados,3,FALSO),"Sin dato")</f>
        <v/>
      </c>
      <c r="N9411">
        <f>SI.ERROR(BUSCARV(E9411,TablaEstados,4,FALSO),"Sin dato")</f>
        <v/>
      </c>
    </row>
    <row r="9412">
      <c r="A9412" t="inlineStr">
        <is>
          <t>2025</t>
        </is>
      </c>
      <c r="B9412" t="inlineStr">
        <is>
          <t>08</t>
        </is>
      </c>
      <c r="C9412" t="inlineStr">
        <is>
          <t>09011110</t>
        </is>
      </c>
      <c r="D9412" t="inlineStr">
        <is>
          <t>375</t>
        </is>
      </c>
      <c r="E9412" t="inlineStr">
        <is>
          <t>MG</t>
        </is>
      </c>
      <c r="F9412" t="n">
        <v>147</v>
      </c>
      <c r="G9412" t="n">
        <v>148285</v>
      </c>
      <c r="H9412" t="n">
        <v>1093474</v>
      </c>
      <c r="I9412" t="inlineStr">
        <is>
          <t>Café en granos</t>
        </is>
      </c>
      <c r="J9412">
        <f>SI.ERROR(BUSCARV(D9412,TablaPaises,6,FALSO),"Sin dato")</f>
        <v/>
      </c>
      <c r="K9412">
        <f>SI.ERROR(BUSCARV(C9412,TablaProductos,2,FALSO),"Sin dato")</f>
        <v/>
      </c>
      <c r="L9412">
        <f>SI(H9412&gt;=1000000,"Alto",SI(H9412&gt;=100000,"Medio","Bajo"))</f>
        <v/>
      </c>
      <c r="M9412">
        <f>SI.ERROR(BUSCARV(E9412,TablaEstados,3,FALSO),"Sin dato")</f>
        <v/>
      </c>
      <c r="N9412">
        <f>SI.ERROR(BUSCARV(E9412,TablaEstados,4,FALSO),"Sin dato")</f>
        <v/>
      </c>
    </row>
    <row r="9413">
      <c r="A9413" t="inlineStr">
        <is>
          <t>2025</t>
        </is>
      </c>
      <c r="B9413" t="inlineStr">
        <is>
          <t>10</t>
        </is>
      </c>
      <c r="C9413" t="inlineStr">
        <is>
          <t>09011110</t>
        </is>
      </c>
      <c r="D9413" t="inlineStr">
        <is>
          <t>827</t>
        </is>
      </c>
      <c r="E9413" t="inlineStr">
        <is>
          <t>BA</t>
        </is>
      </c>
      <c r="F9413" t="n">
        <v>78</v>
      </c>
      <c r="G9413" t="n">
        <v>79200</v>
      </c>
      <c r="H9413" t="n">
        <v>521656</v>
      </c>
      <c r="I9413" t="inlineStr">
        <is>
          <t>Café en granos</t>
        </is>
      </c>
      <c r="J9413">
        <f>SI.ERROR(BUSCARV(D9413,TablaPaises,6,FALSO),"Sin dato")</f>
        <v/>
      </c>
      <c r="K9413">
        <f>SI.ERROR(BUSCARV(C9413,TablaProductos,2,FALSO),"Sin dato")</f>
        <v/>
      </c>
      <c r="L9413">
        <f>SI(H9413&gt;=1000000,"Alto",SI(H9413&gt;=100000,"Medio","Bajo"))</f>
        <v/>
      </c>
      <c r="M9413">
        <f>SI.ERROR(BUSCARV(E9413,TablaEstados,3,FALSO),"Sin dato")</f>
        <v/>
      </c>
      <c r="N9413">
        <f>SI.ERROR(BUSCARV(E9413,TablaEstados,4,FALSO),"Sin dato")</f>
        <v/>
      </c>
    </row>
    <row r="9414">
      <c r="A9414" t="inlineStr">
        <is>
          <t>2025</t>
        </is>
      </c>
      <c r="B9414" t="inlineStr">
        <is>
          <t>11</t>
        </is>
      </c>
      <c r="C9414" t="inlineStr">
        <is>
          <t>10051000</t>
        </is>
      </c>
      <c r="D9414" t="inlineStr">
        <is>
          <t>589</t>
        </is>
      </c>
      <c r="E9414" t="inlineStr">
        <is>
          <t>MG</t>
        </is>
      </c>
      <c r="F9414" t="n">
        <v>24905</v>
      </c>
      <c r="G9414" t="n">
        <v>24905</v>
      </c>
      <c r="H9414" t="n">
        <v>79425</v>
      </c>
      <c r="I9414" t="inlineStr">
        <is>
          <t>Milho</t>
        </is>
      </c>
      <c r="J9414">
        <f>SI.ERROR(BUSCARV(D9414,TablaPaises,6,FALSO),"Sin dato")</f>
        <v/>
      </c>
      <c r="K9414">
        <f>SI.ERROR(BUSCARV(C9414,TablaProductos,2,FALSO),"Sin dato")</f>
        <v/>
      </c>
      <c r="L9414">
        <f>SI(H9414&gt;=1000000,"Alto",SI(H9414&gt;=100000,"Medio","Bajo"))</f>
        <v/>
      </c>
      <c r="M9414">
        <f>SI.ERROR(BUSCARV(E9414,TablaEstados,3,FALSO),"Sin dato")</f>
        <v/>
      </c>
      <c r="N9414">
        <f>SI.ERROR(BUSCARV(E9414,TablaEstados,4,FALSO),"Sin dato")</f>
        <v/>
      </c>
    </row>
    <row r="9415">
      <c r="A9415" t="inlineStr">
        <is>
          <t>2025</t>
        </is>
      </c>
      <c r="B9415" t="inlineStr">
        <is>
          <t>08</t>
        </is>
      </c>
      <c r="C9415" t="inlineStr">
        <is>
          <t>09011110</t>
        </is>
      </c>
      <c r="D9415" t="inlineStr">
        <is>
          <t>069</t>
        </is>
      </c>
      <c r="E9415" t="inlineStr">
        <is>
          <t>PR</t>
        </is>
      </c>
      <c r="F9415" t="n">
        <v>10</v>
      </c>
      <c r="G9415" t="n">
        <v>9600</v>
      </c>
      <c r="H9415" t="n">
        <v>84384</v>
      </c>
      <c r="I9415" t="inlineStr">
        <is>
          <t>Café en granos</t>
        </is>
      </c>
      <c r="J9415">
        <f>SI.ERROR(BUSCARV(D9415,TablaPaises,6,FALSO),"Sin dato")</f>
        <v/>
      </c>
      <c r="K9415">
        <f>SI.ERROR(BUSCARV(C9415,TablaProductos,2,FALSO),"Sin dato")</f>
        <v/>
      </c>
      <c r="L9415">
        <f>SI(H9415&gt;=1000000,"Alto",SI(H9415&gt;=100000,"Medio","Bajo"))</f>
        <v/>
      </c>
      <c r="M9415">
        <f>SI.ERROR(BUSCARV(E9415,TablaEstados,3,FALSO),"Sin dato")</f>
        <v/>
      </c>
      <c r="N9415">
        <f>SI.ERROR(BUSCARV(E9415,TablaEstados,4,FALSO),"Sin dato")</f>
        <v/>
      </c>
    </row>
    <row r="9416">
      <c r="A9416" t="inlineStr">
        <is>
          <t>2025</t>
        </is>
      </c>
      <c r="B9416" t="inlineStr">
        <is>
          <t>08</t>
        </is>
      </c>
      <c r="C9416" t="inlineStr">
        <is>
          <t>09011190</t>
        </is>
      </c>
      <c r="D9416" t="inlineStr">
        <is>
          <t>476</t>
        </is>
      </c>
      <c r="E9416" t="inlineStr">
        <is>
          <t>MA</t>
        </is>
      </c>
      <c r="F9416" t="n">
        <v>10</v>
      </c>
      <c r="G9416" t="n">
        <v>10</v>
      </c>
      <c r="H9416" t="n">
        <v>35</v>
      </c>
      <c r="I9416" t="inlineStr">
        <is>
          <t>Café en granos</t>
        </is>
      </c>
      <c r="J9416">
        <f>SI.ERROR(BUSCARV(D9416,TablaPaises,6,FALSO),"Sin dato")</f>
        <v/>
      </c>
      <c r="K9416">
        <f>SI.ERROR(BUSCARV(C9416,TablaProductos,2,FALSO),"Sin dato")</f>
        <v/>
      </c>
      <c r="L9416">
        <f>SI(H9416&gt;=1000000,"Alto",SI(H9416&gt;=100000,"Medio","Bajo"))</f>
        <v/>
      </c>
      <c r="M9416">
        <f>SI.ERROR(BUSCARV(E9416,TablaEstados,3,FALSO),"Sin dato")</f>
        <v/>
      </c>
      <c r="N9416">
        <f>SI.ERROR(BUSCARV(E9416,TablaEstados,4,FALSO),"Sin dato")</f>
        <v/>
      </c>
    </row>
    <row r="9417">
      <c r="A9417" t="inlineStr">
        <is>
          <t>2025</t>
        </is>
      </c>
      <c r="B9417" t="inlineStr">
        <is>
          <t>10</t>
        </is>
      </c>
      <c r="C9417" t="inlineStr">
        <is>
          <t>10059090</t>
        </is>
      </c>
      <c r="D9417" t="inlineStr">
        <is>
          <t>476</t>
        </is>
      </c>
      <c r="E9417" t="inlineStr">
        <is>
          <t>AL</t>
        </is>
      </c>
      <c r="F9417" t="n">
        <v>5</v>
      </c>
      <c r="G9417" t="n">
        <v>5</v>
      </c>
      <c r="H9417" t="n">
        <v>46</v>
      </c>
      <c r="I9417" t="inlineStr">
        <is>
          <t>Milho</t>
        </is>
      </c>
      <c r="J9417">
        <f>SI.ERROR(BUSCARV(D9417,TablaPaises,6,FALSO),"Sin dato")</f>
        <v/>
      </c>
      <c r="K9417">
        <f>SI.ERROR(BUSCARV(C9417,TablaProductos,2,FALSO),"Sin dato")</f>
        <v/>
      </c>
      <c r="L9417">
        <f>SI(H9417&gt;=1000000,"Alto",SI(H9417&gt;=100000,"Medio","Bajo"))</f>
        <v/>
      </c>
      <c r="M9417">
        <f>SI.ERROR(BUSCARV(E9417,TablaEstados,3,FALSO),"Sin dato")</f>
        <v/>
      </c>
      <c r="N9417">
        <f>SI.ERROR(BUSCARV(E9417,TablaEstados,4,FALSO),"Sin dato")</f>
        <v/>
      </c>
    </row>
    <row r="9418">
      <c r="A9418" t="inlineStr">
        <is>
          <t>2025</t>
        </is>
      </c>
      <c r="B9418" t="inlineStr">
        <is>
          <t>04</t>
        </is>
      </c>
      <c r="C9418" t="inlineStr">
        <is>
          <t>09011110</t>
        </is>
      </c>
      <c r="D9418" t="inlineStr">
        <is>
          <t>063</t>
        </is>
      </c>
      <c r="E9418" t="inlineStr">
        <is>
          <t>SP</t>
        </is>
      </c>
      <c r="F9418" t="n">
        <v>19</v>
      </c>
      <c r="G9418" t="n">
        <v>19200</v>
      </c>
      <c r="H9418" t="n">
        <v>194560</v>
      </c>
      <c r="I9418" t="inlineStr">
        <is>
          <t>Café en granos</t>
        </is>
      </c>
      <c r="J9418">
        <f>SI.ERROR(BUSCARV(D9418,TablaPaises,6,FALSO),"Sin dato")</f>
        <v/>
      </c>
      <c r="K9418">
        <f>SI.ERROR(BUSCARV(C9418,TablaProductos,2,FALSO),"Sin dato")</f>
        <v/>
      </c>
      <c r="L9418">
        <f>SI(H9418&gt;=1000000,"Alto",SI(H9418&gt;=100000,"Medio","Bajo"))</f>
        <v/>
      </c>
      <c r="M9418">
        <f>SI.ERROR(BUSCARV(E9418,TablaEstados,3,FALSO),"Sin dato")</f>
        <v/>
      </c>
      <c r="N9418">
        <f>SI.ERROR(BUSCARV(E9418,TablaEstados,4,FALSO),"Sin dato")</f>
        <v/>
      </c>
    </row>
    <row r="9419">
      <c r="A9419" t="inlineStr">
        <is>
          <t>2025</t>
        </is>
      </c>
      <c r="B9419" t="inlineStr">
        <is>
          <t>12</t>
        </is>
      </c>
      <c r="C9419" t="inlineStr">
        <is>
          <t>10059090</t>
        </is>
      </c>
      <c r="D9419" t="inlineStr">
        <is>
          <t>249</t>
        </is>
      </c>
      <c r="E9419" t="inlineStr">
        <is>
          <t>PA</t>
        </is>
      </c>
      <c r="F9419" t="n">
        <v>16</v>
      </c>
      <c r="G9419" t="n">
        <v>16</v>
      </c>
      <c r="H9419" t="n">
        <v>11</v>
      </c>
      <c r="I9419" t="inlineStr">
        <is>
          <t>Milho</t>
        </is>
      </c>
      <c r="J9419">
        <f>SI.ERROR(BUSCARV(D9419,TablaPaises,6,FALSO),"Sin dato")</f>
        <v/>
      </c>
      <c r="K9419">
        <f>SI.ERROR(BUSCARV(C9419,TablaProductos,2,FALSO),"Sin dato")</f>
        <v/>
      </c>
      <c r="L9419">
        <f>SI(H9419&gt;=1000000,"Alto",SI(H9419&gt;=100000,"Medio","Bajo"))</f>
        <v/>
      </c>
      <c r="M9419">
        <f>SI.ERROR(BUSCARV(E9419,TablaEstados,3,FALSO),"Sin dato")</f>
        <v/>
      </c>
      <c r="N9419">
        <f>SI.ERROR(BUSCARV(E9419,TablaEstados,4,FALSO),"Sin dato")</f>
        <v/>
      </c>
    </row>
    <row r="9420">
      <c r="A9420" t="inlineStr">
        <is>
          <t>2025</t>
        </is>
      </c>
      <c r="B9420" t="inlineStr">
        <is>
          <t>04</t>
        </is>
      </c>
      <c r="C9420" t="inlineStr">
        <is>
          <t>09011200</t>
        </is>
      </c>
      <c r="D9420" t="inlineStr">
        <is>
          <t>607</t>
        </is>
      </c>
      <c r="E9420" t="inlineStr">
        <is>
          <t>SP</t>
        </is>
      </c>
      <c r="F9420" t="n">
        <v>2</v>
      </c>
      <c r="G9420" t="n">
        <v>2</v>
      </c>
      <c r="H9420" t="n">
        <v>60</v>
      </c>
      <c r="I9420" t="inlineStr">
        <is>
          <t>Café en granos</t>
        </is>
      </c>
      <c r="J9420">
        <f>SI.ERROR(BUSCARV(D9420,TablaPaises,6,FALSO),"Sin dato")</f>
        <v/>
      </c>
      <c r="K9420">
        <f>SI.ERROR(BUSCARV(C9420,TablaProductos,2,FALSO),"Sin dato")</f>
        <v/>
      </c>
      <c r="L9420">
        <f>SI(H9420&gt;=1000000,"Alto",SI(H9420&gt;=100000,"Medio","Bajo"))</f>
        <v/>
      </c>
      <c r="M9420">
        <f>SI.ERROR(BUSCARV(E9420,TablaEstados,3,FALSO),"Sin dato")</f>
        <v/>
      </c>
      <c r="N9420">
        <f>SI.ERROR(BUSCARV(E9420,TablaEstados,4,FALSO),"Sin dato")</f>
        <v/>
      </c>
    </row>
    <row r="9421">
      <c r="A9421" t="inlineStr">
        <is>
          <t>2025</t>
        </is>
      </c>
      <c r="B9421" t="inlineStr">
        <is>
          <t>06</t>
        </is>
      </c>
      <c r="C9421" t="inlineStr">
        <is>
          <t>09011110</t>
        </is>
      </c>
      <c r="D9421" t="inlineStr">
        <is>
          <t>244</t>
        </is>
      </c>
      <c r="E9421" t="inlineStr">
        <is>
          <t>MG</t>
        </is>
      </c>
      <c r="F9421" t="n">
        <v>26</v>
      </c>
      <c r="G9421" t="n">
        <v>26400</v>
      </c>
      <c r="H9421" t="n">
        <v>213270</v>
      </c>
      <c r="I9421" t="inlineStr">
        <is>
          <t>Café en granos</t>
        </is>
      </c>
      <c r="J9421">
        <f>SI.ERROR(BUSCARV(D9421,TablaPaises,6,FALSO),"Sin dato")</f>
        <v/>
      </c>
      <c r="K9421">
        <f>SI.ERROR(BUSCARV(C9421,TablaProductos,2,FALSO),"Sin dato")</f>
        <v/>
      </c>
      <c r="L9421">
        <f>SI(H9421&gt;=1000000,"Alto",SI(H9421&gt;=100000,"Medio","Bajo"))</f>
        <v/>
      </c>
      <c r="M9421">
        <f>SI.ERROR(BUSCARV(E9421,TablaEstados,3,FALSO),"Sin dato")</f>
        <v/>
      </c>
      <c r="N9421">
        <f>SI.ERROR(BUSCARV(E9421,TablaEstados,4,FALSO),"Sin dato")</f>
        <v/>
      </c>
    </row>
    <row r="9422">
      <c r="A9422" t="inlineStr">
        <is>
          <t>2025</t>
        </is>
      </c>
      <c r="B9422" t="inlineStr">
        <is>
          <t>06</t>
        </is>
      </c>
      <c r="C9422" t="inlineStr">
        <is>
          <t>12019000</t>
        </is>
      </c>
      <c r="D9422" t="inlineStr">
        <is>
          <t>160</t>
        </is>
      </c>
      <c r="E9422" t="inlineStr">
        <is>
          <t>RS</t>
        </is>
      </c>
      <c r="F9422" t="n">
        <v>2511</v>
      </c>
      <c r="G9422" t="n">
        <v>2510732</v>
      </c>
      <c r="H9422" t="n">
        <v>990475</v>
      </c>
      <c r="I9422" t="inlineStr">
        <is>
          <t>Soja</t>
        </is>
      </c>
      <c r="J9422">
        <f>SI.ERROR(BUSCARV(D9422,TablaPaises,6,FALSO),"Sin dato")</f>
        <v/>
      </c>
      <c r="K9422">
        <f>SI.ERROR(BUSCARV(C9422,TablaProductos,2,FALSO),"Sin dato")</f>
        <v/>
      </c>
      <c r="L9422">
        <f>SI(H9422&gt;=1000000,"Alto",SI(H9422&gt;=100000,"Medio","Bajo"))</f>
        <v/>
      </c>
      <c r="M9422">
        <f>SI.ERROR(BUSCARV(E9422,TablaEstados,3,FALSO),"Sin dato")</f>
        <v/>
      </c>
      <c r="N9422">
        <f>SI.ERROR(BUSCARV(E9422,TablaEstados,4,FALSO),"Sin dato")</f>
        <v/>
      </c>
    </row>
    <row r="9423">
      <c r="A9423" t="inlineStr">
        <is>
          <t>2025</t>
        </is>
      </c>
      <c r="B9423" t="inlineStr">
        <is>
          <t>07</t>
        </is>
      </c>
      <c r="C9423" t="inlineStr">
        <is>
          <t>12019000</t>
        </is>
      </c>
      <c r="D9423" t="inlineStr">
        <is>
          <t>858</t>
        </is>
      </c>
      <c r="E9423" t="inlineStr">
        <is>
          <t>MG</t>
        </is>
      </c>
      <c r="F9423" t="n">
        <v>2840</v>
      </c>
      <c r="G9423" t="n">
        <v>2840061</v>
      </c>
      <c r="H9423" t="n">
        <v>1139097</v>
      </c>
      <c r="I9423" t="inlineStr">
        <is>
          <t>Soja</t>
        </is>
      </c>
      <c r="J9423">
        <f>SI.ERROR(BUSCARV(D9423,TablaPaises,6,FALSO),"Sin dato")</f>
        <v/>
      </c>
      <c r="K9423">
        <f>SI.ERROR(BUSCARV(C9423,TablaProductos,2,FALSO),"Sin dato")</f>
        <v/>
      </c>
      <c r="L9423">
        <f>SI(H9423&gt;=1000000,"Alto",SI(H9423&gt;=100000,"Medio","Bajo"))</f>
        <v/>
      </c>
      <c r="M9423">
        <f>SI.ERROR(BUSCARV(E9423,TablaEstados,3,FALSO),"Sin dato")</f>
        <v/>
      </c>
      <c r="N9423">
        <f>SI.ERROR(BUSCARV(E9423,TablaEstados,4,FALSO),"Sin dato")</f>
        <v/>
      </c>
    </row>
    <row r="9424">
      <c r="A9424" t="inlineStr">
        <is>
          <t>2025</t>
        </is>
      </c>
      <c r="B9424" t="inlineStr">
        <is>
          <t>03</t>
        </is>
      </c>
      <c r="C9424" t="inlineStr">
        <is>
          <t>10051000</t>
        </is>
      </c>
      <c r="D9424" t="inlineStr">
        <is>
          <t>249</t>
        </is>
      </c>
      <c r="E9424" t="inlineStr">
        <is>
          <t>MG</t>
        </is>
      </c>
      <c r="F9424" t="n">
        <v>10</v>
      </c>
      <c r="G9424" t="n">
        <v>10</v>
      </c>
      <c r="H9424" t="n">
        <v>12</v>
      </c>
      <c r="I9424" t="inlineStr">
        <is>
          <t>Milho</t>
        </is>
      </c>
      <c r="J9424">
        <f>SI.ERROR(BUSCARV(D9424,TablaPaises,6,FALSO),"Sin dato")</f>
        <v/>
      </c>
      <c r="K9424">
        <f>SI.ERROR(BUSCARV(C9424,TablaProductos,2,FALSO),"Sin dato")</f>
        <v/>
      </c>
      <c r="L9424">
        <f>SI(H9424&gt;=1000000,"Alto",SI(H9424&gt;=100000,"Medio","Bajo"))</f>
        <v/>
      </c>
      <c r="M9424">
        <f>SI.ERROR(BUSCARV(E9424,TablaEstados,3,FALSO),"Sin dato")</f>
        <v/>
      </c>
      <c r="N9424">
        <f>SI.ERROR(BUSCARV(E9424,TablaEstados,4,FALSO),"Sin dato")</f>
        <v/>
      </c>
    </row>
    <row r="9425">
      <c r="A9425" t="inlineStr">
        <is>
          <t>2025</t>
        </is>
      </c>
      <c r="B9425" t="inlineStr">
        <is>
          <t>04</t>
        </is>
      </c>
      <c r="C9425" t="inlineStr">
        <is>
          <t>52010020</t>
        </is>
      </c>
      <c r="D9425" t="inlineStr">
        <is>
          <t>576</t>
        </is>
      </c>
      <c r="E9425" t="inlineStr">
        <is>
          <t>MS</t>
        </is>
      </c>
      <c r="F9425" t="n">
        <v>101</v>
      </c>
      <c r="G9425" t="n">
        <v>100956</v>
      </c>
      <c r="H9425" t="n">
        <v>155081</v>
      </c>
      <c r="I9425" t="inlineStr">
        <is>
          <t>Algodón</t>
        </is>
      </c>
      <c r="J9425">
        <f>SI.ERROR(BUSCARV(D9425,TablaPaises,6,FALSO),"Sin dato")</f>
        <v/>
      </c>
      <c r="K9425">
        <f>SI.ERROR(BUSCARV(C9425,TablaProductos,2,FALSO),"Sin dato")</f>
        <v/>
      </c>
      <c r="L9425">
        <f>SI(H9425&gt;=1000000,"Alto",SI(H9425&gt;=100000,"Medio","Bajo"))</f>
        <v/>
      </c>
      <c r="M9425">
        <f>SI.ERROR(BUSCARV(E9425,TablaEstados,3,FALSO),"Sin dato")</f>
        <v/>
      </c>
      <c r="N9425">
        <f>SI.ERROR(BUSCARV(E9425,TablaEstados,4,FALSO),"Sin dato")</f>
        <v/>
      </c>
    </row>
    <row r="9426">
      <c r="A9426" t="inlineStr">
        <is>
          <t>2025</t>
        </is>
      </c>
      <c r="B9426" t="inlineStr">
        <is>
          <t>12</t>
        </is>
      </c>
      <c r="C9426" t="inlineStr">
        <is>
          <t>09011200</t>
        </is>
      </c>
      <c r="D9426" t="inlineStr">
        <is>
          <t>580</t>
        </is>
      </c>
      <c r="E9426" t="inlineStr">
        <is>
          <t>SP</t>
        </is>
      </c>
      <c r="F9426" t="n">
        <v>3</v>
      </c>
      <c r="G9426" t="n">
        <v>3</v>
      </c>
      <c r="H9426" t="n">
        <v>143</v>
      </c>
      <c r="I9426" t="inlineStr">
        <is>
          <t>Café en granos</t>
        </is>
      </c>
      <c r="J9426">
        <f>SI.ERROR(BUSCARV(D9426,TablaPaises,6,FALSO),"Sin dato")</f>
        <v/>
      </c>
      <c r="K9426">
        <f>SI.ERROR(BUSCARV(C9426,TablaProductos,2,FALSO),"Sin dato")</f>
        <v/>
      </c>
      <c r="L9426">
        <f>SI(H9426&gt;=1000000,"Alto",SI(H9426&gt;=100000,"Medio","Bajo"))</f>
        <v/>
      </c>
      <c r="M9426">
        <f>SI.ERROR(BUSCARV(E9426,TablaEstados,3,FALSO),"Sin dato")</f>
        <v/>
      </c>
      <c r="N9426">
        <f>SI.ERROR(BUSCARV(E9426,TablaEstados,4,FALSO),"Sin dato")</f>
        <v/>
      </c>
    </row>
    <row r="9427">
      <c r="A9427" t="inlineStr">
        <is>
          <t>2025</t>
        </is>
      </c>
      <c r="B9427" t="inlineStr">
        <is>
          <t>12</t>
        </is>
      </c>
      <c r="C9427" t="inlineStr">
        <is>
          <t>52010020</t>
        </is>
      </c>
      <c r="D9427" t="inlineStr">
        <is>
          <t>399</t>
        </is>
      </c>
      <c r="E9427" t="inlineStr">
        <is>
          <t>BA</t>
        </is>
      </c>
      <c r="F9427" t="n">
        <v>50</v>
      </c>
      <c r="G9427" t="n">
        <v>49906</v>
      </c>
      <c r="H9427" t="n">
        <v>71823</v>
      </c>
      <c r="I9427" t="inlineStr">
        <is>
          <t>Algodón</t>
        </is>
      </c>
      <c r="J9427">
        <f>SI.ERROR(BUSCARV(D9427,TablaPaises,6,FALSO),"Sin dato")</f>
        <v/>
      </c>
      <c r="K9427">
        <f>SI.ERROR(BUSCARV(C9427,TablaProductos,2,FALSO),"Sin dato")</f>
        <v/>
      </c>
      <c r="L9427">
        <f>SI(H9427&gt;=1000000,"Alto",SI(H9427&gt;=100000,"Medio","Bajo"))</f>
        <v/>
      </c>
      <c r="M9427">
        <f>SI.ERROR(BUSCARV(E9427,TablaEstados,3,FALSO),"Sin dato")</f>
        <v/>
      </c>
      <c r="N9427">
        <f>SI.ERROR(BUSCARV(E9427,TablaEstados,4,FALSO),"Sin dato")</f>
        <v/>
      </c>
    </row>
    <row r="9428">
      <c r="A9428" t="inlineStr">
        <is>
          <t>2025</t>
        </is>
      </c>
      <c r="B9428" t="inlineStr">
        <is>
          <t>09</t>
        </is>
      </c>
      <c r="C9428" t="inlineStr">
        <is>
          <t>09011110</t>
        </is>
      </c>
      <c r="D9428" t="inlineStr">
        <is>
          <t>249</t>
        </is>
      </c>
      <c r="E9428" t="inlineStr">
        <is>
          <t>RJ</t>
        </is>
      </c>
      <c r="F9428" t="n">
        <v>2</v>
      </c>
      <c r="G9428" t="n">
        <v>2400</v>
      </c>
      <c r="H9428" t="n">
        <v>13387</v>
      </c>
      <c r="I9428" t="inlineStr">
        <is>
          <t>Café en granos</t>
        </is>
      </c>
      <c r="J9428">
        <f>SI.ERROR(BUSCARV(D9428,TablaPaises,6,FALSO),"Sin dato")</f>
        <v/>
      </c>
      <c r="K9428">
        <f>SI.ERROR(BUSCARV(C9428,TablaProductos,2,FALSO),"Sin dato")</f>
        <v/>
      </c>
      <c r="L9428">
        <f>SI(H9428&gt;=1000000,"Alto",SI(H9428&gt;=100000,"Medio","Bajo"))</f>
        <v/>
      </c>
      <c r="M9428">
        <f>SI.ERROR(BUSCARV(E9428,TablaEstados,3,FALSO),"Sin dato")</f>
        <v/>
      </c>
      <c r="N9428">
        <f>SI.ERROR(BUSCARV(E9428,TablaEstados,4,FALSO),"Sin dato")</f>
        <v/>
      </c>
    </row>
    <row r="9429">
      <c r="A9429" t="inlineStr">
        <is>
          <t>2025</t>
        </is>
      </c>
      <c r="B9429" t="inlineStr">
        <is>
          <t>04</t>
        </is>
      </c>
      <c r="C9429" t="inlineStr">
        <is>
          <t>12019000</t>
        </is>
      </c>
      <c r="D9429" t="inlineStr">
        <is>
          <t>434</t>
        </is>
      </c>
      <c r="E9429" t="inlineStr">
        <is>
          <t>SP</t>
        </is>
      </c>
      <c r="F9429" t="n">
        <v>0</v>
      </c>
      <c r="G9429" t="n">
        <v>1</v>
      </c>
      <c r="H9429" t="n">
        <v>14</v>
      </c>
      <c r="I9429" t="inlineStr">
        <is>
          <t>Soja</t>
        </is>
      </c>
      <c r="J9429">
        <f>SI.ERROR(BUSCARV(D9429,TablaPaises,6,FALSO),"Sin dato")</f>
        <v/>
      </c>
      <c r="K9429">
        <f>SI.ERROR(BUSCARV(C9429,TablaProductos,2,FALSO),"Sin dato")</f>
        <v/>
      </c>
      <c r="L9429">
        <f>SI(H9429&gt;=1000000,"Alto",SI(H9429&gt;=100000,"Medio","Bajo"))</f>
        <v/>
      </c>
      <c r="M9429">
        <f>SI.ERROR(BUSCARV(E9429,TablaEstados,3,FALSO),"Sin dato")</f>
        <v/>
      </c>
      <c r="N9429">
        <f>SI.ERROR(BUSCARV(E9429,TablaEstados,4,FALSO),"Sin dato")</f>
        <v/>
      </c>
    </row>
    <row r="9430">
      <c r="A9430" t="inlineStr">
        <is>
          <t>2025</t>
        </is>
      </c>
      <c r="B9430" t="inlineStr">
        <is>
          <t>12</t>
        </is>
      </c>
      <c r="C9430" t="inlineStr">
        <is>
          <t>09011110</t>
        </is>
      </c>
      <c r="D9430" t="inlineStr">
        <is>
          <t>291</t>
        </is>
      </c>
      <c r="E9430" t="inlineStr">
        <is>
          <t>MG</t>
        </is>
      </c>
      <c r="F9430" t="n">
        <v>57</v>
      </c>
      <c r="G9430" t="n">
        <v>57550</v>
      </c>
      <c r="H9430" t="n">
        <v>489883</v>
      </c>
      <c r="I9430" t="inlineStr">
        <is>
          <t>Café en granos</t>
        </is>
      </c>
      <c r="J9430">
        <f>SI.ERROR(BUSCARV(D9430,TablaPaises,6,FALSO),"Sin dato")</f>
        <v/>
      </c>
      <c r="K9430">
        <f>SI.ERROR(BUSCARV(C9430,TablaProductos,2,FALSO),"Sin dato")</f>
        <v/>
      </c>
      <c r="L9430">
        <f>SI(H9430&gt;=1000000,"Alto",SI(H9430&gt;=100000,"Medio","Bajo"))</f>
        <v/>
      </c>
      <c r="M9430">
        <f>SI.ERROR(BUSCARV(E9430,TablaEstados,3,FALSO),"Sin dato")</f>
        <v/>
      </c>
      <c r="N9430">
        <f>SI.ERROR(BUSCARV(E9430,TablaEstados,4,FALSO),"Sin dato")</f>
        <v/>
      </c>
    </row>
    <row r="9431">
      <c r="A9431" t="inlineStr">
        <is>
          <t>2025</t>
        </is>
      </c>
      <c r="B9431" t="inlineStr">
        <is>
          <t>06</t>
        </is>
      </c>
      <c r="C9431" t="inlineStr">
        <is>
          <t>09011110</t>
        </is>
      </c>
      <c r="D9431" t="inlineStr">
        <is>
          <t>493</t>
        </is>
      </c>
      <c r="E9431" t="inlineStr">
        <is>
          <t>MG</t>
        </is>
      </c>
      <c r="F9431" t="n">
        <v>240</v>
      </c>
      <c r="G9431" t="n">
        <v>241455</v>
      </c>
      <c r="H9431" t="n">
        <v>1782989</v>
      </c>
      <c r="I9431" t="inlineStr">
        <is>
          <t>Café en granos</t>
        </is>
      </c>
      <c r="J9431">
        <f>SI.ERROR(BUSCARV(D9431,TablaPaises,6,FALSO),"Sin dato")</f>
        <v/>
      </c>
      <c r="K9431">
        <f>SI.ERROR(BUSCARV(C9431,TablaProductos,2,FALSO),"Sin dato")</f>
        <v/>
      </c>
      <c r="L9431">
        <f>SI(H9431&gt;=1000000,"Alto",SI(H9431&gt;=100000,"Medio","Bajo"))</f>
        <v/>
      </c>
      <c r="M9431">
        <f>SI.ERROR(BUSCARV(E9431,TablaEstados,3,FALSO),"Sin dato")</f>
        <v/>
      </c>
      <c r="N9431">
        <f>SI.ERROR(BUSCARV(E9431,TablaEstados,4,FALSO),"Sin dato")</f>
        <v/>
      </c>
    </row>
    <row r="9432">
      <c r="A9432" t="inlineStr">
        <is>
          <t>2025</t>
        </is>
      </c>
      <c r="B9432" t="inlineStr">
        <is>
          <t>03</t>
        </is>
      </c>
      <c r="C9432" t="inlineStr">
        <is>
          <t>12019000</t>
        </is>
      </c>
      <c r="D9432" t="inlineStr">
        <is>
          <t>776</t>
        </is>
      </c>
      <c r="E9432" t="inlineStr">
        <is>
          <t>GO</t>
        </is>
      </c>
      <c r="F9432" t="n">
        <v>39</v>
      </c>
      <c r="G9432" t="n">
        <v>39332</v>
      </c>
      <c r="H9432" t="n">
        <v>15042</v>
      </c>
      <c r="I9432" t="inlineStr">
        <is>
          <t>Soja</t>
        </is>
      </c>
      <c r="J9432">
        <f>SI.ERROR(BUSCARV(D9432,TablaPaises,6,FALSO),"Sin dato")</f>
        <v/>
      </c>
      <c r="K9432">
        <f>SI.ERROR(BUSCARV(C9432,TablaProductos,2,FALSO),"Sin dato")</f>
        <v/>
      </c>
      <c r="L9432">
        <f>SI(H9432&gt;=1000000,"Alto",SI(H9432&gt;=100000,"Medio","Bajo"))</f>
        <v/>
      </c>
      <c r="M9432">
        <f>SI.ERROR(BUSCARV(E9432,TablaEstados,3,FALSO),"Sin dato")</f>
        <v/>
      </c>
      <c r="N9432">
        <f>SI.ERROR(BUSCARV(E9432,TablaEstados,4,FALSO),"Sin dato")</f>
        <v/>
      </c>
    </row>
    <row r="9433">
      <c r="A9433" t="inlineStr">
        <is>
          <t>2025</t>
        </is>
      </c>
      <c r="B9433" t="inlineStr">
        <is>
          <t>01</t>
        </is>
      </c>
      <c r="C9433" t="inlineStr">
        <is>
          <t>52010020</t>
        </is>
      </c>
      <c r="D9433" t="inlineStr">
        <is>
          <t>485</t>
        </is>
      </c>
      <c r="E9433" t="inlineStr">
        <is>
          <t>MA</t>
        </is>
      </c>
      <c r="F9433" t="n">
        <v>174</v>
      </c>
      <c r="G9433" t="n">
        <v>173927</v>
      </c>
      <c r="H9433" t="n">
        <v>272539</v>
      </c>
      <c r="I9433" t="inlineStr">
        <is>
          <t>Algodón</t>
        </is>
      </c>
      <c r="J9433">
        <f>SI.ERROR(BUSCARV(D9433,TablaPaises,6,FALSO),"Sin dato")</f>
        <v/>
      </c>
      <c r="K9433">
        <f>SI.ERROR(BUSCARV(C9433,TablaProductos,2,FALSO),"Sin dato")</f>
        <v/>
      </c>
      <c r="L9433">
        <f>SI(H9433&gt;=1000000,"Alto",SI(H9433&gt;=100000,"Medio","Bajo"))</f>
        <v/>
      </c>
      <c r="M9433">
        <f>SI.ERROR(BUSCARV(E9433,TablaEstados,3,FALSO),"Sin dato")</f>
        <v/>
      </c>
      <c r="N9433">
        <f>SI.ERROR(BUSCARV(E9433,TablaEstados,4,FALSO),"Sin dato")</f>
        <v/>
      </c>
    </row>
    <row r="9434">
      <c r="A9434" t="inlineStr">
        <is>
          <t>2025</t>
        </is>
      </c>
      <c r="B9434" t="inlineStr">
        <is>
          <t>05</t>
        </is>
      </c>
      <c r="C9434" t="inlineStr">
        <is>
          <t>10059090</t>
        </is>
      </c>
      <c r="D9434" t="inlineStr">
        <is>
          <t>434</t>
        </is>
      </c>
      <c r="E9434" t="inlineStr">
        <is>
          <t>SP</t>
        </is>
      </c>
      <c r="F9434" t="n">
        <v>25</v>
      </c>
      <c r="G9434" t="n">
        <v>25</v>
      </c>
      <c r="H9434" t="n">
        <v>20</v>
      </c>
      <c r="I9434" t="inlineStr">
        <is>
          <t>Milho</t>
        </is>
      </c>
      <c r="J9434">
        <f>SI.ERROR(BUSCARV(D9434,TablaPaises,6,FALSO),"Sin dato")</f>
        <v/>
      </c>
      <c r="K9434">
        <f>SI.ERROR(BUSCARV(C9434,TablaProductos,2,FALSO),"Sin dato")</f>
        <v/>
      </c>
      <c r="L9434">
        <f>SI(H9434&gt;=1000000,"Alto",SI(H9434&gt;=100000,"Medio","Bajo"))</f>
        <v/>
      </c>
      <c r="M9434">
        <f>SI.ERROR(BUSCARV(E9434,TablaEstados,3,FALSO),"Sin dato")</f>
        <v/>
      </c>
      <c r="N9434">
        <f>SI.ERROR(BUSCARV(E9434,TablaEstados,4,FALSO),"Sin dato")</f>
        <v/>
      </c>
    </row>
    <row r="9435">
      <c r="A9435" t="inlineStr">
        <is>
          <t>2025</t>
        </is>
      </c>
      <c r="B9435" t="inlineStr">
        <is>
          <t>03</t>
        </is>
      </c>
      <c r="C9435" t="inlineStr">
        <is>
          <t>12019000</t>
        </is>
      </c>
      <c r="D9435" t="inlineStr">
        <is>
          <t>858</t>
        </is>
      </c>
      <c r="E9435" t="inlineStr">
        <is>
          <t>GO</t>
        </is>
      </c>
      <c r="F9435" t="n">
        <v>1425</v>
      </c>
      <c r="G9435" t="n">
        <v>1424278</v>
      </c>
      <c r="H9435" t="n">
        <v>584595</v>
      </c>
      <c r="I9435" t="inlineStr">
        <is>
          <t>Soja</t>
        </is>
      </c>
      <c r="J9435">
        <f>SI.ERROR(BUSCARV(D9435,TablaPaises,6,FALSO),"Sin dato")</f>
        <v/>
      </c>
      <c r="K9435">
        <f>SI.ERROR(BUSCARV(C9435,TablaProductos,2,FALSO),"Sin dato")</f>
        <v/>
      </c>
      <c r="L9435">
        <f>SI(H9435&gt;=1000000,"Alto",SI(H9435&gt;=100000,"Medio","Bajo"))</f>
        <v/>
      </c>
      <c r="M9435">
        <f>SI.ERROR(BUSCARV(E9435,TablaEstados,3,FALSO),"Sin dato")</f>
        <v/>
      </c>
      <c r="N9435">
        <f>SI.ERROR(BUSCARV(E9435,TablaEstados,4,FALSO),"Sin dato")</f>
        <v/>
      </c>
    </row>
    <row r="9436">
      <c r="A9436" t="inlineStr">
        <is>
          <t>2025</t>
        </is>
      </c>
      <c r="B9436" t="inlineStr">
        <is>
          <t>02</t>
        </is>
      </c>
      <c r="C9436" t="inlineStr">
        <is>
          <t>09011110</t>
        </is>
      </c>
      <c r="D9436" t="inlineStr">
        <is>
          <t>442</t>
        </is>
      </c>
      <c r="E9436" t="inlineStr">
        <is>
          <t>SP</t>
        </is>
      </c>
      <c r="F9436" t="n">
        <v>57</v>
      </c>
      <c r="G9436" t="n">
        <v>57600</v>
      </c>
      <c r="H9436" t="n">
        <v>353876</v>
      </c>
      <c r="I9436" t="inlineStr">
        <is>
          <t>Café en granos</t>
        </is>
      </c>
      <c r="J9436">
        <f>SI.ERROR(BUSCARV(D9436,TablaPaises,6,FALSO),"Sin dato")</f>
        <v/>
      </c>
      <c r="K9436">
        <f>SI.ERROR(BUSCARV(C9436,TablaProductos,2,FALSO),"Sin dato")</f>
        <v/>
      </c>
      <c r="L9436">
        <f>SI(H9436&gt;=1000000,"Alto",SI(H9436&gt;=100000,"Medio","Bajo"))</f>
        <v/>
      </c>
      <c r="M9436">
        <f>SI.ERROR(BUSCARV(E9436,TablaEstados,3,FALSO),"Sin dato")</f>
        <v/>
      </c>
      <c r="N9436">
        <f>SI.ERROR(BUSCARV(E9436,TablaEstados,4,FALSO),"Sin dato")</f>
        <v/>
      </c>
    </row>
    <row r="9437">
      <c r="A9437" t="inlineStr">
        <is>
          <t>2025</t>
        </is>
      </c>
      <c r="B9437" t="inlineStr">
        <is>
          <t>11</t>
        </is>
      </c>
      <c r="C9437" t="inlineStr">
        <is>
          <t>10059010</t>
        </is>
      </c>
      <c r="D9437" t="inlineStr">
        <is>
          <t>403</t>
        </is>
      </c>
      <c r="E9437" t="inlineStr">
        <is>
          <t>MT</t>
        </is>
      </c>
      <c r="F9437" t="n">
        <v>61796723</v>
      </c>
      <c r="G9437" t="n">
        <v>61796723</v>
      </c>
      <c r="H9437" t="n">
        <v>11969406</v>
      </c>
      <c r="I9437" t="inlineStr">
        <is>
          <t>Milho</t>
        </is>
      </c>
      <c r="J9437">
        <f>SI.ERROR(BUSCARV(D9437,TablaPaises,6,FALSO),"Sin dato")</f>
        <v/>
      </c>
      <c r="K9437">
        <f>SI.ERROR(BUSCARV(C9437,TablaProductos,2,FALSO),"Sin dato")</f>
        <v/>
      </c>
      <c r="L9437">
        <f>SI(H9437&gt;=1000000,"Alto",SI(H9437&gt;=100000,"Medio","Bajo"))</f>
        <v/>
      </c>
      <c r="M9437">
        <f>SI.ERROR(BUSCARV(E9437,TablaEstados,3,FALSO),"Sin dato")</f>
        <v/>
      </c>
      <c r="N9437">
        <f>SI.ERROR(BUSCARV(E9437,TablaEstados,4,FALSO),"Sin dato")</f>
        <v/>
      </c>
    </row>
    <row r="9438">
      <c r="A9438" t="inlineStr">
        <is>
          <t>2025</t>
        </is>
      </c>
      <c r="B9438" t="inlineStr">
        <is>
          <t>12</t>
        </is>
      </c>
      <c r="C9438" t="inlineStr">
        <is>
          <t>09011110</t>
        </is>
      </c>
      <c r="D9438" t="inlineStr">
        <is>
          <t>756</t>
        </is>
      </c>
      <c r="E9438" t="inlineStr">
        <is>
          <t>MG</t>
        </is>
      </c>
      <c r="F9438" t="n">
        <v>152</v>
      </c>
      <c r="G9438" t="n">
        <v>152400</v>
      </c>
      <c r="H9438" t="n">
        <v>1288926</v>
      </c>
      <c r="I9438" t="inlineStr">
        <is>
          <t>Café en granos</t>
        </is>
      </c>
      <c r="J9438">
        <f>SI.ERROR(BUSCARV(D9438,TablaPaises,6,FALSO),"Sin dato")</f>
        <v/>
      </c>
      <c r="K9438">
        <f>SI.ERROR(BUSCARV(C9438,TablaProductos,2,FALSO),"Sin dato")</f>
        <v/>
      </c>
      <c r="L9438">
        <f>SI(H9438&gt;=1000000,"Alto",SI(H9438&gt;=100000,"Medio","Bajo"))</f>
        <v/>
      </c>
      <c r="M9438">
        <f>SI.ERROR(BUSCARV(E9438,TablaEstados,3,FALSO),"Sin dato")</f>
        <v/>
      </c>
      <c r="N9438">
        <f>SI.ERROR(BUSCARV(E9438,TablaEstados,4,FALSO),"Sin dato")</f>
        <v/>
      </c>
    </row>
    <row r="9439">
      <c r="A9439" t="inlineStr">
        <is>
          <t>2025</t>
        </is>
      </c>
      <c r="B9439" t="inlineStr">
        <is>
          <t>09</t>
        </is>
      </c>
      <c r="C9439" t="inlineStr">
        <is>
          <t>09011110</t>
        </is>
      </c>
      <c r="D9439" t="inlineStr">
        <is>
          <t>676</t>
        </is>
      </c>
      <c r="E9439" t="inlineStr">
        <is>
          <t>ES</t>
        </is>
      </c>
      <c r="F9439" t="n">
        <v>100</v>
      </c>
      <c r="G9439" t="n">
        <v>100000</v>
      </c>
      <c r="H9439" t="n">
        <v>334805</v>
      </c>
      <c r="I9439" t="inlineStr">
        <is>
          <t>Café en granos</t>
        </is>
      </c>
      <c r="J9439">
        <f>SI.ERROR(BUSCARV(D9439,TablaPaises,6,FALSO),"Sin dato")</f>
        <v/>
      </c>
      <c r="K9439">
        <f>SI.ERROR(BUSCARV(C9439,TablaProductos,2,FALSO),"Sin dato")</f>
        <v/>
      </c>
      <c r="L9439">
        <f>SI(H9439&gt;=1000000,"Alto",SI(H9439&gt;=100000,"Medio","Bajo"))</f>
        <v/>
      </c>
      <c r="M9439">
        <f>SI.ERROR(BUSCARV(E9439,TablaEstados,3,FALSO),"Sin dato")</f>
        <v/>
      </c>
      <c r="N9439">
        <f>SI.ERROR(BUSCARV(E9439,TablaEstados,4,FALSO),"Sin dato")</f>
        <v/>
      </c>
    </row>
    <row r="9440">
      <c r="A9440" t="inlineStr">
        <is>
          <t>2025</t>
        </is>
      </c>
      <c r="B9440" t="inlineStr">
        <is>
          <t>02</t>
        </is>
      </c>
      <c r="C9440" t="inlineStr">
        <is>
          <t>52010020</t>
        </is>
      </c>
      <c r="D9440" t="inlineStr">
        <is>
          <t>576</t>
        </is>
      </c>
      <c r="E9440" t="inlineStr">
        <is>
          <t>MA</t>
        </is>
      </c>
      <c r="F9440" t="n">
        <v>1616</v>
      </c>
      <c r="G9440" t="n">
        <v>1616125</v>
      </c>
      <c r="H9440" t="n">
        <v>2661798</v>
      </c>
      <c r="I9440" t="inlineStr">
        <is>
          <t>Algodón</t>
        </is>
      </c>
      <c r="J9440">
        <f>SI.ERROR(BUSCARV(D9440,TablaPaises,6,FALSO),"Sin dato")</f>
        <v/>
      </c>
      <c r="K9440">
        <f>SI.ERROR(BUSCARV(C9440,TablaProductos,2,FALSO),"Sin dato")</f>
        <v/>
      </c>
      <c r="L9440">
        <f>SI(H9440&gt;=1000000,"Alto",SI(H9440&gt;=100000,"Medio","Bajo"))</f>
        <v/>
      </c>
      <c r="M9440">
        <f>SI.ERROR(BUSCARV(E9440,TablaEstados,3,FALSO),"Sin dato")</f>
        <v/>
      </c>
      <c r="N9440">
        <f>SI.ERROR(BUSCARV(E9440,TablaEstados,4,FALSO),"Sin dato")</f>
        <v/>
      </c>
    </row>
    <row r="9441">
      <c r="A9441" t="inlineStr">
        <is>
          <t>2025</t>
        </is>
      </c>
      <c r="B9441" t="inlineStr">
        <is>
          <t>10</t>
        </is>
      </c>
      <c r="C9441" t="inlineStr">
        <is>
          <t>10059010</t>
        </is>
      </c>
      <c r="D9441" t="inlineStr">
        <is>
          <t>474</t>
        </is>
      </c>
      <c r="E9441" t="inlineStr">
        <is>
          <t>PA</t>
        </is>
      </c>
      <c r="F9441" t="n">
        <v>2565680</v>
      </c>
      <c r="G9441" t="n">
        <v>2565680</v>
      </c>
      <c r="H9441" t="n">
        <v>520423</v>
      </c>
      <c r="I9441" t="inlineStr">
        <is>
          <t>Milho</t>
        </is>
      </c>
      <c r="J9441">
        <f>SI.ERROR(BUSCARV(D9441,TablaPaises,6,FALSO),"Sin dato")</f>
        <v/>
      </c>
      <c r="K9441">
        <f>SI.ERROR(BUSCARV(C9441,TablaProductos,2,FALSO),"Sin dato")</f>
        <v/>
      </c>
      <c r="L9441">
        <f>SI(H9441&gt;=1000000,"Alto",SI(H9441&gt;=100000,"Medio","Bajo"))</f>
        <v/>
      </c>
      <c r="M9441">
        <f>SI.ERROR(BUSCARV(E9441,TablaEstados,3,FALSO),"Sin dato")</f>
        <v/>
      </c>
      <c r="N9441">
        <f>SI.ERROR(BUSCARV(E9441,TablaEstados,4,FALSO),"Sin dato")</f>
        <v/>
      </c>
    </row>
    <row r="9442">
      <c r="A9442" t="inlineStr">
        <is>
          <t>2025</t>
        </is>
      </c>
      <c r="B9442" t="inlineStr">
        <is>
          <t>04</t>
        </is>
      </c>
      <c r="C9442" t="inlineStr">
        <is>
          <t>10059010</t>
        </is>
      </c>
      <c r="D9442" t="inlineStr">
        <is>
          <t>399</t>
        </is>
      </c>
      <c r="E9442" t="inlineStr">
        <is>
          <t>MA</t>
        </is>
      </c>
      <c r="F9442" t="n">
        <v>2</v>
      </c>
      <c r="G9442" t="n">
        <v>2</v>
      </c>
      <c r="H9442" t="n">
        <v>4</v>
      </c>
      <c r="I9442" t="inlineStr">
        <is>
          <t>Milho</t>
        </is>
      </c>
      <c r="J9442">
        <f>SI.ERROR(BUSCARV(D9442,TablaPaises,6,FALSO),"Sin dato")</f>
        <v/>
      </c>
      <c r="K9442">
        <f>SI.ERROR(BUSCARV(C9442,TablaProductos,2,FALSO),"Sin dato")</f>
        <v/>
      </c>
      <c r="L9442">
        <f>SI(H9442&gt;=1000000,"Alto",SI(H9442&gt;=100000,"Medio","Bajo"))</f>
        <v/>
      </c>
      <c r="M9442">
        <f>SI.ERROR(BUSCARV(E9442,TablaEstados,3,FALSO),"Sin dato")</f>
        <v/>
      </c>
      <c r="N9442">
        <f>SI.ERROR(BUSCARV(E9442,TablaEstados,4,FALSO),"Sin dato")</f>
        <v/>
      </c>
    </row>
    <row r="9443">
      <c r="A9443" t="inlineStr">
        <is>
          <t>2025</t>
        </is>
      </c>
      <c r="B9443" t="inlineStr">
        <is>
          <t>08</t>
        </is>
      </c>
      <c r="C9443" t="inlineStr">
        <is>
          <t>10059010</t>
        </is>
      </c>
      <c r="D9443" t="inlineStr">
        <is>
          <t>573</t>
        </is>
      </c>
      <c r="E9443" t="inlineStr">
        <is>
          <t>PA</t>
        </is>
      </c>
      <c r="F9443" t="n">
        <v>9762218</v>
      </c>
      <c r="G9443" t="n">
        <v>9762218</v>
      </c>
      <c r="H9443" t="n">
        <v>1966439</v>
      </c>
      <c r="I9443" t="inlineStr">
        <is>
          <t>Milho</t>
        </is>
      </c>
      <c r="J9443">
        <f>SI.ERROR(BUSCARV(D9443,TablaPaises,6,FALSO),"Sin dato")</f>
        <v/>
      </c>
      <c r="K9443">
        <f>SI.ERROR(BUSCARV(C9443,TablaProductos,2,FALSO),"Sin dato")</f>
        <v/>
      </c>
      <c r="L9443">
        <f>SI(H9443&gt;=1000000,"Alto",SI(H9443&gt;=100000,"Medio","Bajo"))</f>
        <v/>
      </c>
      <c r="M9443">
        <f>SI.ERROR(BUSCARV(E9443,TablaEstados,3,FALSO),"Sin dato")</f>
        <v/>
      </c>
      <c r="N9443">
        <f>SI.ERROR(BUSCARV(E9443,TablaEstados,4,FALSO),"Sin dato")</f>
        <v/>
      </c>
    </row>
    <row r="9444">
      <c r="A9444" t="inlineStr">
        <is>
          <t>2025</t>
        </is>
      </c>
      <c r="B9444" t="inlineStr">
        <is>
          <t>12</t>
        </is>
      </c>
      <c r="C9444" t="inlineStr">
        <is>
          <t>09011110</t>
        </is>
      </c>
      <c r="D9444" t="inlineStr">
        <is>
          <t>195</t>
        </is>
      </c>
      <c r="E9444" t="inlineStr">
        <is>
          <t>ES</t>
        </is>
      </c>
      <c r="F9444" t="n">
        <v>306</v>
      </c>
      <c r="G9444" t="n">
        <v>305600</v>
      </c>
      <c r="H9444" t="n">
        <v>1796046</v>
      </c>
      <c r="I9444" t="inlineStr">
        <is>
          <t>Café en granos</t>
        </is>
      </c>
      <c r="J9444">
        <f>SI.ERROR(BUSCARV(D9444,TablaPaises,6,FALSO),"Sin dato")</f>
        <v/>
      </c>
      <c r="K9444">
        <f>SI.ERROR(BUSCARV(C9444,TablaProductos,2,FALSO),"Sin dato")</f>
        <v/>
      </c>
      <c r="L9444">
        <f>SI(H9444&gt;=1000000,"Alto",SI(H9444&gt;=100000,"Medio","Bajo"))</f>
        <v/>
      </c>
      <c r="M9444">
        <f>SI.ERROR(BUSCARV(E9444,TablaEstados,3,FALSO),"Sin dato")</f>
        <v/>
      </c>
      <c r="N9444">
        <f>SI.ERROR(BUSCARV(E9444,TablaEstados,4,FALSO),"Sin dato")</f>
        <v/>
      </c>
    </row>
    <row r="9445">
      <c r="A9445" t="inlineStr">
        <is>
          <t>2025</t>
        </is>
      </c>
      <c r="B9445" t="inlineStr">
        <is>
          <t>12</t>
        </is>
      </c>
      <c r="C9445" t="inlineStr">
        <is>
          <t>09011110</t>
        </is>
      </c>
      <c r="D9445" t="inlineStr">
        <is>
          <t>676</t>
        </is>
      </c>
      <c r="E9445" t="inlineStr">
        <is>
          <t>MG</t>
        </is>
      </c>
      <c r="F9445" t="n">
        <v>335</v>
      </c>
      <c r="G9445" t="n">
        <v>335975</v>
      </c>
      <c r="H9445" t="n">
        <v>2765992</v>
      </c>
      <c r="I9445" t="inlineStr">
        <is>
          <t>Café en granos</t>
        </is>
      </c>
      <c r="J9445">
        <f>SI.ERROR(BUSCARV(D9445,TablaPaises,6,FALSO),"Sin dato")</f>
        <v/>
      </c>
      <c r="K9445">
        <f>SI.ERROR(BUSCARV(C9445,TablaProductos,2,FALSO),"Sin dato")</f>
        <v/>
      </c>
      <c r="L9445">
        <f>SI(H9445&gt;=1000000,"Alto",SI(H9445&gt;=100000,"Medio","Bajo"))</f>
        <v/>
      </c>
      <c r="M9445">
        <f>SI.ERROR(BUSCARV(E9445,TablaEstados,3,FALSO),"Sin dato")</f>
        <v/>
      </c>
      <c r="N9445">
        <f>SI.ERROR(BUSCARV(E9445,TablaEstados,4,FALSO),"Sin dato")</f>
        <v/>
      </c>
    </row>
    <row r="9446">
      <c r="A9446" t="inlineStr">
        <is>
          <t>2025</t>
        </is>
      </c>
      <c r="B9446" t="inlineStr">
        <is>
          <t>11</t>
        </is>
      </c>
      <c r="C9446" t="inlineStr">
        <is>
          <t>12019000</t>
        </is>
      </c>
      <c r="D9446" t="inlineStr">
        <is>
          <t>337</t>
        </is>
      </c>
      <c r="E9446" t="inlineStr">
        <is>
          <t>RR</t>
        </is>
      </c>
      <c r="F9446" t="n">
        <v>54</v>
      </c>
      <c r="G9446" t="n">
        <v>54000</v>
      </c>
      <c r="H9446" t="n">
        <v>81000</v>
      </c>
      <c r="I9446" t="inlineStr">
        <is>
          <t>Soja</t>
        </is>
      </c>
      <c r="J9446">
        <f>SI.ERROR(BUSCARV(D9446,TablaPaises,6,FALSO),"Sin dato")</f>
        <v/>
      </c>
      <c r="K9446">
        <f>SI.ERROR(BUSCARV(C9446,TablaProductos,2,FALSO),"Sin dato")</f>
        <v/>
      </c>
      <c r="L9446">
        <f>SI(H9446&gt;=1000000,"Alto",SI(H9446&gt;=100000,"Medio","Bajo"))</f>
        <v/>
      </c>
      <c r="M9446">
        <f>SI.ERROR(BUSCARV(E9446,TablaEstados,3,FALSO),"Sin dato")</f>
        <v/>
      </c>
      <c r="N9446">
        <f>SI.ERROR(BUSCARV(E9446,TablaEstados,4,FALSO),"Sin dato")</f>
        <v/>
      </c>
    </row>
    <row r="9447">
      <c r="A9447" t="inlineStr">
        <is>
          <t>2025</t>
        </is>
      </c>
      <c r="B9447" t="inlineStr">
        <is>
          <t>12</t>
        </is>
      </c>
      <c r="C9447" t="inlineStr">
        <is>
          <t>12019000</t>
        </is>
      </c>
      <c r="D9447" t="inlineStr">
        <is>
          <t>160</t>
        </is>
      </c>
      <c r="E9447" t="inlineStr">
        <is>
          <t>PR</t>
        </is>
      </c>
      <c r="F9447" t="n">
        <v>129</v>
      </c>
      <c r="G9447" t="n">
        <v>128876</v>
      </c>
      <c r="H9447" t="n">
        <v>56052</v>
      </c>
      <c r="I9447" t="inlineStr">
        <is>
          <t>Soja</t>
        </is>
      </c>
      <c r="J9447">
        <f>SI.ERROR(BUSCARV(D9447,TablaPaises,6,FALSO),"Sin dato")</f>
        <v/>
      </c>
      <c r="K9447">
        <f>SI.ERROR(BUSCARV(C9447,TablaProductos,2,FALSO),"Sin dato")</f>
        <v/>
      </c>
      <c r="L9447">
        <f>SI(H9447&gt;=1000000,"Alto",SI(H9447&gt;=100000,"Medio","Bajo"))</f>
        <v/>
      </c>
      <c r="M9447">
        <f>SI.ERROR(BUSCARV(E9447,TablaEstados,3,FALSO),"Sin dato")</f>
        <v/>
      </c>
      <c r="N9447">
        <f>SI.ERROR(BUSCARV(E9447,TablaEstados,4,FALSO),"Sin dato")</f>
        <v/>
      </c>
    </row>
    <row r="9448">
      <c r="A9448" t="inlineStr">
        <is>
          <t>2025</t>
        </is>
      </c>
      <c r="B9448" t="inlineStr">
        <is>
          <t>04</t>
        </is>
      </c>
      <c r="C9448" t="inlineStr">
        <is>
          <t>12019000</t>
        </is>
      </c>
      <c r="D9448" t="inlineStr">
        <is>
          <t>776</t>
        </is>
      </c>
      <c r="E9448" t="inlineStr">
        <is>
          <t>MG</t>
        </is>
      </c>
      <c r="F9448" t="n">
        <v>862</v>
      </c>
      <c r="G9448" t="n">
        <v>862252</v>
      </c>
      <c r="H9448" t="n">
        <v>322258</v>
      </c>
      <c r="I9448" t="inlineStr">
        <is>
          <t>Soja</t>
        </is>
      </c>
      <c r="J9448">
        <f>SI.ERROR(BUSCARV(D9448,TablaPaises,6,FALSO),"Sin dato")</f>
        <v/>
      </c>
      <c r="K9448">
        <f>SI.ERROR(BUSCARV(C9448,TablaProductos,2,FALSO),"Sin dato")</f>
        <v/>
      </c>
      <c r="L9448">
        <f>SI(H9448&gt;=1000000,"Alto",SI(H9448&gt;=100000,"Medio","Bajo"))</f>
        <v/>
      </c>
      <c r="M9448">
        <f>SI.ERROR(BUSCARV(E9448,TablaEstados,3,FALSO),"Sin dato")</f>
        <v/>
      </c>
      <c r="N9448">
        <f>SI.ERROR(BUSCARV(E9448,TablaEstados,4,FALSO),"Sin dato")</f>
        <v/>
      </c>
    </row>
    <row r="9449">
      <c r="A9449" t="inlineStr">
        <is>
          <t>2025</t>
        </is>
      </c>
      <c r="B9449" t="inlineStr">
        <is>
          <t>02</t>
        </is>
      </c>
      <c r="C9449" t="inlineStr">
        <is>
          <t>09011110</t>
        </is>
      </c>
      <c r="D9449" t="inlineStr">
        <is>
          <t>069</t>
        </is>
      </c>
      <c r="E9449" t="inlineStr">
        <is>
          <t>BA</t>
        </is>
      </c>
      <c r="F9449" t="n">
        <v>19</v>
      </c>
      <c r="G9449" t="n">
        <v>19200</v>
      </c>
      <c r="H9449" t="n">
        <v>132288</v>
      </c>
      <c r="I9449" t="inlineStr">
        <is>
          <t>Café en granos</t>
        </is>
      </c>
      <c r="J9449">
        <f>SI.ERROR(BUSCARV(D9449,TablaPaises,6,FALSO),"Sin dato")</f>
        <v/>
      </c>
      <c r="K9449">
        <f>SI.ERROR(BUSCARV(C9449,TablaProductos,2,FALSO),"Sin dato")</f>
        <v/>
      </c>
      <c r="L9449">
        <f>SI(H9449&gt;=1000000,"Alto",SI(H9449&gt;=100000,"Medio","Bajo"))</f>
        <v/>
      </c>
      <c r="M9449">
        <f>SI.ERROR(BUSCARV(E9449,TablaEstados,3,FALSO),"Sin dato")</f>
        <v/>
      </c>
      <c r="N9449">
        <f>SI.ERROR(BUSCARV(E9449,TablaEstados,4,FALSO),"Sin dato")</f>
        <v/>
      </c>
    </row>
    <row r="9450">
      <c r="A9450" t="inlineStr">
        <is>
          <t>2025</t>
        </is>
      </c>
      <c r="B9450" t="inlineStr">
        <is>
          <t>04</t>
        </is>
      </c>
      <c r="C9450" t="inlineStr">
        <is>
          <t>09011110</t>
        </is>
      </c>
      <c r="D9450" t="inlineStr">
        <is>
          <t>249</t>
        </is>
      </c>
      <c r="E9450" t="inlineStr">
        <is>
          <t>MG</t>
        </is>
      </c>
      <c r="F9450" t="n">
        <v>0</v>
      </c>
      <c r="G9450" t="n">
        <v>300</v>
      </c>
      <c r="H9450" t="n">
        <v>22202</v>
      </c>
      <c r="I9450" t="inlineStr">
        <is>
          <t>Café en granos</t>
        </is>
      </c>
      <c r="J9450">
        <f>SI.ERROR(BUSCARV(D9450,TablaPaises,6,FALSO),"Sin dato")</f>
        <v/>
      </c>
      <c r="K9450">
        <f>SI.ERROR(BUSCARV(C9450,TablaProductos,2,FALSO),"Sin dato")</f>
        <v/>
      </c>
      <c r="L9450">
        <f>SI(H9450&gt;=1000000,"Alto",SI(H9450&gt;=100000,"Medio","Bajo"))</f>
        <v/>
      </c>
      <c r="M9450">
        <f>SI.ERROR(BUSCARV(E9450,TablaEstados,3,FALSO),"Sin dato")</f>
        <v/>
      </c>
      <c r="N9450">
        <f>SI.ERROR(BUSCARV(E9450,TablaEstados,4,FALSO),"Sin dato")</f>
        <v/>
      </c>
    </row>
    <row r="9451">
      <c r="A9451" t="inlineStr">
        <is>
          <t>2025</t>
        </is>
      </c>
      <c r="B9451" t="inlineStr">
        <is>
          <t>05</t>
        </is>
      </c>
      <c r="C9451" t="inlineStr">
        <is>
          <t>09011110</t>
        </is>
      </c>
      <c r="D9451" t="inlineStr">
        <is>
          <t>858</t>
        </is>
      </c>
      <c r="E9451" t="inlineStr">
        <is>
          <t>RO</t>
        </is>
      </c>
      <c r="F9451" t="n">
        <v>220</v>
      </c>
      <c r="G9451" t="n">
        <v>220020</v>
      </c>
      <c r="H9451" t="n">
        <v>691939</v>
      </c>
      <c r="I9451" t="inlineStr">
        <is>
          <t>Café en granos</t>
        </is>
      </c>
      <c r="J9451">
        <f>SI.ERROR(BUSCARV(D9451,TablaPaises,6,FALSO),"Sin dato")</f>
        <v/>
      </c>
      <c r="K9451">
        <f>SI.ERROR(BUSCARV(C9451,TablaProductos,2,FALSO),"Sin dato")</f>
        <v/>
      </c>
      <c r="L9451">
        <f>SI(H9451&gt;=1000000,"Alto",SI(H9451&gt;=100000,"Medio","Bajo"))</f>
        <v/>
      </c>
      <c r="M9451">
        <f>SI.ERROR(BUSCARV(E9451,TablaEstados,3,FALSO),"Sin dato")</f>
        <v/>
      </c>
      <c r="N9451">
        <f>SI.ERROR(BUSCARV(E9451,TablaEstados,4,FALSO),"Sin dato")</f>
        <v/>
      </c>
    </row>
    <row r="9452">
      <c r="A9452" t="inlineStr">
        <is>
          <t>2025</t>
        </is>
      </c>
      <c r="B9452" t="inlineStr">
        <is>
          <t>07</t>
        </is>
      </c>
      <c r="C9452" t="inlineStr">
        <is>
          <t>09011190</t>
        </is>
      </c>
      <c r="D9452" t="inlineStr">
        <is>
          <t>476</t>
        </is>
      </c>
      <c r="E9452" t="inlineStr">
        <is>
          <t>SP</t>
        </is>
      </c>
      <c r="F9452" t="n">
        <v>3</v>
      </c>
      <c r="G9452" t="n">
        <v>3</v>
      </c>
      <c r="H9452" t="n">
        <v>57</v>
      </c>
      <c r="I9452" t="inlineStr">
        <is>
          <t>Café en granos</t>
        </is>
      </c>
      <c r="J9452">
        <f>SI.ERROR(BUSCARV(D9452,TablaPaises,6,FALSO),"Sin dato")</f>
        <v/>
      </c>
      <c r="K9452">
        <f>SI.ERROR(BUSCARV(C9452,TablaProductos,2,FALSO),"Sin dato")</f>
        <v/>
      </c>
      <c r="L9452">
        <f>SI(H9452&gt;=1000000,"Alto",SI(H9452&gt;=100000,"Medio","Bajo"))</f>
        <v/>
      </c>
      <c r="M9452">
        <f>SI.ERROR(BUSCARV(E9452,TablaEstados,3,FALSO),"Sin dato")</f>
        <v/>
      </c>
      <c r="N9452">
        <f>SI.ERROR(BUSCARV(E9452,TablaEstados,4,FALSO),"Sin dato")</f>
        <v/>
      </c>
    </row>
    <row r="9453">
      <c r="A9453" t="inlineStr">
        <is>
          <t>2025</t>
        </is>
      </c>
      <c r="B9453" t="inlineStr">
        <is>
          <t>06</t>
        </is>
      </c>
      <c r="C9453" t="inlineStr">
        <is>
          <t>09011110</t>
        </is>
      </c>
      <c r="D9453" t="inlineStr">
        <is>
          <t>244</t>
        </is>
      </c>
      <c r="E9453" t="inlineStr">
        <is>
          <t>ES</t>
        </is>
      </c>
      <c r="F9453" t="n">
        <v>107</v>
      </c>
      <c r="G9453" t="n">
        <v>106164</v>
      </c>
      <c r="H9453" t="n">
        <v>738289</v>
      </c>
      <c r="I9453" t="inlineStr">
        <is>
          <t>Café en granos</t>
        </is>
      </c>
      <c r="J9453">
        <f>SI.ERROR(BUSCARV(D9453,TablaPaises,6,FALSO),"Sin dato")</f>
        <v/>
      </c>
      <c r="K9453">
        <f>SI.ERROR(BUSCARV(C9453,TablaProductos,2,FALSO),"Sin dato")</f>
        <v/>
      </c>
      <c r="L9453">
        <f>SI(H9453&gt;=1000000,"Alto",SI(H9453&gt;=100000,"Medio","Bajo"))</f>
        <v/>
      </c>
      <c r="M9453">
        <f>SI.ERROR(BUSCARV(E9453,TablaEstados,3,FALSO),"Sin dato")</f>
        <v/>
      </c>
      <c r="N9453">
        <f>SI.ERROR(BUSCARV(E9453,TablaEstados,4,FALSO),"Sin dato")</f>
        <v/>
      </c>
    </row>
    <row r="9454">
      <c r="A9454" t="inlineStr">
        <is>
          <t>2025</t>
        </is>
      </c>
      <c r="B9454" t="inlineStr">
        <is>
          <t>11</t>
        </is>
      </c>
      <c r="C9454" t="inlineStr">
        <is>
          <t>09011110</t>
        </is>
      </c>
      <c r="D9454" t="inlineStr">
        <is>
          <t>403</t>
        </is>
      </c>
      <c r="E9454" t="inlineStr">
        <is>
          <t>MG</t>
        </is>
      </c>
      <c r="F9454" t="n">
        <v>324</v>
      </c>
      <c r="G9454" t="n">
        <v>324180</v>
      </c>
      <c r="H9454" t="n">
        <v>2066786</v>
      </c>
      <c r="I9454" t="inlineStr">
        <is>
          <t>Café en granos</t>
        </is>
      </c>
      <c r="J9454">
        <f>SI.ERROR(BUSCARV(D9454,TablaPaises,6,FALSO),"Sin dato")</f>
        <v/>
      </c>
      <c r="K9454">
        <f>SI.ERROR(BUSCARV(C9454,TablaProductos,2,FALSO),"Sin dato")</f>
        <v/>
      </c>
      <c r="L9454">
        <f>SI(H9454&gt;=1000000,"Alto",SI(H9454&gt;=100000,"Medio","Bajo"))</f>
        <v/>
      </c>
      <c r="M9454">
        <f>SI.ERROR(BUSCARV(E9454,TablaEstados,3,FALSO),"Sin dato")</f>
        <v/>
      </c>
      <c r="N9454">
        <f>SI.ERROR(BUSCARV(E9454,TablaEstados,4,FALSO),"Sin dato")</f>
        <v/>
      </c>
    </row>
    <row r="9455">
      <c r="A9455" t="inlineStr">
        <is>
          <t>2025</t>
        </is>
      </c>
      <c r="B9455" t="inlineStr">
        <is>
          <t>08</t>
        </is>
      </c>
      <c r="C9455" t="inlineStr">
        <is>
          <t>10059010</t>
        </is>
      </c>
      <c r="D9455" t="inlineStr">
        <is>
          <t>858</t>
        </is>
      </c>
      <c r="E9455" t="inlineStr">
        <is>
          <t>GO</t>
        </is>
      </c>
      <c r="F9455" t="n">
        <v>45382646</v>
      </c>
      <c r="G9455" t="n">
        <v>45382646</v>
      </c>
      <c r="H9455" t="n">
        <v>8830556</v>
      </c>
      <c r="I9455" t="inlineStr">
        <is>
          <t>Milho</t>
        </is>
      </c>
      <c r="J9455">
        <f>SI.ERROR(BUSCARV(D9455,TablaPaises,6,FALSO),"Sin dato")</f>
        <v/>
      </c>
      <c r="K9455">
        <f>SI.ERROR(BUSCARV(C9455,TablaProductos,2,FALSO),"Sin dato")</f>
        <v/>
      </c>
      <c r="L9455">
        <f>SI(H9455&gt;=1000000,"Alto",SI(H9455&gt;=100000,"Medio","Bajo"))</f>
        <v/>
      </c>
      <c r="M9455">
        <f>SI.ERROR(BUSCARV(E9455,TablaEstados,3,FALSO),"Sin dato")</f>
        <v/>
      </c>
      <c r="N9455">
        <f>SI.ERROR(BUSCARV(E9455,TablaEstados,4,FALSO),"Sin dato")</f>
        <v/>
      </c>
    </row>
    <row r="9456">
      <c r="A9456" t="inlineStr">
        <is>
          <t>2025</t>
        </is>
      </c>
      <c r="B9456" t="inlineStr">
        <is>
          <t>01</t>
        </is>
      </c>
      <c r="C9456" t="inlineStr">
        <is>
          <t>10059010</t>
        </is>
      </c>
      <c r="D9456" t="inlineStr">
        <is>
          <t>081</t>
        </is>
      </c>
      <c r="E9456" t="inlineStr">
        <is>
          <t>GO</t>
        </is>
      </c>
      <c r="F9456" t="n">
        <v>4675000</v>
      </c>
      <c r="G9456" t="n">
        <v>4675000</v>
      </c>
      <c r="H9456" t="n">
        <v>882266</v>
      </c>
      <c r="I9456" t="inlineStr">
        <is>
          <t>Milho</t>
        </is>
      </c>
      <c r="J9456">
        <f>SI.ERROR(BUSCARV(D9456,TablaPaises,6,FALSO),"Sin dato")</f>
        <v/>
      </c>
      <c r="K9456">
        <f>SI.ERROR(BUSCARV(C9456,TablaProductos,2,FALSO),"Sin dato")</f>
        <v/>
      </c>
      <c r="L9456">
        <f>SI(H9456&gt;=1000000,"Alto",SI(H9456&gt;=100000,"Medio","Bajo"))</f>
        <v/>
      </c>
      <c r="M9456">
        <f>SI.ERROR(BUSCARV(E9456,TablaEstados,3,FALSO),"Sin dato")</f>
        <v/>
      </c>
      <c r="N9456">
        <f>SI.ERROR(BUSCARV(E9456,TablaEstados,4,FALSO),"Sin dato")</f>
        <v/>
      </c>
    </row>
    <row r="9457">
      <c r="A9457" t="inlineStr">
        <is>
          <t>2025</t>
        </is>
      </c>
      <c r="B9457" t="inlineStr">
        <is>
          <t>07</t>
        </is>
      </c>
      <c r="C9457" t="inlineStr">
        <is>
          <t>52010020</t>
        </is>
      </c>
      <c r="D9457" t="inlineStr">
        <is>
          <t>767</t>
        </is>
      </c>
      <c r="E9457" t="inlineStr">
        <is>
          <t>BA</t>
        </is>
      </c>
      <c r="F9457" t="n">
        <v>52</v>
      </c>
      <c r="G9457" t="n">
        <v>52446</v>
      </c>
      <c r="H9457" t="n">
        <v>75155</v>
      </c>
      <c r="I9457" t="inlineStr">
        <is>
          <t>Algodón</t>
        </is>
      </c>
      <c r="J9457">
        <f>SI.ERROR(BUSCARV(D9457,TablaPaises,6,FALSO),"Sin dato")</f>
        <v/>
      </c>
      <c r="K9457">
        <f>SI.ERROR(BUSCARV(C9457,TablaProductos,2,FALSO),"Sin dato")</f>
        <v/>
      </c>
      <c r="L9457">
        <f>SI(H9457&gt;=1000000,"Alto",SI(H9457&gt;=100000,"Medio","Bajo"))</f>
        <v/>
      </c>
      <c r="M9457">
        <f>SI.ERROR(BUSCARV(E9457,TablaEstados,3,FALSO),"Sin dato")</f>
        <v/>
      </c>
      <c r="N9457">
        <f>SI.ERROR(BUSCARV(E9457,TablaEstados,4,FALSO),"Sin dato")</f>
        <v/>
      </c>
    </row>
    <row r="9458">
      <c r="A9458" t="inlineStr">
        <is>
          <t>2025</t>
        </is>
      </c>
      <c r="B9458" t="inlineStr">
        <is>
          <t>11</t>
        </is>
      </c>
      <c r="C9458" t="inlineStr">
        <is>
          <t>10051000</t>
        </is>
      </c>
      <c r="D9458" t="inlineStr">
        <is>
          <t>493</t>
        </is>
      </c>
      <c r="E9458" t="inlineStr">
        <is>
          <t>MG</t>
        </is>
      </c>
      <c r="F9458" t="n">
        <v>24979</v>
      </c>
      <c r="G9458" t="n">
        <v>24979</v>
      </c>
      <c r="H9458" t="n">
        <v>71203</v>
      </c>
      <c r="I9458" t="inlineStr">
        <is>
          <t>Milho</t>
        </is>
      </c>
      <c r="J9458">
        <f>SI.ERROR(BUSCARV(D9458,TablaPaises,6,FALSO),"Sin dato")</f>
        <v/>
      </c>
      <c r="K9458">
        <f>SI.ERROR(BUSCARV(C9458,TablaProductos,2,FALSO),"Sin dato")</f>
        <v/>
      </c>
      <c r="L9458">
        <f>SI(H9458&gt;=1000000,"Alto",SI(H9458&gt;=100000,"Medio","Bajo"))</f>
        <v/>
      </c>
      <c r="M9458">
        <f>SI.ERROR(BUSCARV(E9458,TablaEstados,3,FALSO),"Sin dato")</f>
        <v/>
      </c>
      <c r="N9458">
        <f>SI.ERROR(BUSCARV(E9458,TablaEstados,4,FALSO),"Sin dato")</f>
        <v/>
      </c>
    </row>
    <row r="9459">
      <c r="A9459" t="inlineStr">
        <is>
          <t>2025</t>
        </is>
      </c>
      <c r="B9459" t="inlineStr">
        <is>
          <t>12</t>
        </is>
      </c>
      <c r="C9459" t="inlineStr">
        <is>
          <t>12019000</t>
        </is>
      </c>
      <c r="D9459" t="inlineStr">
        <is>
          <t>628</t>
        </is>
      </c>
      <c r="E9459" t="inlineStr">
        <is>
          <t>PR</t>
        </is>
      </c>
      <c r="F9459" t="n">
        <v>0</v>
      </c>
      <c r="G9459" t="n">
        <v>21</v>
      </c>
      <c r="H9459" t="n">
        <v>1063</v>
      </c>
      <c r="I9459" t="inlineStr">
        <is>
          <t>Soja</t>
        </is>
      </c>
      <c r="J9459">
        <f>SI.ERROR(BUSCARV(D9459,TablaPaises,6,FALSO),"Sin dato")</f>
        <v/>
      </c>
      <c r="K9459">
        <f>SI.ERROR(BUSCARV(C9459,TablaProductos,2,FALSO),"Sin dato")</f>
        <v/>
      </c>
      <c r="L9459">
        <f>SI(H9459&gt;=1000000,"Alto",SI(H9459&gt;=100000,"Medio","Bajo"))</f>
        <v/>
      </c>
      <c r="M9459">
        <f>SI.ERROR(BUSCARV(E9459,TablaEstados,3,FALSO),"Sin dato")</f>
        <v/>
      </c>
      <c r="N9459">
        <f>SI.ERROR(BUSCARV(E9459,TablaEstados,4,FALSO),"Sin dato")</f>
        <v/>
      </c>
    </row>
    <row r="9460">
      <c r="A9460" t="inlineStr">
        <is>
          <t>2025</t>
        </is>
      </c>
      <c r="B9460" t="inlineStr">
        <is>
          <t>09</t>
        </is>
      </c>
      <c r="C9460" t="inlineStr">
        <is>
          <t>10059010</t>
        </is>
      </c>
      <c r="D9460" t="inlineStr">
        <is>
          <t>607</t>
        </is>
      </c>
      <c r="E9460" t="inlineStr">
        <is>
          <t>PA</t>
        </is>
      </c>
      <c r="F9460" t="n">
        <v>402281</v>
      </c>
      <c r="G9460" t="n">
        <v>402281</v>
      </c>
      <c r="H9460" t="n">
        <v>75345</v>
      </c>
      <c r="I9460" t="inlineStr">
        <is>
          <t>Milho</t>
        </is>
      </c>
      <c r="J9460">
        <f>SI.ERROR(BUSCARV(D9460,TablaPaises,6,FALSO),"Sin dato")</f>
        <v/>
      </c>
      <c r="K9460">
        <f>SI.ERROR(BUSCARV(C9460,TablaProductos,2,FALSO),"Sin dato")</f>
        <v/>
      </c>
      <c r="L9460">
        <f>SI(H9460&gt;=1000000,"Alto",SI(H9460&gt;=100000,"Medio","Bajo"))</f>
        <v/>
      </c>
      <c r="M9460">
        <f>SI.ERROR(BUSCARV(E9460,TablaEstados,3,FALSO),"Sin dato")</f>
        <v/>
      </c>
      <c r="N9460">
        <f>SI.ERROR(BUSCARV(E9460,TablaEstados,4,FALSO),"Sin dato")</f>
        <v/>
      </c>
    </row>
    <row r="9461">
      <c r="A9461" t="inlineStr">
        <is>
          <t>2025</t>
        </is>
      </c>
      <c r="B9461" t="inlineStr">
        <is>
          <t>05</t>
        </is>
      </c>
      <c r="C9461" t="inlineStr">
        <is>
          <t>52010020</t>
        </is>
      </c>
      <c r="D9461" t="inlineStr">
        <is>
          <t>081</t>
        </is>
      </c>
      <c r="E9461" t="inlineStr">
        <is>
          <t>BA</t>
        </is>
      </c>
      <c r="F9461" t="n">
        <v>236</v>
      </c>
      <c r="G9461" t="n">
        <v>235537</v>
      </c>
      <c r="H9461" t="n">
        <v>386025</v>
      </c>
      <c r="I9461" t="inlineStr">
        <is>
          <t>Algodón</t>
        </is>
      </c>
      <c r="J9461">
        <f>SI.ERROR(BUSCARV(D9461,TablaPaises,6,FALSO),"Sin dato")</f>
        <v/>
      </c>
      <c r="K9461">
        <f>SI.ERROR(BUSCARV(C9461,TablaProductos,2,FALSO),"Sin dato")</f>
        <v/>
      </c>
      <c r="L9461">
        <f>SI(H9461&gt;=1000000,"Alto",SI(H9461&gt;=100000,"Medio","Bajo"))</f>
        <v/>
      </c>
      <c r="M9461">
        <f>SI.ERROR(BUSCARV(E9461,TablaEstados,3,FALSO),"Sin dato")</f>
        <v/>
      </c>
      <c r="N9461">
        <f>SI.ERROR(BUSCARV(E9461,TablaEstados,4,FALSO),"Sin dato")</f>
        <v/>
      </c>
    </row>
    <row r="9462">
      <c r="A9462" t="inlineStr">
        <is>
          <t>2025</t>
        </is>
      </c>
      <c r="B9462" t="inlineStr">
        <is>
          <t>08</t>
        </is>
      </c>
      <c r="C9462" t="inlineStr">
        <is>
          <t>12019000</t>
        </is>
      </c>
      <c r="D9462" t="inlineStr">
        <is>
          <t>858</t>
        </is>
      </c>
      <c r="E9462" t="inlineStr">
        <is>
          <t>MA</t>
        </is>
      </c>
      <c r="F9462" t="n">
        <v>7173</v>
      </c>
      <c r="G9462" t="n">
        <v>7173288</v>
      </c>
      <c r="H9462" t="n">
        <v>2803108</v>
      </c>
      <c r="I9462" t="inlineStr">
        <is>
          <t>Soja</t>
        </is>
      </c>
      <c r="J9462">
        <f>SI.ERROR(BUSCARV(D9462,TablaPaises,6,FALSO),"Sin dato")</f>
        <v/>
      </c>
      <c r="K9462">
        <f>SI.ERROR(BUSCARV(C9462,TablaProductos,2,FALSO),"Sin dato")</f>
        <v/>
      </c>
      <c r="L9462">
        <f>SI(H9462&gt;=1000000,"Alto",SI(H9462&gt;=100000,"Medio","Bajo"))</f>
        <v/>
      </c>
      <c r="M9462">
        <f>SI.ERROR(BUSCARV(E9462,TablaEstados,3,FALSO),"Sin dato")</f>
        <v/>
      </c>
      <c r="N9462">
        <f>SI.ERROR(BUSCARV(E9462,TablaEstados,4,FALSO),"Sin dato")</f>
        <v/>
      </c>
    </row>
    <row r="9463">
      <c r="A9463" t="inlineStr">
        <is>
          <t>2025</t>
        </is>
      </c>
      <c r="B9463" t="inlineStr">
        <is>
          <t>12</t>
        </is>
      </c>
      <c r="C9463" t="inlineStr">
        <is>
          <t>10059010</t>
        </is>
      </c>
      <c r="D9463" t="inlineStr">
        <is>
          <t>372</t>
        </is>
      </c>
      <c r="E9463" t="inlineStr">
        <is>
          <t>DF</t>
        </is>
      </c>
      <c r="F9463" t="n">
        <v>13328</v>
      </c>
      <c r="G9463" t="n">
        <v>13328</v>
      </c>
      <c r="H9463" t="n">
        <v>2904</v>
      </c>
      <c r="I9463" t="inlineStr">
        <is>
          <t>Milho</t>
        </is>
      </c>
      <c r="J9463">
        <f>SI.ERROR(BUSCARV(D9463,TablaPaises,6,FALSO),"Sin dato")</f>
        <v/>
      </c>
      <c r="K9463">
        <f>SI.ERROR(BUSCARV(C9463,TablaProductos,2,FALSO),"Sin dato")</f>
        <v/>
      </c>
      <c r="L9463">
        <f>SI(H9463&gt;=1000000,"Alto",SI(H9463&gt;=100000,"Medio","Bajo"))</f>
        <v/>
      </c>
      <c r="M9463">
        <f>SI.ERROR(BUSCARV(E9463,TablaEstados,3,FALSO),"Sin dato")</f>
        <v/>
      </c>
      <c r="N9463">
        <f>SI.ERROR(BUSCARV(E9463,TablaEstados,4,FALSO),"Sin dato")</f>
        <v/>
      </c>
    </row>
    <row r="9464">
      <c r="A9464" t="inlineStr">
        <is>
          <t>2025</t>
        </is>
      </c>
      <c r="B9464" t="inlineStr">
        <is>
          <t>10</t>
        </is>
      </c>
      <c r="C9464" t="inlineStr">
        <is>
          <t>09011110</t>
        </is>
      </c>
      <c r="D9464" t="inlineStr">
        <is>
          <t>249</t>
        </is>
      </c>
      <c r="E9464" t="inlineStr">
        <is>
          <t>ES</t>
        </is>
      </c>
      <c r="F9464" t="n">
        <v>4</v>
      </c>
      <c r="G9464" t="n">
        <v>1203</v>
      </c>
      <c r="H9464" t="n">
        <v>10428</v>
      </c>
      <c r="I9464" t="inlineStr">
        <is>
          <t>Café en granos</t>
        </is>
      </c>
      <c r="J9464">
        <f>SI.ERROR(BUSCARV(D9464,TablaPaises,6,FALSO),"Sin dato")</f>
        <v/>
      </c>
      <c r="K9464">
        <f>SI.ERROR(BUSCARV(C9464,TablaProductos,2,FALSO),"Sin dato")</f>
        <v/>
      </c>
      <c r="L9464">
        <f>SI(H9464&gt;=1000000,"Alto",SI(H9464&gt;=100000,"Medio","Bajo"))</f>
        <v/>
      </c>
      <c r="M9464">
        <f>SI.ERROR(BUSCARV(E9464,TablaEstados,3,FALSO),"Sin dato")</f>
        <v/>
      </c>
      <c r="N9464">
        <f>SI.ERROR(BUSCARV(E9464,TablaEstados,4,FALSO),"Sin dato")</f>
        <v/>
      </c>
    </row>
    <row r="9465">
      <c r="A9465" t="inlineStr">
        <is>
          <t>2025</t>
        </is>
      </c>
      <c r="B9465" t="inlineStr">
        <is>
          <t>04</t>
        </is>
      </c>
      <c r="C9465" t="inlineStr">
        <is>
          <t>52010020</t>
        </is>
      </c>
      <c r="D9465" t="inlineStr">
        <is>
          <t>081</t>
        </is>
      </c>
      <c r="E9465" t="inlineStr">
        <is>
          <t>MT</t>
        </is>
      </c>
      <c r="F9465" t="n">
        <v>4124</v>
      </c>
      <c r="G9465" t="n">
        <v>4124887</v>
      </c>
      <c r="H9465" t="n">
        <v>6636799</v>
      </c>
      <c r="I9465" t="inlineStr">
        <is>
          <t>Algodón</t>
        </is>
      </c>
      <c r="J9465">
        <f>SI.ERROR(BUSCARV(D9465,TablaPaises,6,FALSO),"Sin dato")</f>
        <v/>
      </c>
      <c r="K9465">
        <f>SI.ERROR(BUSCARV(C9465,TablaProductos,2,FALSO),"Sin dato")</f>
        <v/>
      </c>
      <c r="L9465">
        <f>SI(H9465&gt;=1000000,"Alto",SI(H9465&gt;=100000,"Medio","Bajo"))</f>
        <v/>
      </c>
      <c r="M9465">
        <f>SI.ERROR(BUSCARV(E9465,TablaEstados,3,FALSO),"Sin dato")</f>
        <v/>
      </c>
      <c r="N9465">
        <f>SI.ERROR(BUSCARV(E9465,TablaEstados,4,FALSO),"Sin dato")</f>
        <v/>
      </c>
    </row>
    <row r="9466">
      <c r="A9466" t="inlineStr">
        <is>
          <t>2025</t>
        </is>
      </c>
      <c r="B9466" t="inlineStr">
        <is>
          <t>08</t>
        </is>
      </c>
      <c r="C9466" t="inlineStr">
        <is>
          <t>09011110</t>
        </is>
      </c>
      <c r="D9466" t="inlineStr">
        <is>
          <t>442</t>
        </is>
      </c>
      <c r="E9466" t="inlineStr">
        <is>
          <t>SP</t>
        </is>
      </c>
      <c r="F9466" t="n">
        <v>19</v>
      </c>
      <c r="G9466" t="n">
        <v>19200</v>
      </c>
      <c r="H9466" t="n">
        <v>149445</v>
      </c>
      <c r="I9466" t="inlineStr">
        <is>
          <t>Café en granos</t>
        </is>
      </c>
      <c r="J9466">
        <f>SI.ERROR(BUSCARV(D9466,TablaPaises,6,FALSO),"Sin dato")</f>
        <v/>
      </c>
      <c r="K9466">
        <f>SI.ERROR(BUSCARV(C9466,TablaProductos,2,FALSO),"Sin dato")</f>
        <v/>
      </c>
      <c r="L9466">
        <f>SI(H9466&gt;=1000000,"Alto",SI(H9466&gt;=100000,"Medio","Bajo"))</f>
        <v/>
      </c>
      <c r="M9466">
        <f>SI.ERROR(BUSCARV(E9466,TablaEstados,3,FALSO),"Sin dato")</f>
        <v/>
      </c>
      <c r="N9466">
        <f>SI.ERROR(BUSCARV(E9466,TablaEstados,4,FALSO),"Sin dato")</f>
        <v/>
      </c>
    </row>
    <row r="9467">
      <c r="A9467" t="inlineStr">
        <is>
          <t>2025</t>
        </is>
      </c>
      <c r="B9467" t="inlineStr">
        <is>
          <t>08</t>
        </is>
      </c>
      <c r="C9467" t="inlineStr">
        <is>
          <t>10059090</t>
        </is>
      </c>
      <c r="D9467" t="inlineStr">
        <is>
          <t>351</t>
        </is>
      </c>
      <c r="E9467" t="inlineStr">
        <is>
          <t>SP</t>
        </is>
      </c>
      <c r="F9467" t="n">
        <v>15</v>
      </c>
      <c r="G9467" t="n">
        <v>15</v>
      </c>
      <c r="H9467" t="n">
        <v>15</v>
      </c>
      <c r="I9467" t="inlineStr">
        <is>
          <t>Milho</t>
        </is>
      </c>
      <c r="J9467">
        <f>SI.ERROR(BUSCARV(D9467,TablaPaises,6,FALSO),"Sin dato")</f>
        <v/>
      </c>
      <c r="K9467">
        <f>SI.ERROR(BUSCARV(C9467,TablaProductos,2,FALSO),"Sin dato")</f>
        <v/>
      </c>
      <c r="L9467">
        <f>SI(H9467&gt;=1000000,"Alto",SI(H9467&gt;=100000,"Medio","Bajo"))</f>
        <v/>
      </c>
      <c r="M9467">
        <f>SI.ERROR(BUSCARV(E9467,TablaEstados,3,FALSO),"Sin dato")</f>
        <v/>
      </c>
      <c r="N9467">
        <f>SI.ERROR(BUSCARV(E9467,TablaEstados,4,FALSO),"Sin dato")</f>
        <v/>
      </c>
    </row>
    <row r="9468">
      <c r="A9468" t="inlineStr">
        <is>
          <t>2025</t>
        </is>
      </c>
      <c r="B9468" t="inlineStr">
        <is>
          <t>02</t>
        </is>
      </c>
      <c r="C9468" t="inlineStr">
        <is>
          <t>09011110</t>
        </is>
      </c>
      <c r="D9468" t="inlineStr">
        <is>
          <t>386</t>
        </is>
      </c>
      <c r="E9468" t="inlineStr">
        <is>
          <t>ES</t>
        </is>
      </c>
      <c r="F9468" t="n">
        <v>804</v>
      </c>
      <c r="G9468" t="n">
        <v>803600</v>
      </c>
      <c r="H9468" t="n">
        <v>4352828</v>
      </c>
      <c r="I9468" t="inlineStr">
        <is>
          <t>Café en granos</t>
        </is>
      </c>
      <c r="J9468">
        <f>SI.ERROR(BUSCARV(D9468,TablaPaises,6,FALSO),"Sin dato")</f>
        <v/>
      </c>
      <c r="K9468">
        <f>SI.ERROR(BUSCARV(C9468,TablaProductos,2,FALSO),"Sin dato")</f>
        <v/>
      </c>
      <c r="L9468">
        <f>SI(H9468&gt;=1000000,"Alto",SI(H9468&gt;=100000,"Medio","Bajo"))</f>
        <v/>
      </c>
      <c r="M9468">
        <f>SI.ERROR(BUSCARV(E9468,TablaEstados,3,FALSO),"Sin dato")</f>
        <v/>
      </c>
      <c r="N9468">
        <f>SI.ERROR(BUSCARV(E9468,TablaEstados,4,FALSO),"Sin dato")</f>
        <v/>
      </c>
    </row>
    <row r="9469">
      <c r="A9469" t="inlineStr">
        <is>
          <t>2025</t>
        </is>
      </c>
      <c r="B9469" t="inlineStr">
        <is>
          <t>02</t>
        </is>
      </c>
      <c r="C9469" t="inlineStr">
        <is>
          <t>09011110</t>
        </is>
      </c>
      <c r="D9469" t="inlineStr">
        <is>
          <t>169</t>
        </is>
      </c>
      <c r="E9469" t="inlineStr">
        <is>
          <t>BA</t>
        </is>
      </c>
      <c r="F9469" t="n">
        <v>100</v>
      </c>
      <c r="G9469" t="n">
        <v>100000</v>
      </c>
      <c r="H9469" t="n">
        <v>548399</v>
      </c>
      <c r="I9469" t="inlineStr">
        <is>
          <t>Café en granos</t>
        </is>
      </c>
      <c r="J9469">
        <f>SI.ERROR(BUSCARV(D9469,TablaPaises,6,FALSO),"Sin dato")</f>
        <v/>
      </c>
      <c r="K9469">
        <f>SI.ERROR(BUSCARV(C9469,TablaProductos,2,FALSO),"Sin dato")</f>
        <v/>
      </c>
      <c r="L9469">
        <f>SI(H9469&gt;=1000000,"Alto",SI(H9469&gt;=100000,"Medio","Bajo"))</f>
        <v/>
      </c>
      <c r="M9469">
        <f>SI.ERROR(BUSCARV(E9469,TablaEstados,3,FALSO),"Sin dato")</f>
        <v/>
      </c>
      <c r="N9469">
        <f>SI.ERROR(BUSCARV(E9469,TablaEstados,4,FALSO),"Sin dato")</f>
        <v/>
      </c>
    </row>
    <row r="9470">
      <c r="A9470" t="inlineStr">
        <is>
          <t>2025</t>
        </is>
      </c>
      <c r="B9470" t="inlineStr">
        <is>
          <t>11</t>
        </is>
      </c>
      <c r="C9470" t="inlineStr">
        <is>
          <t>09011110</t>
        </is>
      </c>
      <c r="D9470" t="inlineStr">
        <is>
          <t>764</t>
        </is>
      </c>
      <c r="E9470" t="inlineStr">
        <is>
          <t>MG</t>
        </is>
      </c>
      <c r="F9470" t="n">
        <v>43</v>
      </c>
      <c r="G9470" t="n">
        <v>43200</v>
      </c>
      <c r="H9470" t="n">
        <v>385109</v>
      </c>
      <c r="I9470" t="inlineStr">
        <is>
          <t>Café en granos</t>
        </is>
      </c>
      <c r="J9470">
        <f>SI.ERROR(BUSCARV(D9470,TablaPaises,6,FALSO),"Sin dato")</f>
        <v/>
      </c>
      <c r="K9470">
        <f>SI.ERROR(BUSCARV(C9470,TablaProductos,2,FALSO),"Sin dato")</f>
        <v/>
      </c>
      <c r="L9470">
        <f>SI(H9470&gt;=1000000,"Alto",SI(H9470&gt;=100000,"Medio","Bajo"))</f>
        <v/>
      </c>
      <c r="M9470">
        <f>SI.ERROR(BUSCARV(E9470,TablaEstados,3,FALSO),"Sin dato")</f>
        <v/>
      </c>
      <c r="N9470">
        <f>SI.ERROR(BUSCARV(E9470,TablaEstados,4,FALSO),"Sin dato")</f>
        <v/>
      </c>
    </row>
    <row r="9471">
      <c r="A9471" t="inlineStr">
        <is>
          <t>2025</t>
        </is>
      </c>
      <c r="B9471" t="inlineStr">
        <is>
          <t>12</t>
        </is>
      </c>
      <c r="C9471" t="inlineStr">
        <is>
          <t>10059010</t>
        </is>
      </c>
      <c r="D9471" t="inlineStr">
        <is>
          <t>434</t>
        </is>
      </c>
      <c r="E9471" t="inlineStr">
        <is>
          <t>SP</t>
        </is>
      </c>
      <c r="F9471" t="n">
        <v>10</v>
      </c>
      <c r="G9471" t="n">
        <v>10</v>
      </c>
      <c r="H9471" t="n">
        <v>47</v>
      </c>
      <c r="I9471" t="inlineStr">
        <is>
          <t>Milho</t>
        </is>
      </c>
      <c r="J9471">
        <f>SI.ERROR(BUSCARV(D9471,TablaPaises,6,FALSO),"Sin dato")</f>
        <v/>
      </c>
      <c r="K9471">
        <f>SI.ERROR(BUSCARV(C9471,TablaProductos,2,FALSO),"Sin dato")</f>
        <v/>
      </c>
      <c r="L9471">
        <f>SI(H9471&gt;=1000000,"Alto",SI(H9471&gt;=100000,"Medio","Bajo"))</f>
        <v/>
      </c>
      <c r="M9471">
        <f>SI.ERROR(BUSCARV(E9471,TablaEstados,3,FALSO),"Sin dato")</f>
        <v/>
      </c>
      <c r="N9471">
        <f>SI.ERROR(BUSCARV(E9471,TablaEstados,4,FALSO),"Sin dato")</f>
        <v/>
      </c>
    </row>
    <row r="9472">
      <c r="A9472" t="inlineStr">
        <is>
          <t>2025</t>
        </is>
      </c>
      <c r="B9472" t="inlineStr">
        <is>
          <t>08</t>
        </is>
      </c>
      <c r="C9472" t="inlineStr">
        <is>
          <t>10059010</t>
        </is>
      </c>
      <c r="D9472" t="inlineStr">
        <is>
          <t>081</t>
        </is>
      </c>
      <c r="E9472" t="inlineStr">
        <is>
          <t>GO</t>
        </is>
      </c>
      <c r="F9472" t="n">
        <v>409236</v>
      </c>
      <c r="G9472" t="n">
        <v>409236</v>
      </c>
      <c r="H9472" t="n">
        <v>69368</v>
      </c>
      <c r="I9472" t="inlineStr">
        <is>
          <t>Milho</t>
        </is>
      </c>
      <c r="J9472">
        <f>SI.ERROR(BUSCARV(D9472,TablaPaises,6,FALSO),"Sin dato")</f>
        <v/>
      </c>
      <c r="K9472">
        <f>SI.ERROR(BUSCARV(C9472,TablaProductos,2,FALSO),"Sin dato")</f>
        <v/>
      </c>
      <c r="L9472">
        <f>SI(H9472&gt;=1000000,"Alto",SI(H9472&gt;=100000,"Medio","Bajo"))</f>
        <v/>
      </c>
      <c r="M9472">
        <f>SI.ERROR(BUSCARV(E9472,TablaEstados,3,FALSO),"Sin dato")</f>
        <v/>
      </c>
      <c r="N9472">
        <f>SI.ERROR(BUSCARV(E9472,TablaEstados,4,FALSO),"Sin dato")</f>
        <v/>
      </c>
    </row>
    <row r="9473">
      <c r="A9473" t="inlineStr">
        <is>
          <t>2025</t>
        </is>
      </c>
      <c r="B9473" t="inlineStr">
        <is>
          <t>03</t>
        </is>
      </c>
      <c r="C9473" t="inlineStr">
        <is>
          <t>10059090</t>
        </is>
      </c>
      <c r="D9473" t="inlineStr">
        <is>
          <t>275</t>
        </is>
      </c>
      <c r="E9473" t="inlineStr">
        <is>
          <t>CE</t>
        </is>
      </c>
      <c r="F9473" t="n">
        <v>10</v>
      </c>
      <c r="G9473" t="n">
        <v>10</v>
      </c>
      <c r="H9473" t="n">
        <v>22</v>
      </c>
      <c r="I9473" t="inlineStr">
        <is>
          <t>Milho</t>
        </is>
      </c>
      <c r="J9473">
        <f>SI.ERROR(BUSCARV(D9473,TablaPaises,6,FALSO),"Sin dato")</f>
        <v/>
      </c>
      <c r="K9473">
        <f>SI.ERROR(BUSCARV(C9473,TablaProductos,2,FALSO),"Sin dato")</f>
        <v/>
      </c>
      <c r="L9473">
        <f>SI(H9473&gt;=1000000,"Alto",SI(H9473&gt;=100000,"Medio","Bajo"))</f>
        <v/>
      </c>
      <c r="M9473">
        <f>SI.ERROR(BUSCARV(E9473,TablaEstados,3,FALSO),"Sin dato")</f>
        <v/>
      </c>
      <c r="N9473">
        <f>SI.ERROR(BUSCARV(E9473,TablaEstados,4,FALSO),"Sin dato")</f>
        <v/>
      </c>
    </row>
    <row r="9474">
      <c r="A9474" t="inlineStr">
        <is>
          <t>2025</t>
        </is>
      </c>
      <c r="B9474" t="inlineStr">
        <is>
          <t>01</t>
        </is>
      </c>
      <c r="C9474" t="inlineStr">
        <is>
          <t>10059010</t>
        </is>
      </c>
      <c r="D9474" t="inlineStr">
        <is>
          <t>240</t>
        </is>
      </c>
      <c r="E9474" t="inlineStr">
        <is>
          <t>PA</t>
        </is>
      </c>
      <c r="F9474" t="n">
        <v>3047517</v>
      </c>
      <c r="G9474" t="n">
        <v>3047517</v>
      </c>
      <c r="H9474" t="n">
        <v>630436</v>
      </c>
      <c r="I9474" t="inlineStr">
        <is>
          <t>Milho</t>
        </is>
      </c>
      <c r="J9474">
        <f>SI.ERROR(BUSCARV(D9474,TablaPaises,6,FALSO),"Sin dato")</f>
        <v/>
      </c>
      <c r="K9474">
        <f>SI.ERROR(BUSCARV(C9474,TablaProductos,2,FALSO),"Sin dato")</f>
        <v/>
      </c>
      <c r="L9474">
        <f>SI(H9474&gt;=1000000,"Alto",SI(H9474&gt;=100000,"Medio","Bajo"))</f>
        <v/>
      </c>
      <c r="M9474">
        <f>SI.ERROR(BUSCARV(E9474,TablaEstados,3,FALSO),"Sin dato")</f>
        <v/>
      </c>
      <c r="N9474">
        <f>SI.ERROR(BUSCARV(E9474,TablaEstados,4,FALSO),"Sin dato")</f>
        <v/>
      </c>
    </row>
    <row r="9475">
      <c r="A9475" t="inlineStr">
        <is>
          <t>2025</t>
        </is>
      </c>
      <c r="B9475" t="inlineStr">
        <is>
          <t>10</t>
        </is>
      </c>
      <c r="C9475" t="inlineStr">
        <is>
          <t>09011200</t>
        </is>
      </c>
      <c r="D9475" t="inlineStr">
        <is>
          <t>628</t>
        </is>
      </c>
      <c r="E9475" t="inlineStr">
        <is>
          <t>SP</t>
        </is>
      </c>
      <c r="F9475" t="n">
        <v>6</v>
      </c>
      <c r="G9475" t="n">
        <v>6</v>
      </c>
      <c r="H9475" t="n">
        <v>296</v>
      </c>
      <c r="I9475" t="inlineStr">
        <is>
          <t>Café en granos</t>
        </is>
      </c>
      <c r="J9475">
        <f>SI.ERROR(BUSCARV(D9475,TablaPaises,6,FALSO),"Sin dato")</f>
        <v/>
      </c>
      <c r="K9475">
        <f>SI.ERROR(BUSCARV(C9475,TablaProductos,2,FALSO),"Sin dato")</f>
        <v/>
      </c>
      <c r="L9475">
        <f>SI(H9475&gt;=1000000,"Alto",SI(H9475&gt;=100000,"Medio","Bajo"))</f>
        <v/>
      </c>
      <c r="M9475">
        <f>SI.ERROR(BUSCARV(E9475,TablaEstados,3,FALSO),"Sin dato")</f>
        <v/>
      </c>
      <c r="N9475">
        <f>SI.ERROR(BUSCARV(E9475,TablaEstados,4,FALSO),"Sin dato")</f>
        <v/>
      </c>
    </row>
    <row r="9476">
      <c r="A9476" t="inlineStr">
        <is>
          <t>2025</t>
        </is>
      </c>
      <c r="B9476" t="inlineStr">
        <is>
          <t>04</t>
        </is>
      </c>
      <c r="C9476" t="inlineStr">
        <is>
          <t>09011110</t>
        </is>
      </c>
      <c r="D9476" t="inlineStr">
        <is>
          <t>455</t>
        </is>
      </c>
      <c r="E9476" t="inlineStr">
        <is>
          <t>MG</t>
        </is>
      </c>
      <c r="F9476" t="n">
        <v>79</v>
      </c>
      <c r="G9476" t="n">
        <v>79200</v>
      </c>
      <c r="H9476" t="n">
        <v>613008</v>
      </c>
      <c r="I9476" t="inlineStr">
        <is>
          <t>Café en granos</t>
        </is>
      </c>
      <c r="J9476">
        <f>SI.ERROR(BUSCARV(D9476,TablaPaises,6,FALSO),"Sin dato")</f>
        <v/>
      </c>
      <c r="K9476">
        <f>SI.ERROR(BUSCARV(C9476,TablaProductos,2,FALSO),"Sin dato")</f>
        <v/>
      </c>
      <c r="L9476">
        <f>SI(H9476&gt;=1000000,"Alto",SI(H9476&gt;=100000,"Medio","Bajo"))</f>
        <v/>
      </c>
      <c r="M9476">
        <f>SI.ERROR(BUSCARV(E9476,TablaEstados,3,FALSO),"Sin dato")</f>
        <v/>
      </c>
      <c r="N9476">
        <f>SI.ERROR(BUSCARV(E9476,TablaEstados,4,FALSO),"Sin dato")</f>
        <v/>
      </c>
    </row>
    <row r="9477">
      <c r="A9477" t="inlineStr">
        <is>
          <t>2025</t>
        </is>
      </c>
      <c r="B9477" t="inlineStr">
        <is>
          <t>05</t>
        </is>
      </c>
      <c r="C9477" t="inlineStr">
        <is>
          <t>12019000</t>
        </is>
      </c>
      <c r="D9477" t="inlineStr">
        <is>
          <t>776</t>
        </is>
      </c>
      <c r="E9477" t="inlineStr">
        <is>
          <t>GO</t>
        </is>
      </c>
      <c r="F9477" t="n">
        <v>21</v>
      </c>
      <c r="G9477" t="n">
        <v>21000</v>
      </c>
      <c r="H9477" t="n">
        <v>20218</v>
      </c>
      <c r="I9477" t="inlineStr">
        <is>
          <t>Soja</t>
        </is>
      </c>
      <c r="J9477">
        <f>SI.ERROR(BUSCARV(D9477,TablaPaises,6,FALSO),"Sin dato")</f>
        <v/>
      </c>
      <c r="K9477">
        <f>SI.ERROR(BUSCARV(C9477,TablaProductos,2,FALSO),"Sin dato")</f>
        <v/>
      </c>
      <c r="L9477">
        <f>SI(H9477&gt;=1000000,"Alto",SI(H9477&gt;=100000,"Medio","Bajo"))</f>
        <v/>
      </c>
      <c r="M9477">
        <f>SI.ERROR(BUSCARV(E9477,TablaEstados,3,FALSO),"Sin dato")</f>
        <v/>
      </c>
      <c r="N9477">
        <f>SI.ERROR(BUSCARV(E9477,TablaEstados,4,FALSO),"Sin dato")</f>
        <v/>
      </c>
    </row>
    <row r="9478">
      <c r="A9478" t="inlineStr">
        <is>
          <t>2025</t>
        </is>
      </c>
      <c r="B9478" t="inlineStr">
        <is>
          <t>06</t>
        </is>
      </c>
      <c r="C9478" t="inlineStr">
        <is>
          <t>09011110</t>
        </is>
      </c>
      <c r="D9478" t="inlineStr">
        <is>
          <t>240</t>
        </is>
      </c>
      <c r="E9478" t="inlineStr">
        <is>
          <t>MG</t>
        </is>
      </c>
      <c r="F9478" t="n">
        <v>53</v>
      </c>
      <c r="G9478" t="n">
        <v>52800</v>
      </c>
      <c r="H9478" t="n">
        <v>244610</v>
      </c>
      <c r="I9478" t="inlineStr">
        <is>
          <t>Café en granos</t>
        </is>
      </c>
      <c r="J9478">
        <f>SI.ERROR(BUSCARV(D9478,TablaPaises,6,FALSO),"Sin dato")</f>
        <v/>
      </c>
      <c r="K9478">
        <f>SI.ERROR(BUSCARV(C9478,TablaProductos,2,FALSO),"Sin dato")</f>
        <v/>
      </c>
      <c r="L9478">
        <f>SI(H9478&gt;=1000000,"Alto",SI(H9478&gt;=100000,"Medio","Bajo"))</f>
        <v/>
      </c>
      <c r="M9478">
        <f>SI.ERROR(BUSCARV(E9478,TablaEstados,3,FALSO),"Sin dato")</f>
        <v/>
      </c>
      <c r="N9478">
        <f>SI.ERROR(BUSCARV(E9478,TablaEstados,4,FALSO),"Sin dato")</f>
        <v/>
      </c>
    </row>
    <row r="9479">
      <c r="A9479" t="inlineStr">
        <is>
          <t>2025</t>
        </is>
      </c>
      <c r="B9479" t="inlineStr">
        <is>
          <t>10</t>
        </is>
      </c>
      <c r="C9479" t="inlineStr">
        <is>
          <t>09011200</t>
        </is>
      </c>
      <c r="D9479" t="inlineStr">
        <is>
          <t>077</t>
        </is>
      </c>
      <c r="E9479" t="inlineStr">
        <is>
          <t>RJ</t>
        </is>
      </c>
      <c r="F9479" t="n">
        <v>1</v>
      </c>
      <c r="G9479" t="n">
        <v>1</v>
      </c>
      <c r="H9479" t="n">
        <v>37</v>
      </c>
      <c r="I9479" t="inlineStr">
        <is>
          <t>Café en granos</t>
        </is>
      </c>
      <c r="J9479">
        <f>SI.ERROR(BUSCARV(D9479,TablaPaises,6,FALSO),"Sin dato")</f>
        <v/>
      </c>
      <c r="K9479">
        <f>SI.ERROR(BUSCARV(C9479,TablaProductos,2,FALSO),"Sin dato")</f>
        <v/>
      </c>
      <c r="L9479">
        <f>SI(H9479&gt;=1000000,"Alto",SI(H9479&gt;=100000,"Medio","Bajo"))</f>
        <v/>
      </c>
      <c r="M9479">
        <f>SI.ERROR(BUSCARV(E9479,TablaEstados,3,FALSO),"Sin dato")</f>
        <v/>
      </c>
      <c r="N9479">
        <f>SI.ERROR(BUSCARV(E9479,TablaEstados,4,FALSO),"Sin dato")</f>
        <v/>
      </c>
    </row>
    <row r="9480">
      <c r="A9480" t="inlineStr">
        <is>
          <t>2025</t>
        </is>
      </c>
      <c r="B9480" t="inlineStr">
        <is>
          <t>07</t>
        </is>
      </c>
      <c r="C9480" t="inlineStr">
        <is>
          <t>10059010</t>
        </is>
      </c>
      <c r="D9480" t="inlineStr">
        <is>
          <t>163</t>
        </is>
      </c>
      <c r="E9480" t="inlineStr">
        <is>
          <t>RJ</t>
        </is>
      </c>
      <c r="F9480" t="n">
        <v>5</v>
      </c>
      <c r="G9480" t="n">
        <v>5</v>
      </c>
      <c r="H9480" t="n">
        <v>20</v>
      </c>
      <c r="I9480" t="inlineStr">
        <is>
          <t>Milho</t>
        </is>
      </c>
      <c r="J9480">
        <f>SI.ERROR(BUSCARV(D9480,TablaPaises,6,FALSO),"Sin dato")</f>
        <v/>
      </c>
      <c r="K9480">
        <f>SI.ERROR(BUSCARV(C9480,TablaProductos,2,FALSO),"Sin dato")</f>
        <v/>
      </c>
      <c r="L9480">
        <f>SI(H9480&gt;=1000000,"Alto",SI(H9480&gt;=100000,"Medio","Bajo"))</f>
        <v/>
      </c>
      <c r="M9480">
        <f>SI.ERROR(BUSCARV(E9480,TablaEstados,3,FALSO),"Sin dato")</f>
        <v/>
      </c>
      <c r="N9480">
        <f>SI.ERROR(BUSCARV(E9480,TablaEstados,4,FALSO),"Sin dato")</f>
        <v/>
      </c>
    </row>
    <row r="9481">
      <c r="A9481" t="inlineStr">
        <is>
          <t>2025</t>
        </is>
      </c>
      <c r="B9481" t="inlineStr">
        <is>
          <t>04</t>
        </is>
      </c>
      <c r="C9481" t="inlineStr">
        <is>
          <t>10059010</t>
        </is>
      </c>
      <c r="D9481" t="inlineStr">
        <is>
          <t>607</t>
        </is>
      </c>
      <c r="E9481" t="inlineStr">
        <is>
          <t>MT</t>
        </is>
      </c>
      <c r="F9481" t="n">
        <v>312000</v>
      </c>
      <c r="G9481" t="n">
        <v>312000</v>
      </c>
      <c r="H9481" t="n">
        <v>132413</v>
      </c>
      <c r="I9481" t="inlineStr">
        <is>
          <t>Milho</t>
        </is>
      </c>
      <c r="J9481">
        <f>SI.ERROR(BUSCARV(D9481,TablaPaises,6,FALSO),"Sin dato")</f>
        <v/>
      </c>
      <c r="K9481">
        <f>SI.ERROR(BUSCARV(C9481,TablaProductos,2,FALSO),"Sin dato")</f>
        <v/>
      </c>
      <c r="L9481">
        <f>SI(H9481&gt;=1000000,"Alto",SI(H9481&gt;=100000,"Medio","Bajo"))</f>
        <v/>
      </c>
      <c r="M9481">
        <f>SI.ERROR(BUSCARV(E9481,TablaEstados,3,FALSO),"Sin dato")</f>
        <v/>
      </c>
      <c r="N9481">
        <f>SI.ERROR(BUSCARV(E9481,TablaEstados,4,FALSO),"Sin dato")</f>
        <v/>
      </c>
    </row>
    <row r="9482">
      <c r="A9482" t="inlineStr">
        <is>
          <t>2025</t>
        </is>
      </c>
      <c r="B9482" t="inlineStr">
        <is>
          <t>11</t>
        </is>
      </c>
      <c r="C9482" t="inlineStr">
        <is>
          <t>52010020</t>
        </is>
      </c>
      <c r="D9482" t="inlineStr">
        <is>
          <t>455</t>
        </is>
      </c>
      <c r="E9482" t="inlineStr">
        <is>
          <t>RO</t>
        </is>
      </c>
      <c r="F9482" t="n">
        <v>478</v>
      </c>
      <c r="G9482" t="n">
        <v>478057</v>
      </c>
      <c r="H9482" t="n">
        <v>782155</v>
      </c>
      <c r="I9482" t="inlineStr">
        <is>
          <t>Algodón</t>
        </is>
      </c>
      <c r="J9482">
        <f>SI.ERROR(BUSCARV(D9482,TablaPaises,6,FALSO),"Sin dato")</f>
        <v/>
      </c>
      <c r="K9482">
        <f>SI.ERROR(BUSCARV(C9482,TablaProductos,2,FALSO),"Sin dato")</f>
        <v/>
      </c>
      <c r="L9482">
        <f>SI(H9482&gt;=1000000,"Alto",SI(H9482&gt;=100000,"Medio","Bajo"))</f>
        <v/>
      </c>
      <c r="M9482">
        <f>SI.ERROR(BUSCARV(E9482,TablaEstados,3,FALSO),"Sin dato")</f>
        <v/>
      </c>
      <c r="N9482">
        <f>SI.ERROR(BUSCARV(E9482,TablaEstados,4,FALSO),"Sin dato")</f>
        <v/>
      </c>
    </row>
    <row r="9483">
      <c r="A9483" t="inlineStr">
        <is>
          <t>2025</t>
        </is>
      </c>
      <c r="B9483" t="inlineStr">
        <is>
          <t>11</t>
        </is>
      </c>
      <c r="C9483" t="inlineStr">
        <is>
          <t>09011110</t>
        </is>
      </c>
      <c r="D9483" t="inlineStr">
        <is>
          <t>756</t>
        </is>
      </c>
      <c r="E9483" t="inlineStr">
        <is>
          <t>BA</t>
        </is>
      </c>
      <c r="F9483" t="n">
        <v>297</v>
      </c>
      <c r="G9483" t="n">
        <v>297025</v>
      </c>
      <c r="H9483" t="n">
        <v>1440569</v>
      </c>
      <c r="I9483" t="inlineStr">
        <is>
          <t>Café en granos</t>
        </is>
      </c>
      <c r="J9483">
        <f>SI.ERROR(BUSCARV(D9483,TablaPaises,6,FALSO),"Sin dato")</f>
        <v/>
      </c>
      <c r="K9483">
        <f>SI.ERROR(BUSCARV(C9483,TablaProductos,2,FALSO),"Sin dato")</f>
        <v/>
      </c>
      <c r="L9483">
        <f>SI(H9483&gt;=1000000,"Alto",SI(H9483&gt;=100000,"Medio","Bajo"))</f>
        <v/>
      </c>
      <c r="M9483">
        <f>SI.ERROR(BUSCARV(E9483,TablaEstados,3,FALSO),"Sin dato")</f>
        <v/>
      </c>
      <c r="N9483">
        <f>SI.ERROR(BUSCARV(E9483,TablaEstados,4,FALSO),"Sin dato")</f>
        <v/>
      </c>
    </row>
    <row r="9484">
      <c r="A9484" t="inlineStr">
        <is>
          <t>2025</t>
        </is>
      </c>
      <c r="B9484" t="inlineStr">
        <is>
          <t>08</t>
        </is>
      </c>
      <c r="C9484" t="inlineStr">
        <is>
          <t>09011110</t>
        </is>
      </c>
      <c r="D9484" t="inlineStr">
        <is>
          <t>676</t>
        </is>
      </c>
      <c r="E9484" t="inlineStr">
        <is>
          <t>PR</t>
        </is>
      </c>
      <c r="F9484" t="n">
        <v>41</v>
      </c>
      <c r="G9484" t="n">
        <v>40800</v>
      </c>
      <c r="H9484" t="n">
        <v>351931</v>
      </c>
      <c r="I9484" t="inlineStr">
        <is>
          <t>Café en granos</t>
        </is>
      </c>
      <c r="J9484">
        <f>SI.ERROR(BUSCARV(D9484,TablaPaises,6,FALSO),"Sin dato")</f>
        <v/>
      </c>
      <c r="K9484">
        <f>SI.ERROR(BUSCARV(C9484,TablaProductos,2,FALSO),"Sin dato")</f>
        <v/>
      </c>
      <c r="L9484">
        <f>SI(H9484&gt;=1000000,"Alto",SI(H9484&gt;=100000,"Medio","Bajo"))</f>
        <v/>
      </c>
      <c r="M9484">
        <f>SI.ERROR(BUSCARV(E9484,TablaEstados,3,FALSO),"Sin dato")</f>
        <v/>
      </c>
      <c r="N9484">
        <f>SI.ERROR(BUSCARV(E9484,TablaEstados,4,FALSO),"Sin dato")</f>
        <v/>
      </c>
    </row>
    <row r="9485">
      <c r="A9485" t="inlineStr">
        <is>
          <t>2025</t>
        </is>
      </c>
      <c r="B9485" t="inlineStr">
        <is>
          <t>11</t>
        </is>
      </c>
      <c r="C9485" t="inlineStr">
        <is>
          <t>52010020</t>
        </is>
      </c>
      <c r="D9485" t="inlineStr">
        <is>
          <t>607</t>
        </is>
      </c>
      <c r="E9485" t="inlineStr">
        <is>
          <t>BA</t>
        </is>
      </c>
      <c r="F9485" t="n">
        <v>197</v>
      </c>
      <c r="G9485" t="n">
        <v>197010</v>
      </c>
      <c r="H9485" t="n">
        <v>312381</v>
      </c>
      <c r="I9485" t="inlineStr">
        <is>
          <t>Algodón</t>
        </is>
      </c>
      <c r="J9485">
        <f>SI.ERROR(BUSCARV(D9485,TablaPaises,6,FALSO),"Sin dato")</f>
        <v/>
      </c>
      <c r="K9485">
        <f>SI.ERROR(BUSCARV(C9485,TablaProductos,2,FALSO),"Sin dato")</f>
        <v/>
      </c>
      <c r="L9485">
        <f>SI(H9485&gt;=1000000,"Alto",SI(H9485&gt;=100000,"Medio","Bajo"))</f>
        <v/>
      </c>
      <c r="M9485">
        <f>SI.ERROR(BUSCARV(E9485,TablaEstados,3,FALSO),"Sin dato")</f>
        <v/>
      </c>
      <c r="N9485">
        <f>SI.ERROR(BUSCARV(E9485,TablaEstados,4,FALSO),"Sin dato")</f>
        <v/>
      </c>
    </row>
    <row r="9486">
      <c r="A9486" t="inlineStr">
        <is>
          <t>2025</t>
        </is>
      </c>
      <c r="B9486" t="inlineStr">
        <is>
          <t>05</t>
        </is>
      </c>
      <c r="C9486" t="inlineStr">
        <is>
          <t>09011110</t>
        </is>
      </c>
      <c r="D9486" t="inlineStr">
        <is>
          <t>198</t>
        </is>
      </c>
      <c r="E9486" t="inlineStr">
        <is>
          <t>MG</t>
        </is>
      </c>
      <c r="F9486" t="n">
        <v>77</v>
      </c>
      <c r="G9486" t="n">
        <v>76830</v>
      </c>
      <c r="H9486" t="n">
        <v>540374</v>
      </c>
      <c r="I9486" t="inlineStr">
        <is>
          <t>Café en granos</t>
        </is>
      </c>
      <c r="J9486">
        <f>SI.ERROR(BUSCARV(D9486,TablaPaises,6,FALSO),"Sin dato")</f>
        <v/>
      </c>
      <c r="K9486">
        <f>SI.ERROR(BUSCARV(C9486,TablaProductos,2,FALSO),"Sin dato")</f>
        <v/>
      </c>
      <c r="L9486">
        <f>SI(H9486&gt;=1000000,"Alto",SI(H9486&gt;=100000,"Medio","Bajo"))</f>
        <v/>
      </c>
      <c r="M9486">
        <f>SI.ERROR(BUSCARV(E9486,TablaEstados,3,FALSO),"Sin dato")</f>
        <v/>
      </c>
      <c r="N9486">
        <f>SI.ERROR(BUSCARV(E9486,TablaEstados,4,FALSO),"Sin dato")</f>
        <v/>
      </c>
    </row>
    <row r="9487">
      <c r="A9487" t="inlineStr">
        <is>
          <t>2025</t>
        </is>
      </c>
      <c r="B9487" t="inlineStr">
        <is>
          <t>07</t>
        </is>
      </c>
      <c r="C9487" t="inlineStr">
        <is>
          <t>09011110</t>
        </is>
      </c>
      <c r="D9487" t="inlineStr">
        <is>
          <t>063</t>
        </is>
      </c>
      <c r="E9487" t="inlineStr">
        <is>
          <t>GO</t>
        </is>
      </c>
      <c r="F9487" t="n">
        <v>52</v>
      </c>
      <c r="G9487" t="n">
        <v>52805</v>
      </c>
      <c r="H9487" t="n">
        <v>399102</v>
      </c>
      <c r="I9487" t="inlineStr">
        <is>
          <t>Café en granos</t>
        </is>
      </c>
      <c r="J9487">
        <f>SI.ERROR(BUSCARV(D9487,TablaPaises,6,FALSO),"Sin dato")</f>
        <v/>
      </c>
      <c r="K9487">
        <f>SI.ERROR(BUSCARV(C9487,TablaProductos,2,FALSO),"Sin dato")</f>
        <v/>
      </c>
      <c r="L9487">
        <f>SI(H9487&gt;=1000000,"Alto",SI(H9487&gt;=100000,"Medio","Bajo"))</f>
        <v/>
      </c>
      <c r="M9487">
        <f>SI.ERROR(BUSCARV(E9487,TablaEstados,3,FALSO),"Sin dato")</f>
        <v/>
      </c>
      <c r="N9487">
        <f>SI.ERROR(BUSCARV(E9487,TablaEstados,4,FALSO),"Sin dato")</f>
        <v/>
      </c>
    </row>
    <row r="9488">
      <c r="A9488" t="inlineStr">
        <is>
          <t>2025</t>
        </is>
      </c>
      <c r="B9488" t="inlineStr">
        <is>
          <t>08</t>
        </is>
      </c>
      <c r="C9488" t="inlineStr">
        <is>
          <t>12011000</t>
        </is>
      </c>
      <c r="D9488" t="inlineStr">
        <is>
          <t>586</t>
        </is>
      </c>
      <c r="E9488" t="inlineStr">
        <is>
          <t>RS</t>
        </is>
      </c>
      <c r="F9488" t="n">
        <v>123289</v>
      </c>
      <c r="G9488" t="n">
        <v>123289</v>
      </c>
      <c r="H9488" t="n">
        <v>111882</v>
      </c>
      <c r="I9488" t="inlineStr">
        <is>
          <t>Soja</t>
        </is>
      </c>
      <c r="J9488">
        <f>SI.ERROR(BUSCARV(D9488,TablaPaises,6,FALSO),"Sin dato")</f>
        <v/>
      </c>
      <c r="K9488">
        <f>SI.ERROR(BUSCARV(C9488,TablaProductos,2,FALSO),"Sin dato")</f>
        <v/>
      </c>
      <c r="L9488">
        <f>SI(H9488&gt;=1000000,"Alto",SI(H9488&gt;=100000,"Medio","Bajo"))</f>
        <v/>
      </c>
      <c r="M9488">
        <f>SI.ERROR(BUSCARV(E9488,TablaEstados,3,FALSO),"Sin dato")</f>
        <v/>
      </c>
      <c r="N9488">
        <f>SI.ERROR(BUSCARV(E9488,TablaEstados,4,FALSO),"Sin dato")</f>
        <v/>
      </c>
    </row>
    <row r="9489">
      <c r="A9489" t="inlineStr">
        <is>
          <t>2025</t>
        </is>
      </c>
      <c r="B9489" t="inlineStr">
        <is>
          <t>01</t>
        </is>
      </c>
      <c r="C9489" t="inlineStr">
        <is>
          <t>09011110</t>
        </is>
      </c>
      <c r="D9489" t="inlineStr">
        <is>
          <t>369</t>
        </is>
      </c>
      <c r="E9489" t="inlineStr">
        <is>
          <t>MG</t>
        </is>
      </c>
      <c r="F9489" t="n">
        <v>26</v>
      </c>
      <c r="G9489" t="n">
        <v>26400</v>
      </c>
      <c r="H9489" t="n">
        <v>152899</v>
      </c>
      <c r="I9489" t="inlineStr">
        <is>
          <t>Café en granos</t>
        </is>
      </c>
      <c r="J9489">
        <f>SI.ERROR(BUSCARV(D9489,TablaPaises,6,FALSO),"Sin dato")</f>
        <v/>
      </c>
      <c r="K9489">
        <f>SI.ERROR(BUSCARV(C9489,TablaProductos,2,FALSO),"Sin dato")</f>
        <v/>
      </c>
      <c r="L9489">
        <f>SI(H9489&gt;=1000000,"Alto",SI(H9489&gt;=100000,"Medio","Bajo"))</f>
        <v/>
      </c>
      <c r="M9489">
        <f>SI.ERROR(BUSCARV(E9489,TablaEstados,3,FALSO),"Sin dato")</f>
        <v/>
      </c>
      <c r="N9489">
        <f>SI.ERROR(BUSCARV(E9489,TablaEstados,4,FALSO),"Sin dato")</f>
        <v/>
      </c>
    </row>
    <row r="9490">
      <c r="A9490" t="inlineStr">
        <is>
          <t>2025</t>
        </is>
      </c>
      <c r="B9490" t="inlineStr">
        <is>
          <t>09</t>
        </is>
      </c>
      <c r="C9490" t="inlineStr">
        <is>
          <t>09011110</t>
        </is>
      </c>
      <c r="D9490" t="inlineStr">
        <is>
          <t>063</t>
        </is>
      </c>
      <c r="E9490" t="inlineStr">
        <is>
          <t>SC</t>
        </is>
      </c>
      <c r="F9490" t="n">
        <v>7</v>
      </c>
      <c r="G9490" t="n">
        <v>7200</v>
      </c>
      <c r="H9490" t="n">
        <v>61200</v>
      </c>
      <c r="I9490" t="inlineStr">
        <is>
          <t>Café en granos</t>
        </is>
      </c>
      <c r="J9490">
        <f>SI.ERROR(BUSCARV(D9490,TablaPaises,6,FALSO),"Sin dato")</f>
        <v/>
      </c>
      <c r="K9490">
        <f>SI.ERROR(BUSCARV(C9490,TablaProductos,2,FALSO),"Sin dato")</f>
        <v/>
      </c>
      <c r="L9490">
        <f>SI(H9490&gt;=1000000,"Alto",SI(H9490&gt;=100000,"Medio","Bajo"))</f>
        <v/>
      </c>
      <c r="M9490">
        <f>SI.ERROR(BUSCARV(E9490,TablaEstados,3,FALSO),"Sin dato")</f>
        <v/>
      </c>
      <c r="N9490">
        <f>SI.ERROR(BUSCARV(E9490,TablaEstados,4,FALSO),"Sin dato")</f>
        <v/>
      </c>
    </row>
    <row r="9491">
      <c r="A9491" t="inlineStr">
        <is>
          <t>2025</t>
        </is>
      </c>
      <c r="B9491" t="inlineStr">
        <is>
          <t>03</t>
        </is>
      </c>
      <c r="C9491" t="inlineStr">
        <is>
          <t>52010020</t>
        </is>
      </c>
      <c r="D9491" t="inlineStr">
        <is>
          <t>576</t>
        </is>
      </c>
      <c r="E9491" t="inlineStr">
        <is>
          <t>MS</t>
        </is>
      </c>
      <c r="F9491" t="n">
        <v>203</v>
      </c>
      <c r="G9491" t="n">
        <v>203112</v>
      </c>
      <c r="H9491" t="n">
        <v>329322</v>
      </c>
      <c r="I9491" t="inlineStr">
        <is>
          <t>Algodón</t>
        </is>
      </c>
      <c r="J9491">
        <f>SI.ERROR(BUSCARV(D9491,TablaPaises,6,FALSO),"Sin dato")</f>
        <v/>
      </c>
      <c r="K9491">
        <f>SI.ERROR(BUSCARV(C9491,TablaProductos,2,FALSO),"Sin dato")</f>
        <v/>
      </c>
      <c r="L9491">
        <f>SI(H9491&gt;=1000000,"Alto",SI(H9491&gt;=100000,"Medio","Bajo"))</f>
        <v/>
      </c>
      <c r="M9491">
        <f>SI.ERROR(BUSCARV(E9491,TablaEstados,3,FALSO),"Sin dato")</f>
        <v/>
      </c>
      <c r="N9491">
        <f>SI.ERROR(BUSCARV(E9491,TablaEstados,4,FALSO),"Sin dato")</f>
        <v/>
      </c>
    </row>
    <row r="9492">
      <c r="A9492" t="inlineStr">
        <is>
          <t>2025</t>
        </is>
      </c>
      <c r="B9492" t="inlineStr">
        <is>
          <t>09</t>
        </is>
      </c>
      <c r="C9492" t="inlineStr">
        <is>
          <t>09011200</t>
        </is>
      </c>
      <c r="D9492" t="inlineStr">
        <is>
          <t>476</t>
        </is>
      </c>
      <c r="E9492" t="inlineStr">
        <is>
          <t>RJ</t>
        </is>
      </c>
      <c r="F9492" t="n">
        <v>1</v>
      </c>
      <c r="G9492" t="n">
        <v>1</v>
      </c>
      <c r="H9492" t="n">
        <v>88</v>
      </c>
      <c r="I9492" t="inlineStr">
        <is>
          <t>Café en granos</t>
        </is>
      </c>
      <c r="J9492">
        <f>SI.ERROR(BUSCARV(D9492,TablaPaises,6,FALSO),"Sin dato")</f>
        <v/>
      </c>
      <c r="K9492">
        <f>SI.ERROR(BUSCARV(C9492,TablaProductos,2,FALSO),"Sin dato")</f>
        <v/>
      </c>
      <c r="L9492">
        <f>SI(H9492&gt;=1000000,"Alto",SI(H9492&gt;=100000,"Medio","Bajo"))</f>
        <v/>
      </c>
      <c r="M9492">
        <f>SI.ERROR(BUSCARV(E9492,TablaEstados,3,FALSO),"Sin dato")</f>
        <v/>
      </c>
      <c r="N9492">
        <f>SI.ERROR(BUSCARV(E9492,TablaEstados,4,FALSO),"Sin dato")</f>
        <v/>
      </c>
    </row>
    <row r="9493">
      <c r="A9493" t="inlineStr">
        <is>
          <t>2025</t>
        </is>
      </c>
      <c r="B9493" t="inlineStr">
        <is>
          <t>07</t>
        </is>
      </c>
      <c r="C9493" t="inlineStr">
        <is>
          <t>10059010</t>
        </is>
      </c>
      <c r="D9493" t="inlineStr">
        <is>
          <t>240</t>
        </is>
      </c>
      <c r="E9493" t="inlineStr">
        <is>
          <t>RO</t>
        </is>
      </c>
      <c r="F9493" t="n">
        <v>9800000</v>
      </c>
      <c r="G9493" t="n">
        <v>9800000</v>
      </c>
      <c r="H9493" t="n">
        <v>1871114</v>
      </c>
      <c r="I9493" t="inlineStr">
        <is>
          <t>Milho</t>
        </is>
      </c>
      <c r="J9493">
        <f>SI.ERROR(BUSCARV(D9493,TablaPaises,6,FALSO),"Sin dato")</f>
        <v/>
      </c>
      <c r="K9493">
        <f>SI.ERROR(BUSCARV(C9493,TablaProductos,2,FALSO),"Sin dato")</f>
        <v/>
      </c>
      <c r="L9493">
        <f>SI(H9493&gt;=1000000,"Alto",SI(H9493&gt;=100000,"Medio","Bajo"))</f>
        <v/>
      </c>
      <c r="M9493">
        <f>SI.ERROR(BUSCARV(E9493,TablaEstados,3,FALSO),"Sin dato")</f>
        <v/>
      </c>
      <c r="N9493">
        <f>SI.ERROR(BUSCARV(E9493,TablaEstados,4,FALSO),"Sin dato")</f>
        <v/>
      </c>
    </row>
    <row r="9494">
      <c r="A9494" t="inlineStr">
        <is>
          <t>2025</t>
        </is>
      </c>
      <c r="B9494" t="inlineStr">
        <is>
          <t>11</t>
        </is>
      </c>
      <c r="C9494" t="inlineStr">
        <is>
          <t>10059010</t>
        </is>
      </c>
      <c r="D9494" t="inlineStr">
        <is>
          <t>369</t>
        </is>
      </c>
      <c r="E9494" t="inlineStr">
        <is>
          <t>GO</t>
        </is>
      </c>
      <c r="F9494" t="n">
        <v>49544</v>
      </c>
      <c r="G9494" t="n">
        <v>49544</v>
      </c>
      <c r="H9494" t="n">
        <v>10113</v>
      </c>
      <c r="I9494" t="inlineStr">
        <is>
          <t>Milho</t>
        </is>
      </c>
      <c r="J9494">
        <f>SI.ERROR(BUSCARV(D9494,TablaPaises,6,FALSO),"Sin dato")</f>
        <v/>
      </c>
      <c r="K9494">
        <f>SI.ERROR(BUSCARV(C9494,TablaProductos,2,FALSO),"Sin dato")</f>
        <v/>
      </c>
      <c r="L9494">
        <f>SI(H9494&gt;=1000000,"Alto",SI(H9494&gt;=100000,"Medio","Bajo"))</f>
        <v/>
      </c>
      <c r="M9494">
        <f>SI.ERROR(BUSCARV(E9494,TablaEstados,3,FALSO),"Sin dato")</f>
        <v/>
      </c>
      <c r="N9494">
        <f>SI.ERROR(BUSCARV(E9494,TablaEstados,4,FALSO),"Sin dato")</f>
        <v/>
      </c>
    </row>
    <row r="9495">
      <c r="A9495" t="inlineStr">
        <is>
          <t>2025</t>
        </is>
      </c>
      <c r="B9495" t="inlineStr">
        <is>
          <t>03</t>
        </is>
      </c>
      <c r="C9495" t="inlineStr">
        <is>
          <t>52010020</t>
        </is>
      </c>
      <c r="D9495" t="inlineStr">
        <is>
          <t>858</t>
        </is>
      </c>
      <c r="E9495" t="inlineStr">
        <is>
          <t>MT</t>
        </is>
      </c>
      <c r="F9495" t="n">
        <v>48</v>
      </c>
      <c r="G9495" t="n">
        <v>48488</v>
      </c>
      <c r="H9495" t="n">
        <v>88553</v>
      </c>
      <c r="I9495" t="inlineStr">
        <is>
          <t>Algodón</t>
        </is>
      </c>
      <c r="J9495">
        <f>SI.ERROR(BUSCARV(D9495,TablaPaises,6,FALSO),"Sin dato")</f>
        <v/>
      </c>
      <c r="K9495">
        <f>SI.ERROR(BUSCARV(C9495,TablaProductos,2,FALSO),"Sin dato")</f>
        <v/>
      </c>
      <c r="L9495">
        <f>SI(H9495&gt;=1000000,"Alto",SI(H9495&gt;=100000,"Medio","Bajo"))</f>
        <v/>
      </c>
      <c r="M9495">
        <f>SI.ERROR(BUSCARV(E9495,TablaEstados,3,FALSO),"Sin dato")</f>
        <v/>
      </c>
      <c r="N9495">
        <f>SI.ERROR(BUSCARV(E9495,TablaEstados,4,FALSO),"Sin dato")</f>
        <v/>
      </c>
    </row>
    <row r="9496">
      <c r="A9496" t="inlineStr">
        <is>
          <t>2025</t>
        </is>
      </c>
      <c r="B9496" t="inlineStr">
        <is>
          <t>11</t>
        </is>
      </c>
      <c r="C9496" t="inlineStr">
        <is>
          <t>09011110</t>
        </is>
      </c>
      <c r="D9496" t="inlineStr">
        <is>
          <t>240</t>
        </is>
      </c>
      <c r="E9496" t="inlineStr">
        <is>
          <t>ES</t>
        </is>
      </c>
      <c r="F9496" t="n">
        <v>26</v>
      </c>
      <c r="G9496" t="n">
        <v>26400</v>
      </c>
      <c r="H9496" t="n">
        <v>160513</v>
      </c>
      <c r="I9496" t="inlineStr">
        <is>
          <t>Café en granos</t>
        </is>
      </c>
      <c r="J9496">
        <f>SI.ERROR(BUSCARV(D9496,TablaPaises,6,FALSO),"Sin dato")</f>
        <v/>
      </c>
      <c r="K9496">
        <f>SI.ERROR(BUSCARV(C9496,TablaProductos,2,FALSO),"Sin dato")</f>
        <v/>
      </c>
      <c r="L9496">
        <f>SI(H9496&gt;=1000000,"Alto",SI(H9496&gt;=100000,"Medio","Bajo"))</f>
        <v/>
      </c>
      <c r="M9496">
        <f>SI.ERROR(BUSCARV(E9496,TablaEstados,3,FALSO),"Sin dato")</f>
        <v/>
      </c>
      <c r="N9496">
        <f>SI.ERROR(BUSCARV(E9496,TablaEstados,4,FALSO),"Sin dato")</f>
        <v/>
      </c>
    </row>
    <row r="9497">
      <c r="A9497" t="inlineStr">
        <is>
          <t>2025</t>
        </is>
      </c>
      <c r="B9497" t="inlineStr">
        <is>
          <t>06</t>
        </is>
      </c>
      <c r="C9497" t="inlineStr">
        <is>
          <t>09011110</t>
        </is>
      </c>
      <c r="D9497" t="inlineStr">
        <is>
          <t>063</t>
        </is>
      </c>
      <c r="E9497" t="inlineStr">
        <is>
          <t>MG</t>
        </is>
      </c>
      <c r="F9497" t="n">
        <v>156</v>
      </c>
      <c r="G9497" t="n">
        <v>158238</v>
      </c>
      <c r="H9497" t="n">
        <v>1477773</v>
      </c>
      <c r="I9497" t="inlineStr">
        <is>
          <t>Café en granos</t>
        </is>
      </c>
      <c r="J9497">
        <f>SI.ERROR(BUSCARV(D9497,TablaPaises,6,FALSO),"Sin dato")</f>
        <v/>
      </c>
      <c r="K9497">
        <f>SI.ERROR(BUSCARV(C9497,TablaProductos,2,FALSO),"Sin dato")</f>
        <v/>
      </c>
      <c r="L9497">
        <f>SI(H9497&gt;=1000000,"Alto",SI(H9497&gt;=100000,"Medio","Bajo"))</f>
        <v/>
      </c>
      <c r="M9497">
        <f>SI.ERROR(BUSCARV(E9497,TablaEstados,3,FALSO),"Sin dato")</f>
        <v/>
      </c>
      <c r="N9497">
        <f>SI.ERROR(BUSCARV(E9497,TablaEstados,4,FALSO),"Sin dato")</f>
        <v/>
      </c>
    </row>
    <row r="9498">
      <c r="A9498" t="inlineStr">
        <is>
          <t>2025</t>
        </is>
      </c>
      <c r="B9498" t="inlineStr">
        <is>
          <t>09</t>
        </is>
      </c>
      <c r="C9498" t="inlineStr">
        <is>
          <t>52010020</t>
        </is>
      </c>
      <c r="D9498" t="inlineStr">
        <is>
          <t>240</t>
        </is>
      </c>
      <c r="E9498" t="inlineStr">
        <is>
          <t>SP</t>
        </is>
      </c>
      <c r="F9498" t="n">
        <v>738</v>
      </c>
      <c r="G9498" t="n">
        <v>738755</v>
      </c>
      <c r="H9498" t="n">
        <v>1157999</v>
      </c>
      <c r="I9498" t="inlineStr">
        <is>
          <t>Algodón</t>
        </is>
      </c>
      <c r="J9498">
        <f>SI.ERROR(BUSCARV(D9498,TablaPaises,6,FALSO),"Sin dato")</f>
        <v/>
      </c>
      <c r="K9498">
        <f>SI.ERROR(BUSCARV(C9498,TablaProductos,2,FALSO),"Sin dato")</f>
        <v/>
      </c>
      <c r="L9498">
        <f>SI(H9498&gt;=1000000,"Alto",SI(H9498&gt;=100000,"Medio","Bajo"))</f>
        <v/>
      </c>
      <c r="M9498">
        <f>SI.ERROR(BUSCARV(E9498,TablaEstados,3,FALSO),"Sin dato")</f>
        <v/>
      </c>
      <c r="N9498">
        <f>SI.ERROR(BUSCARV(E9498,TablaEstados,4,FALSO),"Sin dato")</f>
        <v/>
      </c>
    </row>
    <row r="9499">
      <c r="A9499" t="inlineStr">
        <is>
          <t>2025</t>
        </is>
      </c>
      <c r="B9499" t="inlineStr">
        <is>
          <t>04</t>
        </is>
      </c>
      <c r="C9499" t="inlineStr">
        <is>
          <t>12019000</t>
        </is>
      </c>
      <c r="D9499" t="inlineStr">
        <is>
          <t>245</t>
        </is>
      </c>
      <c r="E9499" t="inlineStr">
        <is>
          <t>PA</t>
        </is>
      </c>
      <c r="F9499" t="n">
        <v>4738</v>
      </c>
      <c r="G9499" t="n">
        <v>4737780</v>
      </c>
      <c r="H9499" t="n">
        <v>1886702</v>
      </c>
      <c r="I9499" t="inlineStr">
        <is>
          <t>Soja</t>
        </is>
      </c>
      <c r="J9499">
        <f>SI.ERROR(BUSCARV(D9499,TablaPaises,6,FALSO),"Sin dato")</f>
        <v/>
      </c>
      <c r="K9499">
        <f>SI.ERROR(BUSCARV(C9499,TablaProductos,2,FALSO),"Sin dato")</f>
        <v/>
      </c>
      <c r="L9499">
        <f>SI(H9499&gt;=1000000,"Alto",SI(H9499&gt;=100000,"Medio","Bajo"))</f>
        <v/>
      </c>
      <c r="M9499">
        <f>SI.ERROR(BUSCARV(E9499,TablaEstados,3,FALSO),"Sin dato")</f>
        <v/>
      </c>
      <c r="N9499">
        <f>SI.ERROR(BUSCARV(E9499,TablaEstados,4,FALSO),"Sin dato")</f>
        <v/>
      </c>
    </row>
    <row r="9500">
      <c r="A9500" t="inlineStr">
        <is>
          <t>2025</t>
        </is>
      </c>
      <c r="B9500" t="inlineStr">
        <is>
          <t>12</t>
        </is>
      </c>
      <c r="C9500" t="inlineStr">
        <is>
          <t>10051000</t>
        </is>
      </c>
      <c r="D9500" t="inlineStr">
        <is>
          <t>239</t>
        </is>
      </c>
      <c r="E9500" t="inlineStr">
        <is>
          <t>SP</t>
        </is>
      </c>
      <c r="F9500" t="n">
        <v>70386</v>
      </c>
      <c r="G9500" t="n">
        <v>70386</v>
      </c>
      <c r="H9500" t="n">
        <v>195000</v>
      </c>
      <c r="I9500" t="inlineStr">
        <is>
          <t>Milho</t>
        </is>
      </c>
      <c r="J9500">
        <f>SI.ERROR(BUSCARV(D9500,TablaPaises,6,FALSO),"Sin dato")</f>
        <v/>
      </c>
      <c r="K9500">
        <f>SI.ERROR(BUSCARV(C9500,TablaProductos,2,FALSO),"Sin dato")</f>
        <v/>
      </c>
      <c r="L9500">
        <f>SI(H9500&gt;=1000000,"Alto",SI(H9500&gt;=100000,"Medio","Bajo"))</f>
        <v/>
      </c>
      <c r="M9500">
        <f>SI.ERROR(BUSCARV(E9500,TablaEstados,3,FALSO),"Sin dato")</f>
        <v/>
      </c>
      <c r="N9500">
        <f>SI.ERROR(BUSCARV(E9500,TablaEstados,4,FALSO),"Sin dato")</f>
        <v/>
      </c>
    </row>
    <row r="9501">
      <c r="A9501" t="inlineStr">
        <is>
          <t>2025</t>
        </is>
      </c>
      <c r="B9501" t="inlineStr">
        <is>
          <t>02</t>
        </is>
      </c>
      <c r="C9501" t="inlineStr">
        <is>
          <t>09011110</t>
        </is>
      </c>
      <c r="D9501" t="inlineStr">
        <is>
          <t>069</t>
        </is>
      </c>
      <c r="E9501" t="inlineStr">
        <is>
          <t>ES</t>
        </is>
      </c>
      <c r="F9501" t="n">
        <v>802</v>
      </c>
      <c r="G9501" t="n">
        <v>799200</v>
      </c>
      <c r="H9501" t="n">
        <v>3431431</v>
      </c>
      <c r="I9501" t="inlineStr">
        <is>
          <t>Café en granos</t>
        </is>
      </c>
      <c r="J9501">
        <f>SI.ERROR(BUSCARV(D9501,TablaPaises,6,FALSO),"Sin dato")</f>
        <v/>
      </c>
      <c r="K9501">
        <f>SI.ERROR(BUSCARV(C9501,TablaProductos,2,FALSO),"Sin dato")</f>
        <v/>
      </c>
      <c r="L9501">
        <f>SI(H9501&gt;=1000000,"Alto",SI(H9501&gt;=100000,"Medio","Bajo"))</f>
        <v/>
      </c>
      <c r="M9501">
        <f>SI.ERROR(BUSCARV(E9501,TablaEstados,3,FALSO),"Sin dato")</f>
        <v/>
      </c>
      <c r="N9501">
        <f>SI.ERROR(BUSCARV(E9501,TablaEstados,4,FALSO),"Sin dato")</f>
        <v/>
      </c>
    </row>
    <row r="9502">
      <c r="A9502" t="inlineStr">
        <is>
          <t>2025</t>
        </is>
      </c>
      <c r="B9502" t="inlineStr">
        <is>
          <t>08</t>
        </is>
      </c>
      <c r="C9502" t="inlineStr">
        <is>
          <t>12019000</t>
        </is>
      </c>
      <c r="D9502" t="inlineStr">
        <is>
          <t>160</t>
        </is>
      </c>
      <c r="E9502" t="inlineStr">
        <is>
          <t>PI</t>
        </is>
      </c>
      <c r="F9502" t="n">
        <v>3303</v>
      </c>
      <c r="G9502" t="n">
        <v>3303027</v>
      </c>
      <c r="H9502" t="n">
        <v>1391823</v>
      </c>
      <c r="I9502" t="inlineStr">
        <is>
          <t>Soja</t>
        </is>
      </c>
      <c r="J9502">
        <f>SI.ERROR(BUSCARV(D9502,TablaPaises,6,FALSO),"Sin dato")</f>
        <v/>
      </c>
      <c r="K9502">
        <f>SI.ERROR(BUSCARV(C9502,TablaProductos,2,FALSO),"Sin dato")</f>
        <v/>
      </c>
      <c r="L9502">
        <f>SI(H9502&gt;=1000000,"Alto",SI(H9502&gt;=100000,"Medio","Bajo"))</f>
        <v/>
      </c>
      <c r="M9502">
        <f>SI.ERROR(BUSCARV(E9502,TablaEstados,3,FALSO),"Sin dato")</f>
        <v/>
      </c>
      <c r="N9502">
        <f>SI.ERROR(BUSCARV(E9502,TablaEstados,4,FALSO),"Sin dato")</f>
        <v/>
      </c>
    </row>
    <row r="9503">
      <c r="A9503" t="inlineStr">
        <is>
          <t>2025</t>
        </is>
      </c>
      <c r="B9503" t="inlineStr">
        <is>
          <t>03</t>
        </is>
      </c>
      <c r="C9503" t="inlineStr">
        <is>
          <t>52010020</t>
        </is>
      </c>
      <c r="D9503" t="inlineStr">
        <is>
          <t>858</t>
        </is>
      </c>
      <c r="E9503" t="inlineStr">
        <is>
          <t>MT</t>
        </is>
      </c>
      <c r="F9503" t="n">
        <v>119</v>
      </c>
      <c r="G9503" t="n">
        <v>119241</v>
      </c>
      <c r="H9503" t="n">
        <v>195561</v>
      </c>
      <c r="I9503" t="inlineStr">
        <is>
          <t>Algodón</t>
        </is>
      </c>
      <c r="J9503">
        <f>SI.ERROR(BUSCARV(D9503,TablaPaises,6,FALSO),"Sin dato")</f>
        <v/>
      </c>
      <c r="K9503">
        <f>SI.ERROR(BUSCARV(C9503,TablaProductos,2,FALSO),"Sin dato")</f>
        <v/>
      </c>
      <c r="L9503">
        <f>SI(H9503&gt;=1000000,"Alto",SI(H9503&gt;=100000,"Medio","Bajo"))</f>
        <v/>
      </c>
      <c r="M9503">
        <f>SI.ERROR(BUSCARV(E9503,TablaEstados,3,FALSO),"Sin dato")</f>
        <v/>
      </c>
      <c r="N9503">
        <f>SI.ERROR(BUSCARV(E9503,TablaEstados,4,FALSO),"Sin dato")</f>
        <v/>
      </c>
    </row>
    <row r="9504">
      <c r="A9504" t="inlineStr">
        <is>
          <t>2025</t>
        </is>
      </c>
      <c r="B9504" t="inlineStr">
        <is>
          <t>03</t>
        </is>
      </c>
      <c r="C9504" t="inlineStr">
        <is>
          <t>12019000</t>
        </is>
      </c>
      <c r="D9504" t="inlineStr">
        <is>
          <t>493</t>
        </is>
      </c>
      <c r="E9504" t="inlineStr">
        <is>
          <t>MT</t>
        </is>
      </c>
      <c r="F9504" t="n">
        <v>7112</v>
      </c>
      <c r="G9504" t="n">
        <v>7111061</v>
      </c>
      <c r="H9504" t="n">
        <v>2708034</v>
      </c>
      <c r="I9504" t="inlineStr">
        <is>
          <t>Soja</t>
        </is>
      </c>
      <c r="J9504">
        <f>SI.ERROR(BUSCARV(D9504,TablaPaises,6,FALSO),"Sin dato")</f>
        <v/>
      </c>
      <c r="K9504">
        <f>SI.ERROR(BUSCARV(C9504,TablaProductos,2,FALSO),"Sin dato")</f>
        <v/>
      </c>
      <c r="L9504">
        <f>SI(H9504&gt;=1000000,"Alto",SI(H9504&gt;=100000,"Medio","Bajo"))</f>
        <v/>
      </c>
      <c r="M9504">
        <f>SI.ERROR(BUSCARV(E9504,TablaEstados,3,FALSO),"Sin dato")</f>
        <v/>
      </c>
      <c r="N9504">
        <f>SI.ERROR(BUSCARV(E9504,TablaEstados,4,FALSO),"Sin dato")</f>
        <v/>
      </c>
    </row>
    <row r="9505">
      <c r="A9505" t="inlineStr">
        <is>
          <t>2025</t>
        </is>
      </c>
      <c r="B9505" t="inlineStr">
        <is>
          <t>08</t>
        </is>
      </c>
      <c r="C9505" t="inlineStr">
        <is>
          <t>10059010</t>
        </is>
      </c>
      <c r="D9505" t="inlineStr">
        <is>
          <t>317</t>
        </is>
      </c>
      <c r="E9505" t="inlineStr">
        <is>
          <t>PA</t>
        </is>
      </c>
      <c r="F9505" t="n">
        <v>1145989</v>
      </c>
      <c r="G9505" t="n">
        <v>1145989</v>
      </c>
      <c r="H9505" t="n">
        <v>211550</v>
      </c>
      <c r="I9505" t="inlineStr">
        <is>
          <t>Milho</t>
        </is>
      </c>
      <c r="J9505">
        <f>SI.ERROR(BUSCARV(D9505,TablaPaises,6,FALSO),"Sin dato")</f>
        <v/>
      </c>
      <c r="K9505">
        <f>SI.ERROR(BUSCARV(C9505,TablaProductos,2,FALSO),"Sin dato")</f>
        <v/>
      </c>
      <c r="L9505">
        <f>SI(H9505&gt;=1000000,"Alto",SI(H9505&gt;=100000,"Medio","Bajo"))</f>
        <v/>
      </c>
      <c r="M9505">
        <f>SI.ERROR(BUSCARV(E9505,TablaEstados,3,FALSO),"Sin dato")</f>
        <v/>
      </c>
      <c r="N9505">
        <f>SI.ERROR(BUSCARV(E9505,TablaEstados,4,FALSO),"Sin dato")</f>
        <v/>
      </c>
    </row>
    <row r="9506">
      <c r="A9506" t="inlineStr">
        <is>
          <t>2025</t>
        </is>
      </c>
      <c r="B9506" t="inlineStr">
        <is>
          <t>07</t>
        </is>
      </c>
      <c r="C9506" t="inlineStr">
        <is>
          <t>09011110</t>
        </is>
      </c>
      <c r="D9506" t="inlineStr">
        <is>
          <t>386</t>
        </is>
      </c>
      <c r="E9506" t="inlineStr">
        <is>
          <t>BA</t>
        </is>
      </c>
      <c r="F9506" t="n">
        <v>120</v>
      </c>
      <c r="G9506" t="n">
        <v>120000</v>
      </c>
      <c r="H9506" t="n">
        <v>865093</v>
      </c>
      <c r="I9506" t="inlineStr">
        <is>
          <t>Café en granos</t>
        </is>
      </c>
      <c r="J9506">
        <f>SI.ERROR(BUSCARV(D9506,TablaPaises,6,FALSO),"Sin dato")</f>
        <v/>
      </c>
      <c r="K9506">
        <f>SI.ERROR(BUSCARV(C9506,TablaProductos,2,FALSO),"Sin dato")</f>
        <v/>
      </c>
      <c r="L9506">
        <f>SI(H9506&gt;=1000000,"Alto",SI(H9506&gt;=100000,"Medio","Bajo"))</f>
        <v/>
      </c>
      <c r="M9506">
        <f>SI.ERROR(BUSCARV(E9506,TablaEstados,3,FALSO),"Sin dato")</f>
        <v/>
      </c>
      <c r="N9506">
        <f>SI.ERROR(BUSCARV(E9506,TablaEstados,4,FALSO),"Sin dato")</f>
        <v/>
      </c>
    </row>
    <row r="9507">
      <c r="A9507" t="inlineStr">
        <is>
          <t>2025</t>
        </is>
      </c>
      <c r="B9507" t="inlineStr">
        <is>
          <t>08</t>
        </is>
      </c>
      <c r="C9507" t="inlineStr">
        <is>
          <t>09011110</t>
        </is>
      </c>
      <c r="D9507" t="inlineStr">
        <is>
          <t>190</t>
        </is>
      </c>
      <c r="E9507" t="inlineStr">
        <is>
          <t>PR</t>
        </is>
      </c>
      <c r="F9507" t="n">
        <v>8</v>
      </c>
      <c r="G9507" t="n">
        <v>8421</v>
      </c>
      <c r="H9507" t="n">
        <v>69435</v>
      </c>
      <c r="I9507" t="inlineStr">
        <is>
          <t>Café en granos</t>
        </is>
      </c>
      <c r="J9507">
        <f>SI.ERROR(BUSCARV(D9507,TablaPaises,6,FALSO),"Sin dato")</f>
        <v/>
      </c>
      <c r="K9507">
        <f>SI.ERROR(BUSCARV(C9507,TablaProductos,2,FALSO),"Sin dato")</f>
        <v/>
      </c>
      <c r="L9507">
        <f>SI(H9507&gt;=1000000,"Alto",SI(H9507&gt;=100000,"Medio","Bajo"))</f>
        <v/>
      </c>
      <c r="M9507">
        <f>SI.ERROR(BUSCARV(E9507,TablaEstados,3,FALSO),"Sin dato")</f>
        <v/>
      </c>
      <c r="N9507">
        <f>SI.ERROR(BUSCARV(E9507,TablaEstados,4,FALSO),"Sin dato")</f>
        <v/>
      </c>
    </row>
    <row r="9508">
      <c r="A9508" t="inlineStr">
        <is>
          <t>2025</t>
        </is>
      </c>
      <c r="B9508" t="inlineStr">
        <is>
          <t>09</t>
        </is>
      </c>
      <c r="C9508" t="inlineStr">
        <is>
          <t>10059010</t>
        </is>
      </c>
      <c r="D9508" t="inlineStr">
        <is>
          <t>556</t>
        </is>
      </c>
      <c r="E9508" t="inlineStr">
        <is>
          <t>GO</t>
        </is>
      </c>
      <c r="F9508" t="n">
        <v>3536155</v>
      </c>
      <c r="G9508" t="n">
        <v>3536155</v>
      </c>
      <c r="H9508" t="n">
        <v>701463</v>
      </c>
      <c r="I9508" t="inlineStr">
        <is>
          <t>Milho</t>
        </is>
      </c>
      <c r="J9508">
        <f>SI.ERROR(BUSCARV(D9508,TablaPaises,6,FALSO),"Sin dato")</f>
        <v/>
      </c>
      <c r="K9508">
        <f>SI.ERROR(BUSCARV(C9508,TablaProductos,2,FALSO),"Sin dato")</f>
        <v/>
      </c>
      <c r="L9508">
        <f>SI(H9508&gt;=1000000,"Alto",SI(H9508&gt;=100000,"Medio","Bajo"))</f>
        <v/>
      </c>
      <c r="M9508">
        <f>SI.ERROR(BUSCARV(E9508,TablaEstados,3,FALSO),"Sin dato")</f>
        <v/>
      </c>
      <c r="N9508">
        <f>SI.ERROR(BUSCARV(E9508,TablaEstados,4,FALSO),"Sin dato")</f>
        <v/>
      </c>
    </row>
    <row r="9509">
      <c r="A9509" t="inlineStr">
        <is>
          <t>2025</t>
        </is>
      </c>
      <c r="B9509" t="inlineStr">
        <is>
          <t>12</t>
        </is>
      </c>
      <c r="C9509" t="inlineStr">
        <is>
          <t>12019000</t>
        </is>
      </c>
      <c r="D9509" t="inlineStr">
        <is>
          <t>776</t>
        </is>
      </c>
      <c r="E9509" t="inlineStr">
        <is>
          <t>BA</t>
        </is>
      </c>
      <c r="F9509" t="n">
        <v>0</v>
      </c>
      <c r="G9509" t="n">
        <v>218</v>
      </c>
      <c r="H9509" t="n">
        <v>94</v>
      </c>
      <c r="I9509" t="inlineStr">
        <is>
          <t>Soja</t>
        </is>
      </c>
      <c r="J9509">
        <f>SI.ERROR(BUSCARV(D9509,TablaPaises,6,FALSO),"Sin dato")</f>
        <v/>
      </c>
      <c r="K9509">
        <f>SI.ERROR(BUSCARV(C9509,TablaProductos,2,FALSO),"Sin dato")</f>
        <v/>
      </c>
      <c r="L9509">
        <f>SI(H9509&gt;=1000000,"Alto",SI(H9509&gt;=100000,"Medio","Bajo"))</f>
        <v/>
      </c>
      <c r="M9509">
        <f>SI.ERROR(BUSCARV(E9509,TablaEstados,3,FALSO),"Sin dato")</f>
        <v/>
      </c>
      <c r="N9509">
        <f>SI.ERROR(BUSCARV(E9509,TablaEstados,4,FALSO),"Sin dato")</f>
        <v/>
      </c>
    </row>
    <row r="9510">
      <c r="A9510" t="inlineStr">
        <is>
          <t>2025</t>
        </is>
      </c>
      <c r="B9510" t="inlineStr">
        <is>
          <t>10</t>
        </is>
      </c>
      <c r="C9510" t="inlineStr">
        <is>
          <t>09011110</t>
        </is>
      </c>
      <c r="D9510" t="inlineStr">
        <is>
          <t>301</t>
        </is>
      </c>
      <c r="E9510" t="inlineStr">
        <is>
          <t>ES</t>
        </is>
      </c>
      <c r="F9510" t="n">
        <v>141</v>
      </c>
      <c r="G9510" t="n">
        <v>141550</v>
      </c>
      <c r="H9510" t="n">
        <v>840501</v>
      </c>
      <c r="I9510" t="inlineStr">
        <is>
          <t>Café en granos</t>
        </is>
      </c>
      <c r="J9510">
        <f>SI.ERROR(BUSCARV(D9510,TablaPaises,6,FALSO),"Sin dato")</f>
        <v/>
      </c>
      <c r="K9510">
        <f>SI.ERROR(BUSCARV(C9510,TablaProductos,2,FALSO),"Sin dato")</f>
        <v/>
      </c>
      <c r="L9510">
        <f>SI(H9510&gt;=1000000,"Alto",SI(H9510&gt;=100000,"Medio","Bajo"))</f>
        <v/>
      </c>
      <c r="M9510">
        <f>SI.ERROR(BUSCARV(E9510,TablaEstados,3,FALSO),"Sin dato")</f>
        <v/>
      </c>
      <c r="N9510">
        <f>SI.ERROR(BUSCARV(E9510,TablaEstados,4,FALSO),"Sin dato")</f>
        <v/>
      </c>
    </row>
    <row r="9511">
      <c r="A9511" t="inlineStr">
        <is>
          <t>2025</t>
        </is>
      </c>
      <c r="B9511" t="inlineStr">
        <is>
          <t>06</t>
        </is>
      </c>
      <c r="C9511" t="inlineStr">
        <is>
          <t>52010020</t>
        </is>
      </c>
      <c r="D9511" t="inlineStr">
        <is>
          <t>827</t>
        </is>
      </c>
      <c r="E9511" t="inlineStr">
        <is>
          <t>SP</t>
        </is>
      </c>
      <c r="F9511" t="n">
        <v>905</v>
      </c>
      <c r="G9511" t="n">
        <v>905059</v>
      </c>
      <c r="H9511" t="n">
        <v>1408089</v>
      </c>
      <c r="I9511" t="inlineStr">
        <is>
          <t>Algodón</t>
        </is>
      </c>
      <c r="J9511">
        <f>SI.ERROR(BUSCARV(D9511,TablaPaises,6,FALSO),"Sin dato")</f>
        <v/>
      </c>
      <c r="K9511">
        <f>SI.ERROR(BUSCARV(C9511,TablaProductos,2,FALSO),"Sin dato")</f>
        <v/>
      </c>
      <c r="L9511">
        <f>SI(H9511&gt;=1000000,"Alto",SI(H9511&gt;=100000,"Medio","Bajo"))</f>
        <v/>
      </c>
      <c r="M9511">
        <f>SI.ERROR(BUSCARV(E9511,TablaEstados,3,FALSO),"Sin dato")</f>
        <v/>
      </c>
      <c r="N9511">
        <f>SI.ERROR(BUSCARV(E9511,TablaEstados,4,FALSO),"Sin dato")</f>
        <v/>
      </c>
    </row>
    <row r="9512">
      <c r="A9512" t="inlineStr">
        <is>
          <t>2025</t>
        </is>
      </c>
      <c r="B9512" t="inlineStr">
        <is>
          <t>08</t>
        </is>
      </c>
      <c r="C9512" t="inlineStr">
        <is>
          <t>09011110</t>
        </is>
      </c>
      <c r="D9512" t="inlineStr">
        <is>
          <t>053</t>
        </is>
      </c>
      <c r="E9512" t="inlineStr">
        <is>
          <t>SP</t>
        </is>
      </c>
      <c r="F9512" t="n">
        <v>104</v>
      </c>
      <c r="G9512" t="n">
        <v>104167</v>
      </c>
      <c r="H9512" t="n">
        <v>647064</v>
      </c>
      <c r="I9512" t="inlineStr">
        <is>
          <t>Café en granos</t>
        </is>
      </c>
      <c r="J9512">
        <f>SI.ERROR(BUSCARV(D9512,TablaPaises,6,FALSO),"Sin dato")</f>
        <v/>
      </c>
      <c r="K9512">
        <f>SI.ERROR(BUSCARV(C9512,TablaProductos,2,FALSO),"Sin dato")</f>
        <v/>
      </c>
      <c r="L9512">
        <f>SI(H9512&gt;=1000000,"Alto",SI(H9512&gt;=100000,"Medio","Bajo"))</f>
        <v/>
      </c>
      <c r="M9512">
        <f>SI.ERROR(BUSCARV(E9512,TablaEstados,3,FALSO),"Sin dato")</f>
        <v/>
      </c>
      <c r="N9512">
        <f>SI.ERROR(BUSCARV(E9512,TablaEstados,4,FALSO),"Sin dato")</f>
        <v/>
      </c>
    </row>
    <row r="9513">
      <c r="A9513" t="inlineStr">
        <is>
          <t>2025</t>
        </is>
      </c>
      <c r="B9513" t="inlineStr">
        <is>
          <t>03</t>
        </is>
      </c>
      <c r="C9513" t="inlineStr">
        <is>
          <t>09011110</t>
        </is>
      </c>
      <c r="D9513" t="inlineStr">
        <is>
          <t>538</t>
        </is>
      </c>
      <c r="E9513" t="inlineStr">
        <is>
          <t>SP</t>
        </is>
      </c>
      <c r="F9513" t="n">
        <v>265</v>
      </c>
      <c r="G9513" t="n">
        <v>264740</v>
      </c>
      <c r="H9513" t="n">
        <v>2217507</v>
      </c>
      <c r="I9513" t="inlineStr">
        <is>
          <t>Café en granos</t>
        </is>
      </c>
      <c r="J9513">
        <f>SI.ERROR(BUSCARV(D9513,TablaPaises,6,FALSO),"Sin dato")</f>
        <v/>
      </c>
      <c r="K9513">
        <f>SI.ERROR(BUSCARV(C9513,TablaProductos,2,FALSO),"Sin dato")</f>
        <v/>
      </c>
      <c r="L9513">
        <f>SI(H9513&gt;=1000000,"Alto",SI(H9513&gt;=100000,"Medio","Bajo"))</f>
        <v/>
      </c>
      <c r="M9513">
        <f>SI.ERROR(BUSCARV(E9513,TablaEstados,3,FALSO),"Sin dato")</f>
        <v/>
      </c>
      <c r="N9513">
        <f>SI.ERROR(BUSCARV(E9513,TablaEstados,4,FALSO),"Sin dato")</f>
        <v/>
      </c>
    </row>
    <row r="9514">
      <c r="A9514" t="inlineStr">
        <is>
          <t>2025</t>
        </is>
      </c>
      <c r="B9514" t="inlineStr">
        <is>
          <t>06</t>
        </is>
      </c>
      <c r="C9514" t="inlineStr">
        <is>
          <t>12019000</t>
        </is>
      </c>
      <c r="D9514" t="inlineStr">
        <is>
          <t>820</t>
        </is>
      </c>
      <c r="E9514" t="inlineStr">
        <is>
          <t>MT</t>
        </is>
      </c>
      <c r="F9514" t="n">
        <v>128</v>
      </c>
      <c r="G9514" t="n">
        <v>127760</v>
      </c>
      <c r="H9514" t="n">
        <v>51136</v>
      </c>
      <c r="I9514" t="inlineStr">
        <is>
          <t>Soja</t>
        </is>
      </c>
      <c r="J9514">
        <f>SI.ERROR(BUSCARV(D9514,TablaPaises,6,FALSO),"Sin dato")</f>
        <v/>
      </c>
      <c r="K9514">
        <f>SI.ERROR(BUSCARV(C9514,TablaProductos,2,FALSO),"Sin dato")</f>
        <v/>
      </c>
      <c r="L9514">
        <f>SI(H9514&gt;=1000000,"Alto",SI(H9514&gt;=100000,"Medio","Bajo"))</f>
        <v/>
      </c>
      <c r="M9514">
        <f>SI.ERROR(BUSCARV(E9514,TablaEstados,3,FALSO),"Sin dato")</f>
        <v/>
      </c>
      <c r="N9514">
        <f>SI.ERROR(BUSCARV(E9514,TablaEstados,4,FALSO),"Sin dato")</f>
        <v/>
      </c>
    </row>
    <row r="9515">
      <c r="A9515" t="inlineStr">
        <is>
          <t>2025</t>
        </is>
      </c>
      <c r="B9515" t="inlineStr">
        <is>
          <t>05</t>
        </is>
      </c>
      <c r="C9515" t="inlineStr">
        <is>
          <t>52010020</t>
        </is>
      </c>
      <c r="D9515" t="inlineStr">
        <is>
          <t>081</t>
        </is>
      </c>
      <c r="E9515" t="inlineStr">
        <is>
          <t>TO</t>
        </is>
      </c>
      <c r="F9515" t="n">
        <v>66</v>
      </c>
      <c r="G9515" t="n">
        <v>66042</v>
      </c>
      <c r="H9515" t="n">
        <v>116230</v>
      </c>
      <c r="I9515" t="inlineStr">
        <is>
          <t>Algodón</t>
        </is>
      </c>
      <c r="J9515">
        <f>SI.ERROR(BUSCARV(D9515,TablaPaises,6,FALSO),"Sin dato")</f>
        <v/>
      </c>
      <c r="K9515">
        <f>SI.ERROR(BUSCARV(C9515,TablaProductos,2,FALSO),"Sin dato")</f>
        <v/>
      </c>
      <c r="L9515">
        <f>SI(H9515&gt;=1000000,"Alto",SI(H9515&gt;=100000,"Medio","Bajo"))</f>
        <v/>
      </c>
      <c r="M9515">
        <f>SI.ERROR(BUSCARV(E9515,TablaEstados,3,FALSO),"Sin dato")</f>
        <v/>
      </c>
      <c r="N9515">
        <f>SI.ERROR(BUSCARV(E9515,TablaEstados,4,FALSO),"Sin dato")</f>
        <v/>
      </c>
    </row>
    <row r="9516">
      <c r="A9516" t="inlineStr">
        <is>
          <t>2025</t>
        </is>
      </c>
      <c r="B9516" t="inlineStr">
        <is>
          <t>06</t>
        </is>
      </c>
      <c r="C9516" t="inlineStr">
        <is>
          <t>12019000</t>
        </is>
      </c>
      <c r="D9516" t="inlineStr">
        <is>
          <t>190</t>
        </is>
      </c>
      <c r="E9516" t="inlineStr">
        <is>
          <t>DF</t>
        </is>
      </c>
      <c r="F9516" t="n">
        <v>2000</v>
      </c>
      <c r="G9516" t="n">
        <v>2000000</v>
      </c>
      <c r="H9516" t="n">
        <v>810980</v>
      </c>
      <c r="I9516" t="inlineStr">
        <is>
          <t>Soja</t>
        </is>
      </c>
      <c r="J9516">
        <f>SI.ERROR(BUSCARV(D9516,TablaPaises,6,FALSO),"Sin dato")</f>
        <v/>
      </c>
      <c r="K9516">
        <f>SI.ERROR(BUSCARV(C9516,TablaProductos,2,FALSO),"Sin dato")</f>
        <v/>
      </c>
      <c r="L9516">
        <f>SI(H9516&gt;=1000000,"Alto",SI(H9516&gt;=100000,"Medio","Bajo"))</f>
        <v/>
      </c>
      <c r="M9516">
        <f>SI.ERROR(BUSCARV(E9516,TablaEstados,3,FALSO),"Sin dato")</f>
        <v/>
      </c>
      <c r="N9516">
        <f>SI.ERROR(BUSCARV(E9516,TablaEstados,4,FALSO),"Sin dato")</f>
        <v/>
      </c>
    </row>
    <row r="9517">
      <c r="A9517" t="inlineStr">
        <is>
          <t>2025</t>
        </is>
      </c>
      <c r="B9517" t="inlineStr">
        <is>
          <t>09</t>
        </is>
      </c>
      <c r="C9517" t="inlineStr">
        <is>
          <t>12019000</t>
        </is>
      </c>
      <c r="D9517" t="inlineStr">
        <is>
          <t>245</t>
        </is>
      </c>
      <c r="E9517" t="inlineStr">
        <is>
          <t>TO</t>
        </is>
      </c>
      <c r="F9517" t="n">
        <v>3856</v>
      </c>
      <c r="G9517" t="n">
        <v>3855963</v>
      </c>
      <c r="H9517" t="n">
        <v>1612062</v>
      </c>
      <c r="I9517" t="inlineStr">
        <is>
          <t>Soja</t>
        </is>
      </c>
      <c r="J9517">
        <f>SI.ERROR(BUSCARV(D9517,TablaPaises,6,FALSO),"Sin dato")</f>
        <v/>
      </c>
      <c r="K9517">
        <f>SI.ERROR(BUSCARV(C9517,TablaProductos,2,FALSO),"Sin dato")</f>
        <v/>
      </c>
      <c r="L9517">
        <f>SI(H9517&gt;=1000000,"Alto",SI(H9517&gt;=100000,"Medio","Bajo"))</f>
        <v/>
      </c>
      <c r="M9517">
        <f>SI.ERROR(BUSCARV(E9517,TablaEstados,3,FALSO),"Sin dato")</f>
        <v/>
      </c>
      <c r="N9517">
        <f>SI.ERROR(BUSCARV(E9517,TablaEstados,4,FALSO),"Sin dato")</f>
        <v/>
      </c>
    </row>
    <row r="9518">
      <c r="A9518" t="inlineStr">
        <is>
          <t>2025</t>
        </is>
      </c>
      <c r="B9518" t="inlineStr">
        <is>
          <t>12</t>
        </is>
      </c>
      <c r="C9518" t="inlineStr">
        <is>
          <t>10059010</t>
        </is>
      </c>
      <c r="D9518" t="inlineStr">
        <is>
          <t>474</t>
        </is>
      </c>
      <c r="E9518" t="inlineStr">
        <is>
          <t>MT</t>
        </is>
      </c>
      <c r="F9518" t="n">
        <v>208000</v>
      </c>
      <c r="G9518" t="n">
        <v>208000</v>
      </c>
      <c r="H9518" t="n">
        <v>107360</v>
      </c>
      <c r="I9518" t="inlineStr">
        <is>
          <t>Milho</t>
        </is>
      </c>
      <c r="J9518">
        <f>SI.ERROR(BUSCARV(D9518,TablaPaises,6,FALSO),"Sin dato")</f>
        <v/>
      </c>
      <c r="K9518">
        <f>SI.ERROR(BUSCARV(C9518,TablaProductos,2,FALSO),"Sin dato")</f>
        <v/>
      </c>
      <c r="L9518">
        <f>SI(H9518&gt;=1000000,"Alto",SI(H9518&gt;=100000,"Medio","Bajo"))</f>
        <v/>
      </c>
      <c r="M9518">
        <f>SI.ERROR(BUSCARV(E9518,TablaEstados,3,FALSO),"Sin dato")</f>
        <v/>
      </c>
      <c r="N9518">
        <f>SI.ERROR(BUSCARV(E9518,TablaEstados,4,FALSO),"Sin dato")</f>
        <v/>
      </c>
    </row>
    <row r="9519">
      <c r="A9519" t="inlineStr">
        <is>
          <t>2025</t>
        </is>
      </c>
      <c r="B9519" t="inlineStr">
        <is>
          <t>10</t>
        </is>
      </c>
      <c r="C9519" t="inlineStr">
        <is>
          <t>09011190</t>
        </is>
      </c>
      <c r="D9519" t="inlineStr">
        <is>
          <t>580</t>
        </is>
      </c>
      <c r="E9519" t="inlineStr">
        <is>
          <t>SP</t>
        </is>
      </c>
      <c r="F9519" t="n">
        <v>1</v>
      </c>
      <c r="G9519" t="n">
        <v>1</v>
      </c>
      <c r="H9519" t="n">
        <v>36</v>
      </c>
      <c r="I9519" t="inlineStr">
        <is>
          <t>Café en granos</t>
        </is>
      </c>
      <c r="J9519">
        <f>SI.ERROR(BUSCARV(D9519,TablaPaises,6,FALSO),"Sin dato")</f>
        <v/>
      </c>
      <c r="K9519">
        <f>SI.ERROR(BUSCARV(C9519,TablaProductos,2,FALSO),"Sin dato")</f>
        <v/>
      </c>
      <c r="L9519">
        <f>SI(H9519&gt;=1000000,"Alto",SI(H9519&gt;=100000,"Medio","Bajo"))</f>
        <v/>
      </c>
      <c r="M9519">
        <f>SI.ERROR(BUSCARV(E9519,TablaEstados,3,FALSO),"Sin dato")</f>
        <v/>
      </c>
      <c r="N9519">
        <f>SI.ERROR(BUSCARV(E9519,TablaEstados,4,FALSO),"Sin dato")</f>
        <v/>
      </c>
    </row>
    <row r="9520">
      <c r="A9520" t="inlineStr">
        <is>
          <t>2025</t>
        </is>
      </c>
      <c r="B9520" t="inlineStr">
        <is>
          <t>02</t>
        </is>
      </c>
      <c r="C9520" t="inlineStr">
        <is>
          <t>10059010</t>
        </is>
      </c>
      <c r="D9520" t="inlineStr">
        <is>
          <t>372</t>
        </is>
      </c>
      <c r="E9520" t="inlineStr">
        <is>
          <t>SC</t>
        </is>
      </c>
      <c r="F9520" t="n">
        <v>5958930</v>
      </c>
      <c r="G9520" t="n">
        <v>5958930</v>
      </c>
      <c r="H9520" t="n">
        <v>1456979</v>
      </c>
      <c r="I9520" t="inlineStr">
        <is>
          <t>Milho</t>
        </is>
      </c>
      <c r="J9520">
        <f>SI.ERROR(BUSCARV(D9520,TablaPaises,6,FALSO),"Sin dato")</f>
        <v/>
      </c>
      <c r="K9520">
        <f>SI.ERROR(BUSCARV(C9520,TablaProductos,2,FALSO),"Sin dato")</f>
        <v/>
      </c>
      <c r="L9520">
        <f>SI(H9520&gt;=1000000,"Alto",SI(H9520&gt;=100000,"Medio","Bajo"))</f>
        <v/>
      </c>
      <c r="M9520">
        <f>SI.ERROR(BUSCARV(E9520,TablaEstados,3,FALSO),"Sin dato")</f>
        <v/>
      </c>
      <c r="N9520">
        <f>SI.ERROR(BUSCARV(E9520,TablaEstados,4,FALSO),"Sin dato")</f>
        <v/>
      </c>
    </row>
    <row r="9521">
      <c r="A9521" t="inlineStr">
        <is>
          <t>2025</t>
        </is>
      </c>
      <c r="B9521" t="inlineStr">
        <is>
          <t>11</t>
        </is>
      </c>
      <c r="C9521" t="inlineStr">
        <is>
          <t>09011200</t>
        </is>
      </c>
      <c r="D9521" t="inlineStr">
        <is>
          <t>476</t>
        </is>
      </c>
      <c r="E9521" t="inlineStr">
        <is>
          <t>SP</t>
        </is>
      </c>
      <c r="F9521" t="n">
        <v>4</v>
      </c>
      <c r="G9521" t="n">
        <v>4</v>
      </c>
      <c r="H9521" t="n">
        <v>258</v>
      </c>
      <c r="I9521" t="inlineStr">
        <is>
          <t>Café en granos</t>
        </is>
      </c>
      <c r="J9521">
        <f>SI.ERROR(BUSCARV(D9521,TablaPaises,6,FALSO),"Sin dato")</f>
        <v/>
      </c>
      <c r="K9521">
        <f>SI.ERROR(BUSCARV(C9521,TablaProductos,2,FALSO),"Sin dato")</f>
        <v/>
      </c>
      <c r="L9521">
        <f>SI(H9521&gt;=1000000,"Alto",SI(H9521&gt;=100000,"Medio","Bajo"))</f>
        <v/>
      </c>
      <c r="M9521">
        <f>SI.ERROR(BUSCARV(E9521,TablaEstados,3,FALSO),"Sin dato")</f>
        <v/>
      </c>
      <c r="N9521">
        <f>SI.ERROR(BUSCARV(E9521,TablaEstados,4,FALSO),"Sin dato")</f>
        <v/>
      </c>
    </row>
    <row r="9522">
      <c r="A9522" t="inlineStr">
        <is>
          <t>2025</t>
        </is>
      </c>
      <c r="B9522" t="inlineStr">
        <is>
          <t>05</t>
        </is>
      </c>
      <c r="C9522" t="inlineStr">
        <is>
          <t>09011110</t>
        </is>
      </c>
      <c r="D9522" t="inlineStr">
        <is>
          <t>676</t>
        </is>
      </c>
      <c r="E9522" t="inlineStr">
        <is>
          <t>RO</t>
        </is>
      </c>
      <c r="F9522" t="n">
        <v>80</v>
      </c>
      <c r="G9522" t="n">
        <v>80000</v>
      </c>
      <c r="H9522" t="n">
        <v>460000</v>
      </c>
      <c r="I9522" t="inlineStr">
        <is>
          <t>Café en granos</t>
        </is>
      </c>
      <c r="J9522">
        <f>SI.ERROR(BUSCARV(D9522,TablaPaises,6,FALSO),"Sin dato")</f>
        <v/>
      </c>
      <c r="K9522">
        <f>SI.ERROR(BUSCARV(C9522,TablaProductos,2,FALSO),"Sin dato")</f>
        <v/>
      </c>
      <c r="L9522">
        <f>SI(H9522&gt;=1000000,"Alto",SI(H9522&gt;=100000,"Medio","Bajo"))</f>
        <v/>
      </c>
      <c r="M9522">
        <f>SI.ERROR(BUSCARV(E9522,TablaEstados,3,FALSO),"Sin dato")</f>
        <v/>
      </c>
      <c r="N9522">
        <f>SI.ERROR(BUSCARV(E9522,TablaEstados,4,FALSO),"Sin dato")</f>
        <v/>
      </c>
    </row>
    <row r="9523">
      <c r="A9523" t="inlineStr">
        <is>
          <t>2025</t>
        </is>
      </c>
      <c r="B9523" t="inlineStr">
        <is>
          <t>06</t>
        </is>
      </c>
      <c r="C9523" t="inlineStr">
        <is>
          <t>12019000</t>
        </is>
      </c>
      <c r="D9523" t="inlineStr">
        <is>
          <t>858</t>
        </is>
      </c>
      <c r="E9523" t="inlineStr">
        <is>
          <t>RS</t>
        </is>
      </c>
      <c r="F9523" t="n">
        <v>21330</v>
      </c>
      <c r="G9523" t="n">
        <v>21330000</v>
      </c>
      <c r="H9523" t="n">
        <v>8898810</v>
      </c>
      <c r="I9523" t="inlineStr">
        <is>
          <t>Soja</t>
        </is>
      </c>
      <c r="J9523">
        <f>SI.ERROR(BUSCARV(D9523,TablaPaises,6,FALSO),"Sin dato")</f>
        <v/>
      </c>
      <c r="K9523">
        <f>SI.ERROR(BUSCARV(C9523,TablaProductos,2,FALSO),"Sin dato")</f>
        <v/>
      </c>
      <c r="L9523">
        <f>SI(H9523&gt;=1000000,"Alto",SI(H9523&gt;=100000,"Medio","Bajo"))</f>
        <v/>
      </c>
      <c r="M9523">
        <f>SI.ERROR(BUSCARV(E9523,TablaEstados,3,FALSO),"Sin dato")</f>
        <v/>
      </c>
      <c r="N9523">
        <f>SI.ERROR(BUSCARV(E9523,TablaEstados,4,FALSO),"Sin dato")</f>
        <v/>
      </c>
    </row>
    <row r="9524">
      <c r="A9524" t="inlineStr">
        <is>
          <t>2025</t>
        </is>
      </c>
      <c r="B9524" t="inlineStr">
        <is>
          <t>08</t>
        </is>
      </c>
      <c r="C9524" t="inlineStr">
        <is>
          <t>09011110</t>
        </is>
      </c>
      <c r="D9524" t="inlineStr">
        <is>
          <t>586</t>
        </is>
      </c>
      <c r="E9524" t="inlineStr">
        <is>
          <t>MG</t>
        </is>
      </c>
      <c r="F9524" t="n">
        <v>23</v>
      </c>
      <c r="G9524" t="n">
        <v>22620</v>
      </c>
      <c r="H9524" t="n">
        <v>119765</v>
      </c>
      <c r="I9524" t="inlineStr">
        <is>
          <t>Café en granos</t>
        </is>
      </c>
      <c r="J9524">
        <f>SI.ERROR(BUSCARV(D9524,TablaPaises,6,FALSO),"Sin dato")</f>
        <v/>
      </c>
      <c r="K9524">
        <f>SI.ERROR(BUSCARV(C9524,TablaProductos,2,FALSO),"Sin dato")</f>
        <v/>
      </c>
      <c r="L9524">
        <f>SI(H9524&gt;=1000000,"Alto",SI(H9524&gt;=100000,"Medio","Bajo"))</f>
        <v/>
      </c>
      <c r="M9524">
        <f>SI.ERROR(BUSCARV(E9524,TablaEstados,3,FALSO),"Sin dato")</f>
        <v/>
      </c>
      <c r="N9524">
        <f>SI.ERROR(BUSCARV(E9524,TablaEstados,4,FALSO),"Sin dato")</f>
        <v/>
      </c>
    </row>
    <row r="9525">
      <c r="A9525" t="inlineStr">
        <is>
          <t>2025</t>
        </is>
      </c>
      <c r="B9525" t="inlineStr">
        <is>
          <t>11</t>
        </is>
      </c>
      <c r="C9525" t="inlineStr">
        <is>
          <t>09011190</t>
        </is>
      </c>
      <c r="D9525" t="inlineStr">
        <is>
          <t>351</t>
        </is>
      </c>
      <c r="E9525" t="inlineStr">
        <is>
          <t>SP</t>
        </is>
      </c>
      <c r="F9525" t="n">
        <v>4</v>
      </c>
      <c r="G9525" t="n">
        <v>4</v>
      </c>
      <c r="H9525" t="n">
        <v>75</v>
      </c>
      <c r="I9525" t="inlineStr">
        <is>
          <t>Café en granos</t>
        </is>
      </c>
      <c r="J9525">
        <f>SI.ERROR(BUSCARV(D9525,TablaPaises,6,FALSO),"Sin dato")</f>
        <v/>
      </c>
      <c r="K9525">
        <f>SI.ERROR(BUSCARV(C9525,TablaProductos,2,FALSO),"Sin dato")</f>
        <v/>
      </c>
      <c r="L9525">
        <f>SI(H9525&gt;=1000000,"Alto",SI(H9525&gt;=100000,"Medio","Bajo"))</f>
        <v/>
      </c>
      <c r="M9525">
        <f>SI.ERROR(BUSCARV(E9525,TablaEstados,3,FALSO),"Sin dato")</f>
        <v/>
      </c>
      <c r="N9525">
        <f>SI.ERROR(BUSCARV(E9525,TablaEstados,4,FALSO),"Sin dato")</f>
        <v/>
      </c>
    </row>
    <row r="9526">
      <c r="A9526" t="inlineStr">
        <is>
          <t>2025</t>
        </is>
      </c>
      <c r="B9526" t="inlineStr">
        <is>
          <t>03</t>
        </is>
      </c>
      <c r="C9526" t="inlineStr">
        <is>
          <t>09011110</t>
        </is>
      </c>
      <c r="D9526" t="inlineStr">
        <is>
          <t>573</t>
        </is>
      </c>
      <c r="E9526" t="inlineStr">
        <is>
          <t>BA</t>
        </is>
      </c>
      <c r="F9526" t="n">
        <v>330</v>
      </c>
      <c r="G9526" t="n">
        <v>330360</v>
      </c>
      <c r="H9526" t="n">
        <v>2484384</v>
      </c>
      <c r="I9526" t="inlineStr">
        <is>
          <t>Café en granos</t>
        </is>
      </c>
      <c r="J9526">
        <f>SI.ERROR(BUSCARV(D9526,TablaPaises,6,FALSO),"Sin dato")</f>
        <v/>
      </c>
      <c r="K9526">
        <f>SI.ERROR(BUSCARV(C9526,TablaProductos,2,FALSO),"Sin dato")</f>
        <v/>
      </c>
      <c r="L9526">
        <f>SI(H9526&gt;=1000000,"Alto",SI(H9526&gt;=100000,"Medio","Bajo"))</f>
        <v/>
      </c>
      <c r="M9526">
        <f>SI.ERROR(BUSCARV(E9526,TablaEstados,3,FALSO),"Sin dato")</f>
        <v/>
      </c>
      <c r="N9526">
        <f>SI.ERROR(BUSCARV(E9526,TablaEstados,4,FALSO),"Sin dato")</f>
        <v/>
      </c>
    </row>
    <row r="9527">
      <c r="A9527" t="inlineStr">
        <is>
          <t>2025</t>
        </is>
      </c>
      <c r="B9527" t="inlineStr">
        <is>
          <t>08</t>
        </is>
      </c>
      <c r="C9527" t="inlineStr">
        <is>
          <t>09011110</t>
        </is>
      </c>
      <c r="D9527" t="inlineStr">
        <is>
          <t>580</t>
        </is>
      </c>
      <c r="E9527" t="inlineStr">
        <is>
          <t>SP</t>
        </is>
      </c>
      <c r="F9527" t="n">
        <v>38</v>
      </c>
      <c r="G9527" t="n">
        <v>38000</v>
      </c>
      <c r="H9527" t="n">
        <v>244876</v>
      </c>
      <c r="I9527" t="inlineStr">
        <is>
          <t>Café en granos</t>
        </is>
      </c>
      <c r="J9527">
        <f>SI.ERROR(BUSCARV(D9527,TablaPaises,6,FALSO),"Sin dato")</f>
        <v/>
      </c>
      <c r="K9527">
        <f>SI.ERROR(BUSCARV(C9527,TablaProductos,2,FALSO),"Sin dato")</f>
        <v/>
      </c>
      <c r="L9527">
        <f>SI(H9527&gt;=1000000,"Alto",SI(H9527&gt;=100000,"Medio","Bajo"))</f>
        <v/>
      </c>
      <c r="M9527">
        <f>SI.ERROR(BUSCARV(E9527,TablaEstados,3,FALSO),"Sin dato")</f>
        <v/>
      </c>
      <c r="N9527">
        <f>SI.ERROR(BUSCARV(E9527,TablaEstados,4,FALSO),"Sin dato")</f>
        <v/>
      </c>
    </row>
    <row r="9528">
      <c r="A9528" t="inlineStr">
        <is>
          <t>2025</t>
        </is>
      </c>
      <c r="B9528" t="inlineStr">
        <is>
          <t>12</t>
        </is>
      </c>
      <c r="C9528" t="inlineStr">
        <is>
          <t>09011110</t>
        </is>
      </c>
      <c r="D9528" t="inlineStr">
        <is>
          <t>427</t>
        </is>
      </c>
      <c r="E9528" t="inlineStr">
        <is>
          <t>ES</t>
        </is>
      </c>
      <c r="F9528" t="n">
        <v>60</v>
      </c>
      <c r="G9528" t="n">
        <v>59940</v>
      </c>
      <c r="H9528" t="n">
        <v>196363</v>
      </c>
      <c r="I9528" t="inlineStr">
        <is>
          <t>Café en granos</t>
        </is>
      </c>
      <c r="J9528">
        <f>SI.ERROR(BUSCARV(D9528,TablaPaises,6,FALSO),"Sin dato")</f>
        <v/>
      </c>
      <c r="K9528">
        <f>SI.ERROR(BUSCARV(C9528,TablaProductos,2,FALSO),"Sin dato")</f>
        <v/>
      </c>
      <c r="L9528">
        <f>SI(H9528&gt;=1000000,"Alto",SI(H9528&gt;=100000,"Medio","Bajo"))</f>
        <v/>
      </c>
      <c r="M9528">
        <f>SI.ERROR(BUSCARV(E9528,TablaEstados,3,FALSO),"Sin dato")</f>
        <v/>
      </c>
      <c r="N9528">
        <f>SI.ERROR(BUSCARV(E9528,TablaEstados,4,FALSO),"Sin dato")</f>
        <v/>
      </c>
    </row>
    <row r="9529">
      <c r="A9529" t="inlineStr">
        <is>
          <t>2025</t>
        </is>
      </c>
      <c r="B9529" t="inlineStr">
        <is>
          <t>12</t>
        </is>
      </c>
      <c r="C9529" t="inlineStr">
        <is>
          <t>52030000</t>
        </is>
      </c>
      <c r="D9529" t="inlineStr">
        <is>
          <t>580</t>
        </is>
      </c>
      <c r="E9529" t="inlineStr">
        <is>
          <t>SP</t>
        </is>
      </c>
      <c r="F9529" t="n">
        <v>1</v>
      </c>
      <c r="G9529" t="n">
        <v>1</v>
      </c>
      <c r="H9529" t="n">
        <v>9</v>
      </c>
      <c r="I9529" t="inlineStr">
        <is>
          <t>Algodón</t>
        </is>
      </c>
      <c r="J9529">
        <f>SI.ERROR(BUSCARV(D9529,TablaPaises,6,FALSO),"Sin dato")</f>
        <v/>
      </c>
      <c r="K9529">
        <f>SI.ERROR(BUSCARV(C9529,TablaProductos,2,FALSO),"Sin dato")</f>
        <v/>
      </c>
      <c r="L9529">
        <f>SI(H9529&gt;=1000000,"Alto",SI(H9529&gt;=100000,"Medio","Bajo"))</f>
        <v/>
      </c>
      <c r="M9529">
        <f>SI.ERROR(BUSCARV(E9529,TablaEstados,3,FALSO),"Sin dato")</f>
        <v/>
      </c>
      <c r="N9529">
        <f>SI.ERROR(BUSCARV(E9529,TablaEstados,4,FALSO),"Sin dato")</f>
        <v/>
      </c>
    </row>
    <row r="9530">
      <c r="A9530" t="inlineStr">
        <is>
          <t>2025</t>
        </is>
      </c>
      <c r="B9530" t="inlineStr">
        <is>
          <t>11</t>
        </is>
      </c>
      <c r="C9530" t="inlineStr">
        <is>
          <t>09011110</t>
        </is>
      </c>
      <c r="D9530" t="inlineStr">
        <is>
          <t>064</t>
        </is>
      </c>
      <c r="E9530" t="inlineStr">
        <is>
          <t>MG</t>
        </is>
      </c>
      <c r="F9530" t="n">
        <v>19</v>
      </c>
      <c r="G9530" t="n">
        <v>19200</v>
      </c>
      <c r="H9530" t="n">
        <v>155328</v>
      </c>
      <c r="I9530" t="inlineStr">
        <is>
          <t>Café en granos</t>
        </is>
      </c>
      <c r="J9530">
        <f>SI.ERROR(BUSCARV(D9530,TablaPaises,6,FALSO),"Sin dato")</f>
        <v/>
      </c>
      <c r="K9530">
        <f>SI.ERROR(BUSCARV(C9530,TablaProductos,2,FALSO),"Sin dato")</f>
        <v/>
      </c>
      <c r="L9530">
        <f>SI(H9530&gt;=1000000,"Alto",SI(H9530&gt;=100000,"Medio","Bajo"))</f>
        <v/>
      </c>
      <c r="M9530">
        <f>SI.ERROR(BUSCARV(E9530,TablaEstados,3,FALSO),"Sin dato")</f>
        <v/>
      </c>
      <c r="N9530">
        <f>SI.ERROR(BUSCARV(E9530,TablaEstados,4,FALSO),"Sin dato")</f>
        <v/>
      </c>
    </row>
    <row r="9531">
      <c r="A9531" t="inlineStr">
        <is>
          <t>2025</t>
        </is>
      </c>
      <c r="B9531" t="inlineStr">
        <is>
          <t>06</t>
        </is>
      </c>
      <c r="C9531" t="inlineStr">
        <is>
          <t>09011110</t>
        </is>
      </c>
      <c r="D9531" t="inlineStr">
        <is>
          <t>548</t>
        </is>
      </c>
      <c r="E9531" t="inlineStr">
        <is>
          <t>SP</t>
        </is>
      </c>
      <c r="F9531" t="n">
        <v>77</v>
      </c>
      <c r="G9531" t="n">
        <v>77600</v>
      </c>
      <c r="H9531" t="n">
        <v>647738</v>
      </c>
      <c r="I9531" t="inlineStr">
        <is>
          <t>Café en granos</t>
        </is>
      </c>
      <c r="J9531">
        <f>SI.ERROR(BUSCARV(D9531,TablaPaises,6,FALSO),"Sin dato")</f>
        <v/>
      </c>
      <c r="K9531">
        <f>SI.ERROR(BUSCARV(C9531,TablaProductos,2,FALSO),"Sin dato")</f>
        <v/>
      </c>
      <c r="L9531">
        <f>SI(H9531&gt;=1000000,"Alto",SI(H9531&gt;=100000,"Medio","Bajo"))</f>
        <v/>
      </c>
      <c r="M9531">
        <f>SI.ERROR(BUSCARV(E9531,TablaEstados,3,FALSO),"Sin dato")</f>
        <v/>
      </c>
      <c r="N9531">
        <f>SI.ERROR(BUSCARV(E9531,TablaEstados,4,FALSO),"Sin dato")</f>
        <v/>
      </c>
    </row>
    <row r="9532">
      <c r="A9532" t="inlineStr">
        <is>
          <t>2025</t>
        </is>
      </c>
      <c r="B9532" t="inlineStr">
        <is>
          <t>01</t>
        </is>
      </c>
      <c r="C9532" t="inlineStr">
        <is>
          <t>09011110</t>
        </is>
      </c>
      <c r="D9532" t="inlineStr">
        <is>
          <t>240</t>
        </is>
      </c>
      <c r="E9532" t="inlineStr">
        <is>
          <t>ES</t>
        </is>
      </c>
      <c r="F9532" t="n">
        <v>79</v>
      </c>
      <c r="G9532" t="n">
        <v>79200</v>
      </c>
      <c r="H9532" t="n">
        <v>375330</v>
      </c>
      <c r="I9532" t="inlineStr">
        <is>
          <t>Café en granos</t>
        </is>
      </c>
      <c r="J9532">
        <f>SI.ERROR(BUSCARV(D9532,TablaPaises,6,FALSO),"Sin dato")</f>
        <v/>
      </c>
      <c r="K9532">
        <f>SI.ERROR(BUSCARV(C9532,TablaProductos,2,FALSO),"Sin dato")</f>
        <v/>
      </c>
      <c r="L9532">
        <f>SI(H9532&gt;=1000000,"Alto",SI(H9532&gt;=100000,"Medio","Bajo"))</f>
        <v/>
      </c>
      <c r="M9532">
        <f>SI.ERROR(BUSCARV(E9532,TablaEstados,3,FALSO),"Sin dato")</f>
        <v/>
      </c>
      <c r="N9532">
        <f>SI.ERROR(BUSCARV(E9532,TablaEstados,4,FALSO),"Sin dato")</f>
        <v/>
      </c>
    </row>
    <row r="9533">
      <c r="A9533" t="inlineStr">
        <is>
          <t>2025</t>
        </is>
      </c>
      <c r="B9533" t="inlineStr">
        <is>
          <t>11</t>
        </is>
      </c>
      <c r="C9533" t="inlineStr">
        <is>
          <t>10059090</t>
        </is>
      </c>
      <c r="D9533" t="inlineStr">
        <is>
          <t>087</t>
        </is>
      </c>
      <c r="E9533" t="inlineStr">
        <is>
          <t>PR</t>
        </is>
      </c>
      <c r="F9533" t="n">
        <v>67</v>
      </c>
      <c r="G9533" t="n">
        <v>67</v>
      </c>
      <c r="H9533" t="n">
        <v>76</v>
      </c>
      <c r="I9533" t="inlineStr">
        <is>
          <t>Milho</t>
        </is>
      </c>
      <c r="J9533">
        <f>SI.ERROR(BUSCARV(D9533,TablaPaises,6,FALSO),"Sin dato")</f>
        <v/>
      </c>
      <c r="K9533">
        <f>SI.ERROR(BUSCARV(C9533,TablaProductos,2,FALSO),"Sin dato")</f>
        <v/>
      </c>
      <c r="L9533">
        <f>SI(H9533&gt;=1000000,"Alto",SI(H9533&gt;=100000,"Medio","Bajo"))</f>
        <v/>
      </c>
      <c r="M9533">
        <f>SI.ERROR(BUSCARV(E9533,TablaEstados,3,FALSO),"Sin dato")</f>
        <v/>
      </c>
      <c r="N9533">
        <f>SI.ERROR(BUSCARV(E9533,TablaEstados,4,FALSO),"Sin dato")</f>
        <v/>
      </c>
    </row>
    <row r="9534">
      <c r="A9534" t="inlineStr">
        <is>
          <t>2025</t>
        </is>
      </c>
      <c r="B9534" t="inlineStr">
        <is>
          <t>12</t>
        </is>
      </c>
      <c r="C9534" t="inlineStr">
        <is>
          <t>52010020</t>
        </is>
      </c>
      <c r="D9534" t="inlineStr">
        <is>
          <t>365</t>
        </is>
      </c>
      <c r="E9534" t="inlineStr">
        <is>
          <t>SP</t>
        </is>
      </c>
      <c r="F9534" t="n">
        <v>493</v>
      </c>
      <c r="G9534" t="n">
        <v>492481</v>
      </c>
      <c r="H9534" t="n">
        <v>736229</v>
      </c>
      <c r="I9534" t="inlineStr">
        <is>
          <t>Algodón</t>
        </is>
      </c>
      <c r="J9534">
        <f>SI.ERROR(BUSCARV(D9534,TablaPaises,6,FALSO),"Sin dato")</f>
        <v/>
      </c>
      <c r="K9534">
        <f>SI.ERROR(BUSCARV(C9534,TablaProductos,2,FALSO),"Sin dato")</f>
        <v/>
      </c>
      <c r="L9534">
        <f>SI(H9534&gt;=1000000,"Alto",SI(H9534&gt;=100000,"Medio","Bajo"))</f>
        <v/>
      </c>
      <c r="M9534">
        <f>SI.ERROR(BUSCARV(E9534,TablaEstados,3,FALSO),"Sin dato")</f>
        <v/>
      </c>
      <c r="N9534">
        <f>SI.ERROR(BUSCARV(E9534,TablaEstados,4,FALSO),"Sin dato")</f>
        <v/>
      </c>
    </row>
    <row r="9535">
      <c r="A9535" t="inlineStr">
        <is>
          <t>2025</t>
        </is>
      </c>
      <c r="B9535" t="inlineStr">
        <is>
          <t>03</t>
        </is>
      </c>
      <c r="C9535" t="inlineStr">
        <is>
          <t>09011110</t>
        </is>
      </c>
      <c r="D9535" t="inlineStr">
        <is>
          <t>847</t>
        </is>
      </c>
      <c r="E9535" t="inlineStr">
        <is>
          <t>MG</t>
        </is>
      </c>
      <c r="F9535" t="n">
        <v>26</v>
      </c>
      <c r="G9535" t="n">
        <v>25960</v>
      </c>
      <c r="H9535" t="n">
        <v>150623</v>
      </c>
      <c r="I9535" t="inlineStr">
        <is>
          <t>Café en granos</t>
        </is>
      </c>
      <c r="J9535">
        <f>SI.ERROR(BUSCARV(D9535,TablaPaises,6,FALSO),"Sin dato")</f>
        <v/>
      </c>
      <c r="K9535">
        <f>SI.ERROR(BUSCARV(C9535,TablaProductos,2,FALSO),"Sin dato")</f>
        <v/>
      </c>
      <c r="L9535">
        <f>SI(H9535&gt;=1000000,"Alto",SI(H9535&gt;=100000,"Medio","Bajo"))</f>
        <v/>
      </c>
      <c r="M9535">
        <f>SI.ERROR(BUSCARV(E9535,TablaEstados,3,FALSO),"Sin dato")</f>
        <v/>
      </c>
      <c r="N9535">
        <f>SI.ERROR(BUSCARV(E9535,TablaEstados,4,FALSO),"Sin dato")</f>
        <v/>
      </c>
    </row>
    <row r="9536">
      <c r="A9536" t="inlineStr">
        <is>
          <t>2025</t>
        </is>
      </c>
      <c r="B9536" t="inlineStr">
        <is>
          <t>01</t>
        </is>
      </c>
      <c r="C9536" t="inlineStr">
        <is>
          <t>10059010</t>
        </is>
      </c>
      <c r="D9536" t="inlineStr">
        <is>
          <t>059</t>
        </is>
      </c>
      <c r="E9536" t="inlineStr">
        <is>
          <t>MT</t>
        </is>
      </c>
      <c r="F9536" t="n">
        <v>269</v>
      </c>
      <c r="G9536" t="n">
        <v>269</v>
      </c>
      <c r="H9536" t="n">
        <v>58</v>
      </c>
      <c r="I9536" t="inlineStr">
        <is>
          <t>Milho</t>
        </is>
      </c>
      <c r="J9536">
        <f>SI.ERROR(BUSCARV(D9536,TablaPaises,6,FALSO),"Sin dato")</f>
        <v/>
      </c>
      <c r="K9536">
        <f>SI.ERROR(BUSCARV(C9536,TablaProductos,2,FALSO),"Sin dato")</f>
        <v/>
      </c>
      <c r="L9536">
        <f>SI(H9536&gt;=1000000,"Alto",SI(H9536&gt;=100000,"Medio","Bajo"))</f>
        <v/>
      </c>
      <c r="M9536">
        <f>SI.ERROR(BUSCARV(E9536,TablaEstados,3,FALSO),"Sin dato")</f>
        <v/>
      </c>
      <c r="N9536">
        <f>SI.ERROR(BUSCARV(E9536,TablaEstados,4,FALSO),"Sin dato")</f>
        <v/>
      </c>
    </row>
    <row r="9537">
      <c r="A9537" t="inlineStr">
        <is>
          <t>2025</t>
        </is>
      </c>
      <c r="B9537" t="inlineStr">
        <is>
          <t>03</t>
        </is>
      </c>
      <c r="C9537" t="inlineStr">
        <is>
          <t>09011110</t>
        </is>
      </c>
      <c r="D9537" t="inlineStr">
        <is>
          <t>087</t>
        </is>
      </c>
      <c r="E9537" t="inlineStr">
        <is>
          <t>GO</t>
        </is>
      </c>
      <c r="F9537" t="n">
        <v>38</v>
      </c>
      <c r="G9537" t="n">
        <v>38400</v>
      </c>
      <c r="H9537" t="n">
        <v>347399</v>
      </c>
      <c r="I9537" t="inlineStr">
        <is>
          <t>Café en granos</t>
        </is>
      </c>
      <c r="J9537">
        <f>SI.ERROR(BUSCARV(D9537,TablaPaises,6,FALSO),"Sin dato")</f>
        <v/>
      </c>
      <c r="K9537">
        <f>SI.ERROR(BUSCARV(C9537,TablaProductos,2,FALSO),"Sin dato")</f>
        <v/>
      </c>
      <c r="L9537">
        <f>SI(H9537&gt;=1000000,"Alto",SI(H9537&gt;=100000,"Medio","Bajo"))</f>
        <v/>
      </c>
      <c r="M9537">
        <f>SI.ERROR(BUSCARV(E9537,TablaEstados,3,FALSO),"Sin dato")</f>
        <v/>
      </c>
      <c r="N9537">
        <f>SI.ERROR(BUSCARV(E9537,TablaEstados,4,FALSO),"Sin dato")</f>
        <v/>
      </c>
    </row>
    <row r="9538">
      <c r="A9538" t="inlineStr">
        <is>
          <t>2025</t>
        </is>
      </c>
      <c r="B9538" t="inlineStr">
        <is>
          <t>11</t>
        </is>
      </c>
      <c r="C9538" t="inlineStr">
        <is>
          <t>10059010</t>
        </is>
      </c>
      <c r="D9538" t="inlineStr">
        <is>
          <t>357</t>
        </is>
      </c>
      <c r="E9538" t="inlineStr">
        <is>
          <t>AM</t>
        </is>
      </c>
      <c r="F9538" t="n">
        <v>146</v>
      </c>
      <c r="G9538" t="n">
        <v>146</v>
      </c>
      <c r="H9538" t="n">
        <v>31</v>
      </c>
      <c r="I9538" t="inlineStr">
        <is>
          <t>Milho</t>
        </is>
      </c>
      <c r="J9538">
        <f>SI.ERROR(BUSCARV(D9538,TablaPaises,6,FALSO),"Sin dato")</f>
        <v/>
      </c>
      <c r="K9538">
        <f>SI.ERROR(BUSCARV(C9538,TablaProductos,2,FALSO),"Sin dato")</f>
        <v/>
      </c>
      <c r="L9538">
        <f>SI(H9538&gt;=1000000,"Alto",SI(H9538&gt;=100000,"Medio","Bajo"))</f>
        <v/>
      </c>
      <c r="M9538">
        <f>SI.ERROR(BUSCARV(E9538,TablaEstados,3,FALSO),"Sin dato")</f>
        <v/>
      </c>
      <c r="N9538">
        <f>SI.ERROR(BUSCARV(E9538,TablaEstados,4,FALSO),"Sin dato")</f>
        <v/>
      </c>
    </row>
    <row r="9539">
      <c r="A9539" t="inlineStr">
        <is>
          <t>2025</t>
        </is>
      </c>
      <c r="B9539" t="inlineStr">
        <is>
          <t>09</t>
        </is>
      </c>
      <c r="C9539" t="inlineStr">
        <is>
          <t>09011110</t>
        </is>
      </c>
      <c r="D9539" t="inlineStr">
        <is>
          <t>190</t>
        </is>
      </c>
      <c r="E9539" t="inlineStr">
        <is>
          <t>MG</t>
        </is>
      </c>
      <c r="F9539" t="n">
        <v>38</v>
      </c>
      <c r="G9539" t="n">
        <v>38400</v>
      </c>
      <c r="H9539" t="n">
        <v>296308</v>
      </c>
      <c r="I9539" t="inlineStr">
        <is>
          <t>Café en granos</t>
        </is>
      </c>
      <c r="J9539">
        <f>SI.ERROR(BUSCARV(D9539,TablaPaises,6,FALSO),"Sin dato")</f>
        <v/>
      </c>
      <c r="K9539">
        <f>SI.ERROR(BUSCARV(C9539,TablaProductos,2,FALSO),"Sin dato")</f>
        <v/>
      </c>
      <c r="L9539">
        <f>SI(H9539&gt;=1000000,"Alto",SI(H9539&gt;=100000,"Medio","Bajo"))</f>
        <v/>
      </c>
      <c r="M9539">
        <f>SI.ERROR(BUSCARV(E9539,TablaEstados,3,FALSO),"Sin dato")</f>
        <v/>
      </c>
      <c r="N9539">
        <f>SI.ERROR(BUSCARV(E9539,TablaEstados,4,FALSO),"Sin dato")</f>
        <v/>
      </c>
    </row>
    <row r="9540">
      <c r="A9540" t="inlineStr">
        <is>
          <t>2025</t>
        </is>
      </c>
      <c r="B9540" t="inlineStr">
        <is>
          <t>07</t>
        </is>
      </c>
      <c r="C9540" t="inlineStr">
        <is>
          <t>09011110</t>
        </is>
      </c>
      <c r="D9540" t="inlineStr">
        <is>
          <t>195</t>
        </is>
      </c>
      <c r="E9540" t="inlineStr">
        <is>
          <t>MG</t>
        </is>
      </c>
      <c r="F9540" t="n">
        <v>24</v>
      </c>
      <c r="G9540" t="n">
        <v>24000</v>
      </c>
      <c r="H9540" t="n">
        <v>117198</v>
      </c>
      <c r="I9540" t="inlineStr">
        <is>
          <t>Café en granos</t>
        </is>
      </c>
      <c r="J9540">
        <f>SI.ERROR(BUSCARV(D9540,TablaPaises,6,FALSO),"Sin dato")</f>
        <v/>
      </c>
      <c r="K9540">
        <f>SI.ERROR(BUSCARV(C9540,TablaProductos,2,FALSO),"Sin dato")</f>
        <v/>
      </c>
      <c r="L9540">
        <f>SI(H9540&gt;=1000000,"Alto",SI(H9540&gt;=100000,"Medio","Bajo"))</f>
        <v/>
      </c>
      <c r="M9540">
        <f>SI.ERROR(BUSCARV(E9540,TablaEstados,3,FALSO),"Sin dato")</f>
        <v/>
      </c>
      <c r="N9540">
        <f>SI.ERROR(BUSCARV(E9540,TablaEstados,4,FALSO),"Sin dato")</f>
        <v/>
      </c>
    </row>
    <row r="9541">
      <c r="A9541" t="inlineStr">
        <is>
          <t>2025</t>
        </is>
      </c>
      <c r="B9541" t="inlineStr">
        <is>
          <t>06</t>
        </is>
      </c>
      <c r="C9541" t="inlineStr">
        <is>
          <t>09011110</t>
        </is>
      </c>
      <c r="D9541" t="inlineStr">
        <is>
          <t>163</t>
        </is>
      </c>
      <c r="E9541" t="inlineStr">
        <is>
          <t>SP</t>
        </is>
      </c>
      <c r="F9541" t="n">
        <v>29</v>
      </c>
      <c r="G9541" t="n">
        <v>28763</v>
      </c>
      <c r="H9541" t="n">
        <v>192134</v>
      </c>
      <c r="I9541" t="inlineStr">
        <is>
          <t>Café en granos</t>
        </is>
      </c>
      <c r="J9541">
        <f>SI.ERROR(BUSCARV(D9541,TablaPaises,6,FALSO),"Sin dato")</f>
        <v/>
      </c>
      <c r="K9541">
        <f>SI.ERROR(BUSCARV(C9541,TablaProductos,2,FALSO),"Sin dato")</f>
        <v/>
      </c>
      <c r="L9541">
        <f>SI(H9541&gt;=1000000,"Alto",SI(H9541&gt;=100000,"Medio","Bajo"))</f>
        <v/>
      </c>
      <c r="M9541">
        <f>SI.ERROR(BUSCARV(E9541,TablaEstados,3,FALSO),"Sin dato")</f>
        <v/>
      </c>
      <c r="N9541">
        <f>SI.ERROR(BUSCARV(E9541,TablaEstados,4,FALSO),"Sin dato")</f>
        <v/>
      </c>
    </row>
    <row r="9542">
      <c r="A9542" t="inlineStr">
        <is>
          <t>2025</t>
        </is>
      </c>
      <c r="B9542" t="inlineStr">
        <is>
          <t>11</t>
        </is>
      </c>
      <c r="C9542" t="inlineStr">
        <is>
          <t>09011190</t>
        </is>
      </c>
      <c r="D9542" t="inlineStr">
        <is>
          <t>163</t>
        </is>
      </c>
      <c r="E9542" t="inlineStr">
        <is>
          <t>SP</t>
        </is>
      </c>
      <c r="F9542" t="n">
        <v>1</v>
      </c>
      <c r="G9542" t="n">
        <v>1</v>
      </c>
      <c r="H9542" t="n">
        <v>31</v>
      </c>
      <c r="I9542" t="inlineStr">
        <is>
          <t>Café en granos</t>
        </is>
      </c>
      <c r="J9542">
        <f>SI.ERROR(BUSCARV(D9542,TablaPaises,6,FALSO),"Sin dato")</f>
        <v/>
      </c>
      <c r="K9542">
        <f>SI.ERROR(BUSCARV(C9542,TablaProductos,2,FALSO),"Sin dato")</f>
        <v/>
      </c>
      <c r="L9542">
        <f>SI(H9542&gt;=1000000,"Alto",SI(H9542&gt;=100000,"Medio","Bajo"))</f>
        <v/>
      </c>
      <c r="M9542">
        <f>SI.ERROR(BUSCARV(E9542,TablaEstados,3,FALSO),"Sin dato")</f>
        <v/>
      </c>
      <c r="N9542">
        <f>SI.ERROR(BUSCARV(E9542,TablaEstados,4,FALSO),"Sin dato")</f>
        <v/>
      </c>
    </row>
    <row r="9543">
      <c r="A9543" t="inlineStr">
        <is>
          <t>2025</t>
        </is>
      </c>
      <c r="B9543" t="inlineStr">
        <is>
          <t>03</t>
        </is>
      </c>
      <c r="C9543" t="inlineStr">
        <is>
          <t>09011110</t>
        </is>
      </c>
      <c r="D9543" t="inlineStr">
        <is>
          <t>676</t>
        </is>
      </c>
      <c r="E9543" t="inlineStr">
        <is>
          <t>GO</t>
        </is>
      </c>
      <c r="F9543" t="n">
        <v>41</v>
      </c>
      <c r="G9543" t="n">
        <v>40800</v>
      </c>
      <c r="H9543" t="n">
        <v>288386</v>
      </c>
      <c r="I9543" t="inlineStr">
        <is>
          <t>Café en granos</t>
        </is>
      </c>
      <c r="J9543">
        <f>SI.ERROR(BUSCARV(D9543,TablaPaises,6,FALSO),"Sin dato")</f>
        <v/>
      </c>
      <c r="K9543">
        <f>SI.ERROR(BUSCARV(C9543,TablaProductos,2,FALSO),"Sin dato")</f>
        <v/>
      </c>
      <c r="L9543">
        <f>SI(H9543&gt;=1000000,"Alto",SI(H9543&gt;=100000,"Medio","Bajo"))</f>
        <v/>
      </c>
      <c r="M9543">
        <f>SI.ERROR(BUSCARV(E9543,TablaEstados,3,FALSO),"Sin dato")</f>
        <v/>
      </c>
      <c r="N9543">
        <f>SI.ERROR(BUSCARV(E9543,TablaEstados,4,FALSO),"Sin dato")</f>
        <v/>
      </c>
    </row>
    <row r="9544">
      <c r="A9544" t="inlineStr">
        <is>
          <t>2025</t>
        </is>
      </c>
      <c r="B9544" t="inlineStr">
        <is>
          <t>12</t>
        </is>
      </c>
      <c r="C9544" t="inlineStr">
        <is>
          <t>10059010</t>
        </is>
      </c>
      <c r="D9544" t="inlineStr">
        <is>
          <t>827</t>
        </is>
      </c>
      <c r="E9544" t="inlineStr">
        <is>
          <t>MT</t>
        </is>
      </c>
      <c r="F9544" t="n">
        <v>1040200</v>
      </c>
      <c r="G9544" t="n">
        <v>1040200</v>
      </c>
      <c r="H9544" t="n">
        <v>498857</v>
      </c>
      <c r="I9544" t="inlineStr">
        <is>
          <t>Milho</t>
        </is>
      </c>
      <c r="J9544">
        <f>SI.ERROR(BUSCARV(D9544,TablaPaises,6,FALSO),"Sin dato")</f>
        <v/>
      </c>
      <c r="K9544">
        <f>SI.ERROR(BUSCARV(C9544,TablaProductos,2,FALSO),"Sin dato")</f>
        <v/>
      </c>
      <c r="L9544">
        <f>SI(H9544&gt;=1000000,"Alto",SI(H9544&gt;=100000,"Medio","Bajo"))</f>
        <v/>
      </c>
      <c r="M9544">
        <f>SI.ERROR(BUSCARV(E9544,TablaEstados,3,FALSO),"Sin dato")</f>
        <v/>
      </c>
      <c r="N9544">
        <f>SI.ERROR(BUSCARV(E9544,TablaEstados,4,FALSO),"Sin dato")</f>
        <v/>
      </c>
    </row>
    <row r="9545">
      <c r="A9545" t="inlineStr">
        <is>
          <t>2025</t>
        </is>
      </c>
      <c r="B9545" t="inlineStr">
        <is>
          <t>12</t>
        </is>
      </c>
      <c r="C9545" t="inlineStr">
        <is>
          <t>10051000</t>
        </is>
      </c>
      <c r="D9545" t="inlineStr">
        <is>
          <t>063</t>
        </is>
      </c>
      <c r="E9545" t="inlineStr">
        <is>
          <t>PE</t>
        </is>
      </c>
      <c r="F9545" t="n">
        <v>130</v>
      </c>
      <c r="G9545" t="n">
        <v>130</v>
      </c>
      <c r="H9545" t="n">
        <v>1361</v>
      </c>
      <c r="I9545" t="inlineStr">
        <is>
          <t>Milho</t>
        </is>
      </c>
      <c r="J9545">
        <f>SI.ERROR(BUSCARV(D9545,TablaPaises,6,FALSO),"Sin dato")</f>
        <v/>
      </c>
      <c r="K9545">
        <f>SI.ERROR(BUSCARV(C9545,TablaProductos,2,FALSO),"Sin dato")</f>
        <v/>
      </c>
      <c r="L9545">
        <f>SI(H9545&gt;=1000000,"Alto",SI(H9545&gt;=100000,"Medio","Bajo"))</f>
        <v/>
      </c>
      <c r="M9545">
        <f>SI.ERROR(BUSCARV(E9545,TablaEstados,3,FALSO),"Sin dato")</f>
        <v/>
      </c>
      <c r="N9545">
        <f>SI.ERROR(BUSCARV(E9545,TablaEstados,4,FALSO),"Sin dato")</f>
        <v/>
      </c>
    </row>
    <row r="9546">
      <c r="A9546" t="inlineStr">
        <is>
          <t>2025</t>
        </is>
      </c>
      <c r="B9546" t="inlineStr">
        <is>
          <t>11</t>
        </is>
      </c>
      <c r="C9546" t="inlineStr">
        <is>
          <t>09011110</t>
        </is>
      </c>
      <c r="D9546" t="inlineStr">
        <is>
          <t>232</t>
        </is>
      </c>
      <c r="E9546" t="inlineStr">
        <is>
          <t>MG</t>
        </is>
      </c>
      <c r="F9546" t="n">
        <v>65</v>
      </c>
      <c r="G9546" t="n">
        <v>64800</v>
      </c>
      <c r="H9546" t="n">
        <v>384912</v>
      </c>
      <c r="I9546" t="inlineStr">
        <is>
          <t>Café en granos</t>
        </is>
      </c>
      <c r="J9546">
        <f>SI.ERROR(BUSCARV(D9546,TablaPaises,6,FALSO),"Sin dato")</f>
        <v/>
      </c>
      <c r="K9546">
        <f>SI.ERROR(BUSCARV(C9546,TablaProductos,2,FALSO),"Sin dato")</f>
        <v/>
      </c>
      <c r="L9546">
        <f>SI(H9546&gt;=1000000,"Alto",SI(H9546&gt;=100000,"Medio","Bajo"))</f>
        <v/>
      </c>
      <c r="M9546">
        <f>SI.ERROR(BUSCARV(E9546,TablaEstados,3,FALSO),"Sin dato")</f>
        <v/>
      </c>
      <c r="N9546">
        <f>SI.ERROR(BUSCARV(E9546,TablaEstados,4,FALSO),"Sin dato")</f>
        <v/>
      </c>
    </row>
    <row r="9547">
      <c r="A9547" t="inlineStr">
        <is>
          <t>2025</t>
        </is>
      </c>
      <c r="B9547" t="inlineStr">
        <is>
          <t>12</t>
        </is>
      </c>
      <c r="C9547" t="inlineStr">
        <is>
          <t>09011110</t>
        </is>
      </c>
      <c r="D9547" t="inlineStr">
        <is>
          <t>161</t>
        </is>
      </c>
      <c r="E9547" t="inlineStr">
        <is>
          <t>SP</t>
        </is>
      </c>
      <c r="F9547" t="n">
        <v>19</v>
      </c>
      <c r="G9547" t="n">
        <v>19200</v>
      </c>
      <c r="H9547" t="n">
        <v>151261</v>
      </c>
      <c r="I9547" t="inlineStr">
        <is>
          <t>Café en granos</t>
        </is>
      </c>
      <c r="J9547">
        <f>SI.ERROR(BUSCARV(D9547,TablaPaises,6,FALSO),"Sin dato")</f>
        <v/>
      </c>
      <c r="K9547">
        <f>SI.ERROR(BUSCARV(C9547,TablaProductos,2,FALSO),"Sin dato")</f>
        <v/>
      </c>
      <c r="L9547">
        <f>SI(H9547&gt;=1000000,"Alto",SI(H9547&gt;=100000,"Medio","Bajo"))</f>
        <v/>
      </c>
      <c r="M9547">
        <f>SI.ERROR(BUSCARV(E9547,TablaEstados,3,FALSO),"Sin dato")</f>
        <v/>
      </c>
      <c r="N9547">
        <f>SI.ERROR(BUSCARV(E9547,TablaEstados,4,FALSO),"Sin dato")</f>
        <v/>
      </c>
    </row>
    <row r="9548">
      <c r="A9548" t="inlineStr">
        <is>
          <t>2025</t>
        </is>
      </c>
      <c r="B9548" t="inlineStr">
        <is>
          <t>10</t>
        </is>
      </c>
      <c r="C9548" t="inlineStr">
        <is>
          <t>10059010</t>
        </is>
      </c>
      <c r="D9548" t="inlineStr">
        <is>
          <t>375</t>
        </is>
      </c>
      <c r="E9548" t="inlineStr">
        <is>
          <t>PR</t>
        </is>
      </c>
      <c r="F9548" t="n">
        <v>500</v>
      </c>
      <c r="G9548" t="n">
        <v>500</v>
      </c>
      <c r="H9548" t="n">
        <v>411</v>
      </c>
      <c r="I9548" t="inlineStr">
        <is>
          <t>Milho</t>
        </is>
      </c>
      <c r="J9548">
        <f>SI.ERROR(BUSCARV(D9548,TablaPaises,6,FALSO),"Sin dato")</f>
        <v/>
      </c>
      <c r="K9548">
        <f>SI.ERROR(BUSCARV(C9548,TablaProductos,2,FALSO),"Sin dato")</f>
        <v/>
      </c>
      <c r="L9548">
        <f>SI(H9548&gt;=1000000,"Alto",SI(H9548&gt;=100000,"Medio","Bajo"))</f>
        <v/>
      </c>
      <c r="M9548">
        <f>SI.ERROR(BUSCARV(E9548,TablaEstados,3,FALSO),"Sin dato")</f>
        <v/>
      </c>
      <c r="N9548">
        <f>SI.ERROR(BUSCARV(E9548,TablaEstados,4,FALSO),"Sin dato")</f>
        <v/>
      </c>
    </row>
    <row r="9549">
      <c r="A9549" t="inlineStr">
        <is>
          <t>2025</t>
        </is>
      </c>
      <c r="B9549" t="inlineStr">
        <is>
          <t>11</t>
        </is>
      </c>
      <c r="C9549" t="inlineStr">
        <is>
          <t>10059010</t>
        </is>
      </c>
      <c r="D9549" t="inlineStr">
        <is>
          <t>434</t>
        </is>
      </c>
      <c r="E9549" t="inlineStr">
        <is>
          <t>RS</t>
        </is>
      </c>
      <c r="F9549" t="n">
        <v>10</v>
      </c>
      <c r="G9549" t="n">
        <v>10</v>
      </c>
      <c r="H9549" t="n">
        <v>19</v>
      </c>
      <c r="I9549" t="inlineStr">
        <is>
          <t>Milho</t>
        </is>
      </c>
      <c r="J9549">
        <f>SI.ERROR(BUSCARV(D9549,TablaPaises,6,FALSO),"Sin dato")</f>
        <v/>
      </c>
      <c r="K9549">
        <f>SI.ERROR(BUSCARV(C9549,TablaProductos,2,FALSO),"Sin dato")</f>
        <v/>
      </c>
      <c r="L9549">
        <f>SI(H9549&gt;=1000000,"Alto",SI(H9549&gt;=100000,"Medio","Bajo"))</f>
        <v/>
      </c>
      <c r="M9549">
        <f>SI.ERROR(BUSCARV(E9549,TablaEstados,3,FALSO),"Sin dato")</f>
        <v/>
      </c>
      <c r="N9549">
        <f>SI.ERROR(BUSCARV(E9549,TablaEstados,4,FALSO),"Sin dato")</f>
        <v/>
      </c>
    </row>
    <row r="9550">
      <c r="A9550" t="inlineStr">
        <is>
          <t>2025</t>
        </is>
      </c>
      <c r="B9550" t="inlineStr">
        <is>
          <t>12</t>
        </is>
      </c>
      <c r="C9550" t="inlineStr">
        <is>
          <t>10059010</t>
        </is>
      </c>
      <c r="D9550" t="inlineStr">
        <is>
          <t>476</t>
        </is>
      </c>
      <c r="E9550" t="inlineStr">
        <is>
          <t>PR</t>
        </is>
      </c>
      <c r="F9550" t="n">
        <v>4</v>
      </c>
      <c r="G9550" t="n">
        <v>4</v>
      </c>
      <c r="H9550" t="n">
        <v>9</v>
      </c>
      <c r="I9550" t="inlineStr">
        <is>
          <t>Milho</t>
        </is>
      </c>
      <c r="J9550">
        <f>SI.ERROR(BUSCARV(D9550,TablaPaises,6,FALSO),"Sin dato")</f>
        <v/>
      </c>
      <c r="K9550">
        <f>SI.ERROR(BUSCARV(C9550,TablaProductos,2,FALSO),"Sin dato")</f>
        <v/>
      </c>
      <c r="L9550">
        <f>SI(H9550&gt;=1000000,"Alto",SI(H9550&gt;=100000,"Medio","Bajo"))</f>
        <v/>
      </c>
      <c r="M9550">
        <f>SI.ERROR(BUSCARV(E9550,TablaEstados,3,FALSO),"Sin dato")</f>
        <v/>
      </c>
      <c r="N9550">
        <f>SI.ERROR(BUSCARV(E9550,TablaEstados,4,FALSO),"Sin dato")</f>
        <v/>
      </c>
    </row>
    <row r="9551">
      <c r="A9551" t="inlineStr">
        <is>
          <t>2025</t>
        </is>
      </c>
      <c r="B9551" t="inlineStr">
        <is>
          <t>08</t>
        </is>
      </c>
      <c r="C9551" t="inlineStr">
        <is>
          <t>12019000</t>
        </is>
      </c>
      <c r="D9551" t="inlineStr">
        <is>
          <t>776</t>
        </is>
      </c>
      <c r="E9551" t="inlineStr">
        <is>
          <t>GO</t>
        </is>
      </c>
      <c r="F9551" t="n">
        <v>1083</v>
      </c>
      <c r="G9551" t="n">
        <v>1084288</v>
      </c>
      <c r="H9551" t="n">
        <v>459812</v>
      </c>
      <c r="I9551" t="inlineStr">
        <is>
          <t>Soja</t>
        </is>
      </c>
      <c r="J9551">
        <f>SI.ERROR(BUSCARV(D9551,TablaPaises,6,FALSO),"Sin dato")</f>
        <v/>
      </c>
      <c r="K9551">
        <f>SI.ERROR(BUSCARV(C9551,TablaProductos,2,FALSO),"Sin dato")</f>
        <v/>
      </c>
      <c r="L9551">
        <f>SI(H9551&gt;=1000000,"Alto",SI(H9551&gt;=100000,"Medio","Bajo"))</f>
        <v/>
      </c>
      <c r="M9551">
        <f>SI.ERROR(BUSCARV(E9551,TablaEstados,3,FALSO),"Sin dato")</f>
        <v/>
      </c>
      <c r="N9551">
        <f>SI.ERROR(BUSCARV(E9551,TablaEstados,4,FALSO),"Sin dato")</f>
        <v/>
      </c>
    </row>
    <row r="9552">
      <c r="A9552" t="inlineStr">
        <is>
          <t>2025</t>
        </is>
      </c>
      <c r="B9552" t="inlineStr">
        <is>
          <t>03</t>
        </is>
      </c>
      <c r="C9552" t="inlineStr">
        <is>
          <t>10059010</t>
        </is>
      </c>
      <c r="D9552" t="inlineStr">
        <is>
          <t>403</t>
        </is>
      </c>
      <c r="E9552" t="inlineStr">
        <is>
          <t>PR</t>
        </is>
      </c>
      <c r="F9552" t="n">
        <v>57616</v>
      </c>
      <c r="G9552" t="n">
        <v>57616</v>
      </c>
      <c r="H9552" t="n">
        <v>14080</v>
      </c>
      <c r="I9552" t="inlineStr">
        <is>
          <t>Milho</t>
        </is>
      </c>
      <c r="J9552">
        <f>SI.ERROR(BUSCARV(D9552,TablaPaises,6,FALSO),"Sin dato")</f>
        <v/>
      </c>
      <c r="K9552">
        <f>SI.ERROR(BUSCARV(C9552,TablaProductos,2,FALSO),"Sin dato")</f>
        <v/>
      </c>
      <c r="L9552">
        <f>SI(H9552&gt;=1000000,"Alto",SI(H9552&gt;=100000,"Medio","Bajo"))</f>
        <v/>
      </c>
      <c r="M9552">
        <f>SI.ERROR(BUSCARV(E9552,TablaEstados,3,FALSO),"Sin dato")</f>
        <v/>
      </c>
      <c r="N9552">
        <f>SI.ERROR(BUSCARV(E9552,TablaEstados,4,FALSO),"Sin dato")</f>
        <v/>
      </c>
    </row>
    <row r="9553">
      <c r="A9553" t="inlineStr">
        <is>
          <t>2025</t>
        </is>
      </c>
      <c r="B9553" t="inlineStr">
        <is>
          <t>07</t>
        </is>
      </c>
      <c r="C9553" t="inlineStr">
        <is>
          <t>09011110</t>
        </is>
      </c>
      <c r="D9553" t="inlineStr">
        <is>
          <t>427</t>
        </is>
      </c>
      <c r="E9553" t="inlineStr">
        <is>
          <t>MG</t>
        </is>
      </c>
      <c r="F9553" t="n">
        <v>12</v>
      </c>
      <c r="G9553" t="n">
        <v>12000</v>
      </c>
      <c r="H9553" t="n">
        <v>104501</v>
      </c>
      <c r="I9553" t="inlineStr">
        <is>
          <t>Café en granos</t>
        </is>
      </c>
      <c r="J9553">
        <f>SI.ERROR(BUSCARV(D9553,TablaPaises,6,FALSO),"Sin dato")</f>
        <v/>
      </c>
      <c r="K9553">
        <f>SI.ERROR(BUSCARV(C9553,TablaProductos,2,FALSO),"Sin dato")</f>
        <v/>
      </c>
      <c r="L9553">
        <f>SI(H9553&gt;=1000000,"Alto",SI(H9553&gt;=100000,"Medio","Bajo"))</f>
        <v/>
      </c>
      <c r="M9553">
        <f>SI.ERROR(BUSCARV(E9553,TablaEstados,3,FALSO),"Sin dato")</f>
        <v/>
      </c>
      <c r="N9553">
        <f>SI.ERROR(BUSCARV(E9553,TablaEstados,4,FALSO),"Sin dato")</f>
        <v/>
      </c>
    </row>
    <row r="9554">
      <c r="A9554" t="inlineStr">
        <is>
          <t>2025</t>
        </is>
      </c>
      <c r="B9554" t="inlineStr">
        <is>
          <t>06</t>
        </is>
      </c>
      <c r="C9554" t="inlineStr">
        <is>
          <t>10059010</t>
        </is>
      </c>
      <c r="D9554" t="inlineStr">
        <is>
          <t>858</t>
        </is>
      </c>
      <c r="E9554" t="inlineStr">
        <is>
          <t>PR</t>
        </is>
      </c>
      <c r="F9554" t="n">
        <v>75775066</v>
      </c>
      <c r="G9554" t="n">
        <v>75775066</v>
      </c>
      <c r="H9554" t="n">
        <v>15872739</v>
      </c>
      <c r="I9554" t="inlineStr">
        <is>
          <t>Milho</t>
        </is>
      </c>
      <c r="J9554">
        <f>SI.ERROR(BUSCARV(D9554,TablaPaises,6,FALSO),"Sin dato")</f>
        <v/>
      </c>
      <c r="K9554">
        <f>SI.ERROR(BUSCARV(C9554,TablaProductos,2,FALSO),"Sin dato")</f>
        <v/>
      </c>
      <c r="L9554">
        <f>SI(H9554&gt;=1000000,"Alto",SI(H9554&gt;=100000,"Medio","Bajo"))</f>
        <v/>
      </c>
      <c r="M9554">
        <f>SI.ERROR(BUSCARV(E9554,TablaEstados,3,FALSO),"Sin dato")</f>
        <v/>
      </c>
      <c r="N9554">
        <f>SI.ERROR(BUSCARV(E9554,TablaEstados,4,FALSO),"Sin dato")</f>
        <v/>
      </c>
    </row>
    <row r="9555">
      <c r="A9555" t="inlineStr">
        <is>
          <t>2025</t>
        </is>
      </c>
      <c r="B9555" t="inlineStr">
        <is>
          <t>03</t>
        </is>
      </c>
      <c r="C9555" t="inlineStr">
        <is>
          <t>09011110</t>
        </is>
      </c>
      <c r="D9555" t="inlineStr">
        <is>
          <t>455</t>
        </is>
      </c>
      <c r="E9555" t="inlineStr">
        <is>
          <t>GO</t>
        </is>
      </c>
      <c r="F9555" t="n">
        <v>51</v>
      </c>
      <c r="G9555" t="n">
        <v>51000</v>
      </c>
      <c r="H9555" t="n">
        <v>383350</v>
      </c>
      <c r="I9555" t="inlineStr">
        <is>
          <t>Café en granos</t>
        </is>
      </c>
      <c r="J9555">
        <f>SI.ERROR(BUSCARV(D9555,TablaPaises,6,FALSO),"Sin dato")</f>
        <v/>
      </c>
      <c r="K9555">
        <f>SI.ERROR(BUSCARV(C9555,TablaProductos,2,FALSO),"Sin dato")</f>
        <v/>
      </c>
      <c r="L9555">
        <f>SI(H9555&gt;=1000000,"Alto",SI(H9555&gt;=100000,"Medio","Bajo"))</f>
        <v/>
      </c>
      <c r="M9555">
        <f>SI.ERROR(BUSCARV(E9555,TablaEstados,3,FALSO),"Sin dato")</f>
        <v/>
      </c>
      <c r="N9555">
        <f>SI.ERROR(BUSCARV(E9555,TablaEstados,4,FALSO),"Sin dato")</f>
        <v/>
      </c>
    </row>
    <row r="9556">
      <c r="A9556" t="inlineStr">
        <is>
          <t>2025</t>
        </is>
      </c>
      <c r="B9556" t="inlineStr">
        <is>
          <t>09</t>
        </is>
      </c>
      <c r="C9556" t="inlineStr">
        <is>
          <t>10059010</t>
        </is>
      </c>
      <c r="D9556" t="inlineStr">
        <is>
          <t>580</t>
        </is>
      </c>
      <c r="E9556" t="inlineStr">
        <is>
          <t>SP</t>
        </is>
      </c>
      <c r="F9556" t="n">
        <v>5</v>
      </c>
      <c r="G9556" t="n">
        <v>5</v>
      </c>
      <c r="H9556" t="n">
        <v>10</v>
      </c>
      <c r="I9556" t="inlineStr">
        <is>
          <t>Milho</t>
        </is>
      </c>
      <c r="J9556">
        <f>SI.ERROR(BUSCARV(D9556,TablaPaises,6,FALSO),"Sin dato")</f>
        <v/>
      </c>
      <c r="K9556">
        <f>SI.ERROR(BUSCARV(C9556,TablaProductos,2,FALSO),"Sin dato")</f>
        <v/>
      </c>
      <c r="L9556">
        <f>SI(H9556&gt;=1000000,"Alto",SI(H9556&gt;=100000,"Medio","Bajo"))</f>
        <v/>
      </c>
      <c r="M9556">
        <f>SI.ERROR(BUSCARV(E9556,TablaEstados,3,FALSO),"Sin dato")</f>
        <v/>
      </c>
      <c r="N9556">
        <f>SI.ERROR(BUSCARV(E9556,TablaEstados,4,FALSO),"Sin dato")</f>
        <v/>
      </c>
    </row>
    <row r="9557">
      <c r="A9557" t="inlineStr">
        <is>
          <t>2025</t>
        </is>
      </c>
      <c r="B9557" t="inlineStr">
        <is>
          <t>11</t>
        </is>
      </c>
      <c r="C9557" t="inlineStr">
        <is>
          <t>09011110</t>
        </is>
      </c>
      <c r="D9557" t="inlineStr">
        <is>
          <t>676</t>
        </is>
      </c>
      <c r="E9557" t="inlineStr">
        <is>
          <t>BA</t>
        </is>
      </c>
      <c r="F9557" t="n">
        <v>40</v>
      </c>
      <c r="G9557" t="n">
        <v>40000</v>
      </c>
      <c r="H9557" t="n">
        <v>237600</v>
      </c>
      <c r="I9557" t="inlineStr">
        <is>
          <t>Café en granos</t>
        </is>
      </c>
      <c r="J9557">
        <f>SI.ERROR(BUSCARV(D9557,TablaPaises,6,FALSO),"Sin dato")</f>
        <v/>
      </c>
      <c r="K9557">
        <f>SI.ERROR(BUSCARV(C9557,TablaProductos,2,FALSO),"Sin dato")</f>
        <v/>
      </c>
      <c r="L9557">
        <f>SI(H9557&gt;=1000000,"Alto",SI(H9557&gt;=100000,"Medio","Bajo"))</f>
        <v/>
      </c>
      <c r="M9557">
        <f>SI.ERROR(BUSCARV(E9557,TablaEstados,3,FALSO),"Sin dato")</f>
        <v/>
      </c>
      <c r="N9557">
        <f>SI.ERROR(BUSCARV(E9557,TablaEstados,4,FALSO),"Sin dato")</f>
        <v/>
      </c>
    </row>
    <row r="9558">
      <c r="A9558" t="inlineStr">
        <is>
          <t>2025</t>
        </is>
      </c>
      <c r="B9558" t="inlineStr">
        <is>
          <t>10</t>
        </is>
      </c>
      <c r="C9558" t="inlineStr">
        <is>
          <t>09011190</t>
        </is>
      </c>
      <c r="D9558" t="inlineStr">
        <is>
          <t>476</t>
        </is>
      </c>
      <c r="E9558" t="inlineStr">
        <is>
          <t>SP</t>
        </is>
      </c>
      <c r="F9558" t="n">
        <v>5</v>
      </c>
      <c r="G9558" t="n">
        <v>5</v>
      </c>
      <c r="H9558" t="n">
        <v>114</v>
      </c>
      <c r="I9558" t="inlineStr">
        <is>
          <t>Café en granos</t>
        </is>
      </c>
      <c r="J9558">
        <f>SI.ERROR(BUSCARV(D9558,TablaPaises,6,FALSO),"Sin dato")</f>
        <v/>
      </c>
      <c r="K9558">
        <f>SI.ERROR(BUSCARV(C9558,TablaProductos,2,FALSO),"Sin dato")</f>
        <v/>
      </c>
      <c r="L9558">
        <f>SI(H9558&gt;=1000000,"Alto",SI(H9558&gt;=100000,"Medio","Bajo"))</f>
        <v/>
      </c>
      <c r="M9558">
        <f>SI.ERROR(BUSCARV(E9558,TablaEstados,3,FALSO),"Sin dato")</f>
        <v/>
      </c>
      <c r="N9558">
        <f>SI.ERROR(BUSCARV(E9558,TablaEstados,4,FALSO),"Sin dato")</f>
        <v/>
      </c>
    </row>
    <row r="9559">
      <c r="A9559" t="inlineStr">
        <is>
          <t>2025</t>
        </is>
      </c>
      <c r="B9559" t="inlineStr">
        <is>
          <t>05</t>
        </is>
      </c>
      <c r="C9559" t="inlineStr">
        <is>
          <t>12019000</t>
        </is>
      </c>
      <c r="D9559" t="inlineStr">
        <is>
          <t>372</t>
        </is>
      </c>
      <c r="E9559" t="inlineStr">
        <is>
          <t>GO</t>
        </is>
      </c>
      <c r="F9559" t="n">
        <v>8077</v>
      </c>
      <c r="G9559" t="n">
        <v>8076938</v>
      </c>
      <c r="H9559" t="n">
        <v>3394288</v>
      </c>
      <c r="I9559" t="inlineStr">
        <is>
          <t>Soja</t>
        </is>
      </c>
      <c r="J9559">
        <f>SI.ERROR(BUSCARV(D9559,TablaPaises,6,FALSO),"Sin dato")</f>
        <v/>
      </c>
      <c r="K9559">
        <f>SI.ERROR(BUSCARV(C9559,TablaProductos,2,FALSO),"Sin dato")</f>
        <v/>
      </c>
      <c r="L9559">
        <f>SI(H9559&gt;=1000000,"Alto",SI(H9559&gt;=100000,"Medio","Bajo"))</f>
        <v/>
      </c>
      <c r="M9559">
        <f>SI.ERROR(BUSCARV(E9559,TablaEstados,3,FALSO),"Sin dato")</f>
        <v/>
      </c>
      <c r="N9559">
        <f>SI.ERROR(BUSCARV(E9559,TablaEstados,4,FALSO),"Sin dato")</f>
        <v/>
      </c>
    </row>
    <row r="9560">
      <c r="A9560" t="inlineStr">
        <is>
          <t>2025</t>
        </is>
      </c>
      <c r="B9560" t="inlineStr">
        <is>
          <t>12</t>
        </is>
      </c>
      <c r="C9560" t="inlineStr">
        <is>
          <t>52010020</t>
        </is>
      </c>
      <c r="D9560" t="inlineStr">
        <is>
          <t>576</t>
        </is>
      </c>
      <c r="E9560" t="inlineStr">
        <is>
          <t>SP</t>
        </is>
      </c>
      <c r="F9560" t="n">
        <v>2287</v>
      </c>
      <c r="G9560" t="n">
        <v>2285340</v>
      </c>
      <c r="H9560" t="n">
        <v>3398638</v>
      </c>
      <c r="I9560" t="inlineStr">
        <is>
          <t>Algodón</t>
        </is>
      </c>
      <c r="J9560">
        <f>SI.ERROR(BUSCARV(D9560,TablaPaises,6,FALSO),"Sin dato")</f>
        <v/>
      </c>
      <c r="K9560">
        <f>SI.ERROR(BUSCARV(C9560,TablaProductos,2,FALSO),"Sin dato")</f>
        <v/>
      </c>
      <c r="L9560">
        <f>SI(H9560&gt;=1000000,"Alto",SI(H9560&gt;=100000,"Medio","Bajo"))</f>
        <v/>
      </c>
      <c r="M9560">
        <f>SI.ERROR(BUSCARV(E9560,TablaEstados,3,FALSO),"Sin dato")</f>
        <v/>
      </c>
      <c r="N9560">
        <f>SI.ERROR(BUSCARV(E9560,TablaEstados,4,FALSO),"Sin dato")</f>
        <v/>
      </c>
    </row>
    <row r="9561">
      <c r="A9561" t="inlineStr">
        <is>
          <t>2025</t>
        </is>
      </c>
      <c r="B9561" t="inlineStr">
        <is>
          <t>01</t>
        </is>
      </c>
      <c r="C9561" t="inlineStr">
        <is>
          <t>10059010</t>
        </is>
      </c>
      <c r="D9561" t="inlineStr">
        <is>
          <t>160</t>
        </is>
      </c>
      <c r="E9561" t="inlineStr">
        <is>
          <t>SP</t>
        </is>
      </c>
      <c r="F9561" t="n">
        <v>1019847</v>
      </c>
      <c r="G9561" t="n">
        <v>1019847</v>
      </c>
      <c r="H9561" t="n">
        <v>184215</v>
      </c>
      <c r="I9561" t="inlineStr">
        <is>
          <t>Milho</t>
        </is>
      </c>
      <c r="J9561">
        <f>SI.ERROR(BUSCARV(D9561,TablaPaises,6,FALSO),"Sin dato")</f>
        <v/>
      </c>
      <c r="K9561">
        <f>SI.ERROR(BUSCARV(C9561,TablaProductos,2,FALSO),"Sin dato")</f>
        <v/>
      </c>
      <c r="L9561">
        <f>SI(H9561&gt;=1000000,"Alto",SI(H9561&gt;=100000,"Medio","Bajo"))</f>
        <v/>
      </c>
      <c r="M9561">
        <f>SI.ERROR(BUSCARV(E9561,TablaEstados,3,FALSO),"Sin dato")</f>
        <v/>
      </c>
      <c r="N9561">
        <f>SI.ERROR(BUSCARV(E9561,TablaEstados,4,FALSO),"Sin dato")</f>
        <v/>
      </c>
    </row>
    <row r="9562">
      <c r="A9562" t="inlineStr">
        <is>
          <t>2025</t>
        </is>
      </c>
      <c r="B9562" t="inlineStr">
        <is>
          <t>10</t>
        </is>
      </c>
      <c r="C9562" t="inlineStr">
        <is>
          <t>09011110</t>
        </is>
      </c>
      <c r="D9562" t="inlineStr">
        <is>
          <t>023</t>
        </is>
      </c>
      <c r="E9562" t="inlineStr">
        <is>
          <t>BA</t>
        </is>
      </c>
      <c r="F9562" t="n">
        <v>38</v>
      </c>
      <c r="G9562" t="n">
        <v>38350</v>
      </c>
      <c r="H9562" t="n">
        <v>294140</v>
      </c>
      <c r="I9562" t="inlineStr">
        <is>
          <t>Café en granos</t>
        </is>
      </c>
      <c r="J9562">
        <f>SI.ERROR(BUSCARV(D9562,TablaPaises,6,FALSO),"Sin dato")</f>
        <v/>
      </c>
      <c r="K9562">
        <f>SI.ERROR(BUSCARV(C9562,TablaProductos,2,FALSO),"Sin dato")</f>
        <v/>
      </c>
      <c r="L9562">
        <f>SI(H9562&gt;=1000000,"Alto",SI(H9562&gt;=100000,"Medio","Bajo"))</f>
        <v/>
      </c>
      <c r="M9562">
        <f>SI.ERROR(BUSCARV(E9562,TablaEstados,3,FALSO),"Sin dato")</f>
        <v/>
      </c>
      <c r="N9562">
        <f>SI.ERROR(BUSCARV(E9562,TablaEstados,4,FALSO),"Sin dato")</f>
        <v/>
      </c>
    </row>
    <row r="9563">
      <c r="A9563" t="inlineStr">
        <is>
          <t>2025</t>
        </is>
      </c>
      <c r="B9563" t="inlineStr">
        <is>
          <t>11</t>
        </is>
      </c>
      <c r="C9563" t="inlineStr">
        <is>
          <t>09011200</t>
        </is>
      </c>
      <c r="D9563" t="inlineStr">
        <is>
          <t>434</t>
        </is>
      </c>
      <c r="E9563" t="inlineStr">
        <is>
          <t>PR</t>
        </is>
      </c>
      <c r="F9563" t="n">
        <v>2</v>
      </c>
      <c r="G9563" t="n">
        <v>2</v>
      </c>
      <c r="H9563" t="n">
        <v>71</v>
      </c>
      <c r="I9563" t="inlineStr">
        <is>
          <t>Café en granos</t>
        </is>
      </c>
      <c r="J9563">
        <f>SI.ERROR(BUSCARV(D9563,TablaPaises,6,FALSO),"Sin dato")</f>
        <v/>
      </c>
      <c r="K9563">
        <f>SI.ERROR(BUSCARV(C9563,TablaProductos,2,FALSO),"Sin dato")</f>
        <v/>
      </c>
      <c r="L9563">
        <f>SI(H9563&gt;=1000000,"Alto",SI(H9563&gt;=100000,"Medio","Bajo"))</f>
        <v/>
      </c>
      <c r="M9563">
        <f>SI.ERROR(BUSCARV(E9563,TablaEstados,3,FALSO),"Sin dato")</f>
        <v/>
      </c>
      <c r="N9563">
        <f>SI.ERROR(BUSCARV(E9563,TablaEstados,4,FALSO),"Sin dato")</f>
        <v/>
      </c>
    </row>
    <row r="9564">
      <c r="A9564" t="inlineStr">
        <is>
          <t>2025</t>
        </is>
      </c>
      <c r="B9564" t="inlineStr">
        <is>
          <t>07</t>
        </is>
      </c>
      <c r="C9564" t="inlineStr">
        <is>
          <t>09011190</t>
        </is>
      </c>
      <c r="D9564" t="inlineStr">
        <is>
          <t>476</t>
        </is>
      </c>
      <c r="E9564" t="inlineStr">
        <is>
          <t>MA</t>
        </is>
      </c>
      <c r="F9564" t="n">
        <v>5</v>
      </c>
      <c r="G9564" t="n">
        <v>5</v>
      </c>
      <c r="H9564" t="n">
        <v>202</v>
      </c>
      <c r="I9564" t="inlineStr">
        <is>
          <t>Café en granos</t>
        </is>
      </c>
      <c r="J9564">
        <f>SI.ERROR(BUSCARV(D9564,TablaPaises,6,FALSO),"Sin dato")</f>
        <v/>
      </c>
      <c r="K9564">
        <f>SI.ERROR(BUSCARV(C9564,TablaProductos,2,FALSO),"Sin dato")</f>
        <v/>
      </c>
      <c r="L9564">
        <f>SI(H9564&gt;=1000000,"Alto",SI(H9564&gt;=100000,"Medio","Bajo"))</f>
        <v/>
      </c>
      <c r="M9564">
        <f>SI.ERROR(BUSCARV(E9564,TablaEstados,3,FALSO),"Sin dato")</f>
        <v/>
      </c>
      <c r="N9564">
        <f>SI.ERROR(BUSCARV(E9564,TablaEstados,4,FALSO),"Sin dato")</f>
        <v/>
      </c>
    </row>
    <row r="9565">
      <c r="A9565" t="inlineStr">
        <is>
          <t>2025</t>
        </is>
      </c>
      <c r="B9565" t="inlineStr">
        <is>
          <t>06</t>
        </is>
      </c>
      <c r="C9565" t="inlineStr">
        <is>
          <t>10059010</t>
        </is>
      </c>
      <c r="D9565" t="inlineStr">
        <is>
          <t>249</t>
        </is>
      </c>
      <c r="E9565" t="inlineStr">
        <is>
          <t>GO</t>
        </is>
      </c>
      <c r="F9565" t="n">
        <v>160</v>
      </c>
      <c r="G9565" t="n">
        <v>160</v>
      </c>
      <c r="H9565" t="n">
        <v>183</v>
      </c>
      <c r="I9565" t="inlineStr">
        <is>
          <t>Milho</t>
        </is>
      </c>
      <c r="J9565">
        <f>SI.ERROR(BUSCARV(D9565,TablaPaises,6,FALSO),"Sin dato")</f>
        <v/>
      </c>
      <c r="K9565">
        <f>SI.ERROR(BUSCARV(C9565,TablaProductos,2,FALSO),"Sin dato")</f>
        <v/>
      </c>
      <c r="L9565">
        <f>SI(H9565&gt;=1000000,"Alto",SI(H9565&gt;=100000,"Medio","Bajo"))</f>
        <v/>
      </c>
      <c r="M9565">
        <f>SI.ERROR(BUSCARV(E9565,TablaEstados,3,FALSO),"Sin dato")</f>
        <v/>
      </c>
      <c r="N9565">
        <f>SI.ERROR(BUSCARV(E9565,TablaEstados,4,FALSO),"Sin dato")</f>
        <v/>
      </c>
    </row>
    <row r="9566">
      <c r="A9566" t="inlineStr">
        <is>
          <t>2025</t>
        </is>
      </c>
      <c r="B9566" t="inlineStr">
        <is>
          <t>02</t>
        </is>
      </c>
      <c r="C9566" t="inlineStr">
        <is>
          <t>10059090</t>
        </is>
      </c>
      <c r="D9566" t="inlineStr">
        <is>
          <t>351</t>
        </is>
      </c>
      <c r="E9566" t="inlineStr">
        <is>
          <t>SC</t>
        </is>
      </c>
      <c r="F9566" t="n">
        <v>5</v>
      </c>
      <c r="G9566" t="n">
        <v>5</v>
      </c>
      <c r="H9566" t="n">
        <v>9</v>
      </c>
      <c r="I9566" t="inlineStr">
        <is>
          <t>Milho</t>
        </is>
      </c>
      <c r="J9566">
        <f>SI.ERROR(BUSCARV(D9566,TablaPaises,6,FALSO),"Sin dato")</f>
        <v/>
      </c>
      <c r="K9566">
        <f>SI.ERROR(BUSCARV(C9566,TablaProductos,2,FALSO),"Sin dato")</f>
        <v/>
      </c>
      <c r="L9566">
        <f>SI(H9566&gt;=1000000,"Alto",SI(H9566&gt;=100000,"Medio","Bajo"))</f>
        <v/>
      </c>
      <c r="M9566">
        <f>SI.ERROR(BUSCARV(E9566,TablaEstados,3,FALSO),"Sin dato")</f>
        <v/>
      </c>
      <c r="N9566">
        <f>SI.ERROR(BUSCARV(E9566,TablaEstados,4,FALSO),"Sin dato")</f>
        <v/>
      </c>
    </row>
    <row r="9567">
      <c r="A9567" t="inlineStr">
        <is>
          <t>2025</t>
        </is>
      </c>
      <c r="B9567" t="inlineStr">
        <is>
          <t>05</t>
        </is>
      </c>
      <c r="C9567" t="inlineStr">
        <is>
          <t>09011110</t>
        </is>
      </c>
      <c r="D9567" t="inlineStr">
        <is>
          <t>169</t>
        </is>
      </c>
      <c r="E9567" t="inlineStr">
        <is>
          <t>BA</t>
        </is>
      </c>
      <c r="F9567" t="n">
        <v>80</v>
      </c>
      <c r="G9567" t="n">
        <v>80000</v>
      </c>
      <c r="H9567" t="n">
        <v>657858</v>
      </c>
      <c r="I9567" t="inlineStr">
        <is>
          <t>Café en granos</t>
        </is>
      </c>
      <c r="J9567">
        <f>SI.ERROR(BUSCARV(D9567,TablaPaises,6,FALSO),"Sin dato")</f>
        <v/>
      </c>
      <c r="K9567">
        <f>SI.ERROR(BUSCARV(C9567,TablaProductos,2,FALSO),"Sin dato")</f>
        <v/>
      </c>
      <c r="L9567">
        <f>SI(H9567&gt;=1000000,"Alto",SI(H9567&gt;=100000,"Medio","Bajo"))</f>
        <v/>
      </c>
      <c r="M9567">
        <f>SI.ERROR(BUSCARV(E9567,TablaEstados,3,FALSO),"Sin dato")</f>
        <v/>
      </c>
      <c r="N9567">
        <f>SI.ERROR(BUSCARV(E9567,TablaEstados,4,FALSO),"Sin dato")</f>
        <v/>
      </c>
    </row>
    <row r="9568">
      <c r="A9568" t="inlineStr">
        <is>
          <t>2025</t>
        </is>
      </c>
      <c r="B9568" t="inlineStr">
        <is>
          <t>06</t>
        </is>
      </c>
      <c r="C9568" t="inlineStr">
        <is>
          <t>12019000</t>
        </is>
      </c>
      <c r="D9568" t="inlineStr">
        <is>
          <t>399</t>
        </is>
      </c>
      <c r="E9568" t="inlineStr">
        <is>
          <t>MG</t>
        </is>
      </c>
      <c r="F9568" t="n">
        <v>900</v>
      </c>
      <c r="G9568" t="n">
        <v>900000</v>
      </c>
      <c r="H9568" t="n">
        <v>356004</v>
      </c>
      <c r="I9568" t="inlineStr">
        <is>
          <t>Soja</t>
        </is>
      </c>
      <c r="J9568">
        <f>SI.ERROR(BUSCARV(D9568,TablaPaises,6,FALSO),"Sin dato")</f>
        <v/>
      </c>
      <c r="K9568">
        <f>SI.ERROR(BUSCARV(C9568,TablaProductos,2,FALSO),"Sin dato")</f>
        <v/>
      </c>
      <c r="L9568">
        <f>SI(H9568&gt;=1000000,"Alto",SI(H9568&gt;=100000,"Medio","Bajo"))</f>
        <v/>
      </c>
      <c r="M9568">
        <f>SI.ERROR(BUSCARV(E9568,TablaEstados,3,FALSO),"Sin dato")</f>
        <v/>
      </c>
      <c r="N9568">
        <f>SI.ERROR(BUSCARV(E9568,TablaEstados,4,FALSO),"Sin dato")</f>
        <v/>
      </c>
    </row>
    <row r="9569">
      <c r="A9569" t="inlineStr">
        <is>
          <t>2025</t>
        </is>
      </c>
      <c r="B9569" t="inlineStr">
        <is>
          <t>12</t>
        </is>
      </c>
      <c r="C9569" t="inlineStr">
        <is>
          <t>09011110</t>
        </is>
      </c>
      <c r="D9569" t="inlineStr">
        <is>
          <t>154</t>
        </is>
      </c>
      <c r="E9569" t="inlineStr">
        <is>
          <t>MG</t>
        </is>
      </c>
      <c r="F9569" t="n">
        <v>34</v>
      </c>
      <c r="G9569" t="n">
        <v>34440</v>
      </c>
      <c r="H9569" t="n">
        <v>276958</v>
      </c>
      <c r="I9569" t="inlineStr">
        <is>
          <t>Café en granos</t>
        </is>
      </c>
      <c r="J9569">
        <f>SI.ERROR(BUSCARV(D9569,TablaPaises,6,FALSO),"Sin dato")</f>
        <v/>
      </c>
      <c r="K9569">
        <f>SI.ERROR(BUSCARV(C9569,TablaProductos,2,FALSO),"Sin dato")</f>
        <v/>
      </c>
      <c r="L9569">
        <f>SI(H9569&gt;=1000000,"Alto",SI(H9569&gt;=100000,"Medio","Bajo"))</f>
        <v/>
      </c>
      <c r="M9569">
        <f>SI.ERROR(BUSCARV(E9569,TablaEstados,3,FALSO),"Sin dato")</f>
        <v/>
      </c>
      <c r="N9569">
        <f>SI.ERROR(BUSCARV(E9569,TablaEstados,4,FALSO),"Sin dato")</f>
        <v/>
      </c>
    </row>
    <row r="9570">
      <c r="A9570" t="inlineStr">
        <is>
          <t>2025</t>
        </is>
      </c>
      <c r="B9570" t="inlineStr">
        <is>
          <t>11</t>
        </is>
      </c>
      <c r="C9570" t="inlineStr">
        <is>
          <t>12011000</t>
        </is>
      </c>
      <c r="D9570" t="inlineStr">
        <is>
          <t>063</t>
        </is>
      </c>
      <c r="E9570" t="inlineStr">
        <is>
          <t>PE</t>
        </is>
      </c>
      <c r="F9570" t="n">
        <v>444</v>
      </c>
      <c r="G9570" t="n">
        <v>444</v>
      </c>
      <c r="H9570" t="n">
        <v>3232</v>
      </c>
      <c r="I9570" t="inlineStr">
        <is>
          <t>Soja</t>
        </is>
      </c>
      <c r="J9570">
        <f>SI.ERROR(BUSCARV(D9570,TablaPaises,6,FALSO),"Sin dato")</f>
        <v/>
      </c>
      <c r="K9570">
        <f>SI.ERROR(BUSCARV(C9570,TablaProductos,2,FALSO),"Sin dato")</f>
        <v/>
      </c>
      <c r="L9570">
        <f>SI(H9570&gt;=1000000,"Alto",SI(H9570&gt;=100000,"Medio","Bajo"))</f>
        <v/>
      </c>
      <c r="M9570">
        <f>SI.ERROR(BUSCARV(E9570,TablaEstados,3,FALSO),"Sin dato")</f>
        <v/>
      </c>
      <c r="N9570">
        <f>SI.ERROR(BUSCARV(E9570,TablaEstados,4,FALSO),"Sin dato")</f>
        <v/>
      </c>
    </row>
    <row r="9571">
      <c r="A9571" t="inlineStr">
        <is>
          <t>2025</t>
        </is>
      </c>
      <c r="B9571" t="inlineStr">
        <is>
          <t>02</t>
        </is>
      </c>
      <c r="C9571" t="inlineStr">
        <is>
          <t>12019000</t>
        </is>
      </c>
      <c r="D9571" t="inlineStr">
        <is>
          <t>434</t>
        </is>
      </c>
      <c r="E9571" t="inlineStr">
        <is>
          <t>SP</t>
        </is>
      </c>
      <c r="F9571" t="n">
        <v>0</v>
      </c>
      <c r="G9571" t="n">
        <v>5</v>
      </c>
      <c r="H9571" t="n">
        <v>59</v>
      </c>
      <c r="I9571" t="inlineStr">
        <is>
          <t>Soja</t>
        </is>
      </c>
      <c r="J9571">
        <f>SI.ERROR(BUSCARV(D9571,TablaPaises,6,FALSO),"Sin dato")</f>
        <v/>
      </c>
      <c r="K9571">
        <f>SI.ERROR(BUSCARV(C9571,TablaProductos,2,FALSO),"Sin dato")</f>
        <v/>
      </c>
      <c r="L9571">
        <f>SI(H9571&gt;=1000000,"Alto",SI(H9571&gt;=100000,"Medio","Bajo"))</f>
        <v/>
      </c>
      <c r="M9571">
        <f>SI.ERROR(BUSCARV(E9571,TablaEstados,3,FALSO),"Sin dato")</f>
        <v/>
      </c>
      <c r="N9571">
        <f>SI.ERROR(BUSCARV(E9571,TablaEstados,4,FALSO),"Sin dato")</f>
        <v/>
      </c>
    </row>
    <row r="9572">
      <c r="A9572" t="inlineStr">
        <is>
          <t>2025</t>
        </is>
      </c>
      <c r="B9572" t="inlineStr">
        <is>
          <t>04</t>
        </is>
      </c>
      <c r="C9572" t="inlineStr">
        <is>
          <t>12019000</t>
        </is>
      </c>
      <c r="D9572" t="inlineStr">
        <is>
          <t>372</t>
        </is>
      </c>
      <c r="E9572" t="inlineStr">
        <is>
          <t>SC</t>
        </is>
      </c>
      <c r="F9572" t="n">
        <v>129</v>
      </c>
      <c r="G9572" t="n">
        <v>129038</v>
      </c>
      <c r="H9572" t="n">
        <v>59787</v>
      </c>
      <c r="I9572" t="inlineStr">
        <is>
          <t>Soja</t>
        </is>
      </c>
      <c r="J9572">
        <f>SI.ERROR(BUSCARV(D9572,TablaPaises,6,FALSO),"Sin dato")</f>
        <v/>
      </c>
      <c r="K9572">
        <f>SI.ERROR(BUSCARV(C9572,TablaProductos,2,FALSO),"Sin dato")</f>
        <v/>
      </c>
      <c r="L9572">
        <f>SI(H9572&gt;=1000000,"Alto",SI(H9572&gt;=100000,"Medio","Bajo"))</f>
        <v/>
      </c>
      <c r="M9572">
        <f>SI.ERROR(BUSCARV(E9572,TablaEstados,3,FALSO),"Sin dato")</f>
        <v/>
      </c>
      <c r="N9572">
        <f>SI.ERROR(BUSCARV(E9572,TablaEstados,4,FALSO),"Sin dato")</f>
        <v/>
      </c>
    </row>
    <row r="9573">
      <c r="A9573" t="inlineStr">
        <is>
          <t>2025</t>
        </is>
      </c>
      <c r="B9573" t="inlineStr">
        <is>
          <t>10</t>
        </is>
      </c>
      <c r="C9573" t="inlineStr">
        <is>
          <t>10059010</t>
        </is>
      </c>
      <c r="D9573" t="inlineStr">
        <is>
          <t>741</t>
        </is>
      </c>
      <c r="E9573" t="inlineStr">
        <is>
          <t>RS</t>
        </is>
      </c>
      <c r="F9573" t="n">
        <v>5</v>
      </c>
      <c r="G9573" t="n">
        <v>5</v>
      </c>
      <c r="H9573" t="n">
        <v>14</v>
      </c>
      <c r="I9573" t="inlineStr">
        <is>
          <t>Milho</t>
        </is>
      </c>
      <c r="J9573">
        <f>SI.ERROR(BUSCARV(D9573,TablaPaises,6,FALSO),"Sin dato")</f>
        <v/>
      </c>
      <c r="K9573">
        <f>SI.ERROR(BUSCARV(C9573,TablaProductos,2,FALSO),"Sin dato")</f>
        <v/>
      </c>
      <c r="L9573">
        <f>SI(H9573&gt;=1000000,"Alto",SI(H9573&gt;=100000,"Medio","Bajo"))</f>
        <v/>
      </c>
      <c r="M9573">
        <f>SI.ERROR(BUSCARV(E9573,TablaEstados,3,FALSO),"Sin dato")</f>
        <v/>
      </c>
      <c r="N9573">
        <f>SI.ERROR(BUSCARV(E9573,TablaEstados,4,FALSO),"Sin dato")</f>
        <v/>
      </c>
    </row>
    <row r="9574">
      <c r="A9574" t="inlineStr">
        <is>
          <t>2025</t>
        </is>
      </c>
      <c r="B9574" t="inlineStr">
        <is>
          <t>10</t>
        </is>
      </c>
      <c r="C9574" t="inlineStr">
        <is>
          <t>09011190</t>
        </is>
      </c>
      <c r="D9574" t="inlineStr">
        <is>
          <t>607</t>
        </is>
      </c>
      <c r="E9574" t="inlineStr">
        <is>
          <t>PR</t>
        </is>
      </c>
      <c r="F9574" t="n">
        <v>7</v>
      </c>
      <c r="G9574" t="n">
        <v>7</v>
      </c>
      <c r="H9574" t="n">
        <v>159</v>
      </c>
      <c r="I9574" t="inlineStr">
        <is>
          <t>Café en granos</t>
        </is>
      </c>
      <c r="J9574">
        <f>SI.ERROR(BUSCARV(D9574,TablaPaises,6,FALSO),"Sin dato")</f>
        <v/>
      </c>
      <c r="K9574">
        <f>SI.ERROR(BUSCARV(C9574,TablaProductos,2,FALSO),"Sin dato")</f>
        <v/>
      </c>
      <c r="L9574">
        <f>SI(H9574&gt;=1000000,"Alto",SI(H9574&gt;=100000,"Medio","Bajo"))</f>
        <v/>
      </c>
      <c r="M9574">
        <f>SI.ERROR(BUSCARV(E9574,TablaEstados,3,FALSO),"Sin dato")</f>
        <v/>
      </c>
      <c r="N9574">
        <f>SI.ERROR(BUSCARV(E9574,TablaEstados,4,FALSO),"Sin dato")</f>
        <v/>
      </c>
    </row>
    <row r="9575">
      <c r="A9575" t="inlineStr">
        <is>
          <t>2025</t>
        </is>
      </c>
      <c r="B9575" t="inlineStr">
        <is>
          <t>12</t>
        </is>
      </c>
      <c r="C9575" t="inlineStr">
        <is>
          <t>09011190</t>
        </is>
      </c>
      <c r="D9575" t="inlineStr">
        <is>
          <t>580</t>
        </is>
      </c>
      <c r="E9575" t="inlineStr">
        <is>
          <t>SP</t>
        </is>
      </c>
      <c r="F9575" t="n">
        <v>0</v>
      </c>
      <c r="G9575" t="n">
        <v>0</v>
      </c>
      <c r="H9575" t="n">
        <v>16</v>
      </c>
      <c r="I9575" t="inlineStr">
        <is>
          <t>Café en granos</t>
        </is>
      </c>
      <c r="J9575">
        <f>SI.ERROR(BUSCARV(D9575,TablaPaises,6,FALSO),"Sin dato")</f>
        <v/>
      </c>
      <c r="K9575">
        <f>SI.ERROR(BUSCARV(C9575,TablaProductos,2,FALSO),"Sin dato")</f>
        <v/>
      </c>
      <c r="L9575">
        <f>SI(H9575&gt;=1000000,"Alto",SI(H9575&gt;=100000,"Medio","Bajo"))</f>
        <v/>
      </c>
      <c r="M9575">
        <f>SI.ERROR(BUSCARV(E9575,TablaEstados,3,FALSO),"Sin dato")</f>
        <v/>
      </c>
      <c r="N9575">
        <f>SI.ERROR(BUSCARV(E9575,TablaEstados,4,FALSO),"Sin dato")</f>
        <v/>
      </c>
    </row>
    <row r="9576">
      <c r="A9576" t="inlineStr">
        <is>
          <t>2025</t>
        </is>
      </c>
      <c r="B9576" t="inlineStr">
        <is>
          <t>03</t>
        </is>
      </c>
      <c r="C9576" t="inlineStr">
        <is>
          <t>52010020</t>
        </is>
      </c>
      <c r="D9576" t="inlineStr">
        <is>
          <t>607</t>
        </is>
      </c>
      <c r="E9576" t="inlineStr">
        <is>
          <t>BA</t>
        </is>
      </c>
      <c r="F9576" t="n">
        <v>431</v>
      </c>
      <c r="G9576" t="n">
        <v>432000</v>
      </c>
      <c r="H9576" t="n">
        <v>400152</v>
      </c>
      <c r="I9576" t="inlineStr">
        <is>
          <t>Algodón</t>
        </is>
      </c>
      <c r="J9576">
        <f>SI.ERROR(BUSCARV(D9576,TablaPaises,6,FALSO),"Sin dato")</f>
        <v/>
      </c>
      <c r="K9576">
        <f>SI.ERROR(BUSCARV(C9576,TablaProductos,2,FALSO),"Sin dato")</f>
        <v/>
      </c>
      <c r="L9576">
        <f>SI(H9576&gt;=1000000,"Alto",SI(H9576&gt;=100000,"Medio","Bajo"))</f>
        <v/>
      </c>
      <c r="M9576">
        <f>SI.ERROR(BUSCARV(E9576,TablaEstados,3,FALSO),"Sin dato")</f>
        <v/>
      </c>
      <c r="N9576">
        <f>SI.ERROR(BUSCARV(E9576,TablaEstados,4,FALSO),"Sin dato")</f>
        <v/>
      </c>
    </row>
    <row r="9577">
      <c r="A9577" t="inlineStr">
        <is>
          <t>2025</t>
        </is>
      </c>
      <c r="B9577" t="inlineStr">
        <is>
          <t>04</t>
        </is>
      </c>
      <c r="C9577" t="inlineStr">
        <is>
          <t>10051000</t>
        </is>
      </c>
      <c r="D9577" t="inlineStr">
        <is>
          <t>850</t>
        </is>
      </c>
      <c r="E9577" t="inlineStr">
        <is>
          <t>MG</t>
        </is>
      </c>
      <c r="F9577" t="n">
        <v>186420</v>
      </c>
      <c r="G9577" t="n">
        <v>186420</v>
      </c>
      <c r="H9577" t="n">
        <v>545238</v>
      </c>
      <c r="I9577" t="inlineStr">
        <is>
          <t>Milho</t>
        </is>
      </c>
      <c r="J9577">
        <f>SI.ERROR(BUSCARV(D9577,TablaPaises,6,FALSO),"Sin dato")</f>
        <v/>
      </c>
      <c r="K9577">
        <f>SI.ERROR(BUSCARV(C9577,TablaProductos,2,FALSO),"Sin dato")</f>
        <v/>
      </c>
      <c r="L9577">
        <f>SI(H9577&gt;=1000000,"Alto",SI(H9577&gt;=100000,"Medio","Bajo"))</f>
        <v/>
      </c>
      <c r="M9577">
        <f>SI.ERROR(BUSCARV(E9577,TablaEstados,3,FALSO),"Sin dato")</f>
        <v/>
      </c>
      <c r="N9577">
        <f>SI.ERROR(BUSCARV(E9577,TablaEstados,4,FALSO),"Sin dato")</f>
        <v/>
      </c>
    </row>
    <row r="9578">
      <c r="A9578" t="inlineStr">
        <is>
          <t>2025</t>
        </is>
      </c>
      <c r="B9578" t="inlineStr">
        <is>
          <t>09</t>
        </is>
      </c>
      <c r="C9578" t="inlineStr">
        <is>
          <t>10059010</t>
        </is>
      </c>
      <c r="D9578" t="inlineStr">
        <is>
          <t>467</t>
        </is>
      </c>
      <c r="E9578" t="inlineStr">
        <is>
          <t>SP</t>
        </is>
      </c>
      <c r="F9578" t="n">
        <v>41</v>
      </c>
      <c r="G9578" t="n">
        <v>41</v>
      </c>
      <c r="H9578" t="n">
        <v>170</v>
      </c>
      <c r="I9578" t="inlineStr">
        <is>
          <t>Milho</t>
        </is>
      </c>
      <c r="J9578">
        <f>SI.ERROR(BUSCARV(D9578,TablaPaises,6,FALSO),"Sin dato")</f>
        <v/>
      </c>
      <c r="K9578">
        <f>SI.ERROR(BUSCARV(C9578,TablaProductos,2,FALSO),"Sin dato")</f>
        <v/>
      </c>
      <c r="L9578">
        <f>SI(H9578&gt;=1000000,"Alto",SI(H9578&gt;=100000,"Medio","Bajo"))</f>
        <v/>
      </c>
      <c r="M9578">
        <f>SI.ERROR(BUSCARV(E9578,TablaEstados,3,FALSO),"Sin dato")</f>
        <v/>
      </c>
      <c r="N9578">
        <f>SI.ERROR(BUSCARV(E9578,TablaEstados,4,FALSO),"Sin dato")</f>
        <v/>
      </c>
    </row>
    <row r="9579">
      <c r="A9579" t="inlineStr">
        <is>
          <t>2025</t>
        </is>
      </c>
      <c r="B9579" t="inlineStr">
        <is>
          <t>04</t>
        </is>
      </c>
      <c r="C9579" t="inlineStr">
        <is>
          <t>09011110</t>
        </is>
      </c>
      <c r="D9579" t="inlineStr">
        <is>
          <t>063</t>
        </is>
      </c>
      <c r="E9579" t="inlineStr">
        <is>
          <t>MG</t>
        </is>
      </c>
      <c r="F9579" t="n">
        <v>8</v>
      </c>
      <c r="G9579" t="n">
        <v>8340</v>
      </c>
      <c r="H9579" t="n">
        <v>69973</v>
      </c>
      <c r="I9579" t="inlineStr">
        <is>
          <t>Café en granos</t>
        </is>
      </c>
      <c r="J9579">
        <f>SI.ERROR(BUSCARV(D9579,TablaPaises,6,FALSO),"Sin dato")</f>
        <v/>
      </c>
      <c r="K9579">
        <f>SI.ERROR(BUSCARV(C9579,TablaProductos,2,FALSO),"Sin dato")</f>
        <v/>
      </c>
      <c r="L9579">
        <f>SI(H9579&gt;=1000000,"Alto",SI(H9579&gt;=100000,"Medio","Bajo"))</f>
        <v/>
      </c>
      <c r="M9579">
        <f>SI.ERROR(BUSCARV(E9579,TablaEstados,3,FALSO),"Sin dato")</f>
        <v/>
      </c>
      <c r="N9579">
        <f>SI.ERROR(BUSCARV(E9579,TablaEstados,4,FALSO),"Sin dato")</f>
        <v/>
      </c>
    </row>
    <row r="9580">
      <c r="A9580" t="inlineStr">
        <is>
          <t>2025</t>
        </is>
      </c>
      <c r="B9580" t="inlineStr">
        <is>
          <t>03</t>
        </is>
      </c>
      <c r="C9580" t="inlineStr">
        <is>
          <t>10059090</t>
        </is>
      </c>
      <c r="D9580" t="inlineStr">
        <is>
          <t>538</t>
        </is>
      </c>
      <c r="E9580" t="inlineStr">
        <is>
          <t>RJ</t>
        </is>
      </c>
      <c r="F9580" t="n">
        <v>13</v>
      </c>
      <c r="G9580" t="n">
        <v>13</v>
      </c>
      <c r="H9580" t="n">
        <v>156</v>
      </c>
      <c r="I9580" t="inlineStr">
        <is>
          <t>Milho</t>
        </is>
      </c>
      <c r="J9580">
        <f>SI.ERROR(BUSCARV(D9580,TablaPaises,6,FALSO),"Sin dato")</f>
        <v/>
      </c>
      <c r="K9580">
        <f>SI.ERROR(BUSCARV(C9580,TablaProductos,2,FALSO),"Sin dato")</f>
        <v/>
      </c>
      <c r="L9580">
        <f>SI(H9580&gt;=1000000,"Alto",SI(H9580&gt;=100000,"Medio","Bajo"))</f>
        <v/>
      </c>
      <c r="M9580">
        <f>SI.ERROR(BUSCARV(E9580,TablaEstados,3,FALSO),"Sin dato")</f>
        <v/>
      </c>
      <c r="N9580">
        <f>SI.ERROR(BUSCARV(E9580,TablaEstados,4,FALSO),"Sin dato")</f>
        <v/>
      </c>
    </row>
    <row r="9581">
      <c r="A9581" t="inlineStr">
        <is>
          <t>2025</t>
        </is>
      </c>
      <c r="B9581" t="inlineStr">
        <is>
          <t>07</t>
        </is>
      </c>
      <c r="C9581" t="inlineStr">
        <is>
          <t>10059010</t>
        </is>
      </c>
      <c r="D9581" t="inlineStr">
        <is>
          <t>611</t>
        </is>
      </c>
      <c r="E9581" t="inlineStr">
        <is>
          <t>MT</t>
        </is>
      </c>
      <c r="F9581" t="n">
        <v>4000000</v>
      </c>
      <c r="G9581" t="n">
        <v>4000000</v>
      </c>
      <c r="H9581" t="n">
        <v>721880</v>
      </c>
      <c r="I9581" t="inlineStr">
        <is>
          <t>Milho</t>
        </is>
      </c>
      <c r="J9581">
        <f>SI.ERROR(BUSCARV(D9581,TablaPaises,6,FALSO),"Sin dato")</f>
        <v/>
      </c>
      <c r="K9581">
        <f>SI.ERROR(BUSCARV(C9581,TablaProductos,2,FALSO),"Sin dato")</f>
        <v/>
      </c>
      <c r="L9581">
        <f>SI(H9581&gt;=1000000,"Alto",SI(H9581&gt;=100000,"Medio","Bajo"))</f>
        <v/>
      </c>
      <c r="M9581">
        <f>SI.ERROR(BUSCARV(E9581,TablaEstados,3,FALSO),"Sin dato")</f>
        <v/>
      </c>
      <c r="N9581">
        <f>SI.ERROR(BUSCARV(E9581,TablaEstados,4,FALSO),"Sin dato")</f>
        <v/>
      </c>
    </row>
    <row r="9582">
      <c r="A9582" t="inlineStr">
        <is>
          <t>2025</t>
        </is>
      </c>
      <c r="B9582" t="inlineStr">
        <is>
          <t>07</t>
        </is>
      </c>
      <c r="C9582" t="inlineStr">
        <is>
          <t>09011110</t>
        </is>
      </c>
      <c r="D9582" t="inlineStr">
        <is>
          <t>858</t>
        </is>
      </c>
      <c r="E9582" t="inlineStr">
        <is>
          <t>ES</t>
        </is>
      </c>
      <c r="F9582" t="n">
        <v>400</v>
      </c>
      <c r="G9582" t="n">
        <v>400000</v>
      </c>
      <c r="H9582" t="n">
        <v>1888344</v>
      </c>
      <c r="I9582" t="inlineStr">
        <is>
          <t>Café en granos</t>
        </is>
      </c>
      <c r="J9582">
        <f>SI.ERROR(BUSCARV(D9582,TablaPaises,6,FALSO),"Sin dato")</f>
        <v/>
      </c>
      <c r="K9582">
        <f>SI.ERROR(BUSCARV(C9582,TablaProductos,2,FALSO),"Sin dato")</f>
        <v/>
      </c>
      <c r="L9582">
        <f>SI(H9582&gt;=1000000,"Alto",SI(H9582&gt;=100000,"Medio","Bajo"))</f>
        <v/>
      </c>
      <c r="M9582">
        <f>SI.ERROR(BUSCARV(E9582,TablaEstados,3,FALSO),"Sin dato")</f>
        <v/>
      </c>
      <c r="N9582">
        <f>SI.ERROR(BUSCARV(E9582,TablaEstados,4,FALSO),"Sin dato")</f>
        <v/>
      </c>
    </row>
    <row r="9583">
      <c r="A9583" t="inlineStr">
        <is>
          <t>2025</t>
        </is>
      </c>
      <c r="B9583" t="inlineStr">
        <is>
          <t>10</t>
        </is>
      </c>
      <c r="C9583" t="inlineStr">
        <is>
          <t>10059090</t>
        </is>
      </c>
      <c r="D9583" t="inlineStr">
        <is>
          <t>467</t>
        </is>
      </c>
      <c r="E9583" t="inlineStr">
        <is>
          <t>AL</t>
        </is>
      </c>
      <c r="F9583" t="n">
        <v>10</v>
      </c>
      <c r="G9583" t="n">
        <v>10</v>
      </c>
      <c r="H9583" t="n">
        <v>37</v>
      </c>
      <c r="I9583" t="inlineStr">
        <is>
          <t>Milho</t>
        </is>
      </c>
      <c r="J9583">
        <f>SI.ERROR(BUSCARV(D9583,TablaPaises,6,FALSO),"Sin dato")</f>
        <v/>
      </c>
      <c r="K9583">
        <f>SI.ERROR(BUSCARV(C9583,TablaProductos,2,FALSO),"Sin dato")</f>
        <v/>
      </c>
      <c r="L9583">
        <f>SI(H9583&gt;=1000000,"Alto",SI(H9583&gt;=100000,"Medio","Bajo"))</f>
        <v/>
      </c>
      <c r="M9583">
        <f>SI.ERROR(BUSCARV(E9583,TablaEstados,3,FALSO),"Sin dato")</f>
        <v/>
      </c>
      <c r="N9583">
        <f>SI.ERROR(BUSCARV(E9583,TablaEstados,4,FALSO),"Sin dato")</f>
        <v/>
      </c>
    </row>
    <row r="9584">
      <c r="A9584" t="inlineStr">
        <is>
          <t>2025</t>
        </is>
      </c>
      <c r="B9584" t="inlineStr">
        <is>
          <t>05</t>
        </is>
      </c>
      <c r="C9584" t="inlineStr">
        <is>
          <t>10059010</t>
        </is>
      </c>
      <c r="D9584" t="inlineStr">
        <is>
          <t>767</t>
        </is>
      </c>
      <c r="E9584" t="inlineStr">
        <is>
          <t>SP</t>
        </is>
      </c>
      <c r="F9584" t="n">
        <v>131</v>
      </c>
      <c r="G9584" t="n">
        <v>131</v>
      </c>
      <c r="H9584" t="n">
        <v>226</v>
      </c>
      <c r="I9584" t="inlineStr">
        <is>
          <t>Milho</t>
        </is>
      </c>
      <c r="J9584">
        <f>SI.ERROR(BUSCARV(D9584,TablaPaises,6,FALSO),"Sin dato")</f>
        <v/>
      </c>
      <c r="K9584">
        <f>SI.ERROR(BUSCARV(C9584,TablaProductos,2,FALSO),"Sin dato")</f>
        <v/>
      </c>
      <c r="L9584">
        <f>SI(H9584&gt;=1000000,"Alto",SI(H9584&gt;=100000,"Medio","Bajo"))</f>
        <v/>
      </c>
      <c r="M9584">
        <f>SI.ERROR(BUSCARV(E9584,TablaEstados,3,FALSO),"Sin dato")</f>
        <v/>
      </c>
      <c r="N9584">
        <f>SI.ERROR(BUSCARV(E9584,TablaEstados,4,FALSO),"Sin dato")</f>
        <v/>
      </c>
    </row>
    <row r="9585">
      <c r="A9585" t="inlineStr">
        <is>
          <t>2025</t>
        </is>
      </c>
      <c r="B9585" t="inlineStr">
        <is>
          <t>07</t>
        </is>
      </c>
      <c r="C9585" t="inlineStr">
        <is>
          <t>12019000</t>
        </is>
      </c>
      <c r="D9585" t="inlineStr">
        <is>
          <t>160</t>
        </is>
      </c>
      <c r="E9585" t="inlineStr">
        <is>
          <t>ND</t>
        </is>
      </c>
      <c r="F9585" t="n">
        <v>9000</v>
      </c>
      <c r="G9585" t="n">
        <v>4000000</v>
      </c>
      <c r="H9585" t="n">
        <v>2000000</v>
      </c>
      <c r="I9585" t="inlineStr">
        <is>
          <t>Soja</t>
        </is>
      </c>
      <c r="J9585">
        <f>SI.ERROR(BUSCARV(D9585,TablaPaises,6,FALSO),"Sin dato")</f>
        <v/>
      </c>
      <c r="K9585">
        <f>SI.ERROR(BUSCARV(C9585,TablaProductos,2,FALSO),"Sin dato")</f>
        <v/>
      </c>
      <c r="L9585">
        <f>SI(H9585&gt;=1000000,"Alto",SI(H9585&gt;=100000,"Medio","Bajo"))</f>
        <v/>
      </c>
      <c r="M9585">
        <f>SI.ERROR(BUSCARV(E9585,TablaEstados,3,FALSO),"Sin dato")</f>
        <v/>
      </c>
      <c r="N9585">
        <f>SI.ERROR(BUSCARV(E9585,TablaEstados,4,FALSO),"Sin dato")</f>
        <v/>
      </c>
    </row>
    <row r="9586">
      <c r="A9586" t="inlineStr">
        <is>
          <t>2025</t>
        </is>
      </c>
      <c r="B9586" t="inlineStr">
        <is>
          <t>12</t>
        </is>
      </c>
      <c r="C9586" t="inlineStr">
        <is>
          <t>52010020</t>
        </is>
      </c>
      <c r="D9586" t="inlineStr">
        <is>
          <t>240</t>
        </is>
      </c>
      <c r="E9586" t="inlineStr">
        <is>
          <t>RO</t>
        </is>
      </c>
      <c r="F9586" t="n">
        <v>326</v>
      </c>
      <c r="G9586" t="n">
        <v>325699</v>
      </c>
      <c r="H9586" t="n">
        <v>499341</v>
      </c>
      <c r="I9586" t="inlineStr">
        <is>
          <t>Algodón</t>
        </is>
      </c>
      <c r="J9586">
        <f>SI.ERROR(BUSCARV(D9586,TablaPaises,6,FALSO),"Sin dato")</f>
        <v/>
      </c>
      <c r="K9586">
        <f>SI.ERROR(BUSCARV(C9586,TablaProductos,2,FALSO),"Sin dato")</f>
        <v/>
      </c>
      <c r="L9586">
        <f>SI(H9586&gt;=1000000,"Alto",SI(H9586&gt;=100000,"Medio","Bajo"))</f>
        <v/>
      </c>
      <c r="M9586">
        <f>SI.ERROR(BUSCARV(E9586,TablaEstados,3,FALSO),"Sin dato")</f>
        <v/>
      </c>
      <c r="N9586">
        <f>SI.ERROR(BUSCARV(E9586,TablaEstados,4,FALSO),"Sin dato")</f>
        <v/>
      </c>
    </row>
    <row r="9587">
      <c r="A9587" t="inlineStr">
        <is>
          <t>2025</t>
        </is>
      </c>
      <c r="B9587" t="inlineStr">
        <is>
          <t>11</t>
        </is>
      </c>
      <c r="C9587" t="inlineStr">
        <is>
          <t>09011110</t>
        </is>
      </c>
      <c r="D9587" t="inlineStr">
        <is>
          <t>240</t>
        </is>
      </c>
      <c r="E9587" t="inlineStr">
        <is>
          <t>BA</t>
        </is>
      </c>
      <c r="F9587" t="n">
        <v>53</v>
      </c>
      <c r="G9587" t="n">
        <v>52800</v>
      </c>
      <c r="H9587" t="n">
        <v>298848</v>
      </c>
      <c r="I9587" t="inlineStr">
        <is>
          <t>Café en granos</t>
        </is>
      </c>
      <c r="J9587">
        <f>SI.ERROR(BUSCARV(D9587,TablaPaises,6,FALSO),"Sin dato")</f>
        <v/>
      </c>
      <c r="K9587">
        <f>SI.ERROR(BUSCARV(C9587,TablaProductos,2,FALSO),"Sin dato")</f>
        <v/>
      </c>
      <c r="L9587">
        <f>SI(H9587&gt;=1000000,"Alto",SI(H9587&gt;=100000,"Medio","Bajo"))</f>
        <v/>
      </c>
      <c r="M9587">
        <f>SI.ERROR(BUSCARV(E9587,TablaEstados,3,FALSO),"Sin dato")</f>
        <v/>
      </c>
      <c r="N9587">
        <f>SI.ERROR(BUSCARV(E9587,TablaEstados,4,FALSO),"Sin dato")</f>
        <v/>
      </c>
    </row>
    <row r="9588">
      <c r="A9588" t="inlineStr">
        <is>
          <t>2025</t>
        </is>
      </c>
      <c r="B9588" t="inlineStr">
        <is>
          <t>05</t>
        </is>
      </c>
      <c r="C9588" t="inlineStr">
        <is>
          <t>09011110</t>
        </is>
      </c>
      <c r="D9588" t="inlineStr">
        <is>
          <t>158</t>
        </is>
      </c>
      <c r="E9588" t="inlineStr">
        <is>
          <t>ES</t>
        </is>
      </c>
      <c r="F9588" t="n">
        <v>90</v>
      </c>
      <c r="G9588" t="n">
        <v>90600</v>
      </c>
      <c r="H9588" t="n">
        <v>493417</v>
      </c>
      <c r="I9588" t="inlineStr">
        <is>
          <t>Café en granos</t>
        </is>
      </c>
      <c r="J9588">
        <f>SI.ERROR(BUSCARV(D9588,TablaPaises,6,FALSO),"Sin dato")</f>
        <v/>
      </c>
      <c r="K9588">
        <f>SI.ERROR(BUSCARV(C9588,TablaProductos,2,FALSO),"Sin dato")</f>
        <v/>
      </c>
      <c r="L9588">
        <f>SI(H9588&gt;=1000000,"Alto",SI(H9588&gt;=100000,"Medio","Bajo"))</f>
        <v/>
      </c>
      <c r="M9588">
        <f>SI.ERROR(BUSCARV(E9588,TablaEstados,3,FALSO),"Sin dato")</f>
        <v/>
      </c>
      <c r="N9588">
        <f>SI.ERROR(BUSCARV(E9588,TablaEstados,4,FALSO),"Sin dato")</f>
        <v/>
      </c>
    </row>
    <row r="9589">
      <c r="A9589" t="inlineStr">
        <is>
          <t>2025</t>
        </is>
      </c>
      <c r="B9589" t="inlineStr">
        <is>
          <t>09</t>
        </is>
      </c>
      <c r="C9589" t="inlineStr">
        <is>
          <t>09011110</t>
        </is>
      </c>
      <c r="D9589" t="inlineStr">
        <is>
          <t>291</t>
        </is>
      </c>
      <c r="E9589" t="inlineStr">
        <is>
          <t>MG</t>
        </is>
      </c>
      <c r="F9589" t="n">
        <v>19</v>
      </c>
      <c r="G9589" t="n">
        <v>19200</v>
      </c>
      <c r="H9589" t="n">
        <v>149760</v>
      </c>
      <c r="I9589" t="inlineStr">
        <is>
          <t>Café en granos</t>
        </is>
      </c>
      <c r="J9589">
        <f>SI.ERROR(BUSCARV(D9589,TablaPaises,6,FALSO),"Sin dato")</f>
        <v/>
      </c>
      <c r="K9589">
        <f>SI.ERROR(BUSCARV(C9589,TablaProductos,2,FALSO),"Sin dato")</f>
        <v/>
      </c>
      <c r="L9589">
        <f>SI(H9589&gt;=1000000,"Alto",SI(H9589&gt;=100000,"Medio","Bajo"))</f>
        <v/>
      </c>
      <c r="M9589">
        <f>SI.ERROR(BUSCARV(E9589,TablaEstados,3,FALSO),"Sin dato")</f>
        <v/>
      </c>
      <c r="N9589">
        <f>SI.ERROR(BUSCARV(E9589,TablaEstados,4,FALSO),"Sin dato")</f>
        <v/>
      </c>
    </row>
    <row r="9590">
      <c r="A9590" t="inlineStr">
        <is>
          <t>2025</t>
        </is>
      </c>
      <c r="B9590" t="inlineStr">
        <is>
          <t>12</t>
        </is>
      </c>
      <c r="C9590" t="inlineStr">
        <is>
          <t>09011190</t>
        </is>
      </c>
      <c r="D9590" t="inlineStr">
        <is>
          <t>476</t>
        </is>
      </c>
      <c r="E9590" t="inlineStr">
        <is>
          <t>PR</t>
        </is>
      </c>
      <c r="F9590" t="n">
        <v>3</v>
      </c>
      <c r="G9590" t="n">
        <v>3</v>
      </c>
      <c r="H9590" t="n">
        <v>82</v>
      </c>
      <c r="I9590" t="inlineStr">
        <is>
          <t>Café en granos</t>
        </is>
      </c>
      <c r="J9590">
        <f>SI.ERROR(BUSCARV(D9590,TablaPaises,6,FALSO),"Sin dato")</f>
        <v/>
      </c>
      <c r="K9590">
        <f>SI.ERROR(BUSCARV(C9590,TablaProductos,2,FALSO),"Sin dato")</f>
        <v/>
      </c>
      <c r="L9590">
        <f>SI(H9590&gt;=1000000,"Alto",SI(H9590&gt;=100000,"Medio","Bajo"))</f>
        <v/>
      </c>
      <c r="M9590">
        <f>SI.ERROR(BUSCARV(E9590,TablaEstados,3,FALSO),"Sin dato")</f>
        <v/>
      </c>
      <c r="N9590">
        <f>SI.ERROR(BUSCARV(E9590,TablaEstados,4,FALSO),"Sin dato")</f>
        <v/>
      </c>
    </row>
    <row r="9591">
      <c r="A9591" t="inlineStr">
        <is>
          <t>2025</t>
        </is>
      </c>
      <c r="B9591" t="inlineStr">
        <is>
          <t>01</t>
        </is>
      </c>
      <c r="C9591" t="inlineStr">
        <is>
          <t>09011110</t>
        </is>
      </c>
      <c r="D9591" t="inlineStr">
        <is>
          <t>493</t>
        </is>
      </c>
      <c r="E9591" t="inlineStr">
        <is>
          <t>BA</t>
        </is>
      </c>
      <c r="F9591" t="n">
        <v>706</v>
      </c>
      <c r="G9591" t="n">
        <v>705556</v>
      </c>
      <c r="H9591" t="n">
        <v>2347221</v>
      </c>
      <c r="I9591" t="inlineStr">
        <is>
          <t>Café en granos</t>
        </is>
      </c>
      <c r="J9591">
        <f>SI.ERROR(BUSCARV(D9591,TablaPaises,6,FALSO),"Sin dato")</f>
        <v/>
      </c>
      <c r="K9591">
        <f>SI.ERROR(BUSCARV(C9591,TablaProductos,2,FALSO),"Sin dato")</f>
        <v/>
      </c>
      <c r="L9591">
        <f>SI(H9591&gt;=1000000,"Alto",SI(H9591&gt;=100000,"Medio","Bajo"))</f>
        <v/>
      </c>
      <c r="M9591">
        <f>SI.ERROR(BUSCARV(E9591,TablaEstados,3,FALSO),"Sin dato")</f>
        <v/>
      </c>
      <c r="N9591">
        <f>SI.ERROR(BUSCARV(E9591,TablaEstados,4,FALSO),"Sin dato")</f>
        <v/>
      </c>
    </row>
    <row r="9592">
      <c r="A9592" t="inlineStr">
        <is>
          <t>2025</t>
        </is>
      </c>
      <c r="B9592" t="inlineStr">
        <is>
          <t>04</t>
        </is>
      </c>
      <c r="C9592" t="inlineStr">
        <is>
          <t>10059090</t>
        </is>
      </c>
      <c r="D9592" t="inlineStr">
        <is>
          <t>580</t>
        </is>
      </c>
      <c r="E9592" t="inlineStr">
        <is>
          <t>ES</t>
        </is>
      </c>
      <c r="F9592" t="n">
        <v>4</v>
      </c>
      <c r="G9592" t="n">
        <v>4</v>
      </c>
      <c r="H9592" t="n">
        <v>9</v>
      </c>
      <c r="I9592" t="inlineStr">
        <is>
          <t>Milho</t>
        </is>
      </c>
      <c r="J9592">
        <f>SI.ERROR(BUSCARV(D9592,TablaPaises,6,FALSO),"Sin dato")</f>
        <v/>
      </c>
      <c r="K9592">
        <f>SI.ERROR(BUSCARV(C9592,TablaProductos,2,FALSO),"Sin dato")</f>
        <v/>
      </c>
      <c r="L9592">
        <f>SI(H9592&gt;=1000000,"Alto",SI(H9592&gt;=100000,"Medio","Bajo"))</f>
        <v/>
      </c>
      <c r="M9592">
        <f>SI.ERROR(BUSCARV(E9592,TablaEstados,3,FALSO),"Sin dato")</f>
        <v/>
      </c>
      <c r="N9592">
        <f>SI.ERROR(BUSCARV(E9592,TablaEstados,4,FALSO),"Sin dato")</f>
        <v/>
      </c>
    </row>
    <row r="9593">
      <c r="A9593" t="inlineStr">
        <is>
          <t>2025</t>
        </is>
      </c>
      <c r="B9593" t="inlineStr">
        <is>
          <t>04</t>
        </is>
      </c>
      <c r="C9593" t="inlineStr">
        <is>
          <t>09011110</t>
        </is>
      </c>
      <c r="D9593" t="inlineStr">
        <is>
          <t>023</t>
        </is>
      </c>
      <c r="E9593" t="inlineStr">
        <is>
          <t>RO</t>
        </is>
      </c>
      <c r="F9593" t="n">
        <v>39</v>
      </c>
      <c r="G9593" t="n">
        <v>39200</v>
      </c>
      <c r="H9593" t="n">
        <v>256107</v>
      </c>
      <c r="I9593" t="inlineStr">
        <is>
          <t>Café en granos</t>
        </is>
      </c>
      <c r="J9593">
        <f>SI.ERROR(BUSCARV(D9593,TablaPaises,6,FALSO),"Sin dato")</f>
        <v/>
      </c>
      <c r="K9593">
        <f>SI.ERROR(BUSCARV(C9593,TablaProductos,2,FALSO),"Sin dato")</f>
        <v/>
      </c>
      <c r="L9593">
        <f>SI(H9593&gt;=1000000,"Alto",SI(H9593&gt;=100000,"Medio","Bajo"))</f>
        <v/>
      </c>
      <c r="M9593">
        <f>SI.ERROR(BUSCARV(E9593,TablaEstados,3,FALSO),"Sin dato")</f>
        <v/>
      </c>
      <c r="N9593">
        <f>SI.ERROR(BUSCARV(E9593,TablaEstados,4,FALSO),"Sin dato")</f>
        <v/>
      </c>
    </row>
    <row r="9594">
      <c r="A9594" t="inlineStr">
        <is>
          <t>2025</t>
        </is>
      </c>
      <c r="B9594" t="inlineStr">
        <is>
          <t>11</t>
        </is>
      </c>
      <c r="C9594" t="inlineStr">
        <is>
          <t>09011190</t>
        </is>
      </c>
      <c r="D9594" t="inlineStr">
        <is>
          <t>434</t>
        </is>
      </c>
      <c r="E9594" t="inlineStr">
        <is>
          <t>SP</t>
        </is>
      </c>
      <c r="F9594" t="n">
        <v>19</v>
      </c>
      <c r="G9594" t="n">
        <v>19</v>
      </c>
      <c r="H9594" t="n">
        <v>239</v>
      </c>
      <c r="I9594" t="inlineStr">
        <is>
          <t>Café en granos</t>
        </is>
      </c>
      <c r="J9594">
        <f>SI.ERROR(BUSCARV(D9594,TablaPaises,6,FALSO),"Sin dato")</f>
        <v/>
      </c>
      <c r="K9594">
        <f>SI.ERROR(BUSCARV(C9594,TablaProductos,2,FALSO),"Sin dato")</f>
        <v/>
      </c>
      <c r="L9594">
        <f>SI(H9594&gt;=1000000,"Alto",SI(H9594&gt;=100000,"Medio","Bajo"))</f>
        <v/>
      </c>
      <c r="M9594">
        <f>SI.ERROR(BUSCARV(E9594,TablaEstados,3,FALSO),"Sin dato")</f>
        <v/>
      </c>
      <c r="N9594">
        <f>SI.ERROR(BUSCARV(E9594,TablaEstados,4,FALSO),"Sin dato")</f>
        <v/>
      </c>
    </row>
    <row r="9595">
      <c r="A9595" t="inlineStr">
        <is>
          <t>2025</t>
        </is>
      </c>
      <c r="B9595" t="inlineStr">
        <is>
          <t>12</t>
        </is>
      </c>
      <c r="C9595" t="inlineStr">
        <is>
          <t>52010020</t>
        </is>
      </c>
      <c r="D9595" t="inlineStr">
        <is>
          <t>576</t>
        </is>
      </c>
      <c r="E9595" t="inlineStr">
        <is>
          <t>MS</t>
        </is>
      </c>
      <c r="F9595" t="n">
        <v>431</v>
      </c>
      <c r="G9595" t="n">
        <v>430623</v>
      </c>
      <c r="H9595" t="n">
        <v>710910</v>
      </c>
      <c r="I9595" t="inlineStr">
        <is>
          <t>Algodón</t>
        </is>
      </c>
      <c r="J9595">
        <f>SI.ERROR(BUSCARV(D9595,TablaPaises,6,FALSO),"Sin dato")</f>
        <v/>
      </c>
      <c r="K9595">
        <f>SI.ERROR(BUSCARV(C9595,TablaProductos,2,FALSO),"Sin dato")</f>
        <v/>
      </c>
      <c r="L9595">
        <f>SI(H9595&gt;=1000000,"Alto",SI(H9595&gt;=100000,"Medio","Bajo"))</f>
        <v/>
      </c>
      <c r="M9595">
        <f>SI.ERROR(BUSCARV(E9595,TablaEstados,3,FALSO),"Sin dato")</f>
        <v/>
      </c>
      <c r="N9595">
        <f>SI.ERROR(BUSCARV(E9595,TablaEstados,4,FALSO),"Sin dato")</f>
        <v/>
      </c>
    </row>
    <row r="9596">
      <c r="A9596" t="inlineStr">
        <is>
          <t>2025</t>
        </is>
      </c>
      <c r="B9596" t="inlineStr">
        <is>
          <t>12</t>
        </is>
      </c>
      <c r="C9596" t="inlineStr">
        <is>
          <t>10059010</t>
        </is>
      </c>
      <c r="D9596" t="inlineStr">
        <is>
          <t>244</t>
        </is>
      </c>
      <c r="E9596" t="inlineStr">
        <is>
          <t>PR</t>
        </is>
      </c>
      <c r="F9596" t="n">
        <v>50550</v>
      </c>
      <c r="G9596" t="n">
        <v>50550</v>
      </c>
      <c r="H9596" t="n">
        <v>25849</v>
      </c>
      <c r="I9596" t="inlineStr">
        <is>
          <t>Milho</t>
        </is>
      </c>
      <c r="J9596">
        <f>SI.ERROR(BUSCARV(D9596,TablaPaises,6,FALSO),"Sin dato")</f>
        <v/>
      </c>
      <c r="K9596">
        <f>SI.ERROR(BUSCARV(C9596,TablaProductos,2,FALSO),"Sin dato")</f>
        <v/>
      </c>
      <c r="L9596">
        <f>SI(H9596&gt;=1000000,"Alto",SI(H9596&gt;=100000,"Medio","Bajo"))</f>
        <v/>
      </c>
      <c r="M9596">
        <f>SI.ERROR(BUSCARV(E9596,TablaEstados,3,FALSO),"Sin dato")</f>
        <v/>
      </c>
      <c r="N9596">
        <f>SI.ERROR(BUSCARV(E9596,TablaEstados,4,FALSO),"Sin dato")</f>
        <v/>
      </c>
    </row>
    <row r="9597">
      <c r="A9597" t="inlineStr">
        <is>
          <t>2025</t>
        </is>
      </c>
      <c r="B9597" t="inlineStr">
        <is>
          <t>05</t>
        </is>
      </c>
      <c r="C9597" t="inlineStr">
        <is>
          <t>10059010</t>
        </is>
      </c>
      <c r="D9597" t="inlineStr">
        <is>
          <t>337</t>
        </is>
      </c>
      <c r="E9597" t="inlineStr">
        <is>
          <t>RR</t>
        </is>
      </c>
      <c r="F9597" t="n">
        <v>227510</v>
      </c>
      <c r="G9597" t="n">
        <v>227510</v>
      </c>
      <c r="H9597" t="n">
        <v>55108</v>
      </c>
      <c r="I9597" t="inlineStr">
        <is>
          <t>Milho</t>
        </is>
      </c>
      <c r="J9597">
        <f>SI.ERROR(BUSCARV(D9597,TablaPaises,6,FALSO),"Sin dato")</f>
        <v/>
      </c>
      <c r="K9597">
        <f>SI.ERROR(BUSCARV(C9597,TablaProductos,2,FALSO),"Sin dato")</f>
        <v/>
      </c>
      <c r="L9597">
        <f>SI(H9597&gt;=1000000,"Alto",SI(H9597&gt;=100000,"Medio","Bajo"))</f>
        <v/>
      </c>
      <c r="M9597">
        <f>SI.ERROR(BUSCARV(E9597,TablaEstados,3,FALSO),"Sin dato")</f>
        <v/>
      </c>
      <c r="N9597">
        <f>SI.ERROR(BUSCARV(E9597,TablaEstados,4,FALSO),"Sin dato")</f>
        <v/>
      </c>
    </row>
    <row r="9598">
      <c r="A9598" t="inlineStr">
        <is>
          <t>2025</t>
        </is>
      </c>
      <c r="B9598" t="inlineStr">
        <is>
          <t>09</t>
        </is>
      </c>
      <c r="C9598" t="inlineStr">
        <is>
          <t>10059090</t>
        </is>
      </c>
      <c r="D9598" t="inlineStr">
        <is>
          <t>232</t>
        </is>
      </c>
      <c r="E9598" t="inlineStr">
        <is>
          <t>SP</t>
        </is>
      </c>
      <c r="F9598" t="n">
        <v>5</v>
      </c>
      <c r="G9598" t="n">
        <v>5</v>
      </c>
      <c r="H9598" t="n">
        <v>12</v>
      </c>
      <c r="I9598" t="inlineStr">
        <is>
          <t>Milho</t>
        </is>
      </c>
      <c r="J9598">
        <f>SI.ERROR(BUSCARV(D9598,TablaPaises,6,FALSO),"Sin dato")</f>
        <v/>
      </c>
      <c r="K9598">
        <f>SI.ERROR(BUSCARV(C9598,TablaProductos,2,FALSO),"Sin dato")</f>
        <v/>
      </c>
      <c r="L9598">
        <f>SI(H9598&gt;=1000000,"Alto",SI(H9598&gt;=100000,"Medio","Bajo"))</f>
        <v/>
      </c>
      <c r="M9598">
        <f>SI.ERROR(BUSCARV(E9598,TablaEstados,3,FALSO),"Sin dato")</f>
        <v/>
      </c>
      <c r="N9598">
        <f>SI.ERROR(BUSCARV(E9598,TablaEstados,4,FALSO),"Sin dato")</f>
        <v/>
      </c>
    </row>
    <row r="9599">
      <c r="A9599" t="inlineStr">
        <is>
          <t>2025</t>
        </is>
      </c>
      <c r="B9599" t="inlineStr">
        <is>
          <t>04</t>
        </is>
      </c>
      <c r="C9599" t="inlineStr">
        <is>
          <t>09011110</t>
        </is>
      </c>
      <c r="D9599" t="inlineStr">
        <is>
          <t>053</t>
        </is>
      </c>
      <c r="E9599" t="inlineStr">
        <is>
          <t>ES</t>
        </is>
      </c>
      <c r="F9599" t="n">
        <v>26</v>
      </c>
      <c r="G9599" t="n">
        <v>25500</v>
      </c>
      <c r="H9599" t="n">
        <v>193573</v>
      </c>
      <c r="I9599" t="inlineStr">
        <is>
          <t>Café en granos</t>
        </is>
      </c>
      <c r="J9599">
        <f>SI.ERROR(BUSCARV(D9599,TablaPaises,6,FALSO),"Sin dato")</f>
        <v/>
      </c>
      <c r="K9599">
        <f>SI.ERROR(BUSCARV(C9599,TablaProductos,2,FALSO),"Sin dato")</f>
        <v/>
      </c>
      <c r="L9599">
        <f>SI(H9599&gt;=1000000,"Alto",SI(H9599&gt;=100000,"Medio","Bajo"))</f>
        <v/>
      </c>
      <c r="M9599">
        <f>SI.ERROR(BUSCARV(E9599,TablaEstados,3,FALSO),"Sin dato")</f>
        <v/>
      </c>
      <c r="N9599">
        <f>SI.ERROR(BUSCARV(E9599,TablaEstados,4,FALSO),"Sin dato")</f>
        <v/>
      </c>
    </row>
    <row r="9600">
      <c r="A9600" t="inlineStr">
        <is>
          <t>2025</t>
        </is>
      </c>
      <c r="B9600" t="inlineStr">
        <is>
          <t>04</t>
        </is>
      </c>
      <c r="C9600" t="inlineStr">
        <is>
          <t>52010020</t>
        </is>
      </c>
      <c r="D9600" t="inlineStr">
        <is>
          <t>455</t>
        </is>
      </c>
      <c r="E9600" t="inlineStr">
        <is>
          <t>MG</t>
        </is>
      </c>
      <c r="F9600" t="n">
        <v>6</v>
      </c>
      <c r="G9600" t="n">
        <v>5668</v>
      </c>
      <c r="H9600" t="n">
        <v>8828</v>
      </c>
      <c r="I9600" t="inlineStr">
        <is>
          <t>Algodón</t>
        </is>
      </c>
      <c r="J9600">
        <f>SI.ERROR(BUSCARV(D9600,TablaPaises,6,FALSO),"Sin dato")</f>
        <v/>
      </c>
      <c r="K9600">
        <f>SI.ERROR(BUSCARV(C9600,TablaProductos,2,FALSO),"Sin dato")</f>
        <v/>
      </c>
      <c r="L9600">
        <f>SI(H9600&gt;=1000000,"Alto",SI(H9600&gt;=100000,"Medio","Bajo"))</f>
        <v/>
      </c>
      <c r="M9600">
        <f>SI.ERROR(BUSCARV(E9600,TablaEstados,3,FALSO),"Sin dato")</f>
        <v/>
      </c>
      <c r="N9600">
        <f>SI.ERROR(BUSCARV(E9600,TablaEstados,4,FALSO),"Sin dato")</f>
        <v/>
      </c>
    </row>
    <row r="9601">
      <c r="A9601" t="inlineStr">
        <is>
          <t>2025</t>
        </is>
      </c>
      <c r="B9601" t="inlineStr">
        <is>
          <t>02</t>
        </is>
      </c>
      <c r="C9601" t="inlineStr">
        <is>
          <t>09011110</t>
        </is>
      </c>
      <c r="D9601" t="inlineStr">
        <is>
          <t>190</t>
        </is>
      </c>
      <c r="E9601" t="inlineStr">
        <is>
          <t>ES</t>
        </is>
      </c>
      <c r="F9601" t="n">
        <v>51</v>
      </c>
      <c r="G9601" t="n">
        <v>51480</v>
      </c>
      <c r="H9601" t="n">
        <v>261554</v>
      </c>
      <c r="I9601" t="inlineStr">
        <is>
          <t>Café en granos</t>
        </is>
      </c>
      <c r="J9601">
        <f>SI.ERROR(BUSCARV(D9601,TablaPaises,6,FALSO),"Sin dato")</f>
        <v/>
      </c>
      <c r="K9601">
        <f>SI.ERROR(BUSCARV(C9601,TablaProductos,2,FALSO),"Sin dato")</f>
        <v/>
      </c>
      <c r="L9601">
        <f>SI(H9601&gt;=1000000,"Alto",SI(H9601&gt;=100000,"Medio","Bajo"))</f>
        <v/>
      </c>
      <c r="M9601">
        <f>SI.ERROR(BUSCARV(E9601,TablaEstados,3,FALSO),"Sin dato")</f>
        <v/>
      </c>
      <c r="N9601">
        <f>SI.ERROR(BUSCARV(E9601,TablaEstados,4,FALSO),"Sin dato")</f>
        <v/>
      </c>
    </row>
    <row r="9602">
      <c r="A9602" t="inlineStr">
        <is>
          <t>2025</t>
        </is>
      </c>
      <c r="B9602" t="inlineStr">
        <is>
          <t>08</t>
        </is>
      </c>
      <c r="C9602" t="inlineStr">
        <is>
          <t>09011110</t>
        </is>
      </c>
      <c r="D9602" t="inlineStr">
        <is>
          <t>301</t>
        </is>
      </c>
      <c r="E9602" t="inlineStr">
        <is>
          <t>ES</t>
        </is>
      </c>
      <c r="F9602" t="n">
        <v>95</v>
      </c>
      <c r="G9602" t="n">
        <v>95950</v>
      </c>
      <c r="H9602" t="n">
        <v>603585</v>
      </c>
      <c r="I9602" t="inlineStr">
        <is>
          <t>Café en granos</t>
        </is>
      </c>
      <c r="J9602">
        <f>SI.ERROR(BUSCARV(D9602,TablaPaises,6,FALSO),"Sin dato")</f>
        <v/>
      </c>
      <c r="K9602">
        <f>SI.ERROR(BUSCARV(C9602,TablaProductos,2,FALSO),"Sin dato")</f>
        <v/>
      </c>
      <c r="L9602">
        <f>SI(H9602&gt;=1000000,"Alto",SI(H9602&gt;=100000,"Medio","Bajo"))</f>
        <v/>
      </c>
      <c r="M9602">
        <f>SI.ERROR(BUSCARV(E9602,TablaEstados,3,FALSO),"Sin dato")</f>
        <v/>
      </c>
      <c r="N9602">
        <f>SI.ERROR(BUSCARV(E9602,TablaEstados,4,FALSO),"Sin dato")</f>
        <v/>
      </c>
    </row>
    <row r="9603">
      <c r="A9603" t="inlineStr">
        <is>
          <t>2025</t>
        </is>
      </c>
      <c r="B9603" t="inlineStr">
        <is>
          <t>04</t>
        </is>
      </c>
      <c r="C9603" t="inlineStr">
        <is>
          <t>12019000</t>
        </is>
      </c>
      <c r="D9603" t="inlineStr">
        <is>
          <t>576</t>
        </is>
      </c>
      <c r="E9603" t="inlineStr">
        <is>
          <t>MT</t>
        </is>
      </c>
      <c r="F9603" t="n">
        <v>10405</v>
      </c>
      <c r="G9603" t="n">
        <v>10405895</v>
      </c>
      <c r="H9603" t="n">
        <v>4129080</v>
      </c>
      <c r="I9603" t="inlineStr">
        <is>
          <t>Soja</t>
        </is>
      </c>
      <c r="J9603">
        <f>SI.ERROR(BUSCARV(D9603,TablaPaises,6,FALSO),"Sin dato")</f>
        <v/>
      </c>
      <c r="K9603">
        <f>SI.ERROR(BUSCARV(C9603,TablaProductos,2,FALSO),"Sin dato")</f>
        <v/>
      </c>
      <c r="L9603">
        <f>SI(H9603&gt;=1000000,"Alto",SI(H9603&gt;=100000,"Medio","Bajo"))</f>
        <v/>
      </c>
      <c r="M9603">
        <f>SI.ERROR(BUSCARV(E9603,TablaEstados,3,FALSO),"Sin dato")</f>
        <v/>
      </c>
      <c r="N9603">
        <f>SI.ERROR(BUSCARV(E9603,TablaEstados,4,FALSO),"Sin dato")</f>
        <v/>
      </c>
    </row>
    <row r="9604">
      <c r="A9604" t="inlineStr">
        <is>
          <t>2025</t>
        </is>
      </c>
      <c r="B9604" t="inlineStr">
        <is>
          <t>04</t>
        </is>
      </c>
      <c r="C9604" t="inlineStr">
        <is>
          <t>10059010</t>
        </is>
      </c>
      <c r="D9604" t="inlineStr">
        <is>
          <t>580</t>
        </is>
      </c>
      <c r="E9604" t="inlineStr">
        <is>
          <t>SC</t>
        </is>
      </c>
      <c r="F9604" t="n">
        <v>8</v>
      </c>
      <c r="G9604" t="n">
        <v>8</v>
      </c>
      <c r="H9604" t="n">
        <v>23</v>
      </c>
      <c r="I9604" t="inlineStr">
        <is>
          <t>Milho</t>
        </is>
      </c>
      <c r="J9604">
        <f>SI.ERROR(BUSCARV(D9604,TablaPaises,6,FALSO),"Sin dato")</f>
        <v/>
      </c>
      <c r="K9604">
        <f>SI.ERROR(BUSCARV(C9604,TablaProductos,2,FALSO),"Sin dato")</f>
        <v/>
      </c>
      <c r="L9604">
        <f>SI(H9604&gt;=1000000,"Alto",SI(H9604&gt;=100000,"Medio","Bajo"))</f>
        <v/>
      </c>
      <c r="M9604">
        <f>SI.ERROR(BUSCARV(E9604,TablaEstados,3,FALSO),"Sin dato")</f>
        <v/>
      </c>
      <c r="N9604">
        <f>SI.ERROR(BUSCARV(E9604,TablaEstados,4,FALSO),"Sin dato")</f>
        <v/>
      </c>
    </row>
    <row r="9605">
      <c r="A9605" t="inlineStr">
        <is>
          <t>2025</t>
        </is>
      </c>
      <c r="B9605" t="inlineStr">
        <is>
          <t>12</t>
        </is>
      </c>
      <c r="C9605" t="inlineStr">
        <is>
          <t>09011110</t>
        </is>
      </c>
      <c r="D9605" t="inlineStr">
        <is>
          <t>628</t>
        </is>
      </c>
      <c r="E9605" t="inlineStr">
        <is>
          <t>MG</t>
        </is>
      </c>
      <c r="F9605" t="n">
        <v>0</v>
      </c>
      <c r="G9605" t="n">
        <v>19</v>
      </c>
      <c r="H9605" t="n">
        <v>3620</v>
      </c>
      <c r="I9605" t="inlineStr">
        <is>
          <t>Café en granos</t>
        </is>
      </c>
      <c r="J9605">
        <f>SI.ERROR(BUSCARV(D9605,TablaPaises,6,FALSO),"Sin dato")</f>
        <v/>
      </c>
      <c r="K9605">
        <f>SI.ERROR(BUSCARV(C9605,TablaProductos,2,FALSO),"Sin dato")</f>
        <v/>
      </c>
      <c r="L9605">
        <f>SI(H9605&gt;=1000000,"Alto",SI(H9605&gt;=100000,"Medio","Bajo"))</f>
        <v/>
      </c>
      <c r="M9605">
        <f>SI.ERROR(BUSCARV(E9605,TablaEstados,3,FALSO),"Sin dato")</f>
        <v/>
      </c>
      <c r="N9605">
        <f>SI.ERROR(BUSCARV(E9605,TablaEstados,4,FALSO),"Sin dato")</f>
        <v/>
      </c>
    </row>
    <row r="9606">
      <c r="A9606" t="inlineStr">
        <is>
          <t>2025</t>
        </is>
      </c>
      <c r="B9606" t="inlineStr">
        <is>
          <t>12</t>
        </is>
      </c>
      <c r="C9606" t="inlineStr">
        <is>
          <t>12011000</t>
        </is>
      </c>
      <c r="D9606" t="inlineStr">
        <is>
          <t>063</t>
        </is>
      </c>
      <c r="E9606" t="inlineStr">
        <is>
          <t>RS</t>
        </is>
      </c>
      <c r="F9606" t="n">
        <v>3000</v>
      </c>
      <c r="G9606" t="n">
        <v>3000</v>
      </c>
      <c r="H9606" t="n">
        <v>2340</v>
      </c>
      <c r="I9606" t="inlineStr">
        <is>
          <t>Soja</t>
        </is>
      </c>
      <c r="J9606">
        <f>SI.ERROR(BUSCARV(D9606,TablaPaises,6,FALSO),"Sin dato")</f>
        <v/>
      </c>
      <c r="K9606">
        <f>SI.ERROR(BUSCARV(C9606,TablaProductos,2,FALSO),"Sin dato")</f>
        <v/>
      </c>
      <c r="L9606">
        <f>SI(H9606&gt;=1000000,"Alto",SI(H9606&gt;=100000,"Medio","Bajo"))</f>
        <v/>
      </c>
      <c r="M9606">
        <f>SI.ERROR(BUSCARV(E9606,TablaEstados,3,FALSO),"Sin dato")</f>
        <v/>
      </c>
      <c r="N9606">
        <f>SI.ERROR(BUSCARV(E9606,TablaEstados,4,FALSO),"Sin dato")</f>
        <v/>
      </c>
    </row>
    <row r="9607">
      <c r="A9607" t="inlineStr">
        <is>
          <t>2025</t>
        </is>
      </c>
      <c r="B9607" t="inlineStr">
        <is>
          <t>08</t>
        </is>
      </c>
      <c r="C9607" t="inlineStr">
        <is>
          <t>10059090</t>
        </is>
      </c>
      <c r="D9607" t="inlineStr">
        <is>
          <t>434</t>
        </is>
      </c>
      <c r="E9607" t="inlineStr">
        <is>
          <t>SP</t>
        </is>
      </c>
      <c r="F9607" t="n">
        <v>21</v>
      </c>
      <c r="G9607" t="n">
        <v>21</v>
      </c>
      <c r="H9607" t="n">
        <v>28</v>
      </c>
      <c r="I9607" t="inlineStr">
        <is>
          <t>Milho</t>
        </is>
      </c>
      <c r="J9607">
        <f>SI.ERROR(BUSCARV(D9607,TablaPaises,6,FALSO),"Sin dato")</f>
        <v/>
      </c>
      <c r="K9607">
        <f>SI.ERROR(BUSCARV(C9607,TablaProductos,2,FALSO),"Sin dato")</f>
        <v/>
      </c>
      <c r="L9607">
        <f>SI(H9607&gt;=1000000,"Alto",SI(H9607&gt;=100000,"Medio","Bajo"))</f>
        <v/>
      </c>
      <c r="M9607">
        <f>SI.ERROR(BUSCARV(E9607,TablaEstados,3,FALSO),"Sin dato")</f>
        <v/>
      </c>
      <c r="N9607">
        <f>SI.ERROR(BUSCARV(E9607,TablaEstados,4,FALSO),"Sin dato")</f>
        <v/>
      </c>
    </row>
    <row r="9608">
      <c r="A9608" t="inlineStr">
        <is>
          <t>2025</t>
        </is>
      </c>
      <c r="B9608" t="inlineStr">
        <is>
          <t>11</t>
        </is>
      </c>
      <c r="C9608" t="inlineStr">
        <is>
          <t>10051000</t>
        </is>
      </c>
      <c r="D9608" t="inlineStr">
        <is>
          <t>063</t>
        </is>
      </c>
      <c r="E9608" t="inlineStr">
        <is>
          <t>MG</t>
        </is>
      </c>
      <c r="F9608" t="n">
        <v>38016</v>
      </c>
      <c r="G9608" t="n">
        <v>38016</v>
      </c>
      <c r="H9608" t="n">
        <v>203004</v>
      </c>
      <c r="I9608" t="inlineStr">
        <is>
          <t>Milho</t>
        </is>
      </c>
      <c r="J9608">
        <f>SI.ERROR(BUSCARV(D9608,TablaPaises,6,FALSO),"Sin dato")</f>
        <v/>
      </c>
      <c r="K9608">
        <f>SI.ERROR(BUSCARV(C9608,TablaProductos,2,FALSO),"Sin dato")</f>
        <v/>
      </c>
      <c r="L9608">
        <f>SI(H9608&gt;=1000000,"Alto",SI(H9608&gt;=100000,"Medio","Bajo"))</f>
        <v/>
      </c>
      <c r="M9608">
        <f>SI.ERROR(BUSCARV(E9608,TablaEstados,3,FALSO),"Sin dato")</f>
        <v/>
      </c>
      <c r="N9608">
        <f>SI.ERROR(BUSCARV(E9608,TablaEstados,4,FALSO),"Sin dato")</f>
        <v/>
      </c>
    </row>
    <row r="9609">
      <c r="A9609" t="inlineStr">
        <is>
          <t>2025</t>
        </is>
      </c>
      <c r="B9609" t="inlineStr">
        <is>
          <t>12</t>
        </is>
      </c>
      <c r="C9609" t="inlineStr">
        <is>
          <t>52010020</t>
        </is>
      </c>
      <c r="D9609" t="inlineStr">
        <is>
          <t>827</t>
        </is>
      </c>
      <c r="E9609" t="inlineStr">
        <is>
          <t>TO</t>
        </is>
      </c>
      <c r="F9609" t="n">
        <v>221</v>
      </c>
      <c r="G9609" t="n">
        <v>221190</v>
      </c>
      <c r="H9609" t="n">
        <v>328179</v>
      </c>
      <c r="I9609" t="inlineStr">
        <is>
          <t>Algodón</t>
        </is>
      </c>
      <c r="J9609">
        <f>SI.ERROR(BUSCARV(D9609,TablaPaises,6,FALSO),"Sin dato")</f>
        <v/>
      </c>
      <c r="K9609">
        <f>SI.ERROR(BUSCARV(C9609,TablaProductos,2,FALSO),"Sin dato")</f>
        <v/>
      </c>
      <c r="L9609">
        <f>SI(H9609&gt;=1000000,"Alto",SI(H9609&gt;=100000,"Medio","Bajo"))</f>
        <v/>
      </c>
      <c r="M9609">
        <f>SI.ERROR(BUSCARV(E9609,TablaEstados,3,FALSO),"Sin dato")</f>
        <v/>
      </c>
      <c r="N9609">
        <f>SI.ERROR(BUSCARV(E9609,TablaEstados,4,FALSO),"Sin dato")</f>
        <v/>
      </c>
    </row>
    <row r="9610">
      <c r="A9610" t="inlineStr">
        <is>
          <t>2025</t>
        </is>
      </c>
      <c r="B9610" t="inlineStr">
        <is>
          <t>01</t>
        </is>
      </c>
      <c r="C9610" t="inlineStr">
        <is>
          <t>09011110</t>
        </is>
      </c>
      <c r="D9610" t="inlineStr">
        <is>
          <t>858</t>
        </is>
      </c>
      <c r="E9610" t="inlineStr">
        <is>
          <t>RO</t>
        </is>
      </c>
      <c r="F9610" t="n">
        <v>550</v>
      </c>
      <c r="G9610" t="n">
        <v>550020</v>
      </c>
      <c r="H9610" t="n">
        <v>2195650</v>
      </c>
      <c r="I9610" t="inlineStr">
        <is>
          <t>Café en granos</t>
        </is>
      </c>
      <c r="J9610">
        <f>SI.ERROR(BUSCARV(D9610,TablaPaises,6,FALSO),"Sin dato")</f>
        <v/>
      </c>
      <c r="K9610">
        <f>SI.ERROR(BUSCARV(C9610,TablaProductos,2,FALSO),"Sin dato")</f>
        <v/>
      </c>
      <c r="L9610">
        <f>SI(H9610&gt;=1000000,"Alto",SI(H9610&gt;=100000,"Medio","Bajo"))</f>
        <v/>
      </c>
      <c r="M9610">
        <f>SI.ERROR(BUSCARV(E9610,TablaEstados,3,FALSO),"Sin dato")</f>
        <v/>
      </c>
      <c r="N9610">
        <f>SI.ERROR(BUSCARV(E9610,TablaEstados,4,FALSO),"Sin dato")</f>
        <v/>
      </c>
    </row>
    <row r="9611">
      <c r="A9611" t="inlineStr">
        <is>
          <t>2025</t>
        </is>
      </c>
      <c r="B9611" t="inlineStr">
        <is>
          <t>02</t>
        </is>
      </c>
      <c r="C9611" t="inlineStr">
        <is>
          <t>52010020</t>
        </is>
      </c>
      <c r="D9611" t="inlineStr">
        <is>
          <t>474</t>
        </is>
      </c>
      <c r="E9611" t="inlineStr">
        <is>
          <t>MT</t>
        </is>
      </c>
      <c r="F9611" t="n">
        <v>72</v>
      </c>
      <c r="G9611" t="n">
        <v>72068</v>
      </c>
      <c r="H9611" t="n">
        <v>121894</v>
      </c>
      <c r="I9611" t="inlineStr">
        <is>
          <t>Algodón</t>
        </is>
      </c>
      <c r="J9611">
        <f>SI.ERROR(BUSCARV(D9611,TablaPaises,6,FALSO),"Sin dato")</f>
        <v/>
      </c>
      <c r="K9611">
        <f>SI.ERROR(BUSCARV(C9611,TablaProductos,2,FALSO),"Sin dato")</f>
        <v/>
      </c>
      <c r="L9611">
        <f>SI(H9611&gt;=1000000,"Alto",SI(H9611&gt;=100000,"Medio","Bajo"))</f>
        <v/>
      </c>
      <c r="M9611">
        <f>SI.ERROR(BUSCARV(E9611,TablaEstados,3,FALSO),"Sin dato")</f>
        <v/>
      </c>
      <c r="N9611">
        <f>SI.ERROR(BUSCARV(E9611,TablaEstados,4,FALSO),"Sin dato")</f>
        <v/>
      </c>
    </row>
    <row r="9612">
      <c r="A9612" t="inlineStr">
        <is>
          <t>2025</t>
        </is>
      </c>
      <c r="B9612" t="inlineStr">
        <is>
          <t>07</t>
        </is>
      </c>
      <c r="C9612" t="inlineStr">
        <is>
          <t>10051000</t>
        </is>
      </c>
      <c r="D9612" t="inlineStr">
        <is>
          <t>063</t>
        </is>
      </c>
      <c r="E9612" t="inlineStr">
        <is>
          <t>GO</t>
        </is>
      </c>
      <c r="F9612" t="n">
        <v>846000</v>
      </c>
      <c r="G9612" t="n">
        <v>846000</v>
      </c>
      <c r="H9612" t="n">
        <v>3000600</v>
      </c>
      <c r="I9612" t="inlineStr">
        <is>
          <t>Milho</t>
        </is>
      </c>
      <c r="J9612">
        <f>SI.ERROR(BUSCARV(D9612,TablaPaises,6,FALSO),"Sin dato")</f>
        <v/>
      </c>
      <c r="K9612">
        <f>SI.ERROR(BUSCARV(C9612,TablaProductos,2,FALSO),"Sin dato")</f>
        <v/>
      </c>
      <c r="L9612">
        <f>SI(H9612&gt;=1000000,"Alto",SI(H9612&gt;=100000,"Medio","Bajo"))</f>
        <v/>
      </c>
      <c r="M9612">
        <f>SI.ERROR(BUSCARV(E9612,TablaEstados,3,FALSO),"Sin dato")</f>
        <v/>
      </c>
      <c r="N9612">
        <f>SI.ERROR(BUSCARV(E9612,TablaEstados,4,FALSO),"Sin dato")</f>
        <v/>
      </c>
    </row>
    <row r="9613">
      <c r="A9613" t="inlineStr">
        <is>
          <t>2025</t>
        </is>
      </c>
      <c r="B9613" t="inlineStr">
        <is>
          <t>09</t>
        </is>
      </c>
      <c r="C9613" t="inlineStr">
        <is>
          <t>09011110</t>
        </is>
      </c>
      <c r="D9613" t="inlineStr">
        <is>
          <t>161</t>
        </is>
      </c>
      <c r="E9613" t="inlineStr">
        <is>
          <t>SP</t>
        </is>
      </c>
      <c r="F9613" t="n">
        <v>79</v>
      </c>
      <c r="G9613" t="n">
        <v>79200</v>
      </c>
      <c r="H9613" t="n">
        <v>499348</v>
      </c>
      <c r="I9613" t="inlineStr">
        <is>
          <t>Café en granos</t>
        </is>
      </c>
      <c r="J9613">
        <f>SI.ERROR(BUSCARV(D9613,TablaPaises,6,FALSO),"Sin dato")</f>
        <v/>
      </c>
      <c r="K9613">
        <f>SI.ERROR(BUSCARV(C9613,TablaProductos,2,FALSO),"Sin dato")</f>
        <v/>
      </c>
      <c r="L9613">
        <f>SI(H9613&gt;=1000000,"Alto",SI(H9613&gt;=100000,"Medio","Bajo"))</f>
        <v/>
      </c>
      <c r="M9613">
        <f>SI.ERROR(BUSCARV(E9613,TablaEstados,3,FALSO),"Sin dato")</f>
        <v/>
      </c>
      <c r="N9613">
        <f>SI.ERROR(BUSCARV(E9613,TablaEstados,4,FALSO),"Sin dato")</f>
        <v/>
      </c>
    </row>
    <row r="9614">
      <c r="A9614" t="inlineStr">
        <is>
          <t>2025</t>
        </is>
      </c>
      <c r="B9614" t="inlineStr">
        <is>
          <t>05</t>
        </is>
      </c>
      <c r="C9614" t="inlineStr">
        <is>
          <t>12019000</t>
        </is>
      </c>
      <c r="D9614" t="inlineStr">
        <is>
          <t>161</t>
        </is>
      </c>
      <c r="E9614" t="inlineStr">
        <is>
          <t>GO</t>
        </is>
      </c>
      <c r="F9614" t="n">
        <v>2261</v>
      </c>
      <c r="G9614" t="n">
        <v>2260630</v>
      </c>
      <c r="H9614" t="n">
        <v>844187</v>
      </c>
      <c r="I9614" t="inlineStr">
        <is>
          <t>Soja</t>
        </is>
      </c>
      <c r="J9614">
        <f>SI.ERROR(BUSCARV(D9614,TablaPaises,6,FALSO),"Sin dato")</f>
        <v/>
      </c>
      <c r="K9614">
        <f>SI.ERROR(BUSCARV(C9614,TablaProductos,2,FALSO),"Sin dato")</f>
        <v/>
      </c>
      <c r="L9614">
        <f>SI(H9614&gt;=1000000,"Alto",SI(H9614&gt;=100000,"Medio","Bajo"))</f>
        <v/>
      </c>
      <c r="M9614">
        <f>SI.ERROR(BUSCARV(E9614,TablaEstados,3,FALSO),"Sin dato")</f>
        <v/>
      </c>
      <c r="N9614">
        <f>SI.ERROR(BUSCARV(E9614,TablaEstados,4,FALSO),"Sin dato")</f>
        <v/>
      </c>
    </row>
    <row r="9615">
      <c r="A9615" t="inlineStr">
        <is>
          <t>2025</t>
        </is>
      </c>
      <c r="B9615" t="inlineStr">
        <is>
          <t>10</t>
        </is>
      </c>
      <c r="C9615" t="inlineStr">
        <is>
          <t>10059090</t>
        </is>
      </c>
      <c r="D9615" t="inlineStr">
        <is>
          <t>160</t>
        </is>
      </c>
      <c r="E9615" t="inlineStr">
        <is>
          <t>CE</t>
        </is>
      </c>
      <c r="F9615" t="n">
        <v>8</v>
      </c>
      <c r="G9615" t="n">
        <v>8</v>
      </c>
      <c r="H9615" t="n">
        <v>11</v>
      </c>
      <c r="I9615" t="inlineStr">
        <is>
          <t>Milho</t>
        </is>
      </c>
      <c r="J9615">
        <f>SI.ERROR(BUSCARV(D9615,TablaPaises,6,FALSO),"Sin dato")</f>
        <v/>
      </c>
      <c r="K9615">
        <f>SI.ERROR(BUSCARV(C9615,TablaProductos,2,FALSO),"Sin dato")</f>
        <v/>
      </c>
      <c r="L9615">
        <f>SI(H9615&gt;=1000000,"Alto",SI(H9615&gt;=100000,"Medio","Bajo"))</f>
        <v/>
      </c>
      <c r="M9615">
        <f>SI.ERROR(BUSCARV(E9615,TablaEstados,3,FALSO),"Sin dato")</f>
        <v/>
      </c>
      <c r="N9615">
        <f>SI.ERROR(BUSCARV(E9615,TablaEstados,4,FALSO),"Sin dato")</f>
        <v/>
      </c>
    </row>
    <row r="9616">
      <c r="A9616" t="inlineStr">
        <is>
          <t>2025</t>
        </is>
      </c>
      <c r="B9616" t="inlineStr">
        <is>
          <t>02</t>
        </is>
      </c>
      <c r="C9616" t="inlineStr">
        <is>
          <t>12011000</t>
        </is>
      </c>
      <c r="D9616" t="inlineStr">
        <is>
          <t>249</t>
        </is>
      </c>
      <c r="E9616" t="inlineStr">
        <is>
          <t>TO</t>
        </is>
      </c>
      <c r="F9616" t="n">
        <v>27</v>
      </c>
      <c r="G9616" t="n">
        <v>27</v>
      </c>
      <c r="H9616" t="n">
        <v>25</v>
      </c>
      <c r="I9616" t="inlineStr">
        <is>
          <t>Soja</t>
        </is>
      </c>
      <c r="J9616">
        <f>SI.ERROR(BUSCARV(D9616,TablaPaises,6,FALSO),"Sin dato")</f>
        <v/>
      </c>
      <c r="K9616">
        <f>SI.ERROR(BUSCARV(C9616,TablaProductos,2,FALSO),"Sin dato")</f>
        <v/>
      </c>
      <c r="L9616">
        <f>SI(H9616&gt;=1000000,"Alto",SI(H9616&gt;=100000,"Medio","Bajo"))</f>
        <v/>
      </c>
      <c r="M9616">
        <f>SI.ERROR(BUSCARV(E9616,TablaEstados,3,FALSO),"Sin dato")</f>
        <v/>
      </c>
      <c r="N9616">
        <f>SI.ERROR(BUSCARV(E9616,TablaEstados,4,FALSO),"Sin dato")</f>
        <v/>
      </c>
    </row>
    <row r="9617">
      <c r="A9617" t="inlineStr">
        <is>
          <t>2025</t>
        </is>
      </c>
      <c r="B9617" t="inlineStr">
        <is>
          <t>09</t>
        </is>
      </c>
      <c r="C9617" t="inlineStr">
        <is>
          <t>52010020</t>
        </is>
      </c>
      <c r="D9617" t="inlineStr">
        <is>
          <t>063</t>
        </is>
      </c>
      <c r="E9617" t="inlineStr">
        <is>
          <t>SP</t>
        </is>
      </c>
      <c r="F9617" t="n">
        <v>66</v>
      </c>
      <c r="G9617" t="n">
        <v>66040</v>
      </c>
      <c r="H9617" t="n">
        <v>88453</v>
      </c>
      <c r="I9617" t="inlineStr">
        <is>
          <t>Algodón</t>
        </is>
      </c>
      <c r="J9617">
        <f>SI.ERROR(BUSCARV(D9617,TablaPaises,6,FALSO),"Sin dato")</f>
        <v/>
      </c>
      <c r="K9617">
        <f>SI.ERROR(BUSCARV(C9617,TablaProductos,2,FALSO),"Sin dato")</f>
        <v/>
      </c>
      <c r="L9617">
        <f>SI(H9617&gt;=1000000,"Alto",SI(H9617&gt;=100000,"Medio","Bajo"))</f>
        <v/>
      </c>
      <c r="M9617">
        <f>SI.ERROR(BUSCARV(E9617,TablaEstados,3,FALSO),"Sin dato")</f>
        <v/>
      </c>
      <c r="N9617">
        <f>SI.ERROR(BUSCARV(E9617,TablaEstados,4,FALSO),"Sin dato")</f>
        <v/>
      </c>
    </row>
    <row r="9618">
      <c r="A9618" t="inlineStr">
        <is>
          <t>2025</t>
        </is>
      </c>
      <c r="B9618" t="inlineStr">
        <is>
          <t>02</t>
        </is>
      </c>
      <c r="C9618" t="inlineStr">
        <is>
          <t>10059010</t>
        </is>
      </c>
      <c r="D9618" t="inlineStr">
        <is>
          <t>240</t>
        </is>
      </c>
      <c r="E9618" t="inlineStr">
        <is>
          <t>SP</t>
        </is>
      </c>
      <c r="F9618" t="n">
        <v>624984</v>
      </c>
      <c r="G9618" t="n">
        <v>624984</v>
      </c>
      <c r="H9618" t="n">
        <v>134537</v>
      </c>
      <c r="I9618" t="inlineStr">
        <is>
          <t>Milho</t>
        </is>
      </c>
      <c r="J9618">
        <f>SI.ERROR(BUSCARV(D9618,TablaPaises,6,FALSO),"Sin dato")</f>
        <v/>
      </c>
      <c r="K9618">
        <f>SI.ERROR(BUSCARV(C9618,TablaProductos,2,FALSO),"Sin dato")</f>
        <v/>
      </c>
      <c r="L9618">
        <f>SI(H9618&gt;=1000000,"Alto",SI(H9618&gt;=100000,"Medio","Bajo"))</f>
        <v/>
      </c>
      <c r="M9618">
        <f>SI.ERROR(BUSCARV(E9618,TablaEstados,3,FALSO),"Sin dato")</f>
        <v/>
      </c>
      <c r="N9618">
        <f>SI.ERROR(BUSCARV(E9618,TablaEstados,4,FALSO),"Sin dato")</f>
        <v/>
      </c>
    </row>
    <row r="9619">
      <c r="A9619" t="inlineStr">
        <is>
          <t>2025</t>
        </is>
      </c>
      <c r="B9619" t="inlineStr">
        <is>
          <t>03</t>
        </is>
      </c>
      <c r="C9619" t="inlineStr">
        <is>
          <t>09011110</t>
        </is>
      </c>
      <c r="D9619" t="inlineStr">
        <is>
          <t>607</t>
        </is>
      </c>
      <c r="E9619" t="inlineStr">
        <is>
          <t>MG</t>
        </is>
      </c>
      <c r="F9619" t="n">
        <v>38</v>
      </c>
      <c r="G9619" t="n">
        <v>38400</v>
      </c>
      <c r="H9619" t="n">
        <v>344337</v>
      </c>
      <c r="I9619" t="inlineStr">
        <is>
          <t>Café en granos</t>
        </is>
      </c>
      <c r="J9619">
        <f>SI.ERROR(BUSCARV(D9619,TablaPaises,6,FALSO),"Sin dato")</f>
        <v/>
      </c>
      <c r="K9619">
        <f>SI.ERROR(BUSCARV(C9619,TablaProductos,2,FALSO),"Sin dato")</f>
        <v/>
      </c>
      <c r="L9619">
        <f>SI(H9619&gt;=1000000,"Alto",SI(H9619&gt;=100000,"Medio","Bajo"))</f>
        <v/>
      </c>
      <c r="M9619">
        <f>SI.ERROR(BUSCARV(E9619,TablaEstados,3,FALSO),"Sin dato")</f>
        <v/>
      </c>
      <c r="N9619">
        <f>SI.ERROR(BUSCARV(E9619,TablaEstados,4,FALSO),"Sin dato")</f>
        <v/>
      </c>
    </row>
    <row r="9620">
      <c r="A9620" t="inlineStr">
        <is>
          <t>2025</t>
        </is>
      </c>
      <c r="B9620" t="inlineStr">
        <is>
          <t>11</t>
        </is>
      </c>
      <c r="C9620" t="inlineStr">
        <is>
          <t>09011190</t>
        </is>
      </c>
      <c r="D9620" t="inlineStr">
        <is>
          <t>434</t>
        </is>
      </c>
      <c r="E9620" t="inlineStr">
        <is>
          <t>SC</t>
        </is>
      </c>
      <c r="F9620" t="n">
        <v>11</v>
      </c>
      <c r="G9620" t="n">
        <v>11</v>
      </c>
      <c r="H9620" t="n">
        <v>208</v>
      </c>
      <c r="I9620" t="inlineStr">
        <is>
          <t>Café en granos</t>
        </is>
      </c>
      <c r="J9620">
        <f>SI.ERROR(BUSCARV(D9620,TablaPaises,6,FALSO),"Sin dato")</f>
        <v/>
      </c>
      <c r="K9620">
        <f>SI.ERROR(BUSCARV(C9620,TablaProductos,2,FALSO),"Sin dato")</f>
        <v/>
      </c>
      <c r="L9620">
        <f>SI(H9620&gt;=1000000,"Alto",SI(H9620&gt;=100000,"Medio","Bajo"))</f>
        <v/>
      </c>
      <c r="M9620">
        <f>SI.ERROR(BUSCARV(E9620,TablaEstados,3,FALSO),"Sin dato")</f>
        <v/>
      </c>
      <c r="N9620">
        <f>SI.ERROR(BUSCARV(E9620,TablaEstados,4,FALSO),"Sin dato")</f>
        <v/>
      </c>
    </row>
    <row r="9621">
      <c r="A9621" t="inlineStr">
        <is>
          <t>2025</t>
        </is>
      </c>
      <c r="B9621" t="inlineStr">
        <is>
          <t>06</t>
        </is>
      </c>
      <c r="C9621" t="inlineStr">
        <is>
          <t>09011200</t>
        </is>
      </c>
      <c r="D9621" t="inlineStr">
        <is>
          <t>434</t>
        </is>
      </c>
      <c r="E9621" t="inlineStr">
        <is>
          <t>SP</t>
        </is>
      </c>
      <c r="F9621" t="n">
        <v>1</v>
      </c>
      <c r="G9621" t="n">
        <v>1</v>
      </c>
      <c r="H9621" t="n">
        <v>28</v>
      </c>
      <c r="I9621" t="inlineStr">
        <is>
          <t>Café en granos</t>
        </is>
      </c>
      <c r="J9621">
        <f>SI.ERROR(BUSCARV(D9621,TablaPaises,6,FALSO),"Sin dato")</f>
        <v/>
      </c>
      <c r="K9621">
        <f>SI.ERROR(BUSCARV(C9621,TablaProductos,2,FALSO),"Sin dato")</f>
        <v/>
      </c>
      <c r="L9621">
        <f>SI(H9621&gt;=1000000,"Alto",SI(H9621&gt;=100000,"Medio","Bajo"))</f>
        <v/>
      </c>
      <c r="M9621">
        <f>SI.ERROR(BUSCARV(E9621,TablaEstados,3,FALSO),"Sin dato")</f>
        <v/>
      </c>
      <c r="N9621">
        <f>SI.ERROR(BUSCARV(E9621,TablaEstados,4,FALSO),"Sin dato")</f>
        <v/>
      </c>
    </row>
    <row r="9622">
      <c r="A9622" t="inlineStr">
        <is>
          <t>2025</t>
        </is>
      </c>
      <c r="B9622" t="inlineStr">
        <is>
          <t>06</t>
        </is>
      </c>
      <c r="C9622" t="inlineStr">
        <is>
          <t>09011190</t>
        </is>
      </c>
      <c r="D9622" t="inlineStr">
        <is>
          <t>580</t>
        </is>
      </c>
      <c r="E9622" t="inlineStr">
        <is>
          <t>PR</t>
        </is>
      </c>
      <c r="F9622" t="n">
        <v>5</v>
      </c>
      <c r="G9622" t="n">
        <v>5</v>
      </c>
      <c r="H9622" t="n">
        <v>174</v>
      </c>
      <c r="I9622" t="inlineStr">
        <is>
          <t>Café en granos</t>
        </is>
      </c>
      <c r="J9622">
        <f>SI.ERROR(BUSCARV(D9622,TablaPaises,6,FALSO),"Sin dato")</f>
        <v/>
      </c>
      <c r="K9622">
        <f>SI.ERROR(BUSCARV(C9622,TablaProductos,2,FALSO),"Sin dato")</f>
        <v/>
      </c>
      <c r="L9622">
        <f>SI(H9622&gt;=1000000,"Alto",SI(H9622&gt;=100000,"Medio","Bajo"))</f>
        <v/>
      </c>
      <c r="M9622">
        <f>SI.ERROR(BUSCARV(E9622,TablaEstados,3,FALSO),"Sin dato")</f>
        <v/>
      </c>
      <c r="N9622">
        <f>SI.ERROR(BUSCARV(E9622,TablaEstados,4,FALSO),"Sin dato")</f>
        <v/>
      </c>
    </row>
    <row r="9623">
      <c r="A9623" t="inlineStr">
        <is>
          <t>2025</t>
        </is>
      </c>
      <c r="B9623" t="inlineStr">
        <is>
          <t>12</t>
        </is>
      </c>
      <c r="C9623" t="inlineStr">
        <is>
          <t>10059010</t>
        </is>
      </c>
      <c r="D9623" t="inlineStr">
        <is>
          <t>198</t>
        </is>
      </c>
      <c r="E9623" t="inlineStr">
        <is>
          <t>PR</t>
        </is>
      </c>
      <c r="F9623" t="n">
        <v>500000</v>
      </c>
      <c r="G9623" t="n">
        <v>500000</v>
      </c>
      <c r="H9623" t="n">
        <v>97975</v>
      </c>
      <c r="I9623" t="inlineStr">
        <is>
          <t>Milho</t>
        </is>
      </c>
      <c r="J9623">
        <f>SI.ERROR(BUSCARV(D9623,TablaPaises,6,FALSO),"Sin dato")</f>
        <v/>
      </c>
      <c r="K9623">
        <f>SI.ERROR(BUSCARV(C9623,TablaProductos,2,FALSO),"Sin dato")</f>
        <v/>
      </c>
      <c r="L9623">
        <f>SI(H9623&gt;=1000000,"Alto",SI(H9623&gt;=100000,"Medio","Bajo"))</f>
        <v/>
      </c>
      <c r="M9623">
        <f>SI.ERROR(BUSCARV(E9623,TablaEstados,3,FALSO),"Sin dato")</f>
        <v/>
      </c>
      <c r="N9623">
        <f>SI.ERROR(BUSCARV(E9623,TablaEstados,4,FALSO),"Sin dato")</f>
        <v/>
      </c>
    </row>
    <row r="9624">
      <c r="A9624" t="inlineStr">
        <is>
          <t>2025</t>
        </is>
      </c>
      <c r="B9624" t="inlineStr">
        <is>
          <t>09</t>
        </is>
      </c>
      <c r="C9624" t="inlineStr">
        <is>
          <t>09011110</t>
        </is>
      </c>
      <c r="D9624" t="inlineStr">
        <is>
          <t>493</t>
        </is>
      </c>
      <c r="E9624" t="inlineStr">
        <is>
          <t>BA</t>
        </is>
      </c>
      <c r="F9624" t="n">
        <v>114</v>
      </c>
      <c r="G9624" t="n">
        <v>113619</v>
      </c>
      <c r="H9624" t="n">
        <v>698755</v>
      </c>
      <c r="I9624" t="inlineStr">
        <is>
          <t>Café en granos</t>
        </is>
      </c>
      <c r="J9624">
        <f>SI.ERROR(BUSCARV(D9624,TablaPaises,6,FALSO),"Sin dato")</f>
        <v/>
      </c>
      <c r="K9624">
        <f>SI.ERROR(BUSCARV(C9624,TablaProductos,2,FALSO),"Sin dato")</f>
        <v/>
      </c>
      <c r="L9624">
        <f>SI(H9624&gt;=1000000,"Alto",SI(H9624&gt;=100000,"Medio","Bajo"))</f>
        <v/>
      </c>
      <c r="M9624">
        <f>SI.ERROR(BUSCARV(E9624,TablaEstados,3,FALSO),"Sin dato")</f>
        <v/>
      </c>
      <c r="N9624">
        <f>SI.ERROR(BUSCARV(E9624,TablaEstados,4,FALSO),"Sin dato")</f>
        <v/>
      </c>
    </row>
    <row r="9625">
      <c r="A9625" t="inlineStr">
        <is>
          <t>2025</t>
        </is>
      </c>
      <c r="B9625" t="inlineStr">
        <is>
          <t>09</t>
        </is>
      </c>
      <c r="C9625" t="inlineStr">
        <is>
          <t>10059010</t>
        </is>
      </c>
      <c r="D9625" t="inlineStr">
        <is>
          <t>245</t>
        </is>
      </c>
      <c r="E9625" t="inlineStr">
        <is>
          <t>PA</t>
        </is>
      </c>
      <c r="F9625" t="n">
        <v>2169340</v>
      </c>
      <c r="G9625" t="n">
        <v>2169340</v>
      </c>
      <c r="H9625" t="n">
        <v>408031</v>
      </c>
      <c r="I9625" t="inlineStr">
        <is>
          <t>Milho</t>
        </is>
      </c>
      <c r="J9625">
        <f>SI.ERROR(BUSCARV(D9625,TablaPaises,6,FALSO),"Sin dato")</f>
        <v/>
      </c>
      <c r="K9625">
        <f>SI.ERROR(BUSCARV(C9625,TablaProductos,2,FALSO),"Sin dato")</f>
        <v/>
      </c>
      <c r="L9625">
        <f>SI(H9625&gt;=1000000,"Alto",SI(H9625&gt;=100000,"Medio","Bajo"))</f>
        <v/>
      </c>
      <c r="M9625">
        <f>SI.ERROR(BUSCARV(E9625,TablaEstados,3,FALSO),"Sin dato")</f>
        <v/>
      </c>
      <c r="N9625">
        <f>SI.ERROR(BUSCARV(E9625,TablaEstados,4,FALSO),"Sin dato")</f>
        <v/>
      </c>
    </row>
    <row r="9626">
      <c r="A9626" t="inlineStr">
        <is>
          <t>2025</t>
        </is>
      </c>
      <c r="B9626" t="inlineStr">
        <is>
          <t>10</t>
        </is>
      </c>
      <c r="C9626" t="inlineStr">
        <is>
          <t>09011190</t>
        </is>
      </c>
      <c r="D9626" t="inlineStr">
        <is>
          <t>580</t>
        </is>
      </c>
      <c r="E9626" t="inlineStr">
        <is>
          <t>MA</t>
        </is>
      </c>
      <c r="F9626" t="n">
        <v>9</v>
      </c>
      <c r="G9626" t="n">
        <v>9</v>
      </c>
      <c r="H9626" t="n">
        <v>26</v>
      </c>
      <c r="I9626" t="inlineStr">
        <is>
          <t>Café en granos</t>
        </is>
      </c>
      <c r="J9626">
        <f>SI.ERROR(BUSCARV(D9626,TablaPaises,6,FALSO),"Sin dato")</f>
        <v/>
      </c>
      <c r="K9626">
        <f>SI.ERROR(BUSCARV(C9626,TablaProductos,2,FALSO),"Sin dato")</f>
        <v/>
      </c>
      <c r="L9626">
        <f>SI(H9626&gt;=1000000,"Alto",SI(H9626&gt;=100000,"Medio","Bajo"))</f>
        <v/>
      </c>
      <c r="M9626">
        <f>SI.ERROR(BUSCARV(E9626,TablaEstados,3,FALSO),"Sin dato")</f>
        <v/>
      </c>
      <c r="N9626">
        <f>SI.ERROR(BUSCARV(E9626,TablaEstados,4,FALSO),"Sin dato")</f>
        <v/>
      </c>
    </row>
    <row r="9627">
      <c r="A9627" t="inlineStr">
        <is>
          <t>2025</t>
        </is>
      </c>
      <c r="B9627" t="inlineStr">
        <is>
          <t>12</t>
        </is>
      </c>
      <c r="C9627" t="inlineStr">
        <is>
          <t>52010020</t>
        </is>
      </c>
      <c r="D9627" t="inlineStr">
        <is>
          <t>576</t>
        </is>
      </c>
      <c r="E9627" t="inlineStr">
        <is>
          <t>PI</t>
        </is>
      </c>
      <c r="F9627" t="n">
        <v>76</v>
      </c>
      <c r="G9627" t="n">
        <v>75973</v>
      </c>
      <c r="H9627" t="n">
        <v>115179</v>
      </c>
      <c r="I9627" t="inlineStr">
        <is>
          <t>Algodón</t>
        </is>
      </c>
      <c r="J9627">
        <f>SI.ERROR(BUSCARV(D9627,TablaPaises,6,FALSO),"Sin dato")</f>
        <v/>
      </c>
      <c r="K9627">
        <f>SI.ERROR(BUSCARV(C9627,TablaProductos,2,FALSO),"Sin dato")</f>
        <v/>
      </c>
      <c r="L9627">
        <f>SI(H9627&gt;=1000000,"Alto",SI(H9627&gt;=100000,"Medio","Bajo"))</f>
        <v/>
      </c>
      <c r="M9627">
        <f>SI.ERROR(BUSCARV(E9627,TablaEstados,3,FALSO),"Sin dato")</f>
        <v/>
      </c>
      <c r="N9627">
        <f>SI.ERROR(BUSCARV(E9627,TablaEstados,4,FALSO),"Sin dato")</f>
        <v/>
      </c>
    </row>
    <row r="9628">
      <c r="A9628" t="inlineStr">
        <is>
          <t>2025</t>
        </is>
      </c>
      <c r="B9628" t="inlineStr">
        <is>
          <t>07</t>
        </is>
      </c>
      <c r="C9628" t="inlineStr">
        <is>
          <t>10059010</t>
        </is>
      </c>
      <c r="D9628" t="inlineStr">
        <is>
          <t>081</t>
        </is>
      </c>
      <c r="E9628" t="inlineStr">
        <is>
          <t>MS</t>
        </is>
      </c>
      <c r="F9628" t="n">
        <v>1600000</v>
      </c>
      <c r="G9628" t="n">
        <v>1600000</v>
      </c>
      <c r="H9628" t="n">
        <v>316496</v>
      </c>
      <c r="I9628" t="inlineStr">
        <is>
          <t>Milho</t>
        </is>
      </c>
      <c r="J9628">
        <f>SI.ERROR(BUSCARV(D9628,TablaPaises,6,FALSO),"Sin dato")</f>
        <v/>
      </c>
      <c r="K9628">
        <f>SI.ERROR(BUSCARV(C9628,TablaProductos,2,FALSO),"Sin dato")</f>
        <v/>
      </c>
      <c r="L9628">
        <f>SI(H9628&gt;=1000000,"Alto",SI(H9628&gt;=100000,"Medio","Bajo"))</f>
        <v/>
      </c>
      <c r="M9628">
        <f>SI.ERROR(BUSCARV(E9628,TablaEstados,3,FALSO),"Sin dato")</f>
        <v/>
      </c>
      <c r="N9628">
        <f>SI.ERROR(BUSCARV(E9628,TablaEstados,4,FALSO),"Sin dato")</f>
        <v/>
      </c>
    </row>
    <row r="9629">
      <c r="A9629" t="inlineStr">
        <is>
          <t>2025</t>
        </is>
      </c>
      <c r="B9629" t="inlineStr">
        <is>
          <t>09</t>
        </is>
      </c>
      <c r="C9629" t="inlineStr">
        <is>
          <t>52010020</t>
        </is>
      </c>
      <c r="D9629" t="inlineStr">
        <is>
          <t>190</t>
        </is>
      </c>
      <c r="E9629" t="inlineStr">
        <is>
          <t>MT</t>
        </is>
      </c>
      <c r="F9629" t="n">
        <v>76</v>
      </c>
      <c r="G9629" t="n">
        <v>75544</v>
      </c>
      <c r="H9629" t="n">
        <v>128922</v>
      </c>
      <c r="I9629" t="inlineStr">
        <is>
          <t>Algodón</t>
        </is>
      </c>
      <c r="J9629">
        <f>SI.ERROR(BUSCARV(D9629,TablaPaises,6,FALSO),"Sin dato")</f>
        <v/>
      </c>
      <c r="K9629">
        <f>SI.ERROR(BUSCARV(C9629,TablaProductos,2,FALSO),"Sin dato")</f>
        <v/>
      </c>
      <c r="L9629">
        <f>SI(H9629&gt;=1000000,"Alto",SI(H9629&gt;=100000,"Medio","Bajo"))</f>
        <v/>
      </c>
      <c r="M9629">
        <f>SI.ERROR(BUSCARV(E9629,TablaEstados,3,FALSO),"Sin dato")</f>
        <v/>
      </c>
      <c r="N9629">
        <f>SI.ERROR(BUSCARV(E9629,TablaEstados,4,FALSO),"Sin dato")</f>
        <v/>
      </c>
    </row>
    <row r="9630">
      <c r="A9630" t="inlineStr">
        <is>
          <t>2025</t>
        </is>
      </c>
      <c r="B9630" t="inlineStr">
        <is>
          <t>09</t>
        </is>
      </c>
      <c r="C9630" t="inlineStr">
        <is>
          <t>09011110</t>
        </is>
      </c>
      <c r="D9630" t="inlineStr">
        <is>
          <t>498</t>
        </is>
      </c>
      <c r="E9630" t="inlineStr">
        <is>
          <t>MG</t>
        </is>
      </c>
      <c r="F9630" t="n">
        <v>291</v>
      </c>
      <c r="G9630" t="n">
        <v>290400</v>
      </c>
      <c r="H9630" t="n">
        <v>1423594</v>
      </c>
      <c r="I9630" t="inlineStr">
        <is>
          <t>Café en granos</t>
        </is>
      </c>
      <c r="J9630">
        <f>SI.ERROR(BUSCARV(D9630,TablaPaises,6,FALSO),"Sin dato")</f>
        <v/>
      </c>
      <c r="K9630">
        <f>SI.ERROR(BUSCARV(C9630,TablaProductos,2,FALSO),"Sin dato")</f>
        <v/>
      </c>
      <c r="L9630">
        <f>SI(H9630&gt;=1000000,"Alto",SI(H9630&gt;=100000,"Medio","Bajo"))</f>
        <v/>
      </c>
      <c r="M9630">
        <f>SI.ERROR(BUSCARV(E9630,TablaEstados,3,FALSO),"Sin dato")</f>
        <v/>
      </c>
      <c r="N9630">
        <f>SI.ERROR(BUSCARV(E9630,TablaEstados,4,FALSO),"Sin dato")</f>
        <v/>
      </c>
    </row>
    <row r="9631">
      <c r="A9631" t="inlineStr">
        <is>
          <t>2025</t>
        </is>
      </c>
      <c r="B9631" t="inlineStr">
        <is>
          <t>03</t>
        </is>
      </c>
      <c r="C9631" t="inlineStr">
        <is>
          <t>10059010</t>
        </is>
      </c>
      <c r="D9631" t="inlineStr">
        <is>
          <t>372</t>
        </is>
      </c>
      <c r="E9631" t="inlineStr">
        <is>
          <t>PR</t>
        </is>
      </c>
      <c r="F9631" t="n">
        <v>53072590</v>
      </c>
      <c r="G9631" t="n">
        <v>53072590</v>
      </c>
      <c r="H9631" t="n">
        <v>13103754</v>
      </c>
      <c r="I9631" t="inlineStr">
        <is>
          <t>Milho</t>
        </is>
      </c>
      <c r="J9631">
        <f>SI.ERROR(BUSCARV(D9631,TablaPaises,6,FALSO),"Sin dato")</f>
        <v/>
      </c>
      <c r="K9631">
        <f>SI.ERROR(BUSCARV(C9631,TablaProductos,2,FALSO),"Sin dato")</f>
        <v/>
      </c>
      <c r="L9631">
        <f>SI(H9631&gt;=1000000,"Alto",SI(H9631&gt;=100000,"Medio","Bajo"))</f>
        <v/>
      </c>
      <c r="M9631">
        <f>SI.ERROR(BUSCARV(E9631,TablaEstados,3,FALSO),"Sin dato")</f>
        <v/>
      </c>
      <c r="N9631">
        <f>SI.ERROR(BUSCARV(E9631,TablaEstados,4,FALSO),"Sin dato")</f>
        <v/>
      </c>
    </row>
    <row r="9632">
      <c r="A9632" t="inlineStr">
        <is>
          <t>2025</t>
        </is>
      </c>
      <c r="B9632" t="inlineStr">
        <is>
          <t>05</t>
        </is>
      </c>
      <c r="C9632" t="inlineStr">
        <is>
          <t>09011110</t>
        </is>
      </c>
      <c r="D9632" t="inlineStr">
        <is>
          <t>249</t>
        </is>
      </c>
      <c r="E9632" t="inlineStr">
        <is>
          <t>ES</t>
        </is>
      </c>
      <c r="F9632" t="n">
        <v>100</v>
      </c>
      <c r="G9632" t="n">
        <v>100020</v>
      </c>
      <c r="H9632" t="n">
        <v>368819</v>
      </c>
      <c r="I9632" t="inlineStr">
        <is>
          <t>Café en granos</t>
        </is>
      </c>
      <c r="J9632">
        <f>SI.ERROR(BUSCARV(D9632,TablaPaises,6,FALSO),"Sin dato")</f>
        <v/>
      </c>
      <c r="K9632">
        <f>SI.ERROR(BUSCARV(C9632,TablaProductos,2,FALSO),"Sin dato")</f>
        <v/>
      </c>
      <c r="L9632">
        <f>SI(H9632&gt;=1000000,"Alto",SI(H9632&gt;=100000,"Medio","Bajo"))</f>
        <v/>
      </c>
      <c r="M9632">
        <f>SI.ERROR(BUSCARV(E9632,TablaEstados,3,FALSO),"Sin dato")</f>
        <v/>
      </c>
      <c r="N9632">
        <f>SI.ERROR(BUSCARV(E9632,TablaEstados,4,FALSO),"Sin dato")</f>
        <v/>
      </c>
    </row>
    <row r="9633">
      <c r="A9633" t="inlineStr">
        <is>
          <t>2025</t>
        </is>
      </c>
      <c r="B9633" t="inlineStr">
        <is>
          <t>03</t>
        </is>
      </c>
      <c r="C9633" t="inlineStr">
        <is>
          <t>52010020</t>
        </is>
      </c>
      <c r="D9633" t="inlineStr">
        <is>
          <t>827</t>
        </is>
      </c>
      <c r="E9633" t="inlineStr">
        <is>
          <t>MT</t>
        </is>
      </c>
      <c r="F9633" t="n">
        <v>503</v>
      </c>
      <c r="G9633" t="n">
        <v>502780</v>
      </c>
      <c r="H9633" t="n">
        <v>837196</v>
      </c>
      <c r="I9633" t="inlineStr">
        <is>
          <t>Algodón</t>
        </is>
      </c>
      <c r="J9633">
        <f>SI.ERROR(BUSCARV(D9633,TablaPaises,6,FALSO),"Sin dato")</f>
        <v/>
      </c>
      <c r="K9633">
        <f>SI.ERROR(BUSCARV(C9633,TablaProductos,2,FALSO),"Sin dato")</f>
        <v/>
      </c>
      <c r="L9633">
        <f>SI(H9633&gt;=1000000,"Alto",SI(H9633&gt;=100000,"Medio","Bajo"))</f>
        <v/>
      </c>
      <c r="M9633">
        <f>SI.ERROR(BUSCARV(E9633,TablaEstados,3,FALSO),"Sin dato")</f>
        <v/>
      </c>
      <c r="N9633">
        <f>SI.ERROR(BUSCARV(E9633,TablaEstados,4,FALSO),"Sin dato")</f>
        <v/>
      </c>
    </row>
    <row r="9634">
      <c r="A9634" t="inlineStr">
        <is>
          <t>2025</t>
        </is>
      </c>
      <c r="B9634" t="inlineStr">
        <is>
          <t>04</t>
        </is>
      </c>
      <c r="C9634" t="inlineStr">
        <is>
          <t>10059090</t>
        </is>
      </c>
      <c r="D9634" t="inlineStr">
        <is>
          <t>845</t>
        </is>
      </c>
      <c r="E9634" t="inlineStr">
        <is>
          <t>RS</t>
        </is>
      </c>
      <c r="F9634" t="n">
        <v>1440</v>
      </c>
      <c r="G9634" t="n">
        <v>1440</v>
      </c>
      <c r="H9634" t="n">
        <v>1242</v>
      </c>
      <c r="I9634" t="inlineStr">
        <is>
          <t>Milho</t>
        </is>
      </c>
      <c r="J9634">
        <f>SI.ERROR(BUSCARV(D9634,TablaPaises,6,FALSO),"Sin dato")</f>
        <v/>
      </c>
      <c r="K9634">
        <f>SI.ERROR(BUSCARV(C9634,TablaProductos,2,FALSO),"Sin dato")</f>
        <v/>
      </c>
      <c r="L9634">
        <f>SI(H9634&gt;=1000000,"Alto",SI(H9634&gt;=100000,"Medio","Bajo"))</f>
        <v/>
      </c>
      <c r="M9634">
        <f>SI.ERROR(BUSCARV(E9634,TablaEstados,3,FALSO),"Sin dato")</f>
        <v/>
      </c>
      <c r="N9634">
        <f>SI.ERROR(BUSCARV(E9634,TablaEstados,4,FALSO),"Sin dato")</f>
        <v/>
      </c>
    </row>
    <row r="9635">
      <c r="A9635" t="inlineStr">
        <is>
          <t>2025</t>
        </is>
      </c>
      <c r="B9635" t="inlineStr">
        <is>
          <t>03</t>
        </is>
      </c>
      <c r="C9635" t="inlineStr">
        <is>
          <t>10059010</t>
        </is>
      </c>
      <c r="D9635" t="inlineStr">
        <is>
          <t>603</t>
        </is>
      </c>
      <c r="E9635" t="inlineStr">
        <is>
          <t>MT</t>
        </is>
      </c>
      <c r="F9635" t="n">
        <v>46000</v>
      </c>
      <c r="G9635" t="n">
        <v>46000</v>
      </c>
      <c r="H9635" t="n">
        <v>23230</v>
      </c>
      <c r="I9635" t="inlineStr">
        <is>
          <t>Milho</t>
        </is>
      </c>
      <c r="J9635">
        <f>SI.ERROR(BUSCARV(D9635,TablaPaises,6,FALSO),"Sin dato")</f>
        <v/>
      </c>
      <c r="K9635">
        <f>SI.ERROR(BUSCARV(C9635,TablaProductos,2,FALSO),"Sin dato")</f>
        <v/>
      </c>
      <c r="L9635">
        <f>SI(H9635&gt;=1000000,"Alto",SI(H9635&gt;=100000,"Medio","Bajo"))</f>
        <v/>
      </c>
      <c r="M9635">
        <f>SI.ERROR(BUSCARV(E9635,TablaEstados,3,FALSO),"Sin dato")</f>
        <v/>
      </c>
      <c r="N9635">
        <f>SI.ERROR(BUSCARV(E9635,TablaEstados,4,FALSO),"Sin dato")</f>
        <v/>
      </c>
    </row>
    <row r="9636">
      <c r="A9636" t="inlineStr">
        <is>
          <t>2025</t>
        </is>
      </c>
      <c r="B9636" t="inlineStr">
        <is>
          <t>08</t>
        </is>
      </c>
      <c r="C9636" t="inlineStr">
        <is>
          <t>10059010</t>
        </is>
      </c>
      <c r="D9636" t="inlineStr">
        <is>
          <t>403</t>
        </is>
      </c>
      <c r="E9636" t="inlineStr">
        <is>
          <t>PA</t>
        </is>
      </c>
      <c r="F9636" t="n">
        <v>641342</v>
      </c>
      <c r="G9636" t="n">
        <v>641342</v>
      </c>
      <c r="H9636" t="n">
        <v>122888</v>
      </c>
      <c r="I9636" t="inlineStr">
        <is>
          <t>Milho</t>
        </is>
      </c>
      <c r="J9636">
        <f>SI.ERROR(BUSCARV(D9636,TablaPaises,6,FALSO),"Sin dato")</f>
        <v/>
      </c>
      <c r="K9636">
        <f>SI.ERROR(BUSCARV(C9636,TablaProductos,2,FALSO),"Sin dato")</f>
        <v/>
      </c>
      <c r="L9636">
        <f>SI(H9636&gt;=1000000,"Alto",SI(H9636&gt;=100000,"Medio","Bajo"))</f>
        <v/>
      </c>
      <c r="M9636">
        <f>SI.ERROR(BUSCARV(E9636,TablaEstados,3,FALSO),"Sin dato")</f>
        <v/>
      </c>
      <c r="N9636">
        <f>SI.ERROR(BUSCARV(E9636,TablaEstados,4,FALSO),"Sin dato")</f>
        <v/>
      </c>
    </row>
    <row r="9637">
      <c r="A9637" t="inlineStr">
        <is>
          <t>2025</t>
        </is>
      </c>
      <c r="B9637" t="inlineStr">
        <is>
          <t>10</t>
        </is>
      </c>
      <c r="C9637" t="inlineStr">
        <is>
          <t>12019000</t>
        </is>
      </c>
      <c r="D9637" t="inlineStr">
        <is>
          <t>434</t>
        </is>
      </c>
      <c r="E9637" t="inlineStr">
        <is>
          <t>SP</t>
        </is>
      </c>
      <c r="F9637" t="n">
        <v>0</v>
      </c>
      <c r="G9637" t="n">
        <v>35</v>
      </c>
      <c r="H9637" t="n">
        <v>249</v>
      </c>
      <c r="I9637" t="inlineStr">
        <is>
          <t>Soja</t>
        </is>
      </c>
      <c r="J9637">
        <f>SI.ERROR(BUSCARV(D9637,TablaPaises,6,FALSO),"Sin dato")</f>
        <v/>
      </c>
      <c r="K9637">
        <f>SI.ERROR(BUSCARV(C9637,TablaProductos,2,FALSO),"Sin dato")</f>
        <v/>
      </c>
      <c r="L9637">
        <f>SI(H9637&gt;=1000000,"Alto",SI(H9637&gt;=100000,"Medio","Bajo"))</f>
        <v/>
      </c>
      <c r="M9637">
        <f>SI.ERROR(BUSCARV(E9637,TablaEstados,3,FALSO),"Sin dato")</f>
        <v/>
      </c>
      <c r="N9637">
        <f>SI.ERROR(BUSCARV(E9637,TablaEstados,4,FALSO),"Sin dato")</f>
        <v/>
      </c>
    </row>
    <row r="9638">
      <c r="A9638" t="inlineStr">
        <is>
          <t>2025</t>
        </is>
      </c>
      <c r="B9638" t="inlineStr">
        <is>
          <t>02</t>
        </is>
      </c>
      <c r="C9638" t="inlineStr">
        <is>
          <t>09011110</t>
        </is>
      </c>
      <c r="D9638" t="inlineStr">
        <is>
          <t>573</t>
        </is>
      </c>
      <c r="E9638" t="inlineStr">
        <is>
          <t>MG</t>
        </is>
      </c>
      <c r="F9638" t="n">
        <v>45</v>
      </c>
      <c r="G9638" t="n">
        <v>44380</v>
      </c>
      <c r="H9638" t="n">
        <v>372218</v>
      </c>
      <c r="I9638" t="inlineStr">
        <is>
          <t>Café en granos</t>
        </is>
      </c>
      <c r="J9638">
        <f>SI.ERROR(BUSCARV(D9638,TablaPaises,6,FALSO),"Sin dato")</f>
        <v/>
      </c>
      <c r="K9638">
        <f>SI.ERROR(BUSCARV(C9638,TablaProductos,2,FALSO),"Sin dato")</f>
        <v/>
      </c>
      <c r="L9638">
        <f>SI(H9638&gt;=1000000,"Alto",SI(H9638&gt;=100000,"Medio","Bajo"))</f>
        <v/>
      </c>
      <c r="M9638">
        <f>SI.ERROR(BUSCARV(E9638,TablaEstados,3,FALSO),"Sin dato")</f>
        <v/>
      </c>
      <c r="N9638">
        <f>SI.ERROR(BUSCARV(E9638,TablaEstados,4,FALSO),"Sin dato")</f>
        <v/>
      </c>
    </row>
    <row r="9639">
      <c r="A9639" t="inlineStr">
        <is>
          <t>2025</t>
        </is>
      </c>
      <c r="B9639" t="inlineStr">
        <is>
          <t>04</t>
        </is>
      </c>
      <c r="C9639" t="inlineStr">
        <is>
          <t>52010020</t>
        </is>
      </c>
      <c r="D9639" t="inlineStr">
        <is>
          <t>240</t>
        </is>
      </c>
      <c r="E9639" t="inlineStr">
        <is>
          <t>RO</t>
        </is>
      </c>
      <c r="F9639" t="n">
        <v>439</v>
      </c>
      <c r="G9639" t="n">
        <v>438063</v>
      </c>
      <c r="H9639" t="n">
        <v>777419</v>
      </c>
      <c r="I9639" t="inlineStr">
        <is>
          <t>Algodón</t>
        </is>
      </c>
      <c r="J9639">
        <f>SI.ERROR(BUSCARV(D9639,TablaPaises,6,FALSO),"Sin dato")</f>
        <v/>
      </c>
      <c r="K9639">
        <f>SI.ERROR(BUSCARV(C9639,TablaProductos,2,FALSO),"Sin dato")</f>
        <v/>
      </c>
      <c r="L9639">
        <f>SI(H9639&gt;=1000000,"Alto",SI(H9639&gt;=100000,"Medio","Bajo"))</f>
        <v/>
      </c>
      <c r="M9639">
        <f>SI.ERROR(BUSCARV(E9639,TablaEstados,3,FALSO),"Sin dato")</f>
        <v/>
      </c>
      <c r="N9639">
        <f>SI.ERROR(BUSCARV(E9639,TablaEstados,4,FALSO),"Sin dato")</f>
        <v/>
      </c>
    </row>
    <row r="9640">
      <c r="A9640" t="inlineStr">
        <is>
          <t>2025</t>
        </is>
      </c>
      <c r="B9640" t="inlineStr">
        <is>
          <t>07</t>
        </is>
      </c>
      <c r="C9640" t="inlineStr">
        <is>
          <t>09011110</t>
        </is>
      </c>
      <c r="D9640" t="inlineStr">
        <is>
          <t>351</t>
        </is>
      </c>
      <c r="E9640" t="inlineStr">
        <is>
          <t>MG</t>
        </is>
      </c>
      <c r="F9640" t="n">
        <v>1920</v>
      </c>
      <c r="G9640" t="n">
        <v>19200</v>
      </c>
      <c r="H9640" t="n">
        <v>126989</v>
      </c>
      <c r="I9640" t="inlineStr">
        <is>
          <t>Café en granos</t>
        </is>
      </c>
      <c r="J9640">
        <f>SI.ERROR(BUSCARV(D9640,TablaPaises,6,FALSO),"Sin dato")</f>
        <v/>
      </c>
      <c r="K9640">
        <f>SI.ERROR(BUSCARV(C9640,TablaProductos,2,FALSO),"Sin dato")</f>
        <v/>
      </c>
      <c r="L9640">
        <f>SI(H9640&gt;=1000000,"Alto",SI(H9640&gt;=100000,"Medio","Bajo"))</f>
        <v/>
      </c>
      <c r="M9640">
        <f>SI.ERROR(BUSCARV(E9640,TablaEstados,3,FALSO),"Sin dato")</f>
        <v/>
      </c>
      <c r="N9640">
        <f>SI.ERROR(BUSCARV(E9640,TablaEstados,4,FALSO),"Sin dato")</f>
        <v/>
      </c>
    </row>
    <row r="9641">
      <c r="A9641" t="inlineStr">
        <is>
          <t>2025</t>
        </is>
      </c>
      <c r="B9641" t="inlineStr">
        <is>
          <t>09</t>
        </is>
      </c>
      <c r="C9641" t="inlineStr">
        <is>
          <t>10059090</t>
        </is>
      </c>
      <c r="D9641" t="inlineStr">
        <is>
          <t>741</t>
        </is>
      </c>
      <c r="E9641" t="inlineStr">
        <is>
          <t>SP</t>
        </is>
      </c>
      <c r="F9641" t="n">
        <v>15</v>
      </c>
      <c r="G9641" t="n">
        <v>15</v>
      </c>
      <c r="H9641" t="n">
        <v>18</v>
      </c>
      <c r="I9641" t="inlineStr">
        <is>
          <t>Milho</t>
        </is>
      </c>
      <c r="J9641">
        <f>SI.ERROR(BUSCARV(D9641,TablaPaises,6,FALSO),"Sin dato")</f>
        <v/>
      </c>
      <c r="K9641">
        <f>SI.ERROR(BUSCARV(C9641,TablaProductos,2,FALSO),"Sin dato")</f>
        <v/>
      </c>
      <c r="L9641">
        <f>SI(H9641&gt;=1000000,"Alto",SI(H9641&gt;=100000,"Medio","Bajo"))</f>
        <v/>
      </c>
      <c r="M9641">
        <f>SI.ERROR(BUSCARV(E9641,TablaEstados,3,FALSO),"Sin dato")</f>
        <v/>
      </c>
      <c r="N9641">
        <f>SI.ERROR(BUSCARV(E9641,TablaEstados,4,FALSO),"Sin dato")</f>
        <v/>
      </c>
    </row>
    <row r="9642">
      <c r="A9642" t="inlineStr">
        <is>
          <t>2025</t>
        </is>
      </c>
      <c r="B9642" t="inlineStr">
        <is>
          <t>05</t>
        </is>
      </c>
      <c r="C9642" t="inlineStr">
        <is>
          <t>10059010</t>
        </is>
      </c>
      <c r="D9642" t="inlineStr">
        <is>
          <t>301</t>
        </is>
      </c>
      <c r="E9642" t="inlineStr">
        <is>
          <t>RJ</t>
        </is>
      </c>
      <c r="F9642" t="n">
        <v>10</v>
      </c>
      <c r="G9642" t="n">
        <v>10</v>
      </c>
      <c r="H9642" t="n">
        <v>15</v>
      </c>
      <c r="I9642" t="inlineStr">
        <is>
          <t>Milho</t>
        </is>
      </c>
      <c r="J9642">
        <f>SI.ERROR(BUSCARV(D9642,TablaPaises,6,FALSO),"Sin dato")</f>
        <v/>
      </c>
      <c r="K9642">
        <f>SI.ERROR(BUSCARV(C9642,TablaProductos,2,FALSO),"Sin dato")</f>
        <v/>
      </c>
      <c r="L9642">
        <f>SI(H9642&gt;=1000000,"Alto",SI(H9642&gt;=100000,"Medio","Bajo"))</f>
        <v/>
      </c>
      <c r="M9642">
        <f>SI.ERROR(BUSCARV(E9642,TablaEstados,3,FALSO),"Sin dato")</f>
        <v/>
      </c>
      <c r="N9642">
        <f>SI.ERROR(BUSCARV(E9642,TablaEstados,4,FALSO),"Sin dato")</f>
        <v/>
      </c>
    </row>
    <row r="9643">
      <c r="A9643" t="inlineStr">
        <is>
          <t>2025</t>
        </is>
      </c>
      <c r="B9643" t="inlineStr">
        <is>
          <t>12</t>
        </is>
      </c>
      <c r="C9643" t="inlineStr">
        <is>
          <t>10051000</t>
        </is>
      </c>
      <c r="D9643" t="inlineStr">
        <is>
          <t>160</t>
        </is>
      </c>
      <c r="E9643" t="inlineStr">
        <is>
          <t>BA</t>
        </is>
      </c>
      <c r="F9643" t="n">
        <v>39</v>
      </c>
      <c r="G9643" t="n">
        <v>39</v>
      </c>
      <c r="H9643" t="n">
        <v>20</v>
      </c>
      <c r="I9643" t="inlineStr">
        <is>
          <t>Milho</t>
        </is>
      </c>
      <c r="J9643">
        <f>SI.ERROR(BUSCARV(D9643,TablaPaises,6,FALSO),"Sin dato")</f>
        <v/>
      </c>
      <c r="K9643">
        <f>SI.ERROR(BUSCARV(C9643,TablaProductos,2,FALSO),"Sin dato")</f>
        <v/>
      </c>
      <c r="L9643">
        <f>SI(H9643&gt;=1000000,"Alto",SI(H9643&gt;=100000,"Medio","Bajo"))</f>
        <v/>
      </c>
      <c r="M9643">
        <f>SI.ERROR(BUSCARV(E9643,TablaEstados,3,FALSO),"Sin dato")</f>
        <v/>
      </c>
      <c r="N9643">
        <f>SI.ERROR(BUSCARV(E9643,TablaEstados,4,FALSO),"Sin dato")</f>
        <v/>
      </c>
    </row>
    <row r="9644">
      <c r="A9644" t="inlineStr">
        <is>
          <t>2025</t>
        </is>
      </c>
      <c r="B9644" t="inlineStr">
        <is>
          <t>11</t>
        </is>
      </c>
      <c r="C9644" t="inlineStr">
        <is>
          <t>09011190</t>
        </is>
      </c>
      <c r="D9644" t="inlineStr">
        <is>
          <t>351</t>
        </is>
      </c>
      <c r="E9644" t="inlineStr">
        <is>
          <t>SC</t>
        </is>
      </c>
      <c r="F9644" t="n">
        <v>15</v>
      </c>
      <c r="G9644" t="n">
        <v>15</v>
      </c>
      <c r="H9644" t="n">
        <v>223</v>
      </c>
      <c r="I9644" t="inlineStr">
        <is>
          <t>Café en granos</t>
        </is>
      </c>
      <c r="J9644">
        <f>SI.ERROR(BUSCARV(D9644,TablaPaises,6,FALSO),"Sin dato")</f>
        <v/>
      </c>
      <c r="K9644">
        <f>SI.ERROR(BUSCARV(C9644,TablaProductos,2,FALSO),"Sin dato")</f>
        <v/>
      </c>
      <c r="L9644">
        <f>SI(H9644&gt;=1000000,"Alto",SI(H9644&gt;=100000,"Medio","Bajo"))</f>
        <v/>
      </c>
      <c r="M9644">
        <f>SI.ERROR(BUSCARV(E9644,TablaEstados,3,FALSO),"Sin dato")</f>
        <v/>
      </c>
      <c r="N9644">
        <f>SI.ERROR(BUSCARV(E9644,TablaEstados,4,FALSO),"Sin dato")</f>
        <v/>
      </c>
    </row>
    <row r="9645">
      <c r="A9645" t="inlineStr">
        <is>
          <t>2025</t>
        </is>
      </c>
      <c r="B9645" t="inlineStr">
        <is>
          <t>09</t>
        </is>
      </c>
      <c r="C9645" t="inlineStr">
        <is>
          <t>09011110</t>
        </is>
      </c>
      <c r="D9645" t="inlineStr">
        <is>
          <t>239</t>
        </is>
      </c>
      <c r="E9645" t="inlineStr">
        <is>
          <t>MG</t>
        </is>
      </c>
      <c r="F9645" t="n">
        <v>52</v>
      </c>
      <c r="G9645" t="n">
        <v>51840</v>
      </c>
      <c r="H9645" t="n">
        <v>194490</v>
      </c>
      <c r="I9645" t="inlineStr">
        <is>
          <t>Café en granos</t>
        </is>
      </c>
      <c r="J9645">
        <f>SI.ERROR(BUSCARV(D9645,TablaPaises,6,FALSO),"Sin dato")</f>
        <v/>
      </c>
      <c r="K9645">
        <f>SI.ERROR(BUSCARV(C9645,TablaProductos,2,FALSO),"Sin dato")</f>
        <v/>
      </c>
      <c r="L9645">
        <f>SI(H9645&gt;=1000000,"Alto",SI(H9645&gt;=100000,"Medio","Bajo"))</f>
        <v/>
      </c>
      <c r="M9645">
        <f>SI.ERROR(BUSCARV(E9645,TablaEstados,3,FALSO),"Sin dato")</f>
        <v/>
      </c>
      <c r="N9645">
        <f>SI.ERROR(BUSCARV(E9645,TablaEstados,4,FALSO),"Sin dato")</f>
        <v/>
      </c>
    </row>
    <row r="9646">
      <c r="A9646" t="inlineStr">
        <is>
          <t>2025</t>
        </is>
      </c>
      <c r="B9646" t="inlineStr">
        <is>
          <t>02</t>
        </is>
      </c>
      <c r="C9646" t="inlineStr">
        <is>
          <t>10059010</t>
        </is>
      </c>
      <c r="D9646" t="inlineStr">
        <is>
          <t>474</t>
        </is>
      </c>
      <c r="E9646" t="inlineStr">
        <is>
          <t>PA</t>
        </is>
      </c>
      <c r="F9646" t="n">
        <v>83703</v>
      </c>
      <c r="G9646" t="n">
        <v>83703</v>
      </c>
      <c r="H9646" t="n">
        <v>17326</v>
      </c>
      <c r="I9646" t="inlineStr">
        <is>
          <t>Milho</t>
        </is>
      </c>
      <c r="J9646">
        <f>SI.ERROR(BUSCARV(D9646,TablaPaises,6,FALSO),"Sin dato")</f>
        <v/>
      </c>
      <c r="K9646">
        <f>SI.ERROR(BUSCARV(C9646,TablaProductos,2,FALSO),"Sin dato")</f>
        <v/>
      </c>
      <c r="L9646">
        <f>SI(H9646&gt;=1000000,"Alto",SI(H9646&gt;=100000,"Medio","Bajo"))</f>
        <v/>
      </c>
      <c r="M9646">
        <f>SI.ERROR(BUSCARV(E9646,TablaEstados,3,FALSO),"Sin dato")</f>
        <v/>
      </c>
      <c r="N9646">
        <f>SI.ERROR(BUSCARV(E9646,TablaEstados,4,FALSO),"Sin dato")</f>
        <v/>
      </c>
    </row>
    <row r="9647">
      <c r="A9647" t="inlineStr">
        <is>
          <t>2025</t>
        </is>
      </c>
      <c r="B9647" t="inlineStr">
        <is>
          <t>06</t>
        </is>
      </c>
      <c r="C9647" t="inlineStr">
        <is>
          <t>52010020</t>
        </is>
      </c>
      <c r="D9647" t="inlineStr">
        <is>
          <t>858</t>
        </is>
      </c>
      <c r="E9647" t="inlineStr">
        <is>
          <t>BA</t>
        </is>
      </c>
      <c r="F9647" t="n">
        <v>96</v>
      </c>
      <c r="G9647" t="n">
        <v>96260</v>
      </c>
      <c r="H9647" t="n">
        <v>171172</v>
      </c>
      <c r="I9647" t="inlineStr">
        <is>
          <t>Algodón</t>
        </is>
      </c>
      <c r="J9647">
        <f>SI.ERROR(BUSCARV(D9647,TablaPaises,6,FALSO),"Sin dato")</f>
        <v/>
      </c>
      <c r="K9647">
        <f>SI.ERROR(BUSCARV(C9647,TablaProductos,2,FALSO),"Sin dato")</f>
        <v/>
      </c>
      <c r="L9647">
        <f>SI(H9647&gt;=1000000,"Alto",SI(H9647&gt;=100000,"Medio","Bajo"))</f>
        <v/>
      </c>
      <c r="M9647">
        <f>SI.ERROR(BUSCARV(E9647,TablaEstados,3,FALSO),"Sin dato")</f>
        <v/>
      </c>
      <c r="N9647">
        <f>SI.ERROR(BUSCARV(E9647,TablaEstados,4,FALSO),"Sin dato")</f>
        <v/>
      </c>
    </row>
    <row r="9648">
      <c r="A9648" t="inlineStr">
        <is>
          <t>2025</t>
        </is>
      </c>
      <c r="B9648" t="inlineStr">
        <is>
          <t>05</t>
        </is>
      </c>
      <c r="C9648" t="inlineStr">
        <is>
          <t>10059010</t>
        </is>
      </c>
      <c r="D9648" t="inlineStr">
        <is>
          <t>467</t>
        </is>
      </c>
      <c r="E9648" t="inlineStr">
        <is>
          <t>CE</t>
        </is>
      </c>
      <c r="F9648" t="n">
        <v>5</v>
      </c>
      <c r="G9648" t="n">
        <v>5</v>
      </c>
      <c r="H9648" t="n">
        <v>7</v>
      </c>
      <c r="I9648" t="inlineStr">
        <is>
          <t>Milho</t>
        </is>
      </c>
      <c r="J9648">
        <f>SI.ERROR(BUSCARV(D9648,TablaPaises,6,FALSO),"Sin dato")</f>
        <v/>
      </c>
      <c r="K9648">
        <f>SI.ERROR(BUSCARV(C9648,TablaProductos,2,FALSO),"Sin dato")</f>
        <v/>
      </c>
      <c r="L9648">
        <f>SI(H9648&gt;=1000000,"Alto",SI(H9648&gt;=100000,"Medio","Bajo"))</f>
        <v/>
      </c>
      <c r="M9648">
        <f>SI.ERROR(BUSCARV(E9648,TablaEstados,3,FALSO),"Sin dato")</f>
        <v/>
      </c>
      <c r="N9648">
        <f>SI.ERROR(BUSCARV(E9648,TablaEstados,4,FALSO),"Sin dato")</f>
        <v/>
      </c>
    </row>
    <row r="9649">
      <c r="A9649" t="inlineStr">
        <is>
          <t>2025</t>
        </is>
      </c>
      <c r="B9649" t="inlineStr">
        <is>
          <t>07</t>
        </is>
      </c>
      <c r="C9649" t="inlineStr">
        <is>
          <t>12019000</t>
        </is>
      </c>
      <c r="D9649" t="inlineStr">
        <is>
          <t>476</t>
        </is>
      </c>
      <c r="E9649" t="inlineStr">
        <is>
          <t>RJ</t>
        </is>
      </c>
      <c r="F9649" t="n">
        <v>0</v>
      </c>
      <c r="G9649" t="n">
        <v>5</v>
      </c>
      <c r="H9649" t="n">
        <v>62</v>
      </c>
      <c r="I9649" t="inlineStr">
        <is>
          <t>Soja</t>
        </is>
      </c>
      <c r="J9649">
        <f>SI.ERROR(BUSCARV(D9649,TablaPaises,6,FALSO),"Sin dato")</f>
        <v/>
      </c>
      <c r="K9649">
        <f>SI.ERROR(BUSCARV(C9649,TablaProductos,2,FALSO),"Sin dato")</f>
        <v/>
      </c>
      <c r="L9649">
        <f>SI(H9649&gt;=1000000,"Alto",SI(H9649&gt;=100000,"Medio","Bajo"))</f>
        <v/>
      </c>
      <c r="M9649">
        <f>SI.ERROR(BUSCARV(E9649,TablaEstados,3,FALSO),"Sin dato")</f>
        <v/>
      </c>
      <c r="N9649">
        <f>SI.ERROR(BUSCARV(E9649,TablaEstados,4,FALSO),"Sin dato")</f>
        <v/>
      </c>
    </row>
    <row r="9650">
      <c r="A9650" t="inlineStr">
        <is>
          <t>2025</t>
        </is>
      </c>
      <c r="B9650" t="inlineStr">
        <is>
          <t>09</t>
        </is>
      </c>
      <c r="C9650" t="inlineStr">
        <is>
          <t>12019000</t>
        </is>
      </c>
      <c r="D9650" t="inlineStr">
        <is>
          <t>160</t>
        </is>
      </c>
      <c r="E9650" t="inlineStr">
        <is>
          <t>ND</t>
        </is>
      </c>
      <c r="F9650" t="n">
        <v>5000</v>
      </c>
      <c r="G9650" t="n">
        <v>812552</v>
      </c>
      <c r="H9650" t="n">
        <v>406276</v>
      </c>
      <c r="I9650" t="inlineStr">
        <is>
          <t>Soja</t>
        </is>
      </c>
      <c r="J9650">
        <f>SI.ERROR(BUSCARV(D9650,TablaPaises,6,FALSO),"Sin dato")</f>
        <v/>
      </c>
      <c r="K9650">
        <f>SI.ERROR(BUSCARV(C9650,TablaProductos,2,FALSO),"Sin dato")</f>
        <v/>
      </c>
      <c r="L9650">
        <f>SI(H9650&gt;=1000000,"Alto",SI(H9650&gt;=100000,"Medio","Bajo"))</f>
        <v/>
      </c>
      <c r="M9650">
        <f>SI.ERROR(BUSCARV(E9650,TablaEstados,3,FALSO),"Sin dato")</f>
        <v/>
      </c>
      <c r="N9650">
        <f>SI.ERROR(BUSCARV(E9650,TablaEstados,4,FALSO),"Sin dato")</f>
        <v/>
      </c>
    </row>
    <row r="9651">
      <c r="A9651" t="inlineStr">
        <is>
          <t>2025</t>
        </is>
      </c>
      <c r="B9651" t="inlineStr">
        <is>
          <t>10</t>
        </is>
      </c>
      <c r="C9651" t="inlineStr">
        <is>
          <t>09011190</t>
        </is>
      </c>
      <c r="D9651" t="inlineStr">
        <is>
          <t>476</t>
        </is>
      </c>
      <c r="E9651" t="inlineStr">
        <is>
          <t>SP</t>
        </is>
      </c>
      <c r="F9651" t="n">
        <v>5</v>
      </c>
      <c r="G9651" t="n">
        <v>5</v>
      </c>
      <c r="H9651" t="n">
        <v>72</v>
      </c>
      <c r="I9651" t="inlineStr">
        <is>
          <t>Café en granos</t>
        </is>
      </c>
      <c r="J9651">
        <f>SI.ERROR(BUSCARV(D9651,TablaPaises,6,FALSO),"Sin dato")</f>
        <v/>
      </c>
      <c r="K9651">
        <f>SI.ERROR(BUSCARV(C9651,TablaProductos,2,FALSO),"Sin dato")</f>
        <v/>
      </c>
      <c r="L9651">
        <f>SI(H9651&gt;=1000000,"Alto",SI(H9651&gt;=100000,"Medio","Bajo"))</f>
        <v/>
      </c>
      <c r="M9651">
        <f>SI.ERROR(BUSCARV(E9651,TablaEstados,3,FALSO),"Sin dato")</f>
        <v/>
      </c>
      <c r="N9651">
        <f>SI.ERROR(BUSCARV(E9651,TablaEstados,4,FALSO),"Sin dato")</f>
        <v/>
      </c>
    </row>
    <row r="9652">
      <c r="A9652" t="inlineStr">
        <is>
          <t>2025</t>
        </is>
      </c>
      <c r="B9652" t="inlineStr">
        <is>
          <t>05</t>
        </is>
      </c>
      <c r="C9652" t="inlineStr">
        <is>
          <t>09011110</t>
        </is>
      </c>
      <c r="D9652" t="inlineStr">
        <is>
          <t>827</t>
        </is>
      </c>
      <c r="E9652" t="inlineStr">
        <is>
          <t>BA</t>
        </is>
      </c>
      <c r="F9652" t="n">
        <v>53</v>
      </c>
      <c r="G9652" t="n">
        <v>52800</v>
      </c>
      <c r="H9652" t="n">
        <v>334250</v>
      </c>
      <c r="I9652" t="inlineStr">
        <is>
          <t>Café en granos</t>
        </is>
      </c>
      <c r="J9652">
        <f>SI.ERROR(BUSCARV(D9652,TablaPaises,6,FALSO),"Sin dato")</f>
        <v/>
      </c>
      <c r="K9652">
        <f>SI.ERROR(BUSCARV(C9652,TablaProductos,2,FALSO),"Sin dato")</f>
        <v/>
      </c>
      <c r="L9652">
        <f>SI(H9652&gt;=1000000,"Alto",SI(H9652&gt;=100000,"Medio","Bajo"))</f>
        <v/>
      </c>
      <c r="M9652">
        <f>SI.ERROR(BUSCARV(E9652,TablaEstados,3,FALSO),"Sin dato")</f>
        <v/>
      </c>
      <c r="N9652">
        <f>SI.ERROR(BUSCARV(E9652,TablaEstados,4,FALSO),"Sin dato")</f>
        <v/>
      </c>
    </row>
    <row r="9653">
      <c r="A9653" t="inlineStr">
        <is>
          <t>2025</t>
        </is>
      </c>
      <c r="B9653" t="inlineStr">
        <is>
          <t>02</t>
        </is>
      </c>
      <c r="C9653" t="inlineStr">
        <is>
          <t>09011110</t>
        </is>
      </c>
      <c r="D9653" t="inlineStr">
        <is>
          <t>249</t>
        </is>
      </c>
      <c r="E9653" t="inlineStr">
        <is>
          <t>BA</t>
        </is>
      </c>
      <c r="F9653" t="n">
        <v>16</v>
      </c>
      <c r="G9653" t="n">
        <v>15860</v>
      </c>
      <c r="H9653" t="n">
        <v>133916</v>
      </c>
      <c r="I9653" t="inlineStr">
        <is>
          <t>Café en granos</t>
        </is>
      </c>
      <c r="J9653">
        <f>SI.ERROR(BUSCARV(D9653,TablaPaises,6,FALSO),"Sin dato")</f>
        <v/>
      </c>
      <c r="K9653">
        <f>SI.ERROR(BUSCARV(C9653,TablaProductos,2,FALSO),"Sin dato")</f>
        <v/>
      </c>
      <c r="L9653">
        <f>SI(H9653&gt;=1000000,"Alto",SI(H9653&gt;=100000,"Medio","Bajo"))</f>
        <v/>
      </c>
      <c r="M9653">
        <f>SI.ERROR(BUSCARV(E9653,TablaEstados,3,FALSO),"Sin dato")</f>
        <v/>
      </c>
      <c r="N9653">
        <f>SI.ERROR(BUSCARV(E9653,TablaEstados,4,FALSO),"Sin dato")</f>
        <v/>
      </c>
    </row>
    <row r="9654">
      <c r="A9654" t="inlineStr">
        <is>
          <t>2025</t>
        </is>
      </c>
      <c r="B9654" t="inlineStr">
        <is>
          <t>07</t>
        </is>
      </c>
      <c r="C9654" t="inlineStr">
        <is>
          <t>09011110</t>
        </is>
      </c>
      <c r="D9654" t="inlineStr">
        <is>
          <t>399</t>
        </is>
      </c>
      <c r="E9654" t="inlineStr">
        <is>
          <t>BA</t>
        </is>
      </c>
      <c r="F9654" t="n">
        <v>185</v>
      </c>
      <c r="G9654" t="n">
        <v>184800</v>
      </c>
      <c r="H9654" t="n">
        <v>1583617</v>
      </c>
      <c r="I9654" t="inlineStr">
        <is>
          <t>Café en granos</t>
        </is>
      </c>
      <c r="J9654">
        <f>SI.ERROR(BUSCARV(D9654,TablaPaises,6,FALSO),"Sin dato")</f>
        <v/>
      </c>
      <c r="K9654">
        <f>SI.ERROR(BUSCARV(C9654,TablaProductos,2,FALSO),"Sin dato")</f>
        <v/>
      </c>
      <c r="L9654">
        <f>SI(H9654&gt;=1000000,"Alto",SI(H9654&gt;=100000,"Medio","Bajo"))</f>
        <v/>
      </c>
      <c r="M9654">
        <f>SI.ERROR(BUSCARV(E9654,TablaEstados,3,FALSO),"Sin dato")</f>
        <v/>
      </c>
      <c r="N9654">
        <f>SI.ERROR(BUSCARV(E9654,TablaEstados,4,FALSO),"Sin dato")</f>
        <v/>
      </c>
    </row>
    <row r="9655">
      <c r="A9655" t="inlineStr">
        <is>
          <t>2025</t>
        </is>
      </c>
      <c r="B9655" t="inlineStr">
        <is>
          <t>10</t>
        </is>
      </c>
      <c r="C9655" t="inlineStr">
        <is>
          <t>10051000</t>
        </is>
      </c>
      <c r="D9655" t="inlineStr">
        <is>
          <t>063</t>
        </is>
      </c>
      <c r="E9655" t="inlineStr">
        <is>
          <t>MG</t>
        </is>
      </c>
      <c r="F9655" t="n">
        <v>32</v>
      </c>
      <c r="G9655" t="n">
        <v>32</v>
      </c>
      <c r="H9655" t="n">
        <v>156</v>
      </c>
      <c r="I9655" t="inlineStr">
        <is>
          <t>Milho</t>
        </is>
      </c>
      <c r="J9655">
        <f>SI.ERROR(BUSCARV(D9655,TablaPaises,6,FALSO),"Sin dato")</f>
        <v/>
      </c>
      <c r="K9655">
        <f>SI.ERROR(BUSCARV(C9655,TablaProductos,2,FALSO),"Sin dato")</f>
        <v/>
      </c>
      <c r="L9655">
        <f>SI(H9655&gt;=1000000,"Alto",SI(H9655&gt;=100000,"Medio","Bajo"))</f>
        <v/>
      </c>
      <c r="M9655">
        <f>SI.ERROR(BUSCARV(E9655,TablaEstados,3,FALSO),"Sin dato")</f>
        <v/>
      </c>
      <c r="N9655">
        <f>SI.ERROR(BUSCARV(E9655,TablaEstados,4,FALSO),"Sin dato")</f>
        <v/>
      </c>
    </row>
    <row r="9656">
      <c r="A9656" t="inlineStr">
        <is>
          <t>2025</t>
        </is>
      </c>
      <c r="B9656" t="inlineStr">
        <is>
          <t>07</t>
        </is>
      </c>
      <c r="C9656" t="inlineStr">
        <is>
          <t>12019000</t>
        </is>
      </c>
      <c r="D9656" t="inlineStr">
        <is>
          <t>160</t>
        </is>
      </c>
      <c r="E9656" t="inlineStr">
        <is>
          <t>SP</t>
        </is>
      </c>
      <c r="F9656" t="n">
        <v>70208</v>
      </c>
      <c r="G9656" t="n">
        <v>70210502</v>
      </c>
      <c r="H9656" t="n">
        <v>28985905</v>
      </c>
      <c r="I9656" t="inlineStr">
        <is>
          <t>Soja</t>
        </is>
      </c>
      <c r="J9656">
        <f>SI.ERROR(BUSCARV(D9656,TablaPaises,6,FALSO),"Sin dato")</f>
        <v/>
      </c>
      <c r="K9656">
        <f>SI.ERROR(BUSCARV(C9656,TablaProductos,2,FALSO),"Sin dato")</f>
        <v/>
      </c>
      <c r="L9656">
        <f>SI(H9656&gt;=1000000,"Alto",SI(H9656&gt;=100000,"Medio","Bajo"))</f>
        <v/>
      </c>
      <c r="M9656">
        <f>SI.ERROR(BUSCARV(E9656,TablaEstados,3,FALSO),"Sin dato")</f>
        <v/>
      </c>
      <c r="N9656">
        <f>SI.ERROR(BUSCARV(E9656,TablaEstados,4,FALSO),"Sin dato")</f>
        <v/>
      </c>
    </row>
    <row r="9657">
      <c r="A9657" t="inlineStr">
        <is>
          <t>2025</t>
        </is>
      </c>
      <c r="B9657" t="inlineStr">
        <is>
          <t>02</t>
        </is>
      </c>
      <c r="C9657" t="inlineStr">
        <is>
          <t>10059010</t>
        </is>
      </c>
      <c r="D9657" t="inlineStr">
        <is>
          <t>240</t>
        </is>
      </c>
      <c r="E9657" t="inlineStr">
        <is>
          <t>MT</t>
        </is>
      </c>
      <c r="F9657" t="n">
        <v>16170846</v>
      </c>
      <c r="G9657" t="n">
        <v>16170846</v>
      </c>
      <c r="H9657" t="n">
        <v>3609656</v>
      </c>
      <c r="I9657" t="inlineStr">
        <is>
          <t>Milho</t>
        </is>
      </c>
      <c r="J9657">
        <f>SI.ERROR(BUSCARV(D9657,TablaPaises,6,FALSO),"Sin dato")</f>
        <v/>
      </c>
      <c r="K9657">
        <f>SI.ERROR(BUSCARV(C9657,TablaProductos,2,FALSO),"Sin dato")</f>
        <v/>
      </c>
      <c r="L9657">
        <f>SI(H9657&gt;=1000000,"Alto",SI(H9657&gt;=100000,"Medio","Bajo"))</f>
        <v/>
      </c>
      <c r="M9657">
        <f>SI.ERROR(BUSCARV(E9657,TablaEstados,3,FALSO),"Sin dato")</f>
        <v/>
      </c>
      <c r="N9657">
        <f>SI.ERROR(BUSCARV(E9657,TablaEstados,4,FALSO),"Sin dato")</f>
        <v/>
      </c>
    </row>
    <row r="9658">
      <c r="A9658" t="inlineStr">
        <is>
          <t>2025</t>
        </is>
      </c>
      <c r="B9658" t="inlineStr">
        <is>
          <t>10</t>
        </is>
      </c>
      <c r="C9658" t="inlineStr">
        <is>
          <t>09011190</t>
        </is>
      </c>
      <c r="D9658" t="inlineStr">
        <is>
          <t>351</t>
        </is>
      </c>
      <c r="E9658" t="inlineStr">
        <is>
          <t>PR</t>
        </is>
      </c>
      <c r="F9658" t="n">
        <v>16</v>
      </c>
      <c r="G9658" t="n">
        <v>16</v>
      </c>
      <c r="H9658" t="n">
        <v>457</v>
      </c>
      <c r="I9658" t="inlineStr">
        <is>
          <t>Café en granos</t>
        </is>
      </c>
      <c r="J9658">
        <f>SI.ERROR(BUSCARV(D9658,TablaPaises,6,FALSO),"Sin dato")</f>
        <v/>
      </c>
      <c r="K9658">
        <f>SI.ERROR(BUSCARV(C9658,TablaProductos,2,FALSO),"Sin dato")</f>
        <v/>
      </c>
      <c r="L9658">
        <f>SI(H9658&gt;=1000000,"Alto",SI(H9658&gt;=100000,"Medio","Bajo"))</f>
        <v/>
      </c>
      <c r="M9658">
        <f>SI.ERROR(BUSCARV(E9658,TablaEstados,3,FALSO),"Sin dato")</f>
        <v/>
      </c>
      <c r="N9658">
        <f>SI.ERROR(BUSCARV(E9658,TablaEstados,4,FALSO),"Sin dato")</f>
        <v/>
      </c>
    </row>
    <row r="9659">
      <c r="A9659" t="inlineStr">
        <is>
          <t>2025</t>
        </is>
      </c>
      <c r="B9659" t="inlineStr">
        <is>
          <t>04</t>
        </is>
      </c>
      <c r="C9659" t="inlineStr">
        <is>
          <t>52010020</t>
        </is>
      </c>
      <c r="D9659" t="inlineStr">
        <is>
          <t>365</t>
        </is>
      </c>
      <c r="E9659" t="inlineStr">
        <is>
          <t>MT</t>
        </is>
      </c>
      <c r="F9659" t="n">
        <v>7665</v>
      </c>
      <c r="G9659" t="n">
        <v>7662876</v>
      </c>
      <c r="H9659" t="n">
        <v>12851279</v>
      </c>
      <c r="I9659" t="inlineStr">
        <is>
          <t>Algodón</t>
        </is>
      </c>
      <c r="J9659">
        <f>SI.ERROR(BUSCARV(D9659,TablaPaises,6,FALSO),"Sin dato")</f>
        <v/>
      </c>
      <c r="K9659">
        <f>SI.ERROR(BUSCARV(C9659,TablaProductos,2,FALSO),"Sin dato")</f>
        <v/>
      </c>
      <c r="L9659">
        <f>SI(H9659&gt;=1000000,"Alto",SI(H9659&gt;=100000,"Medio","Bajo"))</f>
        <v/>
      </c>
      <c r="M9659">
        <f>SI.ERROR(BUSCARV(E9659,TablaEstados,3,FALSO),"Sin dato")</f>
        <v/>
      </c>
      <c r="N9659">
        <f>SI.ERROR(BUSCARV(E9659,TablaEstados,4,FALSO),"Sin dato")</f>
        <v/>
      </c>
    </row>
    <row r="9660">
      <c r="A9660" t="inlineStr">
        <is>
          <t>2025</t>
        </is>
      </c>
      <c r="B9660" t="inlineStr">
        <is>
          <t>02</t>
        </is>
      </c>
      <c r="C9660" t="inlineStr">
        <is>
          <t>12019000</t>
        </is>
      </c>
      <c r="D9660" t="inlineStr">
        <is>
          <t>160</t>
        </is>
      </c>
      <c r="E9660" t="inlineStr">
        <is>
          <t>MT</t>
        </is>
      </c>
      <c r="F9660" t="n">
        <v>732993</v>
      </c>
      <c r="G9660" t="n">
        <v>732987872</v>
      </c>
      <c r="H9660" t="n">
        <v>289318770</v>
      </c>
      <c r="I9660" t="inlineStr">
        <is>
          <t>Soja</t>
        </is>
      </c>
      <c r="J9660">
        <f>SI.ERROR(BUSCARV(D9660,TablaPaises,6,FALSO),"Sin dato")</f>
        <v/>
      </c>
      <c r="K9660">
        <f>SI.ERROR(BUSCARV(C9660,TablaProductos,2,FALSO),"Sin dato")</f>
        <v/>
      </c>
      <c r="L9660">
        <f>SI(H9660&gt;=1000000,"Alto",SI(H9660&gt;=100000,"Medio","Bajo"))</f>
        <v/>
      </c>
      <c r="M9660">
        <f>SI.ERROR(BUSCARV(E9660,TablaEstados,3,FALSO),"Sin dato")</f>
        <v/>
      </c>
      <c r="N9660">
        <f>SI.ERROR(BUSCARV(E9660,TablaEstados,4,FALSO),"Sin dato")</f>
        <v/>
      </c>
    </row>
    <row r="9661">
      <c r="A9661" t="inlineStr">
        <is>
          <t>2025</t>
        </is>
      </c>
      <c r="B9661" t="inlineStr">
        <is>
          <t>08</t>
        </is>
      </c>
      <c r="C9661" t="inlineStr">
        <is>
          <t>09011110</t>
        </is>
      </c>
      <c r="D9661" t="inlineStr">
        <is>
          <t>087</t>
        </is>
      </c>
      <c r="E9661" t="inlineStr">
        <is>
          <t>ES</t>
        </is>
      </c>
      <c r="F9661" t="n">
        <v>1551</v>
      </c>
      <c r="G9661" t="n">
        <v>1550584</v>
      </c>
      <c r="H9661" t="n">
        <v>6694777</v>
      </c>
      <c r="I9661" t="inlineStr">
        <is>
          <t>Café en granos</t>
        </is>
      </c>
      <c r="J9661">
        <f>SI.ERROR(BUSCARV(D9661,TablaPaises,6,FALSO),"Sin dato")</f>
        <v/>
      </c>
      <c r="K9661">
        <f>SI.ERROR(BUSCARV(C9661,TablaProductos,2,FALSO),"Sin dato")</f>
        <v/>
      </c>
      <c r="L9661">
        <f>SI(H9661&gt;=1000000,"Alto",SI(H9661&gt;=100000,"Medio","Bajo"))</f>
        <v/>
      </c>
      <c r="M9661">
        <f>SI.ERROR(BUSCARV(E9661,TablaEstados,3,FALSO),"Sin dato")</f>
        <v/>
      </c>
      <c r="N9661">
        <f>SI.ERROR(BUSCARV(E9661,TablaEstados,4,FALSO),"Sin dato")</f>
        <v/>
      </c>
    </row>
    <row r="9662">
      <c r="A9662" t="inlineStr">
        <is>
          <t>2025</t>
        </is>
      </c>
      <c r="B9662" t="inlineStr">
        <is>
          <t>03</t>
        </is>
      </c>
      <c r="C9662" t="inlineStr">
        <is>
          <t>12019000</t>
        </is>
      </c>
      <c r="D9662" t="inlineStr">
        <is>
          <t>245</t>
        </is>
      </c>
      <c r="E9662" t="inlineStr">
        <is>
          <t>AM</t>
        </is>
      </c>
      <c r="F9662" t="n">
        <v>624</v>
      </c>
      <c r="G9662" t="n">
        <v>623979</v>
      </c>
      <c r="H9662" t="n">
        <v>234657</v>
      </c>
      <c r="I9662" t="inlineStr">
        <is>
          <t>Soja</t>
        </is>
      </c>
      <c r="J9662">
        <f>SI.ERROR(BUSCARV(D9662,TablaPaises,6,FALSO),"Sin dato")</f>
        <v/>
      </c>
      <c r="K9662">
        <f>SI.ERROR(BUSCARV(C9662,TablaProductos,2,FALSO),"Sin dato")</f>
        <v/>
      </c>
      <c r="L9662">
        <f>SI(H9662&gt;=1000000,"Alto",SI(H9662&gt;=100000,"Medio","Bajo"))</f>
        <v/>
      </c>
      <c r="M9662">
        <f>SI.ERROR(BUSCARV(E9662,TablaEstados,3,FALSO),"Sin dato")</f>
        <v/>
      </c>
      <c r="N9662">
        <f>SI.ERROR(BUSCARV(E9662,TablaEstados,4,FALSO),"Sin dato")</f>
        <v/>
      </c>
    </row>
    <row r="9663">
      <c r="A9663" t="inlineStr">
        <is>
          <t>2025</t>
        </is>
      </c>
      <c r="B9663" t="inlineStr">
        <is>
          <t>08</t>
        </is>
      </c>
      <c r="C9663" t="inlineStr">
        <is>
          <t>10059010</t>
        </is>
      </c>
      <c r="D9663" t="inlineStr">
        <is>
          <t>623</t>
        </is>
      </c>
      <c r="E9663" t="inlineStr">
        <is>
          <t>MT</t>
        </is>
      </c>
      <c r="F9663" t="n">
        <v>52000</v>
      </c>
      <c r="G9663" t="n">
        <v>52000</v>
      </c>
      <c r="H9663" t="n">
        <v>26894</v>
      </c>
      <c r="I9663" t="inlineStr">
        <is>
          <t>Milho</t>
        </is>
      </c>
      <c r="J9663">
        <f>SI.ERROR(BUSCARV(D9663,TablaPaises,6,FALSO),"Sin dato")</f>
        <v/>
      </c>
      <c r="K9663">
        <f>SI.ERROR(BUSCARV(C9663,TablaProductos,2,FALSO),"Sin dato")</f>
        <v/>
      </c>
      <c r="L9663">
        <f>SI(H9663&gt;=1000000,"Alto",SI(H9663&gt;=100000,"Medio","Bajo"))</f>
        <v/>
      </c>
      <c r="M9663">
        <f>SI.ERROR(BUSCARV(E9663,TablaEstados,3,FALSO),"Sin dato")</f>
        <v/>
      </c>
      <c r="N9663">
        <f>SI.ERROR(BUSCARV(E9663,TablaEstados,4,FALSO),"Sin dato")</f>
        <v/>
      </c>
    </row>
    <row r="9664">
      <c r="A9664" t="inlineStr">
        <is>
          <t>2025</t>
        </is>
      </c>
      <c r="B9664" t="inlineStr">
        <is>
          <t>10</t>
        </is>
      </c>
      <c r="C9664" t="inlineStr">
        <is>
          <t>09011110</t>
        </is>
      </c>
      <c r="D9664" t="inlineStr">
        <is>
          <t>087</t>
        </is>
      </c>
      <c r="E9664" t="inlineStr">
        <is>
          <t>MG</t>
        </is>
      </c>
      <c r="F9664" t="n">
        <v>28195</v>
      </c>
      <c r="G9664" t="n">
        <v>10252054</v>
      </c>
      <c r="H9664" t="n">
        <v>74648012</v>
      </c>
      <c r="I9664" t="inlineStr">
        <is>
          <t>Café en granos</t>
        </is>
      </c>
      <c r="J9664">
        <f>SI.ERROR(BUSCARV(D9664,TablaPaises,6,FALSO),"Sin dato")</f>
        <v/>
      </c>
      <c r="K9664">
        <f>SI.ERROR(BUSCARV(C9664,TablaProductos,2,FALSO),"Sin dato")</f>
        <v/>
      </c>
      <c r="L9664">
        <f>SI(H9664&gt;=1000000,"Alto",SI(H9664&gt;=100000,"Medio","Bajo"))</f>
        <v/>
      </c>
      <c r="M9664">
        <f>SI.ERROR(BUSCARV(E9664,TablaEstados,3,FALSO),"Sin dato")</f>
        <v/>
      </c>
      <c r="N9664">
        <f>SI.ERROR(BUSCARV(E9664,TablaEstados,4,FALSO),"Sin dato")</f>
        <v/>
      </c>
    </row>
    <row r="9665">
      <c r="A9665" t="inlineStr">
        <is>
          <t>2025</t>
        </is>
      </c>
      <c r="B9665" t="inlineStr">
        <is>
          <t>02</t>
        </is>
      </c>
      <c r="C9665" t="inlineStr">
        <is>
          <t>12019000</t>
        </is>
      </c>
      <c r="D9665" t="inlineStr">
        <is>
          <t>827</t>
        </is>
      </c>
      <c r="E9665" t="inlineStr">
        <is>
          <t>RO</t>
        </is>
      </c>
      <c r="F9665" t="n">
        <v>3600</v>
      </c>
      <c r="G9665" t="n">
        <v>3600000</v>
      </c>
      <c r="H9665" t="n">
        <v>1402272</v>
      </c>
      <c r="I9665" t="inlineStr">
        <is>
          <t>Soja</t>
        </is>
      </c>
      <c r="J9665">
        <f>SI.ERROR(BUSCARV(D9665,TablaPaises,6,FALSO),"Sin dato")</f>
        <v/>
      </c>
      <c r="K9665">
        <f>SI.ERROR(BUSCARV(C9665,TablaProductos,2,FALSO),"Sin dato")</f>
        <v/>
      </c>
      <c r="L9665">
        <f>SI(H9665&gt;=1000000,"Alto",SI(H9665&gt;=100000,"Medio","Bajo"))</f>
        <v/>
      </c>
      <c r="M9665">
        <f>SI.ERROR(BUSCARV(E9665,TablaEstados,3,FALSO),"Sin dato")</f>
        <v/>
      </c>
      <c r="N9665">
        <f>SI.ERROR(BUSCARV(E9665,TablaEstados,4,FALSO),"Sin dato")</f>
        <v/>
      </c>
    </row>
    <row r="9666">
      <c r="A9666" t="inlineStr">
        <is>
          <t>2025</t>
        </is>
      </c>
      <c r="B9666" t="inlineStr">
        <is>
          <t>02</t>
        </is>
      </c>
      <c r="C9666" t="inlineStr">
        <is>
          <t>10059010</t>
        </is>
      </c>
      <c r="D9666" t="inlineStr">
        <is>
          <t>372</t>
        </is>
      </c>
      <c r="E9666" t="inlineStr">
        <is>
          <t>MA</t>
        </is>
      </c>
      <c r="F9666" t="n">
        <v>57287449</v>
      </c>
      <c r="G9666" t="n">
        <v>57287449</v>
      </c>
      <c r="H9666" t="n">
        <v>11258365</v>
      </c>
      <c r="I9666" t="inlineStr">
        <is>
          <t>Milho</t>
        </is>
      </c>
      <c r="J9666">
        <f>SI.ERROR(BUSCARV(D9666,TablaPaises,6,FALSO),"Sin dato")</f>
        <v/>
      </c>
      <c r="K9666">
        <f>SI.ERROR(BUSCARV(C9666,TablaProductos,2,FALSO),"Sin dato")</f>
        <v/>
      </c>
      <c r="L9666">
        <f>SI(H9666&gt;=1000000,"Alto",SI(H9666&gt;=100000,"Medio","Bajo"))</f>
        <v/>
      </c>
      <c r="M9666">
        <f>SI.ERROR(BUSCARV(E9666,TablaEstados,3,FALSO),"Sin dato")</f>
        <v/>
      </c>
      <c r="N9666">
        <f>SI.ERROR(BUSCARV(E9666,TablaEstados,4,FALSO),"Sin dato")</f>
        <v/>
      </c>
    </row>
    <row r="9667">
      <c r="A9667" t="inlineStr">
        <is>
          <t>2025</t>
        </is>
      </c>
      <c r="B9667" t="inlineStr">
        <is>
          <t>07</t>
        </is>
      </c>
      <c r="C9667" t="inlineStr">
        <is>
          <t>10059090</t>
        </is>
      </c>
      <c r="D9667" t="inlineStr">
        <is>
          <t>160</t>
        </is>
      </c>
      <c r="E9667" t="inlineStr">
        <is>
          <t>SP</t>
        </is>
      </c>
      <c r="F9667" t="n">
        <v>0</v>
      </c>
      <c r="G9667" t="n">
        <v>0</v>
      </c>
      <c r="H9667" t="n">
        <v>10</v>
      </c>
      <c r="I9667" t="inlineStr">
        <is>
          <t>Milho</t>
        </is>
      </c>
      <c r="J9667">
        <f>SI.ERROR(BUSCARV(D9667,TablaPaises,6,FALSO),"Sin dato")</f>
        <v/>
      </c>
      <c r="K9667">
        <f>SI.ERROR(BUSCARV(C9667,TablaProductos,2,FALSO),"Sin dato")</f>
        <v/>
      </c>
      <c r="L9667">
        <f>SI(H9667&gt;=1000000,"Alto",SI(H9667&gt;=100000,"Medio","Bajo"))</f>
        <v/>
      </c>
      <c r="M9667">
        <f>SI.ERROR(BUSCARV(E9667,TablaEstados,3,FALSO),"Sin dato")</f>
        <v/>
      </c>
      <c r="N9667">
        <f>SI.ERROR(BUSCARV(E9667,TablaEstados,4,FALSO),"Sin dato")</f>
        <v/>
      </c>
    </row>
    <row r="9668">
      <c r="A9668" t="inlineStr">
        <is>
          <t>2025</t>
        </is>
      </c>
      <c r="B9668" t="inlineStr">
        <is>
          <t>02</t>
        </is>
      </c>
      <c r="C9668" t="inlineStr">
        <is>
          <t>10059010</t>
        </is>
      </c>
      <c r="D9668" t="inlineStr">
        <is>
          <t>240</t>
        </is>
      </c>
      <c r="E9668" t="inlineStr">
        <is>
          <t>PR</t>
        </is>
      </c>
      <c r="F9668" t="n">
        <v>1246964</v>
      </c>
      <c r="G9668" t="n">
        <v>1246964</v>
      </c>
      <c r="H9668" t="n">
        <v>293760</v>
      </c>
      <c r="I9668" t="inlineStr">
        <is>
          <t>Milho</t>
        </is>
      </c>
      <c r="J9668">
        <f>SI.ERROR(BUSCARV(D9668,TablaPaises,6,FALSO),"Sin dato")</f>
        <v/>
      </c>
      <c r="K9668">
        <f>SI.ERROR(BUSCARV(C9668,TablaProductos,2,FALSO),"Sin dato")</f>
        <v/>
      </c>
      <c r="L9668">
        <f>SI(H9668&gt;=1000000,"Alto",SI(H9668&gt;=100000,"Medio","Bajo"))</f>
        <v/>
      </c>
      <c r="M9668">
        <f>SI.ERROR(BUSCARV(E9668,TablaEstados,3,FALSO),"Sin dato")</f>
        <v/>
      </c>
      <c r="N9668">
        <f>SI.ERROR(BUSCARV(E9668,TablaEstados,4,FALSO),"Sin dato")</f>
        <v/>
      </c>
    </row>
    <row r="9669">
      <c r="A9669" t="inlineStr">
        <is>
          <t>2025</t>
        </is>
      </c>
      <c r="B9669" t="inlineStr">
        <is>
          <t>05</t>
        </is>
      </c>
      <c r="C9669" t="inlineStr">
        <is>
          <t>09011110</t>
        </is>
      </c>
      <c r="D9669" t="inlineStr">
        <is>
          <t>199</t>
        </is>
      </c>
      <c r="E9669" t="inlineStr">
        <is>
          <t>MG</t>
        </is>
      </c>
      <c r="F9669" t="n">
        <v>20</v>
      </c>
      <c r="G9669" t="n">
        <v>19500</v>
      </c>
      <c r="H9669" t="n">
        <v>197950</v>
      </c>
      <c r="I9669" t="inlineStr">
        <is>
          <t>Café en granos</t>
        </is>
      </c>
      <c r="J9669">
        <f>SI.ERROR(BUSCARV(D9669,TablaPaises,6,FALSO),"Sin dato")</f>
        <v/>
      </c>
      <c r="K9669">
        <f>SI.ERROR(BUSCARV(C9669,TablaProductos,2,FALSO),"Sin dato")</f>
        <v/>
      </c>
      <c r="L9669">
        <f>SI(H9669&gt;=1000000,"Alto",SI(H9669&gt;=100000,"Medio","Bajo"))</f>
        <v/>
      </c>
      <c r="M9669">
        <f>SI.ERROR(BUSCARV(E9669,TablaEstados,3,FALSO),"Sin dato")</f>
        <v/>
      </c>
      <c r="N9669">
        <f>SI.ERROR(BUSCARV(E9669,TablaEstados,4,FALSO),"Sin dato")</f>
        <v/>
      </c>
    </row>
    <row r="9670">
      <c r="A9670" t="inlineStr">
        <is>
          <t>2025</t>
        </is>
      </c>
      <c r="B9670" t="inlineStr">
        <is>
          <t>07</t>
        </is>
      </c>
      <c r="C9670" t="inlineStr">
        <is>
          <t>09011190</t>
        </is>
      </c>
      <c r="D9670" t="inlineStr">
        <is>
          <t>434</t>
        </is>
      </c>
      <c r="E9670" t="inlineStr">
        <is>
          <t>SP</t>
        </is>
      </c>
      <c r="F9670" t="n">
        <v>2</v>
      </c>
      <c r="G9670" t="n">
        <v>2</v>
      </c>
      <c r="H9670" t="n">
        <v>34</v>
      </c>
      <c r="I9670" t="inlineStr">
        <is>
          <t>Café en granos</t>
        </is>
      </c>
      <c r="J9670">
        <f>SI.ERROR(BUSCARV(D9670,TablaPaises,6,FALSO),"Sin dato")</f>
        <v/>
      </c>
      <c r="K9670">
        <f>SI.ERROR(BUSCARV(C9670,TablaProductos,2,FALSO),"Sin dato")</f>
        <v/>
      </c>
      <c r="L9670">
        <f>SI(H9670&gt;=1000000,"Alto",SI(H9670&gt;=100000,"Medio","Bajo"))</f>
        <v/>
      </c>
      <c r="M9670">
        <f>SI.ERROR(BUSCARV(E9670,TablaEstados,3,FALSO),"Sin dato")</f>
        <v/>
      </c>
      <c r="N9670">
        <f>SI.ERROR(BUSCARV(E9670,TablaEstados,4,FALSO),"Sin dato")</f>
        <v/>
      </c>
    </row>
    <row r="9671">
      <c r="A9671" t="inlineStr">
        <is>
          <t>2025</t>
        </is>
      </c>
      <c r="B9671" t="inlineStr">
        <is>
          <t>10</t>
        </is>
      </c>
      <c r="C9671" t="inlineStr">
        <is>
          <t>12019000</t>
        </is>
      </c>
      <c r="D9671" t="inlineStr">
        <is>
          <t>589</t>
        </is>
      </c>
      <c r="E9671" t="inlineStr">
        <is>
          <t>AC</t>
        </is>
      </c>
      <c r="F9671" t="n">
        <v>5700</v>
      </c>
      <c r="G9671" t="n">
        <v>5700</v>
      </c>
      <c r="H9671" t="n">
        <v>3648</v>
      </c>
      <c r="I9671" t="inlineStr">
        <is>
          <t>Soja</t>
        </is>
      </c>
      <c r="J9671">
        <f>SI.ERROR(BUSCARV(D9671,TablaPaises,6,FALSO),"Sin dato")</f>
        <v/>
      </c>
      <c r="K9671">
        <f>SI.ERROR(BUSCARV(C9671,TablaProductos,2,FALSO),"Sin dato")</f>
        <v/>
      </c>
      <c r="L9671">
        <f>SI(H9671&gt;=1000000,"Alto",SI(H9671&gt;=100000,"Medio","Bajo"))</f>
        <v/>
      </c>
      <c r="M9671">
        <f>SI.ERROR(BUSCARV(E9671,TablaEstados,3,FALSO),"Sin dato")</f>
        <v/>
      </c>
      <c r="N9671">
        <f>SI.ERROR(BUSCARV(E9671,TablaEstados,4,FALSO),"Sin dato")</f>
        <v/>
      </c>
    </row>
    <row r="9672">
      <c r="A9672" t="inlineStr">
        <is>
          <t>2025</t>
        </is>
      </c>
      <c r="B9672" t="inlineStr">
        <is>
          <t>09</t>
        </is>
      </c>
      <c r="C9672" t="inlineStr">
        <is>
          <t>52010020</t>
        </is>
      </c>
      <c r="D9672" t="inlineStr">
        <is>
          <t>776</t>
        </is>
      </c>
      <c r="E9672" t="inlineStr">
        <is>
          <t>GO</t>
        </is>
      </c>
      <c r="F9672" t="n">
        <v>296</v>
      </c>
      <c r="G9672" t="n">
        <v>296124</v>
      </c>
      <c r="H9672" t="n">
        <v>482680</v>
      </c>
      <c r="I9672" t="inlineStr">
        <is>
          <t>Algodón</t>
        </is>
      </c>
      <c r="J9672">
        <f>SI.ERROR(BUSCARV(D9672,TablaPaises,6,FALSO),"Sin dato")</f>
        <v/>
      </c>
      <c r="K9672">
        <f>SI.ERROR(BUSCARV(C9672,TablaProductos,2,FALSO),"Sin dato")</f>
        <v/>
      </c>
      <c r="L9672">
        <f>SI(H9672&gt;=1000000,"Alto",SI(H9672&gt;=100000,"Medio","Bajo"))</f>
        <v/>
      </c>
      <c r="M9672">
        <f>SI.ERROR(BUSCARV(E9672,TablaEstados,3,FALSO),"Sin dato")</f>
        <v/>
      </c>
      <c r="N9672">
        <f>SI.ERROR(BUSCARV(E9672,TablaEstados,4,FALSO),"Sin dato")</f>
        <v/>
      </c>
    </row>
    <row r="9673">
      <c r="A9673" t="inlineStr">
        <is>
          <t>2025</t>
        </is>
      </c>
      <c r="B9673" t="inlineStr">
        <is>
          <t>02</t>
        </is>
      </c>
      <c r="C9673" t="inlineStr">
        <is>
          <t>52010020</t>
        </is>
      </c>
      <c r="D9673" t="inlineStr">
        <is>
          <t>858</t>
        </is>
      </c>
      <c r="E9673" t="inlineStr">
        <is>
          <t>MT</t>
        </is>
      </c>
      <c r="F9673" t="n">
        <v>30706</v>
      </c>
      <c r="G9673" t="n">
        <v>30710363</v>
      </c>
      <c r="H9673" t="n">
        <v>53097448</v>
      </c>
      <c r="I9673" t="inlineStr">
        <is>
          <t>Algodón</t>
        </is>
      </c>
      <c r="J9673">
        <f>SI.ERROR(BUSCARV(D9673,TablaPaises,6,FALSO),"Sin dato")</f>
        <v/>
      </c>
      <c r="K9673">
        <f>SI.ERROR(BUSCARV(C9673,TablaProductos,2,FALSO),"Sin dato")</f>
        <v/>
      </c>
      <c r="L9673">
        <f>SI(H9673&gt;=1000000,"Alto",SI(H9673&gt;=100000,"Medio","Bajo"))</f>
        <v/>
      </c>
      <c r="M9673">
        <f>SI.ERROR(BUSCARV(E9673,TablaEstados,3,FALSO),"Sin dato")</f>
        <v/>
      </c>
      <c r="N9673">
        <f>SI.ERROR(BUSCARV(E9673,TablaEstados,4,FALSO),"Sin dato")</f>
        <v/>
      </c>
    </row>
    <row r="9674">
      <c r="A9674" t="inlineStr">
        <is>
          <t>2025</t>
        </is>
      </c>
      <c r="B9674" t="inlineStr">
        <is>
          <t>03</t>
        </is>
      </c>
      <c r="C9674" t="inlineStr">
        <is>
          <t>09011110</t>
        </is>
      </c>
      <c r="D9674" t="inlineStr">
        <is>
          <t>023</t>
        </is>
      </c>
      <c r="E9674" t="inlineStr">
        <is>
          <t>ES</t>
        </is>
      </c>
      <c r="F9674" t="n">
        <v>341</v>
      </c>
      <c r="G9674" t="n">
        <v>340800</v>
      </c>
      <c r="H9674" t="n">
        <v>1818822</v>
      </c>
      <c r="I9674" t="inlineStr">
        <is>
          <t>Café en granos</t>
        </is>
      </c>
      <c r="J9674">
        <f>SI.ERROR(BUSCARV(D9674,TablaPaises,6,FALSO),"Sin dato")</f>
        <v/>
      </c>
      <c r="K9674">
        <f>SI.ERROR(BUSCARV(C9674,TablaProductos,2,FALSO),"Sin dato")</f>
        <v/>
      </c>
      <c r="L9674">
        <f>SI(H9674&gt;=1000000,"Alto",SI(H9674&gt;=100000,"Medio","Bajo"))</f>
        <v/>
      </c>
      <c r="M9674">
        <f>SI.ERROR(BUSCARV(E9674,TablaEstados,3,FALSO),"Sin dato")</f>
        <v/>
      </c>
      <c r="N9674">
        <f>SI.ERROR(BUSCARV(E9674,TablaEstados,4,FALSO),"Sin dato")</f>
        <v/>
      </c>
    </row>
    <row r="9675">
      <c r="A9675" t="inlineStr">
        <is>
          <t>2025</t>
        </is>
      </c>
      <c r="B9675" t="inlineStr">
        <is>
          <t>10</t>
        </is>
      </c>
      <c r="C9675" t="inlineStr">
        <is>
          <t>09011110</t>
        </is>
      </c>
      <c r="D9675" t="inlineStr">
        <is>
          <t>607</t>
        </is>
      </c>
      <c r="E9675" t="inlineStr">
        <is>
          <t>GO</t>
        </is>
      </c>
      <c r="F9675" t="n">
        <v>86</v>
      </c>
      <c r="G9675" t="n">
        <v>85145</v>
      </c>
      <c r="H9675" t="n">
        <v>542062</v>
      </c>
      <c r="I9675" t="inlineStr">
        <is>
          <t>Café en granos</t>
        </is>
      </c>
      <c r="J9675">
        <f>SI.ERROR(BUSCARV(D9675,TablaPaises,6,FALSO),"Sin dato")</f>
        <v/>
      </c>
      <c r="K9675">
        <f>SI.ERROR(BUSCARV(C9675,TablaProductos,2,FALSO),"Sin dato")</f>
        <v/>
      </c>
      <c r="L9675">
        <f>SI(H9675&gt;=1000000,"Alto",SI(H9675&gt;=100000,"Medio","Bajo"))</f>
        <v/>
      </c>
      <c r="M9675">
        <f>SI.ERROR(BUSCARV(E9675,TablaEstados,3,FALSO),"Sin dato")</f>
        <v/>
      </c>
      <c r="N9675">
        <f>SI.ERROR(BUSCARV(E9675,TablaEstados,4,FALSO),"Sin dato")</f>
        <v/>
      </c>
    </row>
    <row r="9676">
      <c r="A9676" t="inlineStr">
        <is>
          <t>2025</t>
        </is>
      </c>
      <c r="B9676" t="inlineStr">
        <is>
          <t>12</t>
        </is>
      </c>
      <c r="C9676" t="inlineStr">
        <is>
          <t>10059010</t>
        </is>
      </c>
      <c r="D9676" t="inlineStr">
        <is>
          <t>372</t>
        </is>
      </c>
      <c r="E9676" t="inlineStr">
        <is>
          <t>MG</t>
        </is>
      </c>
      <c r="F9676" t="n">
        <v>11230341</v>
      </c>
      <c r="G9676" t="n">
        <v>11230341</v>
      </c>
      <c r="H9676" t="n">
        <v>2573693</v>
      </c>
      <c r="I9676" t="inlineStr">
        <is>
          <t>Milho</t>
        </is>
      </c>
      <c r="J9676">
        <f>SI.ERROR(BUSCARV(D9676,TablaPaises,6,FALSO),"Sin dato")</f>
        <v/>
      </c>
      <c r="K9676">
        <f>SI.ERROR(BUSCARV(C9676,TablaProductos,2,FALSO),"Sin dato")</f>
        <v/>
      </c>
      <c r="L9676">
        <f>SI(H9676&gt;=1000000,"Alto",SI(H9676&gt;=100000,"Medio","Bajo"))</f>
        <v/>
      </c>
      <c r="M9676">
        <f>SI.ERROR(BUSCARV(E9676,TablaEstados,3,FALSO),"Sin dato")</f>
        <v/>
      </c>
      <c r="N9676">
        <f>SI.ERROR(BUSCARV(E9676,TablaEstados,4,FALSO),"Sin dato")</f>
        <v/>
      </c>
    </row>
    <row r="9677">
      <c r="A9677" t="inlineStr">
        <is>
          <t>2025</t>
        </is>
      </c>
      <c r="B9677" t="inlineStr">
        <is>
          <t>12</t>
        </is>
      </c>
      <c r="C9677" t="inlineStr">
        <is>
          <t>12019000</t>
        </is>
      </c>
      <c r="D9677" t="inlineStr">
        <is>
          <t>160</t>
        </is>
      </c>
      <c r="E9677" t="inlineStr">
        <is>
          <t>GO</t>
        </is>
      </c>
      <c r="F9677" t="n">
        <v>346257</v>
      </c>
      <c r="G9677" t="n">
        <v>346258776</v>
      </c>
      <c r="H9677" t="n">
        <v>152554107</v>
      </c>
      <c r="I9677" t="inlineStr">
        <is>
          <t>Soja</t>
        </is>
      </c>
      <c r="J9677">
        <f>SI.ERROR(BUSCARV(D9677,TablaPaises,6,FALSO),"Sin dato")</f>
        <v/>
      </c>
      <c r="K9677">
        <f>SI.ERROR(BUSCARV(C9677,TablaProductos,2,FALSO),"Sin dato")</f>
        <v/>
      </c>
      <c r="L9677">
        <f>SI(H9677&gt;=1000000,"Alto",SI(H9677&gt;=100000,"Medio","Bajo"))</f>
        <v/>
      </c>
      <c r="M9677">
        <f>SI.ERROR(BUSCARV(E9677,TablaEstados,3,FALSO),"Sin dato")</f>
        <v/>
      </c>
      <c r="N9677">
        <f>SI.ERROR(BUSCARV(E9677,TablaEstados,4,FALSO),"Sin dato")</f>
        <v/>
      </c>
    </row>
    <row r="9678">
      <c r="A9678" t="inlineStr">
        <is>
          <t>2025</t>
        </is>
      </c>
      <c r="B9678" t="inlineStr">
        <is>
          <t>09</t>
        </is>
      </c>
      <c r="C9678" t="inlineStr">
        <is>
          <t>10059010</t>
        </is>
      </c>
      <c r="D9678" t="inlineStr">
        <is>
          <t>053</t>
        </is>
      </c>
      <c r="E9678" t="inlineStr">
        <is>
          <t>PR</t>
        </is>
      </c>
      <c r="F9678" t="n">
        <v>26423032</v>
      </c>
      <c r="G9678" t="n">
        <v>26423032</v>
      </c>
      <c r="H9678" t="n">
        <v>5300347</v>
      </c>
      <c r="I9678" t="inlineStr">
        <is>
          <t>Milho</t>
        </is>
      </c>
      <c r="J9678">
        <f>SI.ERROR(BUSCARV(D9678,TablaPaises,6,FALSO),"Sin dato")</f>
        <v/>
      </c>
      <c r="K9678">
        <f>SI.ERROR(BUSCARV(C9678,TablaProductos,2,FALSO),"Sin dato")</f>
        <v/>
      </c>
      <c r="L9678">
        <f>SI(H9678&gt;=1000000,"Alto",SI(H9678&gt;=100000,"Medio","Bajo"))</f>
        <v/>
      </c>
      <c r="M9678">
        <f>SI.ERROR(BUSCARV(E9678,TablaEstados,3,FALSO),"Sin dato")</f>
        <v/>
      </c>
      <c r="N9678">
        <f>SI.ERROR(BUSCARV(E9678,TablaEstados,4,FALSO),"Sin dato")</f>
        <v/>
      </c>
    </row>
    <row r="9679">
      <c r="A9679" t="inlineStr">
        <is>
          <t>2025</t>
        </is>
      </c>
      <c r="B9679" t="inlineStr">
        <is>
          <t>08</t>
        </is>
      </c>
      <c r="C9679" t="inlineStr">
        <is>
          <t>12019000</t>
        </is>
      </c>
      <c r="D9679" t="inlineStr">
        <is>
          <t>160</t>
        </is>
      </c>
      <c r="E9679" t="inlineStr">
        <is>
          <t>MS</t>
        </is>
      </c>
      <c r="F9679" t="n">
        <v>19488</v>
      </c>
      <c r="G9679" t="n">
        <v>19487752</v>
      </c>
      <c r="H9679" t="n">
        <v>8363588</v>
      </c>
      <c r="I9679" t="inlineStr">
        <is>
          <t>Soja</t>
        </is>
      </c>
      <c r="J9679">
        <f>SI.ERROR(BUSCARV(D9679,TablaPaises,6,FALSO),"Sin dato")</f>
        <v/>
      </c>
      <c r="K9679">
        <f>SI.ERROR(BUSCARV(C9679,TablaProductos,2,FALSO),"Sin dato")</f>
        <v/>
      </c>
      <c r="L9679">
        <f>SI(H9679&gt;=1000000,"Alto",SI(H9679&gt;=100000,"Medio","Bajo"))</f>
        <v/>
      </c>
      <c r="M9679">
        <f>SI.ERROR(BUSCARV(E9679,TablaEstados,3,FALSO),"Sin dato")</f>
        <v/>
      </c>
      <c r="N9679">
        <f>SI.ERROR(BUSCARV(E9679,TablaEstados,4,FALSO),"Sin dato")</f>
        <v/>
      </c>
    </row>
    <row r="9680">
      <c r="A9680" t="inlineStr">
        <is>
          <t>2025</t>
        </is>
      </c>
      <c r="B9680" t="inlineStr">
        <is>
          <t>04</t>
        </is>
      </c>
      <c r="C9680" t="inlineStr">
        <is>
          <t>12019000</t>
        </is>
      </c>
      <c r="D9680" t="inlineStr">
        <is>
          <t>493</t>
        </is>
      </c>
      <c r="E9680" t="inlineStr">
        <is>
          <t>MT</t>
        </is>
      </c>
      <c r="F9680" t="n">
        <v>42611</v>
      </c>
      <c r="G9680" t="n">
        <v>42610063</v>
      </c>
      <c r="H9680" t="n">
        <v>15759232</v>
      </c>
      <c r="I9680" t="inlineStr">
        <is>
          <t>Soja</t>
        </is>
      </c>
      <c r="J9680">
        <f>SI.ERROR(BUSCARV(D9680,TablaPaises,6,FALSO),"Sin dato")</f>
        <v/>
      </c>
      <c r="K9680">
        <f>SI.ERROR(BUSCARV(C9680,TablaProductos,2,FALSO),"Sin dato")</f>
        <v/>
      </c>
      <c r="L9680">
        <f>SI(H9680&gt;=1000000,"Alto",SI(H9680&gt;=100000,"Medio","Bajo"))</f>
        <v/>
      </c>
      <c r="M9680">
        <f>SI.ERROR(BUSCARV(E9680,TablaEstados,3,FALSO),"Sin dato")</f>
        <v/>
      </c>
      <c r="N9680">
        <f>SI.ERROR(BUSCARV(E9680,TablaEstados,4,FALSO),"Sin dato")</f>
        <v/>
      </c>
    </row>
    <row r="9681">
      <c r="A9681" t="inlineStr">
        <is>
          <t>2025</t>
        </is>
      </c>
      <c r="B9681" t="inlineStr">
        <is>
          <t>02</t>
        </is>
      </c>
      <c r="C9681" t="inlineStr">
        <is>
          <t>10059010</t>
        </is>
      </c>
      <c r="D9681" t="inlineStr">
        <is>
          <t>059</t>
        </is>
      </c>
      <c r="E9681" t="inlineStr">
        <is>
          <t>MT</t>
        </is>
      </c>
      <c r="F9681" t="n">
        <v>30277591</v>
      </c>
      <c r="G9681" t="n">
        <v>30277591</v>
      </c>
      <c r="H9681" t="n">
        <v>6668569</v>
      </c>
      <c r="I9681" t="inlineStr">
        <is>
          <t>Milho</t>
        </is>
      </c>
      <c r="J9681">
        <f>SI.ERROR(BUSCARV(D9681,TablaPaises,6,FALSO),"Sin dato")</f>
        <v/>
      </c>
      <c r="K9681">
        <f>SI.ERROR(BUSCARV(C9681,TablaProductos,2,FALSO),"Sin dato")</f>
        <v/>
      </c>
      <c r="L9681">
        <f>SI(H9681&gt;=1000000,"Alto",SI(H9681&gt;=100000,"Medio","Bajo"))</f>
        <v/>
      </c>
      <c r="M9681">
        <f>SI.ERROR(BUSCARV(E9681,TablaEstados,3,FALSO),"Sin dato")</f>
        <v/>
      </c>
      <c r="N9681">
        <f>SI.ERROR(BUSCARV(E9681,TablaEstados,4,FALSO),"Sin dato")</f>
        <v/>
      </c>
    </row>
    <row r="9682">
      <c r="A9682" t="inlineStr">
        <is>
          <t>2025</t>
        </is>
      </c>
      <c r="B9682" t="inlineStr">
        <is>
          <t>10</t>
        </is>
      </c>
      <c r="C9682" t="inlineStr">
        <is>
          <t>52010020</t>
        </is>
      </c>
      <c r="D9682" t="inlineStr">
        <is>
          <t>365</t>
        </is>
      </c>
      <c r="E9682" t="inlineStr">
        <is>
          <t>MT</t>
        </is>
      </c>
      <c r="F9682" t="n">
        <v>5603</v>
      </c>
      <c r="G9682" t="n">
        <v>5605296</v>
      </c>
      <c r="H9682" t="n">
        <v>9014423</v>
      </c>
      <c r="I9682" t="inlineStr">
        <is>
          <t>Algodón</t>
        </is>
      </c>
      <c r="J9682">
        <f>SI.ERROR(BUSCARV(D9682,TablaPaises,6,FALSO),"Sin dato")</f>
        <v/>
      </c>
      <c r="K9682">
        <f>SI.ERROR(BUSCARV(C9682,TablaProductos,2,FALSO),"Sin dato")</f>
        <v/>
      </c>
      <c r="L9682">
        <f>SI(H9682&gt;=1000000,"Alto",SI(H9682&gt;=100000,"Medio","Bajo"))</f>
        <v/>
      </c>
      <c r="M9682">
        <f>SI.ERROR(BUSCARV(E9682,TablaEstados,3,FALSO),"Sin dato")</f>
        <v/>
      </c>
      <c r="N9682">
        <f>SI.ERROR(BUSCARV(E9682,TablaEstados,4,FALSO),"Sin dato")</f>
        <v/>
      </c>
    </row>
    <row r="9683">
      <c r="A9683" t="inlineStr">
        <is>
          <t>2025</t>
        </is>
      </c>
      <c r="B9683" t="inlineStr">
        <is>
          <t>02</t>
        </is>
      </c>
      <c r="C9683" t="inlineStr">
        <is>
          <t>09011110</t>
        </is>
      </c>
      <c r="D9683" t="inlineStr">
        <is>
          <t>386</t>
        </is>
      </c>
      <c r="E9683" t="inlineStr">
        <is>
          <t>GO</t>
        </is>
      </c>
      <c r="F9683" t="n">
        <v>532</v>
      </c>
      <c r="G9683" t="n">
        <v>532003</v>
      </c>
      <c r="H9683" t="n">
        <v>3834824</v>
      </c>
      <c r="I9683" t="inlineStr">
        <is>
          <t>Café en granos</t>
        </is>
      </c>
      <c r="J9683">
        <f>SI.ERROR(BUSCARV(D9683,TablaPaises,6,FALSO),"Sin dato")</f>
        <v/>
      </c>
      <c r="K9683">
        <f>SI.ERROR(BUSCARV(C9683,TablaProductos,2,FALSO),"Sin dato")</f>
        <v/>
      </c>
      <c r="L9683">
        <f>SI(H9683&gt;=1000000,"Alto",SI(H9683&gt;=100000,"Medio","Bajo"))</f>
        <v/>
      </c>
      <c r="M9683">
        <f>SI.ERROR(BUSCARV(E9683,TablaEstados,3,FALSO),"Sin dato")</f>
        <v/>
      </c>
      <c r="N9683">
        <f>SI.ERROR(BUSCARV(E9683,TablaEstados,4,FALSO),"Sin dato")</f>
        <v/>
      </c>
    </row>
    <row r="9684">
      <c r="A9684" t="inlineStr">
        <is>
          <t>2025</t>
        </is>
      </c>
      <c r="B9684" t="inlineStr">
        <is>
          <t>04</t>
        </is>
      </c>
      <c r="C9684" t="inlineStr">
        <is>
          <t>12019000</t>
        </is>
      </c>
      <c r="D9684" t="inlineStr">
        <is>
          <t>858</t>
        </is>
      </c>
      <c r="E9684" t="inlineStr">
        <is>
          <t>RS</t>
        </is>
      </c>
      <c r="F9684" t="n">
        <v>1510</v>
      </c>
      <c r="G9684" t="n">
        <v>1509887</v>
      </c>
      <c r="H9684" t="n">
        <v>576583</v>
      </c>
      <c r="I9684" t="inlineStr">
        <is>
          <t>Soja</t>
        </is>
      </c>
      <c r="J9684">
        <f>SI.ERROR(BUSCARV(D9684,TablaPaises,6,FALSO),"Sin dato")</f>
        <v/>
      </c>
      <c r="K9684">
        <f>SI.ERROR(BUSCARV(C9684,TablaProductos,2,FALSO),"Sin dato")</f>
        <v/>
      </c>
      <c r="L9684">
        <f>SI(H9684&gt;=1000000,"Alto",SI(H9684&gt;=100000,"Medio","Bajo"))</f>
        <v/>
      </c>
      <c r="M9684">
        <f>SI.ERROR(BUSCARV(E9684,TablaEstados,3,FALSO),"Sin dato")</f>
        <v/>
      </c>
      <c r="N9684">
        <f>SI.ERROR(BUSCARV(E9684,TablaEstados,4,FALSO),"Sin dato")</f>
        <v/>
      </c>
    </row>
    <row r="9685">
      <c r="A9685" t="inlineStr">
        <is>
          <t>2025</t>
        </is>
      </c>
      <c r="B9685" t="inlineStr">
        <is>
          <t>03</t>
        </is>
      </c>
      <c r="C9685" t="inlineStr">
        <is>
          <t>12019000</t>
        </is>
      </c>
      <c r="D9685" t="inlineStr">
        <is>
          <t>386</t>
        </is>
      </c>
      <c r="E9685" t="inlineStr">
        <is>
          <t>MT</t>
        </is>
      </c>
      <c r="F9685" t="n">
        <v>33901</v>
      </c>
      <c r="G9685" t="n">
        <v>33900534</v>
      </c>
      <c r="H9685" t="n">
        <v>12995233</v>
      </c>
      <c r="I9685" t="inlineStr">
        <is>
          <t>Soja</t>
        </is>
      </c>
      <c r="J9685">
        <f>SI.ERROR(BUSCARV(D9685,TablaPaises,6,FALSO),"Sin dato")</f>
        <v/>
      </c>
      <c r="K9685">
        <f>SI.ERROR(BUSCARV(C9685,TablaProductos,2,FALSO),"Sin dato")</f>
        <v/>
      </c>
      <c r="L9685">
        <f>SI(H9685&gt;=1000000,"Alto",SI(H9685&gt;=100000,"Medio","Bajo"))</f>
        <v/>
      </c>
      <c r="M9685">
        <f>SI.ERROR(BUSCARV(E9685,TablaEstados,3,FALSO),"Sin dato")</f>
        <v/>
      </c>
      <c r="N9685">
        <f>SI.ERROR(BUSCARV(E9685,TablaEstados,4,FALSO),"Sin dato")</f>
        <v/>
      </c>
    </row>
    <row r="9686">
      <c r="A9686" t="inlineStr">
        <is>
          <t>2025</t>
        </is>
      </c>
      <c r="B9686" t="inlineStr">
        <is>
          <t>07</t>
        </is>
      </c>
      <c r="C9686" t="inlineStr">
        <is>
          <t>52010020</t>
        </is>
      </c>
      <c r="D9686" t="inlineStr">
        <is>
          <t>776</t>
        </is>
      </c>
      <c r="E9686" t="inlineStr">
        <is>
          <t>MT</t>
        </is>
      </c>
      <c r="F9686" t="n">
        <v>702</v>
      </c>
      <c r="G9686" t="n">
        <v>701941</v>
      </c>
      <c r="H9686" t="n">
        <v>1124916</v>
      </c>
      <c r="I9686" t="inlineStr">
        <is>
          <t>Algodón</t>
        </is>
      </c>
      <c r="J9686">
        <f>SI.ERROR(BUSCARV(D9686,TablaPaises,6,FALSO),"Sin dato")</f>
        <v/>
      </c>
      <c r="K9686">
        <f>SI.ERROR(BUSCARV(C9686,TablaProductos,2,FALSO),"Sin dato")</f>
        <v/>
      </c>
      <c r="L9686">
        <f>SI(H9686&gt;=1000000,"Alto",SI(H9686&gt;=100000,"Medio","Bajo"))</f>
        <v/>
      </c>
      <c r="M9686">
        <f>SI.ERROR(BUSCARV(E9686,TablaEstados,3,FALSO),"Sin dato")</f>
        <v/>
      </c>
      <c r="N9686">
        <f>SI.ERROR(BUSCARV(E9686,TablaEstados,4,FALSO),"Sin dato")</f>
        <v/>
      </c>
    </row>
    <row r="9687">
      <c r="A9687" t="inlineStr">
        <is>
          <t>2025</t>
        </is>
      </c>
      <c r="B9687" t="inlineStr">
        <is>
          <t>08</t>
        </is>
      </c>
      <c r="C9687" t="inlineStr">
        <is>
          <t>09011110</t>
        </is>
      </c>
      <c r="D9687" t="inlineStr">
        <is>
          <t>676</t>
        </is>
      </c>
      <c r="E9687" t="inlineStr">
        <is>
          <t>SP</t>
        </is>
      </c>
      <c r="F9687" t="n">
        <v>233</v>
      </c>
      <c r="G9687" t="n">
        <v>233000</v>
      </c>
      <c r="H9687" t="n">
        <v>1723911</v>
      </c>
      <c r="I9687" t="inlineStr">
        <is>
          <t>Café en granos</t>
        </is>
      </c>
      <c r="J9687">
        <f>SI.ERROR(BUSCARV(D9687,TablaPaises,6,FALSO),"Sin dato")</f>
        <v/>
      </c>
      <c r="K9687">
        <f>SI.ERROR(BUSCARV(C9687,TablaProductos,2,FALSO),"Sin dato")</f>
        <v/>
      </c>
      <c r="L9687">
        <f>SI(H9687&gt;=1000000,"Alto",SI(H9687&gt;=100000,"Medio","Bajo"))</f>
        <v/>
      </c>
      <c r="M9687">
        <f>SI.ERROR(BUSCARV(E9687,TablaEstados,3,FALSO),"Sin dato")</f>
        <v/>
      </c>
      <c r="N9687">
        <f>SI.ERROR(BUSCARV(E9687,TablaEstados,4,FALSO),"Sin dato")</f>
        <v/>
      </c>
    </row>
    <row r="9688">
      <c r="A9688" t="inlineStr">
        <is>
          <t>2025</t>
        </is>
      </c>
      <c r="B9688" t="inlineStr">
        <is>
          <t>07</t>
        </is>
      </c>
      <c r="C9688" t="inlineStr">
        <is>
          <t>09011110</t>
        </is>
      </c>
      <c r="D9688" t="inlineStr">
        <is>
          <t>063</t>
        </is>
      </c>
      <c r="E9688" t="inlineStr">
        <is>
          <t>MG</t>
        </is>
      </c>
      <c r="F9688" t="n">
        <v>687</v>
      </c>
      <c r="G9688" t="n">
        <v>689795</v>
      </c>
      <c r="H9688" t="n">
        <v>5319611</v>
      </c>
      <c r="I9688" t="inlineStr">
        <is>
          <t>Café en granos</t>
        </is>
      </c>
      <c r="J9688">
        <f>SI.ERROR(BUSCARV(D9688,TablaPaises,6,FALSO),"Sin dato")</f>
        <v/>
      </c>
      <c r="K9688">
        <f>SI.ERROR(BUSCARV(C9688,TablaProductos,2,FALSO),"Sin dato")</f>
        <v/>
      </c>
      <c r="L9688">
        <f>SI(H9688&gt;=1000000,"Alto",SI(H9688&gt;=100000,"Medio","Bajo"))</f>
        <v/>
      </c>
      <c r="M9688">
        <f>SI.ERROR(BUSCARV(E9688,TablaEstados,3,FALSO),"Sin dato")</f>
        <v/>
      </c>
      <c r="N9688">
        <f>SI.ERROR(BUSCARV(E9688,TablaEstados,4,FALSO),"Sin dato")</f>
        <v/>
      </c>
    </row>
    <row r="9689">
      <c r="A9689" t="inlineStr">
        <is>
          <t>2025</t>
        </is>
      </c>
      <c r="B9689" t="inlineStr">
        <is>
          <t>09</t>
        </is>
      </c>
      <c r="C9689" t="inlineStr">
        <is>
          <t>10059010</t>
        </is>
      </c>
      <c r="D9689" t="inlineStr">
        <is>
          <t>858</t>
        </is>
      </c>
      <c r="E9689" t="inlineStr">
        <is>
          <t>PR</t>
        </is>
      </c>
      <c r="F9689" t="n">
        <v>113613404</v>
      </c>
      <c r="G9689" t="n">
        <v>113613404</v>
      </c>
      <c r="H9689" t="n">
        <v>22568417</v>
      </c>
      <c r="I9689" t="inlineStr">
        <is>
          <t>Milho</t>
        </is>
      </c>
      <c r="J9689">
        <f>SI.ERROR(BUSCARV(D9689,TablaPaises,6,FALSO),"Sin dato")</f>
        <v/>
      </c>
      <c r="K9689">
        <f>SI.ERROR(BUSCARV(C9689,TablaProductos,2,FALSO),"Sin dato")</f>
        <v/>
      </c>
      <c r="L9689">
        <f>SI(H9689&gt;=1000000,"Alto",SI(H9689&gt;=100000,"Medio","Bajo"))</f>
        <v/>
      </c>
      <c r="M9689">
        <f>SI.ERROR(BUSCARV(E9689,TablaEstados,3,FALSO),"Sin dato")</f>
        <v/>
      </c>
      <c r="N9689">
        <f>SI.ERROR(BUSCARV(E9689,TablaEstados,4,FALSO),"Sin dato")</f>
        <v/>
      </c>
    </row>
    <row r="9690">
      <c r="A9690" t="inlineStr">
        <is>
          <t>2025</t>
        </is>
      </c>
      <c r="B9690" t="inlineStr">
        <is>
          <t>03</t>
        </is>
      </c>
      <c r="C9690" t="inlineStr">
        <is>
          <t>10059010</t>
        </is>
      </c>
      <c r="D9690" t="inlineStr">
        <is>
          <t>372</t>
        </is>
      </c>
      <c r="E9690" t="inlineStr">
        <is>
          <t>MT</t>
        </is>
      </c>
      <c r="F9690" t="n">
        <v>32090853</v>
      </c>
      <c r="G9690" t="n">
        <v>32090853</v>
      </c>
      <c r="H9690" t="n">
        <v>6936277</v>
      </c>
      <c r="I9690" t="inlineStr">
        <is>
          <t>Milho</t>
        </is>
      </c>
      <c r="J9690">
        <f>SI.ERROR(BUSCARV(D9690,TablaPaises,6,FALSO),"Sin dato")</f>
        <v/>
      </c>
      <c r="K9690">
        <f>SI.ERROR(BUSCARV(C9690,TablaProductos,2,FALSO),"Sin dato")</f>
        <v/>
      </c>
      <c r="L9690">
        <f>SI(H9690&gt;=1000000,"Alto",SI(H9690&gt;=100000,"Medio","Bajo"))</f>
        <v/>
      </c>
      <c r="M9690">
        <f>SI.ERROR(BUSCARV(E9690,TablaEstados,3,FALSO),"Sin dato")</f>
        <v/>
      </c>
      <c r="N9690">
        <f>SI.ERROR(BUSCARV(E9690,TablaEstados,4,FALSO),"Sin dato")</f>
        <v/>
      </c>
    </row>
    <row r="9691">
      <c r="A9691" t="inlineStr">
        <is>
          <t>2025</t>
        </is>
      </c>
      <c r="B9691" t="inlineStr">
        <is>
          <t>10</t>
        </is>
      </c>
      <c r="C9691" t="inlineStr">
        <is>
          <t>12019000</t>
        </is>
      </c>
      <c r="D9691" t="inlineStr">
        <is>
          <t>776</t>
        </is>
      </c>
      <c r="E9691" t="inlineStr">
        <is>
          <t>RR</t>
        </is>
      </c>
      <c r="F9691" t="n">
        <v>43864</v>
      </c>
      <c r="G9691" t="n">
        <v>43864143</v>
      </c>
      <c r="H9691" t="n">
        <v>18418993</v>
      </c>
      <c r="I9691" t="inlineStr">
        <is>
          <t>Soja</t>
        </is>
      </c>
      <c r="J9691">
        <f>SI.ERROR(BUSCARV(D9691,TablaPaises,6,FALSO),"Sin dato")</f>
        <v/>
      </c>
      <c r="K9691">
        <f>SI.ERROR(BUSCARV(C9691,TablaProductos,2,FALSO),"Sin dato")</f>
        <v/>
      </c>
      <c r="L9691">
        <f>SI(H9691&gt;=1000000,"Alto",SI(H9691&gt;=100000,"Medio","Bajo"))</f>
        <v/>
      </c>
      <c r="M9691">
        <f>SI.ERROR(BUSCARV(E9691,TablaEstados,3,FALSO),"Sin dato")</f>
        <v/>
      </c>
      <c r="N9691">
        <f>SI.ERROR(BUSCARV(E9691,TablaEstados,4,FALSO),"Sin dato")</f>
        <v/>
      </c>
    </row>
    <row r="9692">
      <c r="A9692" t="inlineStr">
        <is>
          <t>2025</t>
        </is>
      </c>
      <c r="B9692" t="inlineStr">
        <is>
          <t>03</t>
        </is>
      </c>
      <c r="C9692" t="inlineStr">
        <is>
          <t>12019000</t>
        </is>
      </c>
      <c r="D9692" t="inlineStr">
        <is>
          <t>493</t>
        </is>
      </c>
      <c r="E9692" t="inlineStr">
        <is>
          <t>MT</t>
        </is>
      </c>
      <c r="F9692" t="n">
        <v>28804</v>
      </c>
      <c r="G9692" t="n">
        <v>28803515</v>
      </c>
      <c r="H9692" t="n">
        <v>11006110</v>
      </c>
      <c r="I9692" t="inlineStr">
        <is>
          <t>Soja</t>
        </is>
      </c>
      <c r="J9692">
        <f>SI.ERROR(BUSCARV(D9692,TablaPaises,6,FALSO),"Sin dato")</f>
        <v/>
      </c>
      <c r="K9692">
        <f>SI.ERROR(BUSCARV(C9692,TablaProductos,2,FALSO),"Sin dato")</f>
        <v/>
      </c>
      <c r="L9692">
        <f>SI(H9692&gt;=1000000,"Alto",SI(H9692&gt;=100000,"Medio","Bajo"))</f>
        <v/>
      </c>
      <c r="M9692">
        <f>SI.ERROR(BUSCARV(E9692,TablaEstados,3,FALSO),"Sin dato")</f>
        <v/>
      </c>
      <c r="N9692">
        <f>SI.ERROR(BUSCARV(E9692,TablaEstados,4,FALSO),"Sin dato")</f>
        <v/>
      </c>
    </row>
    <row r="9693">
      <c r="A9693" t="inlineStr">
        <is>
          <t>2025</t>
        </is>
      </c>
      <c r="B9693" t="inlineStr">
        <is>
          <t>01</t>
        </is>
      </c>
      <c r="C9693" t="inlineStr">
        <is>
          <t>09011110</t>
        </is>
      </c>
      <c r="D9693" t="inlineStr">
        <is>
          <t>275</t>
        </is>
      </c>
      <c r="E9693" t="inlineStr">
        <is>
          <t>MG</t>
        </is>
      </c>
      <c r="F9693" t="n">
        <v>4633</v>
      </c>
      <c r="G9693" t="n">
        <v>4635717</v>
      </c>
      <c r="H9693" t="n">
        <v>26413058</v>
      </c>
      <c r="I9693" t="inlineStr">
        <is>
          <t>Café en granos</t>
        </is>
      </c>
      <c r="J9693">
        <f>SI.ERROR(BUSCARV(D9693,TablaPaises,6,FALSO),"Sin dato")</f>
        <v/>
      </c>
      <c r="K9693">
        <f>SI.ERROR(BUSCARV(C9693,TablaProductos,2,FALSO),"Sin dato")</f>
        <v/>
      </c>
      <c r="L9693">
        <f>SI(H9693&gt;=1000000,"Alto",SI(H9693&gt;=100000,"Medio","Bajo"))</f>
        <v/>
      </c>
      <c r="M9693">
        <f>SI.ERROR(BUSCARV(E9693,TablaEstados,3,FALSO),"Sin dato")</f>
        <v/>
      </c>
      <c r="N9693">
        <f>SI.ERROR(BUSCARV(E9693,TablaEstados,4,FALSO),"Sin dato")</f>
        <v/>
      </c>
    </row>
    <row r="9694">
      <c r="A9694" t="inlineStr">
        <is>
          <t>2025</t>
        </is>
      </c>
      <c r="B9694" t="inlineStr">
        <is>
          <t>08</t>
        </is>
      </c>
      <c r="C9694" t="inlineStr">
        <is>
          <t>10059010</t>
        </is>
      </c>
      <c r="D9694" t="inlineStr">
        <is>
          <t>372</t>
        </is>
      </c>
      <c r="E9694" t="inlineStr">
        <is>
          <t>MT</t>
        </is>
      </c>
      <c r="F9694" t="n">
        <v>411619212</v>
      </c>
      <c r="G9694" t="n">
        <v>411619212</v>
      </c>
      <c r="H9694" t="n">
        <v>82170570</v>
      </c>
      <c r="I9694" t="inlineStr">
        <is>
          <t>Milho</t>
        </is>
      </c>
      <c r="J9694">
        <f>SI.ERROR(BUSCARV(D9694,TablaPaises,6,FALSO),"Sin dato")</f>
        <v/>
      </c>
      <c r="K9694">
        <f>SI.ERROR(BUSCARV(C9694,TablaProductos,2,FALSO),"Sin dato")</f>
        <v/>
      </c>
      <c r="L9694">
        <f>SI(H9694&gt;=1000000,"Alto",SI(H9694&gt;=100000,"Medio","Bajo"))</f>
        <v/>
      </c>
      <c r="M9694">
        <f>SI.ERROR(BUSCARV(E9694,TablaEstados,3,FALSO),"Sin dato")</f>
        <v/>
      </c>
      <c r="N9694">
        <f>SI.ERROR(BUSCARV(E9694,TablaEstados,4,FALSO),"Sin dato")</f>
        <v/>
      </c>
    </row>
    <row r="9695">
      <c r="A9695" t="inlineStr">
        <is>
          <t>2025</t>
        </is>
      </c>
      <c r="B9695" t="inlineStr">
        <is>
          <t>06</t>
        </is>
      </c>
      <c r="C9695" t="inlineStr">
        <is>
          <t>09011110</t>
        </is>
      </c>
      <c r="D9695" t="inlineStr">
        <is>
          <t>069</t>
        </is>
      </c>
      <c r="E9695" t="inlineStr">
        <is>
          <t>MG</t>
        </is>
      </c>
      <c r="F9695" t="n">
        <v>4735</v>
      </c>
      <c r="G9695" t="n">
        <v>936859</v>
      </c>
      <c r="H9695" t="n">
        <v>6912932</v>
      </c>
      <c r="I9695" t="inlineStr">
        <is>
          <t>Café en granos</t>
        </is>
      </c>
      <c r="J9695">
        <f>SI.ERROR(BUSCARV(D9695,TablaPaises,6,FALSO),"Sin dato")</f>
        <v/>
      </c>
      <c r="K9695">
        <f>SI.ERROR(BUSCARV(C9695,TablaProductos,2,FALSO),"Sin dato")</f>
        <v/>
      </c>
      <c r="L9695">
        <f>SI(H9695&gt;=1000000,"Alto",SI(H9695&gt;=100000,"Medio","Bajo"))</f>
        <v/>
      </c>
      <c r="M9695">
        <f>SI.ERROR(BUSCARV(E9695,TablaEstados,3,FALSO),"Sin dato")</f>
        <v/>
      </c>
      <c r="N9695">
        <f>SI.ERROR(BUSCARV(E9695,TablaEstados,4,FALSO),"Sin dato")</f>
        <v/>
      </c>
    </row>
    <row r="9696">
      <c r="A9696" t="inlineStr">
        <is>
          <t>2025</t>
        </is>
      </c>
      <c r="B9696" t="inlineStr">
        <is>
          <t>10</t>
        </is>
      </c>
      <c r="C9696" t="inlineStr">
        <is>
          <t>10059010</t>
        </is>
      </c>
      <c r="D9696" t="inlineStr">
        <is>
          <t>372</t>
        </is>
      </c>
      <c r="E9696" t="inlineStr">
        <is>
          <t>GO</t>
        </is>
      </c>
      <c r="F9696" t="n">
        <v>6278348</v>
      </c>
      <c r="G9696" t="n">
        <v>6278348</v>
      </c>
      <c r="H9696" t="n">
        <v>1363386</v>
      </c>
      <c r="I9696" t="inlineStr">
        <is>
          <t>Milho</t>
        </is>
      </c>
      <c r="J9696">
        <f>SI.ERROR(BUSCARV(D9696,TablaPaises,6,FALSO),"Sin dato")</f>
        <v/>
      </c>
      <c r="K9696">
        <f>SI.ERROR(BUSCARV(C9696,TablaProductos,2,FALSO),"Sin dato")</f>
        <v/>
      </c>
      <c r="L9696">
        <f>SI(H9696&gt;=1000000,"Alto",SI(H9696&gt;=100000,"Medio","Bajo"))</f>
        <v/>
      </c>
      <c r="M9696">
        <f>SI.ERROR(BUSCARV(E9696,TablaEstados,3,FALSO),"Sin dato")</f>
        <v/>
      </c>
      <c r="N9696">
        <f>SI.ERROR(BUSCARV(E9696,TablaEstados,4,FALSO),"Sin dato")</f>
        <v/>
      </c>
    </row>
    <row r="9697">
      <c r="A9697" t="inlineStr">
        <is>
          <t>2025</t>
        </is>
      </c>
      <c r="B9697" t="inlineStr">
        <is>
          <t>02</t>
        </is>
      </c>
      <c r="C9697" t="inlineStr">
        <is>
          <t>52010020</t>
        </is>
      </c>
      <c r="D9697" t="inlineStr">
        <is>
          <t>365</t>
        </is>
      </c>
      <c r="E9697" t="inlineStr">
        <is>
          <t>MG</t>
        </is>
      </c>
      <c r="F9697" t="n">
        <v>23</v>
      </c>
      <c r="G9697" t="n">
        <v>23046</v>
      </c>
      <c r="H9697" t="n">
        <v>34619</v>
      </c>
      <c r="I9697" t="inlineStr">
        <is>
          <t>Algodón</t>
        </is>
      </c>
      <c r="J9697">
        <f>SI.ERROR(BUSCARV(D9697,TablaPaises,6,FALSO),"Sin dato")</f>
        <v/>
      </c>
      <c r="K9697">
        <f>SI.ERROR(BUSCARV(C9697,TablaProductos,2,FALSO),"Sin dato")</f>
        <v/>
      </c>
      <c r="L9697">
        <f>SI(H9697&gt;=1000000,"Alto",SI(H9697&gt;=100000,"Medio","Bajo"))</f>
        <v/>
      </c>
      <c r="M9697">
        <f>SI.ERROR(BUSCARV(E9697,TablaEstados,3,FALSO),"Sin dato")</f>
        <v/>
      </c>
      <c r="N9697">
        <f>SI.ERROR(BUSCARV(E9697,TablaEstados,4,FALSO),"Sin dato")</f>
        <v/>
      </c>
    </row>
    <row r="9698">
      <c r="A9698" t="inlineStr">
        <is>
          <t>2025</t>
        </is>
      </c>
      <c r="B9698" t="inlineStr">
        <is>
          <t>06</t>
        </is>
      </c>
      <c r="C9698" t="inlineStr">
        <is>
          <t>12019000</t>
        </is>
      </c>
      <c r="D9698" t="inlineStr">
        <is>
          <t>160</t>
        </is>
      </c>
      <c r="E9698" t="inlineStr">
        <is>
          <t>MS</t>
        </is>
      </c>
      <c r="F9698" t="n">
        <v>106897</v>
      </c>
      <c r="G9698" t="n">
        <v>106894820</v>
      </c>
      <c r="H9698" t="n">
        <v>42694428</v>
      </c>
      <c r="I9698" t="inlineStr">
        <is>
          <t>Soja</t>
        </is>
      </c>
      <c r="J9698">
        <f>SI.ERROR(BUSCARV(D9698,TablaPaises,6,FALSO),"Sin dato")</f>
        <v/>
      </c>
      <c r="K9698">
        <f>SI.ERROR(BUSCARV(C9698,TablaProductos,2,FALSO),"Sin dato")</f>
        <v/>
      </c>
      <c r="L9698">
        <f>SI(H9698&gt;=1000000,"Alto",SI(H9698&gt;=100000,"Medio","Bajo"))</f>
        <v/>
      </c>
      <c r="M9698">
        <f>SI.ERROR(BUSCARV(E9698,TablaEstados,3,FALSO),"Sin dato")</f>
        <v/>
      </c>
      <c r="N9698">
        <f>SI.ERROR(BUSCARV(E9698,TablaEstados,4,FALSO),"Sin dato")</f>
        <v/>
      </c>
    </row>
    <row r="9699">
      <c r="A9699" t="inlineStr">
        <is>
          <t>2025</t>
        </is>
      </c>
      <c r="B9699" t="inlineStr">
        <is>
          <t>08</t>
        </is>
      </c>
      <c r="C9699" t="inlineStr">
        <is>
          <t>12019000</t>
        </is>
      </c>
      <c r="D9699" t="inlineStr">
        <is>
          <t>160</t>
        </is>
      </c>
      <c r="E9699" t="inlineStr">
        <is>
          <t>MG</t>
        </is>
      </c>
      <c r="F9699" t="n">
        <v>8494</v>
      </c>
      <c r="G9699" t="n">
        <v>8494989</v>
      </c>
      <c r="H9699" t="n">
        <v>3549594</v>
      </c>
      <c r="I9699" t="inlineStr">
        <is>
          <t>Soja</t>
        </is>
      </c>
      <c r="J9699">
        <f>SI.ERROR(BUSCARV(D9699,TablaPaises,6,FALSO),"Sin dato")</f>
        <v/>
      </c>
      <c r="K9699">
        <f>SI.ERROR(BUSCARV(C9699,TablaProductos,2,FALSO),"Sin dato")</f>
        <v/>
      </c>
      <c r="L9699">
        <f>SI(H9699&gt;=1000000,"Alto",SI(H9699&gt;=100000,"Medio","Bajo"))</f>
        <v/>
      </c>
      <c r="M9699">
        <f>SI.ERROR(BUSCARV(E9699,TablaEstados,3,FALSO),"Sin dato")</f>
        <v/>
      </c>
      <c r="N9699">
        <f>SI.ERROR(BUSCARV(E9699,TablaEstados,4,FALSO),"Sin dato")</f>
        <v/>
      </c>
    </row>
    <row r="9700">
      <c r="A9700" t="inlineStr">
        <is>
          <t>2025</t>
        </is>
      </c>
      <c r="B9700" t="inlineStr">
        <is>
          <t>01</t>
        </is>
      </c>
      <c r="C9700" t="inlineStr">
        <is>
          <t>12019000</t>
        </is>
      </c>
      <c r="D9700" t="inlineStr">
        <is>
          <t>776</t>
        </is>
      </c>
      <c r="E9700" t="inlineStr">
        <is>
          <t>SC</t>
        </is>
      </c>
      <c r="F9700" t="n">
        <v>6486</v>
      </c>
      <c r="G9700" t="n">
        <v>6484833</v>
      </c>
      <c r="H9700" t="n">
        <v>2600531</v>
      </c>
      <c r="I9700" t="inlineStr">
        <is>
          <t>Soja</t>
        </is>
      </c>
      <c r="J9700">
        <f>SI.ERROR(BUSCARV(D9700,TablaPaises,6,FALSO),"Sin dato")</f>
        <v/>
      </c>
      <c r="K9700">
        <f>SI.ERROR(BUSCARV(C9700,TablaProductos,2,FALSO),"Sin dato")</f>
        <v/>
      </c>
      <c r="L9700">
        <f>SI(H9700&gt;=1000000,"Alto",SI(H9700&gt;=100000,"Medio","Bajo"))</f>
        <v/>
      </c>
      <c r="M9700">
        <f>SI.ERROR(BUSCARV(E9700,TablaEstados,3,FALSO),"Sin dato")</f>
        <v/>
      </c>
      <c r="N9700">
        <f>SI.ERROR(BUSCARV(E9700,TablaEstados,4,FALSO),"Sin dato")</f>
        <v/>
      </c>
    </row>
    <row r="9701">
      <c r="A9701" t="inlineStr">
        <is>
          <t>2025</t>
        </is>
      </c>
      <c r="B9701" t="inlineStr">
        <is>
          <t>07</t>
        </is>
      </c>
      <c r="C9701" t="inlineStr">
        <is>
          <t>09011110</t>
        </is>
      </c>
      <c r="D9701" t="inlineStr">
        <is>
          <t>023</t>
        </is>
      </c>
      <c r="E9701" t="inlineStr">
        <is>
          <t>ES</t>
        </is>
      </c>
      <c r="F9701" t="n">
        <v>20134</v>
      </c>
      <c r="G9701" t="n">
        <v>953298</v>
      </c>
      <c r="H9701" t="n">
        <v>4725453</v>
      </c>
      <c r="I9701" t="inlineStr">
        <is>
          <t>Café en granos</t>
        </is>
      </c>
      <c r="J9701">
        <f>SI.ERROR(BUSCARV(D9701,TablaPaises,6,FALSO),"Sin dato")</f>
        <v/>
      </c>
      <c r="K9701">
        <f>SI.ERROR(BUSCARV(C9701,TablaProductos,2,FALSO),"Sin dato")</f>
        <v/>
      </c>
      <c r="L9701">
        <f>SI(H9701&gt;=1000000,"Alto",SI(H9701&gt;=100000,"Medio","Bajo"))</f>
        <v/>
      </c>
      <c r="M9701">
        <f>SI.ERROR(BUSCARV(E9701,TablaEstados,3,FALSO),"Sin dato")</f>
        <v/>
      </c>
      <c r="N9701">
        <f>SI.ERROR(BUSCARV(E9701,TablaEstados,4,FALSO),"Sin dato")</f>
        <v/>
      </c>
    </row>
    <row r="9702">
      <c r="A9702" t="inlineStr">
        <is>
          <t>2025</t>
        </is>
      </c>
      <c r="B9702" t="inlineStr">
        <is>
          <t>01</t>
        </is>
      </c>
      <c r="C9702" t="inlineStr">
        <is>
          <t>10059010</t>
        </is>
      </c>
      <c r="D9702" t="inlineStr">
        <is>
          <t>081</t>
        </is>
      </c>
      <c r="E9702" t="inlineStr">
        <is>
          <t>MT</t>
        </is>
      </c>
      <c r="F9702" t="n">
        <v>52022265</v>
      </c>
      <c r="G9702" t="n">
        <v>52022265</v>
      </c>
      <c r="H9702" t="n">
        <v>10606215</v>
      </c>
      <c r="I9702" t="inlineStr">
        <is>
          <t>Milho</t>
        </is>
      </c>
      <c r="J9702">
        <f>SI.ERROR(BUSCARV(D9702,TablaPaises,6,FALSO),"Sin dato")</f>
        <v/>
      </c>
      <c r="K9702">
        <f>SI.ERROR(BUSCARV(C9702,TablaProductos,2,FALSO),"Sin dato")</f>
        <v/>
      </c>
      <c r="L9702">
        <f>SI(H9702&gt;=1000000,"Alto",SI(H9702&gt;=100000,"Medio","Bajo"))</f>
        <v/>
      </c>
      <c r="M9702">
        <f>SI.ERROR(BUSCARV(E9702,TablaEstados,3,FALSO),"Sin dato")</f>
        <v/>
      </c>
      <c r="N9702">
        <f>SI.ERROR(BUSCARV(E9702,TablaEstados,4,FALSO),"Sin dato")</f>
        <v/>
      </c>
    </row>
    <row r="9703">
      <c r="A9703" t="inlineStr">
        <is>
          <t>2025</t>
        </is>
      </c>
      <c r="B9703" t="inlineStr">
        <is>
          <t>02</t>
        </is>
      </c>
      <c r="C9703" t="inlineStr">
        <is>
          <t>09011110</t>
        </is>
      </c>
      <c r="D9703" t="inlineStr">
        <is>
          <t>249</t>
        </is>
      </c>
      <c r="E9703" t="inlineStr">
        <is>
          <t>ES</t>
        </is>
      </c>
      <c r="F9703" t="n">
        <v>543</v>
      </c>
      <c r="G9703" t="n">
        <v>544040</v>
      </c>
      <c r="H9703" t="n">
        <v>2483892</v>
      </c>
      <c r="I9703" t="inlineStr">
        <is>
          <t>Café en granos</t>
        </is>
      </c>
      <c r="J9703">
        <f>SI.ERROR(BUSCARV(D9703,TablaPaises,6,FALSO),"Sin dato")</f>
        <v/>
      </c>
      <c r="K9703">
        <f>SI.ERROR(BUSCARV(C9703,TablaProductos,2,FALSO),"Sin dato")</f>
        <v/>
      </c>
      <c r="L9703">
        <f>SI(H9703&gt;=1000000,"Alto",SI(H9703&gt;=100000,"Medio","Bajo"))</f>
        <v/>
      </c>
      <c r="M9703">
        <f>SI.ERROR(BUSCARV(E9703,TablaEstados,3,FALSO),"Sin dato")</f>
        <v/>
      </c>
      <c r="N9703">
        <f>SI.ERROR(BUSCARV(E9703,TablaEstados,4,FALSO),"Sin dato")</f>
        <v/>
      </c>
    </row>
    <row r="9704">
      <c r="A9704" t="inlineStr">
        <is>
          <t>2025</t>
        </is>
      </c>
      <c r="B9704" t="inlineStr">
        <is>
          <t>02</t>
        </is>
      </c>
      <c r="C9704" t="inlineStr">
        <is>
          <t>12019000</t>
        </is>
      </c>
      <c r="D9704" t="inlineStr">
        <is>
          <t>063</t>
        </is>
      </c>
      <c r="E9704" t="inlineStr">
        <is>
          <t>MS</t>
        </is>
      </c>
      <c r="F9704" t="n">
        <v>36653</v>
      </c>
      <c r="G9704" t="n">
        <v>36652420</v>
      </c>
      <c r="H9704" t="n">
        <v>13439673</v>
      </c>
      <c r="I9704" t="inlineStr">
        <is>
          <t>Soja</t>
        </is>
      </c>
      <c r="J9704">
        <f>SI.ERROR(BUSCARV(D9704,TablaPaises,6,FALSO),"Sin dato")</f>
        <v/>
      </c>
      <c r="K9704">
        <f>SI.ERROR(BUSCARV(C9704,TablaProductos,2,FALSO),"Sin dato")</f>
        <v/>
      </c>
      <c r="L9704">
        <f>SI(H9704&gt;=1000000,"Alto",SI(H9704&gt;=100000,"Medio","Bajo"))</f>
        <v/>
      </c>
      <c r="M9704">
        <f>SI.ERROR(BUSCARV(E9704,TablaEstados,3,FALSO),"Sin dato")</f>
        <v/>
      </c>
      <c r="N9704">
        <f>SI.ERROR(BUSCARV(E9704,TablaEstados,4,FALSO),"Sin dato")</f>
        <v/>
      </c>
    </row>
    <row r="9705">
      <c r="A9705" t="inlineStr">
        <is>
          <t>2025</t>
        </is>
      </c>
      <c r="B9705" t="inlineStr">
        <is>
          <t>04</t>
        </is>
      </c>
      <c r="C9705" t="inlineStr">
        <is>
          <t>52010020</t>
        </is>
      </c>
      <c r="D9705" t="inlineStr">
        <is>
          <t>576</t>
        </is>
      </c>
      <c r="E9705" t="inlineStr">
        <is>
          <t>BA</t>
        </is>
      </c>
      <c r="F9705" t="n">
        <v>26</v>
      </c>
      <c r="G9705" t="n">
        <v>25975</v>
      </c>
      <c r="H9705" t="n">
        <v>39226</v>
      </c>
      <c r="I9705" t="inlineStr">
        <is>
          <t>Algodón</t>
        </is>
      </c>
      <c r="J9705">
        <f>SI.ERROR(BUSCARV(D9705,TablaPaises,6,FALSO),"Sin dato")</f>
        <v/>
      </c>
      <c r="K9705">
        <f>SI.ERROR(BUSCARV(C9705,TablaProductos,2,FALSO),"Sin dato")</f>
        <v/>
      </c>
      <c r="L9705">
        <f>SI(H9705&gt;=1000000,"Alto",SI(H9705&gt;=100000,"Medio","Bajo"))</f>
        <v/>
      </c>
      <c r="M9705">
        <f>SI.ERROR(BUSCARV(E9705,TablaEstados,3,FALSO),"Sin dato")</f>
        <v/>
      </c>
      <c r="N9705">
        <f>SI.ERROR(BUSCARV(E9705,TablaEstados,4,FALSO),"Sin dato")</f>
        <v/>
      </c>
    </row>
    <row r="9706">
      <c r="A9706" t="inlineStr">
        <is>
          <t>2025</t>
        </is>
      </c>
      <c r="B9706" t="inlineStr">
        <is>
          <t>12</t>
        </is>
      </c>
      <c r="C9706" t="inlineStr">
        <is>
          <t>10059010</t>
        </is>
      </c>
      <c r="D9706" t="inlineStr">
        <is>
          <t>240</t>
        </is>
      </c>
      <c r="E9706" t="inlineStr">
        <is>
          <t>MT</t>
        </is>
      </c>
      <c r="F9706" t="n">
        <v>652630771</v>
      </c>
      <c r="G9706" t="n">
        <v>652630771</v>
      </c>
      <c r="H9706" t="n">
        <v>132448031</v>
      </c>
      <c r="I9706" t="inlineStr">
        <is>
          <t>Milho</t>
        </is>
      </c>
      <c r="J9706">
        <f>SI.ERROR(BUSCARV(D9706,TablaPaises,6,FALSO),"Sin dato")</f>
        <v/>
      </c>
      <c r="K9706">
        <f>SI.ERROR(BUSCARV(C9706,TablaProductos,2,FALSO),"Sin dato")</f>
        <v/>
      </c>
      <c r="L9706">
        <f>SI(H9706&gt;=1000000,"Alto",SI(H9706&gt;=100000,"Medio","Bajo"))</f>
        <v/>
      </c>
      <c r="M9706">
        <f>SI.ERROR(BUSCARV(E9706,TablaEstados,3,FALSO),"Sin dato")</f>
        <v/>
      </c>
      <c r="N9706">
        <f>SI.ERROR(BUSCARV(E9706,TablaEstados,4,FALSO),"Sin dato")</f>
        <v/>
      </c>
    </row>
    <row r="9707">
      <c r="A9707" t="inlineStr">
        <is>
          <t>2025</t>
        </is>
      </c>
      <c r="B9707" t="inlineStr">
        <is>
          <t>06</t>
        </is>
      </c>
      <c r="C9707" t="inlineStr">
        <is>
          <t>09011110</t>
        </is>
      </c>
      <c r="D9707" t="inlineStr">
        <is>
          <t>017</t>
        </is>
      </c>
      <c r="E9707" t="inlineStr">
        <is>
          <t>MG</t>
        </is>
      </c>
      <c r="F9707" t="n">
        <v>57</v>
      </c>
      <c r="G9707" t="n">
        <v>57525</v>
      </c>
      <c r="H9707" t="n">
        <v>437297</v>
      </c>
      <c r="I9707" t="inlineStr">
        <is>
          <t>Café en granos</t>
        </is>
      </c>
      <c r="J9707">
        <f>SI.ERROR(BUSCARV(D9707,TablaPaises,6,FALSO),"Sin dato")</f>
        <v/>
      </c>
      <c r="K9707">
        <f>SI.ERROR(BUSCARV(C9707,TablaProductos,2,FALSO),"Sin dato")</f>
        <v/>
      </c>
      <c r="L9707">
        <f>SI(H9707&gt;=1000000,"Alto",SI(H9707&gt;=100000,"Medio","Bajo"))</f>
        <v/>
      </c>
      <c r="M9707">
        <f>SI.ERROR(BUSCARV(E9707,TablaEstados,3,FALSO),"Sin dato")</f>
        <v/>
      </c>
      <c r="N9707">
        <f>SI.ERROR(BUSCARV(E9707,TablaEstados,4,FALSO),"Sin dato")</f>
        <v/>
      </c>
    </row>
    <row r="9708">
      <c r="A9708" t="inlineStr">
        <is>
          <t>2025</t>
        </is>
      </c>
      <c r="B9708" t="inlineStr">
        <is>
          <t>08</t>
        </is>
      </c>
      <c r="C9708" t="inlineStr">
        <is>
          <t>10059010</t>
        </is>
      </c>
      <c r="D9708" t="inlineStr">
        <is>
          <t>375</t>
        </is>
      </c>
      <c r="E9708" t="inlineStr">
        <is>
          <t>MT</t>
        </is>
      </c>
      <c r="F9708" t="n">
        <v>12665152</v>
      </c>
      <c r="G9708" t="n">
        <v>12665152</v>
      </c>
      <c r="H9708" t="n">
        <v>2506654</v>
      </c>
      <c r="I9708" t="inlineStr">
        <is>
          <t>Milho</t>
        </is>
      </c>
      <c r="J9708">
        <f>SI.ERROR(BUSCARV(D9708,TablaPaises,6,FALSO),"Sin dato")</f>
        <v/>
      </c>
      <c r="K9708">
        <f>SI.ERROR(BUSCARV(C9708,TablaProductos,2,FALSO),"Sin dato")</f>
        <v/>
      </c>
      <c r="L9708">
        <f>SI(H9708&gt;=1000000,"Alto",SI(H9708&gt;=100000,"Medio","Bajo"))</f>
        <v/>
      </c>
      <c r="M9708">
        <f>SI.ERROR(BUSCARV(E9708,TablaEstados,3,FALSO),"Sin dato")</f>
        <v/>
      </c>
      <c r="N9708">
        <f>SI.ERROR(BUSCARV(E9708,TablaEstados,4,FALSO),"Sin dato")</f>
        <v/>
      </c>
    </row>
    <row r="9709">
      <c r="A9709" t="inlineStr">
        <is>
          <t>2025</t>
        </is>
      </c>
      <c r="B9709" t="inlineStr">
        <is>
          <t>02</t>
        </is>
      </c>
      <c r="C9709" t="inlineStr">
        <is>
          <t>09011110</t>
        </is>
      </c>
      <c r="D9709" t="inlineStr">
        <is>
          <t>301</t>
        </is>
      </c>
      <c r="E9709" t="inlineStr">
        <is>
          <t>MG</t>
        </is>
      </c>
      <c r="F9709" t="n">
        <v>4015</v>
      </c>
      <c r="G9709" t="n">
        <v>2119572</v>
      </c>
      <c r="H9709" t="n">
        <v>14072366</v>
      </c>
      <c r="I9709" t="inlineStr">
        <is>
          <t>Café en granos</t>
        </is>
      </c>
      <c r="J9709">
        <f>SI.ERROR(BUSCARV(D9709,TablaPaises,6,FALSO),"Sin dato")</f>
        <v/>
      </c>
      <c r="K9709">
        <f>SI.ERROR(BUSCARV(C9709,TablaProductos,2,FALSO),"Sin dato")</f>
        <v/>
      </c>
      <c r="L9709">
        <f>SI(H9709&gt;=1000000,"Alto",SI(H9709&gt;=100000,"Medio","Bajo"))</f>
        <v/>
      </c>
      <c r="M9709">
        <f>SI.ERROR(BUSCARV(E9709,TablaEstados,3,FALSO),"Sin dato")</f>
        <v/>
      </c>
      <c r="N9709">
        <f>SI.ERROR(BUSCARV(E9709,TablaEstados,4,FALSO),"Sin dato")</f>
        <v/>
      </c>
    </row>
    <row r="9710">
      <c r="A9710" t="inlineStr">
        <is>
          <t>2025</t>
        </is>
      </c>
      <c r="B9710" t="inlineStr">
        <is>
          <t>12</t>
        </is>
      </c>
      <c r="C9710" t="inlineStr">
        <is>
          <t>10059010</t>
        </is>
      </c>
      <c r="D9710" t="inlineStr">
        <is>
          <t>434</t>
        </is>
      </c>
      <c r="E9710" t="inlineStr">
        <is>
          <t>SC</t>
        </is>
      </c>
      <c r="F9710" t="n">
        <v>10</v>
      </c>
      <c r="G9710" t="n">
        <v>10</v>
      </c>
      <c r="H9710" t="n">
        <v>35</v>
      </c>
      <c r="I9710" t="inlineStr">
        <is>
          <t>Milho</t>
        </is>
      </c>
      <c r="J9710">
        <f>SI.ERROR(BUSCARV(D9710,TablaPaises,6,FALSO),"Sin dato")</f>
        <v/>
      </c>
      <c r="K9710">
        <f>SI.ERROR(BUSCARV(C9710,TablaProductos,2,FALSO),"Sin dato")</f>
        <v/>
      </c>
      <c r="L9710">
        <f>SI(H9710&gt;=1000000,"Alto",SI(H9710&gt;=100000,"Medio","Bajo"))</f>
        <v/>
      </c>
      <c r="M9710">
        <f>SI.ERROR(BUSCARV(E9710,TablaEstados,3,FALSO),"Sin dato")</f>
        <v/>
      </c>
      <c r="N9710">
        <f>SI.ERROR(BUSCARV(E9710,TablaEstados,4,FALSO),"Sin dato")</f>
        <v/>
      </c>
    </row>
    <row r="9711">
      <c r="A9711" t="inlineStr">
        <is>
          <t>2025</t>
        </is>
      </c>
      <c r="B9711" t="inlineStr">
        <is>
          <t>08</t>
        </is>
      </c>
      <c r="C9711" t="inlineStr">
        <is>
          <t>10059010</t>
        </is>
      </c>
      <c r="D9711" t="inlineStr">
        <is>
          <t>240</t>
        </is>
      </c>
      <c r="E9711" t="inlineStr">
        <is>
          <t>MT</t>
        </is>
      </c>
      <c r="F9711" t="n">
        <v>161104554</v>
      </c>
      <c r="G9711" t="n">
        <v>161104554</v>
      </c>
      <c r="H9711" t="n">
        <v>32937880</v>
      </c>
      <c r="I9711" t="inlineStr">
        <is>
          <t>Milho</t>
        </is>
      </c>
      <c r="J9711">
        <f>SI.ERROR(BUSCARV(D9711,TablaPaises,6,FALSO),"Sin dato")</f>
        <v/>
      </c>
      <c r="K9711">
        <f>SI.ERROR(BUSCARV(C9711,TablaProductos,2,FALSO),"Sin dato")</f>
        <v/>
      </c>
      <c r="L9711">
        <f>SI(H9711&gt;=1000000,"Alto",SI(H9711&gt;=100000,"Medio","Bajo"))</f>
        <v/>
      </c>
      <c r="M9711">
        <f>SI.ERROR(BUSCARV(E9711,TablaEstados,3,FALSO),"Sin dato")</f>
        <v/>
      </c>
      <c r="N9711">
        <f>SI.ERROR(BUSCARV(E9711,TablaEstados,4,FALSO),"Sin dato")</f>
        <v/>
      </c>
    </row>
    <row r="9712">
      <c r="A9712" t="inlineStr">
        <is>
          <t>2025</t>
        </is>
      </c>
      <c r="B9712" t="inlineStr">
        <is>
          <t>08</t>
        </is>
      </c>
      <c r="C9712" t="inlineStr">
        <is>
          <t>09011110</t>
        </is>
      </c>
      <c r="D9712" t="inlineStr">
        <is>
          <t>498</t>
        </is>
      </c>
      <c r="E9712" t="inlineStr">
        <is>
          <t>MG</t>
        </is>
      </c>
      <c r="F9712" t="n">
        <v>581</v>
      </c>
      <c r="G9712" t="n">
        <v>580800</v>
      </c>
      <c r="H9712" t="n">
        <v>3150547</v>
      </c>
      <c r="I9712" t="inlineStr">
        <is>
          <t>Café en granos</t>
        </is>
      </c>
      <c r="J9712">
        <f>SI.ERROR(BUSCARV(D9712,TablaPaises,6,FALSO),"Sin dato")</f>
        <v/>
      </c>
      <c r="K9712">
        <f>SI.ERROR(BUSCARV(C9712,TablaProductos,2,FALSO),"Sin dato")</f>
        <v/>
      </c>
      <c r="L9712">
        <f>SI(H9712&gt;=1000000,"Alto",SI(H9712&gt;=100000,"Medio","Bajo"))</f>
        <v/>
      </c>
      <c r="M9712">
        <f>SI.ERROR(BUSCARV(E9712,TablaEstados,3,FALSO),"Sin dato")</f>
        <v/>
      </c>
      <c r="N9712">
        <f>SI.ERROR(BUSCARV(E9712,TablaEstados,4,FALSO),"Sin dato")</f>
        <v/>
      </c>
    </row>
    <row r="9713">
      <c r="A9713" t="inlineStr">
        <is>
          <t>2025</t>
        </is>
      </c>
      <c r="B9713" t="inlineStr">
        <is>
          <t>03</t>
        </is>
      </c>
      <c r="C9713" t="inlineStr">
        <is>
          <t>09011200</t>
        </is>
      </c>
      <c r="D9713" t="inlineStr">
        <is>
          <t>434</t>
        </is>
      </c>
      <c r="E9713" t="inlineStr">
        <is>
          <t>SP</t>
        </is>
      </c>
      <c r="F9713" t="n">
        <v>3</v>
      </c>
      <c r="G9713" t="n">
        <v>3</v>
      </c>
      <c r="H9713" t="n">
        <v>69</v>
      </c>
      <c r="I9713" t="inlineStr">
        <is>
          <t>Café en granos</t>
        </is>
      </c>
      <c r="J9713">
        <f>SI.ERROR(BUSCARV(D9713,TablaPaises,6,FALSO),"Sin dato")</f>
        <v/>
      </c>
      <c r="K9713">
        <f>SI.ERROR(BUSCARV(C9713,TablaProductos,2,FALSO),"Sin dato")</f>
        <v/>
      </c>
      <c r="L9713">
        <f>SI(H9713&gt;=1000000,"Alto",SI(H9713&gt;=100000,"Medio","Bajo"))</f>
        <v/>
      </c>
      <c r="M9713">
        <f>SI.ERROR(BUSCARV(E9713,TablaEstados,3,FALSO),"Sin dato")</f>
        <v/>
      </c>
      <c r="N9713">
        <f>SI.ERROR(BUSCARV(E9713,TablaEstados,4,FALSO),"Sin dato")</f>
        <v/>
      </c>
    </row>
    <row r="9714">
      <c r="A9714" t="inlineStr">
        <is>
          <t>2025</t>
        </is>
      </c>
      <c r="B9714" t="inlineStr">
        <is>
          <t>05</t>
        </is>
      </c>
      <c r="C9714" t="inlineStr">
        <is>
          <t>09011110</t>
        </is>
      </c>
      <c r="D9714" t="inlineStr">
        <is>
          <t>190</t>
        </is>
      </c>
      <c r="E9714" t="inlineStr">
        <is>
          <t>SP</t>
        </is>
      </c>
      <c r="F9714" t="n">
        <v>427</v>
      </c>
      <c r="G9714" t="n">
        <v>427125</v>
      </c>
      <c r="H9714" t="n">
        <v>3524239</v>
      </c>
      <c r="I9714" t="inlineStr">
        <is>
          <t>Café en granos</t>
        </is>
      </c>
      <c r="J9714">
        <f>SI.ERROR(BUSCARV(D9714,TablaPaises,6,FALSO),"Sin dato")</f>
        <v/>
      </c>
      <c r="K9714">
        <f>SI.ERROR(BUSCARV(C9714,TablaProductos,2,FALSO),"Sin dato")</f>
        <v/>
      </c>
      <c r="L9714">
        <f>SI(H9714&gt;=1000000,"Alto",SI(H9714&gt;=100000,"Medio","Bajo"))</f>
        <v/>
      </c>
      <c r="M9714">
        <f>SI.ERROR(BUSCARV(E9714,TablaEstados,3,FALSO),"Sin dato")</f>
        <v/>
      </c>
      <c r="N9714">
        <f>SI.ERROR(BUSCARV(E9714,TablaEstados,4,FALSO),"Sin dato")</f>
        <v/>
      </c>
    </row>
    <row r="9715">
      <c r="A9715" t="inlineStr">
        <is>
          <t>2025</t>
        </is>
      </c>
      <c r="B9715" t="inlineStr">
        <is>
          <t>01</t>
        </is>
      </c>
      <c r="C9715" t="inlineStr">
        <is>
          <t>09011110</t>
        </is>
      </c>
      <c r="D9715" t="inlineStr">
        <is>
          <t>160</t>
        </is>
      </c>
      <c r="E9715" t="inlineStr">
        <is>
          <t>ES</t>
        </is>
      </c>
      <c r="F9715" t="n">
        <v>400</v>
      </c>
      <c r="G9715" t="n">
        <v>400020</v>
      </c>
      <c r="H9715" t="n">
        <v>1684149</v>
      </c>
      <c r="I9715" t="inlineStr">
        <is>
          <t>Café en granos</t>
        </is>
      </c>
      <c r="J9715">
        <f>SI.ERROR(BUSCARV(D9715,TablaPaises,6,FALSO),"Sin dato")</f>
        <v/>
      </c>
      <c r="K9715">
        <f>SI.ERROR(BUSCARV(C9715,TablaProductos,2,FALSO),"Sin dato")</f>
        <v/>
      </c>
      <c r="L9715">
        <f>SI(H9715&gt;=1000000,"Alto",SI(H9715&gt;=100000,"Medio","Bajo"))</f>
        <v/>
      </c>
      <c r="M9715">
        <f>SI.ERROR(BUSCARV(E9715,TablaEstados,3,FALSO),"Sin dato")</f>
        <v/>
      </c>
      <c r="N9715">
        <f>SI.ERROR(BUSCARV(E9715,TablaEstados,4,FALSO),"Sin dato")</f>
        <v/>
      </c>
    </row>
    <row r="9716">
      <c r="A9716" t="inlineStr">
        <is>
          <t>2025</t>
        </is>
      </c>
      <c r="B9716" t="inlineStr">
        <is>
          <t>05</t>
        </is>
      </c>
      <c r="C9716" t="inlineStr">
        <is>
          <t>12019000</t>
        </is>
      </c>
      <c r="D9716" t="inlineStr">
        <is>
          <t>160</t>
        </is>
      </c>
      <c r="E9716" t="inlineStr">
        <is>
          <t>MT</t>
        </is>
      </c>
      <c r="F9716" t="n">
        <v>377273</v>
      </c>
      <c r="G9716" t="n">
        <v>377268499</v>
      </c>
      <c r="H9716" t="n">
        <v>145678215</v>
      </c>
      <c r="I9716" t="inlineStr">
        <is>
          <t>Soja</t>
        </is>
      </c>
      <c r="J9716">
        <f>SI.ERROR(BUSCARV(D9716,TablaPaises,6,FALSO),"Sin dato")</f>
        <v/>
      </c>
      <c r="K9716">
        <f>SI.ERROR(BUSCARV(C9716,TablaProductos,2,FALSO),"Sin dato")</f>
        <v/>
      </c>
      <c r="L9716">
        <f>SI(H9716&gt;=1000000,"Alto",SI(H9716&gt;=100000,"Medio","Bajo"))</f>
        <v/>
      </c>
      <c r="M9716">
        <f>SI.ERROR(BUSCARV(E9716,TablaEstados,3,FALSO),"Sin dato")</f>
        <v/>
      </c>
      <c r="N9716">
        <f>SI.ERROR(BUSCARV(E9716,TablaEstados,4,FALSO),"Sin dato")</f>
        <v/>
      </c>
    </row>
    <row r="9717">
      <c r="A9717" t="inlineStr">
        <is>
          <t>2025</t>
        </is>
      </c>
      <c r="B9717" t="inlineStr">
        <is>
          <t>01</t>
        </is>
      </c>
      <c r="C9717" t="inlineStr">
        <is>
          <t>52010020</t>
        </is>
      </c>
      <c r="D9717" t="inlineStr">
        <is>
          <t>776</t>
        </is>
      </c>
      <c r="E9717" t="inlineStr">
        <is>
          <t>BA</t>
        </is>
      </c>
      <c r="F9717" t="n">
        <v>49</v>
      </c>
      <c r="G9717" t="n">
        <v>49147</v>
      </c>
      <c r="H9717" t="n">
        <v>80230</v>
      </c>
      <c r="I9717" t="inlineStr">
        <is>
          <t>Algodón</t>
        </is>
      </c>
      <c r="J9717">
        <f>SI.ERROR(BUSCARV(D9717,TablaPaises,6,FALSO),"Sin dato")</f>
        <v/>
      </c>
      <c r="K9717">
        <f>SI.ERROR(BUSCARV(C9717,TablaProductos,2,FALSO),"Sin dato")</f>
        <v/>
      </c>
      <c r="L9717">
        <f>SI(H9717&gt;=1000000,"Alto",SI(H9717&gt;=100000,"Medio","Bajo"))</f>
        <v/>
      </c>
      <c r="M9717">
        <f>SI.ERROR(BUSCARV(E9717,TablaEstados,3,FALSO),"Sin dato")</f>
        <v/>
      </c>
      <c r="N9717">
        <f>SI.ERROR(BUSCARV(E9717,TablaEstados,4,FALSO),"Sin dato")</f>
        <v/>
      </c>
    </row>
    <row r="9718">
      <c r="A9718" t="inlineStr">
        <is>
          <t>2025</t>
        </is>
      </c>
      <c r="B9718" t="inlineStr">
        <is>
          <t>08</t>
        </is>
      </c>
      <c r="C9718" t="inlineStr">
        <is>
          <t>12011000</t>
        </is>
      </c>
      <c r="D9718" t="inlineStr">
        <is>
          <t>586</t>
        </is>
      </c>
      <c r="E9718" t="inlineStr">
        <is>
          <t>MS</t>
        </is>
      </c>
      <c r="F9718" t="n">
        <v>53257</v>
      </c>
      <c r="G9718" t="n">
        <v>53257</v>
      </c>
      <c r="H9718" t="n">
        <v>92625</v>
      </c>
      <c r="I9718" t="inlineStr">
        <is>
          <t>Soja</t>
        </is>
      </c>
      <c r="J9718">
        <f>SI.ERROR(BUSCARV(D9718,TablaPaises,6,FALSO),"Sin dato")</f>
        <v/>
      </c>
      <c r="K9718">
        <f>SI.ERROR(BUSCARV(C9718,TablaProductos,2,FALSO),"Sin dato")</f>
        <v/>
      </c>
      <c r="L9718">
        <f>SI(H9718&gt;=1000000,"Alto",SI(H9718&gt;=100000,"Medio","Bajo"))</f>
        <v/>
      </c>
      <c r="M9718">
        <f>SI.ERROR(BUSCARV(E9718,TablaEstados,3,FALSO),"Sin dato")</f>
        <v/>
      </c>
      <c r="N9718">
        <f>SI.ERROR(BUSCARV(E9718,TablaEstados,4,FALSO),"Sin dato")</f>
        <v/>
      </c>
    </row>
    <row r="9719">
      <c r="A9719" t="inlineStr">
        <is>
          <t>2025</t>
        </is>
      </c>
      <c r="B9719" t="inlineStr">
        <is>
          <t>07</t>
        </is>
      </c>
      <c r="C9719" t="inlineStr">
        <is>
          <t>52010020</t>
        </is>
      </c>
      <c r="D9719" t="inlineStr">
        <is>
          <t>386</t>
        </is>
      </c>
      <c r="E9719" t="inlineStr">
        <is>
          <t>BA</t>
        </is>
      </c>
      <c r="F9719" t="n">
        <v>24</v>
      </c>
      <c r="G9719" t="n">
        <v>24095</v>
      </c>
      <c r="H9719" t="n">
        <v>35500</v>
      </c>
      <c r="I9719" t="inlineStr">
        <is>
          <t>Algodón</t>
        </is>
      </c>
      <c r="J9719">
        <f>SI.ERROR(BUSCARV(D9719,TablaPaises,6,FALSO),"Sin dato")</f>
        <v/>
      </c>
      <c r="K9719">
        <f>SI.ERROR(BUSCARV(C9719,TablaProductos,2,FALSO),"Sin dato")</f>
        <v/>
      </c>
      <c r="L9719">
        <f>SI(H9719&gt;=1000000,"Alto",SI(H9719&gt;=100000,"Medio","Bajo"))</f>
        <v/>
      </c>
      <c r="M9719">
        <f>SI.ERROR(BUSCARV(E9719,TablaEstados,3,FALSO),"Sin dato")</f>
        <v/>
      </c>
      <c r="N9719">
        <f>SI.ERROR(BUSCARV(E9719,TablaEstados,4,FALSO),"Sin dato")</f>
        <v/>
      </c>
    </row>
    <row r="9720">
      <c r="A9720" t="inlineStr">
        <is>
          <t>2025</t>
        </is>
      </c>
      <c r="B9720" t="inlineStr">
        <is>
          <t>07</t>
        </is>
      </c>
      <c r="C9720" t="inlineStr">
        <is>
          <t>52010020</t>
        </is>
      </c>
      <c r="D9720" t="inlineStr">
        <is>
          <t>576</t>
        </is>
      </c>
      <c r="E9720" t="inlineStr">
        <is>
          <t>GO</t>
        </is>
      </c>
      <c r="F9720" t="n">
        <v>365</v>
      </c>
      <c r="G9720" t="n">
        <v>365898</v>
      </c>
      <c r="H9720" t="n">
        <v>571087</v>
      </c>
      <c r="I9720" t="inlineStr">
        <is>
          <t>Algodón</t>
        </is>
      </c>
      <c r="J9720">
        <f>SI.ERROR(BUSCARV(D9720,TablaPaises,6,FALSO),"Sin dato")</f>
        <v/>
      </c>
      <c r="K9720">
        <f>SI.ERROR(BUSCARV(C9720,TablaProductos,2,FALSO),"Sin dato")</f>
        <v/>
      </c>
      <c r="L9720">
        <f>SI(H9720&gt;=1000000,"Alto",SI(H9720&gt;=100000,"Medio","Bajo"))</f>
        <v/>
      </c>
      <c r="M9720">
        <f>SI.ERROR(BUSCARV(E9720,TablaEstados,3,FALSO),"Sin dato")</f>
        <v/>
      </c>
      <c r="N9720">
        <f>SI.ERROR(BUSCARV(E9720,TablaEstados,4,FALSO),"Sin dato")</f>
        <v/>
      </c>
    </row>
    <row r="9721">
      <c r="A9721" t="inlineStr">
        <is>
          <t>2025</t>
        </is>
      </c>
      <c r="B9721" t="inlineStr">
        <is>
          <t>09</t>
        </is>
      </c>
      <c r="C9721" t="inlineStr">
        <is>
          <t>10059010</t>
        </is>
      </c>
      <c r="D9721" t="inlineStr">
        <is>
          <t>628</t>
        </is>
      </c>
      <c r="E9721" t="inlineStr">
        <is>
          <t>MT</t>
        </is>
      </c>
      <c r="F9721" t="n">
        <v>13921520</v>
      </c>
      <c r="G9721" t="n">
        <v>13921520</v>
      </c>
      <c r="H9721" t="n">
        <v>2783990</v>
      </c>
      <c r="I9721" t="inlineStr">
        <is>
          <t>Milho</t>
        </is>
      </c>
      <c r="J9721">
        <f>SI.ERROR(BUSCARV(D9721,TablaPaises,6,FALSO),"Sin dato")</f>
        <v/>
      </c>
      <c r="K9721">
        <f>SI.ERROR(BUSCARV(C9721,TablaProductos,2,FALSO),"Sin dato")</f>
        <v/>
      </c>
      <c r="L9721">
        <f>SI(H9721&gt;=1000000,"Alto",SI(H9721&gt;=100000,"Medio","Bajo"))</f>
        <v/>
      </c>
      <c r="M9721">
        <f>SI.ERROR(BUSCARV(E9721,TablaEstados,3,FALSO),"Sin dato")</f>
        <v/>
      </c>
      <c r="N9721">
        <f>SI.ERROR(BUSCARV(E9721,TablaEstados,4,FALSO),"Sin dato")</f>
        <v/>
      </c>
    </row>
    <row r="9722">
      <c r="A9722" t="inlineStr">
        <is>
          <t>2025</t>
        </is>
      </c>
      <c r="B9722" t="inlineStr">
        <is>
          <t>03</t>
        </is>
      </c>
      <c r="C9722" t="inlineStr">
        <is>
          <t>12019000</t>
        </is>
      </c>
      <c r="D9722" t="inlineStr">
        <is>
          <t>160</t>
        </is>
      </c>
      <c r="E9722" t="inlineStr">
        <is>
          <t>PR</t>
        </is>
      </c>
      <c r="F9722" t="n">
        <v>923263</v>
      </c>
      <c r="G9722" t="n">
        <v>923264557</v>
      </c>
      <c r="H9722" t="n">
        <v>363933323</v>
      </c>
      <c r="I9722" t="inlineStr">
        <is>
          <t>Soja</t>
        </is>
      </c>
      <c r="J9722">
        <f>SI.ERROR(BUSCARV(D9722,TablaPaises,6,FALSO),"Sin dato")</f>
        <v/>
      </c>
      <c r="K9722">
        <f>SI.ERROR(BUSCARV(C9722,TablaProductos,2,FALSO),"Sin dato")</f>
        <v/>
      </c>
      <c r="L9722">
        <f>SI(H9722&gt;=1000000,"Alto",SI(H9722&gt;=100000,"Medio","Bajo"))</f>
        <v/>
      </c>
      <c r="M9722">
        <f>SI.ERROR(BUSCARV(E9722,TablaEstados,3,FALSO),"Sin dato")</f>
        <v/>
      </c>
      <c r="N9722">
        <f>SI.ERROR(BUSCARV(E9722,TablaEstados,4,FALSO),"Sin dato")</f>
        <v/>
      </c>
    </row>
    <row r="9723">
      <c r="A9723" t="inlineStr">
        <is>
          <t>2025</t>
        </is>
      </c>
      <c r="B9723" t="inlineStr">
        <is>
          <t>04</t>
        </is>
      </c>
      <c r="C9723" t="inlineStr">
        <is>
          <t>12019000</t>
        </is>
      </c>
      <c r="D9723" t="inlineStr">
        <is>
          <t>493</t>
        </is>
      </c>
      <c r="E9723" t="inlineStr">
        <is>
          <t>PA</t>
        </is>
      </c>
      <c r="F9723" t="n">
        <v>6539</v>
      </c>
      <c r="G9723" t="n">
        <v>6538922</v>
      </c>
      <c r="H9723" t="n">
        <v>2568836</v>
      </c>
      <c r="I9723" t="inlineStr">
        <is>
          <t>Soja</t>
        </is>
      </c>
      <c r="J9723">
        <f>SI.ERROR(BUSCARV(D9723,TablaPaises,6,FALSO),"Sin dato")</f>
        <v/>
      </c>
      <c r="K9723">
        <f>SI.ERROR(BUSCARV(C9723,TablaProductos,2,FALSO),"Sin dato")</f>
        <v/>
      </c>
      <c r="L9723">
        <f>SI(H9723&gt;=1000000,"Alto",SI(H9723&gt;=100000,"Medio","Bajo"))</f>
        <v/>
      </c>
      <c r="M9723">
        <f>SI.ERROR(BUSCARV(E9723,TablaEstados,3,FALSO),"Sin dato")</f>
        <v/>
      </c>
      <c r="N9723">
        <f>SI.ERROR(BUSCARV(E9723,TablaEstados,4,FALSO),"Sin dato")</f>
        <v/>
      </c>
    </row>
    <row r="9724">
      <c r="A9724" t="inlineStr">
        <is>
          <t>2025</t>
        </is>
      </c>
      <c r="B9724" t="inlineStr">
        <is>
          <t>12</t>
        </is>
      </c>
      <c r="C9724" t="inlineStr">
        <is>
          <t>09011110</t>
        </is>
      </c>
      <c r="D9724" t="inlineStr">
        <is>
          <t>301</t>
        </is>
      </c>
      <c r="E9724" t="inlineStr">
        <is>
          <t>MG</t>
        </is>
      </c>
      <c r="F9724" t="n">
        <v>196</v>
      </c>
      <c r="G9724" t="n">
        <v>196746</v>
      </c>
      <c r="H9724" t="n">
        <v>1133843</v>
      </c>
      <c r="I9724" t="inlineStr">
        <is>
          <t>Café en granos</t>
        </is>
      </c>
      <c r="J9724">
        <f>SI.ERROR(BUSCARV(D9724,TablaPaises,6,FALSO),"Sin dato")</f>
        <v/>
      </c>
      <c r="K9724">
        <f>SI.ERROR(BUSCARV(C9724,TablaProductos,2,FALSO),"Sin dato")</f>
        <v/>
      </c>
      <c r="L9724">
        <f>SI(H9724&gt;=1000000,"Alto",SI(H9724&gt;=100000,"Medio","Bajo"))</f>
        <v/>
      </c>
      <c r="M9724">
        <f>SI.ERROR(BUSCARV(E9724,TablaEstados,3,FALSO),"Sin dato")</f>
        <v/>
      </c>
      <c r="N9724">
        <f>SI.ERROR(BUSCARV(E9724,TablaEstados,4,FALSO),"Sin dato")</f>
        <v/>
      </c>
    </row>
    <row r="9725">
      <c r="A9725" t="inlineStr">
        <is>
          <t>2025</t>
        </is>
      </c>
      <c r="B9725" t="inlineStr">
        <is>
          <t>04</t>
        </is>
      </c>
      <c r="C9725" t="inlineStr">
        <is>
          <t>12019000</t>
        </is>
      </c>
      <c r="D9725" t="inlineStr">
        <is>
          <t>160</t>
        </is>
      </c>
      <c r="E9725" t="inlineStr">
        <is>
          <t>PA</t>
        </is>
      </c>
      <c r="F9725" t="n">
        <v>234359</v>
      </c>
      <c r="G9725" t="n">
        <v>234360619</v>
      </c>
      <c r="H9725" t="n">
        <v>88318124</v>
      </c>
      <c r="I9725" t="inlineStr">
        <is>
          <t>Soja</t>
        </is>
      </c>
      <c r="J9725">
        <f>SI.ERROR(BUSCARV(D9725,TablaPaises,6,FALSO),"Sin dato")</f>
        <v/>
      </c>
      <c r="K9725">
        <f>SI.ERROR(BUSCARV(C9725,TablaProductos,2,FALSO),"Sin dato")</f>
        <v/>
      </c>
      <c r="L9725">
        <f>SI(H9725&gt;=1000000,"Alto",SI(H9725&gt;=100000,"Medio","Bajo"))</f>
        <v/>
      </c>
      <c r="M9725">
        <f>SI.ERROR(BUSCARV(E9725,TablaEstados,3,FALSO),"Sin dato")</f>
        <v/>
      </c>
      <c r="N9725">
        <f>SI.ERROR(BUSCARV(E9725,TablaEstados,4,FALSO),"Sin dato")</f>
        <v/>
      </c>
    </row>
    <row r="9726">
      <c r="A9726" t="inlineStr">
        <is>
          <t>2025</t>
        </is>
      </c>
      <c r="B9726" t="inlineStr">
        <is>
          <t>11</t>
        </is>
      </c>
      <c r="C9726" t="inlineStr">
        <is>
          <t>12019000</t>
        </is>
      </c>
      <c r="D9726" t="inlineStr">
        <is>
          <t>160</t>
        </is>
      </c>
      <c r="E9726" t="inlineStr">
        <is>
          <t>PR</t>
        </is>
      </c>
      <c r="F9726" t="n">
        <v>515989</v>
      </c>
      <c r="G9726" t="n">
        <v>515986341</v>
      </c>
      <c r="H9726" t="n">
        <v>224924391</v>
      </c>
      <c r="I9726" t="inlineStr">
        <is>
          <t>Soja</t>
        </is>
      </c>
      <c r="J9726">
        <f>SI.ERROR(BUSCARV(D9726,TablaPaises,6,FALSO),"Sin dato")</f>
        <v/>
      </c>
      <c r="K9726">
        <f>SI.ERROR(BUSCARV(C9726,TablaProductos,2,FALSO),"Sin dato")</f>
        <v/>
      </c>
      <c r="L9726">
        <f>SI(H9726&gt;=1000000,"Alto",SI(H9726&gt;=100000,"Medio","Bajo"))</f>
        <v/>
      </c>
      <c r="M9726">
        <f>SI.ERROR(BUSCARV(E9726,TablaEstados,3,FALSO),"Sin dato")</f>
        <v/>
      </c>
      <c r="N9726">
        <f>SI.ERROR(BUSCARV(E9726,TablaEstados,4,FALSO),"Sin dato")</f>
        <v/>
      </c>
    </row>
    <row r="9727">
      <c r="A9727" t="inlineStr">
        <is>
          <t>2025</t>
        </is>
      </c>
      <c r="B9727" t="inlineStr">
        <is>
          <t>06</t>
        </is>
      </c>
      <c r="C9727" t="inlineStr">
        <is>
          <t>09011110</t>
        </is>
      </c>
      <c r="D9727" t="inlineStr">
        <is>
          <t>087</t>
        </is>
      </c>
      <c r="E9727" t="inlineStr">
        <is>
          <t>SP</t>
        </is>
      </c>
      <c r="F9727" t="n">
        <v>659</v>
      </c>
      <c r="G9727" t="n">
        <v>658513</v>
      </c>
      <c r="H9727" t="n">
        <v>5115639</v>
      </c>
      <c r="I9727" t="inlineStr">
        <is>
          <t>Café en granos</t>
        </is>
      </c>
      <c r="J9727">
        <f>SI.ERROR(BUSCARV(D9727,TablaPaises,6,FALSO),"Sin dato")</f>
        <v/>
      </c>
      <c r="K9727">
        <f>SI.ERROR(BUSCARV(C9727,TablaProductos,2,FALSO),"Sin dato")</f>
        <v/>
      </c>
      <c r="L9727">
        <f>SI(H9727&gt;=1000000,"Alto",SI(H9727&gt;=100000,"Medio","Bajo"))</f>
        <v/>
      </c>
      <c r="M9727">
        <f>SI.ERROR(BUSCARV(E9727,TablaEstados,3,FALSO),"Sin dato")</f>
        <v/>
      </c>
      <c r="N9727">
        <f>SI.ERROR(BUSCARV(E9727,TablaEstados,4,FALSO),"Sin dato")</f>
        <v/>
      </c>
    </row>
    <row r="9728">
      <c r="A9728" t="inlineStr">
        <is>
          <t>2025</t>
        </is>
      </c>
      <c r="B9728" t="inlineStr">
        <is>
          <t>06</t>
        </is>
      </c>
      <c r="C9728" t="inlineStr">
        <is>
          <t>12019000</t>
        </is>
      </c>
      <c r="D9728" t="inlineStr">
        <is>
          <t>160</t>
        </is>
      </c>
      <c r="E9728" t="inlineStr">
        <is>
          <t>MS</t>
        </is>
      </c>
      <c r="F9728" t="n">
        <v>64202</v>
      </c>
      <c r="G9728" t="n">
        <v>64201313</v>
      </c>
      <c r="H9728" t="n">
        <v>26178099</v>
      </c>
      <c r="I9728" t="inlineStr">
        <is>
          <t>Soja</t>
        </is>
      </c>
      <c r="J9728">
        <f>SI.ERROR(BUSCARV(D9728,TablaPaises,6,FALSO),"Sin dato")</f>
        <v/>
      </c>
      <c r="K9728">
        <f>SI.ERROR(BUSCARV(C9728,TablaProductos,2,FALSO),"Sin dato")</f>
        <v/>
      </c>
      <c r="L9728">
        <f>SI(H9728&gt;=1000000,"Alto",SI(H9728&gt;=100000,"Medio","Bajo"))</f>
        <v/>
      </c>
      <c r="M9728">
        <f>SI.ERROR(BUSCARV(E9728,TablaEstados,3,FALSO),"Sin dato")</f>
        <v/>
      </c>
      <c r="N9728">
        <f>SI.ERROR(BUSCARV(E9728,TablaEstados,4,FALSO),"Sin dato")</f>
        <v/>
      </c>
    </row>
    <row r="9729">
      <c r="A9729" t="inlineStr">
        <is>
          <t>2025</t>
        </is>
      </c>
      <c r="B9729" t="inlineStr">
        <is>
          <t>12</t>
        </is>
      </c>
      <c r="C9729" t="inlineStr">
        <is>
          <t>09011110</t>
        </is>
      </c>
      <c r="D9729" t="inlineStr">
        <is>
          <t>767</t>
        </is>
      </c>
      <c r="E9729" t="inlineStr">
        <is>
          <t>MG</t>
        </is>
      </c>
      <c r="F9729" t="n">
        <v>19</v>
      </c>
      <c r="G9729" t="n">
        <v>19200</v>
      </c>
      <c r="H9729" t="n">
        <v>164235</v>
      </c>
      <c r="I9729" t="inlineStr">
        <is>
          <t>Café en granos</t>
        </is>
      </c>
      <c r="J9729">
        <f>SI.ERROR(BUSCARV(D9729,TablaPaises,6,FALSO),"Sin dato")</f>
        <v/>
      </c>
      <c r="K9729">
        <f>SI.ERROR(BUSCARV(C9729,TablaProductos,2,FALSO),"Sin dato")</f>
        <v/>
      </c>
      <c r="L9729">
        <f>SI(H9729&gt;=1000000,"Alto",SI(H9729&gt;=100000,"Medio","Bajo"))</f>
        <v/>
      </c>
      <c r="M9729">
        <f>SI.ERROR(BUSCARV(E9729,TablaEstados,3,FALSO),"Sin dato")</f>
        <v/>
      </c>
      <c r="N9729">
        <f>SI.ERROR(BUSCARV(E9729,TablaEstados,4,FALSO),"Sin dato")</f>
        <v/>
      </c>
    </row>
    <row r="9730">
      <c r="A9730" t="inlineStr">
        <is>
          <t>2025</t>
        </is>
      </c>
      <c r="B9730" t="inlineStr">
        <is>
          <t>01</t>
        </is>
      </c>
      <c r="C9730" t="inlineStr">
        <is>
          <t>09011110</t>
        </is>
      </c>
      <c r="D9730" t="inlineStr">
        <is>
          <t>249</t>
        </is>
      </c>
      <c r="E9730" t="inlineStr">
        <is>
          <t>SP</t>
        </is>
      </c>
      <c r="F9730" t="n">
        <v>4030</v>
      </c>
      <c r="G9730" t="n">
        <v>4028204</v>
      </c>
      <c r="H9730" t="n">
        <v>22923932</v>
      </c>
      <c r="I9730" t="inlineStr">
        <is>
          <t>Café en granos</t>
        </is>
      </c>
      <c r="J9730">
        <f>SI.ERROR(BUSCARV(D9730,TablaPaises,6,FALSO),"Sin dato")</f>
        <v/>
      </c>
      <c r="K9730">
        <f>SI.ERROR(BUSCARV(C9730,TablaProductos,2,FALSO),"Sin dato")</f>
        <v/>
      </c>
      <c r="L9730">
        <f>SI(H9730&gt;=1000000,"Alto",SI(H9730&gt;=100000,"Medio","Bajo"))</f>
        <v/>
      </c>
      <c r="M9730">
        <f>SI.ERROR(BUSCARV(E9730,TablaEstados,3,FALSO),"Sin dato")</f>
        <v/>
      </c>
      <c r="N9730">
        <f>SI.ERROR(BUSCARV(E9730,TablaEstados,4,FALSO),"Sin dato")</f>
        <v/>
      </c>
    </row>
    <row r="9731">
      <c r="A9731" t="inlineStr">
        <is>
          <t>2025</t>
        </is>
      </c>
      <c r="B9731" t="inlineStr">
        <is>
          <t>11</t>
        </is>
      </c>
      <c r="C9731" t="inlineStr">
        <is>
          <t>52010020</t>
        </is>
      </c>
      <c r="D9731" t="inlineStr">
        <is>
          <t>485</t>
        </is>
      </c>
      <c r="E9731" t="inlineStr">
        <is>
          <t>BA</t>
        </is>
      </c>
      <c r="F9731" t="n">
        <v>48</v>
      </c>
      <c r="G9731" t="n">
        <v>47648</v>
      </c>
      <c r="H9731" t="n">
        <v>71431</v>
      </c>
      <c r="I9731" t="inlineStr">
        <is>
          <t>Algodón</t>
        </is>
      </c>
      <c r="J9731">
        <f>SI.ERROR(BUSCARV(D9731,TablaPaises,6,FALSO),"Sin dato")</f>
        <v/>
      </c>
      <c r="K9731">
        <f>SI.ERROR(BUSCARV(C9731,TablaProductos,2,FALSO),"Sin dato")</f>
        <v/>
      </c>
      <c r="L9731">
        <f>SI(H9731&gt;=1000000,"Alto",SI(H9731&gt;=100000,"Medio","Bajo"))</f>
        <v/>
      </c>
      <c r="M9731">
        <f>SI.ERROR(BUSCARV(E9731,TablaEstados,3,FALSO),"Sin dato")</f>
        <v/>
      </c>
      <c r="N9731">
        <f>SI.ERROR(BUSCARV(E9731,TablaEstados,4,FALSO),"Sin dato")</f>
        <v/>
      </c>
    </row>
    <row r="9732">
      <c r="A9732" t="inlineStr">
        <is>
          <t>2025</t>
        </is>
      </c>
      <c r="B9732" t="inlineStr">
        <is>
          <t>08</t>
        </is>
      </c>
      <c r="C9732" t="inlineStr">
        <is>
          <t>12019000</t>
        </is>
      </c>
      <c r="D9732" t="inlineStr">
        <is>
          <t>190</t>
        </is>
      </c>
      <c r="E9732" t="inlineStr">
        <is>
          <t>SC</t>
        </is>
      </c>
      <c r="F9732" t="n">
        <v>73</v>
      </c>
      <c r="G9732" t="n">
        <v>72971</v>
      </c>
      <c r="H9732" t="n">
        <v>31052</v>
      </c>
      <c r="I9732" t="inlineStr">
        <is>
          <t>Soja</t>
        </is>
      </c>
      <c r="J9732">
        <f>SI.ERROR(BUSCARV(D9732,TablaPaises,6,FALSO),"Sin dato")</f>
        <v/>
      </c>
      <c r="K9732">
        <f>SI.ERROR(BUSCARV(C9732,TablaProductos,2,FALSO),"Sin dato")</f>
        <v/>
      </c>
      <c r="L9732">
        <f>SI(H9732&gt;=1000000,"Alto",SI(H9732&gt;=100000,"Medio","Bajo"))</f>
        <v/>
      </c>
      <c r="M9732">
        <f>SI.ERROR(BUSCARV(E9732,TablaEstados,3,FALSO),"Sin dato")</f>
        <v/>
      </c>
      <c r="N9732">
        <f>SI.ERROR(BUSCARV(E9732,TablaEstados,4,FALSO),"Sin dato")</f>
        <v/>
      </c>
    </row>
    <row r="9733">
      <c r="A9733" t="inlineStr">
        <is>
          <t>2025</t>
        </is>
      </c>
      <c r="B9733" t="inlineStr">
        <is>
          <t>04</t>
        </is>
      </c>
      <c r="C9733" t="inlineStr">
        <is>
          <t>12019000</t>
        </is>
      </c>
      <c r="D9733" t="inlineStr">
        <is>
          <t>863</t>
        </is>
      </c>
      <c r="E9733" t="inlineStr">
        <is>
          <t>MG</t>
        </is>
      </c>
      <c r="F9733" t="n">
        <v>8477</v>
      </c>
      <c r="G9733" t="n">
        <v>8476116</v>
      </c>
      <c r="H9733" t="n">
        <v>2999951</v>
      </c>
      <c r="I9733" t="inlineStr">
        <is>
          <t>Soja</t>
        </is>
      </c>
      <c r="J9733">
        <f>SI.ERROR(BUSCARV(D9733,TablaPaises,6,FALSO),"Sin dato")</f>
        <v/>
      </c>
      <c r="K9733">
        <f>SI.ERROR(BUSCARV(C9733,TablaProductos,2,FALSO),"Sin dato")</f>
        <v/>
      </c>
      <c r="L9733">
        <f>SI(H9733&gt;=1000000,"Alto",SI(H9733&gt;=100000,"Medio","Bajo"))</f>
        <v/>
      </c>
      <c r="M9733">
        <f>SI.ERROR(BUSCARV(E9733,TablaEstados,3,FALSO),"Sin dato")</f>
        <v/>
      </c>
      <c r="N9733">
        <f>SI.ERROR(BUSCARV(E9733,TablaEstados,4,FALSO),"Sin dato")</f>
        <v/>
      </c>
    </row>
    <row r="9734">
      <c r="A9734" t="inlineStr">
        <is>
          <t>2025</t>
        </is>
      </c>
      <c r="B9734" t="inlineStr">
        <is>
          <t>08</t>
        </is>
      </c>
      <c r="C9734" t="inlineStr">
        <is>
          <t>09011110</t>
        </is>
      </c>
      <c r="D9734" t="inlineStr">
        <is>
          <t>087</t>
        </is>
      </c>
      <c r="E9734" t="inlineStr">
        <is>
          <t>MG</t>
        </is>
      </c>
      <c r="F9734" t="n">
        <v>80786</v>
      </c>
      <c r="G9734" t="n">
        <v>6381830</v>
      </c>
      <c r="H9734" t="n">
        <v>43265496</v>
      </c>
      <c r="I9734" t="inlineStr">
        <is>
          <t>Café en granos</t>
        </is>
      </c>
      <c r="J9734">
        <f>SI.ERROR(BUSCARV(D9734,TablaPaises,6,FALSO),"Sin dato")</f>
        <v/>
      </c>
      <c r="K9734">
        <f>SI.ERROR(BUSCARV(C9734,TablaProductos,2,FALSO),"Sin dato")</f>
        <v/>
      </c>
      <c r="L9734">
        <f>SI(H9734&gt;=1000000,"Alto",SI(H9734&gt;=100000,"Medio","Bajo"))</f>
        <v/>
      </c>
      <c r="M9734">
        <f>SI.ERROR(BUSCARV(E9734,TablaEstados,3,FALSO),"Sin dato")</f>
        <v/>
      </c>
      <c r="N9734">
        <f>SI.ERROR(BUSCARV(E9734,TablaEstados,4,FALSO),"Sin dato")</f>
        <v/>
      </c>
    </row>
    <row r="9735">
      <c r="A9735" t="inlineStr">
        <is>
          <t>2025</t>
        </is>
      </c>
      <c r="B9735" t="inlineStr">
        <is>
          <t>05</t>
        </is>
      </c>
      <c r="C9735" t="inlineStr">
        <is>
          <t>09011110</t>
        </is>
      </c>
      <c r="D9735" t="inlineStr">
        <is>
          <t>386</t>
        </is>
      </c>
      <c r="E9735" t="inlineStr">
        <is>
          <t>ES</t>
        </is>
      </c>
      <c r="F9735" t="n">
        <v>114</v>
      </c>
      <c r="G9735" t="n">
        <v>114380</v>
      </c>
      <c r="H9735" t="n">
        <v>531076</v>
      </c>
      <c r="I9735" t="inlineStr">
        <is>
          <t>Café en granos</t>
        </is>
      </c>
      <c r="J9735">
        <f>SI.ERROR(BUSCARV(D9735,TablaPaises,6,FALSO),"Sin dato")</f>
        <v/>
      </c>
      <c r="K9735">
        <f>SI.ERROR(BUSCARV(C9735,TablaProductos,2,FALSO),"Sin dato")</f>
        <v/>
      </c>
      <c r="L9735">
        <f>SI(H9735&gt;=1000000,"Alto",SI(H9735&gt;=100000,"Medio","Bajo"))</f>
        <v/>
      </c>
      <c r="M9735">
        <f>SI.ERROR(BUSCARV(E9735,TablaEstados,3,FALSO),"Sin dato")</f>
        <v/>
      </c>
      <c r="N9735">
        <f>SI.ERROR(BUSCARV(E9735,TablaEstados,4,FALSO),"Sin dato")</f>
        <v/>
      </c>
    </row>
    <row r="9736">
      <c r="A9736" t="inlineStr">
        <is>
          <t>2025</t>
        </is>
      </c>
      <c r="B9736" t="inlineStr">
        <is>
          <t>01</t>
        </is>
      </c>
      <c r="C9736" t="inlineStr">
        <is>
          <t>10059010</t>
        </is>
      </c>
      <c r="D9736" t="inlineStr">
        <is>
          <t>240</t>
        </is>
      </c>
      <c r="E9736" t="inlineStr">
        <is>
          <t>MA</t>
        </is>
      </c>
      <c r="F9736" t="n">
        <v>30451681</v>
      </c>
      <c r="G9736" t="n">
        <v>30451681</v>
      </c>
      <c r="H9736" t="n">
        <v>6551306</v>
      </c>
      <c r="I9736" t="inlineStr">
        <is>
          <t>Milho</t>
        </is>
      </c>
      <c r="J9736">
        <f>SI.ERROR(BUSCARV(D9736,TablaPaises,6,FALSO),"Sin dato")</f>
        <v/>
      </c>
      <c r="K9736">
        <f>SI.ERROR(BUSCARV(C9736,TablaProductos,2,FALSO),"Sin dato")</f>
        <v/>
      </c>
      <c r="L9736">
        <f>SI(H9736&gt;=1000000,"Alto",SI(H9736&gt;=100000,"Medio","Bajo"))</f>
        <v/>
      </c>
      <c r="M9736">
        <f>SI.ERROR(BUSCARV(E9736,TablaEstados,3,FALSO),"Sin dato")</f>
        <v/>
      </c>
      <c r="N9736">
        <f>SI.ERROR(BUSCARV(E9736,TablaEstados,4,FALSO),"Sin dato")</f>
        <v/>
      </c>
    </row>
    <row r="9737">
      <c r="A9737" t="inlineStr">
        <is>
          <t>2025</t>
        </is>
      </c>
      <c r="B9737" t="inlineStr">
        <is>
          <t>06</t>
        </is>
      </c>
      <c r="C9737" t="inlineStr">
        <is>
          <t>09011110</t>
        </is>
      </c>
      <c r="D9737" t="inlineStr">
        <is>
          <t>845</t>
        </is>
      </c>
      <c r="E9737" t="inlineStr">
        <is>
          <t>MG</t>
        </is>
      </c>
      <c r="F9737" t="n">
        <v>73</v>
      </c>
      <c r="G9737" t="n">
        <v>73200</v>
      </c>
      <c r="H9737" t="n">
        <v>621561</v>
      </c>
      <c r="I9737" t="inlineStr">
        <is>
          <t>Café en granos</t>
        </is>
      </c>
      <c r="J9737">
        <f>SI.ERROR(BUSCARV(D9737,TablaPaises,6,FALSO),"Sin dato")</f>
        <v/>
      </c>
      <c r="K9737">
        <f>SI.ERROR(BUSCARV(C9737,TablaProductos,2,FALSO),"Sin dato")</f>
        <v/>
      </c>
      <c r="L9737">
        <f>SI(H9737&gt;=1000000,"Alto",SI(H9737&gt;=100000,"Medio","Bajo"))</f>
        <v/>
      </c>
      <c r="M9737">
        <f>SI.ERROR(BUSCARV(E9737,TablaEstados,3,FALSO),"Sin dato")</f>
        <v/>
      </c>
      <c r="N9737">
        <f>SI.ERROR(BUSCARV(E9737,TablaEstados,4,FALSO),"Sin dato")</f>
        <v/>
      </c>
    </row>
    <row r="9738">
      <c r="A9738" t="inlineStr">
        <is>
          <t>2025</t>
        </is>
      </c>
      <c r="B9738" t="inlineStr">
        <is>
          <t>08</t>
        </is>
      </c>
      <c r="C9738" t="inlineStr">
        <is>
          <t>09011110</t>
        </is>
      </c>
      <c r="D9738" t="inlineStr">
        <is>
          <t>053</t>
        </is>
      </c>
      <c r="E9738" t="inlineStr">
        <is>
          <t>MG</t>
        </is>
      </c>
      <c r="F9738" t="n">
        <v>285</v>
      </c>
      <c r="G9738" t="n">
        <v>287950</v>
      </c>
      <c r="H9738" t="n">
        <v>2206537</v>
      </c>
      <c r="I9738" t="inlineStr">
        <is>
          <t>Café en granos</t>
        </is>
      </c>
      <c r="J9738">
        <f>SI.ERROR(BUSCARV(D9738,TablaPaises,6,FALSO),"Sin dato")</f>
        <v/>
      </c>
      <c r="K9738">
        <f>SI.ERROR(BUSCARV(C9738,TablaProductos,2,FALSO),"Sin dato")</f>
        <v/>
      </c>
      <c r="L9738">
        <f>SI(H9738&gt;=1000000,"Alto",SI(H9738&gt;=100000,"Medio","Bajo"))</f>
        <v/>
      </c>
      <c r="M9738">
        <f>SI.ERROR(BUSCARV(E9738,TablaEstados,3,FALSO),"Sin dato")</f>
        <v/>
      </c>
      <c r="N9738">
        <f>SI.ERROR(BUSCARV(E9738,TablaEstados,4,FALSO),"Sin dato")</f>
        <v/>
      </c>
    </row>
    <row r="9739">
      <c r="A9739" t="inlineStr">
        <is>
          <t>2025</t>
        </is>
      </c>
      <c r="B9739" t="inlineStr">
        <is>
          <t>08</t>
        </is>
      </c>
      <c r="C9739" t="inlineStr">
        <is>
          <t>12019000</t>
        </is>
      </c>
      <c r="D9739" t="inlineStr">
        <is>
          <t>160</t>
        </is>
      </c>
      <c r="E9739" t="inlineStr">
        <is>
          <t>TO</t>
        </is>
      </c>
      <c r="F9739" t="n">
        <v>292640</v>
      </c>
      <c r="G9739" t="n">
        <v>292642556</v>
      </c>
      <c r="H9739" t="n">
        <v>119798140</v>
      </c>
      <c r="I9739" t="inlineStr">
        <is>
          <t>Soja</t>
        </is>
      </c>
      <c r="J9739">
        <f>SI.ERROR(BUSCARV(D9739,TablaPaises,6,FALSO),"Sin dato")</f>
        <v/>
      </c>
      <c r="K9739">
        <f>SI.ERROR(BUSCARV(C9739,TablaProductos,2,FALSO),"Sin dato")</f>
        <v/>
      </c>
      <c r="L9739">
        <f>SI(H9739&gt;=1000000,"Alto",SI(H9739&gt;=100000,"Medio","Bajo"))</f>
        <v/>
      </c>
      <c r="M9739">
        <f>SI.ERROR(BUSCARV(E9739,TablaEstados,3,FALSO),"Sin dato")</f>
        <v/>
      </c>
      <c r="N9739">
        <f>SI.ERROR(BUSCARV(E9739,TablaEstados,4,FALSO),"Sin dato")</f>
        <v/>
      </c>
    </row>
    <row r="9740">
      <c r="A9740" t="inlineStr">
        <is>
          <t>2025</t>
        </is>
      </c>
      <c r="B9740" t="inlineStr">
        <is>
          <t>05</t>
        </is>
      </c>
      <c r="C9740" t="inlineStr">
        <is>
          <t>52010020</t>
        </is>
      </c>
      <c r="D9740" t="inlineStr">
        <is>
          <t>190</t>
        </is>
      </c>
      <c r="E9740" t="inlineStr">
        <is>
          <t>MT</t>
        </is>
      </c>
      <c r="F9740" t="n">
        <v>5640</v>
      </c>
      <c r="G9740" t="n">
        <v>5637911</v>
      </c>
      <c r="H9740" t="n">
        <v>9245341</v>
      </c>
      <c r="I9740" t="inlineStr">
        <is>
          <t>Algodón</t>
        </is>
      </c>
      <c r="J9740">
        <f>SI.ERROR(BUSCARV(D9740,TablaPaises,6,FALSO),"Sin dato")</f>
        <v/>
      </c>
      <c r="K9740">
        <f>SI.ERROR(BUSCARV(C9740,TablaProductos,2,FALSO),"Sin dato")</f>
        <v/>
      </c>
      <c r="L9740">
        <f>SI(H9740&gt;=1000000,"Alto",SI(H9740&gt;=100000,"Medio","Bajo"))</f>
        <v/>
      </c>
      <c r="M9740">
        <f>SI.ERROR(BUSCARV(E9740,TablaEstados,3,FALSO),"Sin dato")</f>
        <v/>
      </c>
      <c r="N9740">
        <f>SI.ERROR(BUSCARV(E9740,TablaEstados,4,FALSO),"Sin dato")</f>
        <v/>
      </c>
    </row>
    <row r="9741">
      <c r="A9741" t="inlineStr">
        <is>
          <t>2025</t>
        </is>
      </c>
      <c r="B9741" t="inlineStr">
        <is>
          <t>05</t>
        </is>
      </c>
      <c r="C9741" t="inlineStr">
        <is>
          <t>12019000</t>
        </is>
      </c>
      <c r="D9741" t="inlineStr">
        <is>
          <t>573</t>
        </is>
      </c>
      <c r="E9741" t="inlineStr">
        <is>
          <t>RO</t>
        </is>
      </c>
      <c r="F9741" t="n">
        <v>6549</v>
      </c>
      <c r="G9741" t="n">
        <v>6549177</v>
      </c>
      <c r="H9741" t="n">
        <v>2566738</v>
      </c>
      <c r="I9741" t="inlineStr">
        <is>
          <t>Soja</t>
        </is>
      </c>
      <c r="J9741">
        <f>SI.ERROR(BUSCARV(D9741,TablaPaises,6,FALSO),"Sin dato")</f>
        <v/>
      </c>
      <c r="K9741">
        <f>SI.ERROR(BUSCARV(C9741,TablaProductos,2,FALSO),"Sin dato")</f>
        <v/>
      </c>
      <c r="L9741">
        <f>SI(H9741&gt;=1000000,"Alto",SI(H9741&gt;=100000,"Medio","Bajo"))</f>
        <v/>
      </c>
      <c r="M9741">
        <f>SI.ERROR(BUSCARV(E9741,TablaEstados,3,FALSO),"Sin dato")</f>
        <v/>
      </c>
      <c r="N9741">
        <f>SI.ERROR(BUSCARV(E9741,TablaEstados,4,FALSO),"Sin dato")</f>
        <v/>
      </c>
    </row>
    <row r="9742">
      <c r="A9742" t="inlineStr">
        <is>
          <t>2025</t>
        </is>
      </c>
      <c r="B9742" t="inlineStr">
        <is>
          <t>01</t>
        </is>
      </c>
      <c r="C9742" t="inlineStr">
        <is>
          <t>09011110</t>
        </is>
      </c>
      <c r="D9742" t="inlineStr">
        <is>
          <t>744</t>
        </is>
      </c>
      <c r="E9742" t="inlineStr">
        <is>
          <t>MG</t>
        </is>
      </c>
      <c r="F9742" t="n">
        <v>52</v>
      </c>
      <c r="G9742" t="n">
        <v>52800</v>
      </c>
      <c r="H9742" t="n">
        <v>270528</v>
      </c>
      <c r="I9742" t="inlineStr">
        <is>
          <t>Café en granos</t>
        </is>
      </c>
      <c r="J9742">
        <f>SI.ERROR(BUSCARV(D9742,TablaPaises,6,FALSO),"Sin dato")</f>
        <v/>
      </c>
      <c r="K9742">
        <f>SI.ERROR(BUSCARV(C9742,TablaProductos,2,FALSO),"Sin dato")</f>
        <v/>
      </c>
      <c r="L9742">
        <f>SI(H9742&gt;=1000000,"Alto",SI(H9742&gt;=100000,"Medio","Bajo"))</f>
        <v/>
      </c>
      <c r="M9742">
        <f>SI.ERROR(BUSCARV(E9742,TablaEstados,3,FALSO),"Sin dato")</f>
        <v/>
      </c>
      <c r="N9742">
        <f>SI.ERROR(BUSCARV(E9742,TablaEstados,4,FALSO),"Sin dato")</f>
        <v/>
      </c>
    </row>
    <row r="9743">
      <c r="A9743" t="inlineStr">
        <is>
          <t>2025</t>
        </is>
      </c>
      <c r="B9743" t="inlineStr">
        <is>
          <t>01</t>
        </is>
      </c>
      <c r="C9743" t="inlineStr">
        <is>
          <t>10059090</t>
        </is>
      </c>
      <c r="D9743" t="inlineStr">
        <is>
          <t>580</t>
        </is>
      </c>
      <c r="E9743" t="inlineStr">
        <is>
          <t>SP</t>
        </is>
      </c>
      <c r="F9743" t="n">
        <v>15</v>
      </c>
      <c r="G9743" t="n">
        <v>15</v>
      </c>
      <c r="H9743" t="n">
        <v>16</v>
      </c>
      <c r="I9743" t="inlineStr">
        <is>
          <t>Milho</t>
        </is>
      </c>
      <c r="J9743">
        <f>SI.ERROR(BUSCARV(D9743,TablaPaises,6,FALSO),"Sin dato")</f>
        <v/>
      </c>
      <c r="K9743">
        <f>SI.ERROR(BUSCARV(C9743,TablaProductos,2,FALSO),"Sin dato")</f>
        <v/>
      </c>
      <c r="L9743">
        <f>SI(H9743&gt;=1000000,"Alto",SI(H9743&gt;=100000,"Medio","Bajo"))</f>
        <v/>
      </c>
      <c r="M9743">
        <f>SI.ERROR(BUSCARV(E9743,TablaEstados,3,FALSO),"Sin dato")</f>
        <v/>
      </c>
      <c r="N9743">
        <f>SI.ERROR(BUSCARV(E9743,TablaEstados,4,FALSO),"Sin dato")</f>
        <v/>
      </c>
    </row>
    <row r="9744">
      <c r="A9744" t="inlineStr">
        <is>
          <t>2025</t>
        </is>
      </c>
      <c r="B9744" t="inlineStr">
        <is>
          <t>01</t>
        </is>
      </c>
      <c r="C9744" t="inlineStr">
        <is>
          <t>09011110</t>
        </is>
      </c>
      <c r="D9744" t="inlineStr">
        <is>
          <t>386</t>
        </is>
      </c>
      <c r="E9744" t="inlineStr">
        <is>
          <t>ES</t>
        </is>
      </c>
      <c r="F9744" t="n">
        <v>1335</v>
      </c>
      <c r="G9744" t="n">
        <v>1335200</v>
      </c>
      <c r="H9744" t="n">
        <v>5857984</v>
      </c>
      <c r="I9744" t="inlineStr">
        <is>
          <t>Café en granos</t>
        </is>
      </c>
      <c r="J9744">
        <f>SI.ERROR(BUSCARV(D9744,TablaPaises,6,FALSO),"Sin dato")</f>
        <v/>
      </c>
      <c r="K9744">
        <f>SI.ERROR(BUSCARV(C9744,TablaProductos,2,FALSO),"Sin dato")</f>
        <v/>
      </c>
      <c r="L9744">
        <f>SI(H9744&gt;=1000000,"Alto",SI(H9744&gt;=100000,"Medio","Bajo"))</f>
        <v/>
      </c>
      <c r="M9744">
        <f>SI.ERROR(BUSCARV(E9744,TablaEstados,3,FALSO),"Sin dato")</f>
        <v/>
      </c>
      <c r="N9744">
        <f>SI.ERROR(BUSCARV(E9744,TablaEstados,4,FALSO),"Sin dato")</f>
        <v/>
      </c>
    </row>
    <row r="9745">
      <c r="A9745" t="inlineStr">
        <is>
          <t>2025</t>
        </is>
      </c>
      <c r="B9745" t="inlineStr">
        <is>
          <t>03</t>
        </is>
      </c>
      <c r="C9745" t="inlineStr">
        <is>
          <t>09011110</t>
        </is>
      </c>
      <c r="D9745" t="inlineStr">
        <is>
          <t>169</t>
        </is>
      </c>
      <c r="E9745" t="inlineStr">
        <is>
          <t>MG</t>
        </is>
      </c>
      <c r="F9745" t="n">
        <v>815</v>
      </c>
      <c r="G9745" t="n">
        <v>815140</v>
      </c>
      <c r="H9745" t="n">
        <v>5274683</v>
      </c>
      <c r="I9745" t="inlineStr">
        <is>
          <t>Café en granos</t>
        </is>
      </c>
      <c r="J9745">
        <f>SI.ERROR(BUSCARV(D9745,TablaPaises,6,FALSO),"Sin dato")</f>
        <v/>
      </c>
      <c r="K9745">
        <f>SI.ERROR(BUSCARV(C9745,TablaProductos,2,FALSO),"Sin dato")</f>
        <v/>
      </c>
      <c r="L9745">
        <f>SI(H9745&gt;=1000000,"Alto",SI(H9745&gt;=100000,"Medio","Bajo"))</f>
        <v/>
      </c>
      <c r="M9745">
        <f>SI.ERROR(BUSCARV(E9745,TablaEstados,3,FALSO),"Sin dato")</f>
        <v/>
      </c>
      <c r="N9745">
        <f>SI.ERROR(BUSCARV(E9745,TablaEstados,4,FALSO),"Sin dato")</f>
        <v/>
      </c>
    </row>
    <row r="9746">
      <c r="A9746" t="inlineStr">
        <is>
          <t>2025</t>
        </is>
      </c>
      <c r="B9746" t="inlineStr">
        <is>
          <t>01</t>
        </is>
      </c>
      <c r="C9746" t="inlineStr">
        <is>
          <t>09011110</t>
        </is>
      </c>
      <c r="D9746" t="inlineStr">
        <is>
          <t>399</t>
        </is>
      </c>
      <c r="E9746" t="inlineStr">
        <is>
          <t>MG</t>
        </is>
      </c>
      <c r="F9746" t="n">
        <v>0</v>
      </c>
      <c r="G9746" t="n">
        <v>219</v>
      </c>
      <c r="H9746" t="n">
        <v>3235</v>
      </c>
      <c r="I9746" t="inlineStr">
        <is>
          <t>Café en granos</t>
        </is>
      </c>
      <c r="J9746">
        <f>SI.ERROR(BUSCARV(D9746,TablaPaises,6,FALSO),"Sin dato")</f>
        <v/>
      </c>
      <c r="K9746">
        <f>SI.ERROR(BUSCARV(C9746,TablaProductos,2,FALSO),"Sin dato")</f>
        <v/>
      </c>
      <c r="L9746">
        <f>SI(H9746&gt;=1000000,"Alto",SI(H9746&gt;=100000,"Medio","Bajo"))</f>
        <v/>
      </c>
      <c r="M9746">
        <f>SI.ERROR(BUSCARV(E9746,TablaEstados,3,FALSO),"Sin dato")</f>
        <v/>
      </c>
      <c r="N9746">
        <f>SI.ERROR(BUSCARV(E9746,TablaEstados,4,FALSO),"Sin dato")</f>
        <v/>
      </c>
    </row>
    <row r="9747">
      <c r="A9747" t="inlineStr">
        <is>
          <t>2025</t>
        </is>
      </c>
      <c r="B9747" t="inlineStr">
        <is>
          <t>11</t>
        </is>
      </c>
      <c r="C9747" t="inlineStr">
        <is>
          <t>10059010</t>
        </is>
      </c>
      <c r="D9747" t="inlineStr">
        <is>
          <t>474</t>
        </is>
      </c>
      <c r="E9747" t="inlineStr">
        <is>
          <t>PA</t>
        </is>
      </c>
      <c r="F9747" t="n">
        <v>598143</v>
      </c>
      <c r="G9747" t="n">
        <v>598143</v>
      </c>
      <c r="H9747" t="n">
        <v>127178</v>
      </c>
      <c r="I9747" t="inlineStr">
        <is>
          <t>Milho</t>
        </is>
      </c>
      <c r="J9747">
        <f>SI.ERROR(BUSCARV(D9747,TablaPaises,6,FALSO),"Sin dato")</f>
        <v/>
      </c>
      <c r="K9747">
        <f>SI.ERROR(BUSCARV(C9747,TablaProductos,2,FALSO),"Sin dato")</f>
        <v/>
      </c>
      <c r="L9747">
        <f>SI(H9747&gt;=1000000,"Alto",SI(H9747&gt;=100000,"Medio","Bajo"))</f>
        <v/>
      </c>
      <c r="M9747">
        <f>SI.ERROR(BUSCARV(E9747,TablaEstados,3,FALSO),"Sin dato")</f>
        <v/>
      </c>
      <c r="N9747">
        <f>SI.ERROR(BUSCARV(E9747,TablaEstados,4,FALSO),"Sin dato")</f>
        <v/>
      </c>
    </row>
    <row r="9748">
      <c r="A9748" t="inlineStr">
        <is>
          <t>2025</t>
        </is>
      </c>
      <c r="B9748" t="inlineStr">
        <is>
          <t>01</t>
        </is>
      </c>
      <c r="C9748" t="inlineStr">
        <is>
          <t>09011110</t>
        </is>
      </c>
      <c r="D9748" t="inlineStr">
        <is>
          <t>756</t>
        </is>
      </c>
      <c r="E9748" t="inlineStr">
        <is>
          <t>SP</t>
        </is>
      </c>
      <c r="F9748" t="n">
        <v>78</v>
      </c>
      <c r="G9748" t="n">
        <v>78000</v>
      </c>
      <c r="H9748" t="n">
        <v>443872</v>
      </c>
      <c r="I9748" t="inlineStr">
        <is>
          <t>Café en granos</t>
        </is>
      </c>
      <c r="J9748">
        <f>SI.ERROR(BUSCARV(D9748,TablaPaises,6,FALSO),"Sin dato")</f>
        <v/>
      </c>
      <c r="K9748">
        <f>SI.ERROR(BUSCARV(C9748,TablaProductos,2,FALSO),"Sin dato")</f>
        <v/>
      </c>
      <c r="L9748">
        <f>SI(H9748&gt;=1000000,"Alto",SI(H9748&gt;=100000,"Medio","Bajo"))</f>
        <v/>
      </c>
      <c r="M9748">
        <f>SI.ERROR(BUSCARV(E9748,TablaEstados,3,FALSO),"Sin dato")</f>
        <v/>
      </c>
      <c r="N9748">
        <f>SI.ERROR(BUSCARV(E9748,TablaEstados,4,FALSO),"Sin dato")</f>
        <v/>
      </c>
    </row>
    <row r="9749">
      <c r="A9749" t="inlineStr">
        <is>
          <t>2025</t>
        </is>
      </c>
      <c r="B9749" t="inlineStr">
        <is>
          <t>05</t>
        </is>
      </c>
      <c r="C9749" t="inlineStr">
        <is>
          <t>12019000</t>
        </is>
      </c>
      <c r="D9749" t="inlineStr">
        <is>
          <t>160</t>
        </is>
      </c>
      <c r="E9749" t="inlineStr">
        <is>
          <t>GO</t>
        </is>
      </c>
      <c r="F9749" t="n">
        <v>56495</v>
      </c>
      <c r="G9749" t="n">
        <v>56493093</v>
      </c>
      <c r="H9749" t="n">
        <v>22166650</v>
      </c>
      <c r="I9749" t="inlineStr">
        <is>
          <t>Soja</t>
        </is>
      </c>
      <c r="J9749">
        <f>SI.ERROR(BUSCARV(D9749,TablaPaises,6,FALSO),"Sin dato")</f>
        <v/>
      </c>
      <c r="K9749">
        <f>SI.ERROR(BUSCARV(C9749,TablaProductos,2,FALSO),"Sin dato")</f>
        <v/>
      </c>
      <c r="L9749">
        <f>SI(H9749&gt;=1000000,"Alto",SI(H9749&gt;=100000,"Medio","Bajo"))</f>
        <v/>
      </c>
      <c r="M9749">
        <f>SI.ERROR(BUSCARV(E9749,TablaEstados,3,FALSO),"Sin dato")</f>
        <v/>
      </c>
      <c r="N9749">
        <f>SI.ERROR(BUSCARV(E9749,TablaEstados,4,FALSO),"Sin dato")</f>
        <v/>
      </c>
    </row>
    <row r="9750">
      <c r="A9750" t="inlineStr">
        <is>
          <t>2025</t>
        </is>
      </c>
      <c r="B9750" t="inlineStr">
        <is>
          <t>02</t>
        </is>
      </c>
      <c r="C9750" t="inlineStr">
        <is>
          <t>52010020</t>
        </is>
      </c>
      <c r="D9750" t="inlineStr">
        <is>
          <t>858</t>
        </is>
      </c>
      <c r="E9750" t="inlineStr">
        <is>
          <t>GO</t>
        </is>
      </c>
      <c r="F9750" t="n">
        <v>1269</v>
      </c>
      <c r="G9750" t="n">
        <v>1268416</v>
      </c>
      <c r="H9750" t="n">
        <v>2091417</v>
      </c>
      <c r="I9750" t="inlineStr">
        <is>
          <t>Algodón</t>
        </is>
      </c>
      <c r="J9750">
        <f>SI.ERROR(BUSCARV(D9750,TablaPaises,6,FALSO),"Sin dato")</f>
        <v/>
      </c>
      <c r="K9750">
        <f>SI.ERROR(BUSCARV(C9750,TablaProductos,2,FALSO),"Sin dato")</f>
        <v/>
      </c>
      <c r="L9750">
        <f>SI(H9750&gt;=1000000,"Alto",SI(H9750&gt;=100000,"Medio","Bajo"))</f>
        <v/>
      </c>
      <c r="M9750">
        <f>SI.ERROR(BUSCARV(E9750,TablaEstados,3,FALSO),"Sin dato")</f>
        <v/>
      </c>
      <c r="N9750">
        <f>SI.ERROR(BUSCARV(E9750,TablaEstados,4,FALSO),"Sin dato")</f>
        <v/>
      </c>
    </row>
    <row r="9751">
      <c r="A9751" t="inlineStr">
        <is>
          <t>2025</t>
        </is>
      </c>
      <c r="B9751" t="inlineStr">
        <is>
          <t>11</t>
        </is>
      </c>
      <c r="C9751" t="inlineStr">
        <is>
          <t>09011110</t>
        </is>
      </c>
      <c r="D9751" t="inlineStr">
        <is>
          <t>301</t>
        </is>
      </c>
      <c r="E9751" t="inlineStr">
        <is>
          <t>MG</t>
        </is>
      </c>
      <c r="F9751" t="n">
        <v>240</v>
      </c>
      <c r="G9751" t="n">
        <v>241810</v>
      </c>
      <c r="H9751" t="n">
        <v>1688103</v>
      </c>
      <c r="I9751" t="inlineStr">
        <is>
          <t>Café en granos</t>
        </is>
      </c>
      <c r="J9751">
        <f>SI.ERROR(BUSCARV(D9751,TablaPaises,6,FALSO),"Sin dato")</f>
        <v/>
      </c>
      <c r="K9751">
        <f>SI.ERROR(BUSCARV(C9751,TablaProductos,2,FALSO),"Sin dato")</f>
        <v/>
      </c>
      <c r="L9751">
        <f>SI(H9751&gt;=1000000,"Alto",SI(H9751&gt;=100000,"Medio","Bajo"))</f>
        <v/>
      </c>
      <c r="M9751">
        <f>SI.ERROR(BUSCARV(E9751,TablaEstados,3,FALSO),"Sin dato")</f>
        <v/>
      </c>
      <c r="N9751">
        <f>SI.ERROR(BUSCARV(E9751,TablaEstados,4,FALSO),"Sin dato")</f>
        <v/>
      </c>
    </row>
    <row r="9752">
      <c r="A9752" t="inlineStr">
        <is>
          <t>2025</t>
        </is>
      </c>
      <c r="B9752" t="inlineStr">
        <is>
          <t>02</t>
        </is>
      </c>
      <c r="C9752" t="inlineStr">
        <is>
          <t>09011110</t>
        </is>
      </c>
      <c r="D9752" t="inlineStr">
        <is>
          <t>023</t>
        </is>
      </c>
      <c r="E9752" t="inlineStr">
        <is>
          <t>MG</t>
        </is>
      </c>
      <c r="F9752" t="n">
        <v>242</v>
      </c>
      <c r="G9752" t="n">
        <v>242400</v>
      </c>
      <c r="H9752" t="n">
        <v>1520075</v>
      </c>
      <c r="I9752" t="inlineStr">
        <is>
          <t>Café en granos</t>
        </is>
      </c>
      <c r="J9752">
        <f>SI.ERROR(BUSCARV(D9752,TablaPaises,6,FALSO),"Sin dato")</f>
        <v/>
      </c>
      <c r="K9752">
        <f>SI.ERROR(BUSCARV(C9752,TablaProductos,2,FALSO),"Sin dato")</f>
        <v/>
      </c>
      <c r="L9752">
        <f>SI(H9752&gt;=1000000,"Alto",SI(H9752&gt;=100000,"Medio","Bajo"))</f>
        <v/>
      </c>
      <c r="M9752">
        <f>SI.ERROR(BUSCARV(E9752,TablaEstados,3,FALSO),"Sin dato")</f>
        <v/>
      </c>
      <c r="N9752">
        <f>SI.ERROR(BUSCARV(E9752,TablaEstados,4,FALSO),"Sin dato")</f>
        <v/>
      </c>
    </row>
    <row r="9753">
      <c r="A9753" t="inlineStr">
        <is>
          <t>2025</t>
        </is>
      </c>
      <c r="B9753" t="inlineStr">
        <is>
          <t>11</t>
        </is>
      </c>
      <c r="C9753" t="inlineStr">
        <is>
          <t>52010020</t>
        </is>
      </c>
      <c r="D9753" t="inlineStr">
        <is>
          <t>161</t>
        </is>
      </c>
      <c r="E9753" t="inlineStr">
        <is>
          <t>SC</t>
        </is>
      </c>
      <c r="F9753" t="n">
        <v>193</v>
      </c>
      <c r="G9753" t="n">
        <v>193163</v>
      </c>
      <c r="H9753" t="n">
        <v>333608</v>
      </c>
      <c r="I9753" t="inlineStr">
        <is>
          <t>Algodón</t>
        </is>
      </c>
      <c r="J9753">
        <f>SI.ERROR(BUSCARV(D9753,TablaPaises,6,FALSO),"Sin dato")</f>
        <v/>
      </c>
      <c r="K9753">
        <f>SI.ERROR(BUSCARV(C9753,TablaProductos,2,FALSO),"Sin dato")</f>
        <v/>
      </c>
      <c r="L9753">
        <f>SI(H9753&gt;=1000000,"Alto",SI(H9753&gt;=100000,"Medio","Bajo"))</f>
        <v/>
      </c>
      <c r="M9753">
        <f>SI.ERROR(BUSCARV(E9753,TablaEstados,3,FALSO),"Sin dato")</f>
        <v/>
      </c>
      <c r="N9753">
        <f>SI.ERROR(BUSCARV(E9753,TablaEstados,4,FALSO),"Sin dato")</f>
        <v/>
      </c>
    </row>
    <row r="9754">
      <c r="A9754" t="inlineStr">
        <is>
          <t>2025</t>
        </is>
      </c>
      <c r="B9754" t="inlineStr">
        <is>
          <t>11</t>
        </is>
      </c>
      <c r="C9754" t="inlineStr">
        <is>
          <t>09011110</t>
        </is>
      </c>
      <c r="D9754" t="inlineStr">
        <is>
          <t>538</t>
        </is>
      </c>
      <c r="E9754" t="inlineStr">
        <is>
          <t>SP</t>
        </is>
      </c>
      <c r="F9754" t="n">
        <v>28</v>
      </c>
      <c r="G9754" t="n">
        <v>27730</v>
      </c>
      <c r="H9754" t="n">
        <v>282751</v>
      </c>
      <c r="I9754" t="inlineStr">
        <is>
          <t>Café en granos</t>
        </is>
      </c>
      <c r="J9754">
        <f>SI.ERROR(BUSCARV(D9754,TablaPaises,6,FALSO),"Sin dato")</f>
        <v/>
      </c>
      <c r="K9754">
        <f>SI.ERROR(BUSCARV(C9754,TablaProductos,2,FALSO),"Sin dato")</f>
        <v/>
      </c>
      <c r="L9754">
        <f>SI(H9754&gt;=1000000,"Alto",SI(H9754&gt;=100000,"Medio","Bajo"))</f>
        <v/>
      </c>
      <c r="M9754">
        <f>SI.ERROR(BUSCARV(E9754,TablaEstados,3,FALSO),"Sin dato")</f>
        <v/>
      </c>
      <c r="N9754">
        <f>SI.ERROR(BUSCARV(E9754,TablaEstados,4,FALSO),"Sin dato")</f>
        <v/>
      </c>
    </row>
    <row r="9755">
      <c r="A9755" t="inlineStr">
        <is>
          <t>2025</t>
        </is>
      </c>
      <c r="B9755" t="inlineStr">
        <is>
          <t>06</t>
        </is>
      </c>
      <c r="C9755" t="inlineStr">
        <is>
          <t>52010020</t>
        </is>
      </c>
      <c r="D9755" t="inlineStr">
        <is>
          <t>063</t>
        </is>
      </c>
      <c r="E9755" t="inlineStr">
        <is>
          <t>SP</t>
        </is>
      </c>
      <c r="F9755" t="n">
        <v>257</v>
      </c>
      <c r="G9755" t="n">
        <v>257473</v>
      </c>
      <c r="H9755" t="n">
        <v>312513</v>
      </c>
      <c r="I9755" t="inlineStr">
        <is>
          <t>Algodón</t>
        </is>
      </c>
      <c r="J9755">
        <f>SI.ERROR(BUSCARV(D9755,TablaPaises,6,FALSO),"Sin dato")</f>
        <v/>
      </c>
      <c r="K9755">
        <f>SI.ERROR(BUSCARV(C9755,TablaProductos,2,FALSO),"Sin dato")</f>
        <v/>
      </c>
      <c r="L9755">
        <f>SI(H9755&gt;=1000000,"Alto",SI(H9755&gt;=100000,"Medio","Bajo"))</f>
        <v/>
      </c>
      <c r="M9755">
        <f>SI.ERROR(BUSCARV(E9755,TablaEstados,3,FALSO),"Sin dato")</f>
        <v/>
      </c>
      <c r="N9755">
        <f>SI.ERROR(BUSCARV(E9755,TablaEstados,4,FALSO),"Sin dato")</f>
        <v/>
      </c>
    </row>
    <row r="9756">
      <c r="A9756" t="inlineStr">
        <is>
          <t>2025</t>
        </is>
      </c>
      <c r="B9756" t="inlineStr">
        <is>
          <t>03</t>
        </is>
      </c>
      <c r="C9756" t="inlineStr">
        <is>
          <t>10059010</t>
        </is>
      </c>
      <c r="D9756" t="inlineStr">
        <is>
          <t>040</t>
        </is>
      </c>
      <c r="E9756" t="inlineStr">
        <is>
          <t>MT</t>
        </is>
      </c>
      <c r="F9756" t="n">
        <v>806000</v>
      </c>
      <c r="G9756" t="n">
        <v>806000</v>
      </c>
      <c r="H9756" t="n">
        <v>418176</v>
      </c>
      <c r="I9756" t="inlineStr">
        <is>
          <t>Milho</t>
        </is>
      </c>
      <c r="J9756">
        <f>SI.ERROR(BUSCARV(D9756,TablaPaises,6,FALSO),"Sin dato")</f>
        <v/>
      </c>
      <c r="K9756">
        <f>SI.ERROR(BUSCARV(C9756,TablaProductos,2,FALSO),"Sin dato")</f>
        <v/>
      </c>
      <c r="L9756">
        <f>SI(H9756&gt;=1000000,"Alto",SI(H9756&gt;=100000,"Medio","Bajo"))</f>
        <v/>
      </c>
      <c r="M9756">
        <f>SI.ERROR(BUSCARV(E9756,TablaEstados,3,FALSO),"Sin dato")</f>
        <v/>
      </c>
      <c r="N9756">
        <f>SI.ERROR(BUSCARV(E9756,TablaEstados,4,FALSO),"Sin dato")</f>
        <v/>
      </c>
    </row>
    <row r="9757">
      <c r="A9757" t="inlineStr">
        <is>
          <t>2025</t>
        </is>
      </c>
      <c r="B9757" t="inlineStr">
        <is>
          <t>04</t>
        </is>
      </c>
      <c r="C9757" t="inlineStr">
        <is>
          <t>10059090</t>
        </is>
      </c>
      <c r="D9757" t="inlineStr">
        <is>
          <t>538</t>
        </is>
      </c>
      <c r="E9757" t="inlineStr">
        <is>
          <t>SP</t>
        </is>
      </c>
      <c r="F9757" t="n">
        <v>5</v>
      </c>
      <c r="G9757" t="n">
        <v>5</v>
      </c>
      <c r="H9757" t="n">
        <v>10</v>
      </c>
      <c r="I9757" t="inlineStr">
        <is>
          <t>Milho</t>
        </is>
      </c>
      <c r="J9757">
        <f>SI.ERROR(BUSCARV(D9757,TablaPaises,6,FALSO),"Sin dato")</f>
        <v/>
      </c>
      <c r="K9757">
        <f>SI.ERROR(BUSCARV(C9757,TablaProductos,2,FALSO),"Sin dato")</f>
        <v/>
      </c>
      <c r="L9757">
        <f>SI(H9757&gt;=1000000,"Alto",SI(H9757&gt;=100000,"Medio","Bajo"))</f>
        <v/>
      </c>
      <c r="M9757">
        <f>SI.ERROR(BUSCARV(E9757,TablaEstados,3,FALSO),"Sin dato")</f>
        <v/>
      </c>
      <c r="N9757">
        <f>SI.ERROR(BUSCARV(E9757,TablaEstados,4,FALSO),"Sin dato")</f>
        <v/>
      </c>
    </row>
    <row r="9758">
      <c r="A9758" t="inlineStr">
        <is>
          <t>2025</t>
        </is>
      </c>
      <c r="B9758" t="inlineStr">
        <is>
          <t>12</t>
        </is>
      </c>
      <c r="C9758" t="inlineStr">
        <is>
          <t>09011110</t>
        </is>
      </c>
      <c r="D9758" t="inlineStr">
        <is>
          <t>275</t>
        </is>
      </c>
      <c r="E9758" t="inlineStr">
        <is>
          <t>MG</t>
        </is>
      </c>
      <c r="F9758" t="n">
        <v>2664</v>
      </c>
      <c r="G9758" t="n">
        <v>2664200</v>
      </c>
      <c r="H9758" t="n">
        <v>20159848</v>
      </c>
      <c r="I9758" t="inlineStr">
        <is>
          <t>Café en granos</t>
        </is>
      </c>
      <c r="J9758">
        <f>SI.ERROR(BUSCARV(D9758,TablaPaises,6,FALSO),"Sin dato")</f>
        <v/>
      </c>
      <c r="K9758">
        <f>SI.ERROR(BUSCARV(C9758,TablaProductos,2,FALSO),"Sin dato")</f>
        <v/>
      </c>
      <c r="L9758">
        <f>SI(H9758&gt;=1000000,"Alto",SI(H9758&gt;=100000,"Medio","Bajo"))</f>
        <v/>
      </c>
      <c r="M9758">
        <f>SI.ERROR(BUSCARV(E9758,TablaEstados,3,FALSO),"Sin dato")</f>
        <v/>
      </c>
      <c r="N9758">
        <f>SI.ERROR(BUSCARV(E9758,TablaEstados,4,FALSO),"Sin dato")</f>
        <v/>
      </c>
    </row>
    <row r="9759">
      <c r="A9759" t="inlineStr">
        <is>
          <t>2025</t>
        </is>
      </c>
      <c r="B9759" t="inlineStr">
        <is>
          <t>12</t>
        </is>
      </c>
      <c r="C9759" t="inlineStr">
        <is>
          <t>10059010</t>
        </is>
      </c>
      <c r="D9759" t="inlineStr">
        <is>
          <t>369</t>
        </is>
      </c>
      <c r="E9759" t="inlineStr">
        <is>
          <t>MT</t>
        </is>
      </c>
      <c r="F9759" t="n">
        <v>79830223</v>
      </c>
      <c r="G9759" t="n">
        <v>79830223</v>
      </c>
      <c r="H9759" t="n">
        <v>17028930</v>
      </c>
      <c r="I9759" t="inlineStr">
        <is>
          <t>Milho</t>
        </is>
      </c>
      <c r="J9759">
        <f>SI.ERROR(BUSCARV(D9759,TablaPaises,6,FALSO),"Sin dato")</f>
        <v/>
      </c>
      <c r="K9759">
        <f>SI.ERROR(BUSCARV(C9759,TablaProductos,2,FALSO),"Sin dato")</f>
        <v/>
      </c>
      <c r="L9759">
        <f>SI(H9759&gt;=1000000,"Alto",SI(H9759&gt;=100000,"Medio","Bajo"))</f>
        <v/>
      </c>
      <c r="M9759">
        <f>SI.ERROR(BUSCARV(E9759,TablaEstados,3,FALSO),"Sin dato")</f>
        <v/>
      </c>
      <c r="N9759">
        <f>SI.ERROR(BUSCARV(E9759,TablaEstados,4,FALSO),"Sin dato")</f>
        <v/>
      </c>
    </row>
    <row r="9760">
      <c r="A9760" t="inlineStr">
        <is>
          <t>2025</t>
        </is>
      </c>
      <c r="B9760" t="inlineStr">
        <is>
          <t>10</t>
        </is>
      </c>
      <c r="C9760" t="inlineStr">
        <is>
          <t>12019000</t>
        </is>
      </c>
      <c r="D9760" t="inlineStr">
        <is>
          <t>160</t>
        </is>
      </c>
      <c r="E9760" t="inlineStr">
        <is>
          <t>MS</t>
        </is>
      </c>
      <c r="F9760" t="n">
        <v>147756</v>
      </c>
      <c r="G9760" t="n">
        <v>147756347</v>
      </c>
      <c r="H9760" t="n">
        <v>62894777</v>
      </c>
      <c r="I9760" t="inlineStr">
        <is>
          <t>Soja</t>
        </is>
      </c>
      <c r="J9760">
        <f>SI.ERROR(BUSCARV(D9760,TablaPaises,6,FALSO),"Sin dato")</f>
        <v/>
      </c>
      <c r="K9760">
        <f>SI.ERROR(BUSCARV(C9760,TablaProductos,2,FALSO),"Sin dato")</f>
        <v/>
      </c>
      <c r="L9760">
        <f>SI(H9760&gt;=1000000,"Alto",SI(H9760&gt;=100000,"Medio","Bajo"))</f>
        <v/>
      </c>
      <c r="M9760">
        <f>SI.ERROR(BUSCARV(E9760,TablaEstados,3,FALSO),"Sin dato")</f>
        <v/>
      </c>
      <c r="N9760">
        <f>SI.ERROR(BUSCARV(E9760,TablaEstados,4,FALSO),"Sin dato")</f>
        <v/>
      </c>
    </row>
    <row r="9761">
      <c r="A9761" t="inlineStr">
        <is>
          <t>2025</t>
        </is>
      </c>
      <c r="B9761" t="inlineStr">
        <is>
          <t>10</t>
        </is>
      </c>
      <c r="C9761" t="inlineStr">
        <is>
          <t>09011110</t>
        </is>
      </c>
      <c r="D9761" t="inlineStr">
        <is>
          <t>386</t>
        </is>
      </c>
      <c r="E9761" t="inlineStr">
        <is>
          <t>SP</t>
        </is>
      </c>
      <c r="F9761" t="n">
        <v>1698</v>
      </c>
      <c r="G9761" t="n">
        <v>1698010</v>
      </c>
      <c r="H9761" t="n">
        <v>12231361</v>
      </c>
      <c r="I9761" t="inlineStr">
        <is>
          <t>Café en granos</t>
        </is>
      </c>
      <c r="J9761">
        <f>SI.ERROR(BUSCARV(D9761,TablaPaises,6,FALSO),"Sin dato")</f>
        <v/>
      </c>
      <c r="K9761">
        <f>SI.ERROR(BUSCARV(C9761,TablaProductos,2,FALSO),"Sin dato")</f>
        <v/>
      </c>
      <c r="L9761">
        <f>SI(H9761&gt;=1000000,"Alto",SI(H9761&gt;=100000,"Medio","Bajo"))</f>
        <v/>
      </c>
      <c r="M9761">
        <f>SI.ERROR(BUSCARV(E9761,TablaEstados,3,FALSO),"Sin dato")</f>
        <v/>
      </c>
      <c r="N9761">
        <f>SI.ERROR(BUSCARV(E9761,TablaEstados,4,FALSO),"Sin dato")</f>
        <v/>
      </c>
    </row>
    <row r="9762">
      <c r="A9762" t="inlineStr">
        <is>
          <t>2025</t>
        </is>
      </c>
      <c r="B9762" t="inlineStr">
        <is>
          <t>10</t>
        </is>
      </c>
      <c r="C9762" t="inlineStr">
        <is>
          <t>52010020</t>
        </is>
      </c>
      <c r="D9762" t="inlineStr">
        <is>
          <t>827</t>
        </is>
      </c>
      <c r="E9762" t="inlineStr">
        <is>
          <t>MT</t>
        </is>
      </c>
      <c r="F9762" t="n">
        <v>12777</v>
      </c>
      <c r="G9762" t="n">
        <v>12776627</v>
      </c>
      <c r="H9762" t="n">
        <v>20743287</v>
      </c>
      <c r="I9762" t="inlineStr">
        <is>
          <t>Algodón</t>
        </is>
      </c>
      <c r="J9762">
        <f>SI.ERROR(BUSCARV(D9762,TablaPaises,6,FALSO),"Sin dato")</f>
        <v/>
      </c>
      <c r="K9762">
        <f>SI.ERROR(BUSCARV(C9762,TablaProductos,2,FALSO),"Sin dato")</f>
        <v/>
      </c>
      <c r="L9762">
        <f>SI(H9762&gt;=1000000,"Alto",SI(H9762&gt;=100000,"Medio","Bajo"))</f>
        <v/>
      </c>
      <c r="M9762">
        <f>SI.ERROR(BUSCARV(E9762,TablaEstados,3,FALSO),"Sin dato")</f>
        <v/>
      </c>
      <c r="N9762">
        <f>SI.ERROR(BUSCARV(E9762,TablaEstados,4,FALSO),"Sin dato")</f>
        <v/>
      </c>
    </row>
    <row r="9763">
      <c r="A9763" t="inlineStr">
        <is>
          <t>2025</t>
        </is>
      </c>
      <c r="B9763" t="inlineStr">
        <is>
          <t>12</t>
        </is>
      </c>
      <c r="C9763" t="inlineStr">
        <is>
          <t>09011110</t>
        </is>
      </c>
      <c r="D9763" t="inlineStr">
        <is>
          <t>158</t>
        </is>
      </c>
      <c r="E9763" t="inlineStr">
        <is>
          <t>MG</t>
        </is>
      </c>
      <c r="F9763" t="n">
        <v>19</v>
      </c>
      <c r="G9763" t="n">
        <v>19200</v>
      </c>
      <c r="H9763" t="n">
        <v>123810</v>
      </c>
      <c r="I9763" t="inlineStr">
        <is>
          <t>Café en granos</t>
        </is>
      </c>
      <c r="J9763">
        <f>SI.ERROR(BUSCARV(D9763,TablaPaises,6,FALSO),"Sin dato")</f>
        <v/>
      </c>
      <c r="K9763">
        <f>SI.ERROR(BUSCARV(C9763,TablaProductos,2,FALSO),"Sin dato")</f>
        <v/>
      </c>
      <c r="L9763">
        <f>SI(H9763&gt;=1000000,"Alto",SI(H9763&gt;=100000,"Medio","Bajo"))</f>
        <v/>
      </c>
      <c r="M9763">
        <f>SI.ERROR(BUSCARV(E9763,TablaEstados,3,FALSO),"Sin dato")</f>
        <v/>
      </c>
      <c r="N9763">
        <f>SI.ERROR(BUSCARV(E9763,TablaEstados,4,FALSO),"Sin dato")</f>
        <v/>
      </c>
    </row>
    <row r="9764">
      <c r="A9764" t="inlineStr">
        <is>
          <t>2025</t>
        </is>
      </c>
      <c r="B9764" t="inlineStr">
        <is>
          <t>09</t>
        </is>
      </c>
      <c r="C9764" t="inlineStr">
        <is>
          <t>10059010</t>
        </is>
      </c>
      <c r="D9764" t="inlineStr">
        <is>
          <t>858</t>
        </is>
      </c>
      <c r="E9764" t="inlineStr">
        <is>
          <t>GO</t>
        </is>
      </c>
      <c r="F9764" t="n">
        <v>188363895</v>
      </c>
      <c r="G9764" t="n">
        <v>188363895</v>
      </c>
      <c r="H9764" t="n">
        <v>37194354</v>
      </c>
      <c r="I9764" t="inlineStr">
        <is>
          <t>Milho</t>
        </is>
      </c>
      <c r="J9764">
        <f>SI.ERROR(BUSCARV(D9764,TablaPaises,6,FALSO),"Sin dato")</f>
        <v/>
      </c>
      <c r="K9764">
        <f>SI.ERROR(BUSCARV(C9764,TablaProductos,2,FALSO),"Sin dato")</f>
        <v/>
      </c>
      <c r="L9764">
        <f>SI(H9764&gt;=1000000,"Alto",SI(H9764&gt;=100000,"Medio","Bajo"))</f>
        <v/>
      </c>
      <c r="M9764">
        <f>SI.ERROR(BUSCARV(E9764,TablaEstados,3,FALSO),"Sin dato")</f>
        <v/>
      </c>
      <c r="N9764">
        <f>SI.ERROR(BUSCARV(E9764,TablaEstados,4,FALSO),"Sin dato")</f>
        <v/>
      </c>
    </row>
    <row r="9765">
      <c r="A9765" t="inlineStr">
        <is>
          <t>2025</t>
        </is>
      </c>
      <c r="B9765" t="inlineStr">
        <is>
          <t>09</t>
        </is>
      </c>
      <c r="C9765" t="inlineStr">
        <is>
          <t>52010020</t>
        </is>
      </c>
      <c r="D9765" t="inlineStr">
        <is>
          <t>160</t>
        </is>
      </c>
      <c r="E9765" t="inlineStr">
        <is>
          <t>BA</t>
        </is>
      </c>
      <c r="F9765" t="n">
        <v>2385</v>
      </c>
      <c r="G9765" t="n">
        <v>2383124</v>
      </c>
      <c r="H9765" t="n">
        <v>3883131</v>
      </c>
      <c r="I9765" t="inlineStr">
        <is>
          <t>Algodón</t>
        </is>
      </c>
      <c r="J9765">
        <f>SI.ERROR(BUSCARV(D9765,TablaPaises,6,FALSO),"Sin dato")</f>
        <v/>
      </c>
      <c r="K9765">
        <f>SI.ERROR(BUSCARV(C9765,TablaProductos,2,FALSO),"Sin dato")</f>
        <v/>
      </c>
      <c r="L9765">
        <f>SI(H9765&gt;=1000000,"Alto",SI(H9765&gt;=100000,"Medio","Bajo"))</f>
        <v/>
      </c>
      <c r="M9765">
        <f>SI.ERROR(BUSCARV(E9765,TablaEstados,3,FALSO),"Sin dato")</f>
        <v/>
      </c>
      <c r="N9765">
        <f>SI.ERROR(BUSCARV(E9765,TablaEstados,4,FALSO),"Sin dato")</f>
        <v/>
      </c>
    </row>
    <row r="9766">
      <c r="A9766" t="inlineStr">
        <is>
          <t>2025</t>
        </is>
      </c>
      <c r="B9766" t="inlineStr">
        <is>
          <t>03</t>
        </is>
      </c>
      <c r="C9766" t="inlineStr">
        <is>
          <t>12019000</t>
        </is>
      </c>
      <c r="D9766" t="inlineStr">
        <is>
          <t>190</t>
        </is>
      </c>
      <c r="E9766" t="inlineStr">
        <is>
          <t>GO</t>
        </is>
      </c>
      <c r="F9766" t="n">
        <v>23684</v>
      </c>
      <c r="G9766" t="n">
        <v>23683079</v>
      </c>
      <c r="H9766" t="n">
        <v>9404288</v>
      </c>
      <c r="I9766" t="inlineStr">
        <is>
          <t>Soja</t>
        </is>
      </c>
      <c r="J9766">
        <f>SI.ERROR(BUSCARV(D9766,TablaPaises,6,FALSO),"Sin dato")</f>
        <v/>
      </c>
      <c r="K9766">
        <f>SI.ERROR(BUSCARV(C9766,TablaProductos,2,FALSO),"Sin dato")</f>
        <v/>
      </c>
      <c r="L9766">
        <f>SI(H9766&gt;=1000000,"Alto",SI(H9766&gt;=100000,"Medio","Bajo"))</f>
        <v/>
      </c>
      <c r="M9766">
        <f>SI.ERROR(BUSCARV(E9766,TablaEstados,3,FALSO),"Sin dato")</f>
        <v/>
      </c>
      <c r="N9766">
        <f>SI.ERROR(BUSCARV(E9766,TablaEstados,4,FALSO),"Sin dato")</f>
        <v/>
      </c>
    </row>
    <row r="9767">
      <c r="A9767" t="inlineStr">
        <is>
          <t>2025</t>
        </is>
      </c>
      <c r="B9767" t="inlineStr">
        <is>
          <t>08</t>
        </is>
      </c>
      <c r="C9767" t="inlineStr">
        <is>
          <t>10059010</t>
        </is>
      </c>
      <c r="D9767" t="inlineStr">
        <is>
          <t>160</t>
        </is>
      </c>
      <c r="E9767" t="inlineStr">
        <is>
          <t>MT</t>
        </is>
      </c>
      <c r="F9767" t="n">
        <v>123221983</v>
      </c>
      <c r="G9767" t="n">
        <v>123221983</v>
      </c>
      <c r="H9767" t="n">
        <v>23252787</v>
      </c>
      <c r="I9767" t="inlineStr">
        <is>
          <t>Milho</t>
        </is>
      </c>
      <c r="J9767">
        <f>SI.ERROR(BUSCARV(D9767,TablaPaises,6,FALSO),"Sin dato")</f>
        <v/>
      </c>
      <c r="K9767">
        <f>SI.ERROR(BUSCARV(C9767,TablaProductos,2,FALSO),"Sin dato")</f>
        <v/>
      </c>
      <c r="L9767">
        <f>SI(H9767&gt;=1000000,"Alto",SI(H9767&gt;=100000,"Medio","Bajo"))</f>
        <v/>
      </c>
      <c r="M9767">
        <f>SI.ERROR(BUSCARV(E9767,TablaEstados,3,FALSO),"Sin dato")</f>
        <v/>
      </c>
      <c r="N9767">
        <f>SI.ERROR(BUSCARV(E9767,TablaEstados,4,FALSO),"Sin dato")</f>
        <v/>
      </c>
    </row>
    <row r="9768">
      <c r="A9768" t="inlineStr">
        <is>
          <t>2025</t>
        </is>
      </c>
      <c r="B9768" t="inlineStr">
        <is>
          <t>10</t>
        </is>
      </c>
      <c r="C9768" t="inlineStr">
        <is>
          <t>10059010</t>
        </is>
      </c>
      <c r="D9768" t="inlineStr">
        <is>
          <t>858</t>
        </is>
      </c>
      <c r="E9768" t="inlineStr">
        <is>
          <t>MG</t>
        </is>
      </c>
      <c r="F9768" t="n">
        <v>1533013</v>
      </c>
      <c r="G9768" t="n">
        <v>1533013</v>
      </c>
      <c r="H9768" t="n">
        <v>319020</v>
      </c>
      <c r="I9768" t="inlineStr">
        <is>
          <t>Milho</t>
        </is>
      </c>
      <c r="J9768">
        <f>SI.ERROR(BUSCARV(D9768,TablaPaises,6,FALSO),"Sin dato")</f>
        <v/>
      </c>
      <c r="K9768">
        <f>SI.ERROR(BUSCARV(C9768,TablaProductos,2,FALSO),"Sin dato")</f>
        <v/>
      </c>
      <c r="L9768">
        <f>SI(H9768&gt;=1000000,"Alto",SI(H9768&gt;=100000,"Medio","Bajo"))</f>
        <v/>
      </c>
      <c r="M9768">
        <f>SI.ERROR(BUSCARV(E9768,TablaEstados,3,FALSO),"Sin dato")</f>
        <v/>
      </c>
      <c r="N9768">
        <f>SI.ERROR(BUSCARV(E9768,TablaEstados,4,FALSO),"Sin dato")</f>
        <v/>
      </c>
    </row>
    <row r="9769">
      <c r="A9769" t="inlineStr">
        <is>
          <t>2025</t>
        </is>
      </c>
      <c r="B9769" t="inlineStr">
        <is>
          <t>10</t>
        </is>
      </c>
      <c r="C9769" t="inlineStr">
        <is>
          <t>52010020</t>
        </is>
      </c>
      <c r="D9769" t="inlineStr">
        <is>
          <t>576</t>
        </is>
      </c>
      <c r="E9769" t="inlineStr">
        <is>
          <t>BA</t>
        </is>
      </c>
      <c r="F9769" t="n">
        <v>5884</v>
      </c>
      <c r="G9769" t="n">
        <v>5883856</v>
      </c>
      <c r="H9769" t="n">
        <v>9137908</v>
      </c>
      <c r="I9769" t="inlineStr">
        <is>
          <t>Algodón</t>
        </is>
      </c>
      <c r="J9769">
        <f>SI.ERROR(BUSCARV(D9769,TablaPaises,6,FALSO),"Sin dato")</f>
        <v/>
      </c>
      <c r="K9769">
        <f>SI.ERROR(BUSCARV(C9769,TablaProductos,2,FALSO),"Sin dato")</f>
        <v/>
      </c>
      <c r="L9769">
        <f>SI(H9769&gt;=1000000,"Alto",SI(H9769&gt;=100000,"Medio","Bajo"))</f>
        <v/>
      </c>
      <c r="M9769">
        <f>SI.ERROR(BUSCARV(E9769,TablaEstados,3,FALSO),"Sin dato")</f>
        <v/>
      </c>
      <c r="N9769">
        <f>SI.ERROR(BUSCARV(E9769,TablaEstados,4,FALSO),"Sin dato")</f>
        <v/>
      </c>
    </row>
    <row r="9770">
      <c r="A9770" t="inlineStr">
        <is>
          <t>2025</t>
        </is>
      </c>
      <c r="B9770" t="inlineStr">
        <is>
          <t>06</t>
        </is>
      </c>
      <c r="C9770" t="inlineStr">
        <is>
          <t>09011190</t>
        </is>
      </c>
      <c r="D9770" t="inlineStr">
        <is>
          <t>434</t>
        </is>
      </c>
      <c r="E9770" t="inlineStr">
        <is>
          <t>MA</t>
        </is>
      </c>
      <c r="F9770" t="n">
        <v>2</v>
      </c>
      <c r="G9770" t="n">
        <v>2</v>
      </c>
      <c r="H9770" t="n">
        <v>62</v>
      </c>
      <c r="I9770" t="inlineStr">
        <is>
          <t>Café en granos</t>
        </is>
      </c>
      <c r="J9770">
        <f>SI.ERROR(BUSCARV(D9770,TablaPaises,6,FALSO),"Sin dato")</f>
        <v/>
      </c>
      <c r="K9770">
        <f>SI.ERROR(BUSCARV(C9770,TablaProductos,2,FALSO),"Sin dato")</f>
        <v/>
      </c>
      <c r="L9770">
        <f>SI(H9770&gt;=1000000,"Alto",SI(H9770&gt;=100000,"Medio","Bajo"))</f>
        <v/>
      </c>
      <c r="M9770">
        <f>SI.ERROR(BUSCARV(E9770,TablaEstados,3,FALSO),"Sin dato")</f>
        <v/>
      </c>
      <c r="N9770">
        <f>SI.ERROR(BUSCARV(E9770,TablaEstados,4,FALSO),"Sin dato")</f>
        <v/>
      </c>
    </row>
    <row r="9771">
      <c r="A9771" t="inlineStr">
        <is>
          <t>2025</t>
        </is>
      </c>
      <c r="B9771" t="inlineStr">
        <is>
          <t>04</t>
        </is>
      </c>
      <c r="C9771" t="inlineStr">
        <is>
          <t>09011190</t>
        </is>
      </c>
      <c r="D9771" t="inlineStr">
        <is>
          <t>741</t>
        </is>
      </c>
      <c r="E9771" t="inlineStr">
        <is>
          <t>MA</t>
        </is>
      </c>
      <c r="F9771" t="n">
        <v>2</v>
      </c>
      <c r="G9771" t="n">
        <v>2</v>
      </c>
      <c r="H9771" t="n">
        <v>92</v>
      </c>
      <c r="I9771" t="inlineStr">
        <is>
          <t>Café en granos</t>
        </is>
      </c>
      <c r="J9771">
        <f>SI.ERROR(BUSCARV(D9771,TablaPaises,6,FALSO),"Sin dato")</f>
        <v/>
      </c>
      <c r="K9771">
        <f>SI.ERROR(BUSCARV(C9771,TablaProductos,2,FALSO),"Sin dato")</f>
        <v/>
      </c>
      <c r="L9771">
        <f>SI(H9771&gt;=1000000,"Alto",SI(H9771&gt;=100000,"Medio","Bajo"))</f>
        <v/>
      </c>
      <c r="M9771">
        <f>SI.ERROR(BUSCARV(E9771,TablaEstados,3,FALSO),"Sin dato")</f>
        <v/>
      </c>
      <c r="N9771">
        <f>SI.ERROR(BUSCARV(E9771,TablaEstados,4,FALSO),"Sin dato")</f>
        <v/>
      </c>
    </row>
    <row r="9772">
      <c r="A9772" t="inlineStr">
        <is>
          <t>2025</t>
        </is>
      </c>
      <c r="B9772" t="inlineStr">
        <is>
          <t>05</t>
        </is>
      </c>
      <c r="C9772" t="inlineStr">
        <is>
          <t>12019000</t>
        </is>
      </c>
      <c r="D9772" t="inlineStr">
        <is>
          <t>776</t>
        </is>
      </c>
      <c r="E9772" t="inlineStr">
        <is>
          <t>DF</t>
        </is>
      </c>
      <c r="F9772" t="n">
        <v>1558</v>
      </c>
      <c r="G9772" t="n">
        <v>1558354</v>
      </c>
      <c r="H9772" t="n">
        <v>605903</v>
      </c>
      <c r="I9772" t="inlineStr">
        <is>
          <t>Soja</t>
        </is>
      </c>
      <c r="J9772">
        <f>SI.ERROR(BUSCARV(D9772,TablaPaises,6,FALSO),"Sin dato")</f>
        <v/>
      </c>
      <c r="K9772">
        <f>SI.ERROR(BUSCARV(C9772,TablaProductos,2,FALSO),"Sin dato")</f>
        <v/>
      </c>
      <c r="L9772">
        <f>SI(H9772&gt;=1000000,"Alto",SI(H9772&gt;=100000,"Medio","Bajo"))</f>
        <v/>
      </c>
      <c r="M9772">
        <f>SI.ERROR(BUSCARV(E9772,TablaEstados,3,FALSO),"Sin dato")</f>
        <v/>
      </c>
      <c r="N9772">
        <f>SI.ERROR(BUSCARV(E9772,TablaEstados,4,FALSO),"Sin dato")</f>
        <v/>
      </c>
    </row>
    <row r="9773">
      <c r="A9773" t="inlineStr">
        <is>
          <t>2025</t>
        </is>
      </c>
      <c r="B9773" t="inlineStr">
        <is>
          <t>11</t>
        </is>
      </c>
      <c r="C9773" t="inlineStr">
        <is>
          <t>09011110</t>
        </is>
      </c>
      <c r="D9773" t="inlineStr">
        <is>
          <t>245</t>
        </is>
      </c>
      <c r="E9773" t="inlineStr">
        <is>
          <t>MG</t>
        </is>
      </c>
      <c r="F9773" t="n">
        <v>2529</v>
      </c>
      <c r="G9773" t="n">
        <v>2534514</v>
      </c>
      <c r="H9773" t="n">
        <v>20029931</v>
      </c>
      <c r="I9773" t="inlineStr">
        <is>
          <t>Café en granos</t>
        </is>
      </c>
      <c r="J9773">
        <f>SI.ERROR(BUSCARV(D9773,TablaPaises,6,FALSO),"Sin dato")</f>
        <v/>
      </c>
      <c r="K9773">
        <f>SI.ERROR(BUSCARV(C9773,TablaProductos,2,FALSO),"Sin dato")</f>
        <v/>
      </c>
      <c r="L9773">
        <f>SI(H9773&gt;=1000000,"Alto",SI(H9773&gt;=100000,"Medio","Bajo"))</f>
        <v/>
      </c>
      <c r="M9773">
        <f>SI.ERROR(BUSCARV(E9773,TablaEstados,3,FALSO),"Sin dato")</f>
        <v/>
      </c>
      <c r="N9773">
        <f>SI.ERROR(BUSCARV(E9773,TablaEstados,4,FALSO),"Sin dato")</f>
        <v/>
      </c>
    </row>
    <row r="9774">
      <c r="A9774" t="inlineStr">
        <is>
          <t>2025</t>
        </is>
      </c>
      <c r="B9774" t="inlineStr">
        <is>
          <t>02</t>
        </is>
      </c>
      <c r="C9774" t="inlineStr">
        <is>
          <t>52010020</t>
        </is>
      </c>
      <c r="D9774" t="inlineStr">
        <is>
          <t>858</t>
        </is>
      </c>
      <c r="E9774" t="inlineStr">
        <is>
          <t>BA</t>
        </is>
      </c>
      <c r="F9774" t="n">
        <v>348</v>
      </c>
      <c r="G9774" t="n">
        <v>347724</v>
      </c>
      <c r="H9774" t="n">
        <v>594108</v>
      </c>
      <c r="I9774" t="inlineStr">
        <is>
          <t>Algodón</t>
        </is>
      </c>
      <c r="J9774">
        <f>SI.ERROR(BUSCARV(D9774,TablaPaises,6,FALSO),"Sin dato")</f>
        <v/>
      </c>
      <c r="K9774">
        <f>SI.ERROR(BUSCARV(C9774,TablaProductos,2,FALSO),"Sin dato")</f>
        <v/>
      </c>
      <c r="L9774">
        <f>SI(H9774&gt;=1000000,"Alto",SI(H9774&gt;=100000,"Medio","Bajo"))</f>
        <v/>
      </c>
      <c r="M9774">
        <f>SI.ERROR(BUSCARV(E9774,TablaEstados,3,FALSO),"Sin dato")</f>
        <v/>
      </c>
      <c r="N9774">
        <f>SI.ERROR(BUSCARV(E9774,TablaEstados,4,FALSO),"Sin dato")</f>
        <v/>
      </c>
    </row>
    <row r="9775">
      <c r="A9775" t="inlineStr">
        <is>
          <t>2025</t>
        </is>
      </c>
      <c r="B9775" t="inlineStr">
        <is>
          <t>10</t>
        </is>
      </c>
      <c r="C9775" t="inlineStr">
        <is>
          <t>52010020</t>
        </is>
      </c>
      <c r="D9775" t="inlineStr">
        <is>
          <t>190</t>
        </is>
      </c>
      <c r="E9775" t="inlineStr">
        <is>
          <t>MT</t>
        </is>
      </c>
      <c r="F9775" t="n">
        <v>3934</v>
      </c>
      <c r="G9775" t="n">
        <v>3934514</v>
      </c>
      <c r="H9775" t="n">
        <v>6589587</v>
      </c>
      <c r="I9775" t="inlineStr">
        <is>
          <t>Algodón</t>
        </is>
      </c>
      <c r="J9775">
        <f>SI.ERROR(BUSCARV(D9775,TablaPaises,6,FALSO),"Sin dato")</f>
        <v/>
      </c>
      <c r="K9775">
        <f>SI.ERROR(BUSCARV(C9775,TablaProductos,2,FALSO),"Sin dato")</f>
        <v/>
      </c>
      <c r="L9775">
        <f>SI(H9775&gt;=1000000,"Alto",SI(H9775&gt;=100000,"Medio","Bajo"))</f>
        <v/>
      </c>
      <c r="M9775">
        <f>SI.ERROR(BUSCARV(E9775,TablaEstados,3,FALSO),"Sin dato")</f>
        <v/>
      </c>
      <c r="N9775">
        <f>SI.ERROR(BUSCARV(E9775,TablaEstados,4,FALSO),"Sin dato")</f>
        <v/>
      </c>
    </row>
    <row r="9776">
      <c r="A9776" t="inlineStr">
        <is>
          <t>2025</t>
        </is>
      </c>
      <c r="B9776" t="inlineStr">
        <is>
          <t>12</t>
        </is>
      </c>
      <c r="C9776" t="inlineStr">
        <is>
          <t>09011110</t>
        </is>
      </c>
      <c r="D9776" t="inlineStr">
        <is>
          <t>741</t>
        </is>
      </c>
      <c r="E9776" t="inlineStr">
        <is>
          <t>MG</t>
        </is>
      </c>
      <c r="F9776" t="n">
        <v>211</v>
      </c>
      <c r="G9776" t="n">
        <v>212790</v>
      </c>
      <c r="H9776" t="n">
        <v>1727574</v>
      </c>
      <c r="I9776" t="inlineStr">
        <is>
          <t>Café en granos</t>
        </is>
      </c>
      <c r="J9776">
        <f>SI.ERROR(BUSCARV(D9776,TablaPaises,6,FALSO),"Sin dato")</f>
        <v/>
      </c>
      <c r="K9776">
        <f>SI.ERROR(BUSCARV(C9776,TablaProductos,2,FALSO),"Sin dato")</f>
        <v/>
      </c>
      <c r="L9776">
        <f>SI(H9776&gt;=1000000,"Alto",SI(H9776&gt;=100000,"Medio","Bajo"))</f>
        <v/>
      </c>
      <c r="M9776">
        <f>SI.ERROR(BUSCARV(E9776,TablaEstados,3,FALSO),"Sin dato")</f>
        <v/>
      </c>
      <c r="N9776">
        <f>SI.ERROR(BUSCARV(E9776,TablaEstados,4,FALSO),"Sin dato")</f>
        <v/>
      </c>
    </row>
    <row r="9777">
      <c r="A9777" t="inlineStr">
        <is>
          <t>2025</t>
        </is>
      </c>
      <c r="B9777" t="inlineStr">
        <is>
          <t>01</t>
        </is>
      </c>
      <c r="C9777" t="inlineStr">
        <is>
          <t>10059010</t>
        </is>
      </c>
      <c r="D9777" t="inlineStr">
        <is>
          <t>476</t>
        </is>
      </c>
      <c r="E9777" t="inlineStr">
        <is>
          <t>SP</t>
        </is>
      </c>
      <c r="F9777" t="n">
        <v>11</v>
      </c>
      <c r="G9777" t="n">
        <v>11</v>
      </c>
      <c r="H9777" t="n">
        <v>22</v>
      </c>
      <c r="I9777" t="inlineStr">
        <is>
          <t>Milho</t>
        </is>
      </c>
      <c r="J9777">
        <f>SI.ERROR(BUSCARV(D9777,TablaPaises,6,FALSO),"Sin dato")</f>
        <v/>
      </c>
      <c r="K9777">
        <f>SI.ERROR(BUSCARV(C9777,TablaProductos,2,FALSO),"Sin dato")</f>
        <v/>
      </c>
      <c r="L9777">
        <f>SI(H9777&gt;=1000000,"Alto",SI(H9777&gt;=100000,"Medio","Bajo"))</f>
        <v/>
      </c>
      <c r="M9777">
        <f>SI.ERROR(BUSCARV(E9777,TablaEstados,3,FALSO),"Sin dato")</f>
        <v/>
      </c>
      <c r="N9777">
        <f>SI.ERROR(BUSCARV(E9777,TablaEstados,4,FALSO),"Sin dato")</f>
        <v/>
      </c>
    </row>
    <row r="9778">
      <c r="A9778" t="inlineStr">
        <is>
          <t>2025</t>
        </is>
      </c>
      <c r="B9778" t="inlineStr">
        <is>
          <t>12</t>
        </is>
      </c>
      <c r="C9778" t="inlineStr">
        <is>
          <t>09011110</t>
        </is>
      </c>
      <c r="D9778" t="inlineStr">
        <is>
          <t>455</t>
        </is>
      </c>
      <c r="E9778" t="inlineStr">
        <is>
          <t>SP</t>
        </is>
      </c>
      <c r="F9778" t="n">
        <v>95</v>
      </c>
      <c r="G9778" t="n">
        <v>96000</v>
      </c>
      <c r="H9778" t="n">
        <v>660976</v>
      </c>
      <c r="I9778" t="inlineStr">
        <is>
          <t>Café en granos</t>
        </is>
      </c>
      <c r="J9778">
        <f>SI.ERROR(BUSCARV(D9778,TablaPaises,6,FALSO),"Sin dato")</f>
        <v/>
      </c>
      <c r="K9778">
        <f>SI.ERROR(BUSCARV(C9778,TablaProductos,2,FALSO),"Sin dato")</f>
        <v/>
      </c>
      <c r="L9778">
        <f>SI(H9778&gt;=1000000,"Alto",SI(H9778&gt;=100000,"Medio","Bajo"))</f>
        <v/>
      </c>
      <c r="M9778">
        <f>SI.ERROR(BUSCARV(E9778,TablaEstados,3,FALSO),"Sin dato")</f>
        <v/>
      </c>
      <c r="N9778">
        <f>SI.ERROR(BUSCARV(E9778,TablaEstados,4,FALSO),"Sin dato")</f>
        <v/>
      </c>
    </row>
    <row r="9779">
      <c r="A9779" t="inlineStr">
        <is>
          <t>2025</t>
        </is>
      </c>
      <c r="B9779" t="inlineStr">
        <is>
          <t>05</t>
        </is>
      </c>
      <c r="C9779" t="inlineStr">
        <is>
          <t>09011110</t>
        </is>
      </c>
      <c r="D9779" t="inlineStr">
        <is>
          <t>023</t>
        </is>
      </c>
      <c r="E9779" t="inlineStr">
        <is>
          <t>BA</t>
        </is>
      </c>
      <c r="F9779" t="n">
        <v>100</v>
      </c>
      <c r="G9779" t="n">
        <v>100000</v>
      </c>
      <c r="H9779" t="n">
        <v>863439</v>
      </c>
      <c r="I9779" t="inlineStr">
        <is>
          <t>Café en granos</t>
        </is>
      </c>
      <c r="J9779">
        <f>SI.ERROR(BUSCARV(D9779,TablaPaises,6,FALSO),"Sin dato")</f>
        <v/>
      </c>
      <c r="K9779">
        <f>SI.ERROR(BUSCARV(C9779,TablaProductos,2,FALSO),"Sin dato")</f>
        <v/>
      </c>
      <c r="L9779">
        <f>SI(H9779&gt;=1000000,"Alto",SI(H9779&gt;=100000,"Medio","Bajo"))</f>
        <v/>
      </c>
      <c r="M9779">
        <f>SI.ERROR(BUSCARV(E9779,TablaEstados,3,FALSO),"Sin dato")</f>
        <v/>
      </c>
      <c r="N9779">
        <f>SI.ERROR(BUSCARV(E9779,TablaEstados,4,FALSO),"Sin dato")</f>
        <v/>
      </c>
    </row>
    <row r="9780">
      <c r="A9780" t="inlineStr">
        <is>
          <t>2025</t>
        </is>
      </c>
      <c r="B9780" t="inlineStr">
        <is>
          <t>02</t>
        </is>
      </c>
      <c r="C9780" t="inlineStr">
        <is>
          <t>12019000</t>
        </is>
      </c>
      <c r="D9780" t="inlineStr">
        <is>
          <t>576</t>
        </is>
      </c>
      <c r="E9780" t="inlineStr">
        <is>
          <t>MT</t>
        </is>
      </c>
      <c r="F9780" t="n">
        <v>47847</v>
      </c>
      <c r="G9780" t="n">
        <v>47846434</v>
      </c>
      <c r="H9780" t="n">
        <v>19770944</v>
      </c>
      <c r="I9780" t="inlineStr">
        <is>
          <t>Soja</t>
        </is>
      </c>
      <c r="J9780">
        <f>SI.ERROR(BUSCARV(D9780,TablaPaises,6,FALSO),"Sin dato")</f>
        <v/>
      </c>
      <c r="K9780">
        <f>SI.ERROR(BUSCARV(C9780,TablaProductos,2,FALSO),"Sin dato")</f>
        <v/>
      </c>
      <c r="L9780">
        <f>SI(H9780&gt;=1000000,"Alto",SI(H9780&gt;=100000,"Medio","Bajo"))</f>
        <v/>
      </c>
      <c r="M9780">
        <f>SI.ERROR(BUSCARV(E9780,TablaEstados,3,FALSO),"Sin dato")</f>
        <v/>
      </c>
      <c r="N9780">
        <f>SI.ERROR(BUSCARV(E9780,TablaEstados,4,FALSO),"Sin dato")</f>
        <v/>
      </c>
    </row>
    <row r="9781">
      <c r="A9781" t="inlineStr">
        <is>
          <t>2025</t>
        </is>
      </c>
      <c r="B9781" t="inlineStr">
        <is>
          <t>08</t>
        </is>
      </c>
      <c r="C9781" t="inlineStr">
        <is>
          <t>09011110</t>
        </is>
      </c>
      <c r="D9781" t="inlineStr">
        <is>
          <t>744</t>
        </is>
      </c>
      <c r="E9781" t="inlineStr">
        <is>
          <t>MG</t>
        </is>
      </c>
      <c r="F9781" t="n">
        <v>52</v>
      </c>
      <c r="G9781" t="n">
        <v>52800</v>
      </c>
      <c r="H9781" t="n">
        <v>222288</v>
      </c>
      <c r="I9781" t="inlineStr">
        <is>
          <t>Café en granos</t>
        </is>
      </c>
      <c r="J9781">
        <f>SI.ERROR(BUSCARV(D9781,TablaPaises,6,FALSO),"Sin dato")</f>
        <v/>
      </c>
      <c r="K9781">
        <f>SI.ERROR(BUSCARV(C9781,TablaProductos,2,FALSO),"Sin dato")</f>
        <v/>
      </c>
      <c r="L9781">
        <f>SI(H9781&gt;=1000000,"Alto",SI(H9781&gt;=100000,"Medio","Bajo"))</f>
        <v/>
      </c>
      <c r="M9781">
        <f>SI.ERROR(BUSCARV(E9781,TablaEstados,3,FALSO),"Sin dato")</f>
        <v/>
      </c>
      <c r="N9781">
        <f>SI.ERROR(BUSCARV(E9781,TablaEstados,4,FALSO),"Sin dato")</f>
        <v/>
      </c>
    </row>
    <row r="9782">
      <c r="A9782" t="inlineStr">
        <is>
          <t>2025</t>
        </is>
      </c>
      <c r="B9782" t="inlineStr">
        <is>
          <t>05</t>
        </is>
      </c>
      <c r="C9782" t="inlineStr">
        <is>
          <t>52010020</t>
        </is>
      </c>
      <c r="D9782" t="inlineStr">
        <is>
          <t>386</t>
        </is>
      </c>
      <c r="E9782" t="inlineStr">
        <is>
          <t>MT</t>
        </is>
      </c>
      <c r="F9782" t="n">
        <v>207</v>
      </c>
      <c r="G9782" t="n">
        <v>207690</v>
      </c>
      <c r="H9782" t="n">
        <v>311392</v>
      </c>
      <c r="I9782" t="inlineStr">
        <is>
          <t>Algodón</t>
        </is>
      </c>
      <c r="J9782">
        <f>SI.ERROR(BUSCARV(D9782,TablaPaises,6,FALSO),"Sin dato")</f>
        <v/>
      </c>
      <c r="K9782">
        <f>SI.ERROR(BUSCARV(C9782,TablaProductos,2,FALSO),"Sin dato")</f>
        <v/>
      </c>
      <c r="L9782">
        <f>SI(H9782&gt;=1000000,"Alto",SI(H9782&gt;=100000,"Medio","Bajo"))</f>
        <v/>
      </c>
      <c r="M9782">
        <f>SI.ERROR(BUSCARV(E9782,TablaEstados,3,FALSO),"Sin dato")</f>
        <v/>
      </c>
      <c r="N9782">
        <f>SI.ERROR(BUSCARV(E9782,TablaEstados,4,FALSO),"Sin dato")</f>
        <v/>
      </c>
    </row>
    <row r="9783">
      <c r="A9783" t="inlineStr">
        <is>
          <t>2025</t>
        </is>
      </c>
      <c r="B9783" t="inlineStr">
        <is>
          <t>03</t>
        </is>
      </c>
      <c r="C9783" t="inlineStr">
        <is>
          <t>09011110</t>
        </is>
      </c>
      <c r="D9783" t="inlineStr">
        <is>
          <t>249</t>
        </is>
      </c>
      <c r="E9783" t="inlineStr">
        <is>
          <t>BA</t>
        </is>
      </c>
      <c r="F9783" t="n">
        <v>238</v>
      </c>
      <c r="G9783" t="n">
        <v>238620</v>
      </c>
      <c r="H9783" t="n">
        <v>1624011</v>
      </c>
      <c r="I9783" t="inlineStr">
        <is>
          <t>Café en granos</t>
        </is>
      </c>
      <c r="J9783">
        <f>SI.ERROR(BUSCARV(D9783,TablaPaises,6,FALSO),"Sin dato")</f>
        <v/>
      </c>
      <c r="K9783">
        <f>SI.ERROR(BUSCARV(C9783,TablaProductos,2,FALSO),"Sin dato")</f>
        <v/>
      </c>
      <c r="L9783">
        <f>SI(H9783&gt;=1000000,"Alto",SI(H9783&gt;=100000,"Medio","Bajo"))</f>
        <v/>
      </c>
      <c r="M9783">
        <f>SI.ERROR(BUSCARV(E9783,TablaEstados,3,FALSO),"Sin dato")</f>
        <v/>
      </c>
      <c r="N9783">
        <f>SI.ERROR(BUSCARV(E9783,TablaEstados,4,FALSO),"Sin dato")</f>
        <v/>
      </c>
    </row>
    <row r="9784">
      <c r="A9784" t="inlineStr">
        <is>
          <t>2025</t>
        </is>
      </c>
      <c r="B9784" t="inlineStr">
        <is>
          <t>10</t>
        </is>
      </c>
      <c r="C9784" t="inlineStr">
        <is>
          <t>09011110</t>
        </is>
      </c>
      <c r="D9784" t="inlineStr">
        <is>
          <t>827</t>
        </is>
      </c>
      <c r="E9784" t="inlineStr">
        <is>
          <t>MG</t>
        </is>
      </c>
      <c r="F9784" t="n">
        <v>3557</v>
      </c>
      <c r="G9784" t="n">
        <v>3567646</v>
      </c>
      <c r="H9784" t="n">
        <v>24962051</v>
      </c>
      <c r="I9784" t="inlineStr">
        <is>
          <t>Café en granos</t>
        </is>
      </c>
      <c r="J9784">
        <f>SI.ERROR(BUSCARV(D9784,TablaPaises,6,FALSO),"Sin dato")</f>
        <v/>
      </c>
      <c r="K9784">
        <f>SI.ERROR(BUSCARV(C9784,TablaProductos,2,FALSO),"Sin dato")</f>
        <v/>
      </c>
      <c r="L9784">
        <f>SI(H9784&gt;=1000000,"Alto",SI(H9784&gt;=100000,"Medio","Bajo"))</f>
        <v/>
      </c>
      <c r="M9784">
        <f>SI.ERROR(BUSCARV(E9784,TablaEstados,3,FALSO),"Sin dato")</f>
        <v/>
      </c>
      <c r="N9784">
        <f>SI.ERROR(BUSCARV(E9784,TablaEstados,4,FALSO),"Sin dato")</f>
        <v/>
      </c>
    </row>
    <row r="9785">
      <c r="A9785" t="inlineStr">
        <is>
          <t>2025</t>
        </is>
      </c>
      <c r="B9785" t="inlineStr">
        <is>
          <t>01</t>
        </is>
      </c>
      <c r="C9785" t="inlineStr">
        <is>
          <t>52010020</t>
        </is>
      </c>
      <c r="D9785" t="inlineStr">
        <is>
          <t>081</t>
        </is>
      </c>
      <c r="E9785" t="inlineStr">
        <is>
          <t>MS</t>
        </is>
      </c>
      <c r="F9785" t="n">
        <v>654</v>
      </c>
      <c r="G9785" t="n">
        <v>653614</v>
      </c>
      <c r="H9785" t="n">
        <v>1160434</v>
      </c>
      <c r="I9785" t="inlineStr">
        <is>
          <t>Algodón</t>
        </is>
      </c>
      <c r="J9785">
        <f>SI.ERROR(BUSCARV(D9785,TablaPaises,6,FALSO),"Sin dato")</f>
        <v/>
      </c>
      <c r="K9785">
        <f>SI.ERROR(BUSCARV(C9785,TablaProductos,2,FALSO),"Sin dato")</f>
        <v/>
      </c>
      <c r="L9785">
        <f>SI(H9785&gt;=1000000,"Alto",SI(H9785&gt;=100000,"Medio","Bajo"))</f>
        <v/>
      </c>
      <c r="M9785">
        <f>SI.ERROR(BUSCARV(E9785,TablaEstados,3,FALSO),"Sin dato")</f>
        <v/>
      </c>
      <c r="N9785">
        <f>SI.ERROR(BUSCARV(E9785,TablaEstados,4,FALSO),"Sin dato")</f>
        <v/>
      </c>
    </row>
    <row r="9786">
      <c r="A9786" t="inlineStr">
        <is>
          <t>2025</t>
        </is>
      </c>
      <c r="B9786" t="inlineStr">
        <is>
          <t>02</t>
        </is>
      </c>
      <c r="C9786" t="inlineStr">
        <is>
          <t>10059010</t>
        </is>
      </c>
      <c r="D9786" t="inlineStr">
        <is>
          <t>372</t>
        </is>
      </c>
      <c r="E9786" t="inlineStr">
        <is>
          <t>MT</t>
        </is>
      </c>
      <c r="F9786" t="n">
        <v>5851386</v>
      </c>
      <c r="G9786" t="n">
        <v>5851386</v>
      </c>
      <c r="H9786" t="n">
        <v>1152230</v>
      </c>
      <c r="I9786" t="inlineStr">
        <is>
          <t>Milho</t>
        </is>
      </c>
      <c r="J9786">
        <f>SI.ERROR(BUSCARV(D9786,TablaPaises,6,FALSO),"Sin dato")</f>
        <v/>
      </c>
      <c r="K9786">
        <f>SI.ERROR(BUSCARV(C9786,TablaProductos,2,FALSO),"Sin dato")</f>
        <v/>
      </c>
      <c r="L9786">
        <f>SI(H9786&gt;=1000000,"Alto",SI(H9786&gt;=100000,"Medio","Bajo"))</f>
        <v/>
      </c>
      <c r="M9786">
        <f>SI.ERROR(BUSCARV(E9786,TablaEstados,3,FALSO),"Sin dato")</f>
        <v/>
      </c>
      <c r="N9786">
        <f>SI.ERROR(BUSCARV(E9786,TablaEstados,4,FALSO),"Sin dato")</f>
        <v/>
      </c>
    </row>
    <row r="9787">
      <c r="A9787" t="inlineStr">
        <is>
          <t>2025</t>
        </is>
      </c>
      <c r="B9787" t="inlineStr">
        <is>
          <t>10</t>
        </is>
      </c>
      <c r="C9787" t="inlineStr">
        <is>
          <t>09011110</t>
        </is>
      </c>
      <c r="D9787" t="inlineStr">
        <is>
          <t>271</t>
        </is>
      </c>
      <c r="E9787" t="inlineStr">
        <is>
          <t>GO</t>
        </is>
      </c>
      <c r="F9787" t="n">
        <v>43</v>
      </c>
      <c r="G9787" t="n">
        <v>43200</v>
      </c>
      <c r="H9787" t="n">
        <v>341815</v>
      </c>
      <c r="I9787" t="inlineStr">
        <is>
          <t>Café en granos</t>
        </is>
      </c>
      <c r="J9787">
        <f>SI.ERROR(BUSCARV(D9787,TablaPaises,6,FALSO),"Sin dato")</f>
        <v/>
      </c>
      <c r="K9787">
        <f>SI.ERROR(BUSCARV(C9787,TablaProductos,2,FALSO),"Sin dato")</f>
        <v/>
      </c>
      <c r="L9787">
        <f>SI(H9787&gt;=1000000,"Alto",SI(H9787&gt;=100000,"Medio","Bajo"))</f>
        <v/>
      </c>
      <c r="M9787">
        <f>SI.ERROR(BUSCARV(E9787,TablaEstados,3,FALSO),"Sin dato")</f>
        <v/>
      </c>
      <c r="N9787">
        <f>SI.ERROR(BUSCARV(E9787,TablaEstados,4,FALSO),"Sin dato")</f>
        <v/>
      </c>
    </row>
    <row r="9788">
      <c r="A9788" t="inlineStr">
        <is>
          <t>2025</t>
        </is>
      </c>
      <c r="B9788" t="inlineStr">
        <is>
          <t>07</t>
        </is>
      </c>
      <c r="C9788" t="inlineStr">
        <is>
          <t>09011110</t>
        </is>
      </c>
      <c r="D9788" t="inlineStr">
        <is>
          <t>190</t>
        </is>
      </c>
      <c r="E9788" t="inlineStr">
        <is>
          <t>MG</t>
        </is>
      </c>
      <c r="F9788" t="n">
        <v>8856</v>
      </c>
      <c r="G9788" t="n">
        <v>3162003</v>
      </c>
      <c r="H9788" t="n">
        <v>21681886</v>
      </c>
      <c r="I9788" t="inlineStr">
        <is>
          <t>Café en granos</t>
        </is>
      </c>
      <c r="J9788">
        <f>SI.ERROR(BUSCARV(D9788,TablaPaises,6,FALSO),"Sin dato")</f>
        <v/>
      </c>
      <c r="K9788">
        <f>SI.ERROR(BUSCARV(C9788,TablaProductos,2,FALSO),"Sin dato")</f>
        <v/>
      </c>
      <c r="L9788">
        <f>SI(H9788&gt;=1000000,"Alto",SI(H9788&gt;=100000,"Medio","Bajo"))</f>
        <v/>
      </c>
      <c r="M9788">
        <f>SI.ERROR(BUSCARV(E9788,TablaEstados,3,FALSO),"Sin dato")</f>
        <v/>
      </c>
      <c r="N9788">
        <f>SI.ERROR(BUSCARV(E9788,TablaEstados,4,FALSO),"Sin dato")</f>
        <v/>
      </c>
    </row>
    <row r="9789">
      <c r="A9789" t="inlineStr">
        <is>
          <t>2025</t>
        </is>
      </c>
      <c r="B9789" t="inlineStr">
        <is>
          <t>04</t>
        </is>
      </c>
      <c r="C9789" t="inlineStr">
        <is>
          <t>09011110</t>
        </is>
      </c>
      <c r="D9789" t="inlineStr">
        <is>
          <t>160</t>
        </is>
      </c>
      <c r="E9789" t="inlineStr">
        <is>
          <t>MG</t>
        </is>
      </c>
      <c r="F9789" t="n">
        <v>4885</v>
      </c>
      <c r="G9789" t="n">
        <v>4876600</v>
      </c>
      <c r="H9789" t="n">
        <v>32022841</v>
      </c>
      <c r="I9789" t="inlineStr">
        <is>
          <t>Café en granos</t>
        </is>
      </c>
      <c r="J9789">
        <f>SI.ERROR(BUSCARV(D9789,TablaPaises,6,FALSO),"Sin dato")</f>
        <v/>
      </c>
      <c r="K9789">
        <f>SI.ERROR(BUSCARV(C9789,TablaProductos,2,FALSO),"Sin dato")</f>
        <v/>
      </c>
      <c r="L9789">
        <f>SI(H9789&gt;=1000000,"Alto",SI(H9789&gt;=100000,"Medio","Bajo"))</f>
        <v/>
      </c>
      <c r="M9789">
        <f>SI.ERROR(BUSCARV(E9789,TablaEstados,3,FALSO),"Sin dato")</f>
        <v/>
      </c>
      <c r="N9789">
        <f>SI.ERROR(BUSCARV(E9789,TablaEstados,4,FALSO),"Sin dato")</f>
        <v/>
      </c>
    </row>
    <row r="9790">
      <c r="A9790" t="inlineStr">
        <is>
          <t>2025</t>
        </is>
      </c>
      <c r="B9790" t="inlineStr">
        <is>
          <t>05</t>
        </is>
      </c>
      <c r="C9790" t="inlineStr">
        <is>
          <t>52010020</t>
        </is>
      </c>
      <c r="D9790" t="inlineStr">
        <is>
          <t>776</t>
        </is>
      </c>
      <c r="E9790" t="inlineStr">
        <is>
          <t>BA</t>
        </is>
      </c>
      <c r="F9790" t="n">
        <v>25</v>
      </c>
      <c r="G9790" t="n">
        <v>25185</v>
      </c>
      <c r="H9790" t="n">
        <v>38477</v>
      </c>
      <c r="I9790" t="inlineStr">
        <is>
          <t>Algodón</t>
        </is>
      </c>
      <c r="J9790">
        <f>SI.ERROR(BUSCARV(D9790,TablaPaises,6,FALSO),"Sin dato")</f>
        <v/>
      </c>
      <c r="K9790">
        <f>SI.ERROR(BUSCARV(C9790,TablaProductos,2,FALSO),"Sin dato")</f>
        <v/>
      </c>
      <c r="L9790">
        <f>SI(H9790&gt;=1000000,"Alto",SI(H9790&gt;=100000,"Medio","Bajo"))</f>
        <v/>
      </c>
      <c r="M9790">
        <f>SI.ERROR(BUSCARV(E9790,TablaEstados,3,FALSO),"Sin dato")</f>
        <v/>
      </c>
      <c r="N9790">
        <f>SI.ERROR(BUSCARV(E9790,TablaEstados,4,FALSO),"Sin dato")</f>
        <v/>
      </c>
    </row>
    <row r="9791">
      <c r="A9791" t="inlineStr">
        <is>
          <t>2025</t>
        </is>
      </c>
      <c r="B9791" t="inlineStr">
        <is>
          <t>06</t>
        </is>
      </c>
      <c r="C9791" t="inlineStr">
        <is>
          <t>52010020</t>
        </is>
      </c>
      <c r="D9791" t="inlineStr">
        <is>
          <t>576</t>
        </is>
      </c>
      <c r="E9791" t="inlineStr">
        <is>
          <t>MA</t>
        </is>
      </c>
      <c r="F9791" t="n">
        <v>319</v>
      </c>
      <c r="G9791" t="n">
        <v>318484</v>
      </c>
      <c r="H9791" t="n">
        <v>482952</v>
      </c>
      <c r="I9791" t="inlineStr">
        <is>
          <t>Algodón</t>
        </is>
      </c>
      <c r="J9791">
        <f>SI.ERROR(BUSCARV(D9791,TablaPaises,6,FALSO),"Sin dato")</f>
        <v/>
      </c>
      <c r="K9791">
        <f>SI.ERROR(BUSCARV(C9791,TablaProductos,2,FALSO),"Sin dato")</f>
        <v/>
      </c>
      <c r="L9791">
        <f>SI(H9791&gt;=1000000,"Alto",SI(H9791&gt;=100000,"Medio","Bajo"))</f>
        <v/>
      </c>
      <c r="M9791">
        <f>SI.ERROR(BUSCARV(E9791,TablaEstados,3,FALSO),"Sin dato")</f>
        <v/>
      </c>
      <c r="N9791">
        <f>SI.ERROR(BUSCARV(E9791,TablaEstados,4,FALSO),"Sin dato")</f>
        <v/>
      </c>
    </row>
    <row r="9792">
      <c r="A9792" t="inlineStr">
        <is>
          <t>2025</t>
        </is>
      </c>
      <c r="B9792" t="inlineStr">
        <is>
          <t>10</t>
        </is>
      </c>
      <c r="C9792" t="inlineStr">
        <is>
          <t>09011110</t>
        </is>
      </c>
      <c r="D9792" t="inlineStr">
        <is>
          <t>676</t>
        </is>
      </c>
      <c r="E9792" t="inlineStr">
        <is>
          <t>MG</t>
        </is>
      </c>
      <c r="F9792" t="n">
        <v>7345</v>
      </c>
      <c r="G9792" t="n">
        <v>7351944</v>
      </c>
      <c r="H9792" t="n">
        <v>51237438</v>
      </c>
      <c r="I9792" t="inlineStr">
        <is>
          <t>Café en granos</t>
        </is>
      </c>
      <c r="J9792">
        <f>SI.ERROR(BUSCARV(D9792,TablaPaises,6,FALSO),"Sin dato")</f>
        <v/>
      </c>
      <c r="K9792">
        <f>SI.ERROR(BUSCARV(C9792,TablaProductos,2,FALSO),"Sin dato")</f>
        <v/>
      </c>
      <c r="L9792">
        <f>SI(H9792&gt;=1000000,"Alto",SI(H9792&gt;=100000,"Medio","Bajo"))</f>
        <v/>
      </c>
      <c r="M9792">
        <f>SI.ERROR(BUSCARV(E9792,TablaEstados,3,FALSO),"Sin dato")</f>
        <v/>
      </c>
      <c r="N9792">
        <f>SI.ERROR(BUSCARV(E9792,TablaEstados,4,FALSO),"Sin dato")</f>
        <v/>
      </c>
    </row>
    <row r="9793">
      <c r="A9793" t="inlineStr">
        <is>
          <t>2025</t>
        </is>
      </c>
      <c r="B9793" t="inlineStr">
        <is>
          <t>03</t>
        </is>
      </c>
      <c r="C9793" t="inlineStr">
        <is>
          <t>12019000</t>
        </is>
      </c>
      <c r="D9793" t="inlineStr">
        <is>
          <t>160</t>
        </is>
      </c>
      <c r="E9793" t="inlineStr">
        <is>
          <t>RS</t>
        </is>
      </c>
      <c r="F9793" t="n">
        <v>122002</v>
      </c>
      <c r="G9793" t="n">
        <v>122000112</v>
      </c>
      <c r="H9793" t="n">
        <v>47506077</v>
      </c>
      <c r="I9793" t="inlineStr">
        <is>
          <t>Soja</t>
        </is>
      </c>
      <c r="J9793">
        <f>SI.ERROR(BUSCARV(D9793,TablaPaises,6,FALSO),"Sin dato")</f>
        <v/>
      </c>
      <c r="K9793">
        <f>SI.ERROR(BUSCARV(C9793,TablaProductos,2,FALSO),"Sin dato")</f>
        <v/>
      </c>
      <c r="L9793">
        <f>SI(H9793&gt;=1000000,"Alto",SI(H9793&gt;=100000,"Medio","Bajo"))</f>
        <v/>
      </c>
      <c r="M9793">
        <f>SI.ERROR(BUSCARV(E9793,TablaEstados,3,FALSO),"Sin dato")</f>
        <v/>
      </c>
      <c r="N9793">
        <f>SI.ERROR(BUSCARV(E9793,TablaEstados,4,FALSO),"Sin dato")</f>
        <v/>
      </c>
    </row>
    <row r="9794">
      <c r="A9794" t="inlineStr">
        <is>
          <t>2025</t>
        </is>
      </c>
      <c r="B9794" t="inlineStr">
        <is>
          <t>03</t>
        </is>
      </c>
      <c r="C9794" t="inlineStr">
        <is>
          <t>52010020</t>
        </is>
      </c>
      <c r="D9794" t="inlineStr">
        <is>
          <t>485</t>
        </is>
      </c>
      <c r="E9794" t="inlineStr">
        <is>
          <t>MT</t>
        </is>
      </c>
      <c r="F9794" t="n">
        <v>612</v>
      </c>
      <c r="G9794" t="n">
        <v>611533</v>
      </c>
      <c r="H9794" t="n">
        <v>1072806</v>
      </c>
      <c r="I9794" t="inlineStr">
        <is>
          <t>Algodón</t>
        </is>
      </c>
      <c r="J9794">
        <f>SI.ERROR(BUSCARV(D9794,TablaPaises,6,FALSO),"Sin dato")</f>
        <v/>
      </c>
      <c r="K9794">
        <f>SI.ERROR(BUSCARV(C9794,TablaProductos,2,FALSO),"Sin dato")</f>
        <v/>
      </c>
      <c r="L9794">
        <f>SI(H9794&gt;=1000000,"Alto",SI(H9794&gt;=100000,"Medio","Bajo"))</f>
        <v/>
      </c>
      <c r="M9794">
        <f>SI.ERROR(BUSCARV(E9794,TablaEstados,3,FALSO),"Sin dato")</f>
        <v/>
      </c>
      <c r="N9794">
        <f>SI.ERROR(BUSCARV(E9794,TablaEstados,4,FALSO),"Sin dato")</f>
        <v/>
      </c>
    </row>
    <row r="9795">
      <c r="A9795" t="inlineStr">
        <is>
          <t>2025</t>
        </is>
      </c>
      <c r="B9795" t="inlineStr">
        <is>
          <t>04</t>
        </is>
      </c>
      <c r="C9795" t="inlineStr">
        <is>
          <t>09011190</t>
        </is>
      </c>
      <c r="D9795" t="inlineStr">
        <is>
          <t>434</t>
        </is>
      </c>
      <c r="E9795" t="inlineStr">
        <is>
          <t>SP</t>
        </is>
      </c>
      <c r="F9795" t="n">
        <v>22</v>
      </c>
      <c r="G9795" t="n">
        <v>22</v>
      </c>
      <c r="H9795" t="n">
        <v>221</v>
      </c>
      <c r="I9795" t="inlineStr">
        <is>
          <t>Café en granos</t>
        </is>
      </c>
      <c r="J9795">
        <f>SI.ERROR(BUSCARV(D9795,TablaPaises,6,FALSO),"Sin dato")</f>
        <v/>
      </c>
      <c r="K9795">
        <f>SI.ERROR(BUSCARV(C9795,TablaProductos,2,FALSO),"Sin dato")</f>
        <v/>
      </c>
      <c r="L9795">
        <f>SI(H9795&gt;=1000000,"Alto",SI(H9795&gt;=100000,"Medio","Bajo"))</f>
        <v/>
      </c>
      <c r="M9795">
        <f>SI.ERROR(BUSCARV(E9795,TablaEstados,3,FALSO),"Sin dato")</f>
        <v/>
      </c>
      <c r="N9795">
        <f>SI.ERROR(BUSCARV(E9795,TablaEstados,4,FALSO),"Sin dato")</f>
        <v/>
      </c>
    </row>
    <row r="9796">
      <c r="A9796" t="inlineStr">
        <is>
          <t>2025</t>
        </is>
      </c>
      <c r="B9796" t="inlineStr">
        <is>
          <t>02</t>
        </is>
      </c>
      <c r="C9796" t="inlineStr">
        <is>
          <t>12019000</t>
        </is>
      </c>
      <c r="D9796" t="inlineStr">
        <is>
          <t>160</t>
        </is>
      </c>
      <c r="E9796" t="inlineStr">
        <is>
          <t>DF</t>
        </is>
      </c>
      <c r="F9796" t="n">
        <v>2827</v>
      </c>
      <c r="G9796" t="n">
        <v>2828197</v>
      </c>
      <c r="H9796" t="n">
        <v>1155818</v>
      </c>
      <c r="I9796" t="inlineStr">
        <is>
          <t>Soja</t>
        </is>
      </c>
      <c r="J9796">
        <f>SI.ERROR(BUSCARV(D9796,TablaPaises,6,FALSO),"Sin dato")</f>
        <v/>
      </c>
      <c r="K9796">
        <f>SI.ERROR(BUSCARV(C9796,TablaProductos,2,FALSO),"Sin dato")</f>
        <v/>
      </c>
      <c r="L9796">
        <f>SI(H9796&gt;=1000000,"Alto",SI(H9796&gt;=100000,"Medio","Bajo"))</f>
        <v/>
      </c>
      <c r="M9796">
        <f>SI.ERROR(BUSCARV(E9796,TablaEstados,3,FALSO),"Sin dato")</f>
        <v/>
      </c>
      <c r="N9796">
        <f>SI.ERROR(BUSCARV(E9796,TablaEstados,4,FALSO),"Sin dato")</f>
        <v/>
      </c>
    </row>
    <row r="9797">
      <c r="A9797" t="inlineStr">
        <is>
          <t>2025</t>
        </is>
      </c>
      <c r="B9797" t="inlineStr">
        <is>
          <t>03</t>
        </is>
      </c>
      <c r="C9797" t="inlineStr">
        <is>
          <t>12019000</t>
        </is>
      </c>
      <c r="D9797" t="inlineStr">
        <is>
          <t>858</t>
        </is>
      </c>
      <c r="E9797" t="inlineStr">
        <is>
          <t>TO</t>
        </is>
      </c>
      <c r="F9797" t="n">
        <v>48</v>
      </c>
      <c r="G9797" t="n">
        <v>48415</v>
      </c>
      <c r="H9797" t="n">
        <v>20459</v>
      </c>
      <c r="I9797" t="inlineStr">
        <is>
          <t>Soja</t>
        </is>
      </c>
      <c r="J9797">
        <f>SI.ERROR(BUSCARV(D9797,TablaPaises,6,FALSO),"Sin dato")</f>
        <v/>
      </c>
      <c r="K9797">
        <f>SI.ERROR(BUSCARV(C9797,TablaProductos,2,FALSO),"Sin dato")</f>
        <v/>
      </c>
      <c r="L9797">
        <f>SI(H9797&gt;=1000000,"Alto",SI(H9797&gt;=100000,"Medio","Bajo"))</f>
        <v/>
      </c>
      <c r="M9797">
        <f>SI.ERROR(BUSCARV(E9797,TablaEstados,3,FALSO),"Sin dato")</f>
        <v/>
      </c>
      <c r="N9797">
        <f>SI.ERROR(BUSCARV(E9797,TablaEstados,4,FALSO),"Sin dato")</f>
        <v/>
      </c>
    </row>
    <row r="9798">
      <c r="A9798" t="inlineStr">
        <is>
          <t>2025</t>
        </is>
      </c>
      <c r="B9798" t="inlineStr">
        <is>
          <t>01</t>
        </is>
      </c>
      <c r="C9798" t="inlineStr">
        <is>
          <t>09011110</t>
        </is>
      </c>
      <c r="D9798" t="inlineStr">
        <is>
          <t>244</t>
        </is>
      </c>
      <c r="E9798" t="inlineStr">
        <is>
          <t>SP</t>
        </is>
      </c>
      <c r="F9798" t="n">
        <v>9000</v>
      </c>
      <c r="G9798" t="n">
        <v>9000</v>
      </c>
      <c r="H9798" t="n">
        <v>59310</v>
      </c>
      <c r="I9798" t="inlineStr">
        <is>
          <t>Café en granos</t>
        </is>
      </c>
      <c r="J9798">
        <f>SI.ERROR(BUSCARV(D9798,TablaPaises,6,FALSO),"Sin dato")</f>
        <v/>
      </c>
      <c r="K9798">
        <f>SI.ERROR(BUSCARV(C9798,TablaProductos,2,FALSO),"Sin dato")</f>
        <v/>
      </c>
      <c r="L9798">
        <f>SI(H9798&gt;=1000000,"Alto",SI(H9798&gt;=100000,"Medio","Bajo"))</f>
        <v/>
      </c>
      <c r="M9798">
        <f>SI.ERROR(BUSCARV(E9798,TablaEstados,3,FALSO),"Sin dato")</f>
        <v/>
      </c>
      <c r="N9798">
        <f>SI.ERROR(BUSCARV(E9798,TablaEstados,4,FALSO),"Sin dato")</f>
        <v/>
      </c>
    </row>
    <row r="9799">
      <c r="A9799" t="inlineStr">
        <is>
          <t>2025</t>
        </is>
      </c>
      <c r="B9799" t="inlineStr">
        <is>
          <t>11</t>
        </is>
      </c>
      <c r="C9799" t="inlineStr">
        <is>
          <t>09011110</t>
        </is>
      </c>
      <c r="D9799" t="inlineStr">
        <is>
          <t>301</t>
        </is>
      </c>
      <c r="E9799" t="inlineStr">
        <is>
          <t>MG</t>
        </is>
      </c>
      <c r="F9799" t="n">
        <v>225</v>
      </c>
      <c r="G9799" t="n">
        <v>225925</v>
      </c>
      <c r="H9799" t="n">
        <v>1335884</v>
      </c>
      <c r="I9799" t="inlineStr">
        <is>
          <t>Café en granos</t>
        </is>
      </c>
      <c r="J9799">
        <f>SI.ERROR(BUSCARV(D9799,TablaPaises,6,FALSO),"Sin dato")</f>
        <v/>
      </c>
      <c r="K9799">
        <f>SI.ERROR(BUSCARV(C9799,TablaProductos,2,FALSO),"Sin dato")</f>
        <v/>
      </c>
      <c r="L9799">
        <f>SI(H9799&gt;=1000000,"Alto",SI(H9799&gt;=100000,"Medio","Bajo"))</f>
        <v/>
      </c>
      <c r="M9799">
        <f>SI.ERROR(BUSCARV(E9799,TablaEstados,3,FALSO),"Sin dato")</f>
        <v/>
      </c>
      <c r="N9799">
        <f>SI.ERROR(BUSCARV(E9799,TablaEstados,4,FALSO),"Sin dato")</f>
        <v/>
      </c>
    </row>
    <row r="9800">
      <c r="A9800" t="inlineStr">
        <is>
          <t>2025</t>
        </is>
      </c>
      <c r="B9800" t="inlineStr">
        <is>
          <t>11</t>
        </is>
      </c>
      <c r="C9800" t="inlineStr">
        <is>
          <t>10059010</t>
        </is>
      </c>
      <c r="D9800" t="inlineStr">
        <is>
          <t>240</t>
        </is>
      </c>
      <c r="E9800" t="inlineStr">
        <is>
          <t>TO</t>
        </is>
      </c>
      <c r="F9800" t="n">
        <v>25844433</v>
      </c>
      <c r="G9800" t="n">
        <v>25844433</v>
      </c>
      <c r="H9800" t="n">
        <v>5087474</v>
      </c>
      <c r="I9800" t="inlineStr">
        <is>
          <t>Milho</t>
        </is>
      </c>
      <c r="J9800">
        <f>SI.ERROR(BUSCARV(D9800,TablaPaises,6,FALSO),"Sin dato")</f>
        <v/>
      </c>
      <c r="K9800">
        <f>SI.ERROR(BUSCARV(C9800,TablaProductos,2,FALSO),"Sin dato")</f>
        <v/>
      </c>
      <c r="L9800">
        <f>SI(H9800&gt;=1000000,"Alto",SI(H9800&gt;=100000,"Medio","Bajo"))</f>
        <v/>
      </c>
      <c r="M9800">
        <f>SI.ERROR(BUSCARV(E9800,TablaEstados,3,FALSO),"Sin dato")</f>
        <v/>
      </c>
      <c r="N9800">
        <f>SI.ERROR(BUSCARV(E9800,TablaEstados,4,FALSO),"Sin dato")</f>
        <v/>
      </c>
    </row>
    <row r="9801">
      <c r="A9801" t="inlineStr">
        <is>
          <t>2025</t>
        </is>
      </c>
      <c r="B9801" t="inlineStr">
        <is>
          <t>09</t>
        </is>
      </c>
      <c r="C9801" t="inlineStr">
        <is>
          <t>10059010</t>
        </is>
      </c>
      <c r="D9801" t="inlineStr">
        <is>
          <t>403</t>
        </is>
      </c>
      <c r="E9801" t="inlineStr">
        <is>
          <t>MT</t>
        </is>
      </c>
      <c r="F9801" t="n">
        <v>56833335</v>
      </c>
      <c r="G9801" t="n">
        <v>56833335</v>
      </c>
      <c r="H9801" t="n">
        <v>11469509</v>
      </c>
      <c r="I9801" t="inlineStr">
        <is>
          <t>Milho</t>
        </is>
      </c>
      <c r="J9801">
        <f>SI.ERROR(BUSCARV(D9801,TablaPaises,6,FALSO),"Sin dato")</f>
        <v/>
      </c>
      <c r="K9801">
        <f>SI.ERROR(BUSCARV(C9801,TablaProductos,2,FALSO),"Sin dato")</f>
        <v/>
      </c>
      <c r="L9801">
        <f>SI(H9801&gt;=1000000,"Alto",SI(H9801&gt;=100000,"Medio","Bajo"))</f>
        <v/>
      </c>
      <c r="M9801">
        <f>SI.ERROR(BUSCARV(E9801,TablaEstados,3,FALSO),"Sin dato")</f>
        <v/>
      </c>
      <c r="N9801">
        <f>SI.ERROR(BUSCARV(E9801,TablaEstados,4,FALSO),"Sin dato")</f>
        <v/>
      </c>
    </row>
    <row r="9802">
      <c r="A9802" t="inlineStr">
        <is>
          <t>2025</t>
        </is>
      </c>
      <c r="B9802" t="inlineStr">
        <is>
          <t>05</t>
        </is>
      </c>
      <c r="C9802" t="inlineStr">
        <is>
          <t>52010020</t>
        </is>
      </c>
      <c r="D9802" t="inlineStr">
        <is>
          <t>827</t>
        </is>
      </c>
      <c r="E9802" t="inlineStr">
        <is>
          <t>MA</t>
        </is>
      </c>
      <c r="F9802" t="n">
        <v>501</v>
      </c>
      <c r="G9802" t="n">
        <v>501053</v>
      </c>
      <c r="H9802" t="n">
        <v>768043</v>
      </c>
      <c r="I9802" t="inlineStr">
        <is>
          <t>Algodón</t>
        </is>
      </c>
      <c r="J9802">
        <f>SI.ERROR(BUSCARV(D9802,TablaPaises,6,FALSO),"Sin dato")</f>
        <v/>
      </c>
      <c r="K9802">
        <f>SI.ERROR(BUSCARV(C9802,TablaProductos,2,FALSO),"Sin dato")</f>
        <v/>
      </c>
      <c r="L9802">
        <f>SI(H9802&gt;=1000000,"Alto",SI(H9802&gt;=100000,"Medio","Bajo"))</f>
        <v/>
      </c>
      <c r="M9802">
        <f>SI.ERROR(BUSCARV(E9802,TablaEstados,3,FALSO),"Sin dato")</f>
        <v/>
      </c>
      <c r="N9802">
        <f>SI.ERROR(BUSCARV(E9802,TablaEstados,4,FALSO),"Sin dato")</f>
        <v/>
      </c>
    </row>
    <row r="9803">
      <c r="A9803" t="inlineStr">
        <is>
          <t>2025</t>
        </is>
      </c>
      <c r="B9803" t="inlineStr">
        <is>
          <t>01</t>
        </is>
      </c>
      <c r="C9803" t="inlineStr">
        <is>
          <t>09011110</t>
        </is>
      </c>
      <c r="D9803" t="inlineStr">
        <is>
          <t>158</t>
        </is>
      </c>
      <c r="E9803" t="inlineStr">
        <is>
          <t>SP</t>
        </is>
      </c>
      <c r="F9803" t="n">
        <v>5</v>
      </c>
      <c r="G9803" t="n">
        <v>5100</v>
      </c>
      <c r="H9803" t="n">
        <v>29233</v>
      </c>
      <c r="I9803" t="inlineStr">
        <is>
          <t>Café en granos</t>
        </is>
      </c>
      <c r="J9803">
        <f>SI.ERROR(BUSCARV(D9803,TablaPaises,6,FALSO),"Sin dato")</f>
        <v/>
      </c>
      <c r="K9803">
        <f>SI.ERROR(BUSCARV(C9803,TablaProductos,2,FALSO),"Sin dato")</f>
        <v/>
      </c>
      <c r="L9803">
        <f>SI(H9803&gt;=1000000,"Alto",SI(H9803&gt;=100000,"Medio","Bajo"))</f>
        <v/>
      </c>
      <c r="M9803">
        <f>SI.ERROR(BUSCARV(E9803,TablaEstados,3,FALSO),"Sin dato")</f>
        <v/>
      </c>
      <c r="N9803">
        <f>SI.ERROR(BUSCARV(E9803,TablaEstados,4,FALSO),"Sin dato")</f>
        <v/>
      </c>
    </row>
    <row r="9804">
      <c r="A9804" t="inlineStr">
        <is>
          <t>2025</t>
        </is>
      </c>
      <c r="B9804" t="inlineStr">
        <is>
          <t>03</t>
        </is>
      </c>
      <c r="C9804" t="inlineStr">
        <is>
          <t>12019000</t>
        </is>
      </c>
      <c r="D9804" t="inlineStr">
        <is>
          <t>776</t>
        </is>
      </c>
      <c r="E9804" t="inlineStr">
        <is>
          <t>MT</t>
        </is>
      </c>
      <c r="F9804" t="n">
        <v>56075</v>
      </c>
      <c r="G9804" t="n">
        <v>56072087</v>
      </c>
      <c r="H9804" t="n">
        <v>21922061</v>
      </c>
      <c r="I9804" t="inlineStr">
        <is>
          <t>Soja</t>
        </is>
      </c>
      <c r="J9804">
        <f>SI.ERROR(BUSCARV(D9804,TablaPaises,6,FALSO),"Sin dato")</f>
        <v/>
      </c>
      <c r="K9804">
        <f>SI.ERROR(BUSCARV(C9804,TablaProductos,2,FALSO),"Sin dato")</f>
        <v/>
      </c>
      <c r="L9804">
        <f>SI(H9804&gt;=1000000,"Alto",SI(H9804&gt;=100000,"Medio","Bajo"))</f>
        <v/>
      </c>
      <c r="M9804">
        <f>SI.ERROR(BUSCARV(E9804,TablaEstados,3,FALSO),"Sin dato")</f>
        <v/>
      </c>
      <c r="N9804">
        <f>SI.ERROR(BUSCARV(E9804,TablaEstados,4,FALSO),"Sin dato")</f>
        <v/>
      </c>
    </row>
    <row r="9805">
      <c r="A9805" t="inlineStr">
        <is>
          <t>2025</t>
        </is>
      </c>
      <c r="B9805" t="inlineStr">
        <is>
          <t>11</t>
        </is>
      </c>
      <c r="C9805" t="inlineStr">
        <is>
          <t>12019000</t>
        </is>
      </c>
      <c r="D9805" t="inlineStr">
        <is>
          <t>160</t>
        </is>
      </c>
      <c r="E9805" t="inlineStr">
        <is>
          <t>PR</t>
        </is>
      </c>
      <c r="F9805" t="n">
        <v>126971</v>
      </c>
      <c r="G9805" t="n">
        <v>126973005</v>
      </c>
      <c r="H9805" t="n">
        <v>54928993</v>
      </c>
      <c r="I9805" t="inlineStr">
        <is>
          <t>Soja</t>
        </is>
      </c>
      <c r="J9805">
        <f>SI.ERROR(BUSCARV(D9805,TablaPaises,6,FALSO),"Sin dato")</f>
        <v/>
      </c>
      <c r="K9805">
        <f>SI.ERROR(BUSCARV(C9805,TablaProductos,2,FALSO),"Sin dato")</f>
        <v/>
      </c>
      <c r="L9805">
        <f>SI(H9805&gt;=1000000,"Alto",SI(H9805&gt;=100000,"Medio","Bajo"))</f>
        <v/>
      </c>
      <c r="M9805">
        <f>SI.ERROR(BUSCARV(E9805,TablaEstados,3,FALSO),"Sin dato")</f>
        <v/>
      </c>
      <c r="N9805">
        <f>SI.ERROR(BUSCARV(E9805,TablaEstados,4,FALSO),"Sin dato")</f>
        <v/>
      </c>
    </row>
    <row r="9806">
      <c r="A9806" t="inlineStr">
        <is>
          <t>2025</t>
        </is>
      </c>
      <c r="B9806" t="inlineStr">
        <is>
          <t>10</t>
        </is>
      </c>
      <c r="C9806" t="inlineStr">
        <is>
          <t>52010020</t>
        </is>
      </c>
      <c r="D9806" t="inlineStr">
        <is>
          <t>607</t>
        </is>
      </c>
      <c r="E9806" t="inlineStr">
        <is>
          <t>BA</t>
        </is>
      </c>
      <c r="F9806" t="n">
        <v>288</v>
      </c>
      <c r="G9806" t="n">
        <v>288000</v>
      </c>
      <c r="H9806" t="n">
        <v>282964</v>
      </c>
      <c r="I9806" t="inlineStr">
        <is>
          <t>Algodón</t>
        </is>
      </c>
      <c r="J9806">
        <f>SI.ERROR(BUSCARV(D9806,TablaPaises,6,FALSO),"Sin dato")</f>
        <v/>
      </c>
      <c r="K9806">
        <f>SI.ERROR(BUSCARV(C9806,TablaProductos,2,FALSO),"Sin dato")</f>
        <v/>
      </c>
      <c r="L9806">
        <f>SI(H9806&gt;=1000000,"Alto",SI(H9806&gt;=100000,"Medio","Bajo"))</f>
        <v/>
      </c>
      <c r="M9806">
        <f>SI.ERROR(BUSCARV(E9806,TablaEstados,3,FALSO),"Sin dato")</f>
        <v/>
      </c>
      <c r="N9806">
        <f>SI.ERROR(BUSCARV(E9806,TablaEstados,4,FALSO),"Sin dato")</f>
        <v/>
      </c>
    </row>
    <row r="9807">
      <c r="A9807" t="inlineStr">
        <is>
          <t>2025</t>
        </is>
      </c>
      <c r="B9807" t="inlineStr">
        <is>
          <t>09</t>
        </is>
      </c>
      <c r="C9807" t="inlineStr">
        <is>
          <t>10059010</t>
        </is>
      </c>
      <c r="D9807" t="inlineStr">
        <is>
          <t>357</t>
        </is>
      </c>
      <c r="E9807" t="inlineStr">
        <is>
          <t>MT</t>
        </is>
      </c>
      <c r="F9807" t="n">
        <v>36483216</v>
      </c>
      <c r="G9807" t="n">
        <v>36483216</v>
      </c>
      <c r="H9807" t="n">
        <v>7460711</v>
      </c>
      <c r="I9807" t="inlineStr">
        <is>
          <t>Milho</t>
        </is>
      </c>
      <c r="J9807">
        <f>SI.ERROR(BUSCARV(D9807,TablaPaises,6,FALSO),"Sin dato")</f>
        <v/>
      </c>
      <c r="K9807">
        <f>SI.ERROR(BUSCARV(C9807,TablaProductos,2,FALSO),"Sin dato")</f>
        <v/>
      </c>
      <c r="L9807">
        <f>SI(H9807&gt;=1000000,"Alto",SI(H9807&gt;=100000,"Medio","Bajo"))</f>
        <v/>
      </c>
      <c r="M9807">
        <f>SI.ERROR(BUSCARV(E9807,TablaEstados,3,FALSO),"Sin dato")</f>
        <v/>
      </c>
      <c r="N9807">
        <f>SI.ERROR(BUSCARV(E9807,TablaEstados,4,FALSO),"Sin dato")</f>
        <v/>
      </c>
    </row>
    <row r="9808">
      <c r="A9808" t="inlineStr">
        <is>
          <t>2025</t>
        </is>
      </c>
      <c r="B9808" t="inlineStr">
        <is>
          <t>01</t>
        </is>
      </c>
      <c r="C9808" t="inlineStr">
        <is>
          <t>12019000</t>
        </is>
      </c>
      <c r="D9808" t="inlineStr">
        <is>
          <t>245</t>
        </is>
      </c>
      <c r="E9808" t="inlineStr">
        <is>
          <t>RO</t>
        </is>
      </c>
      <c r="F9808" t="n">
        <v>1286</v>
      </c>
      <c r="G9808" t="n">
        <v>1285435</v>
      </c>
      <c r="H9808" t="n">
        <v>513198</v>
      </c>
      <c r="I9808" t="inlineStr">
        <is>
          <t>Soja</t>
        </is>
      </c>
      <c r="J9808">
        <f>SI.ERROR(BUSCARV(D9808,TablaPaises,6,FALSO),"Sin dato")</f>
        <v/>
      </c>
      <c r="K9808">
        <f>SI.ERROR(BUSCARV(C9808,TablaProductos,2,FALSO),"Sin dato")</f>
        <v/>
      </c>
      <c r="L9808">
        <f>SI(H9808&gt;=1000000,"Alto",SI(H9808&gt;=100000,"Medio","Bajo"))</f>
        <v/>
      </c>
      <c r="M9808">
        <f>SI.ERROR(BUSCARV(E9808,TablaEstados,3,FALSO),"Sin dato")</f>
        <v/>
      </c>
      <c r="N9808">
        <f>SI.ERROR(BUSCARV(E9808,TablaEstados,4,FALSO),"Sin dato")</f>
        <v/>
      </c>
    </row>
    <row r="9809">
      <c r="A9809" t="inlineStr">
        <is>
          <t>2025</t>
        </is>
      </c>
      <c r="B9809" t="inlineStr">
        <is>
          <t>12</t>
        </is>
      </c>
      <c r="C9809" t="inlineStr">
        <is>
          <t>10059010</t>
        </is>
      </c>
      <c r="D9809" t="inlineStr">
        <is>
          <t>081</t>
        </is>
      </c>
      <c r="E9809" t="inlineStr">
        <is>
          <t>PR</t>
        </is>
      </c>
      <c r="F9809" t="n">
        <v>42508428</v>
      </c>
      <c r="G9809" t="n">
        <v>42508428</v>
      </c>
      <c r="H9809" t="n">
        <v>8967987</v>
      </c>
      <c r="I9809" t="inlineStr">
        <is>
          <t>Milho</t>
        </is>
      </c>
      <c r="J9809">
        <f>SI.ERROR(BUSCARV(D9809,TablaPaises,6,FALSO),"Sin dato")</f>
        <v/>
      </c>
      <c r="K9809">
        <f>SI.ERROR(BUSCARV(C9809,TablaProductos,2,FALSO),"Sin dato")</f>
        <v/>
      </c>
      <c r="L9809">
        <f>SI(H9809&gt;=1000000,"Alto",SI(H9809&gt;=100000,"Medio","Bajo"))</f>
        <v/>
      </c>
      <c r="M9809">
        <f>SI.ERROR(BUSCARV(E9809,TablaEstados,3,FALSO),"Sin dato")</f>
        <v/>
      </c>
      <c r="N9809">
        <f>SI.ERROR(BUSCARV(E9809,TablaEstados,4,FALSO),"Sin dato")</f>
        <v/>
      </c>
    </row>
    <row r="9810">
      <c r="A9810" t="inlineStr">
        <is>
          <t>2025</t>
        </is>
      </c>
      <c r="B9810" t="inlineStr">
        <is>
          <t>05</t>
        </is>
      </c>
      <c r="C9810" t="inlineStr">
        <is>
          <t>09011110</t>
        </is>
      </c>
      <c r="D9810" t="inlineStr">
        <is>
          <t>069</t>
        </is>
      </c>
      <c r="E9810" t="inlineStr">
        <is>
          <t>PR</t>
        </is>
      </c>
      <c r="F9810" t="n">
        <v>20</v>
      </c>
      <c r="G9810" t="n">
        <v>20000</v>
      </c>
      <c r="H9810" t="n">
        <v>108270</v>
      </c>
      <c r="I9810" t="inlineStr">
        <is>
          <t>Café en granos</t>
        </is>
      </c>
      <c r="J9810">
        <f>SI.ERROR(BUSCARV(D9810,TablaPaises,6,FALSO),"Sin dato")</f>
        <v/>
      </c>
      <c r="K9810">
        <f>SI.ERROR(BUSCARV(C9810,TablaProductos,2,FALSO),"Sin dato")</f>
        <v/>
      </c>
      <c r="L9810">
        <f>SI(H9810&gt;=1000000,"Alto",SI(H9810&gt;=100000,"Medio","Bajo"))</f>
        <v/>
      </c>
      <c r="M9810">
        <f>SI.ERROR(BUSCARV(E9810,TablaEstados,3,FALSO),"Sin dato")</f>
        <v/>
      </c>
      <c r="N9810">
        <f>SI.ERROR(BUSCARV(E9810,TablaEstados,4,FALSO),"Sin dato")</f>
        <v/>
      </c>
    </row>
    <row r="9811">
      <c r="A9811" t="inlineStr">
        <is>
          <t>2025</t>
        </is>
      </c>
      <c r="B9811" t="inlineStr">
        <is>
          <t>07</t>
        </is>
      </c>
      <c r="C9811" t="inlineStr">
        <is>
          <t>09011110</t>
        </is>
      </c>
      <c r="D9811" t="inlineStr">
        <is>
          <t>158</t>
        </is>
      </c>
      <c r="E9811" t="inlineStr">
        <is>
          <t>ES</t>
        </is>
      </c>
      <c r="F9811" t="n">
        <v>730</v>
      </c>
      <c r="G9811" t="n">
        <v>729400</v>
      </c>
      <c r="H9811" t="n">
        <v>3855513</v>
      </c>
      <c r="I9811" t="inlineStr">
        <is>
          <t>Café en granos</t>
        </is>
      </c>
      <c r="J9811">
        <f>SI.ERROR(BUSCARV(D9811,TablaPaises,6,FALSO),"Sin dato")</f>
        <v/>
      </c>
      <c r="K9811">
        <f>SI.ERROR(BUSCARV(C9811,TablaProductos,2,FALSO),"Sin dato")</f>
        <v/>
      </c>
      <c r="L9811">
        <f>SI(H9811&gt;=1000000,"Alto",SI(H9811&gt;=100000,"Medio","Bajo"))</f>
        <v/>
      </c>
      <c r="M9811">
        <f>SI.ERROR(BUSCARV(E9811,TablaEstados,3,FALSO),"Sin dato")</f>
        <v/>
      </c>
      <c r="N9811">
        <f>SI.ERROR(BUSCARV(E9811,TablaEstados,4,FALSO),"Sin dato")</f>
        <v/>
      </c>
    </row>
    <row r="9812">
      <c r="A9812" t="inlineStr">
        <is>
          <t>2025</t>
        </is>
      </c>
      <c r="B9812" t="inlineStr">
        <is>
          <t>10</t>
        </is>
      </c>
      <c r="C9812" t="inlineStr">
        <is>
          <t>10059010</t>
        </is>
      </c>
      <c r="D9812" t="inlineStr">
        <is>
          <t>372</t>
        </is>
      </c>
      <c r="E9812" t="inlineStr">
        <is>
          <t>PR</t>
        </is>
      </c>
      <c r="F9812" t="n">
        <v>346308050</v>
      </c>
      <c r="G9812" t="n">
        <v>346308050</v>
      </c>
      <c r="H9812" t="n">
        <v>72757103</v>
      </c>
      <c r="I9812" t="inlineStr">
        <is>
          <t>Milho</t>
        </is>
      </c>
      <c r="J9812">
        <f>SI.ERROR(BUSCARV(D9812,TablaPaises,6,FALSO),"Sin dato")</f>
        <v/>
      </c>
      <c r="K9812">
        <f>SI.ERROR(BUSCARV(C9812,TablaProductos,2,FALSO),"Sin dato")</f>
        <v/>
      </c>
      <c r="L9812">
        <f>SI(H9812&gt;=1000000,"Alto",SI(H9812&gt;=100000,"Medio","Bajo"))</f>
        <v/>
      </c>
      <c r="M9812">
        <f>SI.ERROR(BUSCARV(E9812,TablaEstados,3,FALSO),"Sin dato")</f>
        <v/>
      </c>
      <c r="N9812">
        <f>SI.ERROR(BUSCARV(E9812,TablaEstados,4,FALSO),"Sin dato")</f>
        <v/>
      </c>
    </row>
    <row r="9813">
      <c r="A9813" t="inlineStr">
        <is>
          <t>2025</t>
        </is>
      </c>
      <c r="B9813" t="inlineStr">
        <is>
          <t>09</t>
        </is>
      </c>
      <c r="C9813" t="inlineStr">
        <is>
          <t>09011110</t>
        </is>
      </c>
      <c r="D9813" t="inlineStr">
        <is>
          <t>383</t>
        </is>
      </c>
      <c r="E9813" t="inlineStr">
        <is>
          <t>MG</t>
        </is>
      </c>
      <c r="F9813" t="n">
        <v>257</v>
      </c>
      <c r="G9813" t="n">
        <v>259200</v>
      </c>
      <c r="H9813" t="n">
        <v>1584196</v>
      </c>
      <c r="I9813" t="inlineStr">
        <is>
          <t>Café en granos</t>
        </is>
      </c>
      <c r="J9813">
        <f>SI.ERROR(BUSCARV(D9813,TablaPaises,6,FALSO),"Sin dato")</f>
        <v/>
      </c>
      <c r="K9813">
        <f>SI.ERROR(BUSCARV(C9813,TablaProductos,2,FALSO),"Sin dato")</f>
        <v/>
      </c>
      <c r="L9813">
        <f>SI(H9813&gt;=1000000,"Alto",SI(H9813&gt;=100000,"Medio","Bajo"))</f>
        <v/>
      </c>
      <c r="M9813">
        <f>SI.ERROR(BUSCARV(E9813,TablaEstados,3,FALSO),"Sin dato")</f>
        <v/>
      </c>
      <c r="N9813">
        <f>SI.ERROR(BUSCARV(E9813,TablaEstados,4,FALSO),"Sin dato")</f>
        <v/>
      </c>
    </row>
    <row r="9814">
      <c r="A9814" t="inlineStr">
        <is>
          <t>2025</t>
        </is>
      </c>
      <c r="B9814" t="inlineStr">
        <is>
          <t>09</t>
        </is>
      </c>
      <c r="C9814" t="inlineStr">
        <is>
          <t>09011110</t>
        </is>
      </c>
      <c r="D9814" t="inlineStr">
        <is>
          <t>251</t>
        </is>
      </c>
      <c r="E9814" t="inlineStr">
        <is>
          <t>MG</t>
        </is>
      </c>
      <c r="F9814" t="n">
        <v>249</v>
      </c>
      <c r="G9814" t="n">
        <v>251150</v>
      </c>
      <c r="H9814" t="n">
        <v>1628165</v>
      </c>
      <c r="I9814" t="inlineStr">
        <is>
          <t>Café en granos</t>
        </is>
      </c>
      <c r="J9814">
        <f>SI.ERROR(BUSCARV(D9814,TablaPaises,6,FALSO),"Sin dato")</f>
        <v/>
      </c>
      <c r="K9814">
        <f>SI.ERROR(BUSCARV(C9814,TablaProductos,2,FALSO),"Sin dato")</f>
        <v/>
      </c>
      <c r="L9814">
        <f>SI(H9814&gt;=1000000,"Alto",SI(H9814&gt;=100000,"Medio","Bajo"))</f>
        <v/>
      </c>
      <c r="M9814">
        <f>SI.ERROR(BUSCARV(E9814,TablaEstados,3,FALSO),"Sin dato")</f>
        <v/>
      </c>
      <c r="N9814">
        <f>SI.ERROR(BUSCARV(E9814,TablaEstados,4,FALSO),"Sin dato")</f>
        <v/>
      </c>
    </row>
    <row r="9815">
      <c r="A9815" t="inlineStr">
        <is>
          <t>2025</t>
        </is>
      </c>
      <c r="B9815" t="inlineStr">
        <is>
          <t>04</t>
        </is>
      </c>
      <c r="C9815" t="inlineStr">
        <is>
          <t>52010020</t>
        </is>
      </c>
      <c r="D9815" t="inlineStr">
        <is>
          <t>485</t>
        </is>
      </c>
      <c r="E9815" t="inlineStr">
        <is>
          <t>SP</t>
        </is>
      </c>
      <c r="F9815" t="n">
        <v>116</v>
      </c>
      <c r="G9815" t="n">
        <v>116220</v>
      </c>
      <c r="H9815" t="n">
        <v>193061</v>
      </c>
      <c r="I9815" t="inlineStr">
        <is>
          <t>Algodón</t>
        </is>
      </c>
      <c r="J9815">
        <f>SI.ERROR(BUSCARV(D9815,TablaPaises,6,FALSO),"Sin dato")</f>
        <v/>
      </c>
      <c r="K9815">
        <f>SI.ERROR(BUSCARV(C9815,TablaProductos,2,FALSO),"Sin dato")</f>
        <v/>
      </c>
      <c r="L9815">
        <f>SI(H9815&gt;=1000000,"Alto",SI(H9815&gt;=100000,"Medio","Bajo"))</f>
        <v/>
      </c>
      <c r="M9815">
        <f>SI.ERROR(BUSCARV(E9815,TablaEstados,3,FALSO),"Sin dato")</f>
        <v/>
      </c>
      <c r="N9815">
        <f>SI.ERROR(BUSCARV(E9815,TablaEstados,4,FALSO),"Sin dato")</f>
        <v/>
      </c>
    </row>
    <row r="9816">
      <c r="A9816" t="inlineStr">
        <is>
          <t>2025</t>
        </is>
      </c>
      <c r="B9816" t="inlineStr">
        <is>
          <t>04</t>
        </is>
      </c>
      <c r="C9816" t="inlineStr">
        <is>
          <t>09011110</t>
        </is>
      </c>
      <c r="D9816" t="inlineStr">
        <is>
          <t>023</t>
        </is>
      </c>
      <c r="E9816" t="inlineStr">
        <is>
          <t>BA</t>
        </is>
      </c>
      <c r="F9816" t="n">
        <v>140</v>
      </c>
      <c r="G9816" t="n">
        <v>140000</v>
      </c>
      <c r="H9816" t="n">
        <v>1354651</v>
      </c>
      <c r="I9816" t="inlineStr">
        <is>
          <t>Café en granos</t>
        </is>
      </c>
      <c r="J9816">
        <f>SI.ERROR(BUSCARV(D9816,TablaPaises,6,FALSO),"Sin dato")</f>
        <v/>
      </c>
      <c r="K9816">
        <f>SI.ERROR(BUSCARV(C9816,TablaProductos,2,FALSO),"Sin dato")</f>
        <v/>
      </c>
      <c r="L9816">
        <f>SI(H9816&gt;=1000000,"Alto",SI(H9816&gt;=100000,"Medio","Bajo"))</f>
        <v/>
      </c>
      <c r="M9816">
        <f>SI.ERROR(BUSCARV(E9816,TablaEstados,3,FALSO),"Sin dato")</f>
        <v/>
      </c>
      <c r="N9816">
        <f>SI.ERROR(BUSCARV(E9816,TablaEstados,4,FALSO),"Sin dato")</f>
        <v/>
      </c>
    </row>
    <row r="9817">
      <c r="A9817" t="inlineStr">
        <is>
          <t>2025</t>
        </is>
      </c>
      <c r="B9817" t="inlineStr">
        <is>
          <t>01</t>
        </is>
      </c>
      <c r="C9817" t="inlineStr">
        <is>
          <t>09011110</t>
        </is>
      </c>
      <c r="D9817" t="inlineStr">
        <is>
          <t>556</t>
        </is>
      </c>
      <c r="E9817" t="inlineStr">
        <is>
          <t>MG</t>
        </is>
      </c>
      <c r="F9817" t="n">
        <v>19</v>
      </c>
      <c r="G9817" t="n">
        <v>19200</v>
      </c>
      <c r="H9817" t="n">
        <v>127386</v>
      </c>
      <c r="I9817" t="inlineStr">
        <is>
          <t>Café en granos</t>
        </is>
      </c>
      <c r="J9817">
        <f>SI.ERROR(BUSCARV(D9817,TablaPaises,6,FALSO),"Sin dato")</f>
        <v/>
      </c>
      <c r="K9817">
        <f>SI.ERROR(BUSCARV(C9817,TablaProductos,2,FALSO),"Sin dato")</f>
        <v/>
      </c>
      <c r="L9817">
        <f>SI(H9817&gt;=1000000,"Alto",SI(H9817&gt;=100000,"Medio","Bajo"))</f>
        <v/>
      </c>
      <c r="M9817">
        <f>SI.ERROR(BUSCARV(E9817,TablaEstados,3,FALSO),"Sin dato")</f>
        <v/>
      </c>
      <c r="N9817">
        <f>SI.ERROR(BUSCARV(E9817,TablaEstados,4,FALSO),"Sin dato")</f>
        <v/>
      </c>
    </row>
    <row r="9818">
      <c r="A9818" t="inlineStr">
        <is>
          <t>2025</t>
        </is>
      </c>
      <c r="B9818" t="inlineStr">
        <is>
          <t>09</t>
        </is>
      </c>
      <c r="C9818" t="inlineStr">
        <is>
          <t>12019000</t>
        </is>
      </c>
      <c r="D9818" t="inlineStr">
        <is>
          <t>160</t>
        </is>
      </c>
      <c r="E9818" t="inlineStr">
        <is>
          <t>MT</t>
        </is>
      </c>
      <c r="F9818" t="n">
        <v>68920</v>
      </c>
      <c r="G9818" t="n">
        <v>68920746</v>
      </c>
      <c r="H9818" t="n">
        <v>29258686</v>
      </c>
      <c r="I9818" t="inlineStr">
        <is>
          <t>Soja</t>
        </is>
      </c>
      <c r="J9818">
        <f>SI.ERROR(BUSCARV(D9818,TablaPaises,6,FALSO),"Sin dato")</f>
        <v/>
      </c>
      <c r="K9818">
        <f>SI.ERROR(BUSCARV(C9818,TablaProductos,2,FALSO),"Sin dato")</f>
        <v/>
      </c>
      <c r="L9818">
        <f>SI(H9818&gt;=1000000,"Alto",SI(H9818&gt;=100000,"Medio","Bajo"))</f>
        <v/>
      </c>
      <c r="M9818">
        <f>SI.ERROR(BUSCARV(E9818,TablaEstados,3,FALSO),"Sin dato")</f>
        <v/>
      </c>
      <c r="N9818">
        <f>SI.ERROR(BUSCARV(E9818,TablaEstados,4,FALSO),"Sin dato")</f>
        <v/>
      </c>
    </row>
    <row r="9819">
      <c r="A9819" t="inlineStr">
        <is>
          <t>2025</t>
        </is>
      </c>
      <c r="B9819" t="inlineStr">
        <is>
          <t>02</t>
        </is>
      </c>
      <c r="C9819" t="inlineStr">
        <is>
          <t>12019000</t>
        </is>
      </c>
      <c r="D9819" t="inlineStr">
        <is>
          <t>369</t>
        </is>
      </c>
      <c r="E9819" t="inlineStr">
        <is>
          <t>SP</t>
        </is>
      </c>
      <c r="F9819" t="n">
        <v>5563</v>
      </c>
      <c r="G9819" t="n">
        <v>5563429</v>
      </c>
      <c r="H9819" t="n">
        <v>2067426</v>
      </c>
      <c r="I9819" t="inlineStr">
        <is>
          <t>Soja</t>
        </is>
      </c>
      <c r="J9819">
        <f>SI.ERROR(BUSCARV(D9819,TablaPaises,6,FALSO),"Sin dato")</f>
        <v/>
      </c>
      <c r="K9819">
        <f>SI.ERROR(BUSCARV(C9819,TablaProductos,2,FALSO),"Sin dato")</f>
        <v/>
      </c>
      <c r="L9819">
        <f>SI(H9819&gt;=1000000,"Alto",SI(H9819&gt;=100000,"Medio","Bajo"))</f>
        <v/>
      </c>
      <c r="M9819">
        <f>SI.ERROR(BUSCARV(E9819,TablaEstados,3,FALSO),"Sin dato")</f>
        <v/>
      </c>
      <c r="N9819">
        <f>SI.ERROR(BUSCARV(E9819,TablaEstados,4,FALSO),"Sin dato")</f>
        <v/>
      </c>
    </row>
    <row r="9820">
      <c r="A9820" t="inlineStr">
        <is>
          <t>2025</t>
        </is>
      </c>
      <c r="B9820" t="inlineStr">
        <is>
          <t>03</t>
        </is>
      </c>
      <c r="C9820" t="inlineStr">
        <is>
          <t>12019000</t>
        </is>
      </c>
      <c r="D9820" t="inlineStr">
        <is>
          <t>827</t>
        </is>
      </c>
      <c r="E9820" t="inlineStr">
        <is>
          <t>TO</t>
        </is>
      </c>
      <c r="F9820" t="n">
        <v>37865</v>
      </c>
      <c r="G9820" t="n">
        <v>37867560</v>
      </c>
      <c r="H9820" t="n">
        <v>14980277</v>
      </c>
      <c r="I9820" t="inlineStr">
        <is>
          <t>Soja</t>
        </is>
      </c>
      <c r="J9820">
        <f>SI.ERROR(BUSCARV(D9820,TablaPaises,6,FALSO),"Sin dato")</f>
        <v/>
      </c>
      <c r="K9820">
        <f>SI.ERROR(BUSCARV(C9820,TablaProductos,2,FALSO),"Sin dato")</f>
        <v/>
      </c>
      <c r="L9820">
        <f>SI(H9820&gt;=1000000,"Alto",SI(H9820&gt;=100000,"Medio","Bajo"))</f>
        <v/>
      </c>
      <c r="M9820">
        <f>SI.ERROR(BUSCARV(E9820,TablaEstados,3,FALSO),"Sin dato")</f>
        <v/>
      </c>
      <c r="N9820">
        <f>SI.ERROR(BUSCARV(E9820,TablaEstados,4,FALSO),"Sin dato")</f>
        <v/>
      </c>
    </row>
    <row r="9821">
      <c r="A9821" t="inlineStr">
        <is>
          <t>2025</t>
        </is>
      </c>
      <c r="B9821" t="inlineStr">
        <is>
          <t>05</t>
        </is>
      </c>
      <c r="C9821" t="inlineStr">
        <is>
          <t>09011110</t>
        </is>
      </c>
      <c r="D9821" t="inlineStr">
        <is>
          <t>245</t>
        </is>
      </c>
      <c r="E9821" t="inlineStr">
        <is>
          <t>MG</t>
        </is>
      </c>
      <c r="F9821" t="n">
        <v>76</v>
      </c>
      <c r="G9821" t="n">
        <v>76800</v>
      </c>
      <c r="H9821" t="n">
        <v>577359</v>
      </c>
      <c r="I9821" t="inlineStr">
        <is>
          <t>Café en granos</t>
        </is>
      </c>
      <c r="J9821">
        <f>SI.ERROR(BUSCARV(D9821,TablaPaises,6,FALSO),"Sin dato")</f>
        <v/>
      </c>
      <c r="K9821">
        <f>SI.ERROR(BUSCARV(C9821,TablaProductos,2,FALSO),"Sin dato")</f>
        <v/>
      </c>
      <c r="L9821">
        <f>SI(H9821&gt;=1000000,"Alto",SI(H9821&gt;=100000,"Medio","Bajo"))</f>
        <v/>
      </c>
      <c r="M9821">
        <f>SI.ERROR(BUSCARV(E9821,TablaEstados,3,FALSO),"Sin dato")</f>
        <v/>
      </c>
      <c r="N9821">
        <f>SI.ERROR(BUSCARV(E9821,TablaEstados,4,FALSO),"Sin dato")</f>
        <v/>
      </c>
    </row>
    <row r="9822">
      <c r="A9822" t="inlineStr">
        <is>
          <t>2025</t>
        </is>
      </c>
      <c r="B9822" t="inlineStr">
        <is>
          <t>05</t>
        </is>
      </c>
      <c r="C9822" t="inlineStr">
        <is>
          <t>12019000</t>
        </is>
      </c>
      <c r="D9822" t="inlineStr">
        <is>
          <t>369</t>
        </is>
      </c>
      <c r="E9822" t="inlineStr">
        <is>
          <t>MT</t>
        </is>
      </c>
      <c r="F9822" t="n">
        <v>3927</v>
      </c>
      <c r="G9822" t="n">
        <v>3926881</v>
      </c>
      <c r="H9822" t="n">
        <v>1573511</v>
      </c>
      <c r="I9822" t="inlineStr">
        <is>
          <t>Soja</t>
        </is>
      </c>
      <c r="J9822">
        <f>SI.ERROR(BUSCARV(D9822,TablaPaises,6,FALSO),"Sin dato")</f>
        <v/>
      </c>
      <c r="K9822">
        <f>SI.ERROR(BUSCARV(C9822,TablaProductos,2,FALSO),"Sin dato")</f>
        <v/>
      </c>
      <c r="L9822">
        <f>SI(H9822&gt;=1000000,"Alto",SI(H9822&gt;=100000,"Medio","Bajo"))</f>
        <v/>
      </c>
      <c r="M9822">
        <f>SI.ERROR(BUSCARV(E9822,TablaEstados,3,FALSO),"Sin dato")</f>
        <v/>
      </c>
      <c r="N9822">
        <f>SI.ERROR(BUSCARV(E9822,TablaEstados,4,FALSO),"Sin dato")</f>
        <v/>
      </c>
    </row>
    <row r="9823">
      <c r="A9823" t="inlineStr">
        <is>
          <t>2025</t>
        </is>
      </c>
      <c r="B9823" t="inlineStr">
        <is>
          <t>10</t>
        </is>
      </c>
      <c r="C9823" t="inlineStr">
        <is>
          <t>09011110</t>
        </is>
      </c>
      <c r="D9823" t="inlineStr">
        <is>
          <t>198</t>
        </is>
      </c>
      <c r="E9823" t="inlineStr">
        <is>
          <t>MG</t>
        </is>
      </c>
      <c r="F9823" t="n">
        <v>3897</v>
      </c>
      <c r="G9823" t="n">
        <v>95975</v>
      </c>
      <c r="H9823" t="n">
        <v>623101</v>
      </c>
      <c r="I9823" t="inlineStr">
        <is>
          <t>Café en granos</t>
        </is>
      </c>
      <c r="J9823">
        <f>SI.ERROR(BUSCARV(D9823,TablaPaises,6,FALSO),"Sin dato")</f>
        <v/>
      </c>
      <c r="K9823">
        <f>SI.ERROR(BUSCARV(C9823,TablaProductos,2,FALSO),"Sin dato")</f>
        <v/>
      </c>
      <c r="L9823">
        <f>SI(H9823&gt;=1000000,"Alto",SI(H9823&gt;=100000,"Medio","Bajo"))</f>
        <v/>
      </c>
      <c r="M9823">
        <f>SI.ERROR(BUSCARV(E9823,TablaEstados,3,FALSO),"Sin dato")</f>
        <v/>
      </c>
      <c r="N9823">
        <f>SI.ERROR(BUSCARV(E9823,TablaEstados,4,FALSO),"Sin dato")</f>
        <v/>
      </c>
    </row>
    <row r="9824">
      <c r="A9824" t="inlineStr">
        <is>
          <t>2025</t>
        </is>
      </c>
      <c r="B9824" t="inlineStr">
        <is>
          <t>09</t>
        </is>
      </c>
      <c r="C9824" t="inlineStr">
        <is>
          <t>10059090</t>
        </is>
      </c>
      <c r="D9824" t="inlineStr">
        <is>
          <t>434</t>
        </is>
      </c>
      <c r="E9824" t="inlineStr">
        <is>
          <t>SC</t>
        </is>
      </c>
      <c r="F9824" t="n">
        <v>20</v>
      </c>
      <c r="G9824" t="n">
        <v>20</v>
      </c>
      <c r="H9824" t="n">
        <v>44</v>
      </c>
      <c r="I9824" t="inlineStr">
        <is>
          <t>Milho</t>
        </is>
      </c>
      <c r="J9824">
        <f>SI.ERROR(BUSCARV(D9824,TablaPaises,6,FALSO),"Sin dato")</f>
        <v/>
      </c>
      <c r="K9824">
        <f>SI.ERROR(BUSCARV(C9824,TablaProductos,2,FALSO),"Sin dato")</f>
        <v/>
      </c>
      <c r="L9824">
        <f>SI(H9824&gt;=1000000,"Alto",SI(H9824&gt;=100000,"Medio","Bajo"))</f>
        <v/>
      </c>
      <c r="M9824">
        <f>SI.ERROR(BUSCARV(E9824,TablaEstados,3,FALSO),"Sin dato")</f>
        <v/>
      </c>
      <c r="N9824">
        <f>SI.ERROR(BUSCARV(E9824,TablaEstados,4,FALSO),"Sin dato")</f>
        <v/>
      </c>
    </row>
    <row r="9825">
      <c r="A9825" t="inlineStr">
        <is>
          <t>2025</t>
        </is>
      </c>
      <c r="B9825" t="inlineStr">
        <is>
          <t>06</t>
        </is>
      </c>
      <c r="C9825" t="inlineStr">
        <is>
          <t>12019000</t>
        </is>
      </c>
      <c r="D9825" t="inlineStr">
        <is>
          <t>160</t>
        </is>
      </c>
      <c r="E9825" t="inlineStr">
        <is>
          <t>MS</t>
        </is>
      </c>
      <c r="F9825" t="n">
        <v>208991</v>
      </c>
      <c r="G9825" t="n">
        <v>208991362</v>
      </c>
      <c r="H9825" t="n">
        <v>82939712</v>
      </c>
      <c r="I9825" t="inlineStr">
        <is>
          <t>Soja</t>
        </is>
      </c>
      <c r="J9825">
        <f>SI.ERROR(BUSCARV(D9825,TablaPaises,6,FALSO),"Sin dato")</f>
        <v/>
      </c>
      <c r="K9825">
        <f>SI.ERROR(BUSCARV(C9825,TablaProductos,2,FALSO),"Sin dato")</f>
        <v/>
      </c>
      <c r="L9825">
        <f>SI(H9825&gt;=1000000,"Alto",SI(H9825&gt;=100000,"Medio","Bajo"))</f>
        <v/>
      </c>
      <c r="M9825">
        <f>SI.ERROR(BUSCARV(E9825,TablaEstados,3,FALSO),"Sin dato")</f>
        <v/>
      </c>
      <c r="N9825">
        <f>SI.ERROR(BUSCARV(E9825,TablaEstados,4,FALSO),"Sin dato")</f>
        <v/>
      </c>
    </row>
    <row r="9826">
      <c r="A9826" t="inlineStr">
        <is>
          <t>2025</t>
        </is>
      </c>
      <c r="B9826" t="inlineStr">
        <is>
          <t>01</t>
        </is>
      </c>
      <c r="C9826" t="inlineStr">
        <is>
          <t>09011110</t>
        </is>
      </c>
      <c r="D9826" t="inlineStr">
        <is>
          <t>831</t>
        </is>
      </c>
      <c r="E9826" t="inlineStr">
        <is>
          <t>MG</t>
        </is>
      </c>
      <c r="F9826" t="n">
        <v>396</v>
      </c>
      <c r="G9826" t="n">
        <v>95305</v>
      </c>
      <c r="H9826" t="n">
        <v>557322</v>
      </c>
      <c r="I9826" t="inlineStr">
        <is>
          <t>Café en granos</t>
        </is>
      </c>
      <c r="J9826">
        <f>SI.ERROR(BUSCARV(D9826,TablaPaises,6,FALSO),"Sin dato")</f>
        <v/>
      </c>
      <c r="K9826">
        <f>SI.ERROR(BUSCARV(C9826,TablaProductos,2,FALSO),"Sin dato")</f>
        <v/>
      </c>
      <c r="L9826">
        <f>SI(H9826&gt;=1000000,"Alto",SI(H9826&gt;=100000,"Medio","Bajo"))</f>
        <v/>
      </c>
      <c r="M9826">
        <f>SI.ERROR(BUSCARV(E9826,TablaEstados,3,FALSO),"Sin dato")</f>
        <v/>
      </c>
      <c r="N9826">
        <f>SI.ERROR(BUSCARV(E9826,TablaEstados,4,FALSO),"Sin dato")</f>
        <v/>
      </c>
    </row>
    <row r="9827">
      <c r="A9827" t="inlineStr">
        <is>
          <t>2025</t>
        </is>
      </c>
      <c r="B9827" t="inlineStr">
        <is>
          <t>10</t>
        </is>
      </c>
      <c r="C9827" t="inlineStr">
        <is>
          <t>12011000</t>
        </is>
      </c>
      <c r="D9827" t="inlineStr">
        <is>
          <t>063</t>
        </is>
      </c>
      <c r="E9827" t="inlineStr">
        <is>
          <t>TO</t>
        </is>
      </c>
      <c r="F9827" t="n">
        <v>1120</v>
      </c>
      <c r="G9827" t="n">
        <v>1120</v>
      </c>
      <c r="H9827" t="n">
        <v>2554</v>
      </c>
      <c r="I9827" t="inlineStr">
        <is>
          <t>Soja</t>
        </is>
      </c>
      <c r="J9827">
        <f>SI.ERROR(BUSCARV(D9827,TablaPaises,6,FALSO),"Sin dato")</f>
        <v/>
      </c>
      <c r="K9827">
        <f>SI.ERROR(BUSCARV(C9827,TablaProductos,2,FALSO),"Sin dato")</f>
        <v/>
      </c>
      <c r="L9827">
        <f>SI(H9827&gt;=1000000,"Alto",SI(H9827&gt;=100000,"Medio","Bajo"))</f>
        <v/>
      </c>
      <c r="M9827">
        <f>SI.ERROR(BUSCARV(E9827,TablaEstados,3,FALSO),"Sin dato")</f>
        <v/>
      </c>
      <c r="N9827">
        <f>SI.ERROR(BUSCARV(E9827,TablaEstados,4,FALSO),"Sin dato")</f>
        <v/>
      </c>
    </row>
    <row r="9828">
      <c r="A9828" t="inlineStr">
        <is>
          <t>2025</t>
        </is>
      </c>
      <c r="B9828" t="inlineStr">
        <is>
          <t>07</t>
        </is>
      </c>
      <c r="C9828" t="inlineStr">
        <is>
          <t>10059010</t>
        </is>
      </c>
      <c r="D9828" t="inlineStr">
        <is>
          <t>301</t>
        </is>
      </c>
      <c r="E9828" t="inlineStr">
        <is>
          <t>SP</t>
        </is>
      </c>
      <c r="F9828" t="n">
        <v>5</v>
      </c>
      <c r="G9828" t="n">
        <v>5</v>
      </c>
      <c r="H9828" t="n">
        <v>19</v>
      </c>
      <c r="I9828" t="inlineStr">
        <is>
          <t>Milho</t>
        </is>
      </c>
      <c r="J9828">
        <f>SI.ERROR(BUSCARV(D9828,TablaPaises,6,FALSO),"Sin dato")</f>
        <v/>
      </c>
      <c r="K9828">
        <f>SI.ERROR(BUSCARV(C9828,TablaProductos,2,FALSO),"Sin dato")</f>
        <v/>
      </c>
      <c r="L9828">
        <f>SI(H9828&gt;=1000000,"Alto",SI(H9828&gt;=100000,"Medio","Bajo"))</f>
        <v/>
      </c>
      <c r="M9828">
        <f>SI.ERROR(BUSCARV(E9828,TablaEstados,3,FALSO),"Sin dato")</f>
        <v/>
      </c>
      <c r="N9828">
        <f>SI.ERROR(BUSCARV(E9828,TablaEstados,4,FALSO),"Sin dato")</f>
        <v/>
      </c>
    </row>
    <row r="9829">
      <c r="A9829" t="inlineStr">
        <is>
          <t>2025</t>
        </is>
      </c>
      <c r="B9829" t="inlineStr">
        <is>
          <t>03</t>
        </is>
      </c>
      <c r="C9829" t="inlineStr">
        <is>
          <t>12019000</t>
        </is>
      </c>
      <c r="D9829" t="inlineStr">
        <is>
          <t>160</t>
        </is>
      </c>
      <c r="E9829" t="inlineStr">
        <is>
          <t>SP</t>
        </is>
      </c>
      <c r="F9829" t="n">
        <v>4663</v>
      </c>
      <c r="G9829" t="n">
        <v>4662786</v>
      </c>
      <c r="H9829" t="n">
        <v>1846387</v>
      </c>
      <c r="I9829" t="inlineStr">
        <is>
          <t>Soja</t>
        </is>
      </c>
      <c r="J9829">
        <f>SI.ERROR(BUSCARV(D9829,TablaPaises,6,FALSO),"Sin dato")</f>
        <v/>
      </c>
      <c r="K9829">
        <f>SI.ERROR(BUSCARV(C9829,TablaProductos,2,FALSO),"Sin dato")</f>
        <v/>
      </c>
      <c r="L9829">
        <f>SI(H9829&gt;=1000000,"Alto",SI(H9829&gt;=100000,"Medio","Bajo"))</f>
        <v/>
      </c>
      <c r="M9829">
        <f>SI.ERROR(BUSCARV(E9829,TablaEstados,3,FALSO),"Sin dato")</f>
        <v/>
      </c>
      <c r="N9829">
        <f>SI.ERROR(BUSCARV(E9829,TablaEstados,4,FALSO),"Sin dato")</f>
        <v/>
      </c>
    </row>
    <row r="9830">
      <c r="A9830" t="inlineStr">
        <is>
          <t>2025</t>
        </is>
      </c>
      <c r="B9830" t="inlineStr">
        <is>
          <t>06</t>
        </is>
      </c>
      <c r="C9830" t="inlineStr">
        <is>
          <t>12019000</t>
        </is>
      </c>
      <c r="D9830" t="inlineStr">
        <is>
          <t>493</t>
        </is>
      </c>
      <c r="E9830" t="inlineStr">
        <is>
          <t>PA</t>
        </is>
      </c>
      <c r="F9830" t="n">
        <v>9928</v>
      </c>
      <c r="G9830" t="n">
        <v>9928181</v>
      </c>
      <c r="H9830" t="n">
        <v>3953203</v>
      </c>
      <c r="I9830" t="inlineStr">
        <is>
          <t>Soja</t>
        </is>
      </c>
      <c r="J9830">
        <f>SI.ERROR(BUSCARV(D9830,TablaPaises,6,FALSO),"Sin dato")</f>
        <v/>
      </c>
      <c r="K9830">
        <f>SI.ERROR(BUSCARV(C9830,TablaProductos,2,FALSO),"Sin dato")</f>
        <v/>
      </c>
      <c r="L9830">
        <f>SI(H9830&gt;=1000000,"Alto",SI(H9830&gt;=100000,"Medio","Bajo"))</f>
        <v/>
      </c>
      <c r="M9830">
        <f>SI.ERROR(BUSCARV(E9830,TablaEstados,3,FALSO),"Sin dato")</f>
        <v/>
      </c>
      <c r="N9830">
        <f>SI.ERROR(BUSCARV(E9830,TablaEstados,4,FALSO),"Sin dato")</f>
        <v/>
      </c>
    </row>
    <row r="9831">
      <c r="A9831" t="inlineStr">
        <is>
          <t>2025</t>
        </is>
      </c>
      <c r="B9831" t="inlineStr">
        <is>
          <t>08</t>
        </is>
      </c>
      <c r="C9831" t="inlineStr">
        <is>
          <t>09011190</t>
        </is>
      </c>
      <c r="D9831" t="inlineStr">
        <is>
          <t>434</t>
        </is>
      </c>
      <c r="E9831" t="inlineStr">
        <is>
          <t>SP</t>
        </is>
      </c>
      <c r="F9831" t="n">
        <v>1</v>
      </c>
      <c r="G9831" t="n">
        <v>1</v>
      </c>
      <c r="H9831" t="n">
        <v>45</v>
      </c>
      <c r="I9831" t="inlineStr">
        <is>
          <t>Café en granos</t>
        </is>
      </c>
      <c r="J9831">
        <f>SI.ERROR(BUSCARV(D9831,TablaPaises,6,FALSO),"Sin dato")</f>
        <v/>
      </c>
      <c r="K9831">
        <f>SI.ERROR(BUSCARV(C9831,TablaProductos,2,FALSO),"Sin dato")</f>
        <v/>
      </c>
      <c r="L9831">
        <f>SI(H9831&gt;=1000000,"Alto",SI(H9831&gt;=100000,"Medio","Bajo"))</f>
        <v/>
      </c>
      <c r="M9831">
        <f>SI.ERROR(BUSCARV(E9831,TablaEstados,3,FALSO),"Sin dato")</f>
        <v/>
      </c>
      <c r="N9831">
        <f>SI.ERROR(BUSCARV(E9831,TablaEstados,4,FALSO),"Sin dato")</f>
        <v/>
      </c>
    </row>
    <row r="9832">
      <c r="A9832" t="inlineStr">
        <is>
          <t>2025</t>
        </is>
      </c>
      <c r="B9832" t="inlineStr">
        <is>
          <t>11</t>
        </is>
      </c>
      <c r="C9832" t="inlineStr">
        <is>
          <t>09011110</t>
        </is>
      </c>
      <c r="D9832" t="inlineStr">
        <is>
          <t>232</t>
        </is>
      </c>
      <c r="E9832" t="inlineStr">
        <is>
          <t>ES</t>
        </is>
      </c>
      <c r="F9832" t="n">
        <v>12</v>
      </c>
      <c r="G9832" t="n">
        <v>12000</v>
      </c>
      <c r="H9832" t="n">
        <v>129600</v>
      </c>
      <c r="I9832" t="inlineStr">
        <is>
          <t>Café en granos</t>
        </is>
      </c>
      <c r="J9832">
        <f>SI.ERROR(BUSCARV(D9832,TablaPaises,6,FALSO),"Sin dato")</f>
        <v/>
      </c>
      <c r="K9832">
        <f>SI.ERROR(BUSCARV(C9832,TablaProductos,2,FALSO),"Sin dato")</f>
        <v/>
      </c>
      <c r="L9832">
        <f>SI(H9832&gt;=1000000,"Alto",SI(H9832&gt;=100000,"Medio","Bajo"))</f>
        <v/>
      </c>
      <c r="M9832">
        <f>SI.ERROR(BUSCARV(E9832,TablaEstados,3,FALSO),"Sin dato")</f>
        <v/>
      </c>
      <c r="N9832">
        <f>SI.ERROR(BUSCARV(E9832,TablaEstados,4,FALSO),"Sin dato")</f>
        <v/>
      </c>
    </row>
    <row r="9833">
      <c r="A9833" t="inlineStr">
        <is>
          <t>2025</t>
        </is>
      </c>
      <c r="B9833" t="inlineStr">
        <is>
          <t>01</t>
        </is>
      </c>
      <c r="C9833" t="inlineStr">
        <is>
          <t>52010020</t>
        </is>
      </c>
      <c r="D9833" t="inlineStr">
        <is>
          <t>845</t>
        </is>
      </c>
      <c r="E9833" t="inlineStr">
        <is>
          <t>MT</t>
        </is>
      </c>
      <c r="F9833" t="n">
        <v>298</v>
      </c>
      <c r="G9833" t="n">
        <v>297933</v>
      </c>
      <c r="H9833" t="n">
        <v>498331</v>
      </c>
      <c r="I9833" t="inlineStr">
        <is>
          <t>Algodón</t>
        </is>
      </c>
      <c r="J9833">
        <f>SI.ERROR(BUSCARV(D9833,TablaPaises,6,FALSO),"Sin dato")</f>
        <v/>
      </c>
      <c r="K9833">
        <f>SI.ERROR(BUSCARV(C9833,TablaProductos,2,FALSO),"Sin dato")</f>
        <v/>
      </c>
      <c r="L9833">
        <f>SI(H9833&gt;=1000000,"Alto",SI(H9833&gt;=100000,"Medio","Bajo"))</f>
        <v/>
      </c>
      <c r="M9833">
        <f>SI.ERROR(BUSCARV(E9833,TablaEstados,3,FALSO),"Sin dato")</f>
        <v/>
      </c>
      <c r="N9833">
        <f>SI.ERROR(BUSCARV(E9833,TablaEstados,4,FALSO),"Sin dato")</f>
        <v/>
      </c>
    </row>
    <row r="9834">
      <c r="A9834" t="inlineStr">
        <is>
          <t>2025</t>
        </is>
      </c>
      <c r="B9834" t="inlineStr">
        <is>
          <t>02</t>
        </is>
      </c>
      <c r="C9834" t="inlineStr">
        <is>
          <t>12019000</t>
        </is>
      </c>
      <c r="D9834" t="inlineStr">
        <is>
          <t>160</t>
        </is>
      </c>
      <c r="E9834" t="inlineStr">
        <is>
          <t>GO</t>
        </is>
      </c>
      <c r="F9834" t="n">
        <v>11128</v>
      </c>
      <c r="G9834" t="n">
        <v>11128165</v>
      </c>
      <c r="H9834" t="n">
        <v>4221610</v>
      </c>
      <c r="I9834" t="inlineStr">
        <is>
          <t>Soja</t>
        </is>
      </c>
      <c r="J9834">
        <f>SI.ERROR(BUSCARV(D9834,TablaPaises,6,FALSO),"Sin dato")</f>
        <v/>
      </c>
      <c r="K9834">
        <f>SI.ERROR(BUSCARV(C9834,TablaProductos,2,FALSO),"Sin dato")</f>
        <v/>
      </c>
      <c r="L9834">
        <f>SI(H9834&gt;=1000000,"Alto",SI(H9834&gt;=100000,"Medio","Bajo"))</f>
        <v/>
      </c>
      <c r="M9834">
        <f>SI.ERROR(BUSCARV(E9834,TablaEstados,3,FALSO),"Sin dato")</f>
        <v/>
      </c>
      <c r="N9834">
        <f>SI.ERROR(BUSCARV(E9834,TablaEstados,4,FALSO),"Sin dato")</f>
        <v/>
      </c>
    </row>
    <row r="9835">
      <c r="A9835" t="inlineStr">
        <is>
          <t>2025</t>
        </is>
      </c>
      <c r="B9835" t="inlineStr">
        <is>
          <t>12</t>
        </is>
      </c>
      <c r="C9835" t="inlineStr">
        <is>
          <t>09011110</t>
        </is>
      </c>
      <c r="D9835" t="inlineStr">
        <is>
          <t>087</t>
        </is>
      </c>
      <c r="E9835" t="inlineStr">
        <is>
          <t>MG</t>
        </is>
      </c>
      <c r="F9835" t="n">
        <v>20</v>
      </c>
      <c r="G9835" t="n">
        <v>19590</v>
      </c>
      <c r="H9835" t="n">
        <v>195306</v>
      </c>
      <c r="I9835" t="inlineStr">
        <is>
          <t>Café en granos</t>
        </is>
      </c>
      <c r="J9835">
        <f>SI.ERROR(BUSCARV(D9835,TablaPaises,6,FALSO),"Sin dato")</f>
        <v/>
      </c>
      <c r="K9835">
        <f>SI.ERROR(BUSCARV(C9835,TablaProductos,2,FALSO),"Sin dato")</f>
        <v/>
      </c>
      <c r="L9835">
        <f>SI(H9835&gt;=1000000,"Alto",SI(H9835&gt;=100000,"Medio","Bajo"))</f>
        <v/>
      </c>
      <c r="M9835">
        <f>SI.ERROR(BUSCARV(E9835,TablaEstados,3,FALSO),"Sin dato")</f>
        <v/>
      </c>
      <c r="N9835">
        <f>SI.ERROR(BUSCARV(E9835,TablaEstados,4,FALSO),"Sin dato")</f>
        <v/>
      </c>
    </row>
    <row r="9836">
      <c r="A9836" t="inlineStr">
        <is>
          <t>2025</t>
        </is>
      </c>
      <c r="B9836" t="inlineStr">
        <is>
          <t>01</t>
        </is>
      </c>
      <c r="C9836" t="inlineStr">
        <is>
          <t>09011110</t>
        </is>
      </c>
      <c r="D9836" t="inlineStr">
        <is>
          <t>386</t>
        </is>
      </c>
      <c r="E9836" t="inlineStr">
        <is>
          <t>MG</t>
        </is>
      </c>
      <c r="F9836" t="n">
        <v>746</v>
      </c>
      <c r="G9836" t="n">
        <v>746320</v>
      </c>
      <c r="H9836" t="n">
        <v>3952131</v>
      </c>
      <c r="I9836" t="inlineStr">
        <is>
          <t>Café en granos</t>
        </is>
      </c>
      <c r="J9836">
        <f>SI.ERROR(BUSCARV(D9836,TablaPaises,6,FALSO),"Sin dato")</f>
        <v/>
      </c>
      <c r="K9836">
        <f>SI.ERROR(BUSCARV(C9836,TablaProductos,2,FALSO),"Sin dato")</f>
        <v/>
      </c>
      <c r="L9836">
        <f>SI(H9836&gt;=1000000,"Alto",SI(H9836&gt;=100000,"Medio","Bajo"))</f>
        <v/>
      </c>
      <c r="M9836">
        <f>SI.ERROR(BUSCARV(E9836,TablaEstados,3,FALSO),"Sin dato")</f>
        <v/>
      </c>
      <c r="N9836">
        <f>SI.ERROR(BUSCARV(E9836,TablaEstados,4,FALSO),"Sin dato")</f>
        <v/>
      </c>
    </row>
    <row r="9837">
      <c r="A9837" t="inlineStr">
        <is>
          <t>2025</t>
        </is>
      </c>
      <c r="B9837" t="inlineStr">
        <is>
          <t>08</t>
        </is>
      </c>
      <c r="C9837" t="inlineStr">
        <is>
          <t>09011110</t>
        </is>
      </c>
      <c r="D9837" t="inlineStr">
        <is>
          <t>232</t>
        </is>
      </c>
      <c r="E9837" t="inlineStr">
        <is>
          <t>SP</t>
        </is>
      </c>
      <c r="F9837" t="n">
        <v>69</v>
      </c>
      <c r="G9837" t="n">
        <v>69193</v>
      </c>
      <c r="H9837" t="n">
        <v>438384</v>
      </c>
      <c r="I9837" t="inlineStr">
        <is>
          <t>Café en granos</t>
        </is>
      </c>
      <c r="J9837">
        <f>SI.ERROR(BUSCARV(D9837,TablaPaises,6,FALSO),"Sin dato")</f>
        <v/>
      </c>
      <c r="K9837">
        <f>SI.ERROR(BUSCARV(C9837,TablaProductos,2,FALSO),"Sin dato")</f>
        <v/>
      </c>
      <c r="L9837">
        <f>SI(H9837&gt;=1000000,"Alto",SI(H9837&gt;=100000,"Medio","Bajo"))</f>
        <v/>
      </c>
      <c r="M9837">
        <f>SI.ERROR(BUSCARV(E9837,TablaEstados,3,FALSO),"Sin dato")</f>
        <v/>
      </c>
      <c r="N9837">
        <f>SI.ERROR(BUSCARV(E9837,TablaEstados,4,FALSO),"Sin dato")</f>
        <v/>
      </c>
    </row>
    <row r="9838">
      <c r="A9838" t="inlineStr">
        <is>
          <t>2025</t>
        </is>
      </c>
      <c r="B9838" t="inlineStr">
        <is>
          <t>06</t>
        </is>
      </c>
      <c r="C9838" t="inlineStr">
        <is>
          <t>09011110</t>
        </is>
      </c>
      <c r="D9838" t="inlineStr">
        <is>
          <t>676</t>
        </is>
      </c>
      <c r="E9838" t="inlineStr">
        <is>
          <t>SP</t>
        </is>
      </c>
      <c r="F9838" t="n">
        <v>447</v>
      </c>
      <c r="G9838" t="n">
        <v>446800</v>
      </c>
      <c r="H9838" t="n">
        <v>3529316</v>
      </c>
      <c r="I9838" t="inlineStr">
        <is>
          <t>Café en granos</t>
        </is>
      </c>
      <c r="J9838">
        <f>SI.ERROR(BUSCARV(D9838,TablaPaises,6,FALSO),"Sin dato")</f>
        <v/>
      </c>
      <c r="K9838">
        <f>SI.ERROR(BUSCARV(C9838,TablaProductos,2,FALSO),"Sin dato")</f>
        <v/>
      </c>
      <c r="L9838">
        <f>SI(H9838&gt;=1000000,"Alto",SI(H9838&gt;=100000,"Medio","Bajo"))</f>
        <v/>
      </c>
      <c r="M9838">
        <f>SI.ERROR(BUSCARV(E9838,TablaEstados,3,FALSO),"Sin dato")</f>
        <v/>
      </c>
      <c r="N9838">
        <f>SI.ERROR(BUSCARV(E9838,TablaEstados,4,FALSO),"Sin dato")</f>
        <v/>
      </c>
    </row>
    <row r="9839">
      <c r="A9839" t="inlineStr">
        <is>
          <t>2025</t>
        </is>
      </c>
      <c r="B9839" t="inlineStr">
        <is>
          <t>10</t>
        </is>
      </c>
      <c r="C9839" t="inlineStr">
        <is>
          <t>09011110</t>
        </is>
      </c>
      <c r="D9839" t="inlineStr">
        <is>
          <t>399</t>
        </is>
      </c>
      <c r="E9839" t="inlineStr">
        <is>
          <t>BA</t>
        </is>
      </c>
      <c r="F9839" t="n">
        <v>79</v>
      </c>
      <c r="G9839" t="n">
        <v>79200</v>
      </c>
      <c r="H9839" t="n">
        <v>470448</v>
      </c>
      <c r="I9839" t="inlineStr">
        <is>
          <t>Café en granos</t>
        </is>
      </c>
      <c r="J9839">
        <f>SI.ERROR(BUSCARV(D9839,TablaPaises,6,FALSO),"Sin dato")</f>
        <v/>
      </c>
      <c r="K9839">
        <f>SI.ERROR(BUSCARV(C9839,TablaProductos,2,FALSO),"Sin dato")</f>
        <v/>
      </c>
      <c r="L9839">
        <f>SI(H9839&gt;=1000000,"Alto",SI(H9839&gt;=100000,"Medio","Bajo"))</f>
        <v/>
      </c>
      <c r="M9839">
        <f>SI.ERROR(BUSCARV(E9839,TablaEstados,3,FALSO),"Sin dato")</f>
        <v/>
      </c>
      <c r="N9839">
        <f>SI.ERROR(BUSCARV(E9839,TablaEstados,4,FALSO),"Sin dato")</f>
        <v/>
      </c>
    </row>
    <row r="9840">
      <c r="A9840" t="inlineStr">
        <is>
          <t>2025</t>
        </is>
      </c>
      <c r="B9840" t="inlineStr">
        <is>
          <t>03</t>
        </is>
      </c>
      <c r="C9840" t="inlineStr">
        <is>
          <t>09011110</t>
        </is>
      </c>
      <c r="D9840" t="inlineStr">
        <is>
          <t>023</t>
        </is>
      </c>
      <c r="E9840" t="inlineStr">
        <is>
          <t>MG</t>
        </is>
      </c>
      <c r="F9840" t="n">
        <v>840</v>
      </c>
      <c r="G9840" t="n">
        <v>839975</v>
      </c>
      <c r="H9840" t="n">
        <v>5517422</v>
      </c>
      <c r="I9840" t="inlineStr">
        <is>
          <t>Café en granos</t>
        </is>
      </c>
      <c r="J9840">
        <f>SI.ERROR(BUSCARV(D9840,TablaPaises,6,FALSO),"Sin dato")</f>
        <v/>
      </c>
      <c r="K9840">
        <f>SI.ERROR(BUSCARV(C9840,TablaProductos,2,FALSO),"Sin dato")</f>
        <v/>
      </c>
      <c r="L9840">
        <f>SI(H9840&gt;=1000000,"Alto",SI(H9840&gt;=100000,"Medio","Bajo"))</f>
        <v/>
      </c>
      <c r="M9840">
        <f>SI.ERROR(BUSCARV(E9840,TablaEstados,3,FALSO),"Sin dato")</f>
        <v/>
      </c>
      <c r="N9840">
        <f>SI.ERROR(BUSCARV(E9840,TablaEstados,4,FALSO),"Sin dato")</f>
        <v/>
      </c>
    </row>
    <row r="9841">
      <c r="A9841" t="inlineStr">
        <is>
          <t>2025</t>
        </is>
      </c>
      <c r="B9841" t="inlineStr">
        <is>
          <t>07</t>
        </is>
      </c>
      <c r="C9841" t="inlineStr">
        <is>
          <t>09011110</t>
        </is>
      </c>
      <c r="D9841" t="inlineStr">
        <is>
          <t>069</t>
        </is>
      </c>
      <c r="E9841" t="inlineStr">
        <is>
          <t>SP</t>
        </is>
      </c>
      <c r="F9841" t="n">
        <v>179</v>
      </c>
      <c r="G9841" t="n">
        <v>179462</v>
      </c>
      <c r="H9841" t="n">
        <v>1346830</v>
      </c>
      <c r="I9841" t="inlineStr">
        <is>
          <t>Café en granos</t>
        </is>
      </c>
      <c r="J9841">
        <f>SI.ERROR(BUSCARV(D9841,TablaPaises,6,FALSO),"Sin dato")</f>
        <v/>
      </c>
      <c r="K9841">
        <f>SI.ERROR(BUSCARV(C9841,TablaProductos,2,FALSO),"Sin dato")</f>
        <v/>
      </c>
      <c r="L9841">
        <f>SI(H9841&gt;=1000000,"Alto",SI(H9841&gt;=100000,"Medio","Bajo"))</f>
        <v/>
      </c>
      <c r="M9841">
        <f>SI.ERROR(BUSCARV(E9841,TablaEstados,3,FALSO),"Sin dato")</f>
        <v/>
      </c>
      <c r="N9841">
        <f>SI.ERROR(BUSCARV(E9841,TablaEstados,4,FALSO),"Sin dato")</f>
        <v/>
      </c>
    </row>
    <row r="9842">
      <c r="A9842" t="inlineStr">
        <is>
          <t>2025</t>
        </is>
      </c>
      <c r="B9842" t="inlineStr">
        <is>
          <t>12</t>
        </is>
      </c>
      <c r="C9842" t="inlineStr">
        <is>
          <t>10059090</t>
        </is>
      </c>
      <c r="D9842" t="inlineStr">
        <is>
          <t>476</t>
        </is>
      </c>
      <c r="E9842" t="inlineStr">
        <is>
          <t>RS</t>
        </is>
      </c>
      <c r="F9842" t="n">
        <v>8</v>
      </c>
      <c r="G9842" t="n">
        <v>8</v>
      </c>
      <c r="H9842" t="n">
        <v>24</v>
      </c>
      <c r="I9842" t="inlineStr">
        <is>
          <t>Milho</t>
        </is>
      </c>
      <c r="J9842">
        <f>SI.ERROR(BUSCARV(D9842,TablaPaises,6,FALSO),"Sin dato")</f>
        <v/>
      </c>
      <c r="K9842">
        <f>SI.ERROR(BUSCARV(C9842,TablaProductos,2,FALSO),"Sin dato")</f>
        <v/>
      </c>
      <c r="L9842">
        <f>SI(H9842&gt;=1000000,"Alto",SI(H9842&gt;=100000,"Medio","Bajo"))</f>
        <v/>
      </c>
      <c r="M9842">
        <f>SI.ERROR(BUSCARV(E9842,TablaEstados,3,FALSO),"Sin dato")</f>
        <v/>
      </c>
      <c r="N9842">
        <f>SI.ERROR(BUSCARV(E9842,TablaEstados,4,FALSO),"Sin dato")</f>
        <v/>
      </c>
    </row>
    <row r="9843">
      <c r="A9843" t="inlineStr">
        <is>
          <t>2025</t>
        </is>
      </c>
      <c r="B9843" t="inlineStr">
        <is>
          <t>09</t>
        </is>
      </c>
      <c r="C9843" t="inlineStr">
        <is>
          <t>12019000</t>
        </is>
      </c>
      <c r="D9843" t="inlineStr">
        <is>
          <t>776</t>
        </is>
      </c>
      <c r="E9843" t="inlineStr">
        <is>
          <t>BA</t>
        </is>
      </c>
      <c r="F9843" t="n">
        <v>32711</v>
      </c>
      <c r="G9843" t="n">
        <v>32710741</v>
      </c>
      <c r="H9843" t="n">
        <v>13774803</v>
      </c>
      <c r="I9843" t="inlineStr">
        <is>
          <t>Soja</t>
        </is>
      </c>
      <c r="J9843">
        <f>SI.ERROR(BUSCARV(D9843,TablaPaises,6,FALSO),"Sin dato")</f>
        <v/>
      </c>
      <c r="K9843">
        <f>SI.ERROR(BUSCARV(C9843,TablaProductos,2,FALSO),"Sin dato")</f>
        <v/>
      </c>
      <c r="L9843">
        <f>SI(H9843&gt;=1000000,"Alto",SI(H9843&gt;=100000,"Medio","Bajo"))</f>
        <v/>
      </c>
      <c r="M9843">
        <f>SI.ERROR(BUSCARV(E9843,TablaEstados,3,FALSO),"Sin dato")</f>
        <v/>
      </c>
      <c r="N9843">
        <f>SI.ERROR(BUSCARV(E9843,TablaEstados,4,FALSO),"Sin dato")</f>
        <v/>
      </c>
    </row>
    <row r="9844">
      <c r="A9844" t="inlineStr">
        <is>
          <t>2025</t>
        </is>
      </c>
      <c r="B9844" t="inlineStr">
        <is>
          <t>03</t>
        </is>
      </c>
      <c r="C9844" t="inlineStr">
        <is>
          <t>09011110</t>
        </is>
      </c>
      <c r="D9844" t="inlineStr">
        <is>
          <t>399</t>
        </is>
      </c>
      <c r="E9844" t="inlineStr">
        <is>
          <t>BA</t>
        </is>
      </c>
      <c r="F9844" t="n">
        <v>840</v>
      </c>
      <c r="G9844" t="n">
        <v>837945</v>
      </c>
      <c r="H9844" t="n">
        <v>5972755</v>
      </c>
      <c r="I9844" t="inlineStr">
        <is>
          <t>Café en granos</t>
        </is>
      </c>
      <c r="J9844">
        <f>SI.ERROR(BUSCARV(D9844,TablaPaises,6,FALSO),"Sin dato")</f>
        <v/>
      </c>
      <c r="K9844">
        <f>SI.ERROR(BUSCARV(C9844,TablaProductos,2,FALSO),"Sin dato")</f>
        <v/>
      </c>
      <c r="L9844">
        <f>SI(H9844&gt;=1000000,"Alto",SI(H9844&gt;=100000,"Medio","Bajo"))</f>
        <v/>
      </c>
      <c r="M9844">
        <f>SI.ERROR(BUSCARV(E9844,TablaEstados,3,FALSO),"Sin dato")</f>
        <v/>
      </c>
      <c r="N9844">
        <f>SI.ERROR(BUSCARV(E9844,TablaEstados,4,FALSO),"Sin dato")</f>
        <v/>
      </c>
    </row>
    <row r="9845">
      <c r="A9845" t="inlineStr">
        <is>
          <t>2025</t>
        </is>
      </c>
      <c r="B9845" t="inlineStr">
        <is>
          <t>02</t>
        </is>
      </c>
      <c r="C9845" t="inlineStr">
        <is>
          <t>09011110</t>
        </is>
      </c>
      <c r="D9845" t="inlineStr">
        <is>
          <t>249</t>
        </is>
      </c>
      <c r="E9845" t="inlineStr">
        <is>
          <t>GO</t>
        </is>
      </c>
      <c r="F9845" t="n">
        <v>9</v>
      </c>
      <c r="G9845" t="n">
        <v>9322</v>
      </c>
      <c r="H9845" t="n">
        <v>75906</v>
      </c>
      <c r="I9845" t="inlineStr">
        <is>
          <t>Café en granos</t>
        </is>
      </c>
      <c r="J9845">
        <f>SI.ERROR(BUSCARV(D9845,TablaPaises,6,FALSO),"Sin dato")</f>
        <v/>
      </c>
      <c r="K9845">
        <f>SI.ERROR(BUSCARV(C9845,TablaProductos,2,FALSO),"Sin dato")</f>
        <v/>
      </c>
      <c r="L9845">
        <f>SI(H9845&gt;=1000000,"Alto",SI(H9845&gt;=100000,"Medio","Bajo"))</f>
        <v/>
      </c>
      <c r="M9845">
        <f>SI.ERROR(BUSCARV(E9845,TablaEstados,3,FALSO),"Sin dato")</f>
        <v/>
      </c>
      <c r="N9845">
        <f>SI.ERROR(BUSCARV(E9845,TablaEstados,4,FALSO),"Sin dato")</f>
        <v/>
      </c>
    </row>
    <row r="9846">
      <c r="A9846" t="inlineStr">
        <is>
          <t>2025</t>
        </is>
      </c>
      <c r="B9846" t="inlineStr">
        <is>
          <t>04</t>
        </is>
      </c>
      <c r="C9846" t="inlineStr">
        <is>
          <t>12019000</t>
        </is>
      </c>
      <c r="D9846" t="inlineStr">
        <is>
          <t>628</t>
        </is>
      </c>
      <c r="E9846" t="inlineStr">
        <is>
          <t>MT</t>
        </is>
      </c>
      <c r="F9846" t="n">
        <v>31389</v>
      </c>
      <c r="G9846" t="n">
        <v>31388956</v>
      </c>
      <c r="H9846" t="n">
        <v>12318282</v>
      </c>
      <c r="I9846" t="inlineStr">
        <is>
          <t>Soja</t>
        </is>
      </c>
      <c r="J9846">
        <f>SI.ERROR(BUSCARV(D9846,TablaPaises,6,FALSO),"Sin dato")</f>
        <v/>
      </c>
      <c r="K9846">
        <f>SI.ERROR(BUSCARV(C9846,TablaProductos,2,FALSO),"Sin dato")</f>
        <v/>
      </c>
      <c r="L9846">
        <f>SI(H9846&gt;=1000000,"Alto",SI(H9846&gt;=100000,"Medio","Bajo"))</f>
        <v/>
      </c>
      <c r="M9846">
        <f>SI.ERROR(BUSCARV(E9846,TablaEstados,3,FALSO),"Sin dato")</f>
        <v/>
      </c>
      <c r="N9846">
        <f>SI.ERROR(BUSCARV(E9846,TablaEstados,4,FALSO),"Sin dato")</f>
        <v/>
      </c>
    </row>
    <row r="9847">
      <c r="A9847" t="inlineStr">
        <is>
          <t>2025</t>
        </is>
      </c>
      <c r="B9847" t="inlineStr">
        <is>
          <t>12</t>
        </is>
      </c>
      <c r="C9847" t="inlineStr">
        <is>
          <t>09011110</t>
        </is>
      </c>
      <c r="D9847" t="inlineStr">
        <is>
          <t>676</t>
        </is>
      </c>
      <c r="E9847" t="inlineStr">
        <is>
          <t>ES</t>
        </is>
      </c>
      <c r="F9847" t="n">
        <v>117</v>
      </c>
      <c r="G9847" t="n">
        <v>117600</v>
      </c>
      <c r="H9847" t="n">
        <v>654038</v>
      </c>
      <c r="I9847" t="inlineStr">
        <is>
          <t>Café en granos</t>
        </is>
      </c>
      <c r="J9847">
        <f>SI.ERROR(BUSCARV(D9847,TablaPaises,6,FALSO),"Sin dato")</f>
        <v/>
      </c>
      <c r="K9847">
        <f>SI.ERROR(BUSCARV(C9847,TablaProductos,2,FALSO),"Sin dato")</f>
        <v/>
      </c>
      <c r="L9847">
        <f>SI(H9847&gt;=1000000,"Alto",SI(H9847&gt;=100000,"Medio","Bajo"))</f>
        <v/>
      </c>
      <c r="M9847">
        <f>SI.ERROR(BUSCARV(E9847,TablaEstados,3,FALSO),"Sin dato")</f>
        <v/>
      </c>
      <c r="N9847">
        <f>SI.ERROR(BUSCARV(E9847,TablaEstados,4,FALSO),"Sin dato")</f>
        <v/>
      </c>
    </row>
    <row r="9848">
      <c r="A9848" t="inlineStr">
        <is>
          <t>2025</t>
        </is>
      </c>
      <c r="B9848" t="inlineStr">
        <is>
          <t>10</t>
        </is>
      </c>
      <c r="C9848" t="inlineStr">
        <is>
          <t>09011110</t>
        </is>
      </c>
      <c r="D9848" t="inlineStr">
        <is>
          <t>431</t>
        </is>
      </c>
      <c r="E9848" t="inlineStr">
        <is>
          <t>ES</t>
        </is>
      </c>
      <c r="F9848" t="n">
        <v>172</v>
      </c>
      <c r="G9848" t="n">
        <v>172800</v>
      </c>
      <c r="H9848" t="n">
        <v>752064</v>
      </c>
      <c r="I9848" t="inlineStr">
        <is>
          <t>Café en granos</t>
        </is>
      </c>
      <c r="J9848">
        <f>SI.ERROR(BUSCARV(D9848,TablaPaises,6,FALSO),"Sin dato")</f>
        <v/>
      </c>
      <c r="K9848">
        <f>SI.ERROR(BUSCARV(C9848,TablaProductos,2,FALSO),"Sin dato")</f>
        <v/>
      </c>
      <c r="L9848">
        <f>SI(H9848&gt;=1000000,"Alto",SI(H9848&gt;=100000,"Medio","Bajo"))</f>
        <v/>
      </c>
      <c r="M9848">
        <f>SI.ERROR(BUSCARV(E9848,TablaEstados,3,FALSO),"Sin dato")</f>
        <v/>
      </c>
      <c r="N9848">
        <f>SI.ERROR(BUSCARV(E9848,TablaEstados,4,FALSO),"Sin dato")</f>
        <v/>
      </c>
    </row>
    <row r="9849">
      <c r="A9849" t="inlineStr">
        <is>
          <t>2025</t>
        </is>
      </c>
      <c r="B9849" t="inlineStr">
        <is>
          <t>05</t>
        </is>
      </c>
      <c r="C9849" t="inlineStr">
        <is>
          <t>09011110</t>
        </is>
      </c>
      <c r="D9849" t="inlineStr">
        <is>
          <t>628</t>
        </is>
      </c>
      <c r="E9849" t="inlineStr">
        <is>
          <t>SP</t>
        </is>
      </c>
      <c r="F9849" t="n">
        <v>83</v>
      </c>
      <c r="G9849" t="n">
        <v>81600</v>
      </c>
      <c r="H9849" t="n">
        <v>702600</v>
      </c>
      <c r="I9849" t="inlineStr">
        <is>
          <t>Café en granos</t>
        </is>
      </c>
      <c r="J9849">
        <f>SI.ERROR(BUSCARV(D9849,TablaPaises,6,FALSO),"Sin dato")</f>
        <v/>
      </c>
      <c r="K9849">
        <f>SI.ERROR(BUSCARV(C9849,TablaProductos,2,FALSO),"Sin dato")</f>
        <v/>
      </c>
      <c r="L9849">
        <f>SI(H9849&gt;=1000000,"Alto",SI(H9849&gt;=100000,"Medio","Bajo"))</f>
        <v/>
      </c>
      <c r="M9849">
        <f>SI.ERROR(BUSCARV(E9849,TablaEstados,3,FALSO),"Sin dato")</f>
        <v/>
      </c>
      <c r="N9849">
        <f>SI.ERROR(BUSCARV(E9849,TablaEstados,4,FALSO),"Sin dato")</f>
        <v/>
      </c>
    </row>
    <row r="9850">
      <c r="A9850" t="inlineStr">
        <is>
          <t>2025</t>
        </is>
      </c>
      <c r="B9850" t="inlineStr">
        <is>
          <t>12</t>
        </is>
      </c>
      <c r="C9850" t="inlineStr">
        <is>
          <t>12019000</t>
        </is>
      </c>
      <c r="D9850" t="inlineStr">
        <is>
          <t>160</t>
        </is>
      </c>
      <c r="E9850" t="inlineStr">
        <is>
          <t>MS</t>
        </is>
      </c>
      <c r="F9850" t="n">
        <v>73672</v>
      </c>
      <c r="G9850" t="n">
        <v>73671162</v>
      </c>
      <c r="H9850" t="n">
        <v>32875139</v>
      </c>
      <c r="I9850" t="inlineStr">
        <is>
          <t>Soja</t>
        </is>
      </c>
      <c r="J9850">
        <f>SI.ERROR(BUSCARV(D9850,TablaPaises,6,FALSO),"Sin dato")</f>
        <v/>
      </c>
      <c r="K9850">
        <f>SI.ERROR(BUSCARV(C9850,TablaProductos,2,FALSO),"Sin dato")</f>
        <v/>
      </c>
      <c r="L9850">
        <f>SI(H9850&gt;=1000000,"Alto",SI(H9850&gt;=100000,"Medio","Bajo"))</f>
        <v/>
      </c>
      <c r="M9850">
        <f>SI.ERROR(BUSCARV(E9850,TablaEstados,3,FALSO),"Sin dato")</f>
        <v/>
      </c>
      <c r="N9850">
        <f>SI.ERROR(BUSCARV(E9850,TablaEstados,4,FALSO),"Sin dato")</f>
        <v/>
      </c>
    </row>
    <row r="9851">
      <c r="A9851" t="inlineStr">
        <is>
          <t>2025</t>
        </is>
      </c>
      <c r="B9851" t="inlineStr">
        <is>
          <t>08</t>
        </is>
      </c>
      <c r="C9851" t="inlineStr">
        <is>
          <t>09011110</t>
        </is>
      </c>
      <c r="D9851" t="inlineStr">
        <is>
          <t>244</t>
        </is>
      </c>
      <c r="E9851" t="inlineStr">
        <is>
          <t>MG</t>
        </is>
      </c>
      <c r="F9851" t="n">
        <v>19</v>
      </c>
      <c r="G9851" t="n">
        <v>19200</v>
      </c>
      <c r="H9851" t="n">
        <v>154332</v>
      </c>
      <c r="I9851" t="inlineStr">
        <is>
          <t>Café en granos</t>
        </is>
      </c>
      <c r="J9851">
        <f>SI.ERROR(BUSCARV(D9851,TablaPaises,6,FALSO),"Sin dato")</f>
        <v/>
      </c>
      <c r="K9851">
        <f>SI.ERROR(BUSCARV(C9851,TablaProductos,2,FALSO),"Sin dato")</f>
        <v/>
      </c>
      <c r="L9851">
        <f>SI(H9851&gt;=1000000,"Alto",SI(H9851&gt;=100000,"Medio","Bajo"))</f>
        <v/>
      </c>
      <c r="M9851">
        <f>SI.ERROR(BUSCARV(E9851,TablaEstados,3,FALSO),"Sin dato")</f>
        <v/>
      </c>
      <c r="N9851">
        <f>SI.ERROR(BUSCARV(E9851,TablaEstados,4,FALSO),"Sin dato")</f>
        <v/>
      </c>
    </row>
    <row r="9852">
      <c r="A9852" t="inlineStr">
        <is>
          <t>2025</t>
        </is>
      </c>
      <c r="B9852" t="inlineStr">
        <is>
          <t>10</t>
        </is>
      </c>
      <c r="C9852" t="inlineStr">
        <is>
          <t>10059010</t>
        </is>
      </c>
      <c r="D9852" t="inlineStr">
        <is>
          <t>245</t>
        </is>
      </c>
      <c r="E9852" t="inlineStr">
        <is>
          <t>PI</t>
        </is>
      </c>
      <c r="F9852" t="n">
        <v>11091056</v>
      </c>
      <c r="G9852" t="n">
        <v>11091056</v>
      </c>
      <c r="H9852" t="n">
        <v>2114098</v>
      </c>
      <c r="I9852" t="inlineStr">
        <is>
          <t>Milho</t>
        </is>
      </c>
      <c r="J9852">
        <f>SI.ERROR(BUSCARV(D9852,TablaPaises,6,FALSO),"Sin dato")</f>
        <v/>
      </c>
      <c r="K9852">
        <f>SI.ERROR(BUSCARV(C9852,TablaProductos,2,FALSO),"Sin dato")</f>
        <v/>
      </c>
      <c r="L9852">
        <f>SI(H9852&gt;=1000000,"Alto",SI(H9852&gt;=100000,"Medio","Bajo"))</f>
        <v/>
      </c>
      <c r="M9852">
        <f>SI.ERROR(BUSCARV(E9852,TablaEstados,3,FALSO),"Sin dato")</f>
        <v/>
      </c>
      <c r="N9852">
        <f>SI.ERROR(BUSCARV(E9852,TablaEstados,4,FALSO),"Sin dato")</f>
        <v/>
      </c>
    </row>
    <row r="9853">
      <c r="A9853" t="inlineStr">
        <is>
          <t>2025</t>
        </is>
      </c>
      <c r="B9853" t="inlineStr">
        <is>
          <t>06</t>
        </is>
      </c>
      <c r="C9853" t="inlineStr">
        <is>
          <t>52010020</t>
        </is>
      </c>
      <c r="D9853" t="inlineStr">
        <is>
          <t>365</t>
        </is>
      </c>
      <c r="E9853" t="inlineStr">
        <is>
          <t>BA</t>
        </is>
      </c>
      <c r="F9853" t="n">
        <v>703</v>
      </c>
      <c r="G9853" t="n">
        <v>703701</v>
      </c>
      <c r="H9853" t="n">
        <v>1124308</v>
      </c>
      <c r="I9853" t="inlineStr">
        <is>
          <t>Algodón</t>
        </is>
      </c>
      <c r="J9853">
        <f>SI.ERROR(BUSCARV(D9853,TablaPaises,6,FALSO),"Sin dato")</f>
        <v/>
      </c>
      <c r="K9853">
        <f>SI.ERROR(BUSCARV(C9853,TablaProductos,2,FALSO),"Sin dato")</f>
        <v/>
      </c>
      <c r="L9853">
        <f>SI(H9853&gt;=1000000,"Alto",SI(H9853&gt;=100000,"Medio","Bajo"))</f>
        <v/>
      </c>
      <c r="M9853">
        <f>SI.ERROR(BUSCARV(E9853,TablaEstados,3,FALSO),"Sin dato")</f>
        <v/>
      </c>
      <c r="N9853">
        <f>SI.ERROR(BUSCARV(E9853,TablaEstados,4,FALSO),"Sin dato")</f>
        <v/>
      </c>
    </row>
    <row r="9854">
      <c r="A9854" t="inlineStr">
        <is>
          <t>2025</t>
        </is>
      </c>
      <c r="B9854" t="inlineStr">
        <is>
          <t>04</t>
        </is>
      </c>
      <c r="C9854" t="inlineStr">
        <is>
          <t>52010020</t>
        </is>
      </c>
      <c r="D9854" t="inlineStr">
        <is>
          <t>160</t>
        </is>
      </c>
      <c r="E9854" t="inlineStr">
        <is>
          <t>MT</t>
        </is>
      </c>
      <c r="F9854" t="n">
        <v>452</v>
      </c>
      <c r="G9854" t="n">
        <v>452028</v>
      </c>
      <c r="H9854" t="n">
        <v>724734</v>
      </c>
      <c r="I9854" t="inlineStr">
        <is>
          <t>Algodón</t>
        </is>
      </c>
      <c r="J9854">
        <f>SI.ERROR(BUSCARV(D9854,TablaPaises,6,FALSO),"Sin dato")</f>
        <v/>
      </c>
      <c r="K9854">
        <f>SI.ERROR(BUSCARV(C9854,TablaProductos,2,FALSO),"Sin dato")</f>
        <v/>
      </c>
      <c r="L9854">
        <f>SI(H9854&gt;=1000000,"Alto",SI(H9854&gt;=100000,"Medio","Bajo"))</f>
        <v/>
      </c>
      <c r="M9854">
        <f>SI.ERROR(BUSCARV(E9854,TablaEstados,3,FALSO),"Sin dato")</f>
        <v/>
      </c>
      <c r="N9854">
        <f>SI.ERROR(BUSCARV(E9854,TablaEstados,4,FALSO),"Sin dato")</f>
        <v/>
      </c>
    </row>
    <row r="9855">
      <c r="A9855" t="inlineStr">
        <is>
          <t>2025</t>
        </is>
      </c>
      <c r="B9855" t="inlineStr">
        <is>
          <t>12</t>
        </is>
      </c>
      <c r="C9855" t="inlineStr">
        <is>
          <t>09011110</t>
        </is>
      </c>
      <c r="D9855" t="inlineStr">
        <is>
          <t>403</t>
        </is>
      </c>
      <c r="E9855" t="inlineStr">
        <is>
          <t>MG</t>
        </is>
      </c>
      <c r="F9855" t="n">
        <v>296</v>
      </c>
      <c r="G9855" t="n">
        <v>295200</v>
      </c>
      <c r="H9855" t="n">
        <v>1748190</v>
      </c>
      <c r="I9855" t="inlineStr">
        <is>
          <t>Café en granos</t>
        </is>
      </c>
      <c r="J9855">
        <f>SI.ERROR(BUSCARV(D9855,TablaPaises,6,FALSO),"Sin dato")</f>
        <v/>
      </c>
      <c r="K9855">
        <f>SI.ERROR(BUSCARV(C9855,TablaProductos,2,FALSO),"Sin dato")</f>
        <v/>
      </c>
      <c r="L9855">
        <f>SI(H9855&gt;=1000000,"Alto",SI(H9855&gt;=100000,"Medio","Bajo"))</f>
        <v/>
      </c>
      <c r="M9855">
        <f>SI.ERROR(BUSCARV(E9855,TablaEstados,3,FALSO),"Sin dato")</f>
        <v/>
      </c>
      <c r="N9855">
        <f>SI.ERROR(BUSCARV(E9855,TablaEstados,4,FALSO),"Sin dato")</f>
        <v/>
      </c>
    </row>
    <row r="9856">
      <c r="A9856" t="inlineStr">
        <is>
          <t>2025</t>
        </is>
      </c>
      <c r="B9856" t="inlineStr">
        <is>
          <t>08</t>
        </is>
      </c>
      <c r="C9856" t="inlineStr">
        <is>
          <t>09011110</t>
        </is>
      </c>
      <c r="D9856" t="inlineStr">
        <is>
          <t>069</t>
        </is>
      </c>
      <c r="E9856" t="inlineStr">
        <is>
          <t>ES</t>
        </is>
      </c>
      <c r="F9856" t="n">
        <v>21</v>
      </c>
      <c r="G9856" t="n">
        <v>21060</v>
      </c>
      <c r="H9856" t="n">
        <v>131869</v>
      </c>
      <c r="I9856" t="inlineStr">
        <is>
          <t>Café en granos</t>
        </is>
      </c>
      <c r="J9856">
        <f>SI.ERROR(BUSCARV(D9856,TablaPaises,6,FALSO),"Sin dato")</f>
        <v/>
      </c>
      <c r="K9856">
        <f>SI.ERROR(BUSCARV(C9856,TablaProductos,2,FALSO),"Sin dato")</f>
        <v/>
      </c>
      <c r="L9856">
        <f>SI(H9856&gt;=1000000,"Alto",SI(H9856&gt;=100000,"Medio","Bajo"))</f>
        <v/>
      </c>
      <c r="M9856">
        <f>SI.ERROR(BUSCARV(E9856,TablaEstados,3,FALSO),"Sin dato")</f>
        <v/>
      </c>
      <c r="N9856">
        <f>SI.ERROR(BUSCARV(E9856,TablaEstados,4,FALSO),"Sin dato")</f>
        <v/>
      </c>
    </row>
    <row r="9857">
      <c r="A9857" t="inlineStr">
        <is>
          <t>2025</t>
        </is>
      </c>
      <c r="B9857" t="inlineStr">
        <is>
          <t>07</t>
        </is>
      </c>
      <c r="C9857" t="inlineStr">
        <is>
          <t>09011110</t>
        </is>
      </c>
      <c r="D9857" t="inlineStr">
        <is>
          <t>244</t>
        </is>
      </c>
      <c r="E9857" t="inlineStr">
        <is>
          <t>ES</t>
        </is>
      </c>
      <c r="F9857" t="n">
        <v>130</v>
      </c>
      <c r="G9857" t="n">
        <v>132000</v>
      </c>
      <c r="H9857" t="n">
        <v>755832</v>
      </c>
      <c r="I9857" t="inlineStr">
        <is>
          <t>Café en granos</t>
        </is>
      </c>
      <c r="J9857">
        <f>SI.ERROR(BUSCARV(D9857,TablaPaises,6,FALSO),"Sin dato")</f>
        <v/>
      </c>
      <c r="K9857">
        <f>SI.ERROR(BUSCARV(C9857,TablaProductos,2,FALSO),"Sin dato")</f>
        <v/>
      </c>
      <c r="L9857">
        <f>SI(H9857&gt;=1000000,"Alto",SI(H9857&gt;=100000,"Medio","Bajo"))</f>
        <v/>
      </c>
      <c r="M9857">
        <f>SI.ERROR(BUSCARV(E9857,TablaEstados,3,FALSO),"Sin dato")</f>
        <v/>
      </c>
      <c r="N9857">
        <f>SI.ERROR(BUSCARV(E9857,TablaEstados,4,FALSO),"Sin dato")</f>
        <v/>
      </c>
    </row>
    <row r="9858">
      <c r="A9858" t="inlineStr">
        <is>
          <t>2025</t>
        </is>
      </c>
      <c r="B9858" t="inlineStr">
        <is>
          <t>12</t>
        </is>
      </c>
      <c r="C9858" t="inlineStr">
        <is>
          <t>10059010</t>
        </is>
      </c>
      <c r="D9858" t="inlineStr">
        <is>
          <t>556</t>
        </is>
      </c>
      <c r="E9858" t="inlineStr">
        <is>
          <t>MT</t>
        </is>
      </c>
      <c r="F9858" t="n">
        <v>16996160</v>
      </c>
      <c r="G9858" t="n">
        <v>16996160</v>
      </c>
      <c r="H9858" t="n">
        <v>3367789</v>
      </c>
      <c r="I9858" t="inlineStr">
        <is>
          <t>Milho</t>
        </is>
      </c>
      <c r="J9858">
        <f>SI.ERROR(BUSCARV(D9858,TablaPaises,6,FALSO),"Sin dato")</f>
        <v/>
      </c>
      <c r="K9858">
        <f>SI.ERROR(BUSCARV(C9858,TablaProductos,2,FALSO),"Sin dato")</f>
        <v/>
      </c>
      <c r="L9858">
        <f>SI(H9858&gt;=1000000,"Alto",SI(H9858&gt;=100000,"Medio","Bajo"))</f>
        <v/>
      </c>
      <c r="M9858">
        <f>SI.ERROR(BUSCARV(E9858,TablaEstados,3,FALSO),"Sin dato")</f>
        <v/>
      </c>
      <c r="N9858">
        <f>SI.ERROR(BUSCARV(E9858,TablaEstados,4,FALSO),"Sin dato")</f>
        <v/>
      </c>
    </row>
    <row r="9859">
      <c r="A9859" t="inlineStr">
        <is>
          <t>2025</t>
        </is>
      </c>
      <c r="B9859" t="inlineStr">
        <is>
          <t>06</t>
        </is>
      </c>
      <c r="C9859" t="inlineStr">
        <is>
          <t>09011110</t>
        </is>
      </c>
      <c r="D9859" t="inlineStr">
        <is>
          <t>245</t>
        </is>
      </c>
      <c r="E9859" t="inlineStr">
        <is>
          <t>ES</t>
        </is>
      </c>
      <c r="F9859" t="n">
        <v>456</v>
      </c>
      <c r="G9859" t="n">
        <v>455552</v>
      </c>
      <c r="H9859" t="n">
        <v>2230987</v>
      </c>
      <c r="I9859" t="inlineStr">
        <is>
          <t>Café en granos</t>
        </is>
      </c>
      <c r="J9859">
        <f>SI.ERROR(BUSCARV(D9859,TablaPaises,6,FALSO),"Sin dato")</f>
        <v/>
      </c>
      <c r="K9859">
        <f>SI.ERROR(BUSCARV(C9859,TablaProductos,2,FALSO),"Sin dato")</f>
        <v/>
      </c>
      <c r="L9859">
        <f>SI(H9859&gt;=1000000,"Alto",SI(H9859&gt;=100000,"Medio","Bajo"))</f>
        <v/>
      </c>
      <c r="M9859">
        <f>SI.ERROR(BUSCARV(E9859,TablaEstados,3,FALSO),"Sin dato")</f>
        <v/>
      </c>
      <c r="N9859">
        <f>SI.ERROR(BUSCARV(E9859,TablaEstados,4,FALSO),"Sin dato")</f>
        <v/>
      </c>
    </row>
    <row r="9860">
      <c r="A9860" t="inlineStr">
        <is>
          <t>2025</t>
        </is>
      </c>
      <c r="B9860" t="inlineStr">
        <is>
          <t>10</t>
        </is>
      </c>
      <c r="C9860" t="inlineStr">
        <is>
          <t>09011110</t>
        </is>
      </c>
      <c r="D9860" t="inlineStr">
        <is>
          <t>538</t>
        </is>
      </c>
      <c r="E9860" t="inlineStr">
        <is>
          <t>SP</t>
        </is>
      </c>
      <c r="F9860" t="n">
        <v>108</v>
      </c>
      <c r="G9860" t="n">
        <v>108000</v>
      </c>
      <c r="H9860" t="n">
        <v>641520</v>
      </c>
      <c r="I9860" t="inlineStr">
        <is>
          <t>Café en granos</t>
        </is>
      </c>
      <c r="J9860">
        <f>SI.ERROR(BUSCARV(D9860,TablaPaises,6,FALSO),"Sin dato")</f>
        <v/>
      </c>
      <c r="K9860">
        <f>SI.ERROR(BUSCARV(C9860,TablaProductos,2,FALSO),"Sin dato")</f>
        <v/>
      </c>
      <c r="L9860">
        <f>SI(H9860&gt;=1000000,"Alto",SI(H9860&gt;=100000,"Medio","Bajo"))</f>
        <v/>
      </c>
      <c r="M9860">
        <f>SI.ERROR(BUSCARV(E9860,TablaEstados,3,FALSO),"Sin dato")</f>
        <v/>
      </c>
      <c r="N9860">
        <f>SI.ERROR(BUSCARV(E9860,TablaEstados,4,FALSO),"Sin dato")</f>
        <v/>
      </c>
    </row>
    <row r="9861">
      <c r="A9861" t="inlineStr">
        <is>
          <t>2025</t>
        </is>
      </c>
      <c r="B9861" t="inlineStr">
        <is>
          <t>04</t>
        </is>
      </c>
      <c r="C9861" t="inlineStr">
        <is>
          <t>12019000</t>
        </is>
      </c>
      <c r="D9861" t="inlineStr">
        <is>
          <t>576</t>
        </is>
      </c>
      <c r="E9861" t="inlineStr">
        <is>
          <t>MS</t>
        </is>
      </c>
      <c r="F9861" t="n">
        <v>5861</v>
      </c>
      <c r="G9861" t="n">
        <v>5861504</v>
      </c>
      <c r="H9861" t="n">
        <v>2136039</v>
      </c>
      <c r="I9861" t="inlineStr">
        <is>
          <t>Soja</t>
        </is>
      </c>
      <c r="J9861">
        <f>SI.ERROR(BUSCARV(D9861,TablaPaises,6,FALSO),"Sin dato")</f>
        <v/>
      </c>
      <c r="K9861">
        <f>SI.ERROR(BUSCARV(C9861,TablaProductos,2,FALSO),"Sin dato")</f>
        <v/>
      </c>
      <c r="L9861">
        <f>SI(H9861&gt;=1000000,"Alto",SI(H9861&gt;=100000,"Medio","Bajo"))</f>
        <v/>
      </c>
      <c r="M9861">
        <f>SI.ERROR(BUSCARV(E9861,TablaEstados,3,FALSO),"Sin dato")</f>
        <v/>
      </c>
      <c r="N9861">
        <f>SI.ERROR(BUSCARV(E9861,TablaEstados,4,FALSO),"Sin dato")</f>
        <v/>
      </c>
    </row>
    <row r="9862">
      <c r="A9862" t="inlineStr">
        <is>
          <t>2025</t>
        </is>
      </c>
      <c r="B9862" t="inlineStr">
        <is>
          <t>08</t>
        </is>
      </c>
      <c r="C9862" t="inlineStr">
        <is>
          <t>52010020</t>
        </is>
      </c>
      <c r="D9862" t="inlineStr">
        <is>
          <t>365</t>
        </is>
      </c>
      <c r="E9862" t="inlineStr">
        <is>
          <t>GO</t>
        </is>
      </c>
      <c r="F9862" t="n">
        <v>608</v>
      </c>
      <c r="G9862" t="n">
        <v>608334</v>
      </c>
      <c r="H9862" t="n">
        <v>1091335</v>
      </c>
      <c r="I9862" t="inlineStr">
        <is>
          <t>Algodón</t>
        </is>
      </c>
      <c r="J9862">
        <f>SI.ERROR(BUSCARV(D9862,TablaPaises,6,FALSO),"Sin dato")</f>
        <v/>
      </c>
      <c r="K9862">
        <f>SI.ERROR(BUSCARV(C9862,TablaProductos,2,FALSO),"Sin dato")</f>
        <v/>
      </c>
      <c r="L9862">
        <f>SI(H9862&gt;=1000000,"Alto",SI(H9862&gt;=100000,"Medio","Bajo"))</f>
        <v/>
      </c>
      <c r="M9862">
        <f>SI.ERROR(BUSCARV(E9862,TablaEstados,3,FALSO),"Sin dato")</f>
        <v/>
      </c>
      <c r="N9862">
        <f>SI.ERROR(BUSCARV(E9862,TablaEstados,4,FALSO),"Sin dato")</f>
        <v/>
      </c>
    </row>
    <row r="9863">
      <c r="A9863" t="inlineStr">
        <is>
          <t>2025</t>
        </is>
      </c>
      <c r="B9863" t="inlineStr">
        <is>
          <t>04</t>
        </is>
      </c>
      <c r="C9863" t="inlineStr">
        <is>
          <t>52010020</t>
        </is>
      </c>
      <c r="D9863" t="inlineStr">
        <is>
          <t>365</t>
        </is>
      </c>
      <c r="E9863" t="inlineStr">
        <is>
          <t>TO</t>
        </is>
      </c>
      <c r="F9863" t="n">
        <v>310</v>
      </c>
      <c r="G9863" t="n">
        <v>310633</v>
      </c>
      <c r="H9863" t="n">
        <v>519574</v>
      </c>
      <c r="I9863" t="inlineStr">
        <is>
          <t>Algodón</t>
        </is>
      </c>
      <c r="J9863">
        <f>SI.ERROR(BUSCARV(D9863,TablaPaises,6,FALSO),"Sin dato")</f>
        <v/>
      </c>
      <c r="K9863">
        <f>SI.ERROR(BUSCARV(C9863,TablaProductos,2,FALSO),"Sin dato")</f>
        <v/>
      </c>
      <c r="L9863">
        <f>SI(H9863&gt;=1000000,"Alto",SI(H9863&gt;=100000,"Medio","Bajo"))</f>
        <v/>
      </c>
      <c r="M9863">
        <f>SI.ERROR(BUSCARV(E9863,TablaEstados,3,FALSO),"Sin dato")</f>
        <v/>
      </c>
      <c r="N9863">
        <f>SI.ERROR(BUSCARV(E9863,TablaEstados,4,FALSO),"Sin dato")</f>
        <v/>
      </c>
    </row>
    <row r="9864">
      <c r="A9864" t="inlineStr">
        <is>
          <t>2025</t>
        </is>
      </c>
      <c r="B9864" t="inlineStr">
        <is>
          <t>09</t>
        </is>
      </c>
      <c r="C9864" t="inlineStr">
        <is>
          <t>09011110</t>
        </is>
      </c>
      <c r="D9864" t="inlineStr">
        <is>
          <t>399</t>
        </is>
      </c>
      <c r="E9864" t="inlineStr">
        <is>
          <t>MG</t>
        </is>
      </c>
      <c r="F9864" t="n">
        <v>396</v>
      </c>
      <c r="G9864" t="n">
        <v>396000</v>
      </c>
      <c r="H9864" t="n">
        <v>1902538</v>
      </c>
      <c r="I9864" t="inlineStr">
        <is>
          <t>Café en granos</t>
        </is>
      </c>
      <c r="J9864">
        <f>SI.ERROR(BUSCARV(D9864,TablaPaises,6,FALSO),"Sin dato")</f>
        <v/>
      </c>
      <c r="K9864">
        <f>SI.ERROR(BUSCARV(C9864,TablaProductos,2,FALSO),"Sin dato")</f>
        <v/>
      </c>
      <c r="L9864">
        <f>SI(H9864&gt;=1000000,"Alto",SI(H9864&gt;=100000,"Medio","Bajo"))</f>
        <v/>
      </c>
      <c r="M9864">
        <f>SI.ERROR(BUSCARV(E9864,TablaEstados,3,FALSO),"Sin dato")</f>
        <v/>
      </c>
      <c r="N9864">
        <f>SI.ERROR(BUSCARV(E9864,TablaEstados,4,FALSO),"Sin dato")</f>
        <v/>
      </c>
    </row>
    <row r="9865">
      <c r="A9865" t="inlineStr">
        <is>
          <t>2025</t>
        </is>
      </c>
      <c r="B9865" t="inlineStr">
        <is>
          <t>08</t>
        </is>
      </c>
      <c r="C9865" t="inlineStr">
        <is>
          <t>12019000</t>
        </is>
      </c>
      <c r="D9865" t="inlineStr">
        <is>
          <t>190</t>
        </is>
      </c>
      <c r="E9865" t="inlineStr">
        <is>
          <t>SP</t>
        </is>
      </c>
      <c r="F9865" t="n">
        <v>1730</v>
      </c>
      <c r="G9865" t="n">
        <v>1730526</v>
      </c>
      <c r="H9865" t="n">
        <v>722075</v>
      </c>
      <c r="I9865" t="inlineStr">
        <is>
          <t>Soja</t>
        </is>
      </c>
      <c r="J9865">
        <f>SI.ERROR(BUSCARV(D9865,TablaPaises,6,FALSO),"Sin dato")</f>
        <v/>
      </c>
      <c r="K9865">
        <f>SI.ERROR(BUSCARV(C9865,TablaProductos,2,FALSO),"Sin dato")</f>
        <v/>
      </c>
      <c r="L9865">
        <f>SI(H9865&gt;=1000000,"Alto",SI(H9865&gt;=100000,"Medio","Bajo"))</f>
        <v/>
      </c>
      <c r="M9865">
        <f>SI.ERROR(BUSCARV(E9865,TablaEstados,3,FALSO),"Sin dato")</f>
        <v/>
      </c>
      <c r="N9865">
        <f>SI.ERROR(BUSCARV(E9865,TablaEstados,4,FALSO),"Sin dato")</f>
        <v/>
      </c>
    </row>
    <row r="9866">
      <c r="A9866" t="inlineStr">
        <is>
          <t>2025</t>
        </is>
      </c>
      <c r="B9866" t="inlineStr">
        <is>
          <t>05</t>
        </is>
      </c>
      <c r="C9866" t="inlineStr">
        <is>
          <t>52010020</t>
        </is>
      </c>
      <c r="D9866" t="inlineStr">
        <is>
          <t>081</t>
        </is>
      </c>
      <c r="E9866" t="inlineStr">
        <is>
          <t>PI</t>
        </is>
      </c>
      <c r="F9866" t="n">
        <v>160</v>
      </c>
      <c r="G9866" t="n">
        <v>159196</v>
      </c>
      <c r="H9866" t="n">
        <v>255238</v>
      </c>
      <c r="I9866" t="inlineStr">
        <is>
          <t>Algodón</t>
        </is>
      </c>
      <c r="J9866">
        <f>SI.ERROR(BUSCARV(D9866,TablaPaises,6,FALSO),"Sin dato")</f>
        <v/>
      </c>
      <c r="K9866">
        <f>SI.ERROR(BUSCARV(C9866,TablaProductos,2,FALSO),"Sin dato")</f>
        <v/>
      </c>
      <c r="L9866">
        <f>SI(H9866&gt;=1000000,"Alto",SI(H9866&gt;=100000,"Medio","Bajo"))</f>
        <v/>
      </c>
      <c r="M9866">
        <f>SI.ERROR(BUSCARV(E9866,TablaEstados,3,FALSO),"Sin dato")</f>
        <v/>
      </c>
      <c r="N9866">
        <f>SI.ERROR(BUSCARV(E9866,TablaEstados,4,FALSO),"Sin dato")</f>
        <v/>
      </c>
    </row>
    <row r="9867">
      <c r="A9867" t="inlineStr">
        <is>
          <t>2025</t>
        </is>
      </c>
      <c r="B9867" t="inlineStr">
        <is>
          <t>12</t>
        </is>
      </c>
      <c r="C9867" t="inlineStr">
        <is>
          <t>10059010</t>
        </is>
      </c>
      <c r="D9867" t="inlineStr">
        <is>
          <t>372</t>
        </is>
      </c>
      <c r="E9867" t="inlineStr">
        <is>
          <t>MT</t>
        </is>
      </c>
      <c r="F9867" t="n">
        <v>10738271</v>
      </c>
      <c r="G9867" t="n">
        <v>10738271</v>
      </c>
      <c r="H9867" t="n">
        <v>2376970</v>
      </c>
      <c r="I9867" t="inlineStr">
        <is>
          <t>Milho</t>
        </is>
      </c>
      <c r="J9867">
        <f>SI.ERROR(BUSCARV(D9867,TablaPaises,6,FALSO),"Sin dato")</f>
        <v/>
      </c>
      <c r="K9867">
        <f>SI.ERROR(BUSCARV(C9867,TablaProductos,2,FALSO),"Sin dato")</f>
        <v/>
      </c>
      <c r="L9867">
        <f>SI(H9867&gt;=1000000,"Alto",SI(H9867&gt;=100000,"Medio","Bajo"))</f>
        <v/>
      </c>
      <c r="M9867">
        <f>SI.ERROR(BUSCARV(E9867,TablaEstados,3,FALSO),"Sin dato")</f>
        <v/>
      </c>
      <c r="N9867">
        <f>SI.ERROR(BUSCARV(E9867,TablaEstados,4,FALSO),"Sin dato")</f>
        <v/>
      </c>
    </row>
    <row r="9868">
      <c r="A9868" t="inlineStr">
        <is>
          <t>2025</t>
        </is>
      </c>
      <c r="B9868" t="inlineStr">
        <is>
          <t>01</t>
        </is>
      </c>
      <c r="C9868" t="inlineStr">
        <is>
          <t>10059010</t>
        </is>
      </c>
      <c r="D9868" t="inlineStr">
        <is>
          <t>611</t>
        </is>
      </c>
      <c r="E9868" t="inlineStr">
        <is>
          <t>RO</t>
        </is>
      </c>
      <c r="F9868" t="n">
        <v>4103061</v>
      </c>
      <c r="G9868" t="n">
        <v>4103061</v>
      </c>
      <c r="H9868" t="n">
        <v>879532</v>
      </c>
      <c r="I9868" t="inlineStr">
        <is>
          <t>Milho</t>
        </is>
      </c>
      <c r="J9868">
        <f>SI.ERROR(BUSCARV(D9868,TablaPaises,6,FALSO),"Sin dato")</f>
        <v/>
      </c>
      <c r="K9868">
        <f>SI.ERROR(BUSCARV(C9868,TablaProductos,2,FALSO),"Sin dato")</f>
        <v/>
      </c>
      <c r="L9868">
        <f>SI(H9868&gt;=1000000,"Alto",SI(H9868&gt;=100000,"Medio","Bajo"))</f>
        <v/>
      </c>
      <c r="M9868">
        <f>SI.ERROR(BUSCARV(E9868,TablaEstados,3,FALSO),"Sin dato")</f>
        <v/>
      </c>
      <c r="N9868">
        <f>SI.ERROR(BUSCARV(E9868,TablaEstados,4,FALSO),"Sin dato")</f>
        <v/>
      </c>
    </row>
    <row r="9869">
      <c r="A9869" t="inlineStr">
        <is>
          <t>2025</t>
        </is>
      </c>
      <c r="B9869" t="inlineStr">
        <is>
          <t>09</t>
        </is>
      </c>
      <c r="C9869" t="inlineStr">
        <is>
          <t>09011110</t>
        </is>
      </c>
      <c r="D9869" t="inlineStr">
        <is>
          <t>064</t>
        </is>
      </c>
      <c r="E9869" t="inlineStr">
        <is>
          <t>MG</t>
        </is>
      </c>
      <c r="F9869" t="n">
        <v>38</v>
      </c>
      <c r="G9869" t="n">
        <v>38400</v>
      </c>
      <c r="H9869" t="n">
        <v>250295</v>
      </c>
      <c r="I9869" t="inlineStr">
        <is>
          <t>Café en granos</t>
        </is>
      </c>
      <c r="J9869">
        <f>SI.ERROR(BUSCARV(D9869,TablaPaises,6,FALSO),"Sin dato")</f>
        <v/>
      </c>
      <c r="K9869">
        <f>SI.ERROR(BUSCARV(C9869,TablaProductos,2,FALSO),"Sin dato")</f>
        <v/>
      </c>
      <c r="L9869">
        <f>SI(H9869&gt;=1000000,"Alto",SI(H9869&gt;=100000,"Medio","Bajo"))</f>
        <v/>
      </c>
      <c r="M9869">
        <f>SI.ERROR(BUSCARV(E9869,TablaEstados,3,FALSO),"Sin dato")</f>
        <v/>
      </c>
      <c r="N9869">
        <f>SI.ERROR(BUSCARV(E9869,TablaEstados,4,FALSO),"Sin dato")</f>
        <v/>
      </c>
    </row>
    <row r="9870">
      <c r="A9870" t="inlineStr">
        <is>
          <t>2025</t>
        </is>
      </c>
      <c r="B9870" t="inlineStr">
        <is>
          <t>12</t>
        </is>
      </c>
      <c r="C9870" t="inlineStr">
        <is>
          <t>10059090</t>
        </is>
      </c>
      <c r="D9870" t="inlineStr">
        <is>
          <t>077</t>
        </is>
      </c>
      <c r="E9870" t="inlineStr">
        <is>
          <t>ES</t>
        </is>
      </c>
      <c r="F9870" t="n">
        <v>15</v>
      </c>
      <c r="G9870" t="n">
        <v>15</v>
      </c>
      <c r="H9870" t="n">
        <v>84</v>
      </c>
      <c r="I9870" t="inlineStr">
        <is>
          <t>Milho</t>
        </is>
      </c>
      <c r="J9870">
        <f>SI.ERROR(BUSCARV(D9870,TablaPaises,6,FALSO),"Sin dato")</f>
        <v/>
      </c>
      <c r="K9870">
        <f>SI.ERROR(BUSCARV(C9870,TablaProductos,2,FALSO),"Sin dato")</f>
        <v/>
      </c>
      <c r="L9870">
        <f>SI(H9870&gt;=1000000,"Alto",SI(H9870&gt;=100000,"Medio","Bajo"))</f>
        <v/>
      </c>
      <c r="M9870">
        <f>SI.ERROR(BUSCARV(E9870,TablaEstados,3,FALSO),"Sin dato")</f>
        <v/>
      </c>
      <c r="N9870">
        <f>SI.ERROR(BUSCARV(E9870,TablaEstados,4,FALSO),"Sin dato")</f>
        <v/>
      </c>
    </row>
    <row r="9871">
      <c r="A9871" t="inlineStr">
        <is>
          <t>2025</t>
        </is>
      </c>
      <c r="B9871" t="inlineStr">
        <is>
          <t>03</t>
        </is>
      </c>
      <c r="C9871" t="inlineStr">
        <is>
          <t>52010020</t>
        </is>
      </c>
      <c r="D9871" t="inlineStr">
        <is>
          <t>365</t>
        </is>
      </c>
      <c r="E9871" t="inlineStr">
        <is>
          <t>BA</t>
        </is>
      </c>
      <c r="F9871" t="n">
        <v>610</v>
      </c>
      <c r="G9871" t="n">
        <v>611024</v>
      </c>
      <c r="H9871" t="n">
        <v>1018922</v>
      </c>
      <c r="I9871" t="inlineStr">
        <is>
          <t>Algodón</t>
        </is>
      </c>
      <c r="J9871">
        <f>SI.ERROR(BUSCARV(D9871,TablaPaises,6,FALSO),"Sin dato")</f>
        <v/>
      </c>
      <c r="K9871">
        <f>SI.ERROR(BUSCARV(C9871,TablaProductos,2,FALSO),"Sin dato")</f>
        <v/>
      </c>
      <c r="L9871">
        <f>SI(H9871&gt;=1000000,"Alto",SI(H9871&gt;=100000,"Medio","Bajo"))</f>
        <v/>
      </c>
      <c r="M9871">
        <f>SI.ERROR(BUSCARV(E9871,TablaEstados,3,FALSO),"Sin dato")</f>
        <v/>
      </c>
      <c r="N9871">
        <f>SI.ERROR(BUSCARV(E9871,TablaEstados,4,FALSO),"Sin dato")</f>
        <v/>
      </c>
    </row>
    <row r="9872">
      <c r="A9872" t="inlineStr">
        <is>
          <t>2025</t>
        </is>
      </c>
      <c r="B9872" t="inlineStr">
        <is>
          <t>09</t>
        </is>
      </c>
      <c r="C9872" t="inlineStr">
        <is>
          <t>09011110</t>
        </is>
      </c>
      <c r="D9872" t="inlineStr">
        <is>
          <t>301</t>
        </is>
      </c>
      <c r="E9872" t="inlineStr">
        <is>
          <t>MG</t>
        </is>
      </c>
      <c r="F9872" t="n">
        <v>338</v>
      </c>
      <c r="G9872" t="n">
        <v>339900</v>
      </c>
      <c r="H9872" t="n">
        <v>1555575</v>
      </c>
      <c r="I9872" t="inlineStr">
        <is>
          <t>Café en granos</t>
        </is>
      </c>
      <c r="J9872">
        <f>SI.ERROR(BUSCARV(D9872,TablaPaises,6,FALSO),"Sin dato")</f>
        <v/>
      </c>
      <c r="K9872">
        <f>SI.ERROR(BUSCARV(C9872,TablaProductos,2,FALSO),"Sin dato")</f>
        <v/>
      </c>
      <c r="L9872">
        <f>SI(H9872&gt;=1000000,"Alto",SI(H9872&gt;=100000,"Medio","Bajo"))</f>
        <v/>
      </c>
      <c r="M9872">
        <f>SI.ERROR(BUSCARV(E9872,TablaEstados,3,FALSO),"Sin dato")</f>
        <v/>
      </c>
      <c r="N9872">
        <f>SI.ERROR(BUSCARV(E9872,TablaEstados,4,FALSO),"Sin dato")</f>
        <v/>
      </c>
    </row>
    <row r="9873">
      <c r="A9873" t="inlineStr">
        <is>
          <t>2025</t>
        </is>
      </c>
      <c r="B9873" t="inlineStr">
        <is>
          <t>06</t>
        </is>
      </c>
      <c r="C9873" t="inlineStr">
        <is>
          <t>52010020</t>
        </is>
      </c>
      <c r="D9873" t="inlineStr">
        <is>
          <t>240</t>
        </is>
      </c>
      <c r="E9873" t="inlineStr">
        <is>
          <t>PI</t>
        </is>
      </c>
      <c r="F9873" t="n">
        <v>2</v>
      </c>
      <c r="G9873" t="n">
        <v>1720</v>
      </c>
      <c r="H9873" t="n">
        <v>2748</v>
      </c>
      <c r="I9873" t="inlineStr">
        <is>
          <t>Algodón</t>
        </is>
      </c>
      <c r="J9873">
        <f>SI.ERROR(BUSCARV(D9873,TablaPaises,6,FALSO),"Sin dato")</f>
        <v/>
      </c>
      <c r="K9873">
        <f>SI.ERROR(BUSCARV(C9873,TablaProductos,2,FALSO),"Sin dato")</f>
        <v/>
      </c>
      <c r="L9873">
        <f>SI(H9873&gt;=1000000,"Alto",SI(H9873&gt;=100000,"Medio","Bajo"))</f>
        <v/>
      </c>
      <c r="M9873">
        <f>SI.ERROR(BUSCARV(E9873,TablaEstados,3,FALSO),"Sin dato")</f>
        <v/>
      </c>
      <c r="N9873">
        <f>SI.ERROR(BUSCARV(E9873,TablaEstados,4,FALSO),"Sin dato")</f>
        <v/>
      </c>
    </row>
    <row r="9874">
      <c r="A9874" t="inlineStr">
        <is>
          <t>2025</t>
        </is>
      </c>
      <c r="B9874" t="inlineStr">
        <is>
          <t>04</t>
        </is>
      </c>
      <c r="C9874" t="inlineStr">
        <is>
          <t>09011110</t>
        </is>
      </c>
      <c r="D9874" t="inlineStr">
        <is>
          <t>827</t>
        </is>
      </c>
      <c r="E9874" t="inlineStr">
        <is>
          <t>MG</t>
        </is>
      </c>
      <c r="F9874" t="n">
        <v>1708</v>
      </c>
      <c r="G9874" t="n">
        <v>1719060</v>
      </c>
      <c r="H9874" t="n">
        <v>14272424</v>
      </c>
      <c r="I9874" t="inlineStr">
        <is>
          <t>Café en granos</t>
        </is>
      </c>
      <c r="J9874">
        <f>SI.ERROR(BUSCARV(D9874,TablaPaises,6,FALSO),"Sin dato")</f>
        <v/>
      </c>
      <c r="K9874">
        <f>SI.ERROR(BUSCARV(C9874,TablaProductos,2,FALSO),"Sin dato")</f>
        <v/>
      </c>
      <c r="L9874">
        <f>SI(H9874&gt;=1000000,"Alto",SI(H9874&gt;=100000,"Medio","Bajo"))</f>
        <v/>
      </c>
      <c r="M9874">
        <f>SI.ERROR(BUSCARV(E9874,TablaEstados,3,FALSO),"Sin dato")</f>
        <v/>
      </c>
      <c r="N9874">
        <f>SI.ERROR(BUSCARV(E9874,TablaEstados,4,FALSO),"Sin dato")</f>
        <v/>
      </c>
    </row>
    <row r="9875">
      <c r="A9875" t="inlineStr">
        <is>
          <t>2025</t>
        </is>
      </c>
      <c r="B9875" t="inlineStr">
        <is>
          <t>11</t>
        </is>
      </c>
      <c r="C9875" t="inlineStr">
        <is>
          <t>09011110</t>
        </is>
      </c>
      <c r="D9875" t="inlineStr">
        <is>
          <t>275</t>
        </is>
      </c>
      <c r="E9875" t="inlineStr">
        <is>
          <t>MG</t>
        </is>
      </c>
      <c r="F9875" t="n">
        <v>4082</v>
      </c>
      <c r="G9875" t="n">
        <v>464808</v>
      </c>
      <c r="H9875" t="n">
        <v>4139786</v>
      </c>
      <c r="I9875" t="inlineStr">
        <is>
          <t>Café en granos</t>
        </is>
      </c>
      <c r="J9875">
        <f>SI.ERROR(BUSCARV(D9875,TablaPaises,6,FALSO),"Sin dato")</f>
        <v/>
      </c>
      <c r="K9875">
        <f>SI.ERROR(BUSCARV(C9875,TablaProductos,2,FALSO),"Sin dato")</f>
        <v/>
      </c>
      <c r="L9875">
        <f>SI(H9875&gt;=1000000,"Alto",SI(H9875&gt;=100000,"Medio","Bajo"))</f>
        <v/>
      </c>
      <c r="M9875">
        <f>SI.ERROR(BUSCARV(E9875,TablaEstados,3,FALSO),"Sin dato")</f>
        <v/>
      </c>
      <c r="N9875">
        <f>SI.ERROR(BUSCARV(E9875,TablaEstados,4,FALSO),"Sin dato")</f>
        <v/>
      </c>
    </row>
    <row r="9876">
      <c r="A9876" t="inlineStr">
        <is>
          <t>2025</t>
        </is>
      </c>
      <c r="B9876" t="inlineStr">
        <is>
          <t>04</t>
        </is>
      </c>
      <c r="C9876" t="inlineStr">
        <is>
          <t>10051000</t>
        </is>
      </c>
      <c r="D9876" t="inlineStr">
        <is>
          <t>275</t>
        </is>
      </c>
      <c r="E9876" t="inlineStr">
        <is>
          <t>MG</t>
        </is>
      </c>
      <c r="F9876" t="n">
        <v>3</v>
      </c>
      <c r="G9876" t="n">
        <v>3</v>
      </c>
      <c r="H9876" t="n">
        <v>3</v>
      </c>
      <c r="I9876" t="inlineStr">
        <is>
          <t>Milho</t>
        </is>
      </c>
      <c r="J9876">
        <f>SI.ERROR(BUSCARV(D9876,TablaPaises,6,FALSO),"Sin dato")</f>
        <v/>
      </c>
      <c r="K9876">
        <f>SI.ERROR(BUSCARV(C9876,TablaProductos,2,FALSO),"Sin dato")</f>
        <v/>
      </c>
      <c r="L9876">
        <f>SI(H9876&gt;=1000000,"Alto",SI(H9876&gt;=100000,"Medio","Bajo"))</f>
        <v/>
      </c>
      <c r="M9876">
        <f>SI.ERROR(BUSCARV(E9876,TablaEstados,3,FALSO),"Sin dato")</f>
        <v/>
      </c>
      <c r="N9876">
        <f>SI.ERROR(BUSCARV(E9876,TablaEstados,4,FALSO),"Sin dato")</f>
        <v/>
      </c>
    </row>
    <row r="9877">
      <c r="A9877" t="inlineStr">
        <is>
          <t>2025</t>
        </is>
      </c>
      <c r="B9877" t="inlineStr">
        <is>
          <t>04</t>
        </is>
      </c>
      <c r="C9877" t="inlineStr">
        <is>
          <t>52010020</t>
        </is>
      </c>
      <c r="D9877" t="inlineStr">
        <is>
          <t>081</t>
        </is>
      </c>
      <c r="E9877" t="inlineStr">
        <is>
          <t>MG</t>
        </is>
      </c>
      <c r="F9877" t="n">
        <v>28</v>
      </c>
      <c r="G9877" t="n">
        <v>28027</v>
      </c>
      <c r="H9877" t="n">
        <v>44087</v>
      </c>
      <c r="I9877" t="inlineStr">
        <is>
          <t>Algodón</t>
        </is>
      </c>
      <c r="J9877">
        <f>SI.ERROR(BUSCARV(D9877,TablaPaises,6,FALSO),"Sin dato")</f>
        <v/>
      </c>
      <c r="K9877">
        <f>SI.ERROR(BUSCARV(C9877,TablaProductos,2,FALSO),"Sin dato")</f>
        <v/>
      </c>
      <c r="L9877">
        <f>SI(H9877&gt;=1000000,"Alto",SI(H9877&gt;=100000,"Medio","Bajo"))</f>
        <v/>
      </c>
      <c r="M9877">
        <f>SI.ERROR(BUSCARV(E9877,TablaEstados,3,FALSO),"Sin dato")</f>
        <v/>
      </c>
      <c r="N9877">
        <f>SI.ERROR(BUSCARV(E9877,TablaEstados,4,FALSO),"Sin dato")</f>
        <v/>
      </c>
    </row>
    <row r="9878">
      <c r="A9878" t="inlineStr">
        <is>
          <t>2025</t>
        </is>
      </c>
      <c r="B9878" t="inlineStr">
        <is>
          <t>07</t>
        </is>
      </c>
      <c r="C9878" t="inlineStr">
        <is>
          <t>52030000</t>
        </is>
      </c>
      <c r="D9878" t="inlineStr">
        <is>
          <t>607</t>
        </is>
      </c>
      <c r="E9878" t="inlineStr">
        <is>
          <t>SP</t>
        </is>
      </c>
      <c r="F9878" t="n">
        <v>1</v>
      </c>
      <c r="G9878" t="n">
        <v>1</v>
      </c>
      <c r="H9878" t="n">
        <v>10</v>
      </c>
      <c r="I9878" t="inlineStr">
        <is>
          <t>Algodón</t>
        </is>
      </c>
      <c r="J9878">
        <f>SI.ERROR(BUSCARV(D9878,TablaPaises,6,FALSO),"Sin dato")</f>
        <v/>
      </c>
      <c r="K9878">
        <f>SI.ERROR(BUSCARV(C9878,TablaProductos,2,FALSO),"Sin dato")</f>
        <v/>
      </c>
      <c r="L9878">
        <f>SI(H9878&gt;=1000000,"Alto",SI(H9878&gt;=100000,"Medio","Bajo"))</f>
        <v/>
      </c>
      <c r="M9878">
        <f>SI.ERROR(BUSCARV(E9878,TablaEstados,3,FALSO),"Sin dato")</f>
        <v/>
      </c>
      <c r="N9878">
        <f>SI.ERROR(BUSCARV(E9878,TablaEstados,4,FALSO),"Sin dato")</f>
        <v/>
      </c>
    </row>
    <row r="9879">
      <c r="A9879" t="inlineStr">
        <is>
          <t>2025</t>
        </is>
      </c>
      <c r="B9879" t="inlineStr">
        <is>
          <t>10</t>
        </is>
      </c>
      <c r="C9879" t="inlineStr">
        <is>
          <t>12019000</t>
        </is>
      </c>
      <c r="D9879" t="inlineStr">
        <is>
          <t>160</t>
        </is>
      </c>
      <c r="E9879" t="inlineStr">
        <is>
          <t>SC</t>
        </is>
      </c>
      <c r="F9879" t="n">
        <v>5177</v>
      </c>
      <c r="G9879" t="n">
        <v>5177162</v>
      </c>
      <c r="H9879" t="n">
        <v>2268503</v>
      </c>
      <c r="I9879" t="inlineStr">
        <is>
          <t>Soja</t>
        </is>
      </c>
      <c r="J9879">
        <f>SI.ERROR(BUSCARV(D9879,TablaPaises,6,FALSO),"Sin dato")</f>
        <v/>
      </c>
      <c r="K9879">
        <f>SI.ERROR(BUSCARV(C9879,TablaProductos,2,FALSO),"Sin dato")</f>
        <v/>
      </c>
      <c r="L9879">
        <f>SI(H9879&gt;=1000000,"Alto",SI(H9879&gt;=100000,"Medio","Bajo"))</f>
        <v/>
      </c>
      <c r="M9879">
        <f>SI.ERROR(BUSCARV(E9879,TablaEstados,3,FALSO),"Sin dato")</f>
        <v/>
      </c>
      <c r="N9879">
        <f>SI.ERROR(BUSCARV(E9879,TablaEstados,4,FALSO),"Sin dato")</f>
        <v/>
      </c>
    </row>
    <row r="9880">
      <c r="A9880" t="inlineStr">
        <is>
          <t>2025</t>
        </is>
      </c>
      <c r="B9880" t="inlineStr">
        <is>
          <t>12</t>
        </is>
      </c>
      <c r="C9880" t="inlineStr">
        <is>
          <t>52010020</t>
        </is>
      </c>
      <c r="D9880" t="inlineStr">
        <is>
          <t>455</t>
        </is>
      </c>
      <c r="E9880" t="inlineStr">
        <is>
          <t>MT</t>
        </is>
      </c>
      <c r="F9880" t="n">
        <v>499</v>
      </c>
      <c r="G9880" t="n">
        <v>499100</v>
      </c>
      <c r="H9880" t="n">
        <v>823449</v>
      </c>
      <c r="I9880" t="inlineStr">
        <is>
          <t>Algodón</t>
        </is>
      </c>
      <c r="J9880">
        <f>SI.ERROR(BUSCARV(D9880,TablaPaises,6,FALSO),"Sin dato")</f>
        <v/>
      </c>
      <c r="K9880">
        <f>SI.ERROR(BUSCARV(C9880,TablaProductos,2,FALSO),"Sin dato")</f>
        <v/>
      </c>
      <c r="L9880">
        <f>SI(H9880&gt;=1000000,"Alto",SI(H9880&gt;=100000,"Medio","Bajo"))</f>
        <v/>
      </c>
      <c r="M9880">
        <f>SI.ERROR(BUSCARV(E9880,TablaEstados,3,FALSO),"Sin dato")</f>
        <v/>
      </c>
      <c r="N9880">
        <f>SI.ERROR(BUSCARV(E9880,TablaEstados,4,FALSO),"Sin dato")</f>
        <v/>
      </c>
    </row>
    <row r="9881">
      <c r="A9881" t="inlineStr">
        <is>
          <t>2025</t>
        </is>
      </c>
      <c r="B9881" t="inlineStr">
        <is>
          <t>02</t>
        </is>
      </c>
      <c r="C9881" t="inlineStr">
        <is>
          <t>09011110</t>
        </is>
      </c>
      <c r="D9881" t="inlineStr">
        <is>
          <t>399</t>
        </is>
      </c>
      <c r="E9881" t="inlineStr">
        <is>
          <t>ES</t>
        </is>
      </c>
      <c r="F9881" t="n">
        <v>341</v>
      </c>
      <c r="G9881" t="n">
        <v>341600</v>
      </c>
      <c r="H9881" t="n">
        <v>1822580</v>
      </c>
      <c r="I9881" t="inlineStr">
        <is>
          <t>Café en granos</t>
        </is>
      </c>
      <c r="J9881">
        <f>SI.ERROR(BUSCARV(D9881,TablaPaises,6,FALSO),"Sin dato")</f>
        <v/>
      </c>
      <c r="K9881">
        <f>SI.ERROR(BUSCARV(C9881,TablaProductos,2,FALSO),"Sin dato")</f>
        <v/>
      </c>
      <c r="L9881">
        <f>SI(H9881&gt;=1000000,"Alto",SI(H9881&gt;=100000,"Medio","Bajo"))</f>
        <v/>
      </c>
      <c r="M9881">
        <f>SI.ERROR(BUSCARV(E9881,TablaEstados,3,FALSO),"Sin dato")</f>
        <v/>
      </c>
      <c r="N9881">
        <f>SI.ERROR(BUSCARV(E9881,TablaEstados,4,FALSO),"Sin dato")</f>
        <v/>
      </c>
    </row>
    <row r="9882">
      <c r="A9882" t="inlineStr">
        <is>
          <t>2025</t>
        </is>
      </c>
      <c r="B9882" t="inlineStr">
        <is>
          <t>01</t>
        </is>
      </c>
      <c r="C9882" t="inlineStr">
        <is>
          <t>52010020</t>
        </is>
      </c>
      <c r="D9882" t="inlineStr">
        <is>
          <t>081</t>
        </is>
      </c>
      <c r="E9882" t="inlineStr">
        <is>
          <t>MT</t>
        </is>
      </c>
      <c r="F9882" t="n">
        <v>490</v>
      </c>
      <c r="G9882" t="n">
        <v>490104</v>
      </c>
      <c r="H9882" t="n">
        <v>742292</v>
      </c>
      <c r="I9882" t="inlineStr">
        <is>
          <t>Algodón</t>
        </is>
      </c>
      <c r="J9882">
        <f>SI.ERROR(BUSCARV(D9882,TablaPaises,6,FALSO),"Sin dato")</f>
        <v/>
      </c>
      <c r="K9882">
        <f>SI.ERROR(BUSCARV(C9882,TablaProductos,2,FALSO),"Sin dato")</f>
        <v/>
      </c>
      <c r="L9882">
        <f>SI(H9882&gt;=1000000,"Alto",SI(H9882&gt;=100000,"Medio","Bajo"))</f>
        <v/>
      </c>
      <c r="M9882">
        <f>SI.ERROR(BUSCARV(E9882,TablaEstados,3,FALSO),"Sin dato")</f>
        <v/>
      </c>
      <c r="N9882">
        <f>SI.ERROR(BUSCARV(E9882,TablaEstados,4,FALSO),"Sin dato")</f>
        <v/>
      </c>
    </row>
    <row r="9883">
      <c r="A9883" t="inlineStr">
        <is>
          <t>2025</t>
        </is>
      </c>
      <c r="B9883" t="inlineStr">
        <is>
          <t>05</t>
        </is>
      </c>
      <c r="C9883" t="inlineStr">
        <is>
          <t>09011110</t>
        </is>
      </c>
      <c r="D9883" t="inlineStr">
        <is>
          <t>431</t>
        </is>
      </c>
      <c r="E9883" t="inlineStr">
        <is>
          <t>MG</t>
        </is>
      </c>
      <c r="F9883" t="n">
        <v>364</v>
      </c>
      <c r="G9883" t="n">
        <v>364800</v>
      </c>
      <c r="H9883" t="n">
        <v>2668422</v>
      </c>
      <c r="I9883" t="inlineStr">
        <is>
          <t>Café en granos</t>
        </is>
      </c>
      <c r="J9883">
        <f>SI.ERROR(BUSCARV(D9883,TablaPaises,6,FALSO),"Sin dato")</f>
        <v/>
      </c>
      <c r="K9883">
        <f>SI.ERROR(BUSCARV(C9883,TablaProductos,2,FALSO),"Sin dato")</f>
        <v/>
      </c>
      <c r="L9883">
        <f>SI(H9883&gt;=1000000,"Alto",SI(H9883&gt;=100000,"Medio","Bajo"))</f>
        <v/>
      </c>
      <c r="M9883">
        <f>SI.ERROR(BUSCARV(E9883,TablaEstados,3,FALSO),"Sin dato")</f>
        <v/>
      </c>
      <c r="N9883">
        <f>SI.ERROR(BUSCARV(E9883,TablaEstados,4,FALSO),"Sin dato")</f>
        <v/>
      </c>
    </row>
    <row r="9884">
      <c r="A9884" t="inlineStr">
        <is>
          <t>2025</t>
        </is>
      </c>
      <c r="B9884" t="inlineStr">
        <is>
          <t>01</t>
        </is>
      </c>
      <c r="C9884" t="inlineStr">
        <is>
          <t>12019000</t>
        </is>
      </c>
      <c r="D9884" t="inlineStr">
        <is>
          <t>776</t>
        </is>
      </c>
      <c r="E9884" t="inlineStr">
        <is>
          <t>RS</t>
        </is>
      </c>
      <c r="F9884" t="n">
        <v>83</v>
      </c>
      <c r="G9884" t="n">
        <v>82678</v>
      </c>
      <c r="H9884" t="n">
        <v>38894</v>
      </c>
      <c r="I9884" t="inlineStr">
        <is>
          <t>Soja</t>
        </is>
      </c>
      <c r="J9884">
        <f>SI.ERROR(BUSCARV(D9884,TablaPaises,6,FALSO),"Sin dato")</f>
        <v/>
      </c>
      <c r="K9884">
        <f>SI.ERROR(BUSCARV(C9884,TablaProductos,2,FALSO),"Sin dato")</f>
        <v/>
      </c>
      <c r="L9884">
        <f>SI(H9884&gt;=1000000,"Alto",SI(H9884&gt;=100000,"Medio","Bajo"))</f>
        <v/>
      </c>
      <c r="M9884">
        <f>SI.ERROR(BUSCARV(E9884,TablaEstados,3,FALSO),"Sin dato")</f>
        <v/>
      </c>
      <c r="N9884">
        <f>SI.ERROR(BUSCARV(E9884,TablaEstados,4,FALSO),"Sin dato")</f>
        <v/>
      </c>
    </row>
    <row r="9885">
      <c r="A9885" t="inlineStr">
        <is>
          <t>2025</t>
        </is>
      </c>
      <c r="B9885" t="inlineStr">
        <is>
          <t>02</t>
        </is>
      </c>
      <c r="C9885" t="inlineStr">
        <is>
          <t>12019000</t>
        </is>
      </c>
      <c r="D9885" t="inlineStr">
        <is>
          <t>528</t>
        </is>
      </c>
      <c r="E9885" t="inlineStr">
        <is>
          <t>RO</t>
        </is>
      </c>
      <c r="F9885" t="n">
        <v>16540</v>
      </c>
      <c r="G9885" t="n">
        <v>16540000</v>
      </c>
      <c r="H9885" t="n">
        <v>6190095</v>
      </c>
      <c r="I9885" t="inlineStr">
        <is>
          <t>Soja</t>
        </is>
      </c>
      <c r="J9885">
        <f>SI.ERROR(BUSCARV(D9885,TablaPaises,6,FALSO),"Sin dato")</f>
        <v/>
      </c>
      <c r="K9885">
        <f>SI.ERROR(BUSCARV(C9885,TablaProductos,2,FALSO),"Sin dato")</f>
        <v/>
      </c>
      <c r="L9885">
        <f>SI(H9885&gt;=1000000,"Alto",SI(H9885&gt;=100000,"Medio","Bajo"))</f>
        <v/>
      </c>
      <c r="M9885">
        <f>SI.ERROR(BUSCARV(E9885,TablaEstados,3,FALSO),"Sin dato")</f>
        <v/>
      </c>
      <c r="N9885">
        <f>SI.ERROR(BUSCARV(E9885,TablaEstados,4,FALSO),"Sin dato")</f>
        <v/>
      </c>
    </row>
    <row r="9886">
      <c r="A9886" t="inlineStr">
        <is>
          <t>2025</t>
        </is>
      </c>
      <c r="B9886" t="inlineStr">
        <is>
          <t>11</t>
        </is>
      </c>
      <c r="C9886" t="inlineStr">
        <is>
          <t>09011110</t>
        </is>
      </c>
      <c r="D9886" t="inlineStr">
        <is>
          <t>670</t>
        </is>
      </c>
      <c r="E9886" t="inlineStr">
        <is>
          <t>MG</t>
        </is>
      </c>
      <c r="F9886" t="n">
        <v>257</v>
      </c>
      <c r="G9886" t="n">
        <v>256775</v>
      </c>
      <c r="H9886" t="n">
        <v>2032565</v>
      </c>
      <c r="I9886" t="inlineStr">
        <is>
          <t>Café en granos</t>
        </is>
      </c>
      <c r="J9886">
        <f>SI.ERROR(BUSCARV(D9886,TablaPaises,6,FALSO),"Sin dato")</f>
        <v/>
      </c>
      <c r="K9886">
        <f>SI.ERROR(BUSCARV(C9886,TablaProductos,2,FALSO),"Sin dato")</f>
        <v/>
      </c>
      <c r="L9886">
        <f>SI(H9886&gt;=1000000,"Alto",SI(H9886&gt;=100000,"Medio","Bajo"))</f>
        <v/>
      </c>
      <c r="M9886">
        <f>SI.ERROR(BUSCARV(E9886,TablaEstados,3,FALSO),"Sin dato")</f>
        <v/>
      </c>
      <c r="N9886">
        <f>SI.ERROR(BUSCARV(E9886,TablaEstados,4,FALSO),"Sin dato")</f>
        <v/>
      </c>
    </row>
    <row r="9887">
      <c r="A9887" t="inlineStr">
        <is>
          <t>2025</t>
        </is>
      </c>
      <c r="B9887" t="inlineStr">
        <is>
          <t>01</t>
        </is>
      </c>
      <c r="C9887" t="inlineStr">
        <is>
          <t>12019000</t>
        </is>
      </c>
      <c r="D9887" t="inlineStr">
        <is>
          <t>160</t>
        </is>
      </c>
      <c r="E9887" t="inlineStr">
        <is>
          <t>RO</t>
        </is>
      </c>
      <c r="F9887" t="n">
        <v>1407</v>
      </c>
      <c r="G9887" t="n">
        <v>1406840</v>
      </c>
      <c r="H9887" t="n">
        <v>557531</v>
      </c>
      <c r="I9887" t="inlineStr">
        <is>
          <t>Soja</t>
        </is>
      </c>
      <c r="J9887">
        <f>SI.ERROR(BUSCARV(D9887,TablaPaises,6,FALSO),"Sin dato")</f>
        <v/>
      </c>
      <c r="K9887">
        <f>SI.ERROR(BUSCARV(C9887,TablaProductos,2,FALSO),"Sin dato")</f>
        <v/>
      </c>
      <c r="L9887">
        <f>SI(H9887&gt;=1000000,"Alto",SI(H9887&gt;=100000,"Medio","Bajo"))</f>
        <v/>
      </c>
      <c r="M9887">
        <f>SI.ERROR(BUSCARV(E9887,TablaEstados,3,FALSO),"Sin dato")</f>
        <v/>
      </c>
      <c r="N9887">
        <f>SI.ERROR(BUSCARV(E9887,TablaEstados,4,FALSO),"Sin dato")</f>
        <v/>
      </c>
    </row>
    <row r="9888">
      <c r="A9888" t="inlineStr">
        <is>
          <t>2025</t>
        </is>
      </c>
      <c r="B9888" t="inlineStr">
        <is>
          <t>07</t>
        </is>
      </c>
      <c r="C9888" t="inlineStr">
        <is>
          <t>12019000</t>
        </is>
      </c>
      <c r="D9888" t="inlineStr">
        <is>
          <t>820</t>
        </is>
      </c>
      <c r="E9888" t="inlineStr">
        <is>
          <t>MT</t>
        </is>
      </c>
      <c r="F9888" t="n">
        <v>31000</v>
      </c>
      <c r="G9888" t="n">
        <v>30998905</v>
      </c>
      <c r="H9888" t="n">
        <v>12244877</v>
      </c>
      <c r="I9888" t="inlineStr">
        <is>
          <t>Soja</t>
        </is>
      </c>
      <c r="J9888">
        <f>SI.ERROR(BUSCARV(D9888,TablaPaises,6,FALSO),"Sin dato")</f>
        <v/>
      </c>
      <c r="K9888">
        <f>SI.ERROR(BUSCARV(C9888,TablaProductos,2,FALSO),"Sin dato")</f>
        <v/>
      </c>
      <c r="L9888">
        <f>SI(H9888&gt;=1000000,"Alto",SI(H9888&gt;=100000,"Medio","Bajo"))</f>
        <v/>
      </c>
      <c r="M9888">
        <f>SI.ERROR(BUSCARV(E9888,TablaEstados,3,FALSO),"Sin dato")</f>
        <v/>
      </c>
      <c r="N9888">
        <f>SI.ERROR(BUSCARV(E9888,TablaEstados,4,FALSO),"Sin dato")</f>
        <v/>
      </c>
    </row>
    <row r="9889">
      <c r="A9889" t="inlineStr">
        <is>
          <t>2025</t>
        </is>
      </c>
      <c r="B9889" t="inlineStr">
        <is>
          <t>10</t>
        </is>
      </c>
      <c r="C9889" t="inlineStr">
        <is>
          <t>10059010</t>
        </is>
      </c>
      <c r="D9889" t="inlineStr">
        <is>
          <t>059</t>
        </is>
      </c>
      <c r="E9889" t="inlineStr">
        <is>
          <t>RO</t>
        </is>
      </c>
      <c r="F9889" t="n">
        <v>5891580</v>
      </c>
      <c r="G9889" t="n">
        <v>5891580</v>
      </c>
      <c r="H9889" t="n">
        <v>1185209</v>
      </c>
      <c r="I9889" t="inlineStr">
        <is>
          <t>Milho</t>
        </is>
      </c>
      <c r="J9889">
        <f>SI.ERROR(BUSCARV(D9889,TablaPaises,6,FALSO),"Sin dato")</f>
        <v/>
      </c>
      <c r="K9889">
        <f>SI.ERROR(BUSCARV(C9889,TablaProductos,2,FALSO),"Sin dato")</f>
        <v/>
      </c>
      <c r="L9889">
        <f>SI(H9889&gt;=1000000,"Alto",SI(H9889&gt;=100000,"Medio","Bajo"))</f>
        <v/>
      </c>
      <c r="M9889">
        <f>SI.ERROR(BUSCARV(E9889,TablaEstados,3,FALSO),"Sin dato")</f>
        <v/>
      </c>
      <c r="N9889">
        <f>SI.ERROR(BUSCARV(E9889,TablaEstados,4,FALSO),"Sin dato")</f>
        <v/>
      </c>
    </row>
    <row r="9890">
      <c r="A9890" t="inlineStr">
        <is>
          <t>2025</t>
        </is>
      </c>
      <c r="B9890" t="inlineStr">
        <is>
          <t>07</t>
        </is>
      </c>
      <c r="C9890" t="inlineStr">
        <is>
          <t>09011110</t>
        </is>
      </c>
      <c r="D9890" t="inlineStr">
        <is>
          <t>498</t>
        </is>
      </c>
      <c r="E9890" t="inlineStr">
        <is>
          <t>ES</t>
        </is>
      </c>
      <c r="F9890" t="n">
        <v>606</v>
      </c>
      <c r="G9890" t="n">
        <v>607232</v>
      </c>
      <c r="H9890" t="n">
        <v>3328458</v>
      </c>
      <c r="I9890" t="inlineStr">
        <is>
          <t>Café en granos</t>
        </is>
      </c>
      <c r="J9890">
        <f>SI.ERROR(BUSCARV(D9890,TablaPaises,6,FALSO),"Sin dato")</f>
        <v/>
      </c>
      <c r="K9890">
        <f>SI.ERROR(BUSCARV(C9890,TablaProductos,2,FALSO),"Sin dato")</f>
        <v/>
      </c>
      <c r="L9890">
        <f>SI(H9890&gt;=1000000,"Alto",SI(H9890&gt;=100000,"Medio","Bajo"))</f>
        <v/>
      </c>
      <c r="M9890">
        <f>SI.ERROR(BUSCARV(E9890,TablaEstados,3,FALSO),"Sin dato")</f>
        <v/>
      </c>
      <c r="N9890">
        <f>SI.ERROR(BUSCARV(E9890,TablaEstados,4,FALSO),"Sin dato")</f>
        <v/>
      </c>
    </row>
    <row r="9891">
      <c r="A9891" t="inlineStr">
        <is>
          <t>2025</t>
        </is>
      </c>
      <c r="B9891" t="inlineStr">
        <is>
          <t>07</t>
        </is>
      </c>
      <c r="C9891" t="inlineStr">
        <is>
          <t>12019000</t>
        </is>
      </c>
      <c r="D9891" t="inlineStr">
        <is>
          <t>576</t>
        </is>
      </c>
      <c r="E9891" t="inlineStr">
        <is>
          <t>MG</t>
        </is>
      </c>
      <c r="F9891" t="n">
        <v>8205</v>
      </c>
      <c r="G9891" t="n">
        <v>8204967</v>
      </c>
      <c r="H9891" t="n">
        <v>3421161</v>
      </c>
      <c r="I9891" t="inlineStr">
        <is>
          <t>Soja</t>
        </is>
      </c>
      <c r="J9891">
        <f>SI.ERROR(BUSCARV(D9891,TablaPaises,6,FALSO),"Sin dato")</f>
        <v/>
      </c>
      <c r="K9891">
        <f>SI.ERROR(BUSCARV(C9891,TablaProductos,2,FALSO),"Sin dato")</f>
        <v/>
      </c>
      <c r="L9891">
        <f>SI(H9891&gt;=1000000,"Alto",SI(H9891&gt;=100000,"Medio","Bajo"))</f>
        <v/>
      </c>
      <c r="M9891">
        <f>SI.ERROR(BUSCARV(E9891,TablaEstados,3,FALSO),"Sin dato")</f>
        <v/>
      </c>
      <c r="N9891">
        <f>SI.ERROR(BUSCARV(E9891,TablaEstados,4,FALSO),"Sin dato")</f>
        <v/>
      </c>
    </row>
    <row r="9892">
      <c r="A9892" t="inlineStr">
        <is>
          <t>2025</t>
        </is>
      </c>
      <c r="B9892" t="inlineStr">
        <is>
          <t>06</t>
        </is>
      </c>
      <c r="C9892" t="inlineStr">
        <is>
          <t>09011110</t>
        </is>
      </c>
      <c r="D9892" t="inlineStr">
        <is>
          <t>351</t>
        </is>
      </c>
      <c r="E9892" t="inlineStr">
        <is>
          <t>MG</t>
        </is>
      </c>
      <c r="F9892" t="n">
        <v>38</v>
      </c>
      <c r="G9892" t="n">
        <v>38400</v>
      </c>
      <c r="H9892" t="n">
        <v>290987</v>
      </c>
      <c r="I9892" t="inlineStr">
        <is>
          <t>Café en granos</t>
        </is>
      </c>
      <c r="J9892">
        <f>SI.ERROR(BUSCARV(D9892,TablaPaises,6,FALSO),"Sin dato")</f>
        <v/>
      </c>
      <c r="K9892">
        <f>SI.ERROR(BUSCARV(C9892,TablaProductos,2,FALSO),"Sin dato")</f>
        <v/>
      </c>
      <c r="L9892">
        <f>SI(H9892&gt;=1000000,"Alto",SI(H9892&gt;=100000,"Medio","Bajo"))</f>
        <v/>
      </c>
      <c r="M9892">
        <f>SI.ERROR(BUSCARV(E9892,TablaEstados,3,FALSO),"Sin dato")</f>
        <v/>
      </c>
      <c r="N9892">
        <f>SI.ERROR(BUSCARV(E9892,TablaEstados,4,FALSO),"Sin dato")</f>
        <v/>
      </c>
    </row>
    <row r="9893">
      <c r="A9893" t="inlineStr">
        <is>
          <t>2025</t>
        </is>
      </c>
      <c r="B9893" t="inlineStr">
        <is>
          <t>11</t>
        </is>
      </c>
      <c r="C9893" t="inlineStr">
        <is>
          <t>09011110</t>
        </is>
      </c>
      <c r="D9893" t="inlineStr">
        <is>
          <t>023</t>
        </is>
      </c>
      <c r="E9893" t="inlineStr">
        <is>
          <t>MG</t>
        </is>
      </c>
      <c r="F9893" t="n">
        <v>436</v>
      </c>
      <c r="G9893" t="n">
        <v>436200</v>
      </c>
      <c r="H9893" t="n">
        <v>2961380</v>
      </c>
      <c r="I9893" t="inlineStr">
        <is>
          <t>Café en granos</t>
        </is>
      </c>
      <c r="J9893">
        <f>SI.ERROR(BUSCARV(D9893,TablaPaises,6,FALSO),"Sin dato")</f>
        <v/>
      </c>
      <c r="K9893">
        <f>SI.ERROR(BUSCARV(C9893,TablaProductos,2,FALSO),"Sin dato")</f>
        <v/>
      </c>
      <c r="L9893">
        <f>SI(H9893&gt;=1000000,"Alto",SI(H9893&gt;=100000,"Medio","Bajo"))</f>
        <v/>
      </c>
      <c r="M9893">
        <f>SI.ERROR(BUSCARV(E9893,TablaEstados,3,FALSO),"Sin dato")</f>
        <v/>
      </c>
      <c r="N9893">
        <f>SI.ERROR(BUSCARV(E9893,TablaEstados,4,FALSO),"Sin dato")</f>
        <v/>
      </c>
    </row>
    <row r="9894">
      <c r="A9894" t="inlineStr">
        <is>
          <t>2025</t>
        </is>
      </c>
      <c r="B9894" t="inlineStr">
        <is>
          <t>08</t>
        </is>
      </c>
      <c r="C9894" t="inlineStr">
        <is>
          <t>10059010</t>
        </is>
      </c>
      <c r="D9894" t="inlineStr">
        <is>
          <t>161</t>
        </is>
      </c>
      <c r="E9894" t="inlineStr">
        <is>
          <t>SP</t>
        </is>
      </c>
      <c r="F9894" t="n">
        <v>295063</v>
      </c>
      <c r="G9894" t="n">
        <v>295063</v>
      </c>
      <c r="H9894" t="n">
        <v>61055</v>
      </c>
      <c r="I9894" t="inlineStr">
        <is>
          <t>Milho</t>
        </is>
      </c>
      <c r="J9894">
        <f>SI.ERROR(BUSCARV(D9894,TablaPaises,6,FALSO),"Sin dato")</f>
        <v/>
      </c>
      <c r="K9894">
        <f>SI.ERROR(BUSCARV(C9894,TablaProductos,2,FALSO),"Sin dato")</f>
        <v/>
      </c>
      <c r="L9894">
        <f>SI(H9894&gt;=1000000,"Alto",SI(H9894&gt;=100000,"Medio","Bajo"))</f>
        <v/>
      </c>
      <c r="M9894">
        <f>SI.ERROR(BUSCARV(E9894,TablaEstados,3,FALSO),"Sin dato")</f>
        <v/>
      </c>
      <c r="N9894">
        <f>SI.ERROR(BUSCARV(E9894,TablaEstados,4,FALSO),"Sin dato")</f>
        <v/>
      </c>
    </row>
    <row r="9895">
      <c r="A9895" t="inlineStr">
        <is>
          <t>2025</t>
        </is>
      </c>
      <c r="B9895" t="inlineStr">
        <is>
          <t>10</t>
        </is>
      </c>
      <c r="C9895" t="inlineStr">
        <is>
          <t>10059090</t>
        </is>
      </c>
      <c r="D9895" t="inlineStr">
        <is>
          <t>163</t>
        </is>
      </c>
      <c r="E9895" t="inlineStr">
        <is>
          <t>MA</t>
        </is>
      </c>
      <c r="F9895" t="n">
        <v>10</v>
      </c>
      <c r="G9895" t="n">
        <v>10</v>
      </c>
      <c r="H9895" t="n">
        <v>17</v>
      </c>
      <c r="I9895" t="inlineStr">
        <is>
          <t>Milho</t>
        </is>
      </c>
      <c r="J9895">
        <f>SI.ERROR(BUSCARV(D9895,TablaPaises,6,FALSO),"Sin dato")</f>
        <v/>
      </c>
      <c r="K9895">
        <f>SI.ERROR(BUSCARV(C9895,TablaProductos,2,FALSO),"Sin dato")</f>
        <v/>
      </c>
      <c r="L9895">
        <f>SI(H9895&gt;=1000000,"Alto",SI(H9895&gt;=100000,"Medio","Bajo"))</f>
        <v/>
      </c>
      <c r="M9895">
        <f>SI.ERROR(BUSCARV(E9895,TablaEstados,3,FALSO),"Sin dato")</f>
        <v/>
      </c>
      <c r="N9895">
        <f>SI.ERROR(BUSCARV(E9895,TablaEstados,4,FALSO),"Sin dato")</f>
        <v/>
      </c>
    </row>
    <row r="9896">
      <c r="A9896" t="inlineStr">
        <is>
          <t>2025</t>
        </is>
      </c>
      <c r="B9896" t="inlineStr">
        <is>
          <t>01</t>
        </is>
      </c>
      <c r="C9896" t="inlineStr">
        <is>
          <t>10059010</t>
        </is>
      </c>
      <c r="D9896" t="inlineStr">
        <is>
          <t>369</t>
        </is>
      </c>
      <c r="E9896" t="inlineStr">
        <is>
          <t>GO</t>
        </is>
      </c>
      <c r="F9896" t="n">
        <v>3997363</v>
      </c>
      <c r="G9896" t="n">
        <v>3997363</v>
      </c>
      <c r="H9896" t="n">
        <v>847800</v>
      </c>
      <c r="I9896" t="inlineStr">
        <is>
          <t>Milho</t>
        </is>
      </c>
      <c r="J9896">
        <f>SI.ERROR(BUSCARV(D9896,TablaPaises,6,FALSO),"Sin dato")</f>
        <v/>
      </c>
      <c r="K9896">
        <f>SI.ERROR(BUSCARV(C9896,TablaProductos,2,FALSO),"Sin dato")</f>
        <v/>
      </c>
      <c r="L9896">
        <f>SI(H9896&gt;=1000000,"Alto",SI(H9896&gt;=100000,"Medio","Bajo"))</f>
        <v/>
      </c>
      <c r="M9896">
        <f>SI.ERROR(BUSCARV(E9896,TablaEstados,3,FALSO),"Sin dato")</f>
        <v/>
      </c>
      <c r="N9896">
        <f>SI.ERROR(BUSCARV(E9896,TablaEstados,4,FALSO),"Sin dato")</f>
        <v/>
      </c>
    </row>
    <row r="9897">
      <c r="A9897" t="inlineStr">
        <is>
          <t>2025</t>
        </is>
      </c>
      <c r="B9897" t="inlineStr">
        <is>
          <t>05</t>
        </is>
      </c>
      <c r="C9897" t="inlineStr">
        <is>
          <t>09011110</t>
        </is>
      </c>
      <c r="D9897" t="inlineStr">
        <is>
          <t>169</t>
        </is>
      </c>
      <c r="E9897" t="inlineStr">
        <is>
          <t>BA</t>
        </is>
      </c>
      <c r="F9897" t="n">
        <v>68</v>
      </c>
      <c r="G9897" t="n">
        <v>67900</v>
      </c>
      <c r="H9897" t="n">
        <v>489066</v>
      </c>
      <c r="I9897" t="inlineStr">
        <is>
          <t>Café en granos</t>
        </is>
      </c>
      <c r="J9897">
        <f>SI.ERROR(BUSCARV(D9897,TablaPaises,6,FALSO),"Sin dato")</f>
        <v/>
      </c>
      <c r="K9897">
        <f>SI.ERROR(BUSCARV(C9897,TablaProductos,2,FALSO),"Sin dato")</f>
        <v/>
      </c>
      <c r="L9897">
        <f>SI(H9897&gt;=1000000,"Alto",SI(H9897&gt;=100000,"Medio","Bajo"))</f>
        <v/>
      </c>
      <c r="M9897">
        <f>SI.ERROR(BUSCARV(E9897,TablaEstados,3,FALSO),"Sin dato")</f>
        <v/>
      </c>
      <c r="N9897">
        <f>SI.ERROR(BUSCARV(E9897,TablaEstados,4,FALSO),"Sin dato")</f>
        <v/>
      </c>
    </row>
    <row r="9898">
      <c r="A9898" t="inlineStr">
        <is>
          <t>2025</t>
        </is>
      </c>
      <c r="B9898" t="inlineStr">
        <is>
          <t>03</t>
        </is>
      </c>
      <c r="C9898" t="inlineStr">
        <is>
          <t>09011110</t>
        </is>
      </c>
      <c r="D9898" t="inlineStr">
        <is>
          <t>245</t>
        </is>
      </c>
      <c r="E9898" t="inlineStr">
        <is>
          <t>BA</t>
        </is>
      </c>
      <c r="F9898" t="n">
        <v>745</v>
      </c>
      <c r="G9898" t="n">
        <v>745981</v>
      </c>
      <c r="H9898" t="n">
        <v>4047829</v>
      </c>
      <c r="I9898" t="inlineStr">
        <is>
          <t>Café en granos</t>
        </is>
      </c>
      <c r="J9898">
        <f>SI.ERROR(BUSCARV(D9898,TablaPaises,6,FALSO),"Sin dato")</f>
        <v/>
      </c>
      <c r="K9898">
        <f>SI.ERROR(BUSCARV(C9898,TablaProductos,2,FALSO),"Sin dato")</f>
        <v/>
      </c>
      <c r="L9898">
        <f>SI(H9898&gt;=1000000,"Alto",SI(H9898&gt;=100000,"Medio","Bajo"))</f>
        <v/>
      </c>
      <c r="M9898">
        <f>SI.ERROR(BUSCARV(E9898,TablaEstados,3,FALSO),"Sin dato")</f>
        <v/>
      </c>
      <c r="N9898">
        <f>SI.ERROR(BUSCARV(E9898,TablaEstados,4,FALSO),"Sin dato")</f>
        <v/>
      </c>
    </row>
    <row r="9899">
      <c r="A9899" t="inlineStr">
        <is>
          <t>2025</t>
        </is>
      </c>
      <c r="B9899" t="inlineStr">
        <is>
          <t>10</t>
        </is>
      </c>
      <c r="C9899" t="inlineStr">
        <is>
          <t>12019000</t>
        </is>
      </c>
      <c r="D9899" t="inlineStr">
        <is>
          <t>476</t>
        </is>
      </c>
      <c r="E9899" t="inlineStr">
        <is>
          <t>PR</t>
        </is>
      </c>
      <c r="F9899" t="n">
        <v>0</v>
      </c>
      <c r="G9899" t="n">
        <v>1</v>
      </c>
      <c r="H9899" t="n">
        <v>3</v>
      </c>
      <c r="I9899" t="inlineStr">
        <is>
          <t>Soja</t>
        </is>
      </c>
      <c r="J9899">
        <f>SI.ERROR(BUSCARV(D9899,TablaPaises,6,FALSO),"Sin dato")</f>
        <v/>
      </c>
      <c r="K9899">
        <f>SI.ERROR(BUSCARV(C9899,TablaProductos,2,FALSO),"Sin dato")</f>
        <v/>
      </c>
      <c r="L9899">
        <f>SI(H9899&gt;=1000000,"Alto",SI(H9899&gt;=100000,"Medio","Bajo"))</f>
        <v/>
      </c>
      <c r="M9899">
        <f>SI.ERROR(BUSCARV(E9899,TablaEstados,3,FALSO),"Sin dato")</f>
        <v/>
      </c>
      <c r="N9899">
        <f>SI.ERROR(BUSCARV(E9899,TablaEstados,4,FALSO),"Sin dato")</f>
        <v/>
      </c>
    </row>
    <row r="9900">
      <c r="A9900" t="inlineStr">
        <is>
          <t>2025</t>
        </is>
      </c>
      <c r="B9900" t="inlineStr">
        <is>
          <t>10</t>
        </is>
      </c>
      <c r="C9900" t="inlineStr">
        <is>
          <t>10059010</t>
        </is>
      </c>
      <c r="D9900" t="inlineStr">
        <is>
          <t>053</t>
        </is>
      </c>
      <c r="E9900" t="inlineStr">
        <is>
          <t>MT</t>
        </is>
      </c>
      <c r="F9900" t="n">
        <v>44629745</v>
      </c>
      <c r="G9900" t="n">
        <v>44629745</v>
      </c>
      <c r="H9900" t="n">
        <v>8566680</v>
      </c>
      <c r="I9900" t="inlineStr">
        <is>
          <t>Milho</t>
        </is>
      </c>
      <c r="J9900">
        <f>SI.ERROR(BUSCARV(D9900,TablaPaises,6,FALSO),"Sin dato")</f>
        <v/>
      </c>
      <c r="K9900">
        <f>SI.ERROR(BUSCARV(C9900,TablaProductos,2,FALSO),"Sin dato")</f>
        <v/>
      </c>
      <c r="L9900">
        <f>SI(H9900&gt;=1000000,"Alto",SI(H9900&gt;=100000,"Medio","Bajo"))</f>
        <v/>
      </c>
      <c r="M9900">
        <f>SI.ERROR(BUSCARV(E9900,TablaEstados,3,FALSO),"Sin dato")</f>
        <v/>
      </c>
      <c r="N9900">
        <f>SI.ERROR(BUSCARV(E9900,TablaEstados,4,FALSO),"Sin dato")</f>
        <v/>
      </c>
    </row>
    <row r="9901">
      <c r="A9901" t="inlineStr">
        <is>
          <t>2025</t>
        </is>
      </c>
      <c r="B9901" t="inlineStr">
        <is>
          <t>10</t>
        </is>
      </c>
      <c r="C9901" t="inlineStr">
        <is>
          <t>09011110</t>
        </is>
      </c>
      <c r="D9901" t="inlineStr">
        <is>
          <t>301</t>
        </is>
      </c>
      <c r="E9901" t="inlineStr">
        <is>
          <t>SP</t>
        </is>
      </c>
      <c r="F9901" t="n">
        <v>657</v>
      </c>
      <c r="G9901" t="n">
        <v>657340</v>
      </c>
      <c r="H9901" t="n">
        <v>4456629</v>
      </c>
      <c r="I9901" t="inlineStr">
        <is>
          <t>Café en granos</t>
        </is>
      </c>
      <c r="J9901">
        <f>SI.ERROR(BUSCARV(D9901,TablaPaises,6,FALSO),"Sin dato")</f>
        <v/>
      </c>
      <c r="K9901">
        <f>SI.ERROR(BUSCARV(C9901,TablaProductos,2,FALSO),"Sin dato")</f>
        <v/>
      </c>
      <c r="L9901">
        <f>SI(H9901&gt;=1000000,"Alto",SI(H9901&gt;=100000,"Medio","Bajo"))</f>
        <v/>
      </c>
      <c r="M9901">
        <f>SI.ERROR(BUSCARV(E9901,TablaEstados,3,FALSO),"Sin dato")</f>
        <v/>
      </c>
      <c r="N9901">
        <f>SI.ERROR(BUSCARV(E9901,TablaEstados,4,FALSO),"Sin dato")</f>
        <v/>
      </c>
    </row>
    <row r="9902">
      <c r="A9902" t="inlineStr">
        <is>
          <t>2025</t>
        </is>
      </c>
      <c r="B9902" t="inlineStr">
        <is>
          <t>05</t>
        </is>
      </c>
      <c r="C9902" t="inlineStr">
        <is>
          <t>09011110</t>
        </is>
      </c>
      <c r="D9902" t="inlineStr">
        <is>
          <t>267</t>
        </is>
      </c>
      <c r="E9902" t="inlineStr">
        <is>
          <t>MG</t>
        </is>
      </c>
      <c r="F9902" t="n">
        <v>183</v>
      </c>
      <c r="G9902" t="n">
        <v>184746</v>
      </c>
      <c r="H9902" t="n">
        <v>1213910</v>
      </c>
      <c r="I9902" t="inlineStr">
        <is>
          <t>Café en granos</t>
        </is>
      </c>
      <c r="J9902">
        <f>SI.ERROR(BUSCARV(D9902,TablaPaises,6,FALSO),"Sin dato")</f>
        <v/>
      </c>
      <c r="K9902">
        <f>SI.ERROR(BUSCARV(C9902,TablaProductos,2,FALSO),"Sin dato")</f>
        <v/>
      </c>
      <c r="L9902">
        <f>SI(H9902&gt;=1000000,"Alto",SI(H9902&gt;=100000,"Medio","Bajo"))</f>
        <v/>
      </c>
      <c r="M9902">
        <f>SI.ERROR(BUSCARV(E9902,TablaEstados,3,FALSO),"Sin dato")</f>
        <v/>
      </c>
      <c r="N9902">
        <f>SI.ERROR(BUSCARV(E9902,TablaEstados,4,FALSO),"Sin dato")</f>
        <v/>
      </c>
    </row>
    <row r="9903">
      <c r="A9903" t="inlineStr">
        <is>
          <t>2025</t>
        </is>
      </c>
      <c r="B9903" t="inlineStr">
        <is>
          <t>05</t>
        </is>
      </c>
      <c r="C9903" t="inlineStr">
        <is>
          <t>09011110</t>
        </is>
      </c>
      <c r="D9903" t="inlineStr">
        <is>
          <t>087</t>
        </is>
      </c>
      <c r="E9903" t="inlineStr">
        <is>
          <t>PR</t>
        </is>
      </c>
      <c r="F9903" t="n">
        <v>19</v>
      </c>
      <c r="G9903" t="n">
        <v>19175</v>
      </c>
      <c r="H9903" t="n">
        <v>131048</v>
      </c>
      <c r="I9903" t="inlineStr">
        <is>
          <t>Café en granos</t>
        </is>
      </c>
      <c r="J9903">
        <f>SI.ERROR(BUSCARV(D9903,TablaPaises,6,FALSO),"Sin dato")</f>
        <v/>
      </c>
      <c r="K9903">
        <f>SI.ERROR(BUSCARV(C9903,TablaProductos,2,FALSO),"Sin dato")</f>
        <v/>
      </c>
      <c r="L9903">
        <f>SI(H9903&gt;=1000000,"Alto",SI(H9903&gt;=100000,"Medio","Bajo"))</f>
        <v/>
      </c>
      <c r="M9903">
        <f>SI.ERROR(BUSCARV(E9903,TablaEstados,3,FALSO),"Sin dato")</f>
        <v/>
      </c>
      <c r="N9903">
        <f>SI.ERROR(BUSCARV(E9903,TablaEstados,4,FALSO),"Sin dato")</f>
        <v/>
      </c>
    </row>
    <row r="9904">
      <c r="A9904" t="inlineStr">
        <is>
          <t>2025</t>
        </is>
      </c>
      <c r="B9904" t="inlineStr">
        <is>
          <t>07</t>
        </is>
      </c>
      <c r="C9904" t="inlineStr">
        <is>
          <t>52010020</t>
        </is>
      </c>
      <c r="D9904" t="inlineStr">
        <is>
          <t>858</t>
        </is>
      </c>
      <c r="E9904" t="inlineStr">
        <is>
          <t>TO</t>
        </is>
      </c>
      <c r="F9904" t="n">
        <v>16</v>
      </c>
      <c r="G9904" t="n">
        <v>15522</v>
      </c>
      <c r="H9904" t="n">
        <v>24347</v>
      </c>
      <c r="I9904" t="inlineStr">
        <is>
          <t>Algodón</t>
        </is>
      </c>
      <c r="J9904">
        <f>SI.ERROR(BUSCARV(D9904,TablaPaises,6,FALSO),"Sin dato")</f>
        <v/>
      </c>
      <c r="K9904">
        <f>SI.ERROR(BUSCARV(C9904,TablaProductos,2,FALSO),"Sin dato")</f>
        <v/>
      </c>
      <c r="L9904">
        <f>SI(H9904&gt;=1000000,"Alto",SI(H9904&gt;=100000,"Medio","Bajo"))</f>
        <v/>
      </c>
      <c r="M9904">
        <f>SI.ERROR(BUSCARV(E9904,TablaEstados,3,FALSO),"Sin dato")</f>
        <v/>
      </c>
      <c r="N9904">
        <f>SI.ERROR(BUSCARV(E9904,TablaEstados,4,FALSO),"Sin dato")</f>
        <v/>
      </c>
    </row>
    <row r="9905">
      <c r="A9905" t="inlineStr">
        <is>
          <t>2025</t>
        </is>
      </c>
      <c r="B9905" t="inlineStr">
        <is>
          <t>10</t>
        </is>
      </c>
      <c r="C9905" t="inlineStr">
        <is>
          <t>10059010</t>
        </is>
      </c>
      <c r="D9905" t="inlineStr">
        <is>
          <t>403</t>
        </is>
      </c>
      <c r="E9905" t="inlineStr">
        <is>
          <t>MG</t>
        </is>
      </c>
      <c r="F9905" t="n">
        <v>3869397</v>
      </c>
      <c r="G9905" t="n">
        <v>3869397</v>
      </c>
      <c r="H9905" t="n">
        <v>818764</v>
      </c>
      <c r="I9905" t="inlineStr">
        <is>
          <t>Milho</t>
        </is>
      </c>
      <c r="J9905">
        <f>SI.ERROR(BUSCARV(D9905,TablaPaises,6,FALSO),"Sin dato")</f>
        <v/>
      </c>
      <c r="K9905">
        <f>SI.ERROR(BUSCARV(C9905,TablaProductos,2,FALSO),"Sin dato")</f>
        <v/>
      </c>
      <c r="L9905">
        <f>SI(H9905&gt;=1000000,"Alto",SI(H9905&gt;=100000,"Medio","Bajo"))</f>
        <v/>
      </c>
      <c r="M9905">
        <f>SI.ERROR(BUSCARV(E9905,TablaEstados,3,FALSO),"Sin dato")</f>
        <v/>
      </c>
      <c r="N9905">
        <f>SI.ERROR(BUSCARV(E9905,TablaEstados,4,FALSO),"Sin dato")</f>
        <v/>
      </c>
    </row>
    <row r="9906">
      <c r="A9906" t="inlineStr">
        <is>
          <t>2025</t>
        </is>
      </c>
      <c r="B9906" t="inlineStr">
        <is>
          <t>07</t>
        </is>
      </c>
      <c r="C9906" t="inlineStr">
        <is>
          <t>09011110</t>
        </is>
      </c>
      <c r="D9906" t="inlineStr">
        <is>
          <t>607</t>
        </is>
      </c>
      <c r="E9906" t="inlineStr">
        <is>
          <t>MG</t>
        </is>
      </c>
      <c r="F9906" t="n">
        <v>133</v>
      </c>
      <c r="G9906" t="n">
        <v>134400</v>
      </c>
      <c r="H9906" t="n">
        <v>1047464</v>
      </c>
      <c r="I9906" t="inlineStr">
        <is>
          <t>Café en granos</t>
        </is>
      </c>
      <c r="J9906">
        <f>SI.ERROR(BUSCARV(D9906,TablaPaises,6,FALSO),"Sin dato")</f>
        <v/>
      </c>
      <c r="K9906">
        <f>SI.ERROR(BUSCARV(C9906,TablaProductos,2,FALSO),"Sin dato")</f>
        <v/>
      </c>
      <c r="L9906">
        <f>SI(H9906&gt;=1000000,"Alto",SI(H9906&gt;=100000,"Medio","Bajo"))</f>
        <v/>
      </c>
      <c r="M9906">
        <f>SI.ERROR(BUSCARV(E9906,TablaEstados,3,FALSO),"Sin dato")</f>
        <v/>
      </c>
      <c r="N9906">
        <f>SI.ERROR(BUSCARV(E9906,TablaEstados,4,FALSO),"Sin dato")</f>
        <v/>
      </c>
    </row>
    <row r="9907">
      <c r="A9907" t="inlineStr">
        <is>
          <t>2025</t>
        </is>
      </c>
      <c r="B9907" t="inlineStr">
        <is>
          <t>06</t>
        </is>
      </c>
      <c r="C9907" t="inlineStr">
        <is>
          <t>12019000</t>
        </is>
      </c>
      <c r="D9907" t="inlineStr">
        <is>
          <t>858</t>
        </is>
      </c>
      <c r="E9907" t="inlineStr">
        <is>
          <t>MG</t>
        </is>
      </c>
      <c r="F9907" t="n">
        <v>25571</v>
      </c>
      <c r="G9907" t="n">
        <v>25571796</v>
      </c>
      <c r="H9907" t="n">
        <v>10383129</v>
      </c>
      <c r="I9907" t="inlineStr">
        <is>
          <t>Soja</t>
        </is>
      </c>
      <c r="J9907">
        <f>SI.ERROR(BUSCARV(D9907,TablaPaises,6,FALSO),"Sin dato")</f>
        <v/>
      </c>
      <c r="K9907">
        <f>SI.ERROR(BUSCARV(C9907,TablaProductos,2,FALSO),"Sin dato")</f>
        <v/>
      </c>
      <c r="L9907">
        <f>SI(H9907&gt;=1000000,"Alto",SI(H9907&gt;=100000,"Medio","Bajo"))</f>
        <v/>
      </c>
      <c r="M9907">
        <f>SI.ERROR(BUSCARV(E9907,TablaEstados,3,FALSO),"Sin dato")</f>
        <v/>
      </c>
      <c r="N9907">
        <f>SI.ERROR(BUSCARV(E9907,TablaEstados,4,FALSO),"Sin dato")</f>
        <v/>
      </c>
    </row>
    <row r="9908">
      <c r="A9908" t="inlineStr">
        <is>
          <t>2025</t>
        </is>
      </c>
      <c r="B9908" t="inlineStr">
        <is>
          <t>04</t>
        </is>
      </c>
      <c r="C9908" t="inlineStr">
        <is>
          <t>09011110</t>
        </is>
      </c>
      <c r="D9908" t="inlineStr">
        <is>
          <t>069</t>
        </is>
      </c>
      <c r="E9908" t="inlineStr">
        <is>
          <t>BA</t>
        </is>
      </c>
      <c r="F9908" t="n">
        <v>19</v>
      </c>
      <c r="G9908" t="n">
        <v>19175</v>
      </c>
      <c r="H9908" t="n">
        <v>159858</v>
      </c>
      <c r="I9908" t="inlineStr">
        <is>
          <t>Café en granos</t>
        </is>
      </c>
      <c r="J9908">
        <f>SI.ERROR(BUSCARV(D9908,TablaPaises,6,FALSO),"Sin dato")</f>
        <v/>
      </c>
      <c r="K9908">
        <f>SI.ERROR(BUSCARV(C9908,TablaProductos,2,FALSO),"Sin dato")</f>
        <v/>
      </c>
      <c r="L9908">
        <f>SI(H9908&gt;=1000000,"Alto",SI(H9908&gt;=100000,"Medio","Bajo"))</f>
        <v/>
      </c>
      <c r="M9908">
        <f>SI.ERROR(BUSCARV(E9908,TablaEstados,3,FALSO),"Sin dato")</f>
        <v/>
      </c>
      <c r="N9908">
        <f>SI.ERROR(BUSCARV(E9908,TablaEstados,4,FALSO),"Sin dato")</f>
        <v/>
      </c>
    </row>
    <row r="9909">
      <c r="A9909" t="inlineStr">
        <is>
          <t>2025</t>
        </is>
      </c>
      <c r="B9909" t="inlineStr">
        <is>
          <t>02</t>
        </is>
      </c>
      <c r="C9909" t="inlineStr">
        <is>
          <t>52010020</t>
        </is>
      </c>
      <c r="D9909" t="inlineStr">
        <is>
          <t>160</t>
        </is>
      </c>
      <c r="E9909" t="inlineStr">
        <is>
          <t>MA</t>
        </is>
      </c>
      <c r="F9909" t="n">
        <v>199</v>
      </c>
      <c r="G9909" t="n">
        <v>198732</v>
      </c>
      <c r="H9909" t="n">
        <v>359512</v>
      </c>
      <c r="I9909" t="inlineStr">
        <is>
          <t>Algodón</t>
        </is>
      </c>
      <c r="J9909">
        <f>SI.ERROR(BUSCARV(D9909,TablaPaises,6,FALSO),"Sin dato")</f>
        <v/>
      </c>
      <c r="K9909">
        <f>SI.ERROR(BUSCARV(C9909,TablaProductos,2,FALSO),"Sin dato")</f>
        <v/>
      </c>
      <c r="L9909">
        <f>SI(H9909&gt;=1000000,"Alto",SI(H9909&gt;=100000,"Medio","Bajo"))</f>
        <v/>
      </c>
      <c r="M9909">
        <f>SI.ERROR(BUSCARV(E9909,TablaEstados,3,FALSO),"Sin dato")</f>
        <v/>
      </c>
      <c r="N9909">
        <f>SI.ERROR(BUSCARV(E9909,TablaEstados,4,FALSO),"Sin dato")</f>
        <v/>
      </c>
    </row>
    <row r="9910">
      <c r="A9910" t="inlineStr">
        <is>
          <t>2025</t>
        </is>
      </c>
      <c r="B9910" t="inlineStr">
        <is>
          <t>03</t>
        </is>
      </c>
      <c r="C9910" t="inlineStr">
        <is>
          <t>10059010</t>
        </is>
      </c>
      <c r="D9910" t="inlineStr">
        <is>
          <t>301</t>
        </is>
      </c>
      <c r="E9910" t="inlineStr">
        <is>
          <t>SP</t>
        </is>
      </c>
      <c r="F9910" t="n">
        <v>2</v>
      </c>
      <c r="G9910" t="n">
        <v>2</v>
      </c>
      <c r="H9910" t="n">
        <v>4</v>
      </c>
      <c r="I9910" t="inlineStr">
        <is>
          <t>Milho</t>
        </is>
      </c>
      <c r="J9910">
        <f>SI.ERROR(BUSCARV(D9910,TablaPaises,6,FALSO),"Sin dato")</f>
        <v/>
      </c>
      <c r="K9910">
        <f>SI.ERROR(BUSCARV(C9910,TablaProductos,2,FALSO),"Sin dato")</f>
        <v/>
      </c>
      <c r="L9910">
        <f>SI(H9910&gt;=1000000,"Alto",SI(H9910&gt;=100000,"Medio","Bajo"))</f>
        <v/>
      </c>
      <c r="M9910">
        <f>SI.ERROR(BUSCARV(E9910,TablaEstados,3,FALSO),"Sin dato")</f>
        <v/>
      </c>
      <c r="N9910">
        <f>SI.ERROR(BUSCARV(E9910,TablaEstados,4,FALSO),"Sin dato")</f>
        <v/>
      </c>
    </row>
    <row r="9911">
      <c r="A9911" t="inlineStr">
        <is>
          <t>2025</t>
        </is>
      </c>
      <c r="B9911" t="inlineStr">
        <is>
          <t>05</t>
        </is>
      </c>
      <c r="C9911" t="inlineStr">
        <is>
          <t>12019000</t>
        </is>
      </c>
      <c r="D9911" t="inlineStr">
        <is>
          <t>160</t>
        </is>
      </c>
      <c r="E9911" t="inlineStr">
        <is>
          <t>PA</t>
        </is>
      </c>
      <c r="F9911" t="n">
        <v>345</v>
      </c>
      <c r="G9911" t="n">
        <v>344803</v>
      </c>
      <c r="H9911" t="n">
        <v>136212</v>
      </c>
      <c r="I9911" t="inlineStr">
        <is>
          <t>Soja</t>
        </is>
      </c>
      <c r="J9911">
        <f>SI.ERROR(BUSCARV(D9911,TablaPaises,6,FALSO),"Sin dato")</f>
        <v/>
      </c>
      <c r="K9911">
        <f>SI.ERROR(BUSCARV(C9911,TablaProductos,2,FALSO),"Sin dato")</f>
        <v/>
      </c>
      <c r="L9911">
        <f>SI(H9911&gt;=1000000,"Alto",SI(H9911&gt;=100000,"Medio","Bajo"))</f>
        <v/>
      </c>
      <c r="M9911">
        <f>SI.ERROR(BUSCARV(E9911,TablaEstados,3,FALSO),"Sin dato")</f>
        <v/>
      </c>
      <c r="N9911">
        <f>SI.ERROR(BUSCARV(E9911,TablaEstados,4,FALSO),"Sin dato")</f>
        <v/>
      </c>
    </row>
    <row r="9912">
      <c r="A9912" t="inlineStr">
        <is>
          <t>2025</t>
        </is>
      </c>
      <c r="B9912" t="inlineStr">
        <is>
          <t>08</t>
        </is>
      </c>
      <c r="C9912" t="inlineStr">
        <is>
          <t>09011110</t>
        </is>
      </c>
      <c r="D9912" t="inlineStr">
        <is>
          <t>858</t>
        </is>
      </c>
      <c r="E9912" t="inlineStr">
        <is>
          <t>SP</t>
        </is>
      </c>
      <c r="F9912" t="n">
        <v>2</v>
      </c>
      <c r="G9912" t="n">
        <v>1700</v>
      </c>
      <c r="H9912" t="n">
        <v>5967</v>
      </c>
      <c r="I9912" t="inlineStr">
        <is>
          <t>Café en granos</t>
        </is>
      </c>
      <c r="J9912">
        <f>SI.ERROR(BUSCARV(D9912,TablaPaises,6,FALSO),"Sin dato")</f>
        <v/>
      </c>
      <c r="K9912">
        <f>SI.ERROR(BUSCARV(C9912,TablaProductos,2,FALSO),"Sin dato")</f>
        <v/>
      </c>
      <c r="L9912">
        <f>SI(H9912&gt;=1000000,"Alto",SI(H9912&gt;=100000,"Medio","Bajo"))</f>
        <v/>
      </c>
      <c r="M9912">
        <f>SI.ERROR(BUSCARV(E9912,TablaEstados,3,FALSO),"Sin dato")</f>
        <v/>
      </c>
      <c r="N9912">
        <f>SI.ERROR(BUSCARV(E9912,TablaEstados,4,FALSO),"Sin dato")</f>
        <v/>
      </c>
    </row>
    <row r="9913">
      <c r="A9913" t="inlineStr">
        <is>
          <t>2025</t>
        </is>
      </c>
      <c r="B9913" t="inlineStr">
        <is>
          <t>10</t>
        </is>
      </c>
      <c r="C9913" t="inlineStr">
        <is>
          <t>09011200</t>
        </is>
      </c>
      <c r="D9913" t="inlineStr">
        <is>
          <t>163</t>
        </is>
      </c>
      <c r="E9913" t="inlineStr">
        <is>
          <t>RJ</t>
        </is>
      </c>
      <c r="F9913" t="n">
        <v>1</v>
      </c>
      <c r="G9913" t="n">
        <v>1</v>
      </c>
      <c r="H9913" t="n">
        <v>18</v>
      </c>
      <c r="I9913" t="inlineStr">
        <is>
          <t>Café en granos</t>
        </is>
      </c>
      <c r="J9913">
        <f>SI.ERROR(BUSCARV(D9913,TablaPaises,6,FALSO),"Sin dato")</f>
        <v/>
      </c>
      <c r="K9913">
        <f>SI.ERROR(BUSCARV(C9913,TablaProductos,2,FALSO),"Sin dato")</f>
        <v/>
      </c>
      <c r="L9913">
        <f>SI(H9913&gt;=1000000,"Alto",SI(H9913&gt;=100000,"Medio","Bajo"))</f>
        <v/>
      </c>
      <c r="M9913">
        <f>SI.ERROR(BUSCARV(E9913,TablaEstados,3,FALSO),"Sin dato")</f>
        <v/>
      </c>
      <c r="N9913">
        <f>SI.ERROR(BUSCARV(E9913,TablaEstados,4,FALSO),"Sin dato")</f>
        <v/>
      </c>
    </row>
    <row r="9914">
      <c r="A9914" t="inlineStr">
        <is>
          <t>2025</t>
        </is>
      </c>
      <c r="B9914" t="inlineStr">
        <is>
          <t>07</t>
        </is>
      </c>
      <c r="C9914" t="inlineStr">
        <is>
          <t>12019000</t>
        </is>
      </c>
      <c r="D9914" t="inlineStr">
        <is>
          <t>160</t>
        </is>
      </c>
      <c r="E9914" t="inlineStr">
        <is>
          <t>MT</t>
        </is>
      </c>
      <c r="F9914" t="n">
        <v>552</v>
      </c>
      <c r="G9914" t="n">
        <v>552020</v>
      </c>
      <c r="H9914" t="n">
        <v>223492</v>
      </c>
      <c r="I9914" t="inlineStr">
        <is>
          <t>Soja</t>
        </is>
      </c>
      <c r="J9914">
        <f>SI.ERROR(BUSCARV(D9914,TablaPaises,6,FALSO),"Sin dato")</f>
        <v/>
      </c>
      <c r="K9914">
        <f>SI.ERROR(BUSCARV(C9914,TablaProductos,2,FALSO),"Sin dato")</f>
        <v/>
      </c>
      <c r="L9914">
        <f>SI(H9914&gt;=1000000,"Alto",SI(H9914&gt;=100000,"Medio","Bajo"))</f>
        <v/>
      </c>
      <c r="M9914">
        <f>SI.ERROR(BUSCARV(E9914,TablaEstados,3,FALSO),"Sin dato")</f>
        <v/>
      </c>
      <c r="N9914">
        <f>SI.ERROR(BUSCARV(E9914,TablaEstados,4,FALSO),"Sin dato")</f>
        <v/>
      </c>
    </row>
    <row r="9915">
      <c r="A9915" t="inlineStr">
        <is>
          <t>2025</t>
        </is>
      </c>
      <c r="B9915" t="inlineStr">
        <is>
          <t>02</t>
        </is>
      </c>
      <c r="C9915" t="inlineStr">
        <is>
          <t>09011110</t>
        </is>
      </c>
      <c r="D9915" t="inlineStr">
        <is>
          <t>365</t>
        </is>
      </c>
      <c r="E9915" t="inlineStr">
        <is>
          <t>MG</t>
        </is>
      </c>
      <c r="F9915" t="n">
        <v>57</v>
      </c>
      <c r="G9915" t="n">
        <v>57550</v>
      </c>
      <c r="H9915" t="n">
        <v>311840</v>
      </c>
      <c r="I9915" t="inlineStr">
        <is>
          <t>Café en granos</t>
        </is>
      </c>
      <c r="J9915">
        <f>SI.ERROR(BUSCARV(D9915,TablaPaises,6,FALSO),"Sin dato")</f>
        <v/>
      </c>
      <c r="K9915">
        <f>SI.ERROR(BUSCARV(C9915,TablaProductos,2,FALSO),"Sin dato")</f>
        <v/>
      </c>
      <c r="L9915">
        <f>SI(H9915&gt;=1000000,"Alto",SI(H9915&gt;=100000,"Medio","Bajo"))</f>
        <v/>
      </c>
      <c r="M9915">
        <f>SI.ERROR(BUSCARV(E9915,TablaEstados,3,FALSO),"Sin dato")</f>
        <v/>
      </c>
      <c r="N9915">
        <f>SI.ERROR(BUSCARV(E9915,TablaEstados,4,FALSO),"Sin dato")</f>
        <v/>
      </c>
    </row>
    <row r="9916">
      <c r="A9916" t="inlineStr">
        <is>
          <t>2025</t>
        </is>
      </c>
      <c r="B9916" t="inlineStr">
        <is>
          <t>11</t>
        </is>
      </c>
      <c r="C9916" t="inlineStr">
        <is>
          <t>52010020</t>
        </is>
      </c>
      <c r="D9916" t="inlineStr">
        <is>
          <t>365</t>
        </is>
      </c>
      <c r="E9916" t="inlineStr">
        <is>
          <t>BA</t>
        </is>
      </c>
      <c r="F9916" t="n">
        <v>3289</v>
      </c>
      <c r="G9916" t="n">
        <v>3289354</v>
      </c>
      <c r="H9916" t="n">
        <v>5281699</v>
      </c>
      <c r="I9916" t="inlineStr">
        <is>
          <t>Algodón</t>
        </is>
      </c>
      <c r="J9916">
        <f>SI.ERROR(BUSCARV(D9916,TablaPaises,6,FALSO),"Sin dato")</f>
        <v/>
      </c>
      <c r="K9916">
        <f>SI.ERROR(BUSCARV(C9916,TablaProductos,2,FALSO),"Sin dato")</f>
        <v/>
      </c>
      <c r="L9916">
        <f>SI(H9916&gt;=1000000,"Alto",SI(H9916&gt;=100000,"Medio","Bajo"))</f>
        <v/>
      </c>
      <c r="M9916">
        <f>SI.ERROR(BUSCARV(E9916,TablaEstados,3,FALSO),"Sin dato")</f>
        <v/>
      </c>
      <c r="N9916">
        <f>SI.ERROR(BUSCARV(E9916,TablaEstados,4,FALSO),"Sin dato")</f>
        <v/>
      </c>
    </row>
    <row r="9917">
      <c r="A9917" t="inlineStr">
        <is>
          <t>2025</t>
        </is>
      </c>
      <c r="B9917" t="inlineStr">
        <is>
          <t>12</t>
        </is>
      </c>
      <c r="C9917" t="inlineStr">
        <is>
          <t>10059010</t>
        </is>
      </c>
      <c r="D9917" t="inlineStr">
        <is>
          <t>372</t>
        </is>
      </c>
      <c r="E9917" t="inlineStr">
        <is>
          <t>MT</t>
        </is>
      </c>
      <c r="F9917" t="n">
        <v>15690662</v>
      </c>
      <c r="G9917" t="n">
        <v>15690662</v>
      </c>
      <c r="H9917" t="n">
        <v>3592718</v>
      </c>
      <c r="I9917" t="inlineStr">
        <is>
          <t>Milho</t>
        </is>
      </c>
      <c r="J9917">
        <f>SI.ERROR(BUSCARV(D9917,TablaPaises,6,FALSO),"Sin dato")</f>
        <v/>
      </c>
      <c r="K9917">
        <f>SI.ERROR(BUSCARV(C9917,TablaProductos,2,FALSO),"Sin dato")</f>
        <v/>
      </c>
      <c r="L9917">
        <f>SI(H9917&gt;=1000000,"Alto",SI(H9917&gt;=100000,"Medio","Bajo"))</f>
        <v/>
      </c>
      <c r="M9917">
        <f>SI.ERROR(BUSCARV(E9917,TablaEstados,3,FALSO),"Sin dato")</f>
        <v/>
      </c>
      <c r="N9917">
        <f>SI.ERROR(BUSCARV(E9917,TablaEstados,4,FALSO),"Sin dato")</f>
        <v/>
      </c>
    </row>
    <row r="9918">
      <c r="A9918" t="inlineStr">
        <is>
          <t>2025</t>
        </is>
      </c>
      <c r="B9918" t="inlineStr">
        <is>
          <t>08</t>
        </is>
      </c>
      <c r="C9918" t="inlineStr">
        <is>
          <t>10059010</t>
        </is>
      </c>
      <c r="D9918" t="inlineStr">
        <is>
          <t>301</t>
        </is>
      </c>
      <c r="E9918" t="inlineStr">
        <is>
          <t>RJ</t>
        </is>
      </c>
      <c r="F9918" t="n">
        <v>2</v>
      </c>
      <c r="G9918" t="n">
        <v>2</v>
      </c>
      <c r="H9918" t="n">
        <v>3</v>
      </c>
      <c r="I9918" t="inlineStr">
        <is>
          <t>Milho</t>
        </is>
      </c>
      <c r="J9918">
        <f>SI.ERROR(BUSCARV(D9918,TablaPaises,6,FALSO),"Sin dato")</f>
        <v/>
      </c>
      <c r="K9918">
        <f>SI.ERROR(BUSCARV(C9918,TablaProductos,2,FALSO),"Sin dato")</f>
        <v/>
      </c>
      <c r="L9918">
        <f>SI(H9918&gt;=1000000,"Alto",SI(H9918&gt;=100000,"Medio","Bajo"))</f>
        <v/>
      </c>
      <c r="M9918">
        <f>SI.ERROR(BUSCARV(E9918,TablaEstados,3,FALSO),"Sin dato")</f>
        <v/>
      </c>
      <c r="N9918">
        <f>SI.ERROR(BUSCARV(E9918,TablaEstados,4,FALSO),"Sin dato")</f>
        <v/>
      </c>
    </row>
    <row r="9919">
      <c r="A9919" t="inlineStr">
        <is>
          <t>2025</t>
        </is>
      </c>
      <c r="B9919" t="inlineStr">
        <is>
          <t>03</t>
        </is>
      </c>
      <c r="C9919" t="inlineStr">
        <is>
          <t>12019000</t>
        </is>
      </c>
      <c r="D9919" t="inlineStr">
        <is>
          <t>386</t>
        </is>
      </c>
      <c r="E9919" t="inlineStr">
        <is>
          <t>PA</t>
        </is>
      </c>
      <c r="F9919" t="n">
        <v>6299</v>
      </c>
      <c r="G9919" t="n">
        <v>6299705</v>
      </c>
      <c r="H9919" t="n">
        <v>2374080</v>
      </c>
      <c r="I9919" t="inlineStr">
        <is>
          <t>Soja</t>
        </is>
      </c>
      <c r="J9919">
        <f>SI.ERROR(BUSCARV(D9919,TablaPaises,6,FALSO),"Sin dato")</f>
        <v/>
      </c>
      <c r="K9919">
        <f>SI.ERROR(BUSCARV(C9919,TablaProductos,2,FALSO),"Sin dato")</f>
        <v/>
      </c>
      <c r="L9919">
        <f>SI(H9919&gt;=1000000,"Alto",SI(H9919&gt;=100000,"Medio","Bajo"))</f>
        <v/>
      </c>
      <c r="M9919">
        <f>SI.ERROR(BUSCARV(E9919,TablaEstados,3,FALSO),"Sin dato")</f>
        <v/>
      </c>
      <c r="N9919">
        <f>SI.ERROR(BUSCARV(E9919,TablaEstados,4,FALSO),"Sin dato")</f>
        <v/>
      </c>
    </row>
    <row r="9920">
      <c r="A9920" t="inlineStr">
        <is>
          <t>2025</t>
        </is>
      </c>
      <c r="B9920" t="inlineStr">
        <is>
          <t>01</t>
        </is>
      </c>
      <c r="C9920" t="inlineStr">
        <is>
          <t>09011110</t>
        </is>
      </c>
      <c r="D9920" t="inlineStr">
        <is>
          <t>023</t>
        </is>
      </c>
      <c r="E9920" t="inlineStr">
        <is>
          <t>ES</t>
        </is>
      </c>
      <c r="F9920" t="n">
        <v>1949</v>
      </c>
      <c r="G9920" t="n">
        <v>1949920</v>
      </c>
      <c r="H9920" t="n">
        <v>8523953</v>
      </c>
      <c r="I9920" t="inlineStr">
        <is>
          <t>Café en granos</t>
        </is>
      </c>
      <c r="J9920">
        <f>SI.ERROR(BUSCARV(D9920,TablaPaises,6,FALSO),"Sin dato")</f>
        <v/>
      </c>
      <c r="K9920">
        <f>SI.ERROR(BUSCARV(C9920,TablaProductos,2,FALSO),"Sin dato")</f>
        <v/>
      </c>
      <c r="L9920">
        <f>SI(H9920&gt;=1000000,"Alto",SI(H9920&gt;=100000,"Medio","Bajo"))</f>
        <v/>
      </c>
      <c r="M9920">
        <f>SI.ERROR(BUSCARV(E9920,TablaEstados,3,FALSO),"Sin dato")</f>
        <v/>
      </c>
      <c r="N9920">
        <f>SI.ERROR(BUSCARV(E9920,TablaEstados,4,FALSO),"Sin dato")</f>
        <v/>
      </c>
    </row>
    <row r="9921">
      <c r="A9921" t="inlineStr">
        <is>
          <t>2025</t>
        </is>
      </c>
      <c r="B9921" t="inlineStr">
        <is>
          <t>10</t>
        </is>
      </c>
      <c r="C9921" t="inlineStr">
        <is>
          <t>10059010</t>
        </is>
      </c>
      <c r="D9921" t="inlineStr">
        <is>
          <t>586</t>
        </is>
      </c>
      <c r="E9921" t="inlineStr">
        <is>
          <t>SP</t>
        </is>
      </c>
      <c r="F9921" t="n">
        <v>584</v>
      </c>
      <c r="G9921" t="n">
        <v>584</v>
      </c>
      <c r="H9921" t="n">
        <v>1221</v>
      </c>
      <c r="I9921" t="inlineStr">
        <is>
          <t>Milho</t>
        </is>
      </c>
      <c r="J9921">
        <f>SI.ERROR(BUSCARV(D9921,TablaPaises,6,FALSO),"Sin dato")</f>
        <v/>
      </c>
      <c r="K9921">
        <f>SI.ERROR(BUSCARV(C9921,TablaProductos,2,FALSO),"Sin dato")</f>
        <v/>
      </c>
      <c r="L9921">
        <f>SI(H9921&gt;=1000000,"Alto",SI(H9921&gt;=100000,"Medio","Bajo"))</f>
        <v/>
      </c>
      <c r="M9921">
        <f>SI.ERROR(BUSCARV(E9921,TablaEstados,3,FALSO),"Sin dato")</f>
        <v/>
      </c>
      <c r="N9921">
        <f>SI.ERROR(BUSCARV(E9921,TablaEstados,4,FALSO),"Sin dato")</f>
        <v/>
      </c>
    </row>
    <row r="9922">
      <c r="A9922" t="inlineStr">
        <is>
          <t>2025</t>
        </is>
      </c>
      <c r="B9922" t="inlineStr">
        <is>
          <t>09</t>
        </is>
      </c>
      <c r="C9922" t="inlineStr">
        <is>
          <t>12019000</t>
        </is>
      </c>
      <c r="D9922" t="inlineStr">
        <is>
          <t>160</t>
        </is>
      </c>
      <c r="E9922" t="inlineStr">
        <is>
          <t>MG</t>
        </is>
      </c>
      <c r="F9922" t="n">
        <v>10279</v>
      </c>
      <c r="G9922" t="n">
        <v>10278859</v>
      </c>
      <c r="H9922" t="n">
        <v>4399837</v>
      </c>
      <c r="I9922" t="inlineStr">
        <is>
          <t>Soja</t>
        </is>
      </c>
      <c r="J9922">
        <f>SI.ERROR(BUSCARV(D9922,TablaPaises,6,FALSO),"Sin dato")</f>
        <v/>
      </c>
      <c r="K9922">
        <f>SI.ERROR(BUSCARV(C9922,TablaProductos,2,FALSO),"Sin dato")</f>
        <v/>
      </c>
      <c r="L9922">
        <f>SI(H9922&gt;=1000000,"Alto",SI(H9922&gt;=100000,"Medio","Bajo"))</f>
        <v/>
      </c>
      <c r="M9922">
        <f>SI.ERROR(BUSCARV(E9922,TablaEstados,3,FALSO),"Sin dato")</f>
        <v/>
      </c>
      <c r="N9922">
        <f>SI.ERROR(BUSCARV(E9922,TablaEstados,4,FALSO),"Sin dato")</f>
        <v/>
      </c>
    </row>
    <row r="9923">
      <c r="A9923" t="inlineStr">
        <is>
          <t>2025</t>
        </is>
      </c>
      <c r="B9923" t="inlineStr">
        <is>
          <t>11</t>
        </is>
      </c>
      <c r="C9923" t="inlineStr">
        <is>
          <t>52010020</t>
        </is>
      </c>
      <c r="D9923" t="inlineStr">
        <is>
          <t>365</t>
        </is>
      </c>
      <c r="E9923" t="inlineStr">
        <is>
          <t>PI</t>
        </is>
      </c>
      <c r="F9923" t="n">
        <v>100</v>
      </c>
      <c r="G9923" t="n">
        <v>100354</v>
      </c>
      <c r="H9923" t="n">
        <v>151200</v>
      </c>
      <c r="I9923" t="inlineStr">
        <is>
          <t>Algodón</t>
        </is>
      </c>
      <c r="J9923">
        <f>SI.ERROR(BUSCARV(D9923,TablaPaises,6,FALSO),"Sin dato")</f>
        <v/>
      </c>
      <c r="K9923">
        <f>SI.ERROR(BUSCARV(C9923,TablaProductos,2,FALSO),"Sin dato")</f>
        <v/>
      </c>
      <c r="L9923">
        <f>SI(H9923&gt;=1000000,"Alto",SI(H9923&gt;=100000,"Medio","Bajo"))</f>
        <v/>
      </c>
      <c r="M9923">
        <f>SI.ERROR(BUSCARV(E9923,TablaEstados,3,FALSO),"Sin dato")</f>
        <v/>
      </c>
      <c r="N9923">
        <f>SI.ERROR(BUSCARV(E9923,TablaEstados,4,FALSO),"Sin dato")</f>
        <v/>
      </c>
    </row>
    <row r="9924">
      <c r="A9924" t="inlineStr">
        <is>
          <t>2025</t>
        </is>
      </c>
      <c r="B9924" t="inlineStr">
        <is>
          <t>11</t>
        </is>
      </c>
      <c r="C9924" t="inlineStr">
        <is>
          <t>09011110</t>
        </is>
      </c>
      <c r="D9924" t="inlineStr">
        <is>
          <t>053</t>
        </is>
      </c>
      <c r="E9924" t="inlineStr">
        <is>
          <t>ES</t>
        </is>
      </c>
      <c r="F9924" t="n">
        <v>106</v>
      </c>
      <c r="G9924" t="n">
        <v>105600</v>
      </c>
      <c r="H9924" t="n">
        <v>542605</v>
      </c>
      <c r="I9924" t="inlineStr">
        <is>
          <t>Café en granos</t>
        </is>
      </c>
      <c r="J9924">
        <f>SI.ERROR(BUSCARV(D9924,TablaPaises,6,FALSO),"Sin dato")</f>
        <v/>
      </c>
      <c r="K9924">
        <f>SI.ERROR(BUSCARV(C9924,TablaProductos,2,FALSO),"Sin dato")</f>
        <v/>
      </c>
      <c r="L9924">
        <f>SI(H9924&gt;=1000000,"Alto",SI(H9924&gt;=100000,"Medio","Bajo"))</f>
        <v/>
      </c>
      <c r="M9924">
        <f>SI.ERROR(BUSCARV(E9924,TablaEstados,3,FALSO),"Sin dato")</f>
        <v/>
      </c>
      <c r="N9924">
        <f>SI.ERROR(BUSCARV(E9924,TablaEstados,4,FALSO),"Sin dato")</f>
        <v/>
      </c>
    </row>
    <row r="9925">
      <c r="A9925" t="inlineStr">
        <is>
          <t>2025</t>
        </is>
      </c>
      <c r="B9925" t="inlineStr">
        <is>
          <t>09</t>
        </is>
      </c>
      <c r="C9925" t="inlineStr">
        <is>
          <t>52010020</t>
        </is>
      </c>
      <c r="D9925" t="inlineStr">
        <is>
          <t>160</t>
        </is>
      </c>
      <c r="E9925" t="inlineStr">
        <is>
          <t>SP</t>
        </is>
      </c>
      <c r="F9925" t="n">
        <v>5313</v>
      </c>
      <c r="G9925" t="n">
        <v>5310450</v>
      </c>
      <c r="H9925" t="n">
        <v>8201182</v>
      </c>
      <c r="I9925" t="inlineStr">
        <is>
          <t>Algodón</t>
        </is>
      </c>
      <c r="J9925">
        <f>SI.ERROR(BUSCARV(D9925,TablaPaises,6,FALSO),"Sin dato")</f>
        <v/>
      </c>
      <c r="K9925">
        <f>SI.ERROR(BUSCARV(C9925,TablaProductos,2,FALSO),"Sin dato")</f>
        <v/>
      </c>
      <c r="L9925">
        <f>SI(H9925&gt;=1000000,"Alto",SI(H9925&gt;=100000,"Medio","Bajo"))</f>
        <v/>
      </c>
      <c r="M9925">
        <f>SI.ERROR(BUSCARV(E9925,TablaEstados,3,FALSO),"Sin dato")</f>
        <v/>
      </c>
      <c r="N9925">
        <f>SI.ERROR(BUSCARV(E9925,TablaEstados,4,FALSO),"Sin dato")</f>
        <v/>
      </c>
    </row>
    <row r="9926">
      <c r="A9926" t="inlineStr">
        <is>
          <t>2025</t>
        </is>
      </c>
      <c r="B9926" t="inlineStr">
        <is>
          <t>11</t>
        </is>
      </c>
      <c r="C9926" t="inlineStr">
        <is>
          <t>12019000</t>
        </is>
      </c>
      <c r="D9926" t="inlineStr">
        <is>
          <t>160</t>
        </is>
      </c>
      <c r="E9926" t="inlineStr">
        <is>
          <t>SC</t>
        </is>
      </c>
      <c r="F9926" t="n">
        <v>76592</v>
      </c>
      <c r="G9926" t="n">
        <v>76593305</v>
      </c>
      <c r="H9926" t="n">
        <v>33240402</v>
      </c>
      <c r="I9926" t="inlineStr">
        <is>
          <t>Soja</t>
        </is>
      </c>
      <c r="J9926">
        <f>SI.ERROR(BUSCARV(D9926,TablaPaises,6,FALSO),"Sin dato")</f>
        <v/>
      </c>
      <c r="K9926">
        <f>SI.ERROR(BUSCARV(C9926,TablaProductos,2,FALSO),"Sin dato")</f>
        <v/>
      </c>
      <c r="L9926">
        <f>SI(H9926&gt;=1000000,"Alto",SI(H9926&gt;=100000,"Medio","Bajo"))</f>
        <v/>
      </c>
      <c r="M9926">
        <f>SI.ERROR(BUSCARV(E9926,TablaEstados,3,FALSO),"Sin dato")</f>
        <v/>
      </c>
      <c r="N9926">
        <f>SI.ERROR(BUSCARV(E9926,TablaEstados,4,FALSO),"Sin dato")</f>
        <v/>
      </c>
    </row>
    <row r="9927">
      <c r="A9927" t="inlineStr">
        <is>
          <t>2025</t>
        </is>
      </c>
      <c r="B9927" t="inlineStr">
        <is>
          <t>01</t>
        </is>
      </c>
      <c r="C9927" t="inlineStr">
        <is>
          <t>09011110</t>
        </is>
      </c>
      <c r="D9927" t="inlineStr">
        <is>
          <t>403</t>
        </is>
      </c>
      <c r="E9927" t="inlineStr">
        <is>
          <t>MG</t>
        </is>
      </c>
      <c r="F9927" t="n">
        <v>360</v>
      </c>
      <c r="G9927" t="n">
        <v>360000</v>
      </c>
      <c r="H9927" t="n">
        <v>1814400</v>
      </c>
      <c r="I9927" t="inlineStr">
        <is>
          <t>Café en granos</t>
        </is>
      </c>
      <c r="J9927">
        <f>SI.ERROR(BUSCARV(D9927,TablaPaises,6,FALSO),"Sin dato")</f>
        <v/>
      </c>
      <c r="K9927">
        <f>SI.ERROR(BUSCARV(C9927,TablaProductos,2,FALSO),"Sin dato")</f>
        <v/>
      </c>
      <c r="L9927">
        <f>SI(H9927&gt;=1000000,"Alto",SI(H9927&gt;=100000,"Medio","Bajo"))</f>
        <v/>
      </c>
      <c r="M9927">
        <f>SI.ERROR(BUSCARV(E9927,TablaEstados,3,FALSO),"Sin dato")</f>
        <v/>
      </c>
      <c r="N9927">
        <f>SI.ERROR(BUSCARV(E9927,TablaEstados,4,FALSO),"Sin dato")</f>
        <v/>
      </c>
    </row>
    <row r="9928">
      <c r="A9928" t="inlineStr">
        <is>
          <t>2025</t>
        </is>
      </c>
      <c r="B9928" t="inlineStr">
        <is>
          <t>09</t>
        </is>
      </c>
      <c r="C9928" t="inlineStr">
        <is>
          <t>10059010</t>
        </is>
      </c>
      <c r="D9928" t="inlineStr">
        <is>
          <t>647</t>
        </is>
      </c>
      <c r="E9928" t="inlineStr">
        <is>
          <t>MT</t>
        </is>
      </c>
      <c r="F9928" t="n">
        <v>62436913</v>
      </c>
      <c r="G9928" t="n">
        <v>62436913</v>
      </c>
      <c r="H9928" t="n">
        <v>11891844</v>
      </c>
      <c r="I9928" t="inlineStr">
        <is>
          <t>Milho</t>
        </is>
      </c>
      <c r="J9928">
        <f>SI.ERROR(BUSCARV(D9928,TablaPaises,6,FALSO),"Sin dato")</f>
        <v/>
      </c>
      <c r="K9928">
        <f>SI.ERROR(BUSCARV(C9928,TablaProductos,2,FALSO),"Sin dato")</f>
        <v/>
      </c>
      <c r="L9928">
        <f>SI(H9928&gt;=1000000,"Alto",SI(H9928&gt;=100000,"Medio","Bajo"))</f>
        <v/>
      </c>
      <c r="M9928">
        <f>SI.ERROR(BUSCARV(E9928,TablaEstados,3,FALSO),"Sin dato")</f>
        <v/>
      </c>
      <c r="N9928">
        <f>SI.ERROR(BUSCARV(E9928,TablaEstados,4,FALSO),"Sin dato")</f>
        <v/>
      </c>
    </row>
    <row r="9929">
      <c r="A9929" t="inlineStr">
        <is>
          <t>2025</t>
        </is>
      </c>
      <c r="B9929" t="inlineStr">
        <is>
          <t>03</t>
        </is>
      </c>
      <c r="C9929" t="inlineStr">
        <is>
          <t>12019000</t>
        </is>
      </c>
      <c r="D9929" t="inlineStr">
        <is>
          <t>240</t>
        </is>
      </c>
      <c r="E9929" t="inlineStr">
        <is>
          <t>MT</t>
        </is>
      </c>
      <c r="F9929" t="n">
        <v>11570</v>
      </c>
      <c r="G9929" t="n">
        <v>11569880</v>
      </c>
      <c r="H9929" t="n">
        <v>4409514</v>
      </c>
      <c r="I9929" t="inlineStr">
        <is>
          <t>Soja</t>
        </is>
      </c>
      <c r="J9929">
        <f>SI.ERROR(BUSCARV(D9929,TablaPaises,6,FALSO),"Sin dato")</f>
        <v/>
      </c>
      <c r="K9929">
        <f>SI.ERROR(BUSCARV(C9929,TablaProductos,2,FALSO),"Sin dato")</f>
        <v/>
      </c>
      <c r="L9929">
        <f>SI(H9929&gt;=1000000,"Alto",SI(H9929&gt;=100000,"Medio","Bajo"))</f>
        <v/>
      </c>
      <c r="M9929">
        <f>SI.ERROR(BUSCARV(E9929,TablaEstados,3,FALSO),"Sin dato")</f>
        <v/>
      </c>
      <c r="N9929">
        <f>SI.ERROR(BUSCARV(E9929,TablaEstados,4,FALSO),"Sin dato")</f>
        <v/>
      </c>
    </row>
    <row r="9930">
      <c r="A9930" t="inlineStr">
        <is>
          <t>2025</t>
        </is>
      </c>
      <c r="B9930" t="inlineStr">
        <is>
          <t>03</t>
        </is>
      </c>
      <c r="C9930" t="inlineStr">
        <is>
          <t>10059010</t>
        </is>
      </c>
      <c r="D9930" t="inlineStr">
        <is>
          <t>474</t>
        </is>
      </c>
      <c r="E9930" t="inlineStr">
        <is>
          <t>MT</t>
        </is>
      </c>
      <c r="F9930" t="n">
        <v>846592</v>
      </c>
      <c r="G9930" t="n">
        <v>846592</v>
      </c>
      <c r="H9930" t="n">
        <v>185788</v>
      </c>
      <c r="I9930" t="inlineStr">
        <is>
          <t>Milho</t>
        </is>
      </c>
      <c r="J9930">
        <f>SI.ERROR(BUSCARV(D9930,TablaPaises,6,FALSO),"Sin dato")</f>
        <v/>
      </c>
      <c r="K9930">
        <f>SI.ERROR(BUSCARV(C9930,TablaProductos,2,FALSO),"Sin dato")</f>
        <v/>
      </c>
      <c r="L9930">
        <f>SI(H9930&gt;=1000000,"Alto",SI(H9930&gt;=100000,"Medio","Bajo"))</f>
        <v/>
      </c>
      <c r="M9930">
        <f>SI.ERROR(BUSCARV(E9930,TablaEstados,3,FALSO),"Sin dato")</f>
        <v/>
      </c>
      <c r="N9930">
        <f>SI.ERROR(BUSCARV(E9930,TablaEstados,4,FALSO),"Sin dato")</f>
        <v/>
      </c>
    </row>
    <row r="9931">
      <c r="A9931" t="inlineStr">
        <is>
          <t>2025</t>
        </is>
      </c>
      <c r="B9931" t="inlineStr">
        <is>
          <t>12</t>
        </is>
      </c>
      <c r="C9931" t="inlineStr">
        <is>
          <t>52010020</t>
        </is>
      </c>
      <c r="D9931" t="inlineStr">
        <is>
          <t>858</t>
        </is>
      </c>
      <c r="E9931" t="inlineStr">
        <is>
          <t>MS</t>
        </is>
      </c>
      <c r="F9931" t="n">
        <v>25</v>
      </c>
      <c r="G9931" t="n">
        <v>24504</v>
      </c>
      <c r="H9931" t="n">
        <v>38496</v>
      </c>
      <c r="I9931" t="inlineStr">
        <is>
          <t>Algodón</t>
        </is>
      </c>
      <c r="J9931">
        <f>SI.ERROR(BUSCARV(D9931,TablaPaises,6,FALSO),"Sin dato")</f>
        <v/>
      </c>
      <c r="K9931">
        <f>SI.ERROR(BUSCARV(C9931,TablaProductos,2,FALSO),"Sin dato")</f>
        <v/>
      </c>
      <c r="L9931">
        <f>SI(H9931&gt;=1000000,"Alto",SI(H9931&gt;=100000,"Medio","Bajo"))</f>
        <v/>
      </c>
      <c r="M9931">
        <f>SI.ERROR(BUSCARV(E9931,TablaEstados,3,FALSO),"Sin dato")</f>
        <v/>
      </c>
      <c r="N9931">
        <f>SI.ERROR(BUSCARV(E9931,TablaEstados,4,FALSO),"Sin dato")</f>
        <v/>
      </c>
    </row>
    <row r="9932">
      <c r="A9932" t="inlineStr">
        <is>
          <t>2025</t>
        </is>
      </c>
      <c r="B9932" t="inlineStr">
        <is>
          <t>01</t>
        </is>
      </c>
      <c r="C9932" t="inlineStr">
        <is>
          <t>09011110</t>
        </is>
      </c>
      <c r="D9932" t="inlineStr">
        <is>
          <t>607</t>
        </is>
      </c>
      <c r="E9932" t="inlineStr">
        <is>
          <t>MG</t>
        </is>
      </c>
      <c r="F9932" t="n">
        <v>13</v>
      </c>
      <c r="G9932" t="n">
        <v>13200</v>
      </c>
      <c r="H9932" t="n">
        <v>51730</v>
      </c>
      <c r="I9932" t="inlineStr">
        <is>
          <t>Café en granos</t>
        </is>
      </c>
      <c r="J9932">
        <f>SI.ERROR(BUSCARV(D9932,TablaPaises,6,FALSO),"Sin dato")</f>
        <v/>
      </c>
      <c r="K9932">
        <f>SI.ERROR(BUSCARV(C9932,TablaProductos,2,FALSO),"Sin dato")</f>
        <v/>
      </c>
      <c r="L9932">
        <f>SI(H9932&gt;=1000000,"Alto",SI(H9932&gt;=100000,"Medio","Bajo"))</f>
        <v/>
      </c>
      <c r="M9932">
        <f>SI.ERROR(BUSCARV(E9932,TablaEstados,3,FALSO),"Sin dato")</f>
        <v/>
      </c>
      <c r="N9932">
        <f>SI.ERROR(BUSCARV(E9932,TablaEstados,4,FALSO),"Sin dato")</f>
        <v/>
      </c>
    </row>
    <row r="9933">
      <c r="A9933" t="inlineStr">
        <is>
          <t>2025</t>
        </is>
      </c>
      <c r="B9933" t="inlineStr">
        <is>
          <t>07</t>
        </is>
      </c>
      <c r="C9933" t="inlineStr">
        <is>
          <t>12019000</t>
        </is>
      </c>
      <c r="D9933" t="inlineStr">
        <is>
          <t>607</t>
        </is>
      </c>
      <c r="E9933" t="inlineStr">
        <is>
          <t>RO</t>
        </is>
      </c>
      <c r="F9933" t="n">
        <v>8045</v>
      </c>
      <c r="G9933" t="n">
        <v>8044721</v>
      </c>
      <c r="H9933" t="n">
        <v>3331801</v>
      </c>
      <c r="I9933" t="inlineStr">
        <is>
          <t>Soja</t>
        </is>
      </c>
      <c r="J9933">
        <f>SI.ERROR(BUSCARV(D9933,TablaPaises,6,FALSO),"Sin dato")</f>
        <v/>
      </c>
      <c r="K9933">
        <f>SI.ERROR(BUSCARV(C9933,TablaProductos,2,FALSO),"Sin dato")</f>
        <v/>
      </c>
      <c r="L9933">
        <f>SI(H9933&gt;=1000000,"Alto",SI(H9933&gt;=100000,"Medio","Bajo"))</f>
        <v/>
      </c>
      <c r="M9933">
        <f>SI.ERROR(BUSCARV(E9933,TablaEstados,3,FALSO),"Sin dato")</f>
        <v/>
      </c>
      <c r="N9933">
        <f>SI.ERROR(BUSCARV(E9933,TablaEstados,4,FALSO),"Sin dato")</f>
        <v/>
      </c>
    </row>
    <row r="9934">
      <c r="A9934" t="inlineStr">
        <is>
          <t>2025</t>
        </is>
      </c>
      <c r="B9934" t="inlineStr">
        <is>
          <t>04</t>
        </is>
      </c>
      <c r="C9934" t="inlineStr">
        <is>
          <t>09011110</t>
        </is>
      </c>
      <c r="D9934" t="inlineStr">
        <is>
          <t>776</t>
        </is>
      </c>
      <c r="E9934" t="inlineStr">
        <is>
          <t>MG</t>
        </is>
      </c>
      <c r="F9934" t="n">
        <v>57</v>
      </c>
      <c r="G9934" t="n">
        <v>57600</v>
      </c>
      <c r="H9934" t="n">
        <v>421193</v>
      </c>
      <c r="I9934" t="inlineStr">
        <is>
          <t>Café en granos</t>
        </is>
      </c>
      <c r="J9934">
        <f>SI.ERROR(BUSCARV(D9934,TablaPaises,6,FALSO),"Sin dato")</f>
        <v/>
      </c>
      <c r="K9934">
        <f>SI.ERROR(BUSCARV(C9934,TablaProductos,2,FALSO),"Sin dato")</f>
        <v/>
      </c>
      <c r="L9934">
        <f>SI(H9934&gt;=1000000,"Alto",SI(H9934&gt;=100000,"Medio","Bajo"))</f>
        <v/>
      </c>
      <c r="M9934">
        <f>SI.ERROR(BUSCARV(E9934,TablaEstados,3,FALSO),"Sin dato")</f>
        <v/>
      </c>
      <c r="N9934">
        <f>SI.ERROR(BUSCARV(E9934,TablaEstados,4,FALSO),"Sin dato")</f>
        <v/>
      </c>
    </row>
    <row r="9935">
      <c r="A9935" t="inlineStr">
        <is>
          <t>2025</t>
        </is>
      </c>
      <c r="B9935" t="inlineStr">
        <is>
          <t>10</t>
        </is>
      </c>
      <c r="C9935" t="inlineStr">
        <is>
          <t>10059090</t>
        </is>
      </c>
      <c r="D9935" t="inlineStr">
        <is>
          <t>580</t>
        </is>
      </c>
      <c r="E9935" t="inlineStr">
        <is>
          <t>ES</t>
        </is>
      </c>
      <c r="F9935" t="n">
        <v>20</v>
      </c>
      <c r="G9935" t="n">
        <v>20</v>
      </c>
      <c r="H9935" t="n">
        <v>57</v>
      </c>
      <c r="I9935" t="inlineStr">
        <is>
          <t>Milho</t>
        </is>
      </c>
      <c r="J9935">
        <f>SI.ERROR(BUSCARV(D9935,TablaPaises,6,FALSO),"Sin dato")</f>
        <v/>
      </c>
      <c r="K9935">
        <f>SI.ERROR(BUSCARV(C9935,TablaProductos,2,FALSO),"Sin dato")</f>
        <v/>
      </c>
      <c r="L9935">
        <f>SI(H9935&gt;=1000000,"Alto",SI(H9935&gt;=100000,"Medio","Bajo"))</f>
        <v/>
      </c>
      <c r="M9935">
        <f>SI.ERROR(BUSCARV(E9935,TablaEstados,3,FALSO),"Sin dato")</f>
        <v/>
      </c>
      <c r="N9935">
        <f>SI.ERROR(BUSCARV(E9935,TablaEstados,4,FALSO),"Sin dato")</f>
        <v/>
      </c>
    </row>
    <row r="9936">
      <c r="A9936" t="inlineStr">
        <is>
          <t>2025</t>
        </is>
      </c>
      <c r="B9936" t="inlineStr">
        <is>
          <t>05</t>
        </is>
      </c>
      <c r="C9936" t="inlineStr">
        <is>
          <t>09011110</t>
        </is>
      </c>
      <c r="D9936" t="inlineStr">
        <is>
          <t>858</t>
        </is>
      </c>
      <c r="E9936" t="inlineStr">
        <is>
          <t>MG</t>
        </is>
      </c>
      <c r="F9936" t="n">
        <v>120</v>
      </c>
      <c r="G9936" t="n">
        <v>119980</v>
      </c>
      <c r="H9936" t="n">
        <v>985468</v>
      </c>
      <c r="I9936" t="inlineStr">
        <is>
          <t>Café en granos</t>
        </is>
      </c>
      <c r="J9936">
        <f>SI.ERROR(BUSCARV(D9936,TablaPaises,6,FALSO),"Sin dato")</f>
        <v/>
      </c>
      <c r="K9936">
        <f>SI.ERROR(BUSCARV(C9936,TablaProductos,2,FALSO),"Sin dato")</f>
        <v/>
      </c>
      <c r="L9936">
        <f>SI(H9936&gt;=1000000,"Alto",SI(H9936&gt;=100000,"Medio","Bajo"))</f>
        <v/>
      </c>
      <c r="M9936">
        <f>SI.ERROR(BUSCARV(E9936,TablaEstados,3,FALSO),"Sin dato")</f>
        <v/>
      </c>
      <c r="N9936">
        <f>SI.ERROR(BUSCARV(E9936,TablaEstados,4,FALSO),"Sin dato")</f>
        <v/>
      </c>
    </row>
    <row r="9937">
      <c r="A9937" t="inlineStr">
        <is>
          <t>2025</t>
        </is>
      </c>
      <c r="B9937" t="inlineStr">
        <is>
          <t>10</t>
        </is>
      </c>
      <c r="C9937" t="inlineStr">
        <is>
          <t>10059090</t>
        </is>
      </c>
      <c r="D9937" t="inlineStr">
        <is>
          <t>580</t>
        </is>
      </c>
      <c r="E9937" t="inlineStr">
        <is>
          <t>PE</t>
        </is>
      </c>
      <c r="F9937" t="n">
        <v>10</v>
      </c>
      <c r="G9937" t="n">
        <v>10</v>
      </c>
      <c r="H9937" t="n">
        <v>23</v>
      </c>
      <c r="I9937" t="inlineStr">
        <is>
          <t>Milho</t>
        </is>
      </c>
      <c r="J9937">
        <f>SI.ERROR(BUSCARV(D9937,TablaPaises,6,FALSO),"Sin dato")</f>
        <v/>
      </c>
      <c r="K9937">
        <f>SI.ERROR(BUSCARV(C9937,TablaProductos,2,FALSO),"Sin dato")</f>
        <v/>
      </c>
      <c r="L9937">
        <f>SI(H9937&gt;=1000000,"Alto",SI(H9937&gt;=100000,"Medio","Bajo"))</f>
        <v/>
      </c>
      <c r="M9937">
        <f>SI.ERROR(BUSCARV(E9937,TablaEstados,3,FALSO),"Sin dato")</f>
        <v/>
      </c>
      <c r="N9937">
        <f>SI.ERROR(BUSCARV(E9937,TablaEstados,4,FALSO),"Sin dato")</f>
        <v/>
      </c>
    </row>
    <row r="9938">
      <c r="A9938" t="inlineStr">
        <is>
          <t>2025</t>
        </is>
      </c>
      <c r="B9938" t="inlineStr">
        <is>
          <t>01</t>
        </is>
      </c>
      <c r="C9938" t="inlineStr">
        <is>
          <t>09011110</t>
        </is>
      </c>
      <c r="D9938" t="inlineStr">
        <is>
          <t>858</t>
        </is>
      </c>
      <c r="E9938" t="inlineStr">
        <is>
          <t>PR</t>
        </is>
      </c>
      <c r="F9938" t="n">
        <v>2</v>
      </c>
      <c r="G9938" t="n">
        <v>1517</v>
      </c>
      <c r="H9938" t="n">
        <v>9452</v>
      </c>
      <c r="I9938" t="inlineStr">
        <is>
          <t>Café en granos</t>
        </is>
      </c>
      <c r="J9938">
        <f>SI.ERROR(BUSCARV(D9938,TablaPaises,6,FALSO),"Sin dato")</f>
        <v/>
      </c>
      <c r="K9938">
        <f>SI.ERROR(BUSCARV(C9938,TablaProductos,2,FALSO),"Sin dato")</f>
        <v/>
      </c>
      <c r="L9938">
        <f>SI(H9938&gt;=1000000,"Alto",SI(H9938&gt;=100000,"Medio","Bajo"))</f>
        <v/>
      </c>
      <c r="M9938">
        <f>SI.ERROR(BUSCARV(E9938,TablaEstados,3,FALSO),"Sin dato")</f>
        <v/>
      </c>
      <c r="N9938">
        <f>SI.ERROR(BUSCARV(E9938,TablaEstados,4,FALSO),"Sin dato")</f>
        <v/>
      </c>
    </row>
    <row r="9939">
      <c r="A9939" t="inlineStr">
        <is>
          <t>2025</t>
        </is>
      </c>
      <c r="B9939" t="inlineStr">
        <is>
          <t>09</t>
        </is>
      </c>
      <c r="C9939" t="inlineStr">
        <is>
          <t>09011110</t>
        </is>
      </c>
      <c r="D9939" t="inlineStr">
        <is>
          <t>676</t>
        </is>
      </c>
      <c r="E9939" t="inlineStr">
        <is>
          <t>PR</t>
        </is>
      </c>
      <c r="F9939" t="n">
        <v>52</v>
      </c>
      <c r="G9939" t="n">
        <v>51710</v>
      </c>
      <c r="H9939" t="n">
        <v>356276</v>
      </c>
      <c r="I9939" t="inlineStr">
        <is>
          <t>Café en granos</t>
        </is>
      </c>
      <c r="J9939">
        <f>SI.ERROR(BUSCARV(D9939,TablaPaises,6,FALSO),"Sin dato")</f>
        <v/>
      </c>
      <c r="K9939">
        <f>SI.ERROR(BUSCARV(C9939,TablaProductos,2,FALSO),"Sin dato")</f>
        <v/>
      </c>
      <c r="L9939">
        <f>SI(H9939&gt;=1000000,"Alto",SI(H9939&gt;=100000,"Medio","Bajo"))</f>
        <v/>
      </c>
      <c r="M9939">
        <f>SI.ERROR(BUSCARV(E9939,TablaEstados,3,FALSO),"Sin dato")</f>
        <v/>
      </c>
      <c r="N9939">
        <f>SI.ERROR(BUSCARV(E9939,TablaEstados,4,FALSO),"Sin dato")</f>
        <v/>
      </c>
    </row>
    <row r="9940">
      <c r="A9940" t="inlineStr">
        <is>
          <t>2025</t>
        </is>
      </c>
      <c r="B9940" t="inlineStr">
        <is>
          <t>03</t>
        </is>
      </c>
      <c r="C9940" t="inlineStr">
        <is>
          <t>12019000</t>
        </is>
      </c>
      <c r="D9940" t="inlineStr">
        <is>
          <t>240</t>
        </is>
      </c>
      <c r="E9940" t="inlineStr">
        <is>
          <t>TO</t>
        </is>
      </c>
      <c r="F9940" t="n">
        <v>7650</v>
      </c>
      <c r="G9940" t="n">
        <v>7649837</v>
      </c>
      <c r="H9940" t="n">
        <v>2965900</v>
      </c>
      <c r="I9940" t="inlineStr">
        <is>
          <t>Soja</t>
        </is>
      </c>
      <c r="J9940">
        <f>SI.ERROR(BUSCARV(D9940,TablaPaises,6,FALSO),"Sin dato")</f>
        <v/>
      </c>
      <c r="K9940">
        <f>SI.ERROR(BUSCARV(C9940,TablaProductos,2,FALSO),"Sin dato")</f>
        <v/>
      </c>
      <c r="L9940">
        <f>SI(H9940&gt;=1000000,"Alto",SI(H9940&gt;=100000,"Medio","Bajo"))</f>
        <v/>
      </c>
      <c r="M9940">
        <f>SI.ERROR(BUSCARV(E9940,TablaEstados,3,FALSO),"Sin dato")</f>
        <v/>
      </c>
      <c r="N9940">
        <f>SI.ERROR(BUSCARV(E9940,TablaEstados,4,FALSO),"Sin dato")</f>
        <v/>
      </c>
    </row>
    <row r="9941">
      <c r="A9941" t="inlineStr">
        <is>
          <t>2025</t>
        </is>
      </c>
      <c r="B9941" t="inlineStr">
        <is>
          <t>12</t>
        </is>
      </c>
      <c r="C9941" t="inlineStr">
        <is>
          <t>10059010</t>
        </is>
      </c>
      <c r="D9941" t="inlineStr">
        <is>
          <t>053</t>
        </is>
      </c>
      <c r="E9941" t="inlineStr">
        <is>
          <t>MS</t>
        </is>
      </c>
      <c r="F9941" t="n">
        <v>31126252</v>
      </c>
      <c r="G9941" t="n">
        <v>31126252</v>
      </c>
      <c r="H9941" t="n">
        <v>6589480</v>
      </c>
      <c r="I9941" t="inlineStr">
        <is>
          <t>Milho</t>
        </is>
      </c>
      <c r="J9941">
        <f>SI.ERROR(BUSCARV(D9941,TablaPaises,6,FALSO),"Sin dato")</f>
        <v/>
      </c>
      <c r="K9941">
        <f>SI.ERROR(BUSCARV(C9941,TablaProductos,2,FALSO),"Sin dato")</f>
        <v/>
      </c>
      <c r="L9941">
        <f>SI(H9941&gt;=1000000,"Alto",SI(H9941&gt;=100000,"Medio","Bajo"))</f>
        <v/>
      </c>
      <c r="M9941">
        <f>SI.ERROR(BUSCARV(E9941,TablaEstados,3,FALSO),"Sin dato")</f>
        <v/>
      </c>
      <c r="N9941">
        <f>SI.ERROR(BUSCARV(E9941,TablaEstados,4,FALSO),"Sin dato")</f>
        <v/>
      </c>
    </row>
    <row r="9942">
      <c r="A9942" t="inlineStr">
        <is>
          <t>2025</t>
        </is>
      </c>
      <c r="B9942" t="inlineStr">
        <is>
          <t>01</t>
        </is>
      </c>
      <c r="C9942" t="inlineStr">
        <is>
          <t>10059010</t>
        </is>
      </c>
      <c r="D9942" t="inlineStr">
        <is>
          <t>372</t>
        </is>
      </c>
      <c r="E9942" t="inlineStr">
        <is>
          <t>SC</t>
        </is>
      </c>
      <c r="F9942" t="n">
        <v>10107538</v>
      </c>
      <c r="G9942" t="n">
        <v>10107538</v>
      </c>
      <c r="H9942" t="n">
        <v>2408557</v>
      </c>
      <c r="I9942" t="inlineStr">
        <is>
          <t>Milho</t>
        </is>
      </c>
      <c r="J9942">
        <f>SI.ERROR(BUSCARV(D9942,TablaPaises,6,FALSO),"Sin dato")</f>
        <v/>
      </c>
      <c r="K9942">
        <f>SI.ERROR(BUSCARV(C9942,TablaProductos,2,FALSO),"Sin dato")</f>
        <v/>
      </c>
      <c r="L9942">
        <f>SI(H9942&gt;=1000000,"Alto",SI(H9942&gt;=100000,"Medio","Bajo"))</f>
        <v/>
      </c>
      <c r="M9942">
        <f>SI.ERROR(BUSCARV(E9942,TablaEstados,3,FALSO),"Sin dato")</f>
        <v/>
      </c>
      <c r="N9942">
        <f>SI.ERROR(BUSCARV(E9942,TablaEstados,4,FALSO),"Sin dato")</f>
        <v/>
      </c>
    </row>
    <row r="9943">
      <c r="A9943" t="inlineStr">
        <is>
          <t>2025</t>
        </is>
      </c>
      <c r="B9943" t="inlineStr">
        <is>
          <t>10</t>
        </is>
      </c>
      <c r="C9943" t="inlineStr">
        <is>
          <t>10059010</t>
        </is>
      </c>
      <c r="D9943" t="inlineStr">
        <is>
          <t>245</t>
        </is>
      </c>
      <c r="E9943" t="inlineStr">
        <is>
          <t>MA</t>
        </is>
      </c>
      <c r="F9943" t="n">
        <v>14812395</v>
      </c>
      <c r="G9943" t="n">
        <v>14812395</v>
      </c>
      <c r="H9943" t="n">
        <v>2872775</v>
      </c>
      <c r="I9943" t="inlineStr">
        <is>
          <t>Milho</t>
        </is>
      </c>
      <c r="J9943">
        <f>SI.ERROR(BUSCARV(D9943,TablaPaises,6,FALSO),"Sin dato")</f>
        <v/>
      </c>
      <c r="K9943">
        <f>SI.ERROR(BUSCARV(C9943,TablaProductos,2,FALSO),"Sin dato")</f>
        <v/>
      </c>
      <c r="L9943">
        <f>SI(H9943&gt;=1000000,"Alto",SI(H9943&gt;=100000,"Medio","Bajo"))</f>
        <v/>
      </c>
      <c r="M9943">
        <f>SI.ERROR(BUSCARV(E9943,TablaEstados,3,FALSO),"Sin dato")</f>
        <v/>
      </c>
      <c r="N9943">
        <f>SI.ERROR(BUSCARV(E9943,TablaEstados,4,FALSO),"Sin dato")</f>
        <v/>
      </c>
    </row>
    <row r="9944">
      <c r="A9944" t="inlineStr">
        <is>
          <t>2025</t>
        </is>
      </c>
      <c r="B9944" t="inlineStr">
        <is>
          <t>04</t>
        </is>
      </c>
      <c r="C9944" t="inlineStr">
        <is>
          <t>10059010</t>
        </is>
      </c>
      <c r="D9944" t="inlineStr">
        <is>
          <t>149</t>
        </is>
      </c>
      <c r="E9944" t="inlineStr">
        <is>
          <t>MG</t>
        </is>
      </c>
      <c r="F9944" t="n">
        <v>56</v>
      </c>
      <c r="G9944" t="n">
        <v>56</v>
      </c>
      <c r="H9944" t="n">
        <v>123</v>
      </c>
      <c r="I9944" t="inlineStr">
        <is>
          <t>Milho</t>
        </is>
      </c>
      <c r="J9944">
        <f>SI.ERROR(BUSCARV(D9944,TablaPaises,6,FALSO),"Sin dato")</f>
        <v/>
      </c>
      <c r="K9944">
        <f>SI.ERROR(BUSCARV(C9944,TablaProductos,2,FALSO),"Sin dato")</f>
        <v/>
      </c>
      <c r="L9944">
        <f>SI(H9944&gt;=1000000,"Alto",SI(H9944&gt;=100000,"Medio","Bajo"))</f>
        <v/>
      </c>
      <c r="M9944">
        <f>SI.ERROR(BUSCARV(E9944,TablaEstados,3,FALSO),"Sin dato")</f>
        <v/>
      </c>
      <c r="N9944">
        <f>SI.ERROR(BUSCARV(E9944,TablaEstados,4,FALSO),"Sin dato")</f>
        <v/>
      </c>
    </row>
    <row r="9945">
      <c r="A9945" t="inlineStr">
        <is>
          <t>2025</t>
        </is>
      </c>
      <c r="B9945" t="inlineStr">
        <is>
          <t>09</t>
        </is>
      </c>
      <c r="C9945" t="inlineStr">
        <is>
          <t>09011110</t>
        </is>
      </c>
      <c r="D9945" t="inlineStr">
        <is>
          <t>858</t>
        </is>
      </c>
      <c r="E9945" t="inlineStr">
        <is>
          <t>PR</t>
        </is>
      </c>
      <c r="F9945" t="n">
        <v>46</v>
      </c>
      <c r="G9945" t="n">
        <v>46274</v>
      </c>
      <c r="H9945" t="n">
        <v>267894</v>
      </c>
      <c r="I9945" t="inlineStr">
        <is>
          <t>Café en granos</t>
        </is>
      </c>
      <c r="J9945">
        <f>SI.ERROR(BUSCARV(D9945,TablaPaises,6,FALSO),"Sin dato")</f>
        <v/>
      </c>
      <c r="K9945">
        <f>SI.ERROR(BUSCARV(C9945,TablaProductos,2,FALSO),"Sin dato")</f>
        <v/>
      </c>
      <c r="L9945">
        <f>SI(H9945&gt;=1000000,"Alto",SI(H9945&gt;=100000,"Medio","Bajo"))</f>
        <v/>
      </c>
      <c r="M9945">
        <f>SI.ERROR(BUSCARV(E9945,TablaEstados,3,FALSO),"Sin dato")</f>
        <v/>
      </c>
      <c r="N9945">
        <f>SI.ERROR(BUSCARV(E9945,TablaEstados,4,FALSO),"Sin dato")</f>
        <v/>
      </c>
    </row>
    <row r="9946">
      <c r="A9946" t="inlineStr">
        <is>
          <t>2025</t>
        </is>
      </c>
      <c r="B9946" t="inlineStr">
        <is>
          <t>01</t>
        </is>
      </c>
      <c r="C9946" t="inlineStr">
        <is>
          <t>10059010</t>
        </is>
      </c>
      <c r="D9946" t="inlineStr">
        <is>
          <t>240</t>
        </is>
      </c>
      <c r="E9946" t="inlineStr">
        <is>
          <t>MS</t>
        </is>
      </c>
      <c r="F9946" t="n">
        <v>918787</v>
      </c>
      <c r="G9946" t="n">
        <v>918787</v>
      </c>
      <c r="H9946" t="n">
        <v>189187</v>
      </c>
      <c r="I9946" t="inlineStr">
        <is>
          <t>Milho</t>
        </is>
      </c>
      <c r="J9946">
        <f>SI.ERROR(BUSCARV(D9946,TablaPaises,6,FALSO),"Sin dato")</f>
        <v/>
      </c>
      <c r="K9946">
        <f>SI.ERROR(BUSCARV(C9946,TablaProductos,2,FALSO),"Sin dato")</f>
        <v/>
      </c>
      <c r="L9946">
        <f>SI(H9946&gt;=1000000,"Alto",SI(H9946&gt;=100000,"Medio","Bajo"))</f>
        <v/>
      </c>
      <c r="M9946">
        <f>SI.ERROR(BUSCARV(E9946,TablaEstados,3,FALSO),"Sin dato")</f>
        <v/>
      </c>
      <c r="N9946">
        <f>SI.ERROR(BUSCARV(E9946,TablaEstados,4,FALSO),"Sin dato")</f>
        <v/>
      </c>
    </row>
    <row r="9947">
      <c r="A9947" t="inlineStr">
        <is>
          <t>2025</t>
        </is>
      </c>
      <c r="B9947" t="inlineStr">
        <is>
          <t>03</t>
        </is>
      </c>
      <c r="C9947" t="inlineStr">
        <is>
          <t>12019000</t>
        </is>
      </c>
      <c r="D9947" t="inlineStr">
        <is>
          <t>160</t>
        </is>
      </c>
      <c r="E9947" t="inlineStr">
        <is>
          <t>MG</t>
        </is>
      </c>
      <c r="F9947" t="n">
        <v>144531</v>
      </c>
      <c r="G9947" t="n">
        <v>144530174</v>
      </c>
      <c r="H9947" t="n">
        <v>55461134</v>
      </c>
      <c r="I9947" t="inlineStr">
        <is>
          <t>Soja</t>
        </is>
      </c>
      <c r="J9947">
        <f>SI.ERROR(BUSCARV(D9947,TablaPaises,6,FALSO),"Sin dato")</f>
        <v/>
      </c>
      <c r="K9947">
        <f>SI.ERROR(BUSCARV(C9947,TablaProductos,2,FALSO),"Sin dato")</f>
        <v/>
      </c>
      <c r="L9947">
        <f>SI(H9947&gt;=1000000,"Alto",SI(H9947&gt;=100000,"Medio","Bajo"))</f>
        <v/>
      </c>
      <c r="M9947">
        <f>SI.ERROR(BUSCARV(E9947,TablaEstados,3,FALSO),"Sin dato")</f>
        <v/>
      </c>
      <c r="N9947">
        <f>SI.ERROR(BUSCARV(E9947,TablaEstados,4,FALSO),"Sin dato")</f>
        <v/>
      </c>
    </row>
    <row r="9948">
      <c r="A9948" t="inlineStr">
        <is>
          <t>2025</t>
        </is>
      </c>
      <c r="B9948" t="inlineStr">
        <is>
          <t>05</t>
        </is>
      </c>
      <c r="C9948" t="inlineStr">
        <is>
          <t>09011190</t>
        </is>
      </c>
      <c r="D9948" t="inlineStr">
        <is>
          <t>467</t>
        </is>
      </c>
      <c r="E9948" t="inlineStr">
        <is>
          <t>SP</t>
        </is>
      </c>
      <c r="F9948" t="n">
        <v>7</v>
      </c>
      <c r="G9948" t="n">
        <v>7</v>
      </c>
      <c r="H9948" t="n">
        <v>127</v>
      </c>
      <c r="I9948" t="inlineStr">
        <is>
          <t>Café en granos</t>
        </is>
      </c>
      <c r="J9948">
        <f>SI.ERROR(BUSCARV(D9948,TablaPaises,6,FALSO),"Sin dato")</f>
        <v/>
      </c>
      <c r="K9948">
        <f>SI.ERROR(BUSCARV(C9948,TablaProductos,2,FALSO),"Sin dato")</f>
        <v/>
      </c>
      <c r="L9948">
        <f>SI(H9948&gt;=1000000,"Alto",SI(H9948&gt;=100000,"Medio","Bajo"))</f>
        <v/>
      </c>
      <c r="M9948">
        <f>SI.ERROR(BUSCARV(E9948,TablaEstados,3,FALSO),"Sin dato")</f>
        <v/>
      </c>
      <c r="N9948">
        <f>SI.ERROR(BUSCARV(E9948,TablaEstados,4,FALSO),"Sin dato")</f>
        <v/>
      </c>
    </row>
    <row r="9949">
      <c r="A9949" t="inlineStr">
        <is>
          <t>2025</t>
        </is>
      </c>
      <c r="B9949" t="inlineStr">
        <is>
          <t>02</t>
        </is>
      </c>
      <c r="C9949" t="inlineStr">
        <is>
          <t>09011110</t>
        </is>
      </c>
      <c r="D9949" t="inlineStr">
        <is>
          <t>149</t>
        </is>
      </c>
      <c r="E9949" t="inlineStr">
        <is>
          <t>BA</t>
        </is>
      </c>
      <c r="F9949" t="n">
        <v>38</v>
      </c>
      <c r="G9949" t="n">
        <v>38400</v>
      </c>
      <c r="H9949" t="n">
        <v>264576</v>
      </c>
      <c r="I9949" t="inlineStr">
        <is>
          <t>Café en granos</t>
        </is>
      </c>
      <c r="J9949">
        <f>SI.ERROR(BUSCARV(D9949,TablaPaises,6,FALSO),"Sin dato")</f>
        <v/>
      </c>
      <c r="K9949">
        <f>SI.ERROR(BUSCARV(C9949,TablaProductos,2,FALSO),"Sin dato")</f>
        <v/>
      </c>
      <c r="L9949">
        <f>SI(H9949&gt;=1000000,"Alto",SI(H9949&gt;=100000,"Medio","Bajo"))</f>
        <v/>
      </c>
      <c r="M9949">
        <f>SI.ERROR(BUSCARV(E9949,TablaEstados,3,FALSO),"Sin dato")</f>
        <v/>
      </c>
      <c r="N9949">
        <f>SI.ERROR(BUSCARV(E9949,TablaEstados,4,FALSO),"Sin dato")</f>
        <v/>
      </c>
    </row>
    <row r="9950">
      <c r="A9950" t="inlineStr">
        <is>
          <t>2025</t>
        </is>
      </c>
      <c r="B9950" t="inlineStr">
        <is>
          <t>04</t>
        </is>
      </c>
      <c r="C9950" t="inlineStr">
        <is>
          <t>52010020</t>
        </is>
      </c>
      <c r="D9950" t="inlineStr">
        <is>
          <t>365</t>
        </is>
      </c>
      <c r="E9950" t="inlineStr">
        <is>
          <t>MT</t>
        </is>
      </c>
      <c r="F9950" t="n">
        <v>1574</v>
      </c>
      <c r="G9950" t="n">
        <v>1574754</v>
      </c>
      <c r="H9950" t="n">
        <v>2608233</v>
      </c>
      <c r="I9950" t="inlineStr">
        <is>
          <t>Algodón</t>
        </is>
      </c>
      <c r="J9950">
        <f>SI.ERROR(BUSCARV(D9950,TablaPaises,6,FALSO),"Sin dato")</f>
        <v/>
      </c>
      <c r="K9950">
        <f>SI.ERROR(BUSCARV(C9950,TablaProductos,2,FALSO),"Sin dato")</f>
        <v/>
      </c>
      <c r="L9950">
        <f>SI(H9950&gt;=1000000,"Alto",SI(H9950&gt;=100000,"Medio","Bajo"))</f>
        <v/>
      </c>
      <c r="M9950">
        <f>SI.ERROR(BUSCARV(E9950,TablaEstados,3,FALSO),"Sin dato")</f>
        <v/>
      </c>
      <c r="N9950">
        <f>SI.ERROR(BUSCARV(E9950,TablaEstados,4,FALSO),"Sin dato")</f>
        <v/>
      </c>
    </row>
    <row r="9951">
      <c r="A9951" t="inlineStr">
        <is>
          <t>2025</t>
        </is>
      </c>
      <c r="B9951" t="inlineStr">
        <is>
          <t>11</t>
        </is>
      </c>
      <c r="C9951" t="inlineStr">
        <is>
          <t>10059010</t>
        </is>
      </c>
      <c r="D9951" t="inlineStr">
        <is>
          <t>589</t>
        </is>
      </c>
      <c r="E9951" t="inlineStr">
        <is>
          <t>MT</t>
        </is>
      </c>
      <c r="F9951" t="n">
        <v>936000</v>
      </c>
      <c r="G9951" t="n">
        <v>936000</v>
      </c>
      <c r="H9951" t="n">
        <v>453170</v>
      </c>
      <c r="I9951" t="inlineStr">
        <is>
          <t>Milho</t>
        </is>
      </c>
      <c r="J9951">
        <f>SI.ERROR(BUSCARV(D9951,TablaPaises,6,FALSO),"Sin dato")</f>
        <v/>
      </c>
      <c r="K9951">
        <f>SI.ERROR(BUSCARV(C9951,TablaProductos,2,FALSO),"Sin dato")</f>
        <v/>
      </c>
      <c r="L9951">
        <f>SI(H9951&gt;=1000000,"Alto",SI(H9951&gt;=100000,"Medio","Bajo"))</f>
        <v/>
      </c>
      <c r="M9951">
        <f>SI.ERROR(BUSCARV(E9951,TablaEstados,3,FALSO),"Sin dato")</f>
        <v/>
      </c>
      <c r="N9951">
        <f>SI.ERROR(BUSCARV(E9951,TablaEstados,4,FALSO),"Sin dato")</f>
        <v/>
      </c>
    </row>
    <row r="9952">
      <c r="A9952" t="inlineStr">
        <is>
          <t>2025</t>
        </is>
      </c>
      <c r="B9952" t="inlineStr">
        <is>
          <t>02</t>
        </is>
      </c>
      <c r="C9952" t="inlineStr">
        <is>
          <t>52010020</t>
        </is>
      </c>
      <c r="D9952" t="inlineStr">
        <is>
          <t>756</t>
        </is>
      </c>
      <c r="E9952" t="inlineStr">
        <is>
          <t>BA</t>
        </is>
      </c>
      <c r="F9952" t="n">
        <v>37</v>
      </c>
      <c r="G9952" t="n">
        <v>36730</v>
      </c>
      <c r="H9952" t="n">
        <v>61947</v>
      </c>
      <c r="I9952" t="inlineStr">
        <is>
          <t>Algodón</t>
        </is>
      </c>
      <c r="J9952">
        <f>SI.ERROR(BUSCARV(D9952,TablaPaises,6,FALSO),"Sin dato")</f>
        <v/>
      </c>
      <c r="K9952">
        <f>SI.ERROR(BUSCARV(C9952,TablaProductos,2,FALSO),"Sin dato")</f>
        <v/>
      </c>
      <c r="L9952">
        <f>SI(H9952&gt;=1000000,"Alto",SI(H9952&gt;=100000,"Medio","Bajo"))</f>
        <v/>
      </c>
      <c r="M9952">
        <f>SI.ERROR(BUSCARV(E9952,TablaEstados,3,FALSO),"Sin dato")</f>
        <v/>
      </c>
      <c r="N9952">
        <f>SI.ERROR(BUSCARV(E9952,TablaEstados,4,FALSO),"Sin dato")</f>
        <v/>
      </c>
    </row>
    <row r="9953">
      <c r="A9953" t="inlineStr">
        <is>
          <t>2025</t>
        </is>
      </c>
      <c r="B9953" t="inlineStr">
        <is>
          <t>09</t>
        </is>
      </c>
      <c r="C9953" t="inlineStr">
        <is>
          <t>09011110</t>
        </is>
      </c>
      <c r="D9953" t="inlineStr">
        <is>
          <t>069</t>
        </is>
      </c>
      <c r="E9953" t="inlineStr">
        <is>
          <t>BA</t>
        </is>
      </c>
      <c r="F9953" t="n">
        <v>20198</v>
      </c>
      <c r="G9953" t="n">
        <v>58562</v>
      </c>
      <c r="H9953" t="n">
        <v>396298</v>
      </c>
      <c r="I9953" t="inlineStr">
        <is>
          <t>Café en granos</t>
        </is>
      </c>
      <c r="J9953">
        <f>SI.ERROR(BUSCARV(D9953,TablaPaises,6,FALSO),"Sin dato")</f>
        <v/>
      </c>
      <c r="K9953">
        <f>SI.ERROR(BUSCARV(C9953,TablaProductos,2,FALSO),"Sin dato")</f>
        <v/>
      </c>
      <c r="L9953">
        <f>SI(H9953&gt;=1000000,"Alto",SI(H9953&gt;=100000,"Medio","Bajo"))</f>
        <v/>
      </c>
      <c r="M9953">
        <f>SI.ERROR(BUSCARV(E9953,TablaEstados,3,FALSO),"Sin dato")</f>
        <v/>
      </c>
      <c r="N9953">
        <f>SI.ERROR(BUSCARV(E9953,TablaEstados,4,FALSO),"Sin dato")</f>
        <v/>
      </c>
    </row>
    <row r="9954">
      <c r="A9954" t="inlineStr">
        <is>
          <t>2025</t>
        </is>
      </c>
      <c r="B9954" t="inlineStr">
        <is>
          <t>08</t>
        </is>
      </c>
      <c r="C9954" t="inlineStr">
        <is>
          <t>10059010</t>
        </is>
      </c>
      <c r="D9954" t="inlineStr">
        <is>
          <t>053</t>
        </is>
      </c>
      <c r="E9954" t="inlineStr">
        <is>
          <t>PA</t>
        </is>
      </c>
      <c r="F9954" t="n">
        <v>24172773</v>
      </c>
      <c r="G9954" t="n">
        <v>24172773</v>
      </c>
      <c r="H9954" t="n">
        <v>4866922</v>
      </c>
      <c r="I9954" t="inlineStr">
        <is>
          <t>Milho</t>
        </is>
      </c>
      <c r="J9954">
        <f>SI.ERROR(BUSCARV(D9954,TablaPaises,6,FALSO),"Sin dato")</f>
        <v/>
      </c>
      <c r="K9954">
        <f>SI.ERROR(BUSCARV(C9954,TablaProductos,2,FALSO),"Sin dato")</f>
        <v/>
      </c>
      <c r="L9954">
        <f>SI(H9954&gt;=1000000,"Alto",SI(H9954&gt;=100000,"Medio","Bajo"))</f>
        <v/>
      </c>
      <c r="M9954">
        <f>SI.ERROR(BUSCARV(E9954,TablaEstados,3,FALSO),"Sin dato")</f>
        <v/>
      </c>
      <c r="N9954">
        <f>SI.ERROR(BUSCARV(E9954,TablaEstados,4,FALSO),"Sin dato")</f>
        <v/>
      </c>
    </row>
    <row r="9955">
      <c r="A9955" t="inlineStr">
        <is>
          <t>2025</t>
        </is>
      </c>
      <c r="B9955" t="inlineStr">
        <is>
          <t>12</t>
        </is>
      </c>
      <c r="C9955" t="inlineStr">
        <is>
          <t>10059090</t>
        </is>
      </c>
      <c r="D9955" t="inlineStr">
        <is>
          <t>476</t>
        </is>
      </c>
      <c r="E9955" t="inlineStr">
        <is>
          <t>ES</t>
        </is>
      </c>
      <c r="F9955" t="n">
        <v>35</v>
      </c>
      <c r="G9955" t="n">
        <v>35</v>
      </c>
      <c r="H9955" t="n">
        <v>132</v>
      </c>
      <c r="I9955" t="inlineStr">
        <is>
          <t>Milho</t>
        </is>
      </c>
      <c r="J9955">
        <f>SI.ERROR(BUSCARV(D9955,TablaPaises,6,FALSO),"Sin dato")</f>
        <v/>
      </c>
      <c r="K9955">
        <f>SI.ERROR(BUSCARV(C9955,TablaProductos,2,FALSO),"Sin dato")</f>
        <v/>
      </c>
      <c r="L9955">
        <f>SI(H9955&gt;=1000000,"Alto",SI(H9955&gt;=100000,"Medio","Bajo"))</f>
        <v/>
      </c>
      <c r="M9955">
        <f>SI.ERROR(BUSCARV(E9955,TablaEstados,3,FALSO),"Sin dato")</f>
        <v/>
      </c>
      <c r="N9955">
        <f>SI.ERROR(BUSCARV(E9955,TablaEstados,4,FALSO),"Sin dato")</f>
        <v/>
      </c>
    </row>
    <row r="9956">
      <c r="A9956" t="inlineStr">
        <is>
          <t>2025</t>
        </is>
      </c>
      <c r="B9956" t="inlineStr">
        <is>
          <t>12</t>
        </is>
      </c>
      <c r="C9956" t="inlineStr">
        <is>
          <t>09011190</t>
        </is>
      </c>
      <c r="D9956" t="inlineStr">
        <is>
          <t>476</t>
        </is>
      </c>
      <c r="E9956" t="inlineStr">
        <is>
          <t>SC</t>
        </is>
      </c>
      <c r="F9956" t="n">
        <v>16</v>
      </c>
      <c r="G9956" t="n">
        <v>16</v>
      </c>
      <c r="H9956" t="n">
        <v>391</v>
      </c>
      <c r="I9956" t="inlineStr">
        <is>
          <t>Café en granos</t>
        </is>
      </c>
      <c r="J9956">
        <f>SI.ERROR(BUSCARV(D9956,TablaPaises,6,FALSO),"Sin dato")</f>
        <v/>
      </c>
      <c r="K9956">
        <f>SI.ERROR(BUSCARV(C9956,TablaProductos,2,FALSO),"Sin dato")</f>
        <v/>
      </c>
      <c r="L9956">
        <f>SI(H9956&gt;=1000000,"Alto",SI(H9956&gt;=100000,"Medio","Bajo"))</f>
        <v/>
      </c>
      <c r="M9956">
        <f>SI.ERROR(BUSCARV(E9956,TablaEstados,3,FALSO),"Sin dato")</f>
        <v/>
      </c>
      <c r="N9956">
        <f>SI.ERROR(BUSCARV(E9956,TablaEstados,4,FALSO),"Sin dato")</f>
        <v/>
      </c>
    </row>
    <row r="9957">
      <c r="A9957" t="inlineStr">
        <is>
          <t>2025</t>
        </is>
      </c>
      <c r="B9957" t="inlineStr">
        <is>
          <t>04</t>
        </is>
      </c>
      <c r="C9957" t="inlineStr">
        <is>
          <t>09011110</t>
        </is>
      </c>
      <c r="D9957" t="inlineStr">
        <is>
          <t>023</t>
        </is>
      </c>
      <c r="E9957" t="inlineStr">
        <is>
          <t>MG</t>
        </is>
      </c>
      <c r="F9957" t="n">
        <v>70</v>
      </c>
      <c r="G9957" t="n">
        <v>69600</v>
      </c>
      <c r="H9957" t="n">
        <v>569907</v>
      </c>
      <c r="I9957" t="inlineStr">
        <is>
          <t>Café en granos</t>
        </is>
      </c>
      <c r="J9957">
        <f>SI.ERROR(BUSCARV(D9957,TablaPaises,6,FALSO),"Sin dato")</f>
        <v/>
      </c>
      <c r="K9957">
        <f>SI.ERROR(BUSCARV(C9957,TablaProductos,2,FALSO),"Sin dato")</f>
        <v/>
      </c>
      <c r="L9957">
        <f>SI(H9957&gt;=1000000,"Alto",SI(H9957&gt;=100000,"Medio","Bajo"))</f>
        <v/>
      </c>
      <c r="M9957">
        <f>SI.ERROR(BUSCARV(E9957,TablaEstados,3,FALSO),"Sin dato")</f>
        <v/>
      </c>
      <c r="N9957">
        <f>SI.ERROR(BUSCARV(E9957,TablaEstados,4,FALSO),"Sin dato")</f>
        <v/>
      </c>
    </row>
    <row r="9958">
      <c r="A9958" t="inlineStr">
        <is>
          <t>2025</t>
        </is>
      </c>
      <c r="B9958" t="inlineStr">
        <is>
          <t>10</t>
        </is>
      </c>
      <c r="C9958" t="inlineStr">
        <is>
          <t>09011200</t>
        </is>
      </c>
      <c r="D9958" t="inlineStr">
        <is>
          <t>580</t>
        </is>
      </c>
      <c r="E9958" t="inlineStr">
        <is>
          <t>RJ</t>
        </is>
      </c>
      <c r="F9958" t="n">
        <v>2</v>
      </c>
      <c r="G9958" t="n">
        <v>2</v>
      </c>
      <c r="H9958" t="n">
        <v>104</v>
      </c>
      <c r="I9958" t="inlineStr">
        <is>
          <t>Café en granos</t>
        </is>
      </c>
      <c r="J9958">
        <f>SI.ERROR(BUSCARV(D9958,TablaPaises,6,FALSO),"Sin dato")</f>
        <v/>
      </c>
      <c r="K9958">
        <f>SI.ERROR(BUSCARV(C9958,TablaProductos,2,FALSO),"Sin dato")</f>
        <v/>
      </c>
      <c r="L9958">
        <f>SI(H9958&gt;=1000000,"Alto",SI(H9958&gt;=100000,"Medio","Bajo"))</f>
        <v/>
      </c>
      <c r="M9958">
        <f>SI.ERROR(BUSCARV(E9958,TablaEstados,3,FALSO),"Sin dato")</f>
        <v/>
      </c>
      <c r="N9958">
        <f>SI.ERROR(BUSCARV(E9958,TablaEstados,4,FALSO),"Sin dato")</f>
        <v/>
      </c>
    </row>
    <row r="9959">
      <c r="A9959" t="inlineStr">
        <is>
          <t>2025</t>
        </is>
      </c>
      <c r="B9959" t="inlineStr">
        <is>
          <t>02</t>
        </is>
      </c>
      <c r="C9959" t="inlineStr">
        <is>
          <t>52010020</t>
        </is>
      </c>
      <c r="D9959" t="inlineStr">
        <is>
          <t>576</t>
        </is>
      </c>
      <c r="E9959" t="inlineStr">
        <is>
          <t>TO</t>
        </is>
      </c>
      <c r="F9959" t="n">
        <v>44</v>
      </c>
      <c r="G9959" t="n">
        <v>43947</v>
      </c>
      <c r="H9959" t="n">
        <v>71734</v>
      </c>
      <c r="I9959" t="inlineStr">
        <is>
          <t>Algodón</t>
        </is>
      </c>
      <c r="J9959">
        <f>SI.ERROR(BUSCARV(D9959,TablaPaises,6,FALSO),"Sin dato")</f>
        <v/>
      </c>
      <c r="K9959">
        <f>SI.ERROR(BUSCARV(C9959,TablaProductos,2,FALSO),"Sin dato")</f>
        <v/>
      </c>
      <c r="L9959">
        <f>SI(H9959&gt;=1000000,"Alto",SI(H9959&gt;=100000,"Medio","Bajo"))</f>
        <v/>
      </c>
      <c r="M9959">
        <f>SI.ERROR(BUSCARV(E9959,TablaEstados,3,FALSO),"Sin dato")</f>
        <v/>
      </c>
      <c r="N9959">
        <f>SI.ERROR(BUSCARV(E9959,TablaEstados,4,FALSO),"Sin dato")</f>
        <v/>
      </c>
    </row>
    <row r="9960">
      <c r="A9960" t="inlineStr">
        <is>
          <t>2025</t>
        </is>
      </c>
      <c r="B9960" t="inlineStr">
        <is>
          <t>10</t>
        </is>
      </c>
      <c r="C9960" t="inlineStr">
        <is>
          <t>10059010</t>
        </is>
      </c>
      <c r="D9960" t="inlineStr">
        <is>
          <t>586</t>
        </is>
      </c>
      <c r="E9960" t="inlineStr">
        <is>
          <t>PR</t>
        </is>
      </c>
      <c r="F9960" t="n">
        <v>11330</v>
      </c>
      <c r="G9960" t="n">
        <v>11330</v>
      </c>
      <c r="H9960" t="n">
        <v>9801</v>
      </c>
      <c r="I9960" t="inlineStr">
        <is>
          <t>Milho</t>
        </is>
      </c>
      <c r="J9960">
        <f>SI.ERROR(BUSCARV(D9960,TablaPaises,6,FALSO),"Sin dato")</f>
        <v/>
      </c>
      <c r="K9960">
        <f>SI.ERROR(BUSCARV(C9960,TablaProductos,2,FALSO),"Sin dato")</f>
        <v/>
      </c>
      <c r="L9960">
        <f>SI(H9960&gt;=1000000,"Alto",SI(H9960&gt;=100000,"Medio","Bajo"))</f>
        <v/>
      </c>
      <c r="M9960">
        <f>SI.ERROR(BUSCARV(E9960,TablaEstados,3,FALSO),"Sin dato")</f>
        <v/>
      </c>
      <c r="N9960">
        <f>SI.ERROR(BUSCARV(E9960,TablaEstados,4,FALSO),"Sin dato")</f>
        <v/>
      </c>
    </row>
    <row r="9961">
      <c r="A9961" t="inlineStr">
        <is>
          <t>2025</t>
        </is>
      </c>
      <c r="B9961" t="inlineStr">
        <is>
          <t>11</t>
        </is>
      </c>
      <c r="C9961" t="inlineStr">
        <is>
          <t>10051000</t>
        </is>
      </c>
      <c r="D9961" t="inlineStr">
        <is>
          <t>063</t>
        </is>
      </c>
      <c r="E9961" t="inlineStr">
        <is>
          <t>SP</t>
        </is>
      </c>
      <c r="F9961" t="n">
        <v>47627</v>
      </c>
      <c r="G9961" t="n">
        <v>47627</v>
      </c>
      <c r="H9961" t="n">
        <v>207060</v>
      </c>
      <c r="I9961" t="inlineStr">
        <is>
          <t>Milho</t>
        </is>
      </c>
      <c r="J9961">
        <f>SI.ERROR(BUSCARV(D9961,TablaPaises,6,FALSO),"Sin dato")</f>
        <v/>
      </c>
      <c r="K9961">
        <f>SI.ERROR(BUSCARV(C9961,TablaProductos,2,FALSO),"Sin dato")</f>
        <v/>
      </c>
      <c r="L9961">
        <f>SI(H9961&gt;=1000000,"Alto",SI(H9961&gt;=100000,"Medio","Bajo"))</f>
        <v/>
      </c>
      <c r="M9961">
        <f>SI.ERROR(BUSCARV(E9961,TablaEstados,3,FALSO),"Sin dato")</f>
        <v/>
      </c>
      <c r="N9961">
        <f>SI.ERROR(BUSCARV(E9961,TablaEstados,4,FALSO),"Sin dato")</f>
        <v/>
      </c>
    </row>
    <row r="9962">
      <c r="A9962" t="inlineStr">
        <is>
          <t>2025</t>
        </is>
      </c>
      <c r="B9962" t="inlineStr">
        <is>
          <t>09</t>
        </is>
      </c>
      <c r="C9962" t="inlineStr">
        <is>
          <t>10059010</t>
        </is>
      </c>
      <c r="D9962" t="inlineStr">
        <is>
          <t>576</t>
        </is>
      </c>
      <c r="E9962" t="inlineStr">
        <is>
          <t>MT</t>
        </is>
      </c>
      <c r="F9962" t="n">
        <v>206000</v>
      </c>
      <c r="G9962" t="n">
        <v>206000</v>
      </c>
      <c r="H9962" t="n">
        <v>105338</v>
      </c>
      <c r="I9962" t="inlineStr">
        <is>
          <t>Milho</t>
        </is>
      </c>
      <c r="J9962">
        <f>SI.ERROR(BUSCARV(D9962,TablaPaises,6,FALSO),"Sin dato")</f>
        <v/>
      </c>
      <c r="K9962">
        <f>SI.ERROR(BUSCARV(C9962,TablaProductos,2,FALSO),"Sin dato")</f>
        <v/>
      </c>
      <c r="L9962">
        <f>SI(H9962&gt;=1000000,"Alto",SI(H9962&gt;=100000,"Medio","Bajo"))</f>
        <v/>
      </c>
      <c r="M9962">
        <f>SI.ERROR(BUSCARV(E9962,TablaEstados,3,FALSO),"Sin dato")</f>
        <v/>
      </c>
      <c r="N9962">
        <f>SI.ERROR(BUSCARV(E9962,TablaEstados,4,FALSO),"Sin dato")</f>
        <v/>
      </c>
    </row>
    <row r="9963">
      <c r="A9963" t="inlineStr">
        <is>
          <t>2025</t>
        </is>
      </c>
      <c r="B9963" t="inlineStr">
        <is>
          <t>04</t>
        </is>
      </c>
      <c r="C9963" t="inlineStr">
        <is>
          <t>12019000</t>
        </is>
      </c>
      <c r="D9963" t="inlineStr">
        <is>
          <t>576</t>
        </is>
      </c>
      <c r="E9963" t="inlineStr">
        <is>
          <t>TO</t>
        </is>
      </c>
      <c r="F9963" t="n">
        <v>6000</v>
      </c>
      <c r="G9963" t="n">
        <v>6000000</v>
      </c>
      <c r="H9963" t="n">
        <v>2402663</v>
      </c>
      <c r="I9963" t="inlineStr">
        <is>
          <t>Soja</t>
        </is>
      </c>
      <c r="J9963">
        <f>SI.ERROR(BUSCARV(D9963,TablaPaises,6,FALSO),"Sin dato")</f>
        <v/>
      </c>
      <c r="K9963">
        <f>SI.ERROR(BUSCARV(C9963,TablaProductos,2,FALSO),"Sin dato")</f>
        <v/>
      </c>
      <c r="L9963">
        <f>SI(H9963&gt;=1000000,"Alto",SI(H9963&gt;=100000,"Medio","Bajo"))</f>
        <v/>
      </c>
      <c r="M9963">
        <f>SI.ERROR(BUSCARV(E9963,TablaEstados,3,FALSO),"Sin dato")</f>
        <v/>
      </c>
      <c r="N9963">
        <f>SI.ERROR(BUSCARV(E9963,TablaEstados,4,FALSO),"Sin dato")</f>
        <v/>
      </c>
    </row>
    <row r="9964">
      <c r="A9964" t="inlineStr">
        <is>
          <t>2025</t>
        </is>
      </c>
      <c r="B9964" t="inlineStr">
        <is>
          <t>02</t>
        </is>
      </c>
      <c r="C9964" t="inlineStr">
        <is>
          <t>52010020</t>
        </is>
      </c>
      <c r="D9964" t="inlineStr">
        <is>
          <t>455</t>
        </is>
      </c>
      <c r="E9964" t="inlineStr">
        <is>
          <t>MA</t>
        </is>
      </c>
      <c r="F9964" t="n">
        <v>251</v>
      </c>
      <c r="G9964" t="n">
        <v>251456</v>
      </c>
      <c r="H9964" t="n">
        <v>477468</v>
      </c>
      <c r="I9964" t="inlineStr">
        <is>
          <t>Algodón</t>
        </is>
      </c>
      <c r="J9964">
        <f>SI.ERROR(BUSCARV(D9964,TablaPaises,6,FALSO),"Sin dato")</f>
        <v/>
      </c>
      <c r="K9964">
        <f>SI.ERROR(BUSCARV(C9964,TablaProductos,2,FALSO),"Sin dato")</f>
        <v/>
      </c>
      <c r="L9964">
        <f>SI(H9964&gt;=1000000,"Alto",SI(H9964&gt;=100000,"Medio","Bajo"))</f>
        <v/>
      </c>
      <c r="M9964">
        <f>SI.ERROR(BUSCARV(E9964,TablaEstados,3,FALSO),"Sin dato")</f>
        <v/>
      </c>
      <c r="N9964">
        <f>SI.ERROR(BUSCARV(E9964,TablaEstados,4,FALSO),"Sin dato")</f>
        <v/>
      </c>
    </row>
    <row r="9965">
      <c r="A9965" t="inlineStr">
        <is>
          <t>2025</t>
        </is>
      </c>
      <c r="B9965" t="inlineStr">
        <is>
          <t>01</t>
        </is>
      </c>
      <c r="C9965" t="inlineStr">
        <is>
          <t>10059010</t>
        </is>
      </c>
      <c r="D9965" t="inlineStr">
        <is>
          <t>240</t>
        </is>
      </c>
      <c r="E9965" t="inlineStr">
        <is>
          <t>DF</t>
        </is>
      </c>
      <c r="F9965" t="n">
        <v>178959</v>
      </c>
      <c r="G9965" t="n">
        <v>178959</v>
      </c>
      <c r="H9965" t="n">
        <v>40260</v>
      </c>
      <c r="I9965" t="inlineStr">
        <is>
          <t>Milho</t>
        </is>
      </c>
      <c r="J9965">
        <f>SI.ERROR(BUSCARV(D9965,TablaPaises,6,FALSO),"Sin dato")</f>
        <v/>
      </c>
      <c r="K9965">
        <f>SI.ERROR(BUSCARV(C9965,TablaProductos,2,FALSO),"Sin dato")</f>
        <v/>
      </c>
      <c r="L9965">
        <f>SI(H9965&gt;=1000000,"Alto",SI(H9965&gt;=100000,"Medio","Bajo"))</f>
        <v/>
      </c>
      <c r="M9965">
        <f>SI.ERROR(BUSCARV(E9965,TablaEstados,3,FALSO),"Sin dato")</f>
        <v/>
      </c>
      <c r="N9965">
        <f>SI.ERROR(BUSCARV(E9965,TablaEstados,4,FALSO),"Sin dato")</f>
        <v/>
      </c>
    </row>
    <row r="9966">
      <c r="A9966" t="inlineStr">
        <is>
          <t>2025</t>
        </is>
      </c>
      <c r="B9966" t="inlineStr">
        <is>
          <t>03</t>
        </is>
      </c>
      <c r="C9966" t="inlineStr">
        <is>
          <t>09011110</t>
        </is>
      </c>
      <c r="D9966" t="inlineStr">
        <is>
          <t>232</t>
        </is>
      </c>
      <c r="E9966" t="inlineStr">
        <is>
          <t>SP</t>
        </is>
      </c>
      <c r="F9966" t="n">
        <v>277</v>
      </c>
      <c r="G9966" t="n">
        <v>276000</v>
      </c>
      <c r="H9966" t="n">
        <v>2273418</v>
      </c>
      <c r="I9966" t="inlineStr">
        <is>
          <t>Café en granos</t>
        </is>
      </c>
      <c r="J9966">
        <f>SI.ERROR(BUSCARV(D9966,TablaPaises,6,FALSO),"Sin dato")</f>
        <v/>
      </c>
      <c r="K9966">
        <f>SI.ERROR(BUSCARV(C9966,TablaProductos,2,FALSO),"Sin dato")</f>
        <v/>
      </c>
      <c r="L9966">
        <f>SI(H9966&gt;=1000000,"Alto",SI(H9966&gt;=100000,"Medio","Bajo"))</f>
        <v/>
      </c>
      <c r="M9966">
        <f>SI.ERROR(BUSCARV(E9966,TablaEstados,3,FALSO),"Sin dato")</f>
        <v/>
      </c>
      <c r="N9966">
        <f>SI.ERROR(BUSCARV(E9966,TablaEstados,4,FALSO),"Sin dato")</f>
        <v/>
      </c>
    </row>
    <row r="9967">
      <c r="A9967" t="inlineStr">
        <is>
          <t>2025</t>
        </is>
      </c>
      <c r="B9967" t="inlineStr">
        <is>
          <t>06</t>
        </is>
      </c>
      <c r="C9967" t="inlineStr">
        <is>
          <t>09011110</t>
        </is>
      </c>
      <c r="D9967" t="inlineStr">
        <is>
          <t>603</t>
        </is>
      </c>
      <c r="E9967" t="inlineStr">
        <is>
          <t>MG</t>
        </is>
      </c>
      <c r="F9967" t="n">
        <v>40</v>
      </c>
      <c r="G9967" t="n">
        <v>40020</v>
      </c>
      <c r="H9967" t="n">
        <v>216161</v>
      </c>
      <c r="I9967" t="inlineStr">
        <is>
          <t>Café en granos</t>
        </is>
      </c>
      <c r="J9967">
        <f>SI.ERROR(BUSCARV(D9967,TablaPaises,6,FALSO),"Sin dato")</f>
        <v/>
      </c>
      <c r="K9967">
        <f>SI.ERROR(BUSCARV(C9967,TablaProductos,2,FALSO),"Sin dato")</f>
        <v/>
      </c>
      <c r="L9967">
        <f>SI(H9967&gt;=1000000,"Alto",SI(H9967&gt;=100000,"Medio","Bajo"))</f>
        <v/>
      </c>
      <c r="M9967">
        <f>SI.ERROR(BUSCARV(E9967,TablaEstados,3,FALSO),"Sin dato")</f>
        <v/>
      </c>
      <c r="N9967">
        <f>SI.ERROR(BUSCARV(E9967,TablaEstados,4,FALSO),"Sin dato")</f>
        <v/>
      </c>
    </row>
    <row r="9968">
      <c r="A9968" t="inlineStr">
        <is>
          <t>2025</t>
        </is>
      </c>
      <c r="B9968" t="inlineStr">
        <is>
          <t>01</t>
        </is>
      </c>
      <c r="C9968" t="inlineStr">
        <is>
          <t>52010020</t>
        </is>
      </c>
      <c r="D9968" t="inlineStr">
        <is>
          <t>858</t>
        </is>
      </c>
      <c r="E9968" t="inlineStr">
        <is>
          <t>SP</t>
        </is>
      </c>
      <c r="F9968" t="n">
        <v>5164</v>
      </c>
      <c r="G9968" t="n">
        <v>5166174</v>
      </c>
      <c r="H9968" t="n">
        <v>8475441</v>
      </c>
      <c r="I9968" t="inlineStr">
        <is>
          <t>Algodón</t>
        </is>
      </c>
      <c r="J9968">
        <f>SI.ERROR(BUSCARV(D9968,TablaPaises,6,FALSO),"Sin dato")</f>
        <v/>
      </c>
      <c r="K9968">
        <f>SI.ERROR(BUSCARV(C9968,TablaProductos,2,FALSO),"Sin dato")</f>
        <v/>
      </c>
      <c r="L9968">
        <f>SI(H9968&gt;=1000000,"Alto",SI(H9968&gt;=100000,"Medio","Bajo"))</f>
        <v/>
      </c>
      <c r="M9968">
        <f>SI.ERROR(BUSCARV(E9968,TablaEstados,3,FALSO),"Sin dato")</f>
        <v/>
      </c>
      <c r="N9968">
        <f>SI.ERROR(BUSCARV(E9968,TablaEstados,4,FALSO),"Sin dato")</f>
        <v/>
      </c>
    </row>
    <row r="9969">
      <c r="A9969" t="inlineStr">
        <is>
          <t>2025</t>
        </is>
      </c>
      <c r="B9969" t="inlineStr">
        <is>
          <t>11</t>
        </is>
      </c>
      <c r="C9969" t="inlineStr">
        <is>
          <t>12019000</t>
        </is>
      </c>
      <c r="D9969" t="inlineStr">
        <is>
          <t>776</t>
        </is>
      </c>
      <c r="E9969" t="inlineStr">
        <is>
          <t>SP</t>
        </is>
      </c>
      <c r="F9969" t="n">
        <v>5526</v>
      </c>
      <c r="G9969" t="n">
        <v>5526983</v>
      </c>
      <c r="H9969" t="n">
        <v>2401800</v>
      </c>
      <c r="I9969" t="inlineStr">
        <is>
          <t>Soja</t>
        </is>
      </c>
      <c r="J9969">
        <f>SI.ERROR(BUSCARV(D9969,TablaPaises,6,FALSO),"Sin dato")</f>
        <v/>
      </c>
      <c r="K9969">
        <f>SI.ERROR(BUSCARV(C9969,TablaProductos,2,FALSO),"Sin dato")</f>
        <v/>
      </c>
      <c r="L9969">
        <f>SI(H9969&gt;=1000000,"Alto",SI(H9969&gt;=100000,"Medio","Bajo"))</f>
        <v/>
      </c>
      <c r="M9969">
        <f>SI.ERROR(BUSCARV(E9969,TablaEstados,3,FALSO),"Sin dato")</f>
        <v/>
      </c>
      <c r="N9969">
        <f>SI.ERROR(BUSCARV(E9969,TablaEstados,4,FALSO),"Sin dato")</f>
        <v/>
      </c>
    </row>
    <row r="9970">
      <c r="A9970" t="inlineStr">
        <is>
          <t>2025</t>
        </is>
      </c>
      <c r="B9970" t="inlineStr">
        <is>
          <t>06</t>
        </is>
      </c>
      <c r="C9970" t="inlineStr">
        <is>
          <t>09011110</t>
        </is>
      </c>
      <c r="D9970" t="inlineStr">
        <is>
          <t>249</t>
        </is>
      </c>
      <c r="E9970" t="inlineStr">
        <is>
          <t>BA</t>
        </is>
      </c>
      <c r="F9970" t="n">
        <v>100</v>
      </c>
      <c r="G9970" t="n">
        <v>100000</v>
      </c>
      <c r="H9970" t="n">
        <v>535943</v>
      </c>
      <c r="I9970" t="inlineStr">
        <is>
          <t>Café en granos</t>
        </is>
      </c>
      <c r="J9970">
        <f>SI.ERROR(BUSCARV(D9970,TablaPaises,6,FALSO),"Sin dato")</f>
        <v/>
      </c>
      <c r="K9970">
        <f>SI.ERROR(BUSCARV(C9970,TablaProductos,2,FALSO),"Sin dato")</f>
        <v/>
      </c>
      <c r="L9970">
        <f>SI(H9970&gt;=1000000,"Alto",SI(H9970&gt;=100000,"Medio","Bajo"))</f>
        <v/>
      </c>
      <c r="M9970">
        <f>SI.ERROR(BUSCARV(E9970,TablaEstados,3,FALSO),"Sin dato")</f>
        <v/>
      </c>
      <c r="N9970">
        <f>SI.ERROR(BUSCARV(E9970,TablaEstados,4,FALSO),"Sin dato")</f>
        <v/>
      </c>
    </row>
    <row r="9971">
      <c r="A9971" t="inlineStr">
        <is>
          <t>2025</t>
        </is>
      </c>
      <c r="B9971" t="inlineStr">
        <is>
          <t>04</t>
        </is>
      </c>
      <c r="C9971" t="inlineStr">
        <is>
          <t>52010020</t>
        </is>
      </c>
      <c r="D9971" t="inlineStr">
        <is>
          <t>858</t>
        </is>
      </c>
      <c r="E9971" t="inlineStr">
        <is>
          <t>RO</t>
        </is>
      </c>
      <c r="F9971" t="n">
        <v>237</v>
      </c>
      <c r="G9971" t="n">
        <v>237120</v>
      </c>
      <c r="H9971" t="n">
        <v>466271</v>
      </c>
      <c r="I9971" t="inlineStr">
        <is>
          <t>Algodón</t>
        </is>
      </c>
      <c r="J9971">
        <f>SI.ERROR(BUSCARV(D9971,TablaPaises,6,FALSO),"Sin dato")</f>
        <v/>
      </c>
      <c r="K9971">
        <f>SI.ERROR(BUSCARV(C9971,TablaProductos,2,FALSO),"Sin dato")</f>
        <v/>
      </c>
      <c r="L9971">
        <f>SI(H9971&gt;=1000000,"Alto",SI(H9971&gt;=100000,"Medio","Bajo"))</f>
        <v/>
      </c>
      <c r="M9971">
        <f>SI.ERROR(BUSCARV(E9971,TablaEstados,3,FALSO),"Sin dato")</f>
        <v/>
      </c>
      <c r="N9971">
        <f>SI.ERROR(BUSCARV(E9971,TablaEstados,4,FALSO),"Sin dato")</f>
        <v/>
      </c>
    </row>
    <row r="9972">
      <c r="A9972" t="inlineStr">
        <is>
          <t>2025</t>
        </is>
      </c>
      <c r="B9972" t="inlineStr">
        <is>
          <t>11</t>
        </is>
      </c>
      <c r="C9972" t="inlineStr">
        <is>
          <t>10059010</t>
        </is>
      </c>
      <c r="D9972" t="inlineStr">
        <is>
          <t>229</t>
        </is>
      </c>
      <c r="E9972" t="inlineStr">
        <is>
          <t>MT</t>
        </is>
      </c>
      <c r="F9972" t="n">
        <v>76500</v>
      </c>
      <c r="G9972" t="n">
        <v>76500</v>
      </c>
      <c r="H9972" t="n">
        <v>39023</v>
      </c>
      <c r="I9972" t="inlineStr">
        <is>
          <t>Milho</t>
        </is>
      </c>
      <c r="J9972">
        <f>SI.ERROR(BUSCARV(D9972,TablaPaises,6,FALSO),"Sin dato")</f>
        <v/>
      </c>
      <c r="K9972">
        <f>SI.ERROR(BUSCARV(C9972,TablaProductos,2,FALSO),"Sin dato")</f>
        <v/>
      </c>
      <c r="L9972">
        <f>SI(H9972&gt;=1000000,"Alto",SI(H9972&gt;=100000,"Medio","Bajo"))</f>
        <v/>
      </c>
      <c r="M9972">
        <f>SI.ERROR(BUSCARV(E9972,TablaEstados,3,FALSO),"Sin dato")</f>
        <v/>
      </c>
      <c r="N9972">
        <f>SI.ERROR(BUSCARV(E9972,TablaEstados,4,FALSO),"Sin dato")</f>
        <v/>
      </c>
    </row>
    <row r="9973">
      <c r="A9973" t="inlineStr">
        <is>
          <t>2025</t>
        </is>
      </c>
      <c r="B9973" t="inlineStr">
        <is>
          <t>01</t>
        </is>
      </c>
      <c r="C9973" t="inlineStr">
        <is>
          <t>52010020</t>
        </is>
      </c>
      <c r="D9973" t="inlineStr">
        <is>
          <t>160</t>
        </is>
      </c>
      <c r="E9973" t="inlineStr">
        <is>
          <t>PI</t>
        </is>
      </c>
      <c r="F9973" t="n">
        <v>631</v>
      </c>
      <c r="G9973" t="n">
        <v>631959</v>
      </c>
      <c r="H9973" t="n">
        <v>1078223</v>
      </c>
      <c r="I9973" t="inlineStr">
        <is>
          <t>Algodón</t>
        </is>
      </c>
      <c r="J9973">
        <f>SI.ERROR(BUSCARV(D9973,TablaPaises,6,FALSO),"Sin dato")</f>
        <v/>
      </c>
      <c r="K9973">
        <f>SI.ERROR(BUSCARV(C9973,TablaProductos,2,FALSO),"Sin dato")</f>
        <v/>
      </c>
      <c r="L9973">
        <f>SI(H9973&gt;=1000000,"Alto",SI(H9973&gt;=100000,"Medio","Bajo"))</f>
        <v/>
      </c>
      <c r="M9973">
        <f>SI.ERROR(BUSCARV(E9973,TablaEstados,3,FALSO),"Sin dato")</f>
        <v/>
      </c>
      <c r="N9973">
        <f>SI.ERROR(BUSCARV(E9973,TablaEstados,4,FALSO),"Sin dato")</f>
        <v/>
      </c>
    </row>
    <row r="9974">
      <c r="A9974" t="inlineStr">
        <is>
          <t>2025</t>
        </is>
      </c>
      <c r="B9974" t="inlineStr">
        <is>
          <t>01</t>
        </is>
      </c>
      <c r="C9974" t="inlineStr">
        <is>
          <t>52030000</t>
        </is>
      </c>
      <c r="D9974" t="inlineStr">
        <is>
          <t>476</t>
        </is>
      </c>
      <c r="E9974" t="inlineStr">
        <is>
          <t>SP</t>
        </is>
      </c>
      <c r="F9974" t="n">
        <v>3</v>
      </c>
      <c r="G9974" t="n">
        <v>3</v>
      </c>
      <c r="H9974" t="n">
        <v>32</v>
      </c>
      <c r="I9974" t="inlineStr">
        <is>
          <t>Algodón</t>
        </is>
      </c>
      <c r="J9974">
        <f>SI.ERROR(BUSCARV(D9974,TablaPaises,6,FALSO),"Sin dato")</f>
        <v/>
      </c>
      <c r="K9974">
        <f>SI.ERROR(BUSCARV(C9974,TablaProductos,2,FALSO),"Sin dato")</f>
        <v/>
      </c>
      <c r="L9974">
        <f>SI(H9974&gt;=1000000,"Alto",SI(H9974&gt;=100000,"Medio","Bajo"))</f>
        <v/>
      </c>
      <c r="M9974">
        <f>SI.ERROR(BUSCARV(E9974,TablaEstados,3,FALSO),"Sin dato")</f>
        <v/>
      </c>
      <c r="N9974">
        <f>SI.ERROR(BUSCARV(E9974,TablaEstados,4,FALSO),"Sin dato")</f>
        <v/>
      </c>
    </row>
    <row r="9975">
      <c r="A9975" t="inlineStr">
        <is>
          <t>2025</t>
        </is>
      </c>
      <c r="B9975" t="inlineStr">
        <is>
          <t>05</t>
        </is>
      </c>
      <c r="C9975" t="inlineStr">
        <is>
          <t>12019000</t>
        </is>
      </c>
      <c r="D9975" t="inlineStr">
        <is>
          <t>576</t>
        </is>
      </c>
      <c r="E9975" t="inlineStr">
        <is>
          <t>DF</t>
        </is>
      </c>
      <c r="F9975" t="n">
        <v>2054</v>
      </c>
      <c r="G9975" t="n">
        <v>2055113</v>
      </c>
      <c r="H9975" t="n">
        <v>768515</v>
      </c>
      <c r="I9975" t="inlineStr">
        <is>
          <t>Soja</t>
        </is>
      </c>
      <c r="J9975">
        <f>SI.ERROR(BUSCARV(D9975,TablaPaises,6,FALSO),"Sin dato")</f>
        <v/>
      </c>
      <c r="K9975">
        <f>SI.ERROR(BUSCARV(C9975,TablaProductos,2,FALSO),"Sin dato")</f>
        <v/>
      </c>
      <c r="L9975">
        <f>SI(H9975&gt;=1000000,"Alto",SI(H9975&gt;=100000,"Medio","Bajo"))</f>
        <v/>
      </c>
      <c r="M9975">
        <f>SI.ERROR(BUSCARV(E9975,TablaEstados,3,FALSO),"Sin dato")</f>
        <v/>
      </c>
      <c r="N9975">
        <f>SI.ERROR(BUSCARV(E9975,TablaEstados,4,FALSO),"Sin dato")</f>
        <v/>
      </c>
    </row>
    <row r="9976">
      <c r="A9976" t="inlineStr">
        <is>
          <t>2025</t>
        </is>
      </c>
      <c r="B9976" t="inlineStr">
        <is>
          <t>12</t>
        </is>
      </c>
      <c r="C9976" t="inlineStr">
        <is>
          <t>10059010</t>
        </is>
      </c>
      <c r="D9976" t="inlineStr">
        <is>
          <t>369</t>
        </is>
      </c>
      <c r="E9976" t="inlineStr">
        <is>
          <t>MT</t>
        </is>
      </c>
      <c r="F9976" t="n">
        <v>2561746</v>
      </c>
      <c r="G9976" t="n">
        <v>2561746</v>
      </c>
      <c r="H9976" t="n">
        <v>517038</v>
      </c>
      <c r="I9976" t="inlineStr">
        <is>
          <t>Milho</t>
        </is>
      </c>
      <c r="J9976">
        <f>SI.ERROR(BUSCARV(D9976,TablaPaises,6,FALSO),"Sin dato")</f>
        <v/>
      </c>
      <c r="K9976">
        <f>SI.ERROR(BUSCARV(C9976,TablaProductos,2,FALSO),"Sin dato")</f>
        <v/>
      </c>
      <c r="L9976">
        <f>SI(H9976&gt;=1000000,"Alto",SI(H9976&gt;=100000,"Medio","Bajo"))</f>
        <v/>
      </c>
      <c r="M9976">
        <f>SI.ERROR(BUSCARV(E9976,TablaEstados,3,FALSO),"Sin dato")</f>
        <v/>
      </c>
      <c r="N9976">
        <f>SI.ERROR(BUSCARV(E9976,TablaEstados,4,FALSO),"Sin dato")</f>
        <v/>
      </c>
    </row>
    <row r="9977">
      <c r="A9977" t="inlineStr">
        <is>
          <t>2025</t>
        </is>
      </c>
      <c r="B9977" t="inlineStr">
        <is>
          <t>03</t>
        </is>
      </c>
      <c r="C9977" t="inlineStr">
        <is>
          <t>12019000</t>
        </is>
      </c>
      <c r="D9977" t="inlineStr">
        <is>
          <t>245</t>
        </is>
      </c>
      <c r="E9977" t="inlineStr">
        <is>
          <t>AC</t>
        </is>
      </c>
      <c r="F9977" t="n">
        <v>4130</v>
      </c>
      <c r="G9977" t="n">
        <v>4130001</v>
      </c>
      <c r="H9977" t="n">
        <v>1617148</v>
      </c>
      <c r="I9977" t="inlineStr">
        <is>
          <t>Soja</t>
        </is>
      </c>
      <c r="J9977">
        <f>SI.ERROR(BUSCARV(D9977,TablaPaises,6,FALSO),"Sin dato")</f>
        <v/>
      </c>
      <c r="K9977">
        <f>SI.ERROR(BUSCARV(C9977,TablaProductos,2,FALSO),"Sin dato")</f>
        <v/>
      </c>
      <c r="L9977">
        <f>SI(H9977&gt;=1000000,"Alto",SI(H9977&gt;=100000,"Medio","Bajo"))</f>
        <v/>
      </c>
      <c r="M9977">
        <f>SI.ERROR(BUSCARV(E9977,TablaEstados,3,FALSO),"Sin dato")</f>
        <v/>
      </c>
      <c r="N9977">
        <f>SI.ERROR(BUSCARV(E9977,TablaEstados,4,FALSO),"Sin dato")</f>
        <v/>
      </c>
    </row>
    <row r="9978">
      <c r="A9978" t="inlineStr">
        <is>
          <t>2025</t>
        </is>
      </c>
      <c r="B9978" t="inlineStr">
        <is>
          <t>10</t>
        </is>
      </c>
      <c r="C9978" t="inlineStr">
        <is>
          <t>09011110</t>
        </is>
      </c>
      <c r="D9978" t="inlineStr">
        <is>
          <t>169</t>
        </is>
      </c>
      <c r="E9978" t="inlineStr">
        <is>
          <t>MG</t>
        </is>
      </c>
      <c r="F9978" t="n">
        <v>1127</v>
      </c>
      <c r="G9978" t="n">
        <v>1126794</v>
      </c>
      <c r="H9978" t="n">
        <v>6448656</v>
      </c>
      <c r="I9978" t="inlineStr">
        <is>
          <t>Café en granos</t>
        </is>
      </c>
      <c r="J9978">
        <f>SI.ERROR(BUSCARV(D9978,TablaPaises,6,FALSO),"Sin dato")</f>
        <v/>
      </c>
      <c r="K9978">
        <f>SI.ERROR(BUSCARV(C9978,TablaProductos,2,FALSO),"Sin dato")</f>
        <v/>
      </c>
      <c r="L9978">
        <f>SI(H9978&gt;=1000000,"Alto",SI(H9978&gt;=100000,"Medio","Bajo"))</f>
        <v/>
      </c>
      <c r="M9978">
        <f>SI.ERROR(BUSCARV(E9978,TablaEstados,3,FALSO),"Sin dato")</f>
        <v/>
      </c>
      <c r="N9978">
        <f>SI.ERROR(BUSCARV(E9978,TablaEstados,4,FALSO),"Sin dato")</f>
        <v/>
      </c>
    </row>
    <row r="9979">
      <c r="A9979" t="inlineStr">
        <is>
          <t>2025</t>
        </is>
      </c>
      <c r="B9979" t="inlineStr">
        <is>
          <t>12</t>
        </is>
      </c>
      <c r="C9979" t="inlineStr">
        <is>
          <t>52010020</t>
        </is>
      </c>
      <c r="D9979" t="inlineStr">
        <is>
          <t>081</t>
        </is>
      </c>
      <c r="E9979" t="inlineStr">
        <is>
          <t>GO</t>
        </is>
      </c>
      <c r="F9979" t="n">
        <v>1870</v>
      </c>
      <c r="G9979" t="n">
        <v>1869119</v>
      </c>
      <c r="H9979" t="n">
        <v>3015689</v>
      </c>
      <c r="I9979" t="inlineStr">
        <is>
          <t>Algodón</t>
        </is>
      </c>
      <c r="J9979">
        <f>SI.ERROR(BUSCARV(D9979,TablaPaises,6,FALSO),"Sin dato")</f>
        <v/>
      </c>
      <c r="K9979">
        <f>SI.ERROR(BUSCARV(C9979,TablaProductos,2,FALSO),"Sin dato")</f>
        <v/>
      </c>
      <c r="L9979">
        <f>SI(H9979&gt;=1000000,"Alto",SI(H9979&gt;=100000,"Medio","Bajo"))</f>
        <v/>
      </c>
      <c r="M9979">
        <f>SI.ERROR(BUSCARV(E9979,TablaEstados,3,FALSO),"Sin dato")</f>
        <v/>
      </c>
      <c r="N9979">
        <f>SI.ERROR(BUSCARV(E9979,TablaEstados,4,FALSO),"Sin dato")</f>
        <v/>
      </c>
    </row>
    <row r="9980">
      <c r="A9980" t="inlineStr">
        <is>
          <t>2025</t>
        </is>
      </c>
      <c r="B9980" t="inlineStr">
        <is>
          <t>07</t>
        </is>
      </c>
      <c r="C9980" t="inlineStr">
        <is>
          <t>10059090</t>
        </is>
      </c>
      <c r="D9980" t="inlineStr">
        <is>
          <t>476</t>
        </is>
      </c>
      <c r="E9980" t="inlineStr">
        <is>
          <t>CE</t>
        </is>
      </c>
      <c r="F9980" t="n">
        <v>16</v>
      </c>
      <c r="G9980" t="n">
        <v>16</v>
      </c>
      <c r="H9980" t="n">
        <v>35</v>
      </c>
      <c r="I9980" t="inlineStr">
        <is>
          <t>Milho</t>
        </is>
      </c>
      <c r="J9980">
        <f>SI.ERROR(BUSCARV(D9980,TablaPaises,6,FALSO),"Sin dato")</f>
        <v/>
      </c>
      <c r="K9980">
        <f>SI.ERROR(BUSCARV(C9980,TablaProductos,2,FALSO),"Sin dato")</f>
        <v/>
      </c>
      <c r="L9980">
        <f>SI(H9980&gt;=1000000,"Alto",SI(H9980&gt;=100000,"Medio","Bajo"))</f>
        <v/>
      </c>
      <c r="M9980">
        <f>SI.ERROR(BUSCARV(E9980,TablaEstados,3,FALSO),"Sin dato")</f>
        <v/>
      </c>
      <c r="N9980">
        <f>SI.ERROR(BUSCARV(E9980,TablaEstados,4,FALSO),"Sin dato")</f>
        <v/>
      </c>
    </row>
    <row r="9981">
      <c r="A9981" t="inlineStr">
        <is>
          <t>2025</t>
        </is>
      </c>
      <c r="B9981" t="inlineStr">
        <is>
          <t>07</t>
        </is>
      </c>
      <c r="C9981" t="inlineStr">
        <is>
          <t>10059090</t>
        </is>
      </c>
      <c r="D9981" t="inlineStr">
        <is>
          <t>476</t>
        </is>
      </c>
      <c r="E9981" t="inlineStr">
        <is>
          <t>ES</t>
        </is>
      </c>
      <c r="F9981" t="n">
        <v>5</v>
      </c>
      <c r="G9981" t="n">
        <v>5</v>
      </c>
      <c r="H9981" t="n">
        <v>23</v>
      </c>
      <c r="I9981" t="inlineStr">
        <is>
          <t>Milho</t>
        </is>
      </c>
      <c r="J9981">
        <f>SI.ERROR(BUSCARV(D9981,TablaPaises,6,FALSO),"Sin dato")</f>
        <v/>
      </c>
      <c r="K9981">
        <f>SI.ERROR(BUSCARV(C9981,TablaProductos,2,FALSO),"Sin dato")</f>
        <v/>
      </c>
      <c r="L9981">
        <f>SI(H9981&gt;=1000000,"Alto",SI(H9981&gt;=100000,"Medio","Bajo"))</f>
        <v/>
      </c>
      <c r="M9981">
        <f>SI.ERROR(BUSCARV(E9981,TablaEstados,3,FALSO),"Sin dato")</f>
        <v/>
      </c>
      <c r="N9981">
        <f>SI.ERROR(BUSCARV(E9981,TablaEstados,4,FALSO),"Sin dato")</f>
        <v/>
      </c>
    </row>
    <row r="9982">
      <c r="A9982" t="inlineStr">
        <is>
          <t>2025</t>
        </is>
      </c>
      <c r="B9982" t="inlineStr">
        <is>
          <t>07</t>
        </is>
      </c>
      <c r="C9982" t="inlineStr">
        <is>
          <t>09011110</t>
        </is>
      </c>
      <c r="D9982" t="inlineStr">
        <is>
          <t>351</t>
        </is>
      </c>
      <c r="E9982" t="inlineStr">
        <is>
          <t>RO</t>
        </is>
      </c>
      <c r="F9982" t="n">
        <v>58</v>
      </c>
      <c r="G9982" t="n">
        <v>57600</v>
      </c>
      <c r="H9982" t="n">
        <v>254592</v>
      </c>
      <c r="I9982" t="inlineStr">
        <is>
          <t>Café en granos</t>
        </is>
      </c>
      <c r="J9982">
        <f>SI.ERROR(BUSCARV(D9982,TablaPaises,6,FALSO),"Sin dato")</f>
        <v/>
      </c>
      <c r="K9982">
        <f>SI.ERROR(BUSCARV(C9982,TablaProductos,2,FALSO),"Sin dato")</f>
        <v/>
      </c>
      <c r="L9982">
        <f>SI(H9982&gt;=1000000,"Alto",SI(H9982&gt;=100000,"Medio","Bajo"))</f>
        <v/>
      </c>
      <c r="M9982">
        <f>SI.ERROR(BUSCARV(E9982,TablaEstados,3,FALSO),"Sin dato")</f>
        <v/>
      </c>
      <c r="N9982">
        <f>SI.ERROR(BUSCARV(E9982,TablaEstados,4,FALSO),"Sin dato")</f>
        <v/>
      </c>
    </row>
    <row r="9983">
      <c r="A9983" t="inlineStr">
        <is>
          <t>2025</t>
        </is>
      </c>
      <c r="B9983" t="inlineStr">
        <is>
          <t>10</t>
        </is>
      </c>
      <c r="C9983" t="inlineStr">
        <is>
          <t>12019000</t>
        </is>
      </c>
      <c r="D9983" t="inlineStr">
        <is>
          <t>160</t>
        </is>
      </c>
      <c r="E9983" t="inlineStr">
        <is>
          <t>MT</t>
        </is>
      </c>
      <c r="F9983" t="n">
        <v>2384</v>
      </c>
      <c r="G9983" t="n">
        <v>2383397</v>
      </c>
      <c r="H9983" t="n">
        <v>1038876</v>
      </c>
      <c r="I9983" t="inlineStr">
        <is>
          <t>Soja</t>
        </is>
      </c>
      <c r="J9983">
        <f>SI.ERROR(BUSCARV(D9983,TablaPaises,6,FALSO),"Sin dato")</f>
        <v/>
      </c>
      <c r="K9983">
        <f>SI.ERROR(BUSCARV(C9983,TablaProductos,2,FALSO),"Sin dato")</f>
        <v/>
      </c>
      <c r="L9983">
        <f>SI(H9983&gt;=1000000,"Alto",SI(H9983&gt;=100000,"Medio","Bajo"))</f>
        <v/>
      </c>
      <c r="M9983">
        <f>SI.ERROR(BUSCARV(E9983,TablaEstados,3,FALSO),"Sin dato")</f>
        <v/>
      </c>
      <c r="N9983">
        <f>SI.ERROR(BUSCARV(E9983,TablaEstados,4,FALSO),"Sin dato")</f>
        <v/>
      </c>
    </row>
    <row r="9984">
      <c r="A9984" t="inlineStr">
        <is>
          <t>2025</t>
        </is>
      </c>
      <c r="B9984" t="inlineStr">
        <is>
          <t>10</t>
        </is>
      </c>
      <c r="C9984" t="inlineStr">
        <is>
          <t>09011110</t>
        </is>
      </c>
      <c r="D9984" t="inlineStr">
        <is>
          <t>246</t>
        </is>
      </c>
      <c r="E9984" t="inlineStr">
        <is>
          <t>SP</t>
        </is>
      </c>
      <c r="F9984" t="n">
        <v>200</v>
      </c>
      <c r="G9984" t="n">
        <v>200000</v>
      </c>
      <c r="H9984" t="n">
        <v>880000</v>
      </c>
      <c r="I9984" t="inlineStr">
        <is>
          <t>Café en granos</t>
        </is>
      </c>
      <c r="J9984">
        <f>SI.ERROR(BUSCARV(D9984,TablaPaises,6,FALSO),"Sin dato")</f>
        <v/>
      </c>
      <c r="K9984">
        <f>SI.ERROR(BUSCARV(C9984,TablaProductos,2,FALSO),"Sin dato")</f>
        <v/>
      </c>
      <c r="L9984">
        <f>SI(H9984&gt;=1000000,"Alto",SI(H9984&gt;=100000,"Medio","Bajo"))</f>
        <v/>
      </c>
      <c r="M9984">
        <f>SI.ERROR(BUSCARV(E9984,TablaEstados,3,FALSO),"Sin dato")</f>
        <v/>
      </c>
      <c r="N9984">
        <f>SI.ERROR(BUSCARV(E9984,TablaEstados,4,FALSO),"Sin dato")</f>
        <v/>
      </c>
    </row>
    <row r="9985">
      <c r="A9985" t="inlineStr">
        <is>
          <t>2025</t>
        </is>
      </c>
      <c r="B9985" t="inlineStr">
        <is>
          <t>06</t>
        </is>
      </c>
      <c r="C9985" t="inlineStr">
        <is>
          <t>12019000</t>
        </is>
      </c>
      <c r="D9985" t="inlineStr">
        <is>
          <t>858</t>
        </is>
      </c>
      <c r="E9985" t="inlineStr">
        <is>
          <t>SP</t>
        </is>
      </c>
      <c r="F9985" t="n">
        <v>15520</v>
      </c>
      <c r="G9985" t="n">
        <v>15520956</v>
      </c>
      <c r="H9985" t="n">
        <v>6313508</v>
      </c>
      <c r="I9985" t="inlineStr">
        <is>
          <t>Soja</t>
        </is>
      </c>
      <c r="J9985">
        <f>SI.ERROR(BUSCARV(D9985,TablaPaises,6,FALSO),"Sin dato")</f>
        <v/>
      </c>
      <c r="K9985">
        <f>SI.ERROR(BUSCARV(C9985,TablaProductos,2,FALSO),"Sin dato")</f>
        <v/>
      </c>
      <c r="L9985">
        <f>SI(H9985&gt;=1000000,"Alto",SI(H9985&gt;=100000,"Medio","Bajo"))</f>
        <v/>
      </c>
      <c r="M9985">
        <f>SI.ERROR(BUSCARV(E9985,TablaEstados,3,FALSO),"Sin dato")</f>
        <v/>
      </c>
      <c r="N9985">
        <f>SI.ERROR(BUSCARV(E9985,TablaEstados,4,FALSO),"Sin dato")</f>
        <v/>
      </c>
    </row>
    <row r="9986">
      <c r="A9986" t="inlineStr">
        <is>
          <t>2025</t>
        </is>
      </c>
      <c r="B9986" t="inlineStr">
        <is>
          <t>11</t>
        </is>
      </c>
      <c r="C9986" t="inlineStr">
        <is>
          <t>09011110</t>
        </is>
      </c>
      <c r="D9986" t="inlineStr">
        <is>
          <t>493</t>
        </is>
      </c>
      <c r="E9986" t="inlineStr">
        <is>
          <t>ES</t>
        </is>
      </c>
      <c r="F9986" t="n">
        <v>2024</v>
      </c>
      <c r="G9986" t="n">
        <v>2024220</v>
      </c>
      <c r="H9986" t="n">
        <v>9429569</v>
      </c>
      <c r="I9986" t="inlineStr">
        <is>
          <t>Café en granos</t>
        </is>
      </c>
      <c r="J9986">
        <f>SI.ERROR(BUSCARV(D9986,TablaPaises,6,FALSO),"Sin dato")</f>
        <v/>
      </c>
      <c r="K9986">
        <f>SI.ERROR(BUSCARV(C9986,TablaProductos,2,FALSO),"Sin dato")</f>
        <v/>
      </c>
      <c r="L9986">
        <f>SI(H9986&gt;=1000000,"Alto",SI(H9986&gt;=100000,"Medio","Bajo"))</f>
        <v/>
      </c>
      <c r="M9986">
        <f>SI.ERROR(BUSCARV(E9986,TablaEstados,3,FALSO),"Sin dato")</f>
        <v/>
      </c>
      <c r="N9986">
        <f>SI.ERROR(BUSCARV(E9986,TablaEstados,4,FALSO),"Sin dato")</f>
        <v/>
      </c>
    </row>
    <row r="9987">
      <c r="A9987" t="inlineStr">
        <is>
          <t>2025</t>
        </is>
      </c>
      <c r="B9987" t="inlineStr">
        <is>
          <t>01</t>
        </is>
      </c>
      <c r="C9987" t="inlineStr">
        <is>
          <t>09011110</t>
        </is>
      </c>
      <c r="D9987" t="inlineStr">
        <is>
          <t>249</t>
        </is>
      </c>
      <c r="E9987" t="inlineStr">
        <is>
          <t>SP</t>
        </is>
      </c>
      <c r="F9987" t="n">
        <v>100</v>
      </c>
      <c r="G9987" t="n">
        <v>100000</v>
      </c>
      <c r="H9987" t="n">
        <v>664774</v>
      </c>
      <c r="I9987" t="inlineStr">
        <is>
          <t>Café en granos</t>
        </is>
      </c>
      <c r="J9987">
        <f>SI.ERROR(BUSCARV(D9987,TablaPaises,6,FALSO),"Sin dato")</f>
        <v/>
      </c>
      <c r="K9987">
        <f>SI.ERROR(BUSCARV(C9987,TablaProductos,2,FALSO),"Sin dato")</f>
        <v/>
      </c>
      <c r="L9987">
        <f>SI(H9987&gt;=1000000,"Alto",SI(H9987&gt;=100000,"Medio","Bajo"))</f>
        <v/>
      </c>
      <c r="M9987">
        <f>SI.ERROR(BUSCARV(E9987,TablaEstados,3,FALSO),"Sin dato")</f>
        <v/>
      </c>
      <c r="N9987">
        <f>SI.ERROR(BUSCARV(E9987,TablaEstados,4,FALSO),"Sin dato")</f>
        <v/>
      </c>
    </row>
    <row r="9988">
      <c r="A9988" t="inlineStr">
        <is>
          <t>2025</t>
        </is>
      </c>
      <c r="B9988" t="inlineStr">
        <is>
          <t>01</t>
        </is>
      </c>
      <c r="C9988" t="inlineStr">
        <is>
          <t>09011110</t>
        </is>
      </c>
      <c r="D9988" t="inlineStr">
        <is>
          <t>628</t>
        </is>
      </c>
      <c r="E9988" t="inlineStr">
        <is>
          <t>MG</t>
        </is>
      </c>
      <c r="F9988" t="n">
        <v>1555</v>
      </c>
      <c r="G9988" t="n">
        <v>1555200</v>
      </c>
      <c r="H9988" t="n">
        <v>9227255</v>
      </c>
      <c r="I9988" t="inlineStr">
        <is>
          <t>Café en granos</t>
        </is>
      </c>
      <c r="J9988">
        <f>SI.ERROR(BUSCARV(D9988,TablaPaises,6,FALSO),"Sin dato")</f>
        <v/>
      </c>
      <c r="K9988">
        <f>SI.ERROR(BUSCARV(C9988,TablaProductos,2,FALSO),"Sin dato")</f>
        <v/>
      </c>
      <c r="L9988">
        <f>SI(H9988&gt;=1000000,"Alto",SI(H9988&gt;=100000,"Medio","Bajo"))</f>
        <v/>
      </c>
      <c r="M9988">
        <f>SI.ERROR(BUSCARV(E9988,TablaEstados,3,FALSO),"Sin dato")</f>
        <v/>
      </c>
      <c r="N9988">
        <f>SI.ERROR(BUSCARV(E9988,TablaEstados,4,FALSO),"Sin dato")</f>
        <v/>
      </c>
    </row>
    <row r="9989">
      <c r="A9989" t="inlineStr">
        <is>
          <t>2025</t>
        </is>
      </c>
      <c r="B9989" t="inlineStr">
        <is>
          <t>06</t>
        </is>
      </c>
      <c r="C9989" t="inlineStr">
        <is>
          <t>09011110</t>
        </is>
      </c>
      <c r="D9989" t="inlineStr">
        <is>
          <t>399</t>
        </is>
      </c>
      <c r="E9989" t="inlineStr">
        <is>
          <t>MG</t>
        </is>
      </c>
      <c r="F9989" t="n">
        <v>892</v>
      </c>
      <c r="G9989" t="n">
        <v>892450</v>
      </c>
      <c r="H9989" t="n">
        <v>3703358</v>
      </c>
      <c r="I9989" t="inlineStr">
        <is>
          <t>Café en granos</t>
        </is>
      </c>
      <c r="J9989">
        <f>SI.ERROR(BUSCARV(D9989,TablaPaises,6,FALSO),"Sin dato")</f>
        <v/>
      </c>
      <c r="K9989">
        <f>SI.ERROR(BUSCARV(C9989,TablaProductos,2,FALSO),"Sin dato")</f>
        <v/>
      </c>
      <c r="L9989">
        <f>SI(H9989&gt;=1000000,"Alto",SI(H9989&gt;=100000,"Medio","Bajo"))</f>
        <v/>
      </c>
      <c r="M9989">
        <f>SI.ERROR(BUSCARV(E9989,TablaEstados,3,FALSO),"Sin dato")</f>
        <v/>
      </c>
      <c r="N9989">
        <f>SI.ERROR(BUSCARV(E9989,TablaEstados,4,FALSO),"Sin dato")</f>
        <v/>
      </c>
    </row>
    <row r="9990">
      <c r="A9990" t="inlineStr">
        <is>
          <t>2025</t>
        </is>
      </c>
      <c r="B9990" t="inlineStr">
        <is>
          <t>11</t>
        </is>
      </c>
      <c r="C9990" t="inlineStr">
        <is>
          <t>10059010</t>
        </is>
      </c>
      <c r="D9990" t="inlineStr">
        <is>
          <t>249</t>
        </is>
      </c>
      <c r="E9990" t="inlineStr">
        <is>
          <t>SP</t>
        </is>
      </c>
      <c r="F9990" t="n">
        <v>403</v>
      </c>
      <c r="G9990" t="n">
        <v>403</v>
      </c>
      <c r="H9990" t="n">
        <v>299</v>
      </c>
      <c r="I9990" t="inlineStr">
        <is>
          <t>Milho</t>
        </is>
      </c>
      <c r="J9990">
        <f>SI.ERROR(BUSCARV(D9990,TablaPaises,6,FALSO),"Sin dato")</f>
        <v/>
      </c>
      <c r="K9990">
        <f>SI.ERROR(BUSCARV(C9990,TablaProductos,2,FALSO),"Sin dato")</f>
        <v/>
      </c>
      <c r="L9990">
        <f>SI(H9990&gt;=1000000,"Alto",SI(H9990&gt;=100000,"Medio","Bajo"))</f>
        <v/>
      </c>
      <c r="M9990">
        <f>SI.ERROR(BUSCARV(E9990,TablaEstados,3,FALSO),"Sin dato")</f>
        <v/>
      </c>
      <c r="N9990">
        <f>SI.ERROR(BUSCARV(E9990,TablaEstados,4,FALSO),"Sin dato")</f>
        <v/>
      </c>
    </row>
    <row r="9991">
      <c r="A9991" t="inlineStr">
        <is>
          <t>2025</t>
        </is>
      </c>
      <c r="B9991" t="inlineStr">
        <is>
          <t>11</t>
        </is>
      </c>
      <c r="C9991" t="inlineStr">
        <is>
          <t>10059010</t>
        </is>
      </c>
      <c r="D9991" t="inlineStr">
        <is>
          <t>476</t>
        </is>
      </c>
      <c r="E9991" t="inlineStr">
        <is>
          <t>SP</t>
        </is>
      </c>
      <c r="F9991" t="n">
        <v>25</v>
      </c>
      <c r="G9991" t="n">
        <v>25</v>
      </c>
      <c r="H9991" t="n">
        <v>100</v>
      </c>
      <c r="I9991" t="inlineStr">
        <is>
          <t>Milho</t>
        </is>
      </c>
      <c r="J9991">
        <f>SI.ERROR(BUSCARV(D9991,TablaPaises,6,FALSO),"Sin dato")</f>
        <v/>
      </c>
      <c r="K9991">
        <f>SI.ERROR(BUSCARV(C9991,TablaProductos,2,FALSO),"Sin dato")</f>
        <v/>
      </c>
      <c r="L9991">
        <f>SI(H9991&gt;=1000000,"Alto",SI(H9991&gt;=100000,"Medio","Bajo"))</f>
        <v/>
      </c>
      <c r="M9991">
        <f>SI.ERROR(BUSCARV(E9991,TablaEstados,3,FALSO),"Sin dato")</f>
        <v/>
      </c>
      <c r="N9991">
        <f>SI.ERROR(BUSCARV(E9991,TablaEstados,4,FALSO),"Sin dato")</f>
        <v/>
      </c>
    </row>
    <row r="9992">
      <c r="A9992" t="inlineStr">
        <is>
          <t>2025</t>
        </is>
      </c>
      <c r="B9992" t="inlineStr">
        <is>
          <t>03</t>
        </is>
      </c>
      <c r="C9992" t="inlineStr">
        <is>
          <t>09011110</t>
        </is>
      </c>
      <c r="D9992" t="inlineStr">
        <is>
          <t>245</t>
        </is>
      </c>
      <c r="E9992" t="inlineStr">
        <is>
          <t>MG</t>
        </is>
      </c>
      <c r="F9992" t="n">
        <v>322</v>
      </c>
      <c r="G9992" t="n">
        <v>322420</v>
      </c>
      <c r="H9992" t="n">
        <v>2107725</v>
      </c>
      <c r="I9992" t="inlineStr">
        <is>
          <t>Café en granos</t>
        </is>
      </c>
      <c r="J9992">
        <f>SI.ERROR(BUSCARV(D9992,TablaPaises,6,FALSO),"Sin dato")</f>
        <v/>
      </c>
      <c r="K9992">
        <f>SI.ERROR(BUSCARV(C9992,TablaProductos,2,FALSO),"Sin dato")</f>
        <v/>
      </c>
      <c r="L9992">
        <f>SI(H9992&gt;=1000000,"Alto",SI(H9992&gt;=100000,"Medio","Bajo"))</f>
        <v/>
      </c>
      <c r="M9992">
        <f>SI.ERROR(BUSCARV(E9992,TablaEstados,3,FALSO),"Sin dato")</f>
        <v/>
      </c>
      <c r="N9992">
        <f>SI.ERROR(BUSCARV(E9992,TablaEstados,4,FALSO),"Sin dato")</f>
        <v/>
      </c>
    </row>
    <row r="9993">
      <c r="A9993" t="inlineStr">
        <is>
          <t>2025</t>
        </is>
      </c>
      <c r="B9993" t="inlineStr">
        <is>
          <t>06</t>
        </is>
      </c>
      <c r="C9993" t="inlineStr">
        <is>
          <t>52030000</t>
        </is>
      </c>
      <c r="D9993" t="inlineStr">
        <is>
          <t>580</t>
        </is>
      </c>
      <c r="E9993" t="inlineStr">
        <is>
          <t>SP</t>
        </is>
      </c>
      <c r="F9993" t="n">
        <v>1</v>
      </c>
      <c r="G9993" t="n">
        <v>1</v>
      </c>
      <c r="H9993" t="n">
        <v>9</v>
      </c>
      <c r="I9993" t="inlineStr">
        <is>
          <t>Algodón</t>
        </is>
      </c>
      <c r="J9993">
        <f>SI.ERROR(BUSCARV(D9993,TablaPaises,6,FALSO),"Sin dato")</f>
        <v/>
      </c>
      <c r="K9993">
        <f>SI.ERROR(BUSCARV(C9993,TablaProductos,2,FALSO),"Sin dato")</f>
        <v/>
      </c>
      <c r="L9993">
        <f>SI(H9993&gt;=1000000,"Alto",SI(H9993&gt;=100000,"Medio","Bajo"))</f>
        <v/>
      </c>
      <c r="M9993">
        <f>SI.ERROR(BUSCARV(E9993,TablaEstados,3,FALSO),"Sin dato")</f>
        <v/>
      </c>
      <c r="N9993">
        <f>SI.ERROR(BUSCARV(E9993,TablaEstados,4,FALSO),"Sin dato")</f>
        <v/>
      </c>
    </row>
    <row r="9994">
      <c r="A9994" t="inlineStr">
        <is>
          <t>2025</t>
        </is>
      </c>
      <c r="B9994" t="inlineStr">
        <is>
          <t>09</t>
        </is>
      </c>
      <c r="C9994" t="inlineStr">
        <is>
          <t>10059090</t>
        </is>
      </c>
      <c r="D9994" t="inlineStr">
        <is>
          <t>586</t>
        </is>
      </c>
      <c r="E9994" t="inlineStr">
        <is>
          <t>PR</t>
        </is>
      </c>
      <c r="F9994" t="n">
        <v>2400</v>
      </c>
      <c r="G9994" t="n">
        <v>2400</v>
      </c>
      <c r="H9994" t="n">
        <v>1897</v>
      </c>
      <c r="I9994" t="inlineStr">
        <is>
          <t>Milho</t>
        </is>
      </c>
      <c r="J9994">
        <f>SI.ERROR(BUSCARV(D9994,TablaPaises,6,FALSO),"Sin dato")</f>
        <v/>
      </c>
      <c r="K9994">
        <f>SI.ERROR(BUSCARV(C9994,TablaProductos,2,FALSO),"Sin dato")</f>
        <v/>
      </c>
      <c r="L9994">
        <f>SI(H9994&gt;=1000000,"Alto",SI(H9994&gt;=100000,"Medio","Bajo"))</f>
        <v/>
      </c>
      <c r="M9994">
        <f>SI.ERROR(BUSCARV(E9994,TablaEstados,3,FALSO),"Sin dato")</f>
        <v/>
      </c>
      <c r="N9994">
        <f>SI.ERROR(BUSCARV(E9994,TablaEstados,4,FALSO),"Sin dato")</f>
        <v/>
      </c>
    </row>
    <row r="9995">
      <c r="A9995" t="inlineStr">
        <is>
          <t>2025</t>
        </is>
      </c>
      <c r="B9995" t="inlineStr">
        <is>
          <t>05</t>
        </is>
      </c>
      <c r="C9995" t="inlineStr">
        <is>
          <t>12011000</t>
        </is>
      </c>
      <c r="D9995" t="inlineStr">
        <is>
          <t>249</t>
        </is>
      </c>
      <c r="E9995" t="inlineStr">
        <is>
          <t>MG</t>
        </is>
      </c>
      <c r="F9995" t="n">
        <v>27</v>
      </c>
      <c r="G9995" t="n">
        <v>27</v>
      </c>
      <c r="H9995" t="n">
        <v>27</v>
      </c>
      <c r="I9995" t="inlineStr">
        <is>
          <t>Soja</t>
        </is>
      </c>
      <c r="J9995">
        <f>SI.ERROR(BUSCARV(D9995,TablaPaises,6,FALSO),"Sin dato")</f>
        <v/>
      </c>
      <c r="K9995">
        <f>SI.ERROR(BUSCARV(C9995,TablaProductos,2,FALSO),"Sin dato")</f>
        <v/>
      </c>
      <c r="L9995">
        <f>SI(H9995&gt;=1000000,"Alto",SI(H9995&gt;=100000,"Medio","Bajo"))</f>
        <v/>
      </c>
      <c r="M9995">
        <f>SI.ERROR(BUSCARV(E9995,TablaEstados,3,FALSO),"Sin dato")</f>
        <v/>
      </c>
      <c r="N9995">
        <f>SI.ERROR(BUSCARV(E9995,TablaEstados,4,FALSO),"Sin dato")</f>
        <v/>
      </c>
    </row>
    <row r="9996">
      <c r="A9996" t="inlineStr">
        <is>
          <t>2025</t>
        </is>
      </c>
      <c r="B9996" t="inlineStr">
        <is>
          <t>02</t>
        </is>
      </c>
      <c r="C9996" t="inlineStr">
        <is>
          <t>10059010</t>
        </is>
      </c>
      <c r="D9996" t="inlineStr">
        <is>
          <t>249</t>
        </is>
      </c>
      <c r="E9996" t="inlineStr">
        <is>
          <t>MG</t>
        </is>
      </c>
      <c r="F9996" t="n">
        <v>560</v>
      </c>
      <c r="G9996" t="n">
        <v>560</v>
      </c>
      <c r="H9996" t="n">
        <v>1030</v>
      </c>
      <c r="I9996" t="inlineStr">
        <is>
          <t>Milho</t>
        </is>
      </c>
      <c r="J9996">
        <f>SI.ERROR(BUSCARV(D9996,TablaPaises,6,FALSO),"Sin dato")</f>
        <v/>
      </c>
      <c r="K9996">
        <f>SI.ERROR(BUSCARV(C9996,TablaProductos,2,FALSO),"Sin dato")</f>
        <v/>
      </c>
      <c r="L9996">
        <f>SI(H9996&gt;=1000000,"Alto",SI(H9996&gt;=100000,"Medio","Bajo"))</f>
        <v/>
      </c>
      <c r="M9996">
        <f>SI.ERROR(BUSCARV(E9996,TablaEstados,3,FALSO),"Sin dato")</f>
        <v/>
      </c>
      <c r="N9996">
        <f>SI.ERROR(BUSCARV(E9996,TablaEstados,4,FALSO),"Sin dato")</f>
        <v/>
      </c>
    </row>
    <row r="9997">
      <c r="A9997" t="inlineStr">
        <is>
          <t>2025</t>
        </is>
      </c>
      <c r="B9997" t="inlineStr">
        <is>
          <t>02</t>
        </is>
      </c>
      <c r="C9997" t="inlineStr">
        <is>
          <t>10059090</t>
        </is>
      </c>
      <c r="D9997" t="inlineStr">
        <is>
          <t>163</t>
        </is>
      </c>
      <c r="E9997" t="inlineStr">
        <is>
          <t>SP</t>
        </is>
      </c>
      <c r="F9997" t="n">
        <v>27</v>
      </c>
      <c r="G9997" t="n">
        <v>27</v>
      </c>
      <c r="H9997" t="n">
        <v>21</v>
      </c>
      <c r="I9997" t="inlineStr">
        <is>
          <t>Milho</t>
        </is>
      </c>
      <c r="J9997">
        <f>SI.ERROR(BUSCARV(D9997,TablaPaises,6,FALSO),"Sin dato")</f>
        <v/>
      </c>
      <c r="K9997">
        <f>SI.ERROR(BUSCARV(C9997,TablaProductos,2,FALSO),"Sin dato")</f>
        <v/>
      </c>
      <c r="L9997">
        <f>SI(H9997&gt;=1000000,"Alto",SI(H9997&gt;=100000,"Medio","Bajo"))</f>
        <v/>
      </c>
      <c r="M9997">
        <f>SI.ERROR(BUSCARV(E9997,TablaEstados,3,FALSO),"Sin dato")</f>
        <v/>
      </c>
      <c r="N9997">
        <f>SI.ERROR(BUSCARV(E9997,TablaEstados,4,FALSO),"Sin dato")</f>
        <v/>
      </c>
    </row>
    <row r="9998">
      <c r="A9998" t="inlineStr">
        <is>
          <t>2025</t>
        </is>
      </c>
      <c r="B9998" t="inlineStr">
        <is>
          <t>01</t>
        </is>
      </c>
      <c r="C9998" t="inlineStr">
        <is>
          <t>12019000</t>
        </is>
      </c>
      <c r="D9998" t="inlineStr">
        <is>
          <t>160</t>
        </is>
      </c>
      <c r="E9998" t="inlineStr">
        <is>
          <t>MS</t>
        </is>
      </c>
      <c r="F9998" t="n">
        <v>18510</v>
      </c>
      <c r="G9998" t="n">
        <v>18509953</v>
      </c>
      <c r="H9998" t="n">
        <v>7314183</v>
      </c>
      <c r="I9998" t="inlineStr">
        <is>
          <t>Soja</t>
        </is>
      </c>
      <c r="J9998">
        <f>SI.ERROR(BUSCARV(D9998,TablaPaises,6,FALSO),"Sin dato")</f>
        <v/>
      </c>
      <c r="K9998">
        <f>SI.ERROR(BUSCARV(C9998,TablaProductos,2,FALSO),"Sin dato")</f>
        <v/>
      </c>
      <c r="L9998">
        <f>SI(H9998&gt;=1000000,"Alto",SI(H9998&gt;=100000,"Medio","Bajo"))</f>
        <v/>
      </c>
      <c r="M9998">
        <f>SI.ERROR(BUSCARV(E9998,TablaEstados,3,FALSO),"Sin dato")</f>
        <v/>
      </c>
      <c r="N9998">
        <f>SI.ERROR(BUSCARV(E9998,TablaEstados,4,FALSO),"Sin dato")</f>
        <v/>
      </c>
    </row>
    <row r="9999">
      <c r="A9999" t="inlineStr">
        <is>
          <t>2025</t>
        </is>
      </c>
      <c r="B9999" t="inlineStr">
        <is>
          <t>01</t>
        </is>
      </c>
      <c r="C9999" t="inlineStr">
        <is>
          <t>09011110</t>
        </is>
      </c>
      <c r="D9999" t="inlineStr">
        <is>
          <t>249</t>
        </is>
      </c>
      <c r="E9999" t="inlineStr">
        <is>
          <t>BA</t>
        </is>
      </c>
      <c r="F9999" t="n">
        <v>158</v>
      </c>
      <c r="G9999" t="n">
        <v>158400</v>
      </c>
      <c r="H9999" t="n">
        <v>875868</v>
      </c>
      <c r="I9999" t="inlineStr">
        <is>
          <t>Café en granos</t>
        </is>
      </c>
      <c r="J9999">
        <f>SI.ERROR(BUSCARV(D9999,TablaPaises,6,FALSO),"Sin dato")</f>
        <v/>
      </c>
      <c r="K9999">
        <f>SI.ERROR(BUSCARV(C9999,TablaProductos,2,FALSO),"Sin dato")</f>
        <v/>
      </c>
      <c r="L9999">
        <f>SI(H9999&gt;=1000000,"Alto",SI(H9999&gt;=100000,"Medio","Bajo"))</f>
        <v/>
      </c>
      <c r="M9999">
        <f>SI.ERROR(BUSCARV(E9999,TablaEstados,3,FALSO),"Sin dato")</f>
        <v/>
      </c>
      <c r="N9999">
        <f>SI.ERROR(BUSCARV(E9999,TablaEstados,4,FALSO),"Sin dato")</f>
        <v/>
      </c>
    </row>
    <row r="10000">
      <c r="A10000" t="inlineStr">
        <is>
          <t>2025</t>
        </is>
      </c>
      <c r="B10000" t="inlineStr">
        <is>
          <t>10</t>
        </is>
      </c>
      <c r="C10000" t="inlineStr">
        <is>
          <t>10059010</t>
        </is>
      </c>
      <c r="D10000" t="inlineStr">
        <is>
          <t>589</t>
        </is>
      </c>
      <c r="E10000" t="inlineStr">
        <is>
          <t>RO</t>
        </is>
      </c>
      <c r="F10000" t="n">
        <v>400120</v>
      </c>
      <c r="G10000" t="n">
        <v>400120</v>
      </c>
      <c r="H10000" t="n">
        <v>78476</v>
      </c>
      <c r="I10000" t="inlineStr">
        <is>
          <t>Milho</t>
        </is>
      </c>
      <c r="J10000">
        <f>SI.ERROR(BUSCARV(D10000,TablaPaises,6,FALSO),"Sin dato")</f>
        <v/>
      </c>
      <c r="K10000">
        <f>SI.ERROR(BUSCARV(C10000,TablaProductos,2,FALSO),"Sin dato")</f>
        <v/>
      </c>
      <c r="L10000">
        <f>SI(H10000&gt;=1000000,"Alto",SI(H10000&gt;=100000,"Medio","Bajo"))</f>
        <v/>
      </c>
      <c r="M10000">
        <f>SI.ERROR(BUSCARV(E10000,TablaEstados,3,FALSO),"Sin dato")</f>
        <v/>
      </c>
      <c r="N10000">
        <f>SI.ERROR(BUSCARV(E10000,TablaEstados,4,FALSO),"Sin dato")</f>
        <v/>
      </c>
    </row>
    <row r="10001">
      <c r="A10001" t="inlineStr">
        <is>
          <t>2025</t>
        </is>
      </c>
      <c r="B10001" t="inlineStr">
        <is>
          <t>07</t>
        </is>
      </c>
      <c r="C10001" t="inlineStr">
        <is>
          <t>09011110</t>
        </is>
      </c>
      <c r="D10001" t="inlineStr">
        <is>
          <t>275</t>
        </is>
      </c>
      <c r="E10001" t="inlineStr">
        <is>
          <t>ES</t>
        </is>
      </c>
      <c r="F10001" t="n">
        <v>316</v>
      </c>
      <c r="G10001" t="n">
        <v>316000</v>
      </c>
      <c r="H10001" t="n">
        <v>2170395</v>
      </c>
      <c r="I10001" t="inlineStr">
        <is>
          <t>Café en granos</t>
        </is>
      </c>
      <c r="J10001">
        <f>SI.ERROR(BUSCARV(D10001,TablaPaises,6,FALSO),"Sin dato")</f>
        <v/>
      </c>
      <c r="K10001">
        <f>SI.ERROR(BUSCARV(C10001,TablaProductos,2,FALSO),"Sin dato")</f>
        <v/>
      </c>
      <c r="L10001">
        <f>SI(H10001&gt;=1000000,"Alto",SI(H10001&gt;=100000,"Medio","Bajo"))</f>
        <v/>
      </c>
      <c r="M10001">
        <f>SI.ERROR(BUSCARV(E10001,TablaEstados,3,FALSO),"Sin dato")</f>
        <v/>
      </c>
      <c r="N10001">
        <f>SI.ERROR(BUSCARV(E10001,TablaEstados,4,FALSO),"Sin dato")</f>
        <v/>
      </c>
    </row>
    <row r="10002">
      <c r="A10002" t="inlineStr">
        <is>
          <t>2025</t>
        </is>
      </c>
      <c r="B10002" t="inlineStr">
        <is>
          <t>03</t>
        </is>
      </c>
      <c r="C10002" t="inlineStr">
        <is>
          <t>09011110</t>
        </is>
      </c>
      <c r="D10002" t="inlineStr">
        <is>
          <t>827</t>
        </is>
      </c>
      <c r="E10002" t="inlineStr">
        <is>
          <t>ES</t>
        </is>
      </c>
      <c r="F10002" t="n">
        <v>1035</v>
      </c>
      <c r="G10002" t="n">
        <v>1034400</v>
      </c>
      <c r="H10002" t="n">
        <v>5961827</v>
      </c>
      <c r="I10002" t="inlineStr">
        <is>
          <t>Café en granos</t>
        </is>
      </c>
      <c r="J10002">
        <f>SI.ERROR(BUSCARV(D10002,TablaPaises,6,FALSO),"Sin dato")</f>
        <v/>
      </c>
      <c r="K10002">
        <f>SI.ERROR(BUSCARV(C10002,TablaProductos,2,FALSO),"Sin dato")</f>
        <v/>
      </c>
      <c r="L10002">
        <f>SI(H10002&gt;=1000000,"Alto",SI(H10002&gt;=100000,"Medio","Bajo"))</f>
        <v/>
      </c>
      <c r="M10002">
        <f>SI.ERROR(BUSCARV(E10002,TablaEstados,3,FALSO),"Sin dato")</f>
        <v/>
      </c>
      <c r="N10002">
        <f>SI.ERROR(BUSCARV(E10002,TablaEstados,4,FALSO),"Sin dato")</f>
        <v/>
      </c>
    </row>
    <row r="10003">
      <c r="A10003" t="inlineStr">
        <is>
          <t>2025</t>
        </is>
      </c>
      <c r="B10003" t="inlineStr">
        <is>
          <t>08</t>
        </is>
      </c>
      <c r="C10003" t="inlineStr">
        <is>
          <t>10059010</t>
        </is>
      </c>
      <c r="D10003" t="inlineStr">
        <is>
          <t>160</t>
        </is>
      </c>
      <c r="E10003" t="inlineStr">
        <is>
          <t>PR</t>
        </is>
      </c>
      <c r="F10003" t="n">
        <v>11250089</v>
      </c>
      <c r="G10003" t="n">
        <v>11250089</v>
      </c>
      <c r="H10003" t="n">
        <v>2059441</v>
      </c>
      <c r="I10003" t="inlineStr">
        <is>
          <t>Milho</t>
        </is>
      </c>
      <c r="J10003">
        <f>SI.ERROR(BUSCARV(D10003,TablaPaises,6,FALSO),"Sin dato")</f>
        <v/>
      </c>
      <c r="K10003">
        <f>SI.ERROR(BUSCARV(C10003,TablaProductos,2,FALSO),"Sin dato")</f>
        <v/>
      </c>
      <c r="L10003">
        <f>SI(H10003&gt;=1000000,"Alto",SI(H10003&gt;=100000,"Medio","Bajo"))</f>
        <v/>
      </c>
      <c r="M10003">
        <f>SI.ERROR(BUSCARV(E10003,TablaEstados,3,FALSO),"Sin dato")</f>
        <v/>
      </c>
      <c r="N10003">
        <f>SI.ERROR(BUSCARV(E10003,TablaEstados,4,FALSO),"Sin dato")</f>
        <v/>
      </c>
    </row>
    <row r="10004">
      <c r="A10004" t="inlineStr">
        <is>
          <t>2025</t>
        </is>
      </c>
      <c r="B10004" t="inlineStr">
        <is>
          <t>02</t>
        </is>
      </c>
      <c r="C10004" t="inlineStr">
        <is>
          <t>10059010</t>
        </is>
      </c>
      <c r="D10004" t="inlineStr">
        <is>
          <t>586</t>
        </is>
      </c>
      <c r="E10004" t="inlineStr">
        <is>
          <t>PR</t>
        </is>
      </c>
      <c r="F10004" t="n">
        <v>20900</v>
      </c>
      <c r="G10004" t="n">
        <v>20900</v>
      </c>
      <c r="H10004" t="n">
        <v>12826</v>
      </c>
      <c r="I10004" t="inlineStr">
        <is>
          <t>Milho</t>
        </is>
      </c>
      <c r="J10004">
        <f>SI.ERROR(BUSCARV(D10004,TablaPaises,6,FALSO),"Sin dato")</f>
        <v/>
      </c>
      <c r="K10004">
        <f>SI.ERROR(BUSCARV(C10004,TablaProductos,2,FALSO),"Sin dato")</f>
        <v/>
      </c>
      <c r="L10004">
        <f>SI(H10004&gt;=1000000,"Alto",SI(H10004&gt;=100000,"Medio","Bajo"))</f>
        <v/>
      </c>
      <c r="M10004">
        <f>SI.ERROR(BUSCARV(E10004,TablaEstados,3,FALSO),"Sin dato")</f>
        <v/>
      </c>
      <c r="N10004">
        <f>SI.ERROR(BUSCARV(E10004,TablaEstados,4,FALSO),"Sin dato")</f>
        <v/>
      </c>
    </row>
    <row r="10005">
      <c r="A10005" t="inlineStr">
        <is>
          <t>2025</t>
        </is>
      </c>
      <c r="B10005" t="inlineStr">
        <is>
          <t>07</t>
        </is>
      </c>
      <c r="C10005" t="inlineStr">
        <is>
          <t>10059010</t>
        </is>
      </c>
      <c r="D10005" t="inlineStr">
        <is>
          <t>474</t>
        </is>
      </c>
      <c r="E10005" t="inlineStr">
        <is>
          <t>MT</t>
        </is>
      </c>
      <c r="F10005" t="n">
        <v>10449420</v>
      </c>
      <c r="G10005" t="n">
        <v>10449420</v>
      </c>
      <c r="H10005" t="n">
        <v>2042444</v>
      </c>
      <c r="I10005" t="inlineStr">
        <is>
          <t>Milho</t>
        </is>
      </c>
      <c r="J10005">
        <f>SI.ERROR(BUSCARV(D10005,TablaPaises,6,FALSO),"Sin dato")</f>
        <v/>
      </c>
      <c r="K10005">
        <f>SI.ERROR(BUSCARV(C10005,TablaProductos,2,FALSO),"Sin dato")</f>
        <v/>
      </c>
      <c r="L10005">
        <f>SI(H10005&gt;=1000000,"Alto",SI(H10005&gt;=100000,"Medio","Bajo"))</f>
        <v/>
      </c>
      <c r="M10005">
        <f>SI.ERROR(BUSCARV(E10005,TablaEstados,3,FALSO),"Sin dato")</f>
        <v/>
      </c>
      <c r="N10005">
        <f>SI.ERROR(BUSCARV(E10005,TablaEstados,4,FALSO),"Sin dato")</f>
        <v/>
      </c>
    </row>
    <row r="10006">
      <c r="A10006" t="inlineStr">
        <is>
          <t>2025</t>
        </is>
      </c>
      <c r="B10006" t="inlineStr">
        <is>
          <t>03</t>
        </is>
      </c>
      <c r="C10006" t="inlineStr">
        <is>
          <t>09011110</t>
        </is>
      </c>
      <c r="D10006" t="inlineStr">
        <is>
          <t>386</t>
        </is>
      </c>
      <c r="E10006" t="inlineStr">
        <is>
          <t>PR</t>
        </is>
      </c>
      <c r="F10006" t="n">
        <v>41</v>
      </c>
      <c r="G10006" t="n">
        <v>40800</v>
      </c>
      <c r="H10006" t="n">
        <v>287349</v>
      </c>
      <c r="I10006" t="inlineStr">
        <is>
          <t>Café en granos</t>
        </is>
      </c>
      <c r="J10006">
        <f>SI.ERROR(BUSCARV(D10006,TablaPaises,6,FALSO),"Sin dato")</f>
        <v/>
      </c>
      <c r="K10006">
        <f>SI.ERROR(BUSCARV(C10006,TablaProductos,2,FALSO),"Sin dato")</f>
        <v/>
      </c>
      <c r="L10006">
        <f>SI(H10006&gt;=1000000,"Alto",SI(H10006&gt;=100000,"Medio","Bajo"))</f>
        <v/>
      </c>
      <c r="M10006">
        <f>SI.ERROR(BUSCARV(E10006,TablaEstados,3,FALSO),"Sin dato")</f>
        <v/>
      </c>
      <c r="N10006">
        <f>SI.ERROR(BUSCARV(E10006,TablaEstados,4,FALSO),"Sin dato")</f>
        <v/>
      </c>
    </row>
    <row r="10007">
      <c r="A10007" t="inlineStr">
        <is>
          <t>2025</t>
        </is>
      </c>
      <c r="B10007" t="inlineStr">
        <is>
          <t>02</t>
        </is>
      </c>
      <c r="C10007" t="inlineStr">
        <is>
          <t>12019000</t>
        </is>
      </c>
      <c r="D10007" t="inlineStr">
        <is>
          <t>160</t>
        </is>
      </c>
      <c r="E10007" t="inlineStr">
        <is>
          <t>BA</t>
        </is>
      </c>
      <c r="F10007" t="n">
        <v>362</v>
      </c>
      <c r="G10007" t="n">
        <v>361899</v>
      </c>
      <c r="H10007" t="n">
        <v>137018</v>
      </c>
      <c r="I10007" t="inlineStr">
        <is>
          <t>Soja</t>
        </is>
      </c>
      <c r="J10007">
        <f>SI.ERROR(BUSCARV(D10007,TablaPaises,6,FALSO),"Sin dato")</f>
        <v/>
      </c>
      <c r="K10007">
        <f>SI.ERROR(BUSCARV(C10007,TablaProductos,2,FALSO),"Sin dato")</f>
        <v/>
      </c>
      <c r="L10007">
        <f>SI(H10007&gt;=1000000,"Alto",SI(H10007&gt;=100000,"Medio","Bajo"))</f>
        <v/>
      </c>
      <c r="M10007">
        <f>SI.ERROR(BUSCARV(E10007,TablaEstados,3,FALSO),"Sin dato")</f>
        <v/>
      </c>
      <c r="N10007">
        <f>SI.ERROR(BUSCARV(E10007,TablaEstados,4,FALSO),"Sin dato")</f>
        <v/>
      </c>
    </row>
    <row r="10008">
      <c r="A10008" t="inlineStr">
        <is>
          <t>2025</t>
        </is>
      </c>
      <c r="B10008" t="inlineStr">
        <is>
          <t>12</t>
        </is>
      </c>
      <c r="C10008" t="inlineStr">
        <is>
          <t>09011110</t>
        </is>
      </c>
      <c r="D10008" t="inlineStr">
        <is>
          <t>023</t>
        </is>
      </c>
      <c r="E10008" t="inlineStr">
        <is>
          <t>BA</t>
        </is>
      </c>
      <c r="F10008" t="n">
        <v>124</v>
      </c>
      <c r="G10008" t="n">
        <v>124800</v>
      </c>
      <c r="H10008" t="n">
        <v>994498</v>
      </c>
      <c r="I10008" t="inlineStr">
        <is>
          <t>Café en granos</t>
        </is>
      </c>
      <c r="J10008">
        <f>SI.ERROR(BUSCARV(D10008,TablaPaises,6,FALSO),"Sin dato")</f>
        <v/>
      </c>
      <c r="K10008">
        <f>SI.ERROR(BUSCARV(C10008,TablaProductos,2,FALSO),"Sin dato")</f>
        <v/>
      </c>
      <c r="L10008">
        <f>SI(H10008&gt;=1000000,"Alto",SI(H10008&gt;=100000,"Medio","Bajo"))</f>
        <v/>
      </c>
      <c r="M10008">
        <f>SI.ERROR(BUSCARV(E10008,TablaEstados,3,FALSO),"Sin dato")</f>
        <v/>
      </c>
      <c r="N10008">
        <f>SI.ERROR(BUSCARV(E10008,TablaEstados,4,FALSO),"Sin dato")</f>
        <v/>
      </c>
    </row>
    <row r="10009">
      <c r="A10009" t="inlineStr">
        <is>
          <t>2025</t>
        </is>
      </c>
      <c r="B10009" t="inlineStr">
        <is>
          <t>07</t>
        </is>
      </c>
      <c r="C10009" t="inlineStr">
        <is>
          <t>09011110</t>
        </is>
      </c>
      <c r="D10009" t="inlineStr">
        <is>
          <t>240</t>
        </is>
      </c>
      <c r="E10009" t="inlineStr">
        <is>
          <t>ES</t>
        </is>
      </c>
      <c r="F10009" t="n">
        <v>104</v>
      </c>
      <c r="G10009" t="n">
        <v>105600</v>
      </c>
      <c r="H10009" t="n">
        <v>644634</v>
      </c>
      <c r="I10009" t="inlineStr">
        <is>
          <t>Café en granos</t>
        </is>
      </c>
      <c r="J10009">
        <f>SI.ERROR(BUSCARV(D10009,TablaPaises,6,FALSO),"Sin dato")</f>
        <v/>
      </c>
      <c r="K10009">
        <f>SI.ERROR(BUSCARV(C10009,TablaProductos,2,FALSO),"Sin dato")</f>
        <v/>
      </c>
      <c r="L10009">
        <f>SI(H10009&gt;=1000000,"Alto",SI(H10009&gt;=100000,"Medio","Bajo"))</f>
        <v/>
      </c>
      <c r="M10009">
        <f>SI.ERROR(BUSCARV(E10009,TablaEstados,3,FALSO),"Sin dato")</f>
        <v/>
      </c>
      <c r="N10009">
        <f>SI.ERROR(BUSCARV(E10009,TablaEstados,4,FALSO),"Sin dato")</f>
        <v/>
      </c>
    </row>
    <row r="10010">
      <c r="A10010" t="inlineStr">
        <is>
          <t>2025</t>
        </is>
      </c>
      <c r="B10010" t="inlineStr">
        <is>
          <t>05</t>
        </is>
      </c>
      <c r="C10010" t="inlineStr">
        <is>
          <t>09011110</t>
        </is>
      </c>
      <c r="D10010" t="inlineStr">
        <is>
          <t>158</t>
        </is>
      </c>
      <c r="E10010" t="inlineStr">
        <is>
          <t>PR</t>
        </is>
      </c>
      <c r="F10010" t="n">
        <v>4</v>
      </c>
      <c r="G10010" t="n">
        <v>4015</v>
      </c>
      <c r="H10010" t="n">
        <v>33555</v>
      </c>
      <c r="I10010" t="inlineStr">
        <is>
          <t>Café en granos</t>
        </is>
      </c>
      <c r="J10010">
        <f>SI.ERROR(BUSCARV(D10010,TablaPaises,6,FALSO),"Sin dato")</f>
        <v/>
      </c>
      <c r="K10010">
        <f>SI.ERROR(BUSCARV(C10010,TablaProductos,2,FALSO),"Sin dato")</f>
        <v/>
      </c>
      <c r="L10010">
        <f>SI(H10010&gt;=1000000,"Alto",SI(H10010&gt;=100000,"Medio","Bajo"))</f>
        <v/>
      </c>
      <c r="M10010">
        <f>SI.ERROR(BUSCARV(E10010,TablaEstados,3,FALSO),"Sin dato")</f>
        <v/>
      </c>
      <c r="N10010">
        <f>SI.ERROR(BUSCARV(E10010,TablaEstados,4,FALSO),"Sin dato")</f>
        <v/>
      </c>
    </row>
    <row r="10011">
      <c r="A10011" t="inlineStr">
        <is>
          <t>2025</t>
        </is>
      </c>
      <c r="B10011" t="inlineStr">
        <is>
          <t>10</t>
        </is>
      </c>
      <c r="C10011" t="inlineStr">
        <is>
          <t>52010020</t>
        </is>
      </c>
      <c r="D10011" t="inlineStr">
        <is>
          <t>190</t>
        </is>
      </c>
      <c r="E10011" t="inlineStr">
        <is>
          <t>MA</t>
        </is>
      </c>
      <c r="F10011" t="n">
        <v>22</v>
      </c>
      <c r="G10011" t="n">
        <v>21798</v>
      </c>
      <c r="H10011" t="n">
        <v>33639</v>
      </c>
      <c r="I10011" t="inlineStr">
        <is>
          <t>Algodón</t>
        </is>
      </c>
      <c r="J10011">
        <f>SI.ERROR(BUSCARV(D10011,TablaPaises,6,FALSO),"Sin dato")</f>
        <v/>
      </c>
      <c r="K10011">
        <f>SI.ERROR(BUSCARV(C10011,TablaProductos,2,FALSO),"Sin dato")</f>
        <v/>
      </c>
      <c r="L10011">
        <f>SI(H10011&gt;=1000000,"Alto",SI(H10011&gt;=100000,"Medio","Bajo"))</f>
        <v/>
      </c>
      <c r="M10011">
        <f>SI.ERROR(BUSCARV(E10011,TablaEstados,3,FALSO),"Sin dato")</f>
        <v/>
      </c>
      <c r="N10011">
        <f>SI.ERROR(BUSCARV(E10011,TablaEstados,4,FALSO),"Sin dato")</f>
        <v/>
      </c>
    </row>
    <row r="10012">
      <c r="A10012" t="inlineStr">
        <is>
          <t>2025</t>
        </is>
      </c>
      <c r="B10012" t="inlineStr">
        <is>
          <t>03</t>
        </is>
      </c>
      <c r="C10012" t="inlineStr">
        <is>
          <t>09011110</t>
        </is>
      </c>
      <c r="D10012" t="inlineStr">
        <is>
          <t>538</t>
        </is>
      </c>
      <c r="E10012" t="inlineStr">
        <is>
          <t>BA</t>
        </is>
      </c>
      <c r="F10012" t="n">
        <v>65</v>
      </c>
      <c r="G10012" t="n">
        <v>64800</v>
      </c>
      <c r="H10012" t="n">
        <v>508294</v>
      </c>
      <c r="I10012" t="inlineStr">
        <is>
          <t>Café en granos</t>
        </is>
      </c>
      <c r="J10012">
        <f>SI.ERROR(BUSCARV(D10012,TablaPaises,6,FALSO),"Sin dato")</f>
        <v/>
      </c>
      <c r="K10012">
        <f>SI.ERROR(BUSCARV(C10012,TablaProductos,2,FALSO),"Sin dato")</f>
        <v/>
      </c>
      <c r="L10012">
        <f>SI(H10012&gt;=1000000,"Alto",SI(H10012&gt;=100000,"Medio","Bajo"))</f>
        <v/>
      </c>
      <c r="M10012">
        <f>SI.ERROR(BUSCARV(E10012,TablaEstados,3,FALSO),"Sin dato")</f>
        <v/>
      </c>
      <c r="N10012">
        <f>SI.ERROR(BUSCARV(E10012,TablaEstados,4,FALSO),"Sin dato")</f>
        <v/>
      </c>
    </row>
    <row r="10013">
      <c r="A10013" t="inlineStr">
        <is>
          <t>2025</t>
        </is>
      </c>
      <c r="B10013" t="inlineStr">
        <is>
          <t>08</t>
        </is>
      </c>
      <c r="C10013" t="inlineStr">
        <is>
          <t>10059010</t>
        </is>
      </c>
      <c r="D10013" t="inlineStr">
        <is>
          <t>573</t>
        </is>
      </c>
      <c r="E10013" t="inlineStr">
        <is>
          <t>SP</t>
        </is>
      </c>
      <c r="F10013" t="n">
        <v>1212729</v>
      </c>
      <c r="G10013" t="n">
        <v>1212729</v>
      </c>
      <c r="H10013" t="n">
        <v>232650</v>
      </c>
      <c r="I10013" t="inlineStr">
        <is>
          <t>Milho</t>
        </is>
      </c>
      <c r="J10013">
        <f>SI.ERROR(BUSCARV(D10013,TablaPaises,6,FALSO),"Sin dato")</f>
        <v/>
      </c>
      <c r="K10013">
        <f>SI.ERROR(BUSCARV(C10013,TablaProductos,2,FALSO),"Sin dato")</f>
        <v/>
      </c>
      <c r="L10013">
        <f>SI(H10013&gt;=1000000,"Alto",SI(H10013&gt;=100000,"Medio","Bajo"))</f>
        <v/>
      </c>
      <c r="M10013">
        <f>SI.ERROR(BUSCARV(E10013,TablaEstados,3,FALSO),"Sin dato")</f>
        <v/>
      </c>
      <c r="N10013">
        <f>SI.ERROR(BUSCARV(E10013,TablaEstados,4,FALSO),"Sin dato")</f>
        <v/>
      </c>
    </row>
    <row r="10014">
      <c r="A10014" t="inlineStr">
        <is>
          <t>2025</t>
        </is>
      </c>
      <c r="B10014" t="inlineStr">
        <is>
          <t>06</t>
        </is>
      </c>
      <c r="C10014" t="inlineStr">
        <is>
          <t>52010020</t>
        </is>
      </c>
      <c r="D10014" t="inlineStr">
        <is>
          <t>240</t>
        </is>
      </c>
      <c r="E10014" t="inlineStr">
        <is>
          <t>MG</t>
        </is>
      </c>
      <c r="F10014" t="n">
        <v>26</v>
      </c>
      <c r="G10014" t="n">
        <v>26220</v>
      </c>
      <c r="H10014" t="n">
        <v>43782</v>
      </c>
      <c r="I10014" t="inlineStr">
        <is>
          <t>Algodón</t>
        </is>
      </c>
      <c r="J10014">
        <f>SI.ERROR(BUSCARV(D10014,TablaPaises,6,FALSO),"Sin dato")</f>
        <v/>
      </c>
      <c r="K10014">
        <f>SI.ERROR(BUSCARV(C10014,TablaProductos,2,FALSO),"Sin dato")</f>
        <v/>
      </c>
      <c r="L10014">
        <f>SI(H10014&gt;=1000000,"Alto",SI(H10014&gt;=100000,"Medio","Bajo"))</f>
        <v/>
      </c>
      <c r="M10014">
        <f>SI.ERROR(BUSCARV(E10014,TablaEstados,3,FALSO),"Sin dato")</f>
        <v/>
      </c>
      <c r="N10014">
        <f>SI.ERROR(BUSCARV(E10014,TablaEstados,4,FALSO),"Sin dato")</f>
        <v/>
      </c>
    </row>
    <row r="10015">
      <c r="A10015" t="inlineStr">
        <is>
          <t>2025</t>
        </is>
      </c>
      <c r="B10015" t="inlineStr">
        <is>
          <t>02</t>
        </is>
      </c>
      <c r="C10015" t="inlineStr">
        <is>
          <t>10059090</t>
        </is>
      </c>
      <c r="D10015" t="inlineStr">
        <is>
          <t>476</t>
        </is>
      </c>
      <c r="E10015" t="inlineStr">
        <is>
          <t>PR</t>
        </is>
      </c>
      <c r="F10015" t="n">
        <v>10</v>
      </c>
      <c r="G10015" t="n">
        <v>10</v>
      </c>
      <c r="H10015" t="n">
        <v>15</v>
      </c>
      <c r="I10015" t="inlineStr">
        <is>
          <t>Milho</t>
        </is>
      </c>
      <c r="J10015">
        <f>SI.ERROR(BUSCARV(D10015,TablaPaises,6,FALSO),"Sin dato")</f>
        <v/>
      </c>
      <c r="K10015">
        <f>SI.ERROR(BUSCARV(C10015,TablaProductos,2,FALSO),"Sin dato")</f>
        <v/>
      </c>
      <c r="L10015">
        <f>SI(H10015&gt;=1000000,"Alto",SI(H10015&gt;=100000,"Medio","Bajo"))</f>
        <v/>
      </c>
      <c r="M10015">
        <f>SI.ERROR(BUSCARV(E10015,TablaEstados,3,FALSO),"Sin dato")</f>
        <v/>
      </c>
      <c r="N10015">
        <f>SI.ERROR(BUSCARV(E10015,TablaEstados,4,FALSO),"Sin dato")</f>
        <v/>
      </c>
    </row>
    <row r="10016">
      <c r="A10016" t="inlineStr">
        <is>
          <t>2025</t>
        </is>
      </c>
      <c r="B10016" t="inlineStr">
        <is>
          <t>07</t>
        </is>
      </c>
      <c r="C10016" t="inlineStr">
        <is>
          <t>09011190</t>
        </is>
      </c>
      <c r="D10016" t="inlineStr">
        <is>
          <t>351</t>
        </is>
      </c>
      <c r="E10016" t="inlineStr">
        <is>
          <t>PR</t>
        </is>
      </c>
      <c r="F10016" t="n">
        <v>2</v>
      </c>
      <c r="G10016" t="n">
        <v>2</v>
      </c>
      <c r="H10016" t="n">
        <v>41</v>
      </c>
      <c r="I10016" t="inlineStr">
        <is>
          <t>Café en granos</t>
        </is>
      </c>
      <c r="J10016">
        <f>SI.ERROR(BUSCARV(D10016,TablaPaises,6,FALSO),"Sin dato")</f>
        <v/>
      </c>
      <c r="K10016">
        <f>SI.ERROR(BUSCARV(C10016,TablaProductos,2,FALSO),"Sin dato")</f>
        <v/>
      </c>
      <c r="L10016">
        <f>SI(H10016&gt;=1000000,"Alto",SI(H10016&gt;=100000,"Medio","Bajo"))</f>
        <v/>
      </c>
      <c r="M10016">
        <f>SI.ERROR(BUSCARV(E10016,TablaEstados,3,FALSO),"Sin dato")</f>
        <v/>
      </c>
      <c r="N10016">
        <f>SI.ERROR(BUSCARV(E10016,TablaEstados,4,FALSO),"Sin dato")</f>
        <v/>
      </c>
    </row>
    <row r="10017">
      <c r="A10017" t="inlineStr">
        <is>
          <t>2025</t>
        </is>
      </c>
      <c r="B10017" t="inlineStr">
        <is>
          <t>05</t>
        </is>
      </c>
      <c r="C10017" t="inlineStr">
        <is>
          <t>10059010</t>
        </is>
      </c>
      <c r="D10017" t="inlineStr">
        <is>
          <t>434</t>
        </is>
      </c>
      <c r="E10017" t="inlineStr">
        <is>
          <t>SC</t>
        </is>
      </c>
      <c r="F10017" t="n">
        <v>4</v>
      </c>
      <c r="G10017" t="n">
        <v>4</v>
      </c>
      <c r="H10017" t="n">
        <v>11</v>
      </c>
      <c r="I10017" t="inlineStr">
        <is>
          <t>Milho</t>
        </is>
      </c>
      <c r="J10017">
        <f>SI.ERROR(BUSCARV(D10017,TablaPaises,6,FALSO),"Sin dato")</f>
        <v/>
      </c>
      <c r="K10017">
        <f>SI.ERROR(BUSCARV(C10017,TablaProductos,2,FALSO),"Sin dato")</f>
        <v/>
      </c>
      <c r="L10017">
        <f>SI(H10017&gt;=1000000,"Alto",SI(H10017&gt;=100000,"Medio","Bajo"))</f>
        <v/>
      </c>
      <c r="M10017">
        <f>SI.ERROR(BUSCARV(E10017,TablaEstados,3,FALSO),"Sin dato")</f>
        <v/>
      </c>
      <c r="N10017">
        <f>SI.ERROR(BUSCARV(E10017,TablaEstados,4,FALSO),"Sin dato")</f>
        <v/>
      </c>
    </row>
    <row r="10018">
      <c r="A10018" t="inlineStr">
        <is>
          <t>2025</t>
        </is>
      </c>
      <c r="B10018" t="inlineStr">
        <is>
          <t>02</t>
        </is>
      </c>
      <c r="C10018" t="inlineStr">
        <is>
          <t>52010020</t>
        </is>
      </c>
      <c r="D10018" t="inlineStr">
        <is>
          <t>361</t>
        </is>
      </c>
      <c r="E10018" t="inlineStr">
        <is>
          <t>BA</t>
        </is>
      </c>
      <c r="F10018" t="n">
        <v>183</v>
      </c>
      <c r="G10018" t="n">
        <v>183421</v>
      </c>
      <c r="H10018" t="n">
        <v>322227</v>
      </c>
      <c r="I10018" t="inlineStr">
        <is>
          <t>Algodón</t>
        </is>
      </c>
      <c r="J10018">
        <f>SI.ERROR(BUSCARV(D10018,TablaPaises,6,FALSO),"Sin dato")</f>
        <v/>
      </c>
      <c r="K10018">
        <f>SI.ERROR(BUSCARV(C10018,TablaProductos,2,FALSO),"Sin dato")</f>
        <v/>
      </c>
      <c r="L10018">
        <f>SI(H10018&gt;=1000000,"Alto",SI(H10018&gt;=100000,"Medio","Bajo"))</f>
        <v/>
      </c>
      <c r="M10018">
        <f>SI.ERROR(BUSCARV(E10018,TablaEstados,3,FALSO),"Sin dato")</f>
        <v/>
      </c>
      <c r="N10018">
        <f>SI.ERROR(BUSCARV(E10018,TablaEstados,4,FALSO),"Sin dato")</f>
        <v/>
      </c>
    </row>
    <row r="10019">
      <c r="A10019" t="inlineStr">
        <is>
          <t>2025</t>
        </is>
      </c>
      <c r="B10019" t="inlineStr">
        <is>
          <t>02</t>
        </is>
      </c>
      <c r="C10019" t="inlineStr">
        <is>
          <t>10059090</t>
        </is>
      </c>
      <c r="D10019" t="inlineStr">
        <is>
          <t>190</t>
        </is>
      </c>
      <c r="E10019" t="inlineStr">
        <is>
          <t>SC</t>
        </is>
      </c>
      <c r="F10019" t="n">
        <v>11</v>
      </c>
      <c r="G10019" t="n">
        <v>11</v>
      </c>
      <c r="H10019" t="n">
        <v>24</v>
      </c>
      <c r="I10019" t="inlineStr">
        <is>
          <t>Milho</t>
        </is>
      </c>
      <c r="J10019">
        <f>SI.ERROR(BUSCARV(D10019,TablaPaises,6,FALSO),"Sin dato")</f>
        <v/>
      </c>
      <c r="K10019">
        <f>SI.ERROR(BUSCARV(C10019,TablaProductos,2,FALSO),"Sin dato")</f>
        <v/>
      </c>
      <c r="L10019">
        <f>SI(H10019&gt;=1000000,"Alto",SI(H10019&gt;=100000,"Medio","Bajo"))</f>
        <v/>
      </c>
      <c r="M10019">
        <f>SI.ERROR(BUSCARV(E10019,TablaEstados,3,FALSO),"Sin dato")</f>
        <v/>
      </c>
      <c r="N10019">
        <f>SI.ERROR(BUSCARV(E10019,TablaEstados,4,FALSO),"Sin dato")</f>
        <v/>
      </c>
    </row>
    <row r="10020">
      <c r="A10020" t="inlineStr">
        <is>
          <t>2025</t>
        </is>
      </c>
      <c r="B10020" t="inlineStr">
        <is>
          <t>08</t>
        </is>
      </c>
      <c r="C10020" t="inlineStr">
        <is>
          <t>09011110</t>
        </is>
      </c>
      <c r="D10020" t="inlineStr">
        <is>
          <t>059</t>
        </is>
      </c>
      <c r="E10020" t="inlineStr">
        <is>
          <t>MG</t>
        </is>
      </c>
      <c r="F10020" t="n">
        <v>81</v>
      </c>
      <c r="G10020" t="n">
        <v>80901</v>
      </c>
      <c r="H10020" t="n">
        <v>415536</v>
      </c>
      <c r="I10020" t="inlineStr">
        <is>
          <t>Café en granos</t>
        </is>
      </c>
      <c r="J10020">
        <f>SI.ERROR(BUSCARV(D10020,TablaPaises,6,FALSO),"Sin dato")</f>
        <v/>
      </c>
      <c r="K10020">
        <f>SI.ERROR(BUSCARV(C10020,TablaProductos,2,FALSO),"Sin dato")</f>
        <v/>
      </c>
      <c r="L10020">
        <f>SI(H10020&gt;=1000000,"Alto",SI(H10020&gt;=100000,"Medio","Bajo"))</f>
        <v/>
      </c>
      <c r="M10020">
        <f>SI.ERROR(BUSCARV(E10020,TablaEstados,3,FALSO),"Sin dato")</f>
        <v/>
      </c>
      <c r="N10020">
        <f>SI.ERROR(BUSCARV(E10020,TablaEstados,4,FALSO),"Sin dato")</f>
        <v/>
      </c>
    </row>
    <row r="10021">
      <c r="A10021" t="inlineStr">
        <is>
          <t>2025</t>
        </is>
      </c>
      <c r="B10021" t="inlineStr">
        <is>
          <t>12</t>
        </is>
      </c>
      <c r="C10021" t="inlineStr">
        <is>
          <t>10059010</t>
        </is>
      </c>
      <c r="D10021" t="inlineStr">
        <is>
          <t>434</t>
        </is>
      </c>
      <c r="E10021" t="inlineStr">
        <is>
          <t>SP</t>
        </is>
      </c>
      <c r="F10021" t="n">
        <v>71</v>
      </c>
      <c r="G10021" t="n">
        <v>71</v>
      </c>
      <c r="H10021" t="n">
        <v>343</v>
      </c>
      <c r="I10021" t="inlineStr">
        <is>
          <t>Milho</t>
        </is>
      </c>
      <c r="J10021">
        <f>SI.ERROR(BUSCARV(D10021,TablaPaises,6,FALSO),"Sin dato")</f>
        <v/>
      </c>
      <c r="K10021">
        <f>SI.ERROR(BUSCARV(C10021,TablaProductos,2,FALSO),"Sin dato")</f>
        <v/>
      </c>
      <c r="L10021">
        <f>SI(H10021&gt;=1000000,"Alto",SI(H10021&gt;=100000,"Medio","Bajo"))</f>
        <v/>
      </c>
      <c r="M10021">
        <f>SI.ERROR(BUSCARV(E10021,TablaEstados,3,FALSO),"Sin dato")</f>
        <v/>
      </c>
      <c r="N10021">
        <f>SI.ERROR(BUSCARV(E10021,TablaEstados,4,FALSO),"Sin dato")</f>
        <v/>
      </c>
    </row>
    <row r="10022">
      <c r="A10022" t="inlineStr">
        <is>
          <t>2025</t>
        </is>
      </c>
      <c r="B10022" t="inlineStr">
        <is>
          <t>10</t>
        </is>
      </c>
      <c r="C10022" t="inlineStr">
        <is>
          <t>10059010</t>
        </is>
      </c>
      <c r="D10022" t="inlineStr">
        <is>
          <t>647</t>
        </is>
      </c>
      <c r="E10022" t="inlineStr">
        <is>
          <t>RO</t>
        </is>
      </c>
      <c r="F10022" t="n">
        <v>19016495</v>
      </c>
      <c r="G10022" t="n">
        <v>19016495</v>
      </c>
      <c r="H10022" t="n">
        <v>3300050</v>
      </c>
      <c r="I10022" t="inlineStr">
        <is>
          <t>Milho</t>
        </is>
      </c>
      <c r="J10022">
        <f>SI.ERROR(BUSCARV(D10022,TablaPaises,6,FALSO),"Sin dato")</f>
        <v/>
      </c>
      <c r="K10022">
        <f>SI.ERROR(BUSCARV(C10022,TablaProductos,2,FALSO),"Sin dato")</f>
        <v/>
      </c>
      <c r="L10022">
        <f>SI(H10022&gt;=1000000,"Alto",SI(H10022&gt;=100000,"Medio","Bajo"))</f>
        <v/>
      </c>
      <c r="M10022">
        <f>SI.ERROR(BUSCARV(E10022,TablaEstados,3,FALSO),"Sin dato")</f>
        <v/>
      </c>
      <c r="N10022">
        <f>SI.ERROR(BUSCARV(E10022,TablaEstados,4,FALSO),"Sin dato")</f>
        <v/>
      </c>
    </row>
    <row r="10023">
      <c r="A10023" t="inlineStr">
        <is>
          <t>2025</t>
        </is>
      </c>
      <c r="B10023" t="inlineStr">
        <is>
          <t>07</t>
        </is>
      </c>
      <c r="C10023" t="inlineStr">
        <is>
          <t>12019000</t>
        </is>
      </c>
      <c r="D10023" t="inlineStr">
        <is>
          <t>245</t>
        </is>
      </c>
      <c r="E10023" t="inlineStr">
        <is>
          <t>PA</t>
        </is>
      </c>
      <c r="F10023" t="n">
        <v>7114</v>
      </c>
      <c r="G10023" t="n">
        <v>7114160</v>
      </c>
      <c r="H10023" t="n">
        <v>2923920</v>
      </c>
      <c r="I10023" t="inlineStr">
        <is>
          <t>Soja</t>
        </is>
      </c>
      <c r="J10023">
        <f>SI.ERROR(BUSCARV(D10023,TablaPaises,6,FALSO),"Sin dato")</f>
        <v/>
      </c>
      <c r="K10023">
        <f>SI.ERROR(BUSCARV(C10023,TablaProductos,2,FALSO),"Sin dato")</f>
        <v/>
      </c>
      <c r="L10023">
        <f>SI(H10023&gt;=1000000,"Alto",SI(H10023&gt;=100000,"Medio","Bajo"))</f>
        <v/>
      </c>
      <c r="M10023">
        <f>SI.ERROR(BUSCARV(E10023,TablaEstados,3,FALSO),"Sin dato")</f>
        <v/>
      </c>
      <c r="N10023">
        <f>SI.ERROR(BUSCARV(E10023,TablaEstados,4,FALSO),"Sin dato")</f>
        <v/>
      </c>
    </row>
    <row r="10024">
      <c r="A10024" t="inlineStr">
        <is>
          <t>2025</t>
        </is>
      </c>
      <c r="B10024" t="inlineStr">
        <is>
          <t>07</t>
        </is>
      </c>
      <c r="C10024" t="inlineStr">
        <is>
          <t>09011110</t>
        </is>
      </c>
      <c r="D10024" t="inlineStr">
        <is>
          <t>249</t>
        </is>
      </c>
      <c r="E10024" t="inlineStr">
        <is>
          <t>MG</t>
        </is>
      </c>
      <c r="F10024" t="n">
        <v>139</v>
      </c>
      <c r="G10024" t="n">
        <v>139119</v>
      </c>
      <c r="H10024" t="n">
        <v>948927</v>
      </c>
      <c r="I10024" t="inlineStr">
        <is>
          <t>Café en granos</t>
        </is>
      </c>
      <c r="J10024">
        <f>SI.ERROR(BUSCARV(D10024,TablaPaises,6,FALSO),"Sin dato")</f>
        <v/>
      </c>
      <c r="K10024">
        <f>SI.ERROR(BUSCARV(C10024,TablaProductos,2,FALSO),"Sin dato")</f>
        <v/>
      </c>
      <c r="L10024">
        <f>SI(H10024&gt;=1000000,"Alto",SI(H10024&gt;=100000,"Medio","Bajo"))</f>
        <v/>
      </c>
      <c r="M10024">
        <f>SI.ERROR(BUSCARV(E10024,TablaEstados,3,FALSO),"Sin dato")</f>
        <v/>
      </c>
      <c r="N10024">
        <f>SI.ERROR(BUSCARV(E10024,TablaEstados,4,FALSO),"Sin dato")</f>
        <v/>
      </c>
    </row>
    <row r="10025">
      <c r="A10025" t="inlineStr">
        <is>
          <t>2025</t>
        </is>
      </c>
      <c r="B10025" t="inlineStr">
        <is>
          <t>11</t>
        </is>
      </c>
      <c r="C10025" t="inlineStr">
        <is>
          <t>10059010</t>
        </is>
      </c>
      <c r="D10025" t="inlineStr">
        <is>
          <t>827</t>
        </is>
      </c>
      <c r="E10025" t="inlineStr">
        <is>
          <t>MT</t>
        </is>
      </c>
      <c r="F10025" t="n">
        <v>650000</v>
      </c>
      <c r="G10025" t="n">
        <v>650000</v>
      </c>
      <c r="H10025" t="n">
        <v>315025</v>
      </c>
      <c r="I10025" t="inlineStr">
        <is>
          <t>Milho</t>
        </is>
      </c>
      <c r="J10025">
        <f>SI.ERROR(BUSCARV(D10025,TablaPaises,6,FALSO),"Sin dato")</f>
        <v/>
      </c>
      <c r="K10025">
        <f>SI.ERROR(BUSCARV(C10025,TablaProductos,2,FALSO),"Sin dato")</f>
        <v/>
      </c>
      <c r="L10025">
        <f>SI(H10025&gt;=1000000,"Alto",SI(H10025&gt;=100000,"Medio","Bajo"))</f>
        <v/>
      </c>
      <c r="M10025">
        <f>SI.ERROR(BUSCARV(E10025,TablaEstados,3,FALSO),"Sin dato")</f>
        <v/>
      </c>
      <c r="N10025">
        <f>SI.ERROR(BUSCARV(E10025,TablaEstados,4,FALSO),"Sin dato")</f>
        <v/>
      </c>
    </row>
    <row r="10026">
      <c r="A10026" t="inlineStr">
        <is>
          <t>2025</t>
        </is>
      </c>
      <c r="B10026" t="inlineStr">
        <is>
          <t>01</t>
        </is>
      </c>
      <c r="C10026" t="inlineStr">
        <is>
          <t>52010020</t>
        </is>
      </c>
      <c r="D10026" t="inlineStr">
        <is>
          <t>767</t>
        </is>
      </c>
      <c r="E10026" t="inlineStr">
        <is>
          <t>BA</t>
        </is>
      </c>
      <c r="F10026" t="n">
        <v>126</v>
      </c>
      <c r="G10026" t="n">
        <v>126172</v>
      </c>
      <c r="H10026" t="n">
        <v>218274</v>
      </c>
      <c r="I10026" t="inlineStr">
        <is>
          <t>Algodón</t>
        </is>
      </c>
      <c r="J10026">
        <f>SI.ERROR(BUSCARV(D10026,TablaPaises,6,FALSO),"Sin dato")</f>
        <v/>
      </c>
      <c r="K10026">
        <f>SI.ERROR(BUSCARV(C10026,TablaProductos,2,FALSO),"Sin dato")</f>
        <v/>
      </c>
      <c r="L10026">
        <f>SI(H10026&gt;=1000000,"Alto",SI(H10026&gt;=100000,"Medio","Bajo"))</f>
        <v/>
      </c>
      <c r="M10026">
        <f>SI.ERROR(BUSCARV(E10026,TablaEstados,3,FALSO),"Sin dato")</f>
        <v/>
      </c>
      <c r="N10026">
        <f>SI.ERROR(BUSCARV(E10026,TablaEstados,4,FALSO),"Sin dato")</f>
        <v/>
      </c>
    </row>
    <row r="10027">
      <c r="A10027" t="inlineStr">
        <is>
          <t>2025</t>
        </is>
      </c>
      <c r="B10027" t="inlineStr">
        <is>
          <t>07</t>
        </is>
      </c>
      <c r="C10027" t="inlineStr">
        <is>
          <t>09011110</t>
        </is>
      </c>
      <c r="D10027" t="inlineStr">
        <is>
          <t>493</t>
        </is>
      </c>
      <c r="E10027" t="inlineStr">
        <is>
          <t>ES</t>
        </is>
      </c>
      <c r="F10027" t="n">
        <v>1911</v>
      </c>
      <c r="G10027" t="n">
        <v>1912200</v>
      </c>
      <c r="H10027" t="n">
        <v>8486353</v>
      </c>
      <c r="I10027" t="inlineStr">
        <is>
          <t>Café en granos</t>
        </is>
      </c>
      <c r="J10027">
        <f>SI.ERROR(BUSCARV(D10027,TablaPaises,6,FALSO),"Sin dato")</f>
        <v/>
      </c>
      <c r="K10027">
        <f>SI.ERROR(BUSCARV(C10027,TablaProductos,2,FALSO),"Sin dato")</f>
        <v/>
      </c>
      <c r="L10027">
        <f>SI(H10027&gt;=1000000,"Alto",SI(H10027&gt;=100000,"Medio","Bajo"))</f>
        <v/>
      </c>
      <c r="M10027">
        <f>SI.ERROR(BUSCARV(E10027,TablaEstados,3,FALSO),"Sin dato")</f>
        <v/>
      </c>
      <c r="N10027">
        <f>SI.ERROR(BUSCARV(E10027,TablaEstados,4,FALSO),"Sin dato")</f>
        <v/>
      </c>
    </row>
    <row r="10028">
      <c r="A10028" t="inlineStr">
        <is>
          <t>2025</t>
        </is>
      </c>
      <c r="B10028" t="inlineStr">
        <is>
          <t>02</t>
        </is>
      </c>
      <c r="C10028" t="inlineStr">
        <is>
          <t>10059010</t>
        </is>
      </c>
      <c r="D10028" t="inlineStr">
        <is>
          <t>249</t>
        </is>
      </c>
      <c r="E10028" t="inlineStr">
        <is>
          <t>GO</t>
        </is>
      </c>
      <c r="F10028" t="n">
        <v>300</v>
      </c>
      <c r="G10028" t="n">
        <v>300</v>
      </c>
      <c r="H10028" t="n">
        <v>333</v>
      </c>
      <c r="I10028" t="inlineStr">
        <is>
          <t>Milho</t>
        </is>
      </c>
      <c r="J10028">
        <f>SI.ERROR(BUSCARV(D10028,TablaPaises,6,FALSO),"Sin dato")</f>
        <v/>
      </c>
      <c r="K10028">
        <f>SI.ERROR(BUSCARV(C10028,TablaProductos,2,FALSO),"Sin dato")</f>
        <v/>
      </c>
      <c r="L10028">
        <f>SI(H10028&gt;=1000000,"Alto",SI(H10028&gt;=100000,"Medio","Bajo"))</f>
        <v/>
      </c>
      <c r="M10028">
        <f>SI.ERROR(BUSCARV(E10028,TablaEstados,3,FALSO),"Sin dato")</f>
        <v/>
      </c>
      <c r="N10028">
        <f>SI.ERROR(BUSCARV(E10028,TablaEstados,4,FALSO),"Sin dato")</f>
        <v/>
      </c>
    </row>
    <row r="10029">
      <c r="A10029" t="inlineStr">
        <is>
          <t>2025</t>
        </is>
      </c>
      <c r="B10029" t="inlineStr">
        <is>
          <t>11</t>
        </is>
      </c>
      <c r="C10029" t="inlineStr">
        <is>
          <t>10059090</t>
        </is>
      </c>
      <c r="D10029" t="inlineStr">
        <is>
          <t>476</t>
        </is>
      </c>
      <c r="E10029" t="inlineStr">
        <is>
          <t>SP</t>
        </is>
      </c>
      <c r="F10029" t="n">
        <v>35</v>
      </c>
      <c r="G10029" t="n">
        <v>35</v>
      </c>
      <c r="H10029" t="n">
        <v>38</v>
      </c>
      <c r="I10029" t="inlineStr">
        <is>
          <t>Milho</t>
        </is>
      </c>
      <c r="J10029">
        <f>SI.ERROR(BUSCARV(D10029,TablaPaises,6,FALSO),"Sin dato")</f>
        <v/>
      </c>
      <c r="K10029">
        <f>SI.ERROR(BUSCARV(C10029,TablaProductos,2,FALSO),"Sin dato")</f>
        <v/>
      </c>
      <c r="L10029">
        <f>SI(H10029&gt;=1000000,"Alto",SI(H10029&gt;=100000,"Medio","Bajo"))</f>
        <v/>
      </c>
      <c r="M10029">
        <f>SI.ERROR(BUSCARV(E10029,TablaEstados,3,FALSO),"Sin dato")</f>
        <v/>
      </c>
      <c r="N10029">
        <f>SI.ERROR(BUSCARV(E10029,TablaEstados,4,FALSO),"Sin dato")</f>
        <v/>
      </c>
    </row>
    <row r="10030">
      <c r="A10030" t="inlineStr">
        <is>
          <t>2025</t>
        </is>
      </c>
      <c r="B10030" t="inlineStr">
        <is>
          <t>12</t>
        </is>
      </c>
      <c r="C10030" t="inlineStr">
        <is>
          <t>52010020</t>
        </is>
      </c>
      <c r="D10030" t="inlineStr">
        <is>
          <t>576</t>
        </is>
      </c>
      <c r="E10030" t="inlineStr">
        <is>
          <t>TO</t>
        </is>
      </c>
      <c r="F10030" t="n">
        <v>176</v>
      </c>
      <c r="G10030" t="n">
        <v>175461</v>
      </c>
      <c r="H10030" t="n">
        <v>275880</v>
      </c>
      <c r="I10030" t="inlineStr">
        <is>
          <t>Algodón</t>
        </is>
      </c>
      <c r="J10030">
        <f>SI.ERROR(BUSCARV(D10030,TablaPaises,6,FALSO),"Sin dato")</f>
        <v/>
      </c>
      <c r="K10030">
        <f>SI.ERROR(BUSCARV(C10030,TablaProductos,2,FALSO),"Sin dato")</f>
        <v/>
      </c>
      <c r="L10030">
        <f>SI(H10030&gt;=1000000,"Alto",SI(H10030&gt;=100000,"Medio","Bajo"))</f>
        <v/>
      </c>
      <c r="M10030">
        <f>SI.ERROR(BUSCARV(E10030,TablaEstados,3,FALSO),"Sin dato")</f>
        <v/>
      </c>
      <c r="N10030">
        <f>SI.ERROR(BUSCARV(E10030,TablaEstados,4,FALSO),"Sin dato")</f>
        <v/>
      </c>
    </row>
    <row r="10031">
      <c r="A10031" t="inlineStr">
        <is>
          <t>2025</t>
        </is>
      </c>
      <c r="B10031" t="inlineStr">
        <is>
          <t>12</t>
        </is>
      </c>
      <c r="C10031" t="inlineStr">
        <is>
          <t>09011110</t>
        </is>
      </c>
      <c r="D10031" t="inlineStr">
        <is>
          <t>386</t>
        </is>
      </c>
      <c r="E10031" t="inlineStr">
        <is>
          <t>BA</t>
        </is>
      </c>
      <c r="F10031" t="n">
        <v>20</v>
      </c>
      <c r="G10031" t="n">
        <v>20000</v>
      </c>
      <c r="H10031" t="n">
        <v>71250</v>
      </c>
      <c r="I10031" t="inlineStr">
        <is>
          <t>Café en granos</t>
        </is>
      </c>
      <c r="J10031">
        <f>SI.ERROR(BUSCARV(D10031,TablaPaises,6,FALSO),"Sin dato")</f>
        <v/>
      </c>
      <c r="K10031">
        <f>SI.ERROR(BUSCARV(C10031,TablaProductos,2,FALSO),"Sin dato")</f>
        <v/>
      </c>
      <c r="L10031">
        <f>SI(H10031&gt;=1000000,"Alto",SI(H10031&gt;=100000,"Medio","Bajo"))</f>
        <v/>
      </c>
      <c r="M10031">
        <f>SI.ERROR(BUSCARV(E10031,TablaEstados,3,FALSO),"Sin dato")</f>
        <v/>
      </c>
      <c r="N10031">
        <f>SI.ERROR(BUSCARV(E10031,TablaEstados,4,FALSO),"Sin dato")</f>
        <v/>
      </c>
    </row>
    <row r="10032">
      <c r="A10032" t="inlineStr">
        <is>
          <t>2025</t>
        </is>
      </c>
      <c r="B10032" t="inlineStr">
        <is>
          <t>08</t>
        </is>
      </c>
      <c r="C10032" t="inlineStr">
        <is>
          <t>52010020</t>
        </is>
      </c>
      <c r="D10032" t="inlineStr">
        <is>
          <t>365</t>
        </is>
      </c>
      <c r="E10032" t="inlineStr">
        <is>
          <t>GO</t>
        </is>
      </c>
      <c r="F10032" t="n">
        <v>309</v>
      </c>
      <c r="G10032" t="n">
        <v>308947</v>
      </c>
      <c r="H10032" t="n">
        <v>553261</v>
      </c>
      <c r="I10032" t="inlineStr">
        <is>
          <t>Algodón</t>
        </is>
      </c>
      <c r="J10032">
        <f>SI.ERROR(BUSCARV(D10032,TablaPaises,6,FALSO),"Sin dato")</f>
        <v/>
      </c>
      <c r="K10032">
        <f>SI.ERROR(BUSCARV(C10032,TablaProductos,2,FALSO),"Sin dato")</f>
        <v/>
      </c>
      <c r="L10032">
        <f>SI(H10032&gt;=1000000,"Alto",SI(H10032&gt;=100000,"Medio","Bajo"))</f>
        <v/>
      </c>
      <c r="M10032">
        <f>SI.ERROR(BUSCARV(E10032,TablaEstados,3,FALSO),"Sin dato")</f>
        <v/>
      </c>
      <c r="N10032">
        <f>SI.ERROR(BUSCARV(E10032,TablaEstados,4,FALSO),"Sin dato")</f>
        <v/>
      </c>
    </row>
    <row r="10033">
      <c r="A10033" t="inlineStr">
        <is>
          <t>2025</t>
        </is>
      </c>
      <c r="B10033" t="inlineStr">
        <is>
          <t>03</t>
        </is>
      </c>
      <c r="C10033" t="inlineStr">
        <is>
          <t>10059090</t>
        </is>
      </c>
      <c r="D10033" t="inlineStr">
        <is>
          <t>476</t>
        </is>
      </c>
      <c r="E10033" t="inlineStr">
        <is>
          <t>PR</t>
        </is>
      </c>
      <c r="F10033" t="n">
        <v>15</v>
      </c>
      <c r="G10033" t="n">
        <v>15</v>
      </c>
      <c r="H10033" t="n">
        <v>23</v>
      </c>
      <c r="I10033" t="inlineStr">
        <is>
          <t>Milho</t>
        </is>
      </c>
      <c r="J10033">
        <f>SI.ERROR(BUSCARV(D10033,TablaPaises,6,FALSO),"Sin dato")</f>
        <v/>
      </c>
      <c r="K10033">
        <f>SI.ERROR(BUSCARV(C10033,TablaProductos,2,FALSO),"Sin dato")</f>
        <v/>
      </c>
      <c r="L10033">
        <f>SI(H10033&gt;=1000000,"Alto",SI(H10033&gt;=100000,"Medio","Bajo"))</f>
        <v/>
      </c>
      <c r="M10033">
        <f>SI.ERROR(BUSCARV(E10033,TablaEstados,3,FALSO),"Sin dato")</f>
        <v/>
      </c>
      <c r="N10033">
        <f>SI.ERROR(BUSCARV(E10033,TablaEstados,4,FALSO),"Sin dato")</f>
        <v/>
      </c>
    </row>
    <row r="10034">
      <c r="A10034" t="inlineStr">
        <is>
          <t>2025</t>
        </is>
      </c>
      <c r="B10034" t="inlineStr">
        <is>
          <t>03</t>
        </is>
      </c>
      <c r="C10034" t="inlineStr">
        <is>
          <t>12019000</t>
        </is>
      </c>
      <c r="D10034" t="inlineStr">
        <is>
          <t>858</t>
        </is>
      </c>
      <c r="E10034" t="inlineStr">
        <is>
          <t>MS</t>
        </is>
      </c>
      <c r="F10034" t="n">
        <v>7099</v>
      </c>
      <c r="G10034" t="n">
        <v>7100200</v>
      </c>
      <c r="H10034" t="n">
        <v>2918111</v>
      </c>
      <c r="I10034" t="inlineStr">
        <is>
          <t>Soja</t>
        </is>
      </c>
      <c r="J10034">
        <f>SI.ERROR(BUSCARV(D10034,TablaPaises,6,FALSO),"Sin dato")</f>
        <v/>
      </c>
      <c r="K10034">
        <f>SI.ERROR(BUSCARV(C10034,TablaProductos,2,FALSO),"Sin dato")</f>
        <v/>
      </c>
      <c r="L10034">
        <f>SI(H10034&gt;=1000000,"Alto",SI(H10034&gt;=100000,"Medio","Bajo"))</f>
        <v/>
      </c>
      <c r="M10034">
        <f>SI.ERROR(BUSCARV(E10034,TablaEstados,3,FALSO),"Sin dato")</f>
        <v/>
      </c>
      <c r="N10034">
        <f>SI.ERROR(BUSCARV(E10034,TablaEstados,4,FALSO),"Sin dato")</f>
        <v/>
      </c>
    </row>
    <row r="10035">
      <c r="A10035" t="inlineStr">
        <is>
          <t>2025</t>
        </is>
      </c>
      <c r="B10035" t="inlineStr">
        <is>
          <t>05</t>
        </is>
      </c>
      <c r="C10035" t="inlineStr">
        <is>
          <t>12019000</t>
        </is>
      </c>
      <c r="D10035" t="inlineStr">
        <is>
          <t>863</t>
        </is>
      </c>
      <c r="E10035" t="inlineStr">
        <is>
          <t>MT</t>
        </is>
      </c>
      <c r="F10035" t="n">
        <v>268</v>
      </c>
      <c r="G10035" t="n">
        <v>268363</v>
      </c>
      <c r="H10035" t="n">
        <v>101125</v>
      </c>
      <c r="I10035" t="inlineStr">
        <is>
          <t>Soja</t>
        </is>
      </c>
      <c r="J10035">
        <f>SI.ERROR(BUSCARV(D10035,TablaPaises,6,FALSO),"Sin dato")</f>
        <v/>
      </c>
      <c r="K10035">
        <f>SI.ERROR(BUSCARV(C10035,TablaProductos,2,FALSO),"Sin dato")</f>
        <v/>
      </c>
      <c r="L10035">
        <f>SI(H10035&gt;=1000000,"Alto",SI(H10035&gt;=100000,"Medio","Bajo"))</f>
        <v/>
      </c>
      <c r="M10035">
        <f>SI.ERROR(BUSCARV(E10035,TablaEstados,3,FALSO),"Sin dato")</f>
        <v/>
      </c>
      <c r="N10035">
        <f>SI.ERROR(BUSCARV(E10035,TablaEstados,4,FALSO),"Sin dato")</f>
        <v/>
      </c>
    </row>
    <row r="10036">
      <c r="A10036" t="inlineStr">
        <is>
          <t>2025</t>
        </is>
      </c>
      <c r="B10036" t="inlineStr">
        <is>
          <t>05</t>
        </is>
      </c>
      <c r="C10036" t="inlineStr">
        <is>
          <t>12019000</t>
        </is>
      </c>
      <c r="D10036" t="inlineStr">
        <is>
          <t>827</t>
        </is>
      </c>
      <c r="E10036" t="inlineStr">
        <is>
          <t>RO</t>
        </is>
      </c>
      <c r="F10036" t="n">
        <v>80161</v>
      </c>
      <c r="G10036" t="n">
        <v>80160677</v>
      </c>
      <c r="H10036" t="n">
        <v>29943575</v>
      </c>
      <c r="I10036" t="inlineStr">
        <is>
          <t>Soja</t>
        </is>
      </c>
      <c r="J10036">
        <f>SI.ERROR(BUSCARV(D10036,TablaPaises,6,FALSO),"Sin dato")</f>
        <v/>
      </c>
      <c r="K10036">
        <f>SI.ERROR(BUSCARV(C10036,TablaProductos,2,FALSO),"Sin dato")</f>
        <v/>
      </c>
      <c r="L10036">
        <f>SI(H10036&gt;=1000000,"Alto",SI(H10036&gt;=100000,"Medio","Bajo"))</f>
        <v/>
      </c>
      <c r="M10036">
        <f>SI.ERROR(BUSCARV(E10036,TablaEstados,3,FALSO),"Sin dato")</f>
        <v/>
      </c>
      <c r="N10036">
        <f>SI.ERROR(BUSCARV(E10036,TablaEstados,4,FALSO),"Sin dato")</f>
        <v/>
      </c>
    </row>
    <row r="10037">
      <c r="A10037" t="inlineStr">
        <is>
          <t>2025</t>
        </is>
      </c>
      <c r="B10037" t="inlineStr">
        <is>
          <t>02</t>
        </is>
      </c>
      <c r="C10037" t="inlineStr">
        <is>
          <t>52010020</t>
        </is>
      </c>
      <c r="D10037" t="inlineStr">
        <is>
          <t>081</t>
        </is>
      </c>
      <c r="E10037" t="inlineStr">
        <is>
          <t>PI</t>
        </is>
      </c>
      <c r="F10037" t="n">
        <v>125</v>
      </c>
      <c r="G10037" t="n">
        <v>125290</v>
      </c>
      <c r="H10037" t="n">
        <v>220350</v>
      </c>
      <c r="I10037" t="inlineStr">
        <is>
          <t>Algodón</t>
        </is>
      </c>
      <c r="J10037">
        <f>SI.ERROR(BUSCARV(D10037,TablaPaises,6,FALSO),"Sin dato")</f>
        <v/>
      </c>
      <c r="K10037">
        <f>SI.ERROR(BUSCARV(C10037,TablaProductos,2,FALSO),"Sin dato")</f>
        <v/>
      </c>
      <c r="L10037">
        <f>SI(H10037&gt;=1000000,"Alto",SI(H10037&gt;=100000,"Medio","Bajo"))</f>
        <v/>
      </c>
      <c r="M10037">
        <f>SI.ERROR(BUSCARV(E10037,TablaEstados,3,FALSO),"Sin dato")</f>
        <v/>
      </c>
      <c r="N10037">
        <f>SI.ERROR(BUSCARV(E10037,TablaEstados,4,FALSO),"Sin dato")</f>
        <v/>
      </c>
    </row>
    <row r="10038">
      <c r="A10038" t="inlineStr">
        <is>
          <t>2025</t>
        </is>
      </c>
      <c r="B10038" t="inlineStr">
        <is>
          <t>08</t>
        </is>
      </c>
      <c r="C10038" t="inlineStr">
        <is>
          <t>10059010</t>
        </is>
      </c>
      <c r="D10038" t="inlineStr">
        <is>
          <t>196</t>
        </is>
      </c>
      <c r="E10038" t="inlineStr">
        <is>
          <t>RO</t>
        </is>
      </c>
      <c r="F10038" t="n">
        <v>7000000</v>
      </c>
      <c r="G10038" t="n">
        <v>7000000</v>
      </c>
      <c r="H10038" t="n">
        <v>1396850</v>
      </c>
      <c r="I10038" t="inlineStr">
        <is>
          <t>Milho</t>
        </is>
      </c>
      <c r="J10038">
        <f>SI.ERROR(BUSCARV(D10038,TablaPaises,6,FALSO),"Sin dato")</f>
        <v/>
      </c>
      <c r="K10038">
        <f>SI.ERROR(BUSCARV(C10038,TablaProductos,2,FALSO),"Sin dato")</f>
        <v/>
      </c>
      <c r="L10038">
        <f>SI(H10038&gt;=1000000,"Alto",SI(H10038&gt;=100000,"Medio","Bajo"))</f>
        <v/>
      </c>
      <c r="M10038">
        <f>SI.ERROR(BUSCARV(E10038,TablaEstados,3,FALSO),"Sin dato")</f>
        <v/>
      </c>
      <c r="N10038">
        <f>SI.ERROR(BUSCARV(E10038,TablaEstados,4,FALSO),"Sin dato")</f>
        <v/>
      </c>
    </row>
    <row r="10039">
      <c r="A10039" t="inlineStr">
        <is>
          <t>2025</t>
        </is>
      </c>
      <c r="B10039" t="inlineStr">
        <is>
          <t>10</t>
        </is>
      </c>
      <c r="C10039" t="inlineStr">
        <is>
          <t>10059010</t>
        </is>
      </c>
      <c r="D10039" t="inlineStr">
        <is>
          <t>337</t>
        </is>
      </c>
      <c r="E10039" t="inlineStr">
        <is>
          <t>AM</t>
        </is>
      </c>
      <c r="F10039" t="n">
        <v>300</v>
      </c>
      <c r="G10039" t="n">
        <v>300</v>
      </c>
      <c r="H10039" t="n">
        <v>234</v>
      </c>
      <c r="I10039" t="inlineStr">
        <is>
          <t>Milho</t>
        </is>
      </c>
      <c r="J10039">
        <f>SI.ERROR(BUSCARV(D10039,TablaPaises,6,FALSO),"Sin dato")</f>
        <v/>
      </c>
      <c r="K10039">
        <f>SI.ERROR(BUSCARV(C10039,TablaProductos,2,FALSO),"Sin dato")</f>
        <v/>
      </c>
      <c r="L10039">
        <f>SI(H10039&gt;=1000000,"Alto",SI(H10039&gt;=100000,"Medio","Bajo"))</f>
        <v/>
      </c>
      <c r="M10039">
        <f>SI.ERROR(BUSCARV(E10039,TablaEstados,3,FALSO),"Sin dato")</f>
        <v/>
      </c>
      <c r="N10039">
        <f>SI.ERROR(BUSCARV(E10039,TablaEstados,4,FALSO),"Sin dato")</f>
        <v/>
      </c>
    </row>
    <row r="10040">
      <c r="A10040" t="inlineStr">
        <is>
          <t>2025</t>
        </is>
      </c>
      <c r="B10040" t="inlineStr">
        <is>
          <t>08</t>
        </is>
      </c>
      <c r="C10040" t="inlineStr">
        <is>
          <t>52010020</t>
        </is>
      </c>
      <c r="D10040" t="inlineStr">
        <is>
          <t>858</t>
        </is>
      </c>
      <c r="E10040" t="inlineStr">
        <is>
          <t>SP</t>
        </is>
      </c>
      <c r="F10040" t="n">
        <v>174</v>
      </c>
      <c r="G10040" t="n">
        <v>174478</v>
      </c>
      <c r="H10040" t="n">
        <v>276188</v>
      </c>
      <c r="I10040" t="inlineStr">
        <is>
          <t>Algodón</t>
        </is>
      </c>
      <c r="J10040">
        <f>SI.ERROR(BUSCARV(D10040,TablaPaises,6,FALSO),"Sin dato")</f>
        <v/>
      </c>
      <c r="K10040">
        <f>SI.ERROR(BUSCARV(C10040,TablaProductos,2,FALSO),"Sin dato")</f>
        <v/>
      </c>
      <c r="L10040">
        <f>SI(H10040&gt;=1000000,"Alto",SI(H10040&gt;=100000,"Medio","Bajo"))</f>
        <v/>
      </c>
      <c r="M10040">
        <f>SI.ERROR(BUSCARV(E10040,TablaEstados,3,FALSO),"Sin dato")</f>
        <v/>
      </c>
      <c r="N10040">
        <f>SI.ERROR(BUSCARV(E10040,TablaEstados,4,FALSO),"Sin dato")</f>
        <v/>
      </c>
    </row>
    <row r="10041">
      <c r="A10041" t="inlineStr">
        <is>
          <t>2025</t>
        </is>
      </c>
      <c r="B10041" t="inlineStr">
        <is>
          <t>12</t>
        </is>
      </c>
      <c r="C10041" t="inlineStr">
        <is>
          <t>10059010</t>
        </is>
      </c>
      <c r="D10041" t="inlineStr">
        <is>
          <t>081</t>
        </is>
      </c>
      <c r="E10041" t="inlineStr">
        <is>
          <t>MS</t>
        </is>
      </c>
      <c r="F10041" t="n">
        <v>6926477</v>
      </c>
      <c r="G10041" t="n">
        <v>6926477</v>
      </c>
      <c r="H10041" t="n">
        <v>1447434</v>
      </c>
      <c r="I10041" t="inlineStr">
        <is>
          <t>Milho</t>
        </is>
      </c>
      <c r="J10041">
        <f>SI.ERROR(BUSCARV(D10041,TablaPaises,6,FALSO),"Sin dato")</f>
        <v/>
      </c>
      <c r="K10041">
        <f>SI.ERROR(BUSCARV(C10041,TablaProductos,2,FALSO),"Sin dato")</f>
        <v/>
      </c>
      <c r="L10041">
        <f>SI(H10041&gt;=1000000,"Alto",SI(H10041&gt;=100000,"Medio","Bajo"))</f>
        <v/>
      </c>
      <c r="M10041">
        <f>SI.ERROR(BUSCARV(E10041,TablaEstados,3,FALSO),"Sin dato")</f>
        <v/>
      </c>
      <c r="N10041">
        <f>SI.ERROR(BUSCARV(E10041,TablaEstados,4,FALSO),"Sin dato")</f>
        <v/>
      </c>
    </row>
    <row r="10042">
      <c r="A10042" t="inlineStr">
        <is>
          <t>2025</t>
        </is>
      </c>
      <c r="B10042" t="inlineStr">
        <is>
          <t>02</t>
        </is>
      </c>
      <c r="C10042" t="inlineStr">
        <is>
          <t>09011110</t>
        </is>
      </c>
      <c r="D10042" t="inlineStr">
        <is>
          <t>431</t>
        </is>
      </c>
      <c r="E10042" t="inlineStr">
        <is>
          <t>ES</t>
        </is>
      </c>
      <c r="F10042" t="n">
        <v>103</v>
      </c>
      <c r="G10042" t="n">
        <v>103200</v>
      </c>
      <c r="H10042" t="n">
        <v>571056</v>
      </c>
      <c r="I10042" t="inlineStr">
        <is>
          <t>Café en granos</t>
        </is>
      </c>
      <c r="J10042">
        <f>SI.ERROR(BUSCARV(D10042,TablaPaises,6,FALSO),"Sin dato")</f>
        <v/>
      </c>
      <c r="K10042">
        <f>SI.ERROR(BUSCARV(C10042,TablaProductos,2,FALSO),"Sin dato")</f>
        <v/>
      </c>
      <c r="L10042">
        <f>SI(H10042&gt;=1000000,"Alto",SI(H10042&gt;=100000,"Medio","Bajo"))</f>
        <v/>
      </c>
      <c r="M10042">
        <f>SI.ERROR(BUSCARV(E10042,TablaEstados,3,FALSO),"Sin dato")</f>
        <v/>
      </c>
      <c r="N10042">
        <f>SI.ERROR(BUSCARV(E10042,TablaEstados,4,FALSO),"Sin dato")</f>
        <v/>
      </c>
    </row>
    <row r="10043">
      <c r="A10043" t="inlineStr">
        <is>
          <t>2025</t>
        </is>
      </c>
      <c r="B10043" t="inlineStr">
        <is>
          <t>08</t>
        </is>
      </c>
      <c r="C10043" t="inlineStr">
        <is>
          <t>10059010</t>
        </is>
      </c>
      <c r="D10043" t="inlineStr">
        <is>
          <t>267</t>
        </is>
      </c>
      <c r="E10043" t="inlineStr">
        <is>
          <t>MS</t>
        </is>
      </c>
      <c r="F10043" t="n">
        <v>3882562</v>
      </c>
      <c r="G10043" t="n">
        <v>3882562</v>
      </c>
      <c r="H10043" t="n">
        <v>729922</v>
      </c>
      <c r="I10043" t="inlineStr">
        <is>
          <t>Milho</t>
        </is>
      </c>
      <c r="J10043">
        <f>SI.ERROR(BUSCARV(D10043,TablaPaises,6,FALSO),"Sin dato")</f>
        <v/>
      </c>
      <c r="K10043">
        <f>SI.ERROR(BUSCARV(C10043,TablaProductos,2,FALSO),"Sin dato")</f>
        <v/>
      </c>
      <c r="L10043">
        <f>SI(H10043&gt;=1000000,"Alto",SI(H10043&gt;=100000,"Medio","Bajo"))</f>
        <v/>
      </c>
      <c r="M10043">
        <f>SI.ERROR(BUSCARV(E10043,TablaEstados,3,FALSO),"Sin dato")</f>
        <v/>
      </c>
      <c r="N10043">
        <f>SI.ERROR(BUSCARV(E10043,TablaEstados,4,FALSO),"Sin dato")</f>
        <v/>
      </c>
    </row>
    <row r="10044">
      <c r="A10044" t="inlineStr">
        <is>
          <t>2025</t>
        </is>
      </c>
      <c r="B10044" t="inlineStr">
        <is>
          <t>08</t>
        </is>
      </c>
      <c r="C10044" t="inlineStr">
        <is>
          <t>10059010</t>
        </is>
      </c>
      <c r="D10044" t="inlineStr">
        <is>
          <t>369</t>
        </is>
      </c>
      <c r="E10044" t="inlineStr">
        <is>
          <t>MT</t>
        </is>
      </c>
      <c r="F10044" t="n">
        <v>7222939</v>
      </c>
      <c r="G10044" t="n">
        <v>7222939</v>
      </c>
      <c r="H10044" t="n">
        <v>1480075</v>
      </c>
      <c r="I10044" t="inlineStr">
        <is>
          <t>Milho</t>
        </is>
      </c>
      <c r="J10044">
        <f>SI.ERROR(BUSCARV(D10044,TablaPaises,6,FALSO),"Sin dato")</f>
        <v/>
      </c>
      <c r="K10044">
        <f>SI.ERROR(BUSCARV(C10044,TablaProductos,2,FALSO),"Sin dato")</f>
        <v/>
      </c>
      <c r="L10044">
        <f>SI(H10044&gt;=1000000,"Alto",SI(H10044&gt;=100000,"Medio","Bajo"))</f>
        <v/>
      </c>
      <c r="M10044">
        <f>SI.ERROR(BUSCARV(E10044,TablaEstados,3,FALSO),"Sin dato")</f>
        <v/>
      </c>
      <c r="N10044">
        <f>SI.ERROR(BUSCARV(E10044,TablaEstados,4,FALSO),"Sin dato")</f>
        <v/>
      </c>
    </row>
    <row r="10045">
      <c r="A10045" t="inlineStr">
        <is>
          <t>2025</t>
        </is>
      </c>
      <c r="B10045" t="inlineStr">
        <is>
          <t>10</t>
        </is>
      </c>
      <c r="C10045" t="inlineStr">
        <is>
          <t>10051000</t>
        </is>
      </c>
      <c r="D10045" t="inlineStr">
        <is>
          <t>063</t>
        </is>
      </c>
      <c r="E10045" t="inlineStr">
        <is>
          <t>MG</t>
        </is>
      </c>
      <c r="F10045" t="n">
        <v>181512</v>
      </c>
      <c r="G10045" t="n">
        <v>181512</v>
      </c>
      <c r="H10045" t="n">
        <v>226890</v>
      </c>
      <c r="I10045" t="inlineStr">
        <is>
          <t>Milho</t>
        </is>
      </c>
      <c r="J10045">
        <f>SI.ERROR(BUSCARV(D10045,TablaPaises,6,FALSO),"Sin dato")</f>
        <v/>
      </c>
      <c r="K10045">
        <f>SI.ERROR(BUSCARV(C10045,TablaProductos,2,FALSO),"Sin dato")</f>
        <v/>
      </c>
      <c r="L10045">
        <f>SI(H10045&gt;=1000000,"Alto",SI(H10045&gt;=100000,"Medio","Bajo"))</f>
        <v/>
      </c>
      <c r="M10045">
        <f>SI.ERROR(BUSCARV(E10045,TablaEstados,3,FALSO),"Sin dato")</f>
        <v/>
      </c>
      <c r="N10045">
        <f>SI.ERROR(BUSCARV(E10045,TablaEstados,4,FALSO),"Sin dato")</f>
        <v/>
      </c>
    </row>
    <row r="10046">
      <c r="A10046" t="inlineStr">
        <is>
          <t>2025</t>
        </is>
      </c>
      <c r="B10046" t="inlineStr">
        <is>
          <t>07</t>
        </is>
      </c>
      <c r="C10046" t="inlineStr">
        <is>
          <t>10059090</t>
        </is>
      </c>
      <c r="D10046" t="inlineStr">
        <is>
          <t>628</t>
        </is>
      </c>
      <c r="E10046" t="inlineStr">
        <is>
          <t>SC</t>
        </is>
      </c>
      <c r="F10046" t="n">
        <v>40</v>
      </c>
      <c r="G10046" t="n">
        <v>40</v>
      </c>
      <c r="H10046" t="n">
        <v>87</v>
      </c>
      <c r="I10046" t="inlineStr">
        <is>
          <t>Milho</t>
        </is>
      </c>
      <c r="J10046">
        <f>SI.ERROR(BUSCARV(D10046,TablaPaises,6,FALSO),"Sin dato")</f>
        <v/>
      </c>
      <c r="K10046">
        <f>SI.ERROR(BUSCARV(C10046,TablaProductos,2,FALSO),"Sin dato")</f>
        <v/>
      </c>
      <c r="L10046">
        <f>SI(H10046&gt;=1000000,"Alto",SI(H10046&gt;=100000,"Medio","Bajo"))</f>
        <v/>
      </c>
      <c r="M10046">
        <f>SI.ERROR(BUSCARV(E10046,TablaEstados,3,FALSO),"Sin dato")</f>
        <v/>
      </c>
      <c r="N10046">
        <f>SI.ERROR(BUSCARV(E10046,TablaEstados,4,FALSO),"Sin dato")</f>
        <v/>
      </c>
    </row>
    <row r="10047">
      <c r="A10047" t="inlineStr">
        <is>
          <t>2025</t>
        </is>
      </c>
      <c r="B10047" t="inlineStr">
        <is>
          <t>12</t>
        </is>
      </c>
      <c r="C10047" t="inlineStr">
        <is>
          <t>09011110</t>
        </is>
      </c>
      <c r="D10047" t="inlineStr">
        <is>
          <t>160</t>
        </is>
      </c>
      <c r="E10047" t="inlineStr">
        <is>
          <t>SP</t>
        </is>
      </c>
      <c r="F10047" t="n">
        <v>0</v>
      </c>
      <c r="G10047" t="n">
        <v>1</v>
      </c>
      <c r="H10047" t="n">
        <v>1</v>
      </c>
      <c r="I10047" t="inlineStr">
        <is>
          <t>Café en granos</t>
        </is>
      </c>
      <c r="J10047">
        <f>SI.ERROR(BUSCARV(D10047,TablaPaises,6,FALSO),"Sin dato")</f>
        <v/>
      </c>
      <c r="K10047">
        <f>SI.ERROR(BUSCARV(C10047,TablaProductos,2,FALSO),"Sin dato")</f>
        <v/>
      </c>
      <c r="L10047">
        <f>SI(H10047&gt;=1000000,"Alto",SI(H10047&gt;=100000,"Medio","Bajo"))</f>
        <v/>
      </c>
      <c r="M10047">
        <f>SI.ERROR(BUSCARV(E10047,TablaEstados,3,FALSO),"Sin dato")</f>
        <v/>
      </c>
      <c r="N10047">
        <f>SI.ERROR(BUSCARV(E10047,TablaEstados,4,FALSO),"Sin dato")</f>
        <v/>
      </c>
    </row>
    <row r="10048">
      <c r="A10048" t="inlineStr">
        <is>
          <t>2025</t>
        </is>
      </c>
      <c r="B10048" t="inlineStr">
        <is>
          <t>06</t>
        </is>
      </c>
      <c r="C10048" t="inlineStr">
        <is>
          <t>12019000</t>
        </is>
      </c>
      <c r="D10048" t="inlineStr">
        <is>
          <t>081</t>
        </is>
      </c>
      <c r="E10048" t="inlineStr">
        <is>
          <t>PA</t>
        </is>
      </c>
      <c r="F10048" t="n">
        <v>500</v>
      </c>
      <c r="G10048" t="n">
        <v>500000</v>
      </c>
      <c r="H10048" t="n">
        <v>188735</v>
      </c>
      <c r="I10048" t="inlineStr">
        <is>
          <t>Soja</t>
        </is>
      </c>
      <c r="J10048">
        <f>SI.ERROR(BUSCARV(D10048,TablaPaises,6,FALSO),"Sin dato")</f>
        <v/>
      </c>
      <c r="K10048">
        <f>SI.ERROR(BUSCARV(C10048,TablaProductos,2,FALSO),"Sin dato")</f>
        <v/>
      </c>
      <c r="L10048">
        <f>SI(H10048&gt;=1000000,"Alto",SI(H10048&gt;=100000,"Medio","Bajo"))</f>
        <v/>
      </c>
      <c r="M10048">
        <f>SI.ERROR(BUSCARV(E10048,TablaEstados,3,FALSO),"Sin dato")</f>
        <v/>
      </c>
      <c r="N10048">
        <f>SI.ERROR(BUSCARV(E10048,TablaEstados,4,FALSO),"Sin dato")</f>
        <v/>
      </c>
    </row>
    <row r="10049">
      <c r="A10049" t="inlineStr">
        <is>
          <t>2025</t>
        </is>
      </c>
      <c r="B10049" t="inlineStr">
        <is>
          <t>04</t>
        </is>
      </c>
      <c r="C10049" t="inlineStr">
        <is>
          <t>09011110</t>
        </is>
      </c>
      <c r="D10049" t="inlineStr">
        <is>
          <t>741</t>
        </is>
      </c>
      <c r="E10049" t="inlineStr">
        <is>
          <t>SP</t>
        </is>
      </c>
      <c r="F10049" t="n">
        <v>19</v>
      </c>
      <c r="G10049" t="n">
        <v>19272</v>
      </c>
      <c r="H10049" t="n">
        <v>179287</v>
      </c>
      <c r="I10049" t="inlineStr">
        <is>
          <t>Café en granos</t>
        </is>
      </c>
      <c r="J10049">
        <f>SI.ERROR(BUSCARV(D10049,TablaPaises,6,FALSO),"Sin dato")</f>
        <v/>
      </c>
      <c r="K10049">
        <f>SI.ERROR(BUSCARV(C10049,TablaProductos,2,FALSO),"Sin dato")</f>
        <v/>
      </c>
      <c r="L10049">
        <f>SI(H10049&gt;=1000000,"Alto",SI(H10049&gt;=100000,"Medio","Bajo"))</f>
        <v/>
      </c>
      <c r="M10049">
        <f>SI.ERROR(BUSCARV(E10049,TablaEstados,3,FALSO),"Sin dato")</f>
        <v/>
      </c>
      <c r="N10049">
        <f>SI.ERROR(BUSCARV(E10049,TablaEstados,4,FALSO),"Sin dato")</f>
        <v/>
      </c>
    </row>
    <row r="10050">
      <c r="A10050" t="inlineStr">
        <is>
          <t>2025</t>
        </is>
      </c>
      <c r="B10050" t="inlineStr">
        <is>
          <t>12</t>
        </is>
      </c>
      <c r="C10050" t="inlineStr">
        <is>
          <t>09011110</t>
        </is>
      </c>
      <c r="D10050" t="inlineStr">
        <is>
          <t>399</t>
        </is>
      </c>
      <c r="E10050" t="inlineStr">
        <is>
          <t>PR</t>
        </is>
      </c>
      <c r="F10050" t="n">
        <v>163</v>
      </c>
      <c r="G10050" t="n">
        <v>163650</v>
      </c>
      <c r="H10050" t="n">
        <v>1442116</v>
      </c>
      <c r="I10050" t="inlineStr">
        <is>
          <t>Café en granos</t>
        </is>
      </c>
      <c r="J10050">
        <f>SI.ERROR(BUSCARV(D10050,TablaPaises,6,FALSO),"Sin dato")</f>
        <v/>
      </c>
      <c r="K10050">
        <f>SI.ERROR(BUSCARV(C10050,TablaProductos,2,FALSO),"Sin dato")</f>
        <v/>
      </c>
      <c r="L10050">
        <f>SI(H10050&gt;=1000000,"Alto",SI(H10050&gt;=100000,"Medio","Bajo"))</f>
        <v/>
      </c>
      <c r="M10050">
        <f>SI.ERROR(BUSCARV(E10050,TablaEstados,3,FALSO),"Sin dato")</f>
        <v/>
      </c>
      <c r="N10050">
        <f>SI.ERROR(BUSCARV(E10050,TablaEstados,4,FALSO),"Sin dato")</f>
        <v/>
      </c>
    </row>
    <row r="10051">
      <c r="A10051" t="inlineStr">
        <is>
          <t>2025</t>
        </is>
      </c>
      <c r="B10051" t="inlineStr">
        <is>
          <t>06</t>
        </is>
      </c>
      <c r="C10051" t="inlineStr">
        <is>
          <t>09011110</t>
        </is>
      </c>
      <c r="D10051" t="inlineStr">
        <is>
          <t>190</t>
        </is>
      </c>
      <c r="E10051" t="inlineStr">
        <is>
          <t>SP</t>
        </is>
      </c>
      <c r="F10051" t="n">
        <v>336</v>
      </c>
      <c r="G10051" t="n">
        <v>336000</v>
      </c>
      <c r="H10051" t="n">
        <v>2439519</v>
      </c>
      <c r="I10051" t="inlineStr">
        <is>
          <t>Café en granos</t>
        </is>
      </c>
      <c r="J10051">
        <f>SI.ERROR(BUSCARV(D10051,TablaPaises,6,FALSO),"Sin dato")</f>
        <v/>
      </c>
      <c r="K10051">
        <f>SI.ERROR(BUSCARV(C10051,TablaProductos,2,FALSO),"Sin dato")</f>
        <v/>
      </c>
      <c r="L10051">
        <f>SI(H10051&gt;=1000000,"Alto",SI(H10051&gt;=100000,"Medio","Bajo"))</f>
        <v/>
      </c>
      <c r="M10051">
        <f>SI.ERROR(BUSCARV(E10051,TablaEstados,3,FALSO),"Sin dato")</f>
        <v/>
      </c>
      <c r="N10051">
        <f>SI.ERROR(BUSCARV(E10051,TablaEstados,4,FALSO),"Sin dato")</f>
        <v/>
      </c>
    </row>
    <row r="10052">
      <c r="A10052" t="inlineStr">
        <is>
          <t>2025</t>
        </is>
      </c>
      <c r="B10052" t="inlineStr">
        <is>
          <t>07</t>
        </is>
      </c>
      <c r="C10052" t="inlineStr">
        <is>
          <t>12019000</t>
        </is>
      </c>
      <c r="D10052" t="inlineStr">
        <is>
          <t>858</t>
        </is>
      </c>
      <c r="E10052" t="inlineStr">
        <is>
          <t>RS</t>
        </is>
      </c>
      <c r="F10052" t="n">
        <v>20119</v>
      </c>
      <c r="G10052" t="n">
        <v>20119445</v>
      </c>
      <c r="H10052" t="n">
        <v>8584422</v>
      </c>
      <c r="I10052" t="inlineStr">
        <is>
          <t>Soja</t>
        </is>
      </c>
      <c r="J10052">
        <f>SI.ERROR(BUSCARV(D10052,TablaPaises,6,FALSO),"Sin dato")</f>
        <v/>
      </c>
      <c r="K10052">
        <f>SI.ERROR(BUSCARV(C10052,TablaProductos,2,FALSO),"Sin dato")</f>
        <v/>
      </c>
      <c r="L10052">
        <f>SI(H10052&gt;=1000000,"Alto",SI(H10052&gt;=100000,"Medio","Bajo"))</f>
        <v/>
      </c>
      <c r="M10052">
        <f>SI.ERROR(BUSCARV(E10052,TablaEstados,3,FALSO),"Sin dato")</f>
        <v/>
      </c>
      <c r="N10052">
        <f>SI.ERROR(BUSCARV(E10052,TablaEstados,4,FALSO),"Sin dato")</f>
        <v/>
      </c>
    </row>
    <row r="10053">
      <c r="A10053" t="inlineStr">
        <is>
          <t>2025</t>
        </is>
      </c>
      <c r="B10053" t="inlineStr">
        <is>
          <t>02</t>
        </is>
      </c>
      <c r="C10053" t="inlineStr">
        <is>
          <t>09011110</t>
        </is>
      </c>
      <c r="D10053" t="inlineStr">
        <is>
          <t>764</t>
        </is>
      </c>
      <c r="E10053" t="inlineStr">
        <is>
          <t>MG</t>
        </is>
      </c>
      <c r="F10053" t="n">
        <v>40</v>
      </c>
      <c r="G10053" t="n">
        <v>39600</v>
      </c>
      <c r="H10053" t="n">
        <v>262787</v>
      </c>
      <c r="I10053" t="inlineStr">
        <is>
          <t>Café en granos</t>
        </is>
      </c>
      <c r="J10053">
        <f>SI.ERROR(BUSCARV(D10053,TablaPaises,6,FALSO),"Sin dato")</f>
        <v/>
      </c>
      <c r="K10053">
        <f>SI.ERROR(BUSCARV(C10053,TablaProductos,2,FALSO),"Sin dato")</f>
        <v/>
      </c>
      <c r="L10053">
        <f>SI(H10053&gt;=1000000,"Alto",SI(H10053&gt;=100000,"Medio","Bajo"))</f>
        <v/>
      </c>
      <c r="M10053">
        <f>SI.ERROR(BUSCARV(E10053,TablaEstados,3,FALSO),"Sin dato")</f>
        <v/>
      </c>
      <c r="N10053">
        <f>SI.ERROR(BUSCARV(E10053,TablaEstados,4,FALSO),"Sin dato")</f>
        <v/>
      </c>
    </row>
    <row r="10054">
      <c r="A10054" t="inlineStr">
        <is>
          <t>2025</t>
        </is>
      </c>
      <c r="B10054" t="inlineStr">
        <is>
          <t>07</t>
        </is>
      </c>
      <c r="C10054" t="inlineStr">
        <is>
          <t>12019000</t>
        </is>
      </c>
      <c r="D10054" t="inlineStr">
        <is>
          <t>160</t>
        </is>
      </c>
      <c r="E10054" t="inlineStr">
        <is>
          <t>MA</t>
        </is>
      </c>
      <c r="F10054" t="n">
        <v>35</v>
      </c>
      <c r="G10054" t="n">
        <v>34977</v>
      </c>
      <c r="H10054" t="n">
        <v>14240</v>
      </c>
      <c r="I10054" t="inlineStr">
        <is>
          <t>Soja</t>
        </is>
      </c>
      <c r="J10054">
        <f>SI.ERROR(BUSCARV(D10054,TablaPaises,6,FALSO),"Sin dato")</f>
        <v/>
      </c>
      <c r="K10054">
        <f>SI.ERROR(BUSCARV(C10054,TablaProductos,2,FALSO),"Sin dato")</f>
        <v/>
      </c>
      <c r="L10054">
        <f>SI(H10054&gt;=1000000,"Alto",SI(H10054&gt;=100000,"Medio","Bajo"))</f>
        <v/>
      </c>
      <c r="M10054">
        <f>SI.ERROR(BUSCARV(E10054,TablaEstados,3,FALSO),"Sin dato")</f>
        <v/>
      </c>
      <c r="N10054">
        <f>SI.ERROR(BUSCARV(E10054,TablaEstados,4,FALSO),"Sin dato")</f>
        <v/>
      </c>
    </row>
    <row r="10055">
      <c r="A10055" t="inlineStr">
        <is>
          <t>2025</t>
        </is>
      </c>
      <c r="B10055" t="inlineStr">
        <is>
          <t>11</t>
        </is>
      </c>
      <c r="C10055" t="inlineStr">
        <is>
          <t>10059010</t>
        </is>
      </c>
      <c r="D10055" t="inlineStr">
        <is>
          <t>372</t>
        </is>
      </c>
      <c r="E10055" t="inlineStr">
        <is>
          <t>ND</t>
        </is>
      </c>
      <c r="F10055" t="n">
        <v>75000000</v>
      </c>
      <c r="G10055" t="n">
        <v>39383757</v>
      </c>
      <c r="H10055" t="n">
        <v>9032029</v>
      </c>
      <c r="I10055" t="inlineStr">
        <is>
          <t>Milho</t>
        </is>
      </c>
      <c r="J10055">
        <f>SI.ERROR(BUSCARV(D10055,TablaPaises,6,FALSO),"Sin dato")</f>
        <v/>
      </c>
      <c r="K10055">
        <f>SI.ERROR(BUSCARV(C10055,TablaProductos,2,FALSO),"Sin dato")</f>
        <v/>
      </c>
      <c r="L10055">
        <f>SI(H10055&gt;=1000000,"Alto",SI(H10055&gt;=100000,"Medio","Bajo"))</f>
        <v/>
      </c>
      <c r="M10055">
        <f>SI.ERROR(BUSCARV(E10055,TablaEstados,3,FALSO),"Sin dato")</f>
        <v/>
      </c>
      <c r="N10055">
        <f>SI.ERROR(BUSCARV(E10055,TablaEstados,4,FALSO),"Sin dato")</f>
        <v/>
      </c>
    </row>
    <row r="10056">
      <c r="A10056" t="inlineStr">
        <is>
          <t>2025</t>
        </is>
      </c>
      <c r="B10056" t="inlineStr">
        <is>
          <t>07</t>
        </is>
      </c>
      <c r="C10056" t="inlineStr">
        <is>
          <t>09011110</t>
        </is>
      </c>
      <c r="D10056" t="inlineStr">
        <is>
          <t>251</t>
        </is>
      </c>
      <c r="E10056" t="inlineStr">
        <is>
          <t>MG</t>
        </is>
      </c>
      <c r="F10056" t="n">
        <v>76</v>
      </c>
      <c r="G10056" t="n">
        <v>76750</v>
      </c>
      <c r="H10056" t="n">
        <v>586720</v>
      </c>
      <c r="I10056" t="inlineStr">
        <is>
          <t>Café en granos</t>
        </is>
      </c>
      <c r="J10056">
        <f>SI.ERROR(BUSCARV(D10056,TablaPaises,6,FALSO),"Sin dato")</f>
        <v/>
      </c>
      <c r="K10056">
        <f>SI.ERROR(BUSCARV(C10056,TablaProductos,2,FALSO),"Sin dato")</f>
        <v/>
      </c>
      <c r="L10056">
        <f>SI(H10056&gt;=1000000,"Alto",SI(H10056&gt;=100000,"Medio","Bajo"))</f>
        <v/>
      </c>
      <c r="M10056">
        <f>SI.ERROR(BUSCARV(E10056,TablaEstados,3,FALSO),"Sin dato")</f>
        <v/>
      </c>
      <c r="N10056">
        <f>SI.ERROR(BUSCARV(E10056,TablaEstados,4,FALSO),"Sin dato")</f>
        <v/>
      </c>
    </row>
    <row r="10057">
      <c r="A10057" t="inlineStr">
        <is>
          <t>2025</t>
        </is>
      </c>
      <c r="B10057" t="inlineStr">
        <is>
          <t>05</t>
        </is>
      </c>
      <c r="C10057" t="inlineStr">
        <is>
          <t>12019000</t>
        </is>
      </c>
      <c r="D10057" t="inlineStr">
        <is>
          <t>369</t>
        </is>
      </c>
      <c r="E10057" t="inlineStr">
        <is>
          <t>PR</t>
        </is>
      </c>
      <c r="F10057" t="n">
        <v>16838</v>
      </c>
      <c r="G10057" t="n">
        <v>16839232</v>
      </c>
      <c r="H10057" t="n">
        <v>6700167</v>
      </c>
      <c r="I10057" t="inlineStr">
        <is>
          <t>Soja</t>
        </is>
      </c>
      <c r="J10057">
        <f>SI.ERROR(BUSCARV(D10057,TablaPaises,6,FALSO),"Sin dato")</f>
        <v/>
      </c>
      <c r="K10057">
        <f>SI.ERROR(BUSCARV(C10057,TablaProductos,2,FALSO),"Sin dato")</f>
        <v/>
      </c>
      <c r="L10057">
        <f>SI(H10057&gt;=1000000,"Alto",SI(H10057&gt;=100000,"Medio","Bajo"))</f>
        <v/>
      </c>
      <c r="M10057">
        <f>SI.ERROR(BUSCARV(E10057,TablaEstados,3,FALSO),"Sin dato")</f>
        <v/>
      </c>
      <c r="N10057">
        <f>SI.ERROR(BUSCARV(E10057,TablaEstados,4,FALSO),"Sin dato")</f>
        <v/>
      </c>
    </row>
    <row r="10058">
      <c r="A10058" t="inlineStr">
        <is>
          <t>2025</t>
        </is>
      </c>
      <c r="B10058" t="inlineStr">
        <is>
          <t>11</t>
        </is>
      </c>
      <c r="C10058" t="inlineStr">
        <is>
          <t>12019000</t>
        </is>
      </c>
      <c r="D10058" t="inlineStr">
        <is>
          <t>245</t>
        </is>
      </c>
      <c r="E10058" t="inlineStr">
        <is>
          <t>AC</t>
        </is>
      </c>
      <c r="F10058" t="n">
        <v>127</v>
      </c>
      <c r="G10058" t="n">
        <v>126840</v>
      </c>
      <c r="H10058" t="n">
        <v>54520</v>
      </c>
      <c r="I10058" t="inlineStr">
        <is>
          <t>Soja</t>
        </is>
      </c>
      <c r="J10058">
        <f>SI.ERROR(BUSCARV(D10058,TablaPaises,6,FALSO),"Sin dato")</f>
        <v/>
      </c>
      <c r="K10058">
        <f>SI.ERROR(BUSCARV(C10058,TablaProductos,2,FALSO),"Sin dato")</f>
        <v/>
      </c>
      <c r="L10058">
        <f>SI(H10058&gt;=1000000,"Alto",SI(H10058&gt;=100000,"Medio","Bajo"))</f>
        <v/>
      </c>
      <c r="M10058">
        <f>SI.ERROR(BUSCARV(E10058,TablaEstados,3,FALSO),"Sin dato")</f>
        <v/>
      </c>
      <c r="N10058">
        <f>SI.ERROR(BUSCARV(E10058,TablaEstados,4,FALSO),"Sin dato")</f>
        <v/>
      </c>
    </row>
    <row r="10059">
      <c r="A10059" t="inlineStr">
        <is>
          <t>2025</t>
        </is>
      </c>
      <c r="B10059" t="inlineStr">
        <is>
          <t>03</t>
        </is>
      </c>
      <c r="C10059" t="inlineStr">
        <is>
          <t>12019000</t>
        </is>
      </c>
      <c r="D10059" t="inlineStr">
        <is>
          <t>160</t>
        </is>
      </c>
      <c r="E10059" t="inlineStr">
        <is>
          <t>MT</t>
        </is>
      </c>
      <c r="F10059" t="n">
        <v>2197</v>
      </c>
      <c r="G10059" t="n">
        <v>2196760</v>
      </c>
      <c r="H10059" t="n">
        <v>833451</v>
      </c>
      <c r="I10059" t="inlineStr">
        <is>
          <t>Soja</t>
        </is>
      </c>
      <c r="J10059">
        <f>SI.ERROR(BUSCARV(D10059,TablaPaises,6,FALSO),"Sin dato")</f>
        <v/>
      </c>
      <c r="K10059">
        <f>SI.ERROR(BUSCARV(C10059,TablaProductos,2,FALSO),"Sin dato")</f>
        <v/>
      </c>
      <c r="L10059">
        <f>SI(H10059&gt;=1000000,"Alto",SI(H10059&gt;=100000,"Medio","Bajo"))</f>
        <v/>
      </c>
      <c r="M10059">
        <f>SI.ERROR(BUSCARV(E10059,TablaEstados,3,FALSO),"Sin dato")</f>
        <v/>
      </c>
      <c r="N10059">
        <f>SI.ERROR(BUSCARV(E10059,TablaEstados,4,FALSO),"Sin dato")</f>
        <v/>
      </c>
    </row>
    <row r="10060">
      <c r="A10060" t="inlineStr">
        <is>
          <t>2025</t>
        </is>
      </c>
      <c r="B10060" t="inlineStr">
        <is>
          <t>09</t>
        </is>
      </c>
      <c r="C10060" t="inlineStr">
        <is>
          <t>52010020</t>
        </is>
      </c>
      <c r="D10060" t="inlineStr">
        <is>
          <t>361</t>
        </is>
      </c>
      <c r="E10060" t="inlineStr">
        <is>
          <t>SP</t>
        </is>
      </c>
      <c r="F10060" t="n">
        <v>1180</v>
      </c>
      <c r="G10060" t="n">
        <v>1181988</v>
      </c>
      <c r="H10060" t="n">
        <v>1828296</v>
      </c>
      <c r="I10060" t="inlineStr">
        <is>
          <t>Algodón</t>
        </is>
      </c>
      <c r="J10060">
        <f>SI.ERROR(BUSCARV(D10060,TablaPaises,6,FALSO),"Sin dato")</f>
        <v/>
      </c>
      <c r="K10060">
        <f>SI.ERROR(BUSCARV(C10060,TablaProductos,2,FALSO),"Sin dato")</f>
        <v/>
      </c>
      <c r="L10060">
        <f>SI(H10060&gt;=1000000,"Alto",SI(H10060&gt;=100000,"Medio","Bajo"))</f>
        <v/>
      </c>
      <c r="M10060">
        <f>SI.ERROR(BUSCARV(E10060,TablaEstados,3,FALSO),"Sin dato")</f>
        <v/>
      </c>
      <c r="N10060">
        <f>SI.ERROR(BUSCARV(E10060,TablaEstados,4,FALSO),"Sin dato")</f>
        <v/>
      </c>
    </row>
    <row r="10061">
      <c r="A10061" t="inlineStr">
        <is>
          <t>2025</t>
        </is>
      </c>
      <c r="B10061" t="inlineStr">
        <is>
          <t>08</t>
        </is>
      </c>
      <c r="C10061" t="inlineStr">
        <is>
          <t>12019000</t>
        </is>
      </c>
      <c r="D10061" t="inlineStr">
        <is>
          <t>160</t>
        </is>
      </c>
      <c r="E10061" t="inlineStr">
        <is>
          <t>ND</t>
        </is>
      </c>
      <c r="F10061" t="n">
        <v>10000</v>
      </c>
      <c r="G10061" t="n">
        <v>3000000</v>
      </c>
      <c r="H10061" t="n">
        <v>1500000</v>
      </c>
      <c r="I10061" t="inlineStr">
        <is>
          <t>Soja</t>
        </is>
      </c>
      <c r="J10061">
        <f>SI.ERROR(BUSCARV(D10061,TablaPaises,6,FALSO),"Sin dato")</f>
        <v/>
      </c>
      <c r="K10061">
        <f>SI.ERROR(BUSCARV(C10061,TablaProductos,2,FALSO),"Sin dato")</f>
        <v/>
      </c>
      <c r="L10061">
        <f>SI(H10061&gt;=1000000,"Alto",SI(H10061&gt;=100000,"Medio","Bajo"))</f>
        <v/>
      </c>
      <c r="M10061">
        <f>SI.ERROR(BUSCARV(E10061,TablaEstados,3,FALSO),"Sin dato")</f>
        <v/>
      </c>
      <c r="N10061">
        <f>SI.ERROR(BUSCARV(E10061,TablaEstados,4,FALSO),"Sin dato")</f>
        <v/>
      </c>
    </row>
    <row r="10062">
      <c r="A10062" t="inlineStr">
        <is>
          <t>2025</t>
        </is>
      </c>
      <c r="B10062" t="inlineStr">
        <is>
          <t>07</t>
        </is>
      </c>
      <c r="C10062" t="inlineStr">
        <is>
          <t>09011110</t>
        </is>
      </c>
      <c r="D10062" t="inlineStr">
        <is>
          <t>403</t>
        </is>
      </c>
      <c r="E10062" t="inlineStr">
        <is>
          <t>BA</t>
        </is>
      </c>
      <c r="F10062" t="n">
        <v>53</v>
      </c>
      <c r="G10062" t="n">
        <v>52800</v>
      </c>
      <c r="H10062" t="n">
        <v>195888</v>
      </c>
      <c r="I10062" t="inlineStr">
        <is>
          <t>Café en granos</t>
        </is>
      </c>
      <c r="J10062">
        <f>SI.ERROR(BUSCARV(D10062,TablaPaises,6,FALSO),"Sin dato")</f>
        <v/>
      </c>
      <c r="K10062">
        <f>SI.ERROR(BUSCARV(C10062,TablaProductos,2,FALSO),"Sin dato")</f>
        <v/>
      </c>
      <c r="L10062">
        <f>SI(H10062&gt;=1000000,"Alto",SI(H10062&gt;=100000,"Medio","Bajo"))</f>
        <v/>
      </c>
      <c r="M10062">
        <f>SI.ERROR(BUSCARV(E10062,TablaEstados,3,FALSO),"Sin dato")</f>
        <v/>
      </c>
      <c r="N10062">
        <f>SI.ERROR(BUSCARV(E10062,TablaEstados,4,FALSO),"Sin dato")</f>
        <v/>
      </c>
    </row>
    <row r="10063">
      <c r="A10063" t="inlineStr">
        <is>
          <t>2025</t>
        </is>
      </c>
      <c r="B10063" t="inlineStr">
        <is>
          <t>03</t>
        </is>
      </c>
      <c r="C10063" t="inlineStr">
        <is>
          <t>09011110</t>
        </is>
      </c>
      <c r="D10063" t="inlineStr">
        <is>
          <t>845</t>
        </is>
      </c>
      <c r="E10063" t="inlineStr">
        <is>
          <t>GO</t>
        </is>
      </c>
      <c r="F10063" t="n">
        <v>20</v>
      </c>
      <c r="G10063" t="n">
        <v>20000</v>
      </c>
      <c r="H10063" t="n">
        <v>172357</v>
      </c>
      <c r="I10063" t="inlineStr">
        <is>
          <t>Café en granos</t>
        </is>
      </c>
      <c r="J10063">
        <f>SI.ERROR(BUSCARV(D10063,TablaPaises,6,FALSO),"Sin dato")</f>
        <v/>
      </c>
      <c r="K10063">
        <f>SI.ERROR(BUSCARV(C10063,TablaProductos,2,FALSO),"Sin dato")</f>
        <v/>
      </c>
      <c r="L10063">
        <f>SI(H10063&gt;=1000000,"Alto",SI(H10063&gt;=100000,"Medio","Bajo"))</f>
        <v/>
      </c>
      <c r="M10063">
        <f>SI.ERROR(BUSCARV(E10063,TablaEstados,3,FALSO),"Sin dato")</f>
        <v/>
      </c>
      <c r="N10063">
        <f>SI.ERROR(BUSCARV(E10063,TablaEstados,4,FALSO),"Sin dato")</f>
        <v/>
      </c>
    </row>
    <row r="10064">
      <c r="A10064" t="inlineStr">
        <is>
          <t>2025</t>
        </is>
      </c>
      <c r="B10064" t="inlineStr">
        <is>
          <t>03</t>
        </is>
      </c>
      <c r="C10064" t="inlineStr">
        <is>
          <t>10059010</t>
        </is>
      </c>
      <c r="D10064" t="inlineStr">
        <is>
          <t>023</t>
        </is>
      </c>
      <c r="E10064" t="inlineStr">
        <is>
          <t>MG</t>
        </is>
      </c>
      <c r="F10064" t="n">
        <v>280</v>
      </c>
      <c r="G10064" t="n">
        <v>280</v>
      </c>
      <c r="H10064" t="n">
        <v>615</v>
      </c>
      <c r="I10064" t="inlineStr">
        <is>
          <t>Milho</t>
        </is>
      </c>
      <c r="J10064">
        <f>SI.ERROR(BUSCARV(D10064,TablaPaises,6,FALSO),"Sin dato")</f>
        <v/>
      </c>
      <c r="K10064">
        <f>SI.ERROR(BUSCARV(C10064,TablaProductos,2,FALSO),"Sin dato")</f>
        <v/>
      </c>
      <c r="L10064">
        <f>SI(H10064&gt;=1000000,"Alto",SI(H10064&gt;=100000,"Medio","Bajo"))</f>
        <v/>
      </c>
      <c r="M10064">
        <f>SI.ERROR(BUSCARV(E10064,TablaEstados,3,FALSO),"Sin dato")</f>
        <v/>
      </c>
      <c r="N10064">
        <f>SI.ERROR(BUSCARV(E10064,TablaEstados,4,FALSO),"Sin dato")</f>
        <v/>
      </c>
    </row>
    <row r="10065">
      <c r="A10065" t="inlineStr">
        <is>
          <t>2025</t>
        </is>
      </c>
      <c r="B10065" t="inlineStr">
        <is>
          <t>06</t>
        </is>
      </c>
      <c r="C10065" t="inlineStr">
        <is>
          <t>10059090</t>
        </is>
      </c>
      <c r="D10065" t="inlineStr">
        <is>
          <t>163</t>
        </is>
      </c>
      <c r="E10065" t="inlineStr">
        <is>
          <t>SC</t>
        </is>
      </c>
      <c r="F10065" t="n">
        <v>8</v>
      </c>
      <c r="G10065" t="n">
        <v>8</v>
      </c>
      <c r="H10065" t="n">
        <v>9</v>
      </c>
      <c r="I10065" t="inlineStr">
        <is>
          <t>Milho</t>
        </is>
      </c>
      <c r="J10065">
        <f>SI.ERROR(BUSCARV(D10065,TablaPaises,6,FALSO),"Sin dato")</f>
        <v/>
      </c>
      <c r="K10065">
        <f>SI.ERROR(BUSCARV(C10065,TablaProductos,2,FALSO),"Sin dato")</f>
        <v/>
      </c>
      <c r="L10065">
        <f>SI(H10065&gt;=1000000,"Alto",SI(H10065&gt;=100000,"Medio","Bajo"))</f>
        <v/>
      </c>
      <c r="M10065">
        <f>SI.ERROR(BUSCARV(E10065,TablaEstados,3,FALSO),"Sin dato")</f>
        <v/>
      </c>
      <c r="N10065">
        <f>SI.ERROR(BUSCARV(E10065,TablaEstados,4,FALSO),"Sin dato")</f>
        <v/>
      </c>
    </row>
    <row r="10066">
      <c r="A10066" t="inlineStr">
        <is>
          <t>2025</t>
        </is>
      </c>
      <c r="B10066" t="inlineStr">
        <is>
          <t>01</t>
        </is>
      </c>
      <c r="C10066" t="inlineStr">
        <is>
          <t>52010020</t>
        </is>
      </c>
      <c r="D10066" t="inlineStr">
        <is>
          <t>160</t>
        </is>
      </c>
      <c r="E10066" t="inlineStr">
        <is>
          <t>TO</t>
        </is>
      </c>
      <c r="F10066" t="n">
        <v>569</v>
      </c>
      <c r="G10066" t="n">
        <v>568812</v>
      </c>
      <c r="H10066" t="n">
        <v>1041241</v>
      </c>
      <c r="I10066" t="inlineStr">
        <is>
          <t>Algodón</t>
        </is>
      </c>
      <c r="J10066">
        <f>SI.ERROR(BUSCARV(D10066,TablaPaises,6,FALSO),"Sin dato")</f>
        <v/>
      </c>
      <c r="K10066">
        <f>SI.ERROR(BUSCARV(C10066,TablaProductos,2,FALSO),"Sin dato")</f>
        <v/>
      </c>
      <c r="L10066">
        <f>SI(H10066&gt;=1000000,"Alto",SI(H10066&gt;=100000,"Medio","Bajo"))</f>
        <v/>
      </c>
      <c r="M10066">
        <f>SI.ERROR(BUSCARV(E10066,TablaEstados,3,FALSO),"Sin dato")</f>
        <v/>
      </c>
      <c r="N10066">
        <f>SI.ERROR(BUSCARV(E10066,TablaEstados,4,FALSO),"Sin dato")</f>
        <v/>
      </c>
    </row>
    <row r="10067">
      <c r="A10067" t="inlineStr">
        <is>
          <t>2025</t>
        </is>
      </c>
      <c r="B10067" t="inlineStr">
        <is>
          <t>06</t>
        </is>
      </c>
      <c r="C10067" t="inlineStr">
        <is>
          <t>09011110</t>
        </is>
      </c>
      <c r="D10067" t="inlineStr">
        <is>
          <t>383</t>
        </is>
      </c>
      <c r="E10067" t="inlineStr">
        <is>
          <t>ES</t>
        </is>
      </c>
      <c r="F10067" t="n">
        <v>19</v>
      </c>
      <c r="G10067" t="n">
        <v>19200</v>
      </c>
      <c r="H10067" t="n">
        <v>131411</v>
      </c>
      <c r="I10067" t="inlineStr">
        <is>
          <t>Café en granos</t>
        </is>
      </c>
      <c r="J10067">
        <f>SI.ERROR(BUSCARV(D10067,TablaPaises,6,FALSO),"Sin dato")</f>
        <v/>
      </c>
      <c r="K10067">
        <f>SI.ERROR(BUSCARV(C10067,TablaProductos,2,FALSO),"Sin dato")</f>
        <v/>
      </c>
      <c r="L10067">
        <f>SI(H10067&gt;=1000000,"Alto",SI(H10067&gt;=100000,"Medio","Bajo"))</f>
        <v/>
      </c>
      <c r="M10067">
        <f>SI.ERROR(BUSCARV(E10067,TablaEstados,3,FALSO),"Sin dato")</f>
        <v/>
      </c>
      <c r="N10067">
        <f>SI.ERROR(BUSCARV(E10067,TablaEstados,4,FALSO),"Sin dato")</f>
        <v/>
      </c>
    </row>
    <row r="10068">
      <c r="A10068" t="inlineStr">
        <is>
          <t>2025</t>
        </is>
      </c>
      <c r="B10068" t="inlineStr">
        <is>
          <t>02</t>
        </is>
      </c>
      <c r="C10068" t="inlineStr">
        <is>
          <t>09011110</t>
        </is>
      </c>
      <c r="D10068" t="inlineStr">
        <is>
          <t>059</t>
        </is>
      </c>
      <c r="E10068" t="inlineStr">
        <is>
          <t>BA</t>
        </is>
      </c>
      <c r="F10068" t="n">
        <v>180</v>
      </c>
      <c r="G10068" t="n">
        <v>180000</v>
      </c>
      <c r="H10068" t="n">
        <v>1148400</v>
      </c>
      <c r="I10068" t="inlineStr">
        <is>
          <t>Café en granos</t>
        </is>
      </c>
      <c r="J10068">
        <f>SI.ERROR(BUSCARV(D10068,TablaPaises,6,FALSO),"Sin dato")</f>
        <v/>
      </c>
      <c r="K10068">
        <f>SI.ERROR(BUSCARV(C10068,TablaProductos,2,FALSO),"Sin dato")</f>
        <v/>
      </c>
      <c r="L10068">
        <f>SI(H10068&gt;=1000000,"Alto",SI(H10068&gt;=100000,"Medio","Bajo"))</f>
        <v/>
      </c>
      <c r="M10068">
        <f>SI.ERROR(BUSCARV(E10068,TablaEstados,3,FALSO),"Sin dato")</f>
        <v/>
      </c>
      <c r="N10068">
        <f>SI.ERROR(BUSCARV(E10068,TablaEstados,4,FALSO),"Sin dato")</f>
        <v/>
      </c>
    </row>
    <row r="10069">
      <c r="A10069" t="inlineStr">
        <is>
          <t>2025</t>
        </is>
      </c>
      <c r="B10069" t="inlineStr">
        <is>
          <t>05</t>
        </is>
      </c>
      <c r="C10069" t="inlineStr">
        <is>
          <t>52010020</t>
        </is>
      </c>
      <c r="D10069" t="inlineStr">
        <is>
          <t>365</t>
        </is>
      </c>
      <c r="E10069" t="inlineStr">
        <is>
          <t>SP</t>
        </is>
      </c>
      <c r="F10069" t="n">
        <v>413</v>
      </c>
      <c r="G10069" t="n">
        <v>413911</v>
      </c>
      <c r="H10069" t="n">
        <v>640092</v>
      </c>
      <c r="I10069" t="inlineStr">
        <is>
          <t>Algodón</t>
        </is>
      </c>
      <c r="J10069">
        <f>SI.ERROR(BUSCARV(D10069,TablaPaises,6,FALSO),"Sin dato")</f>
        <v/>
      </c>
      <c r="K10069">
        <f>SI.ERROR(BUSCARV(C10069,TablaProductos,2,FALSO),"Sin dato")</f>
        <v/>
      </c>
      <c r="L10069">
        <f>SI(H10069&gt;=1000000,"Alto",SI(H10069&gt;=100000,"Medio","Bajo"))</f>
        <v/>
      </c>
      <c r="M10069">
        <f>SI.ERROR(BUSCARV(E10069,TablaEstados,3,FALSO),"Sin dato")</f>
        <v/>
      </c>
      <c r="N10069">
        <f>SI.ERROR(BUSCARV(E10069,TablaEstados,4,FALSO),"Sin dato")</f>
        <v/>
      </c>
    </row>
    <row r="10070">
      <c r="A10070" t="inlineStr">
        <is>
          <t>2025</t>
        </is>
      </c>
      <c r="B10070" t="inlineStr">
        <is>
          <t>04</t>
        </is>
      </c>
      <c r="C10070" t="inlineStr">
        <is>
          <t>10059010</t>
        </is>
      </c>
      <c r="D10070" t="inlineStr">
        <is>
          <t>888</t>
        </is>
      </c>
      <c r="E10070" t="inlineStr">
        <is>
          <t>MT</t>
        </is>
      </c>
      <c r="F10070" t="n">
        <v>104000</v>
      </c>
      <c r="G10070" t="n">
        <v>104000</v>
      </c>
      <c r="H10070" t="n">
        <v>49920</v>
      </c>
      <c r="I10070" t="inlineStr">
        <is>
          <t>Milho</t>
        </is>
      </c>
      <c r="J10070">
        <f>SI.ERROR(BUSCARV(D10070,TablaPaises,6,FALSO),"Sin dato")</f>
        <v/>
      </c>
      <c r="K10070">
        <f>SI.ERROR(BUSCARV(C10070,TablaProductos,2,FALSO),"Sin dato")</f>
        <v/>
      </c>
      <c r="L10070">
        <f>SI(H10070&gt;=1000000,"Alto",SI(H10070&gt;=100000,"Medio","Bajo"))</f>
        <v/>
      </c>
      <c r="M10070">
        <f>SI.ERROR(BUSCARV(E10070,TablaEstados,3,FALSO),"Sin dato")</f>
        <v/>
      </c>
      <c r="N10070">
        <f>SI.ERROR(BUSCARV(E10070,TablaEstados,4,FALSO),"Sin dato")</f>
        <v/>
      </c>
    </row>
    <row r="10071">
      <c r="A10071" t="inlineStr">
        <is>
          <t>2025</t>
        </is>
      </c>
      <c r="B10071" t="inlineStr">
        <is>
          <t>12</t>
        </is>
      </c>
      <c r="C10071" t="inlineStr">
        <is>
          <t>52010020</t>
        </is>
      </c>
      <c r="D10071" t="inlineStr">
        <is>
          <t>455</t>
        </is>
      </c>
      <c r="E10071" t="inlineStr">
        <is>
          <t>MS</t>
        </is>
      </c>
      <c r="F10071" t="n">
        <v>501</v>
      </c>
      <c r="G10071" t="n">
        <v>501095</v>
      </c>
      <c r="H10071" t="n">
        <v>820161</v>
      </c>
      <c r="I10071" t="inlineStr">
        <is>
          <t>Algodón</t>
        </is>
      </c>
      <c r="J10071">
        <f>SI.ERROR(BUSCARV(D10071,TablaPaises,6,FALSO),"Sin dato")</f>
        <v/>
      </c>
      <c r="K10071">
        <f>SI.ERROR(BUSCARV(C10071,TablaProductos,2,FALSO),"Sin dato")</f>
        <v/>
      </c>
      <c r="L10071">
        <f>SI(H10071&gt;=1000000,"Alto",SI(H10071&gt;=100000,"Medio","Bajo"))</f>
        <v/>
      </c>
      <c r="M10071">
        <f>SI.ERROR(BUSCARV(E10071,TablaEstados,3,FALSO),"Sin dato")</f>
        <v/>
      </c>
      <c r="N10071">
        <f>SI.ERROR(BUSCARV(E10071,TablaEstados,4,FALSO),"Sin dato")</f>
        <v/>
      </c>
    </row>
    <row r="10072">
      <c r="A10072" t="inlineStr">
        <is>
          <t>2025</t>
        </is>
      </c>
      <c r="B10072" t="inlineStr">
        <is>
          <t>12</t>
        </is>
      </c>
      <c r="C10072" t="inlineStr">
        <is>
          <t>52010020</t>
        </is>
      </c>
      <c r="D10072" t="inlineStr">
        <is>
          <t>576</t>
        </is>
      </c>
      <c r="E10072" t="inlineStr">
        <is>
          <t>MT</t>
        </is>
      </c>
      <c r="F10072" t="n">
        <v>96</v>
      </c>
      <c r="G10072" t="n">
        <v>95687</v>
      </c>
      <c r="H10072" t="n">
        <v>161758</v>
      </c>
      <c r="I10072" t="inlineStr">
        <is>
          <t>Algodón</t>
        </is>
      </c>
      <c r="J10072">
        <f>SI.ERROR(BUSCARV(D10072,TablaPaises,6,FALSO),"Sin dato")</f>
        <v/>
      </c>
      <c r="K10072">
        <f>SI.ERROR(BUSCARV(C10072,TablaProductos,2,FALSO),"Sin dato")</f>
        <v/>
      </c>
      <c r="L10072">
        <f>SI(H10072&gt;=1000000,"Alto",SI(H10072&gt;=100000,"Medio","Bajo"))</f>
        <v/>
      </c>
      <c r="M10072">
        <f>SI.ERROR(BUSCARV(E10072,TablaEstados,3,FALSO),"Sin dato")</f>
        <v/>
      </c>
      <c r="N10072">
        <f>SI.ERROR(BUSCARV(E10072,TablaEstados,4,FALSO),"Sin dato")</f>
        <v/>
      </c>
    </row>
    <row r="10073">
      <c r="A10073" t="inlineStr">
        <is>
          <t>2025</t>
        </is>
      </c>
      <c r="B10073" t="inlineStr">
        <is>
          <t>04</t>
        </is>
      </c>
      <c r="C10073" t="inlineStr">
        <is>
          <t>09011110</t>
        </is>
      </c>
      <c r="D10073" t="inlineStr">
        <is>
          <t>063</t>
        </is>
      </c>
      <c r="E10073" t="inlineStr">
        <is>
          <t>ES</t>
        </is>
      </c>
      <c r="F10073" t="n">
        <v>19</v>
      </c>
      <c r="G10073" t="n">
        <v>19175</v>
      </c>
      <c r="H10073" t="n">
        <v>143172</v>
      </c>
      <c r="I10073" t="inlineStr">
        <is>
          <t>Café en granos</t>
        </is>
      </c>
      <c r="J10073">
        <f>SI.ERROR(BUSCARV(D10073,TablaPaises,6,FALSO),"Sin dato")</f>
        <v/>
      </c>
      <c r="K10073">
        <f>SI.ERROR(BUSCARV(C10073,TablaProductos,2,FALSO),"Sin dato")</f>
        <v/>
      </c>
      <c r="L10073">
        <f>SI(H10073&gt;=1000000,"Alto",SI(H10073&gt;=100000,"Medio","Bajo"))</f>
        <v/>
      </c>
      <c r="M10073">
        <f>SI.ERROR(BUSCARV(E10073,TablaEstados,3,FALSO),"Sin dato")</f>
        <v/>
      </c>
      <c r="N10073">
        <f>SI.ERROR(BUSCARV(E10073,TablaEstados,4,FALSO),"Sin dato")</f>
        <v/>
      </c>
    </row>
    <row r="10074">
      <c r="A10074" t="inlineStr">
        <is>
          <t>2025</t>
        </is>
      </c>
      <c r="B10074" t="inlineStr">
        <is>
          <t>09</t>
        </is>
      </c>
      <c r="C10074" t="inlineStr">
        <is>
          <t>10059010</t>
        </is>
      </c>
      <c r="D10074" t="inlineStr">
        <is>
          <t>240</t>
        </is>
      </c>
      <c r="E10074" t="inlineStr">
        <is>
          <t>PA</t>
        </is>
      </c>
      <c r="F10074" t="n">
        <v>4095829</v>
      </c>
      <c r="G10074" t="n">
        <v>4095829</v>
      </c>
      <c r="H10074" t="n">
        <v>731355</v>
      </c>
      <c r="I10074" t="inlineStr">
        <is>
          <t>Milho</t>
        </is>
      </c>
      <c r="J10074">
        <f>SI.ERROR(BUSCARV(D10074,TablaPaises,6,FALSO),"Sin dato")</f>
        <v/>
      </c>
      <c r="K10074">
        <f>SI.ERROR(BUSCARV(C10074,TablaProductos,2,FALSO),"Sin dato")</f>
        <v/>
      </c>
      <c r="L10074">
        <f>SI(H10074&gt;=1000000,"Alto",SI(H10074&gt;=100000,"Medio","Bajo"))</f>
        <v/>
      </c>
      <c r="M10074">
        <f>SI.ERROR(BUSCARV(E10074,TablaEstados,3,FALSO),"Sin dato")</f>
        <v/>
      </c>
      <c r="N10074">
        <f>SI.ERROR(BUSCARV(E10074,TablaEstados,4,FALSO),"Sin dato")</f>
        <v/>
      </c>
    </row>
    <row r="10075">
      <c r="A10075" t="inlineStr">
        <is>
          <t>2025</t>
        </is>
      </c>
      <c r="B10075" t="inlineStr">
        <is>
          <t>08</t>
        </is>
      </c>
      <c r="C10075" t="inlineStr">
        <is>
          <t>09011110</t>
        </is>
      </c>
      <c r="D10075" t="inlineStr">
        <is>
          <t>399</t>
        </is>
      </c>
      <c r="E10075" t="inlineStr">
        <is>
          <t>MG</t>
        </is>
      </c>
      <c r="F10075" t="n">
        <v>47</v>
      </c>
      <c r="G10075" t="n">
        <v>46860</v>
      </c>
      <c r="H10075" t="n">
        <v>373202</v>
      </c>
      <c r="I10075" t="inlineStr">
        <is>
          <t>Café en granos</t>
        </is>
      </c>
      <c r="J10075">
        <f>SI.ERROR(BUSCARV(D10075,TablaPaises,6,FALSO),"Sin dato")</f>
        <v/>
      </c>
      <c r="K10075">
        <f>SI.ERROR(BUSCARV(C10075,TablaProductos,2,FALSO),"Sin dato")</f>
        <v/>
      </c>
      <c r="L10075">
        <f>SI(H10075&gt;=1000000,"Alto",SI(H10075&gt;=100000,"Medio","Bajo"))</f>
        <v/>
      </c>
      <c r="M10075">
        <f>SI.ERROR(BUSCARV(E10075,TablaEstados,3,FALSO),"Sin dato")</f>
        <v/>
      </c>
      <c r="N10075">
        <f>SI.ERROR(BUSCARV(E10075,TablaEstados,4,FALSO),"Sin dato")</f>
        <v/>
      </c>
    </row>
    <row r="10076">
      <c r="A10076" t="inlineStr">
        <is>
          <t>2025</t>
        </is>
      </c>
      <c r="B10076" t="inlineStr">
        <is>
          <t>12</t>
        </is>
      </c>
      <c r="C10076" t="inlineStr">
        <is>
          <t>52010020</t>
        </is>
      </c>
      <c r="D10076" t="inlineStr">
        <is>
          <t>827</t>
        </is>
      </c>
      <c r="E10076" t="inlineStr">
        <is>
          <t>MS</t>
        </is>
      </c>
      <c r="F10076" t="n">
        <v>100</v>
      </c>
      <c r="G10076" t="n">
        <v>99743</v>
      </c>
      <c r="H10076" t="n">
        <v>184220</v>
      </c>
      <c r="I10076" t="inlineStr">
        <is>
          <t>Algodón</t>
        </is>
      </c>
      <c r="J10076">
        <f>SI.ERROR(BUSCARV(D10076,TablaPaises,6,FALSO),"Sin dato")</f>
        <v/>
      </c>
      <c r="K10076">
        <f>SI.ERROR(BUSCARV(C10076,TablaProductos,2,FALSO),"Sin dato")</f>
        <v/>
      </c>
      <c r="L10076">
        <f>SI(H10076&gt;=1000000,"Alto",SI(H10076&gt;=100000,"Medio","Bajo"))</f>
        <v/>
      </c>
      <c r="M10076">
        <f>SI.ERROR(BUSCARV(E10076,TablaEstados,3,FALSO),"Sin dato")</f>
        <v/>
      </c>
      <c r="N10076">
        <f>SI.ERROR(BUSCARV(E10076,TablaEstados,4,FALSO),"Sin dato")</f>
        <v/>
      </c>
    </row>
    <row r="10077">
      <c r="A10077" t="inlineStr">
        <is>
          <t>2025</t>
        </is>
      </c>
      <c r="B10077" t="inlineStr">
        <is>
          <t>05</t>
        </is>
      </c>
      <c r="C10077" t="inlineStr">
        <is>
          <t>09011200</t>
        </is>
      </c>
      <c r="D10077" t="inlineStr">
        <is>
          <t>467</t>
        </is>
      </c>
      <c r="E10077" t="inlineStr">
        <is>
          <t>SP</t>
        </is>
      </c>
      <c r="F10077" t="n">
        <v>4</v>
      </c>
      <c r="G10077" t="n">
        <v>4</v>
      </c>
      <c r="H10077" t="n">
        <v>256</v>
      </c>
      <c r="I10077" t="inlineStr">
        <is>
          <t>Café en granos</t>
        </is>
      </c>
      <c r="J10077">
        <f>SI.ERROR(BUSCARV(D10077,TablaPaises,6,FALSO),"Sin dato")</f>
        <v/>
      </c>
      <c r="K10077">
        <f>SI.ERROR(BUSCARV(C10077,TablaProductos,2,FALSO),"Sin dato")</f>
        <v/>
      </c>
      <c r="L10077">
        <f>SI(H10077&gt;=1000000,"Alto",SI(H10077&gt;=100000,"Medio","Bajo"))</f>
        <v/>
      </c>
      <c r="M10077">
        <f>SI.ERROR(BUSCARV(E10077,TablaEstados,3,FALSO),"Sin dato")</f>
        <v/>
      </c>
      <c r="N10077">
        <f>SI.ERROR(BUSCARV(E10077,TablaEstados,4,FALSO),"Sin dato")</f>
        <v/>
      </c>
    </row>
    <row r="10078">
      <c r="A10078" t="inlineStr">
        <is>
          <t>2025</t>
        </is>
      </c>
      <c r="B10078" t="inlineStr">
        <is>
          <t>10</t>
        </is>
      </c>
      <c r="C10078" t="inlineStr">
        <is>
          <t>09011110</t>
        </is>
      </c>
      <c r="D10078" t="inlineStr">
        <is>
          <t>858</t>
        </is>
      </c>
      <c r="E10078" t="inlineStr">
        <is>
          <t>BA</t>
        </is>
      </c>
      <c r="F10078" t="n">
        <v>348</v>
      </c>
      <c r="G10078" t="n">
        <v>347578</v>
      </c>
      <c r="H10078" t="n">
        <v>1221738</v>
      </c>
      <c r="I10078" t="inlineStr">
        <is>
          <t>Café en granos</t>
        </is>
      </c>
      <c r="J10078">
        <f>SI.ERROR(BUSCARV(D10078,TablaPaises,6,FALSO),"Sin dato")</f>
        <v/>
      </c>
      <c r="K10078">
        <f>SI.ERROR(BUSCARV(C10078,TablaProductos,2,FALSO),"Sin dato")</f>
        <v/>
      </c>
      <c r="L10078">
        <f>SI(H10078&gt;=1000000,"Alto",SI(H10078&gt;=100000,"Medio","Bajo"))</f>
        <v/>
      </c>
      <c r="M10078">
        <f>SI.ERROR(BUSCARV(E10078,TablaEstados,3,FALSO),"Sin dato")</f>
        <v/>
      </c>
      <c r="N10078">
        <f>SI.ERROR(BUSCARV(E10078,TablaEstados,4,FALSO),"Sin dato")</f>
        <v/>
      </c>
    </row>
    <row r="10079">
      <c r="A10079" t="inlineStr">
        <is>
          <t>2025</t>
        </is>
      </c>
      <c r="B10079" t="inlineStr">
        <is>
          <t>08</t>
        </is>
      </c>
      <c r="C10079" t="inlineStr">
        <is>
          <t>12011000</t>
        </is>
      </c>
      <c r="D10079" t="inlineStr">
        <is>
          <t>586</t>
        </is>
      </c>
      <c r="E10079" t="inlineStr">
        <is>
          <t>SC</t>
        </is>
      </c>
      <c r="F10079" t="n">
        <v>96565</v>
      </c>
      <c r="G10079" t="n">
        <v>96565</v>
      </c>
      <c r="H10079" t="n">
        <v>101767</v>
      </c>
      <c r="I10079" t="inlineStr">
        <is>
          <t>Soja</t>
        </is>
      </c>
      <c r="J10079">
        <f>SI.ERROR(BUSCARV(D10079,TablaPaises,6,FALSO),"Sin dato")</f>
        <v/>
      </c>
      <c r="K10079">
        <f>SI.ERROR(BUSCARV(C10079,TablaProductos,2,FALSO),"Sin dato")</f>
        <v/>
      </c>
      <c r="L10079">
        <f>SI(H10079&gt;=1000000,"Alto",SI(H10079&gt;=100000,"Medio","Bajo"))</f>
        <v/>
      </c>
      <c r="M10079">
        <f>SI.ERROR(BUSCARV(E10079,TablaEstados,3,FALSO),"Sin dato")</f>
        <v/>
      </c>
      <c r="N10079">
        <f>SI.ERROR(BUSCARV(E10079,TablaEstados,4,FALSO),"Sin dato")</f>
        <v/>
      </c>
    </row>
    <row r="10080">
      <c r="A10080" t="inlineStr">
        <is>
          <t>2025</t>
        </is>
      </c>
      <c r="B10080" t="inlineStr">
        <is>
          <t>04</t>
        </is>
      </c>
      <c r="C10080" t="inlineStr">
        <is>
          <t>10059010</t>
        </is>
      </c>
      <c r="D10080" t="inlineStr">
        <is>
          <t>249</t>
        </is>
      </c>
      <c r="E10080" t="inlineStr">
        <is>
          <t>MG</t>
        </is>
      </c>
      <c r="F10080" t="n">
        <v>100</v>
      </c>
      <c r="G10080" t="n">
        <v>100</v>
      </c>
      <c r="H10080" t="n">
        <v>108</v>
      </c>
      <c r="I10080" t="inlineStr">
        <is>
          <t>Milho</t>
        </is>
      </c>
      <c r="J10080">
        <f>SI.ERROR(BUSCARV(D10080,TablaPaises,6,FALSO),"Sin dato")</f>
        <v/>
      </c>
      <c r="K10080">
        <f>SI.ERROR(BUSCARV(C10080,TablaProductos,2,FALSO),"Sin dato")</f>
        <v/>
      </c>
      <c r="L10080">
        <f>SI(H10080&gt;=1000000,"Alto",SI(H10080&gt;=100000,"Medio","Bajo"))</f>
        <v/>
      </c>
      <c r="M10080">
        <f>SI.ERROR(BUSCARV(E10080,TablaEstados,3,FALSO),"Sin dato")</f>
        <v/>
      </c>
      <c r="N10080">
        <f>SI.ERROR(BUSCARV(E10080,TablaEstados,4,FALSO),"Sin dato")</f>
        <v/>
      </c>
    </row>
    <row r="10081">
      <c r="A10081" t="inlineStr">
        <is>
          <t>2025</t>
        </is>
      </c>
      <c r="B10081" t="inlineStr">
        <is>
          <t>01</t>
        </is>
      </c>
      <c r="C10081" t="inlineStr">
        <is>
          <t>10059010</t>
        </is>
      </c>
      <c r="D10081" t="inlineStr">
        <is>
          <t>301</t>
        </is>
      </c>
      <c r="E10081" t="inlineStr">
        <is>
          <t>RJ</t>
        </is>
      </c>
      <c r="F10081" t="n">
        <v>5</v>
      </c>
      <c r="G10081" t="n">
        <v>5</v>
      </c>
      <c r="H10081" t="n">
        <v>7</v>
      </c>
      <c r="I10081" t="inlineStr">
        <is>
          <t>Milho</t>
        </is>
      </c>
      <c r="J10081">
        <f>SI.ERROR(BUSCARV(D10081,TablaPaises,6,FALSO),"Sin dato")</f>
        <v/>
      </c>
      <c r="K10081">
        <f>SI.ERROR(BUSCARV(C10081,TablaProductos,2,FALSO),"Sin dato")</f>
        <v/>
      </c>
      <c r="L10081">
        <f>SI(H10081&gt;=1000000,"Alto",SI(H10081&gt;=100000,"Medio","Bajo"))</f>
        <v/>
      </c>
      <c r="M10081">
        <f>SI.ERROR(BUSCARV(E10081,TablaEstados,3,FALSO),"Sin dato")</f>
        <v/>
      </c>
      <c r="N10081">
        <f>SI.ERROR(BUSCARV(E10081,TablaEstados,4,FALSO),"Sin dato")</f>
        <v/>
      </c>
    </row>
    <row r="10082">
      <c r="A10082" t="inlineStr">
        <is>
          <t>2025</t>
        </is>
      </c>
      <c r="B10082" t="inlineStr">
        <is>
          <t>08</t>
        </is>
      </c>
      <c r="C10082" t="inlineStr">
        <is>
          <t>10059010</t>
        </is>
      </c>
      <c r="D10082" t="inlineStr">
        <is>
          <t>232</t>
        </is>
      </c>
      <c r="E10082" t="inlineStr">
        <is>
          <t>PA</t>
        </is>
      </c>
      <c r="F10082" t="n">
        <v>9500000</v>
      </c>
      <c r="G10082" t="n">
        <v>9500000</v>
      </c>
      <c r="H10082" t="n">
        <v>1883090</v>
      </c>
      <c r="I10082" t="inlineStr">
        <is>
          <t>Milho</t>
        </is>
      </c>
      <c r="J10082">
        <f>SI.ERROR(BUSCARV(D10082,TablaPaises,6,FALSO),"Sin dato")</f>
        <v/>
      </c>
      <c r="K10082">
        <f>SI.ERROR(BUSCARV(C10082,TablaProductos,2,FALSO),"Sin dato")</f>
        <v/>
      </c>
      <c r="L10082">
        <f>SI(H10082&gt;=1000000,"Alto",SI(H10082&gt;=100000,"Medio","Bajo"))</f>
        <v/>
      </c>
      <c r="M10082">
        <f>SI.ERROR(BUSCARV(E10082,TablaEstados,3,FALSO),"Sin dato")</f>
        <v/>
      </c>
      <c r="N10082">
        <f>SI.ERROR(BUSCARV(E10082,TablaEstados,4,FALSO),"Sin dato")</f>
        <v/>
      </c>
    </row>
    <row r="10083">
      <c r="A10083" t="inlineStr">
        <is>
          <t>2025</t>
        </is>
      </c>
      <c r="B10083" t="inlineStr">
        <is>
          <t>01</t>
        </is>
      </c>
      <c r="C10083" t="inlineStr">
        <is>
          <t>52010020</t>
        </is>
      </c>
      <c r="D10083" t="inlineStr">
        <is>
          <t>365</t>
        </is>
      </c>
      <c r="E10083" t="inlineStr">
        <is>
          <t>MA</t>
        </is>
      </c>
      <c r="F10083" t="n">
        <v>296</v>
      </c>
      <c r="G10083" t="n">
        <v>295831</v>
      </c>
      <c r="H10083" t="n">
        <v>580470</v>
      </c>
      <c r="I10083" t="inlineStr">
        <is>
          <t>Algodón</t>
        </is>
      </c>
      <c r="J10083">
        <f>SI.ERROR(BUSCARV(D10083,TablaPaises,6,FALSO),"Sin dato")</f>
        <v/>
      </c>
      <c r="K10083">
        <f>SI.ERROR(BUSCARV(C10083,TablaProductos,2,FALSO),"Sin dato")</f>
        <v/>
      </c>
      <c r="L10083">
        <f>SI(H10083&gt;=1000000,"Alto",SI(H10083&gt;=100000,"Medio","Bajo"))</f>
        <v/>
      </c>
      <c r="M10083">
        <f>SI.ERROR(BUSCARV(E10083,TablaEstados,3,FALSO),"Sin dato")</f>
        <v/>
      </c>
      <c r="N10083">
        <f>SI.ERROR(BUSCARV(E10083,TablaEstados,4,FALSO),"Sin dato")</f>
        <v/>
      </c>
    </row>
    <row r="10084">
      <c r="A10084" t="inlineStr">
        <is>
          <t>2025</t>
        </is>
      </c>
      <c r="B10084" t="inlineStr">
        <is>
          <t>02</t>
        </is>
      </c>
      <c r="C10084" t="inlineStr">
        <is>
          <t>52010020</t>
        </is>
      </c>
      <c r="D10084" t="inlineStr">
        <is>
          <t>485</t>
        </is>
      </c>
      <c r="E10084" t="inlineStr">
        <is>
          <t>BA</t>
        </is>
      </c>
      <c r="F10084" t="n">
        <v>71</v>
      </c>
      <c r="G10084" t="n">
        <v>71305</v>
      </c>
      <c r="H10084" t="n">
        <v>113970</v>
      </c>
      <c r="I10084" t="inlineStr">
        <is>
          <t>Algodón</t>
        </is>
      </c>
      <c r="J10084">
        <f>SI.ERROR(BUSCARV(D10084,TablaPaises,6,FALSO),"Sin dato")</f>
        <v/>
      </c>
      <c r="K10084">
        <f>SI.ERROR(BUSCARV(C10084,TablaProductos,2,FALSO),"Sin dato")</f>
        <v/>
      </c>
      <c r="L10084">
        <f>SI(H10084&gt;=1000000,"Alto",SI(H10084&gt;=100000,"Medio","Bajo"))</f>
        <v/>
      </c>
      <c r="M10084">
        <f>SI.ERROR(BUSCARV(E10084,TablaEstados,3,FALSO),"Sin dato")</f>
        <v/>
      </c>
      <c r="N10084">
        <f>SI.ERROR(BUSCARV(E10084,TablaEstados,4,FALSO),"Sin dato")</f>
        <v/>
      </c>
    </row>
    <row r="10085">
      <c r="A10085" t="inlineStr">
        <is>
          <t>2025</t>
        </is>
      </c>
      <c r="B10085" t="inlineStr">
        <is>
          <t>08</t>
        </is>
      </c>
      <c r="C10085" t="inlineStr">
        <is>
          <t>09011110</t>
        </is>
      </c>
      <c r="D10085" t="inlineStr">
        <is>
          <t>827</t>
        </is>
      </c>
      <c r="E10085" t="inlineStr">
        <is>
          <t>ES</t>
        </is>
      </c>
      <c r="F10085" t="n">
        <v>79</v>
      </c>
      <c r="G10085" t="n">
        <v>79200</v>
      </c>
      <c r="H10085" t="n">
        <v>363744</v>
      </c>
      <c r="I10085" t="inlineStr">
        <is>
          <t>Café en granos</t>
        </is>
      </c>
      <c r="J10085">
        <f>SI.ERROR(BUSCARV(D10085,TablaPaises,6,FALSO),"Sin dato")</f>
        <v/>
      </c>
      <c r="K10085">
        <f>SI.ERROR(BUSCARV(C10085,TablaProductos,2,FALSO),"Sin dato")</f>
        <v/>
      </c>
      <c r="L10085">
        <f>SI(H10085&gt;=1000000,"Alto",SI(H10085&gt;=100000,"Medio","Bajo"))</f>
        <v/>
      </c>
      <c r="M10085">
        <f>SI.ERROR(BUSCARV(E10085,TablaEstados,3,FALSO),"Sin dato")</f>
        <v/>
      </c>
      <c r="N10085">
        <f>SI.ERROR(BUSCARV(E10085,TablaEstados,4,FALSO),"Sin dato")</f>
        <v/>
      </c>
    </row>
    <row r="10086">
      <c r="A10086" t="inlineStr">
        <is>
          <t>2025</t>
        </is>
      </c>
      <c r="B10086" t="inlineStr">
        <is>
          <t>03</t>
        </is>
      </c>
      <c r="C10086" t="inlineStr">
        <is>
          <t>09011110</t>
        </is>
      </c>
      <c r="D10086" t="inlineStr">
        <is>
          <t>275</t>
        </is>
      </c>
      <c r="E10086" t="inlineStr">
        <is>
          <t>MG</t>
        </is>
      </c>
      <c r="F10086" t="n">
        <v>204</v>
      </c>
      <c r="G10086" t="n">
        <v>204000</v>
      </c>
      <c r="H10086" t="n">
        <v>1681137</v>
      </c>
      <c r="I10086" t="inlineStr">
        <is>
          <t>Café en granos</t>
        </is>
      </c>
      <c r="J10086">
        <f>SI.ERROR(BUSCARV(D10086,TablaPaises,6,FALSO),"Sin dato")</f>
        <v/>
      </c>
      <c r="K10086">
        <f>SI.ERROR(BUSCARV(C10086,TablaProductos,2,FALSO),"Sin dato")</f>
        <v/>
      </c>
      <c r="L10086">
        <f>SI(H10086&gt;=1000000,"Alto",SI(H10086&gt;=100000,"Medio","Bajo"))</f>
        <v/>
      </c>
      <c r="M10086">
        <f>SI.ERROR(BUSCARV(E10086,TablaEstados,3,FALSO),"Sin dato")</f>
        <v/>
      </c>
      <c r="N10086">
        <f>SI.ERROR(BUSCARV(E10086,TablaEstados,4,FALSO),"Sin dato")</f>
        <v/>
      </c>
    </row>
    <row r="10087">
      <c r="A10087" t="inlineStr">
        <is>
          <t>2025</t>
        </is>
      </c>
      <c r="B10087" t="inlineStr">
        <is>
          <t>03</t>
        </is>
      </c>
      <c r="C10087" t="inlineStr">
        <is>
          <t>09011110</t>
        </is>
      </c>
      <c r="D10087" t="inlineStr">
        <is>
          <t>239</t>
        </is>
      </c>
      <c r="E10087" t="inlineStr">
        <is>
          <t>MG</t>
        </is>
      </c>
      <c r="F10087" t="n">
        <v>178</v>
      </c>
      <c r="G10087" t="n">
        <v>178000</v>
      </c>
      <c r="H10087" t="n">
        <v>678082</v>
      </c>
      <c r="I10087" t="inlineStr">
        <is>
          <t>Café en granos</t>
        </is>
      </c>
      <c r="J10087">
        <f>SI.ERROR(BUSCARV(D10087,TablaPaises,6,FALSO),"Sin dato")</f>
        <v/>
      </c>
      <c r="K10087">
        <f>SI.ERROR(BUSCARV(C10087,TablaProductos,2,FALSO),"Sin dato")</f>
        <v/>
      </c>
      <c r="L10087">
        <f>SI(H10087&gt;=1000000,"Alto",SI(H10087&gt;=100000,"Medio","Bajo"))</f>
        <v/>
      </c>
      <c r="M10087">
        <f>SI.ERROR(BUSCARV(E10087,TablaEstados,3,FALSO),"Sin dato")</f>
        <v/>
      </c>
      <c r="N10087">
        <f>SI.ERROR(BUSCARV(E10087,TablaEstados,4,FALSO),"Sin dato")</f>
        <v/>
      </c>
    </row>
    <row r="10088">
      <c r="A10088" t="inlineStr">
        <is>
          <t>2025</t>
        </is>
      </c>
      <c r="B10088" t="inlineStr">
        <is>
          <t>06</t>
        </is>
      </c>
      <c r="C10088" t="inlineStr">
        <is>
          <t>10059010</t>
        </is>
      </c>
      <c r="D10088" t="inlineStr">
        <is>
          <t>434</t>
        </is>
      </c>
      <c r="E10088" t="inlineStr">
        <is>
          <t>SP</t>
        </is>
      </c>
      <c r="F10088" t="n">
        <v>25</v>
      </c>
      <c r="G10088" t="n">
        <v>25</v>
      </c>
      <c r="H10088" t="n">
        <v>68</v>
      </c>
      <c r="I10088" t="inlineStr">
        <is>
          <t>Milho</t>
        </is>
      </c>
      <c r="J10088">
        <f>SI.ERROR(BUSCARV(D10088,TablaPaises,6,FALSO),"Sin dato")</f>
        <v/>
      </c>
      <c r="K10088">
        <f>SI.ERROR(BUSCARV(C10088,TablaProductos,2,FALSO),"Sin dato")</f>
        <v/>
      </c>
      <c r="L10088">
        <f>SI(H10088&gt;=1000000,"Alto",SI(H10088&gt;=100000,"Medio","Bajo"))</f>
        <v/>
      </c>
      <c r="M10088">
        <f>SI.ERROR(BUSCARV(E10088,TablaEstados,3,FALSO),"Sin dato")</f>
        <v/>
      </c>
      <c r="N10088">
        <f>SI.ERROR(BUSCARV(E10088,TablaEstados,4,FALSO),"Sin dato")</f>
        <v/>
      </c>
    </row>
    <row r="10089">
      <c r="A10089" t="inlineStr">
        <is>
          <t>2025</t>
        </is>
      </c>
      <c r="B10089" t="inlineStr">
        <is>
          <t>12</t>
        </is>
      </c>
      <c r="C10089" t="inlineStr">
        <is>
          <t>09011110</t>
        </is>
      </c>
      <c r="D10089" t="inlineStr">
        <is>
          <t>548</t>
        </is>
      </c>
      <c r="E10089" t="inlineStr">
        <is>
          <t>SP</t>
        </is>
      </c>
      <c r="F10089" t="n">
        <v>54</v>
      </c>
      <c r="G10089" t="n">
        <v>53950</v>
      </c>
      <c r="H10089" t="n">
        <v>460296</v>
      </c>
      <c r="I10089" t="inlineStr">
        <is>
          <t>Café en granos</t>
        </is>
      </c>
      <c r="J10089">
        <f>SI.ERROR(BUSCARV(D10089,TablaPaises,6,FALSO),"Sin dato")</f>
        <v/>
      </c>
      <c r="K10089">
        <f>SI.ERROR(BUSCARV(C10089,TablaProductos,2,FALSO),"Sin dato")</f>
        <v/>
      </c>
      <c r="L10089">
        <f>SI(H10089&gt;=1000000,"Alto",SI(H10089&gt;=100000,"Medio","Bajo"))</f>
        <v/>
      </c>
      <c r="M10089">
        <f>SI.ERROR(BUSCARV(E10089,TablaEstados,3,FALSO),"Sin dato")</f>
        <v/>
      </c>
      <c r="N10089">
        <f>SI.ERROR(BUSCARV(E10089,TablaEstados,4,FALSO),"Sin dato")</f>
        <v/>
      </c>
    </row>
    <row r="10090">
      <c r="A10090" t="inlineStr">
        <is>
          <t>2025</t>
        </is>
      </c>
      <c r="B10090" t="inlineStr">
        <is>
          <t>01</t>
        </is>
      </c>
      <c r="C10090" t="inlineStr">
        <is>
          <t>09011110</t>
        </is>
      </c>
      <c r="D10090" t="inlineStr">
        <is>
          <t>291</t>
        </is>
      </c>
      <c r="E10090" t="inlineStr">
        <is>
          <t>MG</t>
        </is>
      </c>
      <c r="F10090" t="n">
        <v>19</v>
      </c>
      <c r="G10090" t="n">
        <v>19200</v>
      </c>
      <c r="H10090" t="n">
        <v>108575</v>
      </c>
      <c r="I10090" t="inlineStr">
        <is>
          <t>Café en granos</t>
        </is>
      </c>
      <c r="J10090">
        <f>SI.ERROR(BUSCARV(D10090,TablaPaises,6,FALSO),"Sin dato")</f>
        <v/>
      </c>
      <c r="K10090">
        <f>SI.ERROR(BUSCARV(C10090,TablaProductos,2,FALSO),"Sin dato")</f>
        <v/>
      </c>
      <c r="L10090">
        <f>SI(H10090&gt;=1000000,"Alto",SI(H10090&gt;=100000,"Medio","Bajo"))</f>
        <v/>
      </c>
      <c r="M10090">
        <f>SI.ERROR(BUSCARV(E10090,TablaEstados,3,FALSO),"Sin dato")</f>
        <v/>
      </c>
      <c r="N10090">
        <f>SI.ERROR(BUSCARV(E10090,TablaEstados,4,FALSO),"Sin dato")</f>
        <v/>
      </c>
    </row>
    <row r="10091">
      <c r="A10091" t="inlineStr">
        <is>
          <t>2025</t>
        </is>
      </c>
      <c r="B10091" t="inlineStr">
        <is>
          <t>03</t>
        </is>
      </c>
      <c r="C10091" t="inlineStr">
        <is>
          <t>12019000</t>
        </is>
      </c>
      <c r="D10091" t="inlineStr">
        <is>
          <t>399</t>
        </is>
      </c>
      <c r="E10091" t="inlineStr">
        <is>
          <t>SP</t>
        </is>
      </c>
      <c r="F10091" t="n">
        <v>9346</v>
      </c>
      <c r="G10091" t="n">
        <v>9346992</v>
      </c>
      <c r="H10091" t="n">
        <v>3591405</v>
      </c>
      <c r="I10091" t="inlineStr">
        <is>
          <t>Soja</t>
        </is>
      </c>
      <c r="J10091">
        <f>SI.ERROR(BUSCARV(D10091,TablaPaises,6,FALSO),"Sin dato")</f>
        <v/>
      </c>
      <c r="K10091">
        <f>SI.ERROR(BUSCARV(C10091,TablaProductos,2,FALSO),"Sin dato")</f>
        <v/>
      </c>
      <c r="L10091">
        <f>SI(H10091&gt;=1000000,"Alto",SI(H10091&gt;=100000,"Medio","Bajo"))</f>
        <v/>
      </c>
      <c r="M10091">
        <f>SI.ERROR(BUSCARV(E10091,TablaEstados,3,FALSO),"Sin dato")</f>
        <v/>
      </c>
      <c r="N10091">
        <f>SI.ERROR(BUSCARV(E10091,TablaEstados,4,FALSO),"Sin dato")</f>
        <v/>
      </c>
    </row>
    <row r="10092">
      <c r="A10092" t="inlineStr">
        <is>
          <t>2025</t>
        </is>
      </c>
      <c r="B10092" t="inlineStr">
        <is>
          <t>07</t>
        </is>
      </c>
      <c r="C10092" t="inlineStr">
        <is>
          <t>10059010</t>
        </is>
      </c>
      <c r="D10092" t="inlineStr">
        <is>
          <t>337</t>
        </is>
      </c>
      <c r="E10092" t="inlineStr">
        <is>
          <t>RR</t>
        </is>
      </c>
      <c r="F10092" t="n">
        <v>420</v>
      </c>
      <c r="G10092" t="n">
        <v>420</v>
      </c>
      <c r="H10092" t="n">
        <v>349</v>
      </c>
      <c r="I10092" t="inlineStr">
        <is>
          <t>Milho</t>
        </is>
      </c>
      <c r="J10092">
        <f>SI.ERROR(BUSCARV(D10092,TablaPaises,6,FALSO),"Sin dato")</f>
        <v/>
      </c>
      <c r="K10092">
        <f>SI.ERROR(BUSCARV(C10092,TablaProductos,2,FALSO),"Sin dato")</f>
        <v/>
      </c>
      <c r="L10092">
        <f>SI(H10092&gt;=1000000,"Alto",SI(H10092&gt;=100000,"Medio","Bajo"))</f>
        <v/>
      </c>
      <c r="M10092">
        <f>SI.ERROR(BUSCARV(E10092,TablaEstados,3,FALSO),"Sin dato")</f>
        <v/>
      </c>
      <c r="N10092">
        <f>SI.ERROR(BUSCARV(E10092,TablaEstados,4,FALSO),"Sin dato")</f>
        <v/>
      </c>
    </row>
    <row r="10093">
      <c r="A10093" t="inlineStr">
        <is>
          <t>2025</t>
        </is>
      </c>
      <c r="B10093" t="inlineStr">
        <is>
          <t>06</t>
        </is>
      </c>
      <c r="C10093" t="inlineStr">
        <is>
          <t>12019000</t>
        </is>
      </c>
      <c r="D10093" t="inlineStr">
        <is>
          <t>369</t>
        </is>
      </c>
      <c r="E10093" t="inlineStr">
        <is>
          <t>MT</t>
        </is>
      </c>
      <c r="F10093" t="n">
        <v>95</v>
      </c>
      <c r="G10093" t="n">
        <v>94903</v>
      </c>
      <c r="H10093" t="n">
        <v>37654</v>
      </c>
      <c r="I10093" t="inlineStr">
        <is>
          <t>Soja</t>
        </is>
      </c>
      <c r="J10093">
        <f>SI.ERROR(BUSCARV(D10093,TablaPaises,6,FALSO),"Sin dato")</f>
        <v/>
      </c>
      <c r="K10093">
        <f>SI.ERROR(BUSCARV(C10093,TablaProductos,2,FALSO),"Sin dato")</f>
        <v/>
      </c>
      <c r="L10093">
        <f>SI(H10093&gt;=1000000,"Alto",SI(H10093&gt;=100000,"Medio","Bajo"))</f>
        <v/>
      </c>
      <c r="M10093">
        <f>SI.ERROR(BUSCARV(E10093,TablaEstados,3,FALSO),"Sin dato")</f>
        <v/>
      </c>
      <c r="N10093">
        <f>SI.ERROR(BUSCARV(E10093,TablaEstados,4,FALSO),"Sin dato")</f>
        <v/>
      </c>
    </row>
    <row r="10094">
      <c r="A10094" t="inlineStr">
        <is>
          <t>2025</t>
        </is>
      </c>
      <c r="B10094" t="inlineStr">
        <is>
          <t>01</t>
        </is>
      </c>
      <c r="C10094" t="inlineStr">
        <is>
          <t>10051000</t>
        </is>
      </c>
      <c r="D10094" t="inlineStr">
        <is>
          <t>345</t>
        </is>
      </c>
      <c r="E10094" t="inlineStr">
        <is>
          <t>MG</t>
        </is>
      </c>
      <c r="F10094" t="n">
        <v>61452</v>
      </c>
      <c r="G10094" t="n">
        <v>61452</v>
      </c>
      <c r="H10094" t="n">
        <v>259524</v>
      </c>
      <c r="I10094" t="inlineStr">
        <is>
          <t>Milho</t>
        </is>
      </c>
      <c r="J10094">
        <f>SI.ERROR(BUSCARV(D10094,TablaPaises,6,FALSO),"Sin dato")</f>
        <v/>
      </c>
      <c r="K10094">
        <f>SI.ERROR(BUSCARV(C10094,TablaProductos,2,FALSO),"Sin dato")</f>
        <v/>
      </c>
      <c r="L10094">
        <f>SI(H10094&gt;=1000000,"Alto",SI(H10094&gt;=100000,"Medio","Bajo"))</f>
        <v/>
      </c>
      <c r="M10094">
        <f>SI.ERROR(BUSCARV(E10094,TablaEstados,3,FALSO),"Sin dato")</f>
        <v/>
      </c>
      <c r="N10094">
        <f>SI.ERROR(BUSCARV(E10094,TablaEstados,4,FALSO),"Sin dato")</f>
        <v/>
      </c>
    </row>
    <row r="10095">
      <c r="A10095" t="inlineStr">
        <is>
          <t>2025</t>
        </is>
      </c>
      <c r="B10095" t="inlineStr">
        <is>
          <t>01</t>
        </is>
      </c>
      <c r="C10095" t="inlineStr">
        <is>
          <t>09011110</t>
        </is>
      </c>
      <c r="D10095" t="inlineStr">
        <is>
          <t>383</t>
        </is>
      </c>
      <c r="E10095" t="inlineStr">
        <is>
          <t>ES</t>
        </is>
      </c>
      <c r="F10095" t="n">
        <v>86</v>
      </c>
      <c r="G10095" t="n">
        <v>86400</v>
      </c>
      <c r="H10095" t="n">
        <v>444001</v>
      </c>
      <c r="I10095" t="inlineStr">
        <is>
          <t>Café en granos</t>
        </is>
      </c>
      <c r="J10095">
        <f>SI.ERROR(BUSCARV(D10095,TablaPaises,6,FALSO),"Sin dato")</f>
        <v/>
      </c>
      <c r="K10095">
        <f>SI.ERROR(BUSCARV(C10095,TablaProductos,2,FALSO),"Sin dato")</f>
        <v/>
      </c>
      <c r="L10095">
        <f>SI(H10095&gt;=1000000,"Alto",SI(H10095&gt;=100000,"Medio","Bajo"))</f>
        <v/>
      </c>
      <c r="M10095">
        <f>SI.ERROR(BUSCARV(E10095,TablaEstados,3,FALSO),"Sin dato")</f>
        <v/>
      </c>
      <c r="N10095">
        <f>SI.ERROR(BUSCARV(E10095,TablaEstados,4,FALSO),"Sin dato")</f>
        <v/>
      </c>
    </row>
    <row r="10096">
      <c r="A10096" t="inlineStr">
        <is>
          <t>2025</t>
        </is>
      </c>
      <c r="B10096" t="inlineStr">
        <is>
          <t>10</t>
        </is>
      </c>
      <c r="C10096" t="inlineStr">
        <is>
          <t>12019000</t>
        </is>
      </c>
      <c r="D10096" t="inlineStr">
        <is>
          <t>160</t>
        </is>
      </c>
      <c r="E10096" t="inlineStr">
        <is>
          <t>MT</t>
        </is>
      </c>
      <c r="F10096" t="n">
        <v>19133</v>
      </c>
      <c r="G10096" t="n">
        <v>19134045</v>
      </c>
      <c r="H10096" t="n">
        <v>8415192</v>
      </c>
      <c r="I10096" t="inlineStr">
        <is>
          <t>Soja</t>
        </is>
      </c>
      <c r="J10096">
        <f>SI.ERROR(BUSCARV(D10096,TablaPaises,6,FALSO),"Sin dato")</f>
        <v/>
      </c>
      <c r="K10096">
        <f>SI.ERROR(BUSCARV(C10096,TablaProductos,2,FALSO),"Sin dato")</f>
        <v/>
      </c>
      <c r="L10096">
        <f>SI(H10096&gt;=1000000,"Alto",SI(H10096&gt;=100000,"Medio","Bajo"))</f>
        <v/>
      </c>
      <c r="M10096">
        <f>SI.ERROR(BUSCARV(E10096,TablaEstados,3,FALSO),"Sin dato")</f>
        <v/>
      </c>
      <c r="N10096">
        <f>SI.ERROR(BUSCARV(E10096,TablaEstados,4,FALSO),"Sin dato")</f>
        <v/>
      </c>
    </row>
    <row r="10097">
      <c r="A10097" t="inlineStr">
        <is>
          <t>2025</t>
        </is>
      </c>
      <c r="B10097" t="inlineStr">
        <is>
          <t>09</t>
        </is>
      </c>
      <c r="C10097" t="inlineStr">
        <is>
          <t>10059090</t>
        </is>
      </c>
      <c r="D10097" t="inlineStr">
        <is>
          <t>538</t>
        </is>
      </c>
      <c r="E10097" t="inlineStr">
        <is>
          <t>SP</t>
        </is>
      </c>
      <c r="F10097" t="n">
        <v>5</v>
      </c>
      <c r="G10097" t="n">
        <v>5</v>
      </c>
      <c r="H10097" t="n">
        <v>18</v>
      </c>
      <c r="I10097" t="inlineStr">
        <is>
          <t>Milho</t>
        </is>
      </c>
      <c r="J10097">
        <f>SI.ERROR(BUSCARV(D10097,TablaPaises,6,FALSO),"Sin dato")</f>
        <v/>
      </c>
      <c r="K10097">
        <f>SI.ERROR(BUSCARV(C10097,TablaProductos,2,FALSO),"Sin dato")</f>
        <v/>
      </c>
      <c r="L10097">
        <f>SI(H10097&gt;=1000000,"Alto",SI(H10097&gt;=100000,"Medio","Bajo"))</f>
        <v/>
      </c>
      <c r="M10097">
        <f>SI.ERROR(BUSCARV(E10097,TablaEstados,3,FALSO),"Sin dato")</f>
        <v/>
      </c>
      <c r="N10097">
        <f>SI.ERROR(BUSCARV(E10097,TablaEstados,4,FALSO),"Sin dato")</f>
        <v/>
      </c>
    </row>
    <row r="10098">
      <c r="A10098" t="inlineStr">
        <is>
          <t>2025</t>
        </is>
      </c>
      <c r="B10098" t="inlineStr">
        <is>
          <t>03</t>
        </is>
      </c>
      <c r="C10098" t="inlineStr">
        <is>
          <t>12019000</t>
        </is>
      </c>
      <c r="D10098" t="inlineStr">
        <is>
          <t>081</t>
        </is>
      </c>
      <c r="E10098" t="inlineStr">
        <is>
          <t>MG</t>
        </is>
      </c>
      <c r="F10098" t="n">
        <v>31431</v>
      </c>
      <c r="G10098" t="n">
        <v>31430507</v>
      </c>
      <c r="H10098" t="n">
        <v>11963118</v>
      </c>
      <c r="I10098" t="inlineStr">
        <is>
          <t>Soja</t>
        </is>
      </c>
      <c r="J10098">
        <f>SI.ERROR(BUSCARV(D10098,TablaPaises,6,FALSO),"Sin dato")</f>
        <v/>
      </c>
      <c r="K10098">
        <f>SI.ERROR(BUSCARV(C10098,TablaProductos,2,FALSO),"Sin dato")</f>
        <v/>
      </c>
      <c r="L10098">
        <f>SI(H10098&gt;=1000000,"Alto",SI(H10098&gt;=100000,"Medio","Bajo"))</f>
        <v/>
      </c>
      <c r="M10098">
        <f>SI.ERROR(BUSCARV(E10098,TablaEstados,3,FALSO),"Sin dato")</f>
        <v/>
      </c>
      <c r="N10098">
        <f>SI.ERROR(BUSCARV(E10098,TablaEstados,4,FALSO),"Sin dato")</f>
        <v/>
      </c>
    </row>
    <row r="10099">
      <c r="A10099" t="inlineStr">
        <is>
          <t>2025</t>
        </is>
      </c>
      <c r="B10099" t="inlineStr">
        <is>
          <t>01</t>
        </is>
      </c>
      <c r="C10099" t="inlineStr">
        <is>
          <t>52010020</t>
        </is>
      </c>
      <c r="D10099" t="inlineStr">
        <is>
          <t>455</t>
        </is>
      </c>
      <c r="E10099" t="inlineStr">
        <is>
          <t>PI</t>
        </is>
      </c>
      <c r="F10099" t="n">
        <v>34</v>
      </c>
      <c r="G10099" t="n">
        <v>34038</v>
      </c>
      <c r="H10099" t="n">
        <v>54884</v>
      </c>
      <c r="I10099" t="inlineStr">
        <is>
          <t>Algodón</t>
        </is>
      </c>
      <c r="J10099">
        <f>SI.ERROR(BUSCARV(D10099,TablaPaises,6,FALSO),"Sin dato")</f>
        <v/>
      </c>
      <c r="K10099">
        <f>SI.ERROR(BUSCARV(C10099,TablaProductos,2,FALSO),"Sin dato")</f>
        <v/>
      </c>
      <c r="L10099">
        <f>SI(H10099&gt;=1000000,"Alto",SI(H10099&gt;=100000,"Medio","Bajo"))</f>
        <v/>
      </c>
      <c r="M10099">
        <f>SI.ERROR(BUSCARV(E10099,TablaEstados,3,FALSO),"Sin dato")</f>
        <v/>
      </c>
      <c r="N10099">
        <f>SI.ERROR(BUSCARV(E10099,TablaEstados,4,FALSO),"Sin dato")</f>
        <v/>
      </c>
    </row>
    <row r="10100">
      <c r="A10100" t="inlineStr">
        <is>
          <t>2025</t>
        </is>
      </c>
      <c r="B10100" t="inlineStr">
        <is>
          <t>02</t>
        </is>
      </c>
      <c r="C10100" t="inlineStr">
        <is>
          <t>52010020</t>
        </is>
      </c>
      <c r="D10100" t="inlineStr">
        <is>
          <t>240</t>
        </is>
      </c>
      <c r="E10100" t="inlineStr">
        <is>
          <t>BA</t>
        </is>
      </c>
      <c r="F10100" t="n">
        <v>2097</v>
      </c>
      <c r="G10100" t="n">
        <v>2096410</v>
      </c>
      <c r="H10100" t="n">
        <v>3167932</v>
      </c>
      <c r="I10100" t="inlineStr">
        <is>
          <t>Algodón</t>
        </is>
      </c>
      <c r="J10100">
        <f>SI.ERROR(BUSCARV(D10100,TablaPaises,6,FALSO),"Sin dato")</f>
        <v/>
      </c>
      <c r="K10100">
        <f>SI.ERROR(BUSCARV(C10100,TablaProductos,2,FALSO),"Sin dato")</f>
        <v/>
      </c>
      <c r="L10100">
        <f>SI(H10100&gt;=1000000,"Alto",SI(H10100&gt;=100000,"Medio","Bajo"))</f>
        <v/>
      </c>
      <c r="M10100">
        <f>SI.ERROR(BUSCARV(E10100,TablaEstados,3,FALSO),"Sin dato")</f>
        <v/>
      </c>
      <c r="N10100">
        <f>SI.ERROR(BUSCARV(E10100,TablaEstados,4,FALSO),"Sin dato")</f>
        <v/>
      </c>
    </row>
    <row r="10101">
      <c r="A10101" t="inlineStr">
        <is>
          <t>2025</t>
        </is>
      </c>
      <c r="B10101" t="inlineStr">
        <is>
          <t>02</t>
        </is>
      </c>
      <c r="C10101" t="inlineStr">
        <is>
          <t>09011110</t>
        </is>
      </c>
      <c r="D10101" t="inlineStr">
        <is>
          <t>628</t>
        </is>
      </c>
      <c r="E10101" t="inlineStr">
        <is>
          <t>ES</t>
        </is>
      </c>
      <c r="F10101" t="n">
        <v>37</v>
      </c>
      <c r="G10101" t="n">
        <v>37800</v>
      </c>
      <c r="H10101" t="n">
        <v>198370</v>
      </c>
      <c r="I10101" t="inlineStr">
        <is>
          <t>Café en granos</t>
        </is>
      </c>
      <c r="J10101">
        <f>SI.ERROR(BUSCARV(D10101,TablaPaises,6,FALSO),"Sin dato")</f>
        <v/>
      </c>
      <c r="K10101">
        <f>SI.ERROR(BUSCARV(C10101,TablaProductos,2,FALSO),"Sin dato")</f>
        <v/>
      </c>
      <c r="L10101">
        <f>SI(H10101&gt;=1000000,"Alto",SI(H10101&gt;=100000,"Medio","Bajo"))</f>
        <v/>
      </c>
      <c r="M10101">
        <f>SI.ERROR(BUSCARV(E10101,TablaEstados,3,FALSO),"Sin dato")</f>
        <v/>
      </c>
      <c r="N10101">
        <f>SI.ERROR(BUSCARV(E10101,TablaEstados,4,FALSO),"Sin dato")</f>
        <v/>
      </c>
    </row>
    <row r="10102">
      <c r="A10102" t="inlineStr">
        <is>
          <t>2025</t>
        </is>
      </c>
      <c r="B10102" t="inlineStr">
        <is>
          <t>11</t>
        </is>
      </c>
      <c r="C10102" t="inlineStr">
        <is>
          <t>10059010</t>
        </is>
      </c>
      <c r="D10102" t="inlineStr">
        <is>
          <t>647</t>
        </is>
      </c>
      <c r="E10102" t="inlineStr">
        <is>
          <t>RO</t>
        </is>
      </c>
      <c r="F10102" t="n">
        <v>5178568</v>
      </c>
      <c r="G10102" t="n">
        <v>5178568</v>
      </c>
      <c r="H10102" t="n">
        <v>1009068</v>
      </c>
      <c r="I10102" t="inlineStr">
        <is>
          <t>Milho</t>
        </is>
      </c>
      <c r="J10102">
        <f>SI.ERROR(BUSCARV(D10102,TablaPaises,6,FALSO),"Sin dato")</f>
        <v/>
      </c>
      <c r="K10102">
        <f>SI.ERROR(BUSCARV(C10102,TablaProductos,2,FALSO),"Sin dato")</f>
        <v/>
      </c>
      <c r="L10102">
        <f>SI(H10102&gt;=1000000,"Alto",SI(H10102&gt;=100000,"Medio","Bajo"))</f>
        <v/>
      </c>
      <c r="M10102">
        <f>SI.ERROR(BUSCARV(E10102,TablaEstados,3,FALSO),"Sin dato")</f>
        <v/>
      </c>
      <c r="N10102">
        <f>SI.ERROR(BUSCARV(E10102,TablaEstados,4,FALSO),"Sin dato")</f>
        <v/>
      </c>
    </row>
    <row r="10103">
      <c r="A10103" t="inlineStr">
        <is>
          <t>2025</t>
        </is>
      </c>
      <c r="B10103" t="inlineStr">
        <is>
          <t>11</t>
        </is>
      </c>
      <c r="C10103" t="inlineStr">
        <is>
          <t>09011190</t>
        </is>
      </c>
      <c r="D10103" t="inlineStr">
        <is>
          <t>741</t>
        </is>
      </c>
      <c r="E10103" t="inlineStr">
        <is>
          <t>SP</t>
        </is>
      </c>
      <c r="F10103" t="n">
        <v>0</v>
      </c>
      <c r="G10103" t="n">
        <v>0</v>
      </c>
      <c r="H10103" t="n">
        <v>12</v>
      </c>
      <c r="I10103" t="inlineStr">
        <is>
          <t>Café en granos</t>
        </is>
      </c>
      <c r="J10103">
        <f>SI.ERROR(BUSCARV(D10103,TablaPaises,6,FALSO),"Sin dato")</f>
        <v/>
      </c>
      <c r="K10103">
        <f>SI.ERROR(BUSCARV(C10103,TablaProductos,2,FALSO),"Sin dato")</f>
        <v/>
      </c>
      <c r="L10103">
        <f>SI(H10103&gt;=1000000,"Alto",SI(H10103&gt;=100000,"Medio","Bajo"))</f>
        <v/>
      </c>
      <c r="M10103">
        <f>SI.ERROR(BUSCARV(E10103,TablaEstados,3,FALSO),"Sin dato")</f>
        <v/>
      </c>
      <c r="N10103">
        <f>SI.ERROR(BUSCARV(E10103,TablaEstados,4,FALSO),"Sin dato")</f>
        <v/>
      </c>
    </row>
    <row r="10104">
      <c r="A10104" t="inlineStr">
        <is>
          <t>2025</t>
        </is>
      </c>
      <c r="B10104" t="inlineStr">
        <is>
          <t>08</t>
        </is>
      </c>
      <c r="C10104" t="inlineStr">
        <is>
          <t>52010020</t>
        </is>
      </c>
      <c r="D10104" t="inlineStr">
        <is>
          <t>365</t>
        </is>
      </c>
      <c r="E10104" t="inlineStr">
        <is>
          <t>MS</t>
        </is>
      </c>
      <c r="F10104" t="n">
        <v>199</v>
      </c>
      <c r="G10104" t="n">
        <v>198669</v>
      </c>
      <c r="H10104" t="n">
        <v>341462</v>
      </c>
      <c r="I10104" t="inlineStr">
        <is>
          <t>Algodón</t>
        </is>
      </c>
      <c r="J10104">
        <f>SI.ERROR(BUSCARV(D10104,TablaPaises,6,FALSO),"Sin dato")</f>
        <v/>
      </c>
      <c r="K10104">
        <f>SI.ERROR(BUSCARV(C10104,TablaProductos,2,FALSO),"Sin dato")</f>
        <v/>
      </c>
      <c r="L10104">
        <f>SI(H10104&gt;=1000000,"Alto",SI(H10104&gt;=100000,"Medio","Bajo"))</f>
        <v/>
      </c>
      <c r="M10104">
        <f>SI.ERROR(BUSCARV(E10104,TablaEstados,3,FALSO),"Sin dato")</f>
        <v/>
      </c>
      <c r="N10104">
        <f>SI.ERROR(BUSCARV(E10104,TablaEstados,4,FALSO),"Sin dato")</f>
        <v/>
      </c>
    </row>
    <row r="10105">
      <c r="A10105" t="inlineStr">
        <is>
          <t>2025</t>
        </is>
      </c>
      <c r="B10105" t="inlineStr">
        <is>
          <t>02</t>
        </is>
      </c>
      <c r="C10105" t="inlineStr">
        <is>
          <t>10059010</t>
        </is>
      </c>
      <c r="D10105" t="inlineStr">
        <is>
          <t>589</t>
        </is>
      </c>
      <c r="E10105" t="inlineStr">
        <is>
          <t>MT</t>
        </is>
      </c>
      <c r="F10105" t="n">
        <v>259913</v>
      </c>
      <c r="G10105" t="n">
        <v>259913</v>
      </c>
      <c r="H10105" t="n">
        <v>147550</v>
      </c>
      <c r="I10105" t="inlineStr">
        <is>
          <t>Milho</t>
        </is>
      </c>
      <c r="J10105">
        <f>SI.ERROR(BUSCARV(D10105,TablaPaises,6,FALSO),"Sin dato")</f>
        <v/>
      </c>
      <c r="K10105">
        <f>SI.ERROR(BUSCARV(C10105,TablaProductos,2,FALSO),"Sin dato")</f>
        <v/>
      </c>
      <c r="L10105">
        <f>SI(H10105&gt;=1000000,"Alto",SI(H10105&gt;=100000,"Medio","Bajo"))</f>
        <v/>
      </c>
      <c r="M10105">
        <f>SI.ERROR(BUSCARV(E10105,TablaEstados,3,FALSO),"Sin dato")</f>
        <v/>
      </c>
      <c r="N10105">
        <f>SI.ERROR(BUSCARV(E10105,TablaEstados,4,FALSO),"Sin dato")</f>
        <v/>
      </c>
    </row>
    <row r="10106">
      <c r="A10106" t="inlineStr">
        <is>
          <t>2025</t>
        </is>
      </c>
      <c r="B10106" t="inlineStr">
        <is>
          <t>09</t>
        </is>
      </c>
      <c r="C10106" t="inlineStr">
        <is>
          <t>09011110</t>
        </is>
      </c>
      <c r="D10106" t="inlineStr">
        <is>
          <t>756</t>
        </is>
      </c>
      <c r="E10106" t="inlineStr">
        <is>
          <t>ES</t>
        </is>
      </c>
      <c r="F10106" t="n">
        <v>19</v>
      </c>
      <c r="G10106" t="n">
        <v>19200</v>
      </c>
      <c r="H10106" t="n">
        <v>106671</v>
      </c>
      <c r="I10106" t="inlineStr">
        <is>
          <t>Café en granos</t>
        </is>
      </c>
      <c r="J10106">
        <f>SI.ERROR(BUSCARV(D10106,TablaPaises,6,FALSO),"Sin dato")</f>
        <v/>
      </c>
      <c r="K10106">
        <f>SI.ERROR(BUSCARV(C10106,TablaProductos,2,FALSO),"Sin dato")</f>
        <v/>
      </c>
      <c r="L10106">
        <f>SI(H10106&gt;=1000000,"Alto",SI(H10106&gt;=100000,"Medio","Bajo"))</f>
        <v/>
      </c>
      <c r="M10106">
        <f>SI.ERROR(BUSCARV(E10106,TablaEstados,3,FALSO),"Sin dato")</f>
        <v/>
      </c>
      <c r="N10106">
        <f>SI.ERROR(BUSCARV(E10106,TablaEstados,4,FALSO),"Sin dato")</f>
        <v/>
      </c>
    </row>
    <row r="10107">
      <c r="A10107" t="inlineStr">
        <is>
          <t>2025</t>
        </is>
      </c>
      <c r="B10107" t="inlineStr">
        <is>
          <t>09</t>
        </is>
      </c>
      <c r="C10107" t="inlineStr">
        <is>
          <t>10059090</t>
        </is>
      </c>
      <c r="D10107" t="inlineStr">
        <is>
          <t>476</t>
        </is>
      </c>
      <c r="E10107" t="inlineStr">
        <is>
          <t>ES</t>
        </is>
      </c>
      <c r="F10107" t="n">
        <v>5</v>
      </c>
      <c r="G10107" t="n">
        <v>5</v>
      </c>
      <c r="H10107" t="n">
        <v>24</v>
      </c>
      <c r="I10107" t="inlineStr">
        <is>
          <t>Milho</t>
        </is>
      </c>
      <c r="J10107">
        <f>SI.ERROR(BUSCARV(D10107,TablaPaises,6,FALSO),"Sin dato")</f>
        <v/>
      </c>
      <c r="K10107">
        <f>SI.ERROR(BUSCARV(C10107,TablaProductos,2,FALSO),"Sin dato")</f>
        <v/>
      </c>
      <c r="L10107">
        <f>SI(H10107&gt;=1000000,"Alto",SI(H10107&gt;=100000,"Medio","Bajo"))</f>
        <v/>
      </c>
      <c r="M10107">
        <f>SI.ERROR(BUSCARV(E10107,TablaEstados,3,FALSO),"Sin dato")</f>
        <v/>
      </c>
      <c r="N10107">
        <f>SI.ERROR(BUSCARV(E10107,TablaEstados,4,FALSO),"Sin dato")</f>
        <v/>
      </c>
    </row>
    <row r="10108">
      <c r="A10108" t="inlineStr">
        <is>
          <t>2025</t>
        </is>
      </c>
      <c r="B10108" t="inlineStr">
        <is>
          <t>08</t>
        </is>
      </c>
      <c r="C10108" t="inlineStr">
        <is>
          <t>10059010</t>
        </is>
      </c>
      <c r="D10108" t="inlineStr">
        <is>
          <t>267</t>
        </is>
      </c>
      <c r="E10108" t="inlineStr">
        <is>
          <t>PR</t>
        </is>
      </c>
      <c r="F10108" t="n">
        <v>42794446</v>
      </c>
      <c r="G10108" t="n">
        <v>42794446</v>
      </c>
      <c r="H10108" t="n">
        <v>8998511</v>
      </c>
      <c r="I10108" t="inlineStr">
        <is>
          <t>Milho</t>
        </is>
      </c>
      <c r="J10108">
        <f>SI.ERROR(BUSCARV(D10108,TablaPaises,6,FALSO),"Sin dato")</f>
        <v/>
      </c>
      <c r="K10108">
        <f>SI.ERROR(BUSCARV(C10108,TablaProductos,2,FALSO),"Sin dato")</f>
        <v/>
      </c>
      <c r="L10108">
        <f>SI(H10108&gt;=1000000,"Alto",SI(H10108&gt;=100000,"Medio","Bajo"))</f>
        <v/>
      </c>
      <c r="M10108">
        <f>SI.ERROR(BUSCARV(E10108,TablaEstados,3,FALSO),"Sin dato")</f>
        <v/>
      </c>
      <c r="N10108">
        <f>SI.ERROR(BUSCARV(E10108,TablaEstados,4,FALSO),"Sin dato")</f>
        <v/>
      </c>
    </row>
    <row r="10109">
      <c r="A10109" t="inlineStr">
        <is>
          <t>2025</t>
        </is>
      </c>
      <c r="B10109" t="inlineStr">
        <is>
          <t>01</t>
        </is>
      </c>
      <c r="C10109" t="inlineStr">
        <is>
          <t>12011000</t>
        </is>
      </c>
      <c r="D10109" t="inlineStr">
        <is>
          <t>586</t>
        </is>
      </c>
      <c r="E10109" t="inlineStr">
        <is>
          <t>RS</t>
        </is>
      </c>
      <c r="F10109" t="n">
        <v>30465</v>
      </c>
      <c r="G10109" t="n">
        <v>30465</v>
      </c>
      <c r="H10109" t="n">
        <v>50750</v>
      </c>
      <c r="I10109" t="inlineStr">
        <is>
          <t>Soja</t>
        </is>
      </c>
      <c r="J10109">
        <f>SI.ERROR(BUSCARV(D10109,TablaPaises,6,FALSO),"Sin dato")</f>
        <v/>
      </c>
      <c r="K10109">
        <f>SI.ERROR(BUSCARV(C10109,TablaProductos,2,FALSO),"Sin dato")</f>
        <v/>
      </c>
      <c r="L10109">
        <f>SI(H10109&gt;=1000000,"Alto",SI(H10109&gt;=100000,"Medio","Bajo"))</f>
        <v/>
      </c>
      <c r="M10109">
        <f>SI.ERROR(BUSCARV(E10109,TablaEstados,3,FALSO),"Sin dato")</f>
        <v/>
      </c>
      <c r="N10109">
        <f>SI.ERROR(BUSCARV(E10109,TablaEstados,4,FALSO),"Sin dato")</f>
        <v/>
      </c>
    </row>
    <row r="10110">
      <c r="A10110" t="inlineStr">
        <is>
          <t>2025</t>
        </is>
      </c>
      <c r="B10110" t="inlineStr">
        <is>
          <t>09</t>
        </is>
      </c>
      <c r="C10110" t="inlineStr">
        <is>
          <t>10059010</t>
        </is>
      </c>
      <c r="D10110" t="inlineStr">
        <is>
          <t>267</t>
        </is>
      </c>
      <c r="E10110" t="inlineStr">
        <is>
          <t>PR</t>
        </is>
      </c>
      <c r="F10110" t="n">
        <v>21349123</v>
      </c>
      <c r="G10110" t="n">
        <v>21349123</v>
      </c>
      <c r="H10110" t="n">
        <v>4217092</v>
      </c>
      <c r="I10110" t="inlineStr">
        <is>
          <t>Milho</t>
        </is>
      </c>
      <c r="J10110">
        <f>SI.ERROR(BUSCARV(D10110,TablaPaises,6,FALSO),"Sin dato")</f>
        <v/>
      </c>
      <c r="K10110">
        <f>SI.ERROR(BUSCARV(C10110,TablaProductos,2,FALSO),"Sin dato")</f>
        <v/>
      </c>
      <c r="L10110">
        <f>SI(H10110&gt;=1000000,"Alto",SI(H10110&gt;=100000,"Medio","Bajo"))</f>
        <v/>
      </c>
      <c r="M10110">
        <f>SI.ERROR(BUSCARV(E10110,TablaEstados,3,FALSO),"Sin dato")</f>
        <v/>
      </c>
      <c r="N10110">
        <f>SI.ERROR(BUSCARV(E10110,TablaEstados,4,FALSO),"Sin dato")</f>
        <v/>
      </c>
    </row>
    <row r="10111">
      <c r="A10111" t="inlineStr">
        <is>
          <t>2025</t>
        </is>
      </c>
      <c r="B10111" t="inlineStr">
        <is>
          <t>11</t>
        </is>
      </c>
      <c r="C10111" t="inlineStr">
        <is>
          <t>10051000</t>
        </is>
      </c>
      <c r="D10111" t="inlineStr">
        <is>
          <t>586</t>
        </is>
      </c>
      <c r="E10111" t="inlineStr">
        <is>
          <t>MT</t>
        </is>
      </c>
      <c r="F10111" t="n">
        <v>817687</v>
      </c>
      <c r="G10111" t="n">
        <v>817687</v>
      </c>
      <c r="H10111" t="n">
        <v>2319961</v>
      </c>
      <c r="I10111" t="inlineStr">
        <is>
          <t>Milho</t>
        </is>
      </c>
      <c r="J10111">
        <f>SI.ERROR(BUSCARV(D10111,TablaPaises,6,FALSO),"Sin dato")</f>
        <v/>
      </c>
      <c r="K10111">
        <f>SI.ERROR(BUSCARV(C10111,TablaProductos,2,FALSO),"Sin dato")</f>
        <v/>
      </c>
      <c r="L10111">
        <f>SI(H10111&gt;=1000000,"Alto",SI(H10111&gt;=100000,"Medio","Bajo"))</f>
        <v/>
      </c>
      <c r="M10111">
        <f>SI.ERROR(BUSCARV(E10111,TablaEstados,3,FALSO),"Sin dato")</f>
        <v/>
      </c>
      <c r="N10111">
        <f>SI.ERROR(BUSCARV(E10111,TablaEstados,4,FALSO),"Sin dato")</f>
        <v/>
      </c>
    </row>
    <row r="10112">
      <c r="A10112" t="inlineStr">
        <is>
          <t>2025</t>
        </is>
      </c>
      <c r="B10112" t="inlineStr">
        <is>
          <t>12</t>
        </is>
      </c>
      <c r="C10112" t="inlineStr">
        <is>
          <t>09011110</t>
        </is>
      </c>
      <c r="D10112" t="inlineStr">
        <is>
          <t>476</t>
        </is>
      </c>
      <c r="E10112" t="inlineStr">
        <is>
          <t>RJ</t>
        </is>
      </c>
      <c r="F10112" t="n">
        <v>0</v>
      </c>
      <c r="G10112" t="n">
        <v>15</v>
      </c>
      <c r="H10112" t="n">
        <v>626</v>
      </c>
      <c r="I10112" t="inlineStr">
        <is>
          <t>Café en granos</t>
        </is>
      </c>
      <c r="J10112">
        <f>SI.ERROR(BUSCARV(D10112,TablaPaises,6,FALSO),"Sin dato")</f>
        <v/>
      </c>
      <c r="K10112">
        <f>SI.ERROR(BUSCARV(C10112,TablaProductos,2,FALSO),"Sin dato")</f>
        <v/>
      </c>
      <c r="L10112">
        <f>SI(H10112&gt;=1000000,"Alto",SI(H10112&gt;=100000,"Medio","Bajo"))</f>
        <v/>
      </c>
      <c r="M10112">
        <f>SI.ERROR(BUSCARV(E10112,TablaEstados,3,FALSO),"Sin dato")</f>
        <v/>
      </c>
      <c r="N10112">
        <f>SI.ERROR(BUSCARV(E10112,TablaEstados,4,FALSO),"Sin dato")</f>
        <v/>
      </c>
    </row>
    <row r="10113">
      <c r="A10113" t="inlineStr">
        <is>
          <t>2025</t>
        </is>
      </c>
      <c r="B10113" t="inlineStr">
        <is>
          <t>04</t>
        </is>
      </c>
      <c r="C10113" t="inlineStr">
        <is>
          <t>09011110</t>
        </is>
      </c>
      <c r="D10113" t="inlineStr">
        <is>
          <t>275</t>
        </is>
      </c>
      <c r="E10113" t="inlineStr">
        <is>
          <t>MG</t>
        </is>
      </c>
      <c r="F10113" t="n">
        <v>0</v>
      </c>
      <c r="G10113" t="n">
        <v>15</v>
      </c>
      <c r="H10113" t="n">
        <v>1825</v>
      </c>
      <c r="I10113" t="inlineStr">
        <is>
          <t>Café en granos</t>
        </is>
      </c>
      <c r="J10113">
        <f>SI.ERROR(BUSCARV(D10113,TablaPaises,6,FALSO),"Sin dato")</f>
        <v/>
      </c>
      <c r="K10113">
        <f>SI.ERROR(BUSCARV(C10113,TablaProductos,2,FALSO),"Sin dato")</f>
        <v/>
      </c>
      <c r="L10113">
        <f>SI(H10113&gt;=1000000,"Alto",SI(H10113&gt;=100000,"Medio","Bajo"))</f>
        <v/>
      </c>
      <c r="M10113">
        <f>SI.ERROR(BUSCARV(E10113,TablaEstados,3,FALSO),"Sin dato")</f>
        <v/>
      </c>
      <c r="N10113">
        <f>SI.ERROR(BUSCARV(E10113,TablaEstados,4,FALSO),"Sin dato")</f>
        <v/>
      </c>
    </row>
    <row r="10114">
      <c r="A10114" t="inlineStr">
        <is>
          <t>2025</t>
        </is>
      </c>
      <c r="B10114" t="inlineStr">
        <is>
          <t>09</t>
        </is>
      </c>
      <c r="C10114" t="inlineStr">
        <is>
          <t>12019000</t>
        </is>
      </c>
      <c r="D10114" t="inlineStr">
        <is>
          <t>160</t>
        </is>
      </c>
      <c r="E10114" t="inlineStr">
        <is>
          <t>MT</t>
        </is>
      </c>
      <c r="F10114" t="n">
        <v>1828</v>
      </c>
      <c r="G10114" t="n">
        <v>1827727</v>
      </c>
      <c r="H10114" t="n">
        <v>751361</v>
      </c>
      <c r="I10114" t="inlineStr">
        <is>
          <t>Soja</t>
        </is>
      </c>
      <c r="J10114">
        <f>SI.ERROR(BUSCARV(D10114,TablaPaises,6,FALSO),"Sin dato")</f>
        <v/>
      </c>
      <c r="K10114">
        <f>SI.ERROR(BUSCARV(C10114,TablaProductos,2,FALSO),"Sin dato")</f>
        <v/>
      </c>
      <c r="L10114">
        <f>SI(H10114&gt;=1000000,"Alto",SI(H10114&gt;=100000,"Medio","Bajo"))</f>
        <v/>
      </c>
      <c r="M10114">
        <f>SI.ERROR(BUSCARV(E10114,TablaEstados,3,FALSO),"Sin dato")</f>
        <v/>
      </c>
      <c r="N10114">
        <f>SI.ERROR(BUSCARV(E10114,TablaEstados,4,FALSO),"Sin dato")</f>
        <v/>
      </c>
    </row>
    <row r="10115">
      <c r="A10115" t="inlineStr">
        <is>
          <t>2025</t>
        </is>
      </c>
      <c r="B10115" t="inlineStr">
        <is>
          <t>12</t>
        </is>
      </c>
      <c r="C10115" t="inlineStr">
        <is>
          <t>12019000</t>
        </is>
      </c>
      <c r="D10115" t="inlineStr">
        <is>
          <t>576</t>
        </is>
      </c>
      <c r="E10115" t="inlineStr">
        <is>
          <t>DF</t>
        </is>
      </c>
      <c r="F10115" t="n">
        <v>54</v>
      </c>
      <c r="G10115" t="n">
        <v>54014</v>
      </c>
      <c r="H10115" t="n">
        <v>23131</v>
      </c>
      <c r="I10115" t="inlineStr">
        <is>
          <t>Soja</t>
        </is>
      </c>
      <c r="J10115">
        <f>SI.ERROR(BUSCARV(D10115,TablaPaises,6,FALSO),"Sin dato")</f>
        <v/>
      </c>
      <c r="K10115">
        <f>SI.ERROR(BUSCARV(C10115,TablaProductos,2,FALSO),"Sin dato")</f>
        <v/>
      </c>
      <c r="L10115">
        <f>SI(H10115&gt;=1000000,"Alto",SI(H10115&gt;=100000,"Medio","Bajo"))</f>
        <v/>
      </c>
      <c r="M10115">
        <f>SI.ERROR(BUSCARV(E10115,TablaEstados,3,FALSO),"Sin dato")</f>
        <v/>
      </c>
      <c r="N10115">
        <f>SI.ERROR(BUSCARV(E10115,TablaEstados,4,FALSO),"Sin dato")</f>
        <v/>
      </c>
    </row>
    <row r="10116">
      <c r="A10116" t="inlineStr">
        <is>
          <t>2025</t>
        </is>
      </c>
      <c r="B10116" t="inlineStr">
        <is>
          <t>09</t>
        </is>
      </c>
      <c r="C10116" t="inlineStr">
        <is>
          <t>10059090</t>
        </is>
      </c>
      <c r="D10116" t="inlineStr">
        <is>
          <t>580</t>
        </is>
      </c>
      <c r="E10116" t="inlineStr">
        <is>
          <t>PR</t>
        </is>
      </c>
      <c r="F10116" t="n">
        <v>5</v>
      </c>
      <c r="G10116" t="n">
        <v>5</v>
      </c>
      <c r="H10116" t="n">
        <v>51</v>
      </c>
      <c r="I10116" t="inlineStr">
        <is>
          <t>Milho</t>
        </is>
      </c>
      <c r="J10116">
        <f>SI.ERROR(BUSCARV(D10116,TablaPaises,6,FALSO),"Sin dato")</f>
        <v/>
      </c>
      <c r="K10116">
        <f>SI.ERROR(BUSCARV(C10116,TablaProductos,2,FALSO),"Sin dato")</f>
        <v/>
      </c>
      <c r="L10116">
        <f>SI(H10116&gt;=1000000,"Alto",SI(H10116&gt;=100000,"Medio","Bajo"))</f>
        <v/>
      </c>
      <c r="M10116">
        <f>SI.ERROR(BUSCARV(E10116,TablaEstados,3,FALSO),"Sin dato")</f>
        <v/>
      </c>
      <c r="N10116">
        <f>SI.ERROR(BUSCARV(E10116,TablaEstados,4,FALSO),"Sin dato")</f>
        <v/>
      </c>
    </row>
    <row r="10117">
      <c r="A10117" t="inlineStr">
        <is>
          <t>2025</t>
        </is>
      </c>
      <c r="B10117" t="inlineStr">
        <is>
          <t>09</t>
        </is>
      </c>
      <c r="C10117" t="inlineStr">
        <is>
          <t>10059010</t>
        </is>
      </c>
      <c r="D10117" t="inlineStr">
        <is>
          <t>369</t>
        </is>
      </c>
      <c r="E10117" t="inlineStr">
        <is>
          <t>GO</t>
        </is>
      </c>
      <c r="F10117" t="n">
        <v>2221939</v>
      </c>
      <c r="G10117" t="n">
        <v>2221939</v>
      </c>
      <c r="H10117" t="n">
        <v>416813</v>
      </c>
      <c r="I10117" t="inlineStr">
        <is>
          <t>Milho</t>
        </is>
      </c>
      <c r="J10117">
        <f>SI.ERROR(BUSCARV(D10117,TablaPaises,6,FALSO),"Sin dato")</f>
        <v/>
      </c>
      <c r="K10117">
        <f>SI.ERROR(BUSCARV(C10117,TablaProductos,2,FALSO),"Sin dato")</f>
        <v/>
      </c>
      <c r="L10117">
        <f>SI(H10117&gt;=1000000,"Alto",SI(H10117&gt;=100000,"Medio","Bajo"))</f>
        <v/>
      </c>
      <c r="M10117">
        <f>SI.ERROR(BUSCARV(E10117,TablaEstados,3,FALSO),"Sin dato")</f>
        <v/>
      </c>
      <c r="N10117">
        <f>SI.ERROR(BUSCARV(E10117,TablaEstados,4,FALSO),"Sin dato")</f>
        <v/>
      </c>
    </row>
    <row r="10118">
      <c r="A10118" t="inlineStr">
        <is>
          <t>2025</t>
        </is>
      </c>
      <c r="B10118" t="inlineStr">
        <is>
          <t>08</t>
        </is>
      </c>
      <c r="C10118" t="inlineStr">
        <is>
          <t>09011110</t>
        </is>
      </c>
      <c r="D10118" t="inlineStr">
        <is>
          <t>455</t>
        </is>
      </c>
      <c r="E10118" t="inlineStr">
        <is>
          <t>SP</t>
        </is>
      </c>
      <c r="F10118" t="n">
        <v>58</v>
      </c>
      <c r="G10118" t="n">
        <v>57850</v>
      </c>
      <c r="H10118" t="n">
        <v>454133</v>
      </c>
      <c r="I10118" t="inlineStr">
        <is>
          <t>Café en granos</t>
        </is>
      </c>
      <c r="J10118">
        <f>SI.ERROR(BUSCARV(D10118,TablaPaises,6,FALSO),"Sin dato")</f>
        <v/>
      </c>
      <c r="K10118">
        <f>SI.ERROR(BUSCARV(C10118,TablaProductos,2,FALSO),"Sin dato")</f>
        <v/>
      </c>
      <c r="L10118">
        <f>SI(H10118&gt;=1000000,"Alto",SI(H10118&gt;=100000,"Medio","Bajo"))</f>
        <v/>
      </c>
      <c r="M10118">
        <f>SI.ERROR(BUSCARV(E10118,TablaEstados,3,FALSO),"Sin dato")</f>
        <v/>
      </c>
      <c r="N10118">
        <f>SI.ERROR(BUSCARV(E10118,TablaEstados,4,FALSO),"Sin dato")</f>
        <v/>
      </c>
    </row>
    <row r="10119">
      <c r="A10119" t="inlineStr">
        <is>
          <t>2025</t>
        </is>
      </c>
      <c r="B10119" t="inlineStr">
        <is>
          <t>03</t>
        </is>
      </c>
      <c r="C10119" t="inlineStr">
        <is>
          <t>12019000</t>
        </is>
      </c>
      <c r="D10119" t="inlineStr">
        <is>
          <t>372</t>
        </is>
      </c>
      <c r="E10119" t="inlineStr">
        <is>
          <t>MS</t>
        </is>
      </c>
      <c r="F10119" t="n">
        <v>39405</v>
      </c>
      <c r="G10119" t="n">
        <v>39405279</v>
      </c>
      <c r="H10119" t="n">
        <v>16238301</v>
      </c>
      <c r="I10119" t="inlineStr">
        <is>
          <t>Soja</t>
        </is>
      </c>
      <c r="J10119">
        <f>SI.ERROR(BUSCARV(D10119,TablaPaises,6,FALSO),"Sin dato")</f>
        <v/>
      </c>
      <c r="K10119">
        <f>SI.ERROR(BUSCARV(C10119,TablaProductos,2,FALSO),"Sin dato")</f>
        <v/>
      </c>
      <c r="L10119">
        <f>SI(H10119&gt;=1000000,"Alto",SI(H10119&gt;=100000,"Medio","Bajo"))</f>
        <v/>
      </c>
      <c r="M10119">
        <f>SI.ERROR(BUSCARV(E10119,TablaEstados,3,FALSO),"Sin dato")</f>
        <v/>
      </c>
      <c r="N10119">
        <f>SI.ERROR(BUSCARV(E10119,TablaEstados,4,FALSO),"Sin dato")</f>
        <v/>
      </c>
    </row>
    <row r="10120">
      <c r="A10120" t="inlineStr">
        <is>
          <t>2025</t>
        </is>
      </c>
      <c r="B10120" t="inlineStr">
        <is>
          <t>04</t>
        </is>
      </c>
      <c r="C10120" t="inlineStr">
        <is>
          <t>12019000</t>
        </is>
      </c>
      <c r="D10120" t="inlineStr">
        <is>
          <t>576</t>
        </is>
      </c>
      <c r="E10120" t="inlineStr">
        <is>
          <t>GO</t>
        </is>
      </c>
      <c r="F10120" t="n">
        <v>7133</v>
      </c>
      <c r="G10120" t="n">
        <v>7133846</v>
      </c>
      <c r="H10120" t="n">
        <v>2772813</v>
      </c>
      <c r="I10120" t="inlineStr">
        <is>
          <t>Soja</t>
        </is>
      </c>
      <c r="J10120">
        <f>SI.ERROR(BUSCARV(D10120,TablaPaises,6,FALSO),"Sin dato")</f>
        <v/>
      </c>
      <c r="K10120">
        <f>SI.ERROR(BUSCARV(C10120,TablaProductos,2,FALSO),"Sin dato")</f>
        <v/>
      </c>
      <c r="L10120">
        <f>SI(H10120&gt;=1000000,"Alto",SI(H10120&gt;=100000,"Medio","Bajo"))</f>
        <v/>
      </c>
      <c r="M10120">
        <f>SI.ERROR(BUSCARV(E10120,TablaEstados,3,FALSO),"Sin dato")</f>
        <v/>
      </c>
      <c r="N10120">
        <f>SI.ERROR(BUSCARV(E10120,TablaEstados,4,FALSO),"Sin dato")</f>
        <v/>
      </c>
    </row>
    <row r="10121">
      <c r="A10121" t="inlineStr">
        <is>
          <t>2025</t>
        </is>
      </c>
      <c r="B10121" t="inlineStr">
        <is>
          <t>02</t>
        </is>
      </c>
      <c r="C10121" t="inlineStr">
        <is>
          <t>09011110</t>
        </is>
      </c>
      <c r="D10121" t="inlineStr">
        <is>
          <t>246</t>
        </is>
      </c>
      <c r="E10121" t="inlineStr">
        <is>
          <t>RJ</t>
        </is>
      </c>
      <c r="F10121" t="n">
        <v>53</v>
      </c>
      <c r="G10121" t="n">
        <v>52800</v>
      </c>
      <c r="H10121" t="n">
        <v>331942</v>
      </c>
      <c r="I10121" t="inlineStr">
        <is>
          <t>Café en granos</t>
        </is>
      </c>
      <c r="J10121">
        <f>SI.ERROR(BUSCARV(D10121,TablaPaises,6,FALSO),"Sin dato")</f>
        <v/>
      </c>
      <c r="K10121">
        <f>SI.ERROR(BUSCARV(C10121,TablaProductos,2,FALSO),"Sin dato")</f>
        <v/>
      </c>
      <c r="L10121">
        <f>SI(H10121&gt;=1000000,"Alto",SI(H10121&gt;=100000,"Medio","Bajo"))</f>
        <v/>
      </c>
      <c r="M10121">
        <f>SI.ERROR(BUSCARV(E10121,TablaEstados,3,FALSO),"Sin dato")</f>
        <v/>
      </c>
      <c r="N10121">
        <f>SI.ERROR(BUSCARV(E10121,TablaEstados,4,FALSO),"Sin dato")</f>
        <v/>
      </c>
    </row>
    <row r="10122">
      <c r="A10122" t="inlineStr">
        <is>
          <t>2025</t>
        </is>
      </c>
      <c r="B10122" t="inlineStr">
        <is>
          <t>01</t>
        </is>
      </c>
      <c r="C10122" t="inlineStr">
        <is>
          <t>10059010</t>
        </is>
      </c>
      <c r="D10122" t="inlineStr">
        <is>
          <t>517</t>
        </is>
      </c>
      <c r="E10122" t="inlineStr">
        <is>
          <t>MT</t>
        </is>
      </c>
      <c r="F10122" t="n">
        <v>1014000</v>
      </c>
      <c r="G10122" t="n">
        <v>1014000</v>
      </c>
      <c r="H10122" t="n">
        <v>574288</v>
      </c>
      <c r="I10122" t="inlineStr">
        <is>
          <t>Milho</t>
        </is>
      </c>
      <c r="J10122">
        <f>SI.ERROR(BUSCARV(D10122,TablaPaises,6,FALSO),"Sin dato")</f>
        <v/>
      </c>
      <c r="K10122">
        <f>SI.ERROR(BUSCARV(C10122,TablaProductos,2,FALSO),"Sin dato")</f>
        <v/>
      </c>
      <c r="L10122">
        <f>SI(H10122&gt;=1000000,"Alto",SI(H10122&gt;=100000,"Medio","Bajo"))</f>
        <v/>
      </c>
      <c r="M10122">
        <f>SI.ERROR(BUSCARV(E10122,TablaEstados,3,FALSO),"Sin dato")</f>
        <v/>
      </c>
      <c r="N10122">
        <f>SI.ERROR(BUSCARV(E10122,TablaEstados,4,FALSO),"Sin dato")</f>
        <v/>
      </c>
    </row>
    <row r="10123">
      <c r="A10123" t="inlineStr">
        <is>
          <t>2025</t>
        </is>
      </c>
      <c r="B10123" t="inlineStr">
        <is>
          <t>05</t>
        </is>
      </c>
      <c r="C10123" t="inlineStr">
        <is>
          <t>10059010</t>
        </is>
      </c>
      <c r="D10123" t="inlineStr">
        <is>
          <t>628</t>
        </is>
      </c>
      <c r="E10123" t="inlineStr">
        <is>
          <t>MG</t>
        </is>
      </c>
      <c r="F10123" t="n">
        <v>784</v>
      </c>
      <c r="G10123" t="n">
        <v>784</v>
      </c>
      <c r="H10123" t="n">
        <v>1722</v>
      </c>
      <c r="I10123" t="inlineStr">
        <is>
          <t>Milho</t>
        </is>
      </c>
      <c r="J10123">
        <f>SI.ERROR(BUSCARV(D10123,TablaPaises,6,FALSO),"Sin dato")</f>
        <v/>
      </c>
      <c r="K10123">
        <f>SI.ERROR(BUSCARV(C10123,TablaProductos,2,FALSO),"Sin dato")</f>
        <v/>
      </c>
      <c r="L10123">
        <f>SI(H10123&gt;=1000000,"Alto",SI(H10123&gt;=100000,"Medio","Bajo"))</f>
        <v/>
      </c>
      <c r="M10123">
        <f>SI.ERROR(BUSCARV(E10123,TablaEstados,3,FALSO),"Sin dato")</f>
        <v/>
      </c>
      <c r="N10123">
        <f>SI.ERROR(BUSCARV(E10123,TablaEstados,4,FALSO),"Sin dato")</f>
        <v/>
      </c>
    </row>
    <row r="10124">
      <c r="A10124" t="inlineStr">
        <is>
          <t>2025</t>
        </is>
      </c>
      <c r="B10124" t="inlineStr">
        <is>
          <t>11</t>
        </is>
      </c>
      <c r="C10124" t="inlineStr">
        <is>
          <t>09011110</t>
        </is>
      </c>
      <c r="D10124" t="inlineStr">
        <is>
          <t>149</t>
        </is>
      </c>
      <c r="E10124" t="inlineStr">
        <is>
          <t>GO</t>
        </is>
      </c>
      <c r="F10124" t="n">
        <v>20</v>
      </c>
      <c r="G10124" t="n">
        <v>20000</v>
      </c>
      <c r="H10124" t="n">
        <v>186831</v>
      </c>
      <c r="I10124" t="inlineStr">
        <is>
          <t>Café en granos</t>
        </is>
      </c>
      <c r="J10124">
        <f>SI.ERROR(BUSCARV(D10124,TablaPaises,6,FALSO),"Sin dato")</f>
        <v/>
      </c>
      <c r="K10124">
        <f>SI.ERROR(BUSCARV(C10124,TablaProductos,2,FALSO),"Sin dato")</f>
        <v/>
      </c>
      <c r="L10124">
        <f>SI(H10124&gt;=1000000,"Alto",SI(H10124&gt;=100000,"Medio","Bajo"))</f>
        <v/>
      </c>
      <c r="M10124">
        <f>SI.ERROR(BUSCARV(E10124,TablaEstados,3,FALSO),"Sin dato")</f>
        <v/>
      </c>
      <c r="N10124">
        <f>SI.ERROR(BUSCARV(E10124,TablaEstados,4,FALSO),"Sin dato")</f>
        <v/>
      </c>
    </row>
    <row r="10125">
      <c r="A10125" t="inlineStr">
        <is>
          <t>2025</t>
        </is>
      </c>
      <c r="B10125" t="inlineStr">
        <is>
          <t>09</t>
        </is>
      </c>
      <c r="C10125" t="inlineStr">
        <is>
          <t>12019000</t>
        </is>
      </c>
      <c r="D10125" t="inlineStr">
        <is>
          <t>528</t>
        </is>
      </c>
      <c r="E10125" t="inlineStr">
        <is>
          <t>RO</t>
        </is>
      </c>
      <c r="F10125" t="n">
        <v>47</v>
      </c>
      <c r="G10125" t="n">
        <v>46920</v>
      </c>
      <c r="H10125" t="n">
        <v>18952</v>
      </c>
      <c r="I10125" t="inlineStr">
        <is>
          <t>Soja</t>
        </is>
      </c>
      <c r="J10125">
        <f>SI.ERROR(BUSCARV(D10125,TablaPaises,6,FALSO),"Sin dato")</f>
        <v/>
      </c>
      <c r="K10125">
        <f>SI.ERROR(BUSCARV(C10125,TablaProductos,2,FALSO),"Sin dato")</f>
        <v/>
      </c>
      <c r="L10125">
        <f>SI(H10125&gt;=1000000,"Alto",SI(H10125&gt;=100000,"Medio","Bajo"))</f>
        <v/>
      </c>
      <c r="M10125">
        <f>SI.ERROR(BUSCARV(E10125,TablaEstados,3,FALSO),"Sin dato")</f>
        <v/>
      </c>
      <c r="N10125">
        <f>SI.ERROR(BUSCARV(E10125,TablaEstados,4,FALSO),"Sin dato")</f>
        <v/>
      </c>
    </row>
    <row r="10126">
      <c r="A10126" t="inlineStr">
        <is>
          <t>2025</t>
        </is>
      </c>
      <c r="B10126" t="inlineStr">
        <is>
          <t>05</t>
        </is>
      </c>
      <c r="C10126" t="inlineStr">
        <is>
          <t>09011110</t>
        </is>
      </c>
      <c r="D10126" t="inlineStr">
        <is>
          <t>169</t>
        </is>
      </c>
      <c r="E10126" t="inlineStr">
        <is>
          <t>GO</t>
        </is>
      </c>
      <c r="F10126" t="n">
        <v>40</v>
      </c>
      <c r="G10126" t="n">
        <v>40000</v>
      </c>
      <c r="H10126" t="n">
        <v>345464</v>
      </c>
      <c r="I10126" t="inlineStr">
        <is>
          <t>Café en granos</t>
        </is>
      </c>
      <c r="J10126">
        <f>SI.ERROR(BUSCARV(D10126,TablaPaises,6,FALSO),"Sin dato")</f>
        <v/>
      </c>
      <c r="K10126">
        <f>SI.ERROR(BUSCARV(C10126,TablaProductos,2,FALSO),"Sin dato")</f>
        <v/>
      </c>
      <c r="L10126">
        <f>SI(H10126&gt;=1000000,"Alto",SI(H10126&gt;=100000,"Medio","Bajo"))</f>
        <v/>
      </c>
      <c r="M10126">
        <f>SI.ERROR(BUSCARV(E10126,TablaEstados,3,FALSO),"Sin dato")</f>
        <v/>
      </c>
      <c r="N10126">
        <f>SI.ERROR(BUSCARV(E10126,TablaEstados,4,FALSO),"Sin dato")</f>
        <v/>
      </c>
    </row>
    <row r="10127">
      <c r="A10127" t="inlineStr">
        <is>
          <t>2025</t>
        </is>
      </c>
      <c r="B10127" t="inlineStr">
        <is>
          <t>11</t>
        </is>
      </c>
      <c r="C10127" t="inlineStr">
        <is>
          <t>52010020</t>
        </is>
      </c>
      <c r="D10127" t="inlineStr">
        <is>
          <t>169</t>
        </is>
      </c>
      <c r="E10127" t="inlineStr">
        <is>
          <t>MT</t>
        </is>
      </c>
      <c r="F10127" t="n">
        <v>222</v>
      </c>
      <c r="G10127" t="n">
        <v>221821</v>
      </c>
      <c r="H10127" t="n">
        <v>349654</v>
      </c>
      <c r="I10127" t="inlineStr">
        <is>
          <t>Algodón</t>
        </is>
      </c>
      <c r="J10127">
        <f>SI.ERROR(BUSCARV(D10127,TablaPaises,6,FALSO),"Sin dato")</f>
        <v/>
      </c>
      <c r="K10127">
        <f>SI.ERROR(BUSCARV(C10127,TablaProductos,2,FALSO),"Sin dato")</f>
        <v/>
      </c>
      <c r="L10127">
        <f>SI(H10127&gt;=1000000,"Alto",SI(H10127&gt;=100000,"Medio","Bajo"))</f>
        <v/>
      </c>
      <c r="M10127">
        <f>SI.ERROR(BUSCARV(E10127,TablaEstados,3,FALSO),"Sin dato")</f>
        <v/>
      </c>
      <c r="N10127">
        <f>SI.ERROR(BUSCARV(E10127,TablaEstados,4,FALSO),"Sin dato")</f>
        <v/>
      </c>
    </row>
    <row r="10128">
      <c r="A10128" t="inlineStr">
        <is>
          <t>2025</t>
        </is>
      </c>
      <c r="B10128" t="inlineStr">
        <is>
          <t>09</t>
        </is>
      </c>
      <c r="C10128" t="inlineStr">
        <is>
          <t>10051000</t>
        </is>
      </c>
      <c r="D10128" t="inlineStr">
        <is>
          <t>063</t>
        </is>
      </c>
      <c r="E10128" t="inlineStr">
        <is>
          <t>MG</t>
        </is>
      </c>
      <c r="F10128" t="n">
        <v>210712</v>
      </c>
      <c r="G10128" t="n">
        <v>210712</v>
      </c>
      <c r="H10128" t="n">
        <v>1125202</v>
      </c>
      <c r="I10128" t="inlineStr">
        <is>
          <t>Milho</t>
        </is>
      </c>
      <c r="J10128">
        <f>SI.ERROR(BUSCARV(D10128,TablaPaises,6,FALSO),"Sin dato")</f>
        <v/>
      </c>
      <c r="K10128">
        <f>SI.ERROR(BUSCARV(C10128,TablaProductos,2,FALSO),"Sin dato")</f>
        <v/>
      </c>
      <c r="L10128">
        <f>SI(H10128&gt;=1000000,"Alto",SI(H10128&gt;=100000,"Medio","Bajo"))</f>
        <v/>
      </c>
      <c r="M10128">
        <f>SI.ERROR(BUSCARV(E10128,TablaEstados,3,FALSO),"Sin dato")</f>
        <v/>
      </c>
      <c r="N10128">
        <f>SI.ERROR(BUSCARV(E10128,TablaEstados,4,FALSO),"Sin dato")</f>
        <v/>
      </c>
    </row>
    <row r="10129">
      <c r="A10129" t="inlineStr">
        <is>
          <t>2025</t>
        </is>
      </c>
      <c r="B10129" t="inlineStr">
        <is>
          <t>10</t>
        </is>
      </c>
      <c r="C10129" t="inlineStr">
        <is>
          <t>10059010</t>
        </is>
      </c>
      <c r="D10129" t="inlineStr">
        <is>
          <t>403</t>
        </is>
      </c>
      <c r="E10129" t="inlineStr">
        <is>
          <t>MT</t>
        </is>
      </c>
      <c r="F10129" t="n">
        <v>20475000</v>
      </c>
      <c r="G10129" t="n">
        <v>20475000</v>
      </c>
      <c r="H10129" t="n">
        <v>4240782</v>
      </c>
      <c r="I10129" t="inlineStr">
        <is>
          <t>Milho</t>
        </is>
      </c>
      <c r="J10129">
        <f>SI.ERROR(BUSCARV(D10129,TablaPaises,6,FALSO),"Sin dato")</f>
        <v/>
      </c>
      <c r="K10129">
        <f>SI.ERROR(BUSCARV(C10129,TablaProductos,2,FALSO),"Sin dato")</f>
        <v/>
      </c>
      <c r="L10129">
        <f>SI(H10129&gt;=1000000,"Alto",SI(H10129&gt;=100000,"Medio","Bajo"))</f>
        <v/>
      </c>
      <c r="M10129">
        <f>SI.ERROR(BUSCARV(E10129,TablaEstados,3,FALSO),"Sin dato")</f>
        <v/>
      </c>
      <c r="N10129">
        <f>SI.ERROR(BUSCARV(E10129,TablaEstados,4,FALSO),"Sin dato")</f>
        <v/>
      </c>
    </row>
    <row r="10130">
      <c r="A10130" t="inlineStr">
        <is>
          <t>2025</t>
        </is>
      </c>
      <c r="B10130" t="inlineStr">
        <is>
          <t>04</t>
        </is>
      </c>
      <c r="C10130" t="inlineStr">
        <is>
          <t>09011110</t>
        </is>
      </c>
      <c r="D10130" t="inlineStr">
        <is>
          <t>379</t>
        </is>
      </c>
      <c r="E10130" t="inlineStr">
        <is>
          <t>MG</t>
        </is>
      </c>
      <c r="F10130" t="n">
        <v>40</v>
      </c>
      <c r="G10130" t="n">
        <v>39960</v>
      </c>
      <c r="H10130" t="n">
        <v>311120</v>
      </c>
      <c r="I10130" t="inlineStr">
        <is>
          <t>Café en granos</t>
        </is>
      </c>
      <c r="J10130">
        <f>SI.ERROR(BUSCARV(D10130,TablaPaises,6,FALSO),"Sin dato")</f>
        <v/>
      </c>
      <c r="K10130">
        <f>SI.ERROR(BUSCARV(C10130,TablaProductos,2,FALSO),"Sin dato")</f>
        <v/>
      </c>
      <c r="L10130">
        <f>SI(H10130&gt;=1000000,"Alto",SI(H10130&gt;=100000,"Medio","Bajo"))</f>
        <v/>
      </c>
      <c r="M10130">
        <f>SI.ERROR(BUSCARV(E10130,TablaEstados,3,FALSO),"Sin dato")</f>
        <v/>
      </c>
      <c r="N10130">
        <f>SI.ERROR(BUSCARV(E10130,TablaEstados,4,FALSO),"Sin dato")</f>
        <v/>
      </c>
    </row>
    <row r="10131">
      <c r="A10131" t="inlineStr">
        <is>
          <t>2025</t>
        </is>
      </c>
      <c r="B10131" t="inlineStr">
        <is>
          <t>05</t>
        </is>
      </c>
      <c r="C10131" t="inlineStr">
        <is>
          <t>52010020</t>
        </is>
      </c>
      <c r="D10131" t="inlineStr">
        <is>
          <t>160</t>
        </is>
      </c>
      <c r="E10131" t="inlineStr">
        <is>
          <t>MS</t>
        </is>
      </c>
      <c r="F10131" t="n">
        <v>50</v>
      </c>
      <c r="G10131" t="n">
        <v>50358</v>
      </c>
      <c r="H10131" t="n">
        <v>77705</v>
      </c>
      <c r="I10131" t="inlineStr">
        <is>
          <t>Algodón</t>
        </is>
      </c>
      <c r="J10131">
        <f>SI.ERROR(BUSCARV(D10131,TablaPaises,6,FALSO),"Sin dato")</f>
        <v/>
      </c>
      <c r="K10131">
        <f>SI.ERROR(BUSCARV(C10131,TablaProductos,2,FALSO),"Sin dato")</f>
        <v/>
      </c>
      <c r="L10131">
        <f>SI(H10131&gt;=1000000,"Alto",SI(H10131&gt;=100000,"Medio","Bajo"))</f>
        <v/>
      </c>
      <c r="M10131">
        <f>SI.ERROR(BUSCARV(E10131,TablaEstados,3,FALSO),"Sin dato")</f>
        <v/>
      </c>
      <c r="N10131">
        <f>SI.ERROR(BUSCARV(E10131,TablaEstados,4,FALSO),"Sin dato")</f>
        <v/>
      </c>
    </row>
    <row r="10132">
      <c r="A10132" t="inlineStr">
        <is>
          <t>2025</t>
        </is>
      </c>
      <c r="B10132" t="inlineStr">
        <is>
          <t>01</t>
        </is>
      </c>
      <c r="C10132" t="inlineStr">
        <is>
          <t>09011110</t>
        </is>
      </c>
      <c r="D10132" t="inlineStr">
        <is>
          <t>399</t>
        </is>
      </c>
      <c r="E10132" t="inlineStr">
        <is>
          <t>PR</t>
        </is>
      </c>
      <c r="F10132" t="n">
        <v>19</v>
      </c>
      <c r="G10132" t="n">
        <v>19200</v>
      </c>
      <c r="H10132" t="n">
        <v>99790</v>
      </c>
      <c r="I10132" t="inlineStr">
        <is>
          <t>Café en granos</t>
        </is>
      </c>
      <c r="J10132">
        <f>SI.ERROR(BUSCARV(D10132,TablaPaises,6,FALSO),"Sin dato")</f>
        <v/>
      </c>
      <c r="K10132">
        <f>SI.ERROR(BUSCARV(C10132,TablaProductos,2,FALSO),"Sin dato")</f>
        <v/>
      </c>
      <c r="L10132">
        <f>SI(H10132&gt;=1000000,"Alto",SI(H10132&gt;=100000,"Medio","Bajo"))</f>
        <v/>
      </c>
      <c r="M10132">
        <f>SI.ERROR(BUSCARV(E10132,TablaEstados,3,FALSO),"Sin dato")</f>
        <v/>
      </c>
      <c r="N10132">
        <f>SI.ERROR(BUSCARV(E10132,TablaEstados,4,FALSO),"Sin dato")</f>
        <v/>
      </c>
    </row>
    <row r="10133">
      <c r="A10133" t="inlineStr">
        <is>
          <t>2025</t>
        </is>
      </c>
      <c r="B10133" t="inlineStr">
        <is>
          <t>09</t>
        </is>
      </c>
      <c r="C10133" t="inlineStr">
        <is>
          <t>09011110</t>
        </is>
      </c>
      <c r="D10133" t="inlineStr">
        <is>
          <t>628</t>
        </is>
      </c>
      <c r="E10133" t="inlineStr">
        <is>
          <t>PR</t>
        </is>
      </c>
      <c r="F10133" t="n">
        <v>69</v>
      </c>
      <c r="G10133" t="n">
        <v>69096</v>
      </c>
      <c r="H10133" t="n">
        <v>430258</v>
      </c>
      <c r="I10133" t="inlineStr">
        <is>
          <t>Café en granos</t>
        </is>
      </c>
      <c r="J10133">
        <f>SI.ERROR(BUSCARV(D10133,TablaPaises,6,FALSO),"Sin dato")</f>
        <v/>
      </c>
      <c r="K10133">
        <f>SI.ERROR(BUSCARV(C10133,TablaProductos,2,FALSO),"Sin dato")</f>
        <v/>
      </c>
      <c r="L10133">
        <f>SI(H10133&gt;=1000000,"Alto",SI(H10133&gt;=100000,"Medio","Bajo"))</f>
        <v/>
      </c>
      <c r="M10133">
        <f>SI.ERROR(BUSCARV(E10133,TablaEstados,3,FALSO),"Sin dato")</f>
        <v/>
      </c>
      <c r="N10133">
        <f>SI.ERROR(BUSCARV(E10133,TablaEstados,4,FALSO),"Sin dato")</f>
        <v/>
      </c>
    </row>
    <row r="10134">
      <c r="A10134" t="inlineStr">
        <is>
          <t>2025</t>
        </is>
      </c>
      <c r="B10134" t="inlineStr">
        <is>
          <t>03</t>
        </is>
      </c>
      <c r="C10134" t="inlineStr">
        <is>
          <t>09011110</t>
        </is>
      </c>
      <c r="D10134" t="inlineStr">
        <is>
          <t>240</t>
        </is>
      </c>
      <c r="E10134" t="inlineStr">
        <is>
          <t>BA</t>
        </is>
      </c>
      <c r="F10134" t="n">
        <v>38</v>
      </c>
      <c r="G10134" t="n">
        <v>38400</v>
      </c>
      <c r="H10134" t="n">
        <v>176080</v>
      </c>
      <c r="I10134" t="inlineStr">
        <is>
          <t>Café en granos</t>
        </is>
      </c>
      <c r="J10134">
        <f>SI.ERROR(BUSCARV(D10134,TablaPaises,6,FALSO),"Sin dato")</f>
        <v/>
      </c>
      <c r="K10134">
        <f>SI.ERROR(BUSCARV(C10134,TablaProductos,2,FALSO),"Sin dato")</f>
        <v/>
      </c>
      <c r="L10134">
        <f>SI(H10134&gt;=1000000,"Alto",SI(H10134&gt;=100000,"Medio","Bajo"))</f>
        <v/>
      </c>
      <c r="M10134">
        <f>SI.ERROR(BUSCARV(E10134,TablaEstados,3,FALSO),"Sin dato")</f>
        <v/>
      </c>
      <c r="N10134">
        <f>SI.ERROR(BUSCARV(E10134,TablaEstados,4,FALSO),"Sin dato")</f>
        <v/>
      </c>
    </row>
    <row r="10135">
      <c r="A10135" t="inlineStr">
        <is>
          <t>2025</t>
        </is>
      </c>
      <c r="B10135" t="inlineStr">
        <is>
          <t>09</t>
        </is>
      </c>
      <c r="C10135" t="inlineStr">
        <is>
          <t>09011110</t>
        </is>
      </c>
      <c r="D10135" t="inlineStr">
        <is>
          <t>628</t>
        </is>
      </c>
      <c r="E10135" t="inlineStr">
        <is>
          <t>ES</t>
        </is>
      </c>
      <c r="F10135" t="n">
        <v>20</v>
      </c>
      <c r="G10135" t="n">
        <v>20000</v>
      </c>
      <c r="H10135" t="n">
        <v>79626</v>
      </c>
      <c r="I10135" t="inlineStr">
        <is>
          <t>Café en granos</t>
        </is>
      </c>
      <c r="J10135">
        <f>SI.ERROR(BUSCARV(D10135,TablaPaises,6,FALSO),"Sin dato")</f>
        <v/>
      </c>
      <c r="K10135">
        <f>SI.ERROR(BUSCARV(C10135,TablaProductos,2,FALSO),"Sin dato")</f>
        <v/>
      </c>
      <c r="L10135">
        <f>SI(H10135&gt;=1000000,"Alto",SI(H10135&gt;=100000,"Medio","Bajo"))</f>
        <v/>
      </c>
      <c r="M10135">
        <f>SI.ERROR(BUSCARV(E10135,TablaEstados,3,FALSO),"Sin dato")</f>
        <v/>
      </c>
      <c r="N10135">
        <f>SI.ERROR(BUSCARV(E10135,TablaEstados,4,FALSO),"Sin dato")</f>
        <v/>
      </c>
    </row>
    <row r="10136">
      <c r="A10136" t="inlineStr">
        <is>
          <t>2025</t>
        </is>
      </c>
      <c r="B10136" t="inlineStr">
        <is>
          <t>02</t>
        </is>
      </c>
      <c r="C10136" t="inlineStr">
        <is>
          <t>10059010</t>
        </is>
      </c>
      <c r="D10136" t="inlineStr">
        <is>
          <t>059</t>
        </is>
      </c>
      <c r="E10136" t="inlineStr">
        <is>
          <t>PA</t>
        </is>
      </c>
      <c r="F10136" t="n">
        <v>147083</v>
      </c>
      <c r="G10136" t="n">
        <v>147083</v>
      </c>
      <c r="H10136" t="n">
        <v>34021</v>
      </c>
      <c r="I10136" t="inlineStr">
        <is>
          <t>Milho</t>
        </is>
      </c>
      <c r="J10136">
        <f>SI.ERROR(BUSCARV(D10136,TablaPaises,6,FALSO),"Sin dato")</f>
        <v/>
      </c>
      <c r="K10136">
        <f>SI.ERROR(BUSCARV(C10136,TablaProductos,2,FALSO),"Sin dato")</f>
        <v/>
      </c>
      <c r="L10136">
        <f>SI(H10136&gt;=1000000,"Alto",SI(H10136&gt;=100000,"Medio","Bajo"))</f>
        <v/>
      </c>
      <c r="M10136">
        <f>SI.ERROR(BUSCARV(E10136,TablaEstados,3,FALSO),"Sin dato")</f>
        <v/>
      </c>
      <c r="N10136">
        <f>SI.ERROR(BUSCARV(E10136,TablaEstados,4,FALSO),"Sin dato")</f>
        <v/>
      </c>
    </row>
    <row r="10137">
      <c r="A10137" t="inlineStr">
        <is>
          <t>2025</t>
        </is>
      </c>
      <c r="B10137" t="inlineStr">
        <is>
          <t>11</t>
        </is>
      </c>
      <c r="C10137" t="inlineStr">
        <is>
          <t>10059090</t>
        </is>
      </c>
      <c r="D10137" t="inlineStr">
        <is>
          <t>580</t>
        </is>
      </c>
      <c r="E10137" t="inlineStr">
        <is>
          <t>SC</t>
        </is>
      </c>
      <c r="F10137" t="n">
        <v>20</v>
      </c>
      <c r="G10137" t="n">
        <v>20</v>
      </c>
      <c r="H10137" t="n">
        <v>40</v>
      </c>
      <c r="I10137" t="inlineStr">
        <is>
          <t>Milho</t>
        </is>
      </c>
      <c r="J10137">
        <f>SI.ERROR(BUSCARV(D10137,TablaPaises,6,FALSO),"Sin dato")</f>
        <v/>
      </c>
      <c r="K10137">
        <f>SI.ERROR(BUSCARV(C10137,TablaProductos,2,FALSO),"Sin dato")</f>
        <v/>
      </c>
      <c r="L10137">
        <f>SI(H10137&gt;=1000000,"Alto",SI(H10137&gt;=100000,"Medio","Bajo"))</f>
        <v/>
      </c>
      <c r="M10137">
        <f>SI.ERROR(BUSCARV(E10137,TablaEstados,3,FALSO),"Sin dato")</f>
        <v/>
      </c>
      <c r="N10137">
        <f>SI.ERROR(BUSCARV(E10137,TablaEstados,4,FALSO),"Sin dato")</f>
        <v/>
      </c>
    </row>
    <row r="10138">
      <c r="A10138" t="inlineStr">
        <is>
          <t>2025</t>
        </is>
      </c>
      <c r="B10138" t="inlineStr">
        <is>
          <t>08</t>
        </is>
      </c>
      <c r="C10138" t="inlineStr">
        <is>
          <t>10059010</t>
        </is>
      </c>
      <c r="D10138" t="inlineStr">
        <is>
          <t>240</t>
        </is>
      </c>
      <c r="E10138" t="inlineStr">
        <is>
          <t>MS</t>
        </is>
      </c>
      <c r="F10138" t="n">
        <v>3800000</v>
      </c>
      <c r="G10138" t="n">
        <v>3800000</v>
      </c>
      <c r="H10138" t="n">
        <v>765906</v>
      </c>
      <c r="I10138" t="inlineStr">
        <is>
          <t>Milho</t>
        </is>
      </c>
      <c r="J10138">
        <f>SI.ERROR(BUSCARV(D10138,TablaPaises,6,FALSO),"Sin dato")</f>
        <v/>
      </c>
      <c r="K10138">
        <f>SI.ERROR(BUSCARV(C10138,TablaProductos,2,FALSO),"Sin dato")</f>
        <v/>
      </c>
      <c r="L10138">
        <f>SI(H10138&gt;=1000000,"Alto",SI(H10138&gt;=100000,"Medio","Bajo"))</f>
        <v/>
      </c>
      <c r="M10138">
        <f>SI.ERROR(BUSCARV(E10138,TablaEstados,3,FALSO),"Sin dato")</f>
        <v/>
      </c>
      <c r="N10138">
        <f>SI.ERROR(BUSCARV(E10138,TablaEstados,4,FALSO),"Sin dato")</f>
        <v/>
      </c>
    </row>
    <row r="10139">
      <c r="A10139" t="inlineStr">
        <is>
          <t>2025</t>
        </is>
      </c>
      <c r="B10139" t="inlineStr">
        <is>
          <t>03</t>
        </is>
      </c>
      <c r="C10139" t="inlineStr">
        <is>
          <t>09011200</t>
        </is>
      </c>
      <c r="D10139" t="inlineStr">
        <is>
          <t>580</t>
        </is>
      </c>
      <c r="E10139" t="inlineStr">
        <is>
          <t>SP</t>
        </is>
      </c>
      <c r="F10139" t="n">
        <v>3</v>
      </c>
      <c r="G10139" t="n">
        <v>3</v>
      </c>
      <c r="H10139" t="n">
        <v>201</v>
      </c>
      <c r="I10139" t="inlineStr">
        <is>
          <t>Café en granos</t>
        </is>
      </c>
      <c r="J10139">
        <f>SI.ERROR(BUSCARV(D10139,TablaPaises,6,FALSO),"Sin dato")</f>
        <v/>
      </c>
      <c r="K10139">
        <f>SI.ERROR(BUSCARV(C10139,TablaProductos,2,FALSO),"Sin dato")</f>
        <v/>
      </c>
      <c r="L10139">
        <f>SI(H10139&gt;=1000000,"Alto",SI(H10139&gt;=100000,"Medio","Bajo"))</f>
        <v/>
      </c>
      <c r="M10139">
        <f>SI.ERROR(BUSCARV(E10139,TablaEstados,3,FALSO),"Sin dato")</f>
        <v/>
      </c>
      <c r="N10139">
        <f>SI.ERROR(BUSCARV(E10139,TablaEstados,4,FALSO),"Sin dato")</f>
        <v/>
      </c>
    </row>
    <row r="10140">
      <c r="A10140" t="inlineStr">
        <is>
          <t>2025</t>
        </is>
      </c>
      <c r="B10140" t="inlineStr">
        <is>
          <t>10</t>
        </is>
      </c>
      <c r="C10140" t="inlineStr">
        <is>
          <t>09011110</t>
        </is>
      </c>
      <c r="D10140" t="inlineStr">
        <is>
          <t>756</t>
        </is>
      </c>
      <c r="E10140" t="inlineStr">
        <is>
          <t>ES</t>
        </is>
      </c>
      <c r="F10140" t="n">
        <v>151</v>
      </c>
      <c r="G10140" t="n">
        <v>151200</v>
      </c>
      <c r="H10140" t="n">
        <v>617056</v>
      </c>
      <c r="I10140" t="inlineStr">
        <is>
          <t>Café en granos</t>
        </is>
      </c>
      <c r="J10140">
        <f>SI.ERROR(BUSCARV(D10140,TablaPaises,6,FALSO),"Sin dato")</f>
        <v/>
      </c>
      <c r="K10140">
        <f>SI.ERROR(BUSCARV(C10140,TablaProductos,2,FALSO),"Sin dato")</f>
        <v/>
      </c>
      <c r="L10140">
        <f>SI(H10140&gt;=1000000,"Alto",SI(H10140&gt;=100000,"Medio","Bajo"))</f>
        <v/>
      </c>
      <c r="M10140">
        <f>SI.ERROR(BUSCARV(E10140,TablaEstados,3,FALSO),"Sin dato")</f>
        <v/>
      </c>
      <c r="N10140">
        <f>SI.ERROR(BUSCARV(E10140,TablaEstados,4,FALSO),"Sin dato")</f>
        <v/>
      </c>
    </row>
    <row r="10141">
      <c r="A10141" t="inlineStr">
        <is>
          <t>2025</t>
        </is>
      </c>
      <c r="B10141" t="inlineStr">
        <is>
          <t>11</t>
        </is>
      </c>
      <c r="C10141" t="inlineStr">
        <is>
          <t>09011110</t>
        </is>
      </c>
      <c r="D10141" t="inlineStr">
        <is>
          <t>383</t>
        </is>
      </c>
      <c r="E10141" t="inlineStr">
        <is>
          <t>MG</t>
        </is>
      </c>
      <c r="F10141" t="n">
        <v>19</v>
      </c>
      <c r="G10141" t="n">
        <v>19200</v>
      </c>
      <c r="H10141" t="n">
        <v>113280</v>
      </c>
      <c r="I10141" t="inlineStr">
        <is>
          <t>Café en granos</t>
        </is>
      </c>
      <c r="J10141">
        <f>SI.ERROR(BUSCARV(D10141,TablaPaises,6,FALSO),"Sin dato")</f>
        <v/>
      </c>
      <c r="K10141">
        <f>SI.ERROR(BUSCARV(C10141,TablaProductos,2,FALSO),"Sin dato")</f>
        <v/>
      </c>
      <c r="L10141">
        <f>SI(H10141&gt;=1000000,"Alto",SI(H10141&gt;=100000,"Medio","Bajo"))</f>
        <v/>
      </c>
      <c r="M10141">
        <f>SI.ERROR(BUSCARV(E10141,TablaEstados,3,FALSO),"Sin dato")</f>
        <v/>
      </c>
      <c r="N10141">
        <f>SI.ERROR(BUSCARV(E10141,TablaEstados,4,FALSO),"Sin dato")</f>
        <v/>
      </c>
    </row>
    <row r="10142">
      <c r="A10142" t="inlineStr">
        <is>
          <t>2025</t>
        </is>
      </c>
      <c r="B10142" t="inlineStr">
        <is>
          <t>11</t>
        </is>
      </c>
      <c r="C10142" t="inlineStr">
        <is>
          <t>09011110</t>
        </is>
      </c>
      <c r="D10142" t="inlineStr">
        <is>
          <t>077</t>
        </is>
      </c>
      <c r="E10142" t="inlineStr">
        <is>
          <t>RJ</t>
        </is>
      </c>
      <c r="F10142" t="n">
        <v>0</v>
      </c>
      <c r="G10142" t="n">
        <v>15</v>
      </c>
      <c r="H10142" t="n">
        <v>609</v>
      </c>
      <c r="I10142" t="inlineStr">
        <is>
          <t>Café en granos</t>
        </is>
      </c>
      <c r="J10142">
        <f>SI.ERROR(BUSCARV(D10142,TablaPaises,6,FALSO),"Sin dato")</f>
        <v/>
      </c>
      <c r="K10142">
        <f>SI.ERROR(BUSCARV(C10142,TablaProductos,2,FALSO),"Sin dato")</f>
        <v/>
      </c>
      <c r="L10142">
        <f>SI(H10142&gt;=1000000,"Alto",SI(H10142&gt;=100000,"Medio","Bajo"))</f>
        <v/>
      </c>
      <c r="M10142">
        <f>SI.ERROR(BUSCARV(E10142,TablaEstados,3,FALSO),"Sin dato")</f>
        <v/>
      </c>
      <c r="N10142">
        <f>SI.ERROR(BUSCARV(E10142,TablaEstados,4,FALSO),"Sin dato")</f>
        <v/>
      </c>
    </row>
    <row r="10143">
      <c r="A10143" t="inlineStr">
        <is>
          <t>2025</t>
        </is>
      </c>
      <c r="B10143" t="inlineStr">
        <is>
          <t>04</t>
        </is>
      </c>
      <c r="C10143" t="inlineStr">
        <is>
          <t>52010020</t>
        </is>
      </c>
      <c r="D10143" t="inlineStr">
        <is>
          <t>827</t>
        </is>
      </c>
      <c r="E10143" t="inlineStr">
        <is>
          <t>MT</t>
        </is>
      </c>
      <c r="F10143" t="n">
        <v>177</v>
      </c>
      <c r="G10143" t="n">
        <v>176641</v>
      </c>
      <c r="H10143" t="n">
        <v>267845</v>
      </c>
      <c r="I10143" t="inlineStr">
        <is>
          <t>Algodón</t>
        </is>
      </c>
      <c r="J10143">
        <f>SI.ERROR(BUSCARV(D10143,TablaPaises,6,FALSO),"Sin dato")</f>
        <v/>
      </c>
      <c r="K10143">
        <f>SI.ERROR(BUSCARV(C10143,TablaProductos,2,FALSO),"Sin dato")</f>
        <v/>
      </c>
      <c r="L10143">
        <f>SI(H10143&gt;=1000000,"Alto",SI(H10143&gt;=100000,"Medio","Bajo"))</f>
        <v/>
      </c>
      <c r="M10143">
        <f>SI.ERROR(BUSCARV(E10143,TablaEstados,3,FALSO),"Sin dato")</f>
        <v/>
      </c>
      <c r="N10143">
        <f>SI.ERROR(BUSCARV(E10143,TablaEstados,4,FALSO),"Sin dato")</f>
        <v/>
      </c>
    </row>
    <row r="10144">
      <c r="A10144" t="inlineStr">
        <is>
          <t>2025</t>
        </is>
      </c>
      <c r="B10144" t="inlineStr">
        <is>
          <t>01</t>
        </is>
      </c>
      <c r="C10144" t="inlineStr">
        <is>
          <t>10059010</t>
        </is>
      </c>
      <c r="D10144" t="inlineStr">
        <is>
          <t>607</t>
        </is>
      </c>
      <c r="E10144" t="inlineStr">
        <is>
          <t>PR</t>
        </is>
      </c>
      <c r="F10144" t="n">
        <v>1200</v>
      </c>
      <c r="G10144" t="n">
        <v>1200</v>
      </c>
      <c r="H10144" t="n">
        <v>1207</v>
      </c>
      <c r="I10144" t="inlineStr">
        <is>
          <t>Milho</t>
        </is>
      </c>
      <c r="J10144">
        <f>SI.ERROR(BUSCARV(D10144,TablaPaises,6,FALSO),"Sin dato")</f>
        <v/>
      </c>
      <c r="K10144">
        <f>SI.ERROR(BUSCARV(C10144,TablaProductos,2,FALSO),"Sin dato")</f>
        <v/>
      </c>
      <c r="L10144">
        <f>SI(H10144&gt;=1000000,"Alto",SI(H10144&gt;=100000,"Medio","Bajo"))</f>
        <v/>
      </c>
      <c r="M10144">
        <f>SI.ERROR(BUSCARV(E10144,TablaEstados,3,FALSO),"Sin dato")</f>
        <v/>
      </c>
      <c r="N10144">
        <f>SI.ERROR(BUSCARV(E10144,TablaEstados,4,FALSO),"Sin dato")</f>
        <v/>
      </c>
    </row>
    <row r="10145">
      <c r="A10145" t="inlineStr">
        <is>
          <t>2025</t>
        </is>
      </c>
      <c r="B10145" t="inlineStr">
        <is>
          <t>12</t>
        </is>
      </c>
      <c r="C10145" t="inlineStr">
        <is>
          <t>09011110</t>
        </is>
      </c>
      <c r="D10145" t="inlineStr">
        <is>
          <t>158</t>
        </is>
      </c>
      <c r="E10145" t="inlineStr">
        <is>
          <t>ES</t>
        </is>
      </c>
      <c r="F10145" t="n">
        <v>75</v>
      </c>
      <c r="G10145" t="n">
        <v>75600</v>
      </c>
      <c r="H10145" t="n">
        <v>351201</v>
      </c>
      <c r="I10145" t="inlineStr">
        <is>
          <t>Café en granos</t>
        </is>
      </c>
      <c r="J10145">
        <f>SI.ERROR(BUSCARV(D10145,TablaPaises,6,FALSO),"Sin dato")</f>
        <v/>
      </c>
      <c r="K10145">
        <f>SI.ERROR(BUSCARV(C10145,TablaProductos,2,FALSO),"Sin dato")</f>
        <v/>
      </c>
      <c r="L10145">
        <f>SI(H10145&gt;=1000000,"Alto",SI(H10145&gt;=100000,"Medio","Bajo"))</f>
        <v/>
      </c>
      <c r="M10145">
        <f>SI.ERROR(BUSCARV(E10145,TablaEstados,3,FALSO),"Sin dato")</f>
        <v/>
      </c>
      <c r="N10145">
        <f>SI.ERROR(BUSCARV(E10145,TablaEstados,4,FALSO),"Sin dato")</f>
        <v/>
      </c>
    </row>
    <row r="10146">
      <c r="A10146" t="inlineStr">
        <is>
          <t>2025</t>
        </is>
      </c>
      <c r="B10146" t="inlineStr">
        <is>
          <t>03</t>
        </is>
      </c>
      <c r="C10146" t="inlineStr">
        <is>
          <t>09011110</t>
        </is>
      </c>
      <c r="D10146" t="inlineStr">
        <is>
          <t>190</t>
        </is>
      </c>
      <c r="E10146" t="inlineStr">
        <is>
          <t>BA</t>
        </is>
      </c>
      <c r="F10146" t="n">
        <v>323</v>
      </c>
      <c r="G10146" t="n">
        <v>326400</v>
      </c>
      <c r="H10146" t="n">
        <v>2266176</v>
      </c>
      <c r="I10146" t="inlineStr">
        <is>
          <t>Café en granos</t>
        </is>
      </c>
      <c r="J10146">
        <f>SI.ERROR(BUSCARV(D10146,TablaPaises,6,FALSO),"Sin dato")</f>
        <v/>
      </c>
      <c r="K10146">
        <f>SI.ERROR(BUSCARV(C10146,TablaProductos,2,FALSO),"Sin dato")</f>
        <v/>
      </c>
      <c r="L10146">
        <f>SI(H10146&gt;=1000000,"Alto",SI(H10146&gt;=100000,"Medio","Bajo"))</f>
        <v/>
      </c>
      <c r="M10146">
        <f>SI.ERROR(BUSCARV(E10146,TablaEstados,3,FALSO),"Sin dato")</f>
        <v/>
      </c>
      <c r="N10146">
        <f>SI.ERROR(BUSCARV(E10146,TablaEstados,4,FALSO),"Sin dato")</f>
        <v/>
      </c>
    </row>
    <row r="10147">
      <c r="A10147" t="inlineStr">
        <is>
          <t>2025</t>
        </is>
      </c>
      <c r="B10147" t="inlineStr">
        <is>
          <t>06</t>
        </is>
      </c>
      <c r="C10147" t="inlineStr">
        <is>
          <t>12019000</t>
        </is>
      </c>
      <c r="D10147" t="inlineStr">
        <is>
          <t>576</t>
        </is>
      </c>
      <c r="E10147" t="inlineStr">
        <is>
          <t>DF</t>
        </is>
      </c>
      <c r="F10147" t="n">
        <v>91</v>
      </c>
      <c r="G10147" t="n">
        <v>90912</v>
      </c>
      <c r="H10147" t="n">
        <v>35043</v>
      </c>
      <c r="I10147" t="inlineStr">
        <is>
          <t>Soja</t>
        </is>
      </c>
      <c r="J10147">
        <f>SI.ERROR(BUSCARV(D10147,TablaPaises,6,FALSO),"Sin dato")</f>
        <v/>
      </c>
      <c r="K10147">
        <f>SI.ERROR(BUSCARV(C10147,TablaProductos,2,FALSO),"Sin dato")</f>
        <v/>
      </c>
      <c r="L10147">
        <f>SI(H10147&gt;=1000000,"Alto",SI(H10147&gt;=100000,"Medio","Bajo"))</f>
        <v/>
      </c>
      <c r="M10147">
        <f>SI.ERROR(BUSCARV(E10147,TablaEstados,3,FALSO),"Sin dato")</f>
        <v/>
      </c>
      <c r="N10147">
        <f>SI.ERROR(BUSCARV(E10147,TablaEstados,4,FALSO),"Sin dato")</f>
        <v/>
      </c>
    </row>
    <row r="10148">
      <c r="A10148" t="inlineStr">
        <is>
          <t>2025</t>
        </is>
      </c>
      <c r="B10148" t="inlineStr">
        <is>
          <t>12</t>
        </is>
      </c>
      <c r="C10148" t="inlineStr">
        <is>
          <t>52010020</t>
        </is>
      </c>
      <c r="D10148" t="inlineStr">
        <is>
          <t>160</t>
        </is>
      </c>
      <c r="E10148" t="inlineStr">
        <is>
          <t>GO</t>
        </is>
      </c>
      <c r="F10148" t="n">
        <v>883</v>
      </c>
      <c r="G10148" t="n">
        <v>882959</v>
      </c>
      <c r="H10148" t="n">
        <v>1446877</v>
      </c>
      <c r="I10148" t="inlineStr">
        <is>
          <t>Algodón</t>
        </is>
      </c>
      <c r="J10148">
        <f>SI.ERROR(BUSCARV(D10148,TablaPaises,6,FALSO),"Sin dato")</f>
        <v/>
      </c>
      <c r="K10148">
        <f>SI.ERROR(BUSCARV(C10148,TablaProductos,2,FALSO),"Sin dato")</f>
        <v/>
      </c>
      <c r="L10148">
        <f>SI(H10148&gt;=1000000,"Alto",SI(H10148&gt;=100000,"Medio","Bajo"))</f>
        <v/>
      </c>
      <c r="M10148">
        <f>SI.ERROR(BUSCARV(E10148,TablaEstados,3,FALSO),"Sin dato")</f>
        <v/>
      </c>
      <c r="N10148">
        <f>SI.ERROR(BUSCARV(E10148,TablaEstados,4,FALSO),"Sin dato")</f>
        <v/>
      </c>
    </row>
    <row r="10149">
      <c r="A10149" t="inlineStr">
        <is>
          <t>2025</t>
        </is>
      </c>
      <c r="B10149" t="inlineStr">
        <is>
          <t>06</t>
        </is>
      </c>
      <c r="C10149" t="inlineStr">
        <is>
          <t>12019000</t>
        </is>
      </c>
      <c r="D10149" t="inlineStr">
        <is>
          <t>160</t>
        </is>
      </c>
      <c r="E10149" t="inlineStr">
        <is>
          <t>PR</t>
        </is>
      </c>
      <c r="F10149" t="n">
        <v>1405</v>
      </c>
      <c r="G10149" t="n">
        <v>1405623</v>
      </c>
      <c r="H10149" t="n">
        <v>568605</v>
      </c>
      <c r="I10149" t="inlineStr">
        <is>
          <t>Soja</t>
        </is>
      </c>
      <c r="J10149">
        <f>SI.ERROR(BUSCARV(D10149,TablaPaises,6,FALSO),"Sin dato")</f>
        <v/>
      </c>
      <c r="K10149">
        <f>SI.ERROR(BUSCARV(C10149,TablaProductos,2,FALSO),"Sin dato")</f>
        <v/>
      </c>
      <c r="L10149">
        <f>SI(H10149&gt;=1000000,"Alto",SI(H10149&gt;=100000,"Medio","Bajo"))</f>
        <v/>
      </c>
      <c r="M10149">
        <f>SI.ERROR(BUSCARV(E10149,TablaEstados,3,FALSO),"Sin dato")</f>
        <v/>
      </c>
      <c r="N10149">
        <f>SI.ERROR(BUSCARV(E10149,TablaEstados,4,FALSO),"Sin dato")</f>
        <v/>
      </c>
    </row>
    <row r="10150">
      <c r="A10150" t="inlineStr">
        <is>
          <t>2025</t>
        </is>
      </c>
      <c r="B10150" t="inlineStr">
        <is>
          <t>09</t>
        </is>
      </c>
      <c r="C10150" t="inlineStr">
        <is>
          <t>09011110</t>
        </is>
      </c>
      <c r="D10150" t="inlineStr">
        <is>
          <t>232</t>
        </is>
      </c>
      <c r="E10150" t="inlineStr">
        <is>
          <t>BA</t>
        </is>
      </c>
      <c r="F10150" t="n">
        <v>19</v>
      </c>
      <c r="G10150" t="n">
        <v>19200</v>
      </c>
      <c r="H10150" t="n">
        <v>105600</v>
      </c>
      <c r="I10150" t="inlineStr">
        <is>
          <t>Café en granos</t>
        </is>
      </c>
      <c r="J10150">
        <f>SI.ERROR(BUSCARV(D10150,TablaPaises,6,FALSO),"Sin dato")</f>
        <v/>
      </c>
      <c r="K10150">
        <f>SI.ERROR(BUSCARV(C10150,TablaProductos,2,FALSO),"Sin dato")</f>
        <v/>
      </c>
      <c r="L10150">
        <f>SI(H10150&gt;=1000000,"Alto",SI(H10150&gt;=100000,"Medio","Bajo"))</f>
        <v/>
      </c>
      <c r="M10150">
        <f>SI.ERROR(BUSCARV(E10150,TablaEstados,3,FALSO),"Sin dato")</f>
        <v/>
      </c>
      <c r="N10150">
        <f>SI.ERROR(BUSCARV(E10150,TablaEstados,4,FALSO),"Sin dato")</f>
        <v/>
      </c>
    </row>
    <row r="10151">
      <c r="A10151" t="inlineStr">
        <is>
          <t>2025</t>
        </is>
      </c>
      <c r="B10151" t="inlineStr">
        <is>
          <t>05</t>
        </is>
      </c>
      <c r="C10151" t="inlineStr">
        <is>
          <t>09011110</t>
        </is>
      </c>
      <c r="D10151" t="inlineStr">
        <is>
          <t>247</t>
        </is>
      </c>
      <c r="E10151" t="inlineStr">
        <is>
          <t>MG</t>
        </is>
      </c>
      <c r="F10151" t="n">
        <v>52</v>
      </c>
      <c r="G10151" t="n">
        <v>51620</v>
      </c>
      <c r="H10151" t="n">
        <v>471943</v>
      </c>
      <c r="I10151" t="inlineStr">
        <is>
          <t>Café en granos</t>
        </is>
      </c>
      <c r="J10151">
        <f>SI.ERROR(BUSCARV(D10151,TablaPaises,6,FALSO),"Sin dato")</f>
        <v/>
      </c>
      <c r="K10151">
        <f>SI.ERROR(BUSCARV(C10151,TablaProductos,2,FALSO),"Sin dato")</f>
        <v/>
      </c>
      <c r="L10151">
        <f>SI(H10151&gt;=1000000,"Alto",SI(H10151&gt;=100000,"Medio","Bajo"))</f>
        <v/>
      </c>
      <c r="M10151">
        <f>SI.ERROR(BUSCARV(E10151,TablaEstados,3,FALSO),"Sin dato")</f>
        <v/>
      </c>
      <c r="N10151">
        <f>SI.ERROR(BUSCARV(E10151,TablaEstados,4,FALSO),"Sin dato")</f>
        <v/>
      </c>
    </row>
    <row r="10152">
      <c r="A10152" t="inlineStr">
        <is>
          <t>2025</t>
        </is>
      </c>
      <c r="B10152" t="inlineStr">
        <is>
          <t>06</t>
        </is>
      </c>
      <c r="C10152" t="inlineStr">
        <is>
          <t>09011110</t>
        </is>
      </c>
      <c r="D10152" t="inlineStr">
        <is>
          <t>831</t>
        </is>
      </c>
      <c r="E10152" t="inlineStr">
        <is>
          <t>MG</t>
        </is>
      </c>
      <c r="F10152" t="n">
        <v>19</v>
      </c>
      <c r="G10152" t="n">
        <v>19200</v>
      </c>
      <c r="H10152" t="n">
        <v>156288</v>
      </c>
      <c r="I10152" t="inlineStr">
        <is>
          <t>Café en granos</t>
        </is>
      </c>
      <c r="J10152">
        <f>SI.ERROR(BUSCARV(D10152,TablaPaises,6,FALSO),"Sin dato")</f>
        <v/>
      </c>
      <c r="K10152">
        <f>SI.ERROR(BUSCARV(C10152,TablaProductos,2,FALSO),"Sin dato")</f>
        <v/>
      </c>
      <c r="L10152">
        <f>SI(H10152&gt;=1000000,"Alto",SI(H10152&gt;=100000,"Medio","Bajo"))</f>
        <v/>
      </c>
      <c r="M10152">
        <f>SI.ERROR(BUSCARV(E10152,TablaEstados,3,FALSO),"Sin dato")</f>
        <v/>
      </c>
      <c r="N10152">
        <f>SI.ERROR(BUSCARV(E10152,TablaEstados,4,FALSO),"Sin dato")</f>
        <v/>
      </c>
    </row>
    <row r="10153">
      <c r="A10153" t="inlineStr">
        <is>
          <t>2025</t>
        </is>
      </c>
      <c r="B10153" t="inlineStr">
        <is>
          <t>05</t>
        </is>
      </c>
      <c r="C10153" t="inlineStr">
        <is>
          <t>09011200</t>
        </is>
      </c>
      <c r="D10153" t="inlineStr">
        <is>
          <t>476</t>
        </is>
      </c>
      <c r="E10153" t="inlineStr">
        <is>
          <t>SP</t>
        </is>
      </c>
      <c r="F10153" t="n">
        <v>9</v>
      </c>
      <c r="G10153" t="n">
        <v>9</v>
      </c>
      <c r="H10153" t="n">
        <v>289</v>
      </c>
      <c r="I10153" t="inlineStr">
        <is>
          <t>Café en granos</t>
        </is>
      </c>
      <c r="J10153">
        <f>SI.ERROR(BUSCARV(D10153,TablaPaises,6,FALSO),"Sin dato")</f>
        <v/>
      </c>
      <c r="K10153">
        <f>SI.ERROR(BUSCARV(C10153,TablaProductos,2,FALSO),"Sin dato")</f>
        <v/>
      </c>
      <c r="L10153">
        <f>SI(H10153&gt;=1000000,"Alto",SI(H10153&gt;=100000,"Medio","Bajo"))</f>
        <v/>
      </c>
      <c r="M10153">
        <f>SI.ERROR(BUSCARV(E10153,TablaEstados,3,FALSO),"Sin dato")</f>
        <v/>
      </c>
      <c r="N10153">
        <f>SI.ERROR(BUSCARV(E10153,TablaEstados,4,FALSO),"Sin dato")</f>
        <v/>
      </c>
    </row>
    <row r="10154">
      <c r="A10154" t="inlineStr">
        <is>
          <t>2025</t>
        </is>
      </c>
      <c r="B10154" t="inlineStr">
        <is>
          <t>03</t>
        </is>
      </c>
      <c r="C10154" t="inlineStr">
        <is>
          <t>10051000</t>
        </is>
      </c>
      <c r="D10154" t="inlineStr">
        <is>
          <t>249</t>
        </is>
      </c>
      <c r="E10154" t="inlineStr">
        <is>
          <t>PE</t>
        </is>
      </c>
      <c r="F10154" t="n">
        <v>0</v>
      </c>
      <c r="G10154" t="n">
        <v>0</v>
      </c>
      <c r="H10154" t="n">
        <v>2</v>
      </c>
      <c r="I10154" t="inlineStr">
        <is>
          <t>Milho</t>
        </is>
      </c>
      <c r="J10154">
        <f>SI.ERROR(BUSCARV(D10154,TablaPaises,6,FALSO),"Sin dato")</f>
        <v/>
      </c>
      <c r="K10154">
        <f>SI.ERROR(BUSCARV(C10154,TablaProductos,2,FALSO),"Sin dato")</f>
        <v/>
      </c>
      <c r="L10154">
        <f>SI(H10154&gt;=1000000,"Alto",SI(H10154&gt;=100000,"Medio","Bajo"))</f>
        <v/>
      </c>
      <c r="M10154">
        <f>SI.ERROR(BUSCARV(E10154,TablaEstados,3,FALSO),"Sin dato")</f>
        <v/>
      </c>
      <c r="N10154">
        <f>SI.ERROR(BUSCARV(E10154,TablaEstados,4,FALSO),"Sin dato")</f>
        <v/>
      </c>
    </row>
    <row r="10155">
      <c r="A10155" t="inlineStr">
        <is>
          <t>2025</t>
        </is>
      </c>
      <c r="B10155" t="inlineStr">
        <is>
          <t>05</t>
        </is>
      </c>
      <c r="C10155" t="inlineStr">
        <is>
          <t>10059010</t>
        </is>
      </c>
      <c r="D10155" t="inlineStr">
        <is>
          <t>097</t>
        </is>
      </c>
      <c r="E10155" t="inlineStr">
        <is>
          <t>MT</t>
        </is>
      </c>
      <c r="F10155" t="n">
        <v>83600</v>
      </c>
      <c r="G10155" t="n">
        <v>83600</v>
      </c>
      <c r="H10155" t="n">
        <v>38229</v>
      </c>
      <c r="I10155" t="inlineStr">
        <is>
          <t>Milho</t>
        </is>
      </c>
      <c r="J10155">
        <f>SI.ERROR(BUSCARV(D10155,TablaPaises,6,FALSO),"Sin dato")</f>
        <v/>
      </c>
      <c r="K10155">
        <f>SI.ERROR(BUSCARV(C10155,TablaProductos,2,FALSO),"Sin dato")</f>
        <v/>
      </c>
      <c r="L10155">
        <f>SI(H10155&gt;=1000000,"Alto",SI(H10155&gt;=100000,"Medio","Bajo"))</f>
        <v/>
      </c>
      <c r="M10155">
        <f>SI.ERROR(BUSCARV(E10155,TablaEstados,3,FALSO),"Sin dato")</f>
        <v/>
      </c>
      <c r="N10155">
        <f>SI.ERROR(BUSCARV(E10155,TablaEstados,4,FALSO),"Sin dato")</f>
        <v/>
      </c>
    </row>
    <row r="10156">
      <c r="A10156" t="inlineStr">
        <is>
          <t>2025</t>
        </is>
      </c>
      <c r="B10156" t="inlineStr">
        <is>
          <t>03</t>
        </is>
      </c>
      <c r="C10156" t="inlineStr">
        <is>
          <t>09011110</t>
        </is>
      </c>
      <c r="D10156" t="inlineStr">
        <is>
          <t>169</t>
        </is>
      </c>
      <c r="E10156" t="inlineStr">
        <is>
          <t>ES</t>
        </is>
      </c>
      <c r="F10156" t="n">
        <v>432</v>
      </c>
      <c r="G10156" t="n">
        <v>431580</v>
      </c>
      <c r="H10156" t="n">
        <v>1936642</v>
      </c>
      <c r="I10156" t="inlineStr">
        <is>
          <t>Café en granos</t>
        </is>
      </c>
      <c r="J10156">
        <f>SI.ERROR(BUSCARV(D10156,TablaPaises,6,FALSO),"Sin dato")</f>
        <v/>
      </c>
      <c r="K10156">
        <f>SI.ERROR(BUSCARV(C10156,TablaProductos,2,FALSO),"Sin dato")</f>
        <v/>
      </c>
      <c r="L10156">
        <f>SI(H10156&gt;=1000000,"Alto",SI(H10156&gt;=100000,"Medio","Bajo"))</f>
        <v/>
      </c>
      <c r="M10156">
        <f>SI.ERROR(BUSCARV(E10156,TablaEstados,3,FALSO),"Sin dato")</f>
        <v/>
      </c>
      <c r="N10156">
        <f>SI.ERROR(BUSCARV(E10156,TablaEstados,4,FALSO),"Sin dato")</f>
        <v/>
      </c>
    </row>
    <row r="10157">
      <c r="A10157" t="inlineStr">
        <is>
          <t>2025</t>
        </is>
      </c>
      <c r="B10157" t="inlineStr">
        <is>
          <t>09</t>
        </is>
      </c>
      <c r="C10157" t="inlineStr">
        <is>
          <t>09011110</t>
        </is>
      </c>
      <c r="D10157" t="inlineStr">
        <is>
          <t>647</t>
        </is>
      </c>
      <c r="E10157" t="inlineStr">
        <is>
          <t>BA</t>
        </is>
      </c>
      <c r="F10157" t="n">
        <v>38</v>
      </c>
      <c r="G10157" t="n">
        <v>38400</v>
      </c>
      <c r="H10157" t="n">
        <v>138240</v>
      </c>
      <c r="I10157" t="inlineStr">
        <is>
          <t>Café en granos</t>
        </is>
      </c>
      <c r="J10157">
        <f>SI.ERROR(BUSCARV(D10157,TablaPaises,6,FALSO),"Sin dato")</f>
        <v/>
      </c>
      <c r="K10157">
        <f>SI.ERROR(BUSCARV(C10157,TablaProductos,2,FALSO),"Sin dato")</f>
        <v/>
      </c>
      <c r="L10157">
        <f>SI(H10157&gt;=1000000,"Alto",SI(H10157&gt;=100000,"Medio","Bajo"))</f>
        <v/>
      </c>
      <c r="M10157">
        <f>SI.ERROR(BUSCARV(E10157,TablaEstados,3,FALSO),"Sin dato")</f>
        <v/>
      </c>
      <c r="N10157">
        <f>SI.ERROR(BUSCARV(E10157,TablaEstados,4,FALSO),"Sin dato")</f>
        <v/>
      </c>
    </row>
    <row r="10158">
      <c r="A10158" t="inlineStr">
        <is>
          <t>2025</t>
        </is>
      </c>
      <c r="B10158" t="inlineStr">
        <is>
          <t>07</t>
        </is>
      </c>
      <c r="C10158" t="inlineStr">
        <is>
          <t>12011000</t>
        </is>
      </c>
      <c r="D10158" t="inlineStr">
        <is>
          <t>434</t>
        </is>
      </c>
      <c r="E10158" t="inlineStr">
        <is>
          <t>SP</t>
        </is>
      </c>
      <c r="F10158" t="n">
        <v>3</v>
      </c>
      <c r="G10158" t="n">
        <v>3</v>
      </c>
      <c r="H10158" t="n">
        <v>6</v>
      </c>
      <c r="I10158" t="inlineStr">
        <is>
          <t>Soja</t>
        </is>
      </c>
      <c r="J10158">
        <f>SI.ERROR(BUSCARV(D10158,TablaPaises,6,FALSO),"Sin dato")</f>
        <v/>
      </c>
      <c r="K10158">
        <f>SI.ERROR(BUSCARV(C10158,TablaProductos,2,FALSO),"Sin dato")</f>
        <v/>
      </c>
      <c r="L10158">
        <f>SI(H10158&gt;=1000000,"Alto",SI(H10158&gt;=100000,"Medio","Bajo"))</f>
        <v/>
      </c>
      <c r="M10158">
        <f>SI.ERROR(BUSCARV(E10158,TablaEstados,3,FALSO),"Sin dato")</f>
        <v/>
      </c>
      <c r="N10158">
        <f>SI.ERROR(BUSCARV(E10158,TablaEstados,4,FALSO),"Sin dato")</f>
        <v/>
      </c>
    </row>
    <row r="10159">
      <c r="A10159" t="inlineStr">
        <is>
          <t>2025</t>
        </is>
      </c>
      <c r="B10159" t="inlineStr">
        <is>
          <t>06</t>
        </is>
      </c>
      <c r="C10159" t="inlineStr">
        <is>
          <t>12019000</t>
        </is>
      </c>
      <c r="D10159" t="inlineStr">
        <is>
          <t>081</t>
        </is>
      </c>
      <c r="E10159" t="inlineStr">
        <is>
          <t>AC</t>
        </is>
      </c>
      <c r="F10159" t="n">
        <v>950</v>
      </c>
      <c r="G10159" t="n">
        <v>949606</v>
      </c>
      <c r="H10159" t="n">
        <v>387753</v>
      </c>
      <c r="I10159" t="inlineStr">
        <is>
          <t>Soja</t>
        </is>
      </c>
      <c r="J10159">
        <f>SI.ERROR(BUSCARV(D10159,TablaPaises,6,FALSO),"Sin dato")</f>
        <v/>
      </c>
      <c r="K10159">
        <f>SI.ERROR(BUSCARV(C10159,TablaProductos,2,FALSO),"Sin dato")</f>
        <v/>
      </c>
      <c r="L10159">
        <f>SI(H10159&gt;=1000000,"Alto",SI(H10159&gt;=100000,"Medio","Bajo"))</f>
        <v/>
      </c>
      <c r="M10159">
        <f>SI.ERROR(BUSCARV(E10159,TablaEstados,3,FALSO),"Sin dato")</f>
        <v/>
      </c>
      <c r="N10159">
        <f>SI.ERROR(BUSCARV(E10159,TablaEstados,4,FALSO),"Sin dato")</f>
        <v/>
      </c>
    </row>
    <row r="10160">
      <c r="A10160" t="inlineStr">
        <is>
          <t>2025</t>
        </is>
      </c>
      <c r="B10160" t="inlineStr">
        <is>
          <t>05</t>
        </is>
      </c>
      <c r="C10160" t="inlineStr">
        <is>
          <t>09011110</t>
        </is>
      </c>
      <c r="D10160" t="inlineStr">
        <is>
          <t>063</t>
        </is>
      </c>
      <c r="E10160" t="inlineStr">
        <is>
          <t>BA</t>
        </is>
      </c>
      <c r="F10160" t="n">
        <v>26</v>
      </c>
      <c r="G10160" t="n">
        <v>26000</v>
      </c>
      <c r="H10160" t="n">
        <v>241367</v>
      </c>
      <c r="I10160" t="inlineStr">
        <is>
          <t>Café en granos</t>
        </is>
      </c>
      <c r="J10160">
        <f>SI.ERROR(BUSCARV(D10160,TablaPaises,6,FALSO),"Sin dato")</f>
        <v/>
      </c>
      <c r="K10160">
        <f>SI.ERROR(BUSCARV(C10160,TablaProductos,2,FALSO),"Sin dato")</f>
        <v/>
      </c>
      <c r="L10160">
        <f>SI(H10160&gt;=1000000,"Alto",SI(H10160&gt;=100000,"Medio","Bajo"))</f>
        <v/>
      </c>
      <c r="M10160">
        <f>SI.ERROR(BUSCARV(E10160,TablaEstados,3,FALSO),"Sin dato")</f>
        <v/>
      </c>
      <c r="N10160">
        <f>SI.ERROR(BUSCARV(E10160,TablaEstados,4,FALSO),"Sin dato")</f>
        <v/>
      </c>
    </row>
    <row r="10161">
      <c r="A10161" t="inlineStr">
        <is>
          <t>2025</t>
        </is>
      </c>
      <c r="B10161" t="inlineStr">
        <is>
          <t>08</t>
        </is>
      </c>
      <c r="C10161" t="inlineStr">
        <is>
          <t>12019000</t>
        </is>
      </c>
      <c r="D10161" t="inlineStr">
        <is>
          <t>576</t>
        </is>
      </c>
      <c r="E10161" t="inlineStr">
        <is>
          <t>DF</t>
        </is>
      </c>
      <c r="F10161" t="n">
        <v>851</v>
      </c>
      <c r="G10161" t="n">
        <v>851171</v>
      </c>
      <c r="H10161" t="n">
        <v>368753</v>
      </c>
      <c r="I10161" t="inlineStr">
        <is>
          <t>Soja</t>
        </is>
      </c>
      <c r="J10161">
        <f>SI.ERROR(BUSCARV(D10161,TablaPaises,6,FALSO),"Sin dato")</f>
        <v/>
      </c>
      <c r="K10161">
        <f>SI.ERROR(BUSCARV(C10161,TablaProductos,2,FALSO),"Sin dato")</f>
        <v/>
      </c>
      <c r="L10161">
        <f>SI(H10161&gt;=1000000,"Alto",SI(H10161&gt;=100000,"Medio","Bajo"))</f>
        <v/>
      </c>
      <c r="M10161">
        <f>SI.ERROR(BUSCARV(E10161,TablaEstados,3,FALSO),"Sin dato")</f>
        <v/>
      </c>
      <c r="N10161">
        <f>SI.ERROR(BUSCARV(E10161,TablaEstados,4,FALSO),"Sin dato")</f>
        <v/>
      </c>
    </row>
    <row r="10162">
      <c r="A10162" t="inlineStr">
        <is>
          <t>2025</t>
        </is>
      </c>
      <c r="B10162" t="inlineStr">
        <is>
          <t>12</t>
        </is>
      </c>
      <c r="C10162" t="inlineStr">
        <is>
          <t>09011110</t>
        </is>
      </c>
      <c r="D10162" t="inlineStr">
        <is>
          <t>246</t>
        </is>
      </c>
      <c r="E10162" t="inlineStr">
        <is>
          <t>ES</t>
        </is>
      </c>
      <c r="F10162" t="n">
        <v>60</v>
      </c>
      <c r="G10162" t="n">
        <v>60000</v>
      </c>
      <c r="H10162" t="n">
        <v>264000</v>
      </c>
      <c r="I10162" t="inlineStr">
        <is>
          <t>Café en granos</t>
        </is>
      </c>
      <c r="J10162">
        <f>SI.ERROR(BUSCARV(D10162,TablaPaises,6,FALSO),"Sin dato")</f>
        <v/>
      </c>
      <c r="K10162">
        <f>SI.ERROR(BUSCARV(C10162,TablaProductos,2,FALSO),"Sin dato")</f>
        <v/>
      </c>
      <c r="L10162">
        <f>SI(H10162&gt;=1000000,"Alto",SI(H10162&gt;=100000,"Medio","Bajo"))</f>
        <v/>
      </c>
      <c r="M10162">
        <f>SI.ERROR(BUSCARV(E10162,TablaEstados,3,FALSO),"Sin dato")</f>
        <v/>
      </c>
      <c r="N10162">
        <f>SI.ERROR(BUSCARV(E10162,TablaEstados,4,FALSO),"Sin dato")</f>
        <v/>
      </c>
    </row>
    <row r="10163">
      <c r="A10163" t="inlineStr">
        <is>
          <t>2025</t>
        </is>
      </c>
      <c r="B10163" t="inlineStr">
        <is>
          <t>08</t>
        </is>
      </c>
      <c r="C10163" t="inlineStr">
        <is>
          <t>12019000</t>
        </is>
      </c>
      <c r="D10163" t="inlineStr">
        <is>
          <t>160</t>
        </is>
      </c>
      <c r="E10163" t="inlineStr">
        <is>
          <t>GO</t>
        </is>
      </c>
      <c r="F10163" t="n">
        <v>375</v>
      </c>
      <c r="G10163" t="n">
        <v>373911</v>
      </c>
      <c r="H10163" t="n">
        <v>155382</v>
      </c>
      <c r="I10163" t="inlineStr">
        <is>
          <t>Soja</t>
        </is>
      </c>
      <c r="J10163">
        <f>SI.ERROR(BUSCARV(D10163,TablaPaises,6,FALSO),"Sin dato")</f>
        <v/>
      </c>
      <c r="K10163">
        <f>SI.ERROR(BUSCARV(C10163,TablaProductos,2,FALSO),"Sin dato")</f>
        <v/>
      </c>
      <c r="L10163">
        <f>SI(H10163&gt;=1000000,"Alto",SI(H10163&gt;=100000,"Medio","Bajo"))</f>
        <v/>
      </c>
      <c r="M10163">
        <f>SI.ERROR(BUSCARV(E10163,TablaEstados,3,FALSO),"Sin dato")</f>
        <v/>
      </c>
      <c r="N10163">
        <f>SI.ERROR(BUSCARV(E10163,TablaEstados,4,FALSO),"Sin dato")</f>
        <v/>
      </c>
    </row>
    <row r="10164">
      <c r="A10164" t="inlineStr">
        <is>
          <t>2025</t>
        </is>
      </c>
      <c r="B10164" t="inlineStr">
        <is>
          <t>05</t>
        </is>
      </c>
      <c r="C10164" t="inlineStr">
        <is>
          <t>09011110</t>
        </is>
      </c>
      <c r="D10164" t="inlineStr">
        <is>
          <t>493</t>
        </is>
      </c>
      <c r="E10164" t="inlineStr">
        <is>
          <t>SP</t>
        </is>
      </c>
      <c r="F10164" t="n">
        <v>100</v>
      </c>
      <c r="G10164" t="n">
        <v>100000</v>
      </c>
      <c r="H10164" t="n">
        <v>706816</v>
      </c>
      <c r="I10164" t="inlineStr">
        <is>
          <t>Café en granos</t>
        </is>
      </c>
      <c r="J10164">
        <f>SI.ERROR(BUSCARV(D10164,TablaPaises,6,FALSO),"Sin dato")</f>
        <v/>
      </c>
      <c r="K10164">
        <f>SI.ERROR(BUSCARV(C10164,TablaProductos,2,FALSO),"Sin dato")</f>
        <v/>
      </c>
      <c r="L10164">
        <f>SI(H10164&gt;=1000000,"Alto",SI(H10164&gt;=100000,"Medio","Bajo"))</f>
        <v/>
      </c>
      <c r="M10164">
        <f>SI.ERROR(BUSCARV(E10164,TablaEstados,3,FALSO),"Sin dato")</f>
        <v/>
      </c>
      <c r="N10164">
        <f>SI.ERROR(BUSCARV(E10164,TablaEstados,4,FALSO),"Sin dato")</f>
        <v/>
      </c>
    </row>
    <row r="10165">
      <c r="A10165" t="inlineStr">
        <is>
          <t>2025</t>
        </is>
      </c>
      <c r="B10165" t="inlineStr">
        <is>
          <t>06</t>
        </is>
      </c>
      <c r="C10165" t="inlineStr">
        <is>
          <t>09011190</t>
        </is>
      </c>
      <c r="D10165" t="inlineStr">
        <is>
          <t>607</t>
        </is>
      </c>
      <c r="E10165" t="inlineStr">
        <is>
          <t>SP</t>
        </is>
      </c>
      <c r="F10165" t="n">
        <v>5</v>
      </c>
      <c r="G10165" t="n">
        <v>5</v>
      </c>
      <c r="H10165" t="n">
        <v>137</v>
      </c>
      <c r="I10165" t="inlineStr">
        <is>
          <t>Café en granos</t>
        </is>
      </c>
      <c r="J10165">
        <f>SI.ERROR(BUSCARV(D10165,TablaPaises,6,FALSO),"Sin dato")</f>
        <v/>
      </c>
      <c r="K10165">
        <f>SI.ERROR(BUSCARV(C10165,TablaProductos,2,FALSO),"Sin dato")</f>
        <v/>
      </c>
      <c r="L10165">
        <f>SI(H10165&gt;=1000000,"Alto",SI(H10165&gt;=100000,"Medio","Bajo"))</f>
        <v/>
      </c>
      <c r="M10165">
        <f>SI.ERROR(BUSCARV(E10165,TablaEstados,3,FALSO),"Sin dato")</f>
        <v/>
      </c>
      <c r="N10165">
        <f>SI.ERROR(BUSCARV(E10165,TablaEstados,4,FALSO),"Sin dato")</f>
        <v/>
      </c>
    </row>
    <row r="10166">
      <c r="A10166" t="inlineStr">
        <is>
          <t>2025</t>
        </is>
      </c>
      <c r="B10166" t="inlineStr">
        <is>
          <t>04</t>
        </is>
      </c>
      <c r="C10166" t="inlineStr">
        <is>
          <t>09011110</t>
        </is>
      </c>
      <c r="D10166" t="inlineStr">
        <is>
          <t>087</t>
        </is>
      </c>
      <c r="E10166" t="inlineStr">
        <is>
          <t>GO</t>
        </is>
      </c>
      <c r="F10166" t="n">
        <v>8</v>
      </c>
      <c r="G10166" t="n">
        <v>8467</v>
      </c>
      <c r="H10166" t="n">
        <v>70936</v>
      </c>
      <c r="I10166" t="inlineStr">
        <is>
          <t>Café en granos</t>
        </is>
      </c>
      <c r="J10166">
        <f>SI.ERROR(BUSCARV(D10166,TablaPaises,6,FALSO),"Sin dato")</f>
        <v/>
      </c>
      <c r="K10166">
        <f>SI.ERROR(BUSCARV(C10166,TablaProductos,2,FALSO),"Sin dato")</f>
        <v/>
      </c>
      <c r="L10166">
        <f>SI(H10166&gt;=1000000,"Alto",SI(H10166&gt;=100000,"Medio","Bajo"))</f>
        <v/>
      </c>
      <c r="M10166">
        <f>SI.ERROR(BUSCARV(E10166,TablaEstados,3,FALSO),"Sin dato")</f>
        <v/>
      </c>
      <c r="N10166">
        <f>SI.ERROR(BUSCARV(E10166,TablaEstados,4,FALSO),"Sin dato")</f>
        <v/>
      </c>
    </row>
    <row r="10167">
      <c r="A10167" t="inlineStr">
        <is>
          <t>2025</t>
        </is>
      </c>
      <c r="B10167" t="inlineStr">
        <is>
          <t>02</t>
        </is>
      </c>
      <c r="C10167" t="inlineStr">
        <is>
          <t>12019000</t>
        </is>
      </c>
      <c r="D10167" t="inlineStr">
        <is>
          <t>077</t>
        </is>
      </c>
      <c r="E10167" t="inlineStr">
        <is>
          <t>SC</t>
        </is>
      </c>
      <c r="F10167" t="n">
        <v>0</v>
      </c>
      <c r="G10167" t="n">
        <v>3</v>
      </c>
      <c r="H10167" t="n">
        <v>36</v>
      </c>
      <c r="I10167" t="inlineStr">
        <is>
          <t>Soja</t>
        </is>
      </c>
      <c r="J10167">
        <f>SI.ERROR(BUSCARV(D10167,TablaPaises,6,FALSO),"Sin dato")</f>
        <v/>
      </c>
      <c r="K10167">
        <f>SI.ERROR(BUSCARV(C10167,TablaProductos,2,FALSO),"Sin dato")</f>
        <v/>
      </c>
      <c r="L10167">
        <f>SI(H10167&gt;=1000000,"Alto",SI(H10167&gt;=100000,"Medio","Bajo"))</f>
        <v/>
      </c>
      <c r="M10167">
        <f>SI.ERROR(BUSCARV(E10167,TablaEstados,3,FALSO),"Sin dato")</f>
        <v/>
      </c>
      <c r="N10167">
        <f>SI.ERROR(BUSCARV(E10167,TablaEstados,4,FALSO),"Sin dato")</f>
        <v/>
      </c>
    </row>
    <row r="10168">
      <c r="A10168" t="inlineStr">
        <is>
          <t>2025</t>
        </is>
      </c>
      <c r="B10168" t="inlineStr">
        <is>
          <t>12</t>
        </is>
      </c>
      <c r="C10168" t="inlineStr">
        <is>
          <t>10059010</t>
        </is>
      </c>
      <c r="D10168" t="inlineStr">
        <is>
          <t>467</t>
        </is>
      </c>
      <c r="E10168" t="inlineStr">
        <is>
          <t>CE</t>
        </is>
      </c>
      <c r="F10168" t="n">
        <v>20</v>
      </c>
      <c r="G10168" t="n">
        <v>20</v>
      </c>
      <c r="H10168" t="n">
        <v>50</v>
      </c>
      <c r="I10168" t="inlineStr">
        <is>
          <t>Milho</t>
        </is>
      </c>
      <c r="J10168">
        <f>SI.ERROR(BUSCARV(D10168,TablaPaises,6,FALSO),"Sin dato")</f>
        <v/>
      </c>
      <c r="K10168">
        <f>SI.ERROR(BUSCARV(C10168,TablaProductos,2,FALSO),"Sin dato")</f>
        <v/>
      </c>
      <c r="L10168">
        <f>SI(H10168&gt;=1000000,"Alto",SI(H10168&gt;=100000,"Medio","Bajo"))</f>
        <v/>
      </c>
      <c r="M10168">
        <f>SI.ERROR(BUSCARV(E10168,TablaEstados,3,FALSO),"Sin dato")</f>
        <v/>
      </c>
      <c r="N10168">
        <f>SI.ERROR(BUSCARV(E10168,TablaEstados,4,FALSO),"Sin dato")</f>
        <v/>
      </c>
    </row>
    <row r="10169">
      <c r="A10169" t="inlineStr">
        <is>
          <t>2025</t>
        </is>
      </c>
      <c r="B10169" t="inlineStr">
        <is>
          <t>08</t>
        </is>
      </c>
      <c r="C10169" t="inlineStr">
        <is>
          <t>09011110</t>
        </is>
      </c>
      <c r="D10169" t="inlineStr">
        <is>
          <t>573</t>
        </is>
      </c>
      <c r="E10169" t="inlineStr">
        <is>
          <t>PR</t>
        </is>
      </c>
      <c r="F10169" t="n">
        <v>44</v>
      </c>
      <c r="G10169" t="n">
        <v>43200</v>
      </c>
      <c r="H10169" t="n">
        <v>280044</v>
      </c>
      <c r="I10169" t="inlineStr">
        <is>
          <t>Café en granos</t>
        </is>
      </c>
      <c r="J10169">
        <f>SI.ERROR(BUSCARV(D10169,TablaPaises,6,FALSO),"Sin dato")</f>
        <v/>
      </c>
      <c r="K10169">
        <f>SI.ERROR(BUSCARV(C10169,TablaProductos,2,FALSO),"Sin dato")</f>
        <v/>
      </c>
      <c r="L10169">
        <f>SI(H10169&gt;=1000000,"Alto",SI(H10169&gt;=100000,"Medio","Bajo"))</f>
        <v/>
      </c>
      <c r="M10169">
        <f>SI.ERROR(BUSCARV(E10169,TablaEstados,3,FALSO),"Sin dato")</f>
        <v/>
      </c>
      <c r="N10169">
        <f>SI.ERROR(BUSCARV(E10169,TablaEstados,4,FALSO),"Sin dato")</f>
        <v/>
      </c>
    </row>
    <row r="10170">
      <c r="A10170" t="inlineStr">
        <is>
          <t>2025</t>
        </is>
      </c>
      <c r="B10170" t="inlineStr">
        <is>
          <t>05</t>
        </is>
      </c>
      <c r="C10170" t="inlineStr">
        <is>
          <t>09011190</t>
        </is>
      </c>
      <c r="D10170" t="inlineStr">
        <is>
          <t>476</t>
        </is>
      </c>
      <c r="E10170" t="inlineStr">
        <is>
          <t>SC</t>
        </is>
      </c>
      <c r="F10170" t="n">
        <v>6</v>
      </c>
      <c r="G10170" t="n">
        <v>6</v>
      </c>
      <c r="H10170" t="n">
        <v>32</v>
      </c>
      <c r="I10170" t="inlineStr">
        <is>
          <t>Café en granos</t>
        </is>
      </c>
      <c r="J10170">
        <f>SI.ERROR(BUSCARV(D10170,TablaPaises,6,FALSO),"Sin dato")</f>
        <v/>
      </c>
      <c r="K10170">
        <f>SI.ERROR(BUSCARV(C10170,TablaProductos,2,FALSO),"Sin dato")</f>
        <v/>
      </c>
      <c r="L10170">
        <f>SI(H10170&gt;=1000000,"Alto",SI(H10170&gt;=100000,"Medio","Bajo"))</f>
        <v/>
      </c>
      <c r="M10170">
        <f>SI.ERROR(BUSCARV(E10170,TablaEstados,3,FALSO),"Sin dato")</f>
        <v/>
      </c>
      <c r="N10170">
        <f>SI.ERROR(BUSCARV(E10170,TablaEstados,4,FALSO),"Sin dato")</f>
        <v/>
      </c>
    </row>
    <row r="10171">
      <c r="A10171" t="inlineStr">
        <is>
          <t>2025</t>
        </is>
      </c>
      <c r="B10171" t="inlineStr">
        <is>
          <t>08</t>
        </is>
      </c>
      <c r="C10171" t="inlineStr">
        <is>
          <t>10059090</t>
        </is>
      </c>
      <c r="D10171" t="inlineStr">
        <is>
          <t>163</t>
        </is>
      </c>
      <c r="E10171" t="inlineStr">
        <is>
          <t>SP</t>
        </is>
      </c>
      <c r="F10171" t="n">
        <v>15</v>
      </c>
      <c r="G10171" t="n">
        <v>15</v>
      </c>
      <c r="H10171" t="n">
        <v>16</v>
      </c>
      <c r="I10171" t="inlineStr">
        <is>
          <t>Milho</t>
        </is>
      </c>
      <c r="J10171">
        <f>SI.ERROR(BUSCARV(D10171,TablaPaises,6,FALSO),"Sin dato")</f>
        <v/>
      </c>
      <c r="K10171">
        <f>SI.ERROR(BUSCARV(C10171,TablaProductos,2,FALSO),"Sin dato")</f>
        <v/>
      </c>
      <c r="L10171">
        <f>SI(H10171&gt;=1000000,"Alto",SI(H10171&gt;=100000,"Medio","Bajo"))</f>
        <v/>
      </c>
      <c r="M10171">
        <f>SI.ERROR(BUSCARV(E10171,TablaEstados,3,FALSO),"Sin dato")</f>
        <v/>
      </c>
      <c r="N10171">
        <f>SI.ERROR(BUSCARV(E10171,TablaEstados,4,FALSO),"Sin dato")</f>
        <v/>
      </c>
    </row>
    <row r="10172">
      <c r="A10172" t="inlineStr">
        <is>
          <t>2025</t>
        </is>
      </c>
      <c r="B10172" t="inlineStr">
        <is>
          <t>07</t>
        </is>
      </c>
      <c r="C10172" t="inlineStr">
        <is>
          <t>12019000</t>
        </is>
      </c>
      <c r="D10172" t="inlineStr">
        <is>
          <t>476</t>
        </is>
      </c>
      <c r="E10172" t="inlineStr">
        <is>
          <t>PR</t>
        </is>
      </c>
      <c r="F10172" t="n">
        <v>0</v>
      </c>
      <c r="G10172" t="n">
        <v>2</v>
      </c>
      <c r="H10172" t="n">
        <v>55</v>
      </c>
      <c r="I10172" t="inlineStr">
        <is>
          <t>Soja</t>
        </is>
      </c>
      <c r="J10172">
        <f>SI.ERROR(BUSCARV(D10172,TablaPaises,6,FALSO),"Sin dato")</f>
        <v/>
      </c>
      <c r="K10172">
        <f>SI.ERROR(BUSCARV(C10172,TablaProductos,2,FALSO),"Sin dato")</f>
        <v/>
      </c>
      <c r="L10172">
        <f>SI(H10172&gt;=1000000,"Alto",SI(H10172&gt;=100000,"Medio","Bajo"))</f>
        <v/>
      </c>
      <c r="M10172">
        <f>SI.ERROR(BUSCARV(E10172,TablaEstados,3,FALSO),"Sin dato")</f>
        <v/>
      </c>
      <c r="N10172">
        <f>SI.ERROR(BUSCARV(E10172,TablaEstados,4,FALSO),"Sin dato")</f>
        <v/>
      </c>
    </row>
    <row r="10173">
      <c r="A10173" t="inlineStr">
        <is>
          <t>2025</t>
        </is>
      </c>
      <c r="B10173" t="inlineStr">
        <is>
          <t>07</t>
        </is>
      </c>
      <c r="C10173" t="inlineStr">
        <is>
          <t>09011110</t>
        </is>
      </c>
      <c r="D10173" t="inlineStr">
        <is>
          <t>573</t>
        </is>
      </c>
      <c r="E10173" t="inlineStr">
        <is>
          <t>RJ</t>
        </is>
      </c>
      <c r="F10173" t="n">
        <v>29</v>
      </c>
      <c r="G10173" t="n">
        <v>29100</v>
      </c>
      <c r="H10173" t="n">
        <v>198241</v>
      </c>
      <c r="I10173" t="inlineStr">
        <is>
          <t>Café en granos</t>
        </is>
      </c>
      <c r="J10173">
        <f>SI.ERROR(BUSCARV(D10173,TablaPaises,6,FALSO),"Sin dato")</f>
        <v/>
      </c>
      <c r="K10173">
        <f>SI.ERROR(BUSCARV(C10173,TablaProductos,2,FALSO),"Sin dato")</f>
        <v/>
      </c>
      <c r="L10173">
        <f>SI(H10173&gt;=1000000,"Alto",SI(H10173&gt;=100000,"Medio","Bajo"))</f>
        <v/>
      </c>
      <c r="M10173">
        <f>SI.ERROR(BUSCARV(E10173,TablaEstados,3,FALSO),"Sin dato")</f>
        <v/>
      </c>
      <c r="N10173">
        <f>SI.ERROR(BUSCARV(E10173,TablaEstados,4,FALSO),"Sin dato")</f>
        <v/>
      </c>
    </row>
    <row r="10174">
      <c r="A10174" t="inlineStr">
        <is>
          <t>2025</t>
        </is>
      </c>
      <c r="B10174" t="inlineStr">
        <is>
          <t>07</t>
        </is>
      </c>
      <c r="C10174" t="inlineStr">
        <is>
          <t>09011110</t>
        </is>
      </c>
      <c r="D10174" t="inlineStr">
        <is>
          <t>676</t>
        </is>
      </c>
      <c r="E10174" t="inlineStr">
        <is>
          <t>BA</t>
        </is>
      </c>
      <c r="F10174" t="n">
        <v>216</v>
      </c>
      <c r="G10174" t="n">
        <v>216000</v>
      </c>
      <c r="H10174" t="n">
        <v>1400021</v>
      </c>
      <c r="I10174" t="inlineStr">
        <is>
          <t>Café en granos</t>
        </is>
      </c>
      <c r="J10174">
        <f>SI.ERROR(BUSCARV(D10174,TablaPaises,6,FALSO),"Sin dato")</f>
        <v/>
      </c>
      <c r="K10174">
        <f>SI.ERROR(BUSCARV(C10174,TablaProductos,2,FALSO),"Sin dato")</f>
        <v/>
      </c>
      <c r="L10174">
        <f>SI(H10174&gt;=1000000,"Alto",SI(H10174&gt;=100000,"Medio","Bajo"))</f>
        <v/>
      </c>
      <c r="M10174">
        <f>SI.ERROR(BUSCARV(E10174,TablaEstados,3,FALSO),"Sin dato")</f>
        <v/>
      </c>
      <c r="N10174">
        <f>SI.ERROR(BUSCARV(E10174,TablaEstados,4,FALSO),"Sin dato")</f>
        <v/>
      </c>
    </row>
    <row r="10175">
      <c r="A10175" t="inlineStr">
        <is>
          <t>2025</t>
        </is>
      </c>
      <c r="B10175" t="inlineStr">
        <is>
          <t>03</t>
        </is>
      </c>
      <c r="C10175" t="inlineStr">
        <is>
          <t>10059010</t>
        </is>
      </c>
      <c r="D10175" t="inlineStr">
        <is>
          <t>160</t>
        </is>
      </c>
      <c r="E10175" t="inlineStr">
        <is>
          <t>CE</t>
        </is>
      </c>
      <c r="F10175" t="n">
        <v>20</v>
      </c>
      <c r="G10175" t="n">
        <v>20</v>
      </c>
      <c r="H10175" t="n">
        <v>20</v>
      </c>
      <c r="I10175" t="inlineStr">
        <is>
          <t>Milho</t>
        </is>
      </c>
      <c r="J10175">
        <f>SI.ERROR(BUSCARV(D10175,TablaPaises,6,FALSO),"Sin dato")</f>
        <v/>
      </c>
      <c r="K10175">
        <f>SI.ERROR(BUSCARV(C10175,TablaProductos,2,FALSO),"Sin dato")</f>
        <v/>
      </c>
      <c r="L10175">
        <f>SI(H10175&gt;=1000000,"Alto",SI(H10175&gt;=100000,"Medio","Bajo"))</f>
        <v/>
      </c>
      <c r="M10175">
        <f>SI.ERROR(BUSCARV(E10175,TablaEstados,3,FALSO),"Sin dato")</f>
        <v/>
      </c>
      <c r="N10175">
        <f>SI.ERROR(BUSCARV(E10175,TablaEstados,4,FALSO),"Sin dato")</f>
        <v/>
      </c>
    </row>
    <row r="10176">
      <c r="A10176" t="inlineStr">
        <is>
          <t>2025</t>
        </is>
      </c>
      <c r="B10176" t="inlineStr">
        <is>
          <t>01</t>
        </is>
      </c>
      <c r="C10176" t="inlineStr">
        <is>
          <t>52010020</t>
        </is>
      </c>
      <c r="D10176" t="inlineStr">
        <is>
          <t>455</t>
        </is>
      </c>
      <c r="E10176" t="inlineStr">
        <is>
          <t>MT</t>
        </is>
      </c>
      <c r="F10176" t="n">
        <v>242</v>
      </c>
      <c r="G10176" t="n">
        <v>242084</v>
      </c>
      <c r="H10176" t="n">
        <v>429787</v>
      </c>
      <c r="I10176" t="inlineStr">
        <is>
          <t>Algodón</t>
        </is>
      </c>
      <c r="J10176">
        <f>SI.ERROR(BUSCARV(D10176,TablaPaises,6,FALSO),"Sin dato")</f>
        <v/>
      </c>
      <c r="K10176">
        <f>SI.ERROR(BUSCARV(C10176,TablaProductos,2,FALSO),"Sin dato")</f>
        <v/>
      </c>
      <c r="L10176">
        <f>SI(H10176&gt;=1000000,"Alto",SI(H10176&gt;=100000,"Medio","Bajo"))</f>
        <v/>
      </c>
      <c r="M10176">
        <f>SI.ERROR(BUSCARV(E10176,TablaEstados,3,FALSO),"Sin dato")</f>
        <v/>
      </c>
      <c r="N10176">
        <f>SI.ERROR(BUSCARV(E10176,TablaEstados,4,FALSO),"Sin dato")</f>
        <v/>
      </c>
    </row>
    <row r="10177">
      <c r="A10177" t="inlineStr">
        <is>
          <t>2025</t>
        </is>
      </c>
      <c r="B10177" t="inlineStr">
        <is>
          <t>05</t>
        </is>
      </c>
      <c r="C10177" t="inlineStr">
        <is>
          <t>10059010</t>
        </is>
      </c>
      <c r="D10177" t="inlineStr">
        <is>
          <t>240</t>
        </is>
      </c>
      <c r="E10177" t="inlineStr">
        <is>
          <t>MA</t>
        </is>
      </c>
      <c r="F10177" t="n">
        <v>100692</v>
      </c>
      <c r="G10177" t="n">
        <v>100692</v>
      </c>
      <c r="H10177" t="n">
        <v>22436</v>
      </c>
      <c r="I10177" t="inlineStr">
        <is>
          <t>Milho</t>
        </is>
      </c>
      <c r="J10177">
        <f>SI.ERROR(BUSCARV(D10177,TablaPaises,6,FALSO),"Sin dato")</f>
        <v/>
      </c>
      <c r="K10177">
        <f>SI.ERROR(BUSCARV(C10177,TablaProductos,2,FALSO),"Sin dato")</f>
        <v/>
      </c>
      <c r="L10177">
        <f>SI(H10177&gt;=1000000,"Alto",SI(H10177&gt;=100000,"Medio","Bajo"))</f>
        <v/>
      </c>
      <c r="M10177">
        <f>SI.ERROR(BUSCARV(E10177,TablaEstados,3,FALSO),"Sin dato")</f>
        <v/>
      </c>
      <c r="N10177">
        <f>SI.ERROR(BUSCARV(E10177,TablaEstados,4,FALSO),"Sin dato")</f>
        <v/>
      </c>
    </row>
    <row r="10178">
      <c r="A10178" t="inlineStr">
        <is>
          <t>2025</t>
        </is>
      </c>
      <c r="B10178" t="inlineStr">
        <is>
          <t>04</t>
        </is>
      </c>
      <c r="C10178" t="inlineStr">
        <is>
          <t>09011110</t>
        </is>
      </c>
      <c r="D10178" t="inlineStr">
        <is>
          <t>153</t>
        </is>
      </c>
      <c r="E10178" t="inlineStr">
        <is>
          <t>MG</t>
        </is>
      </c>
      <c r="F10178" t="n">
        <v>58</v>
      </c>
      <c r="G10178" t="n">
        <v>57525</v>
      </c>
      <c r="H10178" t="n">
        <v>316922</v>
      </c>
      <c r="I10178" t="inlineStr">
        <is>
          <t>Café en granos</t>
        </is>
      </c>
      <c r="J10178">
        <f>SI.ERROR(BUSCARV(D10178,TablaPaises,6,FALSO),"Sin dato")</f>
        <v/>
      </c>
      <c r="K10178">
        <f>SI.ERROR(BUSCARV(C10178,TablaProductos,2,FALSO),"Sin dato")</f>
        <v/>
      </c>
      <c r="L10178">
        <f>SI(H10178&gt;=1000000,"Alto",SI(H10178&gt;=100000,"Medio","Bajo"))</f>
        <v/>
      </c>
      <c r="M10178">
        <f>SI.ERROR(BUSCARV(E10178,TablaEstados,3,FALSO),"Sin dato")</f>
        <v/>
      </c>
      <c r="N10178">
        <f>SI.ERROR(BUSCARV(E10178,TablaEstados,4,FALSO),"Sin dato")</f>
        <v/>
      </c>
    </row>
    <row r="10179">
      <c r="A10179" t="inlineStr">
        <is>
          <t>2025</t>
        </is>
      </c>
      <c r="B10179" t="inlineStr">
        <is>
          <t>07</t>
        </is>
      </c>
      <c r="C10179" t="inlineStr">
        <is>
          <t>10059010</t>
        </is>
      </c>
      <c r="D10179" t="inlineStr">
        <is>
          <t>850</t>
        </is>
      </c>
      <c r="E10179" t="inlineStr">
        <is>
          <t>MT</t>
        </is>
      </c>
      <c r="F10179" t="n">
        <v>11443633</v>
      </c>
      <c r="G10179" t="n">
        <v>11443633</v>
      </c>
      <c r="H10179" t="n">
        <v>2133208</v>
      </c>
      <c r="I10179" t="inlineStr">
        <is>
          <t>Milho</t>
        </is>
      </c>
      <c r="J10179">
        <f>SI.ERROR(BUSCARV(D10179,TablaPaises,6,FALSO),"Sin dato")</f>
        <v/>
      </c>
      <c r="K10179">
        <f>SI.ERROR(BUSCARV(C10179,TablaProductos,2,FALSO),"Sin dato")</f>
        <v/>
      </c>
      <c r="L10179">
        <f>SI(H10179&gt;=1000000,"Alto",SI(H10179&gt;=100000,"Medio","Bajo"))</f>
        <v/>
      </c>
      <c r="M10179">
        <f>SI.ERROR(BUSCARV(E10179,TablaEstados,3,FALSO),"Sin dato")</f>
        <v/>
      </c>
      <c r="N10179">
        <f>SI.ERROR(BUSCARV(E10179,TablaEstados,4,FALSO),"Sin dato")</f>
        <v/>
      </c>
    </row>
    <row r="10180">
      <c r="A10180" t="inlineStr">
        <is>
          <t>2025</t>
        </is>
      </c>
      <c r="B10180" t="inlineStr">
        <is>
          <t>10</t>
        </is>
      </c>
      <c r="C10180" t="inlineStr">
        <is>
          <t>09011190</t>
        </is>
      </c>
      <c r="D10180" t="inlineStr">
        <is>
          <t>325</t>
        </is>
      </c>
      <c r="E10180" t="inlineStr">
        <is>
          <t>AP</t>
        </is>
      </c>
      <c r="F10180" t="n">
        <v>10</v>
      </c>
      <c r="G10180" t="n">
        <v>10</v>
      </c>
      <c r="H10180" t="n">
        <v>227</v>
      </c>
      <c r="I10180" t="inlineStr">
        <is>
          <t>Café en granos</t>
        </is>
      </c>
      <c r="J10180">
        <f>SI.ERROR(BUSCARV(D10180,TablaPaises,6,FALSO),"Sin dato")</f>
        <v/>
      </c>
      <c r="K10180">
        <f>SI.ERROR(BUSCARV(C10180,TablaProductos,2,FALSO),"Sin dato")</f>
        <v/>
      </c>
      <c r="L10180">
        <f>SI(H10180&gt;=1000000,"Alto",SI(H10180&gt;=100000,"Medio","Bajo"))</f>
        <v/>
      </c>
      <c r="M10180">
        <f>SI.ERROR(BUSCARV(E10180,TablaEstados,3,FALSO),"Sin dato")</f>
        <v/>
      </c>
      <c r="N10180">
        <f>SI.ERROR(BUSCARV(E10180,TablaEstados,4,FALSO),"Sin dato")</f>
        <v/>
      </c>
    </row>
    <row r="10181">
      <c r="A10181" t="inlineStr">
        <is>
          <t>2025</t>
        </is>
      </c>
      <c r="B10181" t="inlineStr">
        <is>
          <t>01</t>
        </is>
      </c>
      <c r="C10181" t="inlineStr">
        <is>
          <t>10059090</t>
        </is>
      </c>
      <c r="D10181" t="inlineStr">
        <is>
          <t>476</t>
        </is>
      </c>
      <c r="E10181" t="inlineStr">
        <is>
          <t>AL</t>
        </is>
      </c>
      <c r="F10181" t="n">
        <v>15</v>
      </c>
      <c r="G10181" t="n">
        <v>15</v>
      </c>
      <c r="H10181" t="n">
        <v>14</v>
      </c>
      <c r="I10181" t="inlineStr">
        <is>
          <t>Milho</t>
        </is>
      </c>
      <c r="J10181">
        <f>SI.ERROR(BUSCARV(D10181,TablaPaises,6,FALSO),"Sin dato")</f>
        <v/>
      </c>
      <c r="K10181">
        <f>SI.ERROR(BUSCARV(C10181,TablaProductos,2,FALSO),"Sin dato")</f>
        <v/>
      </c>
      <c r="L10181">
        <f>SI(H10181&gt;=1000000,"Alto",SI(H10181&gt;=100000,"Medio","Bajo"))</f>
        <v/>
      </c>
      <c r="M10181">
        <f>SI.ERROR(BUSCARV(E10181,TablaEstados,3,FALSO),"Sin dato")</f>
        <v/>
      </c>
      <c r="N10181">
        <f>SI.ERROR(BUSCARV(E10181,TablaEstados,4,FALSO),"Sin dato")</f>
        <v/>
      </c>
    </row>
    <row r="10182">
      <c r="A10182" t="inlineStr">
        <is>
          <t>2025</t>
        </is>
      </c>
      <c r="B10182" t="inlineStr">
        <is>
          <t>07</t>
        </is>
      </c>
      <c r="C10182" t="inlineStr">
        <is>
          <t>12019000</t>
        </is>
      </c>
      <c r="D10182" t="inlineStr">
        <is>
          <t>576</t>
        </is>
      </c>
      <c r="E10182" t="inlineStr">
        <is>
          <t>SP</t>
        </is>
      </c>
      <c r="F10182" t="n">
        <v>5102</v>
      </c>
      <c r="G10182" t="n">
        <v>5102145</v>
      </c>
      <c r="H10182" t="n">
        <v>2135017</v>
      </c>
      <c r="I10182" t="inlineStr">
        <is>
          <t>Soja</t>
        </is>
      </c>
      <c r="J10182">
        <f>SI.ERROR(BUSCARV(D10182,TablaPaises,6,FALSO),"Sin dato")</f>
        <v/>
      </c>
      <c r="K10182">
        <f>SI.ERROR(BUSCARV(C10182,TablaProductos,2,FALSO),"Sin dato")</f>
        <v/>
      </c>
      <c r="L10182">
        <f>SI(H10182&gt;=1000000,"Alto",SI(H10182&gt;=100000,"Medio","Bajo"))</f>
        <v/>
      </c>
      <c r="M10182">
        <f>SI.ERROR(BUSCARV(E10182,TablaEstados,3,FALSO),"Sin dato")</f>
        <v/>
      </c>
      <c r="N10182">
        <f>SI.ERROR(BUSCARV(E10182,TablaEstados,4,FALSO),"Sin dato")</f>
        <v/>
      </c>
    </row>
    <row r="10183">
      <c r="A10183" t="inlineStr">
        <is>
          <t>2025</t>
        </is>
      </c>
      <c r="B10183" t="inlineStr">
        <is>
          <t>09</t>
        </is>
      </c>
      <c r="C10183" t="inlineStr">
        <is>
          <t>09011110</t>
        </is>
      </c>
      <c r="D10183" t="inlineStr">
        <is>
          <t>244</t>
        </is>
      </c>
      <c r="E10183" t="inlineStr">
        <is>
          <t>SP</t>
        </is>
      </c>
      <c r="F10183" t="n">
        <v>63</v>
      </c>
      <c r="G10183" t="n">
        <v>62645</v>
      </c>
      <c r="H10183" t="n">
        <v>300535</v>
      </c>
      <c r="I10183" t="inlineStr">
        <is>
          <t>Café en granos</t>
        </is>
      </c>
      <c r="J10183">
        <f>SI.ERROR(BUSCARV(D10183,TablaPaises,6,FALSO),"Sin dato")</f>
        <v/>
      </c>
      <c r="K10183">
        <f>SI.ERROR(BUSCARV(C10183,TablaProductos,2,FALSO),"Sin dato")</f>
        <v/>
      </c>
      <c r="L10183">
        <f>SI(H10183&gt;=1000000,"Alto",SI(H10183&gt;=100000,"Medio","Bajo"))</f>
        <v/>
      </c>
      <c r="M10183">
        <f>SI.ERROR(BUSCARV(E10183,TablaEstados,3,FALSO),"Sin dato")</f>
        <v/>
      </c>
      <c r="N10183">
        <f>SI.ERROR(BUSCARV(E10183,TablaEstados,4,FALSO),"Sin dato")</f>
        <v/>
      </c>
    </row>
    <row r="10184">
      <c r="A10184" t="inlineStr">
        <is>
          <t>2025</t>
        </is>
      </c>
      <c r="B10184" t="inlineStr">
        <is>
          <t>11</t>
        </is>
      </c>
      <c r="C10184" t="inlineStr">
        <is>
          <t>10059010</t>
        </is>
      </c>
      <c r="D10184" t="inlineStr">
        <is>
          <t>628</t>
        </is>
      </c>
      <c r="E10184" t="inlineStr">
        <is>
          <t>SP</t>
        </is>
      </c>
      <c r="F10184" t="n">
        <v>480</v>
      </c>
      <c r="G10184" t="n">
        <v>480</v>
      </c>
      <c r="H10184" t="n">
        <v>999</v>
      </c>
      <c r="I10184" t="inlineStr">
        <is>
          <t>Milho</t>
        </is>
      </c>
      <c r="J10184">
        <f>SI.ERROR(BUSCARV(D10184,TablaPaises,6,FALSO),"Sin dato")</f>
        <v/>
      </c>
      <c r="K10184">
        <f>SI.ERROR(BUSCARV(C10184,TablaProductos,2,FALSO),"Sin dato")</f>
        <v/>
      </c>
      <c r="L10184">
        <f>SI(H10184&gt;=1000000,"Alto",SI(H10184&gt;=100000,"Medio","Bajo"))</f>
        <v/>
      </c>
      <c r="M10184">
        <f>SI.ERROR(BUSCARV(E10184,TablaEstados,3,FALSO),"Sin dato")</f>
        <v/>
      </c>
      <c r="N10184">
        <f>SI.ERROR(BUSCARV(E10184,TablaEstados,4,FALSO),"Sin dato")</f>
        <v/>
      </c>
    </row>
    <row r="10185">
      <c r="A10185" t="inlineStr">
        <is>
          <t>2025</t>
        </is>
      </c>
      <c r="B10185" t="inlineStr">
        <is>
          <t>02</t>
        </is>
      </c>
      <c r="C10185" t="inlineStr">
        <is>
          <t>12019000</t>
        </is>
      </c>
      <c r="D10185" t="inlineStr">
        <is>
          <t>245</t>
        </is>
      </c>
      <c r="E10185" t="inlineStr">
        <is>
          <t>AC</t>
        </is>
      </c>
      <c r="F10185" t="n">
        <v>47</v>
      </c>
      <c r="G10185" t="n">
        <v>46813</v>
      </c>
      <c r="H10185" t="n">
        <v>18114</v>
      </c>
      <c r="I10185" t="inlineStr">
        <is>
          <t>Soja</t>
        </is>
      </c>
      <c r="J10185">
        <f>SI.ERROR(BUSCARV(D10185,TablaPaises,6,FALSO),"Sin dato")</f>
        <v/>
      </c>
      <c r="K10185">
        <f>SI.ERROR(BUSCARV(C10185,TablaProductos,2,FALSO),"Sin dato")</f>
        <v/>
      </c>
      <c r="L10185">
        <f>SI(H10185&gt;=1000000,"Alto",SI(H10185&gt;=100000,"Medio","Bajo"))</f>
        <v/>
      </c>
      <c r="M10185">
        <f>SI.ERROR(BUSCARV(E10185,TablaEstados,3,FALSO),"Sin dato")</f>
        <v/>
      </c>
      <c r="N10185">
        <f>SI.ERROR(BUSCARV(E10185,TablaEstados,4,FALSO),"Sin dato")</f>
        <v/>
      </c>
    </row>
    <row r="10186">
      <c r="A10186" t="inlineStr">
        <is>
          <t>2025</t>
        </is>
      </c>
      <c r="B10186" t="inlineStr">
        <is>
          <t>01</t>
        </is>
      </c>
      <c r="C10186" t="inlineStr">
        <is>
          <t>10059010</t>
        </is>
      </c>
      <c r="D10186" t="inlineStr">
        <is>
          <t>059</t>
        </is>
      </c>
      <c r="E10186" t="inlineStr">
        <is>
          <t>TO</t>
        </is>
      </c>
      <c r="F10186" t="n">
        <v>464000</v>
      </c>
      <c r="G10186" t="n">
        <v>464000</v>
      </c>
      <c r="H10186" t="n">
        <v>99324</v>
      </c>
      <c r="I10186" t="inlineStr">
        <is>
          <t>Milho</t>
        </is>
      </c>
      <c r="J10186">
        <f>SI.ERROR(BUSCARV(D10186,TablaPaises,6,FALSO),"Sin dato")</f>
        <v/>
      </c>
      <c r="K10186">
        <f>SI.ERROR(BUSCARV(C10186,TablaProductos,2,FALSO),"Sin dato")</f>
        <v/>
      </c>
      <c r="L10186">
        <f>SI(H10186&gt;=1000000,"Alto",SI(H10186&gt;=100000,"Medio","Bajo"))</f>
        <v/>
      </c>
      <c r="M10186">
        <f>SI.ERROR(BUSCARV(E10186,TablaEstados,3,FALSO),"Sin dato")</f>
        <v/>
      </c>
      <c r="N10186">
        <f>SI.ERROR(BUSCARV(E10186,TablaEstados,4,FALSO),"Sin dato")</f>
        <v/>
      </c>
    </row>
    <row r="10187">
      <c r="A10187" t="inlineStr">
        <is>
          <t>2025</t>
        </is>
      </c>
      <c r="B10187" t="inlineStr">
        <is>
          <t>07</t>
        </is>
      </c>
      <c r="C10187" t="inlineStr">
        <is>
          <t>10059010</t>
        </is>
      </c>
      <c r="D10187" t="inlineStr">
        <is>
          <t>232</t>
        </is>
      </c>
      <c r="E10187" t="inlineStr">
        <is>
          <t>RJ</t>
        </is>
      </c>
      <c r="F10187" t="n">
        <v>2</v>
      </c>
      <c r="G10187" t="n">
        <v>2</v>
      </c>
      <c r="H10187" t="n">
        <v>4</v>
      </c>
      <c r="I10187" t="inlineStr">
        <is>
          <t>Milho</t>
        </is>
      </c>
      <c r="J10187">
        <f>SI.ERROR(BUSCARV(D10187,TablaPaises,6,FALSO),"Sin dato")</f>
        <v/>
      </c>
      <c r="K10187">
        <f>SI.ERROR(BUSCARV(C10187,TablaProductos,2,FALSO),"Sin dato")</f>
        <v/>
      </c>
      <c r="L10187">
        <f>SI(H10187&gt;=1000000,"Alto",SI(H10187&gt;=100000,"Medio","Bajo"))</f>
        <v/>
      </c>
      <c r="M10187">
        <f>SI.ERROR(BUSCARV(E10187,TablaEstados,3,FALSO),"Sin dato")</f>
        <v/>
      </c>
      <c r="N10187">
        <f>SI.ERROR(BUSCARV(E10187,TablaEstados,4,FALSO),"Sin dato")</f>
        <v/>
      </c>
    </row>
    <row r="10188">
      <c r="A10188" t="inlineStr">
        <is>
          <t>2025</t>
        </is>
      </c>
      <c r="B10188" t="inlineStr">
        <is>
          <t>12</t>
        </is>
      </c>
      <c r="C10188" t="inlineStr">
        <is>
          <t>10059010</t>
        </is>
      </c>
      <c r="D10188" t="inlineStr">
        <is>
          <t>474</t>
        </is>
      </c>
      <c r="E10188" t="inlineStr">
        <is>
          <t>ND</t>
        </is>
      </c>
      <c r="F10188" t="n">
        <v>40000000</v>
      </c>
      <c r="G10188" t="n">
        <v>27201091</v>
      </c>
      <c r="H10188" t="n">
        <v>8160327</v>
      </c>
      <c r="I10188" t="inlineStr">
        <is>
          <t>Milho</t>
        </is>
      </c>
      <c r="J10188">
        <f>SI.ERROR(BUSCARV(D10188,TablaPaises,6,FALSO),"Sin dato")</f>
        <v/>
      </c>
      <c r="K10188">
        <f>SI.ERROR(BUSCARV(C10188,TablaProductos,2,FALSO),"Sin dato")</f>
        <v/>
      </c>
      <c r="L10188">
        <f>SI(H10188&gt;=1000000,"Alto",SI(H10188&gt;=100000,"Medio","Bajo"))</f>
        <v/>
      </c>
      <c r="M10188">
        <f>SI.ERROR(BUSCARV(E10188,TablaEstados,3,FALSO),"Sin dato")</f>
        <v/>
      </c>
      <c r="N10188">
        <f>SI.ERROR(BUSCARV(E10188,TablaEstados,4,FALSO),"Sin dato")</f>
        <v/>
      </c>
    </row>
    <row r="10189">
      <c r="A10189" t="inlineStr">
        <is>
          <t>2025</t>
        </is>
      </c>
      <c r="B10189" t="inlineStr">
        <is>
          <t>12</t>
        </is>
      </c>
      <c r="C10189" t="inlineStr">
        <is>
          <t>09011110</t>
        </is>
      </c>
      <c r="D10189" t="inlineStr">
        <is>
          <t>628</t>
        </is>
      </c>
      <c r="E10189" t="inlineStr">
        <is>
          <t>BA</t>
        </is>
      </c>
      <c r="F10189" t="n">
        <v>19</v>
      </c>
      <c r="G10189" t="n">
        <v>19200</v>
      </c>
      <c r="H10189" t="n">
        <v>148154</v>
      </c>
      <c r="I10189" t="inlineStr">
        <is>
          <t>Café en granos</t>
        </is>
      </c>
      <c r="J10189">
        <f>SI.ERROR(BUSCARV(D10189,TablaPaises,6,FALSO),"Sin dato")</f>
        <v/>
      </c>
      <c r="K10189">
        <f>SI.ERROR(BUSCARV(C10189,TablaProductos,2,FALSO),"Sin dato")</f>
        <v/>
      </c>
      <c r="L10189">
        <f>SI(H10189&gt;=1000000,"Alto",SI(H10189&gt;=100000,"Medio","Bajo"))</f>
        <v/>
      </c>
      <c r="M10189">
        <f>SI.ERROR(BUSCARV(E10189,TablaEstados,3,FALSO),"Sin dato")</f>
        <v/>
      </c>
      <c r="N10189">
        <f>SI.ERROR(BUSCARV(E10189,TablaEstados,4,FALSO),"Sin dato")</f>
        <v/>
      </c>
    </row>
    <row r="10190">
      <c r="A10190" t="inlineStr">
        <is>
          <t>2025</t>
        </is>
      </c>
      <c r="B10190" t="inlineStr">
        <is>
          <t>04</t>
        </is>
      </c>
      <c r="C10190" t="inlineStr">
        <is>
          <t>12019000</t>
        </is>
      </c>
      <c r="D10190" t="inlineStr">
        <is>
          <t>160</t>
        </is>
      </c>
      <c r="E10190" t="inlineStr">
        <is>
          <t>AM</t>
        </is>
      </c>
      <c r="F10190" t="n">
        <v>1922</v>
      </c>
      <c r="G10190" t="n">
        <v>1921747</v>
      </c>
      <c r="H10190" t="n">
        <v>712033</v>
      </c>
      <c r="I10190" t="inlineStr">
        <is>
          <t>Soja</t>
        </is>
      </c>
      <c r="J10190">
        <f>SI.ERROR(BUSCARV(D10190,TablaPaises,6,FALSO),"Sin dato")</f>
        <v/>
      </c>
      <c r="K10190">
        <f>SI.ERROR(BUSCARV(C10190,TablaProductos,2,FALSO),"Sin dato")</f>
        <v/>
      </c>
      <c r="L10190">
        <f>SI(H10190&gt;=1000000,"Alto",SI(H10190&gt;=100000,"Medio","Bajo"))</f>
        <v/>
      </c>
      <c r="M10190">
        <f>SI.ERROR(BUSCARV(E10190,TablaEstados,3,FALSO),"Sin dato")</f>
        <v/>
      </c>
      <c r="N10190">
        <f>SI.ERROR(BUSCARV(E10190,TablaEstados,4,FALSO),"Sin dato")</f>
        <v/>
      </c>
    </row>
    <row r="10191">
      <c r="A10191" t="inlineStr">
        <is>
          <t>2025</t>
        </is>
      </c>
      <c r="B10191" t="inlineStr">
        <is>
          <t>12</t>
        </is>
      </c>
      <c r="C10191" t="inlineStr">
        <is>
          <t>09011190</t>
        </is>
      </c>
      <c r="D10191" t="inlineStr">
        <is>
          <t>351</t>
        </is>
      </c>
      <c r="E10191" t="inlineStr">
        <is>
          <t>SC</t>
        </is>
      </c>
      <c r="F10191" t="n">
        <v>15</v>
      </c>
      <c r="G10191" t="n">
        <v>15</v>
      </c>
      <c r="H10191" t="n">
        <v>317</v>
      </c>
      <c r="I10191" t="inlineStr">
        <is>
          <t>Café en granos</t>
        </is>
      </c>
      <c r="J10191">
        <f>SI.ERROR(BUSCARV(D10191,TablaPaises,6,FALSO),"Sin dato")</f>
        <v/>
      </c>
      <c r="K10191">
        <f>SI.ERROR(BUSCARV(C10191,TablaProductos,2,FALSO),"Sin dato")</f>
        <v/>
      </c>
      <c r="L10191">
        <f>SI(H10191&gt;=1000000,"Alto",SI(H10191&gt;=100000,"Medio","Bajo"))</f>
        <v/>
      </c>
      <c r="M10191">
        <f>SI.ERROR(BUSCARV(E10191,TablaEstados,3,FALSO),"Sin dato")</f>
        <v/>
      </c>
      <c r="N10191">
        <f>SI.ERROR(BUSCARV(E10191,TablaEstados,4,FALSO),"Sin dato")</f>
        <v/>
      </c>
    </row>
    <row r="10192">
      <c r="A10192" t="inlineStr">
        <is>
          <t>2025</t>
        </is>
      </c>
      <c r="B10192" t="inlineStr">
        <is>
          <t>05</t>
        </is>
      </c>
      <c r="C10192" t="inlineStr">
        <is>
          <t>12019000</t>
        </is>
      </c>
      <c r="D10192" t="inlineStr">
        <is>
          <t>573</t>
        </is>
      </c>
      <c r="E10192" t="inlineStr">
        <is>
          <t>PA</t>
        </is>
      </c>
      <c r="F10192" t="n">
        <v>21326</v>
      </c>
      <c r="G10192" t="n">
        <v>21326129</v>
      </c>
      <c r="H10192" t="n">
        <v>8331838</v>
      </c>
      <c r="I10192" t="inlineStr">
        <is>
          <t>Soja</t>
        </is>
      </c>
      <c r="J10192">
        <f>SI.ERROR(BUSCARV(D10192,TablaPaises,6,FALSO),"Sin dato")</f>
        <v/>
      </c>
      <c r="K10192">
        <f>SI.ERROR(BUSCARV(C10192,TablaProductos,2,FALSO),"Sin dato")</f>
        <v/>
      </c>
      <c r="L10192">
        <f>SI(H10192&gt;=1000000,"Alto",SI(H10192&gt;=100000,"Medio","Bajo"))</f>
        <v/>
      </c>
      <c r="M10192">
        <f>SI.ERROR(BUSCARV(E10192,TablaEstados,3,FALSO),"Sin dato")</f>
        <v/>
      </c>
      <c r="N10192">
        <f>SI.ERROR(BUSCARV(E10192,TablaEstados,4,FALSO),"Sin dato")</f>
        <v/>
      </c>
    </row>
    <row r="10193">
      <c r="A10193" t="inlineStr">
        <is>
          <t>2025</t>
        </is>
      </c>
      <c r="B10193" t="inlineStr">
        <is>
          <t>05</t>
        </is>
      </c>
      <c r="C10193" t="inlineStr">
        <is>
          <t>09011110</t>
        </is>
      </c>
      <c r="D10193" t="inlineStr">
        <is>
          <t>386</t>
        </is>
      </c>
      <c r="E10193" t="inlineStr">
        <is>
          <t>BA</t>
        </is>
      </c>
      <c r="F10193" t="n">
        <v>106</v>
      </c>
      <c r="G10193" t="n">
        <v>105200</v>
      </c>
      <c r="H10193" t="n">
        <v>825128</v>
      </c>
      <c r="I10193" t="inlineStr">
        <is>
          <t>Café en granos</t>
        </is>
      </c>
      <c r="J10193">
        <f>SI.ERROR(BUSCARV(D10193,TablaPaises,6,FALSO),"Sin dato")</f>
        <v/>
      </c>
      <c r="K10193">
        <f>SI.ERROR(BUSCARV(C10193,TablaProductos,2,FALSO),"Sin dato")</f>
        <v/>
      </c>
      <c r="L10193">
        <f>SI(H10193&gt;=1000000,"Alto",SI(H10193&gt;=100000,"Medio","Bajo"))</f>
        <v/>
      </c>
      <c r="M10193">
        <f>SI.ERROR(BUSCARV(E10193,TablaEstados,3,FALSO),"Sin dato")</f>
        <v/>
      </c>
      <c r="N10193">
        <f>SI.ERROR(BUSCARV(E10193,TablaEstados,4,FALSO),"Sin dato")</f>
        <v/>
      </c>
    </row>
    <row r="10194">
      <c r="A10194" t="inlineStr">
        <is>
          <t>2025</t>
        </is>
      </c>
      <c r="B10194" t="inlineStr">
        <is>
          <t>05</t>
        </is>
      </c>
      <c r="C10194" t="inlineStr">
        <is>
          <t>10059010</t>
        </is>
      </c>
      <c r="D10194" t="inlineStr">
        <is>
          <t>267</t>
        </is>
      </c>
      <c r="E10194" t="inlineStr">
        <is>
          <t>SP</t>
        </is>
      </c>
      <c r="F10194" t="n">
        <v>1</v>
      </c>
      <c r="G10194" t="n">
        <v>1</v>
      </c>
      <c r="H10194" t="n">
        <v>2</v>
      </c>
      <c r="I10194" t="inlineStr">
        <is>
          <t>Milho</t>
        </is>
      </c>
      <c r="J10194">
        <f>SI.ERROR(BUSCARV(D10194,TablaPaises,6,FALSO),"Sin dato")</f>
        <v/>
      </c>
      <c r="K10194">
        <f>SI.ERROR(BUSCARV(C10194,TablaProductos,2,FALSO),"Sin dato")</f>
        <v/>
      </c>
      <c r="L10194">
        <f>SI(H10194&gt;=1000000,"Alto",SI(H10194&gt;=100000,"Medio","Bajo"))</f>
        <v/>
      </c>
      <c r="M10194">
        <f>SI.ERROR(BUSCARV(E10194,TablaEstados,3,FALSO),"Sin dato")</f>
        <v/>
      </c>
      <c r="N10194">
        <f>SI.ERROR(BUSCARV(E10194,TablaEstados,4,FALSO),"Sin dato")</f>
        <v/>
      </c>
    </row>
    <row r="10195">
      <c r="A10195" t="inlineStr">
        <is>
          <t>2025</t>
        </is>
      </c>
      <c r="B10195" t="inlineStr">
        <is>
          <t>04</t>
        </is>
      </c>
      <c r="C10195" t="inlineStr">
        <is>
          <t>52010020</t>
        </is>
      </c>
      <c r="D10195" t="inlineStr">
        <is>
          <t>426</t>
        </is>
      </c>
      <c r="E10195" t="inlineStr">
        <is>
          <t>MT</t>
        </is>
      </c>
      <c r="F10195" t="n">
        <v>462</v>
      </c>
      <c r="G10195" t="n">
        <v>461431</v>
      </c>
      <c r="H10195" t="n">
        <v>791113</v>
      </c>
      <c r="I10195" t="inlineStr">
        <is>
          <t>Algodón</t>
        </is>
      </c>
      <c r="J10195">
        <f>SI.ERROR(BUSCARV(D10195,TablaPaises,6,FALSO),"Sin dato")</f>
        <v/>
      </c>
      <c r="K10195">
        <f>SI.ERROR(BUSCARV(C10195,TablaProductos,2,FALSO),"Sin dato")</f>
        <v/>
      </c>
      <c r="L10195">
        <f>SI(H10195&gt;=1000000,"Alto",SI(H10195&gt;=100000,"Medio","Bajo"))</f>
        <v/>
      </c>
      <c r="M10195">
        <f>SI.ERROR(BUSCARV(E10195,TablaEstados,3,FALSO),"Sin dato")</f>
        <v/>
      </c>
      <c r="N10195">
        <f>SI.ERROR(BUSCARV(E10195,TablaEstados,4,FALSO),"Sin dato")</f>
        <v/>
      </c>
    </row>
    <row r="10196">
      <c r="A10196" t="inlineStr">
        <is>
          <t>2025</t>
        </is>
      </c>
      <c r="B10196" t="inlineStr">
        <is>
          <t>08</t>
        </is>
      </c>
      <c r="C10196" t="inlineStr">
        <is>
          <t>09011110</t>
        </is>
      </c>
      <c r="D10196" t="inlineStr">
        <is>
          <t>275</t>
        </is>
      </c>
      <c r="E10196" t="inlineStr">
        <is>
          <t>MG</t>
        </is>
      </c>
      <c r="F10196" t="n">
        <v>109</v>
      </c>
      <c r="G10196" t="n">
        <v>109500</v>
      </c>
      <c r="H10196" t="n">
        <v>864871</v>
      </c>
      <c r="I10196" t="inlineStr">
        <is>
          <t>Café en granos</t>
        </is>
      </c>
      <c r="J10196">
        <f>SI.ERROR(BUSCARV(D10196,TablaPaises,6,FALSO),"Sin dato")</f>
        <v/>
      </c>
      <c r="K10196">
        <f>SI.ERROR(BUSCARV(C10196,TablaProductos,2,FALSO),"Sin dato")</f>
        <v/>
      </c>
      <c r="L10196">
        <f>SI(H10196&gt;=1000000,"Alto",SI(H10196&gt;=100000,"Medio","Bajo"))</f>
        <v/>
      </c>
      <c r="M10196">
        <f>SI.ERROR(BUSCARV(E10196,TablaEstados,3,FALSO),"Sin dato")</f>
        <v/>
      </c>
      <c r="N10196">
        <f>SI.ERROR(BUSCARV(E10196,TablaEstados,4,FALSO),"Sin dato")</f>
        <v/>
      </c>
    </row>
    <row r="10197">
      <c r="A10197" t="inlineStr">
        <is>
          <t>2025</t>
        </is>
      </c>
      <c r="B10197" t="inlineStr">
        <is>
          <t>05</t>
        </is>
      </c>
      <c r="C10197" t="inlineStr">
        <is>
          <t>09011110</t>
        </is>
      </c>
      <c r="D10197" t="inlineStr">
        <is>
          <t>375</t>
        </is>
      </c>
      <c r="E10197" t="inlineStr">
        <is>
          <t>MG</t>
        </is>
      </c>
      <c r="F10197" t="n">
        <v>57</v>
      </c>
      <c r="G10197" t="n">
        <v>57600</v>
      </c>
      <c r="H10197" t="n">
        <v>485414</v>
      </c>
      <c r="I10197" t="inlineStr">
        <is>
          <t>Café en granos</t>
        </is>
      </c>
      <c r="J10197">
        <f>SI.ERROR(BUSCARV(D10197,TablaPaises,6,FALSO),"Sin dato")</f>
        <v/>
      </c>
      <c r="K10197">
        <f>SI.ERROR(BUSCARV(C10197,TablaProductos,2,FALSO),"Sin dato")</f>
        <v/>
      </c>
      <c r="L10197">
        <f>SI(H10197&gt;=1000000,"Alto",SI(H10197&gt;=100000,"Medio","Bajo"))</f>
        <v/>
      </c>
      <c r="M10197">
        <f>SI.ERROR(BUSCARV(E10197,TablaEstados,3,FALSO),"Sin dato")</f>
        <v/>
      </c>
      <c r="N10197">
        <f>SI.ERROR(BUSCARV(E10197,TablaEstados,4,FALSO),"Sin dato")</f>
        <v/>
      </c>
    </row>
    <row r="10198">
      <c r="A10198" t="inlineStr">
        <is>
          <t>2025</t>
        </is>
      </c>
      <c r="B10198" t="inlineStr">
        <is>
          <t>09</t>
        </is>
      </c>
      <c r="C10198" t="inlineStr">
        <is>
          <t>09011110</t>
        </is>
      </c>
      <c r="D10198" t="inlineStr">
        <is>
          <t>474</t>
        </is>
      </c>
      <c r="E10198" t="inlineStr">
        <is>
          <t>ES</t>
        </is>
      </c>
      <c r="F10198" t="n">
        <v>80</v>
      </c>
      <c r="G10198" t="n">
        <v>79980</v>
      </c>
      <c r="H10198" t="n">
        <v>345915</v>
      </c>
      <c r="I10198" t="inlineStr">
        <is>
          <t>Café en granos</t>
        </is>
      </c>
      <c r="J10198">
        <f>SI.ERROR(BUSCARV(D10198,TablaPaises,6,FALSO),"Sin dato")</f>
        <v/>
      </c>
      <c r="K10198">
        <f>SI.ERROR(BUSCARV(C10198,TablaProductos,2,FALSO),"Sin dato")</f>
        <v/>
      </c>
      <c r="L10198">
        <f>SI(H10198&gt;=1000000,"Alto",SI(H10198&gt;=100000,"Medio","Bajo"))</f>
        <v/>
      </c>
      <c r="M10198">
        <f>SI.ERROR(BUSCARV(E10198,TablaEstados,3,FALSO),"Sin dato")</f>
        <v/>
      </c>
      <c r="N10198">
        <f>SI.ERROR(BUSCARV(E10198,TablaEstados,4,FALSO),"Sin dato")</f>
        <v/>
      </c>
    </row>
    <row r="10199">
      <c r="A10199" t="inlineStr">
        <is>
          <t>2025</t>
        </is>
      </c>
      <c r="B10199" t="inlineStr">
        <is>
          <t>11</t>
        </is>
      </c>
      <c r="C10199" t="inlineStr">
        <is>
          <t>12019000</t>
        </is>
      </c>
      <c r="D10199" t="inlineStr">
        <is>
          <t>776</t>
        </is>
      </c>
      <c r="E10199" t="inlineStr">
        <is>
          <t>MT</t>
        </is>
      </c>
      <c r="F10199" t="n">
        <v>87</v>
      </c>
      <c r="G10199" t="n">
        <v>86995</v>
      </c>
      <c r="H10199" t="n">
        <v>38472</v>
      </c>
      <c r="I10199" t="inlineStr">
        <is>
          <t>Soja</t>
        </is>
      </c>
      <c r="J10199">
        <f>SI.ERROR(BUSCARV(D10199,TablaPaises,6,FALSO),"Sin dato")</f>
        <v/>
      </c>
      <c r="K10199">
        <f>SI.ERROR(BUSCARV(C10199,TablaProductos,2,FALSO),"Sin dato")</f>
        <v/>
      </c>
      <c r="L10199">
        <f>SI(H10199&gt;=1000000,"Alto",SI(H10199&gt;=100000,"Medio","Bajo"))</f>
        <v/>
      </c>
      <c r="M10199">
        <f>SI.ERROR(BUSCARV(E10199,TablaEstados,3,FALSO),"Sin dato")</f>
        <v/>
      </c>
      <c r="N10199">
        <f>SI.ERROR(BUSCARV(E10199,TablaEstados,4,FALSO),"Sin dato")</f>
        <v/>
      </c>
    </row>
    <row r="10200">
      <c r="A10200" t="inlineStr">
        <is>
          <t>2025</t>
        </is>
      </c>
      <c r="B10200" t="inlineStr">
        <is>
          <t>03</t>
        </is>
      </c>
      <c r="C10200" t="inlineStr">
        <is>
          <t>10059010</t>
        </is>
      </c>
      <c r="D10200" t="inlineStr">
        <is>
          <t>275</t>
        </is>
      </c>
      <c r="E10200" t="inlineStr">
        <is>
          <t>SP</t>
        </is>
      </c>
      <c r="F10200" t="n">
        <v>56</v>
      </c>
      <c r="G10200" t="n">
        <v>56</v>
      </c>
      <c r="H10200" t="n">
        <v>175</v>
      </c>
      <c r="I10200" t="inlineStr">
        <is>
          <t>Milho</t>
        </is>
      </c>
      <c r="J10200">
        <f>SI.ERROR(BUSCARV(D10200,TablaPaises,6,FALSO),"Sin dato")</f>
        <v/>
      </c>
      <c r="K10200">
        <f>SI.ERROR(BUSCARV(C10200,TablaProductos,2,FALSO),"Sin dato")</f>
        <v/>
      </c>
      <c r="L10200">
        <f>SI(H10200&gt;=1000000,"Alto",SI(H10200&gt;=100000,"Medio","Bajo"))</f>
        <v/>
      </c>
      <c r="M10200">
        <f>SI.ERROR(BUSCARV(E10200,TablaEstados,3,FALSO),"Sin dato")</f>
        <v/>
      </c>
      <c r="N10200">
        <f>SI.ERROR(BUSCARV(E10200,TablaEstados,4,FALSO),"Sin dato")</f>
        <v/>
      </c>
    </row>
    <row r="10201">
      <c r="A10201" t="inlineStr">
        <is>
          <t>2025</t>
        </is>
      </c>
      <c r="B10201" t="inlineStr">
        <is>
          <t>03</t>
        </is>
      </c>
      <c r="C10201" t="inlineStr">
        <is>
          <t>09011110</t>
        </is>
      </c>
      <c r="D10201" t="inlineStr">
        <is>
          <t>246</t>
        </is>
      </c>
      <c r="E10201" t="inlineStr">
        <is>
          <t>BA</t>
        </is>
      </c>
      <c r="F10201" t="n">
        <v>100</v>
      </c>
      <c r="G10201" t="n">
        <v>100000</v>
      </c>
      <c r="H10201" t="n">
        <v>689605</v>
      </c>
      <c r="I10201" t="inlineStr">
        <is>
          <t>Café en granos</t>
        </is>
      </c>
      <c r="J10201">
        <f>SI.ERROR(BUSCARV(D10201,TablaPaises,6,FALSO),"Sin dato")</f>
        <v/>
      </c>
      <c r="K10201">
        <f>SI.ERROR(BUSCARV(C10201,TablaProductos,2,FALSO),"Sin dato")</f>
        <v/>
      </c>
      <c r="L10201">
        <f>SI(H10201&gt;=1000000,"Alto",SI(H10201&gt;=100000,"Medio","Bajo"))</f>
        <v/>
      </c>
      <c r="M10201">
        <f>SI.ERROR(BUSCARV(E10201,TablaEstados,3,FALSO),"Sin dato")</f>
        <v/>
      </c>
      <c r="N10201">
        <f>SI.ERROR(BUSCARV(E10201,TablaEstados,4,FALSO),"Sin dato")</f>
        <v/>
      </c>
    </row>
    <row r="10202">
      <c r="A10202" t="inlineStr">
        <is>
          <t>2025</t>
        </is>
      </c>
      <c r="B10202" t="inlineStr">
        <is>
          <t>10</t>
        </is>
      </c>
      <c r="C10202" t="inlineStr">
        <is>
          <t>09011110</t>
        </is>
      </c>
      <c r="D10202" t="inlineStr">
        <is>
          <t>087</t>
        </is>
      </c>
      <c r="E10202" t="inlineStr">
        <is>
          <t>GO</t>
        </is>
      </c>
      <c r="F10202" t="n">
        <v>37</v>
      </c>
      <c r="G10202" t="n">
        <v>36580</v>
      </c>
      <c r="H10202" t="n">
        <v>200040</v>
      </c>
      <c r="I10202" t="inlineStr">
        <is>
          <t>Café en granos</t>
        </is>
      </c>
      <c r="J10202">
        <f>SI.ERROR(BUSCARV(D10202,TablaPaises,6,FALSO),"Sin dato")</f>
        <v/>
      </c>
      <c r="K10202">
        <f>SI.ERROR(BUSCARV(C10202,TablaProductos,2,FALSO),"Sin dato")</f>
        <v/>
      </c>
      <c r="L10202">
        <f>SI(H10202&gt;=1000000,"Alto",SI(H10202&gt;=100000,"Medio","Bajo"))</f>
        <v/>
      </c>
      <c r="M10202">
        <f>SI.ERROR(BUSCARV(E10202,TablaEstados,3,FALSO),"Sin dato")</f>
        <v/>
      </c>
      <c r="N10202">
        <f>SI.ERROR(BUSCARV(E10202,TablaEstados,4,FALSO),"Sin dato")</f>
        <v/>
      </c>
    </row>
    <row r="10203">
      <c r="A10203" t="inlineStr">
        <is>
          <t>2025</t>
        </is>
      </c>
      <c r="B10203" t="inlineStr">
        <is>
          <t>05</t>
        </is>
      </c>
      <c r="C10203" t="inlineStr">
        <is>
          <t>52010020</t>
        </is>
      </c>
      <c r="D10203" t="inlineStr">
        <is>
          <t>365</t>
        </is>
      </c>
      <c r="E10203" t="inlineStr">
        <is>
          <t>MA</t>
        </is>
      </c>
      <c r="F10203" t="n">
        <v>99</v>
      </c>
      <c r="G10203" t="n">
        <v>98852</v>
      </c>
      <c r="H10203" t="n">
        <v>171258</v>
      </c>
      <c r="I10203" t="inlineStr">
        <is>
          <t>Algodón</t>
        </is>
      </c>
      <c r="J10203">
        <f>SI.ERROR(BUSCARV(D10203,TablaPaises,6,FALSO),"Sin dato")</f>
        <v/>
      </c>
      <c r="K10203">
        <f>SI.ERROR(BUSCARV(C10203,TablaProductos,2,FALSO),"Sin dato")</f>
        <v/>
      </c>
      <c r="L10203">
        <f>SI(H10203&gt;=1000000,"Alto",SI(H10203&gt;=100000,"Medio","Bajo"))</f>
        <v/>
      </c>
      <c r="M10203">
        <f>SI.ERROR(BUSCARV(E10203,TablaEstados,3,FALSO),"Sin dato")</f>
        <v/>
      </c>
      <c r="N10203">
        <f>SI.ERROR(BUSCARV(E10203,TablaEstados,4,FALSO),"Sin dato")</f>
        <v/>
      </c>
    </row>
    <row r="10204">
      <c r="A10204" t="inlineStr">
        <is>
          <t>2025</t>
        </is>
      </c>
      <c r="B10204" t="inlineStr">
        <is>
          <t>08</t>
        </is>
      </c>
      <c r="C10204" t="inlineStr">
        <is>
          <t>10059010</t>
        </is>
      </c>
      <c r="D10204" t="inlineStr">
        <is>
          <t>611</t>
        </is>
      </c>
      <c r="E10204" t="inlineStr">
        <is>
          <t>MT</t>
        </is>
      </c>
      <c r="F10204" t="n">
        <v>958529</v>
      </c>
      <c r="G10204" t="n">
        <v>958529</v>
      </c>
      <c r="H10204" t="n">
        <v>194064</v>
      </c>
      <c r="I10204" t="inlineStr">
        <is>
          <t>Milho</t>
        </is>
      </c>
      <c r="J10204">
        <f>SI.ERROR(BUSCARV(D10204,TablaPaises,6,FALSO),"Sin dato")</f>
        <v/>
      </c>
      <c r="K10204">
        <f>SI.ERROR(BUSCARV(C10204,TablaProductos,2,FALSO),"Sin dato")</f>
        <v/>
      </c>
      <c r="L10204">
        <f>SI(H10204&gt;=1000000,"Alto",SI(H10204&gt;=100000,"Medio","Bajo"))</f>
        <v/>
      </c>
      <c r="M10204">
        <f>SI.ERROR(BUSCARV(E10204,TablaEstados,3,FALSO),"Sin dato")</f>
        <v/>
      </c>
      <c r="N10204">
        <f>SI.ERROR(BUSCARV(E10204,TablaEstados,4,FALSO),"Sin dato")</f>
        <v/>
      </c>
    </row>
    <row r="10205">
      <c r="A10205" t="inlineStr">
        <is>
          <t>2025</t>
        </is>
      </c>
      <c r="B10205" t="inlineStr">
        <is>
          <t>04</t>
        </is>
      </c>
      <c r="C10205" t="inlineStr">
        <is>
          <t>09011110</t>
        </is>
      </c>
      <c r="D10205" t="inlineStr">
        <is>
          <t>249</t>
        </is>
      </c>
      <c r="E10205" t="inlineStr">
        <is>
          <t>SP</t>
        </is>
      </c>
      <c r="F10205" t="n">
        <v>60</v>
      </c>
      <c r="G10205" t="n">
        <v>60000</v>
      </c>
      <c r="H10205" t="n">
        <v>447966</v>
      </c>
      <c r="I10205" t="inlineStr">
        <is>
          <t>Café en granos</t>
        </is>
      </c>
      <c r="J10205">
        <f>SI.ERROR(BUSCARV(D10205,TablaPaises,6,FALSO),"Sin dato")</f>
        <v/>
      </c>
      <c r="K10205">
        <f>SI.ERROR(BUSCARV(C10205,TablaProductos,2,FALSO),"Sin dato")</f>
        <v/>
      </c>
      <c r="L10205">
        <f>SI(H10205&gt;=1000000,"Alto",SI(H10205&gt;=100000,"Medio","Bajo"))</f>
        <v/>
      </c>
      <c r="M10205">
        <f>SI.ERROR(BUSCARV(E10205,TablaEstados,3,FALSO),"Sin dato")</f>
        <v/>
      </c>
      <c r="N10205">
        <f>SI.ERROR(BUSCARV(E10205,TablaEstados,4,FALSO),"Sin dato")</f>
        <v/>
      </c>
    </row>
    <row r="10206">
      <c r="A10206" t="inlineStr">
        <is>
          <t>2025</t>
        </is>
      </c>
      <c r="B10206" t="inlineStr">
        <is>
          <t>01</t>
        </is>
      </c>
      <c r="C10206" t="inlineStr">
        <is>
          <t>09011110</t>
        </is>
      </c>
      <c r="D10206" t="inlineStr">
        <is>
          <t>169</t>
        </is>
      </c>
      <c r="E10206" t="inlineStr">
        <is>
          <t>ES</t>
        </is>
      </c>
      <c r="F10206" t="n">
        <v>124</v>
      </c>
      <c r="G10206" t="n">
        <v>124000</v>
      </c>
      <c r="H10206" t="n">
        <v>462067</v>
      </c>
      <c r="I10206" t="inlineStr">
        <is>
          <t>Café en granos</t>
        </is>
      </c>
      <c r="J10206">
        <f>SI.ERROR(BUSCARV(D10206,TablaPaises,6,FALSO),"Sin dato")</f>
        <v/>
      </c>
      <c r="K10206">
        <f>SI.ERROR(BUSCARV(C10206,TablaProductos,2,FALSO),"Sin dato")</f>
        <v/>
      </c>
      <c r="L10206">
        <f>SI(H10206&gt;=1000000,"Alto",SI(H10206&gt;=100000,"Medio","Bajo"))</f>
        <v/>
      </c>
      <c r="M10206">
        <f>SI.ERROR(BUSCARV(E10206,TablaEstados,3,FALSO),"Sin dato")</f>
        <v/>
      </c>
      <c r="N10206">
        <f>SI.ERROR(BUSCARV(E10206,TablaEstados,4,FALSO),"Sin dato")</f>
        <v/>
      </c>
    </row>
    <row r="10207">
      <c r="A10207" t="inlineStr">
        <is>
          <t>2025</t>
        </is>
      </c>
      <c r="B10207" t="inlineStr">
        <is>
          <t>08</t>
        </is>
      </c>
      <c r="C10207" t="inlineStr">
        <is>
          <t>09011110</t>
        </is>
      </c>
      <c r="D10207" t="inlineStr">
        <is>
          <t>053</t>
        </is>
      </c>
      <c r="E10207" t="inlineStr">
        <is>
          <t>MG</t>
        </is>
      </c>
      <c r="F10207" t="n">
        <v>45</v>
      </c>
      <c r="G10207" t="n">
        <v>45600</v>
      </c>
      <c r="H10207" t="n">
        <v>243926</v>
      </c>
      <c r="I10207" t="inlineStr">
        <is>
          <t>Café en granos</t>
        </is>
      </c>
      <c r="J10207">
        <f>SI.ERROR(BUSCARV(D10207,TablaPaises,6,FALSO),"Sin dato")</f>
        <v/>
      </c>
      <c r="K10207">
        <f>SI.ERROR(BUSCARV(C10207,TablaProductos,2,FALSO),"Sin dato")</f>
        <v/>
      </c>
      <c r="L10207">
        <f>SI(H10207&gt;=1000000,"Alto",SI(H10207&gt;=100000,"Medio","Bajo"))</f>
        <v/>
      </c>
      <c r="M10207">
        <f>SI.ERROR(BUSCARV(E10207,TablaEstados,3,FALSO),"Sin dato")</f>
        <v/>
      </c>
      <c r="N10207">
        <f>SI.ERROR(BUSCARV(E10207,TablaEstados,4,FALSO),"Sin dato")</f>
        <v/>
      </c>
    </row>
    <row r="10208">
      <c r="A10208" t="inlineStr">
        <is>
          <t>2025</t>
        </is>
      </c>
      <c r="B10208" t="inlineStr">
        <is>
          <t>03</t>
        </is>
      </c>
      <c r="C10208" t="inlineStr">
        <is>
          <t>09011110</t>
        </is>
      </c>
      <c r="D10208" t="inlineStr">
        <is>
          <t>498</t>
        </is>
      </c>
      <c r="E10208" t="inlineStr">
        <is>
          <t>ES</t>
        </is>
      </c>
      <c r="F10208" t="n">
        <v>106</v>
      </c>
      <c r="G10208" t="n">
        <v>105600</v>
      </c>
      <c r="H10208" t="n">
        <v>629376</v>
      </c>
      <c r="I10208" t="inlineStr">
        <is>
          <t>Café en granos</t>
        </is>
      </c>
      <c r="J10208">
        <f>SI.ERROR(BUSCARV(D10208,TablaPaises,6,FALSO),"Sin dato")</f>
        <v/>
      </c>
      <c r="K10208">
        <f>SI.ERROR(BUSCARV(C10208,TablaProductos,2,FALSO),"Sin dato")</f>
        <v/>
      </c>
      <c r="L10208">
        <f>SI(H10208&gt;=1000000,"Alto",SI(H10208&gt;=100000,"Medio","Bajo"))</f>
        <v/>
      </c>
      <c r="M10208">
        <f>SI.ERROR(BUSCARV(E10208,TablaEstados,3,FALSO),"Sin dato")</f>
        <v/>
      </c>
      <c r="N10208">
        <f>SI.ERROR(BUSCARV(E10208,TablaEstados,4,FALSO),"Sin dato")</f>
        <v/>
      </c>
    </row>
    <row r="10209">
      <c r="A10209" t="inlineStr">
        <is>
          <t>2025</t>
        </is>
      </c>
      <c r="B10209" t="inlineStr">
        <is>
          <t>09</t>
        </is>
      </c>
      <c r="C10209" t="inlineStr">
        <is>
          <t>09011110</t>
        </is>
      </c>
      <c r="D10209" t="inlineStr">
        <is>
          <t>728</t>
        </is>
      </c>
      <c r="E10209" t="inlineStr">
        <is>
          <t>ES</t>
        </is>
      </c>
      <c r="F10209" t="n">
        <v>38</v>
      </c>
      <c r="G10209" t="n">
        <v>38400</v>
      </c>
      <c r="H10209" t="n">
        <v>159838</v>
      </c>
      <c r="I10209" t="inlineStr">
        <is>
          <t>Café en granos</t>
        </is>
      </c>
      <c r="J10209">
        <f>SI.ERROR(BUSCARV(D10209,TablaPaises,6,FALSO),"Sin dato")</f>
        <v/>
      </c>
      <c r="K10209">
        <f>SI.ERROR(BUSCARV(C10209,TablaProductos,2,FALSO),"Sin dato")</f>
        <v/>
      </c>
      <c r="L10209">
        <f>SI(H10209&gt;=1000000,"Alto",SI(H10209&gt;=100000,"Medio","Bajo"))</f>
        <v/>
      </c>
      <c r="M10209">
        <f>SI.ERROR(BUSCARV(E10209,TablaEstados,3,FALSO),"Sin dato")</f>
        <v/>
      </c>
      <c r="N10209">
        <f>SI.ERROR(BUSCARV(E10209,TablaEstados,4,FALSO),"Sin dato")</f>
        <v/>
      </c>
    </row>
    <row r="10210">
      <c r="A10210" t="inlineStr">
        <is>
          <t>2025</t>
        </is>
      </c>
      <c r="B10210" t="inlineStr">
        <is>
          <t>04</t>
        </is>
      </c>
      <c r="C10210" t="inlineStr">
        <is>
          <t>12019000</t>
        </is>
      </c>
      <c r="D10210" t="inlineStr">
        <is>
          <t>160</t>
        </is>
      </c>
      <c r="E10210" t="inlineStr">
        <is>
          <t>MA</t>
        </is>
      </c>
      <c r="F10210" t="n">
        <v>667</v>
      </c>
      <c r="G10210" t="n">
        <v>666907</v>
      </c>
      <c r="H10210" t="n">
        <v>257883</v>
      </c>
      <c r="I10210" t="inlineStr">
        <is>
          <t>Soja</t>
        </is>
      </c>
      <c r="J10210">
        <f>SI.ERROR(BUSCARV(D10210,TablaPaises,6,FALSO),"Sin dato")</f>
        <v/>
      </c>
      <c r="K10210">
        <f>SI.ERROR(BUSCARV(C10210,TablaProductos,2,FALSO),"Sin dato")</f>
        <v/>
      </c>
      <c r="L10210">
        <f>SI(H10210&gt;=1000000,"Alto",SI(H10210&gt;=100000,"Medio","Bajo"))</f>
        <v/>
      </c>
      <c r="M10210">
        <f>SI.ERROR(BUSCARV(E10210,TablaEstados,3,FALSO),"Sin dato")</f>
        <v/>
      </c>
      <c r="N10210">
        <f>SI.ERROR(BUSCARV(E10210,TablaEstados,4,FALSO),"Sin dato")</f>
        <v/>
      </c>
    </row>
    <row r="10211">
      <c r="A10211" t="inlineStr">
        <is>
          <t>2025</t>
        </is>
      </c>
      <c r="B10211" t="inlineStr">
        <is>
          <t>01</t>
        </is>
      </c>
      <c r="C10211" t="inlineStr">
        <is>
          <t>10051000</t>
        </is>
      </c>
      <c r="D10211" t="inlineStr">
        <is>
          <t>586</t>
        </is>
      </c>
      <c r="E10211" t="inlineStr">
        <is>
          <t>SP</t>
        </is>
      </c>
      <c r="F10211" t="n">
        <v>10</v>
      </c>
      <c r="G10211" t="n">
        <v>10</v>
      </c>
      <c r="H10211" t="n">
        <v>10</v>
      </c>
      <c r="I10211" t="inlineStr">
        <is>
          <t>Milho</t>
        </is>
      </c>
      <c r="J10211">
        <f>SI.ERROR(BUSCARV(D10211,TablaPaises,6,FALSO),"Sin dato")</f>
        <v/>
      </c>
      <c r="K10211">
        <f>SI.ERROR(BUSCARV(C10211,TablaProductos,2,FALSO),"Sin dato")</f>
        <v/>
      </c>
      <c r="L10211">
        <f>SI(H10211&gt;=1000000,"Alto",SI(H10211&gt;=100000,"Medio","Bajo"))</f>
        <v/>
      </c>
      <c r="M10211">
        <f>SI.ERROR(BUSCARV(E10211,TablaEstados,3,FALSO),"Sin dato")</f>
        <v/>
      </c>
      <c r="N10211">
        <f>SI.ERROR(BUSCARV(E10211,TablaEstados,4,FALSO),"Sin dato")</f>
        <v/>
      </c>
    </row>
    <row r="10212">
      <c r="A10212" t="inlineStr">
        <is>
          <t>2025</t>
        </is>
      </c>
      <c r="B10212" t="inlineStr">
        <is>
          <t>07</t>
        </is>
      </c>
      <c r="C10212" t="inlineStr">
        <is>
          <t>12019000</t>
        </is>
      </c>
      <c r="D10212" t="inlineStr">
        <is>
          <t>820</t>
        </is>
      </c>
      <c r="E10212" t="inlineStr">
        <is>
          <t>PI</t>
        </is>
      </c>
      <c r="F10212" t="n">
        <v>9</v>
      </c>
      <c r="G10212" t="n">
        <v>9126</v>
      </c>
      <c r="H10212" t="n">
        <v>3465</v>
      </c>
      <c r="I10212" t="inlineStr">
        <is>
          <t>Soja</t>
        </is>
      </c>
      <c r="J10212">
        <f>SI.ERROR(BUSCARV(D10212,TablaPaises,6,FALSO),"Sin dato")</f>
        <v/>
      </c>
      <c r="K10212">
        <f>SI.ERROR(BUSCARV(C10212,TablaProductos,2,FALSO),"Sin dato")</f>
        <v/>
      </c>
      <c r="L10212">
        <f>SI(H10212&gt;=1000000,"Alto",SI(H10212&gt;=100000,"Medio","Bajo"))</f>
        <v/>
      </c>
      <c r="M10212">
        <f>SI.ERROR(BUSCARV(E10212,TablaEstados,3,FALSO),"Sin dato")</f>
        <v/>
      </c>
      <c r="N10212">
        <f>SI.ERROR(BUSCARV(E10212,TablaEstados,4,FALSO),"Sin dato")</f>
        <v/>
      </c>
    </row>
    <row r="10213">
      <c r="A10213" t="inlineStr">
        <is>
          <t>2025</t>
        </is>
      </c>
      <c r="B10213" t="inlineStr">
        <is>
          <t>07</t>
        </is>
      </c>
      <c r="C10213" t="inlineStr">
        <is>
          <t>09011110</t>
        </is>
      </c>
      <c r="D10213" t="inlineStr">
        <is>
          <t>249</t>
        </is>
      </c>
      <c r="E10213" t="inlineStr">
        <is>
          <t>GO</t>
        </is>
      </c>
      <c r="F10213" t="n">
        <v>96</v>
      </c>
      <c r="G10213" t="n">
        <v>95875</v>
      </c>
      <c r="H10213" t="n">
        <v>748236</v>
      </c>
      <c r="I10213" t="inlineStr">
        <is>
          <t>Café en granos</t>
        </is>
      </c>
      <c r="J10213">
        <f>SI.ERROR(BUSCARV(D10213,TablaPaises,6,FALSO),"Sin dato")</f>
        <v/>
      </c>
      <c r="K10213">
        <f>SI.ERROR(BUSCARV(C10213,TablaProductos,2,FALSO),"Sin dato")</f>
        <v/>
      </c>
      <c r="L10213">
        <f>SI(H10213&gt;=1000000,"Alto",SI(H10213&gt;=100000,"Medio","Bajo"))</f>
        <v/>
      </c>
      <c r="M10213">
        <f>SI.ERROR(BUSCARV(E10213,TablaEstados,3,FALSO),"Sin dato")</f>
        <v/>
      </c>
      <c r="N10213">
        <f>SI.ERROR(BUSCARV(E10213,TablaEstados,4,FALSO),"Sin dato")</f>
        <v/>
      </c>
    </row>
    <row r="10214">
      <c r="A10214" t="inlineStr">
        <is>
          <t>2025</t>
        </is>
      </c>
      <c r="B10214" t="inlineStr">
        <is>
          <t>09</t>
        </is>
      </c>
      <c r="C10214" t="inlineStr">
        <is>
          <t>10059090</t>
        </is>
      </c>
      <c r="D10214" t="inlineStr">
        <is>
          <t>163</t>
        </is>
      </c>
      <c r="E10214" t="inlineStr">
        <is>
          <t>ES</t>
        </is>
      </c>
      <c r="F10214" t="n">
        <v>10</v>
      </c>
      <c r="G10214" t="n">
        <v>10</v>
      </c>
      <c r="H10214" t="n">
        <v>35</v>
      </c>
      <c r="I10214" t="inlineStr">
        <is>
          <t>Milho</t>
        </is>
      </c>
      <c r="J10214">
        <f>SI.ERROR(BUSCARV(D10214,TablaPaises,6,FALSO),"Sin dato")</f>
        <v/>
      </c>
      <c r="K10214">
        <f>SI.ERROR(BUSCARV(C10214,TablaProductos,2,FALSO),"Sin dato")</f>
        <v/>
      </c>
      <c r="L10214">
        <f>SI(H10214&gt;=1000000,"Alto",SI(H10214&gt;=100000,"Medio","Bajo"))</f>
        <v/>
      </c>
      <c r="M10214">
        <f>SI.ERROR(BUSCARV(E10214,TablaEstados,3,FALSO),"Sin dato")</f>
        <v/>
      </c>
      <c r="N10214">
        <f>SI.ERROR(BUSCARV(E10214,TablaEstados,4,FALSO),"Sin dato")</f>
        <v/>
      </c>
    </row>
    <row r="10215">
      <c r="A10215" t="inlineStr">
        <is>
          <t>2025</t>
        </is>
      </c>
      <c r="B10215" t="inlineStr">
        <is>
          <t>03</t>
        </is>
      </c>
      <c r="C10215" t="inlineStr">
        <is>
          <t>09011110</t>
        </is>
      </c>
      <c r="D10215" t="inlineStr">
        <is>
          <t>059</t>
        </is>
      </c>
      <c r="E10215" t="inlineStr">
        <is>
          <t>MG</t>
        </is>
      </c>
      <c r="F10215" t="n">
        <v>19</v>
      </c>
      <c r="G10215" t="n">
        <v>19200</v>
      </c>
      <c r="H10215" t="n">
        <v>107091</v>
      </c>
      <c r="I10215" t="inlineStr">
        <is>
          <t>Café en granos</t>
        </is>
      </c>
      <c r="J10215">
        <f>SI.ERROR(BUSCARV(D10215,TablaPaises,6,FALSO),"Sin dato")</f>
        <v/>
      </c>
      <c r="K10215">
        <f>SI.ERROR(BUSCARV(C10215,TablaProductos,2,FALSO),"Sin dato")</f>
        <v/>
      </c>
      <c r="L10215">
        <f>SI(H10215&gt;=1000000,"Alto",SI(H10215&gt;=100000,"Medio","Bajo"))</f>
        <v/>
      </c>
      <c r="M10215">
        <f>SI.ERROR(BUSCARV(E10215,TablaEstados,3,FALSO),"Sin dato")</f>
        <v/>
      </c>
      <c r="N10215">
        <f>SI.ERROR(BUSCARV(E10215,TablaEstados,4,FALSO),"Sin dato")</f>
        <v/>
      </c>
    </row>
    <row r="10216">
      <c r="A10216" t="inlineStr">
        <is>
          <t>2025</t>
        </is>
      </c>
      <c r="B10216" t="inlineStr">
        <is>
          <t>10</t>
        </is>
      </c>
      <c r="C10216" t="inlineStr">
        <is>
          <t>09011110</t>
        </is>
      </c>
      <c r="D10216" t="inlineStr">
        <is>
          <t>438</t>
        </is>
      </c>
      <c r="E10216" t="inlineStr">
        <is>
          <t>ES</t>
        </is>
      </c>
      <c r="F10216" t="n">
        <v>106</v>
      </c>
      <c r="G10216" t="n">
        <v>105600</v>
      </c>
      <c r="H10216" t="n">
        <v>695404</v>
      </c>
      <c r="I10216" t="inlineStr">
        <is>
          <t>Café en granos</t>
        </is>
      </c>
      <c r="J10216">
        <f>SI.ERROR(BUSCARV(D10216,TablaPaises,6,FALSO),"Sin dato")</f>
        <v/>
      </c>
      <c r="K10216">
        <f>SI.ERROR(BUSCARV(C10216,TablaProductos,2,FALSO),"Sin dato")</f>
        <v/>
      </c>
      <c r="L10216">
        <f>SI(H10216&gt;=1000000,"Alto",SI(H10216&gt;=100000,"Medio","Bajo"))</f>
        <v/>
      </c>
      <c r="M10216">
        <f>SI.ERROR(BUSCARV(E10216,TablaEstados,3,FALSO),"Sin dato")</f>
        <v/>
      </c>
      <c r="N10216">
        <f>SI.ERROR(BUSCARV(E10216,TablaEstados,4,FALSO),"Sin dato")</f>
        <v/>
      </c>
    </row>
    <row r="10217">
      <c r="A10217" t="inlineStr">
        <is>
          <t>2025</t>
        </is>
      </c>
      <c r="B10217" t="inlineStr">
        <is>
          <t>09</t>
        </is>
      </c>
      <c r="C10217" t="inlineStr">
        <is>
          <t>09011200</t>
        </is>
      </c>
      <c r="D10217" t="inlineStr">
        <is>
          <t>301</t>
        </is>
      </c>
      <c r="E10217" t="inlineStr">
        <is>
          <t>SP</t>
        </is>
      </c>
      <c r="F10217" t="n">
        <v>6</v>
      </c>
      <c r="G10217" t="n">
        <v>6</v>
      </c>
      <c r="H10217" t="n">
        <v>221</v>
      </c>
      <c r="I10217" t="inlineStr">
        <is>
          <t>Café en granos</t>
        </is>
      </c>
      <c r="J10217">
        <f>SI.ERROR(BUSCARV(D10217,TablaPaises,6,FALSO),"Sin dato")</f>
        <v/>
      </c>
      <c r="K10217">
        <f>SI.ERROR(BUSCARV(C10217,TablaProductos,2,FALSO),"Sin dato")</f>
        <v/>
      </c>
      <c r="L10217">
        <f>SI(H10217&gt;=1000000,"Alto",SI(H10217&gt;=100000,"Medio","Bajo"))</f>
        <v/>
      </c>
      <c r="M10217">
        <f>SI.ERROR(BUSCARV(E10217,TablaEstados,3,FALSO),"Sin dato")</f>
        <v/>
      </c>
      <c r="N10217">
        <f>SI.ERROR(BUSCARV(E10217,TablaEstados,4,FALSO),"Sin dato")</f>
        <v/>
      </c>
    </row>
    <row r="10218">
      <c r="A10218" t="inlineStr">
        <is>
          <t>2025</t>
        </is>
      </c>
      <c r="B10218" t="inlineStr">
        <is>
          <t>06</t>
        </is>
      </c>
      <c r="C10218" t="inlineStr">
        <is>
          <t>09011110</t>
        </is>
      </c>
      <c r="D10218" t="inlineStr">
        <is>
          <t>438</t>
        </is>
      </c>
      <c r="E10218" t="inlineStr">
        <is>
          <t>ES</t>
        </is>
      </c>
      <c r="F10218" t="n">
        <v>96</v>
      </c>
      <c r="G10218" t="n">
        <v>96000</v>
      </c>
      <c r="H10218" t="n">
        <v>691966</v>
      </c>
      <c r="I10218" t="inlineStr">
        <is>
          <t>Café en granos</t>
        </is>
      </c>
      <c r="J10218">
        <f>SI.ERROR(BUSCARV(D10218,TablaPaises,6,FALSO),"Sin dato")</f>
        <v/>
      </c>
      <c r="K10218">
        <f>SI.ERROR(BUSCARV(C10218,TablaProductos,2,FALSO),"Sin dato")</f>
        <v/>
      </c>
      <c r="L10218">
        <f>SI(H10218&gt;=1000000,"Alto",SI(H10218&gt;=100000,"Medio","Bajo"))</f>
        <v/>
      </c>
      <c r="M10218">
        <f>SI.ERROR(BUSCARV(E10218,TablaEstados,3,FALSO),"Sin dato")</f>
        <v/>
      </c>
      <c r="N10218">
        <f>SI.ERROR(BUSCARV(E10218,TablaEstados,4,FALSO),"Sin dato")</f>
        <v/>
      </c>
    </row>
    <row r="10219">
      <c r="A10219" t="inlineStr">
        <is>
          <t>2025</t>
        </is>
      </c>
      <c r="B10219" t="inlineStr">
        <is>
          <t>07</t>
        </is>
      </c>
      <c r="C10219" t="inlineStr">
        <is>
          <t>10059010</t>
        </is>
      </c>
      <c r="D10219" t="inlineStr">
        <is>
          <t>081</t>
        </is>
      </c>
      <c r="E10219" t="inlineStr">
        <is>
          <t>MG</t>
        </is>
      </c>
      <c r="F10219" t="n">
        <v>447896</v>
      </c>
      <c r="G10219" t="n">
        <v>447896</v>
      </c>
      <c r="H10219" t="n">
        <v>91707</v>
      </c>
      <c r="I10219" t="inlineStr">
        <is>
          <t>Milho</t>
        </is>
      </c>
      <c r="J10219">
        <f>SI.ERROR(BUSCARV(D10219,TablaPaises,6,FALSO),"Sin dato")</f>
        <v/>
      </c>
      <c r="K10219">
        <f>SI.ERROR(BUSCARV(C10219,TablaProductos,2,FALSO),"Sin dato")</f>
        <v/>
      </c>
      <c r="L10219">
        <f>SI(H10219&gt;=1000000,"Alto",SI(H10219&gt;=100000,"Medio","Bajo"))</f>
        <v/>
      </c>
      <c r="M10219">
        <f>SI.ERROR(BUSCARV(E10219,TablaEstados,3,FALSO),"Sin dato")</f>
        <v/>
      </c>
      <c r="N10219">
        <f>SI.ERROR(BUSCARV(E10219,TablaEstados,4,FALSO),"Sin dato")</f>
        <v/>
      </c>
    </row>
    <row r="10220">
      <c r="A10220" t="inlineStr">
        <is>
          <t>2025</t>
        </is>
      </c>
      <c r="B10220" t="inlineStr">
        <is>
          <t>10</t>
        </is>
      </c>
      <c r="C10220" t="inlineStr">
        <is>
          <t>12019000</t>
        </is>
      </c>
      <c r="D10220" t="inlineStr">
        <is>
          <t>160</t>
        </is>
      </c>
      <c r="E10220" t="inlineStr">
        <is>
          <t>RR</t>
        </is>
      </c>
      <c r="F10220" t="n">
        <v>52214</v>
      </c>
      <c r="G10220" t="n">
        <v>52213965</v>
      </c>
      <c r="H10220" t="n">
        <v>21925166</v>
      </c>
      <c r="I10220" t="inlineStr">
        <is>
          <t>Soja</t>
        </is>
      </c>
      <c r="J10220">
        <f>SI.ERROR(BUSCARV(D10220,TablaPaises,6,FALSO),"Sin dato")</f>
        <v/>
      </c>
      <c r="K10220">
        <f>SI.ERROR(BUSCARV(C10220,TablaProductos,2,FALSO),"Sin dato")</f>
        <v/>
      </c>
      <c r="L10220">
        <f>SI(H10220&gt;=1000000,"Alto",SI(H10220&gt;=100000,"Medio","Bajo"))</f>
        <v/>
      </c>
      <c r="M10220">
        <f>SI.ERROR(BUSCARV(E10220,TablaEstados,3,FALSO),"Sin dato")</f>
        <v/>
      </c>
      <c r="N10220">
        <f>SI.ERROR(BUSCARV(E10220,TablaEstados,4,FALSO),"Sin dato")</f>
        <v/>
      </c>
    </row>
    <row r="10221">
      <c r="A10221" t="inlineStr">
        <is>
          <t>2025</t>
        </is>
      </c>
      <c r="B10221" t="inlineStr">
        <is>
          <t>02</t>
        </is>
      </c>
      <c r="C10221" t="inlineStr">
        <is>
          <t>09011190</t>
        </is>
      </c>
      <c r="D10221" t="inlineStr">
        <is>
          <t>351</t>
        </is>
      </c>
      <c r="E10221" t="inlineStr">
        <is>
          <t>PR</t>
        </is>
      </c>
      <c r="F10221" t="n">
        <v>17</v>
      </c>
      <c r="G10221" t="n">
        <v>17</v>
      </c>
      <c r="H10221" t="n">
        <v>505</v>
      </c>
      <c r="I10221" t="inlineStr">
        <is>
          <t>Café en granos</t>
        </is>
      </c>
      <c r="J10221">
        <f>SI.ERROR(BUSCARV(D10221,TablaPaises,6,FALSO),"Sin dato")</f>
        <v/>
      </c>
      <c r="K10221">
        <f>SI.ERROR(BUSCARV(C10221,TablaProductos,2,FALSO),"Sin dato")</f>
        <v/>
      </c>
      <c r="L10221">
        <f>SI(H10221&gt;=1000000,"Alto",SI(H10221&gt;=100000,"Medio","Bajo"))</f>
        <v/>
      </c>
      <c r="M10221">
        <f>SI.ERROR(BUSCARV(E10221,TablaEstados,3,FALSO),"Sin dato")</f>
        <v/>
      </c>
      <c r="N10221">
        <f>SI.ERROR(BUSCARV(E10221,TablaEstados,4,FALSO),"Sin dato")</f>
        <v/>
      </c>
    </row>
    <row r="10222">
      <c r="A10222" t="inlineStr">
        <is>
          <t>2025</t>
        </is>
      </c>
      <c r="B10222" t="inlineStr">
        <is>
          <t>12</t>
        </is>
      </c>
      <c r="C10222" t="inlineStr">
        <is>
          <t>09011110</t>
        </is>
      </c>
      <c r="D10222" t="inlineStr">
        <is>
          <t>169</t>
        </is>
      </c>
      <c r="E10222" t="inlineStr">
        <is>
          <t>ES</t>
        </is>
      </c>
      <c r="F10222" t="n">
        <v>366</v>
      </c>
      <c r="G10222" t="n">
        <v>365580</v>
      </c>
      <c r="H10222" t="n">
        <v>1635332</v>
      </c>
      <c r="I10222" t="inlineStr">
        <is>
          <t>Café en granos</t>
        </is>
      </c>
      <c r="J10222">
        <f>SI.ERROR(BUSCARV(D10222,TablaPaises,6,FALSO),"Sin dato")</f>
        <v/>
      </c>
      <c r="K10222">
        <f>SI.ERROR(BUSCARV(C10222,TablaProductos,2,FALSO),"Sin dato")</f>
        <v/>
      </c>
      <c r="L10222">
        <f>SI(H10222&gt;=1000000,"Alto",SI(H10222&gt;=100000,"Medio","Bajo"))</f>
        <v/>
      </c>
      <c r="M10222">
        <f>SI.ERROR(BUSCARV(E10222,TablaEstados,3,FALSO),"Sin dato")</f>
        <v/>
      </c>
      <c r="N10222">
        <f>SI.ERROR(BUSCARV(E10222,TablaEstados,4,FALSO),"Sin dato")</f>
        <v/>
      </c>
    </row>
    <row r="10223">
      <c r="A10223" t="inlineStr">
        <is>
          <t>2025</t>
        </is>
      </c>
      <c r="B10223" t="inlineStr">
        <is>
          <t>10</t>
        </is>
      </c>
      <c r="C10223" t="inlineStr">
        <is>
          <t>10059010</t>
        </is>
      </c>
      <c r="D10223" t="inlineStr">
        <is>
          <t>160</t>
        </is>
      </c>
      <c r="E10223" t="inlineStr">
        <is>
          <t>SP</t>
        </is>
      </c>
      <c r="F10223" t="n">
        <v>4261018</v>
      </c>
      <c r="G10223" t="n">
        <v>4261018</v>
      </c>
      <c r="H10223" t="n">
        <v>836609</v>
      </c>
      <c r="I10223" t="inlineStr">
        <is>
          <t>Milho</t>
        </is>
      </c>
      <c r="J10223">
        <f>SI.ERROR(BUSCARV(D10223,TablaPaises,6,FALSO),"Sin dato")</f>
        <v/>
      </c>
      <c r="K10223">
        <f>SI.ERROR(BUSCARV(C10223,TablaProductos,2,FALSO),"Sin dato")</f>
        <v/>
      </c>
      <c r="L10223">
        <f>SI(H10223&gt;=1000000,"Alto",SI(H10223&gt;=100000,"Medio","Bajo"))</f>
        <v/>
      </c>
      <c r="M10223">
        <f>SI.ERROR(BUSCARV(E10223,TablaEstados,3,FALSO),"Sin dato")</f>
        <v/>
      </c>
      <c r="N10223">
        <f>SI.ERROR(BUSCARV(E10223,TablaEstados,4,FALSO),"Sin dato")</f>
        <v/>
      </c>
    </row>
    <row r="10224">
      <c r="A10224" t="inlineStr">
        <is>
          <t>2025</t>
        </is>
      </c>
      <c r="B10224" t="inlineStr">
        <is>
          <t>11</t>
        </is>
      </c>
      <c r="C10224" t="inlineStr">
        <is>
          <t>09011110</t>
        </is>
      </c>
      <c r="D10224" t="inlineStr">
        <is>
          <t>607</t>
        </is>
      </c>
      <c r="E10224" t="inlineStr">
        <is>
          <t>ES</t>
        </is>
      </c>
      <c r="F10224" t="n">
        <v>20</v>
      </c>
      <c r="G10224" t="n">
        <v>20000</v>
      </c>
      <c r="H10224" t="n">
        <v>81621</v>
      </c>
      <c r="I10224" t="inlineStr">
        <is>
          <t>Café en granos</t>
        </is>
      </c>
      <c r="J10224">
        <f>SI.ERROR(BUSCARV(D10224,TablaPaises,6,FALSO),"Sin dato")</f>
        <v/>
      </c>
      <c r="K10224">
        <f>SI.ERROR(BUSCARV(C10224,TablaProductos,2,FALSO),"Sin dato")</f>
        <v/>
      </c>
      <c r="L10224">
        <f>SI(H10224&gt;=1000000,"Alto",SI(H10224&gt;=100000,"Medio","Bajo"))</f>
        <v/>
      </c>
      <c r="M10224">
        <f>SI.ERROR(BUSCARV(E10224,TablaEstados,3,FALSO),"Sin dato")</f>
        <v/>
      </c>
      <c r="N10224">
        <f>SI.ERROR(BUSCARV(E10224,TablaEstados,4,FALSO),"Sin dato")</f>
        <v/>
      </c>
    </row>
    <row r="10225">
      <c r="A10225" t="inlineStr">
        <is>
          <t>2025</t>
        </is>
      </c>
      <c r="B10225" t="inlineStr">
        <is>
          <t>01</t>
        </is>
      </c>
      <c r="C10225" t="inlineStr">
        <is>
          <t>09011110</t>
        </is>
      </c>
      <c r="D10225" t="inlineStr">
        <is>
          <t>431</t>
        </is>
      </c>
      <c r="E10225" t="inlineStr">
        <is>
          <t>ES</t>
        </is>
      </c>
      <c r="F10225" t="n">
        <v>48</v>
      </c>
      <c r="G10225" t="n">
        <v>48000</v>
      </c>
      <c r="H10225" t="n">
        <v>228606</v>
      </c>
      <c r="I10225" t="inlineStr">
        <is>
          <t>Café en granos</t>
        </is>
      </c>
      <c r="J10225">
        <f>SI.ERROR(BUSCARV(D10225,TablaPaises,6,FALSO),"Sin dato")</f>
        <v/>
      </c>
      <c r="K10225">
        <f>SI.ERROR(BUSCARV(C10225,TablaProductos,2,FALSO),"Sin dato")</f>
        <v/>
      </c>
      <c r="L10225">
        <f>SI(H10225&gt;=1000000,"Alto",SI(H10225&gt;=100000,"Medio","Bajo"))</f>
        <v/>
      </c>
      <c r="M10225">
        <f>SI.ERROR(BUSCARV(E10225,TablaEstados,3,FALSO),"Sin dato")</f>
        <v/>
      </c>
      <c r="N10225">
        <f>SI.ERROR(BUSCARV(E10225,TablaEstados,4,FALSO),"Sin dato")</f>
        <v/>
      </c>
    </row>
    <row r="10226">
      <c r="A10226" t="inlineStr">
        <is>
          <t>2025</t>
        </is>
      </c>
      <c r="B10226" t="inlineStr">
        <is>
          <t>04</t>
        </is>
      </c>
      <c r="C10226" t="inlineStr">
        <is>
          <t>52010020</t>
        </is>
      </c>
      <c r="D10226" t="inlineStr">
        <is>
          <t>365</t>
        </is>
      </c>
      <c r="E10226" t="inlineStr">
        <is>
          <t>BA</t>
        </is>
      </c>
      <c r="F10226" t="n">
        <v>100</v>
      </c>
      <c r="G10226" t="n">
        <v>100020</v>
      </c>
      <c r="H10226" t="n">
        <v>158547</v>
      </c>
      <c r="I10226" t="inlineStr">
        <is>
          <t>Algodón</t>
        </is>
      </c>
      <c r="J10226">
        <f>SI.ERROR(BUSCARV(D10226,TablaPaises,6,FALSO),"Sin dato")</f>
        <v/>
      </c>
      <c r="K10226">
        <f>SI.ERROR(BUSCARV(C10226,TablaProductos,2,FALSO),"Sin dato")</f>
        <v/>
      </c>
      <c r="L10226">
        <f>SI(H10226&gt;=1000000,"Alto",SI(H10226&gt;=100000,"Medio","Bajo"))</f>
        <v/>
      </c>
      <c r="M10226">
        <f>SI.ERROR(BUSCARV(E10226,TablaEstados,3,FALSO),"Sin dato")</f>
        <v/>
      </c>
      <c r="N10226">
        <f>SI.ERROR(BUSCARV(E10226,TablaEstados,4,FALSO),"Sin dato")</f>
        <v/>
      </c>
    </row>
    <row r="10227">
      <c r="A10227" t="inlineStr">
        <is>
          <t>2025</t>
        </is>
      </c>
      <c r="B10227" t="inlineStr">
        <is>
          <t>05</t>
        </is>
      </c>
      <c r="C10227" t="inlineStr">
        <is>
          <t>12019000</t>
        </is>
      </c>
      <c r="D10227" t="inlineStr">
        <is>
          <t>776</t>
        </is>
      </c>
      <c r="E10227" t="inlineStr">
        <is>
          <t>PI</t>
        </is>
      </c>
      <c r="F10227" t="n">
        <v>3611</v>
      </c>
      <c r="G10227" t="n">
        <v>3610581</v>
      </c>
      <c r="H10227" t="n">
        <v>1404006</v>
      </c>
      <c r="I10227" t="inlineStr">
        <is>
          <t>Soja</t>
        </is>
      </c>
      <c r="J10227">
        <f>SI.ERROR(BUSCARV(D10227,TablaPaises,6,FALSO),"Sin dato")</f>
        <v/>
      </c>
      <c r="K10227">
        <f>SI.ERROR(BUSCARV(C10227,TablaProductos,2,FALSO),"Sin dato")</f>
        <v/>
      </c>
      <c r="L10227">
        <f>SI(H10227&gt;=1000000,"Alto",SI(H10227&gt;=100000,"Medio","Bajo"))</f>
        <v/>
      </c>
      <c r="M10227">
        <f>SI.ERROR(BUSCARV(E10227,TablaEstados,3,FALSO),"Sin dato")</f>
        <v/>
      </c>
      <c r="N10227">
        <f>SI.ERROR(BUSCARV(E10227,TablaEstados,4,FALSO),"Sin dato")</f>
        <v/>
      </c>
    </row>
    <row r="10228">
      <c r="A10228" t="inlineStr">
        <is>
          <t>2025</t>
        </is>
      </c>
      <c r="B10228" t="inlineStr">
        <is>
          <t>01</t>
        </is>
      </c>
      <c r="C10228" t="inlineStr">
        <is>
          <t>52010020</t>
        </is>
      </c>
      <c r="D10228" t="inlineStr">
        <is>
          <t>081</t>
        </is>
      </c>
      <c r="E10228" t="inlineStr">
        <is>
          <t>PI</t>
        </is>
      </c>
      <c r="F10228" t="n">
        <v>2</v>
      </c>
      <c r="G10228" t="n">
        <v>1610</v>
      </c>
      <c r="H10228" t="n">
        <v>2715</v>
      </c>
      <c r="I10228" t="inlineStr">
        <is>
          <t>Algodón</t>
        </is>
      </c>
      <c r="J10228">
        <f>SI.ERROR(BUSCARV(D10228,TablaPaises,6,FALSO),"Sin dato")</f>
        <v/>
      </c>
      <c r="K10228">
        <f>SI.ERROR(BUSCARV(C10228,TablaProductos,2,FALSO),"Sin dato")</f>
        <v/>
      </c>
      <c r="L10228">
        <f>SI(H10228&gt;=1000000,"Alto",SI(H10228&gt;=100000,"Medio","Bajo"))</f>
        <v/>
      </c>
      <c r="M10228">
        <f>SI.ERROR(BUSCARV(E10228,TablaEstados,3,FALSO),"Sin dato")</f>
        <v/>
      </c>
      <c r="N10228">
        <f>SI.ERROR(BUSCARV(E10228,TablaEstados,4,FALSO),"Sin dato")</f>
        <v/>
      </c>
    </row>
    <row r="10229">
      <c r="A10229" t="inlineStr">
        <is>
          <t>2025</t>
        </is>
      </c>
      <c r="B10229" t="inlineStr">
        <is>
          <t>04</t>
        </is>
      </c>
      <c r="C10229" t="inlineStr">
        <is>
          <t>10059090</t>
        </is>
      </c>
      <c r="D10229" t="inlineStr">
        <is>
          <t>538</t>
        </is>
      </c>
      <c r="E10229" t="inlineStr">
        <is>
          <t>AL</t>
        </is>
      </c>
      <c r="F10229" t="n">
        <v>10</v>
      </c>
      <c r="G10229" t="n">
        <v>10</v>
      </c>
      <c r="H10229" t="n">
        <v>10</v>
      </c>
      <c r="I10229" t="inlineStr">
        <is>
          <t>Milho</t>
        </is>
      </c>
      <c r="J10229">
        <f>SI.ERROR(BUSCARV(D10229,TablaPaises,6,FALSO),"Sin dato")</f>
        <v/>
      </c>
      <c r="K10229">
        <f>SI.ERROR(BUSCARV(C10229,TablaProductos,2,FALSO),"Sin dato")</f>
        <v/>
      </c>
      <c r="L10229">
        <f>SI(H10229&gt;=1000000,"Alto",SI(H10229&gt;=100000,"Medio","Bajo"))</f>
        <v/>
      </c>
      <c r="M10229">
        <f>SI.ERROR(BUSCARV(E10229,TablaEstados,3,FALSO),"Sin dato")</f>
        <v/>
      </c>
      <c r="N10229">
        <f>SI.ERROR(BUSCARV(E10229,TablaEstados,4,FALSO),"Sin dato")</f>
        <v/>
      </c>
    </row>
    <row r="10230">
      <c r="A10230" t="inlineStr">
        <is>
          <t>2025</t>
        </is>
      </c>
      <c r="B10230" t="inlineStr">
        <is>
          <t>03</t>
        </is>
      </c>
      <c r="C10230" t="inlineStr">
        <is>
          <t>09011110</t>
        </is>
      </c>
      <c r="D10230" t="inlineStr">
        <is>
          <t>240</t>
        </is>
      </c>
      <c r="E10230" t="inlineStr">
        <is>
          <t>MG</t>
        </is>
      </c>
      <c r="F10230" t="n">
        <v>38</v>
      </c>
      <c r="G10230" t="n">
        <v>38400</v>
      </c>
      <c r="H10230" t="n">
        <v>176918</v>
      </c>
      <c r="I10230" t="inlineStr">
        <is>
          <t>Café en granos</t>
        </is>
      </c>
      <c r="J10230">
        <f>SI.ERROR(BUSCARV(D10230,TablaPaises,6,FALSO),"Sin dato")</f>
        <v/>
      </c>
      <c r="K10230">
        <f>SI.ERROR(BUSCARV(C10230,TablaProductos,2,FALSO),"Sin dato")</f>
        <v/>
      </c>
      <c r="L10230">
        <f>SI(H10230&gt;=1000000,"Alto",SI(H10230&gt;=100000,"Medio","Bajo"))</f>
        <v/>
      </c>
      <c r="M10230">
        <f>SI.ERROR(BUSCARV(E10230,TablaEstados,3,FALSO),"Sin dato")</f>
        <v/>
      </c>
      <c r="N10230">
        <f>SI.ERROR(BUSCARV(E10230,TablaEstados,4,FALSO),"Sin dato")</f>
        <v/>
      </c>
    </row>
    <row r="10231">
      <c r="A10231" t="inlineStr">
        <is>
          <t>2025</t>
        </is>
      </c>
      <c r="B10231" t="inlineStr">
        <is>
          <t>08</t>
        </is>
      </c>
      <c r="C10231" t="inlineStr">
        <is>
          <t>09011110</t>
        </is>
      </c>
      <c r="D10231" t="inlineStr">
        <is>
          <t>301</t>
        </is>
      </c>
      <c r="E10231" t="inlineStr">
        <is>
          <t>ES</t>
        </is>
      </c>
      <c r="F10231" t="n">
        <v>211</v>
      </c>
      <c r="G10231" t="n">
        <v>211200</v>
      </c>
      <c r="H10231" t="n">
        <v>1245872</v>
      </c>
      <c r="I10231" t="inlineStr">
        <is>
          <t>Café en granos</t>
        </is>
      </c>
      <c r="J10231">
        <f>SI.ERROR(BUSCARV(D10231,TablaPaises,6,FALSO),"Sin dato")</f>
        <v/>
      </c>
      <c r="K10231">
        <f>SI.ERROR(BUSCARV(C10231,TablaProductos,2,FALSO),"Sin dato")</f>
        <v/>
      </c>
      <c r="L10231">
        <f>SI(H10231&gt;=1000000,"Alto",SI(H10231&gt;=100000,"Medio","Bajo"))</f>
        <v/>
      </c>
      <c r="M10231">
        <f>SI.ERROR(BUSCARV(E10231,TablaEstados,3,FALSO),"Sin dato")</f>
        <v/>
      </c>
      <c r="N10231">
        <f>SI.ERROR(BUSCARV(E10231,TablaEstados,4,FALSO),"Sin dato")</f>
        <v/>
      </c>
    </row>
    <row r="10232">
      <c r="A10232" t="inlineStr">
        <is>
          <t>2025</t>
        </is>
      </c>
      <c r="B10232" t="inlineStr">
        <is>
          <t>03</t>
        </is>
      </c>
      <c r="C10232" t="inlineStr">
        <is>
          <t>12019000</t>
        </is>
      </c>
      <c r="D10232" t="inlineStr">
        <is>
          <t>455</t>
        </is>
      </c>
      <c r="E10232" t="inlineStr">
        <is>
          <t>RO</t>
        </is>
      </c>
      <c r="F10232" t="n">
        <v>30441</v>
      </c>
      <c r="G10232" t="n">
        <v>30440833</v>
      </c>
      <c r="H10232" t="n">
        <v>11278025</v>
      </c>
      <c r="I10232" t="inlineStr">
        <is>
          <t>Soja</t>
        </is>
      </c>
      <c r="J10232">
        <f>SI.ERROR(BUSCARV(D10232,TablaPaises,6,FALSO),"Sin dato")</f>
        <v/>
      </c>
      <c r="K10232">
        <f>SI.ERROR(BUSCARV(C10232,TablaProductos,2,FALSO),"Sin dato")</f>
        <v/>
      </c>
      <c r="L10232">
        <f>SI(H10232&gt;=1000000,"Alto",SI(H10232&gt;=100000,"Medio","Bajo"))</f>
        <v/>
      </c>
      <c r="M10232">
        <f>SI.ERROR(BUSCARV(E10232,TablaEstados,3,FALSO),"Sin dato")</f>
        <v/>
      </c>
      <c r="N10232">
        <f>SI.ERROR(BUSCARV(E10232,TablaEstados,4,FALSO),"Sin dato")</f>
        <v/>
      </c>
    </row>
    <row r="10233">
      <c r="A10233" t="inlineStr">
        <is>
          <t>2025</t>
        </is>
      </c>
      <c r="B10233" t="inlineStr">
        <is>
          <t>12</t>
        </is>
      </c>
      <c r="C10233" t="inlineStr">
        <is>
          <t>10059010</t>
        </is>
      </c>
      <c r="D10233" t="inlineStr">
        <is>
          <t>607</t>
        </is>
      </c>
      <c r="E10233" t="inlineStr">
        <is>
          <t>PR</t>
        </is>
      </c>
      <c r="F10233" t="n">
        <v>960</v>
      </c>
      <c r="G10233" t="n">
        <v>960</v>
      </c>
      <c r="H10233" t="n">
        <v>1012</v>
      </c>
      <c r="I10233" t="inlineStr">
        <is>
          <t>Milho</t>
        </is>
      </c>
      <c r="J10233">
        <f>SI.ERROR(BUSCARV(D10233,TablaPaises,6,FALSO),"Sin dato")</f>
        <v/>
      </c>
      <c r="K10233">
        <f>SI.ERROR(BUSCARV(C10233,TablaProductos,2,FALSO),"Sin dato")</f>
        <v/>
      </c>
      <c r="L10233">
        <f>SI(H10233&gt;=1000000,"Alto",SI(H10233&gt;=100000,"Medio","Bajo"))</f>
        <v/>
      </c>
      <c r="M10233">
        <f>SI.ERROR(BUSCARV(E10233,TablaEstados,3,FALSO),"Sin dato")</f>
        <v/>
      </c>
      <c r="N10233">
        <f>SI.ERROR(BUSCARV(E10233,TablaEstados,4,FALSO),"Sin dato")</f>
        <v/>
      </c>
    </row>
    <row r="10234">
      <c r="A10234" t="inlineStr">
        <is>
          <t>2025</t>
        </is>
      </c>
      <c r="B10234" t="inlineStr">
        <is>
          <t>06</t>
        </is>
      </c>
      <c r="C10234" t="inlineStr">
        <is>
          <t>09011110</t>
        </is>
      </c>
      <c r="D10234" t="inlineStr">
        <is>
          <t>399</t>
        </is>
      </c>
      <c r="E10234" t="inlineStr">
        <is>
          <t>PR</t>
        </is>
      </c>
      <c r="F10234" t="n">
        <v>19</v>
      </c>
      <c r="G10234" t="n">
        <v>19200</v>
      </c>
      <c r="H10234" t="n">
        <v>164532</v>
      </c>
      <c r="I10234" t="inlineStr">
        <is>
          <t>Café en granos</t>
        </is>
      </c>
      <c r="J10234">
        <f>SI.ERROR(BUSCARV(D10234,TablaPaises,6,FALSO),"Sin dato")</f>
        <v/>
      </c>
      <c r="K10234">
        <f>SI.ERROR(BUSCARV(C10234,TablaProductos,2,FALSO),"Sin dato")</f>
        <v/>
      </c>
      <c r="L10234">
        <f>SI(H10234&gt;=1000000,"Alto",SI(H10234&gt;=100000,"Medio","Bajo"))</f>
        <v/>
      </c>
      <c r="M10234">
        <f>SI.ERROR(BUSCARV(E10234,TablaEstados,3,FALSO),"Sin dato")</f>
        <v/>
      </c>
      <c r="N10234">
        <f>SI.ERROR(BUSCARV(E10234,TablaEstados,4,FALSO),"Sin dato")</f>
        <v/>
      </c>
    </row>
    <row r="10235">
      <c r="A10235" t="inlineStr">
        <is>
          <t>2025</t>
        </is>
      </c>
      <c r="B10235" t="inlineStr">
        <is>
          <t>07</t>
        </is>
      </c>
      <c r="C10235" t="inlineStr">
        <is>
          <t>12019000</t>
        </is>
      </c>
      <c r="D10235" t="inlineStr">
        <is>
          <t>160</t>
        </is>
      </c>
      <c r="E10235" t="inlineStr">
        <is>
          <t>BA</t>
        </is>
      </c>
      <c r="F10235" t="n">
        <v>16409</v>
      </c>
      <c r="G10235" t="n">
        <v>16408634</v>
      </c>
      <c r="H10235" t="n">
        <v>6573437</v>
      </c>
      <c r="I10235" t="inlineStr">
        <is>
          <t>Soja</t>
        </is>
      </c>
      <c r="J10235">
        <f>SI.ERROR(BUSCARV(D10235,TablaPaises,6,FALSO),"Sin dato")</f>
        <v/>
      </c>
      <c r="K10235">
        <f>SI.ERROR(BUSCARV(C10235,TablaProductos,2,FALSO),"Sin dato")</f>
        <v/>
      </c>
      <c r="L10235">
        <f>SI(H10235&gt;=1000000,"Alto",SI(H10235&gt;=100000,"Medio","Bajo"))</f>
        <v/>
      </c>
      <c r="M10235">
        <f>SI.ERROR(BUSCARV(E10235,TablaEstados,3,FALSO),"Sin dato")</f>
        <v/>
      </c>
      <c r="N10235">
        <f>SI.ERROR(BUSCARV(E10235,TablaEstados,4,FALSO),"Sin dato")</f>
        <v/>
      </c>
    </row>
    <row r="10236">
      <c r="A10236" t="inlineStr">
        <is>
          <t>2025</t>
        </is>
      </c>
      <c r="B10236" t="inlineStr">
        <is>
          <t>03</t>
        </is>
      </c>
      <c r="C10236" t="inlineStr">
        <is>
          <t>10059090</t>
        </is>
      </c>
      <c r="D10236" t="inlineStr">
        <is>
          <t>077</t>
        </is>
      </c>
      <c r="E10236" t="inlineStr">
        <is>
          <t>RJ</t>
        </is>
      </c>
      <c r="F10236" t="n">
        <v>1</v>
      </c>
      <c r="G10236" t="n">
        <v>1</v>
      </c>
      <c r="H10236" t="n">
        <v>1</v>
      </c>
      <c r="I10236" t="inlineStr">
        <is>
          <t>Milho</t>
        </is>
      </c>
      <c r="J10236">
        <f>SI.ERROR(BUSCARV(D10236,TablaPaises,6,FALSO),"Sin dato")</f>
        <v/>
      </c>
      <c r="K10236">
        <f>SI.ERROR(BUSCARV(C10236,TablaProductos,2,FALSO),"Sin dato")</f>
        <v/>
      </c>
      <c r="L10236">
        <f>SI(H10236&gt;=1000000,"Alto",SI(H10236&gt;=100000,"Medio","Bajo"))</f>
        <v/>
      </c>
      <c r="M10236">
        <f>SI.ERROR(BUSCARV(E10236,TablaEstados,3,FALSO),"Sin dato")</f>
        <v/>
      </c>
      <c r="N10236">
        <f>SI.ERROR(BUSCARV(E10236,TablaEstados,4,FALSO),"Sin dato")</f>
        <v/>
      </c>
    </row>
    <row r="10237">
      <c r="A10237" t="inlineStr">
        <is>
          <t>2025</t>
        </is>
      </c>
      <c r="B10237" t="inlineStr">
        <is>
          <t>06</t>
        </is>
      </c>
      <c r="C10237" t="inlineStr">
        <is>
          <t>12019000</t>
        </is>
      </c>
      <c r="D10237" t="inlineStr">
        <is>
          <t>827</t>
        </is>
      </c>
      <c r="E10237" t="inlineStr">
        <is>
          <t>AM</t>
        </is>
      </c>
      <c r="F10237" t="n">
        <v>48</v>
      </c>
      <c r="G10237" t="n">
        <v>48248</v>
      </c>
      <c r="H10237" t="n">
        <v>18589</v>
      </c>
      <c r="I10237" t="inlineStr">
        <is>
          <t>Soja</t>
        </is>
      </c>
      <c r="J10237">
        <f>SI.ERROR(BUSCARV(D10237,TablaPaises,6,FALSO),"Sin dato")</f>
        <v/>
      </c>
      <c r="K10237">
        <f>SI.ERROR(BUSCARV(C10237,TablaProductos,2,FALSO),"Sin dato")</f>
        <v/>
      </c>
      <c r="L10237">
        <f>SI(H10237&gt;=1000000,"Alto",SI(H10237&gt;=100000,"Medio","Bajo"))</f>
        <v/>
      </c>
      <c r="M10237">
        <f>SI.ERROR(BUSCARV(E10237,TablaEstados,3,FALSO),"Sin dato")</f>
        <v/>
      </c>
      <c r="N10237">
        <f>SI.ERROR(BUSCARV(E10237,TablaEstados,4,FALSO),"Sin dato")</f>
        <v/>
      </c>
    </row>
    <row r="10238">
      <c r="A10238" t="inlineStr">
        <is>
          <t>2025</t>
        </is>
      </c>
      <c r="B10238" t="inlineStr">
        <is>
          <t>08</t>
        </is>
      </c>
      <c r="C10238" t="inlineStr">
        <is>
          <t>10051000</t>
        </is>
      </c>
      <c r="D10238" t="inlineStr">
        <is>
          <t>063</t>
        </is>
      </c>
      <c r="E10238" t="inlineStr">
        <is>
          <t>PE</t>
        </is>
      </c>
      <c r="F10238" t="n">
        <v>1</v>
      </c>
      <c r="G10238" t="n">
        <v>2690</v>
      </c>
      <c r="H10238" t="n">
        <v>21517</v>
      </c>
      <c r="I10238" t="inlineStr">
        <is>
          <t>Milho</t>
        </is>
      </c>
      <c r="J10238">
        <f>SI.ERROR(BUSCARV(D10238,TablaPaises,6,FALSO),"Sin dato")</f>
        <v/>
      </c>
      <c r="K10238">
        <f>SI.ERROR(BUSCARV(C10238,TablaProductos,2,FALSO),"Sin dato")</f>
        <v/>
      </c>
      <c r="L10238">
        <f>SI(H10238&gt;=1000000,"Alto",SI(H10238&gt;=100000,"Medio","Bajo"))</f>
        <v/>
      </c>
      <c r="M10238">
        <f>SI.ERROR(BUSCARV(E10238,TablaEstados,3,FALSO),"Sin dato")</f>
        <v/>
      </c>
      <c r="N10238">
        <f>SI.ERROR(BUSCARV(E10238,TablaEstados,4,FALSO),"Sin dato")</f>
        <v/>
      </c>
    </row>
    <row r="10239">
      <c r="A10239" t="inlineStr">
        <is>
          <t>2025</t>
        </is>
      </c>
      <c r="B10239" t="inlineStr">
        <is>
          <t>09</t>
        </is>
      </c>
      <c r="C10239" t="inlineStr">
        <is>
          <t>09011110</t>
        </is>
      </c>
      <c r="D10239" t="inlineStr">
        <is>
          <t>607</t>
        </is>
      </c>
      <c r="E10239" t="inlineStr">
        <is>
          <t>MG</t>
        </is>
      </c>
      <c r="F10239" t="n">
        <v>19</v>
      </c>
      <c r="G10239" t="n">
        <v>19200</v>
      </c>
      <c r="H10239" t="n">
        <v>131518</v>
      </c>
      <c r="I10239" t="inlineStr">
        <is>
          <t>Café en granos</t>
        </is>
      </c>
      <c r="J10239">
        <f>SI.ERROR(BUSCARV(D10239,TablaPaises,6,FALSO),"Sin dato")</f>
        <v/>
      </c>
      <c r="K10239">
        <f>SI.ERROR(BUSCARV(C10239,TablaProductos,2,FALSO),"Sin dato")</f>
        <v/>
      </c>
      <c r="L10239">
        <f>SI(H10239&gt;=1000000,"Alto",SI(H10239&gt;=100000,"Medio","Bajo"))</f>
        <v/>
      </c>
      <c r="M10239">
        <f>SI.ERROR(BUSCARV(E10239,TablaEstados,3,FALSO),"Sin dato")</f>
        <v/>
      </c>
      <c r="N10239">
        <f>SI.ERROR(BUSCARV(E10239,TablaEstados,4,FALSO),"Sin dato")</f>
        <v/>
      </c>
    </row>
    <row r="10240">
      <c r="A10240" t="inlineStr">
        <is>
          <t>2025</t>
        </is>
      </c>
      <c r="B10240" t="inlineStr">
        <is>
          <t>04</t>
        </is>
      </c>
      <c r="C10240" t="inlineStr">
        <is>
          <t>10059010</t>
        </is>
      </c>
      <c r="D10240" t="inlineStr">
        <is>
          <t>249</t>
        </is>
      </c>
      <c r="E10240" t="inlineStr">
        <is>
          <t>PR</t>
        </is>
      </c>
      <c r="F10240" t="n">
        <v>500</v>
      </c>
      <c r="G10240" t="n">
        <v>500</v>
      </c>
      <c r="H10240" t="n">
        <v>476</v>
      </c>
      <c r="I10240" t="inlineStr">
        <is>
          <t>Milho</t>
        </is>
      </c>
      <c r="J10240">
        <f>SI.ERROR(BUSCARV(D10240,TablaPaises,6,FALSO),"Sin dato")</f>
        <v/>
      </c>
      <c r="K10240">
        <f>SI.ERROR(BUSCARV(C10240,TablaProductos,2,FALSO),"Sin dato")</f>
        <v/>
      </c>
      <c r="L10240">
        <f>SI(H10240&gt;=1000000,"Alto",SI(H10240&gt;=100000,"Medio","Bajo"))</f>
        <v/>
      </c>
      <c r="M10240">
        <f>SI.ERROR(BUSCARV(E10240,TablaEstados,3,FALSO),"Sin dato")</f>
        <v/>
      </c>
      <c r="N10240">
        <f>SI.ERROR(BUSCARV(E10240,TablaEstados,4,FALSO),"Sin dato")</f>
        <v/>
      </c>
    </row>
    <row r="10241">
      <c r="A10241" t="inlineStr">
        <is>
          <t>2025</t>
        </is>
      </c>
      <c r="B10241" t="inlineStr">
        <is>
          <t>12</t>
        </is>
      </c>
      <c r="C10241" t="inlineStr">
        <is>
          <t>09011110</t>
        </is>
      </c>
      <c r="D10241" t="inlineStr">
        <is>
          <t>438</t>
        </is>
      </c>
      <c r="E10241" t="inlineStr">
        <is>
          <t>ES</t>
        </is>
      </c>
      <c r="F10241" t="n">
        <v>52</v>
      </c>
      <c r="G10241" t="n">
        <v>52800</v>
      </c>
      <c r="H10241" t="n">
        <v>315480</v>
      </c>
      <c r="I10241" t="inlineStr">
        <is>
          <t>Café en granos</t>
        </is>
      </c>
      <c r="J10241">
        <f>SI.ERROR(BUSCARV(D10241,TablaPaises,6,FALSO),"Sin dato")</f>
        <v/>
      </c>
      <c r="K10241">
        <f>SI.ERROR(BUSCARV(C10241,TablaProductos,2,FALSO),"Sin dato")</f>
        <v/>
      </c>
      <c r="L10241">
        <f>SI(H10241&gt;=1000000,"Alto",SI(H10241&gt;=100000,"Medio","Bajo"))</f>
        <v/>
      </c>
      <c r="M10241">
        <f>SI.ERROR(BUSCARV(E10241,TablaEstados,3,FALSO),"Sin dato")</f>
        <v/>
      </c>
      <c r="N10241">
        <f>SI.ERROR(BUSCARV(E10241,TablaEstados,4,FALSO),"Sin dato")</f>
        <v/>
      </c>
    </row>
    <row r="10242">
      <c r="A10242" t="inlineStr">
        <is>
          <t>2025</t>
        </is>
      </c>
      <c r="B10242" t="inlineStr">
        <is>
          <t>07</t>
        </is>
      </c>
      <c r="C10242" t="inlineStr">
        <is>
          <t>52010020</t>
        </is>
      </c>
      <c r="D10242" t="inlineStr">
        <is>
          <t>361</t>
        </is>
      </c>
      <c r="E10242" t="inlineStr">
        <is>
          <t>PI</t>
        </is>
      </c>
      <c r="F10242" t="n">
        <v>12</v>
      </c>
      <c r="G10242" t="n">
        <v>12100</v>
      </c>
      <c r="H10242" t="n">
        <v>19849</v>
      </c>
      <c r="I10242" t="inlineStr">
        <is>
          <t>Algodón</t>
        </is>
      </c>
      <c r="J10242">
        <f>SI.ERROR(BUSCARV(D10242,TablaPaises,6,FALSO),"Sin dato")</f>
        <v/>
      </c>
      <c r="K10242">
        <f>SI.ERROR(BUSCARV(C10242,TablaProductos,2,FALSO),"Sin dato")</f>
        <v/>
      </c>
      <c r="L10242">
        <f>SI(H10242&gt;=1000000,"Alto",SI(H10242&gt;=100000,"Medio","Bajo"))</f>
        <v/>
      </c>
      <c r="M10242">
        <f>SI.ERROR(BUSCARV(E10242,TablaEstados,3,FALSO),"Sin dato")</f>
        <v/>
      </c>
      <c r="N10242">
        <f>SI.ERROR(BUSCARV(E10242,TablaEstados,4,FALSO),"Sin dato")</f>
        <v/>
      </c>
    </row>
    <row r="10243">
      <c r="A10243" t="inlineStr">
        <is>
          <t>2025</t>
        </is>
      </c>
      <c r="B10243" t="inlineStr">
        <is>
          <t>08</t>
        </is>
      </c>
      <c r="C10243" t="inlineStr">
        <is>
          <t>10059010</t>
        </is>
      </c>
      <c r="D10243" t="inlineStr">
        <is>
          <t>476</t>
        </is>
      </c>
      <c r="E10243" t="inlineStr">
        <is>
          <t>RS</t>
        </is>
      </c>
      <c r="F10243" t="n">
        <v>12</v>
      </c>
      <c r="G10243" t="n">
        <v>12</v>
      </c>
      <c r="H10243" t="n">
        <v>3</v>
      </c>
      <c r="I10243" t="inlineStr">
        <is>
          <t>Milho</t>
        </is>
      </c>
      <c r="J10243">
        <f>SI.ERROR(BUSCARV(D10243,TablaPaises,6,FALSO),"Sin dato")</f>
        <v/>
      </c>
      <c r="K10243">
        <f>SI.ERROR(BUSCARV(C10243,TablaProductos,2,FALSO),"Sin dato")</f>
        <v/>
      </c>
      <c r="L10243">
        <f>SI(H10243&gt;=1000000,"Alto",SI(H10243&gt;=100000,"Medio","Bajo"))</f>
        <v/>
      </c>
      <c r="M10243">
        <f>SI.ERROR(BUSCARV(E10243,TablaEstados,3,FALSO),"Sin dato")</f>
        <v/>
      </c>
      <c r="N10243">
        <f>SI.ERROR(BUSCARV(E10243,TablaEstados,4,FALSO),"Sin dato")</f>
        <v/>
      </c>
    </row>
    <row r="10244">
      <c r="A10244" t="inlineStr">
        <is>
          <t>2025</t>
        </is>
      </c>
      <c r="B10244" t="inlineStr">
        <is>
          <t>05</t>
        </is>
      </c>
      <c r="C10244" t="inlineStr">
        <is>
          <t>12019000</t>
        </is>
      </c>
      <c r="D10244" t="inlineStr">
        <is>
          <t>160</t>
        </is>
      </c>
      <c r="E10244" t="inlineStr">
        <is>
          <t>DF</t>
        </is>
      </c>
      <c r="F10244" t="n">
        <v>1242</v>
      </c>
      <c r="G10244" t="n">
        <v>1242191</v>
      </c>
      <c r="H10244" t="n">
        <v>468207</v>
      </c>
      <c r="I10244" t="inlineStr">
        <is>
          <t>Soja</t>
        </is>
      </c>
      <c r="J10244">
        <f>SI.ERROR(BUSCARV(D10244,TablaPaises,6,FALSO),"Sin dato")</f>
        <v/>
      </c>
      <c r="K10244">
        <f>SI.ERROR(BUSCARV(C10244,TablaProductos,2,FALSO),"Sin dato")</f>
        <v/>
      </c>
      <c r="L10244">
        <f>SI(H10244&gt;=1000000,"Alto",SI(H10244&gt;=100000,"Medio","Bajo"))</f>
        <v/>
      </c>
      <c r="M10244">
        <f>SI.ERROR(BUSCARV(E10244,TablaEstados,3,FALSO),"Sin dato")</f>
        <v/>
      </c>
      <c r="N10244">
        <f>SI.ERROR(BUSCARV(E10244,TablaEstados,4,FALSO),"Sin dato")</f>
        <v/>
      </c>
    </row>
    <row r="10245">
      <c r="A10245" t="inlineStr">
        <is>
          <t>2025</t>
        </is>
      </c>
      <c r="B10245" t="inlineStr">
        <is>
          <t>02</t>
        </is>
      </c>
      <c r="C10245" t="inlineStr">
        <is>
          <t>09011110</t>
        </is>
      </c>
      <c r="D10245" t="inlineStr">
        <is>
          <t>240</t>
        </is>
      </c>
      <c r="E10245" t="inlineStr">
        <is>
          <t>MG</t>
        </is>
      </c>
      <c r="F10245" t="n">
        <v>26</v>
      </c>
      <c r="G10245" t="n">
        <v>25960</v>
      </c>
      <c r="H10245" t="n">
        <v>167659</v>
      </c>
      <c r="I10245" t="inlineStr">
        <is>
          <t>Café en granos</t>
        </is>
      </c>
      <c r="J10245">
        <f>SI.ERROR(BUSCARV(D10245,TablaPaises,6,FALSO),"Sin dato")</f>
        <v/>
      </c>
      <c r="K10245">
        <f>SI.ERROR(BUSCARV(C10245,TablaProductos,2,FALSO),"Sin dato")</f>
        <v/>
      </c>
      <c r="L10245">
        <f>SI(H10245&gt;=1000000,"Alto",SI(H10245&gt;=100000,"Medio","Bajo"))</f>
        <v/>
      </c>
      <c r="M10245">
        <f>SI.ERROR(BUSCARV(E10245,TablaEstados,3,FALSO),"Sin dato")</f>
        <v/>
      </c>
      <c r="N10245">
        <f>SI.ERROR(BUSCARV(E10245,TablaEstados,4,FALSO),"Sin dato")</f>
        <v/>
      </c>
    </row>
    <row r="10246">
      <c r="A10246" t="inlineStr">
        <is>
          <t>2025</t>
        </is>
      </c>
      <c r="B10246" t="inlineStr">
        <is>
          <t>02</t>
        </is>
      </c>
      <c r="C10246" t="inlineStr">
        <is>
          <t>09011110</t>
        </is>
      </c>
      <c r="D10246" t="inlineStr">
        <is>
          <t>169</t>
        </is>
      </c>
      <c r="E10246" t="inlineStr">
        <is>
          <t>BA</t>
        </is>
      </c>
      <c r="F10246" t="n">
        <v>58</v>
      </c>
      <c r="G10246" t="n">
        <v>57600</v>
      </c>
      <c r="H10246" t="n">
        <v>323367</v>
      </c>
      <c r="I10246" t="inlineStr">
        <is>
          <t>Café en granos</t>
        </is>
      </c>
      <c r="J10246">
        <f>SI.ERROR(BUSCARV(D10246,TablaPaises,6,FALSO),"Sin dato")</f>
        <v/>
      </c>
      <c r="K10246">
        <f>SI.ERROR(BUSCARV(C10246,TablaProductos,2,FALSO),"Sin dato")</f>
        <v/>
      </c>
      <c r="L10246">
        <f>SI(H10246&gt;=1000000,"Alto",SI(H10246&gt;=100000,"Medio","Bajo"))</f>
        <v/>
      </c>
      <c r="M10246">
        <f>SI.ERROR(BUSCARV(E10246,TablaEstados,3,FALSO),"Sin dato")</f>
        <v/>
      </c>
      <c r="N10246">
        <f>SI.ERROR(BUSCARV(E10246,TablaEstados,4,FALSO),"Sin dato")</f>
        <v/>
      </c>
    </row>
    <row r="10247">
      <c r="A10247" t="inlineStr">
        <is>
          <t>2025</t>
        </is>
      </c>
      <c r="B10247" t="inlineStr">
        <is>
          <t>05</t>
        </is>
      </c>
      <c r="C10247" t="inlineStr">
        <is>
          <t>10059010</t>
        </is>
      </c>
      <c r="D10247" t="inlineStr">
        <is>
          <t>580</t>
        </is>
      </c>
      <c r="E10247" t="inlineStr">
        <is>
          <t>SC</t>
        </is>
      </c>
      <c r="F10247" t="n">
        <v>2</v>
      </c>
      <c r="G10247" t="n">
        <v>2</v>
      </c>
      <c r="H10247" t="n">
        <v>2</v>
      </c>
      <c r="I10247" t="inlineStr">
        <is>
          <t>Milho</t>
        </is>
      </c>
      <c r="J10247">
        <f>SI.ERROR(BUSCARV(D10247,TablaPaises,6,FALSO),"Sin dato")</f>
        <v/>
      </c>
      <c r="K10247">
        <f>SI.ERROR(BUSCARV(C10247,TablaProductos,2,FALSO),"Sin dato")</f>
        <v/>
      </c>
      <c r="L10247">
        <f>SI(H10247&gt;=1000000,"Alto",SI(H10247&gt;=100000,"Medio","Bajo"))</f>
        <v/>
      </c>
      <c r="M10247">
        <f>SI.ERROR(BUSCARV(E10247,TablaEstados,3,FALSO),"Sin dato")</f>
        <v/>
      </c>
      <c r="N10247">
        <f>SI.ERROR(BUSCARV(E10247,TablaEstados,4,FALSO),"Sin dato")</f>
        <v/>
      </c>
    </row>
    <row r="10248">
      <c r="A10248" t="inlineStr">
        <is>
          <t>2025</t>
        </is>
      </c>
      <c r="B10248" t="inlineStr">
        <is>
          <t>05</t>
        </is>
      </c>
      <c r="C10248" t="inlineStr">
        <is>
          <t>09011110</t>
        </is>
      </c>
      <c r="D10248" t="inlineStr">
        <is>
          <t>578</t>
        </is>
      </c>
      <c r="E10248" t="inlineStr">
        <is>
          <t>ES</t>
        </is>
      </c>
      <c r="F10248" t="n">
        <v>38</v>
      </c>
      <c r="G10248" t="n">
        <v>38400</v>
      </c>
      <c r="H10248" t="n">
        <v>235809</v>
      </c>
      <c r="I10248" t="inlineStr">
        <is>
          <t>Café en granos</t>
        </is>
      </c>
      <c r="J10248">
        <f>SI.ERROR(BUSCARV(D10248,TablaPaises,6,FALSO),"Sin dato")</f>
        <v/>
      </c>
      <c r="K10248">
        <f>SI.ERROR(BUSCARV(C10248,TablaProductos,2,FALSO),"Sin dato")</f>
        <v/>
      </c>
      <c r="L10248">
        <f>SI(H10248&gt;=1000000,"Alto",SI(H10248&gt;=100000,"Medio","Bajo"))</f>
        <v/>
      </c>
      <c r="M10248">
        <f>SI.ERROR(BUSCARV(E10248,TablaEstados,3,FALSO),"Sin dato")</f>
        <v/>
      </c>
      <c r="N10248">
        <f>SI.ERROR(BUSCARV(E10248,TablaEstados,4,FALSO),"Sin dato")</f>
        <v/>
      </c>
    </row>
    <row r="10249">
      <c r="A10249" t="inlineStr">
        <is>
          <t>2025</t>
        </is>
      </c>
      <c r="B10249" t="inlineStr">
        <is>
          <t>04</t>
        </is>
      </c>
      <c r="C10249" t="inlineStr">
        <is>
          <t>12019000</t>
        </is>
      </c>
      <c r="D10249" t="inlineStr">
        <is>
          <t>160</t>
        </is>
      </c>
      <c r="E10249" t="inlineStr">
        <is>
          <t>GO</t>
        </is>
      </c>
      <c r="F10249" t="n">
        <v>1112</v>
      </c>
      <c r="G10249" t="n">
        <v>1112159</v>
      </c>
      <c r="H10249" t="n">
        <v>446198</v>
      </c>
      <c r="I10249" t="inlineStr">
        <is>
          <t>Soja</t>
        </is>
      </c>
      <c r="J10249">
        <f>SI.ERROR(BUSCARV(D10249,TablaPaises,6,FALSO),"Sin dato")</f>
        <v/>
      </c>
      <c r="K10249">
        <f>SI.ERROR(BUSCARV(C10249,TablaProductos,2,FALSO),"Sin dato")</f>
        <v/>
      </c>
      <c r="L10249">
        <f>SI(H10249&gt;=1000000,"Alto",SI(H10249&gt;=100000,"Medio","Bajo"))</f>
        <v/>
      </c>
      <c r="M10249">
        <f>SI.ERROR(BUSCARV(E10249,TablaEstados,3,FALSO),"Sin dato")</f>
        <v/>
      </c>
      <c r="N10249">
        <f>SI.ERROR(BUSCARV(E10249,TablaEstados,4,FALSO),"Sin dato")</f>
        <v/>
      </c>
    </row>
    <row r="10250">
      <c r="A10250" t="inlineStr">
        <is>
          <t>2025</t>
        </is>
      </c>
      <c r="B10250" t="inlineStr">
        <is>
          <t>07</t>
        </is>
      </c>
      <c r="C10250" t="inlineStr">
        <is>
          <t>10059090</t>
        </is>
      </c>
      <c r="D10250" t="inlineStr">
        <is>
          <t>580</t>
        </is>
      </c>
      <c r="E10250" t="inlineStr">
        <is>
          <t>ES</t>
        </is>
      </c>
      <c r="F10250" t="n">
        <v>16</v>
      </c>
      <c r="G10250" t="n">
        <v>16</v>
      </c>
      <c r="H10250" t="n">
        <v>39</v>
      </c>
      <c r="I10250" t="inlineStr">
        <is>
          <t>Milho</t>
        </is>
      </c>
      <c r="J10250">
        <f>SI.ERROR(BUSCARV(D10250,TablaPaises,6,FALSO),"Sin dato")</f>
        <v/>
      </c>
      <c r="K10250">
        <f>SI.ERROR(BUSCARV(C10250,TablaProductos,2,FALSO),"Sin dato")</f>
        <v/>
      </c>
      <c r="L10250">
        <f>SI(H10250&gt;=1000000,"Alto",SI(H10250&gt;=100000,"Medio","Bajo"))</f>
        <v/>
      </c>
      <c r="M10250">
        <f>SI.ERROR(BUSCARV(E10250,TablaEstados,3,FALSO),"Sin dato")</f>
        <v/>
      </c>
      <c r="N10250">
        <f>SI.ERROR(BUSCARV(E10250,TablaEstados,4,FALSO),"Sin dato")</f>
        <v/>
      </c>
    </row>
    <row r="10251">
      <c r="A10251" t="inlineStr">
        <is>
          <t>2025</t>
        </is>
      </c>
      <c r="B10251" t="inlineStr">
        <is>
          <t>03</t>
        </is>
      </c>
      <c r="C10251" t="inlineStr">
        <is>
          <t>09011110</t>
        </is>
      </c>
      <c r="D10251" t="inlineStr">
        <is>
          <t>386</t>
        </is>
      </c>
      <c r="E10251" t="inlineStr">
        <is>
          <t>BA</t>
        </is>
      </c>
      <c r="F10251" t="n">
        <v>110</v>
      </c>
      <c r="G10251" t="n">
        <v>108000</v>
      </c>
      <c r="H10251" t="n">
        <v>883219</v>
      </c>
      <c r="I10251" t="inlineStr">
        <is>
          <t>Café en granos</t>
        </is>
      </c>
      <c r="J10251">
        <f>SI.ERROR(BUSCARV(D10251,TablaPaises,6,FALSO),"Sin dato")</f>
        <v/>
      </c>
      <c r="K10251">
        <f>SI.ERROR(BUSCARV(C10251,TablaProductos,2,FALSO),"Sin dato")</f>
        <v/>
      </c>
      <c r="L10251">
        <f>SI(H10251&gt;=1000000,"Alto",SI(H10251&gt;=100000,"Medio","Bajo"))</f>
        <v/>
      </c>
      <c r="M10251">
        <f>SI.ERROR(BUSCARV(E10251,TablaEstados,3,FALSO),"Sin dato")</f>
        <v/>
      </c>
      <c r="N10251">
        <f>SI.ERROR(BUSCARV(E10251,TablaEstados,4,FALSO),"Sin dato")</f>
        <v/>
      </c>
    </row>
    <row r="10252">
      <c r="A10252" t="inlineStr">
        <is>
          <t>2025</t>
        </is>
      </c>
      <c r="B10252" t="inlineStr">
        <is>
          <t>12</t>
        </is>
      </c>
      <c r="C10252" t="inlineStr">
        <is>
          <t>09011190</t>
        </is>
      </c>
      <c r="D10252" t="inlineStr">
        <is>
          <t>434</t>
        </is>
      </c>
      <c r="E10252" t="inlineStr">
        <is>
          <t>SP</t>
        </is>
      </c>
      <c r="F10252" t="n">
        <v>0</v>
      </c>
      <c r="G10252" t="n">
        <v>0</v>
      </c>
      <c r="H10252" t="n">
        <v>24</v>
      </c>
      <c r="I10252" t="inlineStr">
        <is>
          <t>Café en granos</t>
        </is>
      </c>
      <c r="J10252">
        <f>SI.ERROR(BUSCARV(D10252,TablaPaises,6,FALSO),"Sin dato")</f>
        <v/>
      </c>
      <c r="K10252">
        <f>SI.ERROR(BUSCARV(C10252,TablaProductos,2,FALSO),"Sin dato")</f>
        <v/>
      </c>
      <c r="L10252">
        <f>SI(H10252&gt;=1000000,"Alto",SI(H10252&gt;=100000,"Medio","Bajo"))</f>
        <v/>
      </c>
      <c r="M10252">
        <f>SI.ERROR(BUSCARV(E10252,TablaEstados,3,FALSO),"Sin dato")</f>
        <v/>
      </c>
      <c r="N10252">
        <f>SI.ERROR(BUSCARV(E10252,TablaEstados,4,FALSO),"Sin dato")</f>
        <v/>
      </c>
    </row>
    <row r="10253">
      <c r="A10253" t="inlineStr">
        <is>
          <t>2025</t>
        </is>
      </c>
      <c r="B10253" t="inlineStr">
        <is>
          <t>03</t>
        </is>
      </c>
      <c r="C10253" t="inlineStr">
        <is>
          <t>10059010</t>
        </is>
      </c>
      <c r="D10253" t="inlineStr">
        <is>
          <t>476</t>
        </is>
      </c>
      <c r="E10253" t="inlineStr">
        <is>
          <t>SC</t>
        </is>
      </c>
      <c r="F10253" t="n">
        <v>4</v>
      </c>
      <c r="G10253" t="n">
        <v>4</v>
      </c>
      <c r="H10253" t="n">
        <v>11</v>
      </c>
      <c r="I10253" t="inlineStr">
        <is>
          <t>Milho</t>
        </is>
      </c>
      <c r="J10253">
        <f>SI.ERROR(BUSCARV(D10253,TablaPaises,6,FALSO),"Sin dato")</f>
        <v/>
      </c>
      <c r="K10253">
        <f>SI.ERROR(BUSCARV(C10253,TablaProductos,2,FALSO),"Sin dato")</f>
        <v/>
      </c>
      <c r="L10253">
        <f>SI(H10253&gt;=1000000,"Alto",SI(H10253&gt;=100000,"Medio","Bajo"))</f>
        <v/>
      </c>
      <c r="M10253">
        <f>SI.ERROR(BUSCARV(E10253,TablaEstados,3,FALSO),"Sin dato")</f>
        <v/>
      </c>
      <c r="N10253">
        <f>SI.ERROR(BUSCARV(E10253,TablaEstados,4,FALSO),"Sin dato")</f>
        <v/>
      </c>
    </row>
    <row r="10254">
      <c r="A10254" t="inlineStr">
        <is>
          <t>2025</t>
        </is>
      </c>
      <c r="B10254" t="inlineStr">
        <is>
          <t>05</t>
        </is>
      </c>
      <c r="C10254" t="inlineStr">
        <is>
          <t>10059010</t>
        </is>
      </c>
      <c r="D10254" t="inlineStr">
        <is>
          <t>845</t>
        </is>
      </c>
      <c r="E10254" t="inlineStr">
        <is>
          <t>ES</t>
        </is>
      </c>
      <c r="F10254" t="n">
        <v>2</v>
      </c>
      <c r="G10254" t="n">
        <v>2</v>
      </c>
      <c r="H10254" t="n">
        <v>19</v>
      </c>
      <c r="I10254" t="inlineStr">
        <is>
          <t>Milho</t>
        </is>
      </c>
      <c r="J10254">
        <f>SI.ERROR(BUSCARV(D10254,TablaPaises,6,FALSO),"Sin dato")</f>
        <v/>
      </c>
      <c r="K10254">
        <f>SI.ERROR(BUSCARV(C10254,TablaProductos,2,FALSO),"Sin dato")</f>
        <v/>
      </c>
      <c r="L10254">
        <f>SI(H10254&gt;=1000000,"Alto",SI(H10254&gt;=100000,"Medio","Bajo"))</f>
        <v/>
      </c>
      <c r="M10254">
        <f>SI.ERROR(BUSCARV(E10254,TablaEstados,3,FALSO),"Sin dato")</f>
        <v/>
      </c>
      <c r="N10254">
        <f>SI.ERROR(BUSCARV(E10254,TablaEstados,4,FALSO),"Sin dato")</f>
        <v/>
      </c>
    </row>
    <row r="10255">
      <c r="A10255" t="inlineStr">
        <is>
          <t>2025</t>
        </is>
      </c>
      <c r="B10255" t="inlineStr">
        <is>
          <t>03</t>
        </is>
      </c>
      <c r="C10255" t="inlineStr">
        <is>
          <t>10059010</t>
        </is>
      </c>
      <c r="D10255" t="inlineStr">
        <is>
          <t>372</t>
        </is>
      </c>
      <c r="E10255" t="inlineStr">
        <is>
          <t>SP</t>
        </is>
      </c>
      <c r="F10255" t="n">
        <v>3321184</v>
      </c>
      <c r="G10255" t="n">
        <v>3321184</v>
      </c>
      <c r="H10255" t="n">
        <v>717966</v>
      </c>
      <c r="I10255" t="inlineStr">
        <is>
          <t>Milho</t>
        </is>
      </c>
      <c r="J10255">
        <f>SI.ERROR(BUSCARV(D10255,TablaPaises,6,FALSO),"Sin dato")</f>
        <v/>
      </c>
      <c r="K10255">
        <f>SI.ERROR(BUSCARV(C10255,TablaProductos,2,FALSO),"Sin dato")</f>
        <v/>
      </c>
      <c r="L10255">
        <f>SI(H10255&gt;=1000000,"Alto",SI(H10255&gt;=100000,"Medio","Bajo"))</f>
        <v/>
      </c>
      <c r="M10255">
        <f>SI.ERROR(BUSCARV(E10255,TablaEstados,3,FALSO),"Sin dato")</f>
        <v/>
      </c>
      <c r="N10255">
        <f>SI.ERROR(BUSCARV(E10255,TablaEstados,4,FALSO),"Sin dato")</f>
        <v/>
      </c>
    </row>
    <row r="10256">
      <c r="A10256" t="inlineStr">
        <is>
          <t>2025</t>
        </is>
      </c>
      <c r="B10256" t="inlineStr">
        <is>
          <t>09</t>
        </is>
      </c>
      <c r="C10256" t="inlineStr">
        <is>
          <t>52010020</t>
        </is>
      </c>
      <c r="D10256" t="inlineStr">
        <is>
          <t>776</t>
        </is>
      </c>
      <c r="E10256" t="inlineStr">
        <is>
          <t>BA</t>
        </is>
      </c>
      <c r="F10256" t="n">
        <v>295</v>
      </c>
      <c r="G10256" t="n">
        <v>295178</v>
      </c>
      <c r="H10256" t="n">
        <v>472580</v>
      </c>
      <c r="I10256" t="inlineStr">
        <is>
          <t>Algodón</t>
        </is>
      </c>
      <c r="J10256">
        <f>SI.ERROR(BUSCARV(D10256,TablaPaises,6,FALSO),"Sin dato")</f>
        <v/>
      </c>
      <c r="K10256">
        <f>SI.ERROR(BUSCARV(C10256,TablaProductos,2,FALSO),"Sin dato")</f>
        <v/>
      </c>
      <c r="L10256">
        <f>SI(H10256&gt;=1000000,"Alto",SI(H10256&gt;=100000,"Medio","Bajo"))</f>
        <v/>
      </c>
      <c r="M10256">
        <f>SI.ERROR(BUSCARV(E10256,TablaEstados,3,FALSO),"Sin dato")</f>
        <v/>
      </c>
      <c r="N10256">
        <f>SI.ERROR(BUSCARV(E10256,TablaEstados,4,FALSO),"Sin dato")</f>
        <v/>
      </c>
    </row>
    <row r="10257">
      <c r="A10257" t="inlineStr">
        <is>
          <t>2025</t>
        </is>
      </c>
      <c r="B10257" t="inlineStr">
        <is>
          <t>11</t>
        </is>
      </c>
      <c r="C10257" t="inlineStr">
        <is>
          <t>09011110</t>
        </is>
      </c>
      <c r="D10257" t="inlineStr">
        <is>
          <t>158</t>
        </is>
      </c>
      <c r="E10257" t="inlineStr">
        <is>
          <t>ES</t>
        </is>
      </c>
      <c r="F10257" t="n">
        <v>103</v>
      </c>
      <c r="G10257" t="n">
        <v>103489</v>
      </c>
      <c r="H10257" t="n">
        <v>373160</v>
      </c>
      <c r="I10257" t="inlineStr">
        <is>
          <t>Café en granos</t>
        </is>
      </c>
      <c r="J10257">
        <f>SI.ERROR(BUSCARV(D10257,TablaPaises,6,FALSO),"Sin dato")</f>
        <v/>
      </c>
      <c r="K10257">
        <f>SI.ERROR(BUSCARV(C10257,TablaProductos,2,FALSO),"Sin dato")</f>
        <v/>
      </c>
      <c r="L10257">
        <f>SI(H10257&gt;=1000000,"Alto",SI(H10257&gt;=100000,"Medio","Bajo"))</f>
        <v/>
      </c>
      <c r="M10257">
        <f>SI.ERROR(BUSCARV(E10257,TablaEstados,3,FALSO),"Sin dato")</f>
        <v/>
      </c>
      <c r="N10257">
        <f>SI.ERROR(BUSCARV(E10257,TablaEstados,4,FALSO),"Sin dato")</f>
        <v/>
      </c>
    </row>
    <row r="10258">
      <c r="A10258" t="inlineStr">
        <is>
          <t>2025</t>
        </is>
      </c>
      <c r="B10258" t="inlineStr">
        <is>
          <t>06</t>
        </is>
      </c>
      <c r="C10258" t="inlineStr">
        <is>
          <t>10059010</t>
        </is>
      </c>
      <c r="D10258" t="inlineStr">
        <is>
          <t>190</t>
        </is>
      </c>
      <c r="E10258" t="inlineStr">
        <is>
          <t>GO</t>
        </is>
      </c>
      <c r="F10258" t="n">
        <v>20800</v>
      </c>
      <c r="G10258" t="n">
        <v>20800</v>
      </c>
      <c r="H10258" t="n">
        <v>11148</v>
      </c>
      <c r="I10258" t="inlineStr">
        <is>
          <t>Milho</t>
        </is>
      </c>
      <c r="J10258">
        <f>SI.ERROR(BUSCARV(D10258,TablaPaises,6,FALSO),"Sin dato")</f>
        <v/>
      </c>
      <c r="K10258">
        <f>SI.ERROR(BUSCARV(C10258,TablaProductos,2,FALSO),"Sin dato")</f>
        <v/>
      </c>
      <c r="L10258">
        <f>SI(H10258&gt;=1000000,"Alto",SI(H10258&gt;=100000,"Medio","Bajo"))</f>
        <v/>
      </c>
      <c r="M10258">
        <f>SI.ERROR(BUSCARV(E10258,TablaEstados,3,FALSO),"Sin dato")</f>
        <v/>
      </c>
      <c r="N10258">
        <f>SI.ERROR(BUSCARV(E10258,TablaEstados,4,FALSO),"Sin dato")</f>
        <v/>
      </c>
    </row>
    <row r="10259">
      <c r="A10259" t="inlineStr">
        <is>
          <t>2025</t>
        </is>
      </c>
      <c r="B10259" t="inlineStr">
        <is>
          <t>04</t>
        </is>
      </c>
      <c r="C10259" t="inlineStr">
        <is>
          <t>09011110</t>
        </is>
      </c>
      <c r="D10259" t="inlineStr">
        <is>
          <t>607</t>
        </is>
      </c>
      <c r="E10259" t="inlineStr">
        <is>
          <t>SP</t>
        </is>
      </c>
      <c r="F10259" t="n">
        <v>60</v>
      </c>
      <c r="G10259" t="n">
        <v>59950</v>
      </c>
      <c r="H10259" t="n">
        <v>393125</v>
      </c>
      <c r="I10259" t="inlineStr">
        <is>
          <t>Café en granos</t>
        </is>
      </c>
      <c r="J10259">
        <f>SI.ERROR(BUSCARV(D10259,TablaPaises,6,FALSO),"Sin dato")</f>
        <v/>
      </c>
      <c r="K10259">
        <f>SI.ERROR(BUSCARV(C10259,TablaProductos,2,FALSO),"Sin dato")</f>
        <v/>
      </c>
      <c r="L10259">
        <f>SI(H10259&gt;=1000000,"Alto",SI(H10259&gt;=100000,"Medio","Bajo"))</f>
        <v/>
      </c>
      <c r="M10259">
        <f>SI.ERROR(BUSCARV(E10259,TablaEstados,3,FALSO),"Sin dato")</f>
        <v/>
      </c>
      <c r="N10259">
        <f>SI.ERROR(BUSCARV(E10259,TablaEstados,4,FALSO),"Sin dato")</f>
        <v/>
      </c>
    </row>
    <row r="10260">
      <c r="A10260" t="inlineStr">
        <is>
          <t>2025</t>
        </is>
      </c>
      <c r="B10260" t="inlineStr">
        <is>
          <t>08</t>
        </is>
      </c>
      <c r="C10260" t="inlineStr">
        <is>
          <t>10059010</t>
        </is>
      </c>
      <c r="D10260" t="inlineStr">
        <is>
          <t>190</t>
        </is>
      </c>
      <c r="E10260" t="inlineStr">
        <is>
          <t>CE</t>
        </is>
      </c>
      <c r="F10260" t="n">
        <v>20</v>
      </c>
      <c r="G10260" t="n">
        <v>20</v>
      </c>
      <c r="H10260" t="n">
        <v>19</v>
      </c>
      <c r="I10260" t="inlineStr">
        <is>
          <t>Milho</t>
        </is>
      </c>
      <c r="J10260">
        <f>SI.ERROR(BUSCARV(D10260,TablaPaises,6,FALSO),"Sin dato")</f>
        <v/>
      </c>
      <c r="K10260">
        <f>SI.ERROR(BUSCARV(C10260,TablaProductos,2,FALSO),"Sin dato")</f>
        <v/>
      </c>
      <c r="L10260">
        <f>SI(H10260&gt;=1000000,"Alto",SI(H10260&gt;=100000,"Medio","Bajo"))</f>
        <v/>
      </c>
      <c r="M10260">
        <f>SI.ERROR(BUSCARV(E10260,TablaEstados,3,FALSO),"Sin dato")</f>
        <v/>
      </c>
      <c r="N10260">
        <f>SI.ERROR(BUSCARV(E10260,TablaEstados,4,FALSO),"Sin dato")</f>
        <v/>
      </c>
    </row>
    <row r="10261">
      <c r="A10261" t="inlineStr">
        <is>
          <t>2025</t>
        </is>
      </c>
      <c r="B10261" t="inlineStr">
        <is>
          <t>09</t>
        </is>
      </c>
      <c r="C10261" t="inlineStr">
        <is>
          <t>12019000</t>
        </is>
      </c>
      <c r="D10261" t="inlineStr">
        <is>
          <t>386</t>
        </is>
      </c>
      <c r="E10261" t="inlineStr">
        <is>
          <t>AP</t>
        </is>
      </c>
      <c r="F10261" t="n">
        <v>18997</v>
      </c>
      <c r="G10261" t="n">
        <v>18996920</v>
      </c>
      <c r="H10261" t="n">
        <v>6893810</v>
      </c>
      <c r="I10261" t="inlineStr">
        <is>
          <t>Soja</t>
        </is>
      </c>
      <c r="J10261">
        <f>SI.ERROR(BUSCARV(D10261,TablaPaises,6,FALSO),"Sin dato")</f>
        <v/>
      </c>
      <c r="K10261">
        <f>SI.ERROR(BUSCARV(C10261,TablaProductos,2,FALSO),"Sin dato")</f>
        <v/>
      </c>
      <c r="L10261">
        <f>SI(H10261&gt;=1000000,"Alto",SI(H10261&gt;=100000,"Medio","Bajo"))</f>
        <v/>
      </c>
      <c r="M10261">
        <f>SI.ERROR(BUSCARV(E10261,TablaEstados,3,FALSO),"Sin dato")</f>
        <v/>
      </c>
      <c r="N10261">
        <f>SI.ERROR(BUSCARV(E10261,TablaEstados,4,FALSO),"Sin dato")</f>
        <v/>
      </c>
    </row>
    <row r="10262">
      <c r="A10262" t="inlineStr">
        <is>
          <t>2025</t>
        </is>
      </c>
      <c r="B10262" t="inlineStr">
        <is>
          <t>10</t>
        </is>
      </c>
      <c r="C10262" t="inlineStr">
        <is>
          <t>10059010</t>
        </is>
      </c>
      <c r="D10262" t="inlineStr">
        <is>
          <t>474</t>
        </is>
      </c>
      <c r="E10262" t="inlineStr">
        <is>
          <t>RO</t>
        </is>
      </c>
      <c r="F10262" t="n">
        <v>3000000</v>
      </c>
      <c r="G10262" t="n">
        <v>3000000</v>
      </c>
      <c r="H10262" t="n">
        <v>602190</v>
      </c>
      <c r="I10262" t="inlineStr">
        <is>
          <t>Milho</t>
        </is>
      </c>
      <c r="J10262">
        <f>SI.ERROR(BUSCARV(D10262,TablaPaises,6,FALSO),"Sin dato")</f>
        <v/>
      </c>
      <c r="K10262">
        <f>SI.ERROR(BUSCARV(C10262,TablaProductos,2,FALSO),"Sin dato")</f>
        <v/>
      </c>
      <c r="L10262">
        <f>SI(H10262&gt;=1000000,"Alto",SI(H10262&gt;=100000,"Medio","Bajo"))</f>
        <v/>
      </c>
      <c r="M10262">
        <f>SI.ERROR(BUSCARV(E10262,TablaEstados,3,FALSO),"Sin dato")</f>
        <v/>
      </c>
      <c r="N10262">
        <f>SI.ERROR(BUSCARV(E10262,TablaEstados,4,FALSO),"Sin dato")</f>
        <v/>
      </c>
    </row>
    <row r="10263">
      <c r="A10263" t="inlineStr">
        <is>
          <t>2025</t>
        </is>
      </c>
      <c r="B10263" t="inlineStr">
        <is>
          <t>07</t>
        </is>
      </c>
      <c r="C10263" t="inlineStr">
        <is>
          <t>09011110</t>
        </is>
      </c>
      <c r="D10263" t="inlineStr">
        <is>
          <t>365</t>
        </is>
      </c>
      <c r="E10263" t="inlineStr">
        <is>
          <t>ES</t>
        </is>
      </c>
      <c r="F10263" t="n">
        <v>96</v>
      </c>
      <c r="G10263" t="n">
        <v>95875</v>
      </c>
      <c r="H10263" t="n">
        <v>591843</v>
      </c>
      <c r="I10263" t="inlineStr">
        <is>
          <t>Café en granos</t>
        </is>
      </c>
      <c r="J10263">
        <f>SI.ERROR(BUSCARV(D10263,TablaPaises,6,FALSO),"Sin dato")</f>
        <v/>
      </c>
      <c r="K10263">
        <f>SI.ERROR(BUSCARV(C10263,TablaProductos,2,FALSO),"Sin dato")</f>
        <v/>
      </c>
      <c r="L10263">
        <f>SI(H10263&gt;=1000000,"Alto",SI(H10263&gt;=100000,"Medio","Bajo"))</f>
        <v/>
      </c>
      <c r="M10263">
        <f>SI.ERROR(BUSCARV(E10263,TablaEstados,3,FALSO),"Sin dato")</f>
        <v/>
      </c>
      <c r="N10263">
        <f>SI.ERROR(BUSCARV(E10263,TablaEstados,4,FALSO),"Sin dato")</f>
        <v/>
      </c>
    </row>
    <row r="10264">
      <c r="A10264" t="inlineStr">
        <is>
          <t>2026</t>
        </is>
      </c>
      <c r="B10264" t="inlineStr">
        <is>
          <t>08</t>
        </is>
      </c>
      <c r="C10264" t="inlineStr">
        <is>
          <t>09011110</t>
        </is>
      </c>
      <c r="D10264" t="inlineStr">
        <is>
          <t>069</t>
        </is>
      </c>
      <c r="E10264" t="inlineStr">
        <is>
          <t>MG</t>
        </is>
      </c>
      <c r="F10264" t="n">
        <v>1672</v>
      </c>
      <c r="G10264" t="n">
        <v>1679469</v>
      </c>
      <c r="H10264" t="n">
        <v>11023397</v>
      </c>
      <c r="I10264" t="inlineStr">
        <is>
          <t>Café en granos</t>
        </is>
      </c>
      <c r="J10264">
        <f>SI.ERROR(BUSCARV(D10264,TablaPaises,6,FALSO),"Sin dato")</f>
        <v/>
      </c>
      <c r="K10264">
        <f>SI.ERROR(BUSCARV(C10264,TablaProductos,2,FALSO),"Sin dato")</f>
        <v/>
      </c>
      <c r="L10264">
        <f>SI(H10264&gt;=1000000,"Alto",SI(H10264&gt;=100000,"Medio","Bajo"))</f>
        <v/>
      </c>
      <c r="M10264">
        <f>SI.ERROR(BUSCARV(E10264,TablaEstados,3,FALSO),"Sin dato")</f>
        <v/>
      </c>
      <c r="N10264">
        <f>SI.ERROR(BUSCARV(E10264,TablaEstados,4,FALSO),"Sin dato")</f>
        <v/>
      </c>
    </row>
    <row r="10265">
      <c r="A10265" t="inlineStr">
        <is>
          <t>2026</t>
        </is>
      </c>
      <c r="B10265" t="inlineStr">
        <is>
          <t>06</t>
        </is>
      </c>
      <c r="C10265" t="inlineStr">
        <is>
          <t>52010020</t>
        </is>
      </c>
      <c r="D10265" t="inlineStr">
        <is>
          <t>081</t>
        </is>
      </c>
      <c r="E10265" t="inlineStr">
        <is>
          <t>MT</t>
        </is>
      </c>
      <c r="F10265" t="n">
        <v>735</v>
      </c>
      <c r="G10265" t="n">
        <v>734533</v>
      </c>
      <c r="H10265" t="n">
        <v>1165441</v>
      </c>
      <c r="I10265" t="inlineStr">
        <is>
          <t>Algodón</t>
        </is>
      </c>
      <c r="J10265">
        <f>SI.ERROR(BUSCARV(D10265,TablaPaises,6,FALSO),"Sin dato")</f>
        <v/>
      </c>
      <c r="K10265">
        <f>SI.ERROR(BUSCARV(C10265,TablaProductos,2,FALSO),"Sin dato")</f>
        <v/>
      </c>
      <c r="L10265">
        <f>SI(H10265&gt;=1000000,"Alto",SI(H10265&gt;=100000,"Medio","Bajo"))</f>
        <v/>
      </c>
      <c r="M10265">
        <f>SI.ERROR(BUSCARV(E10265,TablaEstados,3,FALSO),"Sin dato")</f>
        <v/>
      </c>
      <c r="N10265">
        <f>SI.ERROR(BUSCARV(E10265,TablaEstados,4,FALSO),"Sin dato")</f>
        <v/>
      </c>
    </row>
    <row r="10266">
      <c r="A10266" t="inlineStr">
        <is>
          <t>2026</t>
        </is>
      </c>
      <c r="B10266" t="inlineStr">
        <is>
          <t>07</t>
        </is>
      </c>
      <c r="C10266" t="inlineStr">
        <is>
          <t>10059010</t>
        </is>
      </c>
      <c r="D10266" t="inlineStr">
        <is>
          <t>245</t>
        </is>
      </c>
      <c r="E10266" t="inlineStr">
        <is>
          <t>MT</t>
        </is>
      </c>
      <c r="F10266" t="n">
        <v>90326720</v>
      </c>
      <c r="G10266" t="n">
        <v>90326720</v>
      </c>
      <c r="H10266" t="n">
        <v>17525094</v>
      </c>
      <c r="I10266" t="inlineStr">
        <is>
          <t>Milho</t>
        </is>
      </c>
      <c r="J10266">
        <f>SI.ERROR(BUSCARV(D10266,TablaPaises,6,FALSO),"Sin dato")</f>
        <v/>
      </c>
      <c r="K10266">
        <f>SI.ERROR(BUSCARV(C10266,TablaProductos,2,FALSO),"Sin dato")</f>
        <v/>
      </c>
      <c r="L10266">
        <f>SI(H10266&gt;=1000000,"Alto",SI(H10266&gt;=100000,"Medio","Bajo"))</f>
        <v/>
      </c>
      <c r="M10266">
        <f>SI.ERROR(BUSCARV(E10266,TablaEstados,3,FALSO),"Sin dato")</f>
        <v/>
      </c>
      <c r="N10266">
        <f>SI.ERROR(BUSCARV(E10266,TablaEstados,4,FALSO),"Sin dato")</f>
        <v/>
      </c>
    </row>
    <row r="10267">
      <c r="A10267" t="inlineStr">
        <is>
          <t>2026</t>
        </is>
      </c>
      <c r="B10267" t="inlineStr">
        <is>
          <t>04</t>
        </is>
      </c>
      <c r="C10267" t="inlineStr">
        <is>
          <t>12019000</t>
        </is>
      </c>
      <c r="D10267" t="inlineStr">
        <is>
          <t>573</t>
        </is>
      </c>
      <c r="E10267" t="inlineStr">
        <is>
          <t>TO</t>
        </is>
      </c>
      <c r="F10267" t="n">
        <v>1745</v>
      </c>
      <c r="G10267" t="n">
        <v>1745690</v>
      </c>
      <c r="H10267" t="n">
        <v>753406</v>
      </c>
      <c r="I10267" t="inlineStr">
        <is>
          <t>Soja</t>
        </is>
      </c>
      <c r="J10267">
        <f>SI.ERROR(BUSCARV(D10267,TablaPaises,6,FALSO),"Sin dato")</f>
        <v/>
      </c>
      <c r="K10267">
        <f>SI.ERROR(BUSCARV(C10267,TablaProductos,2,FALSO),"Sin dato")</f>
        <v/>
      </c>
      <c r="L10267">
        <f>SI(H10267&gt;=1000000,"Alto",SI(H10267&gt;=100000,"Medio","Bajo"))</f>
        <v/>
      </c>
      <c r="M10267">
        <f>SI.ERROR(BUSCARV(E10267,TablaEstados,3,FALSO),"Sin dato")</f>
        <v/>
      </c>
      <c r="N10267">
        <f>SI.ERROR(BUSCARV(E10267,TablaEstados,4,FALSO),"Sin dato")</f>
        <v/>
      </c>
    </row>
    <row r="10268">
      <c r="A10268" t="inlineStr">
        <is>
          <t>2026</t>
        </is>
      </c>
      <c r="B10268" t="inlineStr">
        <is>
          <t>08</t>
        </is>
      </c>
      <c r="C10268" t="inlineStr">
        <is>
          <t>09011110</t>
        </is>
      </c>
      <c r="D10268" t="inlineStr">
        <is>
          <t>244</t>
        </is>
      </c>
      <c r="E10268" t="inlineStr">
        <is>
          <t>ES</t>
        </is>
      </c>
      <c r="F10268" t="n">
        <v>203</v>
      </c>
      <c r="G10268" t="n">
        <v>204000</v>
      </c>
      <c r="H10268" t="n">
        <v>1089328</v>
      </c>
      <c r="I10268" t="inlineStr">
        <is>
          <t>Café en granos</t>
        </is>
      </c>
      <c r="J10268">
        <f>SI.ERROR(BUSCARV(D10268,TablaPaises,6,FALSO),"Sin dato")</f>
        <v/>
      </c>
      <c r="K10268">
        <f>SI.ERROR(BUSCARV(C10268,TablaProductos,2,FALSO),"Sin dato")</f>
        <v/>
      </c>
      <c r="L10268">
        <f>SI(H10268&gt;=1000000,"Alto",SI(H10268&gt;=100000,"Medio","Bajo"))</f>
        <v/>
      </c>
      <c r="M10268">
        <f>SI.ERROR(BUSCARV(E10268,TablaEstados,3,FALSO),"Sin dato")</f>
        <v/>
      </c>
      <c r="N10268">
        <f>SI.ERROR(BUSCARV(E10268,TablaEstados,4,FALSO),"Sin dato")</f>
        <v/>
      </c>
    </row>
    <row r="10269">
      <c r="A10269" t="inlineStr">
        <is>
          <t>2026</t>
        </is>
      </c>
      <c r="B10269" t="inlineStr">
        <is>
          <t>03</t>
        </is>
      </c>
      <c r="C10269" t="inlineStr">
        <is>
          <t>12019000</t>
        </is>
      </c>
      <c r="D10269" t="inlineStr">
        <is>
          <t>161</t>
        </is>
      </c>
      <c r="E10269" t="inlineStr">
        <is>
          <t>GO</t>
        </is>
      </c>
      <c r="F10269" t="n">
        <v>34541</v>
      </c>
      <c r="G10269" t="n">
        <v>34539799</v>
      </c>
      <c r="H10269" t="n">
        <v>13379732</v>
      </c>
      <c r="I10269" t="inlineStr">
        <is>
          <t>Soja</t>
        </is>
      </c>
      <c r="J10269">
        <f>SI.ERROR(BUSCARV(D10269,TablaPaises,6,FALSO),"Sin dato")</f>
        <v/>
      </c>
      <c r="K10269">
        <f>SI.ERROR(BUSCARV(C10269,TablaProductos,2,FALSO),"Sin dato")</f>
        <v/>
      </c>
      <c r="L10269">
        <f>SI(H10269&gt;=1000000,"Alto",SI(H10269&gt;=100000,"Medio","Bajo"))</f>
        <v/>
      </c>
      <c r="M10269">
        <f>SI.ERROR(BUSCARV(E10269,TablaEstados,3,FALSO),"Sin dato")</f>
        <v/>
      </c>
      <c r="N10269">
        <f>SI.ERROR(BUSCARV(E10269,TablaEstados,4,FALSO),"Sin dato")</f>
        <v/>
      </c>
    </row>
    <row r="10270">
      <c r="A10270" t="inlineStr">
        <is>
          <t>2026</t>
        </is>
      </c>
      <c r="B10270" t="inlineStr">
        <is>
          <t>03</t>
        </is>
      </c>
      <c r="C10270" t="inlineStr">
        <is>
          <t>09011110</t>
        </is>
      </c>
      <c r="D10270" t="inlineStr">
        <is>
          <t>607</t>
        </is>
      </c>
      <c r="E10270" t="inlineStr">
        <is>
          <t>BA</t>
        </is>
      </c>
      <c r="F10270" t="n">
        <v>216</v>
      </c>
      <c r="G10270" t="n">
        <v>215397</v>
      </c>
      <c r="H10270" t="n">
        <v>1299131</v>
      </c>
      <c r="I10270" t="inlineStr">
        <is>
          <t>Café en granos</t>
        </is>
      </c>
      <c r="J10270">
        <f>SI.ERROR(BUSCARV(D10270,TablaPaises,6,FALSO),"Sin dato")</f>
        <v/>
      </c>
      <c r="K10270">
        <f>SI.ERROR(BUSCARV(C10270,TablaProductos,2,FALSO),"Sin dato")</f>
        <v/>
      </c>
      <c r="L10270">
        <f>SI(H10270&gt;=1000000,"Alto",SI(H10270&gt;=100000,"Medio","Bajo"))</f>
        <v/>
      </c>
      <c r="M10270">
        <f>SI.ERROR(BUSCARV(E10270,TablaEstados,3,FALSO),"Sin dato")</f>
        <v/>
      </c>
      <c r="N10270">
        <f>SI.ERROR(BUSCARV(E10270,TablaEstados,4,FALSO),"Sin dato")</f>
        <v/>
      </c>
    </row>
    <row r="10271">
      <c r="A10271" t="inlineStr">
        <is>
          <t>2026</t>
        </is>
      </c>
      <c r="B10271" t="inlineStr">
        <is>
          <t>06</t>
        </is>
      </c>
      <c r="C10271" t="inlineStr">
        <is>
          <t>52010020</t>
        </is>
      </c>
      <c r="D10271" t="inlineStr">
        <is>
          <t>160</t>
        </is>
      </c>
      <c r="E10271" t="inlineStr">
        <is>
          <t>MT</t>
        </is>
      </c>
      <c r="F10271" t="n">
        <v>7433</v>
      </c>
      <c r="G10271" t="n">
        <v>7432277</v>
      </c>
      <c r="H10271" t="n">
        <v>11550553</v>
      </c>
      <c r="I10271" t="inlineStr">
        <is>
          <t>Algodón</t>
        </is>
      </c>
      <c r="J10271">
        <f>SI.ERROR(BUSCARV(D10271,TablaPaises,6,FALSO),"Sin dato")</f>
        <v/>
      </c>
      <c r="K10271">
        <f>SI.ERROR(BUSCARV(C10271,TablaProductos,2,FALSO),"Sin dato")</f>
        <v/>
      </c>
      <c r="L10271">
        <f>SI(H10271&gt;=1000000,"Alto",SI(H10271&gt;=100000,"Medio","Bajo"))</f>
        <v/>
      </c>
      <c r="M10271">
        <f>SI.ERROR(BUSCARV(E10271,TablaEstados,3,FALSO),"Sin dato")</f>
        <v/>
      </c>
      <c r="N10271">
        <f>SI.ERROR(BUSCARV(E10271,TablaEstados,4,FALSO),"Sin dato")</f>
        <v/>
      </c>
    </row>
    <row r="10272">
      <c r="A10272" t="inlineStr">
        <is>
          <t>2026</t>
        </is>
      </c>
      <c r="B10272" t="inlineStr">
        <is>
          <t>08</t>
        </is>
      </c>
      <c r="C10272" t="inlineStr">
        <is>
          <t>12019000</t>
        </is>
      </c>
      <c r="D10272" t="inlineStr">
        <is>
          <t>245</t>
        </is>
      </c>
      <c r="E10272" t="inlineStr">
        <is>
          <t>MT</t>
        </is>
      </c>
      <c r="F10272" t="n">
        <v>79676</v>
      </c>
      <c r="G10272" t="n">
        <v>79676158</v>
      </c>
      <c r="H10272" t="n">
        <v>35742442</v>
      </c>
      <c r="I10272" t="inlineStr">
        <is>
          <t>Soja</t>
        </is>
      </c>
      <c r="J10272">
        <f>SI.ERROR(BUSCARV(D10272,TablaPaises,6,FALSO),"Sin dato")</f>
        <v/>
      </c>
      <c r="K10272">
        <f>SI.ERROR(BUSCARV(C10272,TablaProductos,2,FALSO),"Sin dato")</f>
        <v/>
      </c>
      <c r="L10272">
        <f>SI(H10272&gt;=1000000,"Alto",SI(H10272&gt;=100000,"Medio","Bajo"))</f>
        <v/>
      </c>
      <c r="M10272">
        <f>SI.ERROR(BUSCARV(E10272,TablaEstados,3,FALSO),"Sin dato")</f>
        <v/>
      </c>
      <c r="N10272">
        <f>SI.ERROR(BUSCARV(E10272,TablaEstados,4,FALSO),"Sin dato")</f>
        <v/>
      </c>
    </row>
    <row r="10273">
      <c r="A10273" t="inlineStr">
        <is>
          <t>2026</t>
        </is>
      </c>
      <c r="B10273" t="inlineStr">
        <is>
          <t>05</t>
        </is>
      </c>
      <c r="C10273" t="inlineStr">
        <is>
          <t>09011110</t>
        </is>
      </c>
      <c r="D10273" t="inlineStr">
        <is>
          <t>628</t>
        </is>
      </c>
      <c r="E10273" t="inlineStr">
        <is>
          <t>MG</t>
        </is>
      </c>
      <c r="F10273" t="n">
        <v>362</v>
      </c>
      <c r="G10273" t="n">
        <v>362400</v>
      </c>
      <c r="H10273" t="n">
        <v>2394503</v>
      </c>
      <c r="I10273" t="inlineStr">
        <is>
          <t>Café en granos</t>
        </is>
      </c>
      <c r="J10273">
        <f>SI.ERROR(BUSCARV(D10273,TablaPaises,6,FALSO),"Sin dato")</f>
        <v/>
      </c>
      <c r="K10273">
        <f>SI.ERROR(BUSCARV(C10273,TablaProductos,2,FALSO),"Sin dato")</f>
        <v/>
      </c>
      <c r="L10273">
        <f>SI(H10273&gt;=1000000,"Alto",SI(H10273&gt;=100000,"Medio","Bajo"))</f>
        <v/>
      </c>
      <c r="M10273">
        <f>SI.ERROR(BUSCARV(E10273,TablaEstados,3,FALSO),"Sin dato")</f>
        <v/>
      </c>
      <c r="N10273">
        <f>SI.ERROR(BUSCARV(E10273,TablaEstados,4,FALSO),"Sin dato")</f>
        <v/>
      </c>
    </row>
    <row r="10274">
      <c r="A10274" t="inlineStr">
        <is>
          <t>2026</t>
        </is>
      </c>
      <c r="B10274" t="inlineStr">
        <is>
          <t>05</t>
        </is>
      </c>
      <c r="C10274" t="inlineStr">
        <is>
          <t>12019000</t>
        </is>
      </c>
      <c r="D10274" t="inlineStr">
        <is>
          <t>160</t>
        </is>
      </c>
      <c r="E10274" t="inlineStr">
        <is>
          <t>GO</t>
        </is>
      </c>
      <c r="F10274" t="n">
        <v>1140</v>
      </c>
      <c r="G10274" t="n">
        <v>1140645</v>
      </c>
      <c r="H10274" t="n">
        <v>497602</v>
      </c>
      <c r="I10274" t="inlineStr">
        <is>
          <t>Soja</t>
        </is>
      </c>
      <c r="J10274">
        <f>SI.ERROR(BUSCARV(D10274,TablaPaises,6,FALSO),"Sin dato")</f>
        <v/>
      </c>
      <c r="K10274">
        <f>SI.ERROR(BUSCARV(C10274,TablaProductos,2,FALSO),"Sin dato")</f>
        <v/>
      </c>
      <c r="L10274">
        <f>SI(H10274&gt;=1000000,"Alto",SI(H10274&gt;=100000,"Medio","Bajo"))</f>
        <v/>
      </c>
      <c r="M10274">
        <f>SI.ERROR(BUSCARV(E10274,TablaEstados,3,FALSO),"Sin dato")</f>
        <v/>
      </c>
      <c r="N10274">
        <f>SI.ERROR(BUSCARV(E10274,TablaEstados,4,FALSO),"Sin dato")</f>
        <v/>
      </c>
    </row>
    <row r="10275">
      <c r="A10275" t="inlineStr">
        <is>
          <t>2026</t>
        </is>
      </c>
      <c r="B10275" t="inlineStr">
        <is>
          <t>02</t>
        </is>
      </c>
      <c r="C10275" t="inlineStr">
        <is>
          <t>12019000</t>
        </is>
      </c>
      <c r="D10275" t="inlineStr">
        <is>
          <t>160</t>
        </is>
      </c>
      <c r="E10275" t="inlineStr">
        <is>
          <t>SP</t>
        </is>
      </c>
      <c r="F10275" t="n">
        <v>84293</v>
      </c>
      <c r="G10275" t="n">
        <v>84293070</v>
      </c>
      <c r="H10275" t="n">
        <v>34140285</v>
      </c>
      <c r="I10275" t="inlineStr">
        <is>
          <t>Soja</t>
        </is>
      </c>
      <c r="J10275">
        <f>SI.ERROR(BUSCARV(D10275,TablaPaises,6,FALSO),"Sin dato")</f>
        <v/>
      </c>
      <c r="K10275">
        <f>SI.ERROR(BUSCARV(C10275,TablaProductos,2,FALSO),"Sin dato")</f>
        <v/>
      </c>
      <c r="L10275">
        <f>SI(H10275&gt;=1000000,"Alto",SI(H10275&gt;=100000,"Medio","Bajo"))</f>
        <v/>
      </c>
      <c r="M10275">
        <f>SI.ERROR(BUSCARV(E10275,TablaEstados,3,FALSO),"Sin dato")</f>
        <v/>
      </c>
      <c r="N10275">
        <f>SI.ERROR(BUSCARV(E10275,TablaEstados,4,FALSO),"Sin dato")</f>
        <v/>
      </c>
    </row>
    <row r="10276">
      <c r="A10276" t="inlineStr">
        <is>
          <t>2026</t>
        </is>
      </c>
      <c r="B10276" t="inlineStr">
        <is>
          <t>02</t>
        </is>
      </c>
      <c r="C10276" t="inlineStr">
        <is>
          <t>09011110</t>
        </is>
      </c>
      <c r="D10276" t="inlineStr">
        <is>
          <t>573</t>
        </is>
      </c>
      <c r="E10276" t="inlineStr">
        <is>
          <t>BA</t>
        </is>
      </c>
      <c r="F10276" t="n">
        <v>108</v>
      </c>
      <c r="G10276" t="n">
        <v>108000</v>
      </c>
      <c r="H10276" t="n">
        <v>792989</v>
      </c>
      <c r="I10276" t="inlineStr">
        <is>
          <t>Café en granos</t>
        </is>
      </c>
      <c r="J10276">
        <f>SI.ERROR(BUSCARV(D10276,TablaPaises,6,FALSO),"Sin dato")</f>
        <v/>
      </c>
      <c r="K10276">
        <f>SI.ERROR(BUSCARV(C10276,TablaProductos,2,FALSO),"Sin dato")</f>
        <v/>
      </c>
      <c r="L10276">
        <f>SI(H10276&gt;=1000000,"Alto",SI(H10276&gt;=100000,"Medio","Bajo"))</f>
        <v/>
      </c>
      <c r="M10276">
        <f>SI.ERROR(BUSCARV(E10276,TablaEstados,3,FALSO),"Sin dato")</f>
        <v/>
      </c>
      <c r="N10276">
        <f>SI.ERROR(BUSCARV(E10276,TablaEstados,4,FALSO),"Sin dato")</f>
        <v/>
      </c>
    </row>
    <row r="10277">
      <c r="A10277" t="inlineStr">
        <is>
          <t>2026</t>
        </is>
      </c>
      <c r="B10277" t="inlineStr">
        <is>
          <t>01</t>
        </is>
      </c>
      <c r="C10277" t="inlineStr">
        <is>
          <t>09011110</t>
        </is>
      </c>
      <c r="D10277" t="inlineStr">
        <is>
          <t>271</t>
        </is>
      </c>
      <c r="E10277" t="inlineStr">
        <is>
          <t>MG</t>
        </is>
      </c>
      <c r="F10277" t="n">
        <v>1023</v>
      </c>
      <c r="G10277" t="n">
        <v>1025367</v>
      </c>
      <c r="H10277" t="n">
        <v>8114977</v>
      </c>
      <c r="I10277" t="inlineStr">
        <is>
          <t>Café en granos</t>
        </is>
      </c>
      <c r="J10277">
        <f>SI.ERROR(BUSCARV(D10277,TablaPaises,6,FALSO),"Sin dato")</f>
        <v/>
      </c>
      <c r="K10277">
        <f>SI.ERROR(BUSCARV(C10277,TablaProductos,2,FALSO),"Sin dato")</f>
        <v/>
      </c>
      <c r="L10277">
        <f>SI(H10277&gt;=1000000,"Alto",SI(H10277&gt;=100000,"Medio","Bajo"))</f>
        <v/>
      </c>
      <c r="M10277">
        <f>SI.ERROR(BUSCARV(E10277,TablaEstados,3,FALSO),"Sin dato")</f>
        <v/>
      </c>
      <c r="N10277">
        <f>SI.ERROR(BUSCARV(E10277,TablaEstados,4,FALSO),"Sin dato")</f>
        <v/>
      </c>
    </row>
    <row r="10278">
      <c r="A10278" t="inlineStr">
        <is>
          <t>2026</t>
        </is>
      </c>
      <c r="B10278" t="inlineStr">
        <is>
          <t>06</t>
        </is>
      </c>
      <c r="C10278" t="inlineStr">
        <is>
          <t>52010020</t>
        </is>
      </c>
      <c r="D10278" t="inlineStr">
        <is>
          <t>827</t>
        </is>
      </c>
      <c r="E10278" t="inlineStr">
        <is>
          <t>MT</t>
        </is>
      </c>
      <c r="F10278" t="n">
        <v>30585</v>
      </c>
      <c r="G10278" t="n">
        <v>30578651</v>
      </c>
      <c r="H10278" t="n">
        <v>49571432</v>
      </c>
      <c r="I10278" t="inlineStr">
        <is>
          <t>Algodón</t>
        </is>
      </c>
      <c r="J10278">
        <f>SI.ERROR(BUSCARV(D10278,TablaPaises,6,FALSO),"Sin dato")</f>
        <v/>
      </c>
      <c r="K10278">
        <f>SI.ERROR(BUSCARV(C10278,TablaProductos,2,FALSO),"Sin dato")</f>
        <v/>
      </c>
      <c r="L10278">
        <f>SI(H10278&gt;=1000000,"Alto",SI(H10278&gt;=100000,"Medio","Bajo"))</f>
        <v/>
      </c>
      <c r="M10278">
        <f>SI.ERROR(BUSCARV(E10278,TablaEstados,3,FALSO),"Sin dato")</f>
        <v/>
      </c>
      <c r="N10278">
        <f>SI.ERROR(BUSCARV(E10278,TablaEstados,4,FALSO),"Sin dato")</f>
        <v/>
      </c>
    </row>
    <row r="10279">
      <c r="A10279" t="inlineStr">
        <is>
          <t>2026</t>
        </is>
      </c>
      <c r="B10279" t="inlineStr">
        <is>
          <t>04</t>
        </is>
      </c>
      <c r="C10279" t="inlineStr">
        <is>
          <t>09011110</t>
        </is>
      </c>
      <c r="D10279" t="inlineStr">
        <is>
          <t>063</t>
        </is>
      </c>
      <c r="E10279" t="inlineStr">
        <is>
          <t>MG</t>
        </is>
      </c>
      <c r="F10279" t="n">
        <v>644</v>
      </c>
      <c r="G10279" t="n">
        <v>644953</v>
      </c>
      <c r="H10279" t="n">
        <v>4812821</v>
      </c>
      <c r="I10279" t="inlineStr">
        <is>
          <t>Café en granos</t>
        </is>
      </c>
      <c r="J10279">
        <f>SI.ERROR(BUSCARV(D10279,TablaPaises,6,FALSO),"Sin dato")</f>
        <v/>
      </c>
      <c r="K10279">
        <f>SI.ERROR(BUSCARV(C10279,TablaProductos,2,FALSO),"Sin dato")</f>
        <v/>
      </c>
      <c r="L10279">
        <f>SI(H10279&gt;=1000000,"Alto",SI(H10279&gt;=100000,"Medio","Bajo"))</f>
        <v/>
      </c>
      <c r="M10279">
        <f>SI.ERROR(BUSCARV(E10279,TablaEstados,3,FALSO),"Sin dato")</f>
        <v/>
      </c>
      <c r="N10279">
        <f>SI.ERROR(BUSCARV(E10279,TablaEstados,4,FALSO),"Sin dato")</f>
        <v/>
      </c>
    </row>
    <row r="10280">
      <c r="A10280" t="inlineStr">
        <is>
          <t>2026</t>
        </is>
      </c>
      <c r="B10280" t="inlineStr">
        <is>
          <t>06</t>
        </is>
      </c>
      <c r="C10280" t="inlineStr">
        <is>
          <t>09011110</t>
        </is>
      </c>
      <c r="D10280" t="inlineStr">
        <is>
          <t>196</t>
        </is>
      </c>
      <c r="E10280" t="inlineStr">
        <is>
          <t>ES</t>
        </is>
      </c>
      <c r="F10280" t="n">
        <v>160</v>
      </c>
      <c r="G10280" t="n">
        <v>160000</v>
      </c>
      <c r="H10280" t="n">
        <v>544337</v>
      </c>
      <c r="I10280" t="inlineStr">
        <is>
          <t>Café en granos</t>
        </is>
      </c>
      <c r="J10280">
        <f>SI.ERROR(BUSCARV(D10280,TablaPaises,6,FALSO),"Sin dato")</f>
        <v/>
      </c>
      <c r="K10280">
        <f>SI.ERROR(BUSCARV(C10280,TablaProductos,2,FALSO),"Sin dato")</f>
        <v/>
      </c>
      <c r="L10280">
        <f>SI(H10280&gt;=1000000,"Alto",SI(H10280&gt;=100000,"Medio","Bajo"))</f>
        <v/>
      </c>
      <c r="M10280">
        <f>SI.ERROR(BUSCARV(E10280,TablaEstados,3,FALSO),"Sin dato")</f>
        <v/>
      </c>
      <c r="N10280">
        <f>SI.ERROR(BUSCARV(E10280,TablaEstados,4,FALSO),"Sin dato")</f>
        <v/>
      </c>
    </row>
    <row r="10281">
      <c r="A10281" t="inlineStr">
        <is>
          <t>2026</t>
        </is>
      </c>
      <c r="B10281" t="inlineStr">
        <is>
          <t>06</t>
        </is>
      </c>
      <c r="C10281" t="inlineStr">
        <is>
          <t>09011110</t>
        </is>
      </c>
      <c r="D10281" t="inlineStr">
        <is>
          <t>827</t>
        </is>
      </c>
      <c r="E10281" t="inlineStr">
        <is>
          <t>BA</t>
        </is>
      </c>
      <c r="F10281" t="n">
        <v>3</v>
      </c>
      <c r="G10281" t="n">
        <v>2740</v>
      </c>
      <c r="H10281" t="n">
        <v>19644</v>
      </c>
      <c r="I10281" t="inlineStr">
        <is>
          <t>Café en granos</t>
        </is>
      </c>
      <c r="J10281">
        <f>SI.ERROR(BUSCARV(D10281,TablaPaises,6,FALSO),"Sin dato")</f>
        <v/>
      </c>
      <c r="K10281">
        <f>SI.ERROR(BUSCARV(C10281,TablaProductos,2,FALSO),"Sin dato")</f>
        <v/>
      </c>
      <c r="L10281">
        <f>SI(H10281&gt;=1000000,"Alto",SI(H10281&gt;=100000,"Medio","Bajo"))</f>
        <v/>
      </c>
      <c r="M10281">
        <f>SI.ERROR(BUSCARV(E10281,TablaEstados,3,FALSO),"Sin dato")</f>
        <v/>
      </c>
      <c r="N10281">
        <f>SI.ERROR(BUSCARV(E10281,TablaEstados,4,FALSO),"Sin dato")</f>
        <v/>
      </c>
    </row>
    <row r="10282">
      <c r="A10282" t="inlineStr">
        <is>
          <t>2026</t>
        </is>
      </c>
      <c r="B10282" t="inlineStr">
        <is>
          <t>09</t>
        </is>
      </c>
      <c r="C10282" t="inlineStr">
        <is>
          <t>12019000</t>
        </is>
      </c>
      <c r="D10282" t="inlineStr">
        <is>
          <t>776</t>
        </is>
      </c>
      <c r="E10282" t="inlineStr">
        <is>
          <t>PR</t>
        </is>
      </c>
      <c r="F10282" t="n">
        <v>35378</v>
      </c>
      <c r="G10282" t="n">
        <v>35376525</v>
      </c>
      <c r="H10282" t="n">
        <v>16467186</v>
      </c>
      <c r="I10282" t="inlineStr">
        <is>
          <t>Soja</t>
        </is>
      </c>
      <c r="J10282">
        <f>SI.ERROR(BUSCARV(D10282,TablaPaises,6,FALSO),"Sin dato")</f>
        <v/>
      </c>
      <c r="K10282">
        <f>SI.ERROR(BUSCARV(C10282,TablaProductos,2,FALSO),"Sin dato")</f>
        <v/>
      </c>
      <c r="L10282">
        <f>SI(H10282&gt;=1000000,"Alto",SI(H10282&gt;=100000,"Medio","Bajo"))</f>
        <v/>
      </c>
      <c r="M10282">
        <f>SI.ERROR(BUSCARV(E10282,TablaEstados,3,FALSO),"Sin dato")</f>
        <v/>
      </c>
      <c r="N10282">
        <f>SI.ERROR(BUSCARV(E10282,TablaEstados,4,FALSO),"Sin dato")</f>
        <v/>
      </c>
    </row>
    <row r="10283">
      <c r="A10283" t="inlineStr">
        <is>
          <t>2026</t>
        </is>
      </c>
      <c r="B10283" t="inlineStr">
        <is>
          <t>07</t>
        </is>
      </c>
      <c r="C10283" t="inlineStr">
        <is>
          <t>12019000</t>
        </is>
      </c>
      <c r="D10283" t="inlineStr">
        <is>
          <t>160</t>
        </is>
      </c>
      <c r="E10283" t="inlineStr">
        <is>
          <t>MA</t>
        </is>
      </c>
      <c r="F10283" t="n">
        <v>677664</v>
      </c>
      <c r="G10283" t="n">
        <v>677665443</v>
      </c>
      <c r="H10283" t="n">
        <v>292064594</v>
      </c>
      <c r="I10283" t="inlineStr">
        <is>
          <t>Soja</t>
        </is>
      </c>
      <c r="J10283">
        <f>SI.ERROR(BUSCARV(D10283,TablaPaises,6,FALSO),"Sin dato")</f>
        <v/>
      </c>
      <c r="K10283">
        <f>SI.ERROR(BUSCARV(C10283,TablaProductos,2,FALSO),"Sin dato")</f>
        <v/>
      </c>
      <c r="L10283">
        <f>SI(H10283&gt;=1000000,"Alto",SI(H10283&gt;=100000,"Medio","Bajo"))</f>
        <v/>
      </c>
      <c r="M10283">
        <f>SI.ERROR(BUSCARV(E10283,TablaEstados,3,FALSO),"Sin dato")</f>
        <v/>
      </c>
      <c r="N10283">
        <f>SI.ERROR(BUSCARV(E10283,TablaEstados,4,FALSO),"Sin dato")</f>
        <v/>
      </c>
    </row>
    <row r="10284">
      <c r="A10284" t="inlineStr">
        <is>
          <t>2026</t>
        </is>
      </c>
      <c r="B10284" t="inlineStr">
        <is>
          <t>05</t>
        </is>
      </c>
      <c r="C10284" t="inlineStr">
        <is>
          <t>09011110</t>
        </is>
      </c>
      <c r="D10284" t="inlineStr">
        <is>
          <t>676</t>
        </is>
      </c>
      <c r="E10284" t="inlineStr">
        <is>
          <t>BA</t>
        </is>
      </c>
      <c r="F10284" t="n">
        <v>26</v>
      </c>
      <c r="G10284" t="n">
        <v>26400</v>
      </c>
      <c r="H10284" t="n">
        <v>182160</v>
      </c>
      <c r="I10284" t="inlineStr">
        <is>
          <t>Café en granos</t>
        </is>
      </c>
      <c r="J10284">
        <f>SI.ERROR(BUSCARV(D10284,TablaPaises,6,FALSO),"Sin dato")</f>
        <v/>
      </c>
      <c r="K10284">
        <f>SI.ERROR(BUSCARV(C10284,TablaProductos,2,FALSO),"Sin dato")</f>
        <v/>
      </c>
      <c r="L10284">
        <f>SI(H10284&gt;=1000000,"Alto",SI(H10284&gt;=100000,"Medio","Bajo"))</f>
        <v/>
      </c>
      <c r="M10284">
        <f>SI.ERROR(BUSCARV(E10284,TablaEstados,3,FALSO),"Sin dato")</f>
        <v/>
      </c>
      <c r="N10284">
        <f>SI.ERROR(BUSCARV(E10284,TablaEstados,4,FALSO),"Sin dato")</f>
        <v/>
      </c>
    </row>
    <row r="10285">
      <c r="A10285" t="inlineStr">
        <is>
          <t>2026</t>
        </is>
      </c>
      <c r="B10285" t="inlineStr">
        <is>
          <t>04</t>
        </is>
      </c>
      <c r="C10285" t="inlineStr">
        <is>
          <t>09011110</t>
        </is>
      </c>
      <c r="D10285" t="inlineStr">
        <is>
          <t>858</t>
        </is>
      </c>
      <c r="E10285" t="inlineStr">
        <is>
          <t>MG</t>
        </is>
      </c>
      <c r="F10285" t="n">
        <v>206</v>
      </c>
      <c r="G10285" t="n">
        <v>206400</v>
      </c>
      <c r="H10285" t="n">
        <v>1313630</v>
      </c>
      <c r="I10285" t="inlineStr">
        <is>
          <t>Café en granos</t>
        </is>
      </c>
      <c r="J10285">
        <f>SI.ERROR(BUSCARV(D10285,TablaPaises,6,FALSO),"Sin dato")</f>
        <v/>
      </c>
      <c r="K10285">
        <f>SI.ERROR(BUSCARV(C10285,TablaProductos,2,FALSO),"Sin dato")</f>
        <v/>
      </c>
      <c r="L10285">
        <f>SI(H10285&gt;=1000000,"Alto",SI(H10285&gt;=100000,"Medio","Bajo"))</f>
        <v/>
      </c>
      <c r="M10285">
        <f>SI.ERROR(BUSCARV(E10285,TablaEstados,3,FALSO),"Sin dato")</f>
        <v/>
      </c>
      <c r="N10285">
        <f>SI.ERROR(BUSCARV(E10285,TablaEstados,4,FALSO),"Sin dato")</f>
        <v/>
      </c>
    </row>
    <row r="10286">
      <c r="A10286" t="inlineStr">
        <is>
          <t>2026</t>
        </is>
      </c>
      <c r="B10286" t="inlineStr">
        <is>
          <t>05</t>
        </is>
      </c>
      <c r="C10286" t="inlineStr">
        <is>
          <t>12019000</t>
        </is>
      </c>
      <c r="D10286" t="inlineStr">
        <is>
          <t>576</t>
        </is>
      </c>
      <c r="E10286" t="inlineStr">
        <is>
          <t>DF</t>
        </is>
      </c>
      <c r="F10286" t="n">
        <v>683</v>
      </c>
      <c r="G10286" t="n">
        <v>683883</v>
      </c>
      <c r="H10286" t="n">
        <v>292340</v>
      </c>
      <c r="I10286" t="inlineStr">
        <is>
          <t>Soja</t>
        </is>
      </c>
      <c r="J10286">
        <f>SI.ERROR(BUSCARV(D10286,TablaPaises,6,FALSO),"Sin dato")</f>
        <v/>
      </c>
      <c r="K10286">
        <f>SI.ERROR(BUSCARV(C10286,TablaProductos,2,FALSO),"Sin dato")</f>
        <v/>
      </c>
      <c r="L10286">
        <f>SI(H10286&gt;=1000000,"Alto",SI(H10286&gt;=100000,"Medio","Bajo"))</f>
        <v/>
      </c>
      <c r="M10286">
        <f>SI.ERROR(BUSCARV(E10286,TablaEstados,3,FALSO),"Sin dato")</f>
        <v/>
      </c>
      <c r="N10286">
        <f>SI.ERROR(BUSCARV(E10286,TablaEstados,4,FALSO),"Sin dato")</f>
        <v/>
      </c>
    </row>
    <row r="10287">
      <c r="A10287" t="inlineStr">
        <is>
          <t>2026</t>
        </is>
      </c>
      <c r="B10287" t="inlineStr">
        <is>
          <t>02</t>
        </is>
      </c>
      <c r="C10287" t="inlineStr">
        <is>
          <t>10059010</t>
        </is>
      </c>
      <c r="D10287" t="inlineStr">
        <is>
          <t>059</t>
        </is>
      </c>
      <c r="E10287" t="inlineStr">
        <is>
          <t>RO</t>
        </is>
      </c>
      <c r="F10287" t="n">
        <v>13383628</v>
      </c>
      <c r="G10287" t="n">
        <v>13383628</v>
      </c>
      <c r="H10287" t="n">
        <v>2834240</v>
      </c>
      <c r="I10287" t="inlineStr">
        <is>
          <t>Milho</t>
        </is>
      </c>
      <c r="J10287">
        <f>SI.ERROR(BUSCARV(D10287,TablaPaises,6,FALSO),"Sin dato")</f>
        <v/>
      </c>
      <c r="K10287">
        <f>SI.ERROR(BUSCARV(C10287,TablaProductos,2,FALSO),"Sin dato")</f>
        <v/>
      </c>
      <c r="L10287">
        <f>SI(H10287&gt;=1000000,"Alto",SI(H10287&gt;=100000,"Medio","Bajo"))</f>
        <v/>
      </c>
      <c r="M10287">
        <f>SI.ERROR(BUSCARV(E10287,TablaEstados,3,FALSO),"Sin dato")</f>
        <v/>
      </c>
      <c r="N10287">
        <f>SI.ERROR(BUSCARV(E10287,TablaEstados,4,FALSO),"Sin dato")</f>
        <v/>
      </c>
    </row>
    <row r="10288">
      <c r="A10288" t="inlineStr">
        <is>
          <t>2026</t>
        </is>
      </c>
      <c r="B10288" t="inlineStr">
        <is>
          <t>09</t>
        </is>
      </c>
      <c r="C10288" t="inlineStr">
        <is>
          <t>09011110</t>
        </is>
      </c>
      <c r="D10288" t="inlineStr">
        <is>
          <t>023</t>
        </is>
      </c>
      <c r="E10288" t="inlineStr">
        <is>
          <t>ES</t>
        </is>
      </c>
      <c r="F10288" t="n">
        <v>3851</v>
      </c>
      <c r="G10288" t="n">
        <v>3851121</v>
      </c>
      <c r="H10288" t="n">
        <v>13651746</v>
      </c>
      <c r="I10288" t="inlineStr">
        <is>
          <t>Café en granos</t>
        </is>
      </c>
      <c r="J10288">
        <f>SI.ERROR(BUSCARV(D10288,TablaPaises,6,FALSO),"Sin dato")</f>
        <v/>
      </c>
      <c r="K10288">
        <f>SI.ERROR(BUSCARV(C10288,TablaProductos,2,FALSO),"Sin dato")</f>
        <v/>
      </c>
      <c r="L10288">
        <f>SI(H10288&gt;=1000000,"Alto",SI(H10288&gt;=100000,"Medio","Bajo"))</f>
        <v/>
      </c>
      <c r="M10288">
        <f>SI.ERROR(BUSCARV(E10288,TablaEstados,3,FALSO),"Sin dato")</f>
        <v/>
      </c>
      <c r="N10288">
        <f>SI.ERROR(BUSCARV(E10288,TablaEstados,4,FALSO),"Sin dato")</f>
        <v/>
      </c>
    </row>
    <row r="10289">
      <c r="A10289" t="inlineStr">
        <is>
          <t>2026</t>
        </is>
      </c>
      <c r="B10289" t="inlineStr">
        <is>
          <t>09</t>
        </is>
      </c>
      <c r="C10289" t="inlineStr">
        <is>
          <t>52010020</t>
        </is>
      </c>
      <c r="D10289" t="inlineStr">
        <is>
          <t>361</t>
        </is>
      </c>
      <c r="E10289" t="inlineStr">
        <is>
          <t>BA</t>
        </is>
      </c>
      <c r="F10289" t="n">
        <v>7856</v>
      </c>
      <c r="G10289" t="n">
        <v>7854121</v>
      </c>
      <c r="H10289" t="n">
        <v>13863519</v>
      </c>
      <c r="I10289" t="inlineStr">
        <is>
          <t>Algodón</t>
        </is>
      </c>
      <c r="J10289">
        <f>SI.ERROR(BUSCARV(D10289,TablaPaises,6,FALSO),"Sin dato")</f>
        <v/>
      </c>
      <c r="K10289">
        <f>SI.ERROR(BUSCARV(C10289,TablaProductos,2,FALSO),"Sin dato")</f>
        <v/>
      </c>
      <c r="L10289">
        <f>SI(H10289&gt;=1000000,"Alto",SI(H10289&gt;=100000,"Medio","Bajo"))</f>
        <v/>
      </c>
      <c r="M10289">
        <f>SI.ERROR(BUSCARV(E10289,TablaEstados,3,FALSO),"Sin dato")</f>
        <v/>
      </c>
      <c r="N10289">
        <f>SI.ERROR(BUSCARV(E10289,TablaEstados,4,FALSO),"Sin dato")</f>
        <v/>
      </c>
    </row>
    <row r="10290">
      <c r="A10290" t="inlineStr">
        <is>
          <t>2026</t>
        </is>
      </c>
      <c r="B10290" t="inlineStr">
        <is>
          <t>07</t>
        </is>
      </c>
      <c r="C10290" t="inlineStr">
        <is>
          <t>12019000</t>
        </is>
      </c>
      <c r="D10290" t="inlineStr">
        <is>
          <t>386</t>
        </is>
      </c>
      <c r="E10290" t="inlineStr">
        <is>
          <t>MT</t>
        </is>
      </c>
      <c r="F10290" t="n">
        <v>55129</v>
      </c>
      <c r="G10290" t="n">
        <v>55129177</v>
      </c>
      <c r="H10290" t="n">
        <v>25406709</v>
      </c>
      <c r="I10290" t="inlineStr">
        <is>
          <t>Soja</t>
        </is>
      </c>
      <c r="J10290">
        <f>SI.ERROR(BUSCARV(D10290,TablaPaises,6,FALSO),"Sin dato")</f>
        <v/>
      </c>
      <c r="K10290">
        <f>SI.ERROR(BUSCARV(C10290,TablaProductos,2,FALSO),"Sin dato")</f>
        <v/>
      </c>
      <c r="L10290">
        <f>SI(H10290&gt;=1000000,"Alto",SI(H10290&gt;=100000,"Medio","Bajo"))</f>
        <v/>
      </c>
      <c r="M10290">
        <f>SI.ERROR(BUSCARV(E10290,TablaEstados,3,FALSO),"Sin dato")</f>
        <v/>
      </c>
      <c r="N10290">
        <f>SI.ERROR(BUSCARV(E10290,TablaEstados,4,FALSO),"Sin dato")</f>
        <v/>
      </c>
    </row>
    <row r="10291">
      <c r="A10291" t="inlineStr">
        <is>
          <t>2026</t>
        </is>
      </c>
      <c r="B10291" t="inlineStr">
        <is>
          <t>05</t>
        </is>
      </c>
      <c r="C10291" t="inlineStr">
        <is>
          <t>52010020</t>
        </is>
      </c>
      <c r="D10291" t="inlineStr">
        <is>
          <t>827</t>
        </is>
      </c>
      <c r="E10291" t="inlineStr">
        <is>
          <t>MT</t>
        </is>
      </c>
      <c r="F10291" t="n">
        <v>30095</v>
      </c>
      <c r="G10291" t="n">
        <v>30091021</v>
      </c>
      <c r="H10291" t="n">
        <v>48119450</v>
      </c>
      <c r="I10291" t="inlineStr">
        <is>
          <t>Algodón</t>
        </is>
      </c>
      <c r="J10291">
        <f>SI.ERROR(BUSCARV(D10291,TablaPaises,6,FALSO),"Sin dato")</f>
        <v/>
      </c>
      <c r="K10291">
        <f>SI.ERROR(BUSCARV(C10291,TablaProductos,2,FALSO),"Sin dato")</f>
        <v/>
      </c>
      <c r="L10291">
        <f>SI(H10291&gt;=1000000,"Alto",SI(H10291&gt;=100000,"Medio","Bajo"))</f>
        <v/>
      </c>
      <c r="M10291">
        <f>SI.ERROR(BUSCARV(E10291,TablaEstados,3,FALSO),"Sin dato")</f>
        <v/>
      </c>
      <c r="N10291">
        <f>SI.ERROR(BUSCARV(E10291,TablaEstados,4,FALSO),"Sin dato")</f>
        <v/>
      </c>
    </row>
    <row r="10292">
      <c r="A10292" t="inlineStr">
        <is>
          <t>2026</t>
        </is>
      </c>
      <c r="B10292" t="inlineStr">
        <is>
          <t>04</t>
        </is>
      </c>
      <c r="C10292" t="inlineStr">
        <is>
          <t>52010020</t>
        </is>
      </c>
      <c r="D10292" t="inlineStr">
        <is>
          <t>455</t>
        </is>
      </c>
      <c r="E10292" t="inlineStr">
        <is>
          <t>MA</t>
        </is>
      </c>
      <c r="F10292" t="n">
        <v>703</v>
      </c>
      <c r="G10292" t="n">
        <v>703115</v>
      </c>
      <c r="H10292" t="n">
        <v>1156128</v>
      </c>
      <c r="I10292" t="inlineStr">
        <is>
          <t>Algodón</t>
        </is>
      </c>
      <c r="J10292">
        <f>SI.ERROR(BUSCARV(D10292,TablaPaises,6,FALSO),"Sin dato")</f>
        <v/>
      </c>
      <c r="K10292">
        <f>SI.ERROR(BUSCARV(C10292,TablaProductos,2,FALSO),"Sin dato")</f>
        <v/>
      </c>
      <c r="L10292">
        <f>SI(H10292&gt;=1000000,"Alto",SI(H10292&gt;=100000,"Medio","Bajo"))</f>
        <v/>
      </c>
      <c r="M10292">
        <f>SI.ERROR(BUSCARV(E10292,TablaEstados,3,FALSO),"Sin dato")</f>
        <v/>
      </c>
      <c r="N10292">
        <f>SI.ERROR(BUSCARV(E10292,TablaEstados,4,FALSO),"Sin dato")</f>
        <v/>
      </c>
    </row>
    <row r="10293">
      <c r="A10293" t="inlineStr">
        <is>
          <t>2026</t>
        </is>
      </c>
      <c r="B10293" t="inlineStr">
        <is>
          <t>06</t>
        </is>
      </c>
      <c r="C10293" t="inlineStr">
        <is>
          <t>09011110</t>
        </is>
      </c>
      <c r="D10293" t="inlineStr">
        <is>
          <t>023</t>
        </is>
      </c>
      <c r="E10293" t="inlineStr">
        <is>
          <t>MG</t>
        </is>
      </c>
      <c r="F10293" t="n">
        <v>778326</v>
      </c>
      <c r="G10293" t="n">
        <v>12288184</v>
      </c>
      <c r="H10293" t="n">
        <v>77664552</v>
      </c>
      <c r="I10293" t="inlineStr">
        <is>
          <t>Café en granos</t>
        </is>
      </c>
      <c r="J10293">
        <f>SI.ERROR(BUSCARV(D10293,TablaPaises,6,FALSO),"Sin dato")</f>
        <v/>
      </c>
      <c r="K10293">
        <f>SI.ERROR(BUSCARV(C10293,TablaProductos,2,FALSO),"Sin dato")</f>
        <v/>
      </c>
      <c r="L10293">
        <f>SI(H10293&gt;=1000000,"Alto",SI(H10293&gt;=100000,"Medio","Bajo"))</f>
        <v/>
      </c>
      <c r="M10293">
        <f>SI.ERROR(BUSCARV(E10293,TablaEstados,3,FALSO),"Sin dato")</f>
        <v/>
      </c>
      <c r="N10293">
        <f>SI.ERROR(BUSCARV(E10293,TablaEstados,4,FALSO),"Sin dato")</f>
        <v/>
      </c>
    </row>
    <row r="10294">
      <c r="A10294" t="inlineStr">
        <is>
          <t>2026</t>
        </is>
      </c>
      <c r="B10294" t="inlineStr">
        <is>
          <t>04</t>
        </is>
      </c>
      <c r="C10294" t="inlineStr">
        <is>
          <t>09011110</t>
        </is>
      </c>
      <c r="D10294" t="inlineStr">
        <is>
          <t>383</t>
        </is>
      </c>
      <c r="E10294" t="inlineStr">
        <is>
          <t>SP</t>
        </is>
      </c>
      <c r="F10294" t="n">
        <v>149</v>
      </c>
      <c r="G10294" t="n">
        <v>149375</v>
      </c>
      <c r="H10294" t="n">
        <v>984054</v>
      </c>
      <c r="I10294" t="inlineStr">
        <is>
          <t>Café en granos</t>
        </is>
      </c>
      <c r="J10294">
        <f>SI.ERROR(BUSCARV(D10294,TablaPaises,6,FALSO),"Sin dato")</f>
        <v/>
      </c>
      <c r="K10294">
        <f>SI.ERROR(BUSCARV(C10294,TablaProductos,2,FALSO),"Sin dato")</f>
        <v/>
      </c>
      <c r="L10294">
        <f>SI(H10294&gt;=1000000,"Alto",SI(H10294&gt;=100000,"Medio","Bajo"))</f>
        <v/>
      </c>
      <c r="M10294">
        <f>SI.ERROR(BUSCARV(E10294,TablaEstados,3,FALSO),"Sin dato")</f>
        <v/>
      </c>
      <c r="N10294">
        <f>SI.ERROR(BUSCARV(E10294,TablaEstados,4,FALSO),"Sin dato")</f>
        <v/>
      </c>
    </row>
    <row r="10295">
      <c r="A10295" t="inlineStr">
        <is>
          <t>2026</t>
        </is>
      </c>
      <c r="B10295" t="inlineStr">
        <is>
          <t>05</t>
        </is>
      </c>
      <c r="C10295" t="inlineStr">
        <is>
          <t>09011110</t>
        </is>
      </c>
      <c r="D10295" t="inlineStr">
        <is>
          <t>474</t>
        </is>
      </c>
      <c r="E10295" t="inlineStr">
        <is>
          <t>ES</t>
        </is>
      </c>
      <c r="F10295" t="n">
        <v>403</v>
      </c>
      <c r="G10295" t="n">
        <v>403200</v>
      </c>
      <c r="H10295" t="n">
        <v>1502070</v>
      </c>
      <c r="I10295" t="inlineStr">
        <is>
          <t>Café en granos</t>
        </is>
      </c>
      <c r="J10295">
        <f>SI.ERROR(BUSCARV(D10295,TablaPaises,6,FALSO),"Sin dato")</f>
        <v/>
      </c>
      <c r="K10295">
        <f>SI.ERROR(BUSCARV(C10295,TablaProductos,2,FALSO),"Sin dato")</f>
        <v/>
      </c>
      <c r="L10295">
        <f>SI(H10295&gt;=1000000,"Alto",SI(H10295&gt;=100000,"Medio","Bajo"))</f>
        <v/>
      </c>
      <c r="M10295">
        <f>SI.ERROR(BUSCARV(E10295,TablaEstados,3,FALSO),"Sin dato")</f>
        <v/>
      </c>
      <c r="N10295">
        <f>SI.ERROR(BUSCARV(E10295,TablaEstados,4,FALSO),"Sin dato")</f>
        <v/>
      </c>
    </row>
    <row r="10296">
      <c r="A10296" t="inlineStr">
        <is>
          <t>2026</t>
        </is>
      </c>
      <c r="B10296" t="inlineStr">
        <is>
          <t>05</t>
        </is>
      </c>
      <c r="C10296" t="inlineStr">
        <is>
          <t>10059010</t>
        </is>
      </c>
      <c r="D10296" t="inlineStr">
        <is>
          <t>589</t>
        </is>
      </c>
      <c r="E10296" t="inlineStr">
        <is>
          <t>MT</t>
        </is>
      </c>
      <c r="F10296" t="n">
        <v>254016</v>
      </c>
      <c r="G10296" t="n">
        <v>254016</v>
      </c>
      <c r="H10296" t="n">
        <v>129709</v>
      </c>
      <c r="I10296" t="inlineStr">
        <is>
          <t>Milho</t>
        </is>
      </c>
      <c r="J10296">
        <f>SI.ERROR(BUSCARV(D10296,TablaPaises,6,FALSO),"Sin dato")</f>
        <v/>
      </c>
      <c r="K10296">
        <f>SI.ERROR(BUSCARV(C10296,TablaProductos,2,FALSO),"Sin dato")</f>
        <v/>
      </c>
      <c r="L10296">
        <f>SI(H10296&gt;=1000000,"Alto",SI(H10296&gt;=100000,"Medio","Bajo"))</f>
        <v/>
      </c>
      <c r="M10296">
        <f>SI.ERROR(BUSCARV(E10296,TablaEstados,3,FALSO),"Sin dato")</f>
        <v/>
      </c>
      <c r="N10296">
        <f>SI.ERROR(BUSCARV(E10296,TablaEstados,4,FALSO),"Sin dato")</f>
        <v/>
      </c>
    </row>
    <row r="10297">
      <c r="A10297" t="inlineStr">
        <is>
          <t>2026</t>
        </is>
      </c>
      <c r="B10297" t="inlineStr">
        <is>
          <t>09</t>
        </is>
      </c>
      <c r="C10297" t="inlineStr">
        <is>
          <t>10059010</t>
        </is>
      </c>
      <c r="D10297" t="inlineStr">
        <is>
          <t>386</t>
        </is>
      </c>
      <c r="E10297" t="inlineStr">
        <is>
          <t>MT</t>
        </is>
      </c>
      <c r="F10297" t="n">
        <v>36363417</v>
      </c>
      <c r="G10297" t="n">
        <v>36363417</v>
      </c>
      <c r="H10297" t="n">
        <v>8028749</v>
      </c>
      <c r="I10297" t="inlineStr">
        <is>
          <t>Milho</t>
        </is>
      </c>
      <c r="J10297">
        <f>SI.ERROR(BUSCARV(D10297,TablaPaises,6,FALSO),"Sin dato")</f>
        <v/>
      </c>
      <c r="K10297">
        <f>SI.ERROR(BUSCARV(C10297,TablaProductos,2,FALSO),"Sin dato")</f>
        <v/>
      </c>
      <c r="L10297">
        <f>SI(H10297&gt;=1000000,"Alto",SI(H10297&gt;=100000,"Medio","Bajo"))</f>
        <v/>
      </c>
      <c r="M10297">
        <f>SI.ERROR(BUSCARV(E10297,TablaEstados,3,FALSO),"Sin dato")</f>
        <v/>
      </c>
      <c r="N10297">
        <f>SI.ERROR(BUSCARV(E10297,TablaEstados,4,FALSO),"Sin dato")</f>
        <v/>
      </c>
    </row>
    <row r="10298">
      <c r="A10298" t="inlineStr">
        <is>
          <t>2026</t>
        </is>
      </c>
      <c r="B10298" t="inlineStr">
        <is>
          <t>04</t>
        </is>
      </c>
      <c r="C10298" t="inlineStr">
        <is>
          <t>12019000</t>
        </is>
      </c>
      <c r="D10298" t="inlineStr">
        <is>
          <t>372</t>
        </is>
      </c>
      <c r="E10298" t="inlineStr">
        <is>
          <t>MT</t>
        </is>
      </c>
      <c r="F10298" t="n">
        <v>129718</v>
      </c>
      <c r="G10298" t="n">
        <v>129716243</v>
      </c>
      <c r="H10298" t="n">
        <v>54322075</v>
      </c>
      <c r="I10298" t="inlineStr">
        <is>
          <t>Soja</t>
        </is>
      </c>
      <c r="J10298">
        <f>SI.ERROR(BUSCARV(D10298,TablaPaises,6,FALSO),"Sin dato")</f>
        <v/>
      </c>
      <c r="K10298">
        <f>SI.ERROR(BUSCARV(C10298,TablaProductos,2,FALSO),"Sin dato")</f>
        <v/>
      </c>
      <c r="L10298">
        <f>SI(H10298&gt;=1000000,"Alto",SI(H10298&gt;=100000,"Medio","Bajo"))</f>
        <v/>
      </c>
      <c r="M10298">
        <f>SI.ERROR(BUSCARV(E10298,TablaEstados,3,FALSO),"Sin dato")</f>
        <v/>
      </c>
      <c r="N10298">
        <f>SI.ERROR(BUSCARV(E10298,TablaEstados,4,FALSO),"Sin dato")</f>
        <v/>
      </c>
    </row>
    <row r="10299">
      <c r="A10299" t="inlineStr">
        <is>
          <t>2026</t>
        </is>
      </c>
      <c r="B10299" t="inlineStr">
        <is>
          <t>06</t>
        </is>
      </c>
      <c r="C10299" t="inlineStr">
        <is>
          <t>09011110</t>
        </is>
      </c>
      <c r="D10299" t="inlineStr">
        <is>
          <t>455</t>
        </is>
      </c>
      <c r="E10299" t="inlineStr">
        <is>
          <t>MG</t>
        </is>
      </c>
      <c r="F10299" t="n">
        <v>1228</v>
      </c>
      <c r="G10299" t="n">
        <v>1231925</v>
      </c>
      <c r="H10299" t="n">
        <v>8218279</v>
      </c>
      <c r="I10299" t="inlineStr">
        <is>
          <t>Café en granos</t>
        </is>
      </c>
      <c r="J10299">
        <f>SI.ERROR(BUSCARV(D10299,TablaPaises,6,FALSO),"Sin dato")</f>
        <v/>
      </c>
      <c r="K10299">
        <f>SI.ERROR(BUSCARV(C10299,TablaProductos,2,FALSO),"Sin dato")</f>
        <v/>
      </c>
      <c r="L10299">
        <f>SI(H10299&gt;=1000000,"Alto",SI(H10299&gt;=100000,"Medio","Bajo"))</f>
        <v/>
      </c>
      <c r="M10299">
        <f>SI.ERROR(BUSCARV(E10299,TablaEstados,3,FALSO),"Sin dato")</f>
        <v/>
      </c>
      <c r="N10299">
        <f>SI.ERROR(BUSCARV(E10299,TablaEstados,4,FALSO),"Sin dato")</f>
        <v/>
      </c>
    </row>
    <row r="10300">
      <c r="A10300" t="inlineStr">
        <is>
          <t>2026</t>
        </is>
      </c>
      <c r="B10300" t="inlineStr">
        <is>
          <t>01</t>
        </is>
      </c>
      <c r="C10300" t="inlineStr">
        <is>
          <t>10059010</t>
        </is>
      </c>
      <c r="D10300" t="inlineStr">
        <is>
          <t>053</t>
        </is>
      </c>
      <c r="E10300" t="inlineStr">
        <is>
          <t>PA</t>
        </is>
      </c>
      <c r="F10300" t="n">
        <v>4480704</v>
      </c>
      <c r="G10300" t="n">
        <v>4480704</v>
      </c>
      <c r="H10300" t="n">
        <v>920067</v>
      </c>
      <c r="I10300" t="inlineStr">
        <is>
          <t>Milho</t>
        </is>
      </c>
      <c r="J10300">
        <f>SI.ERROR(BUSCARV(D10300,TablaPaises,6,FALSO),"Sin dato")</f>
        <v/>
      </c>
      <c r="K10300">
        <f>SI.ERROR(BUSCARV(C10300,TablaProductos,2,FALSO),"Sin dato")</f>
        <v/>
      </c>
      <c r="L10300">
        <f>SI(H10300&gt;=1000000,"Alto",SI(H10300&gt;=100000,"Medio","Bajo"))</f>
        <v/>
      </c>
      <c r="M10300">
        <f>SI.ERROR(BUSCARV(E10300,TablaEstados,3,FALSO),"Sin dato")</f>
        <v/>
      </c>
      <c r="N10300">
        <f>SI.ERROR(BUSCARV(E10300,TablaEstados,4,FALSO),"Sin dato")</f>
        <v/>
      </c>
    </row>
    <row r="10301">
      <c r="A10301" t="inlineStr">
        <is>
          <t>2026</t>
        </is>
      </c>
      <c r="B10301" t="inlineStr">
        <is>
          <t>04</t>
        </is>
      </c>
      <c r="C10301" t="inlineStr">
        <is>
          <t>12019000</t>
        </is>
      </c>
      <c r="D10301" t="inlineStr">
        <is>
          <t>160</t>
        </is>
      </c>
      <c r="E10301" t="inlineStr">
        <is>
          <t>SP</t>
        </is>
      </c>
      <c r="F10301" t="n">
        <v>231318</v>
      </c>
      <c r="G10301" t="n">
        <v>231317715</v>
      </c>
      <c r="H10301" t="n">
        <v>96741635</v>
      </c>
      <c r="I10301" t="inlineStr">
        <is>
          <t>Soja</t>
        </is>
      </c>
      <c r="J10301">
        <f>SI.ERROR(BUSCARV(D10301,TablaPaises,6,FALSO),"Sin dato")</f>
        <v/>
      </c>
      <c r="K10301">
        <f>SI.ERROR(BUSCARV(C10301,TablaProductos,2,FALSO),"Sin dato")</f>
        <v/>
      </c>
      <c r="L10301">
        <f>SI(H10301&gt;=1000000,"Alto",SI(H10301&gt;=100000,"Medio","Bajo"))</f>
        <v/>
      </c>
      <c r="M10301">
        <f>SI.ERROR(BUSCARV(E10301,TablaEstados,3,FALSO),"Sin dato")</f>
        <v/>
      </c>
      <c r="N10301">
        <f>SI.ERROR(BUSCARV(E10301,TablaEstados,4,FALSO),"Sin dato")</f>
        <v/>
      </c>
    </row>
    <row r="10302">
      <c r="A10302" t="inlineStr">
        <is>
          <t>2026</t>
        </is>
      </c>
      <c r="B10302" t="inlineStr">
        <is>
          <t>05</t>
        </is>
      </c>
      <c r="C10302" t="inlineStr">
        <is>
          <t>10059090</t>
        </is>
      </c>
      <c r="D10302" t="inlineStr">
        <is>
          <t>741</t>
        </is>
      </c>
      <c r="E10302" t="inlineStr">
        <is>
          <t>AL</t>
        </is>
      </c>
      <c r="F10302" t="n">
        <v>10</v>
      </c>
      <c r="G10302" t="n">
        <v>10</v>
      </c>
      <c r="H10302" t="n">
        <v>34</v>
      </c>
      <c r="I10302" t="inlineStr">
        <is>
          <t>Milho</t>
        </is>
      </c>
      <c r="J10302">
        <f>SI.ERROR(BUSCARV(D10302,TablaPaises,6,FALSO),"Sin dato")</f>
        <v/>
      </c>
      <c r="K10302">
        <f>SI.ERROR(BUSCARV(C10302,TablaProductos,2,FALSO),"Sin dato")</f>
        <v/>
      </c>
      <c r="L10302">
        <f>SI(H10302&gt;=1000000,"Alto",SI(H10302&gt;=100000,"Medio","Bajo"))</f>
        <v/>
      </c>
      <c r="M10302">
        <f>SI.ERROR(BUSCARV(E10302,TablaEstados,3,FALSO),"Sin dato")</f>
        <v/>
      </c>
      <c r="N10302">
        <f>SI.ERROR(BUSCARV(E10302,TablaEstados,4,FALSO),"Sin dato")</f>
        <v/>
      </c>
    </row>
    <row r="10303">
      <c r="A10303" t="inlineStr">
        <is>
          <t>2026</t>
        </is>
      </c>
      <c r="B10303" t="inlineStr">
        <is>
          <t>05</t>
        </is>
      </c>
      <c r="C10303" t="inlineStr">
        <is>
          <t>12019000</t>
        </is>
      </c>
      <c r="D10303" t="inlineStr">
        <is>
          <t>160</t>
        </is>
      </c>
      <c r="E10303" t="inlineStr">
        <is>
          <t>MT</t>
        </is>
      </c>
      <c r="F10303" t="n">
        <v>33293</v>
      </c>
      <c r="G10303" t="n">
        <v>33293148</v>
      </c>
      <c r="H10303" t="n">
        <v>14456065</v>
      </c>
      <c r="I10303" t="inlineStr">
        <is>
          <t>Soja</t>
        </is>
      </c>
      <c r="J10303">
        <f>SI.ERROR(BUSCARV(D10303,TablaPaises,6,FALSO),"Sin dato")</f>
        <v/>
      </c>
      <c r="K10303">
        <f>SI.ERROR(BUSCARV(C10303,TablaProductos,2,FALSO),"Sin dato")</f>
        <v/>
      </c>
      <c r="L10303">
        <f>SI(H10303&gt;=1000000,"Alto",SI(H10303&gt;=100000,"Medio","Bajo"))</f>
        <v/>
      </c>
      <c r="M10303">
        <f>SI.ERROR(BUSCARV(E10303,TablaEstados,3,FALSO),"Sin dato")</f>
        <v/>
      </c>
      <c r="N10303">
        <f>SI.ERROR(BUSCARV(E10303,TablaEstados,4,FALSO),"Sin dato")</f>
        <v/>
      </c>
    </row>
    <row r="10304">
      <c r="A10304" t="inlineStr">
        <is>
          <t>2026</t>
        </is>
      </c>
      <c r="B10304" t="inlineStr">
        <is>
          <t>08</t>
        </is>
      </c>
      <c r="C10304" t="inlineStr">
        <is>
          <t>09011110</t>
        </is>
      </c>
      <c r="D10304" t="inlineStr">
        <is>
          <t>245</t>
        </is>
      </c>
      <c r="E10304" t="inlineStr">
        <is>
          <t>ES</t>
        </is>
      </c>
      <c r="F10304" t="n">
        <v>354</v>
      </c>
      <c r="G10304" t="n">
        <v>354360</v>
      </c>
      <c r="H10304" t="n">
        <v>1865584</v>
      </c>
      <c r="I10304" t="inlineStr">
        <is>
          <t>Café en granos</t>
        </is>
      </c>
      <c r="J10304">
        <f>SI.ERROR(BUSCARV(D10304,TablaPaises,6,FALSO),"Sin dato")</f>
        <v/>
      </c>
      <c r="K10304">
        <f>SI.ERROR(BUSCARV(C10304,TablaProductos,2,FALSO),"Sin dato")</f>
        <v/>
      </c>
      <c r="L10304">
        <f>SI(H10304&gt;=1000000,"Alto",SI(H10304&gt;=100000,"Medio","Bajo"))</f>
        <v/>
      </c>
      <c r="M10304">
        <f>SI.ERROR(BUSCARV(E10304,TablaEstados,3,FALSO),"Sin dato")</f>
        <v/>
      </c>
      <c r="N10304">
        <f>SI.ERROR(BUSCARV(E10304,TablaEstados,4,FALSO),"Sin dato")</f>
        <v/>
      </c>
    </row>
    <row r="10305">
      <c r="A10305" t="inlineStr">
        <is>
          <t>2026</t>
        </is>
      </c>
      <c r="B10305" t="inlineStr">
        <is>
          <t>01</t>
        </is>
      </c>
      <c r="C10305" t="inlineStr">
        <is>
          <t>09011110</t>
        </is>
      </c>
      <c r="D10305" t="inlineStr">
        <is>
          <t>043</t>
        </is>
      </c>
      <c r="E10305" t="inlineStr">
        <is>
          <t>RJ</t>
        </is>
      </c>
      <c r="F10305" t="n">
        <v>0</v>
      </c>
      <c r="G10305" t="n">
        <v>8</v>
      </c>
      <c r="H10305" t="n">
        <v>272</v>
      </c>
      <c r="I10305" t="inlineStr">
        <is>
          <t>Café en granos</t>
        </is>
      </c>
      <c r="J10305">
        <f>SI.ERROR(BUSCARV(D10305,TablaPaises,6,FALSO),"Sin dato")</f>
        <v/>
      </c>
      <c r="K10305">
        <f>SI.ERROR(BUSCARV(C10305,TablaProductos,2,FALSO),"Sin dato")</f>
        <v/>
      </c>
      <c r="L10305">
        <f>SI(H10305&gt;=1000000,"Alto",SI(H10305&gt;=100000,"Medio","Bajo"))</f>
        <v/>
      </c>
      <c r="M10305">
        <f>SI.ERROR(BUSCARV(E10305,TablaEstados,3,FALSO),"Sin dato")</f>
        <v/>
      </c>
      <c r="N10305">
        <f>SI.ERROR(BUSCARV(E10305,TablaEstados,4,FALSO),"Sin dato")</f>
        <v/>
      </c>
    </row>
    <row r="10306">
      <c r="A10306" t="inlineStr">
        <is>
          <t>2026</t>
        </is>
      </c>
      <c r="B10306" t="inlineStr">
        <is>
          <t>05</t>
        </is>
      </c>
      <c r="C10306" t="inlineStr">
        <is>
          <t>09011110</t>
        </is>
      </c>
      <c r="D10306" t="inlineStr">
        <is>
          <t>240</t>
        </is>
      </c>
      <c r="E10306" t="inlineStr">
        <is>
          <t>ES</t>
        </is>
      </c>
      <c r="F10306" t="n">
        <v>26622</v>
      </c>
      <c r="G10306" t="n">
        <v>250311</v>
      </c>
      <c r="H10306" t="n">
        <v>1370927</v>
      </c>
      <c r="I10306" t="inlineStr">
        <is>
          <t>Café en granos</t>
        </is>
      </c>
      <c r="J10306">
        <f>SI.ERROR(BUSCARV(D10306,TablaPaises,6,FALSO),"Sin dato")</f>
        <v/>
      </c>
      <c r="K10306">
        <f>SI.ERROR(BUSCARV(C10306,TablaProductos,2,FALSO),"Sin dato")</f>
        <v/>
      </c>
      <c r="L10306">
        <f>SI(H10306&gt;=1000000,"Alto",SI(H10306&gt;=100000,"Medio","Bajo"))</f>
        <v/>
      </c>
      <c r="M10306">
        <f>SI.ERROR(BUSCARV(E10306,TablaEstados,3,FALSO),"Sin dato")</f>
        <v/>
      </c>
      <c r="N10306">
        <f>SI.ERROR(BUSCARV(E10306,TablaEstados,4,FALSO),"Sin dato")</f>
        <v/>
      </c>
    </row>
    <row r="10307">
      <c r="A10307" t="inlineStr">
        <is>
          <t>2026</t>
        </is>
      </c>
      <c r="B10307" t="inlineStr">
        <is>
          <t>01</t>
        </is>
      </c>
      <c r="C10307" t="inlineStr">
        <is>
          <t>09011110</t>
        </is>
      </c>
      <c r="D10307" t="inlineStr">
        <is>
          <t>399</t>
        </is>
      </c>
      <c r="E10307" t="inlineStr">
        <is>
          <t>MG</t>
        </is>
      </c>
      <c r="F10307" t="n">
        <v>19367</v>
      </c>
      <c r="G10307" t="n">
        <v>9207746</v>
      </c>
      <c r="H10307" t="n">
        <v>67604535</v>
      </c>
      <c r="I10307" t="inlineStr">
        <is>
          <t>Café en granos</t>
        </is>
      </c>
      <c r="J10307">
        <f>SI.ERROR(BUSCARV(D10307,TablaPaises,6,FALSO),"Sin dato")</f>
        <v/>
      </c>
      <c r="K10307">
        <f>SI.ERROR(BUSCARV(C10307,TablaProductos,2,FALSO),"Sin dato")</f>
        <v/>
      </c>
      <c r="L10307">
        <f>SI(H10307&gt;=1000000,"Alto",SI(H10307&gt;=100000,"Medio","Bajo"))</f>
        <v/>
      </c>
      <c r="M10307">
        <f>SI.ERROR(BUSCARV(E10307,TablaEstados,3,FALSO),"Sin dato")</f>
        <v/>
      </c>
      <c r="N10307">
        <f>SI.ERROR(BUSCARV(E10307,TablaEstados,4,FALSO),"Sin dato")</f>
        <v/>
      </c>
    </row>
    <row r="10308">
      <c r="A10308" t="inlineStr">
        <is>
          <t>2026</t>
        </is>
      </c>
      <c r="B10308" t="inlineStr">
        <is>
          <t>01</t>
        </is>
      </c>
      <c r="C10308" t="inlineStr">
        <is>
          <t>10059010</t>
        </is>
      </c>
      <c r="D10308" t="inlineStr">
        <is>
          <t>240</t>
        </is>
      </c>
      <c r="E10308" t="inlineStr">
        <is>
          <t>TO</t>
        </is>
      </c>
      <c r="F10308" t="n">
        <v>29284666</v>
      </c>
      <c r="G10308" t="n">
        <v>29284666</v>
      </c>
      <c r="H10308" t="n">
        <v>6204549</v>
      </c>
      <c r="I10308" t="inlineStr">
        <is>
          <t>Milho</t>
        </is>
      </c>
      <c r="J10308">
        <f>SI.ERROR(BUSCARV(D10308,TablaPaises,6,FALSO),"Sin dato")</f>
        <v/>
      </c>
      <c r="K10308">
        <f>SI.ERROR(BUSCARV(C10308,TablaProductos,2,FALSO),"Sin dato")</f>
        <v/>
      </c>
      <c r="L10308">
        <f>SI(H10308&gt;=1000000,"Alto",SI(H10308&gt;=100000,"Medio","Bajo"))</f>
        <v/>
      </c>
      <c r="M10308">
        <f>SI.ERROR(BUSCARV(E10308,TablaEstados,3,FALSO),"Sin dato")</f>
        <v/>
      </c>
      <c r="N10308">
        <f>SI.ERROR(BUSCARV(E10308,TablaEstados,4,FALSO),"Sin dato")</f>
        <v/>
      </c>
    </row>
    <row r="10309">
      <c r="A10309" t="inlineStr">
        <is>
          <t>2026</t>
        </is>
      </c>
      <c r="B10309" t="inlineStr">
        <is>
          <t>02</t>
        </is>
      </c>
      <c r="C10309" t="inlineStr">
        <is>
          <t>12019000</t>
        </is>
      </c>
      <c r="D10309" t="inlineStr">
        <is>
          <t>827</t>
        </is>
      </c>
      <c r="E10309" t="inlineStr">
        <is>
          <t>MT</t>
        </is>
      </c>
      <c r="F10309" t="n">
        <v>99718</v>
      </c>
      <c r="G10309" t="n">
        <v>99717920</v>
      </c>
      <c r="H10309" t="n">
        <v>39568068</v>
      </c>
      <c r="I10309" t="inlineStr">
        <is>
          <t>Soja</t>
        </is>
      </c>
      <c r="J10309">
        <f>SI.ERROR(BUSCARV(D10309,TablaPaises,6,FALSO),"Sin dato")</f>
        <v/>
      </c>
      <c r="K10309">
        <f>SI.ERROR(BUSCARV(C10309,TablaProductos,2,FALSO),"Sin dato")</f>
        <v/>
      </c>
      <c r="L10309">
        <f>SI(H10309&gt;=1000000,"Alto",SI(H10309&gt;=100000,"Medio","Bajo"))</f>
        <v/>
      </c>
      <c r="M10309">
        <f>SI.ERROR(BUSCARV(E10309,TablaEstados,3,FALSO),"Sin dato")</f>
        <v/>
      </c>
      <c r="N10309">
        <f>SI.ERROR(BUSCARV(E10309,TablaEstados,4,FALSO),"Sin dato")</f>
        <v/>
      </c>
    </row>
    <row r="10310">
      <c r="A10310" t="inlineStr">
        <is>
          <t>2026</t>
        </is>
      </c>
      <c r="B10310" t="inlineStr">
        <is>
          <t>03</t>
        </is>
      </c>
      <c r="C10310" t="inlineStr">
        <is>
          <t>10059010</t>
        </is>
      </c>
      <c r="D10310" t="inlineStr">
        <is>
          <t>240</t>
        </is>
      </c>
      <c r="E10310" t="inlineStr">
        <is>
          <t>RS</t>
        </is>
      </c>
      <c r="F10310" t="n">
        <v>706021032</v>
      </c>
      <c r="G10310" t="n">
        <v>706021032</v>
      </c>
      <c r="H10310" t="n">
        <v>158070610</v>
      </c>
      <c r="I10310" t="inlineStr">
        <is>
          <t>Milho</t>
        </is>
      </c>
      <c r="J10310">
        <f>SI.ERROR(BUSCARV(D10310,TablaPaises,6,FALSO),"Sin dato")</f>
        <v/>
      </c>
      <c r="K10310">
        <f>SI.ERROR(BUSCARV(C10310,TablaProductos,2,FALSO),"Sin dato")</f>
        <v/>
      </c>
      <c r="L10310">
        <f>SI(H10310&gt;=1000000,"Alto",SI(H10310&gt;=100000,"Medio","Bajo"))</f>
        <v/>
      </c>
      <c r="M10310">
        <f>SI.ERROR(BUSCARV(E10310,TablaEstados,3,FALSO),"Sin dato")</f>
        <v/>
      </c>
      <c r="N10310">
        <f>SI.ERROR(BUSCARV(E10310,TablaEstados,4,FALSO),"Sin dato")</f>
        <v/>
      </c>
    </row>
    <row r="10311">
      <c r="A10311" t="inlineStr">
        <is>
          <t>2026</t>
        </is>
      </c>
      <c r="B10311" t="inlineStr">
        <is>
          <t>06</t>
        </is>
      </c>
      <c r="C10311" t="inlineStr">
        <is>
          <t>10059010</t>
        </is>
      </c>
      <c r="D10311" t="inlineStr">
        <is>
          <t>077</t>
        </is>
      </c>
      <c r="E10311" t="inlineStr">
        <is>
          <t>RJ</t>
        </is>
      </c>
      <c r="F10311" t="n">
        <v>20</v>
      </c>
      <c r="G10311" t="n">
        <v>40</v>
      </c>
      <c r="H10311" t="n">
        <v>59</v>
      </c>
      <c r="I10311" t="inlineStr">
        <is>
          <t>Milho</t>
        </is>
      </c>
      <c r="J10311">
        <f>SI.ERROR(BUSCARV(D10311,TablaPaises,6,FALSO),"Sin dato")</f>
        <v/>
      </c>
      <c r="K10311">
        <f>SI.ERROR(BUSCARV(C10311,TablaProductos,2,FALSO),"Sin dato")</f>
        <v/>
      </c>
      <c r="L10311">
        <f>SI(H10311&gt;=1000000,"Alto",SI(H10311&gt;=100000,"Medio","Bajo"))</f>
        <v/>
      </c>
      <c r="M10311">
        <f>SI.ERROR(BUSCARV(E10311,TablaEstados,3,FALSO),"Sin dato")</f>
        <v/>
      </c>
      <c r="N10311">
        <f>SI.ERROR(BUSCARV(E10311,TablaEstados,4,FALSO),"Sin dato")</f>
        <v/>
      </c>
    </row>
    <row r="10312">
      <c r="A10312" t="inlineStr">
        <is>
          <t>2026</t>
        </is>
      </c>
      <c r="B10312" t="inlineStr">
        <is>
          <t>07</t>
        </is>
      </c>
      <c r="C10312" t="inlineStr">
        <is>
          <t>12019000</t>
        </is>
      </c>
      <c r="D10312" t="inlineStr">
        <is>
          <t>858</t>
        </is>
      </c>
      <c r="E10312" t="inlineStr">
        <is>
          <t>TO</t>
        </is>
      </c>
      <c r="F10312" t="n">
        <v>17491</v>
      </c>
      <c r="G10312" t="n">
        <v>17490881</v>
      </c>
      <c r="H10312" t="n">
        <v>7839464</v>
      </c>
      <c r="I10312" t="inlineStr">
        <is>
          <t>Soja</t>
        </is>
      </c>
      <c r="J10312">
        <f>SI.ERROR(BUSCARV(D10312,TablaPaises,6,FALSO),"Sin dato")</f>
        <v/>
      </c>
      <c r="K10312">
        <f>SI.ERROR(BUSCARV(C10312,TablaProductos,2,FALSO),"Sin dato")</f>
        <v/>
      </c>
      <c r="L10312">
        <f>SI(H10312&gt;=1000000,"Alto",SI(H10312&gt;=100000,"Medio","Bajo"))</f>
        <v/>
      </c>
      <c r="M10312">
        <f>SI.ERROR(BUSCARV(E10312,TablaEstados,3,FALSO),"Sin dato")</f>
        <v/>
      </c>
      <c r="N10312">
        <f>SI.ERROR(BUSCARV(E10312,TablaEstados,4,FALSO),"Sin dato")</f>
        <v/>
      </c>
    </row>
    <row r="10313">
      <c r="A10313" t="inlineStr">
        <is>
          <t>2026</t>
        </is>
      </c>
      <c r="B10313" t="inlineStr">
        <is>
          <t>03</t>
        </is>
      </c>
      <c r="C10313" t="inlineStr">
        <is>
          <t>12019000</t>
        </is>
      </c>
      <c r="D10313" t="inlineStr">
        <is>
          <t>493</t>
        </is>
      </c>
      <c r="E10313" t="inlineStr">
        <is>
          <t>RO</t>
        </is>
      </c>
      <c r="F10313" t="n">
        <v>53562</v>
      </c>
      <c r="G10313" t="n">
        <v>53562331</v>
      </c>
      <c r="H10313" t="n">
        <v>22145754</v>
      </c>
      <c r="I10313" t="inlineStr">
        <is>
          <t>Soja</t>
        </is>
      </c>
      <c r="J10313">
        <f>SI.ERROR(BUSCARV(D10313,TablaPaises,6,FALSO),"Sin dato")</f>
        <v/>
      </c>
      <c r="K10313">
        <f>SI.ERROR(BUSCARV(C10313,TablaProductos,2,FALSO),"Sin dato")</f>
        <v/>
      </c>
      <c r="L10313">
        <f>SI(H10313&gt;=1000000,"Alto",SI(H10313&gt;=100000,"Medio","Bajo"))</f>
        <v/>
      </c>
      <c r="M10313">
        <f>SI.ERROR(BUSCARV(E10313,TablaEstados,3,FALSO),"Sin dato")</f>
        <v/>
      </c>
      <c r="N10313">
        <f>SI.ERROR(BUSCARV(E10313,TablaEstados,4,FALSO),"Sin dato")</f>
        <v/>
      </c>
    </row>
    <row r="10314">
      <c r="A10314" t="inlineStr">
        <is>
          <t>2026</t>
        </is>
      </c>
      <c r="B10314" t="inlineStr">
        <is>
          <t>06</t>
        </is>
      </c>
      <c r="C10314" t="inlineStr">
        <is>
          <t>09011110</t>
        </is>
      </c>
      <c r="D10314" t="inlineStr">
        <is>
          <t>676</t>
        </is>
      </c>
      <c r="E10314" t="inlineStr">
        <is>
          <t>ES</t>
        </is>
      </c>
      <c r="F10314" t="n">
        <v>604</v>
      </c>
      <c r="G10314" t="n">
        <v>604520</v>
      </c>
      <c r="H10314" t="n">
        <v>2523977</v>
      </c>
      <c r="I10314" t="inlineStr">
        <is>
          <t>Café en granos</t>
        </is>
      </c>
      <c r="J10314">
        <f>SI.ERROR(BUSCARV(D10314,TablaPaises,6,FALSO),"Sin dato")</f>
        <v/>
      </c>
      <c r="K10314">
        <f>SI.ERROR(BUSCARV(C10314,TablaProductos,2,FALSO),"Sin dato")</f>
        <v/>
      </c>
      <c r="L10314">
        <f>SI(H10314&gt;=1000000,"Alto",SI(H10314&gt;=100000,"Medio","Bajo"))</f>
        <v/>
      </c>
      <c r="M10314">
        <f>SI.ERROR(BUSCARV(E10314,TablaEstados,3,FALSO),"Sin dato")</f>
        <v/>
      </c>
      <c r="N10314">
        <f>SI.ERROR(BUSCARV(E10314,TablaEstados,4,FALSO),"Sin dato")</f>
        <v/>
      </c>
    </row>
    <row r="10315">
      <c r="A10315" t="inlineStr">
        <is>
          <t>2026</t>
        </is>
      </c>
      <c r="B10315" t="inlineStr">
        <is>
          <t>05</t>
        </is>
      </c>
      <c r="C10315" t="inlineStr">
        <is>
          <t>12019000</t>
        </is>
      </c>
      <c r="D10315" t="inlineStr">
        <is>
          <t>573</t>
        </is>
      </c>
      <c r="E10315" t="inlineStr">
        <is>
          <t>MT</t>
        </is>
      </c>
      <c r="F10315" t="n">
        <v>43514</v>
      </c>
      <c r="G10315" t="n">
        <v>43513940</v>
      </c>
      <c r="H10315" t="n">
        <v>22033407</v>
      </c>
      <c r="I10315" t="inlineStr">
        <is>
          <t>Soja</t>
        </is>
      </c>
      <c r="J10315">
        <f>SI.ERROR(BUSCARV(D10315,TablaPaises,6,FALSO),"Sin dato")</f>
        <v/>
      </c>
      <c r="K10315">
        <f>SI.ERROR(BUSCARV(C10315,TablaProductos,2,FALSO),"Sin dato")</f>
        <v/>
      </c>
      <c r="L10315">
        <f>SI(H10315&gt;=1000000,"Alto",SI(H10315&gt;=100000,"Medio","Bajo"))</f>
        <v/>
      </c>
      <c r="M10315">
        <f>SI.ERROR(BUSCARV(E10315,TablaEstados,3,FALSO),"Sin dato")</f>
        <v/>
      </c>
      <c r="N10315">
        <f>SI.ERROR(BUSCARV(E10315,TablaEstados,4,FALSO),"Sin dato")</f>
        <v/>
      </c>
    </row>
    <row r="10316">
      <c r="A10316" t="inlineStr">
        <is>
          <t>2026</t>
        </is>
      </c>
      <c r="B10316" t="inlineStr">
        <is>
          <t>05</t>
        </is>
      </c>
      <c r="C10316" t="inlineStr">
        <is>
          <t>09011110</t>
        </is>
      </c>
      <c r="D10316" t="inlineStr">
        <is>
          <t>023</t>
        </is>
      </c>
      <c r="E10316" t="inlineStr">
        <is>
          <t>SP</t>
        </is>
      </c>
      <c r="F10316" t="n">
        <v>1421</v>
      </c>
      <c r="G10316" t="n">
        <v>1420060</v>
      </c>
      <c r="H10316" t="n">
        <v>9476270</v>
      </c>
      <c r="I10316" t="inlineStr">
        <is>
          <t>Café en granos</t>
        </is>
      </c>
      <c r="J10316">
        <f>SI.ERROR(BUSCARV(D10316,TablaPaises,6,FALSO),"Sin dato")</f>
        <v/>
      </c>
      <c r="K10316">
        <f>SI.ERROR(BUSCARV(C10316,TablaProductos,2,FALSO),"Sin dato")</f>
        <v/>
      </c>
      <c r="L10316">
        <f>SI(H10316&gt;=1000000,"Alto",SI(H10316&gt;=100000,"Medio","Bajo"))</f>
        <v/>
      </c>
      <c r="M10316">
        <f>SI.ERROR(BUSCARV(E10316,TablaEstados,3,FALSO),"Sin dato")</f>
        <v/>
      </c>
      <c r="N10316">
        <f>SI.ERROR(BUSCARV(E10316,TablaEstados,4,FALSO),"Sin dato")</f>
        <v/>
      </c>
    </row>
    <row r="10317">
      <c r="A10317" t="inlineStr">
        <is>
          <t>2026</t>
        </is>
      </c>
      <c r="B10317" t="inlineStr">
        <is>
          <t>02</t>
        </is>
      </c>
      <c r="C10317" t="inlineStr">
        <is>
          <t>52010020</t>
        </is>
      </c>
      <c r="D10317" t="inlineStr">
        <is>
          <t>776</t>
        </is>
      </c>
      <c r="E10317" t="inlineStr">
        <is>
          <t>MT</t>
        </is>
      </c>
      <c r="F10317" t="n">
        <v>475</v>
      </c>
      <c r="G10317" t="n">
        <v>474432</v>
      </c>
      <c r="H10317" t="n">
        <v>732118</v>
      </c>
      <c r="I10317" t="inlineStr">
        <is>
          <t>Algodón</t>
        </is>
      </c>
      <c r="J10317">
        <f>SI.ERROR(BUSCARV(D10317,TablaPaises,6,FALSO),"Sin dato")</f>
        <v/>
      </c>
      <c r="K10317">
        <f>SI.ERROR(BUSCARV(C10317,TablaProductos,2,FALSO),"Sin dato")</f>
        <v/>
      </c>
      <c r="L10317">
        <f>SI(H10317&gt;=1000000,"Alto",SI(H10317&gt;=100000,"Medio","Bajo"))</f>
        <v/>
      </c>
      <c r="M10317">
        <f>SI.ERROR(BUSCARV(E10317,TablaEstados,3,FALSO),"Sin dato")</f>
        <v/>
      </c>
      <c r="N10317">
        <f>SI.ERROR(BUSCARV(E10317,TablaEstados,4,FALSO),"Sin dato")</f>
        <v/>
      </c>
    </row>
    <row r="10318">
      <c r="A10318" t="inlineStr">
        <is>
          <t>2026</t>
        </is>
      </c>
      <c r="B10318" t="inlineStr">
        <is>
          <t>06</t>
        </is>
      </c>
      <c r="C10318" t="inlineStr">
        <is>
          <t>09011110</t>
        </is>
      </c>
      <c r="D10318" t="inlineStr">
        <is>
          <t>251</t>
        </is>
      </c>
      <c r="E10318" t="inlineStr">
        <is>
          <t>ES</t>
        </is>
      </c>
      <c r="F10318" t="n">
        <v>220</v>
      </c>
      <c r="G10318" t="n">
        <v>220000</v>
      </c>
      <c r="H10318" t="n">
        <v>767800</v>
      </c>
      <c r="I10318" t="inlineStr">
        <is>
          <t>Café en granos</t>
        </is>
      </c>
      <c r="J10318">
        <f>SI.ERROR(BUSCARV(D10318,TablaPaises,6,FALSO),"Sin dato")</f>
        <v/>
      </c>
      <c r="K10318">
        <f>SI.ERROR(BUSCARV(C10318,TablaProductos,2,FALSO),"Sin dato")</f>
        <v/>
      </c>
      <c r="L10318">
        <f>SI(H10318&gt;=1000000,"Alto",SI(H10318&gt;=100000,"Medio","Bajo"))</f>
        <v/>
      </c>
      <c r="M10318">
        <f>SI.ERROR(BUSCARV(E10318,TablaEstados,3,FALSO),"Sin dato")</f>
        <v/>
      </c>
      <c r="N10318">
        <f>SI.ERROR(BUSCARV(E10318,TablaEstados,4,FALSO),"Sin dato")</f>
        <v/>
      </c>
    </row>
    <row r="10319">
      <c r="A10319" t="inlineStr">
        <is>
          <t>2026</t>
        </is>
      </c>
      <c r="B10319" t="inlineStr">
        <is>
          <t>04</t>
        </is>
      </c>
      <c r="C10319" t="inlineStr">
        <is>
          <t>12019000</t>
        </is>
      </c>
      <c r="D10319" t="inlineStr">
        <is>
          <t>607</t>
        </is>
      </c>
      <c r="E10319" t="inlineStr">
        <is>
          <t>MT</t>
        </is>
      </c>
      <c r="F10319" t="n">
        <v>49502</v>
      </c>
      <c r="G10319" t="n">
        <v>49503037</v>
      </c>
      <c r="H10319" t="n">
        <v>20176446</v>
      </c>
      <c r="I10319" t="inlineStr">
        <is>
          <t>Soja</t>
        </is>
      </c>
      <c r="J10319">
        <f>SI.ERROR(BUSCARV(D10319,TablaPaises,6,FALSO),"Sin dato")</f>
        <v/>
      </c>
      <c r="K10319">
        <f>SI.ERROR(BUSCARV(C10319,TablaProductos,2,FALSO),"Sin dato")</f>
        <v/>
      </c>
      <c r="L10319">
        <f>SI(H10319&gt;=1000000,"Alto",SI(H10319&gt;=100000,"Medio","Bajo"))</f>
        <v/>
      </c>
      <c r="M10319">
        <f>SI.ERROR(BUSCARV(E10319,TablaEstados,3,FALSO),"Sin dato")</f>
        <v/>
      </c>
      <c r="N10319">
        <f>SI.ERROR(BUSCARV(E10319,TablaEstados,4,FALSO),"Sin dato")</f>
        <v/>
      </c>
    </row>
    <row r="10320">
      <c r="A10320" t="inlineStr">
        <is>
          <t>2026</t>
        </is>
      </c>
      <c r="B10320" t="inlineStr">
        <is>
          <t>07</t>
        </is>
      </c>
      <c r="C10320" t="inlineStr">
        <is>
          <t>09011110</t>
        </is>
      </c>
      <c r="D10320" t="inlineStr">
        <is>
          <t>232</t>
        </is>
      </c>
      <c r="E10320" t="inlineStr">
        <is>
          <t>BA</t>
        </is>
      </c>
      <c r="F10320" t="n">
        <v>61</v>
      </c>
      <c r="G10320" t="n">
        <v>61200</v>
      </c>
      <c r="H10320" t="n">
        <v>280369</v>
      </c>
      <c r="I10320" t="inlineStr">
        <is>
          <t>Café en granos</t>
        </is>
      </c>
      <c r="J10320">
        <f>SI.ERROR(BUSCARV(D10320,TablaPaises,6,FALSO),"Sin dato")</f>
        <v/>
      </c>
      <c r="K10320">
        <f>SI.ERROR(BUSCARV(C10320,TablaProductos,2,FALSO),"Sin dato")</f>
        <v/>
      </c>
      <c r="L10320">
        <f>SI(H10320&gt;=1000000,"Alto",SI(H10320&gt;=100000,"Medio","Bajo"))</f>
        <v/>
      </c>
      <c r="M10320">
        <f>SI.ERROR(BUSCARV(E10320,TablaEstados,3,FALSO),"Sin dato")</f>
        <v/>
      </c>
      <c r="N10320">
        <f>SI.ERROR(BUSCARV(E10320,TablaEstados,4,FALSO),"Sin dato")</f>
        <v/>
      </c>
    </row>
    <row r="10321">
      <c r="A10321" t="inlineStr">
        <is>
          <t>2026</t>
        </is>
      </c>
      <c r="B10321" t="inlineStr">
        <is>
          <t>09</t>
        </is>
      </c>
      <c r="C10321" t="inlineStr">
        <is>
          <t>10059010</t>
        </is>
      </c>
      <c r="D10321" t="inlineStr">
        <is>
          <t>399</t>
        </is>
      </c>
      <c r="E10321" t="inlineStr">
        <is>
          <t>MS</t>
        </is>
      </c>
      <c r="F10321" t="n">
        <v>12752700</v>
      </c>
      <c r="G10321" t="n">
        <v>12752700</v>
      </c>
      <c r="H10321" t="n">
        <v>2600658</v>
      </c>
      <c r="I10321" t="inlineStr">
        <is>
          <t>Milho</t>
        </is>
      </c>
      <c r="J10321">
        <f>SI.ERROR(BUSCARV(D10321,TablaPaises,6,FALSO),"Sin dato")</f>
        <v/>
      </c>
      <c r="K10321">
        <f>SI.ERROR(BUSCARV(C10321,TablaProductos,2,FALSO),"Sin dato")</f>
        <v/>
      </c>
      <c r="L10321">
        <f>SI(H10321&gt;=1000000,"Alto",SI(H10321&gt;=100000,"Medio","Bajo"))</f>
        <v/>
      </c>
      <c r="M10321">
        <f>SI.ERROR(BUSCARV(E10321,TablaEstados,3,FALSO),"Sin dato")</f>
        <v/>
      </c>
      <c r="N10321">
        <f>SI.ERROR(BUSCARV(E10321,TablaEstados,4,FALSO),"Sin dato")</f>
        <v/>
      </c>
    </row>
    <row r="10322">
      <c r="A10322" t="inlineStr">
        <is>
          <t>2026</t>
        </is>
      </c>
      <c r="B10322" t="inlineStr">
        <is>
          <t>08</t>
        </is>
      </c>
      <c r="C10322" t="inlineStr">
        <is>
          <t>09011110</t>
        </is>
      </c>
      <c r="D10322" t="inlineStr">
        <is>
          <t>427</t>
        </is>
      </c>
      <c r="E10322" t="inlineStr">
        <is>
          <t>MG</t>
        </is>
      </c>
      <c r="F10322" t="n">
        <v>384</v>
      </c>
      <c r="G10322" t="n">
        <v>386000</v>
      </c>
      <c r="H10322" t="n">
        <v>2566546</v>
      </c>
      <c r="I10322" t="inlineStr">
        <is>
          <t>Café en granos</t>
        </is>
      </c>
      <c r="J10322">
        <f>SI.ERROR(BUSCARV(D10322,TablaPaises,6,FALSO),"Sin dato")</f>
        <v/>
      </c>
      <c r="K10322">
        <f>SI.ERROR(BUSCARV(C10322,TablaProductos,2,FALSO),"Sin dato")</f>
        <v/>
      </c>
      <c r="L10322">
        <f>SI(H10322&gt;=1000000,"Alto",SI(H10322&gt;=100000,"Medio","Bajo"))</f>
        <v/>
      </c>
      <c r="M10322">
        <f>SI.ERROR(BUSCARV(E10322,TablaEstados,3,FALSO),"Sin dato")</f>
        <v/>
      </c>
      <c r="N10322">
        <f>SI.ERROR(BUSCARV(E10322,TablaEstados,4,FALSO),"Sin dato")</f>
        <v/>
      </c>
    </row>
    <row r="10323">
      <c r="A10323" t="inlineStr">
        <is>
          <t>2026</t>
        </is>
      </c>
      <c r="B10323" t="inlineStr">
        <is>
          <t>09</t>
        </is>
      </c>
      <c r="C10323" t="inlineStr">
        <is>
          <t>09011110</t>
        </is>
      </c>
      <c r="D10323" t="inlineStr">
        <is>
          <t>455</t>
        </is>
      </c>
      <c r="E10323" t="inlineStr">
        <is>
          <t>SP</t>
        </is>
      </c>
      <c r="F10323" t="n">
        <v>20</v>
      </c>
      <c r="G10323" t="n">
        <v>20000</v>
      </c>
      <c r="H10323" t="n">
        <v>136246</v>
      </c>
      <c r="I10323" t="inlineStr">
        <is>
          <t>Café en granos</t>
        </is>
      </c>
      <c r="J10323">
        <f>SI.ERROR(BUSCARV(D10323,TablaPaises,6,FALSO),"Sin dato")</f>
        <v/>
      </c>
      <c r="K10323">
        <f>SI.ERROR(BUSCARV(C10323,TablaProductos,2,FALSO),"Sin dato")</f>
        <v/>
      </c>
      <c r="L10323">
        <f>SI(H10323&gt;=1000000,"Alto",SI(H10323&gt;=100000,"Medio","Bajo"))</f>
        <v/>
      </c>
      <c r="M10323">
        <f>SI.ERROR(BUSCARV(E10323,TablaEstados,3,FALSO),"Sin dato")</f>
        <v/>
      </c>
      <c r="N10323">
        <f>SI.ERROR(BUSCARV(E10323,TablaEstados,4,FALSO),"Sin dato")</f>
        <v/>
      </c>
    </row>
    <row r="10324">
      <c r="A10324" t="inlineStr">
        <is>
          <t>2026</t>
        </is>
      </c>
      <c r="B10324" t="inlineStr">
        <is>
          <t>07</t>
        </is>
      </c>
      <c r="C10324" t="inlineStr">
        <is>
          <t>12019000</t>
        </is>
      </c>
      <c r="D10324" t="inlineStr">
        <is>
          <t>160</t>
        </is>
      </c>
      <c r="E10324" t="inlineStr">
        <is>
          <t>MG</t>
        </is>
      </c>
      <c r="F10324" t="n">
        <v>174219</v>
      </c>
      <c r="G10324" t="n">
        <v>174216590</v>
      </c>
      <c r="H10324" t="n">
        <v>76381492</v>
      </c>
      <c r="I10324" t="inlineStr">
        <is>
          <t>Soja</t>
        </is>
      </c>
      <c r="J10324">
        <f>SI.ERROR(BUSCARV(D10324,TablaPaises,6,FALSO),"Sin dato")</f>
        <v/>
      </c>
      <c r="K10324">
        <f>SI.ERROR(BUSCARV(C10324,TablaProductos,2,FALSO),"Sin dato")</f>
        <v/>
      </c>
      <c r="L10324">
        <f>SI(H10324&gt;=1000000,"Alto",SI(H10324&gt;=100000,"Medio","Bajo"))</f>
        <v/>
      </c>
      <c r="M10324">
        <f>SI.ERROR(BUSCARV(E10324,TablaEstados,3,FALSO),"Sin dato")</f>
        <v/>
      </c>
      <c r="N10324">
        <f>SI.ERROR(BUSCARV(E10324,TablaEstados,4,FALSO),"Sin dato")</f>
        <v/>
      </c>
    </row>
    <row r="10325">
      <c r="A10325" t="inlineStr">
        <is>
          <t>2026</t>
        </is>
      </c>
      <c r="B10325" t="inlineStr">
        <is>
          <t>04</t>
        </is>
      </c>
      <c r="C10325" t="inlineStr">
        <is>
          <t>52010020</t>
        </is>
      </c>
      <c r="D10325" t="inlineStr">
        <is>
          <t>827</t>
        </is>
      </c>
      <c r="E10325" t="inlineStr">
        <is>
          <t>BA</t>
        </is>
      </c>
      <c r="F10325" t="n">
        <v>2102</v>
      </c>
      <c r="G10325" t="n">
        <v>2100392</v>
      </c>
      <c r="H10325" t="n">
        <v>3166296</v>
      </c>
      <c r="I10325" t="inlineStr">
        <is>
          <t>Algodón</t>
        </is>
      </c>
      <c r="J10325">
        <f>SI.ERROR(BUSCARV(D10325,TablaPaises,6,FALSO),"Sin dato")</f>
        <v/>
      </c>
      <c r="K10325">
        <f>SI.ERROR(BUSCARV(C10325,TablaProductos,2,FALSO),"Sin dato")</f>
        <v/>
      </c>
      <c r="L10325">
        <f>SI(H10325&gt;=1000000,"Alto",SI(H10325&gt;=100000,"Medio","Bajo"))</f>
        <v/>
      </c>
      <c r="M10325">
        <f>SI.ERROR(BUSCARV(E10325,TablaEstados,3,FALSO),"Sin dato")</f>
        <v/>
      </c>
      <c r="N10325">
        <f>SI.ERROR(BUSCARV(E10325,TablaEstados,4,FALSO),"Sin dato")</f>
        <v/>
      </c>
    </row>
    <row r="10326">
      <c r="A10326" t="inlineStr">
        <is>
          <t>2026</t>
        </is>
      </c>
      <c r="B10326" t="inlineStr">
        <is>
          <t>01</t>
        </is>
      </c>
      <c r="C10326" t="inlineStr">
        <is>
          <t>10059010</t>
        </is>
      </c>
      <c r="D10326" t="inlineStr">
        <is>
          <t>474</t>
        </is>
      </c>
      <c r="E10326" t="inlineStr">
        <is>
          <t>MT</t>
        </is>
      </c>
      <c r="F10326" t="n">
        <v>74825893</v>
      </c>
      <c r="G10326" t="n">
        <v>74825893</v>
      </c>
      <c r="H10326" t="n">
        <v>15706107</v>
      </c>
      <c r="I10326" t="inlineStr">
        <is>
          <t>Milho</t>
        </is>
      </c>
      <c r="J10326">
        <f>SI.ERROR(BUSCARV(D10326,TablaPaises,6,FALSO),"Sin dato")</f>
        <v/>
      </c>
      <c r="K10326">
        <f>SI.ERROR(BUSCARV(C10326,TablaProductos,2,FALSO),"Sin dato")</f>
        <v/>
      </c>
      <c r="L10326">
        <f>SI(H10326&gt;=1000000,"Alto",SI(H10326&gt;=100000,"Medio","Bajo"))</f>
        <v/>
      </c>
      <c r="M10326">
        <f>SI.ERROR(BUSCARV(E10326,TablaEstados,3,FALSO),"Sin dato")</f>
        <v/>
      </c>
      <c r="N10326">
        <f>SI.ERROR(BUSCARV(E10326,TablaEstados,4,FALSO),"Sin dato")</f>
        <v/>
      </c>
    </row>
    <row r="10327">
      <c r="A10327" t="inlineStr">
        <is>
          <t>2026</t>
        </is>
      </c>
      <c r="B10327" t="inlineStr">
        <is>
          <t>03</t>
        </is>
      </c>
      <c r="C10327" t="inlineStr">
        <is>
          <t>10059090</t>
        </is>
      </c>
      <c r="D10327" t="inlineStr">
        <is>
          <t>434</t>
        </is>
      </c>
      <c r="E10327" t="inlineStr">
        <is>
          <t>RS</t>
        </is>
      </c>
      <c r="F10327" t="n">
        <v>20</v>
      </c>
      <c r="G10327" t="n">
        <v>20</v>
      </c>
      <c r="H10327" t="n">
        <v>35</v>
      </c>
      <c r="I10327" t="inlineStr">
        <is>
          <t>Milho</t>
        </is>
      </c>
      <c r="J10327">
        <f>SI.ERROR(BUSCARV(D10327,TablaPaises,6,FALSO),"Sin dato")</f>
        <v/>
      </c>
      <c r="K10327">
        <f>SI.ERROR(BUSCARV(C10327,TablaProductos,2,FALSO),"Sin dato")</f>
        <v/>
      </c>
      <c r="L10327">
        <f>SI(H10327&gt;=1000000,"Alto",SI(H10327&gt;=100000,"Medio","Bajo"))</f>
        <v/>
      </c>
      <c r="M10327">
        <f>SI.ERROR(BUSCARV(E10327,TablaEstados,3,FALSO),"Sin dato")</f>
        <v/>
      </c>
      <c r="N10327">
        <f>SI.ERROR(BUSCARV(E10327,TablaEstados,4,FALSO),"Sin dato")</f>
        <v/>
      </c>
    </row>
    <row r="10328">
      <c r="A10328" t="inlineStr">
        <is>
          <t>2026</t>
        </is>
      </c>
      <c r="B10328" t="inlineStr">
        <is>
          <t>02</t>
        </is>
      </c>
      <c r="C10328" t="inlineStr">
        <is>
          <t>09011110</t>
        </is>
      </c>
      <c r="D10328" t="inlineStr">
        <is>
          <t>764</t>
        </is>
      </c>
      <c r="E10328" t="inlineStr">
        <is>
          <t>SP</t>
        </is>
      </c>
      <c r="F10328" t="n">
        <v>168</v>
      </c>
      <c r="G10328" t="n">
        <v>168000</v>
      </c>
      <c r="H10328" t="n">
        <v>1223909</v>
      </c>
      <c r="I10328" t="inlineStr">
        <is>
          <t>Café en granos</t>
        </is>
      </c>
      <c r="J10328">
        <f>SI.ERROR(BUSCARV(D10328,TablaPaises,6,FALSO),"Sin dato")</f>
        <v/>
      </c>
      <c r="K10328">
        <f>SI.ERROR(BUSCARV(C10328,TablaProductos,2,FALSO),"Sin dato")</f>
        <v/>
      </c>
      <c r="L10328">
        <f>SI(H10328&gt;=1000000,"Alto",SI(H10328&gt;=100000,"Medio","Bajo"))</f>
        <v/>
      </c>
      <c r="M10328">
        <f>SI.ERROR(BUSCARV(E10328,TablaEstados,3,FALSO),"Sin dato")</f>
        <v/>
      </c>
      <c r="N10328">
        <f>SI.ERROR(BUSCARV(E10328,TablaEstados,4,FALSO),"Sin dato")</f>
        <v/>
      </c>
    </row>
    <row r="10329">
      <c r="A10329" t="inlineStr">
        <is>
          <t>2026</t>
        </is>
      </c>
      <c r="B10329" t="inlineStr">
        <is>
          <t>04</t>
        </is>
      </c>
      <c r="C10329" t="inlineStr">
        <is>
          <t>12019000</t>
        </is>
      </c>
      <c r="D10329" t="inlineStr">
        <is>
          <t>386</t>
        </is>
      </c>
      <c r="E10329" t="inlineStr">
        <is>
          <t>RO</t>
        </is>
      </c>
      <c r="F10329" t="n">
        <v>22728</v>
      </c>
      <c r="G10329" t="n">
        <v>22727610</v>
      </c>
      <c r="H10329" t="n">
        <v>9472971</v>
      </c>
      <c r="I10329" t="inlineStr">
        <is>
          <t>Soja</t>
        </is>
      </c>
      <c r="J10329">
        <f>SI.ERROR(BUSCARV(D10329,TablaPaises,6,FALSO),"Sin dato")</f>
        <v/>
      </c>
      <c r="K10329">
        <f>SI.ERROR(BUSCARV(C10329,TablaProductos,2,FALSO),"Sin dato")</f>
        <v/>
      </c>
      <c r="L10329">
        <f>SI(H10329&gt;=1000000,"Alto",SI(H10329&gt;=100000,"Medio","Bajo"))</f>
        <v/>
      </c>
      <c r="M10329">
        <f>SI.ERROR(BUSCARV(E10329,TablaEstados,3,FALSO),"Sin dato")</f>
        <v/>
      </c>
      <c r="N10329">
        <f>SI.ERROR(BUSCARV(E10329,TablaEstados,4,FALSO),"Sin dato")</f>
        <v/>
      </c>
    </row>
    <row r="10330">
      <c r="A10330" t="inlineStr">
        <is>
          <t>2026</t>
        </is>
      </c>
      <c r="B10330" t="inlineStr">
        <is>
          <t>03</t>
        </is>
      </c>
      <c r="C10330" t="inlineStr">
        <is>
          <t>12019000</t>
        </is>
      </c>
      <c r="D10330" t="inlineStr">
        <is>
          <t>160</t>
        </is>
      </c>
      <c r="E10330" t="inlineStr">
        <is>
          <t>PI</t>
        </is>
      </c>
      <c r="F10330" t="n">
        <v>132693</v>
      </c>
      <c r="G10330" t="n">
        <v>132691933</v>
      </c>
      <c r="H10330" t="n">
        <v>53523419</v>
      </c>
      <c r="I10330" t="inlineStr">
        <is>
          <t>Soja</t>
        </is>
      </c>
      <c r="J10330">
        <f>SI.ERROR(BUSCARV(D10330,TablaPaises,6,FALSO),"Sin dato")</f>
        <v/>
      </c>
      <c r="K10330">
        <f>SI.ERROR(BUSCARV(C10330,TablaProductos,2,FALSO),"Sin dato")</f>
        <v/>
      </c>
      <c r="L10330">
        <f>SI(H10330&gt;=1000000,"Alto",SI(H10330&gt;=100000,"Medio","Bajo"))</f>
        <v/>
      </c>
      <c r="M10330">
        <f>SI.ERROR(BUSCARV(E10330,TablaEstados,3,FALSO),"Sin dato")</f>
        <v/>
      </c>
      <c r="N10330">
        <f>SI.ERROR(BUSCARV(E10330,TablaEstados,4,FALSO),"Sin dato")</f>
        <v/>
      </c>
    </row>
    <row r="10331">
      <c r="A10331" t="inlineStr">
        <is>
          <t>2026</t>
        </is>
      </c>
      <c r="B10331" t="inlineStr">
        <is>
          <t>03</t>
        </is>
      </c>
      <c r="C10331" t="inlineStr">
        <is>
          <t>52010020</t>
        </is>
      </c>
      <c r="D10331" t="inlineStr">
        <is>
          <t>160</t>
        </is>
      </c>
      <c r="E10331" t="inlineStr">
        <is>
          <t>MS</t>
        </is>
      </c>
      <c r="F10331" t="n">
        <v>200</v>
      </c>
      <c r="G10331" t="n">
        <v>199748</v>
      </c>
      <c r="H10331" t="n">
        <v>301474</v>
      </c>
      <c r="I10331" t="inlineStr">
        <is>
          <t>Algodón</t>
        </is>
      </c>
      <c r="J10331">
        <f>SI.ERROR(BUSCARV(D10331,TablaPaises,6,FALSO),"Sin dato")</f>
        <v/>
      </c>
      <c r="K10331">
        <f>SI.ERROR(BUSCARV(C10331,TablaProductos,2,FALSO),"Sin dato")</f>
        <v/>
      </c>
      <c r="L10331">
        <f>SI(H10331&gt;=1000000,"Alto",SI(H10331&gt;=100000,"Medio","Bajo"))</f>
        <v/>
      </c>
      <c r="M10331">
        <f>SI.ERROR(BUSCARV(E10331,TablaEstados,3,FALSO),"Sin dato")</f>
        <v/>
      </c>
      <c r="N10331">
        <f>SI.ERROR(BUSCARV(E10331,TablaEstados,4,FALSO),"Sin dato")</f>
        <v/>
      </c>
    </row>
    <row r="10332">
      <c r="A10332" t="inlineStr">
        <is>
          <t>2026</t>
        </is>
      </c>
      <c r="B10332" t="inlineStr">
        <is>
          <t>03</t>
        </is>
      </c>
      <c r="C10332" t="inlineStr">
        <is>
          <t>52010020</t>
        </is>
      </c>
      <c r="D10332" t="inlineStr">
        <is>
          <t>240</t>
        </is>
      </c>
      <c r="E10332" t="inlineStr">
        <is>
          <t>MT</t>
        </is>
      </c>
      <c r="F10332" t="n">
        <v>3728</v>
      </c>
      <c r="G10332" t="n">
        <v>3726840</v>
      </c>
      <c r="H10332" t="n">
        <v>5548878</v>
      </c>
      <c r="I10332" t="inlineStr">
        <is>
          <t>Algodón</t>
        </is>
      </c>
      <c r="J10332">
        <f>SI.ERROR(BUSCARV(D10332,TablaPaises,6,FALSO),"Sin dato")</f>
        <v/>
      </c>
      <c r="K10332">
        <f>SI.ERROR(BUSCARV(C10332,TablaProductos,2,FALSO),"Sin dato")</f>
        <v/>
      </c>
      <c r="L10332">
        <f>SI(H10332&gt;=1000000,"Alto",SI(H10332&gt;=100000,"Medio","Bajo"))</f>
        <v/>
      </c>
      <c r="M10332">
        <f>SI.ERROR(BUSCARV(E10332,TablaEstados,3,FALSO),"Sin dato")</f>
        <v/>
      </c>
      <c r="N10332">
        <f>SI.ERROR(BUSCARV(E10332,TablaEstados,4,FALSO),"Sin dato")</f>
        <v/>
      </c>
    </row>
    <row r="10333">
      <c r="A10333" t="inlineStr">
        <is>
          <t>2026</t>
        </is>
      </c>
      <c r="B10333" t="inlineStr">
        <is>
          <t>04</t>
        </is>
      </c>
      <c r="C10333" t="inlineStr">
        <is>
          <t>10059010</t>
        </is>
      </c>
      <c r="D10333" t="inlineStr">
        <is>
          <t>586</t>
        </is>
      </c>
      <c r="E10333" t="inlineStr">
        <is>
          <t>SP</t>
        </is>
      </c>
      <c r="F10333" t="n">
        <v>60</v>
      </c>
      <c r="G10333" t="n">
        <v>60</v>
      </c>
      <c r="H10333" t="n">
        <v>83</v>
      </c>
      <c r="I10333" t="inlineStr">
        <is>
          <t>Milho</t>
        </is>
      </c>
      <c r="J10333">
        <f>SI.ERROR(BUSCARV(D10333,TablaPaises,6,FALSO),"Sin dato")</f>
        <v/>
      </c>
      <c r="K10333">
        <f>SI.ERROR(BUSCARV(C10333,TablaProductos,2,FALSO),"Sin dato")</f>
        <v/>
      </c>
      <c r="L10333">
        <f>SI(H10333&gt;=1000000,"Alto",SI(H10333&gt;=100000,"Medio","Bajo"))</f>
        <v/>
      </c>
      <c r="M10333">
        <f>SI.ERROR(BUSCARV(E10333,TablaEstados,3,FALSO),"Sin dato")</f>
        <v/>
      </c>
      <c r="N10333">
        <f>SI.ERROR(BUSCARV(E10333,TablaEstados,4,FALSO),"Sin dato")</f>
        <v/>
      </c>
    </row>
    <row r="10334">
      <c r="A10334" t="inlineStr">
        <is>
          <t>2026</t>
        </is>
      </c>
      <c r="B10334" t="inlineStr">
        <is>
          <t>06</t>
        </is>
      </c>
      <c r="C10334" t="inlineStr">
        <is>
          <t>09011110</t>
        </is>
      </c>
      <c r="D10334" t="inlineStr">
        <is>
          <t>676</t>
        </is>
      </c>
      <c r="E10334" t="inlineStr">
        <is>
          <t>BA</t>
        </is>
      </c>
      <c r="F10334" t="n">
        <v>198</v>
      </c>
      <c r="G10334" t="n">
        <v>199200</v>
      </c>
      <c r="H10334" t="n">
        <v>1118016</v>
      </c>
      <c r="I10334" t="inlineStr">
        <is>
          <t>Café en granos</t>
        </is>
      </c>
      <c r="J10334">
        <f>SI.ERROR(BUSCARV(D10334,TablaPaises,6,FALSO),"Sin dato")</f>
        <v/>
      </c>
      <c r="K10334">
        <f>SI.ERROR(BUSCARV(C10334,TablaProductos,2,FALSO),"Sin dato")</f>
        <v/>
      </c>
      <c r="L10334">
        <f>SI(H10334&gt;=1000000,"Alto",SI(H10334&gt;=100000,"Medio","Bajo"))</f>
        <v/>
      </c>
      <c r="M10334">
        <f>SI.ERROR(BUSCARV(E10334,TablaEstados,3,FALSO),"Sin dato")</f>
        <v/>
      </c>
      <c r="N10334">
        <f>SI.ERROR(BUSCARV(E10334,TablaEstados,4,FALSO),"Sin dato")</f>
        <v/>
      </c>
    </row>
    <row r="10335">
      <c r="A10335" t="inlineStr">
        <is>
          <t>2026</t>
        </is>
      </c>
      <c r="B10335" t="inlineStr">
        <is>
          <t>02</t>
        </is>
      </c>
      <c r="C10335" t="inlineStr">
        <is>
          <t>10059090</t>
        </is>
      </c>
      <c r="D10335" t="inlineStr">
        <is>
          <t>538</t>
        </is>
      </c>
      <c r="E10335" t="inlineStr">
        <is>
          <t>RJ</t>
        </is>
      </c>
      <c r="F10335" t="n">
        <v>2</v>
      </c>
      <c r="G10335" t="n">
        <v>2</v>
      </c>
      <c r="H10335" t="n">
        <v>27</v>
      </c>
      <c r="I10335" t="inlineStr">
        <is>
          <t>Milho</t>
        </is>
      </c>
      <c r="J10335">
        <f>SI.ERROR(BUSCARV(D10335,TablaPaises,6,FALSO),"Sin dato")</f>
        <v/>
      </c>
      <c r="K10335">
        <f>SI.ERROR(BUSCARV(C10335,TablaProductos,2,FALSO),"Sin dato")</f>
        <v/>
      </c>
      <c r="L10335">
        <f>SI(H10335&gt;=1000000,"Alto",SI(H10335&gt;=100000,"Medio","Bajo"))</f>
        <v/>
      </c>
      <c r="M10335">
        <f>SI.ERROR(BUSCARV(E10335,TablaEstados,3,FALSO),"Sin dato")</f>
        <v/>
      </c>
      <c r="N10335">
        <f>SI.ERROR(BUSCARV(E10335,TablaEstados,4,FALSO),"Sin dato")</f>
        <v/>
      </c>
    </row>
    <row r="10336">
      <c r="A10336" t="inlineStr">
        <is>
          <t>2026</t>
        </is>
      </c>
      <c r="B10336" t="inlineStr">
        <is>
          <t>06</t>
        </is>
      </c>
      <c r="C10336" t="inlineStr">
        <is>
          <t>09011110</t>
        </is>
      </c>
      <c r="D10336" t="inlineStr">
        <is>
          <t>053</t>
        </is>
      </c>
      <c r="E10336" t="inlineStr">
        <is>
          <t>MG</t>
        </is>
      </c>
      <c r="F10336" t="n">
        <v>102</v>
      </c>
      <c r="G10336" t="n">
        <v>102000</v>
      </c>
      <c r="H10336" t="n">
        <v>703447</v>
      </c>
      <c r="I10336" t="inlineStr">
        <is>
          <t>Café en granos</t>
        </is>
      </c>
      <c r="J10336">
        <f>SI.ERROR(BUSCARV(D10336,TablaPaises,6,FALSO),"Sin dato")</f>
        <v/>
      </c>
      <c r="K10336">
        <f>SI.ERROR(BUSCARV(C10336,TablaProductos,2,FALSO),"Sin dato")</f>
        <v/>
      </c>
      <c r="L10336">
        <f>SI(H10336&gt;=1000000,"Alto",SI(H10336&gt;=100000,"Medio","Bajo"))</f>
        <v/>
      </c>
      <c r="M10336">
        <f>SI.ERROR(BUSCARV(E10336,TablaEstados,3,FALSO),"Sin dato")</f>
        <v/>
      </c>
      <c r="N10336">
        <f>SI.ERROR(BUSCARV(E10336,TablaEstados,4,FALSO),"Sin dato")</f>
        <v/>
      </c>
    </row>
    <row r="10337">
      <c r="A10337" t="inlineStr">
        <is>
          <t>2026</t>
        </is>
      </c>
      <c r="B10337" t="inlineStr">
        <is>
          <t>08</t>
        </is>
      </c>
      <c r="C10337" t="inlineStr">
        <is>
          <t>09011110</t>
        </is>
      </c>
      <c r="D10337" t="inlineStr">
        <is>
          <t>375</t>
        </is>
      </c>
      <c r="E10337" t="inlineStr">
        <is>
          <t>SP</t>
        </is>
      </c>
      <c r="F10337" t="n">
        <v>64</v>
      </c>
      <c r="G10337" t="n">
        <v>64775</v>
      </c>
      <c r="H10337" t="n">
        <v>515165</v>
      </c>
      <c r="I10337" t="inlineStr">
        <is>
          <t>Café en granos</t>
        </is>
      </c>
      <c r="J10337">
        <f>SI.ERROR(BUSCARV(D10337,TablaPaises,6,FALSO),"Sin dato")</f>
        <v/>
      </c>
      <c r="K10337">
        <f>SI.ERROR(BUSCARV(C10337,TablaProductos,2,FALSO),"Sin dato")</f>
        <v/>
      </c>
      <c r="L10337">
        <f>SI(H10337&gt;=1000000,"Alto",SI(H10337&gt;=100000,"Medio","Bajo"))</f>
        <v/>
      </c>
      <c r="M10337">
        <f>SI.ERROR(BUSCARV(E10337,TablaEstados,3,FALSO),"Sin dato")</f>
        <v/>
      </c>
      <c r="N10337">
        <f>SI.ERROR(BUSCARV(E10337,TablaEstados,4,FALSO),"Sin dato")</f>
        <v/>
      </c>
    </row>
    <row r="10338">
      <c r="A10338" t="inlineStr">
        <is>
          <t>2026</t>
        </is>
      </c>
      <c r="B10338" t="inlineStr">
        <is>
          <t>01</t>
        </is>
      </c>
      <c r="C10338" t="inlineStr">
        <is>
          <t>10059010</t>
        </is>
      </c>
      <c r="D10338" t="inlineStr">
        <is>
          <t>372</t>
        </is>
      </c>
      <c r="E10338" t="inlineStr">
        <is>
          <t>PA</t>
        </is>
      </c>
      <c r="F10338" t="n">
        <v>728140</v>
      </c>
      <c r="G10338" t="n">
        <v>728140</v>
      </c>
      <c r="H10338" t="n">
        <v>154882</v>
      </c>
      <c r="I10338" t="inlineStr">
        <is>
          <t>Milho</t>
        </is>
      </c>
      <c r="J10338">
        <f>SI.ERROR(BUSCARV(D10338,TablaPaises,6,FALSO),"Sin dato")</f>
        <v/>
      </c>
      <c r="K10338">
        <f>SI.ERROR(BUSCARV(C10338,TablaProductos,2,FALSO),"Sin dato")</f>
        <v/>
      </c>
      <c r="L10338">
        <f>SI(H10338&gt;=1000000,"Alto",SI(H10338&gt;=100000,"Medio","Bajo"))</f>
        <v/>
      </c>
      <c r="M10338">
        <f>SI.ERROR(BUSCARV(E10338,TablaEstados,3,FALSO),"Sin dato")</f>
        <v/>
      </c>
      <c r="N10338">
        <f>SI.ERROR(BUSCARV(E10338,TablaEstados,4,FALSO),"Sin dato")</f>
        <v/>
      </c>
    </row>
    <row r="10339">
      <c r="A10339" t="inlineStr">
        <is>
          <t>2026</t>
        </is>
      </c>
      <c r="B10339" t="inlineStr">
        <is>
          <t>02</t>
        </is>
      </c>
      <c r="C10339" t="inlineStr">
        <is>
          <t>12019000</t>
        </is>
      </c>
      <c r="D10339" t="inlineStr">
        <is>
          <t>573</t>
        </is>
      </c>
      <c r="E10339" t="inlineStr">
        <is>
          <t>MT</t>
        </is>
      </c>
      <c r="F10339" t="n">
        <v>30000</v>
      </c>
      <c r="G10339" t="n">
        <v>30000000</v>
      </c>
      <c r="H10339" t="n">
        <v>12038240</v>
      </c>
      <c r="I10339" t="inlineStr">
        <is>
          <t>Soja</t>
        </is>
      </c>
      <c r="J10339">
        <f>SI.ERROR(BUSCARV(D10339,TablaPaises,6,FALSO),"Sin dato")</f>
        <v/>
      </c>
      <c r="K10339">
        <f>SI.ERROR(BUSCARV(C10339,TablaProductos,2,FALSO),"Sin dato")</f>
        <v/>
      </c>
      <c r="L10339">
        <f>SI(H10339&gt;=1000000,"Alto",SI(H10339&gt;=100000,"Medio","Bajo"))</f>
        <v/>
      </c>
      <c r="M10339">
        <f>SI.ERROR(BUSCARV(E10339,TablaEstados,3,FALSO),"Sin dato")</f>
        <v/>
      </c>
      <c r="N10339">
        <f>SI.ERROR(BUSCARV(E10339,TablaEstados,4,FALSO),"Sin dato")</f>
        <v/>
      </c>
    </row>
    <row r="10340">
      <c r="A10340" t="inlineStr">
        <is>
          <t>2026</t>
        </is>
      </c>
      <c r="B10340" t="inlineStr">
        <is>
          <t>09</t>
        </is>
      </c>
      <c r="C10340" t="inlineStr">
        <is>
          <t>09011110</t>
        </is>
      </c>
      <c r="D10340" t="inlineStr">
        <is>
          <t>249</t>
        </is>
      </c>
      <c r="E10340" t="inlineStr">
        <is>
          <t>SP</t>
        </is>
      </c>
      <c r="F10340" t="n">
        <v>4087</v>
      </c>
      <c r="G10340" t="n">
        <v>4092249</v>
      </c>
      <c r="H10340" t="n">
        <v>24585976</v>
      </c>
      <c r="I10340" t="inlineStr">
        <is>
          <t>Café en granos</t>
        </is>
      </c>
      <c r="J10340">
        <f>SI.ERROR(BUSCARV(D10340,TablaPaises,6,FALSO),"Sin dato")</f>
        <v/>
      </c>
      <c r="K10340">
        <f>SI.ERROR(BUSCARV(C10340,TablaProductos,2,FALSO),"Sin dato")</f>
        <v/>
      </c>
      <c r="L10340">
        <f>SI(H10340&gt;=1000000,"Alto",SI(H10340&gt;=100000,"Medio","Bajo"))</f>
        <v/>
      </c>
      <c r="M10340">
        <f>SI.ERROR(BUSCARV(E10340,TablaEstados,3,FALSO),"Sin dato")</f>
        <v/>
      </c>
      <c r="N10340">
        <f>SI.ERROR(BUSCARV(E10340,TablaEstados,4,FALSO),"Sin dato")</f>
        <v/>
      </c>
    </row>
    <row r="10341">
      <c r="A10341" t="inlineStr">
        <is>
          <t>2026</t>
        </is>
      </c>
      <c r="B10341" t="inlineStr">
        <is>
          <t>01</t>
        </is>
      </c>
      <c r="C10341" t="inlineStr">
        <is>
          <t>12019000</t>
        </is>
      </c>
      <c r="D10341" t="inlineStr">
        <is>
          <t>160</t>
        </is>
      </c>
      <c r="E10341" t="inlineStr">
        <is>
          <t>MA</t>
        </is>
      </c>
      <c r="F10341" t="n">
        <v>5810</v>
      </c>
      <c r="G10341" t="n">
        <v>5811184</v>
      </c>
      <c r="H10341" t="n">
        <v>2467181</v>
      </c>
      <c r="I10341" t="inlineStr">
        <is>
          <t>Soja</t>
        </is>
      </c>
      <c r="J10341">
        <f>SI.ERROR(BUSCARV(D10341,TablaPaises,6,FALSO),"Sin dato")</f>
        <v/>
      </c>
      <c r="K10341">
        <f>SI.ERROR(BUSCARV(C10341,TablaProductos,2,FALSO),"Sin dato")</f>
        <v/>
      </c>
      <c r="L10341">
        <f>SI(H10341&gt;=1000000,"Alto",SI(H10341&gt;=100000,"Medio","Bajo"))</f>
        <v/>
      </c>
      <c r="M10341">
        <f>SI.ERROR(BUSCARV(E10341,TablaEstados,3,FALSO),"Sin dato")</f>
        <v/>
      </c>
      <c r="N10341">
        <f>SI.ERROR(BUSCARV(E10341,TablaEstados,4,FALSO),"Sin dato")</f>
        <v/>
      </c>
    </row>
    <row r="10342">
      <c r="A10342" t="inlineStr">
        <is>
          <t>2026</t>
        </is>
      </c>
      <c r="B10342" t="inlineStr">
        <is>
          <t>09</t>
        </is>
      </c>
      <c r="C10342" t="inlineStr">
        <is>
          <t>12019000</t>
        </is>
      </c>
      <c r="D10342" t="inlineStr">
        <is>
          <t>628</t>
        </is>
      </c>
      <c r="E10342" t="inlineStr">
        <is>
          <t>MT</t>
        </is>
      </c>
      <c r="F10342" t="n">
        <v>8709</v>
      </c>
      <c r="G10342" t="n">
        <v>8709297</v>
      </c>
      <c r="H10342" t="n">
        <v>3900910</v>
      </c>
      <c r="I10342" t="inlineStr">
        <is>
          <t>Soja</t>
        </is>
      </c>
      <c r="J10342">
        <f>SI.ERROR(BUSCARV(D10342,TablaPaises,6,FALSO),"Sin dato")</f>
        <v/>
      </c>
      <c r="K10342">
        <f>SI.ERROR(BUSCARV(C10342,TablaProductos,2,FALSO),"Sin dato")</f>
        <v/>
      </c>
      <c r="L10342">
        <f>SI(H10342&gt;=1000000,"Alto",SI(H10342&gt;=100000,"Medio","Bajo"))</f>
        <v/>
      </c>
      <c r="M10342">
        <f>SI.ERROR(BUSCARV(E10342,TablaEstados,3,FALSO),"Sin dato")</f>
        <v/>
      </c>
      <c r="N10342">
        <f>SI.ERROR(BUSCARV(E10342,TablaEstados,4,FALSO),"Sin dato")</f>
        <v/>
      </c>
    </row>
    <row r="10343">
      <c r="A10343" t="inlineStr">
        <is>
          <t>2026</t>
        </is>
      </c>
      <c r="B10343" t="inlineStr">
        <is>
          <t>06</t>
        </is>
      </c>
      <c r="C10343" t="inlineStr">
        <is>
          <t>09011110</t>
        </is>
      </c>
      <c r="D10343" t="inlineStr">
        <is>
          <t>244</t>
        </is>
      </c>
      <c r="E10343" t="inlineStr">
        <is>
          <t>MG</t>
        </is>
      </c>
      <c r="F10343" t="n">
        <v>26426</v>
      </c>
      <c r="G10343" t="n">
        <v>52800</v>
      </c>
      <c r="H10343" t="n">
        <v>279632</v>
      </c>
      <c r="I10343" t="inlineStr">
        <is>
          <t>Café en granos</t>
        </is>
      </c>
      <c r="J10343">
        <f>SI.ERROR(BUSCARV(D10343,TablaPaises,6,FALSO),"Sin dato")</f>
        <v/>
      </c>
      <c r="K10343">
        <f>SI.ERROR(BUSCARV(C10343,TablaProductos,2,FALSO),"Sin dato")</f>
        <v/>
      </c>
      <c r="L10343">
        <f>SI(H10343&gt;=1000000,"Alto",SI(H10343&gt;=100000,"Medio","Bajo"))</f>
        <v/>
      </c>
      <c r="M10343">
        <f>SI.ERROR(BUSCARV(E10343,TablaEstados,3,FALSO),"Sin dato")</f>
        <v/>
      </c>
      <c r="N10343">
        <f>SI.ERROR(BUSCARV(E10343,TablaEstados,4,FALSO),"Sin dato")</f>
        <v/>
      </c>
    </row>
    <row r="10344">
      <c r="A10344" t="inlineStr">
        <is>
          <t>2026</t>
        </is>
      </c>
      <c r="B10344" t="inlineStr">
        <is>
          <t>09</t>
        </is>
      </c>
      <c r="C10344" t="inlineStr">
        <is>
          <t>12019000</t>
        </is>
      </c>
      <c r="D10344" t="inlineStr">
        <is>
          <t>607</t>
        </is>
      </c>
      <c r="E10344" t="inlineStr">
        <is>
          <t>MA</t>
        </is>
      </c>
      <c r="F10344" t="n">
        <v>4652</v>
      </c>
      <c r="G10344" t="n">
        <v>4652236</v>
      </c>
      <c r="H10344" t="n">
        <v>2080434</v>
      </c>
      <c r="I10344" t="inlineStr">
        <is>
          <t>Soja</t>
        </is>
      </c>
      <c r="J10344">
        <f>SI.ERROR(BUSCARV(D10344,TablaPaises,6,FALSO),"Sin dato")</f>
        <v/>
      </c>
      <c r="K10344">
        <f>SI.ERROR(BUSCARV(C10344,TablaProductos,2,FALSO),"Sin dato")</f>
        <v/>
      </c>
      <c r="L10344">
        <f>SI(H10344&gt;=1000000,"Alto",SI(H10344&gt;=100000,"Medio","Bajo"))</f>
        <v/>
      </c>
      <c r="M10344">
        <f>SI.ERROR(BUSCARV(E10344,TablaEstados,3,FALSO),"Sin dato")</f>
        <v/>
      </c>
      <c r="N10344">
        <f>SI.ERROR(BUSCARV(E10344,TablaEstados,4,FALSO),"Sin dato")</f>
        <v/>
      </c>
    </row>
    <row r="10345">
      <c r="A10345" t="inlineStr">
        <is>
          <t>2026</t>
        </is>
      </c>
      <c r="B10345" t="inlineStr">
        <is>
          <t>05</t>
        </is>
      </c>
      <c r="C10345" t="inlineStr">
        <is>
          <t>52010020</t>
        </is>
      </c>
      <c r="D10345" t="inlineStr">
        <is>
          <t>160</t>
        </is>
      </c>
      <c r="E10345" t="inlineStr">
        <is>
          <t>MA</t>
        </is>
      </c>
      <c r="F10345" t="n">
        <v>2467</v>
      </c>
      <c r="G10345" t="n">
        <v>2466354</v>
      </c>
      <c r="H10345" t="n">
        <v>3672550</v>
      </c>
      <c r="I10345" t="inlineStr">
        <is>
          <t>Algodón</t>
        </is>
      </c>
      <c r="J10345">
        <f>SI.ERROR(BUSCARV(D10345,TablaPaises,6,FALSO),"Sin dato")</f>
        <v/>
      </c>
      <c r="K10345">
        <f>SI.ERROR(BUSCARV(C10345,TablaProductos,2,FALSO),"Sin dato")</f>
        <v/>
      </c>
      <c r="L10345">
        <f>SI(H10345&gt;=1000000,"Alto",SI(H10345&gt;=100000,"Medio","Bajo"))</f>
        <v/>
      </c>
      <c r="M10345">
        <f>SI.ERROR(BUSCARV(E10345,TablaEstados,3,FALSO),"Sin dato")</f>
        <v/>
      </c>
      <c r="N10345">
        <f>SI.ERROR(BUSCARV(E10345,TablaEstados,4,FALSO),"Sin dato")</f>
        <v/>
      </c>
    </row>
    <row r="10346">
      <c r="A10346" t="inlineStr">
        <is>
          <t>2026</t>
        </is>
      </c>
      <c r="B10346" t="inlineStr">
        <is>
          <t>02</t>
        </is>
      </c>
      <c r="C10346" t="inlineStr">
        <is>
          <t>10059010</t>
        </is>
      </c>
      <c r="D10346" t="inlineStr">
        <is>
          <t>040</t>
        </is>
      </c>
      <c r="E10346" t="inlineStr">
        <is>
          <t>MT</t>
        </is>
      </c>
      <c r="F10346" t="n">
        <v>260000</v>
      </c>
      <c r="G10346" t="n">
        <v>260000</v>
      </c>
      <c r="H10346" t="n">
        <v>129400</v>
      </c>
      <c r="I10346" t="inlineStr">
        <is>
          <t>Milho</t>
        </is>
      </c>
      <c r="J10346">
        <f>SI.ERROR(BUSCARV(D10346,TablaPaises,6,FALSO),"Sin dato")</f>
        <v/>
      </c>
      <c r="K10346">
        <f>SI.ERROR(BUSCARV(C10346,TablaProductos,2,FALSO),"Sin dato")</f>
        <v/>
      </c>
      <c r="L10346">
        <f>SI(H10346&gt;=1000000,"Alto",SI(H10346&gt;=100000,"Medio","Bajo"))</f>
        <v/>
      </c>
      <c r="M10346">
        <f>SI.ERROR(BUSCARV(E10346,TablaEstados,3,FALSO),"Sin dato")</f>
        <v/>
      </c>
      <c r="N10346">
        <f>SI.ERROR(BUSCARV(E10346,TablaEstados,4,FALSO),"Sin dato")</f>
        <v/>
      </c>
    </row>
    <row r="10347">
      <c r="A10347" t="inlineStr">
        <is>
          <t>2026</t>
        </is>
      </c>
      <c r="B10347" t="inlineStr">
        <is>
          <t>04</t>
        </is>
      </c>
      <c r="C10347" t="inlineStr">
        <is>
          <t>09011110</t>
        </is>
      </c>
      <c r="D10347" t="inlineStr">
        <is>
          <t>195</t>
        </is>
      </c>
      <c r="E10347" t="inlineStr">
        <is>
          <t>ES</t>
        </is>
      </c>
      <c r="F10347" t="n">
        <v>60</v>
      </c>
      <c r="G10347" t="n">
        <v>60000</v>
      </c>
      <c r="H10347" t="n">
        <v>327600</v>
      </c>
      <c r="I10347" t="inlineStr">
        <is>
          <t>Café en granos</t>
        </is>
      </c>
      <c r="J10347">
        <f>SI.ERROR(BUSCARV(D10347,TablaPaises,6,FALSO),"Sin dato")</f>
        <v/>
      </c>
      <c r="K10347">
        <f>SI.ERROR(BUSCARV(C10347,TablaProductos,2,FALSO),"Sin dato")</f>
        <v/>
      </c>
      <c r="L10347">
        <f>SI(H10347&gt;=1000000,"Alto",SI(H10347&gt;=100000,"Medio","Bajo"))</f>
        <v/>
      </c>
      <c r="M10347">
        <f>SI.ERROR(BUSCARV(E10347,TablaEstados,3,FALSO),"Sin dato")</f>
        <v/>
      </c>
      <c r="N10347">
        <f>SI.ERROR(BUSCARV(E10347,TablaEstados,4,FALSO),"Sin dato")</f>
        <v/>
      </c>
    </row>
    <row r="10348">
      <c r="A10348" t="inlineStr">
        <is>
          <t>2026</t>
        </is>
      </c>
      <c r="B10348" t="inlineStr">
        <is>
          <t>04</t>
        </is>
      </c>
      <c r="C10348" t="inlineStr">
        <is>
          <t>09011110</t>
        </is>
      </c>
      <c r="D10348" t="inlineStr">
        <is>
          <t>741</t>
        </is>
      </c>
      <c r="E10348" t="inlineStr">
        <is>
          <t>MG</t>
        </is>
      </c>
      <c r="F10348" t="n">
        <v>57</v>
      </c>
      <c r="G10348" t="n">
        <v>57600</v>
      </c>
      <c r="H10348" t="n">
        <v>440921</v>
      </c>
      <c r="I10348" t="inlineStr">
        <is>
          <t>Café en granos</t>
        </is>
      </c>
      <c r="J10348">
        <f>SI.ERROR(BUSCARV(D10348,TablaPaises,6,FALSO),"Sin dato")</f>
        <v/>
      </c>
      <c r="K10348">
        <f>SI.ERROR(BUSCARV(C10348,TablaProductos,2,FALSO),"Sin dato")</f>
        <v/>
      </c>
      <c r="L10348">
        <f>SI(H10348&gt;=1000000,"Alto",SI(H10348&gt;=100000,"Medio","Bajo"))</f>
        <v/>
      </c>
      <c r="M10348">
        <f>SI.ERROR(BUSCARV(E10348,TablaEstados,3,FALSO),"Sin dato")</f>
        <v/>
      </c>
      <c r="N10348">
        <f>SI.ERROR(BUSCARV(E10348,TablaEstados,4,FALSO),"Sin dato")</f>
        <v/>
      </c>
    </row>
    <row r="10349">
      <c r="A10349" t="inlineStr">
        <is>
          <t>2026</t>
        </is>
      </c>
      <c r="B10349" t="inlineStr">
        <is>
          <t>02</t>
        </is>
      </c>
      <c r="C10349" t="inlineStr">
        <is>
          <t>10059090</t>
        </is>
      </c>
      <c r="D10349" t="inlineStr">
        <is>
          <t>580</t>
        </is>
      </c>
      <c r="E10349" t="inlineStr">
        <is>
          <t>AL</t>
        </is>
      </c>
      <c r="F10349" t="n">
        <v>5</v>
      </c>
      <c r="G10349" t="n">
        <v>5</v>
      </c>
      <c r="H10349" t="n">
        <v>36</v>
      </c>
      <c r="I10349" t="inlineStr">
        <is>
          <t>Milho</t>
        </is>
      </c>
      <c r="J10349">
        <f>SI.ERROR(BUSCARV(D10349,TablaPaises,6,FALSO),"Sin dato")</f>
        <v/>
      </c>
      <c r="K10349">
        <f>SI.ERROR(BUSCARV(C10349,TablaProductos,2,FALSO),"Sin dato")</f>
        <v/>
      </c>
      <c r="L10349">
        <f>SI(H10349&gt;=1000000,"Alto",SI(H10349&gt;=100000,"Medio","Bajo"))</f>
        <v/>
      </c>
      <c r="M10349">
        <f>SI.ERROR(BUSCARV(E10349,TablaEstados,3,FALSO),"Sin dato")</f>
        <v/>
      </c>
      <c r="N10349">
        <f>SI.ERROR(BUSCARV(E10349,TablaEstados,4,FALSO),"Sin dato")</f>
        <v/>
      </c>
    </row>
    <row r="10350">
      <c r="A10350" t="inlineStr">
        <is>
          <t>2026</t>
        </is>
      </c>
      <c r="B10350" t="inlineStr">
        <is>
          <t>06</t>
        </is>
      </c>
      <c r="C10350" t="inlineStr">
        <is>
          <t>12019000</t>
        </is>
      </c>
      <c r="D10350" t="inlineStr">
        <is>
          <t>077</t>
        </is>
      </c>
      <c r="E10350" t="inlineStr">
        <is>
          <t>SP</t>
        </is>
      </c>
      <c r="F10350" t="n">
        <v>0</v>
      </c>
      <c r="G10350" t="n">
        <v>5</v>
      </c>
      <c r="H10350" t="n">
        <v>13</v>
      </c>
      <c r="I10350" t="inlineStr">
        <is>
          <t>Soja</t>
        </is>
      </c>
      <c r="J10350">
        <f>SI.ERROR(BUSCARV(D10350,TablaPaises,6,FALSO),"Sin dato")</f>
        <v/>
      </c>
      <c r="K10350">
        <f>SI.ERROR(BUSCARV(C10350,TablaProductos,2,FALSO),"Sin dato")</f>
        <v/>
      </c>
      <c r="L10350">
        <f>SI(H10350&gt;=1000000,"Alto",SI(H10350&gt;=100000,"Medio","Bajo"))</f>
        <v/>
      </c>
      <c r="M10350">
        <f>SI.ERROR(BUSCARV(E10350,TablaEstados,3,FALSO),"Sin dato")</f>
        <v/>
      </c>
      <c r="N10350">
        <f>SI.ERROR(BUSCARV(E10350,TablaEstados,4,FALSO),"Sin dato")</f>
        <v/>
      </c>
    </row>
    <row r="10351">
      <c r="A10351" t="inlineStr">
        <is>
          <t>2026</t>
        </is>
      </c>
      <c r="B10351" t="inlineStr">
        <is>
          <t>04</t>
        </is>
      </c>
      <c r="C10351" t="inlineStr">
        <is>
          <t>12019000</t>
        </is>
      </c>
      <c r="D10351" t="inlineStr">
        <is>
          <t>607</t>
        </is>
      </c>
      <c r="E10351" t="inlineStr">
        <is>
          <t>TO</t>
        </is>
      </c>
      <c r="F10351" t="n">
        <v>287</v>
      </c>
      <c r="G10351" t="n">
        <v>287440</v>
      </c>
      <c r="H10351" t="n">
        <v>116922</v>
      </c>
      <c r="I10351" t="inlineStr">
        <is>
          <t>Soja</t>
        </is>
      </c>
      <c r="J10351">
        <f>SI.ERROR(BUSCARV(D10351,TablaPaises,6,FALSO),"Sin dato")</f>
        <v/>
      </c>
      <c r="K10351">
        <f>SI.ERROR(BUSCARV(C10351,TablaProductos,2,FALSO),"Sin dato")</f>
        <v/>
      </c>
      <c r="L10351">
        <f>SI(H10351&gt;=1000000,"Alto",SI(H10351&gt;=100000,"Medio","Bajo"))</f>
        <v/>
      </c>
      <c r="M10351">
        <f>SI.ERROR(BUSCARV(E10351,TablaEstados,3,FALSO),"Sin dato")</f>
        <v/>
      </c>
      <c r="N10351">
        <f>SI.ERROR(BUSCARV(E10351,TablaEstados,4,FALSO),"Sin dato")</f>
        <v/>
      </c>
    </row>
    <row r="10352">
      <c r="A10352" t="inlineStr">
        <is>
          <t>2026</t>
        </is>
      </c>
      <c r="B10352" t="inlineStr">
        <is>
          <t>02</t>
        </is>
      </c>
      <c r="C10352" t="inlineStr">
        <is>
          <t>09011110</t>
        </is>
      </c>
      <c r="D10352" t="inlineStr">
        <is>
          <t>190</t>
        </is>
      </c>
      <c r="E10352" t="inlineStr">
        <is>
          <t>MG</t>
        </is>
      </c>
      <c r="F10352" t="n">
        <v>231</v>
      </c>
      <c r="G10352" t="n">
        <v>230400</v>
      </c>
      <c r="H10352" t="n">
        <v>1626244</v>
      </c>
      <c r="I10352" t="inlineStr">
        <is>
          <t>Café en granos</t>
        </is>
      </c>
      <c r="J10352">
        <f>SI.ERROR(BUSCARV(D10352,TablaPaises,6,FALSO),"Sin dato")</f>
        <v/>
      </c>
      <c r="K10352">
        <f>SI.ERROR(BUSCARV(C10352,TablaProductos,2,FALSO),"Sin dato")</f>
        <v/>
      </c>
      <c r="L10352">
        <f>SI(H10352&gt;=1000000,"Alto",SI(H10352&gt;=100000,"Medio","Bajo"))</f>
        <v/>
      </c>
      <c r="M10352">
        <f>SI.ERROR(BUSCARV(E10352,TablaEstados,3,FALSO),"Sin dato")</f>
        <v/>
      </c>
      <c r="N10352">
        <f>SI.ERROR(BUSCARV(E10352,TablaEstados,4,FALSO),"Sin dato")</f>
        <v/>
      </c>
    </row>
    <row r="10353">
      <c r="A10353" t="inlineStr">
        <is>
          <t>2026</t>
        </is>
      </c>
      <c r="B10353" t="inlineStr">
        <is>
          <t>08</t>
        </is>
      </c>
      <c r="C10353" t="inlineStr">
        <is>
          <t>12019000</t>
        </is>
      </c>
      <c r="D10353" t="inlineStr">
        <is>
          <t>160</t>
        </is>
      </c>
      <c r="E10353" t="inlineStr">
        <is>
          <t>ND</t>
        </is>
      </c>
      <c r="F10353" t="n">
        <v>8200</v>
      </c>
      <c r="G10353" t="n">
        <v>1565086</v>
      </c>
      <c r="H10353" t="n">
        <v>778498</v>
      </c>
      <c r="I10353" t="inlineStr">
        <is>
          <t>Soja</t>
        </is>
      </c>
      <c r="J10353">
        <f>SI.ERROR(BUSCARV(D10353,TablaPaises,6,FALSO),"Sin dato")</f>
        <v/>
      </c>
      <c r="K10353">
        <f>SI.ERROR(BUSCARV(C10353,TablaProductos,2,FALSO),"Sin dato")</f>
        <v/>
      </c>
      <c r="L10353">
        <f>SI(H10353&gt;=1000000,"Alto",SI(H10353&gt;=100000,"Medio","Bajo"))</f>
        <v/>
      </c>
      <c r="M10353">
        <f>SI.ERROR(BUSCARV(E10353,TablaEstados,3,FALSO),"Sin dato")</f>
        <v/>
      </c>
      <c r="N10353">
        <f>SI.ERROR(BUSCARV(E10353,TablaEstados,4,FALSO),"Sin dato")</f>
        <v/>
      </c>
    </row>
    <row r="10354">
      <c r="A10354" t="inlineStr">
        <is>
          <t>2026</t>
        </is>
      </c>
      <c r="B10354" t="inlineStr">
        <is>
          <t>06</t>
        </is>
      </c>
      <c r="C10354" t="inlineStr">
        <is>
          <t>52010020</t>
        </is>
      </c>
      <c r="D10354" t="inlineStr">
        <is>
          <t>576</t>
        </is>
      </c>
      <c r="E10354" t="inlineStr">
        <is>
          <t>TO</t>
        </is>
      </c>
      <c r="F10354" t="n">
        <v>70</v>
      </c>
      <c r="G10354" t="n">
        <v>70104</v>
      </c>
      <c r="H10354" t="n">
        <v>123965</v>
      </c>
      <c r="I10354" t="inlineStr">
        <is>
          <t>Algodón</t>
        </is>
      </c>
      <c r="J10354">
        <f>SI.ERROR(BUSCARV(D10354,TablaPaises,6,FALSO),"Sin dato")</f>
        <v/>
      </c>
      <c r="K10354">
        <f>SI.ERROR(BUSCARV(C10354,TablaProductos,2,FALSO),"Sin dato")</f>
        <v/>
      </c>
      <c r="L10354">
        <f>SI(H10354&gt;=1000000,"Alto",SI(H10354&gt;=100000,"Medio","Bajo"))</f>
        <v/>
      </c>
      <c r="M10354">
        <f>SI.ERROR(BUSCARV(E10354,TablaEstados,3,FALSO),"Sin dato")</f>
        <v/>
      </c>
      <c r="N10354">
        <f>SI.ERROR(BUSCARV(E10354,TablaEstados,4,FALSO),"Sin dato")</f>
        <v/>
      </c>
    </row>
    <row r="10355">
      <c r="A10355" t="inlineStr">
        <is>
          <t>2026</t>
        </is>
      </c>
      <c r="B10355" t="inlineStr">
        <is>
          <t>02</t>
        </is>
      </c>
      <c r="C10355" t="inlineStr">
        <is>
          <t>09011110</t>
        </is>
      </c>
      <c r="D10355" t="inlineStr">
        <is>
          <t>069</t>
        </is>
      </c>
      <c r="E10355" t="inlineStr">
        <is>
          <t>SP</t>
        </is>
      </c>
      <c r="F10355" t="n">
        <v>117</v>
      </c>
      <c r="G10355" t="n">
        <v>117575</v>
      </c>
      <c r="H10355" t="n">
        <v>948716</v>
      </c>
      <c r="I10355" t="inlineStr">
        <is>
          <t>Café en granos</t>
        </is>
      </c>
      <c r="J10355">
        <f>SI.ERROR(BUSCARV(D10355,TablaPaises,6,FALSO),"Sin dato")</f>
        <v/>
      </c>
      <c r="K10355">
        <f>SI.ERROR(BUSCARV(C10355,TablaProductos,2,FALSO),"Sin dato")</f>
        <v/>
      </c>
      <c r="L10355">
        <f>SI(H10355&gt;=1000000,"Alto",SI(H10355&gt;=100000,"Medio","Bajo"))</f>
        <v/>
      </c>
      <c r="M10355">
        <f>SI.ERROR(BUSCARV(E10355,TablaEstados,3,FALSO),"Sin dato")</f>
        <v/>
      </c>
      <c r="N10355">
        <f>SI.ERROR(BUSCARV(E10355,TablaEstados,4,FALSO),"Sin dato")</f>
        <v/>
      </c>
    </row>
    <row r="10356">
      <c r="A10356" t="inlineStr">
        <is>
          <t>2026</t>
        </is>
      </c>
      <c r="B10356" t="inlineStr">
        <is>
          <t>04</t>
        </is>
      </c>
      <c r="C10356" t="inlineStr">
        <is>
          <t>09011110</t>
        </is>
      </c>
      <c r="D10356" t="inlineStr">
        <is>
          <t>081</t>
        </is>
      </c>
      <c r="E10356" t="inlineStr">
        <is>
          <t>MG</t>
        </is>
      </c>
      <c r="F10356" t="n">
        <v>18</v>
      </c>
      <c r="G10356" t="n">
        <v>18000</v>
      </c>
      <c r="H10356" t="n">
        <v>147380</v>
      </c>
      <c r="I10356" t="inlineStr">
        <is>
          <t>Café en granos</t>
        </is>
      </c>
      <c r="J10356">
        <f>SI.ERROR(BUSCARV(D10356,TablaPaises,6,FALSO),"Sin dato")</f>
        <v/>
      </c>
      <c r="K10356">
        <f>SI.ERROR(BUSCARV(C10356,TablaProductos,2,FALSO),"Sin dato")</f>
        <v/>
      </c>
      <c r="L10356">
        <f>SI(H10356&gt;=1000000,"Alto",SI(H10356&gt;=100000,"Medio","Bajo"))</f>
        <v/>
      </c>
      <c r="M10356">
        <f>SI.ERROR(BUSCARV(E10356,TablaEstados,3,FALSO),"Sin dato")</f>
        <v/>
      </c>
      <c r="N10356">
        <f>SI.ERROR(BUSCARV(E10356,TablaEstados,4,FALSO),"Sin dato")</f>
        <v/>
      </c>
    </row>
    <row r="10357">
      <c r="A10357" t="inlineStr">
        <is>
          <t>2026</t>
        </is>
      </c>
      <c r="B10357" t="inlineStr">
        <is>
          <t>01</t>
        </is>
      </c>
      <c r="C10357" t="inlineStr">
        <is>
          <t>09011110</t>
        </is>
      </c>
      <c r="D10357" t="inlineStr">
        <is>
          <t>053</t>
        </is>
      </c>
      <c r="E10357" t="inlineStr">
        <is>
          <t>ES</t>
        </is>
      </c>
      <c r="F10357" t="n">
        <v>106</v>
      </c>
      <c r="G10357" t="n">
        <v>105600</v>
      </c>
      <c r="H10357" t="n">
        <v>647299</v>
      </c>
      <c r="I10357" t="inlineStr">
        <is>
          <t>Café en granos</t>
        </is>
      </c>
      <c r="J10357">
        <f>SI.ERROR(BUSCARV(D10357,TablaPaises,6,FALSO),"Sin dato")</f>
        <v/>
      </c>
      <c r="K10357">
        <f>SI.ERROR(BUSCARV(C10357,TablaProductos,2,FALSO),"Sin dato")</f>
        <v/>
      </c>
      <c r="L10357">
        <f>SI(H10357&gt;=1000000,"Alto",SI(H10357&gt;=100000,"Medio","Bajo"))</f>
        <v/>
      </c>
      <c r="M10357">
        <f>SI.ERROR(BUSCARV(E10357,TablaEstados,3,FALSO),"Sin dato")</f>
        <v/>
      </c>
      <c r="N10357">
        <f>SI.ERROR(BUSCARV(E10357,TablaEstados,4,FALSO),"Sin dato")</f>
        <v/>
      </c>
    </row>
    <row r="10358">
      <c r="A10358" t="inlineStr">
        <is>
          <t>2026</t>
        </is>
      </c>
      <c r="B10358" t="inlineStr">
        <is>
          <t>05</t>
        </is>
      </c>
      <c r="C10358" t="inlineStr">
        <is>
          <t>09011110</t>
        </is>
      </c>
      <c r="D10358" t="inlineStr">
        <is>
          <t>161</t>
        </is>
      </c>
      <c r="E10358" t="inlineStr">
        <is>
          <t>SP</t>
        </is>
      </c>
      <c r="F10358" t="n">
        <v>185</v>
      </c>
      <c r="G10358" t="n">
        <v>184200</v>
      </c>
      <c r="H10358" t="n">
        <v>1138634</v>
      </c>
      <c r="I10358" t="inlineStr">
        <is>
          <t>Café en granos</t>
        </is>
      </c>
      <c r="J10358">
        <f>SI.ERROR(BUSCARV(D10358,TablaPaises,6,FALSO),"Sin dato")</f>
        <v/>
      </c>
      <c r="K10358">
        <f>SI.ERROR(BUSCARV(C10358,TablaProductos,2,FALSO),"Sin dato")</f>
        <v/>
      </c>
      <c r="L10358">
        <f>SI(H10358&gt;=1000000,"Alto",SI(H10358&gt;=100000,"Medio","Bajo"))</f>
        <v/>
      </c>
      <c r="M10358">
        <f>SI.ERROR(BUSCARV(E10358,TablaEstados,3,FALSO),"Sin dato")</f>
        <v/>
      </c>
      <c r="N10358">
        <f>SI.ERROR(BUSCARV(E10358,TablaEstados,4,FALSO),"Sin dato")</f>
        <v/>
      </c>
    </row>
    <row r="10359">
      <c r="A10359" t="inlineStr">
        <is>
          <t>2026</t>
        </is>
      </c>
      <c r="B10359" t="inlineStr">
        <is>
          <t>08</t>
        </is>
      </c>
      <c r="C10359" t="inlineStr">
        <is>
          <t>10059010</t>
        </is>
      </c>
      <c r="D10359" t="inlineStr">
        <is>
          <t>372</t>
        </is>
      </c>
      <c r="E10359" t="inlineStr">
        <is>
          <t>PR</t>
        </is>
      </c>
      <c r="F10359" t="n">
        <v>3569187</v>
      </c>
      <c r="G10359" t="n">
        <v>3569187</v>
      </c>
      <c r="H10359" t="n">
        <v>784476</v>
      </c>
      <c r="I10359" t="inlineStr">
        <is>
          <t>Milho</t>
        </is>
      </c>
      <c r="J10359">
        <f>SI.ERROR(BUSCARV(D10359,TablaPaises,6,FALSO),"Sin dato")</f>
        <v/>
      </c>
      <c r="K10359">
        <f>SI.ERROR(BUSCARV(C10359,TablaProductos,2,FALSO),"Sin dato")</f>
        <v/>
      </c>
      <c r="L10359">
        <f>SI(H10359&gt;=1000000,"Alto",SI(H10359&gt;=100000,"Medio","Bajo"))</f>
        <v/>
      </c>
      <c r="M10359">
        <f>SI.ERROR(BUSCARV(E10359,TablaEstados,3,FALSO),"Sin dato")</f>
        <v/>
      </c>
      <c r="N10359">
        <f>SI.ERROR(BUSCARV(E10359,TablaEstados,4,FALSO),"Sin dato")</f>
        <v/>
      </c>
    </row>
    <row r="10360">
      <c r="A10360" t="inlineStr">
        <is>
          <t>2026</t>
        </is>
      </c>
      <c r="B10360" t="inlineStr">
        <is>
          <t>04</t>
        </is>
      </c>
      <c r="C10360" t="inlineStr">
        <is>
          <t>12019000</t>
        </is>
      </c>
      <c r="D10360" t="inlineStr">
        <is>
          <t>573</t>
        </is>
      </c>
      <c r="E10360" t="inlineStr">
        <is>
          <t>MS</t>
        </is>
      </c>
      <c r="F10360" t="n">
        <v>8019</v>
      </c>
      <c r="G10360" t="n">
        <v>8018912</v>
      </c>
      <c r="H10360" t="n">
        <v>3380054</v>
      </c>
      <c r="I10360" t="inlineStr">
        <is>
          <t>Soja</t>
        </is>
      </c>
      <c r="J10360">
        <f>SI.ERROR(BUSCARV(D10360,TablaPaises,6,FALSO),"Sin dato")</f>
        <v/>
      </c>
      <c r="K10360">
        <f>SI.ERROR(BUSCARV(C10360,TablaProductos,2,FALSO),"Sin dato")</f>
        <v/>
      </c>
      <c r="L10360">
        <f>SI(H10360&gt;=1000000,"Alto",SI(H10360&gt;=100000,"Medio","Bajo"))</f>
        <v/>
      </c>
      <c r="M10360">
        <f>SI.ERROR(BUSCARV(E10360,TablaEstados,3,FALSO),"Sin dato")</f>
        <v/>
      </c>
      <c r="N10360">
        <f>SI.ERROR(BUSCARV(E10360,TablaEstados,4,FALSO),"Sin dato")</f>
        <v/>
      </c>
    </row>
    <row r="10361">
      <c r="A10361" t="inlineStr">
        <is>
          <t>2026</t>
        </is>
      </c>
      <c r="B10361" t="inlineStr">
        <is>
          <t>04</t>
        </is>
      </c>
      <c r="C10361" t="inlineStr">
        <is>
          <t>09011110</t>
        </is>
      </c>
      <c r="D10361" t="inlineStr">
        <is>
          <t>301</t>
        </is>
      </c>
      <c r="E10361" t="inlineStr">
        <is>
          <t>ES</t>
        </is>
      </c>
      <c r="F10361" t="n">
        <v>115</v>
      </c>
      <c r="G10361" t="n">
        <v>115200</v>
      </c>
      <c r="H10361" t="n">
        <v>671654</v>
      </c>
      <c r="I10361" t="inlineStr">
        <is>
          <t>Café en granos</t>
        </is>
      </c>
      <c r="J10361">
        <f>SI.ERROR(BUSCARV(D10361,TablaPaises,6,FALSO),"Sin dato")</f>
        <v/>
      </c>
      <c r="K10361">
        <f>SI.ERROR(BUSCARV(C10361,TablaProductos,2,FALSO),"Sin dato")</f>
        <v/>
      </c>
      <c r="L10361">
        <f>SI(H10361&gt;=1000000,"Alto",SI(H10361&gt;=100000,"Medio","Bajo"))</f>
        <v/>
      </c>
      <c r="M10361">
        <f>SI.ERROR(BUSCARV(E10361,TablaEstados,3,FALSO),"Sin dato")</f>
        <v/>
      </c>
      <c r="N10361">
        <f>SI.ERROR(BUSCARV(E10361,TablaEstados,4,FALSO),"Sin dato")</f>
        <v/>
      </c>
    </row>
    <row r="10362">
      <c r="A10362" t="inlineStr">
        <is>
          <t>2026</t>
        </is>
      </c>
      <c r="B10362" t="inlineStr">
        <is>
          <t>05</t>
        </is>
      </c>
      <c r="C10362" t="inlineStr">
        <is>
          <t>09011110</t>
        </is>
      </c>
      <c r="D10362" t="inlineStr">
        <is>
          <t>576</t>
        </is>
      </c>
      <c r="E10362" t="inlineStr">
        <is>
          <t>MG</t>
        </is>
      </c>
      <c r="F10362" t="n">
        <v>19</v>
      </c>
      <c r="G10362" t="n">
        <v>19200</v>
      </c>
      <c r="H10362" t="n">
        <v>145546</v>
      </c>
      <c r="I10362" t="inlineStr">
        <is>
          <t>Café en granos</t>
        </is>
      </c>
      <c r="J10362">
        <f>SI.ERROR(BUSCARV(D10362,TablaPaises,6,FALSO),"Sin dato")</f>
        <v/>
      </c>
      <c r="K10362">
        <f>SI.ERROR(BUSCARV(C10362,TablaProductos,2,FALSO),"Sin dato")</f>
        <v/>
      </c>
      <c r="L10362">
        <f>SI(H10362&gt;=1000000,"Alto",SI(H10362&gt;=100000,"Medio","Bajo"))</f>
        <v/>
      </c>
      <c r="M10362">
        <f>SI.ERROR(BUSCARV(E10362,TablaEstados,3,FALSO),"Sin dato")</f>
        <v/>
      </c>
      <c r="N10362">
        <f>SI.ERROR(BUSCARV(E10362,TablaEstados,4,FALSO),"Sin dato")</f>
        <v/>
      </c>
    </row>
    <row r="10363">
      <c r="A10363" t="inlineStr">
        <is>
          <t>2026</t>
        </is>
      </c>
      <c r="B10363" t="inlineStr">
        <is>
          <t>01</t>
        </is>
      </c>
      <c r="C10363" t="inlineStr">
        <is>
          <t>10059010</t>
        </is>
      </c>
      <c r="D10363" t="inlineStr">
        <is>
          <t>589</t>
        </is>
      </c>
      <c r="E10363" t="inlineStr">
        <is>
          <t>MT</t>
        </is>
      </c>
      <c r="F10363" t="n">
        <v>102060</v>
      </c>
      <c r="G10363" t="n">
        <v>102060</v>
      </c>
      <c r="H10363" t="n">
        <v>46006</v>
      </c>
      <c r="I10363" t="inlineStr">
        <is>
          <t>Milho</t>
        </is>
      </c>
      <c r="J10363">
        <f>SI.ERROR(BUSCARV(D10363,TablaPaises,6,FALSO),"Sin dato")</f>
        <v/>
      </c>
      <c r="K10363">
        <f>SI.ERROR(BUSCARV(C10363,TablaProductos,2,FALSO),"Sin dato")</f>
        <v/>
      </c>
      <c r="L10363">
        <f>SI(H10363&gt;=1000000,"Alto",SI(H10363&gt;=100000,"Medio","Bajo"))</f>
        <v/>
      </c>
      <c r="M10363">
        <f>SI.ERROR(BUSCARV(E10363,TablaEstados,3,FALSO),"Sin dato")</f>
        <v/>
      </c>
      <c r="N10363">
        <f>SI.ERROR(BUSCARV(E10363,TablaEstados,4,FALSO),"Sin dato")</f>
        <v/>
      </c>
    </row>
    <row r="10364">
      <c r="A10364" t="inlineStr">
        <is>
          <t>2026</t>
        </is>
      </c>
      <c r="B10364" t="inlineStr">
        <is>
          <t>09</t>
        </is>
      </c>
      <c r="C10364" t="inlineStr">
        <is>
          <t>09011110</t>
        </is>
      </c>
      <c r="D10364" t="inlineStr">
        <is>
          <t>163</t>
        </is>
      </c>
      <c r="E10364" t="inlineStr">
        <is>
          <t>MG</t>
        </is>
      </c>
      <c r="F10364" t="n">
        <v>19</v>
      </c>
      <c r="G10364" t="n">
        <v>19200</v>
      </c>
      <c r="H10364" t="n">
        <v>103680</v>
      </c>
      <c r="I10364" t="inlineStr">
        <is>
          <t>Café en granos</t>
        </is>
      </c>
      <c r="J10364">
        <f>SI.ERROR(BUSCARV(D10364,TablaPaises,6,FALSO),"Sin dato")</f>
        <v/>
      </c>
      <c r="K10364">
        <f>SI.ERROR(BUSCARV(C10364,TablaProductos,2,FALSO),"Sin dato")</f>
        <v/>
      </c>
      <c r="L10364">
        <f>SI(H10364&gt;=1000000,"Alto",SI(H10364&gt;=100000,"Medio","Bajo"))</f>
        <v/>
      </c>
      <c r="M10364">
        <f>SI.ERROR(BUSCARV(E10364,TablaEstados,3,FALSO),"Sin dato")</f>
        <v/>
      </c>
      <c r="N10364">
        <f>SI.ERROR(BUSCARV(E10364,TablaEstados,4,FALSO),"Sin dato")</f>
        <v/>
      </c>
    </row>
    <row r="10365">
      <c r="A10365" t="inlineStr">
        <is>
          <t>2026</t>
        </is>
      </c>
      <c r="B10365" t="inlineStr">
        <is>
          <t>05</t>
        </is>
      </c>
      <c r="C10365" t="inlineStr">
        <is>
          <t>09011110</t>
        </is>
      </c>
      <c r="D10365" t="inlineStr">
        <is>
          <t>827</t>
        </is>
      </c>
      <c r="E10365" t="inlineStr">
        <is>
          <t>BA</t>
        </is>
      </c>
      <c r="F10365" t="n">
        <v>26</v>
      </c>
      <c r="G10365" t="n">
        <v>26400</v>
      </c>
      <c r="H10365" t="n">
        <v>172452</v>
      </c>
      <c r="I10365" t="inlineStr">
        <is>
          <t>Café en granos</t>
        </is>
      </c>
      <c r="J10365">
        <f>SI.ERROR(BUSCARV(D10365,TablaPaises,6,FALSO),"Sin dato")</f>
        <v/>
      </c>
      <c r="K10365">
        <f>SI.ERROR(BUSCARV(C10365,TablaProductos,2,FALSO),"Sin dato")</f>
        <v/>
      </c>
      <c r="L10365">
        <f>SI(H10365&gt;=1000000,"Alto",SI(H10365&gt;=100000,"Medio","Bajo"))</f>
        <v/>
      </c>
      <c r="M10365">
        <f>SI.ERROR(BUSCARV(E10365,TablaEstados,3,FALSO),"Sin dato")</f>
        <v/>
      </c>
      <c r="N10365">
        <f>SI.ERROR(BUSCARV(E10365,TablaEstados,4,FALSO),"Sin dato")</f>
        <v/>
      </c>
    </row>
    <row r="10366">
      <c r="A10366" t="inlineStr">
        <is>
          <t>2026</t>
        </is>
      </c>
      <c r="B10366" t="inlineStr">
        <is>
          <t>09</t>
        </is>
      </c>
      <c r="C10366" t="inlineStr">
        <is>
          <t>09011110</t>
        </is>
      </c>
      <c r="D10366" t="inlineStr">
        <is>
          <t>831</t>
        </is>
      </c>
      <c r="E10366" t="inlineStr">
        <is>
          <t>MG</t>
        </is>
      </c>
      <c r="F10366" t="n">
        <v>39</v>
      </c>
      <c r="G10366" t="n">
        <v>39120</v>
      </c>
      <c r="H10366" t="n">
        <v>269950</v>
      </c>
      <c r="I10366" t="inlineStr">
        <is>
          <t>Café en granos</t>
        </is>
      </c>
      <c r="J10366">
        <f>SI.ERROR(BUSCARV(D10366,TablaPaises,6,FALSO),"Sin dato")</f>
        <v/>
      </c>
      <c r="K10366">
        <f>SI.ERROR(BUSCARV(C10366,TablaProductos,2,FALSO),"Sin dato")</f>
        <v/>
      </c>
      <c r="L10366">
        <f>SI(H10366&gt;=1000000,"Alto",SI(H10366&gt;=100000,"Medio","Bajo"))</f>
        <v/>
      </c>
      <c r="M10366">
        <f>SI.ERROR(BUSCARV(E10366,TablaEstados,3,FALSO),"Sin dato")</f>
        <v/>
      </c>
      <c r="N10366">
        <f>SI.ERROR(BUSCARV(E10366,TablaEstados,4,FALSO),"Sin dato")</f>
        <v/>
      </c>
    </row>
    <row r="10367">
      <c r="A10367" t="inlineStr">
        <is>
          <t>2026</t>
        </is>
      </c>
      <c r="B10367" t="inlineStr">
        <is>
          <t>03</t>
        </is>
      </c>
      <c r="C10367" t="inlineStr">
        <is>
          <t>09011200</t>
        </is>
      </c>
      <c r="D10367" t="inlineStr">
        <is>
          <t>607</t>
        </is>
      </c>
      <c r="E10367" t="inlineStr">
        <is>
          <t>RJ</t>
        </is>
      </c>
      <c r="F10367" t="n">
        <v>1</v>
      </c>
      <c r="G10367" t="n">
        <v>1</v>
      </c>
      <c r="H10367" t="n">
        <v>85</v>
      </c>
      <c r="I10367" t="inlineStr">
        <is>
          <t>Café en granos</t>
        </is>
      </c>
      <c r="J10367">
        <f>SI.ERROR(BUSCARV(D10367,TablaPaises,6,FALSO),"Sin dato")</f>
        <v/>
      </c>
      <c r="K10367">
        <f>SI.ERROR(BUSCARV(C10367,TablaProductos,2,FALSO),"Sin dato")</f>
        <v/>
      </c>
      <c r="L10367">
        <f>SI(H10367&gt;=1000000,"Alto",SI(H10367&gt;=100000,"Medio","Bajo"))</f>
        <v/>
      </c>
      <c r="M10367">
        <f>SI.ERROR(BUSCARV(E10367,TablaEstados,3,FALSO),"Sin dato")</f>
        <v/>
      </c>
      <c r="N10367">
        <f>SI.ERROR(BUSCARV(E10367,TablaEstados,4,FALSO),"Sin dato")</f>
        <v/>
      </c>
    </row>
    <row r="10368">
      <c r="A10368" t="inlineStr">
        <is>
          <t>2026</t>
        </is>
      </c>
      <c r="B10368" t="inlineStr">
        <is>
          <t>08</t>
        </is>
      </c>
      <c r="C10368" t="inlineStr">
        <is>
          <t>09011110</t>
        </is>
      </c>
      <c r="D10368" t="inlineStr">
        <is>
          <t>169</t>
        </is>
      </c>
      <c r="E10368" t="inlineStr">
        <is>
          <t>MG</t>
        </is>
      </c>
      <c r="F10368" t="n">
        <v>845</v>
      </c>
      <c r="G10368" t="n">
        <v>843040</v>
      </c>
      <c r="H10368" t="n">
        <v>4115387</v>
      </c>
      <c r="I10368" t="inlineStr">
        <is>
          <t>Café en granos</t>
        </is>
      </c>
      <c r="J10368">
        <f>SI.ERROR(BUSCARV(D10368,TablaPaises,6,FALSO),"Sin dato")</f>
        <v/>
      </c>
      <c r="K10368">
        <f>SI.ERROR(BUSCARV(C10368,TablaProductos,2,FALSO),"Sin dato")</f>
        <v/>
      </c>
      <c r="L10368">
        <f>SI(H10368&gt;=1000000,"Alto",SI(H10368&gt;=100000,"Medio","Bajo"))</f>
        <v/>
      </c>
      <c r="M10368">
        <f>SI.ERROR(BUSCARV(E10368,TablaEstados,3,FALSO),"Sin dato")</f>
        <v/>
      </c>
      <c r="N10368">
        <f>SI.ERROR(BUSCARV(E10368,TablaEstados,4,FALSO),"Sin dato")</f>
        <v/>
      </c>
    </row>
    <row r="10369">
      <c r="A10369" t="inlineStr">
        <is>
          <t>2026</t>
        </is>
      </c>
      <c r="B10369" t="inlineStr">
        <is>
          <t>05</t>
        </is>
      </c>
      <c r="C10369" t="inlineStr">
        <is>
          <t>12019000</t>
        </is>
      </c>
      <c r="D10369" t="inlineStr">
        <is>
          <t>776</t>
        </is>
      </c>
      <c r="E10369" t="inlineStr">
        <is>
          <t>PA</t>
        </is>
      </c>
      <c r="F10369" t="n">
        <v>28687</v>
      </c>
      <c r="G10369" t="n">
        <v>28687584</v>
      </c>
      <c r="H10369" t="n">
        <v>11470522</v>
      </c>
      <c r="I10369" t="inlineStr">
        <is>
          <t>Soja</t>
        </is>
      </c>
      <c r="J10369">
        <f>SI.ERROR(BUSCARV(D10369,TablaPaises,6,FALSO),"Sin dato")</f>
        <v/>
      </c>
      <c r="K10369">
        <f>SI.ERROR(BUSCARV(C10369,TablaProductos,2,FALSO),"Sin dato")</f>
        <v/>
      </c>
      <c r="L10369">
        <f>SI(H10369&gt;=1000000,"Alto",SI(H10369&gt;=100000,"Medio","Bajo"))</f>
        <v/>
      </c>
      <c r="M10369">
        <f>SI.ERROR(BUSCARV(E10369,TablaEstados,3,FALSO),"Sin dato")</f>
        <v/>
      </c>
      <c r="N10369">
        <f>SI.ERROR(BUSCARV(E10369,TablaEstados,4,FALSO),"Sin dato")</f>
        <v/>
      </c>
    </row>
    <row r="10370">
      <c r="A10370" t="inlineStr">
        <is>
          <t>2026</t>
        </is>
      </c>
      <c r="B10370" t="inlineStr">
        <is>
          <t>04</t>
        </is>
      </c>
      <c r="C10370" t="inlineStr">
        <is>
          <t>12019000</t>
        </is>
      </c>
      <c r="D10370" t="inlineStr">
        <is>
          <t>161</t>
        </is>
      </c>
      <c r="E10370" t="inlineStr">
        <is>
          <t>MT</t>
        </is>
      </c>
      <c r="F10370" t="n">
        <v>6860</v>
      </c>
      <c r="G10370" t="n">
        <v>6860330</v>
      </c>
      <c r="H10370" t="n">
        <v>2839664</v>
      </c>
      <c r="I10370" t="inlineStr">
        <is>
          <t>Soja</t>
        </is>
      </c>
      <c r="J10370">
        <f>SI.ERROR(BUSCARV(D10370,TablaPaises,6,FALSO),"Sin dato")</f>
        <v/>
      </c>
      <c r="K10370">
        <f>SI.ERROR(BUSCARV(C10370,TablaProductos,2,FALSO),"Sin dato")</f>
        <v/>
      </c>
      <c r="L10370">
        <f>SI(H10370&gt;=1000000,"Alto",SI(H10370&gt;=100000,"Medio","Bajo"))</f>
        <v/>
      </c>
      <c r="M10370">
        <f>SI.ERROR(BUSCARV(E10370,TablaEstados,3,FALSO),"Sin dato")</f>
        <v/>
      </c>
      <c r="N10370">
        <f>SI.ERROR(BUSCARV(E10370,TablaEstados,4,FALSO),"Sin dato")</f>
        <v/>
      </c>
    </row>
    <row r="10371">
      <c r="A10371" t="inlineStr">
        <is>
          <t>2026</t>
        </is>
      </c>
      <c r="B10371" t="inlineStr">
        <is>
          <t>05</t>
        </is>
      </c>
      <c r="C10371" t="inlineStr">
        <is>
          <t>09011110</t>
        </is>
      </c>
      <c r="D10371" t="inlineStr">
        <is>
          <t>053</t>
        </is>
      </c>
      <c r="E10371" t="inlineStr">
        <is>
          <t>MG</t>
        </is>
      </c>
      <c r="F10371" t="n">
        <v>51</v>
      </c>
      <c r="G10371" t="n">
        <v>51000</v>
      </c>
      <c r="H10371" t="n">
        <v>359807</v>
      </c>
      <c r="I10371" t="inlineStr">
        <is>
          <t>Café en granos</t>
        </is>
      </c>
      <c r="J10371">
        <f>SI.ERROR(BUSCARV(D10371,TablaPaises,6,FALSO),"Sin dato")</f>
        <v/>
      </c>
      <c r="K10371">
        <f>SI.ERROR(BUSCARV(C10371,TablaProductos,2,FALSO),"Sin dato")</f>
        <v/>
      </c>
      <c r="L10371">
        <f>SI(H10371&gt;=1000000,"Alto",SI(H10371&gt;=100000,"Medio","Bajo"))</f>
        <v/>
      </c>
      <c r="M10371">
        <f>SI.ERROR(BUSCARV(E10371,TablaEstados,3,FALSO),"Sin dato")</f>
        <v/>
      </c>
      <c r="N10371">
        <f>SI.ERROR(BUSCARV(E10371,TablaEstados,4,FALSO),"Sin dato")</f>
        <v/>
      </c>
    </row>
    <row r="10372">
      <c r="A10372" t="inlineStr">
        <is>
          <t>2026</t>
        </is>
      </c>
      <c r="B10372" t="inlineStr">
        <is>
          <t>05</t>
        </is>
      </c>
      <c r="C10372" t="inlineStr">
        <is>
          <t>10059090</t>
        </is>
      </c>
      <c r="D10372" t="inlineStr">
        <is>
          <t>628</t>
        </is>
      </c>
      <c r="E10372" t="inlineStr">
        <is>
          <t>ES</t>
        </is>
      </c>
      <c r="F10372" t="n">
        <v>5</v>
      </c>
      <c r="G10372" t="n">
        <v>5</v>
      </c>
      <c r="H10372" t="n">
        <v>17</v>
      </c>
      <c r="I10372" t="inlineStr">
        <is>
          <t>Milho</t>
        </is>
      </c>
      <c r="J10372">
        <f>SI.ERROR(BUSCARV(D10372,TablaPaises,6,FALSO),"Sin dato")</f>
        <v/>
      </c>
      <c r="K10372">
        <f>SI.ERROR(BUSCARV(C10372,TablaProductos,2,FALSO),"Sin dato")</f>
        <v/>
      </c>
      <c r="L10372">
        <f>SI(H10372&gt;=1000000,"Alto",SI(H10372&gt;=100000,"Medio","Bajo"))</f>
        <v/>
      </c>
      <c r="M10372">
        <f>SI.ERROR(BUSCARV(E10372,TablaEstados,3,FALSO),"Sin dato")</f>
        <v/>
      </c>
      <c r="N10372">
        <f>SI.ERROR(BUSCARV(E10372,TablaEstados,4,FALSO),"Sin dato")</f>
        <v/>
      </c>
    </row>
    <row r="10373">
      <c r="A10373" t="inlineStr">
        <is>
          <t>2026</t>
        </is>
      </c>
      <c r="B10373" t="inlineStr">
        <is>
          <t>05</t>
        </is>
      </c>
      <c r="C10373" t="inlineStr">
        <is>
          <t>52010020</t>
        </is>
      </c>
      <c r="D10373" t="inlineStr">
        <is>
          <t>240</t>
        </is>
      </c>
      <c r="E10373" t="inlineStr">
        <is>
          <t>BA</t>
        </is>
      </c>
      <c r="F10373" t="n">
        <v>1182</v>
      </c>
      <c r="G10373" t="n">
        <v>1181363</v>
      </c>
      <c r="H10373" t="n">
        <v>1792254</v>
      </c>
      <c r="I10373" t="inlineStr">
        <is>
          <t>Algodón</t>
        </is>
      </c>
      <c r="J10373">
        <f>SI.ERROR(BUSCARV(D10373,TablaPaises,6,FALSO),"Sin dato")</f>
        <v/>
      </c>
      <c r="K10373">
        <f>SI.ERROR(BUSCARV(C10373,TablaProductos,2,FALSO),"Sin dato")</f>
        <v/>
      </c>
      <c r="L10373">
        <f>SI(H10373&gt;=1000000,"Alto",SI(H10373&gt;=100000,"Medio","Bajo"))</f>
        <v/>
      </c>
      <c r="M10373">
        <f>SI.ERROR(BUSCARV(E10373,TablaEstados,3,FALSO),"Sin dato")</f>
        <v/>
      </c>
      <c r="N10373">
        <f>SI.ERROR(BUSCARV(E10373,TablaEstados,4,FALSO),"Sin dato")</f>
        <v/>
      </c>
    </row>
    <row r="10374">
      <c r="A10374" t="inlineStr">
        <is>
          <t>2026</t>
        </is>
      </c>
      <c r="B10374" t="inlineStr">
        <is>
          <t>06</t>
        </is>
      </c>
      <c r="C10374" t="inlineStr">
        <is>
          <t>09011110</t>
        </is>
      </c>
      <c r="D10374" t="inlineStr">
        <is>
          <t>080</t>
        </is>
      </c>
      <c r="E10374" t="inlineStr">
        <is>
          <t>MG</t>
        </is>
      </c>
      <c r="F10374" t="n">
        <v>14</v>
      </c>
      <c r="G10374" t="n">
        <v>13810</v>
      </c>
      <c r="H10374" t="n">
        <v>101513</v>
      </c>
      <c r="I10374" t="inlineStr">
        <is>
          <t>Café en granos</t>
        </is>
      </c>
      <c r="J10374">
        <f>SI.ERROR(BUSCARV(D10374,TablaPaises,6,FALSO),"Sin dato")</f>
        <v/>
      </c>
      <c r="K10374">
        <f>SI.ERROR(BUSCARV(C10374,TablaProductos,2,FALSO),"Sin dato")</f>
        <v/>
      </c>
      <c r="L10374">
        <f>SI(H10374&gt;=1000000,"Alto",SI(H10374&gt;=100000,"Medio","Bajo"))</f>
        <v/>
      </c>
      <c r="M10374">
        <f>SI.ERROR(BUSCARV(E10374,TablaEstados,3,FALSO),"Sin dato")</f>
        <v/>
      </c>
      <c r="N10374">
        <f>SI.ERROR(BUSCARV(E10374,TablaEstados,4,FALSO),"Sin dato")</f>
        <v/>
      </c>
    </row>
    <row r="10375">
      <c r="A10375" t="inlineStr">
        <is>
          <t>2026</t>
        </is>
      </c>
      <c r="B10375" t="inlineStr">
        <is>
          <t>08</t>
        </is>
      </c>
      <c r="C10375" t="inlineStr">
        <is>
          <t>10059010</t>
        </is>
      </c>
      <c r="D10375" t="inlineStr">
        <is>
          <t>245</t>
        </is>
      </c>
      <c r="E10375" t="inlineStr">
        <is>
          <t>TO</t>
        </is>
      </c>
      <c r="F10375" t="n">
        <v>58189601</v>
      </c>
      <c r="G10375" t="n">
        <v>58189601</v>
      </c>
      <c r="H10375" t="n">
        <v>12122597</v>
      </c>
      <c r="I10375" t="inlineStr">
        <is>
          <t>Milho</t>
        </is>
      </c>
      <c r="J10375">
        <f>SI.ERROR(BUSCARV(D10375,TablaPaises,6,FALSO),"Sin dato")</f>
        <v/>
      </c>
      <c r="K10375">
        <f>SI.ERROR(BUSCARV(C10375,TablaProductos,2,FALSO),"Sin dato")</f>
        <v/>
      </c>
      <c r="L10375">
        <f>SI(H10375&gt;=1000000,"Alto",SI(H10375&gt;=100000,"Medio","Bajo"))</f>
        <v/>
      </c>
      <c r="M10375">
        <f>SI.ERROR(BUSCARV(E10375,TablaEstados,3,FALSO),"Sin dato")</f>
        <v/>
      </c>
      <c r="N10375">
        <f>SI.ERROR(BUSCARV(E10375,TablaEstados,4,FALSO),"Sin dato")</f>
        <v/>
      </c>
    </row>
    <row r="10376">
      <c r="A10376" t="inlineStr">
        <is>
          <t>2026</t>
        </is>
      </c>
      <c r="B10376" t="inlineStr">
        <is>
          <t>06</t>
        </is>
      </c>
      <c r="C10376" t="inlineStr">
        <is>
          <t>09011110</t>
        </is>
      </c>
      <c r="D10376" t="inlineStr">
        <is>
          <t>442</t>
        </is>
      </c>
      <c r="E10376" t="inlineStr">
        <is>
          <t>SP</t>
        </is>
      </c>
      <c r="F10376" t="n">
        <v>19</v>
      </c>
      <c r="G10376" t="n">
        <v>19200</v>
      </c>
      <c r="H10376" t="n">
        <v>139264</v>
      </c>
      <c r="I10376" t="inlineStr">
        <is>
          <t>Café en granos</t>
        </is>
      </c>
      <c r="J10376">
        <f>SI.ERROR(BUSCARV(D10376,TablaPaises,6,FALSO),"Sin dato")</f>
        <v/>
      </c>
      <c r="K10376">
        <f>SI.ERROR(BUSCARV(C10376,TablaProductos,2,FALSO),"Sin dato")</f>
        <v/>
      </c>
      <c r="L10376">
        <f>SI(H10376&gt;=1000000,"Alto",SI(H10376&gt;=100000,"Medio","Bajo"))</f>
        <v/>
      </c>
      <c r="M10376">
        <f>SI.ERROR(BUSCARV(E10376,TablaEstados,3,FALSO),"Sin dato")</f>
        <v/>
      </c>
      <c r="N10376">
        <f>SI.ERROR(BUSCARV(E10376,TablaEstados,4,FALSO),"Sin dato")</f>
        <v/>
      </c>
    </row>
    <row r="10377">
      <c r="A10377" t="inlineStr">
        <is>
          <t>2026</t>
        </is>
      </c>
      <c r="B10377" t="inlineStr">
        <is>
          <t>04</t>
        </is>
      </c>
      <c r="C10377" t="inlineStr">
        <is>
          <t>09011110</t>
        </is>
      </c>
      <c r="D10377" t="inlineStr">
        <is>
          <t>240</t>
        </is>
      </c>
      <c r="E10377" t="inlineStr">
        <is>
          <t>ES</t>
        </is>
      </c>
      <c r="F10377" t="n">
        <v>488</v>
      </c>
      <c r="G10377" t="n">
        <v>492000</v>
      </c>
      <c r="H10377" t="n">
        <v>2752213</v>
      </c>
      <c r="I10377" t="inlineStr">
        <is>
          <t>Café en granos</t>
        </is>
      </c>
      <c r="J10377">
        <f>SI.ERROR(BUSCARV(D10377,TablaPaises,6,FALSO),"Sin dato")</f>
        <v/>
      </c>
      <c r="K10377">
        <f>SI.ERROR(BUSCARV(C10377,TablaProductos,2,FALSO),"Sin dato")</f>
        <v/>
      </c>
      <c r="L10377">
        <f>SI(H10377&gt;=1000000,"Alto",SI(H10377&gt;=100000,"Medio","Bajo"))</f>
        <v/>
      </c>
      <c r="M10377">
        <f>SI.ERROR(BUSCARV(E10377,TablaEstados,3,FALSO),"Sin dato")</f>
        <v/>
      </c>
      <c r="N10377">
        <f>SI.ERROR(BUSCARV(E10377,TablaEstados,4,FALSO),"Sin dato")</f>
        <v/>
      </c>
    </row>
    <row r="10378">
      <c r="A10378" t="inlineStr">
        <is>
          <t>2026</t>
        </is>
      </c>
      <c r="B10378" t="inlineStr">
        <is>
          <t>07</t>
        </is>
      </c>
      <c r="C10378" t="inlineStr">
        <is>
          <t>12019000</t>
        </is>
      </c>
      <c r="D10378" t="inlineStr">
        <is>
          <t>063</t>
        </is>
      </c>
      <c r="E10378" t="inlineStr">
        <is>
          <t>MS</t>
        </is>
      </c>
      <c r="F10378" t="n">
        <v>59795</v>
      </c>
      <c r="G10378" t="n">
        <v>59795288</v>
      </c>
      <c r="H10378" t="n">
        <v>23364847</v>
      </c>
      <c r="I10378" t="inlineStr">
        <is>
          <t>Soja</t>
        </is>
      </c>
      <c r="J10378">
        <f>SI.ERROR(BUSCARV(D10378,TablaPaises,6,FALSO),"Sin dato")</f>
        <v/>
      </c>
      <c r="K10378">
        <f>SI.ERROR(BUSCARV(C10378,TablaProductos,2,FALSO),"Sin dato")</f>
        <v/>
      </c>
      <c r="L10378">
        <f>SI(H10378&gt;=1000000,"Alto",SI(H10378&gt;=100000,"Medio","Bajo"))</f>
        <v/>
      </c>
      <c r="M10378">
        <f>SI.ERROR(BUSCARV(E10378,TablaEstados,3,FALSO),"Sin dato")</f>
        <v/>
      </c>
      <c r="N10378">
        <f>SI.ERROR(BUSCARV(E10378,TablaEstados,4,FALSO),"Sin dato")</f>
        <v/>
      </c>
    </row>
    <row r="10379">
      <c r="A10379" t="inlineStr">
        <is>
          <t>2026</t>
        </is>
      </c>
      <c r="B10379" t="inlineStr">
        <is>
          <t>04</t>
        </is>
      </c>
      <c r="C10379" t="inlineStr">
        <is>
          <t>09011200</t>
        </is>
      </c>
      <c r="D10379" t="inlineStr">
        <is>
          <t>351</t>
        </is>
      </c>
      <c r="E10379" t="inlineStr">
        <is>
          <t>SP</t>
        </is>
      </c>
      <c r="F10379" t="n">
        <v>0</v>
      </c>
      <c r="G10379" t="n">
        <v>0</v>
      </c>
      <c r="H10379" t="n">
        <v>26</v>
      </c>
      <c r="I10379" t="inlineStr">
        <is>
          <t>Café en granos</t>
        </is>
      </c>
      <c r="J10379">
        <f>SI.ERROR(BUSCARV(D10379,TablaPaises,6,FALSO),"Sin dato")</f>
        <v/>
      </c>
      <c r="K10379">
        <f>SI.ERROR(BUSCARV(C10379,TablaProductos,2,FALSO),"Sin dato")</f>
        <v/>
      </c>
      <c r="L10379">
        <f>SI(H10379&gt;=1000000,"Alto",SI(H10379&gt;=100000,"Medio","Bajo"))</f>
        <v/>
      </c>
      <c r="M10379">
        <f>SI.ERROR(BUSCARV(E10379,TablaEstados,3,FALSO),"Sin dato")</f>
        <v/>
      </c>
      <c r="N10379">
        <f>SI.ERROR(BUSCARV(E10379,TablaEstados,4,FALSO),"Sin dato")</f>
        <v/>
      </c>
    </row>
    <row r="10380">
      <c r="A10380" t="inlineStr">
        <is>
          <t>2026</t>
        </is>
      </c>
      <c r="B10380" t="inlineStr">
        <is>
          <t>05</t>
        </is>
      </c>
      <c r="C10380" t="inlineStr">
        <is>
          <t>09011110</t>
        </is>
      </c>
      <c r="D10380" t="inlineStr">
        <is>
          <t>059</t>
        </is>
      </c>
      <c r="E10380" t="inlineStr">
        <is>
          <t>ES</t>
        </is>
      </c>
      <c r="F10380" t="n">
        <v>400</v>
      </c>
      <c r="G10380" t="n">
        <v>400000</v>
      </c>
      <c r="H10380" t="n">
        <v>1493410</v>
      </c>
      <c r="I10380" t="inlineStr">
        <is>
          <t>Café en granos</t>
        </is>
      </c>
      <c r="J10380">
        <f>SI.ERROR(BUSCARV(D10380,TablaPaises,6,FALSO),"Sin dato")</f>
        <v/>
      </c>
      <c r="K10380">
        <f>SI.ERROR(BUSCARV(C10380,TablaProductos,2,FALSO),"Sin dato")</f>
        <v/>
      </c>
      <c r="L10380">
        <f>SI(H10380&gt;=1000000,"Alto",SI(H10380&gt;=100000,"Medio","Bajo"))</f>
        <v/>
      </c>
      <c r="M10380">
        <f>SI.ERROR(BUSCARV(E10380,TablaEstados,3,FALSO),"Sin dato")</f>
        <v/>
      </c>
      <c r="N10380">
        <f>SI.ERROR(BUSCARV(E10380,TablaEstados,4,FALSO),"Sin dato")</f>
        <v/>
      </c>
    </row>
    <row r="10381">
      <c r="A10381" t="inlineStr">
        <is>
          <t>2026</t>
        </is>
      </c>
      <c r="B10381" t="inlineStr">
        <is>
          <t>03</t>
        </is>
      </c>
      <c r="C10381" t="inlineStr">
        <is>
          <t>10051000</t>
        </is>
      </c>
      <c r="D10381" t="inlineStr">
        <is>
          <t>850</t>
        </is>
      </c>
      <c r="E10381" t="inlineStr">
        <is>
          <t>MG</t>
        </is>
      </c>
      <c r="F10381" t="n">
        <v>458766</v>
      </c>
      <c r="G10381" t="n">
        <v>458766</v>
      </c>
      <c r="H10381" t="n">
        <v>1455892</v>
      </c>
      <c r="I10381" t="inlineStr">
        <is>
          <t>Milho</t>
        </is>
      </c>
      <c r="J10381">
        <f>SI.ERROR(BUSCARV(D10381,TablaPaises,6,FALSO),"Sin dato")</f>
        <v/>
      </c>
      <c r="K10381">
        <f>SI.ERROR(BUSCARV(C10381,TablaProductos,2,FALSO),"Sin dato")</f>
        <v/>
      </c>
      <c r="L10381">
        <f>SI(H10381&gt;=1000000,"Alto",SI(H10381&gt;=100000,"Medio","Bajo"))</f>
        <v/>
      </c>
      <c r="M10381">
        <f>SI.ERROR(BUSCARV(E10381,TablaEstados,3,FALSO),"Sin dato")</f>
        <v/>
      </c>
      <c r="N10381">
        <f>SI.ERROR(BUSCARV(E10381,TablaEstados,4,FALSO),"Sin dato")</f>
        <v/>
      </c>
    </row>
    <row r="10382">
      <c r="A10382" t="inlineStr">
        <is>
          <t>2026</t>
        </is>
      </c>
      <c r="B10382" t="inlineStr">
        <is>
          <t>03</t>
        </is>
      </c>
      <c r="C10382" t="inlineStr">
        <is>
          <t>12019000</t>
        </is>
      </c>
      <c r="D10382" t="inlineStr">
        <is>
          <t>776</t>
        </is>
      </c>
      <c r="E10382" t="inlineStr">
        <is>
          <t>PR</t>
        </is>
      </c>
      <c r="F10382" t="n">
        <v>9459</v>
      </c>
      <c r="G10382" t="n">
        <v>9459364</v>
      </c>
      <c r="H10382" t="n">
        <v>3930213</v>
      </c>
      <c r="I10382" t="inlineStr">
        <is>
          <t>Soja</t>
        </is>
      </c>
      <c r="J10382">
        <f>SI.ERROR(BUSCARV(D10382,TablaPaises,6,FALSO),"Sin dato")</f>
        <v/>
      </c>
      <c r="K10382">
        <f>SI.ERROR(BUSCARV(C10382,TablaProductos,2,FALSO),"Sin dato")</f>
        <v/>
      </c>
      <c r="L10382">
        <f>SI(H10382&gt;=1000000,"Alto",SI(H10382&gt;=100000,"Medio","Bajo"))</f>
        <v/>
      </c>
      <c r="M10382">
        <f>SI.ERROR(BUSCARV(E10382,TablaEstados,3,FALSO),"Sin dato")</f>
        <v/>
      </c>
      <c r="N10382">
        <f>SI.ERROR(BUSCARV(E10382,TablaEstados,4,FALSO),"Sin dato")</f>
        <v/>
      </c>
    </row>
    <row r="10383">
      <c r="A10383" t="inlineStr">
        <is>
          <t>2026</t>
        </is>
      </c>
      <c r="B10383" t="inlineStr">
        <is>
          <t>01</t>
        </is>
      </c>
      <c r="C10383" t="inlineStr">
        <is>
          <t>10059010</t>
        </is>
      </c>
      <c r="D10383" t="inlineStr">
        <is>
          <t>053</t>
        </is>
      </c>
      <c r="E10383" t="inlineStr">
        <is>
          <t>GO</t>
        </is>
      </c>
      <c r="F10383" t="n">
        <v>14975152</v>
      </c>
      <c r="G10383" t="n">
        <v>14975152</v>
      </c>
      <c r="H10383" t="n">
        <v>3298729</v>
      </c>
      <c r="I10383" t="inlineStr">
        <is>
          <t>Milho</t>
        </is>
      </c>
      <c r="J10383">
        <f>SI.ERROR(BUSCARV(D10383,TablaPaises,6,FALSO),"Sin dato")</f>
        <v/>
      </c>
      <c r="K10383">
        <f>SI.ERROR(BUSCARV(C10383,TablaProductos,2,FALSO),"Sin dato")</f>
        <v/>
      </c>
      <c r="L10383">
        <f>SI(H10383&gt;=1000000,"Alto",SI(H10383&gt;=100000,"Medio","Bajo"))</f>
        <v/>
      </c>
      <c r="M10383">
        <f>SI.ERROR(BUSCARV(E10383,TablaEstados,3,FALSO),"Sin dato")</f>
        <v/>
      </c>
      <c r="N10383">
        <f>SI.ERROR(BUSCARV(E10383,TablaEstados,4,FALSO),"Sin dato")</f>
        <v/>
      </c>
    </row>
    <row r="10384">
      <c r="A10384" t="inlineStr">
        <is>
          <t>2026</t>
        </is>
      </c>
      <c r="B10384" t="inlineStr">
        <is>
          <t>09</t>
        </is>
      </c>
      <c r="C10384" t="inlineStr">
        <is>
          <t>12019000</t>
        </is>
      </c>
      <c r="D10384" t="inlineStr">
        <is>
          <t>820</t>
        </is>
      </c>
      <c r="E10384" t="inlineStr">
        <is>
          <t>ND</t>
        </is>
      </c>
      <c r="F10384" t="n">
        <v>135800</v>
      </c>
      <c r="G10384" t="n">
        <v>27693142</v>
      </c>
      <c r="H10384" t="n">
        <v>11094954</v>
      </c>
      <c r="I10384" t="inlineStr">
        <is>
          <t>Soja</t>
        </is>
      </c>
      <c r="J10384">
        <f>SI.ERROR(BUSCARV(D10384,TablaPaises,6,FALSO),"Sin dato")</f>
        <v/>
      </c>
      <c r="K10384">
        <f>SI.ERROR(BUSCARV(C10384,TablaProductos,2,FALSO),"Sin dato")</f>
        <v/>
      </c>
      <c r="L10384">
        <f>SI(H10384&gt;=1000000,"Alto",SI(H10384&gt;=100000,"Medio","Bajo"))</f>
        <v/>
      </c>
      <c r="M10384">
        <f>SI.ERROR(BUSCARV(E10384,TablaEstados,3,FALSO),"Sin dato")</f>
        <v/>
      </c>
      <c r="N10384">
        <f>SI.ERROR(BUSCARV(E10384,TablaEstados,4,FALSO),"Sin dato")</f>
        <v/>
      </c>
    </row>
    <row r="10385">
      <c r="A10385" t="inlineStr">
        <is>
          <t>2026</t>
        </is>
      </c>
      <c r="B10385" t="inlineStr">
        <is>
          <t>05</t>
        </is>
      </c>
      <c r="C10385" t="inlineStr">
        <is>
          <t>52010020</t>
        </is>
      </c>
      <c r="D10385" t="inlineStr">
        <is>
          <t>858</t>
        </is>
      </c>
      <c r="E10385" t="inlineStr">
        <is>
          <t>MA</t>
        </is>
      </c>
      <c r="F10385" t="n">
        <v>528</v>
      </c>
      <c r="G10385" t="n">
        <v>527394</v>
      </c>
      <c r="H10385" t="n">
        <v>842862</v>
      </c>
      <c r="I10385" t="inlineStr">
        <is>
          <t>Algodón</t>
        </is>
      </c>
      <c r="J10385">
        <f>SI.ERROR(BUSCARV(D10385,TablaPaises,6,FALSO),"Sin dato")</f>
        <v/>
      </c>
      <c r="K10385">
        <f>SI.ERROR(BUSCARV(C10385,TablaProductos,2,FALSO),"Sin dato")</f>
        <v/>
      </c>
      <c r="L10385">
        <f>SI(H10385&gt;=1000000,"Alto",SI(H10385&gt;=100000,"Medio","Bajo"))</f>
        <v/>
      </c>
      <c r="M10385">
        <f>SI.ERROR(BUSCARV(E10385,TablaEstados,3,FALSO),"Sin dato")</f>
        <v/>
      </c>
      <c r="N10385">
        <f>SI.ERROR(BUSCARV(E10385,TablaEstados,4,FALSO),"Sin dato")</f>
        <v/>
      </c>
    </row>
    <row r="10386">
      <c r="A10386" t="inlineStr">
        <is>
          <t>2026</t>
        </is>
      </c>
      <c r="B10386" t="inlineStr">
        <is>
          <t>04</t>
        </is>
      </c>
      <c r="C10386" t="inlineStr">
        <is>
          <t>52010020</t>
        </is>
      </c>
      <c r="D10386" t="inlineStr">
        <is>
          <t>776</t>
        </is>
      </c>
      <c r="E10386" t="inlineStr">
        <is>
          <t>SP</t>
        </is>
      </c>
      <c r="F10386" t="n">
        <v>147</v>
      </c>
      <c r="G10386" t="n">
        <v>146694</v>
      </c>
      <c r="H10386" t="n">
        <v>225895</v>
      </c>
      <c r="I10386" t="inlineStr">
        <is>
          <t>Algodón</t>
        </is>
      </c>
      <c r="J10386">
        <f>SI.ERROR(BUSCARV(D10386,TablaPaises,6,FALSO),"Sin dato")</f>
        <v/>
      </c>
      <c r="K10386">
        <f>SI.ERROR(BUSCARV(C10386,TablaProductos,2,FALSO),"Sin dato")</f>
        <v/>
      </c>
      <c r="L10386">
        <f>SI(H10386&gt;=1000000,"Alto",SI(H10386&gt;=100000,"Medio","Bajo"))</f>
        <v/>
      </c>
      <c r="M10386">
        <f>SI.ERROR(BUSCARV(E10386,TablaEstados,3,FALSO),"Sin dato")</f>
        <v/>
      </c>
      <c r="N10386">
        <f>SI.ERROR(BUSCARV(E10386,TablaEstados,4,FALSO),"Sin dato")</f>
        <v/>
      </c>
    </row>
    <row r="10387">
      <c r="A10387" t="inlineStr">
        <is>
          <t>2026</t>
        </is>
      </c>
      <c r="B10387" t="inlineStr">
        <is>
          <t>04</t>
        </is>
      </c>
      <c r="C10387" t="inlineStr">
        <is>
          <t>09011110</t>
        </is>
      </c>
      <c r="D10387" t="inlineStr">
        <is>
          <t>195</t>
        </is>
      </c>
      <c r="E10387" t="inlineStr">
        <is>
          <t>BA</t>
        </is>
      </c>
      <c r="F10387" t="n">
        <v>26</v>
      </c>
      <c r="G10387" t="n">
        <v>26400</v>
      </c>
      <c r="H10387" t="n">
        <v>142824</v>
      </c>
      <c r="I10387" t="inlineStr">
        <is>
          <t>Café en granos</t>
        </is>
      </c>
      <c r="J10387">
        <f>SI.ERROR(BUSCARV(D10387,TablaPaises,6,FALSO),"Sin dato")</f>
        <v/>
      </c>
      <c r="K10387">
        <f>SI.ERROR(BUSCARV(C10387,TablaProductos,2,FALSO),"Sin dato")</f>
        <v/>
      </c>
      <c r="L10387">
        <f>SI(H10387&gt;=1000000,"Alto",SI(H10387&gt;=100000,"Medio","Bajo"))</f>
        <v/>
      </c>
      <c r="M10387">
        <f>SI.ERROR(BUSCARV(E10387,TablaEstados,3,FALSO),"Sin dato")</f>
        <v/>
      </c>
      <c r="N10387">
        <f>SI.ERROR(BUSCARV(E10387,TablaEstados,4,FALSO),"Sin dato")</f>
        <v/>
      </c>
    </row>
    <row r="10388">
      <c r="A10388" t="inlineStr">
        <is>
          <t>2026</t>
        </is>
      </c>
      <c r="B10388" t="inlineStr">
        <is>
          <t>04</t>
        </is>
      </c>
      <c r="C10388" t="inlineStr">
        <is>
          <t>09011110</t>
        </is>
      </c>
      <c r="D10388" t="inlineStr">
        <is>
          <t>158</t>
        </is>
      </c>
      <c r="E10388" t="inlineStr">
        <is>
          <t>MG</t>
        </is>
      </c>
      <c r="F10388" t="n">
        <v>32</v>
      </c>
      <c r="G10388" t="n">
        <v>31350</v>
      </c>
      <c r="H10388" t="n">
        <v>192244</v>
      </c>
      <c r="I10388" t="inlineStr">
        <is>
          <t>Café en granos</t>
        </is>
      </c>
      <c r="J10388">
        <f>SI.ERROR(BUSCARV(D10388,TablaPaises,6,FALSO),"Sin dato")</f>
        <v/>
      </c>
      <c r="K10388">
        <f>SI.ERROR(BUSCARV(C10388,TablaProductos,2,FALSO),"Sin dato")</f>
        <v/>
      </c>
      <c r="L10388">
        <f>SI(H10388&gt;=1000000,"Alto",SI(H10388&gt;=100000,"Medio","Bajo"))</f>
        <v/>
      </c>
      <c r="M10388">
        <f>SI.ERROR(BUSCARV(E10388,TablaEstados,3,FALSO),"Sin dato")</f>
        <v/>
      </c>
      <c r="N10388">
        <f>SI.ERROR(BUSCARV(E10388,TablaEstados,4,FALSO),"Sin dato")</f>
        <v/>
      </c>
    </row>
    <row r="10389">
      <c r="A10389" t="inlineStr">
        <is>
          <t>2026</t>
        </is>
      </c>
      <c r="B10389" t="inlineStr">
        <is>
          <t>01</t>
        </is>
      </c>
      <c r="C10389" t="inlineStr">
        <is>
          <t>10059090</t>
        </is>
      </c>
      <c r="D10389" t="inlineStr">
        <is>
          <t>077</t>
        </is>
      </c>
      <c r="E10389" t="inlineStr">
        <is>
          <t>SP</t>
        </is>
      </c>
      <c r="F10389" t="n">
        <v>20</v>
      </c>
      <c r="G10389" t="n">
        <v>20</v>
      </c>
      <c r="H10389" t="n">
        <v>20</v>
      </c>
      <c r="I10389" t="inlineStr">
        <is>
          <t>Milho</t>
        </is>
      </c>
      <c r="J10389">
        <f>SI.ERROR(BUSCARV(D10389,TablaPaises,6,FALSO),"Sin dato")</f>
        <v/>
      </c>
      <c r="K10389">
        <f>SI.ERROR(BUSCARV(C10389,TablaProductos,2,FALSO),"Sin dato")</f>
        <v/>
      </c>
      <c r="L10389">
        <f>SI(H10389&gt;=1000000,"Alto",SI(H10389&gt;=100000,"Medio","Bajo"))</f>
        <v/>
      </c>
      <c r="M10389">
        <f>SI.ERROR(BUSCARV(E10389,TablaEstados,3,FALSO),"Sin dato")</f>
        <v/>
      </c>
      <c r="N10389">
        <f>SI.ERROR(BUSCARV(E10389,TablaEstados,4,FALSO),"Sin dato")</f>
        <v/>
      </c>
    </row>
    <row r="10390">
      <c r="A10390" t="inlineStr">
        <is>
          <t>2026</t>
        </is>
      </c>
      <c r="B10390" t="inlineStr">
        <is>
          <t>08</t>
        </is>
      </c>
      <c r="C10390" t="inlineStr">
        <is>
          <t>10059090</t>
        </is>
      </c>
      <c r="D10390" t="inlineStr">
        <is>
          <t>434</t>
        </is>
      </c>
      <c r="E10390" t="inlineStr">
        <is>
          <t>RJ</t>
        </is>
      </c>
      <c r="F10390" t="n">
        <v>9</v>
      </c>
      <c r="G10390" t="n">
        <v>9</v>
      </c>
      <c r="H10390" t="n">
        <v>46</v>
      </c>
      <c r="I10390" t="inlineStr">
        <is>
          <t>Milho</t>
        </is>
      </c>
      <c r="J10390">
        <f>SI.ERROR(BUSCARV(D10390,TablaPaises,6,FALSO),"Sin dato")</f>
        <v/>
      </c>
      <c r="K10390">
        <f>SI.ERROR(BUSCARV(C10390,TablaProductos,2,FALSO),"Sin dato")</f>
        <v/>
      </c>
      <c r="L10390">
        <f>SI(H10390&gt;=1000000,"Alto",SI(H10390&gt;=100000,"Medio","Bajo"))</f>
        <v/>
      </c>
      <c r="M10390">
        <f>SI.ERROR(BUSCARV(E10390,TablaEstados,3,FALSO),"Sin dato")</f>
        <v/>
      </c>
      <c r="N10390">
        <f>SI.ERROR(BUSCARV(E10390,TablaEstados,4,FALSO),"Sin dato")</f>
        <v/>
      </c>
    </row>
    <row r="10391">
      <c r="A10391" t="inlineStr">
        <is>
          <t>2026</t>
        </is>
      </c>
      <c r="B10391" t="inlineStr">
        <is>
          <t>04</t>
        </is>
      </c>
      <c r="C10391" t="inlineStr">
        <is>
          <t>09011110</t>
        </is>
      </c>
      <c r="D10391" t="inlineStr">
        <is>
          <t>351</t>
        </is>
      </c>
      <c r="E10391" t="inlineStr">
        <is>
          <t>SP</t>
        </is>
      </c>
      <c r="F10391" t="n">
        <v>19</v>
      </c>
      <c r="G10391" t="n">
        <v>19200</v>
      </c>
      <c r="H10391" t="n">
        <v>130203</v>
      </c>
      <c r="I10391" t="inlineStr">
        <is>
          <t>Café en granos</t>
        </is>
      </c>
      <c r="J10391">
        <f>SI.ERROR(BUSCARV(D10391,TablaPaises,6,FALSO),"Sin dato")</f>
        <v/>
      </c>
      <c r="K10391">
        <f>SI.ERROR(BUSCARV(C10391,TablaProductos,2,FALSO),"Sin dato")</f>
        <v/>
      </c>
      <c r="L10391">
        <f>SI(H10391&gt;=1000000,"Alto",SI(H10391&gt;=100000,"Medio","Bajo"))</f>
        <v/>
      </c>
      <c r="M10391">
        <f>SI.ERROR(BUSCARV(E10391,TablaEstados,3,FALSO),"Sin dato")</f>
        <v/>
      </c>
      <c r="N10391">
        <f>SI.ERROR(BUSCARV(E10391,TablaEstados,4,FALSO),"Sin dato")</f>
        <v/>
      </c>
    </row>
    <row r="10392">
      <c r="A10392" t="inlineStr">
        <is>
          <t>2026</t>
        </is>
      </c>
      <c r="B10392" t="inlineStr">
        <is>
          <t>05</t>
        </is>
      </c>
      <c r="C10392" t="inlineStr">
        <is>
          <t>09011110</t>
        </is>
      </c>
      <c r="D10392" t="inlineStr">
        <is>
          <t>240</t>
        </is>
      </c>
      <c r="E10392" t="inlineStr">
        <is>
          <t>MG</t>
        </is>
      </c>
      <c r="F10392" t="n">
        <v>92</v>
      </c>
      <c r="G10392" t="n">
        <v>92889</v>
      </c>
      <c r="H10392" t="n">
        <v>536561</v>
      </c>
      <c r="I10392" t="inlineStr">
        <is>
          <t>Café en granos</t>
        </is>
      </c>
      <c r="J10392">
        <f>SI.ERROR(BUSCARV(D10392,TablaPaises,6,FALSO),"Sin dato")</f>
        <v/>
      </c>
      <c r="K10392">
        <f>SI.ERROR(BUSCARV(C10392,TablaProductos,2,FALSO),"Sin dato")</f>
        <v/>
      </c>
      <c r="L10392">
        <f>SI(H10392&gt;=1000000,"Alto",SI(H10392&gt;=100000,"Medio","Bajo"))</f>
        <v/>
      </c>
      <c r="M10392">
        <f>SI.ERROR(BUSCARV(E10392,TablaEstados,3,FALSO),"Sin dato")</f>
        <v/>
      </c>
      <c r="N10392">
        <f>SI.ERROR(BUSCARV(E10392,TablaEstados,4,FALSO),"Sin dato")</f>
        <v/>
      </c>
    </row>
    <row r="10393">
      <c r="A10393" t="inlineStr">
        <is>
          <t>2026</t>
        </is>
      </c>
      <c r="B10393" t="inlineStr">
        <is>
          <t>04</t>
        </is>
      </c>
      <c r="C10393" t="inlineStr">
        <is>
          <t>10059010</t>
        </is>
      </c>
      <c r="D10393" t="inlineStr">
        <is>
          <t>301</t>
        </is>
      </c>
      <c r="E10393" t="inlineStr">
        <is>
          <t>RJ</t>
        </is>
      </c>
      <c r="F10393" t="n">
        <v>2</v>
      </c>
      <c r="G10393" t="n">
        <v>2</v>
      </c>
      <c r="H10393" t="n">
        <v>4</v>
      </c>
      <c r="I10393" t="inlineStr">
        <is>
          <t>Milho</t>
        </is>
      </c>
      <c r="J10393">
        <f>SI.ERROR(BUSCARV(D10393,TablaPaises,6,FALSO),"Sin dato")</f>
        <v/>
      </c>
      <c r="K10393">
        <f>SI.ERROR(BUSCARV(C10393,TablaProductos,2,FALSO),"Sin dato")</f>
        <v/>
      </c>
      <c r="L10393">
        <f>SI(H10393&gt;=1000000,"Alto",SI(H10393&gt;=100000,"Medio","Bajo"))</f>
        <v/>
      </c>
      <c r="M10393">
        <f>SI.ERROR(BUSCARV(E10393,TablaEstados,3,FALSO),"Sin dato")</f>
        <v/>
      </c>
      <c r="N10393">
        <f>SI.ERROR(BUSCARV(E10393,TablaEstados,4,FALSO),"Sin dato")</f>
        <v/>
      </c>
    </row>
    <row r="10394">
      <c r="A10394" t="inlineStr">
        <is>
          <t>2026</t>
        </is>
      </c>
      <c r="B10394" t="inlineStr">
        <is>
          <t>08</t>
        </is>
      </c>
      <c r="C10394" t="inlineStr">
        <is>
          <t>09011110</t>
        </is>
      </c>
      <c r="D10394" t="inlineStr">
        <is>
          <t>827</t>
        </is>
      </c>
      <c r="E10394" t="inlineStr">
        <is>
          <t>MG</t>
        </is>
      </c>
      <c r="F10394" t="n">
        <v>26</v>
      </c>
      <c r="G10394" t="n">
        <v>26400</v>
      </c>
      <c r="H10394" t="n">
        <v>158400</v>
      </c>
      <c r="I10394" t="inlineStr">
        <is>
          <t>Café en granos</t>
        </is>
      </c>
      <c r="J10394">
        <f>SI.ERROR(BUSCARV(D10394,TablaPaises,6,FALSO),"Sin dato")</f>
        <v/>
      </c>
      <c r="K10394">
        <f>SI.ERROR(BUSCARV(C10394,TablaProductos,2,FALSO),"Sin dato")</f>
        <v/>
      </c>
      <c r="L10394">
        <f>SI(H10394&gt;=1000000,"Alto",SI(H10394&gt;=100000,"Medio","Bajo"))</f>
        <v/>
      </c>
      <c r="M10394">
        <f>SI.ERROR(BUSCARV(E10394,TablaEstados,3,FALSO),"Sin dato")</f>
        <v/>
      </c>
      <c r="N10394">
        <f>SI.ERROR(BUSCARV(E10394,TablaEstados,4,FALSO),"Sin dato")</f>
        <v/>
      </c>
    </row>
    <row r="10395">
      <c r="A10395" t="inlineStr">
        <is>
          <t>2026</t>
        </is>
      </c>
      <c r="B10395" t="inlineStr">
        <is>
          <t>01</t>
        </is>
      </c>
      <c r="C10395" t="inlineStr">
        <is>
          <t>10059010</t>
        </is>
      </c>
      <c r="D10395" t="inlineStr">
        <is>
          <t>586</t>
        </is>
      </c>
      <c r="E10395" t="inlineStr">
        <is>
          <t>PR</t>
        </is>
      </c>
      <c r="F10395" t="n">
        <v>4100</v>
      </c>
      <c r="G10395" t="n">
        <v>4100</v>
      </c>
      <c r="H10395" t="n">
        <v>2940</v>
      </c>
      <c r="I10395" t="inlineStr">
        <is>
          <t>Milho</t>
        </is>
      </c>
      <c r="J10395">
        <f>SI.ERROR(BUSCARV(D10395,TablaPaises,6,FALSO),"Sin dato")</f>
        <v/>
      </c>
      <c r="K10395">
        <f>SI.ERROR(BUSCARV(C10395,TablaProductos,2,FALSO),"Sin dato")</f>
        <v/>
      </c>
      <c r="L10395">
        <f>SI(H10395&gt;=1000000,"Alto",SI(H10395&gt;=100000,"Medio","Bajo"))</f>
        <v/>
      </c>
      <c r="M10395">
        <f>SI.ERROR(BUSCARV(E10395,TablaEstados,3,FALSO),"Sin dato")</f>
        <v/>
      </c>
      <c r="N10395">
        <f>SI.ERROR(BUSCARV(E10395,TablaEstados,4,FALSO),"Sin dato")</f>
        <v/>
      </c>
    </row>
    <row r="10396">
      <c r="A10396" t="inlineStr">
        <is>
          <t>2026</t>
        </is>
      </c>
      <c r="B10396" t="inlineStr">
        <is>
          <t>03</t>
        </is>
      </c>
      <c r="C10396" t="inlineStr">
        <is>
          <t>09011110</t>
        </is>
      </c>
      <c r="D10396" t="inlineStr">
        <is>
          <t>251</t>
        </is>
      </c>
      <c r="E10396" t="inlineStr">
        <is>
          <t>SP</t>
        </is>
      </c>
      <c r="F10396" t="n">
        <v>20</v>
      </c>
      <c r="G10396" t="n">
        <v>19800</v>
      </c>
      <c r="H10396" t="n">
        <v>129929</v>
      </c>
      <c r="I10396" t="inlineStr">
        <is>
          <t>Café en granos</t>
        </is>
      </c>
      <c r="J10396">
        <f>SI.ERROR(BUSCARV(D10396,TablaPaises,6,FALSO),"Sin dato")</f>
        <v/>
      </c>
      <c r="K10396">
        <f>SI.ERROR(BUSCARV(C10396,TablaProductos,2,FALSO),"Sin dato")</f>
        <v/>
      </c>
      <c r="L10396">
        <f>SI(H10396&gt;=1000000,"Alto",SI(H10396&gt;=100000,"Medio","Bajo"))</f>
        <v/>
      </c>
      <c r="M10396">
        <f>SI.ERROR(BUSCARV(E10396,TablaEstados,3,FALSO),"Sin dato")</f>
        <v/>
      </c>
      <c r="N10396">
        <f>SI.ERROR(BUSCARV(E10396,TablaEstados,4,FALSO),"Sin dato")</f>
        <v/>
      </c>
    </row>
    <row r="10397">
      <c r="A10397" t="inlineStr">
        <is>
          <t>2026</t>
        </is>
      </c>
      <c r="B10397" t="inlineStr">
        <is>
          <t>02</t>
        </is>
      </c>
      <c r="C10397" t="inlineStr">
        <is>
          <t>10059010</t>
        </is>
      </c>
      <c r="D10397" t="inlineStr">
        <is>
          <t>476</t>
        </is>
      </c>
      <c r="E10397" t="inlineStr">
        <is>
          <t>SP</t>
        </is>
      </c>
      <c r="F10397" t="n">
        <v>49</v>
      </c>
      <c r="G10397" t="n">
        <v>49</v>
      </c>
      <c r="H10397" t="n">
        <v>204</v>
      </c>
      <c r="I10397" t="inlineStr">
        <is>
          <t>Milho</t>
        </is>
      </c>
      <c r="J10397">
        <f>SI.ERROR(BUSCARV(D10397,TablaPaises,6,FALSO),"Sin dato")</f>
        <v/>
      </c>
      <c r="K10397">
        <f>SI.ERROR(BUSCARV(C10397,TablaProductos,2,FALSO),"Sin dato")</f>
        <v/>
      </c>
      <c r="L10397">
        <f>SI(H10397&gt;=1000000,"Alto",SI(H10397&gt;=100000,"Medio","Bajo"))</f>
        <v/>
      </c>
      <c r="M10397">
        <f>SI.ERROR(BUSCARV(E10397,TablaEstados,3,FALSO),"Sin dato")</f>
        <v/>
      </c>
      <c r="N10397">
        <f>SI.ERROR(BUSCARV(E10397,TablaEstados,4,FALSO),"Sin dato")</f>
        <v/>
      </c>
    </row>
    <row r="10398">
      <c r="A10398" t="inlineStr">
        <is>
          <t>2026</t>
        </is>
      </c>
      <c r="B10398" t="inlineStr">
        <is>
          <t>09</t>
        </is>
      </c>
      <c r="C10398" t="inlineStr">
        <is>
          <t>09011110</t>
        </is>
      </c>
      <c r="D10398" t="inlineStr">
        <is>
          <t>023</t>
        </is>
      </c>
      <c r="E10398" t="inlineStr">
        <is>
          <t>PA</t>
        </is>
      </c>
      <c r="F10398" t="n">
        <v>71</v>
      </c>
      <c r="G10398" t="n">
        <v>71</v>
      </c>
      <c r="H10398" t="n">
        <v>418</v>
      </c>
      <c r="I10398" t="inlineStr">
        <is>
          <t>Café en granos</t>
        </is>
      </c>
      <c r="J10398">
        <f>SI.ERROR(BUSCARV(D10398,TablaPaises,6,FALSO),"Sin dato")</f>
        <v/>
      </c>
      <c r="K10398">
        <f>SI.ERROR(BUSCARV(C10398,TablaProductos,2,FALSO),"Sin dato")</f>
        <v/>
      </c>
      <c r="L10398">
        <f>SI(H10398&gt;=1000000,"Alto",SI(H10398&gt;=100000,"Medio","Bajo"))</f>
        <v/>
      </c>
      <c r="M10398">
        <f>SI.ERROR(BUSCARV(E10398,TablaEstados,3,FALSO),"Sin dato")</f>
        <v/>
      </c>
      <c r="N10398">
        <f>SI.ERROR(BUSCARV(E10398,TablaEstados,4,FALSO),"Sin dato")</f>
        <v/>
      </c>
    </row>
    <row r="10399">
      <c r="A10399" t="inlineStr">
        <is>
          <t>2026</t>
        </is>
      </c>
      <c r="B10399" t="inlineStr">
        <is>
          <t>07</t>
        </is>
      </c>
      <c r="C10399" t="inlineStr">
        <is>
          <t>12019000</t>
        </is>
      </c>
      <c r="D10399" t="inlineStr">
        <is>
          <t>190</t>
        </is>
      </c>
      <c r="E10399" t="inlineStr">
        <is>
          <t>MS</t>
        </is>
      </c>
      <c r="F10399" t="n">
        <v>5776</v>
      </c>
      <c r="G10399" t="n">
        <v>5775768</v>
      </c>
      <c r="H10399" t="n">
        <v>2613047</v>
      </c>
      <c r="I10399" t="inlineStr">
        <is>
          <t>Soja</t>
        </is>
      </c>
      <c r="J10399">
        <f>SI.ERROR(BUSCARV(D10399,TablaPaises,6,FALSO),"Sin dato")</f>
        <v/>
      </c>
      <c r="K10399">
        <f>SI.ERROR(BUSCARV(C10399,TablaProductos,2,FALSO),"Sin dato")</f>
        <v/>
      </c>
      <c r="L10399">
        <f>SI(H10399&gt;=1000000,"Alto",SI(H10399&gt;=100000,"Medio","Bajo"))</f>
        <v/>
      </c>
      <c r="M10399">
        <f>SI.ERROR(BUSCARV(E10399,TablaEstados,3,FALSO),"Sin dato")</f>
        <v/>
      </c>
      <c r="N10399">
        <f>SI.ERROR(BUSCARV(E10399,TablaEstados,4,FALSO),"Sin dato")</f>
        <v/>
      </c>
    </row>
    <row r="10400">
      <c r="A10400" t="inlineStr">
        <is>
          <t>2026</t>
        </is>
      </c>
      <c r="B10400" t="inlineStr">
        <is>
          <t>05</t>
        </is>
      </c>
      <c r="C10400" t="inlineStr">
        <is>
          <t>12019000</t>
        </is>
      </c>
      <c r="D10400" t="inlineStr">
        <is>
          <t>160</t>
        </is>
      </c>
      <c r="E10400" t="inlineStr">
        <is>
          <t>DF</t>
        </is>
      </c>
      <c r="F10400" t="n">
        <v>643</v>
      </c>
      <c r="G10400" t="n">
        <v>643394</v>
      </c>
      <c r="H10400" t="n">
        <v>273791</v>
      </c>
      <c r="I10400" t="inlineStr">
        <is>
          <t>Soja</t>
        </is>
      </c>
      <c r="J10400">
        <f>SI.ERROR(BUSCARV(D10400,TablaPaises,6,FALSO),"Sin dato")</f>
        <v/>
      </c>
      <c r="K10400">
        <f>SI.ERROR(BUSCARV(C10400,TablaProductos,2,FALSO),"Sin dato")</f>
        <v/>
      </c>
      <c r="L10400">
        <f>SI(H10400&gt;=1000000,"Alto",SI(H10400&gt;=100000,"Medio","Bajo"))</f>
        <v/>
      </c>
      <c r="M10400">
        <f>SI.ERROR(BUSCARV(E10400,TablaEstados,3,FALSO),"Sin dato")</f>
        <v/>
      </c>
      <c r="N10400">
        <f>SI.ERROR(BUSCARV(E10400,TablaEstados,4,FALSO),"Sin dato")</f>
        <v/>
      </c>
    </row>
    <row r="10401">
      <c r="A10401" t="inlineStr">
        <is>
          <t>2026</t>
        </is>
      </c>
      <c r="B10401" t="inlineStr">
        <is>
          <t>06</t>
        </is>
      </c>
      <c r="C10401" t="inlineStr">
        <is>
          <t>52010020</t>
        </is>
      </c>
      <c r="D10401" t="inlineStr">
        <is>
          <t>858</t>
        </is>
      </c>
      <c r="E10401" t="inlineStr">
        <is>
          <t>GO</t>
        </is>
      </c>
      <c r="F10401" t="n">
        <v>48</v>
      </c>
      <c r="G10401" t="n">
        <v>47835</v>
      </c>
      <c r="H10401" t="n">
        <v>80840</v>
      </c>
      <c r="I10401" t="inlineStr">
        <is>
          <t>Algodón</t>
        </is>
      </c>
      <c r="J10401">
        <f>SI.ERROR(BUSCARV(D10401,TablaPaises,6,FALSO),"Sin dato")</f>
        <v/>
      </c>
      <c r="K10401">
        <f>SI.ERROR(BUSCARV(C10401,TablaProductos,2,FALSO),"Sin dato")</f>
        <v/>
      </c>
      <c r="L10401">
        <f>SI(H10401&gt;=1000000,"Alto",SI(H10401&gt;=100000,"Medio","Bajo"))</f>
        <v/>
      </c>
      <c r="M10401">
        <f>SI.ERROR(BUSCARV(E10401,TablaEstados,3,FALSO),"Sin dato")</f>
        <v/>
      </c>
      <c r="N10401">
        <f>SI.ERROR(BUSCARV(E10401,TablaEstados,4,FALSO),"Sin dato")</f>
        <v/>
      </c>
    </row>
    <row r="10402">
      <c r="A10402" t="inlineStr">
        <is>
          <t>2026</t>
        </is>
      </c>
      <c r="B10402" t="inlineStr">
        <is>
          <t>09</t>
        </is>
      </c>
      <c r="C10402" t="inlineStr">
        <is>
          <t>12019000</t>
        </is>
      </c>
      <c r="D10402" t="inlineStr">
        <is>
          <t>493</t>
        </is>
      </c>
      <c r="E10402" t="inlineStr">
        <is>
          <t>PI</t>
        </is>
      </c>
      <c r="F10402" t="n">
        <v>505</v>
      </c>
      <c r="G10402" t="n">
        <v>504511</v>
      </c>
      <c r="H10402" t="n">
        <v>231732</v>
      </c>
      <c r="I10402" t="inlineStr">
        <is>
          <t>Soja</t>
        </is>
      </c>
      <c r="J10402">
        <f>SI.ERROR(BUSCARV(D10402,TablaPaises,6,FALSO),"Sin dato")</f>
        <v/>
      </c>
      <c r="K10402">
        <f>SI.ERROR(BUSCARV(C10402,TablaProductos,2,FALSO),"Sin dato")</f>
        <v/>
      </c>
      <c r="L10402">
        <f>SI(H10402&gt;=1000000,"Alto",SI(H10402&gt;=100000,"Medio","Bajo"))</f>
        <v/>
      </c>
      <c r="M10402">
        <f>SI.ERROR(BUSCARV(E10402,TablaEstados,3,FALSO),"Sin dato")</f>
        <v/>
      </c>
      <c r="N10402">
        <f>SI.ERROR(BUSCARV(E10402,TablaEstados,4,FALSO),"Sin dato")</f>
        <v/>
      </c>
    </row>
    <row r="10403">
      <c r="A10403" t="inlineStr">
        <is>
          <t>2026</t>
        </is>
      </c>
      <c r="B10403" t="inlineStr">
        <is>
          <t>06</t>
        </is>
      </c>
      <c r="C10403" t="inlineStr">
        <is>
          <t>09011190</t>
        </is>
      </c>
      <c r="D10403" t="inlineStr">
        <is>
          <t>301</t>
        </is>
      </c>
      <c r="E10403" t="inlineStr">
        <is>
          <t>SP</t>
        </is>
      </c>
      <c r="F10403" t="n">
        <v>15</v>
      </c>
      <c r="G10403" t="n">
        <v>15</v>
      </c>
      <c r="H10403" t="n">
        <v>900</v>
      </c>
      <c r="I10403" t="inlineStr">
        <is>
          <t>Café en granos</t>
        </is>
      </c>
      <c r="J10403">
        <f>SI.ERROR(BUSCARV(D10403,TablaPaises,6,FALSO),"Sin dato")</f>
        <v/>
      </c>
      <c r="K10403">
        <f>SI.ERROR(BUSCARV(C10403,TablaProductos,2,FALSO),"Sin dato")</f>
        <v/>
      </c>
      <c r="L10403">
        <f>SI(H10403&gt;=1000000,"Alto",SI(H10403&gt;=100000,"Medio","Bajo"))</f>
        <v/>
      </c>
      <c r="M10403">
        <f>SI.ERROR(BUSCARV(E10403,TablaEstados,3,FALSO),"Sin dato")</f>
        <v/>
      </c>
      <c r="N10403">
        <f>SI.ERROR(BUSCARV(E10403,TablaEstados,4,FALSO),"Sin dato")</f>
        <v/>
      </c>
    </row>
    <row r="10404">
      <c r="A10404" t="inlineStr">
        <is>
          <t>2026</t>
        </is>
      </c>
      <c r="B10404" t="inlineStr">
        <is>
          <t>02</t>
        </is>
      </c>
      <c r="C10404" t="inlineStr">
        <is>
          <t>09011110</t>
        </is>
      </c>
      <c r="D10404" t="inlineStr">
        <is>
          <t>195</t>
        </is>
      </c>
      <c r="E10404" t="inlineStr">
        <is>
          <t>MG</t>
        </is>
      </c>
      <c r="F10404" t="n">
        <v>40</v>
      </c>
      <c r="G10404" t="n">
        <v>39960</v>
      </c>
      <c r="H10404" t="n">
        <v>290637</v>
      </c>
      <c r="I10404" t="inlineStr">
        <is>
          <t>Café en granos</t>
        </is>
      </c>
      <c r="J10404">
        <f>SI.ERROR(BUSCARV(D10404,TablaPaises,6,FALSO),"Sin dato")</f>
        <v/>
      </c>
      <c r="K10404">
        <f>SI.ERROR(BUSCARV(C10404,TablaProductos,2,FALSO),"Sin dato")</f>
        <v/>
      </c>
      <c r="L10404">
        <f>SI(H10404&gt;=1000000,"Alto",SI(H10404&gt;=100000,"Medio","Bajo"))</f>
        <v/>
      </c>
      <c r="M10404">
        <f>SI.ERROR(BUSCARV(E10404,TablaEstados,3,FALSO),"Sin dato")</f>
        <v/>
      </c>
      <c r="N10404">
        <f>SI.ERROR(BUSCARV(E10404,TablaEstados,4,FALSO),"Sin dato")</f>
        <v/>
      </c>
    </row>
    <row r="10405">
      <c r="A10405" t="inlineStr">
        <is>
          <t>2026</t>
        </is>
      </c>
      <c r="B10405" t="inlineStr">
        <is>
          <t>08</t>
        </is>
      </c>
      <c r="C10405" t="inlineStr">
        <is>
          <t>10051000</t>
        </is>
      </c>
      <c r="D10405" t="inlineStr">
        <is>
          <t>586</t>
        </is>
      </c>
      <c r="E10405" t="inlineStr">
        <is>
          <t>PR</t>
        </is>
      </c>
      <c r="F10405" t="n">
        <v>6</v>
      </c>
      <c r="G10405" t="n">
        <v>6</v>
      </c>
      <c r="H10405" t="n">
        <v>1470</v>
      </c>
      <c r="I10405" t="inlineStr">
        <is>
          <t>Milho</t>
        </is>
      </c>
      <c r="J10405">
        <f>SI.ERROR(BUSCARV(D10405,TablaPaises,6,FALSO),"Sin dato")</f>
        <v/>
      </c>
      <c r="K10405">
        <f>SI.ERROR(BUSCARV(C10405,TablaProductos,2,FALSO),"Sin dato")</f>
        <v/>
      </c>
      <c r="L10405">
        <f>SI(H10405&gt;=1000000,"Alto",SI(H10405&gt;=100000,"Medio","Bajo"))</f>
        <v/>
      </c>
      <c r="M10405">
        <f>SI.ERROR(BUSCARV(E10405,TablaEstados,3,FALSO),"Sin dato")</f>
        <v/>
      </c>
      <c r="N10405">
        <f>SI.ERROR(BUSCARV(E10405,TablaEstados,4,FALSO),"Sin dato")</f>
        <v/>
      </c>
    </row>
    <row r="10406">
      <c r="A10406" t="inlineStr">
        <is>
          <t>2026</t>
        </is>
      </c>
      <c r="B10406" t="inlineStr">
        <is>
          <t>08</t>
        </is>
      </c>
      <c r="C10406" t="inlineStr">
        <is>
          <t>52010020</t>
        </is>
      </c>
      <c r="D10406" t="inlineStr">
        <is>
          <t>776</t>
        </is>
      </c>
      <c r="E10406" t="inlineStr">
        <is>
          <t>BA</t>
        </is>
      </c>
      <c r="F10406" t="n">
        <v>196</v>
      </c>
      <c r="G10406" t="n">
        <v>195661</v>
      </c>
      <c r="H10406" t="n">
        <v>353714</v>
      </c>
      <c r="I10406" t="inlineStr">
        <is>
          <t>Algodón</t>
        </is>
      </c>
      <c r="J10406">
        <f>SI.ERROR(BUSCARV(D10406,TablaPaises,6,FALSO),"Sin dato")</f>
        <v/>
      </c>
      <c r="K10406">
        <f>SI.ERROR(BUSCARV(C10406,TablaProductos,2,FALSO),"Sin dato")</f>
        <v/>
      </c>
      <c r="L10406">
        <f>SI(H10406&gt;=1000000,"Alto",SI(H10406&gt;=100000,"Medio","Bajo"))</f>
        <v/>
      </c>
      <c r="M10406">
        <f>SI.ERROR(BUSCARV(E10406,TablaEstados,3,FALSO),"Sin dato")</f>
        <v/>
      </c>
      <c r="N10406">
        <f>SI.ERROR(BUSCARV(E10406,TablaEstados,4,FALSO),"Sin dato")</f>
        <v/>
      </c>
    </row>
    <row r="10407">
      <c r="A10407" t="inlineStr">
        <is>
          <t>2026</t>
        </is>
      </c>
      <c r="B10407" t="inlineStr">
        <is>
          <t>02</t>
        </is>
      </c>
      <c r="C10407" t="inlineStr">
        <is>
          <t>09011190</t>
        </is>
      </c>
      <c r="D10407" t="inlineStr">
        <is>
          <t>580</t>
        </is>
      </c>
      <c r="E10407" t="inlineStr">
        <is>
          <t>SP</t>
        </is>
      </c>
      <c r="F10407" t="n">
        <v>6</v>
      </c>
      <c r="G10407" t="n">
        <v>6</v>
      </c>
      <c r="H10407" t="n">
        <v>158</v>
      </c>
      <c r="I10407" t="inlineStr">
        <is>
          <t>Café en granos</t>
        </is>
      </c>
      <c r="J10407">
        <f>SI.ERROR(BUSCARV(D10407,TablaPaises,6,FALSO),"Sin dato")</f>
        <v/>
      </c>
      <c r="K10407">
        <f>SI.ERROR(BUSCARV(C10407,TablaProductos,2,FALSO),"Sin dato")</f>
        <v/>
      </c>
      <c r="L10407">
        <f>SI(H10407&gt;=1000000,"Alto",SI(H10407&gt;=100000,"Medio","Bajo"))</f>
        <v/>
      </c>
      <c r="M10407">
        <f>SI.ERROR(BUSCARV(E10407,TablaEstados,3,FALSO),"Sin dato")</f>
        <v/>
      </c>
      <c r="N10407">
        <f>SI.ERROR(BUSCARV(E10407,TablaEstados,4,FALSO),"Sin dato")</f>
        <v/>
      </c>
    </row>
    <row r="10408">
      <c r="A10408" t="inlineStr">
        <is>
          <t>2026</t>
        </is>
      </c>
      <c r="B10408" t="inlineStr">
        <is>
          <t>04</t>
        </is>
      </c>
      <c r="C10408" t="inlineStr">
        <is>
          <t>10059090</t>
        </is>
      </c>
      <c r="D10408" t="inlineStr">
        <is>
          <t>741</t>
        </is>
      </c>
      <c r="E10408" t="inlineStr">
        <is>
          <t>SP</t>
        </is>
      </c>
      <c r="F10408" t="n">
        <v>29</v>
      </c>
      <c r="G10408" t="n">
        <v>29</v>
      </c>
      <c r="H10408" t="n">
        <v>40</v>
      </c>
      <c r="I10408" t="inlineStr">
        <is>
          <t>Milho</t>
        </is>
      </c>
      <c r="J10408">
        <f>SI.ERROR(BUSCARV(D10408,TablaPaises,6,FALSO),"Sin dato")</f>
        <v/>
      </c>
      <c r="K10408">
        <f>SI.ERROR(BUSCARV(C10408,TablaProductos,2,FALSO),"Sin dato")</f>
        <v/>
      </c>
      <c r="L10408">
        <f>SI(H10408&gt;=1000000,"Alto",SI(H10408&gt;=100000,"Medio","Bajo"))</f>
        <v/>
      </c>
      <c r="M10408">
        <f>SI.ERROR(BUSCARV(E10408,TablaEstados,3,FALSO),"Sin dato")</f>
        <v/>
      </c>
      <c r="N10408">
        <f>SI.ERROR(BUSCARV(E10408,TablaEstados,4,FALSO),"Sin dato")</f>
        <v/>
      </c>
    </row>
    <row r="10409">
      <c r="A10409" t="inlineStr">
        <is>
          <t>2026</t>
        </is>
      </c>
      <c r="B10409" t="inlineStr">
        <is>
          <t>04</t>
        </is>
      </c>
      <c r="C10409" t="inlineStr">
        <is>
          <t>12019000</t>
        </is>
      </c>
      <c r="D10409" t="inlineStr">
        <is>
          <t>573</t>
        </is>
      </c>
      <c r="E10409" t="inlineStr">
        <is>
          <t>PI</t>
        </is>
      </c>
      <c r="F10409" t="n">
        <v>5146</v>
      </c>
      <c r="G10409" t="n">
        <v>5145703</v>
      </c>
      <c r="H10409" t="n">
        <v>2234551</v>
      </c>
      <c r="I10409" t="inlineStr">
        <is>
          <t>Soja</t>
        </is>
      </c>
      <c r="J10409">
        <f>SI.ERROR(BUSCARV(D10409,TablaPaises,6,FALSO),"Sin dato")</f>
        <v/>
      </c>
      <c r="K10409">
        <f>SI.ERROR(BUSCARV(C10409,TablaProductos,2,FALSO),"Sin dato")</f>
        <v/>
      </c>
      <c r="L10409">
        <f>SI(H10409&gt;=1000000,"Alto",SI(H10409&gt;=100000,"Medio","Bajo"))</f>
        <v/>
      </c>
      <c r="M10409">
        <f>SI.ERROR(BUSCARV(E10409,TablaEstados,3,FALSO),"Sin dato")</f>
        <v/>
      </c>
      <c r="N10409">
        <f>SI.ERROR(BUSCARV(E10409,TablaEstados,4,FALSO),"Sin dato")</f>
        <v/>
      </c>
    </row>
    <row r="10410">
      <c r="A10410" t="inlineStr">
        <is>
          <t>2026</t>
        </is>
      </c>
      <c r="B10410" t="inlineStr">
        <is>
          <t>09</t>
        </is>
      </c>
      <c r="C10410" t="inlineStr">
        <is>
          <t>09011110</t>
        </is>
      </c>
      <c r="D10410" t="inlineStr">
        <is>
          <t>431</t>
        </is>
      </c>
      <c r="E10410" t="inlineStr">
        <is>
          <t>MG</t>
        </is>
      </c>
      <c r="F10410" t="n">
        <v>113</v>
      </c>
      <c r="G10410" t="n">
        <v>113925</v>
      </c>
      <c r="H10410" t="n">
        <v>503472</v>
      </c>
      <c r="I10410" t="inlineStr">
        <is>
          <t>Café en granos</t>
        </is>
      </c>
      <c r="J10410">
        <f>SI.ERROR(BUSCARV(D10410,TablaPaises,6,FALSO),"Sin dato")</f>
        <v/>
      </c>
      <c r="K10410">
        <f>SI.ERROR(BUSCARV(C10410,TablaProductos,2,FALSO),"Sin dato")</f>
        <v/>
      </c>
      <c r="L10410">
        <f>SI(H10410&gt;=1000000,"Alto",SI(H10410&gt;=100000,"Medio","Bajo"))</f>
        <v/>
      </c>
      <c r="M10410">
        <f>SI.ERROR(BUSCARV(E10410,TablaEstados,3,FALSO),"Sin dato")</f>
        <v/>
      </c>
      <c r="N10410">
        <f>SI.ERROR(BUSCARV(E10410,TablaEstados,4,FALSO),"Sin dato")</f>
        <v/>
      </c>
    </row>
    <row r="10411">
      <c r="A10411" t="inlineStr">
        <is>
          <t>2026</t>
        </is>
      </c>
      <c r="B10411" t="inlineStr">
        <is>
          <t>04</t>
        </is>
      </c>
      <c r="C10411" t="inlineStr">
        <is>
          <t>52010020</t>
        </is>
      </c>
      <c r="D10411" t="inlineStr">
        <is>
          <t>361</t>
        </is>
      </c>
      <c r="E10411" t="inlineStr">
        <is>
          <t>SP</t>
        </is>
      </c>
      <c r="F10411" t="n">
        <v>1642</v>
      </c>
      <c r="G10411" t="n">
        <v>1641260</v>
      </c>
      <c r="H10411" t="n">
        <v>2453224</v>
      </c>
      <c r="I10411" t="inlineStr">
        <is>
          <t>Algodón</t>
        </is>
      </c>
      <c r="J10411">
        <f>SI.ERROR(BUSCARV(D10411,TablaPaises,6,FALSO),"Sin dato")</f>
        <v/>
      </c>
      <c r="K10411">
        <f>SI.ERROR(BUSCARV(C10411,TablaProductos,2,FALSO),"Sin dato")</f>
        <v/>
      </c>
      <c r="L10411">
        <f>SI(H10411&gt;=1000000,"Alto",SI(H10411&gt;=100000,"Medio","Bajo"))</f>
        <v/>
      </c>
      <c r="M10411">
        <f>SI.ERROR(BUSCARV(E10411,TablaEstados,3,FALSO),"Sin dato")</f>
        <v/>
      </c>
      <c r="N10411">
        <f>SI.ERROR(BUSCARV(E10411,TablaEstados,4,FALSO),"Sin dato")</f>
        <v/>
      </c>
    </row>
    <row r="10412">
      <c r="A10412" t="inlineStr">
        <is>
          <t>2026</t>
        </is>
      </c>
      <c r="B10412" t="inlineStr">
        <is>
          <t>05</t>
        </is>
      </c>
      <c r="C10412" t="inlineStr">
        <is>
          <t>09011190</t>
        </is>
      </c>
      <c r="D10412" t="inlineStr">
        <is>
          <t>580</t>
        </is>
      </c>
      <c r="E10412" t="inlineStr">
        <is>
          <t>SP</t>
        </is>
      </c>
      <c r="F10412" t="n">
        <v>28</v>
      </c>
      <c r="G10412" t="n">
        <v>28</v>
      </c>
      <c r="H10412" t="n">
        <v>607</v>
      </c>
      <c r="I10412" t="inlineStr">
        <is>
          <t>Café en granos</t>
        </is>
      </c>
      <c r="J10412">
        <f>SI.ERROR(BUSCARV(D10412,TablaPaises,6,FALSO),"Sin dato")</f>
        <v/>
      </c>
      <c r="K10412">
        <f>SI.ERROR(BUSCARV(C10412,TablaProductos,2,FALSO),"Sin dato")</f>
        <v/>
      </c>
      <c r="L10412">
        <f>SI(H10412&gt;=1000000,"Alto",SI(H10412&gt;=100000,"Medio","Bajo"))</f>
        <v/>
      </c>
      <c r="M10412">
        <f>SI.ERROR(BUSCARV(E10412,TablaEstados,3,FALSO),"Sin dato")</f>
        <v/>
      </c>
      <c r="N10412">
        <f>SI.ERROR(BUSCARV(E10412,TablaEstados,4,FALSO),"Sin dato")</f>
        <v/>
      </c>
    </row>
    <row r="10413">
      <c r="A10413" t="inlineStr">
        <is>
          <t>2026</t>
        </is>
      </c>
      <c r="B10413" t="inlineStr">
        <is>
          <t>07</t>
        </is>
      </c>
      <c r="C10413" t="inlineStr">
        <is>
          <t>12019000</t>
        </is>
      </c>
      <c r="D10413" t="inlineStr">
        <is>
          <t>161</t>
        </is>
      </c>
      <c r="E10413" t="inlineStr">
        <is>
          <t>SC</t>
        </is>
      </c>
      <c r="F10413" t="n">
        <v>0</v>
      </c>
      <c r="G10413" t="n">
        <v>190</v>
      </c>
      <c r="H10413" t="n">
        <v>85</v>
      </c>
      <c r="I10413" t="inlineStr">
        <is>
          <t>Soja</t>
        </is>
      </c>
      <c r="J10413">
        <f>SI.ERROR(BUSCARV(D10413,TablaPaises,6,FALSO),"Sin dato")</f>
        <v/>
      </c>
      <c r="K10413">
        <f>SI.ERROR(BUSCARV(C10413,TablaProductos,2,FALSO),"Sin dato")</f>
        <v/>
      </c>
      <c r="L10413">
        <f>SI(H10413&gt;=1000000,"Alto",SI(H10413&gt;=100000,"Medio","Bajo"))</f>
        <v/>
      </c>
      <c r="M10413">
        <f>SI.ERROR(BUSCARV(E10413,TablaEstados,3,FALSO),"Sin dato")</f>
        <v/>
      </c>
      <c r="N10413">
        <f>SI.ERROR(BUSCARV(E10413,TablaEstados,4,FALSO),"Sin dato")</f>
        <v/>
      </c>
    </row>
    <row r="10414">
      <c r="A10414" t="inlineStr">
        <is>
          <t>2026</t>
        </is>
      </c>
      <c r="B10414" t="inlineStr">
        <is>
          <t>04</t>
        </is>
      </c>
      <c r="C10414" t="inlineStr">
        <is>
          <t>10059010</t>
        </is>
      </c>
      <c r="D10414" t="inlineStr">
        <is>
          <t>476</t>
        </is>
      </c>
      <c r="E10414" t="inlineStr">
        <is>
          <t>RS</t>
        </is>
      </c>
      <c r="F10414" t="n">
        <v>50</v>
      </c>
      <c r="G10414" t="n">
        <v>50</v>
      </c>
      <c r="H10414" t="n">
        <v>73</v>
      </c>
      <c r="I10414" t="inlineStr">
        <is>
          <t>Milho</t>
        </is>
      </c>
      <c r="J10414">
        <f>SI.ERROR(BUSCARV(D10414,TablaPaises,6,FALSO),"Sin dato")</f>
        <v/>
      </c>
      <c r="K10414">
        <f>SI.ERROR(BUSCARV(C10414,TablaProductos,2,FALSO),"Sin dato")</f>
        <v/>
      </c>
      <c r="L10414">
        <f>SI(H10414&gt;=1000000,"Alto",SI(H10414&gt;=100000,"Medio","Bajo"))</f>
        <v/>
      </c>
      <c r="M10414">
        <f>SI.ERROR(BUSCARV(E10414,TablaEstados,3,FALSO),"Sin dato")</f>
        <v/>
      </c>
      <c r="N10414">
        <f>SI.ERROR(BUSCARV(E10414,TablaEstados,4,FALSO),"Sin dato")</f>
        <v/>
      </c>
    </row>
    <row r="10415">
      <c r="A10415" t="inlineStr">
        <is>
          <t>2026</t>
        </is>
      </c>
      <c r="B10415" t="inlineStr">
        <is>
          <t>08</t>
        </is>
      </c>
      <c r="C10415" t="inlineStr">
        <is>
          <t>12019000</t>
        </is>
      </c>
      <c r="D10415" t="inlineStr">
        <is>
          <t>160</t>
        </is>
      </c>
      <c r="E10415" t="inlineStr">
        <is>
          <t>MG</t>
        </is>
      </c>
      <c r="F10415" t="n">
        <v>704</v>
      </c>
      <c r="G10415" t="n">
        <v>704494</v>
      </c>
      <c r="H10415" t="n">
        <v>317011</v>
      </c>
      <c r="I10415" t="inlineStr">
        <is>
          <t>Soja</t>
        </is>
      </c>
      <c r="J10415">
        <f>SI.ERROR(BUSCARV(D10415,TablaPaises,6,FALSO),"Sin dato")</f>
        <v/>
      </c>
      <c r="K10415">
        <f>SI.ERROR(BUSCARV(C10415,TablaProductos,2,FALSO),"Sin dato")</f>
        <v/>
      </c>
      <c r="L10415">
        <f>SI(H10415&gt;=1000000,"Alto",SI(H10415&gt;=100000,"Medio","Bajo"))</f>
        <v/>
      </c>
      <c r="M10415">
        <f>SI.ERROR(BUSCARV(E10415,TablaEstados,3,FALSO),"Sin dato")</f>
        <v/>
      </c>
      <c r="N10415">
        <f>SI.ERROR(BUSCARV(E10415,TablaEstados,4,FALSO),"Sin dato")</f>
        <v/>
      </c>
    </row>
    <row r="10416">
      <c r="A10416" t="inlineStr">
        <is>
          <t>2026</t>
        </is>
      </c>
      <c r="B10416" t="inlineStr">
        <is>
          <t>04</t>
        </is>
      </c>
      <c r="C10416" t="inlineStr">
        <is>
          <t>12019000</t>
        </is>
      </c>
      <c r="D10416" t="inlineStr">
        <is>
          <t>059</t>
        </is>
      </c>
      <c r="E10416" t="inlineStr">
        <is>
          <t>AC</t>
        </is>
      </c>
      <c r="F10416" t="n">
        <v>980</v>
      </c>
      <c r="G10416" t="n">
        <v>979800</v>
      </c>
      <c r="H10416" t="n">
        <v>418718</v>
      </c>
      <c r="I10416" t="inlineStr">
        <is>
          <t>Soja</t>
        </is>
      </c>
      <c r="J10416">
        <f>SI.ERROR(BUSCARV(D10416,TablaPaises,6,FALSO),"Sin dato")</f>
        <v/>
      </c>
      <c r="K10416">
        <f>SI.ERROR(BUSCARV(C10416,TablaProductos,2,FALSO),"Sin dato")</f>
        <v/>
      </c>
      <c r="L10416">
        <f>SI(H10416&gt;=1000000,"Alto",SI(H10416&gt;=100000,"Medio","Bajo"))</f>
        <v/>
      </c>
      <c r="M10416">
        <f>SI.ERROR(BUSCARV(E10416,TablaEstados,3,FALSO),"Sin dato")</f>
        <v/>
      </c>
      <c r="N10416">
        <f>SI.ERROR(BUSCARV(E10416,TablaEstados,4,FALSO),"Sin dato")</f>
        <v/>
      </c>
    </row>
    <row r="10417">
      <c r="A10417" t="inlineStr">
        <is>
          <t>2026</t>
        </is>
      </c>
      <c r="B10417" t="inlineStr">
        <is>
          <t>07</t>
        </is>
      </c>
      <c r="C10417" t="inlineStr">
        <is>
          <t>09011110</t>
        </is>
      </c>
      <c r="D10417" t="inlineStr">
        <is>
          <t>190</t>
        </is>
      </c>
      <c r="E10417" t="inlineStr">
        <is>
          <t>BA</t>
        </is>
      </c>
      <c r="F10417" t="n">
        <v>445</v>
      </c>
      <c r="G10417" t="n">
        <v>446400</v>
      </c>
      <c r="H10417" t="n">
        <v>2429809</v>
      </c>
      <c r="I10417" t="inlineStr">
        <is>
          <t>Café en granos</t>
        </is>
      </c>
      <c r="J10417">
        <f>SI.ERROR(BUSCARV(D10417,TablaPaises,6,FALSO),"Sin dato")</f>
        <v/>
      </c>
      <c r="K10417">
        <f>SI.ERROR(BUSCARV(C10417,TablaProductos,2,FALSO),"Sin dato")</f>
        <v/>
      </c>
      <c r="L10417">
        <f>SI(H10417&gt;=1000000,"Alto",SI(H10417&gt;=100000,"Medio","Bajo"))</f>
        <v/>
      </c>
      <c r="M10417">
        <f>SI.ERROR(BUSCARV(E10417,TablaEstados,3,FALSO),"Sin dato")</f>
        <v/>
      </c>
      <c r="N10417">
        <f>SI.ERROR(BUSCARV(E10417,TablaEstados,4,FALSO),"Sin dato")</f>
        <v/>
      </c>
    </row>
    <row r="10418">
      <c r="A10418" t="inlineStr">
        <is>
          <t>2026</t>
        </is>
      </c>
      <c r="B10418" t="inlineStr">
        <is>
          <t>02</t>
        </is>
      </c>
      <c r="C10418" t="inlineStr">
        <is>
          <t>09011110</t>
        </is>
      </c>
      <c r="D10418" t="inlineStr">
        <is>
          <t>249</t>
        </is>
      </c>
      <c r="E10418" t="inlineStr">
        <is>
          <t>MG</t>
        </is>
      </c>
      <c r="F10418" t="n">
        <v>108</v>
      </c>
      <c r="G10418" t="n">
        <v>108000</v>
      </c>
      <c r="H10418" t="n">
        <v>879199</v>
      </c>
      <c r="I10418" t="inlineStr">
        <is>
          <t>Café en granos</t>
        </is>
      </c>
      <c r="J10418">
        <f>SI.ERROR(BUSCARV(D10418,TablaPaises,6,FALSO),"Sin dato")</f>
        <v/>
      </c>
      <c r="K10418">
        <f>SI.ERROR(BUSCARV(C10418,TablaProductos,2,FALSO),"Sin dato")</f>
        <v/>
      </c>
      <c r="L10418">
        <f>SI(H10418&gt;=1000000,"Alto",SI(H10418&gt;=100000,"Medio","Bajo"))</f>
        <v/>
      </c>
      <c r="M10418">
        <f>SI.ERROR(BUSCARV(E10418,TablaEstados,3,FALSO),"Sin dato")</f>
        <v/>
      </c>
      <c r="N10418">
        <f>SI.ERROR(BUSCARV(E10418,TablaEstados,4,FALSO),"Sin dato")</f>
        <v/>
      </c>
    </row>
    <row r="10419">
      <c r="A10419" t="inlineStr">
        <is>
          <t>2026</t>
        </is>
      </c>
      <c r="B10419" t="inlineStr">
        <is>
          <t>09</t>
        </is>
      </c>
      <c r="C10419" t="inlineStr">
        <is>
          <t>10059090</t>
        </is>
      </c>
      <c r="D10419" t="inlineStr">
        <is>
          <t>628</t>
        </is>
      </c>
      <c r="E10419" t="inlineStr">
        <is>
          <t>RJ</t>
        </is>
      </c>
      <c r="F10419" t="n">
        <v>40</v>
      </c>
      <c r="G10419" t="n">
        <v>40</v>
      </c>
      <c r="H10419" t="n">
        <v>226</v>
      </c>
      <c r="I10419" t="inlineStr">
        <is>
          <t>Milho</t>
        </is>
      </c>
      <c r="J10419">
        <f>SI.ERROR(BUSCARV(D10419,TablaPaises,6,FALSO),"Sin dato")</f>
        <v/>
      </c>
      <c r="K10419">
        <f>SI.ERROR(BUSCARV(C10419,TablaProductos,2,FALSO),"Sin dato")</f>
        <v/>
      </c>
      <c r="L10419">
        <f>SI(H10419&gt;=1000000,"Alto",SI(H10419&gt;=100000,"Medio","Bajo"))</f>
        <v/>
      </c>
      <c r="M10419">
        <f>SI.ERROR(BUSCARV(E10419,TablaEstados,3,FALSO),"Sin dato")</f>
        <v/>
      </c>
      <c r="N10419">
        <f>SI.ERROR(BUSCARV(E10419,TablaEstados,4,FALSO),"Sin dato")</f>
        <v/>
      </c>
    </row>
    <row r="10420">
      <c r="A10420" t="inlineStr">
        <is>
          <t>2026</t>
        </is>
      </c>
      <c r="B10420" t="inlineStr">
        <is>
          <t>05</t>
        </is>
      </c>
      <c r="C10420" t="inlineStr">
        <is>
          <t>09011110</t>
        </is>
      </c>
      <c r="D10420" t="inlineStr">
        <is>
          <t>063</t>
        </is>
      </c>
      <c r="E10420" t="inlineStr">
        <is>
          <t>SP</t>
        </is>
      </c>
      <c r="F10420" t="n">
        <v>53</v>
      </c>
      <c r="G10420" t="n">
        <v>53160</v>
      </c>
      <c r="H10420" t="n">
        <v>396230</v>
      </c>
      <c r="I10420" t="inlineStr">
        <is>
          <t>Café en granos</t>
        </is>
      </c>
      <c r="J10420">
        <f>SI.ERROR(BUSCARV(D10420,TablaPaises,6,FALSO),"Sin dato")</f>
        <v/>
      </c>
      <c r="K10420">
        <f>SI.ERROR(BUSCARV(C10420,TablaProductos,2,FALSO),"Sin dato")</f>
        <v/>
      </c>
      <c r="L10420">
        <f>SI(H10420&gt;=1000000,"Alto",SI(H10420&gt;=100000,"Medio","Bajo"))</f>
        <v/>
      </c>
      <c r="M10420">
        <f>SI.ERROR(BUSCARV(E10420,TablaEstados,3,FALSO),"Sin dato")</f>
        <v/>
      </c>
      <c r="N10420">
        <f>SI.ERROR(BUSCARV(E10420,TablaEstados,4,FALSO),"Sin dato")</f>
        <v/>
      </c>
    </row>
    <row r="10421">
      <c r="A10421" t="inlineStr">
        <is>
          <t>2026</t>
        </is>
      </c>
      <c r="B10421" t="inlineStr">
        <is>
          <t>02</t>
        </is>
      </c>
      <c r="C10421" t="inlineStr">
        <is>
          <t>09011110</t>
        </is>
      </c>
      <c r="D10421" t="inlineStr">
        <is>
          <t>670</t>
        </is>
      </c>
      <c r="E10421" t="inlineStr">
        <is>
          <t>MG</t>
        </is>
      </c>
      <c r="F10421" t="n">
        <v>147</v>
      </c>
      <c r="G10421" t="n">
        <v>146700</v>
      </c>
      <c r="H10421" t="n">
        <v>1246158</v>
      </c>
      <c r="I10421" t="inlineStr">
        <is>
          <t>Café en granos</t>
        </is>
      </c>
      <c r="J10421">
        <f>SI.ERROR(BUSCARV(D10421,TablaPaises,6,FALSO),"Sin dato")</f>
        <v/>
      </c>
      <c r="K10421">
        <f>SI.ERROR(BUSCARV(C10421,TablaProductos,2,FALSO),"Sin dato")</f>
        <v/>
      </c>
      <c r="L10421">
        <f>SI(H10421&gt;=1000000,"Alto",SI(H10421&gt;=100000,"Medio","Bajo"))</f>
        <v/>
      </c>
      <c r="M10421">
        <f>SI.ERROR(BUSCARV(E10421,TablaEstados,3,FALSO),"Sin dato")</f>
        <v/>
      </c>
      <c r="N10421">
        <f>SI.ERROR(BUSCARV(E10421,TablaEstados,4,FALSO),"Sin dato")</f>
        <v/>
      </c>
    </row>
    <row r="10422">
      <c r="A10422" t="inlineStr">
        <is>
          <t>2026</t>
        </is>
      </c>
      <c r="B10422" t="inlineStr">
        <is>
          <t>05</t>
        </is>
      </c>
      <c r="C10422" t="inlineStr">
        <is>
          <t>10059010</t>
        </is>
      </c>
      <c r="D10422" t="inlineStr">
        <is>
          <t>589</t>
        </is>
      </c>
      <c r="E10422" t="inlineStr">
        <is>
          <t>AC</t>
        </is>
      </c>
      <c r="F10422" t="n">
        <v>123300</v>
      </c>
      <c r="G10422" t="n">
        <v>123300</v>
      </c>
      <c r="H10422" t="n">
        <v>23365</v>
      </c>
      <c r="I10422" t="inlineStr">
        <is>
          <t>Milho</t>
        </is>
      </c>
      <c r="J10422">
        <f>SI.ERROR(BUSCARV(D10422,TablaPaises,6,FALSO),"Sin dato")</f>
        <v/>
      </c>
      <c r="K10422">
        <f>SI.ERROR(BUSCARV(C10422,TablaProductos,2,FALSO),"Sin dato")</f>
        <v/>
      </c>
      <c r="L10422">
        <f>SI(H10422&gt;=1000000,"Alto",SI(H10422&gt;=100000,"Medio","Bajo"))</f>
        <v/>
      </c>
      <c r="M10422">
        <f>SI.ERROR(BUSCARV(E10422,TablaEstados,3,FALSO),"Sin dato")</f>
        <v/>
      </c>
      <c r="N10422">
        <f>SI.ERROR(BUSCARV(E10422,TablaEstados,4,FALSO),"Sin dato")</f>
        <v/>
      </c>
    </row>
    <row r="10423">
      <c r="A10423" t="inlineStr">
        <is>
          <t>2026</t>
        </is>
      </c>
      <c r="B10423" t="inlineStr">
        <is>
          <t>06</t>
        </is>
      </c>
      <c r="C10423" t="inlineStr">
        <is>
          <t>12019000</t>
        </is>
      </c>
      <c r="D10423" t="inlineStr">
        <is>
          <t>776</t>
        </is>
      </c>
      <c r="E10423" t="inlineStr">
        <is>
          <t>MS</t>
        </is>
      </c>
      <c r="F10423" t="n">
        <v>1000</v>
      </c>
      <c r="G10423" t="n">
        <v>1000000</v>
      </c>
      <c r="H10423" t="n">
        <v>441590</v>
      </c>
      <c r="I10423" t="inlineStr">
        <is>
          <t>Soja</t>
        </is>
      </c>
      <c r="J10423">
        <f>SI.ERROR(BUSCARV(D10423,TablaPaises,6,FALSO),"Sin dato")</f>
        <v/>
      </c>
      <c r="K10423">
        <f>SI.ERROR(BUSCARV(C10423,TablaProductos,2,FALSO),"Sin dato")</f>
        <v/>
      </c>
      <c r="L10423">
        <f>SI(H10423&gt;=1000000,"Alto",SI(H10423&gt;=100000,"Medio","Bajo"))</f>
        <v/>
      </c>
      <c r="M10423">
        <f>SI.ERROR(BUSCARV(E10423,TablaEstados,3,FALSO),"Sin dato")</f>
        <v/>
      </c>
      <c r="N10423">
        <f>SI.ERROR(BUSCARV(E10423,TablaEstados,4,FALSO),"Sin dato")</f>
        <v/>
      </c>
    </row>
    <row r="10424">
      <c r="A10424" t="inlineStr">
        <is>
          <t>2026</t>
        </is>
      </c>
      <c r="B10424" t="inlineStr">
        <is>
          <t>03</t>
        </is>
      </c>
      <c r="C10424" t="inlineStr">
        <is>
          <t>09011110</t>
        </is>
      </c>
      <c r="D10424" t="inlineStr">
        <is>
          <t>190</t>
        </is>
      </c>
      <c r="E10424" t="inlineStr">
        <is>
          <t>MG</t>
        </is>
      </c>
      <c r="F10424" t="n">
        <v>57</v>
      </c>
      <c r="G10424" t="n">
        <v>57600</v>
      </c>
      <c r="H10424" t="n">
        <v>431760</v>
      </c>
      <c r="I10424" t="inlineStr">
        <is>
          <t>Café en granos</t>
        </is>
      </c>
      <c r="J10424">
        <f>SI.ERROR(BUSCARV(D10424,TablaPaises,6,FALSO),"Sin dato")</f>
        <v/>
      </c>
      <c r="K10424">
        <f>SI.ERROR(BUSCARV(C10424,TablaProductos,2,FALSO),"Sin dato")</f>
        <v/>
      </c>
      <c r="L10424">
        <f>SI(H10424&gt;=1000000,"Alto",SI(H10424&gt;=100000,"Medio","Bajo"))</f>
        <v/>
      </c>
      <c r="M10424">
        <f>SI.ERROR(BUSCARV(E10424,TablaEstados,3,FALSO),"Sin dato")</f>
        <v/>
      </c>
      <c r="N10424">
        <f>SI.ERROR(BUSCARV(E10424,TablaEstados,4,FALSO),"Sin dato")</f>
        <v/>
      </c>
    </row>
    <row r="10425">
      <c r="A10425" t="inlineStr">
        <is>
          <t>2026</t>
        </is>
      </c>
      <c r="B10425" t="inlineStr">
        <is>
          <t>06</t>
        </is>
      </c>
      <c r="C10425" t="inlineStr">
        <is>
          <t>52010020</t>
        </is>
      </c>
      <c r="D10425" t="inlineStr">
        <is>
          <t>161</t>
        </is>
      </c>
      <c r="E10425" t="inlineStr">
        <is>
          <t>MT</t>
        </is>
      </c>
      <c r="F10425" t="n">
        <v>97</v>
      </c>
      <c r="G10425" t="n">
        <v>96569</v>
      </c>
      <c r="H10425" t="n">
        <v>172447</v>
      </c>
      <c r="I10425" t="inlineStr">
        <is>
          <t>Algodón</t>
        </is>
      </c>
      <c r="J10425">
        <f>SI.ERROR(BUSCARV(D10425,TablaPaises,6,FALSO),"Sin dato")</f>
        <v/>
      </c>
      <c r="K10425">
        <f>SI.ERROR(BUSCARV(C10425,TablaProductos,2,FALSO),"Sin dato")</f>
        <v/>
      </c>
      <c r="L10425">
        <f>SI(H10425&gt;=1000000,"Alto",SI(H10425&gt;=100000,"Medio","Bajo"))</f>
        <v/>
      </c>
      <c r="M10425">
        <f>SI.ERROR(BUSCARV(E10425,TablaEstados,3,FALSO),"Sin dato")</f>
        <v/>
      </c>
      <c r="N10425">
        <f>SI.ERROR(BUSCARV(E10425,TablaEstados,4,FALSO),"Sin dato")</f>
        <v/>
      </c>
    </row>
    <row r="10426">
      <c r="A10426" t="inlineStr">
        <is>
          <t>2026</t>
        </is>
      </c>
      <c r="B10426" t="inlineStr">
        <is>
          <t>07</t>
        </is>
      </c>
      <c r="C10426" t="inlineStr">
        <is>
          <t>52010020</t>
        </is>
      </c>
      <c r="D10426" t="inlineStr">
        <is>
          <t>455</t>
        </is>
      </c>
      <c r="E10426" t="inlineStr">
        <is>
          <t>MT</t>
        </is>
      </c>
      <c r="F10426" t="n">
        <v>170</v>
      </c>
      <c r="G10426" t="n">
        <v>169554</v>
      </c>
      <c r="H10426" t="n">
        <v>278218</v>
      </c>
      <c r="I10426" t="inlineStr">
        <is>
          <t>Algodón</t>
        </is>
      </c>
      <c r="J10426">
        <f>SI.ERROR(BUSCARV(D10426,TablaPaises,6,FALSO),"Sin dato")</f>
        <v/>
      </c>
      <c r="K10426">
        <f>SI.ERROR(BUSCARV(C10426,TablaProductos,2,FALSO),"Sin dato")</f>
        <v/>
      </c>
      <c r="L10426">
        <f>SI(H10426&gt;=1000000,"Alto",SI(H10426&gt;=100000,"Medio","Bajo"))</f>
        <v/>
      </c>
      <c r="M10426">
        <f>SI.ERROR(BUSCARV(E10426,TablaEstados,3,FALSO),"Sin dato")</f>
        <v/>
      </c>
      <c r="N10426">
        <f>SI.ERROR(BUSCARV(E10426,TablaEstados,4,FALSO),"Sin dato")</f>
        <v/>
      </c>
    </row>
    <row r="10427">
      <c r="A10427" t="inlineStr">
        <is>
          <t>2026</t>
        </is>
      </c>
      <c r="B10427" t="inlineStr">
        <is>
          <t>01</t>
        </is>
      </c>
      <c r="C10427" t="inlineStr">
        <is>
          <t>09011110</t>
        </is>
      </c>
      <c r="D10427" t="inlineStr">
        <is>
          <t>163</t>
        </is>
      </c>
      <c r="E10427" t="inlineStr">
        <is>
          <t>MG</t>
        </is>
      </c>
      <c r="F10427" t="n">
        <v>38</v>
      </c>
      <c r="G10427" t="n">
        <v>38400</v>
      </c>
      <c r="H10427" t="n">
        <v>225792</v>
      </c>
      <c r="I10427" t="inlineStr">
        <is>
          <t>Café en granos</t>
        </is>
      </c>
      <c r="J10427">
        <f>SI.ERROR(BUSCARV(D10427,TablaPaises,6,FALSO),"Sin dato")</f>
        <v/>
      </c>
      <c r="K10427">
        <f>SI.ERROR(BUSCARV(C10427,TablaProductos,2,FALSO),"Sin dato")</f>
        <v/>
      </c>
      <c r="L10427">
        <f>SI(H10427&gt;=1000000,"Alto",SI(H10427&gt;=100000,"Medio","Bajo"))</f>
        <v/>
      </c>
      <c r="M10427">
        <f>SI.ERROR(BUSCARV(E10427,TablaEstados,3,FALSO),"Sin dato")</f>
        <v/>
      </c>
      <c r="N10427">
        <f>SI.ERROR(BUSCARV(E10427,TablaEstados,4,FALSO),"Sin dato")</f>
        <v/>
      </c>
    </row>
    <row r="10428">
      <c r="A10428" t="inlineStr">
        <is>
          <t>2026</t>
        </is>
      </c>
      <c r="B10428" t="inlineStr">
        <is>
          <t>09</t>
        </is>
      </c>
      <c r="C10428" t="inlineStr">
        <is>
          <t>12019000</t>
        </is>
      </c>
      <c r="D10428" t="inlineStr">
        <is>
          <t>607</t>
        </is>
      </c>
      <c r="E10428" t="inlineStr">
        <is>
          <t>PI</t>
        </is>
      </c>
      <c r="F10428" t="n">
        <v>4348</v>
      </c>
      <c r="G10428" t="n">
        <v>4347764</v>
      </c>
      <c r="H10428" t="n">
        <v>1944277</v>
      </c>
      <c r="I10428" t="inlineStr">
        <is>
          <t>Soja</t>
        </is>
      </c>
      <c r="J10428">
        <f>SI.ERROR(BUSCARV(D10428,TablaPaises,6,FALSO),"Sin dato")</f>
        <v/>
      </c>
      <c r="K10428">
        <f>SI.ERROR(BUSCARV(C10428,TablaProductos,2,FALSO),"Sin dato")</f>
        <v/>
      </c>
      <c r="L10428">
        <f>SI(H10428&gt;=1000000,"Alto",SI(H10428&gt;=100000,"Medio","Bajo"))</f>
        <v/>
      </c>
      <c r="M10428">
        <f>SI.ERROR(BUSCARV(E10428,TablaEstados,3,FALSO),"Sin dato")</f>
        <v/>
      </c>
      <c r="N10428">
        <f>SI.ERROR(BUSCARV(E10428,TablaEstados,4,FALSO),"Sin dato")</f>
        <v/>
      </c>
    </row>
    <row r="10429">
      <c r="A10429" t="inlineStr">
        <is>
          <t>2026</t>
        </is>
      </c>
      <c r="B10429" t="inlineStr">
        <is>
          <t>08</t>
        </is>
      </c>
      <c r="C10429" t="inlineStr">
        <is>
          <t>09011110</t>
        </is>
      </c>
      <c r="D10429" t="inlineStr">
        <is>
          <t>087</t>
        </is>
      </c>
      <c r="E10429" t="inlineStr">
        <is>
          <t>RO</t>
        </is>
      </c>
      <c r="F10429" t="n">
        <v>2244</v>
      </c>
      <c r="G10429" t="n">
        <v>2244000</v>
      </c>
      <c r="H10429" t="n">
        <v>7344307</v>
      </c>
      <c r="I10429" t="inlineStr">
        <is>
          <t>Café en granos</t>
        </is>
      </c>
      <c r="J10429">
        <f>SI.ERROR(BUSCARV(D10429,TablaPaises,6,FALSO),"Sin dato")</f>
        <v/>
      </c>
      <c r="K10429">
        <f>SI.ERROR(BUSCARV(C10429,TablaProductos,2,FALSO),"Sin dato")</f>
        <v/>
      </c>
      <c r="L10429">
        <f>SI(H10429&gt;=1000000,"Alto",SI(H10429&gt;=100000,"Medio","Bajo"))</f>
        <v/>
      </c>
      <c r="M10429">
        <f>SI.ERROR(BUSCARV(E10429,TablaEstados,3,FALSO),"Sin dato")</f>
        <v/>
      </c>
      <c r="N10429">
        <f>SI.ERROR(BUSCARV(E10429,TablaEstados,4,FALSO),"Sin dato")</f>
        <v/>
      </c>
    </row>
    <row r="10430">
      <c r="A10430" t="inlineStr">
        <is>
          <t>2026</t>
        </is>
      </c>
      <c r="B10430" t="inlineStr">
        <is>
          <t>07</t>
        </is>
      </c>
      <c r="C10430" t="inlineStr">
        <is>
          <t>10059010</t>
        </is>
      </c>
      <c r="D10430" t="inlineStr">
        <is>
          <t>845</t>
        </is>
      </c>
      <c r="E10430" t="inlineStr">
        <is>
          <t>RS</t>
        </is>
      </c>
      <c r="F10430" t="n">
        <v>112000</v>
      </c>
      <c r="G10430" t="n">
        <v>112000</v>
      </c>
      <c r="H10430" t="n">
        <v>26440</v>
      </c>
      <c r="I10430" t="inlineStr">
        <is>
          <t>Milho</t>
        </is>
      </c>
      <c r="J10430">
        <f>SI.ERROR(BUSCARV(D10430,TablaPaises,6,FALSO),"Sin dato")</f>
        <v/>
      </c>
      <c r="K10430">
        <f>SI.ERROR(BUSCARV(C10430,TablaProductos,2,FALSO),"Sin dato")</f>
        <v/>
      </c>
      <c r="L10430">
        <f>SI(H10430&gt;=1000000,"Alto",SI(H10430&gt;=100000,"Medio","Bajo"))</f>
        <v/>
      </c>
      <c r="M10430">
        <f>SI.ERROR(BUSCARV(E10430,TablaEstados,3,FALSO),"Sin dato")</f>
        <v/>
      </c>
      <c r="N10430">
        <f>SI.ERROR(BUSCARV(E10430,TablaEstados,4,FALSO),"Sin dato")</f>
        <v/>
      </c>
    </row>
    <row r="10431">
      <c r="A10431" t="inlineStr">
        <is>
          <t>2026</t>
        </is>
      </c>
      <c r="B10431" t="inlineStr">
        <is>
          <t>04</t>
        </is>
      </c>
      <c r="C10431" t="inlineStr">
        <is>
          <t>09011110</t>
        </is>
      </c>
      <c r="D10431" t="inlineStr">
        <is>
          <t>361</t>
        </is>
      </c>
      <c r="E10431" t="inlineStr">
        <is>
          <t>ES</t>
        </is>
      </c>
      <c r="F10431" t="n">
        <v>111</v>
      </c>
      <c r="G10431" t="n">
        <v>110880</v>
      </c>
      <c r="H10431" t="n">
        <v>407686</v>
      </c>
      <c r="I10431" t="inlineStr">
        <is>
          <t>Café en granos</t>
        </is>
      </c>
      <c r="J10431">
        <f>SI.ERROR(BUSCARV(D10431,TablaPaises,6,FALSO),"Sin dato")</f>
        <v/>
      </c>
      <c r="K10431">
        <f>SI.ERROR(BUSCARV(C10431,TablaProductos,2,FALSO),"Sin dato")</f>
        <v/>
      </c>
      <c r="L10431">
        <f>SI(H10431&gt;=1000000,"Alto",SI(H10431&gt;=100000,"Medio","Bajo"))</f>
        <v/>
      </c>
      <c r="M10431">
        <f>SI.ERROR(BUSCARV(E10431,TablaEstados,3,FALSO),"Sin dato")</f>
        <v/>
      </c>
      <c r="N10431">
        <f>SI.ERROR(BUSCARV(E10431,TablaEstados,4,FALSO),"Sin dato")</f>
        <v/>
      </c>
    </row>
    <row r="10432">
      <c r="A10432" t="inlineStr">
        <is>
          <t>2026</t>
        </is>
      </c>
      <c r="B10432" t="inlineStr">
        <is>
          <t>04</t>
        </is>
      </c>
      <c r="C10432" t="inlineStr">
        <is>
          <t>09011190</t>
        </is>
      </c>
      <c r="D10432" t="inlineStr">
        <is>
          <t>476</t>
        </is>
      </c>
      <c r="E10432" t="inlineStr">
        <is>
          <t>SP</t>
        </is>
      </c>
      <c r="F10432" t="n">
        <v>6</v>
      </c>
      <c r="G10432" t="n">
        <v>6</v>
      </c>
      <c r="H10432" t="n">
        <v>102</v>
      </c>
      <c r="I10432" t="inlineStr">
        <is>
          <t>Café en granos</t>
        </is>
      </c>
      <c r="J10432">
        <f>SI.ERROR(BUSCARV(D10432,TablaPaises,6,FALSO),"Sin dato")</f>
        <v/>
      </c>
      <c r="K10432">
        <f>SI.ERROR(BUSCARV(C10432,TablaProductos,2,FALSO),"Sin dato")</f>
        <v/>
      </c>
      <c r="L10432">
        <f>SI(H10432&gt;=1000000,"Alto",SI(H10432&gt;=100000,"Medio","Bajo"))</f>
        <v/>
      </c>
      <c r="M10432">
        <f>SI.ERROR(BUSCARV(E10432,TablaEstados,3,FALSO),"Sin dato")</f>
        <v/>
      </c>
      <c r="N10432">
        <f>SI.ERROR(BUSCARV(E10432,TablaEstados,4,FALSO),"Sin dato")</f>
        <v/>
      </c>
    </row>
    <row r="10433">
      <c r="A10433" t="inlineStr">
        <is>
          <t>2026</t>
        </is>
      </c>
      <c r="B10433" t="inlineStr">
        <is>
          <t>05</t>
        </is>
      </c>
      <c r="C10433" t="inlineStr">
        <is>
          <t>10059010</t>
        </is>
      </c>
      <c r="D10433" t="inlineStr">
        <is>
          <t>249</t>
        </is>
      </c>
      <c r="E10433" t="inlineStr">
        <is>
          <t>GO</t>
        </is>
      </c>
      <c r="F10433" t="n">
        <v>160</v>
      </c>
      <c r="G10433" t="n">
        <v>160</v>
      </c>
      <c r="H10433" t="n">
        <v>231</v>
      </c>
      <c r="I10433" t="inlineStr">
        <is>
          <t>Milho</t>
        </is>
      </c>
      <c r="J10433">
        <f>SI.ERROR(BUSCARV(D10433,TablaPaises,6,FALSO),"Sin dato")</f>
        <v/>
      </c>
      <c r="K10433">
        <f>SI.ERROR(BUSCARV(C10433,TablaProductos,2,FALSO),"Sin dato")</f>
        <v/>
      </c>
      <c r="L10433">
        <f>SI(H10433&gt;=1000000,"Alto",SI(H10433&gt;=100000,"Medio","Bajo"))</f>
        <v/>
      </c>
      <c r="M10433">
        <f>SI.ERROR(BUSCARV(E10433,TablaEstados,3,FALSO),"Sin dato")</f>
        <v/>
      </c>
      <c r="N10433">
        <f>SI.ERROR(BUSCARV(E10433,TablaEstados,4,FALSO),"Sin dato")</f>
        <v/>
      </c>
    </row>
    <row r="10434">
      <c r="A10434" t="inlineStr">
        <is>
          <t>2026</t>
        </is>
      </c>
      <c r="B10434" t="inlineStr">
        <is>
          <t>01</t>
        </is>
      </c>
      <c r="C10434" t="inlineStr">
        <is>
          <t>52030000</t>
        </is>
      </c>
      <c r="D10434" t="inlineStr">
        <is>
          <t>160</t>
        </is>
      </c>
      <c r="E10434" t="inlineStr">
        <is>
          <t>PE</t>
        </is>
      </c>
      <c r="F10434" t="n">
        <v>47</v>
      </c>
      <c r="G10434" t="n">
        <v>47</v>
      </c>
      <c r="H10434" t="n">
        <v>65</v>
      </c>
      <c r="I10434" t="inlineStr">
        <is>
          <t>Algodón</t>
        </is>
      </c>
      <c r="J10434">
        <f>SI.ERROR(BUSCARV(D10434,TablaPaises,6,FALSO),"Sin dato")</f>
        <v/>
      </c>
      <c r="K10434">
        <f>SI.ERROR(BUSCARV(C10434,TablaProductos,2,FALSO),"Sin dato")</f>
        <v/>
      </c>
      <c r="L10434">
        <f>SI(H10434&gt;=1000000,"Alto",SI(H10434&gt;=100000,"Medio","Bajo"))</f>
        <v/>
      </c>
      <c r="M10434">
        <f>SI.ERROR(BUSCARV(E10434,TablaEstados,3,FALSO),"Sin dato")</f>
        <v/>
      </c>
      <c r="N10434">
        <f>SI.ERROR(BUSCARV(E10434,TablaEstados,4,FALSO),"Sin dato")</f>
        <v/>
      </c>
    </row>
    <row r="10435">
      <c r="A10435" t="inlineStr">
        <is>
          <t>2026</t>
        </is>
      </c>
      <c r="B10435" t="inlineStr">
        <is>
          <t>07</t>
        </is>
      </c>
      <c r="C10435" t="inlineStr">
        <is>
          <t>09011190</t>
        </is>
      </c>
      <c r="D10435" t="inlineStr">
        <is>
          <t>607</t>
        </is>
      </c>
      <c r="E10435" t="inlineStr">
        <is>
          <t>SP</t>
        </is>
      </c>
      <c r="F10435" t="n">
        <v>3</v>
      </c>
      <c r="G10435" t="n">
        <v>3</v>
      </c>
      <c r="H10435" t="n">
        <v>30</v>
      </c>
      <c r="I10435" t="inlineStr">
        <is>
          <t>Café en granos</t>
        </is>
      </c>
      <c r="J10435">
        <f>SI.ERROR(BUSCARV(D10435,TablaPaises,6,FALSO),"Sin dato")</f>
        <v/>
      </c>
      <c r="K10435">
        <f>SI.ERROR(BUSCARV(C10435,TablaProductos,2,FALSO),"Sin dato")</f>
        <v/>
      </c>
      <c r="L10435">
        <f>SI(H10435&gt;=1000000,"Alto",SI(H10435&gt;=100000,"Medio","Bajo"))</f>
        <v/>
      </c>
      <c r="M10435">
        <f>SI.ERROR(BUSCARV(E10435,TablaEstados,3,FALSO),"Sin dato")</f>
        <v/>
      </c>
      <c r="N10435">
        <f>SI.ERROR(BUSCARV(E10435,TablaEstados,4,FALSO),"Sin dato")</f>
        <v/>
      </c>
    </row>
    <row r="10436">
      <c r="A10436" t="inlineStr">
        <is>
          <t>2026</t>
        </is>
      </c>
      <c r="B10436" t="inlineStr">
        <is>
          <t>07</t>
        </is>
      </c>
      <c r="C10436" t="inlineStr">
        <is>
          <t>10059010</t>
        </is>
      </c>
      <c r="D10436" t="inlineStr">
        <is>
          <t>105</t>
        </is>
      </c>
      <c r="E10436" t="inlineStr">
        <is>
          <t>ES</t>
        </is>
      </c>
      <c r="F10436" t="n">
        <v>7</v>
      </c>
      <c r="G10436" t="n">
        <v>7</v>
      </c>
      <c r="H10436" t="n">
        <v>40</v>
      </c>
      <c r="I10436" t="inlineStr">
        <is>
          <t>Milho</t>
        </is>
      </c>
      <c r="J10436">
        <f>SI.ERROR(BUSCARV(D10436,TablaPaises,6,FALSO),"Sin dato")</f>
        <v/>
      </c>
      <c r="K10436">
        <f>SI.ERROR(BUSCARV(C10436,TablaProductos,2,FALSO),"Sin dato")</f>
        <v/>
      </c>
      <c r="L10436">
        <f>SI(H10436&gt;=1000000,"Alto",SI(H10436&gt;=100000,"Medio","Bajo"))</f>
        <v/>
      </c>
      <c r="M10436">
        <f>SI.ERROR(BUSCARV(E10436,TablaEstados,3,FALSO),"Sin dato")</f>
        <v/>
      </c>
      <c r="N10436">
        <f>SI.ERROR(BUSCARV(E10436,TablaEstados,4,FALSO),"Sin dato")</f>
        <v/>
      </c>
    </row>
    <row r="10437">
      <c r="A10437" t="inlineStr">
        <is>
          <t>2026</t>
        </is>
      </c>
      <c r="B10437" t="inlineStr">
        <is>
          <t>07</t>
        </is>
      </c>
      <c r="C10437" t="inlineStr">
        <is>
          <t>12019000</t>
        </is>
      </c>
      <c r="D10437" t="inlineStr">
        <is>
          <t>161</t>
        </is>
      </c>
      <c r="E10437" t="inlineStr">
        <is>
          <t>BA</t>
        </is>
      </c>
      <c r="F10437" t="n">
        <v>129</v>
      </c>
      <c r="G10437" t="n">
        <v>129020</v>
      </c>
      <c r="H10437" t="n">
        <v>59250</v>
      </c>
      <c r="I10437" t="inlineStr">
        <is>
          <t>Soja</t>
        </is>
      </c>
      <c r="J10437">
        <f>SI.ERROR(BUSCARV(D10437,TablaPaises,6,FALSO),"Sin dato")</f>
        <v/>
      </c>
      <c r="K10437">
        <f>SI.ERROR(BUSCARV(C10437,TablaProductos,2,FALSO),"Sin dato")</f>
        <v/>
      </c>
      <c r="L10437">
        <f>SI(H10437&gt;=1000000,"Alto",SI(H10437&gt;=100000,"Medio","Bajo"))</f>
        <v/>
      </c>
      <c r="M10437">
        <f>SI.ERROR(BUSCARV(E10437,TablaEstados,3,FALSO),"Sin dato")</f>
        <v/>
      </c>
      <c r="N10437">
        <f>SI.ERROR(BUSCARV(E10437,TablaEstados,4,FALSO),"Sin dato")</f>
        <v/>
      </c>
    </row>
    <row r="10438">
      <c r="A10438" t="inlineStr">
        <is>
          <t>2026</t>
        </is>
      </c>
      <c r="B10438" t="inlineStr">
        <is>
          <t>07</t>
        </is>
      </c>
      <c r="C10438" t="inlineStr">
        <is>
          <t>12019000</t>
        </is>
      </c>
      <c r="D10438" t="inlineStr">
        <is>
          <t>493</t>
        </is>
      </c>
      <c r="E10438" t="inlineStr">
        <is>
          <t>PA</t>
        </is>
      </c>
      <c r="F10438" t="n">
        <v>1600</v>
      </c>
      <c r="G10438" t="n">
        <v>1600000</v>
      </c>
      <c r="H10438" t="n">
        <v>702432</v>
      </c>
      <c r="I10438" t="inlineStr">
        <is>
          <t>Soja</t>
        </is>
      </c>
      <c r="J10438">
        <f>SI.ERROR(BUSCARV(D10438,TablaPaises,6,FALSO),"Sin dato")</f>
        <v/>
      </c>
      <c r="K10438">
        <f>SI.ERROR(BUSCARV(C10438,TablaProductos,2,FALSO),"Sin dato")</f>
        <v/>
      </c>
      <c r="L10438">
        <f>SI(H10438&gt;=1000000,"Alto",SI(H10438&gt;=100000,"Medio","Bajo"))</f>
        <v/>
      </c>
      <c r="M10438">
        <f>SI.ERROR(BUSCARV(E10438,TablaEstados,3,FALSO),"Sin dato")</f>
        <v/>
      </c>
      <c r="N10438">
        <f>SI.ERROR(BUSCARV(E10438,TablaEstados,4,FALSO),"Sin dato")</f>
        <v/>
      </c>
    </row>
    <row r="10439">
      <c r="A10439" t="inlineStr">
        <is>
          <t>2026</t>
        </is>
      </c>
      <c r="B10439" t="inlineStr">
        <is>
          <t>08</t>
        </is>
      </c>
      <c r="C10439" t="inlineStr">
        <is>
          <t>12019000</t>
        </is>
      </c>
      <c r="D10439" t="inlineStr">
        <is>
          <t>827</t>
        </is>
      </c>
      <c r="E10439" t="inlineStr">
        <is>
          <t>PA</t>
        </is>
      </c>
      <c r="F10439" t="n">
        <v>21164</v>
      </c>
      <c r="G10439" t="n">
        <v>21163249</v>
      </c>
      <c r="H10439" t="n">
        <v>9154808</v>
      </c>
      <c r="I10439" t="inlineStr">
        <is>
          <t>Soja</t>
        </is>
      </c>
      <c r="J10439">
        <f>SI.ERROR(BUSCARV(D10439,TablaPaises,6,FALSO),"Sin dato")</f>
        <v/>
      </c>
      <c r="K10439">
        <f>SI.ERROR(BUSCARV(C10439,TablaProductos,2,FALSO),"Sin dato")</f>
        <v/>
      </c>
      <c r="L10439">
        <f>SI(H10439&gt;=1000000,"Alto",SI(H10439&gt;=100000,"Medio","Bajo"))</f>
        <v/>
      </c>
      <c r="M10439">
        <f>SI.ERROR(BUSCARV(E10439,TablaEstados,3,FALSO),"Sin dato")</f>
        <v/>
      </c>
      <c r="N10439">
        <f>SI.ERROR(BUSCARV(E10439,TablaEstados,4,FALSO),"Sin dato")</f>
        <v/>
      </c>
    </row>
    <row r="10440">
      <c r="A10440" t="inlineStr">
        <is>
          <t>2026</t>
        </is>
      </c>
      <c r="B10440" t="inlineStr">
        <is>
          <t>04</t>
        </is>
      </c>
      <c r="C10440" t="inlineStr">
        <is>
          <t>10059090</t>
        </is>
      </c>
      <c r="D10440" t="inlineStr">
        <is>
          <t>301</t>
        </is>
      </c>
      <c r="E10440" t="inlineStr">
        <is>
          <t>SP</t>
        </is>
      </c>
      <c r="F10440" t="n">
        <v>10</v>
      </c>
      <c r="G10440" t="n">
        <v>10</v>
      </c>
      <c r="H10440" t="n">
        <v>16</v>
      </c>
      <c r="I10440" t="inlineStr">
        <is>
          <t>Milho</t>
        </is>
      </c>
      <c r="J10440">
        <f>SI.ERROR(BUSCARV(D10440,TablaPaises,6,FALSO),"Sin dato")</f>
        <v/>
      </c>
      <c r="K10440">
        <f>SI.ERROR(BUSCARV(C10440,TablaProductos,2,FALSO),"Sin dato")</f>
        <v/>
      </c>
      <c r="L10440">
        <f>SI(H10440&gt;=1000000,"Alto",SI(H10440&gt;=100000,"Medio","Bajo"))</f>
        <v/>
      </c>
      <c r="M10440">
        <f>SI.ERROR(BUSCARV(E10440,TablaEstados,3,FALSO),"Sin dato")</f>
        <v/>
      </c>
      <c r="N10440">
        <f>SI.ERROR(BUSCARV(E10440,TablaEstados,4,FALSO),"Sin dato")</f>
        <v/>
      </c>
    </row>
    <row r="10441">
      <c r="A10441" t="inlineStr">
        <is>
          <t>2026</t>
        </is>
      </c>
      <c r="B10441" t="inlineStr">
        <is>
          <t>09</t>
        </is>
      </c>
      <c r="C10441" t="inlineStr">
        <is>
          <t>12019000</t>
        </is>
      </c>
      <c r="D10441" t="inlineStr">
        <is>
          <t>190</t>
        </is>
      </c>
      <c r="E10441" t="inlineStr">
        <is>
          <t>BA</t>
        </is>
      </c>
      <c r="F10441" t="n">
        <v>20</v>
      </c>
      <c r="G10441" t="n">
        <v>20000</v>
      </c>
      <c r="H10441" t="n">
        <v>23796</v>
      </c>
      <c r="I10441" t="inlineStr">
        <is>
          <t>Soja</t>
        </is>
      </c>
      <c r="J10441">
        <f>SI.ERROR(BUSCARV(D10441,TablaPaises,6,FALSO),"Sin dato")</f>
        <v/>
      </c>
      <c r="K10441">
        <f>SI.ERROR(BUSCARV(C10441,TablaProductos,2,FALSO),"Sin dato")</f>
        <v/>
      </c>
      <c r="L10441">
        <f>SI(H10441&gt;=1000000,"Alto",SI(H10441&gt;=100000,"Medio","Bajo"))</f>
        <v/>
      </c>
      <c r="M10441">
        <f>SI.ERROR(BUSCARV(E10441,TablaEstados,3,FALSO),"Sin dato")</f>
        <v/>
      </c>
      <c r="N10441">
        <f>SI.ERROR(BUSCARV(E10441,TablaEstados,4,FALSO),"Sin dato")</f>
        <v/>
      </c>
    </row>
    <row r="10442">
      <c r="A10442" t="inlineStr">
        <is>
          <t>2026</t>
        </is>
      </c>
      <c r="B10442" t="inlineStr">
        <is>
          <t>01</t>
        </is>
      </c>
      <c r="C10442" t="inlineStr">
        <is>
          <t>52010020</t>
        </is>
      </c>
      <c r="D10442" t="inlineStr">
        <is>
          <t>455</t>
        </is>
      </c>
      <c r="E10442" t="inlineStr">
        <is>
          <t>RO</t>
        </is>
      </c>
      <c r="F10442" t="n">
        <v>115</v>
      </c>
      <c r="G10442" t="n">
        <v>115293</v>
      </c>
      <c r="H10442" t="n">
        <v>188089</v>
      </c>
      <c r="I10442" t="inlineStr">
        <is>
          <t>Algodón</t>
        </is>
      </c>
      <c r="J10442">
        <f>SI.ERROR(BUSCARV(D10442,TablaPaises,6,FALSO),"Sin dato")</f>
        <v/>
      </c>
      <c r="K10442">
        <f>SI.ERROR(BUSCARV(C10442,TablaProductos,2,FALSO),"Sin dato")</f>
        <v/>
      </c>
      <c r="L10442">
        <f>SI(H10442&gt;=1000000,"Alto",SI(H10442&gt;=100000,"Medio","Bajo"))</f>
        <v/>
      </c>
      <c r="M10442">
        <f>SI.ERROR(BUSCARV(E10442,TablaEstados,3,FALSO),"Sin dato")</f>
        <v/>
      </c>
      <c r="N10442">
        <f>SI.ERROR(BUSCARV(E10442,TablaEstados,4,FALSO),"Sin dato")</f>
        <v/>
      </c>
    </row>
    <row r="10443">
      <c r="A10443" t="inlineStr">
        <is>
          <t>2026</t>
        </is>
      </c>
      <c r="B10443" t="inlineStr">
        <is>
          <t>03</t>
        </is>
      </c>
      <c r="C10443" t="inlineStr">
        <is>
          <t>52010020</t>
        </is>
      </c>
      <c r="D10443" t="inlineStr">
        <is>
          <t>455</t>
        </is>
      </c>
      <c r="E10443" t="inlineStr">
        <is>
          <t>MG</t>
        </is>
      </c>
      <c r="F10443" t="n">
        <v>114</v>
      </c>
      <c r="G10443" t="n">
        <v>113512</v>
      </c>
      <c r="H10443" t="n">
        <v>167668</v>
      </c>
      <c r="I10443" t="inlineStr">
        <is>
          <t>Algodón</t>
        </is>
      </c>
      <c r="J10443">
        <f>SI.ERROR(BUSCARV(D10443,TablaPaises,6,FALSO),"Sin dato")</f>
        <v/>
      </c>
      <c r="K10443">
        <f>SI.ERROR(BUSCARV(C10443,TablaProductos,2,FALSO),"Sin dato")</f>
        <v/>
      </c>
      <c r="L10443">
        <f>SI(H10443&gt;=1000000,"Alto",SI(H10443&gt;=100000,"Medio","Bajo"))</f>
        <v/>
      </c>
      <c r="M10443">
        <f>SI.ERROR(BUSCARV(E10443,TablaEstados,3,FALSO),"Sin dato")</f>
        <v/>
      </c>
      <c r="N10443">
        <f>SI.ERROR(BUSCARV(E10443,TablaEstados,4,FALSO),"Sin dato")</f>
        <v/>
      </c>
    </row>
    <row r="10444">
      <c r="A10444" t="inlineStr">
        <is>
          <t>2026</t>
        </is>
      </c>
      <c r="B10444" t="inlineStr">
        <is>
          <t>08</t>
        </is>
      </c>
      <c r="C10444" t="inlineStr">
        <is>
          <t>12019000</t>
        </is>
      </c>
      <c r="D10444" t="inlineStr">
        <is>
          <t>827</t>
        </is>
      </c>
      <c r="E10444" t="inlineStr">
        <is>
          <t>PA</t>
        </is>
      </c>
      <c r="F10444" t="n">
        <v>7006</v>
      </c>
      <c r="G10444" t="n">
        <v>7005529</v>
      </c>
      <c r="H10444" t="n">
        <v>3260949</v>
      </c>
      <c r="I10444" t="inlineStr">
        <is>
          <t>Soja</t>
        </is>
      </c>
      <c r="J10444">
        <f>SI.ERROR(BUSCARV(D10444,TablaPaises,6,FALSO),"Sin dato")</f>
        <v/>
      </c>
      <c r="K10444">
        <f>SI.ERROR(BUSCARV(C10444,TablaProductos,2,FALSO),"Sin dato")</f>
        <v/>
      </c>
      <c r="L10444">
        <f>SI(H10444&gt;=1000000,"Alto",SI(H10444&gt;=100000,"Medio","Bajo"))</f>
        <v/>
      </c>
      <c r="M10444">
        <f>SI.ERROR(BUSCARV(E10444,TablaEstados,3,FALSO),"Sin dato")</f>
        <v/>
      </c>
      <c r="N10444">
        <f>SI.ERROR(BUSCARV(E10444,TablaEstados,4,FALSO),"Sin dato")</f>
        <v/>
      </c>
    </row>
    <row r="10445">
      <c r="A10445" t="inlineStr">
        <is>
          <t>2026</t>
        </is>
      </c>
      <c r="B10445" t="inlineStr">
        <is>
          <t>03</t>
        </is>
      </c>
      <c r="C10445" t="inlineStr">
        <is>
          <t>10051000</t>
        </is>
      </c>
      <c r="D10445" t="inlineStr">
        <is>
          <t>586</t>
        </is>
      </c>
      <c r="E10445" t="inlineStr">
        <is>
          <t>PR</t>
        </is>
      </c>
      <c r="F10445" t="n">
        <v>110360</v>
      </c>
      <c r="G10445" t="n">
        <v>110360</v>
      </c>
      <c r="H10445" t="n">
        <v>329435</v>
      </c>
      <c r="I10445" t="inlineStr">
        <is>
          <t>Milho</t>
        </is>
      </c>
      <c r="J10445">
        <f>SI.ERROR(BUSCARV(D10445,TablaPaises,6,FALSO),"Sin dato")</f>
        <v/>
      </c>
      <c r="K10445">
        <f>SI.ERROR(BUSCARV(C10445,TablaProductos,2,FALSO),"Sin dato")</f>
        <v/>
      </c>
      <c r="L10445">
        <f>SI(H10445&gt;=1000000,"Alto",SI(H10445&gt;=100000,"Medio","Bajo"))</f>
        <v/>
      </c>
      <c r="M10445">
        <f>SI.ERROR(BUSCARV(E10445,TablaEstados,3,FALSO),"Sin dato")</f>
        <v/>
      </c>
      <c r="N10445">
        <f>SI.ERROR(BUSCARV(E10445,TablaEstados,4,FALSO),"Sin dato")</f>
        <v/>
      </c>
    </row>
    <row r="10446">
      <c r="A10446" t="inlineStr">
        <is>
          <t>2026</t>
        </is>
      </c>
      <c r="B10446" t="inlineStr">
        <is>
          <t>01</t>
        </is>
      </c>
      <c r="C10446" t="inlineStr">
        <is>
          <t>52010020</t>
        </is>
      </c>
      <c r="D10446" t="inlineStr">
        <is>
          <t>576</t>
        </is>
      </c>
      <c r="E10446" t="inlineStr">
        <is>
          <t>PI</t>
        </is>
      </c>
      <c r="F10446" t="n">
        <v>41</v>
      </c>
      <c r="G10446" t="n">
        <v>41192</v>
      </c>
      <c r="H10446" t="n">
        <v>62479</v>
      </c>
      <c r="I10446" t="inlineStr">
        <is>
          <t>Algodón</t>
        </is>
      </c>
      <c r="J10446">
        <f>SI.ERROR(BUSCARV(D10446,TablaPaises,6,FALSO),"Sin dato")</f>
        <v/>
      </c>
      <c r="K10446">
        <f>SI.ERROR(BUSCARV(C10446,TablaProductos,2,FALSO),"Sin dato")</f>
        <v/>
      </c>
      <c r="L10446">
        <f>SI(H10446&gt;=1000000,"Alto",SI(H10446&gt;=100000,"Medio","Bajo"))</f>
        <v/>
      </c>
      <c r="M10446">
        <f>SI.ERROR(BUSCARV(E10446,TablaEstados,3,FALSO),"Sin dato")</f>
        <v/>
      </c>
      <c r="N10446">
        <f>SI.ERROR(BUSCARV(E10446,TablaEstados,4,FALSO),"Sin dato")</f>
        <v/>
      </c>
    </row>
    <row r="10447">
      <c r="A10447" t="inlineStr">
        <is>
          <t>2026</t>
        </is>
      </c>
      <c r="B10447" t="inlineStr">
        <is>
          <t>01</t>
        </is>
      </c>
      <c r="C10447" t="inlineStr">
        <is>
          <t>12019000</t>
        </is>
      </c>
      <c r="D10447" t="inlineStr">
        <is>
          <t>145</t>
        </is>
      </c>
      <c r="E10447" t="inlineStr">
        <is>
          <t>SP</t>
        </is>
      </c>
      <c r="F10447" t="n">
        <v>0</v>
      </c>
      <c r="G10447" t="n">
        <v>5</v>
      </c>
      <c r="H10447" t="n">
        <v>10</v>
      </c>
      <c r="I10447" t="inlineStr">
        <is>
          <t>Soja</t>
        </is>
      </c>
      <c r="J10447">
        <f>SI.ERROR(BUSCARV(D10447,TablaPaises,6,FALSO),"Sin dato")</f>
        <v/>
      </c>
      <c r="K10447">
        <f>SI.ERROR(BUSCARV(C10447,TablaProductos,2,FALSO),"Sin dato")</f>
        <v/>
      </c>
      <c r="L10447">
        <f>SI(H10447&gt;=1000000,"Alto",SI(H10447&gt;=100000,"Medio","Bajo"))</f>
        <v/>
      </c>
      <c r="M10447">
        <f>SI.ERROR(BUSCARV(E10447,TablaEstados,3,FALSO),"Sin dato")</f>
        <v/>
      </c>
      <c r="N10447">
        <f>SI.ERROR(BUSCARV(E10447,TablaEstados,4,FALSO),"Sin dato")</f>
        <v/>
      </c>
    </row>
    <row r="10448">
      <c r="A10448" t="inlineStr">
        <is>
          <t>2026</t>
        </is>
      </c>
      <c r="B10448" t="inlineStr">
        <is>
          <t>03</t>
        </is>
      </c>
      <c r="C10448" t="inlineStr">
        <is>
          <t>10051000</t>
        </is>
      </c>
      <c r="D10448" t="inlineStr">
        <is>
          <t>493</t>
        </is>
      </c>
      <c r="E10448" t="inlineStr">
        <is>
          <t>MG</t>
        </is>
      </c>
      <c r="F10448" t="n">
        <v>22830</v>
      </c>
      <c r="G10448" t="n">
        <v>22830</v>
      </c>
      <c r="H10448" t="n">
        <v>59840</v>
      </c>
      <c r="I10448" t="inlineStr">
        <is>
          <t>Milho</t>
        </is>
      </c>
      <c r="J10448">
        <f>SI.ERROR(BUSCARV(D10448,TablaPaises,6,FALSO),"Sin dato")</f>
        <v/>
      </c>
      <c r="K10448">
        <f>SI.ERROR(BUSCARV(C10448,TablaProductos,2,FALSO),"Sin dato")</f>
        <v/>
      </c>
      <c r="L10448">
        <f>SI(H10448&gt;=1000000,"Alto",SI(H10448&gt;=100000,"Medio","Bajo"))</f>
        <v/>
      </c>
      <c r="M10448">
        <f>SI.ERROR(BUSCARV(E10448,TablaEstados,3,FALSO),"Sin dato")</f>
        <v/>
      </c>
      <c r="N10448">
        <f>SI.ERROR(BUSCARV(E10448,TablaEstados,4,FALSO),"Sin dato")</f>
        <v/>
      </c>
    </row>
    <row r="10449">
      <c r="A10449" t="inlineStr">
        <is>
          <t>2026</t>
        </is>
      </c>
      <c r="B10449" t="inlineStr">
        <is>
          <t>06</t>
        </is>
      </c>
      <c r="C10449" t="inlineStr">
        <is>
          <t>10059010</t>
        </is>
      </c>
      <c r="D10449" t="inlineStr">
        <is>
          <t>580</t>
        </is>
      </c>
      <c r="E10449" t="inlineStr">
        <is>
          <t>BA</t>
        </is>
      </c>
      <c r="F10449" t="n">
        <v>2</v>
      </c>
      <c r="G10449" t="n">
        <v>2</v>
      </c>
      <c r="H10449" t="n">
        <v>8</v>
      </c>
      <c r="I10449" t="inlineStr">
        <is>
          <t>Milho</t>
        </is>
      </c>
      <c r="J10449">
        <f>SI.ERROR(BUSCARV(D10449,TablaPaises,6,FALSO),"Sin dato")</f>
        <v/>
      </c>
      <c r="K10449">
        <f>SI.ERROR(BUSCARV(C10449,TablaProductos,2,FALSO),"Sin dato")</f>
        <v/>
      </c>
      <c r="L10449">
        <f>SI(H10449&gt;=1000000,"Alto",SI(H10449&gt;=100000,"Medio","Bajo"))</f>
        <v/>
      </c>
      <c r="M10449">
        <f>SI.ERROR(BUSCARV(E10449,TablaEstados,3,FALSO),"Sin dato")</f>
        <v/>
      </c>
      <c r="N10449">
        <f>SI.ERROR(BUSCARV(E10449,TablaEstados,4,FALSO),"Sin dato")</f>
        <v/>
      </c>
    </row>
    <row r="10450">
      <c r="A10450" t="inlineStr">
        <is>
          <t>2026</t>
        </is>
      </c>
      <c r="B10450" t="inlineStr">
        <is>
          <t>04</t>
        </is>
      </c>
      <c r="C10450" t="inlineStr">
        <is>
          <t>10059010</t>
        </is>
      </c>
      <c r="D10450" t="inlineStr">
        <is>
          <t>589</t>
        </is>
      </c>
      <c r="E10450" t="inlineStr">
        <is>
          <t>MT</t>
        </is>
      </c>
      <c r="F10450" t="n">
        <v>186000</v>
      </c>
      <c r="G10450" t="n">
        <v>186000</v>
      </c>
      <c r="H10450" t="n">
        <v>35154</v>
      </c>
      <c r="I10450" t="inlineStr">
        <is>
          <t>Milho</t>
        </is>
      </c>
      <c r="J10450">
        <f>SI.ERROR(BUSCARV(D10450,TablaPaises,6,FALSO),"Sin dato")</f>
        <v/>
      </c>
      <c r="K10450">
        <f>SI.ERROR(BUSCARV(C10450,TablaProductos,2,FALSO),"Sin dato")</f>
        <v/>
      </c>
      <c r="L10450">
        <f>SI(H10450&gt;=1000000,"Alto",SI(H10450&gt;=100000,"Medio","Bajo"))</f>
        <v/>
      </c>
      <c r="M10450">
        <f>SI.ERROR(BUSCARV(E10450,TablaEstados,3,FALSO),"Sin dato")</f>
        <v/>
      </c>
      <c r="N10450">
        <f>SI.ERROR(BUSCARV(E10450,TablaEstados,4,FALSO),"Sin dato")</f>
        <v/>
      </c>
    </row>
    <row r="10451">
      <c r="A10451" t="inlineStr">
        <is>
          <t>2026</t>
        </is>
      </c>
      <c r="B10451" t="inlineStr">
        <is>
          <t>08</t>
        </is>
      </c>
      <c r="C10451" t="inlineStr">
        <is>
          <t>12019000</t>
        </is>
      </c>
      <c r="D10451" t="inlineStr">
        <is>
          <t>160</t>
        </is>
      </c>
      <c r="E10451" t="inlineStr">
        <is>
          <t>GO</t>
        </is>
      </c>
      <c r="F10451" t="n">
        <v>104</v>
      </c>
      <c r="G10451" t="n">
        <v>103975</v>
      </c>
      <c r="H10451" t="n">
        <v>48397</v>
      </c>
      <c r="I10451" t="inlineStr">
        <is>
          <t>Soja</t>
        </is>
      </c>
      <c r="J10451">
        <f>SI.ERROR(BUSCARV(D10451,TablaPaises,6,FALSO),"Sin dato")</f>
        <v/>
      </c>
      <c r="K10451">
        <f>SI.ERROR(BUSCARV(C10451,TablaProductos,2,FALSO),"Sin dato")</f>
        <v/>
      </c>
      <c r="L10451">
        <f>SI(H10451&gt;=1000000,"Alto",SI(H10451&gt;=100000,"Medio","Bajo"))</f>
        <v/>
      </c>
      <c r="M10451">
        <f>SI.ERROR(BUSCARV(E10451,TablaEstados,3,FALSO),"Sin dato")</f>
        <v/>
      </c>
      <c r="N10451">
        <f>SI.ERROR(BUSCARV(E10451,TablaEstados,4,FALSO),"Sin dato")</f>
        <v/>
      </c>
    </row>
    <row r="10452">
      <c r="A10452" t="inlineStr">
        <is>
          <t>2026</t>
        </is>
      </c>
      <c r="B10452" t="inlineStr">
        <is>
          <t>08</t>
        </is>
      </c>
      <c r="C10452" t="inlineStr">
        <is>
          <t>09011110</t>
        </is>
      </c>
      <c r="D10452" t="inlineStr">
        <is>
          <t>087</t>
        </is>
      </c>
      <c r="E10452" t="inlineStr">
        <is>
          <t>MG</t>
        </is>
      </c>
      <c r="F10452" t="n">
        <v>60</v>
      </c>
      <c r="G10452" t="n">
        <v>60000</v>
      </c>
      <c r="H10452" t="n">
        <v>402119</v>
      </c>
      <c r="I10452" t="inlineStr">
        <is>
          <t>Café en granos</t>
        </is>
      </c>
      <c r="J10452">
        <f>SI.ERROR(BUSCARV(D10452,TablaPaises,6,FALSO),"Sin dato")</f>
        <v/>
      </c>
      <c r="K10452">
        <f>SI.ERROR(BUSCARV(C10452,TablaProductos,2,FALSO),"Sin dato")</f>
        <v/>
      </c>
      <c r="L10452">
        <f>SI(H10452&gt;=1000000,"Alto",SI(H10452&gt;=100000,"Medio","Bajo"))</f>
        <v/>
      </c>
      <c r="M10452">
        <f>SI.ERROR(BUSCARV(E10452,TablaEstados,3,FALSO),"Sin dato")</f>
        <v/>
      </c>
      <c r="N10452">
        <f>SI.ERROR(BUSCARV(E10452,TablaEstados,4,FALSO),"Sin dato")</f>
        <v/>
      </c>
    </row>
    <row r="10453">
      <c r="A10453" t="inlineStr">
        <is>
          <t>2026</t>
        </is>
      </c>
      <c r="B10453" t="inlineStr">
        <is>
          <t>08</t>
        </is>
      </c>
      <c r="C10453" t="inlineStr">
        <is>
          <t>12019000</t>
        </is>
      </c>
      <c r="D10453" t="inlineStr">
        <is>
          <t>767</t>
        </is>
      </c>
      <c r="E10453" t="inlineStr">
        <is>
          <t>MS</t>
        </is>
      </c>
      <c r="F10453" t="n">
        <v>5713</v>
      </c>
      <c r="G10453" t="n">
        <v>5712293</v>
      </c>
      <c r="H10453" t="n">
        <v>2431316</v>
      </c>
      <c r="I10453" t="inlineStr">
        <is>
          <t>Soja</t>
        </is>
      </c>
      <c r="J10453">
        <f>SI.ERROR(BUSCARV(D10453,TablaPaises,6,FALSO),"Sin dato")</f>
        <v/>
      </c>
      <c r="K10453">
        <f>SI.ERROR(BUSCARV(C10453,TablaProductos,2,FALSO),"Sin dato")</f>
        <v/>
      </c>
      <c r="L10453">
        <f>SI(H10453&gt;=1000000,"Alto",SI(H10453&gt;=100000,"Medio","Bajo"))</f>
        <v/>
      </c>
      <c r="M10453">
        <f>SI.ERROR(BUSCARV(E10453,TablaEstados,3,FALSO),"Sin dato")</f>
        <v/>
      </c>
      <c r="N10453">
        <f>SI.ERROR(BUSCARV(E10453,TablaEstados,4,FALSO),"Sin dato")</f>
        <v/>
      </c>
    </row>
    <row r="10454">
      <c r="A10454" t="inlineStr">
        <is>
          <t>2026</t>
        </is>
      </c>
      <c r="B10454" t="inlineStr">
        <is>
          <t>04</t>
        </is>
      </c>
      <c r="C10454" t="inlineStr">
        <is>
          <t>52010020</t>
        </is>
      </c>
      <c r="D10454" t="inlineStr">
        <is>
          <t>361</t>
        </is>
      </c>
      <c r="E10454" t="inlineStr">
        <is>
          <t>MA</t>
        </is>
      </c>
      <c r="F10454" t="n">
        <v>244</v>
      </c>
      <c r="G10454" t="n">
        <v>244046</v>
      </c>
      <c r="H10454" t="n">
        <v>367954</v>
      </c>
      <c r="I10454" t="inlineStr">
        <is>
          <t>Algodón</t>
        </is>
      </c>
      <c r="J10454">
        <f>SI.ERROR(BUSCARV(D10454,TablaPaises,6,FALSO),"Sin dato")</f>
        <v/>
      </c>
      <c r="K10454">
        <f>SI.ERROR(BUSCARV(C10454,TablaProductos,2,FALSO),"Sin dato")</f>
        <v/>
      </c>
      <c r="L10454">
        <f>SI(H10454&gt;=1000000,"Alto",SI(H10454&gt;=100000,"Medio","Bajo"))</f>
        <v/>
      </c>
      <c r="M10454">
        <f>SI.ERROR(BUSCARV(E10454,TablaEstados,3,FALSO),"Sin dato")</f>
        <v/>
      </c>
      <c r="N10454">
        <f>SI.ERROR(BUSCARV(E10454,TablaEstados,4,FALSO),"Sin dato")</f>
        <v/>
      </c>
    </row>
    <row r="10455">
      <c r="A10455" t="inlineStr">
        <is>
          <t>2026</t>
        </is>
      </c>
      <c r="B10455" t="inlineStr">
        <is>
          <t>04</t>
        </is>
      </c>
      <c r="C10455" t="inlineStr">
        <is>
          <t>09011110</t>
        </is>
      </c>
      <c r="D10455" t="inlineStr">
        <is>
          <t>383</t>
        </is>
      </c>
      <c r="E10455" t="inlineStr">
        <is>
          <t>MG</t>
        </is>
      </c>
      <c r="F10455" t="n">
        <v>26</v>
      </c>
      <c r="G10455" t="n">
        <v>26400</v>
      </c>
      <c r="H10455" t="n">
        <v>173712</v>
      </c>
      <c r="I10455" t="inlineStr">
        <is>
          <t>Café en granos</t>
        </is>
      </c>
      <c r="J10455">
        <f>SI.ERROR(BUSCARV(D10455,TablaPaises,6,FALSO),"Sin dato")</f>
        <v/>
      </c>
      <c r="K10455">
        <f>SI.ERROR(BUSCARV(C10455,TablaProductos,2,FALSO),"Sin dato")</f>
        <v/>
      </c>
      <c r="L10455">
        <f>SI(H10455&gt;=1000000,"Alto",SI(H10455&gt;=100000,"Medio","Bajo"))</f>
        <v/>
      </c>
      <c r="M10455">
        <f>SI.ERROR(BUSCARV(E10455,TablaEstados,3,FALSO),"Sin dato")</f>
        <v/>
      </c>
      <c r="N10455">
        <f>SI.ERROR(BUSCARV(E10455,TablaEstados,4,FALSO),"Sin dato")</f>
        <v/>
      </c>
    </row>
    <row r="10456">
      <c r="A10456" t="inlineStr">
        <is>
          <t>2026</t>
        </is>
      </c>
      <c r="B10456" t="inlineStr">
        <is>
          <t>04</t>
        </is>
      </c>
      <c r="C10456" t="inlineStr">
        <is>
          <t>10059010</t>
        </is>
      </c>
      <c r="D10456" t="inlineStr">
        <is>
          <t>325</t>
        </is>
      </c>
      <c r="E10456" t="inlineStr">
        <is>
          <t>AP</t>
        </is>
      </c>
      <c r="F10456" t="n">
        <v>204</v>
      </c>
      <c r="G10456" t="n">
        <v>204</v>
      </c>
      <c r="H10456" t="n">
        <v>256</v>
      </c>
      <c r="I10456" t="inlineStr">
        <is>
          <t>Milho</t>
        </is>
      </c>
      <c r="J10456">
        <f>SI.ERROR(BUSCARV(D10456,TablaPaises,6,FALSO),"Sin dato")</f>
        <v/>
      </c>
      <c r="K10456">
        <f>SI.ERROR(BUSCARV(C10456,TablaProductos,2,FALSO),"Sin dato")</f>
        <v/>
      </c>
      <c r="L10456">
        <f>SI(H10456&gt;=1000000,"Alto",SI(H10456&gt;=100000,"Medio","Bajo"))</f>
        <v/>
      </c>
      <c r="M10456">
        <f>SI.ERROR(BUSCARV(E10456,TablaEstados,3,FALSO),"Sin dato")</f>
        <v/>
      </c>
      <c r="N10456">
        <f>SI.ERROR(BUSCARV(E10456,TablaEstados,4,FALSO),"Sin dato")</f>
        <v/>
      </c>
    </row>
    <row r="10457">
      <c r="A10457" t="inlineStr">
        <is>
          <t>2026</t>
        </is>
      </c>
      <c r="B10457" t="inlineStr">
        <is>
          <t>07</t>
        </is>
      </c>
      <c r="C10457" t="inlineStr">
        <is>
          <t>09011200</t>
        </is>
      </c>
      <c r="D10457" t="inlineStr">
        <is>
          <t>386</t>
        </is>
      </c>
      <c r="E10457" t="inlineStr">
        <is>
          <t>MG</t>
        </is>
      </c>
      <c r="F10457" t="n">
        <v>600</v>
      </c>
      <c r="G10457" t="n">
        <v>600</v>
      </c>
      <c r="H10457" t="n">
        <v>5271</v>
      </c>
      <c r="I10457" t="inlineStr">
        <is>
          <t>Café en granos</t>
        </is>
      </c>
      <c r="J10457">
        <f>SI.ERROR(BUSCARV(D10457,TablaPaises,6,FALSO),"Sin dato")</f>
        <v/>
      </c>
      <c r="K10457">
        <f>SI.ERROR(BUSCARV(C10457,TablaProductos,2,FALSO),"Sin dato")</f>
        <v/>
      </c>
      <c r="L10457">
        <f>SI(H10457&gt;=1000000,"Alto",SI(H10457&gt;=100000,"Medio","Bajo"))</f>
        <v/>
      </c>
      <c r="M10457">
        <f>SI.ERROR(BUSCARV(E10457,TablaEstados,3,FALSO),"Sin dato")</f>
        <v/>
      </c>
      <c r="N10457">
        <f>SI.ERROR(BUSCARV(E10457,TablaEstados,4,FALSO),"Sin dato")</f>
        <v/>
      </c>
    </row>
    <row r="10458">
      <c r="A10458" t="inlineStr">
        <is>
          <t>2026</t>
        </is>
      </c>
      <c r="B10458" t="inlineStr">
        <is>
          <t>07</t>
        </is>
      </c>
      <c r="C10458" t="inlineStr">
        <is>
          <t>10059010</t>
        </is>
      </c>
      <c r="D10458" t="inlineStr">
        <is>
          <t>337</t>
        </is>
      </c>
      <c r="E10458" t="inlineStr">
        <is>
          <t>AM</t>
        </is>
      </c>
      <c r="F10458" t="n">
        <v>550</v>
      </c>
      <c r="G10458" t="n">
        <v>550</v>
      </c>
      <c r="H10458" t="n">
        <v>453</v>
      </c>
      <c r="I10458" t="inlineStr">
        <is>
          <t>Milho</t>
        </is>
      </c>
      <c r="J10458">
        <f>SI.ERROR(BUSCARV(D10458,TablaPaises,6,FALSO),"Sin dato")</f>
        <v/>
      </c>
      <c r="K10458">
        <f>SI.ERROR(BUSCARV(C10458,TablaProductos,2,FALSO),"Sin dato")</f>
        <v/>
      </c>
      <c r="L10458">
        <f>SI(H10458&gt;=1000000,"Alto",SI(H10458&gt;=100000,"Medio","Bajo"))</f>
        <v/>
      </c>
      <c r="M10458">
        <f>SI.ERROR(BUSCARV(E10458,TablaEstados,3,FALSO),"Sin dato")</f>
        <v/>
      </c>
      <c r="N10458">
        <f>SI.ERROR(BUSCARV(E10458,TablaEstados,4,FALSO),"Sin dato")</f>
        <v/>
      </c>
    </row>
    <row r="10459">
      <c r="A10459" t="inlineStr">
        <is>
          <t>2026</t>
        </is>
      </c>
      <c r="B10459" t="inlineStr">
        <is>
          <t>08</t>
        </is>
      </c>
      <c r="C10459" t="inlineStr">
        <is>
          <t>10059010</t>
        </is>
      </c>
      <c r="D10459" t="inlineStr">
        <is>
          <t>580</t>
        </is>
      </c>
      <c r="E10459" t="inlineStr">
        <is>
          <t>SP</t>
        </is>
      </c>
      <c r="F10459" t="n">
        <v>13</v>
      </c>
      <c r="G10459" t="n">
        <v>13</v>
      </c>
      <c r="H10459" t="n">
        <v>34</v>
      </c>
      <c r="I10459" t="inlineStr">
        <is>
          <t>Milho</t>
        </is>
      </c>
      <c r="J10459">
        <f>SI.ERROR(BUSCARV(D10459,TablaPaises,6,FALSO),"Sin dato")</f>
        <v/>
      </c>
      <c r="K10459">
        <f>SI.ERROR(BUSCARV(C10459,TablaProductos,2,FALSO),"Sin dato")</f>
        <v/>
      </c>
      <c r="L10459">
        <f>SI(H10459&gt;=1000000,"Alto",SI(H10459&gt;=100000,"Medio","Bajo"))</f>
        <v/>
      </c>
      <c r="M10459">
        <f>SI.ERROR(BUSCARV(E10459,TablaEstados,3,FALSO),"Sin dato")</f>
        <v/>
      </c>
      <c r="N10459">
        <f>SI.ERROR(BUSCARV(E10459,TablaEstados,4,FALSO),"Sin dato")</f>
        <v/>
      </c>
    </row>
    <row r="10460">
      <c r="A10460" t="inlineStr">
        <is>
          <t>2026</t>
        </is>
      </c>
      <c r="B10460" t="inlineStr">
        <is>
          <t>06</t>
        </is>
      </c>
      <c r="C10460" t="inlineStr">
        <is>
          <t>52010020</t>
        </is>
      </c>
      <c r="D10460" t="inlineStr">
        <is>
          <t>365</t>
        </is>
      </c>
      <c r="E10460" t="inlineStr">
        <is>
          <t>BA</t>
        </is>
      </c>
      <c r="F10460" t="n">
        <v>1</v>
      </c>
      <c r="G10460" t="n">
        <v>1168</v>
      </c>
      <c r="H10460" t="n">
        <v>1693</v>
      </c>
      <c r="I10460" t="inlineStr">
        <is>
          <t>Algodón</t>
        </is>
      </c>
      <c r="J10460">
        <f>SI.ERROR(BUSCARV(D10460,TablaPaises,6,FALSO),"Sin dato")</f>
        <v/>
      </c>
      <c r="K10460">
        <f>SI.ERROR(BUSCARV(C10460,TablaProductos,2,FALSO),"Sin dato")</f>
        <v/>
      </c>
      <c r="L10460">
        <f>SI(H10460&gt;=1000000,"Alto",SI(H10460&gt;=100000,"Medio","Bajo"))</f>
        <v/>
      </c>
      <c r="M10460">
        <f>SI.ERROR(BUSCARV(E10460,TablaEstados,3,FALSO),"Sin dato")</f>
        <v/>
      </c>
      <c r="N10460">
        <f>SI.ERROR(BUSCARV(E10460,TablaEstados,4,FALSO),"Sin dato")</f>
        <v/>
      </c>
    </row>
    <row r="10461">
      <c r="A10461" t="inlineStr">
        <is>
          <t>2026</t>
        </is>
      </c>
      <c r="B10461" t="inlineStr">
        <is>
          <t>05</t>
        </is>
      </c>
      <c r="C10461" t="inlineStr">
        <is>
          <t>52010020</t>
        </is>
      </c>
      <c r="D10461" t="inlineStr">
        <is>
          <t>361</t>
        </is>
      </c>
      <c r="E10461" t="inlineStr">
        <is>
          <t>BA</t>
        </is>
      </c>
      <c r="F10461" t="n">
        <v>28</v>
      </c>
      <c r="G10461" t="n">
        <v>27964</v>
      </c>
      <c r="H10461" t="n">
        <v>41317</v>
      </c>
      <c r="I10461" t="inlineStr">
        <is>
          <t>Algodón</t>
        </is>
      </c>
      <c r="J10461">
        <f>SI.ERROR(BUSCARV(D10461,TablaPaises,6,FALSO),"Sin dato")</f>
        <v/>
      </c>
      <c r="K10461">
        <f>SI.ERROR(BUSCARV(C10461,TablaProductos,2,FALSO),"Sin dato")</f>
        <v/>
      </c>
      <c r="L10461">
        <f>SI(H10461&gt;=1000000,"Alto",SI(H10461&gt;=100000,"Medio","Bajo"))</f>
        <v/>
      </c>
      <c r="M10461">
        <f>SI.ERROR(BUSCARV(E10461,TablaEstados,3,FALSO),"Sin dato")</f>
        <v/>
      </c>
      <c r="N10461">
        <f>SI.ERROR(BUSCARV(E10461,TablaEstados,4,FALSO),"Sin dato")</f>
        <v/>
      </c>
    </row>
    <row r="10462">
      <c r="A10462" t="inlineStr">
        <is>
          <t>2026</t>
        </is>
      </c>
      <c r="B10462" t="inlineStr">
        <is>
          <t>02</t>
        </is>
      </c>
      <c r="C10462" t="inlineStr">
        <is>
          <t>10051000</t>
        </is>
      </c>
      <c r="D10462" t="inlineStr">
        <is>
          <t>586</t>
        </is>
      </c>
      <c r="E10462" t="inlineStr">
        <is>
          <t>GO</t>
        </is>
      </c>
      <c r="F10462" t="n">
        <v>28917</v>
      </c>
      <c r="G10462" t="n">
        <v>28917</v>
      </c>
      <c r="H10462" t="n">
        <v>141273</v>
      </c>
      <c r="I10462" t="inlineStr">
        <is>
          <t>Milho</t>
        </is>
      </c>
      <c r="J10462">
        <f>SI.ERROR(BUSCARV(D10462,TablaPaises,6,FALSO),"Sin dato")</f>
        <v/>
      </c>
      <c r="K10462">
        <f>SI.ERROR(BUSCARV(C10462,TablaProductos,2,FALSO),"Sin dato")</f>
        <v/>
      </c>
      <c r="L10462">
        <f>SI(H10462&gt;=1000000,"Alto",SI(H10462&gt;=100000,"Medio","Bajo"))</f>
        <v/>
      </c>
      <c r="M10462">
        <f>SI.ERROR(BUSCARV(E10462,TablaEstados,3,FALSO),"Sin dato")</f>
        <v/>
      </c>
      <c r="N10462">
        <f>SI.ERROR(BUSCARV(E10462,TablaEstados,4,FALSO),"Sin dato")</f>
        <v/>
      </c>
    </row>
    <row r="10463">
      <c r="A10463" t="inlineStr">
        <is>
          <t>2026</t>
        </is>
      </c>
      <c r="B10463" t="inlineStr">
        <is>
          <t>01</t>
        </is>
      </c>
      <c r="C10463" t="inlineStr">
        <is>
          <t>12019000</t>
        </is>
      </c>
      <c r="D10463" t="inlineStr">
        <is>
          <t>160</t>
        </is>
      </c>
      <c r="E10463" t="inlineStr">
        <is>
          <t>TO</t>
        </is>
      </c>
      <c r="F10463" t="n">
        <v>271</v>
      </c>
      <c r="G10463" t="n">
        <v>270522</v>
      </c>
      <c r="H10463" t="n">
        <v>109342</v>
      </c>
      <c r="I10463" t="inlineStr">
        <is>
          <t>Soja</t>
        </is>
      </c>
      <c r="J10463">
        <f>SI.ERROR(BUSCARV(D10463,TablaPaises,6,FALSO),"Sin dato")</f>
        <v/>
      </c>
      <c r="K10463">
        <f>SI.ERROR(BUSCARV(C10463,TablaProductos,2,FALSO),"Sin dato")</f>
        <v/>
      </c>
      <c r="L10463">
        <f>SI(H10463&gt;=1000000,"Alto",SI(H10463&gt;=100000,"Medio","Bajo"))</f>
        <v/>
      </c>
      <c r="M10463">
        <f>SI.ERROR(BUSCARV(E10463,TablaEstados,3,FALSO),"Sin dato")</f>
        <v/>
      </c>
      <c r="N10463">
        <f>SI.ERROR(BUSCARV(E10463,TablaEstados,4,FALSO),"Sin dato")</f>
        <v/>
      </c>
    </row>
    <row r="10464">
      <c r="A10464" t="inlineStr">
        <is>
          <t>2026</t>
        </is>
      </c>
      <c r="B10464" t="inlineStr">
        <is>
          <t>05</t>
        </is>
      </c>
      <c r="C10464" t="inlineStr">
        <is>
          <t>12019000</t>
        </is>
      </c>
      <c r="D10464" t="inlineStr">
        <is>
          <t>573</t>
        </is>
      </c>
      <c r="E10464" t="inlineStr">
        <is>
          <t>AC</t>
        </is>
      </c>
      <c r="F10464" t="n">
        <v>1821</v>
      </c>
      <c r="G10464" t="n">
        <v>1821000</v>
      </c>
      <c r="H10464" t="n">
        <v>796105</v>
      </c>
      <c r="I10464" t="inlineStr">
        <is>
          <t>Soja</t>
        </is>
      </c>
      <c r="J10464">
        <f>SI.ERROR(BUSCARV(D10464,TablaPaises,6,FALSO),"Sin dato")</f>
        <v/>
      </c>
      <c r="K10464">
        <f>SI.ERROR(BUSCARV(C10464,TablaProductos,2,FALSO),"Sin dato")</f>
        <v/>
      </c>
      <c r="L10464">
        <f>SI(H10464&gt;=1000000,"Alto",SI(H10464&gt;=100000,"Medio","Bajo"))</f>
        <v/>
      </c>
      <c r="M10464">
        <f>SI.ERROR(BUSCARV(E10464,TablaEstados,3,FALSO),"Sin dato")</f>
        <v/>
      </c>
      <c r="N10464">
        <f>SI.ERROR(BUSCARV(E10464,TablaEstados,4,FALSO),"Sin dato")</f>
        <v/>
      </c>
    </row>
    <row r="10465">
      <c r="A10465" t="inlineStr">
        <is>
          <t>2026</t>
        </is>
      </c>
      <c r="B10465" t="inlineStr">
        <is>
          <t>02</t>
        </is>
      </c>
      <c r="C10465" t="inlineStr">
        <is>
          <t>09011110</t>
        </is>
      </c>
      <c r="D10465" t="inlineStr">
        <is>
          <t>431</t>
        </is>
      </c>
      <c r="E10465" t="inlineStr">
        <is>
          <t>MG</t>
        </is>
      </c>
      <c r="F10465" t="n">
        <v>77</v>
      </c>
      <c r="G10465" t="n">
        <v>76700</v>
      </c>
      <c r="H10465" t="n">
        <v>452530</v>
      </c>
      <c r="I10465" t="inlineStr">
        <is>
          <t>Café en granos</t>
        </is>
      </c>
      <c r="J10465">
        <f>SI.ERROR(BUSCARV(D10465,TablaPaises,6,FALSO),"Sin dato")</f>
        <v/>
      </c>
      <c r="K10465">
        <f>SI.ERROR(BUSCARV(C10465,TablaProductos,2,FALSO),"Sin dato")</f>
        <v/>
      </c>
      <c r="L10465">
        <f>SI(H10465&gt;=1000000,"Alto",SI(H10465&gt;=100000,"Medio","Bajo"))</f>
        <v/>
      </c>
      <c r="M10465">
        <f>SI.ERROR(BUSCARV(E10465,TablaEstados,3,FALSO),"Sin dato")</f>
        <v/>
      </c>
      <c r="N10465">
        <f>SI.ERROR(BUSCARV(E10465,TablaEstados,4,FALSO),"Sin dato")</f>
        <v/>
      </c>
    </row>
    <row r="10466">
      <c r="A10466" t="inlineStr">
        <is>
          <t>2026</t>
        </is>
      </c>
      <c r="B10466" t="inlineStr">
        <is>
          <t>03</t>
        </is>
      </c>
      <c r="C10466" t="inlineStr">
        <is>
          <t>10059010</t>
        </is>
      </c>
      <c r="D10466" t="inlineStr">
        <is>
          <t>337</t>
        </is>
      </c>
      <c r="E10466" t="inlineStr">
        <is>
          <t>AM</t>
        </is>
      </c>
      <c r="F10466" t="n">
        <v>300</v>
      </c>
      <c r="G10466" t="n">
        <v>300</v>
      </c>
      <c r="H10466" t="n">
        <v>242</v>
      </c>
      <c r="I10466" t="inlineStr">
        <is>
          <t>Milho</t>
        </is>
      </c>
      <c r="J10466">
        <f>SI.ERROR(BUSCARV(D10466,TablaPaises,6,FALSO),"Sin dato")</f>
        <v/>
      </c>
      <c r="K10466">
        <f>SI.ERROR(BUSCARV(C10466,TablaProductos,2,FALSO),"Sin dato")</f>
        <v/>
      </c>
      <c r="L10466">
        <f>SI(H10466&gt;=1000000,"Alto",SI(H10466&gt;=100000,"Medio","Bajo"))</f>
        <v/>
      </c>
      <c r="M10466">
        <f>SI.ERROR(BUSCARV(E10466,TablaEstados,3,FALSO),"Sin dato")</f>
        <v/>
      </c>
      <c r="N10466">
        <f>SI.ERROR(BUSCARV(E10466,TablaEstados,4,FALSO),"Sin dato")</f>
        <v/>
      </c>
    </row>
    <row r="10467">
      <c r="A10467" t="inlineStr">
        <is>
          <t>2026</t>
        </is>
      </c>
      <c r="B10467" t="inlineStr">
        <is>
          <t>01</t>
        </is>
      </c>
      <c r="C10467" t="inlineStr">
        <is>
          <t>52010020</t>
        </is>
      </c>
      <c r="D10467" t="inlineStr">
        <is>
          <t>365</t>
        </is>
      </c>
      <c r="E10467" t="inlineStr">
        <is>
          <t>MT</t>
        </is>
      </c>
      <c r="F10467" t="n">
        <v>202</v>
      </c>
      <c r="G10467" t="n">
        <v>202138</v>
      </c>
      <c r="H10467" t="n">
        <v>317980</v>
      </c>
      <c r="I10467" t="inlineStr">
        <is>
          <t>Algodón</t>
        </is>
      </c>
      <c r="J10467">
        <f>SI.ERROR(BUSCARV(D10467,TablaPaises,6,FALSO),"Sin dato")</f>
        <v/>
      </c>
      <c r="K10467">
        <f>SI.ERROR(BUSCARV(C10467,TablaProductos,2,FALSO),"Sin dato")</f>
        <v/>
      </c>
      <c r="L10467">
        <f>SI(H10467&gt;=1000000,"Alto",SI(H10467&gt;=100000,"Medio","Bajo"))</f>
        <v/>
      </c>
      <c r="M10467">
        <f>SI.ERROR(BUSCARV(E10467,TablaEstados,3,FALSO),"Sin dato")</f>
        <v/>
      </c>
      <c r="N10467">
        <f>SI.ERROR(BUSCARV(E10467,TablaEstados,4,FALSO),"Sin dato")</f>
        <v/>
      </c>
    </row>
    <row r="10468">
      <c r="A10468" t="inlineStr">
        <is>
          <t>2026</t>
        </is>
      </c>
      <c r="B10468" t="inlineStr">
        <is>
          <t>06</t>
        </is>
      </c>
      <c r="C10468" t="inlineStr">
        <is>
          <t>09011110</t>
        </is>
      </c>
      <c r="D10468" t="inlineStr">
        <is>
          <t>017</t>
        </is>
      </c>
      <c r="E10468" t="inlineStr">
        <is>
          <t>MG</t>
        </is>
      </c>
      <c r="F10468" t="n">
        <v>19</v>
      </c>
      <c r="G10468" t="n">
        <v>19200</v>
      </c>
      <c r="H10468" t="n">
        <v>120576</v>
      </c>
      <c r="I10468" t="inlineStr">
        <is>
          <t>Café en granos</t>
        </is>
      </c>
      <c r="J10468">
        <f>SI.ERROR(BUSCARV(D10468,TablaPaises,6,FALSO),"Sin dato")</f>
        <v/>
      </c>
      <c r="K10468">
        <f>SI.ERROR(BUSCARV(C10468,TablaProductos,2,FALSO),"Sin dato")</f>
        <v/>
      </c>
      <c r="L10468">
        <f>SI(H10468&gt;=1000000,"Alto",SI(H10468&gt;=100000,"Medio","Bajo"))</f>
        <v/>
      </c>
      <c r="M10468">
        <f>SI.ERROR(BUSCARV(E10468,TablaEstados,3,FALSO),"Sin dato")</f>
        <v/>
      </c>
      <c r="N10468">
        <f>SI.ERROR(BUSCARV(E10468,TablaEstados,4,FALSO),"Sin dato")</f>
        <v/>
      </c>
    </row>
    <row r="10469">
      <c r="A10469" t="inlineStr">
        <is>
          <t>2026</t>
        </is>
      </c>
      <c r="B10469" t="inlineStr">
        <is>
          <t>09</t>
        </is>
      </c>
      <c r="C10469" t="inlineStr">
        <is>
          <t>12019000</t>
        </is>
      </c>
      <c r="D10469" t="inlineStr">
        <is>
          <t>245</t>
        </is>
      </c>
      <c r="E10469" t="inlineStr">
        <is>
          <t>AP</t>
        </is>
      </c>
      <c r="F10469" t="n">
        <v>48</v>
      </c>
      <c r="G10469" t="n">
        <v>48108</v>
      </c>
      <c r="H10469" t="n">
        <v>21871</v>
      </c>
      <c r="I10469" t="inlineStr">
        <is>
          <t>Soja</t>
        </is>
      </c>
      <c r="J10469">
        <f>SI.ERROR(BUSCARV(D10469,TablaPaises,6,FALSO),"Sin dato")</f>
        <v/>
      </c>
      <c r="K10469">
        <f>SI.ERROR(BUSCARV(C10469,TablaProductos,2,FALSO),"Sin dato")</f>
        <v/>
      </c>
      <c r="L10469">
        <f>SI(H10469&gt;=1000000,"Alto",SI(H10469&gt;=100000,"Medio","Bajo"))</f>
        <v/>
      </c>
      <c r="M10469">
        <f>SI.ERROR(BUSCARV(E10469,TablaEstados,3,FALSO),"Sin dato")</f>
        <v/>
      </c>
      <c r="N10469">
        <f>SI.ERROR(BUSCARV(E10469,TablaEstados,4,FALSO),"Sin dato")</f>
        <v/>
      </c>
    </row>
    <row r="10470">
      <c r="A10470" t="inlineStr">
        <is>
          <t>2026</t>
        </is>
      </c>
      <c r="B10470" t="inlineStr">
        <is>
          <t>07</t>
        </is>
      </c>
      <c r="C10470" t="inlineStr">
        <is>
          <t>12019000</t>
        </is>
      </c>
      <c r="D10470" t="inlineStr">
        <is>
          <t>576</t>
        </is>
      </c>
      <c r="E10470" t="inlineStr">
        <is>
          <t>MG</t>
        </is>
      </c>
      <c r="F10470" t="n">
        <v>269</v>
      </c>
      <c r="G10470" t="n">
        <v>268362</v>
      </c>
      <c r="H10470" t="n">
        <v>118753</v>
      </c>
      <c r="I10470" t="inlineStr">
        <is>
          <t>Soja</t>
        </is>
      </c>
      <c r="J10470">
        <f>SI.ERROR(BUSCARV(D10470,TablaPaises,6,FALSO),"Sin dato")</f>
        <v/>
      </c>
      <c r="K10470">
        <f>SI.ERROR(BUSCARV(C10470,TablaProductos,2,FALSO),"Sin dato")</f>
        <v/>
      </c>
      <c r="L10470">
        <f>SI(H10470&gt;=1000000,"Alto",SI(H10470&gt;=100000,"Medio","Bajo"))</f>
        <v/>
      </c>
      <c r="M10470">
        <f>SI.ERROR(BUSCARV(E10470,TablaEstados,3,FALSO),"Sin dato")</f>
        <v/>
      </c>
      <c r="N10470">
        <f>SI.ERROR(BUSCARV(E10470,TablaEstados,4,FALSO),"Sin dato")</f>
        <v/>
      </c>
    </row>
    <row r="10471">
      <c r="A10471" t="inlineStr">
        <is>
          <t>2026</t>
        </is>
      </c>
      <c r="B10471" t="inlineStr">
        <is>
          <t>01</t>
        </is>
      </c>
      <c r="C10471" t="inlineStr">
        <is>
          <t>12019000</t>
        </is>
      </c>
      <c r="D10471" t="inlineStr">
        <is>
          <t>741</t>
        </is>
      </c>
      <c r="E10471" t="inlineStr">
        <is>
          <t>SP</t>
        </is>
      </c>
      <c r="F10471" t="n">
        <v>0</v>
      </c>
      <c r="G10471" t="n">
        <v>3</v>
      </c>
      <c r="H10471" t="n">
        <v>47</v>
      </c>
      <c r="I10471" t="inlineStr">
        <is>
          <t>Soja</t>
        </is>
      </c>
      <c r="J10471">
        <f>SI.ERROR(BUSCARV(D10471,TablaPaises,6,FALSO),"Sin dato")</f>
        <v/>
      </c>
      <c r="K10471">
        <f>SI.ERROR(BUSCARV(C10471,TablaProductos,2,FALSO),"Sin dato")</f>
        <v/>
      </c>
      <c r="L10471">
        <f>SI(H10471&gt;=1000000,"Alto",SI(H10471&gt;=100000,"Medio","Bajo"))</f>
        <v/>
      </c>
      <c r="M10471">
        <f>SI.ERROR(BUSCARV(E10471,TablaEstados,3,FALSO),"Sin dato")</f>
        <v/>
      </c>
      <c r="N10471">
        <f>SI.ERROR(BUSCARV(E10471,TablaEstados,4,FALSO),"Sin dato")</f>
        <v/>
      </c>
    </row>
    <row r="10472">
      <c r="A10472" t="inlineStr">
        <is>
          <t>2026</t>
        </is>
      </c>
      <c r="B10472" t="inlineStr">
        <is>
          <t>04</t>
        </is>
      </c>
      <c r="C10472" t="inlineStr">
        <is>
          <t>12019000</t>
        </is>
      </c>
      <c r="D10472" t="inlineStr">
        <is>
          <t>776</t>
        </is>
      </c>
      <c r="E10472" t="inlineStr">
        <is>
          <t>GO</t>
        </is>
      </c>
      <c r="F10472" t="n">
        <v>1958</v>
      </c>
      <c r="G10472" t="n">
        <v>1958176</v>
      </c>
      <c r="H10472" t="n">
        <v>832147</v>
      </c>
      <c r="I10472" t="inlineStr">
        <is>
          <t>Soja</t>
        </is>
      </c>
      <c r="J10472">
        <f>SI.ERROR(BUSCARV(D10472,TablaPaises,6,FALSO),"Sin dato")</f>
        <v/>
      </c>
      <c r="K10472">
        <f>SI.ERROR(BUSCARV(C10472,TablaProductos,2,FALSO),"Sin dato")</f>
        <v/>
      </c>
      <c r="L10472">
        <f>SI(H10472&gt;=1000000,"Alto",SI(H10472&gt;=100000,"Medio","Bajo"))</f>
        <v/>
      </c>
      <c r="M10472">
        <f>SI.ERROR(BUSCARV(E10472,TablaEstados,3,FALSO),"Sin dato")</f>
        <v/>
      </c>
      <c r="N10472">
        <f>SI.ERROR(BUSCARV(E10472,TablaEstados,4,FALSO),"Sin dato")</f>
        <v/>
      </c>
    </row>
    <row r="10473">
      <c r="A10473" t="inlineStr">
        <is>
          <t>2026</t>
        </is>
      </c>
      <c r="B10473" t="inlineStr">
        <is>
          <t>09</t>
        </is>
      </c>
      <c r="C10473" t="inlineStr">
        <is>
          <t>09011110</t>
        </is>
      </c>
      <c r="D10473" t="inlineStr">
        <is>
          <t>161</t>
        </is>
      </c>
      <c r="E10473" t="inlineStr">
        <is>
          <t>MG</t>
        </is>
      </c>
      <c r="F10473" t="n">
        <v>20140</v>
      </c>
      <c r="G10473" t="n">
        <v>960700</v>
      </c>
      <c r="H10473" t="n">
        <v>6319128</v>
      </c>
      <c r="I10473" t="inlineStr">
        <is>
          <t>Café en granos</t>
        </is>
      </c>
      <c r="J10473">
        <f>SI.ERROR(BUSCARV(D10473,TablaPaises,6,FALSO),"Sin dato")</f>
        <v/>
      </c>
      <c r="K10473">
        <f>SI.ERROR(BUSCARV(C10473,TablaProductos,2,FALSO),"Sin dato")</f>
        <v/>
      </c>
      <c r="L10473">
        <f>SI(H10473&gt;=1000000,"Alto",SI(H10473&gt;=100000,"Medio","Bajo"))</f>
        <v/>
      </c>
      <c r="M10473">
        <f>SI.ERROR(BUSCARV(E10473,TablaEstados,3,FALSO),"Sin dato")</f>
        <v/>
      </c>
      <c r="N10473">
        <f>SI.ERROR(BUSCARV(E10473,TablaEstados,4,FALSO),"Sin dato")</f>
        <v/>
      </c>
    </row>
    <row r="10474">
      <c r="A10474" t="inlineStr">
        <is>
          <t>2026</t>
        </is>
      </c>
      <c r="B10474" t="inlineStr">
        <is>
          <t>05</t>
        </is>
      </c>
      <c r="C10474" t="inlineStr">
        <is>
          <t>12019000</t>
        </is>
      </c>
      <c r="D10474" t="inlineStr">
        <is>
          <t>858</t>
        </is>
      </c>
      <c r="E10474" t="inlineStr">
        <is>
          <t>MT</t>
        </is>
      </c>
      <c r="F10474" t="n">
        <v>1600</v>
      </c>
      <c r="G10474" t="n">
        <v>1600000</v>
      </c>
      <c r="H10474" t="n">
        <v>699634</v>
      </c>
      <c r="I10474" t="inlineStr">
        <is>
          <t>Soja</t>
        </is>
      </c>
      <c r="J10474">
        <f>SI.ERROR(BUSCARV(D10474,TablaPaises,6,FALSO),"Sin dato")</f>
        <v/>
      </c>
      <c r="K10474">
        <f>SI.ERROR(BUSCARV(C10474,TablaProductos,2,FALSO),"Sin dato")</f>
        <v/>
      </c>
      <c r="L10474">
        <f>SI(H10474&gt;=1000000,"Alto",SI(H10474&gt;=100000,"Medio","Bajo"))</f>
        <v/>
      </c>
      <c r="M10474">
        <f>SI.ERROR(BUSCARV(E10474,TablaEstados,3,FALSO),"Sin dato")</f>
        <v/>
      </c>
      <c r="N10474">
        <f>SI.ERROR(BUSCARV(E10474,TablaEstados,4,FALSO),"Sin dato")</f>
        <v/>
      </c>
    </row>
    <row r="10475">
      <c r="A10475" t="inlineStr">
        <is>
          <t>2026</t>
        </is>
      </c>
      <c r="B10475" t="inlineStr">
        <is>
          <t>02</t>
        </is>
      </c>
      <c r="C10475" t="inlineStr">
        <is>
          <t>09011110</t>
        </is>
      </c>
      <c r="D10475" t="inlineStr">
        <is>
          <t>628</t>
        </is>
      </c>
      <c r="E10475" t="inlineStr">
        <is>
          <t>MG</t>
        </is>
      </c>
      <c r="F10475" t="n">
        <v>6724</v>
      </c>
      <c r="G10475" t="n">
        <v>2456949</v>
      </c>
      <c r="H10475" t="n">
        <v>18548558</v>
      </c>
      <c r="I10475" t="inlineStr">
        <is>
          <t>Café en granos</t>
        </is>
      </c>
      <c r="J10475">
        <f>SI.ERROR(BUSCARV(D10475,TablaPaises,6,FALSO),"Sin dato")</f>
        <v/>
      </c>
      <c r="K10475">
        <f>SI.ERROR(BUSCARV(C10475,TablaProductos,2,FALSO),"Sin dato")</f>
        <v/>
      </c>
      <c r="L10475">
        <f>SI(H10475&gt;=1000000,"Alto",SI(H10475&gt;=100000,"Medio","Bajo"))</f>
        <v/>
      </c>
      <c r="M10475">
        <f>SI.ERROR(BUSCARV(E10475,TablaEstados,3,FALSO),"Sin dato")</f>
        <v/>
      </c>
      <c r="N10475">
        <f>SI.ERROR(BUSCARV(E10475,TablaEstados,4,FALSO),"Sin dato")</f>
        <v/>
      </c>
    </row>
    <row r="10476">
      <c r="A10476" t="inlineStr">
        <is>
          <t>2026</t>
        </is>
      </c>
      <c r="B10476" t="inlineStr">
        <is>
          <t>08</t>
        </is>
      </c>
      <c r="C10476" t="inlineStr">
        <is>
          <t>09011110</t>
        </is>
      </c>
      <c r="D10476" t="inlineStr">
        <is>
          <t>087</t>
        </is>
      </c>
      <c r="E10476" t="inlineStr">
        <is>
          <t>ES</t>
        </is>
      </c>
      <c r="F10476" t="n">
        <v>9152</v>
      </c>
      <c r="G10476" t="n">
        <v>9149841</v>
      </c>
      <c r="H10476" t="n">
        <v>30952934</v>
      </c>
      <c r="I10476" t="inlineStr">
        <is>
          <t>Café en granos</t>
        </is>
      </c>
      <c r="J10476">
        <f>SI.ERROR(BUSCARV(D10476,TablaPaises,6,FALSO),"Sin dato")</f>
        <v/>
      </c>
      <c r="K10476">
        <f>SI.ERROR(BUSCARV(C10476,TablaProductos,2,FALSO),"Sin dato")</f>
        <v/>
      </c>
      <c r="L10476">
        <f>SI(H10476&gt;=1000000,"Alto",SI(H10476&gt;=100000,"Medio","Bajo"))</f>
        <v/>
      </c>
      <c r="M10476">
        <f>SI.ERROR(BUSCARV(E10476,TablaEstados,3,FALSO),"Sin dato")</f>
        <v/>
      </c>
      <c r="N10476">
        <f>SI.ERROR(BUSCARV(E10476,TablaEstados,4,FALSO),"Sin dato")</f>
        <v/>
      </c>
    </row>
    <row r="10477">
      <c r="A10477" t="inlineStr">
        <is>
          <t>2026</t>
        </is>
      </c>
      <c r="B10477" t="inlineStr">
        <is>
          <t>09</t>
        </is>
      </c>
      <c r="C10477" t="inlineStr">
        <is>
          <t>09011110</t>
        </is>
      </c>
      <c r="D10477" t="inlineStr">
        <is>
          <t>249</t>
        </is>
      </c>
      <c r="E10477" t="inlineStr">
        <is>
          <t>ES</t>
        </is>
      </c>
      <c r="F10477" t="n">
        <v>1032</v>
      </c>
      <c r="G10477" t="n">
        <v>1032300</v>
      </c>
      <c r="H10477" t="n">
        <v>4366380</v>
      </c>
      <c r="I10477" t="inlineStr">
        <is>
          <t>Café en granos</t>
        </is>
      </c>
      <c r="J10477">
        <f>SI.ERROR(BUSCARV(D10477,TablaPaises,6,FALSO),"Sin dato")</f>
        <v/>
      </c>
      <c r="K10477">
        <f>SI.ERROR(BUSCARV(C10477,TablaProductos,2,FALSO),"Sin dato")</f>
        <v/>
      </c>
      <c r="L10477">
        <f>SI(H10477&gt;=1000000,"Alto",SI(H10477&gt;=100000,"Medio","Bajo"))</f>
        <v/>
      </c>
      <c r="M10477">
        <f>SI.ERROR(BUSCARV(E10477,TablaEstados,3,FALSO),"Sin dato")</f>
        <v/>
      </c>
      <c r="N10477">
        <f>SI.ERROR(BUSCARV(E10477,TablaEstados,4,FALSO),"Sin dato")</f>
        <v/>
      </c>
    </row>
    <row r="10478">
      <c r="A10478" t="inlineStr">
        <is>
          <t>2026</t>
        </is>
      </c>
      <c r="B10478" t="inlineStr">
        <is>
          <t>06</t>
        </is>
      </c>
      <c r="C10478" t="inlineStr">
        <is>
          <t>09011110</t>
        </is>
      </c>
      <c r="D10478" t="inlineStr">
        <is>
          <t>245</t>
        </is>
      </c>
      <c r="E10478" t="inlineStr">
        <is>
          <t>ES</t>
        </is>
      </c>
      <c r="F10478" t="n">
        <v>1071</v>
      </c>
      <c r="G10478" t="n">
        <v>1071810</v>
      </c>
      <c r="H10478" t="n">
        <v>4021708</v>
      </c>
      <c r="I10478" t="inlineStr">
        <is>
          <t>Café en granos</t>
        </is>
      </c>
      <c r="J10478">
        <f>SI.ERROR(BUSCARV(D10478,TablaPaises,6,FALSO),"Sin dato")</f>
        <v/>
      </c>
      <c r="K10478">
        <f>SI.ERROR(BUSCARV(C10478,TablaProductos,2,FALSO),"Sin dato")</f>
        <v/>
      </c>
      <c r="L10478">
        <f>SI(H10478&gt;=1000000,"Alto",SI(H10478&gt;=100000,"Medio","Bajo"))</f>
        <v/>
      </c>
      <c r="M10478">
        <f>SI.ERROR(BUSCARV(E10478,TablaEstados,3,FALSO),"Sin dato")</f>
        <v/>
      </c>
      <c r="N10478">
        <f>SI.ERROR(BUSCARV(E10478,TablaEstados,4,FALSO),"Sin dato")</f>
        <v/>
      </c>
    </row>
    <row r="10479">
      <c r="A10479" t="inlineStr">
        <is>
          <t>2026</t>
        </is>
      </c>
      <c r="B10479" t="inlineStr">
        <is>
          <t>02</t>
        </is>
      </c>
      <c r="C10479" t="inlineStr">
        <is>
          <t>10059010</t>
        </is>
      </c>
      <c r="D10479" t="inlineStr">
        <is>
          <t>198</t>
        </is>
      </c>
      <c r="E10479" t="inlineStr">
        <is>
          <t>PR</t>
        </is>
      </c>
      <c r="F10479" t="n">
        <v>15208577</v>
      </c>
      <c r="G10479" t="n">
        <v>15208577</v>
      </c>
      <c r="H10479" t="n">
        <v>3220416</v>
      </c>
      <c r="I10479" t="inlineStr">
        <is>
          <t>Milho</t>
        </is>
      </c>
      <c r="J10479">
        <f>SI.ERROR(BUSCARV(D10479,TablaPaises,6,FALSO),"Sin dato")</f>
        <v/>
      </c>
      <c r="K10479">
        <f>SI.ERROR(BUSCARV(C10479,TablaProductos,2,FALSO),"Sin dato")</f>
        <v/>
      </c>
      <c r="L10479">
        <f>SI(H10479&gt;=1000000,"Alto",SI(H10479&gt;=100000,"Medio","Bajo"))</f>
        <v/>
      </c>
      <c r="M10479">
        <f>SI.ERROR(BUSCARV(E10479,TablaEstados,3,FALSO),"Sin dato")</f>
        <v/>
      </c>
      <c r="N10479">
        <f>SI.ERROR(BUSCARV(E10479,TablaEstados,4,FALSO),"Sin dato")</f>
        <v/>
      </c>
    </row>
    <row r="10480">
      <c r="A10480" t="inlineStr">
        <is>
          <t>2026</t>
        </is>
      </c>
      <c r="B10480" t="inlineStr">
        <is>
          <t>04</t>
        </is>
      </c>
      <c r="C10480" t="inlineStr">
        <is>
          <t>09011110</t>
        </is>
      </c>
      <c r="D10480" t="inlineStr">
        <is>
          <t>190</t>
        </is>
      </c>
      <c r="E10480" t="inlineStr">
        <is>
          <t>MG</t>
        </is>
      </c>
      <c r="F10480" t="n">
        <v>15751</v>
      </c>
      <c r="G10480" t="n">
        <v>2509264</v>
      </c>
      <c r="H10480" t="n">
        <v>18291940</v>
      </c>
      <c r="I10480" t="inlineStr">
        <is>
          <t>Café en granos</t>
        </is>
      </c>
      <c r="J10480">
        <f>SI.ERROR(BUSCARV(D10480,TablaPaises,6,FALSO),"Sin dato")</f>
        <v/>
      </c>
      <c r="K10480">
        <f>SI.ERROR(BUSCARV(C10480,TablaProductos,2,FALSO),"Sin dato")</f>
        <v/>
      </c>
      <c r="L10480">
        <f>SI(H10480&gt;=1000000,"Alto",SI(H10480&gt;=100000,"Medio","Bajo"))</f>
        <v/>
      </c>
      <c r="M10480">
        <f>SI.ERROR(BUSCARV(E10480,TablaEstados,3,FALSO),"Sin dato")</f>
        <v/>
      </c>
      <c r="N10480">
        <f>SI.ERROR(BUSCARV(E10480,TablaEstados,4,FALSO),"Sin dato")</f>
        <v/>
      </c>
    </row>
    <row r="10481">
      <c r="A10481" t="inlineStr">
        <is>
          <t>2026</t>
        </is>
      </c>
      <c r="B10481" t="inlineStr">
        <is>
          <t>08</t>
        </is>
      </c>
      <c r="C10481" t="inlineStr">
        <is>
          <t>09011110</t>
        </is>
      </c>
      <c r="D10481" t="inlineStr">
        <is>
          <t>858</t>
        </is>
      </c>
      <c r="E10481" t="inlineStr">
        <is>
          <t>ES</t>
        </is>
      </c>
      <c r="F10481" t="n">
        <v>600</v>
      </c>
      <c r="G10481" t="n">
        <v>600000</v>
      </c>
      <c r="H10481" t="n">
        <v>1918119</v>
      </c>
      <c r="I10481" t="inlineStr">
        <is>
          <t>Café en granos</t>
        </is>
      </c>
      <c r="J10481">
        <f>SI.ERROR(BUSCARV(D10481,TablaPaises,6,FALSO),"Sin dato")</f>
        <v/>
      </c>
      <c r="K10481">
        <f>SI.ERROR(BUSCARV(C10481,TablaProductos,2,FALSO),"Sin dato")</f>
        <v/>
      </c>
      <c r="L10481">
        <f>SI(H10481&gt;=1000000,"Alto",SI(H10481&gt;=100000,"Medio","Bajo"))</f>
        <v/>
      </c>
      <c r="M10481">
        <f>SI.ERROR(BUSCARV(E10481,TablaEstados,3,FALSO),"Sin dato")</f>
        <v/>
      </c>
      <c r="N10481">
        <f>SI.ERROR(BUSCARV(E10481,TablaEstados,4,FALSO),"Sin dato")</f>
        <v/>
      </c>
    </row>
    <row r="10482">
      <c r="A10482" t="inlineStr">
        <is>
          <t>2026</t>
        </is>
      </c>
      <c r="B10482" t="inlineStr">
        <is>
          <t>08</t>
        </is>
      </c>
      <c r="C10482" t="inlineStr">
        <is>
          <t>52010020</t>
        </is>
      </c>
      <c r="D10482" t="inlineStr">
        <is>
          <t>576</t>
        </is>
      </c>
      <c r="E10482" t="inlineStr">
        <is>
          <t>BA</t>
        </is>
      </c>
      <c r="F10482" t="n">
        <v>857</v>
      </c>
      <c r="G10482" t="n">
        <v>856644</v>
      </c>
      <c r="H10482" t="n">
        <v>1571867</v>
      </c>
      <c r="I10482" t="inlineStr">
        <is>
          <t>Algodón</t>
        </is>
      </c>
      <c r="J10482">
        <f>SI.ERROR(BUSCARV(D10482,TablaPaises,6,FALSO),"Sin dato")</f>
        <v/>
      </c>
      <c r="K10482">
        <f>SI.ERROR(BUSCARV(C10482,TablaProductos,2,FALSO),"Sin dato")</f>
        <v/>
      </c>
      <c r="L10482">
        <f>SI(H10482&gt;=1000000,"Alto",SI(H10482&gt;=100000,"Medio","Bajo"))</f>
        <v/>
      </c>
      <c r="M10482">
        <f>SI.ERROR(BUSCARV(E10482,TablaEstados,3,FALSO),"Sin dato")</f>
        <v/>
      </c>
      <c r="N10482">
        <f>SI.ERROR(BUSCARV(E10482,TablaEstados,4,FALSO),"Sin dato")</f>
        <v/>
      </c>
    </row>
    <row r="10483">
      <c r="A10483" t="inlineStr">
        <is>
          <t>2026</t>
        </is>
      </c>
      <c r="B10483" t="inlineStr">
        <is>
          <t>02</t>
        </is>
      </c>
      <c r="C10483" t="inlineStr">
        <is>
          <t>52010020</t>
        </is>
      </c>
      <c r="D10483" t="inlineStr">
        <is>
          <t>776</t>
        </is>
      </c>
      <c r="E10483" t="inlineStr">
        <is>
          <t>GO</t>
        </is>
      </c>
      <c r="F10483" t="n">
        <v>35</v>
      </c>
      <c r="G10483" t="n">
        <v>35150</v>
      </c>
      <c r="H10483" t="n">
        <v>55794</v>
      </c>
      <c r="I10483" t="inlineStr">
        <is>
          <t>Algodón</t>
        </is>
      </c>
      <c r="J10483">
        <f>SI.ERROR(BUSCARV(D10483,TablaPaises,6,FALSO),"Sin dato")</f>
        <v/>
      </c>
      <c r="K10483">
        <f>SI.ERROR(BUSCARV(C10483,TablaProductos,2,FALSO),"Sin dato")</f>
        <v/>
      </c>
      <c r="L10483">
        <f>SI(H10483&gt;=1000000,"Alto",SI(H10483&gt;=100000,"Medio","Bajo"))</f>
        <v/>
      </c>
      <c r="M10483">
        <f>SI.ERROR(BUSCARV(E10483,TablaEstados,3,FALSO),"Sin dato")</f>
        <v/>
      </c>
      <c r="N10483">
        <f>SI.ERROR(BUSCARV(E10483,TablaEstados,4,FALSO),"Sin dato")</f>
        <v/>
      </c>
    </row>
    <row r="10484">
      <c r="A10484" t="inlineStr">
        <is>
          <t>2026</t>
        </is>
      </c>
      <c r="B10484" t="inlineStr">
        <is>
          <t>07</t>
        </is>
      </c>
      <c r="C10484" t="inlineStr">
        <is>
          <t>09011110</t>
        </is>
      </c>
      <c r="D10484" t="inlineStr">
        <is>
          <t>023</t>
        </is>
      </c>
      <c r="E10484" t="inlineStr">
        <is>
          <t>SP</t>
        </is>
      </c>
      <c r="F10484" t="n">
        <v>447</v>
      </c>
      <c r="G10484" t="n">
        <v>447000</v>
      </c>
      <c r="H10484" t="n">
        <v>2623991</v>
      </c>
      <c r="I10484" t="inlineStr">
        <is>
          <t>Café en granos</t>
        </is>
      </c>
      <c r="J10484">
        <f>SI.ERROR(BUSCARV(D10484,TablaPaises,6,FALSO),"Sin dato")</f>
        <v/>
      </c>
      <c r="K10484">
        <f>SI.ERROR(BUSCARV(C10484,TablaProductos,2,FALSO),"Sin dato")</f>
        <v/>
      </c>
      <c r="L10484">
        <f>SI(H10484&gt;=1000000,"Alto",SI(H10484&gt;=100000,"Medio","Bajo"))</f>
        <v/>
      </c>
      <c r="M10484">
        <f>SI.ERROR(BUSCARV(E10484,TablaEstados,3,FALSO),"Sin dato")</f>
        <v/>
      </c>
      <c r="N10484">
        <f>SI.ERROR(BUSCARV(E10484,TablaEstados,4,FALSO),"Sin dato")</f>
        <v/>
      </c>
    </row>
    <row r="10485">
      <c r="A10485" t="inlineStr">
        <is>
          <t>2026</t>
        </is>
      </c>
      <c r="B10485" t="inlineStr">
        <is>
          <t>02</t>
        </is>
      </c>
      <c r="C10485" t="inlineStr">
        <is>
          <t>09011110</t>
        </is>
      </c>
      <c r="D10485" t="inlineStr">
        <is>
          <t>386</t>
        </is>
      </c>
      <c r="E10485" t="inlineStr">
        <is>
          <t>MG</t>
        </is>
      </c>
      <c r="F10485" t="n">
        <v>53473</v>
      </c>
      <c r="G10485" t="n">
        <v>12718999</v>
      </c>
      <c r="H10485" t="n">
        <v>98200992</v>
      </c>
      <c r="I10485" t="inlineStr">
        <is>
          <t>Café en granos</t>
        </is>
      </c>
      <c r="J10485">
        <f>SI.ERROR(BUSCARV(D10485,TablaPaises,6,FALSO),"Sin dato")</f>
        <v/>
      </c>
      <c r="K10485">
        <f>SI.ERROR(BUSCARV(C10485,TablaProductos,2,FALSO),"Sin dato")</f>
        <v/>
      </c>
      <c r="L10485">
        <f>SI(H10485&gt;=1000000,"Alto",SI(H10485&gt;=100000,"Medio","Bajo"))</f>
        <v/>
      </c>
      <c r="M10485">
        <f>SI.ERROR(BUSCARV(E10485,TablaEstados,3,FALSO),"Sin dato")</f>
        <v/>
      </c>
      <c r="N10485">
        <f>SI.ERROR(BUSCARV(E10485,TablaEstados,4,FALSO),"Sin dato")</f>
        <v/>
      </c>
    </row>
    <row r="10486">
      <c r="A10486" t="inlineStr">
        <is>
          <t>2026</t>
        </is>
      </c>
      <c r="B10486" t="inlineStr">
        <is>
          <t>06</t>
        </is>
      </c>
      <c r="C10486" t="inlineStr">
        <is>
          <t>10059010</t>
        </is>
      </c>
      <c r="D10486" t="inlineStr">
        <is>
          <t>375</t>
        </is>
      </c>
      <c r="E10486" t="inlineStr">
        <is>
          <t>PR</t>
        </is>
      </c>
      <c r="F10486" t="n">
        <v>600</v>
      </c>
      <c r="G10486" t="n">
        <v>600</v>
      </c>
      <c r="H10486" t="n">
        <v>724</v>
      </c>
      <c r="I10486" t="inlineStr">
        <is>
          <t>Milho</t>
        </is>
      </c>
      <c r="J10486">
        <f>SI.ERROR(BUSCARV(D10486,TablaPaises,6,FALSO),"Sin dato")</f>
        <v/>
      </c>
      <c r="K10486">
        <f>SI.ERROR(BUSCARV(C10486,TablaProductos,2,FALSO),"Sin dato")</f>
        <v/>
      </c>
      <c r="L10486">
        <f>SI(H10486&gt;=1000000,"Alto",SI(H10486&gt;=100000,"Medio","Bajo"))</f>
        <v/>
      </c>
      <c r="M10486">
        <f>SI.ERROR(BUSCARV(E10486,TablaEstados,3,FALSO),"Sin dato")</f>
        <v/>
      </c>
      <c r="N10486">
        <f>SI.ERROR(BUSCARV(E10486,TablaEstados,4,FALSO),"Sin dato")</f>
        <v/>
      </c>
    </row>
    <row r="10487">
      <c r="A10487" t="inlineStr">
        <is>
          <t>2026</t>
        </is>
      </c>
      <c r="B10487" t="inlineStr">
        <is>
          <t>03</t>
        </is>
      </c>
      <c r="C10487" t="inlineStr">
        <is>
          <t>09011110</t>
        </is>
      </c>
      <c r="D10487" t="inlineStr">
        <is>
          <t>251</t>
        </is>
      </c>
      <c r="E10487" t="inlineStr">
        <is>
          <t>MG</t>
        </is>
      </c>
      <c r="F10487" t="n">
        <v>231</v>
      </c>
      <c r="G10487" t="n">
        <v>231475</v>
      </c>
      <c r="H10487" t="n">
        <v>1825038</v>
      </c>
      <c r="I10487" t="inlineStr">
        <is>
          <t>Café en granos</t>
        </is>
      </c>
      <c r="J10487">
        <f>SI.ERROR(BUSCARV(D10487,TablaPaises,6,FALSO),"Sin dato")</f>
        <v/>
      </c>
      <c r="K10487">
        <f>SI.ERROR(BUSCARV(C10487,TablaProductos,2,FALSO),"Sin dato")</f>
        <v/>
      </c>
      <c r="L10487">
        <f>SI(H10487&gt;=1000000,"Alto",SI(H10487&gt;=100000,"Medio","Bajo"))</f>
        <v/>
      </c>
      <c r="M10487">
        <f>SI.ERROR(BUSCARV(E10487,TablaEstados,3,FALSO),"Sin dato")</f>
        <v/>
      </c>
      <c r="N10487">
        <f>SI.ERROR(BUSCARV(E10487,TablaEstados,4,FALSO),"Sin dato")</f>
        <v/>
      </c>
    </row>
    <row r="10488">
      <c r="A10488" t="inlineStr">
        <is>
          <t>2026</t>
        </is>
      </c>
      <c r="B10488" t="inlineStr">
        <is>
          <t>06</t>
        </is>
      </c>
      <c r="C10488" t="inlineStr">
        <is>
          <t>09011110</t>
        </is>
      </c>
      <c r="D10488" t="inlineStr">
        <is>
          <t>493</t>
        </is>
      </c>
      <c r="E10488" t="inlineStr">
        <is>
          <t>RO</t>
        </is>
      </c>
      <c r="F10488" t="n">
        <v>144</v>
      </c>
      <c r="G10488" t="n">
        <v>144000</v>
      </c>
      <c r="H10488" t="n">
        <v>454686</v>
      </c>
      <c r="I10488" t="inlineStr">
        <is>
          <t>Café en granos</t>
        </is>
      </c>
      <c r="J10488">
        <f>SI.ERROR(BUSCARV(D10488,TablaPaises,6,FALSO),"Sin dato")</f>
        <v/>
      </c>
      <c r="K10488">
        <f>SI.ERROR(BUSCARV(C10488,TablaProductos,2,FALSO),"Sin dato")</f>
        <v/>
      </c>
      <c r="L10488">
        <f>SI(H10488&gt;=1000000,"Alto",SI(H10488&gt;=100000,"Medio","Bajo"))</f>
        <v/>
      </c>
      <c r="M10488">
        <f>SI.ERROR(BUSCARV(E10488,TablaEstados,3,FALSO),"Sin dato")</f>
        <v/>
      </c>
      <c r="N10488">
        <f>SI.ERROR(BUSCARV(E10488,TablaEstados,4,FALSO),"Sin dato")</f>
        <v/>
      </c>
    </row>
    <row r="10489">
      <c r="A10489" t="inlineStr">
        <is>
          <t>2026</t>
        </is>
      </c>
      <c r="B10489" t="inlineStr">
        <is>
          <t>08</t>
        </is>
      </c>
      <c r="C10489" t="inlineStr">
        <is>
          <t>12019000</t>
        </is>
      </c>
      <c r="D10489" t="inlineStr">
        <is>
          <t>493</t>
        </is>
      </c>
      <c r="E10489" t="inlineStr">
        <is>
          <t>TO</t>
        </is>
      </c>
      <c r="F10489" t="n">
        <v>9294</v>
      </c>
      <c r="G10489" t="n">
        <v>9294681</v>
      </c>
      <c r="H10489" t="n">
        <v>4096833</v>
      </c>
      <c r="I10489" t="inlineStr">
        <is>
          <t>Soja</t>
        </is>
      </c>
      <c r="J10489">
        <f>SI.ERROR(BUSCARV(D10489,TablaPaises,6,FALSO),"Sin dato")</f>
        <v/>
      </c>
      <c r="K10489">
        <f>SI.ERROR(BUSCARV(C10489,TablaProductos,2,FALSO),"Sin dato")</f>
        <v/>
      </c>
      <c r="L10489">
        <f>SI(H10489&gt;=1000000,"Alto",SI(H10489&gt;=100000,"Medio","Bajo"))</f>
        <v/>
      </c>
      <c r="M10489">
        <f>SI.ERROR(BUSCARV(E10489,TablaEstados,3,FALSO),"Sin dato")</f>
        <v/>
      </c>
      <c r="N10489">
        <f>SI.ERROR(BUSCARV(E10489,TablaEstados,4,FALSO),"Sin dato")</f>
        <v/>
      </c>
    </row>
    <row r="10490">
      <c r="A10490" t="inlineStr">
        <is>
          <t>2026</t>
        </is>
      </c>
      <c r="B10490" t="inlineStr">
        <is>
          <t>09</t>
        </is>
      </c>
      <c r="C10490" t="inlineStr">
        <is>
          <t>10059010</t>
        </is>
      </c>
      <c r="D10490" t="inlineStr">
        <is>
          <t>744</t>
        </is>
      </c>
      <c r="E10490" t="inlineStr">
        <is>
          <t>MT</t>
        </is>
      </c>
      <c r="F10490" t="n">
        <v>87619</v>
      </c>
      <c r="G10490" t="n">
        <v>87619</v>
      </c>
      <c r="H10490" t="n">
        <v>19108</v>
      </c>
      <c r="I10490" t="inlineStr">
        <is>
          <t>Milho</t>
        </is>
      </c>
      <c r="J10490">
        <f>SI.ERROR(BUSCARV(D10490,TablaPaises,6,FALSO),"Sin dato")</f>
        <v/>
      </c>
      <c r="K10490">
        <f>SI.ERROR(BUSCARV(C10490,TablaProductos,2,FALSO),"Sin dato")</f>
        <v/>
      </c>
      <c r="L10490">
        <f>SI(H10490&gt;=1000000,"Alto",SI(H10490&gt;=100000,"Medio","Bajo"))</f>
        <v/>
      </c>
      <c r="M10490">
        <f>SI.ERROR(BUSCARV(E10490,TablaEstados,3,FALSO),"Sin dato")</f>
        <v/>
      </c>
      <c r="N10490">
        <f>SI.ERROR(BUSCARV(E10490,TablaEstados,4,FALSO),"Sin dato")</f>
        <v/>
      </c>
    </row>
    <row r="10491">
      <c r="A10491" t="inlineStr">
        <is>
          <t>2026</t>
        </is>
      </c>
      <c r="B10491" t="inlineStr">
        <is>
          <t>04</t>
        </is>
      </c>
      <c r="C10491" t="inlineStr">
        <is>
          <t>10059010</t>
        </is>
      </c>
      <c r="D10491" t="inlineStr">
        <is>
          <t>372</t>
        </is>
      </c>
      <c r="E10491" t="inlineStr">
        <is>
          <t>PR</t>
        </is>
      </c>
      <c r="F10491" t="n">
        <v>1372495</v>
      </c>
      <c r="G10491" t="n">
        <v>1372495</v>
      </c>
      <c r="H10491" t="n">
        <v>335037</v>
      </c>
      <c r="I10491" t="inlineStr">
        <is>
          <t>Milho</t>
        </is>
      </c>
      <c r="J10491">
        <f>SI.ERROR(BUSCARV(D10491,TablaPaises,6,FALSO),"Sin dato")</f>
        <v/>
      </c>
      <c r="K10491">
        <f>SI.ERROR(BUSCARV(C10491,TablaProductos,2,FALSO),"Sin dato")</f>
        <v/>
      </c>
      <c r="L10491">
        <f>SI(H10491&gt;=1000000,"Alto",SI(H10491&gt;=100000,"Medio","Bajo"))</f>
        <v/>
      </c>
      <c r="M10491">
        <f>SI.ERROR(BUSCARV(E10491,TablaEstados,3,FALSO),"Sin dato")</f>
        <v/>
      </c>
      <c r="N10491">
        <f>SI.ERROR(BUSCARV(E10491,TablaEstados,4,FALSO),"Sin dato")</f>
        <v/>
      </c>
    </row>
    <row r="10492">
      <c r="A10492" t="inlineStr">
        <is>
          <t>2026</t>
        </is>
      </c>
      <c r="B10492" t="inlineStr">
        <is>
          <t>01</t>
        </is>
      </c>
      <c r="C10492" t="inlineStr">
        <is>
          <t>09011110</t>
        </is>
      </c>
      <c r="D10492" t="inlineStr">
        <is>
          <t>493</t>
        </is>
      </c>
      <c r="E10492" t="inlineStr">
        <is>
          <t>ES</t>
        </is>
      </c>
      <c r="F10492" t="n">
        <v>1242</v>
      </c>
      <c r="G10492" t="n">
        <v>1242786</v>
      </c>
      <c r="H10492" t="n">
        <v>5892053</v>
      </c>
      <c r="I10492" t="inlineStr">
        <is>
          <t>Café en granos</t>
        </is>
      </c>
      <c r="J10492">
        <f>SI.ERROR(BUSCARV(D10492,TablaPaises,6,FALSO),"Sin dato")</f>
        <v/>
      </c>
      <c r="K10492">
        <f>SI.ERROR(BUSCARV(C10492,TablaProductos,2,FALSO),"Sin dato")</f>
        <v/>
      </c>
      <c r="L10492">
        <f>SI(H10492&gt;=1000000,"Alto",SI(H10492&gt;=100000,"Medio","Bajo"))</f>
        <v/>
      </c>
      <c r="M10492">
        <f>SI.ERROR(BUSCARV(E10492,TablaEstados,3,FALSO),"Sin dato")</f>
        <v/>
      </c>
      <c r="N10492">
        <f>SI.ERROR(BUSCARV(E10492,TablaEstados,4,FALSO),"Sin dato")</f>
        <v/>
      </c>
    </row>
    <row r="10493">
      <c r="A10493" t="inlineStr">
        <is>
          <t>2026</t>
        </is>
      </c>
      <c r="B10493" t="inlineStr">
        <is>
          <t>03</t>
        </is>
      </c>
      <c r="C10493" t="inlineStr">
        <is>
          <t>09011110</t>
        </is>
      </c>
      <c r="D10493" t="inlineStr">
        <is>
          <t>023</t>
        </is>
      </c>
      <c r="E10493" t="inlineStr">
        <is>
          <t>MG</t>
        </is>
      </c>
      <c r="F10493" t="n">
        <v>287046</v>
      </c>
      <c r="G10493" t="n">
        <v>15869778</v>
      </c>
      <c r="H10493" t="n">
        <v>110989360</v>
      </c>
      <c r="I10493" t="inlineStr">
        <is>
          <t>Café en granos</t>
        </is>
      </c>
      <c r="J10493">
        <f>SI.ERROR(BUSCARV(D10493,TablaPaises,6,FALSO),"Sin dato")</f>
        <v/>
      </c>
      <c r="K10493">
        <f>SI.ERROR(BUSCARV(C10493,TablaProductos,2,FALSO),"Sin dato")</f>
        <v/>
      </c>
      <c r="L10493">
        <f>SI(H10493&gt;=1000000,"Alto",SI(H10493&gt;=100000,"Medio","Bajo"))</f>
        <v/>
      </c>
      <c r="M10493">
        <f>SI.ERROR(BUSCARV(E10493,TablaEstados,3,FALSO),"Sin dato")</f>
        <v/>
      </c>
      <c r="N10493">
        <f>SI.ERROR(BUSCARV(E10493,TablaEstados,4,FALSO),"Sin dato")</f>
        <v/>
      </c>
    </row>
    <row r="10494">
      <c r="A10494" t="inlineStr">
        <is>
          <t>2026</t>
        </is>
      </c>
      <c r="B10494" t="inlineStr">
        <is>
          <t>01</t>
        </is>
      </c>
      <c r="C10494" t="inlineStr">
        <is>
          <t>52010020</t>
        </is>
      </c>
      <c r="D10494" t="inlineStr">
        <is>
          <t>576</t>
        </is>
      </c>
      <c r="E10494" t="inlineStr">
        <is>
          <t>MS</t>
        </is>
      </c>
      <c r="F10494" t="n">
        <v>75</v>
      </c>
      <c r="G10494" t="n">
        <v>74907</v>
      </c>
      <c r="H10494" t="n">
        <v>113947</v>
      </c>
      <c r="I10494" t="inlineStr">
        <is>
          <t>Algodón</t>
        </is>
      </c>
      <c r="J10494">
        <f>SI.ERROR(BUSCARV(D10494,TablaPaises,6,FALSO),"Sin dato")</f>
        <v/>
      </c>
      <c r="K10494">
        <f>SI.ERROR(BUSCARV(C10494,TablaProductos,2,FALSO),"Sin dato")</f>
        <v/>
      </c>
      <c r="L10494">
        <f>SI(H10494&gt;=1000000,"Alto",SI(H10494&gt;=100000,"Medio","Bajo"))</f>
        <v/>
      </c>
      <c r="M10494">
        <f>SI.ERROR(BUSCARV(E10494,TablaEstados,3,FALSO),"Sin dato")</f>
        <v/>
      </c>
      <c r="N10494">
        <f>SI.ERROR(BUSCARV(E10494,TablaEstados,4,FALSO),"Sin dato")</f>
        <v/>
      </c>
    </row>
    <row r="10495">
      <c r="A10495" t="inlineStr">
        <is>
          <t>2026</t>
        </is>
      </c>
      <c r="B10495" t="inlineStr">
        <is>
          <t>09</t>
        </is>
      </c>
      <c r="C10495" t="inlineStr">
        <is>
          <t>09011110</t>
        </is>
      </c>
      <c r="D10495" t="inlineStr">
        <is>
          <t>301</t>
        </is>
      </c>
      <c r="E10495" t="inlineStr">
        <is>
          <t>MG</t>
        </is>
      </c>
      <c r="F10495" t="n">
        <v>1625</v>
      </c>
      <c r="G10495" t="n">
        <v>1631780</v>
      </c>
      <c r="H10495" t="n">
        <v>11021673</v>
      </c>
      <c r="I10495" t="inlineStr">
        <is>
          <t>Café en granos</t>
        </is>
      </c>
      <c r="J10495">
        <f>SI.ERROR(BUSCARV(D10495,TablaPaises,6,FALSO),"Sin dato")</f>
        <v/>
      </c>
      <c r="K10495">
        <f>SI.ERROR(BUSCARV(C10495,TablaProductos,2,FALSO),"Sin dato")</f>
        <v/>
      </c>
      <c r="L10495">
        <f>SI(H10495&gt;=1000000,"Alto",SI(H10495&gt;=100000,"Medio","Bajo"))</f>
        <v/>
      </c>
      <c r="M10495">
        <f>SI.ERROR(BUSCARV(E10495,TablaEstados,3,FALSO),"Sin dato")</f>
        <v/>
      </c>
      <c r="N10495">
        <f>SI.ERROR(BUSCARV(E10495,TablaEstados,4,FALSO),"Sin dato")</f>
        <v/>
      </c>
    </row>
    <row r="10496">
      <c r="A10496" t="inlineStr">
        <is>
          <t>2026</t>
        </is>
      </c>
      <c r="B10496" t="inlineStr">
        <is>
          <t>06</t>
        </is>
      </c>
      <c r="C10496" t="inlineStr">
        <is>
          <t>10059010</t>
        </is>
      </c>
      <c r="D10496" t="inlineStr">
        <is>
          <t>053</t>
        </is>
      </c>
      <c r="E10496" t="inlineStr">
        <is>
          <t>MT</t>
        </is>
      </c>
      <c r="F10496" t="n">
        <v>22925730</v>
      </c>
      <c r="G10496" t="n">
        <v>22925730</v>
      </c>
      <c r="H10496" t="n">
        <v>5023609</v>
      </c>
      <c r="I10496" t="inlineStr">
        <is>
          <t>Milho</t>
        </is>
      </c>
      <c r="J10496">
        <f>SI.ERROR(BUSCARV(D10496,TablaPaises,6,FALSO),"Sin dato")</f>
        <v/>
      </c>
      <c r="K10496">
        <f>SI.ERROR(BUSCARV(C10496,TablaProductos,2,FALSO),"Sin dato")</f>
        <v/>
      </c>
      <c r="L10496">
        <f>SI(H10496&gt;=1000000,"Alto",SI(H10496&gt;=100000,"Medio","Bajo"))</f>
        <v/>
      </c>
      <c r="M10496">
        <f>SI.ERROR(BUSCARV(E10496,TablaEstados,3,FALSO),"Sin dato")</f>
        <v/>
      </c>
      <c r="N10496">
        <f>SI.ERROR(BUSCARV(E10496,TablaEstados,4,FALSO),"Sin dato")</f>
        <v/>
      </c>
    </row>
    <row r="10497">
      <c r="A10497" t="inlineStr">
        <is>
          <t>2026</t>
        </is>
      </c>
      <c r="B10497" t="inlineStr">
        <is>
          <t>09</t>
        </is>
      </c>
      <c r="C10497" t="inlineStr">
        <is>
          <t>10051000</t>
        </is>
      </c>
      <c r="D10497" t="inlineStr">
        <is>
          <t>063</t>
        </is>
      </c>
      <c r="E10497" t="inlineStr">
        <is>
          <t>GO</t>
        </is>
      </c>
      <c r="F10497" t="n">
        <v>272128</v>
      </c>
      <c r="G10497" t="n">
        <v>272128</v>
      </c>
      <c r="H10497" t="n">
        <v>1110607</v>
      </c>
      <c r="I10497" t="inlineStr">
        <is>
          <t>Milho</t>
        </is>
      </c>
      <c r="J10497">
        <f>SI.ERROR(BUSCARV(D10497,TablaPaises,6,FALSO),"Sin dato")</f>
        <v/>
      </c>
      <c r="K10497">
        <f>SI.ERROR(BUSCARV(C10497,TablaProductos,2,FALSO),"Sin dato")</f>
        <v/>
      </c>
      <c r="L10497">
        <f>SI(H10497&gt;=1000000,"Alto",SI(H10497&gt;=100000,"Medio","Bajo"))</f>
        <v/>
      </c>
      <c r="M10497">
        <f>SI.ERROR(BUSCARV(E10497,TablaEstados,3,FALSO),"Sin dato")</f>
        <v/>
      </c>
      <c r="N10497">
        <f>SI.ERROR(BUSCARV(E10497,TablaEstados,4,FALSO),"Sin dato")</f>
        <v/>
      </c>
    </row>
    <row r="10498">
      <c r="A10498" t="inlineStr">
        <is>
          <t>2026</t>
        </is>
      </c>
      <c r="B10498" t="inlineStr">
        <is>
          <t>05</t>
        </is>
      </c>
      <c r="C10498" t="inlineStr">
        <is>
          <t>09011110</t>
        </is>
      </c>
      <c r="D10498" t="inlineStr">
        <is>
          <t>628</t>
        </is>
      </c>
      <c r="E10498" t="inlineStr">
        <is>
          <t>ES</t>
        </is>
      </c>
      <c r="F10498" t="n">
        <v>1442</v>
      </c>
      <c r="G10498" t="n">
        <v>1442400</v>
      </c>
      <c r="H10498" t="n">
        <v>5114414</v>
      </c>
      <c r="I10498" t="inlineStr">
        <is>
          <t>Café en granos</t>
        </is>
      </c>
      <c r="J10498">
        <f>SI.ERROR(BUSCARV(D10498,TablaPaises,6,FALSO),"Sin dato")</f>
        <v/>
      </c>
      <c r="K10498">
        <f>SI.ERROR(BUSCARV(C10498,TablaProductos,2,FALSO),"Sin dato")</f>
        <v/>
      </c>
      <c r="L10498">
        <f>SI(H10498&gt;=1000000,"Alto",SI(H10498&gt;=100000,"Medio","Bajo"))</f>
        <v/>
      </c>
      <c r="M10498">
        <f>SI.ERROR(BUSCARV(E10498,TablaEstados,3,FALSO),"Sin dato")</f>
        <v/>
      </c>
      <c r="N10498">
        <f>SI.ERROR(BUSCARV(E10498,TablaEstados,4,FALSO),"Sin dato")</f>
        <v/>
      </c>
    </row>
    <row r="10499">
      <c r="A10499" t="inlineStr">
        <is>
          <t>2026</t>
        </is>
      </c>
      <c r="B10499" t="inlineStr">
        <is>
          <t>06</t>
        </is>
      </c>
      <c r="C10499" t="inlineStr">
        <is>
          <t>12019000</t>
        </is>
      </c>
      <c r="D10499" t="inlineStr">
        <is>
          <t>081</t>
        </is>
      </c>
      <c r="E10499" t="inlineStr">
        <is>
          <t>SP</t>
        </is>
      </c>
      <c r="F10499" t="n">
        <v>40</v>
      </c>
      <c r="G10499" t="n">
        <v>39125</v>
      </c>
      <c r="H10499" t="n">
        <v>17018</v>
      </c>
      <c r="I10499" t="inlineStr">
        <is>
          <t>Soja</t>
        </is>
      </c>
      <c r="J10499">
        <f>SI.ERROR(BUSCARV(D10499,TablaPaises,6,FALSO),"Sin dato")</f>
        <v/>
      </c>
      <c r="K10499">
        <f>SI.ERROR(BUSCARV(C10499,TablaProductos,2,FALSO),"Sin dato")</f>
        <v/>
      </c>
      <c r="L10499">
        <f>SI(H10499&gt;=1000000,"Alto",SI(H10499&gt;=100000,"Medio","Bajo"))</f>
        <v/>
      </c>
      <c r="M10499">
        <f>SI.ERROR(BUSCARV(E10499,TablaEstados,3,FALSO),"Sin dato")</f>
        <v/>
      </c>
      <c r="N10499">
        <f>SI.ERROR(BUSCARV(E10499,TablaEstados,4,FALSO),"Sin dato")</f>
        <v/>
      </c>
    </row>
    <row r="10500">
      <c r="A10500" t="inlineStr">
        <is>
          <t>2026</t>
        </is>
      </c>
      <c r="B10500" t="inlineStr">
        <is>
          <t>05</t>
        </is>
      </c>
      <c r="C10500" t="inlineStr">
        <is>
          <t>09011190</t>
        </is>
      </c>
      <c r="D10500" t="inlineStr">
        <is>
          <t>628</t>
        </is>
      </c>
      <c r="E10500" t="inlineStr">
        <is>
          <t>CE</t>
        </is>
      </c>
      <c r="F10500" t="n">
        <v>3</v>
      </c>
      <c r="G10500" t="n">
        <v>0</v>
      </c>
      <c r="H10500" t="n">
        <v>22</v>
      </c>
      <c r="I10500" t="inlineStr">
        <is>
          <t>Café en granos</t>
        </is>
      </c>
      <c r="J10500">
        <f>SI.ERROR(BUSCARV(D10500,TablaPaises,6,FALSO),"Sin dato")</f>
        <v/>
      </c>
      <c r="K10500">
        <f>SI.ERROR(BUSCARV(C10500,TablaProductos,2,FALSO),"Sin dato")</f>
        <v/>
      </c>
      <c r="L10500">
        <f>SI(H10500&gt;=1000000,"Alto",SI(H10500&gt;=100000,"Medio","Bajo"))</f>
        <v/>
      </c>
      <c r="M10500">
        <f>SI.ERROR(BUSCARV(E10500,TablaEstados,3,FALSO),"Sin dato")</f>
        <v/>
      </c>
      <c r="N10500">
        <f>SI.ERROR(BUSCARV(E10500,TablaEstados,4,FALSO),"Sin dato")</f>
        <v/>
      </c>
    </row>
    <row r="10501">
      <c r="A10501" t="inlineStr">
        <is>
          <t>2026</t>
        </is>
      </c>
      <c r="B10501" t="inlineStr">
        <is>
          <t>07</t>
        </is>
      </c>
      <c r="C10501" t="inlineStr">
        <is>
          <t>12019000</t>
        </is>
      </c>
      <c r="D10501" t="inlineStr">
        <is>
          <t>161</t>
        </is>
      </c>
      <c r="E10501" t="inlineStr">
        <is>
          <t>BA</t>
        </is>
      </c>
      <c r="F10501" t="n">
        <v>148</v>
      </c>
      <c r="G10501" t="n">
        <v>148205</v>
      </c>
      <c r="H10501" t="n">
        <v>63661</v>
      </c>
      <c r="I10501" t="inlineStr">
        <is>
          <t>Soja</t>
        </is>
      </c>
      <c r="J10501">
        <f>SI.ERROR(BUSCARV(D10501,TablaPaises,6,FALSO),"Sin dato")</f>
        <v/>
      </c>
      <c r="K10501">
        <f>SI.ERROR(BUSCARV(C10501,TablaProductos,2,FALSO),"Sin dato")</f>
        <v/>
      </c>
      <c r="L10501">
        <f>SI(H10501&gt;=1000000,"Alto",SI(H10501&gt;=100000,"Medio","Bajo"))</f>
        <v/>
      </c>
      <c r="M10501">
        <f>SI.ERROR(BUSCARV(E10501,TablaEstados,3,FALSO),"Sin dato")</f>
        <v/>
      </c>
      <c r="N10501">
        <f>SI.ERROR(BUSCARV(E10501,TablaEstados,4,FALSO),"Sin dato")</f>
        <v/>
      </c>
    </row>
    <row r="10502">
      <c r="A10502" t="inlineStr">
        <is>
          <t>2026</t>
        </is>
      </c>
      <c r="B10502" t="inlineStr">
        <is>
          <t>01</t>
        </is>
      </c>
      <c r="C10502" t="inlineStr">
        <is>
          <t>09011110</t>
        </is>
      </c>
      <c r="D10502" t="inlineStr">
        <is>
          <t>455</t>
        </is>
      </c>
      <c r="E10502" t="inlineStr">
        <is>
          <t>GO</t>
        </is>
      </c>
      <c r="F10502" t="n">
        <v>21</v>
      </c>
      <c r="G10502" t="n">
        <v>21317</v>
      </c>
      <c r="H10502" t="n">
        <v>180893</v>
      </c>
      <c r="I10502" t="inlineStr">
        <is>
          <t>Café en granos</t>
        </is>
      </c>
      <c r="J10502">
        <f>SI.ERROR(BUSCARV(D10502,TablaPaises,6,FALSO),"Sin dato")</f>
        <v/>
      </c>
      <c r="K10502">
        <f>SI.ERROR(BUSCARV(C10502,TablaProductos,2,FALSO),"Sin dato")</f>
        <v/>
      </c>
      <c r="L10502">
        <f>SI(H10502&gt;=1000000,"Alto",SI(H10502&gt;=100000,"Medio","Bajo"))</f>
        <v/>
      </c>
      <c r="M10502">
        <f>SI.ERROR(BUSCARV(E10502,TablaEstados,3,FALSO),"Sin dato")</f>
        <v/>
      </c>
      <c r="N10502">
        <f>SI.ERROR(BUSCARV(E10502,TablaEstados,4,FALSO),"Sin dato")</f>
        <v/>
      </c>
    </row>
    <row r="10503">
      <c r="A10503" t="inlineStr">
        <is>
          <t>2026</t>
        </is>
      </c>
      <c r="B10503" t="inlineStr">
        <is>
          <t>09</t>
        </is>
      </c>
      <c r="C10503" t="inlineStr">
        <is>
          <t>52010020</t>
        </is>
      </c>
      <c r="D10503" t="inlineStr">
        <is>
          <t>576</t>
        </is>
      </c>
      <c r="E10503" t="inlineStr">
        <is>
          <t>MT</t>
        </is>
      </c>
      <c r="F10503" t="n">
        <v>5739</v>
      </c>
      <c r="G10503" t="n">
        <v>5736982</v>
      </c>
      <c r="H10503" t="n">
        <v>10029154</v>
      </c>
      <c r="I10503" t="inlineStr">
        <is>
          <t>Algodón</t>
        </is>
      </c>
      <c r="J10503">
        <f>SI.ERROR(BUSCARV(D10503,TablaPaises,6,FALSO),"Sin dato")</f>
        <v/>
      </c>
      <c r="K10503">
        <f>SI.ERROR(BUSCARV(C10503,TablaProductos,2,FALSO),"Sin dato")</f>
        <v/>
      </c>
      <c r="L10503">
        <f>SI(H10503&gt;=1000000,"Alto",SI(H10503&gt;=100000,"Medio","Bajo"))</f>
        <v/>
      </c>
      <c r="M10503">
        <f>SI.ERROR(BUSCARV(E10503,TablaEstados,3,FALSO),"Sin dato")</f>
        <v/>
      </c>
      <c r="N10503">
        <f>SI.ERROR(BUSCARV(E10503,TablaEstados,4,FALSO),"Sin dato")</f>
        <v/>
      </c>
    </row>
    <row r="10504">
      <c r="A10504" t="inlineStr">
        <is>
          <t>2026</t>
        </is>
      </c>
      <c r="B10504" t="inlineStr">
        <is>
          <t>03</t>
        </is>
      </c>
      <c r="C10504" t="inlineStr">
        <is>
          <t>52010020</t>
        </is>
      </c>
      <c r="D10504" t="inlineStr">
        <is>
          <t>365</t>
        </is>
      </c>
      <c r="E10504" t="inlineStr">
        <is>
          <t>MT</t>
        </is>
      </c>
      <c r="F10504" t="n">
        <v>14207</v>
      </c>
      <c r="G10504" t="n">
        <v>14206758</v>
      </c>
      <c r="H10504" t="n">
        <v>21805563</v>
      </c>
      <c r="I10504" t="inlineStr">
        <is>
          <t>Algodón</t>
        </is>
      </c>
      <c r="J10504">
        <f>SI.ERROR(BUSCARV(D10504,TablaPaises,6,FALSO),"Sin dato")</f>
        <v/>
      </c>
      <c r="K10504">
        <f>SI.ERROR(BUSCARV(C10504,TablaProductos,2,FALSO),"Sin dato")</f>
        <v/>
      </c>
      <c r="L10504">
        <f>SI(H10504&gt;=1000000,"Alto",SI(H10504&gt;=100000,"Medio","Bajo"))</f>
        <v/>
      </c>
      <c r="M10504">
        <f>SI.ERROR(BUSCARV(E10504,TablaEstados,3,FALSO),"Sin dato")</f>
        <v/>
      </c>
      <c r="N10504">
        <f>SI.ERROR(BUSCARV(E10504,TablaEstados,4,FALSO),"Sin dato")</f>
        <v/>
      </c>
    </row>
    <row r="10505">
      <c r="A10505" t="inlineStr">
        <is>
          <t>2026</t>
        </is>
      </c>
      <c r="B10505" t="inlineStr">
        <is>
          <t>05</t>
        </is>
      </c>
      <c r="C10505" t="inlineStr">
        <is>
          <t>12019000</t>
        </is>
      </c>
      <c r="D10505" t="inlineStr">
        <is>
          <t>573</t>
        </is>
      </c>
      <c r="E10505" t="inlineStr">
        <is>
          <t>TO</t>
        </is>
      </c>
      <c r="F10505" t="n">
        <v>4269</v>
      </c>
      <c r="G10505" t="n">
        <v>4268876</v>
      </c>
      <c r="H10505" t="n">
        <v>1789374</v>
      </c>
      <c r="I10505" t="inlineStr">
        <is>
          <t>Soja</t>
        </is>
      </c>
      <c r="J10505">
        <f>SI.ERROR(BUSCARV(D10505,TablaPaises,6,FALSO),"Sin dato")</f>
        <v/>
      </c>
      <c r="K10505">
        <f>SI.ERROR(BUSCARV(C10505,TablaProductos,2,FALSO),"Sin dato")</f>
        <v/>
      </c>
      <c r="L10505">
        <f>SI(H10505&gt;=1000000,"Alto",SI(H10505&gt;=100000,"Medio","Bajo"))</f>
        <v/>
      </c>
      <c r="M10505">
        <f>SI.ERROR(BUSCARV(E10505,TablaEstados,3,FALSO),"Sin dato")</f>
        <v/>
      </c>
      <c r="N10505">
        <f>SI.ERROR(BUSCARV(E10505,TablaEstados,4,FALSO),"Sin dato")</f>
        <v/>
      </c>
    </row>
    <row r="10506">
      <c r="A10506" t="inlineStr">
        <is>
          <t>2026</t>
        </is>
      </c>
      <c r="B10506" t="inlineStr">
        <is>
          <t>08</t>
        </is>
      </c>
      <c r="C10506" t="inlineStr">
        <is>
          <t>10059010</t>
        </is>
      </c>
      <c r="D10506" t="inlineStr">
        <is>
          <t>169</t>
        </is>
      </c>
      <c r="E10506" t="inlineStr">
        <is>
          <t>MT</t>
        </is>
      </c>
      <c r="F10506" t="n">
        <v>200000</v>
      </c>
      <c r="G10506" t="n">
        <v>200000</v>
      </c>
      <c r="H10506" t="n">
        <v>103464</v>
      </c>
      <c r="I10506" t="inlineStr">
        <is>
          <t>Milho</t>
        </is>
      </c>
      <c r="J10506">
        <f>SI.ERROR(BUSCARV(D10506,TablaPaises,6,FALSO),"Sin dato")</f>
        <v/>
      </c>
      <c r="K10506">
        <f>SI.ERROR(BUSCARV(C10506,TablaProductos,2,FALSO),"Sin dato")</f>
        <v/>
      </c>
      <c r="L10506">
        <f>SI(H10506&gt;=1000000,"Alto",SI(H10506&gt;=100000,"Medio","Bajo"))</f>
        <v/>
      </c>
      <c r="M10506">
        <f>SI.ERROR(BUSCARV(E10506,TablaEstados,3,FALSO),"Sin dato")</f>
        <v/>
      </c>
      <c r="N10506">
        <f>SI.ERROR(BUSCARV(E10506,TablaEstados,4,FALSO),"Sin dato")</f>
        <v/>
      </c>
    </row>
    <row r="10507">
      <c r="A10507" t="inlineStr">
        <is>
          <t>2026</t>
        </is>
      </c>
      <c r="B10507" t="inlineStr">
        <is>
          <t>05</t>
        </is>
      </c>
      <c r="C10507" t="inlineStr">
        <is>
          <t>52010020</t>
        </is>
      </c>
      <c r="D10507" t="inlineStr">
        <is>
          <t>365</t>
        </is>
      </c>
      <c r="E10507" t="inlineStr">
        <is>
          <t>SP</t>
        </is>
      </c>
      <c r="F10507" t="n">
        <v>278</v>
      </c>
      <c r="G10507" t="n">
        <v>277835</v>
      </c>
      <c r="H10507" t="n">
        <v>427698</v>
      </c>
      <c r="I10507" t="inlineStr">
        <is>
          <t>Algodón</t>
        </is>
      </c>
      <c r="J10507">
        <f>SI.ERROR(BUSCARV(D10507,TablaPaises,6,FALSO),"Sin dato")</f>
        <v/>
      </c>
      <c r="K10507">
        <f>SI.ERROR(BUSCARV(C10507,TablaProductos,2,FALSO),"Sin dato")</f>
        <v/>
      </c>
      <c r="L10507">
        <f>SI(H10507&gt;=1000000,"Alto",SI(H10507&gt;=100000,"Medio","Bajo"))</f>
        <v/>
      </c>
      <c r="M10507">
        <f>SI.ERROR(BUSCARV(E10507,TablaEstados,3,FALSO),"Sin dato")</f>
        <v/>
      </c>
      <c r="N10507">
        <f>SI.ERROR(BUSCARV(E10507,TablaEstados,4,FALSO),"Sin dato")</f>
        <v/>
      </c>
    </row>
    <row r="10508">
      <c r="A10508" t="inlineStr">
        <is>
          <t>2026</t>
        </is>
      </c>
      <c r="B10508" t="inlineStr">
        <is>
          <t>01</t>
        </is>
      </c>
      <c r="C10508" t="inlineStr">
        <is>
          <t>09011200</t>
        </is>
      </c>
      <c r="D10508" t="inlineStr">
        <is>
          <t>267</t>
        </is>
      </c>
      <c r="E10508" t="inlineStr">
        <is>
          <t>SP</t>
        </is>
      </c>
      <c r="F10508" t="n">
        <v>2</v>
      </c>
      <c r="G10508" t="n">
        <v>2</v>
      </c>
      <c r="H10508" t="n">
        <v>68</v>
      </c>
      <c r="I10508" t="inlineStr">
        <is>
          <t>Café en granos</t>
        </is>
      </c>
      <c r="J10508">
        <f>SI.ERROR(BUSCARV(D10508,TablaPaises,6,FALSO),"Sin dato")</f>
        <v/>
      </c>
      <c r="K10508">
        <f>SI.ERROR(BUSCARV(C10508,TablaProductos,2,FALSO),"Sin dato")</f>
        <v/>
      </c>
      <c r="L10508">
        <f>SI(H10508&gt;=1000000,"Alto",SI(H10508&gt;=100000,"Medio","Bajo"))</f>
        <v/>
      </c>
      <c r="M10508">
        <f>SI.ERROR(BUSCARV(E10508,TablaEstados,3,FALSO),"Sin dato")</f>
        <v/>
      </c>
      <c r="N10508">
        <f>SI.ERROR(BUSCARV(E10508,TablaEstados,4,FALSO),"Sin dato")</f>
        <v/>
      </c>
    </row>
    <row r="10509">
      <c r="A10509" t="inlineStr">
        <is>
          <t>2026</t>
        </is>
      </c>
      <c r="B10509" t="inlineStr">
        <is>
          <t>07</t>
        </is>
      </c>
      <c r="C10509" t="inlineStr">
        <is>
          <t>52010020</t>
        </is>
      </c>
      <c r="D10509" t="inlineStr">
        <is>
          <t>576</t>
        </is>
      </c>
      <c r="E10509" t="inlineStr">
        <is>
          <t>MT</t>
        </is>
      </c>
      <c r="F10509" t="n">
        <v>598</v>
      </c>
      <c r="G10509" t="n">
        <v>598160</v>
      </c>
      <c r="H10509" t="n">
        <v>1030155</v>
      </c>
      <c r="I10509" t="inlineStr">
        <is>
          <t>Algodón</t>
        </is>
      </c>
      <c r="J10509">
        <f>SI.ERROR(BUSCARV(D10509,TablaPaises,6,FALSO),"Sin dato")</f>
        <v/>
      </c>
      <c r="K10509">
        <f>SI.ERROR(BUSCARV(C10509,TablaProductos,2,FALSO),"Sin dato")</f>
        <v/>
      </c>
      <c r="L10509">
        <f>SI(H10509&gt;=1000000,"Alto",SI(H10509&gt;=100000,"Medio","Bajo"))</f>
        <v/>
      </c>
      <c r="M10509">
        <f>SI.ERROR(BUSCARV(E10509,TablaEstados,3,FALSO),"Sin dato")</f>
        <v/>
      </c>
      <c r="N10509">
        <f>SI.ERROR(BUSCARV(E10509,TablaEstados,4,FALSO),"Sin dato")</f>
        <v/>
      </c>
    </row>
    <row r="10510">
      <c r="A10510" t="inlineStr">
        <is>
          <t>2026</t>
        </is>
      </c>
      <c r="B10510" t="inlineStr">
        <is>
          <t>01</t>
        </is>
      </c>
      <c r="C10510" t="inlineStr">
        <is>
          <t>09011110</t>
        </is>
      </c>
      <c r="D10510" t="inlineStr">
        <is>
          <t>195</t>
        </is>
      </c>
      <c r="E10510" t="inlineStr">
        <is>
          <t>MG</t>
        </is>
      </c>
      <c r="F10510" t="n">
        <v>104</v>
      </c>
      <c r="G10510" t="n">
        <v>104200</v>
      </c>
      <c r="H10510" t="n">
        <v>621801</v>
      </c>
      <c r="I10510" t="inlineStr">
        <is>
          <t>Café en granos</t>
        </is>
      </c>
      <c r="J10510">
        <f>SI.ERROR(BUSCARV(D10510,TablaPaises,6,FALSO),"Sin dato")</f>
        <v/>
      </c>
      <c r="K10510">
        <f>SI.ERROR(BUSCARV(C10510,TablaProductos,2,FALSO),"Sin dato")</f>
        <v/>
      </c>
      <c r="L10510">
        <f>SI(H10510&gt;=1000000,"Alto",SI(H10510&gt;=100000,"Medio","Bajo"))</f>
        <v/>
      </c>
      <c r="M10510">
        <f>SI.ERROR(BUSCARV(E10510,TablaEstados,3,FALSO),"Sin dato")</f>
        <v/>
      </c>
      <c r="N10510">
        <f>SI.ERROR(BUSCARV(E10510,TablaEstados,4,FALSO),"Sin dato")</f>
        <v/>
      </c>
    </row>
    <row r="10511">
      <c r="A10511" t="inlineStr">
        <is>
          <t>2026</t>
        </is>
      </c>
      <c r="B10511" t="inlineStr">
        <is>
          <t>03</t>
        </is>
      </c>
      <c r="C10511" t="inlineStr">
        <is>
          <t>09011110</t>
        </is>
      </c>
      <c r="D10511" t="inlineStr">
        <is>
          <t>149</t>
        </is>
      </c>
      <c r="E10511" t="inlineStr">
        <is>
          <t>MG</t>
        </is>
      </c>
      <c r="F10511" t="n">
        <v>1136</v>
      </c>
      <c r="G10511" t="n">
        <v>1138351</v>
      </c>
      <c r="H10511" t="n">
        <v>8673661</v>
      </c>
      <c r="I10511" t="inlineStr">
        <is>
          <t>Café en granos</t>
        </is>
      </c>
      <c r="J10511">
        <f>SI.ERROR(BUSCARV(D10511,TablaPaises,6,FALSO),"Sin dato")</f>
        <v/>
      </c>
      <c r="K10511">
        <f>SI.ERROR(BUSCARV(C10511,TablaProductos,2,FALSO),"Sin dato")</f>
        <v/>
      </c>
      <c r="L10511">
        <f>SI(H10511&gt;=1000000,"Alto",SI(H10511&gt;=100000,"Medio","Bajo"))</f>
        <v/>
      </c>
      <c r="M10511">
        <f>SI.ERROR(BUSCARV(E10511,TablaEstados,3,FALSO),"Sin dato")</f>
        <v/>
      </c>
      <c r="N10511">
        <f>SI.ERROR(BUSCARV(E10511,TablaEstados,4,FALSO),"Sin dato")</f>
        <v/>
      </c>
    </row>
    <row r="10512">
      <c r="A10512" t="inlineStr">
        <is>
          <t>2026</t>
        </is>
      </c>
      <c r="B10512" t="inlineStr">
        <is>
          <t>03</t>
        </is>
      </c>
      <c r="C10512" t="inlineStr">
        <is>
          <t>52010020</t>
        </is>
      </c>
      <c r="D10512" t="inlineStr">
        <is>
          <t>365</t>
        </is>
      </c>
      <c r="E10512" t="inlineStr">
        <is>
          <t>MT</t>
        </is>
      </c>
      <c r="F10512" t="n">
        <v>1877</v>
      </c>
      <c r="G10512" t="n">
        <v>1876113</v>
      </c>
      <c r="H10512" t="n">
        <v>3014941</v>
      </c>
      <c r="I10512" t="inlineStr">
        <is>
          <t>Algodón</t>
        </is>
      </c>
      <c r="J10512">
        <f>SI.ERROR(BUSCARV(D10512,TablaPaises,6,FALSO),"Sin dato")</f>
        <v/>
      </c>
      <c r="K10512">
        <f>SI.ERROR(BUSCARV(C10512,TablaProductos,2,FALSO),"Sin dato")</f>
        <v/>
      </c>
      <c r="L10512">
        <f>SI(H10512&gt;=1000000,"Alto",SI(H10512&gt;=100000,"Medio","Bajo"))</f>
        <v/>
      </c>
      <c r="M10512">
        <f>SI.ERROR(BUSCARV(E10512,TablaEstados,3,FALSO),"Sin dato")</f>
        <v/>
      </c>
      <c r="N10512">
        <f>SI.ERROR(BUSCARV(E10512,TablaEstados,4,FALSO),"Sin dato")</f>
        <v/>
      </c>
    </row>
    <row r="10513">
      <c r="A10513" t="inlineStr">
        <is>
          <t>2026</t>
        </is>
      </c>
      <c r="B10513" t="inlineStr">
        <is>
          <t>03</t>
        </is>
      </c>
      <c r="C10513" t="inlineStr">
        <is>
          <t>52010020</t>
        </is>
      </c>
      <c r="D10513" t="inlineStr">
        <is>
          <t>361</t>
        </is>
      </c>
      <c r="E10513" t="inlineStr">
        <is>
          <t>BA</t>
        </is>
      </c>
      <c r="F10513" t="n">
        <v>3614</v>
      </c>
      <c r="G10513" t="n">
        <v>3615288</v>
      </c>
      <c r="H10513" t="n">
        <v>5471981</v>
      </c>
      <c r="I10513" t="inlineStr">
        <is>
          <t>Algodón</t>
        </is>
      </c>
      <c r="J10513">
        <f>SI.ERROR(BUSCARV(D10513,TablaPaises,6,FALSO),"Sin dato")</f>
        <v/>
      </c>
      <c r="K10513">
        <f>SI.ERROR(BUSCARV(C10513,TablaProductos,2,FALSO),"Sin dato")</f>
        <v/>
      </c>
      <c r="L10513">
        <f>SI(H10513&gt;=1000000,"Alto",SI(H10513&gt;=100000,"Medio","Bajo"))</f>
        <v/>
      </c>
      <c r="M10513">
        <f>SI.ERROR(BUSCARV(E10513,TablaEstados,3,FALSO),"Sin dato")</f>
        <v/>
      </c>
      <c r="N10513">
        <f>SI.ERROR(BUSCARV(E10513,TablaEstados,4,FALSO),"Sin dato")</f>
        <v/>
      </c>
    </row>
    <row r="10514">
      <c r="A10514" t="inlineStr">
        <is>
          <t>2026</t>
        </is>
      </c>
      <c r="B10514" t="inlineStr">
        <is>
          <t>05</t>
        </is>
      </c>
      <c r="C10514" t="inlineStr">
        <is>
          <t>12019000</t>
        </is>
      </c>
      <c r="D10514" t="inlineStr">
        <is>
          <t>160</t>
        </is>
      </c>
      <c r="E10514" t="inlineStr">
        <is>
          <t>BA</t>
        </is>
      </c>
      <c r="F10514" t="n">
        <v>14331</v>
      </c>
      <c r="G10514" t="n">
        <v>14331874</v>
      </c>
      <c r="H10514" t="n">
        <v>5638463</v>
      </c>
      <c r="I10514" t="inlineStr">
        <is>
          <t>Soja</t>
        </is>
      </c>
      <c r="J10514">
        <f>SI.ERROR(BUSCARV(D10514,TablaPaises,6,FALSO),"Sin dato")</f>
        <v/>
      </c>
      <c r="K10514">
        <f>SI.ERROR(BUSCARV(C10514,TablaProductos,2,FALSO),"Sin dato")</f>
        <v/>
      </c>
      <c r="L10514">
        <f>SI(H10514&gt;=1000000,"Alto",SI(H10514&gt;=100000,"Medio","Bajo"))</f>
        <v/>
      </c>
      <c r="M10514">
        <f>SI.ERROR(BUSCARV(E10514,TablaEstados,3,FALSO),"Sin dato")</f>
        <v/>
      </c>
      <c r="N10514">
        <f>SI.ERROR(BUSCARV(E10514,TablaEstados,4,FALSO),"Sin dato")</f>
        <v/>
      </c>
    </row>
    <row r="10515">
      <c r="A10515" t="inlineStr">
        <is>
          <t>2026</t>
        </is>
      </c>
      <c r="B10515" t="inlineStr">
        <is>
          <t>07</t>
        </is>
      </c>
      <c r="C10515" t="inlineStr">
        <is>
          <t>52010020</t>
        </is>
      </c>
      <c r="D10515" t="inlineStr">
        <is>
          <t>365</t>
        </is>
      </c>
      <c r="E10515" t="inlineStr">
        <is>
          <t>MT</t>
        </is>
      </c>
      <c r="F10515" t="n">
        <v>6186</v>
      </c>
      <c r="G10515" t="n">
        <v>6185605</v>
      </c>
      <c r="H10515" t="n">
        <v>11009617</v>
      </c>
      <c r="I10515" t="inlineStr">
        <is>
          <t>Algodón</t>
        </is>
      </c>
      <c r="J10515">
        <f>SI.ERROR(BUSCARV(D10515,TablaPaises,6,FALSO),"Sin dato")</f>
        <v/>
      </c>
      <c r="K10515">
        <f>SI.ERROR(BUSCARV(C10515,TablaProductos,2,FALSO),"Sin dato")</f>
        <v/>
      </c>
      <c r="L10515">
        <f>SI(H10515&gt;=1000000,"Alto",SI(H10515&gt;=100000,"Medio","Bajo"))</f>
        <v/>
      </c>
      <c r="M10515">
        <f>SI.ERROR(BUSCARV(E10515,TablaEstados,3,FALSO),"Sin dato")</f>
        <v/>
      </c>
      <c r="N10515">
        <f>SI.ERROR(BUSCARV(E10515,TablaEstados,4,FALSO),"Sin dato")</f>
        <v/>
      </c>
    </row>
    <row r="10516">
      <c r="A10516" t="inlineStr">
        <is>
          <t>2026</t>
        </is>
      </c>
      <c r="B10516" t="inlineStr">
        <is>
          <t>07</t>
        </is>
      </c>
      <c r="C10516" t="inlineStr">
        <is>
          <t>12019000</t>
        </is>
      </c>
      <c r="D10516" t="inlineStr">
        <is>
          <t>160</t>
        </is>
      </c>
      <c r="E10516" t="inlineStr">
        <is>
          <t>TO</t>
        </is>
      </c>
      <c r="F10516" t="n">
        <v>10665</v>
      </c>
      <c r="G10516" t="n">
        <v>10664354</v>
      </c>
      <c r="H10516" t="n">
        <v>4673871</v>
      </c>
      <c r="I10516" t="inlineStr">
        <is>
          <t>Soja</t>
        </is>
      </c>
      <c r="J10516">
        <f>SI.ERROR(BUSCARV(D10516,TablaPaises,6,FALSO),"Sin dato")</f>
        <v/>
      </c>
      <c r="K10516">
        <f>SI.ERROR(BUSCARV(C10516,TablaProductos,2,FALSO),"Sin dato")</f>
        <v/>
      </c>
      <c r="L10516">
        <f>SI(H10516&gt;=1000000,"Alto",SI(H10516&gt;=100000,"Medio","Bajo"))</f>
        <v/>
      </c>
      <c r="M10516">
        <f>SI.ERROR(BUSCARV(E10516,TablaEstados,3,FALSO),"Sin dato")</f>
        <v/>
      </c>
      <c r="N10516">
        <f>SI.ERROR(BUSCARV(E10516,TablaEstados,4,FALSO),"Sin dato")</f>
        <v/>
      </c>
    </row>
    <row r="10517">
      <c r="A10517" t="inlineStr">
        <is>
          <t>2026</t>
        </is>
      </c>
      <c r="B10517" t="inlineStr">
        <is>
          <t>05</t>
        </is>
      </c>
      <c r="C10517" t="inlineStr">
        <is>
          <t>12019000</t>
        </is>
      </c>
      <c r="D10517" t="inlineStr">
        <is>
          <t>573</t>
        </is>
      </c>
      <c r="E10517" t="inlineStr">
        <is>
          <t>MT</t>
        </is>
      </c>
      <c r="F10517" t="n">
        <v>89463</v>
      </c>
      <c r="G10517" t="n">
        <v>89465268</v>
      </c>
      <c r="H10517" t="n">
        <v>38497527</v>
      </c>
      <c r="I10517" t="inlineStr">
        <is>
          <t>Soja</t>
        </is>
      </c>
      <c r="J10517">
        <f>SI.ERROR(BUSCARV(D10517,TablaPaises,6,FALSO),"Sin dato")</f>
        <v/>
      </c>
      <c r="K10517">
        <f>SI.ERROR(BUSCARV(C10517,TablaProductos,2,FALSO),"Sin dato")</f>
        <v/>
      </c>
      <c r="L10517">
        <f>SI(H10517&gt;=1000000,"Alto",SI(H10517&gt;=100000,"Medio","Bajo"))</f>
        <v/>
      </c>
      <c r="M10517">
        <f>SI.ERROR(BUSCARV(E10517,TablaEstados,3,FALSO),"Sin dato")</f>
        <v/>
      </c>
      <c r="N10517">
        <f>SI.ERROR(BUSCARV(E10517,TablaEstados,4,FALSO),"Sin dato")</f>
        <v/>
      </c>
    </row>
    <row r="10518">
      <c r="A10518" t="inlineStr">
        <is>
          <t>2026</t>
        </is>
      </c>
      <c r="B10518" t="inlineStr">
        <is>
          <t>03</t>
        </is>
      </c>
      <c r="C10518" t="inlineStr">
        <is>
          <t>12019000</t>
        </is>
      </c>
      <c r="D10518" t="inlineStr">
        <is>
          <t>776</t>
        </is>
      </c>
      <c r="E10518" t="inlineStr">
        <is>
          <t>SP</t>
        </is>
      </c>
      <c r="F10518" t="n">
        <v>28275</v>
      </c>
      <c r="G10518" t="n">
        <v>28274762</v>
      </c>
      <c r="H10518" t="n">
        <v>11355972</v>
      </c>
      <c r="I10518" t="inlineStr">
        <is>
          <t>Soja</t>
        </is>
      </c>
      <c r="J10518">
        <f>SI.ERROR(BUSCARV(D10518,TablaPaises,6,FALSO),"Sin dato")</f>
        <v/>
      </c>
      <c r="K10518">
        <f>SI.ERROR(BUSCARV(C10518,TablaProductos,2,FALSO),"Sin dato")</f>
        <v/>
      </c>
      <c r="L10518">
        <f>SI(H10518&gt;=1000000,"Alto",SI(H10518&gt;=100000,"Medio","Bajo"))</f>
        <v/>
      </c>
      <c r="M10518">
        <f>SI.ERROR(BUSCARV(E10518,TablaEstados,3,FALSO),"Sin dato")</f>
        <v/>
      </c>
      <c r="N10518">
        <f>SI.ERROR(BUSCARV(E10518,TablaEstados,4,FALSO),"Sin dato")</f>
        <v/>
      </c>
    </row>
    <row r="10519">
      <c r="A10519" t="inlineStr">
        <is>
          <t>2026</t>
        </is>
      </c>
      <c r="B10519" t="inlineStr">
        <is>
          <t>06</t>
        </is>
      </c>
      <c r="C10519" t="inlineStr">
        <is>
          <t>09011110</t>
        </is>
      </c>
      <c r="D10519" t="inlineStr">
        <is>
          <t>301</t>
        </is>
      </c>
      <c r="E10519" t="inlineStr">
        <is>
          <t>SP</t>
        </is>
      </c>
      <c r="F10519" t="n">
        <v>268</v>
      </c>
      <c r="G10519" t="n">
        <v>269480</v>
      </c>
      <c r="H10519" t="n">
        <v>1956724</v>
      </c>
      <c r="I10519" t="inlineStr">
        <is>
          <t>Café en granos</t>
        </is>
      </c>
      <c r="J10519">
        <f>SI.ERROR(BUSCARV(D10519,TablaPaises,6,FALSO),"Sin dato")</f>
        <v/>
      </c>
      <c r="K10519">
        <f>SI.ERROR(BUSCARV(C10519,TablaProductos,2,FALSO),"Sin dato")</f>
        <v/>
      </c>
      <c r="L10519">
        <f>SI(H10519&gt;=1000000,"Alto",SI(H10519&gt;=100000,"Medio","Bajo"))</f>
        <v/>
      </c>
      <c r="M10519">
        <f>SI.ERROR(BUSCARV(E10519,TablaEstados,3,FALSO),"Sin dato")</f>
        <v/>
      </c>
      <c r="N10519">
        <f>SI.ERROR(BUSCARV(E10519,TablaEstados,4,FALSO),"Sin dato")</f>
        <v/>
      </c>
    </row>
    <row r="10520">
      <c r="A10520" t="inlineStr">
        <is>
          <t>2026</t>
        </is>
      </c>
      <c r="B10520" t="inlineStr">
        <is>
          <t>05</t>
        </is>
      </c>
      <c r="C10520" t="inlineStr">
        <is>
          <t>10059090</t>
        </is>
      </c>
      <c r="D10520" t="inlineStr">
        <is>
          <t>476</t>
        </is>
      </c>
      <c r="E10520" t="inlineStr">
        <is>
          <t>SP</t>
        </is>
      </c>
      <c r="F10520" t="n">
        <v>23</v>
      </c>
      <c r="G10520" t="n">
        <v>23</v>
      </c>
      <c r="H10520" t="n">
        <v>58</v>
      </c>
      <c r="I10520" t="inlineStr">
        <is>
          <t>Milho</t>
        </is>
      </c>
      <c r="J10520">
        <f>SI.ERROR(BUSCARV(D10520,TablaPaises,6,FALSO),"Sin dato")</f>
        <v/>
      </c>
      <c r="K10520">
        <f>SI.ERROR(BUSCARV(C10520,TablaProductos,2,FALSO),"Sin dato")</f>
        <v/>
      </c>
      <c r="L10520">
        <f>SI(H10520&gt;=1000000,"Alto",SI(H10520&gt;=100000,"Medio","Bajo"))</f>
        <v/>
      </c>
      <c r="M10520">
        <f>SI.ERROR(BUSCARV(E10520,TablaEstados,3,FALSO),"Sin dato")</f>
        <v/>
      </c>
      <c r="N10520">
        <f>SI.ERROR(BUSCARV(E10520,TablaEstados,4,FALSO),"Sin dato")</f>
        <v/>
      </c>
    </row>
    <row r="10521">
      <c r="A10521" t="inlineStr">
        <is>
          <t>2026</t>
        </is>
      </c>
      <c r="B10521" t="inlineStr">
        <is>
          <t>06</t>
        </is>
      </c>
      <c r="C10521" t="inlineStr">
        <is>
          <t>09011110</t>
        </is>
      </c>
      <c r="D10521" t="inlineStr">
        <is>
          <t>023</t>
        </is>
      </c>
      <c r="E10521" t="inlineStr">
        <is>
          <t>MG</t>
        </is>
      </c>
      <c r="F10521" t="n">
        <v>1186</v>
      </c>
      <c r="G10521" t="n">
        <v>1185575</v>
      </c>
      <c r="H10521" t="n">
        <v>7398806</v>
      </c>
      <c r="I10521" t="inlineStr">
        <is>
          <t>Café en granos</t>
        </is>
      </c>
      <c r="J10521">
        <f>SI.ERROR(BUSCARV(D10521,TablaPaises,6,FALSO),"Sin dato")</f>
        <v/>
      </c>
      <c r="K10521">
        <f>SI.ERROR(BUSCARV(C10521,TablaProductos,2,FALSO),"Sin dato")</f>
        <v/>
      </c>
      <c r="L10521">
        <f>SI(H10521&gt;=1000000,"Alto",SI(H10521&gt;=100000,"Medio","Bajo"))</f>
        <v/>
      </c>
      <c r="M10521">
        <f>SI.ERROR(BUSCARV(E10521,TablaEstados,3,FALSO),"Sin dato")</f>
        <v/>
      </c>
      <c r="N10521">
        <f>SI.ERROR(BUSCARV(E10521,TablaEstados,4,FALSO),"Sin dato")</f>
        <v/>
      </c>
    </row>
    <row r="10522">
      <c r="A10522" t="inlineStr">
        <is>
          <t>2026</t>
        </is>
      </c>
      <c r="B10522" t="inlineStr">
        <is>
          <t>05</t>
        </is>
      </c>
      <c r="C10522" t="inlineStr">
        <is>
          <t>09011110</t>
        </is>
      </c>
      <c r="D10522" t="inlineStr">
        <is>
          <t>498</t>
        </is>
      </c>
      <c r="E10522" t="inlineStr">
        <is>
          <t>ES</t>
        </is>
      </c>
      <c r="F10522" t="n">
        <v>125</v>
      </c>
      <c r="G10522" t="n">
        <v>125000</v>
      </c>
      <c r="H10522" t="n">
        <v>685500</v>
      </c>
      <c r="I10522" t="inlineStr">
        <is>
          <t>Café en granos</t>
        </is>
      </c>
      <c r="J10522">
        <f>SI.ERROR(BUSCARV(D10522,TablaPaises,6,FALSO),"Sin dato")</f>
        <v/>
      </c>
      <c r="K10522">
        <f>SI.ERROR(BUSCARV(C10522,TablaProductos,2,FALSO),"Sin dato")</f>
        <v/>
      </c>
      <c r="L10522">
        <f>SI(H10522&gt;=1000000,"Alto",SI(H10522&gt;=100000,"Medio","Bajo"))</f>
        <v/>
      </c>
      <c r="M10522">
        <f>SI.ERROR(BUSCARV(E10522,TablaEstados,3,FALSO),"Sin dato")</f>
        <v/>
      </c>
      <c r="N10522">
        <f>SI.ERROR(BUSCARV(E10522,TablaEstados,4,FALSO),"Sin dato")</f>
        <v/>
      </c>
    </row>
    <row r="10523">
      <c r="A10523" t="inlineStr">
        <is>
          <t>2026</t>
        </is>
      </c>
      <c r="B10523" t="inlineStr">
        <is>
          <t>05</t>
        </is>
      </c>
      <c r="C10523" t="inlineStr">
        <is>
          <t>12019000</t>
        </is>
      </c>
      <c r="D10523" t="inlineStr">
        <is>
          <t>160</t>
        </is>
      </c>
      <c r="E10523" t="inlineStr">
        <is>
          <t>GO</t>
        </is>
      </c>
      <c r="F10523" t="n">
        <v>14411</v>
      </c>
      <c r="G10523" t="n">
        <v>14410877</v>
      </c>
      <c r="H10523" t="n">
        <v>6316496</v>
      </c>
      <c r="I10523" t="inlineStr">
        <is>
          <t>Soja</t>
        </is>
      </c>
      <c r="J10523">
        <f>SI.ERROR(BUSCARV(D10523,TablaPaises,6,FALSO),"Sin dato")</f>
        <v/>
      </c>
      <c r="K10523">
        <f>SI.ERROR(BUSCARV(C10523,TablaProductos,2,FALSO),"Sin dato")</f>
        <v/>
      </c>
      <c r="L10523">
        <f>SI(H10523&gt;=1000000,"Alto",SI(H10523&gt;=100000,"Medio","Bajo"))</f>
        <v/>
      </c>
      <c r="M10523">
        <f>SI.ERROR(BUSCARV(E10523,TablaEstados,3,FALSO),"Sin dato")</f>
        <v/>
      </c>
      <c r="N10523">
        <f>SI.ERROR(BUSCARV(E10523,TablaEstados,4,FALSO),"Sin dato")</f>
        <v/>
      </c>
    </row>
    <row r="10524">
      <c r="A10524" t="inlineStr">
        <is>
          <t>2026</t>
        </is>
      </c>
      <c r="B10524" t="inlineStr">
        <is>
          <t>08</t>
        </is>
      </c>
      <c r="C10524" t="inlineStr">
        <is>
          <t>09011110</t>
        </is>
      </c>
      <c r="D10524" t="inlineStr">
        <is>
          <t>607</t>
        </is>
      </c>
      <c r="E10524" t="inlineStr">
        <is>
          <t>SP</t>
        </is>
      </c>
      <c r="F10524" t="n">
        <v>133</v>
      </c>
      <c r="G10524" t="n">
        <v>134400</v>
      </c>
      <c r="H10524" t="n">
        <v>753253</v>
      </c>
      <c r="I10524" t="inlineStr">
        <is>
          <t>Café en granos</t>
        </is>
      </c>
      <c r="J10524">
        <f>SI.ERROR(BUSCARV(D10524,TablaPaises,6,FALSO),"Sin dato")</f>
        <v/>
      </c>
      <c r="K10524">
        <f>SI.ERROR(BUSCARV(C10524,TablaProductos,2,FALSO),"Sin dato")</f>
        <v/>
      </c>
      <c r="L10524">
        <f>SI(H10524&gt;=1000000,"Alto",SI(H10524&gt;=100000,"Medio","Bajo"))</f>
        <v/>
      </c>
      <c r="M10524">
        <f>SI.ERROR(BUSCARV(E10524,TablaEstados,3,FALSO),"Sin dato")</f>
        <v/>
      </c>
      <c r="N10524">
        <f>SI.ERROR(BUSCARV(E10524,TablaEstados,4,FALSO),"Sin dato")</f>
        <v/>
      </c>
    </row>
    <row r="10525">
      <c r="A10525" t="inlineStr">
        <is>
          <t>2026</t>
        </is>
      </c>
      <c r="B10525" t="inlineStr">
        <is>
          <t>08</t>
        </is>
      </c>
      <c r="C10525" t="inlineStr">
        <is>
          <t>09011110</t>
        </is>
      </c>
      <c r="D10525" t="inlineStr">
        <is>
          <t>301</t>
        </is>
      </c>
      <c r="E10525" t="inlineStr">
        <is>
          <t>ES</t>
        </is>
      </c>
      <c r="F10525" t="n">
        <v>570</v>
      </c>
      <c r="G10525" t="n">
        <v>571200</v>
      </c>
      <c r="H10525" t="n">
        <v>2316300</v>
      </c>
      <c r="I10525" t="inlineStr">
        <is>
          <t>Café en granos</t>
        </is>
      </c>
      <c r="J10525">
        <f>SI.ERROR(BUSCARV(D10525,TablaPaises,6,FALSO),"Sin dato")</f>
        <v/>
      </c>
      <c r="K10525">
        <f>SI.ERROR(BUSCARV(C10525,TablaProductos,2,FALSO),"Sin dato")</f>
        <v/>
      </c>
      <c r="L10525">
        <f>SI(H10525&gt;=1000000,"Alto",SI(H10525&gt;=100000,"Medio","Bajo"))</f>
        <v/>
      </c>
      <c r="M10525">
        <f>SI.ERROR(BUSCARV(E10525,TablaEstados,3,FALSO),"Sin dato")</f>
        <v/>
      </c>
      <c r="N10525">
        <f>SI.ERROR(BUSCARV(E10525,TablaEstados,4,FALSO),"Sin dato")</f>
        <v/>
      </c>
    </row>
    <row r="10526">
      <c r="A10526" t="inlineStr">
        <is>
          <t>2026</t>
        </is>
      </c>
      <c r="B10526" t="inlineStr">
        <is>
          <t>09</t>
        </is>
      </c>
      <c r="C10526" t="inlineStr">
        <is>
          <t>09011110</t>
        </is>
      </c>
      <c r="D10526" t="inlineStr">
        <is>
          <t>239</t>
        </is>
      </c>
      <c r="E10526" t="inlineStr">
        <is>
          <t>ES</t>
        </is>
      </c>
      <c r="F10526" t="n">
        <v>456</v>
      </c>
      <c r="G10526" t="n">
        <v>456185</v>
      </c>
      <c r="H10526" t="n">
        <v>1593414</v>
      </c>
      <c r="I10526" t="inlineStr">
        <is>
          <t>Café en granos</t>
        </is>
      </c>
      <c r="J10526">
        <f>SI.ERROR(BUSCARV(D10526,TablaPaises,6,FALSO),"Sin dato")</f>
        <v/>
      </c>
      <c r="K10526">
        <f>SI.ERROR(BUSCARV(C10526,TablaProductos,2,FALSO),"Sin dato")</f>
        <v/>
      </c>
      <c r="L10526">
        <f>SI(H10526&gt;=1000000,"Alto",SI(H10526&gt;=100000,"Medio","Bajo"))</f>
        <v/>
      </c>
      <c r="M10526">
        <f>SI.ERROR(BUSCARV(E10526,TablaEstados,3,FALSO),"Sin dato")</f>
        <v/>
      </c>
      <c r="N10526">
        <f>SI.ERROR(BUSCARV(E10526,TablaEstados,4,FALSO),"Sin dato")</f>
        <v/>
      </c>
    </row>
    <row r="10527">
      <c r="A10527" t="inlineStr">
        <is>
          <t>2026</t>
        </is>
      </c>
      <c r="B10527" t="inlineStr">
        <is>
          <t>03</t>
        </is>
      </c>
      <c r="C10527" t="inlineStr">
        <is>
          <t>09011110</t>
        </is>
      </c>
      <c r="D10527" t="inlineStr">
        <is>
          <t>756</t>
        </is>
      </c>
      <c r="E10527" t="inlineStr">
        <is>
          <t>ES</t>
        </is>
      </c>
      <c r="F10527" t="n">
        <v>8</v>
      </c>
      <c r="G10527" t="n">
        <v>7680</v>
      </c>
      <c r="H10527" t="n">
        <v>36092</v>
      </c>
      <c r="I10527" t="inlineStr">
        <is>
          <t>Café en granos</t>
        </is>
      </c>
      <c r="J10527">
        <f>SI.ERROR(BUSCARV(D10527,TablaPaises,6,FALSO),"Sin dato")</f>
        <v/>
      </c>
      <c r="K10527">
        <f>SI.ERROR(BUSCARV(C10527,TablaProductos,2,FALSO),"Sin dato")</f>
        <v/>
      </c>
      <c r="L10527">
        <f>SI(H10527&gt;=1000000,"Alto",SI(H10527&gt;=100000,"Medio","Bajo"))</f>
        <v/>
      </c>
      <c r="M10527">
        <f>SI.ERROR(BUSCARV(E10527,TablaEstados,3,FALSO),"Sin dato")</f>
        <v/>
      </c>
      <c r="N10527">
        <f>SI.ERROR(BUSCARV(E10527,TablaEstados,4,FALSO),"Sin dato")</f>
        <v/>
      </c>
    </row>
    <row r="10528">
      <c r="A10528" t="inlineStr">
        <is>
          <t>2026</t>
        </is>
      </c>
      <c r="B10528" t="inlineStr">
        <is>
          <t>03</t>
        </is>
      </c>
      <c r="C10528" t="inlineStr">
        <is>
          <t>09011110</t>
        </is>
      </c>
      <c r="D10528" t="inlineStr">
        <is>
          <t>053</t>
        </is>
      </c>
      <c r="E10528" t="inlineStr">
        <is>
          <t>MG</t>
        </is>
      </c>
      <c r="F10528" t="n">
        <v>19463</v>
      </c>
      <c r="G10528" t="n">
        <v>455580</v>
      </c>
      <c r="H10528" t="n">
        <v>3645060</v>
      </c>
      <c r="I10528" t="inlineStr">
        <is>
          <t>Café en granos</t>
        </is>
      </c>
      <c r="J10528">
        <f>SI.ERROR(BUSCARV(D10528,TablaPaises,6,FALSO),"Sin dato")</f>
        <v/>
      </c>
      <c r="K10528">
        <f>SI.ERROR(BUSCARV(C10528,TablaProductos,2,FALSO),"Sin dato")</f>
        <v/>
      </c>
      <c r="L10528">
        <f>SI(H10528&gt;=1000000,"Alto",SI(H10528&gt;=100000,"Medio","Bajo"))</f>
        <v/>
      </c>
      <c r="M10528">
        <f>SI.ERROR(BUSCARV(E10528,TablaEstados,3,FALSO),"Sin dato")</f>
        <v/>
      </c>
      <c r="N10528">
        <f>SI.ERROR(BUSCARV(E10528,TablaEstados,4,FALSO),"Sin dato")</f>
        <v/>
      </c>
    </row>
    <row r="10529">
      <c r="A10529" t="inlineStr">
        <is>
          <t>2026</t>
        </is>
      </c>
      <c r="B10529" t="inlineStr">
        <is>
          <t>09</t>
        </is>
      </c>
      <c r="C10529" t="inlineStr">
        <is>
          <t>10059010</t>
        </is>
      </c>
      <c r="D10529" t="inlineStr">
        <is>
          <t>399</t>
        </is>
      </c>
      <c r="E10529" t="inlineStr">
        <is>
          <t>SP</t>
        </is>
      </c>
      <c r="F10529" t="n">
        <v>3900010</v>
      </c>
      <c r="G10529" t="n">
        <v>3900010</v>
      </c>
      <c r="H10529" t="n">
        <v>894208</v>
      </c>
      <c r="I10529" t="inlineStr">
        <is>
          <t>Milho</t>
        </is>
      </c>
      <c r="J10529">
        <f>SI.ERROR(BUSCARV(D10529,TablaPaises,6,FALSO),"Sin dato")</f>
        <v/>
      </c>
      <c r="K10529">
        <f>SI.ERROR(BUSCARV(C10529,TablaProductos,2,FALSO),"Sin dato")</f>
        <v/>
      </c>
      <c r="L10529">
        <f>SI(H10529&gt;=1000000,"Alto",SI(H10529&gt;=100000,"Medio","Bajo"))</f>
        <v/>
      </c>
      <c r="M10529">
        <f>SI.ERROR(BUSCARV(E10529,TablaEstados,3,FALSO),"Sin dato")</f>
        <v/>
      </c>
      <c r="N10529">
        <f>SI.ERROR(BUSCARV(E10529,TablaEstados,4,FALSO),"Sin dato")</f>
        <v/>
      </c>
    </row>
    <row r="10530">
      <c r="A10530" t="inlineStr">
        <is>
          <t>2026</t>
        </is>
      </c>
      <c r="B10530" t="inlineStr">
        <is>
          <t>04</t>
        </is>
      </c>
      <c r="C10530" t="inlineStr">
        <is>
          <t>12019000</t>
        </is>
      </c>
      <c r="D10530" t="inlineStr">
        <is>
          <t>245</t>
        </is>
      </c>
      <c r="E10530" t="inlineStr">
        <is>
          <t>MT</t>
        </is>
      </c>
      <c r="F10530" t="n">
        <v>339685</v>
      </c>
      <c r="G10530" t="n">
        <v>339684062</v>
      </c>
      <c r="H10530" t="n">
        <v>141103640</v>
      </c>
      <c r="I10530" t="inlineStr">
        <is>
          <t>Soja</t>
        </is>
      </c>
      <c r="J10530">
        <f>SI.ERROR(BUSCARV(D10530,TablaPaises,6,FALSO),"Sin dato")</f>
        <v/>
      </c>
      <c r="K10530">
        <f>SI.ERROR(BUSCARV(C10530,TablaProductos,2,FALSO),"Sin dato")</f>
        <v/>
      </c>
      <c r="L10530">
        <f>SI(H10530&gt;=1000000,"Alto",SI(H10530&gt;=100000,"Medio","Bajo"))</f>
        <v/>
      </c>
      <c r="M10530">
        <f>SI.ERROR(BUSCARV(E10530,TablaEstados,3,FALSO),"Sin dato")</f>
        <v/>
      </c>
      <c r="N10530">
        <f>SI.ERROR(BUSCARV(E10530,TablaEstados,4,FALSO),"Sin dato")</f>
        <v/>
      </c>
    </row>
    <row r="10531">
      <c r="A10531" t="inlineStr">
        <is>
          <t>2026</t>
        </is>
      </c>
      <c r="B10531" t="inlineStr">
        <is>
          <t>09</t>
        </is>
      </c>
      <c r="C10531" t="inlineStr">
        <is>
          <t>52010020</t>
        </is>
      </c>
      <c r="D10531" t="inlineStr">
        <is>
          <t>776</t>
        </is>
      </c>
      <c r="E10531" t="inlineStr">
        <is>
          <t>MT</t>
        </is>
      </c>
      <c r="F10531" t="n">
        <v>757</v>
      </c>
      <c r="G10531" t="n">
        <v>757524</v>
      </c>
      <c r="H10531" t="n">
        <v>1331724</v>
      </c>
      <c r="I10531" t="inlineStr">
        <is>
          <t>Algodón</t>
        </is>
      </c>
      <c r="J10531">
        <f>SI.ERROR(BUSCARV(D10531,TablaPaises,6,FALSO),"Sin dato")</f>
        <v/>
      </c>
      <c r="K10531">
        <f>SI.ERROR(BUSCARV(C10531,TablaProductos,2,FALSO),"Sin dato")</f>
        <v/>
      </c>
      <c r="L10531">
        <f>SI(H10531&gt;=1000000,"Alto",SI(H10531&gt;=100000,"Medio","Bajo"))</f>
        <v/>
      </c>
      <c r="M10531">
        <f>SI.ERROR(BUSCARV(E10531,TablaEstados,3,FALSO),"Sin dato")</f>
        <v/>
      </c>
      <c r="N10531">
        <f>SI.ERROR(BUSCARV(E10531,TablaEstados,4,FALSO),"Sin dato")</f>
        <v/>
      </c>
    </row>
    <row r="10532">
      <c r="A10532" t="inlineStr">
        <is>
          <t>2026</t>
        </is>
      </c>
      <c r="B10532" t="inlineStr">
        <is>
          <t>01</t>
        </is>
      </c>
      <c r="C10532" t="inlineStr">
        <is>
          <t>52010020</t>
        </is>
      </c>
      <c r="D10532" t="inlineStr">
        <is>
          <t>160</t>
        </is>
      </c>
      <c r="E10532" t="inlineStr">
        <is>
          <t>SP</t>
        </is>
      </c>
      <c r="F10532" t="n">
        <v>441</v>
      </c>
      <c r="G10532" t="n">
        <v>441014</v>
      </c>
      <c r="H10532" t="n">
        <v>644504</v>
      </c>
      <c r="I10532" t="inlineStr">
        <is>
          <t>Algodón</t>
        </is>
      </c>
      <c r="J10532">
        <f>SI.ERROR(BUSCARV(D10532,TablaPaises,6,FALSO),"Sin dato")</f>
        <v/>
      </c>
      <c r="K10532">
        <f>SI.ERROR(BUSCARV(C10532,TablaProductos,2,FALSO),"Sin dato")</f>
        <v/>
      </c>
      <c r="L10532">
        <f>SI(H10532&gt;=1000000,"Alto",SI(H10532&gt;=100000,"Medio","Bajo"))</f>
        <v/>
      </c>
      <c r="M10532">
        <f>SI.ERROR(BUSCARV(E10532,TablaEstados,3,FALSO),"Sin dato")</f>
        <v/>
      </c>
      <c r="N10532">
        <f>SI.ERROR(BUSCARV(E10532,TablaEstados,4,FALSO),"Sin dato")</f>
        <v/>
      </c>
    </row>
    <row r="10533">
      <c r="A10533" t="inlineStr">
        <is>
          <t>2026</t>
        </is>
      </c>
      <c r="B10533" t="inlineStr">
        <is>
          <t>03</t>
        </is>
      </c>
      <c r="C10533" t="inlineStr">
        <is>
          <t>12019000</t>
        </is>
      </c>
      <c r="D10533" t="inlineStr">
        <is>
          <t>160</t>
        </is>
      </c>
      <c r="E10533" t="inlineStr">
        <is>
          <t>BA</t>
        </is>
      </c>
      <c r="F10533" t="n">
        <v>341563</v>
      </c>
      <c r="G10533" t="n">
        <v>341559529</v>
      </c>
      <c r="H10533" t="n">
        <v>139329273</v>
      </c>
      <c r="I10533" t="inlineStr">
        <is>
          <t>Soja</t>
        </is>
      </c>
      <c r="J10533">
        <f>SI.ERROR(BUSCARV(D10533,TablaPaises,6,FALSO),"Sin dato")</f>
        <v/>
      </c>
      <c r="K10533">
        <f>SI.ERROR(BUSCARV(C10533,TablaProductos,2,FALSO),"Sin dato")</f>
        <v/>
      </c>
      <c r="L10533">
        <f>SI(H10533&gt;=1000000,"Alto",SI(H10533&gt;=100000,"Medio","Bajo"))</f>
        <v/>
      </c>
      <c r="M10533">
        <f>SI.ERROR(BUSCARV(E10533,TablaEstados,3,FALSO),"Sin dato")</f>
        <v/>
      </c>
      <c r="N10533">
        <f>SI.ERROR(BUSCARV(E10533,TablaEstados,4,FALSO),"Sin dato")</f>
        <v/>
      </c>
    </row>
    <row r="10534">
      <c r="A10534" t="inlineStr">
        <is>
          <t>2026</t>
        </is>
      </c>
      <c r="B10534" t="inlineStr">
        <is>
          <t>07</t>
        </is>
      </c>
      <c r="C10534" t="inlineStr">
        <is>
          <t>52010020</t>
        </is>
      </c>
      <c r="D10534" t="inlineStr">
        <is>
          <t>858</t>
        </is>
      </c>
      <c r="E10534" t="inlineStr">
        <is>
          <t>BA</t>
        </is>
      </c>
      <c r="F10534" t="n">
        <v>1025</v>
      </c>
      <c r="G10534" t="n">
        <v>1024332</v>
      </c>
      <c r="H10534" t="n">
        <v>1717755</v>
      </c>
      <c r="I10534" t="inlineStr">
        <is>
          <t>Algodón</t>
        </is>
      </c>
      <c r="J10534">
        <f>SI.ERROR(BUSCARV(D10534,TablaPaises,6,FALSO),"Sin dato")</f>
        <v/>
      </c>
      <c r="K10534">
        <f>SI.ERROR(BUSCARV(C10534,TablaProductos,2,FALSO),"Sin dato")</f>
        <v/>
      </c>
      <c r="L10534">
        <f>SI(H10534&gt;=1000000,"Alto",SI(H10534&gt;=100000,"Medio","Bajo"))</f>
        <v/>
      </c>
      <c r="M10534">
        <f>SI.ERROR(BUSCARV(E10534,TablaEstados,3,FALSO),"Sin dato")</f>
        <v/>
      </c>
      <c r="N10534">
        <f>SI.ERROR(BUSCARV(E10534,TablaEstados,4,FALSO),"Sin dato")</f>
        <v/>
      </c>
    </row>
    <row r="10535">
      <c r="A10535" t="inlineStr">
        <is>
          <t>2026</t>
        </is>
      </c>
      <c r="B10535" t="inlineStr">
        <is>
          <t>07</t>
        </is>
      </c>
      <c r="C10535" t="inlineStr">
        <is>
          <t>12019000</t>
        </is>
      </c>
      <c r="D10535" t="inlineStr">
        <is>
          <t>776</t>
        </is>
      </c>
      <c r="E10535" t="inlineStr">
        <is>
          <t>MA</t>
        </is>
      </c>
      <c r="F10535" t="n">
        <v>45353</v>
      </c>
      <c r="G10535" t="n">
        <v>45353771</v>
      </c>
      <c r="H10535" t="n">
        <v>20164888</v>
      </c>
      <c r="I10535" t="inlineStr">
        <is>
          <t>Soja</t>
        </is>
      </c>
      <c r="J10535">
        <f>SI.ERROR(BUSCARV(D10535,TablaPaises,6,FALSO),"Sin dato")</f>
        <v/>
      </c>
      <c r="K10535">
        <f>SI.ERROR(BUSCARV(C10535,TablaProductos,2,FALSO),"Sin dato")</f>
        <v/>
      </c>
      <c r="L10535">
        <f>SI(H10535&gt;=1000000,"Alto",SI(H10535&gt;=100000,"Medio","Bajo"))</f>
        <v/>
      </c>
      <c r="M10535">
        <f>SI.ERROR(BUSCARV(E10535,TablaEstados,3,FALSO),"Sin dato")</f>
        <v/>
      </c>
      <c r="N10535">
        <f>SI.ERROR(BUSCARV(E10535,TablaEstados,4,FALSO),"Sin dato")</f>
        <v/>
      </c>
    </row>
    <row r="10536">
      <c r="A10536" t="inlineStr">
        <is>
          <t>2026</t>
        </is>
      </c>
      <c r="B10536" t="inlineStr">
        <is>
          <t>08</t>
        </is>
      </c>
      <c r="C10536" t="inlineStr">
        <is>
          <t>09011110</t>
        </is>
      </c>
      <c r="D10536" t="inlineStr">
        <is>
          <t>251</t>
        </is>
      </c>
      <c r="E10536" t="inlineStr">
        <is>
          <t>BA</t>
        </is>
      </c>
      <c r="F10536" t="n">
        <v>58</v>
      </c>
      <c r="G10536" t="n">
        <v>57525</v>
      </c>
      <c r="H10536" t="n">
        <v>398661</v>
      </c>
      <c r="I10536" t="inlineStr">
        <is>
          <t>Café en granos</t>
        </is>
      </c>
      <c r="J10536">
        <f>SI.ERROR(BUSCARV(D10536,TablaPaises,6,FALSO),"Sin dato")</f>
        <v/>
      </c>
      <c r="K10536">
        <f>SI.ERROR(BUSCARV(C10536,TablaProductos,2,FALSO),"Sin dato")</f>
        <v/>
      </c>
      <c r="L10536">
        <f>SI(H10536&gt;=1000000,"Alto",SI(H10536&gt;=100000,"Medio","Bajo"))</f>
        <v/>
      </c>
      <c r="M10536">
        <f>SI.ERROR(BUSCARV(E10536,TablaEstados,3,FALSO),"Sin dato")</f>
        <v/>
      </c>
      <c r="N10536">
        <f>SI.ERROR(BUSCARV(E10536,TablaEstados,4,FALSO),"Sin dato")</f>
        <v/>
      </c>
    </row>
    <row r="10537">
      <c r="A10537" t="inlineStr">
        <is>
          <t>2026</t>
        </is>
      </c>
      <c r="B10537" t="inlineStr">
        <is>
          <t>06</t>
        </is>
      </c>
      <c r="C10537" t="inlineStr">
        <is>
          <t>12019000</t>
        </is>
      </c>
      <c r="D10537" t="inlineStr">
        <is>
          <t>776</t>
        </is>
      </c>
      <c r="E10537" t="inlineStr">
        <is>
          <t>GO</t>
        </is>
      </c>
      <c r="F10537" t="n">
        <v>1095</v>
      </c>
      <c r="G10537" t="n">
        <v>1094732</v>
      </c>
      <c r="H10537" t="n">
        <v>471020</v>
      </c>
      <c r="I10537" t="inlineStr">
        <is>
          <t>Soja</t>
        </is>
      </c>
      <c r="J10537">
        <f>SI.ERROR(BUSCARV(D10537,TablaPaises,6,FALSO),"Sin dato")</f>
        <v/>
      </c>
      <c r="K10537">
        <f>SI.ERROR(BUSCARV(C10537,TablaProductos,2,FALSO),"Sin dato")</f>
        <v/>
      </c>
      <c r="L10537">
        <f>SI(H10537&gt;=1000000,"Alto",SI(H10537&gt;=100000,"Medio","Bajo"))</f>
        <v/>
      </c>
      <c r="M10537">
        <f>SI.ERROR(BUSCARV(E10537,TablaEstados,3,FALSO),"Sin dato")</f>
        <v/>
      </c>
      <c r="N10537">
        <f>SI.ERROR(BUSCARV(E10537,TablaEstados,4,FALSO),"Sin dato")</f>
        <v/>
      </c>
    </row>
    <row r="10538">
      <c r="A10538" t="inlineStr">
        <is>
          <t>2026</t>
        </is>
      </c>
      <c r="B10538" t="inlineStr">
        <is>
          <t>03</t>
        </is>
      </c>
      <c r="C10538" t="inlineStr">
        <is>
          <t>09011110</t>
        </is>
      </c>
      <c r="D10538" t="inlineStr">
        <is>
          <t>607</t>
        </is>
      </c>
      <c r="E10538" t="inlineStr">
        <is>
          <t>MG</t>
        </is>
      </c>
      <c r="F10538" t="n">
        <v>127</v>
      </c>
      <c r="G10538" t="n">
        <v>127200</v>
      </c>
      <c r="H10538" t="n">
        <v>932756</v>
      </c>
      <c r="I10538" t="inlineStr">
        <is>
          <t>Café en granos</t>
        </is>
      </c>
      <c r="J10538">
        <f>SI.ERROR(BUSCARV(D10538,TablaPaises,6,FALSO),"Sin dato")</f>
        <v/>
      </c>
      <c r="K10538">
        <f>SI.ERROR(BUSCARV(C10538,TablaProductos,2,FALSO),"Sin dato")</f>
        <v/>
      </c>
      <c r="L10538">
        <f>SI(H10538&gt;=1000000,"Alto",SI(H10538&gt;=100000,"Medio","Bajo"))</f>
        <v/>
      </c>
      <c r="M10538">
        <f>SI.ERROR(BUSCARV(E10538,TablaEstados,3,FALSO),"Sin dato")</f>
        <v/>
      </c>
      <c r="N10538">
        <f>SI.ERROR(BUSCARV(E10538,TablaEstados,4,FALSO),"Sin dato")</f>
        <v/>
      </c>
    </row>
    <row r="10539">
      <c r="A10539" t="inlineStr">
        <is>
          <t>2026</t>
        </is>
      </c>
      <c r="B10539" t="inlineStr">
        <is>
          <t>07</t>
        </is>
      </c>
      <c r="C10539" t="inlineStr">
        <is>
          <t>12019000</t>
        </is>
      </c>
      <c r="D10539" t="inlineStr">
        <is>
          <t>776</t>
        </is>
      </c>
      <c r="E10539" t="inlineStr">
        <is>
          <t>GO</t>
        </is>
      </c>
      <c r="F10539" t="n">
        <v>33224</v>
      </c>
      <c r="G10539" t="n">
        <v>33223068</v>
      </c>
      <c r="H10539" t="n">
        <v>13993553</v>
      </c>
      <c r="I10539" t="inlineStr">
        <is>
          <t>Soja</t>
        </is>
      </c>
      <c r="J10539">
        <f>SI.ERROR(BUSCARV(D10539,TablaPaises,6,FALSO),"Sin dato")</f>
        <v/>
      </c>
      <c r="K10539">
        <f>SI.ERROR(BUSCARV(C10539,TablaProductos,2,FALSO),"Sin dato")</f>
        <v/>
      </c>
      <c r="L10539">
        <f>SI(H10539&gt;=1000000,"Alto",SI(H10539&gt;=100000,"Medio","Bajo"))</f>
        <v/>
      </c>
      <c r="M10539">
        <f>SI.ERROR(BUSCARV(E10539,TablaEstados,3,FALSO),"Sin dato")</f>
        <v/>
      </c>
      <c r="N10539">
        <f>SI.ERROR(BUSCARV(E10539,TablaEstados,4,FALSO),"Sin dato")</f>
        <v/>
      </c>
    </row>
    <row r="10540">
      <c r="A10540" t="inlineStr">
        <is>
          <t>2026</t>
        </is>
      </c>
      <c r="B10540" t="inlineStr">
        <is>
          <t>02</t>
        </is>
      </c>
      <c r="C10540" t="inlineStr">
        <is>
          <t>09011190</t>
        </is>
      </c>
      <c r="D10540" t="inlineStr">
        <is>
          <t>325</t>
        </is>
      </c>
      <c r="E10540" t="inlineStr">
        <is>
          <t>AP</t>
        </is>
      </c>
      <c r="F10540" t="n">
        <v>35</v>
      </c>
      <c r="G10540" t="n">
        <v>35</v>
      </c>
      <c r="H10540" t="n">
        <v>762</v>
      </c>
      <c r="I10540" t="inlineStr">
        <is>
          <t>Café en granos</t>
        </is>
      </c>
      <c r="J10540">
        <f>SI.ERROR(BUSCARV(D10540,TablaPaises,6,FALSO),"Sin dato")</f>
        <v/>
      </c>
      <c r="K10540">
        <f>SI.ERROR(BUSCARV(C10540,TablaProductos,2,FALSO),"Sin dato")</f>
        <v/>
      </c>
      <c r="L10540">
        <f>SI(H10540&gt;=1000000,"Alto",SI(H10540&gt;=100000,"Medio","Bajo"))</f>
        <v/>
      </c>
      <c r="M10540">
        <f>SI.ERROR(BUSCARV(E10540,TablaEstados,3,FALSO),"Sin dato")</f>
        <v/>
      </c>
      <c r="N10540">
        <f>SI.ERROR(BUSCARV(E10540,TablaEstados,4,FALSO),"Sin dato")</f>
        <v/>
      </c>
    </row>
    <row r="10541">
      <c r="A10541" t="inlineStr">
        <is>
          <t>2026</t>
        </is>
      </c>
      <c r="B10541" t="inlineStr">
        <is>
          <t>06</t>
        </is>
      </c>
      <c r="C10541" t="inlineStr">
        <is>
          <t>52010020</t>
        </is>
      </c>
      <c r="D10541" t="inlineStr">
        <is>
          <t>081</t>
        </is>
      </c>
      <c r="E10541" t="inlineStr">
        <is>
          <t>MA</t>
        </is>
      </c>
      <c r="F10541" t="n">
        <v>1797</v>
      </c>
      <c r="G10541" t="n">
        <v>1797721</v>
      </c>
      <c r="H10541" t="n">
        <v>2827060</v>
      </c>
      <c r="I10541" t="inlineStr">
        <is>
          <t>Algodón</t>
        </is>
      </c>
      <c r="J10541">
        <f>SI.ERROR(BUSCARV(D10541,TablaPaises,6,FALSO),"Sin dato")</f>
        <v/>
      </c>
      <c r="K10541">
        <f>SI.ERROR(BUSCARV(C10541,TablaProductos,2,FALSO),"Sin dato")</f>
        <v/>
      </c>
      <c r="L10541">
        <f>SI(H10541&gt;=1000000,"Alto",SI(H10541&gt;=100000,"Medio","Bajo"))</f>
        <v/>
      </c>
      <c r="M10541">
        <f>SI.ERROR(BUSCARV(E10541,TablaEstados,3,FALSO),"Sin dato")</f>
        <v/>
      </c>
      <c r="N10541">
        <f>SI.ERROR(BUSCARV(E10541,TablaEstados,4,FALSO),"Sin dato")</f>
        <v/>
      </c>
    </row>
    <row r="10542">
      <c r="A10542" t="inlineStr">
        <is>
          <t>2026</t>
        </is>
      </c>
      <c r="B10542" t="inlineStr">
        <is>
          <t>08</t>
        </is>
      </c>
      <c r="C10542" t="inlineStr">
        <is>
          <t>09011110</t>
        </is>
      </c>
      <c r="D10542" t="inlineStr">
        <is>
          <t>858</t>
        </is>
      </c>
      <c r="E10542" t="inlineStr">
        <is>
          <t>MG</t>
        </is>
      </c>
      <c r="F10542" t="n">
        <v>560</v>
      </c>
      <c r="G10542" t="n">
        <v>560000</v>
      </c>
      <c r="H10542" t="n">
        <v>2962723</v>
      </c>
      <c r="I10542" t="inlineStr">
        <is>
          <t>Café en granos</t>
        </is>
      </c>
      <c r="J10542">
        <f>SI.ERROR(BUSCARV(D10542,TablaPaises,6,FALSO),"Sin dato")</f>
        <v/>
      </c>
      <c r="K10542">
        <f>SI.ERROR(BUSCARV(C10542,TablaProductos,2,FALSO),"Sin dato")</f>
        <v/>
      </c>
      <c r="L10542">
        <f>SI(H10542&gt;=1000000,"Alto",SI(H10542&gt;=100000,"Medio","Bajo"))</f>
        <v/>
      </c>
      <c r="M10542">
        <f>SI.ERROR(BUSCARV(E10542,TablaEstados,3,FALSO),"Sin dato")</f>
        <v/>
      </c>
      <c r="N10542">
        <f>SI.ERROR(BUSCARV(E10542,TablaEstados,4,FALSO),"Sin dato")</f>
        <v/>
      </c>
    </row>
    <row r="10543">
      <c r="A10543" t="inlineStr">
        <is>
          <t>2026</t>
        </is>
      </c>
      <c r="B10543" t="inlineStr">
        <is>
          <t>08</t>
        </is>
      </c>
      <c r="C10543" t="inlineStr">
        <is>
          <t>09011110</t>
        </is>
      </c>
      <c r="D10543" t="inlineStr">
        <is>
          <t>493</t>
        </is>
      </c>
      <c r="E10543" t="inlineStr">
        <is>
          <t>SP</t>
        </is>
      </c>
      <c r="F10543" t="n">
        <v>102</v>
      </c>
      <c r="G10543" t="n">
        <v>102000</v>
      </c>
      <c r="H10543" t="n">
        <v>311672</v>
      </c>
      <c r="I10543" t="inlineStr">
        <is>
          <t>Café en granos</t>
        </is>
      </c>
      <c r="J10543">
        <f>SI.ERROR(BUSCARV(D10543,TablaPaises,6,FALSO),"Sin dato")</f>
        <v/>
      </c>
      <c r="K10543">
        <f>SI.ERROR(BUSCARV(C10543,TablaProductos,2,FALSO),"Sin dato")</f>
        <v/>
      </c>
      <c r="L10543">
        <f>SI(H10543&gt;=1000000,"Alto",SI(H10543&gt;=100000,"Medio","Bajo"))</f>
        <v/>
      </c>
      <c r="M10543">
        <f>SI.ERROR(BUSCARV(E10543,TablaEstados,3,FALSO),"Sin dato")</f>
        <v/>
      </c>
      <c r="N10543">
        <f>SI.ERROR(BUSCARV(E10543,TablaEstados,4,FALSO),"Sin dato")</f>
        <v/>
      </c>
    </row>
    <row r="10544">
      <c r="A10544" t="inlineStr">
        <is>
          <t>2026</t>
        </is>
      </c>
      <c r="B10544" t="inlineStr">
        <is>
          <t>02</t>
        </is>
      </c>
      <c r="C10544" t="inlineStr">
        <is>
          <t>09011110</t>
        </is>
      </c>
      <c r="D10544" t="inlineStr">
        <is>
          <t>053</t>
        </is>
      </c>
      <c r="E10544" t="inlineStr">
        <is>
          <t>MG</t>
        </is>
      </c>
      <c r="F10544" t="n">
        <v>0</v>
      </c>
      <c r="G10544" t="n">
        <v>660</v>
      </c>
      <c r="H10544" t="n">
        <v>46827</v>
      </c>
      <c r="I10544" t="inlineStr">
        <is>
          <t>Café en granos</t>
        </is>
      </c>
      <c r="J10544">
        <f>SI.ERROR(BUSCARV(D10544,TablaPaises,6,FALSO),"Sin dato")</f>
        <v/>
      </c>
      <c r="K10544">
        <f>SI.ERROR(BUSCARV(C10544,TablaProductos,2,FALSO),"Sin dato")</f>
        <v/>
      </c>
      <c r="L10544">
        <f>SI(H10544&gt;=1000000,"Alto",SI(H10544&gt;=100000,"Medio","Bajo"))</f>
        <v/>
      </c>
      <c r="M10544">
        <f>SI.ERROR(BUSCARV(E10544,TablaEstados,3,FALSO),"Sin dato")</f>
        <v/>
      </c>
      <c r="N10544">
        <f>SI.ERROR(BUSCARV(E10544,TablaEstados,4,FALSO),"Sin dato")</f>
        <v/>
      </c>
    </row>
    <row r="10545">
      <c r="A10545" t="inlineStr">
        <is>
          <t>2026</t>
        </is>
      </c>
      <c r="B10545" t="inlineStr">
        <is>
          <t>05</t>
        </is>
      </c>
      <c r="C10545" t="inlineStr">
        <is>
          <t>09011110</t>
        </is>
      </c>
      <c r="D10545" t="inlineStr">
        <is>
          <t>245</t>
        </is>
      </c>
      <c r="E10545" t="inlineStr">
        <is>
          <t>MG</t>
        </is>
      </c>
      <c r="F10545" t="n">
        <v>561</v>
      </c>
      <c r="G10545" t="n">
        <v>561600</v>
      </c>
      <c r="H10545" t="n">
        <v>3957425</v>
      </c>
      <c r="I10545" t="inlineStr">
        <is>
          <t>Café en granos</t>
        </is>
      </c>
      <c r="J10545">
        <f>SI.ERROR(BUSCARV(D10545,TablaPaises,6,FALSO),"Sin dato")</f>
        <v/>
      </c>
      <c r="K10545">
        <f>SI.ERROR(BUSCARV(C10545,TablaProductos,2,FALSO),"Sin dato")</f>
        <v/>
      </c>
      <c r="L10545">
        <f>SI(H10545&gt;=1000000,"Alto",SI(H10545&gt;=100000,"Medio","Bajo"))</f>
        <v/>
      </c>
      <c r="M10545">
        <f>SI.ERROR(BUSCARV(E10545,TablaEstados,3,FALSO),"Sin dato")</f>
        <v/>
      </c>
      <c r="N10545">
        <f>SI.ERROR(BUSCARV(E10545,TablaEstados,4,FALSO),"Sin dato")</f>
        <v/>
      </c>
    </row>
    <row r="10546">
      <c r="A10546" t="inlineStr">
        <is>
          <t>2026</t>
        </is>
      </c>
      <c r="B10546" t="inlineStr">
        <is>
          <t>02</t>
        </is>
      </c>
      <c r="C10546" t="inlineStr">
        <is>
          <t>09011110</t>
        </is>
      </c>
      <c r="D10546" t="inlineStr">
        <is>
          <t>301</t>
        </is>
      </c>
      <c r="E10546" t="inlineStr">
        <is>
          <t>MG</t>
        </is>
      </c>
      <c r="F10546" t="n">
        <v>75</v>
      </c>
      <c r="G10546" t="n">
        <v>75600</v>
      </c>
      <c r="H10546" t="n">
        <v>422772</v>
      </c>
      <c r="I10546" t="inlineStr">
        <is>
          <t>Café en granos</t>
        </is>
      </c>
      <c r="J10546">
        <f>SI.ERROR(BUSCARV(D10546,TablaPaises,6,FALSO),"Sin dato")</f>
        <v/>
      </c>
      <c r="K10546">
        <f>SI.ERROR(BUSCARV(C10546,TablaProductos,2,FALSO),"Sin dato")</f>
        <v/>
      </c>
      <c r="L10546">
        <f>SI(H10546&gt;=1000000,"Alto",SI(H10546&gt;=100000,"Medio","Bajo"))</f>
        <v/>
      </c>
      <c r="M10546">
        <f>SI.ERROR(BUSCARV(E10546,TablaEstados,3,FALSO),"Sin dato")</f>
        <v/>
      </c>
      <c r="N10546">
        <f>SI.ERROR(BUSCARV(E10546,TablaEstados,4,FALSO),"Sin dato")</f>
        <v/>
      </c>
    </row>
    <row r="10547">
      <c r="A10547" t="inlineStr">
        <is>
          <t>2026</t>
        </is>
      </c>
      <c r="B10547" t="inlineStr">
        <is>
          <t>04</t>
        </is>
      </c>
      <c r="C10547" t="inlineStr">
        <is>
          <t>09011110</t>
        </is>
      </c>
      <c r="D10547" t="inlineStr">
        <is>
          <t>576</t>
        </is>
      </c>
      <c r="E10547" t="inlineStr">
        <is>
          <t>SP</t>
        </is>
      </c>
      <c r="F10547" t="n">
        <v>16</v>
      </c>
      <c r="G10547" t="n">
        <v>15600</v>
      </c>
      <c r="H10547" t="n">
        <v>165813</v>
      </c>
      <c r="I10547" t="inlineStr">
        <is>
          <t>Café en granos</t>
        </is>
      </c>
      <c r="J10547">
        <f>SI.ERROR(BUSCARV(D10547,TablaPaises,6,FALSO),"Sin dato")</f>
        <v/>
      </c>
      <c r="K10547">
        <f>SI.ERROR(BUSCARV(C10547,TablaProductos,2,FALSO),"Sin dato")</f>
        <v/>
      </c>
      <c r="L10547">
        <f>SI(H10547&gt;=1000000,"Alto",SI(H10547&gt;=100000,"Medio","Bajo"))</f>
        <v/>
      </c>
      <c r="M10547">
        <f>SI.ERROR(BUSCARV(E10547,TablaEstados,3,FALSO),"Sin dato")</f>
        <v/>
      </c>
      <c r="N10547">
        <f>SI.ERROR(BUSCARV(E10547,TablaEstados,4,FALSO),"Sin dato")</f>
        <v/>
      </c>
    </row>
    <row r="10548">
      <c r="A10548" t="inlineStr">
        <is>
          <t>2026</t>
        </is>
      </c>
      <c r="B10548" t="inlineStr">
        <is>
          <t>02</t>
        </is>
      </c>
      <c r="C10548" t="inlineStr">
        <is>
          <t>52010020</t>
        </is>
      </c>
      <c r="D10548" t="inlineStr">
        <is>
          <t>576</t>
        </is>
      </c>
      <c r="E10548" t="inlineStr">
        <is>
          <t>TO</t>
        </is>
      </c>
      <c r="F10548" t="n">
        <v>35</v>
      </c>
      <c r="G10548" t="n">
        <v>35255</v>
      </c>
      <c r="H10548" t="n">
        <v>53804</v>
      </c>
      <c r="I10548" t="inlineStr">
        <is>
          <t>Algodón</t>
        </is>
      </c>
      <c r="J10548">
        <f>SI.ERROR(BUSCARV(D10548,TablaPaises,6,FALSO),"Sin dato")</f>
        <v/>
      </c>
      <c r="K10548">
        <f>SI.ERROR(BUSCARV(C10548,TablaProductos,2,FALSO),"Sin dato")</f>
        <v/>
      </c>
      <c r="L10548">
        <f>SI(H10548&gt;=1000000,"Alto",SI(H10548&gt;=100000,"Medio","Bajo"))</f>
        <v/>
      </c>
      <c r="M10548">
        <f>SI.ERROR(BUSCARV(E10548,TablaEstados,3,FALSO),"Sin dato")</f>
        <v/>
      </c>
      <c r="N10548">
        <f>SI.ERROR(BUSCARV(E10548,TablaEstados,4,FALSO),"Sin dato")</f>
        <v/>
      </c>
    </row>
    <row r="10549">
      <c r="A10549" t="inlineStr">
        <is>
          <t>2026</t>
        </is>
      </c>
      <c r="B10549" t="inlineStr">
        <is>
          <t>08</t>
        </is>
      </c>
      <c r="C10549" t="inlineStr">
        <is>
          <t>10059010</t>
        </is>
      </c>
      <c r="D10549" t="inlineStr">
        <is>
          <t>240</t>
        </is>
      </c>
      <c r="E10549" t="inlineStr">
        <is>
          <t>MT</t>
        </is>
      </c>
      <c r="F10549" t="n">
        <v>780000</v>
      </c>
      <c r="G10549" t="n">
        <v>780000</v>
      </c>
      <c r="H10549" t="n">
        <v>421520</v>
      </c>
      <c r="I10549" t="inlineStr">
        <is>
          <t>Milho</t>
        </is>
      </c>
      <c r="J10549">
        <f>SI.ERROR(BUSCARV(D10549,TablaPaises,6,FALSO),"Sin dato")</f>
        <v/>
      </c>
      <c r="K10549">
        <f>SI.ERROR(BUSCARV(C10549,TablaProductos,2,FALSO),"Sin dato")</f>
        <v/>
      </c>
      <c r="L10549">
        <f>SI(H10549&gt;=1000000,"Alto",SI(H10549&gt;=100000,"Medio","Bajo"))</f>
        <v/>
      </c>
      <c r="M10549">
        <f>SI.ERROR(BUSCARV(E10549,TablaEstados,3,FALSO),"Sin dato")</f>
        <v/>
      </c>
      <c r="N10549">
        <f>SI.ERROR(BUSCARV(E10549,TablaEstados,4,FALSO),"Sin dato")</f>
        <v/>
      </c>
    </row>
    <row r="10550">
      <c r="A10550" t="inlineStr">
        <is>
          <t>2026</t>
        </is>
      </c>
      <c r="B10550" t="inlineStr">
        <is>
          <t>07</t>
        </is>
      </c>
      <c r="C10550" t="inlineStr">
        <is>
          <t>52010020</t>
        </is>
      </c>
      <c r="D10550" t="inlineStr">
        <is>
          <t>361</t>
        </is>
      </c>
      <c r="E10550" t="inlineStr">
        <is>
          <t>RO</t>
        </is>
      </c>
      <c r="F10550" t="n">
        <v>169</v>
      </c>
      <c r="G10550" t="n">
        <v>169371</v>
      </c>
      <c r="H10550" t="n">
        <v>276313</v>
      </c>
      <c r="I10550" t="inlineStr">
        <is>
          <t>Algodón</t>
        </is>
      </c>
      <c r="J10550">
        <f>SI.ERROR(BUSCARV(D10550,TablaPaises,6,FALSO),"Sin dato")</f>
        <v/>
      </c>
      <c r="K10550">
        <f>SI.ERROR(BUSCARV(C10550,TablaProductos,2,FALSO),"Sin dato")</f>
        <v/>
      </c>
      <c r="L10550">
        <f>SI(H10550&gt;=1000000,"Alto",SI(H10550&gt;=100000,"Medio","Bajo"))</f>
        <v/>
      </c>
      <c r="M10550">
        <f>SI.ERROR(BUSCARV(E10550,TablaEstados,3,FALSO),"Sin dato")</f>
        <v/>
      </c>
      <c r="N10550">
        <f>SI.ERROR(BUSCARV(E10550,TablaEstados,4,FALSO),"Sin dato")</f>
        <v/>
      </c>
    </row>
    <row r="10551">
      <c r="A10551" t="inlineStr">
        <is>
          <t>2026</t>
        </is>
      </c>
      <c r="B10551" t="inlineStr">
        <is>
          <t>08</t>
        </is>
      </c>
      <c r="C10551" t="inlineStr">
        <is>
          <t>09011110</t>
        </is>
      </c>
      <c r="D10551" t="inlineStr">
        <is>
          <t>251</t>
        </is>
      </c>
      <c r="E10551" t="inlineStr">
        <is>
          <t>GO</t>
        </is>
      </c>
      <c r="F10551" t="n">
        <v>33</v>
      </c>
      <c r="G10551" t="n">
        <v>32695</v>
      </c>
      <c r="H10551" t="n">
        <v>194617</v>
      </c>
      <c r="I10551" t="inlineStr">
        <is>
          <t>Café en granos</t>
        </is>
      </c>
      <c r="J10551">
        <f>SI.ERROR(BUSCARV(D10551,TablaPaises,6,FALSO),"Sin dato")</f>
        <v/>
      </c>
      <c r="K10551">
        <f>SI.ERROR(BUSCARV(C10551,TablaProductos,2,FALSO),"Sin dato")</f>
        <v/>
      </c>
      <c r="L10551">
        <f>SI(H10551&gt;=1000000,"Alto",SI(H10551&gt;=100000,"Medio","Bajo"))</f>
        <v/>
      </c>
      <c r="M10551">
        <f>SI.ERROR(BUSCARV(E10551,TablaEstados,3,FALSO),"Sin dato")</f>
        <v/>
      </c>
      <c r="N10551">
        <f>SI.ERROR(BUSCARV(E10551,TablaEstados,4,FALSO),"Sin dato")</f>
        <v/>
      </c>
    </row>
    <row r="10552">
      <c r="A10552" t="inlineStr">
        <is>
          <t>2026</t>
        </is>
      </c>
      <c r="B10552" t="inlineStr">
        <is>
          <t>08</t>
        </is>
      </c>
      <c r="C10552" t="inlineStr">
        <is>
          <t>10059090</t>
        </is>
      </c>
      <c r="D10552" t="inlineStr">
        <is>
          <t>580</t>
        </is>
      </c>
      <c r="E10552" t="inlineStr">
        <is>
          <t>AL</t>
        </is>
      </c>
      <c r="F10552" t="n">
        <v>10</v>
      </c>
      <c r="G10552" t="n">
        <v>10</v>
      </c>
      <c r="H10552" t="n">
        <v>40</v>
      </c>
      <c r="I10552" t="inlineStr">
        <is>
          <t>Milho</t>
        </is>
      </c>
      <c r="J10552">
        <f>SI.ERROR(BUSCARV(D10552,TablaPaises,6,FALSO),"Sin dato")</f>
        <v/>
      </c>
      <c r="K10552">
        <f>SI.ERROR(BUSCARV(C10552,TablaProductos,2,FALSO),"Sin dato")</f>
        <v/>
      </c>
      <c r="L10552">
        <f>SI(H10552&gt;=1000000,"Alto",SI(H10552&gt;=100000,"Medio","Bajo"))</f>
        <v/>
      </c>
      <c r="M10552">
        <f>SI.ERROR(BUSCARV(E10552,TablaEstados,3,FALSO),"Sin dato")</f>
        <v/>
      </c>
      <c r="N10552">
        <f>SI.ERROR(BUSCARV(E10552,TablaEstados,4,FALSO),"Sin dato")</f>
        <v/>
      </c>
    </row>
    <row r="10553">
      <c r="A10553" t="inlineStr">
        <is>
          <t>2026</t>
        </is>
      </c>
      <c r="B10553" t="inlineStr">
        <is>
          <t>08</t>
        </is>
      </c>
      <c r="C10553" t="inlineStr">
        <is>
          <t>10059090</t>
        </is>
      </c>
      <c r="D10553" t="inlineStr">
        <is>
          <t>434</t>
        </is>
      </c>
      <c r="E10553" t="inlineStr">
        <is>
          <t>ES</t>
        </is>
      </c>
      <c r="F10553" t="n">
        <v>40</v>
      </c>
      <c r="G10553" t="n">
        <v>40</v>
      </c>
      <c r="H10553" t="n">
        <v>72</v>
      </c>
      <c r="I10553" t="inlineStr">
        <is>
          <t>Milho</t>
        </is>
      </c>
      <c r="J10553">
        <f>SI.ERROR(BUSCARV(D10553,TablaPaises,6,FALSO),"Sin dato")</f>
        <v/>
      </c>
      <c r="K10553">
        <f>SI.ERROR(BUSCARV(C10553,TablaProductos,2,FALSO),"Sin dato")</f>
        <v/>
      </c>
      <c r="L10553">
        <f>SI(H10553&gt;=1000000,"Alto",SI(H10553&gt;=100000,"Medio","Bajo"))</f>
        <v/>
      </c>
      <c r="M10553">
        <f>SI.ERROR(BUSCARV(E10553,TablaEstados,3,FALSO),"Sin dato")</f>
        <v/>
      </c>
      <c r="N10553">
        <f>SI.ERROR(BUSCARV(E10553,TablaEstados,4,FALSO),"Sin dato")</f>
        <v/>
      </c>
    </row>
    <row r="10554">
      <c r="A10554" t="inlineStr">
        <is>
          <t>2026</t>
        </is>
      </c>
      <c r="B10554" t="inlineStr">
        <is>
          <t>09</t>
        </is>
      </c>
      <c r="C10554" t="inlineStr">
        <is>
          <t>10059010</t>
        </is>
      </c>
      <c r="D10554" t="inlineStr">
        <is>
          <t>383</t>
        </is>
      </c>
      <c r="E10554" t="inlineStr">
        <is>
          <t>PA</t>
        </is>
      </c>
      <c r="F10554" t="n">
        <v>116811</v>
      </c>
      <c r="G10554" t="n">
        <v>116811</v>
      </c>
      <c r="H10554" t="n">
        <v>25280</v>
      </c>
      <c r="I10554" t="inlineStr">
        <is>
          <t>Milho</t>
        </is>
      </c>
      <c r="J10554">
        <f>SI.ERROR(BUSCARV(D10554,TablaPaises,6,FALSO),"Sin dato")</f>
        <v/>
      </c>
      <c r="K10554">
        <f>SI.ERROR(BUSCARV(C10554,TablaProductos,2,FALSO),"Sin dato")</f>
        <v/>
      </c>
      <c r="L10554">
        <f>SI(H10554&gt;=1000000,"Alto",SI(H10554&gt;=100000,"Medio","Bajo"))</f>
        <v/>
      </c>
      <c r="M10554">
        <f>SI.ERROR(BUSCARV(E10554,TablaEstados,3,FALSO),"Sin dato")</f>
        <v/>
      </c>
      <c r="N10554">
        <f>SI.ERROR(BUSCARV(E10554,TablaEstados,4,FALSO),"Sin dato")</f>
        <v/>
      </c>
    </row>
    <row r="10555">
      <c r="A10555" t="inlineStr">
        <is>
          <t>2026</t>
        </is>
      </c>
      <c r="B10555" t="inlineStr">
        <is>
          <t>08</t>
        </is>
      </c>
      <c r="C10555" t="inlineStr">
        <is>
          <t>12019000</t>
        </is>
      </c>
      <c r="D10555" t="inlineStr">
        <is>
          <t>160</t>
        </is>
      </c>
      <c r="E10555" t="inlineStr">
        <is>
          <t>DF</t>
        </is>
      </c>
      <c r="F10555" t="n">
        <v>6318</v>
      </c>
      <c r="G10555" t="n">
        <v>6318998</v>
      </c>
      <c r="H10555" t="n">
        <v>2719907</v>
      </c>
      <c r="I10555" t="inlineStr">
        <is>
          <t>Soja</t>
        </is>
      </c>
      <c r="J10555">
        <f>SI.ERROR(BUSCARV(D10555,TablaPaises,6,FALSO),"Sin dato")</f>
        <v/>
      </c>
      <c r="K10555">
        <f>SI.ERROR(BUSCARV(C10555,TablaProductos,2,FALSO),"Sin dato")</f>
        <v/>
      </c>
      <c r="L10555">
        <f>SI(H10555&gt;=1000000,"Alto",SI(H10555&gt;=100000,"Medio","Bajo"))</f>
        <v/>
      </c>
      <c r="M10555">
        <f>SI.ERROR(BUSCARV(E10555,TablaEstados,3,FALSO),"Sin dato")</f>
        <v/>
      </c>
      <c r="N10555">
        <f>SI.ERROR(BUSCARV(E10555,TablaEstados,4,FALSO),"Sin dato")</f>
        <v/>
      </c>
    </row>
    <row r="10556">
      <c r="A10556" t="inlineStr">
        <is>
          <t>2026</t>
        </is>
      </c>
      <c r="B10556" t="inlineStr">
        <is>
          <t>07</t>
        </is>
      </c>
      <c r="C10556" t="inlineStr">
        <is>
          <t>09011110</t>
        </is>
      </c>
      <c r="D10556" t="inlineStr">
        <is>
          <t>403</t>
        </is>
      </c>
      <c r="E10556" t="inlineStr">
        <is>
          <t>MG</t>
        </is>
      </c>
      <c r="F10556" t="n">
        <v>45</v>
      </c>
      <c r="G10556" t="n">
        <v>45600</v>
      </c>
      <c r="H10556" t="n">
        <v>249312</v>
      </c>
      <c r="I10556" t="inlineStr">
        <is>
          <t>Café en granos</t>
        </is>
      </c>
      <c r="J10556">
        <f>SI.ERROR(BUSCARV(D10556,TablaPaises,6,FALSO),"Sin dato")</f>
        <v/>
      </c>
      <c r="K10556">
        <f>SI.ERROR(BUSCARV(C10556,TablaProductos,2,FALSO),"Sin dato")</f>
        <v/>
      </c>
      <c r="L10556">
        <f>SI(H10556&gt;=1000000,"Alto",SI(H10556&gt;=100000,"Medio","Bajo"))</f>
        <v/>
      </c>
      <c r="M10556">
        <f>SI.ERROR(BUSCARV(E10556,TablaEstados,3,FALSO),"Sin dato")</f>
        <v/>
      </c>
      <c r="N10556">
        <f>SI.ERROR(BUSCARV(E10556,TablaEstados,4,FALSO),"Sin dato")</f>
        <v/>
      </c>
    </row>
    <row r="10557">
      <c r="A10557" t="inlineStr">
        <is>
          <t>2026</t>
        </is>
      </c>
      <c r="B10557" t="inlineStr">
        <is>
          <t>09</t>
        </is>
      </c>
      <c r="C10557" t="inlineStr">
        <is>
          <t>12019000</t>
        </is>
      </c>
      <c r="D10557" t="inlineStr">
        <is>
          <t>628</t>
        </is>
      </c>
      <c r="E10557" t="inlineStr">
        <is>
          <t>PA</t>
        </is>
      </c>
      <c r="F10557" t="n">
        <v>334</v>
      </c>
      <c r="G10557" t="n">
        <v>334452</v>
      </c>
      <c r="H10557" t="n">
        <v>150185</v>
      </c>
      <c r="I10557" t="inlineStr">
        <is>
          <t>Soja</t>
        </is>
      </c>
      <c r="J10557">
        <f>SI.ERROR(BUSCARV(D10557,TablaPaises,6,FALSO),"Sin dato")</f>
        <v/>
      </c>
      <c r="K10557">
        <f>SI.ERROR(BUSCARV(C10557,TablaProductos,2,FALSO),"Sin dato")</f>
        <v/>
      </c>
      <c r="L10557">
        <f>SI(H10557&gt;=1000000,"Alto",SI(H10557&gt;=100000,"Medio","Bajo"))</f>
        <v/>
      </c>
      <c r="M10557">
        <f>SI.ERROR(BUSCARV(E10557,TablaEstados,3,FALSO),"Sin dato")</f>
        <v/>
      </c>
      <c r="N10557">
        <f>SI.ERROR(BUSCARV(E10557,TablaEstados,4,FALSO),"Sin dato")</f>
        <v/>
      </c>
    </row>
    <row r="10558">
      <c r="A10558" t="inlineStr">
        <is>
          <t>2026</t>
        </is>
      </c>
      <c r="B10558" t="inlineStr">
        <is>
          <t>03</t>
        </is>
      </c>
      <c r="C10558" t="inlineStr">
        <is>
          <t>52010020</t>
        </is>
      </c>
      <c r="D10558" t="inlineStr">
        <is>
          <t>858</t>
        </is>
      </c>
      <c r="E10558" t="inlineStr">
        <is>
          <t>MG</t>
        </is>
      </c>
      <c r="F10558" t="n">
        <v>621</v>
      </c>
      <c r="G10558" t="n">
        <v>620702</v>
      </c>
      <c r="H10558" t="n">
        <v>940856</v>
      </c>
      <c r="I10558" t="inlineStr">
        <is>
          <t>Algodón</t>
        </is>
      </c>
      <c r="J10558">
        <f>SI.ERROR(BUSCARV(D10558,TablaPaises,6,FALSO),"Sin dato")</f>
        <v/>
      </c>
      <c r="K10558">
        <f>SI.ERROR(BUSCARV(C10558,TablaProductos,2,FALSO),"Sin dato")</f>
        <v/>
      </c>
      <c r="L10558">
        <f>SI(H10558&gt;=1000000,"Alto",SI(H10558&gt;=100000,"Medio","Bajo"))</f>
        <v/>
      </c>
      <c r="M10558">
        <f>SI.ERROR(BUSCARV(E10558,TablaEstados,3,FALSO),"Sin dato")</f>
        <v/>
      </c>
      <c r="N10558">
        <f>SI.ERROR(BUSCARV(E10558,TablaEstados,4,FALSO),"Sin dato")</f>
        <v/>
      </c>
    </row>
    <row r="10559">
      <c r="A10559" t="inlineStr">
        <is>
          <t>2026</t>
        </is>
      </c>
      <c r="B10559" t="inlineStr">
        <is>
          <t>05</t>
        </is>
      </c>
      <c r="C10559" t="inlineStr">
        <is>
          <t>09011110</t>
        </is>
      </c>
      <c r="D10559" t="inlineStr">
        <is>
          <t>271</t>
        </is>
      </c>
      <c r="E10559" t="inlineStr">
        <is>
          <t>MG</t>
        </is>
      </c>
      <c r="F10559" t="n">
        <v>19</v>
      </c>
      <c r="G10559" t="n">
        <v>19200</v>
      </c>
      <c r="H10559" t="n">
        <v>133760</v>
      </c>
      <c r="I10559" t="inlineStr">
        <is>
          <t>Café en granos</t>
        </is>
      </c>
      <c r="J10559">
        <f>SI.ERROR(BUSCARV(D10559,TablaPaises,6,FALSO),"Sin dato")</f>
        <v/>
      </c>
      <c r="K10559">
        <f>SI.ERROR(BUSCARV(C10559,TablaProductos,2,FALSO),"Sin dato")</f>
        <v/>
      </c>
      <c r="L10559">
        <f>SI(H10559&gt;=1000000,"Alto",SI(H10559&gt;=100000,"Medio","Bajo"))</f>
        <v/>
      </c>
      <c r="M10559">
        <f>SI.ERROR(BUSCARV(E10559,TablaEstados,3,FALSO),"Sin dato")</f>
        <v/>
      </c>
      <c r="N10559">
        <f>SI.ERROR(BUSCARV(E10559,TablaEstados,4,FALSO),"Sin dato")</f>
        <v/>
      </c>
    </row>
    <row r="10560">
      <c r="A10560" t="inlineStr">
        <is>
          <t>2026</t>
        </is>
      </c>
      <c r="B10560" t="inlineStr">
        <is>
          <t>04</t>
        </is>
      </c>
      <c r="C10560" t="inlineStr">
        <is>
          <t>52010020</t>
        </is>
      </c>
      <c r="D10560" t="inlineStr">
        <is>
          <t>485</t>
        </is>
      </c>
      <c r="E10560" t="inlineStr">
        <is>
          <t>MT</t>
        </is>
      </c>
      <c r="F10560" t="n">
        <v>1590</v>
      </c>
      <c r="G10560" t="n">
        <v>1589438</v>
      </c>
      <c r="H10560" t="n">
        <v>2312547</v>
      </c>
      <c r="I10560" t="inlineStr">
        <is>
          <t>Algodón</t>
        </is>
      </c>
      <c r="J10560">
        <f>SI.ERROR(BUSCARV(D10560,TablaPaises,6,FALSO),"Sin dato")</f>
        <v/>
      </c>
      <c r="K10560">
        <f>SI.ERROR(BUSCARV(C10560,TablaProductos,2,FALSO),"Sin dato")</f>
        <v/>
      </c>
      <c r="L10560">
        <f>SI(H10560&gt;=1000000,"Alto",SI(H10560&gt;=100000,"Medio","Bajo"))</f>
        <v/>
      </c>
      <c r="M10560">
        <f>SI.ERROR(BUSCARV(E10560,TablaEstados,3,FALSO),"Sin dato")</f>
        <v/>
      </c>
      <c r="N10560">
        <f>SI.ERROR(BUSCARV(E10560,TablaEstados,4,FALSO),"Sin dato")</f>
        <v/>
      </c>
    </row>
    <row r="10561">
      <c r="A10561" t="inlineStr">
        <is>
          <t>2026</t>
        </is>
      </c>
      <c r="B10561" t="inlineStr">
        <is>
          <t>06</t>
        </is>
      </c>
      <c r="C10561" t="inlineStr">
        <is>
          <t>09011110</t>
        </is>
      </c>
      <c r="D10561" t="inlineStr">
        <is>
          <t>573</t>
        </is>
      </c>
      <c r="E10561" t="inlineStr">
        <is>
          <t>ES</t>
        </is>
      </c>
      <c r="F10561" t="n">
        <v>108</v>
      </c>
      <c r="G10561" t="n">
        <v>108000</v>
      </c>
      <c r="H10561" t="n">
        <v>377768</v>
      </c>
      <c r="I10561" t="inlineStr">
        <is>
          <t>Café en granos</t>
        </is>
      </c>
      <c r="J10561">
        <f>SI.ERROR(BUSCARV(D10561,TablaPaises,6,FALSO),"Sin dato")</f>
        <v/>
      </c>
      <c r="K10561">
        <f>SI.ERROR(BUSCARV(C10561,TablaProductos,2,FALSO),"Sin dato")</f>
        <v/>
      </c>
      <c r="L10561">
        <f>SI(H10561&gt;=1000000,"Alto",SI(H10561&gt;=100000,"Medio","Bajo"))</f>
        <v/>
      </c>
      <c r="M10561">
        <f>SI.ERROR(BUSCARV(E10561,TablaEstados,3,FALSO),"Sin dato")</f>
        <v/>
      </c>
      <c r="N10561">
        <f>SI.ERROR(BUSCARV(E10561,TablaEstados,4,FALSO),"Sin dato")</f>
        <v/>
      </c>
    </row>
    <row r="10562">
      <c r="A10562" t="inlineStr">
        <is>
          <t>2026</t>
        </is>
      </c>
      <c r="B10562" t="inlineStr">
        <is>
          <t>05</t>
        </is>
      </c>
      <c r="C10562" t="inlineStr">
        <is>
          <t>09011110</t>
        </is>
      </c>
      <c r="D10562" t="inlineStr">
        <is>
          <t>493</t>
        </is>
      </c>
      <c r="E10562" t="inlineStr">
        <is>
          <t>MG</t>
        </is>
      </c>
      <c r="F10562" t="n">
        <v>360</v>
      </c>
      <c r="G10562" t="n">
        <v>360000</v>
      </c>
      <c r="H10562" t="n">
        <v>1844139</v>
      </c>
      <c r="I10562" t="inlineStr">
        <is>
          <t>Café en granos</t>
        </is>
      </c>
      <c r="J10562">
        <f>SI.ERROR(BUSCARV(D10562,TablaPaises,6,FALSO),"Sin dato")</f>
        <v/>
      </c>
      <c r="K10562">
        <f>SI.ERROR(BUSCARV(C10562,TablaProductos,2,FALSO),"Sin dato")</f>
        <v/>
      </c>
      <c r="L10562">
        <f>SI(H10562&gt;=1000000,"Alto",SI(H10562&gt;=100000,"Medio","Bajo"))</f>
        <v/>
      </c>
      <c r="M10562">
        <f>SI.ERROR(BUSCARV(E10562,TablaEstados,3,FALSO),"Sin dato")</f>
        <v/>
      </c>
      <c r="N10562">
        <f>SI.ERROR(BUSCARV(E10562,TablaEstados,4,FALSO),"Sin dato")</f>
        <v/>
      </c>
    </row>
    <row r="10563">
      <c r="A10563" t="inlineStr">
        <is>
          <t>2026</t>
        </is>
      </c>
      <c r="B10563" t="inlineStr">
        <is>
          <t>09</t>
        </is>
      </c>
      <c r="C10563" t="inlineStr">
        <is>
          <t>12011000</t>
        </is>
      </c>
      <c r="D10563" t="inlineStr">
        <is>
          <t>586</t>
        </is>
      </c>
      <c r="E10563" t="inlineStr">
        <is>
          <t>RS</t>
        </is>
      </c>
      <c r="F10563" t="n">
        <v>111880</v>
      </c>
      <c r="G10563" t="n">
        <v>111880</v>
      </c>
      <c r="H10563" t="n">
        <v>158145</v>
      </c>
      <c r="I10563" t="inlineStr">
        <is>
          <t>Soja</t>
        </is>
      </c>
      <c r="J10563">
        <f>SI.ERROR(BUSCARV(D10563,TablaPaises,6,FALSO),"Sin dato")</f>
        <v/>
      </c>
      <c r="K10563">
        <f>SI.ERROR(BUSCARV(C10563,TablaProductos,2,FALSO),"Sin dato")</f>
        <v/>
      </c>
      <c r="L10563">
        <f>SI(H10563&gt;=1000000,"Alto",SI(H10563&gt;=100000,"Medio","Bajo"))</f>
        <v/>
      </c>
      <c r="M10563">
        <f>SI.ERROR(BUSCARV(E10563,TablaEstados,3,FALSO),"Sin dato")</f>
        <v/>
      </c>
      <c r="N10563">
        <f>SI.ERROR(BUSCARV(E10563,TablaEstados,4,FALSO),"Sin dato")</f>
        <v/>
      </c>
    </row>
    <row r="10564">
      <c r="A10564" t="inlineStr">
        <is>
          <t>2026</t>
        </is>
      </c>
      <c r="B10564" t="inlineStr">
        <is>
          <t>03</t>
        </is>
      </c>
      <c r="C10564" t="inlineStr">
        <is>
          <t>09011110</t>
        </is>
      </c>
      <c r="D10564" t="inlineStr">
        <is>
          <t>538</t>
        </is>
      </c>
      <c r="E10564" t="inlineStr">
        <is>
          <t>MG</t>
        </is>
      </c>
      <c r="F10564" t="n">
        <v>903</v>
      </c>
      <c r="G10564" t="n">
        <v>902400</v>
      </c>
      <c r="H10564" t="n">
        <v>6426921</v>
      </c>
      <c r="I10564" t="inlineStr">
        <is>
          <t>Café en granos</t>
        </is>
      </c>
      <c r="J10564">
        <f>SI.ERROR(BUSCARV(D10564,TablaPaises,6,FALSO),"Sin dato")</f>
        <v/>
      </c>
      <c r="K10564">
        <f>SI.ERROR(BUSCARV(C10564,TablaProductos,2,FALSO),"Sin dato")</f>
        <v/>
      </c>
      <c r="L10564">
        <f>SI(H10564&gt;=1000000,"Alto",SI(H10564&gt;=100000,"Medio","Bajo"))</f>
        <v/>
      </c>
      <c r="M10564">
        <f>SI.ERROR(BUSCARV(E10564,TablaEstados,3,FALSO),"Sin dato")</f>
        <v/>
      </c>
      <c r="N10564">
        <f>SI.ERROR(BUSCARV(E10564,TablaEstados,4,FALSO),"Sin dato")</f>
        <v/>
      </c>
    </row>
    <row r="10565">
      <c r="A10565" t="inlineStr">
        <is>
          <t>2026</t>
        </is>
      </c>
      <c r="B10565" t="inlineStr">
        <is>
          <t>02</t>
        </is>
      </c>
      <c r="C10565" t="inlineStr">
        <is>
          <t>12019000</t>
        </is>
      </c>
      <c r="D10565" t="inlineStr">
        <is>
          <t>059</t>
        </is>
      </c>
      <c r="E10565" t="inlineStr">
        <is>
          <t>MT</t>
        </is>
      </c>
      <c r="F10565" t="n">
        <v>37251</v>
      </c>
      <c r="G10565" t="n">
        <v>37250742</v>
      </c>
      <c r="H10565" t="n">
        <v>15255668</v>
      </c>
      <c r="I10565" t="inlineStr">
        <is>
          <t>Soja</t>
        </is>
      </c>
      <c r="J10565">
        <f>SI.ERROR(BUSCARV(D10565,TablaPaises,6,FALSO),"Sin dato")</f>
        <v/>
      </c>
      <c r="K10565">
        <f>SI.ERROR(BUSCARV(C10565,TablaProductos,2,FALSO),"Sin dato")</f>
        <v/>
      </c>
      <c r="L10565">
        <f>SI(H10565&gt;=1000000,"Alto",SI(H10565&gt;=100000,"Medio","Bajo"))</f>
        <v/>
      </c>
      <c r="M10565">
        <f>SI.ERROR(BUSCARV(E10565,TablaEstados,3,FALSO),"Sin dato")</f>
        <v/>
      </c>
      <c r="N10565">
        <f>SI.ERROR(BUSCARV(E10565,TablaEstados,4,FALSO),"Sin dato")</f>
        <v/>
      </c>
    </row>
    <row r="10566">
      <c r="A10566" t="inlineStr">
        <is>
          <t>2026</t>
        </is>
      </c>
      <c r="B10566" t="inlineStr">
        <is>
          <t>02</t>
        </is>
      </c>
      <c r="C10566" t="inlineStr">
        <is>
          <t>52010020</t>
        </is>
      </c>
      <c r="D10566" t="inlineStr">
        <is>
          <t>576</t>
        </is>
      </c>
      <c r="E10566" t="inlineStr">
        <is>
          <t>RO</t>
        </is>
      </c>
      <c r="F10566" t="n">
        <v>26</v>
      </c>
      <c r="G10566" t="n">
        <v>25745</v>
      </c>
      <c r="H10566" t="n">
        <v>39730</v>
      </c>
      <c r="I10566" t="inlineStr">
        <is>
          <t>Algodón</t>
        </is>
      </c>
      <c r="J10566">
        <f>SI.ERROR(BUSCARV(D10566,TablaPaises,6,FALSO),"Sin dato")</f>
        <v/>
      </c>
      <c r="K10566">
        <f>SI.ERROR(BUSCARV(C10566,TablaProductos,2,FALSO),"Sin dato")</f>
        <v/>
      </c>
      <c r="L10566">
        <f>SI(H10566&gt;=1000000,"Alto",SI(H10566&gt;=100000,"Medio","Bajo"))</f>
        <v/>
      </c>
      <c r="M10566">
        <f>SI.ERROR(BUSCARV(E10566,TablaEstados,3,FALSO),"Sin dato")</f>
        <v/>
      </c>
      <c r="N10566">
        <f>SI.ERROR(BUSCARV(E10566,TablaEstados,4,FALSO),"Sin dato")</f>
        <v/>
      </c>
    </row>
    <row r="10567">
      <c r="A10567" t="inlineStr">
        <is>
          <t>2026</t>
        </is>
      </c>
      <c r="B10567" t="inlineStr">
        <is>
          <t>04</t>
        </is>
      </c>
      <c r="C10567" t="inlineStr">
        <is>
          <t>52010020</t>
        </is>
      </c>
      <c r="D10567" t="inlineStr">
        <is>
          <t>365</t>
        </is>
      </c>
      <c r="E10567" t="inlineStr">
        <is>
          <t>MG</t>
        </is>
      </c>
      <c r="F10567" t="n">
        <v>323</v>
      </c>
      <c r="G10567" t="n">
        <v>323768</v>
      </c>
      <c r="H10567" t="n">
        <v>481647</v>
      </c>
      <c r="I10567" t="inlineStr">
        <is>
          <t>Algodón</t>
        </is>
      </c>
      <c r="J10567">
        <f>SI.ERROR(BUSCARV(D10567,TablaPaises,6,FALSO),"Sin dato")</f>
        <v/>
      </c>
      <c r="K10567">
        <f>SI.ERROR(BUSCARV(C10567,TablaProductos,2,FALSO),"Sin dato")</f>
        <v/>
      </c>
      <c r="L10567">
        <f>SI(H10567&gt;=1000000,"Alto",SI(H10567&gt;=100000,"Medio","Bajo"))</f>
        <v/>
      </c>
      <c r="M10567">
        <f>SI.ERROR(BUSCARV(E10567,TablaEstados,3,FALSO),"Sin dato")</f>
        <v/>
      </c>
      <c r="N10567">
        <f>SI.ERROR(BUSCARV(E10567,TablaEstados,4,FALSO),"Sin dato")</f>
        <v/>
      </c>
    </row>
    <row r="10568">
      <c r="A10568" t="inlineStr">
        <is>
          <t>2026</t>
        </is>
      </c>
      <c r="B10568" t="inlineStr">
        <is>
          <t>04</t>
        </is>
      </c>
      <c r="C10568" t="inlineStr">
        <is>
          <t>09011110</t>
        </is>
      </c>
      <c r="D10568" t="inlineStr">
        <is>
          <t>195</t>
        </is>
      </c>
      <c r="E10568" t="inlineStr">
        <is>
          <t>MG</t>
        </is>
      </c>
      <c r="F10568" t="n">
        <v>190</v>
      </c>
      <c r="G10568" t="n">
        <v>189935</v>
      </c>
      <c r="H10568" t="n">
        <v>1179637</v>
      </c>
      <c r="I10568" t="inlineStr">
        <is>
          <t>Café en granos</t>
        </is>
      </c>
      <c r="J10568">
        <f>SI.ERROR(BUSCARV(D10568,TablaPaises,6,FALSO),"Sin dato")</f>
        <v/>
      </c>
      <c r="K10568">
        <f>SI.ERROR(BUSCARV(C10568,TablaProductos,2,FALSO),"Sin dato")</f>
        <v/>
      </c>
      <c r="L10568">
        <f>SI(H10568&gt;=1000000,"Alto",SI(H10568&gt;=100000,"Medio","Bajo"))</f>
        <v/>
      </c>
      <c r="M10568">
        <f>SI.ERROR(BUSCARV(E10568,TablaEstados,3,FALSO),"Sin dato")</f>
        <v/>
      </c>
      <c r="N10568">
        <f>SI.ERROR(BUSCARV(E10568,TablaEstados,4,FALSO),"Sin dato")</f>
        <v/>
      </c>
    </row>
    <row r="10569">
      <c r="A10569" t="inlineStr">
        <is>
          <t>2026</t>
        </is>
      </c>
      <c r="B10569" t="inlineStr">
        <is>
          <t>04</t>
        </is>
      </c>
      <c r="C10569" t="inlineStr">
        <is>
          <t>52010020</t>
        </is>
      </c>
      <c r="D10569" t="inlineStr">
        <is>
          <t>365</t>
        </is>
      </c>
      <c r="E10569" t="inlineStr">
        <is>
          <t>MT</t>
        </is>
      </c>
      <c r="F10569" t="n">
        <v>1311</v>
      </c>
      <c r="G10569" t="n">
        <v>1311366</v>
      </c>
      <c r="H10569" t="n">
        <v>2063223</v>
      </c>
      <c r="I10569" t="inlineStr">
        <is>
          <t>Algodón</t>
        </is>
      </c>
      <c r="J10569">
        <f>SI.ERROR(BUSCARV(D10569,TablaPaises,6,FALSO),"Sin dato")</f>
        <v/>
      </c>
      <c r="K10569">
        <f>SI.ERROR(BUSCARV(C10569,TablaProductos,2,FALSO),"Sin dato")</f>
        <v/>
      </c>
      <c r="L10569">
        <f>SI(H10569&gt;=1000000,"Alto",SI(H10569&gt;=100000,"Medio","Bajo"))</f>
        <v/>
      </c>
      <c r="M10569">
        <f>SI.ERROR(BUSCARV(E10569,TablaEstados,3,FALSO),"Sin dato")</f>
        <v/>
      </c>
      <c r="N10569">
        <f>SI.ERROR(BUSCARV(E10569,TablaEstados,4,FALSO),"Sin dato")</f>
        <v/>
      </c>
    </row>
    <row r="10570">
      <c r="A10570" t="inlineStr">
        <is>
          <t>2026</t>
        </is>
      </c>
      <c r="B10570" t="inlineStr">
        <is>
          <t>09</t>
        </is>
      </c>
      <c r="C10570" t="inlineStr">
        <is>
          <t>09011110</t>
        </is>
      </c>
      <c r="D10570" t="inlineStr">
        <is>
          <t>741</t>
        </is>
      </c>
      <c r="E10570" t="inlineStr">
        <is>
          <t>MG</t>
        </is>
      </c>
      <c r="F10570" t="n">
        <v>76</v>
      </c>
      <c r="G10570" t="n">
        <v>76775</v>
      </c>
      <c r="H10570" t="n">
        <v>496483</v>
      </c>
      <c r="I10570" t="inlineStr">
        <is>
          <t>Café en granos</t>
        </is>
      </c>
      <c r="J10570">
        <f>SI.ERROR(BUSCARV(D10570,TablaPaises,6,FALSO),"Sin dato")</f>
        <v/>
      </c>
      <c r="K10570">
        <f>SI.ERROR(BUSCARV(C10570,TablaProductos,2,FALSO),"Sin dato")</f>
        <v/>
      </c>
      <c r="L10570">
        <f>SI(H10570&gt;=1000000,"Alto",SI(H10570&gt;=100000,"Medio","Bajo"))</f>
        <v/>
      </c>
      <c r="M10570">
        <f>SI.ERROR(BUSCARV(E10570,TablaEstados,3,FALSO),"Sin dato")</f>
        <v/>
      </c>
      <c r="N10570">
        <f>SI.ERROR(BUSCARV(E10570,TablaEstados,4,FALSO),"Sin dato")</f>
        <v/>
      </c>
    </row>
    <row r="10571">
      <c r="A10571" t="inlineStr">
        <is>
          <t>2026</t>
        </is>
      </c>
      <c r="B10571" t="inlineStr">
        <is>
          <t>08</t>
        </is>
      </c>
      <c r="C10571" t="inlineStr">
        <is>
          <t>52010020</t>
        </is>
      </c>
      <c r="D10571" t="inlineStr">
        <is>
          <t>607</t>
        </is>
      </c>
      <c r="E10571" t="inlineStr">
        <is>
          <t>BA</t>
        </is>
      </c>
      <c r="F10571" t="n">
        <v>187</v>
      </c>
      <c r="G10571" t="n">
        <v>187381</v>
      </c>
      <c r="H10571" t="n">
        <v>262737</v>
      </c>
      <c r="I10571" t="inlineStr">
        <is>
          <t>Algodón</t>
        </is>
      </c>
      <c r="J10571">
        <f>SI.ERROR(BUSCARV(D10571,TablaPaises,6,FALSO),"Sin dato")</f>
        <v/>
      </c>
      <c r="K10571">
        <f>SI.ERROR(BUSCARV(C10571,TablaProductos,2,FALSO),"Sin dato")</f>
        <v/>
      </c>
      <c r="L10571">
        <f>SI(H10571&gt;=1000000,"Alto",SI(H10571&gt;=100000,"Medio","Bajo"))</f>
        <v/>
      </c>
      <c r="M10571">
        <f>SI.ERROR(BUSCARV(E10571,TablaEstados,3,FALSO),"Sin dato")</f>
        <v/>
      </c>
      <c r="N10571">
        <f>SI.ERROR(BUSCARV(E10571,TablaEstados,4,FALSO),"Sin dato")</f>
        <v/>
      </c>
    </row>
    <row r="10572">
      <c r="A10572" t="inlineStr">
        <is>
          <t>2026</t>
        </is>
      </c>
      <c r="B10572" t="inlineStr">
        <is>
          <t>06</t>
        </is>
      </c>
      <c r="C10572" t="inlineStr">
        <is>
          <t>09011110</t>
        </is>
      </c>
      <c r="D10572" t="inlineStr">
        <is>
          <t>728</t>
        </is>
      </c>
      <c r="E10572" t="inlineStr">
        <is>
          <t>ES</t>
        </is>
      </c>
      <c r="F10572" t="n">
        <v>26</v>
      </c>
      <c r="G10572" t="n">
        <v>26400</v>
      </c>
      <c r="H10572" t="n">
        <v>97203</v>
      </c>
      <c r="I10572" t="inlineStr">
        <is>
          <t>Café en granos</t>
        </is>
      </c>
      <c r="J10572">
        <f>SI.ERROR(BUSCARV(D10572,TablaPaises,6,FALSO),"Sin dato")</f>
        <v/>
      </c>
      <c r="K10572">
        <f>SI.ERROR(BUSCARV(C10572,TablaProductos,2,FALSO),"Sin dato")</f>
        <v/>
      </c>
      <c r="L10572">
        <f>SI(H10572&gt;=1000000,"Alto",SI(H10572&gt;=100000,"Medio","Bajo"))</f>
        <v/>
      </c>
      <c r="M10572">
        <f>SI.ERROR(BUSCARV(E10572,TablaEstados,3,FALSO),"Sin dato")</f>
        <v/>
      </c>
      <c r="N10572">
        <f>SI.ERROR(BUSCARV(E10572,TablaEstados,4,FALSO),"Sin dato")</f>
        <v/>
      </c>
    </row>
    <row r="10573">
      <c r="A10573" t="inlineStr">
        <is>
          <t>2026</t>
        </is>
      </c>
      <c r="B10573" t="inlineStr">
        <is>
          <t>05</t>
        </is>
      </c>
      <c r="C10573" t="inlineStr">
        <is>
          <t>12019000</t>
        </is>
      </c>
      <c r="D10573" t="inlineStr">
        <is>
          <t>160</t>
        </is>
      </c>
      <c r="E10573" t="inlineStr">
        <is>
          <t>SC</t>
        </is>
      </c>
      <c r="F10573" t="n">
        <v>153</v>
      </c>
      <c r="G10573" t="n">
        <v>152080</v>
      </c>
      <c r="H10573" t="n">
        <v>65118</v>
      </c>
      <c r="I10573" t="inlineStr">
        <is>
          <t>Soja</t>
        </is>
      </c>
      <c r="J10573">
        <f>SI.ERROR(BUSCARV(D10573,TablaPaises,6,FALSO),"Sin dato")</f>
        <v/>
      </c>
      <c r="K10573">
        <f>SI.ERROR(BUSCARV(C10573,TablaProductos,2,FALSO),"Sin dato")</f>
        <v/>
      </c>
      <c r="L10573">
        <f>SI(H10573&gt;=1000000,"Alto",SI(H10573&gt;=100000,"Medio","Bajo"))</f>
        <v/>
      </c>
      <c r="M10573">
        <f>SI.ERROR(BUSCARV(E10573,TablaEstados,3,FALSO),"Sin dato")</f>
        <v/>
      </c>
      <c r="N10573">
        <f>SI.ERROR(BUSCARV(E10573,TablaEstados,4,FALSO),"Sin dato")</f>
        <v/>
      </c>
    </row>
    <row r="10574">
      <c r="A10574" t="inlineStr">
        <is>
          <t>2026</t>
        </is>
      </c>
      <c r="B10574" t="inlineStr">
        <is>
          <t>01</t>
        </is>
      </c>
      <c r="C10574" t="inlineStr">
        <is>
          <t>52010020</t>
        </is>
      </c>
      <c r="D10574" t="inlineStr">
        <is>
          <t>023</t>
        </is>
      </c>
      <c r="E10574" t="inlineStr">
        <is>
          <t>MT</t>
        </is>
      </c>
      <c r="F10574" t="n">
        <v>97</v>
      </c>
      <c r="G10574" t="n">
        <v>96982</v>
      </c>
      <c r="H10574" t="n">
        <v>144740</v>
      </c>
      <c r="I10574" t="inlineStr">
        <is>
          <t>Algodón</t>
        </is>
      </c>
      <c r="J10574">
        <f>SI.ERROR(BUSCARV(D10574,TablaPaises,6,FALSO),"Sin dato")</f>
        <v/>
      </c>
      <c r="K10574">
        <f>SI.ERROR(BUSCARV(C10574,TablaProductos,2,FALSO),"Sin dato")</f>
        <v/>
      </c>
      <c r="L10574">
        <f>SI(H10574&gt;=1000000,"Alto",SI(H10574&gt;=100000,"Medio","Bajo"))</f>
        <v/>
      </c>
      <c r="M10574">
        <f>SI.ERROR(BUSCARV(E10574,TablaEstados,3,FALSO),"Sin dato")</f>
        <v/>
      </c>
      <c r="N10574">
        <f>SI.ERROR(BUSCARV(E10574,TablaEstados,4,FALSO),"Sin dato")</f>
        <v/>
      </c>
    </row>
    <row r="10575">
      <c r="A10575" t="inlineStr">
        <is>
          <t>2026</t>
        </is>
      </c>
      <c r="B10575" t="inlineStr">
        <is>
          <t>05</t>
        </is>
      </c>
      <c r="C10575" t="inlineStr">
        <is>
          <t>12019000</t>
        </is>
      </c>
      <c r="D10575" t="inlineStr">
        <is>
          <t>245</t>
        </is>
      </c>
      <c r="E10575" t="inlineStr">
        <is>
          <t>AM</t>
        </is>
      </c>
      <c r="F10575" t="n">
        <v>196</v>
      </c>
      <c r="G10575" t="n">
        <v>196130</v>
      </c>
      <c r="H10575" t="n">
        <v>81582</v>
      </c>
      <c r="I10575" t="inlineStr">
        <is>
          <t>Soja</t>
        </is>
      </c>
      <c r="J10575">
        <f>SI.ERROR(BUSCARV(D10575,TablaPaises,6,FALSO),"Sin dato")</f>
        <v/>
      </c>
      <c r="K10575">
        <f>SI.ERROR(BUSCARV(C10575,TablaProductos,2,FALSO),"Sin dato")</f>
        <v/>
      </c>
      <c r="L10575">
        <f>SI(H10575&gt;=1000000,"Alto",SI(H10575&gt;=100000,"Medio","Bajo"))</f>
        <v/>
      </c>
      <c r="M10575">
        <f>SI.ERROR(BUSCARV(E10575,TablaEstados,3,FALSO),"Sin dato")</f>
        <v/>
      </c>
      <c r="N10575">
        <f>SI.ERROR(BUSCARV(E10575,TablaEstados,4,FALSO),"Sin dato")</f>
        <v/>
      </c>
    </row>
    <row r="10576">
      <c r="A10576" t="inlineStr">
        <is>
          <t>2026</t>
        </is>
      </c>
      <c r="B10576" t="inlineStr">
        <is>
          <t>06</t>
        </is>
      </c>
      <c r="C10576" t="inlineStr">
        <is>
          <t>52010020</t>
        </is>
      </c>
      <c r="D10576" t="inlineStr">
        <is>
          <t>586</t>
        </is>
      </c>
      <c r="E10576" t="inlineStr">
        <is>
          <t>SP</t>
        </is>
      </c>
      <c r="F10576" t="n">
        <v>76</v>
      </c>
      <c r="G10576" t="n">
        <v>75730</v>
      </c>
      <c r="H10576" t="n">
        <v>136286</v>
      </c>
      <c r="I10576" t="inlineStr">
        <is>
          <t>Algodón</t>
        </is>
      </c>
      <c r="J10576">
        <f>SI.ERROR(BUSCARV(D10576,TablaPaises,6,FALSO),"Sin dato")</f>
        <v/>
      </c>
      <c r="K10576">
        <f>SI.ERROR(BUSCARV(C10576,TablaProductos,2,FALSO),"Sin dato")</f>
        <v/>
      </c>
      <c r="L10576">
        <f>SI(H10576&gt;=1000000,"Alto",SI(H10576&gt;=100000,"Medio","Bajo"))</f>
        <v/>
      </c>
      <c r="M10576">
        <f>SI.ERROR(BUSCARV(E10576,TablaEstados,3,FALSO),"Sin dato")</f>
        <v/>
      </c>
      <c r="N10576">
        <f>SI.ERROR(BUSCARV(E10576,TablaEstados,4,FALSO),"Sin dato")</f>
        <v/>
      </c>
    </row>
    <row r="10577">
      <c r="A10577" t="inlineStr">
        <is>
          <t>2026</t>
        </is>
      </c>
      <c r="B10577" t="inlineStr">
        <is>
          <t>09</t>
        </is>
      </c>
      <c r="C10577" t="inlineStr">
        <is>
          <t>09011110</t>
        </is>
      </c>
      <c r="D10577" t="inlineStr">
        <is>
          <t>169</t>
        </is>
      </c>
      <c r="E10577" t="inlineStr">
        <is>
          <t>MG</t>
        </is>
      </c>
      <c r="F10577" t="n">
        <v>841</v>
      </c>
      <c r="G10577" t="n">
        <v>840000</v>
      </c>
      <c r="H10577" t="n">
        <v>3659564</v>
      </c>
      <c r="I10577" t="inlineStr">
        <is>
          <t>Café en granos</t>
        </is>
      </c>
      <c r="J10577">
        <f>SI.ERROR(BUSCARV(D10577,TablaPaises,6,FALSO),"Sin dato")</f>
        <v/>
      </c>
      <c r="K10577">
        <f>SI.ERROR(BUSCARV(C10577,TablaProductos,2,FALSO),"Sin dato")</f>
        <v/>
      </c>
      <c r="L10577">
        <f>SI(H10577&gt;=1000000,"Alto",SI(H10577&gt;=100000,"Medio","Bajo"))</f>
        <v/>
      </c>
      <c r="M10577">
        <f>SI.ERROR(BUSCARV(E10577,TablaEstados,3,FALSO),"Sin dato")</f>
        <v/>
      </c>
      <c r="N10577">
        <f>SI.ERROR(BUSCARV(E10577,TablaEstados,4,FALSO),"Sin dato")</f>
        <v/>
      </c>
    </row>
    <row r="10578">
      <c r="A10578" t="inlineStr">
        <is>
          <t>2026</t>
        </is>
      </c>
      <c r="B10578" t="inlineStr">
        <is>
          <t>06</t>
        </is>
      </c>
      <c r="C10578" t="inlineStr">
        <is>
          <t>12019000</t>
        </is>
      </c>
      <c r="D10578" t="inlineStr">
        <is>
          <t>858</t>
        </is>
      </c>
      <c r="E10578" t="inlineStr">
        <is>
          <t>MA</t>
        </is>
      </c>
      <c r="F10578" t="n">
        <v>27134</v>
      </c>
      <c r="G10578" t="n">
        <v>27134242</v>
      </c>
      <c r="H10578" t="n">
        <v>11828158</v>
      </c>
      <c r="I10578" t="inlineStr">
        <is>
          <t>Soja</t>
        </is>
      </c>
      <c r="J10578">
        <f>SI.ERROR(BUSCARV(D10578,TablaPaises,6,FALSO),"Sin dato")</f>
        <v/>
      </c>
      <c r="K10578">
        <f>SI.ERROR(BUSCARV(C10578,TablaProductos,2,FALSO),"Sin dato")</f>
        <v/>
      </c>
      <c r="L10578">
        <f>SI(H10578&gt;=1000000,"Alto",SI(H10578&gt;=100000,"Medio","Bajo"))</f>
        <v/>
      </c>
      <c r="M10578">
        <f>SI.ERROR(BUSCARV(E10578,TablaEstados,3,FALSO),"Sin dato")</f>
        <v/>
      </c>
      <c r="N10578">
        <f>SI.ERROR(BUSCARV(E10578,TablaEstados,4,FALSO),"Sin dato")</f>
        <v/>
      </c>
    </row>
    <row r="10579">
      <c r="A10579" t="inlineStr">
        <is>
          <t>2026</t>
        </is>
      </c>
      <c r="B10579" t="inlineStr">
        <is>
          <t>03</t>
        </is>
      </c>
      <c r="C10579" t="inlineStr">
        <is>
          <t>10059010</t>
        </is>
      </c>
      <c r="D10579" t="inlineStr">
        <is>
          <t>161</t>
        </is>
      </c>
      <c r="E10579" t="inlineStr">
        <is>
          <t>GO</t>
        </is>
      </c>
      <c r="F10579" t="n">
        <v>160000</v>
      </c>
      <c r="G10579" t="n">
        <v>160000</v>
      </c>
      <c r="H10579" t="n">
        <v>68294</v>
      </c>
      <c r="I10579" t="inlineStr">
        <is>
          <t>Milho</t>
        </is>
      </c>
      <c r="J10579">
        <f>SI.ERROR(BUSCARV(D10579,TablaPaises,6,FALSO),"Sin dato")</f>
        <v/>
      </c>
      <c r="K10579">
        <f>SI.ERROR(BUSCARV(C10579,TablaProductos,2,FALSO),"Sin dato")</f>
        <v/>
      </c>
      <c r="L10579">
        <f>SI(H10579&gt;=1000000,"Alto",SI(H10579&gt;=100000,"Medio","Bajo"))</f>
        <v/>
      </c>
      <c r="M10579">
        <f>SI.ERROR(BUSCARV(E10579,TablaEstados,3,FALSO),"Sin dato")</f>
        <v/>
      </c>
      <c r="N10579">
        <f>SI.ERROR(BUSCARV(E10579,TablaEstados,4,FALSO),"Sin dato")</f>
        <v/>
      </c>
    </row>
    <row r="10580">
      <c r="A10580" t="inlineStr">
        <is>
          <t>2026</t>
        </is>
      </c>
      <c r="B10580" t="inlineStr">
        <is>
          <t>07</t>
        </is>
      </c>
      <c r="C10580" t="inlineStr">
        <is>
          <t>09011110</t>
        </is>
      </c>
      <c r="D10580" t="inlineStr">
        <is>
          <t>603</t>
        </is>
      </c>
      <c r="E10580" t="inlineStr">
        <is>
          <t>ES</t>
        </is>
      </c>
      <c r="F10580" t="n">
        <v>43</v>
      </c>
      <c r="G10580" t="n">
        <v>43200</v>
      </c>
      <c r="H10580" t="n">
        <v>151200</v>
      </c>
      <c r="I10580" t="inlineStr">
        <is>
          <t>Café en granos</t>
        </is>
      </c>
      <c r="J10580">
        <f>SI.ERROR(BUSCARV(D10580,TablaPaises,6,FALSO),"Sin dato")</f>
        <v/>
      </c>
      <c r="K10580">
        <f>SI.ERROR(BUSCARV(C10580,TablaProductos,2,FALSO),"Sin dato")</f>
        <v/>
      </c>
      <c r="L10580">
        <f>SI(H10580&gt;=1000000,"Alto",SI(H10580&gt;=100000,"Medio","Bajo"))</f>
        <v/>
      </c>
      <c r="M10580">
        <f>SI.ERROR(BUSCARV(E10580,TablaEstados,3,FALSO),"Sin dato")</f>
        <v/>
      </c>
      <c r="N10580">
        <f>SI.ERROR(BUSCARV(E10580,TablaEstados,4,FALSO),"Sin dato")</f>
        <v/>
      </c>
    </row>
    <row r="10581">
      <c r="A10581" t="inlineStr">
        <is>
          <t>2026</t>
        </is>
      </c>
      <c r="B10581" t="inlineStr">
        <is>
          <t>06</t>
        </is>
      </c>
      <c r="C10581" t="inlineStr">
        <is>
          <t>52010020</t>
        </is>
      </c>
      <c r="D10581" t="inlineStr">
        <is>
          <t>607</t>
        </is>
      </c>
      <c r="E10581" t="inlineStr">
        <is>
          <t>BA</t>
        </is>
      </c>
      <c r="F10581" t="n">
        <v>96</v>
      </c>
      <c r="G10581" t="n">
        <v>96000</v>
      </c>
      <c r="H10581" t="n">
        <v>94701</v>
      </c>
      <c r="I10581" t="inlineStr">
        <is>
          <t>Algodón</t>
        </is>
      </c>
      <c r="J10581">
        <f>SI.ERROR(BUSCARV(D10581,TablaPaises,6,FALSO),"Sin dato")</f>
        <v/>
      </c>
      <c r="K10581">
        <f>SI.ERROR(BUSCARV(C10581,TablaProductos,2,FALSO),"Sin dato")</f>
        <v/>
      </c>
      <c r="L10581">
        <f>SI(H10581&gt;=1000000,"Alto",SI(H10581&gt;=100000,"Medio","Bajo"))</f>
        <v/>
      </c>
      <c r="M10581">
        <f>SI.ERROR(BUSCARV(E10581,TablaEstados,3,FALSO),"Sin dato")</f>
        <v/>
      </c>
      <c r="N10581">
        <f>SI.ERROR(BUSCARV(E10581,TablaEstados,4,FALSO),"Sin dato")</f>
        <v/>
      </c>
    </row>
    <row r="10582">
      <c r="A10582" t="inlineStr">
        <is>
          <t>2026</t>
        </is>
      </c>
      <c r="B10582" t="inlineStr">
        <is>
          <t>08</t>
        </is>
      </c>
      <c r="C10582" t="inlineStr">
        <is>
          <t>12019000</t>
        </is>
      </c>
      <c r="D10582" t="inlineStr">
        <is>
          <t>245</t>
        </is>
      </c>
      <c r="E10582" t="inlineStr">
        <is>
          <t>PA</t>
        </is>
      </c>
      <c r="F10582" t="n">
        <v>1676</v>
      </c>
      <c r="G10582" t="n">
        <v>1676537</v>
      </c>
      <c r="H10582" t="n">
        <v>775320</v>
      </c>
      <c r="I10582" t="inlineStr">
        <is>
          <t>Soja</t>
        </is>
      </c>
      <c r="J10582">
        <f>SI.ERROR(BUSCARV(D10582,TablaPaises,6,FALSO),"Sin dato")</f>
        <v/>
      </c>
      <c r="K10582">
        <f>SI.ERROR(BUSCARV(C10582,TablaProductos,2,FALSO),"Sin dato")</f>
        <v/>
      </c>
      <c r="L10582">
        <f>SI(H10582&gt;=1000000,"Alto",SI(H10582&gt;=100000,"Medio","Bajo"))</f>
        <v/>
      </c>
      <c r="M10582">
        <f>SI.ERROR(BUSCARV(E10582,TablaEstados,3,FALSO),"Sin dato")</f>
        <v/>
      </c>
      <c r="N10582">
        <f>SI.ERROR(BUSCARV(E10582,TablaEstados,4,FALSO),"Sin dato")</f>
        <v/>
      </c>
    </row>
    <row r="10583">
      <c r="A10583" t="inlineStr">
        <is>
          <t>2026</t>
        </is>
      </c>
      <c r="B10583" t="inlineStr">
        <is>
          <t>03</t>
        </is>
      </c>
      <c r="C10583" t="inlineStr">
        <is>
          <t>12019000</t>
        </is>
      </c>
      <c r="D10583" t="inlineStr">
        <is>
          <t>160</t>
        </is>
      </c>
      <c r="E10583" t="inlineStr">
        <is>
          <t>PI</t>
        </is>
      </c>
      <c r="F10583" t="n">
        <v>792</v>
      </c>
      <c r="G10583" t="n">
        <v>791429</v>
      </c>
      <c r="H10583" t="n">
        <v>309789</v>
      </c>
      <c r="I10583" t="inlineStr">
        <is>
          <t>Soja</t>
        </is>
      </c>
      <c r="J10583">
        <f>SI.ERROR(BUSCARV(D10583,TablaPaises,6,FALSO),"Sin dato")</f>
        <v/>
      </c>
      <c r="K10583">
        <f>SI.ERROR(BUSCARV(C10583,TablaProductos,2,FALSO),"Sin dato")</f>
        <v/>
      </c>
      <c r="L10583">
        <f>SI(H10583&gt;=1000000,"Alto",SI(H10583&gt;=100000,"Medio","Bajo"))</f>
        <v/>
      </c>
      <c r="M10583">
        <f>SI.ERROR(BUSCARV(E10583,TablaEstados,3,FALSO),"Sin dato")</f>
        <v/>
      </c>
      <c r="N10583">
        <f>SI.ERROR(BUSCARV(E10583,TablaEstados,4,FALSO),"Sin dato")</f>
        <v/>
      </c>
    </row>
    <row r="10584">
      <c r="A10584" t="inlineStr">
        <is>
          <t>2026</t>
        </is>
      </c>
      <c r="B10584" t="inlineStr">
        <is>
          <t>09</t>
        </is>
      </c>
      <c r="C10584" t="inlineStr">
        <is>
          <t>52010020</t>
        </is>
      </c>
      <c r="D10584" t="inlineStr">
        <is>
          <t>361</t>
        </is>
      </c>
      <c r="E10584" t="inlineStr">
        <is>
          <t>PI</t>
        </is>
      </c>
      <c r="F10584" t="n">
        <v>767</v>
      </c>
      <c r="G10584" t="n">
        <v>766541</v>
      </c>
      <c r="H10584" t="n">
        <v>1157012</v>
      </c>
      <c r="I10584" t="inlineStr">
        <is>
          <t>Algodón</t>
        </is>
      </c>
      <c r="J10584">
        <f>SI.ERROR(BUSCARV(D10584,TablaPaises,6,FALSO),"Sin dato")</f>
        <v/>
      </c>
      <c r="K10584">
        <f>SI.ERROR(BUSCARV(C10584,TablaProductos,2,FALSO),"Sin dato")</f>
        <v/>
      </c>
      <c r="L10584">
        <f>SI(H10584&gt;=1000000,"Alto",SI(H10584&gt;=100000,"Medio","Bajo"))</f>
        <v/>
      </c>
      <c r="M10584">
        <f>SI.ERROR(BUSCARV(E10584,TablaEstados,3,FALSO),"Sin dato")</f>
        <v/>
      </c>
      <c r="N10584">
        <f>SI.ERROR(BUSCARV(E10584,TablaEstados,4,FALSO),"Sin dato")</f>
        <v/>
      </c>
    </row>
    <row r="10585">
      <c r="A10585" t="inlineStr">
        <is>
          <t>2026</t>
        </is>
      </c>
      <c r="B10585" t="inlineStr">
        <is>
          <t>06</t>
        </is>
      </c>
      <c r="C10585" t="inlineStr">
        <is>
          <t>09011110</t>
        </is>
      </c>
      <c r="D10585" t="inlineStr">
        <is>
          <t>249</t>
        </is>
      </c>
      <c r="E10585" t="inlineStr">
        <is>
          <t>RO</t>
        </is>
      </c>
      <c r="F10585" t="n">
        <v>299</v>
      </c>
      <c r="G10585" t="n">
        <v>299200</v>
      </c>
      <c r="H10585" t="n">
        <v>1116016</v>
      </c>
      <c r="I10585" t="inlineStr">
        <is>
          <t>Café en granos</t>
        </is>
      </c>
      <c r="J10585">
        <f>SI.ERROR(BUSCARV(D10585,TablaPaises,6,FALSO),"Sin dato")</f>
        <v/>
      </c>
      <c r="K10585">
        <f>SI.ERROR(BUSCARV(C10585,TablaProductos,2,FALSO),"Sin dato")</f>
        <v/>
      </c>
      <c r="L10585">
        <f>SI(H10585&gt;=1000000,"Alto",SI(H10585&gt;=100000,"Medio","Bajo"))</f>
        <v/>
      </c>
      <c r="M10585">
        <f>SI.ERROR(BUSCARV(E10585,TablaEstados,3,FALSO),"Sin dato")</f>
        <v/>
      </c>
      <c r="N10585">
        <f>SI.ERROR(BUSCARV(E10585,TablaEstados,4,FALSO),"Sin dato")</f>
        <v/>
      </c>
    </row>
    <row r="10586">
      <c r="A10586" t="inlineStr">
        <is>
          <t>2026</t>
        </is>
      </c>
      <c r="B10586" t="inlineStr">
        <is>
          <t>06</t>
        </is>
      </c>
      <c r="C10586" t="inlineStr">
        <is>
          <t>10059090</t>
        </is>
      </c>
      <c r="D10586" t="inlineStr">
        <is>
          <t>077</t>
        </is>
      </c>
      <c r="E10586" t="inlineStr">
        <is>
          <t>RJ</t>
        </is>
      </c>
      <c r="F10586" t="n">
        <v>16</v>
      </c>
      <c r="G10586" t="n">
        <v>16</v>
      </c>
      <c r="H10586" t="n">
        <v>139</v>
      </c>
      <c r="I10586" t="inlineStr">
        <is>
          <t>Milho</t>
        </is>
      </c>
      <c r="J10586">
        <f>SI.ERROR(BUSCARV(D10586,TablaPaises,6,FALSO),"Sin dato")</f>
        <v/>
      </c>
      <c r="K10586">
        <f>SI.ERROR(BUSCARV(C10586,TablaProductos,2,FALSO),"Sin dato")</f>
        <v/>
      </c>
      <c r="L10586">
        <f>SI(H10586&gt;=1000000,"Alto",SI(H10586&gt;=100000,"Medio","Bajo"))</f>
        <v/>
      </c>
      <c r="M10586">
        <f>SI.ERROR(BUSCARV(E10586,TablaEstados,3,FALSO),"Sin dato")</f>
        <v/>
      </c>
      <c r="N10586">
        <f>SI.ERROR(BUSCARV(E10586,TablaEstados,4,FALSO),"Sin dato")</f>
        <v/>
      </c>
    </row>
    <row r="10587">
      <c r="A10587" t="inlineStr">
        <is>
          <t>2026</t>
        </is>
      </c>
      <c r="B10587" t="inlineStr">
        <is>
          <t>02</t>
        </is>
      </c>
      <c r="C10587" t="inlineStr">
        <is>
          <t>10059090</t>
        </is>
      </c>
      <c r="D10587" t="inlineStr">
        <is>
          <t>538</t>
        </is>
      </c>
      <c r="E10587" t="inlineStr">
        <is>
          <t>ES</t>
        </is>
      </c>
      <c r="F10587" t="n">
        <v>5</v>
      </c>
      <c r="G10587" t="n">
        <v>5</v>
      </c>
      <c r="H10587" t="n">
        <v>26</v>
      </c>
      <c r="I10587" t="inlineStr">
        <is>
          <t>Milho</t>
        </is>
      </c>
      <c r="J10587">
        <f>SI.ERROR(BUSCARV(D10587,TablaPaises,6,FALSO),"Sin dato")</f>
        <v/>
      </c>
      <c r="K10587">
        <f>SI.ERROR(BUSCARV(C10587,TablaProductos,2,FALSO),"Sin dato")</f>
        <v/>
      </c>
      <c r="L10587">
        <f>SI(H10587&gt;=1000000,"Alto",SI(H10587&gt;=100000,"Medio","Bajo"))</f>
        <v/>
      </c>
      <c r="M10587">
        <f>SI.ERROR(BUSCARV(E10587,TablaEstados,3,FALSO),"Sin dato")</f>
        <v/>
      </c>
      <c r="N10587">
        <f>SI.ERROR(BUSCARV(E10587,TablaEstados,4,FALSO),"Sin dato")</f>
        <v/>
      </c>
    </row>
    <row r="10588">
      <c r="A10588" t="inlineStr">
        <is>
          <t>2026</t>
        </is>
      </c>
      <c r="B10588" t="inlineStr">
        <is>
          <t>02</t>
        </is>
      </c>
      <c r="C10588" t="inlineStr">
        <is>
          <t>09011200</t>
        </is>
      </c>
      <c r="D10588" t="inlineStr">
        <is>
          <t>741</t>
        </is>
      </c>
      <c r="E10588" t="inlineStr">
        <is>
          <t>PR</t>
        </is>
      </c>
      <c r="F10588" t="n">
        <v>6</v>
      </c>
      <c r="G10588" t="n">
        <v>6</v>
      </c>
      <c r="H10588" t="n">
        <v>265</v>
      </c>
      <c r="I10588" t="inlineStr">
        <is>
          <t>Café en granos</t>
        </is>
      </c>
      <c r="J10588">
        <f>SI.ERROR(BUSCARV(D10588,TablaPaises,6,FALSO),"Sin dato")</f>
        <v/>
      </c>
      <c r="K10588">
        <f>SI.ERROR(BUSCARV(C10588,TablaProductos,2,FALSO),"Sin dato")</f>
        <v/>
      </c>
      <c r="L10588">
        <f>SI(H10588&gt;=1000000,"Alto",SI(H10588&gt;=100000,"Medio","Bajo"))</f>
        <v/>
      </c>
      <c r="M10588">
        <f>SI.ERROR(BUSCARV(E10588,TablaEstados,3,FALSO),"Sin dato")</f>
        <v/>
      </c>
      <c r="N10588">
        <f>SI.ERROR(BUSCARV(E10588,TablaEstados,4,FALSO),"Sin dato")</f>
        <v/>
      </c>
    </row>
    <row r="10589">
      <c r="A10589" t="inlineStr">
        <is>
          <t>2026</t>
        </is>
      </c>
      <c r="B10589" t="inlineStr">
        <is>
          <t>07</t>
        </is>
      </c>
      <c r="C10589" t="inlineStr">
        <is>
          <t>52010020</t>
        </is>
      </c>
      <c r="D10589" t="inlineStr">
        <is>
          <t>361</t>
        </is>
      </c>
      <c r="E10589" t="inlineStr">
        <is>
          <t>GO</t>
        </is>
      </c>
      <c r="F10589" t="n">
        <v>12</v>
      </c>
      <c r="G10589" t="n">
        <v>12318</v>
      </c>
      <c r="H10589" t="n">
        <v>18199</v>
      </c>
      <c r="I10589" t="inlineStr">
        <is>
          <t>Algodón</t>
        </is>
      </c>
      <c r="J10589">
        <f>SI.ERROR(BUSCARV(D10589,TablaPaises,6,FALSO),"Sin dato")</f>
        <v/>
      </c>
      <c r="K10589">
        <f>SI.ERROR(BUSCARV(C10589,TablaProductos,2,FALSO),"Sin dato")</f>
        <v/>
      </c>
      <c r="L10589">
        <f>SI(H10589&gt;=1000000,"Alto",SI(H10589&gt;=100000,"Medio","Bajo"))</f>
        <v/>
      </c>
      <c r="M10589">
        <f>SI.ERROR(BUSCARV(E10589,TablaEstados,3,FALSO),"Sin dato")</f>
        <v/>
      </c>
      <c r="N10589">
        <f>SI.ERROR(BUSCARV(E10589,TablaEstados,4,FALSO),"Sin dato")</f>
        <v/>
      </c>
    </row>
    <row r="10590">
      <c r="A10590" t="inlineStr">
        <is>
          <t>2026</t>
        </is>
      </c>
      <c r="B10590" t="inlineStr">
        <is>
          <t>08</t>
        </is>
      </c>
      <c r="C10590" t="inlineStr">
        <is>
          <t>10059090</t>
        </is>
      </c>
      <c r="D10590" t="inlineStr">
        <is>
          <t>163</t>
        </is>
      </c>
      <c r="E10590" t="inlineStr">
        <is>
          <t>SP</t>
        </is>
      </c>
      <c r="F10590" t="n">
        <v>5</v>
      </c>
      <c r="G10590" t="n">
        <v>5</v>
      </c>
      <c r="H10590" t="n">
        <v>12</v>
      </c>
      <c r="I10590" t="inlineStr">
        <is>
          <t>Milho</t>
        </is>
      </c>
      <c r="J10590">
        <f>SI.ERROR(BUSCARV(D10590,TablaPaises,6,FALSO),"Sin dato")</f>
        <v/>
      </c>
      <c r="K10590">
        <f>SI.ERROR(BUSCARV(C10590,TablaProductos,2,FALSO),"Sin dato")</f>
        <v/>
      </c>
      <c r="L10590">
        <f>SI(H10590&gt;=1000000,"Alto",SI(H10590&gt;=100000,"Medio","Bajo"))</f>
        <v/>
      </c>
      <c r="M10590">
        <f>SI.ERROR(BUSCARV(E10590,TablaEstados,3,FALSO),"Sin dato")</f>
        <v/>
      </c>
      <c r="N10590">
        <f>SI.ERROR(BUSCARV(E10590,TablaEstados,4,FALSO),"Sin dato")</f>
        <v/>
      </c>
    </row>
    <row r="10591">
      <c r="A10591" t="inlineStr">
        <is>
          <t>2026</t>
        </is>
      </c>
      <c r="B10591" t="inlineStr">
        <is>
          <t>03</t>
        </is>
      </c>
      <c r="C10591" t="inlineStr">
        <is>
          <t>12019000</t>
        </is>
      </c>
      <c r="D10591" t="inlineStr">
        <is>
          <t>573</t>
        </is>
      </c>
      <c r="E10591" t="inlineStr">
        <is>
          <t>MG</t>
        </is>
      </c>
      <c r="F10591" t="n">
        <v>16466</v>
      </c>
      <c r="G10591" t="n">
        <v>16466043</v>
      </c>
      <c r="H10591" t="n">
        <v>6804761</v>
      </c>
      <c r="I10591" t="inlineStr">
        <is>
          <t>Soja</t>
        </is>
      </c>
      <c r="J10591">
        <f>SI.ERROR(BUSCARV(D10591,TablaPaises,6,FALSO),"Sin dato")</f>
        <v/>
      </c>
      <c r="K10591">
        <f>SI.ERROR(BUSCARV(C10591,TablaProductos,2,FALSO),"Sin dato")</f>
        <v/>
      </c>
      <c r="L10591">
        <f>SI(H10591&gt;=1000000,"Alto",SI(H10591&gt;=100000,"Medio","Bajo"))</f>
        <v/>
      </c>
      <c r="M10591">
        <f>SI.ERROR(BUSCARV(E10591,TablaEstados,3,FALSO),"Sin dato")</f>
        <v/>
      </c>
      <c r="N10591">
        <f>SI.ERROR(BUSCARV(E10591,TablaEstados,4,FALSO),"Sin dato")</f>
        <v/>
      </c>
    </row>
    <row r="10592">
      <c r="A10592" t="inlineStr">
        <is>
          <t>2026</t>
        </is>
      </c>
      <c r="B10592" t="inlineStr">
        <is>
          <t>06</t>
        </is>
      </c>
      <c r="C10592" t="inlineStr">
        <is>
          <t>10059010</t>
        </is>
      </c>
      <c r="D10592" t="inlineStr">
        <is>
          <t>040</t>
        </is>
      </c>
      <c r="E10592" t="inlineStr">
        <is>
          <t>MT</t>
        </is>
      </c>
      <c r="F10592" t="n">
        <v>1100000</v>
      </c>
      <c r="G10592" t="n">
        <v>1099200</v>
      </c>
      <c r="H10592" t="n">
        <v>594529</v>
      </c>
      <c r="I10592" t="inlineStr">
        <is>
          <t>Milho</t>
        </is>
      </c>
      <c r="J10592">
        <f>SI.ERROR(BUSCARV(D10592,TablaPaises,6,FALSO),"Sin dato")</f>
        <v/>
      </c>
      <c r="K10592">
        <f>SI.ERROR(BUSCARV(C10592,TablaProductos,2,FALSO),"Sin dato")</f>
        <v/>
      </c>
      <c r="L10592">
        <f>SI(H10592&gt;=1000000,"Alto",SI(H10592&gt;=100000,"Medio","Bajo"))</f>
        <v/>
      </c>
      <c r="M10592">
        <f>SI.ERROR(BUSCARV(E10592,TablaEstados,3,FALSO),"Sin dato")</f>
        <v/>
      </c>
      <c r="N10592">
        <f>SI.ERROR(BUSCARV(E10592,TablaEstados,4,FALSO),"Sin dato")</f>
        <v/>
      </c>
    </row>
    <row r="10593">
      <c r="A10593" t="inlineStr">
        <is>
          <t>2026</t>
        </is>
      </c>
      <c r="B10593" t="inlineStr">
        <is>
          <t>07</t>
        </is>
      </c>
      <c r="C10593" t="inlineStr">
        <is>
          <t>52010020</t>
        </is>
      </c>
      <c r="D10593" t="inlineStr">
        <is>
          <t>365</t>
        </is>
      </c>
      <c r="E10593" t="inlineStr">
        <is>
          <t>MT</t>
        </is>
      </c>
      <c r="F10593" t="n">
        <v>1213</v>
      </c>
      <c r="G10593" t="n">
        <v>1213504</v>
      </c>
      <c r="H10593" t="n">
        <v>2101571</v>
      </c>
      <c r="I10593" t="inlineStr">
        <is>
          <t>Algodón</t>
        </is>
      </c>
      <c r="J10593">
        <f>SI.ERROR(BUSCARV(D10593,TablaPaises,6,FALSO),"Sin dato")</f>
        <v/>
      </c>
      <c r="K10593">
        <f>SI.ERROR(BUSCARV(C10593,TablaProductos,2,FALSO),"Sin dato")</f>
        <v/>
      </c>
      <c r="L10593">
        <f>SI(H10593&gt;=1000000,"Alto",SI(H10593&gt;=100000,"Medio","Bajo"))</f>
        <v/>
      </c>
      <c r="M10593">
        <f>SI.ERROR(BUSCARV(E10593,TablaEstados,3,FALSO),"Sin dato")</f>
        <v/>
      </c>
      <c r="N10593">
        <f>SI.ERROR(BUSCARV(E10593,TablaEstados,4,FALSO),"Sin dato")</f>
        <v/>
      </c>
    </row>
    <row r="10594">
      <c r="A10594" t="inlineStr">
        <is>
          <t>2026</t>
        </is>
      </c>
      <c r="B10594" t="inlineStr">
        <is>
          <t>05</t>
        </is>
      </c>
      <c r="C10594" t="inlineStr">
        <is>
          <t>09011110</t>
        </is>
      </c>
      <c r="D10594" t="inlineStr">
        <is>
          <t>169</t>
        </is>
      </c>
      <c r="E10594" t="inlineStr">
        <is>
          <t>BA</t>
        </is>
      </c>
      <c r="F10594" t="n">
        <v>537</v>
      </c>
      <c r="G10594" t="n">
        <v>536603</v>
      </c>
      <c r="H10594" t="n">
        <v>2068026</v>
      </c>
      <c r="I10594" t="inlineStr">
        <is>
          <t>Café en granos</t>
        </is>
      </c>
      <c r="J10594">
        <f>SI.ERROR(BUSCARV(D10594,TablaPaises,6,FALSO),"Sin dato")</f>
        <v/>
      </c>
      <c r="K10594">
        <f>SI.ERROR(BUSCARV(C10594,TablaProductos,2,FALSO),"Sin dato")</f>
        <v/>
      </c>
      <c r="L10594">
        <f>SI(H10594&gt;=1000000,"Alto",SI(H10594&gt;=100000,"Medio","Bajo"))</f>
        <v/>
      </c>
      <c r="M10594">
        <f>SI.ERROR(BUSCARV(E10594,TablaEstados,3,FALSO),"Sin dato")</f>
        <v/>
      </c>
      <c r="N10594">
        <f>SI.ERROR(BUSCARV(E10594,TablaEstados,4,FALSO),"Sin dato")</f>
        <v/>
      </c>
    </row>
    <row r="10595">
      <c r="A10595" t="inlineStr">
        <is>
          <t>2026</t>
        </is>
      </c>
      <c r="B10595" t="inlineStr">
        <is>
          <t>03</t>
        </is>
      </c>
      <c r="C10595" t="inlineStr">
        <is>
          <t>09011110</t>
        </is>
      </c>
      <c r="D10595" t="inlineStr">
        <is>
          <t>375</t>
        </is>
      </c>
      <c r="E10595" t="inlineStr">
        <is>
          <t>MG</t>
        </is>
      </c>
      <c r="F10595" t="n">
        <v>5931</v>
      </c>
      <c r="G10595" t="n">
        <v>230923</v>
      </c>
      <c r="H10595" t="n">
        <v>1752573</v>
      </c>
      <c r="I10595" t="inlineStr">
        <is>
          <t>Café en granos</t>
        </is>
      </c>
      <c r="J10595">
        <f>SI.ERROR(BUSCARV(D10595,TablaPaises,6,FALSO),"Sin dato")</f>
        <v/>
      </c>
      <c r="K10595">
        <f>SI.ERROR(BUSCARV(C10595,TablaProductos,2,FALSO),"Sin dato")</f>
        <v/>
      </c>
      <c r="L10595">
        <f>SI(H10595&gt;=1000000,"Alto",SI(H10595&gt;=100000,"Medio","Bajo"))</f>
        <v/>
      </c>
      <c r="M10595">
        <f>SI.ERROR(BUSCARV(E10595,TablaEstados,3,FALSO),"Sin dato")</f>
        <v/>
      </c>
      <c r="N10595">
        <f>SI.ERROR(BUSCARV(E10595,TablaEstados,4,FALSO),"Sin dato")</f>
        <v/>
      </c>
    </row>
    <row r="10596">
      <c r="A10596" t="inlineStr">
        <is>
          <t>2026</t>
        </is>
      </c>
      <c r="B10596" t="inlineStr">
        <is>
          <t>04</t>
        </is>
      </c>
      <c r="C10596" t="inlineStr">
        <is>
          <t>09011110</t>
        </is>
      </c>
      <c r="D10596" t="inlineStr">
        <is>
          <t>386</t>
        </is>
      </c>
      <c r="E10596" t="inlineStr">
        <is>
          <t>RO</t>
        </is>
      </c>
      <c r="F10596" t="n">
        <v>20</v>
      </c>
      <c r="G10596" t="n">
        <v>20220</v>
      </c>
      <c r="H10596" t="n">
        <v>73906</v>
      </c>
      <c r="I10596" t="inlineStr">
        <is>
          <t>Café en granos</t>
        </is>
      </c>
      <c r="J10596">
        <f>SI.ERROR(BUSCARV(D10596,TablaPaises,6,FALSO),"Sin dato")</f>
        <v/>
      </c>
      <c r="K10596">
        <f>SI.ERROR(BUSCARV(C10596,TablaProductos,2,FALSO),"Sin dato")</f>
        <v/>
      </c>
      <c r="L10596">
        <f>SI(H10596&gt;=1000000,"Alto",SI(H10596&gt;=100000,"Medio","Bajo"))</f>
        <v/>
      </c>
      <c r="M10596">
        <f>SI.ERROR(BUSCARV(E10596,TablaEstados,3,FALSO),"Sin dato")</f>
        <v/>
      </c>
      <c r="N10596">
        <f>SI.ERROR(BUSCARV(E10596,TablaEstados,4,FALSO),"Sin dato")</f>
        <v/>
      </c>
    </row>
    <row r="10597">
      <c r="A10597" t="inlineStr">
        <is>
          <t>2026</t>
        </is>
      </c>
      <c r="B10597" t="inlineStr">
        <is>
          <t>04</t>
        </is>
      </c>
      <c r="C10597" t="inlineStr">
        <is>
          <t>12019000</t>
        </is>
      </c>
      <c r="D10597" t="inlineStr">
        <is>
          <t>776</t>
        </is>
      </c>
      <c r="E10597" t="inlineStr">
        <is>
          <t>PA</t>
        </is>
      </c>
      <c r="F10597" t="n">
        <v>29633</v>
      </c>
      <c r="G10597" t="n">
        <v>29632827</v>
      </c>
      <c r="H10597" t="n">
        <v>12316329</v>
      </c>
      <c r="I10597" t="inlineStr">
        <is>
          <t>Soja</t>
        </is>
      </c>
      <c r="J10597">
        <f>SI.ERROR(BUSCARV(D10597,TablaPaises,6,FALSO),"Sin dato")</f>
        <v/>
      </c>
      <c r="K10597">
        <f>SI.ERROR(BUSCARV(C10597,TablaProductos,2,FALSO),"Sin dato")</f>
        <v/>
      </c>
      <c r="L10597">
        <f>SI(H10597&gt;=1000000,"Alto",SI(H10597&gt;=100000,"Medio","Bajo"))</f>
        <v/>
      </c>
      <c r="M10597">
        <f>SI.ERROR(BUSCARV(E10597,TablaEstados,3,FALSO),"Sin dato")</f>
        <v/>
      </c>
      <c r="N10597">
        <f>SI.ERROR(BUSCARV(E10597,TablaEstados,4,FALSO),"Sin dato")</f>
        <v/>
      </c>
    </row>
    <row r="10598">
      <c r="A10598" t="inlineStr">
        <is>
          <t>2026</t>
        </is>
      </c>
      <c r="B10598" t="inlineStr">
        <is>
          <t>04</t>
        </is>
      </c>
      <c r="C10598" t="inlineStr">
        <is>
          <t>09011110</t>
        </is>
      </c>
      <c r="D10598" t="inlineStr">
        <is>
          <t>573</t>
        </is>
      </c>
      <c r="E10598" t="inlineStr">
        <is>
          <t>MG</t>
        </is>
      </c>
      <c r="F10598" t="n">
        <v>1</v>
      </c>
      <c r="G10598" t="n">
        <v>1020</v>
      </c>
      <c r="H10598" t="n">
        <v>18111</v>
      </c>
      <c r="I10598" t="inlineStr">
        <is>
          <t>Café en granos</t>
        </is>
      </c>
      <c r="J10598">
        <f>SI.ERROR(BUSCARV(D10598,TablaPaises,6,FALSO),"Sin dato")</f>
        <v/>
      </c>
      <c r="K10598">
        <f>SI.ERROR(BUSCARV(C10598,TablaProductos,2,FALSO),"Sin dato")</f>
        <v/>
      </c>
      <c r="L10598">
        <f>SI(H10598&gt;=1000000,"Alto",SI(H10598&gt;=100000,"Medio","Bajo"))</f>
        <v/>
      </c>
      <c r="M10598">
        <f>SI.ERROR(BUSCARV(E10598,TablaEstados,3,FALSO),"Sin dato")</f>
        <v/>
      </c>
      <c r="N10598">
        <f>SI.ERROR(BUSCARV(E10598,TablaEstados,4,FALSO),"Sin dato")</f>
        <v/>
      </c>
    </row>
    <row r="10599">
      <c r="A10599" t="inlineStr">
        <is>
          <t>2026</t>
        </is>
      </c>
      <c r="B10599" t="inlineStr">
        <is>
          <t>09</t>
        </is>
      </c>
      <c r="C10599" t="inlineStr">
        <is>
          <t>09011110</t>
        </is>
      </c>
      <c r="D10599" t="inlineStr">
        <is>
          <t>399</t>
        </is>
      </c>
      <c r="E10599" t="inlineStr">
        <is>
          <t>MG</t>
        </is>
      </c>
      <c r="F10599" t="n">
        <v>977</v>
      </c>
      <c r="G10599" t="n">
        <v>976800</v>
      </c>
      <c r="H10599" t="n">
        <v>5212952</v>
      </c>
      <c r="I10599" t="inlineStr">
        <is>
          <t>Café en granos</t>
        </is>
      </c>
      <c r="J10599">
        <f>SI.ERROR(BUSCARV(D10599,TablaPaises,6,FALSO),"Sin dato")</f>
        <v/>
      </c>
      <c r="K10599">
        <f>SI.ERROR(BUSCARV(C10599,TablaProductos,2,FALSO),"Sin dato")</f>
        <v/>
      </c>
      <c r="L10599">
        <f>SI(H10599&gt;=1000000,"Alto",SI(H10599&gt;=100000,"Medio","Bajo"))</f>
        <v/>
      </c>
      <c r="M10599">
        <f>SI.ERROR(BUSCARV(E10599,TablaEstados,3,FALSO),"Sin dato")</f>
        <v/>
      </c>
      <c r="N10599">
        <f>SI.ERROR(BUSCARV(E10599,TablaEstados,4,FALSO),"Sin dato")</f>
        <v/>
      </c>
    </row>
    <row r="10600">
      <c r="A10600" t="inlineStr">
        <is>
          <t>2026</t>
        </is>
      </c>
      <c r="B10600" t="inlineStr">
        <is>
          <t>09</t>
        </is>
      </c>
      <c r="C10600" t="inlineStr">
        <is>
          <t>10059010</t>
        </is>
      </c>
      <c r="D10600" t="inlineStr">
        <is>
          <t>386</t>
        </is>
      </c>
      <c r="E10600" t="inlineStr">
        <is>
          <t>PA</t>
        </is>
      </c>
      <c r="F10600" t="n">
        <v>1683800</v>
      </c>
      <c r="G10600" t="n">
        <v>1683800</v>
      </c>
      <c r="H10600" t="n">
        <v>342314</v>
      </c>
      <c r="I10600" t="inlineStr">
        <is>
          <t>Milho</t>
        </is>
      </c>
      <c r="J10600">
        <f>SI.ERROR(BUSCARV(D10600,TablaPaises,6,FALSO),"Sin dato")</f>
        <v/>
      </c>
      <c r="K10600">
        <f>SI.ERROR(BUSCARV(C10600,TablaProductos,2,FALSO),"Sin dato")</f>
        <v/>
      </c>
      <c r="L10600">
        <f>SI(H10600&gt;=1000000,"Alto",SI(H10600&gt;=100000,"Medio","Bajo"))</f>
        <v/>
      </c>
      <c r="M10600">
        <f>SI.ERROR(BUSCARV(E10600,TablaEstados,3,FALSO),"Sin dato")</f>
        <v/>
      </c>
      <c r="N10600">
        <f>SI.ERROR(BUSCARV(E10600,TablaEstados,4,FALSO),"Sin dato")</f>
        <v/>
      </c>
    </row>
    <row r="10601">
      <c r="A10601" t="inlineStr">
        <is>
          <t>2026</t>
        </is>
      </c>
      <c r="B10601" t="inlineStr">
        <is>
          <t>07</t>
        </is>
      </c>
      <c r="C10601" t="inlineStr">
        <is>
          <t>10059010</t>
        </is>
      </c>
      <c r="D10601" t="inlineStr">
        <is>
          <t>623</t>
        </is>
      </c>
      <c r="E10601" t="inlineStr">
        <is>
          <t>MT</t>
        </is>
      </c>
      <c r="F10601" t="n">
        <v>234000</v>
      </c>
      <c r="G10601" t="n">
        <v>234000</v>
      </c>
      <c r="H10601" t="n">
        <v>124220</v>
      </c>
      <c r="I10601" t="inlineStr">
        <is>
          <t>Milho</t>
        </is>
      </c>
      <c r="J10601">
        <f>SI.ERROR(BUSCARV(D10601,TablaPaises,6,FALSO),"Sin dato")</f>
        <v/>
      </c>
      <c r="K10601">
        <f>SI.ERROR(BUSCARV(C10601,TablaProductos,2,FALSO),"Sin dato")</f>
        <v/>
      </c>
      <c r="L10601">
        <f>SI(H10601&gt;=1000000,"Alto",SI(H10601&gt;=100000,"Medio","Bajo"))</f>
        <v/>
      </c>
      <c r="M10601">
        <f>SI.ERROR(BUSCARV(E10601,TablaEstados,3,FALSO),"Sin dato")</f>
        <v/>
      </c>
      <c r="N10601">
        <f>SI.ERROR(BUSCARV(E10601,TablaEstados,4,FALSO),"Sin dato")</f>
        <v/>
      </c>
    </row>
    <row r="10602">
      <c r="A10602" t="inlineStr">
        <is>
          <t>2026</t>
        </is>
      </c>
      <c r="B10602" t="inlineStr">
        <is>
          <t>04</t>
        </is>
      </c>
      <c r="C10602" t="inlineStr">
        <is>
          <t>52010020</t>
        </is>
      </c>
      <c r="D10602" t="inlineStr">
        <is>
          <t>827</t>
        </is>
      </c>
      <c r="E10602" t="inlineStr">
        <is>
          <t>BA</t>
        </is>
      </c>
      <c r="F10602" t="n">
        <v>762</v>
      </c>
      <c r="G10602" t="n">
        <v>762155</v>
      </c>
      <c r="H10602" t="n">
        <v>1163164</v>
      </c>
      <c r="I10602" t="inlineStr">
        <is>
          <t>Algodón</t>
        </is>
      </c>
      <c r="J10602">
        <f>SI.ERROR(BUSCARV(D10602,TablaPaises,6,FALSO),"Sin dato")</f>
        <v/>
      </c>
      <c r="K10602">
        <f>SI.ERROR(BUSCARV(C10602,TablaProductos,2,FALSO),"Sin dato")</f>
        <v/>
      </c>
      <c r="L10602">
        <f>SI(H10602&gt;=1000000,"Alto",SI(H10602&gt;=100000,"Medio","Bajo"))</f>
        <v/>
      </c>
      <c r="M10602">
        <f>SI.ERROR(BUSCARV(E10602,TablaEstados,3,FALSO),"Sin dato")</f>
        <v/>
      </c>
      <c r="N10602">
        <f>SI.ERROR(BUSCARV(E10602,TablaEstados,4,FALSO),"Sin dato")</f>
        <v/>
      </c>
    </row>
    <row r="10603">
      <c r="A10603" t="inlineStr">
        <is>
          <t>2026</t>
        </is>
      </c>
      <c r="B10603" t="inlineStr">
        <is>
          <t>04</t>
        </is>
      </c>
      <c r="C10603" t="inlineStr">
        <is>
          <t>52010020</t>
        </is>
      </c>
      <c r="D10603" t="inlineStr">
        <is>
          <t>455</t>
        </is>
      </c>
      <c r="E10603" t="inlineStr">
        <is>
          <t>MT</t>
        </is>
      </c>
      <c r="F10603" t="n">
        <v>1919</v>
      </c>
      <c r="G10603" t="n">
        <v>1918584</v>
      </c>
      <c r="H10603" t="n">
        <v>3064539</v>
      </c>
      <c r="I10603" t="inlineStr">
        <is>
          <t>Algodón</t>
        </is>
      </c>
      <c r="J10603">
        <f>SI.ERROR(BUSCARV(D10603,TablaPaises,6,FALSO),"Sin dato")</f>
        <v/>
      </c>
      <c r="K10603">
        <f>SI.ERROR(BUSCARV(C10603,TablaProductos,2,FALSO),"Sin dato")</f>
        <v/>
      </c>
      <c r="L10603">
        <f>SI(H10603&gt;=1000000,"Alto",SI(H10603&gt;=100000,"Medio","Bajo"))</f>
        <v/>
      </c>
      <c r="M10603">
        <f>SI.ERROR(BUSCARV(E10603,TablaEstados,3,FALSO),"Sin dato")</f>
        <v/>
      </c>
      <c r="N10603">
        <f>SI.ERROR(BUSCARV(E10603,TablaEstados,4,FALSO),"Sin dato")</f>
        <v/>
      </c>
    </row>
    <row r="10604">
      <c r="A10604" t="inlineStr">
        <is>
          <t>2026</t>
        </is>
      </c>
      <c r="B10604" t="inlineStr">
        <is>
          <t>05</t>
        </is>
      </c>
      <c r="C10604" t="inlineStr">
        <is>
          <t>09011110</t>
        </is>
      </c>
      <c r="D10604" t="inlineStr">
        <is>
          <t>023</t>
        </is>
      </c>
      <c r="E10604" t="inlineStr">
        <is>
          <t>GO</t>
        </is>
      </c>
      <c r="F10604" t="n">
        <v>46</v>
      </c>
      <c r="G10604" t="n">
        <v>46200</v>
      </c>
      <c r="H10604" t="n">
        <v>305465</v>
      </c>
      <c r="I10604" t="inlineStr">
        <is>
          <t>Café en granos</t>
        </is>
      </c>
      <c r="J10604">
        <f>SI.ERROR(BUSCARV(D10604,TablaPaises,6,FALSO),"Sin dato")</f>
        <v/>
      </c>
      <c r="K10604">
        <f>SI.ERROR(BUSCARV(C10604,TablaProductos,2,FALSO),"Sin dato")</f>
        <v/>
      </c>
      <c r="L10604">
        <f>SI(H10604&gt;=1000000,"Alto",SI(H10604&gt;=100000,"Medio","Bajo"))</f>
        <v/>
      </c>
      <c r="M10604">
        <f>SI.ERROR(BUSCARV(E10604,TablaEstados,3,FALSO),"Sin dato")</f>
        <v/>
      </c>
      <c r="N10604">
        <f>SI.ERROR(BUSCARV(E10604,TablaEstados,4,FALSO),"Sin dato")</f>
        <v/>
      </c>
    </row>
    <row r="10605">
      <c r="A10605" t="inlineStr">
        <is>
          <t>2026</t>
        </is>
      </c>
      <c r="B10605" t="inlineStr">
        <is>
          <t>02</t>
        </is>
      </c>
      <c r="C10605" t="inlineStr">
        <is>
          <t>12019000</t>
        </is>
      </c>
      <c r="D10605" t="inlineStr">
        <is>
          <t>858</t>
        </is>
      </c>
      <c r="E10605" t="inlineStr">
        <is>
          <t>GO</t>
        </is>
      </c>
      <c r="F10605" t="n">
        <v>2683</v>
      </c>
      <c r="G10605" t="n">
        <v>2683863</v>
      </c>
      <c r="H10605" t="n">
        <v>1073545</v>
      </c>
      <c r="I10605" t="inlineStr">
        <is>
          <t>Soja</t>
        </is>
      </c>
      <c r="J10605">
        <f>SI.ERROR(BUSCARV(D10605,TablaPaises,6,FALSO),"Sin dato")</f>
        <v/>
      </c>
      <c r="K10605">
        <f>SI.ERROR(BUSCARV(C10605,TablaProductos,2,FALSO),"Sin dato")</f>
        <v/>
      </c>
      <c r="L10605">
        <f>SI(H10605&gt;=1000000,"Alto",SI(H10605&gt;=100000,"Medio","Bajo"))</f>
        <v/>
      </c>
      <c r="M10605">
        <f>SI.ERROR(BUSCARV(E10605,TablaEstados,3,FALSO),"Sin dato")</f>
        <v/>
      </c>
      <c r="N10605">
        <f>SI.ERROR(BUSCARV(E10605,TablaEstados,4,FALSO),"Sin dato")</f>
        <v/>
      </c>
    </row>
    <row r="10606">
      <c r="A10606" t="inlineStr">
        <is>
          <t>2026</t>
        </is>
      </c>
      <c r="B10606" t="inlineStr">
        <is>
          <t>04</t>
        </is>
      </c>
      <c r="C10606" t="inlineStr">
        <is>
          <t>09011110</t>
        </is>
      </c>
      <c r="D10606" t="inlineStr">
        <is>
          <t>845</t>
        </is>
      </c>
      <c r="E10606" t="inlineStr">
        <is>
          <t>MG</t>
        </is>
      </c>
      <c r="F10606" t="n">
        <v>99</v>
      </c>
      <c r="G10606" t="n">
        <v>99000</v>
      </c>
      <c r="H10606" t="n">
        <v>721788</v>
      </c>
      <c r="I10606" t="inlineStr">
        <is>
          <t>Café en granos</t>
        </is>
      </c>
      <c r="J10606">
        <f>SI.ERROR(BUSCARV(D10606,TablaPaises,6,FALSO),"Sin dato")</f>
        <v/>
      </c>
      <c r="K10606">
        <f>SI.ERROR(BUSCARV(C10606,TablaProductos,2,FALSO),"Sin dato")</f>
        <v/>
      </c>
      <c r="L10606">
        <f>SI(H10606&gt;=1000000,"Alto",SI(H10606&gt;=100000,"Medio","Bajo"))</f>
        <v/>
      </c>
      <c r="M10606">
        <f>SI.ERROR(BUSCARV(E10606,TablaEstados,3,FALSO),"Sin dato")</f>
        <v/>
      </c>
      <c r="N10606">
        <f>SI.ERROR(BUSCARV(E10606,TablaEstados,4,FALSO),"Sin dato")</f>
        <v/>
      </c>
    </row>
    <row r="10607">
      <c r="A10607" t="inlineStr">
        <is>
          <t>2026</t>
        </is>
      </c>
      <c r="B10607" t="inlineStr">
        <is>
          <t>08</t>
        </is>
      </c>
      <c r="C10607" t="inlineStr">
        <is>
          <t>09011110</t>
        </is>
      </c>
      <c r="D10607" t="inlineStr">
        <is>
          <t>247</t>
        </is>
      </c>
      <c r="E10607" t="inlineStr">
        <is>
          <t>MG</t>
        </is>
      </c>
      <c r="F10607" t="n">
        <v>52</v>
      </c>
      <c r="G10607" t="n">
        <v>52200</v>
      </c>
      <c r="H10607" t="n">
        <v>382502</v>
      </c>
      <c r="I10607" t="inlineStr">
        <is>
          <t>Café en granos</t>
        </is>
      </c>
      <c r="J10607">
        <f>SI.ERROR(BUSCARV(D10607,TablaPaises,6,FALSO),"Sin dato")</f>
        <v/>
      </c>
      <c r="K10607">
        <f>SI.ERROR(BUSCARV(C10607,TablaProductos,2,FALSO),"Sin dato")</f>
        <v/>
      </c>
      <c r="L10607">
        <f>SI(H10607&gt;=1000000,"Alto",SI(H10607&gt;=100000,"Medio","Bajo"))</f>
        <v/>
      </c>
      <c r="M10607">
        <f>SI.ERROR(BUSCARV(E10607,TablaEstados,3,FALSO),"Sin dato")</f>
        <v/>
      </c>
      <c r="N10607">
        <f>SI.ERROR(BUSCARV(E10607,TablaEstados,4,FALSO),"Sin dato")</f>
        <v/>
      </c>
    </row>
    <row r="10608">
      <c r="A10608" t="inlineStr">
        <is>
          <t>2026</t>
        </is>
      </c>
      <c r="B10608" t="inlineStr">
        <is>
          <t>06</t>
        </is>
      </c>
      <c r="C10608" t="inlineStr">
        <is>
          <t>09011110</t>
        </is>
      </c>
      <c r="D10608" t="inlineStr">
        <is>
          <t>474</t>
        </is>
      </c>
      <c r="E10608" t="inlineStr">
        <is>
          <t>ES</t>
        </is>
      </c>
      <c r="F10608" t="n">
        <v>288</v>
      </c>
      <c r="G10608" t="n">
        <v>288000</v>
      </c>
      <c r="H10608" t="n">
        <v>1021325</v>
      </c>
      <c r="I10608" t="inlineStr">
        <is>
          <t>Café en granos</t>
        </is>
      </c>
      <c r="J10608">
        <f>SI.ERROR(BUSCARV(D10608,TablaPaises,6,FALSO),"Sin dato")</f>
        <v/>
      </c>
      <c r="K10608">
        <f>SI.ERROR(BUSCARV(C10608,TablaProductos,2,FALSO),"Sin dato")</f>
        <v/>
      </c>
      <c r="L10608">
        <f>SI(H10608&gt;=1000000,"Alto",SI(H10608&gt;=100000,"Medio","Bajo"))</f>
        <v/>
      </c>
      <c r="M10608">
        <f>SI.ERROR(BUSCARV(E10608,TablaEstados,3,FALSO),"Sin dato")</f>
        <v/>
      </c>
      <c r="N10608">
        <f>SI.ERROR(BUSCARV(E10608,TablaEstados,4,FALSO),"Sin dato")</f>
        <v/>
      </c>
    </row>
    <row r="10609">
      <c r="A10609" t="inlineStr">
        <is>
          <t>2026</t>
        </is>
      </c>
      <c r="B10609" t="inlineStr">
        <is>
          <t>07</t>
        </is>
      </c>
      <c r="C10609" t="inlineStr">
        <is>
          <t>09011110</t>
        </is>
      </c>
      <c r="D10609" t="inlineStr">
        <is>
          <t>383</t>
        </is>
      </c>
      <c r="E10609" t="inlineStr">
        <is>
          <t>MG</t>
        </is>
      </c>
      <c r="F10609" t="n">
        <v>38</v>
      </c>
      <c r="G10609" t="n">
        <v>38400</v>
      </c>
      <c r="H10609" t="n">
        <v>213120</v>
      </c>
      <c r="I10609" t="inlineStr">
        <is>
          <t>Café en granos</t>
        </is>
      </c>
      <c r="J10609">
        <f>SI.ERROR(BUSCARV(D10609,TablaPaises,6,FALSO),"Sin dato")</f>
        <v/>
      </c>
      <c r="K10609">
        <f>SI.ERROR(BUSCARV(C10609,TablaProductos,2,FALSO),"Sin dato")</f>
        <v/>
      </c>
      <c r="L10609">
        <f>SI(H10609&gt;=1000000,"Alto",SI(H10609&gt;=100000,"Medio","Bajo"))</f>
        <v/>
      </c>
      <c r="M10609">
        <f>SI.ERROR(BUSCARV(E10609,TablaEstados,3,FALSO),"Sin dato")</f>
        <v/>
      </c>
      <c r="N10609">
        <f>SI.ERROR(BUSCARV(E10609,TablaEstados,4,FALSO),"Sin dato")</f>
        <v/>
      </c>
    </row>
    <row r="10610">
      <c r="A10610" t="inlineStr">
        <is>
          <t>2026</t>
        </is>
      </c>
      <c r="B10610" t="inlineStr">
        <is>
          <t>04</t>
        </is>
      </c>
      <c r="C10610" t="inlineStr">
        <is>
          <t>10059010</t>
        </is>
      </c>
      <c r="D10610" t="inlineStr">
        <is>
          <t>476</t>
        </is>
      </c>
      <c r="E10610" t="inlineStr">
        <is>
          <t>PR</t>
        </is>
      </c>
      <c r="F10610" t="n">
        <v>24</v>
      </c>
      <c r="G10610" t="n">
        <v>24</v>
      </c>
      <c r="H10610" t="n">
        <v>18</v>
      </c>
      <c r="I10610" t="inlineStr">
        <is>
          <t>Milho</t>
        </is>
      </c>
      <c r="J10610">
        <f>SI.ERROR(BUSCARV(D10610,TablaPaises,6,FALSO),"Sin dato")</f>
        <v/>
      </c>
      <c r="K10610">
        <f>SI.ERROR(BUSCARV(C10610,TablaProductos,2,FALSO),"Sin dato")</f>
        <v/>
      </c>
      <c r="L10610">
        <f>SI(H10610&gt;=1000000,"Alto",SI(H10610&gt;=100000,"Medio","Bajo"))</f>
        <v/>
      </c>
      <c r="M10610">
        <f>SI.ERROR(BUSCARV(E10610,TablaEstados,3,FALSO),"Sin dato")</f>
        <v/>
      </c>
      <c r="N10610">
        <f>SI.ERROR(BUSCARV(E10610,TablaEstados,4,FALSO),"Sin dato")</f>
        <v/>
      </c>
    </row>
    <row r="10611">
      <c r="A10611" t="inlineStr">
        <is>
          <t>2026</t>
        </is>
      </c>
      <c r="B10611" t="inlineStr">
        <is>
          <t>07</t>
        </is>
      </c>
      <c r="C10611" t="inlineStr">
        <is>
          <t>10059010</t>
        </is>
      </c>
      <c r="D10611" t="inlineStr">
        <is>
          <t>351</t>
        </is>
      </c>
      <c r="E10611" t="inlineStr">
        <is>
          <t>MA</t>
        </is>
      </c>
      <c r="F10611" t="n">
        <v>1</v>
      </c>
      <c r="G10611" t="n">
        <v>1</v>
      </c>
      <c r="H10611" t="n">
        <v>3</v>
      </c>
      <c r="I10611" t="inlineStr">
        <is>
          <t>Milho</t>
        </is>
      </c>
      <c r="J10611">
        <f>SI.ERROR(BUSCARV(D10611,TablaPaises,6,FALSO),"Sin dato")</f>
        <v/>
      </c>
      <c r="K10611">
        <f>SI.ERROR(BUSCARV(C10611,TablaProductos,2,FALSO),"Sin dato")</f>
        <v/>
      </c>
      <c r="L10611">
        <f>SI(H10611&gt;=1000000,"Alto",SI(H10611&gt;=100000,"Medio","Bajo"))</f>
        <v/>
      </c>
      <c r="M10611">
        <f>SI.ERROR(BUSCARV(E10611,TablaEstados,3,FALSO),"Sin dato")</f>
        <v/>
      </c>
      <c r="N10611">
        <f>SI.ERROR(BUSCARV(E10611,TablaEstados,4,FALSO),"Sin dato")</f>
        <v/>
      </c>
    </row>
    <row r="10612">
      <c r="A10612" t="inlineStr">
        <is>
          <t>2026</t>
        </is>
      </c>
      <c r="B10612" t="inlineStr">
        <is>
          <t>05</t>
        </is>
      </c>
      <c r="C10612" t="inlineStr">
        <is>
          <t>09011110</t>
        </is>
      </c>
      <c r="D10612" t="inlineStr">
        <is>
          <t>069</t>
        </is>
      </c>
      <c r="E10612" t="inlineStr">
        <is>
          <t>MG</t>
        </is>
      </c>
      <c r="F10612" t="n">
        <v>0</v>
      </c>
      <c r="G10612" t="n">
        <v>20</v>
      </c>
      <c r="H10612" t="n">
        <v>659</v>
      </c>
      <c r="I10612" t="inlineStr">
        <is>
          <t>Café en granos</t>
        </is>
      </c>
      <c r="J10612">
        <f>SI.ERROR(BUSCARV(D10612,TablaPaises,6,FALSO),"Sin dato")</f>
        <v/>
      </c>
      <c r="K10612">
        <f>SI.ERROR(BUSCARV(C10612,TablaProductos,2,FALSO),"Sin dato")</f>
        <v/>
      </c>
      <c r="L10612">
        <f>SI(H10612&gt;=1000000,"Alto",SI(H10612&gt;=100000,"Medio","Bajo"))</f>
        <v/>
      </c>
      <c r="M10612">
        <f>SI.ERROR(BUSCARV(E10612,TablaEstados,3,FALSO),"Sin dato")</f>
        <v/>
      </c>
      <c r="N10612">
        <f>SI.ERROR(BUSCARV(E10612,TablaEstados,4,FALSO),"Sin dato")</f>
        <v/>
      </c>
    </row>
    <row r="10613">
      <c r="A10613" t="inlineStr">
        <is>
          <t>2026</t>
        </is>
      </c>
      <c r="B10613" t="inlineStr">
        <is>
          <t>08</t>
        </is>
      </c>
      <c r="C10613" t="inlineStr">
        <is>
          <t>10051000</t>
        </is>
      </c>
      <c r="D10613" t="inlineStr">
        <is>
          <t>160</t>
        </is>
      </c>
      <c r="E10613" t="inlineStr">
        <is>
          <t>SP</t>
        </is>
      </c>
      <c r="F10613" t="n">
        <v>18</v>
      </c>
      <c r="G10613" t="n">
        <v>18</v>
      </c>
      <c r="H10613" t="n">
        <v>18</v>
      </c>
      <c r="I10613" t="inlineStr">
        <is>
          <t>Milho</t>
        </is>
      </c>
      <c r="J10613">
        <f>SI.ERROR(BUSCARV(D10613,TablaPaises,6,FALSO),"Sin dato")</f>
        <v/>
      </c>
      <c r="K10613">
        <f>SI.ERROR(BUSCARV(C10613,TablaProductos,2,FALSO),"Sin dato")</f>
        <v/>
      </c>
      <c r="L10613">
        <f>SI(H10613&gt;=1000000,"Alto",SI(H10613&gt;=100000,"Medio","Bajo"))</f>
        <v/>
      </c>
      <c r="M10613">
        <f>SI.ERROR(BUSCARV(E10613,TablaEstados,3,FALSO),"Sin dato")</f>
        <v/>
      </c>
      <c r="N10613">
        <f>SI.ERROR(BUSCARV(E10613,TablaEstados,4,FALSO),"Sin dato")</f>
        <v/>
      </c>
    </row>
    <row r="10614">
      <c r="A10614" t="inlineStr">
        <is>
          <t>2026</t>
        </is>
      </c>
      <c r="B10614" t="inlineStr">
        <is>
          <t>09</t>
        </is>
      </c>
      <c r="C10614" t="inlineStr">
        <is>
          <t>09011110</t>
        </is>
      </c>
      <c r="D10614" t="inlineStr">
        <is>
          <t>063</t>
        </is>
      </c>
      <c r="E10614" t="inlineStr">
        <is>
          <t>SP</t>
        </is>
      </c>
      <c r="F10614" t="n">
        <v>18</v>
      </c>
      <c r="G10614" t="n">
        <v>18261</v>
      </c>
      <c r="H10614" t="n">
        <v>111166</v>
      </c>
      <c r="I10614" t="inlineStr">
        <is>
          <t>Café en granos</t>
        </is>
      </c>
      <c r="J10614">
        <f>SI.ERROR(BUSCARV(D10614,TablaPaises,6,FALSO),"Sin dato")</f>
        <v/>
      </c>
      <c r="K10614">
        <f>SI.ERROR(BUSCARV(C10614,TablaProductos,2,FALSO),"Sin dato")</f>
        <v/>
      </c>
      <c r="L10614">
        <f>SI(H10614&gt;=1000000,"Alto",SI(H10614&gt;=100000,"Medio","Bajo"))</f>
        <v/>
      </c>
      <c r="M10614">
        <f>SI.ERROR(BUSCARV(E10614,TablaEstados,3,FALSO),"Sin dato")</f>
        <v/>
      </c>
      <c r="N10614">
        <f>SI.ERROR(BUSCARV(E10614,TablaEstados,4,FALSO),"Sin dato")</f>
        <v/>
      </c>
    </row>
    <row r="10615">
      <c r="A10615" t="inlineStr">
        <is>
          <t>2026</t>
        </is>
      </c>
      <c r="B10615" t="inlineStr">
        <is>
          <t>09</t>
        </is>
      </c>
      <c r="C10615" t="inlineStr">
        <is>
          <t>10059010</t>
        </is>
      </c>
      <c r="D10615" t="inlineStr">
        <is>
          <t>190</t>
        </is>
      </c>
      <c r="E10615" t="inlineStr">
        <is>
          <t>ND</t>
        </is>
      </c>
      <c r="F10615" t="n">
        <v>46750000</v>
      </c>
      <c r="G10615" t="n">
        <v>1671985</v>
      </c>
      <c r="H10615" t="n">
        <v>501596</v>
      </c>
      <c r="I10615" t="inlineStr">
        <is>
          <t>Milho</t>
        </is>
      </c>
      <c r="J10615">
        <f>SI.ERROR(BUSCARV(D10615,TablaPaises,6,FALSO),"Sin dato")</f>
        <v/>
      </c>
      <c r="K10615">
        <f>SI.ERROR(BUSCARV(C10615,TablaProductos,2,FALSO),"Sin dato")</f>
        <v/>
      </c>
      <c r="L10615">
        <f>SI(H10615&gt;=1000000,"Alto",SI(H10615&gt;=100000,"Medio","Bajo"))</f>
        <v/>
      </c>
      <c r="M10615">
        <f>SI.ERROR(BUSCARV(E10615,TablaEstados,3,FALSO),"Sin dato")</f>
        <v/>
      </c>
      <c r="N10615">
        <f>SI.ERROR(BUSCARV(E10615,TablaEstados,4,FALSO),"Sin dato")</f>
        <v/>
      </c>
    </row>
    <row r="10616">
      <c r="A10616" t="inlineStr">
        <is>
          <t>2026</t>
        </is>
      </c>
      <c r="B10616" t="inlineStr">
        <is>
          <t>06</t>
        </is>
      </c>
      <c r="C10616" t="inlineStr">
        <is>
          <t>09011110</t>
        </is>
      </c>
      <c r="D10616" t="inlineStr">
        <is>
          <t>858</t>
        </is>
      </c>
      <c r="E10616" t="inlineStr">
        <is>
          <t>ES</t>
        </is>
      </c>
      <c r="F10616" t="n">
        <v>416</v>
      </c>
      <c r="G10616" t="n">
        <v>415980</v>
      </c>
      <c r="H10616" t="n">
        <v>1450546</v>
      </c>
      <c r="I10616" t="inlineStr">
        <is>
          <t>Café en granos</t>
        </is>
      </c>
      <c r="J10616">
        <f>SI.ERROR(BUSCARV(D10616,TablaPaises,6,FALSO),"Sin dato")</f>
        <v/>
      </c>
      <c r="K10616">
        <f>SI.ERROR(BUSCARV(C10616,TablaProductos,2,FALSO),"Sin dato")</f>
        <v/>
      </c>
      <c r="L10616">
        <f>SI(H10616&gt;=1000000,"Alto",SI(H10616&gt;=100000,"Medio","Bajo"))</f>
        <v/>
      </c>
      <c r="M10616">
        <f>SI.ERROR(BUSCARV(E10616,TablaEstados,3,FALSO),"Sin dato")</f>
        <v/>
      </c>
      <c r="N10616">
        <f>SI.ERROR(BUSCARV(E10616,TablaEstados,4,FALSO),"Sin dato")</f>
        <v/>
      </c>
    </row>
    <row r="10617">
      <c r="A10617" t="inlineStr">
        <is>
          <t>2026</t>
        </is>
      </c>
      <c r="B10617" t="inlineStr">
        <is>
          <t>01</t>
        </is>
      </c>
      <c r="C10617" t="inlineStr">
        <is>
          <t>09011110</t>
        </is>
      </c>
      <c r="D10617" t="inlineStr">
        <is>
          <t>573</t>
        </is>
      </c>
      <c r="E10617" t="inlineStr">
        <is>
          <t>BA</t>
        </is>
      </c>
      <c r="F10617" t="n">
        <v>27</v>
      </c>
      <c r="G10617" t="n">
        <v>27180</v>
      </c>
      <c r="H10617" t="n">
        <v>221890</v>
      </c>
      <c r="I10617" t="inlineStr">
        <is>
          <t>Café en granos</t>
        </is>
      </c>
      <c r="J10617">
        <f>SI.ERROR(BUSCARV(D10617,TablaPaises,6,FALSO),"Sin dato")</f>
        <v/>
      </c>
      <c r="K10617">
        <f>SI.ERROR(BUSCARV(C10617,TablaProductos,2,FALSO),"Sin dato")</f>
        <v/>
      </c>
      <c r="L10617">
        <f>SI(H10617&gt;=1000000,"Alto",SI(H10617&gt;=100000,"Medio","Bajo"))</f>
        <v/>
      </c>
      <c r="M10617">
        <f>SI.ERROR(BUSCARV(E10617,TablaEstados,3,FALSO),"Sin dato")</f>
        <v/>
      </c>
      <c r="N10617">
        <f>SI.ERROR(BUSCARV(E10617,TablaEstados,4,FALSO),"Sin dato")</f>
        <v/>
      </c>
    </row>
    <row r="10618">
      <c r="A10618" t="inlineStr">
        <is>
          <t>2026</t>
        </is>
      </c>
      <c r="B10618" t="inlineStr">
        <is>
          <t>02</t>
        </is>
      </c>
      <c r="C10618" t="inlineStr">
        <is>
          <t>09011110</t>
        </is>
      </c>
      <c r="D10618" t="inlineStr">
        <is>
          <t>249</t>
        </is>
      </c>
      <c r="E10618" t="inlineStr">
        <is>
          <t>BA</t>
        </is>
      </c>
      <c r="F10618" t="n">
        <v>117</v>
      </c>
      <c r="G10618" t="n">
        <v>117550</v>
      </c>
      <c r="H10618" t="n">
        <v>920542</v>
      </c>
      <c r="I10618" t="inlineStr">
        <is>
          <t>Café en granos</t>
        </is>
      </c>
      <c r="J10618">
        <f>SI.ERROR(BUSCARV(D10618,TablaPaises,6,FALSO),"Sin dato")</f>
        <v/>
      </c>
      <c r="K10618">
        <f>SI.ERROR(BUSCARV(C10618,TablaProductos,2,FALSO),"Sin dato")</f>
        <v/>
      </c>
      <c r="L10618">
        <f>SI(H10618&gt;=1000000,"Alto",SI(H10618&gt;=100000,"Medio","Bajo"))</f>
        <v/>
      </c>
      <c r="M10618">
        <f>SI.ERROR(BUSCARV(E10618,TablaEstados,3,FALSO),"Sin dato")</f>
        <v/>
      </c>
      <c r="N10618">
        <f>SI.ERROR(BUSCARV(E10618,TablaEstados,4,FALSO),"Sin dato")</f>
        <v/>
      </c>
    </row>
    <row r="10619">
      <c r="A10619" t="inlineStr">
        <is>
          <t>2026</t>
        </is>
      </c>
      <c r="B10619" t="inlineStr">
        <is>
          <t>08</t>
        </is>
      </c>
      <c r="C10619" t="inlineStr">
        <is>
          <t>12011000</t>
        </is>
      </c>
      <c r="D10619" t="inlineStr">
        <is>
          <t>586</t>
        </is>
      </c>
      <c r="E10619" t="inlineStr">
        <is>
          <t>RS</t>
        </is>
      </c>
      <c r="F10619" t="n">
        <v>928279</v>
      </c>
      <c r="G10619" t="n">
        <v>928279</v>
      </c>
      <c r="H10619" t="n">
        <v>988434</v>
      </c>
      <c r="I10619" t="inlineStr">
        <is>
          <t>Soja</t>
        </is>
      </c>
      <c r="J10619">
        <f>SI.ERROR(BUSCARV(D10619,TablaPaises,6,FALSO),"Sin dato")</f>
        <v/>
      </c>
      <c r="K10619">
        <f>SI.ERROR(BUSCARV(C10619,TablaProductos,2,FALSO),"Sin dato")</f>
        <v/>
      </c>
      <c r="L10619">
        <f>SI(H10619&gt;=1000000,"Alto",SI(H10619&gt;=100000,"Medio","Bajo"))</f>
        <v/>
      </c>
      <c r="M10619">
        <f>SI.ERROR(BUSCARV(E10619,TablaEstados,3,FALSO),"Sin dato")</f>
        <v/>
      </c>
      <c r="N10619">
        <f>SI.ERROR(BUSCARV(E10619,TablaEstados,4,FALSO),"Sin dato")</f>
        <v/>
      </c>
    </row>
    <row r="10620">
      <c r="A10620" t="inlineStr">
        <is>
          <t>2026</t>
        </is>
      </c>
      <c r="B10620" t="inlineStr">
        <is>
          <t>03</t>
        </is>
      </c>
      <c r="C10620" t="inlineStr">
        <is>
          <t>09011110</t>
        </is>
      </c>
      <c r="D10620" t="inlineStr">
        <is>
          <t>386</t>
        </is>
      </c>
      <c r="E10620" t="inlineStr">
        <is>
          <t>PR</t>
        </is>
      </c>
      <c r="F10620" t="n">
        <v>30</v>
      </c>
      <c r="G10620" t="n">
        <v>30661</v>
      </c>
      <c r="H10620" t="n">
        <v>213601</v>
      </c>
      <c r="I10620" t="inlineStr">
        <is>
          <t>Café en granos</t>
        </is>
      </c>
      <c r="J10620">
        <f>SI.ERROR(BUSCARV(D10620,TablaPaises,6,FALSO),"Sin dato")</f>
        <v/>
      </c>
      <c r="K10620">
        <f>SI.ERROR(BUSCARV(C10620,TablaProductos,2,FALSO),"Sin dato")</f>
        <v/>
      </c>
      <c r="L10620">
        <f>SI(H10620&gt;=1000000,"Alto",SI(H10620&gt;=100000,"Medio","Bajo"))</f>
        <v/>
      </c>
      <c r="M10620">
        <f>SI.ERROR(BUSCARV(E10620,TablaEstados,3,FALSO),"Sin dato")</f>
        <v/>
      </c>
      <c r="N10620">
        <f>SI.ERROR(BUSCARV(E10620,TablaEstados,4,FALSO),"Sin dato")</f>
        <v/>
      </c>
    </row>
    <row r="10621">
      <c r="A10621" t="inlineStr">
        <is>
          <t>2026</t>
        </is>
      </c>
      <c r="B10621" t="inlineStr">
        <is>
          <t>01</t>
        </is>
      </c>
      <c r="C10621" t="inlineStr">
        <is>
          <t>10059090</t>
        </is>
      </c>
      <c r="D10621" t="inlineStr">
        <is>
          <t>434</t>
        </is>
      </c>
      <c r="E10621" t="inlineStr">
        <is>
          <t>MA</t>
        </is>
      </c>
      <c r="F10621" t="n">
        <v>5</v>
      </c>
      <c r="G10621" t="n">
        <v>5</v>
      </c>
      <c r="H10621" t="n">
        <v>17</v>
      </c>
      <c r="I10621" t="inlineStr">
        <is>
          <t>Milho</t>
        </is>
      </c>
      <c r="J10621">
        <f>SI.ERROR(BUSCARV(D10621,TablaPaises,6,FALSO),"Sin dato")</f>
        <v/>
      </c>
      <c r="K10621">
        <f>SI.ERROR(BUSCARV(C10621,TablaProductos,2,FALSO),"Sin dato")</f>
        <v/>
      </c>
      <c r="L10621">
        <f>SI(H10621&gt;=1000000,"Alto",SI(H10621&gt;=100000,"Medio","Bajo"))</f>
        <v/>
      </c>
      <c r="M10621">
        <f>SI.ERROR(BUSCARV(E10621,TablaEstados,3,FALSO),"Sin dato")</f>
        <v/>
      </c>
      <c r="N10621">
        <f>SI.ERROR(BUSCARV(E10621,TablaEstados,4,FALSO),"Sin dato")</f>
        <v/>
      </c>
    </row>
    <row r="10622">
      <c r="A10622" t="inlineStr">
        <is>
          <t>2026</t>
        </is>
      </c>
      <c r="B10622" t="inlineStr">
        <is>
          <t>08</t>
        </is>
      </c>
      <c r="C10622" t="inlineStr">
        <is>
          <t>09011110</t>
        </is>
      </c>
      <c r="D10622" t="inlineStr">
        <is>
          <t>573</t>
        </is>
      </c>
      <c r="E10622" t="inlineStr">
        <is>
          <t>PR</t>
        </is>
      </c>
      <c r="F10622" t="n">
        <v>33</v>
      </c>
      <c r="G10622" t="n">
        <v>32960</v>
      </c>
      <c r="H10622" t="n">
        <v>237100</v>
      </c>
      <c r="I10622" t="inlineStr">
        <is>
          <t>Café en granos</t>
        </is>
      </c>
      <c r="J10622">
        <f>SI.ERROR(BUSCARV(D10622,TablaPaises,6,FALSO),"Sin dato")</f>
        <v/>
      </c>
      <c r="K10622">
        <f>SI.ERROR(BUSCARV(C10622,TablaProductos,2,FALSO),"Sin dato")</f>
        <v/>
      </c>
      <c r="L10622">
        <f>SI(H10622&gt;=1000000,"Alto",SI(H10622&gt;=100000,"Medio","Bajo"))</f>
        <v/>
      </c>
      <c r="M10622">
        <f>SI.ERROR(BUSCARV(E10622,TablaEstados,3,FALSO),"Sin dato")</f>
        <v/>
      </c>
      <c r="N10622">
        <f>SI.ERROR(BUSCARV(E10622,TablaEstados,4,FALSO),"Sin dato")</f>
        <v/>
      </c>
    </row>
    <row r="10623">
      <c r="A10623" t="inlineStr">
        <is>
          <t>2026</t>
        </is>
      </c>
      <c r="B10623" t="inlineStr">
        <is>
          <t>08</t>
        </is>
      </c>
      <c r="C10623" t="inlineStr">
        <is>
          <t>09011110</t>
        </is>
      </c>
      <c r="D10623" t="inlineStr">
        <is>
          <t>647</t>
        </is>
      </c>
      <c r="E10623" t="inlineStr">
        <is>
          <t>MG</t>
        </is>
      </c>
      <c r="F10623" t="n">
        <v>348</v>
      </c>
      <c r="G10623" t="n">
        <v>348000</v>
      </c>
      <c r="H10623" t="n">
        <v>1473778</v>
      </c>
      <c r="I10623" t="inlineStr">
        <is>
          <t>Café en granos</t>
        </is>
      </c>
      <c r="J10623">
        <f>SI.ERROR(BUSCARV(D10623,TablaPaises,6,FALSO),"Sin dato")</f>
        <v/>
      </c>
      <c r="K10623">
        <f>SI.ERROR(BUSCARV(C10623,TablaProductos,2,FALSO),"Sin dato")</f>
        <v/>
      </c>
      <c r="L10623">
        <f>SI(H10623&gt;=1000000,"Alto",SI(H10623&gt;=100000,"Medio","Bajo"))</f>
        <v/>
      </c>
      <c r="M10623">
        <f>SI.ERROR(BUSCARV(E10623,TablaEstados,3,FALSO),"Sin dato")</f>
        <v/>
      </c>
      <c r="N10623">
        <f>SI.ERROR(BUSCARV(E10623,TablaEstados,4,FALSO),"Sin dato")</f>
        <v/>
      </c>
    </row>
    <row r="10624">
      <c r="A10624" t="inlineStr">
        <is>
          <t>2026</t>
        </is>
      </c>
      <c r="B10624" t="inlineStr">
        <is>
          <t>09</t>
        </is>
      </c>
      <c r="C10624" t="inlineStr">
        <is>
          <t>10059090</t>
        </is>
      </c>
      <c r="D10624" t="inlineStr">
        <is>
          <t>580</t>
        </is>
      </c>
      <c r="E10624" t="inlineStr">
        <is>
          <t>AL</t>
        </is>
      </c>
      <c r="F10624" t="n">
        <v>10</v>
      </c>
      <c r="G10624" t="n">
        <v>10</v>
      </c>
      <c r="H10624" t="n">
        <v>56</v>
      </c>
      <c r="I10624" t="inlineStr">
        <is>
          <t>Milho</t>
        </is>
      </c>
      <c r="J10624">
        <f>SI.ERROR(BUSCARV(D10624,TablaPaises,6,FALSO),"Sin dato")</f>
        <v/>
      </c>
      <c r="K10624">
        <f>SI.ERROR(BUSCARV(C10624,TablaProductos,2,FALSO),"Sin dato")</f>
        <v/>
      </c>
      <c r="L10624">
        <f>SI(H10624&gt;=1000000,"Alto",SI(H10624&gt;=100000,"Medio","Bajo"))</f>
        <v/>
      </c>
      <c r="M10624">
        <f>SI.ERROR(BUSCARV(E10624,TablaEstados,3,FALSO),"Sin dato")</f>
        <v/>
      </c>
      <c r="N10624">
        <f>SI.ERROR(BUSCARV(E10624,TablaEstados,4,FALSO),"Sin dato")</f>
        <v/>
      </c>
    </row>
    <row r="10625">
      <c r="A10625" t="inlineStr">
        <is>
          <t>2026</t>
        </is>
      </c>
      <c r="B10625" t="inlineStr">
        <is>
          <t>05</t>
        </is>
      </c>
      <c r="C10625" t="inlineStr">
        <is>
          <t>09011110</t>
        </is>
      </c>
      <c r="D10625" t="inlineStr">
        <is>
          <t>195</t>
        </is>
      </c>
      <c r="E10625" t="inlineStr">
        <is>
          <t>ES</t>
        </is>
      </c>
      <c r="F10625" t="n">
        <v>26</v>
      </c>
      <c r="G10625" t="n">
        <v>26400</v>
      </c>
      <c r="H10625" t="n">
        <v>168233</v>
      </c>
      <c r="I10625" t="inlineStr">
        <is>
          <t>Café en granos</t>
        </is>
      </c>
      <c r="J10625">
        <f>SI.ERROR(BUSCARV(D10625,TablaPaises,6,FALSO),"Sin dato")</f>
        <v/>
      </c>
      <c r="K10625">
        <f>SI.ERROR(BUSCARV(C10625,TablaProductos,2,FALSO),"Sin dato")</f>
        <v/>
      </c>
      <c r="L10625">
        <f>SI(H10625&gt;=1000000,"Alto",SI(H10625&gt;=100000,"Medio","Bajo"))</f>
        <v/>
      </c>
      <c r="M10625">
        <f>SI.ERROR(BUSCARV(E10625,TablaEstados,3,FALSO),"Sin dato")</f>
        <v/>
      </c>
      <c r="N10625">
        <f>SI.ERROR(BUSCARV(E10625,TablaEstados,4,FALSO),"Sin dato")</f>
        <v/>
      </c>
    </row>
    <row r="10626">
      <c r="A10626" t="inlineStr">
        <is>
          <t>2026</t>
        </is>
      </c>
      <c r="B10626" t="inlineStr">
        <is>
          <t>02</t>
        </is>
      </c>
      <c r="C10626" t="inlineStr">
        <is>
          <t>12019000</t>
        </is>
      </c>
      <c r="D10626" t="inlineStr">
        <is>
          <t>361</t>
        </is>
      </c>
      <c r="E10626" t="inlineStr">
        <is>
          <t>ND</t>
        </is>
      </c>
      <c r="F10626" t="n">
        <v>450</v>
      </c>
      <c r="G10626" t="n">
        <v>150000</v>
      </c>
      <c r="H10626" t="n">
        <v>169745</v>
      </c>
      <c r="I10626" t="inlineStr">
        <is>
          <t>Soja</t>
        </is>
      </c>
      <c r="J10626">
        <f>SI.ERROR(BUSCARV(D10626,TablaPaises,6,FALSO),"Sin dato")</f>
        <v/>
      </c>
      <c r="K10626">
        <f>SI.ERROR(BUSCARV(C10626,TablaProductos,2,FALSO),"Sin dato")</f>
        <v/>
      </c>
      <c r="L10626">
        <f>SI(H10626&gt;=1000000,"Alto",SI(H10626&gt;=100000,"Medio","Bajo"))</f>
        <v/>
      </c>
      <c r="M10626">
        <f>SI.ERROR(BUSCARV(E10626,TablaEstados,3,FALSO),"Sin dato")</f>
        <v/>
      </c>
      <c r="N10626">
        <f>SI.ERROR(BUSCARV(E10626,TablaEstados,4,FALSO),"Sin dato")</f>
        <v/>
      </c>
    </row>
    <row r="10627">
      <c r="A10627" t="inlineStr">
        <is>
          <t>2026</t>
        </is>
      </c>
      <c r="B10627" t="inlineStr">
        <is>
          <t>01</t>
        </is>
      </c>
      <c r="C10627" t="inlineStr">
        <is>
          <t>09011110</t>
        </is>
      </c>
      <c r="D10627" t="inlineStr">
        <is>
          <t>244</t>
        </is>
      </c>
      <c r="E10627" t="inlineStr">
        <is>
          <t>MG</t>
        </is>
      </c>
      <c r="F10627" t="n">
        <v>544</v>
      </c>
      <c r="G10627" t="n">
        <v>544400</v>
      </c>
      <c r="H10627" t="n">
        <v>3356160</v>
      </c>
      <c r="I10627" t="inlineStr">
        <is>
          <t>Café en granos</t>
        </is>
      </c>
      <c r="J10627">
        <f>SI.ERROR(BUSCARV(D10627,TablaPaises,6,FALSO),"Sin dato")</f>
        <v/>
      </c>
      <c r="K10627">
        <f>SI.ERROR(BUSCARV(C10627,TablaProductos,2,FALSO),"Sin dato")</f>
        <v/>
      </c>
      <c r="L10627">
        <f>SI(H10627&gt;=1000000,"Alto",SI(H10627&gt;=100000,"Medio","Bajo"))</f>
        <v/>
      </c>
      <c r="M10627">
        <f>SI.ERROR(BUSCARV(E10627,TablaEstados,3,FALSO),"Sin dato")</f>
        <v/>
      </c>
      <c r="N10627">
        <f>SI.ERROR(BUSCARV(E10627,TablaEstados,4,FALSO),"Sin dato")</f>
        <v/>
      </c>
    </row>
    <row r="10628">
      <c r="A10628" t="inlineStr">
        <is>
          <t>2026</t>
        </is>
      </c>
      <c r="B10628" t="inlineStr">
        <is>
          <t>04</t>
        </is>
      </c>
      <c r="C10628" t="inlineStr">
        <is>
          <t>10059090</t>
        </is>
      </c>
      <c r="D10628" t="inlineStr">
        <is>
          <t>476</t>
        </is>
      </c>
      <c r="E10628" t="inlineStr">
        <is>
          <t>SP</t>
        </is>
      </c>
      <c r="F10628" t="n">
        <v>46</v>
      </c>
      <c r="G10628" t="n">
        <v>46</v>
      </c>
      <c r="H10628" t="n">
        <v>65</v>
      </c>
      <c r="I10628" t="inlineStr">
        <is>
          <t>Milho</t>
        </is>
      </c>
      <c r="J10628">
        <f>SI.ERROR(BUSCARV(D10628,TablaPaises,6,FALSO),"Sin dato")</f>
        <v/>
      </c>
      <c r="K10628">
        <f>SI.ERROR(BUSCARV(C10628,TablaProductos,2,FALSO),"Sin dato")</f>
        <v/>
      </c>
      <c r="L10628">
        <f>SI(H10628&gt;=1000000,"Alto",SI(H10628&gt;=100000,"Medio","Bajo"))</f>
        <v/>
      </c>
      <c r="M10628">
        <f>SI.ERROR(BUSCARV(E10628,TablaEstados,3,FALSO),"Sin dato")</f>
        <v/>
      </c>
      <c r="N10628">
        <f>SI.ERROR(BUSCARV(E10628,TablaEstados,4,FALSO),"Sin dato")</f>
        <v/>
      </c>
    </row>
    <row r="10629">
      <c r="A10629" t="inlineStr">
        <is>
          <t>2026</t>
        </is>
      </c>
      <c r="B10629" t="inlineStr">
        <is>
          <t>06</t>
        </is>
      </c>
      <c r="C10629" t="inlineStr">
        <is>
          <t>12019000</t>
        </is>
      </c>
      <c r="D10629" t="inlineStr">
        <is>
          <t>059</t>
        </is>
      </c>
      <c r="E10629" t="inlineStr">
        <is>
          <t>RO</t>
        </is>
      </c>
      <c r="F10629" t="n">
        <v>29803</v>
      </c>
      <c r="G10629" t="n">
        <v>29803051</v>
      </c>
      <c r="H10629" t="n">
        <v>12205050</v>
      </c>
      <c r="I10629" t="inlineStr">
        <is>
          <t>Soja</t>
        </is>
      </c>
      <c r="J10629">
        <f>SI.ERROR(BUSCARV(D10629,TablaPaises,6,FALSO),"Sin dato")</f>
        <v/>
      </c>
      <c r="K10629">
        <f>SI.ERROR(BUSCARV(C10629,TablaProductos,2,FALSO),"Sin dato")</f>
        <v/>
      </c>
      <c r="L10629">
        <f>SI(H10629&gt;=1000000,"Alto",SI(H10629&gt;=100000,"Medio","Bajo"))</f>
        <v/>
      </c>
      <c r="M10629">
        <f>SI.ERROR(BUSCARV(E10629,TablaEstados,3,FALSO),"Sin dato")</f>
        <v/>
      </c>
      <c r="N10629">
        <f>SI.ERROR(BUSCARV(E10629,TablaEstados,4,FALSO),"Sin dato")</f>
        <v/>
      </c>
    </row>
    <row r="10630">
      <c r="A10630" t="inlineStr">
        <is>
          <t>2026</t>
        </is>
      </c>
      <c r="B10630" t="inlineStr">
        <is>
          <t>04</t>
        </is>
      </c>
      <c r="C10630" t="inlineStr">
        <is>
          <t>09011200</t>
        </is>
      </c>
      <c r="D10630" t="inlineStr">
        <is>
          <t>493</t>
        </is>
      </c>
      <c r="E10630" t="inlineStr">
        <is>
          <t>ES</t>
        </is>
      </c>
      <c r="F10630" t="n">
        <v>54000</v>
      </c>
      <c r="G10630" t="n">
        <v>54000</v>
      </c>
      <c r="H10630" t="n">
        <v>294246</v>
      </c>
      <c r="I10630" t="inlineStr">
        <is>
          <t>Café en granos</t>
        </is>
      </c>
      <c r="J10630">
        <f>SI.ERROR(BUSCARV(D10630,TablaPaises,6,FALSO),"Sin dato")</f>
        <v/>
      </c>
      <c r="K10630">
        <f>SI.ERROR(BUSCARV(C10630,TablaProductos,2,FALSO),"Sin dato")</f>
        <v/>
      </c>
      <c r="L10630">
        <f>SI(H10630&gt;=1000000,"Alto",SI(H10630&gt;=100000,"Medio","Bajo"))</f>
        <v/>
      </c>
      <c r="M10630">
        <f>SI.ERROR(BUSCARV(E10630,TablaEstados,3,FALSO),"Sin dato")</f>
        <v/>
      </c>
      <c r="N10630">
        <f>SI.ERROR(BUSCARV(E10630,TablaEstados,4,FALSO),"Sin dato")</f>
        <v/>
      </c>
    </row>
    <row r="10631">
      <c r="A10631" t="inlineStr">
        <is>
          <t>2026</t>
        </is>
      </c>
      <c r="B10631" t="inlineStr">
        <is>
          <t>03</t>
        </is>
      </c>
      <c r="C10631" t="inlineStr">
        <is>
          <t>10051000</t>
        </is>
      </c>
      <c r="D10631" t="inlineStr">
        <is>
          <t>337</t>
        </is>
      </c>
      <c r="E10631" t="inlineStr">
        <is>
          <t>MG</t>
        </is>
      </c>
      <c r="F10631" t="n">
        <v>71</v>
      </c>
      <c r="G10631" t="n">
        <v>71</v>
      </c>
      <c r="H10631" t="n">
        <v>255</v>
      </c>
      <c r="I10631" t="inlineStr">
        <is>
          <t>Milho</t>
        </is>
      </c>
      <c r="J10631">
        <f>SI.ERROR(BUSCARV(D10631,TablaPaises,6,FALSO),"Sin dato")</f>
        <v/>
      </c>
      <c r="K10631">
        <f>SI.ERROR(BUSCARV(C10631,TablaProductos,2,FALSO),"Sin dato")</f>
        <v/>
      </c>
      <c r="L10631">
        <f>SI(H10631&gt;=1000000,"Alto",SI(H10631&gt;=100000,"Medio","Bajo"))</f>
        <v/>
      </c>
      <c r="M10631">
        <f>SI.ERROR(BUSCARV(E10631,TablaEstados,3,FALSO),"Sin dato")</f>
        <v/>
      </c>
      <c r="N10631">
        <f>SI.ERROR(BUSCARV(E10631,TablaEstados,4,FALSO),"Sin dato")</f>
        <v/>
      </c>
    </row>
    <row r="10632">
      <c r="A10632" t="inlineStr">
        <is>
          <t>2026</t>
        </is>
      </c>
      <c r="B10632" t="inlineStr">
        <is>
          <t>04</t>
        </is>
      </c>
      <c r="C10632" t="inlineStr">
        <is>
          <t>12019000</t>
        </is>
      </c>
      <c r="D10632" t="inlineStr">
        <is>
          <t>245</t>
        </is>
      </c>
      <c r="E10632" t="inlineStr">
        <is>
          <t>PA</t>
        </is>
      </c>
      <c r="F10632" t="n">
        <v>3205</v>
      </c>
      <c r="G10632" t="n">
        <v>3204645</v>
      </c>
      <c r="H10632" t="n">
        <v>1341837</v>
      </c>
      <c r="I10632" t="inlineStr">
        <is>
          <t>Soja</t>
        </is>
      </c>
      <c r="J10632">
        <f>SI.ERROR(BUSCARV(D10632,TablaPaises,6,FALSO),"Sin dato")</f>
        <v/>
      </c>
      <c r="K10632">
        <f>SI.ERROR(BUSCARV(C10632,TablaProductos,2,FALSO),"Sin dato")</f>
        <v/>
      </c>
      <c r="L10632">
        <f>SI(H10632&gt;=1000000,"Alto",SI(H10632&gt;=100000,"Medio","Bajo"))</f>
        <v/>
      </c>
      <c r="M10632">
        <f>SI.ERROR(BUSCARV(E10632,TablaEstados,3,FALSO),"Sin dato")</f>
        <v/>
      </c>
      <c r="N10632">
        <f>SI.ERROR(BUSCARV(E10632,TablaEstados,4,FALSO),"Sin dato")</f>
        <v/>
      </c>
    </row>
    <row r="10633">
      <c r="A10633" t="inlineStr">
        <is>
          <t>2026</t>
        </is>
      </c>
      <c r="B10633" t="inlineStr">
        <is>
          <t>01</t>
        </is>
      </c>
      <c r="C10633" t="inlineStr">
        <is>
          <t>10059010</t>
        </is>
      </c>
      <c r="D10633" t="inlineStr">
        <is>
          <t>697</t>
        </is>
      </c>
      <c r="E10633" t="inlineStr">
        <is>
          <t>PR</t>
        </is>
      </c>
      <c r="F10633" t="n">
        <v>5</v>
      </c>
      <c r="G10633" t="n">
        <v>5</v>
      </c>
      <c r="H10633" t="n">
        <v>4</v>
      </c>
      <c r="I10633" t="inlineStr">
        <is>
          <t>Milho</t>
        </is>
      </c>
      <c r="J10633">
        <f>SI.ERROR(BUSCARV(D10633,TablaPaises,6,FALSO),"Sin dato")</f>
        <v/>
      </c>
      <c r="K10633">
        <f>SI.ERROR(BUSCARV(C10633,TablaProductos,2,FALSO),"Sin dato")</f>
        <v/>
      </c>
      <c r="L10633">
        <f>SI(H10633&gt;=1000000,"Alto",SI(H10633&gt;=100000,"Medio","Bajo"))</f>
        <v/>
      </c>
      <c r="M10633">
        <f>SI.ERROR(BUSCARV(E10633,TablaEstados,3,FALSO),"Sin dato")</f>
        <v/>
      </c>
      <c r="N10633">
        <f>SI.ERROR(BUSCARV(E10633,TablaEstados,4,FALSO),"Sin dato")</f>
        <v/>
      </c>
    </row>
    <row r="10634">
      <c r="A10634" t="inlineStr">
        <is>
          <t>2026</t>
        </is>
      </c>
      <c r="B10634" t="inlineStr">
        <is>
          <t>02</t>
        </is>
      </c>
      <c r="C10634" t="inlineStr">
        <is>
          <t>12019000</t>
        </is>
      </c>
      <c r="D10634" t="inlineStr">
        <is>
          <t>160</t>
        </is>
      </c>
      <c r="E10634" t="inlineStr">
        <is>
          <t>SC</t>
        </is>
      </c>
      <c r="F10634" t="n">
        <v>2356</v>
      </c>
      <c r="G10634" t="n">
        <v>2356335</v>
      </c>
      <c r="H10634" t="n">
        <v>942535</v>
      </c>
      <c r="I10634" t="inlineStr">
        <is>
          <t>Soja</t>
        </is>
      </c>
      <c r="J10634">
        <f>SI.ERROR(BUSCARV(D10634,TablaPaises,6,FALSO),"Sin dato")</f>
        <v/>
      </c>
      <c r="K10634">
        <f>SI.ERROR(BUSCARV(C10634,TablaProductos,2,FALSO),"Sin dato")</f>
        <v/>
      </c>
      <c r="L10634">
        <f>SI(H10634&gt;=1000000,"Alto",SI(H10634&gt;=100000,"Medio","Bajo"))</f>
        <v/>
      </c>
      <c r="M10634">
        <f>SI.ERROR(BUSCARV(E10634,TablaEstados,3,FALSO),"Sin dato")</f>
        <v/>
      </c>
      <c r="N10634">
        <f>SI.ERROR(BUSCARV(E10634,TablaEstados,4,FALSO),"Sin dato")</f>
        <v/>
      </c>
    </row>
    <row r="10635">
      <c r="A10635" t="inlineStr">
        <is>
          <t>2026</t>
        </is>
      </c>
      <c r="B10635" t="inlineStr">
        <is>
          <t>02</t>
        </is>
      </c>
      <c r="C10635" t="inlineStr">
        <is>
          <t>10059090</t>
        </is>
      </c>
      <c r="D10635" t="inlineStr">
        <is>
          <t>163</t>
        </is>
      </c>
      <c r="E10635" t="inlineStr">
        <is>
          <t>SP</t>
        </is>
      </c>
      <c r="F10635" t="n">
        <v>14</v>
      </c>
      <c r="G10635" t="n">
        <v>14</v>
      </c>
      <c r="H10635" t="n">
        <v>14</v>
      </c>
      <c r="I10635" t="inlineStr">
        <is>
          <t>Milho</t>
        </is>
      </c>
      <c r="J10635">
        <f>SI.ERROR(BUSCARV(D10635,TablaPaises,6,FALSO),"Sin dato")</f>
        <v/>
      </c>
      <c r="K10635">
        <f>SI.ERROR(BUSCARV(C10635,TablaProductos,2,FALSO),"Sin dato")</f>
        <v/>
      </c>
      <c r="L10635">
        <f>SI(H10635&gt;=1000000,"Alto",SI(H10635&gt;=100000,"Medio","Bajo"))</f>
        <v/>
      </c>
      <c r="M10635">
        <f>SI.ERROR(BUSCARV(E10635,TablaEstados,3,FALSO),"Sin dato")</f>
        <v/>
      </c>
      <c r="N10635">
        <f>SI.ERROR(BUSCARV(E10635,TablaEstados,4,FALSO),"Sin dato")</f>
        <v/>
      </c>
    </row>
    <row r="10636">
      <c r="A10636" t="inlineStr">
        <is>
          <t>2026</t>
        </is>
      </c>
      <c r="B10636" t="inlineStr">
        <is>
          <t>04</t>
        </is>
      </c>
      <c r="C10636" t="inlineStr">
        <is>
          <t>09011110</t>
        </is>
      </c>
      <c r="D10636" t="inlineStr">
        <is>
          <t>815</t>
        </is>
      </c>
      <c r="E10636" t="inlineStr">
        <is>
          <t>ES</t>
        </is>
      </c>
      <c r="F10636" t="n">
        <v>39</v>
      </c>
      <c r="G10636" t="n">
        <v>39000</v>
      </c>
      <c r="H10636" t="n">
        <v>165355</v>
      </c>
      <c r="I10636" t="inlineStr">
        <is>
          <t>Café en granos</t>
        </is>
      </c>
      <c r="J10636">
        <f>SI.ERROR(BUSCARV(D10636,TablaPaises,6,FALSO),"Sin dato")</f>
        <v/>
      </c>
      <c r="K10636">
        <f>SI.ERROR(BUSCARV(C10636,TablaProductos,2,FALSO),"Sin dato")</f>
        <v/>
      </c>
      <c r="L10636">
        <f>SI(H10636&gt;=1000000,"Alto",SI(H10636&gt;=100000,"Medio","Bajo"))</f>
        <v/>
      </c>
      <c r="M10636">
        <f>SI.ERROR(BUSCARV(E10636,TablaEstados,3,FALSO),"Sin dato")</f>
        <v/>
      </c>
      <c r="N10636">
        <f>SI.ERROR(BUSCARV(E10636,TablaEstados,4,FALSO),"Sin dato")</f>
        <v/>
      </c>
    </row>
    <row r="10637">
      <c r="A10637" t="inlineStr">
        <is>
          <t>2026</t>
        </is>
      </c>
      <c r="B10637" t="inlineStr">
        <is>
          <t>02</t>
        </is>
      </c>
      <c r="C10637" t="inlineStr">
        <is>
          <t>52010020</t>
        </is>
      </c>
      <c r="D10637" t="inlineStr">
        <is>
          <t>081</t>
        </is>
      </c>
      <c r="E10637" t="inlineStr">
        <is>
          <t>MT</t>
        </is>
      </c>
      <c r="F10637" t="n">
        <v>188</v>
      </c>
      <c r="G10637" t="n">
        <v>188060</v>
      </c>
      <c r="H10637" t="n">
        <v>301744</v>
      </c>
      <c r="I10637" t="inlineStr">
        <is>
          <t>Algodón</t>
        </is>
      </c>
      <c r="J10637">
        <f>SI.ERROR(BUSCARV(D10637,TablaPaises,6,FALSO),"Sin dato")</f>
        <v/>
      </c>
      <c r="K10637">
        <f>SI.ERROR(BUSCARV(C10637,TablaProductos,2,FALSO),"Sin dato")</f>
        <v/>
      </c>
      <c r="L10637">
        <f>SI(H10637&gt;=1000000,"Alto",SI(H10637&gt;=100000,"Medio","Bajo"))</f>
        <v/>
      </c>
      <c r="M10637">
        <f>SI.ERROR(BUSCARV(E10637,TablaEstados,3,FALSO),"Sin dato")</f>
        <v/>
      </c>
      <c r="N10637">
        <f>SI.ERROR(BUSCARV(E10637,TablaEstados,4,FALSO),"Sin dato")</f>
        <v/>
      </c>
    </row>
    <row r="10638">
      <c r="A10638" t="inlineStr">
        <is>
          <t>2026</t>
        </is>
      </c>
      <c r="B10638" t="inlineStr">
        <is>
          <t>06</t>
        </is>
      </c>
      <c r="C10638" t="inlineStr">
        <is>
          <t>12019000</t>
        </is>
      </c>
      <c r="D10638" t="inlineStr">
        <is>
          <t>160</t>
        </is>
      </c>
      <c r="E10638" t="inlineStr">
        <is>
          <t>MS</t>
        </is>
      </c>
      <c r="F10638" t="n">
        <v>460</v>
      </c>
      <c r="G10638" t="n">
        <v>460320</v>
      </c>
      <c r="H10638" t="n">
        <v>190420</v>
      </c>
      <c r="I10638" t="inlineStr">
        <is>
          <t>Soja</t>
        </is>
      </c>
      <c r="J10638">
        <f>SI.ERROR(BUSCARV(D10638,TablaPaises,6,FALSO),"Sin dato")</f>
        <v/>
      </c>
      <c r="K10638">
        <f>SI.ERROR(BUSCARV(C10638,TablaProductos,2,FALSO),"Sin dato")</f>
        <v/>
      </c>
      <c r="L10638">
        <f>SI(H10638&gt;=1000000,"Alto",SI(H10638&gt;=100000,"Medio","Bajo"))</f>
        <v/>
      </c>
      <c r="M10638">
        <f>SI.ERROR(BUSCARV(E10638,TablaEstados,3,FALSO),"Sin dato")</f>
        <v/>
      </c>
      <c r="N10638">
        <f>SI.ERROR(BUSCARV(E10638,TablaEstados,4,FALSO),"Sin dato")</f>
        <v/>
      </c>
    </row>
    <row r="10639">
      <c r="A10639" t="inlineStr">
        <is>
          <t>2026</t>
        </is>
      </c>
      <c r="B10639" t="inlineStr">
        <is>
          <t>04</t>
        </is>
      </c>
      <c r="C10639" t="inlineStr">
        <is>
          <t>09011110</t>
        </is>
      </c>
      <c r="D10639" t="inlineStr">
        <is>
          <t>434</t>
        </is>
      </c>
      <c r="E10639" t="inlineStr">
        <is>
          <t>RJ</t>
        </is>
      </c>
      <c r="F10639" t="n">
        <v>0</v>
      </c>
      <c r="G10639" t="n">
        <v>20</v>
      </c>
      <c r="H10639" t="n">
        <v>563</v>
      </c>
      <c r="I10639" t="inlineStr">
        <is>
          <t>Café en granos</t>
        </is>
      </c>
      <c r="J10639">
        <f>SI.ERROR(BUSCARV(D10639,TablaPaises,6,FALSO),"Sin dato")</f>
        <v/>
      </c>
      <c r="K10639">
        <f>SI.ERROR(BUSCARV(C10639,TablaProductos,2,FALSO),"Sin dato")</f>
        <v/>
      </c>
      <c r="L10639">
        <f>SI(H10639&gt;=1000000,"Alto",SI(H10639&gt;=100000,"Medio","Bajo"))</f>
        <v/>
      </c>
      <c r="M10639">
        <f>SI.ERROR(BUSCARV(E10639,TablaEstados,3,FALSO),"Sin dato")</f>
        <v/>
      </c>
      <c r="N10639">
        <f>SI.ERROR(BUSCARV(E10639,TablaEstados,4,FALSO),"Sin dato")</f>
        <v/>
      </c>
    </row>
    <row r="10640">
      <c r="A10640" t="inlineStr">
        <is>
          <t>2026</t>
        </is>
      </c>
      <c r="B10640" t="inlineStr">
        <is>
          <t>02</t>
        </is>
      </c>
      <c r="C10640" t="inlineStr">
        <is>
          <t>12019000</t>
        </is>
      </c>
      <c r="D10640" t="inlineStr">
        <is>
          <t>160</t>
        </is>
      </c>
      <c r="E10640" t="inlineStr">
        <is>
          <t>RS</t>
        </is>
      </c>
      <c r="F10640" t="n">
        <v>27895</v>
      </c>
      <c r="G10640" t="n">
        <v>27895342</v>
      </c>
      <c r="H10640" t="n">
        <v>11277529</v>
      </c>
      <c r="I10640" t="inlineStr">
        <is>
          <t>Soja</t>
        </is>
      </c>
      <c r="J10640">
        <f>SI.ERROR(BUSCARV(D10640,TablaPaises,6,FALSO),"Sin dato")</f>
        <v/>
      </c>
      <c r="K10640">
        <f>SI.ERROR(BUSCARV(C10640,TablaProductos,2,FALSO),"Sin dato")</f>
        <v/>
      </c>
      <c r="L10640">
        <f>SI(H10640&gt;=1000000,"Alto",SI(H10640&gt;=100000,"Medio","Bajo"))</f>
        <v/>
      </c>
      <c r="M10640">
        <f>SI.ERROR(BUSCARV(E10640,TablaEstados,3,FALSO),"Sin dato")</f>
        <v/>
      </c>
      <c r="N10640">
        <f>SI.ERROR(BUSCARV(E10640,TablaEstados,4,FALSO),"Sin dato")</f>
        <v/>
      </c>
    </row>
    <row r="10641">
      <c r="A10641" t="inlineStr">
        <is>
          <t>2026</t>
        </is>
      </c>
      <c r="B10641" t="inlineStr">
        <is>
          <t>04</t>
        </is>
      </c>
      <c r="C10641" t="inlineStr">
        <is>
          <t>10059090</t>
        </is>
      </c>
      <c r="D10641" t="inlineStr">
        <is>
          <t>244</t>
        </is>
      </c>
      <c r="E10641" t="inlineStr">
        <is>
          <t>PA</t>
        </is>
      </c>
      <c r="F10641" t="n">
        <v>6</v>
      </c>
      <c r="G10641" t="n">
        <v>6</v>
      </c>
      <c r="H10641" t="n">
        <v>4</v>
      </c>
      <c r="I10641" t="inlineStr">
        <is>
          <t>Milho</t>
        </is>
      </c>
      <c r="J10641">
        <f>SI.ERROR(BUSCARV(D10641,TablaPaises,6,FALSO),"Sin dato")</f>
        <v/>
      </c>
      <c r="K10641">
        <f>SI.ERROR(BUSCARV(C10641,TablaProductos,2,FALSO),"Sin dato")</f>
        <v/>
      </c>
      <c r="L10641">
        <f>SI(H10641&gt;=1000000,"Alto",SI(H10641&gt;=100000,"Medio","Bajo"))</f>
        <v/>
      </c>
      <c r="M10641">
        <f>SI.ERROR(BUSCARV(E10641,TablaEstados,3,FALSO),"Sin dato")</f>
        <v/>
      </c>
      <c r="N10641">
        <f>SI.ERROR(BUSCARV(E10641,TablaEstados,4,FALSO),"Sin dato")</f>
        <v/>
      </c>
    </row>
    <row r="10642">
      <c r="A10642" t="inlineStr">
        <is>
          <t>2026</t>
        </is>
      </c>
      <c r="B10642" t="inlineStr">
        <is>
          <t>03</t>
        </is>
      </c>
      <c r="C10642" t="inlineStr">
        <is>
          <t>52010020</t>
        </is>
      </c>
      <c r="D10642" t="inlineStr">
        <is>
          <t>361</t>
        </is>
      </c>
      <c r="E10642" t="inlineStr">
        <is>
          <t>BA</t>
        </is>
      </c>
      <c r="F10642" t="n">
        <v>283</v>
      </c>
      <c r="G10642" t="n">
        <v>282744</v>
      </c>
      <c r="H10642" t="n">
        <v>416717</v>
      </c>
      <c r="I10642" t="inlineStr">
        <is>
          <t>Algodón</t>
        </is>
      </c>
      <c r="J10642">
        <f>SI.ERROR(BUSCARV(D10642,TablaPaises,6,FALSO),"Sin dato")</f>
        <v/>
      </c>
      <c r="K10642">
        <f>SI.ERROR(BUSCARV(C10642,TablaProductos,2,FALSO),"Sin dato")</f>
        <v/>
      </c>
      <c r="L10642">
        <f>SI(H10642&gt;=1000000,"Alto",SI(H10642&gt;=100000,"Medio","Bajo"))</f>
        <v/>
      </c>
      <c r="M10642">
        <f>SI.ERROR(BUSCARV(E10642,TablaEstados,3,FALSO),"Sin dato")</f>
        <v/>
      </c>
      <c r="N10642">
        <f>SI.ERROR(BUSCARV(E10642,TablaEstados,4,FALSO),"Sin dato")</f>
        <v/>
      </c>
    </row>
    <row r="10643">
      <c r="A10643" t="inlineStr">
        <is>
          <t>2026</t>
        </is>
      </c>
      <c r="B10643" t="inlineStr">
        <is>
          <t>03</t>
        </is>
      </c>
      <c r="C10643" t="inlineStr">
        <is>
          <t>52010020</t>
        </is>
      </c>
      <c r="D10643" t="inlineStr">
        <is>
          <t>160</t>
        </is>
      </c>
      <c r="E10643" t="inlineStr">
        <is>
          <t>MA</t>
        </is>
      </c>
      <c r="F10643" t="n">
        <v>744</v>
      </c>
      <c r="G10643" t="n">
        <v>744456</v>
      </c>
      <c r="H10643" t="n">
        <v>1118740</v>
      </c>
      <c r="I10643" t="inlineStr">
        <is>
          <t>Algodón</t>
        </is>
      </c>
      <c r="J10643">
        <f>SI.ERROR(BUSCARV(D10643,TablaPaises,6,FALSO),"Sin dato")</f>
        <v/>
      </c>
      <c r="K10643">
        <f>SI.ERROR(BUSCARV(C10643,TablaProductos,2,FALSO),"Sin dato")</f>
        <v/>
      </c>
      <c r="L10643">
        <f>SI(H10643&gt;=1000000,"Alto",SI(H10643&gt;=100000,"Medio","Bajo"))</f>
        <v/>
      </c>
      <c r="M10643">
        <f>SI.ERROR(BUSCARV(E10643,TablaEstados,3,FALSO),"Sin dato")</f>
        <v/>
      </c>
      <c r="N10643">
        <f>SI.ERROR(BUSCARV(E10643,TablaEstados,4,FALSO),"Sin dato")</f>
        <v/>
      </c>
    </row>
    <row r="10644">
      <c r="A10644" t="inlineStr">
        <is>
          <t>2026</t>
        </is>
      </c>
      <c r="B10644" t="inlineStr">
        <is>
          <t>04</t>
        </is>
      </c>
      <c r="C10644" t="inlineStr">
        <is>
          <t>52010020</t>
        </is>
      </c>
      <c r="D10644" t="inlineStr">
        <is>
          <t>365</t>
        </is>
      </c>
      <c r="E10644" t="inlineStr">
        <is>
          <t>MT</t>
        </is>
      </c>
      <c r="F10644" t="n">
        <v>103</v>
      </c>
      <c r="G10644" t="n">
        <v>102639</v>
      </c>
      <c r="H10644" t="n">
        <v>171332</v>
      </c>
      <c r="I10644" t="inlineStr">
        <is>
          <t>Algodón</t>
        </is>
      </c>
      <c r="J10644">
        <f>SI.ERROR(BUSCARV(D10644,TablaPaises,6,FALSO),"Sin dato")</f>
        <v/>
      </c>
      <c r="K10644">
        <f>SI.ERROR(BUSCARV(C10644,TablaProductos,2,FALSO),"Sin dato")</f>
        <v/>
      </c>
      <c r="L10644">
        <f>SI(H10644&gt;=1000000,"Alto",SI(H10644&gt;=100000,"Medio","Bajo"))</f>
        <v/>
      </c>
      <c r="M10644">
        <f>SI.ERROR(BUSCARV(E10644,TablaEstados,3,FALSO),"Sin dato")</f>
        <v/>
      </c>
      <c r="N10644">
        <f>SI.ERROR(BUSCARV(E10644,TablaEstados,4,FALSO),"Sin dato")</f>
        <v/>
      </c>
    </row>
    <row r="10645">
      <c r="A10645" t="inlineStr">
        <is>
          <t>2026</t>
        </is>
      </c>
      <c r="B10645" t="inlineStr">
        <is>
          <t>07</t>
        </is>
      </c>
      <c r="C10645" t="inlineStr">
        <is>
          <t>09011110</t>
        </is>
      </c>
      <c r="D10645" t="inlineStr">
        <is>
          <t>081</t>
        </is>
      </c>
      <c r="E10645" t="inlineStr">
        <is>
          <t>MG</t>
        </is>
      </c>
      <c r="F10645" t="n">
        <v>18</v>
      </c>
      <c r="G10645" t="n">
        <v>17760</v>
      </c>
      <c r="H10645" t="n">
        <v>142385</v>
      </c>
      <c r="I10645" t="inlineStr">
        <is>
          <t>Café en granos</t>
        </is>
      </c>
      <c r="J10645">
        <f>SI.ERROR(BUSCARV(D10645,TablaPaises,6,FALSO),"Sin dato")</f>
        <v/>
      </c>
      <c r="K10645">
        <f>SI.ERROR(BUSCARV(C10645,TablaProductos,2,FALSO),"Sin dato")</f>
        <v/>
      </c>
      <c r="L10645">
        <f>SI(H10645&gt;=1000000,"Alto",SI(H10645&gt;=100000,"Medio","Bajo"))</f>
        <v/>
      </c>
      <c r="M10645">
        <f>SI.ERROR(BUSCARV(E10645,TablaEstados,3,FALSO),"Sin dato")</f>
        <v/>
      </c>
      <c r="N10645">
        <f>SI.ERROR(BUSCARV(E10645,TablaEstados,4,FALSO),"Sin dato")</f>
        <v/>
      </c>
    </row>
    <row r="10646">
      <c r="A10646" t="inlineStr">
        <is>
          <t>2026</t>
        </is>
      </c>
      <c r="B10646" t="inlineStr">
        <is>
          <t>01</t>
        </is>
      </c>
      <c r="C10646" t="inlineStr">
        <is>
          <t>10059010</t>
        </is>
      </c>
      <c r="D10646" t="inlineStr">
        <is>
          <t>827</t>
        </is>
      </c>
      <c r="E10646" t="inlineStr">
        <is>
          <t>PR</t>
        </is>
      </c>
      <c r="F10646" t="n">
        <v>957437</v>
      </c>
      <c r="G10646" t="n">
        <v>957437</v>
      </c>
      <c r="H10646" t="n">
        <v>222796</v>
      </c>
      <c r="I10646" t="inlineStr">
        <is>
          <t>Milho</t>
        </is>
      </c>
      <c r="J10646">
        <f>SI.ERROR(BUSCARV(D10646,TablaPaises,6,FALSO),"Sin dato")</f>
        <v/>
      </c>
      <c r="K10646">
        <f>SI.ERROR(BUSCARV(C10646,TablaProductos,2,FALSO),"Sin dato")</f>
        <v/>
      </c>
      <c r="L10646">
        <f>SI(H10646&gt;=1000000,"Alto",SI(H10646&gt;=100000,"Medio","Bajo"))</f>
        <v/>
      </c>
      <c r="M10646">
        <f>SI.ERROR(BUSCARV(E10646,TablaEstados,3,FALSO),"Sin dato")</f>
        <v/>
      </c>
      <c r="N10646">
        <f>SI.ERROR(BUSCARV(E10646,TablaEstados,4,FALSO),"Sin dato")</f>
        <v/>
      </c>
    </row>
    <row r="10647">
      <c r="A10647" t="inlineStr">
        <is>
          <t>2026</t>
        </is>
      </c>
      <c r="B10647" t="inlineStr">
        <is>
          <t>09</t>
        </is>
      </c>
      <c r="C10647" t="inlineStr">
        <is>
          <t>10059010</t>
        </is>
      </c>
      <c r="D10647" t="inlineStr">
        <is>
          <t>053</t>
        </is>
      </c>
      <c r="E10647" t="inlineStr">
        <is>
          <t>GO</t>
        </is>
      </c>
      <c r="F10647" t="n">
        <v>3538751</v>
      </c>
      <c r="G10647" t="n">
        <v>3538751</v>
      </c>
      <c r="H10647" t="n">
        <v>765184</v>
      </c>
      <c r="I10647" t="inlineStr">
        <is>
          <t>Milho</t>
        </is>
      </c>
      <c r="J10647">
        <f>SI.ERROR(BUSCARV(D10647,TablaPaises,6,FALSO),"Sin dato")</f>
        <v/>
      </c>
      <c r="K10647">
        <f>SI.ERROR(BUSCARV(C10647,TablaProductos,2,FALSO),"Sin dato")</f>
        <v/>
      </c>
      <c r="L10647">
        <f>SI(H10647&gt;=1000000,"Alto",SI(H10647&gt;=100000,"Medio","Bajo"))</f>
        <v/>
      </c>
      <c r="M10647">
        <f>SI.ERROR(BUSCARV(E10647,TablaEstados,3,FALSO),"Sin dato")</f>
        <v/>
      </c>
      <c r="N10647">
        <f>SI.ERROR(BUSCARV(E10647,TablaEstados,4,FALSO),"Sin dato")</f>
        <v/>
      </c>
    </row>
    <row r="10648">
      <c r="A10648" t="inlineStr">
        <is>
          <t>2026</t>
        </is>
      </c>
      <c r="B10648" t="inlineStr">
        <is>
          <t>03</t>
        </is>
      </c>
      <c r="C10648" t="inlineStr">
        <is>
          <t>09011110</t>
        </is>
      </c>
      <c r="D10648" t="inlineStr">
        <is>
          <t>728</t>
        </is>
      </c>
      <c r="E10648" t="inlineStr">
        <is>
          <t>MG</t>
        </is>
      </c>
      <c r="F10648" t="n">
        <v>76</v>
      </c>
      <c r="G10648" t="n">
        <v>76800</v>
      </c>
      <c r="H10648" t="n">
        <v>363264</v>
      </c>
      <c r="I10648" t="inlineStr">
        <is>
          <t>Café en granos</t>
        </is>
      </c>
      <c r="J10648">
        <f>SI.ERROR(BUSCARV(D10648,TablaPaises,6,FALSO),"Sin dato")</f>
        <v/>
      </c>
      <c r="K10648">
        <f>SI.ERROR(BUSCARV(C10648,TablaProductos,2,FALSO),"Sin dato")</f>
        <v/>
      </c>
      <c r="L10648">
        <f>SI(H10648&gt;=1000000,"Alto",SI(H10648&gt;=100000,"Medio","Bajo"))</f>
        <v/>
      </c>
      <c r="M10648">
        <f>SI.ERROR(BUSCARV(E10648,TablaEstados,3,FALSO),"Sin dato")</f>
        <v/>
      </c>
      <c r="N10648">
        <f>SI.ERROR(BUSCARV(E10648,TablaEstados,4,FALSO),"Sin dato")</f>
        <v/>
      </c>
    </row>
    <row r="10649">
      <c r="A10649" t="inlineStr">
        <is>
          <t>2026</t>
        </is>
      </c>
      <c r="B10649" t="inlineStr">
        <is>
          <t>01</t>
        </is>
      </c>
      <c r="C10649" t="inlineStr">
        <is>
          <t>10059090</t>
        </is>
      </c>
      <c r="D10649" t="inlineStr">
        <is>
          <t>580</t>
        </is>
      </c>
      <c r="E10649" t="inlineStr">
        <is>
          <t>SP</t>
        </is>
      </c>
      <c r="F10649" t="n">
        <v>2</v>
      </c>
      <c r="G10649" t="n">
        <v>2</v>
      </c>
      <c r="H10649" t="n">
        <v>3</v>
      </c>
      <c r="I10649" t="inlineStr">
        <is>
          <t>Milho</t>
        </is>
      </c>
      <c r="J10649">
        <f>SI.ERROR(BUSCARV(D10649,TablaPaises,6,FALSO),"Sin dato")</f>
        <v/>
      </c>
      <c r="K10649">
        <f>SI.ERROR(BUSCARV(C10649,TablaProductos,2,FALSO),"Sin dato")</f>
        <v/>
      </c>
      <c r="L10649">
        <f>SI(H10649&gt;=1000000,"Alto",SI(H10649&gt;=100000,"Medio","Bajo"))</f>
        <v/>
      </c>
      <c r="M10649">
        <f>SI.ERROR(BUSCARV(E10649,TablaEstados,3,FALSO),"Sin dato")</f>
        <v/>
      </c>
      <c r="N10649">
        <f>SI.ERROR(BUSCARV(E10649,TablaEstados,4,FALSO),"Sin dato")</f>
        <v/>
      </c>
    </row>
    <row r="10650">
      <c r="A10650" t="inlineStr">
        <is>
          <t>2026</t>
        </is>
      </c>
      <c r="B10650" t="inlineStr">
        <is>
          <t>03</t>
        </is>
      </c>
      <c r="C10650" t="inlineStr">
        <is>
          <t>09011110</t>
        </is>
      </c>
      <c r="D10650" t="inlineStr">
        <is>
          <t>383</t>
        </is>
      </c>
      <c r="E10650" t="inlineStr">
        <is>
          <t>MG</t>
        </is>
      </c>
      <c r="F10650" t="n">
        <v>38</v>
      </c>
      <c r="G10650" t="n">
        <v>38400</v>
      </c>
      <c r="H10650" t="n">
        <v>257280</v>
      </c>
      <c r="I10650" t="inlineStr">
        <is>
          <t>Café en granos</t>
        </is>
      </c>
      <c r="J10650">
        <f>SI.ERROR(BUSCARV(D10650,TablaPaises,6,FALSO),"Sin dato")</f>
        <v/>
      </c>
      <c r="K10650">
        <f>SI.ERROR(BUSCARV(C10650,TablaProductos,2,FALSO),"Sin dato")</f>
        <v/>
      </c>
      <c r="L10650">
        <f>SI(H10650&gt;=1000000,"Alto",SI(H10650&gt;=100000,"Medio","Bajo"))</f>
        <v/>
      </c>
      <c r="M10650">
        <f>SI.ERROR(BUSCARV(E10650,TablaEstados,3,FALSO),"Sin dato")</f>
        <v/>
      </c>
      <c r="N10650">
        <f>SI.ERROR(BUSCARV(E10650,TablaEstados,4,FALSO),"Sin dato")</f>
        <v/>
      </c>
    </row>
    <row r="10651">
      <c r="A10651" t="inlineStr">
        <is>
          <t>2026</t>
        </is>
      </c>
      <c r="B10651" t="inlineStr">
        <is>
          <t>07</t>
        </is>
      </c>
      <c r="C10651" t="inlineStr">
        <is>
          <t>09011110</t>
        </is>
      </c>
      <c r="D10651" t="inlineStr">
        <is>
          <t>127</t>
        </is>
      </c>
      <c r="E10651" t="inlineStr">
        <is>
          <t>MG</t>
        </is>
      </c>
      <c r="F10651" t="n">
        <v>19</v>
      </c>
      <c r="G10651" t="n">
        <v>19128</v>
      </c>
      <c r="H10651" t="n">
        <v>100160</v>
      </c>
      <c r="I10651" t="inlineStr">
        <is>
          <t>Café en granos</t>
        </is>
      </c>
      <c r="J10651">
        <f>SI.ERROR(BUSCARV(D10651,TablaPaises,6,FALSO),"Sin dato")</f>
        <v/>
      </c>
      <c r="K10651">
        <f>SI.ERROR(BUSCARV(C10651,TablaProductos,2,FALSO),"Sin dato")</f>
        <v/>
      </c>
      <c r="L10651">
        <f>SI(H10651&gt;=1000000,"Alto",SI(H10651&gt;=100000,"Medio","Bajo"))</f>
        <v/>
      </c>
      <c r="M10651">
        <f>SI.ERROR(BUSCARV(E10651,TablaEstados,3,FALSO),"Sin dato")</f>
        <v/>
      </c>
      <c r="N10651">
        <f>SI.ERROR(BUSCARV(E10651,TablaEstados,4,FALSO),"Sin dato")</f>
        <v/>
      </c>
    </row>
    <row r="10652">
      <c r="A10652" t="inlineStr">
        <is>
          <t>2026</t>
        </is>
      </c>
      <c r="B10652" t="inlineStr">
        <is>
          <t>06</t>
        </is>
      </c>
      <c r="C10652" t="inlineStr">
        <is>
          <t>09011110</t>
        </is>
      </c>
      <c r="D10652" t="inlineStr">
        <is>
          <t>556</t>
        </is>
      </c>
      <c r="E10652" t="inlineStr">
        <is>
          <t>ES</t>
        </is>
      </c>
      <c r="F10652" t="n">
        <v>19</v>
      </c>
      <c r="G10652" t="n">
        <v>19200</v>
      </c>
      <c r="H10652" t="n">
        <v>76585</v>
      </c>
      <c r="I10652" t="inlineStr">
        <is>
          <t>Café en granos</t>
        </is>
      </c>
      <c r="J10652">
        <f>SI.ERROR(BUSCARV(D10652,TablaPaises,6,FALSO),"Sin dato")</f>
        <v/>
      </c>
      <c r="K10652">
        <f>SI.ERROR(BUSCARV(C10652,TablaProductos,2,FALSO),"Sin dato")</f>
        <v/>
      </c>
      <c r="L10652">
        <f>SI(H10652&gt;=1000000,"Alto",SI(H10652&gt;=100000,"Medio","Bajo"))</f>
        <v/>
      </c>
      <c r="M10652">
        <f>SI.ERROR(BUSCARV(E10652,TablaEstados,3,FALSO),"Sin dato")</f>
        <v/>
      </c>
      <c r="N10652">
        <f>SI.ERROR(BUSCARV(E10652,TablaEstados,4,FALSO),"Sin dato")</f>
        <v/>
      </c>
    </row>
    <row r="10653">
      <c r="A10653" t="inlineStr">
        <is>
          <t>2026</t>
        </is>
      </c>
      <c r="B10653" t="inlineStr">
        <is>
          <t>04</t>
        </is>
      </c>
      <c r="C10653" t="inlineStr">
        <is>
          <t>10059090</t>
        </is>
      </c>
      <c r="D10653" t="inlineStr">
        <is>
          <t>351</t>
        </is>
      </c>
      <c r="E10653" t="inlineStr">
        <is>
          <t>SP</t>
        </is>
      </c>
      <c r="F10653" t="n">
        <v>17</v>
      </c>
      <c r="G10653" t="n">
        <v>17</v>
      </c>
      <c r="H10653" t="n">
        <v>23</v>
      </c>
      <c r="I10653" t="inlineStr">
        <is>
          <t>Milho</t>
        </is>
      </c>
      <c r="J10653">
        <f>SI.ERROR(BUSCARV(D10653,TablaPaises,6,FALSO),"Sin dato")</f>
        <v/>
      </c>
      <c r="K10653">
        <f>SI.ERROR(BUSCARV(C10653,TablaProductos,2,FALSO),"Sin dato")</f>
        <v/>
      </c>
      <c r="L10653">
        <f>SI(H10653&gt;=1000000,"Alto",SI(H10653&gt;=100000,"Medio","Bajo"))</f>
        <v/>
      </c>
      <c r="M10653">
        <f>SI.ERROR(BUSCARV(E10653,TablaEstados,3,FALSO),"Sin dato")</f>
        <v/>
      </c>
      <c r="N10653">
        <f>SI.ERROR(BUSCARV(E10653,TablaEstados,4,FALSO),"Sin dato")</f>
        <v/>
      </c>
    </row>
    <row r="10654">
      <c r="A10654" t="inlineStr">
        <is>
          <t>2026</t>
        </is>
      </c>
      <c r="B10654" t="inlineStr">
        <is>
          <t>08</t>
        </is>
      </c>
      <c r="C10654" t="inlineStr">
        <is>
          <t>10059010</t>
        </is>
      </c>
      <c r="D10654" t="inlineStr">
        <is>
          <t>372</t>
        </is>
      </c>
      <c r="E10654" t="inlineStr">
        <is>
          <t>SP</t>
        </is>
      </c>
      <c r="F10654" t="n">
        <v>2589000</v>
      </c>
      <c r="G10654" t="n">
        <v>2589000</v>
      </c>
      <c r="H10654" t="n">
        <v>538540</v>
      </c>
      <c r="I10654" t="inlineStr">
        <is>
          <t>Milho</t>
        </is>
      </c>
      <c r="J10654">
        <f>SI.ERROR(BUSCARV(D10654,TablaPaises,6,FALSO),"Sin dato")</f>
        <v/>
      </c>
      <c r="K10654">
        <f>SI.ERROR(BUSCARV(C10654,TablaProductos,2,FALSO),"Sin dato")</f>
        <v/>
      </c>
      <c r="L10654">
        <f>SI(H10654&gt;=1000000,"Alto",SI(H10654&gt;=100000,"Medio","Bajo"))</f>
        <v/>
      </c>
      <c r="M10654">
        <f>SI.ERROR(BUSCARV(E10654,TablaEstados,3,FALSO),"Sin dato")</f>
        <v/>
      </c>
      <c r="N10654">
        <f>SI.ERROR(BUSCARV(E10654,TablaEstados,4,FALSO),"Sin dato")</f>
        <v/>
      </c>
    </row>
    <row r="10655">
      <c r="A10655" t="inlineStr">
        <is>
          <t>2026</t>
        </is>
      </c>
      <c r="B10655" t="inlineStr">
        <is>
          <t>08</t>
        </is>
      </c>
      <c r="C10655" t="inlineStr">
        <is>
          <t>12019000</t>
        </is>
      </c>
      <c r="D10655" t="inlineStr">
        <is>
          <t>576</t>
        </is>
      </c>
      <c r="E10655" t="inlineStr">
        <is>
          <t>MG</t>
        </is>
      </c>
      <c r="F10655" t="n">
        <v>115</v>
      </c>
      <c r="G10655" t="n">
        <v>114732</v>
      </c>
      <c r="H10655" t="n">
        <v>48302</v>
      </c>
      <c r="I10655" t="inlineStr">
        <is>
          <t>Soja</t>
        </is>
      </c>
      <c r="J10655">
        <f>SI.ERROR(BUSCARV(D10655,TablaPaises,6,FALSO),"Sin dato")</f>
        <v/>
      </c>
      <c r="K10655">
        <f>SI.ERROR(BUSCARV(C10655,TablaProductos,2,FALSO),"Sin dato")</f>
        <v/>
      </c>
      <c r="L10655">
        <f>SI(H10655&gt;=1000000,"Alto",SI(H10655&gt;=100000,"Medio","Bajo"))</f>
        <v/>
      </c>
      <c r="M10655">
        <f>SI.ERROR(BUSCARV(E10655,TablaEstados,3,FALSO),"Sin dato")</f>
        <v/>
      </c>
      <c r="N10655">
        <f>SI.ERROR(BUSCARV(E10655,TablaEstados,4,FALSO),"Sin dato")</f>
        <v/>
      </c>
    </row>
    <row r="10656">
      <c r="A10656" t="inlineStr">
        <is>
          <t>2026</t>
        </is>
      </c>
      <c r="B10656" t="inlineStr">
        <is>
          <t>07</t>
        </is>
      </c>
      <c r="C10656" t="inlineStr">
        <is>
          <t>10059010</t>
        </is>
      </c>
      <c r="D10656" t="inlineStr">
        <is>
          <t>040</t>
        </is>
      </c>
      <c r="E10656" t="inlineStr">
        <is>
          <t>PI</t>
        </is>
      </c>
      <c r="F10656" t="n">
        <v>44000</v>
      </c>
      <c r="G10656" t="n">
        <v>44000</v>
      </c>
      <c r="H10656" t="n">
        <v>21780</v>
      </c>
      <c r="I10656" t="inlineStr">
        <is>
          <t>Milho</t>
        </is>
      </c>
      <c r="J10656">
        <f>SI.ERROR(BUSCARV(D10656,TablaPaises,6,FALSO),"Sin dato")</f>
        <v/>
      </c>
      <c r="K10656">
        <f>SI.ERROR(BUSCARV(C10656,TablaProductos,2,FALSO),"Sin dato")</f>
        <v/>
      </c>
      <c r="L10656">
        <f>SI(H10656&gt;=1000000,"Alto",SI(H10656&gt;=100000,"Medio","Bajo"))</f>
        <v/>
      </c>
      <c r="M10656">
        <f>SI.ERROR(BUSCARV(E10656,TablaEstados,3,FALSO),"Sin dato")</f>
        <v/>
      </c>
      <c r="N10656">
        <f>SI.ERROR(BUSCARV(E10656,TablaEstados,4,FALSO),"Sin dato")</f>
        <v/>
      </c>
    </row>
    <row r="10657">
      <c r="A10657" t="inlineStr">
        <is>
          <t>2026</t>
        </is>
      </c>
      <c r="B10657" t="inlineStr">
        <is>
          <t>05</t>
        </is>
      </c>
      <c r="C10657" t="inlineStr">
        <is>
          <t>09011110</t>
        </is>
      </c>
      <c r="D10657" t="inlineStr">
        <is>
          <t>195</t>
        </is>
      </c>
      <c r="E10657" t="inlineStr">
        <is>
          <t>BA</t>
        </is>
      </c>
      <c r="F10657" t="n">
        <v>150</v>
      </c>
      <c r="G10657" t="n">
        <v>150000</v>
      </c>
      <c r="H10657" t="n">
        <v>819000</v>
      </c>
      <c r="I10657" t="inlineStr">
        <is>
          <t>Café en granos</t>
        </is>
      </c>
      <c r="J10657">
        <f>SI.ERROR(BUSCARV(D10657,TablaPaises,6,FALSO),"Sin dato")</f>
        <v/>
      </c>
      <c r="K10657">
        <f>SI.ERROR(BUSCARV(C10657,TablaProductos,2,FALSO),"Sin dato")</f>
        <v/>
      </c>
      <c r="L10657">
        <f>SI(H10657&gt;=1000000,"Alto",SI(H10657&gt;=100000,"Medio","Bajo"))</f>
        <v/>
      </c>
      <c r="M10657">
        <f>SI.ERROR(BUSCARV(E10657,TablaEstados,3,FALSO),"Sin dato")</f>
        <v/>
      </c>
      <c r="N10657">
        <f>SI.ERROR(BUSCARV(E10657,TablaEstados,4,FALSO),"Sin dato")</f>
        <v/>
      </c>
    </row>
    <row r="10658">
      <c r="A10658" t="inlineStr">
        <is>
          <t>2026</t>
        </is>
      </c>
      <c r="B10658" t="inlineStr">
        <is>
          <t>04</t>
        </is>
      </c>
      <c r="C10658" t="inlineStr">
        <is>
          <t>12019000</t>
        </is>
      </c>
      <c r="D10658" t="inlineStr">
        <is>
          <t>776</t>
        </is>
      </c>
      <c r="E10658" t="inlineStr">
        <is>
          <t>MS</t>
        </is>
      </c>
      <c r="F10658" t="n">
        <v>475</v>
      </c>
      <c r="G10658" t="n">
        <v>475017</v>
      </c>
      <c r="H10658" t="n">
        <v>198523</v>
      </c>
      <c r="I10658" t="inlineStr">
        <is>
          <t>Soja</t>
        </is>
      </c>
      <c r="J10658">
        <f>SI.ERROR(BUSCARV(D10658,TablaPaises,6,FALSO),"Sin dato")</f>
        <v/>
      </c>
      <c r="K10658">
        <f>SI.ERROR(BUSCARV(C10658,TablaProductos,2,FALSO),"Sin dato")</f>
        <v/>
      </c>
      <c r="L10658">
        <f>SI(H10658&gt;=1000000,"Alto",SI(H10658&gt;=100000,"Medio","Bajo"))</f>
        <v/>
      </c>
      <c r="M10658">
        <f>SI.ERROR(BUSCARV(E10658,TablaEstados,3,FALSO),"Sin dato")</f>
        <v/>
      </c>
      <c r="N10658">
        <f>SI.ERROR(BUSCARV(E10658,TablaEstados,4,FALSO),"Sin dato")</f>
        <v/>
      </c>
    </row>
    <row r="10659">
      <c r="A10659" t="inlineStr">
        <is>
          <t>2026</t>
        </is>
      </c>
      <c r="B10659" t="inlineStr">
        <is>
          <t>09</t>
        </is>
      </c>
      <c r="C10659" t="inlineStr">
        <is>
          <t>52010020</t>
        </is>
      </c>
      <c r="D10659" t="inlineStr">
        <is>
          <t>240</t>
        </is>
      </c>
      <c r="E10659" t="inlineStr">
        <is>
          <t>BA</t>
        </is>
      </c>
      <c r="F10659" t="n">
        <v>1489</v>
      </c>
      <c r="G10659" t="n">
        <v>1488999</v>
      </c>
      <c r="H10659" t="n">
        <v>2756856</v>
      </c>
      <c r="I10659" t="inlineStr">
        <is>
          <t>Algodón</t>
        </is>
      </c>
      <c r="J10659">
        <f>SI.ERROR(BUSCARV(D10659,TablaPaises,6,FALSO),"Sin dato")</f>
        <v/>
      </c>
      <c r="K10659">
        <f>SI.ERROR(BUSCARV(C10659,TablaProductos,2,FALSO),"Sin dato")</f>
        <v/>
      </c>
      <c r="L10659">
        <f>SI(H10659&gt;=1000000,"Alto",SI(H10659&gt;=100000,"Medio","Bajo"))</f>
        <v/>
      </c>
      <c r="M10659">
        <f>SI.ERROR(BUSCARV(E10659,TablaEstados,3,FALSO),"Sin dato")</f>
        <v/>
      </c>
      <c r="N10659">
        <f>SI.ERROR(BUSCARV(E10659,TablaEstados,4,FALSO),"Sin dato")</f>
        <v/>
      </c>
    </row>
    <row r="10660">
      <c r="A10660" t="inlineStr">
        <is>
          <t>2026</t>
        </is>
      </c>
      <c r="B10660" t="inlineStr">
        <is>
          <t>04</t>
        </is>
      </c>
      <c r="C10660" t="inlineStr">
        <is>
          <t>12019000</t>
        </is>
      </c>
      <c r="D10660" t="inlineStr">
        <is>
          <t>301</t>
        </is>
      </c>
      <c r="E10660" t="inlineStr">
        <is>
          <t>PA</t>
        </is>
      </c>
      <c r="F10660" t="n">
        <v>3664</v>
      </c>
      <c r="G10660" t="n">
        <v>3663724</v>
      </c>
      <c r="H10660" t="n">
        <v>1530081</v>
      </c>
      <c r="I10660" t="inlineStr">
        <is>
          <t>Soja</t>
        </is>
      </c>
      <c r="J10660">
        <f>SI.ERROR(BUSCARV(D10660,TablaPaises,6,FALSO),"Sin dato")</f>
        <v/>
      </c>
      <c r="K10660">
        <f>SI.ERROR(BUSCARV(C10660,TablaProductos,2,FALSO),"Sin dato")</f>
        <v/>
      </c>
      <c r="L10660">
        <f>SI(H10660&gt;=1000000,"Alto",SI(H10660&gt;=100000,"Medio","Bajo"))</f>
        <v/>
      </c>
      <c r="M10660">
        <f>SI.ERROR(BUSCARV(E10660,TablaEstados,3,FALSO),"Sin dato")</f>
        <v/>
      </c>
      <c r="N10660">
        <f>SI.ERROR(BUSCARV(E10660,TablaEstados,4,FALSO),"Sin dato")</f>
        <v/>
      </c>
    </row>
    <row r="10661">
      <c r="A10661" t="inlineStr">
        <is>
          <t>2026</t>
        </is>
      </c>
      <c r="B10661" t="inlineStr">
        <is>
          <t>05</t>
        </is>
      </c>
      <c r="C10661" t="inlineStr">
        <is>
          <t>09011200</t>
        </is>
      </c>
      <c r="D10661" t="inlineStr">
        <is>
          <t>741</t>
        </is>
      </c>
      <c r="E10661" t="inlineStr">
        <is>
          <t>SP</t>
        </is>
      </c>
      <c r="F10661" t="n">
        <v>2</v>
      </c>
      <c r="G10661" t="n">
        <v>2</v>
      </c>
      <c r="H10661" t="n">
        <v>133</v>
      </c>
      <c r="I10661" t="inlineStr">
        <is>
          <t>Café en granos</t>
        </is>
      </c>
      <c r="J10661">
        <f>SI.ERROR(BUSCARV(D10661,TablaPaises,6,FALSO),"Sin dato")</f>
        <v/>
      </c>
      <c r="K10661">
        <f>SI.ERROR(BUSCARV(C10661,TablaProductos,2,FALSO),"Sin dato")</f>
        <v/>
      </c>
      <c r="L10661">
        <f>SI(H10661&gt;=1000000,"Alto",SI(H10661&gt;=100000,"Medio","Bajo"))</f>
        <v/>
      </c>
      <c r="M10661">
        <f>SI.ERROR(BUSCARV(E10661,TablaEstados,3,FALSO),"Sin dato")</f>
        <v/>
      </c>
      <c r="N10661">
        <f>SI.ERROR(BUSCARV(E10661,TablaEstados,4,FALSO),"Sin dato")</f>
        <v/>
      </c>
    </row>
    <row r="10662">
      <c r="A10662" t="inlineStr">
        <is>
          <t>2026</t>
        </is>
      </c>
      <c r="B10662" t="inlineStr">
        <is>
          <t>04</t>
        </is>
      </c>
      <c r="C10662" t="inlineStr">
        <is>
          <t>52010020</t>
        </is>
      </c>
      <c r="D10662" t="inlineStr">
        <is>
          <t>160</t>
        </is>
      </c>
      <c r="E10662" t="inlineStr">
        <is>
          <t>SP</t>
        </is>
      </c>
      <c r="F10662" t="n">
        <v>1697</v>
      </c>
      <c r="G10662" t="n">
        <v>1696093</v>
      </c>
      <c r="H10662" t="n">
        <v>2506015</v>
      </c>
      <c r="I10662" t="inlineStr">
        <is>
          <t>Algodón</t>
        </is>
      </c>
      <c r="J10662">
        <f>SI.ERROR(BUSCARV(D10662,TablaPaises,6,FALSO),"Sin dato")</f>
        <v/>
      </c>
      <c r="K10662">
        <f>SI.ERROR(BUSCARV(C10662,TablaProductos,2,FALSO),"Sin dato")</f>
        <v/>
      </c>
      <c r="L10662">
        <f>SI(H10662&gt;=1000000,"Alto",SI(H10662&gt;=100000,"Medio","Bajo"))</f>
        <v/>
      </c>
      <c r="M10662">
        <f>SI.ERROR(BUSCARV(E10662,TablaEstados,3,FALSO),"Sin dato")</f>
        <v/>
      </c>
      <c r="N10662">
        <f>SI.ERROR(BUSCARV(E10662,TablaEstados,4,FALSO),"Sin dato")</f>
        <v/>
      </c>
    </row>
    <row r="10663">
      <c r="A10663" t="inlineStr">
        <is>
          <t>2026</t>
        </is>
      </c>
      <c r="B10663" t="inlineStr">
        <is>
          <t>02</t>
        </is>
      </c>
      <c r="C10663" t="inlineStr">
        <is>
          <t>10059010</t>
        </is>
      </c>
      <c r="D10663" t="inlineStr">
        <is>
          <t>372</t>
        </is>
      </c>
      <c r="E10663" t="inlineStr">
        <is>
          <t>GO</t>
        </is>
      </c>
      <c r="F10663" t="n">
        <v>31112698</v>
      </c>
      <c r="G10663" t="n">
        <v>31112698</v>
      </c>
      <c r="H10663" t="n">
        <v>6913466</v>
      </c>
      <c r="I10663" t="inlineStr">
        <is>
          <t>Milho</t>
        </is>
      </c>
      <c r="J10663">
        <f>SI.ERROR(BUSCARV(D10663,TablaPaises,6,FALSO),"Sin dato")</f>
        <v/>
      </c>
      <c r="K10663">
        <f>SI.ERROR(BUSCARV(C10663,TablaProductos,2,FALSO),"Sin dato")</f>
        <v/>
      </c>
      <c r="L10663">
        <f>SI(H10663&gt;=1000000,"Alto",SI(H10663&gt;=100000,"Medio","Bajo"))</f>
        <v/>
      </c>
      <c r="M10663">
        <f>SI.ERROR(BUSCARV(E10663,TablaEstados,3,FALSO),"Sin dato")</f>
        <v/>
      </c>
      <c r="N10663">
        <f>SI.ERROR(BUSCARV(E10663,TablaEstados,4,FALSO),"Sin dato")</f>
        <v/>
      </c>
    </row>
    <row r="10664">
      <c r="A10664" t="inlineStr">
        <is>
          <t>2026</t>
        </is>
      </c>
      <c r="B10664" t="inlineStr">
        <is>
          <t>03</t>
        </is>
      </c>
      <c r="C10664" t="inlineStr">
        <is>
          <t>10059090</t>
        </is>
      </c>
      <c r="D10664" t="inlineStr">
        <is>
          <t>351</t>
        </is>
      </c>
      <c r="E10664" t="inlineStr">
        <is>
          <t>SC</t>
        </is>
      </c>
      <c r="F10664" t="n">
        <v>6</v>
      </c>
      <c r="G10664" t="n">
        <v>6</v>
      </c>
      <c r="H10664" t="n">
        <v>20</v>
      </c>
      <c r="I10664" t="inlineStr">
        <is>
          <t>Milho</t>
        </is>
      </c>
      <c r="J10664">
        <f>SI.ERROR(BUSCARV(D10664,TablaPaises,6,FALSO),"Sin dato")</f>
        <v/>
      </c>
      <c r="K10664">
        <f>SI.ERROR(BUSCARV(C10664,TablaProductos,2,FALSO),"Sin dato")</f>
        <v/>
      </c>
      <c r="L10664">
        <f>SI(H10664&gt;=1000000,"Alto",SI(H10664&gt;=100000,"Medio","Bajo"))</f>
        <v/>
      </c>
      <c r="M10664">
        <f>SI.ERROR(BUSCARV(E10664,TablaEstados,3,FALSO),"Sin dato")</f>
        <v/>
      </c>
      <c r="N10664">
        <f>SI.ERROR(BUSCARV(E10664,TablaEstados,4,FALSO),"Sin dato")</f>
        <v/>
      </c>
    </row>
    <row r="10665">
      <c r="A10665" t="inlineStr">
        <is>
          <t>2026</t>
        </is>
      </c>
      <c r="B10665" t="inlineStr">
        <is>
          <t>05</t>
        </is>
      </c>
      <c r="C10665" t="inlineStr">
        <is>
          <t>09011110</t>
        </is>
      </c>
      <c r="D10665" t="inlineStr">
        <is>
          <t>386</t>
        </is>
      </c>
      <c r="E10665" t="inlineStr">
        <is>
          <t>BA</t>
        </is>
      </c>
      <c r="F10665" t="n">
        <v>40</v>
      </c>
      <c r="G10665" t="n">
        <v>40000</v>
      </c>
      <c r="H10665" t="n">
        <v>276611</v>
      </c>
      <c r="I10665" t="inlineStr">
        <is>
          <t>Café en granos</t>
        </is>
      </c>
      <c r="J10665">
        <f>SI.ERROR(BUSCARV(D10665,TablaPaises,6,FALSO),"Sin dato")</f>
        <v/>
      </c>
      <c r="K10665">
        <f>SI.ERROR(BUSCARV(C10665,TablaProductos,2,FALSO),"Sin dato")</f>
        <v/>
      </c>
      <c r="L10665">
        <f>SI(H10665&gt;=1000000,"Alto",SI(H10665&gt;=100000,"Medio","Bajo"))</f>
        <v/>
      </c>
      <c r="M10665">
        <f>SI.ERROR(BUSCARV(E10665,TablaEstados,3,FALSO),"Sin dato")</f>
        <v/>
      </c>
      <c r="N10665">
        <f>SI.ERROR(BUSCARV(E10665,TablaEstados,4,FALSO),"Sin dato")</f>
        <v/>
      </c>
    </row>
    <row r="10666">
      <c r="A10666" t="inlineStr">
        <is>
          <t>2026</t>
        </is>
      </c>
      <c r="B10666" t="inlineStr">
        <is>
          <t>08</t>
        </is>
      </c>
      <c r="C10666" t="inlineStr">
        <is>
          <t>12019000</t>
        </is>
      </c>
      <c r="D10666" t="inlineStr">
        <is>
          <t>858</t>
        </is>
      </c>
      <c r="E10666" t="inlineStr">
        <is>
          <t>MS</t>
        </is>
      </c>
      <c r="F10666" t="n">
        <v>9599</v>
      </c>
      <c r="G10666" t="n">
        <v>9599454</v>
      </c>
      <c r="H10666" t="n">
        <v>4407083</v>
      </c>
      <c r="I10666" t="inlineStr">
        <is>
          <t>Soja</t>
        </is>
      </c>
      <c r="J10666">
        <f>SI.ERROR(BUSCARV(D10666,TablaPaises,6,FALSO),"Sin dato")</f>
        <v/>
      </c>
      <c r="K10666">
        <f>SI.ERROR(BUSCARV(C10666,TablaProductos,2,FALSO),"Sin dato")</f>
        <v/>
      </c>
      <c r="L10666">
        <f>SI(H10666&gt;=1000000,"Alto",SI(H10666&gt;=100000,"Medio","Bajo"))</f>
        <v/>
      </c>
      <c r="M10666">
        <f>SI.ERROR(BUSCARV(E10666,TablaEstados,3,FALSO),"Sin dato")</f>
        <v/>
      </c>
      <c r="N10666">
        <f>SI.ERROR(BUSCARV(E10666,TablaEstados,4,FALSO),"Sin dato")</f>
        <v/>
      </c>
    </row>
    <row r="10667">
      <c r="A10667" t="inlineStr">
        <is>
          <t>2026</t>
        </is>
      </c>
      <c r="B10667" t="inlineStr">
        <is>
          <t>04</t>
        </is>
      </c>
      <c r="C10667" t="inlineStr">
        <is>
          <t>12019000</t>
        </is>
      </c>
      <c r="D10667" t="inlineStr">
        <is>
          <t>161</t>
        </is>
      </c>
      <c r="E10667" t="inlineStr">
        <is>
          <t>MS</t>
        </is>
      </c>
      <c r="F10667" t="n">
        <v>314</v>
      </c>
      <c r="G10667" t="n">
        <v>314360</v>
      </c>
      <c r="H10667" t="n">
        <v>131544</v>
      </c>
      <c r="I10667" t="inlineStr">
        <is>
          <t>Soja</t>
        </is>
      </c>
      <c r="J10667">
        <f>SI.ERROR(BUSCARV(D10667,TablaPaises,6,FALSO),"Sin dato")</f>
        <v/>
      </c>
      <c r="K10667">
        <f>SI.ERROR(BUSCARV(C10667,TablaProductos,2,FALSO),"Sin dato")</f>
        <v/>
      </c>
      <c r="L10667">
        <f>SI(H10667&gt;=1000000,"Alto",SI(H10667&gt;=100000,"Medio","Bajo"))</f>
        <v/>
      </c>
      <c r="M10667">
        <f>SI.ERROR(BUSCARV(E10667,TablaEstados,3,FALSO),"Sin dato")</f>
        <v/>
      </c>
      <c r="N10667">
        <f>SI.ERROR(BUSCARV(E10667,TablaEstados,4,FALSO),"Sin dato")</f>
        <v/>
      </c>
    </row>
    <row r="10668">
      <c r="A10668" t="inlineStr">
        <is>
          <t>2026</t>
        </is>
      </c>
      <c r="B10668" t="inlineStr">
        <is>
          <t>02</t>
        </is>
      </c>
      <c r="C10668" t="inlineStr">
        <is>
          <t>52010020</t>
        </is>
      </c>
      <c r="D10668" t="inlineStr">
        <is>
          <t>858</t>
        </is>
      </c>
      <c r="E10668" t="inlineStr">
        <is>
          <t>MA</t>
        </is>
      </c>
      <c r="F10668" t="n">
        <v>272</v>
      </c>
      <c r="G10668" t="n">
        <v>271668</v>
      </c>
      <c r="H10668" t="n">
        <v>410764</v>
      </c>
      <c r="I10668" t="inlineStr">
        <is>
          <t>Algodón</t>
        </is>
      </c>
      <c r="J10668">
        <f>SI.ERROR(BUSCARV(D10668,TablaPaises,6,FALSO),"Sin dato")</f>
        <v/>
      </c>
      <c r="K10668">
        <f>SI.ERROR(BUSCARV(C10668,TablaProductos,2,FALSO),"Sin dato")</f>
        <v/>
      </c>
      <c r="L10668">
        <f>SI(H10668&gt;=1000000,"Alto",SI(H10668&gt;=100000,"Medio","Bajo"))</f>
        <v/>
      </c>
      <c r="M10668">
        <f>SI.ERROR(BUSCARV(E10668,TablaEstados,3,FALSO),"Sin dato")</f>
        <v/>
      </c>
      <c r="N10668">
        <f>SI.ERROR(BUSCARV(E10668,TablaEstados,4,FALSO),"Sin dato")</f>
        <v/>
      </c>
    </row>
    <row r="10669">
      <c r="A10669" t="inlineStr">
        <is>
          <t>2026</t>
        </is>
      </c>
      <c r="B10669" t="inlineStr">
        <is>
          <t>09</t>
        </is>
      </c>
      <c r="C10669" t="inlineStr">
        <is>
          <t>09011110</t>
        </is>
      </c>
      <c r="D10669" t="inlineStr">
        <is>
          <t>249</t>
        </is>
      </c>
      <c r="E10669" t="inlineStr">
        <is>
          <t>BA</t>
        </is>
      </c>
      <c r="F10669" t="n">
        <v>218</v>
      </c>
      <c r="G10669" t="n">
        <v>218350</v>
      </c>
      <c r="H10669" t="n">
        <v>1412898</v>
      </c>
      <c r="I10669" t="inlineStr">
        <is>
          <t>Café en granos</t>
        </is>
      </c>
      <c r="J10669">
        <f>SI.ERROR(BUSCARV(D10669,TablaPaises,6,FALSO),"Sin dato")</f>
        <v/>
      </c>
      <c r="K10669">
        <f>SI.ERROR(BUSCARV(C10669,TablaProductos,2,FALSO),"Sin dato")</f>
        <v/>
      </c>
      <c r="L10669">
        <f>SI(H10669&gt;=1000000,"Alto",SI(H10669&gt;=100000,"Medio","Bajo"))</f>
        <v/>
      </c>
      <c r="M10669">
        <f>SI.ERROR(BUSCARV(E10669,TablaEstados,3,FALSO),"Sin dato")</f>
        <v/>
      </c>
      <c r="N10669">
        <f>SI.ERROR(BUSCARV(E10669,TablaEstados,4,FALSO),"Sin dato")</f>
        <v/>
      </c>
    </row>
    <row r="10670">
      <c r="A10670" t="inlineStr">
        <is>
          <t>2026</t>
        </is>
      </c>
      <c r="B10670" t="inlineStr">
        <is>
          <t>01</t>
        </is>
      </c>
      <c r="C10670" t="inlineStr">
        <is>
          <t>09011110</t>
        </is>
      </c>
      <c r="D10670" t="inlineStr">
        <is>
          <t>845</t>
        </is>
      </c>
      <c r="E10670" t="inlineStr">
        <is>
          <t>SP</t>
        </is>
      </c>
      <c r="F10670" t="n">
        <v>4</v>
      </c>
      <c r="G10670" t="n">
        <v>3600</v>
      </c>
      <c r="H10670" t="n">
        <v>31050</v>
      </c>
      <c r="I10670" t="inlineStr">
        <is>
          <t>Café en granos</t>
        </is>
      </c>
      <c r="J10670">
        <f>SI.ERROR(BUSCARV(D10670,TablaPaises,6,FALSO),"Sin dato")</f>
        <v/>
      </c>
      <c r="K10670">
        <f>SI.ERROR(BUSCARV(C10670,TablaProductos,2,FALSO),"Sin dato")</f>
        <v/>
      </c>
      <c r="L10670">
        <f>SI(H10670&gt;=1000000,"Alto",SI(H10670&gt;=100000,"Medio","Bajo"))</f>
        <v/>
      </c>
      <c r="M10670">
        <f>SI.ERROR(BUSCARV(E10670,TablaEstados,3,FALSO),"Sin dato")</f>
        <v/>
      </c>
      <c r="N10670">
        <f>SI.ERROR(BUSCARV(E10670,TablaEstados,4,FALSO),"Sin dato")</f>
        <v/>
      </c>
    </row>
    <row r="10671">
      <c r="A10671" t="inlineStr">
        <is>
          <t>2026</t>
        </is>
      </c>
      <c r="B10671" t="inlineStr">
        <is>
          <t>07</t>
        </is>
      </c>
      <c r="C10671" t="inlineStr">
        <is>
          <t>10059090</t>
        </is>
      </c>
      <c r="D10671" t="inlineStr">
        <is>
          <t>586</t>
        </is>
      </c>
      <c r="E10671" t="inlineStr">
        <is>
          <t>PR</t>
        </is>
      </c>
      <c r="F10671" t="n">
        <v>5597</v>
      </c>
      <c r="G10671" t="n">
        <v>5597</v>
      </c>
      <c r="H10671" t="n">
        <v>4933</v>
      </c>
      <c r="I10671" t="inlineStr">
        <is>
          <t>Milho</t>
        </is>
      </c>
      <c r="J10671">
        <f>SI.ERROR(BUSCARV(D10671,TablaPaises,6,FALSO),"Sin dato")</f>
        <v/>
      </c>
      <c r="K10671">
        <f>SI.ERROR(BUSCARV(C10671,TablaProductos,2,FALSO),"Sin dato")</f>
        <v/>
      </c>
      <c r="L10671">
        <f>SI(H10671&gt;=1000000,"Alto",SI(H10671&gt;=100000,"Medio","Bajo"))</f>
        <v/>
      </c>
      <c r="M10671">
        <f>SI.ERROR(BUSCARV(E10671,TablaEstados,3,FALSO),"Sin dato")</f>
        <v/>
      </c>
      <c r="N10671">
        <f>SI.ERROR(BUSCARV(E10671,TablaEstados,4,FALSO),"Sin dato")</f>
        <v/>
      </c>
    </row>
    <row r="10672">
      <c r="A10672" t="inlineStr">
        <is>
          <t>2026</t>
        </is>
      </c>
      <c r="B10672" t="inlineStr">
        <is>
          <t>03</t>
        </is>
      </c>
      <c r="C10672" t="inlineStr">
        <is>
          <t>10059010</t>
        </is>
      </c>
      <c r="D10672" t="inlineStr">
        <is>
          <t>169</t>
        </is>
      </c>
      <c r="E10672" t="inlineStr">
        <is>
          <t>MT</t>
        </is>
      </c>
      <c r="F10672" t="n">
        <v>175000</v>
      </c>
      <c r="G10672" t="n">
        <v>175000</v>
      </c>
      <c r="H10672" t="n">
        <v>85575</v>
      </c>
      <c r="I10672" t="inlineStr">
        <is>
          <t>Milho</t>
        </is>
      </c>
      <c r="J10672">
        <f>SI.ERROR(BUSCARV(D10672,TablaPaises,6,FALSO),"Sin dato")</f>
        <v/>
      </c>
      <c r="K10672">
        <f>SI.ERROR(BUSCARV(C10672,TablaProductos,2,FALSO),"Sin dato")</f>
        <v/>
      </c>
      <c r="L10672">
        <f>SI(H10672&gt;=1000000,"Alto",SI(H10672&gt;=100000,"Medio","Bajo"))</f>
        <v/>
      </c>
      <c r="M10672">
        <f>SI.ERROR(BUSCARV(E10672,TablaEstados,3,FALSO),"Sin dato")</f>
        <v/>
      </c>
      <c r="N10672">
        <f>SI.ERROR(BUSCARV(E10672,TablaEstados,4,FALSO),"Sin dato")</f>
        <v/>
      </c>
    </row>
    <row r="10673">
      <c r="A10673" t="inlineStr">
        <is>
          <t>2026</t>
        </is>
      </c>
      <c r="B10673" t="inlineStr">
        <is>
          <t>09</t>
        </is>
      </c>
      <c r="C10673" t="inlineStr">
        <is>
          <t>10059010</t>
        </is>
      </c>
      <c r="D10673" t="inlineStr">
        <is>
          <t>190</t>
        </is>
      </c>
      <c r="E10673" t="inlineStr">
        <is>
          <t>GO</t>
        </is>
      </c>
      <c r="F10673" t="n">
        <v>1000000</v>
      </c>
      <c r="G10673" t="n">
        <v>1000000</v>
      </c>
      <c r="H10673" t="n">
        <v>218580</v>
      </c>
      <c r="I10673" t="inlineStr">
        <is>
          <t>Milho</t>
        </is>
      </c>
      <c r="J10673">
        <f>SI.ERROR(BUSCARV(D10673,TablaPaises,6,FALSO),"Sin dato")</f>
        <v/>
      </c>
      <c r="K10673">
        <f>SI.ERROR(BUSCARV(C10673,TablaProductos,2,FALSO),"Sin dato")</f>
        <v/>
      </c>
      <c r="L10673">
        <f>SI(H10673&gt;=1000000,"Alto",SI(H10673&gt;=100000,"Medio","Bajo"))</f>
        <v/>
      </c>
      <c r="M10673">
        <f>SI.ERROR(BUSCARV(E10673,TablaEstados,3,FALSO),"Sin dato")</f>
        <v/>
      </c>
      <c r="N10673">
        <f>SI.ERROR(BUSCARV(E10673,TablaEstados,4,FALSO),"Sin dato")</f>
        <v/>
      </c>
    </row>
    <row r="10674">
      <c r="A10674" t="inlineStr">
        <is>
          <t>2026</t>
        </is>
      </c>
      <c r="B10674" t="inlineStr">
        <is>
          <t>08</t>
        </is>
      </c>
      <c r="C10674" t="inlineStr">
        <is>
          <t>09011110</t>
        </is>
      </c>
      <c r="D10674" t="inlineStr">
        <is>
          <t>858</t>
        </is>
      </c>
      <c r="E10674" t="inlineStr">
        <is>
          <t>GO</t>
        </is>
      </c>
      <c r="F10674" t="n">
        <v>11</v>
      </c>
      <c r="G10674" t="n">
        <v>11300</v>
      </c>
      <c r="H10674" t="n">
        <v>63240</v>
      </c>
      <c r="I10674" t="inlineStr">
        <is>
          <t>Café en granos</t>
        </is>
      </c>
      <c r="J10674">
        <f>SI.ERROR(BUSCARV(D10674,TablaPaises,6,FALSO),"Sin dato")</f>
        <v/>
      </c>
      <c r="K10674">
        <f>SI.ERROR(BUSCARV(C10674,TablaProductos,2,FALSO),"Sin dato")</f>
        <v/>
      </c>
      <c r="L10674">
        <f>SI(H10674&gt;=1000000,"Alto",SI(H10674&gt;=100000,"Medio","Bajo"))</f>
        <v/>
      </c>
      <c r="M10674">
        <f>SI.ERROR(BUSCARV(E10674,TablaEstados,3,FALSO),"Sin dato")</f>
        <v/>
      </c>
      <c r="N10674">
        <f>SI.ERROR(BUSCARV(E10674,TablaEstados,4,FALSO),"Sin dato")</f>
        <v/>
      </c>
    </row>
    <row r="10675">
      <c r="A10675" t="inlineStr">
        <is>
          <t>2026</t>
        </is>
      </c>
      <c r="B10675" t="inlineStr">
        <is>
          <t>09</t>
        </is>
      </c>
      <c r="C10675" t="inlineStr">
        <is>
          <t>52030000</t>
        </is>
      </c>
      <c r="D10675" t="inlineStr">
        <is>
          <t>337</t>
        </is>
      </c>
      <c r="E10675" t="inlineStr">
        <is>
          <t>RR</t>
        </is>
      </c>
      <c r="F10675" t="n">
        <v>22</v>
      </c>
      <c r="G10675" t="n">
        <v>22</v>
      </c>
      <c r="H10675" t="n">
        <v>38</v>
      </c>
      <c r="I10675" t="inlineStr">
        <is>
          <t>Algodón</t>
        </is>
      </c>
      <c r="J10675">
        <f>SI.ERROR(BUSCARV(D10675,TablaPaises,6,FALSO),"Sin dato")</f>
        <v/>
      </c>
      <c r="K10675">
        <f>SI.ERROR(BUSCARV(C10675,TablaProductos,2,FALSO),"Sin dato")</f>
        <v/>
      </c>
      <c r="L10675">
        <f>SI(H10675&gt;=1000000,"Alto",SI(H10675&gt;=100000,"Medio","Bajo"))</f>
        <v/>
      </c>
      <c r="M10675">
        <f>SI.ERROR(BUSCARV(E10675,TablaEstados,3,FALSO),"Sin dato")</f>
        <v/>
      </c>
      <c r="N10675">
        <f>SI.ERROR(BUSCARV(E10675,TablaEstados,4,FALSO),"Sin dato")</f>
        <v/>
      </c>
    </row>
    <row r="10676">
      <c r="A10676" t="inlineStr">
        <is>
          <t>2026</t>
        </is>
      </c>
      <c r="B10676" t="inlineStr">
        <is>
          <t>09</t>
        </is>
      </c>
      <c r="C10676" t="inlineStr">
        <is>
          <t>10059010</t>
        </is>
      </c>
      <c r="D10676" t="inlineStr">
        <is>
          <t>474</t>
        </is>
      </c>
      <c r="E10676" t="inlineStr">
        <is>
          <t>PA</t>
        </is>
      </c>
      <c r="F10676" t="n">
        <v>1685748</v>
      </c>
      <c r="G10676" t="n">
        <v>1685748</v>
      </c>
      <c r="H10676" t="n">
        <v>390470</v>
      </c>
      <c r="I10676" t="inlineStr">
        <is>
          <t>Milho</t>
        </is>
      </c>
      <c r="J10676">
        <f>SI.ERROR(BUSCARV(D10676,TablaPaises,6,FALSO),"Sin dato")</f>
        <v/>
      </c>
      <c r="K10676">
        <f>SI.ERROR(BUSCARV(C10676,TablaProductos,2,FALSO),"Sin dato")</f>
        <v/>
      </c>
      <c r="L10676">
        <f>SI(H10676&gt;=1000000,"Alto",SI(H10676&gt;=100000,"Medio","Bajo"))</f>
        <v/>
      </c>
      <c r="M10676">
        <f>SI.ERROR(BUSCARV(E10676,TablaEstados,3,FALSO),"Sin dato")</f>
        <v/>
      </c>
      <c r="N10676">
        <f>SI.ERROR(BUSCARV(E10676,TablaEstados,4,FALSO),"Sin dato")</f>
        <v/>
      </c>
    </row>
    <row r="10677">
      <c r="A10677" t="inlineStr">
        <is>
          <t>2026</t>
        </is>
      </c>
      <c r="B10677" t="inlineStr">
        <is>
          <t>01</t>
        </is>
      </c>
      <c r="C10677" t="inlineStr">
        <is>
          <t>09011110</t>
        </is>
      </c>
      <c r="D10677" t="inlineStr">
        <is>
          <t>069</t>
        </is>
      </c>
      <c r="E10677" t="inlineStr">
        <is>
          <t>PR</t>
        </is>
      </c>
      <c r="F10677" t="n">
        <v>5</v>
      </c>
      <c r="G10677" t="n">
        <v>5400</v>
      </c>
      <c r="H10677" t="n">
        <v>41626</v>
      </c>
      <c r="I10677" t="inlineStr">
        <is>
          <t>Café en granos</t>
        </is>
      </c>
      <c r="J10677">
        <f>SI.ERROR(BUSCARV(D10677,TablaPaises,6,FALSO),"Sin dato")</f>
        <v/>
      </c>
      <c r="K10677">
        <f>SI.ERROR(BUSCARV(C10677,TablaProductos,2,FALSO),"Sin dato")</f>
        <v/>
      </c>
      <c r="L10677">
        <f>SI(H10677&gt;=1000000,"Alto",SI(H10677&gt;=100000,"Medio","Bajo"))</f>
        <v/>
      </c>
      <c r="M10677">
        <f>SI.ERROR(BUSCARV(E10677,TablaEstados,3,FALSO),"Sin dato")</f>
        <v/>
      </c>
      <c r="N10677">
        <f>SI.ERROR(BUSCARV(E10677,TablaEstados,4,FALSO),"Sin dato")</f>
        <v/>
      </c>
    </row>
    <row r="10678">
      <c r="A10678" t="inlineStr">
        <is>
          <t>2026</t>
        </is>
      </c>
      <c r="B10678" t="inlineStr">
        <is>
          <t>04</t>
        </is>
      </c>
      <c r="C10678" t="inlineStr">
        <is>
          <t>09011110</t>
        </is>
      </c>
      <c r="D10678" t="inlineStr">
        <is>
          <t>017</t>
        </is>
      </c>
      <c r="E10678" t="inlineStr">
        <is>
          <t>PR</t>
        </is>
      </c>
      <c r="F10678" t="n">
        <v>156</v>
      </c>
      <c r="G10678" t="n">
        <v>158400</v>
      </c>
      <c r="H10678" t="n">
        <v>781879</v>
      </c>
      <c r="I10678" t="inlineStr">
        <is>
          <t>Café en granos</t>
        </is>
      </c>
      <c r="J10678">
        <f>SI.ERROR(BUSCARV(D10678,TablaPaises,6,FALSO),"Sin dato")</f>
        <v/>
      </c>
      <c r="K10678">
        <f>SI.ERROR(BUSCARV(C10678,TablaProductos,2,FALSO),"Sin dato")</f>
        <v/>
      </c>
      <c r="L10678">
        <f>SI(H10678&gt;=1000000,"Alto",SI(H10678&gt;=100000,"Medio","Bajo"))</f>
        <v/>
      </c>
      <c r="M10678">
        <f>SI.ERROR(BUSCARV(E10678,TablaEstados,3,FALSO),"Sin dato")</f>
        <v/>
      </c>
      <c r="N10678">
        <f>SI.ERROR(BUSCARV(E10678,TablaEstados,4,FALSO),"Sin dato")</f>
        <v/>
      </c>
    </row>
    <row r="10679">
      <c r="A10679" t="inlineStr">
        <is>
          <t>2026</t>
        </is>
      </c>
      <c r="B10679" t="inlineStr">
        <is>
          <t>01</t>
        </is>
      </c>
      <c r="C10679" t="inlineStr">
        <is>
          <t>10059010</t>
        </is>
      </c>
      <c r="D10679" t="inlineStr">
        <is>
          <t>528</t>
        </is>
      </c>
      <c r="E10679" t="inlineStr">
        <is>
          <t>MT</t>
        </is>
      </c>
      <c r="F10679" t="n">
        <v>125000</v>
      </c>
      <c r="G10679" t="n">
        <v>125000</v>
      </c>
      <c r="H10679" t="n">
        <v>65750</v>
      </c>
      <c r="I10679" t="inlineStr">
        <is>
          <t>Milho</t>
        </is>
      </c>
      <c r="J10679">
        <f>SI.ERROR(BUSCARV(D10679,TablaPaises,6,FALSO),"Sin dato")</f>
        <v/>
      </c>
      <c r="K10679">
        <f>SI.ERROR(BUSCARV(C10679,TablaProductos,2,FALSO),"Sin dato")</f>
        <v/>
      </c>
      <c r="L10679">
        <f>SI(H10679&gt;=1000000,"Alto",SI(H10679&gt;=100000,"Medio","Bajo"))</f>
        <v/>
      </c>
      <c r="M10679">
        <f>SI.ERROR(BUSCARV(E10679,TablaEstados,3,FALSO),"Sin dato")</f>
        <v/>
      </c>
      <c r="N10679">
        <f>SI.ERROR(BUSCARV(E10679,TablaEstados,4,FALSO),"Sin dato")</f>
        <v/>
      </c>
    </row>
    <row r="10680">
      <c r="A10680" t="inlineStr">
        <is>
          <t>2026</t>
        </is>
      </c>
      <c r="B10680" t="inlineStr">
        <is>
          <t>04</t>
        </is>
      </c>
      <c r="C10680" t="inlineStr">
        <is>
          <t>09011110</t>
        </is>
      </c>
      <c r="D10680" t="inlineStr">
        <is>
          <t>063</t>
        </is>
      </c>
      <c r="E10680" t="inlineStr">
        <is>
          <t>BA</t>
        </is>
      </c>
      <c r="F10680" t="n">
        <v>26</v>
      </c>
      <c r="G10680" t="n">
        <v>26400</v>
      </c>
      <c r="H10680" t="n">
        <v>160600</v>
      </c>
      <c r="I10680" t="inlineStr">
        <is>
          <t>Café en granos</t>
        </is>
      </c>
      <c r="J10680">
        <f>SI.ERROR(BUSCARV(D10680,TablaPaises,6,FALSO),"Sin dato")</f>
        <v/>
      </c>
      <c r="K10680">
        <f>SI.ERROR(BUSCARV(C10680,TablaProductos,2,FALSO),"Sin dato")</f>
        <v/>
      </c>
      <c r="L10680">
        <f>SI(H10680&gt;=1000000,"Alto",SI(H10680&gt;=100000,"Medio","Bajo"))</f>
        <v/>
      </c>
      <c r="M10680">
        <f>SI.ERROR(BUSCARV(E10680,TablaEstados,3,FALSO),"Sin dato")</f>
        <v/>
      </c>
      <c r="N10680">
        <f>SI.ERROR(BUSCARV(E10680,TablaEstados,4,FALSO),"Sin dato")</f>
        <v/>
      </c>
    </row>
    <row r="10681">
      <c r="A10681" t="inlineStr">
        <is>
          <t>2026</t>
        </is>
      </c>
      <c r="B10681" t="inlineStr">
        <is>
          <t>07</t>
        </is>
      </c>
      <c r="C10681" t="inlineStr">
        <is>
          <t>10059010</t>
        </is>
      </c>
      <c r="D10681" t="inlineStr">
        <is>
          <t>240</t>
        </is>
      </c>
      <c r="E10681" t="inlineStr">
        <is>
          <t>MT</t>
        </is>
      </c>
      <c r="F10681" t="n">
        <v>156000</v>
      </c>
      <c r="G10681" t="n">
        <v>156000</v>
      </c>
      <c r="H10681" t="n">
        <v>75840</v>
      </c>
      <c r="I10681" t="inlineStr">
        <is>
          <t>Milho</t>
        </is>
      </c>
      <c r="J10681">
        <f>SI.ERROR(BUSCARV(D10681,TablaPaises,6,FALSO),"Sin dato")</f>
        <v/>
      </c>
      <c r="K10681">
        <f>SI.ERROR(BUSCARV(C10681,TablaProductos,2,FALSO),"Sin dato")</f>
        <v/>
      </c>
      <c r="L10681">
        <f>SI(H10681&gt;=1000000,"Alto",SI(H10681&gt;=100000,"Medio","Bajo"))</f>
        <v/>
      </c>
      <c r="M10681">
        <f>SI.ERROR(BUSCARV(E10681,TablaEstados,3,FALSO),"Sin dato")</f>
        <v/>
      </c>
      <c r="N10681">
        <f>SI.ERROR(BUSCARV(E10681,TablaEstados,4,FALSO),"Sin dato")</f>
        <v/>
      </c>
    </row>
    <row r="10682">
      <c r="A10682" t="inlineStr">
        <is>
          <t>2026</t>
        </is>
      </c>
      <c r="B10682" t="inlineStr">
        <is>
          <t>07</t>
        </is>
      </c>
      <c r="C10682" t="inlineStr">
        <is>
          <t>09011110</t>
        </is>
      </c>
      <c r="D10682" t="inlineStr">
        <is>
          <t>351</t>
        </is>
      </c>
      <c r="E10682" t="inlineStr">
        <is>
          <t>MG</t>
        </is>
      </c>
      <c r="F10682" t="n">
        <v>38</v>
      </c>
      <c r="G10682" t="n">
        <v>38400</v>
      </c>
      <c r="H10682" t="n">
        <v>242885</v>
      </c>
      <c r="I10682" t="inlineStr">
        <is>
          <t>Café en granos</t>
        </is>
      </c>
      <c r="J10682">
        <f>SI.ERROR(BUSCARV(D10682,TablaPaises,6,FALSO),"Sin dato")</f>
        <v/>
      </c>
      <c r="K10682">
        <f>SI.ERROR(BUSCARV(C10682,TablaProductos,2,FALSO),"Sin dato")</f>
        <v/>
      </c>
      <c r="L10682">
        <f>SI(H10682&gt;=1000000,"Alto",SI(H10682&gt;=100000,"Medio","Bajo"))</f>
        <v/>
      </c>
      <c r="M10682">
        <f>SI.ERROR(BUSCARV(E10682,TablaEstados,3,FALSO),"Sin dato")</f>
        <v/>
      </c>
      <c r="N10682">
        <f>SI.ERROR(BUSCARV(E10682,TablaEstados,4,FALSO),"Sin dato")</f>
        <v/>
      </c>
    </row>
    <row r="10683">
      <c r="A10683" t="inlineStr">
        <is>
          <t>2026</t>
        </is>
      </c>
      <c r="B10683" t="inlineStr">
        <is>
          <t>07</t>
        </is>
      </c>
      <c r="C10683" t="inlineStr">
        <is>
          <t>12019000</t>
        </is>
      </c>
      <c r="D10683" t="inlineStr">
        <is>
          <t>081</t>
        </is>
      </c>
      <c r="E10683" t="inlineStr">
        <is>
          <t>GO</t>
        </is>
      </c>
      <c r="F10683" t="n">
        <v>54</v>
      </c>
      <c r="G10683" t="n">
        <v>53604</v>
      </c>
      <c r="H10683" t="n">
        <v>23321</v>
      </c>
      <c r="I10683" t="inlineStr">
        <is>
          <t>Soja</t>
        </is>
      </c>
      <c r="J10683">
        <f>SI.ERROR(BUSCARV(D10683,TablaPaises,6,FALSO),"Sin dato")</f>
        <v/>
      </c>
      <c r="K10683">
        <f>SI.ERROR(BUSCARV(C10683,TablaProductos,2,FALSO),"Sin dato")</f>
        <v/>
      </c>
      <c r="L10683">
        <f>SI(H10683&gt;=1000000,"Alto",SI(H10683&gt;=100000,"Medio","Bajo"))</f>
        <v/>
      </c>
      <c r="M10683">
        <f>SI.ERROR(BUSCARV(E10683,TablaEstados,3,FALSO),"Sin dato")</f>
        <v/>
      </c>
      <c r="N10683">
        <f>SI.ERROR(BUSCARV(E10683,TablaEstados,4,FALSO),"Sin dato")</f>
        <v/>
      </c>
    </row>
    <row r="10684">
      <c r="A10684" t="inlineStr">
        <is>
          <t>2026</t>
        </is>
      </c>
      <c r="B10684" t="inlineStr">
        <is>
          <t>07</t>
        </is>
      </c>
      <c r="C10684" t="inlineStr">
        <is>
          <t>09011110</t>
        </is>
      </c>
      <c r="D10684" t="inlineStr">
        <is>
          <t>111</t>
        </is>
      </c>
      <c r="E10684" t="inlineStr">
        <is>
          <t>ES</t>
        </is>
      </c>
      <c r="F10684" t="n">
        <v>1</v>
      </c>
      <c r="G10684" t="n">
        <v>600</v>
      </c>
      <c r="H10684" t="n">
        <v>3467</v>
      </c>
      <c r="I10684" t="inlineStr">
        <is>
          <t>Café en granos</t>
        </is>
      </c>
      <c r="J10684">
        <f>SI.ERROR(BUSCARV(D10684,TablaPaises,6,FALSO),"Sin dato")</f>
        <v/>
      </c>
      <c r="K10684">
        <f>SI.ERROR(BUSCARV(C10684,TablaProductos,2,FALSO),"Sin dato")</f>
        <v/>
      </c>
      <c r="L10684">
        <f>SI(H10684&gt;=1000000,"Alto",SI(H10684&gt;=100000,"Medio","Bajo"))</f>
        <v/>
      </c>
      <c r="M10684">
        <f>SI.ERROR(BUSCARV(E10684,TablaEstados,3,FALSO),"Sin dato")</f>
        <v/>
      </c>
      <c r="N10684">
        <f>SI.ERROR(BUSCARV(E10684,TablaEstados,4,FALSO),"Sin dato")</f>
        <v/>
      </c>
    </row>
    <row r="10685">
      <c r="A10685" t="inlineStr">
        <is>
          <t>2026</t>
        </is>
      </c>
      <c r="B10685" t="inlineStr">
        <is>
          <t>03</t>
        </is>
      </c>
      <c r="C10685" t="inlineStr">
        <is>
          <t>09011110</t>
        </is>
      </c>
      <c r="D10685" t="inlineStr">
        <is>
          <t>069</t>
        </is>
      </c>
      <c r="E10685" t="inlineStr">
        <is>
          <t>MG</t>
        </is>
      </c>
      <c r="F10685" t="n">
        <v>40</v>
      </c>
      <c r="G10685" t="n">
        <v>39960</v>
      </c>
      <c r="H10685" t="n">
        <v>226980</v>
      </c>
      <c r="I10685" t="inlineStr">
        <is>
          <t>Café en granos</t>
        </is>
      </c>
      <c r="J10685">
        <f>SI.ERROR(BUSCARV(D10685,TablaPaises,6,FALSO),"Sin dato")</f>
        <v/>
      </c>
      <c r="K10685">
        <f>SI.ERROR(BUSCARV(C10685,TablaProductos,2,FALSO),"Sin dato")</f>
        <v/>
      </c>
      <c r="L10685">
        <f>SI(H10685&gt;=1000000,"Alto",SI(H10685&gt;=100000,"Medio","Bajo"))</f>
        <v/>
      </c>
      <c r="M10685">
        <f>SI.ERROR(BUSCARV(E10685,TablaEstados,3,FALSO),"Sin dato")</f>
        <v/>
      </c>
      <c r="N10685">
        <f>SI.ERROR(BUSCARV(E10685,TablaEstados,4,FALSO),"Sin dato")</f>
        <v/>
      </c>
    </row>
    <row r="10686">
      <c r="A10686" t="inlineStr">
        <is>
          <t>2026</t>
        </is>
      </c>
      <c r="B10686" t="inlineStr">
        <is>
          <t>04</t>
        </is>
      </c>
      <c r="C10686" t="inlineStr">
        <is>
          <t>52010020</t>
        </is>
      </c>
      <c r="D10686" t="inlineStr">
        <is>
          <t>081</t>
        </is>
      </c>
      <c r="E10686" t="inlineStr">
        <is>
          <t>TO</t>
        </is>
      </c>
      <c r="F10686" t="n">
        <v>199</v>
      </c>
      <c r="G10686" t="n">
        <v>199081</v>
      </c>
      <c r="H10686" t="n">
        <v>307946</v>
      </c>
      <c r="I10686" t="inlineStr">
        <is>
          <t>Algodón</t>
        </is>
      </c>
      <c r="J10686">
        <f>SI.ERROR(BUSCARV(D10686,TablaPaises,6,FALSO),"Sin dato")</f>
        <v/>
      </c>
      <c r="K10686">
        <f>SI.ERROR(BUSCARV(C10686,TablaProductos,2,FALSO),"Sin dato")</f>
        <v/>
      </c>
      <c r="L10686">
        <f>SI(H10686&gt;=1000000,"Alto",SI(H10686&gt;=100000,"Medio","Bajo"))</f>
        <v/>
      </c>
      <c r="M10686">
        <f>SI.ERROR(BUSCARV(E10686,TablaEstados,3,FALSO),"Sin dato")</f>
        <v/>
      </c>
      <c r="N10686">
        <f>SI.ERROR(BUSCARV(E10686,TablaEstados,4,FALSO),"Sin dato")</f>
        <v/>
      </c>
    </row>
    <row r="10687">
      <c r="A10687" t="inlineStr">
        <is>
          <t>2026</t>
        </is>
      </c>
      <c r="B10687" t="inlineStr">
        <is>
          <t>06</t>
        </is>
      </c>
      <c r="C10687" t="inlineStr">
        <is>
          <t>12019000</t>
        </is>
      </c>
      <c r="D10687" t="inlineStr">
        <is>
          <t>493</t>
        </is>
      </c>
      <c r="E10687" t="inlineStr">
        <is>
          <t>RO</t>
        </is>
      </c>
      <c r="F10687" t="n">
        <v>10935</v>
      </c>
      <c r="G10687" t="n">
        <v>10935027</v>
      </c>
      <c r="H10687" t="n">
        <v>4580650</v>
      </c>
      <c r="I10687" t="inlineStr">
        <is>
          <t>Soja</t>
        </is>
      </c>
      <c r="J10687">
        <f>SI.ERROR(BUSCARV(D10687,TablaPaises,6,FALSO),"Sin dato")</f>
        <v/>
      </c>
      <c r="K10687">
        <f>SI.ERROR(BUSCARV(C10687,TablaProductos,2,FALSO),"Sin dato")</f>
        <v/>
      </c>
      <c r="L10687">
        <f>SI(H10687&gt;=1000000,"Alto",SI(H10687&gt;=100000,"Medio","Bajo"))</f>
        <v/>
      </c>
      <c r="M10687">
        <f>SI.ERROR(BUSCARV(E10687,TablaEstados,3,FALSO),"Sin dato")</f>
        <v/>
      </c>
      <c r="N10687">
        <f>SI.ERROR(BUSCARV(E10687,TablaEstados,4,FALSO),"Sin dato")</f>
        <v/>
      </c>
    </row>
    <row r="10688">
      <c r="A10688" t="inlineStr">
        <is>
          <t>2026</t>
        </is>
      </c>
      <c r="B10688" t="inlineStr">
        <is>
          <t>06</t>
        </is>
      </c>
      <c r="C10688" t="inlineStr">
        <is>
          <t>09011190</t>
        </is>
      </c>
      <c r="D10688" t="inlineStr">
        <is>
          <t>741</t>
        </is>
      </c>
      <c r="E10688" t="inlineStr">
        <is>
          <t>PR</t>
        </is>
      </c>
      <c r="F10688" t="n">
        <v>3</v>
      </c>
      <c r="G10688" t="n">
        <v>3</v>
      </c>
      <c r="H10688" t="n">
        <v>96</v>
      </c>
      <c r="I10688" t="inlineStr">
        <is>
          <t>Café en granos</t>
        </is>
      </c>
      <c r="J10688">
        <f>SI.ERROR(BUSCARV(D10688,TablaPaises,6,FALSO),"Sin dato")</f>
        <v/>
      </c>
      <c r="K10688">
        <f>SI.ERROR(BUSCARV(C10688,TablaProductos,2,FALSO),"Sin dato")</f>
        <v/>
      </c>
      <c r="L10688">
        <f>SI(H10688&gt;=1000000,"Alto",SI(H10688&gt;=100000,"Medio","Bajo"))</f>
        <v/>
      </c>
      <c r="M10688">
        <f>SI.ERROR(BUSCARV(E10688,TablaEstados,3,FALSO),"Sin dato")</f>
        <v/>
      </c>
      <c r="N10688">
        <f>SI.ERROR(BUSCARV(E10688,TablaEstados,4,FALSO),"Sin dato")</f>
        <v/>
      </c>
    </row>
    <row r="10689">
      <c r="A10689" t="inlineStr">
        <is>
          <t>2026</t>
        </is>
      </c>
      <c r="B10689" t="inlineStr">
        <is>
          <t>05</t>
        </is>
      </c>
      <c r="C10689" t="inlineStr">
        <is>
          <t>10059090</t>
        </is>
      </c>
      <c r="D10689" t="inlineStr">
        <is>
          <t>351</t>
        </is>
      </c>
      <c r="E10689" t="inlineStr">
        <is>
          <t>ES</t>
        </is>
      </c>
      <c r="F10689" t="n">
        <v>9</v>
      </c>
      <c r="G10689" t="n">
        <v>9</v>
      </c>
      <c r="H10689" t="n">
        <v>50</v>
      </c>
      <c r="I10689" t="inlineStr">
        <is>
          <t>Milho</t>
        </is>
      </c>
      <c r="J10689">
        <f>SI.ERROR(BUSCARV(D10689,TablaPaises,6,FALSO),"Sin dato")</f>
        <v/>
      </c>
      <c r="K10689">
        <f>SI.ERROR(BUSCARV(C10689,TablaProductos,2,FALSO),"Sin dato")</f>
        <v/>
      </c>
      <c r="L10689">
        <f>SI(H10689&gt;=1000000,"Alto",SI(H10689&gt;=100000,"Medio","Bajo"))</f>
        <v/>
      </c>
      <c r="M10689">
        <f>SI.ERROR(BUSCARV(E10689,TablaEstados,3,FALSO),"Sin dato")</f>
        <v/>
      </c>
      <c r="N10689">
        <f>SI.ERROR(BUSCARV(E10689,TablaEstados,4,FALSO),"Sin dato")</f>
        <v/>
      </c>
    </row>
    <row r="10690">
      <c r="A10690" t="inlineStr">
        <is>
          <t>2026</t>
        </is>
      </c>
      <c r="B10690" t="inlineStr">
        <is>
          <t>04</t>
        </is>
      </c>
      <c r="C10690" t="inlineStr">
        <is>
          <t>09011110</t>
        </is>
      </c>
      <c r="D10690" t="inlineStr">
        <is>
          <t>249</t>
        </is>
      </c>
      <c r="E10690" t="inlineStr">
        <is>
          <t>BA</t>
        </is>
      </c>
      <c r="F10690" t="n">
        <v>114</v>
      </c>
      <c r="G10690" t="n">
        <v>115200</v>
      </c>
      <c r="H10690" t="n">
        <v>720747</v>
      </c>
      <c r="I10690" t="inlineStr">
        <is>
          <t>Café en granos</t>
        </is>
      </c>
      <c r="J10690">
        <f>SI.ERROR(BUSCARV(D10690,TablaPaises,6,FALSO),"Sin dato")</f>
        <v/>
      </c>
      <c r="K10690">
        <f>SI.ERROR(BUSCARV(C10690,TablaProductos,2,FALSO),"Sin dato")</f>
        <v/>
      </c>
      <c r="L10690">
        <f>SI(H10690&gt;=1000000,"Alto",SI(H10690&gt;=100000,"Medio","Bajo"))</f>
        <v/>
      </c>
      <c r="M10690">
        <f>SI.ERROR(BUSCARV(E10690,TablaEstados,3,FALSO),"Sin dato")</f>
        <v/>
      </c>
      <c r="N10690">
        <f>SI.ERROR(BUSCARV(E10690,TablaEstados,4,FALSO),"Sin dato")</f>
        <v/>
      </c>
    </row>
    <row r="10691">
      <c r="A10691" t="inlineStr">
        <is>
          <t>2026</t>
        </is>
      </c>
      <c r="B10691" t="inlineStr">
        <is>
          <t>01</t>
        </is>
      </c>
      <c r="C10691" t="inlineStr">
        <is>
          <t>09011190</t>
        </is>
      </c>
      <c r="D10691" t="inlineStr">
        <is>
          <t>351</t>
        </is>
      </c>
      <c r="E10691" t="inlineStr">
        <is>
          <t>SC</t>
        </is>
      </c>
      <c r="F10691" t="n">
        <v>18</v>
      </c>
      <c r="G10691" t="n">
        <v>18</v>
      </c>
      <c r="H10691" t="n">
        <v>355</v>
      </c>
      <c r="I10691" t="inlineStr">
        <is>
          <t>Café en granos</t>
        </is>
      </c>
      <c r="J10691">
        <f>SI.ERROR(BUSCARV(D10691,TablaPaises,6,FALSO),"Sin dato")</f>
        <v/>
      </c>
      <c r="K10691">
        <f>SI.ERROR(BUSCARV(C10691,TablaProductos,2,FALSO),"Sin dato")</f>
        <v/>
      </c>
      <c r="L10691">
        <f>SI(H10691&gt;=1000000,"Alto",SI(H10691&gt;=100000,"Medio","Bajo"))</f>
        <v/>
      </c>
      <c r="M10691">
        <f>SI.ERROR(BUSCARV(E10691,TablaEstados,3,FALSO),"Sin dato")</f>
        <v/>
      </c>
      <c r="N10691">
        <f>SI.ERROR(BUSCARV(E10691,TablaEstados,4,FALSO),"Sin dato")</f>
        <v/>
      </c>
    </row>
    <row r="10692">
      <c r="A10692" t="inlineStr">
        <is>
          <t>2026</t>
        </is>
      </c>
      <c r="B10692" t="inlineStr">
        <is>
          <t>05</t>
        </is>
      </c>
      <c r="C10692" t="inlineStr">
        <is>
          <t>09011110</t>
        </is>
      </c>
      <c r="D10692" t="inlineStr">
        <is>
          <t>291</t>
        </is>
      </c>
      <c r="E10692" t="inlineStr">
        <is>
          <t>ES</t>
        </is>
      </c>
      <c r="F10692" t="n">
        <v>19</v>
      </c>
      <c r="G10692" t="n">
        <v>19200</v>
      </c>
      <c r="H10692" t="n">
        <v>118351</v>
      </c>
      <c r="I10692" t="inlineStr">
        <is>
          <t>Café en granos</t>
        </is>
      </c>
      <c r="J10692">
        <f>SI.ERROR(BUSCARV(D10692,TablaPaises,6,FALSO),"Sin dato")</f>
        <v/>
      </c>
      <c r="K10692">
        <f>SI.ERROR(BUSCARV(C10692,TablaProductos,2,FALSO),"Sin dato")</f>
        <v/>
      </c>
      <c r="L10692">
        <f>SI(H10692&gt;=1000000,"Alto",SI(H10692&gt;=100000,"Medio","Bajo"))</f>
        <v/>
      </c>
      <c r="M10692">
        <f>SI.ERROR(BUSCARV(E10692,TablaEstados,3,FALSO),"Sin dato")</f>
        <v/>
      </c>
      <c r="N10692">
        <f>SI.ERROR(BUSCARV(E10692,TablaEstados,4,FALSO),"Sin dato")</f>
        <v/>
      </c>
    </row>
    <row r="10693">
      <c r="A10693" t="inlineStr">
        <is>
          <t>2026</t>
        </is>
      </c>
      <c r="B10693" t="inlineStr">
        <is>
          <t>06</t>
        </is>
      </c>
      <c r="C10693" t="inlineStr">
        <is>
          <t>12019000</t>
        </is>
      </c>
      <c r="D10693" t="inlineStr">
        <is>
          <t>160</t>
        </is>
      </c>
      <c r="E10693" t="inlineStr">
        <is>
          <t>SC</t>
        </is>
      </c>
      <c r="F10693" t="n">
        <v>7634</v>
      </c>
      <c r="G10693" t="n">
        <v>7633665</v>
      </c>
      <c r="H10693" t="n">
        <v>3331537</v>
      </c>
      <c r="I10693" t="inlineStr">
        <is>
          <t>Soja</t>
        </is>
      </c>
      <c r="J10693">
        <f>SI.ERROR(BUSCARV(D10693,TablaPaises,6,FALSO),"Sin dato")</f>
        <v/>
      </c>
      <c r="K10693">
        <f>SI.ERROR(BUSCARV(C10693,TablaProductos,2,FALSO),"Sin dato")</f>
        <v/>
      </c>
      <c r="L10693">
        <f>SI(H10693&gt;=1000000,"Alto",SI(H10693&gt;=100000,"Medio","Bajo"))</f>
        <v/>
      </c>
      <c r="M10693">
        <f>SI.ERROR(BUSCARV(E10693,TablaEstados,3,FALSO),"Sin dato")</f>
        <v/>
      </c>
      <c r="N10693">
        <f>SI.ERROR(BUSCARV(E10693,TablaEstados,4,FALSO),"Sin dato")</f>
        <v/>
      </c>
    </row>
    <row r="10694">
      <c r="A10694" t="inlineStr">
        <is>
          <t>2026</t>
        </is>
      </c>
      <c r="B10694" t="inlineStr">
        <is>
          <t>03</t>
        </is>
      </c>
      <c r="C10694" t="inlineStr">
        <is>
          <t>12019000</t>
        </is>
      </c>
      <c r="D10694" t="inlineStr">
        <is>
          <t>160</t>
        </is>
      </c>
      <c r="E10694" t="inlineStr">
        <is>
          <t>MT</t>
        </is>
      </c>
      <c r="F10694" t="n">
        <v>1755571</v>
      </c>
      <c r="G10694" t="n">
        <v>1756170443</v>
      </c>
      <c r="H10694" t="n">
        <v>715997367</v>
      </c>
      <c r="I10694" t="inlineStr">
        <is>
          <t>Soja</t>
        </is>
      </c>
      <c r="J10694">
        <f>SI.ERROR(BUSCARV(D10694,TablaPaises,6,FALSO),"Sin dato")</f>
        <v/>
      </c>
      <c r="K10694">
        <f>SI.ERROR(BUSCARV(C10694,TablaProductos,2,FALSO),"Sin dato")</f>
        <v/>
      </c>
      <c r="L10694">
        <f>SI(H10694&gt;=1000000,"Alto",SI(H10694&gt;=100000,"Medio","Bajo"))</f>
        <v/>
      </c>
      <c r="M10694">
        <f>SI.ERROR(BUSCARV(E10694,TablaEstados,3,FALSO),"Sin dato")</f>
        <v/>
      </c>
      <c r="N10694">
        <f>SI.ERROR(BUSCARV(E10694,TablaEstados,4,FALSO),"Sin dato")</f>
        <v/>
      </c>
    </row>
    <row r="10695">
      <c r="A10695" t="inlineStr">
        <is>
          <t>2026</t>
        </is>
      </c>
      <c r="B10695" t="inlineStr">
        <is>
          <t>09</t>
        </is>
      </c>
      <c r="C10695" t="inlineStr">
        <is>
          <t>52010020</t>
        </is>
      </c>
      <c r="D10695" t="inlineStr">
        <is>
          <t>827</t>
        </is>
      </c>
      <c r="E10695" t="inlineStr">
        <is>
          <t>MT</t>
        </is>
      </c>
      <c r="F10695" t="n">
        <v>15343</v>
      </c>
      <c r="G10695" t="n">
        <v>15341777</v>
      </c>
      <c r="H10695" t="n">
        <v>26526191</v>
      </c>
      <c r="I10695" t="inlineStr">
        <is>
          <t>Algodón</t>
        </is>
      </c>
      <c r="J10695">
        <f>SI.ERROR(BUSCARV(D10695,TablaPaises,6,FALSO),"Sin dato")</f>
        <v/>
      </c>
      <c r="K10695">
        <f>SI.ERROR(BUSCARV(C10695,TablaProductos,2,FALSO),"Sin dato")</f>
        <v/>
      </c>
      <c r="L10695">
        <f>SI(H10695&gt;=1000000,"Alto",SI(H10695&gt;=100000,"Medio","Bajo"))</f>
        <v/>
      </c>
      <c r="M10695">
        <f>SI.ERROR(BUSCARV(E10695,TablaEstados,3,FALSO),"Sin dato")</f>
        <v/>
      </c>
      <c r="N10695">
        <f>SI.ERROR(BUSCARV(E10695,TablaEstados,4,FALSO),"Sin dato")</f>
        <v/>
      </c>
    </row>
    <row r="10696">
      <c r="A10696" t="inlineStr">
        <is>
          <t>2026</t>
        </is>
      </c>
      <c r="B10696" t="inlineStr">
        <is>
          <t>04</t>
        </is>
      </c>
      <c r="C10696" t="inlineStr">
        <is>
          <t>12019000</t>
        </is>
      </c>
      <c r="D10696" t="inlineStr">
        <is>
          <t>573</t>
        </is>
      </c>
      <c r="E10696" t="inlineStr">
        <is>
          <t>MT</t>
        </is>
      </c>
      <c r="F10696" t="n">
        <v>40221</v>
      </c>
      <c r="G10696" t="n">
        <v>40220913</v>
      </c>
      <c r="H10696" t="n">
        <v>17148140</v>
      </c>
      <c r="I10696" t="inlineStr">
        <is>
          <t>Soja</t>
        </is>
      </c>
      <c r="J10696">
        <f>SI.ERROR(BUSCARV(D10696,TablaPaises,6,FALSO),"Sin dato")</f>
        <v/>
      </c>
      <c r="K10696">
        <f>SI.ERROR(BUSCARV(C10696,TablaProductos,2,FALSO),"Sin dato")</f>
        <v/>
      </c>
      <c r="L10696">
        <f>SI(H10696&gt;=1000000,"Alto",SI(H10696&gt;=100000,"Medio","Bajo"))</f>
        <v/>
      </c>
      <c r="M10696">
        <f>SI.ERROR(BUSCARV(E10696,TablaEstados,3,FALSO),"Sin dato")</f>
        <v/>
      </c>
      <c r="N10696">
        <f>SI.ERROR(BUSCARV(E10696,TablaEstados,4,FALSO),"Sin dato")</f>
        <v/>
      </c>
    </row>
    <row r="10697">
      <c r="A10697" t="inlineStr">
        <is>
          <t>2026</t>
        </is>
      </c>
      <c r="B10697" t="inlineStr">
        <is>
          <t>03</t>
        </is>
      </c>
      <c r="C10697" t="inlineStr">
        <is>
          <t>10059010</t>
        </is>
      </c>
      <c r="D10697" t="inlineStr">
        <is>
          <t>576</t>
        </is>
      </c>
      <c r="E10697" t="inlineStr">
        <is>
          <t>MT</t>
        </is>
      </c>
      <c r="F10697" t="n">
        <v>104000</v>
      </c>
      <c r="G10697" t="n">
        <v>104000</v>
      </c>
      <c r="H10697" t="n">
        <v>51334</v>
      </c>
      <c r="I10697" t="inlineStr">
        <is>
          <t>Milho</t>
        </is>
      </c>
      <c r="J10697">
        <f>SI.ERROR(BUSCARV(D10697,TablaPaises,6,FALSO),"Sin dato")</f>
        <v/>
      </c>
      <c r="K10697">
        <f>SI.ERROR(BUSCARV(C10697,TablaProductos,2,FALSO),"Sin dato")</f>
        <v/>
      </c>
      <c r="L10697">
        <f>SI(H10697&gt;=1000000,"Alto",SI(H10697&gt;=100000,"Medio","Bajo"))</f>
        <v/>
      </c>
      <c r="M10697">
        <f>SI.ERROR(BUSCARV(E10697,TablaEstados,3,FALSO),"Sin dato")</f>
        <v/>
      </c>
      <c r="N10697">
        <f>SI.ERROR(BUSCARV(E10697,TablaEstados,4,FALSO),"Sin dato")</f>
        <v/>
      </c>
    </row>
    <row r="10698">
      <c r="A10698" t="inlineStr">
        <is>
          <t>2026</t>
        </is>
      </c>
      <c r="B10698" t="inlineStr">
        <is>
          <t>06</t>
        </is>
      </c>
      <c r="C10698" t="inlineStr">
        <is>
          <t>09011110</t>
        </is>
      </c>
      <c r="D10698" t="inlineStr">
        <is>
          <t>403</t>
        </is>
      </c>
      <c r="E10698" t="inlineStr">
        <is>
          <t>ES</t>
        </is>
      </c>
      <c r="F10698" t="n">
        <v>66</v>
      </c>
      <c r="G10698" t="n">
        <v>65620</v>
      </c>
      <c r="H10698" t="n">
        <v>333257</v>
      </c>
      <c r="I10698" t="inlineStr">
        <is>
          <t>Café en granos</t>
        </is>
      </c>
      <c r="J10698">
        <f>SI.ERROR(BUSCARV(D10698,TablaPaises,6,FALSO),"Sin dato")</f>
        <v/>
      </c>
      <c r="K10698">
        <f>SI.ERROR(BUSCARV(C10698,TablaProductos,2,FALSO),"Sin dato")</f>
        <v/>
      </c>
      <c r="L10698">
        <f>SI(H10698&gt;=1000000,"Alto",SI(H10698&gt;=100000,"Medio","Bajo"))</f>
        <v/>
      </c>
      <c r="M10698">
        <f>SI.ERROR(BUSCARV(E10698,TablaEstados,3,FALSO),"Sin dato")</f>
        <v/>
      </c>
      <c r="N10698">
        <f>SI.ERROR(BUSCARV(E10698,TablaEstados,4,FALSO),"Sin dato")</f>
        <v/>
      </c>
    </row>
    <row r="10699">
      <c r="A10699" t="inlineStr">
        <is>
          <t>2026</t>
        </is>
      </c>
      <c r="B10699" t="inlineStr">
        <is>
          <t>07</t>
        </is>
      </c>
      <c r="C10699" t="inlineStr">
        <is>
          <t>12019000</t>
        </is>
      </c>
      <c r="D10699" t="inlineStr">
        <is>
          <t>160</t>
        </is>
      </c>
      <c r="E10699" t="inlineStr">
        <is>
          <t>MT</t>
        </is>
      </c>
      <c r="F10699" t="n">
        <v>228497</v>
      </c>
      <c r="G10699" t="n">
        <v>228499185</v>
      </c>
      <c r="H10699" t="n">
        <v>97855348</v>
      </c>
      <c r="I10699" t="inlineStr">
        <is>
          <t>Soja</t>
        </is>
      </c>
      <c r="J10699">
        <f>SI.ERROR(BUSCARV(D10699,TablaPaises,6,FALSO),"Sin dato")</f>
        <v/>
      </c>
      <c r="K10699">
        <f>SI.ERROR(BUSCARV(C10699,TablaProductos,2,FALSO),"Sin dato")</f>
        <v/>
      </c>
      <c r="L10699">
        <f>SI(H10699&gt;=1000000,"Alto",SI(H10699&gt;=100000,"Medio","Bajo"))</f>
        <v/>
      </c>
      <c r="M10699">
        <f>SI.ERROR(BUSCARV(E10699,TablaEstados,3,FALSO),"Sin dato")</f>
        <v/>
      </c>
      <c r="N10699">
        <f>SI.ERROR(BUSCARV(E10699,TablaEstados,4,FALSO),"Sin dato")</f>
        <v/>
      </c>
    </row>
    <row r="10700">
      <c r="A10700" t="inlineStr">
        <is>
          <t>2026</t>
        </is>
      </c>
      <c r="B10700" t="inlineStr">
        <is>
          <t>04</t>
        </is>
      </c>
      <c r="C10700" t="inlineStr">
        <is>
          <t>09011110</t>
        </is>
      </c>
      <c r="D10700" t="inlineStr">
        <is>
          <t>827</t>
        </is>
      </c>
      <c r="E10700" t="inlineStr">
        <is>
          <t>MG</t>
        </is>
      </c>
      <c r="F10700" t="n">
        <v>3626</v>
      </c>
      <c r="G10700" t="n">
        <v>3624195</v>
      </c>
      <c r="H10700" t="n">
        <v>27115058</v>
      </c>
      <c r="I10700" t="inlineStr">
        <is>
          <t>Café en granos</t>
        </is>
      </c>
      <c r="J10700">
        <f>SI.ERROR(BUSCARV(D10700,TablaPaises,6,FALSO),"Sin dato")</f>
        <v/>
      </c>
      <c r="K10700">
        <f>SI.ERROR(BUSCARV(C10700,TablaProductos,2,FALSO),"Sin dato")</f>
        <v/>
      </c>
      <c r="L10700">
        <f>SI(H10700&gt;=1000000,"Alto",SI(H10700&gt;=100000,"Medio","Bajo"))</f>
        <v/>
      </c>
      <c r="M10700">
        <f>SI.ERROR(BUSCARV(E10700,TablaEstados,3,FALSO),"Sin dato")</f>
        <v/>
      </c>
      <c r="N10700">
        <f>SI.ERROR(BUSCARV(E10700,TablaEstados,4,FALSO),"Sin dato")</f>
        <v/>
      </c>
    </row>
    <row r="10701">
      <c r="A10701" t="inlineStr">
        <is>
          <t>2026</t>
        </is>
      </c>
      <c r="B10701" t="inlineStr">
        <is>
          <t>09</t>
        </is>
      </c>
      <c r="C10701" t="inlineStr">
        <is>
          <t>09011110</t>
        </is>
      </c>
      <c r="D10701" t="inlineStr">
        <is>
          <t>249</t>
        </is>
      </c>
      <c r="E10701" t="inlineStr">
        <is>
          <t>MG</t>
        </is>
      </c>
      <c r="F10701" t="n">
        <v>105953</v>
      </c>
      <c r="G10701" t="n">
        <v>26049270</v>
      </c>
      <c r="H10701" t="n">
        <v>156255705</v>
      </c>
      <c r="I10701" t="inlineStr">
        <is>
          <t>Café en granos</t>
        </is>
      </c>
      <c r="J10701">
        <f>SI.ERROR(BUSCARV(D10701,TablaPaises,6,FALSO),"Sin dato")</f>
        <v/>
      </c>
      <c r="K10701">
        <f>SI.ERROR(BUSCARV(C10701,TablaProductos,2,FALSO),"Sin dato")</f>
        <v/>
      </c>
      <c r="L10701">
        <f>SI(H10701&gt;=1000000,"Alto",SI(H10701&gt;=100000,"Medio","Bajo"))</f>
        <v/>
      </c>
      <c r="M10701">
        <f>SI.ERROR(BUSCARV(E10701,TablaEstados,3,FALSO),"Sin dato")</f>
        <v/>
      </c>
      <c r="N10701">
        <f>SI.ERROR(BUSCARV(E10701,TablaEstados,4,FALSO),"Sin dato")</f>
        <v/>
      </c>
    </row>
    <row r="10702">
      <c r="A10702" t="inlineStr">
        <is>
          <t>2026</t>
        </is>
      </c>
      <c r="B10702" t="inlineStr">
        <is>
          <t>02</t>
        </is>
      </c>
      <c r="C10702" t="inlineStr">
        <is>
          <t>10059010</t>
        </is>
      </c>
      <c r="D10702" t="inlineStr">
        <is>
          <t>198</t>
        </is>
      </c>
      <c r="E10702" t="inlineStr">
        <is>
          <t>MS</t>
        </is>
      </c>
      <c r="F10702" t="n">
        <v>21270815</v>
      </c>
      <c r="G10702" t="n">
        <v>21270815</v>
      </c>
      <c r="H10702" t="n">
        <v>4504095</v>
      </c>
      <c r="I10702" t="inlineStr">
        <is>
          <t>Milho</t>
        </is>
      </c>
      <c r="J10702">
        <f>SI.ERROR(BUSCARV(D10702,TablaPaises,6,FALSO),"Sin dato")</f>
        <v/>
      </c>
      <c r="K10702">
        <f>SI.ERROR(BUSCARV(C10702,TablaProductos,2,FALSO),"Sin dato")</f>
        <v/>
      </c>
      <c r="L10702">
        <f>SI(H10702&gt;=1000000,"Alto",SI(H10702&gt;=100000,"Medio","Bajo"))</f>
        <v/>
      </c>
      <c r="M10702">
        <f>SI.ERROR(BUSCARV(E10702,TablaEstados,3,FALSO),"Sin dato")</f>
        <v/>
      </c>
      <c r="N10702">
        <f>SI.ERROR(BUSCARV(E10702,TablaEstados,4,FALSO),"Sin dato")</f>
        <v/>
      </c>
    </row>
    <row r="10703">
      <c r="A10703" t="inlineStr">
        <is>
          <t>2026</t>
        </is>
      </c>
      <c r="B10703" t="inlineStr">
        <is>
          <t>05</t>
        </is>
      </c>
      <c r="C10703" t="inlineStr">
        <is>
          <t>09011110</t>
        </is>
      </c>
      <c r="D10703" t="inlineStr">
        <is>
          <t>244</t>
        </is>
      </c>
      <c r="E10703" t="inlineStr">
        <is>
          <t>MG</t>
        </is>
      </c>
      <c r="F10703" t="n">
        <v>7853</v>
      </c>
      <c r="G10703" t="n">
        <v>250775</v>
      </c>
      <c r="H10703" t="n">
        <v>1803821</v>
      </c>
      <c r="I10703" t="inlineStr">
        <is>
          <t>Café en granos</t>
        </is>
      </c>
      <c r="J10703">
        <f>SI.ERROR(BUSCARV(D10703,TablaPaises,6,FALSO),"Sin dato")</f>
        <v/>
      </c>
      <c r="K10703">
        <f>SI.ERROR(BUSCARV(C10703,TablaProductos,2,FALSO),"Sin dato")</f>
        <v/>
      </c>
      <c r="L10703">
        <f>SI(H10703&gt;=1000000,"Alto",SI(H10703&gt;=100000,"Medio","Bajo"))</f>
        <v/>
      </c>
      <c r="M10703">
        <f>SI.ERROR(BUSCARV(E10703,TablaEstados,3,FALSO),"Sin dato")</f>
        <v/>
      </c>
      <c r="N10703">
        <f>SI.ERROR(BUSCARV(E10703,TablaEstados,4,FALSO),"Sin dato")</f>
        <v/>
      </c>
    </row>
    <row r="10704">
      <c r="A10704" t="inlineStr">
        <is>
          <t>2026</t>
        </is>
      </c>
      <c r="B10704" t="inlineStr">
        <is>
          <t>05</t>
        </is>
      </c>
      <c r="C10704" t="inlineStr">
        <is>
          <t>12019000</t>
        </is>
      </c>
      <c r="D10704" t="inlineStr">
        <is>
          <t>493</t>
        </is>
      </c>
      <c r="E10704" t="inlineStr">
        <is>
          <t>RO</t>
        </is>
      </c>
      <c r="F10704" t="n">
        <v>4000</v>
      </c>
      <c r="G10704" t="n">
        <v>4000000</v>
      </c>
      <c r="H10704" t="n">
        <v>1629640</v>
      </c>
      <c r="I10704" t="inlineStr">
        <is>
          <t>Soja</t>
        </is>
      </c>
      <c r="J10704">
        <f>SI.ERROR(BUSCARV(D10704,TablaPaises,6,FALSO),"Sin dato")</f>
        <v/>
      </c>
      <c r="K10704">
        <f>SI.ERROR(BUSCARV(C10704,TablaProductos,2,FALSO),"Sin dato")</f>
        <v/>
      </c>
      <c r="L10704">
        <f>SI(H10704&gt;=1000000,"Alto",SI(H10704&gt;=100000,"Medio","Bajo"))</f>
        <v/>
      </c>
      <c r="M10704">
        <f>SI.ERROR(BUSCARV(E10704,TablaEstados,3,FALSO),"Sin dato")</f>
        <v/>
      </c>
      <c r="N10704">
        <f>SI.ERROR(BUSCARV(E10704,TablaEstados,4,FALSO),"Sin dato")</f>
        <v/>
      </c>
    </row>
    <row r="10705">
      <c r="A10705" t="inlineStr">
        <is>
          <t>2026</t>
        </is>
      </c>
      <c r="B10705" t="inlineStr">
        <is>
          <t>08</t>
        </is>
      </c>
      <c r="C10705" t="inlineStr">
        <is>
          <t>12019000</t>
        </is>
      </c>
      <c r="D10705" t="inlineStr">
        <is>
          <t>160</t>
        </is>
      </c>
      <c r="E10705" t="inlineStr">
        <is>
          <t>PA</t>
        </is>
      </c>
      <c r="F10705" t="n">
        <v>39142</v>
      </c>
      <c r="G10705" t="n">
        <v>39142588</v>
      </c>
      <c r="H10705" t="n">
        <v>17460148</v>
      </c>
      <c r="I10705" t="inlineStr">
        <is>
          <t>Soja</t>
        </is>
      </c>
      <c r="J10705">
        <f>SI.ERROR(BUSCARV(D10705,TablaPaises,6,FALSO),"Sin dato")</f>
        <v/>
      </c>
      <c r="K10705">
        <f>SI.ERROR(BUSCARV(C10705,TablaProductos,2,FALSO),"Sin dato")</f>
        <v/>
      </c>
      <c r="L10705">
        <f>SI(H10705&gt;=1000000,"Alto",SI(H10705&gt;=100000,"Medio","Bajo"))</f>
        <v/>
      </c>
      <c r="M10705">
        <f>SI.ERROR(BUSCARV(E10705,TablaEstados,3,FALSO),"Sin dato")</f>
        <v/>
      </c>
      <c r="N10705">
        <f>SI.ERROR(BUSCARV(E10705,TablaEstados,4,FALSO),"Sin dato")</f>
        <v/>
      </c>
    </row>
    <row r="10706">
      <c r="A10706" t="inlineStr">
        <is>
          <t>2026</t>
        </is>
      </c>
      <c r="B10706" t="inlineStr">
        <is>
          <t>05</t>
        </is>
      </c>
      <c r="C10706" t="inlineStr">
        <is>
          <t>52010020</t>
        </is>
      </c>
      <c r="D10706" t="inlineStr">
        <is>
          <t>160</t>
        </is>
      </c>
      <c r="E10706" t="inlineStr">
        <is>
          <t>MT</t>
        </is>
      </c>
      <c r="F10706" t="n">
        <v>13734</v>
      </c>
      <c r="G10706" t="n">
        <v>13734472</v>
      </c>
      <c r="H10706" t="n">
        <v>20732681</v>
      </c>
      <c r="I10706" t="inlineStr">
        <is>
          <t>Algodón</t>
        </is>
      </c>
      <c r="J10706">
        <f>SI.ERROR(BUSCARV(D10706,TablaPaises,6,FALSO),"Sin dato")</f>
        <v/>
      </c>
      <c r="K10706">
        <f>SI.ERROR(BUSCARV(C10706,TablaProductos,2,FALSO),"Sin dato")</f>
        <v/>
      </c>
      <c r="L10706">
        <f>SI(H10706&gt;=1000000,"Alto",SI(H10706&gt;=100000,"Medio","Bajo"))</f>
        <v/>
      </c>
      <c r="M10706">
        <f>SI.ERROR(BUSCARV(E10706,TablaEstados,3,FALSO),"Sin dato")</f>
        <v/>
      </c>
      <c r="N10706">
        <f>SI.ERROR(BUSCARV(E10706,TablaEstados,4,FALSO),"Sin dato")</f>
        <v/>
      </c>
    </row>
    <row r="10707">
      <c r="A10707" t="inlineStr">
        <is>
          <t>2026</t>
        </is>
      </c>
      <c r="B10707" t="inlineStr">
        <is>
          <t>03</t>
        </is>
      </c>
      <c r="C10707" t="inlineStr">
        <is>
          <t>12019000</t>
        </is>
      </c>
      <c r="D10707" t="inlineStr">
        <is>
          <t>160</t>
        </is>
      </c>
      <c r="E10707" t="inlineStr">
        <is>
          <t>MS</t>
        </is>
      </c>
      <c r="F10707" t="n">
        <v>137966</v>
      </c>
      <c r="G10707" t="n">
        <v>137966904</v>
      </c>
      <c r="H10707" t="n">
        <v>55901487</v>
      </c>
      <c r="I10707" t="inlineStr">
        <is>
          <t>Soja</t>
        </is>
      </c>
      <c r="J10707">
        <f>SI.ERROR(BUSCARV(D10707,TablaPaises,6,FALSO),"Sin dato")</f>
        <v/>
      </c>
      <c r="K10707">
        <f>SI.ERROR(BUSCARV(C10707,TablaProductos,2,FALSO),"Sin dato")</f>
        <v/>
      </c>
      <c r="L10707">
        <f>SI(H10707&gt;=1000000,"Alto",SI(H10707&gt;=100000,"Medio","Bajo"))</f>
        <v/>
      </c>
      <c r="M10707">
        <f>SI.ERROR(BUSCARV(E10707,TablaEstados,3,FALSO),"Sin dato")</f>
        <v/>
      </c>
      <c r="N10707">
        <f>SI.ERROR(BUSCARV(E10707,TablaEstados,4,FALSO),"Sin dato")</f>
        <v/>
      </c>
    </row>
    <row r="10708">
      <c r="A10708" t="inlineStr">
        <is>
          <t>2026</t>
        </is>
      </c>
      <c r="B10708" t="inlineStr">
        <is>
          <t>07</t>
        </is>
      </c>
      <c r="C10708" t="inlineStr">
        <is>
          <t>12019000</t>
        </is>
      </c>
      <c r="D10708" t="inlineStr">
        <is>
          <t>081</t>
        </is>
      </c>
      <c r="E10708" t="inlineStr">
        <is>
          <t>MT</t>
        </is>
      </c>
      <c r="F10708" t="n">
        <v>26865</v>
      </c>
      <c r="G10708" t="n">
        <v>26864078</v>
      </c>
      <c r="H10708" t="n">
        <v>12071028</v>
      </c>
      <c r="I10708" t="inlineStr">
        <is>
          <t>Soja</t>
        </is>
      </c>
      <c r="J10708">
        <f>SI.ERROR(BUSCARV(D10708,TablaPaises,6,FALSO),"Sin dato")</f>
        <v/>
      </c>
      <c r="K10708">
        <f>SI.ERROR(BUSCARV(C10708,TablaProductos,2,FALSO),"Sin dato")</f>
        <v/>
      </c>
      <c r="L10708">
        <f>SI(H10708&gt;=1000000,"Alto",SI(H10708&gt;=100000,"Medio","Bajo"))</f>
        <v/>
      </c>
      <c r="M10708">
        <f>SI.ERROR(BUSCARV(E10708,TablaEstados,3,FALSO),"Sin dato")</f>
        <v/>
      </c>
      <c r="N10708">
        <f>SI.ERROR(BUSCARV(E10708,TablaEstados,4,FALSO),"Sin dato")</f>
        <v/>
      </c>
    </row>
    <row r="10709">
      <c r="A10709" t="inlineStr">
        <is>
          <t>2026</t>
        </is>
      </c>
      <c r="B10709" t="inlineStr">
        <is>
          <t>03</t>
        </is>
      </c>
      <c r="C10709" t="inlineStr">
        <is>
          <t>12019000</t>
        </is>
      </c>
      <c r="D10709" t="inlineStr">
        <is>
          <t>573</t>
        </is>
      </c>
      <c r="E10709" t="inlineStr">
        <is>
          <t>PA</t>
        </is>
      </c>
      <c r="F10709" t="n">
        <v>6570</v>
      </c>
      <c r="G10709" t="n">
        <v>6570257</v>
      </c>
      <c r="H10709" t="n">
        <v>2703274</v>
      </c>
      <c r="I10709" t="inlineStr">
        <is>
          <t>Soja</t>
        </is>
      </c>
      <c r="J10709">
        <f>SI.ERROR(BUSCARV(D10709,TablaPaises,6,FALSO),"Sin dato")</f>
        <v/>
      </c>
      <c r="K10709">
        <f>SI.ERROR(BUSCARV(C10709,TablaProductos,2,FALSO),"Sin dato")</f>
        <v/>
      </c>
      <c r="L10709">
        <f>SI(H10709&gt;=1000000,"Alto",SI(H10709&gt;=100000,"Medio","Bajo"))</f>
        <v/>
      </c>
      <c r="M10709">
        <f>SI.ERROR(BUSCARV(E10709,TablaEstados,3,FALSO),"Sin dato")</f>
        <v/>
      </c>
      <c r="N10709">
        <f>SI.ERROR(BUSCARV(E10709,TablaEstados,4,FALSO),"Sin dato")</f>
        <v/>
      </c>
    </row>
    <row r="10710">
      <c r="A10710" t="inlineStr">
        <is>
          <t>2026</t>
        </is>
      </c>
      <c r="B10710" t="inlineStr">
        <is>
          <t>03</t>
        </is>
      </c>
      <c r="C10710" t="inlineStr">
        <is>
          <t>09011110</t>
        </is>
      </c>
      <c r="D10710" t="inlineStr">
        <is>
          <t>386</t>
        </is>
      </c>
      <c r="E10710" t="inlineStr">
        <is>
          <t>GO</t>
        </is>
      </c>
      <c r="F10710" t="n">
        <v>16</v>
      </c>
      <c r="G10710" t="n">
        <v>16290</v>
      </c>
      <c r="H10710" t="n">
        <v>125706</v>
      </c>
      <c r="I10710" t="inlineStr">
        <is>
          <t>Café en granos</t>
        </is>
      </c>
      <c r="J10710">
        <f>SI.ERROR(BUSCARV(D10710,TablaPaises,6,FALSO),"Sin dato")</f>
        <v/>
      </c>
      <c r="K10710">
        <f>SI.ERROR(BUSCARV(C10710,TablaProductos,2,FALSO),"Sin dato")</f>
        <v/>
      </c>
      <c r="L10710">
        <f>SI(H10710&gt;=1000000,"Alto",SI(H10710&gt;=100000,"Medio","Bajo"))</f>
        <v/>
      </c>
      <c r="M10710">
        <f>SI.ERROR(BUSCARV(E10710,TablaEstados,3,FALSO),"Sin dato")</f>
        <v/>
      </c>
      <c r="N10710">
        <f>SI.ERROR(BUSCARV(E10710,TablaEstados,4,FALSO),"Sin dato")</f>
        <v/>
      </c>
    </row>
    <row r="10711">
      <c r="A10711" t="inlineStr">
        <is>
          <t>2026</t>
        </is>
      </c>
      <c r="B10711" t="inlineStr">
        <is>
          <t>07</t>
        </is>
      </c>
      <c r="C10711" t="inlineStr">
        <is>
          <t>10059010</t>
        </is>
      </c>
      <c r="D10711" t="inlineStr">
        <is>
          <t>383</t>
        </is>
      </c>
      <c r="E10711" t="inlineStr">
        <is>
          <t>MT</t>
        </is>
      </c>
      <c r="F10711" t="n">
        <v>148384210</v>
      </c>
      <c r="G10711" t="n">
        <v>148384210</v>
      </c>
      <c r="H10711" t="n">
        <v>31619352</v>
      </c>
      <c r="I10711" t="inlineStr">
        <is>
          <t>Milho</t>
        </is>
      </c>
      <c r="J10711">
        <f>SI.ERROR(BUSCARV(D10711,TablaPaises,6,FALSO),"Sin dato")</f>
        <v/>
      </c>
      <c r="K10711">
        <f>SI.ERROR(BUSCARV(C10711,TablaProductos,2,FALSO),"Sin dato")</f>
        <v/>
      </c>
      <c r="L10711">
        <f>SI(H10711&gt;=1000000,"Alto",SI(H10711&gt;=100000,"Medio","Bajo"))</f>
        <v/>
      </c>
      <c r="M10711">
        <f>SI.ERROR(BUSCARV(E10711,TablaEstados,3,FALSO),"Sin dato")</f>
        <v/>
      </c>
      <c r="N10711">
        <f>SI.ERROR(BUSCARV(E10711,TablaEstados,4,FALSO),"Sin dato")</f>
        <v/>
      </c>
    </row>
    <row r="10712">
      <c r="A10712" t="inlineStr">
        <is>
          <t>2026</t>
        </is>
      </c>
      <c r="B10712" t="inlineStr">
        <is>
          <t>08</t>
        </is>
      </c>
      <c r="C10712" t="inlineStr">
        <is>
          <t>10059010</t>
        </is>
      </c>
      <c r="D10712" t="inlineStr">
        <is>
          <t>858</t>
        </is>
      </c>
      <c r="E10712" t="inlineStr">
        <is>
          <t>GO</t>
        </is>
      </c>
      <c r="F10712" t="n">
        <v>17612244</v>
      </c>
      <c r="G10712" t="n">
        <v>17612244</v>
      </c>
      <c r="H10712" t="n">
        <v>3636753</v>
      </c>
      <c r="I10712" t="inlineStr">
        <is>
          <t>Milho</t>
        </is>
      </c>
      <c r="J10712">
        <f>SI.ERROR(BUSCARV(D10712,TablaPaises,6,FALSO),"Sin dato")</f>
        <v/>
      </c>
      <c r="K10712">
        <f>SI.ERROR(BUSCARV(C10712,TablaProductos,2,FALSO),"Sin dato")</f>
        <v/>
      </c>
      <c r="L10712">
        <f>SI(H10712&gt;=1000000,"Alto",SI(H10712&gt;=100000,"Medio","Bajo"))</f>
        <v/>
      </c>
      <c r="M10712">
        <f>SI.ERROR(BUSCARV(E10712,TablaEstados,3,FALSO),"Sin dato")</f>
        <v/>
      </c>
      <c r="N10712">
        <f>SI.ERROR(BUSCARV(E10712,TablaEstados,4,FALSO),"Sin dato")</f>
        <v/>
      </c>
    </row>
    <row r="10713">
      <c r="A10713" t="inlineStr">
        <is>
          <t>2026</t>
        </is>
      </c>
      <c r="B10713" t="inlineStr">
        <is>
          <t>01</t>
        </is>
      </c>
      <c r="C10713" t="inlineStr">
        <is>
          <t>09011110</t>
        </is>
      </c>
      <c r="D10713" t="inlineStr">
        <is>
          <t>827</t>
        </is>
      </c>
      <c r="E10713" t="inlineStr">
        <is>
          <t>ES</t>
        </is>
      </c>
      <c r="F10713" t="n">
        <v>1839</v>
      </c>
      <c r="G10713" t="n">
        <v>1843200</v>
      </c>
      <c r="H10713" t="n">
        <v>11139132</v>
      </c>
      <c r="I10713" t="inlineStr">
        <is>
          <t>Café en granos</t>
        </is>
      </c>
      <c r="J10713">
        <f>SI.ERROR(BUSCARV(D10713,TablaPaises,6,FALSO),"Sin dato")</f>
        <v/>
      </c>
      <c r="K10713">
        <f>SI.ERROR(BUSCARV(C10713,TablaProductos,2,FALSO),"Sin dato")</f>
        <v/>
      </c>
      <c r="L10713">
        <f>SI(H10713&gt;=1000000,"Alto",SI(H10713&gt;=100000,"Medio","Bajo"))</f>
        <v/>
      </c>
      <c r="M10713">
        <f>SI.ERROR(BUSCARV(E10713,TablaEstados,3,FALSO),"Sin dato")</f>
        <v/>
      </c>
      <c r="N10713">
        <f>SI.ERROR(BUSCARV(E10713,TablaEstados,4,FALSO),"Sin dato")</f>
        <v/>
      </c>
    </row>
    <row r="10714">
      <c r="A10714" t="inlineStr">
        <is>
          <t>2026</t>
        </is>
      </c>
      <c r="B10714" t="inlineStr">
        <is>
          <t>02</t>
        </is>
      </c>
      <c r="C10714" t="inlineStr">
        <is>
          <t>52010020</t>
        </is>
      </c>
      <c r="D10714" t="inlineStr">
        <is>
          <t>827</t>
        </is>
      </c>
      <c r="E10714" t="inlineStr">
        <is>
          <t>GO</t>
        </is>
      </c>
      <c r="F10714" t="n">
        <v>382</v>
      </c>
      <c r="G10714" t="n">
        <v>381636</v>
      </c>
      <c r="H10714" t="n">
        <v>562362</v>
      </c>
      <c r="I10714" t="inlineStr">
        <is>
          <t>Algodón</t>
        </is>
      </c>
      <c r="J10714">
        <f>SI.ERROR(BUSCARV(D10714,TablaPaises,6,FALSO),"Sin dato")</f>
        <v/>
      </c>
      <c r="K10714">
        <f>SI.ERROR(BUSCARV(C10714,TablaProductos,2,FALSO),"Sin dato")</f>
        <v/>
      </c>
      <c r="L10714">
        <f>SI(H10714&gt;=1000000,"Alto",SI(H10714&gt;=100000,"Medio","Bajo"))</f>
        <v/>
      </c>
      <c r="M10714">
        <f>SI.ERROR(BUSCARV(E10714,TablaEstados,3,FALSO),"Sin dato")</f>
        <v/>
      </c>
      <c r="N10714">
        <f>SI.ERROR(BUSCARV(E10714,TablaEstados,4,FALSO),"Sin dato")</f>
        <v/>
      </c>
    </row>
    <row r="10715">
      <c r="A10715" t="inlineStr">
        <is>
          <t>2026</t>
        </is>
      </c>
      <c r="B10715" t="inlineStr">
        <is>
          <t>03</t>
        </is>
      </c>
      <c r="C10715" t="inlineStr">
        <is>
          <t>09011110</t>
        </is>
      </c>
      <c r="D10715" t="inlineStr">
        <is>
          <t>351</t>
        </is>
      </c>
      <c r="E10715" t="inlineStr">
        <is>
          <t>MG</t>
        </is>
      </c>
      <c r="F10715" t="n">
        <v>1958</v>
      </c>
      <c r="G10715" t="n">
        <v>57600</v>
      </c>
      <c r="H10715" t="n">
        <v>378166</v>
      </c>
      <c r="I10715" t="inlineStr">
        <is>
          <t>Café en granos</t>
        </is>
      </c>
      <c r="J10715">
        <f>SI.ERROR(BUSCARV(D10715,TablaPaises,6,FALSO),"Sin dato")</f>
        <v/>
      </c>
      <c r="K10715">
        <f>SI.ERROR(BUSCARV(C10715,TablaProductos,2,FALSO),"Sin dato")</f>
        <v/>
      </c>
      <c r="L10715">
        <f>SI(H10715&gt;=1000000,"Alto",SI(H10715&gt;=100000,"Medio","Bajo"))</f>
        <v/>
      </c>
      <c r="M10715">
        <f>SI.ERROR(BUSCARV(E10715,TablaEstados,3,FALSO),"Sin dato")</f>
        <v/>
      </c>
      <c r="N10715">
        <f>SI.ERROR(BUSCARV(E10715,TablaEstados,4,FALSO),"Sin dato")</f>
        <v/>
      </c>
    </row>
    <row r="10716">
      <c r="A10716" t="inlineStr">
        <is>
          <t>2026</t>
        </is>
      </c>
      <c r="B10716" t="inlineStr">
        <is>
          <t>06</t>
        </is>
      </c>
      <c r="C10716" t="inlineStr">
        <is>
          <t>12019000</t>
        </is>
      </c>
      <c r="D10716" t="inlineStr">
        <is>
          <t>372</t>
        </is>
      </c>
      <c r="E10716" t="inlineStr">
        <is>
          <t>SP</t>
        </is>
      </c>
      <c r="F10716" t="n">
        <v>36933</v>
      </c>
      <c r="G10716" t="n">
        <v>36931019</v>
      </c>
      <c r="H10716" t="n">
        <v>16650767</v>
      </c>
      <c r="I10716" t="inlineStr">
        <is>
          <t>Soja</t>
        </is>
      </c>
      <c r="J10716">
        <f>SI.ERROR(BUSCARV(D10716,TablaPaises,6,FALSO),"Sin dato")</f>
        <v/>
      </c>
      <c r="K10716">
        <f>SI.ERROR(BUSCARV(C10716,TablaProductos,2,FALSO),"Sin dato")</f>
        <v/>
      </c>
      <c r="L10716">
        <f>SI(H10716&gt;=1000000,"Alto",SI(H10716&gt;=100000,"Medio","Bajo"))</f>
        <v/>
      </c>
      <c r="M10716">
        <f>SI.ERROR(BUSCARV(E10716,TablaEstados,3,FALSO),"Sin dato")</f>
        <v/>
      </c>
      <c r="N10716">
        <f>SI.ERROR(BUSCARV(E10716,TablaEstados,4,FALSO),"Sin dato")</f>
        <v/>
      </c>
    </row>
    <row r="10717">
      <c r="A10717" t="inlineStr">
        <is>
          <t>2026</t>
        </is>
      </c>
      <c r="B10717" t="inlineStr">
        <is>
          <t>02</t>
        </is>
      </c>
      <c r="C10717" t="inlineStr">
        <is>
          <t>09011110</t>
        </is>
      </c>
      <c r="D10717" t="inlineStr">
        <is>
          <t>847</t>
        </is>
      </c>
      <c r="E10717" t="inlineStr">
        <is>
          <t>MG</t>
        </is>
      </c>
      <c r="F10717" t="n">
        <v>26</v>
      </c>
      <c r="G10717" t="n">
        <v>25960</v>
      </c>
      <c r="H10717" t="n">
        <v>221486</v>
      </c>
      <c r="I10717" t="inlineStr">
        <is>
          <t>Café en granos</t>
        </is>
      </c>
      <c r="J10717">
        <f>SI.ERROR(BUSCARV(D10717,TablaPaises,6,FALSO),"Sin dato")</f>
        <v/>
      </c>
      <c r="K10717">
        <f>SI.ERROR(BUSCARV(C10717,TablaProductos,2,FALSO),"Sin dato")</f>
        <v/>
      </c>
      <c r="L10717">
        <f>SI(H10717&gt;=1000000,"Alto",SI(H10717&gt;=100000,"Medio","Bajo"))</f>
        <v/>
      </c>
      <c r="M10717">
        <f>SI.ERROR(BUSCARV(E10717,TablaEstados,3,FALSO),"Sin dato")</f>
        <v/>
      </c>
      <c r="N10717">
        <f>SI.ERROR(BUSCARV(E10717,TablaEstados,4,FALSO),"Sin dato")</f>
        <v/>
      </c>
    </row>
    <row r="10718">
      <c r="A10718" t="inlineStr">
        <is>
          <t>2026</t>
        </is>
      </c>
      <c r="B10718" t="inlineStr">
        <is>
          <t>02</t>
        </is>
      </c>
      <c r="C10718" t="inlineStr">
        <is>
          <t>10059010</t>
        </is>
      </c>
      <c r="D10718" t="inlineStr">
        <is>
          <t>372</t>
        </is>
      </c>
      <c r="E10718" t="inlineStr">
        <is>
          <t>MT</t>
        </is>
      </c>
      <c r="F10718" t="n">
        <v>57794313</v>
      </c>
      <c r="G10718" t="n">
        <v>57794313</v>
      </c>
      <c r="H10718" t="n">
        <v>12661872</v>
      </c>
      <c r="I10718" t="inlineStr">
        <is>
          <t>Milho</t>
        </is>
      </c>
      <c r="J10718">
        <f>SI.ERROR(BUSCARV(D10718,TablaPaises,6,FALSO),"Sin dato")</f>
        <v/>
      </c>
      <c r="K10718">
        <f>SI.ERROR(BUSCARV(C10718,TablaProductos,2,FALSO),"Sin dato")</f>
        <v/>
      </c>
      <c r="L10718">
        <f>SI(H10718&gt;=1000000,"Alto",SI(H10718&gt;=100000,"Medio","Bajo"))</f>
        <v/>
      </c>
      <c r="M10718">
        <f>SI.ERROR(BUSCARV(E10718,TablaEstados,3,FALSO),"Sin dato")</f>
        <v/>
      </c>
      <c r="N10718">
        <f>SI.ERROR(BUSCARV(E10718,TablaEstados,4,FALSO),"Sin dato")</f>
        <v/>
      </c>
    </row>
    <row r="10719">
      <c r="A10719" t="inlineStr">
        <is>
          <t>2026</t>
        </is>
      </c>
      <c r="B10719" t="inlineStr">
        <is>
          <t>08</t>
        </is>
      </c>
      <c r="C10719" t="inlineStr">
        <is>
          <t>10059090</t>
        </is>
      </c>
      <c r="D10719" t="inlineStr">
        <is>
          <t>249</t>
        </is>
      </c>
      <c r="E10719" t="inlineStr">
        <is>
          <t>PR</t>
        </is>
      </c>
      <c r="F10719" t="n">
        <v>500</v>
      </c>
      <c r="G10719" t="n">
        <v>500</v>
      </c>
      <c r="H10719" t="n">
        <v>600</v>
      </c>
      <c r="I10719" t="inlineStr">
        <is>
          <t>Milho</t>
        </is>
      </c>
      <c r="J10719">
        <f>SI.ERROR(BUSCARV(D10719,TablaPaises,6,FALSO),"Sin dato")</f>
        <v/>
      </c>
      <c r="K10719">
        <f>SI.ERROR(BUSCARV(C10719,TablaProductos,2,FALSO),"Sin dato")</f>
        <v/>
      </c>
      <c r="L10719">
        <f>SI(H10719&gt;=1000000,"Alto",SI(H10719&gt;=100000,"Medio","Bajo"))</f>
        <v/>
      </c>
      <c r="M10719">
        <f>SI.ERROR(BUSCARV(E10719,TablaEstados,3,FALSO),"Sin dato")</f>
        <v/>
      </c>
      <c r="N10719">
        <f>SI.ERROR(BUSCARV(E10719,TablaEstados,4,FALSO),"Sin dato")</f>
        <v/>
      </c>
    </row>
    <row r="10720">
      <c r="A10720" t="inlineStr">
        <is>
          <t>2026</t>
        </is>
      </c>
      <c r="B10720" t="inlineStr">
        <is>
          <t>03</t>
        </is>
      </c>
      <c r="C10720" t="inlineStr">
        <is>
          <t>09011110</t>
        </is>
      </c>
      <c r="D10720" t="inlineStr">
        <is>
          <t>676</t>
        </is>
      </c>
      <c r="E10720" t="inlineStr">
        <is>
          <t>MG</t>
        </is>
      </c>
      <c r="F10720" t="n">
        <v>5290</v>
      </c>
      <c r="G10720" t="n">
        <v>5292616</v>
      </c>
      <c r="H10720" t="n">
        <v>39359720</v>
      </c>
      <c r="I10720" t="inlineStr">
        <is>
          <t>Café en granos</t>
        </is>
      </c>
      <c r="J10720">
        <f>SI.ERROR(BUSCARV(D10720,TablaPaises,6,FALSO),"Sin dato")</f>
        <v/>
      </c>
      <c r="K10720">
        <f>SI.ERROR(BUSCARV(C10720,TablaProductos,2,FALSO),"Sin dato")</f>
        <v/>
      </c>
      <c r="L10720">
        <f>SI(H10720&gt;=1000000,"Alto",SI(H10720&gt;=100000,"Medio","Bajo"))</f>
        <v/>
      </c>
      <c r="M10720">
        <f>SI.ERROR(BUSCARV(E10720,TablaEstados,3,FALSO),"Sin dato")</f>
        <v/>
      </c>
      <c r="N10720">
        <f>SI.ERROR(BUSCARV(E10720,TablaEstados,4,FALSO),"Sin dato")</f>
        <v/>
      </c>
    </row>
    <row r="10721">
      <c r="A10721" t="inlineStr">
        <is>
          <t>2026</t>
        </is>
      </c>
      <c r="B10721" t="inlineStr">
        <is>
          <t>05</t>
        </is>
      </c>
      <c r="C10721" t="inlineStr">
        <is>
          <t>52010020</t>
        </is>
      </c>
      <c r="D10721" t="inlineStr">
        <is>
          <t>776</t>
        </is>
      </c>
      <c r="E10721" t="inlineStr">
        <is>
          <t>MT</t>
        </is>
      </c>
      <c r="F10721" t="n">
        <v>981</v>
      </c>
      <c r="G10721" t="n">
        <v>982228</v>
      </c>
      <c r="H10721" t="n">
        <v>1527866</v>
      </c>
      <c r="I10721" t="inlineStr">
        <is>
          <t>Algodón</t>
        </is>
      </c>
      <c r="J10721">
        <f>SI.ERROR(BUSCARV(D10721,TablaPaises,6,FALSO),"Sin dato")</f>
        <v/>
      </c>
      <c r="K10721">
        <f>SI.ERROR(BUSCARV(C10721,TablaProductos,2,FALSO),"Sin dato")</f>
        <v/>
      </c>
      <c r="L10721">
        <f>SI(H10721&gt;=1000000,"Alto",SI(H10721&gt;=100000,"Medio","Bajo"))</f>
        <v/>
      </c>
      <c r="M10721">
        <f>SI.ERROR(BUSCARV(E10721,TablaEstados,3,FALSO),"Sin dato")</f>
        <v/>
      </c>
      <c r="N10721">
        <f>SI.ERROR(BUSCARV(E10721,TablaEstados,4,FALSO),"Sin dato")</f>
        <v/>
      </c>
    </row>
    <row r="10722">
      <c r="A10722" t="inlineStr">
        <is>
          <t>2026</t>
        </is>
      </c>
      <c r="B10722" t="inlineStr">
        <is>
          <t>05</t>
        </is>
      </c>
      <c r="C10722" t="inlineStr">
        <is>
          <t>09011110</t>
        </is>
      </c>
      <c r="D10722" t="inlineStr">
        <is>
          <t>163</t>
        </is>
      </c>
      <c r="E10722" t="inlineStr">
        <is>
          <t>ES</t>
        </is>
      </c>
      <c r="F10722" t="n">
        <v>57</v>
      </c>
      <c r="G10722" t="n">
        <v>57600</v>
      </c>
      <c r="H10722" t="n">
        <v>318720</v>
      </c>
      <c r="I10722" t="inlineStr">
        <is>
          <t>Café en granos</t>
        </is>
      </c>
      <c r="J10722">
        <f>SI.ERROR(BUSCARV(D10722,TablaPaises,6,FALSO),"Sin dato")</f>
        <v/>
      </c>
      <c r="K10722">
        <f>SI.ERROR(BUSCARV(C10722,TablaProductos,2,FALSO),"Sin dato")</f>
        <v/>
      </c>
      <c r="L10722">
        <f>SI(H10722&gt;=1000000,"Alto",SI(H10722&gt;=100000,"Medio","Bajo"))</f>
        <v/>
      </c>
      <c r="M10722">
        <f>SI.ERROR(BUSCARV(E10722,TablaEstados,3,FALSO),"Sin dato")</f>
        <v/>
      </c>
      <c r="N10722">
        <f>SI.ERROR(BUSCARV(E10722,TablaEstados,4,FALSO),"Sin dato")</f>
        <v/>
      </c>
    </row>
    <row r="10723">
      <c r="A10723" t="inlineStr">
        <is>
          <t>2026</t>
        </is>
      </c>
      <c r="B10723" t="inlineStr">
        <is>
          <t>02</t>
        </is>
      </c>
      <c r="C10723" t="inlineStr">
        <is>
          <t>10059010</t>
        </is>
      </c>
      <c r="D10723" t="inlineStr">
        <is>
          <t>059</t>
        </is>
      </c>
      <c r="E10723" t="inlineStr">
        <is>
          <t>MT</t>
        </is>
      </c>
      <c r="F10723" t="n">
        <v>57121562</v>
      </c>
      <c r="G10723" t="n">
        <v>57121562</v>
      </c>
      <c r="H10723" t="n">
        <v>12336455</v>
      </c>
      <c r="I10723" t="inlineStr">
        <is>
          <t>Milho</t>
        </is>
      </c>
      <c r="J10723">
        <f>SI.ERROR(BUSCARV(D10723,TablaPaises,6,FALSO),"Sin dato")</f>
        <v/>
      </c>
      <c r="K10723">
        <f>SI.ERROR(BUSCARV(C10723,TablaProductos,2,FALSO),"Sin dato")</f>
        <v/>
      </c>
      <c r="L10723">
        <f>SI(H10723&gt;=1000000,"Alto",SI(H10723&gt;=100000,"Medio","Bajo"))</f>
        <v/>
      </c>
      <c r="M10723">
        <f>SI.ERROR(BUSCARV(E10723,TablaEstados,3,FALSO),"Sin dato")</f>
        <v/>
      </c>
      <c r="N10723">
        <f>SI.ERROR(BUSCARV(E10723,TablaEstados,4,FALSO),"Sin dato")</f>
        <v/>
      </c>
    </row>
    <row r="10724">
      <c r="A10724" t="inlineStr">
        <is>
          <t>2026</t>
        </is>
      </c>
      <c r="B10724" t="inlineStr">
        <is>
          <t>09</t>
        </is>
      </c>
      <c r="C10724" t="inlineStr">
        <is>
          <t>10059010</t>
        </is>
      </c>
      <c r="D10724" t="inlineStr">
        <is>
          <t>573</t>
        </is>
      </c>
      <c r="E10724" t="inlineStr">
        <is>
          <t>RO</t>
        </is>
      </c>
      <c r="F10724" t="n">
        <v>11999323</v>
      </c>
      <c r="G10724" t="n">
        <v>11999323</v>
      </c>
      <c r="H10724" t="n">
        <v>2703950</v>
      </c>
      <c r="I10724" t="inlineStr">
        <is>
          <t>Milho</t>
        </is>
      </c>
      <c r="J10724">
        <f>SI.ERROR(BUSCARV(D10724,TablaPaises,6,FALSO),"Sin dato")</f>
        <v/>
      </c>
      <c r="K10724">
        <f>SI.ERROR(BUSCARV(C10724,TablaProductos,2,FALSO),"Sin dato")</f>
        <v/>
      </c>
      <c r="L10724">
        <f>SI(H10724&gt;=1000000,"Alto",SI(H10724&gt;=100000,"Medio","Bajo"))</f>
        <v/>
      </c>
      <c r="M10724">
        <f>SI.ERROR(BUSCARV(E10724,TablaEstados,3,FALSO),"Sin dato")</f>
        <v/>
      </c>
      <c r="N10724">
        <f>SI.ERROR(BUSCARV(E10724,TablaEstados,4,FALSO),"Sin dato")</f>
        <v/>
      </c>
    </row>
    <row r="10725">
      <c r="A10725" t="inlineStr">
        <is>
          <t>2026</t>
        </is>
      </c>
      <c r="B10725" t="inlineStr">
        <is>
          <t>03</t>
        </is>
      </c>
      <c r="C10725" t="inlineStr">
        <is>
          <t>09011110</t>
        </is>
      </c>
      <c r="D10725" t="inlineStr">
        <is>
          <t>232</t>
        </is>
      </c>
      <c r="E10725" t="inlineStr">
        <is>
          <t>MG</t>
        </is>
      </c>
      <c r="F10725" t="n">
        <v>205</v>
      </c>
      <c r="G10725" t="n">
        <v>205122</v>
      </c>
      <c r="H10725" t="n">
        <v>1612430</v>
      </c>
      <c r="I10725" t="inlineStr">
        <is>
          <t>Café en granos</t>
        </is>
      </c>
      <c r="J10725">
        <f>SI.ERROR(BUSCARV(D10725,TablaPaises,6,FALSO),"Sin dato")</f>
        <v/>
      </c>
      <c r="K10725">
        <f>SI.ERROR(BUSCARV(C10725,TablaProductos,2,FALSO),"Sin dato")</f>
        <v/>
      </c>
      <c r="L10725">
        <f>SI(H10725&gt;=1000000,"Alto",SI(H10725&gt;=100000,"Medio","Bajo"))</f>
        <v/>
      </c>
      <c r="M10725">
        <f>SI.ERROR(BUSCARV(E10725,TablaEstados,3,FALSO),"Sin dato")</f>
        <v/>
      </c>
      <c r="N10725">
        <f>SI.ERROR(BUSCARV(E10725,TablaEstados,4,FALSO),"Sin dato")</f>
        <v/>
      </c>
    </row>
    <row r="10726">
      <c r="A10726" t="inlineStr">
        <is>
          <t>2026</t>
        </is>
      </c>
      <c r="B10726" t="inlineStr">
        <is>
          <t>03</t>
        </is>
      </c>
      <c r="C10726" t="inlineStr">
        <is>
          <t>09011110</t>
        </is>
      </c>
      <c r="D10726" t="inlineStr">
        <is>
          <t>246</t>
        </is>
      </c>
      <c r="E10726" t="inlineStr">
        <is>
          <t>SP</t>
        </is>
      </c>
      <c r="F10726" t="n">
        <v>200</v>
      </c>
      <c r="G10726" t="n">
        <v>200000</v>
      </c>
      <c r="H10726" t="n">
        <v>1120000</v>
      </c>
      <c r="I10726" t="inlineStr">
        <is>
          <t>Café en granos</t>
        </is>
      </c>
      <c r="J10726">
        <f>SI.ERROR(BUSCARV(D10726,TablaPaises,6,FALSO),"Sin dato")</f>
        <v/>
      </c>
      <c r="K10726">
        <f>SI.ERROR(BUSCARV(C10726,TablaProductos,2,FALSO),"Sin dato")</f>
        <v/>
      </c>
      <c r="L10726">
        <f>SI(H10726&gt;=1000000,"Alto",SI(H10726&gt;=100000,"Medio","Bajo"))</f>
        <v/>
      </c>
      <c r="M10726">
        <f>SI.ERROR(BUSCARV(E10726,TablaEstados,3,FALSO),"Sin dato")</f>
        <v/>
      </c>
      <c r="N10726">
        <f>SI.ERROR(BUSCARV(E10726,TablaEstados,4,FALSO),"Sin dato")</f>
        <v/>
      </c>
    </row>
    <row r="10727">
      <c r="A10727" t="inlineStr">
        <is>
          <t>2026</t>
        </is>
      </c>
      <c r="B10727" t="inlineStr">
        <is>
          <t>09</t>
        </is>
      </c>
      <c r="C10727" t="inlineStr">
        <is>
          <t>52010020</t>
        </is>
      </c>
      <c r="D10727" t="inlineStr">
        <is>
          <t>081</t>
        </is>
      </c>
      <c r="E10727" t="inlineStr">
        <is>
          <t>BA</t>
        </is>
      </c>
      <c r="F10727" t="n">
        <v>4520</v>
      </c>
      <c r="G10727" t="n">
        <v>4519136</v>
      </c>
      <c r="H10727" t="n">
        <v>7964402</v>
      </c>
      <c r="I10727" t="inlineStr">
        <is>
          <t>Algodón</t>
        </is>
      </c>
      <c r="J10727">
        <f>SI.ERROR(BUSCARV(D10727,TablaPaises,6,FALSO),"Sin dato")</f>
        <v/>
      </c>
      <c r="K10727">
        <f>SI.ERROR(BUSCARV(C10727,TablaProductos,2,FALSO),"Sin dato")</f>
        <v/>
      </c>
      <c r="L10727">
        <f>SI(H10727&gt;=1000000,"Alto",SI(H10727&gt;=100000,"Medio","Bajo"))</f>
        <v/>
      </c>
      <c r="M10727">
        <f>SI.ERROR(BUSCARV(E10727,TablaEstados,3,FALSO),"Sin dato")</f>
        <v/>
      </c>
      <c r="N10727">
        <f>SI.ERROR(BUSCARV(E10727,TablaEstados,4,FALSO),"Sin dato")</f>
        <v/>
      </c>
    </row>
    <row r="10728">
      <c r="A10728" t="inlineStr">
        <is>
          <t>2026</t>
        </is>
      </c>
      <c r="B10728" t="inlineStr">
        <is>
          <t>07</t>
        </is>
      </c>
      <c r="C10728" t="inlineStr">
        <is>
          <t>10059010</t>
        </is>
      </c>
      <c r="D10728" t="inlineStr">
        <is>
          <t>372</t>
        </is>
      </c>
      <c r="E10728" t="inlineStr">
        <is>
          <t>MT</t>
        </is>
      </c>
      <c r="F10728" t="n">
        <v>66301970</v>
      </c>
      <c r="G10728" t="n">
        <v>66301970</v>
      </c>
      <c r="H10728" t="n">
        <v>14388190</v>
      </c>
      <c r="I10728" t="inlineStr">
        <is>
          <t>Milho</t>
        </is>
      </c>
      <c r="J10728">
        <f>SI.ERROR(BUSCARV(D10728,TablaPaises,6,FALSO),"Sin dato")</f>
        <v/>
      </c>
      <c r="K10728">
        <f>SI.ERROR(BUSCARV(C10728,TablaProductos,2,FALSO),"Sin dato")</f>
        <v/>
      </c>
      <c r="L10728">
        <f>SI(H10728&gt;=1000000,"Alto",SI(H10728&gt;=100000,"Medio","Bajo"))</f>
        <v/>
      </c>
      <c r="M10728">
        <f>SI.ERROR(BUSCARV(E10728,TablaEstados,3,FALSO),"Sin dato")</f>
        <v/>
      </c>
      <c r="N10728">
        <f>SI.ERROR(BUSCARV(E10728,TablaEstados,4,FALSO),"Sin dato")</f>
        <v/>
      </c>
    </row>
    <row r="10729">
      <c r="A10729" t="inlineStr">
        <is>
          <t>2026</t>
        </is>
      </c>
      <c r="B10729" t="inlineStr">
        <is>
          <t>06</t>
        </is>
      </c>
      <c r="C10729" t="inlineStr">
        <is>
          <t>52010020</t>
        </is>
      </c>
      <c r="D10729" t="inlineStr">
        <is>
          <t>365</t>
        </is>
      </c>
      <c r="E10729" t="inlineStr">
        <is>
          <t>MT</t>
        </is>
      </c>
      <c r="F10729" t="n">
        <v>9688</v>
      </c>
      <c r="G10729" t="n">
        <v>9689073</v>
      </c>
      <c r="H10729" t="n">
        <v>15844638</v>
      </c>
      <c r="I10729" t="inlineStr">
        <is>
          <t>Algodón</t>
        </is>
      </c>
      <c r="J10729">
        <f>SI.ERROR(BUSCARV(D10729,TablaPaises,6,FALSO),"Sin dato")</f>
        <v/>
      </c>
      <c r="K10729">
        <f>SI.ERROR(BUSCARV(C10729,TablaProductos,2,FALSO),"Sin dato")</f>
        <v/>
      </c>
      <c r="L10729">
        <f>SI(H10729&gt;=1000000,"Alto",SI(H10729&gt;=100000,"Medio","Bajo"))</f>
        <v/>
      </c>
      <c r="M10729">
        <f>SI.ERROR(BUSCARV(E10729,TablaEstados,3,FALSO),"Sin dato")</f>
        <v/>
      </c>
      <c r="N10729">
        <f>SI.ERROR(BUSCARV(E10729,TablaEstados,4,FALSO),"Sin dato")</f>
        <v/>
      </c>
    </row>
    <row r="10730">
      <c r="A10730" t="inlineStr">
        <is>
          <t>2026</t>
        </is>
      </c>
      <c r="B10730" t="inlineStr">
        <is>
          <t>07</t>
        </is>
      </c>
      <c r="C10730" t="inlineStr">
        <is>
          <t>09011110</t>
        </is>
      </c>
      <c r="D10730" t="inlineStr">
        <is>
          <t>232</t>
        </is>
      </c>
      <c r="E10730" t="inlineStr">
        <is>
          <t>MG</t>
        </is>
      </c>
      <c r="F10730" t="n">
        <v>365</v>
      </c>
      <c r="G10730" t="n">
        <v>364800</v>
      </c>
      <c r="H10730" t="n">
        <v>2136994</v>
      </c>
      <c r="I10730" t="inlineStr">
        <is>
          <t>Café en granos</t>
        </is>
      </c>
      <c r="J10730">
        <f>SI.ERROR(BUSCARV(D10730,TablaPaises,6,FALSO),"Sin dato")</f>
        <v/>
      </c>
      <c r="K10730">
        <f>SI.ERROR(BUSCARV(C10730,TablaProductos,2,FALSO),"Sin dato")</f>
        <v/>
      </c>
      <c r="L10730">
        <f>SI(H10730&gt;=1000000,"Alto",SI(H10730&gt;=100000,"Medio","Bajo"))</f>
        <v/>
      </c>
      <c r="M10730">
        <f>SI.ERROR(BUSCARV(E10730,TablaEstados,3,FALSO),"Sin dato")</f>
        <v/>
      </c>
      <c r="N10730">
        <f>SI.ERROR(BUSCARV(E10730,TablaEstados,4,FALSO),"Sin dato")</f>
        <v/>
      </c>
    </row>
    <row r="10731">
      <c r="A10731" t="inlineStr">
        <is>
          <t>2026</t>
        </is>
      </c>
      <c r="B10731" t="inlineStr">
        <is>
          <t>04</t>
        </is>
      </c>
      <c r="C10731" t="inlineStr">
        <is>
          <t>12019000</t>
        </is>
      </c>
      <c r="D10731" t="inlineStr">
        <is>
          <t>161</t>
        </is>
      </c>
      <c r="E10731" t="inlineStr">
        <is>
          <t>GO</t>
        </is>
      </c>
      <c r="F10731" t="n">
        <v>45306</v>
      </c>
      <c r="G10731" t="n">
        <v>45305839</v>
      </c>
      <c r="H10731" t="n">
        <v>18658357</v>
      </c>
      <c r="I10731" t="inlineStr">
        <is>
          <t>Soja</t>
        </is>
      </c>
      <c r="J10731">
        <f>SI.ERROR(BUSCARV(D10731,TablaPaises,6,FALSO),"Sin dato")</f>
        <v/>
      </c>
      <c r="K10731">
        <f>SI.ERROR(BUSCARV(C10731,TablaProductos,2,FALSO),"Sin dato")</f>
        <v/>
      </c>
      <c r="L10731">
        <f>SI(H10731&gt;=1000000,"Alto",SI(H10731&gt;=100000,"Medio","Bajo"))</f>
        <v/>
      </c>
      <c r="M10731">
        <f>SI.ERROR(BUSCARV(E10731,TablaEstados,3,FALSO),"Sin dato")</f>
        <v/>
      </c>
      <c r="N10731">
        <f>SI.ERROR(BUSCARV(E10731,TablaEstados,4,FALSO),"Sin dato")</f>
        <v/>
      </c>
    </row>
    <row r="10732">
      <c r="A10732" t="inlineStr">
        <is>
          <t>2026</t>
        </is>
      </c>
      <c r="B10732" t="inlineStr">
        <is>
          <t>02</t>
        </is>
      </c>
      <c r="C10732" t="inlineStr">
        <is>
          <t>10051000</t>
        </is>
      </c>
      <c r="D10732" t="inlineStr">
        <is>
          <t>493</t>
        </is>
      </c>
      <c r="E10732" t="inlineStr">
        <is>
          <t>MG</t>
        </is>
      </c>
      <c r="F10732" t="n">
        <v>184031</v>
      </c>
      <c r="G10732" t="n">
        <v>184031</v>
      </c>
      <c r="H10732" t="n">
        <v>724514</v>
      </c>
      <c r="I10732" t="inlineStr">
        <is>
          <t>Milho</t>
        </is>
      </c>
      <c r="J10732">
        <f>SI.ERROR(BUSCARV(D10732,TablaPaises,6,FALSO),"Sin dato")</f>
        <v/>
      </c>
      <c r="K10732">
        <f>SI.ERROR(BUSCARV(C10732,TablaProductos,2,FALSO),"Sin dato")</f>
        <v/>
      </c>
      <c r="L10732">
        <f>SI(H10732&gt;=1000000,"Alto",SI(H10732&gt;=100000,"Medio","Bajo"))</f>
        <v/>
      </c>
      <c r="M10732">
        <f>SI.ERROR(BUSCARV(E10732,TablaEstados,3,FALSO),"Sin dato")</f>
        <v/>
      </c>
      <c r="N10732">
        <f>SI.ERROR(BUSCARV(E10732,TablaEstados,4,FALSO),"Sin dato")</f>
        <v/>
      </c>
    </row>
    <row r="10733">
      <c r="A10733" t="inlineStr">
        <is>
          <t>2026</t>
        </is>
      </c>
      <c r="B10733" t="inlineStr">
        <is>
          <t>07</t>
        </is>
      </c>
      <c r="C10733" t="inlineStr">
        <is>
          <t>10059010</t>
        </is>
      </c>
      <c r="D10733" t="inlineStr">
        <is>
          <t>744</t>
        </is>
      </c>
      <c r="E10733" t="inlineStr">
        <is>
          <t>MT</t>
        </is>
      </c>
      <c r="F10733" t="n">
        <v>17242283</v>
      </c>
      <c r="G10733" t="n">
        <v>17242283</v>
      </c>
      <c r="H10733" t="n">
        <v>3469320</v>
      </c>
      <c r="I10733" t="inlineStr">
        <is>
          <t>Milho</t>
        </is>
      </c>
      <c r="J10733">
        <f>SI.ERROR(BUSCARV(D10733,TablaPaises,6,FALSO),"Sin dato")</f>
        <v/>
      </c>
      <c r="K10733">
        <f>SI.ERROR(BUSCARV(C10733,TablaProductos,2,FALSO),"Sin dato")</f>
        <v/>
      </c>
      <c r="L10733">
        <f>SI(H10733&gt;=1000000,"Alto",SI(H10733&gt;=100000,"Medio","Bajo"))</f>
        <v/>
      </c>
      <c r="M10733">
        <f>SI.ERROR(BUSCARV(E10733,TablaEstados,3,FALSO),"Sin dato")</f>
        <v/>
      </c>
      <c r="N10733">
        <f>SI.ERROR(BUSCARV(E10733,TablaEstados,4,FALSO),"Sin dato")</f>
        <v/>
      </c>
    </row>
    <row r="10734">
      <c r="A10734" t="inlineStr">
        <is>
          <t>2026</t>
        </is>
      </c>
      <c r="B10734" t="inlineStr">
        <is>
          <t>06</t>
        </is>
      </c>
      <c r="C10734" t="inlineStr">
        <is>
          <t>09011110</t>
        </is>
      </c>
      <c r="D10734" t="inlineStr">
        <is>
          <t>607</t>
        </is>
      </c>
      <c r="E10734" t="inlineStr">
        <is>
          <t>MG</t>
        </is>
      </c>
      <c r="F10734" t="n">
        <v>38</v>
      </c>
      <c r="G10734" t="n">
        <v>38400</v>
      </c>
      <c r="H10734" t="n">
        <v>256350</v>
      </c>
      <c r="I10734" t="inlineStr">
        <is>
          <t>Café en granos</t>
        </is>
      </c>
      <c r="J10734">
        <f>SI.ERROR(BUSCARV(D10734,TablaPaises,6,FALSO),"Sin dato")</f>
        <v/>
      </c>
      <c r="K10734">
        <f>SI.ERROR(BUSCARV(C10734,TablaProductos,2,FALSO),"Sin dato")</f>
        <v/>
      </c>
      <c r="L10734">
        <f>SI(H10734&gt;=1000000,"Alto",SI(H10734&gt;=100000,"Medio","Bajo"))</f>
        <v/>
      </c>
      <c r="M10734">
        <f>SI.ERROR(BUSCARV(E10734,TablaEstados,3,FALSO),"Sin dato")</f>
        <v/>
      </c>
      <c r="N10734">
        <f>SI.ERROR(BUSCARV(E10734,TablaEstados,4,FALSO),"Sin dato")</f>
        <v/>
      </c>
    </row>
    <row r="10735">
      <c r="A10735" t="inlineStr">
        <is>
          <t>2026</t>
        </is>
      </c>
      <c r="B10735" t="inlineStr">
        <is>
          <t>03</t>
        </is>
      </c>
      <c r="C10735" t="inlineStr">
        <is>
          <t>52010020</t>
        </is>
      </c>
      <c r="D10735" t="inlineStr">
        <is>
          <t>455</t>
        </is>
      </c>
      <c r="E10735" t="inlineStr">
        <is>
          <t>MT</t>
        </is>
      </c>
      <c r="F10735" t="n">
        <v>2167</v>
      </c>
      <c r="G10735" t="n">
        <v>2167160</v>
      </c>
      <c r="H10735" t="n">
        <v>3466962</v>
      </c>
      <c r="I10735" t="inlineStr">
        <is>
          <t>Algodón</t>
        </is>
      </c>
      <c r="J10735">
        <f>SI.ERROR(BUSCARV(D10735,TablaPaises,6,FALSO),"Sin dato")</f>
        <v/>
      </c>
      <c r="K10735">
        <f>SI.ERROR(BUSCARV(C10735,TablaProductos,2,FALSO),"Sin dato")</f>
        <v/>
      </c>
      <c r="L10735">
        <f>SI(H10735&gt;=1000000,"Alto",SI(H10735&gt;=100000,"Medio","Bajo"))</f>
        <v/>
      </c>
      <c r="M10735">
        <f>SI.ERROR(BUSCARV(E10735,TablaEstados,3,FALSO),"Sin dato")</f>
        <v/>
      </c>
      <c r="N10735">
        <f>SI.ERROR(BUSCARV(E10735,TablaEstados,4,FALSO),"Sin dato")</f>
        <v/>
      </c>
    </row>
    <row r="10736">
      <c r="A10736" t="inlineStr">
        <is>
          <t>2026</t>
        </is>
      </c>
      <c r="B10736" t="inlineStr">
        <is>
          <t>02</t>
        </is>
      </c>
      <c r="C10736" t="inlineStr">
        <is>
          <t>09011110</t>
        </is>
      </c>
      <c r="D10736" t="inlineStr">
        <is>
          <t>053</t>
        </is>
      </c>
      <c r="E10736" t="inlineStr">
        <is>
          <t>SP</t>
        </is>
      </c>
      <c r="F10736" t="n">
        <v>142</v>
      </c>
      <c r="G10736" t="n">
        <v>141570</v>
      </c>
      <c r="H10736" t="n">
        <v>1050868</v>
      </c>
      <c r="I10736" t="inlineStr">
        <is>
          <t>Café en granos</t>
        </is>
      </c>
      <c r="J10736">
        <f>SI.ERROR(BUSCARV(D10736,TablaPaises,6,FALSO),"Sin dato")</f>
        <v/>
      </c>
      <c r="K10736">
        <f>SI.ERROR(BUSCARV(C10736,TablaProductos,2,FALSO),"Sin dato")</f>
        <v/>
      </c>
      <c r="L10736">
        <f>SI(H10736&gt;=1000000,"Alto",SI(H10736&gt;=100000,"Medio","Bajo"))</f>
        <v/>
      </c>
      <c r="M10736">
        <f>SI.ERROR(BUSCARV(E10736,TablaEstados,3,FALSO),"Sin dato")</f>
        <v/>
      </c>
      <c r="N10736">
        <f>SI.ERROR(BUSCARV(E10736,TablaEstados,4,FALSO),"Sin dato")</f>
        <v/>
      </c>
    </row>
    <row r="10737">
      <c r="A10737" t="inlineStr">
        <is>
          <t>2026</t>
        </is>
      </c>
      <c r="B10737" t="inlineStr">
        <is>
          <t>02</t>
        </is>
      </c>
      <c r="C10737" t="inlineStr">
        <is>
          <t>09011110</t>
        </is>
      </c>
      <c r="D10737" t="inlineStr">
        <is>
          <t>249</t>
        </is>
      </c>
      <c r="E10737" t="inlineStr">
        <is>
          <t>MG</t>
        </is>
      </c>
      <c r="F10737" t="n">
        <v>11240</v>
      </c>
      <c r="G10737" t="n">
        <v>11260043</v>
      </c>
      <c r="H10737" t="n">
        <v>83219951</v>
      </c>
      <c r="I10737" t="inlineStr">
        <is>
          <t>Café en granos</t>
        </is>
      </c>
      <c r="J10737">
        <f>SI.ERROR(BUSCARV(D10737,TablaPaises,6,FALSO),"Sin dato")</f>
        <v/>
      </c>
      <c r="K10737">
        <f>SI.ERROR(BUSCARV(C10737,TablaProductos,2,FALSO),"Sin dato")</f>
        <v/>
      </c>
      <c r="L10737">
        <f>SI(H10737&gt;=1000000,"Alto",SI(H10737&gt;=100000,"Medio","Bajo"))</f>
        <v/>
      </c>
      <c r="M10737">
        <f>SI.ERROR(BUSCARV(E10737,TablaEstados,3,FALSO),"Sin dato")</f>
        <v/>
      </c>
      <c r="N10737">
        <f>SI.ERROR(BUSCARV(E10737,TablaEstados,4,FALSO),"Sin dato")</f>
        <v/>
      </c>
    </row>
    <row r="10738">
      <c r="A10738" t="inlineStr">
        <is>
          <t>2026</t>
        </is>
      </c>
      <c r="B10738" t="inlineStr">
        <is>
          <t>02</t>
        </is>
      </c>
      <c r="C10738" t="inlineStr">
        <is>
          <t>09011110</t>
        </is>
      </c>
      <c r="D10738" t="inlineStr">
        <is>
          <t>827</t>
        </is>
      </c>
      <c r="E10738" t="inlineStr">
        <is>
          <t>ES</t>
        </is>
      </c>
      <c r="F10738" t="n">
        <v>395</v>
      </c>
      <c r="G10738" t="n">
        <v>396000</v>
      </c>
      <c r="H10738" t="n">
        <v>2526007</v>
      </c>
      <c r="I10738" t="inlineStr">
        <is>
          <t>Café en granos</t>
        </is>
      </c>
      <c r="J10738">
        <f>SI.ERROR(BUSCARV(D10738,TablaPaises,6,FALSO),"Sin dato")</f>
        <v/>
      </c>
      <c r="K10738">
        <f>SI.ERROR(BUSCARV(C10738,TablaProductos,2,FALSO),"Sin dato")</f>
        <v/>
      </c>
      <c r="L10738">
        <f>SI(H10738&gt;=1000000,"Alto",SI(H10738&gt;=100000,"Medio","Bajo"))</f>
        <v/>
      </c>
      <c r="M10738">
        <f>SI.ERROR(BUSCARV(E10738,TablaEstados,3,FALSO),"Sin dato")</f>
        <v/>
      </c>
      <c r="N10738">
        <f>SI.ERROR(BUSCARV(E10738,TablaEstados,4,FALSO),"Sin dato")</f>
        <v/>
      </c>
    </row>
    <row r="10739">
      <c r="A10739" t="inlineStr">
        <is>
          <t>2026</t>
        </is>
      </c>
      <c r="B10739" t="inlineStr">
        <is>
          <t>02</t>
        </is>
      </c>
      <c r="C10739" t="inlineStr">
        <is>
          <t>09011110</t>
        </is>
      </c>
      <c r="D10739" t="inlineStr">
        <is>
          <t>063</t>
        </is>
      </c>
      <c r="E10739" t="inlineStr">
        <is>
          <t>MG</t>
        </is>
      </c>
      <c r="F10739" t="n">
        <v>624</v>
      </c>
      <c r="G10739" t="n">
        <v>624460</v>
      </c>
      <c r="H10739" t="n">
        <v>4625451</v>
      </c>
      <c r="I10739" t="inlineStr">
        <is>
          <t>Café en granos</t>
        </is>
      </c>
      <c r="J10739">
        <f>SI.ERROR(BUSCARV(D10739,TablaPaises,6,FALSO),"Sin dato")</f>
        <v/>
      </c>
      <c r="K10739">
        <f>SI.ERROR(BUSCARV(C10739,TablaProductos,2,FALSO),"Sin dato")</f>
        <v/>
      </c>
      <c r="L10739">
        <f>SI(H10739&gt;=1000000,"Alto",SI(H10739&gt;=100000,"Medio","Bajo"))</f>
        <v/>
      </c>
      <c r="M10739">
        <f>SI.ERROR(BUSCARV(E10739,TablaEstados,3,FALSO),"Sin dato")</f>
        <v/>
      </c>
      <c r="N10739">
        <f>SI.ERROR(BUSCARV(E10739,TablaEstados,4,FALSO),"Sin dato")</f>
        <v/>
      </c>
    </row>
    <row r="10740">
      <c r="A10740" t="inlineStr">
        <is>
          <t>2026</t>
        </is>
      </c>
      <c r="B10740" t="inlineStr">
        <is>
          <t>05</t>
        </is>
      </c>
      <c r="C10740" t="inlineStr">
        <is>
          <t>09011110</t>
        </is>
      </c>
      <c r="D10740" t="inlineStr">
        <is>
          <t>827</t>
        </is>
      </c>
      <c r="E10740" t="inlineStr">
        <is>
          <t>MG</t>
        </is>
      </c>
      <c r="F10740" t="n">
        <v>344142</v>
      </c>
      <c r="G10740" t="n">
        <v>1286400</v>
      </c>
      <c r="H10740" t="n">
        <v>7391912</v>
      </c>
      <c r="I10740" t="inlineStr">
        <is>
          <t>Café en granos</t>
        </is>
      </c>
      <c r="J10740">
        <f>SI.ERROR(BUSCARV(D10740,TablaPaises,6,FALSO),"Sin dato")</f>
        <v/>
      </c>
      <c r="K10740">
        <f>SI.ERROR(BUSCARV(C10740,TablaProductos,2,FALSO),"Sin dato")</f>
        <v/>
      </c>
      <c r="L10740">
        <f>SI(H10740&gt;=1000000,"Alto",SI(H10740&gt;=100000,"Medio","Bajo"))</f>
        <v/>
      </c>
      <c r="M10740">
        <f>SI.ERROR(BUSCARV(E10740,TablaEstados,3,FALSO),"Sin dato")</f>
        <v/>
      </c>
      <c r="N10740">
        <f>SI.ERROR(BUSCARV(E10740,TablaEstados,4,FALSO),"Sin dato")</f>
        <v/>
      </c>
    </row>
    <row r="10741">
      <c r="A10741" t="inlineStr">
        <is>
          <t>2026</t>
        </is>
      </c>
      <c r="B10741" t="inlineStr">
        <is>
          <t>01</t>
        </is>
      </c>
      <c r="C10741" t="inlineStr">
        <is>
          <t>12019000</t>
        </is>
      </c>
      <c r="D10741" t="inlineStr">
        <is>
          <t>190</t>
        </is>
      </c>
      <c r="E10741" t="inlineStr">
        <is>
          <t>MG</t>
        </is>
      </c>
      <c r="F10741" t="n">
        <v>15535</v>
      </c>
      <c r="G10741" t="n">
        <v>15532429</v>
      </c>
      <c r="H10741" t="n">
        <v>6765449</v>
      </c>
      <c r="I10741" t="inlineStr">
        <is>
          <t>Soja</t>
        </is>
      </c>
      <c r="J10741">
        <f>SI.ERROR(BUSCARV(D10741,TablaPaises,6,FALSO),"Sin dato")</f>
        <v/>
      </c>
      <c r="K10741">
        <f>SI.ERROR(BUSCARV(C10741,TablaProductos,2,FALSO),"Sin dato")</f>
        <v/>
      </c>
      <c r="L10741">
        <f>SI(H10741&gt;=1000000,"Alto",SI(H10741&gt;=100000,"Medio","Bajo"))</f>
        <v/>
      </c>
      <c r="M10741">
        <f>SI.ERROR(BUSCARV(E10741,TablaEstados,3,FALSO),"Sin dato")</f>
        <v/>
      </c>
      <c r="N10741">
        <f>SI.ERROR(BUSCARV(E10741,TablaEstados,4,FALSO),"Sin dato")</f>
        <v/>
      </c>
    </row>
    <row r="10742">
      <c r="A10742" t="inlineStr">
        <is>
          <t>2026</t>
        </is>
      </c>
      <c r="B10742" t="inlineStr">
        <is>
          <t>02</t>
        </is>
      </c>
      <c r="C10742" t="inlineStr">
        <is>
          <t>09011110</t>
        </is>
      </c>
      <c r="D10742" t="inlineStr">
        <is>
          <t>493</t>
        </is>
      </c>
      <c r="E10742" t="inlineStr">
        <is>
          <t>SP</t>
        </is>
      </c>
      <c r="F10742" t="n">
        <v>180</v>
      </c>
      <c r="G10742" t="n">
        <v>180000</v>
      </c>
      <c r="H10742" t="n">
        <v>1160400</v>
      </c>
      <c r="I10742" t="inlineStr">
        <is>
          <t>Café en granos</t>
        </is>
      </c>
      <c r="J10742">
        <f>SI.ERROR(BUSCARV(D10742,TablaPaises,6,FALSO),"Sin dato")</f>
        <v/>
      </c>
      <c r="K10742">
        <f>SI.ERROR(BUSCARV(C10742,TablaProductos,2,FALSO),"Sin dato")</f>
        <v/>
      </c>
      <c r="L10742">
        <f>SI(H10742&gt;=1000000,"Alto",SI(H10742&gt;=100000,"Medio","Bajo"))</f>
        <v/>
      </c>
      <c r="M10742">
        <f>SI.ERROR(BUSCARV(E10742,TablaEstados,3,FALSO),"Sin dato")</f>
        <v/>
      </c>
      <c r="N10742">
        <f>SI.ERROR(BUSCARV(E10742,TablaEstados,4,FALSO),"Sin dato")</f>
        <v/>
      </c>
    </row>
    <row r="10743">
      <c r="A10743" t="inlineStr">
        <is>
          <t>2026</t>
        </is>
      </c>
      <c r="B10743" t="inlineStr">
        <is>
          <t>07</t>
        </is>
      </c>
      <c r="C10743" t="inlineStr">
        <is>
          <t>12019000</t>
        </is>
      </c>
      <c r="D10743" t="inlineStr">
        <is>
          <t>403</t>
        </is>
      </c>
      <c r="E10743" t="inlineStr">
        <is>
          <t>RS</t>
        </is>
      </c>
      <c r="F10743" t="n">
        <v>216</v>
      </c>
      <c r="G10743" t="n">
        <v>215820</v>
      </c>
      <c r="H10743" t="n">
        <v>91486</v>
      </c>
      <c r="I10743" t="inlineStr">
        <is>
          <t>Soja</t>
        </is>
      </c>
      <c r="J10743">
        <f>SI.ERROR(BUSCARV(D10743,TablaPaises,6,FALSO),"Sin dato")</f>
        <v/>
      </c>
      <c r="K10743">
        <f>SI.ERROR(BUSCARV(C10743,TablaProductos,2,FALSO),"Sin dato")</f>
        <v/>
      </c>
      <c r="L10743">
        <f>SI(H10743&gt;=1000000,"Alto",SI(H10743&gt;=100000,"Medio","Bajo"))</f>
        <v/>
      </c>
      <c r="M10743">
        <f>SI.ERROR(BUSCARV(E10743,TablaEstados,3,FALSO),"Sin dato")</f>
        <v/>
      </c>
      <c r="N10743">
        <f>SI.ERROR(BUSCARV(E10743,TablaEstados,4,FALSO),"Sin dato")</f>
        <v/>
      </c>
    </row>
    <row r="10744">
      <c r="A10744" t="inlineStr">
        <is>
          <t>2026</t>
        </is>
      </c>
      <c r="B10744" t="inlineStr">
        <is>
          <t>08</t>
        </is>
      </c>
      <c r="C10744" t="inlineStr">
        <is>
          <t>09011110</t>
        </is>
      </c>
      <c r="D10744" t="inlineStr">
        <is>
          <t>239</t>
        </is>
      </c>
      <c r="E10744" t="inlineStr">
        <is>
          <t>BA</t>
        </is>
      </c>
      <c r="F10744" t="n">
        <v>311</v>
      </c>
      <c r="G10744" t="n">
        <v>310953</v>
      </c>
      <c r="H10744" t="n">
        <v>1162958</v>
      </c>
      <c r="I10744" t="inlineStr">
        <is>
          <t>Café en granos</t>
        </is>
      </c>
      <c r="J10744">
        <f>SI.ERROR(BUSCARV(D10744,TablaPaises,6,FALSO),"Sin dato")</f>
        <v/>
      </c>
      <c r="K10744">
        <f>SI.ERROR(BUSCARV(C10744,TablaProductos,2,FALSO),"Sin dato")</f>
        <v/>
      </c>
      <c r="L10744">
        <f>SI(H10744&gt;=1000000,"Alto",SI(H10744&gt;=100000,"Medio","Bajo"))</f>
        <v/>
      </c>
      <c r="M10744">
        <f>SI.ERROR(BUSCARV(E10744,TablaEstados,3,FALSO),"Sin dato")</f>
        <v/>
      </c>
      <c r="N10744">
        <f>SI.ERROR(BUSCARV(E10744,TablaEstados,4,FALSO),"Sin dato")</f>
        <v/>
      </c>
    </row>
    <row r="10745">
      <c r="A10745" t="inlineStr">
        <is>
          <t>2026</t>
        </is>
      </c>
      <c r="B10745" t="inlineStr">
        <is>
          <t>08</t>
        </is>
      </c>
      <c r="C10745" t="inlineStr">
        <is>
          <t>09011190</t>
        </is>
      </c>
      <c r="D10745" t="inlineStr">
        <is>
          <t>580</t>
        </is>
      </c>
      <c r="E10745" t="inlineStr">
        <is>
          <t>SC</t>
        </is>
      </c>
      <c r="F10745" t="n">
        <v>1</v>
      </c>
      <c r="G10745" t="n">
        <v>1</v>
      </c>
      <c r="H10745" t="n">
        <v>6</v>
      </c>
      <c r="I10745" t="inlineStr">
        <is>
          <t>Café en granos</t>
        </is>
      </c>
      <c r="J10745">
        <f>SI.ERROR(BUSCARV(D10745,TablaPaises,6,FALSO),"Sin dato")</f>
        <v/>
      </c>
      <c r="K10745">
        <f>SI.ERROR(BUSCARV(C10745,TablaProductos,2,FALSO),"Sin dato")</f>
        <v/>
      </c>
      <c r="L10745">
        <f>SI(H10745&gt;=1000000,"Alto",SI(H10745&gt;=100000,"Medio","Bajo"))</f>
        <v/>
      </c>
      <c r="M10745">
        <f>SI.ERROR(BUSCARV(E10745,TablaEstados,3,FALSO),"Sin dato")</f>
        <v/>
      </c>
      <c r="N10745">
        <f>SI.ERROR(BUSCARV(E10745,TablaEstados,4,FALSO),"Sin dato")</f>
        <v/>
      </c>
    </row>
    <row r="10746">
      <c r="A10746" t="inlineStr">
        <is>
          <t>2026</t>
        </is>
      </c>
      <c r="B10746" t="inlineStr">
        <is>
          <t>03</t>
        </is>
      </c>
      <c r="C10746" t="inlineStr">
        <is>
          <t>09011110</t>
        </is>
      </c>
      <c r="D10746" t="inlineStr">
        <is>
          <t>427</t>
        </is>
      </c>
      <c r="E10746" t="inlineStr">
        <is>
          <t>MG</t>
        </is>
      </c>
      <c r="F10746" t="n">
        <v>283</v>
      </c>
      <c r="G10746" t="n">
        <v>284744</v>
      </c>
      <c r="H10746" t="n">
        <v>2282483</v>
      </c>
      <c r="I10746" t="inlineStr">
        <is>
          <t>Café en granos</t>
        </is>
      </c>
      <c r="J10746">
        <f>SI.ERROR(BUSCARV(D10746,TablaPaises,6,FALSO),"Sin dato")</f>
        <v/>
      </c>
      <c r="K10746">
        <f>SI.ERROR(BUSCARV(C10746,TablaProductos,2,FALSO),"Sin dato")</f>
        <v/>
      </c>
      <c r="L10746">
        <f>SI(H10746&gt;=1000000,"Alto",SI(H10746&gt;=100000,"Medio","Bajo"))</f>
        <v/>
      </c>
      <c r="M10746">
        <f>SI.ERROR(BUSCARV(E10746,TablaEstados,3,FALSO),"Sin dato")</f>
        <v/>
      </c>
      <c r="N10746">
        <f>SI.ERROR(BUSCARV(E10746,TablaEstados,4,FALSO),"Sin dato")</f>
        <v/>
      </c>
    </row>
    <row r="10747">
      <c r="A10747" t="inlineStr">
        <is>
          <t>2026</t>
        </is>
      </c>
      <c r="B10747" t="inlineStr">
        <is>
          <t>05</t>
        </is>
      </c>
      <c r="C10747" t="inlineStr">
        <is>
          <t>09011190</t>
        </is>
      </c>
      <c r="D10747" t="inlineStr">
        <is>
          <t>158</t>
        </is>
      </c>
      <c r="E10747" t="inlineStr">
        <is>
          <t>SP</t>
        </is>
      </c>
      <c r="F10747" t="n">
        <v>5</v>
      </c>
      <c r="G10747" t="n">
        <v>5</v>
      </c>
      <c r="H10747" t="n">
        <v>72</v>
      </c>
      <c r="I10747" t="inlineStr">
        <is>
          <t>Café en granos</t>
        </is>
      </c>
      <c r="J10747">
        <f>SI.ERROR(BUSCARV(D10747,TablaPaises,6,FALSO),"Sin dato")</f>
        <v/>
      </c>
      <c r="K10747">
        <f>SI.ERROR(BUSCARV(C10747,TablaProductos,2,FALSO),"Sin dato")</f>
        <v/>
      </c>
      <c r="L10747">
        <f>SI(H10747&gt;=1000000,"Alto",SI(H10747&gt;=100000,"Medio","Bajo"))</f>
        <v/>
      </c>
      <c r="M10747">
        <f>SI.ERROR(BUSCARV(E10747,TablaEstados,3,FALSO),"Sin dato")</f>
        <v/>
      </c>
      <c r="N10747">
        <f>SI.ERROR(BUSCARV(E10747,TablaEstados,4,FALSO),"Sin dato")</f>
        <v/>
      </c>
    </row>
    <row r="10748">
      <c r="A10748" t="inlineStr">
        <is>
          <t>2026</t>
        </is>
      </c>
      <c r="B10748" t="inlineStr">
        <is>
          <t>03</t>
        </is>
      </c>
      <c r="C10748" t="inlineStr">
        <is>
          <t>12019000</t>
        </is>
      </c>
      <c r="D10748" t="inlineStr">
        <is>
          <t>160</t>
        </is>
      </c>
      <c r="E10748" t="inlineStr">
        <is>
          <t>TO</t>
        </is>
      </c>
      <c r="F10748" t="n">
        <v>39034</v>
      </c>
      <c r="G10748" t="n">
        <v>39033967</v>
      </c>
      <c r="H10748" t="n">
        <v>15231010</v>
      </c>
      <c r="I10748" t="inlineStr">
        <is>
          <t>Soja</t>
        </is>
      </c>
      <c r="J10748">
        <f>SI.ERROR(BUSCARV(D10748,TablaPaises,6,FALSO),"Sin dato")</f>
        <v/>
      </c>
      <c r="K10748">
        <f>SI.ERROR(BUSCARV(C10748,TablaProductos,2,FALSO),"Sin dato")</f>
        <v/>
      </c>
      <c r="L10748">
        <f>SI(H10748&gt;=1000000,"Alto",SI(H10748&gt;=100000,"Medio","Bajo"))</f>
        <v/>
      </c>
      <c r="M10748">
        <f>SI.ERROR(BUSCARV(E10748,TablaEstados,3,FALSO),"Sin dato")</f>
        <v/>
      </c>
      <c r="N10748">
        <f>SI.ERROR(BUSCARV(E10748,TablaEstados,4,FALSO),"Sin dato")</f>
        <v/>
      </c>
    </row>
    <row r="10749">
      <c r="A10749" t="inlineStr">
        <is>
          <t>2026</t>
        </is>
      </c>
      <c r="B10749" t="inlineStr">
        <is>
          <t>06</t>
        </is>
      </c>
      <c r="C10749" t="inlineStr">
        <is>
          <t>12019000</t>
        </is>
      </c>
      <c r="D10749" t="inlineStr">
        <is>
          <t>160</t>
        </is>
      </c>
      <c r="E10749" t="inlineStr">
        <is>
          <t>SC</t>
        </is>
      </c>
      <c r="F10749" t="n">
        <v>132987</v>
      </c>
      <c r="G10749" t="n">
        <v>132986258</v>
      </c>
      <c r="H10749" t="n">
        <v>57387535</v>
      </c>
      <c r="I10749" t="inlineStr">
        <is>
          <t>Soja</t>
        </is>
      </c>
      <c r="J10749">
        <f>SI.ERROR(BUSCARV(D10749,TablaPaises,6,FALSO),"Sin dato")</f>
        <v/>
      </c>
      <c r="K10749">
        <f>SI.ERROR(BUSCARV(C10749,TablaProductos,2,FALSO),"Sin dato")</f>
        <v/>
      </c>
      <c r="L10749">
        <f>SI(H10749&gt;=1000000,"Alto",SI(H10749&gt;=100000,"Medio","Bajo"))</f>
        <v/>
      </c>
      <c r="M10749">
        <f>SI.ERROR(BUSCARV(E10749,TablaEstados,3,FALSO),"Sin dato")</f>
        <v/>
      </c>
      <c r="N10749">
        <f>SI.ERROR(BUSCARV(E10749,TablaEstados,4,FALSO),"Sin dato")</f>
        <v/>
      </c>
    </row>
    <row r="10750">
      <c r="A10750" t="inlineStr">
        <is>
          <t>2026</t>
        </is>
      </c>
      <c r="B10750" t="inlineStr">
        <is>
          <t>03</t>
        </is>
      </c>
      <c r="C10750" t="inlineStr">
        <is>
          <t>10059090</t>
        </is>
      </c>
      <c r="D10750" t="inlineStr">
        <is>
          <t>586</t>
        </is>
      </c>
      <c r="E10750" t="inlineStr">
        <is>
          <t>PR</t>
        </is>
      </c>
      <c r="F10750" t="n">
        <v>2592</v>
      </c>
      <c r="G10750" t="n">
        <v>2592</v>
      </c>
      <c r="H10750" t="n">
        <v>2136</v>
      </c>
      <c r="I10750" t="inlineStr">
        <is>
          <t>Milho</t>
        </is>
      </c>
      <c r="J10750">
        <f>SI.ERROR(BUSCARV(D10750,TablaPaises,6,FALSO),"Sin dato")</f>
        <v/>
      </c>
      <c r="K10750">
        <f>SI.ERROR(BUSCARV(C10750,TablaProductos,2,FALSO),"Sin dato")</f>
        <v/>
      </c>
      <c r="L10750">
        <f>SI(H10750&gt;=1000000,"Alto",SI(H10750&gt;=100000,"Medio","Bajo"))</f>
        <v/>
      </c>
      <c r="M10750">
        <f>SI.ERROR(BUSCARV(E10750,TablaEstados,3,FALSO),"Sin dato")</f>
        <v/>
      </c>
      <c r="N10750">
        <f>SI.ERROR(BUSCARV(E10750,TablaEstados,4,FALSO),"Sin dato")</f>
        <v/>
      </c>
    </row>
    <row r="10751">
      <c r="A10751" t="inlineStr">
        <is>
          <t>2026</t>
        </is>
      </c>
      <c r="B10751" t="inlineStr">
        <is>
          <t>06</t>
        </is>
      </c>
      <c r="C10751" t="inlineStr">
        <is>
          <t>10059010</t>
        </is>
      </c>
      <c r="D10751" t="inlineStr">
        <is>
          <t>372</t>
        </is>
      </c>
      <c r="E10751" t="inlineStr">
        <is>
          <t>MT</t>
        </is>
      </c>
      <c r="F10751" t="n">
        <v>26982</v>
      </c>
      <c r="G10751" t="n">
        <v>26982</v>
      </c>
      <c r="H10751" t="n">
        <v>6410</v>
      </c>
      <c r="I10751" t="inlineStr">
        <is>
          <t>Milho</t>
        </is>
      </c>
      <c r="J10751">
        <f>SI.ERROR(BUSCARV(D10751,TablaPaises,6,FALSO),"Sin dato")</f>
        <v/>
      </c>
      <c r="K10751">
        <f>SI.ERROR(BUSCARV(C10751,TablaProductos,2,FALSO),"Sin dato")</f>
        <v/>
      </c>
      <c r="L10751">
        <f>SI(H10751&gt;=1000000,"Alto",SI(H10751&gt;=100000,"Medio","Bajo"))</f>
        <v/>
      </c>
      <c r="M10751">
        <f>SI.ERROR(BUSCARV(E10751,TablaEstados,3,FALSO),"Sin dato")</f>
        <v/>
      </c>
      <c r="N10751">
        <f>SI.ERROR(BUSCARV(E10751,TablaEstados,4,FALSO),"Sin dato")</f>
        <v/>
      </c>
    </row>
    <row r="10752">
      <c r="A10752" t="inlineStr">
        <is>
          <t>2026</t>
        </is>
      </c>
      <c r="B10752" t="inlineStr">
        <is>
          <t>01</t>
        </is>
      </c>
      <c r="C10752" t="inlineStr">
        <is>
          <t>10059010</t>
        </is>
      </c>
      <c r="D10752" t="inlineStr">
        <is>
          <t>858</t>
        </is>
      </c>
      <c r="E10752" t="inlineStr">
        <is>
          <t>ND</t>
        </is>
      </c>
      <c r="F10752" t="n">
        <v>65000000</v>
      </c>
      <c r="G10752" t="n">
        <v>42816243</v>
      </c>
      <c r="H10752" t="n">
        <v>11675323</v>
      </c>
      <c r="I10752" t="inlineStr">
        <is>
          <t>Milho</t>
        </is>
      </c>
      <c r="J10752">
        <f>SI.ERROR(BUSCARV(D10752,TablaPaises,6,FALSO),"Sin dato")</f>
        <v/>
      </c>
      <c r="K10752">
        <f>SI.ERROR(BUSCARV(C10752,TablaProductos,2,FALSO),"Sin dato")</f>
        <v/>
      </c>
      <c r="L10752">
        <f>SI(H10752&gt;=1000000,"Alto",SI(H10752&gt;=100000,"Medio","Bajo"))</f>
        <v/>
      </c>
      <c r="M10752">
        <f>SI.ERROR(BUSCARV(E10752,TablaEstados,3,FALSO),"Sin dato")</f>
        <v/>
      </c>
      <c r="N10752">
        <f>SI.ERROR(BUSCARV(E10752,TablaEstados,4,FALSO),"Sin dato")</f>
        <v/>
      </c>
    </row>
    <row r="10753">
      <c r="A10753" t="inlineStr">
        <is>
          <t>2026</t>
        </is>
      </c>
      <c r="B10753" t="inlineStr">
        <is>
          <t>08</t>
        </is>
      </c>
      <c r="C10753" t="inlineStr">
        <is>
          <t>12019000</t>
        </is>
      </c>
      <c r="D10753" t="inlineStr">
        <is>
          <t>776</t>
        </is>
      </c>
      <c r="E10753" t="inlineStr">
        <is>
          <t>PA</t>
        </is>
      </c>
      <c r="F10753" t="n">
        <v>1733</v>
      </c>
      <c r="G10753" t="n">
        <v>1732410</v>
      </c>
      <c r="H10753" t="n">
        <v>740977</v>
      </c>
      <c r="I10753" t="inlineStr">
        <is>
          <t>Soja</t>
        </is>
      </c>
      <c r="J10753">
        <f>SI.ERROR(BUSCARV(D10753,TablaPaises,6,FALSO),"Sin dato")</f>
        <v/>
      </c>
      <c r="K10753">
        <f>SI.ERROR(BUSCARV(C10753,TablaProductos,2,FALSO),"Sin dato")</f>
        <v/>
      </c>
      <c r="L10753">
        <f>SI(H10753&gt;=1000000,"Alto",SI(H10753&gt;=100000,"Medio","Bajo"))</f>
        <v/>
      </c>
      <c r="M10753">
        <f>SI.ERROR(BUSCARV(E10753,TablaEstados,3,FALSO),"Sin dato")</f>
        <v/>
      </c>
      <c r="N10753">
        <f>SI.ERROR(BUSCARV(E10753,TablaEstados,4,FALSO),"Sin dato")</f>
        <v/>
      </c>
    </row>
    <row r="10754">
      <c r="A10754" t="inlineStr">
        <is>
          <t>2026</t>
        </is>
      </c>
      <c r="B10754" t="inlineStr">
        <is>
          <t>09</t>
        </is>
      </c>
      <c r="C10754" t="inlineStr">
        <is>
          <t>09011110</t>
        </is>
      </c>
      <c r="D10754" t="inlineStr">
        <is>
          <t>301</t>
        </is>
      </c>
      <c r="E10754" t="inlineStr">
        <is>
          <t>SP</t>
        </is>
      </c>
      <c r="F10754" t="n">
        <v>238</v>
      </c>
      <c r="G10754" t="n">
        <v>237600</v>
      </c>
      <c r="H10754" t="n">
        <v>1704123</v>
      </c>
      <c r="I10754" t="inlineStr">
        <is>
          <t>Café en granos</t>
        </is>
      </c>
      <c r="J10754">
        <f>SI.ERROR(BUSCARV(D10754,TablaPaises,6,FALSO),"Sin dato")</f>
        <v/>
      </c>
      <c r="K10754">
        <f>SI.ERROR(BUSCARV(C10754,TablaProductos,2,FALSO),"Sin dato")</f>
        <v/>
      </c>
      <c r="L10754">
        <f>SI(H10754&gt;=1000000,"Alto",SI(H10754&gt;=100000,"Medio","Bajo"))</f>
        <v/>
      </c>
      <c r="M10754">
        <f>SI.ERROR(BUSCARV(E10754,TablaEstados,3,FALSO),"Sin dato")</f>
        <v/>
      </c>
      <c r="N10754">
        <f>SI.ERROR(BUSCARV(E10754,TablaEstados,4,FALSO),"Sin dato")</f>
        <v/>
      </c>
    </row>
    <row r="10755">
      <c r="A10755" t="inlineStr">
        <is>
          <t>2026</t>
        </is>
      </c>
      <c r="B10755" t="inlineStr">
        <is>
          <t>01</t>
        </is>
      </c>
      <c r="C10755" t="inlineStr">
        <is>
          <t>09011110</t>
        </is>
      </c>
      <c r="D10755" t="inlineStr">
        <is>
          <t>301</t>
        </is>
      </c>
      <c r="E10755" t="inlineStr">
        <is>
          <t>MG</t>
        </is>
      </c>
      <c r="F10755" t="n">
        <v>140</v>
      </c>
      <c r="G10755" t="n">
        <v>141200</v>
      </c>
      <c r="H10755" t="n">
        <v>942220</v>
      </c>
      <c r="I10755" t="inlineStr">
        <is>
          <t>Café en granos</t>
        </is>
      </c>
      <c r="J10755">
        <f>SI.ERROR(BUSCARV(D10755,TablaPaises,6,FALSO),"Sin dato")</f>
        <v/>
      </c>
      <c r="K10755">
        <f>SI.ERROR(BUSCARV(C10755,TablaProductos,2,FALSO),"Sin dato")</f>
        <v/>
      </c>
      <c r="L10755">
        <f>SI(H10755&gt;=1000000,"Alto",SI(H10755&gt;=100000,"Medio","Bajo"))</f>
        <v/>
      </c>
      <c r="M10755">
        <f>SI.ERROR(BUSCARV(E10755,TablaEstados,3,FALSO),"Sin dato")</f>
        <v/>
      </c>
      <c r="N10755">
        <f>SI.ERROR(BUSCARV(E10755,TablaEstados,4,FALSO),"Sin dato")</f>
        <v/>
      </c>
    </row>
    <row r="10756">
      <c r="A10756" t="inlineStr">
        <is>
          <t>2026</t>
        </is>
      </c>
      <c r="B10756" t="inlineStr">
        <is>
          <t>05</t>
        </is>
      </c>
      <c r="C10756" t="inlineStr">
        <is>
          <t>52010020</t>
        </is>
      </c>
      <c r="D10756" t="inlineStr">
        <is>
          <t>365</t>
        </is>
      </c>
      <c r="E10756" t="inlineStr">
        <is>
          <t>PI</t>
        </is>
      </c>
      <c r="F10756" t="n">
        <v>393</v>
      </c>
      <c r="G10756" t="n">
        <v>392312</v>
      </c>
      <c r="H10756" t="n">
        <v>583364</v>
      </c>
      <c r="I10756" t="inlineStr">
        <is>
          <t>Algodón</t>
        </is>
      </c>
      <c r="J10756">
        <f>SI.ERROR(BUSCARV(D10756,TablaPaises,6,FALSO),"Sin dato")</f>
        <v/>
      </c>
      <c r="K10756">
        <f>SI.ERROR(BUSCARV(C10756,TablaProductos,2,FALSO),"Sin dato")</f>
        <v/>
      </c>
      <c r="L10756">
        <f>SI(H10756&gt;=1000000,"Alto",SI(H10756&gt;=100000,"Medio","Bajo"))</f>
        <v/>
      </c>
      <c r="M10756">
        <f>SI.ERROR(BUSCARV(E10756,TablaEstados,3,FALSO),"Sin dato")</f>
        <v/>
      </c>
      <c r="N10756">
        <f>SI.ERROR(BUSCARV(E10756,TablaEstados,4,FALSO),"Sin dato")</f>
        <v/>
      </c>
    </row>
    <row r="10757">
      <c r="A10757" t="inlineStr">
        <is>
          <t>2026</t>
        </is>
      </c>
      <c r="B10757" t="inlineStr">
        <is>
          <t>02</t>
        </is>
      </c>
      <c r="C10757" t="inlineStr">
        <is>
          <t>12019000</t>
        </is>
      </c>
      <c r="D10757" t="inlineStr">
        <is>
          <t>776</t>
        </is>
      </c>
      <c r="E10757" t="inlineStr">
        <is>
          <t>RO</t>
        </is>
      </c>
      <c r="F10757" t="n">
        <v>19013</v>
      </c>
      <c r="G10757" t="n">
        <v>19014627</v>
      </c>
      <c r="H10757" t="n">
        <v>7457313</v>
      </c>
      <c r="I10757" t="inlineStr">
        <is>
          <t>Soja</t>
        </is>
      </c>
      <c r="J10757">
        <f>SI.ERROR(BUSCARV(D10757,TablaPaises,6,FALSO),"Sin dato")</f>
        <v/>
      </c>
      <c r="K10757">
        <f>SI.ERROR(BUSCARV(C10757,TablaProductos,2,FALSO),"Sin dato")</f>
        <v/>
      </c>
      <c r="L10757">
        <f>SI(H10757&gt;=1000000,"Alto",SI(H10757&gt;=100000,"Medio","Bajo"))</f>
        <v/>
      </c>
      <c r="M10757">
        <f>SI.ERROR(BUSCARV(E10757,TablaEstados,3,FALSO),"Sin dato")</f>
        <v/>
      </c>
      <c r="N10757">
        <f>SI.ERROR(BUSCARV(E10757,TablaEstados,4,FALSO),"Sin dato")</f>
        <v/>
      </c>
    </row>
    <row r="10758">
      <c r="A10758" t="inlineStr">
        <is>
          <t>2026</t>
        </is>
      </c>
      <c r="B10758" t="inlineStr">
        <is>
          <t>08</t>
        </is>
      </c>
      <c r="C10758" t="inlineStr">
        <is>
          <t>52010020</t>
        </is>
      </c>
      <c r="D10758" t="inlineStr">
        <is>
          <t>858</t>
        </is>
      </c>
      <c r="E10758" t="inlineStr">
        <is>
          <t>MT</t>
        </is>
      </c>
      <c r="F10758" t="n">
        <v>7213</v>
      </c>
      <c r="G10758" t="n">
        <v>7214064</v>
      </c>
      <c r="H10758" t="n">
        <v>12155078</v>
      </c>
      <c r="I10758" t="inlineStr">
        <is>
          <t>Algodón</t>
        </is>
      </c>
      <c r="J10758">
        <f>SI.ERROR(BUSCARV(D10758,TablaPaises,6,FALSO),"Sin dato")</f>
        <v/>
      </c>
      <c r="K10758">
        <f>SI.ERROR(BUSCARV(C10758,TablaProductos,2,FALSO),"Sin dato")</f>
        <v/>
      </c>
      <c r="L10758">
        <f>SI(H10758&gt;=1000000,"Alto",SI(H10758&gt;=100000,"Medio","Bajo"))</f>
        <v/>
      </c>
      <c r="M10758">
        <f>SI.ERROR(BUSCARV(E10758,TablaEstados,3,FALSO),"Sin dato")</f>
        <v/>
      </c>
      <c r="N10758">
        <f>SI.ERROR(BUSCARV(E10758,TablaEstados,4,FALSO),"Sin dato")</f>
        <v/>
      </c>
    </row>
    <row r="10759">
      <c r="A10759" t="inlineStr">
        <is>
          <t>2026</t>
        </is>
      </c>
      <c r="B10759" t="inlineStr">
        <is>
          <t>04</t>
        </is>
      </c>
      <c r="C10759" t="inlineStr">
        <is>
          <t>12019000</t>
        </is>
      </c>
      <c r="D10759" t="inlineStr">
        <is>
          <t>245</t>
        </is>
      </c>
      <c r="E10759" t="inlineStr">
        <is>
          <t>PI</t>
        </is>
      </c>
      <c r="F10759" t="n">
        <v>930</v>
      </c>
      <c r="G10759" t="n">
        <v>929446</v>
      </c>
      <c r="H10759" t="n">
        <v>388527</v>
      </c>
      <c r="I10759" t="inlineStr">
        <is>
          <t>Soja</t>
        </is>
      </c>
      <c r="J10759">
        <f>SI.ERROR(BUSCARV(D10759,TablaPaises,6,FALSO),"Sin dato")</f>
        <v/>
      </c>
      <c r="K10759">
        <f>SI.ERROR(BUSCARV(C10759,TablaProductos,2,FALSO),"Sin dato")</f>
        <v/>
      </c>
      <c r="L10759">
        <f>SI(H10759&gt;=1000000,"Alto",SI(H10759&gt;=100000,"Medio","Bajo"))</f>
        <v/>
      </c>
      <c r="M10759">
        <f>SI.ERROR(BUSCARV(E10759,TablaEstados,3,FALSO),"Sin dato")</f>
        <v/>
      </c>
      <c r="N10759">
        <f>SI.ERROR(BUSCARV(E10759,TablaEstados,4,FALSO),"Sin dato")</f>
        <v/>
      </c>
    </row>
    <row r="10760">
      <c r="A10760" t="inlineStr">
        <is>
          <t>2026</t>
        </is>
      </c>
      <c r="B10760" t="inlineStr">
        <is>
          <t>06</t>
        </is>
      </c>
      <c r="C10760" t="inlineStr">
        <is>
          <t>12019000</t>
        </is>
      </c>
      <c r="D10760" t="inlineStr">
        <is>
          <t>386</t>
        </is>
      </c>
      <c r="E10760" t="inlineStr">
        <is>
          <t>ND</t>
        </is>
      </c>
      <c r="F10760" t="n">
        <v>30000</v>
      </c>
      <c r="G10760" t="n">
        <v>20000000</v>
      </c>
      <c r="H10760" t="n">
        <v>8441200</v>
      </c>
      <c r="I10760" t="inlineStr">
        <is>
          <t>Soja</t>
        </is>
      </c>
      <c r="J10760">
        <f>SI.ERROR(BUSCARV(D10760,TablaPaises,6,FALSO),"Sin dato")</f>
        <v/>
      </c>
      <c r="K10760">
        <f>SI.ERROR(BUSCARV(C10760,TablaProductos,2,FALSO),"Sin dato")</f>
        <v/>
      </c>
      <c r="L10760">
        <f>SI(H10760&gt;=1000000,"Alto",SI(H10760&gt;=100000,"Medio","Bajo"))</f>
        <v/>
      </c>
      <c r="M10760">
        <f>SI.ERROR(BUSCARV(E10760,TablaEstados,3,FALSO),"Sin dato")</f>
        <v/>
      </c>
      <c r="N10760">
        <f>SI.ERROR(BUSCARV(E10760,TablaEstados,4,FALSO),"Sin dato")</f>
        <v/>
      </c>
    </row>
    <row r="10761">
      <c r="A10761" t="inlineStr">
        <is>
          <t>2026</t>
        </is>
      </c>
      <c r="B10761" t="inlineStr">
        <is>
          <t>09</t>
        </is>
      </c>
      <c r="C10761" t="inlineStr">
        <is>
          <t>12019000</t>
        </is>
      </c>
      <c r="D10761" t="inlineStr">
        <is>
          <t>372</t>
        </is>
      </c>
      <c r="E10761" t="inlineStr">
        <is>
          <t>SP</t>
        </is>
      </c>
      <c r="F10761" t="n">
        <v>7159</v>
      </c>
      <c r="G10761" t="n">
        <v>7158512</v>
      </c>
      <c r="H10761" t="n">
        <v>3318054</v>
      </c>
      <c r="I10761" t="inlineStr">
        <is>
          <t>Soja</t>
        </is>
      </c>
      <c r="J10761">
        <f>SI.ERROR(BUSCARV(D10761,TablaPaises,6,FALSO),"Sin dato")</f>
        <v/>
      </c>
      <c r="K10761">
        <f>SI.ERROR(BUSCARV(C10761,TablaProductos,2,FALSO),"Sin dato")</f>
        <v/>
      </c>
      <c r="L10761">
        <f>SI(H10761&gt;=1000000,"Alto",SI(H10761&gt;=100000,"Medio","Bajo"))</f>
        <v/>
      </c>
      <c r="M10761">
        <f>SI.ERROR(BUSCARV(E10761,TablaEstados,3,FALSO),"Sin dato")</f>
        <v/>
      </c>
      <c r="N10761">
        <f>SI.ERROR(BUSCARV(E10761,TablaEstados,4,FALSO),"Sin dato")</f>
        <v/>
      </c>
    </row>
    <row r="10762">
      <c r="A10762" t="inlineStr">
        <is>
          <t>2026</t>
        </is>
      </c>
      <c r="B10762" t="inlineStr">
        <is>
          <t>07</t>
        </is>
      </c>
      <c r="C10762" t="inlineStr">
        <is>
          <t>12019000</t>
        </is>
      </c>
      <c r="D10762" t="inlineStr">
        <is>
          <t>160</t>
        </is>
      </c>
      <c r="E10762" t="inlineStr">
        <is>
          <t>MG</t>
        </is>
      </c>
      <c r="F10762" t="n">
        <v>1544</v>
      </c>
      <c r="G10762" t="n">
        <v>1544597</v>
      </c>
      <c r="H10762" t="n">
        <v>649026</v>
      </c>
      <c r="I10762" t="inlineStr">
        <is>
          <t>Soja</t>
        </is>
      </c>
      <c r="J10762">
        <f>SI.ERROR(BUSCARV(D10762,TablaPaises,6,FALSO),"Sin dato")</f>
        <v/>
      </c>
      <c r="K10762">
        <f>SI.ERROR(BUSCARV(C10762,TablaProductos,2,FALSO),"Sin dato")</f>
        <v/>
      </c>
      <c r="L10762">
        <f>SI(H10762&gt;=1000000,"Alto",SI(H10762&gt;=100000,"Medio","Bajo"))</f>
        <v/>
      </c>
      <c r="M10762">
        <f>SI.ERROR(BUSCARV(E10762,TablaEstados,3,FALSO),"Sin dato")</f>
        <v/>
      </c>
      <c r="N10762">
        <f>SI.ERROR(BUSCARV(E10762,TablaEstados,4,FALSO),"Sin dato")</f>
        <v/>
      </c>
    </row>
    <row r="10763">
      <c r="A10763" t="inlineStr">
        <is>
          <t>2026</t>
        </is>
      </c>
      <c r="B10763" t="inlineStr">
        <is>
          <t>08</t>
        </is>
      </c>
      <c r="C10763" t="inlineStr">
        <is>
          <t>09011110</t>
        </is>
      </c>
      <c r="D10763" t="inlineStr">
        <is>
          <t>386</t>
        </is>
      </c>
      <c r="E10763" t="inlineStr">
        <is>
          <t>MG</t>
        </is>
      </c>
      <c r="F10763" t="n">
        <v>1580</v>
      </c>
      <c r="G10763" t="n">
        <v>1576800</v>
      </c>
      <c r="H10763" t="n">
        <v>8777322</v>
      </c>
      <c r="I10763" t="inlineStr">
        <is>
          <t>Café en granos</t>
        </is>
      </c>
      <c r="J10763">
        <f>SI.ERROR(BUSCARV(D10763,TablaPaises,6,FALSO),"Sin dato")</f>
        <v/>
      </c>
      <c r="K10763">
        <f>SI.ERROR(BUSCARV(C10763,TablaProductos,2,FALSO),"Sin dato")</f>
        <v/>
      </c>
      <c r="L10763">
        <f>SI(H10763&gt;=1000000,"Alto",SI(H10763&gt;=100000,"Medio","Bajo"))</f>
        <v/>
      </c>
      <c r="M10763">
        <f>SI.ERROR(BUSCARV(E10763,TablaEstados,3,FALSO),"Sin dato")</f>
        <v/>
      </c>
      <c r="N10763">
        <f>SI.ERROR(BUSCARV(E10763,TablaEstados,4,FALSO),"Sin dato")</f>
        <v/>
      </c>
    </row>
    <row r="10764">
      <c r="A10764" t="inlineStr">
        <is>
          <t>2026</t>
        </is>
      </c>
      <c r="B10764" t="inlineStr">
        <is>
          <t>08</t>
        </is>
      </c>
      <c r="C10764" t="inlineStr">
        <is>
          <t>09011110</t>
        </is>
      </c>
      <c r="D10764" t="inlineStr">
        <is>
          <t>399</t>
        </is>
      </c>
      <c r="E10764" t="inlineStr">
        <is>
          <t>BA</t>
        </is>
      </c>
      <c r="F10764" t="n">
        <v>105</v>
      </c>
      <c r="G10764" t="n">
        <v>105455</v>
      </c>
      <c r="H10764" t="n">
        <v>639425</v>
      </c>
      <c r="I10764" t="inlineStr">
        <is>
          <t>Café en granos</t>
        </is>
      </c>
      <c r="J10764">
        <f>SI.ERROR(BUSCARV(D10764,TablaPaises,6,FALSO),"Sin dato")</f>
        <v/>
      </c>
      <c r="K10764">
        <f>SI.ERROR(BUSCARV(C10764,TablaProductos,2,FALSO),"Sin dato")</f>
        <v/>
      </c>
      <c r="L10764">
        <f>SI(H10764&gt;=1000000,"Alto",SI(H10764&gt;=100000,"Medio","Bajo"))</f>
        <v/>
      </c>
      <c r="M10764">
        <f>SI.ERROR(BUSCARV(E10764,TablaEstados,3,FALSO),"Sin dato")</f>
        <v/>
      </c>
      <c r="N10764">
        <f>SI.ERROR(BUSCARV(E10764,TablaEstados,4,FALSO),"Sin dato")</f>
        <v/>
      </c>
    </row>
    <row r="10765">
      <c r="A10765" t="inlineStr">
        <is>
          <t>2026</t>
        </is>
      </c>
      <c r="B10765" t="inlineStr">
        <is>
          <t>08</t>
        </is>
      </c>
      <c r="C10765" t="inlineStr">
        <is>
          <t>09011110</t>
        </is>
      </c>
      <c r="D10765" t="inlineStr">
        <is>
          <t>438</t>
        </is>
      </c>
      <c r="E10765" t="inlineStr">
        <is>
          <t>ES</t>
        </is>
      </c>
      <c r="F10765" t="n">
        <v>52879</v>
      </c>
      <c r="G10765" t="n">
        <v>132000</v>
      </c>
      <c r="H10765" t="n">
        <v>693264</v>
      </c>
      <c r="I10765" t="inlineStr">
        <is>
          <t>Café en granos</t>
        </is>
      </c>
      <c r="J10765">
        <f>SI.ERROR(BUSCARV(D10765,TablaPaises,6,FALSO),"Sin dato")</f>
        <v/>
      </c>
      <c r="K10765">
        <f>SI.ERROR(BUSCARV(C10765,TablaProductos,2,FALSO),"Sin dato")</f>
        <v/>
      </c>
      <c r="L10765">
        <f>SI(H10765&gt;=1000000,"Alto",SI(H10765&gt;=100000,"Medio","Bajo"))</f>
        <v/>
      </c>
      <c r="M10765">
        <f>SI.ERROR(BUSCARV(E10765,TablaEstados,3,FALSO),"Sin dato")</f>
        <v/>
      </c>
      <c r="N10765">
        <f>SI.ERROR(BUSCARV(E10765,TablaEstados,4,FALSO),"Sin dato")</f>
        <v/>
      </c>
    </row>
    <row r="10766">
      <c r="A10766" t="inlineStr">
        <is>
          <t>2026</t>
        </is>
      </c>
      <c r="B10766" t="inlineStr">
        <is>
          <t>08</t>
        </is>
      </c>
      <c r="C10766" t="inlineStr">
        <is>
          <t>12019000</t>
        </is>
      </c>
      <c r="D10766" t="inlineStr">
        <is>
          <t>628</t>
        </is>
      </c>
      <c r="E10766" t="inlineStr">
        <is>
          <t>MT</t>
        </is>
      </c>
      <c r="F10766" t="n">
        <v>15017</v>
      </c>
      <c r="G10766" t="n">
        <v>15016756</v>
      </c>
      <c r="H10766" t="n">
        <v>6738535</v>
      </c>
      <c r="I10766" t="inlineStr">
        <is>
          <t>Soja</t>
        </is>
      </c>
      <c r="J10766">
        <f>SI.ERROR(BUSCARV(D10766,TablaPaises,6,FALSO),"Sin dato")</f>
        <v/>
      </c>
      <c r="K10766">
        <f>SI.ERROR(BUSCARV(C10766,TablaProductos,2,FALSO),"Sin dato")</f>
        <v/>
      </c>
      <c r="L10766">
        <f>SI(H10766&gt;=1000000,"Alto",SI(H10766&gt;=100000,"Medio","Bajo"))</f>
        <v/>
      </c>
      <c r="M10766">
        <f>SI.ERROR(BUSCARV(E10766,TablaEstados,3,FALSO),"Sin dato")</f>
        <v/>
      </c>
      <c r="N10766">
        <f>SI.ERROR(BUSCARV(E10766,TablaEstados,4,FALSO),"Sin dato")</f>
        <v/>
      </c>
    </row>
    <row r="10767">
      <c r="A10767" t="inlineStr">
        <is>
          <t>2026</t>
        </is>
      </c>
      <c r="B10767" t="inlineStr">
        <is>
          <t>03</t>
        </is>
      </c>
      <c r="C10767" t="inlineStr">
        <is>
          <t>52010020</t>
        </is>
      </c>
      <c r="D10767" t="inlineStr">
        <is>
          <t>576</t>
        </is>
      </c>
      <c r="E10767" t="inlineStr">
        <is>
          <t>BA</t>
        </is>
      </c>
      <c r="F10767" t="n">
        <v>3017</v>
      </c>
      <c r="G10767" t="n">
        <v>3013872</v>
      </c>
      <c r="H10767" t="n">
        <v>4420298</v>
      </c>
      <c r="I10767" t="inlineStr">
        <is>
          <t>Algodón</t>
        </is>
      </c>
      <c r="J10767">
        <f>SI.ERROR(BUSCARV(D10767,TablaPaises,6,FALSO),"Sin dato")</f>
        <v/>
      </c>
      <c r="K10767">
        <f>SI.ERROR(BUSCARV(C10767,TablaProductos,2,FALSO),"Sin dato")</f>
        <v/>
      </c>
      <c r="L10767">
        <f>SI(H10767&gt;=1000000,"Alto",SI(H10767&gt;=100000,"Medio","Bajo"))</f>
        <v/>
      </c>
      <c r="M10767">
        <f>SI.ERROR(BUSCARV(E10767,TablaEstados,3,FALSO),"Sin dato")</f>
        <v/>
      </c>
      <c r="N10767">
        <f>SI.ERROR(BUSCARV(E10767,TablaEstados,4,FALSO),"Sin dato")</f>
        <v/>
      </c>
    </row>
    <row r="10768">
      <c r="A10768" t="inlineStr">
        <is>
          <t>2026</t>
        </is>
      </c>
      <c r="B10768" t="inlineStr">
        <is>
          <t>04</t>
        </is>
      </c>
      <c r="C10768" t="inlineStr">
        <is>
          <t>09011110</t>
        </is>
      </c>
      <c r="D10768" t="inlineStr">
        <is>
          <t>386</t>
        </is>
      </c>
      <c r="E10768" t="inlineStr">
        <is>
          <t>ES</t>
        </is>
      </c>
      <c r="F10768" t="n">
        <v>856</v>
      </c>
      <c r="G10768" t="n">
        <v>856703</v>
      </c>
      <c r="H10768" t="n">
        <v>3472381</v>
      </c>
      <c r="I10768" t="inlineStr">
        <is>
          <t>Café en granos</t>
        </is>
      </c>
      <c r="J10768">
        <f>SI.ERROR(BUSCARV(D10768,TablaPaises,6,FALSO),"Sin dato")</f>
        <v/>
      </c>
      <c r="K10768">
        <f>SI.ERROR(BUSCARV(C10768,TablaProductos,2,FALSO),"Sin dato")</f>
        <v/>
      </c>
      <c r="L10768">
        <f>SI(H10768&gt;=1000000,"Alto",SI(H10768&gt;=100000,"Medio","Bajo"))</f>
        <v/>
      </c>
      <c r="M10768">
        <f>SI.ERROR(BUSCARV(E10768,TablaEstados,3,FALSO),"Sin dato")</f>
        <v/>
      </c>
      <c r="N10768">
        <f>SI.ERROR(BUSCARV(E10768,TablaEstados,4,FALSO),"Sin dato")</f>
        <v/>
      </c>
    </row>
    <row r="10769">
      <c r="A10769" t="inlineStr">
        <is>
          <t>2026</t>
        </is>
      </c>
      <c r="B10769" t="inlineStr">
        <is>
          <t>03</t>
        </is>
      </c>
      <c r="C10769" t="inlineStr">
        <is>
          <t>09011110</t>
        </is>
      </c>
      <c r="D10769" t="inlineStr">
        <is>
          <t>275</t>
        </is>
      </c>
      <c r="E10769" t="inlineStr">
        <is>
          <t>RJ</t>
        </is>
      </c>
      <c r="F10769" t="n">
        <v>0</v>
      </c>
      <c r="G10769" t="n">
        <v>5</v>
      </c>
      <c r="H10769" t="n">
        <v>183</v>
      </c>
      <c r="I10769" t="inlineStr">
        <is>
          <t>Café en granos</t>
        </is>
      </c>
      <c r="J10769">
        <f>SI.ERROR(BUSCARV(D10769,TablaPaises,6,FALSO),"Sin dato")</f>
        <v/>
      </c>
      <c r="K10769">
        <f>SI.ERROR(BUSCARV(C10769,TablaProductos,2,FALSO),"Sin dato")</f>
        <v/>
      </c>
      <c r="L10769">
        <f>SI(H10769&gt;=1000000,"Alto",SI(H10769&gt;=100000,"Medio","Bajo"))</f>
        <v/>
      </c>
      <c r="M10769">
        <f>SI.ERROR(BUSCARV(E10769,TablaEstados,3,FALSO),"Sin dato")</f>
        <v/>
      </c>
      <c r="N10769">
        <f>SI.ERROR(BUSCARV(E10769,TablaEstados,4,FALSO),"Sin dato")</f>
        <v/>
      </c>
    </row>
    <row r="10770">
      <c r="A10770" t="inlineStr">
        <is>
          <t>2026</t>
        </is>
      </c>
      <c r="B10770" t="inlineStr">
        <is>
          <t>02</t>
        </is>
      </c>
      <c r="C10770" t="inlineStr">
        <is>
          <t>09011110</t>
        </is>
      </c>
      <c r="D10770" t="inlineStr">
        <is>
          <t>301</t>
        </is>
      </c>
      <c r="E10770" t="inlineStr">
        <is>
          <t>ES</t>
        </is>
      </c>
      <c r="F10770" t="n">
        <v>26</v>
      </c>
      <c r="G10770" t="n">
        <v>26400</v>
      </c>
      <c r="H10770" t="n">
        <v>120120</v>
      </c>
      <c r="I10770" t="inlineStr">
        <is>
          <t>Café en granos</t>
        </is>
      </c>
      <c r="J10770">
        <f>SI.ERROR(BUSCARV(D10770,TablaPaises,6,FALSO),"Sin dato")</f>
        <v/>
      </c>
      <c r="K10770">
        <f>SI.ERROR(BUSCARV(C10770,TablaProductos,2,FALSO),"Sin dato")</f>
        <v/>
      </c>
      <c r="L10770">
        <f>SI(H10770&gt;=1000000,"Alto",SI(H10770&gt;=100000,"Medio","Bajo"))</f>
        <v/>
      </c>
      <c r="M10770">
        <f>SI.ERROR(BUSCARV(E10770,TablaEstados,3,FALSO),"Sin dato")</f>
        <v/>
      </c>
      <c r="N10770">
        <f>SI.ERROR(BUSCARV(E10770,TablaEstados,4,FALSO),"Sin dato")</f>
        <v/>
      </c>
    </row>
    <row r="10771">
      <c r="A10771" t="inlineStr">
        <is>
          <t>2026</t>
        </is>
      </c>
      <c r="B10771" t="inlineStr">
        <is>
          <t>08</t>
        </is>
      </c>
      <c r="C10771" t="inlineStr">
        <is>
          <t>09011110</t>
        </is>
      </c>
      <c r="D10771" t="inlineStr">
        <is>
          <t>764</t>
        </is>
      </c>
      <c r="E10771" t="inlineStr">
        <is>
          <t>MG</t>
        </is>
      </c>
      <c r="F10771" t="n">
        <v>22</v>
      </c>
      <c r="G10771" t="n">
        <v>21600</v>
      </c>
      <c r="H10771" t="n">
        <v>138696</v>
      </c>
      <c r="I10771" t="inlineStr">
        <is>
          <t>Café en granos</t>
        </is>
      </c>
      <c r="J10771">
        <f>SI.ERROR(BUSCARV(D10771,TablaPaises,6,FALSO),"Sin dato")</f>
        <v/>
      </c>
      <c r="K10771">
        <f>SI.ERROR(BUSCARV(C10771,TablaProductos,2,FALSO),"Sin dato")</f>
        <v/>
      </c>
      <c r="L10771">
        <f>SI(H10771&gt;=1000000,"Alto",SI(H10771&gt;=100000,"Medio","Bajo"))</f>
        <v/>
      </c>
      <c r="M10771">
        <f>SI.ERROR(BUSCARV(E10771,TablaEstados,3,FALSO),"Sin dato")</f>
        <v/>
      </c>
      <c r="N10771">
        <f>SI.ERROR(BUSCARV(E10771,TablaEstados,4,FALSO),"Sin dato")</f>
        <v/>
      </c>
    </row>
    <row r="10772">
      <c r="A10772" t="inlineStr">
        <is>
          <t>2026</t>
        </is>
      </c>
      <c r="B10772" t="inlineStr">
        <is>
          <t>06</t>
        </is>
      </c>
      <c r="C10772" t="inlineStr">
        <is>
          <t>52010020</t>
        </is>
      </c>
      <c r="D10772" t="inlineStr">
        <is>
          <t>365</t>
        </is>
      </c>
      <c r="E10772" t="inlineStr">
        <is>
          <t>MT</t>
        </is>
      </c>
      <c r="F10772" t="n">
        <v>1057</v>
      </c>
      <c r="G10772" t="n">
        <v>1058591</v>
      </c>
      <c r="H10772" t="n">
        <v>1862748</v>
      </c>
      <c r="I10772" t="inlineStr">
        <is>
          <t>Algodón</t>
        </is>
      </c>
      <c r="J10772">
        <f>SI.ERROR(BUSCARV(D10772,TablaPaises,6,FALSO),"Sin dato")</f>
        <v/>
      </c>
      <c r="K10772">
        <f>SI.ERROR(BUSCARV(C10772,TablaProductos,2,FALSO),"Sin dato")</f>
        <v/>
      </c>
      <c r="L10772">
        <f>SI(H10772&gt;=1000000,"Alto",SI(H10772&gt;=100000,"Medio","Bajo"))</f>
        <v/>
      </c>
      <c r="M10772">
        <f>SI.ERROR(BUSCARV(E10772,TablaEstados,3,FALSO),"Sin dato")</f>
        <v/>
      </c>
      <c r="N10772">
        <f>SI.ERROR(BUSCARV(E10772,TablaEstados,4,FALSO),"Sin dato")</f>
        <v/>
      </c>
    </row>
    <row r="10773">
      <c r="A10773" t="inlineStr">
        <is>
          <t>2026</t>
        </is>
      </c>
      <c r="B10773" t="inlineStr">
        <is>
          <t>06</t>
        </is>
      </c>
      <c r="C10773" t="inlineStr">
        <is>
          <t>09011110</t>
        </is>
      </c>
      <c r="D10773" t="inlineStr">
        <is>
          <t>375</t>
        </is>
      </c>
      <c r="E10773" t="inlineStr">
        <is>
          <t>SP</t>
        </is>
      </c>
      <c r="F10773" t="n">
        <v>83</v>
      </c>
      <c r="G10773" t="n">
        <v>83555</v>
      </c>
      <c r="H10773" t="n">
        <v>635764</v>
      </c>
      <c r="I10773" t="inlineStr">
        <is>
          <t>Café en granos</t>
        </is>
      </c>
      <c r="J10773">
        <f>SI.ERROR(BUSCARV(D10773,TablaPaises,6,FALSO),"Sin dato")</f>
        <v/>
      </c>
      <c r="K10773">
        <f>SI.ERROR(BUSCARV(C10773,TablaProductos,2,FALSO),"Sin dato")</f>
        <v/>
      </c>
      <c r="L10773">
        <f>SI(H10773&gt;=1000000,"Alto",SI(H10773&gt;=100000,"Medio","Bajo"))</f>
        <v/>
      </c>
      <c r="M10773">
        <f>SI.ERROR(BUSCARV(E10773,TablaEstados,3,FALSO),"Sin dato")</f>
        <v/>
      </c>
      <c r="N10773">
        <f>SI.ERROR(BUSCARV(E10773,TablaEstados,4,FALSO),"Sin dato")</f>
        <v/>
      </c>
    </row>
    <row r="10774">
      <c r="A10774" t="inlineStr">
        <is>
          <t>2026</t>
        </is>
      </c>
      <c r="B10774" t="inlineStr">
        <is>
          <t>02</t>
        </is>
      </c>
      <c r="C10774" t="inlineStr">
        <is>
          <t>10051000</t>
        </is>
      </c>
      <c r="D10774" t="inlineStr">
        <is>
          <t>317</t>
        </is>
      </c>
      <c r="E10774" t="inlineStr">
        <is>
          <t>MG</t>
        </is>
      </c>
      <c r="F10774" t="n">
        <v>6</v>
      </c>
      <c r="G10774" t="n">
        <v>6</v>
      </c>
      <c r="H10774" t="n">
        <v>9</v>
      </c>
      <c r="I10774" t="inlineStr">
        <is>
          <t>Milho</t>
        </is>
      </c>
      <c r="J10774">
        <f>SI.ERROR(BUSCARV(D10774,TablaPaises,6,FALSO),"Sin dato")</f>
        <v/>
      </c>
      <c r="K10774">
        <f>SI.ERROR(BUSCARV(C10774,TablaProductos,2,FALSO),"Sin dato")</f>
        <v/>
      </c>
      <c r="L10774">
        <f>SI(H10774&gt;=1000000,"Alto",SI(H10774&gt;=100000,"Medio","Bajo"))</f>
        <v/>
      </c>
      <c r="M10774">
        <f>SI.ERROR(BUSCARV(E10774,TablaEstados,3,FALSO),"Sin dato")</f>
        <v/>
      </c>
      <c r="N10774">
        <f>SI.ERROR(BUSCARV(E10774,TablaEstados,4,FALSO),"Sin dato")</f>
        <v/>
      </c>
    </row>
    <row r="10775">
      <c r="A10775" t="inlineStr">
        <is>
          <t>2026</t>
        </is>
      </c>
      <c r="B10775" t="inlineStr">
        <is>
          <t>09</t>
        </is>
      </c>
      <c r="C10775" t="inlineStr">
        <is>
          <t>09011110</t>
        </is>
      </c>
      <c r="D10775" t="inlineStr">
        <is>
          <t>647</t>
        </is>
      </c>
      <c r="E10775" t="inlineStr">
        <is>
          <t>MG</t>
        </is>
      </c>
      <c r="F10775" t="n">
        <v>891</v>
      </c>
      <c r="G10775" t="n">
        <v>890900</v>
      </c>
      <c r="H10775" t="n">
        <v>3913234</v>
      </c>
      <c r="I10775" t="inlineStr">
        <is>
          <t>Café en granos</t>
        </is>
      </c>
      <c r="J10775">
        <f>SI.ERROR(BUSCARV(D10775,TablaPaises,6,FALSO),"Sin dato")</f>
        <v/>
      </c>
      <c r="K10775">
        <f>SI.ERROR(BUSCARV(C10775,TablaProductos,2,FALSO),"Sin dato")</f>
        <v/>
      </c>
      <c r="L10775">
        <f>SI(H10775&gt;=1000000,"Alto",SI(H10775&gt;=100000,"Medio","Bajo"))</f>
        <v/>
      </c>
      <c r="M10775">
        <f>SI.ERROR(BUSCARV(E10775,TablaEstados,3,FALSO),"Sin dato")</f>
        <v/>
      </c>
      <c r="N10775">
        <f>SI.ERROR(BUSCARV(E10775,TablaEstados,4,FALSO),"Sin dato")</f>
        <v/>
      </c>
    </row>
    <row r="10776">
      <c r="A10776" t="inlineStr">
        <is>
          <t>2026</t>
        </is>
      </c>
      <c r="B10776" t="inlineStr">
        <is>
          <t>07</t>
        </is>
      </c>
      <c r="C10776" t="inlineStr">
        <is>
          <t>10059010</t>
        </is>
      </c>
      <c r="D10776" t="inlineStr">
        <is>
          <t>240</t>
        </is>
      </c>
      <c r="E10776" t="inlineStr">
        <is>
          <t>PA</t>
        </is>
      </c>
      <c r="F10776" t="n">
        <v>24827808</v>
      </c>
      <c r="G10776" t="n">
        <v>24827808</v>
      </c>
      <c r="H10776" t="n">
        <v>5472539</v>
      </c>
      <c r="I10776" t="inlineStr">
        <is>
          <t>Milho</t>
        </is>
      </c>
      <c r="J10776">
        <f>SI.ERROR(BUSCARV(D10776,TablaPaises,6,FALSO),"Sin dato")</f>
        <v/>
      </c>
      <c r="K10776">
        <f>SI.ERROR(BUSCARV(C10776,TablaProductos,2,FALSO),"Sin dato")</f>
        <v/>
      </c>
      <c r="L10776">
        <f>SI(H10776&gt;=1000000,"Alto",SI(H10776&gt;=100000,"Medio","Bajo"))</f>
        <v/>
      </c>
      <c r="M10776">
        <f>SI.ERROR(BUSCARV(E10776,TablaEstados,3,FALSO),"Sin dato")</f>
        <v/>
      </c>
      <c r="N10776">
        <f>SI.ERROR(BUSCARV(E10776,TablaEstados,4,FALSO),"Sin dato")</f>
        <v/>
      </c>
    </row>
    <row r="10777">
      <c r="A10777" t="inlineStr">
        <is>
          <t>2026</t>
        </is>
      </c>
      <c r="B10777" t="inlineStr">
        <is>
          <t>04</t>
        </is>
      </c>
      <c r="C10777" t="inlineStr">
        <is>
          <t>12019000</t>
        </is>
      </c>
      <c r="D10777" t="inlineStr">
        <is>
          <t>386</t>
        </is>
      </c>
      <c r="E10777" t="inlineStr">
        <is>
          <t>MT</t>
        </is>
      </c>
      <c r="F10777" t="n">
        <v>96831</v>
      </c>
      <c r="G10777" t="n">
        <v>96829785</v>
      </c>
      <c r="H10777" t="n">
        <v>38928093</v>
      </c>
      <c r="I10777" t="inlineStr">
        <is>
          <t>Soja</t>
        </is>
      </c>
      <c r="J10777">
        <f>SI.ERROR(BUSCARV(D10777,TablaPaises,6,FALSO),"Sin dato")</f>
        <v/>
      </c>
      <c r="K10777">
        <f>SI.ERROR(BUSCARV(C10777,TablaProductos,2,FALSO),"Sin dato")</f>
        <v/>
      </c>
      <c r="L10777">
        <f>SI(H10777&gt;=1000000,"Alto",SI(H10777&gt;=100000,"Medio","Bajo"))</f>
        <v/>
      </c>
      <c r="M10777">
        <f>SI.ERROR(BUSCARV(E10777,TablaEstados,3,FALSO),"Sin dato")</f>
        <v/>
      </c>
      <c r="N10777">
        <f>SI.ERROR(BUSCARV(E10777,TablaEstados,4,FALSO),"Sin dato")</f>
        <v/>
      </c>
    </row>
    <row r="10778">
      <c r="A10778" t="inlineStr">
        <is>
          <t>2026</t>
        </is>
      </c>
      <c r="B10778" t="inlineStr">
        <is>
          <t>07</t>
        </is>
      </c>
      <c r="C10778" t="inlineStr">
        <is>
          <t>10059090</t>
        </is>
      </c>
      <c r="D10778" t="inlineStr">
        <is>
          <t>845</t>
        </is>
      </c>
      <c r="E10778" t="inlineStr">
        <is>
          <t>RS</t>
        </is>
      </c>
      <c r="F10778" t="n">
        <v>288</v>
      </c>
      <c r="G10778" t="n">
        <v>288</v>
      </c>
      <c r="H10778" t="n">
        <v>320</v>
      </c>
      <c r="I10778" t="inlineStr">
        <is>
          <t>Milho</t>
        </is>
      </c>
      <c r="J10778">
        <f>SI.ERROR(BUSCARV(D10778,TablaPaises,6,FALSO),"Sin dato")</f>
        <v/>
      </c>
      <c r="K10778">
        <f>SI.ERROR(BUSCARV(C10778,TablaProductos,2,FALSO),"Sin dato")</f>
        <v/>
      </c>
      <c r="L10778">
        <f>SI(H10778&gt;=1000000,"Alto",SI(H10778&gt;=100000,"Medio","Bajo"))</f>
        <v/>
      </c>
      <c r="M10778">
        <f>SI.ERROR(BUSCARV(E10778,TablaEstados,3,FALSO),"Sin dato")</f>
        <v/>
      </c>
      <c r="N10778">
        <f>SI.ERROR(BUSCARV(E10778,TablaEstados,4,FALSO),"Sin dato")</f>
        <v/>
      </c>
    </row>
    <row r="10779">
      <c r="A10779" t="inlineStr">
        <is>
          <t>2026</t>
        </is>
      </c>
      <c r="B10779" t="inlineStr">
        <is>
          <t>01</t>
        </is>
      </c>
      <c r="C10779" t="inlineStr">
        <is>
          <t>10059010</t>
        </is>
      </c>
      <c r="D10779" t="inlineStr">
        <is>
          <t>827</t>
        </is>
      </c>
      <c r="E10779" t="inlineStr">
        <is>
          <t>SP</t>
        </is>
      </c>
      <c r="F10779" t="n">
        <v>5089885</v>
      </c>
      <c r="G10779" t="n">
        <v>5089885</v>
      </c>
      <c r="H10779" t="n">
        <v>1136119</v>
      </c>
      <c r="I10779" t="inlineStr">
        <is>
          <t>Milho</t>
        </is>
      </c>
      <c r="J10779">
        <f>SI.ERROR(BUSCARV(D10779,TablaPaises,6,FALSO),"Sin dato")</f>
        <v/>
      </c>
      <c r="K10779">
        <f>SI.ERROR(BUSCARV(C10779,TablaProductos,2,FALSO),"Sin dato")</f>
        <v/>
      </c>
      <c r="L10779">
        <f>SI(H10779&gt;=1000000,"Alto",SI(H10779&gt;=100000,"Medio","Bajo"))</f>
        <v/>
      </c>
      <c r="M10779">
        <f>SI.ERROR(BUSCARV(E10779,TablaEstados,3,FALSO),"Sin dato")</f>
        <v/>
      </c>
      <c r="N10779">
        <f>SI.ERROR(BUSCARV(E10779,TablaEstados,4,FALSO),"Sin dato")</f>
        <v/>
      </c>
    </row>
    <row r="10780">
      <c r="A10780" t="inlineStr">
        <is>
          <t>2026</t>
        </is>
      </c>
      <c r="B10780" t="inlineStr">
        <is>
          <t>04</t>
        </is>
      </c>
      <c r="C10780" t="inlineStr">
        <is>
          <t>52010020</t>
        </is>
      </c>
      <c r="D10780" t="inlineStr">
        <is>
          <t>576</t>
        </is>
      </c>
      <c r="E10780" t="inlineStr">
        <is>
          <t>SP</t>
        </is>
      </c>
      <c r="F10780" t="n">
        <v>1106</v>
      </c>
      <c r="G10780" t="n">
        <v>1108365</v>
      </c>
      <c r="H10780" t="n">
        <v>1674407</v>
      </c>
      <c r="I10780" t="inlineStr">
        <is>
          <t>Algodón</t>
        </is>
      </c>
      <c r="J10780">
        <f>SI.ERROR(BUSCARV(D10780,TablaPaises,6,FALSO),"Sin dato")</f>
        <v/>
      </c>
      <c r="K10780">
        <f>SI.ERROR(BUSCARV(C10780,TablaProductos,2,FALSO),"Sin dato")</f>
        <v/>
      </c>
      <c r="L10780">
        <f>SI(H10780&gt;=1000000,"Alto",SI(H10780&gt;=100000,"Medio","Bajo"))</f>
        <v/>
      </c>
      <c r="M10780">
        <f>SI.ERROR(BUSCARV(E10780,TablaEstados,3,FALSO),"Sin dato")</f>
        <v/>
      </c>
      <c r="N10780">
        <f>SI.ERROR(BUSCARV(E10780,TablaEstados,4,FALSO),"Sin dato")</f>
        <v/>
      </c>
    </row>
    <row r="10781">
      <c r="A10781" t="inlineStr">
        <is>
          <t>2026</t>
        </is>
      </c>
      <c r="B10781" t="inlineStr">
        <is>
          <t>05</t>
        </is>
      </c>
      <c r="C10781" t="inlineStr">
        <is>
          <t>10059090</t>
        </is>
      </c>
      <c r="D10781" t="inlineStr">
        <is>
          <t>580</t>
        </is>
      </c>
      <c r="E10781" t="inlineStr">
        <is>
          <t>SC</t>
        </is>
      </c>
      <c r="F10781" t="n">
        <v>4</v>
      </c>
      <c r="G10781" t="n">
        <v>4</v>
      </c>
      <c r="H10781" t="n">
        <v>46</v>
      </c>
      <c r="I10781" t="inlineStr">
        <is>
          <t>Milho</t>
        </is>
      </c>
      <c r="J10781">
        <f>SI.ERROR(BUSCARV(D10781,TablaPaises,6,FALSO),"Sin dato")</f>
        <v/>
      </c>
      <c r="K10781">
        <f>SI.ERROR(BUSCARV(C10781,TablaProductos,2,FALSO),"Sin dato")</f>
        <v/>
      </c>
      <c r="L10781">
        <f>SI(H10781&gt;=1000000,"Alto",SI(H10781&gt;=100000,"Medio","Bajo"))</f>
        <v/>
      </c>
      <c r="M10781">
        <f>SI.ERROR(BUSCARV(E10781,TablaEstados,3,FALSO),"Sin dato")</f>
        <v/>
      </c>
      <c r="N10781">
        <f>SI.ERROR(BUSCARV(E10781,TablaEstados,4,FALSO),"Sin dato")</f>
        <v/>
      </c>
    </row>
    <row r="10782">
      <c r="A10782" t="inlineStr">
        <is>
          <t>2026</t>
        </is>
      </c>
      <c r="B10782" t="inlineStr">
        <is>
          <t>01</t>
        </is>
      </c>
      <c r="C10782" t="inlineStr">
        <is>
          <t>09011110</t>
        </is>
      </c>
      <c r="D10782" t="inlineStr">
        <is>
          <t>573</t>
        </is>
      </c>
      <c r="E10782" t="inlineStr">
        <is>
          <t>PR</t>
        </is>
      </c>
      <c r="F10782" t="n">
        <v>204</v>
      </c>
      <c r="G10782" t="n">
        <v>204000</v>
      </c>
      <c r="H10782" t="n">
        <v>1439431</v>
      </c>
      <c r="I10782" t="inlineStr">
        <is>
          <t>Café en granos</t>
        </is>
      </c>
      <c r="J10782">
        <f>SI.ERROR(BUSCARV(D10782,TablaPaises,6,FALSO),"Sin dato")</f>
        <v/>
      </c>
      <c r="K10782">
        <f>SI.ERROR(BUSCARV(C10782,TablaProductos,2,FALSO),"Sin dato")</f>
        <v/>
      </c>
      <c r="L10782">
        <f>SI(H10782&gt;=1000000,"Alto",SI(H10782&gt;=100000,"Medio","Bajo"))</f>
        <v/>
      </c>
      <c r="M10782">
        <f>SI.ERROR(BUSCARV(E10782,TablaEstados,3,FALSO),"Sin dato")</f>
        <v/>
      </c>
      <c r="N10782">
        <f>SI.ERROR(BUSCARV(E10782,TablaEstados,4,FALSO),"Sin dato")</f>
        <v/>
      </c>
    </row>
    <row r="10783">
      <c r="A10783" t="inlineStr">
        <is>
          <t>2026</t>
        </is>
      </c>
      <c r="B10783" t="inlineStr">
        <is>
          <t>04</t>
        </is>
      </c>
      <c r="C10783" t="inlineStr">
        <is>
          <t>09011200</t>
        </is>
      </c>
      <c r="D10783" t="inlineStr">
        <is>
          <t>580</t>
        </is>
      </c>
      <c r="E10783" t="inlineStr">
        <is>
          <t>SP</t>
        </is>
      </c>
      <c r="F10783" t="n">
        <v>10</v>
      </c>
      <c r="G10783" t="n">
        <v>10</v>
      </c>
      <c r="H10783" t="n">
        <v>507</v>
      </c>
      <c r="I10783" t="inlineStr">
        <is>
          <t>Café en granos</t>
        </is>
      </c>
      <c r="J10783">
        <f>SI.ERROR(BUSCARV(D10783,TablaPaises,6,FALSO),"Sin dato")</f>
        <v/>
      </c>
      <c r="K10783">
        <f>SI.ERROR(BUSCARV(C10783,TablaProductos,2,FALSO),"Sin dato")</f>
        <v/>
      </c>
      <c r="L10783">
        <f>SI(H10783&gt;=1000000,"Alto",SI(H10783&gt;=100000,"Medio","Bajo"))</f>
        <v/>
      </c>
      <c r="M10783">
        <f>SI.ERROR(BUSCARV(E10783,TablaEstados,3,FALSO),"Sin dato")</f>
        <v/>
      </c>
      <c r="N10783">
        <f>SI.ERROR(BUSCARV(E10783,TablaEstados,4,FALSO),"Sin dato")</f>
        <v/>
      </c>
    </row>
    <row r="10784">
      <c r="A10784" t="inlineStr">
        <is>
          <t>2026</t>
        </is>
      </c>
      <c r="B10784" t="inlineStr">
        <is>
          <t>01</t>
        </is>
      </c>
      <c r="C10784" t="inlineStr">
        <is>
          <t>09011110</t>
        </is>
      </c>
      <c r="D10784" t="inlineStr">
        <is>
          <t>455</t>
        </is>
      </c>
      <c r="E10784" t="inlineStr">
        <is>
          <t>SP</t>
        </is>
      </c>
      <c r="F10784" t="n">
        <v>254</v>
      </c>
      <c r="G10784" t="n">
        <v>254370</v>
      </c>
      <c r="H10784" t="n">
        <v>1850099</v>
      </c>
      <c r="I10784" t="inlineStr">
        <is>
          <t>Café en granos</t>
        </is>
      </c>
      <c r="J10784">
        <f>SI.ERROR(BUSCARV(D10784,TablaPaises,6,FALSO),"Sin dato")</f>
        <v/>
      </c>
      <c r="K10784">
        <f>SI.ERROR(BUSCARV(C10784,TablaProductos,2,FALSO),"Sin dato")</f>
        <v/>
      </c>
      <c r="L10784">
        <f>SI(H10784&gt;=1000000,"Alto",SI(H10784&gt;=100000,"Medio","Bajo"))</f>
        <v/>
      </c>
      <c r="M10784">
        <f>SI.ERROR(BUSCARV(E10784,TablaEstados,3,FALSO),"Sin dato")</f>
        <v/>
      </c>
      <c r="N10784">
        <f>SI.ERROR(BUSCARV(E10784,TablaEstados,4,FALSO),"Sin dato")</f>
        <v/>
      </c>
    </row>
    <row r="10785">
      <c r="A10785" t="inlineStr">
        <is>
          <t>2026</t>
        </is>
      </c>
      <c r="B10785" t="inlineStr">
        <is>
          <t>03</t>
        </is>
      </c>
      <c r="C10785" t="inlineStr">
        <is>
          <t>10059010</t>
        </is>
      </c>
      <c r="D10785" t="inlineStr">
        <is>
          <t>576</t>
        </is>
      </c>
      <c r="E10785" t="inlineStr">
        <is>
          <t>MT</t>
        </is>
      </c>
      <c r="F10785" t="n">
        <v>182000</v>
      </c>
      <c r="G10785" t="n">
        <v>182000</v>
      </c>
      <c r="H10785" t="n">
        <v>87890</v>
      </c>
      <c r="I10785" t="inlineStr">
        <is>
          <t>Milho</t>
        </is>
      </c>
      <c r="J10785">
        <f>SI.ERROR(BUSCARV(D10785,TablaPaises,6,FALSO),"Sin dato")</f>
        <v/>
      </c>
      <c r="K10785">
        <f>SI.ERROR(BUSCARV(C10785,TablaProductos,2,FALSO),"Sin dato")</f>
        <v/>
      </c>
      <c r="L10785">
        <f>SI(H10785&gt;=1000000,"Alto",SI(H10785&gt;=100000,"Medio","Bajo"))</f>
        <v/>
      </c>
      <c r="M10785">
        <f>SI.ERROR(BUSCARV(E10785,TablaEstados,3,FALSO),"Sin dato")</f>
        <v/>
      </c>
      <c r="N10785">
        <f>SI.ERROR(BUSCARV(E10785,TablaEstados,4,FALSO),"Sin dato")</f>
        <v/>
      </c>
    </row>
    <row r="10786">
      <c r="A10786" t="inlineStr">
        <is>
          <t>2026</t>
        </is>
      </c>
      <c r="B10786" t="inlineStr">
        <is>
          <t>07</t>
        </is>
      </c>
      <c r="C10786" t="inlineStr">
        <is>
          <t>09011190</t>
        </is>
      </c>
      <c r="D10786" t="inlineStr">
        <is>
          <t>163</t>
        </is>
      </c>
      <c r="E10786" t="inlineStr">
        <is>
          <t>SP</t>
        </is>
      </c>
      <c r="F10786" t="n">
        <v>2</v>
      </c>
      <c r="G10786" t="n">
        <v>2</v>
      </c>
      <c r="H10786" t="n">
        <v>35</v>
      </c>
      <c r="I10786" t="inlineStr">
        <is>
          <t>Café en granos</t>
        </is>
      </c>
      <c r="J10786">
        <f>SI.ERROR(BUSCARV(D10786,TablaPaises,6,FALSO),"Sin dato")</f>
        <v/>
      </c>
      <c r="K10786">
        <f>SI.ERROR(BUSCARV(C10786,TablaProductos,2,FALSO),"Sin dato")</f>
        <v/>
      </c>
      <c r="L10786">
        <f>SI(H10786&gt;=1000000,"Alto",SI(H10786&gt;=100000,"Medio","Bajo"))</f>
        <v/>
      </c>
      <c r="M10786">
        <f>SI.ERROR(BUSCARV(E10786,TablaEstados,3,FALSO),"Sin dato")</f>
        <v/>
      </c>
      <c r="N10786">
        <f>SI.ERROR(BUSCARV(E10786,TablaEstados,4,FALSO),"Sin dato")</f>
        <v/>
      </c>
    </row>
    <row r="10787">
      <c r="A10787" t="inlineStr">
        <is>
          <t>2026</t>
        </is>
      </c>
      <c r="B10787" t="inlineStr">
        <is>
          <t>09</t>
        </is>
      </c>
      <c r="C10787" t="inlineStr">
        <is>
          <t>09011110</t>
        </is>
      </c>
      <c r="D10787" t="inlineStr">
        <is>
          <t>087</t>
        </is>
      </c>
      <c r="E10787" t="inlineStr">
        <is>
          <t>ES</t>
        </is>
      </c>
      <c r="F10787" t="n">
        <v>386</v>
      </c>
      <c r="G10787" t="n">
        <v>385600</v>
      </c>
      <c r="H10787" t="n">
        <v>1310859</v>
      </c>
      <c r="I10787" t="inlineStr">
        <is>
          <t>Café en granos</t>
        </is>
      </c>
      <c r="J10787">
        <f>SI.ERROR(BUSCARV(D10787,TablaPaises,6,FALSO),"Sin dato")</f>
        <v/>
      </c>
      <c r="K10787">
        <f>SI.ERROR(BUSCARV(C10787,TablaProductos,2,FALSO),"Sin dato")</f>
        <v/>
      </c>
      <c r="L10787">
        <f>SI(H10787&gt;=1000000,"Alto",SI(H10787&gt;=100000,"Medio","Bajo"))</f>
        <v/>
      </c>
      <c r="M10787">
        <f>SI.ERROR(BUSCARV(E10787,TablaEstados,3,FALSO),"Sin dato")</f>
        <v/>
      </c>
      <c r="N10787">
        <f>SI.ERROR(BUSCARV(E10787,TablaEstados,4,FALSO),"Sin dato")</f>
        <v/>
      </c>
    </row>
    <row r="10788">
      <c r="A10788" t="inlineStr">
        <is>
          <t>2026</t>
        </is>
      </c>
      <c r="B10788" t="inlineStr">
        <is>
          <t>08</t>
        </is>
      </c>
      <c r="C10788" t="inlineStr">
        <is>
          <t>12019000</t>
        </is>
      </c>
      <c r="D10788" t="inlineStr">
        <is>
          <t>676</t>
        </is>
      </c>
      <c r="E10788" t="inlineStr">
        <is>
          <t>MA</t>
        </is>
      </c>
      <c r="F10788" t="n">
        <v>1047</v>
      </c>
      <c r="G10788" t="n">
        <v>1046529</v>
      </c>
      <c r="H10788" t="n">
        <v>459447</v>
      </c>
      <c r="I10788" t="inlineStr">
        <is>
          <t>Soja</t>
        </is>
      </c>
      <c r="J10788">
        <f>SI.ERROR(BUSCARV(D10788,TablaPaises,6,FALSO),"Sin dato")</f>
        <v/>
      </c>
      <c r="K10788">
        <f>SI.ERROR(BUSCARV(C10788,TablaProductos,2,FALSO),"Sin dato")</f>
        <v/>
      </c>
      <c r="L10788">
        <f>SI(H10788&gt;=1000000,"Alto",SI(H10788&gt;=100000,"Medio","Bajo"))</f>
        <v/>
      </c>
      <c r="M10788">
        <f>SI.ERROR(BUSCARV(E10788,TablaEstados,3,FALSO),"Sin dato")</f>
        <v/>
      </c>
      <c r="N10788">
        <f>SI.ERROR(BUSCARV(E10788,TablaEstados,4,FALSO),"Sin dato")</f>
        <v/>
      </c>
    </row>
    <row r="10789">
      <c r="A10789" t="inlineStr">
        <is>
          <t>2026</t>
        </is>
      </c>
      <c r="B10789" t="inlineStr">
        <is>
          <t>02</t>
        </is>
      </c>
      <c r="C10789" t="inlineStr">
        <is>
          <t>10059010</t>
        </is>
      </c>
      <c r="D10789" t="inlineStr">
        <is>
          <t>240</t>
        </is>
      </c>
      <c r="E10789" t="inlineStr">
        <is>
          <t>MT</t>
        </is>
      </c>
      <c r="F10789" t="n">
        <v>1090804</v>
      </c>
      <c r="G10789" t="n">
        <v>1090804</v>
      </c>
      <c r="H10789" t="n">
        <v>236456</v>
      </c>
      <c r="I10789" t="inlineStr">
        <is>
          <t>Milho</t>
        </is>
      </c>
      <c r="J10789">
        <f>SI.ERROR(BUSCARV(D10789,TablaPaises,6,FALSO),"Sin dato")</f>
        <v/>
      </c>
      <c r="K10789">
        <f>SI.ERROR(BUSCARV(C10789,TablaProductos,2,FALSO),"Sin dato")</f>
        <v/>
      </c>
      <c r="L10789">
        <f>SI(H10789&gt;=1000000,"Alto",SI(H10789&gt;=100000,"Medio","Bajo"))</f>
        <v/>
      </c>
      <c r="M10789">
        <f>SI.ERROR(BUSCARV(E10789,TablaEstados,3,FALSO),"Sin dato")</f>
        <v/>
      </c>
      <c r="N10789">
        <f>SI.ERROR(BUSCARV(E10789,TablaEstados,4,FALSO),"Sin dato")</f>
        <v/>
      </c>
    </row>
    <row r="10790">
      <c r="A10790" t="inlineStr">
        <is>
          <t>2026</t>
        </is>
      </c>
      <c r="B10790" t="inlineStr">
        <is>
          <t>06</t>
        </is>
      </c>
      <c r="C10790" t="inlineStr">
        <is>
          <t>52010020</t>
        </is>
      </c>
      <c r="D10790" t="inlineStr">
        <is>
          <t>576</t>
        </is>
      </c>
      <c r="E10790" t="inlineStr">
        <is>
          <t>MT</t>
        </is>
      </c>
      <c r="F10790" t="n">
        <v>488</v>
      </c>
      <c r="G10790" t="n">
        <v>487116</v>
      </c>
      <c r="H10790" t="n">
        <v>811946</v>
      </c>
      <c r="I10790" t="inlineStr">
        <is>
          <t>Algodón</t>
        </is>
      </c>
      <c r="J10790">
        <f>SI.ERROR(BUSCARV(D10790,TablaPaises,6,FALSO),"Sin dato")</f>
        <v/>
      </c>
      <c r="K10790">
        <f>SI.ERROR(BUSCARV(C10790,TablaProductos,2,FALSO),"Sin dato")</f>
        <v/>
      </c>
      <c r="L10790">
        <f>SI(H10790&gt;=1000000,"Alto",SI(H10790&gt;=100000,"Medio","Bajo"))</f>
        <v/>
      </c>
      <c r="M10790">
        <f>SI.ERROR(BUSCARV(E10790,TablaEstados,3,FALSO),"Sin dato")</f>
        <v/>
      </c>
      <c r="N10790">
        <f>SI.ERROR(BUSCARV(E10790,TablaEstados,4,FALSO),"Sin dato")</f>
        <v/>
      </c>
    </row>
    <row r="10791">
      <c r="A10791" t="inlineStr">
        <is>
          <t>2026</t>
        </is>
      </c>
      <c r="B10791" t="inlineStr">
        <is>
          <t>03</t>
        </is>
      </c>
      <c r="C10791" t="inlineStr">
        <is>
          <t>09011190</t>
        </is>
      </c>
      <c r="D10791" t="inlineStr">
        <is>
          <t>538</t>
        </is>
      </c>
      <c r="E10791" t="inlineStr">
        <is>
          <t>PR</t>
        </is>
      </c>
      <c r="F10791" t="n">
        <v>1</v>
      </c>
      <c r="G10791" t="n">
        <v>1</v>
      </c>
      <c r="H10791" t="n">
        <v>55</v>
      </c>
      <c r="I10791" t="inlineStr">
        <is>
          <t>Café en granos</t>
        </is>
      </c>
      <c r="J10791">
        <f>SI.ERROR(BUSCARV(D10791,TablaPaises,6,FALSO),"Sin dato")</f>
        <v/>
      </c>
      <c r="K10791">
        <f>SI.ERROR(BUSCARV(C10791,TablaProductos,2,FALSO),"Sin dato")</f>
        <v/>
      </c>
      <c r="L10791">
        <f>SI(H10791&gt;=1000000,"Alto",SI(H10791&gt;=100000,"Medio","Bajo"))</f>
        <v/>
      </c>
      <c r="M10791">
        <f>SI.ERROR(BUSCARV(E10791,TablaEstados,3,FALSO),"Sin dato")</f>
        <v/>
      </c>
      <c r="N10791">
        <f>SI.ERROR(BUSCARV(E10791,TablaEstados,4,FALSO),"Sin dato")</f>
        <v/>
      </c>
    </row>
    <row r="10792">
      <c r="A10792" t="inlineStr">
        <is>
          <t>2026</t>
        </is>
      </c>
      <c r="B10792" t="inlineStr">
        <is>
          <t>02</t>
        </is>
      </c>
      <c r="C10792" t="inlineStr">
        <is>
          <t>12019000</t>
        </is>
      </c>
      <c r="D10792" t="inlineStr">
        <is>
          <t>858</t>
        </is>
      </c>
      <c r="E10792" t="inlineStr">
        <is>
          <t>MT</t>
        </is>
      </c>
      <c r="F10792" t="n">
        <v>18302</v>
      </c>
      <c r="G10792" t="n">
        <v>18302668</v>
      </c>
      <c r="H10792" t="n">
        <v>7970727</v>
      </c>
      <c r="I10792" t="inlineStr">
        <is>
          <t>Soja</t>
        </is>
      </c>
      <c r="J10792">
        <f>SI.ERROR(BUSCARV(D10792,TablaPaises,6,FALSO),"Sin dato")</f>
        <v/>
      </c>
      <c r="K10792">
        <f>SI.ERROR(BUSCARV(C10792,TablaProductos,2,FALSO),"Sin dato")</f>
        <v/>
      </c>
      <c r="L10792">
        <f>SI(H10792&gt;=1000000,"Alto",SI(H10792&gt;=100000,"Medio","Bajo"))</f>
        <v/>
      </c>
      <c r="M10792">
        <f>SI.ERROR(BUSCARV(E10792,TablaEstados,3,FALSO),"Sin dato")</f>
        <v/>
      </c>
      <c r="N10792">
        <f>SI.ERROR(BUSCARV(E10792,TablaEstados,4,FALSO),"Sin dato")</f>
        <v/>
      </c>
    </row>
    <row r="10793">
      <c r="A10793" t="inlineStr">
        <is>
          <t>2026</t>
        </is>
      </c>
      <c r="B10793" t="inlineStr">
        <is>
          <t>03</t>
        </is>
      </c>
      <c r="C10793" t="inlineStr">
        <is>
          <t>52010020</t>
        </is>
      </c>
      <c r="D10793" t="inlineStr">
        <is>
          <t>081</t>
        </is>
      </c>
      <c r="E10793" t="inlineStr">
        <is>
          <t>MG</t>
        </is>
      </c>
      <c r="F10793" t="n">
        <v>616</v>
      </c>
      <c r="G10793" t="n">
        <v>617993</v>
      </c>
      <c r="H10793" t="n">
        <v>919060</v>
      </c>
      <c r="I10793" t="inlineStr">
        <is>
          <t>Algodón</t>
        </is>
      </c>
      <c r="J10793">
        <f>SI.ERROR(BUSCARV(D10793,TablaPaises,6,FALSO),"Sin dato")</f>
        <v/>
      </c>
      <c r="K10793">
        <f>SI.ERROR(BUSCARV(C10793,TablaProductos,2,FALSO),"Sin dato")</f>
        <v/>
      </c>
      <c r="L10793">
        <f>SI(H10793&gt;=1000000,"Alto",SI(H10793&gt;=100000,"Medio","Bajo"))</f>
        <v/>
      </c>
      <c r="M10793">
        <f>SI.ERROR(BUSCARV(E10793,TablaEstados,3,FALSO),"Sin dato")</f>
        <v/>
      </c>
      <c r="N10793">
        <f>SI.ERROR(BUSCARV(E10793,TablaEstados,4,FALSO),"Sin dato")</f>
        <v/>
      </c>
    </row>
    <row r="10794">
      <c r="A10794" t="inlineStr">
        <is>
          <t>2026</t>
        </is>
      </c>
      <c r="B10794" t="inlineStr">
        <is>
          <t>03</t>
        </is>
      </c>
      <c r="C10794" t="inlineStr">
        <is>
          <t>09011110</t>
        </is>
      </c>
      <c r="D10794" t="inlineStr">
        <is>
          <t>244</t>
        </is>
      </c>
      <c r="E10794" t="inlineStr">
        <is>
          <t>MG</t>
        </is>
      </c>
      <c r="F10794" t="n">
        <v>130</v>
      </c>
      <c r="G10794" t="n">
        <v>130000</v>
      </c>
      <c r="H10794" t="n">
        <v>754000</v>
      </c>
      <c r="I10794" t="inlineStr">
        <is>
          <t>Café en granos</t>
        </is>
      </c>
      <c r="J10794">
        <f>SI.ERROR(BUSCARV(D10794,TablaPaises,6,FALSO),"Sin dato")</f>
        <v/>
      </c>
      <c r="K10794">
        <f>SI.ERROR(BUSCARV(C10794,TablaProductos,2,FALSO),"Sin dato")</f>
        <v/>
      </c>
      <c r="L10794">
        <f>SI(H10794&gt;=1000000,"Alto",SI(H10794&gt;=100000,"Medio","Bajo"))</f>
        <v/>
      </c>
      <c r="M10794">
        <f>SI.ERROR(BUSCARV(E10794,TablaEstados,3,FALSO),"Sin dato")</f>
        <v/>
      </c>
      <c r="N10794">
        <f>SI.ERROR(BUSCARV(E10794,TablaEstados,4,FALSO),"Sin dato")</f>
        <v/>
      </c>
    </row>
    <row r="10795">
      <c r="A10795" t="inlineStr">
        <is>
          <t>2026</t>
        </is>
      </c>
      <c r="B10795" t="inlineStr">
        <is>
          <t>05</t>
        </is>
      </c>
      <c r="C10795" t="inlineStr">
        <is>
          <t>52010020</t>
        </is>
      </c>
      <c r="D10795" t="inlineStr">
        <is>
          <t>455</t>
        </is>
      </c>
      <c r="E10795" t="inlineStr">
        <is>
          <t>MG</t>
        </is>
      </c>
      <c r="F10795" t="n">
        <v>1</v>
      </c>
      <c r="G10795" t="n">
        <v>1251</v>
      </c>
      <c r="H10795" t="n">
        <v>1820</v>
      </c>
      <c r="I10795" t="inlineStr">
        <is>
          <t>Algodón</t>
        </is>
      </c>
      <c r="J10795">
        <f>SI.ERROR(BUSCARV(D10795,TablaPaises,6,FALSO),"Sin dato")</f>
        <v/>
      </c>
      <c r="K10795">
        <f>SI.ERROR(BUSCARV(C10795,TablaProductos,2,FALSO),"Sin dato")</f>
        <v/>
      </c>
      <c r="L10795">
        <f>SI(H10795&gt;=1000000,"Alto",SI(H10795&gt;=100000,"Medio","Bajo"))</f>
        <v/>
      </c>
      <c r="M10795">
        <f>SI.ERROR(BUSCARV(E10795,TablaEstados,3,FALSO),"Sin dato")</f>
        <v/>
      </c>
      <c r="N10795">
        <f>SI.ERROR(BUSCARV(E10795,TablaEstados,4,FALSO),"Sin dato")</f>
        <v/>
      </c>
    </row>
    <row r="10796">
      <c r="A10796" t="inlineStr">
        <is>
          <t>2026</t>
        </is>
      </c>
      <c r="B10796" t="inlineStr">
        <is>
          <t>08</t>
        </is>
      </c>
      <c r="C10796" t="inlineStr">
        <is>
          <t>12011000</t>
        </is>
      </c>
      <c r="D10796" t="inlineStr">
        <is>
          <t>741</t>
        </is>
      </c>
      <c r="E10796" t="inlineStr">
        <is>
          <t>SP</t>
        </is>
      </c>
      <c r="F10796" t="n">
        <v>2</v>
      </c>
      <c r="G10796" t="n">
        <v>2</v>
      </c>
      <c r="H10796" t="n">
        <v>16</v>
      </c>
      <c r="I10796" t="inlineStr">
        <is>
          <t>Soja</t>
        </is>
      </c>
      <c r="J10796">
        <f>SI.ERROR(BUSCARV(D10796,TablaPaises,6,FALSO),"Sin dato")</f>
        <v/>
      </c>
      <c r="K10796">
        <f>SI.ERROR(BUSCARV(C10796,TablaProductos,2,FALSO),"Sin dato")</f>
        <v/>
      </c>
      <c r="L10796">
        <f>SI(H10796&gt;=1000000,"Alto",SI(H10796&gt;=100000,"Medio","Bajo"))</f>
        <v/>
      </c>
      <c r="M10796">
        <f>SI.ERROR(BUSCARV(E10796,TablaEstados,3,FALSO),"Sin dato")</f>
        <v/>
      </c>
      <c r="N10796">
        <f>SI.ERROR(BUSCARV(E10796,TablaEstados,4,FALSO),"Sin dato")</f>
        <v/>
      </c>
    </row>
    <row r="10797">
      <c r="A10797" t="inlineStr">
        <is>
          <t>2026</t>
        </is>
      </c>
      <c r="B10797" t="inlineStr">
        <is>
          <t>08</t>
        </is>
      </c>
      <c r="C10797" t="inlineStr">
        <is>
          <t>10059090</t>
        </is>
      </c>
      <c r="D10797" t="inlineStr">
        <is>
          <t>741</t>
        </is>
      </c>
      <c r="E10797" t="inlineStr">
        <is>
          <t>PR</t>
        </is>
      </c>
      <c r="F10797" t="n">
        <v>10</v>
      </c>
      <c r="G10797" t="n">
        <v>10</v>
      </c>
      <c r="H10797" t="n">
        <v>79</v>
      </c>
      <c r="I10797" t="inlineStr">
        <is>
          <t>Milho</t>
        </is>
      </c>
      <c r="J10797">
        <f>SI.ERROR(BUSCARV(D10797,TablaPaises,6,FALSO),"Sin dato")</f>
        <v/>
      </c>
      <c r="K10797">
        <f>SI.ERROR(BUSCARV(C10797,TablaProductos,2,FALSO),"Sin dato")</f>
        <v/>
      </c>
      <c r="L10797">
        <f>SI(H10797&gt;=1000000,"Alto",SI(H10797&gt;=100000,"Medio","Bajo"))</f>
        <v/>
      </c>
      <c r="M10797">
        <f>SI.ERROR(BUSCARV(E10797,TablaEstados,3,FALSO),"Sin dato")</f>
        <v/>
      </c>
      <c r="N10797">
        <f>SI.ERROR(BUSCARV(E10797,TablaEstados,4,FALSO),"Sin dato")</f>
        <v/>
      </c>
    </row>
    <row r="10798">
      <c r="A10798" t="inlineStr">
        <is>
          <t>2026</t>
        </is>
      </c>
      <c r="B10798" t="inlineStr">
        <is>
          <t>04</t>
        </is>
      </c>
      <c r="C10798" t="inlineStr">
        <is>
          <t>09011110</t>
        </is>
      </c>
      <c r="D10798" t="inlineStr">
        <is>
          <t>087</t>
        </is>
      </c>
      <c r="E10798" t="inlineStr">
        <is>
          <t>ES</t>
        </is>
      </c>
      <c r="F10798" t="n">
        <v>1364</v>
      </c>
      <c r="G10798" t="n">
        <v>1363920</v>
      </c>
      <c r="H10798" t="n">
        <v>5078104</v>
      </c>
      <c r="I10798" t="inlineStr">
        <is>
          <t>Café en granos</t>
        </is>
      </c>
      <c r="J10798">
        <f>SI.ERROR(BUSCARV(D10798,TablaPaises,6,FALSO),"Sin dato")</f>
        <v/>
      </c>
      <c r="K10798">
        <f>SI.ERROR(BUSCARV(C10798,TablaProductos,2,FALSO),"Sin dato")</f>
        <v/>
      </c>
      <c r="L10798">
        <f>SI(H10798&gt;=1000000,"Alto",SI(H10798&gt;=100000,"Medio","Bajo"))</f>
        <v/>
      </c>
      <c r="M10798">
        <f>SI.ERROR(BUSCARV(E10798,TablaEstados,3,FALSO),"Sin dato")</f>
        <v/>
      </c>
      <c r="N10798">
        <f>SI.ERROR(BUSCARV(E10798,TablaEstados,4,FALSO),"Sin dato")</f>
        <v/>
      </c>
    </row>
    <row r="10799">
      <c r="A10799" t="inlineStr">
        <is>
          <t>2026</t>
        </is>
      </c>
      <c r="B10799" t="inlineStr">
        <is>
          <t>04</t>
        </is>
      </c>
      <c r="C10799" t="inlineStr">
        <is>
          <t>12019000</t>
        </is>
      </c>
      <c r="D10799" t="inlineStr">
        <is>
          <t>161</t>
        </is>
      </c>
      <c r="E10799" t="inlineStr">
        <is>
          <t>PI</t>
        </is>
      </c>
      <c r="F10799" t="n">
        <v>16538</v>
      </c>
      <c r="G10799" t="n">
        <v>16538398</v>
      </c>
      <c r="H10799" t="n">
        <v>6513848</v>
      </c>
      <c r="I10799" t="inlineStr">
        <is>
          <t>Soja</t>
        </is>
      </c>
      <c r="J10799">
        <f>SI.ERROR(BUSCARV(D10799,TablaPaises,6,FALSO),"Sin dato")</f>
        <v/>
      </c>
      <c r="K10799">
        <f>SI.ERROR(BUSCARV(C10799,TablaProductos,2,FALSO),"Sin dato")</f>
        <v/>
      </c>
      <c r="L10799">
        <f>SI(H10799&gt;=1000000,"Alto",SI(H10799&gt;=100000,"Medio","Bajo"))</f>
        <v/>
      </c>
      <c r="M10799">
        <f>SI.ERROR(BUSCARV(E10799,TablaEstados,3,FALSO),"Sin dato")</f>
        <v/>
      </c>
      <c r="N10799">
        <f>SI.ERROR(BUSCARV(E10799,TablaEstados,4,FALSO),"Sin dato")</f>
        <v/>
      </c>
    </row>
    <row r="10800">
      <c r="A10800" t="inlineStr">
        <is>
          <t>2026</t>
        </is>
      </c>
      <c r="B10800" t="inlineStr">
        <is>
          <t>03</t>
        </is>
      </c>
      <c r="C10800" t="inlineStr">
        <is>
          <t>09011110</t>
        </is>
      </c>
      <c r="D10800" t="inlineStr">
        <is>
          <t>461</t>
        </is>
      </c>
      <c r="E10800" t="inlineStr">
        <is>
          <t>SP</t>
        </is>
      </c>
      <c r="F10800" t="n">
        <v>11</v>
      </c>
      <c r="G10800" t="n">
        <v>10800</v>
      </c>
      <c r="H10800" t="n">
        <v>84762</v>
      </c>
      <c r="I10800" t="inlineStr">
        <is>
          <t>Café en granos</t>
        </is>
      </c>
      <c r="J10800">
        <f>SI.ERROR(BUSCARV(D10800,TablaPaises,6,FALSO),"Sin dato")</f>
        <v/>
      </c>
      <c r="K10800">
        <f>SI.ERROR(BUSCARV(C10800,TablaProductos,2,FALSO),"Sin dato")</f>
        <v/>
      </c>
      <c r="L10800">
        <f>SI(H10800&gt;=1000000,"Alto",SI(H10800&gt;=100000,"Medio","Bajo"))</f>
        <v/>
      </c>
      <c r="M10800">
        <f>SI.ERROR(BUSCARV(E10800,TablaEstados,3,FALSO),"Sin dato")</f>
        <v/>
      </c>
      <c r="N10800">
        <f>SI.ERROR(BUSCARV(E10800,TablaEstados,4,FALSO),"Sin dato")</f>
        <v/>
      </c>
    </row>
    <row r="10801">
      <c r="A10801" t="inlineStr">
        <is>
          <t>2026</t>
        </is>
      </c>
      <c r="B10801" t="inlineStr">
        <is>
          <t>06</t>
        </is>
      </c>
      <c r="C10801" t="inlineStr">
        <is>
          <t>12019000</t>
        </is>
      </c>
      <c r="D10801" t="inlineStr">
        <is>
          <t>476</t>
        </is>
      </c>
      <c r="E10801" t="inlineStr">
        <is>
          <t>PA</t>
        </is>
      </c>
      <c r="F10801" t="n">
        <v>0</v>
      </c>
      <c r="G10801" t="n">
        <v>10</v>
      </c>
      <c r="H10801" t="n">
        <v>36</v>
      </c>
      <c r="I10801" t="inlineStr">
        <is>
          <t>Soja</t>
        </is>
      </c>
      <c r="J10801">
        <f>SI.ERROR(BUSCARV(D10801,TablaPaises,6,FALSO),"Sin dato")</f>
        <v/>
      </c>
      <c r="K10801">
        <f>SI.ERROR(BUSCARV(C10801,TablaProductos,2,FALSO),"Sin dato")</f>
        <v/>
      </c>
      <c r="L10801">
        <f>SI(H10801&gt;=1000000,"Alto",SI(H10801&gt;=100000,"Medio","Bajo"))</f>
        <v/>
      </c>
      <c r="M10801">
        <f>SI.ERROR(BUSCARV(E10801,TablaEstados,3,FALSO),"Sin dato")</f>
        <v/>
      </c>
      <c r="N10801">
        <f>SI.ERROR(BUSCARV(E10801,TablaEstados,4,FALSO),"Sin dato")</f>
        <v/>
      </c>
    </row>
    <row r="10802">
      <c r="A10802" t="inlineStr">
        <is>
          <t>2026</t>
        </is>
      </c>
      <c r="B10802" t="inlineStr">
        <is>
          <t>09</t>
        </is>
      </c>
      <c r="C10802" t="inlineStr">
        <is>
          <t>09011110</t>
        </is>
      </c>
      <c r="D10802" t="inlineStr">
        <is>
          <t>249</t>
        </is>
      </c>
      <c r="E10802" t="inlineStr">
        <is>
          <t>SP</t>
        </is>
      </c>
      <c r="F10802" t="n">
        <v>149</v>
      </c>
      <c r="G10802" t="n">
        <v>148800</v>
      </c>
      <c r="H10802" t="n">
        <v>774768</v>
      </c>
      <c r="I10802" t="inlineStr">
        <is>
          <t>Café en granos</t>
        </is>
      </c>
      <c r="J10802">
        <f>SI.ERROR(BUSCARV(D10802,TablaPaises,6,FALSO),"Sin dato")</f>
        <v/>
      </c>
      <c r="K10802">
        <f>SI.ERROR(BUSCARV(C10802,TablaProductos,2,FALSO),"Sin dato")</f>
        <v/>
      </c>
      <c r="L10802">
        <f>SI(H10802&gt;=1000000,"Alto",SI(H10802&gt;=100000,"Medio","Bajo"))</f>
        <v/>
      </c>
      <c r="M10802">
        <f>SI.ERROR(BUSCARV(E10802,TablaEstados,3,FALSO),"Sin dato")</f>
        <v/>
      </c>
      <c r="N10802">
        <f>SI.ERROR(BUSCARV(E10802,TablaEstados,4,FALSO),"Sin dato")</f>
        <v/>
      </c>
    </row>
    <row r="10803">
      <c r="A10803" t="inlineStr">
        <is>
          <t>2026</t>
        </is>
      </c>
      <c r="B10803" t="inlineStr">
        <is>
          <t>09</t>
        </is>
      </c>
      <c r="C10803" t="inlineStr">
        <is>
          <t>52010020</t>
        </is>
      </c>
      <c r="D10803" t="inlineStr">
        <is>
          <t>081</t>
        </is>
      </c>
      <c r="E10803" t="inlineStr">
        <is>
          <t>RO</t>
        </is>
      </c>
      <c r="F10803" t="n">
        <v>25</v>
      </c>
      <c r="G10803" t="n">
        <v>24815</v>
      </c>
      <c r="H10803" t="n">
        <v>43492</v>
      </c>
      <c r="I10803" t="inlineStr">
        <is>
          <t>Algodón</t>
        </is>
      </c>
      <c r="J10803">
        <f>SI.ERROR(BUSCARV(D10803,TablaPaises,6,FALSO),"Sin dato")</f>
        <v/>
      </c>
      <c r="K10803">
        <f>SI.ERROR(BUSCARV(C10803,TablaProductos,2,FALSO),"Sin dato")</f>
        <v/>
      </c>
      <c r="L10803">
        <f>SI(H10803&gt;=1000000,"Alto",SI(H10803&gt;=100000,"Medio","Bajo"))</f>
        <v/>
      </c>
      <c r="M10803">
        <f>SI.ERROR(BUSCARV(E10803,TablaEstados,3,FALSO),"Sin dato")</f>
        <v/>
      </c>
      <c r="N10803">
        <f>SI.ERROR(BUSCARV(E10803,TablaEstados,4,FALSO),"Sin dato")</f>
        <v/>
      </c>
    </row>
    <row r="10804">
      <c r="A10804" t="inlineStr">
        <is>
          <t>2026</t>
        </is>
      </c>
      <c r="B10804" t="inlineStr">
        <is>
          <t>02</t>
        </is>
      </c>
      <c r="C10804" t="inlineStr">
        <is>
          <t>09011110</t>
        </is>
      </c>
      <c r="D10804" t="inlineStr">
        <is>
          <t>845</t>
        </is>
      </c>
      <c r="E10804" t="inlineStr">
        <is>
          <t>ES</t>
        </is>
      </c>
      <c r="F10804" t="n">
        <v>41</v>
      </c>
      <c r="G10804" t="n">
        <v>40500</v>
      </c>
      <c r="H10804" t="n">
        <v>222020</v>
      </c>
      <c r="I10804" t="inlineStr">
        <is>
          <t>Café en granos</t>
        </is>
      </c>
      <c r="J10804">
        <f>SI.ERROR(BUSCARV(D10804,TablaPaises,6,FALSO),"Sin dato")</f>
        <v/>
      </c>
      <c r="K10804">
        <f>SI.ERROR(BUSCARV(C10804,TablaProductos,2,FALSO),"Sin dato")</f>
        <v/>
      </c>
      <c r="L10804">
        <f>SI(H10804&gt;=1000000,"Alto",SI(H10804&gt;=100000,"Medio","Bajo"))</f>
        <v/>
      </c>
      <c r="M10804">
        <f>SI.ERROR(BUSCARV(E10804,TablaEstados,3,FALSO),"Sin dato")</f>
        <v/>
      </c>
      <c r="N10804">
        <f>SI.ERROR(BUSCARV(E10804,TablaEstados,4,FALSO),"Sin dato")</f>
        <v/>
      </c>
    </row>
    <row r="10805">
      <c r="A10805" t="inlineStr">
        <is>
          <t>2026</t>
        </is>
      </c>
      <c r="B10805" t="inlineStr">
        <is>
          <t>03</t>
        </is>
      </c>
      <c r="C10805" t="inlineStr">
        <is>
          <t>10059090</t>
        </is>
      </c>
      <c r="D10805" t="inlineStr">
        <is>
          <t>160</t>
        </is>
      </c>
      <c r="E10805" t="inlineStr">
        <is>
          <t>SC</t>
        </is>
      </c>
      <c r="F10805" t="n">
        <v>20</v>
      </c>
      <c r="G10805" t="n">
        <v>20</v>
      </c>
      <c r="H10805" t="n">
        <v>41</v>
      </c>
      <c r="I10805" t="inlineStr">
        <is>
          <t>Milho</t>
        </is>
      </c>
      <c r="J10805">
        <f>SI.ERROR(BUSCARV(D10805,TablaPaises,6,FALSO),"Sin dato")</f>
        <v/>
      </c>
      <c r="K10805">
        <f>SI.ERROR(BUSCARV(C10805,TablaProductos,2,FALSO),"Sin dato")</f>
        <v/>
      </c>
      <c r="L10805">
        <f>SI(H10805&gt;=1000000,"Alto",SI(H10805&gt;=100000,"Medio","Bajo"))</f>
        <v/>
      </c>
      <c r="M10805">
        <f>SI.ERROR(BUSCARV(E10805,TablaEstados,3,FALSO),"Sin dato")</f>
        <v/>
      </c>
      <c r="N10805">
        <f>SI.ERROR(BUSCARV(E10805,TablaEstados,4,FALSO),"Sin dato")</f>
        <v/>
      </c>
    </row>
    <row r="10806">
      <c r="A10806" t="inlineStr">
        <is>
          <t>2026</t>
        </is>
      </c>
      <c r="B10806" t="inlineStr">
        <is>
          <t>01</t>
        </is>
      </c>
      <c r="C10806" t="inlineStr">
        <is>
          <t>52010020</t>
        </is>
      </c>
      <c r="D10806" t="inlineStr">
        <is>
          <t>576</t>
        </is>
      </c>
      <c r="E10806" t="inlineStr">
        <is>
          <t>BA</t>
        </is>
      </c>
      <c r="F10806" t="n">
        <v>1655</v>
      </c>
      <c r="G10806" t="n">
        <v>1656055</v>
      </c>
      <c r="H10806" t="n">
        <v>2539740</v>
      </c>
      <c r="I10806" t="inlineStr">
        <is>
          <t>Algodón</t>
        </is>
      </c>
      <c r="J10806">
        <f>SI.ERROR(BUSCARV(D10806,TablaPaises,6,FALSO),"Sin dato")</f>
        <v/>
      </c>
      <c r="K10806">
        <f>SI.ERROR(BUSCARV(C10806,TablaProductos,2,FALSO),"Sin dato")</f>
        <v/>
      </c>
      <c r="L10806">
        <f>SI(H10806&gt;=1000000,"Alto",SI(H10806&gt;=100000,"Medio","Bajo"))</f>
        <v/>
      </c>
      <c r="M10806">
        <f>SI.ERROR(BUSCARV(E10806,TablaEstados,3,FALSO),"Sin dato")</f>
        <v/>
      </c>
      <c r="N10806">
        <f>SI.ERROR(BUSCARV(E10806,TablaEstados,4,FALSO),"Sin dato")</f>
        <v/>
      </c>
    </row>
    <row r="10807">
      <c r="A10807" t="inlineStr">
        <is>
          <t>2026</t>
        </is>
      </c>
      <c r="B10807" t="inlineStr">
        <is>
          <t>06</t>
        </is>
      </c>
      <c r="C10807" t="inlineStr">
        <is>
          <t>09011110</t>
        </is>
      </c>
      <c r="D10807" t="inlineStr">
        <is>
          <t>386</t>
        </is>
      </c>
      <c r="E10807" t="inlineStr">
        <is>
          <t>ES</t>
        </is>
      </c>
      <c r="F10807" t="n">
        <v>693</v>
      </c>
      <c r="G10807" t="n">
        <v>695200</v>
      </c>
      <c r="H10807" t="n">
        <v>2518277</v>
      </c>
      <c r="I10807" t="inlineStr">
        <is>
          <t>Café en granos</t>
        </is>
      </c>
      <c r="J10807">
        <f>SI.ERROR(BUSCARV(D10807,TablaPaises,6,FALSO),"Sin dato")</f>
        <v/>
      </c>
      <c r="K10807">
        <f>SI.ERROR(BUSCARV(C10807,TablaProductos,2,FALSO),"Sin dato")</f>
        <v/>
      </c>
      <c r="L10807">
        <f>SI(H10807&gt;=1000000,"Alto",SI(H10807&gt;=100000,"Medio","Bajo"))</f>
        <v/>
      </c>
      <c r="M10807">
        <f>SI.ERROR(BUSCARV(E10807,TablaEstados,3,FALSO),"Sin dato")</f>
        <v/>
      </c>
      <c r="N10807">
        <f>SI.ERROR(BUSCARV(E10807,TablaEstados,4,FALSO),"Sin dato")</f>
        <v/>
      </c>
    </row>
    <row r="10808">
      <c r="A10808" t="inlineStr">
        <is>
          <t>2026</t>
        </is>
      </c>
      <c r="B10808" t="inlineStr">
        <is>
          <t>07</t>
        </is>
      </c>
      <c r="C10808" t="inlineStr">
        <is>
          <t>09011190</t>
        </is>
      </c>
      <c r="D10808" t="inlineStr">
        <is>
          <t>351</t>
        </is>
      </c>
      <c r="E10808" t="inlineStr">
        <is>
          <t>MA</t>
        </is>
      </c>
      <c r="F10808" t="n">
        <v>4</v>
      </c>
      <c r="G10808" t="n">
        <v>4</v>
      </c>
      <c r="H10808" t="n">
        <v>89</v>
      </c>
      <c r="I10808" t="inlineStr">
        <is>
          <t>Café en granos</t>
        </is>
      </c>
      <c r="J10808">
        <f>SI.ERROR(BUSCARV(D10808,TablaPaises,6,FALSO),"Sin dato")</f>
        <v/>
      </c>
      <c r="K10808">
        <f>SI.ERROR(BUSCARV(C10808,TablaProductos,2,FALSO),"Sin dato")</f>
        <v/>
      </c>
      <c r="L10808">
        <f>SI(H10808&gt;=1000000,"Alto",SI(H10808&gt;=100000,"Medio","Bajo"))</f>
        <v/>
      </c>
      <c r="M10808">
        <f>SI.ERROR(BUSCARV(E10808,TablaEstados,3,FALSO),"Sin dato")</f>
        <v/>
      </c>
      <c r="N10808">
        <f>SI.ERROR(BUSCARV(E10808,TablaEstados,4,FALSO),"Sin dato")</f>
        <v/>
      </c>
    </row>
    <row r="10809">
      <c r="A10809" t="inlineStr">
        <is>
          <t>2026</t>
        </is>
      </c>
      <c r="B10809" t="inlineStr">
        <is>
          <t>08</t>
        </is>
      </c>
      <c r="C10809" t="inlineStr">
        <is>
          <t>12011000</t>
        </is>
      </c>
      <c r="D10809" t="inlineStr">
        <is>
          <t>586</t>
        </is>
      </c>
      <c r="E10809" t="inlineStr">
        <is>
          <t>MG</t>
        </is>
      </c>
      <c r="F10809" t="n">
        <v>7637</v>
      </c>
      <c r="G10809" t="n">
        <v>7637</v>
      </c>
      <c r="H10809" t="n">
        <v>7832</v>
      </c>
      <c r="I10809" t="inlineStr">
        <is>
          <t>Soja</t>
        </is>
      </c>
      <c r="J10809">
        <f>SI.ERROR(BUSCARV(D10809,TablaPaises,6,FALSO),"Sin dato")</f>
        <v/>
      </c>
      <c r="K10809">
        <f>SI.ERROR(BUSCARV(C10809,TablaProductos,2,FALSO),"Sin dato")</f>
        <v/>
      </c>
      <c r="L10809">
        <f>SI(H10809&gt;=1000000,"Alto",SI(H10809&gt;=100000,"Medio","Bajo"))</f>
        <v/>
      </c>
      <c r="M10809">
        <f>SI.ERROR(BUSCARV(E10809,TablaEstados,3,FALSO),"Sin dato")</f>
        <v/>
      </c>
      <c r="N10809">
        <f>SI.ERROR(BUSCARV(E10809,TablaEstados,4,FALSO),"Sin dato")</f>
        <v/>
      </c>
    </row>
    <row r="10810">
      <c r="A10810" t="inlineStr">
        <is>
          <t>2026</t>
        </is>
      </c>
      <c r="B10810" t="inlineStr">
        <is>
          <t>01</t>
        </is>
      </c>
      <c r="C10810" t="inlineStr">
        <is>
          <t>52010020</t>
        </is>
      </c>
      <c r="D10810" t="inlineStr">
        <is>
          <t>827</t>
        </is>
      </c>
      <c r="E10810" t="inlineStr">
        <is>
          <t>MT</t>
        </is>
      </c>
      <c r="F10810" t="n">
        <v>50</v>
      </c>
      <c r="G10810" t="n">
        <v>49500</v>
      </c>
      <c r="H10810" t="n">
        <v>70431</v>
      </c>
      <c r="I10810" t="inlineStr">
        <is>
          <t>Algodón</t>
        </is>
      </c>
      <c r="J10810">
        <f>SI.ERROR(BUSCARV(D10810,TablaPaises,6,FALSO),"Sin dato")</f>
        <v/>
      </c>
      <c r="K10810">
        <f>SI.ERROR(BUSCARV(C10810,TablaProductos,2,FALSO),"Sin dato")</f>
        <v/>
      </c>
      <c r="L10810">
        <f>SI(H10810&gt;=1000000,"Alto",SI(H10810&gt;=100000,"Medio","Bajo"))</f>
        <v/>
      </c>
      <c r="M10810">
        <f>SI.ERROR(BUSCARV(E10810,TablaEstados,3,FALSO),"Sin dato")</f>
        <v/>
      </c>
      <c r="N10810">
        <f>SI.ERROR(BUSCARV(E10810,TablaEstados,4,FALSO),"Sin dato")</f>
        <v/>
      </c>
    </row>
    <row r="10811">
      <c r="A10811" t="inlineStr">
        <is>
          <t>2026</t>
        </is>
      </c>
      <c r="B10811" t="inlineStr">
        <is>
          <t>02</t>
        </is>
      </c>
      <c r="C10811" t="inlineStr">
        <is>
          <t>09011190</t>
        </is>
      </c>
      <c r="D10811" t="inlineStr">
        <is>
          <t>580</t>
        </is>
      </c>
      <c r="E10811" t="inlineStr">
        <is>
          <t>SP</t>
        </is>
      </c>
      <c r="F10811" t="n">
        <v>5</v>
      </c>
      <c r="G10811" t="n">
        <v>5</v>
      </c>
      <c r="H10811" t="n">
        <v>125</v>
      </c>
      <c r="I10811" t="inlineStr">
        <is>
          <t>Café en granos</t>
        </is>
      </c>
      <c r="J10811">
        <f>SI.ERROR(BUSCARV(D10811,TablaPaises,6,FALSO),"Sin dato")</f>
        <v/>
      </c>
      <c r="K10811">
        <f>SI.ERROR(BUSCARV(C10811,TablaProductos,2,FALSO),"Sin dato")</f>
        <v/>
      </c>
      <c r="L10811">
        <f>SI(H10811&gt;=1000000,"Alto",SI(H10811&gt;=100000,"Medio","Bajo"))</f>
        <v/>
      </c>
      <c r="M10811">
        <f>SI.ERROR(BUSCARV(E10811,TablaEstados,3,FALSO),"Sin dato")</f>
        <v/>
      </c>
      <c r="N10811">
        <f>SI.ERROR(BUSCARV(E10811,TablaEstados,4,FALSO),"Sin dato")</f>
        <v/>
      </c>
    </row>
    <row r="10812">
      <c r="A10812" t="inlineStr">
        <is>
          <t>2026</t>
        </is>
      </c>
      <c r="B10812" t="inlineStr">
        <is>
          <t>06</t>
        </is>
      </c>
      <c r="C10812" t="inlineStr">
        <is>
          <t>09011110</t>
        </is>
      </c>
      <c r="D10812" t="inlineStr">
        <is>
          <t>493</t>
        </is>
      </c>
      <c r="E10812" t="inlineStr">
        <is>
          <t>ES</t>
        </is>
      </c>
      <c r="F10812" t="n">
        <v>715</v>
      </c>
      <c r="G10812" t="n">
        <v>716800</v>
      </c>
      <c r="H10812" t="n">
        <v>3307840</v>
      </c>
      <c r="I10812" t="inlineStr">
        <is>
          <t>Café en granos</t>
        </is>
      </c>
      <c r="J10812">
        <f>SI.ERROR(BUSCARV(D10812,TablaPaises,6,FALSO),"Sin dato")</f>
        <v/>
      </c>
      <c r="K10812">
        <f>SI.ERROR(BUSCARV(C10812,TablaProductos,2,FALSO),"Sin dato")</f>
        <v/>
      </c>
      <c r="L10812">
        <f>SI(H10812&gt;=1000000,"Alto",SI(H10812&gt;=100000,"Medio","Bajo"))</f>
        <v/>
      </c>
      <c r="M10812">
        <f>SI.ERROR(BUSCARV(E10812,TablaEstados,3,FALSO),"Sin dato")</f>
        <v/>
      </c>
      <c r="N10812">
        <f>SI.ERROR(BUSCARV(E10812,TablaEstados,4,FALSO),"Sin dato")</f>
        <v/>
      </c>
    </row>
    <row r="10813">
      <c r="A10813" t="inlineStr">
        <is>
          <t>2026</t>
        </is>
      </c>
      <c r="B10813" t="inlineStr">
        <is>
          <t>02</t>
        </is>
      </c>
      <c r="C10813" t="inlineStr">
        <is>
          <t>09011110</t>
        </is>
      </c>
      <c r="D10813" t="inlineStr">
        <is>
          <t>576</t>
        </is>
      </c>
      <c r="E10813" t="inlineStr">
        <is>
          <t>MG</t>
        </is>
      </c>
      <c r="F10813" t="n">
        <v>3</v>
      </c>
      <c r="G10813" t="n">
        <v>2520</v>
      </c>
      <c r="H10813" t="n">
        <v>19303</v>
      </c>
      <c r="I10813" t="inlineStr">
        <is>
          <t>Café en granos</t>
        </is>
      </c>
      <c r="J10813">
        <f>SI.ERROR(BUSCARV(D10813,TablaPaises,6,FALSO),"Sin dato")</f>
        <v/>
      </c>
      <c r="K10813">
        <f>SI.ERROR(BUSCARV(C10813,TablaProductos,2,FALSO),"Sin dato")</f>
        <v/>
      </c>
      <c r="L10813">
        <f>SI(H10813&gt;=1000000,"Alto",SI(H10813&gt;=100000,"Medio","Bajo"))</f>
        <v/>
      </c>
      <c r="M10813">
        <f>SI.ERROR(BUSCARV(E10813,TablaEstados,3,FALSO),"Sin dato")</f>
        <v/>
      </c>
      <c r="N10813">
        <f>SI.ERROR(BUSCARV(E10813,TablaEstados,4,FALSO),"Sin dato")</f>
        <v/>
      </c>
    </row>
    <row r="10814">
      <c r="A10814" t="inlineStr">
        <is>
          <t>2026</t>
        </is>
      </c>
      <c r="B10814" t="inlineStr">
        <is>
          <t>01</t>
        </is>
      </c>
      <c r="C10814" t="inlineStr">
        <is>
          <t>09011110</t>
        </is>
      </c>
      <c r="D10814" t="inlineStr">
        <is>
          <t>244</t>
        </is>
      </c>
      <c r="E10814" t="inlineStr">
        <is>
          <t>BA</t>
        </is>
      </c>
      <c r="F10814" t="n">
        <v>123</v>
      </c>
      <c r="G10814" t="n">
        <v>124800</v>
      </c>
      <c r="H10814" t="n">
        <v>799104</v>
      </c>
      <c r="I10814" t="inlineStr">
        <is>
          <t>Café en granos</t>
        </is>
      </c>
      <c r="J10814">
        <f>SI.ERROR(BUSCARV(D10814,TablaPaises,6,FALSO),"Sin dato")</f>
        <v/>
      </c>
      <c r="K10814">
        <f>SI.ERROR(BUSCARV(C10814,TablaProductos,2,FALSO),"Sin dato")</f>
        <v/>
      </c>
      <c r="L10814">
        <f>SI(H10814&gt;=1000000,"Alto",SI(H10814&gt;=100000,"Medio","Bajo"))</f>
        <v/>
      </c>
      <c r="M10814">
        <f>SI.ERROR(BUSCARV(E10814,TablaEstados,3,FALSO),"Sin dato")</f>
        <v/>
      </c>
      <c r="N10814">
        <f>SI.ERROR(BUSCARV(E10814,TablaEstados,4,FALSO),"Sin dato")</f>
        <v/>
      </c>
    </row>
    <row r="10815">
      <c r="A10815" t="inlineStr">
        <is>
          <t>2026</t>
        </is>
      </c>
      <c r="B10815" t="inlineStr">
        <is>
          <t>04</t>
        </is>
      </c>
      <c r="C10815" t="inlineStr">
        <is>
          <t>10059090</t>
        </is>
      </c>
      <c r="D10815" t="inlineStr">
        <is>
          <t>845</t>
        </is>
      </c>
      <c r="E10815" t="inlineStr">
        <is>
          <t>RS</t>
        </is>
      </c>
      <c r="F10815" t="n">
        <v>480</v>
      </c>
      <c r="G10815" t="n">
        <v>480</v>
      </c>
      <c r="H10815" t="n">
        <v>515</v>
      </c>
      <c r="I10815" t="inlineStr">
        <is>
          <t>Milho</t>
        </is>
      </c>
      <c r="J10815">
        <f>SI.ERROR(BUSCARV(D10815,TablaPaises,6,FALSO),"Sin dato")</f>
        <v/>
      </c>
      <c r="K10815">
        <f>SI.ERROR(BUSCARV(C10815,TablaProductos,2,FALSO),"Sin dato")</f>
        <v/>
      </c>
      <c r="L10815">
        <f>SI(H10815&gt;=1000000,"Alto",SI(H10815&gt;=100000,"Medio","Bajo"))</f>
        <v/>
      </c>
      <c r="M10815">
        <f>SI.ERROR(BUSCARV(E10815,TablaEstados,3,FALSO),"Sin dato")</f>
        <v/>
      </c>
      <c r="N10815">
        <f>SI.ERROR(BUSCARV(E10815,TablaEstados,4,FALSO),"Sin dato")</f>
        <v/>
      </c>
    </row>
    <row r="10816">
      <c r="A10816" t="inlineStr">
        <is>
          <t>2026</t>
        </is>
      </c>
      <c r="B10816" t="inlineStr">
        <is>
          <t>07</t>
        </is>
      </c>
      <c r="C10816" t="inlineStr">
        <is>
          <t>12019000</t>
        </is>
      </c>
      <c r="D10816" t="inlineStr">
        <is>
          <t>160</t>
        </is>
      </c>
      <c r="E10816" t="inlineStr">
        <is>
          <t>GO</t>
        </is>
      </c>
      <c r="F10816" t="n">
        <v>1274</v>
      </c>
      <c r="G10816" t="n">
        <v>1272304</v>
      </c>
      <c r="H10816" t="n">
        <v>564066</v>
      </c>
      <c r="I10816" t="inlineStr">
        <is>
          <t>Soja</t>
        </is>
      </c>
      <c r="J10816">
        <f>SI.ERROR(BUSCARV(D10816,TablaPaises,6,FALSO),"Sin dato")</f>
        <v/>
      </c>
      <c r="K10816">
        <f>SI.ERROR(BUSCARV(C10816,TablaProductos,2,FALSO),"Sin dato")</f>
        <v/>
      </c>
      <c r="L10816">
        <f>SI(H10816&gt;=1000000,"Alto",SI(H10816&gt;=100000,"Medio","Bajo"))</f>
        <v/>
      </c>
      <c r="M10816">
        <f>SI.ERROR(BUSCARV(E10816,TablaEstados,3,FALSO),"Sin dato")</f>
        <v/>
      </c>
      <c r="N10816">
        <f>SI.ERROR(BUSCARV(E10816,TablaEstados,4,FALSO),"Sin dato")</f>
        <v/>
      </c>
    </row>
    <row r="10817">
      <c r="A10817" t="inlineStr">
        <is>
          <t>2026</t>
        </is>
      </c>
      <c r="B10817" t="inlineStr">
        <is>
          <t>04</t>
        </is>
      </c>
      <c r="C10817" t="inlineStr">
        <is>
          <t>09011110</t>
        </is>
      </c>
      <c r="D10817" t="inlineStr">
        <is>
          <t>161</t>
        </is>
      </c>
      <c r="E10817" t="inlineStr">
        <is>
          <t>MG</t>
        </is>
      </c>
      <c r="F10817" t="n">
        <v>511</v>
      </c>
      <c r="G10817" t="n">
        <v>511860</v>
      </c>
      <c r="H10817" t="n">
        <v>3365294</v>
      </c>
      <c r="I10817" t="inlineStr">
        <is>
          <t>Café en granos</t>
        </is>
      </c>
      <c r="J10817">
        <f>SI.ERROR(BUSCARV(D10817,TablaPaises,6,FALSO),"Sin dato")</f>
        <v/>
      </c>
      <c r="K10817">
        <f>SI.ERROR(BUSCARV(C10817,TablaProductos,2,FALSO),"Sin dato")</f>
        <v/>
      </c>
      <c r="L10817">
        <f>SI(H10817&gt;=1000000,"Alto",SI(H10817&gt;=100000,"Medio","Bajo"))</f>
        <v/>
      </c>
      <c r="M10817">
        <f>SI.ERROR(BUSCARV(E10817,TablaEstados,3,FALSO),"Sin dato")</f>
        <v/>
      </c>
      <c r="N10817">
        <f>SI.ERROR(BUSCARV(E10817,TablaEstados,4,FALSO),"Sin dato")</f>
        <v/>
      </c>
    </row>
    <row r="10818">
      <c r="A10818" t="inlineStr">
        <is>
          <t>2026</t>
        </is>
      </c>
      <c r="B10818" t="inlineStr">
        <is>
          <t>02</t>
        </is>
      </c>
      <c r="C10818" t="inlineStr">
        <is>
          <t>09011110</t>
        </is>
      </c>
      <c r="D10818" t="inlineStr">
        <is>
          <t>111</t>
        </is>
      </c>
      <c r="E10818" t="inlineStr">
        <is>
          <t>SP</t>
        </is>
      </c>
      <c r="F10818" t="n">
        <v>0</v>
      </c>
      <c r="G10818" t="n">
        <v>240</v>
      </c>
      <c r="H10818" t="n">
        <v>2431</v>
      </c>
      <c r="I10818" t="inlineStr">
        <is>
          <t>Café en granos</t>
        </is>
      </c>
      <c r="J10818">
        <f>SI.ERROR(BUSCARV(D10818,TablaPaises,6,FALSO),"Sin dato")</f>
        <v/>
      </c>
      <c r="K10818">
        <f>SI.ERROR(BUSCARV(C10818,TablaProductos,2,FALSO),"Sin dato")</f>
        <v/>
      </c>
      <c r="L10818">
        <f>SI(H10818&gt;=1000000,"Alto",SI(H10818&gt;=100000,"Medio","Bajo"))</f>
        <v/>
      </c>
      <c r="M10818">
        <f>SI.ERROR(BUSCARV(E10818,TablaEstados,3,FALSO),"Sin dato")</f>
        <v/>
      </c>
      <c r="N10818">
        <f>SI.ERROR(BUSCARV(E10818,TablaEstados,4,FALSO),"Sin dato")</f>
        <v/>
      </c>
    </row>
    <row r="10819">
      <c r="A10819" t="inlineStr">
        <is>
          <t>2026</t>
        </is>
      </c>
      <c r="B10819" t="inlineStr">
        <is>
          <t>08</t>
        </is>
      </c>
      <c r="C10819" t="inlineStr">
        <is>
          <t>12019000</t>
        </is>
      </c>
      <c r="D10819" t="inlineStr">
        <is>
          <t>190</t>
        </is>
      </c>
      <c r="E10819" t="inlineStr">
        <is>
          <t>MG</t>
        </is>
      </c>
      <c r="F10819" t="n">
        <v>764</v>
      </c>
      <c r="G10819" t="n">
        <v>764015</v>
      </c>
      <c r="H10819" t="n">
        <v>336414</v>
      </c>
      <c r="I10819" t="inlineStr">
        <is>
          <t>Soja</t>
        </is>
      </c>
      <c r="J10819">
        <f>SI.ERROR(BUSCARV(D10819,TablaPaises,6,FALSO),"Sin dato")</f>
        <v/>
      </c>
      <c r="K10819">
        <f>SI.ERROR(BUSCARV(C10819,TablaProductos,2,FALSO),"Sin dato")</f>
        <v/>
      </c>
      <c r="L10819">
        <f>SI(H10819&gt;=1000000,"Alto",SI(H10819&gt;=100000,"Medio","Bajo"))</f>
        <v/>
      </c>
      <c r="M10819">
        <f>SI.ERROR(BUSCARV(E10819,TablaEstados,3,FALSO),"Sin dato")</f>
        <v/>
      </c>
      <c r="N10819">
        <f>SI.ERROR(BUSCARV(E10819,TablaEstados,4,FALSO),"Sin dato")</f>
        <v/>
      </c>
    </row>
    <row r="10820">
      <c r="A10820" t="inlineStr">
        <is>
          <t>2026</t>
        </is>
      </c>
      <c r="B10820" t="inlineStr">
        <is>
          <t>01</t>
        </is>
      </c>
      <c r="C10820" t="inlineStr">
        <is>
          <t>09011110</t>
        </is>
      </c>
      <c r="D10820" t="inlineStr">
        <is>
          <t>245</t>
        </is>
      </c>
      <c r="E10820" t="inlineStr">
        <is>
          <t>BA</t>
        </is>
      </c>
      <c r="F10820" t="n">
        <v>86</v>
      </c>
      <c r="G10820" t="n">
        <v>86400</v>
      </c>
      <c r="H10820" t="n">
        <v>667534</v>
      </c>
      <c r="I10820" t="inlineStr">
        <is>
          <t>Café en granos</t>
        </is>
      </c>
      <c r="J10820">
        <f>SI.ERROR(BUSCARV(D10820,TablaPaises,6,FALSO),"Sin dato")</f>
        <v/>
      </c>
      <c r="K10820">
        <f>SI.ERROR(BUSCARV(C10820,TablaProductos,2,FALSO),"Sin dato")</f>
        <v/>
      </c>
      <c r="L10820">
        <f>SI(H10820&gt;=1000000,"Alto",SI(H10820&gt;=100000,"Medio","Bajo"))</f>
        <v/>
      </c>
      <c r="M10820">
        <f>SI.ERROR(BUSCARV(E10820,TablaEstados,3,FALSO),"Sin dato")</f>
        <v/>
      </c>
      <c r="N10820">
        <f>SI.ERROR(BUSCARV(E10820,TablaEstados,4,FALSO),"Sin dato")</f>
        <v/>
      </c>
    </row>
    <row r="10821">
      <c r="A10821" t="inlineStr">
        <is>
          <t>2026</t>
        </is>
      </c>
      <c r="B10821" t="inlineStr">
        <is>
          <t>08</t>
        </is>
      </c>
      <c r="C10821" t="inlineStr">
        <is>
          <t>12011000</t>
        </is>
      </c>
      <c r="D10821" t="inlineStr">
        <is>
          <t>063</t>
        </is>
      </c>
      <c r="E10821" t="inlineStr">
        <is>
          <t>RS</t>
        </is>
      </c>
      <c r="F10821" t="n">
        <v>174</v>
      </c>
      <c r="G10821" t="n">
        <v>174</v>
      </c>
      <c r="H10821" t="n">
        <v>1088</v>
      </c>
      <c r="I10821" t="inlineStr">
        <is>
          <t>Soja</t>
        </is>
      </c>
      <c r="J10821">
        <f>SI.ERROR(BUSCARV(D10821,TablaPaises,6,FALSO),"Sin dato")</f>
        <v/>
      </c>
      <c r="K10821">
        <f>SI.ERROR(BUSCARV(C10821,TablaProductos,2,FALSO),"Sin dato")</f>
        <v/>
      </c>
      <c r="L10821">
        <f>SI(H10821&gt;=1000000,"Alto",SI(H10821&gt;=100000,"Medio","Bajo"))</f>
        <v/>
      </c>
      <c r="M10821">
        <f>SI.ERROR(BUSCARV(E10821,TablaEstados,3,FALSO),"Sin dato")</f>
        <v/>
      </c>
      <c r="N10821">
        <f>SI.ERROR(BUSCARV(E10821,TablaEstados,4,FALSO),"Sin dato")</f>
        <v/>
      </c>
    </row>
    <row r="10822">
      <c r="A10822" t="inlineStr">
        <is>
          <t>2026</t>
        </is>
      </c>
      <c r="B10822" t="inlineStr">
        <is>
          <t>06</t>
        </is>
      </c>
      <c r="C10822" t="inlineStr">
        <is>
          <t>09011110</t>
        </is>
      </c>
      <c r="D10822" t="inlineStr">
        <is>
          <t>756</t>
        </is>
      </c>
      <c r="E10822" t="inlineStr">
        <is>
          <t>ES</t>
        </is>
      </c>
      <c r="F10822" t="n">
        <v>148</v>
      </c>
      <c r="G10822" t="n">
        <v>148000</v>
      </c>
      <c r="H10822" t="n">
        <v>509856</v>
      </c>
      <c r="I10822" t="inlineStr">
        <is>
          <t>Café en granos</t>
        </is>
      </c>
      <c r="J10822">
        <f>SI.ERROR(BUSCARV(D10822,TablaPaises,6,FALSO),"Sin dato")</f>
        <v/>
      </c>
      <c r="K10822">
        <f>SI.ERROR(BUSCARV(C10822,TablaProductos,2,FALSO),"Sin dato")</f>
        <v/>
      </c>
      <c r="L10822">
        <f>SI(H10822&gt;=1000000,"Alto",SI(H10822&gt;=100000,"Medio","Bajo"))</f>
        <v/>
      </c>
      <c r="M10822">
        <f>SI.ERROR(BUSCARV(E10822,TablaEstados,3,FALSO),"Sin dato")</f>
        <v/>
      </c>
      <c r="N10822">
        <f>SI.ERROR(BUSCARV(E10822,TablaEstados,4,FALSO),"Sin dato")</f>
        <v/>
      </c>
    </row>
    <row r="10823">
      <c r="A10823" t="inlineStr">
        <is>
          <t>2026</t>
        </is>
      </c>
      <c r="B10823" t="inlineStr">
        <is>
          <t>05</t>
        </is>
      </c>
      <c r="C10823" t="inlineStr">
        <is>
          <t>09011110</t>
        </is>
      </c>
      <c r="D10823" t="inlineStr">
        <is>
          <t>053</t>
        </is>
      </c>
      <c r="E10823" t="inlineStr">
        <is>
          <t>BA</t>
        </is>
      </c>
      <c r="F10823" t="n">
        <v>41</v>
      </c>
      <c r="G10823" t="n">
        <v>41220</v>
      </c>
      <c r="H10823" t="n">
        <v>238664</v>
      </c>
      <c r="I10823" t="inlineStr">
        <is>
          <t>Café en granos</t>
        </is>
      </c>
      <c r="J10823">
        <f>SI.ERROR(BUSCARV(D10823,TablaPaises,6,FALSO),"Sin dato")</f>
        <v/>
      </c>
      <c r="K10823">
        <f>SI.ERROR(BUSCARV(C10823,TablaProductos,2,FALSO),"Sin dato")</f>
        <v/>
      </c>
      <c r="L10823">
        <f>SI(H10823&gt;=1000000,"Alto",SI(H10823&gt;=100000,"Medio","Bajo"))</f>
        <v/>
      </c>
      <c r="M10823">
        <f>SI.ERROR(BUSCARV(E10823,TablaEstados,3,FALSO),"Sin dato")</f>
        <v/>
      </c>
      <c r="N10823">
        <f>SI.ERROR(BUSCARV(E10823,TablaEstados,4,FALSO),"Sin dato")</f>
        <v/>
      </c>
    </row>
    <row r="10824">
      <c r="A10824" t="inlineStr">
        <is>
          <t>2026</t>
        </is>
      </c>
      <c r="B10824" t="inlineStr">
        <is>
          <t>03</t>
        </is>
      </c>
      <c r="C10824" t="inlineStr">
        <is>
          <t>10059090</t>
        </is>
      </c>
      <c r="D10824" t="inlineStr">
        <is>
          <t>580</t>
        </is>
      </c>
      <c r="E10824" t="inlineStr">
        <is>
          <t>MA</t>
        </is>
      </c>
      <c r="F10824" t="n">
        <v>10</v>
      </c>
      <c r="G10824" t="n">
        <v>10</v>
      </c>
      <c r="H10824" t="n">
        <v>30</v>
      </c>
      <c r="I10824" t="inlineStr">
        <is>
          <t>Milho</t>
        </is>
      </c>
      <c r="J10824">
        <f>SI.ERROR(BUSCARV(D10824,TablaPaises,6,FALSO),"Sin dato")</f>
        <v/>
      </c>
      <c r="K10824">
        <f>SI.ERROR(BUSCARV(C10824,TablaProductos,2,FALSO),"Sin dato")</f>
        <v/>
      </c>
      <c r="L10824">
        <f>SI(H10824&gt;=1000000,"Alto",SI(H10824&gt;=100000,"Medio","Bajo"))</f>
        <v/>
      </c>
      <c r="M10824">
        <f>SI.ERROR(BUSCARV(E10824,TablaEstados,3,FALSO),"Sin dato")</f>
        <v/>
      </c>
      <c r="N10824">
        <f>SI.ERROR(BUSCARV(E10824,TablaEstados,4,FALSO),"Sin dato")</f>
        <v/>
      </c>
    </row>
    <row r="10825">
      <c r="A10825" t="inlineStr">
        <is>
          <t>2026</t>
        </is>
      </c>
      <c r="B10825" t="inlineStr">
        <is>
          <t>02</t>
        </is>
      </c>
      <c r="C10825" t="inlineStr">
        <is>
          <t>12019000</t>
        </is>
      </c>
      <c r="D10825" t="inlineStr">
        <is>
          <t>858</t>
        </is>
      </c>
      <c r="E10825" t="inlineStr">
        <is>
          <t>SC</t>
        </is>
      </c>
      <c r="F10825" t="n">
        <v>233</v>
      </c>
      <c r="G10825" t="n">
        <v>232660</v>
      </c>
      <c r="H10825" t="n">
        <v>102608</v>
      </c>
      <c r="I10825" t="inlineStr">
        <is>
          <t>Soja</t>
        </is>
      </c>
      <c r="J10825">
        <f>SI.ERROR(BUSCARV(D10825,TablaPaises,6,FALSO),"Sin dato")</f>
        <v/>
      </c>
      <c r="K10825">
        <f>SI.ERROR(BUSCARV(C10825,TablaProductos,2,FALSO),"Sin dato")</f>
        <v/>
      </c>
      <c r="L10825">
        <f>SI(H10825&gt;=1000000,"Alto",SI(H10825&gt;=100000,"Medio","Bajo"))</f>
        <v/>
      </c>
      <c r="M10825">
        <f>SI.ERROR(BUSCARV(E10825,TablaEstados,3,FALSO),"Sin dato")</f>
        <v/>
      </c>
      <c r="N10825">
        <f>SI.ERROR(BUSCARV(E10825,TablaEstados,4,FALSO),"Sin dato")</f>
        <v/>
      </c>
    </row>
    <row r="10826">
      <c r="A10826" t="inlineStr">
        <is>
          <t>2026</t>
        </is>
      </c>
      <c r="B10826" t="inlineStr">
        <is>
          <t>03</t>
        </is>
      </c>
      <c r="C10826" t="inlineStr">
        <is>
          <t>09011110</t>
        </is>
      </c>
      <c r="D10826" t="inlineStr">
        <is>
          <t>431</t>
        </is>
      </c>
      <c r="E10826" t="inlineStr">
        <is>
          <t>MG</t>
        </is>
      </c>
      <c r="F10826" t="n">
        <v>671</v>
      </c>
      <c r="G10826" t="n">
        <v>672000</v>
      </c>
      <c r="H10826" t="n">
        <v>4006968</v>
      </c>
      <c r="I10826" t="inlineStr">
        <is>
          <t>Café en granos</t>
        </is>
      </c>
      <c r="J10826">
        <f>SI.ERROR(BUSCARV(D10826,TablaPaises,6,FALSO),"Sin dato")</f>
        <v/>
      </c>
      <c r="K10826">
        <f>SI.ERROR(BUSCARV(C10826,TablaProductos,2,FALSO),"Sin dato")</f>
        <v/>
      </c>
      <c r="L10826">
        <f>SI(H10826&gt;=1000000,"Alto",SI(H10826&gt;=100000,"Medio","Bajo"))</f>
        <v/>
      </c>
      <c r="M10826">
        <f>SI.ERROR(BUSCARV(E10826,TablaEstados,3,FALSO),"Sin dato")</f>
        <v/>
      </c>
      <c r="N10826">
        <f>SI.ERROR(BUSCARV(E10826,TablaEstados,4,FALSO),"Sin dato")</f>
        <v/>
      </c>
    </row>
    <row r="10827">
      <c r="A10827" t="inlineStr">
        <is>
          <t>2026</t>
        </is>
      </c>
      <c r="B10827" t="inlineStr">
        <is>
          <t>06</t>
        </is>
      </c>
      <c r="C10827" t="inlineStr">
        <is>
          <t>09011110</t>
        </is>
      </c>
      <c r="D10827" t="inlineStr">
        <is>
          <t>063</t>
        </is>
      </c>
      <c r="E10827" t="inlineStr">
        <is>
          <t>ES</t>
        </is>
      </c>
      <c r="F10827" t="n">
        <v>135</v>
      </c>
      <c r="G10827" t="n">
        <v>136719</v>
      </c>
      <c r="H10827" t="n">
        <v>794691</v>
      </c>
      <c r="I10827" t="inlineStr">
        <is>
          <t>Café en granos</t>
        </is>
      </c>
      <c r="J10827">
        <f>SI.ERROR(BUSCARV(D10827,TablaPaises,6,FALSO),"Sin dato")</f>
        <v/>
      </c>
      <c r="K10827">
        <f>SI.ERROR(BUSCARV(C10827,TablaProductos,2,FALSO),"Sin dato")</f>
        <v/>
      </c>
      <c r="L10827">
        <f>SI(H10827&gt;=1000000,"Alto",SI(H10827&gt;=100000,"Medio","Bajo"))</f>
        <v/>
      </c>
      <c r="M10827">
        <f>SI.ERROR(BUSCARV(E10827,TablaEstados,3,FALSO),"Sin dato")</f>
        <v/>
      </c>
      <c r="N10827">
        <f>SI.ERROR(BUSCARV(E10827,TablaEstados,4,FALSO),"Sin dato")</f>
        <v/>
      </c>
    </row>
    <row r="10828">
      <c r="A10828" t="inlineStr">
        <is>
          <t>2026</t>
        </is>
      </c>
      <c r="B10828" t="inlineStr">
        <is>
          <t>04</t>
        </is>
      </c>
      <c r="C10828" t="inlineStr">
        <is>
          <t>52010020</t>
        </is>
      </c>
      <c r="D10828" t="inlineStr">
        <is>
          <t>361</t>
        </is>
      </c>
      <c r="E10828" t="inlineStr">
        <is>
          <t>GO</t>
        </is>
      </c>
      <c r="F10828" t="n">
        <v>608</v>
      </c>
      <c r="G10828" t="n">
        <v>608312</v>
      </c>
      <c r="H10828" t="n">
        <v>901556</v>
      </c>
      <c r="I10828" t="inlineStr">
        <is>
          <t>Algodón</t>
        </is>
      </c>
      <c r="J10828">
        <f>SI.ERROR(BUSCARV(D10828,TablaPaises,6,FALSO),"Sin dato")</f>
        <v/>
      </c>
      <c r="K10828">
        <f>SI.ERROR(BUSCARV(C10828,TablaProductos,2,FALSO),"Sin dato")</f>
        <v/>
      </c>
      <c r="L10828">
        <f>SI(H10828&gt;=1000000,"Alto",SI(H10828&gt;=100000,"Medio","Bajo"))</f>
        <v/>
      </c>
      <c r="M10828">
        <f>SI.ERROR(BUSCARV(E10828,TablaEstados,3,FALSO),"Sin dato")</f>
        <v/>
      </c>
      <c r="N10828">
        <f>SI.ERROR(BUSCARV(E10828,TablaEstados,4,FALSO),"Sin dato")</f>
        <v/>
      </c>
    </row>
    <row r="10829">
      <c r="A10829" t="inlineStr">
        <is>
          <t>2026</t>
        </is>
      </c>
      <c r="B10829" t="inlineStr">
        <is>
          <t>02</t>
        </is>
      </c>
      <c r="C10829" t="inlineStr">
        <is>
          <t>10059010</t>
        </is>
      </c>
      <c r="D10829" t="inlineStr">
        <is>
          <t>198</t>
        </is>
      </c>
      <c r="E10829" t="inlineStr">
        <is>
          <t>MT</t>
        </is>
      </c>
      <c r="F10829" t="n">
        <v>1904172</v>
      </c>
      <c r="G10829" t="n">
        <v>1904172</v>
      </c>
      <c r="H10829" t="n">
        <v>403208</v>
      </c>
      <c r="I10829" t="inlineStr">
        <is>
          <t>Milho</t>
        </is>
      </c>
      <c r="J10829">
        <f>SI.ERROR(BUSCARV(D10829,TablaPaises,6,FALSO),"Sin dato")</f>
        <v/>
      </c>
      <c r="K10829">
        <f>SI.ERROR(BUSCARV(C10829,TablaProductos,2,FALSO),"Sin dato")</f>
        <v/>
      </c>
      <c r="L10829">
        <f>SI(H10829&gt;=1000000,"Alto",SI(H10829&gt;=100000,"Medio","Bajo"))</f>
        <v/>
      </c>
      <c r="M10829">
        <f>SI.ERROR(BUSCARV(E10829,TablaEstados,3,FALSO),"Sin dato")</f>
        <v/>
      </c>
      <c r="N10829">
        <f>SI.ERROR(BUSCARV(E10829,TablaEstados,4,FALSO),"Sin dato")</f>
        <v/>
      </c>
    </row>
    <row r="10830">
      <c r="A10830" t="inlineStr">
        <is>
          <t>2026</t>
        </is>
      </c>
      <c r="B10830" t="inlineStr">
        <is>
          <t>05</t>
        </is>
      </c>
      <c r="C10830" t="inlineStr">
        <is>
          <t>09011110</t>
        </is>
      </c>
      <c r="D10830" t="inlineStr">
        <is>
          <t>195</t>
        </is>
      </c>
      <c r="E10830" t="inlineStr">
        <is>
          <t>ES</t>
        </is>
      </c>
      <c r="F10830" t="n">
        <v>67</v>
      </c>
      <c r="G10830" t="n">
        <v>66780</v>
      </c>
      <c r="H10830" t="n">
        <v>321218</v>
      </c>
      <c r="I10830" t="inlineStr">
        <is>
          <t>Café en granos</t>
        </is>
      </c>
      <c r="J10830">
        <f>SI.ERROR(BUSCARV(D10830,TablaPaises,6,FALSO),"Sin dato")</f>
        <v/>
      </c>
      <c r="K10830">
        <f>SI.ERROR(BUSCARV(C10830,TablaProductos,2,FALSO),"Sin dato")</f>
        <v/>
      </c>
      <c r="L10830">
        <f>SI(H10830&gt;=1000000,"Alto",SI(H10830&gt;=100000,"Medio","Bajo"))</f>
        <v/>
      </c>
      <c r="M10830">
        <f>SI.ERROR(BUSCARV(E10830,TablaEstados,3,FALSO),"Sin dato")</f>
        <v/>
      </c>
      <c r="N10830">
        <f>SI.ERROR(BUSCARV(E10830,TablaEstados,4,FALSO),"Sin dato")</f>
        <v/>
      </c>
    </row>
    <row r="10831">
      <c r="A10831" t="inlineStr">
        <is>
          <t>2026</t>
        </is>
      </c>
      <c r="B10831" t="inlineStr">
        <is>
          <t>07</t>
        </is>
      </c>
      <c r="C10831" t="inlineStr">
        <is>
          <t>09011110</t>
        </is>
      </c>
      <c r="D10831" t="inlineStr">
        <is>
          <t>383</t>
        </is>
      </c>
      <c r="E10831" t="inlineStr">
        <is>
          <t>MG</t>
        </is>
      </c>
      <c r="F10831" t="n">
        <v>52800</v>
      </c>
      <c r="G10831" t="n">
        <v>52800</v>
      </c>
      <c r="H10831" t="n">
        <v>324720</v>
      </c>
      <c r="I10831" t="inlineStr">
        <is>
          <t>Café en granos</t>
        </is>
      </c>
      <c r="J10831">
        <f>SI.ERROR(BUSCARV(D10831,TablaPaises,6,FALSO),"Sin dato")</f>
        <v/>
      </c>
      <c r="K10831">
        <f>SI.ERROR(BUSCARV(C10831,TablaProductos,2,FALSO),"Sin dato")</f>
        <v/>
      </c>
      <c r="L10831">
        <f>SI(H10831&gt;=1000000,"Alto",SI(H10831&gt;=100000,"Medio","Bajo"))</f>
        <v/>
      </c>
      <c r="M10831">
        <f>SI.ERROR(BUSCARV(E10831,TablaEstados,3,FALSO),"Sin dato")</f>
        <v/>
      </c>
      <c r="N10831">
        <f>SI.ERROR(BUSCARV(E10831,TablaEstados,4,FALSO),"Sin dato")</f>
        <v/>
      </c>
    </row>
    <row r="10832">
      <c r="A10832" t="inlineStr">
        <is>
          <t>2026</t>
        </is>
      </c>
      <c r="B10832" t="inlineStr">
        <is>
          <t>07</t>
        </is>
      </c>
      <c r="C10832" t="inlineStr">
        <is>
          <t>52010020</t>
        </is>
      </c>
      <c r="D10832" t="inlineStr">
        <is>
          <t>858</t>
        </is>
      </c>
      <c r="E10832" t="inlineStr">
        <is>
          <t>PI</t>
        </is>
      </c>
      <c r="F10832" t="n">
        <v>3</v>
      </c>
      <c r="G10832" t="n">
        <v>2893</v>
      </c>
      <c r="H10832" t="n">
        <v>5390</v>
      </c>
      <c r="I10832" t="inlineStr">
        <is>
          <t>Algodón</t>
        </is>
      </c>
      <c r="J10832">
        <f>SI.ERROR(BUSCARV(D10832,TablaPaises,6,FALSO),"Sin dato")</f>
        <v/>
      </c>
      <c r="K10832">
        <f>SI.ERROR(BUSCARV(C10832,TablaProductos,2,FALSO),"Sin dato")</f>
        <v/>
      </c>
      <c r="L10832">
        <f>SI(H10832&gt;=1000000,"Alto",SI(H10832&gt;=100000,"Medio","Bajo"))</f>
        <v/>
      </c>
      <c r="M10832">
        <f>SI.ERROR(BUSCARV(E10832,TablaEstados,3,FALSO),"Sin dato")</f>
        <v/>
      </c>
      <c r="N10832">
        <f>SI.ERROR(BUSCARV(E10832,TablaEstados,4,FALSO),"Sin dato")</f>
        <v/>
      </c>
    </row>
    <row r="10833">
      <c r="A10833" t="inlineStr">
        <is>
          <t>2026</t>
        </is>
      </c>
      <c r="B10833" t="inlineStr">
        <is>
          <t>07</t>
        </is>
      </c>
      <c r="C10833" t="inlineStr">
        <is>
          <t>12019000</t>
        </is>
      </c>
      <c r="D10833" t="inlineStr">
        <is>
          <t>776</t>
        </is>
      </c>
      <c r="E10833" t="inlineStr">
        <is>
          <t>GO</t>
        </is>
      </c>
      <c r="F10833" t="n">
        <v>37226</v>
      </c>
      <c r="G10833" t="n">
        <v>37226749</v>
      </c>
      <c r="H10833" t="n">
        <v>16480791</v>
      </c>
      <c r="I10833" t="inlineStr">
        <is>
          <t>Soja</t>
        </is>
      </c>
      <c r="J10833">
        <f>SI.ERROR(BUSCARV(D10833,TablaPaises,6,FALSO),"Sin dato")</f>
        <v/>
      </c>
      <c r="K10833">
        <f>SI.ERROR(BUSCARV(C10833,TablaProductos,2,FALSO),"Sin dato")</f>
        <v/>
      </c>
      <c r="L10833">
        <f>SI(H10833&gt;=1000000,"Alto",SI(H10833&gt;=100000,"Medio","Bajo"))</f>
        <v/>
      </c>
      <c r="M10833">
        <f>SI.ERROR(BUSCARV(E10833,TablaEstados,3,FALSO),"Sin dato")</f>
        <v/>
      </c>
      <c r="N10833">
        <f>SI.ERROR(BUSCARV(E10833,TablaEstados,4,FALSO),"Sin dato")</f>
        <v/>
      </c>
    </row>
    <row r="10834">
      <c r="A10834" t="inlineStr">
        <is>
          <t>2026</t>
        </is>
      </c>
      <c r="B10834" t="inlineStr">
        <is>
          <t>05</t>
        </is>
      </c>
      <c r="C10834" t="inlineStr">
        <is>
          <t>09011190</t>
        </is>
      </c>
      <c r="D10834" t="inlineStr">
        <is>
          <t>386</t>
        </is>
      </c>
      <c r="E10834" t="inlineStr">
        <is>
          <t>SP</t>
        </is>
      </c>
      <c r="F10834" t="n">
        <v>5</v>
      </c>
      <c r="G10834" t="n">
        <v>5</v>
      </c>
      <c r="H10834" t="n">
        <v>70</v>
      </c>
      <c r="I10834" t="inlineStr">
        <is>
          <t>Café en granos</t>
        </is>
      </c>
      <c r="J10834">
        <f>SI.ERROR(BUSCARV(D10834,TablaPaises,6,FALSO),"Sin dato")</f>
        <v/>
      </c>
      <c r="K10834">
        <f>SI.ERROR(BUSCARV(C10834,TablaProductos,2,FALSO),"Sin dato")</f>
        <v/>
      </c>
      <c r="L10834">
        <f>SI(H10834&gt;=1000000,"Alto",SI(H10834&gt;=100000,"Medio","Bajo"))</f>
        <v/>
      </c>
      <c r="M10834">
        <f>SI.ERROR(BUSCARV(E10834,TablaEstados,3,FALSO),"Sin dato")</f>
        <v/>
      </c>
      <c r="N10834">
        <f>SI.ERROR(BUSCARV(E10834,TablaEstados,4,FALSO),"Sin dato")</f>
        <v/>
      </c>
    </row>
    <row r="10835">
      <c r="A10835" t="inlineStr">
        <is>
          <t>2026</t>
        </is>
      </c>
      <c r="B10835" t="inlineStr">
        <is>
          <t>05</t>
        </is>
      </c>
      <c r="C10835" t="inlineStr">
        <is>
          <t>09011110</t>
        </is>
      </c>
      <c r="D10835" t="inlineStr">
        <is>
          <t>548</t>
        </is>
      </c>
      <c r="E10835" t="inlineStr">
        <is>
          <t>BA</t>
        </is>
      </c>
      <c r="F10835" t="n">
        <v>20</v>
      </c>
      <c r="G10835" t="n">
        <v>20000</v>
      </c>
      <c r="H10835" t="n">
        <v>130646</v>
      </c>
      <c r="I10835" t="inlineStr">
        <is>
          <t>Café en granos</t>
        </is>
      </c>
      <c r="J10835">
        <f>SI.ERROR(BUSCARV(D10835,TablaPaises,6,FALSO),"Sin dato")</f>
        <v/>
      </c>
      <c r="K10835">
        <f>SI.ERROR(BUSCARV(C10835,TablaProductos,2,FALSO),"Sin dato")</f>
        <v/>
      </c>
      <c r="L10835">
        <f>SI(H10835&gt;=1000000,"Alto",SI(H10835&gt;=100000,"Medio","Bajo"))</f>
        <v/>
      </c>
      <c r="M10835">
        <f>SI.ERROR(BUSCARV(E10835,TablaEstados,3,FALSO),"Sin dato")</f>
        <v/>
      </c>
      <c r="N10835">
        <f>SI.ERROR(BUSCARV(E10835,TablaEstados,4,FALSO),"Sin dato")</f>
        <v/>
      </c>
    </row>
    <row r="10836">
      <c r="A10836" t="inlineStr">
        <is>
          <t>2026</t>
        </is>
      </c>
      <c r="B10836" t="inlineStr">
        <is>
          <t>07</t>
        </is>
      </c>
      <c r="C10836" t="inlineStr">
        <is>
          <t>10059010</t>
        </is>
      </c>
      <c r="D10836" t="inlineStr">
        <is>
          <t>196</t>
        </is>
      </c>
      <c r="E10836" t="inlineStr">
        <is>
          <t>RO</t>
        </is>
      </c>
      <c r="F10836" t="n">
        <v>7901292</v>
      </c>
      <c r="G10836" t="n">
        <v>7901292</v>
      </c>
      <c r="H10836" t="n">
        <v>1678945</v>
      </c>
      <c r="I10836" t="inlineStr">
        <is>
          <t>Milho</t>
        </is>
      </c>
      <c r="J10836">
        <f>SI.ERROR(BUSCARV(D10836,TablaPaises,6,FALSO),"Sin dato")</f>
        <v/>
      </c>
      <c r="K10836">
        <f>SI.ERROR(BUSCARV(C10836,TablaProductos,2,FALSO),"Sin dato")</f>
        <v/>
      </c>
      <c r="L10836">
        <f>SI(H10836&gt;=1000000,"Alto",SI(H10836&gt;=100000,"Medio","Bajo"))</f>
        <v/>
      </c>
      <c r="M10836">
        <f>SI.ERROR(BUSCARV(E10836,TablaEstados,3,FALSO),"Sin dato")</f>
        <v/>
      </c>
      <c r="N10836">
        <f>SI.ERROR(BUSCARV(E10836,TablaEstados,4,FALSO),"Sin dato")</f>
        <v/>
      </c>
    </row>
    <row r="10837">
      <c r="A10837" t="inlineStr">
        <is>
          <t>2026</t>
        </is>
      </c>
      <c r="B10837" t="inlineStr">
        <is>
          <t>02</t>
        </is>
      </c>
      <c r="C10837" t="inlineStr">
        <is>
          <t>52010020</t>
        </is>
      </c>
      <c r="D10837" t="inlineStr">
        <is>
          <t>455</t>
        </is>
      </c>
      <c r="E10837" t="inlineStr">
        <is>
          <t>BA</t>
        </is>
      </c>
      <c r="F10837" t="n">
        <v>394</v>
      </c>
      <c r="G10837" t="n">
        <v>393814</v>
      </c>
      <c r="H10837" t="n">
        <v>603704</v>
      </c>
      <c r="I10837" t="inlineStr">
        <is>
          <t>Algodón</t>
        </is>
      </c>
      <c r="J10837">
        <f>SI.ERROR(BUSCARV(D10837,TablaPaises,6,FALSO),"Sin dato")</f>
        <v/>
      </c>
      <c r="K10837">
        <f>SI.ERROR(BUSCARV(C10837,TablaProductos,2,FALSO),"Sin dato")</f>
        <v/>
      </c>
      <c r="L10837">
        <f>SI(H10837&gt;=1000000,"Alto",SI(H10837&gt;=100000,"Medio","Bajo"))</f>
        <v/>
      </c>
      <c r="M10837">
        <f>SI.ERROR(BUSCARV(E10837,TablaEstados,3,FALSO),"Sin dato")</f>
        <v/>
      </c>
      <c r="N10837">
        <f>SI.ERROR(BUSCARV(E10837,TablaEstados,4,FALSO),"Sin dato")</f>
        <v/>
      </c>
    </row>
    <row r="10838">
      <c r="A10838" t="inlineStr">
        <is>
          <t>2026</t>
        </is>
      </c>
      <c r="B10838" t="inlineStr">
        <is>
          <t>08</t>
        </is>
      </c>
      <c r="C10838" t="inlineStr">
        <is>
          <t>09011110</t>
        </is>
      </c>
      <c r="D10838" t="inlineStr">
        <is>
          <t>431</t>
        </is>
      </c>
      <c r="E10838" t="inlineStr">
        <is>
          <t>ES</t>
        </is>
      </c>
      <c r="F10838" t="n">
        <v>144</v>
      </c>
      <c r="G10838" t="n">
        <v>144128</v>
      </c>
      <c r="H10838" t="n">
        <v>694368</v>
      </c>
      <c r="I10838" t="inlineStr">
        <is>
          <t>Café en granos</t>
        </is>
      </c>
      <c r="J10838">
        <f>SI.ERROR(BUSCARV(D10838,TablaPaises,6,FALSO),"Sin dato")</f>
        <v/>
      </c>
      <c r="K10838">
        <f>SI.ERROR(BUSCARV(C10838,TablaProductos,2,FALSO),"Sin dato")</f>
        <v/>
      </c>
      <c r="L10838">
        <f>SI(H10838&gt;=1000000,"Alto",SI(H10838&gt;=100000,"Medio","Bajo"))</f>
        <v/>
      </c>
      <c r="M10838">
        <f>SI.ERROR(BUSCARV(E10838,TablaEstados,3,FALSO),"Sin dato")</f>
        <v/>
      </c>
      <c r="N10838">
        <f>SI.ERROR(BUSCARV(E10838,TablaEstados,4,FALSO),"Sin dato")</f>
        <v/>
      </c>
    </row>
    <row r="10839">
      <c r="A10839" t="inlineStr">
        <is>
          <t>2026</t>
        </is>
      </c>
      <c r="B10839" t="inlineStr">
        <is>
          <t>03</t>
        </is>
      </c>
      <c r="C10839" t="inlineStr">
        <is>
          <t>12019000</t>
        </is>
      </c>
      <c r="D10839" t="inlineStr">
        <is>
          <t>386</t>
        </is>
      </c>
      <c r="E10839" t="inlineStr">
        <is>
          <t>AC</t>
        </is>
      </c>
      <c r="F10839" t="n">
        <v>81</v>
      </c>
      <c r="G10839" t="n">
        <v>81331</v>
      </c>
      <c r="H10839" t="n">
        <v>32911</v>
      </c>
      <c r="I10839" t="inlineStr">
        <is>
          <t>Soja</t>
        </is>
      </c>
      <c r="J10839">
        <f>SI.ERROR(BUSCARV(D10839,TablaPaises,6,FALSO),"Sin dato")</f>
        <v/>
      </c>
      <c r="K10839">
        <f>SI.ERROR(BUSCARV(C10839,TablaProductos,2,FALSO),"Sin dato")</f>
        <v/>
      </c>
      <c r="L10839">
        <f>SI(H10839&gt;=1000000,"Alto",SI(H10839&gt;=100000,"Medio","Bajo"))</f>
        <v/>
      </c>
      <c r="M10839">
        <f>SI.ERROR(BUSCARV(E10839,TablaEstados,3,FALSO),"Sin dato")</f>
        <v/>
      </c>
      <c r="N10839">
        <f>SI.ERROR(BUSCARV(E10839,TablaEstados,4,FALSO),"Sin dato")</f>
        <v/>
      </c>
    </row>
    <row r="10840">
      <c r="A10840" t="inlineStr">
        <is>
          <t>2026</t>
        </is>
      </c>
      <c r="B10840" t="inlineStr">
        <is>
          <t>02</t>
        </is>
      </c>
      <c r="C10840" t="inlineStr">
        <is>
          <t>52010020</t>
        </is>
      </c>
      <c r="D10840" t="inlineStr">
        <is>
          <t>161</t>
        </is>
      </c>
      <c r="E10840" t="inlineStr">
        <is>
          <t>BA</t>
        </is>
      </c>
      <c r="F10840" t="n">
        <v>42</v>
      </c>
      <c r="G10840" t="n">
        <v>41951</v>
      </c>
      <c r="H10840" t="n">
        <v>65503</v>
      </c>
      <c r="I10840" t="inlineStr">
        <is>
          <t>Algodón</t>
        </is>
      </c>
      <c r="J10840">
        <f>SI.ERROR(BUSCARV(D10840,TablaPaises,6,FALSO),"Sin dato")</f>
        <v/>
      </c>
      <c r="K10840">
        <f>SI.ERROR(BUSCARV(C10840,TablaProductos,2,FALSO),"Sin dato")</f>
        <v/>
      </c>
      <c r="L10840">
        <f>SI(H10840&gt;=1000000,"Alto",SI(H10840&gt;=100000,"Medio","Bajo"))</f>
        <v/>
      </c>
      <c r="M10840">
        <f>SI.ERROR(BUSCARV(E10840,TablaEstados,3,FALSO),"Sin dato")</f>
        <v/>
      </c>
      <c r="N10840">
        <f>SI.ERROR(BUSCARV(E10840,TablaEstados,4,FALSO),"Sin dato")</f>
        <v/>
      </c>
    </row>
    <row r="10841">
      <c r="A10841" t="inlineStr">
        <is>
          <t>2026</t>
        </is>
      </c>
      <c r="B10841" t="inlineStr">
        <is>
          <t>06</t>
        </is>
      </c>
      <c r="C10841" t="inlineStr">
        <is>
          <t>09011110</t>
        </is>
      </c>
      <c r="D10841" t="inlineStr">
        <is>
          <t>827</t>
        </is>
      </c>
      <c r="E10841" t="inlineStr">
        <is>
          <t>ES</t>
        </is>
      </c>
      <c r="F10841" t="n">
        <v>19306</v>
      </c>
      <c r="G10841" t="n">
        <v>124800</v>
      </c>
      <c r="H10841" t="n">
        <v>745056</v>
      </c>
      <c r="I10841" t="inlineStr">
        <is>
          <t>Café en granos</t>
        </is>
      </c>
      <c r="J10841">
        <f>SI.ERROR(BUSCARV(D10841,TablaPaises,6,FALSO),"Sin dato")</f>
        <v/>
      </c>
      <c r="K10841">
        <f>SI.ERROR(BUSCARV(C10841,TablaProductos,2,FALSO),"Sin dato")</f>
        <v/>
      </c>
      <c r="L10841">
        <f>SI(H10841&gt;=1000000,"Alto",SI(H10841&gt;=100000,"Medio","Bajo"))</f>
        <v/>
      </c>
      <c r="M10841">
        <f>SI.ERROR(BUSCARV(E10841,TablaEstados,3,FALSO),"Sin dato")</f>
        <v/>
      </c>
      <c r="N10841">
        <f>SI.ERROR(BUSCARV(E10841,TablaEstados,4,FALSO),"Sin dato")</f>
        <v/>
      </c>
    </row>
    <row r="10842">
      <c r="A10842" t="inlineStr">
        <is>
          <t>2026</t>
        </is>
      </c>
      <c r="B10842" t="inlineStr">
        <is>
          <t>08</t>
        </is>
      </c>
      <c r="C10842" t="inlineStr">
        <is>
          <t>10059090</t>
        </is>
      </c>
      <c r="D10842" t="inlineStr">
        <is>
          <t>249</t>
        </is>
      </c>
      <c r="E10842" t="inlineStr">
        <is>
          <t>SP</t>
        </is>
      </c>
      <c r="F10842" t="n">
        <v>192</v>
      </c>
      <c r="G10842" t="n">
        <v>192</v>
      </c>
      <c r="H10842" t="n">
        <v>329</v>
      </c>
      <c r="I10842" t="inlineStr">
        <is>
          <t>Milho</t>
        </is>
      </c>
      <c r="J10842">
        <f>SI.ERROR(BUSCARV(D10842,TablaPaises,6,FALSO),"Sin dato")</f>
        <v/>
      </c>
      <c r="K10842">
        <f>SI.ERROR(BUSCARV(C10842,TablaProductos,2,FALSO),"Sin dato")</f>
        <v/>
      </c>
      <c r="L10842">
        <f>SI(H10842&gt;=1000000,"Alto",SI(H10842&gt;=100000,"Medio","Bajo"))</f>
        <v/>
      </c>
      <c r="M10842">
        <f>SI.ERROR(BUSCARV(E10842,TablaEstados,3,FALSO),"Sin dato")</f>
        <v/>
      </c>
      <c r="N10842">
        <f>SI.ERROR(BUSCARV(E10842,TablaEstados,4,FALSO),"Sin dato")</f>
        <v/>
      </c>
    </row>
    <row r="10843">
      <c r="A10843" t="inlineStr">
        <is>
          <t>2026</t>
        </is>
      </c>
      <c r="B10843" t="inlineStr">
        <is>
          <t>08</t>
        </is>
      </c>
      <c r="C10843" t="inlineStr">
        <is>
          <t>12019000</t>
        </is>
      </c>
      <c r="D10843" t="inlineStr">
        <is>
          <t>676</t>
        </is>
      </c>
      <c r="E10843" t="inlineStr">
        <is>
          <t>MT</t>
        </is>
      </c>
      <c r="F10843" t="n">
        <v>9096</v>
      </c>
      <c r="G10843" t="n">
        <v>9096208</v>
      </c>
      <c r="H10843" t="n">
        <v>4117329</v>
      </c>
      <c r="I10843" t="inlineStr">
        <is>
          <t>Soja</t>
        </is>
      </c>
      <c r="J10843">
        <f>SI.ERROR(BUSCARV(D10843,TablaPaises,6,FALSO),"Sin dato")</f>
        <v/>
      </c>
      <c r="K10843">
        <f>SI.ERROR(BUSCARV(C10843,TablaProductos,2,FALSO),"Sin dato")</f>
        <v/>
      </c>
      <c r="L10843">
        <f>SI(H10843&gt;=1000000,"Alto",SI(H10843&gt;=100000,"Medio","Bajo"))</f>
        <v/>
      </c>
      <c r="M10843">
        <f>SI.ERROR(BUSCARV(E10843,TablaEstados,3,FALSO),"Sin dato")</f>
        <v/>
      </c>
      <c r="N10843">
        <f>SI.ERROR(BUSCARV(E10843,TablaEstados,4,FALSO),"Sin dato")</f>
        <v/>
      </c>
    </row>
    <row r="10844">
      <c r="A10844" t="inlineStr">
        <is>
          <t>2026</t>
        </is>
      </c>
      <c r="B10844" t="inlineStr">
        <is>
          <t>09</t>
        </is>
      </c>
      <c r="C10844" t="inlineStr">
        <is>
          <t>10059010</t>
        </is>
      </c>
      <c r="D10844" t="inlineStr">
        <is>
          <t>083</t>
        </is>
      </c>
      <c r="E10844" t="inlineStr">
        <is>
          <t>MT</t>
        </is>
      </c>
      <c r="F10844" t="n">
        <v>1200000</v>
      </c>
      <c r="G10844" t="n">
        <v>1200000</v>
      </c>
      <c r="H10844" t="n">
        <v>292896</v>
      </c>
      <c r="I10844" t="inlineStr">
        <is>
          <t>Milho</t>
        </is>
      </c>
      <c r="J10844">
        <f>SI.ERROR(BUSCARV(D10844,TablaPaises,6,FALSO),"Sin dato")</f>
        <v/>
      </c>
      <c r="K10844">
        <f>SI.ERROR(BUSCARV(C10844,TablaProductos,2,FALSO),"Sin dato")</f>
        <v/>
      </c>
      <c r="L10844">
        <f>SI(H10844&gt;=1000000,"Alto",SI(H10844&gt;=100000,"Medio","Bajo"))</f>
        <v/>
      </c>
      <c r="M10844">
        <f>SI.ERROR(BUSCARV(E10844,TablaEstados,3,FALSO),"Sin dato")</f>
        <v/>
      </c>
      <c r="N10844">
        <f>SI.ERROR(BUSCARV(E10844,TablaEstados,4,FALSO),"Sin dato")</f>
        <v/>
      </c>
    </row>
    <row r="10845">
      <c r="A10845" t="inlineStr">
        <is>
          <t>2026</t>
        </is>
      </c>
      <c r="B10845" t="inlineStr">
        <is>
          <t>04</t>
        </is>
      </c>
      <c r="C10845" t="inlineStr">
        <is>
          <t>09011190</t>
        </is>
      </c>
      <c r="D10845" t="inlineStr">
        <is>
          <t>467</t>
        </is>
      </c>
      <c r="E10845" t="inlineStr">
        <is>
          <t>SP</t>
        </is>
      </c>
      <c r="F10845" t="n">
        <v>6</v>
      </c>
      <c r="G10845" t="n">
        <v>6</v>
      </c>
      <c r="H10845" t="n">
        <v>229</v>
      </c>
      <c r="I10845" t="inlineStr">
        <is>
          <t>Café en granos</t>
        </is>
      </c>
      <c r="J10845">
        <f>SI.ERROR(BUSCARV(D10845,TablaPaises,6,FALSO),"Sin dato")</f>
        <v/>
      </c>
      <c r="K10845">
        <f>SI.ERROR(BUSCARV(C10845,TablaProductos,2,FALSO),"Sin dato")</f>
        <v/>
      </c>
      <c r="L10845">
        <f>SI(H10845&gt;=1000000,"Alto",SI(H10845&gt;=100000,"Medio","Bajo"))</f>
        <v/>
      </c>
      <c r="M10845">
        <f>SI.ERROR(BUSCARV(E10845,TablaEstados,3,FALSO),"Sin dato")</f>
        <v/>
      </c>
      <c r="N10845">
        <f>SI.ERROR(BUSCARV(E10845,TablaEstados,4,FALSO),"Sin dato")</f>
        <v/>
      </c>
    </row>
    <row r="10846">
      <c r="A10846" t="inlineStr">
        <is>
          <t>2026</t>
        </is>
      </c>
      <c r="B10846" t="inlineStr">
        <is>
          <t>02</t>
        </is>
      </c>
      <c r="C10846" t="inlineStr">
        <is>
          <t>52010020</t>
        </is>
      </c>
      <c r="D10846" t="inlineStr">
        <is>
          <t>827</t>
        </is>
      </c>
      <c r="E10846" t="inlineStr">
        <is>
          <t>TO</t>
        </is>
      </c>
      <c r="F10846" t="n">
        <v>90</v>
      </c>
      <c r="G10846" t="n">
        <v>89808</v>
      </c>
      <c r="H10846" t="n">
        <v>139583</v>
      </c>
      <c r="I10846" t="inlineStr">
        <is>
          <t>Algodón</t>
        </is>
      </c>
      <c r="J10846">
        <f>SI.ERROR(BUSCARV(D10846,TablaPaises,6,FALSO),"Sin dato")</f>
        <v/>
      </c>
      <c r="K10846">
        <f>SI.ERROR(BUSCARV(C10846,TablaProductos,2,FALSO),"Sin dato")</f>
        <v/>
      </c>
      <c r="L10846">
        <f>SI(H10846&gt;=1000000,"Alto",SI(H10846&gt;=100000,"Medio","Bajo"))</f>
        <v/>
      </c>
      <c r="M10846">
        <f>SI.ERROR(BUSCARV(E10846,TablaEstados,3,FALSO),"Sin dato")</f>
        <v/>
      </c>
      <c r="N10846">
        <f>SI.ERROR(BUSCARV(E10846,TablaEstados,4,FALSO),"Sin dato")</f>
        <v/>
      </c>
    </row>
    <row r="10847">
      <c r="A10847" t="inlineStr">
        <is>
          <t>2026</t>
        </is>
      </c>
      <c r="B10847" t="inlineStr">
        <is>
          <t>08</t>
        </is>
      </c>
      <c r="C10847" t="inlineStr">
        <is>
          <t>12019000</t>
        </is>
      </c>
      <c r="D10847" t="inlineStr">
        <is>
          <t>576</t>
        </is>
      </c>
      <c r="E10847" t="inlineStr">
        <is>
          <t>MT</t>
        </is>
      </c>
      <c r="F10847" t="n">
        <v>1</v>
      </c>
      <c r="G10847" t="n">
        <v>1494</v>
      </c>
      <c r="H10847" t="n">
        <v>651</v>
      </c>
      <c r="I10847" t="inlineStr">
        <is>
          <t>Soja</t>
        </is>
      </c>
      <c r="J10847">
        <f>SI.ERROR(BUSCARV(D10847,TablaPaises,6,FALSO),"Sin dato")</f>
        <v/>
      </c>
      <c r="K10847">
        <f>SI.ERROR(BUSCARV(C10847,TablaProductos,2,FALSO),"Sin dato")</f>
        <v/>
      </c>
      <c r="L10847">
        <f>SI(H10847&gt;=1000000,"Alto",SI(H10847&gt;=100000,"Medio","Bajo"))</f>
        <v/>
      </c>
      <c r="M10847">
        <f>SI.ERROR(BUSCARV(E10847,TablaEstados,3,FALSO),"Sin dato")</f>
        <v/>
      </c>
      <c r="N10847">
        <f>SI.ERROR(BUSCARV(E10847,TablaEstados,4,FALSO),"Sin dato")</f>
        <v/>
      </c>
    </row>
    <row r="10848">
      <c r="A10848" t="inlineStr">
        <is>
          <t>2026</t>
        </is>
      </c>
      <c r="B10848" t="inlineStr">
        <is>
          <t>01</t>
        </is>
      </c>
      <c r="C10848" t="inlineStr">
        <is>
          <t>10059010</t>
        </is>
      </c>
      <c r="D10848" t="inlineStr">
        <is>
          <t>083</t>
        </is>
      </c>
      <c r="E10848" t="inlineStr">
        <is>
          <t>PR</t>
        </is>
      </c>
      <c r="F10848" t="n">
        <v>5</v>
      </c>
      <c r="G10848" t="n">
        <v>5</v>
      </c>
      <c r="H10848" t="n">
        <v>5</v>
      </c>
      <c r="I10848" t="inlineStr">
        <is>
          <t>Milho</t>
        </is>
      </c>
      <c r="J10848">
        <f>SI.ERROR(BUSCARV(D10848,TablaPaises,6,FALSO),"Sin dato")</f>
        <v/>
      </c>
      <c r="K10848">
        <f>SI.ERROR(BUSCARV(C10848,TablaProductos,2,FALSO),"Sin dato")</f>
        <v/>
      </c>
      <c r="L10848">
        <f>SI(H10848&gt;=1000000,"Alto",SI(H10848&gt;=100000,"Medio","Bajo"))</f>
        <v/>
      </c>
      <c r="M10848">
        <f>SI.ERROR(BUSCARV(E10848,TablaEstados,3,FALSO),"Sin dato")</f>
        <v/>
      </c>
      <c r="N10848">
        <f>SI.ERROR(BUSCARV(E10848,TablaEstados,4,FALSO),"Sin dato")</f>
        <v/>
      </c>
    </row>
    <row r="10849">
      <c r="A10849" t="inlineStr">
        <is>
          <t>2026</t>
        </is>
      </c>
      <c r="B10849" t="inlineStr">
        <is>
          <t>08</t>
        </is>
      </c>
      <c r="C10849" t="inlineStr">
        <is>
          <t>09011110</t>
        </is>
      </c>
      <c r="D10849" t="inlineStr">
        <is>
          <t>455</t>
        </is>
      </c>
      <c r="E10849" t="inlineStr">
        <is>
          <t>RJ</t>
        </is>
      </c>
      <c r="F10849" t="n">
        <v>0</v>
      </c>
      <c r="G10849" t="n">
        <v>10</v>
      </c>
      <c r="H10849" t="n">
        <v>339</v>
      </c>
      <c r="I10849" t="inlineStr">
        <is>
          <t>Café en granos</t>
        </is>
      </c>
      <c r="J10849">
        <f>SI.ERROR(BUSCARV(D10849,TablaPaises,6,FALSO),"Sin dato")</f>
        <v/>
      </c>
      <c r="K10849">
        <f>SI.ERROR(BUSCARV(C10849,TablaProductos,2,FALSO),"Sin dato")</f>
        <v/>
      </c>
      <c r="L10849">
        <f>SI(H10849&gt;=1000000,"Alto",SI(H10849&gt;=100000,"Medio","Bajo"))</f>
        <v/>
      </c>
      <c r="M10849">
        <f>SI.ERROR(BUSCARV(E10849,TablaEstados,3,FALSO),"Sin dato")</f>
        <v/>
      </c>
      <c r="N10849">
        <f>SI.ERROR(BUSCARV(E10849,TablaEstados,4,FALSO),"Sin dato")</f>
        <v/>
      </c>
    </row>
    <row r="10850">
      <c r="A10850" t="inlineStr">
        <is>
          <t>2026</t>
        </is>
      </c>
      <c r="B10850" t="inlineStr">
        <is>
          <t>07</t>
        </is>
      </c>
      <c r="C10850" t="inlineStr">
        <is>
          <t>12019000</t>
        </is>
      </c>
      <c r="D10850" t="inlineStr">
        <is>
          <t>372</t>
        </is>
      </c>
      <c r="E10850" t="inlineStr">
        <is>
          <t>DF</t>
        </is>
      </c>
      <c r="F10850" t="n">
        <v>270</v>
      </c>
      <c r="G10850" t="n">
        <v>269991</v>
      </c>
      <c r="H10850" t="n">
        <v>121855</v>
      </c>
      <c r="I10850" t="inlineStr">
        <is>
          <t>Soja</t>
        </is>
      </c>
      <c r="J10850">
        <f>SI.ERROR(BUSCARV(D10850,TablaPaises,6,FALSO),"Sin dato")</f>
        <v/>
      </c>
      <c r="K10850">
        <f>SI.ERROR(BUSCARV(C10850,TablaProductos,2,FALSO),"Sin dato")</f>
        <v/>
      </c>
      <c r="L10850">
        <f>SI(H10850&gt;=1000000,"Alto",SI(H10850&gt;=100000,"Medio","Bajo"))</f>
        <v/>
      </c>
      <c r="M10850">
        <f>SI.ERROR(BUSCARV(E10850,TablaEstados,3,FALSO),"Sin dato")</f>
        <v/>
      </c>
      <c r="N10850">
        <f>SI.ERROR(BUSCARV(E10850,TablaEstados,4,FALSO),"Sin dato")</f>
        <v/>
      </c>
    </row>
    <row r="10851">
      <c r="A10851" t="inlineStr">
        <is>
          <t>2026</t>
        </is>
      </c>
      <c r="B10851" t="inlineStr">
        <is>
          <t>04</t>
        </is>
      </c>
      <c r="C10851" t="inlineStr">
        <is>
          <t>52010020</t>
        </is>
      </c>
      <c r="D10851" t="inlineStr">
        <is>
          <t>240</t>
        </is>
      </c>
      <c r="E10851" t="inlineStr">
        <is>
          <t>MG</t>
        </is>
      </c>
      <c r="F10851" t="n">
        <v>147</v>
      </c>
      <c r="G10851" t="n">
        <v>147122</v>
      </c>
      <c r="H10851" t="n">
        <v>219907</v>
      </c>
      <c r="I10851" t="inlineStr">
        <is>
          <t>Algodón</t>
        </is>
      </c>
      <c r="J10851">
        <f>SI.ERROR(BUSCARV(D10851,TablaPaises,6,FALSO),"Sin dato")</f>
        <v/>
      </c>
      <c r="K10851">
        <f>SI.ERROR(BUSCARV(C10851,TablaProductos,2,FALSO),"Sin dato")</f>
        <v/>
      </c>
      <c r="L10851">
        <f>SI(H10851&gt;=1000000,"Alto",SI(H10851&gt;=100000,"Medio","Bajo"))</f>
        <v/>
      </c>
      <c r="M10851">
        <f>SI.ERROR(BUSCARV(E10851,TablaEstados,3,FALSO),"Sin dato")</f>
        <v/>
      </c>
      <c r="N10851">
        <f>SI.ERROR(BUSCARV(E10851,TablaEstados,4,FALSO),"Sin dato")</f>
        <v/>
      </c>
    </row>
    <row r="10852">
      <c r="A10852" t="inlineStr">
        <is>
          <t>2026</t>
        </is>
      </c>
      <c r="B10852" t="inlineStr">
        <is>
          <t>06</t>
        </is>
      </c>
      <c r="C10852" t="inlineStr">
        <is>
          <t>52010020</t>
        </is>
      </c>
      <c r="D10852" t="inlineStr">
        <is>
          <t>776</t>
        </is>
      </c>
      <c r="E10852" t="inlineStr">
        <is>
          <t>PI</t>
        </is>
      </c>
      <c r="F10852" t="n">
        <v>2</v>
      </c>
      <c r="G10852" t="n">
        <v>1539</v>
      </c>
      <c r="H10852" t="n">
        <v>2304</v>
      </c>
      <c r="I10852" t="inlineStr">
        <is>
          <t>Algodón</t>
        </is>
      </c>
      <c r="J10852">
        <f>SI.ERROR(BUSCARV(D10852,TablaPaises,6,FALSO),"Sin dato")</f>
        <v/>
      </c>
      <c r="K10852">
        <f>SI.ERROR(BUSCARV(C10852,TablaProductos,2,FALSO),"Sin dato")</f>
        <v/>
      </c>
      <c r="L10852">
        <f>SI(H10852&gt;=1000000,"Alto",SI(H10852&gt;=100000,"Medio","Bajo"))</f>
        <v/>
      </c>
      <c r="M10852">
        <f>SI.ERROR(BUSCARV(E10852,TablaEstados,3,FALSO),"Sin dato")</f>
        <v/>
      </c>
      <c r="N10852">
        <f>SI.ERROR(BUSCARV(E10852,TablaEstados,4,FALSO),"Sin dato")</f>
        <v/>
      </c>
    </row>
    <row r="10853">
      <c r="A10853" t="inlineStr">
        <is>
          <t>2026</t>
        </is>
      </c>
      <c r="B10853" t="inlineStr">
        <is>
          <t>07</t>
        </is>
      </c>
      <c r="C10853" t="inlineStr">
        <is>
          <t>12019000</t>
        </is>
      </c>
      <c r="D10853" t="inlineStr">
        <is>
          <t>081</t>
        </is>
      </c>
      <c r="E10853" t="inlineStr">
        <is>
          <t>SP</t>
        </is>
      </c>
      <c r="F10853" t="n">
        <v>36</v>
      </c>
      <c r="G10853" t="n">
        <v>35706</v>
      </c>
      <c r="H10853" t="n">
        <v>15680</v>
      </c>
      <c r="I10853" t="inlineStr">
        <is>
          <t>Soja</t>
        </is>
      </c>
      <c r="J10853">
        <f>SI.ERROR(BUSCARV(D10853,TablaPaises,6,FALSO),"Sin dato")</f>
        <v/>
      </c>
      <c r="K10853">
        <f>SI.ERROR(BUSCARV(C10853,TablaProductos,2,FALSO),"Sin dato")</f>
        <v/>
      </c>
      <c r="L10853">
        <f>SI(H10853&gt;=1000000,"Alto",SI(H10853&gt;=100000,"Medio","Bajo"))</f>
        <v/>
      </c>
      <c r="M10853">
        <f>SI.ERROR(BUSCARV(E10853,TablaEstados,3,FALSO),"Sin dato")</f>
        <v/>
      </c>
      <c r="N10853">
        <f>SI.ERROR(BUSCARV(E10853,TablaEstados,4,FALSO),"Sin dato")</f>
        <v/>
      </c>
    </row>
    <row r="10854">
      <c r="A10854" t="inlineStr">
        <is>
          <t>2026</t>
        </is>
      </c>
      <c r="B10854" t="inlineStr">
        <is>
          <t>03</t>
        </is>
      </c>
      <c r="C10854" t="inlineStr">
        <is>
          <t>12019000</t>
        </is>
      </c>
      <c r="D10854" t="inlineStr">
        <is>
          <t>399</t>
        </is>
      </c>
      <c r="E10854" t="inlineStr">
        <is>
          <t>MG</t>
        </is>
      </c>
      <c r="F10854" t="n">
        <v>12183</v>
      </c>
      <c r="G10854" t="n">
        <v>12181559</v>
      </c>
      <c r="H10854" t="n">
        <v>5130750</v>
      </c>
      <c r="I10854" t="inlineStr">
        <is>
          <t>Soja</t>
        </is>
      </c>
      <c r="J10854">
        <f>SI.ERROR(BUSCARV(D10854,TablaPaises,6,FALSO),"Sin dato")</f>
        <v/>
      </c>
      <c r="K10854">
        <f>SI.ERROR(BUSCARV(C10854,TablaProductos,2,FALSO),"Sin dato")</f>
        <v/>
      </c>
      <c r="L10854">
        <f>SI(H10854&gt;=1000000,"Alto",SI(H10854&gt;=100000,"Medio","Bajo"))</f>
        <v/>
      </c>
      <c r="M10854">
        <f>SI.ERROR(BUSCARV(E10854,TablaEstados,3,FALSO),"Sin dato")</f>
        <v/>
      </c>
      <c r="N10854">
        <f>SI.ERROR(BUSCARV(E10854,TablaEstados,4,FALSO),"Sin dato")</f>
        <v/>
      </c>
    </row>
    <row r="10855">
      <c r="A10855" t="inlineStr">
        <is>
          <t>2026</t>
        </is>
      </c>
      <c r="B10855" t="inlineStr">
        <is>
          <t>03</t>
        </is>
      </c>
      <c r="C10855" t="inlineStr">
        <is>
          <t>12019000</t>
        </is>
      </c>
      <c r="D10855" t="inlineStr">
        <is>
          <t>059</t>
        </is>
      </c>
      <c r="E10855" t="inlineStr">
        <is>
          <t>PA</t>
        </is>
      </c>
      <c r="F10855" t="n">
        <v>50</v>
      </c>
      <c r="G10855" t="n">
        <v>50180</v>
      </c>
      <c r="H10855" t="n">
        <v>20983</v>
      </c>
      <c r="I10855" t="inlineStr">
        <is>
          <t>Soja</t>
        </is>
      </c>
      <c r="J10855">
        <f>SI.ERROR(BUSCARV(D10855,TablaPaises,6,FALSO),"Sin dato")</f>
        <v/>
      </c>
      <c r="K10855">
        <f>SI.ERROR(BUSCARV(C10855,TablaProductos,2,FALSO),"Sin dato")</f>
        <v/>
      </c>
      <c r="L10855">
        <f>SI(H10855&gt;=1000000,"Alto",SI(H10855&gt;=100000,"Medio","Bajo"))</f>
        <v/>
      </c>
      <c r="M10855">
        <f>SI.ERROR(BUSCARV(E10855,TablaEstados,3,FALSO),"Sin dato")</f>
        <v/>
      </c>
      <c r="N10855">
        <f>SI.ERROR(BUSCARV(E10855,TablaEstados,4,FALSO),"Sin dato")</f>
        <v/>
      </c>
    </row>
    <row r="10856">
      <c r="A10856" t="inlineStr">
        <is>
          <t>2026</t>
        </is>
      </c>
      <c r="B10856" t="inlineStr">
        <is>
          <t>08</t>
        </is>
      </c>
      <c r="C10856" t="inlineStr">
        <is>
          <t>09011190</t>
        </is>
      </c>
      <c r="D10856" t="inlineStr">
        <is>
          <t>741</t>
        </is>
      </c>
      <c r="E10856" t="inlineStr">
        <is>
          <t>PR</t>
        </is>
      </c>
      <c r="F10856" t="n">
        <v>1</v>
      </c>
      <c r="G10856" t="n">
        <v>1</v>
      </c>
      <c r="H10856" t="n">
        <v>52</v>
      </c>
      <c r="I10856" t="inlineStr">
        <is>
          <t>Café en granos</t>
        </is>
      </c>
      <c r="J10856">
        <f>SI.ERROR(BUSCARV(D10856,TablaPaises,6,FALSO),"Sin dato")</f>
        <v/>
      </c>
      <c r="K10856">
        <f>SI.ERROR(BUSCARV(C10856,TablaProductos,2,FALSO),"Sin dato")</f>
        <v/>
      </c>
      <c r="L10856">
        <f>SI(H10856&gt;=1000000,"Alto",SI(H10856&gt;=100000,"Medio","Bajo"))</f>
        <v/>
      </c>
      <c r="M10856">
        <f>SI.ERROR(BUSCARV(E10856,TablaEstados,3,FALSO),"Sin dato")</f>
        <v/>
      </c>
      <c r="N10856">
        <f>SI.ERROR(BUSCARV(E10856,TablaEstados,4,FALSO),"Sin dato")</f>
        <v/>
      </c>
    </row>
    <row r="10857">
      <c r="A10857" t="inlineStr">
        <is>
          <t>2026</t>
        </is>
      </c>
      <c r="B10857" t="inlineStr">
        <is>
          <t>03</t>
        </is>
      </c>
      <c r="C10857" t="inlineStr">
        <is>
          <t>52010020</t>
        </is>
      </c>
      <c r="D10857" t="inlineStr">
        <is>
          <t>827</t>
        </is>
      </c>
      <c r="E10857" t="inlineStr">
        <is>
          <t>SP</t>
        </is>
      </c>
      <c r="F10857" t="n">
        <v>1708</v>
      </c>
      <c r="G10857" t="n">
        <v>1709365</v>
      </c>
      <c r="H10857" t="n">
        <v>2519494</v>
      </c>
      <c r="I10857" t="inlineStr">
        <is>
          <t>Algodón</t>
        </is>
      </c>
      <c r="J10857">
        <f>SI.ERROR(BUSCARV(D10857,TablaPaises,6,FALSO),"Sin dato")</f>
        <v/>
      </c>
      <c r="K10857">
        <f>SI.ERROR(BUSCARV(C10857,TablaProductos,2,FALSO),"Sin dato")</f>
        <v/>
      </c>
      <c r="L10857">
        <f>SI(H10857&gt;=1000000,"Alto",SI(H10857&gt;=100000,"Medio","Bajo"))</f>
        <v/>
      </c>
      <c r="M10857">
        <f>SI.ERROR(BUSCARV(E10857,TablaEstados,3,FALSO),"Sin dato")</f>
        <v/>
      </c>
      <c r="N10857">
        <f>SI.ERROR(BUSCARV(E10857,TablaEstados,4,FALSO),"Sin dato")</f>
        <v/>
      </c>
    </row>
    <row r="10858">
      <c r="A10858" t="inlineStr">
        <is>
          <t>2026</t>
        </is>
      </c>
      <c r="B10858" t="inlineStr">
        <is>
          <t>06</t>
        </is>
      </c>
      <c r="C10858" t="inlineStr">
        <is>
          <t>12019000</t>
        </is>
      </c>
      <c r="D10858" t="inlineStr">
        <is>
          <t>245</t>
        </is>
      </c>
      <c r="E10858" t="inlineStr">
        <is>
          <t>MA</t>
        </is>
      </c>
      <c r="F10858" t="n">
        <v>5703</v>
      </c>
      <c r="G10858" t="n">
        <v>5703063</v>
      </c>
      <c r="H10858" t="n">
        <v>2439486</v>
      </c>
      <c r="I10858" t="inlineStr">
        <is>
          <t>Soja</t>
        </is>
      </c>
      <c r="J10858">
        <f>SI.ERROR(BUSCARV(D10858,TablaPaises,6,FALSO),"Sin dato")</f>
        <v/>
      </c>
      <c r="K10858">
        <f>SI.ERROR(BUSCARV(C10858,TablaProductos,2,FALSO),"Sin dato")</f>
        <v/>
      </c>
      <c r="L10858">
        <f>SI(H10858&gt;=1000000,"Alto",SI(H10858&gt;=100000,"Medio","Bajo"))</f>
        <v/>
      </c>
      <c r="M10858">
        <f>SI.ERROR(BUSCARV(E10858,TablaEstados,3,FALSO),"Sin dato")</f>
        <v/>
      </c>
      <c r="N10858">
        <f>SI.ERROR(BUSCARV(E10858,TablaEstados,4,FALSO),"Sin dato")</f>
        <v/>
      </c>
    </row>
    <row r="10859">
      <c r="A10859" t="inlineStr">
        <is>
          <t>2026</t>
        </is>
      </c>
      <c r="B10859" t="inlineStr">
        <is>
          <t>09</t>
        </is>
      </c>
      <c r="C10859" t="inlineStr">
        <is>
          <t>09011110</t>
        </is>
      </c>
      <c r="D10859" t="inlineStr">
        <is>
          <t>365</t>
        </is>
      </c>
      <c r="E10859" t="inlineStr">
        <is>
          <t>ES</t>
        </is>
      </c>
      <c r="F10859" t="n">
        <v>224</v>
      </c>
      <c r="G10859" t="n">
        <v>224377</v>
      </c>
      <c r="H10859" t="n">
        <v>1033754</v>
      </c>
      <c r="I10859" t="inlineStr">
        <is>
          <t>Café en granos</t>
        </is>
      </c>
      <c r="J10859">
        <f>SI.ERROR(BUSCARV(D10859,TablaPaises,6,FALSO),"Sin dato")</f>
        <v/>
      </c>
      <c r="K10859">
        <f>SI.ERROR(BUSCARV(C10859,TablaProductos,2,FALSO),"Sin dato")</f>
        <v/>
      </c>
      <c r="L10859">
        <f>SI(H10859&gt;=1000000,"Alto",SI(H10859&gt;=100000,"Medio","Bajo"))</f>
        <v/>
      </c>
      <c r="M10859">
        <f>SI.ERROR(BUSCARV(E10859,TablaEstados,3,FALSO),"Sin dato")</f>
        <v/>
      </c>
      <c r="N10859">
        <f>SI.ERROR(BUSCARV(E10859,TablaEstados,4,FALSO),"Sin dato")</f>
        <v/>
      </c>
    </row>
    <row r="10860">
      <c r="A10860" t="inlineStr">
        <is>
          <t>2026</t>
        </is>
      </c>
      <c r="B10860" t="inlineStr">
        <is>
          <t>05</t>
        </is>
      </c>
      <c r="C10860" t="inlineStr">
        <is>
          <t>52010020</t>
        </is>
      </c>
      <c r="D10860" t="inlineStr">
        <is>
          <t>081</t>
        </is>
      </c>
      <c r="E10860" t="inlineStr">
        <is>
          <t>GO</t>
        </is>
      </c>
      <c r="F10860" t="n">
        <v>615</v>
      </c>
      <c r="G10860" t="n">
        <v>614172</v>
      </c>
      <c r="H10860" t="n">
        <v>883508</v>
      </c>
      <c r="I10860" t="inlineStr">
        <is>
          <t>Algodón</t>
        </is>
      </c>
      <c r="J10860">
        <f>SI.ERROR(BUSCARV(D10860,TablaPaises,6,FALSO),"Sin dato")</f>
        <v/>
      </c>
      <c r="K10860">
        <f>SI.ERROR(BUSCARV(C10860,TablaProductos,2,FALSO),"Sin dato")</f>
        <v/>
      </c>
      <c r="L10860">
        <f>SI(H10860&gt;=1000000,"Alto",SI(H10860&gt;=100000,"Medio","Bajo"))</f>
        <v/>
      </c>
      <c r="M10860">
        <f>SI.ERROR(BUSCARV(E10860,TablaEstados,3,FALSO),"Sin dato")</f>
        <v/>
      </c>
      <c r="N10860">
        <f>SI.ERROR(BUSCARV(E10860,TablaEstados,4,FALSO),"Sin dato")</f>
        <v/>
      </c>
    </row>
    <row r="10861">
      <c r="A10861" t="inlineStr">
        <is>
          <t>2026</t>
        </is>
      </c>
      <c r="B10861" t="inlineStr">
        <is>
          <t>04</t>
        </is>
      </c>
      <c r="C10861" t="inlineStr">
        <is>
          <t>52010020</t>
        </is>
      </c>
      <c r="D10861" t="inlineStr">
        <is>
          <t>776</t>
        </is>
      </c>
      <c r="E10861" t="inlineStr">
        <is>
          <t>PI</t>
        </is>
      </c>
      <c r="F10861" t="n">
        <v>4</v>
      </c>
      <c r="G10861" t="n">
        <v>3833</v>
      </c>
      <c r="H10861" t="n">
        <v>5650</v>
      </c>
      <c r="I10861" t="inlineStr">
        <is>
          <t>Algodón</t>
        </is>
      </c>
      <c r="J10861">
        <f>SI.ERROR(BUSCARV(D10861,TablaPaises,6,FALSO),"Sin dato")</f>
        <v/>
      </c>
      <c r="K10861">
        <f>SI.ERROR(BUSCARV(C10861,TablaProductos,2,FALSO),"Sin dato")</f>
        <v/>
      </c>
      <c r="L10861">
        <f>SI(H10861&gt;=1000000,"Alto",SI(H10861&gt;=100000,"Medio","Bajo"))</f>
        <v/>
      </c>
      <c r="M10861">
        <f>SI.ERROR(BUSCARV(E10861,TablaEstados,3,FALSO),"Sin dato")</f>
        <v/>
      </c>
      <c r="N10861">
        <f>SI.ERROR(BUSCARV(E10861,TablaEstados,4,FALSO),"Sin dato")</f>
        <v/>
      </c>
    </row>
    <row r="10862">
      <c r="A10862" t="inlineStr">
        <is>
          <t>2026</t>
        </is>
      </c>
      <c r="B10862" t="inlineStr">
        <is>
          <t>08</t>
        </is>
      </c>
      <c r="C10862" t="inlineStr">
        <is>
          <t>12019000</t>
        </is>
      </c>
      <c r="D10862" t="inlineStr">
        <is>
          <t>059</t>
        </is>
      </c>
      <c r="E10862" t="inlineStr">
        <is>
          <t>MA</t>
        </is>
      </c>
      <c r="F10862" t="n">
        <v>158</v>
      </c>
      <c r="G10862" t="n">
        <v>158105</v>
      </c>
      <c r="H10862" t="n">
        <v>67566</v>
      </c>
      <c r="I10862" t="inlineStr">
        <is>
          <t>Soja</t>
        </is>
      </c>
      <c r="J10862">
        <f>SI.ERROR(BUSCARV(D10862,TablaPaises,6,FALSO),"Sin dato")</f>
        <v/>
      </c>
      <c r="K10862">
        <f>SI.ERROR(BUSCARV(C10862,TablaProductos,2,FALSO),"Sin dato")</f>
        <v/>
      </c>
      <c r="L10862">
        <f>SI(H10862&gt;=1000000,"Alto",SI(H10862&gt;=100000,"Medio","Bajo"))</f>
        <v/>
      </c>
      <c r="M10862">
        <f>SI.ERROR(BUSCARV(E10862,TablaEstados,3,FALSO),"Sin dato")</f>
        <v/>
      </c>
      <c r="N10862">
        <f>SI.ERROR(BUSCARV(E10862,TablaEstados,4,FALSO),"Sin dato")</f>
        <v/>
      </c>
    </row>
    <row r="10863">
      <c r="A10863" t="inlineStr">
        <is>
          <t>2026</t>
        </is>
      </c>
      <c r="B10863" t="inlineStr">
        <is>
          <t>09</t>
        </is>
      </c>
      <c r="C10863" t="inlineStr">
        <is>
          <t>52010020</t>
        </is>
      </c>
      <c r="D10863" t="inlineStr">
        <is>
          <t>776</t>
        </is>
      </c>
      <c r="E10863" t="inlineStr">
        <is>
          <t>SP</t>
        </is>
      </c>
      <c r="F10863" t="n">
        <v>260</v>
      </c>
      <c r="G10863" t="n">
        <v>260400</v>
      </c>
      <c r="H10863" t="n">
        <v>445773</v>
      </c>
      <c r="I10863" t="inlineStr">
        <is>
          <t>Algodón</t>
        </is>
      </c>
      <c r="J10863">
        <f>SI.ERROR(BUSCARV(D10863,TablaPaises,6,FALSO),"Sin dato")</f>
        <v/>
      </c>
      <c r="K10863">
        <f>SI.ERROR(BUSCARV(C10863,TablaProductos,2,FALSO),"Sin dato")</f>
        <v/>
      </c>
      <c r="L10863">
        <f>SI(H10863&gt;=1000000,"Alto",SI(H10863&gt;=100000,"Medio","Bajo"))</f>
        <v/>
      </c>
      <c r="M10863">
        <f>SI.ERROR(BUSCARV(E10863,TablaEstados,3,FALSO),"Sin dato")</f>
        <v/>
      </c>
      <c r="N10863">
        <f>SI.ERROR(BUSCARV(E10863,TablaEstados,4,FALSO),"Sin dato")</f>
        <v/>
      </c>
    </row>
    <row r="10864">
      <c r="A10864" t="inlineStr">
        <is>
          <t>2026</t>
        </is>
      </c>
      <c r="B10864" t="inlineStr">
        <is>
          <t>05</t>
        </is>
      </c>
      <c r="C10864" t="inlineStr">
        <is>
          <t>10059010</t>
        </is>
      </c>
      <c r="D10864" t="inlineStr">
        <is>
          <t>467</t>
        </is>
      </c>
      <c r="E10864" t="inlineStr">
        <is>
          <t>SP</t>
        </is>
      </c>
      <c r="F10864" t="n">
        <v>1</v>
      </c>
      <c r="G10864" t="n">
        <v>1</v>
      </c>
      <c r="H10864" t="n">
        <v>14</v>
      </c>
      <c r="I10864" t="inlineStr">
        <is>
          <t>Milho</t>
        </is>
      </c>
      <c r="J10864">
        <f>SI.ERROR(BUSCARV(D10864,TablaPaises,6,FALSO),"Sin dato")</f>
        <v/>
      </c>
      <c r="K10864">
        <f>SI.ERROR(BUSCARV(C10864,TablaProductos,2,FALSO),"Sin dato")</f>
        <v/>
      </c>
      <c r="L10864">
        <f>SI(H10864&gt;=1000000,"Alto",SI(H10864&gt;=100000,"Medio","Bajo"))</f>
        <v/>
      </c>
      <c r="M10864">
        <f>SI.ERROR(BUSCARV(E10864,TablaEstados,3,FALSO),"Sin dato")</f>
        <v/>
      </c>
      <c r="N10864">
        <f>SI.ERROR(BUSCARV(E10864,TablaEstados,4,FALSO),"Sin dato")</f>
        <v/>
      </c>
    </row>
    <row r="10865">
      <c r="A10865" t="inlineStr">
        <is>
          <t>2026</t>
        </is>
      </c>
      <c r="B10865" t="inlineStr">
        <is>
          <t>03</t>
        </is>
      </c>
      <c r="C10865" t="inlineStr">
        <is>
          <t>12019000</t>
        </is>
      </c>
      <c r="D10865" t="inlineStr">
        <is>
          <t>399</t>
        </is>
      </c>
      <c r="E10865" t="inlineStr">
        <is>
          <t>PA</t>
        </is>
      </c>
      <c r="F10865" t="n">
        <v>1000</v>
      </c>
      <c r="G10865" t="n">
        <v>1000000</v>
      </c>
      <c r="H10865" t="n">
        <v>411090</v>
      </c>
      <c r="I10865" t="inlineStr">
        <is>
          <t>Soja</t>
        </is>
      </c>
      <c r="J10865">
        <f>SI.ERROR(BUSCARV(D10865,TablaPaises,6,FALSO),"Sin dato")</f>
        <v/>
      </c>
      <c r="K10865">
        <f>SI.ERROR(BUSCARV(C10865,TablaProductos,2,FALSO),"Sin dato")</f>
        <v/>
      </c>
      <c r="L10865">
        <f>SI(H10865&gt;=1000000,"Alto",SI(H10865&gt;=100000,"Medio","Bajo"))</f>
        <v/>
      </c>
      <c r="M10865">
        <f>SI.ERROR(BUSCARV(E10865,TablaEstados,3,FALSO),"Sin dato")</f>
        <v/>
      </c>
      <c r="N10865">
        <f>SI.ERROR(BUSCARV(E10865,TablaEstados,4,FALSO),"Sin dato")</f>
        <v/>
      </c>
    </row>
    <row r="10866">
      <c r="A10866" t="inlineStr">
        <is>
          <t>2026</t>
        </is>
      </c>
      <c r="B10866" t="inlineStr">
        <is>
          <t>08</t>
        </is>
      </c>
      <c r="C10866" t="inlineStr">
        <is>
          <t>09011110</t>
        </is>
      </c>
      <c r="D10866" t="inlineStr">
        <is>
          <t>676</t>
        </is>
      </c>
      <c r="E10866" t="inlineStr">
        <is>
          <t>SP</t>
        </is>
      </c>
      <c r="F10866" t="n">
        <v>102</v>
      </c>
      <c r="G10866" t="n">
        <v>100885</v>
      </c>
      <c r="H10866" t="n">
        <v>543581</v>
      </c>
      <c r="I10866" t="inlineStr">
        <is>
          <t>Café en granos</t>
        </is>
      </c>
      <c r="J10866">
        <f>SI.ERROR(BUSCARV(D10866,TablaPaises,6,FALSO),"Sin dato")</f>
        <v/>
      </c>
      <c r="K10866">
        <f>SI.ERROR(BUSCARV(C10866,TablaProductos,2,FALSO),"Sin dato")</f>
        <v/>
      </c>
      <c r="L10866">
        <f>SI(H10866&gt;=1000000,"Alto",SI(H10866&gt;=100000,"Medio","Bajo"))</f>
        <v/>
      </c>
      <c r="M10866">
        <f>SI.ERROR(BUSCARV(E10866,TablaEstados,3,FALSO),"Sin dato")</f>
        <v/>
      </c>
      <c r="N10866">
        <f>SI.ERROR(BUSCARV(E10866,TablaEstados,4,FALSO),"Sin dato")</f>
        <v/>
      </c>
    </row>
    <row r="10867">
      <c r="A10867" t="inlineStr">
        <is>
          <t>2026</t>
        </is>
      </c>
      <c r="B10867" t="inlineStr">
        <is>
          <t>08</t>
        </is>
      </c>
      <c r="C10867" t="inlineStr">
        <is>
          <t>09011110</t>
        </is>
      </c>
      <c r="D10867" t="inlineStr">
        <is>
          <t>063</t>
        </is>
      </c>
      <c r="E10867" t="inlineStr">
        <is>
          <t>BA</t>
        </is>
      </c>
      <c r="F10867" t="n">
        <v>26</v>
      </c>
      <c r="G10867" t="n">
        <v>26400</v>
      </c>
      <c r="H10867" t="n">
        <v>154880</v>
      </c>
      <c r="I10867" t="inlineStr">
        <is>
          <t>Café en granos</t>
        </is>
      </c>
      <c r="J10867">
        <f>SI.ERROR(BUSCARV(D10867,TablaPaises,6,FALSO),"Sin dato")</f>
        <v/>
      </c>
      <c r="K10867">
        <f>SI.ERROR(BUSCARV(C10867,TablaProductos,2,FALSO),"Sin dato")</f>
        <v/>
      </c>
      <c r="L10867">
        <f>SI(H10867&gt;=1000000,"Alto",SI(H10867&gt;=100000,"Medio","Bajo"))</f>
        <v/>
      </c>
      <c r="M10867">
        <f>SI.ERROR(BUSCARV(E10867,TablaEstados,3,FALSO),"Sin dato")</f>
        <v/>
      </c>
      <c r="N10867">
        <f>SI.ERROR(BUSCARV(E10867,TablaEstados,4,FALSO),"Sin dato")</f>
        <v/>
      </c>
    </row>
    <row r="10868">
      <c r="A10868" t="inlineStr">
        <is>
          <t>2026</t>
        </is>
      </c>
      <c r="B10868" t="inlineStr">
        <is>
          <t>01</t>
        </is>
      </c>
      <c r="C10868" t="inlineStr">
        <is>
          <t>12019000</t>
        </is>
      </c>
      <c r="D10868" t="inlineStr">
        <is>
          <t>160</t>
        </is>
      </c>
      <c r="E10868" t="inlineStr">
        <is>
          <t>MT</t>
        </is>
      </c>
      <c r="F10868" t="n">
        <v>1046</v>
      </c>
      <c r="G10868" t="n">
        <v>1046436</v>
      </c>
      <c r="H10868" t="n">
        <v>453055</v>
      </c>
      <c r="I10868" t="inlineStr">
        <is>
          <t>Soja</t>
        </is>
      </c>
      <c r="J10868">
        <f>SI.ERROR(BUSCARV(D10868,TablaPaises,6,FALSO),"Sin dato")</f>
        <v/>
      </c>
      <c r="K10868">
        <f>SI.ERROR(BUSCARV(C10868,TablaProductos,2,FALSO),"Sin dato")</f>
        <v/>
      </c>
      <c r="L10868">
        <f>SI(H10868&gt;=1000000,"Alto",SI(H10868&gt;=100000,"Medio","Bajo"))</f>
        <v/>
      </c>
      <c r="M10868">
        <f>SI.ERROR(BUSCARV(E10868,TablaEstados,3,FALSO),"Sin dato")</f>
        <v/>
      </c>
      <c r="N10868">
        <f>SI.ERROR(BUSCARV(E10868,TablaEstados,4,FALSO),"Sin dato")</f>
        <v/>
      </c>
    </row>
    <row r="10869">
      <c r="A10869" t="inlineStr">
        <is>
          <t>2026</t>
        </is>
      </c>
      <c r="B10869" t="inlineStr">
        <is>
          <t>03</t>
        </is>
      </c>
      <c r="C10869" t="inlineStr">
        <is>
          <t>12019000</t>
        </is>
      </c>
      <c r="D10869" t="inlineStr">
        <is>
          <t>576</t>
        </is>
      </c>
      <c r="E10869" t="inlineStr">
        <is>
          <t>SP</t>
        </is>
      </c>
      <c r="F10869" t="n">
        <v>34</v>
      </c>
      <c r="G10869" t="n">
        <v>34283</v>
      </c>
      <c r="H10869" t="n">
        <v>13816</v>
      </c>
      <c r="I10869" t="inlineStr">
        <is>
          <t>Soja</t>
        </is>
      </c>
      <c r="J10869">
        <f>SI.ERROR(BUSCARV(D10869,TablaPaises,6,FALSO),"Sin dato")</f>
        <v/>
      </c>
      <c r="K10869">
        <f>SI.ERROR(BUSCARV(C10869,TablaProductos,2,FALSO),"Sin dato")</f>
        <v/>
      </c>
      <c r="L10869">
        <f>SI(H10869&gt;=1000000,"Alto",SI(H10869&gt;=100000,"Medio","Bajo"))</f>
        <v/>
      </c>
      <c r="M10869">
        <f>SI.ERROR(BUSCARV(E10869,TablaEstados,3,FALSO),"Sin dato")</f>
        <v/>
      </c>
      <c r="N10869">
        <f>SI.ERROR(BUSCARV(E10869,TablaEstados,4,FALSO),"Sin dato")</f>
        <v/>
      </c>
    </row>
    <row r="10870">
      <c r="A10870" t="inlineStr">
        <is>
          <t>2026</t>
        </is>
      </c>
      <c r="B10870" t="inlineStr">
        <is>
          <t>05</t>
        </is>
      </c>
      <c r="C10870" t="inlineStr">
        <is>
          <t>12019000</t>
        </is>
      </c>
      <c r="D10870" t="inlineStr">
        <is>
          <t>190</t>
        </is>
      </c>
      <c r="E10870" t="inlineStr">
        <is>
          <t>MS</t>
        </is>
      </c>
      <c r="F10870" t="n">
        <v>4173</v>
      </c>
      <c r="G10870" t="n">
        <v>4172313</v>
      </c>
      <c r="H10870" t="n">
        <v>1749652</v>
      </c>
      <c r="I10870" t="inlineStr">
        <is>
          <t>Soja</t>
        </is>
      </c>
      <c r="J10870">
        <f>SI.ERROR(BUSCARV(D10870,TablaPaises,6,FALSO),"Sin dato")</f>
        <v/>
      </c>
      <c r="K10870">
        <f>SI.ERROR(BUSCARV(C10870,TablaProductos,2,FALSO),"Sin dato")</f>
        <v/>
      </c>
      <c r="L10870">
        <f>SI(H10870&gt;=1000000,"Alto",SI(H10870&gt;=100000,"Medio","Bajo"))</f>
        <v/>
      </c>
      <c r="M10870">
        <f>SI.ERROR(BUSCARV(E10870,TablaEstados,3,FALSO),"Sin dato")</f>
        <v/>
      </c>
      <c r="N10870">
        <f>SI.ERROR(BUSCARV(E10870,TablaEstados,4,FALSO),"Sin dato")</f>
        <v/>
      </c>
    </row>
    <row r="10871">
      <c r="A10871" t="inlineStr">
        <is>
          <t>2026</t>
        </is>
      </c>
      <c r="B10871" t="inlineStr">
        <is>
          <t>07</t>
        </is>
      </c>
      <c r="C10871" t="inlineStr">
        <is>
          <t>09011200</t>
        </is>
      </c>
      <c r="D10871" t="inlineStr">
        <is>
          <t>467</t>
        </is>
      </c>
      <c r="E10871" t="inlineStr">
        <is>
          <t>SP</t>
        </is>
      </c>
      <c r="F10871" t="n">
        <v>3</v>
      </c>
      <c r="G10871" t="n">
        <v>3</v>
      </c>
      <c r="H10871" t="n">
        <v>141</v>
      </c>
      <c r="I10871" t="inlineStr">
        <is>
          <t>Café en granos</t>
        </is>
      </c>
      <c r="J10871">
        <f>SI.ERROR(BUSCARV(D10871,TablaPaises,6,FALSO),"Sin dato")</f>
        <v/>
      </c>
      <c r="K10871">
        <f>SI.ERROR(BUSCARV(C10871,TablaProductos,2,FALSO),"Sin dato")</f>
        <v/>
      </c>
      <c r="L10871">
        <f>SI(H10871&gt;=1000000,"Alto",SI(H10871&gt;=100000,"Medio","Bajo"))</f>
        <v/>
      </c>
      <c r="M10871">
        <f>SI.ERROR(BUSCARV(E10871,TablaEstados,3,FALSO),"Sin dato")</f>
        <v/>
      </c>
      <c r="N10871">
        <f>SI.ERROR(BUSCARV(E10871,TablaEstados,4,FALSO),"Sin dato")</f>
        <v/>
      </c>
    </row>
    <row r="10872">
      <c r="A10872" t="inlineStr">
        <is>
          <t>2026</t>
        </is>
      </c>
      <c r="B10872" t="inlineStr">
        <is>
          <t>04</t>
        </is>
      </c>
      <c r="C10872" t="inlineStr">
        <is>
          <t>10059010</t>
        </is>
      </c>
      <c r="D10872" t="inlineStr">
        <is>
          <t>399</t>
        </is>
      </c>
      <c r="E10872" t="inlineStr">
        <is>
          <t>MG</t>
        </is>
      </c>
      <c r="F10872" t="n">
        <v>560</v>
      </c>
      <c r="G10872" t="n">
        <v>560</v>
      </c>
      <c r="H10872" t="n">
        <v>1230</v>
      </c>
      <c r="I10872" t="inlineStr">
        <is>
          <t>Milho</t>
        </is>
      </c>
      <c r="J10872">
        <f>SI.ERROR(BUSCARV(D10872,TablaPaises,6,FALSO),"Sin dato")</f>
        <v/>
      </c>
      <c r="K10872">
        <f>SI.ERROR(BUSCARV(C10872,TablaProductos,2,FALSO),"Sin dato")</f>
        <v/>
      </c>
      <c r="L10872">
        <f>SI(H10872&gt;=1000000,"Alto",SI(H10872&gt;=100000,"Medio","Bajo"))</f>
        <v/>
      </c>
      <c r="M10872">
        <f>SI.ERROR(BUSCARV(E10872,TablaEstados,3,FALSO),"Sin dato")</f>
        <v/>
      </c>
      <c r="N10872">
        <f>SI.ERROR(BUSCARV(E10872,TablaEstados,4,FALSO),"Sin dato")</f>
        <v/>
      </c>
    </row>
    <row r="10873">
      <c r="A10873" t="inlineStr">
        <is>
          <t>2026</t>
        </is>
      </c>
      <c r="B10873" t="inlineStr">
        <is>
          <t>04</t>
        </is>
      </c>
      <c r="C10873" t="inlineStr">
        <is>
          <t>09011110</t>
        </is>
      </c>
      <c r="D10873" t="inlineStr">
        <is>
          <t>586</t>
        </is>
      </c>
      <c r="E10873" t="inlineStr">
        <is>
          <t>MG</t>
        </is>
      </c>
      <c r="F10873" t="n">
        <v>66</v>
      </c>
      <c r="G10873" t="n">
        <v>33600</v>
      </c>
      <c r="H10873" t="n">
        <v>180147</v>
      </c>
      <c r="I10873" t="inlineStr">
        <is>
          <t>Café en granos</t>
        </is>
      </c>
      <c r="J10873">
        <f>SI.ERROR(BUSCARV(D10873,TablaPaises,6,FALSO),"Sin dato")</f>
        <v/>
      </c>
      <c r="K10873">
        <f>SI.ERROR(BUSCARV(C10873,TablaProductos,2,FALSO),"Sin dato")</f>
        <v/>
      </c>
      <c r="L10873">
        <f>SI(H10873&gt;=1000000,"Alto",SI(H10873&gt;=100000,"Medio","Bajo"))</f>
        <v/>
      </c>
      <c r="M10873">
        <f>SI.ERROR(BUSCARV(E10873,TablaEstados,3,FALSO),"Sin dato")</f>
        <v/>
      </c>
      <c r="N10873">
        <f>SI.ERROR(BUSCARV(E10873,TablaEstados,4,FALSO),"Sin dato")</f>
        <v/>
      </c>
    </row>
    <row r="10874">
      <c r="A10874" t="inlineStr">
        <is>
          <t>2026</t>
        </is>
      </c>
      <c r="B10874" t="inlineStr">
        <is>
          <t>06</t>
        </is>
      </c>
      <c r="C10874" t="inlineStr">
        <is>
          <t>09011110</t>
        </is>
      </c>
      <c r="D10874" t="inlineStr">
        <is>
          <t>361</t>
        </is>
      </c>
      <c r="E10874" t="inlineStr">
        <is>
          <t>ES</t>
        </is>
      </c>
      <c r="F10874" t="n">
        <v>832</v>
      </c>
      <c r="G10874" t="n">
        <v>832028</v>
      </c>
      <c r="H10874" t="n">
        <v>2892556</v>
      </c>
      <c r="I10874" t="inlineStr">
        <is>
          <t>Café en granos</t>
        </is>
      </c>
      <c r="J10874">
        <f>SI.ERROR(BUSCARV(D10874,TablaPaises,6,FALSO),"Sin dato")</f>
        <v/>
      </c>
      <c r="K10874">
        <f>SI.ERROR(BUSCARV(C10874,TablaProductos,2,FALSO),"Sin dato")</f>
        <v/>
      </c>
      <c r="L10874">
        <f>SI(H10874&gt;=1000000,"Alto",SI(H10874&gt;=100000,"Medio","Bajo"))</f>
        <v/>
      </c>
      <c r="M10874">
        <f>SI.ERROR(BUSCARV(E10874,TablaEstados,3,FALSO),"Sin dato")</f>
        <v/>
      </c>
      <c r="N10874">
        <f>SI.ERROR(BUSCARV(E10874,TablaEstados,4,FALSO),"Sin dato")</f>
        <v/>
      </c>
    </row>
    <row r="10875">
      <c r="A10875" t="inlineStr">
        <is>
          <t>2026</t>
        </is>
      </c>
      <c r="B10875" t="inlineStr">
        <is>
          <t>09</t>
        </is>
      </c>
      <c r="C10875" t="inlineStr">
        <is>
          <t>10059010</t>
        </is>
      </c>
      <c r="D10875" t="inlineStr">
        <is>
          <t>196</t>
        </is>
      </c>
      <c r="E10875" t="inlineStr">
        <is>
          <t>MT</t>
        </is>
      </c>
      <c r="F10875" t="n">
        <v>4672990</v>
      </c>
      <c r="G10875" t="n">
        <v>4672990</v>
      </c>
      <c r="H10875" t="n">
        <v>947262</v>
      </c>
      <c r="I10875" t="inlineStr">
        <is>
          <t>Milho</t>
        </is>
      </c>
      <c r="J10875">
        <f>SI.ERROR(BUSCARV(D10875,TablaPaises,6,FALSO),"Sin dato")</f>
        <v/>
      </c>
      <c r="K10875">
        <f>SI.ERROR(BUSCARV(C10875,TablaProductos,2,FALSO),"Sin dato")</f>
        <v/>
      </c>
      <c r="L10875">
        <f>SI(H10875&gt;=1000000,"Alto",SI(H10875&gt;=100000,"Medio","Bajo"))</f>
        <v/>
      </c>
      <c r="M10875">
        <f>SI.ERROR(BUSCARV(E10875,TablaEstados,3,FALSO),"Sin dato")</f>
        <v/>
      </c>
      <c r="N10875">
        <f>SI.ERROR(BUSCARV(E10875,TablaEstados,4,FALSO),"Sin dato")</f>
        <v/>
      </c>
    </row>
    <row r="10876">
      <c r="A10876" t="inlineStr">
        <is>
          <t>2026</t>
        </is>
      </c>
      <c r="B10876" t="inlineStr">
        <is>
          <t>08</t>
        </is>
      </c>
      <c r="C10876" t="inlineStr">
        <is>
          <t>09011110</t>
        </is>
      </c>
      <c r="D10876" t="inlineStr">
        <is>
          <t>827</t>
        </is>
      </c>
      <c r="E10876" t="inlineStr">
        <is>
          <t>MG</t>
        </is>
      </c>
      <c r="F10876" t="n">
        <v>26479</v>
      </c>
      <c r="G10876" t="n">
        <v>105600</v>
      </c>
      <c r="H10876" t="n">
        <v>558262</v>
      </c>
      <c r="I10876" t="inlineStr">
        <is>
          <t>Café en granos</t>
        </is>
      </c>
      <c r="J10876">
        <f>SI.ERROR(BUSCARV(D10876,TablaPaises,6,FALSO),"Sin dato")</f>
        <v/>
      </c>
      <c r="K10876">
        <f>SI.ERROR(BUSCARV(C10876,TablaProductos,2,FALSO),"Sin dato")</f>
        <v/>
      </c>
      <c r="L10876">
        <f>SI(H10876&gt;=1000000,"Alto",SI(H10876&gt;=100000,"Medio","Bajo"))</f>
        <v/>
      </c>
      <c r="M10876">
        <f>SI.ERROR(BUSCARV(E10876,TablaEstados,3,FALSO),"Sin dato")</f>
        <v/>
      </c>
      <c r="N10876">
        <f>SI.ERROR(BUSCARV(E10876,TablaEstados,4,FALSO),"Sin dato")</f>
        <v/>
      </c>
    </row>
    <row r="10877">
      <c r="A10877" t="inlineStr">
        <is>
          <t>2026</t>
        </is>
      </c>
      <c r="B10877" t="inlineStr">
        <is>
          <t>05</t>
        </is>
      </c>
      <c r="C10877" t="inlineStr">
        <is>
          <t>09011200</t>
        </is>
      </c>
      <c r="D10877" t="inlineStr">
        <is>
          <t>163</t>
        </is>
      </c>
      <c r="E10877" t="inlineStr">
        <is>
          <t>RJ</t>
        </is>
      </c>
      <c r="F10877" t="n">
        <v>2</v>
      </c>
      <c r="G10877" t="n">
        <v>2</v>
      </c>
      <c r="H10877" t="n">
        <v>107</v>
      </c>
      <c r="I10877" t="inlineStr">
        <is>
          <t>Café en granos</t>
        </is>
      </c>
      <c r="J10877">
        <f>SI.ERROR(BUSCARV(D10877,TablaPaises,6,FALSO),"Sin dato")</f>
        <v/>
      </c>
      <c r="K10877">
        <f>SI.ERROR(BUSCARV(C10877,TablaProductos,2,FALSO),"Sin dato")</f>
        <v/>
      </c>
      <c r="L10877">
        <f>SI(H10877&gt;=1000000,"Alto",SI(H10877&gt;=100000,"Medio","Bajo"))</f>
        <v/>
      </c>
      <c r="M10877">
        <f>SI.ERROR(BUSCARV(E10877,TablaEstados,3,FALSO),"Sin dato")</f>
        <v/>
      </c>
      <c r="N10877">
        <f>SI.ERROR(BUSCARV(E10877,TablaEstados,4,FALSO),"Sin dato")</f>
        <v/>
      </c>
    </row>
    <row r="10878">
      <c r="A10878" t="inlineStr">
        <is>
          <t>2026</t>
        </is>
      </c>
      <c r="B10878" t="inlineStr">
        <is>
          <t>05</t>
        </is>
      </c>
      <c r="C10878" t="inlineStr">
        <is>
          <t>09011110</t>
        </is>
      </c>
      <c r="D10878" t="inlineStr">
        <is>
          <t>245</t>
        </is>
      </c>
      <c r="E10878" t="inlineStr">
        <is>
          <t>GO</t>
        </is>
      </c>
      <c r="F10878" t="n">
        <v>31</v>
      </c>
      <c r="G10878" t="n">
        <v>30670</v>
      </c>
      <c r="H10878" t="n">
        <v>223098</v>
      </c>
      <c r="I10878" t="inlineStr">
        <is>
          <t>Café en granos</t>
        </is>
      </c>
      <c r="J10878">
        <f>SI.ERROR(BUSCARV(D10878,TablaPaises,6,FALSO),"Sin dato")</f>
        <v/>
      </c>
      <c r="K10878">
        <f>SI.ERROR(BUSCARV(C10878,TablaProductos,2,FALSO),"Sin dato")</f>
        <v/>
      </c>
      <c r="L10878">
        <f>SI(H10878&gt;=1000000,"Alto",SI(H10878&gt;=100000,"Medio","Bajo"))</f>
        <v/>
      </c>
      <c r="M10878">
        <f>SI.ERROR(BUSCARV(E10878,TablaEstados,3,FALSO),"Sin dato")</f>
        <v/>
      </c>
      <c r="N10878">
        <f>SI.ERROR(BUSCARV(E10878,TablaEstados,4,FALSO),"Sin dato")</f>
        <v/>
      </c>
    </row>
    <row r="10879">
      <c r="A10879" t="inlineStr">
        <is>
          <t>2026</t>
        </is>
      </c>
      <c r="B10879" t="inlineStr">
        <is>
          <t>02</t>
        </is>
      </c>
      <c r="C10879" t="inlineStr">
        <is>
          <t>10059010</t>
        </is>
      </c>
      <c r="D10879" t="inlineStr">
        <is>
          <t>301</t>
        </is>
      </c>
      <c r="E10879" t="inlineStr">
        <is>
          <t>RJ</t>
        </is>
      </c>
      <c r="F10879" t="n">
        <v>3</v>
      </c>
      <c r="G10879" t="n">
        <v>3</v>
      </c>
      <c r="H10879" t="n">
        <v>7</v>
      </c>
      <c r="I10879" t="inlineStr">
        <is>
          <t>Milho</t>
        </is>
      </c>
      <c r="J10879">
        <f>SI.ERROR(BUSCARV(D10879,TablaPaises,6,FALSO),"Sin dato")</f>
        <v/>
      </c>
      <c r="K10879">
        <f>SI.ERROR(BUSCARV(C10879,TablaProductos,2,FALSO),"Sin dato")</f>
        <v/>
      </c>
      <c r="L10879">
        <f>SI(H10879&gt;=1000000,"Alto",SI(H10879&gt;=100000,"Medio","Bajo"))</f>
        <v/>
      </c>
      <c r="M10879">
        <f>SI.ERROR(BUSCARV(E10879,TablaEstados,3,FALSO),"Sin dato")</f>
        <v/>
      </c>
      <c r="N10879">
        <f>SI.ERROR(BUSCARV(E10879,TablaEstados,4,FALSO),"Sin dato")</f>
        <v/>
      </c>
    </row>
    <row r="10880">
      <c r="A10880" t="inlineStr">
        <is>
          <t>2026</t>
        </is>
      </c>
      <c r="B10880" t="inlineStr">
        <is>
          <t>04</t>
        </is>
      </c>
      <c r="C10880" t="inlineStr">
        <is>
          <t>09011110</t>
        </is>
      </c>
      <c r="D10880" t="inlineStr">
        <is>
          <t>386</t>
        </is>
      </c>
      <c r="E10880" t="inlineStr">
        <is>
          <t>MG</t>
        </is>
      </c>
      <c r="F10880" t="n">
        <v>0</v>
      </c>
      <c r="G10880" t="n">
        <v>120</v>
      </c>
      <c r="H10880" t="n">
        <v>1878</v>
      </c>
      <c r="I10880" t="inlineStr">
        <is>
          <t>Café en granos</t>
        </is>
      </c>
      <c r="J10880">
        <f>SI.ERROR(BUSCARV(D10880,TablaPaises,6,FALSO),"Sin dato")</f>
        <v/>
      </c>
      <c r="K10880">
        <f>SI.ERROR(BUSCARV(C10880,TablaProductos,2,FALSO),"Sin dato")</f>
        <v/>
      </c>
      <c r="L10880">
        <f>SI(H10880&gt;=1000000,"Alto",SI(H10880&gt;=100000,"Medio","Bajo"))</f>
        <v/>
      </c>
      <c r="M10880">
        <f>SI.ERROR(BUSCARV(E10880,TablaEstados,3,FALSO),"Sin dato")</f>
        <v/>
      </c>
      <c r="N10880">
        <f>SI.ERROR(BUSCARV(E10880,TablaEstados,4,FALSO),"Sin dato")</f>
        <v/>
      </c>
    </row>
    <row r="10881">
      <c r="A10881" t="inlineStr">
        <is>
          <t>2026</t>
        </is>
      </c>
      <c r="B10881" t="inlineStr">
        <is>
          <t>01</t>
        </is>
      </c>
      <c r="C10881" t="inlineStr">
        <is>
          <t>09011110</t>
        </is>
      </c>
      <c r="D10881" t="inlineStr">
        <is>
          <t>160</t>
        </is>
      </c>
      <c r="E10881" t="inlineStr">
        <is>
          <t>MG</t>
        </is>
      </c>
      <c r="F10881" t="n">
        <v>0</v>
      </c>
      <c r="G10881" t="n">
        <v>208</v>
      </c>
      <c r="H10881" t="n">
        <v>20065</v>
      </c>
      <c r="I10881" t="inlineStr">
        <is>
          <t>Café en granos</t>
        </is>
      </c>
      <c r="J10881">
        <f>SI.ERROR(BUSCARV(D10881,TablaPaises,6,FALSO),"Sin dato")</f>
        <v/>
      </c>
      <c r="K10881">
        <f>SI.ERROR(BUSCARV(C10881,TablaProductos,2,FALSO),"Sin dato")</f>
        <v/>
      </c>
      <c r="L10881">
        <f>SI(H10881&gt;=1000000,"Alto",SI(H10881&gt;=100000,"Medio","Bajo"))</f>
        <v/>
      </c>
      <c r="M10881">
        <f>SI.ERROR(BUSCARV(E10881,TablaEstados,3,FALSO),"Sin dato")</f>
        <v/>
      </c>
      <c r="N10881">
        <f>SI.ERROR(BUSCARV(E10881,TablaEstados,4,FALSO),"Sin dato")</f>
        <v/>
      </c>
    </row>
    <row r="10882">
      <c r="A10882" t="inlineStr">
        <is>
          <t>2026</t>
        </is>
      </c>
      <c r="B10882" t="inlineStr">
        <is>
          <t>08</t>
        </is>
      </c>
      <c r="C10882" t="inlineStr">
        <is>
          <t>09011110</t>
        </is>
      </c>
      <c r="D10882" t="inlineStr">
        <is>
          <t>246</t>
        </is>
      </c>
      <c r="E10882" t="inlineStr">
        <is>
          <t>ES</t>
        </is>
      </c>
      <c r="F10882" t="n">
        <v>40</v>
      </c>
      <c r="G10882" t="n">
        <v>40000</v>
      </c>
      <c r="H10882" t="n">
        <v>192000</v>
      </c>
      <c r="I10882" t="inlineStr">
        <is>
          <t>Café en granos</t>
        </is>
      </c>
      <c r="J10882">
        <f>SI.ERROR(BUSCARV(D10882,TablaPaises,6,FALSO),"Sin dato")</f>
        <v/>
      </c>
      <c r="K10882">
        <f>SI.ERROR(BUSCARV(C10882,TablaProductos,2,FALSO),"Sin dato")</f>
        <v/>
      </c>
      <c r="L10882">
        <f>SI(H10882&gt;=1000000,"Alto",SI(H10882&gt;=100000,"Medio","Bajo"))</f>
        <v/>
      </c>
      <c r="M10882">
        <f>SI.ERROR(BUSCARV(E10882,TablaEstados,3,FALSO),"Sin dato")</f>
        <v/>
      </c>
      <c r="N10882">
        <f>SI.ERROR(BUSCARV(E10882,TablaEstados,4,FALSO),"Sin dato")</f>
        <v/>
      </c>
    </row>
    <row r="10883">
      <c r="A10883" t="inlineStr">
        <is>
          <t>2026</t>
        </is>
      </c>
      <c r="B10883" t="inlineStr">
        <is>
          <t>05</t>
        </is>
      </c>
      <c r="C10883" t="inlineStr">
        <is>
          <t>10059010</t>
        </is>
      </c>
      <c r="D10883" t="inlineStr">
        <is>
          <t>053</t>
        </is>
      </c>
      <c r="E10883" t="inlineStr">
        <is>
          <t>RS</t>
        </is>
      </c>
      <c r="F10883" t="n">
        <v>20401115</v>
      </c>
      <c r="G10883" t="n">
        <v>20401115</v>
      </c>
      <c r="H10883" t="n">
        <v>4739588</v>
      </c>
      <c r="I10883" t="inlineStr">
        <is>
          <t>Milho</t>
        </is>
      </c>
      <c r="J10883">
        <f>SI.ERROR(BUSCARV(D10883,TablaPaises,6,FALSO),"Sin dato")</f>
        <v/>
      </c>
      <c r="K10883">
        <f>SI.ERROR(BUSCARV(C10883,TablaProductos,2,FALSO),"Sin dato")</f>
        <v/>
      </c>
      <c r="L10883">
        <f>SI(H10883&gt;=1000000,"Alto",SI(H10883&gt;=100000,"Medio","Bajo"))</f>
        <v/>
      </c>
      <c r="M10883">
        <f>SI.ERROR(BUSCARV(E10883,TablaEstados,3,FALSO),"Sin dato")</f>
        <v/>
      </c>
      <c r="N10883">
        <f>SI.ERROR(BUSCARV(E10883,TablaEstados,4,FALSO),"Sin dato")</f>
        <v/>
      </c>
    </row>
    <row r="10884">
      <c r="A10884" t="inlineStr">
        <is>
          <t>2026</t>
        </is>
      </c>
      <c r="B10884" t="inlineStr">
        <is>
          <t>07</t>
        </is>
      </c>
      <c r="C10884" t="inlineStr">
        <is>
          <t>09011110</t>
        </is>
      </c>
      <c r="D10884" t="inlineStr">
        <is>
          <t>169</t>
        </is>
      </c>
      <c r="E10884" t="inlineStr">
        <is>
          <t>RO</t>
        </is>
      </c>
      <c r="F10884" t="n">
        <v>396</v>
      </c>
      <c r="G10884" t="n">
        <v>396000</v>
      </c>
      <c r="H10884" t="n">
        <v>1327030</v>
      </c>
      <c r="I10884" t="inlineStr">
        <is>
          <t>Café en granos</t>
        </is>
      </c>
      <c r="J10884">
        <f>SI.ERROR(BUSCARV(D10884,TablaPaises,6,FALSO),"Sin dato")</f>
        <v/>
      </c>
      <c r="K10884">
        <f>SI.ERROR(BUSCARV(C10884,TablaProductos,2,FALSO),"Sin dato")</f>
        <v/>
      </c>
      <c r="L10884">
        <f>SI(H10884&gt;=1000000,"Alto",SI(H10884&gt;=100000,"Medio","Bajo"))</f>
        <v/>
      </c>
      <c r="M10884">
        <f>SI.ERROR(BUSCARV(E10884,TablaEstados,3,FALSO),"Sin dato")</f>
        <v/>
      </c>
      <c r="N10884">
        <f>SI.ERROR(BUSCARV(E10884,TablaEstados,4,FALSO),"Sin dato")</f>
        <v/>
      </c>
    </row>
    <row r="10885">
      <c r="A10885" t="inlineStr">
        <is>
          <t>2026</t>
        </is>
      </c>
      <c r="B10885" t="inlineStr">
        <is>
          <t>05</t>
        </is>
      </c>
      <c r="C10885" t="inlineStr">
        <is>
          <t>09011110</t>
        </is>
      </c>
      <c r="D10885" t="inlineStr">
        <is>
          <t>493</t>
        </is>
      </c>
      <c r="E10885" t="inlineStr">
        <is>
          <t>RN</t>
        </is>
      </c>
      <c r="F10885" t="n">
        <v>77</v>
      </c>
      <c r="G10885" t="n">
        <v>76800</v>
      </c>
      <c r="H10885" t="n">
        <v>329472</v>
      </c>
      <c r="I10885" t="inlineStr">
        <is>
          <t>Café en granos</t>
        </is>
      </c>
      <c r="J10885">
        <f>SI.ERROR(BUSCARV(D10885,TablaPaises,6,FALSO),"Sin dato")</f>
        <v/>
      </c>
      <c r="K10885">
        <f>SI.ERROR(BUSCARV(C10885,TablaProductos,2,FALSO),"Sin dato")</f>
        <v/>
      </c>
      <c r="L10885">
        <f>SI(H10885&gt;=1000000,"Alto",SI(H10885&gt;=100000,"Medio","Bajo"))</f>
        <v/>
      </c>
      <c r="M10885">
        <f>SI.ERROR(BUSCARV(E10885,TablaEstados,3,FALSO),"Sin dato")</f>
        <v/>
      </c>
      <c r="N10885">
        <f>SI.ERROR(BUSCARV(E10885,TablaEstados,4,FALSO),"Sin dato")</f>
        <v/>
      </c>
    </row>
    <row r="10886">
      <c r="A10886" t="inlineStr">
        <is>
          <t>2026</t>
        </is>
      </c>
      <c r="B10886" t="inlineStr">
        <is>
          <t>02</t>
        </is>
      </c>
      <c r="C10886" t="inlineStr">
        <is>
          <t>52010020</t>
        </is>
      </c>
      <c r="D10886" t="inlineStr">
        <is>
          <t>081</t>
        </is>
      </c>
      <c r="E10886" t="inlineStr">
        <is>
          <t>RO</t>
        </is>
      </c>
      <c r="F10886" t="n">
        <v>830</v>
      </c>
      <c r="G10886" t="n">
        <v>830262</v>
      </c>
      <c r="H10886" t="n">
        <v>1374031</v>
      </c>
      <c r="I10886" t="inlineStr">
        <is>
          <t>Algodón</t>
        </is>
      </c>
      <c r="J10886">
        <f>SI.ERROR(BUSCARV(D10886,TablaPaises,6,FALSO),"Sin dato")</f>
        <v/>
      </c>
      <c r="K10886">
        <f>SI.ERROR(BUSCARV(C10886,TablaProductos,2,FALSO),"Sin dato")</f>
        <v/>
      </c>
      <c r="L10886">
        <f>SI(H10886&gt;=1000000,"Alto",SI(H10886&gt;=100000,"Medio","Bajo"))</f>
        <v/>
      </c>
      <c r="M10886">
        <f>SI.ERROR(BUSCARV(E10886,TablaEstados,3,FALSO),"Sin dato")</f>
        <v/>
      </c>
      <c r="N10886">
        <f>SI.ERROR(BUSCARV(E10886,TablaEstados,4,FALSO),"Sin dato")</f>
        <v/>
      </c>
    </row>
    <row r="10887">
      <c r="A10887" t="inlineStr">
        <is>
          <t>2026</t>
        </is>
      </c>
      <c r="B10887" t="inlineStr">
        <is>
          <t>05</t>
        </is>
      </c>
      <c r="C10887" t="inlineStr">
        <is>
          <t>10059010</t>
        </is>
      </c>
      <c r="D10887" t="inlineStr">
        <is>
          <t>476</t>
        </is>
      </c>
      <c r="E10887" t="inlineStr">
        <is>
          <t>PR</t>
        </is>
      </c>
      <c r="F10887" t="n">
        <v>2</v>
      </c>
      <c r="G10887" t="n">
        <v>2</v>
      </c>
      <c r="H10887" t="n">
        <v>4</v>
      </c>
      <c r="I10887" t="inlineStr">
        <is>
          <t>Milho</t>
        </is>
      </c>
      <c r="J10887">
        <f>SI.ERROR(BUSCARV(D10887,TablaPaises,6,FALSO),"Sin dato")</f>
        <v/>
      </c>
      <c r="K10887">
        <f>SI.ERROR(BUSCARV(C10887,TablaProductos,2,FALSO),"Sin dato")</f>
        <v/>
      </c>
      <c r="L10887">
        <f>SI(H10887&gt;=1000000,"Alto",SI(H10887&gt;=100000,"Medio","Bajo"))</f>
        <v/>
      </c>
      <c r="M10887">
        <f>SI.ERROR(BUSCARV(E10887,TablaEstados,3,FALSO),"Sin dato")</f>
        <v/>
      </c>
      <c r="N10887">
        <f>SI.ERROR(BUSCARV(E10887,TablaEstados,4,FALSO),"Sin dato")</f>
        <v/>
      </c>
    </row>
    <row r="10888">
      <c r="A10888" t="inlineStr">
        <is>
          <t>2026</t>
        </is>
      </c>
      <c r="B10888" t="inlineStr">
        <is>
          <t>08</t>
        </is>
      </c>
      <c r="C10888" t="inlineStr">
        <is>
          <t>52010020</t>
        </is>
      </c>
      <c r="D10888" t="inlineStr">
        <is>
          <t>827</t>
        </is>
      </c>
      <c r="E10888" t="inlineStr">
        <is>
          <t>GO</t>
        </is>
      </c>
      <c r="F10888" t="n">
        <v>688</v>
      </c>
      <c r="G10888" t="n">
        <v>688289</v>
      </c>
      <c r="H10888" t="n">
        <v>1121386</v>
      </c>
      <c r="I10888" t="inlineStr">
        <is>
          <t>Algodón</t>
        </is>
      </c>
      <c r="J10888">
        <f>SI.ERROR(BUSCARV(D10888,TablaPaises,6,FALSO),"Sin dato")</f>
        <v/>
      </c>
      <c r="K10888">
        <f>SI.ERROR(BUSCARV(C10888,TablaProductos,2,FALSO),"Sin dato")</f>
        <v/>
      </c>
      <c r="L10888">
        <f>SI(H10888&gt;=1000000,"Alto",SI(H10888&gt;=100000,"Medio","Bajo"))</f>
        <v/>
      </c>
      <c r="M10888">
        <f>SI.ERROR(BUSCARV(E10888,TablaEstados,3,FALSO),"Sin dato")</f>
        <v/>
      </c>
      <c r="N10888">
        <f>SI.ERROR(BUSCARV(E10888,TablaEstados,4,FALSO),"Sin dato")</f>
        <v/>
      </c>
    </row>
    <row r="10889">
      <c r="A10889" t="inlineStr">
        <is>
          <t>2026</t>
        </is>
      </c>
      <c r="B10889" t="inlineStr">
        <is>
          <t>02</t>
        </is>
      </c>
      <c r="C10889" t="inlineStr">
        <is>
          <t>09011110</t>
        </is>
      </c>
      <c r="D10889" t="inlineStr">
        <is>
          <t>442</t>
        </is>
      </c>
      <c r="E10889" t="inlineStr">
        <is>
          <t>MG</t>
        </is>
      </c>
      <c r="F10889" t="n">
        <v>26</v>
      </c>
      <c r="G10889" t="n">
        <v>26400</v>
      </c>
      <c r="H10889" t="n">
        <v>210408</v>
      </c>
      <c r="I10889" t="inlineStr">
        <is>
          <t>Café en granos</t>
        </is>
      </c>
      <c r="J10889">
        <f>SI.ERROR(BUSCARV(D10889,TablaPaises,6,FALSO),"Sin dato")</f>
        <v/>
      </c>
      <c r="K10889">
        <f>SI.ERROR(BUSCARV(C10889,TablaProductos,2,FALSO),"Sin dato")</f>
        <v/>
      </c>
      <c r="L10889">
        <f>SI(H10889&gt;=1000000,"Alto",SI(H10889&gt;=100000,"Medio","Bajo"))</f>
        <v/>
      </c>
      <c r="M10889">
        <f>SI.ERROR(BUSCARV(E10889,TablaEstados,3,FALSO),"Sin dato")</f>
        <v/>
      </c>
      <c r="N10889">
        <f>SI.ERROR(BUSCARV(E10889,TablaEstados,4,FALSO),"Sin dato")</f>
        <v/>
      </c>
    </row>
    <row r="10890">
      <c r="A10890" t="inlineStr">
        <is>
          <t>2026</t>
        </is>
      </c>
      <c r="B10890" t="inlineStr">
        <is>
          <t>01</t>
        </is>
      </c>
      <c r="C10890" t="inlineStr">
        <is>
          <t>09011110</t>
        </is>
      </c>
      <c r="D10890" t="inlineStr">
        <is>
          <t>232</t>
        </is>
      </c>
      <c r="E10890" t="inlineStr">
        <is>
          <t>SP</t>
        </is>
      </c>
      <c r="F10890" t="n">
        <v>65</v>
      </c>
      <c r="G10890" t="n">
        <v>64800</v>
      </c>
      <c r="H10890" t="n">
        <v>483508</v>
      </c>
      <c r="I10890" t="inlineStr">
        <is>
          <t>Café en granos</t>
        </is>
      </c>
      <c r="J10890">
        <f>SI.ERROR(BUSCARV(D10890,TablaPaises,6,FALSO),"Sin dato")</f>
        <v/>
      </c>
      <c r="K10890">
        <f>SI.ERROR(BUSCARV(C10890,TablaProductos,2,FALSO),"Sin dato")</f>
        <v/>
      </c>
      <c r="L10890">
        <f>SI(H10890&gt;=1000000,"Alto",SI(H10890&gt;=100000,"Medio","Bajo"))</f>
        <v/>
      </c>
      <c r="M10890">
        <f>SI.ERROR(BUSCARV(E10890,TablaEstados,3,FALSO),"Sin dato")</f>
        <v/>
      </c>
      <c r="N10890">
        <f>SI.ERROR(BUSCARV(E10890,TablaEstados,4,FALSO),"Sin dato")</f>
        <v/>
      </c>
    </row>
    <row r="10891">
      <c r="A10891" t="inlineStr">
        <is>
          <t>2026</t>
        </is>
      </c>
      <c r="B10891" t="inlineStr">
        <is>
          <t>05</t>
        </is>
      </c>
      <c r="C10891" t="inlineStr">
        <is>
          <t>12019000</t>
        </is>
      </c>
      <c r="D10891" t="inlineStr">
        <is>
          <t>160</t>
        </is>
      </c>
      <c r="E10891" t="inlineStr">
        <is>
          <t>TO</t>
        </is>
      </c>
      <c r="F10891" t="n">
        <v>8384</v>
      </c>
      <c r="G10891" t="n">
        <v>8382777</v>
      </c>
      <c r="H10891" t="n">
        <v>3486555</v>
      </c>
      <c r="I10891" t="inlineStr">
        <is>
          <t>Soja</t>
        </is>
      </c>
      <c r="J10891">
        <f>SI.ERROR(BUSCARV(D10891,TablaPaises,6,FALSO),"Sin dato")</f>
        <v/>
      </c>
      <c r="K10891">
        <f>SI.ERROR(BUSCARV(C10891,TablaProductos,2,FALSO),"Sin dato")</f>
        <v/>
      </c>
      <c r="L10891">
        <f>SI(H10891&gt;=1000000,"Alto",SI(H10891&gt;=100000,"Medio","Bajo"))</f>
        <v/>
      </c>
      <c r="M10891">
        <f>SI.ERROR(BUSCARV(E10891,TablaEstados,3,FALSO),"Sin dato")</f>
        <v/>
      </c>
      <c r="N10891">
        <f>SI.ERROR(BUSCARV(E10891,TablaEstados,4,FALSO),"Sin dato")</f>
        <v/>
      </c>
    </row>
    <row r="10892">
      <c r="A10892" t="inlineStr">
        <is>
          <t>2026</t>
        </is>
      </c>
      <c r="B10892" t="inlineStr">
        <is>
          <t>08</t>
        </is>
      </c>
      <c r="C10892" t="inlineStr">
        <is>
          <t>10059010</t>
        </is>
      </c>
      <c r="D10892" t="inlineStr">
        <is>
          <t>240</t>
        </is>
      </c>
      <c r="E10892" t="inlineStr">
        <is>
          <t>ND</t>
        </is>
      </c>
      <c r="F10892" t="n">
        <v>50000000</v>
      </c>
      <c r="G10892" t="n">
        <v>45340356</v>
      </c>
      <c r="H10892" t="n">
        <v>9944047</v>
      </c>
      <c r="I10892" t="inlineStr">
        <is>
          <t>Milho</t>
        </is>
      </c>
      <c r="J10892">
        <f>SI.ERROR(BUSCARV(D10892,TablaPaises,6,FALSO),"Sin dato")</f>
        <v/>
      </c>
      <c r="K10892">
        <f>SI.ERROR(BUSCARV(C10892,TablaProductos,2,FALSO),"Sin dato")</f>
        <v/>
      </c>
      <c r="L10892">
        <f>SI(H10892&gt;=1000000,"Alto",SI(H10892&gt;=100000,"Medio","Bajo"))</f>
        <v/>
      </c>
      <c r="M10892">
        <f>SI.ERROR(BUSCARV(E10892,TablaEstados,3,FALSO),"Sin dato")</f>
        <v/>
      </c>
      <c r="N10892">
        <f>SI.ERROR(BUSCARV(E10892,TablaEstados,4,FALSO),"Sin dato")</f>
        <v/>
      </c>
    </row>
    <row r="10893">
      <c r="A10893" t="inlineStr">
        <is>
          <t>2026</t>
        </is>
      </c>
      <c r="B10893" t="inlineStr">
        <is>
          <t>03</t>
        </is>
      </c>
      <c r="C10893" t="inlineStr">
        <is>
          <t>10059010</t>
        </is>
      </c>
      <c r="D10893" t="inlineStr">
        <is>
          <t>403</t>
        </is>
      </c>
      <c r="E10893" t="inlineStr">
        <is>
          <t>MT</t>
        </is>
      </c>
      <c r="F10893" t="n">
        <v>50000</v>
      </c>
      <c r="G10893" t="n">
        <v>50000</v>
      </c>
      <c r="H10893" t="n">
        <v>22950</v>
      </c>
      <c r="I10893" t="inlineStr">
        <is>
          <t>Milho</t>
        </is>
      </c>
      <c r="J10893">
        <f>SI.ERROR(BUSCARV(D10893,TablaPaises,6,FALSO),"Sin dato")</f>
        <v/>
      </c>
      <c r="K10893">
        <f>SI.ERROR(BUSCARV(C10893,TablaProductos,2,FALSO),"Sin dato")</f>
        <v/>
      </c>
      <c r="L10893">
        <f>SI(H10893&gt;=1000000,"Alto",SI(H10893&gt;=100000,"Medio","Bajo"))</f>
        <v/>
      </c>
      <c r="M10893">
        <f>SI.ERROR(BUSCARV(E10893,TablaEstados,3,FALSO),"Sin dato")</f>
        <v/>
      </c>
      <c r="N10893">
        <f>SI.ERROR(BUSCARV(E10893,TablaEstados,4,FALSO),"Sin dato")</f>
        <v/>
      </c>
    </row>
    <row r="10894">
      <c r="A10894" t="inlineStr">
        <is>
          <t>2026</t>
        </is>
      </c>
      <c r="B10894" t="inlineStr">
        <is>
          <t>01</t>
        </is>
      </c>
      <c r="C10894" t="inlineStr">
        <is>
          <t>52010020</t>
        </is>
      </c>
      <c r="D10894" t="inlineStr">
        <is>
          <t>576</t>
        </is>
      </c>
      <c r="E10894" t="inlineStr">
        <is>
          <t>MT</t>
        </is>
      </c>
      <c r="F10894" t="n">
        <v>449</v>
      </c>
      <c r="G10894" t="n">
        <v>448873</v>
      </c>
      <c r="H10894" t="n">
        <v>653591</v>
      </c>
      <c r="I10894" t="inlineStr">
        <is>
          <t>Algodón</t>
        </is>
      </c>
      <c r="J10894">
        <f>SI.ERROR(BUSCARV(D10894,TablaPaises,6,FALSO),"Sin dato")</f>
        <v/>
      </c>
      <c r="K10894">
        <f>SI.ERROR(BUSCARV(C10894,TablaProductos,2,FALSO),"Sin dato")</f>
        <v/>
      </c>
      <c r="L10894">
        <f>SI(H10894&gt;=1000000,"Alto",SI(H10894&gt;=100000,"Medio","Bajo"))</f>
        <v/>
      </c>
      <c r="M10894">
        <f>SI.ERROR(BUSCARV(E10894,TablaEstados,3,FALSO),"Sin dato")</f>
        <v/>
      </c>
      <c r="N10894">
        <f>SI.ERROR(BUSCARV(E10894,TablaEstados,4,FALSO),"Sin dato")</f>
        <v/>
      </c>
    </row>
    <row r="10895">
      <c r="A10895" t="inlineStr">
        <is>
          <t>2026</t>
        </is>
      </c>
      <c r="B10895" t="inlineStr">
        <is>
          <t>01</t>
        </is>
      </c>
      <c r="C10895" t="inlineStr">
        <is>
          <t>12019000</t>
        </is>
      </c>
      <c r="D10895" t="inlineStr">
        <is>
          <t>628</t>
        </is>
      </c>
      <c r="E10895" t="inlineStr">
        <is>
          <t>PR</t>
        </is>
      </c>
      <c r="F10895" t="n">
        <v>0</v>
      </c>
      <c r="G10895" t="n">
        <v>37</v>
      </c>
      <c r="H10895" t="n">
        <v>3506</v>
      </c>
      <c r="I10895" t="inlineStr">
        <is>
          <t>Soja</t>
        </is>
      </c>
      <c r="J10895">
        <f>SI.ERROR(BUSCARV(D10895,TablaPaises,6,FALSO),"Sin dato")</f>
        <v/>
      </c>
      <c r="K10895">
        <f>SI.ERROR(BUSCARV(C10895,TablaProductos,2,FALSO),"Sin dato")</f>
        <v/>
      </c>
      <c r="L10895">
        <f>SI(H10895&gt;=1000000,"Alto",SI(H10895&gt;=100000,"Medio","Bajo"))</f>
        <v/>
      </c>
      <c r="M10895">
        <f>SI.ERROR(BUSCARV(E10895,TablaEstados,3,FALSO),"Sin dato")</f>
        <v/>
      </c>
      <c r="N10895">
        <f>SI.ERROR(BUSCARV(E10895,TablaEstados,4,FALSO),"Sin dato")</f>
        <v/>
      </c>
    </row>
    <row r="10896">
      <c r="A10896" t="inlineStr">
        <is>
          <t>2026</t>
        </is>
      </c>
      <c r="B10896" t="inlineStr">
        <is>
          <t>09</t>
        </is>
      </c>
      <c r="C10896" t="inlineStr">
        <is>
          <t>10051000</t>
        </is>
      </c>
      <c r="D10896" t="inlineStr">
        <is>
          <t>586</t>
        </is>
      </c>
      <c r="E10896" t="inlineStr">
        <is>
          <t>MT</t>
        </is>
      </c>
      <c r="F10896" t="n">
        <v>600323</v>
      </c>
      <c r="G10896" t="n">
        <v>600323</v>
      </c>
      <c r="H10896" t="n">
        <v>1535559</v>
      </c>
      <c r="I10896" t="inlineStr">
        <is>
          <t>Milho</t>
        </is>
      </c>
      <c r="J10896">
        <f>SI.ERROR(BUSCARV(D10896,TablaPaises,6,FALSO),"Sin dato")</f>
        <v/>
      </c>
      <c r="K10896">
        <f>SI.ERROR(BUSCARV(C10896,TablaProductos,2,FALSO),"Sin dato")</f>
        <v/>
      </c>
      <c r="L10896">
        <f>SI(H10896&gt;=1000000,"Alto",SI(H10896&gt;=100000,"Medio","Bajo"))</f>
        <v/>
      </c>
      <c r="M10896">
        <f>SI.ERROR(BUSCARV(E10896,TablaEstados,3,FALSO),"Sin dato")</f>
        <v/>
      </c>
      <c r="N10896">
        <f>SI.ERROR(BUSCARV(E10896,TablaEstados,4,FALSO),"Sin dato")</f>
        <v/>
      </c>
    </row>
    <row r="10897">
      <c r="A10897" t="inlineStr">
        <is>
          <t>2026</t>
        </is>
      </c>
      <c r="B10897" t="inlineStr">
        <is>
          <t>01</t>
        </is>
      </c>
      <c r="C10897" t="inlineStr">
        <is>
          <t>52010020</t>
        </is>
      </c>
      <c r="D10897" t="inlineStr">
        <is>
          <t>858</t>
        </is>
      </c>
      <c r="E10897" t="inlineStr">
        <is>
          <t>BA</t>
        </is>
      </c>
      <c r="F10897" t="n">
        <v>453</v>
      </c>
      <c r="G10897" t="n">
        <v>452631</v>
      </c>
      <c r="H10897" t="n">
        <v>711681</v>
      </c>
      <c r="I10897" t="inlineStr">
        <is>
          <t>Algodón</t>
        </is>
      </c>
      <c r="J10897">
        <f>SI.ERROR(BUSCARV(D10897,TablaPaises,6,FALSO),"Sin dato")</f>
        <v/>
      </c>
      <c r="K10897">
        <f>SI.ERROR(BUSCARV(C10897,TablaProductos,2,FALSO),"Sin dato")</f>
        <v/>
      </c>
      <c r="L10897">
        <f>SI(H10897&gt;=1000000,"Alto",SI(H10897&gt;=100000,"Medio","Bajo"))</f>
        <v/>
      </c>
      <c r="M10897">
        <f>SI.ERROR(BUSCARV(E10897,TablaEstados,3,FALSO),"Sin dato")</f>
        <v/>
      </c>
      <c r="N10897">
        <f>SI.ERROR(BUSCARV(E10897,TablaEstados,4,FALSO),"Sin dato")</f>
        <v/>
      </c>
    </row>
    <row r="10898">
      <c r="A10898" t="inlineStr">
        <is>
          <t>2026</t>
        </is>
      </c>
      <c r="B10898" t="inlineStr">
        <is>
          <t>01</t>
        </is>
      </c>
      <c r="C10898" t="inlineStr">
        <is>
          <t>09011110</t>
        </is>
      </c>
      <c r="D10898" t="inlineStr">
        <is>
          <t>399</t>
        </is>
      </c>
      <c r="E10898" t="inlineStr">
        <is>
          <t>MG</t>
        </is>
      </c>
      <c r="F10898" t="n">
        <v>898</v>
      </c>
      <c r="G10898" t="n">
        <v>897600</v>
      </c>
      <c r="H10898" t="n">
        <v>5014887</v>
      </c>
      <c r="I10898" t="inlineStr">
        <is>
          <t>Café en granos</t>
        </is>
      </c>
      <c r="J10898">
        <f>SI.ERROR(BUSCARV(D10898,TablaPaises,6,FALSO),"Sin dato")</f>
        <v/>
      </c>
      <c r="K10898">
        <f>SI.ERROR(BUSCARV(C10898,TablaProductos,2,FALSO),"Sin dato")</f>
        <v/>
      </c>
      <c r="L10898">
        <f>SI(H10898&gt;=1000000,"Alto",SI(H10898&gt;=100000,"Medio","Bajo"))</f>
        <v/>
      </c>
      <c r="M10898">
        <f>SI.ERROR(BUSCARV(E10898,TablaEstados,3,FALSO),"Sin dato")</f>
        <v/>
      </c>
      <c r="N10898">
        <f>SI.ERROR(BUSCARV(E10898,TablaEstados,4,FALSO),"Sin dato")</f>
        <v/>
      </c>
    </row>
    <row r="10899">
      <c r="A10899" t="inlineStr">
        <is>
          <t>2026</t>
        </is>
      </c>
      <c r="B10899" t="inlineStr">
        <is>
          <t>08</t>
        </is>
      </c>
      <c r="C10899" t="inlineStr">
        <is>
          <t>09011110</t>
        </is>
      </c>
      <c r="D10899" t="inlineStr">
        <is>
          <t>403</t>
        </is>
      </c>
      <c r="E10899" t="inlineStr">
        <is>
          <t>ES</t>
        </is>
      </c>
      <c r="F10899" t="n">
        <v>26</v>
      </c>
      <c r="G10899" t="n">
        <v>26400</v>
      </c>
      <c r="H10899" t="n">
        <v>141005</v>
      </c>
      <c r="I10899" t="inlineStr">
        <is>
          <t>Café en granos</t>
        </is>
      </c>
      <c r="J10899">
        <f>SI.ERROR(BUSCARV(D10899,TablaPaises,6,FALSO),"Sin dato")</f>
        <v/>
      </c>
      <c r="K10899">
        <f>SI.ERROR(BUSCARV(C10899,TablaProductos,2,FALSO),"Sin dato")</f>
        <v/>
      </c>
      <c r="L10899">
        <f>SI(H10899&gt;=1000000,"Alto",SI(H10899&gt;=100000,"Medio","Bajo"))</f>
        <v/>
      </c>
      <c r="M10899">
        <f>SI.ERROR(BUSCARV(E10899,TablaEstados,3,FALSO),"Sin dato")</f>
        <v/>
      </c>
      <c r="N10899">
        <f>SI.ERROR(BUSCARV(E10899,TablaEstados,4,FALSO),"Sin dato")</f>
        <v/>
      </c>
    </row>
    <row r="10900">
      <c r="A10900" t="inlineStr">
        <is>
          <t>2026</t>
        </is>
      </c>
      <c r="B10900" t="inlineStr">
        <is>
          <t>02</t>
        </is>
      </c>
      <c r="C10900" t="inlineStr">
        <is>
          <t>09011110</t>
        </is>
      </c>
      <c r="D10900" t="inlineStr">
        <is>
          <t>275</t>
        </is>
      </c>
      <c r="E10900" t="inlineStr">
        <is>
          <t>PR</t>
        </is>
      </c>
      <c r="F10900" t="n">
        <v>1</v>
      </c>
      <c r="G10900" t="n">
        <v>1200</v>
      </c>
      <c r="H10900" t="n">
        <v>12170</v>
      </c>
      <c r="I10900" t="inlineStr">
        <is>
          <t>Café en granos</t>
        </is>
      </c>
      <c r="J10900">
        <f>SI.ERROR(BUSCARV(D10900,TablaPaises,6,FALSO),"Sin dato")</f>
        <v/>
      </c>
      <c r="K10900">
        <f>SI.ERROR(BUSCARV(C10900,TablaProductos,2,FALSO),"Sin dato")</f>
        <v/>
      </c>
      <c r="L10900">
        <f>SI(H10900&gt;=1000000,"Alto",SI(H10900&gt;=100000,"Medio","Bajo"))</f>
        <v/>
      </c>
      <c r="M10900">
        <f>SI.ERROR(BUSCARV(E10900,TablaEstados,3,FALSO),"Sin dato")</f>
        <v/>
      </c>
      <c r="N10900">
        <f>SI.ERROR(BUSCARV(E10900,TablaEstados,4,FALSO),"Sin dato")</f>
        <v/>
      </c>
    </row>
    <row r="10901">
      <c r="A10901" t="inlineStr">
        <is>
          <t>2026</t>
        </is>
      </c>
      <c r="B10901" t="inlineStr">
        <is>
          <t>03</t>
        </is>
      </c>
      <c r="C10901" t="inlineStr">
        <is>
          <t>10059010</t>
        </is>
      </c>
      <c r="D10901" t="inlineStr">
        <is>
          <t>589</t>
        </is>
      </c>
      <c r="E10901" t="inlineStr">
        <is>
          <t>MT</t>
        </is>
      </c>
      <c r="F10901" t="n">
        <v>338000</v>
      </c>
      <c r="G10901" t="n">
        <v>338000</v>
      </c>
      <c r="H10901" t="n">
        <v>169500</v>
      </c>
      <c r="I10901" t="inlineStr">
        <is>
          <t>Milho</t>
        </is>
      </c>
      <c r="J10901">
        <f>SI.ERROR(BUSCARV(D10901,TablaPaises,6,FALSO),"Sin dato")</f>
        <v/>
      </c>
      <c r="K10901">
        <f>SI.ERROR(BUSCARV(C10901,TablaProductos,2,FALSO),"Sin dato")</f>
        <v/>
      </c>
      <c r="L10901">
        <f>SI(H10901&gt;=1000000,"Alto",SI(H10901&gt;=100000,"Medio","Bajo"))</f>
        <v/>
      </c>
      <c r="M10901">
        <f>SI.ERROR(BUSCARV(E10901,TablaEstados,3,FALSO),"Sin dato")</f>
        <v/>
      </c>
      <c r="N10901">
        <f>SI.ERROR(BUSCARV(E10901,TablaEstados,4,FALSO),"Sin dato")</f>
        <v/>
      </c>
    </row>
    <row r="10902">
      <c r="A10902" t="inlineStr">
        <is>
          <t>2026</t>
        </is>
      </c>
      <c r="B10902" t="inlineStr">
        <is>
          <t>03</t>
        </is>
      </c>
      <c r="C10902" t="inlineStr">
        <is>
          <t>52010020</t>
        </is>
      </c>
      <c r="D10902" t="inlineStr">
        <is>
          <t>059</t>
        </is>
      </c>
      <c r="E10902" t="inlineStr">
        <is>
          <t>PI</t>
        </is>
      </c>
      <c r="F10902" t="n">
        <v>1</v>
      </c>
      <c r="G10902" t="n">
        <v>619</v>
      </c>
      <c r="H10902" t="n">
        <v>954</v>
      </c>
      <c r="I10902" t="inlineStr">
        <is>
          <t>Algodón</t>
        </is>
      </c>
      <c r="J10902">
        <f>SI.ERROR(BUSCARV(D10902,TablaPaises,6,FALSO),"Sin dato")</f>
        <v/>
      </c>
      <c r="K10902">
        <f>SI.ERROR(BUSCARV(C10902,TablaProductos,2,FALSO),"Sin dato")</f>
        <v/>
      </c>
      <c r="L10902">
        <f>SI(H10902&gt;=1000000,"Alto",SI(H10902&gt;=100000,"Medio","Bajo"))</f>
        <v/>
      </c>
      <c r="M10902">
        <f>SI.ERROR(BUSCARV(E10902,TablaEstados,3,FALSO),"Sin dato")</f>
        <v/>
      </c>
      <c r="N10902">
        <f>SI.ERROR(BUSCARV(E10902,TablaEstados,4,FALSO),"Sin dato")</f>
        <v/>
      </c>
    </row>
    <row r="10903">
      <c r="A10903" t="inlineStr">
        <is>
          <t>2026</t>
        </is>
      </c>
      <c r="B10903" t="inlineStr">
        <is>
          <t>09</t>
        </is>
      </c>
      <c r="C10903" t="inlineStr">
        <is>
          <t>12011000</t>
        </is>
      </c>
      <c r="D10903" t="inlineStr">
        <is>
          <t>586</t>
        </is>
      </c>
      <c r="E10903" t="inlineStr">
        <is>
          <t>PR</t>
        </is>
      </c>
      <c r="F10903" t="n">
        <v>45</v>
      </c>
      <c r="G10903" t="n">
        <v>45</v>
      </c>
      <c r="H10903" t="n">
        <v>1620</v>
      </c>
      <c r="I10903" t="inlineStr">
        <is>
          <t>Soja</t>
        </is>
      </c>
      <c r="J10903">
        <f>SI.ERROR(BUSCARV(D10903,TablaPaises,6,FALSO),"Sin dato")</f>
        <v/>
      </c>
      <c r="K10903">
        <f>SI.ERROR(BUSCARV(C10903,TablaProductos,2,FALSO),"Sin dato")</f>
        <v/>
      </c>
      <c r="L10903">
        <f>SI(H10903&gt;=1000000,"Alto",SI(H10903&gt;=100000,"Medio","Bajo"))</f>
        <v/>
      </c>
      <c r="M10903">
        <f>SI.ERROR(BUSCARV(E10903,TablaEstados,3,FALSO),"Sin dato")</f>
        <v/>
      </c>
      <c r="N10903">
        <f>SI.ERROR(BUSCARV(E10903,TablaEstados,4,FALSO),"Sin dato")</f>
        <v/>
      </c>
    </row>
    <row r="10904">
      <c r="A10904" t="inlineStr">
        <is>
          <t>2026</t>
        </is>
      </c>
      <c r="B10904" t="inlineStr">
        <is>
          <t>04</t>
        </is>
      </c>
      <c r="C10904" t="inlineStr">
        <is>
          <t>52010020</t>
        </is>
      </c>
      <c r="D10904" t="inlineStr">
        <is>
          <t>081</t>
        </is>
      </c>
      <c r="E10904" t="inlineStr">
        <is>
          <t>PI</t>
        </is>
      </c>
      <c r="F10904" t="n">
        <v>432</v>
      </c>
      <c r="G10904" t="n">
        <v>431264</v>
      </c>
      <c r="H10904" t="n">
        <v>661111</v>
      </c>
      <c r="I10904" t="inlineStr">
        <is>
          <t>Algodón</t>
        </is>
      </c>
      <c r="J10904">
        <f>SI.ERROR(BUSCARV(D10904,TablaPaises,6,FALSO),"Sin dato")</f>
        <v/>
      </c>
      <c r="K10904">
        <f>SI.ERROR(BUSCARV(C10904,TablaProductos,2,FALSO),"Sin dato")</f>
        <v/>
      </c>
      <c r="L10904">
        <f>SI(H10904&gt;=1000000,"Alto",SI(H10904&gt;=100000,"Medio","Bajo"))</f>
        <v/>
      </c>
      <c r="M10904">
        <f>SI.ERROR(BUSCARV(E10904,TablaEstados,3,FALSO),"Sin dato")</f>
        <v/>
      </c>
      <c r="N10904">
        <f>SI.ERROR(BUSCARV(E10904,TablaEstados,4,FALSO),"Sin dato")</f>
        <v/>
      </c>
    </row>
    <row r="10905">
      <c r="A10905" t="inlineStr">
        <is>
          <t>2026</t>
        </is>
      </c>
      <c r="B10905" t="inlineStr">
        <is>
          <t>07</t>
        </is>
      </c>
      <c r="C10905" t="inlineStr">
        <is>
          <t>09011110</t>
        </is>
      </c>
      <c r="D10905" t="inlineStr">
        <is>
          <t>573</t>
        </is>
      </c>
      <c r="E10905" t="inlineStr">
        <is>
          <t>GO</t>
        </is>
      </c>
      <c r="F10905" t="n">
        <v>121</v>
      </c>
      <c r="G10905" t="n">
        <v>121620</v>
      </c>
      <c r="H10905" t="n">
        <v>755744</v>
      </c>
      <c r="I10905" t="inlineStr">
        <is>
          <t>Café en granos</t>
        </is>
      </c>
      <c r="J10905">
        <f>SI.ERROR(BUSCARV(D10905,TablaPaises,6,FALSO),"Sin dato")</f>
        <v/>
      </c>
      <c r="K10905">
        <f>SI.ERROR(BUSCARV(C10905,TablaProductos,2,FALSO),"Sin dato")</f>
        <v/>
      </c>
      <c r="L10905">
        <f>SI(H10905&gt;=1000000,"Alto",SI(H10905&gt;=100000,"Medio","Bajo"))</f>
        <v/>
      </c>
      <c r="M10905">
        <f>SI.ERROR(BUSCARV(E10905,TablaEstados,3,FALSO),"Sin dato")</f>
        <v/>
      </c>
      <c r="N10905">
        <f>SI.ERROR(BUSCARV(E10905,TablaEstados,4,FALSO),"Sin dato")</f>
        <v/>
      </c>
    </row>
    <row r="10906">
      <c r="A10906" t="inlineStr">
        <is>
          <t>2026</t>
        </is>
      </c>
      <c r="B10906" t="inlineStr">
        <is>
          <t>05</t>
        </is>
      </c>
      <c r="C10906" t="inlineStr">
        <is>
          <t>52010020</t>
        </is>
      </c>
      <c r="D10906" t="inlineStr">
        <is>
          <t>160</t>
        </is>
      </c>
      <c r="E10906" t="inlineStr">
        <is>
          <t>TO</t>
        </is>
      </c>
      <c r="F10906" t="n">
        <v>67</v>
      </c>
      <c r="G10906" t="n">
        <v>67026</v>
      </c>
      <c r="H10906" t="n">
        <v>102550</v>
      </c>
      <c r="I10906" t="inlineStr">
        <is>
          <t>Algodón</t>
        </is>
      </c>
      <c r="J10906">
        <f>SI.ERROR(BUSCARV(D10906,TablaPaises,6,FALSO),"Sin dato")</f>
        <v/>
      </c>
      <c r="K10906">
        <f>SI.ERROR(BUSCARV(C10906,TablaProductos,2,FALSO),"Sin dato")</f>
        <v/>
      </c>
      <c r="L10906">
        <f>SI(H10906&gt;=1000000,"Alto",SI(H10906&gt;=100000,"Medio","Bajo"))</f>
        <v/>
      </c>
      <c r="M10906">
        <f>SI.ERROR(BUSCARV(E10906,TablaEstados,3,FALSO),"Sin dato")</f>
        <v/>
      </c>
      <c r="N10906">
        <f>SI.ERROR(BUSCARV(E10906,TablaEstados,4,FALSO),"Sin dato")</f>
        <v/>
      </c>
    </row>
    <row r="10907">
      <c r="A10907" t="inlineStr">
        <is>
          <t>2026</t>
        </is>
      </c>
      <c r="B10907" t="inlineStr">
        <is>
          <t>09</t>
        </is>
      </c>
      <c r="C10907" t="inlineStr">
        <is>
          <t>09011110</t>
        </is>
      </c>
      <c r="D10907" t="inlineStr">
        <is>
          <t>239</t>
        </is>
      </c>
      <c r="E10907" t="inlineStr">
        <is>
          <t>MG</t>
        </is>
      </c>
      <c r="F10907" t="n">
        <v>226</v>
      </c>
      <c r="G10907" t="n">
        <v>226000</v>
      </c>
      <c r="H10907" t="n">
        <v>978700</v>
      </c>
      <c r="I10907" t="inlineStr">
        <is>
          <t>Café en granos</t>
        </is>
      </c>
      <c r="J10907">
        <f>SI.ERROR(BUSCARV(D10907,TablaPaises,6,FALSO),"Sin dato")</f>
        <v/>
      </c>
      <c r="K10907">
        <f>SI.ERROR(BUSCARV(C10907,TablaProductos,2,FALSO),"Sin dato")</f>
        <v/>
      </c>
      <c r="L10907">
        <f>SI(H10907&gt;=1000000,"Alto",SI(H10907&gt;=100000,"Medio","Bajo"))</f>
        <v/>
      </c>
      <c r="M10907">
        <f>SI.ERROR(BUSCARV(E10907,TablaEstados,3,FALSO),"Sin dato")</f>
        <v/>
      </c>
      <c r="N10907">
        <f>SI.ERROR(BUSCARV(E10907,TablaEstados,4,FALSO),"Sin dato")</f>
        <v/>
      </c>
    </row>
    <row r="10908">
      <c r="A10908" t="inlineStr">
        <is>
          <t>2026</t>
        </is>
      </c>
      <c r="B10908" t="inlineStr">
        <is>
          <t>05</t>
        </is>
      </c>
      <c r="C10908" t="inlineStr">
        <is>
          <t>09011110</t>
        </is>
      </c>
      <c r="D10908" t="inlineStr">
        <is>
          <t>603</t>
        </is>
      </c>
      <c r="E10908" t="inlineStr">
        <is>
          <t>SP</t>
        </is>
      </c>
      <c r="F10908" t="n">
        <v>189</v>
      </c>
      <c r="G10908" t="n">
        <v>189000</v>
      </c>
      <c r="H10908" t="n">
        <v>1085945</v>
      </c>
      <c r="I10908" t="inlineStr">
        <is>
          <t>Café en granos</t>
        </is>
      </c>
      <c r="J10908">
        <f>SI.ERROR(BUSCARV(D10908,TablaPaises,6,FALSO),"Sin dato")</f>
        <v/>
      </c>
      <c r="K10908">
        <f>SI.ERROR(BUSCARV(C10908,TablaProductos,2,FALSO),"Sin dato")</f>
        <v/>
      </c>
      <c r="L10908">
        <f>SI(H10908&gt;=1000000,"Alto",SI(H10908&gt;=100000,"Medio","Bajo"))</f>
        <v/>
      </c>
      <c r="M10908">
        <f>SI.ERROR(BUSCARV(E10908,TablaEstados,3,FALSO),"Sin dato")</f>
        <v/>
      </c>
      <c r="N10908">
        <f>SI.ERROR(BUSCARV(E10908,TablaEstados,4,FALSO),"Sin dato")</f>
        <v/>
      </c>
    </row>
    <row r="10909">
      <c r="A10909" t="inlineStr">
        <is>
          <t>2026</t>
        </is>
      </c>
      <c r="B10909" t="inlineStr">
        <is>
          <t>03</t>
        </is>
      </c>
      <c r="C10909" t="inlineStr">
        <is>
          <t>12019000</t>
        </is>
      </c>
      <c r="D10909" t="inlineStr">
        <is>
          <t>249</t>
        </is>
      </c>
      <c r="E10909" t="inlineStr">
        <is>
          <t>SP</t>
        </is>
      </c>
      <c r="F10909" t="n">
        <v>0</v>
      </c>
      <c r="G10909" t="n">
        <v>1</v>
      </c>
      <c r="H10909" t="n">
        <v>1</v>
      </c>
      <c r="I10909" t="inlineStr">
        <is>
          <t>Soja</t>
        </is>
      </c>
      <c r="J10909">
        <f>SI.ERROR(BUSCARV(D10909,TablaPaises,6,FALSO),"Sin dato")</f>
        <v/>
      </c>
      <c r="K10909">
        <f>SI.ERROR(BUSCARV(C10909,TablaProductos,2,FALSO),"Sin dato")</f>
        <v/>
      </c>
      <c r="L10909">
        <f>SI(H10909&gt;=1000000,"Alto",SI(H10909&gt;=100000,"Medio","Bajo"))</f>
        <v/>
      </c>
      <c r="M10909">
        <f>SI.ERROR(BUSCARV(E10909,TablaEstados,3,FALSO),"Sin dato")</f>
        <v/>
      </c>
      <c r="N10909">
        <f>SI.ERROR(BUSCARV(E10909,TablaEstados,4,FALSO),"Sin dato")</f>
        <v/>
      </c>
    </row>
    <row r="10910">
      <c r="A10910" t="inlineStr">
        <is>
          <t>2026</t>
        </is>
      </c>
      <c r="B10910" t="inlineStr">
        <is>
          <t>07</t>
        </is>
      </c>
      <c r="C10910" t="inlineStr">
        <is>
          <t>10051000</t>
        </is>
      </c>
      <c r="D10910" t="inlineStr">
        <is>
          <t>850</t>
        </is>
      </c>
      <c r="E10910" t="inlineStr">
        <is>
          <t>MG</t>
        </is>
      </c>
      <c r="F10910" t="n">
        <v>121196</v>
      </c>
      <c r="G10910" t="n">
        <v>121196</v>
      </c>
      <c r="H10910" t="n">
        <v>621738</v>
      </c>
      <c r="I10910" t="inlineStr">
        <is>
          <t>Milho</t>
        </is>
      </c>
      <c r="J10910">
        <f>SI.ERROR(BUSCARV(D10910,TablaPaises,6,FALSO),"Sin dato")</f>
        <v/>
      </c>
      <c r="K10910">
        <f>SI.ERROR(BUSCARV(C10910,TablaProductos,2,FALSO),"Sin dato")</f>
        <v/>
      </c>
      <c r="L10910">
        <f>SI(H10910&gt;=1000000,"Alto",SI(H10910&gt;=100000,"Medio","Bajo"))</f>
        <v/>
      </c>
      <c r="M10910">
        <f>SI.ERROR(BUSCARV(E10910,TablaEstados,3,FALSO),"Sin dato")</f>
        <v/>
      </c>
      <c r="N10910">
        <f>SI.ERROR(BUSCARV(E10910,TablaEstados,4,FALSO),"Sin dato")</f>
        <v/>
      </c>
    </row>
    <row r="10911">
      <c r="A10911" t="inlineStr">
        <is>
          <t>2026</t>
        </is>
      </c>
      <c r="B10911" t="inlineStr">
        <is>
          <t>01</t>
        </is>
      </c>
      <c r="C10911" t="inlineStr">
        <is>
          <t>09011110</t>
        </is>
      </c>
      <c r="D10911" t="inlineStr">
        <is>
          <t>744</t>
        </is>
      </c>
      <c r="E10911" t="inlineStr">
        <is>
          <t>ES</t>
        </is>
      </c>
      <c r="F10911" t="n">
        <v>555</v>
      </c>
      <c r="G10911" t="n">
        <v>554400</v>
      </c>
      <c r="H10911" t="n">
        <v>3177768</v>
      </c>
      <c r="I10911" t="inlineStr">
        <is>
          <t>Café en granos</t>
        </is>
      </c>
      <c r="J10911">
        <f>SI.ERROR(BUSCARV(D10911,TablaPaises,6,FALSO),"Sin dato")</f>
        <v/>
      </c>
      <c r="K10911">
        <f>SI.ERROR(BUSCARV(C10911,TablaProductos,2,FALSO),"Sin dato")</f>
        <v/>
      </c>
      <c r="L10911">
        <f>SI(H10911&gt;=1000000,"Alto",SI(H10911&gt;=100000,"Medio","Bajo"))</f>
        <v/>
      </c>
      <c r="M10911">
        <f>SI.ERROR(BUSCARV(E10911,TablaEstados,3,FALSO),"Sin dato")</f>
        <v/>
      </c>
      <c r="N10911">
        <f>SI.ERROR(BUSCARV(E10911,TablaEstados,4,FALSO),"Sin dato")</f>
        <v/>
      </c>
    </row>
    <row r="10912">
      <c r="A10912" t="inlineStr">
        <is>
          <t>2026</t>
        </is>
      </c>
      <c r="B10912" t="inlineStr">
        <is>
          <t>08</t>
        </is>
      </c>
      <c r="C10912" t="inlineStr">
        <is>
          <t>10059010</t>
        </is>
      </c>
      <c r="D10912" t="inlineStr">
        <is>
          <t>160</t>
        </is>
      </c>
      <c r="E10912" t="inlineStr">
        <is>
          <t>MT</t>
        </is>
      </c>
      <c r="F10912" t="n">
        <v>386538424</v>
      </c>
      <c r="G10912" t="n">
        <v>386538424</v>
      </c>
      <c r="H10912" t="n">
        <v>81121173</v>
      </c>
      <c r="I10912" t="inlineStr">
        <is>
          <t>Milho</t>
        </is>
      </c>
      <c r="J10912">
        <f>SI.ERROR(BUSCARV(D10912,TablaPaises,6,FALSO),"Sin dato")</f>
        <v/>
      </c>
      <c r="K10912">
        <f>SI.ERROR(BUSCARV(C10912,TablaProductos,2,FALSO),"Sin dato")</f>
        <v/>
      </c>
      <c r="L10912">
        <f>SI(H10912&gt;=1000000,"Alto",SI(H10912&gt;=100000,"Medio","Bajo"))</f>
        <v/>
      </c>
      <c r="M10912">
        <f>SI.ERROR(BUSCARV(E10912,TablaEstados,3,FALSO),"Sin dato")</f>
        <v/>
      </c>
      <c r="N10912">
        <f>SI.ERROR(BUSCARV(E10912,TablaEstados,4,FALSO),"Sin dato")</f>
        <v/>
      </c>
    </row>
    <row r="10913">
      <c r="A10913" t="inlineStr">
        <is>
          <t>2026</t>
        </is>
      </c>
      <c r="B10913" t="inlineStr">
        <is>
          <t>09</t>
        </is>
      </c>
      <c r="C10913" t="inlineStr">
        <is>
          <t>12019000</t>
        </is>
      </c>
      <c r="D10913" t="inlineStr">
        <is>
          <t>820</t>
        </is>
      </c>
      <c r="E10913" t="inlineStr">
        <is>
          <t>MT</t>
        </is>
      </c>
      <c r="F10913" t="n">
        <v>10411</v>
      </c>
      <c r="G10913" t="n">
        <v>10411344</v>
      </c>
      <c r="H10913" t="n">
        <v>4826423</v>
      </c>
      <c r="I10913" t="inlineStr">
        <is>
          <t>Soja</t>
        </is>
      </c>
      <c r="J10913">
        <f>SI.ERROR(BUSCARV(D10913,TablaPaises,6,FALSO),"Sin dato")</f>
        <v/>
      </c>
      <c r="K10913">
        <f>SI.ERROR(BUSCARV(C10913,TablaProductos,2,FALSO),"Sin dato")</f>
        <v/>
      </c>
      <c r="L10913">
        <f>SI(H10913&gt;=1000000,"Alto",SI(H10913&gt;=100000,"Medio","Bajo"))</f>
        <v/>
      </c>
      <c r="M10913">
        <f>SI.ERROR(BUSCARV(E10913,TablaEstados,3,FALSO),"Sin dato")</f>
        <v/>
      </c>
      <c r="N10913">
        <f>SI.ERROR(BUSCARV(E10913,TablaEstados,4,FALSO),"Sin dato")</f>
        <v/>
      </c>
    </row>
    <row r="10914">
      <c r="A10914" t="inlineStr">
        <is>
          <t>2026</t>
        </is>
      </c>
      <c r="B10914" t="inlineStr">
        <is>
          <t>08</t>
        </is>
      </c>
      <c r="C10914" t="inlineStr">
        <is>
          <t>10059010</t>
        </is>
      </c>
      <c r="D10914" t="inlineStr">
        <is>
          <t>196</t>
        </is>
      </c>
      <c r="E10914" t="inlineStr">
        <is>
          <t>PA</t>
        </is>
      </c>
      <c r="F10914" t="n">
        <v>37349484</v>
      </c>
      <c r="G10914" t="n">
        <v>37349484</v>
      </c>
      <c r="H10914" t="n">
        <v>8050977</v>
      </c>
      <c r="I10914" t="inlineStr">
        <is>
          <t>Milho</t>
        </is>
      </c>
      <c r="J10914">
        <f>SI.ERROR(BUSCARV(D10914,TablaPaises,6,FALSO),"Sin dato")</f>
        <v/>
      </c>
      <c r="K10914">
        <f>SI.ERROR(BUSCARV(C10914,TablaProductos,2,FALSO),"Sin dato")</f>
        <v/>
      </c>
      <c r="L10914">
        <f>SI(H10914&gt;=1000000,"Alto",SI(H10914&gt;=100000,"Medio","Bajo"))</f>
        <v/>
      </c>
      <c r="M10914">
        <f>SI.ERROR(BUSCARV(E10914,TablaEstados,3,FALSO),"Sin dato")</f>
        <v/>
      </c>
      <c r="N10914">
        <f>SI.ERROR(BUSCARV(E10914,TablaEstados,4,FALSO),"Sin dato")</f>
        <v/>
      </c>
    </row>
    <row r="10915">
      <c r="A10915" t="inlineStr">
        <is>
          <t>2026</t>
        </is>
      </c>
      <c r="B10915" t="inlineStr">
        <is>
          <t>09</t>
        </is>
      </c>
      <c r="C10915" t="inlineStr">
        <is>
          <t>12019000</t>
        </is>
      </c>
      <c r="D10915" t="inlineStr">
        <is>
          <t>476</t>
        </is>
      </c>
      <c r="E10915" t="inlineStr">
        <is>
          <t>SP</t>
        </is>
      </c>
      <c r="F10915" t="n">
        <v>0</v>
      </c>
      <c r="G10915" t="n">
        <v>0</v>
      </c>
      <c r="H10915" t="n">
        <v>66</v>
      </c>
      <c r="I10915" t="inlineStr">
        <is>
          <t>Soja</t>
        </is>
      </c>
      <c r="J10915">
        <f>SI.ERROR(BUSCARV(D10915,TablaPaises,6,FALSO),"Sin dato")</f>
        <v/>
      </c>
      <c r="K10915">
        <f>SI.ERROR(BUSCARV(C10915,TablaProductos,2,FALSO),"Sin dato")</f>
        <v/>
      </c>
      <c r="L10915">
        <f>SI(H10915&gt;=1000000,"Alto",SI(H10915&gt;=100000,"Medio","Bajo"))</f>
        <v/>
      </c>
      <c r="M10915">
        <f>SI.ERROR(BUSCARV(E10915,TablaEstados,3,FALSO),"Sin dato")</f>
        <v/>
      </c>
      <c r="N10915">
        <f>SI.ERROR(BUSCARV(E10915,TablaEstados,4,FALSO),"Sin dato")</f>
        <v/>
      </c>
    </row>
    <row r="10916">
      <c r="A10916" t="inlineStr">
        <is>
          <t>2026</t>
        </is>
      </c>
      <c r="B10916" t="inlineStr">
        <is>
          <t>08</t>
        </is>
      </c>
      <c r="C10916" t="inlineStr">
        <is>
          <t>10059010</t>
        </is>
      </c>
      <c r="D10916" t="inlineStr">
        <is>
          <t>628</t>
        </is>
      </c>
      <c r="E10916" t="inlineStr">
        <is>
          <t>PR</t>
        </is>
      </c>
      <c r="F10916" t="n">
        <v>180</v>
      </c>
      <c r="G10916" t="n">
        <v>180</v>
      </c>
      <c r="H10916" t="n">
        <v>172</v>
      </c>
      <c r="I10916" t="inlineStr">
        <is>
          <t>Milho</t>
        </is>
      </c>
      <c r="J10916">
        <f>SI.ERROR(BUSCARV(D10916,TablaPaises,6,FALSO),"Sin dato")</f>
        <v/>
      </c>
      <c r="K10916">
        <f>SI.ERROR(BUSCARV(C10916,TablaProductos,2,FALSO),"Sin dato")</f>
        <v/>
      </c>
      <c r="L10916">
        <f>SI(H10916&gt;=1000000,"Alto",SI(H10916&gt;=100000,"Medio","Bajo"))</f>
        <v/>
      </c>
      <c r="M10916">
        <f>SI.ERROR(BUSCARV(E10916,TablaEstados,3,FALSO),"Sin dato")</f>
        <v/>
      </c>
      <c r="N10916">
        <f>SI.ERROR(BUSCARV(E10916,TablaEstados,4,FALSO),"Sin dato")</f>
        <v/>
      </c>
    </row>
    <row r="10917">
      <c r="A10917" t="inlineStr">
        <is>
          <t>2026</t>
        </is>
      </c>
      <c r="B10917" t="inlineStr">
        <is>
          <t>03</t>
        </is>
      </c>
      <c r="C10917" t="inlineStr">
        <is>
          <t>09011110</t>
        </is>
      </c>
      <c r="D10917" t="inlineStr">
        <is>
          <t>578</t>
        </is>
      </c>
      <c r="E10917" t="inlineStr">
        <is>
          <t>MG</t>
        </is>
      </c>
      <c r="F10917" t="n">
        <v>53</v>
      </c>
      <c r="G10917" t="n">
        <v>52800</v>
      </c>
      <c r="H10917" t="n">
        <v>391800</v>
      </c>
      <c r="I10917" t="inlineStr">
        <is>
          <t>Café en granos</t>
        </is>
      </c>
      <c r="J10917">
        <f>SI.ERROR(BUSCARV(D10917,TablaPaises,6,FALSO),"Sin dato")</f>
        <v/>
      </c>
      <c r="K10917">
        <f>SI.ERROR(BUSCARV(C10917,TablaProductos,2,FALSO),"Sin dato")</f>
        <v/>
      </c>
      <c r="L10917">
        <f>SI(H10917&gt;=1000000,"Alto",SI(H10917&gt;=100000,"Medio","Bajo"))</f>
        <v/>
      </c>
      <c r="M10917">
        <f>SI.ERROR(BUSCARV(E10917,TablaEstados,3,FALSO),"Sin dato")</f>
        <v/>
      </c>
      <c r="N10917">
        <f>SI.ERROR(BUSCARV(E10917,TablaEstados,4,FALSO),"Sin dato")</f>
        <v/>
      </c>
    </row>
    <row r="10918">
      <c r="A10918" t="inlineStr">
        <is>
          <t>2026</t>
        </is>
      </c>
      <c r="B10918" t="inlineStr">
        <is>
          <t>03</t>
        </is>
      </c>
      <c r="C10918" t="inlineStr">
        <is>
          <t>09011110</t>
        </is>
      </c>
      <c r="D10918" t="inlineStr">
        <is>
          <t>275</t>
        </is>
      </c>
      <c r="E10918" t="inlineStr">
        <is>
          <t>MG</t>
        </is>
      </c>
      <c r="F10918" t="n">
        <v>2805</v>
      </c>
      <c r="G10918" t="n">
        <v>2807265</v>
      </c>
      <c r="H10918" t="n">
        <v>19147442</v>
      </c>
      <c r="I10918" t="inlineStr">
        <is>
          <t>Café en granos</t>
        </is>
      </c>
      <c r="J10918">
        <f>SI.ERROR(BUSCARV(D10918,TablaPaises,6,FALSO),"Sin dato")</f>
        <v/>
      </c>
      <c r="K10918">
        <f>SI.ERROR(BUSCARV(C10918,TablaProductos,2,FALSO),"Sin dato")</f>
        <v/>
      </c>
      <c r="L10918">
        <f>SI(H10918&gt;=1000000,"Alto",SI(H10918&gt;=100000,"Medio","Bajo"))</f>
        <v/>
      </c>
      <c r="M10918">
        <f>SI.ERROR(BUSCARV(E10918,TablaEstados,3,FALSO),"Sin dato")</f>
        <v/>
      </c>
      <c r="N10918">
        <f>SI.ERROR(BUSCARV(E10918,TablaEstados,4,FALSO),"Sin dato")</f>
        <v/>
      </c>
    </row>
    <row r="10919">
      <c r="A10919" t="inlineStr">
        <is>
          <t>2026</t>
        </is>
      </c>
      <c r="B10919" t="inlineStr">
        <is>
          <t>06</t>
        </is>
      </c>
      <c r="C10919" t="inlineStr">
        <is>
          <t>12019000</t>
        </is>
      </c>
      <c r="D10919" t="inlineStr">
        <is>
          <t>160</t>
        </is>
      </c>
      <c r="E10919" t="inlineStr">
        <is>
          <t>GO</t>
        </is>
      </c>
      <c r="F10919" t="n">
        <v>14508</v>
      </c>
      <c r="G10919" t="n">
        <v>14509857</v>
      </c>
      <c r="H10919" t="n">
        <v>6230965</v>
      </c>
      <c r="I10919" t="inlineStr">
        <is>
          <t>Soja</t>
        </is>
      </c>
      <c r="J10919">
        <f>SI.ERROR(BUSCARV(D10919,TablaPaises,6,FALSO),"Sin dato")</f>
        <v/>
      </c>
      <c r="K10919">
        <f>SI.ERROR(BUSCARV(C10919,TablaProductos,2,FALSO),"Sin dato")</f>
        <v/>
      </c>
      <c r="L10919">
        <f>SI(H10919&gt;=1000000,"Alto",SI(H10919&gt;=100000,"Medio","Bajo"))</f>
        <v/>
      </c>
      <c r="M10919">
        <f>SI.ERROR(BUSCARV(E10919,TablaEstados,3,FALSO),"Sin dato")</f>
        <v/>
      </c>
      <c r="N10919">
        <f>SI.ERROR(BUSCARV(E10919,TablaEstados,4,FALSO),"Sin dato")</f>
        <v/>
      </c>
    </row>
    <row r="10920">
      <c r="A10920" t="inlineStr">
        <is>
          <t>2026</t>
        </is>
      </c>
      <c r="B10920" t="inlineStr">
        <is>
          <t>09</t>
        </is>
      </c>
      <c r="C10920" t="inlineStr">
        <is>
          <t>09011110</t>
        </is>
      </c>
      <c r="D10920" t="inlineStr">
        <is>
          <t>493</t>
        </is>
      </c>
      <c r="E10920" t="inlineStr">
        <is>
          <t>ES</t>
        </is>
      </c>
      <c r="F10920" t="n">
        <v>5861</v>
      </c>
      <c r="G10920" t="n">
        <v>5872072</v>
      </c>
      <c r="H10920" t="n">
        <v>20740712</v>
      </c>
      <c r="I10920" t="inlineStr">
        <is>
          <t>Café en granos</t>
        </is>
      </c>
      <c r="J10920">
        <f>SI.ERROR(BUSCARV(D10920,TablaPaises,6,FALSO),"Sin dato")</f>
        <v/>
      </c>
      <c r="K10920">
        <f>SI.ERROR(BUSCARV(C10920,TablaProductos,2,FALSO),"Sin dato")</f>
        <v/>
      </c>
      <c r="L10920">
        <f>SI(H10920&gt;=1000000,"Alto",SI(H10920&gt;=100000,"Medio","Bajo"))</f>
        <v/>
      </c>
      <c r="M10920">
        <f>SI.ERROR(BUSCARV(E10920,TablaEstados,3,FALSO),"Sin dato")</f>
        <v/>
      </c>
      <c r="N10920">
        <f>SI.ERROR(BUSCARV(E10920,TablaEstados,4,FALSO),"Sin dato")</f>
        <v/>
      </c>
    </row>
    <row r="10921">
      <c r="A10921" t="inlineStr">
        <is>
          <t>2026</t>
        </is>
      </c>
      <c r="B10921" t="inlineStr">
        <is>
          <t>02</t>
        </is>
      </c>
      <c r="C10921" t="inlineStr">
        <is>
          <t>09011110</t>
        </is>
      </c>
      <c r="D10921" t="inlineStr">
        <is>
          <t>190</t>
        </is>
      </c>
      <c r="E10921" t="inlineStr">
        <is>
          <t>MG</t>
        </is>
      </c>
      <c r="F10921" t="n">
        <v>7243</v>
      </c>
      <c r="G10921" t="n">
        <v>3460191</v>
      </c>
      <c r="H10921" t="n">
        <v>26241482</v>
      </c>
      <c r="I10921" t="inlineStr">
        <is>
          <t>Café en granos</t>
        </is>
      </c>
      <c r="J10921">
        <f>SI.ERROR(BUSCARV(D10921,TablaPaises,6,FALSO),"Sin dato")</f>
        <v/>
      </c>
      <c r="K10921">
        <f>SI.ERROR(BUSCARV(C10921,TablaProductos,2,FALSO),"Sin dato")</f>
        <v/>
      </c>
      <c r="L10921">
        <f>SI(H10921&gt;=1000000,"Alto",SI(H10921&gt;=100000,"Medio","Bajo"))</f>
        <v/>
      </c>
      <c r="M10921">
        <f>SI.ERROR(BUSCARV(E10921,TablaEstados,3,FALSO),"Sin dato")</f>
        <v/>
      </c>
      <c r="N10921">
        <f>SI.ERROR(BUSCARV(E10921,TablaEstados,4,FALSO),"Sin dato")</f>
        <v/>
      </c>
    </row>
    <row r="10922">
      <c r="A10922" t="inlineStr">
        <is>
          <t>2026</t>
        </is>
      </c>
      <c r="B10922" t="inlineStr">
        <is>
          <t>07</t>
        </is>
      </c>
      <c r="C10922" t="inlineStr">
        <is>
          <t>10059010</t>
        </is>
      </c>
      <c r="D10922" t="inlineStr">
        <is>
          <t>687</t>
        </is>
      </c>
      <c r="E10922" t="inlineStr">
        <is>
          <t>MT</t>
        </is>
      </c>
      <c r="F10922" t="n">
        <v>16072000</v>
      </c>
      <c r="G10922" t="n">
        <v>16072000</v>
      </c>
      <c r="H10922" t="n">
        <v>3983124</v>
      </c>
      <c r="I10922" t="inlineStr">
        <is>
          <t>Milho</t>
        </is>
      </c>
      <c r="J10922">
        <f>SI.ERROR(BUSCARV(D10922,TablaPaises,6,FALSO),"Sin dato")</f>
        <v/>
      </c>
      <c r="K10922">
        <f>SI.ERROR(BUSCARV(C10922,TablaProductos,2,FALSO),"Sin dato")</f>
        <v/>
      </c>
      <c r="L10922">
        <f>SI(H10922&gt;=1000000,"Alto",SI(H10922&gt;=100000,"Medio","Bajo"))</f>
        <v/>
      </c>
      <c r="M10922">
        <f>SI.ERROR(BUSCARV(E10922,TablaEstados,3,FALSO),"Sin dato")</f>
        <v/>
      </c>
      <c r="N10922">
        <f>SI.ERROR(BUSCARV(E10922,TablaEstados,4,FALSO),"Sin dato")</f>
        <v/>
      </c>
    </row>
    <row r="10923">
      <c r="A10923" t="inlineStr">
        <is>
          <t>2026</t>
        </is>
      </c>
      <c r="B10923" t="inlineStr">
        <is>
          <t>01</t>
        </is>
      </c>
      <c r="C10923" t="inlineStr">
        <is>
          <t>09011110</t>
        </is>
      </c>
      <c r="D10923" t="inlineStr">
        <is>
          <t>676</t>
        </is>
      </c>
      <c r="E10923" t="inlineStr">
        <is>
          <t>MG</t>
        </is>
      </c>
      <c r="F10923" t="n">
        <v>3336</v>
      </c>
      <c r="G10923" t="n">
        <v>3344482</v>
      </c>
      <c r="H10923" t="n">
        <v>25156463</v>
      </c>
      <c r="I10923" t="inlineStr">
        <is>
          <t>Café en granos</t>
        </is>
      </c>
      <c r="J10923">
        <f>SI.ERROR(BUSCARV(D10923,TablaPaises,6,FALSO),"Sin dato")</f>
        <v/>
      </c>
      <c r="K10923">
        <f>SI.ERROR(BUSCARV(C10923,TablaProductos,2,FALSO),"Sin dato")</f>
        <v/>
      </c>
      <c r="L10923">
        <f>SI(H10923&gt;=1000000,"Alto",SI(H10923&gt;=100000,"Medio","Bajo"))</f>
        <v/>
      </c>
      <c r="M10923">
        <f>SI.ERROR(BUSCARV(E10923,TablaEstados,3,FALSO),"Sin dato")</f>
        <v/>
      </c>
      <c r="N10923">
        <f>SI.ERROR(BUSCARV(E10923,TablaEstados,4,FALSO),"Sin dato")</f>
        <v/>
      </c>
    </row>
    <row r="10924">
      <c r="A10924" t="inlineStr">
        <is>
          <t>2026</t>
        </is>
      </c>
      <c r="B10924" t="inlineStr">
        <is>
          <t>07</t>
        </is>
      </c>
      <c r="C10924" t="inlineStr">
        <is>
          <t>12019000</t>
        </is>
      </c>
      <c r="D10924" t="inlineStr">
        <is>
          <t>240</t>
        </is>
      </c>
      <c r="E10924" t="inlineStr">
        <is>
          <t>TO</t>
        </is>
      </c>
      <c r="F10924" t="n">
        <v>17836</v>
      </c>
      <c r="G10924" t="n">
        <v>17836091</v>
      </c>
      <c r="H10924" t="n">
        <v>7980316</v>
      </c>
      <c r="I10924" t="inlineStr">
        <is>
          <t>Soja</t>
        </is>
      </c>
      <c r="J10924">
        <f>SI.ERROR(BUSCARV(D10924,TablaPaises,6,FALSO),"Sin dato")</f>
        <v/>
      </c>
      <c r="K10924">
        <f>SI.ERROR(BUSCARV(C10924,TablaProductos,2,FALSO),"Sin dato")</f>
        <v/>
      </c>
      <c r="L10924">
        <f>SI(H10924&gt;=1000000,"Alto",SI(H10924&gt;=100000,"Medio","Bajo"))</f>
        <v/>
      </c>
      <c r="M10924">
        <f>SI.ERROR(BUSCARV(E10924,TablaEstados,3,FALSO),"Sin dato")</f>
        <v/>
      </c>
      <c r="N10924">
        <f>SI.ERROR(BUSCARV(E10924,TablaEstados,4,FALSO),"Sin dato")</f>
        <v/>
      </c>
    </row>
    <row r="10925">
      <c r="A10925" t="inlineStr">
        <is>
          <t>2026</t>
        </is>
      </c>
      <c r="B10925" t="inlineStr">
        <is>
          <t>07</t>
        </is>
      </c>
      <c r="C10925" t="inlineStr">
        <is>
          <t>12019000</t>
        </is>
      </c>
      <c r="D10925" t="inlineStr">
        <is>
          <t>081</t>
        </is>
      </c>
      <c r="E10925" t="inlineStr">
        <is>
          <t>PR</t>
        </is>
      </c>
      <c r="F10925" t="n">
        <v>31895</v>
      </c>
      <c r="G10925" t="n">
        <v>31894908</v>
      </c>
      <c r="H10925" t="n">
        <v>14158061</v>
      </c>
      <c r="I10925" t="inlineStr">
        <is>
          <t>Soja</t>
        </is>
      </c>
      <c r="J10925">
        <f>SI.ERROR(BUSCARV(D10925,TablaPaises,6,FALSO),"Sin dato")</f>
        <v/>
      </c>
      <c r="K10925">
        <f>SI.ERROR(BUSCARV(C10925,TablaProductos,2,FALSO),"Sin dato")</f>
        <v/>
      </c>
      <c r="L10925">
        <f>SI(H10925&gt;=1000000,"Alto",SI(H10925&gt;=100000,"Medio","Bajo"))</f>
        <v/>
      </c>
      <c r="M10925">
        <f>SI.ERROR(BUSCARV(E10925,TablaEstados,3,FALSO),"Sin dato")</f>
        <v/>
      </c>
      <c r="N10925">
        <f>SI.ERROR(BUSCARV(E10925,TablaEstados,4,FALSO),"Sin dato")</f>
        <v/>
      </c>
    </row>
    <row r="10926">
      <c r="A10926" t="inlineStr">
        <is>
          <t>2026</t>
        </is>
      </c>
      <c r="B10926" t="inlineStr">
        <is>
          <t>06</t>
        </is>
      </c>
      <c r="C10926" t="inlineStr">
        <is>
          <t>12019000</t>
        </is>
      </c>
      <c r="D10926" t="inlineStr">
        <is>
          <t>369</t>
        </is>
      </c>
      <c r="E10926" t="inlineStr">
        <is>
          <t>MT</t>
        </is>
      </c>
      <c r="F10926" t="n">
        <v>25693</v>
      </c>
      <c r="G10926" t="n">
        <v>25693182</v>
      </c>
      <c r="H10926" t="n">
        <v>10167382</v>
      </c>
      <c r="I10926" t="inlineStr">
        <is>
          <t>Soja</t>
        </is>
      </c>
      <c r="J10926">
        <f>SI.ERROR(BUSCARV(D10926,TablaPaises,6,FALSO),"Sin dato")</f>
        <v/>
      </c>
      <c r="K10926">
        <f>SI.ERROR(BUSCARV(C10926,TablaProductos,2,FALSO),"Sin dato")</f>
        <v/>
      </c>
      <c r="L10926">
        <f>SI(H10926&gt;=1000000,"Alto",SI(H10926&gt;=100000,"Medio","Bajo"))</f>
        <v/>
      </c>
      <c r="M10926">
        <f>SI.ERROR(BUSCARV(E10926,TablaEstados,3,FALSO),"Sin dato")</f>
        <v/>
      </c>
      <c r="N10926">
        <f>SI.ERROR(BUSCARV(E10926,TablaEstados,4,FALSO),"Sin dato")</f>
        <v/>
      </c>
    </row>
    <row r="10927">
      <c r="A10927" t="inlineStr">
        <is>
          <t>2026</t>
        </is>
      </c>
      <c r="B10927" t="inlineStr">
        <is>
          <t>04</t>
        </is>
      </c>
      <c r="C10927" t="inlineStr">
        <is>
          <t>09011110</t>
        </is>
      </c>
      <c r="D10927" t="inlineStr">
        <is>
          <t>827</t>
        </is>
      </c>
      <c r="E10927" t="inlineStr">
        <is>
          <t>ES</t>
        </is>
      </c>
      <c r="F10927" t="n">
        <v>817</v>
      </c>
      <c r="G10927" t="n">
        <v>817903</v>
      </c>
      <c r="H10927" t="n">
        <v>4600398</v>
      </c>
      <c r="I10927" t="inlineStr">
        <is>
          <t>Café en granos</t>
        </is>
      </c>
      <c r="J10927">
        <f>SI.ERROR(BUSCARV(D10927,TablaPaises,6,FALSO),"Sin dato")</f>
        <v/>
      </c>
      <c r="K10927">
        <f>SI.ERROR(BUSCARV(C10927,TablaProductos,2,FALSO),"Sin dato")</f>
        <v/>
      </c>
      <c r="L10927">
        <f>SI(H10927&gt;=1000000,"Alto",SI(H10927&gt;=100000,"Medio","Bajo"))</f>
        <v/>
      </c>
      <c r="M10927">
        <f>SI.ERROR(BUSCARV(E10927,TablaEstados,3,FALSO),"Sin dato")</f>
        <v/>
      </c>
      <c r="N10927">
        <f>SI.ERROR(BUSCARV(E10927,TablaEstados,4,FALSO),"Sin dato")</f>
        <v/>
      </c>
    </row>
    <row r="10928">
      <c r="A10928" t="inlineStr">
        <is>
          <t>2026</t>
        </is>
      </c>
      <c r="B10928" t="inlineStr">
        <is>
          <t>03</t>
        </is>
      </c>
      <c r="C10928" t="inlineStr">
        <is>
          <t>52010020</t>
        </is>
      </c>
      <c r="D10928" t="inlineStr">
        <is>
          <t>240</t>
        </is>
      </c>
      <c r="E10928" t="inlineStr">
        <is>
          <t>BA</t>
        </is>
      </c>
      <c r="F10928" t="n">
        <v>1411</v>
      </c>
      <c r="G10928" t="n">
        <v>1409726</v>
      </c>
      <c r="H10928" t="n">
        <v>2193282</v>
      </c>
      <c r="I10928" t="inlineStr">
        <is>
          <t>Algodón</t>
        </is>
      </c>
      <c r="J10928">
        <f>SI.ERROR(BUSCARV(D10928,TablaPaises,6,FALSO),"Sin dato")</f>
        <v/>
      </c>
      <c r="K10928">
        <f>SI.ERROR(BUSCARV(C10928,TablaProductos,2,FALSO),"Sin dato")</f>
        <v/>
      </c>
      <c r="L10928">
        <f>SI(H10928&gt;=1000000,"Alto",SI(H10928&gt;=100000,"Medio","Bajo"))</f>
        <v/>
      </c>
      <c r="M10928">
        <f>SI.ERROR(BUSCARV(E10928,TablaEstados,3,FALSO),"Sin dato")</f>
        <v/>
      </c>
      <c r="N10928">
        <f>SI.ERROR(BUSCARV(E10928,TablaEstados,4,FALSO),"Sin dato")</f>
        <v/>
      </c>
    </row>
    <row r="10929">
      <c r="A10929" t="inlineStr">
        <is>
          <t>2026</t>
        </is>
      </c>
      <c r="B10929" t="inlineStr">
        <is>
          <t>02</t>
        </is>
      </c>
      <c r="C10929" t="inlineStr">
        <is>
          <t>09011110</t>
        </is>
      </c>
      <c r="D10929" t="inlineStr">
        <is>
          <t>375</t>
        </is>
      </c>
      <c r="E10929" t="inlineStr">
        <is>
          <t>MG</t>
        </is>
      </c>
      <c r="F10929" t="n">
        <v>159</v>
      </c>
      <c r="G10929" t="n">
        <v>160350</v>
      </c>
      <c r="H10929" t="n">
        <v>1249031</v>
      </c>
      <c r="I10929" t="inlineStr">
        <is>
          <t>Café en granos</t>
        </is>
      </c>
      <c r="J10929">
        <f>SI.ERROR(BUSCARV(D10929,TablaPaises,6,FALSO),"Sin dato")</f>
        <v/>
      </c>
      <c r="K10929">
        <f>SI.ERROR(BUSCARV(C10929,TablaProductos,2,FALSO),"Sin dato")</f>
        <v/>
      </c>
      <c r="L10929">
        <f>SI(H10929&gt;=1000000,"Alto",SI(H10929&gt;=100000,"Medio","Bajo"))</f>
        <v/>
      </c>
      <c r="M10929">
        <f>SI.ERROR(BUSCARV(E10929,TablaEstados,3,FALSO),"Sin dato")</f>
        <v/>
      </c>
      <c r="N10929">
        <f>SI.ERROR(BUSCARV(E10929,TablaEstados,4,FALSO),"Sin dato")</f>
        <v/>
      </c>
    </row>
    <row r="10930">
      <c r="A10930" t="inlineStr">
        <is>
          <t>2026</t>
        </is>
      </c>
      <c r="B10930" t="inlineStr">
        <is>
          <t>08</t>
        </is>
      </c>
      <c r="C10930" t="inlineStr">
        <is>
          <t>12019000</t>
        </is>
      </c>
      <c r="D10930" t="inlineStr">
        <is>
          <t>160</t>
        </is>
      </c>
      <c r="E10930" t="inlineStr">
        <is>
          <t>PR</t>
        </is>
      </c>
      <c r="F10930" t="n">
        <v>895652</v>
      </c>
      <c r="G10930" t="n">
        <v>895657955</v>
      </c>
      <c r="H10930" t="n">
        <v>409185262</v>
      </c>
      <c r="I10930" t="inlineStr">
        <is>
          <t>Soja</t>
        </is>
      </c>
      <c r="J10930">
        <f>SI.ERROR(BUSCARV(D10930,TablaPaises,6,FALSO),"Sin dato")</f>
        <v/>
      </c>
      <c r="K10930">
        <f>SI.ERROR(BUSCARV(C10930,TablaProductos,2,FALSO),"Sin dato")</f>
        <v/>
      </c>
      <c r="L10930">
        <f>SI(H10930&gt;=1000000,"Alto",SI(H10930&gt;=100000,"Medio","Bajo"))</f>
        <v/>
      </c>
      <c r="M10930">
        <f>SI.ERROR(BUSCARV(E10930,TablaEstados,3,FALSO),"Sin dato")</f>
        <v/>
      </c>
      <c r="N10930">
        <f>SI.ERROR(BUSCARV(E10930,TablaEstados,4,FALSO),"Sin dato")</f>
        <v/>
      </c>
    </row>
    <row r="10931">
      <c r="A10931" t="inlineStr">
        <is>
          <t>2026</t>
        </is>
      </c>
      <c r="B10931" t="inlineStr">
        <is>
          <t>07</t>
        </is>
      </c>
      <c r="C10931" t="inlineStr">
        <is>
          <t>09011110</t>
        </is>
      </c>
      <c r="D10931" t="inlineStr">
        <is>
          <t>827</t>
        </is>
      </c>
      <c r="E10931" t="inlineStr">
        <is>
          <t>ES</t>
        </is>
      </c>
      <c r="F10931" t="n">
        <v>2431</v>
      </c>
      <c r="G10931" t="n">
        <v>2436600</v>
      </c>
      <c r="H10931" t="n">
        <v>12838781</v>
      </c>
      <c r="I10931" t="inlineStr">
        <is>
          <t>Café en granos</t>
        </is>
      </c>
      <c r="J10931">
        <f>SI.ERROR(BUSCARV(D10931,TablaPaises,6,FALSO),"Sin dato")</f>
        <v/>
      </c>
      <c r="K10931">
        <f>SI.ERROR(BUSCARV(C10931,TablaProductos,2,FALSO),"Sin dato")</f>
        <v/>
      </c>
      <c r="L10931">
        <f>SI(H10931&gt;=1000000,"Alto",SI(H10931&gt;=100000,"Medio","Bajo"))</f>
        <v/>
      </c>
      <c r="M10931">
        <f>SI.ERROR(BUSCARV(E10931,TablaEstados,3,FALSO),"Sin dato")</f>
        <v/>
      </c>
      <c r="N10931">
        <f>SI.ERROR(BUSCARV(E10931,TablaEstados,4,FALSO),"Sin dato")</f>
        <v/>
      </c>
    </row>
    <row r="10932">
      <c r="A10932" t="inlineStr">
        <is>
          <t>2026</t>
        </is>
      </c>
      <c r="B10932" t="inlineStr">
        <is>
          <t>05</t>
        </is>
      </c>
      <c r="C10932" t="inlineStr">
        <is>
          <t>09011110</t>
        </is>
      </c>
      <c r="D10932" t="inlineStr">
        <is>
          <t>764</t>
        </is>
      </c>
      <c r="E10932" t="inlineStr">
        <is>
          <t>SP</t>
        </is>
      </c>
      <c r="F10932" t="n">
        <v>899</v>
      </c>
      <c r="G10932" t="n">
        <v>897950</v>
      </c>
      <c r="H10932" t="n">
        <v>5396081</v>
      </c>
      <c r="I10932" t="inlineStr">
        <is>
          <t>Café en granos</t>
        </is>
      </c>
      <c r="J10932">
        <f>SI.ERROR(BUSCARV(D10932,TablaPaises,6,FALSO),"Sin dato")</f>
        <v/>
      </c>
      <c r="K10932">
        <f>SI.ERROR(BUSCARV(C10932,TablaProductos,2,FALSO),"Sin dato")</f>
        <v/>
      </c>
      <c r="L10932">
        <f>SI(H10932&gt;=1000000,"Alto",SI(H10932&gt;=100000,"Medio","Bajo"))</f>
        <v/>
      </c>
      <c r="M10932">
        <f>SI.ERROR(BUSCARV(E10932,TablaEstados,3,FALSO),"Sin dato")</f>
        <v/>
      </c>
      <c r="N10932">
        <f>SI.ERROR(BUSCARV(E10932,TablaEstados,4,FALSO),"Sin dato")</f>
        <v/>
      </c>
    </row>
    <row r="10933">
      <c r="A10933" t="inlineStr">
        <is>
          <t>2026</t>
        </is>
      </c>
      <c r="B10933" t="inlineStr">
        <is>
          <t>03</t>
        </is>
      </c>
      <c r="C10933" t="inlineStr">
        <is>
          <t>12019000</t>
        </is>
      </c>
      <c r="D10933" t="inlineStr">
        <is>
          <t>160</t>
        </is>
      </c>
      <c r="E10933" t="inlineStr">
        <is>
          <t>MT</t>
        </is>
      </c>
      <c r="F10933" t="n">
        <v>739949</v>
      </c>
      <c r="G10933" t="n">
        <v>739947827</v>
      </c>
      <c r="H10933" t="n">
        <v>303085676</v>
      </c>
      <c r="I10933" t="inlineStr">
        <is>
          <t>Soja</t>
        </is>
      </c>
      <c r="J10933">
        <f>SI.ERROR(BUSCARV(D10933,TablaPaises,6,FALSO),"Sin dato")</f>
        <v/>
      </c>
      <c r="K10933">
        <f>SI.ERROR(BUSCARV(C10933,TablaProductos,2,FALSO),"Sin dato")</f>
        <v/>
      </c>
      <c r="L10933">
        <f>SI(H10933&gt;=1000000,"Alto",SI(H10933&gt;=100000,"Medio","Bajo"))</f>
        <v/>
      </c>
      <c r="M10933">
        <f>SI.ERROR(BUSCARV(E10933,TablaEstados,3,FALSO),"Sin dato")</f>
        <v/>
      </c>
      <c r="N10933">
        <f>SI.ERROR(BUSCARV(E10933,TablaEstados,4,FALSO),"Sin dato")</f>
        <v/>
      </c>
    </row>
    <row r="10934">
      <c r="A10934" t="inlineStr">
        <is>
          <t>2026</t>
        </is>
      </c>
      <c r="B10934" t="inlineStr">
        <is>
          <t>02</t>
        </is>
      </c>
      <c r="C10934" t="inlineStr">
        <is>
          <t>09011110</t>
        </is>
      </c>
      <c r="D10934" t="inlineStr">
        <is>
          <t>195</t>
        </is>
      </c>
      <c r="E10934" t="inlineStr">
        <is>
          <t>ES</t>
        </is>
      </c>
      <c r="F10934" t="n">
        <v>60</v>
      </c>
      <c r="G10934" t="n">
        <v>60000</v>
      </c>
      <c r="H10934" t="n">
        <v>398150</v>
      </c>
      <c r="I10934" t="inlineStr">
        <is>
          <t>Café en granos</t>
        </is>
      </c>
      <c r="J10934">
        <f>SI.ERROR(BUSCARV(D10934,TablaPaises,6,FALSO),"Sin dato")</f>
        <v/>
      </c>
      <c r="K10934">
        <f>SI.ERROR(BUSCARV(C10934,TablaProductos,2,FALSO),"Sin dato")</f>
        <v/>
      </c>
      <c r="L10934">
        <f>SI(H10934&gt;=1000000,"Alto",SI(H10934&gt;=100000,"Medio","Bajo"))</f>
        <v/>
      </c>
      <c r="M10934">
        <f>SI.ERROR(BUSCARV(E10934,TablaEstados,3,FALSO),"Sin dato")</f>
        <v/>
      </c>
      <c r="N10934">
        <f>SI.ERROR(BUSCARV(E10934,TablaEstados,4,FALSO),"Sin dato")</f>
        <v/>
      </c>
    </row>
    <row r="10935">
      <c r="A10935" t="inlineStr">
        <is>
          <t>2026</t>
        </is>
      </c>
      <c r="B10935" t="inlineStr">
        <is>
          <t>09</t>
        </is>
      </c>
      <c r="C10935" t="inlineStr">
        <is>
          <t>09011110</t>
        </is>
      </c>
      <c r="D10935" t="inlineStr">
        <is>
          <t>386</t>
        </is>
      </c>
      <c r="E10935" t="inlineStr">
        <is>
          <t>ES</t>
        </is>
      </c>
      <c r="F10935" t="n">
        <v>1682</v>
      </c>
      <c r="G10935" t="n">
        <v>1701975</v>
      </c>
      <c r="H10935" t="n">
        <v>6681765</v>
      </c>
      <c r="I10935" t="inlineStr">
        <is>
          <t>Café en granos</t>
        </is>
      </c>
      <c r="J10935">
        <f>SI.ERROR(BUSCARV(D10935,TablaPaises,6,FALSO),"Sin dato")</f>
        <v/>
      </c>
      <c r="K10935">
        <f>SI.ERROR(BUSCARV(C10935,TablaProductos,2,FALSO),"Sin dato")</f>
        <v/>
      </c>
      <c r="L10935">
        <f>SI(H10935&gt;=1000000,"Alto",SI(H10935&gt;=100000,"Medio","Bajo"))</f>
        <v/>
      </c>
      <c r="M10935">
        <f>SI.ERROR(BUSCARV(E10935,TablaEstados,3,FALSO),"Sin dato")</f>
        <v/>
      </c>
      <c r="N10935">
        <f>SI.ERROR(BUSCARV(E10935,TablaEstados,4,FALSO),"Sin dato")</f>
        <v/>
      </c>
    </row>
    <row r="10936">
      <c r="A10936" t="inlineStr">
        <is>
          <t>2026</t>
        </is>
      </c>
      <c r="B10936" t="inlineStr">
        <is>
          <t>06</t>
        </is>
      </c>
      <c r="C10936" t="inlineStr">
        <is>
          <t>52010020</t>
        </is>
      </c>
      <c r="D10936" t="inlineStr">
        <is>
          <t>858</t>
        </is>
      </c>
      <c r="E10936" t="inlineStr">
        <is>
          <t>BA</t>
        </is>
      </c>
      <c r="F10936" t="n">
        <v>2249</v>
      </c>
      <c r="G10936" t="n">
        <v>2249974</v>
      </c>
      <c r="H10936" t="n">
        <v>3604756</v>
      </c>
      <c r="I10936" t="inlineStr">
        <is>
          <t>Algodón</t>
        </is>
      </c>
      <c r="J10936">
        <f>SI.ERROR(BUSCARV(D10936,TablaPaises,6,FALSO),"Sin dato")</f>
        <v/>
      </c>
      <c r="K10936">
        <f>SI.ERROR(BUSCARV(C10936,TablaProductos,2,FALSO),"Sin dato")</f>
        <v/>
      </c>
      <c r="L10936">
        <f>SI(H10936&gt;=1000000,"Alto",SI(H10936&gt;=100000,"Medio","Bajo"))</f>
        <v/>
      </c>
      <c r="M10936">
        <f>SI.ERROR(BUSCARV(E10936,TablaEstados,3,FALSO),"Sin dato")</f>
        <v/>
      </c>
      <c r="N10936">
        <f>SI.ERROR(BUSCARV(E10936,TablaEstados,4,FALSO),"Sin dato")</f>
        <v/>
      </c>
    </row>
    <row r="10937">
      <c r="A10937" t="inlineStr">
        <is>
          <t>2026</t>
        </is>
      </c>
      <c r="B10937" t="inlineStr">
        <is>
          <t>01</t>
        </is>
      </c>
      <c r="C10937" t="inlineStr">
        <is>
          <t>09011110</t>
        </is>
      </c>
      <c r="D10937" t="inlineStr">
        <is>
          <t>023</t>
        </is>
      </c>
      <c r="E10937" t="inlineStr">
        <is>
          <t>ES</t>
        </is>
      </c>
      <c r="F10937" t="n">
        <v>432</v>
      </c>
      <c r="G10937" t="n">
        <v>431220</v>
      </c>
      <c r="H10937" t="n">
        <v>2175894</v>
      </c>
      <c r="I10937" t="inlineStr">
        <is>
          <t>Café en granos</t>
        </is>
      </c>
      <c r="J10937">
        <f>SI.ERROR(BUSCARV(D10937,TablaPaises,6,FALSO),"Sin dato")</f>
        <v/>
      </c>
      <c r="K10937">
        <f>SI.ERROR(BUSCARV(C10937,TablaProductos,2,FALSO),"Sin dato")</f>
        <v/>
      </c>
      <c r="L10937">
        <f>SI(H10937&gt;=1000000,"Alto",SI(H10937&gt;=100000,"Medio","Bajo"))</f>
        <v/>
      </c>
      <c r="M10937">
        <f>SI.ERROR(BUSCARV(E10937,TablaEstados,3,FALSO),"Sin dato")</f>
        <v/>
      </c>
      <c r="N10937">
        <f>SI.ERROR(BUSCARV(E10937,TablaEstados,4,FALSO),"Sin dato")</f>
        <v/>
      </c>
    </row>
    <row r="10938">
      <c r="A10938" t="inlineStr">
        <is>
          <t>2026</t>
        </is>
      </c>
      <c r="B10938" t="inlineStr">
        <is>
          <t>07</t>
        </is>
      </c>
      <c r="C10938" t="inlineStr">
        <is>
          <t>12019000</t>
        </is>
      </c>
      <c r="D10938" t="inlineStr">
        <is>
          <t>160</t>
        </is>
      </c>
      <c r="E10938" t="inlineStr">
        <is>
          <t>SP</t>
        </is>
      </c>
      <c r="F10938" t="n">
        <v>7275</v>
      </c>
      <c r="G10938" t="n">
        <v>7276923</v>
      </c>
      <c r="H10938" t="n">
        <v>2903686</v>
      </c>
      <c r="I10938" t="inlineStr">
        <is>
          <t>Soja</t>
        </is>
      </c>
      <c r="J10938">
        <f>SI.ERROR(BUSCARV(D10938,TablaPaises,6,FALSO),"Sin dato")</f>
        <v/>
      </c>
      <c r="K10938">
        <f>SI.ERROR(BUSCARV(C10938,TablaProductos,2,FALSO),"Sin dato")</f>
        <v/>
      </c>
      <c r="L10938">
        <f>SI(H10938&gt;=1000000,"Alto",SI(H10938&gt;=100000,"Medio","Bajo"))</f>
        <v/>
      </c>
      <c r="M10938">
        <f>SI.ERROR(BUSCARV(E10938,TablaEstados,3,FALSO),"Sin dato")</f>
        <v/>
      </c>
      <c r="N10938">
        <f>SI.ERROR(BUSCARV(E10938,TablaEstados,4,FALSO),"Sin dato")</f>
        <v/>
      </c>
    </row>
    <row r="10939">
      <c r="A10939" t="inlineStr">
        <is>
          <t>2026</t>
        </is>
      </c>
      <c r="B10939" t="inlineStr">
        <is>
          <t>02</t>
        </is>
      </c>
      <c r="C10939" t="inlineStr">
        <is>
          <t>12019000</t>
        </is>
      </c>
      <c r="D10939" t="inlineStr">
        <is>
          <t>160</t>
        </is>
      </c>
      <c r="E10939" t="inlineStr">
        <is>
          <t>SP</t>
        </is>
      </c>
      <c r="F10939" t="n">
        <v>36767</v>
      </c>
      <c r="G10939" t="n">
        <v>36765900</v>
      </c>
      <c r="H10939" t="n">
        <v>15066422</v>
      </c>
      <c r="I10939" t="inlineStr">
        <is>
          <t>Soja</t>
        </is>
      </c>
      <c r="J10939">
        <f>SI.ERROR(BUSCARV(D10939,TablaPaises,6,FALSO),"Sin dato")</f>
        <v/>
      </c>
      <c r="K10939">
        <f>SI.ERROR(BUSCARV(C10939,TablaProductos,2,FALSO),"Sin dato")</f>
        <v/>
      </c>
      <c r="L10939">
        <f>SI(H10939&gt;=1000000,"Alto",SI(H10939&gt;=100000,"Medio","Bajo"))</f>
        <v/>
      </c>
      <c r="M10939">
        <f>SI.ERROR(BUSCARV(E10939,TablaEstados,3,FALSO),"Sin dato")</f>
        <v/>
      </c>
      <c r="N10939">
        <f>SI.ERROR(BUSCARV(E10939,TablaEstados,4,FALSO),"Sin dato")</f>
        <v/>
      </c>
    </row>
    <row r="10940">
      <c r="A10940" t="inlineStr">
        <is>
          <t>2026</t>
        </is>
      </c>
      <c r="B10940" t="inlineStr">
        <is>
          <t>09</t>
        </is>
      </c>
      <c r="C10940" t="inlineStr">
        <is>
          <t>09011110</t>
        </is>
      </c>
      <c r="D10940" t="inlineStr">
        <is>
          <t>053</t>
        </is>
      </c>
      <c r="E10940" t="inlineStr">
        <is>
          <t>MG</t>
        </is>
      </c>
      <c r="F10940" t="n">
        <v>289</v>
      </c>
      <c r="G10940" t="n">
        <v>290300</v>
      </c>
      <c r="H10940" t="n">
        <v>2096705</v>
      </c>
      <c r="I10940" t="inlineStr">
        <is>
          <t>Café en granos</t>
        </is>
      </c>
      <c r="J10940">
        <f>SI.ERROR(BUSCARV(D10940,TablaPaises,6,FALSO),"Sin dato")</f>
        <v/>
      </c>
      <c r="K10940">
        <f>SI.ERROR(BUSCARV(C10940,TablaProductos,2,FALSO),"Sin dato")</f>
        <v/>
      </c>
      <c r="L10940">
        <f>SI(H10940&gt;=1000000,"Alto",SI(H10940&gt;=100000,"Medio","Bajo"))</f>
        <v/>
      </c>
      <c r="M10940">
        <f>SI.ERROR(BUSCARV(E10940,TablaEstados,3,FALSO),"Sin dato")</f>
        <v/>
      </c>
      <c r="N10940">
        <f>SI.ERROR(BUSCARV(E10940,TablaEstados,4,FALSO),"Sin dato")</f>
        <v/>
      </c>
    </row>
    <row r="10941">
      <c r="A10941" t="inlineStr">
        <is>
          <t>2026</t>
        </is>
      </c>
      <c r="B10941" t="inlineStr">
        <is>
          <t>03</t>
        </is>
      </c>
      <c r="C10941" t="inlineStr">
        <is>
          <t>09011110</t>
        </is>
      </c>
      <c r="D10941" t="inlineStr">
        <is>
          <t>059</t>
        </is>
      </c>
      <c r="E10941" t="inlineStr">
        <is>
          <t>MG</t>
        </is>
      </c>
      <c r="F10941" t="n">
        <v>103</v>
      </c>
      <c r="G10941" t="n">
        <v>103173</v>
      </c>
      <c r="H10941" t="n">
        <v>817223</v>
      </c>
      <c r="I10941" t="inlineStr">
        <is>
          <t>Café en granos</t>
        </is>
      </c>
      <c r="J10941">
        <f>SI.ERROR(BUSCARV(D10941,TablaPaises,6,FALSO),"Sin dato")</f>
        <v/>
      </c>
      <c r="K10941">
        <f>SI.ERROR(BUSCARV(C10941,TablaProductos,2,FALSO),"Sin dato")</f>
        <v/>
      </c>
      <c r="L10941">
        <f>SI(H10941&gt;=1000000,"Alto",SI(H10941&gt;=100000,"Medio","Bajo"))</f>
        <v/>
      </c>
      <c r="M10941">
        <f>SI.ERROR(BUSCARV(E10941,TablaEstados,3,FALSO),"Sin dato")</f>
        <v/>
      </c>
      <c r="N10941">
        <f>SI.ERROR(BUSCARV(E10941,TablaEstados,4,FALSO),"Sin dato")</f>
        <v/>
      </c>
    </row>
    <row r="10942">
      <c r="A10942" t="inlineStr">
        <is>
          <t>2026</t>
        </is>
      </c>
      <c r="B10942" t="inlineStr">
        <is>
          <t>09</t>
        </is>
      </c>
      <c r="C10942" t="inlineStr">
        <is>
          <t>10059010</t>
        </is>
      </c>
      <c r="D10942" t="inlineStr">
        <is>
          <t>647</t>
        </is>
      </c>
      <c r="E10942" t="inlineStr">
        <is>
          <t>AM</t>
        </is>
      </c>
      <c r="F10942" t="n">
        <v>750679</v>
      </c>
      <c r="G10942" t="n">
        <v>750679</v>
      </c>
      <c r="H10942" t="n">
        <v>168575</v>
      </c>
      <c r="I10942" t="inlineStr">
        <is>
          <t>Milho</t>
        </is>
      </c>
      <c r="J10942">
        <f>SI.ERROR(BUSCARV(D10942,TablaPaises,6,FALSO),"Sin dato")</f>
        <v/>
      </c>
      <c r="K10942">
        <f>SI.ERROR(BUSCARV(C10942,TablaProductos,2,FALSO),"Sin dato")</f>
        <v/>
      </c>
      <c r="L10942">
        <f>SI(H10942&gt;=1000000,"Alto",SI(H10942&gt;=100000,"Medio","Bajo"))</f>
        <v/>
      </c>
      <c r="M10942">
        <f>SI.ERROR(BUSCARV(E10942,TablaEstados,3,FALSO),"Sin dato")</f>
        <v/>
      </c>
      <c r="N10942">
        <f>SI.ERROR(BUSCARV(E10942,TablaEstados,4,FALSO),"Sin dato")</f>
        <v/>
      </c>
    </row>
    <row r="10943">
      <c r="A10943" t="inlineStr">
        <is>
          <t>2026</t>
        </is>
      </c>
      <c r="B10943" t="inlineStr">
        <is>
          <t>08</t>
        </is>
      </c>
      <c r="C10943" t="inlineStr">
        <is>
          <t>12019000</t>
        </is>
      </c>
      <c r="D10943" t="inlineStr">
        <is>
          <t>081</t>
        </is>
      </c>
      <c r="E10943" t="inlineStr">
        <is>
          <t>MT</t>
        </is>
      </c>
      <c r="F10943" t="n">
        <v>35588</v>
      </c>
      <c r="G10943" t="n">
        <v>35587569</v>
      </c>
      <c r="H10943" t="n">
        <v>15674377</v>
      </c>
      <c r="I10943" t="inlineStr">
        <is>
          <t>Soja</t>
        </is>
      </c>
      <c r="J10943">
        <f>SI.ERROR(BUSCARV(D10943,TablaPaises,6,FALSO),"Sin dato")</f>
        <v/>
      </c>
      <c r="K10943">
        <f>SI.ERROR(BUSCARV(C10943,TablaProductos,2,FALSO),"Sin dato")</f>
        <v/>
      </c>
      <c r="L10943">
        <f>SI(H10943&gt;=1000000,"Alto",SI(H10943&gt;=100000,"Medio","Bajo"))</f>
        <v/>
      </c>
      <c r="M10943">
        <f>SI.ERROR(BUSCARV(E10943,TablaEstados,3,FALSO),"Sin dato")</f>
        <v/>
      </c>
      <c r="N10943">
        <f>SI.ERROR(BUSCARV(E10943,TablaEstados,4,FALSO),"Sin dato")</f>
        <v/>
      </c>
    </row>
    <row r="10944">
      <c r="A10944" t="inlineStr">
        <is>
          <t>2026</t>
        </is>
      </c>
      <c r="B10944" t="inlineStr">
        <is>
          <t>09</t>
        </is>
      </c>
      <c r="C10944" t="inlineStr">
        <is>
          <t>12019000</t>
        </is>
      </c>
      <c r="D10944" t="inlineStr">
        <is>
          <t>160</t>
        </is>
      </c>
      <c r="E10944" t="inlineStr">
        <is>
          <t>MS</t>
        </is>
      </c>
      <c r="F10944" t="n">
        <v>77302</v>
      </c>
      <c r="G10944" t="n">
        <v>77301906</v>
      </c>
      <c r="H10944" t="n">
        <v>36069013</v>
      </c>
      <c r="I10944" t="inlineStr">
        <is>
          <t>Soja</t>
        </is>
      </c>
      <c r="J10944">
        <f>SI.ERROR(BUSCARV(D10944,TablaPaises,6,FALSO),"Sin dato")</f>
        <v/>
      </c>
      <c r="K10944">
        <f>SI.ERROR(BUSCARV(C10944,TablaProductos,2,FALSO),"Sin dato")</f>
        <v/>
      </c>
      <c r="L10944">
        <f>SI(H10944&gt;=1000000,"Alto",SI(H10944&gt;=100000,"Medio","Bajo"))</f>
        <v/>
      </c>
      <c r="M10944">
        <f>SI.ERROR(BUSCARV(E10944,TablaEstados,3,FALSO),"Sin dato")</f>
        <v/>
      </c>
      <c r="N10944">
        <f>SI.ERROR(BUSCARV(E10944,TablaEstados,4,FALSO),"Sin dato")</f>
        <v/>
      </c>
    </row>
    <row r="10945">
      <c r="A10945" t="inlineStr">
        <is>
          <t>2026</t>
        </is>
      </c>
      <c r="B10945" t="inlineStr">
        <is>
          <t>03</t>
        </is>
      </c>
      <c r="C10945" t="inlineStr">
        <is>
          <t>10059010</t>
        </is>
      </c>
      <c r="D10945" t="inlineStr">
        <is>
          <t>589</t>
        </is>
      </c>
      <c r="E10945" t="inlineStr">
        <is>
          <t>MT</t>
        </is>
      </c>
      <c r="F10945" t="n">
        <v>260000</v>
      </c>
      <c r="G10945" t="n">
        <v>260000</v>
      </c>
      <c r="H10945" t="n">
        <v>130100</v>
      </c>
      <c r="I10945" t="inlineStr">
        <is>
          <t>Milho</t>
        </is>
      </c>
      <c r="J10945">
        <f>SI.ERROR(BUSCARV(D10945,TablaPaises,6,FALSO),"Sin dato")</f>
        <v/>
      </c>
      <c r="K10945">
        <f>SI.ERROR(BUSCARV(C10945,TablaProductos,2,FALSO),"Sin dato")</f>
        <v/>
      </c>
      <c r="L10945">
        <f>SI(H10945&gt;=1000000,"Alto",SI(H10945&gt;=100000,"Medio","Bajo"))</f>
        <v/>
      </c>
      <c r="M10945">
        <f>SI.ERROR(BUSCARV(E10945,TablaEstados,3,FALSO),"Sin dato")</f>
        <v/>
      </c>
      <c r="N10945">
        <f>SI.ERROR(BUSCARV(E10945,TablaEstados,4,FALSO),"Sin dato")</f>
        <v/>
      </c>
    </row>
    <row r="10946">
      <c r="A10946" t="inlineStr">
        <is>
          <t>2026</t>
        </is>
      </c>
      <c r="B10946" t="inlineStr">
        <is>
          <t>07</t>
        </is>
      </c>
      <c r="C10946" t="inlineStr">
        <is>
          <t>12019000</t>
        </is>
      </c>
      <c r="D10946" t="inlineStr">
        <is>
          <t>372</t>
        </is>
      </c>
      <c r="E10946" t="inlineStr">
        <is>
          <t>GO</t>
        </is>
      </c>
      <c r="F10946" t="n">
        <v>13643</v>
      </c>
      <c r="G10946" t="n">
        <v>13642284</v>
      </c>
      <c r="H10946" t="n">
        <v>6124723</v>
      </c>
      <c r="I10946" t="inlineStr">
        <is>
          <t>Soja</t>
        </is>
      </c>
      <c r="J10946">
        <f>SI.ERROR(BUSCARV(D10946,TablaPaises,6,FALSO),"Sin dato")</f>
        <v/>
      </c>
      <c r="K10946">
        <f>SI.ERROR(BUSCARV(C10946,TablaProductos,2,FALSO),"Sin dato")</f>
        <v/>
      </c>
      <c r="L10946">
        <f>SI(H10946&gt;=1000000,"Alto",SI(H10946&gt;=100000,"Medio","Bajo"))</f>
        <v/>
      </c>
      <c r="M10946">
        <f>SI.ERROR(BUSCARV(E10946,TablaEstados,3,FALSO),"Sin dato")</f>
        <v/>
      </c>
      <c r="N10946">
        <f>SI.ERROR(BUSCARV(E10946,TablaEstados,4,FALSO),"Sin dato")</f>
        <v/>
      </c>
    </row>
    <row r="10947">
      <c r="A10947" t="inlineStr">
        <is>
          <t>2026</t>
        </is>
      </c>
      <c r="B10947" t="inlineStr">
        <is>
          <t>07</t>
        </is>
      </c>
      <c r="C10947" t="inlineStr">
        <is>
          <t>09011110</t>
        </is>
      </c>
      <c r="D10947" t="inlineStr">
        <is>
          <t>249</t>
        </is>
      </c>
      <c r="E10947" t="inlineStr">
        <is>
          <t>PR</t>
        </is>
      </c>
      <c r="F10947" t="n">
        <v>129</v>
      </c>
      <c r="G10947" t="n">
        <v>128970</v>
      </c>
      <c r="H10947" t="n">
        <v>662575</v>
      </c>
      <c r="I10947" t="inlineStr">
        <is>
          <t>Café en granos</t>
        </is>
      </c>
      <c r="J10947">
        <f>SI.ERROR(BUSCARV(D10947,TablaPaises,6,FALSO),"Sin dato")</f>
        <v/>
      </c>
      <c r="K10947">
        <f>SI.ERROR(BUSCARV(C10947,TablaProductos,2,FALSO),"Sin dato")</f>
        <v/>
      </c>
      <c r="L10947">
        <f>SI(H10947&gt;=1000000,"Alto",SI(H10947&gt;=100000,"Medio","Bajo"))</f>
        <v/>
      </c>
      <c r="M10947">
        <f>SI.ERROR(BUSCARV(E10947,TablaEstados,3,FALSO),"Sin dato")</f>
        <v/>
      </c>
      <c r="N10947">
        <f>SI.ERROR(BUSCARV(E10947,TablaEstados,4,FALSO),"Sin dato")</f>
        <v/>
      </c>
    </row>
    <row r="10948">
      <c r="A10948" t="inlineStr">
        <is>
          <t>2026</t>
        </is>
      </c>
      <c r="B10948" t="inlineStr">
        <is>
          <t>06</t>
        </is>
      </c>
      <c r="C10948" t="inlineStr">
        <is>
          <t>12019000</t>
        </is>
      </c>
      <c r="D10948" t="inlineStr">
        <is>
          <t>576</t>
        </is>
      </c>
      <c r="E10948" t="inlineStr">
        <is>
          <t>MT</t>
        </is>
      </c>
      <c r="F10948" t="n">
        <v>138104</v>
      </c>
      <c r="G10948" t="n">
        <v>138105384</v>
      </c>
      <c r="H10948" t="n">
        <v>60891942</v>
      </c>
      <c r="I10948" t="inlineStr">
        <is>
          <t>Soja</t>
        </is>
      </c>
      <c r="J10948">
        <f>SI.ERROR(BUSCARV(D10948,TablaPaises,6,FALSO),"Sin dato")</f>
        <v/>
      </c>
      <c r="K10948">
        <f>SI.ERROR(BUSCARV(C10948,TablaProductos,2,FALSO),"Sin dato")</f>
        <v/>
      </c>
      <c r="L10948">
        <f>SI(H10948&gt;=1000000,"Alto",SI(H10948&gt;=100000,"Medio","Bajo"))</f>
        <v/>
      </c>
      <c r="M10948">
        <f>SI.ERROR(BUSCARV(E10948,TablaEstados,3,FALSO),"Sin dato")</f>
        <v/>
      </c>
      <c r="N10948">
        <f>SI.ERROR(BUSCARV(E10948,TablaEstados,4,FALSO),"Sin dato")</f>
        <v/>
      </c>
    </row>
    <row r="10949">
      <c r="A10949" t="inlineStr">
        <is>
          <t>2026</t>
        </is>
      </c>
      <c r="B10949" t="inlineStr">
        <is>
          <t>03</t>
        </is>
      </c>
      <c r="C10949" t="inlineStr">
        <is>
          <t>12019000</t>
        </is>
      </c>
      <c r="D10949" t="inlineStr">
        <is>
          <t>858</t>
        </is>
      </c>
      <c r="E10949" t="inlineStr">
        <is>
          <t>MT</t>
        </is>
      </c>
      <c r="F10949" t="n">
        <v>2399</v>
      </c>
      <c r="G10949" t="n">
        <v>2398177</v>
      </c>
      <c r="H10949" t="n">
        <v>986492</v>
      </c>
      <c r="I10949" t="inlineStr">
        <is>
          <t>Soja</t>
        </is>
      </c>
      <c r="J10949">
        <f>SI.ERROR(BUSCARV(D10949,TablaPaises,6,FALSO),"Sin dato")</f>
        <v/>
      </c>
      <c r="K10949">
        <f>SI.ERROR(BUSCARV(C10949,TablaProductos,2,FALSO),"Sin dato")</f>
        <v/>
      </c>
      <c r="L10949">
        <f>SI(H10949&gt;=1000000,"Alto",SI(H10949&gt;=100000,"Medio","Bajo"))</f>
        <v/>
      </c>
      <c r="M10949">
        <f>SI.ERROR(BUSCARV(E10949,TablaEstados,3,FALSO),"Sin dato")</f>
        <v/>
      </c>
      <c r="N10949">
        <f>SI.ERROR(BUSCARV(E10949,TablaEstados,4,FALSO),"Sin dato")</f>
        <v/>
      </c>
    </row>
    <row r="10950">
      <c r="A10950" t="inlineStr">
        <is>
          <t>2026</t>
        </is>
      </c>
      <c r="B10950" t="inlineStr">
        <is>
          <t>07</t>
        </is>
      </c>
      <c r="C10950" t="inlineStr">
        <is>
          <t>12019000</t>
        </is>
      </c>
      <c r="D10950" t="inlineStr">
        <is>
          <t>160</t>
        </is>
      </c>
      <c r="E10950" t="inlineStr">
        <is>
          <t>PA</t>
        </is>
      </c>
      <c r="F10950" t="n">
        <v>62391</v>
      </c>
      <c r="G10950" t="n">
        <v>62391514</v>
      </c>
      <c r="H10950" t="n">
        <v>27142001</v>
      </c>
      <c r="I10950" t="inlineStr">
        <is>
          <t>Soja</t>
        </is>
      </c>
      <c r="J10950">
        <f>SI.ERROR(BUSCARV(D10950,TablaPaises,6,FALSO),"Sin dato")</f>
        <v/>
      </c>
      <c r="K10950">
        <f>SI.ERROR(BUSCARV(C10950,TablaProductos,2,FALSO),"Sin dato")</f>
        <v/>
      </c>
      <c r="L10950">
        <f>SI(H10950&gt;=1000000,"Alto",SI(H10950&gt;=100000,"Medio","Bajo"))</f>
        <v/>
      </c>
      <c r="M10950">
        <f>SI.ERROR(BUSCARV(E10950,TablaEstados,3,FALSO),"Sin dato")</f>
        <v/>
      </c>
      <c r="N10950">
        <f>SI.ERROR(BUSCARV(E10950,TablaEstados,4,FALSO),"Sin dato")</f>
        <v/>
      </c>
    </row>
    <row r="10951">
      <c r="A10951" t="inlineStr">
        <is>
          <t>2026</t>
        </is>
      </c>
      <c r="B10951" t="inlineStr">
        <is>
          <t>02</t>
        </is>
      </c>
      <c r="C10951" t="inlineStr">
        <is>
          <t>09011110</t>
        </is>
      </c>
      <c r="D10951" t="inlineStr">
        <is>
          <t>149</t>
        </is>
      </c>
      <c r="E10951" t="inlineStr">
        <is>
          <t>MG</t>
        </is>
      </c>
      <c r="F10951" t="n">
        <v>1623</v>
      </c>
      <c r="G10951" t="n">
        <v>1623680</v>
      </c>
      <c r="H10951" t="n">
        <v>12559277</v>
      </c>
      <c r="I10951" t="inlineStr">
        <is>
          <t>Café en granos</t>
        </is>
      </c>
      <c r="J10951">
        <f>SI.ERROR(BUSCARV(D10951,TablaPaises,6,FALSO),"Sin dato")</f>
        <v/>
      </c>
      <c r="K10951">
        <f>SI.ERROR(BUSCARV(C10951,TablaProductos,2,FALSO),"Sin dato")</f>
        <v/>
      </c>
      <c r="L10951">
        <f>SI(H10951&gt;=1000000,"Alto",SI(H10951&gt;=100000,"Medio","Bajo"))</f>
        <v/>
      </c>
      <c r="M10951">
        <f>SI.ERROR(BUSCARV(E10951,TablaEstados,3,FALSO),"Sin dato")</f>
        <v/>
      </c>
      <c r="N10951">
        <f>SI.ERROR(BUSCARV(E10951,TablaEstados,4,FALSO),"Sin dato")</f>
        <v/>
      </c>
    </row>
    <row r="10952">
      <c r="A10952" t="inlineStr">
        <is>
          <t>2026</t>
        </is>
      </c>
      <c r="B10952" t="inlineStr">
        <is>
          <t>09</t>
        </is>
      </c>
      <c r="C10952" t="inlineStr">
        <is>
          <t>12019000</t>
        </is>
      </c>
      <c r="D10952" t="inlineStr">
        <is>
          <t>160</t>
        </is>
      </c>
      <c r="E10952" t="inlineStr">
        <is>
          <t>ND</t>
        </is>
      </c>
      <c r="F10952" t="n">
        <v>182495</v>
      </c>
      <c r="G10952" t="n">
        <v>107772056</v>
      </c>
      <c r="H10952" t="n">
        <v>46601197</v>
      </c>
      <c r="I10952" t="inlineStr">
        <is>
          <t>Soja</t>
        </is>
      </c>
      <c r="J10952">
        <f>SI.ERROR(BUSCARV(D10952,TablaPaises,6,FALSO),"Sin dato")</f>
        <v/>
      </c>
      <c r="K10952">
        <f>SI.ERROR(BUSCARV(C10952,TablaProductos,2,FALSO),"Sin dato")</f>
        <v/>
      </c>
      <c r="L10952">
        <f>SI(H10952&gt;=1000000,"Alto",SI(H10952&gt;=100000,"Medio","Bajo"))</f>
        <v/>
      </c>
      <c r="M10952">
        <f>SI.ERROR(BUSCARV(E10952,TablaEstados,3,FALSO),"Sin dato")</f>
        <v/>
      </c>
      <c r="N10952">
        <f>SI.ERROR(BUSCARV(E10952,TablaEstados,4,FALSO),"Sin dato")</f>
        <v/>
      </c>
    </row>
    <row r="10953">
      <c r="A10953" t="inlineStr">
        <is>
          <t>2026</t>
        </is>
      </c>
      <c r="B10953" t="inlineStr">
        <is>
          <t>02</t>
        </is>
      </c>
      <c r="C10953" t="inlineStr">
        <is>
          <t>12019000</t>
        </is>
      </c>
      <c r="D10953" t="inlineStr">
        <is>
          <t>161</t>
        </is>
      </c>
      <c r="E10953" t="inlineStr">
        <is>
          <t>SP</t>
        </is>
      </c>
      <c r="F10953" t="n">
        <v>15921</v>
      </c>
      <c r="G10953" t="n">
        <v>15923626</v>
      </c>
      <c r="H10953" t="n">
        <v>6498887</v>
      </c>
      <c r="I10953" t="inlineStr">
        <is>
          <t>Soja</t>
        </is>
      </c>
      <c r="J10953">
        <f>SI.ERROR(BUSCARV(D10953,TablaPaises,6,FALSO),"Sin dato")</f>
        <v/>
      </c>
      <c r="K10953">
        <f>SI.ERROR(BUSCARV(C10953,TablaProductos,2,FALSO),"Sin dato")</f>
        <v/>
      </c>
      <c r="L10953">
        <f>SI(H10953&gt;=1000000,"Alto",SI(H10953&gt;=100000,"Medio","Bajo"))</f>
        <v/>
      </c>
      <c r="M10953">
        <f>SI.ERROR(BUSCARV(E10953,TablaEstados,3,FALSO),"Sin dato")</f>
        <v/>
      </c>
      <c r="N10953">
        <f>SI.ERROR(BUSCARV(E10953,TablaEstados,4,FALSO),"Sin dato")</f>
        <v/>
      </c>
    </row>
    <row r="10954">
      <c r="A10954" t="inlineStr">
        <is>
          <t>2026</t>
        </is>
      </c>
      <c r="B10954" t="inlineStr">
        <is>
          <t>09</t>
        </is>
      </c>
      <c r="C10954" t="inlineStr">
        <is>
          <t>10059010</t>
        </is>
      </c>
      <c r="D10954" t="inlineStr">
        <is>
          <t>267</t>
        </is>
      </c>
      <c r="E10954" t="inlineStr">
        <is>
          <t>PR</t>
        </is>
      </c>
      <c r="F10954" t="n">
        <v>2527240</v>
      </c>
      <c r="G10954" t="n">
        <v>2527240</v>
      </c>
      <c r="H10954" t="n">
        <v>553844</v>
      </c>
      <c r="I10954" t="inlineStr">
        <is>
          <t>Milho</t>
        </is>
      </c>
      <c r="J10954">
        <f>SI.ERROR(BUSCARV(D10954,TablaPaises,6,FALSO),"Sin dato")</f>
        <v/>
      </c>
      <c r="K10954">
        <f>SI.ERROR(BUSCARV(C10954,TablaProductos,2,FALSO),"Sin dato")</f>
        <v/>
      </c>
      <c r="L10954">
        <f>SI(H10954&gt;=1000000,"Alto",SI(H10954&gt;=100000,"Medio","Bajo"))</f>
        <v/>
      </c>
      <c r="M10954">
        <f>SI.ERROR(BUSCARV(E10954,TablaEstados,3,FALSO),"Sin dato")</f>
        <v/>
      </c>
      <c r="N10954">
        <f>SI.ERROR(BUSCARV(E10954,TablaEstados,4,FALSO),"Sin dato")</f>
        <v/>
      </c>
    </row>
    <row r="10955">
      <c r="A10955" t="inlineStr">
        <is>
          <t>2026</t>
        </is>
      </c>
      <c r="B10955" t="inlineStr">
        <is>
          <t>09</t>
        </is>
      </c>
      <c r="C10955" t="inlineStr">
        <is>
          <t>09011110</t>
        </is>
      </c>
      <c r="D10955" t="inlineStr">
        <is>
          <t>767</t>
        </is>
      </c>
      <c r="E10955" t="inlineStr">
        <is>
          <t>MG</t>
        </is>
      </c>
      <c r="F10955" t="n">
        <v>2841</v>
      </c>
      <c r="G10955" t="n">
        <v>2841120</v>
      </c>
      <c r="H10955" t="n">
        <v>15814898</v>
      </c>
      <c r="I10955" t="inlineStr">
        <is>
          <t>Café en granos</t>
        </is>
      </c>
      <c r="J10955">
        <f>SI.ERROR(BUSCARV(D10955,TablaPaises,6,FALSO),"Sin dato")</f>
        <v/>
      </c>
      <c r="K10955">
        <f>SI.ERROR(BUSCARV(C10955,TablaProductos,2,FALSO),"Sin dato")</f>
        <v/>
      </c>
      <c r="L10955">
        <f>SI(H10955&gt;=1000000,"Alto",SI(H10955&gt;=100000,"Medio","Bajo"))</f>
        <v/>
      </c>
      <c r="M10955">
        <f>SI.ERROR(BUSCARV(E10955,TablaEstados,3,FALSO),"Sin dato")</f>
        <v/>
      </c>
      <c r="N10955">
        <f>SI.ERROR(BUSCARV(E10955,TablaEstados,4,FALSO),"Sin dato")</f>
        <v/>
      </c>
    </row>
    <row r="10956">
      <c r="A10956" t="inlineStr">
        <is>
          <t>2026</t>
        </is>
      </c>
      <c r="B10956" t="inlineStr">
        <is>
          <t>09</t>
        </is>
      </c>
      <c r="C10956" t="inlineStr">
        <is>
          <t>12019000</t>
        </is>
      </c>
      <c r="D10956" t="inlineStr">
        <is>
          <t>576</t>
        </is>
      </c>
      <c r="E10956" t="inlineStr">
        <is>
          <t>MG</t>
        </is>
      </c>
      <c r="F10956" t="n">
        <v>32358</v>
      </c>
      <c r="G10956" t="n">
        <v>32356637</v>
      </c>
      <c r="H10956" t="n">
        <v>15344777</v>
      </c>
      <c r="I10956" t="inlineStr">
        <is>
          <t>Soja</t>
        </is>
      </c>
      <c r="J10956">
        <f>SI.ERROR(BUSCARV(D10956,TablaPaises,6,FALSO),"Sin dato")</f>
        <v/>
      </c>
      <c r="K10956">
        <f>SI.ERROR(BUSCARV(C10956,TablaProductos,2,FALSO),"Sin dato")</f>
        <v/>
      </c>
      <c r="L10956">
        <f>SI(H10956&gt;=1000000,"Alto",SI(H10956&gt;=100000,"Medio","Bajo"))</f>
        <v/>
      </c>
      <c r="M10956">
        <f>SI.ERROR(BUSCARV(E10956,TablaEstados,3,FALSO),"Sin dato")</f>
        <v/>
      </c>
      <c r="N10956">
        <f>SI.ERROR(BUSCARV(E10956,TablaEstados,4,FALSO),"Sin dato")</f>
        <v/>
      </c>
    </row>
    <row r="10957">
      <c r="A10957" t="inlineStr">
        <is>
          <t>2026</t>
        </is>
      </c>
      <c r="B10957" t="inlineStr">
        <is>
          <t>09</t>
        </is>
      </c>
      <c r="C10957" t="inlineStr">
        <is>
          <t>10059010</t>
        </is>
      </c>
      <c r="D10957" t="inlineStr">
        <is>
          <t>337</t>
        </is>
      </c>
      <c r="E10957" t="inlineStr">
        <is>
          <t>RR</t>
        </is>
      </c>
      <c r="F10957" t="n">
        <v>60374</v>
      </c>
      <c r="G10957" t="n">
        <v>60374</v>
      </c>
      <c r="H10957" t="n">
        <v>17387</v>
      </c>
      <c r="I10957" t="inlineStr">
        <is>
          <t>Milho</t>
        </is>
      </c>
      <c r="J10957">
        <f>SI.ERROR(BUSCARV(D10957,TablaPaises,6,FALSO),"Sin dato")</f>
        <v/>
      </c>
      <c r="K10957">
        <f>SI.ERROR(BUSCARV(C10957,TablaProductos,2,FALSO),"Sin dato")</f>
        <v/>
      </c>
      <c r="L10957">
        <f>SI(H10957&gt;=1000000,"Alto",SI(H10957&gt;=100000,"Medio","Bajo"))</f>
        <v/>
      </c>
      <c r="M10957">
        <f>SI.ERROR(BUSCARV(E10957,TablaEstados,3,FALSO),"Sin dato")</f>
        <v/>
      </c>
      <c r="N10957">
        <f>SI.ERROR(BUSCARV(E10957,TablaEstados,4,FALSO),"Sin dato")</f>
        <v/>
      </c>
    </row>
    <row r="10958">
      <c r="A10958" t="inlineStr">
        <is>
          <t>2026</t>
        </is>
      </c>
      <c r="B10958" t="inlineStr">
        <is>
          <t>08</t>
        </is>
      </c>
      <c r="C10958" t="inlineStr">
        <is>
          <t>09011110</t>
        </is>
      </c>
      <c r="D10958" t="inlineStr">
        <is>
          <t>087</t>
        </is>
      </c>
      <c r="E10958" t="inlineStr">
        <is>
          <t>ES</t>
        </is>
      </c>
      <c r="F10958" t="n">
        <v>590</v>
      </c>
      <c r="G10958" t="n">
        <v>590400</v>
      </c>
      <c r="H10958" t="n">
        <v>2074445</v>
      </c>
      <c r="I10958" t="inlineStr">
        <is>
          <t>Café en granos</t>
        </is>
      </c>
      <c r="J10958">
        <f>SI.ERROR(BUSCARV(D10958,TablaPaises,6,FALSO),"Sin dato")</f>
        <v/>
      </c>
      <c r="K10958">
        <f>SI.ERROR(BUSCARV(C10958,TablaProductos,2,FALSO),"Sin dato")</f>
        <v/>
      </c>
      <c r="L10958">
        <f>SI(H10958&gt;=1000000,"Alto",SI(H10958&gt;=100000,"Medio","Bajo"))</f>
        <v/>
      </c>
      <c r="M10958">
        <f>SI.ERROR(BUSCARV(E10958,TablaEstados,3,FALSO),"Sin dato")</f>
        <v/>
      </c>
      <c r="N10958">
        <f>SI.ERROR(BUSCARV(E10958,TablaEstados,4,FALSO),"Sin dato")</f>
        <v/>
      </c>
    </row>
    <row r="10959">
      <c r="A10959" t="inlineStr">
        <is>
          <t>2026</t>
        </is>
      </c>
      <c r="B10959" t="inlineStr">
        <is>
          <t>06</t>
        </is>
      </c>
      <c r="C10959" t="inlineStr">
        <is>
          <t>12019000</t>
        </is>
      </c>
      <c r="D10959" t="inlineStr">
        <is>
          <t>160</t>
        </is>
      </c>
      <c r="E10959" t="inlineStr">
        <is>
          <t>MS</t>
        </is>
      </c>
      <c r="F10959" t="n">
        <v>97782</v>
      </c>
      <c r="G10959" t="n">
        <v>97781486</v>
      </c>
      <c r="H10959" t="n">
        <v>42575504</v>
      </c>
      <c r="I10959" t="inlineStr">
        <is>
          <t>Soja</t>
        </is>
      </c>
      <c r="J10959">
        <f>SI.ERROR(BUSCARV(D10959,TablaPaises,6,FALSO),"Sin dato")</f>
        <v/>
      </c>
      <c r="K10959">
        <f>SI.ERROR(BUSCARV(C10959,TablaProductos,2,FALSO),"Sin dato")</f>
        <v/>
      </c>
      <c r="L10959">
        <f>SI(H10959&gt;=1000000,"Alto",SI(H10959&gt;=100000,"Medio","Bajo"))</f>
        <v/>
      </c>
      <c r="M10959">
        <f>SI.ERROR(BUSCARV(E10959,TablaEstados,3,FALSO),"Sin dato")</f>
        <v/>
      </c>
      <c r="N10959">
        <f>SI.ERROR(BUSCARV(E10959,TablaEstados,4,FALSO),"Sin dato")</f>
        <v/>
      </c>
    </row>
    <row r="10960">
      <c r="A10960" t="inlineStr">
        <is>
          <t>2026</t>
        </is>
      </c>
      <c r="B10960" t="inlineStr">
        <is>
          <t>03</t>
        </is>
      </c>
      <c r="C10960" t="inlineStr">
        <is>
          <t>09011110</t>
        </is>
      </c>
      <c r="D10960" t="inlineStr">
        <is>
          <t>548</t>
        </is>
      </c>
      <c r="E10960" t="inlineStr">
        <is>
          <t>MG</t>
        </is>
      </c>
      <c r="F10960" t="n">
        <v>110</v>
      </c>
      <c r="G10960" t="n">
        <v>111420</v>
      </c>
      <c r="H10960" t="n">
        <v>899467</v>
      </c>
      <c r="I10960" t="inlineStr">
        <is>
          <t>Café en granos</t>
        </is>
      </c>
      <c r="J10960">
        <f>SI.ERROR(BUSCARV(D10960,TablaPaises,6,FALSO),"Sin dato")</f>
        <v/>
      </c>
      <c r="K10960">
        <f>SI.ERROR(BUSCARV(C10960,TablaProductos,2,FALSO),"Sin dato")</f>
        <v/>
      </c>
      <c r="L10960">
        <f>SI(H10960&gt;=1000000,"Alto",SI(H10960&gt;=100000,"Medio","Bajo"))</f>
        <v/>
      </c>
      <c r="M10960">
        <f>SI.ERROR(BUSCARV(E10960,TablaEstados,3,FALSO),"Sin dato")</f>
        <v/>
      </c>
      <c r="N10960">
        <f>SI.ERROR(BUSCARV(E10960,TablaEstados,4,FALSO),"Sin dato")</f>
        <v/>
      </c>
    </row>
    <row r="10961">
      <c r="A10961" t="inlineStr">
        <is>
          <t>2026</t>
        </is>
      </c>
      <c r="B10961" t="inlineStr">
        <is>
          <t>08</t>
        </is>
      </c>
      <c r="C10961" t="inlineStr">
        <is>
          <t>09011110</t>
        </is>
      </c>
      <c r="D10961" t="inlineStr">
        <is>
          <t>764</t>
        </is>
      </c>
      <c r="E10961" t="inlineStr">
        <is>
          <t>MG</t>
        </is>
      </c>
      <c r="F10961" t="n">
        <v>3494</v>
      </c>
      <c r="G10961" t="n">
        <v>3485400</v>
      </c>
      <c r="H10961" t="n">
        <v>20251066</v>
      </c>
      <c r="I10961" t="inlineStr">
        <is>
          <t>Café en granos</t>
        </is>
      </c>
      <c r="J10961">
        <f>SI.ERROR(BUSCARV(D10961,TablaPaises,6,FALSO),"Sin dato")</f>
        <v/>
      </c>
      <c r="K10961">
        <f>SI.ERROR(BUSCARV(C10961,TablaProductos,2,FALSO),"Sin dato")</f>
        <v/>
      </c>
      <c r="L10961">
        <f>SI(H10961&gt;=1000000,"Alto",SI(H10961&gt;=100000,"Medio","Bajo"))</f>
        <v/>
      </c>
      <c r="M10961">
        <f>SI.ERROR(BUSCARV(E10961,TablaEstados,3,FALSO),"Sin dato")</f>
        <v/>
      </c>
      <c r="N10961">
        <f>SI.ERROR(BUSCARV(E10961,TablaEstados,4,FALSO),"Sin dato")</f>
        <v/>
      </c>
    </row>
    <row r="10962">
      <c r="A10962" t="inlineStr">
        <is>
          <t>2026</t>
        </is>
      </c>
      <c r="B10962" t="inlineStr">
        <is>
          <t>02</t>
        </is>
      </c>
      <c r="C10962" t="inlineStr">
        <is>
          <t>09011110</t>
        </is>
      </c>
      <c r="D10962" t="inlineStr">
        <is>
          <t>301</t>
        </is>
      </c>
      <c r="E10962" t="inlineStr">
        <is>
          <t>MG</t>
        </is>
      </c>
      <c r="F10962" t="n">
        <v>285</v>
      </c>
      <c r="G10962" t="n">
        <v>284973</v>
      </c>
      <c r="H10962" t="n">
        <v>2117386</v>
      </c>
      <c r="I10962" t="inlineStr">
        <is>
          <t>Café en granos</t>
        </is>
      </c>
      <c r="J10962">
        <f>SI.ERROR(BUSCARV(D10962,TablaPaises,6,FALSO),"Sin dato")</f>
        <v/>
      </c>
      <c r="K10962">
        <f>SI.ERROR(BUSCARV(C10962,TablaProductos,2,FALSO),"Sin dato")</f>
        <v/>
      </c>
      <c r="L10962">
        <f>SI(H10962&gt;=1000000,"Alto",SI(H10962&gt;=100000,"Medio","Bajo"))</f>
        <v/>
      </c>
      <c r="M10962">
        <f>SI.ERROR(BUSCARV(E10962,TablaEstados,3,FALSO),"Sin dato")</f>
        <v/>
      </c>
      <c r="N10962">
        <f>SI.ERROR(BUSCARV(E10962,TablaEstados,4,FALSO),"Sin dato")</f>
        <v/>
      </c>
    </row>
    <row r="10963">
      <c r="A10963" t="inlineStr">
        <is>
          <t>2026</t>
        </is>
      </c>
      <c r="B10963" t="inlineStr">
        <is>
          <t>09</t>
        </is>
      </c>
      <c r="C10963" t="inlineStr">
        <is>
          <t>09011110</t>
        </is>
      </c>
      <c r="D10963" t="inlineStr">
        <is>
          <t>149</t>
        </is>
      </c>
      <c r="E10963" t="inlineStr">
        <is>
          <t>ES</t>
        </is>
      </c>
      <c r="F10963" t="n">
        <v>60</v>
      </c>
      <c r="G10963" t="n">
        <v>60000</v>
      </c>
      <c r="H10963" t="n">
        <v>224045</v>
      </c>
      <c r="I10963" t="inlineStr">
        <is>
          <t>Café en granos</t>
        </is>
      </c>
      <c r="J10963">
        <f>SI.ERROR(BUSCARV(D10963,TablaPaises,6,FALSO),"Sin dato")</f>
        <v/>
      </c>
      <c r="K10963">
        <f>SI.ERROR(BUSCARV(C10963,TablaProductos,2,FALSO),"Sin dato")</f>
        <v/>
      </c>
      <c r="L10963">
        <f>SI(H10963&gt;=1000000,"Alto",SI(H10963&gt;=100000,"Medio","Bajo"))</f>
        <v/>
      </c>
      <c r="M10963">
        <f>SI.ERROR(BUSCARV(E10963,TablaEstados,3,FALSO),"Sin dato")</f>
        <v/>
      </c>
      <c r="N10963">
        <f>SI.ERROR(BUSCARV(E10963,TablaEstados,4,FALSO),"Sin dato")</f>
        <v/>
      </c>
    </row>
    <row r="10964">
      <c r="A10964" t="inlineStr">
        <is>
          <t>2026</t>
        </is>
      </c>
      <c r="B10964" t="inlineStr">
        <is>
          <t>05</t>
        </is>
      </c>
      <c r="C10964" t="inlineStr">
        <is>
          <t>09011110</t>
        </is>
      </c>
      <c r="D10964" t="inlineStr">
        <is>
          <t>169</t>
        </is>
      </c>
      <c r="E10964" t="inlineStr">
        <is>
          <t>ES</t>
        </is>
      </c>
      <c r="F10964" t="n">
        <v>485</v>
      </c>
      <c r="G10964" t="n">
        <v>484794</v>
      </c>
      <c r="H10964" t="n">
        <v>2502295</v>
      </c>
      <c r="I10964" t="inlineStr">
        <is>
          <t>Café en granos</t>
        </is>
      </c>
      <c r="J10964">
        <f>SI.ERROR(BUSCARV(D10964,TablaPaises,6,FALSO),"Sin dato")</f>
        <v/>
      </c>
      <c r="K10964">
        <f>SI.ERROR(BUSCARV(C10964,TablaProductos,2,FALSO),"Sin dato")</f>
        <v/>
      </c>
      <c r="L10964">
        <f>SI(H10964&gt;=1000000,"Alto",SI(H10964&gt;=100000,"Medio","Bajo"))</f>
        <v/>
      </c>
      <c r="M10964">
        <f>SI.ERROR(BUSCARV(E10964,TablaEstados,3,FALSO),"Sin dato")</f>
        <v/>
      </c>
      <c r="N10964">
        <f>SI.ERROR(BUSCARV(E10964,TablaEstados,4,FALSO),"Sin dato")</f>
        <v/>
      </c>
    </row>
    <row r="10965">
      <c r="A10965" t="inlineStr">
        <is>
          <t>2026</t>
        </is>
      </c>
      <c r="B10965" t="inlineStr">
        <is>
          <t>04</t>
        </is>
      </c>
      <c r="C10965" t="inlineStr">
        <is>
          <t>09011110</t>
        </is>
      </c>
      <c r="D10965" t="inlineStr">
        <is>
          <t>127</t>
        </is>
      </c>
      <c r="E10965" t="inlineStr">
        <is>
          <t>MG</t>
        </is>
      </c>
      <c r="F10965" t="n">
        <v>20</v>
      </c>
      <c r="G10965" t="n">
        <v>19200</v>
      </c>
      <c r="H10965" t="n">
        <v>122414</v>
      </c>
      <c r="I10965" t="inlineStr">
        <is>
          <t>Café en granos</t>
        </is>
      </c>
      <c r="J10965">
        <f>SI.ERROR(BUSCARV(D10965,TablaPaises,6,FALSO),"Sin dato")</f>
        <v/>
      </c>
      <c r="K10965">
        <f>SI.ERROR(BUSCARV(C10965,TablaProductos,2,FALSO),"Sin dato")</f>
        <v/>
      </c>
      <c r="L10965">
        <f>SI(H10965&gt;=1000000,"Alto",SI(H10965&gt;=100000,"Medio","Bajo"))</f>
        <v/>
      </c>
      <c r="M10965">
        <f>SI.ERROR(BUSCARV(E10965,TablaEstados,3,FALSO),"Sin dato")</f>
        <v/>
      </c>
      <c r="N10965">
        <f>SI.ERROR(BUSCARV(E10965,TablaEstados,4,FALSO),"Sin dato")</f>
        <v/>
      </c>
    </row>
    <row r="10966">
      <c r="A10966" t="inlineStr">
        <is>
          <t>2026</t>
        </is>
      </c>
      <c r="B10966" t="inlineStr">
        <is>
          <t>08</t>
        </is>
      </c>
      <c r="C10966" t="inlineStr">
        <is>
          <t>12019000</t>
        </is>
      </c>
      <c r="D10966" t="inlineStr">
        <is>
          <t>161</t>
        </is>
      </c>
      <c r="E10966" t="inlineStr">
        <is>
          <t>GO</t>
        </is>
      </c>
      <c r="F10966" t="n">
        <v>13847</v>
      </c>
      <c r="G10966" t="n">
        <v>13847415</v>
      </c>
      <c r="H10966" t="n">
        <v>6328317</v>
      </c>
      <c r="I10966" t="inlineStr">
        <is>
          <t>Soja</t>
        </is>
      </c>
      <c r="J10966">
        <f>SI.ERROR(BUSCARV(D10966,TablaPaises,6,FALSO),"Sin dato")</f>
        <v/>
      </c>
      <c r="K10966">
        <f>SI.ERROR(BUSCARV(C10966,TablaProductos,2,FALSO),"Sin dato")</f>
        <v/>
      </c>
      <c r="L10966">
        <f>SI(H10966&gt;=1000000,"Alto",SI(H10966&gt;=100000,"Medio","Bajo"))</f>
        <v/>
      </c>
      <c r="M10966">
        <f>SI.ERROR(BUSCARV(E10966,TablaEstados,3,FALSO),"Sin dato")</f>
        <v/>
      </c>
      <c r="N10966">
        <f>SI.ERROR(BUSCARV(E10966,TablaEstados,4,FALSO),"Sin dato")</f>
        <v/>
      </c>
    </row>
    <row r="10967">
      <c r="A10967" t="inlineStr">
        <is>
          <t>2026</t>
        </is>
      </c>
      <c r="B10967" t="inlineStr">
        <is>
          <t>05</t>
        </is>
      </c>
      <c r="C10967" t="inlineStr">
        <is>
          <t>12019000</t>
        </is>
      </c>
      <c r="D10967" t="inlineStr">
        <is>
          <t>245</t>
        </is>
      </c>
      <c r="E10967" t="inlineStr">
        <is>
          <t>PA</t>
        </is>
      </c>
      <c r="F10967" t="n">
        <v>137907</v>
      </c>
      <c r="G10967" t="n">
        <v>137908975</v>
      </c>
      <c r="H10967" t="n">
        <v>58571670</v>
      </c>
      <c r="I10967" t="inlineStr">
        <is>
          <t>Soja</t>
        </is>
      </c>
      <c r="J10967">
        <f>SI.ERROR(BUSCARV(D10967,TablaPaises,6,FALSO),"Sin dato")</f>
        <v/>
      </c>
      <c r="K10967">
        <f>SI.ERROR(BUSCARV(C10967,TablaProductos,2,FALSO),"Sin dato")</f>
        <v/>
      </c>
      <c r="L10967">
        <f>SI(H10967&gt;=1000000,"Alto",SI(H10967&gt;=100000,"Medio","Bajo"))</f>
        <v/>
      </c>
      <c r="M10967">
        <f>SI.ERROR(BUSCARV(E10967,TablaEstados,3,FALSO),"Sin dato")</f>
        <v/>
      </c>
      <c r="N10967">
        <f>SI.ERROR(BUSCARV(E10967,TablaEstados,4,FALSO),"Sin dato")</f>
        <v/>
      </c>
    </row>
    <row r="10968">
      <c r="A10968" t="inlineStr">
        <is>
          <t>2026</t>
        </is>
      </c>
      <c r="B10968" t="inlineStr">
        <is>
          <t>04</t>
        </is>
      </c>
      <c r="C10968" t="inlineStr">
        <is>
          <t>09011110</t>
        </is>
      </c>
      <c r="D10968" t="inlineStr">
        <is>
          <t>628</t>
        </is>
      </c>
      <c r="E10968" t="inlineStr">
        <is>
          <t>MG</t>
        </is>
      </c>
      <c r="F10968" t="n">
        <v>57</v>
      </c>
      <c r="G10968" t="n">
        <v>57600</v>
      </c>
      <c r="H10968" t="n">
        <v>394131</v>
      </c>
      <c r="I10968" t="inlineStr">
        <is>
          <t>Café en granos</t>
        </is>
      </c>
      <c r="J10968">
        <f>SI.ERROR(BUSCARV(D10968,TablaPaises,6,FALSO),"Sin dato")</f>
        <v/>
      </c>
      <c r="K10968">
        <f>SI.ERROR(BUSCARV(C10968,TablaProductos,2,FALSO),"Sin dato")</f>
        <v/>
      </c>
      <c r="L10968">
        <f>SI(H10968&gt;=1000000,"Alto",SI(H10968&gt;=100000,"Medio","Bajo"))</f>
        <v/>
      </c>
      <c r="M10968">
        <f>SI.ERROR(BUSCARV(E10968,TablaEstados,3,FALSO),"Sin dato")</f>
        <v/>
      </c>
      <c r="N10968">
        <f>SI.ERROR(BUSCARV(E10968,TablaEstados,4,FALSO),"Sin dato")</f>
        <v/>
      </c>
    </row>
    <row r="10969">
      <c r="A10969" t="inlineStr">
        <is>
          <t>2026</t>
        </is>
      </c>
      <c r="B10969" t="inlineStr">
        <is>
          <t>01</t>
        </is>
      </c>
      <c r="C10969" t="inlineStr">
        <is>
          <t>52010020</t>
        </is>
      </c>
      <c r="D10969" t="inlineStr">
        <is>
          <t>169</t>
        </is>
      </c>
      <c r="E10969" t="inlineStr">
        <is>
          <t>MT</t>
        </is>
      </c>
      <c r="F10969" t="n">
        <v>1196</v>
      </c>
      <c r="G10969" t="n">
        <v>1195430</v>
      </c>
      <c r="H10969" t="n">
        <v>1907180</v>
      </c>
      <c r="I10969" t="inlineStr">
        <is>
          <t>Algodón</t>
        </is>
      </c>
      <c r="J10969">
        <f>SI.ERROR(BUSCARV(D10969,TablaPaises,6,FALSO),"Sin dato")</f>
        <v/>
      </c>
      <c r="K10969">
        <f>SI.ERROR(BUSCARV(C10969,TablaProductos,2,FALSO),"Sin dato")</f>
        <v/>
      </c>
      <c r="L10969">
        <f>SI(H10969&gt;=1000000,"Alto",SI(H10969&gt;=100000,"Medio","Bajo"))</f>
        <v/>
      </c>
      <c r="M10969">
        <f>SI.ERROR(BUSCARV(E10969,TablaEstados,3,FALSO),"Sin dato")</f>
        <v/>
      </c>
      <c r="N10969">
        <f>SI.ERROR(BUSCARV(E10969,TablaEstados,4,FALSO),"Sin dato")</f>
        <v/>
      </c>
    </row>
    <row r="10970">
      <c r="A10970" t="inlineStr">
        <is>
          <t>2026</t>
        </is>
      </c>
      <c r="B10970" t="inlineStr">
        <is>
          <t>09</t>
        </is>
      </c>
      <c r="C10970" t="inlineStr">
        <is>
          <t>09011110</t>
        </is>
      </c>
      <c r="D10970" t="inlineStr">
        <is>
          <t>815</t>
        </is>
      </c>
      <c r="E10970" t="inlineStr">
        <is>
          <t>ES</t>
        </is>
      </c>
      <c r="F10970" t="n">
        <v>20</v>
      </c>
      <c r="G10970" t="n">
        <v>19500</v>
      </c>
      <c r="H10970" t="n">
        <v>70200</v>
      </c>
      <c r="I10970" t="inlineStr">
        <is>
          <t>Café en granos</t>
        </is>
      </c>
      <c r="J10970">
        <f>SI.ERROR(BUSCARV(D10970,TablaPaises,6,FALSO),"Sin dato")</f>
        <v/>
      </c>
      <c r="K10970">
        <f>SI.ERROR(BUSCARV(C10970,TablaProductos,2,FALSO),"Sin dato")</f>
        <v/>
      </c>
      <c r="L10970">
        <f>SI(H10970&gt;=1000000,"Alto",SI(H10970&gt;=100000,"Medio","Bajo"))</f>
        <v/>
      </c>
      <c r="M10970">
        <f>SI.ERROR(BUSCARV(E10970,TablaEstados,3,FALSO),"Sin dato")</f>
        <v/>
      </c>
      <c r="N10970">
        <f>SI.ERROR(BUSCARV(E10970,TablaEstados,4,FALSO),"Sin dato")</f>
        <v/>
      </c>
    </row>
    <row r="10971">
      <c r="A10971" t="inlineStr">
        <is>
          <t>2026</t>
        </is>
      </c>
      <c r="B10971" t="inlineStr">
        <is>
          <t>06</t>
        </is>
      </c>
      <c r="C10971" t="inlineStr">
        <is>
          <t>09011110</t>
        </is>
      </c>
      <c r="D10971" t="inlineStr">
        <is>
          <t>538</t>
        </is>
      </c>
      <c r="E10971" t="inlineStr">
        <is>
          <t>MG</t>
        </is>
      </c>
      <c r="F10971" t="n">
        <v>1029</v>
      </c>
      <c r="G10971" t="n">
        <v>1029600</v>
      </c>
      <c r="H10971" t="n">
        <v>6508130</v>
      </c>
      <c r="I10971" t="inlineStr">
        <is>
          <t>Café en granos</t>
        </is>
      </c>
      <c r="J10971">
        <f>SI.ERROR(BUSCARV(D10971,TablaPaises,6,FALSO),"Sin dato")</f>
        <v/>
      </c>
      <c r="K10971">
        <f>SI.ERROR(BUSCARV(C10971,TablaProductos,2,FALSO),"Sin dato")</f>
        <v/>
      </c>
      <c r="L10971">
        <f>SI(H10971&gt;=1000000,"Alto",SI(H10971&gt;=100000,"Medio","Bajo"))</f>
        <v/>
      </c>
      <c r="M10971">
        <f>SI.ERROR(BUSCARV(E10971,TablaEstados,3,FALSO),"Sin dato")</f>
        <v/>
      </c>
      <c r="N10971">
        <f>SI.ERROR(BUSCARV(E10971,TablaEstados,4,FALSO),"Sin dato")</f>
        <v/>
      </c>
    </row>
    <row r="10972">
      <c r="A10972" t="inlineStr">
        <is>
          <t>2026</t>
        </is>
      </c>
      <c r="B10972" t="inlineStr">
        <is>
          <t>01</t>
        </is>
      </c>
      <c r="C10972" t="inlineStr">
        <is>
          <t>09011110</t>
        </is>
      </c>
      <c r="D10972" t="inlineStr">
        <is>
          <t>386</t>
        </is>
      </c>
      <c r="E10972" t="inlineStr">
        <is>
          <t>GO</t>
        </is>
      </c>
      <c r="F10972" t="n">
        <v>196</v>
      </c>
      <c r="G10972" t="n">
        <v>196240</v>
      </c>
      <c r="H10972" t="n">
        <v>1428888</v>
      </c>
      <c r="I10972" t="inlineStr">
        <is>
          <t>Café en granos</t>
        </is>
      </c>
      <c r="J10972">
        <f>SI.ERROR(BUSCARV(D10972,TablaPaises,6,FALSO),"Sin dato")</f>
        <v/>
      </c>
      <c r="K10972">
        <f>SI.ERROR(BUSCARV(C10972,TablaProductos,2,FALSO),"Sin dato")</f>
        <v/>
      </c>
      <c r="L10972">
        <f>SI(H10972&gt;=1000000,"Alto",SI(H10972&gt;=100000,"Medio","Bajo"))</f>
        <v/>
      </c>
      <c r="M10972">
        <f>SI.ERROR(BUSCARV(E10972,TablaEstados,3,FALSO),"Sin dato")</f>
        <v/>
      </c>
      <c r="N10972">
        <f>SI.ERROR(BUSCARV(E10972,TablaEstados,4,FALSO),"Sin dato")</f>
        <v/>
      </c>
    </row>
    <row r="10973">
      <c r="A10973" t="inlineStr">
        <is>
          <t>2026</t>
        </is>
      </c>
      <c r="B10973" t="inlineStr">
        <is>
          <t>06</t>
        </is>
      </c>
      <c r="C10973" t="inlineStr">
        <is>
          <t>09011110</t>
        </is>
      </c>
      <c r="D10973" t="inlineStr">
        <is>
          <t>427</t>
        </is>
      </c>
      <c r="E10973" t="inlineStr">
        <is>
          <t>MG</t>
        </is>
      </c>
      <c r="F10973" t="n">
        <v>80180</v>
      </c>
      <c r="G10973" t="n">
        <v>1060605</v>
      </c>
      <c r="H10973" t="n">
        <v>6920559</v>
      </c>
      <c r="I10973" t="inlineStr">
        <is>
          <t>Café en granos</t>
        </is>
      </c>
      <c r="J10973">
        <f>SI.ERROR(BUSCARV(D10973,TablaPaises,6,FALSO),"Sin dato")</f>
        <v/>
      </c>
      <c r="K10973">
        <f>SI.ERROR(BUSCARV(C10973,TablaProductos,2,FALSO),"Sin dato")</f>
        <v/>
      </c>
      <c r="L10973">
        <f>SI(H10973&gt;=1000000,"Alto",SI(H10973&gt;=100000,"Medio","Bajo"))</f>
        <v/>
      </c>
      <c r="M10973">
        <f>SI.ERROR(BUSCARV(E10973,TablaEstados,3,FALSO),"Sin dato")</f>
        <v/>
      </c>
      <c r="N10973">
        <f>SI.ERROR(BUSCARV(E10973,TablaEstados,4,FALSO),"Sin dato")</f>
        <v/>
      </c>
    </row>
    <row r="10974">
      <c r="A10974" t="inlineStr">
        <is>
          <t>2026</t>
        </is>
      </c>
      <c r="B10974" t="inlineStr">
        <is>
          <t>07</t>
        </is>
      </c>
      <c r="C10974" t="inlineStr">
        <is>
          <t>09011110</t>
        </is>
      </c>
      <c r="D10974" t="inlineStr">
        <is>
          <t>438</t>
        </is>
      </c>
      <c r="E10974" t="inlineStr">
        <is>
          <t>ES</t>
        </is>
      </c>
      <c r="F10974" t="n">
        <v>45</v>
      </c>
      <c r="G10974" t="n">
        <v>45600</v>
      </c>
      <c r="H10974" t="n">
        <v>248869</v>
      </c>
      <c r="I10974" t="inlineStr">
        <is>
          <t>Café en granos</t>
        </is>
      </c>
      <c r="J10974">
        <f>SI.ERROR(BUSCARV(D10974,TablaPaises,6,FALSO),"Sin dato")</f>
        <v/>
      </c>
      <c r="K10974">
        <f>SI.ERROR(BUSCARV(C10974,TablaProductos,2,FALSO),"Sin dato")</f>
        <v/>
      </c>
      <c r="L10974">
        <f>SI(H10974&gt;=1000000,"Alto",SI(H10974&gt;=100000,"Medio","Bajo"))</f>
        <v/>
      </c>
      <c r="M10974">
        <f>SI.ERROR(BUSCARV(E10974,TablaEstados,3,FALSO),"Sin dato")</f>
        <v/>
      </c>
      <c r="N10974">
        <f>SI.ERROR(BUSCARV(E10974,TablaEstados,4,FALSO),"Sin dato")</f>
        <v/>
      </c>
    </row>
    <row r="10975">
      <c r="A10975" t="inlineStr">
        <is>
          <t>2026</t>
        </is>
      </c>
      <c r="B10975" t="inlineStr">
        <is>
          <t>03</t>
        </is>
      </c>
      <c r="C10975" t="inlineStr">
        <is>
          <t>09011110</t>
        </is>
      </c>
      <c r="D10975" t="inlineStr">
        <is>
          <t>271</t>
        </is>
      </c>
      <c r="E10975" t="inlineStr">
        <is>
          <t>MG</t>
        </is>
      </c>
      <c r="F10975" t="n">
        <v>1387</v>
      </c>
      <c r="G10975" t="n">
        <v>1385062</v>
      </c>
      <c r="H10975" t="n">
        <v>9992764</v>
      </c>
      <c r="I10975" t="inlineStr">
        <is>
          <t>Café en granos</t>
        </is>
      </c>
      <c r="J10975">
        <f>SI.ERROR(BUSCARV(D10975,TablaPaises,6,FALSO),"Sin dato")</f>
        <v/>
      </c>
      <c r="K10975">
        <f>SI.ERROR(BUSCARV(C10975,TablaProductos,2,FALSO),"Sin dato")</f>
        <v/>
      </c>
      <c r="L10975">
        <f>SI(H10975&gt;=1000000,"Alto",SI(H10975&gt;=100000,"Medio","Bajo"))</f>
        <v/>
      </c>
      <c r="M10975">
        <f>SI.ERROR(BUSCARV(E10975,TablaEstados,3,FALSO),"Sin dato")</f>
        <v/>
      </c>
      <c r="N10975">
        <f>SI.ERROR(BUSCARV(E10975,TablaEstados,4,FALSO),"Sin dato")</f>
        <v/>
      </c>
    </row>
    <row r="10976">
      <c r="A10976" t="inlineStr">
        <is>
          <t>2026</t>
        </is>
      </c>
      <c r="B10976" t="inlineStr">
        <is>
          <t>08</t>
        </is>
      </c>
      <c r="C10976" t="inlineStr">
        <is>
          <t>52010020</t>
        </is>
      </c>
      <c r="D10976" t="inlineStr">
        <is>
          <t>361</t>
        </is>
      </c>
      <c r="E10976" t="inlineStr">
        <is>
          <t>MA</t>
        </is>
      </c>
      <c r="F10976" t="n">
        <v>148</v>
      </c>
      <c r="G10976" t="n">
        <v>147535</v>
      </c>
      <c r="H10976" t="n">
        <v>230095</v>
      </c>
      <c r="I10976" t="inlineStr">
        <is>
          <t>Algodón</t>
        </is>
      </c>
      <c r="J10976">
        <f>SI.ERROR(BUSCARV(D10976,TablaPaises,6,FALSO),"Sin dato")</f>
        <v/>
      </c>
      <c r="K10976">
        <f>SI.ERROR(BUSCARV(C10976,TablaProductos,2,FALSO),"Sin dato")</f>
        <v/>
      </c>
      <c r="L10976">
        <f>SI(H10976&gt;=1000000,"Alto",SI(H10976&gt;=100000,"Medio","Bajo"))</f>
        <v/>
      </c>
      <c r="M10976">
        <f>SI.ERROR(BUSCARV(E10976,TablaEstados,3,FALSO),"Sin dato")</f>
        <v/>
      </c>
      <c r="N10976">
        <f>SI.ERROR(BUSCARV(E10976,TablaEstados,4,FALSO),"Sin dato")</f>
        <v/>
      </c>
    </row>
    <row r="10977">
      <c r="A10977" t="inlineStr">
        <is>
          <t>2026</t>
        </is>
      </c>
      <c r="B10977" t="inlineStr">
        <is>
          <t>04</t>
        </is>
      </c>
      <c r="C10977" t="inlineStr">
        <is>
          <t>09011110</t>
        </is>
      </c>
      <c r="D10977" t="inlineStr">
        <is>
          <t>399</t>
        </is>
      </c>
      <c r="E10977" t="inlineStr">
        <is>
          <t>ES</t>
        </is>
      </c>
      <c r="F10977" t="n">
        <v>52</v>
      </c>
      <c r="G10977" t="n">
        <v>52080</v>
      </c>
      <c r="H10977" t="n">
        <v>500046</v>
      </c>
      <c r="I10977" t="inlineStr">
        <is>
          <t>Café en granos</t>
        </is>
      </c>
      <c r="J10977">
        <f>SI.ERROR(BUSCARV(D10977,TablaPaises,6,FALSO),"Sin dato")</f>
        <v/>
      </c>
      <c r="K10977">
        <f>SI.ERROR(BUSCARV(C10977,TablaProductos,2,FALSO),"Sin dato")</f>
        <v/>
      </c>
      <c r="L10977">
        <f>SI(H10977&gt;=1000000,"Alto",SI(H10977&gt;=100000,"Medio","Bajo"))</f>
        <v/>
      </c>
      <c r="M10977">
        <f>SI.ERROR(BUSCARV(E10977,TablaEstados,3,FALSO),"Sin dato")</f>
        <v/>
      </c>
      <c r="N10977">
        <f>SI.ERROR(BUSCARV(E10977,TablaEstados,4,FALSO),"Sin dato")</f>
        <v/>
      </c>
    </row>
    <row r="10978">
      <c r="A10978" t="inlineStr">
        <is>
          <t>2026</t>
        </is>
      </c>
      <c r="B10978" t="inlineStr">
        <is>
          <t>06</t>
        </is>
      </c>
      <c r="C10978" t="inlineStr">
        <is>
          <t>12019000</t>
        </is>
      </c>
      <c r="D10978" t="inlineStr">
        <is>
          <t>573</t>
        </is>
      </c>
      <c r="E10978" t="inlineStr">
        <is>
          <t>MS</t>
        </is>
      </c>
      <c r="F10978" t="n">
        <v>14958</v>
      </c>
      <c r="G10978" t="n">
        <v>14957660</v>
      </c>
      <c r="H10978" t="n">
        <v>6628567</v>
      </c>
      <c r="I10978" t="inlineStr">
        <is>
          <t>Soja</t>
        </is>
      </c>
      <c r="J10978">
        <f>SI.ERROR(BUSCARV(D10978,TablaPaises,6,FALSO),"Sin dato")</f>
        <v/>
      </c>
      <c r="K10978">
        <f>SI.ERROR(BUSCARV(C10978,TablaProductos,2,FALSO),"Sin dato")</f>
        <v/>
      </c>
      <c r="L10978">
        <f>SI(H10978&gt;=1000000,"Alto",SI(H10978&gt;=100000,"Medio","Bajo"))</f>
        <v/>
      </c>
      <c r="M10978">
        <f>SI.ERROR(BUSCARV(E10978,TablaEstados,3,FALSO),"Sin dato")</f>
        <v/>
      </c>
      <c r="N10978">
        <f>SI.ERROR(BUSCARV(E10978,TablaEstados,4,FALSO),"Sin dato")</f>
        <v/>
      </c>
    </row>
    <row r="10979">
      <c r="A10979" t="inlineStr">
        <is>
          <t>2026</t>
        </is>
      </c>
      <c r="B10979" t="inlineStr">
        <is>
          <t>03</t>
        </is>
      </c>
      <c r="C10979" t="inlineStr">
        <is>
          <t>52010020</t>
        </is>
      </c>
      <c r="D10979" t="inlineStr">
        <is>
          <t>858</t>
        </is>
      </c>
      <c r="E10979" t="inlineStr">
        <is>
          <t>SP</t>
        </is>
      </c>
      <c r="F10979" t="n">
        <v>3366</v>
      </c>
      <c r="G10979" t="n">
        <v>3367209</v>
      </c>
      <c r="H10979" t="n">
        <v>5008332</v>
      </c>
      <c r="I10979" t="inlineStr">
        <is>
          <t>Algodón</t>
        </is>
      </c>
      <c r="J10979">
        <f>SI.ERROR(BUSCARV(D10979,TablaPaises,6,FALSO),"Sin dato")</f>
        <v/>
      </c>
      <c r="K10979">
        <f>SI.ERROR(BUSCARV(C10979,TablaProductos,2,FALSO),"Sin dato")</f>
        <v/>
      </c>
      <c r="L10979">
        <f>SI(H10979&gt;=1000000,"Alto",SI(H10979&gt;=100000,"Medio","Bajo"))</f>
        <v/>
      </c>
      <c r="M10979">
        <f>SI.ERROR(BUSCARV(E10979,TablaEstados,3,FALSO),"Sin dato")</f>
        <v/>
      </c>
      <c r="N10979">
        <f>SI.ERROR(BUSCARV(E10979,TablaEstados,4,FALSO),"Sin dato")</f>
        <v/>
      </c>
    </row>
    <row r="10980">
      <c r="A10980" t="inlineStr">
        <is>
          <t>2026</t>
        </is>
      </c>
      <c r="B10980" t="inlineStr">
        <is>
          <t>06</t>
        </is>
      </c>
      <c r="C10980" t="inlineStr">
        <is>
          <t>12019000</t>
        </is>
      </c>
      <c r="D10980" t="inlineStr">
        <is>
          <t>399</t>
        </is>
      </c>
      <c r="E10980" t="inlineStr">
        <is>
          <t>TO</t>
        </is>
      </c>
      <c r="F10980" t="n">
        <v>16870</v>
      </c>
      <c r="G10980" t="n">
        <v>16870000</v>
      </c>
      <c r="H10980" t="n">
        <v>7266680</v>
      </c>
      <c r="I10980" t="inlineStr">
        <is>
          <t>Soja</t>
        </is>
      </c>
      <c r="J10980">
        <f>SI.ERROR(BUSCARV(D10980,TablaPaises,6,FALSO),"Sin dato")</f>
        <v/>
      </c>
      <c r="K10980">
        <f>SI.ERROR(BUSCARV(C10980,TablaProductos,2,FALSO),"Sin dato")</f>
        <v/>
      </c>
      <c r="L10980">
        <f>SI(H10980&gt;=1000000,"Alto",SI(H10980&gt;=100000,"Medio","Bajo"))</f>
        <v/>
      </c>
      <c r="M10980">
        <f>SI.ERROR(BUSCARV(E10980,TablaEstados,3,FALSO),"Sin dato")</f>
        <v/>
      </c>
      <c r="N10980">
        <f>SI.ERROR(BUSCARV(E10980,TablaEstados,4,FALSO),"Sin dato")</f>
        <v/>
      </c>
    </row>
    <row r="10981">
      <c r="A10981" t="inlineStr">
        <is>
          <t>2026</t>
        </is>
      </c>
      <c r="B10981" t="inlineStr">
        <is>
          <t>07</t>
        </is>
      </c>
      <c r="C10981" t="inlineStr">
        <is>
          <t>09011110</t>
        </is>
      </c>
      <c r="D10981" t="inlineStr">
        <is>
          <t>161</t>
        </is>
      </c>
      <c r="E10981" t="inlineStr">
        <is>
          <t>SP</t>
        </is>
      </c>
      <c r="F10981" t="n">
        <v>102</v>
      </c>
      <c r="G10981" t="n">
        <v>102600</v>
      </c>
      <c r="H10981" t="n">
        <v>566202</v>
      </c>
      <c r="I10981" t="inlineStr">
        <is>
          <t>Café en granos</t>
        </is>
      </c>
      <c r="J10981">
        <f>SI.ERROR(BUSCARV(D10981,TablaPaises,6,FALSO),"Sin dato")</f>
        <v/>
      </c>
      <c r="K10981">
        <f>SI.ERROR(BUSCARV(C10981,TablaProductos,2,FALSO),"Sin dato")</f>
        <v/>
      </c>
      <c r="L10981">
        <f>SI(H10981&gt;=1000000,"Alto",SI(H10981&gt;=100000,"Medio","Bajo"))</f>
        <v/>
      </c>
      <c r="M10981">
        <f>SI.ERROR(BUSCARV(E10981,TablaEstados,3,FALSO),"Sin dato")</f>
        <v/>
      </c>
      <c r="N10981">
        <f>SI.ERROR(BUSCARV(E10981,TablaEstados,4,FALSO),"Sin dato")</f>
        <v/>
      </c>
    </row>
    <row r="10982">
      <c r="A10982" t="inlineStr">
        <is>
          <t>2026</t>
        </is>
      </c>
      <c r="B10982" t="inlineStr">
        <is>
          <t>04</t>
        </is>
      </c>
      <c r="C10982" t="inlineStr">
        <is>
          <t>09011110</t>
        </is>
      </c>
      <c r="D10982" t="inlineStr">
        <is>
          <t>275</t>
        </is>
      </c>
      <c r="E10982" t="inlineStr">
        <is>
          <t>GO</t>
        </is>
      </c>
      <c r="F10982" t="n">
        <v>27</v>
      </c>
      <c r="G10982" t="n">
        <v>27058</v>
      </c>
      <c r="H10982" t="n">
        <v>175167</v>
      </c>
      <c r="I10982" t="inlineStr">
        <is>
          <t>Café en granos</t>
        </is>
      </c>
      <c r="J10982">
        <f>SI.ERROR(BUSCARV(D10982,TablaPaises,6,FALSO),"Sin dato")</f>
        <v/>
      </c>
      <c r="K10982">
        <f>SI.ERROR(BUSCARV(C10982,TablaProductos,2,FALSO),"Sin dato")</f>
        <v/>
      </c>
      <c r="L10982">
        <f>SI(H10982&gt;=1000000,"Alto",SI(H10982&gt;=100000,"Medio","Bajo"))</f>
        <v/>
      </c>
      <c r="M10982">
        <f>SI.ERROR(BUSCARV(E10982,TablaEstados,3,FALSO),"Sin dato")</f>
        <v/>
      </c>
      <c r="N10982">
        <f>SI.ERROR(BUSCARV(E10982,TablaEstados,4,FALSO),"Sin dato")</f>
        <v/>
      </c>
    </row>
    <row r="10983">
      <c r="A10983" t="inlineStr">
        <is>
          <t>2026</t>
        </is>
      </c>
      <c r="B10983" t="inlineStr">
        <is>
          <t>02</t>
        </is>
      </c>
      <c r="C10983" t="inlineStr">
        <is>
          <t>52010020</t>
        </is>
      </c>
      <c r="D10983" t="inlineStr">
        <is>
          <t>160</t>
        </is>
      </c>
      <c r="E10983" t="inlineStr">
        <is>
          <t>BA</t>
        </is>
      </c>
      <c r="F10983" t="n">
        <v>19002</v>
      </c>
      <c r="G10983" t="n">
        <v>18993324</v>
      </c>
      <c r="H10983" t="n">
        <v>28524011</v>
      </c>
      <c r="I10983" t="inlineStr">
        <is>
          <t>Algodón</t>
        </is>
      </c>
      <c r="J10983">
        <f>SI.ERROR(BUSCARV(D10983,TablaPaises,6,FALSO),"Sin dato")</f>
        <v/>
      </c>
      <c r="K10983">
        <f>SI.ERROR(BUSCARV(C10983,TablaProductos,2,FALSO),"Sin dato")</f>
        <v/>
      </c>
      <c r="L10983">
        <f>SI(H10983&gt;=1000000,"Alto",SI(H10983&gt;=100000,"Medio","Bajo"))</f>
        <v/>
      </c>
      <c r="M10983">
        <f>SI.ERROR(BUSCARV(E10983,TablaEstados,3,FALSO),"Sin dato")</f>
        <v/>
      </c>
      <c r="N10983">
        <f>SI.ERROR(BUSCARV(E10983,TablaEstados,4,FALSO),"Sin dato")</f>
        <v/>
      </c>
    </row>
    <row r="10984">
      <c r="A10984" t="inlineStr">
        <is>
          <t>2026</t>
        </is>
      </c>
      <c r="B10984" t="inlineStr">
        <is>
          <t>08</t>
        </is>
      </c>
      <c r="C10984" t="inlineStr">
        <is>
          <t>52010020</t>
        </is>
      </c>
      <c r="D10984" t="inlineStr">
        <is>
          <t>365</t>
        </is>
      </c>
      <c r="E10984" t="inlineStr">
        <is>
          <t>BA</t>
        </is>
      </c>
      <c r="F10984" t="n">
        <v>1016</v>
      </c>
      <c r="G10984" t="n">
        <v>1016222</v>
      </c>
      <c r="H10984" t="n">
        <v>1845919</v>
      </c>
      <c r="I10984" t="inlineStr">
        <is>
          <t>Algodón</t>
        </is>
      </c>
      <c r="J10984">
        <f>SI.ERROR(BUSCARV(D10984,TablaPaises,6,FALSO),"Sin dato")</f>
        <v/>
      </c>
      <c r="K10984">
        <f>SI.ERROR(BUSCARV(C10984,TablaProductos,2,FALSO),"Sin dato")</f>
        <v/>
      </c>
      <c r="L10984">
        <f>SI(H10984&gt;=1000000,"Alto",SI(H10984&gt;=100000,"Medio","Bajo"))</f>
        <v/>
      </c>
      <c r="M10984">
        <f>SI.ERROR(BUSCARV(E10984,TablaEstados,3,FALSO),"Sin dato")</f>
        <v/>
      </c>
      <c r="N10984">
        <f>SI.ERROR(BUSCARV(E10984,TablaEstados,4,FALSO),"Sin dato")</f>
        <v/>
      </c>
    </row>
    <row r="10985">
      <c r="A10985" t="inlineStr">
        <is>
          <t>2026</t>
        </is>
      </c>
      <c r="B10985" t="inlineStr">
        <is>
          <t>01</t>
        </is>
      </c>
      <c r="C10985" t="inlineStr">
        <is>
          <t>10059010</t>
        </is>
      </c>
      <c r="D10985" t="inlineStr">
        <is>
          <t>455</t>
        </is>
      </c>
      <c r="E10985" t="inlineStr">
        <is>
          <t>MT</t>
        </is>
      </c>
      <c r="F10985" t="n">
        <v>84599436</v>
      </c>
      <c r="G10985" t="n">
        <v>84599436</v>
      </c>
      <c r="H10985" t="n">
        <v>17569935</v>
      </c>
      <c r="I10985" t="inlineStr">
        <is>
          <t>Milho</t>
        </is>
      </c>
      <c r="J10985">
        <f>SI.ERROR(BUSCARV(D10985,TablaPaises,6,FALSO),"Sin dato")</f>
        <v/>
      </c>
      <c r="K10985">
        <f>SI.ERROR(BUSCARV(C10985,TablaProductos,2,FALSO),"Sin dato")</f>
        <v/>
      </c>
      <c r="L10985">
        <f>SI(H10985&gt;=1000000,"Alto",SI(H10985&gt;=100000,"Medio","Bajo"))</f>
        <v/>
      </c>
      <c r="M10985">
        <f>SI.ERROR(BUSCARV(E10985,TablaEstados,3,FALSO),"Sin dato")</f>
        <v/>
      </c>
      <c r="N10985">
        <f>SI.ERROR(BUSCARV(E10985,TablaEstados,4,FALSO),"Sin dato")</f>
        <v/>
      </c>
    </row>
    <row r="10986">
      <c r="A10986" t="inlineStr">
        <is>
          <t>2026</t>
        </is>
      </c>
      <c r="B10986" t="inlineStr">
        <is>
          <t>08</t>
        </is>
      </c>
      <c r="C10986" t="inlineStr">
        <is>
          <t>09011110</t>
        </is>
      </c>
      <c r="D10986" t="inlineStr">
        <is>
          <t>827</t>
        </is>
      </c>
      <c r="E10986" t="inlineStr">
        <is>
          <t>MG</t>
        </is>
      </c>
      <c r="F10986" t="n">
        <v>186124</v>
      </c>
      <c r="G10986" t="n">
        <v>1514400</v>
      </c>
      <c r="H10986" t="n">
        <v>7980365</v>
      </c>
      <c r="I10986" t="inlineStr">
        <is>
          <t>Café en granos</t>
        </is>
      </c>
      <c r="J10986">
        <f>SI.ERROR(BUSCARV(D10986,TablaPaises,6,FALSO),"Sin dato")</f>
        <v/>
      </c>
      <c r="K10986">
        <f>SI.ERROR(BUSCARV(C10986,TablaProductos,2,FALSO),"Sin dato")</f>
        <v/>
      </c>
      <c r="L10986">
        <f>SI(H10986&gt;=1000000,"Alto",SI(H10986&gt;=100000,"Medio","Bajo"))</f>
        <v/>
      </c>
      <c r="M10986">
        <f>SI.ERROR(BUSCARV(E10986,TablaEstados,3,FALSO),"Sin dato")</f>
        <v/>
      </c>
      <c r="N10986">
        <f>SI.ERROR(BUSCARV(E10986,TablaEstados,4,FALSO),"Sin dato")</f>
        <v/>
      </c>
    </row>
    <row r="10987">
      <c r="A10987" t="inlineStr">
        <is>
          <t>2026</t>
        </is>
      </c>
      <c r="B10987" t="inlineStr">
        <is>
          <t>03</t>
        </is>
      </c>
      <c r="C10987" t="inlineStr">
        <is>
          <t>12019000</t>
        </is>
      </c>
      <c r="D10987" t="inlineStr">
        <is>
          <t>160</t>
        </is>
      </c>
      <c r="E10987" t="inlineStr">
        <is>
          <t>GO</t>
        </is>
      </c>
      <c r="F10987" t="n">
        <v>177885</v>
      </c>
      <c r="G10987" t="n">
        <v>177884678</v>
      </c>
      <c r="H10987" t="n">
        <v>72285371</v>
      </c>
      <c r="I10987" t="inlineStr">
        <is>
          <t>Soja</t>
        </is>
      </c>
      <c r="J10987">
        <f>SI.ERROR(BUSCARV(D10987,TablaPaises,6,FALSO),"Sin dato")</f>
        <v/>
      </c>
      <c r="K10987">
        <f>SI.ERROR(BUSCARV(C10987,TablaProductos,2,FALSO),"Sin dato")</f>
        <v/>
      </c>
      <c r="L10987">
        <f>SI(H10987&gt;=1000000,"Alto",SI(H10987&gt;=100000,"Medio","Bajo"))</f>
        <v/>
      </c>
      <c r="M10987">
        <f>SI.ERROR(BUSCARV(E10987,TablaEstados,3,FALSO),"Sin dato")</f>
        <v/>
      </c>
      <c r="N10987">
        <f>SI.ERROR(BUSCARV(E10987,TablaEstados,4,FALSO),"Sin dato")</f>
        <v/>
      </c>
    </row>
    <row r="10988">
      <c r="A10988" t="inlineStr">
        <is>
          <t>2026</t>
        </is>
      </c>
      <c r="B10988" t="inlineStr">
        <is>
          <t>07</t>
        </is>
      </c>
      <c r="C10988" t="inlineStr">
        <is>
          <t>52010020</t>
        </is>
      </c>
      <c r="D10988" t="inlineStr">
        <is>
          <t>160</t>
        </is>
      </c>
      <c r="E10988" t="inlineStr">
        <is>
          <t>BA</t>
        </is>
      </c>
      <c r="F10988" t="n">
        <v>294</v>
      </c>
      <c r="G10988" t="n">
        <v>293780</v>
      </c>
      <c r="H10988" t="n">
        <v>524615</v>
      </c>
      <c r="I10988" t="inlineStr">
        <is>
          <t>Algodón</t>
        </is>
      </c>
      <c r="J10988">
        <f>SI.ERROR(BUSCARV(D10988,TablaPaises,6,FALSO),"Sin dato")</f>
        <v/>
      </c>
      <c r="K10988">
        <f>SI.ERROR(BUSCARV(C10988,TablaProductos,2,FALSO),"Sin dato")</f>
        <v/>
      </c>
      <c r="L10988">
        <f>SI(H10988&gt;=1000000,"Alto",SI(H10988&gt;=100000,"Medio","Bajo"))</f>
        <v/>
      </c>
      <c r="M10988">
        <f>SI.ERROR(BUSCARV(E10988,TablaEstados,3,FALSO),"Sin dato")</f>
        <v/>
      </c>
      <c r="N10988">
        <f>SI.ERROR(BUSCARV(E10988,TablaEstados,4,FALSO),"Sin dato")</f>
        <v/>
      </c>
    </row>
    <row r="10989">
      <c r="A10989" t="inlineStr">
        <is>
          <t>2026</t>
        </is>
      </c>
      <c r="B10989" t="inlineStr">
        <is>
          <t>09</t>
        </is>
      </c>
      <c r="C10989" t="inlineStr">
        <is>
          <t>09011110</t>
        </is>
      </c>
      <c r="D10989" t="inlineStr">
        <is>
          <t>053</t>
        </is>
      </c>
      <c r="E10989" t="inlineStr">
        <is>
          <t>ES</t>
        </is>
      </c>
      <c r="F10989" t="n">
        <v>263</v>
      </c>
      <c r="G10989" t="n">
        <v>264100</v>
      </c>
      <c r="H10989" t="n">
        <v>1448455</v>
      </c>
      <c r="I10989" t="inlineStr">
        <is>
          <t>Café en granos</t>
        </is>
      </c>
      <c r="J10989">
        <f>SI.ERROR(BUSCARV(D10989,TablaPaises,6,FALSO),"Sin dato")</f>
        <v/>
      </c>
      <c r="K10989">
        <f>SI.ERROR(BUSCARV(C10989,TablaProductos,2,FALSO),"Sin dato")</f>
        <v/>
      </c>
      <c r="L10989">
        <f>SI(H10989&gt;=1000000,"Alto",SI(H10989&gt;=100000,"Medio","Bajo"))</f>
        <v/>
      </c>
      <c r="M10989">
        <f>SI.ERROR(BUSCARV(E10989,TablaEstados,3,FALSO),"Sin dato")</f>
        <v/>
      </c>
      <c r="N10989">
        <f>SI.ERROR(BUSCARV(E10989,TablaEstados,4,FALSO),"Sin dato")</f>
        <v/>
      </c>
    </row>
    <row r="10990">
      <c r="A10990" t="inlineStr">
        <is>
          <t>2026</t>
        </is>
      </c>
      <c r="B10990" t="inlineStr">
        <is>
          <t>02</t>
        </is>
      </c>
      <c r="C10990" t="inlineStr">
        <is>
          <t>10059010</t>
        </is>
      </c>
      <c r="D10990" t="inlineStr">
        <is>
          <t>455</t>
        </is>
      </c>
      <c r="E10990" t="inlineStr">
        <is>
          <t>MT</t>
        </is>
      </c>
      <c r="F10990" t="n">
        <v>41466</v>
      </c>
      <c r="G10990" t="n">
        <v>41466</v>
      </c>
      <c r="H10990" t="n">
        <v>8780</v>
      </c>
      <c r="I10990" t="inlineStr">
        <is>
          <t>Milho</t>
        </is>
      </c>
      <c r="J10990">
        <f>SI.ERROR(BUSCARV(D10990,TablaPaises,6,FALSO),"Sin dato")</f>
        <v/>
      </c>
      <c r="K10990">
        <f>SI.ERROR(BUSCARV(C10990,TablaProductos,2,FALSO),"Sin dato")</f>
        <v/>
      </c>
      <c r="L10990">
        <f>SI(H10990&gt;=1000000,"Alto",SI(H10990&gt;=100000,"Medio","Bajo"))</f>
        <v/>
      </c>
      <c r="M10990">
        <f>SI.ERROR(BUSCARV(E10990,TablaEstados,3,FALSO),"Sin dato")</f>
        <v/>
      </c>
      <c r="N10990">
        <f>SI.ERROR(BUSCARV(E10990,TablaEstados,4,FALSO),"Sin dato")</f>
        <v/>
      </c>
    </row>
    <row r="10991">
      <c r="A10991" t="inlineStr">
        <is>
          <t>2026</t>
        </is>
      </c>
      <c r="B10991" t="inlineStr">
        <is>
          <t>06</t>
        </is>
      </c>
      <c r="C10991" t="inlineStr">
        <is>
          <t>09011110</t>
        </is>
      </c>
      <c r="D10991" t="inlineStr">
        <is>
          <t>858</t>
        </is>
      </c>
      <c r="E10991" t="inlineStr">
        <is>
          <t>MG</t>
        </is>
      </c>
      <c r="F10991" t="n">
        <v>120</v>
      </c>
      <c r="G10991" t="n">
        <v>120000</v>
      </c>
      <c r="H10991" t="n">
        <v>827998</v>
      </c>
      <c r="I10991" t="inlineStr">
        <is>
          <t>Café en granos</t>
        </is>
      </c>
      <c r="J10991">
        <f>SI.ERROR(BUSCARV(D10991,TablaPaises,6,FALSO),"Sin dato")</f>
        <v/>
      </c>
      <c r="K10991">
        <f>SI.ERROR(BUSCARV(C10991,TablaProductos,2,FALSO),"Sin dato")</f>
        <v/>
      </c>
      <c r="L10991">
        <f>SI(H10991&gt;=1000000,"Alto",SI(H10991&gt;=100000,"Medio","Bajo"))</f>
        <v/>
      </c>
      <c r="M10991">
        <f>SI.ERROR(BUSCARV(E10991,TablaEstados,3,FALSO),"Sin dato")</f>
        <v/>
      </c>
      <c r="N10991">
        <f>SI.ERROR(BUSCARV(E10991,TablaEstados,4,FALSO),"Sin dato")</f>
        <v/>
      </c>
    </row>
    <row r="10992">
      <c r="A10992" t="inlineStr">
        <is>
          <t>2026</t>
        </is>
      </c>
      <c r="B10992" t="inlineStr">
        <is>
          <t>03</t>
        </is>
      </c>
      <c r="C10992" t="inlineStr">
        <is>
          <t>12019000</t>
        </is>
      </c>
      <c r="D10992" t="inlineStr">
        <is>
          <t>431</t>
        </is>
      </c>
      <c r="E10992" t="inlineStr">
        <is>
          <t>MT</t>
        </is>
      </c>
      <c r="F10992" t="n">
        <v>3108</v>
      </c>
      <c r="G10992" t="n">
        <v>3108224</v>
      </c>
      <c r="H10992" t="n">
        <v>1259763</v>
      </c>
      <c r="I10992" t="inlineStr">
        <is>
          <t>Soja</t>
        </is>
      </c>
      <c r="J10992">
        <f>SI.ERROR(BUSCARV(D10992,TablaPaises,6,FALSO),"Sin dato")</f>
        <v/>
      </c>
      <c r="K10992">
        <f>SI.ERROR(BUSCARV(C10992,TablaProductos,2,FALSO),"Sin dato")</f>
        <v/>
      </c>
      <c r="L10992">
        <f>SI(H10992&gt;=1000000,"Alto",SI(H10992&gt;=100000,"Medio","Bajo"))</f>
        <v/>
      </c>
      <c r="M10992">
        <f>SI.ERROR(BUSCARV(E10992,TablaEstados,3,FALSO),"Sin dato")</f>
        <v/>
      </c>
      <c r="N10992">
        <f>SI.ERROR(BUSCARV(E10992,TablaEstados,4,FALSO),"Sin dato")</f>
        <v/>
      </c>
    </row>
    <row r="10993">
      <c r="A10993" t="inlineStr">
        <is>
          <t>2026</t>
        </is>
      </c>
      <c r="B10993" t="inlineStr">
        <is>
          <t>08</t>
        </is>
      </c>
      <c r="C10993" t="inlineStr">
        <is>
          <t>12019000</t>
        </is>
      </c>
      <c r="D10993" t="inlineStr">
        <is>
          <t>383</t>
        </is>
      </c>
      <c r="E10993" t="inlineStr">
        <is>
          <t>RR</t>
        </is>
      </c>
      <c r="F10993" t="n">
        <v>27001</v>
      </c>
      <c r="G10993" t="n">
        <v>27002090</v>
      </c>
      <c r="H10993" t="n">
        <v>12903489</v>
      </c>
      <c r="I10993" t="inlineStr">
        <is>
          <t>Soja</t>
        </is>
      </c>
      <c r="J10993">
        <f>SI.ERROR(BUSCARV(D10993,TablaPaises,6,FALSO),"Sin dato")</f>
        <v/>
      </c>
      <c r="K10993">
        <f>SI.ERROR(BUSCARV(C10993,TablaProductos,2,FALSO),"Sin dato")</f>
        <v/>
      </c>
      <c r="L10993">
        <f>SI(H10993&gt;=1000000,"Alto",SI(H10993&gt;=100000,"Medio","Bajo"))</f>
        <v/>
      </c>
      <c r="M10993">
        <f>SI.ERROR(BUSCARV(E10993,TablaEstados,3,FALSO),"Sin dato")</f>
        <v/>
      </c>
      <c r="N10993">
        <f>SI.ERROR(BUSCARV(E10993,TablaEstados,4,FALSO),"Sin dato")</f>
        <v/>
      </c>
    </row>
    <row r="10994">
      <c r="A10994" t="inlineStr">
        <is>
          <t>2026</t>
        </is>
      </c>
      <c r="B10994" t="inlineStr">
        <is>
          <t>02</t>
        </is>
      </c>
      <c r="C10994" t="inlineStr">
        <is>
          <t>12019000</t>
        </is>
      </c>
      <c r="D10994" t="inlineStr">
        <is>
          <t>160</t>
        </is>
      </c>
      <c r="E10994" t="inlineStr">
        <is>
          <t>GO</t>
        </is>
      </c>
      <c r="F10994" t="n">
        <v>5480</v>
      </c>
      <c r="G10994" t="n">
        <v>5480252</v>
      </c>
      <c r="H10994" t="n">
        <v>2407544</v>
      </c>
      <c r="I10994" t="inlineStr">
        <is>
          <t>Soja</t>
        </is>
      </c>
      <c r="J10994">
        <f>SI.ERROR(BUSCARV(D10994,TablaPaises,6,FALSO),"Sin dato")</f>
        <v/>
      </c>
      <c r="K10994">
        <f>SI.ERROR(BUSCARV(C10994,TablaProductos,2,FALSO),"Sin dato")</f>
        <v/>
      </c>
      <c r="L10994">
        <f>SI(H10994&gt;=1000000,"Alto",SI(H10994&gt;=100000,"Medio","Bajo"))</f>
        <v/>
      </c>
      <c r="M10994">
        <f>SI.ERROR(BUSCARV(E10994,TablaEstados,3,FALSO),"Sin dato")</f>
        <v/>
      </c>
      <c r="N10994">
        <f>SI.ERROR(BUSCARV(E10994,TablaEstados,4,FALSO),"Sin dato")</f>
        <v/>
      </c>
    </row>
    <row r="10995">
      <c r="A10995" t="inlineStr">
        <is>
          <t>2026</t>
        </is>
      </c>
      <c r="B10995" t="inlineStr">
        <is>
          <t>07</t>
        </is>
      </c>
      <c r="C10995" t="inlineStr">
        <is>
          <t>10059010</t>
        </is>
      </c>
      <c r="D10995" t="inlineStr">
        <is>
          <t>059</t>
        </is>
      </c>
      <c r="E10995" t="inlineStr">
        <is>
          <t>MT</t>
        </is>
      </c>
      <c r="F10995" t="n">
        <v>53551855</v>
      </c>
      <c r="G10995" t="n">
        <v>53551855</v>
      </c>
      <c r="H10995" t="n">
        <v>11379233</v>
      </c>
      <c r="I10995" t="inlineStr">
        <is>
          <t>Milho</t>
        </is>
      </c>
      <c r="J10995">
        <f>SI.ERROR(BUSCARV(D10995,TablaPaises,6,FALSO),"Sin dato")</f>
        <v/>
      </c>
      <c r="K10995">
        <f>SI.ERROR(BUSCARV(C10995,TablaProductos,2,FALSO),"Sin dato")</f>
        <v/>
      </c>
      <c r="L10995">
        <f>SI(H10995&gt;=1000000,"Alto",SI(H10995&gt;=100000,"Medio","Bajo"))</f>
        <v/>
      </c>
      <c r="M10995">
        <f>SI.ERROR(BUSCARV(E10995,TablaEstados,3,FALSO),"Sin dato")</f>
        <v/>
      </c>
      <c r="N10995">
        <f>SI.ERROR(BUSCARV(E10995,TablaEstados,4,FALSO),"Sin dato")</f>
        <v/>
      </c>
    </row>
    <row r="10996">
      <c r="A10996" t="inlineStr">
        <is>
          <t>2026</t>
        </is>
      </c>
      <c r="B10996" t="inlineStr">
        <is>
          <t>05</t>
        </is>
      </c>
      <c r="C10996" t="inlineStr">
        <is>
          <t>12019000</t>
        </is>
      </c>
      <c r="D10996" t="inlineStr">
        <is>
          <t>827</t>
        </is>
      </c>
      <c r="E10996" t="inlineStr">
        <is>
          <t>PI</t>
        </is>
      </c>
      <c r="F10996" t="n">
        <v>16000</v>
      </c>
      <c r="G10996" t="n">
        <v>16000000</v>
      </c>
      <c r="H10996" t="n">
        <v>6924320</v>
      </c>
      <c r="I10996" t="inlineStr">
        <is>
          <t>Soja</t>
        </is>
      </c>
      <c r="J10996">
        <f>SI.ERROR(BUSCARV(D10996,TablaPaises,6,FALSO),"Sin dato")</f>
        <v/>
      </c>
      <c r="K10996">
        <f>SI.ERROR(BUSCARV(C10996,TablaProductos,2,FALSO),"Sin dato")</f>
        <v/>
      </c>
      <c r="L10996">
        <f>SI(H10996&gt;=1000000,"Alto",SI(H10996&gt;=100000,"Medio","Bajo"))</f>
        <v/>
      </c>
      <c r="M10996">
        <f>SI.ERROR(BUSCARV(E10996,TablaEstados,3,FALSO),"Sin dato")</f>
        <v/>
      </c>
      <c r="N10996">
        <f>SI.ERROR(BUSCARV(E10996,TablaEstados,4,FALSO),"Sin dato")</f>
        <v/>
      </c>
    </row>
    <row r="10997">
      <c r="A10997" t="inlineStr">
        <is>
          <t>2026</t>
        </is>
      </c>
      <c r="B10997" t="inlineStr">
        <is>
          <t>01</t>
        </is>
      </c>
      <c r="C10997" t="inlineStr">
        <is>
          <t>09011110</t>
        </is>
      </c>
      <c r="D10997" t="inlineStr">
        <is>
          <t>169</t>
        </is>
      </c>
      <c r="E10997" t="inlineStr">
        <is>
          <t>MG</t>
        </is>
      </c>
      <c r="F10997" t="n">
        <v>881</v>
      </c>
      <c r="G10997" t="n">
        <v>880800</v>
      </c>
      <c r="H10997" t="n">
        <v>4852379</v>
      </c>
      <c r="I10997" t="inlineStr">
        <is>
          <t>Café en granos</t>
        </is>
      </c>
      <c r="J10997">
        <f>SI.ERROR(BUSCARV(D10997,TablaPaises,6,FALSO),"Sin dato")</f>
        <v/>
      </c>
      <c r="K10997">
        <f>SI.ERROR(BUSCARV(C10997,TablaProductos,2,FALSO),"Sin dato")</f>
        <v/>
      </c>
      <c r="L10997">
        <f>SI(H10997&gt;=1000000,"Alto",SI(H10997&gt;=100000,"Medio","Bajo"))</f>
        <v/>
      </c>
      <c r="M10997">
        <f>SI.ERROR(BUSCARV(E10997,TablaEstados,3,FALSO),"Sin dato")</f>
        <v/>
      </c>
      <c r="N10997">
        <f>SI.ERROR(BUSCARV(E10997,TablaEstados,4,FALSO),"Sin dato")</f>
        <v/>
      </c>
    </row>
    <row r="10998">
      <c r="A10998" t="inlineStr">
        <is>
          <t>2026</t>
        </is>
      </c>
      <c r="B10998" t="inlineStr">
        <is>
          <t>01</t>
        </is>
      </c>
      <c r="C10998" t="inlineStr">
        <is>
          <t>09011110</t>
        </is>
      </c>
      <c r="D10998" t="inlineStr">
        <is>
          <t>756</t>
        </is>
      </c>
      <c r="E10998" t="inlineStr">
        <is>
          <t>MG</t>
        </is>
      </c>
      <c r="F10998" t="n">
        <v>114</v>
      </c>
      <c r="G10998" t="n">
        <v>115150</v>
      </c>
      <c r="H10998" t="n">
        <v>751030</v>
      </c>
      <c r="I10998" t="inlineStr">
        <is>
          <t>Café en granos</t>
        </is>
      </c>
      <c r="J10998">
        <f>SI.ERROR(BUSCARV(D10998,TablaPaises,6,FALSO),"Sin dato")</f>
        <v/>
      </c>
      <c r="K10998">
        <f>SI.ERROR(BUSCARV(C10998,TablaProductos,2,FALSO),"Sin dato")</f>
        <v/>
      </c>
      <c r="L10998">
        <f>SI(H10998&gt;=1000000,"Alto",SI(H10998&gt;=100000,"Medio","Bajo"))</f>
        <v/>
      </c>
      <c r="M10998">
        <f>SI.ERROR(BUSCARV(E10998,TablaEstados,3,FALSO),"Sin dato")</f>
        <v/>
      </c>
      <c r="N10998">
        <f>SI.ERROR(BUSCARV(E10998,TablaEstados,4,FALSO),"Sin dato")</f>
        <v/>
      </c>
    </row>
    <row r="10999">
      <c r="A10999" t="inlineStr">
        <is>
          <t>2026</t>
        </is>
      </c>
      <c r="B10999" t="inlineStr">
        <is>
          <t>09</t>
        </is>
      </c>
      <c r="C10999" t="inlineStr">
        <is>
          <t>09011110</t>
        </is>
      </c>
      <c r="D10999" t="inlineStr">
        <is>
          <t>827</t>
        </is>
      </c>
      <c r="E10999" t="inlineStr">
        <is>
          <t>ES</t>
        </is>
      </c>
      <c r="F10999" t="n">
        <v>2205</v>
      </c>
      <c r="G10999" t="n">
        <v>2208000</v>
      </c>
      <c r="H10999" t="n">
        <v>12026754</v>
      </c>
      <c r="I10999" t="inlineStr">
        <is>
          <t>Café en granos</t>
        </is>
      </c>
      <c r="J10999">
        <f>SI.ERROR(BUSCARV(D10999,TablaPaises,6,FALSO),"Sin dato")</f>
        <v/>
      </c>
      <c r="K10999">
        <f>SI.ERROR(BUSCARV(C10999,TablaProductos,2,FALSO),"Sin dato")</f>
        <v/>
      </c>
      <c r="L10999">
        <f>SI(H10999&gt;=1000000,"Alto",SI(H10999&gt;=100000,"Medio","Bajo"))</f>
        <v/>
      </c>
      <c r="M10999">
        <f>SI.ERROR(BUSCARV(E10999,TablaEstados,3,FALSO),"Sin dato")</f>
        <v/>
      </c>
      <c r="N10999">
        <f>SI.ERROR(BUSCARV(E10999,TablaEstados,4,FALSO),"Sin dato")</f>
        <v/>
      </c>
    </row>
    <row r="11000">
      <c r="A11000" t="inlineStr">
        <is>
          <t>2026</t>
        </is>
      </c>
      <c r="B11000" t="inlineStr">
        <is>
          <t>01</t>
        </is>
      </c>
      <c r="C11000" t="inlineStr">
        <is>
          <t>52010020</t>
        </is>
      </c>
      <c r="D11000" t="inlineStr">
        <is>
          <t>081</t>
        </is>
      </c>
      <c r="E11000" t="inlineStr">
        <is>
          <t>BA</t>
        </is>
      </c>
      <c r="F11000" t="n">
        <v>3930</v>
      </c>
      <c r="G11000" t="n">
        <v>3929182</v>
      </c>
      <c r="H11000" t="n">
        <v>5944593</v>
      </c>
      <c r="I11000" t="inlineStr">
        <is>
          <t>Algodón</t>
        </is>
      </c>
      <c r="J11000">
        <f>SI.ERROR(BUSCARV(D11000,TablaPaises,6,FALSO),"Sin dato")</f>
        <v/>
      </c>
      <c r="K11000">
        <f>SI.ERROR(BUSCARV(C11000,TablaProductos,2,FALSO),"Sin dato")</f>
        <v/>
      </c>
      <c r="L11000">
        <f>SI(H11000&gt;=1000000,"Alto",SI(H11000&gt;=100000,"Medio","Bajo"))</f>
        <v/>
      </c>
      <c r="M11000">
        <f>SI.ERROR(BUSCARV(E11000,TablaEstados,3,FALSO),"Sin dato")</f>
        <v/>
      </c>
      <c r="N11000">
        <f>SI.ERROR(BUSCARV(E11000,TablaEstados,4,FALSO),"Sin dato")</f>
        <v/>
      </c>
    </row>
    <row r="11001">
      <c r="A11001" t="inlineStr">
        <is>
          <t>2026</t>
        </is>
      </c>
      <c r="B11001" t="inlineStr">
        <is>
          <t>04</t>
        </is>
      </c>
      <c r="C11001" t="inlineStr">
        <is>
          <t>09011110</t>
        </is>
      </c>
      <c r="D11001" t="inlineStr">
        <is>
          <t>251</t>
        </is>
      </c>
      <c r="E11001" t="inlineStr">
        <is>
          <t>MG</t>
        </is>
      </c>
      <c r="F11001" t="n">
        <v>20</v>
      </c>
      <c r="G11001" t="n">
        <v>19800</v>
      </c>
      <c r="H11001" t="n">
        <v>138222</v>
      </c>
      <c r="I11001" t="inlineStr">
        <is>
          <t>Café en granos</t>
        </is>
      </c>
      <c r="J11001">
        <f>SI.ERROR(BUSCARV(D11001,TablaPaises,6,FALSO),"Sin dato")</f>
        <v/>
      </c>
      <c r="K11001">
        <f>SI.ERROR(BUSCARV(C11001,TablaProductos,2,FALSO),"Sin dato")</f>
        <v/>
      </c>
      <c r="L11001">
        <f>SI(H11001&gt;=1000000,"Alto",SI(H11001&gt;=100000,"Medio","Bajo"))</f>
        <v/>
      </c>
      <c r="M11001">
        <f>SI.ERROR(BUSCARV(E11001,TablaEstados,3,FALSO),"Sin dato")</f>
        <v/>
      </c>
      <c r="N11001">
        <f>SI.ERROR(BUSCARV(E11001,TablaEstados,4,FALSO),"Sin dato")</f>
        <v/>
      </c>
    </row>
    <row r="11002">
      <c r="A11002" t="inlineStr">
        <is>
          <t>2026</t>
        </is>
      </c>
      <c r="B11002" t="inlineStr">
        <is>
          <t>04</t>
        </is>
      </c>
      <c r="C11002" t="inlineStr">
        <is>
          <t>12019000</t>
        </is>
      </c>
      <c r="D11002" t="inlineStr">
        <is>
          <t>455</t>
        </is>
      </c>
      <c r="E11002" t="inlineStr">
        <is>
          <t>SP</t>
        </is>
      </c>
      <c r="F11002" t="n">
        <v>1730</v>
      </c>
      <c r="G11002" t="n">
        <v>1730896</v>
      </c>
      <c r="H11002" t="n">
        <v>734454</v>
      </c>
      <c r="I11002" t="inlineStr">
        <is>
          <t>Soja</t>
        </is>
      </c>
      <c r="J11002">
        <f>SI.ERROR(BUSCARV(D11002,TablaPaises,6,FALSO),"Sin dato")</f>
        <v/>
      </c>
      <c r="K11002">
        <f>SI.ERROR(BUSCARV(C11002,TablaProductos,2,FALSO),"Sin dato")</f>
        <v/>
      </c>
      <c r="L11002">
        <f>SI(H11002&gt;=1000000,"Alto",SI(H11002&gt;=100000,"Medio","Bajo"))</f>
        <v/>
      </c>
      <c r="M11002">
        <f>SI.ERROR(BUSCARV(E11002,TablaEstados,3,FALSO),"Sin dato")</f>
        <v/>
      </c>
      <c r="N11002">
        <f>SI.ERROR(BUSCARV(E11002,TablaEstados,4,FALSO),"Sin dato")</f>
        <v/>
      </c>
    </row>
    <row r="11003">
      <c r="A11003" t="inlineStr">
        <is>
          <t>2026</t>
        </is>
      </c>
      <c r="B11003" t="inlineStr">
        <is>
          <t>09</t>
        </is>
      </c>
      <c r="C11003" t="inlineStr">
        <is>
          <t>09011110</t>
        </is>
      </c>
      <c r="D11003" t="inlineStr">
        <is>
          <t>087</t>
        </is>
      </c>
      <c r="E11003" t="inlineStr">
        <is>
          <t>ES</t>
        </is>
      </c>
      <c r="F11003" t="n">
        <v>6305</v>
      </c>
      <c r="G11003" t="n">
        <v>6305603</v>
      </c>
      <c r="H11003" t="n">
        <v>23640020</v>
      </c>
      <c r="I11003" t="inlineStr">
        <is>
          <t>Café en granos</t>
        </is>
      </c>
      <c r="J11003">
        <f>SI.ERROR(BUSCARV(D11003,TablaPaises,6,FALSO),"Sin dato")</f>
        <v/>
      </c>
      <c r="K11003">
        <f>SI.ERROR(BUSCARV(C11003,TablaProductos,2,FALSO),"Sin dato")</f>
        <v/>
      </c>
      <c r="L11003">
        <f>SI(H11003&gt;=1000000,"Alto",SI(H11003&gt;=100000,"Medio","Bajo"))</f>
        <v/>
      </c>
      <c r="M11003">
        <f>SI.ERROR(BUSCARV(E11003,TablaEstados,3,FALSO),"Sin dato")</f>
        <v/>
      </c>
      <c r="N11003">
        <f>SI.ERROR(BUSCARV(E11003,TablaEstados,4,FALSO),"Sin dato")</f>
        <v/>
      </c>
    </row>
    <row r="11004">
      <c r="A11004" t="inlineStr">
        <is>
          <t>2026</t>
        </is>
      </c>
      <c r="B11004" t="inlineStr">
        <is>
          <t>01</t>
        </is>
      </c>
      <c r="C11004" t="inlineStr">
        <is>
          <t>09011110</t>
        </is>
      </c>
      <c r="D11004" t="inlineStr">
        <is>
          <t>386</t>
        </is>
      </c>
      <c r="E11004" t="inlineStr">
        <is>
          <t>ES</t>
        </is>
      </c>
      <c r="F11004" t="n">
        <v>621</v>
      </c>
      <c r="G11004" t="n">
        <v>621580</v>
      </c>
      <c r="H11004" t="n">
        <v>2847143</v>
      </c>
      <c r="I11004" t="inlineStr">
        <is>
          <t>Café en granos</t>
        </is>
      </c>
      <c r="J11004">
        <f>SI.ERROR(BUSCARV(D11004,TablaPaises,6,FALSO),"Sin dato")</f>
        <v/>
      </c>
      <c r="K11004">
        <f>SI.ERROR(BUSCARV(C11004,TablaProductos,2,FALSO),"Sin dato")</f>
        <v/>
      </c>
      <c r="L11004">
        <f>SI(H11004&gt;=1000000,"Alto",SI(H11004&gt;=100000,"Medio","Bajo"))</f>
        <v/>
      </c>
      <c r="M11004">
        <f>SI.ERROR(BUSCARV(E11004,TablaEstados,3,FALSO),"Sin dato")</f>
        <v/>
      </c>
      <c r="N11004">
        <f>SI.ERROR(BUSCARV(E11004,TablaEstados,4,FALSO),"Sin dato")</f>
        <v/>
      </c>
    </row>
    <row r="11005">
      <c r="A11005" t="inlineStr">
        <is>
          <t>2026</t>
        </is>
      </c>
      <c r="B11005" t="inlineStr">
        <is>
          <t>03</t>
        </is>
      </c>
      <c r="C11005" t="inlineStr">
        <is>
          <t>52010020</t>
        </is>
      </c>
      <c r="D11005" t="inlineStr">
        <is>
          <t>858</t>
        </is>
      </c>
      <c r="E11005" t="inlineStr">
        <is>
          <t>PI</t>
        </is>
      </c>
      <c r="F11005" t="n">
        <v>0</v>
      </c>
      <c r="G11005" t="n">
        <v>0</v>
      </c>
      <c r="H11005" t="n">
        <v>0</v>
      </c>
      <c r="I11005" t="inlineStr">
        <is>
          <t>Algodón</t>
        </is>
      </c>
      <c r="J11005">
        <f>SI.ERROR(BUSCARV(D11005,TablaPaises,6,FALSO),"Sin dato")</f>
        <v/>
      </c>
      <c r="K11005">
        <f>SI.ERROR(BUSCARV(C11005,TablaProductos,2,FALSO),"Sin dato")</f>
        <v/>
      </c>
      <c r="L11005">
        <f>SI(H11005&gt;=1000000,"Alto",SI(H11005&gt;=100000,"Medio","Bajo"))</f>
        <v/>
      </c>
      <c r="M11005">
        <f>SI.ERROR(BUSCARV(E11005,TablaEstados,3,FALSO),"Sin dato")</f>
        <v/>
      </c>
      <c r="N11005">
        <f>SI.ERROR(BUSCARV(E11005,TablaEstados,4,FALSO),"Sin dato")</f>
        <v/>
      </c>
    </row>
    <row r="11006">
      <c r="A11006" t="inlineStr">
        <is>
          <t>2026</t>
        </is>
      </c>
      <c r="B11006" t="inlineStr">
        <is>
          <t>06</t>
        </is>
      </c>
      <c r="C11006" t="inlineStr">
        <is>
          <t>10059090</t>
        </is>
      </c>
      <c r="D11006" t="inlineStr">
        <is>
          <t>580</t>
        </is>
      </c>
      <c r="E11006" t="inlineStr">
        <is>
          <t>SC</t>
        </is>
      </c>
      <c r="F11006" t="n">
        <v>5</v>
      </c>
      <c r="G11006" t="n">
        <v>5</v>
      </c>
      <c r="H11006" t="n">
        <v>10</v>
      </c>
      <c r="I11006" t="inlineStr">
        <is>
          <t>Milho</t>
        </is>
      </c>
      <c r="J11006">
        <f>SI.ERROR(BUSCARV(D11006,TablaPaises,6,FALSO),"Sin dato")</f>
        <v/>
      </c>
      <c r="K11006">
        <f>SI.ERROR(BUSCARV(C11006,TablaProductos,2,FALSO),"Sin dato")</f>
        <v/>
      </c>
      <c r="L11006">
        <f>SI(H11006&gt;=1000000,"Alto",SI(H11006&gt;=100000,"Medio","Bajo"))</f>
        <v/>
      </c>
      <c r="M11006">
        <f>SI.ERROR(BUSCARV(E11006,TablaEstados,3,FALSO),"Sin dato")</f>
        <v/>
      </c>
      <c r="N11006">
        <f>SI.ERROR(BUSCARV(E11006,TablaEstados,4,FALSO),"Sin dato")</f>
        <v/>
      </c>
    </row>
    <row r="11007">
      <c r="A11007" t="inlineStr">
        <is>
          <t>2026</t>
        </is>
      </c>
      <c r="B11007" t="inlineStr">
        <is>
          <t>02</t>
        </is>
      </c>
      <c r="C11007" t="inlineStr">
        <is>
          <t>09011110</t>
        </is>
      </c>
      <c r="D11007" t="inlineStr">
        <is>
          <t>399</t>
        </is>
      </c>
      <c r="E11007" t="inlineStr">
        <is>
          <t>BA</t>
        </is>
      </c>
      <c r="F11007" t="n">
        <v>56</v>
      </c>
      <c r="G11007" t="n">
        <v>56024</v>
      </c>
      <c r="H11007" t="n">
        <v>424101</v>
      </c>
      <c r="I11007" t="inlineStr">
        <is>
          <t>Café en granos</t>
        </is>
      </c>
      <c r="J11007">
        <f>SI.ERROR(BUSCARV(D11007,TablaPaises,6,FALSO),"Sin dato")</f>
        <v/>
      </c>
      <c r="K11007">
        <f>SI.ERROR(BUSCARV(C11007,TablaProductos,2,FALSO),"Sin dato")</f>
        <v/>
      </c>
      <c r="L11007">
        <f>SI(H11007&gt;=1000000,"Alto",SI(H11007&gt;=100000,"Medio","Bajo"))</f>
        <v/>
      </c>
      <c r="M11007">
        <f>SI.ERROR(BUSCARV(E11007,TablaEstados,3,FALSO),"Sin dato")</f>
        <v/>
      </c>
      <c r="N11007">
        <f>SI.ERROR(BUSCARV(E11007,TablaEstados,4,FALSO),"Sin dato")</f>
        <v/>
      </c>
    </row>
    <row r="11008">
      <c r="A11008" t="inlineStr">
        <is>
          <t>2026</t>
        </is>
      </c>
      <c r="B11008" t="inlineStr">
        <is>
          <t>02</t>
        </is>
      </c>
      <c r="C11008" t="inlineStr">
        <is>
          <t>09011110</t>
        </is>
      </c>
      <c r="D11008" t="inlineStr">
        <is>
          <t>249</t>
        </is>
      </c>
      <c r="E11008" t="inlineStr">
        <is>
          <t>ES</t>
        </is>
      </c>
      <c r="F11008" t="n">
        <v>0</v>
      </c>
      <c r="G11008" t="n">
        <v>120</v>
      </c>
      <c r="H11008" t="n">
        <v>366</v>
      </c>
      <c r="I11008" t="inlineStr">
        <is>
          <t>Café en granos</t>
        </is>
      </c>
      <c r="J11008">
        <f>SI.ERROR(BUSCARV(D11008,TablaPaises,6,FALSO),"Sin dato")</f>
        <v/>
      </c>
      <c r="K11008">
        <f>SI.ERROR(BUSCARV(C11008,TablaProductos,2,FALSO),"Sin dato")</f>
        <v/>
      </c>
      <c r="L11008">
        <f>SI(H11008&gt;=1000000,"Alto",SI(H11008&gt;=100000,"Medio","Bajo"))</f>
        <v/>
      </c>
      <c r="M11008">
        <f>SI.ERROR(BUSCARV(E11008,TablaEstados,3,FALSO),"Sin dato")</f>
        <v/>
      </c>
      <c r="N11008">
        <f>SI.ERROR(BUSCARV(E11008,TablaEstados,4,FALSO),"Sin dato")</f>
        <v/>
      </c>
    </row>
    <row r="11009">
      <c r="A11009" t="inlineStr">
        <is>
          <t>2026</t>
        </is>
      </c>
      <c r="B11009" t="inlineStr">
        <is>
          <t>05</t>
        </is>
      </c>
      <c r="C11009" t="inlineStr">
        <is>
          <t>09011110</t>
        </is>
      </c>
      <c r="D11009" t="inlineStr">
        <is>
          <t>087</t>
        </is>
      </c>
      <c r="E11009" t="inlineStr">
        <is>
          <t>SP</t>
        </is>
      </c>
      <c r="F11009" t="n">
        <v>373</v>
      </c>
      <c r="G11009" t="n">
        <v>372160</v>
      </c>
      <c r="H11009" t="n">
        <v>2513574</v>
      </c>
      <c r="I11009" t="inlineStr">
        <is>
          <t>Café en granos</t>
        </is>
      </c>
      <c r="J11009">
        <f>SI.ERROR(BUSCARV(D11009,TablaPaises,6,FALSO),"Sin dato")</f>
        <v/>
      </c>
      <c r="K11009">
        <f>SI.ERROR(BUSCARV(C11009,TablaProductos,2,FALSO),"Sin dato")</f>
        <v/>
      </c>
      <c r="L11009">
        <f>SI(H11009&gt;=1000000,"Alto",SI(H11009&gt;=100000,"Medio","Bajo"))</f>
        <v/>
      </c>
      <c r="M11009">
        <f>SI.ERROR(BUSCARV(E11009,TablaEstados,3,FALSO),"Sin dato")</f>
        <v/>
      </c>
      <c r="N11009">
        <f>SI.ERROR(BUSCARV(E11009,TablaEstados,4,FALSO),"Sin dato")</f>
        <v/>
      </c>
    </row>
    <row r="11010">
      <c r="A11010" t="inlineStr">
        <is>
          <t>2026</t>
        </is>
      </c>
      <c r="B11010" t="inlineStr">
        <is>
          <t>08</t>
        </is>
      </c>
      <c r="C11010" t="inlineStr">
        <is>
          <t>12019000</t>
        </is>
      </c>
      <c r="D11010" t="inlineStr">
        <is>
          <t>160</t>
        </is>
      </c>
      <c r="E11010" t="inlineStr">
        <is>
          <t>TO</t>
        </is>
      </c>
      <c r="F11010" t="n">
        <v>8408</v>
      </c>
      <c r="G11010" t="n">
        <v>8409614</v>
      </c>
      <c r="H11010" t="n">
        <v>3649523</v>
      </c>
      <c r="I11010" t="inlineStr">
        <is>
          <t>Soja</t>
        </is>
      </c>
      <c r="J11010">
        <f>SI.ERROR(BUSCARV(D11010,TablaPaises,6,FALSO),"Sin dato")</f>
        <v/>
      </c>
      <c r="K11010">
        <f>SI.ERROR(BUSCARV(C11010,TablaProductos,2,FALSO),"Sin dato")</f>
        <v/>
      </c>
      <c r="L11010">
        <f>SI(H11010&gt;=1000000,"Alto",SI(H11010&gt;=100000,"Medio","Bajo"))</f>
        <v/>
      </c>
      <c r="M11010">
        <f>SI.ERROR(BUSCARV(E11010,TablaEstados,3,FALSO),"Sin dato")</f>
        <v/>
      </c>
      <c r="N11010">
        <f>SI.ERROR(BUSCARV(E11010,TablaEstados,4,FALSO),"Sin dato")</f>
        <v/>
      </c>
    </row>
    <row r="11011">
      <c r="A11011" t="inlineStr">
        <is>
          <t>2026</t>
        </is>
      </c>
      <c r="B11011" t="inlineStr">
        <is>
          <t>09</t>
        </is>
      </c>
      <c r="C11011" t="inlineStr">
        <is>
          <t>09011190</t>
        </is>
      </c>
      <c r="D11011" t="inlineStr">
        <is>
          <t>741</t>
        </is>
      </c>
      <c r="E11011" t="inlineStr">
        <is>
          <t>PR</t>
        </is>
      </c>
      <c r="F11011" t="n">
        <v>1</v>
      </c>
      <c r="G11011" t="n">
        <v>1</v>
      </c>
      <c r="H11011" t="n">
        <v>51</v>
      </c>
      <c r="I11011" t="inlineStr">
        <is>
          <t>Café en granos</t>
        </is>
      </c>
      <c r="J11011">
        <f>SI.ERROR(BUSCARV(D11011,TablaPaises,6,FALSO),"Sin dato")</f>
        <v/>
      </c>
      <c r="K11011">
        <f>SI.ERROR(BUSCARV(C11011,TablaProductos,2,FALSO),"Sin dato")</f>
        <v/>
      </c>
      <c r="L11011">
        <f>SI(H11011&gt;=1000000,"Alto",SI(H11011&gt;=100000,"Medio","Bajo"))</f>
        <v/>
      </c>
      <c r="M11011">
        <f>SI.ERROR(BUSCARV(E11011,TablaEstados,3,FALSO),"Sin dato")</f>
        <v/>
      </c>
      <c r="N11011">
        <f>SI.ERROR(BUSCARV(E11011,TablaEstados,4,FALSO),"Sin dato")</f>
        <v/>
      </c>
    </row>
    <row r="11012">
      <c r="A11012" t="inlineStr">
        <is>
          <t>2026</t>
        </is>
      </c>
      <c r="B11012" t="inlineStr">
        <is>
          <t>05</t>
        </is>
      </c>
      <c r="C11012" t="inlineStr">
        <is>
          <t>09011110</t>
        </is>
      </c>
      <c r="D11012" t="inlineStr">
        <is>
          <t>245</t>
        </is>
      </c>
      <c r="E11012" t="inlineStr">
        <is>
          <t>ES</t>
        </is>
      </c>
      <c r="F11012" t="n">
        <v>1107</v>
      </c>
      <c r="G11012" t="n">
        <v>1107836</v>
      </c>
      <c r="H11012" t="n">
        <v>4169843</v>
      </c>
      <c r="I11012" t="inlineStr">
        <is>
          <t>Café en granos</t>
        </is>
      </c>
      <c r="J11012">
        <f>SI.ERROR(BUSCARV(D11012,TablaPaises,6,FALSO),"Sin dato")</f>
        <v/>
      </c>
      <c r="K11012">
        <f>SI.ERROR(BUSCARV(C11012,TablaProductos,2,FALSO),"Sin dato")</f>
        <v/>
      </c>
      <c r="L11012">
        <f>SI(H11012&gt;=1000000,"Alto",SI(H11012&gt;=100000,"Medio","Bajo"))</f>
        <v/>
      </c>
      <c r="M11012">
        <f>SI.ERROR(BUSCARV(E11012,TablaEstados,3,FALSO),"Sin dato")</f>
        <v/>
      </c>
      <c r="N11012">
        <f>SI.ERROR(BUSCARV(E11012,TablaEstados,4,FALSO),"Sin dato")</f>
        <v/>
      </c>
    </row>
    <row r="11013">
      <c r="A11013" t="inlineStr">
        <is>
          <t>2026</t>
        </is>
      </c>
      <c r="B11013" t="inlineStr">
        <is>
          <t>01</t>
        </is>
      </c>
      <c r="C11013" t="inlineStr">
        <is>
          <t>09011110</t>
        </is>
      </c>
      <c r="D11013" t="inlineStr">
        <is>
          <t>077</t>
        </is>
      </c>
      <c r="E11013" t="inlineStr">
        <is>
          <t>RJ</t>
        </is>
      </c>
      <c r="F11013" t="n">
        <v>0</v>
      </c>
      <c r="G11013" t="n">
        <v>25</v>
      </c>
      <c r="H11013" t="n">
        <v>682</v>
      </c>
      <c r="I11013" t="inlineStr">
        <is>
          <t>Café en granos</t>
        </is>
      </c>
      <c r="J11013">
        <f>SI.ERROR(BUSCARV(D11013,TablaPaises,6,FALSO),"Sin dato")</f>
        <v/>
      </c>
      <c r="K11013">
        <f>SI.ERROR(BUSCARV(C11013,TablaProductos,2,FALSO),"Sin dato")</f>
        <v/>
      </c>
      <c r="L11013">
        <f>SI(H11013&gt;=1000000,"Alto",SI(H11013&gt;=100000,"Medio","Bajo"))</f>
        <v/>
      </c>
      <c r="M11013">
        <f>SI.ERROR(BUSCARV(E11013,TablaEstados,3,FALSO),"Sin dato")</f>
        <v/>
      </c>
      <c r="N11013">
        <f>SI.ERROR(BUSCARV(E11013,TablaEstados,4,FALSO),"Sin dato")</f>
        <v/>
      </c>
    </row>
    <row r="11014">
      <c r="A11014" t="inlineStr">
        <is>
          <t>2026</t>
        </is>
      </c>
      <c r="B11014" t="inlineStr">
        <is>
          <t>09</t>
        </is>
      </c>
      <c r="C11014" t="inlineStr">
        <is>
          <t>10059010</t>
        </is>
      </c>
      <c r="D11014" t="inlineStr">
        <is>
          <t>245</t>
        </is>
      </c>
      <c r="E11014" t="inlineStr">
        <is>
          <t>TO</t>
        </is>
      </c>
      <c r="F11014" t="n">
        <v>45500000</v>
      </c>
      <c r="G11014" t="n">
        <v>45500000</v>
      </c>
      <c r="H11014" t="n">
        <v>9635920</v>
      </c>
      <c r="I11014" t="inlineStr">
        <is>
          <t>Milho</t>
        </is>
      </c>
      <c r="J11014">
        <f>SI.ERROR(BUSCARV(D11014,TablaPaises,6,FALSO),"Sin dato")</f>
        <v/>
      </c>
      <c r="K11014">
        <f>SI.ERROR(BUSCARV(C11014,TablaProductos,2,FALSO),"Sin dato")</f>
        <v/>
      </c>
      <c r="L11014">
        <f>SI(H11014&gt;=1000000,"Alto",SI(H11014&gt;=100000,"Medio","Bajo"))</f>
        <v/>
      </c>
      <c r="M11014">
        <f>SI.ERROR(BUSCARV(E11014,TablaEstados,3,FALSO),"Sin dato")</f>
        <v/>
      </c>
      <c r="N11014">
        <f>SI.ERROR(BUSCARV(E11014,TablaEstados,4,FALSO),"Sin dato")</f>
        <v/>
      </c>
    </row>
    <row r="11015">
      <c r="A11015" t="inlineStr">
        <is>
          <t>2026</t>
        </is>
      </c>
      <c r="B11015" t="inlineStr">
        <is>
          <t>04</t>
        </is>
      </c>
      <c r="C11015" t="inlineStr">
        <is>
          <t>09011190</t>
        </is>
      </c>
      <c r="D11015" t="inlineStr">
        <is>
          <t>741</t>
        </is>
      </c>
      <c r="E11015" t="inlineStr">
        <is>
          <t>SC</t>
        </is>
      </c>
      <c r="F11015" t="n">
        <v>2</v>
      </c>
      <c r="G11015" t="n">
        <v>2</v>
      </c>
      <c r="H11015" t="n">
        <v>51</v>
      </c>
      <c r="I11015" t="inlineStr">
        <is>
          <t>Café en granos</t>
        </is>
      </c>
      <c r="J11015">
        <f>SI.ERROR(BUSCARV(D11015,TablaPaises,6,FALSO),"Sin dato")</f>
        <v/>
      </c>
      <c r="K11015">
        <f>SI.ERROR(BUSCARV(C11015,TablaProductos,2,FALSO),"Sin dato")</f>
        <v/>
      </c>
      <c r="L11015">
        <f>SI(H11015&gt;=1000000,"Alto",SI(H11015&gt;=100000,"Medio","Bajo"))</f>
        <v/>
      </c>
      <c r="M11015">
        <f>SI.ERROR(BUSCARV(E11015,TablaEstados,3,FALSO),"Sin dato")</f>
        <v/>
      </c>
      <c r="N11015">
        <f>SI.ERROR(BUSCARV(E11015,TablaEstados,4,FALSO),"Sin dato")</f>
        <v/>
      </c>
    </row>
    <row r="11016">
      <c r="A11016" t="inlineStr">
        <is>
          <t>2026</t>
        </is>
      </c>
      <c r="B11016" t="inlineStr">
        <is>
          <t>03</t>
        </is>
      </c>
      <c r="C11016" t="inlineStr">
        <is>
          <t>12019000</t>
        </is>
      </c>
      <c r="D11016" t="inlineStr">
        <is>
          <t>573</t>
        </is>
      </c>
      <c r="E11016" t="inlineStr">
        <is>
          <t>MT</t>
        </is>
      </c>
      <c r="F11016" t="n">
        <v>108167</v>
      </c>
      <c r="G11016" t="n">
        <v>108167626</v>
      </c>
      <c r="H11016" t="n">
        <v>44841572</v>
      </c>
      <c r="I11016" t="inlineStr">
        <is>
          <t>Soja</t>
        </is>
      </c>
      <c r="J11016">
        <f>SI.ERROR(BUSCARV(D11016,TablaPaises,6,FALSO),"Sin dato")</f>
        <v/>
      </c>
      <c r="K11016">
        <f>SI.ERROR(BUSCARV(C11016,TablaProductos,2,FALSO),"Sin dato")</f>
        <v/>
      </c>
      <c r="L11016">
        <f>SI(H11016&gt;=1000000,"Alto",SI(H11016&gt;=100000,"Medio","Bajo"))</f>
        <v/>
      </c>
      <c r="M11016">
        <f>SI.ERROR(BUSCARV(E11016,TablaEstados,3,FALSO),"Sin dato")</f>
        <v/>
      </c>
      <c r="N11016">
        <f>SI.ERROR(BUSCARV(E11016,TablaEstados,4,FALSO),"Sin dato")</f>
        <v/>
      </c>
    </row>
    <row r="11017">
      <c r="A11017" t="inlineStr">
        <is>
          <t>2026</t>
        </is>
      </c>
      <c r="B11017" t="inlineStr">
        <is>
          <t>08</t>
        </is>
      </c>
      <c r="C11017" t="inlineStr">
        <is>
          <t>12019000</t>
        </is>
      </c>
      <c r="D11017" t="inlineStr">
        <is>
          <t>160</t>
        </is>
      </c>
      <c r="E11017" t="inlineStr">
        <is>
          <t>RS</t>
        </is>
      </c>
      <c r="F11017" t="n">
        <v>6294</v>
      </c>
      <c r="G11017" t="n">
        <v>6294634</v>
      </c>
      <c r="H11017" t="n">
        <v>2819388</v>
      </c>
      <c r="I11017" t="inlineStr">
        <is>
          <t>Soja</t>
        </is>
      </c>
      <c r="J11017">
        <f>SI.ERROR(BUSCARV(D11017,TablaPaises,6,FALSO),"Sin dato")</f>
        <v/>
      </c>
      <c r="K11017">
        <f>SI.ERROR(BUSCARV(C11017,TablaProductos,2,FALSO),"Sin dato")</f>
        <v/>
      </c>
      <c r="L11017">
        <f>SI(H11017&gt;=1000000,"Alto",SI(H11017&gt;=100000,"Medio","Bajo"))</f>
        <v/>
      </c>
      <c r="M11017">
        <f>SI.ERROR(BUSCARV(E11017,TablaEstados,3,FALSO),"Sin dato")</f>
        <v/>
      </c>
      <c r="N11017">
        <f>SI.ERROR(BUSCARV(E11017,TablaEstados,4,FALSO),"Sin dato")</f>
        <v/>
      </c>
    </row>
    <row r="11018">
      <c r="A11018" t="inlineStr">
        <is>
          <t>2026</t>
        </is>
      </c>
      <c r="B11018" t="inlineStr">
        <is>
          <t>08</t>
        </is>
      </c>
      <c r="C11018" t="inlineStr">
        <is>
          <t>12019000</t>
        </is>
      </c>
      <c r="D11018" t="inlineStr">
        <is>
          <t>160</t>
        </is>
      </c>
      <c r="E11018" t="inlineStr">
        <is>
          <t>TO</t>
        </is>
      </c>
      <c r="F11018" t="n">
        <v>3763</v>
      </c>
      <c r="G11018" t="n">
        <v>3762953</v>
      </c>
      <c r="H11018" t="n">
        <v>1549673</v>
      </c>
      <c r="I11018" t="inlineStr">
        <is>
          <t>Soja</t>
        </is>
      </c>
      <c r="J11018">
        <f>SI.ERROR(BUSCARV(D11018,TablaPaises,6,FALSO),"Sin dato")</f>
        <v/>
      </c>
      <c r="K11018">
        <f>SI.ERROR(BUSCARV(C11018,TablaProductos,2,FALSO),"Sin dato")</f>
        <v/>
      </c>
      <c r="L11018">
        <f>SI(H11018&gt;=1000000,"Alto",SI(H11018&gt;=100000,"Medio","Bajo"))</f>
        <v/>
      </c>
      <c r="M11018">
        <f>SI.ERROR(BUSCARV(E11018,TablaEstados,3,FALSO),"Sin dato")</f>
        <v/>
      </c>
      <c r="N11018">
        <f>SI.ERROR(BUSCARV(E11018,TablaEstados,4,FALSO),"Sin dato")</f>
        <v/>
      </c>
    </row>
    <row r="11019">
      <c r="A11019" t="inlineStr">
        <is>
          <t>2026</t>
        </is>
      </c>
      <c r="B11019" t="inlineStr">
        <is>
          <t>07</t>
        </is>
      </c>
      <c r="C11019" t="inlineStr">
        <is>
          <t>09011110</t>
        </is>
      </c>
      <c r="D11019" t="inlineStr">
        <is>
          <t>647</t>
        </is>
      </c>
      <c r="E11019" t="inlineStr">
        <is>
          <t>MG</t>
        </is>
      </c>
      <c r="F11019" t="n">
        <v>360</v>
      </c>
      <c r="G11019" t="n">
        <v>360000</v>
      </c>
      <c r="H11019" t="n">
        <v>1468264</v>
      </c>
      <c r="I11019" t="inlineStr">
        <is>
          <t>Café en granos</t>
        </is>
      </c>
      <c r="J11019">
        <f>SI.ERROR(BUSCARV(D11019,TablaPaises,6,FALSO),"Sin dato")</f>
        <v/>
      </c>
      <c r="K11019">
        <f>SI.ERROR(BUSCARV(C11019,TablaProductos,2,FALSO),"Sin dato")</f>
        <v/>
      </c>
      <c r="L11019">
        <f>SI(H11019&gt;=1000000,"Alto",SI(H11019&gt;=100000,"Medio","Bajo"))</f>
        <v/>
      </c>
      <c r="M11019">
        <f>SI.ERROR(BUSCARV(E11019,TablaEstados,3,FALSO),"Sin dato")</f>
        <v/>
      </c>
      <c r="N11019">
        <f>SI.ERROR(BUSCARV(E11019,TablaEstados,4,FALSO),"Sin dato")</f>
        <v/>
      </c>
    </row>
    <row r="11020">
      <c r="A11020" t="inlineStr">
        <is>
          <t>2026</t>
        </is>
      </c>
      <c r="B11020" t="inlineStr">
        <is>
          <t>08</t>
        </is>
      </c>
      <c r="C11020" t="inlineStr">
        <is>
          <t>10059010</t>
        </is>
      </c>
      <c r="D11020" t="inlineStr">
        <is>
          <t>351</t>
        </is>
      </c>
      <c r="E11020" t="inlineStr">
        <is>
          <t>SP</t>
        </is>
      </c>
      <c r="F11020" t="n">
        <v>13</v>
      </c>
      <c r="G11020" t="n">
        <v>13</v>
      </c>
      <c r="H11020" t="n">
        <v>27</v>
      </c>
      <c r="I11020" t="inlineStr">
        <is>
          <t>Milho</t>
        </is>
      </c>
      <c r="J11020">
        <f>SI.ERROR(BUSCARV(D11020,TablaPaises,6,FALSO),"Sin dato")</f>
        <v/>
      </c>
      <c r="K11020">
        <f>SI.ERROR(BUSCARV(C11020,TablaProductos,2,FALSO),"Sin dato")</f>
        <v/>
      </c>
      <c r="L11020">
        <f>SI(H11020&gt;=1000000,"Alto",SI(H11020&gt;=100000,"Medio","Bajo"))</f>
        <v/>
      </c>
      <c r="M11020">
        <f>SI.ERROR(BUSCARV(E11020,TablaEstados,3,FALSO),"Sin dato")</f>
        <v/>
      </c>
      <c r="N11020">
        <f>SI.ERROR(BUSCARV(E11020,TablaEstados,4,FALSO),"Sin dato")</f>
        <v/>
      </c>
    </row>
    <row r="11021">
      <c r="A11021" t="inlineStr">
        <is>
          <t>2026</t>
        </is>
      </c>
      <c r="B11021" t="inlineStr">
        <is>
          <t>07</t>
        </is>
      </c>
      <c r="C11021" t="inlineStr">
        <is>
          <t>09011110</t>
        </is>
      </c>
      <c r="D11021" t="inlineStr">
        <is>
          <t>246</t>
        </is>
      </c>
      <c r="E11021" t="inlineStr">
        <is>
          <t>ES</t>
        </is>
      </c>
      <c r="F11021" t="n">
        <v>88</v>
      </c>
      <c r="G11021" t="n">
        <v>88400</v>
      </c>
      <c r="H11021" t="n">
        <v>400626</v>
      </c>
      <c r="I11021" t="inlineStr">
        <is>
          <t>Café en granos</t>
        </is>
      </c>
      <c r="J11021">
        <f>SI.ERROR(BUSCARV(D11021,TablaPaises,6,FALSO),"Sin dato")</f>
        <v/>
      </c>
      <c r="K11021">
        <f>SI.ERROR(BUSCARV(C11021,TablaProductos,2,FALSO),"Sin dato")</f>
        <v/>
      </c>
      <c r="L11021">
        <f>SI(H11021&gt;=1000000,"Alto",SI(H11021&gt;=100000,"Medio","Bajo"))</f>
        <v/>
      </c>
      <c r="M11021">
        <f>SI.ERROR(BUSCARV(E11021,TablaEstados,3,FALSO),"Sin dato")</f>
        <v/>
      </c>
      <c r="N11021">
        <f>SI.ERROR(BUSCARV(E11021,TablaEstados,4,FALSO),"Sin dato")</f>
        <v/>
      </c>
    </row>
    <row r="11022">
      <c r="A11022" t="inlineStr">
        <is>
          <t>2026</t>
        </is>
      </c>
      <c r="B11022" t="inlineStr">
        <is>
          <t>01</t>
        </is>
      </c>
      <c r="C11022" t="inlineStr">
        <is>
          <t>10059010</t>
        </is>
      </c>
      <c r="D11022" t="inlineStr">
        <is>
          <t>607</t>
        </is>
      </c>
      <c r="E11022" t="inlineStr">
        <is>
          <t>SP</t>
        </is>
      </c>
      <c r="F11022" t="n">
        <v>10</v>
      </c>
      <c r="G11022" t="n">
        <v>10</v>
      </c>
      <c r="H11022" t="n">
        <v>27</v>
      </c>
      <c r="I11022" t="inlineStr">
        <is>
          <t>Milho</t>
        </is>
      </c>
      <c r="J11022">
        <f>SI.ERROR(BUSCARV(D11022,TablaPaises,6,FALSO),"Sin dato")</f>
        <v/>
      </c>
      <c r="K11022">
        <f>SI.ERROR(BUSCARV(C11022,TablaProductos,2,FALSO),"Sin dato")</f>
        <v/>
      </c>
      <c r="L11022">
        <f>SI(H11022&gt;=1000000,"Alto",SI(H11022&gt;=100000,"Medio","Bajo"))</f>
        <v/>
      </c>
      <c r="M11022">
        <f>SI.ERROR(BUSCARV(E11022,TablaEstados,3,FALSO),"Sin dato")</f>
        <v/>
      </c>
      <c r="N11022">
        <f>SI.ERROR(BUSCARV(E11022,TablaEstados,4,FALSO),"Sin dato")</f>
        <v/>
      </c>
    </row>
    <row r="11023">
      <c r="A11023" t="inlineStr">
        <is>
          <t>2026</t>
        </is>
      </c>
      <c r="B11023" t="inlineStr">
        <is>
          <t>09</t>
        </is>
      </c>
      <c r="C11023" t="inlineStr">
        <is>
          <t>09011200</t>
        </is>
      </c>
      <c r="D11023" t="inlineStr">
        <is>
          <t>493</t>
        </is>
      </c>
      <c r="E11023" t="inlineStr">
        <is>
          <t>ES</t>
        </is>
      </c>
      <c r="F11023" t="n">
        <v>24000</v>
      </c>
      <c r="G11023" t="n">
        <v>24000</v>
      </c>
      <c r="H11023" t="n">
        <v>198943</v>
      </c>
      <c r="I11023" t="inlineStr">
        <is>
          <t>Café en granos</t>
        </is>
      </c>
      <c r="J11023">
        <f>SI.ERROR(BUSCARV(D11023,TablaPaises,6,FALSO),"Sin dato")</f>
        <v/>
      </c>
      <c r="K11023">
        <f>SI.ERROR(BUSCARV(C11023,TablaProductos,2,FALSO),"Sin dato")</f>
        <v/>
      </c>
      <c r="L11023">
        <f>SI(H11023&gt;=1000000,"Alto",SI(H11023&gt;=100000,"Medio","Bajo"))</f>
        <v/>
      </c>
      <c r="M11023">
        <f>SI.ERROR(BUSCARV(E11023,TablaEstados,3,FALSO),"Sin dato")</f>
        <v/>
      </c>
      <c r="N11023">
        <f>SI.ERROR(BUSCARV(E11023,TablaEstados,4,FALSO),"Sin dato")</f>
        <v/>
      </c>
    </row>
    <row r="11024">
      <c r="A11024" t="inlineStr">
        <is>
          <t>2026</t>
        </is>
      </c>
      <c r="B11024" t="inlineStr">
        <is>
          <t>09</t>
        </is>
      </c>
      <c r="C11024" t="inlineStr">
        <is>
          <t>10059010</t>
        </is>
      </c>
      <c r="D11024" t="inlineStr">
        <is>
          <t>589</t>
        </is>
      </c>
      <c r="E11024" t="inlineStr">
        <is>
          <t>MT</t>
        </is>
      </c>
      <c r="F11024" t="n">
        <v>340000</v>
      </c>
      <c r="G11024" t="n">
        <v>340000</v>
      </c>
      <c r="H11024" t="n">
        <v>64275</v>
      </c>
      <c r="I11024" t="inlineStr">
        <is>
          <t>Milho</t>
        </is>
      </c>
      <c r="J11024">
        <f>SI.ERROR(BUSCARV(D11024,TablaPaises,6,FALSO),"Sin dato")</f>
        <v/>
      </c>
      <c r="K11024">
        <f>SI.ERROR(BUSCARV(C11024,TablaProductos,2,FALSO),"Sin dato")</f>
        <v/>
      </c>
      <c r="L11024">
        <f>SI(H11024&gt;=1000000,"Alto",SI(H11024&gt;=100000,"Medio","Bajo"))</f>
        <v/>
      </c>
      <c r="M11024">
        <f>SI.ERROR(BUSCARV(E11024,TablaEstados,3,FALSO),"Sin dato")</f>
        <v/>
      </c>
      <c r="N11024">
        <f>SI.ERROR(BUSCARV(E11024,TablaEstados,4,FALSO),"Sin dato")</f>
        <v/>
      </c>
    </row>
    <row r="11025">
      <c r="A11025" t="inlineStr">
        <is>
          <t>2026</t>
        </is>
      </c>
      <c r="B11025" t="inlineStr">
        <is>
          <t>05</t>
        </is>
      </c>
      <c r="C11025" t="inlineStr">
        <is>
          <t>12019000</t>
        </is>
      </c>
      <c r="D11025" t="inlineStr">
        <is>
          <t>676</t>
        </is>
      </c>
      <c r="E11025" t="inlineStr">
        <is>
          <t>PR</t>
        </is>
      </c>
      <c r="F11025" t="n">
        <v>23011</v>
      </c>
      <c r="G11025" t="n">
        <v>23010485</v>
      </c>
      <c r="H11025" t="n">
        <v>9719500</v>
      </c>
      <c r="I11025" t="inlineStr">
        <is>
          <t>Soja</t>
        </is>
      </c>
      <c r="J11025">
        <f>SI.ERROR(BUSCARV(D11025,TablaPaises,6,FALSO),"Sin dato")</f>
        <v/>
      </c>
      <c r="K11025">
        <f>SI.ERROR(BUSCARV(C11025,TablaProductos,2,FALSO),"Sin dato")</f>
        <v/>
      </c>
      <c r="L11025">
        <f>SI(H11025&gt;=1000000,"Alto",SI(H11025&gt;=100000,"Medio","Bajo"))</f>
        <v/>
      </c>
      <c r="M11025">
        <f>SI.ERROR(BUSCARV(E11025,TablaEstados,3,FALSO),"Sin dato")</f>
        <v/>
      </c>
      <c r="N11025">
        <f>SI.ERROR(BUSCARV(E11025,TablaEstados,4,FALSO),"Sin dato")</f>
        <v/>
      </c>
    </row>
    <row r="11026">
      <c r="A11026" t="inlineStr">
        <is>
          <t>2026</t>
        </is>
      </c>
      <c r="B11026" t="inlineStr">
        <is>
          <t>06</t>
        </is>
      </c>
      <c r="C11026" t="inlineStr">
        <is>
          <t>09011110</t>
        </is>
      </c>
      <c r="D11026" t="inlineStr">
        <is>
          <t>149</t>
        </is>
      </c>
      <c r="E11026" t="inlineStr">
        <is>
          <t>MG</t>
        </is>
      </c>
      <c r="F11026" t="n">
        <v>346</v>
      </c>
      <c r="G11026" t="n">
        <v>347200</v>
      </c>
      <c r="H11026" t="n">
        <v>2168396</v>
      </c>
      <c r="I11026" t="inlineStr">
        <is>
          <t>Café en granos</t>
        </is>
      </c>
      <c r="J11026">
        <f>SI.ERROR(BUSCARV(D11026,TablaPaises,6,FALSO),"Sin dato")</f>
        <v/>
      </c>
      <c r="K11026">
        <f>SI.ERROR(BUSCARV(C11026,TablaProductos,2,FALSO),"Sin dato")</f>
        <v/>
      </c>
      <c r="L11026">
        <f>SI(H11026&gt;=1000000,"Alto",SI(H11026&gt;=100000,"Medio","Bajo"))</f>
        <v/>
      </c>
      <c r="M11026">
        <f>SI.ERROR(BUSCARV(E11026,TablaEstados,3,FALSO),"Sin dato")</f>
        <v/>
      </c>
      <c r="N11026">
        <f>SI.ERROR(BUSCARV(E11026,TablaEstados,4,FALSO),"Sin dato")</f>
        <v/>
      </c>
    </row>
    <row r="11027">
      <c r="A11027" t="inlineStr">
        <is>
          <t>2026</t>
        </is>
      </c>
      <c r="B11027" t="inlineStr">
        <is>
          <t>06</t>
        </is>
      </c>
      <c r="C11027" t="inlineStr">
        <is>
          <t>09011110</t>
        </is>
      </c>
      <c r="D11027" t="inlineStr">
        <is>
          <t>190</t>
        </is>
      </c>
      <c r="E11027" t="inlineStr">
        <is>
          <t>ES</t>
        </is>
      </c>
      <c r="F11027" t="n">
        <v>19</v>
      </c>
      <c r="G11027" t="n">
        <v>19200</v>
      </c>
      <c r="H11027" t="n">
        <v>68682</v>
      </c>
      <c r="I11027" t="inlineStr">
        <is>
          <t>Café en granos</t>
        </is>
      </c>
      <c r="J11027">
        <f>SI.ERROR(BUSCARV(D11027,TablaPaises,6,FALSO),"Sin dato")</f>
        <v/>
      </c>
      <c r="K11027">
        <f>SI.ERROR(BUSCARV(C11027,TablaProductos,2,FALSO),"Sin dato")</f>
        <v/>
      </c>
      <c r="L11027">
        <f>SI(H11027&gt;=1000000,"Alto",SI(H11027&gt;=100000,"Medio","Bajo"))</f>
        <v/>
      </c>
      <c r="M11027">
        <f>SI.ERROR(BUSCARV(E11027,TablaEstados,3,FALSO),"Sin dato")</f>
        <v/>
      </c>
      <c r="N11027">
        <f>SI.ERROR(BUSCARV(E11027,TablaEstados,4,FALSO),"Sin dato")</f>
        <v/>
      </c>
    </row>
    <row r="11028">
      <c r="A11028" t="inlineStr">
        <is>
          <t>2026</t>
        </is>
      </c>
      <c r="B11028" t="inlineStr">
        <is>
          <t>01</t>
        </is>
      </c>
      <c r="C11028" t="inlineStr">
        <is>
          <t>10059010</t>
        </is>
      </c>
      <c r="D11028" t="inlineStr">
        <is>
          <t>647</t>
        </is>
      </c>
      <c r="E11028" t="inlineStr">
        <is>
          <t>MT</t>
        </is>
      </c>
      <c r="F11028" t="n">
        <v>32999990</v>
      </c>
      <c r="G11028" t="n">
        <v>32999990</v>
      </c>
      <c r="H11028" t="n">
        <v>6769876</v>
      </c>
      <c r="I11028" t="inlineStr">
        <is>
          <t>Milho</t>
        </is>
      </c>
      <c r="J11028">
        <f>SI.ERROR(BUSCARV(D11028,TablaPaises,6,FALSO),"Sin dato")</f>
        <v/>
      </c>
      <c r="K11028">
        <f>SI.ERROR(BUSCARV(C11028,TablaProductos,2,FALSO),"Sin dato")</f>
        <v/>
      </c>
      <c r="L11028">
        <f>SI(H11028&gt;=1000000,"Alto",SI(H11028&gt;=100000,"Medio","Bajo"))</f>
        <v/>
      </c>
      <c r="M11028">
        <f>SI.ERROR(BUSCARV(E11028,TablaEstados,3,FALSO),"Sin dato")</f>
        <v/>
      </c>
      <c r="N11028">
        <f>SI.ERROR(BUSCARV(E11028,TablaEstados,4,FALSO),"Sin dato")</f>
        <v/>
      </c>
    </row>
    <row r="11029">
      <c r="A11029" t="inlineStr">
        <is>
          <t>2026</t>
        </is>
      </c>
      <c r="B11029" t="inlineStr">
        <is>
          <t>07</t>
        </is>
      </c>
      <c r="C11029" t="inlineStr">
        <is>
          <t>10059010</t>
        </is>
      </c>
      <c r="D11029" t="inlineStr">
        <is>
          <t>245</t>
        </is>
      </c>
      <c r="E11029" t="inlineStr">
        <is>
          <t>PA</t>
        </is>
      </c>
      <c r="F11029" t="n">
        <v>19723035</v>
      </c>
      <c r="G11029" t="n">
        <v>19723035</v>
      </c>
      <c r="H11029" t="n">
        <v>4108307</v>
      </c>
      <c r="I11029" t="inlineStr">
        <is>
          <t>Milho</t>
        </is>
      </c>
      <c r="J11029">
        <f>SI.ERROR(BUSCARV(D11029,TablaPaises,6,FALSO),"Sin dato")</f>
        <v/>
      </c>
      <c r="K11029">
        <f>SI.ERROR(BUSCARV(C11029,TablaProductos,2,FALSO),"Sin dato")</f>
        <v/>
      </c>
      <c r="L11029">
        <f>SI(H11029&gt;=1000000,"Alto",SI(H11029&gt;=100000,"Medio","Bajo"))</f>
        <v/>
      </c>
      <c r="M11029">
        <f>SI.ERROR(BUSCARV(E11029,TablaEstados,3,FALSO),"Sin dato")</f>
        <v/>
      </c>
      <c r="N11029">
        <f>SI.ERROR(BUSCARV(E11029,TablaEstados,4,FALSO),"Sin dato")</f>
        <v/>
      </c>
    </row>
    <row r="11030">
      <c r="A11030" t="inlineStr">
        <is>
          <t>2026</t>
        </is>
      </c>
      <c r="B11030" t="inlineStr">
        <is>
          <t>08</t>
        </is>
      </c>
      <c r="C11030" t="inlineStr">
        <is>
          <t>12019000</t>
        </is>
      </c>
      <c r="D11030" t="inlineStr">
        <is>
          <t>059</t>
        </is>
      </c>
      <c r="E11030" t="inlineStr">
        <is>
          <t>ND</t>
        </is>
      </c>
      <c r="F11030" t="n">
        <v>55000</v>
      </c>
      <c r="G11030" t="n">
        <v>46876347</v>
      </c>
      <c r="H11030" t="n">
        <v>22424238</v>
      </c>
      <c r="I11030" t="inlineStr">
        <is>
          <t>Soja</t>
        </is>
      </c>
      <c r="J11030">
        <f>SI.ERROR(BUSCARV(D11030,TablaPaises,6,FALSO),"Sin dato")</f>
        <v/>
      </c>
      <c r="K11030">
        <f>SI.ERROR(BUSCARV(C11030,TablaProductos,2,FALSO),"Sin dato")</f>
        <v/>
      </c>
      <c r="L11030">
        <f>SI(H11030&gt;=1000000,"Alto",SI(H11030&gt;=100000,"Medio","Bajo"))</f>
        <v/>
      </c>
      <c r="M11030">
        <f>SI.ERROR(BUSCARV(E11030,TablaEstados,3,FALSO),"Sin dato")</f>
        <v/>
      </c>
      <c r="N11030">
        <f>SI.ERROR(BUSCARV(E11030,TablaEstados,4,FALSO),"Sin dato")</f>
        <v/>
      </c>
    </row>
    <row r="11031">
      <c r="A11031" t="inlineStr">
        <is>
          <t>2026</t>
        </is>
      </c>
      <c r="B11031" t="inlineStr">
        <is>
          <t>04</t>
        </is>
      </c>
      <c r="C11031" t="inlineStr">
        <is>
          <t>12019000</t>
        </is>
      </c>
      <c r="D11031" t="inlineStr">
        <is>
          <t>372</t>
        </is>
      </c>
      <c r="E11031" t="inlineStr">
        <is>
          <t>MG</t>
        </is>
      </c>
      <c r="F11031" t="n">
        <v>65099</v>
      </c>
      <c r="G11031" t="n">
        <v>65098389</v>
      </c>
      <c r="H11031" t="n">
        <v>27302215</v>
      </c>
      <c r="I11031" t="inlineStr">
        <is>
          <t>Soja</t>
        </is>
      </c>
      <c r="J11031">
        <f>SI.ERROR(BUSCARV(D11031,TablaPaises,6,FALSO),"Sin dato")</f>
        <v/>
      </c>
      <c r="K11031">
        <f>SI.ERROR(BUSCARV(C11031,TablaProductos,2,FALSO),"Sin dato")</f>
        <v/>
      </c>
      <c r="L11031">
        <f>SI(H11031&gt;=1000000,"Alto",SI(H11031&gt;=100000,"Medio","Bajo"))</f>
        <v/>
      </c>
      <c r="M11031">
        <f>SI.ERROR(BUSCARV(E11031,TablaEstados,3,FALSO),"Sin dato")</f>
        <v/>
      </c>
      <c r="N11031">
        <f>SI.ERROR(BUSCARV(E11031,TablaEstados,4,FALSO),"Sin dato")</f>
        <v/>
      </c>
    </row>
    <row r="11032">
      <c r="A11032" t="inlineStr">
        <is>
          <t>2026</t>
        </is>
      </c>
      <c r="B11032" t="inlineStr">
        <is>
          <t>05</t>
        </is>
      </c>
      <c r="C11032" t="inlineStr">
        <is>
          <t>10051000</t>
        </is>
      </c>
      <c r="D11032" t="inlineStr">
        <is>
          <t>169</t>
        </is>
      </c>
      <c r="E11032" t="inlineStr">
        <is>
          <t>MG</t>
        </is>
      </c>
      <c r="F11032" t="n">
        <v>86772</v>
      </c>
      <c r="G11032" t="n">
        <v>86772</v>
      </c>
      <c r="H11032" t="n">
        <v>411481</v>
      </c>
      <c r="I11032" t="inlineStr">
        <is>
          <t>Milho</t>
        </is>
      </c>
      <c r="J11032">
        <f>SI.ERROR(BUSCARV(D11032,TablaPaises,6,FALSO),"Sin dato")</f>
        <v/>
      </c>
      <c r="K11032">
        <f>SI.ERROR(BUSCARV(C11032,TablaProductos,2,FALSO),"Sin dato")</f>
        <v/>
      </c>
      <c r="L11032">
        <f>SI(H11032&gt;=1000000,"Alto",SI(H11032&gt;=100000,"Medio","Bajo"))</f>
        <v/>
      </c>
      <c r="M11032">
        <f>SI.ERROR(BUSCARV(E11032,TablaEstados,3,FALSO),"Sin dato")</f>
        <v/>
      </c>
      <c r="N11032">
        <f>SI.ERROR(BUSCARV(E11032,TablaEstados,4,FALSO),"Sin dato")</f>
        <v/>
      </c>
    </row>
    <row r="11033">
      <c r="A11033" t="inlineStr">
        <is>
          <t>2026</t>
        </is>
      </c>
      <c r="B11033" t="inlineStr">
        <is>
          <t>06</t>
        </is>
      </c>
      <c r="C11033" t="inlineStr">
        <is>
          <t>09011110</t>
        </is>
      </c>
      <c r="D11033" t="inlineStr">
        <is>
          <t>580</t>
        </is>
      </c>
      <c r="E11033" t="inlineStr">
        <is>
          <t>RO</t>
        </is>
      </c>
      <c r="F11033" t="n">
        <v>38</v>
      </c>
      <c r="G11033" t="n">
        <v>38400</v>
      </c>
      <c r="H11033" t="n">
        <v>116256</v>
      </c>
      <c r="I11033" t="inlineStr">
        <is>
          <t>Café en granos</t>
        </is>
      </c>
      <c r="J11033">
        <f>SI.ERROR(BUSCARV(D11033,TablaPaises,6,FALSO),"Sin dato")</f>
        <v/>
      </c>
      <c r="K11033">
        <f>SI.ERROR(BUSCARV(C11033,TablaProductos,2,FALSO),"Sin dato")</f>
        <v/>
      </c>
      <c r="L11033">
        <f>SI(H11033&gt;=1000000,"Alto",SI(H11033&gt;=100000,"Medio","Bajo"))</f>
        <v/>
      </c>
      <c r="M11033">
        <f>SI.ERROR(BUSCARV(E11033,TablaEstados,3,FALSO),"Sin dato")</f>
        <v/>
      </c>
      <c r="N11033">
        <f>SI.ERROR(BUSCARV(E11033,TablaEstados,4,FALSO),"Sin dato")</f>
        <v/>
      </c>
    </row>
    <row r="11034">
      <c r="A11034" t="inlineStr">
        <is>
          <t>2026</t>
        </is>
      </c>
      <c r="B11034" t="inlineStr">
        <is>
          <t>09</t>
        </is>
      </c>
      <c r="C11034" t="inlineStr">
        <is>
          <t>10051000</t>
        </is>
      </c>
      <c r="D11034" t="inlineStr">
        <is>
          <t>063</t>
        </is>
      </c>
      <c r="E11034" t="inlineStr">
        <is>
          <t>MG</t>
        </is>
      </c>
      <c r="F11034" t="n">
        <v>326175</v>
      </c>
      <c r="G11034" t="n">
        <v>326175</v>
      </c>
      <c r="H11034" t="n">
        <v>1354866</v>
      </c>
      <c r="I11034" t="inlineStr">
        <is>
          <t>Milho</t>
        </is>
      </c>
      <c r="J11034">
        <f>SI.ERROR(BUSCARV(D11034,TablaPaises,6,FALSO),"Sin dato")</f>
        <v/>
      </c>
      <c r="K11034">
        <f>SI.ERROR(BUSCARV(C11034,TablaProductos,2,FALSO),"Sin dato")</f>
        <v/>
      </c>
      <c r="L11034">
        <f>SI(H11034&gt;=1000000,"Alto",SI(H11034&gt;=100000,"Medio","Bajo"))</f>
        <v/>
      </c>
      <c r="M11034">
        <f>SI.ERROR(BUSCARV(E11034,TablaEstados,3,FALSO),"Sin dato")</f>
        <v/>
      </c>
      <c r="N11034">
        <f>SI.ERROR(BUSCARV(E11034,TablaEstados,4,FALSO),"Sin dato")</f>
        <v/>
      </c>
    </row>
    <row r="11035">
      <c r="A11035" t="inlineStr">
        <is>
          <t>2026</t>
        </is>
      </c>
      <c r="B11035" t="inlineStr">
        <is>
          <t>03</t>
        </is>
      </c>
      <c r="C11035" t="inlineStr">
        <is>
          <t>52010020</t>
        </is>
      </c>
      <c r="D11035" t="inlineStr">
        <is>
          <t>160</t>
        </is>
      </c>
      <c r="E11035" t="inlineStr">
        <is>
          <t>SP</t>
        </is>
      </c>
      <c r="F11035" t="n">
        <v>24061</v>
      </c>
      <c r="G11035" t="n">
        <v>24059268</v>
      </c>
      <c r="H11035" t="n">
        <v>35131342</v>
      </c>
      <c r="I11035" t="inlineStr">
        <is>
          <t>Algodón</t>
        </is>
      </c>
      <c r="J11035">
        <f>SI.ERROR(BUSCARV(D11035,TablaPaises,6,FALSO),"Sin dato")</f>
        <v/>
      </c>
      <c r="K11035">
        <f>SI.ERROR(BUSCARV(C11035,TablaProductos,2,FALSO),"Sin dato")</f>
        <v/>
      </c>
      <c r="L11035">
        <f>SI(H11035&gt;=1000000,"Alto",SI(H11035&gt;=100000,"Medio","Bajo"))</f>
        <v/>
      </c>
      <c r="M11035">
        <f>SI.ERROR(BUSCARV(E11035,TablaEstados,3,FALSO),"Sin dato")</f>
        <v/>
      </c>
      <c r="N11035">
        <f>SI.ERROR(BUSCARV(E11035,TablaEstados,4,FALSO),"Sin dato")</f>
        <v/>
      </c>
    </row>
    <row r="11036">
      <c r="A11036" t="inlineStr">
        <is>
          <t>2026</t>
        </is>
      </c>
      <c r="B11036" t="inlineStr">
        <is>
          <t>03</t>
        </is>
      </c>
      <c r="C11036" t="inlineStr">
        <is>
          <t>10059010</t>
        </is>
      </c>
      <c r="D11036" t="inlineStr">
        <is>
          <t>083</t>
        </is>
      </c>
      <c r="E11036" t="inlineStr">
        <is>
          <t>ES</t>
        </is>
      </c>
      <c r="F11036" t="n">
        <v>18</v>
      </c>
      <c r="G11036" t="n">
        <v>18</v>
      </c>
      <c r="H11036" t="n">
        <v>29</v>
      </c>
      <c r="I11036" t="inlineStr">
        <is>
          <t>Milho</t>
        </is>
      </c>
      <c r="J11036">
        <f>SI.ERROR(BUSCARV(D11036,TablaPaises,6,FALSO),"Sin dato")</f>
        <v/>
      </c>
      <c r="K11036">
        <f>SI.ERROR(BUSCARV(C11036,TablaProductos,2,FALSO),"Sin dato")</f>
        <v/>
      </c>
      <c r="L11036">
        <f>SI(H11036&gt;=1000000,"Alto",SI(H11036&gt;=100000,"Medio","Bajo"))</f>
        <v/>
      </c>
      <c r="M11036">
        <f>SI.ERROR(BUSCARV(E11036,TablaEstados,3,FALSO),"Sin dato")</f>
        <v/>
      </c>
      <c r="N11036">
        <f>SI.ERROR(BUSCARV(E11036,TablaEstados,4,FALSO),"Sin dato")</f>
        <v/>
      </c>
    </row>
    <row r="11037">
      <c r="A11037" t="inlineStr">
        <is>
          <t>2026</t>
        </is>
      </c>
      <c r="B11037" t="inlineStr">
        <is>
          <t>01</t>
        </is>
      </c>
      <c r="C11037" t="inlineStr">
        <is>
          <t>09011190</t>
        </is>
      </c>
      <c r="D11037" t="inlineStr">
        <is>
          <t>160</t>
        </is>
      </c>
      <c r="E11037" t="inlineStr">
        <is>
          <t>MA</t>
        </is>
      </c>
      <c r="F11037" t="n">
        <v>2</v>
      </c>
      <c r="G11037" t="n">
        <v>2</v>
      </c>
      <c r="H11037" t="n">
        <v>65</v>
      </c>
      <c r="I11037" t="inlineStr">
        <is>
          <t>Café en granos</t>
        </is>
      </c>
      <c r="J11037">
        <f>SI.ERROR(BUSCARV(D11037,TablaPaises,6,FALSO),"Sin dato")</f>
        <v/>
      </c>
      <c r="K11037">
        <f>SI.ERROR(BUSCARV(C11037,TablaProductos,2,FALSO),"Sin dato")</f>
        <v/>
      </c>
      <c r="L11037">
        <f>SI(H11037&gt;=1000000,"Alto",SI(H11037&gt;=100000,"Medio","Bajo"))</f>
        <v/>
      </c>
      <c r="M11037">
        <f>SI.ERROR(BUSCARV(E11037,TablaEstados,3,FALSO),"Sin dato")</f>
        <v/>
      </c>
      <c r="N11037">
        <f>SI.ERROR(BUSCARV(E11037,TablaEstados,4,FALSO),"Sin dato")</f>
        <v/>
      </c>
    </row>
    <row r="11038">
      <c r="A11038" t="inlineStr">
        <is>
          <t>2026</t>
        </is>
      </c>
      <c r="B11038" t="inlineStr">
        <is>
          <t>09</t>
        </is>
      </c>
      <c r="C11038" t="inlineStr">
        <is>
          <t>09011110</t>
        </is>
      </c>
      <c r="D11038" t="inlineStr">
        <is>
          <t>017</t>
        </is>
      </c>
      <c r="E11038" t="inlineStr">
        <is>
          <t>MG</t>
        </is>
      </c>
      <c r="F11038" t="n">
        <v>26</v>
      </c>
      <c r="G11038" t="n">
        <v>26373</v>
      </c>
      <c r="H11038" t="n">
        <v>193934</v>
      </c>
      <c r="I11038" t="inlineStr">
        <is>
          <t>Café en granos</t>
        </is>
      </c>
      <c r="J11038">
        <f>SI.ERROR(BUSCARV(D11038,TablaPaises,6,FALSO),"Sin dato")</f>
        <v/>
      </c>
      <c r="K11038">
        <f>SI.ERROR(BUSCARV(C11038,TablaProductos,2,FALSO),"Sin dato")</f>
        <v/>
      </c>
      <c r="L11038">
        <f>SI(H11038&gt;=1000000,"Alto",SI(H11038&gt;=100000,"Medio","Bajo"))</f>
        <v/>
      </c>
      <c r="M11038">
        <f>SI.ERROR(BUSCARV(E11038,TablaEstados,3,FALSO),"Sin dato")</f>
        <v/>
      </c>
      <c r="N11038">
        <f>SI.ERROR(BUSCARV(E11038,TablaEstados,4,FALSO),"Sin dato")</f>
        <v/>
      </c>
    </row>
    <row r="11039">
      <c r="A11039" t="inlineStr">
        <is>
          <t>2026</t>
        </is>
      </c>
      <c r="B11039" t="inlineStr">
        <is>
          <t>03</t>
        </is>
      </c>
      <c r="C11039" t="inlineStr">
        <is>
          <t>10059010</t>
        </is>
      </c>
      <c r="D11039" t="inlineStr">
        <is>
          <t>845</t>
        </is>
      </c>
      <c r="E11039" t="inlineStr">
        <is>
          <t>RS</t>
        </is>
      </c>
      <c r="F11039" t="n">
        <v>695390</v>
      </c>
      <c r="G11039" t="n">
        <v>695390</v>
      </c>
      <c r="H11039" t="n">
        <v>135954</v>
      </c>
      <c r="I11039" t="inlineStr">
        <is>
          <t>Milho</t>
        </is>
      </c>
      <c r="J11039">
        <f>SI.ERROR(BUSCARV(D11039,TablaPaises,6,FALSO),"Sin dato")</f>
        <v/>
      </c>
      <c r="K11039">
        <f>SI.ERROR(BUSCARV(C11039,TablaProductos,2,FALSO),"Sin dato")</f>
        <v/>
      </c>
      <c r="L11039">
        <f>SI(H11039&gt;=1000000,"Alto",SI(H11039&gt;=100000,"Medio","Bajo"))</f>
        <v/>
      </c>
      <c r="M11039">
        <f>SI.ERROR(BUSCARV(E11039,TablaEstados,3,FALSO),"Sin dato")</f>
        <v/>
      </c>
      <c r="N11039">
        <f>SI.ERROR(BUSCARV(E11039,TablaEstados,4,FALSO),"Sin dato")</f>
        <v/>
      </c>
    </row>
    <row r="11040">
      <c r="A11040" t="inlineStr">
        <is>
          <t>2026</t>
        </is>
      </c>
      <c r="B11040" t="inlineStr">
        <is>
          <t>09</t>
        </is>
      </c>
      <c r="C11040" t="inlineStr">
        <is>
          <t>09011190</t>
        </is>
      </c>
      <c r="D11040" t="inlineStr">
        <is>
          <t>580</t>
        </is>
      </c>
      <c r="E11040" t="inlineStr">
        <is>
          <t>SP</t>
        </is>
      </c>
      <c r="F11040" t="n">
        <v>21</v>
      </c>
      <c r="G11040" t="n">
        <v>21</v>
      </c>
      <c r="H11040" t="n">
        <v>369</v>
      </c>
      <c r="I11040" t="inlineStr">
        <is>
          <t>Café en granos</t>
        </is>
      </c>
      <c r="J11040">
        <f>SI.ERROR(BUSCARV(D11040,TablaPaises,6,FALSO),"Sin dato")</f>
        <v/>
      </c>
      <c r="K11040">
        <f>SI.ERROR(BUSCARV(C11040,TablaProductos,2,FALSO),"Sin dato")</f>
        <v/>
      </c>
      <c r="L11040">
        <f>SI(H11040&gt;=1000000,"Alto",SI(H11040&gt;=100000,"Medio","Bajo"))</f>
        <v/>
      </c>
      <c r="M11040">
        <f>SI.ERROR(BUSCARV(E11040,TablaEstados,3,FALSO),"Sin dato")</f>
        <v/>
      </c>
      <c r="N11040">
        <f>SI.ERROR(BUSCARV(E11040,TablaEstados,4,FALSO),"Sin dato")</f>
        <v/>
      </c>
    </row>
    <row r="11041">
      <c r="A11041" t="inlineStr">
        <is>
          <t>2026</t>
        </is>
      </c>
      <c r="B11041" t="inlineStr">
        <is>
          <t>04</t>
        </is>
      </c>
      <c r="C11041" t="inlineStr">
        <is>
          <t>12019000</t>
        </is>
      </c>
      <c r="D11041" t="inlineStr">
        <is>
          <t>858</t>
        </is>
      </c>
      <c r="E11041" t="inlineStr">
        <is>
          <t>TO</t>
        </is>
      </c>
      <c r="F11041" t="n">
        <v>176</v>
      </c>
      <c r="G11041" t="n">
        <v>176340</v>
      </c>
      <c r="H11041" t="n">
        <v>73909</v>
      </c>
      <c r="I11041" t="inlineStr">
        <is>
          <t>Soja</t>
        </is>
      </c>
      <c r="J11041">
        <f>SI.ERROR(BUSCARV(D11041,TablaPaises,6,FALSO),"Sin dato")</f>
        <v/>
      </c>
      <c r="K11041">
        <f>SI.ERROR(BUSCARV(C11041,TablaProductos,2,FALSO),"Sin dato")</f>
        <v/>
      </c>
      <c r="L11041">
        <f>SI(H11041&gt;=1000000,"Alto",SI(H11041&gt;=100000,"Medio","Bajo"))</f>
        <v/>
      </c>
      <c r="M11041">
        <f>SI.ERROR(BUSCARV(E11041,TablaEstados,3,FALSO),"Sin dato")</f>
        <v/>
      </c>
      <c r="N11041">
        <f>SI.ERROR(BUSCARV(E11041,TablaEstados,4,FALSO),"Sin dato")</f>
        <v/>
      </c>
    </row>
    <row r="11042">
      <c r="A11042" t="inlineStr">
        <is>
          <t>2026</t>
        </is>
      </c>
      <c r="B11042" t="inlineStr">
        <is>
          <t>09</t>
        </is>
      </c>
      <c r="C11042" t="inlineStr">
        <is>
          <t>12019000</t>
        </is>
      </c>
      <c r="D11042" t="inlineStr">
        <is>
          <t>820</t>
        </is>
      </c>
      <c r="E11042" t="inlineStr">
        <is>
          <t>SP</t>
        </is>
      </c>
      <c r="F11042" t="n">
        <v>173</v>
      </c>
      <c r="G11042" t="n">
        <v>173337</v>
      </c>
      <c r="H11042" t="n">
        <v>79702</v>
      </c>
      <c r="I11042" t="inlineStr">
        <is>
          <t>Soja</t>
        </is>
      </c>
      <c r="J11042">
        <f>SI.ERROR(BUSCARV(D11042,TablaPaises,6,FALSO),"Sin dato")</f>
        <v/>
      </c>
      <c r="K11042">
        <f>SI.ERROR(BUSCARV(C11042,TablaProductos,2,FALSO),"Sin dato")</f>
        <v/>
      </c>
      <c r="L11042">
        <f>SI(H11042&gt;=1000000,"Alto",SI(H11042&gt;=100000,"Medio","Bajo"))</f>
        <v/>
      </c>
      <c r="M11042">
        <f>SI.ERROR(BUSCARV(E11042,TablaEstados,3,FALSO),"Sin dato")</f>
        <v/>
      </c>
      <c r="N11042">
        <f>SI.ERROR(BUSCARV(E11042,TablaEstados,4,FALSO),"Sin dato")</f>
        <v/>
      </c>
    </row>
    <row r="11043">
      <c r="A11043" t="inlineStr">
        <is>
          <t>2026</t>
        </is>
      </c>
      <c r="B11043" t="inlineStr">
        <is>
          <t>03</t>
        </is>
      </c>
      <c r="C11043" t="inlineStr">
        <is>
          <t>09011110</t>
        </is>
      </c>
      <c r="D11043" t="inlineStr">
        <is>
          <t>244</t>
        </is>
      </c>
      <c r="E11043" t="inlineStr">
        <is>
          <t>BA</t>
        </is>
      </c>
      <c r="F11043" t="n">
        <v>53</v>
      </c>
      <c r="G11043" t="n">
        <v>52800</v>
      </c>
      <c r="H11043" t="n">
        <v>319176</v>
      </c>
      <c r="I11043" t="inlineStr">
        <is>
          <t>Café en granos</t>
        </is>
      </c>
      <c r="J11043">
        <f>SI.ERROR(BUSCARV(D11043,TablaPaises,6,FALSO),"Sin dato")</f>
        <v/>
      </c>
      <c r="K11043">
        <f>SI.ERROR(BUSCARV(C11043,TablaProductos,2,FALSO),"Sin dato")</f>
        <v/>
      </c>
      <c r="L11043">
        <f>SI(H11043&gt;=1000000,"Alto",SI(H11043&gt;=100000,"Medio","Bajo"))</f>
        <v/>
      </c>
      <c r="M11043">
        <f>SI.ERROR(BUSCARV(E11043,TablaEstados,3,FALSO),"Sin dato")</f>
        <v/>
      </c>
      <c r="N11043">
        <f>SI.ERROR(BUSCARV(E11043,TablaEstados,4,FALSO),"Sin dato")</f>
        <v/>
      </c>
    </row>
    <row r="11044">
      <c r="A11044" t="inlineStr">
        <is>
          <t>2026</t>
        </is>
      </c>
      <c r="B11044" t="inlineStr">
        <is>
          <t>03</t>
        </is>
      </c>
      <c r="C11044" t="inlineStr">
        <is>
          <t>12019000</t>
        </is>
      </c>
      <c r="D11044" t="inlineStr">
        <is>
          <t>399</t>
        </is>
      </c>
      <c r="E11044" t="inlineStr">
        <is>
          <t>TO</t>
        </is>
      </c>
      <c r="F11044" t="n">
        <v>34756</v>
      </c>
      <c r="G11044" t="n">
        <v>34756009</v>
      </c>
      <c r="H11044" t="n">
        <v>14398362</v>
      </c>
      <c r="I11044" t="inlineStr">
        <is>
          <t>Soja</t>
        </is>
      </c>
      <c r="J11044">
        <f>SI.ERROR(BUSCARV(D11044,TablaPaises,6,FALSO),"Sin dato")</f>
        <v/>
      </c>
      <c r="K11044">
        <f>SI.ERROR(BUSCARV(C11044,TablaProductos,2,FALSO),"Sin dato")</f>
        <v/>
      </c>
      <c r="L11044">
        <f>SI(H11044&gt;=1000000,"Alto",SI(H11044&gt;=100000,"Medio","Bajo"))</f>
        <v/>
      </c>
      <c r="M11044">
        <f>SI.ERROR(BUSCARV(E11044,TablaEstados,3,FALSO),"Sin dato")</f>
        <v/>
      </c>
      <c r="N11044">
        <f>SI.ERROR(BUSCARV(E11044,TablaEstados,4,FALSO),"Sin dato")</f>
        <v/>
      </c>
    </row>
    <row r="11045">
      <c r="A11045" t="inlineStr">
        <is>
          <t>2026</t>
        </is>
      </c>
      <c r="B11045" t="inlineStr">
        <is>
          <t>04</t>
        </is>
      </c>
      <c r="C11045" t="inlineStr">
        <is>
          <t>09011110</t>
        </is>
      </c>
      <c r="D11045" t="inlineStr">
        <is>
          <t>399</t>
        </is>
      </c>
      <c r="E11045" t="inlineStr">
        <is>
          <t>SP</t>
        </is>
      </c>
      <c r="F11045" t="n">
        <v>313</v>
      </c>
      <c r="G11045" t="n">
        <v>313795</v>
      </c>
      <c r="H11045" t="n">
        <v>2271033</v>
      </c>
      <c r="I11045" t="inlineStr">
        <is>
          <t>Café en granos</t>
        </is>
      </c>
      <c r="J11045">
        <f>SI.ERROR(BUSCARV(D11045,TablaPaises,6,FALSO),"Sin dato")</f>
        <v/>
      </c>
      <c r="K11045">
        <f>SI.ERROR(BUSCARV(C11045,TablaProductos,2,FALSO),"Sin dato")</f>
        <v/>
      </c>
      <c r="L11045">
        <f>SI(H11045&gt;=1000000,"Alto",SI(H11045&gt;=100000,"Medio","Bajo"))</f>
        <v/>
      </c>
      <c r="M11045">
        <f>SI.ERROR(BUSCARV(E11045,TablaEstados,3,FALSO),"Sin dato")</f>
        <v/>
      </c>
      <c r="N11045">
        <f>SI.ERROR(BUSCARV(E11045,TablaEstados,4,FALSO),"Sin dato")</f>
        <v/>
      </c>
    </row>
    <row r="11046">
      <c r="A11046" t="inlineStr">
        <is>
          <t>2026</t>
        </is>
      </c>
      <c r="B11046" t="inlineStr">
        <is>
          <t>01</t>
        </is>
      </c>
      <c r="C11046" t="inlineStr">
        <is>
          <t>10059010</t>
        </is>
      </c>
      <c r="D11046" t="inlineStr">
        <is>
          <t>403</t>
        </is>
      </c>
      <c r="E11046" t="inlineStr">
        <is>
          <t>TO</t>
        </is>
      </c>
      <c r="F11046" t="n">
        <v>10486252</v>
      </c>
      <c r="G11046" t="n">
        <v>10486252</v>
      </c>
      <c r="H11046" t="n">
        <v>1963993</v>
      </c>
      <c r="I11046" t="inlineStr">
        <is>
          <t>Milho</t>
        </is>
      </c>
      <c r="J11046">
        <f>SI.ERROR(BUSCARV(D11046,TablaPaises,6,FALSO),"Sin dato")</f>
        <v/>
      </c>
      <c r="K11046">
        <f>SI.ERROR(BUSCARV(C11046,TablaProductos,2,FALSO),"Sin dato")</f>
        <v/>
      </c>
      <c r="L11046">
        <f>SI(H11046&gt;=1000000,"Alto",SI(H11046&gt;=100000,"Medio","Bajo"))</f>
        <v/>
      </c>
      <c r="M11046">
        <f>SI.ERROR(BUSCARV(E11046,TablaEstados,3,FALSO),"Sin dato")</f>
        <v/>
      </c>
      <c r="N11046">
        <f>SI.ERROR(BUSCARV(E11046,TablaEstados,4,FALSO),"Sin dato")</f>
        <v/>
      </c>
    </row>
    <row r="11047">
      <c r="A11047" t="inlineStr">
        <is>
          <t>2026</t>
        </is>
      </c>
      <c r="B11047" t="inlineStr">
        <is>
          <t>09</t>
        </is>
      </c>
      <c r="C11047" t="inlineStr">
        <is>
          <t>12019000</t>
        </is>
      </c>
      <c r="D11047" t="inlineStr">
        <is>
          <t>160</t>
        </is>
      </c>
      <c r="E11047" t="inlineStr">
        <is>
          <t>PI</t>
        </is>
      </c>
      <c r="F11047" t="n">
        <v>40</v>
      </c>
      <c r="G11047" t="n">
        <v>40212</v>
      </c>
      <c r="H11047" t="n">
        <v>19371</v>
      </c>
      <c r="I11047" t="inlineStr">
        <is>
          <t>Soja</t>
        </is>
      </c>
      <c r="J11047">
        <f>SI.ERROR(BUSCARV(D11047,TablaPaises,6,FALSO),"Sin dato")</f>
        <v/>
      </c>
      <c r="K11047">
        <f>SI.ERROR(BUSCARV(C11047,TablaProductos,2,FALSO),"Sin dato")</f>
        <v/>
      </c>
      <c r="L11047">
        <f>SI(H11047&gt;=1000000,"Alto",SI(H11047&gt;=100000,"Medio","Bajo"))</f>
        <v/>
      </c>
      <c r="M11047">
        <f>SI.ERROR(BUSCARV(E11047,TablaEstados,3,FALSO),"Sin dato")</f>
        <v/>
      </c>
      <c r="N11047">
        <f>SI.ERROR(BUSCARV(E11047,TablaEstados,4,FALSO),"Sin dato")</f>
        <v/>
      </c>
    </row>
    <row r="11048">
      <c r="A11048" t="inlineStr">
        <is>
          <t>2026</t>
        </is>
      </c>
      <c r="B11048" t="inlineStr">
        <is>
          <t>02</t>
        </is>
      </c>
      <c r="C11048" t="inlineStr">
        <is>
          <t>12019000</t>
        </is>
      </c>
      <c r="D11048" t="inlineStr">
        <is>
          <t>160</t>
        </is>
      </c>
      <c r="E11048" t="inlineStr">
        <is>
          <t>BA</t>
        </is>
      </c>
      <c r="F11048" t="n">
        <v>1</v>
      </c>
      <c r="G11048" t="n">
        <v>789</v>
      </c>
      <c r="H11048" t="n">
        <v>294</v>
      </c>
      <c r="I11048" t="inlineStr">
        <is>
          <t>Soja</t>
        </is>
      </c>
      <c r="J11048">
        <f>SI.ERROR(BUSCARV(D11048,TablaPaises,6,FALSO),"Sin dato")</f>
        <v/>
      </c>
      <c r="K11048">
        <f>SI.ERROR(BUSCARV(C11048,TablaProductos,2,FALSO),"Sin dato")</f>
        <v/>
      </c>
      <c r="L11048">
        <f>SI(H11048&gt;=1000000,"Alto",SI(H11048&gt;=100000,"Medio","Bajo"))</f>
        <v/>
      </c>
      <c r="M11048">
        <f>SI.ERROR(BUSCARV(E11048,TablaEstados,3,FALSO),"Sin dato")</f>
        <v/>
      </c>
      <c r="N11048">
        <f>SI.ERROR(BUSCARV(E11048,TablaEstados,4,FALSO),"Sin dato")</f>
        <v/>
      </c>
    </row>
    <row r="11049">
      <c r="A11049" t="inlineStr">
        <is>
          <t>2026</t>
        </is>
      </c>
      <c r="B11049" t="inlineStr">
        <is>
          <t>09</t>
        </is>
      </c>
      <c r="C11049" t="inlineStr">
        <is>
          <t>09011110</t>
        </is>
      </c>
      <c r="D11049" t="inlineStr">
        <is>
          <t>399</t>
        </is>
      </c>
      <c r="E11049" t="inlineStr">
        <is>
          <t>ES</t>
        </is>
      </c>
      <c r="F11049" t="n">
        <v>87</v>
      </c>
      <c r="G11049" t="n">
        <v>87000</v>
      </c>
      <c r="H11049" t="n">
        <v>385822</v>
      </c>
      <c r="I11049" t="inlineStr">
        <is>
          <t>Café en granos</t>
        </is>
      </c>
      <c r="J11049">
        <f>SI.ERROR(BUSCARV(D11049,TablaPaises,6,FALSO),"Sin dato")</f>
        <v/>
      </c>
      <c r="K11049">
        <f>SI.ERROR(BUSCARV(C11049,TablaProductos,2,FALSO),"Sin dato")</f>
        <v/>
      </c>
      <c r="L11049">
        <f>SI(H11049&gt;=1000000,"Alto",SI(H11049&gt;=100000,"Medio","Bajo"))</f>
        <v/>
      </c>
      <c r="M11049">
        <f>SI.ERROR(BUSCARV(E11049,TablaEstados,3,FALSO),"Sin dato")</f>
        <v/>
      </c>
      <c r="N11049">
        <f>SI.ERROR(BUSCARV(E11049,TablaEstados,4,FALSO),"Sin dato")</f>
        <v/>
      </c>
    </row>
    <row r="11050">
      <c r="A11050" t="inlineStr">
        <is>
          <t>2026</t>
        </is>
      </c>
      <c r="B11050" t="inlineStr">
        <is>
          <t>02</t>
        </is>
      </c>
      <c r="C11050" t="inlineStr">
        <is>
          <t>10059010</t>
        </is>
      </c>
      <c r="D11050" t="inlineStr">
        <is>
          <t>580</t>
        </is>
      </c>
      <c r="E11050" t="inlineStr">
        <is>
          <t>SC</t>
        </is>
      </c>
      <c r="F11050" t="n">
        <v>4</v>
      </c>
      <c r="G11050" t="n">
        <v>4</v>
      </c>
      <c r="H11050" t="n">
        <v>6</v>
      </c>
      <c r="I11050" t="inlineStr">
        <is>
          <t>Milho</t>
        </is>
      </c>
      <c r="J11050">
        <f>SI.ERROR(BUSCARV(D11050,TablaPaises,6,FALSO),"Sin dato")</f>
        <v/>
      </c>
      <c r="K11050">
        <f>SI.ERROR(BUSCARV(C11050,TablaProductos,2,FALSO),"Sin dato")</f>
        <v/>
      </c>
      <c r="L11050">
        <f>SI(H11050&gt;=1000000,"Alto",SI(H11050&gt;=100000,"Medio","Bajo"))</f>
        <v/>
      </c>
      <c r="M11050">
        <f>SI.ERROR(BUSCARV(E11050,TablaEstados,3,FALSO),"Sin dato")</f>
        <v/>
      </c>
      <c r="N11050">
        <f>SI.ERROR(BUSCARV(E11050,TablaEstados,4,FALSO),"Sin dato")</f>
        <v/>
      </c>
    </row>
    <row r="11051">
      <c r="A11051" t="inlineStr">
        <is>
          <t>2026</t>
        </is>
      </c>
      <c r="B11051" t="inlineStr">
        <is>
          <t>03</t>
        </is>
      </c>
      <c r="C11051" t="inlineStr">
        <is>
          <t>12019000</t>
        </is>
      </c>
      <c r="D11051" t="inlineStr">
        <is>
          <t>776</t>
        </is>
      </c>
      <c r="E11051" t="inlineStr">
        <is>
          <t>MT</t>
        </is>
      </c>
      <c r="F11051" t="n">
        <v>70842</v>
      </c>
      <c r="G11051" t="n">
        <v>70841612</v>
      </c>
      <c r="H11051" t="n">
        <v>29573723</v>
      </c>
      <c r="I11051" t="inlineStr">
        <is>
          <t>Soja</t>
        </is>
      </c>
      <c r="J11051">
        <f>SI.ERROR(BUSCARV(D11051,TablaPaises,6,FALSO),"Sin dato")</f>
        <v/>
      </c>
      <c r="K11051">
        <f>SI.ERROR(BUSCARV(C11051,TablaProductos,2,FALSO),"Sin dato")</f>
        <v/>
      </c>
      <c r="L11051">
        <f>SI(H11051&gt;=1000000,"Alto",SI(H11051&gt;=100000,"Medio","Bajo"))</f>
        <v/>
      </c>
      <c r="M11051">
        <f>SI.ERROR(BUSCARV(E11051,TablaEstados,3,FALSO),"Sin dato")</f>
        <v/>
      </c>
      <c r="N11051">
        <f>SI.ERROR(BUSCARV(E11051,TablaEstados,4,FALSO),"Sin dato")</f>
        <v/>
      </c>
    </row>
    <row r="11052">
      <c r="A11052" t="inlineStr">
        <is>
          <t>2026</t>
        </is>
      </c>
      <c r="B11052" t="inlineStr">
        <is>
          <t>01</t>
        </is>
      </c>
      <c r="C11052" t="inlineStr">
        <is>
          <t>09011190</t>
        </is>
      </c>
      <c r="D11052" t="inlineStr">
        <is>
          <t>160</t>
        </is>
      </c>
      <c r="E11052" t="inlineStr">
        <is>
          <t>SC</t>
        </is>
      </c>
      <c r="F11052" t="n">
        <v>6</v>
      </c>
      <c r="G11052" t="n">
        <v>6</v>
      </c>
      <c r="H11052" t="n">
        <v>107</v>
      </c>
      <c r="I11052" t="inlineStr">
        <is>
          <t>Café en granos</t>
        </is>
      </c>
      <c r="J11052">
        <f>SI.ERROR(BUSCARV(D11052,TablaPaises,6,FALSO),"Sin dato")</f>
        <v/>
      </c>
      <c r="K11052">
        <f>SI.ERROR(BUSCARV(C11052,TablaProductos,2,FALSO),"Sin dato")</f>
        <v/>
      </c>
      <c r="L11052">
        <f>SI(H11052&gt;=1000000,"Alto",SI(H11052&gt;=100000,"Medio","Bajo"))</f>
        <v/>
      </c>
      <c r="M11052">
        <f>SI.ERROR(BUSCARV(E11052,TablaEstados,3,FALSO),"Sin dato")</f>
        <v/>
      </c>
      <c r="N11052">
        <f>SI.ERROR(BUSCARV(E11052,TablaEstados,4,FALSO),"Sin dato")</f>
        <v/>
      </c>
    </row>
    <row r="11053">
      <c r="A11053" t="inlineStr">
        <is>
          <t>2026</t>
        </is>
      </c>
      <c r="B11053" t="inlineStr">
        <is>
          <t>09</t>
        </is>
      </c>
      <c r="C11053" t="inlineStr">
        <is>
          <t>09011110</t>
        </is>
      </c>
      <c r="D11053" t="inlineStr">
        <is>
          <t>548</t>
        </is>
      </c>
      <c r="E11053" t="inlineStr">
        <is>
          <t>BA</t>
        </is>
      </c>
      <c r="F11053" t="n">
        <v>80</v>
      </c>
      <c r="G11053" t="n">
        <v>80000</v>
      </c>
      <c r="H11053" t="n">
        <v>433600</v>
      </c>
      <c r="I11053" t="inlineStr">
        <is>
          <t>Café en granos</t>
        </is>
      </c>
      <c r="J11053">
        <f>SI.ERROR(BUSCARV(D11053,TablaPaises,6,FALSO),"Sin dato")</f>
        <v/>
      </c>
      <c r="K11053">
        <f>SI.ERROR(BUSCARV(C11053,TablaProductos,2,FALSO),"Sin dato")</f>
        <v/>
      </c>
      <c r="L11053">
        <f>SI(H11053&gt;=1000000,"Alto",SI(H11053&gt;=100000,"Medio","Bajo"))</f>
        <v/>
      </c>
      <c r="M11053">
        <f>SI.ERROR(BUSCARV(E11053,TablaEstados,3,FALSO),"Sin dato")</f>
        <v/>
      </c>
      <c r="N11053">
        <f>SI.ERROR(BUSCARV(E11053,TablaEstados,4,FALSO),"Sin dato")</f>
        <v/>
      </c>
    </row>
    <row r="11054">
      <c r="A11054" t="inlineStr">
        <is>
          <t>2026</t>
        </is>
      </c>
      <c r="B11054" t="inlineStr">
        <is>
          <t>07</t>
        </is>
      </c>
      <c r="C11054" t="inlineStr">
        <is>
          <t>09011110</t>
        </is>
      </c>
      <c r="D11054" t="inlineStr">
        <is>
          <t>275</t>
        </is>
      </c>
      <c r="E11054" t="inlineStr">
        <is>
          <t>BA</t>
        </is>
      </c>
      <c r="F11054" t="n">
        <v>65</v>
      </c>
      <c r="G11054" t="n">
        <v>64800</v>
      </c>
      <c r="H11054" t="n">
        <v>352434</v>
      </c>
      <c r="I11054" t="inlineStr">
        <is>
          <t>Café en granos</t>
        </is>
      </c>
      <c r="J11054">
        <f>SI.ERROR(BUSCARV(D11054,TablaPaises,6,FALSO),"Sin dato")</f>
        <v/>
      </c>
      <c r="K11054">
        <f>SI.ERROR(BUSCARV(C11054,TablaProductos,2,FALSO),"Sin dato")</f>
        <v/>
      </c>
      <c r="L11054">
        <f>SI(H11054&gt;=1000000,"Alto",SI(H11054&gt;=100000,"Medio","Bajo"))</f>
        <v/>
      </c>
      <c r="M11054">
        <f>SI.ERROR(BUSCARV(E11054,TablaEstados,3,FALSO),"Sin dato")</f>
        <v/>
      </c>
      <c r="N11054">
        <f>SI.ERROR(BUSCARV(E11054,TablaEstados,4,FALSO),"Sin dato")</f>
        <v/>
      </c>
    </row>
    <row r="11055">
      <c r="A11055" t="inlineStr">
        <is>
          <t>2026</t>
        </is>
      </c>
      <c r="B11055" t="inlineStr">
        <is>
          <t>06</t>
        </is>
      </c>
      <c r="C11055" t="inlineStr">
        <is>
          <t>09011110</t>
        </is>
      </c>
      <c r="D11055" t="inlineStr">
        <is>
          <t>169</t>
        </is>
      </c>
      <c r="E11055" t="inlineStr">
        <is>
          <t>SP</t>
        </is>
      </c>
      <c r="F11055" t="n">
        <v>239</v>
      </c>
      <c r="G11055" t="n">
        <v>238680</v>
      </c>
      <c r="H11055" t="n">
        <v>1186374</v>
      </c>
      <c r="I11055" t="inlineStr">
        <is>
          <t>Café en granos</t>
        </is>
      </c>
      <c r="J11055">
        <f>SI.ERROR(BUSCARV(D11055,TablaPaises,6,FALSO),"Sin dato")</f>
        <v/>
      </c>
      <c r="K11055">
        <f>SI.ERROR(BUSCARV(C11055,TablaProductos,2,FALSO),"Sin dato")</f>
        <v/>
      </c>
      <c r="L11055">
        <f>SI(H11055&gt;=1000000,"Alto",SI(H11055&gt;=100000,"Medio","Bajo"))</f>
        <v/>
      </c>
      <c r="M11055">
        <f>SI.ERROR(BUSCARV(E11055,TablaEstados,3,FALSO),"Sin dato")</f>
        <v/>
      </c>
      <c r="N11055">
        <f>SI.ERROR(BUSCARV(E11055,TablaEstados,4,FALSO),"Sin dato")</f>
        <v/>
      </c>
    </row>
    <row r="11056">
      <c r="A11056" t="inlineStr">
        <is>
          <t>2026</t>
        </is>
      </c>
      <c r="B11056" t="inlineStr">
        <is>
          <t>05</t>
        </is>
      </c>
      <c r="C11056" t="inlineStr">
        <is>
          <t>52010020</t>
        </is>
      </c>
      <c r="D11056" t="inlineStr">
        <is>
          <t>607</t>
        </is>
      </c>
      <c r="E11056" t="inlineStr">
        <is>
          <t>MT</t>
        </is>
      </c>
      <c r="F11056" t="n">
        <v>192</v>
      </c>
      <c r="G11056" t="n">
        <v>191160</v>
      </c>
      <c r="H11056" t="n">
        <v>296999</v>
      </c>
      <c r="I11056" t="inlineStr">
        <is>
          <t>Algodón</t>
        </is>
      </c>
      <c r="J11056">
        <f>SI.ERROR(BUSCARV(D11056,TablaPaises,6,FALSO),"Sin dato")</f>
        <v/>
      </c>
      <c r="K11056">
        <f>SI.ERROR(BUSCARV(C11056,TablaProductos,2,FALSO),"Sin dato")</f>
        <v/>
      </c>
      <c r="L11056">
        <f>SI(H11056&gt;=1000000,"Alto",SI(H11056&gt;=100000,"Medio","Bajo"))</f>
        <v/>
      </c>
      <c r="M11056">
        <f>SI.ERROR(BUSCARV(E11056,TablaEstados,3,FALSO),"Sin dato")</f>
        <v/>
      </c>
      <c r="N11056">
        <f>SI.ERROR(BUSCARV(E11056,TablaEstados,4,FALSO),"Sin dato")</f>
        <v/>
      </c>
    </row>
    <row r="11057">
      <c r="A11057" t="inlineStr">
        <is>
          <t>2026</t>
        </is>
      </c>
      <c r="B11057" t="inlineStr">
        <is>
          <t>01</t>
        </is>
      </c>
      <c r="C11057" t="inlineStr">
        <is>
          <t>10051000</t>
        </is>
      </c>
      <c r="D11057" t="inlineStr">
        <is>
          <t>169</t>
        </is>
      </c>
      <c r="E11057" t="inlineStr">
        <is>
          <t>MG</t>
        </is>
      </c>
      <c r="F11057" t="n">
        <v>40</v>
      </c>
      <c r="G11057" t="n">
        <v>40</v>
      </c>
      <c r="H11057" t="n">
        <v>40</v>
      </c>
      <c r="I11057" t="inlineStr">
        <is>
          <t>Milho</t>
        </is>
      </c>
      <c r="J11057">
        <f>SI.ERROR(BUSCARV(D11057,TablaPaises,6,FALSO),"Sin dato")</f>
        <v/>
      </c>
      <c r="K11057">
        <f>SI.ERROR(BUSCARV(C11057,TablaProductos,2,FALSO),"Sin dato")</f>
        <v/>
      </c>
      <c r="L11057">
        <f>SI(H11057&gt;=1000000,"Alto",SI(H11057&gt;=100000,"Medio","Bajo"))</f>
        <v/>
      </c>
      <c r="M11057">
        <f>SI.ERROR(BUSCARV(E11057,TablaEstados,3,FALSO),"Sin dato")</f>
        <v/>
      </c>
      <c r="N11057">
        <f>SI.ERROR(BUSCARV(E11057,TablaEstados,4,FALSO),"Sin dato")</f>
        <v/>
      </c>
    </row>
    <row r="11058">
      <c r="A11058" t="inlineStr">
        <is>
          <t>2026</t>
        </is>
      </c>
      <c r="B11058" t="inlineStr">
        <is>
          <t>01</t>
        </is>
      </c>
      <c r="C11058" t="inlineStr">
        <is>
          <t>10059010</t>
        </is>
      </c>
      <c r="D11058" t="inlineStr">
        <is>
          <t>240</t>
        </is>
      </c>
      <c r="E11058" t="inlineStr">
        <is>
          <t>PI</t>
        </is>
      </c>
      <c r="F11058" t="n">
        <v>55303460</v>
      </c>
      <c r="G11058" t="n">
        <v>55303460</v>
      </c>
      <c r="H11058" t="n">
        <v>10973215</v>
      </c>
      <c r="I11058" t="inlineStr">
        <is>
          <t>Milho</t>
        </is>
      </c>
      <c r="J11058">
        <f>SI.ERROR(BUSCARV(D11058,TablaPaises,6,FALSO),"Sin dato")</f>
        <v/>
      </c>
      <c r="K11058">
        <f>SI.ERROR(BUSCARV(C11058,TablaProductos,2,FALSO),"Sin dato")</f>
        <v/>
      </c>
      <c r="L11058">
        <f>SI(H11058&gt;=1000000,"Alto",SI(H11058&gt;=100000,"Medio","Bajo"))</f>
        <v/>
      </c>
      <c r="M11058">
        <f>SI.ERROR(BUSCARV(E11058,TablaEstados,3,FALSO),"Sin dato")</f>
        <v/>
      </c>
      <c r="N11058">
        <f>SI.ERROR(BUSCARV(E11058,TablaEstados,4,FALSO),"Sin dato")</f>
        <v/>
      </c>
    </row>
    <row r="11059">
      <c r="A11059" t="inlineStr">
        <is>
          <t>2026</t>
        </is>
      </c>
      <c r="B11059" t="inlineStr">
        <is>
          <t>06</t>
        </is>
      </c>
      <c r="C11059" t="inlineStr">
        <is>
          <t>12019000</t>
        </is>
      </c>
      <c r="D11059" t="inlineStr">
        <is>
          <t>607</t>
        </is>
      </c>
      <c r="E11059" t="inlineStr">
        <is>
          <t>AC</t>
        </is>
      </c>
      <c r="F11059" t="n">
        <v>98</v>
      </c>
      <c r="G11059" t="n">
        <v>98057</v>
      </c>
      <c r="H11059" t="n">
        <v>41571</v>
      </c>
      <c r="I11059" t="inlineStr">
        <is>
          <t>Soja</t>
        </is>
      </c>
      <c r="J11059">
        <f>SI.ERROR(BUSCARV(D11059,TablaPaises,6,FALSO),"Sin dato")</f>
        <v/>
      </c>
      <c r="K11059">
        <f>SI.ERROR(BUSCARV(C11059,TablaProductos,2,FALSO),"Sin dato")</f>
        <v/>
      </c>
      <c r="L11059">
        <f>SI(H11059&gt;=1000000,"Alto",SI(H11059&gt;=100000,"Medio","Bajo"))</f>
        <v/>
      </c>
      <c r="M11059">
        <f>SI.ERROR(BUSCARV(E11059,TablaEstados,3,FALSO),"Sin dato")</f>
        <v/>
      </c>
      <c r="N11059">
        <f>SI.ERROR(BUSCARV(E11059,TablaEstados,4,FALSO),"Sin dato")</f>
        <v/>
      </c>
    </row>
    <row r="11060">
      <c r="A11060" t="inlineStr">
        <is>
          <t>2026</t>
        </is>
      </c>
      <c r="B11060" t="inlineStr">
        <is>
          <t>08</t>
        </is>
      </c>
      <c r="C11060" t="inlineStr">
        <is>
          <t>10059010</t>
        </is>
      </c>
      <c r="D11060" t="inlineStr">
        <is>
          <t>161</t>
        </is>
      </c>
      <c r="E11060" t="inlineStr">
        <is>
          <t>SP</t>
        </is>
      </c>
      <c r="F11060" t="n">
        <v>15818342</v>
      </c>
      <c r="G11060" t="n">
        <v>15818342</v>
      </c>
      <c r="H11060" t="n">
        <v>3346168</v>
      </c>
      <c r="I11060" t="inlineStr">
        <is>
          <t>Milho</t>
        </is>
      </c>
      <c r="J11060">
        <f>SI.ERROR(BUSCARV(D11060,TablaPaises,6,FALSO),"Sin dato")</f>
        <v/>
      </c>
      <c r="K11060">
        <f>SI.ERROR(BUSCARV(C11060,TablaProductos,2,FALSO),"Sin dato")</f>
        <v/>
      </c>
      <c r="L11060">
        <f>SI(H11060&gt;=1000000,"Alto",SI(H11060&gt;=100000,"Medio","Bajo"))</f>
        <v/>
      </c>
      <c r="M11060">
        <f>SI.ERROR(BUSCARV(E11060,TablaEstados,3,FALSO),"Sin dato")</f>
        <v/>
      </c>
      <c r="N11060">
        <f>SI.ERROR(BUSCARV(E11060,TablaEstados,4,FALSO),"Sin dato")</f>
        <v/>
      </c>
    </row>
    <row r="11061">
      <c r="A11061" t="inlineStr">
        <is>
          <t>2026</t>
        </is>
      </c>
      <c r="B11061" t="inlineStr">
        <is>
          <t>08</t>
        </is>
      </c>
      <c r="C11061" t="inlineStr">
        <is>
          <t>52010020</t>
        </is>
      </c>
      <c r="D11061" t="inlineStr">
        <is>
          <t>361</t>
        </is>
      </c>
      <c r="E11061" t="inlineStr">
        <is>
          <t>MT</t>
        </is>
      </c>
      <c r="F11061" t="n">
        <v>99</v>
      </c>
      <c r="G11061" t="n">
        <v>98800</v>
      </c>
      <c r="H11061" t="n">
        <v>180198</v>
      </c>
      <c r="I11061" t="inlineStr">
        <is>
          <t>Algodón</t>
        </is>
      </c>
      <c r="J11061">
        <f>SI.ERROR(BUSCARV(D11061,TablaPaises,6,FALSO),"Sin dato")</f>
        <v/>
      </c>
      <c r="K11061">
        <f>SI.ERROR(BUSCARV(C11061,TablaProductos,2,FALSO),"Sin dato")</f>
        <v/>
      </c>
      <c r="L11061">
        <f>SI(H11061&gt;=1000000,"Alto",SI(H11061&gt;=100000,"Medio","Bajo"))</f>
        <v/>
      </c>
      <c r="M11061">
        <f>SI.ERROR(BUSCARV(E11061,TablaEstados,3,FALSO),"Sin dato")</f>
        <v/>
      </c>
      <c r="N11061">
        <f>SI.ERROR(BUSCARV(E11061,TablaEstados,4,FALSO),"Sin dato")</f>
        <v/>
      </c>
    </row>
    <row r="11062">
      <c r="A11062" t="inlineStr">
        <is>
          <t>2026</t>
        </is>
      </c>
      <c r="B11062" t="inlineStr">
        <is>
          <t>01</t>
        </is>
      </c>
      <c r="C11062" t="inlineStr">
        <is>
          <t>12019000</t>
        </is>
      </c>
      <c r="D11062" t="inlineStr">
        <is>
          <t>160</t>
        </is>
      </c>
      <c r="E11062" t="inlineStr">
        <is>
          <t>PA</t>
        </is>
      </c>
      <c r="F11062" t="n">
        <v>4012</v>
      </c>
      <c r="G11062" t="n">
        <v>4011400</v>
      </c>
      <c r="H11062" t="n">
        <v>1751137</v>
      </c>
      <c r="I11062" t="inlineStr">
        <is>
          <t>Soja</t>
        </is>
      </c>
      <c r="J11062">
        <f>SI.ERROR(BUSCARV(D11062,TablaPaises,6,FALSO),"Sin dato")</f>
        <v/>
      </c>
      <c r="K11062">
        <f>SI.ERROR(BUSCARV(C11062,TablaProductos,2,FALSO),"Sin dato")</f>
        <v/>
      </c>
      <c r="L11062">
        <f>SI(H11062&gt;=1000000,"Alto",SI(H11062&gt;=100000,"Medio","Bajo"))</f>
        <v/>
      </c>
      <c r="M11062">
        <f>SI.ERROR(BUSCARV(E11062,TablaEstados,3,FALSO),"Sin dato")</f>
        <v/>
      </c>
      <c r="N11062">
        <f>SI.ERROR(BUSCARV(E11062,TablaEstados,4,FALSO),"Sin dato")</f>
        <v/>
      </c>
    </row>
    <row r="11063">
      <c r="A11063" t="inlineStr">
        <is>
          <t>2026</t>
        </is>
      </c>
      <c r="B11063" t="inlineStr">
        <is>
          <t>02</t>
        </is>
      </c>
      <c r="C11063" t="inlineStr">
        <is>
          <t>09011110</t>
        </is>
      </c>
      <c r="D11063" t="inlineStr">
        <is>
          <t>149</t>
        </is>
      </c>
      <c r="E11063" t="inlineStr">
        <is>
          <t>MG</t>
        </is>
      </c>
      <c r="F11063" t="n">
        <v>172</v>
      </c>
      <c r="G11063" t="n">
        <v>173600</v>
      </c>
      <c r="H11063" t="n">
        <v>1260547</v>
      </c>
      <c r="I11063" t="inlineStr">
        <is>
          <t>Café en granos</t>
        </is>
      </c>
      <c r="J11063">
        <f>SI.ERROR(BUSCARV(D11063,TablaPaises,6,FALSO),"Sin dato")</f>
        <v/>
      </c>
      <c r="K11063">
        <f>SI.ERROR(BUSCARV(C11063,TablaProductos,2,FALSO),"Sin dato")</f>
        <v/>
      </c>
      <c r="L11063">
        <f>SI(H11063&gt;=1000000,"Alto",SI(H11063&gt;=100000,"Medio","Bajo"))</f>
        <v/>
      </c>
      <c r="M11063">
        <f>SI.ERROR(BUSCARV(E11063,TablaEstados,3,FALSO),"Sin dato")</f>
        <v/>
      </c>
      <c r="N11063">
        <f>SI.ERROR(BUSCARV(E11063,TablaEstados,4,FALSO),"Sin dato")</f>
        <v/>
      </c>
    </row>
    <row r="11064">
      <c r="A11064" t="inlineStr">
        <is>
          <t>2026</t>
        </is>
      </c>
      <c r="B11064" t="inlineStr">
        <is>
          <t>04</t>
        </is>
      </c>
      <c r="C11064" t="inlineStr">
        <is>
          <t>12019000</t>
        </is>
      </c>
      <c r="D11064" t="inlineStr">
        <is>
          <t>676</t>
        </is>
      </c>
      <c r="E11064" t="inlineStr">
        <is>
          <t>RO</t>
        </is>
      </c>
      <c r="F11064" t="n">
        <v>2302</v>
      </c>
      <c r="G11064" t="n">
        <v>2301468</v>
      </c>
      <c r="H11064" t="n">
        <v>1004683</v>
      </c>
      <c r="I11064" t="inlineStr">
        <is>
          <t>Soja</t>
        </is>
      </c>
      <c r="J11064">
        <f>SI.ERROR(BUSCARV(D11064,TablaPaises,6,FALSO),"Sin dato")</f>
        <v/>
      </c>
      <c r="K11064">
        <f>SI.ERROR(BUSCARV(C11064,TablaProductos,2,FALSO),"Sin dato")</f>
        <v/>
      </c>
      <c r="L11064">
        <f>SI(H11064&gt;=1000000,"Alto",SI(H11064&gt;=100000,"Medio","Bajo"))</f>
        <v/>
      </c>
      <c r="M11064">
        <f>SI.ERROR(BUSCARV(E11064,TablaEstados,3,FALSO),"Sin dato")</f>
        <v/>
      </c>
      <c r="N11064">
        <f>SI.ERROR(BUSCARV(E11064,TablaEstados,4,FALSO),"Sin dato")</f>
        <v/>
      </c>
    </row>
    <row r="11065">
      <c r="A11065" t="inlineStr">
        <is>
          <t>2026</t>
        </is>
      </c>
      <c r="B11065" t="inlineStr">
        <is>
          <t>05</t>
        </is>
      </c>
      <c r="C11065" t="inlineStr">
        <is>
          <t>09011110</t>
        </is>
      </c>
      <c r="D11065" t="inlineStr">
        <is>
          <t>245</t>
        </is>
      </c>
      <c r="E11065" t="inlineStr">
        <is>
          <t>BA</t>
        </is>
      </c>
      <c r="F11065" t="n">
        <v>23</v>
      </c>
      <c r="G11065" t="n">
        <v>22676</v>
      </c>
      <c r="H11065" t="n">
        <v>165501</v>
      </c>
      <c r="I11065" t="inlineStr">
        <is>
          <t>Café en granos</t>
        </is>
      </c>
      <c r="J11065">
        <f>SI.ERROR(BUSCARV(D11065,TablaPaises,6,FALSO),"Sin dato")</f>
        <v/>
      </c>
      <c r="K11065">
        <f>SI.ERROR(BUSCARV(C11065,TablaProductos,2,FALSO),"Sin dato")</f>
        <v/>
      </c>
      <c r="L11065">
        <f>SI(H11065&gt;=1000000,"Alto",SI(H11065&gt;=100000,"Medio","Bajo"))</f>
        <v/>
      </c>
      <c r="M11065">
        <f>SI.ERROR(BUSCARV(E11065,TablaEstados,3,FALSO),"Sin dato")</f>
        <v/>
      </c>
      <c r="N11065">
        <f>SI.ERROR(BUSCARV(E11065,TablaEstados,4,FALSO),"Sin dato")</f>
        <v/>
      </c>
    </row>
    <row r="11066">
      <c r="A11066" t="inlineStr">
        <is>
          <t>2026</t>
        </is>
      </c>
      <c r="B11066" t="inlineStr">
        <is>
          <t>09</t>
        </is>
      </c>
      <c r="C11066" t="inlineStr">
        <is>
          <t>10059010</t>
        </is>
      </c>
      <c r="D11066" t="inlineStr">
        <is>
          <t>573</t>
        </is>
      </c>
      <c r="E11066" t="inlineStr">
        <is>
          <t>SP</t>
        </is>
      </c>
      <c r="F11066" t="n">
        <v>462</v>
      </c>
      <c r="G11066" t="n">
        <v>462</v>
      </c>
      <c r="H11066" t="n">
        <v>1628</v>
      </c>
      <c r="I11066" t="inlineStr">
        <is>
          <t>Milho</t>
        </is>
      </c>
      <c r="J11066">
        <f>SI.ERROR(BUSCARV(D11066,TablaPaises,6,FALSO),"Sin dato")</f>
        <v/>
      </c>
      <c r="K11066">
        <f>SI.ERROR(BUSCARV(C11066,TablaProductos,2,FALSO),"Sin dato")</f>
        <v/>
      </c>
      <c r="L11066">
        <f>SI(H11066&gt;=1000000,"Alto",SI(H11066&gt;=100000,"Medio","Bajo"))</f>
        <v/>
      </c>
      <c r="M11066">
        <f>SI.ERROR(BUSCARV(E11066,TablaEstados,3,FALSO),"Sin dato")</f>
        <v/>
      </c>
      <c r="N11066">
        <f>SI.ERROR(BUSCARV(E11066,TablaEstados,4,FALSO),"Sin dato")</f>
        <v/>
      </c>
    </row>
    <row r="11067">
      <c r="A11067" t="inlineStr">
        <is>
          <t>2026</t>
        </is>
      </c>
      <c r="B11067" t="inlineStr">
        <is>
          <t>09</t>
        </is>
      </c>
      <c r="C11067" t="inlineStr">
        <is>
          <t>09011110</t>
        </is>
      </c>
      <c r="D11067" t="inlineStr">
        <is>
          <t>858</t>
        </is>
      </c>
      <c r="E11067" t="inlineStr">
        <is>
          <t>MG</t>
        </is>
      </c>
      <c r="F11067" t="n">
        <v>982</v>
      </c>
      <c r="G11067" t="n">
        <v>982380</v>
      </c>
      <c r="H11067" t="n">
        <v>5767322</v>
      </c>
      <c r="I11067" t="inlineStr">
        <is>
          <t>Café en granos</t>
        </is>
      </c>
      <c r="J11067">
        <f>SI.ERROR(BUSCARV(D11067,TablaPaises,6,FALSO),"Sin dato")</f>
        <v/>
      </c>
      <c r="K11067">
        <f>SI.ERROR(BUSCARV(C11067,TablaProductos,2,FALSO),"Sin dato")</f>
        <v/>
      </c>
      <c r="L11067">
        <f>SI(H11067&gt;=1000000,"Alto",SI(H11067&gt;=100000,"Medio","Bajo"))</f>
        <v/>
      </c>
      <c r="M11067">
        <f>SI.ERROR(BUSCARV(E11067,TablaEstados,3,FALSO),"Sin dato")</f>
        <v/>
      </c>
      <c r="N11067">
        <f>SI.ERROR(BUSCARV(E11067,TablaEstados,4,FALSO),"Sin dato")</f>
        <v/>
      </c>
    </row>
    <row r="11068">
      <c r="A11068" t="inlineStr">
        <is>
          <t>2026</t>
        </is>
      </c>
      <c r="B11068" t="inlineStr">
        <is>
          <t>03</t>
        </is>
      </c>
      <c r="C11068" t="inlineStr">
        <is>
          <t>10059090</t>
        </is>
      </c>
      <c r="D11068" t="inlineStr">
        <is>
          <t>628</t>
        </is>
      </c>
      <c r="E11068" t="inlineStr">
        <is>
          <t>ES</t>
        </is>
      </c>
      <c r="F11068" t="n">
        <v>5</v>
      </c>
      <c r="G11068" t="n">
        <v>5</v>
      </c>
      <c r="H11068" t="n">
        <v>9</v>
      </c>
      <c r="I11068" t="inlineStr">
        <is>
          <t>Milho</t>
        </is>
      </c>
      <c r="J11068">
        <f>SI.ERROR(BUSCARV(D11068,TablaPaises,6,FALSO),"Sin dato")</f>
        <v/>
      </c>
      <c r="K11068">
        <f>SI.ERROR(BUSCARV(C11068,TablaProductos,2,FALSO),"Sin dato")</f>
        <v/>
      </c>
      <c r="L11068">
        <f>SI(H11068&gt;=1000000,"Alto",SI(H11068&gt;=100000,"Medio","Bajo"))</f>
        <v/>
      </c>
      <c r="M11068">
        <f>SI.ERROR(BUSCARV(E11068,TablaEstados,3,FALSO),"Sin dato")</f>
        <v/>
      </c>
      <c r="N11068">
        <f>SI.ERROR(BUSCARV(E11068,TablaEstados,4,FALSO),"Sin dato")</f>
        <v/>
      </c>
    </row>
    <row r="11069">
      <c r="A11069" t="inlineStr">
        <is>
          <t>2026</t>
        </is>
      </c>
      <c r="B11069" t="inlineStr">
        <is>
          <t>09</t>
        </is>
      </c>
      <c r="C11069" t="inlineStr">
        <is>
          <t>10059010</t>
        </is>
      </c>
      <c r="D11069" t="inlineStr">
        <is>
          <t>589</t>
        </is>
      </c>
      <c r="E11069" t="inlineStr">
        <is>
          <t>MT</t>
        </is>
      </c>
      <c r="F11069" t="n">
        <v>260000</v>
      </c>
      <c r="G11069" t="n">
        <v>260000</v>
      </c>
      <c r="H11069" t="n">
        <v>148327</v>
      </c>
      <c r="I11069" t="inlineStr">
        <is>
          <t>Milho</t>
        </is>
      </c>
      <c r="J11069">
        <f>SI.ERROR(BUSCARV(D11069,TablaPaises,6,FALSO),"Sin dato")</f>
        <v/>
      </c>
      <c r="K11069">
        <f>SI.ERROR(BUSCARV(C11069,TablaProductos,2,FALSO),"Sin dato")</f>
        <v/>
      </c>
      <c r="L11069">
        <f>SI(H11069&gt;=1000000,"Alto",SI(H11069&gt;=100000,"Medio","Bajo"))</f>
        <v/>
      </c>
      <c r="M11069">
        <f>SI.ERROR(BUSCARV(E11069,TablaEstados,3,FALSO),"Sin dato")</f>
        <v/>
      </c>
      <c r="N11069">
        <f>SI.ERROR(BUSCARV(E11069,TablaEstados,4,FALSO),"Sin dato")</f>
        <v/>
      </c>
    </row>
    <row r="11070">
      <c r="A11070" t="inlineStr">
        <is>
          <t>2026</t>
        </is>
      </c>
      <c r="B11070" t="inlineStr">
        <is>
          <t>05</t>
        </is>
      </c>
      <c r="C11070" t="inlineStr">
        <is>
          <t>12019000</t>
        </is>
      </c>
      <c r="D11070" t="inlineStr">
        <is>
          <t>081</t>
        </is>
      </c>
      <c r="E11070" t="inlineStr">
        <is>
          <t>GO</t>
        </is>
      </c>
      <c r="F11070" t="n">
        <v>1136</v>
      </c>
      <c r="G11070" t="n">
        <v>1135541</v>
      </c>
      <c r="H11070" t="n">
        <v>506756</v>
      </c>
      <c r="I11070" t="inlineStr">
        <is>
          <t>Soja</t>
        </is>
      </c>
      <c r="J11070">
        <f>SI.ERROR(BUSCARV(D11070,TablaPaises,6,FALSO),"Sin dato")</f>
        <v/>
      </c>
      <c r="K11070">
        <f>SI.ERROR(BUSCARV(C11070,TablaProductos,2,FALSO),"Sin dato")</f>
        <v/>
      </c>
      <c r="L11070">
        <f>SI(H11070&gt;=1000000,"Alto",SI(H11070&gt;=100000,"Medio","Bajo"))</f>
        <v/>
      </c>
      <c r="M11070">
        <f>SI.ERROR(BUSCARV(E11070,TablaEstados,3,FALSO),"Sin dato")</f>
        <v/>
      </c>
      <c r="N11070">
        <f>SI.ERROR(BUSCARV(E11070,TablaEstados,4,FALSO),"Sin dato")</f>
        <v/>
      </c>
    </row>
    <row r="11071">
      <c r="A11071" t="inlineStr">
        <is>
          <t>2026</t>
        </is>
      </c>
      <c r="B11071" t="inlineStr">
        <is>
          <t>08</t>
        </is>
      </c>
      <c r="C11071" t="inlineStr">
        <is>
          <t>10059010</t>
        </is>
      </c>
      <c r="D11071" t="inlineStr">
        <is>
          <t>077</t>
        </is>
      </c>
      <c r="E11071" t="inlineStr">
        <is>
          <t>SC</t>
        </is>
      </c>
      <c r="F11071" t="n">
        <v>2</v>
      </c>
      <c r="G11071" t="n">
        <v>2</v>
      </c>
      <c r="H11071" t="n">
        <v>8</v>
      </c>
      <c r="I11071" t="inlineStr">
        <is>
          <t>Milho</t>
        </is>
      </c>
      <c r="J11071">
        <f>SI.ERROR(BUSCARV(D11071,TablaPaises,6,FALSO),"Sin dato")</f>
        <v/>
      </c>
      <c r="K11071">
        <f>SI.ERROR(BUSCARV(C11071,TablaProductos,2,FALSO),"Sin dato")</f>
        <v/>
      </c>
      <c r="L11071">
        <f>SI(H11071&gt;=1000000,"Alto",SI(H11071&gt;=100000,"Medio","Bajo"))</f>
        <v/>
      </c>
      <c r="M11071">
        <f>SI.ERROR(BUSCARV(E11071,TablaEstados,3,FALSO),"Sin dato")</f>
        <v/>
      </c>
      <c r="N11071">
        <f>SI.ERROR(BUSCARV(E11071,TablaEstados,4,FALSO),"Sin dato")</f>
        <v/>
      </c>
    </row>
    <row r="11072">
      <c r="A11072" t="inlineStr">
        <is>
          <t>2026</t>
        </is>
      </c>
      <c r="B11072" t="inlineStr">
        <is>
          <t>05</t>
        </is>
      </c>
      <c r="C11072" t="inlineStr">
        <is>
          <t>09011110</t>
        </is>
      </c>
      <c r="D11072" t="inlineStr">
        <is>
          <t>858</t>
        </is>
      </c>
      <c r="E11072" t="inlineStr">
        <is>
          <t>MG</t>
        </is>
      </c>
      <c r="F11072" t="n">
        <v>239</v>
      </c>
      <c r="G11072" t="n">
        <v>239200</v>
      </c>
      <c r="H11072" t="n">
        <v>1436277</v>
      </c>
      <c r="I11072" t="inlineStr">
        <is>
          <t>Café en granos</t>
        </is>
      </c>
      <c r="J11072">
        <f>SI.ERROR(BUSCARV(D11072,TablaPaises,6,FALSO),"Sin dato")</f>
        <v/>
      </c>
      <c r="K11072">
        <f>SI.ERROR(BUSCARV(C11072,TablaProductos,2,FALSO),"Sin dato")</f>
        <v/>
      </c>
      <c r="L11072">
        <f>SI(H11072&gt;=1000000,"Alto",SI(H11072&gt;=100000,"Medio","Bajo"))</f>
        <v/>
      </c>
      <c r="M11072">
        <f>SI.ERROR(BUSCARV(E11072,TablaEstados,3,FALSO),"Sin dato")</f>
        <v/>
      </c>
      <c r="N11072">
        <f>SI.ERROR(BUSCARV(E11072,TablaEstados,4,FALSO),"Sin dato")</f>
        <v/>
      </c>
    </row>
    <row r="11073">
      <c r="A11073" t="inlineStr">
        <is>
          <t>2026</t>
        </is>
      </c>
      <c r="B11073" t="inlineStr">
        <is>
          <t>04</t>
        </is>
      </c>
      <c r="C11073" t="inlineStr">
        <is>
          <t>52010020</t>
        </is>
      </c>
      <c r="D11073" t="inlineStr">
        <is>
          <t>160</t>
        </is>
      </c>
      <c r="E11073" t="inlineStr">
        <is>
          <t>GO</t>
        </is>
      </c>
      <c r="F11073" t="n">
        <v>31</v>
      </c>
      <c r="G11073" t="n">
        <v>31971</v>
      </c>
      <c r="H11073" t="n">
        <v>45587</v>
      </c>
      <c r="I11073" t="inlineStr">
        <is>
          <t>Algodón</t>
        </is>
      </c>
      <c r="J11073">
        <f>SI.ERROR(BUSCARV(D11073,TablaPaises,6,FALSO),"Sin dato")</f>
        <v/>
      </c>
      <c r="K11073">
        <f>SI.ERROR(BUSCARV(C11073,TablaProductos,2,FALSO),"Sin dato")</f>
        <v/>
      </c>
      <c r="L11073">
        <f>SI(H11073&gt;=1000000,"Alto",SI(H11073&gt;=100000,"Medio","Bajo"))</f>
        <v/>
      </c>
      <c r="M11073">
        <f>SI.ERROR(BUSCARV(E11073,TablaEstados,3,FALSO),"Sin dato")</f>
        <v/>
      </c>
      <c r="N11073">
        <f>SI.ERROR(BUSCARV(E11073,TablaEstados,4,FALSO),"Sin dato")</f>
        <v/>
      </c>
    </row>
    <row r="11074">
      <c r="A11074" t="inlineStr">
        <is>
          <t>2026</t>
        </is>
      </c>
      <c r="B11074" t="inlineStr">
        <is>
          <t>06</t>
        </is>
      </c>
      <c r="C11074" t="inlineStr">
        <is>
          <t>09011110</t>
        </is>
      </c>
      <c r="D11074" t="inlineStr">
        <is>
          <t>756</t>
        </is>
      </c>
      <c r="E11074" t="inlineStr">
        <is>
          <t>MG</t>
        </is>
      </c>
      <c r="F11074" t="n">
        <v>267</v>
      </c>
      <c r="G11074" t="n">
        <v>267600</v>
      </c>
      <c r="H11074" t="n">
        <v>2037650</v>
      </c>
      <c r="I11074" t="inlineStr">
        <is>
          <t>Café en granos</t>
        </is>
      </c>
      <c r="J11074">
        <f>SI.ERROR(BUSCARV(D11074,TablaPaises,6,FALSO),"Sin dato")</f>
        <v/>
      </c>
      <c r="K11074">
        <f>SI.ERROR(BUSCARV(C11074,TablaProductos,2,FALSO),"Sin dato")</f>
        <v/>
      </c>
      <c r="L11074">
        <f>SI(H11074&gt;=1000000,"Alto",SI(H11074&gt;=100000,"Medio","Bajo"))</f>
        <v/>
      </c>
      <c r="M11074">
        <f>SI.ERROR(BUSCARV(E11074,TablaEstados,3,FALSO),"Sin dato")</f>
        <v/>
      </c>
      <c r="N11074">
        <f>SI.ERROR(BUSCARV(E11074,TablaEstados,4,FALSO),"Sin dato")</f>
        <v/>
      </c>
    </row>
    <row r="11075">
      <c r="A11075" t="inlineStr">
        <is>
          <t>2026</t>
        </is>
      </c>
      <c r="B11075" t="inlineStr">
        <is>
          <t>08</t>
        </is>
      </c>
      <c r="C11075" t="inlineStr">
        <is>
          <t>10059010</t>
        </is>
      </c>
      <c r="D11075" t="inlineStr">
        <is>
          <t>337</t>
        </is>
      </c>
      <c r="E11075" t="inlineStr">
        <is>
          <t>AM</t>
        </is>
      </c>
      <c r="F11075" t="n">
        <v>1450</v>
      </c>
      <c r="G11075" t="n">
        <v>1450</v>
      </c>
      <c r="H11075" t="n">
        <v>1182</v>
      </c>
      <c r="I11075" t="inlineStr">
        <is>
          <t>Milho</t>
        </is>
      </c>
      <c r="J11075">
        <f>SI.ERROR(BUSCARV(D11075,TablaPaises,6,FALSO),"Sin dato")</f>
        <v/>
      </c>
      <c r="K11075">
        <f>SI.ERROR(BUSCARV(C11075,TablaProductos,2,FALSO),"Sin dato")</f>
        <v/>
      </c>
      <c r="L11075">
        <f>SI(H11075&gt;=1000000,"Alto",SI(H11075&gt;=100000,"Medio","Bajo"))</f>
        <v/>
      </c>
      <c r="M11075">
        <f>SI.ERROR(BUSCARV(E11075,TablaEstados,3,FALSO),"Sin dato")</f>
        <v/>
      </c>
      <c r="N11075">
        <f>SI.ERROR(BUSCARV(E11075,TablaEstados,4,FALSO),"Sin dato")</f>
        <v/>
      </c>
    </row>
    <row r="11076">
      <c r="A11076" t="inlineStr">
        <is>
          <t>2026</t>
        </is>
      </c>
      <c r="B11076" t="inlineStr">
        <is>
          <t>09</t>
        </is>
      </c>
      <c r="C11076" t="inlineStr">
        <is>
          <t>09011110</t>
        </is>
      </c>
      <c r="D11076" t="inlineStr">
        <is>
          <t>059</t>
        </is>
      </c>
      <c r="E11076" t="inlineStr">
        <is>
          <t>ES</t>
        </is>
      </c>
      <c r="F11076" t="n">
        <v>96</v>
      </c>
      <c r="G11076" t="n">
        <v>96000</v>
      </c>
      <c r="H11076" t="n">
        <v>329105</v>
      </c>
      <c r="I11076" t="inlineStr">
        <is>
          <t>Café en granos</t>
        </is>
      </c>
      <c r="J11076">
        <f>SI.ERROR(BUSCARV(D11076,TablaPaises,6,FALSO),"Sin dato")</f>
        <v/>
      </c>
      <c r="K11076">
        <f>SI.ERROR(BUSCARV(C11076,TablaProductos,2,FALSO),"Sin dato")</f>
        <v/>
      </c>
      <c r="L11076">
        <f>SI(H11076&gt;=1000000,"Alto",SI(H11076&gt;=100000,"Medio","Bajo"))</f>
        <v/>
      </c>
      <c r="M11076">
        <f>SI.ERROR(BUSCARV(E11076,TablaEstados,3,FALSO),"Sin dato")</f>
        <v/>
      </c>
      <c r="N11076">
        <f>SI.ERROR(BUSCARV(E11076,TablaEstados,4,FALSO),"Sin dato")</f>
        <v/>
      </c>
    </row>
    <row r="11077">
      <c r="A11077" t="inlineStr">
        <is>
          <t>2026</t>
        </is>
      </c>
      <c r="B11077" t="inlineStr">
        <is>
          <t>05</t>
        </is>
      </c>
      <c r="C11077" t="inlineStr">
        <is>
          <t>09011190</t>
        </is>
      </c>
      <c r="D11077" t="inlineStr">
        <is>
          <t>160</t>
        </is>
      </c>
      <c r="E11077" t="inlineStr">
        <is>
          <t>PR</t>
        </is>
      </c>
      <c r="F11077" t="n">
        <v>10</v>
      </c>
      <c r="G11077" t="n">
        <v>10</v>
      </c>
      <c r="H11077" t="n">
        <v>208</v>
      </c>
      <c r="I11077" t="inlineStr">
        <is>
          <t>Café en granos</t>
        </is>
      </c>
      <c r="J11077">
        <f>SI.ERROR(BUSCARV(D11077,TablaPaises,6,FALSO),"Sin dato")</f>
        <v/>
      </c>
      <c r="K11077">
        <f>SI.ERROR(BUSCARV(C11077,TablaProductos,2,FALSO),"Sin dato")</f>
        <v/>
      </c>
      <c r="L11077">
        <f>SI(H11077&gt;=1000000,"Alto",SI(H11077&gt;=100000,"Medio","Bajo"))</f>
        <v/>
      </c>
      <c r="M11077">
        <f>SI.ERROR(BUSCARV(E11077,TablaEstados,3,FALSO),"Sin dato")</f>
        <v/>
      </c>
      <c r="N11077">
        <f>SI.ERROR(BUSCARV(E11077,TablaEstados,4,FALSO),"Sin dato")</f>
        <v/>
      </c>
    </row>
    <row r="11078">
      <c r="A11078" t="inlineStr">
        <is>
          <t>2026</t>
        </is>
      </c>
      <c r="B11078" t="inlineStr">
        <is>
          <t>08</t>
        </is>
      </c>
      <c r="C11078" t="inlineStr">
        <is>
          <t>09011110</t>
        </is>
      </c>
      <c r="D11078" t="inlineStr">
        <is>
          <t>169</t>
        </is>
      </c>
      <c r="E11078" t="inlineStr">
        <is>
          <t>GO</t>
        </is>
      </c>
      <c r="F11078" t="n">
        <v>40</v>
      </c>
      <c r="G11078" t="n">
        <v>40000</v>
      </c>
      <c r="H11078" t="n">
        <v>268964</v>
      </c>
      <c r="I11078" t="inlineStr">
        <is>
          <t>Café en granos</t>
        </is>
      </c>
      <c r="J11078">
        <f>SI.ERROR(BUSCARV(D11078,TablaPaises,6,FALSO),"Sin dato")</f>
        <v/>
      </c>
      <c r="K11078">
        <f>SI.ERROR(BUSCARV(C11078,TablaProductos,2,FALSO),"Sin dato")</f>
        <v/>
      </c>
      <c r="L11078">
        <f>SI(H11078&gt;=1000000,"Alto",SI(H11078&gt;=100000,"Medio","Bajo"))</f>
        <v/>
      </c>
      <c r="M11078">
        <f>SI.ERROR(BUSCARV(E11078,TablaEstados,3,FALSO),"Sin dato")</f>
        <v/>
      </c>
      <c r="N11078">
        <f>SI.ERROR(BUSCARV(E11078,TablaEstados,4,FALSO),"Sin dato")</f>
        <v/>
      </c>
    </row>
    <row r="11079">
      <c r="A11079" t="inlineStr">
        <is>
          <t>2026</t>
        </is>
      </c>
      <c r="B11079" t="inlineStr">
        <is>
          <t>06</t>
        </is>
      </c>
      <c r="C11079" t="inlineStr">
        <is>
          <t>09011110</t>
        </is>
      </c>
      <c r="D11079" t="inlineStr">
        <is>
          <t>403</t>
        </is>
      </c>
      <c r="E11079" t="inlineStr">
        <is>
          <t>SP</t>
        </is>
      </c>
      <c r="F11079" t="n">
        <v>26</v>
      </c>
      <c r="G11079" t="n">
        <v>26400</v>
      </c>
      <c r="H11079" t="n">
        <v>135960</v>
      </c>
      <c r="I11079" t="inlineStr">
        <is>
          <t>Café en granos</t>
        </is>
      </c>
      <c r="J11079">
        <f>SI.ERROR(BUSCARV(D11079,TablaPaises,6,FALSO),"Sin dato")</f>
        <v/>
      </c>
      <c r="K11079">
        <f>SI.ERROR(BUSCARV(C11079,TablaProductos,2,FALSO),"Sin dato")</f>
        <v/>
      </c>
      <c r="L11079">
        <f>SI(H11079&gt;=1000000,"Alto",SI(H11079&gt;=100000,"Medio","Bajo"))</f>
        <v/>
      </c>
      <c r="M11079">
        <f>SI.ERROR(BUSCARV(E11079,TablaEstados,3,FALSO),"Sin dato")</f>
        <v/>
      </c>
      <c r="N11079">
        <f>SI.ERROR(BUSCARV(E11079,TablaEstados,4,FALSO),"Sin dato")</f>
        <v/>
      </c>
    </row>
    <row r="11080">
      <c r="A11080" t="inlineStr">
        <is>
          <t>2026</t>
        </is>
      </c>
      <c r="B11080" t="inlineStr">
        <is>
          <t>07</t>
        </is>
      </c>
      <c r="C11080" t="inlineStr">
        <is>
          <t>52010020</t>
        </is>
      </c>
      <c r="D11080" t="inlineStr">
        <is>
          <t>576</t>
        </is>
      </c>
      <c r="E11080" t="inlineStr">
        <is>
          <t>TO</t>
        </is>
      </c>
      <c r="F11080" t="n">
        <v>34</v>
      </c>
      <c r="G11080" t="n">
        <v>33848</v>
      </c>
      <c r="H11080" t="n">
        <v>59854</v>
      </c>
      <c r="I11080" t="inlineStr">
        <is>
          <t>Algodón</t>
        </is>
      </c>
      <c r="J11080">
        <f>SI.ERROR(BUSCARV(D11080,TablaPaises,6,FALSO),"Sin dato")</f>
        <v/>
      </c>
      <c r="K11080">
        <f>SI.ERROR(BUSCARV(C11080,TablaProductos,2,FALSO),"Sin dato")</f>
        <v/>
      </c>
      <c r="L11080">
        <f>SI(H11080&gt;=1000000,"Alto",SI(H11080&gt;=100000,"Medio","Bajo"))</f>
        <v/>
      </c>
      <c r="M11080">
        <f>SI.ERROR(BUSCARV(E11080,TablaEstados,3,FALSO),"Sin dato")</f>
        <v/>
      </c>
      <c r="N11080">
        <f>SI.ERROR(BUSCARV(E11080,TablaEstados,4,FALSO),"Sin dato")</f>
        <v/>
      </c>
    </row>
    <row r="11081">
      <c r="A11081" t="inlineStr">
        <is>
          <t>2026</t>
        </is>
      </c>
      <c r="B11081" t="inlineStr">
        <is>
          <t>09</t>
        </is>
      </c>
      <c r="C11081" t="inlineStr">
        <is>
          <t>10059090</t>
        </is>
      </c>
      <c r="D11081" t="inlineStr">
        <is>
          <t>580</t>
        </is>
      </c>
      <c r="E11081" t="inlineStr">
        <is>
          <t>PR</t>
        </is>
      </c>
      <c r="F11081" t="n">
        <v>10</v>
      </c>
      <c r="G11081" t="n">
        <v>10</v>
      </c>
      <c r="H11081" t="n">
        <v>14</v>
      </c>
      <c r="I11081" t="inlineStr">
        <is>
          <t>Milho</t>
        </is>
      </c>
      <c r="J11081">
        <f>SI.ERROR(BUSCARV(D11081,TablaPaises,6,FALSO),"Sin dato")</f>
        <v/>
      </c>
      <c r="K11081">
        <f>SI.ERROR(BUSCARV(C11081,TablaProductos,2,FALSO),"Sin dato")</f>
        <v/>
      </c>
      <c r="L11081">
        <f>SI(H11081&gt;=1000000,"Alto",SI(H11081&gt;=100000,"Medio","Bajo"))</f>
        <v/>
      </c>
      <c r="M11081">
        <f>SI.ERROR(BUSCARV(E11081,TablaEstados,3,FALSO),"Sin dato")</f>
        <v/>
      </c>
      <c r="N11081">
        <f>SI.ERROR(BUSCARV(E11081,TablaEstados,4,FALSO),"Sin dato")</f>
        <v/>
      </c>
    </row>
    <row r="11082">
      <c r="A11082" t="inlineStr">
        <is>
          <t>2026</t>
        </is>
      </c>
      <c r="B11082" t="inlineStr">
        <is>
          <t>05</t>
        </is>
      </c>
      <c r="C11082" t="inlineStr">
        <is>
          <t>09011110</t>
        </is>
      </c>
      <c r="D11082" t="inlineStr">
        <is>
          <t>827</t>
        </is>
      </c>
      <c r="E11082" t="inlineStr">
        <is>
          <t>ES</t>
        </is>
      </c>
      <c r="F11082" t="n">
        <v>632</v>
      </c>
      <c r="G11082" t="n">
        <v>633600</v>
      </c>
      <c r="H11082" t="n">
        <v>3650630</v>
      </c>
      <c r="I11082" t="inlineStr">
        <is>
          <t>Café en granos</t>
        </is>
      </c>
      <c r="J11082">
        <f>SI.ERROR(BUSCARV(D11082,TablaPaises,6,FALSO),"Sin dato")</f>
        <v/>
      </c>
      <c r="K11082">
        <f>SI.ERROR(BUSCARV(C11082,TablaProductos,2,FALSO),"Sin dato")</f>
        <v/>
      </c>
      <c r="L11082">
        <f>SI(H11082&gt;=1000000,"Alto",SI(H11082&gt;=100000,"Medio","Bajo"))</f>
        <v/>
      </c>
      <c r="M11082">
        <f>SI.ERROR(BUSCARV(E11082,TablaEstados,3,FALSO),"Sin dato")</f>
        <v/>
      </c>
      <c r="N11082">
        <f>SI.ERROR(BUSCARV(E11082,TablaEstados,4,FALSO),"Sin dato")</f>
        <v/>
      </c>
    </row>
    <row r="11083">
      <c r="A11083" t="inlineStr">
        <is>
          <t>2026</t>
        </is>
      </c>
      <c r="B11083" t="inlineStr">
        <is>
          <t>02</t>
        </is>
      </c>
      <c r="C11083" t="inlineStr">
        <is>
          <t>09011200</t>
        </is>
      </c>
      <c r="D11083" t="inlineStr">
        <is>
          <t>741</t>
        </is>
      </c>
      <c r="E11083" t="inlineStr">
        <is>
          <t>RJ</t>
        </is>
      </c>
      <c r="F11083" t="n">
        <v>0</v>
      </c>
      <c r="G11083" t="n">
        <v>0</v>
      </c>
      <c r="H11083" t="n">
        <v>11</v>
      </c>
      <c r="I11083" t="inlineStr">
        <is>
          <t>Café en granos</t>
        </is>
      </c>
      <c r="J11083">
        <f>SI.ERROR(BUSCARV(D11083,TablaPaises,6,FALSO),"Sin dato")</f>
        <v/>
      </c>
      <c r="K11083">
        <f>SI.ERROR(BUSCARV(C11083,TablaProductos,2,FALSO),"Sin dato")</f>
        <v/>
      </c>
      <c r="L11083">
        <f>SI(H11083&gt;=1000000,"Alto",SI(H11083&gt;=100000,"Medio","Bajo"))</f>
        <v/>
      </c>
      <c r="M11083">
        <f>SI.ERROR(BUSCARV(E11083,TablaEstados,3,FALSO),"Sin dato")</f>
        <v/>
      </c>
      <c r="N11083">
        <f>SI.ERROR(BUSCARV(E11083,TablaEstados,4,FALSO),"Sin dato")</f>
        <v/>
      </c>
    </row>
    <row r="11084">
      <c r="A11084" t="inlineStr">
        <is>
          <t>2026</t>
        </is>
      </c>
      <c r="B11084" t="inlineStr">
        <is>
          <t>05</t>
        </is>
      </c>
      <c r="C11084" t="inlineStr">
        <is>
          <t>09011110</t>
        </is>
      </c>
      <c r="D11084" t="inlineStr">
        <is>
          <t>160</t>
        </is>
      </c>
      <c r="E11084" t="inlineStr">
        <is>
          <t>SP</t>
        </is>
      </c>
      <c r="F11084" t="n">
        <v>403</v>
      </c>
      <c r="G11084" t="n">
        <v>403200</v>
      </c>
      <c r="H11084" t="n">
        <v>2538441</v>
      </c>
      <c r="I11084" t="inlineStr">
        <is>
          <t>Café en granos</t>
        </is>
      </c>
      <c r="J11084">
        <f>SI.ERROR(BUSCARV(D11084,TablaPaises,6,FALSO),"Sin dato")</f>
        <v/>
      </c>
      <c r="K11084">
        <f>SI.ERROR(BUSCARV(C11084,TablaProductos,2,FALSO),"Sin dato")</f>
        <v/>
      </c>
      <c r="L11084">
        <f>SI(H11084&gt;=1000000,"Alto",SI(H11084&gt;=100000,"Medio","Bajo"))</f>
        <v/>
      </c>
      <c r="M11084">
        <f>SI.ERROR(BUSCARV(E11084,TablaEstados,3,FALSO),"Sin dato")</f>
        <v/>
      </c>
      <c r="N11084">
        <f>SI.ERROR(BUSCARV(E11084,TablaEstados,4,FALSO),"Sin dato")</f>
        <v/>
      </c>
    </row>
    <row r="11085">
      <c r="A11085" t="inlineStr">
        <is>
          <t>2026</t>
        </is>
      </c>
      <c r="B11085" t="inlineStr">
        <is>
          <t>07</t>
        </is>
      </c>
      <c r="C11085" t="inlineStr">
        <is>
          <t>09011110</t>
        </is>
      </c>
      <c r="D11085" t="inlineStr">
        <is>
          <t>756</t>
        </is>
      </c>
      <c r="E11085" t="inlineStr">
        <is>
          <t>MG</t>
        </is>
      </c>
      <c r="F11085" t="n">
        <v>19</v>
      </c>
      <c r="G11085" t="n">
        <v>19200</v>
      </c>
      <c r="H11085" t="n">
        <v>94656</v>
      </c>
      <c r="I11085" t="inlineStr">
        <is>
          <t>Café en granos</t>
        </is>
      </c>
      <c r="J11085">
        <f>SI.ERROR(BUSCARV(D11085,TablaPaises,6,FALSO),"Sin dato")</f>
        <v/>
      </c>
      <c r="K11085">
        <f>SI.ERROR(BUSCARV(C11085,TablaProductos,2,FALSO),"Sin dato")</f>
        <v/>
      </c>
      <c r="L11085">
        <f>SI(H11085&gt;=1000000,"Alto",SI(H11085&gt;=100000,"Medio","Bajo"))</f>
        <v/>
      </c>
      <c r="M11085">
        <f>SI.ERROR(BUSCARV(E11085,TablaEstados,3,FALSO),"Sin dato")</f>
        <v/>
      </c>
      <c r="N11085">
        <f>SI.ERROR(BUSCARV(E11085,TablaEstados,4,FALSO),"Sin dato")</f>
        <v/>
      </c>
    </row>
    <row r="11086">
      <c r="A11086" t="inlineStr">
        <is>
          <t>2026</t>
        </is>
      </c>
      <c r="B11086" t="inlineStr">
        <is>
          <t>07</t>
        </is>
      </c>
      <c r="C11086" t="inlineStr">
        <is>
          <t>09011200</t>
        </is>
      </c>
      <c r="D11086" t="inlineStr">
        <is>
          <t>063</t>
        </is>
      </c>
      <c r="E11086" t="inlineStr">
        <is>
          <t>ES</t>
        </is>
      </c>
      <c r="F11086" t="n">
        <v>2950</v>
      </c>
      <c r="G11086" t="n">
        <v>2950</v>
      </c>
      <c r="H11086" t="n">
        <v>18585</v>
      </c>
      <c r="I11086" t="inlineStr">
        <is>
          <t>Café en granos</t>
        </is>
      </c>
      <c r="J11086">
        <f>SI.ERROR(BUSCARV(D11086,TablaPaises,6,FALSO),"Sin dato")</f>
        <v/>
      </c>
      <c r="K11086">
        <f>SI.ERROR(BUSCARV(C11086,TablaProductos,2,FALSO),"Sin dato")</f>
        <v/>
      </c>
      <c r="L11086">
        <f>SI(H11086&gt;=1000000,"Alto",SI(H11086&gt;=100000,"Medio","Bajo"))</f>
        <v/>
      </c>
      <c r="M11086">
        <f>SI.ERROR(BUSCARV(E11086,TablaEstados,3,FALSO),"Sin dato")</f>
        <v/>
      </c>
      <c r="N11086">
        <f>SI.ERROR(BUSCARV(E11086,TablaEstados,4,FALSO),"Sin dato")</f>
        <v/>
      </c>
    </row>
    <row r="11087">
      <c r="A11087" t="inlineStr">
        <is>
          <t>2026</t>
        </is>
      </c>
      <c r="B11087" t="inlineStr">
        <is>
          <t>02</t>
        </is>
      </c>
      <c r="C11087" t="inlineStr">
        <is>
          <t>09011110</t>
        </is>
      </c>
      <c r="D11087" t="inlineStr">
        <is>
          <t>023</t>
        </is>
      </c>
      <c r="E11087" t="inlineStr">
        <is>
          <t>BA</t>
        </is>
      </c>
      <c r="F11087" t="n">
        <v>19</v>
      </c>
      <c r="G11087" t="n">
        <v>19200</v>
      </c>
      <c r="H11087" t="n">
        <v>144000</v>
      </c>
      <c r="I11087" t="inlineStr">
        <is>
          <t>Café en granos</t>
        </is>
      </c>
      <c r="J11087">
        <f>SI.ERROR(BUSCARV(D11087,TablaPaises,6,FALSO),"Sin dato")</f>
        <v/>
      </c>
      <c r="K11087">
        <f>SI.ERROR(BUSCARV(C11087,TablaProductos,2,FALSO),"Sin dato")</f>
        <v/>
      </c>
      <c r="L11087">
        <f>SI(H11087&gt;=1000000,"Alto",SI(H11087&gt;=100000,"Medio","Bajo"))</f>
        <v/>
      </c>
      <c r="M11087">
        <f>SI.ERROR(BUSCARV(E11087,TablaEstados,3,FALSO),"Sin dato")</f>
        <v/>
      </c>
      <c r="N11087">
        <f>SI.ERROR(BUSCARV(E11087,TablaEstados,4,FALSO),"Sin dato")</f>
        <v/>
      </c>
    </row>
    <row r="11088">
      <c r="A11088" t="inlineStr">
        <is>
          <t>2026</t>
        </is>
      </c>
      <c r="B11088" t="inlineStr">
        <is>
          <t>07</t>
        </is>
      </c>
      <c r="C11088" t="inlineStr">
        <is>
          <t>09011190</t>
        </is>
      </c>
      <c r="D11088" t="inlineStr">
        <is>
          <t>850</t>
        </is>
      </c>
      <c r="E11088" t="inlineStr">
        <is>
          <t>SP</t>
        </is>
      </c>
      <c r="F11088" t="n">
        <v>13</v>
      </c>
      <c r="G11088" t="n">
        <v>13</v>
      </c>
      <c r="H11088" t="n">
        <v>980</v>
      </c>
      <c r="I11088" t="inlineStr">
        <is>
          <t>Café en granos</t>
        </is>
      </c>
      <c r="J11088">
        <f>SI.ERROR(BUSCARV(D11088,TablaPaises,6,FALSO),"Sin dato")</f>
        <v/>
      </c>
      <c r="K11088">
        <f>SI.ERROR(BUSCARV(C11088,TablaProductos,2,FALSO),"Sin dato")</f>
        <v/>
      </c>
      <c r="L11088">
        <f>SI(H11088&gt;=1000000,"Alto",SI(H11088&gt;=100000,"Medio","Bajo"))</f>
        <v/>
      </c>
      <c r="M11088">
        <f>SI.ERROR(BUSCARV(E11088,TablaEstados,3,FALSO),"Sin dato")</f>
        <v/>
      </c>
      <c r="N11088">
        <f>SI.ERROR(BUSCARV(E11088,TablaEstados,4,FALSO),"Sin dato")</f>
        <v/>
      </c>
    </row>
    <row r="11089">
      <c r="A11089" t="inlineStr">
        <is>
          <t>2026</t>
        </is>
      </c>
      <c r="B11089" t="inlineStr">
        <is>
          <t>03</t>
        </is>
      </c>
      <c r="C11089" t="inlineStr">
        <is>
          <t>52010020</t>
        </is>
      </c>
      <c r="D11089" t="inlineStr">
        <is>
          <t>160</t>
        </is>
      </c>
      <c r="E11089" t="inlineStr">
        <is>
          <t>MT</t>
        </is>
      </c>
      <c r="F11089" t="n">
        <v>1843</v>
      </c>
      <c r="G11089" t="n">
        <v>1842118</v>
      </c>
      <c r="H11089" t="n">
        <v>2748067</v>
      </c>
      <c r="I11089" t="inlineStr">
        <is>
          <t>Algodón</t>
        </is>
      </c>
      <c r="J11089">
        <f>SI.ERROR(BUSCARV(D11089,TablaPaises,6,FALSO),"Sin dato")</f>
        <v/>
      </c>
      <c r="K11089">
        <f>SI.ERROR(BUSCARV(C11089,TablaProductos,2,FALSO),"Sin dato")</f>
        <v/>
      </c>
      <c r="L11089">
        <f>SI(H11089&gt;=1000000,"Alto",SI(H11089&gt;=100000,"Medio","Bajo"))</f>
        <v/>
      </c>
      <c r="M11089">
        <f>SI.ERROR(BUSCARV(E11089,TablaEstados,3,FALSO),"Sin dato")</f>
        <v/>
      </c>
      <c r="N11089">
        <f>SI.ERROR(BUSCARV(E11089,TablaEstados,4,FALSO),"Sin dato")</f>
        <v/>
      </c>
    </row>
    <row r="11090">
      <c r="A11090" t="inlineStr">
        <is>
          <t>2026</t>
        </is>
      </c>
      <c r="B11090" t="inlineStr">
        <is>
          <t>02</t>
        </is>
      </c>
      <c r="C11090" t="inlineStr">
        <is>
          <t>52010020</t>
        </is>
      </c>
      <c r="D11090" t="inlineStr">
        <is>
          <t>240</t>
        </is>
      </c>
      <c r="E11090" t="inlineStr">
        <is>
          <t>BA</t>
        </is>
      </c>
      <c r="F11090" t="n">
        <v>799</v>
      </c>
      <c r="G11090" t="n">
        <v>799886</v>
      </c>
      <c r="H11090" t="n">
        <v>1242267</v>
      </c>
      <c r="I11090" t="inlineStr">
        <is>
          <t>Algodón</t>
        </is>
      </c>
      <c r="J11090">
        <f>SI.ERROR(BUSCARV(D11090,TablaPaises,6,FALSO),"Sin dato")</f>
        <v/>
      </c>
      <c r="K11090">
        <f>SI.ERROR(BUSCARV(C11090,TablaProductos,2,FALSO),"Sin dato")</f>
        <v/>
      </c>
      <c r="L11090">
        <f>SI(H11090&gt;=1000000,"Alto",SI(H11090&gt;=100000,"Medio","Bajo"))</f>
        <v/>
      </c>
      <c r="M11090">
        <f>SI.ERROR(BUSCARV(E11090,TablaEstados,3,FALSO),"Sin dato")</f>
        <v/>
      </c>
      <c r="N11090">
        <f>SI.ERROR(BUSCARV(E11090,TablaEstados,4,FALSO),"Sin dato")</f>
        <v/>
      </c>
    </row>
    <row r="11091">
      <c r="A11091" t="inlineStr">
        <is>
          <t>2026</t>
        </is>
      </c>
      <c r="B11091" t="inlineStr">
        <is>
          <t>01</t>
        </is>
      </c>
      <c r="C11091" t="inlineStr">
        <is>
          <t>52010020</t>
        </is>
      </c>
      <c r="D11091" t="inlineStr">
        <is>
          <t>827</t>
        </is>
      </c>
      <c r="E11091" t="inlineStr">
        <is>
          <t>RO</t>
        </is>
      </c>
      <c r="F11091" t="n">
        <v>265</v>
      </c>
      <c r="G11091" t="n">
        <v>264304</v>
      </c>
      <c r="H11091" t="n">
        <v>431093</v>
      </c>
      <c r="I11091" t="inlineStr">
        <is>
          <t>Algodón</t>
        </is>
      </c>
      <c r="J11091">
        <f>SI.ERROR(BUSCARV(D11091,TablaPaises,6,FALSO),"Sin dato")</f>
        <v/>
      </c>
      <c r="K11091">
        <f>SI.ERROR(BUSCARV(C11091,TablaProductos,2,FALSO),"Sin dato")</f>
        <v/>
      </c>
      <c r="L11091">
        <f>SI(H11091&gt;=1000000,"Alto",SI(H11091&gt;=100000,"Medio","Bajo"))</f>
        <v/>
      </c>
      <c r="M11091">
        <f>SI.ERROR(BUSCARV(E11091,TablaEstados,3,FALSO),"Sin dato")</f>
        <v/>
      </c>
      <c r="N11091">
        <f>SI.ERROR(BUSCARV(E11091,TablaEstados,4,FALSO),"Sin dato")</f>
        <v/>
      </c>
    </row>
    <row r="11092">
      <c r="A11092" t="inlineStr">
        <is>
          <t>2026</t>
        </is>
      </c>
      <c r="B11092" t="inlineStr">
        <is>
          <t>08</t>
        </is>
      </c>
      <c r="C11092" t="inlineStr">
        <is>
          <t>09011110</t>
        </is>
      </c>
      <c r="D11092" t="inlineStr">
        <is>
          <t>628</t>
        </is>
      </c>
      <c r="E11092" t="inlineStr">
        <is>
          <t>ES</t>
        </is>
      </c>
      <c r="F11092" t="n">
        <v>227</v>
      </c>
      <c r="G11092" t="n">
        <v>227175</v>
      </c>
      <c r="H11092" t="n">
        <v>796161</v>
      </c>
      <c r="I11092" t="inlineStr">
        <is>
          <t>Café en granos</t>
        </is>
      </c>
      <c r="J11092">
        <f>SI.ERROR(BUSCARV(D11092,TablaPaises,6,FALSO),"Sin dato")</f>
        <v/>
      </c>
      <c r="K11092">
        <f>SI.ERROR(BUSCARV(C11092,TablaProductos,2,FALSO),"Sin dato")</f>
        <v/>
      </c>
      <c r="L11092">
        <f>SI(H11092&gt;=1000000,"Alto",SI(H11092&gt;=100000,"Medio","Bajo"))</f>
        <v/>
      </c>
      <c r="M11092">
        <f>SI.ERROR(BUSCARV(E11092,TablaEstados,3,FALSO),"Sin dato")</f>
        <v/>
      </c>
      <c r="N11092">
        <f>SI.ERROR(BUSCARV(E11092,TablaEstados,4,FALSO),"Sin dato")</f>
        <v/>
      </c>
    </row>
    <row r="11093">
      <c r="A11093" t="inlineStr">
        <is>
          <t>2026</t>
        </is>
      </c>
      <c r="B11093" t="inlineStr">
        <is>
          <t>04</t>
        </is>
      </c>
      <c r="C11093" t="inlineStr">
        <is>
          <t>09011190</t>
        </is>
      </c>
      <c r="D11093" t="inlineStr">
        <is>
          <t>325</t>
        </is>
      </c>
      <c r="E11093" t="inlineStr">
        <is>
          <t>AP</t>
        </is>
      </c>
      <c r="F11093" t="n">
        <v>70</v>
      </c>
      <c r="G11093" t="n">
        <v>70</v>
      </c>
      <c r="H11093" t="n">
        <v>1523</v>
      </c>
      <c r="I11093" t="inlineStr">
        <is>
          <t>Café en granos</t>
        </is>
      </c>
      <c r="J11093">
        <f>SI.ERROR(BUSCARV(D11093,TablaPaises,6,FALSO),"Sin dato")</f>
        <v/>
      </c>
      <c r="K11093">
        <f>SI.ERROR(BUSCARV(C11093,TablaProductos,2,FALSO),"Sin dato")</f>
        <v/>
      </c>
      <c r="L11093">
        <f>SI(H11093&gt;=1000000,"Alto",SI(H11093&gt;=100000,"Medio","Bajo"))</f>
        <v/>
      </c>
      <c r="M11093">
        <f>SI.ERROR(BUSCARV(E11093,TablaEstados,3,FALSO),"Sin dato")</f>
        <v/>
      </c>
      <c r="N11093">
        <f>SI.ERROR(BUSCARV(E11093,TablaEstados,4,FALSO),"Sin dato")</f>
        <v/>
      </c>
    </row>
    <row r="11094">
      <c r="A11094" t="inlineStr">
        <is>
          <t>2026</t>
        </is>
      </c>
      <c r="B11094" t="inlineStr">
        <is>
          <t>06</t>
        </is>
      </c>
      <c r="C11094" t="inlineStr">
        <is>
          <t>09011200</t>
        </is>
      </c>
      <c r="D11094" t="inlineStr">
        <is>
          <t>467</t>
        </is>
      </c>
      <c r="E11094" t="inlineStr">
        <is>
          <t>SP</t>
        </is>
      </c>
      <c r="F11094" t="n">
        <v>15</v>
      </c>
      <c r="G11094" t="n">
        <v>15</v>
      </c>
      <c r="H11094" t="n">
        <v>240</v>
      </c>
      <c r="I11094" t="inlineStr">
        <is>
          <t>Café en granos</t>
        </is>
      </c>
      <c r="J11094">
        <f>SI.ERROR(BUSCARV(D11094,TablaPaises,6,FALSO),"Sin dato")</f>
        <v/>
      </c>
      <c r="K11094">
        <f>SI.ERROR(BUSCARV(C11094,TablaProductos,2,FALSO),"Sin dato")</f>
        <v/>
      </c>
      <c r="L11094">
        <f>SI(H11094&gt;=1000000,"Alto",SI(H11094&gt;=100000,"Medio","Bajo"))</f>
        <v/>
      </c>
      <c r="M11094">
        <f>SI.ERROR(BUSCARV(E11094,TablaEstados,3,FALSO),"Sin dato")</f>
        <v/>
      </c>
      <c r="N11094">
        <f>SI.ERROR(BUSCARV(E11094,TablaEstados,4,FALSO),"Sin dato")</f>
        <v/>
      </c>
    </row>
    <row r="11095">
      <c r="A11095" t="inlineStr">
        <is>
          <t>2026</t>
        </is>
      </c>
      <c r="B11095" t="inlineStr">
        <is>
          <t>08</t>
        </is>
      </c>
      <c r="C11095" t="inlineStr">
        <is>
          <t>12019000</t>
        </is>
      </c>
      <c r="D11095" t="inlineStr">
        <is>
          <t>576</t>
        </is>
      </c>
      <c r="E11095" t="inlineStr">
        <is>
          <t>SP</t>
        </is>
      </c>
      <c r="F11095" t="n">
        <v>2042</v>
      </c>
      <c r="G11095" t="n">
        <v>2042000</v>
      </c>
      <c r="H11095" t="n">
        <v>955827</v>
      </c>
      <c r="I11095" t="inlineStr">
        <is>
          <t>Soja</t>
        </is>
      </c>
      <c r="J11095">
        <f>SI.ERROR(BUSCARV(D11095,TablaPaises,6,FALSO),"Sin dato")</f>
        <v/>
      </c>
      <c r="K11095">
        <f>SI.ERROR(BUSCARV(C11095,TablaProductos,2,FALSO),"Sin dato")</f>
        <v/>
      </c>
      <c r="L11095">
        <f>SI(H11095&gt;=1000000,"Alto",SI(H11095&gt;=100000,"Medio","Bajo"))</f>
        <v/>
      </c>
      <c r="M11095">
        <f>SI.ERROR(BUSCARV(E11095,TablaEstados,3,FALSO),"Sin dato")</f>
        <v/>
      </c>
      <c r="N11095">
        <f>SI.ERROR(BUSCARV(E11095,TablaEstados,4,FALSO),"Sin dato")</f>
        <v/>
      </c>
    </row>
    <row r="11096">
      <c r="A11096" t="inlineStr">
        <is>
          <t>2026</t>
        </is>
      </c>
      <c r="B11096" t="inlineStr">
        <is>
          <t>05</t>
        </is>
      </c>
      <c r="C11096" t="inlineStr">
        <is>
          <t>09011110</t>
        </is>
      </c>
      <c r="D11096" t="inlineStr">
        <is>
          <t>301</t>
        </is>
      </c>
      <c r="E11096" t="inlineStr">
        <is>
          <t>ES</t>
        </is>
      </c>
      <c r="F11096" t="n">
        <v>161</v>
      </c>
      <c r="G11096" t="n">
        <v>160800</v>
      </c>
      <c r="H11096" t="n">
        <v>603817</v>
      </c>
      <c r="I11096" t="inlineStr">
        <is>
          <t>Café en granos</t>
        </is>
      </c>
      <c r="J11096">
        <f>SI.ERROR(BUSCARV(D11096,TablaPaises,6,FALSO),"Sin dato")</f>
        <v/>
      </c>
      <c r="K11096">
        <f>SI.ERROR(BUSCARV(C11096,TablaProductos,2,FALSO),"Sin dato")</f>
        <v/>
      </c>
      <c r="L11096">
        <f>SI(H11096&gt;=1000000,"Alto",SI(H11096&gt;=100000,"Medio","Bajo"))</f>
        <v/>
      </c>
      <c r="M11096">
        <f>SI.ERROR(BUSCARV(E11096,TablaEstados,3,FALSO),"Sin dato")</f>
        <v/>
      </c>
      <c r="N11096">
        <f>SI.ERROR(BUSCARV(E11096,TablaEstados,4,FALSO),"Sin dato")</f>
        <v/>
      </c>
    </row>
    <row r="11097">
      <c r="A11097" t="inlineStr">
        <is>
          <t>2026</t>
        </is>
      </c>
      <c r="B11097" t="inlineStr">
        <is>
          <t>01</t>
        </is>
      </c>
      <c r="C11097" t="inlineStr">
        <is>
          <t>52010020</t>
        </is>
      </c>
      <c r="D11097" t="inlineStr">
        <is>
          <t>576</t>
        </is>
      </c>
      <c r="E11097" t="inlineStr">
        <is>
          <t>MA</t>
        </is>
      </c>
      <c r="F11097" t="n">
        <v>100</v>
      </c>
      <c r="G11097" t="n">
        <v>100040</v>
      </c>
      <c r="H11097" t="n">
        <v>164036</v>
      </c>
      <c r="I11097" t="inlineStr">
        <is>
          <t>Algodón</t>
        </is>
      </c>
      <c r="J11097">
        <f>SI.ERROR(BUSCARV(D11097,TablaPaises,6,FALSO),"Sin dato")</f>
        <v/>
      </c>
      <c r="K11097">
        <f>SI.ERROR(BUSCARV(C11097,TablaProductos,2,FALSO),"Sin dato")</f>
        <v/>
      </c>
      <c r="L11097">
        <f>SI(H11097&gt;=1000000,"Alto",SI(H11097&gt;=100000,"Medio","Bajo"))</f>
        <v/>
      </c>
      <c r="M11097">
        <f>SI.ERROR(BUSCARV(E11097,TablaEstados,3,FALSO),"Sin dato")</f>
        <v/>
      </c>
      <c r="N11097">
        <f>SI.ERROR(BUSCARV(E11097,TablaEstados,4,FALSO),"Sin dato")</f>
        <v/>
      </c>
    </row>
    <row r="11098">
      <c r="A11098" t="inlineStr">
        <is>
          <t>2026</t>
        </is>
      </c>
      <c r="B11098" t="inlineStr">
        <is>
          <t>08</t>
        </is>
      </c>
      <c r="C11098" t="inlineStr">
        <is>
          <t>09011110</t>
        </is>
      </c>
      <c r="D11098" t="inlineStr">
        <is>
          <t>190</t>
        </is>
      </c>
      <c r="E11098" t="inlineStr">
        <is>
          <t>MG</t>
        </is>
      </c>
      <c r="F11098" t="n">
        <v>57600</v>
      </c>
      <c r="G11098" t="n">
        <v>57600</v>
      </c>
      <c r="H11098" t="n">
        <v>381813</v>
      </c>
      <c r="I11098" t="inlineStr">
        <is>
          <t>Café en granos</t>
        </is>
      </c>
      <c r="J11098">
        <f>SI.ERROR(BUSCARV(D11098,TablaPaises,6,FALSO),"Sin dato")</f>
        <v/>
      </c>
      <c r="K11098">
        <f>SI.ERROR(BUSCARV(C11098,TablaProductos,2,FALSO),"Sin dato")</f>
        <v/>
      </c>
      <c r="L11098">
        <f>SI(H11098&gt;=1000000,"Alto",SI(H11098&gt;=100000,"Medio","Bajo"))</f>
        <v/>
      </c>
      <c r="M11098">
        <f>SI.ERROR(BUSCARV(E11098,TablaEstados,3,FALSO),"Sin dato")</f>
        <v/>
      </c>
      <c r="N11098">
        <f>SI.ERROR(BUSCARV(E11098,TablaEstados,4,FALSO),"Sin dato")</f>
        <v/>
      </c>
    </row>
    <row r="11099">
      <c r="A11099" t="inlineStr">
        <is>
          <t>2026</t>
        </is>
      </c>
      <c r="B11099" t="inlineStr">
        <is>
          <t>09</t>
        </is>
      </c>
      <c r="C11099" t="inlineStr">
        <is>
          <t>10059010</t>
        </is>
      </c>
      <c r="D11099" t="inlineStr">
        <is>
          <t>607</t>
        </is>
      </c>
      <c r="E11099" t="inlineStr">
        <is>
          <t>PR</t>
        </is>
      </c>
      <c r="F11099" t="n">
        <v>960</v>
      </c>
      <c r="G11099" t="n">
        <v>960</v>
      </c>
      <c r="H11099" t="n">
        <v>1045</v>
      </c>
      <c r="I11099" t="inlineStr">
        <is>
          <t>Milho</t>
        </is>
      </c>
      <c r="J11099">
        <f>SI.ERROR(BUSCARV(D11099,TablaPaises,6,FALSO),"Sin dato")</f>
        <v/>
      </c>
      <c r="K11099">
        <f>SI.ERROR(BUSCARV(C11099,TablaProductos,2,FALSO),"Sin dato")</f>
        <v/>
      </c>
      <c r="L11099">
        <f>SI(H11099&gt;=1000000,"Alto",SI(H11099&gt;=100000,"Medio","Bajo"))</f>
        <v/>
      </c>
      <c r="M11099">
        <f>SI.ERROR(BUSCARV(E11099,TablaEstados,3,FALSO),"Sin dato")</f>
        <v/>
      </c>
      <c r="N11099">
        <f>SI.ERROR(BUSCARV(E11099,TablaEstados,4,FALSO),"Sin dato")</f>
        <v/>
      </c>
    </row>
    <row r="11100">
      <c r="A11100" t="inlineStr">
        <is>
          <t>2026</t>
        </is>
      </c>
      <c r="B11100" t="inlineStr">
        <is>
          <t>08</t>
        </is>
      </c>
      <c r="C11100" t="inlineStr">
        <is>
          <t>10051000</t>
        </is>
      </c>
      <c r="D11100" t="inlineStr">
        <is>
          <t>093</t>
        </is>
      </c>
      <c r="E11100" t="inlineStr">
        <is>
          <t>BA</t>
        </is>
      </c>
      <c r="F11100" t="n">
        <v>96</v>
      </c>
      <c r="G11100" t="n">
        <v>96</v>
      </c>
      <c r="H11100" t="n">
        <v>96</v>
      </c>
      <c r="I11100" t="inlineStr">
        <is>
          <t>Milho</t>
        </is>
      </c>
      <c r="J11100">
        <f>SI.ERROR(BUSCARV(D11100,TablaPaises,6,FALSO),"Sin dato")</f>
        <v/>
      </c>
      <c r="K11100">
        <f>SI.ERROR(BUSCARV(C11100,TablaProductos,2,FALSO),"Sin dato")</f>
        <v/>
      </c>
      <c r="L11100">
        <f>SI(H11100&gt;=1000000,"Alto",SI(H11100&gt;=100000,"Medio","Bajo"))</f>
        <v/>
      </c>
      <c r="M11100">
        <f>SI.ERROR(BUSCARV(E11100,TablaEstados,3,FALSO),"Sin dato")</f>
        <v/>
      </c>
      <c r="N11100">
        <f>SI.ERROR(BUSCARV(E11100,TablaEstados,4,FALSO),"Sin dato")</f>
        <v/>
      </c>
    </row>
    <row r="11101">
      <c r="A11101" t="inlineStr">
        <is>
          <t>2026</t>
        </is>
      </c>
      <c r="B11101" t="inlineStr">
        <is>
          <t>07</t>
        </is>
      </c>
      <c r="C11101" t="inlineStr">
        <is>
          <t>09011110</t>
        </is>
      </c>
      <c r="D11101" t="inlineStr">
        <is>
          <t>858</t>
        </is>
      </c>
      <c r="E11101" t="inlineStr">
        <is>
          <t>BA</t>
        </is>
      </c>
      <c r="F11101" t="n">
        <v>58</v>
      </c>
      <c r="G11101" t="n">
        <v>57600</v>
      </c>
      <c r="H11101" t="n">
        <v>268449</v>
      </c>
      <c r="I11101" t="inlineStr">
        <is>
          <t>Café en granos</t>
        </is>
      </c>
      <c r="J11101">
        <f>SI.ERROR(BUSCARV(D11101,TablaPaises,6,FALSO),"Sin dato")</f>
        <v/>
      </c>
      <c r="K11101">
        <f>SI.ERROR(BUSCARV(C11101,TablaProductos,2,FALSO),"Sin dato")</f>
        <v/>
      </c>
      <c r="L11101">
        <f>SI(H11101&gt;=1000000,"Alto",SI(H11101&gt;=100000,"Medio","Bajo"))</f>
        <v/>
      </c>
      <c r="M11101">
        <f>SI.ERROR(BUSCARV(E11101,TablaEstados,3,FALSO),"Sin dato")</f>
        <v/>
      </c>
      <c r="N11101">
        <f>SI.ERROR(BUSCARV(E11101,TablaEstados,4,FALSO),"Sin dato")</f>
        <v/>
      </c>
    </row>
    <row r="11102">
      <c r="A11102" t="inlineStr">
        <is>
          <t>2026</t>
        </is>
      </c>
      <c r="B11102" t="inlineStr">
        <is>
          <t>08</t>
        </is>
      </c>
      <c r="C11102" t="inlineStr">
        <is>
          <t>10059010</t>
        </is>
      </c>
      <c r="D11102" t="inlineStr">
        <is>
          <t>240</t>
        </is>
      </c>
      <c r="E11102" t="inlineStr">
        <is>
          <t>PA</t>
        </is>
      </c>
      <c r="F11102" t="n">
        <v>40000000</v>
      </c>
      <c r="G11102" t="n">
        <v>40000000</v>
      </c>
      <c r="H11102" t="n">
        <v>8617700</v>
      </c>
      <c r="I11102" t="inlineStr">
        <is>
          <t>Milho</t>
        </is>
      </c>
      <c r="J11102">
        <f>SI.ERROR(BUSCARV(D11102,TablaPaises,6,FALSO),"Sin dato")</f>
        <v/>
      </c>
      <c r="K11102">
        <f>SI.ERROR(BUSCARV(C11102,TablaProductos,2,FALSO),"Sin dato")</f>
        <v/>
      </c>
      <c r="L11102">
        <f>SI(H11102&gt;=1000000,"Alto",SI(H11102&gt;=100000,"Medio","Bajo"))</f>
        <v/>
      </c>
      <c r="M11102">
        <f>SI.ERROR(BUSCARV(E11102,TablaEstados,3,FALSO),"Sin dato")</f>
        <v/>
      </c>
      <c r="N11102">
        <f>SI.ERROR(BUSCARV(E11102,TablaEstados,4,FALSO),"Sin dato")</f>
        <v/>
      </c>
    </row>
    <row r="11103">
      <c r="A11103" t="inlineStr">
        <is>
          <t>2026</t>
        </is>
      </c>
      <c r="B11103" t="inlineStr">
        <is>
          <t>09</t>
        </is>
      </c>
      <c r="C11103" t="inlineStr">
        <is>
          <t>09011110</t>
        </is>
      </c>
      <c r="D11103" t="inlineStr">
        <is>
          <t>647</t>
        </is>
      </c>
      <c r="E11103" t="inlineStr">
        <is>
          <t>MG</t>
        </is>
      </c>
      <c r="F11103" t="n">
        <v>134</v>
      </c>
      <c r="G11103" t="n">
        <v>134400</v>
      </c>
      <c r="H11103" t="n">
        <v>751296</v>
      </c>
      <c r="I11103" t="inlineStr">
        <is>
          <t>Café en granos</t>
        </is>
      </c>
      <c r="J11103">
        <f>SI.ERROR(BUSCARV(D11103,TablaPaises,6,FALSO),"Sin dato")</f>
        <v/>
      </c>
      <c r="K11103">
        <f>SI.ERROR(BUSCARV(C11103,TablaProductos,2,FALSO),"Sin dato")</f>
        <v/>
      </c>
      <c r="L11103">
        <f>SI(H11103&gt;=1000000,"Alto",SI(H11103&gt;=100000,"Medio","Bajo"))</f>
        <v/>
      </c>
      <c r="M11103">
        <f>SI.ERROR(BUSCARV(E11103,TablaEstados,3,FALSO),"Sin dato")</f>
        <v/>
      </c>
      <c r="N11103">
        <f>SI.ERROR(BUSCARV(E11103,TablaEstados,4,FALSO),"Sin dato")</f>
        <v/>
      </c>
    </row>
    <row r="11104">
      <c r="A11104" t="inlineStr">
        <is>
          <t>2026</t>
        </is>
      </c>
      <c r="B11104" t="inlineStr">
        <is>
          <t>03</t>
        </is>
      </c>
      <c r="C11104" t="inlineStr">
        <is>
          <t>52010020</t>
        </is>
      </c>
      <c r="D11104" t="inlineStr">
        <is>
          <t>858</t>
        </is>
      </c>
      <c r="E11104" t="inlineStr">
        <is>
          <t>MT</t>
        </is>
      </c>
      <c r="F11104" t="n">
        <v>100</v>
      </c>
      <c r="G11104" t="n">
        <v>99965</v>
      </c>
      <c r="H11104" t="n">
        <v>150191</v>
      </c>
      <c r="I11104" t="inlineStr">
        <is>
          <t>Algodón</t>
        </is>
      </c>
      <c r="J11104">
        <f>SI.ERROR(BUSCARV(D11104,TablaPaises,6,FALSO),"Sin dato")</f>
        <v/>
      </c>
      <c r="K11104">
        <f>SI.ERROR(BUSCARV(C11104,TablaProductos,2,FALSO),"Sin dato")</f>
        <v/>
      </c>
      <c r="L11104">
        <f>SI(H11104&gt;=1000000,"Alto",SI(H11104&gt;=100000,"Medio","Bajo"))</f>
        <v/>
      </c>
      <c r="M11104">
        <f>SI.ERROR(BUSCARV(E11104,TablaEstados,3,FALSO),"Sin dato")</f>
        <v/>
      </c>
      <c r="N11104">
        <f>SI.ERROR(BUSCARV(E11104,TablaEstados,4,FALSO),"Sin dato")</f>
        <v/>
      </c>
    </row>
    <row r="11105">
      <c r="A11105" t="inlineStr">
        <is>
          <t>2026</t>
        </is>
      </c>
      <c r="B11105" t="inlineStr">
        <is>
          <t>07</t>
        </is>
      </c>
      <c r="C11105" t="inlineStr">
        <is>
          <t>09011110</t>
        </is>
      </c>
      <c r="D11105" t="inlineStr">
        <is>
          <t>676</t>
        </is>
      </c>
      <c r="E11105" t="inlineStr">
        <is>
          <t>ES</t>
        </is>
      </c>
      <c r="F11105" t="n">
        <v>200</v>
      </c>
      <c r="G11105" t="n">
        <v>200000</v>
      </c>
      <c r="H11105" t="n">
        <v>664427</v>
      </c>
      <c r="I11105" t="inlineStr">
        <is>
          <t>Café en granos</t>
        </is>
      </c>
      <c r="J11105">
        <f>SI.ERROR(BUSCARV(D11105,TablaPaises,6,FALSO),"Sin dato")</f>
        <v/>
      </c>
      <c r="K11105">
        <f>SI.ERROR(BUSCARV(C11105,TablaProductos,2,FALSO),"Sin dato")</f>
        <v/>
      </c>
      <c r="L11105">
        <f>SI(H11105&gt;=1000000,"Alto",SI(H11105&gt;=100000,"Medio","Bajo"))</f>
        <v/>
      </c>
      <c r="M11105">
        <f>SI.ERROR(BUSCARV(E11105,TablaEstados,3,FALSO),"Sin dato")</f>
        <v/>
      </c>
      <c r="N11105">
        <f>SI.ERROR(BUSCARV(E11105,TablaEstados,4,FALSO),"Sin dato")</f>
        <v/>
      </c>
    </row>
    <row r="11106">
      <c r="A11106" t="inlineStr">
        <is>
          <t>2026</t>
        </is>
      </c>
      <c r="B11106" t="inlineStr">
        <is>
          <t>06</t>
        </is>
      </c>
      <c r="C11106" t="inlineStr">
        <is>
          <t>10059010</t>
        </is>
      </c>
      <c r="D11106" t="inlineStr">
        <is>
          <t>580</t>
        </is>
      </c>
      <c r="E11106" t="inlineStr">
        <is>
          <t>RS</t>
        </is>
      </c>
      <c r="F11106" t="n">
        <v>12</v>
      </c>
      <c r="G11106" t="n">
        <v>12</v>
      </c>
      <c r="H11106" t="n">
        <v>24</v>
      </c>
      <c r="I11106" t="inlineStr">
        <is>
          <t>Milho</t>
        </is>
      </c>
      <c r="J11106">
        <f>SI.ERROR(BUSCARV(D11106,TablaPaises,6,FALSO),"Sin dato")</f>
        <v/>
      </c>
      <c r="K11106">
        <f>SI.ERROR(BUSCARV(C11106,TablaProductos,2,FALSO),"Sin dato")</f>
        <v/>
      </c>
      <c r="L11106">
        <f>SI(H11106&gt;=1000000,"Alto",SI(H11106&gt;=100000,"Medio","Bajo"))</f>
        <v/>
      </c>
      <c r="M11106">
        <f>SI.ERROR(BUSCARV(E11106,TablaEstados,3,FALSO),"Sin dato")</f>
        <v/>
      </c>
      <c r="N11106">
        <f>SI.ERROR(BUSCARV(E11106,TablaEstados,4,FALSO),"Sin dato")</f>
        <v/>
      </c>
    </row>
    <row r="11107">
      <c r="A11107" t="inlineStr">
        <is>
          <t>2026</t>
        </is>
      </c>
      <c r="B11107" t="inlineStr">
        <is>
          <t>08</t>
        </is>
      </c>
      <c r="C11107" t="inlineStr">
        <is>
          <t>12019000</t>
        </is>
      </c>
      <c r="D11107" t="inlineStr">
        <is>
          <t>081</t>
        </is>
      </c>
      <c r="E11107" t="inlineStr">
        <is>
          <t>MT</t>
        </is>
      </c>
      <c r="F11107" t="n">
        <v>1144</v>
      </c>
      <c r="G11107" t="n">
        <v>1144239</v>
      </c>
      <c r="H11107" t="n">
        <v>514533</v>
      </c>
      <c r="I11107" t="inlineStr">
        <is>
          <t>Soja</t>
        </is>
      </c>
      <c r="J11107">
        <f>SI.ERROR(BUSCARV(D11107,TablaPaises,6,FALSO),"Sin dato")</f>
        <v/>
      </c>
      <c r="K11107">
        <f>SI.ERROR(BUSCARV(C11107,TablaProductos,2,FALSO),"Sin dato")</f>
        <v/>
      </c>
      <c r="L11107">
        <f>SI(H11107&gt;=1000000,"Alto",SI(H11107&gt;=100000,"Medio","Bajo"))</f>
        <v/>
      </c>
      <c r="M11107">
        <f>SI.ERROR(BUSCARV(E11107,TablaEstados,3,FALSO),"Sin dato")</f>
        <v/>
      </c>
      <c r="N11107">
        <f>SI.ERROR(BUSCARV(E11107,TablaEstados,4,FALSO),"Sin dato")</f>
        <v/>
      </c>
    </row>
    <row r="11108">
      <c r="A11108" t="inlineStr">
        <is>
          <t>2026</t>
        </is>
      </c>
      <c r="B11108" t="inlineStr">
        <is>
          <t>03</t>
        </is>
      </c>
      <c r="C11108" t="inlineStr">
        <is>
          <t>10059010</t>
        </is>
      </c>
      <c r="D11108" t="inlineStr">
        <is>
          <t>267</t>
        </is>
      </c>
      <c r="E11108" t="inlineStr">
        <is>
          <t>ES</t>
        </is>
      </c>
      <c r="F11108" t="n">
        <v>5</v>
      </c>
      <c r="G11108" t="n">
        <v>5</v>
      </c>
      <c r="H11108" t="n">
        <v>48</v>
      </c>
      <c r="I11108" t="inlineStr">
        <is>
          <t>Milho</t>
        </is>
      </c>
      <c r="J11108">
        <f>SI.ERROR(BUSCARV(D11108,TablaPaises,6,FALSO),"Sin dato")</f>
        <v/>
      </c>
      <c r="K11108">
        <f>SI.ERROR(BUSCARV(C11108,TablaProductos,2,FALSO),"Sin dato")</f>
        <v/>
      </c>
      <c r="L11108">
        <f>SI(H11108&gt;=1000000,"Alto",SI(H11108&gt;=100000,"Medio","Bajo"))</f>
        <v/>
      </c>
      <c r="M11108">
        <f>SI.ERROR(BUSCARV(E11108,TablaEstados,3,FALSO),"Sin dato")</f>
        <v/>
      </c>
      <c r="N11108">
        <f>SI.ERROR(BUSCARV(E11108,TablaEstados,4,FALSO),"Sin dato")</f>
        <v/>
      </c>
    </row>
    <row r="11109">
      <c r="A11109" t="inlineStr">
        <is>
          <t>2026</t>
        </is>
      </c>
      <c r="B11109" t="inlineStr">
        <is>
          <t>04</t>
        </is>
      </c>
      <c r="C11109" t="inlineStr">
        <is>
          <t>10059010</t>
        </is>
      </c>
      <c r="D11109" t="inlineStr">
        <is>
          <t>386</t>
        </is>
      </c>
      <c r="E11109" t="inlineStr">
        <is>
          <t>SP</t>
        </is>
      </c>
      <c r="F11109" t="n">
        <v>6</v>
      </c>
      <c r="G11109" t="n">
        <v>6</v>
      </c>
      <c r="H11109" t="n">
        <v>13</v>
      </c>
      <c r="I11109" t="inlineStr">
        <is>
          <t>Milho</t>
        </is>
      </c>
      <c r="J11109">
        <f>SI.ERROR(BUSCARV(D11109,TablaPaises,6,FALSO),"Sin dato")</f>
        <v/>
      </c>
      <c r="K11109">
        <f>SI.ERROR(BUSCARV(C11109,TablaProductos,2,FALSO),"Sin dato")</f>
        <v/>
      </c>
      <c r="L11109">
        <f>SI(H11109&gt;=1000000,"Alto",SI(H11109&gt;=100000,"Medio","Bajo"))</f>
        <v/>
      </c>
      <c r="M11109">
        <f>SI.ERROR(BUSCARV(E11109,TablaEstados,3,FALSO),"Sin dato")</f>
        <v/>
      </c>
      <c r="N11109">
        <f>SI.ERROR(BUSCARV(E11109,TablaEstados,4,FALSO),"Sin dato")</f>
        <v/>
      </c>
    </row>
    <row r="11110">
      <c r="A11110" t="inlineStr">
        <is>
          <t>2026</t>
        </is>
      </c>
      <c r="B11110" t="inlineStr">
        <is>
          <t>08</t>
        </is>
      </c>
      <c r="C11110" t="inlineStr">
        <is>
          <t>09011110</t>
        </is>
      </c>
      <c r="D11110" t="inlineStr">
        <is>
          <t>386</t>
        </is>
      </c>
      <c r="E11110" t="inlineStr">
        <is>
          <t>GO</t>
        </is>
      </c>
      <c r="F11110" t="n">
        <v>418</v>
      </c>
      <c r="G11110" t="n">
        <v>416613</v>
      </c>
      <c r="H11110" t="n">
        <v>2521525</v>
      </c>
      <c r="I11110" t="inlineStr">
        <is>
          <t>Café en granos</t>
        </is>
      </c>
      <c r="J11110">
        <f>SI.ERROR(BUSCARV(D11110,TablaPaises,6,FALSO),"Sin dato")</f>
        <v/>
      </c>
      <c r="K11110">
        <f>SI.ERROR(BUSCARV(C11110,TablaProductos,2,FALSO),"Sin dato")</f>
        <v/>
      </c>
      <c r="L11110">
        <f>SI(H11110&gt;=1000000,"Alto",SI(H11110&gt;=100000,"Medio","Bajo"))</f>
        <v/>
      </c>
      <c r="M11110">
        <f>SI.ERROR(BUSCARV(E11110,TablaEstados,3,FALSO),"Sin dato")</f>
        <v/>
      </c>
      <c r="N11110">
        <f>SI.ERROR(BUSCARV(E11110,TablaEstados,4,FALSO),"Sin dato")</f>
        <v/>
      </c>
    </row>
    <row r="11111">
      <c r="A11111" t="inlineStr">
        <is>
          <t>2026</t>
        </is>
      </c>
      <c r="B11111" t="inlineStr">
        <is>
          <t>09</t>
        </is>
      </c>
      <c r="C11111" t="inlineStr">
        <is>
          <t>09011110</t>
        </is>
      </c>
      <c r="D11111" t="inlineStr">
        <is>
          <t>240</t>
        </is>
      </c>
      <c r="E11111" t="inlineStr">
        <is>
          <t>ES</t>
        </is>
      </c>
      <c r="F11111" t="n">
        <v>19</v>
      </c>
      <c r="G11111" t="n">
        <v>19200</v>
      </c>
      <c r="H11111" t="n">
        <v>109380</v>
      </c>
      <c r="I11111" t="inlineStr">
        <is>
          <t>Café en granos</t>
        </is>
      </c>
      <c r="J11111">
        <f>SI.ERROR(BUSCARV(D11111,TablaPaises,6,FALSO),"Sin dato")</f>
        <v/>
      </c>
      <c r="K11111">
        <f>SI.ERROR(BUSCARV(C11111,TablaProductos,2,FALSO),"Sin dato")</f>
        <v/>
      </c>
      <c r="L11111">
        <f>SI(H11111&gt;=1000000,"Alto",SI(H11111&gt;=100000,"Medio","Bajo"))</f>
        <v/>
      </c>
      <c r="M11111">
        <f>SI.ERROR(BUSCARV(E11111,TablaEstados,3,FALSO),"Sin dato")</f>
        <v/>
      </c>
      <c r="N11111">
        <f>SI.ERROR(BUSCARV(E11111,TablaEstados,4,FALSO),"Sin dato")</f>
        <v/>
      </c>
    </row>
    <row r="11112">
      <c r="A11112" t="inlineStr">
        <is>
          <t>2026</t>
        </is>
      </c>
      <c r="B11112" t="inlineStr">
        <is>
          <t>03</t>
        </is>
      </c>
      <c r="C11112" t="inlineStr">
        <is>
          <t>09011110</t>
        </is>
      </c>
      <c r="D11112" t="inlineStr">
        <is>
          <t>858</t>
        </is>
      </c>
      <c r="E11112" t="inlineStr">
        <is>
          <t>ES</t>
        </is>
      </c>
      <c r="F11112" t="n">
        <v>200</v>
      </c>
      <c r="G11112" t="n">
        <v>200000</v>
      </c>
      <c r="H11112" t="n">
        <v>828000</v>
      </c>
      <c r="I11112" t="inlineStr">
        <is>
          <t>Café en granos</t>
        </is>
      </c>
      <c r="J11112">
        <f>SI.ERROR(BUSCARV(D11112,TablaPaises,6,FALSO),"Sin dato")</f>
        <v/>
      </c>
      <c r="K11112">
        <f>SI.ERROR(BUSCARV(C11112,TablaProductos,2,FALSO),"Sin dato")</f>
        <v/>
      </c>
      <c r="L11112">
        <f>SI(H11112&gt;=1000000,"Alto",SI(H11112&gt;=100000,"Medio","Bajo"))</f>
        <v/>
      </c>
      <c r="M11112">
        <f>SI.ERROR(BUSCARV(E11112,TablaEstados,3,FALSO),"Sin dato")</f>
        <v/>
      </c>
      <c r="N11112">
        <f>SI.ERROR(BUSCARV(E11112,TablaEstados,4,FALSO),"Sin dato")</f>
        <v/>
      </c>
    </row>
    <row r="11113">
      <c r="A11113" t="inlineStr">
        <is>
          <t>2026</t>
        </is>
      </c>
      <c r="B11113" t="inlineStr">
        <is>
          <t>07</t>
        </is>
      </c>
      <c r="C11113" t="inlineStr">
        <is>
          <t>12019000</t>
        </is>
      </c>
      <c r="D11113" t="inlineStr">
        <is>
          <t>676</t>
        </is>
      </c>
      <c r="E11113" t="inlineStr">
        <is>
          <t>BA</t>
        </is>
      </c>
      <c r="F11113" t="n">
        <v>2200</v>
      </c>
      <c r="G11113" t="n">
        <v>2200000</v>
      </c>
      <c r="H11113" t="n">
        <v>1007197</v>
      </c>
      <c r="I11113" t="inlineStr">
        <is>
          <t>Soja</t>
        </is>
      </c>
      <c r="J11113">
        <f>SI.ERROR(BUSCARV(D11113,TablaPaises,6,FALSO),"Sin dato")</f>
        <v/>
      </c>
      <c r="K11113">
        <f>SI.ERROR(BUSCARV(C11113,TablaProductos,2,FALSO),"Sin dato")</f>
        <v/>
      </c>
      <c r="L11113">
        <f>SI(H11113&gt;=1000000,"Alto",SI(H11113&gt;=100000,"Medio","Bajo"))</f>
        <v/>
      </c>
      <c r="M11113">
        <f>SI.ERROR(BUSCARV(E11113,TablaEstados,3,FALSO),"Sin dato")</f>
        <v/>
      </c>
      <c r="N11113">
        <f>SI.ERROR(BUSCARV(E11113,TablaEstados,4,FALSO),"Sin dato")</f>
        <v/>
      </c>
    </row>
    <row r="11114">
      <c r="A11114" t="inlineStr">
        <is>
          <t>2026</t>
        </is>
      </c>
      <c r="B11114" t="inlineStr">
        <is>
          <t>07</t>
        </is>
      </c>
      <c r="C11114" t="inlineStr">
        <is>
          <t>09011200</t>
        </is>
      </c>
      <c r="D11114" t="inlineStr">
        <is>
          <t>069</t>
        </is>
      </c>
      <c r="E11114" t="inlineStr">
        <is>
          <t>ES</t>
        </is>
      </c>
      <c r="F11114" t="n">
        <v>19175</v>
      </c>
      <c r="G11114" t="n">
        <v>19175</v>
      </c>
      <c r="H11114" t="n">
        <v>157975</v>
      </c>
      <c r="I11114" t="inlineStr">
        <is>
          <t>Café en granos</t>
        </is>
      </c>
      <c r="J11114">
        <f>SI.ERROR(BUSCARV(D11114,TablaPaises,6,FALSO),"Sin dato")</f>
        <v/>
      </c>
      <c r="K11114">
        <f>SI.ERROR(BUSCARV(C11114,TablaProductos,2,FALSO),"Sin dato")</f>
        <v/>
      </c>
      <c r="L11114">
        <f>SI(H11114&gt;=1000000,"Alto",SI(H11114&gt;=100000,"Medio","Bajo"))</f>
        <v/>
      </c>
      <c r="M11114">
        <f>SI.ERROR(BUSCARV(E11114,TablaEstados,3,FALSO),"Sin dato")</f>
        <v/>
      </c>
      <c r="N11114">
        <f>SI.ERROR(BUSCARV(E11114,TablaEstados,4,FALSO),"Sin dato")</f>
        <v/>
      </c>
    </row>
    <row r="11115">
      <c r="A11115" t="inlineStr">
        <is>
          <t>2026</t>
        </is>
      </c>
      <c r="B11115" t="inlineStr">
        <is>
          <t>01</t>
        </is>
      </c>
      <c r="C11115" t="inlineStr">
        <is>
          <t>09011110</t>
        </is>
      </c>
      <c r="D11115" t="inlineStr">
        <is>
          <t>607</t>
        </is>
      </c>
      <c r="E11115" t="inlineStr">
        <is>
          <t>SP</t>
        </is>
      </c>
      <c r="F11115" t="n">
        <v>76</v>
      </c>
      <c r="G11115" t="n">
        <v>76800</v>
      </c>
      <c r="H11115" t="n">
        <v>625996</v>
      </c>
      <c r="I11115" t="inlineStr">
        <is>
          <t>Café en granos</t>
        </is>
      </c>
      <c r="J11115">
        <f>SI.ERROR(BUSCARV(D11115,TablaPaises,6,FALSO),"Sin dato")</f>
        <v/>
      </c>
      <c r="K11115">
        <f>SI.ERROR(BUSCARV(C11115,TablaProductos,2,FALSO),"Sin dato")</f>
        <v/>
      </c>
      <c r="L11115">
        <f>SI(H11115&gt;=1000000,"Alto",SI(H11115&gt;=100000,"Medio","Bajo"))</f>
        <v/>
      </c>
      <c r="M11115">
        <f>SI.ERROR(BUSCARV(E11115,TablaEstados,3,FALSO),"Sin dato")</f>
        <v/>
      </c>
      <c r="N11115">
        <f>SI.ERROR(BUSCARV(E11115,TablaEstados,4,FALSO),"Sin dato")</f>
        <v/>
      </c>
    </row>
    <row r="11116">
      <c r="A11116" t="inlineStr">
        <is>
          <t>2026</t>
        </is>
      </c>
      <c r="B11116" t="inlineStr">
        <is>
          <t>08</t>
        </is>
      </c>
      <c r="C11116" t="inlineStr">
        <is>
          <t>09011110</t>
        </is>
      </c>
      <c r="D11116" t="inlineStr">
        <is>
          <t>831</t>
        </is>
      </c>
      <c r="E11116" t="inlineStr">
        <is>
          <t>ES</t>
        </is>
      </c>
      <c r="F11116" t="n">
        <v>16</v>
      </c>
      <c r="G11116" t="n">
        <v>15600</v>
      </c>
      <c r="H11116" t="n">
        <v>61090</v>
      </c>
      <c r="I11116" t="inlineStr">
        <is>
          <t>Café en granos</t>
        </is>
      </c>
      <c r="J11116">
        <f>SI.ERROR(BUSCARV(D11116,TablaPaises,6,FALSO),"Sin dato")</f>
        <v/>
      </c>
      <c r="K11116">
        <f>SI.ERROR(BUSCARV(C11116,TablaProductos,2,FALSO),"Sin dato")</f>
        <v/>
      </c>
      <c r="L11116">
        <f>SI(H11116&gt;=1000000,"Alto",SI(H11116&gt;=100000,"Medio","Bajo"))</f>
        <v/>
      </c>
      <c r="M11116">
        <f>SI.ERROR(BUSCARV(E11116,TablaEstados,3,FALSO),"Sin dato")</f>
        <v/>
      </c>
      <c r="N11116">
        <f>SI.ERROR(BUSCARV(E11116,TablaEstados,4,FALSO),"Sin dato")</f>
        <v/>
      </c>
    </row>
    <row r="11117">
      <c r="A11117" t="inlineStr">
        <is>
          <t>2026</t>
        </is>
      </c>
      <c r="B11117" t="inlineStr">
        <is>
          <t>07</t>
        </is>
      </c>
      <c r="C11117" t="inlineStr">
        <is>
          <t>09011110</t>
        </is>
      </c>
      <c r="D11117" t="inlineStr">
        <is>
          <t>399</t>
        </is>
      </c>
      <c r="E11117" t="inlineStr">
        <is>
          <t>MG</t>
        </is>
      </c>
      <c r="F11117" t="n">
        <v>924</v>
      </c>
      <c r="G11117" t="n">
        <v>923880</v>
      </c>
      <c r="H11117" t="n">
        <v>3626333</v>
      </c>
      <c r="I11117" t="inlineStr">
        <is>
          <t>Café en granos</t>
        </is>
      </c>
      <c r="J11117">
        <f>SI.ERROR(BUSCARV(D11117,TablaPaises,6,FALSO),"Sin dato")</f>
        <v/>
      </c>
      <c r="K11117">
        <f>SI.ERROR(BUSCARV(C11117,TablaProductos,2,FALSO),"Sin dato")</f>
        <v/>
      </c>
      <c r="L11117">
        <f>SI(H11117&gt;=1000000,"Alto",SI(H11117&gt;=100000,"Medio","Bajo"))</f>
        <v/>
      </c>
      <c r="M11117">
        <f>SI.ERROR(BUSCARV(E11117,TablaEstados,3,FALSO),"Sin dato")</f>
        <v/>
      </c>
      <c r="N11117">
        <f>SI.ERROR(BUSCARV(E11117,TablaEstados,4,FALSO),"Sin dato")</f>
        <v/>
      </c>
    </row>
    <row r="11118">
      <c r="A11118" t="inlineStr">
        <is>
          <t>2026</t>
        </is>
      </c>
      <c r="B11118" t="inlineStr">
        <is>
          <t>05</t>
        </is>
      </c>
      <c r="C11118" t="inlineStr">
        <is>
          <t>10059010</t>
        </is>
      </c>
      <c r="D11118" t="inlineStr">
        <is>
          <t>476</t>
        </is>
      </c>
      <c r="E11118" t="inlineStr">
        <is>
          <t>MA</t>
        </is>
      </c>
      <c r="F11118" t="n">
        <v>5</v>
      </c>
      <c r="G11118" t="n">
        <v>5</v>
      </c>
      <c r="H11118" t="n">
        <v>6</v>
      </c>
      <c r="I11118" t="inlineStr">
        <is>
          <t>Milho</t>
        </is>
      </c>
      <c r="J11118">
        <f>SI.ERROR(BUSCARV(D11118,TablaPaises,6,FALSO),"Sin dato")</f>
        <v/>
      </c>
      <c r="K11118">
        <f>SI.ERROR(BUSCARV(C11118,TablaProductos,2,FALSO),"Sin dato")</f>
        <v/>
      </c>
      <c r="L11118">
        <f>SI(H11118&gt;=1000000,"Alto",SI(H11118&gt;=100000,"Medio","Bajo"))</f>
        <v/>
      </c>
      <c r="M11118">
        <f>SI.ERROR(BUSCARV(E11118,TablaEstados,3,FALSO),"Sin dato")</f>
        <v/>
      </c>
      <c r="N11118">
        <f>SI.ERROR(BUSCARV(E11118,TablaEstados,4,FALSO),"Sin dato")</f>
        <v/>
      </c>
    </row>
    <row r="11119">
      <c r="A11119" t="inlineStr">
        <is>
          <t>2026</t>
        </is>
      </c>
      <c r="B11119" t="inlineStr">
        <is>
          <t>09</t>
        </is>
      </c>
      <c r="C11119" t="inlineStr">
        <is>
          <t>12019000</t>
        </is>
      </c>
      <c r="D11119" t="inlineStr">
        <is>
          <t>431</t>
        </is>
      </c>
      <c r="E11119" t="inlineStr">
        <is>
          <t>ND</t>
        </is>
      </c>
      <c r="F11119" t="n">
        <v>30000</v>
      </c>
      <c r="G11119" t="n">
        <v>17500000</v>
      </c>
      <c r="H11119" t="n">
        <v>7175000</v>
      </c>
      <c r="I11119" t="inlineStr">
        <is>
          <t>Soja</t>
        </is>
      </c>
      <c r="J11119">
        <f>SI.ERROR(BUSCARV(D11119,TablaPaises,6,FALSO),"Sin dato")</f>
        <v/>
      </c>
      <c r="K11119">
        <f>SI.ERROR(BUSCARV(C11119,TablaProductos,2,FALSO),"Sin dato")</f>
        <v/>
      </c>
      <c r="L11119">
        <f>SI(H11119&gt;=1000000,"Alto",SI(H11119&gt;=100000,"Medio","Bajo"))</f>
        <v/>
      </c>
      <c r="M11119">
        <f>SI.ERROR(BUSCARV(E11119,TablaEstados,3,FALSO),"Sin dato")</f>
        <v/>
      </c>
      <c r="N11119">
        <f>SI.ERROR(BUSCARV(E11119,TablaEstados,4,FALSO),"Sin dato")</f>
        <v/>
      </c>
    </row>
    <row r="11120">
      <c r="A11120" t="inlineStr">
        <is>
          <t>2026</t>
        </is>
      </c>
      <c r="B11120" t="inlineStr">
        <is>
          <t>01</t>
        </is>
      </c>
      <c r="C11120" t="inlineStr">
        <is>
          <t>09011110</t>
        </is>
      </c>
      <c r="D11120" t="inlineStr">
        <is>
          <t>149</t>
        </is>
      </c>
      <c r="E11120" t="inlineStr">
        <is>
          <t>BA</t>
        </is>
      </c>
      <c r="F11120" t="n">
        <v>76</v>
      </c>
      <c r="G11120" t="n">
        <v>76800</v>
      </c>
      <c r="H11120" t="n">
        <v>579725</v>
      </c>
      <c r="I11120" t="inlineStr">
        <is>
          <t>Café en granos</t>
        </is>
      </c>
      <c r="J11120">
        <f>SI.ERROR(BUSCARV(D11120,TablaPaises,6,FALSO),"Sin dato")</f>
        <v/>
      </c>
      <c r="K11120">
        <f>SI.ERROR(BUSCARV(C11120,TablaProductos,2,FALSO),"Sin dato")</f>
        <v/>
      </c>
      <c r="L11120">
        <f>SI(H11120&gt;=1000000,"Alto",SI(H11120&gt;=100000,"Medio","Bajo"))</f>
        <v/>
      </c>
      <c r="M11120">
        <f>SI.ERROR(BUSCARV(E11120,TablaEstados,3,FALSO),"Sin dato")</f>
        <v/>
      </c>
      <c r="N11120">
        <f>SI.ERROR(BUSCARV(E11120,TablaEstados,4,FALSO),"Sin dato")</f>
        <v/>
      </c>
    </row>
    <row r="11121">
      <c r="A11121" t="inlineStr">
        <is>
          <t>2026</t>
        </is>
      </c>
      <c r="B11121" t="inlineStr">
        <is>
          <t>09</t>
        </is>
      </c>
      <c r="C11121" t="inlineStr">
        <is>
          <t>09011110</t>
        </is>
      </c>
      <c r="D11121" t="inlineStr">
        <is>
          <t>455</t>
        </is>
      </c>
      <c r="E11121" t="inlineStr">
        <is>
          <t>ES</t>
        </is>
      </c>
      <c r="F11121" t="n">
        <v>19</v>
      </c>
      <c r="G11121" t="n">
        <v>19200</v>
      </c>
      <c r="H11121" t="n">
        <v>109824</v>
      </c>
      <c r="I11121" t="inlineStr">
        <is>
          <t>Café en granos</t>
        </is>
      </c>
      <c r="J11121">
        <f>SI.ERROR(BUSCARV(D11121,TablaPaises,6,FALSO),"Sin dato")</f>
        <v/>
      </c>
      <c r="K11121">
        <f>SI.ERROR(BUSCARV(C11121,TablaProductos,2,FALSO),"Sin dato")</f>
        <v/>
      </c>
      <c r="L11121">
        <f>SI(H11121&gt;=1000000,"Alto",SI(H11121&gt;=100000,"Medio","Bajo"))</f>
        <v/>
      </c>
      <c r="M11121">
        <f>SI.ERROR(BUSCARV(E11121,TablaEstados,3,FALSO),"Sin dato")</f>
        <v/>
      </c>
      <c r="N11121">
        <f>SI.ERROR(BUSCARV(E11121,TablaEstados,4,FALSO),"Sin dato")</f>
        <v/>
      </c>
    </row>
    <row r="11122">
      <c r="A11122" t="inlineStr">
        <is>
          <t>2026</t>
        </is>
      </c>
      <c r="B11122" t="inlineStr">
        <is>
          <t>01</t>
        </is>
      </c>
      <c r="C11122" t="inlineStr">
        <is>
          <t>52010020</t>
        </is>
      </c>
      <c r="D11122" t="inlineStr">
        <is>
          <t>160</t>
        </is>
      </c>
      <c r="E11122" t="inlineStr">
        <is>
          <t>BA</t>
        </is>
      </c>
      <c r="F11122" t="n">
        <v>222</v>
      </c>
      <c r="G11122" t="n">
        <v>222087</v>
      </c>
      <c r="H11122" t="n">
        <v>326767</v>
      </c>
      <c r="I11122" t="inlineStr">
        <is>
          <t>Algodón</t>
        </is>
      </c>
      <c r="J11122">
        <f>SI.ERROR(BUSCARV(D11122,TablaPaises,6,FALSO),"Sin dato")</f>
        <v/>
      </c>
      <c r="K11122">
        <f>SI.ERROR(BUSCARV(C11122,TablaProductos,2,FALSO),"Sin dato")</f>
        <v/>
      </c>
      <c r="L11122">
        <f>SI(H11122&gt;=1000000,"Alto",SI(H11122&gt;=100000,"Medio","Bajo"))</f>
        <v/>
      </c>
      <c r="M11122">
        <f>SI.ERROR(BUSCARV(E11122,TablaEstados,3,FALSO),"Sin dato")</f>
        <v/>
      </c>
      <c r="N11122">
        <f>SI.ERROR(BUSCARV(E11122,TablaEstados,4,FALSO),"Sin dato")</f>
        <v/>
      </c>
    </row>
    <row r="11123">
      <c r="A11123" t="inlineStr">
        <is>
          <t>2026</t>
        </is>
      </c>
      <c r="B11123" t="inlineStr">
        <is>
          <t>06</t>
        </is>
      </c>
      <c r="C11123" t="inlineStr">
        <is>
          <t>10059090</t>
        </is>
      </c>
      <c r="D11123" t="inlineStr">
        <is>
          <t>434</t>
        </is>
      </c>
      <c r="E11123" t="inlineStr">
        <is>
          <t>ES</t>
        </is>
      </c>
      <c r="F11123" t="n">
        <v>5</v>
      </c>
      <c r="G11123" t="n">
        <v>5</v>
      </c>
      <c r="H11123" t="n">
        <v>22</v>
      </c>
      <c r="I11123" t="inlineStr">
        <is>
          <t>Milho</t>
        </is>
      </c>
      <c r="J11123">
        <f>SI.ERROR(BUSCARV(D11123,TablaPaises,6,FALSO),"Sin dato")</f>
        <v/>
      </c>
      <c r="K11123">
        <f>SI.ERROR(BUSCARV(C11123,TablaProductos,2,FALSO),"Sin dato")</f>
        <v/>
      </c>
      <c r="L11123">
        <f>SI(H11123&gt;=1000000,"Alto",SI(H11123&gt;=100000,"Medio","Bajo"))</f>
        <v/>
      </c>
      <c r="M11123">
        <f>SI.ERROR(BUSCARV(E11123,TablaEstados,3,FALSO),"Sin dato")</f>
        <v/>
      </c>
      <c r="N11123">
        <f>SI.ERROR(BUSCARV(E11123,TablaEstados,4,FALSO),"Sin dato")</f>
        <v/>
      </c>
    </row>
    <row r="11124">
      <c r="A11124" t="inlineStr">
        <is>
          <t>2026</t>
        </is>
      </c>
      <c r="B11124" t="inlineStr">
        <is>
          <t>08</t>
        </is>
      </c>
      <c r="C11124" t="inlineStr">
        <is>
          <t>52010020</t>
        </is>
      </c>
      <c r="D11124" t="inlineStr">
        <is>
          <t>081</t>
        </is>
      </c>
      <c r="E11124" t="inlineStr">
        <is>
          <t>TO</t>
        </is>
      </c>
      <c r="F11124" t="n">
        <v>307</v>
      </c>
      <c r="G11124" t="n">
        <v>307874</v>
      </c>
      <c r="H11124" t="n">
        <v>491881</v>
      </c>
      <c r="I11124" t="inlineStr">
        <is>
          <t>Algodón</t>
        </is>
      </c>
      <c r="J11124">
        <f>SI.ERROR(BUSCARV(D11124,TablaPaises,6,FALSO),"Sin dato")</f>
        <v/>
      </c>
      <c r="K11124">
        <f>SI.ERROR(BUSCARV(C11124,TablaProductos,2,FALSO),"Sin dato")</f>
        <v/>
      </c>
      <c r="L11124">
        <f>SI(H11124&gt;=1000000,"Alto",SI(H11124&gt;=100000,"Medio","Bajo"))</f>
        <v/>
      </c>
      <c r="M11124">
        <f>SI.ERROR(BUSCARV(E11124,TablaEstados,3,FALSO),"Sin dato")</f>
        <v/>
      </c>
      <c r="N11124">
        <f>SI.ERROR(BUSCARV(E11124,TablaEstados,4,FALSO),"Sin dato")</f>
        <v/>
      </c>
    </row>
    <row r="11125">
      <c r="A11125" t="inlineStr">
        <is>
          <t>2026</t>
        </is>
      </c>
      <c r="B11125" t="inlineStr">
        <is>
          <t>05</t>
        </is>
      </c>
      <c r="C11125" t="inlineStr">
        <is>
          <t>10059010</t>
        </is>
      </c>
      <c r="D11125" t="inlineStr">
        <is>
          <t>628</t>
        </is>
      </c>
      <c r="E11125" t="inlineStr">
        <is>
          <t>MG</t>
        </is>
      </c>
      <c r="F11125" t="n">
        <v>336</v>
      </c>
      <c r="G11125" t="n">
        <v>336</v>
      </c>
      <c r="H11125" t="n">
        <v>738</v>
      </c>
      <c r="I11125" t="inlineStr">
        <is>
          <t>Milho</t>
        </is>
      </c>
      <c r="J11125">
        <f>SI.ERROR(BUSCARV(D11125,TablaPaises,6,FALSO),"Sin dato")</f>
        <v/>
      </c>
      <c r="K11125">
        <f>SI.ERROR(BUSCARV(C11125,TablaProductos,2,FALSO),"Sin dato")</f>
        <v/>
      </c>
      <c r="L11125">
        <f>SI(H11125&gt;=1000000,"Alto",SI(H11125&gt;=100000,"Medio","Bajo"))</f>
        <v/>
      </c>
      <c r="M11125">
        <f>SI.ERROR(BUSCARV(E11125,TablaEstados,3,FALSO),"Sin dato")</f>
        <v/>
      </c>
      <c r="N11125">
        <f>SI.ERROR(BUSCARV(E11125,TablaEstados,4,FALSO),"Sin dato")</f>
        <v/>
      </c>
    </row>
    <row r="11126">
      <c r="A11126" t="inlineStr">
        <is>
          <t>2026</t>
        </is>
      </c>
      <c r="B11126" t="inlineStr">
        <is>
          <t>02</t>
        </is>
      </c>
      <c r="C11126" t="inlineStr">
        <is>
          <t>09011110</t>
        </is>
      </c>
      <c r="D11126" t="inlineStr">
        <is>
          <t>383</t>
        </is>
      </c>
      <c r="E11126" t="inlineStr">
        <is>
          <t>MG</t>
        </is>
      </c>
      <c r="F11126" t="n">
        <v>90</v>
      </c>
      <c r="G11126" t="n">
        <v>91200</v>
      </c>
      <c r="H11126" t="n">
        <v>645828</v>
      </c>
      <c r="I11126" t="inlineStr">
        <is>
          <t>Café en granos</t>
        </is>
      </c>
      <c r="J11126">
        <f>SI.ERROR(BUSCARV(D11126,TablaPaises,6,FALSO),"Sin dato")</f>
        <v/>
      </c>
      <c r="K11126">
        <f>SI.ERROR(BUSCARV(C11126,TablaProductos,2,FALSO),"Sin dato")</f>
        <v/>
      </c>
      <c r="L11126">
        <f>SI(H11126&gt;=1000000,"Alto",SI(H11126&gt;=100000,"Medio","Bajo"))</f>
        <v/>
      </c>
      <c r="M11126">
        <f>SI.ERROR(BUSCARV(E11126,TablaEstados,3,FALSO),"Sin dato")</f>
        <v/>
      </c>
      <c r="N11126">
        <f>SI.ERROR(BUSCARV(E11126,TablaEstados,4,FALSO),"Sin dato")</f>
        <v/>
      </c>
    </row>
    <row r="11127">
      <c r="A11127" t="inlineStr">
        <is>
          <t>2026</t>
        </is>
      </c>
      <c r="B11127" t="inlineStr">
        <is>
          <t>04</t>
        </is>
      </c>
      <c r="C11127" t="inlineStr">
        <is>
          <t>10051000</t>
        </is>
      </c>
      <c r="D11127" t="inlineStr">
        <is>
          <t>833</t>
        </is>
      </c>
      <c r="E11127" t="inlineStr">
        <is>
          <t>MG</t>
        </is>
      </c>
      <c r="F11127" t="n">
        <v>18750</v>
      </c>
      <c r="G11127" t="n">
        <v>18750</v>
      </c>
      <c r="H11127" t="n">
        <v>114376</v>
      </c>
      <c r="I11127" t="inlineStr">
        <is>
          <t>Milho</t>
        </is>
      </c>
      <c r="J11127">
        <f>SI.ERROR(BUSCARV(D11127,TablaPaises,6,FALSO),"Sin dato")</f>
        <v/>
      </c>
      <c r="K11127">
        <f>SI.ERROR(BUSCARV(C11127,TablaProductos,2,FALSO),"Sin dato")</f>
        <v/>
      </c>
      <c r="L11127">
        <f>SI(H11127&gt;=1000000,"Alto",SI(H11127&gt;=100000,"Medio","Bajo"))</f>
        <v/>
      </c>
      <c r="M11127">
        <f>SI.ERROR(BUSCARV(E11127,TablaEstados,3,FALSO),"Sin dato")</f>
        <v/>
      </c>
      <c r="N11127">
        <f>SI.ERROR(BUSCARV(E11127,TablaEstados,4,FALSO),"Sin dato")</f>
        <v/>
      </c>
    </row>
    <row r="11128">
      <c r="A11128" t="inlineStr">
        <is>
          <t>2026</t>
        </is>
      </c>
      <c r="B11128" t="inlineStr">
        <is>
          <t>08</t>
        </is>
      </c>
      <c r="C11128" t="inlineStr">
        <is>
          <t>09011110</t>
        </is>
      </c>
      <c r="D11128" t="inlineStr">
        <is>
          <t>556</t>
        </is>
      </c>
      <c r="E11128" t="inlineStr">
        <is>
          <t>MG</t>
        </is>
      </c>
      <c r="F11128" t="n">
        <v>237</v>
      </c>
      <c r="G11128" t="n">
        <v>237600</v>
      </c>
      <c r="H11128" t="n">
        <v>1298880</v>
      </c>
      <c r="I11128" t="inlineStr">
        <is>
          <t>Café en granos</t>
        </is>
      </c>
      <c r="J11128">
        <f>SI.ERROR(BUSCARV(D11128,TablaPaises,6,FALSO),"Sin dato")</f>
        <v/>
      </c>
      <c r="K11128">
        <f>SI.ERROR(BUSCARV(C11128,TablaProductos,2,FALSO),"Sin dato")</f>
        <v/>
      </c>
      <c r="L11128">
        <f>SI(H11128&gt;=1000000,"Alto",SI(H11128&gt;=100000,"Medio","Bajo"))</f>
        <v/>
      </c>
      <c r="M11128">
        <f>SI.ERROR(BUSCARV(E11128,TablaEstados,3,FALSO),"Sin dato")</f>
        <v/>
      </c>
      <c r="N11128">
        <f>SI.ERROR(BUSCARV(E11128,TablaEstados,4,FALSO),"Sin dato")</f>
        <v/>
      </c>
    </row>
    <row r="11129">
      <c r="A11129" t="inlineStr">
        <is>
          <t>2026</t>
        </is>
      </c>
      <c r="B11129" t="inlineStr">
        <is>
          <t>04</t>
        </is>
      </c>
      <c r="C11129" t="inlineStr">
        <is>
          <t>12019000</t>
        </is>
      </c>
      <c r="D11129" t="inlineStr">
        <is>
          <t>827</t>
        </is>
      </c>
      <c r="E11129" t="inlineStr">
        <is>
          <t>AM</t>
        </is>
      </c>
      <c r="F11129" t="n">
        <v>0</v>
      </c>
      <c r="G11129" t="n">
        <v>10</v>
      </c>
      <c r="H11129" t="n">
        <v>4</v>
      </c>
      <c r="I11129" t="inlineStr">
        <is>
          <t>Soja</t>
        </is>
      </c>
      <c r="J11129">
        <f>SI.ERROR(BUSCARV(D11129,TablaPaises,6,FALSO),"Sin dato")</f>
        <v/>
      </c>
      <c r="K11129">
        <f>SI.ERROR(BUSCARV(C11129,TablaProductos,2,FALSO),"Sin dato")</f>
        <v/>
      </c>
      <c r="L11129">
        <f>SI(H11129&gt;=1000000,"Alto",SI(H11129&gt;=100000,"Medio","Bajo"))</f>
        <v/>
      </c>
      <c r="M11129">
        <f>SI.ERROR(BUSCARV(E11129,TablaEstados,3,FALSO),"Sin dato")</f>
        <v/>
      </c>
      <c r="N11129">
        <f>SI.ERROR(BUSCARV(E11129,TablaEstados,4,FALSO),"Sin dato")</f>
        <v/>
      </c>
    </row>
    <row r="11130">
      <c r="A11130" t="inlineStr">
        <is>
          <t>2026</t>
        </is>
      </c>
      <c r="B11130" t="inlineStr">
        <is>
          <t>02</t>
        </is>
      </c>
      <c r="C11130" t="inlineStr">
        <is>
          <t>09011110</t>
        </is>
      </c>
      <c r="D11130" t="inlineStr">
        <is>
          <t>858</t>
        </is>
      </c>
      <c r="E11130" t="inlineStr">
        <is>
          <t>SP</t>
        </is>
      </c>
      <c r="F11130" t="n">
        <v>43</v>
      </c>
      <c r="G11130" t="n">
        <v>43200</v>
      </c>
      <c r="H11130" t="n">
        <v>320576</v>
      </c>
      <c r="I11130" t="inlineStr">
        <is>
          <t>Café en granos</t>
        </is>
      </c>
      <c r="J11130">
        <f>SI.ERROR(BUSCARV(D11130,TablaPaises,6,FALSO),"Sin dato")</f>
        <v/>
      </c>
      <c r="K11130">
        <f>SI.ERROR(BUSCARV(C11130,TablaProductos,2,FALSO),"Sin dato")</f>
        <v/>
      </c>
      <c r="L11130">
        <f>SI(H11130&gt;=1000000,"Alto",SI(H11130&gt;=100000,"Medio","Bajo"))</f>
        <v/>
      </c>
      <c r="M11130">
        <f>SI.ERROR(BUSCARV(E11130,TablaEstados,3,FALSO),"Sin dato")</f>
        <v/>
      </c>
      <c r="N11130">
        <f>SI.ERROR(BUSCARV(E11130,TablaEstados,4,FALSO),"Sin dato")</f>
        <v/>
      </c>
    </row>
    <row r="11131">
      <c r="A11131" t="inlineStr">
        <is>
          <t>2026</t>
        </is>
      </c>
      <c r="B11131" t="inlineStr">
        <is>
          <t>03</t>
        </is>
      </c>
      <c r="C11131" t="inlineStr">
        <is>
          <t>12019000</t>
        </is>
      </c>
      <c r="D11131" t="inlineStr">
        <is>
          <t>776</t>
        </is>
      </c>
      <c r="E11131" t="inlineStr">
        <is>
          <t>MT</t>
        </is>
      </c>
      <c r="F11131" t="n">
        <v>2284</v>
      </c>
      <c r="G11131" t="n">
        <v>2283999</v>
      </c>
      <c r="H11131" t="n">
        <v>939546</v>
      </c>
      <c r="I11131" t="inlineStr">
        <is>
          <t>Soja</t>
        </is>
      </c>
      <c r="J11131">
        <f>SI.ERROR(BUSCARV(D11131,TablaPaises,6,FALSO),"Sin dato")</f>
        <v/>
      </c>
      <c r="K11131">
        <f>SI.ERROR(BUSCARV(C11131,TablaProductos,2,FALSO),"Sin dato")</f>
        <v/>
      </c>
      <c r="L11131">
        <f>SI(H11131&gt;=1000000,"Alto",SI(H11131&gt;=100000,"Medio","Bajo"))</f>
        <v/>
      </c>
      <c r="M11131">
        <f>SI.ERROR(BUSCARV(E11131,TablaEstados,3,FALSO),"Sin dato")</f>
        <v/>
      </c>
      <c r="N11131">
        <f>SI.ERROR(BUSCARV(E11131,TablaEstados,4,FALSO),"Sin dato")</f>
        <v/>
      </c>
    </row>
    <row r="11132">
      <c r="A11132" t="inlineStr">
        <is>
          <t>2026</t>
        </is>
      </c>
      <c r="B11132" t="inlineStr">
        <is>
          <t>09</t>
        </is>
      </c>
      <c r="C11132" t="inlineStr">
        <is>
          <t>12011000</t>
        </is>
      </c>
      <c r="D11132" t="inlineStr">
        <is>
          <t>586</t>
        </is>
      </c>
      <c r="E11132" t="inlineStr">
        <is>
          <t>MG</t>
        </is>
      </c>
      <c r="F11132" t="n">
        <v>530</v>
      </c>
      <c r="G11132" t="n">
        <v>530</v>
      </c>
      <c r="H11132" t="n">
        <v>456</v>
      </c>
      <c r="I11132" t="inlineStr">
        <is>
          <t>Soja</t>
        </is>
      </c>
      <c r="J11132">
        <f>SI.ERROR(BUSCARV(D11132,TablaPaises,6,FALSO),"Sin dato")</f>
        <v/>
      </c>
      <c r="K11132">
        <f>SI.ERROR(BUSCARV(C11132,TablaProductos,2,FALSO),"Sin dato")</f>
        <v/>
      </c>
      <c r="L11132">
        <f>SI(H11132&gt;=1000000,"Alto",SI(H11132&gt;=100000,"Medio","Bajo"))</f>
        <v/>
      </c>
      <c r="M11132">
        <f>SI.ERROR(BUSCARV(E11132,TablaEstados,3,FALSO),"Sin dato")</f>
        <v/>
      </c>
      <c r="N11132">
        <f>SI.ERROR(BUSCARV(E11132,TablaEstados,4,FALSO),"Sin dato")</f>
        <v/>
      </c>
    </row>
    <row r="11133">
      <c r="A11133" t="inlineStr">
        <is>
          <t>2026</t>
        </is>
      </c>
      <c r="B11133" t="inlineStr">
        <is>
          <t>09</t>
        </is>
      </c>
      <c r="C11133" t="inlineStr">
        <is>
          <t>12011000</t>
        </is>
      </c>
      <c r="D11133" t="inlineStr">
        <is>
          <t>063</t>
        </is>
      </c>
      <c r="E11133" t="inlineStr">
        <is>
          <t>PE</t>
        </is>
      </c>
      <c r="F11133" t="n">
        <v>763</v>
      </c>
      <c r="G11133" t="n">
        <v>763</v>
      </c>
      <c r="H11133" t="n">
        <v>3199</v>
      </c>
      <c r="I11133" t="inlineStr">
        <is>
          <t>Soja</t>
        </is>
      </c>
      <c r="J11133">
        <f>SI.ERROR(BUSCARV(D11133,TablaPaises,6,FALSO),"Sin dato")</f>
        <v/>
      </c>
      <c r="K11133">
        <f>SI.ERROR(BUSCARV(C11133,TablaProductos,2,FALSO),"Sin dato")</f>
        <v/>
      </c>
      <c r="L11133">
        <f>SI(H11133&gt;=1000000,"Alto",SI(H11133&gt;=100000,"Medio","Bajo"))</f>
        <v/>
      </c>
      <c r="M11133">
        <f>SI.ERROR(BUSCARV(E11133,TablaEstados,3,FALSO),"Sin dato")</f>
        <v/>
      </c>
      <c r="N11133">
        <f>SI.ERROR(BUSCARV(E11133,TablaEstados,4,FALSO),"Sin dato")</f>
        <v/>
      </c>
    </row>
    <row r="11134">
      <c r="A11134" t="inlineStr">
        <is>
          <t>2026</t>
        </is>
      </c>
      <c r="B11134" t="inlineStr">
        <is>
          <t>02</t>
        </is>
      </c>
      <c r="C11134" t="inlineStr">
        <is>
          <t>52010020</t>
        </is>
      </c>
      <c r="D11134" t="inlineStr">
        <is>
          <t>776</t>
        </is>
      </c>
      <c r="E11134" t="inlineStr">
        <is>
          <t>SP</t>
        </is>
      </c>
      <c r="F11134" t="n">
        <v>365</v>
      </c>
      <c r="G11134" t="n">
        <v>365555</v>
      </c>
      <c r="H11134" t="n">
        <v>558894</v>
      </c>
      <c r="I11134" t="inlineStr">
        <is>
          <t>Algodón</t>
        </is>
      </c>
      <c r="J11134">
        <f>SI.ERROR(BUSCARV(D11134,TablaPaises,6,FALSO),"Sin dato")</f>
        <v/>
      </c>
      <c r="K11134">
        <f>SI.ERROR(BUSCARV(C11134,TablaProductos,2,FALSO),"Sin dato")</f>
        <v/>
      </c>
      <c r="L11134">
        <f>SI(H11134&gt;=1000000,"Alto",SI(H11134&gt;=100000,"Medio","Bajo"))</f>
        <v/>
      </c>
      <c r="M11134">
        <f>SI.ERROR(BUSCARV(E11134,TablaEstados,3,FALSO),"Sin dato")</f>
        <v/>
      </c>
      <c r="N11134">
        <f>SI.ERROR(BUSCARV(E11134,TablaEstados,4,FALSO),"Sin dato")</f>
        <v/>
      </c>
    </row>
    <row r="11135">
      <c r="A11135" t="inlineStr">
        <is>
          <t>2026</t>
        </is>
      </c>
      <c r="B11135" t="inlineStr">
        <is>
          <t>01</t>
        </is>
      </c>
      <c r="C11135" t="inlineStr">
        <is>
          <t>52010020</t>
        </is>
      </c>
      <c r="D11135" t="inlineStr">
        <is>
          <t>827</t>
        </is>
      </c>
      <c r="E11135" t="inlineStr">
        <is>
          <t>BA</t>
        </is>
      </c>
      <c r="F11135" t="n">
        <v>799</v>
      </c>
      <c r="G11135" t="n">
        <v>798998</v>
      </c>
      <c r="H11135" t="n">
        <v>1218001</v>
      </c>
      <c r="I11135" t="inlineStr">
        <is>
          <t>Algodón</t>
        </is>
      </c>
      <c r="J11135">
        <f>SI.ERROR(BUSCARV(D11135,TablaPaises,6,FALSO),"Sin dato")</f>
        <v/>
      </c>
      <c r="K11135">
        <f>SI.ERROR(BUSCARV(C11135,TablaProductos,2,FALSO),"Sin dato")</f>
        <v/>
      </c>
      <c r="L11135">
        <f>SI(H11135&gt;=1000000,"Alto",SI(H11135&gt;=100000,"Medio","Bajo"))</f>
        <v/>
      </c>
      <c r="M11135">
        <f>SI.ERROR(BUSCARV(E11135,TablaEstados,3,FALSO),"Sin dato")</f>
        <v/>
      </c>
      <c r="N11135">
        <f>SI.ERROR(BUSCARV(E11135,TablaEstados,4,FALSO),"Sin dato")</f>
        <v/>
      </c>
    </row>
    <row r="11136">
      <c r="A11136" t="inlineStr">
        <is>
          <t>2026</t>
        </is>
      </c>
      <c r="B11136" t="inlineStr">
        <is>
          <t>09</t>
        </is>
      </c>
      <c r="C11136" t="inlineStr">
        <is>
          <t>12019000</t>
        </is>
      </c>
      <c r="D11136" t="inlineStr">
        <is>
          <t>245</t>
        </is>
      </c>
      <c r="E11136" t="inlineStr">
        <is>
          <t>MA</t>
        </is>
      </c>
      <c r="F11136" t="n">
        <v>73848</v>
      </c>
      <c r="G11136" t="n">
        <v>73846728</v>
      </c>
      <c r="H11136" t="n">
        <v>33875701</v>
      </c>
      <c r="I11136" t="inlineStr">
        <is>
          <t>Soja</t>
        </is>
      </c>
      <c r="J11136">
        <f>SI.ERROR(BUSCARV(D11136,TablaPaises,6,FALSO),"Sin dato")</f>
        <v/>
      </c>
      <c r="K11136">
        <f>SI.ERROR(BUSCARV(C11136,TablaProductos,2,FALSO),"Sin dato")</f>
        <v/>
      </c>
      <c r="L11136">
        <f>SI(H11136&gt;=1000000,"Alto",SI(H11136&gt;=100000,"Medio","Bajo"))</f>
        <v/>
      </c>
      <c r="M11136">
        <f>SI.ERROR(BUSCARV(E11136,TablaEstados,3,FALSO),"Sin dato")</f>
        <v/>
      </c>
      <c r="N11136">
        <f>SI.ERROR(BUSCARV(E11136,TablaEstados,4,FALSO),"Sin dato")</f>
        <v/>
      </c>
    </row>
    <row r="11137">
      <c r="A11137" t="inlineStr">
        <is>
          <t>2026</t>
        </is>
      </c>
      <c r="B11137" t="inlineStr">
        <is>
          <t>07</t>
        </is>
      </c>
      <c r="C11137" t="inlineStr">
        <is>
          <t>09011110</t>
        </is>
      </c>
      <c r="D11137" t="inlineStr">
        <is>
          <t>858</t>
        </is>
      </c>
      <c r="E11137" t="inlineStr">
        <is>
          <t>ES</t>
        </is>
      </c>
      <c r="F11137" t="n">
        <v>576</v>
      </c>
      <c r="G11137" t="n">
        <v>576000</v>
      </c>
      <c r="H11137" t="n">
        <v>1968111</v>
      </c>
      <c r="I11137" t="inlineStr">
        <is>
          <t>Café en granos</t>
        </is>
      </c>
      <c r="J11137">
        <f>SI.ERROR(BUSCARV(D11137,TablaPaises,6,FALSO),"Sin dato")</f>
        <v/>
      </c>
      <c r="K11137">
        <f>SI.ERROR(BUSCARV(C11137,TablaProductos,2,FALSO),"Sin dato")</f>
        <v/>
      </c>
      <c r="L11137">
        <f>SI(H11137&gt;=1000000,"Alto",SI(H11137&gt;=100000,"Medio","Bajo"))</f>
        <v/>
      </c>
      <c r="M11137">
        <f>SI.ERROR(BUSCARV(E11137,TablaEstados,3,FALSO),"Sin dato")</f>
        <v/>
      </c>
      <c r="N11137">
        <f>SI.ERROR(BUSCARV(E11137,TablaEstados,4,FALSO),"Sin dato")</f>
        <v/>
      </c>
    </row>
    <row r="11138">
      <c r="A11138" t="inlineStr">
        <is>
          <t>2026</t>
        </is>
      </c>
      <c r="B11138" t="inlineStr">
        <is>
          <t>06</t>
        </is>
      </c>
      <c r="C11138" t="inlineStr">
        <is>
          <t>10051000</t>
        </is>
      </c>
      <c r="D11138" t="inlineStr">
        <is>
          <t>589</t>
        </is>
      </c>
      <c r="E11138" t="inlineStr">
        <is>
          <t>SP</t>
        </is>
      </c>
      <c r="F11138" t="n">
        <v>74</v>
      </c>
      <c r="G11138" t="n">
        <v>74</v>
      </c>
      <c r="H11138" t="n">
        <v>15</v>
      </c>
      <c r="I11138" t="inlineStr">
        <is>
          <t>Milho</t>
        </is>
      </c>
      <c r="J11138">
        <f>SI.ERROR(BUSCARV(D11138,TablaPaises,6,FALSO),"Sin dato")</f>
        <v/>
      </c>
      <c r="K11138">
        <f>SI.ERROR(BUSCARV(C11138,TablaProductos,2,FALSO),"Sin dato")</f>
        <v/>
      </c>
      <c r="L11138">
        <f>SI(H11138&gt;=1000000,"Alto",SI(H11138&gt;=100000,"Medio","Bajo"))</f>
        <v/>
      </c>
      <c r="M11138">
        <f>SI.ERROR(BUSCARV(E11138,TablaEstados,3,FALSO),"Sin dato")</f>
        <v/>
      </c>
      <c r="N11138">
        <f>SI.ERROR(BUSCARV(E11138,TablaEstados,4,FALSO),"Sin dato")</f>
        <v/>
      </c>
    </row>
    <row r="11139">
      <c r="A11139" t="inlineStr">
        <is>
          <t>2026</t>
        </is>
      </c>
      <c r="B11139" t="inlineStr">
        <is>
          <t>08</t>
        </is>
      </c>
      <c r="C11139" t="inlineStr">
        <is>
          <t>09011110</t>
        </is>
      </c>
      <c r="D11139" t="inlineStr">
        <is>
          <t>239</t>
        </is>
      </c>
      <c r="E11139" t="inlineStr">
        <is>
          <t>RO</t>
        </is>
      </c>
      <c r="F11139" t="n">
        <v>53</v>
      </c>
      <c r="G11139" t="n">
        <v>52800</v>
      </c>
      <c r="H11139" t="n">
        <v>168634</v>
      </c>
      <c r="I11139" t="inlineStr">
        <is>
          <t>Café en granos</t>
        </is>
      </c>
      <c r="J11139">
        <f>SI.ERROR(BUSCARV(D11139,TablaPaises,6,FALSO),"Sin dato")</f>
        <v/>
      </c>
      <c r="K11139">
        <f>SI.ERROR(BUSCARV(C11139,TablaProductos,2,FALSO),"Sin dato")</f>
        <v/>
      </c>
      <c r="L11139">
        <f>SI(H11139&gt;=1000000,"Alto",SI(H11139&gt;=100000,"Medio","Bajo"))</f>
        <v/>
      </c>
      <c r="M11139">
        <f>SI.ERROR(BUSCARV(E11139,TablaEstados,3,FALSO),"Sin dato")</f>
        <v/>
      </c>
      <c r="N11139">
        <f>SI.ERROR(BUSCARV(E11139,TablaEstados,4,FALSO),"Sin dato")</f>
        <v/>
      </c>
    </row>
    <row r="11140">
      <c r="A11140" t="inlineStr">
        <is>
          <t>2026</t>
        </is>
      </c>
      <c r="B11140" t="inlineStr">
        <is>
          <t>03</t>
        </is>
      </c>
      <c r="C11140" t="inlineStr">
        <is>
          <t>12019000</t>
        </is>
      </c>
      <c r="D11140" t="inlineStr">
        <is>
          <t>776</t>
        </is>
      </c>
      <c r="E11140" t="inlineStr">
        <is>
          <t>RS</t>
        </is>
      </c>
      <c r="F11140" t="n">
        <v>353</v>
      </c>
      <c r="G11140" t="n">
        <v>353355</v>
      </c>
      <c r="H11140" t="n">
        <v>145356</v>
      </c>
      <c r="I11140" t="inlineStr">
        <is>
          <t>Soja</t>
        </is>
      </c>
      <c r="J11140">
        <f>SI.ERROR(BUSCARV(D11140,TablaPaises,6,FALSO),"Sin dato")</f>
        <v/>
      </c>
      <c r="K11140">
        <f>SI.ERROR(BUSCARV(C11140,TablaProductos,2,FALSO),"Sin dato")</f>
        <v/>
      </c>
      <c r="L11140">
        <f>SI(H11140&gt;=1000000,"Alto",SI(H11140&gt;=100000,"Medio","Bajo"))</f>
        <v/>
      </c>
      <c r="M11140">
        <f>SI.ERROR(BUSCARV(E11140,TablaEstados,3,FALSO),"Sin dato")</f>
        <v/>
      </c>
      <c r="N11140">
        <f>SI.ERROR(BUSCARV(E11140,TablaEstados,4,FALSO),"Sin dato")</f>
        <v/>
      </c>
    </row>
    <row r="11141">
      <c r="A11141" t="inlineStr">
        <is>
          <t>2026</t>
        </is>
      </c>
      <c r="B11141" t="inlineStr">
        <is>
          <t>01</t>
        </is>
      </c>
      <c r="C11141" t="inlineStr">
        <is>
          <t>52010020</t>
        </is>
      </c>
      <c r="D11141" t="inlineStr">
        <is>
          <t>827</t>
        </is>
      </c>
      <c r="E11141" t="inlineStr">
        <is>
          <t>MT</t>
        </is>
      </c>
      <c r="F11141" t="n">
        <v>35905</v>
      </c>
      <c r="G11141" t="n">
        <v>35908161</v>
      </c>
      <c r="H11141" t="n">
        <v>57115666</v>
      </c>
      <c r="I11141" t="inlineStr">
        <is>
          <t>Algodón</t>
        </is>
      </c>
      <c r="J11141">
        <f>SI.ERROR(BUSCARV(D11141,TablaPaises,6,FALSO),"Sin dato")</f>
        <v/>
      </c>
      <c r="K11141">
        <f>SI.ERROR(BUSCARV(C11141,TablaProductos,2,FALSO),"Sin dato")</f>
        <v/>
      </c>
      <c r="L11141">
        <f>SI(H11141&gt;=1000000,"Alto",SI(H11141&gt;=100000,"Medio","Bajo"))</f>
        <v/>
      </c>
      <c r="M11141">
        <f>SI.ERROR(BUSCARV(E11141,TablaEstados,3,FALSO),"Sin dato")</f>
        <v/>
      </c>
      <c r="N11141">
        <f>SI.ERROR(BUSCARV(E11141,TablaEstados,4,FALSO),"Sin dato")</f>
        <v/>
      </c>
    </row>
    <row r="11142">
      <c r="A11142" t="inlineStr">
        <is>
          <t>2026</t>
        </is>
      </c>
      <c r="B11142" t="inlineStr">
        <is>
          <t>04</t>
        </is>
      </c>
      <c r="C11142" t="inlineStr">
        <is>
          <t>52010020</t>
        </is>
      </c>
      <c r="D11142" t="inlineStr">
        <is>
          <t>160</t>
        </is>
      </c>
      <c r="E11142" t="inlineStr">
        <is>
          <t>MT</t>
        </is>
      </c>
      <c r="F11142" t="n">
        <v>32914</v>
      </c>
      <c r="G11142" t="n">
        <v>32913146</v>
      </c>
      <c r="H11142" t="n">
        <v>49519278</v>
      </c>
      <c r="I11142" t="inlineStr">
        <is>
          <t>Algodón</t>
        </is>
      </c>
      <c r="J11142">
        <f>SI.ERROR(BUSCARV(D11142,TablaPaises,6,FALSO),"Sin dato")</f>
        <v/>
      </c>
      <c r="K11142">
        <f>SI.ERROR(BUSCARV(C11142,TablaProductos,2,FALSO),"Sin dato")</f>
        <v/>
      </c>
      <c r="L11142">
        <f>SI(H11142&gt;=1000000,"Alto",SI(H11142&gt;=100000,"Medio","Bajo"))</f>
        <v/>
      </c>
      <c r="M11142">
        <f>SI.ERROR(BUSCARV(E11142,TablaEstados,3,FALSO),"Sin dato")</f>
        <v/>
      </c>
      <c r="N11142">
        <f>SI.ERROR(BUSCARV(E11142,TablaEstados,4,FALSO),"Sin dato")</f>
        <v/>
      </c>
    </row>
    <row r="11143">
      <c r="A11143" t="inlineStr">
        <is>
          <t>2026</t>
        </is>
      </c>
      <c r="B11143" t="inlineStr">
        <is>
          <t>05</t>
        </is>
      </c>
      <c r="C11143" t="inlineStr">
        <is>
          <t>09011110</t>
        </is>
      </c>
      <c r="D11143" t="inlineStr">
        <is>
          <t>249</t>
        </is>
      </c>
      <c r="E11143" t="inlineStr">
        <is>
          <t>MG</t>
        </is>
      </c>
      <c r="F11143" t="n">
        <v>112554</v>
      </c>
      <c r="G11143" t="n">
        <v>12668711</v>
      </c>
      <c r="H11143" t="n">
        <v>81802455</v>
      </c>
      <c r="I11143" t="inlineStr">
        <is>
          <t>Café en granos</t>
        </is>
      </c>
      <c r="J11143">
        <f>SI.ERROR(BUSCARV(D11143,TablaPaises,6,FALSO),"Sin dato")</f>
        <v/>
      </c>
      <c r="K11143">
        <f>SI.ERROR(BUSCARV(C11143,TablaProductos,2,FALSO),"Sin dato")</f>
        <v/>
      </c>
      <c r="L11143">
        <f>SI(H11143&gt;=1000000,"Alto",SI(H11143&gt;=100000,"Medio","Bajo"))</f>
        <v/>
      </c>
      <c r="M11143">
        <f>SI.ERROR(BUSCARV(E11143,TablaEstados,3,FALSO),"Sin dato")</f>
        <v/>
      </c>
      <c r="N11143">
        <f>SI.ERROR(BUSCARV(E11143,TablaEstados,4,FALSO),"Sin dato")</f>
        <v/>
      </c>
    </row>
    <row r="11144">
      <c r="A11144" t="inlineStr">
        <is>
          <t>2026</t>
        </is>
      </c>
      <c r="B11144" t="inlineStr">
        <is>
          <t>04</t>
        </is>
      </c>
      <c r="C11144" t="inlineStr">
        <is>
          <t>09011110</t>
        </is>
      </c>
      <c r="D11144" t="inlineStr">
        <is>
          <t>087</t>
        </is>
      </c>
      <c r="E11144" t="inlineStr">
        <is>
          <t>SP</t>
        </is>
      </c>
      <c r="F11144" t="n">
        <v>435</v>
      </c>
      <c r="G11144" t="n">
        <v>434550</v>
      </c>
      <c r="H11144" t="n">
        <v>2958889</v>
      </c>
      <c r="I11144" t="inlineStr">
        <is>
          <t>Café en granos</t>
        </is>
      </c>
      <c r="J11144">
        <f>SI.ERROR(BUSCARV(D11144,TablaPaises,6,FALSO),"Sin dato")</f>
        <v/>
      </c>
      <c r="K11144">
        <f>SI.ERROR(BUSCARV(C11144,TablaProductos,2,FALSO),"Sin dato")</f>
        <v/>
      </c>
      <c r="L11144">
        <f>SI(H11144&gt;=1000000,"Alto",SI(H11144&gt;=100000,"Medio","Bajo"))</f>
        <v/>
      </c>
      <c r="M11144">
        <f>SI.ERROR(BUSCARV(E11144,TablaEstados,3,FALSO),"Sin dato")</f>
        <v/>
      </c>
      <c r="N11144">
        <f>SI.ERROR(BUSCARV(E11144,TablaEstados,4,FALSO),"Sin dato")</f>
        <v/>
      </c>
    </row>
    <row r="11145">
      <c r="A11145" t="inlineStr">
        <is>
          <t>2026</t>
        </is>
      </c>
      <c r="B11145" t="inlineStr">
        <is>
          <t>06</t>
        </is>
      </c>
      <c r="C11145" t="inlineStr">
        <is>
          <t>09011110</t>
        </is>
      </c>
      <c r="D11145" t="inlineStr">
        <is>
          <t>158</t>
        </is>
      </c>
      <c r="E11145" t="inlineStr">
        <is>
          <t>ES</t>
        </is>
      </c>
      <c r="F11145" t="n">
        <v>219</v>
      </c>
      <c r="G11145" t="n">
        <v>219600</v>
      </c>
      <c r="H11145" t="n">
        <v>729957</v>
      </c>
      <c r="I11145" t="inlineStr">
        <is>
          <t>Café en granos</t>
        </is>
      </c>
      <c r="J11145">
        <f>SI.ERROR(BUSCARV(D11145,TablaPaises,6,FALSO),"Sin dato")</f>
        <v/>
      </c>
      <c r="K11145">
        <f>SI.ERROR(BUSCARV(C11145,TablaProductos,2,FALSO),"Sin dato")</f>
        <v/>
      </c>
      <c r="L11145">
        <f>SI(H11145&gt;=1000000,"Alto",SI(H11145&gt;=100000,"Medio","Bajo"))</f>
        <v/>
      </c>
      <c r="M11145">
        <f>SI.ERROR(BUSCARV(E11145,TablaEstados,3,FALSO),"Sin dato")</f>
        <v/>
      </c>
      <c r="N11145">
        <f>SI.ERROR(BUSCARV(E11145,TablaEstados,4,FALSO),"Sin dato")</f>
        <v/>
      </c>
    </row>
    <row r="11146">
      <c r="A11146" t="inlineStr">
        <is>
          <t>2026</t>
        </is>
      </c>
      <c r="B11146" t="inlineStr">
        <is>
          <t>04</t>
        </is>
      </c>
      <c r="C11146" t="inlineStr">
        <is>
          <t>12019000</t>
        </is>
      </c>
      <c r="D11146" t="inlineStr">
        <is>
          <t>301</t>
        </is>
      </c>
      <c r="E11146" t="inlineStr">
        <is>
          <t>RO</t>
        </is>
      </c>
      <c r="F11146" t="n">
        <v>5125</v>
      </c>
      <c r="G11146" t="n">
        <v>5125000</v>
      </c>
      <c r="H11146" t="n">
        <v>2140354</v>
      </c>
      <c r="I11146" t="inlineStr">
        <is>
          <t>Soja</t>
        </is>
      </c>
      <c r="J11146">
        <f>SI.ERROR(BUSCARV(D11146,TablaPaises,6,FALSO),"Sin dato")</f>
        <v/>
      </c>
      <c r="K11146">
        <f>SI.ERROR(BUSCARV(C11146,TablaProductos,2,FALSO),"Sin dato")</f>
        <v/>
      </c>
      <c r="L11146">
        <f>SI(H11146&gt;=1000000,"Alto",SI(H11146&gt;=100000,"Medio","Bajo"))</f>
        <v/>
      </c>
      <c r="M11146">
        <f>SI.ERROR(BUSCARV(E11146,TablaEstados,3,FALSO),"Sin dato")</f>
        <v/>
      </c>
      <c r="N11146">
        <f>SI.ERROR(BUSCARV(E11146,TablaEstados,4,FALSO),"Sin dato")</f>
        <v/>
      </c>
    </row>
    <row r="11147">
      <c r="A11147" t="inlineStr">
        <is>
          <t>2026</t>
        </is>
      </c>
      <c r="B11147" t="inlineStr">
        <is>
          <t>09</t>
        </is>
      </c>
      <c r="C11147" t="inlineStr">
        <is>
          <t>09011110</t>
        </is>
      </c>
      <c r="D11147" t="inlineStr">
        <is>
          <t>383</t>
        </is>
      </c>
      <c r="E11147" t="inlineStr">
        <is>
          <t>MG</t>
        </is>
      </c>
      <c r="F11147" t="n">
        <v>350</v>
      </c>
      <c r="G11147" t="n">
        <v>352473</v>
      </c>
      <c r="H11147" t="n">
        <v>2373688</v>
      </c>
      <c r="I11147" t="inlineStr">
        <is>
          <t>Café en granos</t>
        </is>
      </c>
      <c r="J11147">
        <f>SI.ERROR(BUSCARV(D11147,TablaPaises,6,FALSO),"Sin dato")</f>
        <v/>
      </c>
      <c r="K11147">
        <f>SI.ERROR(BUSCARV(C11147,TablaProductos,2,FALSO),"Sin dato")</f>
        <v/>
      </c>
      <c r="L11147">
        <f>SI(H11147&gt;=1000000,"Alto",SI(H11147&gt;=100000,"Medio","Bajo"))</f>
        <v/>
      </c>
      <c r="M11147">
        <f>SI.ERROR(BUSCARV(E11147,TablaEstados,3,FALSO),"Sin dato")</f>
        <v/>
      </c>
      <c r="N11147">
        <f>SI.ERROR(BUSCARV(E11147,TablaEstados,4,FALSO),"Sin dato")</f>
        <v/>
      </c>
    </row>
    <row r="11148">
      <c r="A11148" t="inlineStr">
        <is>
          <t>2026</t>
        </is>
      </c>
      <c r="B11148" t="inlineStr">
        <is>
          <t>03</t>
        </is>
      </c>
      <c r="C11148" t="inlineStr">
        <is>
          <t>12019000</t>
        </is>
      </c>
      <c r="D11148" t="inlineStr">
        <is>
          <t>372</t>
        </is>
      </c>
      <c r="E11148" t="inlineStr">
        <is>
          <t>MT</t>
        </is>
      </c>
      <c r="F11148" t="n">
        <v>10336</v>
      </c>
      <c r="G11148" t="n">
        <v>10335540</v>
      </c>
      <c r="H11148" t="n">
        <v>4265378</v>
      </c>
      <c r="I11148" t="inlineStr">
        <is>
          <t>Soja</t>
        </is>
      </c>
      <c r="J11148">
        <f>SI.ERROR(BUSCARV(D11148,TablaPaises,6,FALSO),"Sin dato")</f>
        <v/>
      </c>
      <c r="K11148">
        <f>SI.ERROR(BUSCARV(C11148,TablaProductos,2,FALSO),"Sin dato")</f>
        <v/>
      </c>
      <c r="L11148">
        <f>SI(H11148&gt;=1000000,"Alto",SI(H11148&gt;=100000,"Medio","Bajo"))</f>
        <v/>
      </c>
      <c r="M11148">
        <f>SI.ERROR(BUSCARV(E11148,TablaEstados,3,FALSO),"Sin dato")</f>
        <v/>
      </c>
      <c r="N11148">
        <f>SI.ERROR(BUSCARV(E11148,TablaEstados,4,FALSO),"Sin dato")</f>
        <v/>
      </c>
    </row>
    <row r="11149">
      <c r="A11149" t="inlineStr">
        <is>
          <t>2026</t>
        </is>
      </c>
      <c r="B11149" t="inlineStr">
        <is>
          <t>04</t>
        </is>
      </c>
      <c r="C11149" t="inlineStr">
        <is>
          <t>12019000</t>
        </is>
      </c>
      <c r="D11149" t="inlineStr">
        <is>
          <t>160</t>
        </is>
      </c>
      <c r="E11149" t="inlineStr">
        <is>
          <t>GO</t>
        </is>
      </c>
      <c r="F11149" t="n">
        <v>1802</v>
      </c>
      <c r="G11149" t="n">
        <v>1803115</v>
      </c>
      <c r="H11149" t="n">
        <v>762543</v>
      </c>
      <c r="I11149" t="inlineStr">
        <is>
          <t>Soja</t>
        </is>
      </c>
      <c r="J11149">
        <f>SI.ERROR(BUSCARV(D11149,TablaPaises,6,FALSO),"Sin dato")</f>
        <v/>
      </c>
      <c r="K11149">
        <f>SI.ERROR(BUSCARV(C11149,TablaProductos,2,FALSO),"Sin dato")</f>
        <v/>
      </c>
      <c r="L11149">
        <f>SI(H11149&gt;=1000000,"Alto",SI(H11149&gt;=100000,"Medio","Bajo"))</f>
        <v/>
      </c>
      <c r="M11149">
        <f>SI.ERROR(BUSCARV(E11149,TablaEstados,3,FALSO),"Sin dato")</f>
        <v/>
      </c>
      <c r="N11149">
        <f>SI.ERROR(BUSCARV(E11149,TablaEstados,4,FALSO),"Sin dato")</f>
        <v/>
      </c>
    </row>
    <row r="11150">
      <c r="A11150" t="inlineStr">
        <is>
          <t>2026</t>
        </is>
      </c>
      <c r="B11150" t="inlineStr">
        <is>
          <t>06</t>
        </is>
      </c>
      <c r="C11150" t="inlineStr">
        <is>
          <t>12019000</t>
        </is>
      </c>
      <c r="D11150" t="inlineStr">
        <is>
          <t>493</t>
        </is>
      </c>
      <c r="E11150" t="inlineStr">
        <is>
          <t>MT</t>
        </is>
      </c>
      <c r="F11150" t="n">
        <v>76512</v>
      </c>
      <c r="G11150" t="n">
        <v>76512107</v>
      </c>
      <c r="H11150" t="n">
        <v>32631293</v>
      </c>
      <c r="I11150" t="inlineStr">
        <is>
          <t>Soja</t>
        </is>
      </c>
      <c r="J11150">
        <f>SI.ERROR(BUSCARV(D11150,TablaPaises,6,FALSO),"Sin dato")</f>
        <v/>
      </c>
      <c r="K11150">
        <f>SI.ERROR(BUSCARV(C11150,TablaProductos,2,FALSO),"Sin dato")</f>
        <v/>
      </c>
      <c r="L11150">
        <f>SI(H11150&gt;=1000000,"Alto",SI(H11150&gt;=100000,"Medio","Bajo"))</f>
        <v/>
      </c>
      <c r="M11150">
        <f>SI.ERROR(BUSCARV(E11150,TablaEstados,3,FALSO),"Sin dato")</f>
        <v/>
      </c>
      <c r="N11150">
        <f>SI.ERROR(BUSCARV(E11150,TablaEstados,4,FALSO),"Sin dato")</f>
        <v/>
      </c>
    </row>
    <row r="11151">
      <c r="A11151" t="inlineStr">
        <is>
          <t>2026</t>
        </is>
      </c>
      <c r="B11151" t="inlineStr">
        <is>
          <t>05</t>
        </is>
      </c>
      <c r="C11151" t="inlineStr">
        <is>
          <t>12019000</t>
        </is>
      </c>
      <c r="D11151" t="inlineStr">
        <is>
          <t>160</t>
        </is>
      </c>
      <c r="E11151" t="inlineStr">
        <is>
          <t>BA</t>
        </is>
      </c>
      <c r="F11151" t="n">
        <v>434814</v>
      </c>
      <c r="G11151" t="n">
        <v>434811374</v>
      </c>
      <c r="H11151" t="n">
        <v>184558671</v>
      </c>
      <c r="I11151" t="inlineStr">
        <is>
          <t>Soja</t>
        </is>
      </c>
      <c r="J11151">
        <f>SI.ERROR(BUSCARV(D11151,TablaPaises,6,FALSO),"Sin dato")</f>
        <v/>
      </c>
      <c r="K11151">
        <f>SI.ERROR(BUSCARV(C11151,TablaProductos,2,FALSO),"Sin dato")</f>
        <v/>
      </c>
      <c r="L11151">
        <f>SI(H11151&gt;=1000000,"Alto",SI(H11151&gt;=100000,"Medio","Bajo"))</f>
        <v/>
      </c>
      <c r="M11151">
        <f>SI.ERROR(BUSCARV(E11151,TablaEstados,3,FALSO),"Sin dato")</f>
        <v/>
      </c>
      <c r="N11151">
        <f>SI.ERROR(BUSCARV(E11151,TablaEstados,4,FALSO),"Sin dato")</f>
        <v/>
      </c>
    </row>
    <row r="11152">
      <c r="A11152" t="inlineStr">
        <is>
          <t>2026</t>
        </is>
      </c>
      <c r="B11152" t="inlineStr">
        <is>
          <t>08</t>
        </is>
      </c>
      <c r="C11152" t="inlineStr">
        <is>
          <t>12019000</t>
        </is>
      </c>
      <c r="D11152" t="inlineStr">
        <is>
          <t>160</t>
        </is>
      </c>
      <c r="E11152" t="inlineStr">
        <is>
          <t>MS</t>
        </is>
      </c>
      <c r="F11152" t="n">
        <v>224832</v>
      </c>
      <c r="G11152" t="n">
        <v>224829565</v>
      </c>
      <c r="H11152" t="n">
        <v>102195572</v>
      </c>
      <c r="I11152" t="inlineStr">
        <is>
          <t>Soja</t>
        </is>
      </c>
      <c r="J11152">
        <f>SI.ERROR(BUSCARV(D11152,TablaPaises,6,FALSO),"Sin dato")</f>
        <v/>
      </c>
      <c r="K11152">
        <f>SI.ERROR(BUSCARV(C11152,TablaProductos,2,FALSO),"Sin dato")</f>
        <v/>
      </c>
      <c r="L11152">
        <f>SI(H11152&gt;=1000000,"Alto",SI(H11152&gt;=100000,"Medio","Bajo"))</f>
        <v/>
      </c>
      <c r="M11152">
        <f>SI.ERROR(BUSCARV(E11152,TablaEstados,3,FALSO),"Sin dato")</f>
        <v/>
      </c>
      <c r="N11152">
        <f>SI.ERROR(BUSCARV(E11152,TablaEstados,4,FALSO),"Sin dato")</f>
        <v/>
      </c>
    </row>
    <row r="11153">
      <c r="A11153" t="inlineStr">
        <is>
          <t>2026</t>
        </is>
      </c>
      <c r="B11153" t="inlineStr">
        <is>
          <t>04</t>
        </is>
      </c>
      <c r="C11153" t="inlineStr">
        <is>
          <t>12019000</t>
        </is>
      </c>
      <c r="D11153" t="inlineStr">
        <is>
          <t>493</t>
        </is>
      </c>
      <c r="E11153" t="inlineStr">
        <is>
          <t>RO</t>
        </is>
      </c>
      <c r="F11153" t="n">
        <v>129453</v>
      </c>
      <c r="G11153" t="n">
        <v>129451833</v>
      </c>
      <c r="H11153" t="n">
        <v>53134060</v>
      </c>
      <c r="I11153" t="inlineStr">
        <is>
          <t>Soja</t>
        </is>
      </c>
      <c r="J11153">
        <f>SI.ERROR(BUSCARV(D11153,TablaPaises,6,FALSO),"Sin dato")</f>
        <v/>
      </c>
      <c r="K11153">
        <f>SI.ERROR(BUSCARV(C11153,TablaProductos,2,FALSO),"Sin dato")</f>
        <v/>
      </c>
      <c r="L11153">
        <f>SI(H11153&gt;=1000000,"Alto",SI(H11153&gt;=100000,"Medio","Bajo"))</f>
        <v/>
      </c>
      <c r="M11153">
        <f>SI.ERROR(BUSCARV(E11153,TablaEstados,3,FALSO),"Sin dato")</f>
        <v/>
      </c>
      <c r="N11153">
        <f>SI.ERROR(BUSCARV(E11153,TablaEstados,4,FALSO),"Sin dato")</f>
        <v/>
      </c>
    </row>
    <row r="11154">
      <c r="A11154" t="inlineStr">
        <is>
          <t>2026</t>
        </is>
      </c>
      <c r="B11154" t="inlineStr">
        <is>
          <t>08</t>
        </is>
      </c>
      <c r="C11154" t="inlineStr">
        <is>
          <t>09011110</t>
        </is>
      </c>
      <c r="D11154" t="inlineStr">
        <is>
          <t>573</t>
        </is>
      </c>
      <c r="E11154" t="inlineStr">
        <is>
          <t>MG</t>
        </is>
      </c>
      <c r="F11154" t="n">
        <v>4209</v>
      </c>
      <c r="G11154" t="n">
        <v>4214810</v>
      </c>
      <c r="H11154" t="n">
        <v>26120944</v>
      </c>
      <c r="I11154" t="inlineStr">
        <is>
          <t>Café en granos</t>
        </is>
      </c>
      <c r="J11154">
        <f>SI.ERROR(BUSCARV(D11154,TablaPaises,6,FALSO),"Sin dato")</f>
        <v/>
      </c>
      <c r="K11154">
        <f>SI.ERROR(BUSCARV(C11154,TablaProductos,2,FALSO),"Sin dato")</f>
        <v/>
      </c>
      <c r="L11154">
        <f>SI(H11154&gt;=1000000,"Alto",SI(H11154&gt;=100000,"Medio","Bajo"))</f>
        <v/>
      </c>
      <c r="M11154">
        <f>SI.ERROR(BUSCARV(E11154,TablaEstados,3,FALSO),"Sin dato")</f>
        <v/>
      </c>
      <c r="N11154">
        <f>SI.ERROR(BUSCARV(E11154,TablaEstados,4,FALSO),"Sin dato")</f>
        <v/>
      </c>
    </row>
    <row r="11155">
      <c r="A11155" t="inlineStr">
        <is>
          <t>2026</t>
        </is>
      </c>
      <c r="B11155" t="inlineStr">
        <is>
          <t>07</t>
        </is>
      </c>
      <c r="C11155" t="inlineStr">
        <is>
          <t>12019000</t>
        </is>
      </c>
      <c r="D11155" t="inlineStr">
        <is>
          <t>776</t>
        </is>
      </c>
      <c r="E11155" t="inlineStr">
        <is>
          <t>BA</t>
        </is>
      </c>
      <c r="F11155" t="n">
        <v>6692</v>
      </c>
      <c r="G11155" t="n">
        <v>6692396</v>
      </c>
      <c r="H11155" t="n">
        <v>3045111</v>
      </c>
      <c r="I11155" t="inlineStr">
        <is>
          <t>Soja</t>
        </is>
      </c>
      <c r="J11155">
        <f>SI.ERROR(BUSCARV(D11155,TablaPaises,6,FALSO),"Sin dato")</f>
        <v/>
      </c>
      <c r="K11155">
        <f>SI.ERROR(BUSCARV(C11155,TablaProductos,2,FALSO),"Sin dato")</f>
        <v/>
      </c>
      <c r="L11155">
        <f>SI(H11155&gt;=1000000,"Alto",SI(H11155&gt;=100000,"Medio","Bajo"))</f>
        <v/>
      </c>
      <c r="M11155">
        <f>SI.ERROR(BUSCARV(E11155,TablaEstados,3,FALSO),"Sin dato")</f>
        <v/>
      </c>
      <c r="N11155">
        <f>SI.ERROR(BUSCARV(E11155,TablaEstados,4,FALSO),"Sin dato")</f>
        <v/>
      </c>
    </row>
    <row r="11156">
      <c r="A11156" t="inlineStr">
        <is>
          <t>2026</t>
        </is>
      </c>
      <c r="B11156" t="inlineStr">
        <is>
          <t>03</t>
        </is>
      </c>
      <c r="C11156" t="inlineStr">
        <is>
          <t>12019000</t>
        </is>
      </c>
      <c r="D11156" t="inlineStr">
        <is>
          <t>160</t>
        </is>
      </c>
      <c r="E11156" t="inlineStr">
        <is>
          <t>PA</t>
        </is>
      </c>
      <c r="F11156" t="n">
        <v>162960</v>
      </c>
      <c r="G11156" t="n">
        <v>162961156</v>
      </c>
      <c r="H11156" t="n">
        <v>65637917</v>
      </c>
      <c r="I11156" t="inlineStr">
        <is>
          <t>Soja</t>
        </is>
      </c>
      <c r="J11156">
        <f>SI.ERROR(BUSCARV(D11156,TablaPaises,6,FALSO),"Sin dato")</f>
        <v/>
      </c>
      <c r="K11156">
        <f>SI.ERROR(BUSCARV(C11156,TablaProductos,2,FALSO),"Sin dato")</f>
        <v/>
      </c>
      <c r="L11156">
        <f>SI(H11156&gt;=1000000,"Alto",SI(H11156&gt;=100000,"Medio","Bajo"))</f>
        <v/>
      </c>
      <c r="M11156">
        <f>SI.ERROR(BUSCARV(E11156,TablaEstados,3,FALSO),"Sin dato")</f>
        <v/>
      </c>
      <c r="N11156">
        <f>SI.ERROR(BUSCARV(E11156,TablaEstados,4,FALSO),"Sin dato")</f>
        <v/>
      </c>
    </row>
    <row r="11157">
      <c r="A11157" t="inlineStr">
        <is>
          <t>2026</t>
        </is>
      </c>
      <c r="B11157" t="inlineStr">
        <is>
          <t>06</t>
        </is>
      </c>
      <c r="C11157" t="inlineStr">
        <is>
          <t>12019000</t>
        </is>
      </c>
      <c r="D11157" t="inlineStr">
        <is>
          <t>160</t>
        </is>
      </c>
      <c r="E11157" t="inlineStr">
        <is>
          <t>PI</t>
        </is>
      </c>
      <c r="F11157" t="n">
        <v>188923</v>
      </c>
      <c r="G11157" t="n">
        <v>188923413</v>
      </c>
      <c r="H11157" t="n">
        <v>79577834</v>
      </c>
      <c r="I11157" t="inlineStr">
        <is>
          <t>Soja</t>
        </is>
      </c>
      <c r="J11157">
        <f>SI.ERROR(BUSCARV(D11157,TablaPaises,6,FALSO),"Sin dato")</f>
        <v/>
      </c>
      <c r="K11157">
        <f>SI.ERROR(BUSCARV(C11157,TablaProductos,2,FALSO),"Sin dato")</f>
        <v/>
      </c>
      <c r="L11157">
        <f>SI(H11157&gt;=1000000,"Alto",SI(H11157&gt;=100000,"Medio","Bajo"))</f>
        <v/>
      </c>
      <c r="M11157">
        <f>SI.ERROR(BUSCARV(E11157,TablaEstados,3,FALSO),"Sin dato")</f>
        <v/>
      </c>
      <c r="N11157">
        <f>SI.ERROR(BUSCARV(E11157,TablaEstados,4,FALSO),"Sin dato")</f>
        <v/>
      </c>
    </row>
    <row r="11158">
      <c r="A11158" t="inlineStr">
        <is>
          <t>2026</t>
        </is>
      </c>
      <c r="B11158" t="inlineStr">
        <is>
          <t>04</t>
        </is>
      </c>
      <c r="C11158" t="inlineStr">
        <is>
          <t>12019000</t>
        </is>
      </c>
      <c r="D11158" t="inlineStr">
        <is>
          <t>776</t>
        </is>
      </c>
      <c r="E11158" t="inlineStr">
        <is>
          <t>SP</t>
        </is>
      </c>
      <c r="F11158" t="n">
        <v>24530</v>
      </c>
      <c r="G11158" t="n">
        <v>24531033</v>
      </c>
      <c r="H11158" t="n">
        <v>10241624</v>
      </c>
      <c r="I11158" t="inlineStr">
        <is>
          <t>Soja</t>
        </is>
      </c>
      <c r="J11158">
        <f>SI.ERROR(BUSCARV(D11158,TablaPaises,6,FALSO),"Sin dato")</f>
        <v/>
      </c>
      <c r="K11158">
        <f>SI.ERROR(BUSCARV(C11158,TablaProductos,2,FALSO),"Sin dato")</f>
        <v/>
      </c>
      <c r="L11158">
        <f>SI(H11158&gt;=1000000,"Alto",SI(H11158&gt;=100000,"Medio","Bajo"))</f>
        <v/>
      </c>
      <c r="M11158">
        <f>SI.ERROR(BUSCARV(E11158,TablaEstados,3,FALSO),"Sin dato")</f>
        <v/>
      </c>
      <c r="N11158">
        <f>SI.ERROR(BUSCARV(E11158,TablaEstados,4,FALSO),"Sin dato")</f>
        <v/>
      </c>
    </row>
    <row r="11159">
      <c r="A11159" t="inlineStr">
        <is>
          <t>2026</t>
        </is>
      </c>
      <c r="B11159" t="inlineStr">
        <is>
          <t>04</t>
        </is>
      </c>
      <c r="C11159" t="inlineStr">
        <is>
          <t>10059010</t>
        </is>
      </c>
      <c r="D11159" t="inlineStr">
        <is>
          <t>858</t>
        </is>
      </c>
      <c r="E11159" t="inlineStr">
        <is>
          <t>MT</t>
        </is>
      </c>
      <c r="F11159" t="n">
        <v>204</v>
      </c>
      <c r="G11159" t="n">
        <v>204</v>
      </c>
      <c r="H11159" t="n">
        <v>49</v>
      </c>
      <c r="I11159" t="inlineStr">
        <is>
          <t>Milho</t>
        </is>
      </c>
      <c r="J11159">
        <f>SI.ERROR(BUSCARV(D11159,TablaPaises,6,FALSO),"Sin dato")</f>
        <v/>
      </c>
      <c r="K11159">
        <f>SI.ERROR(BUSCARV(C11159,TablaProductos,2,FALSO),"Sin dato")</f>
        <v/>
      </c>
      <c r="L11159">
        <f>SI(H11159&gt;=1000000,"Alto",SI(H11159&gt;=100000,"Medio","Bajo"))</f>
        <v/>
      </c>
      <c r="M11159">
        <f>SI.ERROR(BUSCARV(E11159,TablaEstados,3,FALSO),"Sin dato")</f>
        <v/>
      </c>
      <c r="N11159">
        <f>SI.ERROR(BUSCARV(E11159,TablaEstados,4,FALSO),"Sin dato")</f>
        <v/>
      </c>
    </row>
    <row r="11160">
      <c r="A11160" t="inlineStr">
        <is>
          <t>2026</t>
        </is>
      </c>
      <c r="B11160" t="inlineStr">
        <is>
          <t>03</t>
        </is>
      </c>
      <c r="C11160" t="inlineStr">
        <is>
          <t>09011110</t>
        </is>
      </c>
      <c r="D11160" t="inlineStr">
        <is>
          <t>301</t>
        </is>
      </c>
      <c r="E11160" t="inlineStr">
        <is>
          <t>MG</t>
        </is>
      </c>
      <c r="F11160" t="n">
        <v>96</v>
      </c>
      <c r="G11160" t="n">
        <v>96000</v>
      </c>
      <c r="H11160" t="n">
        <v>611666</v>
      </c>
      <c r="I11160" t="inlineStr">
        <is>
          <t>Café en granos</t>
        </is>
      </c>
      <c r="J11160">
        <f>SI.ERROR(BUSCARV(D11160,TablaPaises,6,FALSO),"Sin dato")</f>
        <v/>
      </c>
      <c r="K11160">
        <f>SI.ERROR(BUSCARV(C11160,TablaProductos,2,FALSO),"Sin dato")</f>
        <v/>
      </c>
      <c r="L11160">
        <f>SI(H11160&gt;=1000000,"Alto",SI(H11160&gt;=100000,"Medio","Bajo"))</f>
        <v/>
      </c>
      <c r="M11160">
        <f>SI.ERROR(BUSCARV(E11160,TablaEstados,3,FALSO),"Sin dato")</f>
        <v/>
      </c>
      <c r="N11160">
        <f>SI.ERROR(BUSCARV(E11160,TablaEstados,4,FALSO),"Sin dato")</f>
        <v/>
      </c>
    </row>
    <row r="11161">
      <c r="A11161" t="inlineStr">
        <is>
          <t>2026</t>
        </is>
      </c>
      <c r="B11161" t="inlineStr">
        <is>
          <t>06</t>
        </is>
      </c>
      <c r="C11161" t="inlineStr">
        <is>
          <t>12019000</t>
        </is>
      </c>
      <c r="D11161" t="inlineStr">
        <is>
          <t>628</t>
        </is>
      </c>
      <c r="E11161" t="inlineStr">
        <is>
          <t>MT</t>
        </is>
      </c>
      <c r="F11161" t="n">
        <v>36969</v>
      </c>
      <c r="G11161" t="n">
        <v>36969030</v>
      </c>
      <c r="H11161" t="n">
        <v>16034980</v>
      </c>
      <c r="I11161" t="inlineStr">
        <is>
          <t>Soja</t>
        </is>
      </c>
      <c r="J11161">
        <f>SI.ERROR(BUSCARV(D11161,TablaPaises,6,FALSO),"Sin dato")</f>
        <v/>
      </c>
      <c r="K11161">
        <f>SI.ERROR(BUSCARV(C11161,TablaProductos,2,FALSO),"Sin dato")</f>
        <v/>
      </c>
      <c r="L11161">
        <f>SI(H11161&gt;=1000000,"Alto",SI(H11161&gt;=100000,"Medio","Bajo"))</f>
        <v/>
      </c>
      <c r="M11161">
        <f>SI.ERROR(BUSCARV(E11161,TablaEstados,3,FALSO),"Sin dato")</f>
        <v/>
      </c>
      <c r="N11161">
        <f>SI.ERROR(BUSCARV(E11161,TablaEstados,4,FALSO),"Sin dato")</f>
        <v/>
      </c>
    </row>
    <row r="11162">
      <c r="A11162" t="inlineStr">
        <is>
          <t>2026</t>
        </is>
      </c>
      <c r="B11162" t="inlineStr">
        <is>
          <t>08</t>
        </is>
      </c>
      <c r="C11162" t="inlineStr">
        <is>
          <t>10059010</t>
        </is>
      </c>
      <c r="D11162" t="inlineStr">
        <is>
          <t>149</t>
        </is>
      </c>
      <c r="E11162" t="inlineStr">
        <is>
          <t>SC</t>
        </is>
      </c>
      <c r="F11162" t="n">
        <v>36</v>
      </c>
      <c r="G11162" t="n">
        <v>36</v>
      </c>
      <c r="H11162" t="n">
        <v>120</v>
      </c>
      <c r="I11162" t="inlineStr">
        <is>
          <t>Milho</t>
        </is>
      </c>
      <c r="J11162">
        <f>SI.ERROR(BUSCARV(D11162,TablaPaises,6,FALSO),"Sin dato")</f>
        <v/>
      </c>
      <c r="K11162">
        <f>SI.ERROR(BUSCARV(C11162,TablaProductos,2,FALSO),"Sin dato")</f>
        <v/>
      </c>
      <c r="L11162">
        <f>SI(H11162&gt;=1000000,"Alto",SI(H11162&gt;=100000,"Medio","Bajo"))</f>
        <v/>
      </c>
      <c r="M11162">
        <f>SI.ERROR(BUSCARV(E11162,TablaEstados,3,FALSO),"Sin dato")</f>
        <v/>
      </c>
      <c r="N11162">
        <f>SI.ERROR(BUSCARV(E11162,TablaEstados,4,FALSO),"Sin dato")</f>
        <v/>
      </c>
    </row>
    <row r="11163">
      <c r="A11163" t="inlineStr">
        <is>
          <t>2026</t>
        </is>
      </c>
      <c r="B11163" t="inlineStr">
        <is>
          <t>07</t>
        </is>
      </c>
      <c r="C11163" t="inlineStr">
        <is>
          <t>10059090</t>
        </is>
      </c>
      <c r="D11163" t="inlineStr">
        <is>
          <t>467</t>
        </is>
      </c>
      <c r="E11163" t="inlineStr">
        <is>
          <t>CE</t>
        </is>
      </c>
      <c r="F11163" t="n">
        <v>2</v>
      </c>
      <c r="G11163" t="n">
        <v>2</v>
      </c>
      <c r="H11163" t="n">
        <v>3</v>
      </c>
      <c r="I11163" t="inlineStr">
        <is>
          <t>Milho</t>
        </is>
      </c>
      <c r="J11163">
        <f>SI.ERROR(BUSCARV(D11163,TablaPaises,6,FALSO),"Sin dato")</f>
        <v/>
      </c>
      <c r="K11163">
        <f>SI.ERROR(BUSCARV(C11163,TablaProductos,2,FALSO),"Sin dato")</f>
        <v/>
      </c>
      <c r="L11163">
        <f>SI(H11163&gt;=1000000,"Alto",SI(H11163&gt;=100000,"Medio","Bajo"))</f>
        <v/>
      </c>
      <c r="M11163">
        <f>SI.ERROR(BUSCARV(E11163,TablaEstados,3,FALSO),"Sin dato")</f>
        <v/>
      </c>
      <c r="N11163">
        <f>SI.ERROR(BUSCARV(E11163,TablaEstados,4,FALSO),"Sin dato")</f>
        <v/>
      </c>
    </row>
    <row r="11164">
      <c r="A11164" t="inlineStr">
        <is>
          <t>2026</t>
        </is>
      </c>
      <c r="B11164" t="inlineStr">
        <is>
          <t>02</t>
        </is>
      </c>
      <c r="C11164" t="inlineStr">
        <is>
          <t>10059010</t>
        </is>
      </c>
      <c r="D11164" t="inlineStr">
        <is>
          <t>628</t>
        </is>
      </c>
      <c r="E11164" t="inlineStr">
        <is>
          <t>GO</t>
        </is>
      </c>
      <c r="F11164" t="n">
        <v>8296890</v>
      </c>
      <c r="G11164" t="n">
        <v>8296890</v>
      </c>
      <c r="H11164" t="n">
        <v>2572036</v>
      </c>
      <c r="I11164" t="inlineStr">
        <is>
          <t>Milho</t>
        </is>
      </c>
      <c r="J11164">
        <f>SI.ERROR(BUSCARV(D11164,TablaPaises,6,FALSO),"Sin dato")</f>
        <v/>
      </c>
      <c r="K11164">
        <f>SI.ERROR(BUSCARV(C11164,TablaProductos,2,FALSO),"Sin dato")</f>
        <v/>
      </c>
      <c r="L11164">
        <f>SI(H11164&gt;=1000000,"Alto",SI(H11164&gt;=100000,"Medio","Bajo"))</f>
        <v/>
      </c>
      <c r="M11164">
        <f>SI.ERROR(BUSCARV(E11164,TablaEstados,3,FALSO),"Sin dato")</f>
        <v/>
      </c>
      <c r="N11164">
        <f>SI.ERROR(BUSCARV(E11164,TablaEstados,4,FALSO),"Sin dato")</f>
        <v/>
      </c>
    </row>
    <row r="11165">
      <c r="A11165" t="inlineStr">
        <is>
          <t>2026</t>
        </is>
      </c>
      <c r="B11165" t="inlineStr">
        <is>
          <t>03</t>
        </is>
      </c>
      <c r="C11165" t="inlineStr">
        <is>
          <t>12019000</t>
        </is>
      </c>
      <c r="D11165" t="inlineStr">
        <is>
          <t>240</t>
        </is>
      </c>
      <c r="E11165" t="inlineStr">
        <is>
          <t>MS</t>
        </is>
      </c>
      <c r="F11165" t="n">
        <v>1000</v>
      </c>
      <c r="G11165" t="n">
        <v>1000000</v>
      </c>
      <c r="H11165" t="n">
        <v>428970</v>
      </c>
      <c r="I11165" t="inlineStr">
        <is>
          <t>Soja</t>
        </is>
      </c>
      <c r="J11165">
        <f>SI.ERROR(BUSCARV(D11165,TablaPaises,6,FALSO),"Sin dato")</f>
        <v/>
      </c>
      <c r="K11165">
        <f>SI.ERROR(BUSCARV(C11165,TablaProductos,2,FALSO),"Sin dato")</f>
        <v/>
      </c>
      <c r="L11165">
        <f>SI(H11165&gt;=1000000,"Alto",SI(H11165&gt;=100000,"Medio","Bajo"))</f>
        <v/>
      </c>
      <c r="M11165">
        <f>SI.ERROR(BUSCARV(E11165,TablaEstados,3,FALSO),"Sin dato")</f>
        <v/>
      </c>
      <c r="N11165">
        <f>SI.ERROR(BUSCARV(E11165,TablaEstados,4,FALSO),"Sin dato")</f>
        <v/>
      </c>
    </row>
    <row r="11166">
      <c r="A11166" t="inlineStr">
        <is>
          <t>2026</t>
        </is>
      </c>
      <c r="B11166" t="inlineStr">
        <is>
          <t>02</t>
        </is>
      </c>
      <c r="C11166" t="inlineStr">
        <is>
          <t>09011190</t>
        </is>
      </c>
      <c r="D11166" t="inlineStr">
        <is>
          <t>476</t>
        </is>
      </c>
      <c r="E11166" t="inlineStr">
        <is>
          <t>SP</t>
        </is>
      </c>
      <c r="F11166" t="n">
        <v>3</v>
      </c>
      <c r="G11166" t="n">
        <v>3</v>
      </c>
      <c r="H11166" t="n">
        <v>83</v>
      </c>
      <c r="I11166" t="inlineStr">
        <is>
          <t>Café en granos</t>
        </is>
      </c>
      <c r="J11166">
        <f>SI.ERROR(BUSCARV(D11166,TablaPaises,6,FALSO),"Sin dato")</f>
        <v/>
      </c>
      <c r="K11166">
        <f>SI.ERROR(BUSCARV(C11166,TablaProductos,2,FALSO),"Sin dato")</f>
        <v/>
      </c>
      <c r="L11166">
        <f>SI(H11166&gt;=1000000,"Alto",SI(H11166&gt;=100000,"Medio","Bajo"))</f>
        <v/>
      </c>
      <c r="M11166">
        <f>SI.ERROR(BUSCARV(E11166,TablaEstados,3,FALSO),"Sin dato")</f>
        <v/>
      </c>
      <c r="N11166">
        <f>SI.ERROR(BUSCARV(E11166,TablaEstados,4,FALSO),"Sin dato")</f>
        <v/>
      </c>
    </row>
    <row r="11167">
      <c r="A11167" t="inlineStr">
        <is>
          <t>2026</t>
        </is>
      </c>
      <c r="B11167" t="inlineStr">
        <is>
          <t>06</t>
        </is>
      </c>
      <c r="C11167" t="inlineStr">
        <is>
          <t>52010020</t>
        </is>
      </c>
      <c r="D11167" t="inlineStr">
        <is>
          <t>081</t>
        </is>
      </c>
      <c r="E11167" t="inlineStr">
        <is>
          <t>BA</t>
        </is>
      </c>
      <c r="F11167" t="n">
        <v>7356</v>
      </c>
      <c r="G11167" t="n">
        <v>7357127</v>
      </c>
      <c r="H11167" t="n">
        <v>12283630</v>
      </c>
      <c r="I11167" t="inlineStr">
        <is>
          <t>Algodón</t>
        </is>
      </c>
      <c r="J11167">
        <f>SI.ERROR(BUSCARV(D11167,TablaPaises,6,FALSO),"Sin dato")</f>
        <v/>
      </c>
      <c r="K11167">
        <f>SI.ERROR(BUSCARV(C11167,TablaProductos,2,FALSO),"Sin dato")</f>
        <v/>
      </c>
      <c r="L11167">
        <f>SI(H11167&gt;=1000000,"Alto",SI(H11167&gt;=100000,"Medio","Bajo"))</f>
        <v/>
      </c>
      <c r="M11167">
        <f>SI.ERROR(BUSCARV(E11167,TablaEstados,3,FALSO),"Sin dato")</f>
        <v/>
      </c>
      <c r="N11167">
        <f>SI.ERROR(BUSCARV(E11167,TablaEstados,4,FALSO),"Sin dato")</f>
        <v/>
      </c>
    </row>
    <row r="11168">
      <c r="A11168" t="inlineStr">
        <is>
          <t>2026</t>
        </is>
      </c>
      <c r="B11168" t="inlineStr">
        <is>
          <t>05</t>
        </is>
      </c>
      <c r="C11168" t="inlineStr">
        <is>
          <t>09011110</t>
        </is>
      </c>
      <c r="D11168" t="inlineStr">
        <is>
          <t>190</t>
        </is>
      </c>
      <c r="E11168" t="inlineStr">
        <is>
          <t>MG</t>
        </is>
      </c>
      <c r="F11168" t="n">
        <v>8758</v>
      </c>
      <c r="G11168" t="n">
        <v>3070339</v>
      </c>
      <c r="H11168" t="n">
        <v>22665158</v>
      </c>
      <c r="I11168" t="inlineStr">
        <is>
          <t>Café en granos</t>
        </is>
      </c>
      <c r="J11168">
        <f>SI.ERROR(BUSCARV(D11168,TablaPaises,6,FALSO),"Sin dato")</f>
        <v/>
      </c>
      <c r="K11168">
        <f>SI.ERROR(BUSCARV(C11168,TablaProductos,2,FALSO),"Sin dato")</f>
        <v/>
      </c>
      <c r="L11168">
        <f>SI(H11168&gt;=1000000,"Alto",SI(H11168&gt;=100000,"Medio","Bajo"))</f>
        <v/>
      </c>
      <c r="M11168">
        <f>SI.ERROR(BUSCARV(E11168,TablaEstados,3,FALSO),"Sin dato")</f>
        <v/>
      </c>
      <c r="N11168">
        <f>SI.ERROR(BUSCARV(E11168,TablaEstados,4,FALSO),"Sin dato")</f>
        <v/>
      </c>
    </row>
    <row r="11169">
      <c r="A11169" t="inlineStr">
        <is>
          <t>2026</t>
        </is>
      </c>
      <c r="B11169" t="inlineStr">
        <is>
          <t>01</t>
        </is>
      </c>
      <c r="C11169" t="inlineStr">
        <is>
          <t>52010020</t>
        </is>
      </c>
      <c r="D11169" t="inlineStr">
        <is>
          <t>081</t>
        </is>
      </c>
      <c r="E11169" t="inlineStr">
        <is>
          <t>MA</t>
        </is>
      </c>
      <c r="F11169" t="n">
        <v>820</v>
      </c>
      <c r="G11169" t="n">
        <v>820663</v>
      </c>
      <c r="H11169" t="n">
        <v>1400017</v>
      </c>
      <c r="I11169" t="inlineStr">
        <is>
          <t>Algodón</t>
        </is>
      </c>
      <c r="J11169">
        <f>SI.ERROR(BUSCARV(D11169,TablaPaises,6,FALSO),"Sin dato")</f>
        <v/>
      </c>
      <c r="K11169">
        <f>SI.ERROR(BUSCARV(C11169,TablaProductos,2,FALSO),"Sin dato")</f>
        <v/>
      </c>
      <c r="L11169">
        <f>SI(H11169&gt;=1000000,"Alto",SI(H11169&gt;=100000,"Medio","Bajo"))</f>
        <v/>
      </c>
      <c r="M11169">
        <f>SI.ERROR(BUSCARV(E11169,TablaEstados,3,FALSO),"Sin dato")</f>
        <v/>
      </c>
      <c r="N11169">
        <f>SI.ERROR(BUSCARV(E11169,TablaEstados,4,FALSO),"Sin dato")</f>
        <v/>
      </c>
    </row>
    <row r="11170">
      <c r="A11170" t="inlineStr">
        <is>
          <t>2026</t>
        </is>
      </c>
      <c r="B11170" t="inlineStr">
        <is>
          <t>01</t>
        </is>
      </c>
      <c r="C11170" t="inlineStr">
        <is>
          <t>09011110</t>
        </is>
      </c>
      <c r="D11170" t="inlineStr">
        <is>
          <t>023</t>
        </is>
      </c>
      <c r="E11170" t="inlineStr">
        <is>
          <t>SP</t>
        </is>
      </c>
      <c r="F11170" t="n">
        <v>2951</v>
      </c>
      <c r="G11170" t="n">
        <v>2951920</v>
      </c>
      <c r="H11170" t="n">
        <v>22131186</v>
      </c>
      <c r="I11170" t="inlineStr">
        <is>
          <t>Café en granos</t>
        </is>
      </c>
      <c r="J11170">
        <f>SI.ERROR(BUSCARV(D11170,TablaPaises,6,FALSO),"Sin dato")</f>
        <v/>
      </c>
      <c r="K11170">
        <f>SI.ERROR(BUSCARV(C11170,TablaProductos,2,FALSO),"Sin dato")</f>
        <v/>
      </c>
      <c r="L11170">
        <f>SI(H11170&gt;=1000000,"Alto",SI(H11170&gt;=100000,"Medio","Bajo"))</f>
        <v/>
      </c>
      <c r="M11170">
        <f>SI.ERROR(BUSCARV(E11170,TablaEstados,3,FALSO),"Sin dato")</f>
        <v/>
      </c>
      <c r="N11170">
        <f>SI.ERROR(BUSCARV(E11170,TablaEstados,4,FALSO),"Sin dato")</f>
        <v/>
      </c>
    </row>
    <row r="11171">
      <c r="A11171" t="inlineStr">
        <is>
          <t>2026</t>
        </is>
      </c>
      <c r="B11171" t="inlineStr">
        <is>
          <t>07</t>
        </is>
      </c>
      <c r="C11171" t="inlineStr">
        <is>
          <t>09011110</t>
        </is>
      </c>
      <c r="D11171" t="inlineStr">
        <is>
          <t>399</t>
        </is>
      </c>
      <c r="E11171" t="inlineStr">
        <is>
          <t>MG</t>
        </is>
      </c>
      <c r="F11171" t="n">
        <v>8273</v>
      </c>
      <c r="G11171" t="n">
        <v>8282660</v>
      </c>
      <c r="H11171" t="n">
        <v>49837526</v>
      </c>
      <c r="I11171" t="inlineStr">
        <is>
          <t>Café en granos</t>
        </is>
      </c>
      <c r="J11171">
        <f>SI.ERROR(BUSCARV(D11171,TablaPaises,6,FALSO),"Sin dato")</f>
        <v/>
      </c>
      <c r="K11171">
        <f>SI.ERROR(BUSCARV(C11171,TablaProductos,2,FALSO),"Sin dato")</f>
        <v/>
      </c>
      <c r="L11171">
        <f>SI(H11171&gt;=1000000,"Alto",SI(H11171&gt;=100000,"Medio","Bajo"))</f>
        <v/>
      </c>
      <c r="M11171">
        <f>SI.ERROR(BUSCARV(E11171,TablaEstados,3,FALSO),"Sin dato")</f>
        <v/>
      </c>
      <c r="N11171">
        <f>SI.ERROR(BUSCARV(E11171,TablaEstados,4,FALSO),"Sin dato")</f>
        <v/>
      </c>
    </row>
    <row r="11172">
      <c r="A11172" t="inlineStr">
        <is>
          <t>2026</t>
        </is>
      </c>
      <c r="B11172" t="inlineStr">
        <is>
          <t>08</t>
        </is>
      </c>
      <c r="C11172" t="inlineStr">
        <is>
          <t>12019000</t>
        </is>
      </c>
      <c r="D11172" t="inlineStr">
        <is>
          <t>190</t>
        </is>
      </c>
      <c r="E11172" t="inlineStr">
        <is>
          <t>SC</t>
        </is>
      </c>
      <c r="F11172" t="n">
        <v>338</v>
      </c>
      <c r="G11172" t="n">
        <v>338287</v>
      </c>
      <c r="H11172" t="n">
        <v>162926</v>
      </c>
      <c r="I11172" t="inlineStr">
        <is>
          <t>Soja</t>
        </is>
      </c>
      <c r="J11172">
        <f>SI.ERROR(BUSCARV(D11172,TablaPaises,6,FALSO),"Sin dato")</f>
        <v/>
      </c>
      <c r="K11172">
        <f>SI.ERROR(BUSCARV(C11172,TablaProductos,2,FALSO),"Sin dato")</f>
        <v/>
      </c>
      <c r="L11172">
        <f>SI(H11172&gt;=1000000,"Alto",SI(H11172&gt;=100000,"Medio","Bajo"))</f>
        <v/>
      </c>
      <c r="M11172">
        <f>SI.ERROR(BUSCARV(E11172,TablaEstados,3,FALSO),"Sin dato")</f>
        <v/>
      </c>
      <c r="N11172">
        <f>SI.ERROR(BUSCARV(E11172,TablaEstados,4,FALSO),"Sin dato")</f>
        <v/>
      </c>
    </row>
    <row r="11173">
      <c r="A11173" t="inlineStr">
        <is>
          <t>2026</t>
        </is>
      </c>
      <c r="B11173" t="inlineStr">
        <is>
          <t>08</t>
        </is>
      </c>
      <c r="C11173" t="inlineStr">
        <is>
          <t>09011110</t>
        </is>
      </c>
      <c r="D11173" t="inlineStr">
        <is>
          <t>023</t>
        </is>
      </c>
      <c r="E11173" t="inlineStr">
        <is>
          <t>ES</t>
        </is>
      </c>
      <c r="F11173" t="n">
        <v>0</v>
      </c>
      <c r="G11173" t="n">
        <v>250</v>
      </c>
      <c r="H11173" t="n">
        <v>58443</v>
      </c>
      <c r="I11173" t="inlineStr">
        <is>
          <t>Café en granos</t>
        </is>
      </c>
      <c r="J11173">
        <f>SI.ERROR(BUSCARV(D11173,TablaPaises,6,FALSO),"Sin dato")</f>
        <v/>
      </c>
      <c r="K11173">
        <f>SI.ERROR(BUSCARV(C11173,TablaProductos,2,FALSO),"Sin dato")</f>
        <v/>
      </c>
      <c r="L11173">
        <f>SI(H11173&gt;=1000000,"Alto",SI(H11173&gt;=100000,"Medio","Bajo"))</f>
        <v/>
      </c>
      <c r="M11173">
        <f>SI.ERROR(BUSCARV(E11173,TablaEstados,3,FALSO),"Sin dato")</f>
        <v/>
      </c>
      <c r="N11173">
        <f>SI.ERROR(BUSCARV(E11173,TablaEstados,4,FALSO),"Sin dato")</f>
        <v/>
      </c>
    </row>
    <row r="11174">
      <c r="A11174" t="inlineStr">
        <is>
          <t>2026</t>
        </is>
      </c>
      <c r="B11174" t="inlineStr">
        <is>
          <t>03</t>
        </is>
      </c>
      <c r="C11174" t="inlineStr">
        <is>
          <t>12019000</t>
        </is>
      </c>
      <c r="D11174" t="inlineStr">
        <is>
          <t>161</t>
        </is>
      </c>
      <c r="E11174" t="inlineStr">
        <is>
          <t>MG</t>
        </is>
      </c>
      <c r="F11174" t="n">
        <v>34566</v>
      </c>
      <c r="G11174" t="n">
        <v>34566194</v>
      </c>
      <c r="H11174" t="n">
        <v>13851483</v>
      </c>
      <c r="I11174" t="inlineStr">
        <is>
          <t>Soja</t>
        </is>
      </c>
      <c r="J11174">
        <f>SI.ERROR(BUSCARV(D11174,TablaPaises,6,FALSO),"Sin dato")</f>
        <v/>
      </c>
      <c r="K11174">
        <f>SI.ERROR(BUSCARV(C11174,TablaProductos,2,FALSO),"Sin dato")</f>
        <v/>
      </c>
      <c r="L11174">
        <f>SI(H11174&gt;=1000000,"Alto",SI(H11174&gt;=100000,"Medio","Bajo"))</f>
        <v/>
      </c>
      <c r="M11174">
        <f>SI.ERROR(BUSCARV(E11174,TablaEstados,3,FALSO),"Sin dato")</f>
        <v/>
      </c>
      <c r="N11174">
        <f>SI.ERROR(BUSCARV(E11174,TablaEstados,4,FALSO),"Sin dato")</f>
        <v/>
      </c>
    </row>
    <row r="11175">
      <c r="A11175" t="inlineStr">
        <is>
          <t>2026</t>
        </is>
      </c>
      <c r="B11175" t="inlineStr">
        <is>
          <t>09</t>
        </is>
      </c>
      <c r="C11175" t="inlineStr">
        <is>
          <t>10059010</t>
        </is>
      </c>
      <c r="D11175" t="inlineStr">
        <is>
          <t>386</t>
        </is>
      </c>
      <c r="E11175" t="inlineStr">
        <is>
          <t>RO</t>
        </is>
      </c>
      <c r="F11175" t="n">
        <v>31583037</v>
      </c>
      <c r="G11175" t="n">
        <v>31583037</v>
      </c>
      <c r="H11175" t="n">
        <v>6973900</v>
      </c>
      <c r="I11175" t="inlineStr">
        <is>
          <t>Milho</t>
        </is>
      </c>
      <c r="J11175">
        <f>SI.ERROR(BUSCARV(D11175,TablaPaises,6,FALSO),"Sin dato")</f>
        <v/>
      </c>
      <c r="K11175">
        <f>SI.ERROR(BUSCARV(C11175,TablaProductos,2,FALSO),"Sin dato")</f>
        <v/>
      </c>
      <c r="L11175">
        <f>SI(H11175&gt;=1000000,"Alto",SI(H11175&gt;=100000,"Medio","Bajo"))</f>
        <v/>
      </c>
      <c r="M11175">
        <f>SI.ERROR(BUSCARV(E11175,TablaEstados,3,FALSO),"Sin dato")</f>
        <v/>
      </c>
      <c r="N11175">
        <f>SI.ERROR(BUSCARV(E11175,TablaEstados,4,FALSO),"Sin dato")</f>
        <v/>
      </c>
    </row>
    <row r="11176">
      <c r="A11176" t="inlineStr">
        <is>
          <t>2026</t>
        </is>
      </c>
      <c r="B11176" t="inlineStr">
        <is>
          <t>07</t>
        </is>
      </c>
      <c r="C11176" t="inlineStr">
        <is>
          <t>10059010</t>
        </is>
      </c>
      <c r="D11176" t="inlineStr">
        <is>
          <t>383</t>
        </is>
      </c>
      <c r="E11176" t="inlineStr">
        <is>
          <t>PA</t>
        </is>
      </c>
      <c r="F11176" t="n">
        <v>8041120</v>
      </c>
      <c r="G11176" t="n">
        <v>8041120</v>
      </c>
      <c r="H11176" t="n">
        <v>1792486</v>
      </c>
      <c r="I11176" t="inlineStr">
        <is>
          <t>Milho</t>
        </is>
      </c>
      <c r="J11176">
        <f>SI.ERROR(BUSCARV(D11176,TablaPaises,6,FALSO),"Sin dato")</f>
        <v/>
      </c>
      <c r="K11176">
        <f>SI.ERROR(BUSCARV(C11176,TablaProductos,2,FALSO),"Sin dato")</f>
        <v/>
      </c>
      <c r="L11176">
        <f>SI(H11176&gt;=1000000,"Alto",SI(H11176&gt;=100000,"Medio","Bajo"))</f>
        <v/>
      </c>
      <c r="M11176">
        <f>SI.ERROR(BUSCARV(E11176,TablaEstados,3,FALSO),"Sin dato")</f>
        <v/>
      </c>
      <c r="N11176">
        <f>SI.ERROR(BUSCARV(E11176,TablaEstados,4,FALSO),"Sin dato")</f>
        <v/>
      </c>
    </row>
    <row r="11177">
      <c r="A11177" t="inlineStr">
        <is>
          <t>2026</t>
        </is>
      </c>
      <c r="B11177" t="inlineStr">
        <is>
          <t>05</t>
        </is>
      </c>
      <c r="C11177" t="inlineStr">
        <is>
          <t>12019000</t>
        </is>
      </c>
      <c r="D11177" t="inlineStr">
        <is>
          <t>493</t>
        </is>
      </c>
      <c r="E11177" t="inlineStr">
        <is>
          <t>MT</t>
        </is>
      </c>
      <c r="F11177" t="n">
        <v>140557</v>
      </c>
      <c r="G11177" t="n">
        <v>140558298</v>
      </c>
      <c r="H11177" t="n">
        <v>58898160</v>
      </c>
      <c r="I11177" t="inlineStr">
        <is>
          <t>Soja</t>
        </is>
      </c>
      <c r="J11177">
        <f>SI.ERROR(BUSCARV(D11177,TablaPaises,6,FALSO),"Sin dato")</f>
        <v/>
      </c>
      <c r="K11177">
        <f>SI.ERROR(BUSCARV(C11177,TablaProductos,2,FALSO),"Sin dato")</f>
        <v/>
      </c>
      <c r="L11177">
        <f>SI(H11177&gt;=1000000,"Alto",SI(H11177&gt;=100000,"Medio","Bajo"))</f>
        <v/>
      </c>
      <c r="M11177">
        <f>SI.ERROR(BUSCARV(E11177,TablaEstados,3,FALSO),"Sin dato")</f>
        <v/>
      </c>
      <c r="N11177">
        <f>SI.ERROR(BUSCARV(E11177,TablaEstados,4,FALSO),"Sin dato")</f>
        <v/>
      </c>
    </row>
    <row r="11178">
      <c r="A11178" t="inlineStr">
        <is>
          <t>2026</t>
        </is>
      </c>
      <c r="B11178" t="inlineStr">
        <is>
          <t>05</t>
        </is>
      </c>
      <c r="C11178" t="inlineStr">
        <is>
          <t>10059010</t>
        </is>
      </c>
      <c r="D11178" t="inlineStr">
        <is>
          <t>474</t>
        </is>
      </c>
      <c r="E11178" t="inlineStr">
        <is>
          <t>MT</t>
        </is>
      </c>
      <c r="F11178" t="n">
        <v>33112292</v>
      </c>
      <c r="G11178" t="n">
        <v>33112292</v>
      </c>
      <c r="H11178" t="n">
        <v>7821519</v>
      </c>
      <c r="I11178" t="inlineStr">
        <is>
          <t>Milho</t>
        </is>
      </c>
      <c r="J11178">
        <f>SI.ERROR(BUSCARV(D11178,TablaPaises,6,FALSO),"Sin dato")</f>
        <v/>
      </c>
      <c r="K11178">
        <f>SI.ERROR(BUSCARV(C11178,TablaProductos,2,FALSO),"Sin dato")</f>
        <v/>
      </c>
      <c r="L11178">
        <f>SI(H11178&gt;=1000000,"Alto",SI(H11178&gt;=100000,"Medio","Bajo"))</f>
        <v/>
      </c>
      <c r="M11178">
        <f>SI.ERROR(BUSCARV(E11178,TablaEstados,3,FALSO),"Sin dato")</f>
        <v/>
      </c>
      <c r="N11178">
        <f>SI.ERROR(BUSCARV(E11178,TablaEstados,4,FALSO),"Sin dato")</f>
        <v/>
      </c>
    </row>
    <row r="11179">
      <c r="A11179" t="inlineStr">
        <is>
          <t>2026</t>
        </is>
      </c>
      <c r="B11179" t="inlineStr">
        <is>
          <t>07</t>
        </is>
      </c>
      <c r="C11179" t="inlineStr">
        <is>
          <t>12019000</t>
        </is>
      </c>
      <c r="D11179" t="inlineStr">
        <is>
          <t>161</t>
        </is>
      </c>
      <c r="E11179" t="inlineStr">
        <is>
          <t>MT</t>
        </is>
      </c>
      <c r="F11179" t="n">
        <v>60503</v>
      </c>
      <c r="G11179" t="n">
        <v>60502798</v>
      </c>
      <c r="H11179" t="n">
        <v>27383871</v>
      </c>
      <c r="I11179" t="inlineStr">
        <is>
          <t>Soja</t>
        </is>
      </c>
      <c r="J11179">
        <f>SI.ERROR(BUSCARV(D11179,TablaPaises,6,FALSO),"Sin dato")</f>
        <v/>
      </c>
      <c r="K11179">
        <f>SI.ERROR(BUSCARV(C11179,TablaProductos,2,FALSO),"Sin dato")</f>
        <v/>
      </c>
      <c r="L11179">
        <f>SI(H11179&gt;=1000000,"Alto",SI(H11179&gt;=100000,"Medio","Bajo"))</f>
        <v/>
      </c>
      <c r="M11179">
        <f>SI.ERROR(BUSCARV(E11179,TablaEstados,3,FALSO),"Sin dato")</f>
        <v/>
      </c>
      <c r="N11179">
        <f>SI.ERROR(BUSCARV(E11179,TablaEstados,4,FALSO),"Sin dato")</f>
        <v/>
      </c>
    </row>
    <row r="11180">
      <c r="A11180" t="inlineStr">
        <is>
          <t>2026</t>
        </is>
      </c>
      <c r="B11180" t="inlineStr">
        <is>
          <t>05</t>
        </is>
      </c>
      <c r="C11180" t="inlineStr">
        <is>
          <t>52010020</t>
        </is>
      </c>
      <c r="D11180" t="inlineStr">
        <is>
          <t>081</t>
        </is>
      </c>
      <c r="E11180" t="inlineStr">
        <is>
          <t>MA</t>
        </is>
      </c>
      <c r="F11180" t="n">
        <v>678</v>
      </c>
      <c r="G11180" t="n">
        <v>678123</v>
      </c>
      <c r="H11180" t="n">
        <v>1123951</v>
      </c>
      <c r="I11180" t="inlineStr">
        <is>
          <t>Algodón</t>
        </is>
      </c>
      <c r="J11180">
        <f>SI.ERROR(BUSCARV(D11180,TablaPaises,6,FALSO),"Sin dato")</f>
        <v/>
      </c>
      <c r="K11180">
        <f>SI.ERROR(BUSCARV(C11180,TablaProductos,2,FALSO),"Sin dato")</f>
        <v/>
      </c>
      <c r="L11180">
        <f>SI(H11180&gt;=1000000,"Alto",SI(H11180&gt;=100000,"Medio","Bajo"))</f>
        <v/>
      </c>
      <c r="M11180">
        <f>SI.ERROR(BUSCARV(E11180,TablaEstados,3,FALSO),"Sin dato")</f>
        <v/>
      </c>
      <c r="N11180">
        <f>SI.ERROR(BUSCARV(E11180,TablaEstados,4,FALSO),"Sin dato")</f>
        <v/>
      </c>
    </row>
    <row r="11181">
      <c r="A11181" t="inlineStr">
        <is>
          <t>2026</t>
        </is>
      </c>
      <c r="B11181" t="inlineStr">
        <is>
          <t>01</t>
        </is>
      </c>
      <c r="C11181" t="inlineStr">
        <is>
          <t>10059010</t>
        </is>
      </c>
      <c r="D11181" t="inlineStr">
        <is>
          <t>586</t>
        </is>
      </c>
      <c r="E11181" t="inlineStr">
        <is>
          <t>PR</t>
        </is>
      </c>
      <c r="F11181" t="n">
        <v>2400</v>
      </c>
      <c r="G11181" t="n">
        <v>2400</v>
      </c>
      <c r="H11181" t="n">
        <v>2111</v>
      </c>
      <c r="I11181" t="inlineStr">
        <is>
          <t>Milho</t>
        </is>
      </c>
      <c r="J11181">
        <f>SI.ERROR(BUSCARV(D11181,TablaPaises,6,FALSO),"Sin dato")</f>
        <v/>
      </c>
      <c r="K11181">
        <f>SI.ERROR(BUSCARV(C11181,TablaProductos,2,FALSO),"Sin dato")</f>
        <v/>
      </c>
      <c r="L11181">
        <f>SI(H11181&gt;=1000000,"Alto",SI(H11181&gt;=100000,"Medio","Bajo"))</f>
        <v/>
      </c>
      <c r="M11181">
        <f>SI.ERROR(BUSCARV(E11181,TablaEstados,3,FALSO),"Sin dato")</f>
        <v/>
      </c>
      <c r="N11181">
        <f>SI.ERROR(BUSCARV(E11181,TablaEstados,4,FALSO),"Sin dato")</f>
        <v/>
      </c>
    </row>
    <row r="11182">
      <c r="A11182" t="inlineStr">
        <is>
          <t>2026</t>
        </is>
      </c>
      <c r="B11182" t="inlineStr">
        <is>
          <t>07</t>
        </is>
      </c>
      <c r="C11182" t="inlineStr">
        <is>
          <t>10059010</t>
        </is>
      </c>
      <c r="D11182" t="inlineStr">
        <is>
          <t>053</t>
        </is>
      </c>
      <c r="E11182" t="inlineStr">
        <is>
          <t>MT</t>
        </is>
      </c>
      <c r="F11182" t="n">
        <v>51941940</v>
      </c>
      <c r="G11182" t="n">
        <v>51941940</v>
      </c>
      <c r="H11182" t="n">
        <v>11441367</v>
      </c>
      <c r="I11182" t="inlineStr">
        <is>
          <t>Milho</t>
        </is>
      </c>
      <c r="J11182">
        <f>SI.ERROR(BUSCARV(D11182,TablaPaises,6,FALSO),"Sin dato")</f>
        <v/>
      </c>
      <c r="K11182">
        <f>SI.ERROR(BUSCARV(C11182,TablaProductos,2,FALSO),"Sin dato")</f>
        <v/>
      </c>
      <c r="L11182">
        <f>SI(H11182&gt;=1000000,"Alto",SI(H11182&gt;=100000,"Medio","Bajo"))</f>
        <v/>
      </c>
      <c r="M11182">
        <f>SI.ERROR(BUSCARV(E11182,TablaEstados,3,FALSO),"Sin dato")</f>
        <v/>
      </c>
      <c r="N11182">
        <f>SI.ERROR(BUSCARV(E11182,TablaEstados,4,FALSO),"Sin dato")</f>
        <v/>
      </c>
    </row>
    <row r="11183">
      <c r="A11183" t="inlineStr">
        <is>
          <t>2026</t>
        </is>
      </c>
      <c r="B11183" t="inlineStr">
        <is>
          <t>02</t>
        </is>
      </c>
      <c r="C11183" t="inlineStr">
        <is>
          <t>12019000</t>
        </is>
      </c>
      <c r="D11183" t="inlineStr">
        <is>
          <t>576</t>
        </is>
      </c>
      <c r="E11183" t="inlineStr">
        <is>
          <t>GO</t>
        </is>
      </c>
      <c r="F11183" t="n">
        <v>4493</v>
      </c>
      <c r="G11183" t="n">
        <v>4492960</v>
      </c>
      <c r="H11183" t="n">
        <v>1849347</v>
      </c>
      <c r="I11183" t="inlineStr">
        <is>
          <t>Soja</t>
        </is>
      </c>
      <c r="J11183">
        <f>SI.ERROR(BUSCARV(D11183,TablaPaises,6,FALSO),"Sin dato")</f>
        <v/>
      </c>
      <c r="K11183">
        <f>SI.ERROR(BUSCARV(C11183,TablaProductos,2,FALSO),"Sin dato")</f>
        <v/>
      </c>
      <c r="L11183">
        <f>SI(H11183&gt;=1000000,"Alto",SI(H11183&gt;=100000,"Medio","Bajo"))</f>
        <v/>
      </c>
      <c r="M11183">
        <f>SI.ERROR(BUSCARV(E11183,TablaEstados,3,FALSO),"Sin dato")</f>
        <v/>
      </c>
      <c r="N11183">
        <f>SI.ERROR(BUSCARV(E11183,TablaEstados,4,FALSO),"Sin dato")</f>
        <v/>
      </c>
    </row>
    <row r="11184">
      <c r="A11184" t="inlineStr">
        <is>
          <t>2026</t>
        </is>
      </c>
      <c r="B11184" t="inlineStr">
        <is>
          <t>04</t>
        </is>
      </c>
      <c r="C11184" t="inlineStr">
        <is>
          <t>12019000</t>
        </is>
      </c>
      <c r="D11184" t="inlineStr">
        <is>
          <t>628</t>
        </is>
      </c>
      <c r="E11184" t="inlineStr">
        <is>
          <t>PR</t>
        </is>
      </c>
      <c r="F11184" t="n">
        <v>0</v>
      </c>
      <c r="G11184" t="n">
        <v>35</v>
      </c>
      <c r="H11184" t="n">
        <v>3458</v>
      </c>
      <c r="I11184" t="inlineStr">
        <is>
          <t>Soja</t>
        </is>
      </c>
      <c r="J11184">
        <f>SI.ERROR(BUSCARV(D11184,TablaPaises,6,FALSO),"Sin dato")</f>
        <v/>
      </c>
      <c r="K11184">
        <f>SI.ERROR(BUSCARV(C11184,TablaProductos,2,FALSO),"Sin dato")</f>
        <v/>
      </c>
      <c r="L11184">
        <f>SI(H11184&gt;=1000000,"Alto",SI(H11184&gt;=100000,"Medio","Bajo"))</f>
        <v/>
      </c>
      <c r="M11184">
        <f>SI.ERROR(BUSCARV(E11184,TablaEstados,3,FALSO),"Sin dato")</f>
        <v/>
      </c>
      <c r="N11184">
        <f>SI.ERROR(BUSCARV(E11184,TablaEstados,4,FALSO),"Sin dato")</f>
        <v/>
      </c>
    </row>
    <row r="11185">
      <c r="A11185" t="inlineStr">
        <is>
          <t>2026</t>
        </is>
      </c>
      <c r="B11185" t="inlineStr">
        <is>
          <t>02</t>
        </is>
      </c>
      <c r="C11185" t="inlineStr">
        <is>
          <t>12019000</t>
        </is>
      </c>
      <c r="D11185" t="inlineStr">
        <is>
          <t>160</t>
        </is>
      </c>
      <c r="E11185" t="inlineStr">
        <is>
          <t>TO</t>
        </is>
      </c>
      <c r="F11185" t="n">
        <v>107180</v>
      </c>
      <c r="G11185" t="n">
        <v>107182974</v>
      </c>
      <c r="H11185" t="n">
        <v>43637308</v>
      </c>
      <c r="I11185" t="inlineStr">
        <is>
          <t>Soja</t>
        </is>
      </c>
      <c r="J11185">
        <f>SI.ERROR(BUSCARV(D11185,TablaPaises,6,FALSO),"Sin dato")</f>
        <v/>
      </c>
      <c r="K11185">
        <f>SI.ERROR(BUSCARV(C11185,TablaProductos,2,FALSO),"Sin dato")</f>
        <v/>
      </c>
      <c r="L11185">
        <f>SI(H11185&gt;=1000000,"Alto",SI(H11185&gt;=100000,"Medio","Bajo"))</f>
        <v/>
      </c>
      <c r="M11185">
        <f>SI.ERROR(BUSCARV(E11185,TablaEstados,3,FALSO),"Sin dato")</f>
        <v/>
      </c>
      <c r="N11185">
        <f>SI.ERROR(BUSCARV(E11185,TablaEstados,4,FALSO),"Sin dato")</f>
        <v/>
      </c>
    </row>
    <row r="11186">
      <c r="A11186" t="inlineStr">
        <is>
          <t>2026</t>
        </is>
      </c>
      <c r="B11186" t="inlineStr">
        <is>
          <t>01</t>
        </is>
      </c>
      <c r="C11186" t="inlineStr">
        <is>
          <t>52010020</t>
        </is>
      </c>
      <c r="D11186" t="inlineStr">
        <is>
          <t>365</t>
        </is>
      </c>
      <c r="E11186" t="inlineStr">
        <is>
          <t>GO</t>
        </is>
      </c>
      <c r="F11186" t="n">
        <v>525</v>
      </c>
      <c r="G11186" t="n">
        <v>524394</v>
      </c>
      <c r="H11186" t="n">
        <v>878942</v>
      </c>
      <c r="I11186" t="inlineStr">
        <is>
          <t>Algodón</t>
        </is>
      </c>
      <c r="J11186">
        <f>SI.ERROR(BUSCARV(D11186,TablaPaises,6,FALSO),"Sin dato")</f>
        <v/>
      </c>
      <c r="K11186">
        <f>SI.ERROR(BUSCARV(C11186,TablaProductos,2,FALSO),"Sin dato")</f>
        <v/>
      </c>
      <c r="L11186">
        <f>SI(H11186&gt;=1000000,"Alto",SI(H11186&gt;=100000,"Medio","Bajo"))</f>
        <v/>
      </c>
      <c r="M11186">
        <f>SI.ERROR(BUSCARV(E11186,TablaEstados,3,FALSO),"Sin dato")</f>
        <v/>
      </c>
      <c r="N11186">
        <f>SI.ERROR(BUSCARV(E11186,TablaEstados,4,FALSO),"Sin dato")</f>
        <v/>
      </c>
    </row>
    <row r="11187">
      <c r="A11187" t="inlineStr">
        <is>
          <t>2026</t>
        </is>
      </c>
      <c r="B11187" t="inlineStr">
        <is>
          <t>09</t>
        </is>
      </c>
      <c r="C11187" t="inlineStr">
        <is>
          <t>12019000</t>
        </is>
      </c>
      <c r="D11187" t="inlineStr">
        <is>
          <t>245</t>
        </is>
      </c>
      <c r="E11187" t="inlineStr">
        <is>
          <t>TO</t>
        </is>
      </c>
      <c r="F11187" t="n">
        <v>9140</v>
      </c>
      <c r="G11187" t="n">
        <v>9139306</v>
      </c>
      <c r="H11187" t="n">
        <v>4206920</v>
      </c>
      <c r="I11187" t="inlineStr">
        <is>
          <t>Soja</t>
        </is>
      </c>
      <c r="J11187">
        <f>SI.ERROR(BUSCARV(D11187,TablaPaises,6,FALSO),"Sin dato")</f>
        <v/>
      </c>
      <c r="K11187">
        <f>SI.ERROR(BUSCARV(C11187,TablaProductos,2,FALSO),"Sin dato")</f>
        <v/>
      </c>
      <c r="L11187">
        <f>SI(H11187&gt;=1000000,"Alto",SI(H11187&gt;=100000,"Medio","Bajo"))</f>
        <v/>
      </c>
      <c r="M11187">
        <f>SI.ERROR(BUSCARV(E11187,TablaEstados,3,FALSO),"Sin dato")</f>
        <v/>
      </c>
      <c r="N11187">
        <f>SI.ERROR(BUSCARV(E11187,TablaEstados,4,FALSO),"Sin dato")</f>
        <v/>
      </c>
    </row>
    <row r="11188">
      <c r="A11188" t="inlineStr">
        <is>
          <t>2026</t>
        </is>
      </c>
      <c r="B11188" t="inlineStr">
        <is>
          <t>01</t>
        </is>
      </c>
      <c r="C11188" t="inlineStr">
        <is>
          <t>10059010</t>
        </is>
      </c>
      <c r="D11188" t="inlineStr">
        <is>
          <t>160</t>
        </is>
      </c>
      <c r="E11188" t="inlineStr">
        <is>
          <t>MA</t>
        </is>
      </c>
      <c r="F11188" t="n">
        <v>3886104</v>
      </c>
      <c r="G11188" t="n">
        <v>3886104</v>
      </c>
      <c r="H11188" t="n">
        <v>798081</v>
      </c>
      <c r="I11188" t="inlineStr">
        <is>
          <t>Milho</t>
        </is>
      </c>
      <c r="J11188">
        <f>SI.ERROR(BUSCARV(D11188,TablaPaises,6,FALSO),"Sin dato")</f>
        <v/>
      </c>
      <c r="K11188">
        <f>SI.ERROR(BUSCARV(C11188,TablaProductos,2,FALSO),"Sin dato")</f>
        <v/>
      </c>
      <c r="L11188">
        <f>SI(H11188&gt;=1000000,"Alto",SI(H11188&gt;=100000,"Medio","Bajo"))</f>
        <v/>
      </c>
      <c r="M11188">
        <f>SI.ERROR(BUSCARV(E11188,TablaEstados,3,FALSO),"Sin dato")</f>
        <v/>
      </c>
      <c r="N11188">
        <f>SI.ERROR(BUSCARV(E11188,TablaEstados,4,FALSO),"Sin dato")</f>
        <v/>
      </c>
    </row>
    <row r="11189">
      <c r="A11189" t="inlineStr">
        <is>
          <t>2026</t>
        </is>
      </c>
      <c r="B11189" t="inlineStr">
        <is>
          <t>07</t>
        </is>
      </c>
      <c r="C11189" t="inlineStr">
        <is>
          <t>09011110</t>
        </is>
      </c>
      <c r="D11189" t="inlineStr">
        <is>
          <t>158</t>
        </is>
      </c>
      <c r="E11189" t="inlineStr">
        <is>
          <t>MG</t>
        </is>
      </c>
      <c r="F11189" t="n">
        <v>170</v>
      </c>
      <c r="G11189" t="n">
        <v>168560</v>
      </c>
      <c r="H11189" t="n">
        <v>902286</v>
      </c>
      <c r="I11189" t="inlineStr">
        <is>
          <t>Café en granos</t>
        </is>
      </c>
      <c r="J11189">
        <f>SI.ERROR(BUSCARV(D11189,TablaPaises,6,FALSO),"Sin dato")</f>
        <v/>
      </c>
      <c r="K11189">
        <f>SI.ERROR(BUSCARV(C11189,TablaProductos,2,FALSO),"Sin dato")</f>
        <v/>
      </c>
      <c r="L11189">
        <f>SI(H11189&gt;=1000000,"Alto",SI(H11189&gt;=100000,"Medio","Bajo"))</f>
        <v/>
      </c>
      <c r="M11189">
        <f>SI.ERROR(BUSCARV(E11189,TablaEstados,3,FALSO),"Sin dato")</f>
        <v/>
      </c>
      <c r="N11189">
        <f>SI.ERROR(BUSCARV(E11189,TablaEstados,4,FALSO),"Sin dato")</f>
        <v/>
      </c>
    </row>
    <row r="11190">
      <c r="A11190" t="inlineStr">
        <is>
          <t>2026</t>
        </is>
      </c>
      <c r="B11190" t="inlineStr">
        <is>
          <t>02</t>
        </is>
      </c>
      <c r="C11190" t="inlineStr">
        <is>
          <t>09011110</t>
        </is>
      </c>
      <c r="D11190" t="inlineStr">
        <is>
          <t>158</t>
        </is>
      </c>
      <c r="E11190" t="inlineStr">
        <is>
          <t>MG</t>
        </is>
      </c>
      <c r="F11190" t="n">
        <v>60</v>
      </c>
      <c r="G11190" t="n">
        <v>60000</v>
      </c>
      <c r="H11190" t="n">
        <v>350288</v>
      </c>
      <c r="I11190" t="inlineStr">
        <is>
          <t>Café en granos</t>
        </is>
      </c>
      <c r="J11190">
        <f>SI.ERROR(BUSCARV(D11190,TablaPaises,6,FALSO),"Sin dato")</f>
        <v/>
      </c>
      <c r="K11190">
        <f>SI.ERROR(BUSCARV(C11190,TablaProductos,2,FALSO),"Sin dato")</f>
        <v/>
      </c>
      <c r="L11190">
        <f>SI(H11190&gt;=1000000,"Alto",SI(H11190&gt;=100000,"Medio","Bajo"))</f>
        <v/>
      </c>
      <c r="M11190">
        <f>SI.ERROR(BUSCARV(E11190,TablaEstados,3,FALSO),"Sin dato")</f>
        <v/>
      </c>
      <c r="N11190">
        <f>SI.ERROR(BUSCARV(E11190,TablaEstados,4,FALSO),"Sin dato")</f>
        <v/>
      </c>
    </row>
    <row r="11191">
      <c r="A11191" t="inlineStr">
        <is>
          <t>2026</t>
        </is>
      </c>
      <c r="B11191" t="inlineStr">
        <is>
          <t>09</t>
        </is>
      </c>
      <c r="C11191" t="inlineStr">
        <is>
          <t>09011110</t>
        </is>
      </c>
      <c r="D11191" t="inlineStr">
        <is>
          <t>232</t>
        </is>
      </c>
      <c r="E11191" t="inlineStr">
        <is>
          <t>MG</t>
        </is>
      </c>
      <c r="F11191" t="n">
        <v>61</v>
      </c>
      <c r="G11191" t="n">
        <v>61200</v>
      </c>
      <c r="H11191" t="n">
        <v>334473</v>
      </c>
      <c r="I11191" t="inlineStr">
        <is>
          <t>Café en granos</t>
        </is>
      </c>
      <c r="J11191">
        <f>SI.ERROR(BUSCARV(D11191,TablaPaises,6,FALSO),"Sin dato")</f>
        <v/>
      </c>
      <c r="K11191">
        <f>SI.ERROR(BUSCARV(C11191,TablaProductos,2,FALSO),"Sin dato")</f>
        <v/>
      </c>
      <c r="L11191">
        <f>SI(H11191&gt;=1000000,"Alto",SI(H11191&gt;=100000,"Medio","Bajo"))</f>
        <v/>
      </c>
      <c r="M11191">
        <f>SI.ERROR(BUSCARV(E11191,TablaEstados,3,FALSO),"Sin dato")</f>
        <v/>
      </c>
      <c r="N11191">
        <f>SI.ERROR(BUSCARV(E11191,TablaEstados,4,FALSO),"Sin dato")</f>
        <v/>
      </c>
    </row>
    <row r="11192">
      <c r="A11192" t="inlineStr">
        <is>
          <t>2026</t>
        </is>
      </c>
      <c r="B11192" t="inlineStr">
        <is>
          <t>04</t>
        </is>
      </c>
      <c r="C11192" t="inlineStr">
        <is>
          <t>10059090</t>
        </is>
      </c>
      <c r="D11192" t="inlineStr">
        <is>
          <t>476</t>
        </is>
      </c>
      <c r="E11192" t="inlineStr">
        <is>
          <t>ES</t>
        </is>
      </c>
      <c r="F11192" t="n">
        <v>10</v>
      </c>
      <c r="G11192" t="n">
        <v>10</v>
      </c>
      <c r="H11192" t="n">
        <v>86</v>
      </c>
      <c r="I11192" t="inlineStr">
        <is>
          <t>Milho</t>
        </is>
      </c>
      <c r="J11192">
        <f>SI.ERROR(BUSCARV(D11192,TablaPaises,6,FALSO),"Sin dato")</f>
        <v/>
      </c>
      <c r="K11192">
        <f>SI.ERROR(BUSCARV(C11192,TablaProductos,2,FALSO),"Sin dato")</f>
        <v/>
      </c>
      <c r="L11192">
        <f>SI(H11192&gt;=1000000,"Alto",SI(H11192&gt;=100000,"Medio","Bajo"))</f>
        <v/>
      </c>
      <c r="M11192">
        <f>SI.ERROR(BUSCARV(E11192,TablaEstados,3,FALSO),"Sin dato")</f>
        <v/>
      </c>
      <c r="N11192">
        <f>SI.ERROR(BUSCARV(E11192,TablaEstados,4,FALSO),"Sin dato")</f>
        <v/>
      </c>
    </row>
    <row r="11193">
      <c r="A11193" t="inlineStr">
        <is>
          <t>2026</t>
        </is>
      </c>
      <c r="B11193" t="inlineStr">
        <is>
          <t>03</t>
        </is>
      </c>
      <c r="C11193" t="inlineStr">
        <is>
          <t>10059010</t>
        </is>
      </c>
      <c r="D11193" t="inlineStr">
        <is>
          <t>244</t>
        </is>
      </c>
      <c r="E11193" t="inlineStr">
        <is>
          <t>MT</t>
        </is>
      </c>
      <c r="F11193" t="n">
        <v>52000</v>
      </c>
      <c r="G11193" t="n">
        <v>52000</v>
      </c>
      <c r="H11193" t="n">
        <v>25140</v>
      </c>
      <c r="I11193" t="inlineStr">
        <is>
          <t>Milho</t>
        </is>
      </c>
      <c r="J11193">
        <f>SI.ERROR(BUSCARV(D11193,TablaPaises,6,FALSO),"Sin dato")</f>
        <v/>
      </c>
      <c r="K11193">
        <f>SI.ERROR(BUSCARV(C11193,TablaProductos,2,FALSO),"Sin dato")</f>
        <v/>
      </c>
      <c r="L11193">
        <f>SI(H11193&gt;=1000000,"Alto",SI(H11193&gt;=100000,"Medio","Bajo"))</f>
        <v/>
      </c>
      <c r="M11193">
        <f>SI.ERROR(BUSCARV(E11193,TablaEstados,3,FALSO),"Sin dato")</f>
        <v/>
      </c>
      <c r="N11193">
        <f>SI.ERROR(BUSCARV(E11193,TablaEstados,4,FALSO),"Sin dato")</f>
        <v/>
      </c>
    </row>
    <row r="11194">
      <c r="A11194" t="inlineStr">
        <is>
          <t>2026</t>
        </is>
      </c>
      <c r="B11194" t="inlineStr">
        <is>
          <t>05</t>
        </is>
      </c>
      <c r="C11194" t="inlineStr">
        <is>
          <t>12019000</t>
        </is>
      </c>
      <c r="D11194" t="inlineStr">
        <is>
          <t>676</t>
        </is>
      </c>
      <c r="E11194" t="inlineStr">
        <is>
          <t>MG</t>
        </is>
      </c>
      <c r="F11194" t="n">
        <v>190</v>
      </c>
      <c r="G11194" t="n">
        <v>189825</v>
      </c>
      <c r="H11194" t="n">
        <v>79959</v>
      </c>
      <c r="I11194" t="inlineStr">
        <is>
          <t>Soja</t>
        </is>
      </c>
      <c r="J11194">
        <f>SI.ERROR(BUSCARV(D11194,TablaPaises,6,FALSO),"Sin dato")</f>
        <v/>
      </c>
      <c r="K11194">
        <f>SI.ERROR(BUSCARV(C11194,TablaProductos,2,FALSO),"Sin dato")</f>
        <v/>
      </c>
      <c r="L11194">
        <f>SI(H11194&gt;=1000000,"Alto",SI(H11194&gt;=100000,"Medio","Bajo"))</f>
        <v/>
      </c>
      <c r="M11194">
        <f>SI.ERROR(BUSCARV(E11194,TablaEstados,3,FALSO),"Sin dato")</f>
        <v/>
      </c>
      <c r="N11194">
        <f>SI.ERROR(BUSCARV(E11194,TablaEstados,4,FALSO),"Sin dato")</f>
        <v/>
      </c>
    </row>
    <row r="11195">
      <c r="A11195" t="inlineStr">
        <is>
          <t>2026</t>
        </is>
      </c>
      <c r="B11195" t="inlineStr">
        <is>
          <t>06</t>
        </is>
      </c>
      <c r="C11195" t="inlineStr">
        <is>
          <t>09011110</t>
        </is>
      </c>
      <c r="D11195" t="inlineStr">
        <is>
          <t>158</t>
        </is>
      </c>
      <c r="E11195" t="inlineStr">
        <is>
          <t>ES</t>
        </is>
      </c>
      <c r="F11195" t="n">
        <v>661</v>
      </c>
      <c r="G11195" t="n">
        <v>661179</v>
      </c>
      <c r="H11195" t="n">
        <v>2493661</v>
      </c>
      <c r="I11195" t="inlineStr">
        <is>
          <t>Café en granos</t>
        </is>
      </c>
      <c r="J11195">
        <f>SI.ERROR(BUSCARV(D11195,TablaPaises,6,FALSO),"Sin dato")</f>
        <v/>
      </c>
      <c r="K11195">
        <f>SI.ERROR(BUSCARV(C11195,TablaProductos,2,FALSO),"Sin dato")</f>
        <v/>
      </c>
      <c r="L11195">
        <f>SI(H11195&gt;=1000000,"Alto",SI(H11195&gt;=100000,"Medio","Bajo"))</f>
        <v/>
      </c>
      <c r="M11195">
        <f>SI.ERROR(BUSCARV(E11195,TablaEstados,3,FALSO),"Sin dato")</f>
        <v/>
      </c>
      <c r="N11195">
        <f>SI.ERROR(BUSCARV(E11195,TablaEstados,4,FALSO),"Sin dato")</f>
        <v/>
      </c>
    </row>
    <row r="11196">
      <c r="A11196" t="inlineStr">
        <is>
          <t>2026</t>
        </is>
      </c>
      <c r="B11196" t="inlineStr">
        <is>
          <t>08</t>
        </is>
      </c>
      <c r="C11196" t="inlineStr">
        <is>
          <t>12019000</t>
        </is>
      </c>
      <c r="D11196" t="inlineStr">
        <is>
          <t>776</t>
        </is>
      </c>
      <c r="E11196" t="inlineStr">
        <is>
          <t>SP</t>
        </is>
      </c>
      <c r="F11196" t="n">
        <v>24851</v>
      </c>
      <c r="G11196" t="n">
        <v>24851780</v>
      </c>
      <c r="H11196" t="n">
        <v>11565857</v>
      </c>
      <c r="I11196" t="inlineStr">
        <is>
          <t>Soja</t>
        </is>
      </c>
      <c r="J11196">
        <f>SI.ERROR(BUSCARV(D11196,TablaPaises,6,FALSO),"Sin dato")</f>
        <v/>
      </c>
      <c r="K11196">
        <f>SI.ERROR(BUSCARV(C11196,TablaProductos,2,FALSO),"Sin dato")</f>
        <v/>
      </c>
      <c r="L11196">
        <f>SI(H11196&gt;=1000000,"Alto",SI(H11196&gt;=100000,"Medio","Bajo"))</f>
        <v/>
      </c>
      <c r="M11196">
        <f>SI.ERROR(BUSCARV(E11196,TablaEstados,3,FALSO),"Sin dato")</f>
        <v/>
      </c>
      <c r="N11196">
        <f>SI.ERROR(BUSCARV(E11196,TablaEstados,4,FALSO),"Sin dato")</f>
        <v/>
      </c>
    </row>
    <row r="11197">
      <c r="A11197" t="inlineStr">
        <is>
          <t>2026</t>
        </is>
      </c>
      <c r="B11197" t="inlineStr">
        <is>
          <t>05</t>
        </is>
      </c>
      <c r="C11197" t="inlineStr">
        <is>
          <t>12019000</t>
        </is>
      </c>
      <c r="D11197" t="inlineStr">
        <is>
          <t>776</t>
        </is>
      </c>
      <c r="E11197" t="inlineStr">
        <is>
          <t>SP</t>
        </is>
      </c>
      <c r="F11197" t="n">
        <v>51305</v>
      </c>
      <c r="G11197" t="n">
        <v>51304912</v>
      </c>
      <c r="H11197" t="n">
        <v>21500141</v>
      </c>
      <c r="I11197" t="inlineStr">
        <is>
          <t>Soja</t>
        </is>
      </c>
      <c r="J11197">
        <f>SI.ERROR(BUSCARV(D11197,TablaPaises,6,FALSO),"Sin dato")</f>
        <v/>
      </c>
      <c r="K11197">
        <f>SI.ERROR(BUSCARV(C11197,TablaProductos,2,FALSO),"Sin dato")</f>
        <v/>
      </c>
      <c r="L11197">
        <f>SI(H11197&gt;=1000000,"Alto",SI(H11197&gt;=100000,"Medio","Bajo"))</f>
        <v/>
      </c>
      <c r="M11197">
        <f>SI.ERROR(BUSCARV(E11197,TablaEstados,3,FALSO),"Sin dato")</f>
        <v/>
      </c>
      <c r="N11197">
        <f>SI.ERROR(BUSCARV(E11197,TablaEstados,4,FALSO),"Sin dato")</f>
        <v/>
      </c>
    </row>
    <row r="11198">
      <c r="A11198" t="inlineStr">
        <is>
          <t>2026</t>
        </is>
      </c>
      <c r="B11198" t="inlineStr">
        <is>
          <t>09</t>
        </is>
      </c>
      <c r="C11198" t="inlineStr">
        <is>
          <t>52010020</t>
        </is>
      </c>
      <c r="D11198" t="inlineStr">
        <is>
          <t>858</t>
        </is>
      </c>
      <c r="E11198" t="inlineStr">
        <is>
          <t>MG</t>
        </is>
      </c>
      <c r="F11198" t="n">
        <v>56</v>
      </c>
      <c r="G11198" t="n">
        <v>55561</v>
      </c>
      <c r="H11198" t="n">
        <v>91978</v>
      </c>
      <c r="I11198" t="inlineStr">
        <is>
          <t>Algodón</t>
        </is>
      </c>
      <c r="J11198">
        <f>SI.ERROR(BUSCARV(D11198,TablaPaises,6,FALSO),"Sin dato")</f>
        <v/>
      </c>
      <c r="K11198">
        <f>SI.ERROR(BUSCARV(C11198,TablaProductos,2,FALSO),"Sin dato")</f>
        <v/>
      </c>
      <c r="L11198">
        <f>SI(H11198&gt;=1000000,"Alto",SI(H11198&gt;=100000,"Medio","Bajo"))</f>
        <v/>
      </c>
      <c r="M11198">
        <f>SI.ERROR(BUSCARV(E11198,TablaEstados,3,FALSO),"Sin dato")</f>
        <v/>
      </c>
      <c r="N11198">
        <f>SI.ERROR(BUSCARV(E11198,TablaEstados,4,FALSO),"Sin dato")</f>
        <v/>
      </c>
    </row>
    <row r="11199">
      <c r="A11199" t="inlineStr">
        <is>
          <t>2026</t>
        </is>
      </c>
      <c r="B11199" t="inlineStr">
        <is>
          <t>08</t>
        </is>
      </c>
      <c r="C11199" t="inlineStr">
        <is>
          <t>12019000</t>
        </is>
      </c>
      <c r="D11199" t="inlineStr">
        <is>
          <t>767</t>
        </is>
      </c>
      <c r="E11199" t="inlineStr">
        <is>
          <t>PR</t>
        </is>
      </c>
      <c r="F11199" t="n">
        <v>21245</v>
      </c>
      <c r="G11199" t="n">
        <v>21244227</v>
      </c>
      <c r="H11199" t="n">
        <v>9043641</v>
      </c>
      <c r="I11199" t="inlineStr">
        <is>
          <t>Soja</t>
        </is>
      </c>
      <c r="J11199">
        <f>SI.ERROR(BUSCARV(D11199,TablaPaises,6,FALSO),"Sin dato")</f>
        <v/>
      </c>
      <c r="K11199">
        <f>SI.ERROR(BUSCARV(C11199,TablaProductos,2,FALSO),"Sin dato")</f>
        <v/>
      </c>
      <c r="L11199">
        <f>SI(H11199&gt;=1000000,"Alto",SI(H11199&gt;=100000,"Medio","Bajo"))</f>
        <v/>
      </c>
      <c r="M11199">
        <f>SI.ERROR(BUSCARV(E11199,TablaEstados,3,FALSO),"Sin dato")</f>
        <v/>
      </c>
      <c r="N11199">
        <f>SI.ERROR(BUSCARV(E11199,TablaEstados,4,FALSO),"Sin dato")</f>
        <v/>
      </c>
    </row>
    <row r="11200">
      <c r="A11200" t="inlineStr">
        <is>
          <t>2026</t>
        </is>
      </c>
      <c r="B11200" t="inlineStr">
        <is>
          <t>04</t>
        </is>
      </c>
      <c r="C11200" t="inlineStr">
        <is>
          <t>12019000</t>
        </is>
      </c>
      <c r="D11200" t="inlineStr">
        <is>
          <t>232</t>
        </is>
      </c>
      <c r="E11200" t="inlineStr">
        <is>
          <t>SP</t>
        </is>
      </c>
      <c r="F11200" t="n">
        <v>0</v>
      </c>
      <c r="G11200" t="n">
        <v>5</v>
      </c>
      <c r="H11200" t="n">
        <v>90</v>
      </c>
      <c r="I11200" t="inlineStr">
        <is>
          <t>Soja</t>
        </is>
      </c>
      <c r="J11200">
        <f>SI.ERROR(BUSCARV(D11200,TablaPaises,6,FALSO),"Sin dato")</f>
        <v/>
      </c>
      <c r="K11200">
        <f>SI.ERROR(BUSCARV(C11200,TablaProductos,2,FALSO),"Sin dato")</f>
        <v/>
      </c>
      <c r="L11200">
        <f>SI(H11200&gt;=1000000,"Alto",SI(H11200&gt;=100000,"Medio","Bajo"))</f>
        <v/>
      </c>
      <c r="M11200">
        <f>SI.ERROR(BUSCARV(E11200,TablaEstados,3,FALSO),"Sin dato")</f>
        <v/>
      </c>
      <c r="N11200">
        <f>SI.ERROR(BUSCARV(E11200,TablaEstados,4,FALSO),"Sin dato")</f>
        <v/>
      </c>
    </row>
    <row r="11201">
      <c r="A11201" t="inlineStr">
        <is>
          <t>2026</t>
        </is>
      </c>
      <c r="B11201" t="inlineStr">
        <is>
          <t>03</t>
        </is>
      </c>
      <c r="C11201" t="inlineStr">
        <is>
          <t>09011110</t>
        </is>
      </c>
      <c r="D11201" t="inlineStr">
        <is>
          <t>573</t>
        </is>
      </c>
      <c r="E11201" t="inlineStr">
        <is>
          <t>MG</t>
        </is>
      </c>
      <c r="F11201" t="n">
        <v>82</v>
      </c>
      <c r="G11201" t="n">
        <v>81600</v>
      </c>
      <c r="H11201" t="n">
        <v>729548</v>
      </c>
      <c r="I11201" t="inlineStr">
        <is>
          <t>Café en granos</t>
        </is>
      </c>
      <c r="J11201">
        <f>SI.ERROR(BUSCARV(D11201,TablaPaises,6,FALSO),"Sin dato")</f>
        <v/>
      </c>
      <c r="K11201">
        <f>SI.ERROR(BUSCARV(C11201,TablaProductos,2,FALSO),"Sin dato")</f>
        <v/>
      </c>
      <c r="L11201">
        <f>SI(H11201&gt;=1000000,"Alto",SI(H11201&gt;=100000,"Medio","Bajo"))</f>
        <v/>
      </c>
      <c r="M11201">
        <f>SI.ERROR(BUSCARV(E11201,TablaEstados,3,FALSO),"Sin dato")</f>
        <v/>
      </c>
      <c r="N11201">
        <f>SI.ERROR(BUSCARV(E11201,TablaEstados,4,FALSO),"Sin dato")</f>
        <v/>
      </c>
    </row>
    <row r="11202">
      <c r="A11202" t="inlineStr">
        <is>
          <t>2026</t>
        </is>
      </c>
      <c r="B11202" t="inlineStr">
        <is>
          <t>01</t>
        </is>
      </c>
      <c r="C11202" t="inlineStr">
        <is>
          <t>10059010</t>
        </is>
      </c>
      <c r="D11202" t="inlineStr">
        <is>
          <t>077</t>
        </is>
      </c>
      <c r="E11202" t="inlineStr">
        <is>
          <t>CE</t>
        </is>
      </c>
      <c r="F11202" t="n">
        <v>20</v>
      </c>
      <c r="G11202" t="n">
        <v>20</v>
      </c>
      <c r="H11202" t="n">
        <v>61</v>
      </c>
      <c r="I11202" t="inlineStr">
        <is>
          <t>Milho</t>
        </is>
      </c>
      <c r="J11202">
        <f>SI.ERROR(BUSCARV(D11202,TablaPaises,6,FALSO),"Sin dato")</f>
        <v/>
      </c>
      <c r="K11202">
        <f>SI.ERROR(BUSCARV(C11202,TablaProductos,2,FALSO),"Sin dato")</f>
        <v/>
      </c>
      <c r="L11202">
        <f>SI(H11202&gt;=1000000,"Alto",SI(H11202&gt;=100000,"Medio","Bajo"))</f>
        <v/>
      </c>
      <c r="M11202">
        <f>SI.ERROR(BUSCARV(E11202,TablaEstados,3,FALSO),"Sin dato")</f>
        <v/>
      </c>
      <c r="N11202">
        <f>SI.ERROR(BUSCARV(E11202,TablaEstados,4,FALSO),"Sin dato")</f>
        <v/>
      </c>
    </row>
    <row r="11203">
      <c r="A11203" t="inlineStr">
        <is>
          <t>2026</t>
        </is>
      </c>
      <c r="B11203" t="inlineStr">
        <is>
          <t>07</t>
        </is>
      </c>
      <c r="C11203" t="inlineStr">
        <is>
          <t>09011110</t>
        </is>
      </c>
      <c r="D11203" t="inlineStr">
        <is>
          <t>158</t>
        </is>
      </c>
      <c r="E11203" t="inlineStr">
        <is>
          <t>ES</t>
        </is>
      </c>
      <c r="F11203" t="n">
        <v>807</v>
      </c>
      <c r="G11203" t="n">
        <v>807621</v>
      </c>
      <c r="H11203" t="n">
        <v>2753116</v>
      </c>
      <c r="I11203" t="inlineStr">
        <is>
          <t>Café en granos</t>
        </is>
      </c>
      <c r="J11203">
        <f>SI.ERROR(BUSCARV(D11203,TablaPaises,6,FALSO),"Sin dato")</f>
        <v/>
      </c>
      <c r="K11203">
        <f>SI.ERROR(BUSCARV(C11203,TablaProductos,2,FALSO),"Sin dato")</f>
        <v/>
      </c>
      <c r="L11203">
        <f>SI(H11203&gt;=1000000,"Alto",SI(H11203&gt;=100000,"Medio","Bajo"))</f>
        <v/>
      </c>
      <c r="M11203">
        <f>SI.ERROR(BUSCARV(E11203,TablaEstados,3,FALSO),"Sin dato")</f>
        <v/>
      </c>
      <c r="N11203">
        <f>SI.ERROR(BUSCARV(E11203,TablaEstados,4,FALSO),"Sin dato")</f>
        <v/>
      </c>
    </row>
    <row r="11204">
      <c r="A11204" t="inlineStr">
        <is>
          <t>2026</t>
        </is>
      </c>
      <c r="B11204" t="inlineStr">
        <is>
          <t>03</t>
        </is>
      </c>
      <c r="C11204" t="inlineStr">
        <is>
          <t>10059010</t>
        </is>
      </c>
      <c r="D11204" t="inlineStr">
        <is>
          <t>455</t>
        </is>
      </c>
      <c r="E11204" t="inlineStr">
        <is>
          <t>RS</t>
        </is>
      </c>
      <c r="F11204" t="n">
        <v>69570468</v>
      </c>
      <c r="G11204" t="n">
        <v>69570468</v>
      </c>
      <c r="H11204" t="n">
        <v>15354983</v>
      </c>
      <c r="I11204" t="inlineStr">
        <is>
          <t>Milho</t>
        </is>
      </c>
      <c r="J11204">
        <f>SI.ERROR(BUSCARV(D11204,TablaPaises,6,FALSO),"Sin dato")</f>
        <v/>
      </c>
      <c r="K11204">
        <f>SI.ERROR(BUSCARV(C11204,TablaProductos,2,FALSO),"Sin dato")</f>
        <v/>
      </c>
      <c r="L11204">
        <f>SI(H11204&gt;=1000000,"Alto",SI(H11204&gt;=100000,"Medio","Bajo"))</f>
        <v/>
      </c>
      <c r="M11204">
        <f>SI.ERROR(BUSCARV(E11204,TablaEstados,3,FALSO),"Sin dato")</f>
        <v/>
      </c>
      <c r="N11204">
        <f>SI.ERROR(BUSCARV(E11204,TablaEstados,4,FALSO),"Sin dato")</f>
        <v/>
      </c>
    </row>
    <row r="11205">
      <c r="A11205" t="inlineStr">
        <is>
          <t>2026</t>
        </is>
      </c>
      <c r="B11205" t="inlineStr">
        <is>
          <t>03</t>
        </is>
      </c>
      <c r="C11205" t="inlineStr">
        <is>
          <t>12019000</t>
        </is>
      </c>
      <c r="D11205" t="inlineStr">
        <is>
          <t>827</t>
        </is>
      </c>
      <c r="E11205" t="inlineStr">
        <is>
          <t>AC</t>
        </is>
      </c>
      <c r="F11205" t="n">
        <v>1834</v>
      </c>
      <c r="G11205" t="n">
        <v>1833556</v>
      </c>
      <c r="H11205" t="n">
        <v>726066</v>
      </c>
      <c r="I11205" t="inlineStr">
        <is>
          <t>Soja</t>
        </is>
      </c>
      <c r="J11205">
        <f>SI.ERROR(BUSCARV(D11205,TablaPaises,6,FALSO),"Sin dato")</f>
        <v/>
      </c>
      <c r="K11205">
        <f>SI.ERROR(BUSCARV(C11205,TablaProductos,2,FALSO),"Sin dato")</f>
        <v/>
      </c>
      <c r="L11205">
        <f>SI(H11205&gt;=1000000,"Alto",SI(H11205&gt;=100000,"Medio","Bajo"))</f>
        <v/>
      </c>
      <c r="M11205">
        <f>SI.ERROR(BUSCARV(E11205,TablaEstados,3,FALSO),"Sin dato")</f>
        <v/>
      </c>
      <c r="N11205">
        <f>SI.ERROR(BUSCARV(E11205,TablaEstados,4,FALSO),"Sin dato")</f>
        <v/>
      </c>
    </row>
    <row r="11206">
      <c r="A11206" t="inlineStr">
        <is>
          <t>2026</t>
        </is>
      </c>
      <c r="B11206" t="inlineStr">
        <is>
          <t>02</t>
        </is>
      </c>
      <c r="C11206" t="inlineStr">
        <is>
          <t>09011110</t>
        </is>
      </c>
      <c r="D11206" t="inlineStr">
        <is>
          <t>087</t>
        </is>
      </c>
      <c r="E11206" t="inlineStr">
        <is>
          <t>ES</t>
        </is>
      </c>
      <c r="F11206" t="n">
        <v>0</v>
      </c>
      <c r="G11206" t="n">
        <v>20</v>
      </c>
      <c r="H11206" t="n">
        <v>3600</v>
      </c>
      <c r="I11206" t="inlineStr">
        <is>
          <t>Café en granos</t>
        </is>
      </c>
      <c r="J11206">
        <f>SI.ERROR(BUSCARV(D11206,TablaPaises,6,FALSO),"Sin dato")</f>
        <v/>
      </c>
      <c r="K11206">
        <f>SI.ERROR(BUSCARV(C11206,TablaProductos,2,FALSO),"Sin dato")</f>
        <v/>
      </c>
      <c r="L11206">
        <f>SI(H11206&gt;=1000000,"Alto",SI(H11206&gt;=100000,"Medio","Bajo"))</f>
        <v/>
      </c>
      <c r="M11206">
        <f>SI.ERROR(BUSCARV(E11206,TablaEstados,3,FALSO),"Sin dato")</f>
        <v/>
      </c>
      <c r="N11206">
        <f>SI.ERROR(BUSCARV(E11206,TablaEstados,4,FALSO),"Sin dato")</f>
        <v/>
      </c>
    </row>
    <row r="11207">
      <c r="A11207" t="inlineStr">
        <is>
          <t>2026</t>
        </is>
      </c>
      <c r="B11207" t="inlineStr">
        <is>
          <t>04</t>
        </is>
      </c>
      <c r="C11207" t="inlineStr">
        <is>
          <t>09011110</t>
        </is>
      </c>
      <c r="D11207" t="inlineStr">
        <is>
          <t>301</t>
        </is>
      </c>
      <c r="E11207" t="inlineStr">
        <is>
          <t>GO</t>
        </is>
      </c>
      <c r="F11207" t="n">
        <v>35</v>
      </c>
      <c r="G11207" t="n">
        <v>35113</v>
      </c>
      <c r="H11207" t="n">
        <v>246167</v>
      </c>
      <c r="I11207" t="inlineStr">
        <is>
          <t>Café en granos</t>
        </is>
      </c>
      <c r="J11207">
        <f>SI.ERROR(BUSCARV(D11207,TablaPaises,6,FALSO),"Sin dato")</f>
        <v/>
      </c>
      <c r="K11207">
        <f>SI.ERROR(BUSCARV(C11207,TablaProductos,2,FALSO),"Sin dato")</f>
        <v/>
      </c>
      <c r="L11207">
        <f>SI(H11207&gt;=1000000,"Alto",SI(H11207&gt;=100000,"Medio","Bajo"))</f>
        <v/>
      </c>
      <c r="M11207">
        <f>SI.ERROR(BUSCARV(E11207,TablaEstados,3,FALSO),"Sin dato")</f>
        <v/>
      </c>
      <c r="N11207">
        <f>SI.ERROR(BUSCARV(E11207,TablaEstados,4,FALSO),"Sin dato")</f>
        <v/>
      </c>
    </row>
    <row r="11208">
      <c r="A11208" t="inlineStr">
        <is>
          <t>2026</t>
        </is>
      </c>
      <c r="B11208" t="inlineStr">
        <is>
          <t>05</t>
        </is>
      </c>
      <c r="C11208" t="inlineStr">
        <is>
          <t>09011190</t>
        </is>
      </c>
      <c r="D11208" t="inlineStr">
        <is>
          <t>467</t>
        </is>
      </c>
      <c r="E11208" t="inlineStr">
        <is>
          <t>SP</t>
        </is>
      </c>
      <c r="F11208" t="n">
        <v>21</v>
      </c>
      <c r="G11208" t="n">
        <v>21</v>
      </c>
      <c r="H11208" t="n">
        <v>442</v>
      </c>
      <c r="I11208" t="inlineStr">
        <is>
          <t>Café en granos</t>
        </is>
      </c>
      <c r="J11208">
        <f>SI.ERROR(BUSCARV(D11208,TablaPaises,6,FALSO),"Sin dato")</f>
        <v/>
      </c>
      <c r="K11208">
        <f>SI.ERROR(BUSCARV(C11208,TablaProductos,2,FALSO),"Sin dato")</f>
        <v/>
      </c>
      <c r="L11208">
        <f>SI(H11208&gt;=1000000,"Alto",SI(H11208&gt;=100000,"Medio","Bajo"))</f>
        <v/>
      </c>
      <c r="M11208">
        <f>SI.ERROR(BUSCARV(E11208,TablaEstados,3,FALSO),"Sin dato")</f>
        <v/>
      </c>
      <c r="N11208">
        <f>SI.ERROR(BUSCARV(E11208,TablaEstados,4,FALSO),"Sin dato")</f>
        <v/>
      </c>
    </row>
    <row r="11209">
      <c r="A11209" t="inlineStr">
        <is>
          <t>2026</t>
        </is>
      </c>
      <c r="B11209" t="inlineStr">
        <is>
          <t>06</t>
        </is>
      </c>
      <c r="C11209" t="inlineStr">
        <is>
          <t>09011110</t>
        </is>
      </c>
      <c r="D11209" t="inlineStr">
        <is>
          <t>607</t>
        </is>
      </c>
      <c r="E11209" t="inlineStr">
        <is>
          <t>MG</t>
        </is>
      </c>
      <c r="F11209" t="n">
        <v>210</v>
      </c>
      <c r="G11209" t="n">
        <v>211200</v>
      </c>
      <c r="H11209" t="n">
        <v>1472163</v>
      </c>
      <c r="I11209" t="inlineStr">
        <is>
          <t>Café en granos</t>
        </is>
      </c>
      <c r="J11209">
        <f>SI.ERROR(BUSCARV(D11209,TablaPaises,6,FALSO),"Sin dato")</f>
        <v/>
      </c>
      <c r="K11209">
        <f>SI.ERROR(BUSCARV(C11209,TablaProductos,2,FALSO),"Sin dato")</f>
        <v/>
      </c>
      <c r="L11209">
        <f>SI(H11209&gt;=1000000,"Alto",SI(H11209&gt;=100000,"Medio","Bajo"))</f>
        <v/>
      </c>
      <c r="M11209">
        <f>SI.ERROR(BUSCARV(E11209,TablaEstados,3,FALSO),"Sin dato")</f>
        <v/>
      </c>
      <c r="N11209">
        <f>SI.ERROR(BUSCARV(E11209,TablaEstados,4,FALSO),"Sin dato")</f>
        <v/>
      </c>
    </row>
    <row r="11210">
      <c r="A11210" t="inlineStr">
        <is>
          <t>2026</t>
        </is>
      </c>
      <c r="B11210" t="inlineStr">
        <is>
          <t>05</t>
        </is>
      </c>
      <c r="C11210" t="inlineStr">
        <is>
          <t>12019000</t>
        </is>
      </c>
      <c r="D11210" t="inlineStr">
        <is>
          <t>676</t>
        </is>
      </c>
      <c r="E11210" t="inlineStr">
        <is>
          <t>SC</t>
        </is>
      </c>
      <c r="F11210" t="n">
        <v>702</v>
      </c>
      <c r="G11210" t="n">
        <v>702363</v>
      </c>
      <c r="H11210" t="n">
        <v>295852</v>
      </c>
      <c r="I11210" t="inlineStr">
        <is>
          <t>Soja</t>
        </is>
      </c>
      <c r="J11210">
        <f>SI.ERROR(BUSCARV(D11210,TablaPaises,6,FALSO),"Sin dato")</f>
        <v/>
      </c>
      <c r="K11210">
        <f>SI.ERROR(BUSCARV(C11210,TablaProductos,2,FALSO),"Sin dato")</f>
        <v/>
      </c>
      <c r="L11210">
        <f>SI(H11210&gt;=1000000,"Alto",SI(H11210&gt;=100000,"Medio","Bajo"))</f>
        <v/>
      </c>
      <c r="M11210">
        <f>SI.ERROR(BUSCARV(E11210,TablaEstados,3,FALSO),"Sin dato")</f>
        <v/>
      </c>
      <c r="N11210">
        <f>SI.ERROR(BUSCARV(E11210,TablaEstados,4,FALSO),"Sin dato")</f>
        <v/>
      </c>
    </row>
    <row r="11211">
      <c r="A11211" t="inlineStr">
        <is>
          <t>2026</t>
        </is>
      </c>
      <c r="B11211" t="inlineStr">
        <is>
          <t>09</t>
        </is>
      </c>
      <c r="C11211" t="inlineStr">
        <is>
          <t>12019000</t>
        </is>
      </c>
      <c r="D11211" t="inlineStr">
        <is>
          <t>245</t>
        </is>
      </c>
      <c r="E11211" t="inlineStr">
        <is>
          <t>MT</t>
        </is>
      </c>
      <c r="F11211" t="n">
        <v>60537</v>
      </c>
      <c r="G11211" t="n">
        <v>60535970</v>
      </c>
      <c r="H11211" t="n">
        <v>28239937</v>
      </c>
      <c r="I11211" t="inlineStr">
        <is>
          <t>Soja</t>
        </is>
      </c>
      <c r="J11211">
        <f>SI.ERROR(BUSCARV(D11211,TablaPaises,6,FALSO),"Sin dato")</f>
        <v/>
      </c>
      <c r="K11211">
        <f>SI.ERROR(BUSCARV(C11211,TablaProductos,2,FALSO),"Sin dato")</f>
        <v/>
      </c>
      <c r="L11211">
        <f>SI(H11211&gt;=1000000,"Alto",SI(H11211&gt;=100000,"Medio","Bajo"))</f>
        <v/>
      </c>
      <c r="M11211">
        <f>SI.ERROR(BUSCARV(E11211,TablaEstados,3,FALSO),"Sin dato")</f>
        <v/>
      </c>
      <c r="N11211">
        <f>SI.ERROR(BUSCARV(E11211,TablaEstados,4,FALSO),"Sin dato")</f>
        <v/>
      </c>
    </row>
    <row r="11212">
      <c r="A11212" t="inlineStr">
        <is>
          <t>2026</t>
        </is>
      </c>
      <c r="B11212" t="inlineStr">
        <is>
          <t>05</t>
        </is>
      </c>
      <c r="C11212" t="inlineStr">
        <is>
          <t>09011110</t>
        </is>
      </c>
      <c r="D11212" t="inlineStr">
        <is>
          <t>301</t>
        </is>
      </c>
      <c r="E11212" t="inlineStr">
        <is>
          <t>MG</t>
        </is>
      </c>
      <c r="F11212" t="n">
        <v>194</v>
      </c>
      <c r="G11212" t="n">
        <v>194400</v>
      </c>
      <c r="H11212" t="n">
        <v>1261863</v>
      </c>
      <c r="I11212" t="inlineStr">
        <is>
          <t>Café en granos</t>
        </is>
      </c>
      <c r="J11212">
        <f>SI.ERROR(BUSCARV(D11212,TablaPaises,6,FALSO),"Sin dato")</f>
        <v/>
      </c>
      <c r="K11212">
        <f>SI.ERROR(BUSCARV(C11212,TablaProductos,2,FALSO),"Sin dato")</f>
        <v/>
      </c>
      <c r="L11212">
        <f>SI(H11212&gt;=1000000,"Alto",SI(H11212&gt;=100000,"Medio","Bajo"))</f>
        <v/>
      </c>
      <c r="M11212">
        <f>SI.ERROR(BUSCARV(E11212,TablaEstados,3,FALSO),"Sin dato")</f>
        <v/>
      </c>
      <c r="N11212">
        <f>SI.ERROR(BUSCARV(E11212,TablaEstados,4,FALSO),"Sin dato")</f>
        <v/>
      </c>
    </row>
    <row r="11213">
      <c r="A11213" t="inlineStr">
        <is>
          <t>2026</t>
        </is>
      </c>
      <c r="B11213" t="inlineStr">
        <is>
          <t>07</t>
        </is>
      </c>
      <c r="C11213" t="inlineStr">
        <is>
          <t>10059010</t>
        </is>
      </c>
      <c r="D11213" t="inlineStr">
        <is>
          <t>053</t>
        </is>
      </c>
      <c r="E11213" t="inlineStr">
        <is>
          <t>SP</t>
        </is>
      </c>
      <c r="F11213" t="n">
        <v>1</v>
      </c>
      <c r="G11213" t="n">
        <v>1</v>
      </c>
      <c r="H11213" t="n">
        <v>10</v>
      </c>
      <c r="I11213" t="inlineStr">
        <is>
          <t>Milho</t>
        </is>
      </c>
      <c r="J11213">
        <f>SI.ERROR(BUSCARV(D11213,TablaPaises,6,FALSO),"Sin dato")</f>
        <v/>
      </c>
      <c r="K11213">
        <f>SI.ERROR(BUSCARV(C11213,TablaProductos,2,FALSO),"Sin dato")</f>
        <v/>
      </c>
      <c r="L11213">
        <f>SI(H11213&gt;=1000000,"Alto",SI(H11213&gt;=100000,"Medio","Bajo"))</f>
        <v/>
      </c>
      <c r="M11213">
        <f>SI.ERROR(BUSCARV(E11213,TablaEstados,3,FALSO),"Sin dato")</f>
        <v/>
      </c>
      <c r="N11213">
        <f>SI.ERROR(BUSCARV(E11213,TablaEstados,4,FALSO),"Sin dato")</f>
        <v/>
      </c>
    </row>
    <row r="11214">
      <c r="A11214" t="inlineStr">
        <is>
          <t>2026</t>
        </is>
      </c>
      <c r="B11214" t="inlineStr">
        <is>
          <t>03</t>
        </is>
      </c>
      <c r="C11214" t="inlineStr">
        <is>
          <t>12019000</t>
        </is>
      </c>
      <c r="D11214" t="inlineStr">
        <is>
          <t>081</t>
        </is>
      </c>
      <c r="E11214" t="inlineStr">
        <is>
          <t>SP</t>
        </is>
      </c>
      <c r="F11214" t="n">
        <v>7491</v>
      </c>
      <c r="G11214" t="n">
        <v>7491579</v>
      </c>
      <c r="H11214" t="n">
        <v>3225863</v>
      </c>
      <c r="I11214" t="inlineStr">
        <is>
          <t>Soja</t>
        </is>
      </c>
      <c r="J11214">
        <f>SI.ERROR(BUSCARV(D11214,TablaPaises,6,FALSO),"Sin dato")</f>
        <v/>
      </c>
      <c r="K11214">
        <f>SI.ERROR(BUSCARV(C11214,TablaProductos,2,FALSO),"Sin dato")</f>
        <v/>
      </c>
      <c r="L11214">
        <f>SI(H11214&gt;=1000000,"Alto",SI(H11214&gt;=100000,"Medio","Bajo"))</f>
        <v/>
      </c>
      <c r="M11214">
        <f>SI.ERROR(BUSCARV(E11214,TablaEstados,3,FALSO),"Sin dato")</f>
        <v/>
      </c>
      <c r="N11214">
        <f>SI.ERROR(BUSCARV(E11214,TablaEstados,4,FALSO),"Sin dato")</f>
        <v/>
      </c>
    </row>
    <row r="11215">
      <c r="A11215" t="inlineStr">
        <is>
          <t>2026</t>
        </is>
      </c>
      <c r="B11215" t="inlineStr">
        <is>
          <t>01</t>
        </is>
      </c>
      <c r="C11215" t="inlineStr">
        <is>
          <t>09011110</t>
        </is>
      </c>
      <c r="D11215" t="inlineStr">
        <is>
          <t>158</t>
        </is>
      </c>
      <c r="E11215" t="inlineStr">
        <is>
          <t>ES</t>
        </is>
      </c>
      <c r="F11215" t="n">
        <v>250</v>
      </c>
      <c r="G11215" t="n">
        <v>252000</v>
      </c>
      <c r="H11215" t="n">
        <v>1129894</v>
      </c>
      <c r="I11215" t="inlineStr">
        <is>
          <t>Café en granos</t>
        </is>
      </c>
      <c r="J11215">
        <f>SI.ERROR(BUSCARV(D11215,TablaPaises,6,FALSO),"Sin dato")</f>
        <v/>
      </c>
      <c r="K11215">
        <f>SI.ERROR(BUSCARV(C11215,TablaProductos,2,FALSO),"Sin dato")</f>
        <v/>
      </c>
      <c r="L11215">
        <f>SI(H11215&gt;=1000000,"Alto",SI(H11215&gt;=100000,"Medio","Bajo"))</f>
        <v/>
      </c>
      <c r="M11215">
        <f>SI.ERROR(BUSCARV(E11215,TablaEstados,3,FALSO),"Sin dato")</f>
        <v/>
      </c>
      <c r="N11215">
        <f>SI.ERROR(BUSCARV(E11215,TablaEstados,4,FALSO),"Sin dato")</f>
        <v/>
      </c>
    </row>
    <row r="11216">
      <c r="A11216" t="inlineStr">
        <is>
          <t>2026</t>
        </is>
      </c>
      <c r="B11216" t="inlineStr">
        <is>
          <t>07</t>
        </is>
      </c>
      <c r="C11216" t="inlineStr">
        <is>
          <t>12019000</t>
        </is>
      </c>
      <c r="D11216" t="inlineStr">
        <is>
          <t>493</t>
        </is>
      </c>
      <c r="E11216" t="inlineStr">
        <is>
          <t>RO</t>
        </is>
      </c>
      <c r="F11216" t="n">
        <v>22568</v>
      </c>
      <c r="G11216" t="n">
        <v>22568694</v>
      </c>
      <c r="H11216" t="n">
        <v>9949446</v>
      </c>
      <c r="I11216" t="inlineStr">
        <is>
          <t>Soja</t>
        </is>
      </c>
      <c r="J11216">
        <f>SI.ERROR(BUSCARV(D11216,TablaPaises,6,FALSO),"Sin dato")</f>
        <v/>
      </c>
      <c r="K11216">
        <f>SI.ERROR(BUSCARV(C11216,TablaProductos,2,FALSO),"Sin dato")</f>
        <v/>
      </c>
      <c r="L11216">
        <f>SI(H11216&gt;=1000000,"Alto",SI(H11216&gt;=100000,"Medio","Bajo"))</f>
        <v/>
      </c>
      <c r="M11216">
        <f>SI.ERROR(BUSCARV(E11216,TablaEstados,3,FALSO),"Sin dato")</f>
        <v/>
      </c>
      <c r="N11216">
        <f>SI.ERROR(BUSCARV(E11216,TablaEstados,4,FALSO),"Sin dato")</f>
        <v/>
      </c>
    </row>
    <row r="11217">
      <c r="A11217" t="inlineStr">
        <is>
          <t>2026</t>
        </is>
      </c>
      <c r="B11217" t="inlineStr">
        <is>
          <t>01</t>
        </is>
      </c>
      <c r="C11217" t="inlineStr">
        <is>
          <t>10059010</t>
        </is>
      </c>
      <c r="D11217" t="inlineStr">
        <is>
          <t>372</t>
        </is>
      </c>
      <c r="E11217" t="inlineStr">
        <is>
          <t>GO</t>
        </is>
      </c>
      <c r="F11217" t="n">
        <v>72174847</v>
      </c>
      <c r="G11217" t="n">
        <v>72174847</v>
      </c>
      <c r="H11217" t="n">
        <v>16781966</v>
      </c>
      <c r="I11217" t="inlineStr">
        <is>
          <t>Milho</t>
        </is>
      </c>
      <c r="J11217">
        <f>SI.ERROR(BUSCARV(D11217,TablaPaises,6,FALSO),"Sin dato")</f>
        <v/>
      </c>
      <c r="K11217">
        <f>SI.ERROR(BUSCARV(C11217,TablaProductos,2,FALSO),"Sin dato")</f>
        <v/>
      </c>
      <c r="L11217">
        <f>SI(H11217&gt;=1000000,"Alto",SI(H11217&gt;=100000,"Medio","Bajo"))</f>
        <v/>
      </c>
      <c r="M11217">
        <f>SI.ERROR(BUSCARV(E11217,TablaEstados,3,FALSO),"Sin dato")</f>
        <v/>
      </c>
      <c r="N11217">
        <f>SI.ERROR(BUSCARV(E11217,TablaEstados,4,FALSO),"Sin dato")</f>
        <v/>
      </c>
    </row>
    <row r="11218">
      <c r="A11218" t="inlineStr">
        <is>
          <t>2026</t>
        </is>
      </c>
      <c r="B11218" t="inlineStr">
        <is>
          <t>07</t>
        </is>
      </c>
      <c r="C11218" t="inlineStr">
        <is>
          <t>09011110</t>
        </is>
      </c>
      <c r="D11218" t="inlineStr">
        <is>
          <t>080</t>
        </is>
      </c>
      <c r="E11218" t="inlineStr">
        <is>
          <t>MG</t>
        </is>
      </c>
      <c r="F11218" t="n">
        <v>19</v>
      </c>
      <c r="G11218" t="n">
        <v>19200</v>
      </c>
      <c r="H11218" t="n">
        <v>103134</v>
      </c>
      <c r="I11218" t="inlineStr">
        <is>
          <t>Café en granos</t>
        </is>
      </c>
      <c r="J11218">
        <f>SI.ERROR(BUSCARV(D11218,TablaPaises,6,FALSO),"Sin dato")</f>
        <v/>
      </c>
      <c r="K11218">
        <f>SI.ERROR(BUSCARV(C11218,TablaProductos,2,FALSO),"Sin dato")</f>
        <v/>
      </c>
      <c r="L11218">
        <f>SI(H11218&gt;=1000000,"Alto",SI(H11218&gt;=100000,"Medio","Bajo"))</f>
        <v/>
      </c>
      <c r="M11218">
        <f>SI.ERROR(BUSCARV(E11218,TablaEstados,3,FALSO),"Sin dato")</f>
        <v/>
      </c>
      <c r="N11218">
        <f>SI.ERROR(BUSCARV(E11218,TablaEstados,4,FALSO),"Sin dato")</f>
        <v/>
      </c>
    </row>
    <row r="11219">
      <c r="A11219" t="inlineStr">
        <is>
          <t>2026</t>
        </is>
      </c>
      <c r="B11219" t="inlineStr">
        <is>
          <t>07</t>
        </is>
      </c>
      <c r="C11219" t="inlineStr">
        <is>
          <t>10059090</t>
        </is>
      </c>
      <c r="D11219" t="inlineStr">
        <is>
          <t>434</t>
        </is>
      </c>
      <c r="E11219" t="inlineStr">
        <is>
          <t>ES</t>
        </is>
      </c>
      <c r="F11219" t="n">
        <v>25</v>
      </c>
      <c r="G11219" t="n">
        <v>25</v>
      </c>
      <c r="H11219" t="n">
        <v>81</v>
      </c>
      <c r="I11219" t="inlineStr">
        <is>
          <t>Milho</t>
        </is>
      </c>
      <c r="J11219">
        <f>SI.ERROR(BUSCARV(D11219,TablaPaises,6,FALSO),"Sin dato")</f>
        <v/>
      </c>
      <c r="K11219">
        <f>SI.ERROR(BUSCARV(C11219,TablaProductos,2,FALSO),"Sin dato")</f>
        <v/>
      </c>
      <c r="L11219">
        <f>SI(H11219&gt;=1000000,"Alto",SI(H11219&gt;=100000,"Medio","Bajo"))</f>
        <v/>
      </c>
      <c r="M11219">
        <f>SI.ERROR(BUSCARV(E11219,TablaEstados,3,FALSO),"Sin dato")</f>
        <v/>
      </c>
      <c r="N11219">
        <f>SI.ERROR(BUSCARV(E11219,TablaEstados,4,FALSO),"Sin dato")</f>
        <v/>
      </c>
    </row>
    <row r="11220">
      <c r="A11220" t="inlineStr">
        <is>
          <t>2026</t>
        </is>
      </c>
      <c r="B11220" t="inlineStr">
        <is>
          <t>04</t>
        </is>
      </c>
      <c r="C11220" t="inlineStr">
        <is>
          <t>09011110</t>
        </is>
      </c>
      <c r="D11220" t="inlineStr">
        <is>
          <t>455</t>
        </is>
      </c>
      <c r="E11220" t="inlineStr">
        <is>
          <t>SP</t>
        </is>
      </c>
      <c r="F11220" t="n">
        <v>40</v>
      </c>
      <c r="G11220" t="n">
        <v>40000</v>
      </c>
      <c r="H11220" t="n">
        <v>303047</v>
      </c>
      <c r="I11220" t="inlineStr">
        <is>
          <t>Café en granos</t>
        </is>
      </c>
      <c r="J11220">
        <f>SI.ERROR(BUSCARV(D11220,TablaPaises,6,FALSO),"Sin dato")</f>
        <v/>
      </c>
      <c r="K11220">
        <f>SI.ERROR(BUSCARV(C11220,TablaProductos,2,FALSO),"Sin dato")</f>
        <v/>
      </c>
      <c r="L11220">
        <f>SI(H11220&gt;=1000000,"Alto",SI(H11220&gt;=100000,"Medio","Bajo"))</f>
        <v/>
      </c>
      <c r="M11220">
        <f>SI.ERROR(BUSCARV(E11220,TablaEstados,3,FALSO),"Sin dato")</f>
        <v/>
      </c>
      <c r="N11220">
        <f>SI.ERROR(BUSCARV(E11220,TablaEstados,4,FALSO),"Sin dato")</f>
        <v/>
      </c>
    </row>
    <row r="11221">
      <c r="A11221" t="inlineStr">
        <is>
          <t>2026</t>
        </is>
      </c>
      <c r="B11221" t="inlineStr">
        <is>
          <t>05</t>
        </is>
      </c>
      <c r="C11221" t="inlineStr">
        <is>
          <t>12019000</t>
        </is>
      </c>
      <c r="D11221" t="inlineStr">
        <is>
          <t>081</t>
        </is>
      </c>
      <c r="E11221" t="inlineStr">
        <is>
          <t>PR</t>
        </is>
      </c>
      <c r="F11221" t="n">
        <v>38581</v>
      </c>
      <c r="G11221" t="n">
        <v>38581408</v>
      </c>
      <c r="H11221" t="n">
        <v>16706070</v>
      </c>
      <c r="I11221" t="inlineStr">
        <is>
          <t>Soja</t>
        </is>
      </c>
      <c r="J11221">
        <f>SI.ERROR(BUSCARV(D11221,TablaPaises,6,FALSO),"Sin dato")</f>
        <v/>
      </c>
      <c r="K11221">
        <f>SI.ERROR(BUSCARV(C11221,TablaProductos,2,FALSO),"Sin dato")</f>
        <v/>
      </c>
      <c r="L11221">
        <f>SI(H11221&gt;=1000000,"Alto",SI(H11221&gt;=100000,"Medio","Bajo"))</f>
        <v/>
      </c>
      <c r="M11221">
        <f>SI.ERROR(BUSCARV(E11221,TablaEstados,3,FALSO),"Sin dato")</f>
        <v/>
      </c>
      <c r="N11221">
        <f>SI.ERROR(BUSCARV(E11221,TablaEstados,4,FALSO),"Sin dato")</f>
        <v/>
      </c>
    </row>
    <row r="11222">
      <c r="A11222" t="inlineStr">
        <is>
          <t>2026</t>
        </is>
      </c>
      <c r="B11222" t="inlineStr">
        <is>
          <t>06</t>
        </is>
      </c>
      <c r="C11222" t="inlineStr">
        <is>
          <t>12019000</t>
        </is>
      </c>
      <c r="D11222" t="inlineStr">
        <is>
          <t>858</t>
        </is>
      </c>
      <c r="E11222" t="inlineStr">
        <is>
          <t>MS</t>
        </is>
      </c>
      <c r="F11222" t="n">
        <v>36005</v>
      </c>
      <c r="G11222" t="n">
        <v>36005238</v>
      </c>
      <c r="H11222" t="n">
        <v>15527811</v>
      </c>
      <c r="I11222" t="inlineStr">
        <is>
          <t>Soja</t>
        </is>
      </c>
      <c r="J11222">
        <f>SI.ERROR(BUSCARV(D11222,TablaPaises,6,FALSO),"Sin dato")</f>
        <v/>
      </c>
      <c r="K11222">
        <f>SI.ERROR(BUSCARV(C11222,TablaProductos,2,FALSO),"Sin dato")</f>
        <v/>
      </c>
      <c r="L11222">
        <f>SI(H11222&gt;=1000000,"Alto",SI(H11222&gt;=100000,"Medio","Bajo"))</f>
        <v/>
      </c>
      <c r="M11222">
        <f>SI.ERROR(BUSCARV(E11222,TablaEstados,3,FALSO),"Sin dato")</f>
        <v/>
      </c>
      <c r="N11222">
        <f>SI.ERROR(BUSCARV(E11222,TablaEstados,4,FALSO),"Sin dato")</f>
        <v/>
      </c>
    </row>
    <row r="11223">
      <c r="A11223" t="inlineStr">
        <is>
          <t>2026</t>
        </is>
      </c>
      <c r="B11223" t="inlineStr">
        <is>
          <t>01</t>
        </is>
      </c>
      <c r="C11223" t="inlineStr">
        <is>
          <t>52010020</t>
        </is>
      </c>
      <c r="D11223" t="inlineStr">
        <is>
          <t>455</t>
        </is>
      </c>
      <c r="E11223" t="inlineStr">
        <is>
          <t>MS</t>
        </is>
      </c>
      <c r="F11223" t="n">
        <v>255</v>
      </c>
      <c r="G11223" t="n">
        <v>255192</v>
      </c>
      <c r="H11223" t="n">
        <v>513092</v>
      </c>
      <c r="I11223" t="inlineStr">
        <is>
          <t>Algodón</t>
        </is>
      </c>
      <c r="J11223">
        <f>SI.ERROR(BUSCARV(D11223,TablaPaises,6,FALSO),"Sin dato")</f>
        <v/>
      </c>
      <c r="K11223">
        <f>SI.ERROR(BUSCARV(C11223,TablaProductos,2,FALSO),"Sin dato")</f>
        <v/>
      </c>
      <c r="L11223">
        <f>SI(H11223&gt;=1000000,"Alto",SI(H11223&gt;=100000,"Medio","Bajo"))</f>
        <v/>
      </c>
      <c r="M11223">
        <f>SI.ERROR(BUSCARV(E11223,TablaEstados,3,FALSO),"Sin dato")</f>
        <v/>
      </c>
      <c r="N11223">
        <f>SI.ERROR(BUSCARV(E11223,TablaEstados,4,FALSO),"Sin dato")</f>
        <v/>
      </c>
    </row>
    <row r="11224">
      <c r="A11224" t="inlineStr">
        <is>
          <t>2026</t>
        </is>
      </c>
      <c r="B11224" t="inlineStr">
        <is>
          <t>09</t>
        </is>
      </c>
      <c r="C11224" t="inlineStr">
        <is>
          <t>52010020</t>
        </is>
      </c>
      <c r="D11224" t="inlineStr">
        <is>
          <t>858</t>
        </is>
      </c>
      <c r="E11224" t="inlineStr">
        <is>
          <t>BA</t>
        </is>
      </c>
      <c r="F11224" t="n">
        <v>1010</v>
      </c>
      <c r="G11224" t="n">
        <v>1009661</v>
      </c>
      <c r="H11224" t="n">
        <v>1846579</v>
      </c>
      <c r="I11224" t="inlineStr">
        <is>
          <t>Algodón</t>
        </is>
      </c>
      <c r="J11224">
        <f>SI.ERROR(BUSCARV(D11224,TablaPaises,6,FALSO),"Sin dato")</f>
        <v/>
      </c>
      <c r="K11224">
        <f>SI.ERROR(BUSCARV(C11224,TablaProductos,2,FALSO),"Sin dato")</f>
        <v/>
      </c>
      <c r="L11224">
        <f>SI(H11224&gt;=1000000,"Alto",SI(H11224&gt;=100000,"Medio","Bajo"))</f>
        <v/>
      </c>
      <c r="M11224">
        <f>SI.ERROR(BUSCARV(E11224,TablaEstados,3,FALSO),"Sin dato")</f>
        <v/>
      </c>
      <c r="N11224">
        <f>SI.ERROR(BUSCARV(E11224,TablaEstados,4,FALSO),"Sin dato")</f>
        <v/>
      </c>
    </row>
    <row r="11225">
      <c r="A11225" t="inlineStr">
        <is>
          <t>2026</t>
        </is>
      </c>
      <c r="B11225" t="inlineStr">
        <is>
          <t>04</t>
        </is>
      </c>
      <c r="C11225" t="inlineStr">
        <is>
          <t>12019000</t>
        </is>
      </c>
      <c r="D11225" t="inlineStr">
        <is>
          <t>365</t>
        </is>
      </c>
      <c r="E11225" t="inlineStr">
        <is>
          <t>RS</t>
        </is>
      </c>
      <c r="F11225" t="n">
        <v>1708</v>
      </c>
      <c r="G11225" t="n">
        <v>1707861</v>
      </c>
      <c r="H11225" t="n">
        <v>747104</v>
      </c>
      <c r="I11225" t="inlineStr">
        <is>
          <t>Soja</t>
        </is>
      </c>
      <c r="J11225">
        <f>SI.ERROR(BUSCARV(D11225,TablaPaises,6,FALSO),"Sin dato")</f>
        <v/>
      </c>
      <c r="K11225">
        <f>SI.ERROR(BUSCARV(C11225,TablaProductos,2,FALSO),"Sin dato")</f>
        <v/>
      </c>
      <c r="L11225">
        <f>SI(H11225&gt;=1000000,"Alto",SI(H11225&gt;=100000,"Medio","Bajo"))</f>
        <v/>
      </c>
      <c r="M11225">
        <f>SI.ERROR(BUSCARV(E11225,TablaEstados,3,FALSO),"Sin dato")</f>
        <v/>
      </c>
      <c r="N11225">
        <f>SI.ERROR(BUSCARV(E11225,TablaEstados,4,FALSO),"Sin dato")</f>
        <v/>
      </c>
    </row>
    <row r="11226">
      <c r="A11226" t="inlineStr">
        <is>
          <t>2026</t>
        </is>
      </c>
      <c r="B11226" t="inlineStr">
        <is>
          <t>04</t>
        </is>
      </c>
      <c r="C11226" t="inlineStr">
        <is>
          <t>09011110</t>
        </is>
      </c>
      <c r="D11226" t="inlineStr">
        <is>
          <t>275</t>
        </is>
      </c>
      <c r="E11226" t="inlineStr">
        <is>
          <t>ES</t>
        </is>
      </c>
      <c r="F11226" t="n">
        <v>127</v>
      </c>
      <c r="G11226" t="n">
        <v>127175</v>
      </c>
      <c r="H11226" t="n">
        <v>473270</v>
      </c>
      <c r="I11226" t="inlineStr">
        <is>
          <t>Café en granos</t>
        </is>
      </c>
      <c r="J11226">
        <f>SI.ERROR(BUSCARV(D11226,TablaPaises,6,FALSO),"Sin dato")</f>
        <v/>
      </c>
      <c r="K11226">
        <f>SI.ERROR(BUSCARV(C11226,TablaProductos,2,FALSO),"Sin dato")</f>
        <v/>
      </c>
      <c r="L11226">
        <f>SI(H11226&gt;=1000000,"Alto",SI(H11226&gt;=100000,"Medio","Bajo"))</f>
        <v/>
      </c>
      <c r="M11226">
        <f>SI.ERROR(BUSCARV(E11226,TablaEstados,3,FALSO),"Sin dato")</f>
        <v/>
      </c>
      <c r="N11226">
        <f>SI.ERROR(BUSCARV(E11226,TablaEstados,4,FALSO),"Sin dato")</f>
        <v/>
      </c>
    </row>
    <row r="11227">
      <c r="A11227" t="inlineStr">
        <is>
          <t>2026</t>
        </is>
      </c>
      <c r="B11227" t="inlineStr">
        <is>
          <t>06</t>
        </is>
      </c>
      <c r="C11227" t="inlineStr">
        <is>
          <t>09011110</t>
        </is>
      </c>
      <c r="D11227" t="inlineStr">
        <is>
          <t>023</t>
        </is>
      </c>
      <c r="E11227" t="inlineStr">
        <is>
          <t>MG</t>
        </is>
      </c>
      <c r="F11227" t="n">
        <v>324</v>
      </c>
      <c r="G11227" t="n">
        <v>324000</v>
      </c>
      <c r="H11227" t="n">
        <v>2242450</v>
      </c>
      <c r="I11227" t="inlineStr">
        <is>
          <t>Café en granos</t>
        </is>
      </c>
      <c r="J11227">
        <f>SI.ERROR(BUSCARV(D11227,TablaPaises,6,FALSO),"Sin dato")</f>
        <v/>
      </c>
      <c r="K11227">
        <f>SI.ERROR(BUSCARV(C11227,TablaProductos,2,FALSO),"Sin dato")</f>
        <v/>
      </c>
      <c r="L11227">
        <f>SI(H11227&gt;=1000000,"Alto",SI(H11227&gt;=100000,"Medio","Bajo"))</f>
        <v/>
      </c>
      <c r="M11227">
        <f>SI.ERROR(BUSCARV(E11227,TablaEstados,3,FALSO),"Sin dato")</f>
        <v/>
      </c>
      <c r="N11227">
        <f>SI.ERROR(BUSCARV(E11227,TablaEstados,4,FALSO),"Sin dato")</f>
        <v/>
      </c>
    </row>
    <row r="11228">
      <c r="A11228" t="inlineStr">
        <is>
          <t>2026</t>
        </is>
      </c>
      <c r="B11228" t="inlineStr">
        <is>
          <t>09</t>
        </is>
      </c>
      <c r="C11228" t="inlineStr">
        <is>
          <t>52010020</t>
        </is>
      </c>
      <c r="D11228" t="inlineStr">
        <is>
          <t>827</t>
        </is>
      </c>
      <c r="E11228" t="inlineStr">
        <is>
          <t>MG</t>
        </is>
      </c>
      <c r="F11228" t="n">
        <v>456</v>
      </c>
      <c r="G11228" t="n">
        <v>455582</v>
      </c>
      <c r="H11228" t="n">
        <v>828378</v>
      </c>
      <c r="I11228" t="inlineStr">
        <is>
          <t>Algodón</t>
        </is>
      </c>
      <c r="J11228">
        <f>SI.ERROR(BUSCARV(D11228,TablaPaises,6,FALSO),"Sin dato")</f>
        <v/>
      </c>
      <c r="K11228">
        <f>SI.ERROR(BUSCARV(C11228,TablaProductos,2,FALSO),"Sin dato")</f>
        <v/>
      </c>
      <c r="L11228">
        <f>SI(H11228&gt;=1000000,"Alto",SI(H11228&gt;=100000,"Medio","Bajo"))</f>
        <v/>
      </c>
      <c r="M11228">
        <f>SI.ERROR(BUSCARV(E11228,TablaEstados,3,FALSO),"Sin dato")</f>
        <v/>
      </c>
      <c r="N11228">
        <f>SI.ERROR(BUSCARV(E11228,TablaEstados,4,FALSO),"Sin dato")</f>
        <v/>
      </c>
    </row>
    <row r="11229">
      <c r="A11229" t="inlineStr">
        <is>
          <t>2026</t>
        </is>
      </c>
      <c r="B11229" t="inlineStr">
        <is>
          <t>01</t>
        </is>
      </c>
      <c r="C11229" t="inlineStr">
        <is>
          <t>09011110</t>
        </is>
      </c>
      <c r="D11229" t="inlineStr">
        <is>
          <t>063</t>
        </is>
      </c>
      <c r="E11229" t="inlineStr">
        <is>
          <t>ES</t>
        </is>
      </c>
      <c r="F11229" t="n">
        <v>19</v>
      </c>
      <c r="G11229" t="n">
        <v>19200</v>
      </c>
      <c r="H11229" t="n">
        <v>158700</v>
      </c>
      <c r="I11229" t="inlineStr">
        <is>
          <t>Café en granos</t>
        </is>
      </c>
      <c r="J11229">
        <f>SI.ERROR(BUSCARV(D11229,TablaPaises,6,FALSO),"Sin dato")</f>
        <v/>
      </c>
      <c r="K11229">
        <f>SI.ERROR(BUSCARV(C11229,TablaProductos,2,FALSO),"Sin dato")</f>
        <v/>
      </c>
      <c r="L11229">
        <f>SI(H11229&gt;=1000000,"Alto",SI(H11229&gt;=100000,"Medio","Bajo"))</f>
        <v/>
      </c>
      <c r="M11229">
        <f>SI.ERROR(BUSCARV(E11229,TablaEstados,3,FALSO),"Sin dato")</f>
        <v/>
      </c>
      <c r="N11229">
        <f>SI.ERROR(BUSCARV(E11229,TablaEstados,4,FALSO),"Sin dato")</f>
        <v/>
      </c>
    </row>
    <row r="11230">
      <c r="A11230" t="inlineStr">
        <is>
          <t>2026</t>
        </is>
      </c>
      <c r="B11230" t="inlineStr">
        <is>
          <t>06</t>
        </is>
      </c>
      <c r="C11230" t="inlineStr">
        <is>
          <t>10059010</t>
        </is>
      </c>
      <c r="D11230" t="inlineStr">
        <is>
          <t>580</t>
        </is>
      </c>
      <c r="E11230" t="inlineStr">
        <is>
          <t>SP</t>
        </is>
      </c>
      <c r="F11230" t="n">
        <v>85</v>
      </c>
      <c r="G11230" t="n">
        <v>85</v>
      </c>
      <c r="H11230" t="n">
        <v>283</v>
      </c>
      <c r="I11230" t="inlineStr">
        <is>
          <t>Milho</t>
        </is>
      </c>
      <c r="J11230">
        <f>SI.ERROR(BUSCARV(D11230,TablaPaises,6,FALSO),"Sin dato")</f>
        <v/>
      </c>
      <c r="K11230">
        <f>SI.ERROR(BUSCARV(C11230,TablaProductos,2,FALSO),"Sin dato")</f>
        <v/>
      </c>
      <c r="L11230">
        <f>SI(H11230&gt;=1000000,"Alto",SI(H11230&gt;=100000,"Medio","Bajo"))</f>
        <v/>
      </c>
      <c r="M11230">
        <f>SI.ERROR(BUSCARV(E11230,TablaEstados,3,FALSO),"Sin dato")</f>
        <v/>
      </c>
      <c r="N11230">
        <f>SI.ERROR(BUSCARV(E11230,TablaEstados,4,FALSO),"Sin dato")</f>
        <v/>
      </c>
    </row>
    <row r="11231">
      <c r="A11231" t="inlineStr">
        <is>
          <t>2026</t>
        </is>
      </c>
      <c r="B11231" t="inlineStr">
        <is>
          <t>02</t>
        </is>
      </c>
      <c r="C11231" t="inlineStr">
        <is>
          <t>09011110</t>
        </is>
      </c>
      <c r="D11231" t="inlineStr">
        <is>
          <t>301</t>
        </is>
      </c>
      <c r="E11231" t="inlineStr">
        <is>
          <t>SP</t>
        </is>
      </c>
      <c r="F11231" t="n">
        <v>378</v>
      </c>
      <c r="G11231" t="n">
        <v>379181</v>
      </c>
      <c r="H11231" t="n">
        <v>2940368</v>
      </c>
      <c r="I11231" t="inlineStr">
        <is>
          <t>Café en granos</t>
        </is>
      </c>
      <c r="J11231">
        <f>SI.ERROR(BUSCARV(D11231,TablaPaises,6,FALSO),"Sin dato")</f>
        <v/>
      </c>
      <c r="K11231">
        <f>SI.ERROR(BUSCARV(C11231,TablaProductos,2,FALSO),"Sin dato")</f>
        <v/>
      </c>
      <c r="L11231">
        <f>SI(H11231&gt;=1000000,"Alto",SI(H11231&gt;=100000,"Medio","Bajo"))</f>
        <v/>
      </c>
      <c r="M11231">
        <f>SI.ERROR(BUSCARV(E11231,TablaEstados,3,FALSO),"Sin dato")</f>
        <v/>
      </c>
      <c r="N11231">
        <f>SI.ERROR(BUSCARV(E11231,TablaEstados,4,FALSO),"Sin dato")</f>
        <v/>
      </c>
    </row>
    <row r="11232">
      <c r="A11232" t="inlineStr">
        <is>
          <t>2026</t>
        </is>
      </c>
      <c r="B11232" t="inlineStr">
        <is>
          <t>02</t>
        </is>
      </c>
      <c r="C11232" t="inlineStr">
        <is>
          <t>09011110</t>
        </is>
      </c>
      <c r="D11232" t="inlineStr">
        <is>
          <t>431</t>
        </is>
      </c>
      <c r="E11232" t="inlineStr">
        <is>
          <t>ES</t>
        </is>
      </c>
      <c r="F11232" t="n">
        <v>590</v>
      </c>
      <c r="G11232" t="n">
        <v>590400</v>
      </c>
      <c r="H11232" t="n">
        <v>3501936</v>
      </c>
      <c r="I11232" t="inlineStr">
        <is>
          <t>Café en granos</t>
        </is>
      </c>
      <c r="J11232">
        <f>SI.ERROR(BUSCARV(D11232,TablaPaises,6,FALSO),"Sin dato")</f>
        <v/>
      </c>
      <c r="K11232">
        <f>SI.ERROR(BUSCARV(C11232,TablaProductos,2,FALSO),"Sin dato")</f>
        <v/>
      </c>
      <c r="L11232">
        <f>SI(H11232&gt;=1000000,"Alto",SI(H11232&gt;=100000,"Medio","Bajo"))</f>
        <v/>
      </c>
      <c r="M11232">
        <f>SI.ERROR(BUSCARV(E11232,TablaEstados,3,FALSO),"Sin dato")</f>
        <v/>
      </c>
      <c r="N11232">
        <f>SI.ERROR(BUSCARV(E11232,TablaEstados,4,FALSO),"Sin dato")</f>
        <v/>
      </c>
    </row>
    <row r="11233">
      <c r="A11233" t="inlineStr">
        <is>
          <t>2026</t>
        </is>
      </c>
      <c r="B11233" t="inlineStr">
        <is>
          <t>07</t>
        </is>
      </c>
      <c r="C11233" t="inlineStr">
        <is>
          <t>12019000</t>
        </is>
      </c>
      <c r="D11233" t="inlineStr">
        <is>
          <t>820</t>
        </is>
      </c>
      <c r="E11233" t="inlineStr">
        <is>
          <t>PA</t>
        </is>
      </c>
      <c r="F11233" t="n">
        <v>4506</v>
      </c>
      <c r="G11233" t="n">
        <v>4505522</v>
      </c>
      <c r="H11233" t="n">
        <v>1764227</v>
      </c>
      <c r="I11233" t="inlineStr">
        <is>
          <t>Soja</t>
        </is>
      </c>
      <c r="J11233">
        <f>SI.ERROR(BUSCARV(D11233,TablaPaises,6,FALSO),"Sin dato")</f>
        <v/>
      </c>
      <c r="K11233">
        <f>SI.ERROR(BUSCARV(C11233,TablaProductos,2,FALSO),"Sin dato")</f>
        <v/>
      </c>
      <c r="L11233">
        <f>SI(H11233&gt;=1000000,"Alto",SI(H11233&gt;=100000,"Medio","Bajo"))</f>
        <v/>
      </c>
      <c r="M11233">
        <f>SI.ERROR(BUSCARV(E11233,TablaEstados,3,FALSO),"Sin dato")</f>
        <v/>
      </c>
      <c r="N11233">
        <f>SI.ERROR(BUSCARV(E11233,TablaEstados,4,FALSO),"Sin dato")</f>
        <v/>
      </c>
    </row>
    <row r="11234">
      <c r="A11234" t="inlineStr">
        <is>
          <t>2026</t>
        </is>
      </c>
      <c r="B11234" t="inlineStr">
        <is>
          <t>06</t>
        </is>
      </c>
      <c r="C11234" t="inlineStr">
        <is>
          <t>12019000</t>
        </is>
      </c>
      <c r="D11234" t="inlineStr">
        <is>
          <t>160</t>
        </is>
      </c>
      <c r="E11234" t="inlineStr">
        <is>
          <t>SP</t>
        </is>
      </c>
      <c r="F11234" t="n">
        <v>30654</v>
      </c>
      <c r="G11234" t="n">
        <v>30652005</v>
      </c>
      <c r="H11234" t="n">
        <v>13053940</v>
      </c>
      <c r="I11234" t="inlineStr">
        <is>
          <t>Soja</t>
        </is>
      </c>
      <c r="J11234">
        <f>SI.ERROR(BUSCARV(D11234,TablaPaises,6,FALSO),"Sin dato")</f>
        <v/>
      </c>
      <c r="K11234">
        <f>SI.ERROR(BUSCARV(C11234,TablaProductos,2,FALSO),"Sin dato")</f>
        <v/>
      </c>
      <c r="L11234">
        <f>SI(H11234&gt;=1000000,"Alto",SI(H11234&gt;=100000,"Medio","Bajo"))</f>
        <v/>
      </c>
      <c r="M11234">
        <f>SI.ERROR(BUSCARV(E11234,TablaEstados,3,FALSO),"Sin dato")</f>
        <v/>
      </c>
      <c r="N11234">
        <f>SI.ERROR(BUSCARV(E11234,TablaEstados,4,FALSO),"Sin dato")</f>
        <v/>
      </c>
    </row>
    <row r="11235">
      <c r="A11235" t="inlineStr">
        <is>
          <t>2026</t>
        </is>
      </c>
      <c r="B11235" t="inlineStr">
        <is>
          <t>03</t>
        </is>
      </c>
      <c r="C11235" t="inlineStr">
        <is>
          <t>09011110</t>
        </is>
      </c>
      <c r="D11235" t="inlineStr">
        <is>
          <t>158</t>
        </is>
      </c>
      <c r="E11235" t="inlineStr">
        <is>
          <t>MG</t>
        </is>
      </c>
      <c r="F11235" t="n">
        <v>9</v>
      </c>
      <c r="G11235" t="n">
        <v>8790</v>
      </c>
      <c r="H11235" t="n">
        <v>73715</v>
      </c>
      <c r="I11235" t="inlineStr">
        <is>
          <t>Café en granos</t>
        </is>
      </c>
      <c r="J11235">
        <f>SI.ERROR(BUSCARV(D11235,TablaPaises,6,FALSO),"Sin dato")</f>
        <v/>
      </c>
      <c r="K11235">
        <f>SI.ERROR(BUSCARV(C11235,TablaProductos,2,FALSO),"Sin dato")</f>
        <v/>
      </c>
      <c r="L11235">
        <f>SI(H11235&gt;=1000000,"Alto",SI(H11235&gt;=100000,"Medio","Bajo"))</f>
        <v/>
      </c>
      <c r="M11235">
        <f>SI.ERROR(BUSCARV(E11235,TablaEstados,3,FALSO),"Sin dato")</f>
        <v/>
      </c>
      <c r="N11235">
        <f>SI.ERROR(BUSCARV(E11235,TablaEstados,4,FALSO),"Sin dato")</f>
        <v/>
      </c>
    </row>
    <row r="11236">
      <c r="A11236" t="inlineStr">
        <is>
          <t>2026</t>
        </is>
      </c>
      <c r="B11236" t="inlineStr">
        <is>
          <t>01</t>
        </is>
      </c>
      <c r="C11236" t="inlineStr">
        <is>
          <t>09011110</t>
        </is>
      </c>
      <c r="D11236" t="inlineStr">
        <is>
          <t>676</t>
        </is>
      </c>
      <c r="E11236" t="inlineStr">
        <is>
          <t>ES</t>
        </is>
      </c>
      <c r="F11236" t="n">
        <v>320</v>
      </c>
      <c r="G11236" t="n">
        <v>320000</v>
      </c>
      <c r="H11236" t="n">
        <v>1152000</v>
      </c>
      <c r="I11236" t="inlineStr">
        <is>
          <t>Café en granos</t>
        </is>
      </c>
      <c r="J11236">
        <f>SI.ERROR(BUSCARV(D11236,TablaPaises,6,FALSO),"Sin dato")</f>
        <v/>
      </c>
      <c r="K11236">
        <f>SI.ERROR(BUSCARV(C11236,TablaProductos,2,FALSO),"Sin dato")</f>
        <v/>
      </c>
      <c r="L11236">
        <f>SI(H11236&gt;=1000000,"Alto",SI(H11236&gt;=100000,"Medio","Bajo"))</f>
        <v/>
      </c>
      <c r="M11236">
        <f>SI.ERROR(BUSCARV(E11236,TablaEstados,3,FALSO),"Sin dato")</f>
        <v/>
      </c>
      <c r="N11236">
        <f>SI.ERROR(BUSCARV(E11236,TablaEstados,4,FALSO),"Sin dato")</f>
        <v/>
      </c>
    </row>
    <row r="11237">
      <c r="A11237" t="inlineStr">
        <is>
          <t>2026</t>
        </is>
      </c>
      <c r="B11237" t="inlineStr">
        <is>
          <t>08</t>
        </is>
      </c>
      <c r="C11237" t="inlineStr">
        <is>
          <t>10059010</t>
        </is>
      </c>
      <c r="D11237" t="inlineStr">
        <is>
          <t>607</t>
        </is>
      </c>
      <c r="E11237" t="inlineStr">
        <is>
          <t>RO</t>
        </is>
      </c>
      <c r="F11237" t="n">
        <v>9800000</v>
      </c>
      <c r="G11237" t="n">
        <v>9800000</v>
      </c>
      <c r="H11237" t="n">
        <v>2115107</v>
      </c>
      <c r="I11237" t="inlineStr">
        <is>
          <t>Milho</t>
        </is>
      </c>
      <c r="J11237">
        <f>SI.ERROR(BUSCARV(D11237,TablaPaises,6,FALSO),"Sin dato")</f>
        <v/>
      </c>
      <c r="K11237">
        <f>SI.ERROR(BUSCARV(C11237,TablaProductos,2,FALSO),"Sin dato")</f>
        <v/>
      </c>
      <c r="L11237">
        <f>SI(H11237&gt;=1000000,"Alto",SI(H11237&gt;=100000,"Medio","Bajo"))</f>
        <v/>
      </c>
      <c r="M11237">
        <f>SI.ERROR(BUSCARV(E11237,TablaEstados,3,FALSO),"Sin dato")</f>
        <v/>
      </c>
      <c r="N11237">
        <f>SI.ERROR(BUSCARV(E11237,TablaEstados,4,FALSO),"Sin dato")</f>
        <v/>
      </c>
    </row>
    <row r="11238">
      <c r="A11238" t="inlineStr">
        <is>
          <t>2026</t>
        </is>
      </c>
      <c r="B11238" t="inlineStr">
        <is>
          <t>09</t>
        </is>
      </c>
      <c r="C11238" t="inlineStr">
        <is>
          <t>09011110</t>
        </is>
      </c>
      <c r="D11238" t="inlineStr">
        <is>
          <t>053</t>
        </is>
      </c>
      <c r="E11238" t="inlineStr">
        <is>
          <t>MG</t>
        </is>
      </c>
      <c r="F11238" t="n">
        <v>64</v>
      </c>
      <c r="G11238" t="n">
        <v>64800</v>
      </c>
      <c r="H11238" t="n">
        <v>379018</v>
      </c>
      <c r="I11238" t="inlineStr">
        <is>
          <t>Café en granos</t>
        </is>
      </c>
      <c r="J11238">
        <f>SI.ERROR(BUSCARV(D11238,TablaPaises,6,FALSO),"Sin dato")</f>
        <v/>
      </c>
      <c r="K11238">
        <f>SI.ERROR(BUSCARV(C11238,TablaProductos,2,FALSO),"Sin dato")</f>
        <v/>
      </c>
      <c r="L11238">
        <f>SI(H11238&gt;=1000000,"Alto",SI(H11238&gt;=100000,"Medio","Bajo"))</f>
        <v/>
      </c>
      <c r="M11238">
        <f>SI.ERROR(BUSCARV(E11238,TablaEstados,3,FALSO),"Sin dato")</f>
        <v/>
      </c>
      <c r="N11238">
        <f>SI.ERROR(BUSCARV(E11238,TablaEstados,4,FALSO),"Sin dato")</f>
        <v/>
      </c>
    </row>
    <row r="11239">
      <c r="A11239" t="inlineStr">
        <is>
          <t>2026</t>
        </is>
      </c>
      <c r="B11239" t="inlineStr">
        <is>
          <t>06</t>
        </is>
      </c>
      <c r="C11239" t="inlineStr">
        <is>
          <t>12019000</t>
        </is>
      </c>
      <c r="D11239" t="inlineStr">
        <is>
          <t>827</t>
        </is>
      </c>
      <c r="E11239" t="inlineStr">
        <is>
          <t>PA</t>
        </is>
      </c>
      <c r="F11239" t="n">
        <v>29543</v>
      </c>
      <c r="G11239" t="n">
        <v>29542914</v>
      </c>
      <c r="H11239" t="n">
        <v>12103733</v>
      </c>
      <c r="I11239" t="inlineStr">
        <is>
          <t>Soja</t>
        </is>
      </c>
      <c r="J11239">
        <f>SI.ERROR(BUSCARV(D11239,TablaPaises,6,FALSO),"Sin dato")</f>
        <v/>
      </c>
      <c r="K11239">
        <f>SI.ERROR(BUSCARV(C11239,TablaProductos,2,FALSO),"Sin dato")</f>
        <v/>
      </c>
      <c r="L11239">
        <f>SI(H11239&gt;=1000000,"Alto",SI(H11239&gt;=100000,"Medio","Bajo"))</f>
        <v/>
      </c>
      <c r="M11239">
        <f>SI.ERROR(BUSCARV(E11239,TablaEstados,3,FALSO),"Sin dato")</f>
        <v/>
      </c>
      <c r="N11239">
        <f>SI.ERROR(BUSCARV(E11239,TablaEstados,4,FALSO),"Sin dato")</f>
        <v/>
      </c>
    </row>
    <row r="11240">
      <c r="A11240" t="inlineStr">
        <is>
          <t>2026</t>
        </is>
      </c>
      <c r="B11240" t="inlineStr">
        <is>
          <t>08</t>
        </is>
      </c>
      <c r="C11240" t="inlineStr">
        <is>
          <t>09011190</t>
        </is>
      </c>
      <c r="D11240" t="inlineStr">
        <is>
          <t>083</t>
        </is>
      </c>
      <c r="E11240" t="inlineStr">
        <is>
          <t>PR</t>
        </is>
      </c>
      <c r="F11240" t="n">
        <v>2</v>
      </c>
      <c r="G11240" t="n">
        <v>2</v>
      </c>
      <c r="H11240" t="n">
        <v>43</v>
      </c>
      <c r="I11240" t="inlineStr">
        <is>
          <t>Café en granos</t>
        </is>
      </c>
      <c r="J11240">
        <f>SI.ERROR(BUSCARV(D11240,TablaPaises,6,FALSO),"Sin dato")</f>
        <v/>
      </c>
      <c r="K11240">
        <f>SI.ERROR(BUSCARV(C11240,TablaProductos,2,FALSO),"Sin dato")</f>
        <v/>
      </c>
      <c r="L11240">
        <f>SI(H11240&gt;=1000000,"Alto",SI(H11240&gt;=100000,"Medio","Bajo"))</f>
        <v/>
      </c>
      <c r="M11240">
        <f>SI.ERROR(BUSCARV(E11240,TablaEstados,3,FALSO),"Sin dato")</f>
        <v/>
      </c>
      <c r="N11240">
        <f>SI.ERROR(BUSCARV(E11240,TablaEstados,4,FALSO),"Sin dato")</f>
        <v/>
      </c>
    </row>
    <row r="11241">
      <c r="A11241" t="inlineStr">
        <is>
          <t>2026</t>
        </is>
      </c>
      <c r="B11241" t="inlineStr">
        <is>
          <t>03</t>
        </is>
      </c>
      <c r="C11241" t="inlineStr">
        <is>
          <t>09011110</t>
        </is>
      </c>
      <c r="D11241" t="inlineStr">
        <is>
          <t>245</t>
        </is>
      </c>
      <c r="E11241" t="inlineStr">
        <is>
          <t>GO</t>
        </is>
      </c>
      <c r="F11241" t="n">
        <v>17</v>
      </c>
      <c r="G11241" t="n">
        <v>17102</v>
      </c>
      <c r="H11241" t="n">
        <v>144612</v>
      </c>
      <c r="I11241" t="inlineStr">
        <is>
          <t>Café en granos</t>
        </is>
      </c>
      <c r="J11241">
        <f>SI.ERROR(BUSCARV(D11241,TablaPaises,6,FALSO),"Sin dato")</f>
        <v/>
      </c>
      <c r="K11241">
        <f>SI.ERROR(BUSCARV(C11241,TablaProductos,2,FALSO),"Sin dato")</f>
        <v/>
      </c>
      <c r="L11241">
        <f>SI(H11241&gt;=1000000,"Alto",SI(H11241&gt;=100000,"Medio","Bajo"))</f>
        <v/>
      </c>
      <c r="M11241">
        <f>SI.ERROR(BUSCARV(E11241,TablaEstados,3,FALSO),"Sin dato")</f>
        <v/>
      </c>
      <c r="N11241">
        <f>SI.ERROR(BUSCARV(E11241,TablaEstados,4,FALSO),"Sin dato")</f>
        <v/>
      </c>
    </row>
    <row r="11242">
      <c r="A11242" t="inlineStr">
        <is>
          <t>2026</t>
        </is>
      </c>
      <c r="B11242" t="inlineStr">
        <is>
          <t>09</t>
        </is>
      </c>
      <c r="C11242" t="inlineStr">
        <is>
          <t>09011110</t>
        </is>
      </c>
      <c r="D11242" t="inlineStr">
        <is>
          <t>434</t>
        </is>
      </c>
      <c r="E11242" t="inlineStr">
        <is>
          <t>ES</t>
        </is>
      </c>
      <c r="F11242" t="n">
        <v>3</v>
      </c>
      <c r="G11242" t="n">
        <v>3</v>
      </c>
      <c r="H11242" t="n">
        <v>211</v>
      </c>
      <c r="I11242" t="inlineStr">
        <is>
          <t>Café en granos</t>
        </is>
      </c>
      <c r="J11242">
        <f>SI.ERROR(BUSCARV(D11242,TablaPaises,6,FALSO),"Sin dato")</f>
        <v/>
      </c>
      <c r="K11242">
        <f>SI.ERROR(BUSCARV(C11242,TablaProductos,2,FALSO),"Sin dato")</f>
        <v/>
      </c>
      <c r="L11242">
        <f>SI(H11242&gt;=1000000,"Alto",SI(H11242&gt;=100000,"Medio","Bajo"))</f>
        <v/>
      </c>
      <c r="M11242">
        <f>SI.ERROR(BUSCARV(E11242,TablaEstados,3,FALSO),"Sin dato")</f>
        <v/>
      </c>
      <c r="N11242">
        <f>SI.ERROR(BUSCARV(E11242,TablaEstados,4,FALSO),"Sin dato")</f>
        <v/>
      </c>
    </row>
    <row r="11243">
      <c r="A11243" t="inlineStr">
        <is>
          <t>2026</t>
        </is>
      </c>
      <c r="B11243" t="inlineStr">
        <is>
          <t>06</t>
        </is>
      </c>
      <c r="C11243" t="inlineStr">
        <is>
          <t>10059010</t>
        </is>
      </c>
      <c r="D11243" t="inlineStr">
        <is>
          <t>169</t>
        </is>
      </c>
      <c r="E11243" t="inlineStr">
        <is>
          <t>MT</t>
        </is>
      </c>
      <c r="F11243" t="n">
        <v>260000</v>
      </c>
      <c r="G11243" t="n">
        <v>260000</v>
      </c>
      <c r="H11243" t="n">
        <v>120960</v>
      </c>
      <c r="I11243" t="inlineStr">
        <is>
          <t>Milho</t>
        </is>
      </c>
      <c r="J11243">
        <f>SI.ERROR(BUSCARV(D11243,TablaPaises,6,FALSO),"Sin dato")</f>
        <v/>
      </c>
      <c r="K11243">
        <f>SI.ERROR(BUSCARV(C11243,TablaProductos,2,FALSO),"Sin dato")</f>
        <v/>
      </c>
      <c r="L11243">
        <f>SI(H11243&gt;=1000000,"Alto",SI(H11243&gt;=100000,"Medio","Bajo"))</f>
        <v/>
      </c>
      <c r="M11243">
        <f>SI.ERROR(BUSCARV(E11243,TablaEstados,3,FALSO),"Sin dato")</f>
        <v/>
      </c>
      <c r="N11243">
        <f>SI.ERROR(BUSCARV(E11243,TablaEstados,4,FALSO),"Sin dato")</f>
        <v/>
      </c>
    </row>
    <row r="11244">
      <c r="A11244" t="inlineStr">
        <is>
          <t>2026</t>
        </is>
      </c>
      <c r="B11244" t="inlineStr">
        <is>
          <t>07</t>
        </is>
      </c>
      <c r="C11244" t="inlineStr">
        <is>
          <t>09011110</t>
        </is>
      </c>
      <c r="D11244" t="inlineStr">
        <is>
          <t>827</t>
        </is>
      </c>
      <c r="E11244" t="inlineStr">
        <is>
          <t>MG</t>
        </is>
      </c>
      <c r="F11244" t="n">
        <v>1183</v>
      </c>
      <c r="G11244" t="n">
        <v>1184675</v>
      </c>
      <c r="H11244" t="n">
        <v>7183186</v>
      </c>
      <c r="I11244" t="inlineStr">
        <is>
          <t>Café en granos</t>
        </is>
      </c>
      <c r="J11244">
        <f>SI.ERROR(BUSCARV(D11244,TablaPaises,6,FALSO),"Sin dato")</f>
        <v/>
      </c>
      <c r="K11244">
        <f>SI.ERROR(BUSCARV(C11244,TablaProductos,2,FALSO),"Sin dato")</f>
        <v/>
      </c>
      <c r="L11244">
        <f>SI(H11244&gt;=1000000,"Alto",SI(H11244&gt;=100000,"Medio","Bajo"))</f>
        <v/>
      </c>
      <c r="M11244">
        <f>SI.ERROR(BUSCARV(E11244,TablaEstados,3,FALSO),"Sin dato")</f>
        <v/>
      </c>
      <c r="N11244">
        <f>SI.ERROR(BUSCARV(E11244,TablaEstados,4,FALSO),"Sin dato")</f>
        <v/>
      </c>
    </row>
    <row r="11245">
      <c r="A11245" t="inlineStr">
        <is>
          <t>2026</t>
        </is>
      </c>
      <c r="B11245" t="inlineStr">
        <is>
          <t>05</t>
        </is>
      </c>
      <c r="C11245" t="inlineStr">
        <is>
          <t>09011110</t>
        </is>
      </c>
      <c r="D11245" t="inlineStr">
        <is>
          <t>087</t>
        </is>
      </c>
      <c r="E11245" t="inlineStr">
        <is>
          <t>RO</t>
        </is>
      </c>
      <c r="F11245" t="n">
        <v>1904</v>
      </c>
      <c r="G11245" t="n">
        <v>1904000</v>
      </c>
      <c r="H11245" t="n">
        <v>7139955</v>
      </c>
      <c r="I11245" t="inlineStr">
        <is>
          <t>Café en granos</t>
        </is>
      </c>
      <c r="J11245">
        <f>SI.ERROR(BUSCARV(D11245,TablaPaises,6,FALSO),"Sin dato")</f>
        <v/>
      </c>
      <c r="K11245">
        <f>SI.ERROR(BUSCARV(C11245,TablaProductos,2,FALSO),"Sin dato")</f>
        <v/>
      </c>
      <c r="L11245">
        <f>SI(H11245&gt;=1000000,"Alto",SI(H11245&gt;=100000,"Medio","Bajo"))</f>
        <v/>
      </c>
      <c r="M11245">
        <f>SI.ERROR(BUSCARV(E11245,TablaEstados,3,FALSO),"Sin dato")</f>
        <v/>
      </c>
      <c r="N11245">
        <f>SI.ERROR(BUSCARV(E11245,TablaEstados,4,FALSO),"Sin dato")</f>
        <v/>
      </c>
    </row>
    <row r="11246">
      <c r="A11246" t="inlineStr">
        <is>
          <t>2026</t>
        </is>
      </c>
      <c r="B11246" t="inlineStr">
        <is>
          <t>04</t>
        </is>
      </c>
      <c r="C11246" t="inlineStr">
        <is>
          <t>52010020</t>
        </is>
      </c>
      <c r="D11246" t="inlineStr">
        <is>
          <t>607</t>
        </is>
      </c>
      <c r="E11246" t="inlineStr">
        <is>
          <t>MT</t>
        </is>
      </c>
      <c r="F11246" t="n">
        <v>601</v>
      </c>
      <c r="G11246" t="n">
        <v>600729</v>
      </c>
      <c r="H11246" t="n">
        <v>929376</v>
      </c>
      <c r="I11246" t="inlineStr">
        <is>
          <t>Algodón</t>
        </is>
      </c>
      <c r="J11246">
        <f>SI.ERROR(BUSCARV(D11246,TablaPaises,6,FALSO),"Sin dato")</f>
        <v/>
      </c>
      <c r="K11246">
        <f>SI.ERROR(BUSCARV(C11246,TablaProductos,2,FALSO),"Sin dato")</f>
        <v/>
      </c>
      <c r="L11246">
        <f>SI(H11246&gt;=1000000,"Alto",SI(H11246&gt;=100000,"Medio","Bajo"))</f>
        <v/>
      </c>
      <c r="M11246">
        <f>SI.ERROR(BUSCARV(E11246,TablaEstados,3,FALSO),"Sin dato")</f>
        <v/>
      </c>
      <c r="N11246">
        <f>SI.ERROR(BUSCARV(E11246,TablaEstados,4,FALSO),"Sin dato")</f>
        <v/>
      </c>
    </row>
    <row r="11247">
      <c r="A11247" t="inlineStr">
        <is>
          <t>2026</t>
        </is>
      </c>
      <c r="B11247" t="inlineStr">
        <is>
          <t>06</t>
        </is>
      </c>
      <c r="C11247" t="inlineStr">
        <is>
          <t>09011200</t>
        </is>
      </c>
      <c r="D11247" t="inlineStr">
        <is>
          <t>476</t>
        </is>
      </c>
      <c r="E11247" t="inlineStr">
        <is>
          <t>PR</t>
        </is>
      </c>
      <c r="F11247" t="n">
        <v>2</v>
      </c>
      <c r="G11247" t="n">
        <v>2</v>
      </c>
      <c r="H11247" t="n">
        <v>85</v>
      </c>
      <c r="I11247" t="inlineStr">
        <is>
          <t>Café en granos</t>
        </is>
      </c>
      <c r="J11247">
        <f>SI.ERROR(BUSCARV(D11247,TablaPaises,6,FALSO),"Sin dato")</f>
        <v/>
      </c>
      <c r="K11247">
        <f>SI.ERROR(BUSCARV(C11247,TablaProductos,2,FALSO),"Sin dato")</f>
        <v/>
      </c>
      <c r="L11247">
        <f>SI(H11247&gt;=1000000,"Alto",SI(H11247&gt;=100000,"Medio","Bajo"))</f>
        <v/>
      </c>
      <c r="M11247">
        <f>SI.ERROR(BUSCARV(E11247,TablaEstados,3,FALSO),"Sin dato")</f>
        <v/>
      </c>
      <c r="N11247">
        <f>SI.ERROR(BUSCARV(E11247,TablaEstados,4,FALSO),"Sin dato")</f>
        <v/>
      </c>
    </row>
    <row r="11248">
      <c r="A11248" t="inlineStr">
        <is>
          <t>2026</t>
        </is>
      </c>
      <c r="B11248" t="inlineStr">
        <is>
          <t>07</t>
        </is>
      </c>
      <c r="C11248" t="inlineStr">
        <is>
          <t>09011190</t>
        </is>
      </c>
      <c r="D11248" t="inlineStr">
        <is>
          <t>163</t>
        </is>
      </c>
      <c r="E11248" t="inlineStr">
        <is>
          <t>PA</t>
        </is>
      </c>
      <c r="F11248" t="n">
        <v>8</v>
      </c>
      <c r="G11248" t="n">
        <v>1</v>
      </c>
      <c r="H11248" t="n">
        <v>82</v>
      </c>
      <c r="I11248" t="inlineStr">
        <is>
          <t>Café en granos</t>
        </is>
      </c>
      <c r="J11248">
        <f>SI.ERROR(BUSCARV(D11248,TablaPaises,6,FALSO),"Sin dato")</f>
        <v/>
      </c>
      <c r="K11248">
        <f>SI.ERROR(BUSCARV(C11248,TablaProductos,2,FALSO),"Sin dato")</f>
        <v/>
      </c>
      <c r="L11248">
        <f>SI(H11248&gt;=1000000,"Alto",SI(H11248&gt;=100000,"Medio","Bajo"))</f>
        <v/>
      </c>
      <c r="M11248">
        <f>SI.ERROR(BUSCARV(E11248,TablaEstados,3,FALSO),"Sin dato")</f>
        <v/>
      </c>
      <c r="N11248">
        <f>SI.ERROR(BUSCARV(E11248,TablaEstados,4,FALSO),"Sin dato")</f>
        <v/>
      </c>
    </row>
    <row r="11249">
      <c r="A11249" t="inlineStr">
        <is>
          <t>2026</t>
        </is>
      </c>
      <c r="B11249" t="inlineStr">
        <is>
          <t>06</t>
        </is>
      </c>
      <c r="C11249" t="inlineStr">
        <is>
          <t>12019000</t>
        </is>
      </c>
      <c r="D11249" t="inlineStr">
        <is>
          <t>607</t>
        </is>
      </c>
      <c r="E11249" t="inlineStr">
        <is>
          <t>RO</t>
        </is>
      </c>
      <c r="F11249" t="n">
        <v>17678</v>
      </c>
      <c r="G11249" t="n">
        <v>17677933</v>
      </c>
      <c r="H11249" t="n">
        <v>7494560</v>
      </c>
      <c r="I11249" t="inlineStr">
        <is>
          <t>Soja</t>
        </is>
      </c>
      <c r="J11249">
        <f>SI.ERROR(BUSCARV(D11249,TablaPaises,6,FALSO),"Sin dato")</f>
        <v/>
      </c>
      <c r="K11249">
        <f>SI.ERROR(BUSCARV(C11249,TablaProductos,2,FALSO),"Sin dato")</f>
        <v/>
      </c>
      <c r="L11249">
        <f>SI(H11249&gt;=1000000,"Alto",SI(H11249&gt;=100000,"Medio","Bajo"))</f>
        <v/>
      </c>
      <c r="M11249">
        <f>SI.ERROR(BUSCARV(E11249,TablaEstados,3,FALSO),"Sin dato")</f>
        <v/>
      </c>
      <c r="N11249">
        <f>SI.ERROR(BUSCARV(E11249,TablaEstados,4,FALSO),"Sin dato")</f>
        <v/>
      </c>
    </row>
    <row r="11250">
      <c r="A11250" t="inlineStr">
        <is>
          <t>2026</t>
        </is>
      </c>
      <c r="B11250" t="inlineStr">
        <is>
          <t>05</t>
        </is>
      </c>
      <c r="C11250" t="inlineStr">
        <is>
          <t>10059090</t>
        </is>
      </c>
      <c r="D11250" t="inlineStr">
        <is>
          <t>476</t>
        </is>
      </c>
      <c r="E11250" t="inlineStr">
        <is>
          <t>MA</t>
        </is>
      </c>
      <c r="F11250" t="n">
        <v>10</v>
      </c>
      <c r="G11250" t="n">
        <v>10</v>
      </c>
      <c r="H11250" t="n">
        <v>29</v>
      </c>
      <c r="I11250" t="inlineStr">
        <is>
          <t>Milho</t>
        </is>
      </c>
      <c r="J11250">
        <f>SI.ERROR(BUSCARV(D11250,TablaPaises,6,FALSO),"Sin dato")</f>
        <v/>
      </c>
      <c r="K11250">
        <f>SI.ERROR(BUSCARV(C11250,TablaProductos,2,FALSO),"Sin dato")</f>
        <v/>
      </c>
      <c r="L11250">
        <f>SI(H11250&gt;=1000000,"Alto",SI(H11250&gt;=100000,"Medio","Bajo"))</f>
        <v/>
      </c>
      <c r="M11250">
        <f>SI.ERROR(BUSCARV(E11250,TablaEstados,3,FALSO),"Sin dato")</f>
        <v/>
      </c>
      <c r="N11250">
        <f>SI.ERROR(BUSCARV(E11250,TablaEstados,4,FALSO),"Sin dato")</f>
        <v/>
      </c>
    </row>
    <row r="11251">
      <c r="A11251" t="inlineStr">
        <is>
          <t>2026</t>
        </is>
      </c>
      <c r="B11251" t="inlineStr">
        <is>
          <t>07</t>
        </is>
      </c>
      <c r="C11251" t="inlineStr">
        <is>
          <t>09011110</t>
        </is>
      </c>
      <c r="D11251" t="inlineStr">
        <is>
          <t>820</t>
        </is>
      </c>
      <c r="E11251" t="inlineStr">
        <is>
          <t>MG</t>
        </is>
      </c>
      <c r="F11251" t="n">
        <v>100</v>
      </c>
      <c r="G11251" t="n">
        <v>100000</v>
      </c>
      <c r="H11251" t="n">
        <v>572000</v>
      </c>
      <c r="I11251" t="inlineStr">
        <is>
          <t>Café en granos</t>
        </is>
      </c>
      <c r="J11251">
        <f>SI.ERROR(BUSCARV(D11251,TablaPaises,6,FALSO),"Sin dato")</f>
        <v/>
      </c>
      <c r="K11251">
        <f>SI.ERROR(BUSCARV(C11251,TablaProductos,2,FALSO),"Sin dato")</f>
        <v/>
      </c>
      <c r="L11251">
        <f>SI(H11251&gt;=1000000,"Alto",SI(H11251&gt;=100000,"Medio","Bajo"))</f>
        <v/>
      </c>
      <c r="M11251">
        <f>SI.ERROR(BUSCARV(E11251,TablaEstados,3,FALSO),"Sin dato")</f>
        <v/>
      </c>
      <c r="N11251">
        <f>SI.ERROR(BUSCARV(E11251,TablaEstados,4,FALSO),"Sin dato")</f>
        <v/>
      </c>
    </row>
    <row r="11252">
      <c r="A11252" t="inlineStr">
        <is>
          <t>2026</t>
        </is>
      </c>
      <c r="B11252" t="inlineStr">
        <is>
          <t>06</t>
        </is>
      </c>
      <c r="C11252" t="inlineStr">
        <is>
          <t>52010020</t>
        </is>
      </c>
      <c r="D11252" t="inlineStr">
        <is>
          <t>776</t>
        </is>
      </c>
      <c r="E11252" t="inlineStr">
        <is>
          <t>BA</t>
        </is>
      </c>
      <c r="F11252" t="n">
        <v>281</v>
      </c>
      <c r="G11252" t="n">
        <v>281366</v>
      </c>
      <c r="H11252" t="n">
        <v>441244</v>
      </c>
      <c r="I11252" t="inlineStr">
        <is>
          <t>Algodón</t>
        </is>
      </c>
      <c r="J11252">
        <f>SI.ERROR(BUSCARV(D11252,TablaPaises,6,FALSO),"Sin dato")</f>
        <v/>
      </c>
      <c r="K11252">
        <f>SI.ERROR(BUSCARV(C11252,TablaProductos,2,FALSO),"Sin dato")</f>
        <v/>
      </c>
      <c r="L11252">
        <f>SI(H11252&gt;=1000000,"Alto",SI(H11252&gt;=100000,"Medio","Bajo"))</f>
        <v/>
      </c>
      <c r="M11252">
        <f>SI.ERROR(BUSCARV(E11252,TablaEstados,3,FALSO),"Sin dato")</f>
        <v/>
      </c>
      <c r="N11252">
        <f>SI.ERROR(BUSCARV(E11252,TablaEstados,4,FALSO),"Sin dato")</f>
        <v/>
      </c>
    </row>
    <row r="11253">
      <c r="A11253" t="inlineStr">
        <is>
          <t>2026</t>
        </is>
      </c>
      <c r="B11253" t="inlineStr">
        <is>
          <t>06</t>
        </is>
      </c>
      <c r="C11253" t="inlineStr">
        <is>
          <t>12019000</t>
        </is>
      </c>
      <c r="D11253" t="inlineStr">
        <is>
          <t>573</t>
        </is>
      </c>
      <c r="E11253" t="inlineStr">
        <is>
          <t>MT</t>
        </is>
      </c>
      <c r="F11253" t="n">
        <v>23637</v>
      </c>
      <c r="G11253" t="n">
        <v>23638065</v>
      </c>
      <c r="H11253" t="n">
        <v>10394840</v>
      </c>
      <c r="I11253" t="inlineStr">
        <is>
          <t>Soja</t>
        </is>
      </c>
      <c r="J11253">
        <f>SI.ERROR(BUSCARV(D11253,TablaPaises,6,FALSO),"Sin dato")</f>
        <v/>
      </c>
      <c r="K11253">
        <f>SI.ERROR(BUSCARV(C11253,TablaProductos,2,FALSO),"Sin dato")</f>
        <v/>
      </c>
      <c r="L11253">
        <f>SI(H11253&gt;=1000000,"Alto",SI(H11253&gt;=100000,"Medio","Bajo"))</f>
        <v/>
      </c>
      <c r="M11253">
        <f>SI.ERROR(BUSCARV(E11253,TablaEstados,3,FALSO),"Sin dato")</f>
        <v/>
      </c>
      <c r="N11253">
        <f>SI.ERROR(BUSCARV(E11253,TablaEstados,4,FALSO),"Sin dato")</f>
        <v/>
      </c>
    </row>
    <row r="11254">
      <c r="A11254" t="inlineStr">
        <is>
          <t>2026</t>
        </is>
      </c>
      <c r="B11254" t="inlineStr">
        <is>
          <t>09</t>
        </is>
      </c>
      <c r="C11254" t="inlineStr">
        <is>
          <t>10059090</t>
        </is>
      </c>
      <c r="D11254" t="inlineStr">
        <is>
          <t>163</t>
        </is>
      </c>
      <c r="E11254" t="inlineStr">
        <is>
          <t>RJ</t>
        </is>
      </c>
      <c r="F11254" t="n">
        <v>4</v>
      </c>
      <c r="G11254" t="n">
        <v>4</v>
      </c>
      <c r="H11254" t="n">
        <v>26</v>
      </c>
      <c r="I11254" t="inlineStr">
        <is>
          <t>Milho</t>
        </is>
      </c>
      <c r="J11254">
        <f>SI.ERROR(BUSCARV(D11254,TablaPaises,6,FALSO),"Sin dato")</f>
        <v/>
      </c>
      <c r="K11254">
        <f>SI.ERROR(BUSCARV(C11254,TablaProductos,2,FALSO),"Sin dato")</f>
        <v/>
      </c>
      <c r="L11254">
        <f>SI(H11254&gt;=1000000,"Alto",SI(H11254&gt;=100000,"Medio","Bajo"))</f>
        <v/>
      </c>
      <c r="M11254">
        <f>SI.ERROR(BUSCARV(E11254,TablaEstados,3,FALSO),"Sin dato")</f>
        <v/>
      </c>
      <c r="N11254">
        <f>SI.ERROR(BUSCARV(E11254,TablaEstados,4,FALSO),"Sin dato")</f>
        <v/>
      </c>
    </row>
    <row r="11255">
      <c r="A11255" t="inlineStr">
        <is>
          <t>2026</t>
        </is>
      </c>
      <c r="B11255" t="inlineStr">
        <is>
          <t>08</t>
        </is>
      </c>
      <c r="C11255" t="inlineStr">
        <is>
          <t>09011110</t>
        </is>
      </c>
      <c r="D11255" t="inlineStr">
        <is>
          <t>059</t>
        </is>
      </c>
      <c r="E11255" t="inlineStr">
        <is>
          <t>MG</t>
        </is>
      </c>
      <c r="F11255" t="n">
        <v>106</v>
      </c>
      <c r="G11255" t="n">
        <v>105600</v>
      </c>
      <c r="H11255" t="n">
        <v>723064</v>
      </c>
      <c r="I11255" t="inlineStr">
        <is>
          <t>Café en granos</t>
        </is>
      </c>
      <c r="J11255">
        <f>SI.ERROR(BUSCARV(D11255,TablaPaises,6,FALSO),"Sin dato")</f>
        <v/>
      </c>
      <c r="K11255">
        <f>SI.ERROR(BUSCARV(C11255,TablaProductos,2,FALSO),"Sin dato")</f>
        <v/>
      </c>
      <c r="L11255">
        <f>SI(H11255&gt;=1000000,"Alto",SI(H11255&gt;=100000,"Medio","Bajo"))</f>
        <v/>
      </c>
      <c r="M11255">
        <f>SI.ERROR(BUSCARV(E11255,TablaEstados,3,FALSO),"Sin dato")</f>
        <v/>
      </c>
      <c r="N11255">
        <f>SI.ERROR(BUSCARV(E11255,TablaEstados,4,FALSO),"Sin dato")</f>
        <v/>
      </c>
    </row>
    <row r="11256">
      <c r="A11256" t="inlineStr">
        <is>
          <t>2026</t>
        </is>
      </c>
      <c r="B11256" t="inlineStr">
        <is>
          <t>02</t>
        </is>
      </c>
      <c r="C11256" t="inlineStr">
        <is>
          <t>09011190</t>
        </is>
      </c>
      <c r="D11256" t="inlineStr">
        <is>
          <t>607</t>
        </is>
      </c>
      <c r="E11256" t="inlineStr">
        <is>
          <t>MG</t>
        </is>
      </c>
      <c r="F11256" t="n">
        <v>49800</v>
      </c>
      <c r="G11256" t="n">
        <v>49800</v>
      </c>
      <c r="H11256" t="n">
        <v>420810</v>
      </c>
      <c r="I11256" t="inlineStr">
        <is>
          <t>Café en granos</t>
        </is>
      </c>
      <c r="J11256">
        <f>SI.ERROR(BUSCARV(D11256,TablaPaises,6,FALSO),"Sin dato")</f>
        <v/>
      </c>
      <c r="K11256">
        <f>SI.ERROR(BUSCARV(C11256,TablaProductos,2,FALSO),"Sin dato")</f>
        <v/>
      </c>
      <c r="L11256">
        <f>SI(H11256&gt;=1000000,"Alto",SI(H11256&gt;=100000,"Medio","Bajo"))</f>
        <v/>
      </c>
      <c r="M11256">
        <f>SI.ERROR(BUSCARV(E11256,TablaEstados,3,FALSO),"Sin dato")</f>
        <v/>
      </c>
      <c r="N11256">
        <f>SI.ERROR(BUSCARV(E11256,TablaEstados,4,FALSO),"Sin dato")</f>
        <v/>
      </c>
    </row>
    <row r="11257">
      <c r="A11257" t="inlineStr">
        <is>
          <t>2026</t>
        </is>
      </c>
      <c r="B11257" t="inlineStr">
        <is>
          <t>04</t>
        </is>
      </c>
      <c r="C11257" t="inlineStr">
        <is>
          <t>10059010</t>
        </is>
      </c>
      <c r="D11257" t="inlineStr">
        <is>
          <t>607</t>
        </is>
      </c>
      <c r="E11257" t="inlineStr">
        <is>
          <t>PR</t>
        </is>
      </c>
      <c r="F11257" t="n">
        <v>750</v>
      </c>
      <c r="G11257" t="n">
        <v>750</v>
      </c>
      <c r="H11257" t="n">
        <v>1138</v>
      </c>
      <c r="I11257" t="inlineStr">
        <is>
          <t>Milho</t>
        </is>
      </c>
      <c r="J11257">
        <f>SI.ERROR(BUSCARV(D11257,TablaPaises,6,FALSO),"Sin dato")</f>
        <v/>
      </c>
      <c r="K11257">
        <f>SI.ERROR(BUSCARV(C11257,TablaProductos,2,FALSO),"Sin dato")</f>
        <v/>
      </c>
      <c r="L11257">
        <f>SI(H11257&gt;=1000000,"Alto",SI(H11257&gt;=100000,"Medio","Bajo"))</f>
        <v/>
      </c>
      <c r="M11257">
        <f>SI.ERROR(BUSCARV(E11257,TablaEstados,3,FALSO),"Sin dato")</f>
        <v/>
      </c>
      <c r="N11257">
        <f>SI.ERROR(BUSCARV(E11257,TablaEstados,4,FALSO),"Sin dato")</f>
        <v/>
      </c>
    </row>
    <row r="11258">
      <c r="A11258" t="inlineStr">
        <is>
          <t>2026</t>
        </is>
      </c>
      <c r="B11258" t="inlineStr">
        <is>
          <t>02</t>
        </is>
      </c>
      <c r="C11258" t="inlineStr">
        <is>
          <t>10051000</t>
        </is>
      </c>
      <c r="D11258" t="inlineStr">
        <is>
          <t>586</t>
        </is>
      </c>
      <c r="E11258" t="inlineStr">
        <is>
          <t>PR</t>
        </is>
      </c>
      <c r="F11258" t="n">
        <v>218998</v>
      </c>
      <c r="G11258" t="n">
        <v>218998</v>
      </c>
      <c r="H11258" t="n">
        <v>760513</v>
      </c>
      <c r="I11258" t="inlineStr">
        <is>
          <t>Milho</t>
        </is>
      </c>
      <c r="J11258">
        <f>SI.ERROR(BUSCARV(D11258,TablaPaises,6,FALSO),"Sin dato")</f>
        <v/>
      </c>
      <c r="K11258">
        <f>SI.ERROR(BUSCARV(C11258,TablaProductos,2,FALSO),"Sin dato")</f>
        <v/>
      </c>
      <c r="L11258">
        <f>SI(H11258&gt;=1000000,"Alto",SI(H11258&gt;=100000,"Medio","Bajo"))</f>
        <v/>
      </c>
      <c r="M11258">
        <f>SI.ERROR(BUSCARV(E11258,TablaEstados,3,FALSO),"Sin dato")</f>
        <v/>
      </c>
      <c r="N11258">
        <f>SI.ERROR(BUSCARV(E11258,TablaEstados,4,FALSO),"Sin dato")</f>
        <v/>
      </c>
    </row>
    <row r="11259">
      <c r="A11259" t="inlineStr">
        <is>
          <t>2026</t>
        </is>
      </c>
      <c r="B11259" t="inlineStr">
        <is>
          <t>05</t>
        </is>
      </c>
      <c r="C11259" t="inlineStr">
        <is>
          <t>52010020</t>
        </is>
      </c>
      <c r="D11259" t="inlineStr">
        <is>
          <t>827</t>
        </is>
      </c>
      <c r="E11259" t="inlineStr">
        <is>
          <t>TO</t>
        </is>
      </c>
      <c r="F11259" t="n">
        <v>216</v>
      </c>
      <c r="G11259" t="n">
        <v>215536</v>
      </c>
      <c r="H11259" t="n">
        <v>358878</v>
      </c>
      <c r="I11259" t="inlineStr">
        <is>
          <t>Algodón</t>
        </is>
      </c>
      <c r="J11259">
        <f>SI.ERROR(BUSCARV(D11259,TablaPaises,6,FALSO),"Sin dato")</f>
        <v/>
      </c>
      <c r="K11259">
        <f>SI.ERROR(BUSCARV(C11259,TablaProductos,2,FALSO),"Sin dato")</f>
        <v/>
      </c>
      <c r="L11259">
        <f>SI(H11259&gt;=1000000,"Alto",SI(H11259&gt;=100000,"Medio","Bajo"))</f>
        <v/>
      </c>
      <c r="M11259">
        <f>SI.ERROR(BUSCARV(E11259,TablaEstados,3,FALSO),"Sin dato")</f>
        <v/>
      </c>
      <c r="N11259">
        <f>SI.ERROR(BUSCARV(E11259,TablaEstados,4,FALSO),"Sin dato")</f>
        <v/>
      </c>
    </row>
    <row r="11260">
      <c r="A11260" t="inlineStr">
        <is>
          <t>2026</t>
        </is>
      </c>
      <c r="B11260" t="inlineStr">
        <is>
          <t>09</t>
        </is>
      </c>
      <c r="C11260" t="inlineStr">
        <is>
          <t>10059010</t>
        </is>
      </c>
      <c r="D11260" t="inlineStr">
        <is>
          <t>240</t>
        </is>
      </c>
      <c r="E11260" t="inlineStr">
        <is>
          <t>RO</t>
        </is>
      </c>
      <c r="F11260" t="n">
        <v>2000000</v>
      </c>
      <c r="G11260" t="n">
        <v>2000000</v>
      </c>
      <c r="H11260" t="n">
        <v>413160</v>
      </c>
      <c r="I11260" t="inlineStr">
        <is>
          <t>Milho</t>
        </is>
      </c>
      <c r="J11260">
        <f>SI.ERROR(BUSCARV(D11260,TablaPaises,6,FALSO),"Sin dato")</f>
        <v/>
      </c>
      <c r="K11260">
        <f>SI.ERROR(BUSCARV(C11260,TablaProductos,2,FALSO),"Sin dato")</f>
        <v/>
      </c>
      <c r="L11260">
        <f>SI(H11260&gt;=1000000,"Alto",SI(H11260&gt;=100000,"Medio","Bajo"))</f>
        <v/>
      </c>
      <c r="M11260">
        <f>SI.ERROR(BUSCARV(E11260,TablaEstados,3,FALSO),"Sin dato")</f>
        <v/>
      </c>
      <c r="N11260">
        <f>SI.ERROR(BUSCARV(E11260,TablaEstados,4,FALSO),"Sin dato")</f>
        <v/>
      </c>
    </row>
    <row r="11261">
      <c r="A11261" t="inlineStr">
        <is>
          <t>2026</t>
        </is>
      </c>
      <c r="B11261" t="inlineStr">
        <is>
          <t>07</t>
        </is>
      </c>
      <c r="C11261" t="inlineStr">
        <is>
          <t>12019000</t>
        </is>
      </c>
      <c r="D11261" t="inlineStr">
        <is>
          <t>776</t>
        </is>
      </c>
      <c r="E11261" t="inlineStr">
        <is>
          <t>PA</t>
        </is>
      </c>
      <c r="F11261" t="n">
        <v>6000</v>
      </c>
      <c r="G11261" t="n">
        <v>6000000</v>
      </c>
      <c r="H11261" t="n">
        <v>2641045</v>
      </c>
      <c r="I11261" t="inlineStr">
        <is>
          <t>Soja</t>
        </is>
      </c>
      <c r="J11261">
        <f>SI.ERROR(BUSCARV(D11261,TablaPaises,6,FALSO),"Sin dato")</f>
        <v/>
      </c>
      <c r="K11261">
        <f>SI.ERROR(BUSCARV(C11261,TablaProductos,2,FALSO),"Sin dato")</f>
        <v/>
      </c>
      <c r="L11261">
        <f>SI(H11261&gt;=1000000,"Alto",SI(H11261&gt;=100000,"Medio","Bajo"))</f>
        <v/>
      </c>
      <c r="M11261">
        <f>SI.ERROR(BUSCARV(E11261,TablaEstados,3,FALSO),"Sin dato")</f>
        <v/>
      </c>
      <c r="N11261">
        <f>SI.ERROR(BUSCARV(E11261,TablaEstados,4,FALSO),"Sin dato")</f>
        <v/>
      </c>
    </row>
    <row r="11262">
      <c r="A11262" t="inlineStr">
        <is>
          <t>2026</t>
        </is>
      </c>
      <c r="B11262" t="inlineStr">
        <is>
          <t>07</t>
        </is>
      </c>
      <c r="C11262" t="inlineStr">
        <is>
          <t>12019000</t>
        </is>
      </c>
      <c r="D11262" t="inlineStr">
        <is>
          <t>576</t>
        </is>
      </c>
      <c r="E11262" t="inlineStr">
        <is>
          <t>BA</t>
        </is>
      </c>
      <c r="F11262" t="n">
        <v>502</v>
      </c>
      <c r="G11262" t="n">
        <v>502053</v>
      </c>
      <c r="H11262" t="n">
        <v>231477</v>
      </c>
      <c r="I11262" t="inlineStr">
        <is>
          <t>Soja</t>
        </is>
      </c>
      <c r="J11262">
        <f>SI.ERROR(BUSCARV(D11262,TablaPaises,6,FALSO),"Sin dato")</f>
        <v/>
      </c>
      <c r="K11262">
        <f>SI.ERROR(BUSCARV(C11262,TablaProductos,2,FALSO),"Sin dato")</f>
        <v/>
      </c>
      <c r="L11262">
        <f>SI(H11262&gt;=1000000,"Alto",SI(H11262&gt;=100000,"Medio","Bajo"))</f>
        <v/>
      </c>
      <c r="M11262">
        <f>SI.ERROR(BUSCARV(E11262,TablaEstados,3,FALSO),"Sin dato")</f>
        <v/>
      </c>
      <c r="N11262">
        <f>SI.ERROR(BUSCARV(E11262,TablaEstados,4,FALSO),"Sin dato")</f>
        <v/>
      </c>
    </row>
    <row r="11263">
      <c r="A11263" t="inlineStr">
        <is>
          <t>2026</t>
        </is>
      </c>
      <c r="B11263" t="inlineStr">
        <is>
          <t>08</t>
        </is>
      </c>
      <c r="C11263" t="inlineStr">
        <is>
          <t>09011110</t>
        </is>
      </c>
      <c r="D11263" t="inlineStr">
        <is>
          <t>434</t>
        </is>
      </c>
      <c r="E11263" t="inlineStr">
        <is>
          <t>RS</t>
        </is>
      </c>
      <c r="F11263" t="n">
        <v>12</v>
      </c>
      <c r="G11263" t="n">
        <v>2</v>
      </c>
      <c r="H11263" t="n">
        <v>78</v>
      </c>
      <c r="I11263" t="inlineStr">
        <is>
          <t>Café en granos</t>
        </is>
      </c>
      <c r="J11263">
        <f>SI.ERROR(BUSCARV(D11263,TablaPaises,6,FALSO),"Sin dato")</f>
        <v/>
      </c>
      <c r="K11263">
        <f>SI.ERROR(BUSCARV(C11263,TablaProductos,2,FALSO),"Sin dato")</f>
        <v/>
      </c>
      <c r="L11263">
        <f>SI(H11263&gt;=1000000,"Alto",SI(H11263&gt;=100000,"Medio","Bajo"))</f>
        <v/>
      </c>
      <c r="M11263">
        <f>SI.ERROR(BUSCARV(E11263,TablaEstados,3,FALSO),"Sin dato")</f>
        <v/>
      </c>
      <c r="N11263">
        <f>SI.ERROR(BUSCARV(E11263,TablaEstados,4,FALSO),"Sin dato")</f>
        <v/>
      </c>
    </row>
    <row r="11264">
      <c r="A11264" t="inlineStr">
        <is>
          <t>2026</t>
        </is>
      </c>
      <c r="B11264" t="inlineStr">
        <is>
          <t>06</t>
        </is>
      </c>
      <c r="C11264" t="inlineStr">
        <is>
          <t>12019000</t>
        </is>
      </c>
      <c r="D11264" t="inlineStr">
        <is>
          <t>372</t>
        </is>
      </c>
      <c r="E11264" t="inlineStr">
        <is>
          <t>RS</t>
        </is>
      </c>
      <c r="F11264" t="n">
        <v>69261</v>
      </c>
      <c r="G11264" t="n">
        <v>69261332</v>
      </c>
      <c r="H11264" t="n">
        <v>32888480</v>
      </c>
      <c r="I11264" t="inlineStr">
        <is>
          <t>Soja</t>
        </is>
      </c>
      <c r="J11264">
        <f>SI.ERROR(BUSCARV(D11264,TablaPaises,6,FALSO),"Sin dato")</f>
        <v/>
      </c>
      <c r="K11264">
        <f>SI.ERROR(BUSCARV(C11264,TablaProductos,2,FALSO),"Sin dato")</f>
        <v/>
      </c>
      <c r="L11264">
        <f>SI(H11264&gt;=1000000,"Alto",SI(H11264&gt;=100000,"Medio","Bajo"))</f>
        <v/>
      </c>
      <c r="M11264">
        <f>SI.ERROR(BUSCARV(E11264,TablaEstados,3,FALSO),"Sin dato")</f>
        <v/>
      </c>
      <c r="N11264">
        <f>SI.ERROR(BUSCARV(E11264,TablaEstados,4,FALSO),"Sin dato")</f>
        <v/>
      </c>
    </row>
    <row r="11265">
      <c r="A11265" t="inlineStr">
        <is>
          <t>2026</t>
        </is>
      </c>
      <c r="B11265" t="inlineStr">
        <is>
          <t>08</t>
        </is>
      </c>
      <c r="C11265" t="inlineStr">
        <is>
          <t>09011110</t>
        </is>
      </c>
      <c r="D11265" t="inlineStr">
        <is>
          <t>474</t>
        </is>
      </c>
      <c r="E11265" t="inlineStr">
        <is>
          <t>MG</t>
        </is>
      </c>
      <c r="F11265" t="n">
        <v>57</v>
      </c>
      <c r="G11265" t="n">
        <v>57600</v>
      </c>
      <c r="H11265" t="n">
        <v>338439</v>
      </c>
      <c r="I11265" t="inlineStr">
        <is>
          <t>Café en granos</t>
        </is>
      </c>
      <c r="J11265">
        <f>SI.ERROR(BUSCARV(D11265,TablaPaises,6,FALSO),"Sin dato")</f>
        <v/>
      </c>
      <c r="K11265">
        <f>SI.ERROR(BUSCARV(C11265,TablaProductos,2,FALSO),"Sin dato")</f>
        <v/>
      </c>
      <c r="L11265">
        <f>SI(H11265&gt;=1000000,"Alto",SI(H11265&gt;=100000,"Medio","Bajo"))</f>
        <v/>
      </c>
      <c r="M11265">
        <f>SI.ERROR(BUSCARV(E11265,TablaEstados,3,FALSO),"Sin dato")</f>
        <v/>
      </c>
      <c r="N11265">
        <f>SI.ERROR(BUSCARV(E11265,TablaEstados,4,FALSO),"Sin dato")</f>
        <v/>
      </c>
    </row>
    <row r="11266">
      <c r="A11266" t="inlineStr">
        <is>
          <t>2026</t>
        </is>
      </c>
      <c r="B11266" t="inlineStr">
        <is>
          <t>04</t>
        </is>
      </c>
      <c r="C11266" t="inlineStr">
        <is>
          <t>09011110</t>
        </is>
      </c>
      <c r="D11266" t="inlineStr">
        <is>
          <t>245</t>
        </is>
      </c>
      <c r="E11266" t="inlineStr">
        <is>
          <t>MG</t>
        </is>
      </c>
      <c r="F11266" t="n">
        <v>0</v>
      </c>
      <c r="G11266" t="n">
        <v>360</v>
      </c>
      <c r="H11266" t="n">
        <v>2318</v>
      </c>
      <c r="I11266" t="inlineStr">
        <is>
          <t>Café en granos</t>
        </is>
      </c>
      <c r="J11266">
        <f>SI.ERROR(BUSCARV(D11266,TablaPaises,6,FALSO),"Sin dato")</f>
        <v/>
      </c>
      <c r="K11266">
        <f>SI.ERROR(BUSCARV(C11266,TablaProductos,2,FALSO),"Sin dato")</f>
        <v/>
      </c>
      <c r="L11266">
        <f>SI(H11266&gt;=1000000,"Alto",SI(H11266&gt;=100000,"Medio","Bajo"))</f>
        <v/>
      </c>
      <c r="M11266">
        <f>SI.ERROR(BUSCARV(E11266,TablaEstados,3,FALSO),"Sin dato")</f>
        <v/>
      </c>
      <c r="N11266">
        <f>SI.ERROR(BUSCARV(E11266,TablaEstados,4,FALSO),"Sin dato")</f>
        <v/>
      </c>
    </row>
    <row r="11267">
      <c r="A11267" t="inlineStr">
        <is>
          <t>2026</t>
        </is>
      </c>
      <c r="B11267" t="inlineStr">
        <is>
          <t>05</t>
        </is>
      </c>
      <c r="C11267" t="inlineStr">
        <is>
          <t>10059090</t>
        </is>
      </c>
      <c r="D11267" t="inlineStr">
        <is>
          <t>301</t>
        </is>
      </c>
      <c r="E11267" t="inlineStr">
        <is>
          <t>PA</t>
        </is>
      </c>
      <c r="F11267" t="n">
        <v>30</v>
      </c>
      <c r="G11267" t="n">
        <v>30</v>
      </c>
      <c r="H11267" t="n">
        <v>20</v>
      </c>
      <c r="I11267" t="inlineStr">
        <is>
          <t>Milho</t>
        </is>
      </c>
      <c r="J11267">
        <f>SI.ERROR(BUSCARV(D11267,TablaPaises,6,FALSO),"Sin dato")</f>
        <v/>
      </c>
      <c r="K11267">
        <f>SI.ERROR(BUSCARV(C11267,TablaProductos,2,FALSO),"Sin dato")</f>
        <v/>
      </c>
      <c r="L11267">
        <f>SI(H11267&gt;=1000000,"Alto",SI(H11267&gt;=100000,"Medio","Bajo"))</f>
        <v/>
      </c>
      <c r="M11267">
        <f>SI.ERROR(BUSCARV(E11267,TablaEstados,3,FALSO),"Sin dato")</f>
        <v/>
      </c>
      <c r="N11267">
        <f>SI.ERROR(BUSCARV(E11267,TablaEstados,4,FALSO),"Sin dato")</f>
        <v/>
      </c>
    </row>
    <row r="11268">
      <c r="A11268" t="inlineStr">
        <is>
          <t>2026</t>
        </is>
      </c>
      <c r="B11268" t="inlineStr">
        <is>
          <t>05</t>
        </is>
      </c>
      <c r="C11268" t="inlineStr">
        <is>
          <t>09011110</t>
        </is>
      </c>
      <c r="D11268" t="inlineStr">
        <is>
          <t>386</t>
        </is>
      </c>
      <c r="E11268" t="inlineStr">
        <is>
          <t>PR</t>
        </is>
      </c>
      <c r="F11268" t="n">
        <v>10</v>
      </c>
      <c r="G11268" t="n">
        <v>10015</v>
      </c>
      <c r="H11268" t="n">
        <v>66901</v>
      </c>
      <c r="I11268" t="inlineStr">
        <is>
          <t>Café en granos</t>
        </is>
      </c>
      <c r="J11268">
        <f>SI.ERROR(BUSCARV(D11268,TablaPaises,6,FALSO),"Sin dato")</f>
        <v/>
      </c>
      <c r="K11268">
        <f>SI.ERROR(BUSCARV(C11268,TablaProductos,2,FALSO),"Sin dato")</f>
        <v/>
      </c>
      <c r="L11268">
        <f>SI(H11268&gt;=1000000,"Alto",SI(H11268&gt;=100000,"Medio","Bajo"))</f>
        <v/>
      </c>
      <c r="M11268">
        <f>SI.ERROR(BUSCARV(E11268,TablaEstados,3,FALSO),"Sin dato")</f>
        <v/>
      </c>
      <c r="N11268">
        <f>SI.ERROR(BUSCARV(E11268,TablaEstados,4,FALSO),"Sin dato")</f>
        <v/>
      </c>
    </row>
    <row r="11269">
      <c r="A11269" t="inlineStr">
        <is>
          <t>2026</t>
        </is>
      </c>
      <c r="B11269" t="inlineStr">
        <is>
          <t>07</t>
        </is>
      </c>
      <c r="C11269" t="inlineStr">
        <is>
          <t>09011110</t>
        </is>
      </c>
      <c r="D11269" t="inlineStr">
        <is>
          <t>386</t>
        </is>
      </c>
      <c r="E11269" t="inlineStr">
        <is>
          <t>PR</t>
        </is>
      </c>
      <c r="F11269" t="n">
        <v>22</v>
      </c>
      <c r="G11269" t="n">
        <v>21600</v>
      </c>
      <c r="H11269" t="n">
        <v>129431</v>
      </c>
      <c r="I11269" t="inlineStr">
        <is>
          <t>Café en granos</t>
        </is>
      </c>
      <c r="J11269">
        <f>SI.ERROR(BUSCARV(D11269,TablaPaises,6,FALSO),"Sin dato")</f>
        <v/>
      </c>
      <c r="K11269">
        <f>SI.ERROR(BUSCARV(C11269,TablaProductos,2,FALSO),"Sin dato")</f>
        <v/>
      </c>
      <c r="L11269">
        <f>SI(H11269&gt;=1000000,"Alto",SI(H11269&gt;=100000,"Medio","Bajo"))</f>
        <v/>
      </c>
      <c r="M11269">
        <f>SI.ERROR(BUSCARV(E11269,TablaEstados,3,FALSO),"Sin dato")</f>
        <v/>
      </c>
      <c r="N11269">
        <f>SI.ERROR(BUSCARV(E11269,TablaEstados,4,FALSO),"Sin dato")</f>
        <v/>
      </c>
    </row>
    <row r="11270">
      <c r="A11270" t="inlineStr">
        <is>
          <t>2026</t>
        </is>
      </c>
      <c r="B11270" t="inlineStr">
        <is>
          <t>01</t>
        </is>
      </c>
      <c r="C11270" t="inlineStr">
        <is>
          <t>10059010</t>
        </is>
      </c>
      <c r="D11270" t="inlineStr">
        <is>
          <t>580</t>
        </is>
      </c>
      <c r="E11270" t="inlineStr">
        <is>
          <t>SP</t>
        </is>
      </c>
      <c r="F11270" t="n">
        <v>23</v>
      </c>
      <c r="G11270" t="n">
        <v>23</v>
      </c>
      <c r="H11270" t="n">
        <v>90</v>
      </c>
      <c r="I11270" t="inlineStr">
        <is>
          <t>Milho</t>
        </is>
      </c>
      <c r="J11270">
        <f>SI.ERROR(BUSCARV(D11270,TablaPaises,6,FALSO),"Sin dato")</f>
        <v/>
      </c>
      <c r="K11270">
        <f>SI.ERROR(BUSCARV(C11270,TablaProductos,2,FALSO),"Sin dato")</f>
        <v/>
      </c>
      <c r="L11270">
        <f>SI(H11270&gt;=1000000,"Alto",SI(H11270&gt;=100000,"Medio","Bajo"))</f>
        <v/>
      </c>
      <c r="M11270">
        <f>SI.ERROR(BUSCARV(E11270,TablaEstados,3,FALSO),"Sin dato")</f>
        <v/>
      </c>
      <c r="N11270">
        <f>SI.ERROR(BUSCARV(E11270,TablaEstados,4,FALSO),"Sin dato")</f>
        <v/>
      </c>
    </row>
    <row r="11271">
      <c r="A11271" t="inlineStr">
        <is>
          <t>2026</t>
        </is>
      </c>
      <c r="B11271" t="inlineStr">
        <is>
          <t>06</t>
        </is>
      </c>
      <c r="C11271" t="inlineStr">
        <is>
          <t>10059010</t>
        </is>
      </c>
      <c r="D11271" t="inlineStr">
        <is>
          <t>301</t>
        </is>
      </c>
      <c r="E11271" t="inlineStr">
        <is>
          <t>RJ</t>
        </is>
      </c>
      <c r="F11271" t="n">
        <v>10</v>
      </c>
      <c r="G11271" t="n">
        <v>10</v>
      </c>
      <c r="H11271" t="n">
        <v>14</v>
      </c>
      <c r="I11271" t="inlineStr">
        <is>
          <t>Milho</t>
        </is>
      </c>
      <c r="J11271">
        <f>SI.ERROR(BUSCARV(D11271,TablaPaises,6,FALSO),"Sin dato")</f>
        <v/>
      </c>
      <c r="K11271">
        <f>SI.ERROR(BUSCARV(C11271,TablaProductos,2,FALSO),"Sin dato")</f>
        <v/>
      </c>
      <c r="L11271">
        <f>SI(H11271&gt;=1000000,"Alto",SI(H11271&gt;=100000,"Medio","Bajo"))</f>
        <v/>
      </c>
      <c r="M11271">
        <f>SI.ERROR(BUSCARV(E11271,TablaEstados,3,FALSO),"Sin dato")</f>
        <v/>
      </c>
      <c r="N11271">
        <f>SI.ERROR(BUSCARV(E11271,TablaEstados,4,FALSO),"Sin dato")</f>
        <v/>
      </c>
    </row>
    <row r="11272">
      <c r="A11272" t="inlineStr">
        <is>
          <t>2026</t>
        </is>
      </c>
      <c r="B11272" t="inlineStr">
        <is>
          <t>06</t>
        </is>
      </c>
      <c r="C11272" t="inlineStr">
        <is>
          <t>52010020</t>
        </is>
      </c>
      <c r="D11272" t="inlineStr">
        <is>
          <t>586</t>
        </is>
      </c>
      <c r="E11272" t="inlineStr">
        <is>
          <t>BA</t>
        </is>
      </c>
      <c r="F11272" t="n">
        <v>109</v>
      </c>
      <c r="G11272" t="n">
        <v>108530</v>
      </c>
      <c r="H11272" t="n">
        <v>171791</v>
      </c>
      <c r="I11272" t="inlineStr">
        <is>
          <t>Algodón</t>
        </is>
      </c>
      <c r="J11272">
        <f>SI.ERROR(BUSCARV(D11272,TablaPaises,6,FALSO),"Sin dato")</f>
        <v/>
      </c>
      <c r="K11272">
        <f>SI.ERROR(BUSCARV(C11272,TablaProductos,2,FALSO),"Sin dato")</f>
        <v/>
      </c>
      <c r="L11272">
        <f>SI(H11272&gt;=1000000,"Alto",SI(H11272&gt;=100000,"Medio","Bajo"))</f>
        <v/>
      </c>
      <c r="M11272">
        <f>SI.ERROR(BUSCARV(E11272,TablaEstados,3,FALSO),"Sin dato")</f>
        <v/>
      </c>
      <c r="N11272">
        <f>SI.ERROR(BUSCARV(E11272,TablaEstados,4,FALSO),"Sin dato")</f>
        <v/>
      </c>
    </row>
    <row r="11273">
      <c r="A11273" t="inlineStr">
        <is>
          <t>2026</t>
        </is>
      </c>
      <c r="B11273" t="inlineStr">
        <is>
          <t>07</t>
        </is>
      </c>
      <c r="C11273" t="inlineStr">
        <is>
          <t>12019000</t>
        </is>
      </c>
      <c r="D11273" t="inlineStr">
        <is>
          <t>081</t>
        </is>
      </c>
      <c r="E11273" t="inlineStr">
        <is>
          <t>GO</t>
        </is>
      </c>
      <c r="F11273" t="n">
        <v>20607</v>
      </c>
      <c r="G11273" t="n">
        <v>20606729</v>
      </c>
      <c r="H11273" t="n">
        <v>9211334</v>
      </c>
      <c r="I11273" t="inlineStr">
        <is>
          <t>Soja</t>
        </is>
      </c>
      <c r="J11273">
        <f>SI.ERROR(BUSCARV(D11273,TablaPaises,6,FALSO),"Sin dato")</f>
        <v/>
      </c>
      <c r="K11273">
        <f>SI.ERROR(BUSCARV(C11273,TablaProductos,2,FALSO),"Sin dato")</f>
        <v/>
      </c>
      <c r="L11273">
        <f>SI(H11273&gt;=1000000,"Alto",SI(H11273&gt;=100000,"Medio","Bajo"))</f>
        <v/>
      </c>
      <c r="M11273">
        <f>SI.ERROR(BUSCARV(E11273,TablaEstados,3,FALSO),"Sin dato")</f>
        <v/>
      </c>
      <c r="N11273">
        <f>SI.ERROR(BUSCARV(E11273,TablaEstados,4,FALSO),"Sin dato")</f>
        <v/>
      </c>
    </row>
    <row r="11274">
      <c r="A11274" t="inlineStr">
        <is>
          <t>2026</t>
        </is>
      </c>
      <c r="B11274" t="inlineStr">
        <is>
          <t>01</t>
        </is>
      </c>
      <c r="C11274" t="inlineStr">
        <is>
          <t>09011110</t>
        </is>
      </c>
      <c r="D11274" t="inlineStr">
        <is>
          <t>232</t>
        </is>
      </c>
      <c r="E11274" t="inlineStr">
        <is>
          <t>BA</t>
        </is>
      </c>
      <c r="F11274" t="n">
        <v>148</v>
      </c>
      <c r="G11274" t="n">
        <v>148440</v>
      </c>
      <c r="H11274" t="n">
        <v>970372</v>
      </c>
      <c r="I11274" t="inlineStr">
        <is>
          <t>Café en granos</t>
        </is>
      </c>
      <c r="J11274">
        <f>SI.ERROR(BUSCARV(D11274,TablaPaises,6,FALSO),"Sin dato")</f>
        <v/>
      </c>
      <c r="K11274">
        <f>SI.ERROR(BUSCARV(C11274,TablaProductos,2,FALSO),"Sin dato")</f>
        <v/>
      </c>
      <c r="L11274">
        <f>SI(H11274&gt;=1000000,"Alto",SI(H11274&gt;=100000,"Medio","Bajo"))</f>
        <v/>
      </c>
      <c r="M11274">
        <f>SI.ERROR(BUSCARV(E11274,TablaEstados,3,FALSO),"Sin dato")</f>
        <v/>
      </c>
      <c r="N11274">
        <f>SI.ERROR(BUSCARV(E11274,TablaEstados,4,FALSO),"Sin dato")</f>
        <v/>
      </c>
    </row>
    <row r="11275">
      <c r="A11275" t="inlineStr">
        <is>
          <t>2026</t>
        </is>
      </c>
      <c r="B11275" t="inlineStr">
        <is>
          <t>01</t>
        </is>
      </c>
      <c r="C11275" t="inlineStr">
        <is>
          <t>09011190</t>
        </is>
      </c>
      <c r="D11275" t="inlineStr">
        <is>
          <t>467</t>
        </is>
      </c>
      <c r="E11275" t="inlineStr">
        <is>
          <t>SP</t>
        </is>
      </c>
      <c r="F11275" t="n">
        <v>10</v>
      </c>
      <c r="G11275" t="n">
        <v>10</v>
      </c>
      <c r="H11275" t="n">
        <v>394</v>
      </c>
      <c r="I11275" t="inlineStr">
        <is>
          <t>Café en granos</t>
        </is>
      </c>
      <c r="J11275">
        <f>SI.ERROR(BUSCARV(D11275,TablaPaises,6,FALSO),"Sin dato")</f>
        <v/>
      </c>
      <c r="K11275">
        <f>SI.ERROR(BUSCARV(C11275,TablaProductos,2,FALSO),"Sin dato")</f>
        <v/>
      </c>
      <c r="L11275">
        <f>SI(H11275&gt;=1000000,"Alto",SI(H11275&gt;=100000,"Medio","Bajo"))</f>
        <v/>
      </c>
      <c r="M11275">
        <f>SI.ERROR(BUSCARV(E11275,TablaEstados,3,FALSO),"Sin dato")</f>
        <v/>
      </c>
      <c r="N11275">
        <f>SI.ERROR(BUSCARV(E11275,TablaEstados,4,FALSO),"Sin dato")</f>
        <v/>
      </c>
    </row>
    <row r="11276">
      <c r="A11276" t="inlineStr">
        <is>
          <t>2026</t>
        </is>
      </c>
      <c r="B11276" t="inlineStr">
        <is>
          <t>01</t>
        </is>
      </c>
      <c r="C11276" t="inlineStr">
        <is>
          <t>09011110</t>
        </is>
      </c>
      <c r="D11276" t="inlineStr">
        <is>
          <t>160</t>
        </is>
      </c>
      <c r="E11276" t="inlineStr">
        <is>
          <t>MG</t>
        </is>
      </c>
      <c r="F11276" t="n">
        <v>27</v>
      </c>
      <c r="G11276" t="n">
        <v>27000</v>
      </c>
      <c r="H11276" t="n">
        <v>200974</v>
      </c>
      <c r="I11276" t="inlineStr">
        <is>
          <t>Café en granos</t>
        </is>
      </c>
      <c r="J11276">
        <f>SI.ERROR(BUSCARV(D11276,TablaPaises,6,FALSO),"Sin dato")</f>
        <v/>
      </c>
      <c r="K11276">
        <f>SI.ERROR(BUSCARV(C11276,TablaProductos,2,FALSO),"Sin dato")</f>
        <v/>
      </c>
      <c r="L11276">
        <f>SI(H11276&gt;=1000000,"Alto",SI(H11276&gt;=100000,"Medio","Bajo"))</f>
        <v/>
      </c>
      <c r="M11276">
        <f>SI.ERROR(BUSCARV(E11276,TablaEstados,3,FALSO),"Sin dato")</f>
        <v/>
      </c>
      <c r="N11276">
        <f>SI.ERROR(BUSCARV(E11276,TablaEstados,4,FALSO),"Sin dato")</f>
        <v/>
      </c>
    </row>
    <row r="11277">
      <c r="A11277" t="inlineStr">
        <is>
          <t>2026</t>
        </is>
      </c>
      <c r="B11277" t="inlineStr">
        <is>
          <t>03</t>
        </is>
      </c>
      <c r="C11277" t="inlineStr">
        <is>
          <t>12019000</t>
        </is>
      </c>
      <c r="D11277" t="inlineStr">
        <is>
          <t>399</t>
        </is>
      </c>
      <c r="E11277" t="inlineStr">
        <is>
          <t>PI</t>
        </is>
      </c>
      <c r="F11277" t="n">
        <v>2900</v>
      </c>
      <c r="G11277" t="n">
        <v>2900000</v>
      </c>
      <c r="H11277" t="n">
        <v>1221879</v>
      </c>
      <c r="I11277" t="inlineStr">
        <is>
          <t>Soja</t>
        </is>
      </c>
      <c r="J11277">
        <f>SI.ERROR(BUSCARV(D11277,TablaPaises,6,FALSO),"Sin dato")</f>
        <v/>
      </c>
      <c r="K11277">
        <f>SI.ERROR(BUSCARV(C11277,TablaProductos,2,FALSO),"Sin dato")</f>
        <v/>
      </c>
      <c r="L11277">
        <f>SI(H11277&gt;=1000000,"Alto",SI(H11277&gt;=100000,"Medio","Bajo"))</f>
        <v/>
      </c>
      <c r="M11277">
        <f>SI.ERROR(BUSCARV(E11277,TablaEstados,3,FALSO),"Sin dato")</f>
        <v/>
      </c>
      <c r="N11277">
        <f>SI.ERROR(BUSCARV(E11277,TablaEstados,4,FALSO),"Sin dato")</f>
        <v/>
      </c>
    </row>
    <row r="11278">
      <c r="A11278" t="inlineStr">
        <is>
          <t>2026</t>
        </is>
      </c>
      <c r="B11278" t="inlineStr">
        <is>
          <t>03</t>
        </is>
      </c>
      <c r="C11278" t="inlineStr">
        <is>
          <t>52030000</t>
        </is>
      </c>
      <c r="D11278" t="inlineStr">
        <is>
          <t>434</t>
        </is>
      </c>
      <c r="E11278" t="inlineStr">
        <is>
          <t>SP</t>
        </is>
      </c>
      <c r="F11278" t="n">
        <v>0</v>
      </c>
      <c r="G11278" t="n">
        <v>0</v>
      </c>
      <c r="H11278" t="n">
        <v>3</v>
      </c>
      <c r="I11278" t="inlineStr">
        <is>
          <t>Algodón</t>
        </is>
      </c>
      <c r="J11278">
        <f>SI.ERROR(BUSCARV(D11278,TablaPaises,6,FALSO),"Sin dato")</f>
        <v/>
      </c>
      <c r="K11278">
        <f>SI.ERROR(BUSCARV(C11278,TablaProductos,2,FALSO),"Sin dato")</f>
        <v/>
      </c>
      <c r="L11278">
        <f>SI(H11278&gt;=1000000,"Alto",SI(H11278&gt;=100000,"Medio","Bajo"))</f>
        <v/>
      </c>
      <c r="M11278">
        <f>SI.ERROR(BUSCARV(E11278,TablaEstados,3,FALSO),"Sin dato")</f>
        <v/>
      </c>
      <c r="N11278">
        <f>SI.ERROR(BUSCARV(E11278,TablaEstados,4,FALSO),"Sin dato")</f>
        <v/>
      </c>
    </row>
    <row r="11279">
      <c r="A11279" t="inlineStr">
        <is>
          <t>2026</t>
        </is>
      </c>
      <c r="B11279" t="inlineStr">
        <is>
          <t>08</t>
        </is>
      </c>
      <c r="C11279" t="inlineStr">
        <is>
          <t>10059010</t>
        </is>
      </c>
      <c r="D11279" t="inlineStr">
        <is>
          <t>589</t>
        </is>
      </c>
      <c r="E11279" t="inlineStr">
        <is>
          <t>RO</t>
        </is>
      </c>
      <c r="F11279" t="n">
        <v>548000</v>
      </c>
      <c r="G11279" t="n">
        <v>548000</v>
      </c>
      <c r="H11279" t="n">
        <v>103753</v>
      </c>
      <c r="I11279" t="inlineStr">
        <is>
          <t>Milho</t>
        </is>
      </c>
      <c r="J11279">
        <f>SI.ERROR(BUSCARV(D11279,TablaPaises,6,FALSO),"Sin dato")</f>
        <v/>
      </c>
      <c r="K11279">
        <f>SI.ERROR(BUSCARV(C11279,TablaProductos,2,FALSO),"Sin dato")</f>
        <v/>
      </c>
      <c r="L11279">
        <f>SI(H11279&gt;=1000000,"Alto",SI(H11279&gt;=100000,"Medio","Bajo"))</f>
        <v/>
      </c>
      <c r="M11279">
        <f>SI.ERROR(BUSCARV(E11279,TablaEstados,3,FALSO),"Sin dato")</f>
        <v/>
      </c>
      <c r="N11279">
        <f>SI.ERROR(BUSCARV(E11279,TablaEstados,4,FALSO),"Sin dato")</f>
        <v/>
      </c>
    </row>
    <row r="11280">
      <c r="A11280" t="inlineStr">
        <is>
          <t>2026</t>
        </is>
      </c>
      <c r="B11280" t="inlineStr">
        <is>
          <t>05</t>
        </is>
      </c>
      <c r="C11280" t="inlineStr">
        <is>
          <t>09011200</t>
        </is>
      </c>
      <c r="D11280" t="inlineStr">
        <is>
          <t>249</t>
        </is>
      </c>
      <c r="E11280" t="inlineStr">
        <is>
          <t>ES</t>
        </is>
      </c>
      <c r="F11280" t="n">
        <v>18880</v>
      </c>
      <c r="G11280" t="n">
        <v>18880</v>
      </c>
      <c r="H11280" t="n">
        <v>158999</v>
      </c>
      <c r="I11280" t="inlineStr">
        <is>
          <t>Café en granos</t>
        </is>
      </c>
      <c r="J11280">
        <f>SI.ERROR(BUSCARV(D11280,TablaPaises,6,FALSO),"Sin dato")</f>
        <v/>
      </c>
      <c r="K11280">
        <f>SI.ERROR(BUSCARV(C11280,TablaProductos,2,FALSO),"Sin dato")</f>
        <v/>
      </c>
      <c r="L11280">
        <f>SI(H11280&gt;=1000000,"Alto",SI(H11280&gt;=100000,"Medio","Bajo"))</f>
        <v/>
      </c>
      <c r="M11280">
        <f>SI.ERROR(BUSCARV(E11280,TablaEstados,3,FALSO),"Sin dato")</f>
        <v/>
      </c>
      <c r="N11280">
        <f>SI.ERROR(BUSCARV(E11280,TablaEstados,4,FALSO),"Sin dato")</f>
        <v/>
      </c>
    </row>
    <row r="11281">
      <c r="A11281" t="inlineStr">
        <is>
          <t>2026</t>
        </is>
      </c>
      <c r="B11281" t="inlineStr">
        <is>
          <t>01</t>
        </is>
      </c>
      <c r="C11281" t="inlineStr">
        <is>
          <t>52010020</t>
        </is>
      </c>
      <c r="D11281" t="inlineStr">
        <is>
          <t>858</t>
        </is>
      </c>
      <c r="E11281" t="inlineStr">
        <is>
          <t>MT</t>
        </is>
      </c>
      <c r="F11281" t="n">
        <v>275</v>
      </c>
      <c r="G11281" t="n">
        <v>274684</v>
      </c>
      <c r="H11281" t="n">
        <v>453128</v>
      </c>
      <c r="I11281" t="inlineStr">
        <is>
          <t>Algodón</t>
        </is>
      </c>
      <c r="J11281">
        <f>SI.ERROR(BUSCARV(D11281,TablaPaises,6,FALSO),"Sin dato")</f>
        <v/>
      </c>
      <c r="K11281">
        <f>SI.ERROR(BUSCARV(C11281,TablaProductos,2,FALSO),"Sin dato")</f>
        <v/>
      </c>
      <c r="L11281">
        <f>SI(H11281&gt;=1000000,"Alto",SI(H11281&gt;=100000,"Medio","Bajo"))</f>
        <v/>
      </c>
      <c r="M11281">
        <f>SI.ERROR(BUSCARV(E11281,TablaEstados,3,FALSO),"Sin dato")</f>
        <v/>
      </c>
      <c r="N11281">
        <f>SI.ERROR(BUSCARV(E11281,TablaEstados,4,FALSO),"Sin dato")</f>
        <v/>
      </c>
    </row>
    <row r="11282">
      <c r="A11282" t="inlineStr">
        <is>
          <t>2026</t>
        </is>
      </c>
      <c r="B11282" t="inlineStr">
        <is>
          <t>05</t>
        </is>
      </c>
      <c r="C11282" t="inlineStr">
        <is>
          <t>09011190</t>
        </is>
      </c>
      <c r="D11282" t="inlineStr">
        <is>
          <t>607</t>
        </is>
      </c>
      <c r="E11282" t="inlineStr">
        <is>
          <t>SP</t>
        </is>
      </c>
      <c r="F11282" t="n">
        <v>3</v>
      </c>
      <c r="G11282" t="n">
        <v>3</v>
      </c>
      <c r="H11282" t="n">
        <v>81</v>
      </c>
      <c r="I11282" t="inlineStr">
        <is>
          <t>Café en granos</t>
        </is>
      </c>
      <c r="J11282">
        <f>SI.ERROR(BUSCARV(D11282,TablaPaises,6,FALSO),"Sin dato")</f>
        <v/>
      </c>
      <c r="K11282">
        <f>SI.ERROR(BUSCARV(C11282,TablaProductos,2,FALSO),"Sin dato")</f>
        <v/>
      </c>
      <c r="L11282">
        <f>SI(H11282&gt;=1000000,"Alto",SI(H11282&gt;=100000,"Medio","Bajo"))</f>
        <v/>
      </c>
      <c r="M11282">
        <f>SI.ERROR(BUSCARV(E11282,TablaEstados,3,FALSO),"Sin dato")</f>
        <v/>
      </c>
      <c r="N11282">
        <f>SI.ERROR(BUSCARV(E11282,TablaEstados,4,FALSO),"Sin dato")</f>
        <v/>
      </c>
    </row>
    <row r="11283">
      <c r="A11283" t="inlineStr">
        <is>
          <t>2026</t>
        </is>
      </c>
      <c r="B11283" t="inlineStr">
        <is>
          <t>04</t>
        </is>
      </c>
      <c r="C11283" t="inlineStr">
        <is>
          <t>12019000</t>
        </is>
      </c>
      <c r="D11283" t="inlineStr">
        <is>
          <t>776</t>
        </is>
      </c>
      <c r="E11283" t="inlineStr">
        <is>
          <t>PA</t>
        </is>
      </c>
      <c r="F11283" t="n">
        <v>11817</v>
      </c>
      <c r="G11283" t="n">
        <v>11816619</v>
      </c>
      <c r="H11283" t="n">
        <v>4940764</v>
      </c>
      <c r="I11283" t="inlineStr">
        <is>
          <t>Soja</t>
        </is>
      </c>
      <c r="J11283">
        <f>SI.ERROR(BUSCARV(D11283,TablaPaises,6,FALSO),"Sin dato")</f>
        <v/>
      </c>
      <c r="K11283">
        <f>SI.ERROR(BUSCARV(C11283,TablaProductos,2,FALSO),"Sin dato")</f>
        <v/>
      </c>
      <c r="L11283">
        <f>SI(H11283&gt;=1000000,"Alto",SI(H11283&gt;=100000,"Medio","Bajo"))</f>
        <v/>
      </c>
      <c r="M11283">
        <f>SI.ERROR(BUSCARV(E11283,TablaEstados,3,FALSO),"Sin dato")</f>
        <v/>
      </c>
      <c r="N11283">
        <f>SI.ERROR(BUSCARV(E11283,TablaEstados,4,FALSO),"Sin dato")</f>
        <v/>
      </c>
    </row>
    <row r="11284">
      <c r="A11284" t="inlineStr">
        <is>
          <t>2026</t>
        </is>
      </c>
      <c r="B11284" t="inlineStr">
        <is>
          <t>06</t>
        </is>
      </c>
      <c r="C11284" t="inlineStr">
        <is>
          <t>10059010</t>
        </is>
      </c>
      <c r="D11284" t="inlineStr">
        <is>
          <t>467</t>
        </is>
      </c>
      <c r="E11284" t="inlineStr">
        <is>
          <t>PR</t>
        </is>
      </c>
      <c r="F11284" t="n">
        <v>8</v>
      </c>
      <c r="G11284" t="n">
        <v>8</v>
      </c>
      <c r="H11284" t="n">
        <v>13</v>
      </c>
      <c r="I11284" t="inlineStr">
        <is>
          <t>Milho</t>
        </is>
      </c>
      <c r="J11284">
        <f>SI.ERROR(BUSCARV(D11284,TablaPaises,6,FALSO),"Sin dato")</f>
        <v/>
      </c>
      <c r="K11284">
        <f>SI.ERROR(BUSCARV(C11284,TablaProductos,2,FALSO),"Sin dato")</f>
        <v/>
      </c>
      <c r="L11284">
        <f>SI(H11284&gt;=1000000,"Alto",SI(H11284&gt;=100000,"Medio","Bajo"))</f>
        <v/>
      </c>
      <c r="M11284">
        <f>SI.ERROR(BUSCARV(E11284,TablaEstados,3,FALSO),"Sin dato")</f>
        <v/>
      </c>
      <c r="N11284">
        <f>SI.ERROR(BUSCARV(E11284,TablaEstados,4,FALSO),"Sin dato")</f>
        <v/>
      </c>
    </row>
    <row r="11285">
      <c r="A11285" t="inlineStr">
        <is>
          <t>2026</t>
        </is>
      </c>
      <c r="B11285" t="inlineStr">
        <is>
          <t>05</t>
        </is>
      </c>
      <c r="C11285" t="inlineStr">
        <is>
          <t>52010020</t>
        </is>
      </c>
      <c r="D11285" t="inlineStr">
        <is>
          <t>485</t>
        </is>
      </c>
      <c r="E11285" t="inlineStr">
        <is>
          <t>MA</t>
        </is>
      </c>
      <c r="F11285" t="n">
        <v>502</v>
      </c>
      <c r="G11285" t="n">
        <v>502179</v>
      </c>
      <c r="H11285" t="n">
        <v>750110</v>
      </c>
      <c r="I11285" t="inlineStr">
        <is>
          <t>Algodón</t>
        </is>
      </c>
      <c r="J11285">
        <f>SI.ERROR(BUSCARV(D11285,TablaPaises,6,FALSO),"Sin dato")</f>
        <v/>
      </c>
      <c r="K11285">
        <f>SI.ERROR(BUSCARV(C11285,TablaProductos,2,FALSO),"Sin dato")</f>
        <v/>
      </c>
      <c r="L11285">
        <f>SI(H11285&gt;=1000000,"Alto",SI(H11285&gt;=100000,"Medio","Bajo"))</f>
        <v/>
      </c>
      <c r="M11285">
        <f>SI.ERROR(BUSCARV(E11285,TablaEstados,3,FALSO),"Sin dato")</f>
        <v/>
      </c>
      <c r="N11285">
        <f>SI.ERROR(BUSCARV(E11285,TablaEstados,4,FALSO),"Sin dato")</f>
        <v/>
      </c>
    </row>
    <row r="11286">
      <c r="A11286" t="inlineStr">
        <is>
          <t>2026</t>
        </is>
      </c>
      <c r="B11286" t="inlineStr">
        <is>
          <t>03</t>
        </is>
      </c>
      <c r="C11286" t="inlineStr">
        <is>
          <t>09011110</t>
        </is>
      </c>
      <c r="D11286" t="inlineStr">
        <is>
          <t>434</t>
        </is>
      </c>
      <c r="E11286" t="inlineStr">
        <is>
          <t>RJ</t>
        </is>
      </c>
      <c r="F11286" t="n">
        <v>0</v>
      </c>
      <c r="G11286" t="n">
        <v>9</v>
      </c>
      <c r="H11286" t="n">
        <v>305</v>
      </c>
      <c r="I11286" t="inlineStr">
        <is>
          <t>Café en granos</t>
        </is>
      </c>
      <c r="J11286">
        <f>SI.ERROR(BUSCARV(D11286,TablaPaises,6,FALSO),"Sin dato")</f>
        <v/>
      </c>
      <c r="K11286">
        <f>SI.ERROR(BUSCARV(C11286,TablaProductos,2,FALSO),"Sin dato")</f>
        <v/>
      </c>
      <c r="L11286">
        <f>SI(H11286&gt;=1000000,"Alto",SI(H11286&gt;=100000,"Medio","Bajo"))</f>
        <v/>
      </c>
      <c r="M11286">
        <f>SI.ERROR(BUSCARV(E11286,TablaEstados,3,FALSO),"Sin dato")</f>
        <v/>
      </c>
      <c r="N11286">
        <f>SI.ERROR(BUSCARV(E11286,TablaEstados,4,FALSO),"Sin dato")</f>
        <v/>
      </c>
    </row>
    <row r="11287">
      <c r="A11287" t="inlineStr">
        <is>
          <t>2026</t>
        </is>
      </c>
      <c r="B11287" t="inlineStr">
        <is>
          <t>03</t>
        </is>
      </c>
      <c r="C11287" t="inlineStr">
        <is>
          <t>09011110</t>
        </is>
      </c>
      <c r="D11287" t="inlineStr">
        <is>
          <t>160</t>
        </is>
      </c>
      <c r="E11287" t="inlineStr">
        <is>
          <t>MG</t>
        </is>
      </c>
      <c r="F11287" t="n">
        <v>19</v>
      </c>
      <c r="G11287" t="n">
        <v>19200</v>
      </c>
      <c r="H11287" t="n">
        <v>135168</v>
      </c>
      <c r="I11287" t="inlineStr">
        <is>
          <t>Café en granos</t>
        </is>
      </c>
      <c r="J11287">
        <f>SI.ERROR(BUSCARV(D11287,TablaPaises,6,FALSO),"Sin dato")</f>
        <v/>
      </c>
      <c r="K11287">
        <f>SI.ERROR(BUSCARV(C11287,TablaProductos,2,FALSO),"Sin dato")</f>
        <v/>
      </c>
      <c r="L11287">
        <f>SI(H11287&gt;=1000000,"Alto",SI(H11287&gt;=100000,"Medio","Bajo"))</f>
        <v/>
      </c>
      <c r="M11287">
        <f>SI.ERROR(BUSCARV(E11287,TablaEstados,3,FALSO),"Sin dato")</f>
        <v/>
      </c>
      <c r="N11287">
        <f>SI.ERROR(BUSCARV(E11287,TablaEstados,4,FALSO),"Sin dato")</f>
        <v/>
      </c>
    </row>
    <row r="11288">
      <c r="A11288" t="inlineStr">
        <is>
          <t>2026</t>
        </is>
      </c>
      <c r="B11288" t="inlineStr">
        <is>
          <t>04</t>
        </is>
      </c>
      <c r="C11288" t="inlineStr">
        <is>
          <t>09011110</t>
        </is>
      </c>
      <c r="D11288" t="inlineStr">
        <is>
          <t>573</t>
        </is>
      </c>
      <c r="E11288" t="inlineStr">
        <is>
          <t>BA</t>
        </is>
      </c>
      <c r="F11288" t="n">
        <v>43</v>
      </c>
      <c r="G11288" t="n">
        <v>43200</v>
      </c>
      <c r="H11288" t="n">
        <v>321815</v>
      </c>
      <c r="I11288" t="inlineStr">
        <is>
          <t>Café en granos</t>
        </is>
      </c>
      <c r="J11288">
        <f>SI.ERROR(BUSCARV(D11288,TablaPaises,6,FALSO),"Sin dato")</f>
        <v/>
      </c>
      <c r="K11288">
        <f>SI.ERROR(BUSCARV(C11288,TablaProductos,2,FALSO),"Sin dato")</f>
        <v/>
      </c>
      <c r="L11288">
        <f>SI(H11288&gt;=1000000,"Alto",SI(H11288&gt;=100000,"Medio","Bajo"))</f>
        <v/>
      </c>
      <c r="M11288">
        <f>SI.ERROR(BUSCARV(E11288,TablaEstados,3,FALSO),"Sin dato")</f>
        <v/>
      </c>
      <c r="N11288">
        <f>SI.ERROR(BUSCARV(E11288,TablaEstados,4,FALSO),"Sin dato")</f>
        <v/>
      </c>
    </row>
    <row r="11289">
      <c r="A11289" t="inlineStr">
        <is>
          <t>2026</t>
        </is>
      </c>
      <c r="B11289" t="inlineStr">
        <is>
          <t>08</t>
        </is>
      </c>
      <c r="C11289" t="inlineStr">
        <is>
          <t>12011000</t>
        </is>
      </c>
      <c r="D11289" t="inlineStr">
        <is>
          <t>476</t>
        </is>
      </c>
      <c r="E11289" t="inlineStr">
        <is>
          <t>SP</t>
        </is>
      </c>
      <c r="F11289" t="n">
        <v>5</v>
      </c>
      <c r="G11289" t="n">
        <v>5</v>
      </c>
      <c r="H11289" t="n">
        <v>12</v>
      </c>
      <c r="I11289" t="inlineStr">
        <is>
          <t>Soja</t>
        </is>
      </c>
      <c r="J11289">
        <f>SI.ERROR(BUSCARV(D11289,TablaPaises,6,FALSO),"Sin dato")</f>
        <v/>
      </c>
      <c r="K11289">
        <f>SI.ERROR(BUSCARV(C11289,TablaProductos,2,FALSO),"Sin dato")</f>
        <v/>
      </c>
      <c r="L11289">
        <f>SI(H11289&gt;=1000000,"Alto",SI(H11289&gt;=100000,"Medio","Bajo"))</f>
        <v/>
      </c>
      <c r="M11289">
        <f>SI.ERROR(BUSCARV(E11289,TablaEstados,3,FALSO),"Sin dato")</f>
        <v/>
      </c>
      <c r="N11289">
        <f>SI.ERROR(BUSCARV(E11289,TablaEstados,4,FALSO),"Sin dato")</f>
        <v/>
      </c>
    </row>
    <row r="11290">
      <c r="A11290" t="inlineStr">
        <is>
          <t>2026</t>
        </is>
      </c>
      <c r="B11290" t="inlineStr">
        <is>
          <t>03</t>
        </is>
      </c>
      <c r="C11290" t="inlineStr">
        <is>
          <t>52010020</t>
        </is>
      </c>
      <c r="D11290" t="inlineStr">
        <is>
          <t>576</t>
        </is>
      </c>
      <c r="E11290" t="inlineStr">
        <is>
          <t>RO</t>
        </is>
      </c>
      <c r="F11290" t="n">
        <v>40</v>
      </c>
      <c r="G11290" t="n">
        <v>40156</v>
      </c>
      <c r="H11290" t="n">
        <v>61224</v>
      </c>
      <c r="I11290" t="inlineStr">
        <is>
          <t>Algodón</t>
        </is>
      </c>
      <c r="J11290">
        <f>SI.ERROR(BUSCARV(D11290,TablaPaises,6,FALSO),"Sin dato")</f>
        <v/>
      </c>
      <c r="K11290">
        <f>SI.ERROR(BUSCARV(C11290,TablaProductos,2,FALSO),"Sin dato")</f>
        <v/>
      </c>
      <c r="L11290">
        <f>SI(H11290&gt;=1000000,"Alto",SI(H11290&gt;=100000,"Medio","Bajo"))</f>
        <v/>
      </c>
      <c r="M11290">
        <f>SI.ERROR(BUSCARV(E11290,TablaEstados,3,FALSO),"Sin dato")</f>
        <v/>
      </c>
      <c r="N11290">
        <f>SI.ERROR(BUSCARV(E11290,TablaEstados,4,FALSO),"Sin dato")</f>
        <v/>
      </c>
    </row>
    <row r="11291">
      <c r="A11291" t="inlineStr">
        <is>
          <t>2026</t>
        </is>
      </c>
      <c r="B11291" t="inlineStr">
        <is>
          <t>09</t>
        </is>
      </c>
      <c r="C11291" t="inlineStr">
        <is>
          <t>09011110</t>
        </is>
      </c>
      <c r="D11291" t="inlineStr">
        <is>
          <t>548</t>
        </is>
      </c>
      <c r="E11291" t="inlineStr">
        <is>
          <t>SP</t>
        </is>
      </c>
      <c r="F11291" t="n">
        <v>19</v>
      </c>
      <c r="G11291" t="n">
        <v>19200</v>
      </c>
      <c r="H11291" t="n">
        <v>144979</v>
      </c>
      <c r="I11291" t="inlineStr">
        <is>
          <t>Café en granos</t>
        </is>
      </c>
      <c r="J11291">
        <f>SI.ERROR(BUSCARV(D11291,TablaPaises,6,FALSO),"Sin dato")</f>
        <v/>
      </c>
      <c r="K11291">
        <f>SI.ERROR(BUSCARV(C11291,TablaProductos,2,FALSO),"Sin dato")</f>
        <v/>
      </c>
      <c r="L11291">
        <f>SI(H11291&gt;=1000000,"Alto",SI(H11291&gt;=100000,"Medio","Bajo"))</f>
        <v/>
      </c>
      <c r="M11291">
        <f>SI.ERROR(BUSCARV(E11291,TablaEstados,3,FALSO),"Sin dato")</f>
        <v/>
      </c>
      <c r="N11291">
        <f>SI.ERROR(BUSCARV(E11291,TablaEstados,4,FALSO),"Sin dato")</f>
        <v/>
      </c>
    </row>
    <row r="11292">
      <c r="A11292" t="inlineStr">
        <is>
          <t>2026</t>
        </is>
      </c>
      <c r="B11292" t="inlineStr">
        <is>
          <t>01</t>
        </is>
      </c>
      <c r="C11292" t="inlineStr">
        <is>
          <t>10059010</t>
        </is>
      </c>
      <c r="D11292" t="inlineStr">
        <is>
          <t>053</t>
        </is>
      </c>
      <c r="E11292" t="inlineStr">
        <is>
          <t>MS</t>
        </is>
      </c>
      <c r="F11292" t="n">
        <v>11276162</v>
      </c>
      <c r="G11292" t="n">
        <v>11276162</v>
      </c>
      <c r="H11292" t="n">
        <v>2526988</v>
      </c>
      <c r="I11292" t="inlineStr">
        <is>
          <t>Milho</t>
        </is>
      </c>
      <c r="J11292">
        <f>SI.ERROR(BUSCARV(D11292,TablaPaises,6,FALSO),"Sin dato")</f>
        <v/>
      </c>
      <c r="K11292">
        <f>SI.ERROR(BUSCARV(C11292,TablaProductos,2,FALSO),"Sin dato")</f>
        <v/>
      </c>
      <c r="L11292">
        <f>SI(H11292&gt;=1000000,"Alto",SI(H11292&gt;=100000,"Medio","Bajo"))</f>
        <v/>
      </c>
      <c r="M11292">
        <f>SI.ERROR(BUSCARV(E11292,TablaEstados,3,FALSO),"Sin dato")</f>
        <v/>
      </c>
      <c r="N11292">
        <f>SI.ERROR(BUSCARV(E11292,TablaEstados,4,FALSO),"Sin dato")</f>
        <v/>
      </c>
    </row>
    <row r="11293">
      <c r="A11293" t="inlineStr">
        <is>
          <t>2026</t>
        </is>
      </c>
      <c r="B11293" t="inlineStr">
        <is>
          <t>03</t>
        </is>
      </c>
      <c r="C11293" t="inlineStr">
        <is>
          <t>10059090</t>
        </is>
      </c>
      <c r="D11293" t="inlineStr">
        <is>
          <t>538</t>
        </is>
      </c>
      <c r="E11293" t="inlineStr">
        <is>
          <t>RJ</t>
        </is>
      </c>
      <c r="F11293" t="n">
        <v>9</v>
      </c>
      <c r="G11293" t="n">
        <v>9</v>
      </c>
      <c r="H11293" t="n">
        <v>103</v>
      </c>
      <c r="I11293" t="inlineStr">
        <is>
          <t>Milho</t>
        </is>
      </c>
      <c r="J11293">
        <f>SI.ERROR(BUSCARV(D11293,TablaPaises,6,FALSO),"Sin dato")</f>
        <v/>
      </c>
      <c r="K11293">
        <f>SI.ERROR(BUSCARV(C11293,TablaProductos,2,FALSO),"Sin dato")</f>
        <v/>
      </c>
      <c r="L11293">
        <f>SI(H11293&gt;=1000000,"Alto",SI(H11293&gt;=100000,"Medio","Bajo"))</f>
        <v/>
      </c>
      <c r="M11293">
        <f>SI.ERROR(BUSCARV(E11293,TablaEstados,3,FALSO),"Sin dato")</f>
        <v/>
      </c>
      <c r="N11293">
        <f>SI.ERROR(BUSCARV(E11293,TablaEstados,4,FALSO),"Sin dato")</f>
        <v/>
      </c>
    </row>
    <row r="11294">
      <c r="A11294" t="inlineStr">
        <is>
          <t>2026</t>
        </is>
      </c>
      <c r="B11294" t="inlineStr">
        <is>
          <t>01</t>
        </is>
      </c>
      <c r="C11294" t="inlineStr">
        <is>
          <t>12019000</t>
        </is>
      </c>
      <c r="D11294" t="inlineStr">
        <is>
          <t>776</t>
        </is>
      </c>
      <c r="E11294" t="inlineStr">
        <is>
          <t>GO</t>
        </is>
      </c>
      <c r="F11294" t="n">
        <v>3</v>
      </c>
      <c r="G11294" t="n">
        <v>2510</v>
      </c>
      <c r="H11294" t="n">
        <v>1070</v>
      </c>
      <c r="I11294" t="inlineStr">
        <is>
          <t>Soja</t>
        </is>
      </c>
      <c r="J11294">
        <f>SI.ERROR(BUSCARV(D11294,TablaPaises,6,FALSO),"Sin dato")</f>
        <v/>
      </c>
      <c r="K11294">
        <f>SI.ERROR(BUSCARV(C11294,TablaProductos,2,FALSO),"Sin dato")</f>
        <v/>
      </c>
      <c r="L11294">
        <f>SI(H11294&gt;=1000000,"Alto",SI(H11294&gt;=100000,"Medio","Bajo"))</f>
        <v/>
      </c>
      <c r="M11294">
        <f>SI.ERROR(BUSCARV(E11294,TablaEstados,3,FALSO),"Sin dato")</f>
        <v/>
      </c>
      <c r="N11294">
        <f>SI.ERROR(BUSCARV(E11294,TablaEstados,4,FALSO),"Sin dato")</f>
        <v/>
      </c>
    </row>
    <row r="11295">
      <c r="A11295" t="inlineStr">
        <is>
          <t>2026</t>
        </is>
      </c>
      <c r="B11295" t="inlineStr">
        <is>
          <t>04</t>
        </is>
      </c>
      <c r="C11295" t="inlineStr">
        <is>
          <t>10059010</t>
        </is>
      </c>
      <c r="D11295" t="inlineStr">
        <is>
          <t>845</t>
        </is>
      </c>
      <c r="E11295" t="inlineStr">
        <is>
          <t>RS</t>
        </is>
      </c>
      <c r="F11295" t="n">
        <v>56000</v>
      </c>
      <c r="G11295" t="n">
        <v>56000</v>
      </c>
      <c r="H11295" t="n">
        <v>11268</v>
      </c>
      <c r="I11295" t="inlineStr">
        <is>
          <t>Milho</t>
        </is>
      </c>
      <c r="J11295">
        <f>SI.ERROR(BUSCARV(D11295,TablaPaises,6,FALSO),"Sin dato")</f>
        <v/>
      </c>
      <c r="K11295">
        <f>SI.ERROR(BUSCARV(C11295,TablaProductos,2,FALSO),"Sin dato")</f>
        <v/>
      </c>
      <c r="L11295">
        <f>SI(H11295&gt;=1000000,"Alto",SI(H11295&gt;=100000,"Medio","Bajo"))</f>
        <v/>
      </c>
      <c r="M11295">
        <f>SI.ERROR(BUSCARV(E11295,TablaEstados,3,FALSO),"Sin dato")</f>
        <v/>
      </c>
      <c r="N11295">
        <f>SI.ERROR(BUSCARV(E11295,TablaEstados,4,FALSO),"Sin dato")</f>
        <v/>
      </c>
    </row>
    <row r="11296">
      <c r="A11296" t="inlineStr">
        <is>
          <t>2026</t>
        </is>
      </c>
      <c r="B11296" t="inlineStr">
        <is>
          <t>08</t>
        </is>
      </c>
      <c r="C11296" t="inlineStr">
        <is>
          <t>09011110</t>
        </is>
      </c>
      <c r="D11296" t="inlineStr">
        <is>
          <t>403</t>
        </is>
      </c>
      <c r="E11296" t="inlineStr">
        <is>
          <t>GO</t>
        </is>
      </c>
      <c r="F11296" t="n">
        <v>120</v>
      </c>
      <c r="G11296" t="n">
        <v>119669</v>
      </c>
      <c r="H11296" t="n">
        <v>616293</v>
      </c>
      <c r="I11296" t="inlineStr">
        <is>
          <t>Café en granos</t>
        </is>
      </c>
      <c r="J11296">
        <f>SI.ERROR(BUSCARV(D11296,TablaPaises,6,FALSO),"Sin dato")</f>
        <v/>
      </c>
      <c r="K11296">
        <f>SI.ERROR(BUSCARV(C11296,TablaProductos,2,FALSO),"Sin dato")</f>
        <v/>
      </c>
      <c r="L11296">
        <f>SI(H11296&gt;=1000000,"Alto",SI(H11296&gt;=100000,"Medio","Bajo"))</f>
        <v/>
      </c>
      <c r="M11296">
        <f>SI.ERROR(BUSCARV(E11296,TablaEstados,3,FALSO),"Sin dato")</f>
        <v/>
      </c>
      <c r="N11296">
        <f>SI.ERROR(BUSCARV(E11296,TablaEstados,4,FALSO),"Sin dato")</f>
        <v/>
      </c>
    </row>
    <row r="11297">
      <c r="A11297" t="inlineStr">
        <is>
          <t>2026</t>
        </is>
      </c>
      <c r="B11297" t="inlineStr">
        <is>
          <t>09</t>
        </is>
      </c>
      <c r="C11297" t="inlineStr">
        <is>
          <t>52010020</t>
        </is>
      </c>
      <c r="D11297" t="inlineStr">
        <is>
          <t>365</t>
        </is>
      </c>
      <c r="E11297" t="inlineStr">
        <is>
          <t>BA</t>
        </is>
      </c>
      <c r="F11297" t="n">
        <v>202</v>
      </c>
      <c r="G11297" t="n">
        <v>201747</v>
      </c>
      <c r="H11297" t="n">
        <v>395854</v>
      </c>
      <c r="I11297" t="inlineStr">
        <is>
          <t>Algodón</t>
        </is>
      </c>
      <c r="J11297">
        <f>SI.ERROR(BUSCARV(D11297,TablaPaises,6,FALSO),"Sin dato")</f>
        <v/>
      </c>
      <c r="K11297">
        <f>SI.ERROR(BUSCARV(C11297,TablaProductos,2,FALSO),"Sin dato")</f>
        <v/>
      </c>
      <c r="L11297">
        <f>SI(H11297&gt;=1000000,"Alto",SI(H11297&gt;=100000,"Medio","Bajo"))</f>
        <v/>
      </c>
      <c r="M11297">
        <f>SI.ERROR(BUSCARV(E11297,TablaEstados,3,FALSO),"Sin dato")</f>
        <v/>
      </c>
      <c r="N11297">
        <f>SI.ERROR(BUSCARV(E11297,TablaEstados,4,FALSO),"Sin dato")</f>
        <v/>
      </c>
    </row>
    <row r="11298">
      <c r="A11298" t="inlineStr">
        <is>
          <t>2026</t>
        </is>
      </c>
      <c r="B11298" t="inlineStr">
        <is>
          <t>09</t>
        </is>
      </c>
      <c r="C11298" t="inlineStr">
        <is>
          <t>09011110</t>
        </is>
      </c>
      <c r="D11298" t="inlineStr">
        <is>
          <t>240</t>
        </is>
      </c>
      <c r="E11298" t="inlineStr">
        <is>
          <t>MG</t>
        </is>
      </c>
      <c r="F11298" t="n">
        <v>26</v>
      </c>
      <c r="G11298" t="n">
        <v>26400</v>
      </c>
      <c r="H11298" t="n">
        <v>129230</v>
      </c>
      <c r="I11298" t="inlineStr">
        <is>
          <t>Café en granos</t>
        </is>
      </c>
      <c r="J11298">
        <f>SI.ERROR(BUSCARV(D11298,TablaPaises,6,FALSO),"Sin dato")</f>
        <v/>
      </c>
      <c r="K11298">
        <f>SI.ERROR(BUSCARV(C11298,TablaProductos,2,FALSO),"Sin dato")</f>
        <v/>
      </c>
      <c r="L11298">
        <f>SI(H11298&gt;=1000000,"Alto",SI(H11298&gt;=100000,"Medio","Bajo"))</f>
        <v/>
      </c>
      <c r="M11298">
        <f>SI.ERROR(BUSCARV(E11298,TablaEstados,3,FALSO),"Sin dato")</f>
        <v/>
      </c>
      <c r="N11298">
        <f>SI.ERROR(BUSCARV(E11298,TablaEstados,4,FALSO),"Sin dato")</f>
        <v/>
      </c>
    </row>
    <row r="11299">
      <c r="A11299" t="inlineStr">
        <is>
          <t>2026</t>
        </is>
      </c>
      <c r="B11299" t="inlineStr">
        <is>
          <t>05</t>
        </is>
      </c>
      <c r="C11299" t="inlineStr">
        <is>
          <t>12019000</t>
        </is>
      </c>
      <c r="D11299" t="inlineStr">
        <is>
          <t>493</t>
        </is>
      </c>
      <c r="E11299" t="inlineStr">
        <is>
          <t>MT</t>
        </is>
      </c>
      <c r="F11299" t="n">
        <v>41629</v>
      </c>
      <c r="G11299" t="n">
        <v>41628450</v>
      </c>
      <c r="H11299" t="n">
        <v>17424005</v>
      </c>
      <c r="I11299" t="inlineStr">
        <is>
          <t>Soja</t>
        </is>
      </c>
      <c r="J11299">
        <f>SI.ERROR(BUSCARV(D11299,TablaPaises,6,FALSO),"Sin dato")</f>
        <v/>
      </c>
      <c r="K11299">
        <f>SI.ERROR(BUSCARV(C11299,TablaProductos,2,FALSO),"Sin dato")</f>
        <v/>
      </c>
      <c r="L11299">
        <f>SI(H11299&gt;=1000000,"Alto",SI(H11299&gt;=100000,"Medio","Bajo"))</f>
        <v/>
      </c>
      <c r="M11299">
        <f>SI.ERROR(BUSCARV(E11299,TablaEstados,3,FALSO),"Sin dato")</f>
        <v/>
      </c>
      <c r="N11299">
        <f>SI.ERROR(BUSCARV(E11299,TablaEstados,4,FALSO),"Sin dato")</f>
        <v/>
      </c>
    </row>
    <row r="11300">
      <c r="A11300" t="inlineStr">
        <is>
          <t>2026</t>
        </is>
      </c>
      <c r="B11300" t="inlineStr">
        <is>
          <t>03</t>
        </is>
      </c>
      <c r="C11300" t="inlineStr">
        <is>
          <t>09011110</t>
        </is>
      </c>
      <c r="D11300" t="inlineStr">
        <is>
          <t>573</t>
        </is>
      </c>
      <c r="E11300" t="inlineStr">
        <is>
          <t>GO</t>
        </is>
      </c>
      <c r="F11300" t="n">
        <v>7</v>
      </c>
      <c r="G11300" t="n">
        <v>7102</v>
      </c>
      <c r="H11300" t="n">
        <v>54831</v>
      </c>
      <c r="I11300" t="inlineStr">
        <is>
          <t>Café en granos</t>
        </is>
      </c>
      <c r="J11300">
        <f>SI.ERROR(BUSCARV(D11300,TablaPaises,6,FALSO),"Sin dato")</f>
        <v/>
      </c>
      <c r="K11300">
        <f>SI.ERROR(BUSCARV(C11300,TablaProductos,2,FALSO),"Sin dato")</f>
        <v/>
      </c>
      <c r="L11300">
        <f>SI(H11300&gt;=1000000,"Alto",SI(H11300&gt;=100000,"Medio","Bajo"))</f>
        <v/>
      </c>
      <c r="M11300">
        <f>SI.ERROR(BUSCARV(E11300,TablaEstados,3,FALSO),"Sin dato")</f>
        <v/>
      </c>
      <c r="N11300">
        <f>SI.ERROR(BUSCARV(E11300,TablaEstados,4,FALSO),"Sin dato")</f>
        <v/>
      </c>
    </row>
    <row r="11301">
      <c r="A11301" t="inlineStr">
        <is>
          <t>2026</t>
        </is>
      </c>
      <c r="B11301" t="inlineStr">
        <is>
          <t>08</t>
        </is>
      </c>
      <c r="C11301" t="inlineStr">
        <is>
          <t>12019000</t>
        </is>
      </c>
      <c r="D11301" t="inlineStr">
        <is>
          <t>676</t>
        </is>
      </c>
      <c r="E11301" t="inlineStr">
        <is>
          <t>BA</t>
        </is>
      </c>
      <c r="F11301" t="n">
        <v>29459</v>
      </c>
      <c r="G11301" t="n">
        <v>29457925</v>
      </c>
      <c r="H11301" t="n">
        <v>12752694</v>
      </c>
      <c r="I11301" t="inlineStr">
        <is>
          <t>Soja</t>
        </is>
      </c>
      <c r="J11301">
        <f>SI.ERROR(BUSCARV(D11301,TablaPaises,6,FALSO),"Sin dato")</f>
        <v/>
      </c>
      <c r="K11301">
        <f>SI.ERROR(BUSCARV(C11301,TablaProductos,2,FALSO),"Sin dato")</f>
        <v/>
      </c>
      <c r="L11301">
        <f>SI(H11301&gt;=1000000,"Alto",SI(H11301&gt;=100000,"Medio","Bajo"))</f>
        <v/>
      </c>
      <c r="M11301">
        <f>SI.ERROR(BUSCARV(E11301,TablaEstados,3,FALSO),"Sin dato")</f>
        <v/>
      </c>
      <c r="N11301">
        <f>SI.ERROR(BUSCARV(E11301,TablaEstados,4,FALSO),"Sin dato")</f>
        <v/>
      </c>
    </row>
    <row r="11302">
      <c r="A11302" t="inlineStr">
        <is>
          <t>2026</t>
        </is>
      </c>
      <c r="B11302" t="inlineStr">
        <is>
          <t>03</t>
        </is>
      </c>
      <c r="C11302" t="inlineStr">
        <is>
          <t>09011110</t>
        </is>
      </c>
      <c r="D11302" t="inlineStr">
        <is>
          <t>767</t>
        </is>
      </c>
      <c r="E11302" t="inlineStr">
        <is>
          <t>SP</t>
        </is>
      </c>
      <c r="F11302" t="n">
        <v>1</v>
      </c>
      <c r="G11302" t="n">
        <v>1010</v>
      </c>
      <c r="H11302" t="n">
        <v>7402</v>
      </c>
      <c r="I11302" t="inlineStr">
        <is>
          <t>Café en granos</t>
        </is>
      </c>
      <c r="J11302">
        <f>SI.ERROR(BUSCARV(D11302,TablaPaises,6,FALSO),"Sin dato")</f>
        <v/>
      </c>
      <c r="K11302">
        <f>SI.ERROR(BUSCARV(C11302,TablaProductos,2,FALSO),"Sin dato")</f>
        <v/>
      </c>
      <c r="L11302">
        <f>SI(H11302&gt;=1000000,"Alto",SI(H11302&gt;=100000,"Medio","Bajo"))</f>
        <v/>
      </c>
      <c r="M11302">
        <f>SI.ERROR(BUSCARV(E11302,TablaEstados,3,FALSO),"Sin dato")</f>
        <v/>
      </c>
      <c r="N11302">
        <f>SI.ERROR(BUSCARV(E11302,TablaEstados,4,FALSO),"Sin dato")</f>
        <v/>
      </c>
    </row>
    <row r="11303">
      <c r="A11303" t="inlineStr">
        <is>
          <t>2026</t>
        </is>
      </c>
      <c r="B11303" t="inlineStr">
        <is>
          <t>02</t>
        </is>
      </c>
      <c r="C11303" t="inlineStr">
        <is>
          <t>09011110</t>
        </is>
      </c>
      <c r="D11303" t="inlineStr">
        <is>
          <t>741</t>
        </is>
      </c>
      <c r="E11303" t="inlineStr">
        <is>
          <t>SP</t>
        </is>
      </c>
      <c r="F11303" t="n">
        <v>76</v>
      </c>
      <c r="G11303" t="n">
        <v>76800</v>
      </c>
      <c r="H11303" t="n">
        <v>580686</v>
      </c>
      <c r="I11303" t="inlineStr">
        <is>
          <t>Café en granos</t>
        </is>
      </c>
      <c r="J11303">
        <f>SI.ERROR(BUSCARV(D11303,TablaPaises,6,FALSO),"Sin dato")</f>
        <v/>
      </c>
      <c r="K11303">
        <f>SI.ERROR(BUSCARV(C11303,TablaProductos,2,FALSO),"Sin dato")</f>
        <v/>
      </c>
      <c r="L11303">
        <f>SI(H11303&gt;=1000000,"Alto",SI(H11303&gt;=100000,"Medio","Bajo"))</f>
        <v/>
      </c>
      <c r="M11303">
        <f>SI.ERROR(BUSCARV(E11303,TablaEstados,3,FALSO),"Sin dato")</f>
        <v/>
      </c>
      <c r="N11303">
        <f>SI.ERROR(BUSCARV(E11303,TablaEstados,4,FALSO),"Sin dato")</f>
        <v/>
      </c>
    </row>
    <row r="11304">
      <c r="A11304" t="inlineStr">
        <is>
          <t>2026</t>
        </is>
      </c>
      <c r="B11304" t="inlineStr">
        <is>
          <t>05</t>
        </is>
      </c>
      <c r="C11304" t="inlineStr">
        <is>
          <t>10051000</t>
        </is>
      </c>
      <c r="D11304" t="inlineStr">
        <is>
          <t>850</t>
        </is>
      </c>
      <c r="E11304" t="inlineStr">
        <is>
          <t>RR</t>
        </is>
      </c>
      <c r="F11304" t="n">
        <v>180000</v>
      </c>
      <c r="G11304" t="n">
        <v>180000</v>
      </c>
      <c r="H11304" t="n">
        <v>1307564</v>
      </c>
      <c r="I11304" t="inlineStr">
        <is>
          <t>Milho</t>
        </is>
      </c>
      <c r="J11304">
        <f>SI.ERROR(BUSCARV(D11304,TablaPaises,6,FALSO),"Sin dato")</f>
        <v/>
      </c>
      <c r="K11304">
        <f>SI.ERROR(BUSCARV(C11304,TablaProductos,2,FALSO),"Sin dato")</f>
        <v/>
      </c>
      <c r="L11304">
        <f>SI(H11304&gt;=1000000,"Alto",SI(H11304&gt;=100000,"Medio","Bajo"))</f>
        <v/>
      </c>
      <c r="M11304">
        <f>SI.ERROR(BUSCARV(E11304,TablaEstados,3,FALSO),"Sin dato")</f>
        <v/>
      </c>
      <c r="N11304">
        <f>SI.ERROR(BUSCARV(E11304,TablaEstados,4,FALSO),"Sin dato")</f>
        <v/>
      </c>
    </row>
    <row r="11305">
      <c r="A11305" t="inlineStr">
        <is>
          <t>2026</t>
        </is>
      </c>
      <c r="B11305" t="inlineStr">
        <is>
          <t>09</t>
        </is>
      </c>
      <c r="C11305" t="inlineStr">
        <is>
          <t>10059010</t>
        </is>
      </c>
      <c r="D11305" t="inlineStr">
        <is>
          <t>337</t>
        </is>
      </c>
      <c r="E11305" t="inlineStr">
        <is>
          <t>AM</t>
        </is>
      </c>
      <c r="F11305" t="n">
        <v>1500</v>
      </c>
      <c r="G11305" t="n">
        <v>1500</v>
      </c>
      <c r="H11305" t="n">
        <v>1230</v>
      </c>
      <c r="I11305" t="inlineStr">
        <is>
          <t>Milho</t>
        </is>
      </c>
      <c r="J11305">
        <f>SI.ERROR(BUSCARV(D11305,TablaPaises,6,FALSO),"Sin dato")</f>
        <v/>
      </c>
      <c r="K11305">
        <f>SI.ERROR(BUSCARV(C11305,TablaProductos,2,FALSO),"Sin dato")</f>
        <v/>
      </c>
      <c r="L11305">
        <f>SI(H11305&gt;=1000000,"Alto",SI(H11305&gt;=100000,"Medio","Bajo"))</f>
        <v/>
      </c>
      <c r="M11305">
        <f>SI.ERROR(BUSCARV(E11305,TablaEstados,3,FALSO),"Sin dato")</f>
        <v/>
      </c>
      <c r="N11305">
        <f>SI.ERROR(BUSCARV(E11305,TablaEstados,4,FALSO),"Sin dato")</f>
        <v/>
      </c>
    </row>
    <row r="11306">
      <c r="A11306" t="inlineStr">
        <is>
          <t>2026</t>
        </is>
      </c>
      <c r="B11306" t="inlineStr">
        <is>
          <t>02</t>
        </is>
      </c>
      <c r="C11306" t="inlineStr">
        <is>
          <t>12019000</t>
        </is>
      </c>
      <c r="D11306" t="inlineStr">
        <is>
          <t>160</t>
        </is>
      </c>
      <c r="E11306" t="inlineStr">
        <is>
          <t>MT</t>
        </is>
      </c>
      <c r="F11306" t="n">
        <v>5656</v>
      </c>
      <c r="G11306" t="n">
        <v>5656050</v>
      </c>
      <c r="H11306" t="n">
        <v>2286628</v>
      </c>
      <c r="I11306" t="inlineStr">
        <is>
          <t>Soja</t>
        </is>
      </c>
      <c r="J11306">
        <f>SI.ERROR(BUSCARV(D11306,TablaPaises,6,FALSO),"Sin dato")</f>
        <v/>
      </c>
      <c r="K11306">
        <f>SI.ERROR(BUSCARV(C11306,TablaProductos,2,FALSO),"Sin dato")</f>
        <v/>
      </c>
      <c r="L11306">
        <f>SI(H11306&gt;=1000000,"Alto",SI(H11306&gt;=100000,"Medio","Bajo"))</f>
        <v/>
      </c>
      <c r="M11306">
        <f>SI.ERROR(BUSCARV(E11306,TablaEstados,3,FALSO),"Sin dato")</f>
        <v/>
      </c>
      <c r="N11306">
        <f>SI.ERROR(BUSCARV(E11306,TablaEstados,4,FALSO),"Sin dato")</f>
        <v/>
      </c>
    </row>
    <row r="11307">
      <c r="A11307" t="inlineStr">
        <is>
          <t>2026</t>
        </is>
      </c>
      <c r="B11307" t="inlineStr">
        <is>
          <t>09</t>
        </is>
      </c>
      <c r="C11307" t="inlineStr">
        <is>
          <t>10059010</t>
        </is>
      </c>
      <c r="D11307" t="inlineStr">
        <is>
          <t>573</t>
        </is>
      </c>
      <c r="E11307" t="inlineStr">
        <is>
          <t>ND</t>
        </is>
      </c>
      <c r="F11307" t="n">
        <v>240000000</v>
      </c>
      <c r="G11307" t="n">
        <v>92478605</v>
      </c>
      <c r="H11307" t="n">
        <v>53637591</v>
      </c>
      <c r="I11307" t="inlineStr">
        <is>
          <t>Milho</t>
        </is>
      </c>
      <c r="J11307">
        <f>SI.ERROR(BUSCARV(D11307,TablaPaises,6,FALSO),"Sin dato")</f>
        <v/>
      </c>
      <c r="K11307">
        <f>SI.ERROR(BUSCARV(C11307,TablaProductos,2,FALSO),"Sin dato")</f>
        <v/>
      </c>
      <c r="L11307">
        <f>SI(H11307&gt;=1000000,"Alto",SI(H11307&gt;=100000,"Medio","Bajo"))</f>
        <v/>
      </c>
      <c r="M11307">
        <f>SI.ERROR(BUSCARV(E11307,TablaEstados,3,FALSO),"Sin dato")</f>
        <v/>
      </c>
      <c r="N11307">
        <f>SI.ERROR(BUSCARV(E11307,TablaEstados,4,FALSO),"Sin dato")</f>
        <v/>
      </c>
    </row>
    <row r="11308">
      <c r="A11308" t="inlineStr">
        <is>
          <t>2026</t>
        </is>
      </c>
      <c r="B11308" t="inlineStr">
        <is>
          <t>07</t>
        </is>
      </c>
      <c r="C11308" t="inlineStr">
        <is>
          <t>09011110</t>
        </is>
      </c>
      <c r="D11308" t="inlineStr">
        <is>
          <t>827</t>
        </is>
      </c>
      <c r="E11308" t="inlineStr">
        <is>
          <t>SP</t>
        </is>
      </c>
      <c r="F11308" t="n">
        <v>57</v>
      </c>
      <c r="G11308" t="n">
        <v>57600</v>
      </c>
      <c r="H11308" t="n">
        <v>354688</v>
      </c>
      <c r="I11308" t="inlineStr">
        <is>
          <t>Café en granos</t>
        </is>
      </c>
      <c r="J11308">
        <f>SI.ERROR(BUSCARV(D11308,TablaPaises,6,FALSO),"Sin dato")</f>
        <v/>
      </c>
      <c r="K11308">
        <f>SI.ERROR(BUSCARV(C11308,TablaProductos,2,FALSO),"Sin dato")</f>
        <v/>
      </c>
      <c r="L11308">
        <f>SI(H11308&gt;=1000000,"Alto",SI(H11308&gt;=100000,"Medio","Bajo"))</f>
        <v/>
      </c>
      <c r="M11308">
        <f>SI.ERROR(BUSCARV(E11308,TablaEstados,3,FALSO),"Sin dato")</f>
        <v/>
      </c>
      <c r="N11308">
        <f>SI.ERROR(BUSCARV(E11308,TablaEstados,4,FALSO),"Sin dato")</f>
        <v/>
      </c>
    </row>
    <row r="11309">
      <c r="A11309" t="inlineStr">
        <is>
          <t>2026</t>
        </is>
      </c>
      <c r="B11309" t="inlineStr">
        <is>
          <t>07</t>
        </is>
      </c>
      <c r="C11309" t="inlineStr">
        <is>
          <t>52010020</t>
        </is>
      </c>
      <c r="D11309" t="inlineStr">
        <is>
          <t>827</t>
        </is>
      </c>
      <c r="E11309" t="inlineStr">
        <is>
          <t>GO</t>
        </is>
      </c>
      <c r="F11309" t="n">
        <v>267</v>
      </c>
      <c r="G11309" t="n">
        <v>266551</v>
      </c>
      <c r="H11309" t="n">
        <v>499801</v>
      </c>
      <c r="I11309" t="inlineStr">
        <is>
          <t>Algodón</t>
        </is>
      </c>
      <c r="J11309">
        <f>SI.ERROR(BUSCARV(D11309,TablaPaises,6,FALSO),"Sin dato")</f>
        <v/>
      </c>
      <c r="K11309">
        <f>SI.ERROR(BUSCARV(C11309,TablaProductos,2,FALSO),"Sin dato")</f>
        <v/>
      </c>
      <c r="L11309">
        <f>SI(H11309&gt;=1000000,"Alto",SI(H11309&gt;=100000,"Medio","Bajo"))</f>
        <v/>
      </c>
      <c r="M11309">
        <f>SI.ERROR(BUSCARV(E11309,TablaEstados,3,FALSO),"Sin dato")</f>
        <v/>
      </c>
      <c r="N11309">
        <f>SI.ERROR(BUSCARV(E11309,TablaEstados,4,FALSO),"Sin dato")</f>
        <v/>
      </c>
    </row>
    <row r="11310">
      <c r="A11310" t="inlineStr">
        <is>
          <t>2026</t>
        </is>
      </c>
      <c r="B11310" t="inlineStr">
        <is>
          <t>08</t>
        </is>
      </c>
      <c r="C11310" t="inlineStr">
        <is>
          <t>12019000</t>
        </is>
      </c>
      <c r="D11310" t="inlineStr">
        <is>
          <t>399</t>
        </is>
      </c>
      <c r="E11310" t="inlineStr">
        <is>
          <t>PR</t>
        </is>
      </c>
      <c r="F11310" t="n">
        <v>2</v>
      </c>
      <c r="G11310" t="n">
        <v>2360</v>
      </c>
      <c r="H11310" t="n">
        <v>1090</v>
      </c>
      <c r="I11310" t="inlineStr">
        <is>
          <t>Soja</t>
        </is>
      </c>
      <c r="J11310">
        <f>SI.ERROR(BUSCARV(D11310,TablaPaises,6,FALSO),"Sin dato")</f>
        <v/>
      </c>
      <c r="K11310">
        <f>SI.ERROR(BUSCARV(C11310,TablaProductos,2,FALSO),"Sin dato")</f>
        <v/>
      </c>
      <c r="L11310">
        <f>SI(H11310&gt;=1000000,"Alto",SI(H11310&gt;=100000,"Medio","Bajo"))</f>
        <v/>
      </c>
      <c r="M11310">
        <f>SI.ERROR(BUSCARV(E11310,TablaEstados,3,FALSO),"Sin dato")</f>
        <v/>
      </c>
      <c r="N11310">
        <f>SI.ERROR(BUSCARV(E11310,TablaEstados,4,FALSO),"Sin dato")</f>
        <v/>
      </c>
    </row>
    <row r="11311">
      <c r="A11311" t="inlineStr">
        <is>
          <t>2026</t>
        </is>
      </c>
      <c r="B11311" t="inlineStr">
        <is>
          <t>03</t>
        </is>
      </c>
      <c r="C11311" t="inlineStr">
        <is>
          <t>12019000</t>
        </is>
      </c>
      <c r="D11311" t="inlineStr">
        <is>
          <t>827</t>
        </is>
      </c>
      <c r="E11311" t="inlineStr">
        <is>
          <t>AM</t>
        </is>
      </c>
      <c r="F11311" t="n">
        <v>11958</v>
      </c>
      <c r="G11311" t="n">
        <v>11958537</v>
      </c>
      <c r="H11311" t="n">
        <v>4589678</v>
      </c>
      <c r="I11311" t="inlineStr">
        <is>
          <t>Soja</t>
        </is>
      </c>
      <c r="J11311">
        <f>SI.ERROR(BUSCARV(D11311,TablaPaises,6,FALSO),"Sin dato")</f>
        <v/>
      </c>
      <c r="K11311">
        <f>SI.ERROR(BUSCARV(C11311,TablaProductos,2,FALSO),"Sin dato")</f>
        <v/>
      </c>
      <c r="L11311">
        <f>SI(H11311&gt;=1000000,"Alto",SI(H11311&gt;=100000,"Medio","Bajo"))</f>
        <v/>
      </c>
      <c r="M11311">
        <f>SI.ERROR(BUSCARV(E11311,TablaEstados,3,FALSO),"Sin dato")</f>
        <v/>
      </c>
      <c r="N11311">
        <f>SI.ERROR(BUSCARV(E11311,TablaEstados,4,FALSO),"Sin dato")</f>
        <v/>
      </c>
    </row>
    <row r="11312">
      <c r="A11312" t="inlineStr">
        <is>
          <t>2026</t>
        </is>
      </c>
      <c r="B11312" t="inlineStr">
        <is>
          <t>05</t>
        </is>
      </c>
      <c r="C11312" t="inlineStr">
        <is>
          <t>10059010</t>
        </is>
      </c>
      <c r="D11312" t="inlineStr">
        <is>
          <t>301</t>
        </is>
      </c>
      <c r="E11312" t="inlineStr">
        <is>
          <t>SC</t>
        </is>
      </c>
      <c r="F11312" t="n">
        <v>10</v>
      </c>
      <c r="G11312" t="n">
        <v>10</v>
      </c>
      <c r="H11312" t="n">
        <v>11</v>
      </c>
      <c r="I11312" t="inlineStr">
        <is>
          <t>Milho</t>
        </is>
      </c>
      <c r="J11312">
        <f>SI.ERROR(BUSCARV(D11312,TablaPaises,6,FALSO),"Sin dato")</f>
        <v/>
      </c>
      <c r="K11312">
        <f>SI.ERROR(BUSCARV(C11312,TablaProductos,2,FALSO),"Sin dato")</f>
        <v/>
      </c>
      <c r="L11312">
        <f>SI(H11312&gt;=1000000,"Alto",SI(H11312&gt;=100000,"Medio","Bajo"))</f>
        <v/>
      </c>
      <c r="M11312">
        <f>SI.ERROR(BUSCARV(E11312,TablaEstados,3,FALSO),"Sin dato")</f>
        <v/>
      </c>
      <c r="N11312">
        <f>SI.ERROR(BUSCARV(E11312,TablaEstados,4,FALSO),"Sin dato")</f>
        <v/>
      </c>
    </row>
    <row r="11313">
      <c r="A11313" t="inlineStr">
        <is>
          <t>2026</t>
        </is>
      </c>
      <c r="B11313" t="inlineStr">
        <is>
          <t>04</t>
        </is>
      </c>
      <c r="C11313" t="inlineStr">
        <is>
          <t>10051000</t>
        </is>
      </c>
      <c r="D11313" t="inlineStr">
        <is>
          <t>239</t>
        </is>
      </c>
      <c r="E11313" t="inlineStr">
        <is>
          <t>MG</t>
        </is>
      </c>
      <c r="F11313" t="n">
        <v>178446</v>
      </c>
      <c r="G11313" t="n">
        <v>178446</v>
      </c>
      <c r="H11313" t="n">
        <v>1037633</v>
      </c>
      <c r="I11313" t="inlineStr">
        <is>
          <t>Milho</t>
        </is>
      </c>
      <c r="J11313">
        <f>SI.ERROR(BUSCARV(D11313,TablaPaises,6,FALSO),"Sin dato")</f>
        <v/>
      </c>
      <c r="K11313">
        <f>SI.ERROR(BUSCARV(C11313,TablaProductos,2,FALSO),"Sin dato")</f>
        <v/>
      </c>
      <c r="L11313">
        <f>SI(H11313&gt;=1000000,"Alto",SI(H11313&gt;=100000,"Medio","Bajo"))</f>
        <v/>
      </c>
      <c r="M11313">
        <f>SI.ERROR(BUSCARV(E11313,TablaEstados,3,FALSO),"Sin dato")</f>
        <v/>
      </c>
      <c r="N11313">
        <f>SI.ERROR(BUSCARV(E11313,TablaEstados,4,FALSO),"Sin dato")</f>
        <v/>
      </c>
    </row>
    <row r="11314">
      <c r="A11314" t="inlineStr">
        <is>
          <t>2026</t>
        </is>
      </c>
      <c r="B11314" t="inlineStr">
        <is>
          <t>08</t>
        </is>
      </c>
      <c r="C11314" t="inlineStr">
        <is>
          <t>12019000</t>
        </is>
      </c>
      <c r="D11314" t="inlineStr">
        <is>
          <t>161</t>
        </is>
      </c>
      <c r="E11314" t="inlineStr">
        <is>
          <t>PI</t>
        </is>
      </c>
      <c r="F11314" t="n">
        <v>800</v>
      </c>
      <c r="G11314" t="n">
        <v>800000</v>
      </c>
      <c r="H11314" t="n">
        <v>356208</v>
      </c>
      <c r="I11314" t="inlineStr">
        <is>
          <t>Soja</t>
        </is>
      </c>
      <c r="J11314">
        <f>SI.ERROR(BUSCARV(D11314,TablaPaises,6,FALSO),"Sin dato")</f>
        <v/>
      </c>
      <c r="K11314">
        <f>SI.ERROR(BUSCARV(C11314,TablaProductos,2,FALSO),"Sin dato")</f>
        <v/>
      </c>
      <c r="L11314">
        <f>SI(H11314&gt;=1000000,"Alto",SI(H11314&gt;=100000,"Medio","Bajo"))</f>
        <v/>
      </c>
      <c r="M11314">
        <f>SI.ERROR(BUSCARV(E11314,TablaEstados,3,FALSO),"Sin dato")</f>
        <v/>
      </c>
      <c r="N11314">
        <f>SI.ERROR(BUSCARV(E11314,TablaEstados,4,FALSO),"Sin dato")</f>
        <v/>
      </c>
    </row>
    <row r="11315">
      <c r="A11315" t="inlineStr">
        <is>
          <t>2026</t>
        </is>
      </c>
      <c r="B11315" t="inlineStr">
        <is>
          <t>08</t>
        </is>
      </c>
      <c r="C11315" t="inlineStr">
        <is>
          <t>09011110</t>
        </is>
      </c>
      <c r="D11315" t="inlineStr">
        <is>
          <t>756</t>
        </is>
      </c>
      <c r="E11315" t="inlineStr">
        <is>
          <t>ES</t>
        </is>
      </c>
      <c r="F11315" t="n">
        <v>400</v>
      </c>
      <c r="G11315" t="n">
        <v>400020</v>
      </c>
      <c r="H11315" t="n">
        <v>1283682</v>
      </c>
      <c r="I11315" t="inlineStr">
        <is>
          <t>Café en granos</t>
        </is>
      </c>
      <c r="J11315">
        <f>SI.ERROR(BUSCARV(D11315,TablaPaises,6,FALSO),"Sin dato")</f>
        <v/>
      </c>
      <c r="K11315">
        <f>SI.ERROR(BUSCARV(C11315,TablaProductos,2,FALSO),"Sin dato")</f>
        <v/>
      </c>
      <c r="L11315">
        <f>SI(H11315&gt;=1000000,"Alto",SI(H11315&gt;=100000,"Medio","Bajo"))</f>
        <v/>
      </c>
      <c r="M11315">
        <f>SI.ERROR(BUSCARV(E11315,TablaEstados,3,FALSO),"Sin dato")</f>
        <v/>
      </c>
      <c r="N11315">
        <f>SI.ERROR(BUSCARV(E11315,TablaEstados,4,FALSO),"Sin dato")</f>
        <v/>
      </c>
    </row>
    <row r="11316">
      <c r="A11316" t="inlineStr">
        <is>
          <t>2026</t>
        </is>
      </c>
      <c r="B11316" t="inlineStr">
        <is>
          <t>03</t>
        </is>
      </c>
      <c r="C11316" t="inlineStr">
        <is>
          <t>10059090</t>
        </is>
      </c>
      <c r="D11316" t="inlineStr">
        <is>
          <t>267</t>
        </is>
      </c>
      <c r="E11316" t="inlineStr">
        <is>
          <t>ES</t>
        </is>
      </c>
      <c r="F11316" t="n">
        <v>20</v>
      </c>
      <c r="G11316" t="n">
        <v>20</v>
      </c>
      <c r="H11316" t="n">
        <v>122</v>
      </c>
      <c r="I11316" t="inlineStr">
        <is>
          <t>Milho</t>
        </is>
      </c>
      <c r="J11316">
        <f>SI.ERROR(BUSCARV(D11316,TablaPaises,6,FALSO),"Sin dato")</f>
        <v/>
      </c>
      <c r="K11316">
        <f>SI.ERROR(BUSCARV(C11316,TablaProductos,2,FALSO),"Sin dato")</f>
        <v/>
      </c>
      <c r="L11316">
        <f>SI(H11316&gt;=1000000,"Alto",SI(H11316&gt;=100000,"Medio","Bajo"))</f>
        <v/>
      </c>
      <c r="M11316">
        <f>SI.ERROR(BUSCARV(E11316,TablaEstados,3,FALSO),"Sin dato")</f>
        <v/>
      </c>
      <c r="N11316">
        <f>SI.ERROR(BUSCARV(E11316,TablaEstados,4,FALSO),"Sin dato")</f>
        <v/>
      </c>
    </row>
    <row r="11317">
      <c r="A11317" t="inlineStr">
        <is>
          <t>2026</t>
        </is>
      </c>
      <c r="B11317" t="inlineStr">
        <is>
          <t>07</t>
        </is>
      </c>
      <c r="C11317" t="inlineStr">
        <is>
          <t>10059010</t>
        </is>
      </c>
      <c r="D11317" t="inlineStr">
        <is>
          <t>375</t>
        </is>
      </c>
      <c r="E11317" t="inlineStr">
        <is>
          <t>TO</t>
        </is>
      </c>
      <c r="F11317" t="n">
        <v>4000000</v>
      </c>
      <c r="G11317" t="n">
        <v>4000000</v>
      </c>
      <c r="H11317" t="n">
        <v>868040</v>
      </c>
      <c r="I11317" t="inlineStr">
        <is>
          <t>Milho</t>
        </is>
      </c>
      <c r="J11317">
        <f>SI.ERROR(BUSCARV(D11317,TablaPaises,6,FALSO),"Sin dato")</f>
        <v/>
      </c>
      <c r="K11317">
        <f>SI.ERROR(BUSCARV(C11317,TablaProductos,2,FALSO),"Sin dato")</f>
        <v/>
      </c>
      <c r="L11317">
        <f>SI(H11317&gt;=1000000,"Alto",SI(H11317&gt;=100000,"Medio","Bajo"))</f>
        <v/>
      </c>
      <c r="M11317">
        <f>SI.ERROR(BUSCARV(E11317,TablaEstados,3,FALSO),"Sin dato")</f>
        <v/>
      </c>
      <c r="N11317">
        <f>SI.ERROR(BUSCARV(E11317,TablaEstados,4,FALSO),"Sin dato")</f>
        <v/>
      </c>
    </row>
    <row r="11318">
      <c r="A11318" t="inlineStr">
        <is>
          <t>2026</t>
        </is>
      </c>
      <c r="B11318" t="inlineStr">
        <is>
          <t>09</t>
        </is>
      </c>
      <c r="C11318" t="inlineStr">
        <is>
          <t>10059010</t>
        </is>
      </c>
      <c r="D11318" t="inlineStr">
        <is>
          <t>687</t>
        </is>
      </c>
      <c r="E11318" t="inlineStr">
        <is>
          <t>PA</t>
        </is>
      </c>
      <c r="F11318" t="n">
        <v>13894719</v>
      </c>
      <c r="G11318" t="n">
        <v>13894719</v>
      </c>
      <c r="H11318" t="n">
        <v>3106998</v>
      </c>
      <c r="I11318" t="inlineStr">
        <is>
          <t>Milho</t>
        </is>
      </c>
      <c r="J11318">
        <f>SI.ERROR(BUSCARV(D11318,TablaPaises,6,FALSO),"Sin dato")</f>
        <v/>
      </c>
      <c r="K11318">
        <f>SI.ERROR(BUSCARV(C11318,TablaProductos,2,FALSO),"Sin dato")</f>
        <v/>
      </c>
      <c r="L11318">
        <f>SI(H11318&gt;=1000000,"Alto",SI(H11318&gt;=100000,"Medio","Bajo"))</f>
        <v/>
      </c>
      <c r="M11318">
        <f>SI.ERROR(BUSCARV(E11318,TablaEstados,3,FALSO),"Sin dato")</f>
        <v/>
      </c>
      <c r="N11318">
        <f>SI.ERROR(BUSCARV(E11318,TablaEstados,4,FALSO),"Sin dato")</f>
        <v/>
      </c>
    </row>
    <row r="11319">
      <c r="A11319" t="inlineStr">
        <is>
          <t>2026</t>
        </is>
      </c>
      <c r="B11319" t="inlineStr">
        <is>
          <t>08</t>
        </is>
      </c>
      <c r="C11319" t="inlineStr">
        <is>
          <t>09011200</t>
        </is>
      </c>
      <c r="D11319" t="inlineStr">
        <is>
          <t>493</t>
        </is>
      </c>
      <c r="E11319" t="inlineStr">
        <is>
          <t>ES</t>
        </is>
      </c>
      <c r="F11319" t="n">
        <v>36000</v>
      </c>
      <c r="G11319" t="n">
        <v>36000</v>
      </c>
      <c r="H11319" t="n">
        <v>168336</v>
      </c>
      <c r="I11319" t="inlineStr">
        <is>
          <t>Café en granos</t>
        </is>
      </c>
      <c r="J11319">
        <f>SI.ERROR(BUSCARV(D11319,TablaPaises,6,FALSO),"Sin dato")</f>
        <v/>
      </c>
      <c r="K11319">
        <f>SI.ERROR(BUSCARV(C11319,TablaProductos,2,FALSO),"Sin dato")</f>
        <v/>
      </c>
      <c r="L11319">
        <f>SI(H11319&gt;=1000000,"Alto",SI(H11319&gt;=100000,"Medio","Bajo"))</f>
        <v/>
      </c>
      <c r="M11319">
        <f>SI.ERROR(BUSCARV(E11319,TablaEstados,3,FALSO),"Sin dato")</f>
        <v/>
      </c>
      <c r="N11319">
        <f>SI.ERROR(BUSCARV(E11319,TablaEstados,4,FALSO),"Sin dato")</f>
        <v/>
      </c>
    </row>
    <row r="11320">
      <c r="A11320" t="inlineStr">
        <is>
          <t>2026</t>
        </is>
      </c>
      <c r="B11320" t="inlineStr">
        <is>
          <t>08</t>
        </is>
      </c>
      <c r="C11320" t="inlineStr">
        <is>
          <t>09011110</t>
        </is>
      </c>
      <c r="D11320" t="inlineStr">
        <is>
          <t>386</t>
        </is>
      </c>
      <c r="E11320" t="inlineStr">
        <is>
          <t>PR</t>
        </is>
      </c>
      <c r="F11320" t="n">
        <v>39</v>
      </c>
      <c r="G11320" t="n">
        <v>38470</v>
      </c>
      <c r="H11320" t="n">
        <v>201927</v>
      </c>
      <c r="I11320" t="inlineStr">
        <is>
          <t>Café en granos</t>
        </is>
      </c>
      <c r="J11320">
        <f>SI.ERROR(BUSCARV(D11320,TablaPaises,6,FALSO),"Sin dato")</f>
        <v/>
      </c>
      <c r="K11320">
        <f>SI.ERROR(BUSCARV(C11320,TablaProductos,2,FALSO),"Sin dato")</f>
        <v/>
      </c>
      <c r="L11320">
        <f>SI(H11320&gt;=1000000,"Alto",SI(H11320&gt;=100000,"Medio","Bajo"))</f>
        <v/>
      </c>
      <c r="M11320">
        <f>SI.ERROR(BUSCARV(E11320,TablaEstados,3,FALSO),"Sin dato")</f>
        <v/>
      </c>
      <c r="N11320">
        <f>SI.ERROR(BUSCARV(E11320,TablaEstados,4,FALSO),"Sin dato")</f>
        <v/>
      </c>
    </row>
    <row r="11321">
      <c r="A11321" t="inlineStr">
        <is>
          <t>2026</t>
        </is>
      </c>
      <c r="B11321" t="inlineStr">
        <is>
          <t>01</t>
        </is>
      </c>
      <c r="C11321" t="inlineStr">
        <is>
          <t>10059010</t>
        </is>
      </c>
      <c r="D11321" t="inlineStr">
        <is>
          <t>372</t>
        </is>
      </c>
      <c r="E11321" t="inlineStr">
        <is>
          <t>MG</t>
        </is>
      </c>
      <c r="F11321" t="n">
        <v>28146</v>
      </c>
      <c r="G11321" t="n">
        <v>28146</v>
      </c>
      <c r="H11321" t="n">
        <v>6648</v>
      </c>
      <c r="I11321" t="inlineStr">
        <is>
          <t>Milho</t>
        </is>
      </c>
      <c r="J11321">
        <f>SI.ERROR(BUSCARV(D11321,TablaPaises,6,FALSO),"Sin dato")</f>
        <v/>
      </c>
      <c r="K11321">
        <f>SI.ERROR(BUSCARV(C11321,TablaProductos,2,FALSO),"Sin dato")</f>
        <v/>
      </c>
      <c r="L11321">
        <f>SI(H11321&gt;=1000000,"Alto",SI(H11321&gt;=100000,"Medio","Bajo"))</f>
        <v/>
      </c>
      <c r="M11321">
        <f>SI.ERROR(BUSCARV(E11321,TablaEstados,3,FALSO),"Sin dato")</f>
        <v/>
      </c>
      <c r="N11321">
        <f>SI.ERROR(BUSCARV(E11321,TablaEstados,4,FALSO),"Sin dato")</f>
        <v/>
      </c>
    </row>
    <row r="11322">
      <c r="A11322" t="inlineStr">
        <is>
          <t>2026</t>
        </is>
      </c>
      <c r="B11322" t="inlineStr">
        <is>
          <t>06</t>
        </is>
      </c>
      <c r="C11322" t="inlineStr">
        <is>
          <t>12019000</t>
        </is>
      </c>
      <c r="D11322" t="inlineStr">
        <is>
          <t>858</t>
        </is>
      </c>
      <c r="E11322" t="inlineStr">
        <is>
          <t>BA</t>
        </is>
      </c>
      <c r="F11322" t="n">
        <v>133</v>
      </c>
      <c r="G11322" t="n">
        <v>132693</v>
      </c>
      <c r="H11322" t="n">
        <v>56450</v>
      </c>
      <c r="I11322" t="inlineStr">
        <is>
          <t>Soja</t>
        </is>
      </c>
      <c r="J11322">
        <f>SI.ERROR(BUSCARV(D11322,TablaPaises,6,FALSO),"Sin dato")</f>
        <v/>
      </c>
      <c r="K11322">
        <f>SI.ERROR(BUSCARV(C11322,TablaProductos,2,FALSO),"Sin dato")</f>
        <v/>
      </c>
      <c r="L11322">
        <f>SI(H11322&gt;=1000000,"Alto",SI(H11322&gt;=100000,"Medio","Bajo"))</f>
        <v/>
      </c>
      <c r="M11322">
        <f>SI.ERROR(BUSCARV(E11322,TablaEstados,3,FALSO),"Sin dato")</f>
        <v/>
      </c>
      <c r="N11322">
        <f>SI.ERROR(BUSCARV(E11322,TablaEstados,4,FALSO),"Sin dato")</f>
        <v/>
      </c>
    </row>
    <row r="11323">
      <c r="A11323" t="inlineStr">
        <is>
          <t>2026</t>
        </is>
      </c>
      <c r="B11323" t="inlineStr">
        <is>
          <t>07</t>
        </is>
      </c>
      <c r="C11323" t="inlineStr">
        <is>
          <t>10051000</t>
        </is>
      </c>
      <c r="D11323" t="inlineStr">
        <is>
          <t>063</t>
        </is>
      </c>
      <c r="E11323" t="inlineStr">
        <is>
          <t>SP</t>
        </is>
      </c>
      <c r="F11323" t="n">
        <v>600</v>
      </c>
      <c r="G11323" t="n">
        <v>600</v>
      </c>
      <c r="H11323" t="n">
        <v>1500</v>
      </c>
      <c r="I11323" t="inlineStr">
        <is>
          <t>Milho</t>
        </is>
      </c>
      <c r="J11323">
        <f>SI.ERROR(BUSCARV(D11323,TablaPaises,6,FALSO),"Sin dato")</f>
        <v/>
      </c>
      <c r="K11323">
        <f>SI.ERROR(BUSCARV(C11323,TablaProductos,2,FALSO),"Sin dato")</f>
        <v/>
      </c>
      <c r="L11323">
        <f>SI(H11323&gt;=1000000,"Alto",SI(H11323&gt;=100000,"Medio","Bajo"))</f>
        <v/>
      </c>
      <c r="M11323">
        <f>SI.ERROR(BUSCARV(E11323,TablaEstados,3,FALSO),"Sin dato")</f>
        <v/>
      </c>
      <c r="N11323">
        <f>SI.ERROR(BUSCARV(E11323,TablaEstados,4,FALSO),"Sin dato")</f>
        <v/>
      </c>
    </row>
    <row r="11324">
      <c r="A11324" t="inlineStr">
        <is>
          <t>2026</t>
        </is>
      </c>
      <c r="B11324" t="inlineStr">
        <is>
          <t>02</t>
        </is>
      </c>
      <c r="C11324" t="inlineStr">
        <is>
          <t>09011110</t>
        </is>
      </c>
      <c r="D11324" t="inlineStr">
        <is>
          <t>647</t>
        </is>
      </c>
      <c r="E11324" t="inlineStr">
        <is>
          <t>MG</t>
        </is>
      </c>
      <c r="F11324" t="n">
        <v>288</v>
      </c>
      <c r="G11324" t="n">
        <v>288000</v>
      </c>
      <c r="H11324" t="n">
        <v>1981025</v>
      </c>
      <c r="I11324" t="inlineStr">
        <is>
          <t>Café en granos</t>
        </is>
      </c>
      <c r="J11324">
        <f>SI.ERROR(BUSCARV(D11324,TablaPaises,6,FALSO),"Sin dato")</f>
        <v/>
      </c>
      <c r="K11324">
        <f>SI.ERROR(BUSCARV(C11324,TablaProductos,2,FALSO),"Sin dato")</f>
        <v/>
      </c>
      <c r="L11324">
        <f>SI(H11324&gt;=1000000,"Alto",SI(H11324&gt;=100000,"Medio","Bajo"))</f>
        <v/>
      </c>
      <c r="M11324">
        <f>SI.ERROR(BUSCARV(E11324,TablaEstados,3,FALSO),"Sin dato")</f>
        <v/>
      </c>
      <c r="N11324">
        <f>SI.ERROR(BUSCARV(E11324,TablaEstados,4,FALSO),"Sin dato")</f>
        <v/>
      </c>
    </row>
    <row r="11325">
      <c r="A11325" t="inlineStr">
        <is>
          <t>2026</t>
        </is>
      </c>
      <c r="B11325" t="inlineStr">
        <is>
          <t>02</t>
        </is>
      </c>
      <c r="C11325" t="inlineStr">
        <is>
          <t>10059010</t>
        </is>
      </c>
      <c r="D11325" t="inlineStr">
        <is>
          <t>845</t>
        </is>
      </c>
      <c r="E11325" t="inlineStr">
        <is>
          <t>RS</t>
        </is>
      </c>
      <c r="F11325" t="n">
        <v>166000</v>
      </c>
      <c r="G11325" t="n">
        <v>166000</v>
      </c>
      <c r="H11325" t="n">
        <v>33399</v>
      </c>
      <c r="I11325" t="inlineStr">
        <is>
          <t>Milho</t>
        </is>
      </c>
      <c r="J11325">
        <f>SI.ERROR(BUSCARV(D11325,TablaPaises,6,FALSO),"Sin dato")</f>
        <v/>
      </c>
      <c r="K11325">
        <f>SI.ERROR(BUSCARV(C11325,TablaProductos,2,FALSO),"Sin dato")</f>
        <v/>
      </c>
      <c r="L11325">
        <f>SI(H11325&gt;=1000000,"Alto",SI(H11325&gt;=100000,"Medio","Bajo"))</f>
        <v/>
      </c>
      <c r="M11325">
        <f>SI.ERROR(BUSCARV(E11325,TablaEstados,3,FALSO),"Sin dato")</f>
        <v/>
      </c>
      <c r="N11325">
        <f>SI.ERROR(BUSCARV(E11325,TablaEstados,4,FALSO),"Sin dato")</f>
        <v/>
      </c>
    </row>
    <row r="11326">
      <c r="A11326" t="inlineStr">
        <is>
          <t>2026</t>
        </is>
      </c>
      <c r="B11326" t="inlineStr">
        <is>
          <t>05</t>
        </is>
      </c>
      <c r="C11326" t="inlineStr">
        <is>
          <t>12019000</t>
        </is>
      </c>
      <c r="D11326" t="inlineStr">
        <is>
          <t>827</t>
        </is>
      </c>
      <c r="E11326" t="inlineStr">
        <is>
          <t>PA</t>
        </is>
      </c>
      <c r="F11326" t="n">
        <v>16655</v>
      </c>
      <c r="G11326" t="n">
        <v>16655025</v>
      </c>
      <c r="H11326" t="n">
        <v>6993475</v>
      </c>
      <c r="I11326" t="inlineStr">
        <is>
          <t>Soja</t>
        </is>
      </c>
      <c r="J11326">
        <f>SI.ERROR(BUSCARV(D11326,TablaPaises,6,FALSO),"Sin dato")</f>
        <v/>
      </c>
      <c r="K11326">
        <f>SI.ERROR(BUSCARV(C11326,TablaProductos,2,FALSO),"Sin dato")</f>
        <v/>
      </c>
      <c r="L11326">
        <f>SI(H11326&gt;=1000000,"Alto",SI(H11326&gt;=100000,"Medio","Bajo"))</f>
        <v/>
      </c>
      <c r="M11326">
        <f>SI.ERROR(BUSCARV(E11326,TablaEstados,3,FALSO),"Sin dato")</f>
        <v/>
      </c>
      <c r="N11326">
        <f>SI.ERROR(BUSCARV(E11326,TablaEstados,4,FALSO),"Sin dato")</f>
        <v/>
      </c>
    </row>
    <row r="11327">
      <c r="A11327" t="inlineStr">
        <is>
          <t>2026</t>
        </is>
      </c>
      <c r="B11327" t="inlineStr">
        <is>
          <t>07</t>
        </is>
      </c>
      <c r="C11327" t="inlineStr">
        <is>
          <t>10059010</t>
        </is>
      </c>
      <c r="D11327" t="inlineStr">
        <is>
          <t>337</t>
        </is>
      </c>
      <c r="E11327" t="inlineStr">
        <is>
          <t>MT</t>
        </is>
      </c>
      <c r="F11327" t="n">
        <v>8800000</v>
      </c>
      <c r="G11327" t="n">
        <v>8800000</v>
      </c>
      <c r="H11327" t="n">
        <v>1909688</v>
      </c>
      <c r="I11327" t="inlineStr">
        <is>
          <t>Milho</t>
        </is>
      </c>
      <c r="J11327">
        <f>SI.ERROR(BUSCARV(D11327,TablaPaises,6,FALSO),"Sin dato")</f>
        <v/>
      </c>
      <c r="K11327">
        <f>SI.ERROR(BUSCARV(C11327,TablaProductos,2,FALSO),"Sin dato")</f>
        <v/>
      </c>
      <c r="L11327">
        <f>SI(H11327&gt;=1000000,"Alto",SI(H11327&gt;=100000,"Medio","Bajo"))</f>
        <v/>
      </c>
      <c r="M11327">
        <f>SI.ERROR(BUSCARV(E11327,TablaEstados,3,FALSO),"Sin dato")</f>
        <v/>
      </c>
      <c r="N11327">
        <f>SI.ERROR(BUSCARV(E11327,TablaEstados,4,FALSO),"Sin dato")</f>
        <v/>
      </c>
    </row>
    <row r="11328">
      <c r="A11328" t="inlineStr">
        <is>
          <t>2026</t>
        </is>
      </c>
      <c r="B11328" t="inlineStr">
        <is>
          <t>01</t>
        </is>
      </c>
      <c r="C11328" t="inlineStr">
        <is>
          <t>09011190</t>
        </is>
      </c>
      <c r="D11328" t="inlineStr">
        <is>
          <t>476</t>
        </is>
      </c>
      <c r="E11328" t="inlineStr">
        <is>
          <t>SP</t>
        </is>
      </c>
      <c r="F11328" t="n">
        <v>1</v>
      </c>
      <c r="G11328" t="n">
        <v>1</v>
      </c>
      <c r="H11328" t="n">
        <v>36</v>
      </c>
      <c r="I11328" t="inlineStr">
        <is>
          <t>Café en granos</t>
        </is>
      </c>
      <c r="J11328">
        <f>SI.ERROR(BUSCARV(D11328,TablaPaises,6,FALSO),"Sin dato")</f>
        <v/>
      </c>
      <c r="K11328">
        <f>SI.ERROR(BUSCARV(C11328,TablaProductos,2,FALSO),"Sin dato")</f>
        <v/>
      </c>
      <c r="L11328">
        <f>SI(H11328&gt;=1000000,"Alto",SI(H11328&gt;=100000,"Medio","Bajo"))</f>
        <v/>
      </c>
      <c r="M11328">
        <f>SI.ERROR(BUSCARV(E11328,TablaEstados,3,FALSO),"Sin dato")</f>
        <v/>
      </c>
      <c r="N11328">
        <f>SI.ERROR(BUSCARV(E11328,TablaEstados,4,FALSO),"Sin dato")</f>
        <v/>
      </c>
    </row>
    <row r="11329">
      <c r="A11329" t="inlineStr">
        <is>
          <t>2026</t>
        </is>
      </c>
      <c r="B11329" t="inlineStr">
        <is>
          <t>09</t>
        </is>
      </c>
      <c r="C11329" t="inlineStr">
        <is>
          <t>09011200</t>
        </is>
      </c>
      <c r="D11329" t="inlineStr">
        <is>
          <t>351</t>
        </is>
      </c>
      <c r="E11329" t="inlineStr">
        <is>
          <t>RJ</t>
        </is>
      </c>
      <c r="F11329" t="n">
        <v>1</v>
      </c>
      <c r="G11329" t="n">
        <v>1</v>
      </c>
      <c r="H11329" t="n">
        <v>39</v>
      </c>
      <c r="I11329" t="inlineStr">
        <is>
          <t>Café en granos</t>
        </is>
      </c>
      <c r="J11329">
        <f>SI.ERROR(BUSCARV(D11329,TablaPaises,6,FALSO),"Sin dato")</f>
        <v/>
      </c>
      <c r="K11329">
        <f>SI.ERROR(BUSCARV(C11329,TablaProductos,2,FALSO),"Sin dato")</f>
        <v/>
      </c>
      <c r="L11329">
        <f>SI(H11329&gt;=1000000,"Alto",SI(H11329&gt;=100000,"Medio","Bajo"))</f>
        <v/>
      </c>
      <c r="M11329">
        <f>SI.ERROR(BUSCARV(E11329,TablaEstados,3,FALSO),"Sin dato")</f>
        <v/>
      </c>
      <c r="N11329">
        <f>SI.ERROR(BUSCARV(E11329,TablaEstados,4,FALSO),"Sin dato")</f>
        <v/>
      </c>
    </row>
    <row r="11330">
      <c r="A11330" t="inlineStr">
        <is>
          <t>2026</t>
        </is>
      </c>
      <c r="B11330" t="inlineStr">
        <is>
          <t>08</t>
        </is>
      </c>
      <c r="C11330" t="inlineStr">
        <is>
          <t>09011110</t>
        </is>
      </c>
      <c r="D11330" t="inlineStr">
        <is>
          <t>059</t>
        </is>
      </c>
      <c r="E11330" t="inlineStr">
        <is>
          <t>ES</t>
        </is>
      </c>
      <c r="F11330" t="n">
        <v>211</v>
      </c>
      <c r="G11330" t="n">
        <v>211200</v>
      </c>
      <c r="H11330" t="n">
        <v>724031</v>
      </c>
      <c r="I11330" t="inlineStr">
        <is>
          <t>Café en granos</t>
        </is>
      </c>
      <c r="J11330">
        <f>SI.ERROR(BUSCARV(D11330,TablaPaises,6,FALSO),"Sin dato")</f>
        <v/>
      </c>
      <c r="K11330">
        <f>SI.ERROR(BUSCARV(C11330,TablaProductos,2,FALSO),"Sin dato")</f>
        <v/>
      </c>
      <c r="L11330">
        <f>SI(H11330&gt;=1000000,"Alto",SI(H11330&gt;=100000,"Medio","Bajo"))</f>
        <v/>
      </c>
      <c r="M11330">
        <f>SI.ERROR(BUSCARV(E11330,TablaEstados,3,FALSO),"Sin dato")</f>
        <v/>
      </c>
      <c r="N11330">
        <f>SI.ERROR(BUSCARV(E11330,TablaEstados,4,FALSO),"Sin dato")</f>
        <v/>
      </c>
    </row>
    <row r="11331">
      <c r="A11331" t="inlineStr">
        <is>
          <t>2026</t>
        </is>
      </c>
      <c r="B11331" t="inlineStr">
        <is>
          <t>01</t>
        </is>
      </c>
      <c r="C11331" t="inlineStr">
        <is>
          <t>12019000</t>
        </is>
      </c>
      <c r="D11331" t="inlineStr">
        <is>
          <t>369</t>
        </is>
      </c>
      <c r="E11331" t="inlineStr">
        <is>
          <t>MT</t>
        </is>
      </c>
      <c r="F11331" t="n">
        <v>43</v>
      </c>
      <c r="G11331" t="n">
        <v>43034</v>
      </c>
      <c r="H11331" t="n">
        <v>18020</v>
      </c>
      <c r="I11331" t="inlineStr">
        <is>
          <t>Soja</t>
        </is>
      </c>
      <c r="J11331">
        <f>SI.ERROR(BUSCARV(D11331,TablaPaises,6,FALSO),"Sin dato")</f>
        <v/>
      </c>
      <c r="K11331">
        <f>SI.ERROR(BUSCARV(C11331,TablaProductos,2,FALSO),"Sin dato")</f>
        <v/>
      </c>
      <c r="L11331">
        <f>SI(H11331&gt;=1000000,"Alto",SI(H11331&gt;=100000,"Medio","Bajo"))</f>
        <v/>
      </c>
      <c r="M11331">
        <f>SI.ERROR(BUSCARV(E11331,TablaEstados,3,FALSO),"Sin dato")</f>
        <v/>
      </c>
      <c r="N11331">
        <f>SI.ERROR(BUSCARV(E11331,TablaEstados,4,FALSO),"Sin dato")</f>
        <v/>
      </c>
    </row>
    <row r="11332">
      <c r="A11332" t="inlineStr">
        <is>
          <t>2026</t>
        </is>
      </c>
      <c r="B11332" t="inlineStr">
        <is>
          <t>08</t>
        </is>
      </c>
      <c r="C11332" t="inlineStr">
        <is>
          <t>10059010</t>
        </is>
      </c>
      <c r="D11332" t="inlineStr">
        <is>
          <t>477</t>
        </is>
      </c>
      <c r="E11332" t="inlineStr">
        <is>
          <t>MT</t>
        </is>
      </c>
      <c r="F11332" t="n">
        <v>234000</v>
      </c>
      <c r="G11332" t="n">
        <v>234000</v>
      </c>
      <c r="H11332" t="n">
        <v>52809</v>
      </c>
      <c r="I11332" t="inlineStr">
        <is>
          <t>Milho</t>
        </is>
      </c>
      <c r="J11332">
        <f>SI.ERROR(BUSCARV(D11332,TablaPaises,6,FALSO),"Sin dato")</f>
        <v/>
      </c>
      <c r="K11332">
        <f>SI.ERROR(BUSCARV(C11332,TablaProductos,2,FALSO),"Sin dato")</f>
        <v/>
      </c>
      <c r="L11332">
        <f>SI(H11332&gt;=1000000,"Alto",SI(H11332&gt;=100000,"Medio","Bajo"))</f>
        <v/>
      </c>
      <c r="M11332">
        <f>SI.ERROR(BUSCARV(E11332,TablaEstados,3,FALSO),"Sin dato")</f>
        <v/>
      </c>
      <c r="N11332">
        <f>SI.ERROR(BUSCARV(E11332,TablaEstados,4,FALSO),"Sin dato")</f>
        <v/>
      </c>
    </row>
    <row r="11333">
      <c r="A11333" t="inlineStr">
        <is>
          <t>2026</t>
        </is>
      </c>
      <c r="B11333" t="inlineStr">
        <is>
          <t>02</t>
        </is>
      </c>
      <c r="C11333" t="inlineStr">
        <is>
          <t>09011110</t>
        </is>
      </c>
      <c r="D11333" t="inlineStr">
        <is>
          <t>474</t>
        </is>
      </c>
      <c r="E11333" t="inlineStr">
        <is>
          <t>MG</t>
        </is>
      </c>
      <c r="F11333" t="n">
        <v>19</v>
      </c>
      <c r="G11333" t="n">
        <v>19200</v>
      </c>
      <c r="H11333" t="n">
        <v>144000</v>
      </c>
      <c r="I11333" t="inlineStr">
        <is>
          <t>Café en granos</t>
        </is>
      </c>
      <c r="J11333">
        <f>SI.ERROR(BUSCARV(D11333,TablaPaises,6,FALSO),"Sin dato")</f>
        <v/>
      </c>
      <c r="K11333">
        <f>SI.ERROR(BUSCARV(C11333,TablaProductos,2,FALSO),"Sin dato")</f>
        <v/>
      </c>
      <c r="L11333">
        <f>SI(H11333&gt;=1000000,"Alto",SI(H11333&gt;=100000,"Medio","Bajo"))</f>
        <v/>
      </c>
      <c r="M11333">
        <f>SI.ERROR(BUSCARV(E11333,TablaEstados,3,FALSO),"Sin dato")</f>
        <v/>
      </c>
      <c r="N11333">
        <f>SI.ERROR(BUSCARV(E11333,TablaEstados,4,FALSO),"Sin dato")</f>
        <v/>
      </c>
    </row>
    <row r="11334">
      <c r="A11334" t="inlineStr">
        <is>
          <t>2026</t>
        </is>
      </c>
      <c r="B11334" t="inlineStr">
        <is>
          <t>04</t>
        </is>
      </c>
      <c r="C11334" t="inlineStr">
        <is>
          <t>12019000</t>
        </is>
      </c>
      <c r="D11334" t="inlineStr">
        <is>
          <t>383</t>
        </is>
      </c>
      <c r="E11334" t="inlineStr">
        <is>
          <t>AC</t>
        </is>
      </c>
      <c r="F11334" t="n">
        <v>523</v>
      </c>
      <c r="G11334" t="n">
        <v>523159</v>
      </c>
      <c r="H11334" t="n">
        <v>218812</v>
      </c>
      <c r="I11334" t="inlineStr">
        <is>
          <t>Soja</t>
        </is>
      </c>
      <c r="J11334">
        <f>SI.ERROR(BUSCARV(D11334,TablaPaises,6,FALSO),"Sin dato")</f>
        <v/>
      </c>
      <c r="K11334">
        <f>SI.ERROR(BUSCARV(C11334,TablaProductos,2,FALSO),"Sin dato")</f>
        <v/>
      </c>
      <c r="L11334">
        <f>SI(H11334&gt;=1000000,"Alto",SI(H11334&gt;=100000,"Medio","Bajo"))</f>
        <v/>
      </c>
      <c r="M11334">
        <f>SI.ERROR(BUSCARV(E11334,TablaEstados,3,FALSO),"Sin dato")</f>
        <v/>
      </c>
      <c r="N11334">
        <f>SI.ERROR(BUSCARV(E11334,TablaEstados,4,FALSO),"Sin dato")</f>
        <v/>
      </c>
    </row>
    <row r="11335">
      <c r="A11335" t="inlineStr">
        <is>
          <t>2026</t>
        </is>
      </c>
      <c r="B11335" t="inlineStr">
        <is>
          <t>08</t>
        </is>
      </c>
      <c r="C11335" t="inlineStr">
        <is>
          <t>10059010</t>
        </is>
      </c>
      <c r="D11335" t="inlineStr">
        <is>
          <t>267</t>
        </is>
      </c>
      <c r="E11335" t="inlineStr">
        <is>
          <t>GO</t>
        </is>
      </c>
      <c r="F11335" t="n">
        <v>1800000</v>
      </c>
      <c r="G11335" t="n">
        <v>1800000</v>
      </c>
      <c r="H11335" t="n">
        <v>409932</v>
      </c>
      <c r="I11335" t="inlineStr">
        <is>
          <t>Milho</t>
        </is>
      </c>
      <c r="J11335">
        <f>SI.ERROR(BUSCARV(D11335,TablaPaises,6,FALSO),"Sin dato")</f>
        <v/>
      </c>
      <c r="K11335">
        <f>SI.ERROR(BUSCARV(C11335,TablaProductos,2,FALSO),"Sin dato")</f>
        <v/>
      </c>
      <c r="L11335">
        <f>SI(H11335&gt;=1000000,"Alto",SI(H11335&gt;=100000,"Medio","Bajo"))</f>
        <v/>
      </c>
      <c r="M11335">
        <f>SI.ERROR(BUSCARV(E11335,TablaEstados,3,FALSO),"Sin dato")</f>
        <v/>
      </c>
      <c r="N11335">
        <f>SI.ERROR(BUSCARV(E11335,TablaEstados,4,FALSO),"Sin dato")</f>
        <v/>
      </c>
    </row>
    <row r="11336">
      <c r="A11336" t="inlineStr">
        <is>
          <t>2026</t>
        </is>
      </c>
      <c r="B11336" t="inlineStr">
        <is>
          <t>08</t>
        </is>
      </c>
      <c r="C11336" t="inlineStr">
        <is>
          <t>10059010</t>
        </is>
      </c>
      <c r="D11336" t="inlineStr">
        <is>
          <t>820</t>
        </is>
      </c>
      <c r="E11336" t="inlineStr">
        <is>
          <t>PA</t>
        </is>
      </c>
      <c r="F11336" t="n">
        <v>8273757</v>
      </c>
      <c r="G11336" t="n">
        <v>8273757</v>
      </c>
      <c r="H11336" t="n">
        <v>1782419</v>
      </c>
      <c r="I11336" t="inlineStr">
        <is>
          <t>Milho</t>
        </is>
      </c>
      <c r="J11336">
        <f>SI.ERROR(BUSCARV(D11336,TablaPaises,6,FALSO),"Sin dato")</f>
        <v/>
      </c>
      <c r="K11336">
        <f>SI.ERROR(BUSCARV(C11336,TablaProductos,2,FALSO),"Sin dato")</f>
        <v/>
      </c>
      <c r="L11336">
        <f>SI(H11336&gt;=1000000,"Alto",SI(H11336&gt;=100000,"Medio","Bajo"))</f>
        <v/>
      </c>
      <c r="M11336">
        <f>SI.ERROR(BUSCARV(E11336,TablaEstados,3,FALSO),"Sin dato")</f>
        <v/>
      </c>
      <c r="N11336">
        <f>SI.ERROR(BUSCARV(E11336,TablaEstados,4,FALSO),"Sin dato")</f>
        <v/>
      </c>
    </row>
    <row r="11337">
      <c r="A11337" t="inlineStr">
        <is>
          <t>2026</t>
        </is>
      </c>
      <c r="B11337" t="inlineStr">
        <is>
          <t>07</t>
        </is>
      </c>
      <c r="C11337" t="inlineStr">
        <is>
          <t>09011200</t>
        </is>
      </c>
      <c r="D11337" t="inlineStr">
        <is>
          <t>077</t>
        </is>
      </c>
      <c r="E11337" t="inlineStr">
        <is>
          <t>RJ</t>
        </is>
      </c>
      <c r="F11337" t="n">
        <v>21</v>
      </c>
      <c r="G11337" t="n">
        <v>21</v>
      </c>
      <c r="H11337" t="n">
        <v>680</v>
      </c>
      <c r="I11337" t="inlineStr">
        <is>
          <t>Café en granos</t>
        </is>
      </c>
      <c r="J11337">
        <f>SI.ERROR(BUSCARV(D11337,TablaPaises,6,FALSO),"Sin dato")</f>
        <v/>
      </c>
      <c r="K11337">
        <f>SI.ERROR(BUSCARV(C11337,TablaProductos,2,FALSO),"Sin dato")</f>
        <v/>
      </c>
      <c r="L11337">
        <f>SI(H11337&gt;=1000000,"Alto",SI(H11337&gt;=100000,"Medio","Bajo"))</f>
        <v/>
      </c>
      <c r="M11337">
        <f>SI.ERROR(BUSCARV(E11337,TablaEstados,3,FALSO),"Sin dato")</f>
        <v/>
      </c>
      <c r="N11337">
        <f>SI.ERROR(BUSCARV(E11337,TablaEstados,4,FALSO),"Sin dato")</f>
        <v/>
      </c>
    </row>
    <row r="11338">
      <c r="A11338" t="inlineStr">
        <is>
          <t>2026</t>
        </is>
      </c>
      <c r="B11338" t="inlineStr">
        <is>
          <t>09</t>
        </is>
      </c>
      <c r="C11338" t="inlineStr">
        <is>
          <t>09011110</t>
        </is>
      </c>
      <c r="D11338" t="inlineStr">
        <is>
          <t>244</t>
        </is>
      </c>
      <c r="E11338" t="inlineStr">
        <is>
          <t>ES</t>
        </is>
      </c>
      <c r="F11338" t="n">
        <v>53</v>
      </c>
      <c r="G11338" t="n">
        <v>52800</v>
      </c>
      <c r="H11338" t="n">
        <v>279840</v>
      </c>
      <c r="I11338" t="inlineStr">
        <is>
          <t>Café en granos</t>
        </is>
      </c>
      <c r="J11338">
        <f>SI.ERROR(BUSCARV(D11338,TablaPaises,6,FALSO),"Sin dato")</f>
        <v/>
      </c>
      <c r="K11338">
        <f>SI.ERROR(BUSCARV(C11338,TablaProductos,2,FALSO),"Sin dato")</f>
        <v/>
      </c>
      <c r="L11338">
        <f>SI(H11338&gt;=1000000,"Alto",SI(H11338&gt;=100000,"Medio","Bajo"))</f>
        <v/>
      </c>
      <c r="M11338">
        <f>SI.ERROR(BUSCARV(E11338,TablaEstados,3,FALSO),"Sin dato")</f>
        <v/>
      </c>
      <c r="N11338">
        <f>SI.ERROR(BUSCARV(E11338,TablaEstados,4,FALSO),"Sin dato")</f>
        <v/>
      </c>
    </row>
    <row r="11339">
      <c r="A11339" t="inlineStr">
        <is>
          <t>2026</t>
        </is>
      </c>
      <c r="B11339" t="inlineStr">
        <is>
          <t>05</t>
        </is>
      </c>
      <c r="C11339" t="inlineStr">
        <is>
          <t>09011110</t>
        </is>
      </c>
      <c r="D11339" t="inlineStr">
        <is>
          <t>728</t>
        </is>
      </c>
      <c r="E11339" t="inlineStr">
        <is>
          <t>ES</t>
        </is>
      </c>
      <c r="F11339" t="n">
        <v>38400</v>
      </c>
      <c r="G11339" t="n">
        <v>38400</v>
      </c>
      <c r="H11339" t="n">
        <v>145920</v>
      </c>
      <c r="I11339" t="inlineStr">
        <is>
          <t>Café en granos</t>
        </is>
      </c>
      <c r="J11339">
        <f>SI.ERROR(BUSCARV(D11339,TablaPaises,6,FALSO),"Sin dato")</f>
        <v/>
      </c>
      <c r="K11339">
        <f>SI.ERROR(BUSCARV(C11339,TablaProductos,2,FALSO),"Sin dato")</f>
        <v/>
      </c>
      <c r="L11339">
        <f>SI(H11339&gt;=1000000,"Alto",SI(H11339&gt;=100000,"Medio","Bajo"))</f>
        <v/>
      </c>
      <c r="M11339">
        <f>SI.ERROR(BUSCARV(E11339,TablaEstados,3,FALSO),"Sin dato")</f>
        <v/>
      </c>
      <c r="N11339">
        <f>SI.ERROR(BUSCARV(E11339,TablaEstados,4,FALSO),"Sin dato")</f>
        <v/>
      </c>
    </row>
    <row r="11340">
      <c r="A11340" t="inlineStr">
        <is>
          <t>2026</t>
        </is>
      </c>
      <c r="B11340" t="inlineStr">
        <is>
          <t>09</t>
        </is>
      </c>
      <c r="C11340" t="inlineStr">
        <is>
          <t>10059010</t>
        </is>
      </c>
      <c r="D11340" t="inlineStr">
        <is>
          <t>196</t>
        </is>
      </c>
      <c r="E11340" t="inlineStr">
        <is>
          <t>PA</t>
        </is>
      </c>
      <c r="F11340" t="n">
        <v>5505000</v>
      </c>
      <c r="G11340" t="n">
        <v>5505000</v>
      </c>
      <c r="H11340" t="n">
        <v>1230973</v>
      </c>
      <c r="I11340" t="inlineStr">
        <is>
          <t>Milho</t>
        </is>
      </c>
      <c r="J11340">
        <f>SI.ERROR(BUSCARV(D11340,TablaPaises,6,FALSO),"Sin dato")</f>
        <v/>
      </c>
      <c r="K11340">
        <f>SI.ERROR(BUSCARV(C11340,TablaProductos,2,FALSO),"Sin dato")</f>
        <v/>
      </c>
      <c r="L11340">
        <f>SI(H11340&gt;=1000000,"Alto",SI(H11340&gt;=100000,"Medio","Bajo"))</f>
        <v/>
      </c>
      <c r="M11340">
        <f>SI.ERROR(BUSCARV(E11340,TablaEstados,3,FALSO),"Sin dato")</f>
        <v/>
      </c>
      <c r="N11340">
        <f>SI.ERROR(BUSCARV(E11340,TablaEstados,4,FALSO),"Sin dato")</f>
        <v/>
      </c>
    </row>
    <row r="11341">
      <c r="A11341" t="inlineStr">
        <is>
          <t>2026</t>
        </is>
      </c>
      <c r="B11341" t="inlineStr">
        <is>
          <t>01</t>
        </is>
      </c>
      <c r="C11341" t="inlineStr">
        <is>
          <t>09011110</t>
        </is>
      </c>
      <c r="D11341" t="inlineStr">
        <is>
          <t>190</t>
        </is>
      </c>
      <c r="E11341" t="inlineStr">
        <is>
          <t>MG</t>
        </is>
      </c>
      <c r="F11341" t="n">
        <v>0</v>
      </c>
      <c r="G11341" t="n">
        <v>295</v>
      </c>
      <c r="H11341" t="n">
        <v>2426</v>
      </c>
      <c r="I11341" t="inlineStr">
        <is>
          <t>Café en granos</t>
        </is>
      </c>
      <c r="J11341">
        <f>SI.ERROR(BUSCARV(D11341,TablaPaises,6,FALSO),"Sin dato")</f>
        <v/>
      </c>
      <c r="K11341">
        <f>SI.ERROR(BUSCARV(C11341,TablaProductos,2,FALSO),"Sin dato")</f>
        <v/>
      </c>
      <c r="L11341">
        <f>SI(H11341&gt;=1000000,"Alto",SI(H11341&gt;=100000,"Medio","Bajo"))</f>
        <v/>
      </c>
      <c r="M11341">
        <f>SI.ERROR(BUSCARV(E11341,TablaEstados,3,FALSO),"Sin dato")</f>
        <v/>
      </c>
      <c r="N11341">
        <f>SI.ERROR(BUSCARV(E11341,TablaEstados,4,FALSO),"Sin dato")</f>
        <v/>
      </c>
    </row>
    <row r="11342">
      <c r="A11342" t="inlineStr">
        <is>
          <t>2026</t>
        </is>
      </c>
      <c r="B11342" t="inlineStr">
        <is>
          <t>04</t>
        </is>
      </c>
      <c r="C11342" t="inlineStr">
        <is>
          <t>52010020</t>
        </is>
      </c>
      <c r="D11342" t="inlineStr">
        <is>
          <t>081</t>
        </is>
      </c>
      <c r="E11342" t="inlineStr">
        <is>
          <t>MS</t>
        </is>
      </c>
      <c r="F11342" t="n">
        <v>227</v>
      </c>
      <c r="G11342" t="n">
        <v>226869</v>
      </c>
      <c r="H11342" t="n">
        <v>342862</v>
      </c>
      <c r="I11342" t="inlineStr">
        <is>
          <t>Algodón</t>
        </is>
      </c>
      <c r="J11342">
        <f>SI.ERROR(BUSCARV(D11342,TablaPaises,6,FALSO),"Sin dato")</f>
        <v/>
      </c>
      <c r="K11342">
        <f>SI.ERROR(BUSCARV(C11342,TablaProductos,2,FALSO),"Sin dato")</f>
        <v/>
      </c>
      <c r="L11342">
        <f>SI(H11342&gt;=1000000,"Alto",SI(H11342&gt;=100000,"Medio","Bajo"))</f>
        <v/>
      </c>
      <c r="M11342">
        <f>SI.ERROR(BUSCARV(E11342,TablaEstados,3,FALSO),"Sin dato")</f>
        <v/>
      </c>
      <c r="N11342">
        <f>SI.ERROR(BUSCARV(E11342,TablaEstados,4,FALSO),"Sin dato")</f>
        <v/>
      </c>
    </row>
    <row r="11343">
      <c r="A11343" t="inlineStr">
        <is>
          <t>2026</t>
        </is>
      </c>
      <c r="B11343" t="inlineStr">
        <is>
          <t>08</t>
        </is>
      </c>
      <c r="C11343" t="inlineStr">
        <is>
          <t>09011110</t>
        </is>
      </c>
      <c r="D11343" t="inlineStr">
        <is>
          <t>149</t>
        </is>
      </c>
      <c r="E11343" t="inlineStr">
        <is>
          <t>BA</t>
        </is>
      </c>
      <c r="F11343" t="n">
        <v>78</v>
      </c>
      <c r="G11343" t="n">
        <v>78350</v>
      </c>
      <c r="H11343" t="n">
        <v>446718</v>
      </c>
      <c r="I11343" t="inlineStr">
        <is>
          <t>Café en granos</t>
        </is>
      </c>
      <c r="J11343">
        <f>SI.ERROR(BUSCARV(D11343,TablaPaises,6,FALSO),"Sin dato")</f>
        <v/>
      </c>
      <c r="K11343">
        <f>SI.ERROR(BUSCARV(C11343,TablaProductos,2,FALSO),"Sin dato")</f>
        <v/>
      </c>
      <c r="L11343">
        <f>SI(H11343&gt;=1000000,"Alto",SI(H11343&gt;=100000,"Medio","Bajo"))</f>
        <v/>
      </c>
      <c r="M11343">
        <f>SI.ERROR(BUSCARV(E11343,TablaEstados,3,FALSO),"Sin dato")</f>
        <v/>
      </c>
      <c r="N11343">
        <f>SI.ERROR(BUSCARV(E11343,TablaEstados,4,FALSO),"Sin dato")</f>
        <v/>
      </c>
    </row>
    <row r="11344">
      <c r="A11344" t="inlineStr">
        <is>
          <t>2026</t>
        </is>
      </c>
      <c r="B11344" t="inlineStr">
        <is>
          <t>04</t>
        </is>
      </c>
      <c r="C11344" t="inlineStr">
        <is>
          <t>09011110</t>
        </is>
      </c>
      <c r="D11344" t="inlineStr">
        <is>
          <t>291</t>
        </is>
      </c>
      <c r="E11344" t="inlineStr">
        <is>
          <t>ES</t>
        </is>
      </c>
      <c r="F11344" t="n">
        <v>19</v>
      </c>
      <c r="G11344" t="n">
        <v>19200</v>
      </c>
      <c r="H11344" t="n">
        <v>148595</v>
      </c>
      <c r="I11344" t="inlineStr">
        <is>
          <t>Café en granos</t>
        </is>
      </c>
      <c r="J11344">
        <f>SI.ERROR(BUSCARV(D11344,TablaPaises,6,FALSO),"Sin dato")</f>
        <v/>
      </c>
      <c r="K11344">
        <f>SI.ERROR(BUSCARV(C11344,TablaProductos,2,FALSO),"Sin dato")</f>
        <v/>
      </c>
      <c r="L11344">
        <f>SI(H11344&gt;=1000000,"Alto",SI(H11344&gt;=100000,"Medio","Bajo"))</f>
        <v/>
      </c>
      <c r="M11344">
        <f>SI.ERROR(BUSCARV(E11344,TablaEstados,3,FALSO),"Sin dato")</f>
        <v/>
      </c>
      <c r="N11344">
        <f>SI.ERROR(BUSCARV(E11344,TablaEstados,4,FALSO),"Sin dato")</f>
        <v/>
      </c>
    </row>
    <row r="11345">
      <c r="A11345" t="inlineStr">
        <is>
          <t>2026</t>
        </is>
      </c>
      <c r="B11345" t="inlineStr">
        <is>
          <t>06</t>
        </is>
      </c>
      <c r="C11345" t="inlineStr">
        <is>
          <t>09011110</t>
        </is>
      </c>
      <c r="D11345" t="inlineStr">
        <is>
          <t>573</t>
        </is>
      </c>
      <c r="E11345" t="inlineStr">
        <is>
          <t>MG</t>
        </is>
      </c>
      <c r="F11345" t="n">
        <v>163682</v>
      </c>
      <c r="G11345" t="n">
        <v>3042560</v>
      </c>
      <c r="H11345" t="n">
        <v>19262964</v>
      </c>
      <c r="I11345" t="inlineStr">
        <is>
          <t>Café en granos</t>
        </is>
      </c>
      <c r="J11345">
        <f>SI.ERROR(BUSCARV(D11345,TablaPaises,6,FALSO),"Sin dato")</f>
        <v/>
      </c>
      <c r="K11345">
        <f>SI.ERROR(BUSCARV(C11345,TablaProductos,2,FALSO),"Sin dato")</f>
        <v/>
      </c>
      <c r="L11345">
        <f>SI(H11345&gt;=1000000,"Alto",SI(H11345&gt;=100000,"Medio","Bajo"))</f>
        <v/>
      </c>
      <c r="M11345">
        <f>SI.ERROR(BUSCARV(E11345,TablaEstados,3,FALSO),"Sin dato")</f>
        <v/>
      </c>
      <c r="N11345">
        <f>SI.ERROR(BUSCARV(E11345,TablaEstados,4,FALSO),"Sin dato")</f>
        <v/>
      </c>
    </row>
    <row r="11346">
      <c r="A11346" t="inlineStr">
        <is>
          <t>2026</t>
        </is>
      </c>
      <c r="B11346" t="inlineStr">
        <is>
          <t>07</t>
        </is>
      </c>
      <c r="C11346" t="inlineStr">
        <is>
          <t>52010020</t>
        </is>
      </c>
      <c r="D11346" t="inlineStr">
        <is>
          <t>240</t>
        </is>
      </c>
      <c r="E11346" t="inlineStr">
        <is>
          <t>MT</t>
        </is>
      </c>
      <c r="F11346" t="n">
        <v>4133</v>
      </c>
      <c r="G11346" t="n">
        <v>4132414</v>
      </c>
      <c r="H11346" t="n">
        <v>6538789</v>
      </c>
      <c r="I11346" t="inlineStr">
        <is>
          <t>Algodón</t>
        </is>
      </c>
      <c r="J11346">
        <f>SI.ERROR(BUSCARV(D11346,TablaPaises,6,FALSO),"Sin dato")</f>
        <v/>
      </c>
      <c r="K11346">
        <f>SI.ERROR(BUSCARV(C11346,TablaProductos,2,FALSO),"Sin dato")</f>
        <v/>
      </c>
      <c r="L11346">
        <f>SI(H11346&gt;=1000000,"Alto",SI(H11346&gt;=100000,"Medio","Bajo"))</f>
        <v/>
      </c>
      <c r="M11346">
        <f>SI.ERROR(BUSCARV(E11346,TablaEstados,3,FALSO),"Sin dato")</f>
        <v/>
      </c>
      <c r="N11346">
        <f>SI.ERROR(BUSCARV(E11346,TablaEstados,4,FALSO),"Sin dato")</f>
        <v/>
      </c>
    </row>
    <row r="11347">
      <c r="A11347" t="inlineStr">
        <is>
          <t>2026</t>
        </is>
      </c>
      <c r="B11347" t="inlineStr">
        <is>
          <t>06</t>
        </is>
      </c>
      <c r="C11347" t="inlineStr">
        <is>
          <t>12019000</t>
        </is>
      </c>
      <c r="D11347" t="inlineStr">
        <is>
          <t>160</t>
        </is>
      </c>
      <c r="E11347" t="inlineStr">
        <is>
          <t>PR</t>
        </is>
      </c>
      <c r="F11347" t="n">
        <v>233119</v>
      </c>
      <c r="G11347" t="n">
        <v>233122532</v>
      </c>
      <c r="H11347" t="n">
        <v>102122369</v>
      </c>
      <c r="I11347" t="inlineStr">
        <is>
          <t>Soja</t>
        </is>
      </c>
      <c r="J11347">
        <f>SI.ERROR(BUSCARV(D11347,TablaPaises,6,FALSO),"Sin dato")</f>
        <v/>
      </c>
      <c r="K11347">
        <f>SI.ERROR(BUSCARV(C11347,TablaProductos,2,FALSO),"Sin dato")</f>
        <v/>
      </c>
      <c r="L11347">
        <f>SI(H11347&gt;=1000000,"Alto",SI(H11347&gt;=100000,"Medio","Bajo"))</f>
        <v/>
      </c>
      <c r="M11347">
        <f>SI.ERROR(BUSCARV(E11347,TablaEstados,3,FALSO),"Sin dato")</f>
        <v/>
      </c>
      <c r="N11347">
        <f>SI.ERROR(BUSCARV(E11347,TablaEstados,4,FALSO),"Sin dato")</f>
        <v/>
      </c>
    </row>
    <row r="11348">
      <c r="A11348" t="inlineStr">
        <is>
          <t>2026</t>
        </is>
      </c>
      <c r="B11348" t="inlineStr">
        <is>
          <t>08</t>
        </is>
      </c>
      <c r="C11348" t="inlineStr">
        <is>
          <t>12019000</t>
        </is>
      </c>
      <c r="D11348" t="inlineStr">
        <is>
          <t>403</t>
        </is>
      </c>
      <c r="E11348" t="inlineStr">
        <is>
          <t>RS</t>
        </is>
      </c>
      <c r="F11348" t="n">
        <v>198</v>
      </c>
      <c r="G11348" t="n">
        <v>197690</v>
      </c>
      <c r="H11348" t="n">
        <v>89027</v>
      </c>
      <c r="I11348" t="inlineStr">
        <is>
          <t>Soja</t>
        </is>
      </c>
      <c r="J11348">
        <f>SI.ERROR(BUSCARV(D11348,TablaPaises,6,FALSO),"Sin dato")</f>
        <v/>
      </c>
      <c r="K11348">
        <f>SI.ERROR(BUSCARV(C11348,TablaProductos,2,FALSO),"Sin dato")</f>
        <v/>
      </c>
      <c r="L11348">
        <f>SI(H11348&gt;=1000000,"Alto",SI(H11348&gt;=100000,"Medio","Bajo"))</f>
        <v/>
      </c>
      <c r="M11348">
        <f>SI.ERROR(BUSCARV(E11348,TablaEstados,3,FALSO),"Sin dato")</f>
        <v/>
      </c>
      <c r="N11348">
        <f>SI.ERROR(BUSCARV(E11348,TablaEstados,4,FALSO),"Sin dato")</f>
        <v/>
      </c>
    </row>
    <row r="11349">
      <c r="A11349" t="inlineStr">
        <is>
          <t>2026</t>
        </is>
      </c>
      <c r="B11349" t="inlineStr">
        <is>
          <t>06</t>
        </is>
      </c>
      <c r="C11349" t="inlineStr">
        <is>
          <t>12019000</t>
        </is>
      </c>
      <c r="D11349" t="inlineStr">
        <is>
          <t>161</t>
        </is>
      </c>
      <c r="E11349" t="inlineStr">
        <is>
          <t>DF</t>
        </is>
      </c>
      <c r="F11349" t="n">
        <v>768</v>
      </c>
      <c r="G11349" t="n">
        <v>768495</v>
      </c>
      <c r="H11349" t="n">
        <v>328501</v>
      </c>
      <c r="I11349" t="inlineStr">
        <is>
          <t>Soja</t>
        </is>
      </c>
      <c r="J11349">
        <f>SI.ERROR(BUSCARV(D11349,TablaPaises,6,FALSO),"Sin dato")</f>
        <v/>
      </c>
      <c r="K11349">
        <f>SI.ERROR(BUSCARV(C11349,TablaProductos,2,FALSO),"Sin dato")</f>
        <v/>
      </c>
      <c r="L11349">
        <f>SI(H11349&gt;=1000000,"Alto",SI(H11349&gt;=100000,"Medio","Bajo"))</f>
        <v/>
      </c>
      <c r="M11349">
        <f>SI.ERROR(BUSCARV(E11349,TablaEstados,3,FALSO),"Sin dato")</f>
        <v/>
      </c>
      <c r="N11349">
        <f>SI.ERROR(BUSCARV(E11349,TablaEstados,4,FALSO),"Sin dato")</f>
        <v/>
      </c>
    </row>
    <row r="11350">
      <c r="A11350" t="inlineStr">
        <is>
          <t>2026</t>
        </is>
      </c>
      <c r="B11350" t="inlineStr">
        <is>
          <t>08</t>
        </is>
      </c>
      <c r="C11350" t="inlineStr">
        <is>
          <t>12019000</t>
        </is>
      </c>
      <c r="D11350" t="inlineStr">
        <is>
          <t>160</t>
        </is>
      </c>
      <c r="E11350" t="inlineStr">
        <is>
          <t>MS</t>
        </is>
      </c>
      <c r="F11350" t="n">
        <v>112976</v>
      </c>
      <c r="G11350" t="n">
        <v>112976193</v>
      </c>
      <c r="H11350" t="n">
        <v>51135622</v>
      </c>
      <c r="I11350" t="inlineStr">
        <is>
          <t>Soja</t>
        </is>
      </c>
      <c r="J11350">
        <f>SI.ERROR(BUSCARV(D11350,TablaPaises,6,FALSO),"Sin dato")</f>
        <v/>
      </c>
      <c r="K11350">
        <f>SI.ERROR(BUSCARV(C11350,TablaProductos,2,FALSO),"Sin dato")</f>
        <v/>
      </c>
      <c r="L11350">
        <f>SI(H11350&gt;=1000000,"Alto",SI(H11350&gt;=100000,"Medio","Bajo"))</f>
        <v/>
      </c>
      <c r="M11350">
        <f>SI.ERROR(BUSCARV(E11350,TablaEstados,3,FALSO),"Sin dato")</f>
        <v/>
      </c>
      <c r="N11350">
        <f>SI.ERROR(BUSCARV(E11350,TablaEstados,4,FALSO),"Sin dato")</f>
        <v/>
      </c>
    </row>
    <row r="11351">
      <c r="A11351" t="inlineStr">
        <is>
          <t>2026</t>
        </is>
      </c>
      <c r="B11351" t="inlineStr">
        <is>
          <t>08</t>
        </is>
      </c>
      <c r="C11351" t="inlineStr">
        <is>
          <t>09011110</t>
        </is>
      </c>
      <c r="D11351" t="inlineStr">
        <is>
          <t>087</t>
        </is>
      </c>
      <c r="E11351" t="inlineStr">
        <is>
          <t>MG</t>
        </is>
      </c>
      <c r="F11351" t="n">
        <v>1930</v>
      </c>
      <c r="G11351" t="n">
        <v>1929200</v>
      </c>
      <c r="H11351" t="n">
        <v>12056173</v>
      </c>
      <c r="I11351" t="inlineStr">
        <is>
          <t>Café en granos</t>
        </is>
      </c>
      <c r="J11351">
        <f>SI.ERROR(BUSCARV(D11351,TablaPaises,6,FALSO),"Sin dato")</f>
        <v/>
      </c>
      <c r="K11351">
        <f>SI.ERROR(BUSCARV(C11351,TablaProductos,2,FALSO),"Sin dato")</f>
        <v/>
      </c>
      <c r="L11351">
        <f>SI(H11351&gt;=1000000,"Alto",SI(H11351&gt;=100000,"Medio","Bajo"))</f>
        <v/>
      </c>
      <c r="M11351">
        <f>SI.ERROR(BUSCARV(E11351,TablaEstados,3,FALSO),"Sin dato")</f>
        <v/>
      </c>
      <c r="N11351">
        <f>SI.ERROR(BUSCARV(E11351,TablaEstados,4,FALSO),"Sin dato")</f>
        <v/>
      </c>
    </row>
    <row r="11352">
      <c r="A11352" t="inlineStr">
        <is>
          <t>2026</t>
        </is>
      </c>
      <c r="B11352" t="inlineStr">
        <is>
          <t>08</t>
        </is>
      </c>
      <c r="C11352" t="inlineStr">
        <is>
          <t>12019000</t>
        </is>
      </c>
      <c r="D11352" t="inlineStr">
        <is>
          <t>160</t>
        </is>
      </c>
      <c r="E11352" t="inlineStr">
        <is>
          <t>RS</t>
        </is>
      </c>
      <c r="F11352" t="n">
        <v>1278327</v>
      </c>
      <c r="G11352" t="n">
        <v>1278327367</v>
      </c>
      <c r="H11352" t="n">
        <v>579758406</v>
      </c>
      <c r="I11352" t="inlineStr">
        <is>
          <t>Soja</t>
        </is>
      </c>
      <c r="J11352">
        <f>SI.ERROR(BUSCARV(D11352,TablaPaises,6,FALSO),"Sin dato")</f>
        <v/>
      </c>
      <c r="K11352">
        <f>SI.ERROR(BUSCARV(C11352,TablaProductos,2,FALSO),"Sin dato")</f>
        <v/>
      </c>
      <c r="L11352">
        <f>SI(H11352&gt;=1000000,"Alto",SI(H11352&gt;=100000,"Medio","Bajo"))</f>
        <v/>
      </c>
      <c r="M11352">
        <f>SI.ERROR(BUSCARV(E11352,TablaEstados,3,FALSO),"Sin dato")</f>
        <v/>
      </c>
      <c r="N11352">
        <f>SI.ERROR(BUSCARV(E11352,TablaEstados,4,FALSO),"Sin dato")</f>
        <v/>
      </c>
    </row>
    <row r="11353">
      <c r="A11353" t="inlineStr">
        <is>
          <t>2026</t>
        </is>
      </c>
      <c r="B11353" t="inlineStr">
        <is>
          <t>08</t>
        </is>
      </c>
      <c r="C11353" t="inlineStr">
        <is>
          <t>12019000</t>
        </is>
      </c>
      <c r="D11353" t="inlineStr">
        <is>
          <t>160</t>
        </is>
      </c>
      <c r="E11353" t="inlineStr">
        <is>
          <t>MT</t>
        </is>
      </c>
      <c r="F11353" t="n">
        <v>33148</v>
      </c>
      <c r="G11353" t="n">
        <v>33145582</v>
      </c>
      <c r="H11353" t="n">
        <v>14871075</v>
      </c>
      <c r="I11353" t="inlineStr">
        <is>
          <t>Soja</t>
        </is>
      </c>
      <c r="J11353">
        <f>SI.ERROR(BUSCARV(D11353,TablaPaises,6,FALSO),"Sin dato")</f>
        <v/>
      </c>
      <c r="K11353">
        <f>SI.ERROR(BUSCARV(C11353,TablaProductos,2,FALSO),"Sin dato")</f>
        <v/>
      </c>
      <c r="L11353">
        <f>SI(H11353&gt;=1000000,"Alto",SI(H11353&gt;=100000,"Medio","Bajo"))</f>
        <v/>
      </c>
      <c r="M11353">
        <f>SI.ERROR(BUSCARV(E11353,TablaEstados,3,FALSO),"Sin dato")</f>
        <v/>
      </c>
      <c r="N11353">
        <f>SI.ERROR(BUSCARV(E11353,TablaEstados,4,FALSO),"Sin dato")</f>
        <v/>
      </c>
    </row>
    <row r="11354">
      <c r="A11354" t="inlineStr">
        <is>
          <t>2026</t>
        </is>
      </c>
      <c r="B11354" t="inlineStr">
        <is>
          <t>06</t>
        </is>
      </c>
      <c r="C11354" t="inlineStr">
        <is>
          <t>12019000</t>
        </is>
      </c>
      <c r="D11354" t="inlineStr">
        <is>
          <t>160</t>
        </is>
      </c>
      <c r="E11354" t="inlineStr">
        <is>
          <t>MT</t>
        </is>
      </c>
      <c r="F11354" t="n">
        <v>684542</v>
      </c>
      <c r="G11354" t="n">
        <v>684542578</v>
      </c>
      <c r="H11354" t="n">
        <v>295171427</v>
      </c>
      <c r="I11354" t="inlineStr">
        <is>
          <t>Soja</t>
        </is>
      </c>
      <c r="J11354">
        <f>SI.ERROR(BUSCARV(D11354,TablaPaises,6,FALSO),"Sin dato")</f>
        <v/>
      </c>
      <c r="K11354">
        <f>SI.ERROR(BUSCARV(C11354,TablaProductos,2,FALSO),"Sin dato")</f>
        <v/>
      </c>
      <c r="L11354">
        <f>SI(H11354&gt;=1000000,"Alto",SI(H11354&gt;=100000,"Medio","Bajo"))</f>
        <v/>
      </c>
      <c r="M11354">
        <f>SI.ERROR(BUSCARV(E11354,TablaEstados,3,FALSO),"Sin dato")</f>
        <v/>
      </c>
      <c r="N11354">
        <f>SI.ERROR(BUSCARV(E11354,TablaEstados,4,FALSO),"Sin dato")</f>
        <v/>
      </c>
    </row>
    <row r="11355">
      <c r="A11355" t="inlineStr">
        <is>
          <t>2026</t>
        </is>
      </c>
      <c r="B11355" t="inlineStr">
        <is>
          <t>01</t>
        </is>
      </c>
      <c r="C11355" t="inlineStr">
        <is>
          <t>52010020</t>
        </is>
      </c>
      <c r="D11355" t="inlineStr">
        <is>
          <t>576</t>
        </is>
      </c>
      <c r="E11355" t="inlineStr">
        <is>
          <t>MT</t>
        </is>
      </c>
      <c r="F11355" t="n">
        <v>16457</v>
      </c>
      <c r="G11355" t="n">
        <v>16456862</v>
      </c>
      <c r="H11355" t="n">
        <v>24878000</v>
      </c>
      <c r="I11355" t="inlineStr">
        <is>
          <t>Algodón</t>
        </is>
      </c>
      <c r="J11355">
        <f>SI.ERROR(BUSCARV(D11355,TablaPaises,6,FALSO),"Sin dato")</f>
        <v/>
      </c>
      <c r="K11355">
        <f>SI.ERROR(BUSCARV(C11355,TablaProductos,2,FALSO),"Sin dato")</f>
        <v/>
      </c>
      <c r="L11355">
        <f>SI(H11355&gt;=1000000,"Alto",SI(H11355&gt;=100000,"Medio","Bajo"))</f>
        <v/>
      </c>
      <c r="M11355">
        <f>SI.ERROR(BUSCARV(E11355,TablaEstados,3,FALSO),"Sin dato")</f>
        <v/>
      </c>
      <c r="N11355">
        <f>SI.ERROR(BUSCARV(E11355,TablaEstados,4,FALSO),"Sin dato")</f>
        <v/>
      </c>
    </row>
    <row r="11356">
      <c r="A11356" t="inlineStr">
        <is>
          <t>2026</t>
        </is>
      </c>
      <c r="B11356" t="inlineStr">
        <is>
          <t>06</t>
        </is>
      </c>
      <c r="C11356" t="inlineStr">
        <is>
          <t>09011110</t>
        </is>
      </c>
      <c r="D11356" t="inlineStr">
        <is>
          <t>386</t>
        </is>
      </c>
      <c r="E11356" t="inlineStr">
        <is>
          <t>SP</t>
        </is>
      </c>
      <c r="F11356" t="n">
        <v>1144</v>
      </c>
      <c r="G11356" t="n">
        <v>1141150</v>
      </c>
      <c r="H11356" t="n">
        <v>7825244</v>
      </c>
      <c r="I11356" t="inlineStr">
        <is>
          <t>Café en granos</t>
        </is>
      </c>
      <c r="J11356">
        <f>SI.ERROR(BUSCARV(D11356,TablaPaises,6,FALSO),"Sin dato")</f>
        <v/>
      </c>
      <c r="K11356">
        <f>SI.ERROR(BUSCARV(C11356,TablaProductos,2,FALSO),"Sin dato")</f>
        <v/>
      </c>
      <c r="L11356">
        <f>SI(H11356&gt;=1000000,"Alto",SI(H11356&gt;=100000,"Medio","Bajo"))</f>
        <v/>
      </c>
      <c r="M11356">
        <f>SI.ERROR(BUSCARV(E11356,TablaEstados,3,FALSO),"Sin dato")</f>
        <v/>
      </c>
      <c r="N11356">
        <f>SI.ERROR(BUSCARV(E11356,TablaEstados,4,FALSO),"Sin dato")</f>
        <v/>
      </c>
    </row>
    <row r="11357">
      <c r="A11357" t="inlineStr">
        <is>
          <t>2026</t>
        </is>
      </c>
      <c r="B11357" t="inlineStr">
        <is>
          <t>03</t>
        </is>
      </c>
      <c r="C11357" t="inlineStr">
        <is>
          <t>09011110</t>
        </is>
      </c>
      <c r="D11357" t="inlineStr">
        <is>
          <t>249</t>
        </is>
      </c>
      <c r="E11357" t="inlineStr">
        <is>
          <t>ES</t>
        </is>
      </c>
      <c r="F11357" t="n">
        <v>290</v>
      </c>
      <c r="G11357" t="n">
        <v>289920</v>
      </c>
      <c r="H11357" t="n">
        <v>1756965</v>
      </c>
      <c r="I11357" t="inlineStr">
        <is>
          <t>Café en granos</t>
        </is>
      </c>
      <c r="J11357">
        <f>SI.ERROR(BUSCARV(D11357,TablaPaises,6,FALSO),"Sin dato")</f>
        <v/>
      </c>
      <c r="K11357">
        <f>SI.ERROR(BUSCARV(C11357,TablaProductos,2,FALSO),"Sin dato")</f>
        <v/>
      </c>
      <c r="L11357">
        <f>SI(H11357&gt;=1000000,"Alto",SI(H11357&gt;=100000,"Medio","Bajo"))</f>
        <v/>
      </c>
      <c r="M11357">
        <f>SI.ERROR(BUSCARV(E11357,TablaEstados,3,FALSO),"Sin dato")</f>
        <v/>
      </c>
      <c r="N11357">
        <f>SI.ERROR(BUSCARV(E11357,TablaEstados,4,FALSO),"Sin dato")</f>
        <v/>
      </c>
    </row>
    <row r="11358">
      <c r="A11358" t="inlineStr">
        <is>
          <t>2026</t>
        </is>
      </c>
      <c r="B11358" t="inlineStr">
        <is>
          <t>03</t>
        </is>
      </c>
      <c r="C11358" t="inlineStr">
        <is>
          <t>12019000</t>
        </is>
      </c>
      <c r="D11358" t="inlineStr">
        <is>
          <t>399</t>
        </is>
      </c>
      <c r="E11358" t="inlineStr">
        <is>
          <t>MA</t>
        </is>
      </c>
      <c r="F11358" t="n">
        <v>7387</v>
      </c>
      <c r="G11358" t="n">
        <v>7386947</v>
      </c>
      <c r="H11358" t="n">
        <v>3081096</v>
      </c>
      <c r="I11358" t="inlineStr">
        <is>
          <t>Soja</t>
        </is>
      </c>
      <c r="J11358">
        <f>SI.ERROR(BUSCARV(D11358,TablaPaises,6,FALSO),"Sin dato")</f>
        <v/>
      </c>
      <c r="K11358">
        <f>SI.ERROR(BUSCARV(C11358,TablaProductos,2,FALSO),"Sin dato")</f>
        <v/>
      </c>
      <c r="L11358">
        <f>SI(H11358&gt;=1000000,"Alto",SI(H11358&gt;=100000,"Medio","Bajo"))</f>
        <v/>
      </c>
      <c r="M11358">
        <f>SI.ERROR(BUSCARV(E11358,TablaEstados,3,FALSO),"Sin dato")</f>
        <v/>
      </c>
      <c r="N11358">
        <f>SI.ERROR(BUSCARV(E11358,TablaEstados,4,FALSO),"Sin dato")</f>
        <v/>
      </c>
    </row>
    <row r="11359">
      <c r="A11359" t="inlineStr">
        <is>
          <t>2026</t>
        </is>
      </c>
      <c r="B11359" t="inlineStr">
        <is>
          <t>03</t>
        </is>
      </c>
      <c r="C11359" t="inlineStr">
        <is>
          <t>09011110</t>
        </is>
      </c>
      <c r="D11359" t="inlineStr">
        <is>
          <t>023</t>
        </is>
      </c>
      <c r="E11359" t="inlineStr">
        <is>
          <t>ES</t>
        </is>
      </c>
      <c r="F11359" t="n">
        <v>731</v>
      </c>
      <c r="G11359" t="n">
        <v>730800</v>
      </c>
      <c r="H11359" t="n">
        <v>3227299</v>
      </c>
      <c r="I11359" t="inlineStr">
        <is>
          <t>Café en granos</t>
        </is>
      </c>
      <c r="J11359">
        <f>SI.ERROR(BUSCARV(D11359,TablaPaises,6,FALSO),"Sin dato")</f>
        <v/>
      </c>
      <c r="K11359">
        <f>SI.ERROR(BUSCARV(C11359,TablaProductos,2,FALSO),"Sin dato")</f>
        <v/>
      </c>
      <c r="L11359">
        <f>SI(H11359&gt;=1000000,"Alto",SI(H11359&gt;=100000,"Medio","Bajo"))</f>
        <v/>
      </c>
      <c r="M11359">
        <f>SI.ERROR(BUSCARV(E11359,TablaEstados,3,FALSO),"Sin dato")</f>
        <v/>
      </c>
      <c r="N11359">
        <f>SI.ERROR(BUSCARV(E11359,TablaEstados,4,FALSO),"Sin dato")</f>
        <v/>
      </c>
    </row>
    <row r="11360">
      <c r="A11360" t="inlineStr">
        <is>
          <t>2026</t>
        </is>
      </c>
      <c r="B11360" t="inlineStr">
        <is>
          <t>07</t>
        </is>
      </c>
      <c r="C11360" t="inlineStr">
        <is>
          <t>09011110</t>
        </is>
      </c>
      <c r="D11360" t="inlineStr">
        <is>
          <t>386</t>
        </is>
      </c>
      <c r="E11360" t="inlineStr">
        <is>
          <t>MG</t>
        </is>
      </c>
      <c r="F11360" t="n">
        <v>173</v>
      </c>
      <c r="G11360" t="n">
        <v>172800</v>
      </c>
      <c r="H11360" t="n">
        <v>853365</v>
      </c>
      <c r="I11360" t="inlineStr">
        <is>
          <t>Café en granos</t>
        </is>
      </c>
      <c r="J11360">
        <f>SI.ERROR(BUSCARV(D11360,TablaPaises,6,FALSO),"Sin dato")</f>
        <v/>
      </c>
      <c r="K11360">
        <f>SI.ERROR(BUSCARV(C11360,TablaProductos,2,FALSO),"Sin dato")</f>
        <v/>
      </c>
      <c r="L11360">
        <f>SI(H11360&gt;=1000000,"Alto",SI(H11360&gt;=100000,"Medio","Bajo"))</f>
        <v/>
      </c>
      <c r="M11360">
        <f>SI.ERROR(BUSCARV(E11360,TablaEstados,3,FALSO),"Sin dato")</f>
        <v/>
      </c>
      <c r="N11360">
        <f>SI.ERROR(BUSCARV(E11360,TablaEstados,4,FALSO),"Sin dato")</f>
        <v/>
      </c>
    </row>
    <row r="11361">
      <c r="A11361" t="inlineStr">
        <is>
          <t>2026</t>
        </is>
      </c>
      <c r="B11361" t="inlineStr">
        <is>
          <t>06</t>
        </is>
      </c>
      <c r="C11361" t="inlineStr">
        <is>
          <t>12019000</t>
        </is>
      </c>
      <c r="D11361" t="inlineStr">
        <is>
          <t>776</t>
        </is>
      </c>
      <c r="E11361" t="inlineStr">
        <is>
          <t>MG</t>
        </is>
      </c>
      <c r="F11361" t="n">
        <v>20787</v>
      </c>
      <c r="G11361" t="n">
        <v>20786366</v>
      </c>
      <c r="H11361" t="n">
        <v>9169842</v>
      </c>
      <c r="I11361" t="inlineStr">
        <is>
          <t>Soja</t>
        </is>
      </c>
      <c r="J11361">
        <f>SI.ERROR(BUSCARV(D11361,TablaPaises,6,FALSO),"Sin dato")</f>
        <v/>
      </c>
      <c r="K11361">
        <f>SI.ERROR(BUSCARV(C11361,TablaProductos,2,FALSO),"Sin dato")</f>
        <v/>
      </c>
      <c r="L11361">
        <f>SI(H11361&gt;=1000000,"Alto",SI(H11361&gt;=100000,"Medio","Bajo"))</f>
        <v/>
      </c>
      <c r="M11361">
        <f>SI.ERROR(BUSCARV(E11361,TablaEstados,3,FALSO),"Sin dato")</f>
        <v/>
      </c>
      <c r="N11361">
        <f>SI.ERROR(BUSCARV(E11361,TablaEstados,4,FALSO),"Sin dato")</f>
        <v/>
      </c>
    </row>
    <row r="11362">
      <c r="A11362" t="inlineStr">
        <is>
          <t>2026</t>
        </is>
      </c>
      <c r="B11362" t="inlineStr">
        <is>
          <t>08</t>
        </is>
      </c>
      <c r="C11362" t="inlineStr">
        <is>
          <t>10059010</t>
        </is>
      </c>
      <c r="D11362" t="inlineStr">
        <is>
          <t>372</t>
        </is>
      </c>
      <c r="E11362" t="inlineStr">
        <is>
          <t>MT</t>
        </is>
      </c>
      <c r="F11362" t="n">
        <v>224356584</v>
      </c>
      <c r="G11362" t="n">
        <v>224356584</v>
      </c>
      <c r="H11362" t="n">
        <v>49359721</v>
      </c>
      <c r="I11362" t="inlineStr">
        <is>
          <t>Milho</t>
        </is>
      </c>
      <c r="J11362">
        <f>SI.ERROR(BUSCARV(D11362,TablaPaises,6,FALSO),"Sin dato")</f>
        <v/>
      </c>
      <c r="K11362">
        <f>SI.ERROR(BUSCARV(C11362,TablaProductos,2,FALSO),"Sin dato")</f>
        <v/>
      </c>
      <c r="L11362">
        <f>SI(H11362&gt;=1000000,"Alto",SI(H11362&gt;=100000,"Medio","Bajo"))</f>
        <v/>
      </c>
      <c r="M11362">
        <f>SI.ERROR(BUSCARV(E11362,TablaEstados,3,FALSO),"Sin dato")</f>
        <v/>
      </c>
      <c r="N11362">
        <f>SI.ERROR(BUSCARV(E11362,TablaEstados,4,FALSO),"Sin dato")</f>
        <v/>
      </c>
    </row>
    <row r="11363">
      <c r="A11363" t="inlineStr">
        <is>
          <t>2026</t>
        </is>
      </c>
      <c r="B11363" t="inlineStr">
        <is>
          <t>03</t>
        </is>
      </c>
      <c r="C11363" t="inlineStr">
        <is>
          <t>12019000</t>
        </is>
      </c>
      <c r="D11363" t="inlineStr">
        <is>
          <t>190</t>
        </is>
      </c>
      <c r="E11363" t="inlineStr">
        <is>
          <t>MS</t>
        </is>
      </c>
      <c r="F11363" t="n">
        <v>26706</v>
      </c>
      <c r="G11363" t="n">
        <v>26705803</v>
      </c>
      <c r="H11363" t="n">
        <v>11071631</v>
      </c>
      <c r="I11363" t="inlineStr">
        <is>
          <t>Soja</t>
        </is>
      </c>
      <c r="J11363">
        <f>SI.ERROR(BUSCARV(D11363,TablaPaises,6,FALSO),"Sin dato")</f>
        <v/>
      </c>
      <c r="K11363">
        <f>SI.ERROR(BUSCARV(C11363,TablaProductos,2,FALSO),"Sin dato")</f>
        <v/>
      </c>
      <c r="L11363">
        <f>SI(H11363&gt;=1000000,"Alto",SI(H11363&gt;=100000,"Medio","Bajo"))</f>
        <v/>
      </c>
      <c r="M11363">
        <f>SI.ERROR(BUSCARV(E11363,TablaEstados,3,FALSO),"Sin dato")</f>
        <v/>
      </c>
      <c r="N11363">
        <f>SI.ERROR(BUSCARV(E11363,TablaEstados,4,FALSO),"Sin dato")</f>
        <v/>
      </c>
    </row>
    <row r="11364">
      <c r="A11364" t="inlineStr">
        <is>
          <t>2026</t>
        </is>
      </c>
      <c r="B11364" t="inlineStr">
        <is>
          <t>03</t>
        </is>
      </c>
      <c r="C11364" t="inlineStr">
        <is>
          <t>12019000</t>
        </is>
      </c>
      <c r="D11364" t="inlineStr">
        <is>
          <t>245</t>
        </is>
      </c>
      <c r="E11364" t="inlineStr">
        <is>
          <t>MT</t>
        </is>
      </c>
      <c r="F11364" t="n">
        <v>37502</v>
      </c>
      <c r="G11364" t="n">
        <v>37501645</v>
      </c>
      <c r="H11364" t="n">
        <v>15717003</v>
      </c>
      <c r="I11364" t="inlineStr">
        <is>
          <t>Soja</t>
        </is>
      </c>
      <c r="J11364">
        <f>SI.ERROR(BUSCARV(D11364,TablaPaises,6,FALSO),"Sin dato")</f>
        <v/>
      </c>
      <c r="K11364">
        <f>SI.ERROR(BUSCARV(C11364,TablaProductos,2,FALSO),"Sin dato")</f>
        <v/>
      </c>
      <c r="L11364">
        <f>SI(H11364&gt;=1000000,"Alto",SI(H11364&gt;=100000,"Medio","Bajo"))</f>
        <v/>
      </c>
      <c r="M11364">
        <f>SI.ERROR(BUSCARV(E11364,TablaEstados,3,FALSO),"Sin dato")</f>
        <v/>
      </c>
      <c r="N11364">
        <f>SI.ERROR(BUSCARV(E11364,TablaEstados,4,FALSO),"Sin dato")</f>
        <v/>
      </c>
    </row>
    <row r="11365">
      <c r="A11365" t="inlineStr">
        <is>
          <t>2026</t>
        </is>
      </c>
      <c r="B11365" t="inlineStr">
        <is>
          <t>09</t>
        </is>
      </c>
      <c r="C11365" t="inlineStr">
        <is>
          <t>12019000</t>
        </is>
      </c>
      <c r="D11365" t="inlineStr">
        <is>
          <t>160</t>
        </is>
      </c>
      <c r="E11365" t="inlineStr">
        <is>
          <t>MA</t>
        </is>
      </c>
      <c r="F11365" t="n">
        <v>341723</v>
      </c>
      <c r="G11365" t="n">
        <v>341722797</v>
      </c>
      <c r="H11365" t="n">
        <v>158236332</v>
      </c>
      <c r="I11365" t="inlineStr">
        <is>
          <t>Soja</t>
        </is>
      </c>
      <c r="J11365">
        <f>SI.ERROR(BUSCARV(D11365,TablaPaises,6,FALSO),"Sin dato")</f>
        <v/>
      </c>
      <c r="K11365">
        <f>SI.ERROR(BUSCARV(C11365,TablaProductos,2,FALSO),"Sin dato")</f>
        <v/>
      </c>
      <c r="L11365">
        <f>SI(H11365&gt;=1000000,"Alto",SI(H11365&gt;=100000,"Medio","Bajo"))</f>
        <v/>
      </c>
      <c r="M11365">
        <f>SI.ERROR(BUSCARV(E11365,TablaEstados,3,FALSO),"Sin dato")</f>
        <v/>
      </c>
      <c r="N11365">
        <f>SI.ERROR(BUSCARV(E11365,TablaEstados,4,FALSO),"Sin dato")</f>
        <v/>
      </c>
    </row>
    <row r="11366">
      <c r="A11366" t="inlineStr">
        <is>
          <t>2026</t>
        </is>
      </c>
      <c r="B11366" t="inlineStr">
        <is>
          <t>07</t>
        </is>
      </c>
      <c r="C11366" t="inlineStr">
        <is>
          <t>09011110</t>
        </is>
      </c>
      <c r="D11366" t="inlineStr">
        <is>
          <t>249</t>
        </is>
      </c>
      <c r="E11366" t="inlineStr">
        <is>
          <t>MG</t>
        </is>
      </c>
      <c r="F11366" t="n">
        <v>3346</v>
      </c>
      <c r="G11366" t="n">
        <v>3347780</v>
      </c>
      <c r="H11366" t="n">
        <v>17824876</v>
      </c>
      <c r="I11366" t="inlineStr">
        <is>
          <t>Café en granos</t>
        </is>
      </c>
      <c r="J11366">
        <f>SI.ERROR(BUSCARV(D11366,TablaPaises,6,FALSO),"Sin dato")</f>
        <v/>
      </c>
      <c r="K11366">
        <f>SI.ERROR(BUSCARV(C11366,TablaProductos,2,FALSO),"Sin dato")</f>
        <v/>
      </c>
      <c r="L11366">
        <f>SI(H11366&gt;=1000000,"Alto",SI(H11366&gt;=100000,"Medio","Bajo"))</f>
        <v/>
      </c>
      <c r="M11366">
        <f>SI.ERROR(BUSCARV(E11366,TablaEstados,3,FALSO),"Sin dato")</f>
        <v/>
      </c>
      <c r="N11366">
        <f>SI.ERROR(BUSCARV(E11366,TablaEstados,4,FALSO),"Sin dato")</f>
        <v/>
      </c>
    </row>
    <row r="11367">
      <c r="A11367" t="inlineStr">
        <is>
          <t>2026</t>
        </is>
      </c>
      <c r="B11367" t="inlineStr">
        <is>
          <t>02</t>
        </is>
      </c>
      <c r="C11367" t="inlineStr">
        <is>
          <t>09011110</t>
        </is>
      </c>
      <c r="D11367" t="inlineStr">
        <is>
          <t>827</t>
        </is>
      </c>
      <c r="E11367" t="inlineStr">
        <is>
          <t>MG</t>
        </is>
      </c>
      <c r="F11367" t="n">
        <v>2969</v>
      </c>
      <c r="G11367" t="n">
        <v>2974186</v>
      </c>
      <c r="H11367" t="n">
        <v>22272567</v>
      </c>
      <c r="I11367" t="inlineStr">
        <is>
          <t>Café en granos</t>
        </is>
      </c>
      <c r="J11367">
        <f>SI.ERROR(BUSCARV(D11367,TablaPaises,6,FALSO),"Sin dato")</f>
        <v/>
      </c>
      <c r="K11367">
        <f>SI.ERROR(BUSCARV(C11367,TablaProductos,2,FALSO),"Sin dato")</f>
        <v/>
      </c>
      <c r="L11367">
        <f>SI(H11367&gt;=1000000,"Alto",SI(H11367&gt;=100000,"Medio","Bajo"))</f>
        <v/>
      </c>
      <c r="M11367">
        <f>SI.ERROR(BUSCARV(E11367,TablaEstados,3,FALSO),"Sin dato")</f>
        <v/>
      </c>
      <c r="N11367">
        <f>SI.ERROR(BUSCARV(E11367,TablaEstados,4,FALSO),"Sin dato")</f>
        <v/>
      </c>
    </row>
    <row r="11368">
      <c r="A11368" t="inlineStr">
        <is>
          <t>2026</t>
        </is>
      </c>
      <c r="B11368" t="inlineStr">
        <is>
          <t>03</t>
        </is>
      </c>
      <c r="C11368" t="inlineStr">
        <is>
          <t>12019000</t>
        </is>
      </c>
      <c r="D11368" t="inlineStr">
        <is>
          <t>160</t>
        </is>
      </c>
      <c r="E11368" t="inlineStr">
        <is>
          <t>SP</t>
        </is>
      </c>
      <c r="F11368" t="n">
        <v>3513</v>
      </c>
      <c r="G11368" t="n">
        <v>3513784</v>
      </c>
      <c r="H11368" t="n">
        <v>1418104</v>
      </c>
      <c r="I11368" t="inlineStr">
        <is>
          <t>Soja</t>
        </is>
      </c>
      <c r="J11368">
        <f>SI.ERROR(BUSCARV(D11368,TablaPaises,6,FALSO),"Sin dato")</f>
        <v/>
      </c>
      <c r="K11368">
        <f>SI.ERROR(BUSCARV(C11368,TablaProductos,2,FALSO),"Sin dato")</f>
        <v/>
      </c>
      <c r="L11368">
        <f>SI(H11368&gt;=1000000,"Alto",SI(H11368&gt;=100000,"Medio","Bajo"))</f>
        <v/>
      </c>
      <c r="M11368">
        <f>SI.ERROR(BUSCARV(E11368,TablaEstados,3,FALSO),"Sin dato")</f>
        <v/>
      </c>
      <c r="N11368">
        <f>SI.ERROR(BUSCARV(E11368,TablaEstados,4,FALSO),"Sin dato")</f>
        <v/>
      </c>
    </row>
    <row r="11369">
      <c r="A11369" t="inlineStr">
        <is>
          <t>2026</t>
        </is>
      </c>
      <c r="B11369" t="inlineStr">
        <is>
          <t>06</t>
        </is>
      </c>
      <c r="C11369" t="inlineStr">
        <is>
          <t>09011110</t>
        </is>
      </c>
      <c r="D11369" t="inlineStr">
        <is>
          <t>556</t>
        </is>
      </c>
      <c r="E11369" t="inlineStr">
        <is>
          <t>MG</t>
        </is>
      </c>
      <c r="F11369" t="n">
        <v>115</v>
      </c>
      <c r="G11369" t="n">
        <v>110400</v>
      </c>
      <c r="H11369" t="n">
        <v>888464</v>
      </c>
      <c r="I11369" t="inlineStr">
        <is>
          <t>Café en granos</t>
        </is>
      </c>
      <c r="J11369">
        <f>SI.ERROR(BUSCARV(D11369,TablaPaises,6,FALSO),"Sin dato")</f>
        <v/>
      </c>
      <c r="K11369">
        <f>SI.ERROR(BUSCARV(C11369,TablaProductos,2,FALSO),"Sin dato")</f>
        <v/>
      </c>
      <c r="L11369">
        <f>SI(H11369&gt;=1000000,"Alto",SI(H11369&gt;=100000,"Medio","Bajo"))</f>
        <v/>
      </c>
      <c r="M11369">
        <f>SI.ERROR(BUSCARV(E11369,TablaEstados,3,FALSO),"Sin dato")</f>
        <v/>
      </c>
      <c r="N11369">
        <f>SI.ERROR(BUSCARV(E11369,TablaEstados,4,FALSO),"Sin dato")</f>
        <v/>
      </c>
    </row>
    <row r="11370">
      <c r="A11370" t="inlineStr">
        <is>
          <t>2026</t>
        </is>
      </c>
      <c r="B11370" t="inlineStr">
        <is>
          <t>09</t>
        </is>
      </c>
      <c r="C11370" t="inlineStr">
        <is>
          <t>10059010</t>
        </is>
      </c>
      <c r="D11370" t="inlineStr">
        <is>
          <t>403</t>
        </is>
      </c>
      <c r="E11370" t="inlineStr">
        <is>
          <t>MT</t>
        </is>
      </c>
      <c r="F11370" t="n">
        <v>99818157</v>
      </c>
      <c r="G11370" t="n">
        <v>99818157</v>
      </c>
      <c r="H11370" t="n">
        <v>21945951</v>
      </c>
      <c r="I11370" t="inlineStr">
        <is>
          <t>Milho</t>
        </is>
      </c>
      <c r="J11370">
        <f>SI.ERROR(BUSCARV(D11370,TablaPaises,6,FALSO),"Sin dato")</f>
        <v/>
      </c>
      <c r="K11370">
        <f>SI.ERROR(BUSCARV(C11370,TablaProductos,2,FALSO),"Sin dato")</f>
        <v/>
      </c>
      <c r="L11370">
        <f>SI(H11370&gt;=1000000,"Alto",SI(H11370&gt;=100000,"Medio","Bajo"))</f>
        <v/>
      </c>
      <c r="M11370">
        <f>SI.ERROR(BUSCARV(E11370,TablaEstados,3,FALSO),"Sin dato")</f>
        <v/>
      </c>
      <c r="N11370">
        <f>SI.ERROR(BUSCARV(E11370,TablaEstados,4,FALSO),"Sin dato")</f>
        <v/>
      </c>
    </row>
    <row r="11371">
      <c r="A11371" t="inlineStr">
        <is>
          <t>2026</t>
        </is>
      </c>
      <c r="B11371" t="inlineStr">
        <is>
          <t>06</t>
        </is>
      </c>
      <c r="C11371" t="inlineStr">
        <is>
          <t>09011110</t>
        </is>
      </c>
      <c r="D11371" t="inlineStr">
        <is>
          <t>087</t>
        </is>
      </c>
      <c r="E11371" t="inlineStr">
        <is>
          <t>PR</t>
        </is>
      </c>
      <c r="F11371" t="n">
        <v>9</v>
      </c>
      <c r="G11371" t="n">
        <v>8798</v>
      </c>
      <c r="H11371" t="n">
        <v>44223</v>
      </c>
      <c r="I11371" t="inlineStr">
        <is>
          <t>Café en granos</t>
        </is>
      </c>
      <c r="J11371">
        <f>SI.ERROR(BUSCARV(D11371,TablaPaises,6,FALSO),"Sin dato")</f>
        <v/>
      </c>
      <c r="K11371">
        <f>SI.ERROR(BUSCARV(C11371,TablaProductos,2,FALSO),"Sin dato")</f>
        <v/>
      </c>
      <c r="L11371">
        <f>SI(H11371&gt;=1000000,"Alto",SI(H11371&gt;=100000,"Medio","Bajo"))</f>
        <v/>
      </c>
      <c r="M11371">
        <f>SI.ERROR(BUSCARV(E11371,TablaEstados,3,FALSO),"Sin dato")</f>
        <v/>
      </c>
      <c r="N11371">
        <f>SI.ERROR(BUSCARV(E11371,TablaEstados,4,FALSO),"Sin dato")</f>
        <v/>
      </c>
    </row>
    <row r="11372">
      <c r="A11372" t="inlineStr">
        <is>
          <t>2026</t>
        </is>
      </c>
      <c r="B11372" t="inlineStr">
        <is>
          <t>03</t>
        </is>
      </c>
      <c r="C11372" t="inlineStr">
        <is>
          <t>12019000</t>
        </is>
      </c>
      <c r="D11372" t="inlineStr">
        <is>
          <t>160</t>
        </is>
      </c>
      <c r="E11372" t="inlineStr">
        <is>
          <t>MT</t>
        </is>
      </c>
      <c r="F11372" t="n">
        <v>228929</v>
      </c>
      <c r="G11372" t="n">
        <v>228922622</v>
      </c>
      <c r="H11372" t="n">
        <v>92738876</v>
      </c>
      <c r="I11372" t="inlineStr">
        <is>
          <t>Soja</t>
        </is>
      </c>
      <c r="J11372">
        <f>SI.ERROR(BUSCARV(D11372,TablaPaises,6,FALSO),"Sin dato")</f>
        <v/>
      </c>
      <c r="K11372">
        <f>SI.ERROR(BUSCARV(C11372,TablaProductos,2,FALSO),"Sin dato")</f>
        <v/>
      </c>
      <c r="L11372">
        <f>SI(H11372&gt;=1000000,"Alto",SI(H11372&gt;=100000,"Medio","Bajo"))</f>
        <v/>
      </c>
      <c r="M11372">
        <f>SI.ERROR(BUSCARV(E11372,TablaEstados,3,FALSO),"Sin dato")</f>
        <v/>
      </c>
      <c r="N11372">
        <f>SI.ERROR(BUSCARV(E11372,TablaEstados,4,FALSO),"Sin dato")</f>
        <v/>
      </c>
    </row>
    <row r="11373">
      <c r="A11373" t="inlineStr">
        <is>
          <t>2026</t>
        </is>
      </c>
      <c r="B11373" t="inlineStr">
        <is>
          <t>08</t>
        </is>
      </c>
      <c r="C11373" t="inlineStr">
        <is>
          <t>12019000</t>
        </is>
      </c>
      <c r="D11373" t="inlineStr">
        <is>
          <t>827</t>
        </is>
      </c>
      <c r="E11373" t="inlineStr">
        <is>
          <t>PA</t>
        </is>
      </c>
      <c r="F11373" t="n">
        <v>1026</v>
      </c>
      <c r="G11373" t="n">
        <v>1026322</v>
      </c>
      <c r="H11373" t="n">
        <v>455624</v>
      </c>
      <c r="I11373" t="inlineStr">
        <is>
          <t>Soja</t>
        </is>
      </c>
      <c r="J11373">
        <f>SI.ERROR(BUSCARV(D11373,TablaPaises,6,FALSO),"Sin dato")</f>
        <v/>
      </c>
      <c r="K11373">
        <f>SI.ERROR(BUSCARV(C11373,TablaProductos,2,FALSO),"Sin dato")</f>
        <v/>
      </c>
      <c r="L11373">
        <f>SI(H11373&gt;=1000000,"Alto",SI(H11373&gt;=100000,"Medio","Bajo"))</f>
        <v/>
      </c>
      <c r="M11373">
        <f>SI.ERROR(BUSCARV(E11373,TablaEstados,3,FALSO),"Sin dato")</f>
        <v/>
      </c>
      <c r="N11373">
        <f>SI.ERROR(BUSCARV(E11373,TablaEstados,4,FALSO),"Sin dato")</f>
        <v/>
      </c>
    </row>
    <row r="11374">
      <c r="A11374" t="inlineStr">
        <is>
          <t>2026</t>
        </is>
      </c>
      <c r="B11374" t="inlineStr">
        <is>
          <t>04</t>
        </is>
      </c>
      <c r="C11374" t="inlineStr">
        <is>
          <t>12019000</t>
        </is>
      </c>
      <c r="D11374" t="inlineStr">
        <is>
          <t>827</t>
        </is>
      </c>
      <c r="E11374" t="inlineStr">
        <is>
          <t>MS</t>
        </is>
      </c>
      <c r="F11374" t="n">
        <v>23455</v>
      </c>
      <c r="G11374" t="n">
        <v>23454633</v>
      </c>
      <c r="H11374" t="n">
        <v>9837493</v>
      </c>
      <c r="I11374" t="inlineStr">
        <is>
          <t>Soja</t>
        </is>
      </c>
      <c r="J11374">
        <f>SI.ERROR(BUSCARV(D11374,TablaPaises,6,FALSO),"Sin dato")</f>
        <v/>
      </c>
      <c r="K11374">
        <f>SI.ERROR(BUSCARV(C11374,TablaProductos,2,FALSO),"Sin dato")</f>
        <v/>
      </c>
      <c r="L11374">
        <f>SI(H11374&gt;=1000000,"Alto",SI(H11374&gt;=100000,"Medio","Bajo"))</f>
        <v/>
      </c>
      <c r="M11374">
        <f>SI.ERROR(BUSCARV(E11374,TablaEstados,3,FALSO),"Sin dato")</f>
        <v/>
      </c>
      <c r="N11374">
        <f>SI.ERROR(BUSCARV(E11374,TablaEstados,4,FALSO),"Sin dato")</f>
        <v/>
      </c>
    </row>
    <row r="11375">
      <c r="A11375" t="inlineStr">
        <is>
          <t>2026</t>
        </is>
      </c>
      <c r="B11375" t="inlineStr">
        <is>
          <t>07</t>
        </is>
      </c>
      <c r="C11375" t="inlineStr">
        <is>
          <t>12019000</t>
        </is>
      </c>
      <c r="D11375" t="inlineStr">
        <is>
          <t>776</t>
        </is>
      </c>
      <c r="E11375" t="inlineStr">
        <is>
          <t>DF</t>
        </is>
      </c>
      <c r="F11375" t="n">
        <v>3416</v>
      </c>
      <c r="G11375" t="n">
        <v>3416137</v>
      </c>
      <c r="H11375" t="n">
        <v>1423637</v>
      </c>
      <c r="I11375" t="inlineStr">
        <is>
          <t>Soja</t>
        </is>
      </c>
      <c r="J11375">
        <f>SI.ERROR(BUSCARV(D11375,TablaPaises,6,FALSO),"Sin dato")</f>
        <v/>
      </c>
      <c r="K11375">
        <f>SI.ERROR(BUSCARV(C11375,TablaProductos,2,FALSO),"Sin dato")</f>
        <v/>
      </c>
      <c r="L11375">
        <f>SI(H11375&gt;=1000000,"Alto",SI(H11375&gt;=100000,"Medio","Bajo"))</f>
        <v/>
      </c>
      <c r="M11375">
        <f>SI.ERROR(BUSCARV(E11375,TablaEstados,3,FALSO),"Sin dato")</f>
        <v/>
      </c>
      <c r="N11375">
        <f>SI.ERROR(BUSCARV(E11375,TablaEstados,4,FALSO),"Sin dato")</f>
        <v/>
      </c>
    </row>
    <row r="11376">
      <c r="A11376" t="inlineStr">
        <is>
          <t>2026</t>
        </is>
      </c>
      <c r="B11376" t="inlineStr">
        <is>
          <t>07</t>
        </is>
      </c>
      <c r="C11376" t="inlineStr">
        <is>
          <t>09011110</t>
        </is>
      </c>
      <c r="D11376" t="inlineStr">
        <is>
          <t>603</t>
        </is>
      </c>
      <c r="E11376" t="inlineStr">
        <is>
          <t>SP</t>
        </is>
      </c>
      <c r="F11376" t="n">
        <v>20</v>
      </c>
      <c r="G11376" t="n">
        <v>20000</v>
      </c>
      <c r="H11376" t="n">
        <v>109440</v>
      </c>
      <c r="I11376" t="inlineStr">
        <is>
          <t>Café en granos</t>
        </is>
      </c>
      <c r="J11376">
        <f>SI.ERROR(BUSCARV(D11376,TablaPaises,6,FALSO),"Sin dato")</f>
        <v/>
      </c>
      <c r="K11376">
        <f>SI.ERROR(BUSCARV(C11376,TablaProductos,2,FALSO),"Sin dato")</f>
        <v/>
      </c>
      <c r="L11376">
        <f>SI(H11376&gt;=1000000,"Alto",SI(H11376&gt;=100000,"Medio","Bajo"))</f>
        <v/>
      </c>
      <c r="M11376">
        <f>SI.ERROR(BUSCARV(E11376,TablaEstados,3,FALSO),"Sin dato")</f>
        <v/>
      </c>
      <c r="N11376">
        <f>SI.ERROR(BUSCARV(E11376,TablaEstados,4,FALSO),"Sin dato")</f>
        <v/>
      </c>
    </row>
    <row r="11377">
      <c r="A11377" t="inlineStr">
        <is>
          <t>2026</t>
        </is>
      </c>
      <c r="B11377" t="inlineStr">
        <is>
          <t>08</t>
        </is>
      </c>
      <c r="C11377" t="inlineStr">
        <is>
          <t>09011110</t>
        </is>
      </c>
      <c r="D11377" t="inlineStr">
        <is>
          <t>476</t>
        </is>
      </c>
      <c r="E11377" t="inlineStr">
        <is>
          <t>RJ</t>
        </is>
      </c>
      <c r="F11377" t="n">
        <v>0</v>
      </c>
      <c r="G11377" t="n">
        <v>2</v>
      </c>
      <c r="H11377" t="n">
        <v>74</v>
      </c>
      <c r="I11377" t="inlineStr">
        <is>
          <t>Café en granos</t>
        </is>
      </c>
      <c r="J11377">
        <f>SI.ERROR(BUSCARV(D11377,TablaPaises,6,FALSO),"Sin dato")</f>
        <v/>
      </c>
      <c r="K11377">
        <f>SI.ERROR(BUSCARV(C11377,TablaProductos,2,FALSO),"Sin dato")</f>
        <v/>
      </c>
      <c r="L11377">
        <f>SI(H11377&gt;=1000000,"Alto",SI(H11377&gt;=100000,"Medio","Bajo"))</f>
        <v/>
      </c>
      <c r="M11377">
        <f>SI.ERROR(BUSCARV(E11377,TablaEstados,3,FALSO),"Sin dato")</f>
        <v/>
      </c>
      <c r="N11377">
        <f>SI.ERROR(BUSCARV(E11377,TablaEstados,4,FALSO),"Sin dato")</f>
        <v/>
      </c>
    </row>
    <row r="11378">
      <c r="A11378" t="inlineStr">
        <is>
          <t>2026</t>
        </is>
      </c>
      <c r="B11378" t="inlineStr">
        <is>
          <t>03</t>
        </is>
      </c>
      <c r="C11378" t="inlineStr">
        <is>
          <t>52010020</t>
        </is>
      </c>
      <c r="D11378" t="inlineStr">
        <is>
          <t>576</t>
        </is>
      </c>
      <c r="E11378" t="inlineStr">
        <is>
          <t>BA</t>
        </is>
      </c>
      <c r="F11378" t="n">
        <v>2462</v>
      </c>
      <c r="G11378" t="n">
        <v>2462159</v>
      </c>
      <c r="H11378" t="n">
        <v>3606386</v>
      </c>
      <c r="I11378" t="inlineStr">
        <is>
          <t>Algodón</t>
        </is>
      </c>
      <c r="J11378">
        <f>SI.ERROR(BUSCARV(D11378,TablaPaises,6,FALSO),"Sin dato")</f>
        <v/>
      </c>
      <c r="K11378">
        <f>SI.ERROR(BUSCARV(C11378,TablaProductos,2,FALSO),"Sin dato")</f>
        <v/>
      </c>
      <c r="L11378">
        <f>SI(H11378&gt;=1000000,"Alto",SI(H11378&gt;=100000,"Medio","Bajo"))</f>
        <v/>
      </c>
      <c r="M11378">
        <f>SI.ERROR(BUSCARV(E11378,TablaEstados,3,FALSO),"Sin dato")</f>
        <v/>
      </c>
      <c r="N11378">
        <f>SI.ERROR(BUSCARV(E11378,TablaEstados,4,FALSO),"Sin dato")</f>
        <v/>
      </c>
    </row>
    <row r="11379">
      <c r="A11379" t="inlineStr">
        <is>
          <t>2026</t>
        </is>
      </c>
      <c r="B11379" t="inlineStr">
        <is>
          <t>07</t>
        </is>
      </c>
      <c r="C11379" t="inlineStr">
        <is>
          <t>09011110</t>
        </is>
      </c>
      <c r="D11379" t="inlineStr">
        <is>
          <t>244</t>
        </is>
      </c>
      <c r="E11379" t="inlineStr">
        <is>
          <t>MG</t>
        </is>
      </c>
      <c r="F11379" t="n">
        <v>417</v>
      </c>
      <c r="G11379" t="n">
        <v>419963</v>
      </c>
      <c r="H11379" t="n">
        <v>2393377</v>
      </c>
      <c r="I11379" t="inlineStr">
        <is>
          <t>Café en granos</t>
        </is>
      </c>
      <c r="J11379">
        <f>SI.ERROR(BUSCARV(D11379,TablaPaises,6,FALSO),"Sin dato")</f>
        <v/>
      </c>
      <c r="K11379">
        <f>SI.ERROR(BUSCARV(C11379,TablaProductos,2,FALSO),"Sin dato")</f>
        <v/>
      </c>
      <c r="L11379">
        <f>SI(H11379&gt;=1000000,"Alto",SI(H11379&gt;=100000,"Medio","Bajo"))</f>
        <v/>
      </c>
      <c r="M11379">
        <f>SI.ERROR(BUSCARV(E11379,TablaEstados,3,FALSO),"Sin dato")</f>
        <v/>
      </c>
      <c r="N11379">
        <f>SI.ERROR(BUSCARV(E11379,TablaEstados,4,FALSO),"Sin dato")</f>
        <v/>
      </c>
    </row>
    <row r="11380">
      <c r="A11380" t="inlineStr">
        <is>
          <t>2026</t>
        </is>
      </c>
      <c r="B11380" t="inlineStr">
        <is>
          <t>03</t>
        </is>
      </c>
      <c r="C11380" t="inlineStr">
        <is>
          <t>09011110</t>
        </is>
      </c>
      <c r="D11380" t="inlineStr">
        <is>
          <t>827</t>
        </is>
      </c>
      <c r="E11380" t="inlineStr">
        <is>
          <t>ES</t>
        </is>
      </c>
      <c r="F11380" t="n">
        <v>1035</v>
      </c>
      <c r="G11380" t="n">
        <v>1036800</v>
      </c>
      <c r="H11380" t="n">
        <v>6241931</v>
      </c>
      <c r="I11380" t="inlineStr">
        <is>
          <t>Café en granos</t>
        </is>
      </c>
      <c r="J11380">
        <f>SI.ERROR(BUSCARV(D11380,TablaPaises,6,FALSO),"Sin dato")</f>
        <v/>
      </c>
      <c r="K11380">
        <f>SI.ERROR(BUSCARV(C11380,TablaProductos,2,FALSO),"Sin dato")</f>
        <v/>
      </c>
      <c r="L11380">
        <f>SI(H11380&gt;=1000000,"Alto",SI(H11380&gt;=100000,"Medio","Bajo"))</f>
        <v/>
      </c>
      <c r="M11380">
        <f>SI.ERROR(BUSCARV(E11380,TablaEstados,3,FALSO),"Sin dato")</f>
        <v/>
      </c>
      <c r="N11380">
        <f>SI.ERROR(BUSCARV(E11380,TablaEstados,4,FALSO),"Sin dato")</f>
        <v/>
      </c>
    </row>
    <row r="11381">
      <c r="A11381" t="inlineStr">
        <is>
          <t>2026</t>
        </is>
      </c>
      <c r="B11381" t="inlineStr">
        <is>
          <t>05</t>
        </is>
      </c>
      <c r="C11381" t="inlineStr">
        <is>
          <t>09011110</t>
        </is>
      </c>
      <c r="D11381" t="inlineStr">
        <is>
          <t>815</t>
        </is>
      </c>
      <c r="E11381" t="inlineStr">
        <is>
          <t>ES</t>
        </is>
      </c>
      <c r="F11381" t="n">
        <v>20</v>
      </c>
      <c r="G11381" t="n">
        <v>19500</v>
      </c>
      <c r="H11381" t="n">
        <v>78000</v>
      </c>
      <c r="I11381" t="inlineStr">
        <is>
          <t>Café en granos</t>
        </is>
      </c>
      <c r="J11381">
        <f>SI.ERROR(BUSCARV(D11381,TablaPaises,6,FALSO),"Sin dato")</f>
        <v/>
      </c>
      <c r="K11381">
        <f>SI.ERROR(BUSCARV(C11381,TablaProductos,2,FALSO),"Sin dato")</f>
        <v/>
      </c>
      <c r="L11381">
        <f>SI(H11381&gt;=1000000,"Alto",SI(H11381&gt;=100000,"Medio","Bajo"))</f>
        <v/>
      </c>
      <c r="M11381">
        <f>SI.ERROR(BUSCARV(E11381,TablaEstados,3,FALSO),"Sin dato")</f>
        <v/>
      </c>
      <c r="N11381">
        <f>SI.ERROR(BUSCARV(E11381,TablaEstados,4,FALSO),"Sin dato")</f>
        <v/>
      </c>
    </row>
    <row r="11382">
      <c r="A11382" t="inlineStr">
        <is>
          <t>2026</t>
        </is>
      </c>
      <c r="B11382" t="inlineStr">
        <is>
          <t>06</t>
        </is>
      </c>
      <c r="C11382" t="inlineStr">
        <is>
          <t>52010020</t>
        </is>
      </c>
      <c r="D11382" t="inlineStr">
        <is>
          <t>576</t>
        </is>
      </c>
      <c r="E11382" t="inlineStr">
        <is>
          <t>MT</t>
        </is>
      </c>
      <c r="F11382" t="n">
        <v>24890</v>
      </c>
      <c r="G11382" t="n">
        <v>24892119</v>
      </c>
      <c r="H11382" t="n">
        <v>39393476</v>
      </c>
      <c r="I11382" t="inlineStr">
        <is>
          <t>Algodón</t>
        </is>
      </c>
      <c r="J11382">
        <f>SI.ERROR(BUSCARV(D11382,TablaPaises,6,FALSO),"Sin dato")</f>
        <v/>
      </c>
      <c r="K11382">
        <f>SI.ERROR(BUSCARV(C11382,TablaProductos,2,FALSO),"Sin dato")</f>
        <v/>
      </c>
      <c r="L11382">
        <f>SI(H11382&gt;=1000000,"Alto",SI(H11382&gt;=100000,"Medio","Bajo"))</f>
        <v/>
      </c>
      <c r="M11382">
        <f>SI.ERROR(BUSCARV(E11382,TablaEstados,3,FALSO),"Sin dato")</f>
        <v/>
      </c>
      <c r="N11382">
        <f>SI.ERROR(BUSCARV(E11382,TablaEstados,4,FALSO),"Sin dato")</f>
        <v/>
      </c>
    </row>
    <row r="11383">
      <c r="A11383" t="inlineStr">
        <is>
          <t>2026</t>
        </is>
      </c>
      <c r="B11383" t="inlineStr">
        <is>
          <t>05</t>
        </is>
      </c>
      <c r="C11383" t="inlineStr">
        <is>
          <t>09011110</t>
        </is>
      </c>
      <c r="D11383" t="inlineStr">
        <is>
          <t>190</t>
        </is>
      </c>
      <c r="E11383" t="inlineStr">
        <is>
          <t>SP</t>
        </is>
      </c>
      <c r="F11383" t="n">
        <v>193</v>
      </c>
      <c r="G11383" t="n">
        <v>191520</v>
      </c>
      <c r="H11383" t="n">
        <v>1375421</v>
      </c>
      <c r="I11383" t="inlineStr">
        <is>
          <t>Café en granos</t>
        </is>
      </c>
      <c r="J11383">
        <f>SI.ERROR(BUSCARV(D11383,TablaPaises,6,FALSO),"Sin dato")</f>
        <v/>
      </c>
      <c r="K11383">
        <f>SI.ERROR(BUSCARV(C11383,TablaProductos,2,FALSO),"Sin dato")</f>
        <v/>
      </c>
      <c r="L11383">
        <f>SI(H11383&gt;=1000000,"Alto",SI(H11383&gt;=100000,"Medio","Bajo"))</f>
        <v/>
      </c>
      <c r="M11383">
        <f>SI.ERROR(BUSCARV(E11383,TablaEstados,3,FALSO),"Sin dato")</f>
        <v/>
      </c>
      <c r="N11383">
        <f>SI.ERROR(BUSCARV(E11383,TablaEstados,4,FALSO),"Sin dato")</f>
        <v/>
      </c>
    </row>
    <row r="11384">
      <c r="A11384" t="inlineStr">
        <is>
          <t>2026</t>
        </is>
      </c>
      <c r="B11384" t="inlineStr">
        <is>
          <t>09</t>
        </is>
      </c>
      <c r="C11384" t="inlineStr">
        <is>
          <t>12019000</t>
        </is>
      </c>
      <c r="D11384" t="inlineStr">
        <is>
          <t>493</t>
        </is>
      </c>
      <c r="E11384" t="inlineStr">
        <is>
          <t>PA</t>
        </is>
      </c>
      <c r="F11384" t="n">
        <v>32193</v>
      </c>
      <c r="G11384" t="n">
        <v>32195566</v>
      </c>
      <c r="H11384" t="n">
        <v>14663545</v>
      </c>
      <c r="I11384" t="inlineStr">
        <is>
          <t>Soja</t>
        </is>
      </c>
      <c r="J11384">
        <f>SI.ERROR(BUSCARV(D11384,TablaPaises,6,FALSO),"Sin dato")</f>
        <v/>
      </c>
      <c r="K11384">
        <f>SI.ERROR(BUSCARV(C11384,TablaProductos,2,FALSO),"Sin dato")</f>
        <v/>
      </c>
      <c r="L11384">
        <f>SI(H11384&gt;=1000000,"Alto",SI(H11384&gt;=100000,"Medio","Bajo"))</f>
        <v/>
      </c>
      <c r="M11384">
        <f>SI.ERROR(BUSCARV(E11384,TablaEstados,3,FALSO),"Sin dato")</f>
        <v/>
      </c>
      <c r="N11384">
        <f>SI.ERROR(BUSCARV(E11384,TablaEstados,4,FALSO),"Sin dato")</f>
        <v/>
      </c>
    </row>
    <row r="11385">
      <c r="A11385" t="inlineStr">
        <is>
          <t>2026</t>
        </is>
      </c>
      <c r="B11385" t="inlineStr">
        <is>
          <t>09</t>
        </is>
      </c>
      <c r="C11385" t="inlineStr">
        <is>
          <t>09011110</t>
        </is>
      </c>
      <c r="D11385" t="inlineStr">
        <is>
          <t>149</t>
        </is>
      </c>
      <c r="E11385" t="inlineStr">
        <is>
          <t>SP</t>
        </is>
      </c>
      <c r="F11385" t="n">
        <v>272</v>
      </c>
      <c r="G11385" t="n">
        <v>271100</v>
      </c>
      <c r="H11385" t="n">
        <v>1552932</v>
      </c>
      <c r="I11385" t="inlineStr">
        <is>
          <t>Café en granos</t>
        </is>
      </c>
      <c r="J11385">
        <f>SI.ERROR(BUSCARV(D11385,TablaPaises,6,FALSO),"Sin dato")</f>
        <v/>
      </c>
      <c r="K11385">
        <f>SI.ERROR(BUSCARV(C11385,TablaProductos,2,FALSO),"Sin dato")</f>
        <v/>
      </c>
      <c r="L11385">
        <f>SI(H11385&gt;=1000000,"Alto",SI(H11385&gt;=100000,"Medio","Bajo"))</f>
        <v/>
      </c>
      <c r="M11385">
        <f>SI.ERROR(BUSCARV(E11385,TablaEstados,3,FALSO),"Sin dato")</f>
        <v/>
      </c>
      <c r="N11385">
        <f>SI.ERROR(BUSCARV(E11385,TablaEstados,4,FALSO),"Sin dato")</f>
        <v/>
      </c>
    </row>
    <row r="11386">
      <c r="A11386" t="inlineStr">
        <is>
          <t>2026</t>
        </is>
      </c>
      <c r="B11386" t="inlineStr">
        <is>
          <t>07</t>
        </is>
      </c>
      <c r="C11386" t="inlineStr">
        <is>
          <t>09011110</t>
        </is>
      </c>
      <c r="D11386" t="inlineStr">
        <is>
          <t>493</t>
        </is>
      </c>
      <c r="E11386" t="inlineStr">
        <is>
          <t>RO</t>
        </is>
      </c>
      <c r="F11386" t="n">
        <v>216</v>
      </c>
      <c r="G11386" t="n">
        <v>216000</v>
      </c>
      <c r="H11386" t="n">
        <v>694761</v>
      </c>
      <c r="I11386" t="inlineStr">
        <is>
          <t>Café en granos</t>
        </is>
      </c>
      <c r="J11386">
        <f>SI.ERROR(BUSCARV(D11386,TablaPaises,6,FALSO),"Sin dato")</f>
        <v/>
      </c>
      <c r="K11386">
        <f>SI.ERROR(BUSCARV(C11386,TablaProductos,2,FALSO),"Sin dato")</f>
        <v/>
      </c>
      <c r="L11386">
        <f>SI(H11386&gt;=1000000,"Alto",SI(H11386&gt;=100000,"Medio","Bajo"))</f>
        <v/>
      </c>
      <c r="M11386">
        <f>SI.ERROR(BUSCARV(E11386,TablaEstados,3,FALSO),"Sin dato")</f>
        <v/>
      </c>
      <c r="N11386">
        <f>SI.ERROR(BUSCARV(E11386,TablaEstados,4,FALSO),"Sin dato")</f>
        <v/>
      </c>
    </row>
    <row r="11387">
      <c r="A11387" t="inlineStr">
        <is>
          <t>2026</t>
        </is>
      </c>
      <c r="B11387" t="inlineStr">
        <is>
          <t>08</t>
        </is>
      </c>
      <c r="C11387" t="inlineStr">
        <is>
          <t>10059010</t>
        </is>
      </c>
      <c r="D11387" t="inlineStr">
        <is>
          <t>647</t>
        </is>
      </c>
      <c r="E11387" t="inlineStr">
        <is>
          <t>MT</t>
        </is>
      </c>
      <c r="F11387" t="n">
        <v>58835370</v>
      </c>
      <c r="G11387" t="n">
        <v>58835370</v>
      </c>
      <c r="H11387" t="n">
        <v>12345919</v>
      </c>
      <c r="I11387" t="inlineStr">
        <is>
          <t>Milho</t>
        </is>
      </c>
      <c r="J11387">
        <f>SI.ERROR(BUSCARV(D11387,TablaPaises,6,FALSO),"Sin dato")</f>
        <v/>
      </c>
      <c r="K11387">
        <f>SI.ERROR(BUSCARV(C11387,TablaProductos,2,FALSO),"Sin dato")</f>
        <v/>
      </c>
      <c r="L11387">
        <f>SI(H11387&gt;=1000000,"Alto",SI(H11387&gt;=100000,"Medio","Bajo"))</f>
        <v/>
      </c>
      <c r="M11387">
        <f>SI.ERROR(BUSCARV(E11387,TablaEstados,3,FALSO),"Sin dato")</f>
        <v/>
      </c>
      <c r="N11387">
        <f>SI.ERROR(BUSCARV(E11387,TablaEstados,4,FALSO),"Sin dato")</f>
        <v/>
      </c>
    </row>
    <row r="11388">
      <c r="A11388" t="inlineStr">
        <is>
          <t>2026</t>
        </is>
      </c>
      <c r="B11388" t="inlineStr">
        <is>
          <t>03</t>
        </is>
      </c>
      <c r="C11388" t="inlineStr">
        <is>
          <t>09011110</t>
        </is>
      </c>
      <c r="D11388" t="inlineStr">
        <is>
          <t>275</t>
        </is>
      </c>
      <c r="E11388" t="inlineStr">
        <is>
          <t>MG</t>
        </is>
      </c>
      <c r="F11388" t="n">
        <v>699</v>
      </c>
      <c r="G11388" t="n">
        <v>698400</v>
      </c>
      <c r="H11388" t="n">
        <v>5204597</v>
      </c>
      <c r="I11388" t="inlineStr">
        <is>
          <t>Café en granos</t>
        </is>
      </c>
      <c r="J11388">
        <f>SI.ERROR(BUSCARV(D11388,TablaPaises,6,FALSO),"Sin dato")</f>
        <v/>
      </c>
      <c r="K11388">
        <f>SI.ERROR(BUSCARV(C11388,TablaProductos,2,FALSO),"Sin dato")</f>
        <v/>
      </c>
      <c r="L11388">
        <f>SI(H11388&gt;=1000000,"Alto",SI(H11388&gt;=100000,"Medio","Bajo"))</f>
        <v/>
      </c>
      <c r="M11388">
        <f>SI.ERROR(BUSCARV(E11388,TablaEstados,3,FALSO),"Sin dato")</f>
        <v/>
      </c>
      <c r="N11388">
        <f>SI.ERROR(BUSCARV(E11388,TablaEstados,4,FALSO),"Sin dato")</f>
        <v/>
      </c>
    </row>
    <row r="11389">
      <c r="A11389" t="inlineStr">
        <is>
          <t>2026</t>
        </is>
      </c>
      <c r="B11389" t="inlineStr">
        <is>
          <t>04</t>
        </is>
      </c>
      <c r="C11389" t="inlineStr">
        <is>
          <t>12019000</t>
        </is>
      </c>
      <c r="D11389" t="inlineStr">
        <is>
          <t>160</t>
        </is>
      </c>
      <c r="E11389" t="inlineStr">
        <is>
          <t>RS</t>
        </is>
      </c>
      <c r="F11389" t="n">
        <v>312572</v>
      </c>
      <c r="G11389" t="n">
        <v>312572510</v>
      </c>
      <c r="H11389" t="n">
        <v>133089890</v>
      </c>
      <c r="I11389" t="inlineStr">
        <is>
          <t>Soja</t>
        </is>
      </c>
      <c r="J11389">
        <f>SI.ERROR(BUSCARV(D11389,TablaPaises,6,FALSO),"Sin dato")</f>
        <v/>
      </c>
      <c r="K11389">
        <f>SI.ERROR(BUSCARV(C11389,TablaProductos,2,FALSO),"Sin dato")</f>
        <v/>
      </c>
      <c r="L11389">
        <f>SI(H11389&gt;=1000000,"Alto",SI(H11389&gt;=100000,"Medio","Bajo"))</f>
        <v/>
      </c>
      <c r="M11389">
        <f>SI.ERROR(BUSCARV(E11389,TablaEstados,3,FALSO),"Sin dato")</f>
        <v/>
      </c>
      <c r="N11389">
        <f>SI.ERROR(BUSCARV(E11389,TablaEstados,4,FALSO),"Sin dato")</f>
        <v/>
      </c>
    </row>
    <row r="11390">
      <c r="A11390" t="inlineStr">
        <is>
          <t>2026</t>
        </is>
      </c>
      <c r="B11390" t="inlineStr">
        <is>
          <t>08</t>
        </is>
      </c>
      <c r="C11390" t="inlineStr">
        <is>
          <t>12019000</t>
        </is>
      </c>
      <c r="D11390" t="inlineStr">
        <is>
          <t>160</t>
        </is>
      </c>
      <c r="E11390" t="inlineStr">
        <is>
          <t>PR</t>
        </is>
      </c>
      <c r="F11390" t="n">
        <v>205511</v>
      </c>
      <c r="G11390" t="n">
        <v>205510769</v>
      </c>
      <c r="H11390" t="n">
        <v>92855123</v>
      </c>
      <c r="I11390" t="inlineStr">
        <is>
          <t>Soja</t>
        </is>
      </c>
      <c r="J11390">
        <f>SI.ERROR(BUSCARV(D11390,TablaPaises,6,FALSO),"Sin dato")</f>
        <v/>
      </c>
      <c r="K11390">
        <f>SI.ERROR(BUSCARV(C11390,TablaProductos,2,FALSO),"Sin dato")</f>
        <v/>
      </c>
      <c r="L11390">
        <f>SI(H11390&gt;=1000000,"Alto",SI(H11390&gt;=100000,"Medio","Bajo"))</f>
        <v/>
      </c>
      <c r="M11390">
        <f>SI.ERROR(BUSCARV(E11390,TablaEstados,3,FALSO),"Sin dato")</f>
        <v/>
      </c>
      <c r="N11390">
        <f>SI.ERROR(BUSCARV(E11390,TablaEstados,4,FALSO),"Sin dato")</f>
        <v/>
      </c>
    </row>
    <row r="11391">
      <c r="A11391" t="inlineStr">
        <is>
          <t>2026</t>
        </is>
      </c>
      <c r="B11391" t="inlineStr">
        <is>
          <t>02</t>
        </is>
      </c>
      <c r="C11391" t="inlineStr">
        <is>
          <t>09011110</t>
        </is>
      </c>
      <c r="D11391" t="inlineStr">
        <is>
          <t>386</t>
        </is>
      </c>
      <c r="E11391" t="inlineStr">
        <is>
          <t>MG</t>
        </is>
      </c>
      <c r="F11391" t="n">
        <v>80</v>
      </c>
      <c r="G11391" t="n">
        <v>79930</v>
      </c>
      <c r="H11391" t="n">
        <v>603942</v>
      </c>
      <c r="I11391" t="inlineStr">
        <is>
          <t>Café en granos</t>
        </is>
      </c>
      <c r="J11391">
        <f>SI.ERROR(BUSCARV(D11391,TablaPaises,6,FALSO),"Sin dato")</f>
        <v/>
      </c>
      <c r="K11391">
        <f>SI.ERROR(BUSCARV(C11391,TablaProductos,2,FALSO),"Sin dato")</f>
        <v/>
      </c>
      <c r="L11391">
        <f>SI(H11391&gt;=1000000,"Alto",SI(H11391&gt;=100000,"Medio","Bajo"))</f>
        <v/>
      </c>
      <c r="M11391">
        <f>SI.ERROR(BUSCARV(E11391,TablaEstados,3,FALSO),"Sin dato")</f>
        <v/>
      </c>
      <c r="N11391">
        <f>SI.ERROR(BUSCARV(E11391,TablaEstados,4,FALSO),"Sin dato")</f>
        <v/>
      </c>
    </row>
    <row r="11392">
      <c r="A11392" t="inlineStr">
        <is>
          <t>2026</t>
        </is>
      </c>
      <c r="B11392" t="inlineStr">
        <is>
          <t>09</t>
        </is>
      </c>
      <c r="C11392" t="inlineStr">
        <is>
          <t>12019000</t>
        </is>
      </c>
      <c r="D11392" t="inlineStr">
        <is>
          <t>573</t>
        </is>
      </c>
      <c r="E11392" t="inlineStr">
        <is>
          <t>BA</t>
        </is>
      </c>
      <c r="F11392" t="n">
        <v>67222</v>
      </c>
      <c r="G11392" t="n">
        <v>67220023</v>
      </c>
      <c r="H11392" t="n">
        <v>30961780</v>
      </c>
      <c r="I11392" t="inlineStr">
        <is>
          <t>Soja</t>
        </is>
      </c>
      <c r="J11392">
        <f>SI.ERROR(BUSCARV(D11392,TablaPaises,6,FALSO),"Sin dato")</f>
        <v/>
      </c>
      <c r="K11392">
        <f>SI.ERROR(BUSCARV(C11392,TablaProductos,2,FALSO),"Sin dato")</f>
        <v/>
      </c>
      <c r="L11392">
        <f>SI(H11392&gt;=1000000,"Alto",SI(H11392&gt;=100000,"Medio","Bajo"))</f>
        <v/>
      </c>
      <c r="M11392">
        <f>SI.ERROR(BUSCARV(E11392,TablaEstados,3,FALSO),"Sin dato")</f>
        <v/>
      </c>
      <c r="N11392">
        <f>SI.ERROR(BUSCARV(E11392,TablaEstados,4,FALSO),"Sin dato")</f>
        <v/>
      </c>
    </row>
    <row r="11393">
      <c r="A11393" t="inlineStr">
        <is>
          <t>2026</t>
        </is>
      </c>
      <c r="B11393" t="inlineStr">
        <is>
          <t>09</t>
        </is>
      </c>
      <c r="C11393" t="inlineStr">
        <is>
          <t>10059010</t>
        </is>
      </c>
      <c r="D11393" t="inlineStr">
        <is>
          <t>053</t>
        </is>
      </c>
      <c r="E11393" t="inlineStr">
        <is>
          <t>MT</t>
        </is>
      </c>
      <c r="F11393" t="n">
        <v>1885211</v>
      </c>
      <c r="G11393" t="n">
        <v>1885211</v>
      </c>
      <c r="H11393" t="n">
        <v>432694</v>
      </c>
      <c r="I11393" t="inlineStr">
        <is>
          <t>Milho</t>
        </is>
      </c>
      <c r="J11393">
        <f>SI.ERROR(BUSCARV(D11393,TablaPaises,6,FALSO),"Sin dato")</f>
        <v/>
      </c>
      <c r="K11393">
        <f>SI.ERROR(BUSCARV(C11393,TablaProductos,2,FALSO),"Sin dato")</f>
        <v/>
      </c>
      <c r="L11393">
        <f>SI(H11393&gt;=1000000,"Alto",SI(H11393&gt;=100000,"Medio","Bajo"))</f>
        <v/>
      </c>
      <c r="M11393">
        <f>SI.ERROR(BUSCARV(E11393,TablaEstados,3,FALSO),"Sin dato")</f>
        <v/>
      </c>
      <c r="N11393">
        <f>SI.ERROR(BUSCARV(E11393,TablaEstados,4,FALSO),"Sin dato")</f>
        <v/>
      </c>
    </row>
    <row r="11394">
      <c r="A11394" t="inlineStr">
        <is>
          <t>2026</t>
        </is>
      </c>
      <c r="B11394" t="inlineStr">
        <is>
          <t>04</t>
        </is>
      </c>
      <c r="C11394" t="inlineStr">
        <is>
          <t>12019000</t>
        </is>
      </c>
      <c r="D11394" t="inlineStr">
        <is>
          <t>827</t>
        </is>
      </c>
      <c r="E11394" t="inlineStr">
        <is>
          <t>PA</t>
        </is>
      </c>
      <c r="F11394" t="n">
        <v>55901</v>
      </c>
      <c r="G11394" t="n">
        <v>55902216</v>
      </c>
      <c r="H11394" t="n">
        <v>23082789</v>
      </c>
      <c r="I11394" t="inlineStr">
        <is>
          <t>Soja</t>
        </is>
      </c>
      <c r="J11394">
        <f>SI.ERROR(BUSCARV(D11394,TablaPaises,6,FALSO),"Sin dato")</f>
        <v/>
      </c>
      <c r="K11394">
        <f>SI.ERROR(BUSCARV(C11394,TablaProductos,2,FALSO),"Sin dato")</f>
        <v/>
      </c>
      <c r="L11394">
        <f>SI(H11394&gt;=1000000,"Alto",SI(H11394&gt;=100000,"Medio","Bajo"))</f>
        <v/>
      </c>
      <c r="M11394">
        <f>SI.ERROR(BUSCARV(E11394,TablaEstados,3,FALSO),"Sin dato")</f>
        <v/>
      </c>
      <c r="N11394">
        <f>SI.ERROR(BUSCARV(E11394,TablaEstados,4,FALSO),"Sin dato")</f>
        <v/>
      </c>
    </row>
    <row r="11395">
      <c r="A11395" t="inlineStr">
        <is>
          <t>2026</t>
        </is>
      </c>
      <c r="B11395" t="inlineStr">
        <is>
          <t>01</t>
        </is>
      </c>
      <c r="C11395" t="inlineStr">
        <is>
          <t>10059010</t>
        </is>
      </c>
      <c r="D11395" t="inlineStr">
        <is>
          <t>372</t>
        </is>
      </c>
      <c r="E11395" t="inlineStr">
        <is>
          <t>MT</t>
        </is>
      </c>
      <c r="F11395" t="n">
        <v>18383196</v>
      </c>
      <c r="G11395" t="n">
        <v>18383196</v>
      </c>
      <c r="H11395" t="n">
        <v>4342177</v>
      </c>
      <c r="I11395" t="inlineStr">
        <is>
          <t>Milho</t>
        </is>
      </c>
      <c r="J11395">
        <f>SI.ERROR(BUSCARV(D11395,TablaPaises,6,FALSO),"Sin dato")</f>
        <v/>
      </c>
      <c r="K11395">
        <f>SI.ERROR(BUSCARV(C11395,TablaProductos,2,FALSO),"Sin dato")</f>
        <v/>
      </c>
      <c r="L11395">
        <f>SI(H11395&gt;=1000000,"Alto",SI(H11395&gt;=100000,"Medio","Bajo"))</f>
        <v/>
      </c>
      <c r="M11395">
        <f>SI.ERROR(BUSCARV(E11395,TablaEstados,3,FALSO),"Sin dato")</f>
        <v/>
      </c>
      <c r="N11395">
        <f>SI.ERROR(BUSCARV(E11395,TablaEstados,4,FALSO),"Sin dato")</f>
        <v/>
      </c>
    </row>
    <row r="11396">
      <c r="A11396" t="inlineStr">
        <is>
          <t>2026</t>
        </is>
      </c>
      <c r="B11396" t="inlineStr">
        <is>
          <t>08</t>
        </is>
      </c>
      <c r="C11396" t="inlineStr">
        <is>
          <t>10059010</t>
        </is>
      </c>
      <c r="D11396" t="inlineStr">
        <is>
          <t>647</t>
        </is>
      </c>
      <c r="E11396" t="inlineStr">
        <is>
          <t>AM</t>
        </is>
      </c>
      <c r="F11396" t="n">
        <v>13972</v>
      </c>
      <c r="G11396" t="n">
        <v>13972</v>
      </c>
      <c r="H11396" t="n">
        <v>2848</v>
      </c>
      <c r="I11396" t="inlineStr">
        <is>
          <t>Milho</t>
        </is>
      </c>
      <c r="J11396">
        <f>SI.ERROR(BUSCARV(D11396,TablaPaises,6,FALSO),"Sin dato")</f>
        <v/>
      </c>
      <c r="K11396">
        <f>SI.ERROR(BUSCARV(C11396,TablaProductos,2,FALSO),"Sin dato")</f>
        <v/>
      </c>
      <c r="L11396">
        <f>SI(H11396&gt;=1000000,"Alto",SI(H11396&gt;=100000,"Medio","Bajo"))</f>
        <v/>
      </c>
      <c r="M11396">
        <f>SI.ERROR(BUSCARV(E11396,TablaEstados,3,FALSO),"Sin dato")</f>
        <v/>
      </c>
      <c r="N11396">
        <f>SI.ERROR(BUSCARV(E11396,TablaEstados,4,FALSO),"Sin dato")</f>
        <v/>
      </c>
    </row>
    <row r="11397">
      <c r="A11397" t="inlineStr">
        <is>
          <t>2026</t>
        </is>
      </c>
      <c r="B11397" t="inlineStr">
        <is>
          <t>05</t>
        </is>
      </c>
      <c r="C11397" t="inlineStr">
        <is>
          <t>10059010</t>
        </is>
      </c>
      <c r="D11397" t="inlineStr">
        <is>
          <t>580</t>
        </is>
      </c>
      <c r="E11397" t="inlineStr">
        <is>
          <t>MA</t>
        </is>
      </c>
      <c r="F11397" t="n">
        <v>12</v>
      </c>
      <c r="G11397" t="n">
        <v>12</v>
      </c>
      <c r="H11397" t="n">
        <v>20</v>
      </c>
      <c r="I11397" t="inlineStr">
        <is>
          <t>Milho</t>
        </is>
      </c>
      <c r="J11397">
        <f>SI.ERROR(BUSCARV(D11397,TablaPaises,6,FALSO),"Sin dato")</f>
        <v/>
      </c>
      <c r="K11397">
        <f>SI.ERROR(BUSCARV(C11397,TablaProductos,2,FALSO),"Sin dato")</f>
        <v/>
      </c>
      <c r="L11397">
        <f>SI(H11397&gt;=1000000,"Alto",SI(H11397&gt;=100000,"Medio","Bajo"))</f>
        <v/>
      </c>
      <c r="M11397">
        <f>SI.ERROR(BUSCARV(E11397,TablaEstados,3,FALSO),"Sin dato")</f>
        <v/>
      </c>
      <c r="N11397">
        <f>SI.ERROR(BUSCARV(E11397,TablaEstados,4,FALSO),"Sin dato")</f>
        <v/>
      </c>
    </row>
    <row r="11398">
      <c r="A11398" t="inlineStr">
        <is>
          <t>2026</t>
        </is>
      </c>
      <c r="B11398" t="inlineStr">
        <is>
          <t>08</t>
        </is>
      </c>
      <c r="C11398" t="inlineStr">
        <is>
          <t>10059010</t>
        </is>
      </c>
      <c r="D11398" t="inlineStr">
        <is>
          <t>386</t>
        </is>
      </c>
      <c r="E11398" t="inlineStr">
        <is>
          <t>MT</t>
        </is>
      </c>
      <c r="F11398" t="n">
        <v>53768727</v>
      </c>
      <c r="G11398" t="n">
        <v>53768727</v>
      </c>
      <c r="H11398" t="n">
        <v>10394678</v>
      </c>
      <c r="I11398" t="inlineStr">
        <is>
          <t>Milho</t>
        </is>
      </c>
      <c r="J11398">
        <f>SI.ERROR(BUSCARV(D11398,TablaPaises,6,FALSO),"Sin dato")</f>
        <v/>
      </c>
      <c r="K11398">
        <f>SI.ERROR(BUSCARV(C11398,TablaProductos,2,FALSO),"Sin dato")</f>
        <v/>
      </c>
      <c r="L11398">
        <f>SI(H11398&gt;=1000000,"Alto",SI(H11398&gt;=100000,"Medio","Bajo"))</f>
        <v/>
      </c>
      <c r="M11398">
        <f>SI.ERROR(BUSCARV(E11398,TablaEstados,3,FALSO),"Sin dato")</f>
        <v/>
      </c>
      <c r="N11398">
        <f>SI.ERROR(BUSCARV(E11398,TablaEstados,4,FALSO),"Sin dato")</f>
        <v/>
      </c>
    </row>
    <row r="11399">
      <c r="A11399" t="inlineStr">
        <is>
          <t>2026</t>
        </is>
      </c>
      <c r="B11399" t="inlineStr">
        <is>
          <t>04</t>
        </is>
      </c>
      <c r="C11399" t="inlineStr">
        <is>
          <t>09011110</t>
        </is>
      </c>
      <c r="D11399" t="inlineStr">
        <is>
          <t>069</t>
        </is>
      </c>
      <c r="E11399" t="inlineStr">
        <is>
          <t>SP</t>
        </is>
      </c>
      <c r="F11399" t="n">
        <v>155</v>
      </c>
      <c r="G11399" t="n">
        <v>155955</v>
      </c>
      <c r="H11399" t="n">
        <v>1092950</v>
      </c>
      <c r="I11399" t="inlineStr">
        <is>
          <t>Café en granos</t>
        </is>
      </c>
      <c r="J11399">
        <f>SI.ERROR(BUSCARV(D11399,TablaPaises,6,FALSO),"Sin dato")</f>
        <v/>
      </c>
      <c r="K11399">
        <f>SI.ERROR(BUSCARV(C11399,TablaProductos,2,FALSO),"Sin dato")</f>
        <v/>
      </c>
      <c r="L11399">
        <f>SI(H11399&gt;=1000000,"Alto",SI(H11399&gt;=100000,"Medio","Bajo"))</f>
        <v/>
      </c>
      <c r="M11399">
        <f>SI.ERROR(BUSCARV(E11399,TablaEstados,3,FALSO),"Sin dato")</f>
        <v/>
      </c>
      <c r="N11399">
        <f>SI.ERROR(BUSCARV(E11399,TablaEstados,4,FALSO),"Sin dato")</f>
        <v/>
      </c>
    </row>
    <row r="11400">
      <c r="A11400" t="inlineStr">
        <is>
          <t>2026</t>
        </is>
      </c>
      <c r="B11400" t="inlineStr">
        <is>
          <t>08</t>
        </is>
      </c>
      <c r="C11400" t="inlineStr">
        <is>
          <t>12019000</t>
        </is>
      </c>
      <c r="D11400" t="inlineStr">
        <is>
          <t>827</t>
        </is>
      </c>
      <c r="E11400" t="inlineStr">
        <is>
          <t>BA</t>
        </is>
      </c>
      <c r="F11400" t="n">
        <v>4903</v>
      </c>
      <c r="G11400" t="n">
        <v>4904727</v>
      </c>
      <c r="H11400" t="n">
        <v>2179045</v>
      </c>
      <c r="I11400" t="inlineStr">
        <is>
          <t>Soja</t>
        </is>
      </c>
      <c r="J11400">
        <f>SI.ERROR(BUSCARV(D11400,TablaPaises,6,FALSO),"Sin dato")</f>
        <v/>
      </c>
      <c r="K11400">
        <f>SI.ERROR(BUSCARV(C11400,TablaProductos,2,FALSO),"Sin dato")</f>
        <v/>
      </c>
      <c r="L11400">
        <f>SI(H11400&gt;=1000000,"Alto",SI(H11400&gt;=100000,"Medio","Bajo"))</f>
        <v/>
      </c>
      <c r="M11400">
        <f>SI.ERROR(BUSCARV(E11400,TablaEstados,3,FALSO),"Sin dato")</f>
        <v/>
      </c>
      <c r="N11400">
        <f>SI.ERROR(BUSCARV(E11400,TablaEstados,4,FALSO),"Sin dato")</f>
        <v/>
      </c>
    </row>
    <row r="11401">
      <c r="A11401" t="inlineStr">
        <is>
          <t>2026</t>
        </is>
      </c>
      <c r="B11401" t="inlineStr">
        <is>
          <t>06</t>
        </is>
      </c>
      <c r="C11401" t="inlineStr">
        <is>
          <t>09011110</t>
        </is>
      </c>
      <c r="D11401" t="inlineStr">
        <is>
          <t>232</t>
        </is>
      </c>
      <c r="E11401" t="inlineStr">
        <is>
          <t>MG</t>
        </is>
      </c>
      <c r="F11401" t="n">
        <v>286</v>
      </c>
      <c r="G11401" t="n">
        <v>285000</v>
      </c>
      <c r="H11401" t="n">
        <v>1847390</v>
      </c>
      <c r="I11401" t="inlineStr">
        <is>
          <t>Café en granos</t>
        </is>
      </c>
      <c r="J11401">
        <f>SI.ERROR(BUSCARV(D11401,TablaPaises,6,FALSO),"Sin dato")</f>
        <v/>
      </c>
      <c r="K11401">
        <f>SI.ERROR(BUSCARV(C11401,TablaProductos,2,FALSO),"Sin dato")</f>
        <v/>
      </c>
      <c r="L11401">
        <f>SI(H11401&gt;=1000000,"Alto",SI(H11401&gt;=100000,"Medio","Bajo"))</f>
        <v/>
      </c>
      <c r="M11401">
        <f>SI.ERROR(BUSCARV(E11401,TablaEstados,3,FALSO),"Sin dato")</f>
        <v/>
      </c>
      <c r="N11401">
        <f>SI.ERROR(BUSCARV(E11401,TablaEstados,4,FALSO),"Sin dato")</f>
        <v/>
      </c>
    </row>
    <row r="11402">
      <c r="A11402" t="inlineStr">
        <is>
          <t>2026</t>
        </is>
      </c>
      <c r="B11402" t="inlineStr">
        <is>
          <t>01</t>
        </is>
      </c>
      <c r="C11402" t="inlineStr">
        <is>
          <t>10059010</t>
        </is>
      </c>
      <c r="D11402" t="inlineStr">
        <is>
          <t>081</t>
        </is>
      </c>
      <c r="E11402" t="inlineStr">
        <is>
          <t>MS</t>
        </is>
      </c>
      <c r="F11402" t="n">
        <v>21642523</v>
      </c>
      <c r="G11402" t="n">
        <v>21642523</v>
      </c>
      <c r="H11402" t="n">
        <v>4674529</v>
      </c>
      <c r="I11402" t="inlineStr">
        <is>
          <t>Milho</t>
        </is>
      </c>
      <c r="J11402">
        <f>SI.ERROR(BUSCARV(D11402,TablaPaises,6,FALSO),"Sin dato")</f>
        <v/>
      </c>
      <c r="K11402">
        <f>SI.ERROR(BUSCARV(C11402,TablaProductos,2,FALSO),"Sin dato")</f>
        <v/>
      </c>
      <c r="L11402">
        <f>SI(H11402&gt;=1000000,"Alto",SI(H11402&gt;=100000,"Medio","Bajo"))</f>
        <v/>
      </c>
      <c r="M11402">
        <f>SI.ERROR(BUSCARV(E11402,TablaEstados,3,FALSO),"Sin dato")</f>
        <v/>
      </c>
      <c r="N11402">
        <f>SI.ERROR(BUSCARV(E11402,TablaEstados,4,FALSO),"Sin dato")</f>
        <v/>
      </c>
    </row>
    <row r="11403">
      <c r="A11403" t="inlineStr">
        <is>
          <t>2026</t>
        </is>
      </c>
      <c r="B11403" t="inlineStr">
        <is>
          <t>03</t>
        </is>
      </c>
      <c r="C11403" t="inlineStr">
        <is>
          <t>10059090</t>
        </is>
      </c>
      <c r="D11403" t="inlineStr">
        <is>
          <t>476</t>
        </is>
      </c>
      <c r="E11403" t="inlineStr">
        <is>
          <t>SP</t>
        </is>
      </c>
      <c r="F11403" t="n">
        <v>29</v>
      </c>
      <c r="G11403" t="n">
        <v>29</v>
      </c>
      <c r="H11403" t="n">
        <v>33</v>
      </c>
      <c r="I11403" t="inlineStr">
        <is>
          <t>Milho</t>
        </is>
      </c>
      <c r="J11403">
        <f>SI.ERROR(BUSCARV(D11403,TablaPaises,6,FALSO),"Sin dato")</f>
        <v/>
      </c>
      <c r="K11403">
        <f>SI.ERROR(BUSCARV(C11403,TablaProductos,2,FALSO),"Sin dato")</f>
        <v/>
      </c>
      <c r="L11403">
        <f>SI(H11403&gt;=1000000,"Alto",SI(H11403&gt;=100000,"Medio","Bajo"))</f>
        <v/>
      </c>
      <c r="M11403">
        <f>SI.ERROR(BUSCARV(E11403,TablaEstados,3,FALSO),"Sin dato")</f>
        <v/>
      </c>
      <c r="N11403">
        <f>SI.ERROR(BUSCARV(E11403,TablaEstados,4,FALSO),"Sin dato")</f>
        <v/>
      </c>
    </row>
    <row r="11404">
      <c r="A11404" t="inlineStr">
        <is>
          <t>2026</t>
        </is>
      </c>
      <c r="B11404" t="inlineStr">
        <is>
          <t>04</t>
        </is>
      </c>
      <c r="C11404" t="inlineStr">
        <is>
          <t>09011110</t>
        </is>
      </c>
      <c r="D11404" t="inlineStr">
        <is>
          <t>580</t>
        </is>
      </c>
      <c r="E11404" t="inlineStr">
        <is>
          <t>RJ</t>
        </is>
      </c>
      <c r="F11404" t="n">
        <v>0</v>
      </c>
      <c r="G11404" t="n">
        <v>5</v>
      </c>
      <c r="H11404" t="n">
        <v>184</v>
      </c>
      <c r="I11404" t="inlineStr">
        <is>
          <t>Café en granos</t>
        </is>
      </c>
      <c r="J11404">
        <f>SI.ERROR(BUSCARV(D11404,TablaPaises,6,FALSO),"Sin dato")</f>
        <v/>
      </c>
      <c r="K11404">
        <f>SI.ERROR(BUSCARV(C11404,TablaProductos,2,FALSO),"Sin dato")</f>
        <v/>
      </c>
      <c r="L11404">
        <f>SI(H11404&gt;=1000000,"Alto",SI(H11404&gt;=100000,"Medio","Bajo"))</f>
        <v/>
      </c>
      <c r="M11404">
        <f>SI.ERROR(BUSCARV(E11404,TablaEstados,3,FALSO),"Sin dato")</f>
        <v/>
      </c>
      <c r="N11404">
        <f>SI.ERROR(BUSCARV(E11404,TablaEstados,4,FALSO),"Sin dato")</f>
        <v/>
      </c>
    </row>
    <row r="11405">
      <c r="A11405" t="inlineStr">
        <is>
          <t>2026</t>
        </is>
      </c>
      <c r="B11405" t="inlineStr">
        <is>
          <t>06</t>
        </is>
      </c>
      <c r="C11405" t="inlineStr">
        <is>
          <t>52010020</t>
        </is>
      </c>
      <c r="D11405" t="inlineStr">
        <is>
          <t>485</t>
        </is>
      </c>
      <c r="E11405" t="inlineStr">
        <is>
          <t>MA</t>
        </is>
      </c>
      <c r="F11405" t="n">
        <v>250</v>
      </c>
      <c r="G11405" t="n">
        <v>249800</v>
      </c>
      <c r="H11405" t="n">
        <v>378308</v>
      </c>
      <c r="I11405" t="inlineStr">
        <is>
          <t>Algodón</t>
        </is>
      </c>
      <c r="J11405">
        <f>SI.ERROR(BUSCARV(D11405,TablaPaises,6,FALSO),"Sin dato")</f>
        <v/>
      </c>
      <c r="K11405">
        <f>SI.ERROR(BUSCARV(C11405,TablaProductos,2,FALSO),"Sin dato")</f>
        <v/>
      </c>
      <c r="L11405">
        <f>SI(H11405&gt;=1000000,"Alto",SI(H11405&gt;=100000,"Medio","Bajo"))</f>
        <v/>
      </c>
      <c r="M11405">
        <f>SI.ERROR(BUSCARV(E11405,TablaEstados,3,FALSO),"Sin dato")</f>
        <v/>
      </c>
      <c r="N11405">
        <f>SI.ERROR(BUSCARV(E11405,TablaEstados,4,FALSO),"Sin dato")</f>
        <v/>
      </c>
    </row>
    <row r="11406">
      <c r="A11406" t="inlineStr">
        <is>
          <t>2026</t>
        </is>
      </c>
      <c r="B11406" t="inlineStr">
        <is>
          <t>07</t>
        </is>
      </c>
      <c r="C11406" t="inlineStr">
        <is>
          <t>12019000</t>
        </is>
      </c>
      <c r="D11406" t="inlineStr">
        <is>
          <t>160</t>
        </is>
      </c>
      <c r="E11406" t="inlineStr">
        <is>
          <t>RS</t>
        </is>
      </c>
      <c r="F11406" t="n">
        <v>2004</v>
      </c>
      <c r="G11406" t="n">
        <v>2004401</v>
      </c>
      <c r="H11406" t="n">
        <v>863591</v>
      </c>
      <c r="I11406" t="inlineStr">
        <is>
          <t>Soja</t>
        </is>
      </c>
      <c r="J11406">
        <f>SI.ERROR(BUSCARV(D11406,TablaPaises,6,FALSO),"Sin dato")</f>
        <v/>
      </c>
      <c r="K11406">
        <f>SI.ERROR(BUSCARV(C11406,TablaProductos,2,FALSO),"Sin dato")</f>
        <v/>
      </c>
      <c r="L11406">
        <f>SI(H11406&gt;=1000000,"Alto",SI(H11406&gt;=100000,"Medio","Bajo"))</f>
        <v/>
      </c>
      <c r="M11406">
        <f>SI.ERROR(BUSCARV(E11406,TablaEstados,3,FALSO),"Sin dato")</f>
        <v/>
      </c>
      <c r="N11406">
        <f>SI.ERROR(BUSCARV(E11406,TablaEstados,4,FALSO),"Sin dato")</f>
        <v/>
      </c>
    </row>
    <row r="11407">
      <c r="A11407" t="inlineStr">
        <is>
          <t>2026</t>
        </is>
      </c>
      <c r="B11407" t="inlineStr">
        <is>
          <t>09</t>
        </is>
      </c>
      <c r="C11407" t="inlineStr">
        <is>
          <t>10059090</t>
        </is>
      </c>
      <c r="D11407" t="inlineStr">
        <is>
          <t>351</t>
        </is>
      </c>
      <c r="E11407" t="inlineStr">
        <is>
          <t>SP</t>
        </is>
      </c>
      <c r="F11407" t="n">
        <v>2</v>
      </c>
      <c r="G11407" t="n">
        <v>2</v>
      </c>
      <c r="H11407" t="n">
        <v>4</v>
      </c>
      <c r="I11407" t="inlineStr">
        <is>
          <t>Milho</t>
        </is>
      </c>
      <c r="J11407">
        <f>SI.ERROR(BUSCARV(D11407,TablaPaises,6,FALSO),"Sin dato")</f>
        <v/>
      </c>
      <c r="K11407">
        <f>SI.ERROR(BUSCARV(C11407,TablaProductos,2,FALSO),"Sin dato")</f>
        <v/>
      </c>
      <c r="L11407">
        <f>SI(H11407&gt;=1000000,"Alto",SI(H11407&gt;=100000,"Medio","Bajo"))</f>
        <v/>
      </c>
      <c r="M11407">
        <f>SI.ERROR(BUSCARV(E11407,TablaEstados,3,FALSO),"Sin dato")</f>
        <v/>
      </c>
      <c r="N11407">
        <f>SI.ERROR(BUSCARV(E11407,TablaEstados,4,FALSO),"Sin dato")</f>
        <v/>
      </c>
    </row>
    <row r="11408">
      <c r="A11408" t="inlineStr">
        <is>
          <t>2026</t>
        </is>
      </c>
      <c r="B11408" t="inlineStr">
        <is>
          <t>04</t>
        </is>
      </c>
      <c r="C11408" t="inlineStr">
        <is>
          <t>52010020</t>
        </is>
      </c>
      <c r="D11408" t="inlineStr">
        <is>
          <t>485</t>
        </is>
      </c>
      <c r="E11408" t="inlineStr">
        <is>
          <t>MT</t>
        </is>
      </c>
      <c r="F11408" t="n">
        <v>333</v>
      </c>
      <c r="G11408" t="n">
        <v>332663</v>
      </c>
      <c r="H11408" t="n">
        <v>494364</v>
      </c>
      <c r="I11408" t="inlineStr">
        <is>
          <t>Algodón</t>
        </is>
      </c>
      <c r="J11408">
        <f>SI.ERROR(BUSCARV(D11408,TablaPaises,6,FALSO),"Sin dato")</f>
        <v/>
      </c>
      <c r="K11408">
        <f>SI.ERROR(BUSCARV(C11408,TablaProductos,2,FALSO),"Sin dato")</f>
        <v/>
      </c>
      <c r="L11408">
        <f>SI(H11408&gt;=1000000,"Alto",SI(H11408&gt;=100000,"Medio","Bajo"))</f>
        <v/>
      </c>
      <c r="M11408">
        <f>SI.ERROR(BUSCARV(E11408,TablaEstados,3,FALSO),"Sin dato")</f>
        <v/>
      </c>
      <c r="N11408">
        <f>SI.ERROR(BUSCARV(E11408,TablaEstados,4,FALSO),"Sin dato")</f>
        <v/>
      </c>
    </row>
    <row r="11409">
      <c r="A11409" t="inlineStr">
        <is>
          <t>2026</t>
        </is>
      </c>
      <c r="B11409" t="inlineStr">
        <is>
          <t>09</t>
        </is>
      </c>
      <c r="C11409" t="inlineStr">
        <is>
          <t>52010020</t>
        </is>
      </c>
      <c r="D11409" t="inlineStr">
        <is>
          <t>081</t>
        </is>
      </c>
      <c r="E11409" t="inlineStr">
        <is>
          <t>BA</t>
        </is>
      </c>
      <c r="F11409" t="n">
        <v>6132</v>
      </c>
      <c r="G11409" t="n">
        <v>6129193</v>
      </c>
      <c r="H11409" t="n">
        <v>11024126</v>
      </c>
      <c r="I11409" t="inlineStr">
        <is>
          <t>Algodón</t>
        </is>
      </c>
      <c r="J11409">
        <f>SI.ERROR(BUSCARV(D11409,TablaPaises,6,FALSO),"Sin dato")</f>
        <v/>
      </c>
      <c r="K11409">
        <f>SI.ERROR(BUSCARV(C11409,TablaProductos,2,FALSO),"Sin dato")</f>
        <v/>
      </c>
      <c r="L11409">
        <f>SI(H11409&gt;=1000000,"Alto",SI(H11409&gt;=100000,"Medio","Bajo"))</f>
        <v/>
      </c>
      <c r="M11409">
        <f>SI.ERROR(BUSCARV(E11409,TablaEstados,3,FALSO),"Sin dato")</f>
        <v/>
      </c>
      <c r="N11409">
        <f>SI.ERROR(BUSCARV(E11409,TablaEstados,4,FALSO),"Sin dato")</f>
        <v/>
      </c>
    </row>
    <row r="11410">
      <c r="A11410" t="inlineStr">
        <is>
          <t>2026</t>
        </is>
      </c>
      <c r="B11410" t="inlineStr">
        <is>
          <t>09</t>
        </is>
      </c>
      <c r="C11410" t="inlineStr">
        <is>
          <t>52010020</t>
        </is>
      </c>
      <c r="D11410" t="inlineStr">
        <is>
          <t>827</t>
        </is>
      </c>
      <c r="E11410" t="inlineStr">
        <is>
          <t>GO</t>
        </is>
      </c>
      <c r="F11410" t="n">
        <v>946</v>
      </c>
      <c r="G11410" t="n">
        <v>946418</v>
      </c>
      <c r="H11410" t="n">
        <v>1581992</v>
      </c>
      <c r="I11410" t="inlineStr">
        <is>
          <t>Algodón</t>
        </is>
      </c>
      <c r="J11410">
        <f>SI.ERROR(BUSCARV(D11410,TablaPaises,6,FALSO),"Sin dato")</f>
        <v/>
      </c>
      <c r="K11410">
        <f>SI.ERROR(BUSCARV(C11410,TablaProductos,2,FALSO),"Sin dato")</f>
        <v/>
      </c>
      <c r="L11410">
        <f>SI(H11410&gt;=1000000,"Alto",SI(H11410&gt;=100000,"Medio","Bajo"))</f>
        <v/>
      </c>
      <c r="M11410">
        <f>SI.ERROR(BUSCARV(E11410,TablaEstados,3,FALSO),"Sin dato")</f>
        <v/>
      </c>
      <c r="N11410">
        <f>SI.ERROR(BUSCARV(E11410,TablaEstados,4,FALSO),"Sin dato")</f>
        <v/>
      </c>
    </row>
    <row r="11411">
      <c r="A11411" t="inlineStr">
        <is>
          <t>2026</t>
        </is>
      </c>
      <c r="B11411" t="inlineStr">
        <is>
          <t>01</t>
        </is>
      </c>
      <c r="C11411" t="inlineStr">
        <is>
          <t>52010020</t>
        </is>
      </c>
      <c r="D11411" t="inlineStr">
        <is>
          <t>081</t>
        </is>
      </c>
      <c r="E11411" t="inlineStr">
        <is>
          <t>PI</t>
        </is>
      </c>
      <c r="F11411" t="n">
        <v>808</v>
      </c>
      <c r="G11411" t="n">
        <v>808258</v>
      </c>
      <c r="H11411" t="n">
        <v>1225322</v>
      </c>
      <c r="I11411" t="inlineStr">
        <is>
          <t>Algodón</t>
        </is>
      </c>
      <c r="J11411">
        <f>SI.ERROR(BUSCARV(D11411,TablaPaises,6,FALSO),"Sin dato")</f>
        <v/>
      </c>
      <c r="K11411">
        <f>SI.ERROR(BUSCARV(C11411,TablaProductos,2,FALSO),"Sin dato")</f>
        <v/>
      </c>
      <c r="L11411">
        <f>SI(H11411&gt;=1000000,"Alto",SI(H11411&gt;=100000,"Medio","Bajo"))</f>
        <v/>
      </c>
      <c r="M11411">
        <f>SI.ERROR(BUSCARV(E11411,TablaEstados,3,FALSO),"Sin dato")</f>
        <v/>
      </c>
      <c r="N11411">
        <f>SI.ERROR(BUSCARV(E11411,TablaEstados,4,FALSO),"Sin dato")</f>
        <v/>
      </c>
    </row>
    <row r="11412">
      <c r="A11412" t="inlineStr">
        <is>
          <t>2026</t>
        </is>
      </c>
      <c r="B11412" t="inlineStr">
        <is>
          <t>03</t>
        </is>
      </c>
      <c r="C11412" t="inlineStr">
        <is>
          <t>12019000</t>
        </is>
      </c>
      <c r="D11412" t="inlineStr">
        <is>
          <t>160</t>
        </is>
      </c>
      <c r="E11412" t="inlineStr">
        <is>
          <t>DF</t>
        </is>
      </c>
      <c r="F11412" t="n">
        <v>6846</v>
      </c>
      <c r="G11412" t="n">
        <v>6845948</v>
      </c>
      <c r="H11412" t="n">
        <v>2823167</v>
      </c>
      <c r="I11412" t="inlineStr">
        <is>
          <t>Soja</t>
        </is>
      </c>
      <c r="J11412">
        <f>SI.ERROR(BUSCARV(D11412,TablaPaises,6,FALSO),"Sin dato")</f>
        <v/>
      </c>
      <c r="K11412">
        <f>SI.ERROR(BUSCARV(C11412,TablaProductos,2,FALSO),"Sin dato")</f>
        <v/>
      </c>
      <c r="L11412">
        <f>SI(H11412&gt;=1000000,"Alto",SI(H11412&gt;=100000,"Medio","Bajo"))</f>
        <v/>
      </c>
      <c r="M11412">
        <f>SI.ERROR(BUSCARV(E11412,TablaEstados,3,FALSO),"Sin dato")</f>
        <v/>
      </c>
      <c r="N11412">
        <f>SI.ERROR(BUSCARV(E11412,TablaEstados,4,FALSO),"Sin dato")</f>
        <v/>
      </c>
    </row>
    <row r="11413">
      <c r="A11413" t="inlineStr">
        <is>
          <t>2026</t>
        </is>
      </c>
      <c r="B11413" t="inlineStr">
        <is>
          <t>02</t>
        </is>
      </c>
      <c r="C11413" t="inlineStr">
        <is>
          <t>10051000</t>
        </is>
      </c>
      <c r="D11413" t="inlineStr">
        <is>
          <t>580</t>
        </is>
      </c>
      <c r="E11413" t="inlineStr">
        <is>
          <t>GO</t>
        </is>
      </c>
      <c r="F11413" t="n">
        <v>3</v>
      </c>
      <c r="G11413" t="n">
        <v>3</v>
      </c>
      <c r="H11413" t="n">
        <v>1568</v>
      </c>
      <c r="I11413" t="inlineStr">
        <is>
          <t>Milho</t>
        </is>
      </c>
      <c r="J11413">
        <f>SI.ERROR(BUSCARV(D11413,TablaPaises,6,FALSO),"Sin dato")</f>
        <v/>
      </c>
      <c r="K11413">
        <f>SI.ERROR(BUSCARV(C11413,TablaProductos,2,FALSO),"Sin dato")</f>
        <v/>
      </c>
      <c r="L11413">
        <f>SI(H11413&gt;=1000000,"Alto",SI(H11413&gt;=100000,"Medio","Bajo"))</f>
        <v/>
      </c>
      <c r="M11413">
        <f>SI.ERROR(BUSCARV(E11413,TablaEstados,3,FALSO),"Sin dato")</f>
        <v/>
      </c>
      <c r="N11413">
        <f>SI.ERROR(BUSCARV(E11413,TablaEstados,4,FALSO),"Sin dato")</f>
        <v/>
      </c>
    </row>
    <row r="11414">
      <c r="A11414" t="inlineStr">
        <is>
          <t>2026</t>
        </is>
      </c>
      <c r="B11414" t="inlineStr">
        <is>
          <t>08</t>
        </is>
      </c>
      <c r="C11414" t="inlineStr">
        <is>
          <t>12019000</t>
        </is>
      </c>
      <c r="D11414" t="inlineStr">
        <is>
          <t>827</t>
        </is>
      </c>
      <c r="E11414" t="inlineStr">
        <is>
          <t>MT</t>
        </is>
      </c>
      <c r="F11414" t="n">
        <v>3310</v>
      </c>
      <c r="G11414" t="n">
        <v>3308963</v>
      </c>
      <c r="H11414" t="n">
        <v>1450037</v>
      </c>
      <c r="I11414" t="inlineStr">
        <is>
          <t>Soja</t>
        </is>
      </c>
      <c r="J11414">
        <f>SI.ERROR(BUSCARV(D11414,TablaPaises,6,FALSO),"Sin dato")</f>
        <v/>
      </c>
      <c r="K11414">
        <f>SI.ERROR(BUSCARV(C11414,TablaProductos,2,FALSO),"Sin dato")</f>
        <v/>
      </c>
      <c r="L11414">
        <f>SI(H11414&gt;=1000000,"Alto",SI(H11414&gt;=100000,"Medio","Bajo"))</f>
        <v/>
      </c>
      <c r="M11414">
        <f>SI.ERROR(BUSCARV(E11414,TablaEstados,3,FALSO),"Sin dato")</f>
        <v/>
      </c>
      <c r="N11414">
        <f>SI.ERROR(BUSCARV(E11414,TablaEstados,4,FALSO),"Sin dato")</f>
        <v/>
      </c>
    </row>
    <row r="11415">
      <c r="A11415" t="inlineStr">
        <is>
          <t>2026</t>
        </is>
      </c>
      <c r="B11415" t="inlineStr">
        <is>
          <t>08</t>
        </is>
      </c>
      <c r="C11415" t="inlineStr">
        <is>
          <t>12019000</t>
        </is>
      </c>
      <c r="D11415" t="inlineStr">
        <is>
          <t>767</t>
        </is>
      </c>
      <c r="E11415" t="inlineStr">
        <is>
          <t>GO</t>
        </is>
      </c>
      <c r="F11415" t="n">
        <v>2628</v>
      </c>
      <c r="G11415" t="n">
        <v>2628166</v>
      </c>
      <c r="H11415" t="n">
        <v>1118405</v>
      </c>
      <c r="I11415" t="inlineStr">
        <is>
          <t>Soja</t>
        </is>
      </c>
      <c r="J11415">
        <f>SI.ERROR(BUSCARV(D11415,TablaPaises,6,FALSO),"Sin dato")</f>
        <v/>
      </c>
      <c r="K11415">
        <f>SI.ERROR(BUSCARV(C11415,TablaProductos,2,FALSO),"Sin dato")</f>
        <v/>
      </c>
      <c r="L11415">
        <f>SI(H11415&gt;=1000000,"Alto",SI(H11415&gt;=100000,"Medio","Bajo"))</f>
        <v/>
      </c>
      <c r="M11415">
        <f>SI.ERROR(BUSCARV(E11415,TablaEstados,3,FALSO),"Sin dato")</f>
        <v/>
      </c>
      <c r="N11415">
        <f>SI.ERROR(BUSCARV(E11415,TablaEstados,4,FALSO),"Sin dato")</f>
        <v/>
      </c>
    </row>
    <row r="11416">
      <c r="A11416" t="inlineStr">
        <is>
          <t>2026</t>
        </is>
      </c>
      <c r="B11416" t="inlineStr">
        <is>
          <t>05</t>
        </is>
      </c>
      <c r="C11416" t="inlineStr">
        <is>
          <t>12019000</t>
        </is>
      </c>
      <c r="D11416" t="inlineStr">
        <is>
          <t>190</t>
        </is>
      </c>
      <c r="E11416" t="inlineStr">
        <is>
          <t>PR</t>
        </is>
      </c>
      <c r="F11416" t="n">
        <v>28599</v>
      </c>
      <c r="G11416" t="n">
        <v>28597196</v>
      </c>
      <c r="H11416" t="n">
        <v>12436996</v>
      </c>
      <c r="I11416" t="inlineStr">
        <is>
          <t>Soja</t>
        </is>
      </c>
      <c r="J11416">
        <f>SI.ERROR(BUSCARV(D11416,TablaPaises,6,FALSO),"Sin dato")</f>
        <v/>
      </c>
      <c r="K11416">
        <f>SI.ERROR(BUSCARV(C11416,TablaProductos,2,FALSO),"Sin dato")</f>
        <v/>
      </c>
      <c r="L11416">
        <f>SI(H11416&gt;=1000000,"Alto",SI(H11416&gt;=100000,"Medio","Bajo"))</f>
        <v/>
      </c>
      <c r="M11416">
        <f>SI.ERROR(BUSCARV(E11416,TablaEstados,3,FALSO),"Sin dato")</f>
        <v/>
      </c>
      <c r="N11416">
        <f>SI.ERROR(BUSCARV(E11416,TablaEstados,4,FALSO),"Sin dato")</f>
        <v/>
      </c>
    </row>
    <row r="11417">
      <c r="A11417" t="inlineStr">
        <is>
          <t>2026</t>
        </is>
      </c>
      <c r="B11417" t="inlineStr">
        <is>
          <t>08</t>
        </is>
      </c>
      <c r="C11417" t="inlineStr">
        <is>
          <t>12011000</t>
        </is>
      </c>
      <c r="D11417" t="inlineStr">
        <is>
          <t>063</t>
        </is>
      </c>
      <c r="E11417" t="inlineStr">
        <is>
          <t>PE</t>
        </is>
      </c>
      <c r="F11417" t="n">
        <v>2038</v>
      </c>
      <c r="G11417" t="n">
        <v>2038</v>
      </c>
      <c r="H11417" t="n">
        <v>5138</v>
      </c>
      <c r="I11417" t="inlineStr">
        <is>
          <t>Soja</t>
        </is>
      </c>
      <c r="J11417">
        <f>SI.ERROR(BUSCARV(D11417,TablaPaises,6,FALSO),"Sin dato")</f>
        <v/>
      </c>
      <c r="K11417">
        <f>SI.ERROR(BUSCARV(C11417,TablaProductos,2,FALSO),"Sin dato")</f>
        <v/>
      </c>
      <c r="L11417">
        <f>SI(H11417&gt;=1000000,"Alto",SI(H11417&gt;=100000,"Medio","Bajo"))</f>
        <v/>
      </c>
      <c r="M11417">
        <f>SI.ERROR(BUSCARV(E11417,TablaEstados,3,FALSO),"Sin dato")</f>
        <v/>
      </c>
      <c r="N11417">
        <f>SI.ERROR(BUSCARV(E11417,TablaEstados,4,FALSO),"Sin dato")</f>
        <v/>
      </c>
    </row>
    <row r="11418">
      <c r="A11418" t="inlineStr">
        <is>
          <t>2026</t>
        </is>
      </c>
      <c r="B11418" t="inlineStr">
        <is>
          <t>06</t>
        </is>
      </c>
      <c r="C11418" t="inlineStr">
        <is>
          <t>09011110</t>
        </is>
      </c>
      <c r="D11418" t="inlineStr">
        <is>
          <t>607</t>
        </is>
      </c>
      <c r="E11418" t="inlineStr">
        <is>
          <t>ES</t>
        </is>
      </c>
      <c r="F11418" t="n">
        <v>254</v>
      </c>
      <c r="G11418" t="n">
        <v>254400</v>
      </c>
      <c r="H11418" t="n">
        <v>996186</v>
      </c>
      <c r="I11418" t="inlineStr">
        <is>
          <t>Café en granos</t>
        </is>
      </c>
      <c r="J11418">
        <f>SI.ERROR(BUSCARV(D11418,TablaPaises,6,FALSO),"Sin dato")</f>
        <v/>
      </c>
      <c r="K11418">
        <f>SI.ERROR(BUSCARV(C11418,TablaProductos,2,FALSO),"Sin dato")</f>
        <v/>
      </c>
      <c r="L11418">
        <f>SI(H11418&gt;=1000000,"Alto",SI(H11418&gt;=100000,"Medio","Bajo"))</f>
        <v/>
      </c>
      <c r="M11418">
        <f>SI.ERROR(BUSCARV(E11418,TablaEstados,3,FALSO),"Sin dato")</f>
        <v/>
      </c>
      <c r="N11418">
        <f>SI.ERROR(BUSCARV(E11418,TablaEstados,4,FALSO),"Sin dato")</f>
        <v/>
      </c>
    </row>
    <row r="11419">
      <c r="A11419" t="inlineStr">
        <is>
          <t>2026</t>
        </is>
      </c>
      <c r="B11419" t="inlineStr">
        <is>
          <t>03</t>
        </is>
      </c>
      <c r="C11419" t="inlineStr">
        <is>
          <t>12019000</t>
        </is>
      </c>
      <c r="D11419" t="inlineStr">
        <is>
          <t>820</t>
        </is>
      </c>
      <c r="E11419" t="inlineStr">
        <is>
          <t>RO</t>
        </is>
      </c>
      <c r="F11419" t="n">
        <v>6981</v>
      </c>
      <c r="G11419" t="n">
        <v>6981049</v>
      </c>
      <c r="H11419" t="n">
        <v>2828619</v>
      </c>
      <c r="I11419" t="inlineStr">
        <is>
          <t>Soja</t>
        </is>
      </c>
      <c r="J11419">
        <f>SI.ERROR(BUSCARV(D11419,TablaPaises,6,FALSO),"Sin dato")</f>
        <v/>
      </c>
      <c r="K11419">
        <f>SI.ERROR(BUSCARV(C11419,TablaProductos,2,FALSO),"Sin dato")</f>
        <v/>
      </c>
      <c r="L11419">
        <f>SI(H11419&gt;=1000000,"Alto",SI(H11419&gt;=100000,"Medio","Bajo"))</f>
        <v/>
      </c>
      <c r="M11419">
        <f>SI.ERROR(BUSCARV(E11419,TablaEstados,3,FALSO),"Sin dato")</f>
        <v/>
      </c>
      <c r="N11419">
        <f>SI.ERROR(BUSCARV(E11419,TablaEstados,4,FALSO),"Sin dato")</f>
        <v/>
      </c>
    </row>
    <row r="11420">
      <c r="A11420" t="inlineStr">
        <is>
          <t>2026</t>
        </is>
      </c>
      <c r="B11420" t="inlineStr">
        <is>
          <t>06</t>
        </is>
      </c>
      <c r="C11420" t="inlineStr">
        <is>
          <t>52010020</t>
        </is>
      </c>
      <c r="D11420" t="inlineStr">
        <is>
          <t>827</t>
        </is>
      </c>
      <c r="E11420" t="inlineStr">
        <is>
          <t>GO</t>
        </is>
      </c>
      <c r="F11420" t="n">
        <v>173</v>
      </c>
      <c r="G11420" t="n">
        <v>173359</v>
      </c>
      <c r="H11420" t="n">
        <v>279830</v>
      </c>
      <c r="I11420" t="inlineStr">
        <is>
          <t>Algodón</t>
        </is>
      </c>
      <c r="J11420">
        <f>SI.ERROR(BUSCARV(D11420,TablaPaises,6,FALSO),"Sin dato")</f>
        <v/>
      </c>
      <c r="K11420">
        <f>SI.ERROR(BUSCARV(C11420,TablaProductos,2,FALSO),"Sin dato")</f>
        <v/>
      </c>
      <c r="L11420">
        <f>SI(H11420&gt;=1000000,"Alto",SI(H11420&gt;=100000,"Medio","Bajo"))</f>
        <v/>
      </c>
      <c r="M11420">
        <f>SI.ERROR(BUSCARV(E11420,TablaEstados,3,FALSO),"Sin dato")</f>
        <v/>
      </c>
      <c r="N11420">
        <f>SI.ERROR(BUSCARV(E11420,TablaEstados,4,FALSO),"Sin dato")</f>
        <v/>
      </c>
    </row>
    <row r="11421">
      <c r="A11421" t="inlineStr">
        <is>
          <t>2026</t>
        </is>
      </c>
      <c r="B11421" t="inlineStr">
        <is>
          <t>09</t>
        </is>
      </c>
      <c r="C11421" t="inlineStr">
        <is>
          <t>09011110</t>
        </is>
      </c>
      <c r="D11421" t="inlineStr">
        <is>
          <t>245</t>
        </is>
      </c>
      <c r="E11421" t="inlineStr">
        <is>
          <t>BA</t>
        </is>
      </c>
      <c r="F11421" t="n">
        <v>744</v>
      </c>
      <c r="G11421" t="n">
        <v>743656</v>
      </c>
      <c r="H11421" t="n">
        <v>2569992</v>
      </c>
      <c r="I11421" t="inlineStr">
        <is>
          <t>Café en granos</t>
        </is>
      </c>
      <c r="J11421">
        <f>SI.ERROR(BUSCARV(D11421,TablaPaises,6,FALSO),"Sin dato")</f>
        <v/>
      </c>
      <c r="K11421">
        <f>SI.ERROR(BUSCARV(C11421,TablaProductos,2,FALSO),"Sin dato")</f>
        <v/>
      </c>
      <c r="L11421">
        <f>SI(H11421&gt;=1000000,"Alto",SI(H11421&gt;=100000,"Medio","Bajo"))</f>
        <v/>
      </c>
      <c r="M11421">
        <f>SI.ERROR(BUSCARV(E11421,TablaEstados,3,FALSO),"Sin dato")</f>
        <v/>
      </c>
      <c r="N11421">
        <f>SI.ERROR(BUSCARV(E11421,TablaEstados,4,FALSO),"Sin dato")</f>
        <v/>
      </c>
    </row>
    <row r="11422">
      <c r="A11422" t="inlineStr">
        <is>
          <t>2026</t>
        </is>
      </c>
      <c r="B11422" t="inlineStr">
        <is>
          <t>02</t>
        </is>
      </c>
      <c r="C11422" t="inlineStr">
        <is>
          <t>52010020</t>
        </is>
      </c>
      <c r="D11422" t="inlineStr">
        <is>
          <t>858</t>
        </is>
      </c>
      <c r="E11422" t="inlineStr">
        <is>
          <t>MG</t>
        </is>
      </c>
      <c r="F11422" t="n">
        <v>266</v>
      </c>
      <c r="G11422" t="n">
        <v>265558</v>
      </c>
      <c r="H11422" t="n">
        <v>404845</v>
      </c>
      <c r="I11422" t="inlineStr">
        <is>
          <t>Algodón</t>
        </is>
      </c>
      <c r="J11422">
        <f>SI.ERROR(BUSCARV(D11422,TablaPaises,6,FALSO),"Sin dato")</f>
        <v/>
      </c>
      <c r="K11422">
        <f>SI.ERROR(BUSCARV(C11422,TablaProductos,2,FALSO),"Sin dato")</f>
        <v/>
      </c>
      <c r="L11422">
        <f>SI(H11422&gt;=1000000,"Alto",SI(H11422&gt;=100000,"Medio","Bajo"))</f>
        <v/>
      </c>
      <c r="M11422">
        <f>SI.ERROR(BUSCARV(E11422,TablaEstados,3,FALSO),"Sin dato")</f>
        <v/>
      </c>
      <c r="N11422">
        <f>SI.ERROR(BUSCARV(E11422,TablaEstados,4,FALSO),"Sin dato")</f>
        <v/>
      </c>
    </row>
    <row r="11423">
      <c r="A11423" t="inlineStr">
        <is>
          <t>2026</t>
        </is>
      </c>
      <c r="B11423" t="inlineStr">
        <is>
          <t>08</t>
        </is>
      </c>
      <c r="C11423" t="inlineStr">
        <is>
          <t>09011110</t>
        </is>
      </c>
      <c r="D11423" t="inlineStr">
        <is>
          <t>240</t>
        </is>
      </c>
      <c r="E11423" t="inlineStr">
        <is>
          <t>MG</t>
        </is>
      </c>
      <c r="F11423" t="n">
        <v>280</v>
      </c>
      <c r="G11423" t="n">
        <v>283200</v>
      </c>
      <c r="H11423" t="n">
        <v>1553292</v>
      </c>
      <c r="I11423" t="inlineStr">
        <is>
          <t>Café en granos</t>
        </is>
      </c>
      <c r="J11423">
        <f>SI.ERROR(BUSCARV(D11423,TablaPaises,6,FALSO),"Sin dato")</f>
        <v/>
      </c>
      <c r="K11423">
        <f>SI.ERROR(BUSCARV(C11423,TablaProductos,2,FALSO),"Sin dato")</f>
        <v/>
      </c>
      <c r="L11423">
        <f>SI(H11423&gt;=1000000,"Alto",SI(H11423&gt;=100000,"Medio","Bajo"))</f>
        <v/>
      </c>
      <c r="M11423">
        <f>SI.ERROR(BUSCARV(E11423,TablaEstados,3,FALSO),"Sin dato")</f>
        <v/>
      </c>
      <c r="N11423">
        <f>SI.ERROR(BUSCARV(E11423,TablaEstados,4,FALSO),"Sin dato")</f>
        <v/>
      </c>
    </row>
    <row r="11424">
      <c r="A11424" t="inlineStr">
        <is>
          <t>2026</t>
        </is>
      </c>
      <c r="B11424" t="inlineStr">
        <is>
          <t>02</t>
        </is>
      </c>
      <c r="C11424" t="inlineStr">
        <is>
          <t>09011110</t>
        </is>
      </c>
      <c r="D11424" t="inlineStr">
        <is>
          <t>573</t>
        </is>
      </c>
      <c r="E11424" t="inlineStr">
        <is>
          <t>PR</t>
        </is>
      </c>
      <c r="F11424" t="n">
        <v>31</v>
      </c>
      <c r="G11424" t="n">
        <v>30961</v>
      </c>
      <c r="H11424" t="n">
        <v>220233</v>
      </c>
      <c r="I11424" t="inlineStr">
        <is>
          <t>Café en granos</t>
        </is>
      </c>
      <c r="J11424">
        <f>SI.ERROR(BUSCARV(D11424,TablaPaises,6,FALSO),"Sin dato")</f>
        <v/>
      </c>
      <c r="K11424">
        <f>SI.ERROR(BUSCARV(C11424,TablaProductos,2,FALSO),"Sin dato")</f>
        <v/>
      </c>
      <c r="L11424">
        <f>SI(H11424&gt;=1000000,"Alto",SI(H11424&gt;=100000,"Medio","Bajo"))</f>
        <v/>
      </c>
      <c r="M11424">
        <f>SI.ERROR(BUSCARV(E11424,TablaEstados,3,FALSO),"Sin dato")</f>
        <v/>
      </c>
      <c r="N11424">
        <f>SI.ERROR(BUSCARV(E11424,TablaEstados,4,FALSO),"Sin dato")</f>
        <v/>
      </c>
    </row>
    <row r="11425">
      <c r="A11425" t="inlineStr">
        <is>
          <t>2026</t>
        </is>
      </c>
      <c r="B11425" t="inlineStr">
        <is>
          <t>04</t>
        </is>
      </c>
      <c r="C11425" t="inlineStr">
        <is>
          <t>12019000</t>
        </is>
      </c>
      <c r="D11425" t="inlineStr">
        <is>
          <t>245</t>
        </is>
      </c>
      <c r="E11425" t="inlineStr">
        <is>
          <t>DF</t>
        </is>
      </c>
      <c r="F11425" t="n">
        <v>480</v>
      </c>
      <c r="G11425" t="n">
        <v>480430</v>
      </c>
      <c r="H11425" t="n">
        <v>205048</v>
      </c>
      <c r="I11425" t="inlineStr">
        <is>
          <t>Soja</t>
        </is>
      </c>
      <c r="J11425">
        <f>SI.ERROR(BUSCARV(D11425,TablaPaises,6,FALSO),"Sin dato")</f>
        <v/>
      </c>
      <c r="K11425">
        <f>SI.ERROR(BUSCARV(C11425,TablaProductos,2,FALSO),"Sin dato")</f>
        <v/>
      </c>
      <c r="L11425">
        <f>SI(H11425&gt;=1000000,"Alto",SI(H11425&gt;=100000,"Medio","Bajo"))</f>
        <v/>
      </c>
      <c r="M11425">
        <f>SI.ERROR(BUSCARV(E11425,TablaEstados,3,FALSO),"Sin dato")</f>
        <v/>
      </c>
      <c r="N11425">
        <f>SI.ERROR(BUSCARV(E11425,TablaEstados,4,FALSO),"Sin dato")</f>
        <v/>
      </c>
    </row>
    <row r="11426">
      <c r="A11426" t="inlineStr">
        <is>
          <t>2026</t>
        </is>
      </c>
      <c r="B11426" t="inlineStr">
        <is>
          <t>02</t>
        </is>
      </c>
      <c r="C11426" t="inlineStr">
        <is>
          <t>12019000</t>
        </is>
      </c>
      <c r="D11426" t="inlineStr">
        <is>
          <t>776</t>
        </is>
      </c>
      <c r="E11426" t="inlineStr">
        <is>
          <t>MS</t>
        </is>
      </c>
      <c r="F11426" t="n">
        <v>6067</v>
      </c>
      <c r="G11426" t="n">
        <v>6067054</v>
      </c>
      <c r="H11426" t="n">
        <v>2510184</v>
      </c>
      <c r="I11426" t="inlineStr">
        <is>
          <t>Soja</t>
        </is>
      </c>
      <c r="J11426">
        <f>SI.ERROR(BUSCARV(D11426,TablaPaises,6,FALSO),"Sin dato")</f>
        <v/>
      </c>
      <c r="K11426">
        <f>SI.ERROR(BUSCARV(C11426,TablaProductos,2,FALSO),"Sin dato")</f>
        <v/>
      </c>
      <c r="L11426">
        <f>SI(H11426&gt;=1000000,"Alto",SI(H11426&gt;=100000,"Medio","Bajo"))</f>
        <v/>
      </c>
      <c r="M11426">
        <f>SI.ERROR(BUSCARV(E11426,TablaEstados,3,FALSO),"Sin dato")</f>
        <v/>
      </c>
      <c r="N11426">
        <f>SI.ERROR(BUSCARV(E11426,TablaEstados,4,FALSO),"Sin dato")</f>
        <v/>
      </c>
    </row>
    <row r="11427">
      <c r="A11427" t="inlineStr">
        <is>
          <t>2026</t>
        </is>
      </c>
      <c r="B11427" t="inlineStr">
        <is>
          <t>09</t>
        </is>
      </c>
      <c r="C11427" t="inlineStr">
        <is>
          <t>12019000</t>
        </is>
      </c>
      <c r="D11427" t="inlineStr">
        <is>
          <t>776</t>
        </is>
      </c>
      <c r="E11427" t="inlineStr">
        <is>
          <t>MS</t>
        </is>
      </c>
      <c r="F11427" t="n">
        <v>4367</v>
      </c>
      <c r="G11427" t="n">
        <v>4366078</v>
      </c>
      <c r="H11427" t="n">
        <v>1891115</v>
      </c>
      <c r="I11427" t="inlineStr">
        <is>
          <t>Soja</t>
        </is>
      </c>
      <c r="J11427">
        <f>SI.ERROR(BUSCARV(D11427,TablaPaises,6,FALSO),"Sin dato")</f>
        <v/>
      </c>
      <c r="K11427">
        <f>SI.ERROR(BUSCARV(C11427,TablaProductos,2,FALSO),"Sin dato")</f>
        <v/>
      </c>
      <c r="L11427">
        <f>SI(H11427&gt;=1000000,"Alto",SI(H11427&gt;=100000,"Medio","Bajo"))</f>
        <v/>
      </c>
      <c r="M11427">
        <f>SI.ERROR(BUSCARV(E11427,TablaEstados,3,FALSO),"Sin dato")</f>
        <v/>
      </c>
      <c r="N11427">
        <f>SI.ERROR(BUSCARV(E11427,TablaEstados,4,FALSO),"Sin dato")</f>
        <v/>
      </c>
    </row>
    <row r="11428">
      <c r="A11428" t="inlineStr">
        <is>
          <t>2026</t>
        </is>
      </c>
      <c r="B11428" t="inlineStr">
        <is>
          <t>09</t>
        </is>
      </c>
      <c r="C11428" t="inlineStr">
        <is>
          <t>09011110</t>
        </is>
      </c>
      <c r="D11428" t="inlineStr">
        <is>
          <t>087</t>
        </is>
      </c>
      <c r="E11428" t="inlineStr">
        <is>
          <t>MG</t>
        </is>
      </c>
      <c r="F11428" t="n">
        <v>3493</v>
      </c>
      <c r="G11428" t="n">
        <v>3491000</v>
      </c>
      <c r="H11428" t="n">
        <v>22993906</v>
      </c>
      <c r="I11428" t="inlineStr">
        <is>
          <t>Café en granos</t>
        </is>
      </c>
      <c r="J11428">
        <f>SI.ERROR(BUSCARV(D11428,TablaPaises,6,FALSO),"Sin dato")</f>
        <v/>
      </c>
      <c r="K11428">
        <f>SI.ERROR(BUSCARV(C11428,TablaProductos,2,FALSO),"Sin dato")</f>
        <v/>
      </c>
      <c r="L11428">
        <f>SI(H11428&gt;=1000000,"Alto",SI(H11428&gt;=100000,"Medio","Bajo"))</f>
        <v/>
      </c>
      <c r="M11428">
        <f>SI.ERROR(BUSCARV(E11428,TablaEstados,3,FALSO),"Sin dato")</f>
        <v/>
      </c>
      <c r="N11428">
        <f>SI.ERROR(BUSCARV(E11428,TablaEstados,4,FALSO),"Sin dato")</f>
        <v/>
      </c>
    </row>
    <row r="11429">
      <c r="A11429" t="inlineStr">
        <is>
          <t>2026</t>
        </is>
      </c>
      <c r="B11429" t="inlineStr">
        <is>
          <t>01</t>
        </is>
      </c>
      <c r="C11429" t="inlineStr">
        <is>
          <t>09011110</t>
        </is>
      </c>
      <c r="D11429" t="inlineStr">
        <is>
          <t>607</t>
        </is>
      </c>
      <c r="E11429" t="inlineStr">
        <is>
          <t>MG</t>
        </is>
      </c>
      <c r="F11429" t="n">
        <v>213</v>
      </c>
      <c r="G11429" t="n">
        <v>213450</v>
      </c>
      <c r="H11429" t="n">
        <v>1649303</v>
      </c>
      <c r="I11429" t="inlineStr">
        <is>
          <t>Café en granos</t>
        </is>
      </c>
      <c r="J11429">
        <f>SI.ERROR(BUSCARV(D11429,TablaPaises,6,FALSO),"Sin dato")</f>
        <v/>
      </c>
      <c r="K11429">
        <f>SI.ERROR(BUSCARV(C11429,TablaProductos,2,FALSO),"Sin dato")</f>
        <v/>
      </c>
      <c r="L11429">
        <f>SI(H11429&gt;=1000000,"Alto",SI(H11429&gt;=100000,"Medio","Bajo"))</f>
        <v/>
      </c>
      <c r="M11429">
        <f>SI.ERROR(BUSCARV(E11429,TablaEstados,3,FALSO),"Sin dato")</f>
        <v/>
      </c>
      <c r="N11429">
        <f>SI.ERROR(BUSCARV(E11429,TablaEstados,4,FALSO),"Sin dato")</f>
        <v/>
      </c>
    </row>
    <row r="11430">
      <c r="A11430" t="inlineStr">
        <is>
          <t>2026</t>
        </is>
      </c>
      <c r="B11430" t="inlineStr">
        <is>
          <t>08</t>
        </is>
      </c>
      <c r="C11430" t="inlineStr">
        <is>
          <t>09011110</t>
        </is>
      </c>
      <c r="D11430" t="inlineStr">
        <is>
          <t>383</t>
        </is>
      </c>
      <c r="E11430" t="inlineStr">
        <is>
          <t>GO</t>
        </is>
      </c>
      <c r="F11430" t="n">
        <v>26</v>
      </c>
      <c r="G11430" t="n">
        <v>26400</v>
      </c>
      <c r="H11430" t="n">
        <v>170154</v>
      </c>
      <c r="I11430" t="inlineStr">
        <is>
          <t>Café en granos</t>
        </is>
      </c>
      <c r="J11430">
        <f>SI.ERROR(BUSCARV(D11430,TablaPaises,6,FALSO),"Sin dato")</f>
        <v/>
      </c>
      <c r="K11430">
        <f>SI.ERROR(BUSCARV(C11430,TablaProductos,2,FALSO),"Sin dato")</f>
        <v/>
      </c>
      <c r="L11430">
        <f>SI(H11430&gt;=1000000,"Alto",SI(H11430&gt;=100000,"Medio","Bajo"))</f>
        <v/>
      </c>
      <c r="M11430">
        <f>SI.ERROR(BUSCARV(E11430,TablaEstados,3,FALSO),"Sin dato")</f>
        <v/>
      </c>
      <c r="N11430">
        <f>SI.ERROR(BUSCARV(E11430,TablaEstados,4,FALSO),"Sin dato")</f>
        <v/>
      </c>
    </row>
    <row r="11431">
      <c r="A11431" t="inlineStr">
        <is>
          <t>2026</t>
        </is>
      </c>
      <c r="B11431" t="inlineStr">
        <is>
          <t>08</t>
        </is>
      </c>
      <c r="C11431" t="inlineStr">
        <is>
          <t>09011200</t>
        </is>
      </c>
      <c r="D11431" t="inlineStr">
        <is>
          <t>351</t>
        </is>
      </c>
      <c r="E11431" t="inlineStr">
        <is>
          <t>SP</t>
        </is>
      </c>
      <c r="F11431" t="n">
        <v>3</v>
      </c>
      <c r="G11431" t="n">
        <v>3</v>
      </c>
      <c r="H11431" t="n">
        <v>139</v>
      </c>
      <c r="I11431" t="inlineStr">
        <is>
          <t>Café en granos</t>
        </is>
      </c>
      <c r="J11431">
        <f>SI.ERROR(BUSCARV(D11431,TablaPaises,6,FALSO),"Sin dato")</f>
        <v/>
      </c>
      <c r="K11431">
        <f>SI.ERROR(BUSCARV(C11431,TablaProductos,2,FALSO),"Sin dato")</f>
        <v/>
      </c>
      <c r="L11431">
        <f>SI(H11431&gt;=1000000,"Alto",SI(H11431&gt;=100000,"Medio","Bajo"))</f>
        <v/>
      </c>
      <c r="M11431">
        <f>SI.ERROR(BUSCARV(E11431,TablaEstados,3,FALSO),"Sin dato")</f>
        <v/>
      </c>
      <c r="N11431">
        <f>SI.ERROR(BUSCARV(E11431,TablaEstados,4,FALSO),"Sin dato")</f>
        <v/>
      </c>
    </row>
    <row r="11432">
      <c r="A11432" t="inlineStr">
        <is>
          <t>2026</t>
        </is>
      </c>
      <c r="B11432" t="inlineStr">
        <is>
          <t>06</t>
        </is>
      </c>
      <c r="C11432" t="inlineStr">
        <is>
          <t>12019000</t>
        </is>
      </c>
      <c r="D11432" t="inlineStr">
        <is>
          <t>573</t>
        </is>
      </c>
      <c r="E11432" t="inlineStr">
        <is>
          <t>GO</t>
        </is>
      </c>
      <c r="F11432" t="n">
        <v>7038</v>
      </c>
      <c r="G11432" t="n">
        <v>7037023</v>
      </c>
      <c r="H11432" t="n">
        <v>3143391</v>
      </c>
      <c r="I11432" t="inlineStr">
        <is>
          <t>Soja</t>
        </is>
      </c>
      <c r="J11432">
        <f>SI.ERROR(BUSCARV(D11432,TablaPaises,6,FALSO),"Sin dato")</f>
        <v/>
      </c>
      <c r="K11432">
        <f>SI.ERROR(BUSCARV(C11432,TablaProductos,2,FALSO),"Sin dato")</f>
        <v/>
      </c>
      <c r="L11432">
        <f>SI(H11432&gt;=1000000,"Alto",SI(H11432&gt;=100000,"Medio","Bajo"))</f>
        <v/>
      </c>
      <c r="M11432">
        <f>SI.ERROR(BUSCARV(E11432,TablaEstados,3,FALSO),"Sin dato")</f>
        <v/>
      </c>
      <c r="N11432">
        <f>SI.ERROR(BUSCARV(E11432,TablaEstados,4,FALSO),"Sin dato")</f>
        <v/>
      </c>
    </row>
    <row r="11433">
      <c r="A11433" t="inlineStr">
        <is>
          <t>2026</t>
        </is>
      </c>
      <c r="B11433" t="inlineStr">
        <is>
          <t>02</t>
        </is>
      </c>
      <c r="C11433" t="inlineStr">
        <is>
          <t>52010020</t>
        </is>
      </c>
      <c r="D11433" t="inlineStr">
        <is>
          <t>160</t>
        </is>
      </c>
      <c r="E11433" t="inlineStr">
        <is>
          <t>GO</t>
        </is>
      </c>
      <c r="F11433" t="n">
        <v>554</v>
      </c>
      <c r="G11433" t="n">
        <v>553669</v>
      </c>
      <c r="H11433" t="n">
        <v>866961</v>
      </c>
      <c r="I11433" t="inlineStr">
        <is>
          <t>Algodón</t>
        </is>
      </c>
      <c r="J11433">
        <f>SI.ERROR(BUSCARV(D11433,TablaPaises,6,FALSO),"Sin dato")</f>
        <v/>
      </c>
      <c r="K11433">
        <f>SI.ERROR(BUSCARV(C11433,TablaProductos,2,FALSO),"Sin dato")</f>
        <v/>
      </c>
      <c r="L11433">
        <f>SI(H11433&gt;=1000000,"Alto",SI(H11433&gt;=100000,"Medio","Bajo"))</f>
        <v/>
      </c>
      <c r="M11433">
        <f>SI.ERROR(BUSCARV(E11433,TablaEstados,3,FALSO),"Sin dato")</f>
        <v/>
      </c>
      <c r="N11433">
        <f>SI.ERROR(BUSCARV(E11433,TablaEstados,4,FALSO),"Sin dato")</f>
        <v/>
      </c>
    </row>
    <row r="11434">
      <c r="A11434" t="inlineStr">
        <is>
          <t>2026</t>
        </is>
      </c>
      <c r="B11434" t="inlineStr">
        <is>
          <t>02</t>
        </is>
      </c>
      <c r="C11434" t="inlineStr">
        <is>
          <t>10059010</t>
        </is>
      </c>
      <c r="D11434" t="inlineStr">
        <is>
          <t>240</t>
        </is>
      </c>
      <c r="E11434" t="inlineStr">
        <is>
          <t>MS</t>
        </is>
      </c>
      <c r="F11434" t="n">
        <v>21365173</v>
      </c>
      <c r="G11434" t="n">
        <v>21365173</v>
      </c>
      <c r="H11434" t="n">
        <v>4695061</v>
      </c>
      <c r="I11434" t="inlineStr">
        <is>
          <t>Milho</t>
        </is>
      </c>
      <c r="J11434">
        <f>SI.ERROR(BUSCARV(D11434,TablaPaises,6,FALSO),"Sin dato")</f>
        <v/>
      </c>
      <c r="K11434">
        <f>SI.ERROR(BUSCARV(C11434,TablaProductos,2,FALSO),"Sin dato")</f>
        <v/>
      </c>
      <c r="L11434">
        <f>SI(H11434&gt;=1000000,"Alto",SI(H11434&gt;=100000,"Medio","Bajo"))</f>
        <v/>
      </c>
      <c r="M11434">
        <f>SI.ERROR(BUSCARV(E11434,TablaEstados,3,FALSO),"Sin dato")</f>
        <v/>
      </c>
      <c r="N11434">
        <f>SI.ERROR(BUSCARV(E11434,TablaEstados,4,FALSO),"Sin dato")</f>
        <v/>
      </c>
    </row>
    <row r="11435">
      <c r="A11435" t="inlineStr">
        <is>
          <t>2026</t>
        </is>
      </c>
      <c r="B11435" t="inlineStr">
        <is>
          <t>05</t>
        </is>
      </c>
      <c r="C11435" t="inlineStr">
        <is>
          <t>12019000</t>
        </is>
      </c>
      <c r="D11435" t="inlineStr">
        <is>
          <t>160</t>
        </is>
      </c>
      <c r="E11435" t="inlineStr">
        <is>
          <t>PI</t>
        </is>
      </c>
      <c r="F11435" t="n">
        <v>21504</v>
      </c>
      <c r="G11435" t="n">
        <v>21504493</v>
      </c>
      <c r="H11435" t="n">
        <v>9170006</v>
      </c>
      <c r="I11435" t="inlineStr">
        <is>
          <t>Soja</t>
        </is>
      </c>
      <c r="J11435">
        <f>SI.ERROR(BUSCARV(D11435,TablaPaises,6,FALSO),"Sin dato")</f>
        <v/>
      </c>
      <c r="K11435">
        <f>SI.ERROR(BUSCARV(C11435,TablaProductos,2,FALSO),"Sin dato")</f>
        <v/>
      </c>
      <c r="L11435">
        <f>SI(H11435&gt;=1000000,"Alto",SI(H11435&gt;=100000,"Medio","Bajo"))</f>
        <v/>
      </c>
      <c r="M11435">
        <f>SI.ERROR(BUSCARV(E11435,TablaEstados,3,FALSO),"Sin dato")</f>
        <v/>
      </c>
      <c r="N11435">
        <f>SI.ERROR(BUSCARV(E11435,TablaEstados,4,FALSO),"Sin dato")</f>
        <v/>
      </c>
    </row>
    <row r="11436">
      <c r="A11436" t="inlineStr">
        <is>
          <t>2026</t>
        </is>
      </c>
      <c r="B11436" t="inlineStr">
        <is>
          <t>04</t>
        </is>
      </c>
      <c r="C11436" t="inlineStr">
        <is>
          <t>12019000</t>
        </is>
      </c>
      <c r="D11436" t="inlineStr">
        <is>
          <t>455</t>
        </is>
      </c>
      <c r="E11436" t="inlineStr">
        <is>
          <t>MT</t>
        </is>
      </c>
      <c r="F11436" t="n">
        <v>6928</v>
      </c>
      <c r="G11436" t="n">
        <v>6927699</v>
      </c>
      <c r="H11436" t="n">
        <v>2939561</v>
      </c>
      <c r="I11436" t="inlineStr">
        <is>
          <t>Soja</t>
        </is>
      </c>
      <c r="J11436">
        <f>SI.ERROR(BUSCARV(D11436,TablaPaises,6,FALSO),"Sin dato")</f>
        <v/>
      </c>
      <c r="K11436">
        <f>SI.ERROR(BUSCARV(C11436,TablaProductos,2,FALSO),"Sin dato")</f>
        <v/>
      </c>
      <c r="L11436">
        <f>SI(H11436&gt;=1000000,"Alto",SI(H11436&gt;=100000,"Medio","Bajo"))</f>
        <v/>
      </c>
      <c r="M11436">
        <f>SI.ERROR(BUSCARV(E11436,TablaEstados,3,FALSO),"Sin dato")</f>
        <v/>
      </c>
      <c r="N11436">
        <f>SI.ERROR(BUSCARV(E11436,TablaEstados,4,FALSO),"Sin dato")</f>
        <v/>
      </c>
    </row>
    <row r="11437">
      <c r="A11437" t="inlineStr">
        <is>
          <t>2026</t>
        </is>
      </c>
      <c r="B11437" t="inlineStr">
        <is>
          <t>04</t>
        </is>
      </c>
      <c r="C11437" t="inlineStr">
        <is>
          <t>52010020</t>
        </is>
      </c>
      <c r="D11437" t="inlineStr">
        <is>
          <t>776</t>
        </is>
      </c>
      <c r="E11437" t="inlineStr">
        <is>
          <t>MT</t>
        </is>
      </c>
      <c r="F11437" t="n">
        <v>932</v>
      </c>
      <c r="G11437" t="n">
        <v>932719</v>
      </c>
      <c r="H11437" t="n">
        <v>1446834</v>
      </c>
      <c r="I11437" t="inlineStr">
        <is>
          <t>Algodón</t>
        </is>
      </c>
      <c r="J11437">
        <f>SI.ERROR(BUSCARV(D11437,TablaPaises,6,FALSO),"Sin dato")</f>
        <v/>
      </c>
      <c r="K11437">
        <f>SI.ERROR(BUSCARV(C11437,TablaProductos,2,FALSO),"Sin dato")</f>
        <v/>
      </c>
      <c r="L11437">
        <f>SI(H11437&gt;=1000000,"Alto",SI(H11437&gt;=100000,"Medio","Bajo"))</f>
        <v/>
      </c>
      <c r="M11437">
        <f>SI.ERROR(BUSCARV(E11437,TablaEstados,3,FALSO),"Sin dato")</f>
        <v/>
      </c>
      <c r="N11437">
        <f>SI.ERROR(BUSCARV(E11437,TablaEstados,4,FALSO),"Sin dato")</f>
        <v/>
      </c>
    </row>
    <row r="11438">
      <c r="A11438" t="inlineStr">
        <is>
          <t>2026</t>
        </is>
      </c>
      <c r="B11438" t="inlineStr">
        <is>
          <t>01</t>
        </is>
      </c>
      <c r="C11438" t="inlineStr">
        <is>
          <t>09011110</t>
        </is>
      </c>
      <c r="D11438" t="inlineStr">
        <is>
          <t>301</t>
        </is>
      </c>
      <c r="E11438" t="inlineStr">
        <is>
          <t>BA</t>
        </is>
      </c>
      <c r="F11438" t="n">
        <v>30</v>
      </c>
      <c r="G11438" t="n">
        <v>30020</v>
      </c>
      <c r="H11438" t="n">
        <v>155128</v>
      </c>
      <c r="I11438" t="inlineStr">
        <is>
          <t>Café en granos</t>
        </is>
      </c>
      <c r="J11438">
        <f>SI.ERROR(BUSCARV(D11438,TablaPaises,6,FALSO),"Sin dato")</f>
        <v/>
      </c>
      <c r="K11438">
        <f>SI.ERROR(BUSCARV(C11438,TablaProductos,2,FALSO),"Sin dato")</f>
        <v/>
      </c>
      <c r="L11438">
        <f>SI(H11438&gt;=1000000,"Alto",SI(H11438&gt;=100000,"Medio","Bajo"))</f>
        <v/>
      </c>
      <c r="M11438">
        <f>SI.ERROR(BUSCARV(E11438,TablaEstados,3,FALSO),"Sin dato")</f>
        <v/>
      </c>
      <c r="N11438">
        <f>SI.ERROR(BUSCARV(E11438,TablaEstados,4,FALSO),"Sin dato")</f>
        <v/>
      </c>
    </row>
    <row r="11439">
      <c r="A11439" t="inlineStr">
        <is>
          <t>2026</t>
        </is>
      </c>
      <c r="B11439" t="inlineStr">
        <is>
          <t>09</t>
        </is>
      </c>
      <c r="C11439" t="inlineStr">
        <is>
          <t>09011110</t>
        </is>
      </c>
      <c r="D11439" t="inlineStr">
        <is>
          <t>275</t>
        </is>
      </c>
      <c r="E11439" t="inlineStr">
        <is>
          <t>ES</t>
        </is>
      </c>
      <c r="F11439" t="n">
        <v>454</v>
      </c>
      <c r="G11439" t="n">
        <v>454689</v>
      </c>
      <c r="H11439" t="n">
        <v>1628958</v>
      </c>
      <c r="I11439" t="inlineStr">
        <is>
          <t>Café en granos</t>
        </is>
      </c>
      <c r="J11439">
        <f>SI.ERROR(BUSCARV(D11439,TablaPaises,6,FALSO),"Sin dato")</f>
        <v/>
      </c>
      <c r="K11439">
        <f>SI.ERROR(BUSCARV(C11439,TablaProductos,2,FALSO),"Sin dato")</f>
        <v/>
      </c>
      <c r="L11439">
        <f>SI(H11439&gt;=1000000,"Alto",SI(H11439&gt;=100000,"Medio","Bajo"))</f>
        <v/>
      </c>
      <c r="M11439">
        <f>SI.ERROR(BUSCARV(E11439,TablaEstados,3,FALSO),"Sin dato")</f>
        <v/>
      </c>
      <c r="N11439">
        <f>SI.ERROR(BUSCARV(E11439,TablaEstados,4,FALSO),"Sin dato")</f>
        <v/>
      </c>
    </row>
    <row r="11440">
      <c r="A11440" t="inlineStr">
        <is>
          <t>2026</t>
        </is>
      </c>
      <c r="B11440" t="inlineStr">
        <is>
          <t>07</t>
        </is>
      </c>
      <c r="C11440" t="inlineStr">
        <is>
          <t>09011110</t>
        </is>
      </c>
      <c r="D11440" t="inlineStr">
        <is>
          <t>169</t>
        </is>
      </c>
      <c r="E11440" t="inlineStr">
        <is>
          <t>BA</t>
        </is>
      </c>
      <c r="F11440" t="n">
        <v>98</v>
      </c>
      <c r="G11440" t="n">
        <v>97568</v>
      </c>
      <c r="H11440" t="n">
        <v>534673</v>
      </c>
      <c r="I11440" t="inlineStr">
        <is>
          <t>Café en granos</t>
        </is>
      </c>
      <c r="J11440">
        <f>SI.ERROR(BUSCARV(D11440,TablaPaises,6,FALSO),"Sin dato")</f>
        <v/>
      </c>
      <c r="K11440">
        <f>SI.ERROR(BUSCARV(C11440,TablaProductos,2,FALSO),"Sin dato")</f>
        <v/>
      </c>
      <c r="L11440">
        <f>SI(H11440&gt;=1000000,"Alto",SI(H11440&gt;=100000,"Medio","Bajo"))</f>
        <v/>
      </c>
      <c r="M11440">
        <f>SI.ERROR(BUSCARV(E11440,TablaEstados,3,FALSO),"Sin dato")</f>
        <v/>
      </c>
      <c r="N11440">
        <f>SI.ERROR(BUSCARV(E11440,TablaEstados,4,FALSO),"Sin dato")</f>
        <v/>
      </c>
    </row>
    <row r="11441">
      <c r="A11441" t="inlineStr">
        <is>
          <t>2026</t>
        </is>
      </c>
      <c r="B11441" t="inlineStr">
        <is>
          <t>05</t>
        </is>
      </c>
      <c r="C11441" t="inlineStr">
        <is>
          <t>52010020</t>
        </is>
      </c>
      <c r="D11441" t="inlineStr">
        <is>
          <t>365</t>
        </is>
      </c>
      <c r="E11441" t="inlineStr">
        <is>
          <t>MT</t>
        </is>
      </c>
      <c r="F11441" t="n">
        <v>1116</v>
      </c>
      <c r="G11441" t="n">
        <v>1116911</v>
      </c>
      <c r="H11441" t="n">
        <v>1780356</v>
      </c>
      <c r="I11441" t="inlineStr">
        <is>
          <t>Algodón</t>
        </is>
      </c>
      <c r="J11441">
        <f>SI.ERROR(BUSCARV(D11441,TablaPaises,6,FALSO),"Sin dato")</f>
        <v/>
      </c>
      <c r="K11441">
        <f>SI.ERROR(BUSCARV(C11441,TablaProductos,2,FALSO),"Sin dato")</f>
        <v/>
      </c>
      <c r="L11441">
        <f>SI(H11441&gt;=1000000,"Alto",SI(H11441&gt;=100000,"Medio","Bajo"))</f>
        <v/>
      </c>
      <c r="M11441">
        <f>SI.ERROR(BUSCARV(E11441,TablaEstados,3,FALSO),"Sin dato")</f>
        <v/>
      </c>
      <c r="N11441">
        <f>SI.ERROR(BUSCARV(E11441,TablaEstados,4,FALSO),"Sin dato")</f>
        <v/>
      </c>
    </row>
    <row r="11442">
      <c r="A11442" t="inlineStr">
        <is>
          <t>2026</t>
        </is>
      </c>
      <c r="B11442" t="inlineStr">
        <is>
          <t>07</t>
        </is>
      </c>
      <c r="C11442" t="inlineStr">
        <is>
          <t>09011110</t>
        </is>
      </c>
      <c r="D11442" t="inlineStr">
        <is>
          <t>438</t>
        </is>
      </c>
      <c r="E11442" t="inlineStr">
        <is>
          <t>ES</t>
        </is>
      </c>
      <c r="F11442" t="n">
        <v>409</v>
      </c>
      <c r="G11442" t="n">
        <v>408816</v>
      </c>
      <c r="H11442" t="n">
        <v>2088865</v>
      </c>
      <c r="I11442" t="inlineStr">
        <is>
          <t>Café en granos</t>
        </is>
      </c>
      <c r="J11442">
        <f>SI.ERROR(BUSCARV(D11442,TablaPaises,6,FALSO),"Sin dato")</f>
        <v/>
      </c>
      <c r="K11442">
        <f>SI.ERROR(BUSCARV(C11442,TablaProductos,2,FALSO),"Sin dato")</f>
        <v/>
      </c>
      <c r="L11442">
        <f>SI(H11442&gt;=1000000,"Alto",SI(H11442&gt;=100000,"Medio","Bajo"))</f>
        <v/>
      </c>
      <c r="M11442">
        <f>SI.ERROR(BUSCARV(E11442,TablaEstados,3,FALSO),"Sin dato")</f>
        <v/>
      </c>
      <c r="N11442">
        <f>SI.ERROR(BUSCARV(E11442,TablaEstados,4,FALSO),"Sin dato")</f>
        <v/>
      </c>
    </row>
    <row r="11443">
      <c r="A11443" t="inlineStr">
        <is>
          <t>2026</t>
        </is>
      </c>
      <c r="B11443" t="inlineStr">
        <is>
          <t>03</t>
        </is>
      </c>
      <c r="C11443" t="inlineStr">
        <is>
          <t>09011110</t>
        </is>
      </c>
      <c r="D11443" t="inlineStr">
        <is>
          <t>741</t>
        </is>
      </c>
      <c r="E11443" t="inlineStr">
        <is>
          <t>MG</t>
        </is>
      </c>
      <c r="F11443" t="n">
        <v>93</v>
      </c>
      <c r="G11443" t="n">
        <v>94205</v>
      </c>
      <c r="H11443" t="n">
        <v>742742</v>
      </c>
      <c r="I11443" t="inlineStr">
        <is>
          <t>Café en granos</t>
        </is>
      </c>
      <c r="J11443">
        <f>SI.ERROR(BUSCARV(D11443,TablaPaises,6,FALSO),"Sin dato")</f>
        <v/>
      </c>
      <c r="K11443">
        <f>SI.ERROR(BUSCARV(C11443,TablaProductos,2,FALSO),"Sin dato")</f>
        <v/>
      </c>
      <c r="L11443">
        <f>SI(H11443&gt;=1000000,"Alto",SI(H11443&gt;=100000,"Medio","Bajo"))</f>
        <v/>
      </c>
      <c r="M11443">
        <f>SI.ERROR(BUSCARV(E11443,TablaEstados,3,FALSO),"Sin dato")</f>
        <v/>
      </c>
      <c r="N11443">
        <f>SI.ERROR(BUSCARV(E11443,TablaEstados,4,FALSO),"Sin dato")</f>
        <v/>
      </c>
    </row>
    <row r="11444">
      <c r="A11444" t="inlineStr">
        <is>
          <t>2026</t>
        </is>
      </c>
      <c r="B11444" t="inlineStr">
        <is>
          <t>06</t>
        </is>
      </c>
      <c r="C11444" t="inlineStr">
        <is>
          <t>09011110</t>
        </is>
      </c>
      <c r="D11444" t="inlineStr">
        <is>
          <t>023</t>
        </is>
      </c>
      <c r="E11444" t="inlineStr">
        <is>
          <t>RO</t>
        </is>
      </c>
      <c r="F11444" t="n">
        <v>88</v>
      </c>
      <c r="G11444" t="n">
        <v>88780</v>
      </c>
      <c r="H11444" t="n">
        <v>294420</v>
      </c>
      <c r="I11444" t="inlineStr">
        <is>
          <t>Café en granos</t>
        </is>
      </c>
      <c r="J11444">
        <f>SI.ERROR(BUSCARV(D11444,TablaPaises,6,FALSO),"Sin dato")</f>
        <v/>
      </c>
      <c r="K11444">
        <f>SI.ERROR(BUSCARV(C11444,TablaProductos,2,FALSO),"Sin dato")</f>
        <v/>
      </c>
      <c r="L11444">
        <f>SI(H11444&gt;=1000000,"Alto",SI(H11444&gt;=100000,"Medio","Bajo"))</f>
        <v/>
      </c>
      <c r="M11444">
        <f>SI.ERROR(BUSCARV(E11444,TablaEstados,3,FALSO),"Sin dato")</f>
        <v/>
      </c>
      <c r="N11444">
        <f>SI.ERROR(BUSCARV(E11444,TablaEstados,4,FALSO),"Sin dato")</f>
        <v/>
      </c>
    </row>
    <row r="11445">
      <c r="A11445" t="inlineStr">
        <is>
          <t>2026</t>
        </is>
      </c>
      <c r="B11445" t="inlineStr">
        <is>
          <t>06</t>
        </is>
      </c>
      <c r="C11445" t="inlineStr">
        <is>
          <t>09011110</t>
        </is>
      </c>
      <c r="D11445" t="inlineStr">
        <is>
          <t>603</t>
        </is>
      </c>
      <c r="E11445" t="inlineStr">
        <is>
          <t>SP</t>
        </is>
      </c>
      <c r="F11445" t="n">
        <v>58</v>
      </c>
      <c r="G11445" t="n">
        <v>58350</v>
      </c>
      <c r="H11445" t="n">
        <v>379056</v>
      </c>
      <c r="I11445" t="inlineStr">
        <is>
          <t>Café en granos</t>
        </is>
      </c>
      <c r="J11445">
        <f>SI.ERROR(BUSCARV(D11445,TablaPaises,6,FALSO),"Sin dato")</f>
        <v/>
      </c>
      <c r="K11445">
        <f>SI.ERROR(BUSCARV(C11445,TablaProductos,2,FALSO),"Sin dato")</f>
        <v/>
      </c>
      <c r="L11445">
        <f>SI(H11445&gt;=1000000,"Alto",SI(H11445&gt;=100000,"Medio","Bajo"))</f>
        <v/>
      </c>
      <c r="M11445">
        <f>SI.ERROR(BUSCARV(E11445,TablaEstados,3,FALSO),"Sin dato")</f>
        <v/>
      </c>
      <c r="N11445">
        <f>SI.ERROR(BUSCARV(E11445,TablaEstados,4,FALSO),"Sin dato")</f>
        <v/>
      </c>
    </row>
    <row r="11446">
      <c r="A11446" t="inlineStr">
        <is>
          <t>2026</t>
        </is>
      </c>
      <c r="B11446" t="inlineStr">
        <is>
          <t>02</t>
        </is>
      </c>
      <c r="C11446" t="inlineStr">
        <is>
          <t>09011110</t>
        </is>
      </c>
      <c r="D11446" t="inlineStr">
        <is>
          <t>556</t>
        </is>
      </c>
      <c r="E11446" t="inlineStr">
        <is>
          <t>MG</t>
        </is>
      </c>
      <c r="F11446" t="n">
        <v>19</v>
      </c>
      <c r="G11446" t="n">
        <v>19200</v>
      </c>
      <c r="H11446" t="n">
        <v>165186</v>
      </c>
      <c r="I11446" t="inlineStr">
        <is>
          <t>Café en granos</t>
        </is>
      </c>
      <c r="J11446">
        <f>SI.ERROR(BUSCARV(D11446,TablaPaises,6,FALSO),"Sin dato")</f>
        <v/>
      </c>
      <c r="K11446">
        <f>SI.ERROR(BUSCARV(C11446,TablaProductos,2,FALSO),"Sin dato")</f>
        <v/>
      </c>
      <c r="L11446">
        <f>SI(H11446&gt;=1000000,"Alto",SI(H11446&gt;=100000,"Medio","Bajo"))</f>
        <v/>
      </c>
      <c r="M11446">
        <f>SI.ERROR(BUSCARV(E11446,TablaEstados,3,FALSO),"Sin dato")</f>
        <v/>
      </c>
      <c r="N11446">
        <f>SI.ERROR(BUSCARV(E11446,TablaEstados,4,FALSO),"Sin dato")</f>
        <v/>
      </c>
    </row>
    <row r="11447">
      <c r="A11447" t="inlineStr">
        <is>
          <t>2026</t>
        </is>
      </c>
      <c r="B11447" t="inlineStr">
        <is>
          <t>09</t>
        </is>
      </c>
      <c r="C11447" t="inlineStr">
        <is>
          <t>09011110</t>
        </is>
      </c>
      <c r="D11447" t="inlineStr">
        <is>
          <t>271</t>
        </is>
      </c>
      <c r="E11447" t="inlineStr">
        <is>
          <t>SP</t>
        </is>
      </c>
      <c r="F11447" t="n">
        <v>173</v>
      </c>
      <c r="G11447" t="n">
        <v>172800</v>
      </c>
      <c r="H11447" t="n">
        <v>1070220</v>
      </c>
      <c r="I11447" t="inlineStr">
        <is>
          <t>Café en granos</t>
        </is>
      </c>
      <c r="J11447">
        <f>SI.ERROR(BUSCARV(D11447,TablaPaises,6,FALSO),"Sin dato")</f>
        <v/>
      </c>
      <c r="K11447">
        <f>SI.ERROR(BUSCARV(C11447,TablaProductos,2,FALSO),"Sin dato")</f>
        <v/>
      </c>
      <c r="L11447">
        <f>SI(H11447&gt;=1000000,"Alto",SI(H11447&gt;=100000,"Medio","Bajo"))</f>
        <v/>
      </c>
      <c r="M11447">
        <f>SI.ERROR(BUSCARV(E11447,TablaEstados,3,FALSO),"Sin dato")</f>
        <v/>
      </c>
      <c r="N11447">
        <f>SI.ERROR(BUSCARV(E11447,TablaEstados,4,FALSO),"Sin dato")</f>
        <v/>
      </c>
    </row>
    <row r="11448">
      <c r="A11448" t="inlineStr">
        <is>
          <t>2026</t>
        </is>
      </c>
      <c r="B11448" t="inlineStr">
        <is>
          <t>02</t>
        </is>
      </c>
      <c r="C11448" t="inlineStr">
        <is>
          <t>10059010</t>
        </is>
      </c>
      <c r="D11448" t="inlineStr">
        <is>
          <t>474</t>
        </is>
      </c>
      <c r="E11448" t="inlineStr">
        <is>
          <t>MT</t>
        </is>
      </c>
      <c r="F11448" t="n">
        <v>11000000</v>
      </c>
      <c r="G11448" t="n">
        <v>11000000</v>
      </c>
      <c r="H11448" t="n">
        <v>2446730</v>
      </c>
      <c r="I11448" t="inlineStr">
        <is>
          <t>Milho</t>
        </is>
      </c>
      <c r="J11448">
        <f>SI.ERROR(BUSCARV(D11448,TablaPaises,6,FALSO),"Sin dato")</f>
        <v/>
      </c>
      <c r="K11448">
        <f>SI.ERROR(BUSCARV(C11448,TablaProductos,2,FALSO),"Sin dato")</f>
        <v/>
      </c>
      <c r="L11448">
        <f>SI(H11448&gt;=1000000,"Alto",SI(H11448&gt;=100000,"Medio","Bajo"))</f>
        <v/>
      </c>
      <c r="M11448">
        <f>SI.ERROR(BUSCARV(E11448,TablaEstados,3,FALSO),"Sin dato")</f>
        <v/>
      </c>
      <c r="N11448">
        <f>SI.ERROR(BUSCARV(E11448,TablaEstados,4,FALSO),"Sin dato")</f>
        <v/>
      </c>
    </row>
    <row r="11449">
      <c r="A11449" t="inlineStr">
        <is>
          <t>2026</t>
        </is>
      </c>
      <c r="B11449" t="inlineStr">
        <is>
          <t>01</t>
        </is>
      </c>
      <c r="C11449" t="inlineStr">
        <is>
          <t>09011190</t>
        </is>
      </c>
      <c r="D11449" t="inlineStr">
        <is>
          <t>325</t>
        </is>
      </c>
      <c r="E11449" t="inlineStr">
        <is>
          <t>AP</t>
        </is>
      </c>
      <c r="F11449" t="n">
        <v>10</v>
      </c>
      <c r="G11449" t="n">
        <v>10</v>
      </c>
      <c r="H11449" t="n">
        <v>216</v>
      </c>
      <c r="I11449" t="inlineStr">
        <is>
          <t>Café en granos</t>
        </is>
      </c>
      <c r="J11449">
        <f>SI.ERROR(BUSCARV(D11449,TablaPaises,6,FALSO),"Sin dato")</f>
        <v/>
      </c>
      <c r="K11449">
        <f>SI.ERROR(BUSCARV(C11449,TablaProductos,2,FALSO),"Sin dato")</f>
        <v/>
      </c>
      <c r="L11449">
        <f>SI(H11449&gt;=1000000,"Alto",SI(H11449&gt;=100000,"Medio","Bajo"))</f>
        <v/>
      </c>
      <c r="M11449">
        <f>SI.ERROR(BUSCARV(E11449,TablaEstados,3,FALSO),"Sin dato")</f>
        <v/>
      </c>
      <c r="N11449">
        <f>SI.ERROR(BUSCARV(E11449,TablaEstados,4,FALSO),"Sin dato")</f>
        <v/>
      </c>
    </row>
    <row r="11450">
      <c r="A11450" t="inlineStr">
        <is>
          <t>2026</t>
        </is>
      </c>
      <c r="B11450" t="inlineStr">
        <is>
          <t>02</t>
        </is>
      </c>
      <c r="C11450" t="inlineStr">
        <is>
          <t>09011190</t>
        </is>
      </c>
      <c r="D11450" t="inlineStr">
        <is>
          <t>580</t>
        </is>
      </c>
      <c r="E11450" t="inlineStr">
        <is>
          <t>SC</t>
        </is>
      </c>
      <c r="F11450" t="n">
        <v>13</v>
      </c>
      <c r="G11450" t="n">
        <v>13</v>
      </c>
      <c r="H11450" t="n">
        <v>346</v>
      </c>
      <c r="I11450" t="inlineStr">
        <is>
          <t>Café en granos</t>
        </is>
      </c>
      <c r="J11450">
        <f>SI.ERROR(BUSCARV(D11450,TablaPaises,6,FALSO),"Sin dato")</f>
        <v/>
      </c>
      <c r="K11450">
        <f>SI.ERROR(BUSCARV(C11450,TablaProductos,2,FALSO),"Sin dato")</f>
        <v/>
      </c>
      <c r="L11450">
        <f>SI(H11450&gt;=1000000,"Alto",SI(H11450&gt;=100000,"Medio","Bajo"))</f>
        <v/>
      </c>
      <c r="M11450">
        <f>SI.ERROR(BUSCARV(E11450,TablaEstados,3,FALSO),"Sin dato")</f>
        <v/>
      </c>
      <c r="N11450">
        <f>SI.ERROR(BUSCARV(E11450,TablaEstados,4,FALSO),"Sin dato")</f>
        <v/>
      </c>
    </row>
    <row r="11451">
      <c r="A11451" t="inlineStr">
        <is>
          <t>2026</t>
        </is>
      </c>
      <c r="B11451" t="inlineStr">
        <is>
          <t>07</t>
        </is>
      </c>
      <c r="C11451" t="inlineStr">
        <is>
          <t>09011110</t>
        </is>
      </c>
      <c r="D11451" t="inlineStr">
        <is>
          <t>603</t>
        </is>
      </c>
      <c r="E11451" t="inlineStr">
        <is>
          <t>MG</t>
        </is>
      </c>
      <c r="F11451" t="n">
        <v>199</v>
      </c>
      <c r="G11451" t="n">
        <v>199775</v>
      </c>
      <c r="H11451" t="n">
        <v>1235986</v>
      </c>
      <c r="I11451" t="inlineStr">
        <is>
          <t>Café en granos</t>
        </is>
      </c>
      <c r="J11451">
        <f>SI.ERROR(BUSCARV(D11451,TablaPaises,6,FALSO),"Sin dato")</f>
        <v/>
      </c>
      <c r="K11451">
        <f>SI.ERROR(BUSCARV(C11451,TablaProductos,2,FALSO),"Sin dato")</f>
        <v/>
      </c>
      <c r="L11451">
        <f>SI(H11451&gt;=1000000,"Alto",SI(H11451&gt;=100000,"Medio","Bajo"))</f>
        <v/>
      </c>
      <c r="M11451">
        <f>SI.ERROR(BUSCARV(E11451,TablaEstados,3,FALSO),"Sin dato")</f>
        <v/>
      </c>
      <c r="N11451">
        <f>SI.ERROR(BUSCARV(E11451,TablaEstados,4,FALSO),"Sin dato")</f>
        <v/>
      </c>
    </row>
    <row r="11452">
      <c r="A11452" t="inlineStr">
        <is>
          <t>2026</t>
        </is>
      </c>
      <c r="B11452" t="inlineStr">
        <is>
          <t>06</t>
        </is>
      </c>
      <c r="C11452" t="inlineStr">
        <is>
          <t>09011110</t>
        </is>
      </c>
      <c r="D11452" t="inlineStr">
        <is>
          <t>127</t>
        </is>
      </c>
      <c r="E11452" t="inlineStr">
        <is>
          <t>ES</t>
        </is>
      </c>
      <c r="F11452" t="n">
        <v>19</v>
      </c>
      <c r="G11452" t="n">
        <v>19200</v>
      </c>
      <c r="H11452" t="n">
        <v>65838</v>
      </c>
      <c r="I11452" t="inlineStr">
        <is>
          <t>Café en granos</t>
        </is>
      </c>
      <c r="J11452">
        <f>SI.ERROR(BUSCARV(D11452,TablaPaises,6,FALSO),"Sin dato")</f>
        <v/>
      </c>
      <c r="K11452">
        <f>SI.ERROR(BUSCARV(C11452,TablaProductos,2,FALSO),"Sin dato")</f>
        <v/>
      </c>
      <c r="L11452">
        <f>SI(H11452&gt;=1000000,"Alto",SI(H11452&gt;=100000,"Medio","Bajo"))</f>
        <v/>
      </c>
      <c r="M11452">
        <f>SI.ERROR(BUSCARV(E11452,TablaEstados,3,FALSO),"Sin dato")</f>
        <v/>
      </c>
      <c r="N11452">
        <f>SI.ERROR(BUSCARV(E11452,TablaEstados,4,FALSO),"Sin dato")</f>
        <v/>
      </c>
    </row>
    <row r="11453">
      <c r="A11453" t="inlineStr">
        <is>
          <t>2026</t>
        </is>
      </c>
      <c r="B11453" t="inlineStr">
        <is>
          <t>09</t>
        </is>
      </c>
      <c r="C11453" t="inlineStr">
        <is>
          <t>09011110</t>
        </is>
      </c>
      <c r="D11453" t="inlineStr">
        <is>
          <t>245</t>
        </is>
      </c>
      <c r="E11453" t="inlineStr">
        <is>
          <t>ES</t>
        </is>
      </c>
      <c r="F11453" t="n">
        <v>478</v>
      </c>
      <c r="G11453" t="n">
        <v>478481</v>
      </c>
      <c r="H11453" t="n">
        <v>1909614</v>
      </c>
      <c r="I11453" t="inlineStr">
        <is>
          <t>Café en granos</t>
        </is>
      </c>
      <c r="J11453">
        <f>SI.ERROR(BUSCARV(D11453,TablaPaises,6,FALSO),"Sin dato")</f>
        <v/>
      </c>
      <c r="K11453">
        <f>SI.ERROR(BUSCARV(C11453,TablaProductos,2,FALSO),"Sin dato")</f>
        <v/>
      </c>
      <c r="L11453">
        <f>SI(H11453&gt;=1000000,"Alto",SI(H11453&gt;=100000,"Medio","Bajo"))</f>
        <v/>
      </c>
      <c r="M11453">
        <f>SI.ERROR(BUSCARV(E11453,TablaEstados,3,FALSO),"Sin dato")</f>
        <v/>
      </c>
      <c r="N11453">
        <f>SI.ERROR(BUSCARV(E11453,TablaEstados,4,FALSO),"Sin dato")</f>
        <v/>
      </c>
    </row>
    <row r="11454">
      <c r="A11454" t="inlineStr">
        <is>
          <t>2026</t>
        </is>
      </c>
      <c r="B11454" t="inlineStr">
        <is>
          <t>07</t>
        </is>
      </c>
      <c r="C11454" t="inlineStr">
        <is>
          <t>12019000</t>
        </is>
      </c>
      <c r="D11454" t="inlineStr">
        <is>
          <t>820</t>
        </is>
      </c>
      <c r="E11454" t="inlineStr">
        <is>
          <t>MT</t>
        </is>
      </c>
      <c r="F11454" t="n">
        <v>24199</v>
      </c>
      <c r="G11454" t="n">
        <v>24198505</v>
      </c>
      <c r="H11454" t="n">
        <v>10399066</v>
      </c>
      <c r="I11454" t="inlineStr">
        <is>
          <t>Soja</t>
        </is>
      </c>
      <c r="J11454">
        <f>SI.ERROR(BUSCARV(D11454,TablaPaises,6,FALSO),"Sin dato")</f>
        <v/>
      </c>
      <c r="K11454">
        <f>SI.ERROR(BUSCARV(C11454,TablaProductos,2,FALSO),"Sin dato")</f>
        <v/>
      </c>
      <c r="L11454">
        <f>SI(H11454&gt;=1000000,"Alto",SI(H11454&gt;=100000,"Medio","Bajo"))</f>
        <v/>
      </c>
      <c r="M11454">
        <f>SI.ERROR(BUSCARV(E11454,TablaEstados,3,FALSO),"Sin dato")</f>
        <v/>
      </c>
      <c r="N11454">
        <f>SI.ERROR(BUSCARV(E11454,TablaEstados,4,FALSO),"Sin dato")</f>
        <v/>
      </c>
    </row>
    <row r="11455">
      <c r="A11455" t="inlineStr">
        <is>
          <t>2026</t>
        </is>
      </c>
      <c r="B11455" t="inlineStr">
        <is>
          <t>04</t>
        </is>
      </c>
      <c r="C11455" t="inlineStr">
        <is>
          <t>09011110</t>
        </is>
      </c>
      <c r="D11455" t="inlineStr">
        <is>
          <t>442</t>
        </is>
      </c>
      <c r="E11455" t="inlineStr">
        <is>
          <t>MG</t>
        </is>
      </c>
      <c r="F11455" t="n">
        <v>26</v>
      </c>
      <c r="G11455" t="n">
        <v>26400</v>
      </c>
      <c r="H11455" t="n">
        <v>184800</v>
      </c>
      <c r="I11455" t="inlineStr">
        <is>
          <t>Café en granos</t>
        </is>
      </c>
      <c r="J11455">
        <f>SI.ERROR(BUSCARV(D11455,TablaPaises,6,FALSO),"Sin dato")</f>
        <v/>
      </c>
      <c r="K11455">
        <f>SI.ERROR(BUSCARV(C11455,TablaProductos,2,FALSO),"Sin dato")</f>
        <v/>
      </c>
      <c r="L11455">
        <f>SI(H11455&gt;=1000000,"Alto",SI(H11455&gt;=100000,"Medio","Bajo"))</f>
        <v/>
      </c>
      <c r="M11455">
        <f>SI.ERROR(BUSCARV(E11455,TablaEstados,3,FALSO),"Sin dato")</f>
        <v/>
      </c>
      <c r="N11455">
        <f>SI.ERROR(BUSCARV(E11455,TablaEstados,4,FALSO),"Sin dato")</f>
        <v/>
      </c>
    </row>
    <row r="11456">
      <c r="A11456" t="inlineStr">
        <is>
          <t>2026</t>
        </is>
      </c>
      <c r="B11456" t="inlineStr">
        <is>
          <t>08</t>
        </is>
      </c>
      <c r="C11456" t="inlineStr">
        <is>
          <t>10051000</t>
        </is>
      </c>
      <c r="D11456" t="inlineStr">
        <is>
          <t>586</t>
        </is>
      </c>
      <c r="E11456" t="inlineStr">
        <is>
          <t>MG</t>
        </is>
      </c>
      <c r="F11456" t="n">
        <v>876605</v>
      </c>
      <c r="G11456" t="n">
        <v>876605</v>
      </c>
      <c r="H11456" t="n">
        <v>2878045</v>
      </c>
      <c r="I11456" t="inlineStr">
        <is>
          <t>Milho</t>
        </is>
      </c>
      <c r="J11456">
        <f>SI.ERROR(BUSCARV(D11456,TablaPaises,6,FALSO),"Sin dato")</f>
        <v/>
      </c>
      <c r="K11456">
        <f>SI.ERROR(BUSCARV(C11456,TablaProductos,2,FALSO),"Sin dato")</f>
        <v/>
      </c>
      <c r="L11456">
        <f>SI(H11456&gt;=1000000,"Alto",SI(H11456&gt;=100000,"Medio","Bajo"))</f>
        <v/>
      </c>
      <c r="M11456">
        <f>SI.ERROR(BUSCARV(E11456,TablaEstados,3,FALSO),"Sin dato")</f>
        <v/>
      </c>
      <c r="N11456">
        <f>SI.ERROR(BUSCARV(E11456,TablaEstados,4,FALSO),"Sin dato")</f>
        <v/>
      </c>
    </row>
    <row r="11457">
      <c r="A11457" t="inlineStr">
        <is>
          <t>2026</t>
        </is>
      </c>
      <c r="B11457" t="inlineStr">
        <is>
          <t>08</t>
        </is>
      </c>
      <c r="C11457" t="inlineStr">
        <is>
          <t>09011110</t>
        </is>
      </c>
      <c r="D11457" t="inlineStr">
        <is>
          <t>063</t>
        </is>
      </c>
      <c r="E11457" t="inlineStr">
        <is>
          <t>RO</t>
        </is>
      </c>
      <c r="F11457" t="n">
        <v>26</v>
      </c>
      <c r="G11457" t="n">
        <v>26280</v>
      </c>
      <c r="H11457" t="n">
        <v>131400</v>
      </c>
      <c r="I11457" t="inlineStr">
        <is>
          <t>Café en granos</t>
        </is>
      </c>
      <c r="J11457">
        <f>SI.ERROR(BUSCARV(D11457,TablaPaises,6,FALSO),"Sin dato")</f>
        <v/>
      </c>
      <c r="K11457">
        <f>SI.ERROR(BUSCARV(C11457,TablaProductos,2,FALSO),"Sin dato")</f>
        <v/>
      </c>
      <c r="L11457">
        <f>SI(H11457&gt;=1000000,"Alto",SI(H11457&gt;=100000,"Medio","Bajo"))</f>
        <v/>
      </c>
      <c r="M11457">
        <f>SI.ERROR(BUSCARV(E11457,TablaEstados,3,FALSO),"Sin dato")</f>
        <v/>
      </c>
      <c r="N11457">
        <f>SI.ERROR(BUSCARV(E11457,TablaEstados,4,FALSO),"Sin dato")</f>
        <v/>
      </c>
    </row>
    <row r="11458">
      <c r="A11458" t="inlineStr">
        <is>
          <t>2026</t>
        </is>
      </c>
      <c r="B11458" t="inlineStr">
        <is>
          <t>07</t>
        </is>
      </c>
      <c r="C11458" t="inlineStr">
        <is>
          <t>10059010</t>
        </is>
      </c>
      <c r="D11458" t="inlineStr">
        <is>
          <t>083</t>
        </is>
      </c>
      <c r="E11458" t="inlineStr">
        <is>
          <t>PR</t>
        </is>
      </c>
      <c r="F11458" t="n">
        <v>30</v>
      </c>
      <c r="G11458" t="n">
        <v>30</v>
      </c>
      <c r="H11458" t="n">
        <v>36</v>
      </c>
      <c r="I11458" t="inlineStr">
        <is>
          <t>Milho</t>
        </is>
      </c>
      <c r="J11458">
        <f>SI.ERROR(BUSCARV(D11458,TablaPaises,6,FALSO),"Sin dato")</f>
        <v/>
      </c>
      <c r="K11458">
        <f>SI.ERROR(BUSCARV(C11458,TablaProductos,2,FALSO),"Sin dato")</f>
        <v/>
      </c>
      <c r="L11458">
        <f>SI(H11458&gt;=1000000,"Alto",SI(H11458&gt;=100000,"Medio","Bajo"))</f>
        <v/>
      </c>
      <c r="M11458">
        <f>SI.ERROR(BUSCARV(E11458,TablaEstados,3,FALSO),"Sin dato")</f>
        <v/>
      </c>
      <c r="N11458">
        <f>SI.ERROR(BUSCARV(E11458,TablaEstados,4,FALSO),"Sin dato")</f>
        <v/>
      </c>
    </row>
    <row r="11459">
      <c r="A11459" t="inlineStr">
        <is>
          <t>2026</t>
        </is>
      </c>
      <c r="B11459" t="inlineStr">
        <is>
          <t>04</t>
        </is>
      </c>
      <c r="C11459" t="inlineStr">
        <is>
          <t>09011110</t>
        </is>
      </c>
      <c r="D11459" t="inlineStr">
        <is>
          <t>442</t>
        </is>
      </c>
      <c r="E11459" t="inlineStr">
        <is>
          <t>MG</t>
        </is>
      </c>
      <c r="F11459" t="n">
        <v>19</v>
      </c>
      <c r="G11459" t="n">
        <v>19200</v>
      </c>
      <c r="H11459" t="n">
        <v>128150</v>
      </c>
      <c r="I11459" t="inlineStr">
        <is>
          <t>Café en granos</t>
        </is>
      </c>
      <c r="J11459">
        <f>SI.ERROR(BUSCARV(D11459,TablaPaises,6,FALSO),"Sin dato")</f>
        <v/>
      </c>
      <c r="K11459">
        <f>SI.ERROR(BUSCARV(C11459,TablaProductos,2,FALSO),"Sin dato")</f>
        <v/>
      </c>
      <c r="L11459">
        <f>SI(H11459&gt;=1000000,"Alto",SI(H11459&gt;=100000,"Medio","Bajo"))</f>
        <v/>
      </c>
      <c r="M11459">
        <f>SI.ERROR(BUSCARV(E11459,TablaEstados,3,FALSO),"Sin dato")</f>
        <v/>
      </c>
      <c r="N11459">
        <f>SI.ERROR(BUSCARV(E11459,TablaEstados,4,FALSO),"Sin dato")</f>
        <v/>
      </c>
    </row>
    <row r="11460">
      <c r="A11460" t="inlineStr">
        <is>
          <t>2026</t>
        </is>
      </c>
      <c r="B11460" t="inlineStr">
        <is>
          <t>08</t>
        </is>
      </c>
      <c r="C11460" t="inlineStr">
        <is>
          <t>10059010</t>
        </is>
      </c>
      <c r="D11460" t="inlineStr">
        <is>
          <t>589</t>
        </is>
      </c>
      <c r="E11460" t="inlineStr">
        <is>
          <t>MT</t>
        </is>
      </c>
      <c r="F11460" t="n">
        <v>527000</v>
      </c>
      <c r="G11460" t="n">
        <v>527000</v>
      </c>
      <c r="H11460" t="n">
        <v>99603</v>
      </c>
      <c r="I11460" t="inlineStr">
        <is>
          <t>Milho</t>
        </is>
      </c>
      <c r="J11460">
        <f>SI.ERROR(BUSCARV(D11460,TablaPaises,6,FALSO),"Sin dato")</f>
        <v/>
      </c>
      <c r="K11460">
        <f>SI.ERROR(BUSCARV(C11460,TablaProductos,2,FALSO),"Sin dato")</f>
        <v/>
      </c>
      <c r="L11460">
        <f>SI(H11460&gt;=1000000,"Alto",SI(H11460&gt;=100000,"Medio","Bajo"))</f>
        <v/>
      </c>
      <c r="M11460">
        <f>SI.ERROR(BUSCARV(E11460,TablaEstados,3,FALSO),"Sin dato")</f>
        <v/>
      </c>
      <c r="N11460">
        <f>SI.ERROR(BUSCARV(E11460,TablaEstados,4,FALSO),"Sin dato")</f>
        <v/>
      </c>
    </row>
    <row r="11461">
      <c r="A11461" t="inlineStr">
        <is>
          <t>2026</t>
        </is>
      </c>
      <c r="B11461" t="inlineStr">
        <is>
          <t>08</t>
        </is>
      </c>
      <c r="C11461" t="inlineStr">
        <is>
          <t>09011110</t>
        </is>
      </c>
      <c r="D11461" t="inlineStr">
        <is>
          <t>767</t>
        </is>
      </c>
      <c r="E11461" t="inlineStr">
        <is>
          <t>MG</t>
        </is>
      </c>
      <c r="F11461" t="n">
        <v>2313</v>
      </c>
      <c r="G11461" t="n">
        <v>2313600</v>
      </c>
      <c r="H11461" t="n">
        <v>13212087</v>
      </c>
      <c r="I11461" t="inlineStr">
        <is>
          <t>Café en granos</t>
        </is>
      </c>
      <c r="J11461">
        <f>SI.ERROR(BUSCARV(D11461,TablaPaises,6,FALSO),"Sin dato")</f>
        <v/>
      </c>
      <c r="K11461">
        <f>SI.ERROR(BUSCARV(C11461,TablaProductos,2,FALSO),"Sin dato")</f>
        <v/>
      </c>
      <c r="L11461">
        <f>SI(H11461&gt;=1000000,"Alto",SI(H11461&gt;=100000,"Medio","Bajo"))</f>
        <v/>
      </c>
      <c r="M11461">
        <f>SI.ERROR(BUSCARV(E11461,TablaEstados,3,FALSO),"Sin dato")</f>
        <v/>
      </c>
      <c r="N11461">
        <f>SI.ERROR(BUSCARV(E11461,TablaEstados,4,FALSO),"Sin dato")</f>
        <v/>
      </c>
    </row>
    <row r="11462">
      <c r="A11462" t="inlineStr">
        <is>
          <t>2026</t>
        </is>
      </c>
      <c r="B11462" t="inlineStr">
        <is>
          <t>04</t>
        </is>
      </c>
      <c r="C11462" t="inlineStr">
        <is>
          <t>12019000</t>
        </is>
      </c>
      <c r="D11462" t="inlineStr">
        <is>
          <t>858</t>
        </is>
      </c>
      <c r="E11462" t="inlineStr">
        <is>
          <t>SP</t>
        </is>
      </c>
      <c r="F11462" t="n">
        <v>13547</v>
      </c>
      <c r="G11462" t="n">
        <v>13547059</v>
      </c>
      <c r="H11462" t="n">
        <v>5754281</v>
      </c>
      <c r="I11462" t="inlineStr">
        <is>
          <t>Soja</t>
        </is>
      </c>
      <c r="J11462">
        <f>SI.ERROR(BUSCARV(D11462,TablaPaises,6,FALSO),"Sin dato")</f>
        <v/>
      </c>
      <c r="K11462">
        <f>SI.ERROR(BUSCARV(C11462,TablaProductos,2,FALSO),"Sin dato")</f>
        <v/>
      </c>
      <c r="L11462">
        <f>SI(H11462&gt;=1000000,"Alto",SI(H11462&gt;=100000,"Medio","Bajo"))</f>
        <v/>
      </c>
      <c r="M11462">
        <f>SI.ERROR(BUSCARV(E11462,TablaEstados,3,FALSO),"Sin dato")</f>
        <v/>
      </c>
      <c r="N11462">
        <f>SI.ERROR(BUSCARV(E11462,TablaEstados,4,FALSO),"Sin dato")</f>
        <v/>
      </c>
    </row>
    <row r="11463">
      <c r="A11463" t="inlineStr">
        <is>
          <t>2026</t>
        </is>
      </c>
      <c r="B11463" t="inlineStr">
        <is>
          <t>06</t>
        </is>
      </c>
      <c r="C11463" t="inlineStr">
        <is>
          <t>12019000</t>
        </is>
      </c>
      <c r="D11463" t="inlineStr">
        <is>
          <t>245</t>
        </is>
      </c>
      <c r="E11463" t="inlineStr">
        <is>
          <t>RO</t>
        </is>
      </c>
      <c r="F11463" t="n">
        <v>34873</v>
      </c>
      <c r="G11463" t="n">
        <v>34873555</v>
      </c>
      <c r="H11463" t="n">
        <v>15104748</v>
      </c>
      <c r="I11463" t="inlineStr">
        <is>
          <t>Soja</t>
        </is>
      </c>
      <c r="J11463">
        <f>SI.ERROR(BUSCARV(D11463,TablaPaises,6,FALSO),"Sin dato")</f>
        <v/>
      </c>
      <c r="K11463">
        <f>SI.ERROR(BUSCARV(C11463,TablaProductos,2,FALSO),"Sin dato")</f>
        <v/>
      </c>
      <c r="L11463">
        <f>SI(H11463&gt;=1000000,"Alto",SI(H11463&gt;=100000,"Medio","Bajo"))</f>
        <v/>
      </c>
      <c r="M11463">
        <f>SI.ERROR(BUSCARV(E11463,TablaEstados,3,FALSO),"Sin dato")</f>
        <v/>
      </c>
      <c r="N11463">
        <f>SI.ERROR(BUSCARV(E11463,TablaEstados,4,FALSO),"Sin dato")</f>
        <v/>
      </c>
    </row>
    <row r="11464">
      <c r="A11464" t="inlineStr">
        <is>
          <t>2026</t>
        </is>
      </c>
      <c r="B11464" t="inlineStr">
        <is>
          <t>04</t>
        </is>
      </c>
      <c r="C11464" t="inlineStr">
        <is>
          <t>09011110</t>
        </is>
      </c>
      <c r="D11464" t="inlineStr">
        <is>
          <t>607</t>
        </is>
      </c>
      <c r="E11464" t="inlineStr">
        <is>
          <t>MG</t>
        </is>
      </c>
      <c r="F11464" t="n">
        <v>19</v>
      </c>
      <c r="G11464" t="n">
        <v>19200</v>
      </c>
      <c r="H11464" t="n">
        <v>131717</v>
      </c>
      <c r="I11464" t="inlineStr">
        <is>
          <t>Café en granos</t>
        </is>
      </c>
      <c r="J11464">
        <f>SI.ERROR(BUSCARV(D11464,TablaPaises,6,FALSO),"Sin dato")</f>
        <v/>
      </c>
      <c r="K11464">
        <f>SI.ERROR(BUSCARV(C11464,TablaProductos,2,FALSO),"Sin dato")</f>
        <v/>
      </c>
      <c r="L11464">
        <f>SI(H11464&gt;=1000000,"Alto",SI(H11464&gt;=100000,"Medio","Bajo"))</f>
        <v/>
      </c>
      <c r="M11464">
        <f>SI.ERROR(BUSCARV(E11464,TablaEstados,3,FALSO),"Sin dato")</f>
        <v/>
      </c>
      <c r="N11464">
        <f>SI.ERROR(BUSCARV(E11464,TablaEstados,4,FALSO),"Sin dato")</f>
        <v/>
      </c>
    </row>
    <row r="11465">
      <c r="A11465" t="inlineStr">
        <is>
          <t>2026</t>
        </is>
      </c>
      <c r="B11465" t="inlineStr">
        <is>
          <t>09</t>
        </is>
      </c>
      <c r="C11465" t="inlineStr">
        <is>
          <t>09011110</t>
        </is>
      </c>
      <c r="D11465" t="inlineStr">
        <is>
          <t>820</t>
        </is>
      </c>
      <c r="E11465" t="inlineStr">
        <is>
          <t>MG</t>
        </is>
      </c>
      <c r="F11465" t="n">
        <v>140</v>
      </c>
      <c r="G11465" t="n">
        <v>140000</v>
      </c>
      <c r="H11465" t="n">
        <v>782600</v>
      </c>
      <c r="I11465" t="inlineStr">
        <is>
          <t>Café en granos</t>
        </is>
      </c>
      <c r="J11465">
        <f>SI.ERROR(BUSCARV(D11465,TablaPaises,6,FALSO),"Sin dato")</f>
        <v/>
      </c>
      <c r="K11465">
        <f>SI.ERROR(BUSCARV(C11465,TablaProductos,2,FALSO),"Sin dato")</f>
        <v/>
      </c>
      <c r="L11465">
        <f>SI(H11465&gt;=1000000,"Alto",SI(H11465&gt;=100000,"Medio","Bajo"))</f>
        <v/>
      </c>
      <c r="M11465">
        <f>SI.ERROR(BUSCARV(E11465,TablaEstados,3,FALSO),"Sin dato")</f>
        <v/>
      </c>
      <c r="N11465">
        <f>SI.ERROR(BUSCARV(E11465,TablaEstados,4,FALSO),"Sin dato")</f>
        <v/>
      </c>
    </row>
    <row r="11466">
      <c r="A11466" t="inlineStr">
        <is>
          <t>2026</t>
        </is>
      </c>
      <c r="B11466" t="inlineStr">
        <is>
          <t>05</t>
        </is>
      </c>
      <c r="C11466" t="inlineStr">
        <is>
          <t>09011110</t>
        </is>
      </c>
      <c r="D11466" t="inlineStr">
        <is>
          <t>163</t>
        </is>
      </c>
      <c r="E11466" t="inlineStr">
        <is>
          <t>MG</t>
        </is>
      </c>
      <c r="F11466" t="n">
        <v>71</v>
      </c>
      <c r="G11466" t="n">
        <v>72000</v>
      </c>
      <c r="H11466" t="n">
        <v>420408</v>
      </c>
      <c r="I11466" t="inlineStr">
        <is>
          <t>Café en granos</t>
        </is>
      </c>
      <c r="J11466">
        <f>SI.ERROR(BUSCARV(D11466,TablaPaises,6,FALSO),"Sin dato")</f>
        <v/>
      </c>
      <c r="K11466">
        <f>SI.ERROR(BUSCARV(C11466,TablaProductos,2,FALSO),"Sin dato")</f>
        <v/>
      </c>
      <c r="L11466">
        <f>SI(H11466&gt;=1000000,"Alto",SI(H11466&gt;=100000,"Medio","Bajo"))</f>
        <v/>
      </c>
      <c r="M11466">
        <f>SI.ERROR(BUSCARV(E11466,TablaEstados,3,FALSO),"Sin dato")</f>
        <v/>
      </c>
      <c r="N11466">
        <f>SI.ERROR(BUSCARV(E11466,TablaEstados,4,FALSO),"Sin dato")</f>
        <v/>
      </c>
    </row>
    <row r="11467">
      <c r="A11467" t="inlineStr">
        <is>
          <t>2026</t>
        </is>
      </c>
      <c r="B11467" t="inlineStr">
        <is>
          <t>09</t>
        </is>
      </c>
      <c r="C11467" t="inlineStr">
        <is>
          <t>52010020</t>
        </is>
      </c>
      <c r="D11467" t="inlineStr">
        <is>
          <t>365</t>
        </is>
      </c>
      <c r="E11467" t="inlineStr">
        <is>
          <t>MG</t>
        </is>
      </c>
      <c r="F11467" t="n">
        <v>44</v>
      </c>
      <c r="G11467" t="n">
        <v>44420</v>
      </c>
      <c r="H11467" t="n">
        <v>75513</v>
      </c>
      <c r="I11467" t="inlineStr">
        <is>
          <t>Algodón</t>
        </is>
      </c>
      <c r="J11467">
        <f>SI.ERROR(BUSCARV(D11467,TablaPaises,6,FALSO),"Sin dato")</f>
        <v/>
      </c>
      <c r="K11467">
        <f>SI.ERROR(BUSCARV(C11467,TablaProductos,2,FALSO),"Sin dato")</f>
        <v/>
      </c>
      <c r="L11467">
        <f>SI(H11467&gt;=1000000,"Alto",SI(H11467&gt;=100000,"Medio","Bajo"))</f>
        <v/>
      </c>
      <c r="M11467">
        <f>SI.ERROR(BUSCARV(E11467,TablaEstados,3,FALSO),"Sin dato")</f>
        <v/>
      </c>
      <c r="N11467">
        <f>SI.ERROR(BUSCARV(E11467,TablaEstados,4,FALSO),"Sin dato")</f>
        <v/>
      </c>
    </row>
    <row r="11468">
      <c r="A11468" t="inlineStr">
        <is>
          <t>2026</t>
        </is>
      </c>
      <c r="B11468" t="inlineStr">
        <is>
          <t>04</t>
        </is>
      </c>
      <c r="C11468" t="inlineStr">
        <is>
          <t>12019000</t>
        </is>
      </c>
      <c r="D11468" t="inlineStr">
        <is>
          <t>161</t>
        </is>
      </c>
      <c r="E11468" t="inlineStr">
        <is>
          <t>SP</t>
        </is>
      </c>
      <c r="F11468" t="n">
        <v>14490</v>
      </c>
      <c r="G11468" t="n">
        <v>14490784</v>
      </c>
      <c r="H11468" t="n">
        <v>6092124</v>
      </c>
      <c r="I11468" t="inlineStr">
        <is>
          <t>Soja</t>
        </is>
      </c>
      <c r="J11468">
        <f>SI.ERROR(BUSCARV(D11468,TablaPaises,6,FALSO),"Sin dato")</f>
        <v/>
      </c>
      <c r="K11468">
        <f>SI.ERROR(BUSCARV(C11468,TablaProductos,2,FALSO),"Sin dato")</f>
        <v/>
      </c>
      <c r="L11468">
        <f>SI(H11468&gt;=1000000,"Alto",SI(H11468&gt;=100000,"Medio","Bajo"))</f>
        <v/>
      </c>
      <c r="M11468">
        <f>SI.ERROR(BUSCARV(E11468,TablaEstados,3,FALSO),"Sin dato")</f>
        <v/>
      </c>
      <c r="N11468">
        <f>SI.ERROR(BUSCARV(E11468,TablaEstados,4,FALSO),"Sin dato")</f>
        <v/>
      </c>
    </row>
    <row r="11469">
      <c r="A11469" t="inlineStr">
        <is>
          <t>2026</t>
        </is>
      </c>
      <c r="B11469" t="inlineStr">
        <is>
          <t>02</t>
        </is>
      </c>
      <c r="C11469" t="inlineStr">
        <is>
          <t>09011110</t>
        </is>
      </c>
      <c r="D11469" t="inlineStr">
        <is>
          <t>190</t>
        </is>
      </c>
      <c r="E11469" t="inlineStr">
        <is>
          <t>BA</t>
        </is>
      </c>
      <c r="F11469" t="n">
        <v>201</v>
      </c>
      <c r="G11469" t="n">
        <v>202560</v>
      </c>
      <c r="H11469" t="n">
        <v>1545400</v>
      </c>
      <c r="I11469" t="inlineStr">
        <is>
          <t>Café en granos</t>
        </is>
      </c>
      <c r="J11469">
        <f>SI.ERROR(BUSCARV(D11469,TablaPaises,6,FALSO),"Sin dato")</f>
        <v/>
      </c>
      <c r="K11469">
        <f>SI.ERROR(BUSCARV(C11469,TablaProductos,2,FALSO),"Sin dato")</f>
        <v/>
      </c>
      <c r="L11469">
        <f>SI(H11469&gt;=1000000,"Alto",SI(H11469&gt;=100000,"Medio","Bajo"))</f>
        <v/>
      </c>
      <c r="M11469">
        <f>SI.ERROR(BUSCARV(E11469,TablaEstados,3,FALSO),"Sin dato")</f>
        <v/>
      </c>
      <c r="N11469">
        <f>SI.ERROR(BUSCARV(E11469,TablaEstados,4,FALSO),"Sin dato")</f>
        <v/>
      </c>
    </row>
    <row r="11470">
      <c r="A11470" t="inlineStr">
        <is>
          <t>2026</t>
        </is>
      </c>
      <c r="B11470" t="inlineStr">
        <is>
          <t>09</t>
        </is>
      </c>
      <c r="C11470" t="inlineStr">
        <is>
          <t>09011110</t>
        </is>
      </c>
      <c r="D11470" t="inlineStr">
        <is>
          <t>087</t>
        </is>
      </c>
      <c r="E11470" t="inlineStr">
        <is>
          <t>ES</t>
        </is>
      </c>
      <c r="F11470" t="n">
        <v>0</v>
      </c>
      <c r="G11470" t="n">
        <v>30</v>
      </c>
      <c r="H11470" t="n">
        <v>5400</v>
      </c>
      <c r="I11470" t="inlineStr">
        <is>
          <t>Café en granos</t>
        </is>
      </c>
      <c r="J11470">
        <f>SI.ERROR(BUSCARV(D11470,TablaPaises,6,FALSO),"Sin dato")</f>
        <v/>
      </c>
      <c r="K11470">
        <f>SI.ERROR(BUSCARV(C11470,TablaProductos,2,FALSO),"Sin dato")</f>
        <v/>
      </c>
      <c r="L11470">
        <f>SI(H11470&gt;=1000000,"Alto",SI(H11470&gt;=100000,"Medio","Bajo"))</f>
        <v/>
      </c>
      <c r="M11470">
        <f>SI.ERROR(BUSCARV(E11470,TablaEstados,3,FALSO),"Sin dato")</f>
        <v/>
      </c>
      <c r="N11470">
        <f>SI.ERROR(BUSCARV(E11470,TablaEstados,4,FALSO),"Sin dato")</f>
        <v/>
      </c>
    </row>
    <row r="11471">
      <c r="A11471" t="inlineStr">
        <is>
          <t>2026</t>
        </is>
      </c>
      <c r="B11471" t="inlineStr">
        <is>
          <t>03</t>
        </is>
      </c>
      <c r="C11471" t="inlineStr">
        <is>
          <t>09011110</t>
        </is>
      </c>
      <c r="D11471" t="inlineStr">
        <is>
          <t>399</t>
        </is>
      </c>
      <c r="E11471" t="inlineStr">
        <is>
          <t>ES</t>
        </is>
      </c>
      <c r="F11471" t="n">
        <v>243</v>
      </c>
      <c r="G11471" t="n">
        <v>242622</v>
      </c>
      <c r="H11471" t="n">
        <v>1035052</v>
      </c>
      <c r="I11471" t="inlineStr">
        <is>
          <t>Café en granos</t>
        </is>
      </c>
      <c r="J11471">
        <f>SI.ERROR(BUSCARV(D11471,TablaPaises,6,FALSO),"Sin dato")</f>
        <v/>
      </c>
      <c r="K11471">
        <f>SI.ERROR(BUSCARV(C11471,TablaProductos,2,FALSO),"Sin dato")</f>
        <v/>
      </c>
      <c r="L11471">
        <f>SI(H11471&gt;=1000000,"Alto",SI(H11471&gt;=100000,"Medio","Bajo"))</f>
        <v/>
      </c>
      <c r="M11471">
        <f>SI.ERROR(BUSCARV(E11471,TablaEstados,3,FALSO),"Sin dato")</f>
        <v/>
      </c>
      <c r="N11471">
        <f>SI.ERROR(BUSCARV(E11471,TablaEstados,4,FALSO),"Sin dato")</f>
        <v/>
      </c>
    </row>
    <row r="11472">
      <c r="A11472" t="inlineStr">
        <is>
          <t>2026</t>
        </is>
      </c>
      <c r="B11472" t="inlineStr">
        <is>
          <t>03</t>
        </is>
      </c>
      <c r="C11472" t="inlineStr">
        <is>
          <t>10059010</t>
        </is>
      </c>
      <c r="D11472" t="inlineStr">
        <is>
          <t>301</t>
        </is>
      </c>
      <c r="E11472" t="inlineStr">
        <is>
          <t>PA</t>
        </is>
      </c>
      <c r="F11472" t="n">
        <v>5</v>
      </c>
      <c r="G11472" t="n">
        <v>5</v>
      </c>
      <c r="H11472" t="n">
        <v>19</v>
      </c>
      <c r="I11472" t="inlineStr">
        <is>
          <t>Milho</t>
        </is>
      </c>
      <c r="J11472">
        <f>SI.ERROR(BUSCARV(D11472,TablaPaises,6,FALSO),"Sin dato")</f>
        <v/>
      </c>
      <c r="K11472">
        <f>SI.ERROR(BUSCARV(C11472,TablaProductos,2,FALSO),"Sin dato")</f>
        <v/>
      </c>
      <c r="L11472">
        <f>SI(H11472&gt;=1000000,"Alto",SI(H11472&gt;=100000,"Medio","Bajo"))</f>
        <v/>
      </c>
      <c r="M11472">
        <f>SI.ERROR(BUSCARV(E11472,TablaEstados,3,FALSO),"Sin dato")</f>
        <v/>
      </c>
      <c r="N11472">
        <f>SI.ERROR(BUSCARV(E11472,TablaEstados,4,FALSO),"Sin dato")</f>
        <v/>
      </c>
    </row>
    <row r="11473">
      <c r="A11473" t="inlineStr">
        <is>
          <t>2026</t>
        </is>
      </c>
      <c r="B11473" t="inlineStr">
        <is>
          <t>04</t>
        </is>
      </c>
      <c r="C11473" t="inlineStr">
        <is>
          <t>10059010</t>
        </is>
      </c>
      <c r="D11473" t="inlineStr">
        <is>
          <t>580</t>
        </is>
      </c>
      <c r="E11473" t="inlineStr">
        <is>
          <t>MA</t>
        </is>
      </c>
      <c r="F11473" t="n">
        <v>2</v>
      </c>
      <c r="G11473" t="n">
        <v>2</v>
      </c>
      <c r="H11473" t="n">
        <v>10</v>
      </c>
      <c r="I11473" t="inlineStr">
        <is>
          <t>Milho</t>
        </is>
      </c>
      <c r="J11473">
        <f>SI.ERROR(BUSCARV(D11473,TablaPaises,6,FALSO),"Sin dato")</f>
        <v/>
      </c>
      <c r="K11473">
        <f>SI.ERROR(BUSCARV(C11473,TablaProductos,2,FALSO),"Sin dato")</f>
        <v/>
      </c>
      <c r="L11473">
        <f>SI(H11473&gt;=1000000,"Alto",SI(H11473&gt;=100000,"Medio","Bajo"))</f>
        <v/>
      </c>
      <c r="M11473">
        <f>SI.ERROR(BUSCARV(E11473,TablaEstados,3,FALSO),"Sin dato")</f>
        <v/>
      </c>
      <c r="N11473">
        <f>SI.ERROR(BUSCARV(E11473,TablaEstados,4,FALSO),"Sin dato")</f>
        <v/>
      </c>
    </row>
    <row r="11474">
      <c r="A11474" t="inlineStr">
        <is>
          <t>2026</t>
        </is>
      </c>
      <c r="B11474" t="inlineStr">
        <is>
          <t>07</t>
        </is>
      </c>
      <c r="C11474" t="inlineStr">
        <is>
          <t>12019000</t>
        </is>
      </c>
      <c r="D11474" t="inlineStr">
        <is>
          <t>190</t>
        </is>
      </c>
      <c r="E11474" t="inlineStr">
        <is>
          <t>GO</t>
        </is>
      </c>
      <c r="F11474" t="n">
        <v>1442</v>
      </c>
      <c r="G11474" t="n">
        <v>1442161</v>
      </c>
      <c r="H11474" t="n">
        <v>622954</v>
      </c>
      <c r="I11474" t="inlineStr">
        <is>
          <t>Soja</t>
        </is>
      </c>
      <c r="J11474">
        <f>SI.ERROR(BUSCARV(D11474,TablaPaises,6,FALSO),"Sin dato")</f>
        <v/>
      </c>
      <c r="K11474">
        <f>SI.ERROR(BUSCARV(C11474,TablaProductos,2,FALSO),"Sin dato")</f>
        <v/>
      </c>
      <c r="L11474">
        <f>SI(H11474&gt;=1000000,"Alto",SI(H11474&gt;=100000,"Medio","Bajo"))</f>
        <v/>
      </c>
      <c r="M11474">
        <f>SI.ERROR(BUSCARV(E11474,TablaEstados,3,FALSO),"Sin dato")</f>
        <v/>
      </c>
      <c r="N11474">
        <f>SI.ERROR(BUSCARV(E11474,TablaEstados,4,FALSO),"Sin dato")</f>
        <v/>
      </c>
    </row>
    <row r="11475">
      <c r="A11475" t="inlineStr">
        <is>
          <t>2026</t>
        </is>
      </c>
      <c r="B11475" t="inlineStr">
        <is>
          <t>02</t>
        </is>
      </c>
      <c r="C11475" t="inlineStr">
        <is>
          <t>09011110</t>
        </is>
      </c>
      <c r="D11475" t="inlineStr">
        <is>
          <t>053</t>
        </is>
      </c>
      <c r="E11475" t="inlineStr">
        <is>
          <t>BA</t>
        </is>
      </c>
      <c r="F11475" t="n">
        <v>53</v>
      </c>
      <c r="G11475" t="n">
        <v>52800</v>
      </c>
      <c r="H11475" t="n">
        <v>406560</v>
      </c>
      <c r="I11475" t="inlineStr">
        <is>
          <t>Café en granos</t>
        </is>
      </c>
      <c r="J11475">
        <f>SI.ERROR(BUSCARV(D11475,TablaPaises,6,FALSO),"Sin dato")</f>
        <v/>
      </c>
      <c r="K11475">
        <f>SI.ERROR(BUSCARV(C11475,TablaProductos,2,FALSO),"Sin dato")</f>
        <v/>
      </c>
      <c r="L11475">
        <f>SI(H11475&gt;=1000000,"Alto",SI(H11475&gt;=100000,"Medio","Bajo"))</f>
        <v/>
      </c>
      <c r="M11475">
        <f>SI.ERROR(BUSCARV(E11475,TablaEstados,3,FALSO),"Sin dato")</f>
        <v/>
      </c>
      <c r="N11475">
        <f>SI.ERROR(BUSCARV(E11475,TablaEstados,4,FALSO),"Sin dato")</f>
        <v/>
      </c>
    </row>
    <row r="11476">
      <c r="A11476" t="inlineStr">
        <is>
          <t>2026</t>
        </is>
      </c>
      <c r="B11476" t="inlineStr">
        <is>
          <t>04</t>
        </is>
      </c>
      <c r="C11476" t="inlineStr">
        <is>
          <t>12019000</t>
        </is>
      </c>
      <c r="D11476" t="inlineStr">
        <is>
          <t>858</t>
        </is>
      </c>
      <c r="E11476" t="inlineStr">
        <is>
          <t>GO</t>
        </is>
      </c>
      <c r="F11476" t="n">
        <v>1657</v>
      </c>
      <c r="G11476" t="n">
        <v>1656460</v>
      </c>
      <c r="H11476" t="n">
        <v>685774</v>
      </c>
      <c r="I11476" t="inlineStr">
        <is>
          <t>Soja</t>
        </is>
      </c>
      <c r="J11476">
        <f>SI.ERROR(BUSCARV(D11476,TablaPaises,6,FALSO),"Sin dato")</f>
        <v/>
      </c>
      <c r="K11476">
        <f>SI.ERROR(BUSCARV(C11476,TablaProductos,2,FALSO),"Sin dato")</f>
        <v/>
      </c>
      <c r="L11476">
        <f>SI(H11476&gt;=1000000,"Alto",SI(H11476&gt;=100000,"Medio","Bajo"))</f>
        <v/>
      </c>
      <c r="M11476">
        <f>SI.ERROR(BUSCARV(E11476,TablaEstados,3,FALSO),"Sin dato")</f>
        <v/>
      </c>
      <c r="N11476">
        <f>SI.ERROR(BUSCARV(E11476,TablaEstados,4,FALSO),"Sin dato")</f>
        <v/>
      </c>
    </row>
    <row r="11477">
      <c r="A11477" t="inlineStr">
        <is>
          <t>2026</t>
        </is>
      </c>
      <c r="B11477" t="inlineStr">
        <is>
          <t>09</t>
        </is>
      </c>
      <c r="C11477" t="inlineStr">
        <is>
          <t>10059010</t>
        </is>
      </c>
      <c r="D11477" t="inlineStr">
        <is>
          <t>053</t>
        </is>
      </c>
      <c r="E11477" t="inlineStr">
        <is>
          <t>TO</t>
        </is>
      </c>
      <c r="F11477" t="n">
        <v>52363976</v>
      </c>
      <c r="G11477" t="n">
        <v>52363976</v>
      </c>
      <c r="H11477" t="n">
        <v>10858719</v>
      </c>
      <c r="I11477" t="inlineStr">
        <is>
          <t>Milho</t>
        </is>
      </c>
      <c r="J11477">
        <f>SI.ERROR(BUSCARV(D11477,TablaPaises,6,FALSO),"Sin dato")</f>
        <v/>
      </c>
      <c r="K11477">
        <f>SI.ERROR(BUSCARV(C11477,TablaProductos,2,FALSO),"Sin dato")</f>
        <v/>
      </c>
      <c r="L11477">
        <f>SI(H11477&gt;=1000000,"Alto",SI(H11477&gt;=100000,"Medio","Bajo"))</f>
        <v/>
      </c>
      <c r="M11477">
        <f>SI.ERROR(BUSCARV(E11477,TablaEstados,3,FALSO),"Sin dato")</f>
        <v/>
      </c>
      <c r="N11477">
        <f>SI.ERROR(BUSCARV(E11477,TablaEstados,4,FALSO),"Sin dato")</f>
        <v/>
      </c>
    </row>
    <row r="11478">
      <c r="A11478" t="inlineStr">
        <is>
          <t>2026</t>
        </is>
      </c>
      <c r="B11478" t="inlineStr">
        <is>
          <t>07</t>
        </is>
      </c>
      <c r="C11478" t="inlineStr">
        <is>
          <t>52010020</t>
        </is>
      </c>
      <c r="D11478" t="inlineStr">
        <is>
          <t>365</t>
        </is>
      </c>
      <c r="E11478" t="inlineStr">
        <is>
          <t>BA</t>
        </is>
      </c>
      <c r="F11478" t="n">
        <v>1446</v>
      </c>
      <c r="G11478" t="n">
        <v>1444117</v>
      </c>
      <c r="H11478" t="n">
        <v>2458413</v>
      </c>
      <c r="I11478" t="inlineStr">
        <is>
          <t>Algodón</t>
        </is>
      </c>
      <c r="J11478">
        <f>SI.ERROR(BUSCARV(D11478,TablaPaises,6,FALSO),"Sin dato")</f>
        <v/>
      </c>
      <c r="K11478">
        <f>SI.ERROR(BUSCARV(C11478,TablaProductos,2,FALSO),"Sin dato")</f>
        <v/>
      </c>
      <c r="L11478">
        <f>SI(H11478&gt;=1000000,"Alto",SI(H11478&gt;=100000,"Medio","Bajo"))</f>
        <v/>
      </c>
      <c r="M11478">
        <f>SI.ERROR(BUSCARV(E11478,TablaEstados,3,FALSO),"Sin dato")</f>
        <v/>
      </c>
      <c r="N11478">
        <f>SI.ERROR(BUSCARV(E11478,TablaEstados,4,FALSO),"Sin dato")</f>
        <v/>
      </c>
    </row>
    <row r="11479">
      <c r="A11479" t="inlineStr">
        <is>
          <t>2026</t>
        </is>
      </c>
      <c r="B11479" t="inlineStr">
        <is>
          <t>08</t>
        </is>
      </c>
      <c r="C11479" t="inlineStr">
        <is>
          <t>09011200</t>
        </is>
      </c>
      <c r="D11479" t="inlineStr">
        <is>
          <t>077</t>
        </is>
      </c>
      <c r="E11479" t="inlineStr">
        <is>
          <t>PE</t>
        </is>
      </c>
      <c r="F11479" t="n">
        <v>15</v>
      </c>
      <c r="G11479" t="n">
        <v>15</v>
      </c>
      <c r="H11479" t="n">
        <v>151</v>
      </c>
      <c r="I11479" t="inlineStr">
        <is>
          <t>Café en granos</t>
        </is>
      </c>
      <c r="J11479">
        <f>SI.ERROR(BUSCARV(D11479,TablaPaises,6,FALSO),"Sin dato")</f>
        <v/>
      </c>
      <c r="K11479">
        <f>SI.ERROR(BUSCARV(C11479,TablaProductos,2,FALSO),"Sin dato")</f>
        <v/>
      </c>
      <c r="L11479">
        <f>SI(H11479&gt;=1000000,"Alto",SI(H11479&gt;=100000,"Medio","Bajo"))</f>
        <v/>
      </c>
      <c r="M11479">
        <f>SI.ERROR(BUSCARV(E11479,TablaEstados,3,FALSO),"Sin dato")</f>
        <v/>
      </c>
      <c r="N11479">
        <f>SI.ERROR(BUSCARV(E11479,TablaEstados,4,FALSO),"Sin dato")</f>
        <v/>
      </c>
    </row>
    <row r="11480">
      <c r="A11480" t="inlineStr">
        <is>
          <t>2026</t>
        </is>
      </c>
      <c r="B11480" t="inlineStr">
        <is>
          <t>01</t>
        </is>
      </c>
      <c r="C11480" t="inlineStr">
        <is>
          <t>10059010</t>
        </is>
      </c>
      <c r="D11480" t="inlineStr">
        <is>
          <t>301</t>
        </is>
      </c>
      <c r="E11480" t="inlineStr">
        <is>
          <t>SP</t>
        </is>
      </c>
      <c r="F11480" t="n">
        <v>5</v>
      </c>
      <c r="G11480" t="n">
        <v>5</v>
      </c>
      <c r="H11480" t="n">
        <v>25</v>
      </c>
      <c r="I11480" t="inlineStr">
        <is>
          <t>Milho</t>
        </is>
      </c>
      <c r="J11480">
        <f>SI.ERROR(BUSCARV(D11480,TablaPaises,6,FALSO),"Sin dato")</f>
        <v/>
      </c>
      <c r="K11480">
        <f>SI.ERROR(BUSCARV(C11480,TablaProductos,2,FALSO),"Sin dato")</f>
        <v/>
      </c>
      <c r="L11480">
        <f>SI(H11480&gt;=1000000,"Alto",SI(H11480&gt;=100000,"Medio","Bajo"))</f>
        <v/>
      </c>
      <c r="M11480">
        <f>SI.ERROR(BUSCARV(E11480,TablaEstados,3,FALSO),"Sin dato")</f>
        <v/>
      </c>
      <c r="N11480">
        <f>SI.ERROR(BUSCARV(E11480,TablaEstados,4,FALSO),"Sin dato")</f>
        <v/>
      </c>
    </row>
    <row r="11481">
      <c r="A11481" t="inlineStr">
        <is>
          <t>2026</t>
        </is>
      </c>
      <c r="B11481" t="inlineStr">
        <is>
          <t>06</t>
        </is>
      </c>
      <c r="C11481" t="inlineStr">
        <is>
          <t>09011110</t>
        </is>
      </c>
      <c r="D11481" t="inlineStr">
        <is>
          <t>438</t>
        </is>
      </c>
      <c r="E11481" t="inlineStr">
        <is>
          <t>ES</t>
        </is>
      </c>
      <c r="F11481" t="n">
        <v>397</v>
      </c>
      <c r="G11481" t="n">
        <v>396000</v>
      </c>
      <c r="H11481" t="n">
        <v>2154244</v>
      </c>
      <c r="I11481" t="inlineStr">
        <is>
          <t>Café en granos</t>
        </is>
      </c>
      <c r="J11481">
        <f>SI.ERROR(BUSCARV(D11481,TablaPaises,6,FALSO),"Sin dato")</f>
        <v/>
      </c>
      <c r="K11481">
        <f>SI.ERROR(BUSCARV(C11481,TablaProductos,2,FALSO),"Sin dato")</f>
        <v/>
      </c>
      <c r="L11481">
        <f>SI(H11481&gt;=1000000,"Alto",SI(H11481&gt;=100000,"Medio","Bajo"))</f>
        <v/>
      </c>
      <c r="M11481">
        <f>SI.ERROR(BUSCARV(E11481,TablaEstados,3,FALSO),"Sin dato")</f>
        <v/>
      </c>
      <c r="N11481">
        <f>SI.ERROR(BUSCARV(E11481,TablaEstados,4,FALSO),"Sin dato")</f>
        <v/>
      </c>
    </row>
    <row r="11482">
      <c r="A11482" t="inlineStr">
        <is>
          <t>2026</t>
        </is>
      </c>
      <c r="B11482" t="inlineStr">
        <is>
          <t>03</t>
        </is>
      </c>
      <c r="C11482" t="inlineStr">
        <is>
          <t>09011110</t>
        </is>
      </c>
      <c r="D11482" t="inlineStr">
        <is>
          <t>271</t>
        </is>
      </c>
      <c r="E11482" t="inlineStr">
        <is>
          <t>BA</t>
        </is>
      </c>
      <c r="F11482" t="n">
        <v>216</v>
      </c>
      <c r="G11482" t="n">
        <v>215600</v>
      </c>
      <c r="H11482" t="n">
        <v>1609264</v>
      </c>
      <c r="I11482" t="inlineStr">
        <is>
          <t>Café en granos</t>
        </is>
      </c>
      <c r="J11482">
        <f>SI.ERROR(BUSCARV(D11482,TablaPaises,6,FALSO),"Sin dato")</f>
        <v/>
      </c>
      <c r="K11482">
        <f>SI.ERROR(BUSCARV(C11482,TablaProductos,2,FALSO),"Sin dato")</f>
        <v/>
      </c>
      <c r="L11482">
        <f>SI(H11482&gt;=1000000,"Alto",SI(H11482&gt;=100000,"Medio","Bajo"))</f>
        <v/>
      </c>
      <c r="M11482">
        <f>SI.ERROR(BUSCARV(E11482,TablaEstados,3,FALSO),"Sin dato")</f>
        <v/>
      </c>
      <c r="N11482">
        <f>SI.ERROR(BUSCARV(E11482,TablaEstados,4,FALSO),"Sin dato")</f>
        <v/>
      </c>
    </row>
    <row r="11483">
      <c r="A11483" t="inlineStr">
        <is>
          <t>2026</t>
        </is>
      </c>
      <c r="B11483" t="inlineStr">
        <is>
          <t>01</t>
        </is>
      </c>
      <c r="C11483" t="inlineStr">
        <is>
          <t>09011190</t>
        </is>
      </c>
      <c r="D11483" t="inlineStr">
        <is>
          <t>628</t>
        </is>
      </c>
      <c r="E11483" t="inlineStr">
        <is>
          <t>PA</t>
        </is>
      </c>
      <c r="F11483" t="n">
        <v>24</v>
      </c>
      <c r="G11483" t="n">
        <v>24</v>
      </c>
      <c r="H11483" t="n">
        <v>265</v>
      </c>
      <c r="I11483" t="inlineStr">
        <is>
          <t>Café en granos</t>
        </is>
      </c>
      <c r="J11483">
        <f>SI.ERROR(BUSCARV(D11483,TablaPaises,6,FALSO),"Sin dato")</f>
        <v/>
      </c>
      <c r="K11483">
        <f>SI.ERROR(BUSCARV(C11483,TablaProductos,2,FALSO),"Sin dato")</f>
        <v/>
      </c>
      <c r="L11483">
        <f>SI(H11483&gt;=1000000,"Alto",SI(H11483&gt;=100000,"Medio","Bajo"))</f>
        <v/>
      </c>
      <c r="M11483">
        <f>SI.ERROR(BUSCARV(E11483,TablaEstados,3,FALSO),"Sin dato")</f>
        <v/>
      </c>
      <c r="N11483">
        <f>SI.ERROR(BUSCARV(E11483,TablaEstados,4,FALSO),"Sin dato")</f>
        <v/>
      </c>
    </row>
    <row r="11484">
      <c r="A11484" t="inlineStr">
        <is>
          <t>2026</t>
        </is>
      </c>
      <c r="B11484" t="inlineStr">
        <is>
          <t>05</t>
        </is>
      </c>
      <c r="C11484" t="inlineStr">
        <is>
          <t>09011110</t>
        </is>
      </c>
      <c r="D11484" t="inlineStr">
        <is>
          <t>341</t>
        </is>
      </c>
      <c r="E11484" t="inlineStr">
        <is>
          <t>MG</t>
        </is>
      </c>
      <c r="F11484" t="n">
        <v>19</v>
      </c>
      <c r="G11484" t="n">
        <v>19175</v>
      </c>
      <c r="H11484" t="n">
        <v>124918</v>
      </c>
      <c r="I11484" t="inlineStr">
        <is>
          <t>Café en granos</t>
        </is>
      </c>
      <c r="J11484">
        <f>SI.ERROR(BUSCARV(D11484,TablaPaises,6,FALSO),"Sin dato")</f>
        <v/>
      </c>
      <c r="K11484">
        <f>SI.ERROR(BUSCARV(C11484,TablaProductos,2,FALSO),"Sin dato")</f>
        <v/>
      </c>
      <c r="L11484">
        <f>SI(H11484&gt;=1000000,"Alto",SI(H11484&gt;=100000,"Medio","Bajo"))</f>
        <v/>
      </c>
      <c r="M11484">
        <f>SI.ERROR(BUSCARV(E11484,TablaEstados,3,FALSO),"Sin dato")</f>
        <v/>
      </c>
      <c r="N11484">
        <f>SI.ERROR(BUSCARV(E11484,TablaEstados,4,FALSO),"Sin dato")</f>
        <v/>
      </c>
    </row>
    <row r="11485">
      <c r="A11485" t="inlineStr">
        <is>
          <t>2026</t>
        </is>
      </c>
      <c r="B11485" t="inlineStr">
        <is>
          <t>02</t>
        </is>
      </c>
      <c r="C11485" t="inlineStr">
        <is>
          <t>10059010</t>
        </is>
      </c>
      <c r="D11485" t="inlineStr">
        <is>
          <t>580</t>
        </is>
      </c>
      <c r="E11485" t="inlineStr">
        <is>
          <t>MA</t>
        </is>
      </c>
      <c r="F11485" t="n">
        <v>5</v>
      </c>
      <c r="G11485" t="n">
        <v>5</v>
      </c>
      <c r="H11485" t="n">
        <v>10</v>
      </c>
      <c r="I11485" t="inlineStr">
        <is>
          <t>Milho</t>
        </is>
      </c>
      <c r="J11485">
        <f>SI.ERROR(BUSCARV(D11485,TablaPaises,6,FALSO),"Sin dato")</f>
        <v/>
      </c>
      <c r="K11485">
        <f>SI.ERROR(BUSCARV(C11485,TablaProductos,2,FALSO),"Sin dato")</f>
        <v/>
      </c>
      <c r="L11485">
        <f>SI(H11485&gt;=1000000,"Alto",SI(H11485&gt;=100000,"Medio","Bajo"))</f>
        <v/>
      </c>
      <c r="M11485">
        <f>SI.ERROR(BUSCARV(E11485,TablaEstados,3,FALSO),"Sin dato")</f>
        <v/>
      </c>
      <c r="N11485">
        <f>SI.ERROR(BUSCARV(E11485,TablaEstados,4,FALSO),"Sin dato")</f>
        <v/>
      </c>
    </row>
    <row r="11486">
      <c r="A11486" t="inlineStr">
        <is>
          <t>2026</t>
        </is>
      </c>
      <c r="B11486" t="inlineStr">
        <is>
          <t>01</t>
        </is>
      </c>
      <c r="C11486" t="inlineStr">
        <is>
          <t>09011110</t>
        </is>
      </c>
      <c r="D11486" t="inlineStr">
        <is>
          <t>744</t>
        </is>
      </c>
      <c r="E11486" t="inlineStr">
        <is>
          <t>BA</t>
        </is>
      </c>
      <c r="F11486" t="n">
        <v>105</v>
      </c>
      <c r="G11486" t="n">
        <v>105600</v>
      </c>
      <c r="H11486" t="n">
        <v>605616</v>
      </c>
      <c r="I11486" t="inlineStr">
        <is>
          <t>Café en granos</t>
        </is>
      </c>
      <c r="J11486">
        <f>SI.ERROR(BUSCARV(D11486,TablaPaises,6,FALSO),"Sin dato")</f>
        <v/>
      </c>
      <c r="K11486">
        <f>SI.ERROR(BUSCARV(C11486,TablaProductos,2,FALSO),"Sin dato")</f>
        <v/>
      </c>
      <c r="L11486">
        <f>SI(H11486&gt;=1000000,"Alto",SI(H11486&gt;=100000,"Medio","Bajo"))</f>
        <v/>
      </c>
      <c r="M11486">
        <f>SI.ERROR(BUSCARV(E11486,TablaEstados,3,FALSO),"Sin dato")</f>
        <v/>
      </c>
      <c r="N11486">
        <f>SI.ERROR(BUSCARV(E11486,TablaEstados,4,FALSO),"Sin dato")</f>
        <v/>
      </c>
    </row>
    <row r="11487">
      <c r="A11487" t="inlineStr">
        <is>
          <t>2026</t>
        </is>
      </c>
      <c r="B11487" t="inlineStr">
        <is>
          <t>04</t>
        </is>
      </c>
      <c r="C11487" t="inlineStr">
        <is>
          <t>52010020</t>
        </is>
      </c>
      <c r="D11487" t="inlineStr">
        <is>
          <t>776</t>
        </is>
      </c>
      <c r="E11487" t="inlineStr">
        <is>
          <t>BA</t>
        </is>
      </c>
      <c r="F11487" t="n">
        <v>394</v>
      </c>
      <c r="G11487" t="n">
        <v>394778</v>
      </c>
      <c r="H11487" t="n">
        <v>580996</v>
      </c>
      <c r="I11487" t="inlineStr">
        <is>
          <t>Algodón</t>
        </is>
      </c>
      <c r="J11487">
        <f>SI.ERROR(BUSCARV(D11487,TablaPaises,6,FALSO),"Sin dato")</f>
        <v/>
      </c>
      <c r="K11487">
        <f>SI.ERROR(BUSCARV(C11487,TablaProductos,2,FALSO),"Sin dato")</f>
        <v/>
      </c>
      <c r="L11487">
        <f>SI(H11487&gt;=1000000,"Alto",SI(H11487&gt;=100000,"Medio","Bajo"))</f>
        <v/>
      </c>
      <c r="M11487">
        <f>SI.ERROR(BUSCARV(E11487,TablaEstados,3,FALSO),"Sin dato")</f>
        <v/>
      </c>
      <c r="N11487">
        <f>SI.ERROR(BUSCARV(E11487,TablaEstados,4,FALSO),"Sin dato")</f>
        <v/>
      </c>
    </row>
    <row r="11488">
      <c r="A11488" t="inlineStr">
        <is>
          <t>2026</t>
        </is>
      </c>
      <c r="B11488" t="inlineStr">
        <is>
          <t>09</t>
        </is>
      </c>
      <c r="C11488" t="inlineStr">
        <is>
          <t>10059010</t>
        </is>
      </c>
      <c r="D11488" t="inlineStr">
        <is>
          <t>301</t>
        </is>
      </c>
      <c r="E11488" t="inlineStr">
        <is>
          <t>RJ</t>
        </is>
      </c>
      <c r="F11488" t="n">
        <v>10</v>
      </c>
      <c r="G11488" t="n">
        <v>10</v>
      </c>
      <c r="H11488" t="n">
        <v>18</v>
      </c>
      <c r="I11488" t="inlineStr">
        <is>
          <t>Milho</t>
        </is>
      </c>
      <c r="J11488">
        <f>SI.ERROR(BUSCARV(D11488,TablaPaises,6,FALSO),"Sin dato")</f>
        <v/>
      </c>
      <c r="K11488">
        <f>SI.ERROR(BUSCARV(C11488,TablaProductos,2,FALSO),"Sin dato")</f>
        <v/>
      </c>
      <c r="L11488">
        <f>SI(H11488&gt;=1000000,"Alto",SI(H11488&gt;=100000,"Medio","Bajo"))</f>
        <v/>
      </c>
      <c r="M11488">
        <f>SI.ERROR(BUSCARV(E11488,TablaEstados,3,FALSO),"Sin dato")</f>
        <v/>
      </c>
      <c r="N11488">
        <f>SI.ERROR(BUSCARV(E11488,TablaEstados,4,FALSO),"Sin dato")</f>
        <v/>
      </c>
    </row>
    <row r="11489">
      <c r="A11489" t="inlineStr">
        <is>
          <t>2026</t>
        </is>
      </c>
      <c r="B11489" t="inlineStr">
        <is>
          <t>02</t>
        </is>
      </c>
      <c r="C11489" t="inlineStr">
        <is>
          <t>52010020</t>
        </is>
      </c>
      <c r="D11489" t="inlineStr">
        <is>
          <t>160</t>
        </is>
      </c>
      <c r="E11489" t="inlineStr">
        <is>
          <t>RO</t>
        </is>
      </c>
      <c r="F11489" t="n">
        <v>140</v>
      </c>
      <c r="G11489" t="n">
        <v>139738</v>
      </c>
      <c r="H11489" t="n">
        <v>232590</v>
      </c>
      <c r="I11489" t="inlineStr">
        <is>
          <t>Algodón</t>
        </is>
      </c>
      <c r="J11489">
        <f>SI.ERROR(BUSCARV(D11489,TablaPaises,6,FALSO),"Sin dato")</f>
        <v/>
      </c>
      <c r="K11489">
        <f>SI.ERROR(BUSCARV(C11489,TablaProductos,2,FALSO),"Sin dato")</f>
        <v/>
      </c>
      <c r="L11489">
        <f>SI(H11489&gt;=1000000,"Alto",SI(H11489&gt;=100000,"Medio","Bajo"))</f>
        <v/>
      </c>
      <c r="M11489">
        <f>SI.ERROR(BUSCARV(E11489,TablaEstados,3,FALSO),"Sin dato")</f>
        <v/>
      </c>
      <c r="N11489">
        <f>SI.ERROR(BUSCARV(E11489,TablaEstados,4,FALSO),"Sin dato")</f>
        <v/>
      </c>
    </row>
    <row r="11490">
      <c r="A11490" t="inlineStr">
        <is>
          <t>2026</t>
        </is>
      </c>
      <c r="B11490" t="inlineStr">
        <is>
          <t>09</t>
        </is>
      </c>
      <c r="C11490" t="inlineStr">
        <is>
          <t>09011110</t>
        </is>
      </c>
      <c r="D11490" t="inlineStr">
        <is>
          <t>053</t>
        </is>
      </c>
      <c r="E11490" t="inlineStr">
        <is>
          <t>ES</t>
        </is>
      </c>
      <c r="F11490" t="n">
        <v>53</v>
      </c>
      <c r="G11490" t="n">
        <v>52800</v>
      </c>
      <c r="H11490" t="n">
        <v>318120</v>
      </c>
      <c r="I11490" t="inlineStr">
        <is>
          <t>Café en granos</t>
        </is>
      </c>
      <c r="J11490">
        <f>SI.ERROR(BUSCARV(D11490,TablaPaises,6,FALSO),"Sin dato")</f>
        <v/>
      </c>
      <c r="K11490">
        <f>SI.ERROR(BUSCARV(C11490,TablaProductos,2,FALSO),"Sin dato")</f>
        <v/>
      </c>
      <c r="L11490">
        <f>SI(H11490&gt;=1000000,"Alto",SI(H11490&gt;=100000,"Medio","Bajo"))</f>
        <v/>
      </c>
      <c r="M11490">
        <f>SI.ERROR(BUSCARV(E11490,TablaEstados,3,FALSO),"Sin dato")</f>
        <v/>
      </c>
      <c r="N11490">
        <f>SI.ERROR(BUSCARV(E11490,TablaEstados,4,FALSO),"Sin dato")</f>
        <v/>
      </c>
    </row>
    <row r="11491">
      <c r="A11491" t="inlineStr">
        <is>
          <t>2026</t>
        </is>
      </c>
      <c r="B11491" t="inlineStr">
        <is>
          <t>06</t>
        </is>
      </c>
      <c r="C11491" t="inlineStr">
        <is>
          <t>09011110</t>
        </is>
      </c>
      <c r="D11491" t="inlineStr">
        <is>
          <t>386</t>
        </is>
      </c>
      <c r="E11491" t="inlineStr">
        <is>
          <t>BA</t>
        </is>
      </c>
      <c r="F11491" t="n">
        <v>192</v>
      </c>
      <c r="G11491" t="n">
        <v>192000</v>
      </c>
      <c r="H11491" t="n">
        <v>1327664</v>
      </c>
      <c r="I11491" t="inlineStr">
        <is>
          <t>Café en granos</t>
        </is>
      </c>
      <c r="J11491">
        <f>SI.ERROR(BUSCARV(D11491,TablaPaises,6,FALSO),"Sin dato")</f>
        <v/>
      </c>
      <c r="K11491">
        <f>SI.ERROR(BUSCARV(C11491,TablaProductos,2,FALSO),"Sin dato")</f>
        <v/>
      </c>
      <c r="L11491">
        <f>SI(H11491&gt;=1000000,"Alto",SI(H11491&gt;=100000,"Medio","Bajo"))</f>
        <v/>
      </c>
      <c r="M11491">
        <f>SI.ERROR(BUSCARV(E11491,TablaEstados,3,FALSO),"Sin dato")</f>
        <v/>
      </c>
      <c r="N11491">
        <f>SI.ERROR(BUSCARV(E11491,TablaEstados,4,FALSO),"Sin dato")</f>
        <v/>
      </c>
    </row>
    <row r="11492">
      <c r="A11492" t="inlineStr">
        <is>
          <t>2026</t>
        </is>
      </c>
      <c r="B11492" t="inlineStr">
        <is>
          <t>05</t>
        </is>
      </c>
      <c r="C11492" t="inlineStr">
        <is>
          <t>09011110</t>
        </is>
      </c>
      <c r="D11492" t="inlineStr">
        <is>
          <t>249</t>
        </is>
      </c>
      <c r="E11492" t="inlineStr">
        <is>
          <t>BA</t>
        </is>
      </c>
      <c r="F11492" t="n">
        <v>19</v>
      </c>
      <c r="G11492" t="n">
        <v>19200</v>
      </c>
      <c r="H11492" t="n">
        <v>120385</v>
      </c>
      <c r="I11492" t="inlineStr">
        <is>
          <t>Café en granos</t>
        </is>
      </c>
      <c r="J11492">
        <f>SI.ERROR(BUSCARV(D11492,TablaPaises,6,FALSO),"Sin dato")</f>
        <v/>
      </c>
      <c r="K11492">
        <f>SI.ERROR(BUSCARV(C11492,TablaProductos,2,FALSO),"Sin dato")</f>
        <v/>
      </c>
      <c r="L11492">
        <f>SI(H11492&gt;=1000000,"Alto",SI(H11492&gt;=100000,"Medio","Bajo"))</f>
        <v/>
      </c>
      <c r="M11492">
        <f>SI.ERROR(BUSCARV(E11492,TablaEstados,3,FALSO),"Sin dato")</f>
        <v/>
      </c>
      <c r="N11492">
        <f>SI.ERROR(BUSCARV(E11492,TablaEstados,4,FALSO),"Sin dato")</f>
        <v/>
      </c>
    </row>
    <row r="11493">
      <c r="A11493" t="inlineStr">
        <is>
          <t>2026</t>
        </is>
      </c>
      <c r="B11493" t="inlineStr">
        <is>
          <t>03</t>
        </is>
      </c>
      <c r="C11493" t="inlineStr">
        <is>
          <t>52010020</t>
        </is>
      </c>
      <c r="D11493" t="inlineStr">
        <is>
          <t>485</t>
        </is>
      </c>
      <c r="E11493" t="inlineStr">
        <is>
          <t>MA</t>
        </is>
      </c>
      <c r="F11493" t="n">
        <v>377</v>
      </c>
      <c r="G11493" t="n">
        <v>376866</v>
      </c>
      <c r="H11493" t="n">
        <v>561315</v>
      </c>
      <c r="I11493" t="inlineStr">
        <is>
          <t>Algodón</t>
        </is>
      </c>
      <c r="J11493">
        <f>SI.ERROR(BUSCARV(D11493,TablaPaises,6,FALSO),"Sin dato")</f>
        <v/>
      </c>
      <c r="K11493">
        <f>SI.ERROR(BUSCARV(C11493,TablaProductos,2,FALSO),"Sin dato")</f>
        <v/>
      </c>
      <c r="L11493">
        <f>SI(H11493&gt;=1000000,"Alto",SI(H11493&gt;=100000,"Medio","Bajo"))</f>
        <v/>
      </c>
      <c r="M11493">
        <f>SI.ERROR(BUSCARV(E11493,TablaEstados,3,FALSO),"Sin dato")</f>
        <v/>
      </c>
      <c r="N11493">
        <f>SI.ERROR(BUSCARV(E11493,TablaEstados,4,FALSO),"Sin dato")</f>
        <v/>
      </c>
    </row>
    <row r="11494">
      <c r="A11494" t="inlineStr">
        <is>
          <t>2026</t>
        </is>
      </c>
      <c r="B11494" t="inlineStr">
        <is>
          <t>01</t>
        </is>
      </c>
      <c r="C11494" t="inlineStr">
        <is>
          <t>09011110</t>
        </is>
      </c>
      <c r="D11494" t="inlineStr">
        <is>
          <t>251</t>
        </is>
      </c>
      <c r="E11494" t="inlineStr">
        <is>
          <t>MG</t>
        </is>
      </c>
      <c r="F11494" t="n">
        <v>38</v>
      </c>
      <c r="G11494" t="n">
        <v>38400</v>
      </c>
      <c r="H11494" t="n">
        <v>331416</v>
      </c>
      <c r="I11494" t="inlineStr">
        <is>
          <t>Café en granos</t>
        </is>
      </c>
      <c r="J11494">
        <f>SI.ERROR(BUSCARV(D11494,TablaPaises,6,FALSO),"Sin dato")</f>
        <v/>
      </c>
      <c r="K11494">
        <f>SI.ERROR(BUSCARV(C11494,TablaProductos,2,FALSO),"Sin dato")</f>
        <v/>
      </c>
      <c r="L11494">
        <f>SI(H11494&gt;=1000000,"Alto",SI(H11494&gt;=100000,"Medio","Bajo"))</f>
        <v/>
      </c>
      <c r="M11494">
        <f>SI.ERROR(BUSCARV(E11494,TablaEstados,3,FALSO),"Sin dato")</f>
        <v/>
      </c>
      <c r="N11494">
        <f>SI.ERROR(BUSCARV(E11494,TablaEstados,4,FALSO),"Sin dato")</f>
        <v/>
      </c>
    </row>
    <row r="11495">
      <c r="A11495" t="inlineStr">
        <is>
          <t>2026</t>
        </is>
      </c>
      <c r="B11495" t="inlineStr">
        <is>
          <t>05</t>
        </is>
      </c>
      <c r="C11495" t="inlineStr">
        <is>
          <t>52010020</t>
        </is>
      </c>
      <c r="D11495" t="inlineStr">
        <is>
          <t>190</t>
        </is>
      </c>
      <c r="E11495" t="inlineStr">
        <is>
          <t>MT</t>
        </is>
      </c>
      <c r="F11495" t="n">
        <v>143</v>
      </c>
      <c r="G11495" t="n">
        <v>142747</v>
      </c>
      <c r="H11495" t="n">
        <v>218401</v>
      </c>
      <c r="I11495" t="inlineStr">
        <is>
          <t>Algodón</t>
        </is>
      </c>
      <c r="J11495">
        <f>SI.ERROR(BUSCARV(D11495,TablaPaises,6,FALSO),"Sin dato")</f>
        <v/>
      </c>
      <c r="K11495">
        <f>SI.ERROR(BUSCARV(C11495,TablaProductos,2,FALSO),"Sin dato")</f>
        <v/>
      </c>
      <c r="L11495">
        <f>SI(H11495&gt;=1000000,"Alto",SI(H11495&gt;=100000,"Medio","Bajo"))</f>
        <v/>
      </c>
      <c r="M11495">
        <f>SI.ERROR(BUSCARV(E11495,TablaEstados,3,FALSO),"Sin dato")</f>
        <v/>
      </c>
      <c r="N11495">
        <f>SI.ERROR(BUSCARV(E11495,TablaEstados,4,FALSO),"Sin dato")</f>
        <v/>
      </c>
    </row>
    <row r="11496">
      <c r="A11496" t="inlineStr">
        <is>
          <t>2026</t>
        </is>
      </c>
      <c r="B11496" t="inlineStr">
        <is>
          <t>04</t>
        </is>
      </c>
      <c r="C11496" t="inlineStr">
        <is>
          <t>09011110</t>
        </is>
      </c>
      <c r="D11496" t="inlineStr">
        <is>
          <t>246</t>
        </is>
      </c>
      <c r="E11496" t="inlineStr">
        <is>
          <t>ES</t>
        </is>
      </c>
      <c r="F11496" t="n">
        <v>300</v>
      </c>
      <c r="G11496" t="n">
        <v>300000</v>
      </c>
      <c r="H11496" t="n">
        <v>1773082</v>
      </c>
      <c r="I11496" t="inlineStr">
        <is>
          <t>Café en granos</t>
        </is>
      </c>
      <c r="J11496">
        <f>SI.ERROR(BUSCARV(D11496,TablaPaises,6,FALSO),"Sin dato")</f>
        <v/>
      </c>
      <c r="K11496">
        <f>SI.ERROR(BUSCARV(C11496,TablaProductos,2,FALSO),"Sin dato")</f>
        <v/>
      </c>
      <c r="L11496">
        <f>SI(H11496&gt;=1000000,"Alto",SI(H11496&gt;=100000,"Medio","Bajo"))</f>
        <v/>
      </c>
      <c r="M11496">
        <f>SI.ERROR(BUSCARV(E11496,TablaEstados,3,FALSO),"Sin dato")</f>
        <v/>
      </c>
      <c r="N11496">
        <f>SI.ERROR(BUSCARV(E11496,TablaEstados,4,FALSO),"Sin dato")</f>
        <v/>
      </c>
    </row>
    <row r="11497">
      <c r="A11497" t="inlineStr">
        <is>
          <t>2026</t>
        </is>
      </c>
      <c r="B11497" t="inlineStr">
        <is>
          <t>02</t>
        </is>
      </c>
      <c r="C11497" t="inlineStr">
        <is>
          <t>10059010</t>
        </is>
      </c>
      <c r="D11497" t="inlineStr">
        <is>
          <t>455</t>
        </is>
      </c>
      <c r="E11497" t="inlineStr">
        <is>
          <t>PA</t>
        </is>
      </c>
      <c r="F11497" t="n">
        <v>323000</v>
      </c>
      <c r="G11497" t="n">
        <v>323000</v>
      </c>
      <c r="H11497" t="n">
        <v>69574</v>
      </c>
      <c r="I11497" t="inlineStr">
        <is>
          <t>Milho</t>
        </is>
      </c>
      <c r="J11497">
        <f>SI.ERROR(BUSCARV(D11497,TablaPaises,6,FALSO),"Sin dato")</f>
        <v/>
      </c>
      <c r="K11497">
        <f>SI.ERROR(BUSCARV(C11497,TablaProductos,2,FALSO),"Sin dato")</f>
        <v/>
      </c>
      <c r="L11497">
        <f>SI(H11497&gt;=1000000,"Alto",SI(H11497&gt;=100000,"Medio","Bajo"))</f>
        <v/>
      </c>
      <c r="M11497">
        <f>SI.ERROR(BUSCARV(E11497,TablaEstados,3,FALSO),"Sin dato")</f>
        <v/>
      </c>
      <c r="N11497">
        <f>SI.ERROR(BUSCARV(E11497,TablaEstados,4,FALSO),"Sin dato")</f>
        <v/>
      </c>
    </row>
    <row r="11498">
      <c r="A11498" t="inlineStr">
        <is>
          <t>2026</t>
        </is>
      </c>
      <c r="B11498" t="inlineStr">
        <is>
          <t>07</t>
        </is>
      </c>
      <c r="C11498" t="inlineStr">
        <is>
          <t>09011110</t>
        </is>
      </c>
      <c r="D11498" t="inlineStr">
        <is>
          <t>791</t>
        </is>
      </c>
      <c r="E11498" t="inlineStr">
        <is>
          <t>PR</t>
        </is>
      </c>
      <c r="F11498" t="n">
        <v>1</v>
      </c>
      <c r="G11498" t="n">
        <v>540</v>
      </c>
      <c r="H11498" t="n">
        <v>5805</v>
      </c>
      <c r="I11498" t="inlineStr">
        <is>
          <t>Café en granos</t>
        </is>
      </c>
      <c r="J11498">
        <f>SI.ERROR(BUSCARV(D11498,TablaPaises,6,FALSO),"Sin dato")</f>
        <v/>
      </c>
      <c r="K11498">
        <f>SI.ERROR(BUSCARV(C11498,TablaProductos,2,FALSO),"Sin dato")</f>
        <v/>
      </c>
      <c r="L11498">
        <f>SI(H11498&gt;=1000000,"Alto",SI(H11498&gt;=100000,"Medio","Bajo"))</f>
        <v/>
      </c>
      <c r="M11498">
        <f>SI.ERROR(BUSCARV(E11498,TablaEstados,3,FALSO),"Sin dato")</f>
        <v/>
      </c>
      <c r="N11498">
        <f>SI.ERROR(BUSCARV(E11498,TablaEstados,4,FALSO),"Sin dato")</f>
        <v/>
      </c>
    </row>
    <row r="11499">
      <c r="A11499" t="inlineStr">
        <is>
          <t>2026</t>
        </is>
      </c>
      <c r="B11499" t="inlineStr">
        <is>
          <t>06</t>
        </is>
      </c>
      <c r="C11499" t="inlineStr">
        <is>
          <t>52010020</t>
        </is>
      </c>
      <c r="D11499" t="inlineStr">
        <is>
          <t>160</t>
        </is>
      </c>
      <c r="E11499" t="inlineStr">
        <is>
          <t>SP</t>
        </is>
      </c>
      <c r="F11499" t="n">
        <v>2978</v>
      </c>
      <c r="G11499" t="n">
        <v>2977299</v>
      </c>
      <c r="H11499" t="n">
        <v>5088366</v>
      </c>
      <c r="I11499" t="inlineStr">
        <is>
          <t>Algodón</t>
        </is>
      </c>
      <c r="J11499">
        <f>SI.ERROR(BUSCARV(D11499,TablaPaises,6,FALSO),"Sin dato")</f>
        <v/>
      </c>
      <c r="K11499">
        <f>SI.ERROR(BUSCARV(C11499,TablaProductos,2,FALSO),"Sin dato")</f>
        <v/>
      </c>
      <c r="L11499">
        <f>SI(H11499&gt;=1000000,"Alto",SI(H11499&gt;=100000,"Medio","Bajo"))</f>
        <v/>
      </c>
      <c r="M11499">
        <f>SI.ERROR(BUSCARV(E11499,TablaEstados,3,FALSO),"Sin dato")</f>
        <v/>
      </c>
      <c r="N11499">
        <f>SI.ERROR(BUSCARV(E11499,TablaEstados,4,FALSO),"Sin dato")</f>
        <v/>
      </c>
    </row>
    <row r="11500">
      <c r="A11500" t="inlineStr">
        <is>
          <t>2026</t>
        </is>
      </c>
      <c r="B11500" t="inlineStr">
        <is>
          <t>01</t>
        </is>
      </c>
      <c r="C11500" t="inlineStr">
        <is>
          <t>10059010</t>
        </is>
      </c>
      <c r="D11500" t="inlineStr">
        <is>
          <t>858</t>
        </is>
      </c>
      <c r="E11500" t="inlineStr">
        <is>
          <t>MS</t>
        </is>
      </c>
      <c r="F11500" t="n">
        <v>14132978</v>
      </c>
      <c r="G11500" t="n">
        <v>14132978</v>
      </c>
      <c r="H11500" t="n">
        <v>3002064</v>
      </c>
      <c r="I11500" t="inlineStr">
        <is>
          <t>Milho</t>
        </is>
      </c>
      <c r="J11500">
        <f>SI.ERROR(BUSCARV(D11500,TablaPaises,6,FALSO),"Sin dato")</f>
        <v/>
      </c>
      <c r="K11500">
        <f>SI.ERROR(BUSCARV(C11500,TablaProductos,2,FALSO),"Sin dato")</f>
        <v/>
      </c>
      <c r="L11500">
        <f>SI(H11500&gt;=1000000,"Alto",SI(H11500&gt;=100000,"Medio","Bajo"))</f>
        <v/>
      </c>
      <c r="M11500">
        <f>SI.ERROR(BUSCARV(E11500,TablaEstados,3,FALSO),"Sin dato")</f>
        <v/>
      </c>
      <c r="N11500">
        <f>SI.ERROR(BUSCARV(E11500,TablaEstados,4,FALSO),"Sin dato")</f>
        <v/>
      </c>
    </row>
    <row r="11501">
      <c r="A11501" t="inlineStr">
        <is>
          <t>2026</t>
        </is>
      </c>
      <c r="B11501" t="inlineStr">
        <is>
          <t>09</t>
        </is>
      </c>
      <c r="C11501" t="inlineStr">
        <is>
          <t>10059010</t>
        </is>
      </c>
      <c r="D11501" t="inlineStr">
        <is>
          <t>628</t>
        </is>
      </c>
      <c r="E11501" t="inlineStr">
        <is>
          <t>GO</t>
        </is>
      </c>
      <c r="F11501" t="n">
        <v>4884420</v>
      </c>
      <c r="G11501" t="n">
        <v>4884420</v>
      </c>
      <c r="H11501" t="n">
        <v>1484864</v>
      </c>
      <c r="I11501" t="inlineStr">
        <is>
          <t>Milho</t>
        </is>
      </c>
      <c r="J11501">
        <f>SI.ERROR(BUSCARV(D11501,TablaPaises,6,FALSO),"Sin dato")</f>
        <v/>
      </c>
      <c r="K11501">
        <f>SI.ERROR(BUSCARV(C11501,TablaProductos,2,FALSO),"Sin dato")</f>
        <v/>
      </c>
      <c r="L11501">
        <f>SI(H11501&gt;=1000000,"Alto",SI(H11501&gt;=100000,"Medio","Bajo"))</f>
        <v/>
      </c>
      <c r="M11501">
        <f>SI.ERROR(BUSCARV(E11501,TablaEstados,3,FALSO),"Sin dato")</f>
        <v/>
      </c>
      <c r="N11501">
        <f>SI.ERROR(BUSCARV(E11501,TablaEstados,4,FALSO),"Sin dato")</f>
        <v/>
      </c>
    </row>
    <row r="11502">
      <c r="A11502" t="inlineStr">
        <is>
          <t>2026</t>
        </is>
      </c>
      <c r="B11502" t="inlineStr">
        <is>
          <t>03</t>
        </is>
      </c>
      <c r="C11502" t="inlineStr">
        <is>
          <t>52010020</t>
        </is>
      </c>
      <c r="D11502" t="inlineStr">
        <is>
          <t>190</t>
        </is>
      </c>
      <c r="E11502" t="inlineStr">
        <is>
          <t>MA</t>
        </is>
      </c>
      <c r="F11502" t="n">
        <v>167</v>
      </c>
      <c r="G11502" t="n">
        <v>166282</v>
      </c>
      <c r="H11502" t="n">
        <v>247856</v>
      </c>
      <c r="I11502" t="inlineStr">
        <is>
          <t>Algodón</t>
        </is>
      </c>
      <c r="J11502">
        <f>SI.ERROR(BUSCARV(D11502,TablaPaises,6,FALSO),"Sin dato")</f>
        <v/>
      </c>
      <c r="K11502">
        <f>SI.ERROR(BUSCARV(C11502,TablaProductos,2,FALSO),"Sin dato")</f>
        <v/>
      </c>
      <c r="L11502">
        <f>SI(H11502&gt;=1000000,"Alto",SI(H11502&gt;=100000,"Medio","Bajo"))</f>
        <v/>
      </c>
      <c r="M11502">
        <f>SI.ERROR(BUSCARV(E11502,TablaEstados,3,FALSO),"Sin dato")</f>
        <v/>
      </c>
      <c r="N11502">
        <f>SI.ERROR(BUSCARV(E11502,TablaEstados,4,FALSO),"Sin dato")</f>
        <v/>
      </c>
    </row>
    <row r="11503">
      <c r="A11503" t="inlineStr">
        <is>
          <t>2026</t>
        </is>
      </c>
      <c r="B11503" t="inlineStr">
        <is>
          <t>03</t>
        </is>
      </c>
      <c r="C11503" t="inlineStr">
        <is>
          <t>12019000</t>
        </is>
      </c>
      <c r="D11503" t="inlineStr">
        <is>
          <t>372</t>
        </is>
      </c>
      <c r="E11503" t="inlineStr">
        <is>
          <t>SP</t>
        </is>
      </c>
      <c r="F11503" t="n">
        <v>17324</v>
      </c>
      <c r="G11503" t="n">
        <v>17324922</v>
      </c>
      <c r="H11503" t="n">
        <v>7122153</v>
      </c>
      <c r="I11503" t="inlineStr">
        <is>
          <t>Soja</t>
        </is>
      </c>
      <c r="J11503">
        <f>SI.ERROR(BUSCARV(D11503,TablaPaises,6,FALSO),"Sin dato")</f>
        <v/>
      </c>
      <c r="K11503">
        <f>SI.ERROR(BUSCARV(C11503,TablaProductos,2,FALSO),"Sin dato")</f>
        <v/>
      </c>
      <c r="L11503">
        <f>SI(H11503&gt;=1000000,"Alto",SI(H11503&gt;=100000,"Medio","Bajo"))</f>
        <v/>
      </c>
      <c r="M11503">
        <f>SI.ERROR(BUSCARV(E11503,TablaEstados,3,FALSO),"Sin dato")</f>
        <v/>
      </c>
      <c r="N11503">
        <f>SI.ERROR(BUSCARV(E11503,TablaEstados,4,FALSO),"Sin dato")</f>
        <v/>
      </c>
    </row>
    <row r="11504">
      <c r="A11504" t="inlineStr">
        <is>
          <t>2026</t>
        </is>
      </c>
      <c r="B11504" t="inlineStr">
        <is>
          <t>04</t>
        </is>
      </c>
      <c r="C11504" t="inlineStr">
        <is>
          <t>12019000</t>
        </is>
      </c>
      <c r="D11504" t="inlineStr">
        <is>
          <t>576</t>
        </is>
      </c>
      <c r="E11504" t="inlineStr">
        <is>
          <t>MS</t>
        </is>
      </c>
      <c r="F11504" t="n">
        <v>546</v>
      </c>
      <c r="G11504" t="n">
        <v>546358</v>
      </c>
      <c r="H11504" t="n">
        <v>226194</v>
      </c>
      <c r="I11504" t="inlineStr">
        <is>
          <t>Soja</t>
        </is>
      </c>
      <c r="J11504">
        <f>SI.ERROR(BUSCARV(D11504,TablaPaises,6,FALSO),"Sin dato")</f>
        <v/>
      </c>
      <c r="K11504">
        <f>SI.ERROR(BUSCARV(C11504,TablaProductos,2,FALSO),"Sin dato")</f>
        <v/>
      </c>
      <c r="L11504">
        <f>SI(H11504&gt;=1000000,"Alto",SI(H11504&gt;=100000,"Medio","Bajo"))</f>
        <v/>
      </c>
      <c r="M11504">
        <f>SI.ERROR(BUSCARV(E11504,TablaEstados,3,FALSO),"Sin dato")</f>
        <v/>
      </c>
      <c r="N11504">
        <f>SI.ERROR(BUSCARV(E11504,TablaEstados,4,FALSO),"Sin dato")</f>
        <v/>
      </c>
    </row>
    <row r="11505">
      <c r="A11505" t="inlineStr">
        <is>
          <t>2026</t>
        </is>
      </c>
      <c r="B11505" t="inlineStr">
        <is>
          <t>05</t>
        </is>
      </c>
      <c r="C11505" t="inlineStr">
        <is>
          <t>12019000</t>
        </is>
      </c>
      <c r="D11505" t="inlineStr">
        <is>
          <t>245</t>
        </is>
      </c>
      <c r="E11505" t="inlineStr">
        <is>
          <t>PA</t>
        </is>
      </c>
      <c r="F11505" t="n">
        <v>6500</v>
      </c>
      <c r="G11505" t="n">
        <v>6500000</v>
      </c>
      <c r="H11505" t="n">
        <v>2738645</v>
      </c>
      <c r="I11505" t="inlineStr">
        <is>
          <t>Soja</t>
        </is>
      </c>
      <c r="J11505">
        <f>SI.ERROR(BUSCARV(D11505,TablaPaises,6,FALSO),"Sin dato")</f>
        <v/>
      </c>
      <c r="K11505">
        <f>SI.ERROR(BUSCARV(C11505,TablaProductos,2,FALSO),"Sin dato")</f>
        <v/>
      </c>
      <c r="L11505">
        <f>SI(H11505&gt;=1000000,"Alto",SI(H11505&gt;=100000,"Medio","Bajo"))</f>
        <v/>
      </c>
      <c r="M11505">
        <f>SI.ERROR(BUSCARV(E11505,TablaEstados,3,FALSO),"Sin dato")</f>
        <v/>
      </c>
      <c r="N11505">
        <f>SI.ERROR(BUSCARV(E11505,TablaEstados,4,FALSO),"Sin dato")</f>
        <v/>
      </c>
    </row>
    <row r="11506">
      <c r="A11506" t="inlineStr">
        <is>
          <t>2026</t>
        </is>
      </c>
      <c r="B11506" t="inlineStr">
        <is>
          <t>09</t>
        </is>
      </c>
      <c r="C11506" t="inlineStr">
        <is>
          <t>10059010</t>
        </is>
      </c>
      <c r="D11506" t="inlineStr">
        <is>
          <t>383</t>
        </is>
      </c>
      <c r="E11506" t="inlineStr">
        <is>
          <t>MT</t>
        </is>
      </c>
      <c r="F11506" t="n">
        <v>462087</v>
      </c>
      <c r="G11506" t="n">
        <v>462087</v>
      </c>
      <c r="H11506" t="n">
        <v>100005</v>
      </c>
      <c r="I11506" t="inlineStr">
        <is>
          <t>Milho</t>
        </is>
      </c>
      <c r="J11506">
        <f>SI.ERROR(BUSCARV(D11506,TablaPaises,6,FALSO),"Sin dato")</f>
        <v/>
      </c>
      <c r="K11506">
        <f>SI.ERROR(BUSCARV(C11506,TablaProductos,2,FALSO),"Sin dato")</f>
        <v/>
      </c>
      <c r="L11506">
        <f>SI(H11506&gt;=1000000,"Alto",SI(H11506&gt;=100000,"Medio","Bajo"))</f>
        <v/>
      </c>
      <c r="M11506">
        <f>SI.ERROR(BUSCARV(E11506,TablaEstados,3,FALSO),"Sin dato")</f>
        <v/>
      </c>
      <c r="N11506">
        <f>SI.ERROR(BUSCARV(E11506,TablaEstados,4,FALSO),"Sin dato")</f>
        <v/>
      </c>
    </row>
    <row r="11507">
      <c r="A11507" t="inlineStr">
        <is>
          <t>2026</t>
        </is>
      </c>
      <c r="B11507" t="inlineStr">
        <is>
          <t>06</t>
        </is>
      </c>
      <c r="C11507" t="inlineStr">
        <is>
          <t>12019000</t>
        </is>
      </c>
      <c r="D11507" t="inlineStr">
        <is>
          <t>628</t>
        </is>
      </c>
      <c r="E11507" t="inlineStr">
        <is>
          <t>AM</t>
        </is>
      </c>
      <c r="F11507" t="n">
        <v>1863</v>
      </c>
      <c r="G11507" t="n">
        <v>1862954</v>
      </c>
      <c r="H11507" t="n">
        <v>800865</v>
      </c>
      <c r="I11507" t="inlineStr">
        <is>
          <t>Soja</t>
        </is>
      </c>
      <c r="J11507">
        <f>SI.ERROR(BUSCARV(D11507,TablaPaises,6,FALSO),"Sin dato")</f>
        <v/>
      </c>
      <c r="K11507">
        <f>SI.ERROR(BUSCARV(C11507,TablaProductos,2,FALSO),"Sin dato")</f>
        <v/>
      </c>
      <c r="L11507">
        <f>SI(H11507&gt;=1000000,"Alto",SI(H11507&gt;=100000,"Medio","Bajo"))</f>
        <v/>
      </c>
      <c r="M11507">
        <f>SI.ERROR(BUSCARV(E11507,TablaEstados,3,FALSO),"Sin dato")</f>
        <v/>
      </c>
      <c r="N11507">
        <f>SI.ERROR(BUSCARV(E11507,TablaEstados,4,FALSO),"Sin dato")</f>
        <v/>
      </c>
    </row>
    <row r="11508">
      <c r="A11508" t="inlineStr">
        <is>
          <t>2026</t>
        </is>
      </c>
      <c r="B11508" t="inlineStr">
        <is>
          <t>05</t>
        </is>
      </c>
      <c r="C11508" t="inlineStr">
        <is>
          <t>09011110</t>
        </is>
      </c>
      <c r="D11508" t="inlineStr">
        <is>
          <t>240</t>
        </is>
      </c>
      <c r="E11508" t="inlineStr">
        <is>
          <t>BA</t>
        </is>
      </c>
      <c r="F11508" t="n">
        <v>26</v>
      </c>
      <c r="G11508" t="n">
        <v>26400</v>
      </c>
      <c r="H11508" t="n">
        <v>175786</v>
      </c>
      <c r="I11508" t="inlineStr">
        <is>
          <t>Café en granos</t>
        </is>
      </c>
      <c r="J11508">
        <f>SI.ERROR(BUSCARV(D11508,TablaPaises,6,FALSO),"Sin dato")</f>
        <v/>
      </c>
      <c r="K11508">
        <f>SI.ERROR(BUSCARV(C11508,TablaProductos,2,FALSO),"Sin dato")</f>
        <v/>
      </c>
      <c r="L11508">
        <f>SI(H11508&gt;=1000000,"Alto",SI(H11508&gt;=100000,"Medio","Bajo"))</f>
        <v/>
      </c>
      <c r="M11508">
        <f>SI.ERROR(BUSCARV(E11508,TablaEstados,3,FALSO),"Sin dato")</f>
        <v/>
      </c>
      <c r="N11508">
        <f>SI.ERROR(BUSCARV(E11508,TablaEstados,4,FALSO),"Sin dato")</f>
        <v/>
      </c>
    </row>
    <row r="11509">
      <c r="A11509" t="inlineStr">
        <is>
          <t>2026</t>
        </is>
      </c>
      <c r="B11509" t="inlineStr">
        <is>
          <t>06</t>
        </is>
      </c>
      <c r="C11509" t="inlineStr">
        <is>
          <t>09011110</t>
        </is>
      </c>
      <c r="D11509" t="inlineStr">
        <is>
          <t>063</t>
        </is>
      </c>
      <c r="E11509" t="inlineStr">
        <is>
          <t>BA</t>
        </is>
      </c>
      <c r="F11509" t="n">
        <v>26</v>
      </c>
      <c r="G11509" t="n">
        <v>26400</v>
      </c>
      <c r="H11509" t="n">
        <v>143000</v>
      </c>
      <c r="I11509" t="inlineStr">
        <is>
          <t>Café en granos</t>
        </is>
      </c>
      <c r="J11509">
        <f>SI.ERROR(BUSCARV(D11509,TablaPaises,6,FALSO),"Sin dato")</f>
        <v/>
      </c>
      <c r="K11509">
        <f>SI.ERROR(BUSCARV(C11509,TablaProductos,2,FALSO),"Sin dato")</f>
        <v/>
      </c>
      <c r="L11509">
        <f>SI(H11509&gt;=1000000,"Alto",SI(H11509&gt;=100000,"Medio","Bajo"))</f>
        <v/>
      </c>
      <c r="M11509">
        <f>SI.ERROR(BUSCARV(E11509,TablaEstados,3,FALSO),"Sin dato")</f>
        <v/>
      </c>
      <c r="N11509">
        <f>SI.ERROR(BUSCARV(E11509,TablaEstados,4,FALSO),"Sin dato")</f>
        <v/>
      </c>
    </row>
    <row r="11510">
      <c r="A11510" t="inlineStr">
        <is>
          <t>2026</t>
        </is>
      </c>
      <c r="B11510" t="inlineStr">
        <is>
          <t>03</t>
        </is>
      </c>
      <c r="C11510" t="inlineStr">
        <is>
          <t>12019000</t>
        </is>
      </c>
      <c r="D11510" t="inlineStr">
        <is>
          <t>160</t>
        </is>
      </c>
      <c r="E11510" t="inlineStr">
        <is>
          <t>MT</t>
        </is>
      </c>
      <c r="F11510" t="n">
        <v>9203</v>
      </c>
      <c r="G11510" t="n">
        <v>9202896</v>
      </c>
      <c r="H11510" t="n">
        <v>3793618</v>
      </c>
      <c r="I11510" t="inlineStr">
        <is>
          <t>Soja</t>
        </is>
      </c>
      <c r="J11510">
        <f>SI.ERROR(BUSCARV(D11510,TablaPaises,6,FALSO),"Sin dato")</f>
        <v/>
      </c>
      <c r="K11510">
        <f>SI.ERROR(BUSCARV(C11510,TablaProductos,2,FALSO),"Sin dato")</f>
        <v/>
      </c>
      <c r="L11510">
        <f>SI(H11510&gt;=1000000,"Alto",SI(H11510&gt;=100000,"Medio","Bajo"))</f>
        <v/>
      </c>
      <c r="M11510">
        <f>SI.ERROR(BUSCARV(E11510,TablaEstados,3,FALSO),"Sin dato")</f>
        <v/>
      </c>
      <c r="N11510">
        <f>SI.ERROR(BUSCARV(E11510,TablaEstados,4,FALSO),"Sin dato")</f>
        <v/>
      </c>
    </row>
    <row r="11511">
      <c r="A11511" t="inlineStr">
        <is>
          <t>2026</t>
        </is>
      </c>
      <c r="B11511" t="inlineStr">
        <is>
          <t>04</t>
        </is>
      </c>
      <c r="C11511" t="inlineStr">
        <is>
          <t>09011190</t>
        </is>
      </c>
      <c r="D11511" t="inlineStr">
        <is>
          <t>434</t>
        </is>
      </c>
      <c r="E11511" t="inlineStr">
        <is>
          <t>SP</t>
        </is>
      </c>
      <c r="F11511" t="n">
        <v>23</v>
      </c>
      <c r="G11511" t="n">
        <v>23</v>
      </c>
      <c r="H11511" t="n">
        <v>676</v>
      </c>
      <c r="I11511" t="inlineStr">
        <is>
          <t>Café en granos</t>
        </is>
      </c>
      <c r="J11511">
        <f>SI.ERROR(BUSCARV(D11511,TablaPaises,6,FALSO),"Sin dato")</f>
        <v/>
      </c>
      <c r="K11511">
        <f>SI.ERROR(BUSCARV(C11511,TablaProductos,2,FALSO),"Sin dato")</f>
        <v/>
      </c>
      <c r="L11511">
        <f>SI(H11511&gt;=1000000,"Alto",SI(H11511&gt;=100000,"Medio","Bajo"))</f>
        <v/>
      </c>
      <c r="M11511">
        <f>SI.ERROR(BUSCARV(E11511,TablaEstados,3,FALSO),"Sin dato")</f>
        <v/>
      </c>
      <c r="N11511">
        <f>SI.ERROR(BUSCARV(E11511,TablaEstados,4,FALSO),"Sin dato")</f>
        <v/>
      </c>
    </row>
    <row r="11512">
      <c r="A11512" t="inlineStr">
        <is>
          <t>2026</t>
        </is>
      </c>
      <c r="B11512" t="inlineStr">
        <is>
          <t>08</t>
        </is>
      </c>
      <c r="C11512" t="inlineStr">
        <is>
          <t>52010020</t>
        </is>
      </c>
      <c r="D11512" t="inlineStr">
        <is>
          <t>827</t>
        </is>
      </c>
      <c r="E11512" t="inlineStr">
        <is>
          <t>TO</t>
        </is>
      </c>
      <c r="F11512" t="n">
        <v>160</v>
      </c>
      <c r="G11512" t="n">
        <v>159950</v>
      </c>
      <c r="H11512" t="n">
        <v>255547</v>
      </c>
      <c r="I11512" t="inlineStr">
        <is>
          <t>Algodón</t>
        </is>
      </c>
      <c r="J11512">
        <f>SI.ERROR(BUSCARV(D11512,TablaPaises,6,FALSO),"Sin dato")</f>
        <v/>
      </c>
      <c r="K11512">
        <f>SI.ERROR(BUSCARV(C11512,TablaProductos,2,FALSO),"Sin dato")</f>
        <v/>
      </c>
      <c r="L11512">
        <f>SI(H11512&gt;=1000000,"Alto",SI(H11512&gt;=100000,"Medio","Bajo"))</f>
        <v/>
      </c>
      <c r="M11512">
        <f>SI.ERROR(BUSCARV(E11512,TablaEstados,3,FALSO),"Sin dato")</f>
        <v/>
      </c>
      <c r="N11512">
        <f>SI.ERROR(BUSCARV(E11512,TablaEstados,4,FALSO),"Sin dato")</f>
        <v/>
      </c>
    </row>
    <row r="11513">
      <c r="A11513" t="inlineStr">
        <is>
          <t>2026</t>
        </is>
      </c>
      <c r="B11513" t="inlineStr">
        <is>
          <t>08</t>
        </is>
      </c>
      <c r="C11513" t="inlineStr">
        <is>
          <t>09011110</t>
        </is>
      </c>
      <c r="D11513" t="inlineStr">
        <is>
          <t>149</t>
        </is>
      </c>
      <c r="E11513" t="inlineStr">
        <is>
          <t>MG</t>
        </is>
      </c>
      <c r="F11513" t="n">
        <v>519</v>
      </c>
      <c r="G11513" t="n">
        <v>523200</v>
      </c>
      <c r="H11513" t="n">
        <v>3015346</v>
      </c>
      <c r="I11513" t="inlineStr">
        <is>
          <t>Café en granos</t>
        </is>
      </c>
      <c r="J11513">
        <f>SI.ERROR(BUSCARV(D11513,TablaPaises,6,FALSO),"Sin dato")</f>
        <v/>
      </c>
      <c r="K11513">
        <f>SI.ERROR(BUSCARV(C11513,TablaProductos,2,FALSO),"Sin dato")</f>
        <v/>
      </c>
      <c r="L11513">
        <f>SI(H11513&gt;=1000000,"Alto",SI(H11513&gt;=100000,"Medio","Bajo"))</f>
        <v/>
      </c>
      <c r="M11513">
        <f>SI.ERROR(BUSCARV(E11513,TablaEstados,3,FALSO),"Sin dato")</f>
        <v/>
      </c>
      <c r="N11513">
        <f>SI.ERROR(BUSCARV(E11513,TablaEstados,4,FALSO),"Sin dato")</f>
        <v/>
      </c>
    </row>
    <row r="11514">
      <c r="A11514" t="inlineStr">
        <is>
          <t>2026</t>
        </is>
      </c>
      <c r="B11514" t="inlineStr">
        <is>
          <t>05</t>
        </is>
      </c>
      <c r="C11514" t="inlineStr">
        <is>
          <t>52010020</t>
        </is>
      </c>
      <c r="D11514" t="inlineStr">
        <is>
          <t>169</t>
        </is>
      </c>
      <c r="E11514" t="inlineStr">
        <is>
          <t>MT</t>
        </is>
      </c>
      <c r="F11514" t="n">
        <v>329</v>
      </c>
      <c r="G11514" t="n">
        <v>328036</v>
      </c>
      <c r="H11514" t="n">
        <v>503767</v>
      </c>
      <c r="I11514" t="inlineStr">
        <is>
          <t>Algodón</t>
        </is>
      </c>
      <c r="J11514">
        <f>SI.ERROR(BUSCARV(D11514,TablaPaises,6,FALSO),"Sin dato")</f>
        <v/>
      </c>
      <c r="K11514">
        <f>SI.ERROR(BUSCARV(C11514,TablaProductos,2,FALSO),"Sin dato")</f>
        <v/>
      </c>
      <c r="L11514">
        <f>SI(H11514&gt;=1000000,"Alto",SI(H11514&gt;=100000,"Medio","Bajo"))</f>
        <v/>
      </c>
      <c r="M11514">
        <f>SI.ERROR(BUSCARV(E11514,TablaEstados,3,FALSO),"Sin dato")</f>
        <v/>
      </c>
      <c r="N11514">
        <f>SI.ERROR(BUSCARV(E11514,TablaEstados,4,FALSO),"Sin dato")</f>
        <v/>
      </c>
    </row>
    <row r="11515">
      <c r="A11515" t="inlineStr">
        <is>
          <t>2026</t>
        </is>
      </c>
      <c r="B11515" t="inlineStr">
        <is>
          <t>07</t>
        </is>
      </c>
      <c r="C11515" t="inlineStr">
        <is>
          <t>52010020</t>
        </is>
      </c>
      <c r="D11515" t="inlineStr">
        <is>
          <t>858</t>
        </is>
      </c>
      <c r="E11515" t="inlineStr">
        <is>
          <t>TO</t>
        </is>
      </c>
      <c r="F11515" t="n">
        <v>3</v>
      </c>
      <c r="G11515" t="n">
        <v>2775</v>
      </c>
      <c r="H11515" t="n">
        <v>4907</v>
      </c>
      <c r="I11515" t="inlineStr">
        <is>
          <t>Algodón</t>
        </is>
      </c>
      <c r="J11515">
        <f>SI.ERROR(BUSCARV(D11515,TablaPaises,6,FALSO),"Sin dato")</f>
        <v/>
      </c>
      <c r="K11515">
        <f>SI.ERROR(BUSCARV(C11515,TablaProductos,2,FALSO),"Sin dato")</f>
        <v/>
      </c>
      <c r="L11515">
        <f>SI(H11515&gt;=1000000,"Alto",SI(H11515&gt;=100000,"Medio","Bajo"))</f>
        <v/>
      </c>
      <c r="M11515">
        <f>SI.ERROR(BUSCARV(E11515,TablaEstados,3,FALSO),"Sin dato")</f>
        <v/>
      </c>
      <c r="N11515">
        <f>SI.ERROR(BUSCARV(E11515,TablaEstados,4,FALSO),"Sin dato")</f>
        <v/>
      </c>
    </row>
    <row r="11516">
      <c r="A11516" t="inlineStr">
        <is>
          <t>2026</t>
        </is>
      </c>
      <c r="B11516" t="inlineStr">
        <is>
          <t>08</t>
        </is>
      </c>
      <c r="C11516" t="inlineStr">
        <is>
          <t>12019000</t>
        </is>
      </c>
      <c r="D11516" t="inlineStr">
        <is>
          <t>493</t>
        </is>
      </c>
      <c r="E11516" t="inlineStr">
        <is>
          <t>ND</t>
        </is>
      </c>
      <c r="F11516" t="n">
        <v>80000</v>
      </c>
      <c r="G11516" t="n">
        <v>36262390</v>
      </c>
      <c r="H11516" t="n">
        <v>15774140</v>
      </c>
      <c r="I11516" t="inlineStr">
        <is>
          <t>Soja</t>
        </is>
      </c>
      <c r="J11516">
        <f>SI.ERROR(BUSCARV(D11516,TablaPaises,6,FALSO),"Sin dato")</f>
        <v/>
      </c>
      <c r="K11516">
        <f>SI.ERROR(BUSCARV(C11516,TablaProductos,2,FALSO),"Sin dato")</f>
        <v/>
      </c>
      <c r="L11516">
        <f>SI(H11516&gt;=1000000,"Alto",SI(H11516&gt;=100000,"Medio","Bajo"))</f>
        <v/>
      </c>
      <c r="M11516">
        <f>SI.ERROR(BUSCARV(E11516,TablaEstados,3,FALSO),"Sin dato")</f>
        <v/>
      </c>
      <c r="N11516">
        <f>SI.ERROR(BUSCARV(E11516,TablaEstados,4,FALSO),"Sin dato")</f>
        <v/>
      </c>
    </row>
    <row r="11517">
      <c r="A11517" t="inlineStr">
        <is>
          <t>2026</t>
        </is>
      </c>
      <c r="B11517" t="inlineStr">
        <is>
          <t>01</t>
        </is>
      </c>
      <c r="C11517" t="inlineStr">
        <is>
          <t>09011190</t>
        </is>
      </c>
      <c r="D11517" t="inlineStr">
        <is>
          <t>580</t>
        </is>
      </c>
      <c r="E11517" t="inlineStr">
        <is>
          <t>SP</t>
        </is>
      </c>
      <c r="F11517" t="n">
        <v>12</v>
      </c>
      <c r="G11517" t="n">
        <v>12</v>
      </c>
      <c r="H11517" t="n">
        <v>111</v>
      </c>
      <c r="I11517" t="inlineStr">
        <is>
          <t>Café en granos</t>
        </is>
      </c>
      <c r="J11517">
        <f>SI.ERROR(BUSCARV(D11517,TablaPaises,6,FALSO),"Sin dato")</f>
        <v/>
      </c>
      <c r="K11517">
        <f>SI.ERROR(BUSCARV(C11517,TablaProductos,2,FALSO),"Sin dato")</f>
        <v/>
      </c>
      <c r="L11517">
        <f>SI(H11517&gt;=1000000,"Alto",SI(H11517&gt;=100000,"Medio","Bajo"))</f>
        <v/>
      </c>
      <c r="M11517">
        <f>SI.ERROR(BUSCARV(E11517,TablaEstados,3,FALSO),"Sin dato")</f>
        <v/>
      </c>
      <c r="N11517">
        <f>SI.ERROR(BUSCARV(E11517,TablaEstados,4,FALSO),"Sin dato")</f>
        <v/>
      </c>
    </row>
    <row r="11518">
      <c r="A11518" t="inlineStr">
        <is>
          <t>2026</t>
        </is>
      </c>
      <c r="B11518" t="inlineStr">
        <is>
          <t>02</t>
        </is>
      </c>
      <c r="C11518" t="inlineStr">
        <is>
          <t>10059010</t>
        </is>
      </c>
      <c r="D11518" t="inlineStr">
        <is>
          <t>434</t>
        </is>
      </c>
      <c r="E11518" t="inlineStr">
        <is>
          <t>PR</t>
        </is>
      </c>
      <c r="F11518" t="n">
        <v>12</v>
      </c>
      <c r="G11518" t="n">
        <v>12</v>
      </c>
      <c r="H11518" t="n">
        <v>13</v>
      </c>
      <c r="I11518" t="inlineStr">
        <is>
          <t>Milho</t>
        </is>
      </c>
      <c r="J11518">
        <f>SI.ERROR(BUSCARV(D11518,TablaPaises,6,FALSO),"Sin dato")</f>
        <v/>
      </c>
      <c r="K11518">
        <f>SI.ERROR(BUSCARV(C11518,TablaProductos,2,FALSO),"Sin dato")</f>
        <v/>
      </c>
      <c r="L11518">
        <f>SI(H11518&gt;=1000000,"Alto",SI(H11518&gt;=100000,"Medio","Bajo"))</f>
        <v/>
      </c>
      <c r="M11518">
        <f>SI.ERROR(BUSCARV(E11518,TablaEstados,3,FALSO),"Sin dato")</f>
        <v/>
      </c>
      <c r="N11518">
        <f>SI.ERROR(BUSCARV(E11518,TablaEstados,4,FALSO),"Sin dato")</f>
        <v/>
      </c>
    </row>
    <row r="11519">
      <c r="A11519" t="inlineStr">
        <is>
          <t>2026</t>
        </is>
      </c>
      <c r="B11519" t="inlineStr">
        <is>
          <t>02</t>
        </is>
      </c>
      <c r="C11519" t="inlineStr">
        <is>
          <t>09011110</t>
        </is>
      </c>
      <c r="D11519" t="inlineStr">
        <is>
          <t>756</t>
        </is>
      </c>
      <c r="E11519" t="inlineStr">
        <is>
          <t>SP</t>
        </is>
      </c>
      <c r="F11519" t="n">
        <v>53</v>
      </c>
      <c r="G11519" t="n">
        <v>52800</v>
      </c>
      <c r="H11519" t="n">
        <v>446718</v>
      </c>
      <c r="I11519" t="inlineStr">
        <is>
          <t>Café en granos</t>
        </is>
      </c>
      <c r="J11519">
        <f>SI.ERROR(BUSCARV(D11519,TablaPaises,6,FALSO),"Sin dato")</f>
        <v/>
      </c>
      <c r="K11519">
        <f>SI.ERROR(BUSCARV(C11519,TablaProductos,2,FALSO),"Sin dato")</f>
        <v/>
      </c>
      <c r="L11519">
        <f>SI(H11519&gt;=1000000,"Alto",SI(H11519&gt;=100000,"Medio","Bajo"))</f>
        <v/>
      </c>
      <c r="M11519">
        <f>SI.ERROR(BUSCARV(E11519,TablaEstados,3,FALSO),"Sin dato")</f>
        <v/>
      </c>
      <c r="N11519">
        <f>SI.ERROR(BUSCARV(E11519,TablaEstados,4,FALSO),"Sin dato")</f>
        <v/>
      </c>
    </row>
    <row r="11520">
      <c r="A11520" t="inlineStr">
        <is>
          <t>2026</t>
        </is>
      </c>
      <c r="B11520" t="inlineStr">
        <is>
          <t>07</t>
        </is>
      </c>
      <c r="C11520" t="inlineStr">
        <is>
          <t>09011110</t>
        </is>
      </c>
      <c r="D11520" t="inlineStr">
        <is>
          <t>556</t>
        </is>
      </c>
      <c r="E11520" t="inlineStr">
        <is>
          <t>MG</t>
        </is>
      </c>
      <c r="F11520" t="n">
        <v>45</v>
      </c>
      <c r="G11520" t="n">
        <v>45600</v>
      </c>
      <c r="H11520" t="n">
        <v>214436</v>
      </c>
      <c r="I11520" t="inlineStr">
        <is>
          <t>Café en granos</t>
        </is>
      </c>
      <c r="J11520">
        <f>SI.ERROR(BUSCARV(D11520,TablaPaises,6,FALSO),"Sin dato")</f>
        <v/>
      </c>
      <c r="K11520">
        <f>SI.ERROR(BUSCARV(C11520,TablaProductos,2,FALSO),"Sin dato")</f>
        <v/>
      </c>
      <c r="L11520">
        <f>SI(H11520&gt;=1000000,"Alto",SI(H11520&gt;=100000,"Medio","Bajo"))</f>
        <v/>
      </c>
      <c r="M11520">
        <f>SI.ERROR(BUSCARV(E11520,TablaEstados,3,FALSO),"Sin dato")</f>
        <v/>
      </c>
      <c r="N11520">
        <f>SI.ERROR(BUSCARV(E11520,TablaEstados,4,FALSO),"Sin dato")</f>
        <v/>
      </c>
    </row>
    <row r="11521">
      <c r="A11521" t="inlineStr">
        <is>
          <t>2026</t>
        </is>
      </c>
      <c r="B11521" t="inlineStr">
        <is>
          <t>01</t>
        </is>
      </c>
      <c r="C11521" t="inlineStr">
        <is>
          <t>10059090</t>
        </is>
      </c>
      <c r="D11521" t="inlineStr">
        <is>
          <t>476</t>
        </is>
      </c>
      <c r="E11521" t="inlineStr">
        <is>
          <t>SP</t>
        </is>
      </c>
      <c r="F11521" t="n">
        <v>10</v>
      </c>
      <c r="G11521" t="n">
        <v>10</v>
      </c>
      <c r="H11521" t="n">
        <v>13</v>
      </c>
      <c r="I11521" t="inlineStr">
        <is>
          <t>Milho</t>
        </is>
      </c>
      <c r="J11521">
        <f>SI.ERROR(BUSCARV(D11521,TablaPaises,6,FALSO),"Sin dato")</f>
        <v/>
      </c>
      <c r="K11521">
        <f>SI.ERROR(BUSCARV(C11521,TablaProductos,2,FALSO),"Sin dato")</f>
        <v/>
      </c>
      <c r="L11521">
        <f>SI(H11521&gt;=1000000,"Alto",SI(H11521&gt;=100000,"Medio","Bajo"))</f>
        <v/>
      </c>
      <c r="M11521">
        <f>SI.ERROR(BUSCARV(E11521,TablaEstados,3,FALSO),"Sin dato")</f>
        <v/>
      </c>
      <c r="N11521">
        <f>SI.ERROR(BUSCARV(E11521,TablaEstados,4,FALSO),"Sin dato")</f>
        <v/>
      </c>
    </row>
    <row r="11522">
      <c r="A11522" t="inlineStr">
        <is>
          <t>2026</t>
        </is>
      </c>
      <c r="B11522" t="inlineStr">
        <is>
          <t>05</t>
        </is>
      </c>
      <c r="C11522" t="inlineStr">
        <is>
          <t>12019000</t>
        </is>
      </c>
      <c r="D11522" t="inlineStr">
        <is>
          <t>081</t>
        </is>
      </c>
      <c r="E11522" t="inlineStr">
        <is>
          <t>MS</t>
        </is>
      </c>
      <c r="F11522" t="n">
        <v>2100</v>
      </c>
      <c r="G11522" t="n">
        <v>2100000</v>
      </c>
      <c r="H11522" t="n">
        <v>897666</v>
      </c>
      <c r="I11522" t="inlineStr">
        <is>
          <t>Soja</t>
        </is>
      </c>
      <c r="J11522">
        <f>SI.ERROR(BUSCARV(D11522,TablaPaises,6,FALSO),"Sin dato")</f>
        <v/>
      </c>
      <c r="K11522">
        <f>SI.ERROR(BUSCARV(C11522,TablaProductos,2,FALSO),"Sin dato")</f>
        <v/>
      </c>
      <c r="L11522">
        <f>SI(H11522&gt;=1000000,"Alto",SI(H11522&gt;=100000,"Medio","Bajo"))</f>
        <v/>
      </c>
      <c r="M11522">
        <f>SI.ERROR(BUSCARV(E11522,TablaEstados,3,FALSO),"Sin dato")</f>
        <v/>
      </c>
      <c r="N11522">
        <f>SI.ERROR(BUSCARV(E11522,TablaEstados,4,FALSO),"Sin dato")</f>
        <v/>
      </c>
    </row>
    <row r="11523">
      <c r="A11523" t="inlineStr">
        <is>
          <t>2026</t>
        </is>
      </c>
      <c r="B11523" t="inlineStr">
        <is>
          <t>03</t>
        </is>
      </c>
      <c r="C11523" t="inlineStr">
        <is>
          <t>09011110</t>
        </is>
      </c>
      <c r="D11523" t="inlineStr">
        <is>
          <t>476</t>
        </is>
      </c>
      <c r="E11523" t="inlineStr">
        <is>
          <t>RJ</t>
        </is>
      </c>
      <c r="F11523" t="n">
        <v>0</v>
      </c>
      <c r="G11523" t="n">
        <v>1</v>
      </c>
      <c r="H11523" t="n">
        <v>25</v>
      </c>
      <c r="I11523" t="inlineStr">
        <is>
          <t>Café en granos</t>
        </is>
      </c>
      <c r="J11523">
        <f>SI.ERROR(BUSCARV(D11523,TablaPaises,6,FALSO),"Sin dato")</f>
        <v/>
      </c>
      <c r="K11523">
        <f>SI.ERROR(BUSCARV(C11523,TablaProductos,2,FALSO),"Sin dato")</f>
        <v/>
      </c>
      <c r="L11523">
        <f>SI(H11523&gt;=1000000,"Alto",SI(H11523&gt;=100000,"Medio","Bajo"))</f>
        <v/>
      </c>
      <c r="M11523">
        <f>SI.ERROR(BUSCARV(E11523,TablaEstados,3,FALSO),"Sin dato")</f>
        <v/>
      </c>
      <c r="N11523">
        <f>SI.ERROR(BUSCARV(E11523,TablaEstados,4,FALSO),"Sin dato")</f>
        <v/>
      </c>
    </row>
    <row r="11524">
      <c r="A11524" t="inlineStr">
        <is>
          <t>2026</t>
        </is>
      </c>
      <c r="B11524" t="inlineStr">
        <is>
          <t>09</t>
        </is>
      </c>
      <c r="C11524" t="inlineStr">
        <is>
          <t>10059010</t>
        </is>
      </c>
      <c r="D11524" t="inlineStr">
        <is>
          <t>160</t>
        </is>
      </c>
      <c r="E11524" t="inlineStr">
        <is>
          <t>MS</t>
        </is>
      </c>
      <c r="F11524" t="n">
        <v>42660720</v>
      </c>
      <c r="G11524" t="n">
        <v>42660720</v>
      </c>
      <c r="H11524" t="n">
        <v>8944656</v>
      </c>
      <c r="I11524" t="inlineStr">
        <is>
          <t>Milho</t>
        </is>
      </c>
      <c r="J11524">
        <f>SI.ERROR(BUSCARV(D11524,TablaPaises,6,FALSO),"Sin dato")</f>
        <v/>
      </c>
      <c r="K11524">
        <f>SI.ERROR(BUSCARV(C11524,TablaProductos,2,FALSO),"Sin dato")</f>
        <v/>
      </c>
      <c r="L11524">
        <f>SI(H11524&gt;=1000000,"Alto",SI(H11524&gt;=100000,"Medio","Bajo"))</f>
        <v/>
      </c>
      <c r="M11524">
        <f>SI.ERROR(BUSCARV(E11524,TablaEstados,3,FALSO),"Sin dato")</f>
        <v/>
      </c>
      <c r="N11524">
        <f>SI.ERROR(BUSCARV(E11524,TablaEstados,4,FALSO),"Sin dato")</f>
        <v/>
      </c>
    </row>
    <row r="11525">
      <c r="A11525" t="inlineStr">
        <is>
          <t>2026</t>
        </is>
      </c>
      <c r="B11525" t="inlineStr">
        <is>
          <t>09</t>
        </is>
      </c>
      <c r="C11525" t="inlineStr">
        <is>
          <t>09011110</t>
        </is>
      </c>
      <c r="D11525" t="inlineStr">
        <is>
          <t>023</t>
        </is>
      </c>
      <c r="E11525" t="inlineStr">
        <is>
          <t>ES</t>
        </is>
      </c>
      <c r="F11525" t="n">
        <v>108</v>
      </c>
      <c r="G11525" t="n">
        <v>108000</v>
      </c>
      <c r="H11525" t="n">
        <v>380601</v>
      </c>
      <c r="I11525" t="inlineStr">
        <is>
          <t>Café en granos</t>
        </is>
      </c>
      <c r="J11525">
        <f>SI.ERROR(BUSCARV(D11525,TablaPaises,6,FALSO),"Sin dato")</f>
        <v/>
      </c>
      <c r="K11525">
        <f>SI.ERROR(BUSCARV(C11525,TablaProductos,2,FALSO),"Sin dato")</f>
        <v/>
      </c>
      <c r="L11525">
        <f>SI(H11525&gt;=1000000,"Alto",SI(H11525&gt;=100000,"Medio","Bajo"))</f>
        <v/>
      </c>
      <c r="M11525">
        <f>SI.ERROR(BUSCARV(E11525,TablaEstados,3,FALSO),"Sin dato")</f>
        <v/>
      </c>
      <c r="N11525">
        <f>SI.ERROR(BUSCARV(E11525,TablaEstados,4,FALSO),"Sin dato")</f>
        <v/>
      </c>
    </row>
    <row r="11526">
      <c r="A11526" t="inlineStr">
        <is>
          <t>2026</t>
        </is>
      </c>
      <c r="B11526" t="inlineStr">
        <is>
          <t>07</t>
        </is>
      </c>
      <c r="C11526" t="inlineStr">
        <is>
          <t>09011110</t>
        </is>
      </c>
      <c r="D11526" t="inlineStr">
        <is>
          <t>245</t>
        </is>
      </c>
      <c r="E11526" t="inlineStr">
        <is>
          <t>BA</t>
        </is>
      </c>
      <c r="F11526" t="n">
        <v>22</v>
      </c>
      <c r="G11526" t="n">
        <v>21600</v>
      </c>
      <c r="H11526" t="n">
        <v>122096</v>
      </c>
      <c r="I11526" t="inlineStr">
        <is>
          <t>Café en granos</t>
        </is>
      </c>
      <c r="J11526">
        <f>SI.ERROR(BUSCARV(D11526,TablaPaises,6,FALSO),"Sin dato")</f>
        <v/>
      </c>
      <c r="K11526">
        <f>SI.ERROR(BUSCARV(C11526,TablaProductos,2,FALSO),"Sin dato")</f>
        <v/>
      </c>
      <c r="L11526">
        <f>SI(H11526&gt;=1000000,"Alto",SI(H11526&gt;=100000,"Medio","Bajo"))</f>
        <v/>
      </c>
      <c r="M11526">
        <f>SI.ERROR(BUSCARV(E11526,TablaEstados,3,FALSO),"Sin dato")</f>
        <v/>
      </c>
      <c r="N11526">
        <f>SI.ERROR(BUSCARV(E11526,TablaEstados,4,FALSO),"Sin dato")</f>
        <v/>
      </c>
    </row>
    <row r="11527">
      <c r="A11527" t="inlineStr">
        <is>
          <t>2026</t>
        </is>
      </c>
      <c r="B11527" t="inlineStr">
        <is>
          <t>06</t>
        </is>
      </c>
      <c r="C11527" t="inlineStr">
        <is>
          <t>09011110</t>
        </is>
      </c>
      <c r="D11527" t="inlineStr">
        <is>
          <t>498</t>
        </is>
      </c>
      <c r="E11527" t="inlineStr">
        <is>
          <t>SP</t>
        </is>
      </c>
      <c r="F11527" t="n">
        <v>26</v>
      </c>
      <c r="G11527" t="n">
        <v>26400</v>
      </c>
      <c r="H11527" t="n">
        <v>144144</v>
      </c>
      <c r="I11527" t="inlineStr">
        <is>
          <t>Café en granos</t>
        </is>
      </c>
      <c r="J11527">
        <f>SI.ERROR(BUSCARV(D11527,TablaPaises,6,FALSO),"Sin dato")</f>
        <v/>
      </c>
      <c r="K11527">
        <f>SI.ERROR(BUSCARV(C11527,TablaProductos,2,FALSO),"Sin dato")</f>
        <v/>
      </c>
      <c r="L11527">
        <f>SI(H11527&gt;=1000000,"Alto",SI(H11527&gt;=100000,"Medio","Bajo"))</f>
        <v/>
      </c>
      <c r="M11527">
        <f>SI.ERROR(BUSCARV(E11527,TablaEstados,3,FALSO),"Sin dato")</f>
        <v/>
      </c>
      <c r="N11527">
        <f>SI.ERROR(BUSCARV(E11527,TablaEstados,4,FALSO),"Sin dato")</f>
        <v/>
      </c>
    </row>
    <row r="11528">
      <c r="A11528" t="inlineStr">
        <is>
          <t>2026</t>
        </is>
      </c>
      <c r="B11528" t="inlineStr">
        <is>
          <t>02</t>
        </is>
      </c>
      <c r="C11528" t="inlineStr">
        <is>
          <t>52010020</t>
        </is>
      </c>
      <c r="D11528" t="inlineStr">
        <is>
          <t>160</t>
        </is>
      </c>
      <c r="E11528" t="inlineStr">
        <is>
          <t>TO</t>
        </is>
      </c>
      <c r="F11528" t="n">
        <v>266</v>
      </c>
      <c r="G11528" t="n">
        <v>265675</v>
      </c>
      <c r="H11528" t="n">
        <v>405455</v>
      </c>
      <c r="I11528" t="inlineStr">
        <is>
          <t>Algodón</t>
        </is>
      </c>
      <c r="J11528">
        <f>SI.ERROR(BUSCARV(D11528,TablaPaises,6,FALSO),"Sin dato")</f>
        <v/>
      </c>
      <c r="K11528">
        <f>SI.ERROR(BUSCARV(C11528,TablaProductos,2,FALSO),"Sin dato")</f>
        <v/>
      </c>
      <c r="L11528">
        <f>SI(H11528&gt;=1000000,"Alto",SI(H11528&gt;=100000,"Medio","Bajo"))</f>
        <v/>
      </c>
      <c r="M11528">
        <f>SI.ERROR(BUSCARV(E11528,TablaEstados,3,FALSO),"Sin dato")</f>
        <v/>
      </c>
      <c r="N11528">
        <f>SI.ERROR(BUSCARV(E11528,TablaEstados,4,FALSO),"Sin dato")</f>
        <v/>
      </c>
    </row>
    <row r="11529">
      <c r="A11529" t="inlineStr">
        <is>
          <t>2026</t>
        </is>
      </c>
      <c r="B11529" t="inlineStr">
        <is>
          <t>03</t>
        </is>
      </c>
      <c r="C11529" t="inlineStr">
        <is>
          <t>09011110</t>
        </is>
      </c>
      <c r="D11529" t="inlineStr">
        <is>
          <t>160</t>
        </is>
      </c>
      <c r="E11529" t="inlineStr">
        <is>
          <t>MG</t>
        </is>
      </c>
      <c r="F11529" t="n">
        <v>0</v>
      </c>
      <c r="G11529" t="n">
        <v>27</v>
      </c>
      <c r="H11529" t="n">
        <v>1074</v>
      </c>
      <c r="I11529" t="inlineStr">
        <is>
          <t>Café en granos</t>
        </is>
      </c>
      <c r="J11529">
        <f>SI.ERROR(BUSCARV(D11529,TablaPaises,6,FALSO),"Sin dato")</f>
        <v/>
      </c>
      <c r="K11529">
        <f>SI.ERROR(BUSCARV(C11529,TablaProductos,2,FALSO),"Sin dato")</f>
        <v/>
      </c>
      <c r="L11529">
        <f>SI(H11529&gt;=1000000,"Alto",SI(H11529&gt;=100000,"Medio","Bajo"))</f>
        <v/>
      </c>
      <c r="M11529">
        <f>SI.ERROR(BUSCARV(E11529,TablaEstados,3,FALSO),"Sin dato")</f>
        <v/>
      </c>
      <c r="N11529">
        <f>SI.ERROR(BUSCARV(E11529,TablaEstados,4,FALSO),"Sin dato")</f>
        <v/>
      </c>
    </row>
    <row r="11530">
      <c r="A11530" t="inlineStr">
        <is>
          <t>2026</t>
        </is>
      </c>
      <c r="B11530" t="inlineStr">
        <is>
          <t>09</t>
        </is>
      </c>
      <c r="C11530" t="inlineStr">
        <is>
          <t>12019000</t>
        </is>
      </c>
      <c r="D11530" t="inlineStr">
        <is>
          <t>160</t>
        </is>
      </c>
      <c r="E11530" t="inlineStr">
        <is>
          <t>MG</t>
        </is>
      </c>
      <c r="F11530" t="n">
        <v>96</v>
      </c>
      <c r="G11530" t="n">
        <v>95958</v>
      </c>
      <c r="H11530" t="n">
        <v>43440</v>
      </c>
      <c r="I11530" t="inlineStr">
        <is>
          <t>Soja</t>
        </is>
      </c>
      <c r="J11530">
        <f>SI.ERROR(BUSCARV(D11530,TablaPaises,6,FALSO),"Sin dato")</f>
        <v/>
      </c>
      <c r="K11530">
        <f>SI.ERROR(BUSCARV(C11530,TablaProductos,2,FALSO),"Sin dato")</f>
        <v/>
      </c>
      <c r="L11530">
        <f>SI(H11530&gt;=1000000,"Alto",SI(H11530&gt;=100000,"Medio","Bajo"))</f>
        <v/>
      </c>
      <c r="M11530">
        <f>SI.ERROR(BUSCARV(E11530,TablaEstados,3,FALSO),"Sin dato")</f>
        <v/>
      </c>
      <c r="N11530">
        <f>SI.ERROR(BUSCARV(E11530,TablaEstados,4,FALSO),"Sin dato")</f>
        <v/>
      </c>
    </row>
    <row r="11531">
      <c r="A11531" t="inlineStr">
        <is>
          <t>2026</t>
        </is>
      </c>
      <c r="B11531" t="inlineStr">
        <is>
          <t>09</t>
        </is>
      </c>
      <c r="C11531" t="inlineStr">
        <is>
          <t>12019000</t>
        </is>
      </c>
      <c r="D11531" t="inlineStr">
        <is>
          <t>858</t>
        </is>
      </c>
      <c r="E11531" t="inlineStr">
        <is>
          <t>SC</t>
        </is>
      </c>
      <c r="F11531" t="n">
        <v>26481</v>
      </c>
      <c r="G11531" t="n">
        <v>26481002</v>
      </c>
      <c r="H11531" t="n">
        <v>12105935</v>
      </c>
      <c r="I11531" t="inlineStr">
        <is>
          <t>Soja</t>
        </is>
      </c>
      <c r="J11531">
        <f>SI.ERROR(BUSCARV(D11531,TablaPaises,6,FALSO),"Sin dato")</f>
        <v/>
      </c>
      <c r="K11531">
        <f>SI.ERROR(BUSCARV(C11531,TablaProductos,2,FALSO),"Sin dato")</f>
        <v/>
      </c>
      <c r="L11531">
        <f>SI(H11531&gt;=1000000,"Alto",SI(H11531&gt;=100000,"Medio","Bajo"))</f>
        <v/>
      </c>
      <c r="M11531">
        <f>SI.ERROR(BUSCARV(E11531,TablaEstados,3,FALSO),"Sin dato")</f>
        <v/>
      </c>
      <c r="N11531">
        <f>SI.ERROR(BUSCARV(E11531,TablaEstados,4,FALSO),"Sin dato")</f>
        <v/>
      </c>
    </row>
    <row r="11532">
      <c r="A11532" t="inlineStr">
        <is>
          <t>2026</t>
        </is>
      </c>
      <c r="B11532" t="inlineStr">
        <is>
          <t>08</t>
        </is>
      </c>
      <c r="C11532" t="inlineStr">
        <is>
          <t>09011110</t>
        </is>
      </c>
      <c r="D11532" t="inlineStr">
        <is>
          <t>764</t>
        </is>
      </c>
      <c r="E11532" t="inlineStr">
        <is>
          <t>SP</t>
        </is>
      </c>
      <c r="F11532" t="n">
        <v>324</v>
      </c>
      <c r="G11532" t="n">
        <v>324000</v>
      </c>
      <c r="H11532" t="n">
        <v>2128128</v>
      </c>
      <c r="I11532" t="inlineStr">
        <is>
          <t>Café en granos</t>
        </is>
      </c>
      <c r="J11532">
        <f>SI.ERROR(BUSCARV(D11532,TablaPaises,6,FALSO),"Sin dato")</f>
        <v/>
      </c>
      <c r="K11532">
        <f>SI.ERROR(BUSCARV(C11532,TablaProductos,2,FALSO),"Sin dato")</f>
        <v/>
      </c>
      <c r="L11532">
        <f>SI(H11532&gt;=1000000,"Alto",SI(H11532&gt;=100000,"Medio","Bajo"))</f>
        <v/>
      </c>
      <c r="M11532">
        <f>SI.ERROR(BUSCARV(E11532,TablaEstados,3,FALSO),"Sin dato")</f>
        <v/>
      </c>
      <c r="N11532">
        <f>SI.ERROR(BUSCARV(E11532,TablaEstados,4,FALSO),"Sin dato")</f>
        <v/>
      </c>
    </row>
    <row r="11533">
      <c r="A11533" t="inlineStr">
        <is>
          <t>2026</t>
        </is>
      </c>
      <c r="B11533" t="inlineStr">
        <is>
          <t>05</t>
        </is>
      </c>
      <c r="C11533" t="inlineStr">
        <is>
          <t>12019000</t>
        </is>
      </c>
      <c r="D11533" t="inlineStr">
        <is>
          <t>820</t>
        </is>
      </c>
      <c r="E11533" t="inlineStr">
        <is>
          <t>RO</t>
        </is>
      </c>
      <c r="F11533" t="n">
        <v>24893</v>
      </c>
      <c r="G11533" t="n">
        <v>24893010</v>
      </c>
      <c r="H11533" t="n">
        <v>10107557</v>
      </c>
      <c r="I11533" t="inlineStr">
        <is>
          <t>Soja</t>
        </is>
      </c>
      <c r="J11533">
        <f>SI.ERROR(BUSCARV(D11533,TablaPaises,6,FALSO),"Sin dato")</f>
        <v/>
      </c>
      <c r="K11533">
        <f>SI.ERROR(BUSCARV(C11533,TablaProductos,2,FALSO),"Sin dato")</f>
        <v/>
      </c>
      <c r="L11533">
        <f>SI(H11533&gt;=1000000,"Alto",SI(H11533&gt;=100000,"Medio","Bajo"))</f>
        <v/>
      </c>
      <c r="M11533">
        <f>SI.ERROR(BUSCARV(E11533,TablaEstados,3,FALSO),"Sin dato")</f>
        <v/>
      </c>
      <c r="N11533">
        <f>SI.ERROR(BUSCARV(E11533,TablaEstados,4,FALSO),"Sin dato")</f>
        <v/>
      </c>
    </row>
    <row r="11534">
      <c r="A11534" t="inlineStr">
        <is>
          <t>2026</t>
        </is>
      </c>
      <c r="B11534" t="inlineStr">
        <is>
          <t>07</t>
        </is>
      </c>
      <c r="C11534" t="inlineStr">
        <is>
          <t>10059090</t>
        </is>
      </c>
      <c r="D11534" t="inlineStr">
        <is>
          <t>337</t>
        </is>
      </c>
      <c r="E11534" t="inlineStr">
        <is>
          <t>RR</t>
        </is>
      </c>
      <c r="F11534" t="n">
        <v>60</v>
      </c>
      <c r="G11534" t="n">
        <v>60</v>
      </c>
      <c r="H11534" t="n">
        <v>127</v>
      </c>
      <c r="I11534" t="inlineStr">
        <is>
          <t>Milho</t>
        </is>
      </c>
      <c r="J11534">
        <f>SI.ERROR(BUSCARV(D11534,TablaPaises,6,FALSO),"Sin dato")</f>
        <v/>
      </c>
      <c r="K11534">
        <f>SI.ERROR(BUSCARV(C11534,TablaProductos,2,FALSO),"Sin dato")</f>
        <v/>
      </c>
      <c r="L11534">
        <f>SI(H11534&gt;=1000000,"Alto",SI(H11534&gt;=100000,"Medio","Bajo"))</f>
        <v/>
      </c>
      <c r="M11534">
        <f>SI.ERROR(BUSCARV(E11534,TablaEstados,3,FALSO),"Sin dato")</f>
        <v/>
      </c>
      <c r="N11534">
        <f>SI.ERROR(BUSCARV(E11534,TablaEstados,4,FALSO),"Sin dato")</f>
        <v/>
      </c>
    </row>
    <row r="11535">
      <c r="A11535" t="inlineStr">
        <is>
          <t>2026</t>
        </is>
      </c>
      <c r="B11535" t="inlineStr">
        <is>
          <t>05</t>
        </is>
      </c>
      <c r="C11535" t="inlineStr">
        <is>
          <t>09011190</t>
        </is>
      </c>
      <c r="D11535" t="inlineStr">
        <is>
          <t>580</t>
        </is>
      </c>
      <c r="E11535" t="inlineStr">
        <is>
          <t>SC</t>
        </is>
      </c>
      <c r="F11535" t="n">
        <v>2</v>
      </c>
      <c r="G11535" t="n">
        <v>2</v>
      </c>
      <c r="H11535" t="n">
        <v>59</v>
      </c>
      <c r="I11535" t="inlineStr">
        <is>
          <t>Café en granos</t>
        </is>
      </c>
      <c r="J11535">
        <f>SI.ERROR(BUSCARV(D11535,TablaPaises,6,FALSO),"Sin dato")</f>
        <v/>
      </c>
      <c r="K11535">
        <f>SI.ERROR(BUSCARV(C11535,TablaProductos,2,FALSO),"Sin dato")</f>
        <v/>
      </c>
      <c r="L11535">
        <f>SI(H11535&gt;=1000000,"Alto",SI(H11535&gt;=100000,"Medio","Bajo"))</f>
        <v/>
      </c>
      <c r="M11535">
        <f>SI.ERROR(BUSCARV(E11535,TablaEstados,3,FALSO),"Sin dato")</f>
        <v/>
      </c>
      <c r="N11535">
        <f>SI.ERROR(BUSCARV(E11535,TablaEstados,4,FALSO),"Sin dato")</f>
        <v/>
      </c>
    </row>
    <row r="11536">
      <c r="A11536" t="inlineStr">
        <is>
          <t>2026</t>
        </is>
      </c>
      <c r="B11536" t="inlineStr">
        <is>
          <t>07</t>
        </is>
      </c>
      <c r="C11536" t="inlineStr">
        <is>
          <t>09011110</t>
        </is>
      </c>
      <c r="D11536" t="inlineStr">
        <is>
          <t>628</t>
        </is>
      </c>
      <c r="E11536" t="inlineStr">
        <is>
          <t>MG</t>
        </is>
      </c>
      <c r="F11536" t="n">
        <v>251</v>
      </c>
      <c r="G11536" t="n">
        <v>252000</v>
      </c>
      <c r="H11536" t="n">
        <v>1518205</v>
      </c>
      <c r="I11536" t="inlineStr">
        <is>
          <t>Café en granos</t>
        </is>
      </c>
      <c r="J11536">
        <f>SI.ERROR(BUSCARV(D11536,TablaPaises,6,FALSO),"Sin dato")</f>
        <v/>
      </c>
      <c r="K11536">
        <f>SI.ERROR(BUSCARV(C11536,TablaProductos,2,FALSO),"Sin dato")</f>
        <v/>
      </c>
      <c r="L11536">
        <f>SI(H11536&gt;=1000000,"Alto",SI(H11536&gt;=100000,"Medio","Bajo"))</f>
        <v/>
      </c>
      <c r="M11536">
        <f>SI.ERROR(BUSCARV(E11536,TablaEstados,3,FALSO),"Sin dato")</f>
        <v/>
      </c>
      <c r="N11536">
        <f>SI.ERROR(BUSCARV(E11536,TablaEstados,4,FALSO),"Sin dato")</f>
        <v/>
      </c>
    </row>
    <row r="11537">
      <c r="A11537" t="inlineStr">
        <is>
          <t>2026</t>
        </is>
      </c>
      <c r="B11537" t="inlineStr">
        <is>
          <t>02</t>
        </is>
      </c>
      <c r="C11537" t="inlineStr">
        <is>
          <t>09011110</t>
        </is>
      </c>
      <c r="D11537" t="inlineStr">
        <is>
          <t>160</t>
        </is>
      </c>
      <c r="E11537" t="inlineStr">
        <is>
          <t>MG</t>
        </is>
      </c>
      <c r="F11537" t="n">
        <v>76</v>
      </c>
      <c r="G11537" t="n">
        <v>76800</v>
      </c>
      <c r="H11537" t="n">
        <v>581376</v>
      </c>
      <c r="I11537" t="inlineStr">
        <is>
          <t>Café en granos</t>
        </is>
      </c>
      <c r="J11537">
        <f>SI.ERROR(BUSCARV(D11537,TablaPaises,6,FALSO),"Sin dato")</f>
        <v/>
      </c>
      <c r="K11537">
        <f>SI.ERROR(BUSCARV(C11537,TablaProductos,2,FALSO),"Sin dato")</f>
        <v/>
      </c>
      <c r="L11537">
        <f>SI(H11537&gt;=1000000,"Alto",SI(H11537&gt;=100000,"Medio","Bajo"))</f>
        <v/>
      </c>
      <c r="M11537">
        <f>SI.ERROR(BUSCARV(E11537,TablaEstados,3,FALSO),"Sin dato")</f>
        <v/>
      </c>
      <c r="N11537">
        <f>SI.ERROR(BUSCARV(E11537,TablaEstados,4,FALSO),"Sin dato")</f>
        <v/>
      </c>
    </row>
    <row r="11538">
      <c r="A11538" t="inlineStr">
        <is>
          <t>2026</t>
        </is>
      </c>
      <c r="B11538" t="inlineStr">
        <is>
          <t>07</t>
        </is>
      </c>
      <c r="C11538" t="inlineStr">
        <is>
          <t>10059010</t>
        </is>
      </c>
      <c r="D11538" t="inlineStr">
        <is>
          <t>744</t>
        </is>
      </c>
      <c r="E11538" t="inlineStr">
        <is>
          <t>PA</t>
        </is>
      </c>
      <c r="F11538" t="n">
        <v>10809203</v>
      </c>
      <c r="G11538" t="n">
        <v>10809203</v>
      </c>
      <c r="H11538" t="n">
        <v>2174920</v>
      </c>
      <c r="I11538" t="inlineStr">
        <is>
          <t>Milho</t>
        </is>
      </c>
      <c r="J11538">
        <f>SI.ERROR(BUSCARV(D11538,TablaPaises,6,FALSO),"Sin dato")</f>
        <v/>
      </c>
      <c r="K11538">
        <f>SI.ERROR(BUSCARV(C11538,TablaProductos,2,FALSO),"Sin dato")</f>
        <v/>
      </c>
      <c r="L11538">
        <f>SI(H11538&gt;=1000000,"Alto",SI(H11538&gt;=100000,"Medio","Bajo"))</f>
        <v/>
      </c>
      <c r="M11538">
        <f>SI.ERROR(BUSCARV(E11538,TablaEstados,3,FALSO),"Sin dato")</f>
        <v/>
      </c>
      <c r="N11538">
        <f>SI.ERROR(BUSCARV(E11538,TablaEstados,4,FALSO),"Sin dato")</f>
        <v/>
      </c>
    </row>
    <row r="11539">
      <c r="A11539" t="inlineStr">
        <is>
          <t>2026</t>
        </is>
      </c>
      <c r="B11539" t="inlineStr">
        <is>
          <t>09</t>
        </is>
      </c>
      <c r="C11539" t="inlineStr">
        <is>
          <t>12019000</t>
        </is>
      </c>
      <c r="D11539" t="inlineStr">
        <is>
          <t>059</t>
        </is>
      </c>
      <c r="E11539" t="inlineStr">
        <is>
          <t>GO</t>
        </is>
      </c>
      <c r="F11539" t="n">
        <v>232</v>
      </c>
      <c r="G11539" t="n">
        <v>232017</v>
      </c>
      <c r="H11539" t="n">
        <v>111684</v>
      </c>
      <c r="I11539" t="inlineStr">
        <is>
          <t>Soja</t>
        </is>
      </c>
      <c r="J11539">
        <f>SI.ERROR(BUSCARV(D11539,TablaPaises,6,FALSO),"Sin dato")</f>
        <v/>
      </c>
      <c r="K11539">
        <f>SI.ERROR(BUSCARV(C11539,TablaProductos,2,FALSO),"Sin dato")</f>
        <v/>
      </c>
      <c r="L11539">
        <f>SI(H11539&gt;=1000000,"Alto",SI(H11539&gt;=100000,"Medio","Bajo"))</f>
        <v/>
      </c>
      <c r="M11539">
        <f>SI.ERROR(BUSCARV(E11539,TablaEstados,3,FALSO),"Sin dato")</f>
        <v/>
      </c>
      <c r="N11539">
        <f>SI.ERROR(BUSCARV(E11539,TablaEstados,4,FALSO),"Sin dato")</f>
        <v/>
      </c>
    </row>
    <row r="11540">
      <c r="A11540" t="inlineStr">
        <is>
          <t>2026</t>
        </is>
      </c>
      <c r="B11540" t="inlineStr">
        <is>
          <t>02</t>
        </is>
      </c>
      <c r="C11540" t="inlineStr">
        <is>
          <t>10059010</t>
        </is>
      </c>
      <c r="D11540" t="inlineStr">
        <is>
          <t>455</t>
        </is>
      </c>
      <c r="E11540" t="inlineStr">
        <is>
          <t>PI</t>
        </is>
      </c>
      <c r="F11540" t="n">
        <v>14138287</v>
      </c>
      <c r="G11540" t="n">
        <v>14138287</v>
      </c>
      <c r="H11540" t="n">
        <v>2914325</v>
      </c>
      <c r="I11540" t="inlineStr">
        <is>
          <t>Milho</t>
        </is>
      </c>
      <c r="J11540">
        <f>SI.ERROR(BUSCARV(D11540,TablaPaises,6,FALSO),"Sin dato")</f>
        <v/>
      </c>
      <c r="K11540">
        <f>SI.ERROR(BUSCARV(C11540,TablaProductos,2,FALSO),"Sin dato")</f>
        <v/>
      </c>
      <c r="L11540">
        <f>SI(H11540&gt;=1000000,"Alto",SI(H11540&gt;=100000,"Medio","Bajo"))</f>
        <v/>
      </c>
      <c r="M11540">
        <f>SI.ERROR(BUSCARV(E11540,TablaEstados,3,FALSO),"Sin dato")</f>
        <v/>
      </c>
      <c r="N11540">
        <f>SI.ERROR(BUSCARV(E11540,TablaEstados,4,FALSO),"Sin dato")</f>
        <v/>
      </c>
    </row>
    <row r="11541">
      <c r="A11541" t="inlineStr">
        <is>
          <t>2026</t>
        </is>
      </c>
      <c r="B11541" t="inlineStr">
        <is>
          <t>06</t>
        </is>
      </c>
      <c r="C11541" t="inlineStr">
        <is>
          <t>09011110</t>
        </is>
      </c>
      <c r="D11541" t="inlineStr">
        <is>
          <t>628</t>
        </is>
      </c>
      <c r="E11541" t="inlineStr">
        <is>
          <t>ES</t>
        </is>
      </c>
      <c r="F11541" t="n">
        <v>62</v>
      </c>
      <c r="G11541" t="n">
        <v>61600</v>
      </c>
      <c r="H11541" t="n">
        <v>263174</v>
      </c>
      <c r="I11541" t="inlineStr">
        <is>
          <t>Café en granos</t>
        </is>
      </c>
      <c r="J11541">
        <f>SI.ERROR(BUSCARV(D11541,TablaPaises,6,FALSO),"Sin dato")</f>
        <v/>
      </c>
      <c r="K11541">
        <f>SI.ERROR(BUSCARV(C11541,TablaProductos,2,FALSO),"Sin dato")</f>
        <v/>
      </c>
      <c r="L11541">
        <f>SI(H11541&gt;=1000000,"Alto",SI(H11541&gt;=100000,"Medio","Bajo"))</f>
        <v/>
      </c>
      <c r="M11541">
        <f>SI.ERROR(BUSCARV(E11541,TablaEstados,3,FALSO),"Sin dato")</f>
        <v/>
      </c>
      <c r="N11541">
        <f>SI.ERROR(BUSCARV(E11541,TablaEstados,4,FALSO),"Sin dato")</f>
        <v/>
      </c>
    </row>
    <row r="11542">
      <c r="A11542" t="inlineStr">
        <is>
          <t>2026</t>
        </is>
      </c>
      <c r="B11542" t="inlineStr">
        <is>
          <t>05</t>
        </is>
      </c>
      <c r="C11542" t="inlineStr">
        <is>
          <t>09011110</t>
        </is>
      </c>
      <c r="D11542" t="inlineStr">
        <is>
          <t>064</t>
        </is>
      </c>
      <c r="E11542" t="inlineStr">
        <is>
          <t>ES</t>
        </is>
      </c>
      <c r="F11542" t="n">
        <v>20</v>
      </c>
      <c r="G11542" t="n">
        <v>19980</v>
      </c>
      <c r="H11542" t="n">
        <v>72226</v>
      </c>
      <c r="I11542" t="inlineStr">
        <is>
          <t>Café en granos</t>
        </is>
      </c>
      <c r="J11542">
        <f>SI.ERROR(BUSCARV(D11542,TablaPaises,6,FALSO),"Sin dato")</f>
        <v/>
      </c>
      <c r="K11542">
        <f>SI.ERROR(BUSCARV(C11542,TablaProductos,2,FALSO),"Sin dato")</f>
        <v/>
      </c>
      <c r="L11542">
        <f>SI(H11542&gt;=1000000,"Alto",SI(H11542&gt;=100000,"Medio","Bajo"))</f>
        <v/>
      </c>
      <c r="M11542">
        <f>SI.ERROR(BUSCARV(E11542,TablaEstados,3,FALSO),"Sin dato")</f>
        <v/>
      </c>
      <c r="N11542">
        <f>SI.ERROR(BUSCARV(E11542,TablaEstados,4,FALSO),"Sin dato")</f>
        <v/>
      </c>
    </row>
    <row r="11543">
      <c r="A11543" t="inlineStr">
        <is>
          <t>2026</t>
        </is>
      </c>
      <c r="B11543" t="inlineStr">
        <is>
          <t>07</t>
        </is>
      </c>
      <c r="C11543" t="inlineStr">
        <is>
          <t>10051000</t>
        </is>
      </c>
      <c r="D11543" t="inlineStr">
        <is>
          <t>628</t>
        </is>
      </c>
      <c r="E11543" t="inlineStr">
        <is>
          <t>MG</t>
        </is>
      </c>
      <c r="F11543" t="n">
        <v>6</v>
      </c>
      <c r="G11543" t="n">
        <v>6</v>
      </c>
      <c r="H11543" t="n">
        <v>62</v>
      </c>
      <c r="I11543" t="inlineStr">
        <is>
          <t>Milho</t>
        </is>
      </c>
      <c r="J11543">
        <f>SI.ERROR(BUSCARV(D11543,TablaPaises,6,FALSO),"Sin dato")</f>
        <v/>
      </c>
      <c r="K11543">
        <f>SI.ERROR(BUSCARV(C11543,TablaProductos,2,FALSO),"Sin dato")</f>
        <v/>
      </c>
      <c r="L11543">
        <f>SI(H11543&gt;=1000000,"Alto",SI(H11543&gt;=100000,"Medio","Bajo"))</f>
        <v/>
      </c>
      <c r="M11543">
        <f>SI.ERROR(BUSCARV(E11543,TablaEstados,3,FALSO),"Sin dato")</f>
        <v/>
      </c>
      <c r="N11543">
        <f>SI.ERROR(BUSCARV(E11543,TablaEstados,4,FALSO),"Sin dato")</f>
        <v/>
      </c>
    </row>
    <row r="11544">
      <c r="A11544" t="inlineStr">
        <is>
          <t>2026</t>
        </is>
      </c>
      <c r="B11544" t="inlineStr">
        <is>
          <t>09</t>
        </is>
      </c>
      <c r="C11544" t="inlineStr">
        <is>
          <t>09011110</t>
        </is>
      </c>
      <c r="D11544" t="inlineStr">
        <is>
          <t>455</t>
        </is>
      </c>
      <c r="E11544" t="inlineStr">
        <is>
          <t>ES</t>
        </is>
      </c>
      <c r="F11544" t="n">
        <v>60</v>
      </c>
      <c r="G11544" t="n">
        <v>60000</v>
      </c>
      <c r="H11544" t="n">
        <v>204420</v>
      </c>
      <c r="I11544" t="inlineStr">
        <is>
          <t>Café en granos</t>
        </is>
      </c>
      <c r="J11544">
        <f>SI.ERROR(BUSCARV(D11544,TablaPaises,6,FALSO),"Sin dato")</f>
        <v/>
      </c>
      <c r="K11544">
        <f>SI.ERROR(BUSCARV(C11544,TablaProductos,2,FALSO),"Sin dato")</f>
        <v/>
      </c>
      <c r="L11544">
        <f>SI(H11544&gt;=1000000,"Alto",SI(H11544&gt;=100000,"Medio","Bajo"))</f>
        <v/>
      </c>
      <c r="M11544">
        <f>SI.ERROR(BUSCARV(E11544,TablaEstados,3,FALSO),"Sin dato")</f>
        <v/>
      </c>
      <c r="N11544">
        <f>SI.ERROR(BUSCARV(E11544,TablaEstados,4,FALSO),"Sin dato")</f>
        <v/>
      </c>
    </row>
    <row r="11545">
      <c r="A11545" t="inlineStr">
        <is>
          <t>2026</t>
        </is>
      </c>
      <c r="B11545" t="inlineStr">
        <is>
          <t>03</t>
        </is>
      </c>
      <c r="C11545" t="inlineStr">
        <is>
          <t>09011110</t>
        </is>
      </c>
      <c r="D11545" t="inlineStr">
        <is>
          <t>744</t>
        </is>
      </c>
      <c r="E11545" t="inlineStr">
        <is>
          <t>ES</t>
        </is>
      </c>
      <c r="F11545" t="n">
        <v>26</v>
      </c>
      <c r="G11545" t="n">
        <v>26400</v>
      </c>
      <c r="H11545" t="n">
        <v>153144</v>
      </c>
      <c r="I11545" t="inlineStr">
        <is>
          <t>Café en granos</t>
        </is>
      </c>
      <c r="J11545">
        <f>SI.ERROR(BUSCARV(D11545,TablaPaises,6,FALSO),"Sin dato")</f>
        <v/>
      </c>
      <c r="K11545">
        <f>SI.ERROR(BUSCARV(C11545,TablaProductos,2,FALSO),"Sin dato")</f>
        <v/>
      </c>
      <c r="L11545">
        <f>SI(H11545&gt;=1000000,"Alto",SI(H11545&gt;=100000,"Medio","Bajo"))</f>
        <v/>
      </c>
      <c r="M11545">
        <f>SI.ERROR(BUSCARV(E11545,TablaEstados,3,FALSO),"Sin dato")</f>
        <v/>
      </c>
      <c r="N11545">
        <f>SI.ERROR(BUSCARV(E11545,TablaEstados,4,FALSO),"Sin dato")</f>
        <v/>
      </c>
    </row>
    <row r="11546">
      <c r="A11546" t="inlineStr">
        <is>
          <t>2026</t>
        </is>
      </c>
      <c r="B11546" t="inlineStr">
        <is>
          <t>02</t>
        </is>
      </c>
      <c r="C11546" t="inlineStr">
        <is>
          <t>52010020</t>
        </is>
      </c>
      <c r="D11546" t="inlineStr">
        <is>
          <t>607</t>
        </is>
      </c>
      <c r="E11546" t="inlineStr">
        <is>
          <t>MT</t>
        </is>
      </c>
      <c r="F11546" t="n">
        <v>200</v>
      </c>
      <c r="G11546" t="n">
        <v>200256</v>
      </c>
      <c r="H11546" t="n">
        <v>328262</v>
      </c>
      <c r="I11546" t="inlineStr">
        <is>
          <t>Algodón</t>
        </is>
      </c>
      <c r="J11546">
        <f>SI.ERROR(BUSCARV(D11546,TablaPaises,6,FALSO),"Sin dato")</f>
        <v/>
      </c>
      <c r="K11546">
        <f>SI.ERROR(BUSCARV(C11546,TablaProductos,2,FALSO),"Sin dato")</f>
        <v/>
      </c>
      <c r="L11546">
        <f>SI(H11546&gt;=1000000,"Alto",SI(H11546&gt;=100000,"Medio","Bajo"))</f>
        <v/>
      </c>
      <c r="M11546">
        <f>SI.ERROR(BUSCARV(E11546,TablaEstados,3,FALSO),"Sin dato")</f>
        <v/>
      </c>
      <c r="N11546">
        <f>SI.ERROR(BUSCARV(E11546,TablaEstados,4,FALSO),"Sin dato")</f>
        <v/>
      </c>
    </row>
    <row r="11547">
      <c r="A11547" t="inlineStr">
        <is>
          <t>2026</t>
        </is>
      </c>
      <c r="B11547" t="inlineStr">
        <is>
          <t>07</t>
        </is>
      </c>
      <c r="C11547" t="inlineStr">
        <is>
          <t>10059010</t>
        </is>
      </c>
      <c r="D11547" t="inlineStr">
        <is>
          <t>077</t>
        </is>
      </c>
      <c r="E11547" t="inlineStr">
        <is>
          <t>RS</t>
        </is>
      </c>
      <c r="F11547" t="n">
        <v>5</v>
      </c>
      <c r="G11547" t="n">
        <v>5</v>
      </c>
      <c r="H11547" t="n">
        <v>32</v>
      </c>
      <c r="I11547" t="inlineStr">
        <is>
          <t>Milho</t>
        </is>
      </c>
      <c r="J11547">
        <f>SI.ERROR(BUSCARV(D11547,TablaPaises,6,FALSO),"Sin dato")</f>
        <v/>
      </c>
      <c r="K11547">
        <f>SI.ERROR(BUSCARV(C11547,TablaProductos,2,FALSO),"Sin dato")</f>
        <v/>
      </c>
      <c r="L11547">
        <f>SI(H11547&gt;=1000000,"Alto",SI(H11547&gt;=100000,"Medio","Bajo"))</f>
        <v/>
      </c>
      <c r="M11547">
        <f>SI.ERROR(BUSCARV(E11547,TablaEstados,3,FALSO),"Sin dato")</f>
        <v/>
      </c>
      <c r="N11547">
        <f>SI.ERROR(BUSCARV(E11547,TablaEstados,4,FALSO),"Sin dato")</f>
        <v/>
      </c>
    </row>
    <row r="11548">
      <c r="A11548" t="inlineStr">
        <is>
          <t>2026</t>
        </is>
      </c>
      <c r="B11548" t="inlineStr">
        <is>
          <t>08</t>
        </is>
      </c>
      <c r="C11548" t="inlineStr">
        <is>
          <t>09011190</t>
        </is>
      </c>
      <c r="D11548" t="inlineStr">
        <is>
          <t>741</t>
        </is>
      </c>
      <c r="E11548" t="inlineStr">
        <is>
          <t>SP</t>
        </is>
      </c>
      <c r="F11548" t="n">
        <v>1</v>
      </c>
      <c r="G11548" t="n">
        <v>1</v>
      </c>
      <c r="H11548" t="n">
        <v>34</v>
      </c>
      <c r="I11548" t="inlineStr">
        <is>
          <t>Café en granos</t>
        </is>
      </c>
      <c r="J11548">
        <f>SI.ERROR(BUSCARV(D11548,TablaPaises,6,FALSO),"Sin dato")</f>
        <v/>
      </c>
      <c r="K11548">
        <f>SI.ERROR(BUSCARV(C11548,TablaProductos,2,FALSO),"Sin dato")</f>
        <v/>
      </c>
      <c r="L11548">
        <f>SI(H11548&gt;=1000000,"Alto",SI(H11548&gt;=100000,"Medio","Bajo"))</f>
        <v/>
      </c>
      <c r="M11548">
        <f>SI.ERROR(BUSCARV(E11548,TablaEstados,3,FALSO),"Sin dato")</f>
        <v/>
      </c>
      <c r="N11548">
        <f>SI.ERROR(BUSCARV(E11548,TablaEstados,4,FALSO),"Sin dato")</f>
        <v/>
      </c>
    </row>
    <row r="11549">
      <c r="A11549" t="inlineStr">
        <is>
          <t>2026</t>
        </is>
      </c>
      <c r="B11549" t="inlineStr">
        <is>
          <t>03</t>
        </is>
      </c>
      <c r="C11549" t="inlineStr">
        <is>
          <t>10059010</t>
        </is>
      </c>
      <c r="D11549" t="inlineStr">
        <is>
          <t>476</t>
        </is>
      </c>
      <c r="E11549" t="inlineStr">
        <is>
          <t>BA</t>
        </is>
      </c>
      <c r="F11549" t="n">
        <v>3</v>
      </c>
      <c r="G11549" t="n">
        <v>3</v>
      </c>
      <c r="H11549" t="n">
        <v>41</v>
      </c>
      <c r="I11549" t="inlineStr">
        <is>
          <t>Milho</t>
        </is>
      </c>
      <c r="J11549">
        <f>SI.ERROR(BUSCARV(D11549,TablaPaises,6,FALSO),"Sin dato")</f>
        <v/>
      </c>
      <c r="K11549">
        <f>SI.ERROR(BUSCARV(C11549,TablaProductos,2,FALSO),"Sin dato")</f>
        <v/>
      </c>
      <c r="L11549">
        <f>SI(H11549&gt;=1000000,"Alto",SI(H11549&gt;=100000,"Medio","Bajo"))</f>
        <v/>
      </c>
      <c r="M11549">
        <f>SI.ERROR(BUSCARV(E11549,TablaEstados,3,FALSO),"Sin dato")</f>
        <v/>
      </c>
      <c r="N11549">
        <f>SI.ERROR(BUSCARV(E11549,TablaEstados,4,FALSO),"Sin dato")</f>
        <v/>
      </c>
    </row>
    <row r="11550">
      <c r="A11550" t="inlineStr">
        <is>
          <t>2026</t>
        </is>
      </c>
      <c r="B11550" t="inlineStr">
        <is>
          <t>08</t>
        </is>
      </c>
      <c r="C11550" t="inlineStr">
        <is>
          <t>09011110</t>
        </is>
      </c>
      <c r="D11550" t="inlineStr">
        <is>
          <t>291</t>
        </is>
      </c>
      <c r="E11550" t="inlineStr">
        <is>
          <t>BA</t>
        </is>
      </c>
      <c r="F11550" t="n">
        <v>58</v>
      </c>
      <c r="G11550" t="n">
        <v>57600</v>
      </c>
      <c r="H11550" t="n">
        <v>400070</v>
      </c>
      <c r="I11550" t="inlineStr">
        <is>
          <t>Café en granos</t>
        </is>
      </c>
      <c r="J11550">
        <f>SI.ERROR(BUSCARV(D11550,TablaPaises,6,FALSO),"Sin dato")</f>
        <v/>
      </c>
      <c r="K11550">
        <f>SI.ERROR(BUSCARV(C11550,TablaProductos,2,FALSO),"Sin dato")</f>
        <v/>
      </c>
      <c r="L11550">
        <f>SI(H11550&gt;=1000000,"Alto",SI(H11550&gt;=100000,"Medio","Bajo"))</f>
        <v/>
      </c>
      <c r="M11550">
        <f>SI.ERROR(BUSCARV(E11550,TablaEstados,3,FALSO),"Sin dato")</f>
        <v/>
      </c>
      <c r="N11550">
        <f>SI.ERROR(BUSCARV(E11550,TablaEstados,4,FALSO),"Sin dato")</f>
        <v/>
      </c>
    </row>
    <row r="11551">
      <c r="A11551" t="inlineStr">
        <is>
          <t>2026</t>
        </is>
      </c>
      <c r="B11551" t="inlineStr">
        <is>
          <t>08</t>
        </is>
      </c>
      <c r="C11551" t="inlineStr">
        <is>
          <t>10059010</t>
        </is>
      </c>
      <c r="D11551" t="inlineStr">
        <is>
          <t>083</t>
        </is>
      </c>
      <c r="E11551" t="inlineStr">
        <is>
          <t>SC</t>
        </is>
      </c>
      <c r="F11551" t="n">
        <v>4</v>
      </c>
      <c r="G11551" t="n">
        <v>4</v>
      </c>
      <c r="H11551" t="n">
        <v>8</v>
      </c>
      <c r="I11551" t="inlineStr">
        <is>
          <t>Milho</t>
        </is>
      </c>
      <c r="J11551">
        <f>SI.ERROR(BUSCARV(D11551,TablaPaises,6,FALSO),"Sin dato")</f>
        <v/>
      </c>
      <c r="K11551">
        <f>SI.ERROR(BUSCARV(C11551,TablaProductos,2,FALSO),"Sin dato")</f>
        <v/>
      </c>
      <c r="L11551">
        <f>SI(H11551&gt;=1000000,"Alto",SI(H11551&gt;=100000,"Medio","Bajo"))</f>
        <v/>
      </c>
      <c r="M11551">
        <f>SI.ERROR(BUSCARV(E11551,TablaEstados,3,FALSO),"Sin dato")</f>
        <v/>
      </c>
      <c r="N11551">
        <f>SI.ERROR(BUSCARV(E11551,TablaEstados,4,FALSO),"Sin dato")</f>
        <v/>
      </c>
    </row>
    <row r="11552">
      <c r="A11552" t="inlineStr">
        <is>
          <t>2026</t>
        </is>
      </c>
      <c r="B11552" t="inlineStr">
        <is>
          <t>04</t>
        </is>
      </c>
      <c r="C11552" t="inlineStr">
        <is>
          <t>12019000</t>
        </is>
      </c>
      <c r="D11552" t="inlineStr">
        <is>
          <t>160</t>
        </is>
      </c>
      <c r="E11552" t="inlineStr">
        <is>
          <t>MS</t>
        </is>
      </c>
      <c r="F11552" t="n">
        <v>170088</v>
      </c>
      <c r="G11552" t="n">
        <v>170089653</v>
      </c>
      <c r="H11552" t="n">
        <v>71320713</v>
      </c>
      <c r="I11552" t="inlineStr">
        <is>
          <t>Soja</t>
        </is>
      </c>
      <c r="J11552">
        <f>SI.ERROR(BUSCARV(D11552,TablaPaises,6,FALSO),"Sin dato")</f>
        <v/>
      </c>
      <c r="K11552">
        <f>SI.ERROR(BUSCARV(C11552,TablaProductos,2,FALSO),"Sin dato")</f>
        <v/>
      </c>
      <c r="L11552">
        <f>SI(H11552&gt;=1000000,"Alto",SI(H11552&gt;=100000,"Medio","Bajo"))</f>
        <v/>
      </c>
      <c r="M11552">
        <f>SI.ERROR(BUSCARV(E11552,TablaEstados,3,FALSO),"Sin dato")</f>
        <v/>
      </c>
      <c r="N11552">
        <f>SI.ERROR(BUSCARV(E11552,TablaEstados,4,FALSO),"Sin dato")</f>
        <v/>
      </c>
    </row>
    <row r="11553">
      <c r="A11553" t="inlineStr">
        <is>
          <t>2026</t>
        </is>
      </c>
      <c r="B11553" t="inlineStr">
        <is>
          <t>03</t>
        </is>
      </c>
      <c r="C11553" t="inlineStr">
        <is>
          <t>10059090</t>
        </is>
      </c>
      <c r="D11553" t="inlineStr">
        <is>
          <t>301</t>
        </is>
      </c>
      <c r="E11553" t="inlineStr">
        <is>
          <t>PA</t>
        </is>
      </c>
      <c r="F11553" t="n">
        <v>37</v>
      </c>
      <c r="G11553" t="n">
        <v>37</v>
      </c>
      <c r="H11553" t="n">
        <v>23</v>
      </c>
      <c r="I11553" t="inlineStr">
        <is>
          <t>Milho</t>
        </is>
      </c>
      <c r="J11553">
        <f>SI.ERROR(BUSCARV(D11553,TablaPaises,6,FALSO),"Sin dato")</f>
        <v/>
      </c>
      <c r="K11553">
        <f>SI.ERROR(BUSCARV(C11553,TablaProductos,2,FALSO),"Sin dato")</f>
        <v/>
      </c>
      <c r="L11553">
        <f>SI(H11553&gt;=1000000,"Alto",SI(H11553&gt;=100000,"Medio","Bajo"))</f>
        <v/>
      </c>
      <c r="M11553">
        <f>SI.ERROR(BUSCARV(E11553,TablaEstados,3,FALSO),"Sin dato")</f>
        <v/>
      </c>
      <c r="N11553">
        <f>SI.ERROR(BUSCARV(E11553,TablaEstados,4,FALSO),"Sin dato")</f>
        <v/>
      </c>
    </row>
    <row r="11554">
      <c r="A11554" t="inlineStr">
        <is>
          <t>2026</t>
        </is>
      </c>
      <c r="B11554" t="inlineStr">
        <is>
          <t>09</t>
        </is>
      </c>
      <c r="C11554" t="inlineStr">
        <is>
          <t>09011110</t>
        </is>
      </c>
      <c r="D11554" t="inlineStr">
        <is>
          <t>244</t>
        </is>
      </c>
      <c r="E11554" t="inlineStr">
        <is>
          <t>MG</t>
        </is>
      </c>
      <c r="F11554" t="n">
        <v>229</v>
      </c>
      <c r="G11554" t="n">
        <v>211057</v>
      </c>
      <c r="H11554" t="n">
        <v>1455023</v>
      </c>
      <c r="I11554" t="inlineStr">
        <is>
          <t>Café en granos</t>
        </is>
      </c>
      <c r="J11554">
        <f>SI.ERROR(BUSCARV(D11554,TablaPaises,6,FALSO),"Sin dato")</f>
        <v/>
      </c>
      <c r="K11554">
        <f>SI.ERROR(BUSCARV(C11554,TablaProductos,2,FALSO),"Sin dato")</f>
        <v/>
      </c>
      <c r="L11554">
        <f>SI(H11554&gt;=1000000,"Alto",SI(H11554&gt;=100000,"Medio","Bajo"))</f>
        <v/>
      </c>
      <c r="M11554">
        <f>SI.ERROR(BUSCARV(E11554,TablaEstados,3,FALSO),"Sin dato")</f>
        <v/>
      </c>
      <c r="N11554">
        <f>SI.ERROR(BUSCARV(E11554,TablaEstados,4,FALSO),"Sin dato")</f>
        <v/>
      </c>
    </row>
    <row r="11555">
      <c r="A11555" t="inlineStr">
        <is>
          <t>2026</t>
        </is>
      </c>
      <c r="B11555" t="inlineStr">
        <is>
          <t>03</t>
        </is>
      </c>
      <c r="C11555" t="inlineStr">
        <is>
          <t>52010020</t>
        </is>
      </c>
      <c r="D11555" t="inlineStr">
        <is>
          <t>361</t>
        </is>
      </c>
      <c r="E11555" t="inlineStr">
        <is>
          <t>MT</t>
        </is>
      </c>
      <c r="F11555" t="n">
        <v>30436</v>
      </c>
      <c r="G11555" t="n">
        <v>30437232</v>
      </c>
      <c r="H11555" t="n">
        <v>46834375</v>
      </c>
      <c r="I11555" t="inlineStr">
        <is>
          <t>Algodón</t>
        </is>
      </c>
      <c r="J11555">
        <f>SI.ERROR(BUSCARV(D11555,TablaPaises,6,FALSO),"Sin dato")</f>
        <v/>
      </c>
      <c r="K11555">
        <f>SI.ERROR(BUSCARV(C11555,TablaProductos,2,FALSO),"Sin dato")</f>
        <v/>
      </c>
      <c r="L11555">
        <f>SI(H11555&gt;=1000000,"Alto",SI(H11555&gt;=100000,"Medio","Bajo"))</f>
        <v/>
      </c>
      <c r="M11555">
        <f>SI.ERROR(BUSCARV(E11555,TablaEstados,3,FALSO),"Sin dato")</f>
        <v/>
      </c>
      <c r="N11555">
        <f>SI.ERROR(BUSCARV(E11555,TablaEstados,4,FALSO),"Sin dato")</f>
        <v/>
      </c>
    </row>
    <row r="11556">
      <c r="A11556" t="inlineStr">
        <is>
          <t>2026</t>
        </is>
      </c>
      <c r="B11556" t="inlineStr">
        <is>
          <t>08</t>
        </is>
      </c>
      <c r="C11556" t="inlineStr">
        <is>
          <t>10059010</t>
        </is>
      </c>
      <c r="D11556" t="inlineStr">
        <is>
          <t>240</t>
        </is>
      </c>
      <c r="E11556" t="inlineStr">
        <is>
          <t>MT</t>
        </is>
      </c>
      <c r="F11556" t="n">
        <v>121504577</v>
      </c>
      <c r="G11556" t="n">
        <v>121504577</v>
      </c>
      <c r="H11556" t="n">
        <v>26077810</v>
      </c>
      <c r="I11556" t="inlineStr">
        <is>
          <t>Milho</t>
        </is>
      </c>
      <c r="J11556">
        <f>SI.ERROR(BUSCARV(D11556,TablaPaises,6,FALSO),"Sin dato")</f>
        <v/>
      </c>
      <c r="K11556">
        <f>SI.ERROR(BUSCARV(C11556,TablaProductos,2,FALSO),"Sin dato")</f>
        <v/>
      </c>
      <c r="L11556">
        <f>SI(H11556&gt;=1000000,"Alto",SI(H11556&gt;=100000,"Medio","Bajo"))</f>
        <v/>
      </c>
      <c r="M11556">
        <f>SI.ERROR(BUSCARV(E11556,TablaEstados,3,FALSO),"Sin dato")</f>
        <v/>
      </c>
      <c r="N11556">
        <f>SI.ERROR(BUSCARV(E11556,TablaEstados,4,FALSO),"Sin dato")</f>
        <v/>
      </c>
    </row>
    <row r="11557">
      <c r="A11557" t="inlineStr">
        <is>
          <t>2026</t>
        </is>
      </c>
      <c r="B11557" t="inlineStr">
        <is>
          <t>07</t>
        </is>
      </c>
      <c r="C11557" t="inlineStr">
        <is>
          <t>52010020</t>
        </is>
      </c>
      <c r="D11557" t="inlineStr">
        <is>
          <t>576</t>
        </is>
      </c>
      <c r="E11557" t="inlineStr">
        <is>
          <t>PI</t>
        </is>
      </c>
      <c r="F11557" t="n">
        <v>173</v>
      </c>
      <c r="G11557" t="n">
        <v>172624</v>
      </c>
      <c r="H11557" t="n">
        <v>315052</v>
      </c>
      <c r="I11557" t="inlineStr">
        <is>
          <t>Algodón</t>
        </is>
      </c>
      <c r="J11557">
        <f>SI.ERROR(BUSCARV(D11557,TablaPaises,6,FALSO),"Sin dato")</f>
        <v/>
      </c>
      <c r="K11557">
        <f>SI.ERROR(BUSCARV(C11557,TablaProductos,2,FALSO),"Sin dato")</f>
        <v/>
      </c>
      <c r="L11557">
        <f>SI(H11557&gt;=1000000,"Alto",SI(H11557&gt;=100000,"Medio","Bajo"))</f>
        <v/>
      </c>
      <c r="M11557">
        <f>SI.ERROR(BUSCARV(E11557,TablaEstados,3,FALSO),"Sin dato")</f>
        <v/>
      </c>
      <c r="N11557">
        <f>SI.ERROR(BUSCARV(E11557,TablaEstados,4,FALSO),"Sin dato")</f>
        <v/>
      </c>
    </row>
    <row r="11558">
      <c r="A11558" t="inlineStr">
        <is>
          <t>2026</t>
        </is>
      </c>
      <c r="B11558" t="inlineStr">
        <is>
          <t>03</t>
        </is>
      </c>
      <c r="C11558" t="inlineStr">
        <is>
          <t>10051000</t>
        </is>
      </c>
      <c r="D11558" t="inlineStr">
        <is>
          <t>850</t>
        </is>
      </c>
      <c r="E11558" t="inlineStr">
        <is>
          <t>RR</t>
        </is>
      </c>
      <c r="F11558" t="n">
        <v>180000</v>
      </c>
      <c r="G11558" t="n">
        <v>180000</v>
      </c>
      <c r="H11558" t="n">
        <v>1194818</v>
      </c>
      <c r="I11558" t="inlineStr">
        <is>
          <t>Milho</t>
        </is>
      </c>
      <c r="J11558">
        <f>SI.ERROR(BUSCARV(D11558,TablaPaises,6,FALSO),"Sin dato")</f>
        <v/>
      </c>
      <c r="K11558">
        <f>SI.ERROR(BUSCARV(C11558,TablaProductos,2,FALSO),"Sin dato")</f>
        <v/>
      </c>
      <c r="L11558">
        <f>SI(H11558&gt;=1000000,"Alto",SI(H11558&gt;=100000,"Medio","Bajo"))</f>
        <v/>
      </c>
      <c r="M11558">
        <f>SI.ERROR(BUSCARV(E11558,TablaEstados,3,FALSO),"Sin dato")</f>
        <v/>
      </c>
      <c r="N11558">
        <f>SI.ERROR(BUSCARV(E11558,TablaEstados,4,FALSO),"Sin dato")</f>
        <v/>
      </c>
    </row>
    <row r="11559">
      <c r="A11559" t="inlineStr">
        <is>
          <t>2026</t>
        </is>
      </c>
      <c r="B11559" t="inlineStr">
        <is>
          <t>05</t>
        </is>
      </c>
      <c r="C11559" t="inlineStr">
        <is>
          <t>10059090</t>
        </is>
      </c>
      <c r="D11559" t="inlineStr">
        <is>
          <t>741</t>
        </is>
      </c>
      <c r="E11559" t="inlineStr">
        <is>
          <t>PR</t>
        </is>
      </c>
      <c r="F11559" t="n">
        <v>1</v>
      </c>
      <c r="G11559" t="n">
        <v>1</v>
      </c>
      <c r="H11559" t="n">
        <v>2</v>
      </c>
      <c r="I11559" t="inlineStr">
        <is>
          <t>Milho</t>
        </is>
      </c>
      <c r="J11559">
        <f>SI.ERROR(BUSCARV(D11559,TablaPaises,6,FALSO),"Sin dato")</f>
        <v/>
      </c>
      <c r="K11559">
        <f>SI.ERROR(BUSCARV(C11559,TablaProductos,2,FALSO),"Sin dato")</f>
        <v/>
      </c>
      <c r="L11559">
        <f>SI(H11559&gt;=1000000,"Alto",SI(H11559&gt;=100000,"Medio","Bajo"))</f>
        <v/>
      </c>
      <c r="M11559">
        <f>SI.ERROR(BUSCARV(E11559,TablaEstados,3,FALSO),"Sin dato")</f>
        <v/>
      </c>
      <c r="N11559">
        <f>SI.ERROR(BUSCARV(E11559,TablaEstados,4,FALSO),"Sin dato")</f>
        <v/>
      </c>
    </row>
    <row r="11560">
      <c r="A11560" t="inlineStr">
        <is>
          <t>2026</t>
        </is>
      </c>
      <c r="B11560" t="inlineStr">
        <is>
          <t>07</t>
        </is>
      </c>
      <c r="C11560" t="inlineStr">
        <is>
          <t>12019000</t>
        </is>
      </c>
      <c r="D11560" t="inlineStr">
        <is>
          <t>399</t>
        </is>
      </c>
      <c r="E11560" t="inlineStr">
        <is>
          <t>MS</t>
        </is>
      </c>
      <c r="F11560" t="n">
        <v>2100</v>
      </c>
      <c r="G11560" t="n">
        <v>2100000</v>
      </c>
      <c r="H11560" t="n">
        <v>891597</v>
      </c>
      <c r="I11560" t="inlineStr">
        <is>
          <t>Soja</t>
        </is>
      </c>
      <c r="J11560">
        <f>SI.ERROR(BUSCARV(D11560,TablaPaises,6,FALSO),"Sin dato")</f>
        <v/>
      </c>
      <c r="K11560">
        <f>SI.ERROR(BUSCARV(C11560,TablaProductos,2,FALSO),"Sin dato")</f>
        <v/>
      </c>
      <c r="L11560">
        <f>SI(H11560&gt;=1000000,"Alto",SI(H11560&gt;=100000,"Medio","Bajo"))</f>
        <v/>
      </c>
      <c r="M11560">
        <f>SI.ERROR(BUSCARV(E11560,TablaEstados,3,FALSO),"Sin dato")</f>
        <v/>
      </c>
      <c r="N11560">
        <f>SI.ERROR(BUSCARV(E11560,TablaEstados,4,FALSO),"Sin dato")</f>
        <v/>
      </c>
    </row>
    <row r="11561">
      <c r="A11561" t="inlineStr">
        <is>
          <t>2026</t>
        </is>
      </c>
      <c r="B11561" t="inlineStr">
        <is>
          <t>08</t>
        </is>
      </c>
      <c r="C11561" t="inlineStr">
        <is>
          <t>12019000</t>
        </is>
      </c>
      <c r="D11561" t="inlineStr">
        <is>
          <t>776</t>
        </is>
      </c>
      <c r="E11561" t="inlineStr">
        <is>
          <t>MT</t>
        </is>
      </c>
      <c r="F11561" t="n">
        <v>72808</v>
      </c>
      <c r="G11561" t="n">
        <v>72807200</v>
      </c>
      <c r="H11561" t="n">
        <v>32988960</v>
      </c>
      <c r="I11561" t="inlineStr">
        <is>
          <t>Soja</t>
        </is>
      </c>
      <c r="J11561">
        <f>SI.ERROR(BUSCARV(D11561,TablaPaises,6,FALSO),"Sin dato")</f>
        <v/>
      </c>
      <c r="K11561">
        <f>SI.ERROR(BUSCARV(C11561,TablaProductos,2,FALSO),"Sin dato")</f>
        <v/>
      </c>
      <c r="L11561">
        <f>SI(H11561&gt;=1000000,"Alto",SI(H11561&gt;=100000,"Medio","Bajo"))</f>
        <v/>
      </c>
      <c r="M11561">
        <f>SI.ERROR(BUSCARV(E11561,TablaEstados,3,FALSO),"Sin dato")</f>
        <v/>
      </c>
      <c r="N11561">
        <f>SI.ERROR(BUSCARV(E11561,TablaEstados,4,FALSO),"Sin dato")</f>
        <v/>
      </c>
    </row>
    <row r="11562">
      <c r="A11562" t="inlineStr">
        <is>
          <t>2026</t>
        </is>
      </c>
      <c r="B11562" t="inlineStr">
        <is>
          <t>07</t>
        </is>
      </c>
      <c r="C11562" t="inlineStr">
        <is>
          <t>09011110</t>
        </is>
      </c>
      <c r="D11562" t="inlineStr">
        <is>
          <t>249</t>
        </is>
      </c>
      <c r="E11562" t="inlineStr">
        <is>
          <t>ES</t>
        </is>
      </c>
      <c r="F11562" t="n">
        <v>469</v>
      </c>
      <c r="G11562" t="n">
        <v>469540</v>
      </c>
      <c r="H11562" t="n">
        <v>1914117</v>
      </c>
      <c r="I11562" t="inlineStr">
        <is>
          <t>Café en granos</t>
        </is>
      </c>
      <c r="J11562">
        <f>SI.ERROR(BUSCARV(D11562,TablaPaises,6,FALSO),"Sin dato")</f>
        <v/>
      </c>
      <c r="K11562">
        <f>SI.ERROR(BUSCARV(C11562,TablaProductos,2,FALSO),"Sin dato")</f>
        <v/>
      </c>
      <c r="L11562">
        <f>SI(H11562&gt;=1000000,"Alto",SI(H11562&gt;=100000,"Medio","Bajo"))</f>
        <v/>
      </c>
      <c r="M11562">
        <f>SI.ERROR(BUSCARV(E11562,TablaEstados,3,FALSO),"Sin dato")</f>
        <v/>
      </c>
      <c r="N11562">
        <f>SI.ERROR(BUSCARV(E11562,TablaEstados,4,FALSO),"Sin dato")</f>
        <v/>
      </c>
    </row>
    <row r="11563">
      <c r="A11563" t="inlineStr">
        <is>
          <t>2026</t>
        </is>
      </c>
      <c r="B11563" t="inlineStr">
        <is>
          <t>01</t>
        </is>
      </c>
      <c r="C11563" t="inlineStr">
        <is>
          <t>09011110</t>
        </is>
      </c>
      <c r="D11563" t="inlineStr">
        <is>
          <t>245</t>
        </is>
      </c>
      <c r="E11563" t="inlineStr">
        <is>
          <t>MG</t>
        </is>
      </c>
      <c r="F11563" t="n">
        <v>292</v>
      </c>
      <c r="G11563" t="n">
        <v>291180</v>
      </c>
      <c r="H11563" t="n">
        <v>1971316</v>
      </c>
      <c r="I11563" t="inlineStr">
        <is>
          <t>Café en granos</t>
        </is>
      </c>
      <c r="J11563">
        <f>SI.ERROR(BUSCARV(D11563,TablaPaises,6,FALSO),"Sin dato")</f>
        <v/>
      </c>
      <c r="K11563">
        <f>SI.ERROR(BUSCARV(C11563,TablaProductos,2,FALSO),"Sin dato")</f>
        <v/>
      </c>
      <c r="L11563">
        <f>SI(H11563&gt;=1000000,"Alto",SI(H11563&gt;=100000,"Medio","Bajo"))</f>
        <v/>
      </c>
      <c r="M11563">
        <f>SI.ERROR(BUSCARV(E11563,TablaEstados,3,FALSO),"Sin dato")</f>
        <v/>
      </c>
      <c r="N11563">
        <f>SI.ERROR(BUSCARV(E11563,TablaEstados,4,FALSO),"Sin dato")</f>
        <v/>
      </c>
    </row>
    <row r="11564">
      <c r="A11564" t="inlineStr">
        <is>
          <t>2026</t>
        </is>
      </c>
      <c r="B11564" t="inlineStr">
        <is>
          <t>05</t>
        </is>
      </c>
      <c r="C11564" t="inlineStr">
        <is>
          <t>12019000</t>
        </is>
      </c>
      <c r="D11564" t="inlineStr">
        <is>
          <t>160</t>
        </is>
      </c>
      <c r="E11564" t="inlineStr">
        <is>
          <t>MT</t>
        </is>
      </c>
      <c r="F11564" t="n">
        <v>897274</v>
      </c>
      <c r="G11564" t="n">
        <v>897271939</v>
      </c>
      <c r="H11564" t="n">
        <v>377510468</v>
      </c>
      <c r="I11564" t="inlineStr">
        <is>
          <t>Soja</t>
        </is>
      </c>
      <c r="J11564">
        <f>SI.ERROR(BUSCARV(D11564,TablaPaises,6,FALSO),"Sin dato")</f>
        <v/>
      </c>
      <c r="K11564">
        <f>SI.ERROR(BUSCARV(C11564,TablaProductos,2,FALSO),"Sin dato")</f>
        <v/>
      </c>
      <c r="L11564">
        <f>SI(H11564&gt;=1000000,"Alto",SI(H11564&gt;=100000,"Medio","Bajo"))</f>
        <v/>
      </c>
      <c r="M11564">
        <f>SI.ERROR(BUSCARV(E11564,TablaEstados,3,FALSO),"Sin dato")</f>
        <v/>
      </c>
      <c r="N11564">
        <f>SI.ERROR(BUSCARV(E11564,TablaEstados,4,FALSO),"Sin dato")</f>
        <v/>
      </c>
    </row>
    <row r="11565">
      <c r="A11565" t="inlineStr">
        <is>
          <t>2026</t>
        </is>
      </c>
      <c r="B11565" t="inlineStr">
        <is>
          <t>04</t>
        </is>
      </c>
      <c r="C11565" t="inlineStr">
        <is>
          <t>09011190</t>
        </is>
      </c>
      <c r="D11565" t="inlineStr">
        <is>
          <t>080</t>
        </is>
      </c>
      <c r="E11565" t="inlineStr">
        <is>
          <t>SP</t>
        </is>
      </c>
      <c r="F11565" t="n">
        <v>10</v>
      </c>
      <c r="G11565" t="n">
        <v>10</v>
      </c>
      <c r="H11565" t="n">
        <v>469</v>
      </c>
      <c r="I11565" t="inlineStr">
        <is>
          <t>Café en granos</t>
        </is>
      </c>
      <c r="J11565">
        <f>SI.ERROR(BUSCARV(D11565,TablaPaises,6,FALSO),"Sin dato")</f>
        <v/>
      </c>
      <c r="K11565">
        <f>SI.ERROR(BUSCARV(C11565,TablaProductos,2,FALSO),"Sin dato")</f>
        <v/>
      </c>
      <c r="L11565">
        <f>SI(H11565&gt;=1000000,"Alto",SI(H11565&gt;=100000,"Medio","Bajo"))</f>
        <v/>
      </c>
      <c r="M11565">
        <f>SI.ERROR(BUSCARV(E11565,TablaEstados,3,FALSO),"Sin dato")</f>
        <v/>
      </c>
      <c r="N11565">
        <f>SI.ERROR(BUSCARV(E11565,TablaEstados,4,FALSO),"Sin dato")</f>
        <v/>
      </c>
    </row>
    <row r="11566">
      <c r="A11566" t="inlineStr">
        <is>
          <t>2026</t>
        </is>
      </c>
      <c r="B11566" t="inlineStr">
        <is>
          <t>01</t>
        </is>
      </c>
      <c r="C11566" t="inlineStr">
        <is>
          <t>12019000</t>
        </is>
      </c>
      <c r="D11566" t="inlineStr">
        <is>
          <t>827</t>
        </is>
      </c>
      <c r="E11566" t="inlineStr">
        <is>
          <t>RO</t>
        </is>
      </c>
      <c r="F11566" t="n">
        <v>139</v>
      </c>
      <c r="G11566" t="n">
        <v>138816</v>
      </c>
      <c r="H11566" t="n">
        <v>61555</v>
      </c>
      <c r="I11566" t="inlineStr">
        <is>
          <t>Soja</t>
        </is>
      </c>
      <c r="J11566">
        <f>SI.ERROR(BUSCARV(D11566,TablaPaises,6,FALSO),"Sin dato")</f>
        <v/>
      </c>
      <c r="K11566">
        <f>SI.ERROR(BUSCARV(C11566,TablaProductos,2,FALSO),"Sin dato")</f>
        <v/>
      </c>
      <c r="L11566">
        <f>SI(H11566&gt;=1000000,"Alto",SI(H11566&gt;=100000,"Medio","Bajo"))</f>
        <v/>
      </c>
      <c r="M11566">
        <f>SI.ERROR(BUSCARV(E11566,TablaEstados,3,FALSO),"Sin dato")</f>
        <v/>
      </c>
      <c r="N11566">
        <f>SI.ERROR(BUSCARV(E11566,TablaEstados,4,FALSO),"Sin dato")</f>
        <v/>
      </c>
    </row>
    <row r="11567">
      <c r="A11567" t="inlineStr">
        <is>
          <t>2026</t>
        </is>
      </c>
      <c r="B11567" t="inlineStr">
        <is>
          <t>06</t>
        </is>
      </c>
      <c r="C11567" t="inlineStr">
        <is>
          <t>09011110</t>
        </is>
      </c>
      <c r="D11567" t="inlineStr">
        <is>
          <t>271</t>
        </is>
      </c>
      <c r="E11567" t="inlineStr">
        <is>
          <t>MG</t>
        </is>
      </c>
      <c r="F11567" t="n">
        <v>1134</v>
      </c>
      <c r="G11567" t="n">
        <v>1136800</v>
      </c>
      <c r="H11567" t="n">
        <v>7449921</v>
      </c>
      <c r="I11567" t="inlineStr">
        <is>
          <t>Café en granos</t>
        </is>
      </c>
      <c r="J11567">
        <f>SI.ERROR(BUSCARV(D11567,TablaPaises,6,FALSO),"Sin dato")</f>
        <v/>
      </c>
      <c r="K11567">
        <f>SI.ERROR(BUSCARV(C11567,TablaProductos,2,FALSO),"Sin dato")</f>
        <v/>
      </c>
      <c r="L11567">
        <f>SI(H11567&gt;=1000000,"Alto",SI(H11567&gt;=100000,"Medio","Bajo"))</f>
        <v/>
      </c>
      <c r="M11567">
        <f>SI.ERROR(BUSCARV(E11567,TablaEstados,3,FALSO),"Sin dato")</f>
        <v/>
      </c>
      <c r="N11567">
        <f>SI.ERROR(BUSCARV(E11567,TablaEstados,4,FALSO),"Sin dato")</f>
        <v/>
      </c>
    </row>
    <row r="11568">
      <c r="A11568" t="inlineStr">
        <is>
          <t>2026</t>
        </is>
      </c>
      <c r="B11568" t="inlineStr">
        <is>
          <t>09</t>
        </is>
      </c>
      <c r="C11568" t="inlineStr">
        <is>
          <t>09011110</t>
        </is>
      </c>
      <c r="D11568" t="inlineStr">
        <is>
          <t>301</t>
        </is>
      </c>
      <c r="E11568" t="inlineStr">
        <is>
          <t>GO</t>
        </is>
      </c>
      <c r="F11568" t="n">
        <v>44</v>
      </c>
      <c r="G11568" t="n">
        <v>43200</v>
      </c>
      <c r="H11568" t="n">
        <v>320434</v>
      </c>
      <c r="I11568" t="inlineStr">
        <is>
          <t>Café en granos</t>
        </is>
      </c>
      <c r="J11568">
        <f>SI.ERROR(BUSCARV(D11568,TablaPaises,6,FALSO),"Sin dato")</f>
        <v/>
      </c>
      <c r="K11568">
        <f>SI.ERROR(BUSCARV(C11568,TablaProductos,2,FALSO),"Sin dato")</f>
        <v/>
      </c>
      <c r="L11568">
        <f>SI(H11568&gt;=1000000,"Alto",SI(H11568&gt;=100000,"Medio","Bajo"))</f>
        <v/>
      </c>
      <c r="M11568">
        <f>SI.ERROR(BUSCARV(E11568,TablaEstados,3,FALSO),"Sin dato")</f>
        <v/>
      </c>
      <c r="N11568">
        <f>SI.ERROR(BUSCARV(E11568,TablaEstados,4,FALSO),"Sin dato")</f>
        <v/>
      </c>
    </row>
    <row r="11569">
      <c r="A11569" t="inlineStr">
        <is>
          <t>2026</t>
        </is>
      </c>
      <c r="B11569" t="inlineStr">
        <is>
          <t>05</t>
        </is>
      </c>
      <c r="C11569" t="inlineStr">
        <is>
          <t>09011110</t>
        </is>
      </c>
      <c r="D11569" t="inlineStr">
        <is>
          <t>245</t>
        </is>
      </c>
      <c r="E11569" t="inlineStr">
        <is>
          <t>MG</t>
        </is>
      </c>
      <c r="F11569" t="n">
        <v>40780</v>
      </c>
      <c r="G11569" t="n">
        <v>2418654</v>
      </c>
      <c r="H11569" t="n">
        <v>16397718</v>
      </c>
      <c r="I11569" t="inlineStr">
        <is>
          <t>Café en granos</t>
        </is>
      </c>
      <c r="J11569">
        <f>SI.ERROR(BUSCARV(D11569,TablaPaises,6,FALSO),"Sin dato")</f>
        <v/>
      </c>
      <c r="K11569">
        <f>SI.ERROR(BUSCARV(C11569,TablaProductos,2,FALSO),"Sin dato")</f>
        <v/>
      </c>
      <c r="L11569">
        <f>SI(H11569&gt;=1000000,"Alto",SI(H11569&gt;=100000,"Medio","Bajo"))</f>
        <v/>
      </c>
      <c r="M11569">
        <f>SI.ERROR(BUSCARV(E11569,TablaEstados,3,FALSO),"Sin dato")</f>
        <v/>
      </c>
      <c r="N11569">
        <f>SI.ERROR(BUSCARV(E11569,TablaEstados,4,FALSO),"Sin dato")</f>
        <v/>
      </c>
    </row>
    <row r="11570">
      <c r="A11570" t="inlineStr">
        <is>
          <t>2026</t>
        </is>
      </c>
      <c r="B11570" t="inlineStr">
        <is>
          <t>02</t>
        </is>
      </c>
      <c r="C11570" t="inlineStr">
        <is>
          <t>09011110</t>
        </is>
      </c>
      <c r="D11570" t="inlineStr">
        <is>
          <t>158</t>
        </is>
      </c>
      <c r="E11570" t="inlineStr">
        <is>
          <t>BA</t>
        </is>
      </c>
      <c r="F11570" t="n">
        <v>200</v>
      </c>
      <c r="G11570" t="n">
        <v>199816</v>
      </c>
      <c r="H11570" t="n">
        <v>932940</v>
      </c>
      <c r="I11570" t="inlineStr">
        <is>
          <t>Café en granos</t>
        </is>
      </c>
      <c r="J11570">
        <f>SI.ERROR(BUSCARV(D11570,TablaPaises,6,FALSO),"Sin dato")</f>
        <v/>
      </c>
      <c r="K11570">
        <f>SI.ERROR(BUSCARV(C11570,TablaProductos,2,FALSO),"Sin dato")</f>
        <v/>
      </c>
      <c r="L11570">
        <f>SI(H11570&gt;=1000000,"Alto",SI(H11570&gt;=100000,"Medio","Bajo"))</f>
        <v/>
      </c>
      <c r="M11570">
        <f>SI.ERROR(BUSCARV(E11570,TablaEstados,3,FALSO),"Sin dato")</f>
        <v/>
      </c>
      <c r="N11570">
        <f>SI.ERROR(BUSCARV(E11570,TablaEstados,4,FALSO),"Sin dato")</f>
        <v/>
      </c>
    </row>
    <row r="11571">
      <c r="A11571" t="inlineStr">
        <is>
          <t>2026</t>
        </is>
      </c>
      <c r="B11571" t="inlineStr">
        <is>
          <t>09</t>
        </is>
      </c>
      <c r="C11571" t="inlineStr">
        <is>
          <t>52010020</t>
        </is>
      </c>
      <c r="D11571" t="inlineStr">
        <is>
          <t>827</t>
        </is>
      </c>
      <c r="E11571" t="inlineStr">
        <is>
          <t>PI</t>
        </is>
      </c>
      <c r="F11571" t="n">
        <v>144</v>
      </c>
      <c r="G11571" t="n">
        <v>143782</v>
      </c>
      <c r="H11571" t="n">
        <v>267374</v>
      </c>
      <c r="I11571" t="inlineStr">
        <is>
          <t>Algodón</t>
        </is>
      </c>
      <c r="J11571">
        <f>SI.ERROR(BUSCARV(D11571,TablaPaises,6,FALSO),"Sin dato")</f>
        <v/>
      </c>
      <c r="K11571">
        <f>SI.ERROR(BUSCARV(C11571,TablaProductos,2,FALSO),"Sin dato")</f>
        <v/>
      </c>
      <c r="L11571">
        <f>SI(H11571&gt;=1000000,"Alto",SI(H11571&gt;=100000,"Medio","Bajo"))</f>
        <v/>
      </c>
      <c r="M11571">
        <f>SI.ERROR(BUSCARV(E11571,TablaEstados,3,FALSO),"Sin dato")</f>
        <v/>
      </c>
      <c r="N11571">
        <f>SI.ERROR(BUSCARV(E11571,TablaEstados,4,FALSO),"Sin dato")</f>
        <v/>
      </c>
    </row>
    <row r="11572">
      <c r="A11572" t="inlineStr">
        <is>
          <t>2026</t>
        </is>
      </c>
      <c r="B11572" t="inlineStr">
        <is>
          <t>08</t>
        </is>
      </c>
      <c r="C11572" t="inlineStr">
        <is>
          <t>10059010</t>
        </is>
      </c>
      <c r="D11572" t="inlineStr">
        <is>
          <t>850</t>
        </is>
      </c>
      <c r="E11572" t="inlineStr">
        <is>
          <t>RO</t>
        </is>
      </c>
      <c r="F11572" t="n">
        <v>4800000</v>
      </c>
      <c r="G11572" t="n">
        <v>4800000</v>
      </c>
      <c r="H11572" t="n">
        <v>1004351</v>
      </c>
      <c r="I11572" t="inlineStr">
        <is>
          <t>Milho</t>
        </is>
      </c>
      <c r="J11572">
        <f>SI.ERROR(BUSCARV(D11572,TablaPaises,6,FALSO),"Sin dato")</f>
        <v/>
      </c>
      <c r="K11572">
        <f>SI.ERROR(BUSCARV(C11572,TablaProductos,2,FALSO),"Sin dato")</f>
        <v/>
      </c>
      <c r="L11572">
        <f>SI(H11572&gt;=1000000,"Alto",SI(H11572&gt;=100000,"Medio","Bajo"))</f>
        <v/>
      </c>
      <c r="M11572">
        <f>SI.ERROR(BUSCARV(E11572,TablaEstados,3,FALSO),"Sin dato")</f>
        <v/>
      </c>
      <c r="N11572">
        <f>SI.ERROR(BUSCARV(E11572,TablaEstados,4,FALSO),"Sin dato")</f>
        <v/>
      </c>
    </row>
    <row r="11573">
      <c r="A11573" t="inlineStr">
        <is>
          <t>2026</t>
        </is>
      </c>
      <c r="B11573" t="inlineStr">
        <is>
          <t>06</t>
        </is>
      </c>
      <c r="C11573" t="inlineStr">
        <is>
          <t>09011110</t>
        </is>
      </c>
      <c r="D11573" t="inlineStr">
        <is>
          <t>069</t>
        </is>
      </c>
      <c r="E11573" t="inlineStr">
        <is>
          <t>MG</t>
        </is>
      </c>
      <c r="F11573" t="n">
        <v>869</v>
      </c>
      <c r="G11573" t="n">
        <v>870160</v>
      </c>
      <c r="H11573" t="n">
        <v>5433672</v>
      </c>
      <c r="I11573" t="inlineStr">
        <is>
          <t>Café en granos</t>
        </is>
      </c>
      <c r="J11573">
        <f>SI.ERROR(BUSCARV(D11573,TablaPaises,6,FALSO),"Sin dato")</f>
        <v/>
      </c>
      <c r="K11573">
        <f>SI.ERROR(BUSCARV(C11573,TablaProductos,2,FALSO),"Sin dato")</f>
        <v/>
      </c>
      <c r="L11573">
        <f>SI(H11573&gt;=1000000,"Alto",SI(H11573&gt;=100000,"Medio","Bajo"))</f>
        <v/>
      </c>
      <c r="M11573">
        <f>SI.ERROR(BUSCARV(E11573,TablaEstados,3,FALSO),"Sin dato")</f>
        <v/>
      </c>
      <c r="N11573">
        <f>SI.ERROR(BUSCARV(E11573,TablaEstados,4,FALSO),"Sin dato")</f>
        <v/>
      </c>
    </row>
    <row r="11574">
      <c r="A11574" t="inlineStr">
        <is>
          <t>2026</t>
        </is>
      </c>
      <c r="B11574" t="inlineStr">
        <is>
          <t>03</t>
        </is>
      </c>
      <c r="C11574" t="inlineStr">
        <is>
          <t>09011110</t>
        </is>
      </c>
      <c r="D11574" t="inlineStr">
        <is>
          <t>386</t>
        </is>
      </c>
      <c r="E11574" t="inlineStr">
        <is>
          <t>SP</t>
        </is>
      </c>
      <c r="F11574" t="n">
        <v>1998</v>
      </c>
      <c r="G11574" t="n">
        <v>1997630</v>
      </c>
      <c r="H11574" t="n">
        <v>14732018</v>
      </c>
      <c r="I11574" t="inlineStr">
        <is>
          <t>Café en granos</t>
        </is>
      </c>
      <c r="J11574">
        <f>SI.ERROR(BUSCARV(D11574,TablaPaises,6,FALSO),"Sin dato")</f>
        <v/>
      </c>
      <c r="K11574">
        <f>SI.ERROR(BUSCARV(C11574,TablaProductos,2,FALSO),"Sin dato")</f>
        <v/>
      </c>
      <c r="L11574">
        <f>SI(H11574&gt;=1000000,"Alto",SI(H11574&gt;=100000,"Medio","Bajo"))</f>
        <v/>
      </c>
      <c r="M11574">
        <f>SI.ERROR(BUSCARV(E11574,TablaEstados,3,FALSO),"Sin dato")</f>
        <v/>
      </c>
      <c r="N11574">
        <f>SI.ERROR(BUSCARV(E11574,TablaEstados,4,FALSO),"Sin dato")</f>
        <v/>
      </c>
    </row>
    <row r="11575">
      <c r="A11575" t="inlineStr">
        <is>
          <t>2026</t>
        </is>
      </c>
      <c r="B11575" t="inlineStr">
        <is>
          <t>07</t>
        </is>
      </c>
      <c r="C11575" t="inlineStr">
        <is>
          <t>09011110</t>
        </is>
      </c>
      <c r="D11575" t="inlineStr">
        <is>
          <t>063</t>
        </is>
      </c>
      <c r="E11575" t="inlineStr">
        <is>
          <t>ES</t>
        </is>
      </c>
      <c r="F11575" t="n">
        <v>1334</v>
      </c>
      <c r="G11575" t="n">
        <v>1333873</v>
      </c>
      <c r="H11575" t="n">
        <v>5544810</v>
      </c>
      <c r="I11575" t="inlineStr">
        <is>
          <t>Café en granos</t>
        </is>
      </c>
      <c r="J11575">
        <f>SI.ERROR(BUSCARV(D11575,TablaPaises,6,FALSO),"Sin dato")</f>
        <v/>
      </c>
      <c r="K11575">
        <f>SI.ERROR(BUSCARV(C11575,TablaProductos,2,FALSO),"Sin dato")</f>
        <v/>
      </c>
      <c r="L11575">
        <f>SI(H11575&gt;=1000000,"Alto",SI(H11575&gt;=100000,"Medio","Bajo"))</f>
        <v/>
      </c>
      <c r="M11575">
        <f>SI.ERROR(BUSCARV(E11575,TablaEstados,3,FALSO),"Sin dato")</f>
        <v/>
      </c>
      <c r="N11575">
        <f>SI.ERROR(BUSCARV(E11575,TablaEstados,4,FALSO),"Sin dato")</f>
        <v/>
      </c>
    </row>
    <row r="11576">
      <c r="A11576" t="inlineStr">
        <is>
          <t>2026</t>
        </is>
      </c>
      <c r="B11576" t="inlineStr">
        <is>
          <t>04</t>
        </is>
      </c>
      <c r="C11576" t="inlineStr">
        <is>
          <t>09011110</t>
        </is>
      </c>
      <c r="D11576" t="inlineStr">
        <is>
          <t>628</t>
        </is>
      </c>
      <c r="E11576" t="inlineStr">
        <is>
          <t>MG</t>
        </is>
      </c>
      <c r="F11576" t="n">
        <v>20127</v>
      </c>
      <c r="G11576" t="n">
        <v>2313750</v>
      </c>
      <c r="H11576" t="n">
        <v>16596770</v>
      </c>
      <c r="I11576" t="inlineStr">
        <is>
          <t>Café en granos</t>
        </is>
      </c>
      <c r="J11576">
        <f>SI.ERROR(BUSCARV(D11576,TablaPaises,6,FALSO),"Sin dato")</f>
        <v/>
      </c>
      <c r="K11576">
        <f>SI.ERROR(BUSCARV(C11576,TablaProductos,2,FALSO),"Sin dato")</f>
        <v/>
      </c>
      <c r="L11576">
        <f>SI(H11576&gt;=1000000,"Alto",SI(H11576&gt;=100000,"Medio","Bajo"))</f>
        <v/>
      </c>
      <c r="M11576">
        <f>SI.ERROR(BUSCARV(E11576,TablaEstados,3,FALSO),"Sin dato")</f>
        <v/>
      </c>
      <c r="N11576">
        <f>SI.ERROR(BUSCARV(E11576,TablaEstados,4,FALSO),"Sin dato")</f>
        <v/>
      </c>
    </row>
    <row r="11577">
      <c r="A11577" t="inlineStr">
        <is>
          <t>2026</t>
        </is>
      </c>
      <c r="B11577" t="inlineStr">
        <is>
          <t>07</t>
        </is>
      </c>
      <c r="C11577" t="inlineStr">
        <is>
          <t>12019000</t>
        </is>
      </c>
      <c r="D11577" t="inlineStr">
        <is>
          <t>160</t>
        </is>
      </c>
      <c r="E11577" t="inlineStr">
        <is>
          <t>SC</t>
        </is>
      </c>
      <c r="F11577" t="n">
        <v>9701</v>
      </c>
      <c r="G11577" t="n">
        <v>9702794</v>
      </c>
      <c r="H11577" t="n">
        <v>4244695</v>
      </c>
      <c r="I11577" t="inlineStr">
        <is>
          <t>Soja</t>
        </is>
      </c>
      <c r="J11577">
        <f>SI.ERROR(BUSCARV(D11577,TablaPaises,6,FALSO),"Sin dato")</f>
        <v/>
      </c>
      <c r="K11577">
        <f>SI.ERROR(BUSCARV(C11577,TablaProductos,2,FALSO),"Sin dato")</f>
        <v/>
      </c>
      <c r="L11577">
        <f>SI(H11577&gt;=1000000,"Alto",SI(H11577&gt;=100000,"Medio","Bajo"))</f>
        <v/>
      </c>
      <c r="M11577">
        <f>SI.ERROR(BUSCARV(E11577,TablaEstados,3,FALSO),"Sin dato")</f>
        <v/>
      </c>
      <c r="N11577">
        <f>SI.ERROR(BUSCARV(E11577,TablaEstados,4,FALSO),"Sin dato")</f>
        <v/>
      </c>
    </row>
    <row r="11578">
      <c r="A11578" t="inlineStr">
        <is>
          <t>2026</t>
        </is>
      </c>
      <c r="B11578" t="inlineStr">
        <is>
          <t>03</t>
        </is>
      </c>
      <c r="C11578" t="inlineStr">
        <is>
          <t>09011110</t>
        </is>
      </c>
      <c r="D11578" t="inlineStr">
        <is>
          <t>160</t>
        </is>
      </c>
      <c r="E11578" t="inlineStr">
        <is>
          <t>SP</t>
        </is>
      </c>
      <c r="F11578" t="n">
        <v>57</v>
      </c>
      <c r="G11578" t="n">
        <v>57575</v>
      </c>
      <c r="H11578" t="n">
        <v>424976</v>
      </c>
      <c r="I11578" t="inlineStr">
        <is>
          <t>Café en granos</t>
        </is>
      </c>
      <c r="J11578">
        <f>SI.ERROR(BUSCARV(D11578,TablaPaises,6,FALSO),"Sin dato")</f>
        <v/>
      </c>
      <c r="K11578">
        <f>SI.ERROR(BUSCARV(C11578,TablaProductos,2,FALSO),"Sin dato")</f>
        <v/>
      </c>
      <c r="L11578">
        <f>SI(H11578&gt;=1000000,"Alto",SI(H11578&gt;=100000,"Medio","Bajo"))</f>
        <v/>
      </c>
      <c r="M11578">
        <f>SI.ERROR(BUSCARV(E11578,TablaEstados,3,FALSO),"Sin dato")</f>
        <v/>
      </c>
      <c r="N11578">
        <f>SI.ERROR(BUSCARV(E11578,TablaEstados,4,FALSO),"Sin dato")</f>
        <v/>
      </c>
    </row>
    <row r="11579">
      <c r="A11579" t="inlineStr">
        <is>
          <t>2026</t>
        </is>
      </c>
      <c r="B11579" t="inlineStr">
        <is>
          <t>06</t>
        </is>
      </c>
      <c r="C11579" t="inlineStr">
        <is>
          <t>09011110</t>
        </is>
      </c>
      <c r="D11579" t="inlineStr">
        <is>
          <t>628</t>
        </is>
      </c>
      <c r="E11579" t="inlineStr">
        <is>
          <t>MG</t>
        </is>
      </c>
      <c r="F11579" t="n">
        <v>98563</v>
      </c>
      <c r="G11579" t="n">
        <v>2663350</v>
      </c>
      <c r="H11579" t="n">
        <v>17762406</v>
      </c>
      <c r="I11579" t="inlineStr">
        <is>
          <t>Café en granos</t>
        </is>
      </c>
      <c r="J11579">
        <f>SI.ERROR(BUSCARV(D11579,TablaPaises,6,FALSO),"Sin dato")</f>
        <v/>
      </c>
      <c r="K11579">
        <f>SI.ERROR(BUSCARV(C11579,TablaProductos,2,FALSO),"Sin dato")</f>
        <v/>
      </c>
      <c r="L11579">
        <f>SI(H11579&gt;=1000000,"Alto",SI(H11579&gt;=100000,"Medio","Bajo"))</f>
        <v/>
      </c>
      <c r="M11579">
        <f>SI.ERROR(BUSCARV(E11579,TablaEstados,3,FALSO),"Sin dato")</f>
        <v/>
      </c>
      <c r="N11579">
        <f>SI.ERROR(BUSCARV(E11579,TablaEstados,4,FALSO),"Sin dato")</f>
        <v/>
      </c>
    </row>
    <row r="11580">
      <c r="A11580" t="inlineStr">
        <is>
          <t>2026</t>
        </is>
      </c>
      <c r="B11580" t="inlineStr">
        <is>
          <t>02</t>
        </is>
      </c>
      <c r="C11580" t="inlineStr">
        <is>
          <t>52010020</t>
        </is>
      </c>
      <c r="D11580" t="inlineStr">
        <is>
          <t>858</t>
        </is>
      </c>
      <c r="E11580" t="inlineStr">
        <is>
          <t>BA</t>
        </is>
      </c>
      <c r="F11580" t="n">
        <v>4769</v>
      </c>
      <c r="G11580" t="n">
        <v>4769163</v>
      </c>
      <c r="H11580" t="n">
        <v>7287441</v>
      </c>
      <c r="I11580" t="inlineStr">
        <is>
          <t>Algodón</t>
        </is>
      </c>
      <c r="J11580">
        <f>SI.ERROR(BUSCARV(D11580,TablaPaises,6,FALSO),"Sin dato")</f>
        <v/>
      </c>
      <c r="K11580">
        <f>SI.ERROR(BUSCARV(C11580,TablaProductos,2,FALSO),"Sin dato")</f>
        <v/>
      </c>
      <c r="L11580">
        <f>SI(H11580&gt;=1000000,"Alto",SI(H11580&gt;=100000,"Medio","Bajo"))</f>
        <v/>
      </c>
      <c r="M11580">
        <f>SI.ERROR(BUSCARV(E11580,TablaEstados,3,FALSO),"Sin dato")</f>
        <v/>
      </c>
      <c r="N11580">
        <f>SI.ERROR(BUSCARV(E11580,TablaEstados,4,FALSO),"Sin dato")</f>
        <v/>
      </c>
    </row>
    <row r="11581">
      <c r="A11581" t="inlineStr">
        <is>
          <t>2026</t>
        </is>
      </c>
      <c r="B11581" t="inlineStr">
        <is>
          <t>08</t>
        </is>
      </c>
      <c r="C11581" t="inlineStr">
        <is>
          <t>12019000</t>
        </is>
      </c>
      <c r="D11581" t="inlineStr">
        <is>
          <t>059</t>
        </is>
      </c>
      <c r="E11581" t="inlineStr">
        <is>
          <t>PA</t>
        </is>
      </c>
      <c r="F11581" t="n">
        <v>31443</v>
      </c>
      <c r="G11581" t="n">
        <v>31442379</v>
      </c>
      <c r="H11581" t="n">
        <v>14314780</v>
      </c>
      <c r="I11581" t="inlineStr">
        <is>
          <t>Soja</t>
        </is>
      </c>
      <c r="J11581">
        <f>SI.ERROR(BUSCARV(D11581,TablaPaises,6,FALSO),"Sin dato")</f>
        <v/>
      </c>
      <c r="K11581">
        <f>SI.ERROR(BUSCARV(C11581,TablaProductos,2,FALSO),"Sin dato")</f>
        <v/>
      </c>
      <c r="L11581">
        <f>SI(H11581&gt;=1000000,"Alto",SI(H11581&gt;=100000,"Medio","Bajo"))</f>
        <v/>
      </c>
      <c r="M11581">
        <f>SI.ERROR(BUSCARV(E11581,TablaEstados,3,FALSO),"Sin dato")</f>
        <v/>
      </c>
      <c r="N11581">
        <f>SI.ERROR(BUSCARV(E11581,TablaEstados,4,FALSO),"Sin dato")</f>
        <v/>
      </c>
    </row>
    <row r="11582">
      <c r="A11582" t="inlineStr">
        <is>
          <t>2026</t>
        </is>
      </c>
      <c r="B11582" t="inlineStr">
        <is>
          <t>04</t>
        </is>
      </c>
      <c r="C11582" t="inlineStr">
        <is>
          <t>12019000</t>
        </is>
      </c>
      <c r="D11582" t="inlineStr">
        <is>
          <t>240</t>
        </is>
      </c>
      <c r="E11582" t="inlineStr">
        <is>
          <t>MT</t>
        </is>
      </c>
      <c r="F11582" t="n">
        <v>45759</v>
      </c>
      <c r="G11582" t="n">
        <v>45760150</v>
      </c>
      <c r="H11582" t="n">
        <v>19118974</v>
      </c>
      <c r="I11582" t="inlineStr">
        <is>
          <t>Soja</t>
        </is>
      </c>
      <c r="J11582">
        <f>SI.ERROR(BUSCARV(D11582,TablaPaises,6,FALSO),"Sin dato")</f>
        <v/>
      </c>
      <c r="K11582">
        <f>SI.ERROR(BUSCARV(C11582,TablaProductos,2,FALSO),"Sin dato")</f>
        <v/>
      </c>
      <c r="L11582">
        <f>SI(H11582&gt;=1000000,"Alto",SI(H11582&gt;=100000,"Medio","Bajo"))</f>
        <v/>
      </c>
      <c r="M11582">
        <f>SI.ERROR(BUSCARV(E11582,TablaEstados,3,FALSO),"Sin dato")</f>
        <v/>
      </c>
      <c r="N11582">
        <f>SI.ERROR(BUSCARV(E11582,TablaEstados,4,FALSO),"Sin dato")</f>
        <v/>
      </c>
    </row>
    <row r="11583">
      <c r="A11583" t="inlineStr">
        <is>
          <t>2026</t>
        </is>
      </c>
      <c r="B11583" t="inlineStr">
        <is>
          <t>04</t>
        </is>
      </c>
      <c r="C11583" t="inlineStr">
        <is>
          <t>52010020</t>
        </is>
      </c>
      <c r="D11583" t="inlineStr">
        <is>
          <t>240</t>
        </is>
      </c>
      <c r="E11583" t="inlineStr">
        <is>
          <t>MT</t>
        </is>
      </c>
      <c r="F11583" t="n">
        <v>6463</v>
      </c>
      <c r="G11583" t="n">
        <v>6464635</v>
      </c>
      <c r="H11583" t="n">
        <v>9891017</v>
      </c>
      <c r="I11583" t="inlineStr">
        <is>
          <t>Algodón</t>
        </is>
      </c>
      <c r="J11583">
        <f>SI.ERROR(BUSCARV(D11583,TablaPaises,6,FALSO),"Sin dato")</f>
        <v/>
      </c>
      <c r="K11583">
        <f>SI.ERROR(BUSCARV(C11583,TablaProductos,2,FALSO),"Sin dato")</f>
        <v/>
      </c>
      <c r="L11583">
        <f>SI(H11583&gt;=1000000,"Alto",SI(H11583&gt;=100000,"Medio","Bajo"))</f>
        <v/>
      </c>
      <c r="M11583">
        <f>SI.ERROR(BUSCARV(E11583,TablaEstados,3,FALSO),"Sin dato")</f>
        <v/>
      </c>
      <c r="N11583">
        <f>SI.ERROR(BUSCARV(E11583,TablaEstados,4,FALSO),"Sin dato")</f>
        <v/>
      </c>
    </row>
    <row r="11584">
      <c r="A11584" t="inlineStr">
        <is>
          <t>2026</t>
        </is>
      </c>
      <c r="B11584" t="inlineStr">
        <is>
          <t>09</t>
        </is>
      </c>
      <c r="C11584" t="inlineStr">
        <is>
          <t>09011110</t>
        </is>
      </c>
      <c r="D11584" t="inlineStr">
        <is>
          <t>845</t>
        </is>
      </c>
      <c r="E11584" t="inlineStr">
        <is>
          <t>SP</t>
        </is>
      </c>
      <c r="F11584" t="n">
        <v>2</v>
      </c>
      <c r="G11584" t="n">
        <v>2310</v>
      </c>
      <c r="H11584" t="n">
        <v>18958</v>
      </c>
      <c r="I11584" t="inlineStr">
        <is>
          <t>Café en granos</t>
        </is>
      </c>
      <c r="J11584">
        <f>SI.ERROR(BUSCARV(D11584,TablaPaises,6,FALSO),"Sin dato")</f>
        <v/>
      </c>
      <c r="K11584">
        <f>SI.ERROR(BUSCARV(C11584,TablaProductos,2,FALSO),"Sin dato")</f>
        <v/>
      </c>
      <c r="L11584">
        <f>SI(H11584&gt;=1000000,"Alto",SI(H11584&gt;=100000,"Medio","Bajo"))</f>
        <v/>
      </c>
      <c r="M11584">
        <f>SI.ERROR(BUSCARV(E11584,TablaEstados,3,FALSO),"Sin dato")</f>
        <v/>
      </c>
      <c r="N11584">
        <f>SI.ERROR(BUSCARV(E11584,TablaEstados,4,FALSO),"Sin dato")</f>
        <v/>
      </c>
    </row>
    <row r="11585">
      <c r="A11585" t="inlineStr">
        <is>
          <t>2026</t>
        </is>
      </c>
      <c r="B11585" t="inlineStr">
        <is>
          <t>05</t>
        </is>
      </c>
      <c r="C11585" t="inlineStr">
        <is>
          <t>12019000</t>
        </is>
      </c>
      <c r="D11585" t="inlineStr">
        <is>
          <t>160</t>
        </is>
      </c>
      <c r="E11585" t="inlineStr">
        <is>
          <t>PA</t>
        </is>
      </c>
      <c r="F11585" t="n">
        <v>319535</v>
      </c>
      <c r="G11585" t="n">
        <v>319537537</v>
      </c>
      <c r="H11585" t="n">
        <v>133040461</v>
      </c>
      <c r="I11585" t="inlineStr">
        <is>
          <t>Soja</t>
        </is>
      </c>
      <c r="J11585">
        <f>SI.ERROR(BUSCARV(D11585,TablaPaises,6,FALSO),"Sin dato")</f>
        <v/>
      </c>
      <c r="K11585">
        <f>SI.ERROR(BUSCARV(C11585,TablaProductos,2,FALSO),"Sin dato")</f>
        <v/>
      </c>
      <c r="L11585">
        <f>SI(H11585&gt;=1000000,"Alto",SI(H11585&gt;=100000,"Medio","Bajo"))</f>
        <v/>
      </c>
      <c r="M11585">
        <f>SI.ERROR(BUSCARV(E11585,TablaEstados,3,FALSO),"Sin dato")</f>
        <v/>
      </c>
      <c r="N11585">
        <f>SI.ERROR(BUSCARV(E11585,TablaEstados,4,FALSO),"Sin dato")</f>
        <v/>
      </c>
    </row>
    <row r="11586">
      <c r="A11586" t="inlineStr">
        <is>
          <t>2026</t>
        </is>
      </c>
      <c r="B11586" t="inlineStr">
        <is>
          <t>02</t>
        </is>
      </c>
      <c r="C11586" t="inlineStr">
        <is>
          <t>12019000</t>
        </is>
      </c>
      <c r="D11586" t="inlineStr">
        <is>
          <t>160</t>
        </is>
      </c>
      <c r="E11586" t="inlineStr">
        <is>
          <t>MA</t>
        </is>
      </c>
      <c r="F11586" t="n">
        <v>44129</v>
      </c>
      <c r="G11586" t="n">
        <v>44128440</v>
      </c>
      <c r="H11586" t="n">
        <v>17812185</v>
      </c>
      <c r="I11586" t="inlineStr">
        <is>
          <t>Soja</t>
        </is>
      </c>
      <c r="J11586">
        <f>SI.ERROR(BUSCARV(D11586,TablaPaises,6,FALSO),"Sin dato")</f>
        <v/>
      </c>
      <c r="K11586">
        <f>SI.ERROR(BUSCARV(C11586,TablaProductos,2,FALSO),"Sin dato")</f>
        <v/>
      </c>
      <c r="L11586">
        <f>SI(H11586&gt;=1000000,"Alto",SI(H11586&gt;=100000,"Medio","Bajo"))</f>
        <v/>
      </c>
      <c r="M11586">
        <f>SI.ERROR(BUSCARV(E11586,TablaEstados,3,FALSO),"Sin dato")</f>
        <v/>
      </c>
      <c r="N11586">
        <f>SI.ERROR(BUSCARV(E11586,TablaEstados,4,FALSO),"Sin dato")</f>
        <v/>
      </c>
    </row>
    <row r="11587">
      <c r="A11587" t="inlineStr">
        <is>
          <t>2026</t>
        </is>
      </c>
      <c r="B11587" t="inlineStr">
        <is>
          <t>05</t>
        </is>
      </c>
      <c r="C11587" t="inlineStr">
        <is>
          <t>12019000</t>
        </is>
      </c>
      <c r="D11587" t="inlineStr">
        <is>
          <t>827</t>
        </is>
      </c>
      <c r="E11587" t="inlineStr">
        <is>
          <t>AC</t>
        </is>
      </c>
      <c r="F11587" t="n">
        <v>8282</v>
      </c>
      <c r="G11587" t="n">
        <v>8281691</v>
      </c>
      <c r="H11587" t="n">
        <v>3400612</v>
      </c>
      <c r="I11587" t="inlineStr">
        <is>
          <t>Soja</t>
        </is>
      </c>
      <c r="J11587">
        <f>SI.ERROR(BUSCARV(D11587,TablaPaises,6,FALSO),"Sin dato")</f>
        <v/>
      </c>
      <c r="K11587">
        <f>SI.ERROR(BUSCARV(C11587,TablaProductos,2,FALSO),"Sin dato")</f>
        <v/>
      </c>
      <c r="L11587">
        <f>SI(H11587&gt;=1000000,"Alto",SI(H11587&gt;=100000,"Medio","Bajo"))</f>
        <v/>
      </c>
      <c r="M11587">
        <f>SI.ERROR(BUSCARV(E11587,TablaEstados,3,FALSO),"Sin dato")</f>
        <v/>
      </c>
      <c r="N11587">
        <f>SI.ERROR(BUSCARV(E11587,TablaEstados,4,FALSO),"Sin dato")</f>
        <v/>
      </c>
    </row>
    <row r="11588">
      <c r="A11588" t="inlineStr">
        <is>
          <t>2026</t>
        </is>
      </c>
      <c r="B11588" t="inlineStr">
        <is>
          <t>01</t>
        </is>
      </c>
      <c r="C11588" t="inlineStr">
        <is>
          <t>10059010</t>
        </is>
      </c>
      <c r="D11588" t="inlineStr">
        <is>
          <t>372</t>
        </is>
      </c>
      <c r="E11588" t="inlineStr">
        <is>
          <t>MT</t>
        </is>
      </c>
      <c r="F11588" t="n">
        <v>75251233</v>
      </c>
      <c r="G11588" t="n">
        <v>75251233</v>
      </c>
      <c r="H11588" t="n">
        <v>16088569</v>
      </c>
      <c r="I11588" t="inlineStr">
        <is>
          <t>Milho</t>
        </is>
      </c>
      <c r="J11588">
        <f>SI.ERROR(BUSCARV(D11588,TablaPaises,6,FALSO),"Sin dato")</f>
        <v/>
      </c>
      <c r="K11588">
        <f>SI.ERROR(BUSCARV(C11588,TablaProductos,2,FALSO),"Sin dato")</f>
        <v/>
      </c>
      <c r="L11588">
        <f>SI(H11588&gt;=1000000,"Alto",SI(H11588&gt;=100000,"Medio","Bajo"))</f>
        <v/>
      </c>
      <c r="M11588">
        <f>SI.ERROR(BUSCARV(E11588,TablaEstados,3,FALSO),"Sin dato")</f>
        <v/>
      </c>
      <c r="N11588">
        <f>SI.ERROR(BUSCARV(E11588,TablaEstados,4,FALSO),"Sin dato")</f>
        <v/>
      </c>
    </row>
    <row r="11589">
      <c r="A11589" t="inlineStr">
        <is>
          <t>2026</t>
        </is>
      </c>
      <c r="B11589" t="inlineStr">
        <is>
          <t>01</t>
        </is>
      </c>
      <c r="C11589" t="inlineStr">
        <is>
          <t>09011110</t>
        </is>
      </c>
      <c r="D11589" t="inlineStr">
        <is>
          <t>245</t>
        </is>
      </c>
      <c r="E11589" t="inlineStr">
        <is>
          <t>SP</t>
        </is>
      </c>
      <c r="F11589" t="n">
        <v>328</v>
      </c>
      <c r="G11589" t="n">
        <v>328319</v>
      </c>
      <c r="H11589" t="n">
        <v>2598888</v>
      </c>
      <c r="I11589" t="inlineStr">
        <is>
          <t>Café en granos</t>
        </is>
      </c>
      <c r="J11589">
        <f>SI.ERROR(BUSCARV(D11589,TablaPaises,6,FALSO),"Sin dato")</f>
        <v/>
      </c>
      <c r="K11589">
        <f>SI.ERROR(BUSCARV(C11589,TablaProductos,2,FALSO),"Sin dato")</f>
        <v/>
      </c>
      <c r="L11589">
        <f>SI(H11589&gt;=1000000,"Alto",SI(H11589&gt;=100000,"Medio","Bajo"))</f>
        <v/>
      </c>
      <c r="M11589">
        <f>SI.ERROR(BUSCARV(E11589,TablaEstados,3,FALSO),"Sin dato")</f>
        <v/>
      </c>
      <c r="N11589">
        <f>SI.ERROR(BUSCARV(E11589,TablaEstados,4,FALSO),"Sin dato")</f>
        <v/>
      </c>
    </row>
    <row r="11590">
      <c r="A11590" t="inlineStr">
        <is>
          <t>2026</t>
        </is>
      </c>
      <c r="B11590" t="inlineStr">
        <is>
          <t>07</t>
        </is>
      </c>
      <c r="C11590" t="inlineStr">
        <is>
          <t>10059010</t>
        </is>
      </c>
      <c r="D11590" t="inlineStr">
        <is>
          <t>169</t>
        </is>
      </c>
      <c r="E11590" t="inlineStr">
        <is>
          <t>MT</t>
        </is>
      </c>
      <c r="F11590" t="n">
        <v>250000</v>
      </c>
      <c r="G11590" t="n">
        <v>250000</v>
      </c>
      <c r="H11590" t="n">
        <v>130500</v>
      </c>
      <c r="I11590" t="inlineStr">
        <is>
          <t>Milho</t>
        </is>
      </c>
      <c r="J11590">
        <f>SI.ERROR(BUSCARV(D11590,TablaPaises,6,FALSO),"Sin dato")</f>
        <v/>
      </c>
      <c r="K11590">
        <f>SI.ERROR(BUSCARV(C11590,TablaProductos,2,FALSO),"Sin dato")</f>
        <v/>
      </c>
      <c r="L11590">
        <f>SI(H11590&gt;=1000000,"Alto",SI(H11590&gt;=100000,"Medio","Bajo"))</f>
        <v/>
      </c>
      <c r="M11590">
        <f>SI.ERROR(BUSCARV(E11590,TablaEstados,3,FALSO),"Sin dato")</f>
        <v/>
      </c>
      <c r="N11590">
        <f>SI.ERROR(BUSCARV(E11590,TablaEstados,4,FALSO),"Sin dato")</f>
        <v/>
      </c>
    </row>
    <row r="11591">
      <c r="A11591" t="inlineStr">
        <is>
          <t>2026</t>
        </is>
      </c>
      <c r="B11591" t="inlineStr">
        <is>
          <t>01</t>
        </is>
      </c>
      <c r="C11591" t="inlineStr">
        <is>
          <t>09011110</t>
        </is>
      </c>
      <c r="D11591" t="inlineStr">
        <is>
          <t>069</t>
        </is>
      </c>
      <c r="E11591" t="inlineStr">
        <is>
          <t>ES</t>
        </is>
      </c>
      <c r="F11591" t="n">
        <v>19</v>
      </c>
      <c r="G11591" t="n">
        <v>19200</v>
      </c>
      <c r="H11591" t="n">
        <v>95328</v>
      </c>
      <c r="I11591" t="inlineStr">
        <is>
          <t>Café en granos</t>
        </is>
      </c>
      <c r="J11591">
        <f>SI.ERROR(BUSCARV(D11591,TablaPaises,6,FALSO),"Sin dato")</f>
        <v/>
      </c>
      <c r="K11591">
        <f>SI.ERROR(BUSCARV(C11591,TablaProductos,2,FALSO),"Sin dato")</f>
        <v/>
      </c>
      <c r="L11591">
        <f>SI(H11591&gt;=1000000,"Alto",SI(H11591&gt;=100000,"Medio","Bajo"))</f>
        <v/>
      </c>
      <c r="M11591">
        <f>SI.ERROR(BUSCARV(E11591,TablaEstados,3,FALSO),"Sin dato")</f>
        <v/>
      </c>
      <c r="N11591">
        <f>SI.ERROR(BUSCARV(E11591,TablaEstados,4,FALSO),"Sin dato")</f>
        <v/>
      </c>
    </row>
    <row r="11592">
      <c r="A11592" t="inlineStr">
        <is>
          <t>2026</t>
        </is>
      </c>
      <c r="B11592" t="inlineStr">
        <is>
          <t>08</t>
        </is>
      </c>
      <c r="C11592" t="inlineStr">
        <is>
          <t>09011110</t>
        </is>
      </c>
      <c r="D11592" t="inlineStr">
        <is>
          <t>455</t>
        </is>
      </c>
      <c r="E11592" t="inlineStr">
        <is>
          <t>MG</t>
        </is>
      </c>
      <c r="F11592" t="n">
        <v>821</v>
      </c>
      <c r="G11592" t="n">
        <v>822500</v>
      </c>
      <c r="H11592" t="n">
        <v>4679536</v>
      </c>
      <c r="I11592" t="inlineStr">
        <is>
          <t>Café en granos</t>
        </is>
      </c>
      <c r="J11592">
        <f>SI.ERROR(BUSCARV(D11592,TablaPaises,6,FALSO),"Sin dato")</f>
        <v/>
      </c>
      <c r="K11592">
        <f>SI.ERROR(BUSCARV(C11592,TablaProductos,2,FALSO),"Sin dato")</f>
        <v/>
      </c>
      <c r="L11592">
        <f>SI(H11592&gt;=1000000,"Alto",SI(H11592&gt;=100000,"Medio","Bajo"))</f>
        <v/>
      </c>
      <c r="M11592">
        <f>SI.ERROR(BUSCARV(E11592,TablaEstados,3,FALSO),"Sin dato")</f>
        <v/>
      </c>
      <c r="N11592">
        <f>SI.ERROR(BUSCARV(E11592,TablaEstados,4,FALSO),"Sin dato")</f>
        <v/>
      </c>
    </row>
    <row r="11593">
      <c r="A11593" t="inlineStr">
        <is>
          <t>2026</t>
        </is>
      </c>
      <c r="B11593" t="inlineStr">
        <is>
          <t>02</t>
        </is>
      </c>
      <c r="C11593" t="inlineStr">
        <is>
          <t>09011110</t>
        </is>
      </c>
      <c r="D11593" t="inlineStr">
        <is>
          <t>767</t>
        </is>
      </c>
      <c r="E11593" t="inlineStr">
        <is>
          <t>SP</t>
        </is>
      </c>
      <c r="F11593" t="n">
        <v>60</v>
      </c>
      <c r="G11593" t="n">
        <v>60000</v>
      </c>
      <c r="H11593" t="n">
        <v>442281</v>
      </c>
      <c r="I11593" t="inlineStr">
        <is>
          <t>Café en granos</t>
        </is>
      </c>
      <c r="J11593">
        <f>SI.ERROR(BUSCARV(D11593,TablaPaises,6,FALSO),"Sin dato")</f>
        <v/>
      </c>
      <c r="K11593">
        <f>SI.ERROR(BUSCARV(C11593,TablaProductos,2,FALSO),"Sin dato")</f>
        <v/>
      </c>
      <c r="L11593">
        <f>SI(H11593&gt;=1000000,"Alto",SI(H11593&gt;=100000,"Medio","Bajo"))</f>
        <v/>
      </c>
      <c r="M11593">
        <f>SI.ERROR(BUSCARV(E11593,TablaEstados,3,FALSO),"Sin dato")</f>
        <v/>
      </c>
      <c r="N11593">
        <f>SI.ERROR(BUSCARV(E11593,TablaEstados,4,FALSO),"Sin dato")</f>
        <v/>
      </c>
    </row>
    <row r="11594">
      <c r="A11594" t="inlineStr">
        <is>
          <t>2026</t>
        </is>
      </c>
      <c r="B11594" t="inlineStr">
        <is>
          <t>09</t>
        </is>
      </c>
      <c r="C11594" t="inlineStr">
        <is>
          <t>10059010</t>
        </is>
      </c>
      <c r="D11594" t="inlineStr">
        <is>
          <t>372</t>
        </is>
      </c>
      <c r="E11594" t="inlineStr">
        <is>
          <t>SP</t>
        </is>
      </c>
      <c r="F11594" t="n">
        <v>55019536</v>
      </c>
      <c r="G11594" t="n">
        <v>55019536</v>
      </c>
      <c r="H11594" t="n">
        <v>12918602</v>
      </c>
      <c r="I11594" t="inlineStr">
        <is>
          <t>Milho</t>
        </is>
      </c>
      <c r="J11594">
        <f>SI.ERROR(BUSCARV(D11594,TablaPaises,6,FALSO),"Sin dato")</f>
        <v/>
      </c>
      <c r="K11594">
        <f>SI.ERROR(BUSCARV(C11594,TablaProductos,2,FALSO),"Sin dato")</f>
        <v/>
      </c>
      <c r="L11594">
        <f>SI(H11594&gt;=1000000,"Alto",SI(H11594&gt;=100000,"Medio","Bajo"))</f>
        <v/>
      </c>
      <c r="M11594">
        <f>SI.ERROR(BUSCARV(E11594,TablaEstados,3,FALSO),"Sin dato")</f>
        <v/>
      </c>
      <c r="N11594">
        <f>SI.ERROR(BUSCARV(E11594,TablaEstados,4,FALSO),"Sin dato")</f>
        <v/>
      </c>
    </row>
    <row r="11595">
      <c r="A11595" t="inlineStr">
        <is>
          <t>2026</t>
        </is>
      </c>
      <c r="B11595" t="inlineStr">
        <is>
          <t>03</t>
        </is>
      </c>
      <c r="C11595" t="inlineStr">
        <is>
          <t>52010020</t>
        </is>
      </c>
      <c r="D11595" t="inlineStr">
        <is>
          <t>827</t>
        </is>
      </c>
      <c r="E11595" t="inlineStr">
        <is>
          <t>GO</t>
        </is>
      </c>
      <c r="F11595" t="n">
        <v>655</v>
      </c>
      <c r="G11595" t="n">
        <v>655479</v>
      </c>
      <c r="H11595" t="n">
        <v>1089412</v>
      </c>
      <c r="I11595" t="inlineStr">
        <is>
          <t>Algodón</t>
        </is>
      </c>
      <c r="J11595">
        <f>SI.ERROR(BUSCARV(D11595,TablaPaises,6,FALSO),"Sin dato")</f>
        <v/>
      </c>
      <c r="K11595">
        <f>SI.ERROR(BUSCARV(C11595,TablaProductos,2,FALSO),"Sin dato")</f>
        <v/>
      </c>
      <c r="L11595">
        <f>SI(H11595&gt;=1000000,"Alto",SI(H11595&gt;=100000,"Medio","Bajo"))</f>
        <v/>
      </c>
      <c r="M11595">
        <f>SI.ERROR(BUSCARV(E11595,TablaEstados,3,FALSO),"Sin dato")</f>
        <v/>
      </c>
      <c r="N11595">
        <f>SI.ERROR(BUSCARV(E11595,TablaEstados,4,FALSO),"Sin dato")</f>
        <v/>
      </c>
    </row>
    <row r="11596">
      <c r="A11596" t="inlineStr">
        <is>
          <t>2026</t>
        </is>
      </c>
      <c r="B11596" t="inlineStr">
        <is>
          <t>08</t>
        </is>
      </c>
      <c r="C11596" t="inlineStr">
        <is>
          <t>12019000</t>
        </is>
      </c>
      <c r="D11596" t="inlineStr">
        <is>
          <t>161</t>
        </is>
      </c>
      <c r="E11596" t="inlineStr">
        <is>
          <t>MA</t>
        </is>
      </c>
      <c r="F11596" t="n">
        <v>11600</v>
      </c>
      <c r="G11596" t="n">
        <v>11600000</v>
      </c>
      <c r="H11596" t="n">
        <v>5132796</v>
      </c>
      <c r="I11596" t="inlineStr">
        <is>
          <t>Soja</t>
        </is>
      </c>
      <c r="J11596">
        <f>SI.ERROR(BUSCARV(D11596,TablaPaises,6,FALSO),"Sin dato")</f>
        <v/>
      </c>
      <c r="K11596">
        <f>SI.ERROR(BUSCARV(C11596,TablaProductos,2,FALSO),"Sin dato")</f>
        <v/>
      </c>
      <c r="L11596">
        <f>SI(H11596&gt;=1000000,"Alto",SI(H11596&gt;=100000,"Medio","Bajo"))</f>
        <v/>
      </c>
      <c r="M11596">
        <f>SI.ERROR(BUSCARV(E11596,TablaEstados,3,FALSO),"Sin dato")</f>
        <v/>
      </c>
      <c r="N11596">
        <f>SI.ERROR(BUSCARV(E11596,TablaEstados,4,FALSO),"Sin dato")</f>
        <v/>
      </c>
    </row>
    <row r="11597">
      <c r="A11597" t="inlineStr">
        <is>
          <t>2026</t>
        </is>
      </c>
      <c r="B11597" t="inlineStr">
        <is>
          <t>06</t>
        </is>
      </c>
      <c r="C11597" t="inlineStr">
        <is>
          <t>09011200</t>
        </is>
      </c>
      <c r="D11597" t="inlineStr">
        <is>
          <t>069</t>
        </is>
      </c>
      <c r="E11597" t="inlineStr">
        <is>
          <t>ES</t>
        </is>
      </c>
      <c r="F11597" t="n">
        <v>18880</v>
      </c>
      <c r="G11597" t="n">
        <v>18880</v>
      </c>
      <c r="H11597" t="n">
        <v>142560</v>
      </c>
      <c r="I11597" t="inlineStr">
        <is>
          <t>Café en granos</t>
        </is>
      </c>
      <c r="J11597">
        <f>SI.ERROR(BUSCARV(D11597,TablaPaises,6,FALSO),"Sin dato")</f>
        <v/>
      </c>
      <c r="K11597">
        <f>SI.ERROR(BUSCARV(C11597,TablaProductos,2,FALSO),"Sin dato")</f>
        <v/>
      </c>
      <c r="L11597">
        <f>SI(H11597&gt;=1000000,"Alto",SI(H11597&gt;=100000,"Medio","Bajo"))</f>
        <v/>
      </c>
      <c r="M11597">
        <f>SI.ERROR(BUSCARV(E11597,TablaEstados,3,FALSO),"Sin dato")</f>
        <v/>
      </c>
      <c r="N11597">
        <f>SI.ERROR(BUSCARV(E11597,TablaEstados,4,FALSO),"Sin dato")</f>
        <v/>
      </c>
    </row>
    <row r="11598">
      <c r="A11598" t="inlineStr">
        <is>
          <t>2026</t>
        </is>
      </c>
      <c r="B11598" t="inlineStr">
        <is>
          <t>09</t>
        </is>
      </c>
      <c r="C11598" t="inlineStr">
        <is>
          <t>10059010</t>
        </is>
      </c>
      <c r="D11598" t="inlineStr">
        <is>
          <t>245</t>
        </is>
      </c>
      <c r="E11598" t="inlineStr">
        <is>
          <t>MT</t>
        </is>
      </c>
      <c r="F11598" t="n">
        <v>32300000</v>
      </c>
      <c r="G11598" t="n">
        <v>32300000</v>
      </c>
      <c r="H11598" t="n">
        <v>6929704</v>
      </c>
      <c r="I11598" t="inlineStr">
        <is>
          <t>Milho</t>
        </is>
      </c>
      <c r="J11598">
        <f>SI.ERROR(BUSCARV(D11598,TablaPaises,6,FALSO),"Sin dato")</f>
        <v/>
      </c>
      <c r="K11598">
        <f>SI.ERROR(BUSCARV(C11598,TablaProductos,2,FALSO),"Sin dato")</f>
        <v/>
      </c>
      <c r="L11598">
        <f>SI(H11598&gt;=1000000,"Alto",SI(H11598&gt;=100000,"Medio","Bajo"))</f>
        <v/>
      </c>
      <c r="M11598">
        <f>SI.ERROR(BUSCARV(E11598,TablaEstados,3,FALSO),"Sin dato")</f>
        <v/>
      </c>
      <c r="N11598">
        <f>SI.ERROR(BUSCARV(E11598,TablaEstados,4,FALSO),"Sin dato")</f>
        <v/>
      </c>
    </row>
    <row r="11599">
      <c r="A11599" t="inlineStr">
        <is>
          <t>2026</t>
        </is>
      </c>
      <c r="B11599" t="inlineStr">
        <is>
          <t>07</t>
        </is>
      </c>
      <c r="C11599" t="inlineStr">
        <is>
          <t>12019000</t>
        </is>
      </c>
      <c r="D11599" t="inlineStr">
        <is>
          <t>399</t>
        </is>
      </c>
      <c r="E11599" t="inlineStr">
        <is>
          <t>MT</t>
        </is>
      </c>
      <c r="F11599" t="n">
        <v>17656</v>
      </c>
      <c r="G11599" t="n">
        <v>17656163</v>
      </c>
      <c r="H11599" t="n">
        <v>7574950</v>
      </c>
      <c r="I11599" t="inlineStr">
        <is>
          <t>Soja</t>
        </is>
      </c>
      <c r="J11599">
        <f>SI.ERROR(BUSCARV(D11599,TablaPaises,6,FALSO),"Sin dato")</f>
        <v/>
      </c>
      <c r="K11599">
        <f>SI.ERROR(BUSCARV(C11599,TablaProductos,2,FALSO),"Sin dato")</f>
        <v/>
      </c>
      <c r="L11599">
        <f>SI(H11599&gt;=1000000,"Alto",SI(H11599&gt;=100000,"Medio","Bajo"))</f>
        <v/>
      </c>
      <c r="M11599">
        <f>SI.ERROR(BUSCARV(E11599,TablaEstados,3,FALSO),"Sin dato")</f>
        <v/>
      </c>
      <c r="N11599">
        <f>SI.ERROR(BUSCARV(E11599,TablaEstados,4,FALSO),"Sin dato")</f>
        <v/>
      </c>
    </row>
    <row r="11600">
      <c r="A11600" t="inlineStr">
        <is>
          <t>2026</t>
        </is>
      </c>
      <c r="B11600" t="inlineStr">
        <is>
          <t>04</t>
        </is>
      </c>
      <c r="C11600" t="inlineStr">
        <is>
          <t>09011110</t>
        </is>
      </c>
      <c r="D11600" t="inlineStr">
        <is>
          <t>069</t>
        </is>
      </c>
      <c r="E11600" t="inlineStr">
        <is>
          <t>MG</t>
        </is>
      </c>
      <c r="F11600" t="n">
        <v>3240</v>
      </c>
      <c r="G11600" t="n">
        <v>1343682</v>
      </c>
      <c r="H11600" t="n">
        <v>9656528</v>
      </c>
      <c r="I11600" t="inlineStr">
        <is>
          <t>Café en granos</t>
        </is>
      </c>
      <c r="J11600">
        <f>SI.ERROR(BUSCARV(D11600,TablaPaises,6,FALSO),"Sin dato")</f>
        <v/>
      </c>
      <c r="K11600">
        <f>SI.ERROR(BUSCARV(C11600,TablaProductos,2,FALSO),"Sin dato")</f>
        <v/>
      </c>
      <c r="L11600">
        <f>SI(H11600&gt;=1000000,"Alto",SI(H11600&gt;=100000,"Medio","Bajo"))</f>
        <v/>
      </c>
      <c r="M11600">
        <f>SI.ERROR(BUSCARV(E11600,TablaEstados,3,FALSO),"Sin dato")</f>
        <v/>
      </c>
      <c r="N11600">
        <f>SI.ERROR(BUSCARV(E11600,TablaEstados,4,FALSO),"Sin dato")</f>
        <v/>
      </c>
    </row>
    <row r="11601">
      <c r="A11601" t="inlineStr">
        <is>
          <t>2026</t>
        </is>
      </c>
      <c r="B11601" t="inlineStr">
        <is>
          <t>04</t>
        </is>
      </c>
      <c r="C11601" t="inlineStr">
        <is>
          <t>12019000</t>
        </is>
      </c>
      <c r="D11601" t="inlineStr">
        <is>
          <t>858</t>
        </is>
      </c>
      <c r="E11601" t="inlineStr">
        <is>
          <t>MG</t>
        </is>
      </c>
      <c r="F11601" t="n">
        <v>20111</v>
      </c>
      <c r="G11601" t="n">
        <v>20110598</v>
      </c>
      <c r="H11601" t="n">
        <v>8509959</v>
      </c>
      <c r="I11601" t="inlineStr">
        <is>
          <t>Soja</t>
        </is>
      </c>
      <c r="J11601">
        <f>SI.ERROR(BUSCARV(D11601,TablaPaises,6,FALSO),"Sin dato")</f>
        <v/>
      </c>
      <c r="K11601">
        <f>SI.ERROR(BUSCARV(C11601,TablaProductos,2,FALSO),"Sin dato")</f>
        <v/>
      </c>
      <c r="L11601">
        <f>SI(H11601&gt;=1000000,"Alto",SI(H11601&gt;=100000,"Medio","Bajo"))</f>
        <v/>
      </c>
      <c r="M11601">
        <f>SI.ERROR(BUSCARV(E11601,TablaEstados,3,FALSO),"Sin dato")</f>
        <v/>
      </c>
      <c r="N11601">
        <f>SI.ERROR(BUSCARV(E11601,TablaEstados,4,FALSO),"Sin dato")</f>
        <v/>
      </c>
    </row>
    <row r="11602">
      <c r="A11602" t="inlineStr">
        <is>
          <t>2026</t>
        </is>
      </c>
      <c r="B11602" t="inlineStr">
        <is>
          <t>06</t>
        </is>
      </c>
      <c r="C11602" t="inlineStr">
        <is>
          <t>09011110</t>
        </is>
      </c>
      <c r="D11602" t="inlineStr">
        <is>
          <t>069</t>
        </is>
      </c>
      <c r="E11602" t="inlineStr">
        <is>
          <t>MG</t>
        </is>
      </c>
      <c r="F11602" t="n">
        <v>46</v>
      </c>
      <c r="G11602" t="n">
        <v>46400</v>
      </c>
      <c r="H11602" t="n">
        <v>342526</v>
      </c>
      <c r="I11602" t="inlineStr">
        <is>
          <t>Café en granos</t>
        </is>
      </c>
      <c r="J11602">
        <f>SI.ERROR(BUSCARV(D11602,TablaPaises,6,FALSO),"Sin dato")</f>
        <v/>
      </c>
      <c r="K11602">
        <f>SI.ERROR(BUSCARV(C11602,TablaProductos,2,FALSO),"Sin dato")</f>
        <v/>
      </c>
      <c r="L11602">
        <f>SI(H11602&gt;=1000000,"Alto",SI(H11602&gt;=100000,"Medio","Bajo"))</f>
        <v/>
      </c>
      <c r="M11602">
        <f>SI.ERROR(BUSCARV(E11602,TablaEstados,3,FALSO),"Sin dato")</f>
        <v/>
      </c>
      <c r="N11602">
        <f>SI.ERROR(BUSCARV(E11602,TablaEstados,4,FALSO),"Sin dato")</f>
        <v/>
      </c>
    </row>
    <row r="11603">
      <c r="A11603" t="inlineStr">
        <is>
          <t>2026</t>
        </is>
      </c>
      <c r="B11603" t="inlineStr">
        <is>
          <t>05</t>
        </is>
      </c>
      <c r="C11603" t="inlineStr">
        <is>
          <t>12019000</t>
        </is>
      </c>
      <c r="D11603" t="inlineStr">
        <is>
          <t>160</t>
        </is>
      </c>
      <c r="E11603" t="inlineStr">
        <is>
          <t>PR</t>
        </is>
      </c>
      <c r="F11603" t="n">
        <v>3641</v>
      </c>
      <c r="G11603" t="n">
        <v>3641131</v>
      </c>
      <c r="H11603" t="n">
        <v>1574087</v>
      </c>
      <c r="I11603" t="inlineStr">
        <is>
          <t>Soja</t>
        </is>
      </c>
      <c r="J11603">
        <f>SI.ERROR(BUSCARV(D11603,TablaPaises,6,FALSO),"Sin dato")</f>
        <v/>
      </c>
      <c r="K11603">
        <f>SI.ERROR(BUSCARV(C11603,TablaProductos,2,FALSO),"Sin dato")</f>
        <v/>
      </c>
      <c r="L11603">
        <f>SI(H11603&gt;=1000000,"Alto",SI(H11603&gt;=100000,"Medio","Bajo"))</f>
        <v/>
      </c>
      <c r="M11603">
        <f>SI.ERROR(BUSCARV(E11603,TablaEstados,3,FALSO),"Sin dato")</f>
        <v/>
      </c>
      <c r="N11603">
        <f>SI.ERROR(BUSCARV(E11603,TablaEstados,4,FALSO),"Sin dato")</f>
        <v/>
      </c>
    </row>
    <row r="11604">
      <c r="A11604" t="inlineStr">
        <is>
          <t>2026</t>
        </is>
      </c>
      <c r="B11604" t="inlineStr">
        <is>
          <t>01</t>
        </is>
      </c>
      <c r="C11604" t="inlineStr">
        <is>
          <t>52010020</t>
        </is>
      </c>
      <c r="D11604" t="inlineStr">
        <is>
          <t>365</t>
        </is>
      </c>
      <c r="E11604" t="inlineStr">
        <is>
          <t>BA</t>
        </is>
      </c>
      <c r="F11604" t="n">
        <v>679</v>
      </c>
      <c r="G11604" t="n">
        <v>677916</v>
      </c>
      <c r="H11604" t="n">
        <v>1047946</v>
      </c>
      <c r="I11604" t="inlineStr">
        <is>
          <t>Algodón</t>
        </is>
      </c>
      <c r="J11604">
        <f>SI.ERROR(BUSCARV(D11604,TablaPaises,6,FALSO),"Sin dato")</f>
        <v/>
      </c>
      <c r="K11604">
        <f>SI.ERROR(BUSCARV(C11604,TablaProductos,2,FALSO),"Sin dato")</f>
        <v/>
      </c>
      <c r="L11604">
        <f>SI(H11604&gt;=1000000,"Alto",SI(H11604&gt;=100000,"Medio","Bajo"))</f>
        <v/>
      </c>
      <c r="M11604">
        <f>SI.ERROR(BUSCARV(E11604,TablaEstados,3,FALSO),"Sin dato")</f>
        <v/>
      </c>
      <c r="N11604">
        <f>SI.ERROR(BUSCARV(E11604,TablaEstados,4,FALSO),"Sin dato")</f>
        <v/>
      </c>
    </row>
    <row r="11605">
      <c r="A11605" t="inlineStr">
        <is>
          <t>2026</t>
        </is>
      </c>
      <c r="B11605" t="inlineStr">
        <is>
          <t>02</t>
        </is>
      </c>
      <c r="C11605" t="inlineStr">
        <is>
          <t>09011110</t>
        </is>
      </c>
      <c r="D11605" t="inlineStr">
        <is>
          <t>603</t>
        </is>
      </c>
      <c r="E11605" t="inlineStr">
        <is>
          <t>MG</t>
        </is>
      </c>
      <c r="F11605" t="n">
        <v>517</v>
      </c>
      <c r="G11605" t="n">
        <v>516700</v>
      </c>
      <c r="H11605" t="n">
        <v>4058010</v>
      </c>
      <c r="I11605" t="inlineStr">
        <is>
          <t>Café en granos</t>
        </is>
      </c>
      <c r="J11605">
        <f>SI.ERROR(BUSCARV(D11605,TablaPaises,6,FALSO),"Sin dato")</f>
        <v/>
      </c>
      <c r="K11605">
        <f>SI.ERROR(BUSCARV(C11605,TablaProductos,2,FALSO),"Sin dato")</f>
        <v/>
      </c>
      <c r="L11605">
        <f>SI(H11605&gt;=1000000,"Alto",SI(H11605&gt;=100000,"Medio","Bajo"))</f>
        <v/>
      </c>
      <c r="M11605">
        <f>SI.ERROR(BUSCARV(E11605,TablaEstados,3,FALSO),"Sin dato")</f>
        <v/>
      </c>
      <c r="N11605">
        <f>SI.ERROR(BUSCARV(E11605,TablaEstados,4,FALSO),"Sin dato")</f>
        <v/>
      </c>
    </row>
    <row r="11606">
      <c r="A11606" t="inlineStr">
        <is>
          <t>2026</t>
        </is>
      </c>
      <c r="B11606" t="inlineStr">
        <is>
          <t>06</t>
        </is>
      </c>
      <c r="C11606" t="inlineStr">
        <is>
          <t>52010020</t>
        </is>
      </c>
      <c r="D11606" t="inlineStr">
        <is>
          <t>365</t>
        </is>
      </c>
      <c r="E11606" t="inlineStr">
        <is>
          <t>BA</t>
        </is>
      </c>
      <c r="F11606" t="n">
        <v>2545</v>
      </c>
      <c r="G11606" t="n">
        <v>2543167</v>
      </c>
      <c r="H11606" t="n">
        <v>4222377</v>
      </c>
      <c r="I11606" t="inlineStr">
        <is>
          <t>Algodón</t>
        </is>
      </c>
      <c r="J11606">
        <f>SI.ERROR(BUSCARV(D11606,TablaPaises,6,FALSO),"Sin dato")</f>
        <v/>
      </c>
      <c r="K11606">
        <f>SI.ERROR(BUSCARV(C11606,TablaProductos,2,FALSO),"Sin dato")</f>
        <v/>
      </c>
      <c r="L11606">
        <f>SI(H11606&gt;=1000000,"Alto",SI(H11606&gt;=100000,"Medio","Bajo"))</f>
        <v/>
      </c>
      <c r="M11606">
        <f>SI.ERROR(BUSCARV(E11606,TablaEstados,3,FALSO),"Sin dato")</f>
        <v/>
      </c>
      <c r="N11606">
        <f>SI.ERROR(BUSCARV(E11606,TablaEstados,4,FALSO),"Sin dato")</f>
        <v/>
      </c>
    </row>
    <row r="11607">
      <c r="A11607" t="inlineStr">
        <is>
          <t>2026</t>
        </is>
      </c>
      <c r="B11607" t="inlineStr">
        <is>
          <t>01</t>
        </is>
      </c>
      <c r="C11607" t="inlineStr">
        <is>
          <t>12019000</t>
        </is>
      </c>
      <c r="D11607" t="inlineStr">
        <is>
          <t>160</t>
        </is>
      </c>
      <c r="E11607" t="inlineStr">
        <is>
          <t>SP</t>
        </is>
      </c>
      <c r="F11607" t="n">
        <v>17783</v>
      </c>
      <c r="G11607" t="n">
        <v>17783860</v>
      </c>
      <c r="H11607" t="n">
        <v>7675135</v>
      </c>
      <c r="I11607" t="inlineStr">
        <is>
          <t>Soja</t>
        </is>
      </c>
      <c r="J11607">
        <f>SI.ERROR(BUSCARV(D11607,TablaPaises,6,FALSO),"Sin dato")</f>
        <v/>
      </c>
      <c r="K11607">
        <f>SI.ERROR(BUSCARV(C11607,TablaProductos,2,FALSO),"Sin dato")</f>
        <v/>
      </c>
      <c r="L11607">
        <f>SI(H11607&gt;=1000000,"Alto",SI(H11607&gt;=100000,"Medio","Bajo"))</f>
        <v/>
      </c>
      <c r="M11607">
        <f>SI.ERROR(BUSCARV(E11607,TablaEstados,3,FALSO),"Sin dato")</f>
        <v/>
      </c>
      <c r="N11607">
        <f>SI.ERROR(BUSCARV(E11607,TablaEstados,4,FALSO),"Sin dato")</f>
        <v/>
      </c>
    </row>
    <row r="11608">
      <c r="A11608" t="inlineStr">
        <is>
          <t>2026</t>
        </is>
      </c>
      <c r="B11608" t="inlineStr">
        <is>
          <t>01</t>
        </is>
      </c>
      <c r="C11608" t="inlineStr">
        <is>
          <t>09011110</t>
        </is>
      </c>
      <c r="D11608" t="inlineStr">
        <is>
          <t>586</t>
        </is>
      </c>
      <c r="E11608" t="inlineStr">
        <is>
          <t>SP</t>
        </is>
      </c>
      <c r="F11608" t="n">
        <v>0</v>
      </c>
      <c r="G11608" t="n">
        <v>1500</v>
      </c>
      <c r="H11608" t="n">
        <v>12667</v>
      </c>
      <c r="I11608" t="inlineStr">
        <is>
          <t>Café en granos</t>
        </is>
      </c>
      <c r="J11608">
        <f>SI.ERROR(BUSCARV(D11608,TablaPaises,6,FALSO),"Sin dato")</f>
        <v/>
      </c>
      <c r="K11608">
        <f>SI.ERROR(BUSCARV(C11608,TablaProductos,2,FALSO),"Sin dato")</f>
        <v/>
      </c>
      <c r="L11608">
        <f>SI(H11608&gt;=1000000,"Alto",SI(H11608&gt;=100000,"Medio","Bajo"))</f>
        <v/>
      </c>
      <c r="M11608">
        <f>SI.ERROR(BUSCARV(E11608,TablaEstados,3,FALSO),"Sin dato")</f>
        <v/>
      </c>
      <c r="N11608">
        <f>SI.ERROR(BUSCARV(E11608,TablaEstados,4,FALSO),"Sin dato")</f>
        <v/>
      </c>
    </row>
    <row r="11609">
      <c r="A11609" t="inlineStr">
        <is>
          <t>2026</t>
        </is>
      </c>
      <c r="B11609" t="inlineStr">
        <is>
          <t>09</t>
        </is>
      </c>
      <c r="C11609" t="inlineStr">
        <is>
          <t>10059010</t>
        </is>
      </c>
      <c r="D11609" t="inlineStr">
        <is>
          <t>403</t>
        </is>
      </c>
      <c r="E11609" t="inlineStr">
        <is>
          <t>PA</t>
        </is>
      </c>
      <c r="F11609" t="n">
        <v>7022807</v>
      </c>
      <c r="G11609" t="n">
        <v>7022807</v>
      </c>
      <c r="H11609" t="n">
        <v>1540863</v>
      </c>
      <c r="I11609" t="inlineStr">
        <is>
          <t>Milho</t>
        </is>
      </c>
      <c r="J11609">
        <f>SI.ERROR(BUSCARV(D11609,TablaPaises,6,FALSO),"Sin dato")</f>
        <v/>
      </c>
      <c r="K11609">
        <f>SI.ERROR(BUSCARV(C11609,TablaProductos,2,FALSO),"Sin dato")</f>
        <v/>
      </c>
      <c r="L11609">
        <f>SI(H11609&gt;=1000000,"Alto",SI(H11609&gt;=100000,"Medio","Bajo"))</f>
        <v/>
      </c>
      <c r="M11609">
        <f>SI.ERROR(BUSCARV(E11609,TablaEstados,3,FALSO),"Sin dato")</f>
        <v/>
      </c>
      <c r="N11609">
        <f>SI.ERROR(BUSCARV(E11609,TablaEstados,4,FALSO),"Sin dato")</f>
        <v/>
      </c>
    </row>
    <row r="11610">
      <c r="A11610" t="inlineStr">
        <is>
          <t>2026</t>
        </is>
      </c>
      <c r="B11610" t="inlineStr">
        <is>
          <t>01</t>
        </is>
      </c>
      <c r="C11610" t="inlineStr">
        <is>
          <t>09011110</t>
        </is>
      </c>
      <c r="D11610" t="inlineStr">
        <is>
          <t>399</t>
        </is>
      </c>
      <c r="E11610" t="inlineStr">
        <is>
          <t>ES</t>
        </is>
      </c>
      <c r="F11610" t="n">
        <v>122</v>
      </c>
      <c r="G11610" t="n">
        <v>122400</v>
      </c>
      <c r="H11610" t="n">
        <v>577955</v>
      </c>
      <c r="I11610" t="inlineStr">
        <is>
          <t>Café en granos</t>
        </is>
      </c>
      <c r="J11610">
        <f>SI.ERROR(BUSCARV(D11610,TablaPaises,6,FALSO),"Sin dato")</f>
        <v/>
      </c>
      <c r="K11610">
        <f>SI.ERROR(BUSCARV(C11610,TablaProductos,2,FALSO),"Sin dato")</f>
        <v/>
      </c>
      <c r="L11610">
        <f>SI(H11610&gt;=1000000,"Alto",SI(H11610&gt;=100000,"Medio","Bajo"))</f>
        <v/>
      </c>
      <c r="M11610">
        <f>SI.ERROR(BUSCARV(E11610,TablaEstados,3,FALSO),"Sin dato")</f>
        <v/>
      </c>
      <c r="N11610">
        <f>SI.ERROR(BUSCARV(E11610,TablaEstados,4,FALSO),"Sin dato")</f>
        <v/>
      </c>
    </row>
    <row r="11611">
      <c r="A11611" t="inlineStr">
        <is>
          <t>2026</t>
        </is>
      </c>
      <c r="B11611" t="inlineStr">
        <is>
          <t>08</t>
        </is>
      </c>
      <c r="C11611" t="inlineStr">
        <is>
          <t>12019000</t>
        </is>
      </c>
      <c r="D11611" t="inlineStr">
        <is>
          <t>776</t>
        </is>
      </c>
      <c r="E11611" t="inlineStr">
        <is>
          <t>TO</t>
        </is>
      </c>
      <c r="F11611" t="n">
        <v>1865</v>
      </c>
      <c r="G11611" t="n">
        <v>1864798</v>
      </c>
      <c r="H11611" t="n">
        <v>831435</v>
      </c>
      <c r="I11611" t="inlineStr">
        <is>
          <t>Soja</t>
        </is>
      </c>
      <c r="J11611">
        <f>SI.ERROR(BUSCARV(D11611,TablaPaises,6,FALSO),"Sin dato")</f>
        <v/>
      </c>
      <c r="K11611">
        <f>SI.ERROR(BUSCARV(C11611,TablaProductos,2,FALSO),"Sin dato")</f>
        <v/>
      </c>
      <c r="L11611">
        <f>SI(H11611&gt;=1000000,"Alto",SI(H11611&gt;=100000,"Medio","Bajo"))</f>
        <v/>
      </c>
      <c r="M11611">
        <f>SI.ERROR(BUSCARV(E11611,TablaEstados,3,FALSO),"Sin dato")</f>
        <v/>
      </c>
      <c r="N11611">
        <f>SI.ERROR(BUSCARV(E11611,TablaEstados,4,FALSO),"Sin dato")</f>
        <v/>
      </c>
    </row>
    <row r="11612">
      <c r="A11612" t="inlineStr">
        <is>
          <t>2026</t>
        </is>
      </c>
      <c r="B11612" t="inlineStr">
        <is>
          <t>03</t>
        </is>
      </c>
      <c r="C11612" t="inlineStr">
        <is>
          <t>09011110</t>
        </is>
      </c>
      <c r="D11612" t="inlineStr">
        <is>
          <t>676</t>
        </is>
      </c>
      <c r="E11612" t="inlineStr">
        <is>
          <t>ES</t>
        </is>
      </c>
      <c r="F11612" t="n">
        <v>24</v>
      </c>
      <c r="G11612" t="n">
        <v>24606</v>
      </c>
      <c r="H11612" t="n">
        <v>170452</v>
      </c>
      <c r="I11612" t="inlineStr">
        <is>
          <t>Café en granos</t>
        </is>
      </c>
      <c r="J11612">
        <f>SI.ERROR(BUSCARV(D11612,TablaPaises,6,FALSO),"Sin dato")</f>
        <v/>
      </c>
      <c r="K11612">
        <f>SI.ERROR(BUSCARV(C11612,TablaProductos,2,FALSO),"Sin dato")</f>
        <v/>
      </c>
      <c r="L11612">
        <f>SI(H11612&gt;=1000000,"Alto",SI(H11612&gt;=100000,"Medio","Bajo"))</f>
        <v/>
      </c>
      <c r="M11612">
        <f>SI.ERROR(BUSCARV(E11612,TablaEstados,3,FALSO),"Sin dato")</f>
        <v/>
      </c>
      <c r="N11612">
        <f>SI.ERROR(BUSCARV(E11612,TablaEstados,4,FALSO),"Sin dato")</f>
        <v/>
      </c>
    </row>
    <row r="11613">
      <c r="A11613" t="inlineStr">
        <is>
          <t>2026</t>
        </is>
      </c>
      <c r="B11613" t="inlineStr">
        <is>
          <t>09</t>
        </is>
      </c>
      <c r="C11613" t="inlineStr">
        <is>
          <t>12019000</t>
        </is>
      </c>
      <c r="D11613" t="inlineStr">
        <is>
          <t>160</t>
        </is>
      </c>
      <c r="E11613" t="inlineStr">
        <is>
          <t>ND</t>
        </is>
      </c>
      <c r="F11613" t="n">
        <v>692500</v>
      </c>
      <c r="G11613" t="n">
        <v>115225285</v>
      </c>
      <c r="H11613" t="n">
        <v>59746481</v>
      </c>
      <c r="I11613" t="inlineStr">
        <is>
          <t>Soja</t>
        </is>
      </c>
      <c r="J11613">
        <f>SI.ERROR(BUSCARV(D11613,TablaPaises,6,FALSO),"Sin dato")</f>
        <v/>
      </c>
      <c r="K11613">
        <f>SI.ERROR(BUSCARV(C11613,TablaProductos,2,FALSO),"Sin dato")</f>
        <v/>
      </c>
      <c r="L11613">
        <f>SI(H11613&gt;=1000000,"Alto",SI(H11613&gt;=100000,"Medio","Bajo"))</f>
        <v/>
      </c>
      <c r="M11613">
        <f>SI.ERROR(BUSCARV(E11613,TablaEstados,3,FALSO),"Sin dato")</f>
        <v/>
      </c>
      <c r="N11613">
        <f>SI.ERROR(BUSCARV(E11613,TablaEstados,4,FALSO),"Sin dato")</f>
        <v/>
      </c>
    </row>
    <row r="11614">
      <c r="A11614" t="inlineStr">
        <is>
          <t>2026</t>
        </is>
      </c>
      <c r="B11614" t="inlineStr">
        <is>
          <t>05</t>
        </is>
      </c>
      <c r="C11614" t="inlineStr">
        <is>
          <t>12019000</t>
        </is>
      </c>
      <c r="D11614" t="inlineStr">
        <is>
          <t>081</t>
        </is>
      </c>
      <c r="E11614" t="inlineStr">
        <is>
          <t>SP</t>
        </is>
      </c>
      <c r="F11614" t="n">
        <v>1391</v>
      </c>
      <c r="G11614" t="n">
        <v>1391356</v>
      </c>
      <c r="H11614" t="n">
        <v>602807</v>
      </c>
      <c r="I11614" t="inlineStr">
        <is>
          <t>Soja</t>
        </is>
      </c>
      <c r="J11614">
        <f>SI.ERROR(BUSCARV(D11614,TablaPaises,6,FALSO),"Sin dato")</f>
        <v/>
      </c>
      <c r="K11614">
        <f>SI.ERROR(BUSCARV(C11614,TablaProductos,2,FALSO),"Sin dato")</f>
        <v/>
      </c>
      <c r="L11614">
        <f>SI(H11614&gt;=1000000,"Alto",SI(H11614&gt;=100000,"Medio","Bajo"))</f>
        <v/>
      </c>
      <c r="M11614">
        <f>SI.ERROR(BUSCARV(E11614,TablaEstados,3,FALSO),"Sin dato")</f>
        <v/>
      </c>
      <c r="N11614">
        <f>SI.ERROR(BUSCARV(E11614,TablaEstados,4,FALSO),"Sin dato")</f>
        <v/>
      </c>
    </row>
    <row r="11615">
      <c r="A11615" t="inlineStr">
        <is>
          <t>2026</t>
        </is>
      </c>
      <c r="B11615" t="inlineStr">
        <is>
          <t>03</t>
        </is>
      </c>
      <c r="C11615" t="inlineStr">
        <is>
          <t>10059010</t>
        </is>
      </c>
      <c r="D11615" t="inlineStr">
        <is>
          <t>077</t>
        </is>
      </c>
      <c r="E11615" t="inlineStr">
        <is>
          <t>SP</t>
        </is>
      </c>
      <c r="F11615" t="n">
        <v>10</v>
      </c>
      <c r="G11615" t="n">
        <v>10</v>
      </c>
      <c r="H11615" t="n">
        <v>35</v>
      </c>
      <c r="I11615" t="inlineStr">
        <is>
          <t>Milho</t>
        </is>
      </c>
      <c r="J11615">
        <f>SI.ERROR(BUSCARV(D11615,TablaPaises,6,FALSO),"Sin dato")</f>
        <v/>
      </c>
      <c r="K11615">
        <f>SI.ERROR(BUSCARV(C11615,TablaProductos,2,FALSO),"Sin dato")</f>
        <v/>
      </c>
      <c r="L11615">
        <f>SI(H11615&gt;=1000000,"Alto",SI(H11615&gt;=100000,"Medio","Bajo"))</f>
        <v/>
      </c>
      <c r="M11615">
        <f>SI.ERROR(BUSCARV(E11615,TablaEstados,3,FALSO),"Sin dato")</f>
        <v/>
      </c>
      <c r="N11615">
        <f>SI.ERROR(BUSCARV(E11615,TablaEstados,4,FALSO),"Sin dato")</f>
        <v/>
      </c>
    </row>
    <row r="11616">
      <c r="A11616" t="inlineStr">
        <is>
          <t>2026</t>
        </is>
      </c>
      <c r="B11616" t="inlineStr">
        <is>
          <t>09</t>
        </is>
      </c>
      <c r="C11616" t="inlineStr">
        <is>
          <t>10059010</t>
        </is>
      </c>
      <c r="D11616" t="inlineStr">
        <is>
          <t>372</t>
        </is>
      </c>
      <c r="E11616" t="inlineStr">
        <is>
          <t>MS</t>
        </is>
      </c>
      <c r="F11616" t="n">
        <v>90334574</v>
      </c>
      <c r="G11616" t="n">
        <v>90334574</v>
      </c>
      <c r="H11616" t="n">
        <v>20259142</v>
      </c>
      <c r="I11616" t="inlineStr">
        <is>
          <t>Milho</t>
        </is>
      </c>
      <c r="J11616">
        <f>SI.ERROR(BUSCARV(D11616,TablaPaises,6,FALSO),"Sin dato")</f>
        <v/>
      </c>
      <c r="K11616">
        <f>SI.ERROR(BUSCARV(C11616,TablaProductos,2,FALSO),"Sin dato")</f>
        <v/>
      </c>
      <c r="L11616">
        <f>SI(H11616&gt;=1000000,"Alto",SI(H11616&gt;=100000,"Medio","Bajo"))</f>
        <v/>
      </c>
      <c r="M11616">
        <f>SI.ERROR(BUSCARV(E11616,TablaEstados,3,FALSO),"Sin dato")</f>
        <v/>
      </c>
      <c r="N11616">
        <f>SI.ERROR(BUSCARV(E11616,TablaEstados,4,FALSO),"Sin dato")</f>
        <v/>
      </c>
    </row>
    <row r="11617">
      <c r="A11617" t="inlineStr">
        <is>
          <t>2026</t>
        </is>
      </c>
      <c r="B11617" t="inlineStr">
        <is>
          <t>01</t>
        </is>
      </c>
      <c r="C11617" t="inlineStr">
        <is>
          <t>12019000</t>
        </is>
      </c>
      <c r="D11617" t="inlineStr">
        <is>
          <t>160</t>
        </is>
      </c>
      <c r="E11617" t="inlineStr">
        <is>
          <t>SP</t>
        </is>
      </c>
      <c r="F11617" t="n">
        <v>26652</v>
      </c>
      <c r="G11617" t="n">
        <v>26651111</v>
      </c>
      <c r="H11617" t="n">
        <v>11164263</v>
      </c>
      <c r="I11617" t="inlineStr">
        <is>
          <t>Soja</t>
        </is>
      </c>
      <c r="J11617">
        <f>SI.ERROR(BUSCARV(D11617,TablaPaises,6,FALSO),"Sin dato")</f>
        <v/>
      </c>
      <c r="K11617">
        <f>SI.ERROR(BUSCARV(C11617,TablaProductos,2,FALSO),"Sin dato")</f>
        <v/>
      </c>
      <c r="L11617">
        <f>SI(H11617&gt;=1000000,"Alto",SI(H11617&gt;=100000,"Medio","Bajo"))</f>
        <v/>
      </c>
      <c r="M11617">
        <f>SI.ERROR(BUSCARV(E11617,TablaEstados,3,FALSO),"Sin dato")</f>
        <v/>
      </c>
      <c r="N11617">
        <f>SI.ERROR(BUSCARV(E11617,TablaEstados,4,FALSO),"Sin dato")</f>
        <v/>
      </c>
    </row>
    <row r="11618">
      <c r="A11618" t="inlineStr">
        <is>
          <t>2026</t>
        </is>
      </c>
      <c r="B11618" t="inlineStr">
        <is>
          <t>06</t>
        </is>
      </c>
      <c r="C11618" t="inlineStr">
        <is>
          <t>10059090</t>
        </is>
      </c>
      <c r="D11618" t="inlineStr">
        <is>
          <t>476</t>
        </is>
      </c>
      <c r="E11618" t="inlineStr">
        <is>
          <t>RJ</t>
        </is>
      </c>
      <c r="F11618" t="n">
        <v>5</v>
      </c>
      <c r="G11618" t="n">
        <v>5</v>
      </c>
      <c r="H11618" t="n">
        <v>46</v>
      </c>
      <c r="I11618" t="inlineStr">
        <is>
          <t>Milho</t>
        </is>
      </c>
      <c r="J11618">
        <f>SI.ERROR(BUSCARV(D11618,TablaPaises,6,FALSO),"Sin dato")</f>
        <v/>
      </c>
      <c r="K11618">
        <f>SI.ERROR(BUSCARV(C11618,TablaProductos,2,FALSO),"Sin dato")</f>
        <v/>
      </c>
      <c r="L11618">
        <f>SI(H11618&gt;=1000000,"Alto",SI(H11618&gt;=100000,"Medio","Bajo"))</f>
        <v/>
      </c>
      <c r="M11618">
        <f>SI.ERROR(BUSCARV(E11618,TablaEstados,3,FALSO),"Sin dato")</f>
        <v/>
      </c>
      <c r="N11618">
        <f>SI.ERROR(BUSCARV(E11618,TablaEstados,4,FALSO),"Sin dato")</f>
        <v/>
      </c>
    </row>
    <row r="11619">
      <c r="A11619" t="inlineStr">
        <is>
          <t>2026</t>
        </is>
      </c>
      <c r="B11619" t="inlineStr">
        <is>
          <t>03</t>
        </is>
      </c>
      <c r="C11619" t="inlineStr">
        <is>
          <t>12019000</t>
        </is>
      </c>
      <c r="D11619" t="inlineStr">
        <is>
          <t>776</t>
        </is>
      </c>
      <c r="E11619" t="inlineStr">
        <is>
          <t>MT</t>
        </is>
      </c>
      <c r="F11619" t="n">
        <v>9350</v>
      </c>
      <c r="G11619" t="n">
        <v>9349746</v>
      </c>
      <c r="H11619" t="n">
        <v>3868364</v>
      </c>
      <c r="I11619" t="inlineStr">
        <is>
          <t>Soja</t>
        </is>
      </c>
      <c r="J11619">
        <f>SI.ERROR(BUSCARV(D11619,TablaPaises,6,FALSO),"Sin dato")</f>
        <v/>
      </c>
      <c r="K11619">
        <f>SI.ERROR(BUSCARV(C11619,TablaProductos,2,FALSO),"Sin dato")</f>
        <v/>
      </c>
      <c r="L11619">
        <f>SI(H11619&gt;=1000000,"Alto",SI(H11619&gt;=100000,"Medio","Bajo"))</f>
        <v/>
      </c>
      <c r="M11619">
        <f>SI.ERROR(BUSCARV(E11619,TablaEstados,3,FALSO),"Sin dato")</f>
        <v/>
      </c>
      <c r="N11619">
        <f>SI.ERROR(BUSCARV(E11619,TablaEstados,4,FALSO),"Sin dato")</f>
        <v/>
      </c>
    </row>
    <row r="11620">
      <c r="A11620" t="inlineStr">
        <is>
          <t>2026</t>
        </is>
      </c>
      <c r="B11620" t="inlineStr">
        <is>
          <t>04</t>
        </is>
      </c>
      <c r="C11620" t="inlineStr">
        <is>
          <t>09011110</t>
        </is>
      </c>
      <c r="D11620" t="inlineStr">
        <is>
          <t>245</t>
        </is>
      </c>
      <c r="E11620" t="inlineStr">
        <is>
          <t>BA</t>
        </is>
      </c>
      <c r="F11620" t="n">
        <v>559</v>
      </c>
      <c r="G11620" t="n">
        <v>558439</v>
      </c>
      <c r="H11620" t="n">
        <v>2434796</v>
      </c>
      <c r="I11620" t="inlineStr">
        <is>
          <t>Café en granos</t>
        </is>
      </c>
      <c r="J11620">
        <f>SI.ERROR(BUSCARV(D11620,TablaPaises,6,FALSO),"Sin dato")</f>
        <v/>
      </c>
      <c r="K11620">
        <f>SI.ERROR(BUSCARV(C11620,TablaProductos,2,FALSO),"Sin dato")</f>
        <v/>
      </c>
      <c r="L11620">
        <f>SI(H11620&gt;=1000000,"Alto",SI(H11620&gt;=100000,"Medio","Bajo"))</f>
        <v/>
      </c>
      <c r="M11620">
        <f>SI.ERROR(BUSCARV(E11620,TablaEstados,3,FALSO),"Sin dato")</f>
        <v/>
      </c>
      <c r="N11620">
        <f>SI.ERROR(BUSCARV(E11620,TablaEstados,4,FALSO),"Sin dato")</f>
        <v/>
      </c>
    </row>
    <row r="11621">
      <c r="A11621" t="inlineStr">
        <is>
          <t>2026</t>
        </is>
      </c>
      <c r="B11621" t="inlineStr">
        <is>
          <t>07</t>
        </is>
      </c>
      <c r="C11621" t="inlineStr">
        <is>
          <t>10059010</t>
        </is>
      </c>
      <c r="D11621" t="inlineStr">
        <is>
          <t>628</t>
        </is>
      </c>
      <c r="E11621" t="inlineStr">
        <is>
          <t>SP</t>
        </is>
      </c>
      <c r="F11621" t="n">
        <v>240</v>
      </c>
      <c r="G11621" t="n">
        <v>240</v>
      </c>
      <c r="H11621" t="n">
        <v>598</v>
      </c>
      <c r="I11621" t="inlineStr">
        <is>
          <t>Milho</t>
        </is>
      </c>
      <c r="J11621">
        <f>SI.ERROR(BUSCARV(D11621,TablaPaises,6,FALSO),"Sin dato")</f>
        <v/>
      </c>
      <c r="K11621">
        <f>SI.ERROR(BUSCARV(C11621,TablaProductos,2,FALSO),"Sin dato")</f>
        <v/>
      </c>
      <c r="L11621">
        <f>SI(H11621&gt;=1000000,"Alto",SI(H11621&gt;=100000,"Medio","Bajo"))</f>
        <v/>
      </c>
      <c r="M11621">
        <f>SI.ERROR(BUSCARV(E11621,TablaEstados,3,FALSO),"Sin dato")</f>
        <v/>
      </c>
      <c r="N11621">
        <f>SI.ERROR(BUSCARV(E11621,TablaEstados,4,FALSO),"Sin dato")</f>
        <v/>
      </c>
    </row>
    <row r="11622">
      <c r="A11622" t="inlineStr">
        <is>
          <t>2026</t>
        </is>
      </c>
      <c r="B11622" t="inlineStr">
        <is>
          <t>08</t>
        </is>
      </c>
      <c r="C11622" t="inlineStr">
        <is>
          <t>09011110</t>
        </is>
      </c>
      <c r="D11622" t="inlineStr">
        <is>
          <t>161</t>
        </is>
      </c>
      <c r="E11622" t="inlineStr">
        <is>
          <t>MG</t>
        </is>
      </c>
      <c r="F11622" t="n">
        <v>558</v>
      </c>
      <c r="G11622" t="n">
        <v>558540</v>
      </c>
      <c r="H11622" t="n">
        <v>3486000</v>
      </c>
      <c r="I11622" t="inlineStr">
        <is>
          <t>Café en granos</t>
        </is>
      </c>
      <c r="J11622">
        <f>SI.ERROR(BUSCARV(D11622,TablaPaises,6,FALSO),"Sin dato")</f>
        <v/>
      </c>
      <c r="K11622">
        <f>SI.ERROR(BUSCARV(C11622,TablaProductos,2,FALSO),"Sin dato")</f>
        <v/>
      </c>
      <c r="L11622">
        <f>SI(H11622&gt;=1000000,"Alto",SI(H11622&gt;=100000,"Medio","Bajo"))</f>
        <v/>
      </c>
      <c r="M11622">
        <f>SI.ERROR(BUSCARV(E11622,TablaEstados,3,FALSO),"Sin dato")</f>
        <v/>
      </c>
      <c r="N11622">
        <f>SI.ERROR(BUSCARV(E11622,TablaEstados,4,FALSO),"Sin dato")</f>
        <v/>
      </c>
    </row>
    <row r="11623">
      <c r="A11623" t="inlineStr">
        <is>
          <t>2026</t>
        </is>
      </c>
      <c r="B11623" t="inlineStr">
        <is>
          <t>01</t>
        </is>
      </c>
      <c r="C11623" t="inlineStr">
        <is>
          <t>09011110</t>
        </is>
      </c>
      <c r="D11623" t="inlineStr">
        <is>
          <t>403</t>
        </is>
      </c>
      <c r="E11623" t="inlineStr">
        <is>
          <t>MG</t>
        </is>
      </c>
      <c r="F11623" t="n">
        <v>238</v>
      </c>
      <c r="G11623" t="n">
        <v>237600</v>
      </c>
      <c r="H11623" t="n">
        <v>1543993</v>
      </c>
      <c r="I11623" t="inlineStr">
        <is>
          <t>Café en granos</t>
        </is>
      </c>
      <c r="J11623">
        <f>SI.ERROR(BUSCARV(D11623,TablaPaises,6,FALSO),"Sin dato")</f>
        <v/>
      </c>
      <c r="K11623">
        <f>SI.ERROR(BUSCARV(C11623,TablaProductos,2,FALSO),"Sin dato")</f>
        <v/>
      </c>
      <c r="L11623">
        <f>SI(H11623&gt;=1000000,"Alto",SI(H11623&gt;=100000,"Medio","Bajo"))</f>
        <v/>
      </c>
      <c r="M11623">
        <f>SI.ERROR(BUSCARV(E11623,TablaEstados,3,FALSO),"Sin dato")</f>
        <v/>
      </c>
      <c r="N11623">
        <f>SI.ERROR(BUSCARV(E11623,TablaEstados,4,FALSO),"Sin dato")</f>
        <v/>
      </c>
    </row>
    <row r="11624">
      <c r="A11624" t="inlineStr">
        <is>
          <t>2026</t>
        </is>
      </c>
      <c r="B11624" t="inlineStr">
        <is>
          <t>05</t>
        </is>
      </c>
      <c r="C11624" t="inlineStr">
        <is>
          <t>09011110</t>
        </is>
      </c>
      <c r="D11624" t="inlineStr">
        <is>
          <t>386</t>
        </is>
      </c>
      <c r="E11624" t="inlineStr">
        <is>
          <t>MG</t>
        </is>
      </c>
      <c r="F11624" t="n">
        <v>80</v>
      </c>
      <c r="G11624" t="n">
        <v>79980</v>
      </c>
      <c r="H11624" t="n">
        <v>376102</v>
      </c>
      <c r="I11624" t="inlineStr">
        <is>
          <t>Café en granos</t>
        </is>
      </c>
      <c r="J11624">
        <f>SI.ERROR(BUSCARV(D11624,TablaPaises,6,FALSO),"Sin dato")</f>
        <v/>
      </c>
      <c r="K11624">
        <f>SI.ERROR(BUSCARV(C11624,TablaProductos,2,FALSO),"Sin dato")</f>
        <v/>
      </c>
      <c r="L11624">
        <f>SI(H11624&gt;=1000000,"Alto",SI(H11624&gt;=100000,"Medio","Bajo"))</f>
        <v/>
      </c>
      <c r="M11624">
        <f>SI.ERROR(BUSCARV(E11624,TablaEstados,3,FALSO),"Sin dato")</f>
        <v/>
      </c>
      <c r="N11624">
        <f>SI.ERROR(BUSCARV(E11624,TablaEstados,4,FALSO),"Sin dato")</f>
        <v/>
      </c>
    </row>
    <row r="11625">
      <c r="A11625" t="inlineStr">
        <is>
          <t>2026</t>
        </is>
      </c>
      <c r="B11625" t="inlineStr">
        <is>
          <t>09</t>
        </is>
      </c>
      <c r="C11625" t="inlineStr">
        <is>
          <t>10059010</t>
        </is>
      </c>
      <c r="D11625" t="inlineStr">
        <is>
          <t>059</t>
        </is>
      </c>
      <c r="E11625" t="inlineStr">
        <is>
          <t>PA</t>
        </is>
      </c>
      <c r="F11625" t="n">
        <v>36435562</v>
      </c>
      <c r="G11625" t="n">
        <v>36435562</v>
      </c>
      <c r="H11625" t="n">
        <v>7857407</v>
      </c>
      <c r="I11625" t="inlineStr">
        <is>
          <t>Milho</t>
        </is>
      </c>
      <c r="J11625">
        <f>SI.ERROR(BUSCARV(D11625,TablaPaises,6,FALSO),"Sin dato")</f>
        <v/>
      </c>
      <c r="K11625">
        <f>SI.ERROR(BUSCARV(C11625,TablaProductos,2,FALSO),"Sin dato")</f>
        <v/>
      </c>
      <c r="L11625">
        <f>SI(H11625&gt;=1000000,"Alto",SI(H11625&gt;=100000,"Medio","Bajo"))</f>
        <v/>
      </c>
      <c r="M11625">
        <f>SI.ERROR(BUSCARV(E11625,TablaEstados,3,FALSO),"Sin dato")</f>
        <v/>
      </c>
      <c r="N11625">
        <f>SI.ERROR(BUSCARV(E11625,TablaEstados,4,FALSO),"Sin dato")</f>
        <v/>
      </c>
    </row>
    <row r="11626">
      <c r="A11626" t="inlineStr">
        <is>
          <t>2026</t>
        </is>
      </c>
      <c r="B11626" t="inlineStr">
        <is>
          <t>08</t>
        </is>
      </c>
      <c r="C11626" t="inlineStr">
        <is>
          <t>12019000</t>
        </is>
      </c>
      <c r="D11626" t="inlineStr">
        <is>
          <t>369</t>
        </is>
      </c>
      <c r="E11626" t="inlineStr">
        <is>
          <t>MS</t>
        </is>
      </c>
      <c r="F11626" t="n">
        <v>17927</v>
      </c>
      <c r="G11626" t="n">
        <v>17927813</v>
      </c>
      <c r="H11626" t="n">
        <v>8373511</v>
      </c>
      <c r="I11626" t="inlineStr">
        <is>
          <t>Soja</t>
        </is>
      </c>
      <c r="J11626">
        <f>SI.ERROR(BUSCARV(D11626,TablaPaises,6,FALSO),"Sin dato")</f>
        <v/>
      </c>
      <c r="K11626">
        <f>SI.ERROR(BUSCARV(C11626,TablaProductos,2,FALSO),"Sin dato")</f>
        <v/>
      </c>
      <c r="L11626">
        <f>SI(H11626&gt;=1000000,"Alto",SI(H11626&gt;=100000,"Medio","Bajo"))</f>
        <v/>
      </c>
      <c r="M11626">
        <f>SI.ERROR(BUSCARV(E11626,TablaEstados,3,FALSO),"Sin dato")</f>
        <v/>
      </c>
      <c r="N11626">
        <f>SI.ERROR(BUSCARV(E11626,TablaEstados,4,FALSO),"Sin dato")</f>
        <v/>
      </c>
    </row>
    <row r="11627">
      <c r="A11627" t="inlineStr">
        <is>
          <t>2026</t>
        </is>
      </c>
      <c r="B11627" t="inlineStr">
        <is>
          <t>05</t>
        </is>
      </c>
      <c r="C11627" t="inlineStr">
        <is>
          <t>12019000</t>
        </is>
      </c>
      <c r="D11627" t="inlineStr">
        <is>
          <t>059</t>
        </is>
      </c>
      <c r="E11627" t="inlineStr">
        <is>
          <t>AC</t>
        </is>
      </c>
      <c r="F11627" t="n">
        <v>2955</v>
      </c>
      <c r="G11627" t="n">
        <v>2955350</v>
      </c>
      <c r="H11627" t="n">
        <v>1248842</v>
      </c>
      <c r="I11627" t="inlineStr">
        <is>
          <t>Soja</t>
        </is>
      </c>
      <c r="J11627">
        <f>SI.ERROR(BUSCARV(D11627,TablaPaises,6,FALSO),"Sin dato")</f>
        <v/>
      </c>
      <c r="K11627">
        <f>SI.ERROR(BUSCARV(C11627,TablaProductos,2,FALSO),"Sin dato")</f>
        <v/>
      </c>
      <c r="L11627">
        <f>SI(H11627&gt;=1000000,"Alto",SI(H11627&gt;=100000,"Medio","Bajo"))</f>
        <v/>
      </c>
      <c r="M11627">
        <f>SI.ERROR(BUSCARV(E11627,TablaEstados,3,FALSO),"Sin dato")</f>
        <v/>
      </c>
      <c r="N11627">
        <f>SI.ERROR(BUSCARV(E11627,TablaEstados,4,FALSO),"Sin dato")</f>
        <v/>
      </c>
    </row>
    <row r="11628">
      <c r="A11628" t="inlineStr">
        <is>
          <t>2026</t>
        </is>
      </c>
      <c r="B11628" t="inlineStr">
        <is>
          <t>02</t>
        </is>
      </c>
      <c r="C11628" t="inlineStr">
        <is>
          <t>52010020</t>
        </is>
      </c>
      <c r="D11628" t="inlineStr">
        <is>
          <t>455</t>
        </is>
      </c>
      <c r="E11628" t="inlineStr">
        <is>
          <t>MT</t>
        </is>
      </c>
      <c r="F11628" t="n">
        <v>1738</v>
      </c>
      <c r="G11628" t="n">
        <v>1737037</v>
      </c>
      <c r="H11628" t="n">
        <v>2672977</v>
      </c>
      <c r="I11628" t="inlineStr">
        <is>
          <t>Algodón</t>
        </is>
      </c>
      <c r="J11628">
        <f>SI.ERROR(BUSCARV(D11628,TablaPaises,6,FALSO),"Sin dato")</f>
        <v/>
      </c>
      <c r="K11628">
        <f>SI.ERROR(BUSCARV(C11628,TablaProductos,2,FALSO),"Sin dato")</f>
        <v/>
      </c>
      <c r="L11628">
        <f>SI(H11628&gt;=1000000,"Alto",SI(H11628&gt;=100000,"Medio","Bajo"))</f>
        <v/>
      </c>
      <c r="M11628">
        <f>SI.ERROR(BUSCARV(E11628,TablaEstados,3,FALSO),"Sin dato")</f>
        <v/>
      </c>
      <c r="N11628">
        <f>SI.ERROR(BUSCARV(E11628,TablaEstados,4,FALSO),"Sin dato")</f>
        <v/>
      </c>
    </row>
    <row r="11629">
      <c r="A11629" t="inlineStr">
        <is>
          <t>2026</t>
        </is>
      </c>
      <c r="B11629" t="inlineStr">
        <is>
          <t>02</t>
        </is>
      </c>
      <c r="C11629" t="inlineStr">
        <is>
          <t>09011110</t>
        </is>
      </c>
      <c r="D11629" t="inlineStr">
        <is>
          <t>275</t>
        </is>
      </c>
      <c r="E11629" t="inlineStr">
        <is>
          <t>ES</t>
        </is>
      </c>
      <c r="F11629" t="n">
        <v>342</v>
      </c>
      <c r="G11629" t="n">
        <v>342060</v>
      </c>
      <c r="H11629" t="n">
        <v>2456719</v>
      </c>
      <c r="I11629" t="inlineStr">
        <is>
          <t>Café en granos</t>
        </is>
      </c>
      <c r="J11629">
        <f>SI.ERROR(BUSCARV(D11629,TablaPaises,6,FALSO),"Sin dato")</f>
        <v/>
      </c>
      <c r="K11629">
        <f>SI.ERROR(BUSCARV(C11629,TablaProductos,2,FALSO),"Sin dato")</f>
        <v/>
      </c>
      <c r="L11629">
        <f>SI(H11629&gt;=1000000,"Alto",SI(H11629&gt;=100000,"Medio","Bajo"))</f>
        <v/>
      </c>
      <c r="M11629">
        <f>SI.ERROR(BUSCARV(E11629,TablaEstados,3,FALSO),"Sin dato")</f>
        <v/>
      </c>
      <c r="N11629">
        <f>SI.ERROR(BUSCARV(E11629,TablaEstados,4,FALSO),"Sin dato")</f>
        <v/>
      </c>
    </row>
    <row r="11630">
      <c r="A11630" t="inlineStr">
        <is>
          <t>2026</t>
        </is>
      </c>
      <c r="B11630" t="inlineStr">
        <is>
          <t>07</t>
        </is>
      </c>
      <c r="C11630" t="inlineStr">
        <is>
          <t>12019000</t>
        </is>
      </c>
      <c r="D11630" t="inlineStr">
        <is>
          <t>372</t>
        </is>
      </c>
      <c r="E11630" t="inlineStr">
        <is>
          <t>SP</t>
        </is>
      </c>
      <c r="F11630" t="n">
        <v>18457</v>
      </c>
      <c r="G11630" t="n">
        <v>18457816</v>
      </c>
      <c r="H11630" t="n">
        <v>8238647</v>
      </c>
      <c r="I11630" t="inlineStr">
        <is>
          <t>Soja</t>
        </is>
      </c>
      <c r="J11630">
        <f>SI.ERROR(BUSCARV(D11630,TablaPaises,6,FALSO),"Sin dato")</f>
        <v/>
      </c>
      <c r="K11630">
        <f>SI.ERROR(BUSCARV(C11630,TablaProductos,2,FALSO),"Sin dato")</f>
        <v/>
      </c>
      <c r="L11630">
        <f>SI(H11630&gt;=1000000,"Alto",SI(H11630&gt;=100000,"Medio","Bajo"))</f>
        <v/>
      </c>
      <c r="M11630">
        <f>SI.ERROR(BUSCARV(E11630,TablaEstados,3,FALSO),"Sin dato")</f>
        <v/>
      </c>
      <c r="N11630">
        <f>SI.ERROR(BUSCARV(E11630,TablaEstados,4,FALSO),"Sin dato")</f>
        <v/>
      </c>
    </row>
    <row r="11631">
      <c r="A11631" t="inlineStr">
        <is>
          <t>2026</t>
        </is>
      </c>
      <c r="B11631" t="inlineStr">
        <is>
          <t>05</t>
        </is>
      </c>
      <c r="C11631" t="inlineStr">
        <is>
          <t>12019000</t>
        </is>
      </c>
      <c r="D11631" t="inlineStr">
        <is>
          <t>081</t>
        </is>
      </c>
      <c r="E11631" t="inlineStr">
        <is>
          <t>MT</t>
        </is>
      </c>
      <c r="F11631" t="n">
        <v>26805</v>
      </c>
      <c r="G11631" t="n">
        <v>26804665</v>
      </c>
      <c r="H11631" t="n">
        <v>11081944</v>
      </c>
      <c r="I11631" t="inlineStr">
        <is>
          <t>Soja</t>
        </is>
      </c>
      <c r="J11631">
        <f>SI.ERROR(BUSCARV(D11631,TablaPaises,6,FALSO),"Sin dato")</f>
        <v/>
      </c>
      <c r="K11631">
        <f>SI.ERROR(BUSCARV(C11631,TablaProductos,2,FALSO),"Sin dato")</f>
        <v/>
      </c>
      <c r="L11631">
        <f>SI(H11631&gt;=1000000,"Alto",SI(H11631&gt;=100000,"Medio","Bajo"))</f>
        <v/>
      </c>
      <c r="M11631">
        <f>SI.ERROR(BUSCARV(E11631,TablaEstados,3,FALSO),"Sin dato")</f>
        <v/>
      </c>
      <c r="N11631">
        <f>SI.ERROR(BUSCARV(E11631,TablaEstados,4,FALSO),"Sin dato")</f>
        <v/>
      </c>
    </row>
    <row r="11632">
      <c r="A11632" t="inlineStr">
        <is>
          <t>2026</t>
        </is>
      </c>
      <c r="B11632" t="inlineStr">
        <is>
          <t>05</t>
        </is>
      </c>
      <c r="C11632" t="inlineStr">
        <is>
          <t>09011110</t>
        </is>
      </c>
      <c r="D11632" t="inlineStr">
        <is>
          <t>573</t>
        </is>
      </c>
      <c r="E11632" t="inlineStr">
        <is>
          <t>GO</t>
        </is>
      </c>
      <c r="F11632" t="n">
        <v>244</v>
      </c>
      <c r="G11632" t="n">
        <v>244850</v>
      </c>
      <c r="H11632" t="n">
        <v>1544074</v>
      </c>
      <c r="I11632" t="inlineStr">
        <is>
          <t>Café en granos</t>
        </is>
      </c>
      <c r="J11632">
        <f>SI.ERROR(BUSCARV(D11632,TablaPaises,6,FALSO),"Sin dato")</f>
        <v/>
      </c>
      <c r="K11632">
        <f>SI.ERROR(BUSCARV(C11632,TablaProductos,2,FALSO),"Sin dato")</f>
        <v/>
      </c>
      <c r="L11632">
        <f>SI(H11632&gt;=1000000,"Alto",SI(H11632&gt;=100000,"Medio","Bajo"))</f>
        <v/>
      </c>
      <c r="M11632">
        <f>SI.ERROR(BUSCARV(E11632,TablaEstados,3,FALSO),"Sin dato")</f>
        <v/>
      </c>
      <c r="N11632">
        <f>SI.ERROR(BUSCARV(E11632,TablaEstados,4,FALSO),"Sin dato")</f>
        <v/>
      </c>
    </row>
    <row r="11633">
      <c r="A11633" t="inlineStr">
        <is>
          <t>2026</t>
        </is>
      </c>
      <c r="B11633" t="inlineStr">
        <is>
          <t>04</t>
        </is>
      </c>
      <c r="C11633" t="inlineStr">
        <is>
          <t>10059090</t>
        </is>
      </c>
      <c r="D11633" t="inlineStr">
        <is>
          <t>301</t>
        </is>
      </c>
      <c r="E11633" t="inlineStr">
        <is>
          <t>PA</t>
        </is>
      </c>
      <c r="F11633" t="n">
        <v>5</v>
      </c>
      <c r="G11633" t="n">
        <v>5</v>
      </c>
      <c r="H11633" t="n">
        <v>3</v>
      </c>
      <c r="I11633" t="inlineStr">
        <is>
          <t>Milho</t>
        </is>
      </c>
      <c r="J11633">
        <f>SI.ERROR(BUSCARV(D11633,TablaPaises,6,FALSO),"Sin dato")</f>
        <v/>
      </c>
      <c r="K11633">
        <f>SI.ERROR(BUSCARV(C11633,TablaProductos,2,FALSO),"Sin dato")</f>
        <v/>
      </c>
      <c r="L11633">
        <f>SI(H11633&gt;=1000000,"Alto",SI(H11633&gt;=100000,"Medio","Bajo"))</f>
        <v/>
      </c>
      <c r="M11633">
        <f>SI.ERROR(BUSCARV(E11633,TablaEstados,3,FALSO),"Sin dato")</f>
        <v/>
      </c>
      <c r="N11633">
        <f>SI.ERROR(BUSCARV(E11633,TablaEstados,4,FALSO),"Sin dato")</f>
        <v/>
      </c>
    </row>
    <row r="11634">
      <c r="A11634" t="inlineStr">
        <is>
          <t>2026</t>
        </is>
      </c>
      <c r="B11634" t="inlineStr">
        <is>
          <t>02</t>
        </is>
      </c>
      <c r="C11634" t="inlineStr">
        <is>
          <t>10059010</t>
        </is>
      </c>
      <c r="D11634" t="inlineStr">
        <is>
          <t>372</t>
        </is>
      </c>
      <c r="E11634" t="inlineStr">
        <is>
          <t>SP</t>
        </is>
      </c>
      <c r="F11634" t="n">
        <v>2229</v>
      </c>
      <c r="G11634" t="n">
        <v>2229</v>
      </c>
      <c r="H11634" t="n">
        <v>549</v>
      </c>
      <c r="I11634" t="inlineStr">
        <is>
          <t>Milho</t>
        </is>
      </c>
      <c r="J11634">
        <f>SI.ERROR(BUSCARV(D11634,TablaPaises,6,FALSO),"Sin dato")</f>
        <v/>
      </c>
      <c r="K11634">
        <f>SI.ERROR(BUSCARV(C11634,TablaProductos,2,FALSO),"Sin dato")</f>
        <v/>
      </c>
      <c r="L11634">
        <f>SI(H11634&gt;=1000000,"Alto",SI(H11634&gt;=100000,"Medio","Bajo"))</f>
        <v/>
      </c>
      <c r="M11634">
        <f>SI.ERROR(BUSCARV(E11634,TablaEstados,3,FALSO),"Sin dato")</f>
        <v/>
      </c>
      <c r="N11634">
        <f>SI.ERROR(BUSCARV(E11634,TablaEstados,4,FALSO),"Sin dato")</f>
        <v/>
      </c>
    </row>
    <row r="11635">
      <c r="A11635" t="inlineStr">
        <is>
          <t>2026</t>
        </is>
      </c>
      <c r="B11635" t="inlineStr">
        <is>
          <t>06</t>
        </is>
      </c>
      <c r="C11635" t="inlineStr">
        <is>
          <t>12019000</t>
        </is>
      </c>
      <c r="D11635" t="inlineStr">
        <is>
          <t>160</t>
        </is>
      </c>
      <c r="E11635" t="inlineStr">
        <is>
          <t>SP</t>
        </is>
      </c>
      <c r="F11635" t="n">
        <v>39</v>
      </c>
      <c r="G11635" t="n">
        <v>38531</v>
      </c>
      <c r="H11635" t="n">
        <v>16788</v>
      </c>
      <c r="I11635" t="inlineStr">
        <is>
          <t>Soja</t>
        </is>
      </c>
      <c r="J11635">
        <f>SI.ERROR(BUSCARV(D11635,TablaPaises,6,FALSO),"Sin dato")</f>
        <v/>
      </c>
      <c r="K11635">
        <f>SI.ERROR(BUSCARV(C11635,TablaProductos,2,FALSO),"Sin dato")</f>
        <v/>
      </c>
      <c r="L11635">
        <f>SI(H11635&gt;=1000000,"Alto",SI(H11635&gt;=100000,"Medio","Bajo"))</f>
        <v/>
      </c>
      <c r="M11635">
        <f>SI.ERROR(BUSCARV(E11635,TablaEstados,3,FALSO),"Sin dato")</f>
        <v/>
      </c>
      <c r="N11635">
        <f>SI.ERROR(BUSCARV(E11635,TablaEstados,4,FALSO),"Sin dato")</f>
        <v/>
      </c>
    </row>
    <row r="11636">
      <c r="A11636" t="inlineStr">
        <is>
          <t>2026</t>
        </is>
      </c>
      <c r="B11636" t="inlineStr">
        <is>
          <t>09</t>
        </is>
      </c>
      <c r="C11636" t="inlineStr">
        <is>
          <t>09011110</t>
        </is>
      </c>
      <c r="D11636" t="inlineStr">
        <is>
          <t>190</t>
        </is>
      </c>
      <c r="E11636" t="inlineStr">
        <is>
          <t>MG</t>
        </is>
      </c>
      <c r="F11636" t="n">
        <v>96600</v>
      </c>
      <c r="G11636" t="n">
        <v>96600</v>
      </c>
      <c r="H11636" t="n">
        <v>688779</v>
      </c>
      <c r="I11636" t="inlineStr">
        <is>
          <t>Café en granos</t>
        </is>
      </c>
      <c r="J11636">
        <f>SI.ERROR(BUSCARV(D11636,TablaPaises,6,FALSO),"Sin dato")</f>
        <v/>
      </c>
      <c r="K11636">
        <f>SI.ERROR(BUSCARV(C11636,TablaProductos,2,FALSO),"Sin dato")</f>
        <v/>
      </c>
      <c r="L11636">
        <f>SI(H11636&gt;=1000000,"Alto",SI(H11636&gt;=100000,"Medio","Bajo"))</f>
        <v/>
      </c>
      <c r="M11636">
        <f>SI.ERROR(BUSCARV(E11636,TablaEstados,3,FALSO),"Sin dato")</f>
        <v/>
      </c>
      <c r="N11636">
        <f>SI.ERROR(BUSCARV(E11636,TablaEstados,4,FALSO),"Sin dato")</f>
        <v/>
      </c>
    </row>
    <row r="11637">
      <c r="A11637" t="inlineStr">
        <is>
          <t>2026</t>
        </is>
      </c>
      <c r="B11637" t="inlineStr">
        <is>
          <t>01</t>
        </is>
      </c>
      <c r="C11637" t="inlineStr">
        <is>
          <t>12019000</t>
        </is>
      </c>
      <c r="D11637" t="inlineStr">
        <is>
          <t>776</t>
        </is>
      </c>
      <c r="E11637" t="inlineStr">
        <is>
          <t>PR</t>
        </is>
      </c>
      <c r="F11637" t="n">
        <v>36796</v>
      </c>
      <c r="G11637" t="n">
        <v>36796295</v>
      </c>
      <c r="H11637" t="n">
        <v>16315061</v>
      </c>
      <c r="I11637" t="inlineStr">
        <is>
          <t>Soja</t>
        </is>
      </c>
      <c r="J11637">
        <f>SI.ERROR(BUSCARV(D11637,TablaPaises,6,FALSO),"Sin dato")</f>
        <v/>
      </c>
      <c r="K11637">
        <f>SI.ERROR(BUSCARV(C11637,TablaProductos,2,FALSO),"Sin dato")</f>
        <v/>
      </c>
      <c r="L11637">
        <f>SI(H11637&gt;=1000000,"Alto",SI(H11637&gt;=100000,"Medio","Bajo"))</f>
        <v/>
      </c>
      <c r="M11637">
        <f>SI.ERROR(BUSCARV(E11637,TablaEstados,3,FALSO),"Sin dato")</f>
        <v/>
      </c>
      <c r="N11637">
        <f>SI.ERROR(BUSCARV(E11637,TablaEstados,4,FALSO),"Sin dato")</f>
        <v/>
      </c>
    </row>
    <row r="11638">
      <c r="A11638" t="inlineStr">
        <is>
          <t>2026</t>
        </is>
      </c>
      <c r="B11638" t="inlineStr">
        <is>
          <t>02</t>
        </is>
      </c>
      <c r="C11638" t="inlineStr">
        <is>
          <t>12019000</t>
        </is>
      </c>
      <c r="D11638" t="inlineStr">
        <is>
          <t>776</t>
        </is>
      </c>
      <c r="E11638" t="inlineStr">
        <is>
          <t>GO</t>
        </is>
      </c>
      <c r="F11638" t="n">
        <v>6129</v>
      </c>
      <c r="G11638" t="n">
        <v>6128606</v>
      </c>
      <c r="H11638" t="n">
        <v>2504690</v>
      </c>
      <c r="I11638" t="inlineStr">
        <is>
          <t>Soja</t>
        </is>
      </c>
      <c r="J11638">
        <f>SI.ERROR(BUSCARV(D11638,TablaPaises,6,FALSO),"Sin dato")</f>
        <v/>
      </c>
      <c r="K11638">
        <f>SI.ERROR(BUSCARV(C11638,TablaProductos,2,FALSO),"Sin dato")</f>
        <v/>
      </c>
      <c r="L11638">
        <f>SI(H11638&gt;=1000000,"Alto",SI(H11638&gt;=100000,"Medio","Bajo"))</f>
        <v/>
      </c>
      <c r="M11638">
        <f>SI.ERROR(BUSCARV(E11638,TablaEstados,3,FALSO),"Sin dato")</f>
        <v/>
      </c>
      <c r="N11638">
        <f>SI.ERROR(BUSCARV(E11638,TablaEstados,4,FALSO),"Sin dato")</f>
        <v/>
      </c>
    </row>
    <row r="11639">
      <c r="A11639" t="inlineStr">
        <is>
          <t>2026</t>
        </is>
      </c>
      <c r="B11639" t="inlineStr">
        <is>
          <t>09</t>
        </is>
      </c>
      <c r="C11639" t="inlineStr">
        <is>
          <t>09011110</t>
        </is>
      </c>
      <c r="D11639" t="inlineStr">
        <is>
          <t>249</t>
        </is>
      </c>
      <c r="E11639" t="inlineStr">
        <is>
          <t>BA</t>
        </is>
      </c>
      <c r="F11639" t="n">
        <v>478</v>
      </c>
      <c r="G11639" t="n">
        <v>478350</v>
      </c>
      <c r="H11639" t="n">
        <v>3027053</v>
      </c>
      <c r="I11639" t="inlineStr">
        <is>
          <t>Café en granos</t>
        </is>
      </c>
      <c r="J11639">
        <f>SI.ERROR(BUSCARV(D11639,TablaPaises,6,FALSO),"Sin dato")</f>
        <v/>
      </c>
      <c r="K11639">
        <f>SI.ERROR(BUSCARV(C11639,TablaProductos,2,FALSO),"Sin dato")</f>
        <v/>
      </c>
      <c r="L11639">
        <f>SI(H11639&gt;=1000000,"Alto",SI(H11639&gt;=100000,"Medio","Bajo"))</f>
        <v/>
      </c>
      <c r="M11639">
        <f>SI.ERROR(BUSCARV(E11639,TablaEstados,3,FALSO),"Sin dato")</f>
        <v/>
      </c>
      <c r="N11639">
        <f>SI.ERROR(BUSCARV(E11639,TablaEstados,4,FALSO),"Sin dato")</f>
        <v/>
      </c>
    </row>
    <row r="11640">
      <c r="A11640" t="inlineStr">
        <is>
          <t>2026</t>
        </is>
      </c>
      <c r="B11640" t="inlineStr">
        <is>
          <t>05</t>
        </is>
      </c>
      <c r="C11640" t="inlineStr">
        <is>
          <t>09011110</t>
        </is>
      </c>
      <c r="D11640" t="inlineStr">
        <is>
          <t>670</t>
        </is>
      </c>
      <c r="E11640" t="inlineStr">
        <is>
          <t>MG</t>
        </is>
      </c>
      <c r="F11640" t="n">
        <v>59</v>
      </c>
      <c r="G11640" t="n">
        <v>59200</v>
      </c>
      <c r="H11640" t="n">
        <v>419747</v>
      </c>
      <c r="I11640" t="inlineStr">
        <is>
          <t>Café en granos</t>
        </is>
      </c>
      <c r="J11640">
        <f>SI.ERROR(BUSCARV(D11640,TablaPaises,6,FALSO),"Sin dato")</f>
        <v/>
      </c>
      <c r="K11640">
        <f>SI.ERROR(BUSCARV(C11640,TablaProductos,2,FALSO),"Sin dato")</f>
        <v/>
      </c>
      <c r="L11640">
        <f>SI(H11640&gt;=1000000,"Alto",SI(H11640&gt;=100000,"Medio","Bajo"))</f>
        <v/>
      </c>
      <c r="M11640">
        <f>SI.ERROR(BUSCARV(E11640,TablaEstados,3,FALSO),"Sin dato")</f>
        <v/>
      </c>
      <c r="N11640">
        <f>SI.ERROR(BUSCARV(E11640,TablaEstados,4,FALSO),"Sin dato")</f>
        <v/>
      </c>
    </row>
    <row r="11641">
      <c r="A11641" t="inlineStr">
        <is>
          <t>2026</t>
        </is>
      </c>
      <c r="B11641" t="inlineStr">
        <is>
          <t>08</t>
        </is>
      </c>
      <c r="C11641" t="inlineStr">
        <is>
          <t>12019000</t>
        </is>
      </c>
      <c r="D11641" t="inlineStr">
        <is>
          <t>081</t>
        </is>
      </c>
      <c r="E11641" t="inlineStr">
        <is>
          <t>PA</t>
        </is>
      </c>
      <c r="F11641" t="n">
        <v>15167</v>
      </c>
      <c r="G11641" t="n">
        <v>15166090</v>
      </c>
      <c r="H11641" t="n">
        <v>6716635</v>
      </c>
      <c r="I11641" t="inlineStr">
        <is>
          <t>Soja</t>
        </is>
      </c>
      <c r="J11641">
        <f>SI.ERROR(BUSCARV(D11641,TablaPaises,6,FALSO),"Sin dato")</f>
        <v/>
      </c>
      <c r="K11641">
        <f>SI.ERROR(BUSCARV(C11641,TablaProductos,2,FALSO),"Sin dato")</f>
        <v/>
      </c>
      <c r="L11641">
        <f>SI(H11641&gt;=1000000,"Alto",SI(H11641&gt;=100000,"Medio","Bajo"))</f>
        <v/>
      </c>
      <c r="M11641">
        <f>SI.ERROR(BUSCARV(E11641,TablaEstados,3,FALSO),"Sin dato")</f>
        <v/>
      </c>
      <c r="N11641">
        <f>SI.ERROR(BUSCARV(E11641,TablaEstados,4,FALSO),"Sin dato")</f>
        <v/>
      </c>
    </row>
    <row r="11642">
      <c r="A11642" t="inlineStr">
        <is>
          <t>2026</t>
        </is>
      </c>
      <c r="B11642" t="inlineStr">
        <is>
          <t>08</t>
        </is>
      </c>
      <c r="C11642" t="inlineStr">
        <is>
          <t>09011110</t>
        </is>
      </c>
      <c r="D11642" t="inlineStr">
        <is>
          <t>149</t>
        </is>
      </c>
      <c r="E11642" t="inlineStr">
        <is>
          <t>SP</t>
        </is>
      </c>
      <c r="F11642" t="n">
        <v>224</v>
      </c>
      <c r="G11642" t="n">
        <v>223776</v>
      </c>
      <c r="H11642" t="n">
        <v>1406901</v>
      </c>
      <c r="I11642" t="inlineStr">
        <is>
          <t>Café en granos</t>
        </is>
      </c>
      <c r="J11642">
        <f>SI.ERROR(BUSCARV(D11642,TablaPaises,6,FALSO),"Sin dato")</f>
        <v/>
      </c>
      <c r="K11642">
        <f>SI.ERROR(BUSCARV(C11642,TablaProductos,2,FALSO),"Sin dato")</f>
        <v/>
      </c>
      <c r="L11642">
        <f>SI(H11642&gt;=1000000,"Alto",SI(H11642&gt;=100000,"Medio","Bajo"))</f>
        <v/>
      </c>
      <c r="M11642">
        <f>SI.ERROR(BUSCARV(E11642,TablaEstados,3,FALSO),"Sin dato")</f>
        <v/>
      </c>
      <c r="N11642">
        <f>SI.ERROR(BUSCARV(E11642,TablaEstados,4,FALSO),"Sin dato")</f>
        <v/>
      </c>
    </row>
    <row r="11643">
      <c r="A11643" t="inlineStr">
        <is>
          <t>2026</t>
        </is>
      </c>
      <c r="B11643" t="inlineStr">
        <is>
          <t>08</t>
        </is>
      </c>
      <c r="C11643" t="inlineStr">
        <is>
          <t>10051000</t>
        </is>
      </c>
      <c r="D11643" t="inlineStr">
        <is>
          <t>756</t>
        </is>
      </c>
      <c r="E11643" t="inlineStr">
        <is>
          <t>PE</t>
        </is>
      </c>
      <c r="F11643" t="n">
        <v>2</v>
      </c>
      <c r="G11643" t="n">
        <v>2</v>
      </c>
      <c r="H11643" t="n">
        <v>12</v>
      </c>
      <c r="I11643" t="inlineStr">
        <is>
          <t>Milho</t>
        </is>
      </c>
      <c r="J11643">
        <f>SI.ERROR(BUSCARV(D11643,TablaPaises,6,FALSO),"Sin dato")</f>
        <v/>
      </c>
      <c r="K11643">
        <f>SI.ERROR(BUSCARV(C11643,TablaProductos,2,FALSO),"Sin dato")</f>
        <v/>
      </c>
      <c r="L11643">
        <f>SI(H11643&gt;=1000000,"Alto",SI(H11643&gt;=100000,"Medio","Bajo"))</f>
        <v/>
      </c>
      <c r="M11643">
        <f>SI.ERROR(BUSCARV(E11643,TablaEstados,3,FALSO),"Sin dato")</f>
        <v/>
      </c>
      <c r="N11643">
        <f>SI.ERROR(BUSCARV(E11643,TablaEstados,4,FALSO),"Sin dato")</f>
        <v/>
      </c>
    </row>
    <row r="11644">
      <c r="A11644" t="inlineStr">
        <is>
          <t>2026</t>
        </is>
      </c>
      <c r="B11644" t="inlineStr">
        <is>
          <t>09</t>
        </is>
      </c>
      <c r="C11644" t="inlineStr">
        <is>
          <t>10059090</t>
        </is>
      </c>
      <c r="D11644" t="inlineStr">
        <is>
          <t>580</t>
        </is>
      </c>
      <c r="E11644" t="inlineStr">
        <is>
          <t>SC</t>
        </is>
      </c>
      <c r="F11644" t="n">
        <v>10</v>
      </c>
      <c r="G11644" t="n">
        <v>10</v>
      </c>
      <c r="H11644" t="n">
        <v>13</v>
      </c>
      <c r="I11644" t="inlineStr">
        <is>
          <t>Milho</t>
        </is>
      </c>
      <c r="J11644">
        <f>SI.ERROR(BUSCARV(D11644,TablaPaises,6,FALSO),"Sin dato")</f>
        <v/>
      </c>
      <c r="K11644">
        <f>SI.ERROR(BUSCARV(C11644,TablaProductos,2,FALSO),"Sin dato")</f>
        <v/>
      </c>
      <c r="L11644">
        <f>SI(H11644&gt;=1000000,"Alto",SI(H11644&gt;=100000,"Medio","Bajo"))</f>
        <v/>
      </c>
      <c r="M11644">
        <f>SI.ERROR(BUSCARV(E11644,TablaEstados,3,FALSO),"Sin dato")</f>
        <v/>
      </c>
      <c r="N11644">
        <f>SI.ERROR(BUSCARV(E11644,TablaEstados,4,FALSO),"Sin dato")</f>
        <v/>
      </c>
    </row>
    <row r="11645">
      <c r="A11645" t="inlineStr">
        <is>
          <t>2026</t>
        </is>
      </c>
      <c r="B11645" t="inlineStr">
        <is>
          <t>07</t>
        </is>
      </c>
      <c r="C11645" t="inlineStr">
        <is>
          <t>12019000</t>
        </is>
      </c>
      <c r="D11645" t="inlineStr">
        <is>
          <t>160</t>
        </is>
      </c>
      <c r="E11645" t="inlineStr">
        <is>
          <t>PI</t>
        </is>
      </c>
      <c r="F11645" t="n">
        <v>451</v>
      </c>
      <c r="G11645" t="n">
        <v>450794</v>
      </c>
      <c r="H11645" t="n">
        <v>201135</v>
      </c>
      <c r="I11645" t="inlineStr">
        <is>
          <t>Soja</t>
        </is>
      </c>
      <c r="J11645">
        <f>SI.ERROR(BUSCARV(D11645,TablaPaises,6,FALSO),"Sin dato")</f>
        <v/>
      </c>
      <c r="K11645">
        <f>SI.ERROR(BUSCARV(C11645,TablaProductos,2,FALSO),"Sin dato")</f>
        <v/>
      </c>
      <c r="L11645">
        <f>SI(H11645&gt;=1000000,"Alto",SI(H11645&gt;=100000,"Medio","Bajo"))</f>
        <v/>
      </c>
      <c r="M11645">
        <f>SI.ERROR(BUSCARV(E11645,TablaEstados,3,FALSO),"Sin dato")</f>
        <v/>
      </c>
      <c r="N11645">
        <f>SI.ERROR(BUSCARV(E11645,TablaEstados,4,FALSO),"Sin dato")</f>
        <v/>
      </c>
    </row>
    <row r="11646">
      <c r="A11646" t="inlineStr">
        <is>
          <t>2026</t>
        </is>
      </c>
      <c r="B11646" t="inlineStr">
        <is>
          <t>01</t>
        </is>
      </c>
      <c r="C11646" t="inlineStr">
        <is>
          <t>12011000</t>
        </is>
      </c>
      <c r="D11646" t="inlineStr">
        <is>
          <t>249</t>
        </is>
      </c>
      <c r="E11646" t="inlineStr">
        <is>
          <t>SP</t>
        </is>
      </c>
      <c r="F11646" t="n">
        <v>75</v>
      </c>
      <c r="G11646" t="n">
        <v>75</v>
      </c>
      <c r="H11646" t="n">
        <v>142</v>
      </c>
      <c r="I11646" t="inlineStr">
        <is>
          <t>Soja</t>
        </is>
      </c>
      <c r="J11646">
        <f>SI.ERROR(BUSCARV(D11646,TablaPaises,6,FALSO),"Sin dato")</f>
        <v/>
      </c>
      <c r="K11646">
        <f>SI.ERROR(BUSCARV(C11646,TablaProductos,2,FALSO),"Sin dato")</f>
        <v/>
      </c>
      <c r="L11646">
        <f>SI(H11646&gt;=1000000,"Alto",SI(H11646&gt;=100000,"Medio","Bajo"))</f>
        <v/>
      </c>
      <c r="M11646">
        <f>SI.ERROR(BUSCARV(E11646,TablaEstados,3,FALSO),"Sin dato")</f>
        <v/>
      </c>
      <c r="N11646">
        <f>SI.ERROR(BUSCARV(E11646,TablaEstados,4,FALSO),"Sin dato")</f>
        <v/>
      </c>
    </row>
    <row r="11647">
      <c r="A11647" t="inlineStr">
        <is>
          <t>2026</t>
        </is>
      </c>
      <c r="B11647" t="inlineStr">
        <is>
          <t>03</t>
        </is>
      </c>
      <c r="C11647" t="inlineStr">
        <is>
          <t>52010020</t>
        </is>
      </c>
      <c r="D11647" t="inlineStr">
        <is>
          <t>081</t>
        </is>
      </c>
      <c r="E11647" t="inlineStr">
        <is>
          <t>RO</t>
        </is>
      </c>
      <c r="F11647" t="n">
        <v>1183</v>
      </c>
      <c r="G11647" t="n">
        <v>1182321</v>
      </c>
      <c r="H11647" t="n">
        <v>1852178</v>
      </c>
      <c r="I11647" t="inlineStr">
        <is>
          <t>Algodón</t>
        </is>
      </c>
      <c r="J11647">
        <f>SI.ERROR(BUSCARV(D11647,TablaPaises,6,FALSO),"Sin dato")</f>
        <v/>
      </c>
      <c r="K11647">
        <f>SI.ERROR(BUSCARV(C11647,TablaProductos,2,FALSO),"Sin dato")</f>
        <v/>
      </c>
      <c r="L11647">
        <f>SI(H11647&gt;=1000000,"Alto",SI(H11647&gt;=100000,"Medio","Bajo"))</f>
        <v/>
      </c>
      <c r="M11647">
        <f>SI.ERROR(BUSCARV(E11647,TablaEstados,3,FALSO),"Sin dato")</f>
        <v/>
      </c>
      <c r="N11647">
        <f>SI.ERROR(BUSCARV(E11647,TablaEstados,4,FALSO),"Sin dato")</f>
        <v/>
      </c>
    </row>
    <row r="11648">
      <c r="A11648" t="inlineStr">
        <is>
          <t>2026</t>
        </is>
      </c>
      <c r="B11648" t="inlineStr">
        <is>
          <t>07</t>
        </is>
      </c>
      <c r="C11648" t="inlineStr">
        <is>
          <t>12019000</t>
        </is>
      </c>
      <c r="D11648" t="inlineStr">
        <is>
          <t>573</t>
        </is>
      </c>
      <c r="E11648" t="inlineStr">
        <is>
          <t>GO</t>
        </is>
      </c>
      <c r="F11648" t="n">
        <v>7391</v>
      </c>
      <c r="G11648" t="n">
        <v>7391564</v>
      </c>
      <c r="H11648" t="n">
        <v>3287767</v>
      </c>
      <c r="I11648" t="inlineStr">
        <is>
          <t>Soja</t>
        </is>
      </c>
      <c r="J11648">
        <f>SI.ERROR(BUSCARV(D11648,TablaPaises,6,FALSO),"Sin dato")</f>
        <v/>
      </c>
      <c r="K11648">
        <f>SI.ERROR(BUSCARV(C11648,TablaProductos,2,FALSO),"Sin dato")</f>
        <v/>
      </c>
      <c r="L11648">
        <f>SI(H11648&gt;=1000000,"Alto",SI(H11648&gt;=100000,"Medio","Bajo"))</f>
        <v/>
      </c>
      <c r="M11648">
        <f>SI.ERROR(BUSCARV(E11648,TablaEstados,3,FALSO),"Sin dato")</f>
        <v/>
      </c>
      <c r="N11648">
        <f>SI.ERROR(BUSCARV(E11648,TablaEstados,4,FALSO),"Sin dato")</f>
        <v/>
      </c>
    </row>
    <row r="11649">
      <c r="A11649" t="inlineStr">
        <is>
          <t>2026</t>
        </is>
      </c>
      <c r="B11649" t="inlineStr">
        <is>
          <t>06</t>
        </is>
      </c>
      <c r="C11649" t="inlineStr">
        <is>
          <t>09011110</t>
        </is>
      </c>
      <c r="D11649" t="inlineStr">
        <is>
          <t>827</t>
        </is>
      </c>
      <c r="E11649" t="inlineStr">
        <is>
          <t>ES</t>
        </is>
      </c>
      <c r="F11649" t="n">
        <v>916</v>
      </c>
      <c r="G11649" t="n">
        <v>915860</v>
      </c>
      <c r="H11649" t="n">
        <v>5299333</v>
      </c>
      <c r="I11649" t="inlineStr">
        <is>
          <t>Café en granos</t>
        </is>
      </c>
      <c r="J11649">
        <f>SI.ERROR(BUSCARV(D11649,TablaPaises,6,FALSO),"Sin dato")</f>
        <v/>
      </c>
      <c r="K11649">
        <f>SI.ERROR(BUSCARV(C11649,TablaProductos,2,FALSO),"Sin dato")</f>
        <v/>
      </c>
      <c r="L11649">
        <f>SI(H11649&gt;=1000000,"Alto",SI(H11649&gt;=100000,"Medio","Bajo"))</f>
        <v/>
      </c>
      <c r="M11649">
        <f>SI.ERROR(BUSCARV(E11649,TablaEstados,3,FALSO),"Sin dato")</f>
        <v/>
      </c>
      <c r="N11649">
        <f>SI.ERROR(BUSCARV(E11649,TablaEstados,4,FALSO),"Sin dato")</f>
        <v/>
      </c>
    </row>
    <row r="11650">
      <c r="A11650" t="inlineStr">
        <is>
          <t>2026</t>
        </is>
      </c>
      <c r="B11650" t="inlineStr">
        <is>
          <t>05</t>
        </is>
      </c>
      <c r="C11650" t="inlineStr">
        <is>
          <t>10059010</t>
        </is>
      </c>
      <c r="D11650" t="inlineStr">
        <is>
          <t>455</t>
        </is>
      </c>
      <c r="E11650" t="inlineStr">
        <is>
          <t>RS</t>
        </is>
      </c>
      <c r="F11650" t="n">
        <v>21566200</v>
      </c>
      <c r="G11650" t="n">
        <v>21566200</v>
      </c>
      <c r="H11650" t="n">
        <v>5070861</v>
      </c>
      <c r="I11650" t="inlineStr">
        <is>
          <t>Milho</t>
        </is>
      </c>
      <c r="J11650">
        <f>SI.ERROR(BUSCARV(D11650,TablaPaises,6,FALSO),"Sin dato")</f>
        <v/>
      </c>
      <c r="K11650">
        <f>SI.ERROR(BUSCARV(C11650,TablaProductos,2,FALSO),"Sin dato")</f>
        <v/>
      </c>
      <c r="L11650">
        <f>SI(H11650&gt;=1000000,"Alto",SI(H11650&gt;=100000,"Medio","Bajo"))</f>
        <v/>
      </c>
      <c r="M11650">
        <f>SI.ERROR(BUSCARV(E11650,TablaEstados,3,FALSO),"Sin dato")</f>
        <v/>
      </c>
      <c r="N11650">
        <f>SI.ERROR(BUSCARV(E11650,TablaEstados,4,FALSO),"Sin dato")</f>
        <v/>
      </c>
    </row>
    <row r="11651">
      <c r="A11651" t="inlineStr">
        <is>
          <t>2026</t>
        </is>
      </c>
      <c r="B11651" t="inlineStr">
        <is>
          <t>06</t>
        </is>
      </c>
      <c r="C11651" t="inlineStr">
        <is>
          <t>10059010</t>
        </is>
      </c>
      <c r="D11651" t="inlineStr">
        <is>
          <t>628</t>
        </is>
      </c>
      <c r="E11651" t="inlineStr">
        <is>
          <t>MG</t>
        </is>
      </c>
      <c r="F11651" t="n">
        <v>1456</v>
      </c>
      <c r="G11651" t="n">
        <v>1456</v>
      </c>
      <c r="H11651" t="n">
        <v>3198</v>
      </c>
      <c r="I11651" t="inlineStr">
        <is>
          <t>Milho</t>
        </is>
      </c>
      <c r="J11651">
        <f>SI.ERROR(BUSCARV(D11651,TablaPaises,6,FALSO),"Sin dato")</f>
        <v/>
      </c>
      <c r="K11651">
        <f>SI.ERROR(BUSCARV(C11651,TablaProductos,2,FALSO),"Sin dato")</f>
        <v/>
      </c>
      <c r="L11651">
        <f>SI(H11651&gt;=1000000,"Alto",SI(H11651&gt;=100000,"Medio","Bajo"))</f>
        <v/>
      </c>
      <c r="M11651">
        <f>SI.ERROR(BUSCARV(E11651,TablaEstados,3,FALSO),"Sin dato")</f>
        <v/>
      </c>
      <c r="N11651">
        <f>SI.ERROR(BUSCARV(E11651,TablaEstados,4,FALSO),"Sin dato")</f>
        <v/>
      </c>
    </row>
    <row r="11652">
      <c r="A11652" t="inlineStr">
        <is>
          <t>2026</t>
        </is>
      </c>
      <c r="B11652" t="inlineStr">
        <is>
          <t>07</t>
        </is>
      </c>
      <c r="C11652" t="inlineStr">
        <is>
          <t>12019000</t>
        </is>
      </c>
      <c r="D11652" t="inlineStr">
        <is>
          <t>493</t>
        </is>
      </c>
      <c r="E11652" t="inlineStr">
        <is>
          <t>MT</t>
        </is>
      </c>
      <c r="F11652" t="n">
        <v>17293</v>
      </c>
      <c r="G11652" t="n">
        <v>17293314</v>
      </c>
      <c r="H11652" t="n">
        <v>7378672</v>
      </c>
      <c r="I11652" t="inlineStr">
        <is>
          <t>Soja</t>
        </is>
      </c>
      <c r="J11652">
        <f>SI.ERROR(BUSCARV(D11652,TablaPaises,6,FALSO),"Sin dato")</f>
        <v/>
      </c>
      <c r="K11652">
        <f>SI.ERROR(BUSCARV(C11652,TablaProductos,2,FALSO),"Sin dato")</f>
        <v/>
      </c>
      <c r="L11652">
        <f>SI(H11652&gt;=1000000,"Alto",SI(H11652&gt;=100000,"Medio","Bajo"))</f>
        <v/>
      </c>
      <c r="M11652">
        <f>SI.ERROR(BUSCARV(E11652,TablaEstados,3,FALSO),"Sin dato")</f>
        <v/>
      </c>
      <c r="N11652">
        <f>SI.ERROR(BUSCARV(E11652,TablaEstados,4,FALSO),"Sin dato")</f>
        <v/>
      </c>
    </row>
    <row r="11653">
      <c r="A11653" t="inlineStr">
        <is>
          <t>2026</t>
        </is>
      </c>
      <c r="B11653" t="inlineStr">
        <is>
          <t>05</t>
        </is>
      </c>
      <c r="C11653" t="inlineStr">
        <is>
          <t>52010020</t>
        </is>
      </c>
      <c r="D11653" t="inlineStr">
        <is>
          <t>361</t>
        </is>
      </c>
      <c r="E11653" t="inlineStr">
        <is>
          <t>MG</t>
        </is>
      </c>
      <c r="F11653" t="n">
        <v>54</v>
      </c>
      <c r="G11653" t="n">
        <v>54460</v>
      </c>
      <c r="H11653" t="n">
        <v>80836</v>
      </c>
      <c r="I11653" t="inlineStr">
        <is>
          <t>Algodón</t>
        </is>
      </c>
      <c r="J11653">
        <f>SI.ERROR(BUSCARV(D11653,TablaPaises,6,FALSO),"Sin dato")</f>
        <v/>
      </c>
      <c r="K11653">
        <f>SI.ERROR(BUSCARV(C11653,TablaProductos,2,FALSO),"Sin dato")</f>
        <v/>
      </c>
      <c r="L11653">
        <f>SI(H11653&gt;=1000000,"Alto",SI(H11653&gt;=100000,"Medio","Bajo"))</f>
        <v/>
      </c>
      <c r="M11653">
        <f>SI.ERROR(BUSCARV(E11653,TablaEstados,3,FALSO),"Sin dato")</f>
        <v/>
      </c>
      <c r="N11653">
        <f>SI.ERROR(BUSCARV(E11653,TablaEstados,4,FALSO),"Sin dato")</f>
        <v/>
      </c>
    </row>
    <row r="11654">
      <c r="A11654" t="inlineStr">
        <is>
          <t>2026</t>
        </is>
      </c>
      <c r="B11654" t="inlineStr">
        <is>
          <t>05</t>
        </is>
      </c>
      <c r="C11654" t="inlineStr">
        <is>
          <t>52010020</t>
        </is>
      </c>
      <c r="D11654" t="inlineStr">
        <is>
          <t>576</t>
        </is>
      </c>
      <c r="E11654" t="inlineStr">
        <is>
          <t>SP</t>
        </is>
      </c>
      <c r="F11654" t="n">
        <v>201</v>
      </c>
      <c r="G11654" t="n">
        <v>200350</v>
      </c>
      <c r="H11654" t="n">
        <v>299949</v>
      </c>
      <c r="I11654" t="inlineStr">
        <is>
          <t>Algodón</t>
        </is>
      </c>
      <c r="J11654">
        <f>SI.ERROR(BUSCARV(D11654,TablaPaises,6,FALSO),"Sin dato")</f>
        <v/>
      </c>
      <c r="K11654">
        <f>SI.ERROR(BUSCARV(C11654,TablaProductos,2,FALSO),"Sin dato")</f>
        <v/>
      </c>
      <c r="L11654">
        <f>SI(H11654&gt;=1000000,"Alto",SI(H11654&gt;=100000,"Medio","Bajo"))</f>
        <v/>
      </c>
      <c r="M11654">
        <f>SI.ERROR(BUSCARV(E11654,TablaEstados,3,FALSO),"Sin dato")</f>
        <v/>
      </c>
      <c r="N11654">
        <f>SI.ERROR(BUSCARV(E11654,TablaEstados,4,FALSO),"Sin dato")</f>
        <v/>
      </c>
    </row>
    <row r="11655">
      <c r="A11655" t="inlineStr">
        <is>
          <t>2026</t>
        </is>
      </c>
      <c r="B11655" t="inlineStr">
        <is>
          <t>04</t>
        </is>
      </c>
      <c r="C11655" t="inlineStr">
        <is>
          <t>12019000</t>
        </is>
      </c>
      <c r="D11655" t="inlineStr">
        <is>
          <t>628</t>
        </is>
      </c>
      <c r="E11655" t="inlineStr">
        <is>
          <t>RO</t>
        </is>
      </c>
      <c r="F11655" t="n">
        <v>16000</v>
      </c>
      <c r="G11655" t="n">
        <v>16000000</v>
      </c>
      <c r="H11655" t="n">
        <v>6682080</v>
      </c>
      <c r="I11655" t="inlineStr">
        <is>
          <t>Soja</t>
        </is>
      </c>
      <c r="J11655">
        <f>SI.ERROR(BUSCARV(D11655,TablaPaises,6,FALSO),"Sin dato")</f>
        <v/>
      </c>
      <c r="K11655">
        <f>SI.ERROR(BUSCARV(C11655,TablaProductos,2,FALSO),"Sin dato")</f>
        <v/>
      </c>
      <c r="L11655">
        <f>SI(H11655&gt;=1000000,"Alto",SI(H11655&gt;=100000,"Medio","Bajo"))</f>
        <v/>
      </c>
      <c r="M11655">
        <f>SI.ERROR(BUSCARV(E11655,TablaEstados,3,FALSO),"Sin dato")</f>
        <v/>
      </c>
      <c r="N11655">
        <f>SI.ERROR(BUSCARV(E11655,TablaEstados,4,FALSO),"Sin dato")</f>
        <v/>
      </c>
    </row>
    <row r="11656">
      <c r="A11656" t="inlineStr">
        <is>
          <t>2026</t>
        </is>
      </c>
      <c r="B11656" t="inlineStr">
        <is>
          <t>05</t>
        </is>
      </c>
      <c r="C11656" t="inlineStr">
        <is>
          <t>09011110</t>
        </is>
      </c>
      <c r="D11656" t="inlineStr">
        <is>
          <t>196</t>
        </is>
      </c>
      <c r="E11656" t="inlineStr">
        <is>
          <t>MG</t>
        </is>
      </c>
      <c r="F11656" t="n">
        <v>0</v>
      </c>
      <c r="G11656" t="n">
        <v>0</v>
      </c>
      <c r="H11656" t="n">
        <v>0</v>
      </c>
      <c r="I11656" t="inlineStr">
        <is>
          <t>Café en granos</t>
        </is>
      </c>
      <c r="J11656">
        <f>SI.ERROR(BUSCARV(D11656,TablaPaises,6,FALSO),"Sin dato")</f>
        <v/>
      </c>
      <c r="K11656">
        <f>SI.ERROR(BUSCARV(C11656,TablaProductos,2,FALSO),"Sin dato")</f>
        <v/>
      </c>
      <c r="L11656">
        <f>SI(H11656&gt;=1000000,"Alto",SI(H11656&gt;=100000,"Medio","Bajo"))</f>
        <v/>
      </c>
      <c r="M11656">
        <f>SI.ERROR(BUSCARV(E11656,TablaEstados,3,FALSO),"Sin dato")</f>
        <v/>
      </c>
      <c r="N11656">
        <f>SI.ERROR(BUSCARV(E11656,TablaEstados,4,FALSO),"Sin dato")</f>
        <v/>
      </c>
    </row>
    <row r="11657">
      <c r="A11657" t="inlineStr">
        <is>
          <t>2026</t>
        </is>
      </c>
      <c r="B11657" t="inlineStr">
        <is>
          <t>03</t>
        </is>
      </c>
      <c r="C11657" t="inlineStr">
        <is>
          <t>52010020</t>
        </is>
      </c>
      <c r="D11657" t="inlineStr">
        <is>
          <t>361</t>
        </is>
      </c>
      <c r="E11657" t="inlineStr">
        <is>
          <t>MS</t>
        </is>
      </c>
      <c r="F11657" t="n">
        <v>301</v>
      </c>
      <c r="G11657" t="n">
        <v>301728</v>
      </c>
      <c r="H11657" t="n">
        <v>496245</v>
      </c>
      <c r="I11657" t="inlineStr">
        <is>
          <t>Algodón</t>
        </is>
      </c>
      <c r="J11657">
        <f>SI.ERROR(BUSCARV(D11657,TablaPaises,6,FALSO),"Sin dato")</f>
        <v/>
      </c>
      <c r="K11657">
        <f>SI.ERROR(BUSCARV(C11657,TablaProductos,2,FALSO),"Sin dato")</f>
        <v/>
      </c>
      <c r="L11657">
        <f>SI(H11657&gt;=1000000,"Alto",SI(H11657&gt;=100000,"Medio","Bajo"))</f>
        <v/>
      </c>
      <c r="M11657">
        <f>SI.ERROR(BUSCARV(E11657,TablaEstados,3,FALSO),"Sin dato")</f>
        <v/>
      </c>
      <c r="N11657">
        <f>SI.ERROR(BUSCARV(E11657,TablaEstados,4,FALSO),"Sin dato")</f>
        <v/>
      </c>
    </row>
    <row r="11658">
      <c r="A11658" t="inlineStr">
        <is>
          <t>2026</t>
        </is>
      </c>
      <c r="B11658" t="inlineStr">
        <is>
          <t>09</t>
        </is>
      </c>
      <c r="C11658" t="inlineStr">
        <is>
          <t>09011110</t>
        </is>
      </c>
      <c r="D11658" t="inlineStr">
        <is>
          <t>169</t>
        </is>
      </c>
      <c r="E11658" t="inlineStr">
        <is>
          <t>SP</t>
        </is>
      </c>
      <c r="F11658" t="n">
        <v>100</v>
      </c>
      <c r="G11658" t="n">
        <v>100000</v>
      </c>
      <c r="H11658" t="n">
        <v>672409</v>
      </c>
      <c r="I11658" t="inlineStr">
        <is>
          <t>Café en granos</t>
        </is>
      </c>
      <c r="J11658">
        <f>SI.ERROR(BUSCARV(D11658,TablaPaises,6,FALSO),"Sin dato")</f>
        <v/>
      </c>
      <c r="K11658">
        <f>SI.ERROR(BUSCARV(C11658,TablaProductos,2,FALSO),"Sin dato")</f>
        <v/>
      </c>
      <c r="L11658">
        <f>SI(H11658&gt;=1000000,"Alto",SI(H11658&gt;=100000,"Medio","Bajo"))</f>
        <v/>
      </c>
      <c r="M11658">
        <f>SI.ERROR(BUSCARV(E11658,TablaEstados,3,FALSO),"Sin dato")</f>
        <v/>
      </c>
      <c r="N11658">
        <f>SI.ERROR(BUSCARV(E11658,TablaEstados,4,FALSO),"Sin dato")</f>
        <v/>
      </c>
    </row>
    <row r="11659">
      <c r="A11659" t="inlineStr">
        <is>
          <t>2026</t>
        </is>
      </c>
      <c r="B11659" t="inlineStr">
        <is>
          <t>08</t>
        </is>
      </c>
      <c r="C11659" t="inlineStr">
        <is>
          <t>12011000</t>
        </is>
      </c>
      <c r="D11659" t="inlineStr">
        <is>
          <t>586</t>
        </is>
      </c>
      <c r="E11659" t="inlineStr">
        <is>
          <t>MG</t>
        </is>
      </c>
      <c r="F11659" t="n">
        <v>102</v>
      </c>
      <c r="G11659" t="n">
        <v>102</v>
      </c>
      <c r="H11659" t="n">
        <v>102</v>
      </c>
      <c r="I11659" t="inlineStr">
        <is>
          <t>Soja</t>
        </is>
      </c>
      <c r="J11659">
        <f>SI.ERROR(BUSCARV(D11659,TablaPaises,6,FALSO),"Sin dato")</f>
        <v/>
      </c>
      <c r="K11659">
        <f>SI.ERROR(BUSCARV(C11659,TablaProductos,2,FALSO),"Sin dato")</f>
        <v/>
      </c>
      <c r="L11659">
        <f>SI(H11659&gt;=1000000,"Alto",SI(H11659&gt;=100000,"Medio","Bajo"))</f>
        <v/>
      </c>
      <c r="M11659">
        <f>SI.ERROR(BUSCARV(E11659,TablaEstados,3,FALSO),"Sin dato")</f>
        <v/>
      </c>
      <c r="N11659">
        <f>SI.ERROR(BUSCARV(E11659,TablaEstados,4,FALSO),"Sin dato")</f>
        <v/>
      </c>
    </row>
    <row r="11660">
      <c r="A11660" t="inlineStr">
        <is>
          <t>2026</t>
        </is>
      </c>
      <c r="B11660" t="inlineStr">
        <is>
          <t>01</t>
        </is>
      </c>
      <c r="C11660" t="inlineStr">
        <is>
          <t>09011110</t>
        </is>
      </c>
      <c r="D11660" t="inlineStr">
        <is>
          <t>240</t>
        </is>
      </c>
      <c r="E11660" t="inlineStr">
        <is>
          <t>MG</t>
        </is>
      </c>
      <c r="F11660" t="n">
        <v>116</v>
      </c>
      <c r="G11660" t="n">
        <v>116400</v>
      </c>
      <c r="H11660" t="n">
        <v>916764</v>
      </c>
      <c r="I11660" t="inlineStr">
        <is>
          <t>Café en granos</t>
        </is>
      </c>
      <c r="J11660">
        <f>SI.ERROR(BUSCARV(D11660,TablaPaises,6,FALSO),"Sin dato")</f>
        <v/>
      </c>
      <c r="K11660">
        <f>SI.ERROR(BUSCARV(C11660,TablaProductos,2,FALSO),"Sin dato")</f>
        <v/>
      </c>
      <c r="L11660">
        <f>SI(H11660&gt;=1000000,"Alto",SI(H11660&gt;=100000,"Medio","Bajo"))</f>
        <v/>
      </c>
      <c r="M11660">
        <f>SI.ERROR(BUSCARV(E11660,TablaEstados,3,FALSO),"Sin dato")</f>
        <v/>
      </c>
      <c r="N11660">
        <f>SI.ERROR(BUSCARV(E11660,TablaEstados,4,FALSO),"Sin dato")</f>
        <v/>
      </c>
    </row>
    <row r="11661">
      <c r="A11661" t="inlineStr">
        <is>
          <t>2026</t>
        </is>
      </c>
      <c r="B11661" t="inlineStr">
        <is>
          <t>05</t>
        </is>
      </c>
      <c r="C11661" t="inlineStr">
        <is>
          <t>09011110</t>
        </is>
      </c>
      <c r="D11661" t="inlineStr">
        <is>
          <t>845</t>
        </is>
      </c>
      <c r="E11661" t="inlineStr">
        <is>
          <t>MG</t>
        </is>
      </c>
      <c r="F11661" t="n">
        <v>6</v>
      </c>
      <c r="G11661" t="n">
        <v>6000</v>
      </c>
      <c r="H11661" t="n">
        <v>62833</v>
      </c>
      <c r="I11661" t="inlineStr">
        <is>
          <t>Café en granos</t>
        </is>
      </c>
      <c r="J11661">
        <f>SI.ERROR(BUSCARV(D11661,TablaPaises,6,FALSO),"Sin dato")</f>
        <v/>
      </c>
      <c r="K11661">
        <f>SI.ERROR(BUSCARV(C11661,TablaProductos,2,FALSO),"Sin dato")</f>
        <v/>
      </c>
      <c r="L11661">
        <f>SI(H11661&gt;=1000000,"Alto",SI(H11661&gt;=100000,"Medio","Bajo"))</f>
        <v/>
      </c>
      <c r="M11661">
        <f>SI.ERROR(BUSCARV(E11661,TablaEstados,3,FALSO),"Sin dato")</f>
        <v/>
      </c>
      <c r="N11661">
        <f>SI.ERROR(BUSCARV(E11661,TablaEstados,4,FALSO),"Sin dato")</f>
        <v/>
      </c>
    </row>
    <row r="11662">
      <c r="A11662" t="inlineStr">
        <is>
          <t>2026</t>
        </is>
      </c>
      <c r="B11662" t="inlineStr">
        <is>
          <t>08</t>
        </is>
      </c>
      <c r="C11662" t="inlineStr">
        <is>
          <t>12019000</t>
        </is>
      </c>
      <c r="D11662" t="inlineStr">
        <is>
          <t>676</t>
        </is>
      </c>
      <c r="E11662" t="inlineStr">
        <is>
          <t>PA</t>
        </is>
      </c>
      <c r="F11662" t="n">
        <v>12123</v>
      </c>
      <c r="G11662" t="n">
        <v>12123059</v>
      </c>
      <c r="H11662" t="n">
        <v>5190003</v>
      </c>
      <c r="I11662" t="inlineStr">
        <is>
          <t>Soja</t>
        </is>
      </c>
      <c r="J11662">
        <f>SI.ERROR(BUSCARV(D11662,TablaPaises,6,FALSO),"Sin dato")</f>
        <v/>
      </c>
      <c r="K11662">
        <f>SI.ERROR(BUSCARV(C11662,TablaProductos,2,FALSO),"Sin dato")</f>
        <v/>
      </c>
      <c r="L11662">
        <f>SI(H11662&gt;=1000000,"Alto",SI(H11662&gt;=100000,"Medio","Bajo"))</f>
        <v/>
      </c>
      <c r="M11662">
        <f>SI.ERROR(BUSCARV(E11662,TablaEstados,3,FALSO),"Sin dato")</f>
        <v/>
      </c>
      <c r="N11662">
        <f>SI.ERROR(BUSCARV(E11662,TablaEstados,4,FALSO),"Sin dato")</f>
        <v/>
      </c>
    </row>
    <row r="11663">
      <c r="A11663" t="inlineStr">
        <is>
          <t>2026</t>
        </is>
      </c>
      <c r="B11663" t="inlineStr">
        <is>
          <t>05</t>
        </is>
      </c>
      <c r="C11663" t="inlineStr">
        <is>
          <t>12019000</t>
        </is>
      </c>
      <c r="D11663" t="inlineStr">
        <is>
          <t>081</t>
        </is>
      </c>
      <c r="E11663" t="inlineStr">
        <is>
          <t>GO</t>
        </is>
      </c>
      <c r="F11663" t="n">
        <v>51775</v>
      </c>
      <c r="G11663" t="n">
        <v>51774300</v>
      </c>
      <c r="H11663" t="n">
        <v>21753191</v>
      </c>
      <c r="I11663" t="inlineStr">
        <is>
          <t>Soja</t>
        </is>
      </c>
      <c r="J11663">
        <f>SI.ERROR(BUSCARV(D11663,TablaPaises,6,FALSO),"Sin dato")</f>
        <v/>
      </c>
      <c r="K11663">
        <f>SI.ERROR(BUSCARV(C11663,TablaProductos,2,FALSO),"Sin dato")</f>
        <v/>
      </c>
      <c r="L11663">
        <f>SI(H11663&gt;=1000000,"Alto",SI(H11663&gt;=100000,"Medio","Bajo"))</f>
        <v/>
      </c>
      <c r="M11663">
        <f>SI.ERROR(BUSCARV(E11663,TablaEstados,3,FALSO),"Sin dato")</f>
        <v/>
      </c>
      <c r="N11663">
        <f>SI.ERROR(BUSCARV(E11663,TablaEstados,4,FALSO),"Sin dato")</f>
        <v/>
      </c>
    </row>
    <row r="11664">
      <c r="A11664" t="inlineStr">
        <is>
          <t>2026</t>
        </is>
      </c>
      <c r="B11664" t="inlineStr">
        <is>
          <t>06</t>
        </is>
      </c>
      <c r="C11664" t="inlineStr">
        <is>
          <t>10059010</t>
        </is>
      </c>
      <c r="D11664" t="inlineStr">
        <is>
          <t>628</t>
        </is>
      </c>
      <c r="E11664" t="inlineStr">
        <is>
          <t>SP</t>
        </is>
      </c>
      <c r="F11664" t="n">
        <v>3</v>
      </c>
      <c r="G11664" t="n">
        <v>3</v>
      </c>
      <c r="H11664" t="n">
        <v>7</v>
      </c>
      <c r="I11664" t="inlineStr">
        <is>
          <t>Milho</t>
        </is>
      </c>
      <c r="J11664">
        <f>SI.ERROR(BUSCARV(D11664,TablaPaises,6,FALSO),"Sin dato")</f>
        <v/>
      </c>
      <c r="K11664">
        <f>SI.ERROR(BUSCARV(C11664,TablaProductos,2,FALSO),"Sin dato")</f>
        <v/>
      </c>
      <c r="L11664">
        <f>SI(H11664&gt;=1000000,"Alto",SI(H11664&gt;=100000,"Medio","Bajo"))</f>
        <v/>
      </c>
      <c r="M11664">
        <f>SI.ERROR(BUSCARV(E11664,TablaEstados,3,FALSO),"Sin dato")</f>
        <v/>
      </c>
      <c r="N11664">
        <f>SI.ERROR(BUSCARV(E11664,TablaEstados,4,FALSO),"Sin dato")</f>
        <v/>
      </c>
    </row>
    <row r="11665">
      <c r="A11665" t="inlineStr">
        <is>
          <t>2026</t>
        </is>
      </c>
      <c r="B11665" t="inlineStr">
        <is>
          <t>08</t>
        </is>
      </c>
      <c r="C11665" t="inlineStr">
        <is>
          <t>09011110</t>
        </is>
      </c>
      <c r="D11665" t="inlineStr">
        <is>
          <t>383</t>
        </is>
      </c>
      <c r="E11665" t="inlineStr">
        <is>
          <t>MG</t>
        </is>
      </c>
      <c r="F11665" t="n">
        <v>52852</v>
      </c>
      <c r="G11665" t="n">
        <v>105600</v>
      </c>
      <c r="H11665" t="n">
        <v>585288</v>
      </c>
      <c r="I11665" t="inlineStr">
        <is>
          <t>Café en granos</t>
        </is>
      </c>
      <c r="J11665">
        <f>SI.ERROR(BUSCARV(D11665,TablaPaises,6,FALSO),"Sin dato")</f>
        <v/>
      </c>
      <c r="K11665">
        <f>SI.ERROR(BUSCARV(C11665,TablaProductos,2,FALSO),"Sin dato")</f>
        <v/>
      </c>
      <c r="L11665">
        <f>SI(H11665&gt;=1000000,"Alto",SI(H11665&gt;=100000,"Medio","Bajo"))</f>
        <v/>
      </c>
      <c r="M11665">
        <f>SI.ERROR(BUSCARV(E11665,TablaEstados,3,FALSO),"Sin dato")</f>
        <v/>
      </c>
      <c r="N11665">
        <f>SI.ERROR(BUSCARV(E11665,TablaEstados,4,FALSO),"Sin dato")</f>
        <v/>
      </c>
    </row>
    <row r="11666">
      <c r="A11666" t="inlineStr">
        <is>
          <t>2026</t>
        </is>
      </c>
      <c r="B11666" t="inlineStr">
        <is>
          <t>03</t>
        </is>
      </c>
      <c r="C11666" t="inlineStr">
        <is>
          <t>10059010</t>
        </is>
      </c>
      <c r="D11666" t="inlineStr">
        <is>
          <t>735</t>
        </is>
      </c>
      <c r="E11666" t="inlineStr">
        <is>
          <t>SP</t>
        </is>
      </c>
      <c r="F11666" t="n">
        <v>10</v>
      </c>
      <c r="G11666" t="n">
        <v>10</v>
      </c>
      <c r="H11666" t="n">
        <v>36</v>
      </c>
      <c r="I11666" t="inlineStr">
        <is>
          <t>Milho</t>
        </is>
      </c>
      <c r="J11666">
        <f>SI.ERROR(BUSCARV(D11666,TablaPaises,6,FALSO),"Sin dato")</f>
        <v/>
      </c>
      <c r="K11666">
        <f>SI.ERROR(BUSCARV(C11666,TablaProductos,2,FALSO),"Sin dato")</f>
        <v/>
      </c>
      <c r="L11666">
        <f>SI(H11666&gt;=1000000,"Alto",SI(H11666&gt;=100000,"Medio","Bajo"))</f>
        <v/>
      </c>
      <c r="M11666">
        <f>SI.ERROR(BUSCARV(E11666,TablaEstados,3,FALSO),"Sin dato")</f>
        <v/>
      </c>
      <c r="N11666">
        <f>SI.ERROR(BUSCARV(E11666,TablaEstados,4,FALSO),"Sin dato")</f>
        <v/>
      </c>
    </row>
    <row r="11667">
      <c r="A11667" t="inlineStr">
        <is>
          <t>2026</t>
        </is>
      </c>
      <c r="B11667" t="inlineStr">
        <is>
          <t>07</t>
        </is>
      </c>
      <c r="C11667" t="inlineStr">
        <is>
          <t>09011110</t>
        </is>
      </c>
      <c r="D11667" t="inlineStr">
        <is>
          <t>301</t>
        </is>
      </c>
      <c r="E11667" t="inlineStr">
        <is>
          <t>ES</t>
        </is>
      </c>
      <c r="F11667" t="n">
        <v>98</v>
      </c>
      <c r="G11667" t="n">
        <v>98400</v>
      </c>
      <c r="H11667" t="n">
        <v>444192</v>
      </c>
      <c r="I11667" t="inlineStr">
        <is>
          <t>Café en granos</t>
        </is>
      </c>
      <c r="J11667">
        <f>SI.ERROR(BUSCARV(D11667,TablaPaises,6,FALSO),"Sin dato")</f>
        <v/>
      </c>
      <c r="K11667">
        <f>SI.ERROR(BUSCARV(C11667,TablaProductos,2,FALSO),"Sin dato")</f>
        <v/>
      </c>
      <c r="L11667">
        <f>SI(H11667&gt;=1000000,"Alto",SI(H11667&gt;=100000,"Medio","Bajo"))</f>
        <v/>
      </c>
      <c r="M11667">
        <f>SI.ERROR(BUSCARV(E11667,TablaEstados,3,FALSO),"Sin dato")</f>
        <v/>
      </c>
      <c r="N11667">
        <f>SI.ERROR(BUSCARV(E11667,TablaEstados,4,FALSO),"Sin dato")</f>
        <v/>
      </c>
    </row>
    <row r="11668">
      <c r="A11668" t="inlineStr">
        <is>
          <t>2026</t>
        </is>
      </c>
      <c r="B11668" t="inlineStr">
        <is>
          <t>04</t>
        </is>
      </c>
      <c r="C11668" t="inlineStr">
        <is>
          <t>12019000</t>
        </is>
      </c>
      <c r="D11668" t="inlineStr">
        <is>
          <t>493</t>
        </is>
      </c>
      <c r="E11668" t="inlineStr">
        <is>
          <t>AC</t>
        </is>
      </c>
      <c r="F11668" t="n">
        <v>5589</v>
      </c>
      <c r="G11668" t="n">
        <v>5589287</v>
      </c>
      <c r="H11668" t="n">
        <v>2304177</v>
      </c>
      <c r="I11668" t="inlineStr">
        <is>
          <t>Soja</t>
        </is>
      </c>
      <c r="J11668">
        <f>SI.ERROR(BUSCARV(D11668,TablaPaises,6,FALSO),"Sin dato")</f>
        <v/>
      </c>
      <c r="K11668">
        <f>SI.ERROR(BUSCARV(C11668,TablaProductos,2,FALSO),"Sin dato")</f>
        <v/>
      </c>
      <c r="L11668">
        <f>SI(H11668&gt;=1000000,"Alto",SI(H11668&gt;=100000,"Medio","Bajo"))</f>
        <v/>
      </c>
      <c r="M11668">
        <f>SI.ERROR(BUSCARV(E11668,TablaEstados,3,FALSO),"Sin dato")</f>
        <v/>
      </c>
      <c r="N11668">
        <f>SI.ERROR(BUSCARV(E11668,TablaEstados,4,FALSO),"Sin dato")</f>
        <v/>
      </c>
    </row>
    <row r="11669">
      <c r="A11669" t="inlineStr">
        <is>
          <t>2026</t>
        </is>
      </c>
      <c r="B11669" t="inlineStr">
        <is>
          <t>04</t>
        </is>
      </c>
      <c r="C11669" t="inlineStr">
        <is>
          <t>52010020</t>
        </is>
      </c>
      <c r="D11669" t="inlineStr">
        <is>
          <t>361</t>
        </is>
      </c>
      <c r="E11669" t="inlineStr">
        <is>
          <t>MT</t>
        </is>
      </c>
      <c r="F11669" t="n">
        <v>151</v>
      </c>
      <c r="G11669" t="n">
        <v>151479</v>
      </c>
      <c r="H11669" t="n">
        <v>231762</v>
      </c>
      <c r="I11669" t="inlineStr">
        <is>
          <t>Algodón</t>
        </is>
      </c>
      <c r="J11669">
        <f>SI.ERROR(BUSCARV(D11669,TablaPaises,6,FALSO),"Sin dato")</f>
        <v/>
      </c>
      <c r="K11669">
        <f>SI.ERROR(BUSCARV(C11669,TablaProductos,2,FALSO),"Sin dato")</f>
        <v/>
      </c>
      <c r="L11669">
        <f>SI(H11669&gt;=1000000,"Alto",SI(H11669&gt;=100000,"Medio","Bajo"))</f>
        <v/>
      </c>
      <c r="M11669">
        <f>SI.ERROR(BUSCARV(E11669,TablaEstados,3,FALSO),"Sin dato")</f>
        <v/>
      </c>
      <c r="N11669">
        <f>SI.ERROR(BUSCARV(E11669,TablaEstados,4,FALSO),"Sin dato")</f>
        <v/>
      </c>
    </row>
    <row r="11670">
      <c r="A11670" t="inlineStr">
        <is>
          <t>2026</t>
        </is>
      </c>
      <c r="B11670" t="inlineStr">
        <is>
          <t>04</t>
        </is>
      </c>
      <c r="C11670" t="inlineStr">
        <is>
          <t>52010020</t>
        </is>
      </c>
      <c r="D11670" t="inlineStr">
        <is>
          <t>827</t>
        </is>
      </c>
      <c r="E11670" t="inlineStr">
        <is>
          <t>MS</t>
        </is>
      </c>
      <c r="F11670" t="n">
        <v>51</v>
      </c>
      <c r="G11670" t="n">
        <v>50758</v>
      </c>
      <c r="H11670" t="n">
        <v>84201</v>
      </c>
      <c r="I11670" t="inlineStr">
        <is>
          <t>Algodón</t>
        </is>
      </c>
      <c r="J11670">
        <f>SI.ERROR(BUSCARV(D11670,TablaPaises,6,FALSO),"Sin dato")</f>
        <v/>
      </c>
      <c r="K11670">
        <f>SI.ERROR(BUSCARV(C11670,TablaProductos,2,FALSO),"Sin dato")</f>
        <v/>
      </c>
      <c r="L11670">
        <f>SI(H11670&gt;=1000000,"Alto",SI(H11670&gt;=100000,"Medio","Bajo"))</f>
        <v/>
      </c>
      <c r="M11670">
        <f>SI.ERROR(BUSCARV(E11670,TablaEstados,3,FALSO),"Sin dato")</f>
        <v/>
      </c>
      <c r="N11670">
        <f>SI.ERROR(BUSCARV(E11670,TablaEstados,4,FALSO),"Sin dato")</f>
        <v/>
      </c>
    </row>
    <row r="11671">
      <c r="A11671" t="inlineStr">
        <is>
          <t>2026</t>
        </is>
      </c>
      <c r="B11671" t="inlineStr">
        <is>
          <t>04</t>
        </is>
      </c>
      <c r="C11671" t="inlineStr">
        <is>
          <t>12019000</t>
        </is>
      </c>
      <c r="D11671" t="inlineStr">
        <is>
          <t>190</t>
        </is>
      </c>
      <c r="E11671" t="inlineStr">
        <is>
          <t>SC</t>
        </is>
      </c>
      <c r="F11671" t="n">
        <v>36163</v>
      </c>
      <c r="G11671" t="n">
        <v>36163238</v>
      </c>
      <c r="H11671" t="n">
        <v>15378054</v>
      </c>
      <c r="I11671" t="inlineStr">
        <is>
          <t>Soja</t>
        </is>
      </c>
      <c r="J11671">
        <f>SI.ERROR(BUSCARV(D11671,TablaPaises,6,FALSO),"Sin dato")</f>
        <v/>
      </c>
      <c r="K11671">
        <f>SI.ERROR(BUSCARV(C11671,TablaProductos,2,FALSO),"Sin dato")</f>
        <v/>
      </c>
      <c r="L11671">
        <f>SI(H11671&gt;=1000000,"Alto",SI(H11671&gt;=100000,"Medio","Bajo"))</f>
        <v/>
      </c>
      <c r="M11671">
        <f>SI.ERROR(BUSCARV(E11671,TablaEstados,3,FALSO),"Sin dato")</f>
        <v/>
      </c>
      <c r="N11671">
        <f>SI.ERROR(BUSCARV(E11671,TablaEstados,4,FALSO),"Sin dato")</f>
        <v/>
      </c>
    </row>
    <row r="11672">
      <c r="A11672" t="inlineStr">
        <is>
          <t>2026</t>
        </is>
      </c>
      <c r="B11672" t="inlineStr">
        <is>
          <t>03</t>
        </is>
      </c>
      <c r="C11672" t="inlineStr">
        <is>
          <t>09011200</t>
        </is>
      </c>
      <c r="D11672" t="inlineStr">
        <is>
          <t>628</t>
        </is>
      </c>
      <c r="E11672" t="inlineStr">
        <is>
          <t>ES</t>
        </is>
      </c>
      <c r="F11672" t="n">
        <v>19175</v>
      </c>
      <c r="G11672" t="n">
        <v>19175</v>
      </c>
      <c r="H11672" t="n">
        <v>175013</v>
      </c>
      <c r="I11672" t="inlineStr">
        <is>
          <t>Café en granos</t>
        </is>
      </c>
      <c r="J11672">
        <f>SI.ERROR(BUSCARV(D11672,TablaPaises,6,FALSO),"Sin dato")</f>
        <v/>
      </c>
      <c r="K11672">
        <f>SI.ERROR(BUSCARV(C11672,TablaProductos,2,FALSO),"Sin dato")</f>
        <v/>
      </c>
      <c r="L11672">
        <f>SI(H11672&gt;=1000000,"Alto",SI(H11672&gt;=100000,"Medio","Bajo"))</f>
        <v/>
      </c>
      <c r="M11672">
        <f>SI.ERROR(BUSCARV(E11672,TablaEstados,3,FALSO),"Sin dato")</f>
        <v/>
      </c>
      <c r="N11672">
        <f>SI.ERROR(BUSCARV(E11672,TablaEstados,4,FALSO),"Sin dato")</f>
        <v/>
      </c>
    </row>
    <row r="11673">
      <c r="A11673" t="inlineStr">
        <is>
          <t>2026</t>
        </is>
      </c>
      <c r="B11673" t="inlineStr">
        <is>
          <t>05</t>
        </is>
      </c>
      <c r="C11673" t="inlineStr">
        <is>
          <t>12019000</t>
        </is>
      </c>
      <c r="D11673" t="inlineStr">
        <is>
          <t>081</t>
        </is>
      </c>
      <c r="E11673" t="inlineStr">
        <is>
          <t>SC</t>
        </is>
      </c>
      <c r="F11673" t="n">
        <v>484</v>
      </c>
      <c r="G11673" t="n">
        <v>484171</v>
      </c>
      <c r="H11673" t="n">
        <v>207274</v>
      </c>
      <c r="I11673" t="inlineStr">
        <is>
          <t>Soja</t>
        </is>
      </c>
      <c r="J11673">
        <f>SI.ERROR(BUSCARV(D11673,TablaPaises,6,FALSO),"Sin dato")</f>
        <v/>
      </c>
      <c r="K11673">
        <f>SI.ERROR(BUSCARV(C11673,TablaProductos,2,FALSO),"Sin dato")</f>
        <v/>
      </c>
      <c r="L11673">
        <f>SI(H11673&gt;=1000000,"Alto",SI(H11673&gt;=100000,"Medio","Bajo"))</f>
        <v/>
      </c>
      <c r="M11673">
        <f>SI.ERROR(BUSCARV(E11673,TablaEstados,3,FALSO),"Sin dato")</f>
        <v/>
      </c>
      <c r="N11673">
        <f>SI.ERROR(BUSCARV(E11673,TablaEstados,4,FALSO),"Sin dato")</f>
        <v/>
      </c>
    </row>
    <row r="11674">
      <c r="A11674" t="inlineStr">
        <is>
          <t>2026</t>
        </is>
      </c>
      <c r="B11674" t="inlineStr">
        <is>
          <t>04</t>
        </is>
      </c>
      <c r="C11674" t="inlineStr">
        <is>
          <t>09011110</t>
        </is>
      </c>
      <c r="D11674" t="inlineStr">
        <is>
          <t>741</t>
        </is>
      </c>
      <c r="E11674" t="inlineStr">
        <is>
          <t>SP</t>
        </is>
      </c>
      <c r="F11674" t="n">
        <v>20</v>
      </c>
      <c r="G11674" t="n">
        <v>20220</v>
      </c>
      <c r="H11674" t="n">
        <v>146406</v>
      </c>
      <c r="I11674" t="inlineStr">
        <is>
          <t>Café en granos</t>
        </is>
      </c>
      <c r="J11674">
        <f>SI.ERROR(BUSCARV(D11674,TablaPaises,6,FALSO),"Sin dato")</f>
        <v/>
      </c>
      <c r="K11674">
        <f>SI.ERROR(BUSCARV(C11674,TablaProductos,2,FALSO),"Sin dato")</f>
        <v/>
      </c>
      <c r="L11674">
        <f>SI(H11674&gt;=1000000,"Alto",SI(H11674&gt;=100000,"Medio","Bajo"))</f>
        <v/>
      </c>
      <c r="M11674">
        <f>SI.ERROR(BUSCARV(E11674,TablaEstados,3,FALSO),"Sin dato")</f>
        <v/>
      </c>
      <c r="N11674">
        <f>SI.ERROR(BUSCARV(E11674,TablaEstados,4,FALSO),"Sin dato")</f>
        <v/>
      </c>
    </row>
    <row r="11675">
      <c r="A11675" t="inlineStr">
        <is>
          <t>2026</t>
        </is>
      </c>
      <c r="B11675" t="inlineStr">
        <is>
          <t>09</t>
        </is>
      </c>
      <c r="C11675" t="inlineStr">
        <is>
          <t>12019000</t>
        </is>
      </c>
      <c r="D11675" t="inlineStr">
        <is>
          <t>493</t>
        </is>
      </c>
      <c r="E11675" t="inlineStr">
        <is>
          <t>TO</t>
        </is>
      </c>
      <c r="F11675" t="n">
        <v>406</v>
      </c>
      <c r="G11675" t="n">
        <v>405500</v>
      </c>
      <c r="H11675" t="n">
        <v>180530</v>
      </c>
      <c r="I11675" t="inlineStr">
        <is>
          <t>Soja</t>
        </is>
      </c>
      <c r="J11675">
        <f>SI.ERROR(BUSCARV(D11675,TablaPaises,6,FALSO),"Sin dato")</f>
        <v/>
      </c>
      <c r="K11675">
        <f>SI.ERROR(BUSCARV(C11675,TablaProductos,2,FALSO),"Sin dato")</f>
        <v/>
      </c>
      <c r="L11675">
        <f>SI(H11675&gt;=1000000,"Alto",SI(H11675&gt;=100000,"Medio","Bajo"))</f>
        <v/>
      </c>
      <c r="M11675">
        <f>SI.ERROR(BUSCARV(E11675,TablaEstados,3,FALSO),"Sin dato")</f>
        <v/>
      </c>
      <c r="N11675">
        <f>SI.ERROR(BUSCARV(E11675,TablaEstados,4,FALSO),"Sin dato")</f>
        <v/>
      </c>
    </row>
    <row r="11676">
      <c r="A11676" t="inlineStr">
        <is>
          <t>2026</t>
        </is>
      </c>
      <c r="B11676" t="inlineStr">
        <is>
          <t>09</t>
        </is>
      </c>
      <c r="C11676" t="inlineStr">
        <is>
          <t>09011110</t>
        </is>
      </c>
      <c r="D11676" t="inlineStr">
        <is>
          <t>169</t>
        </is>
      </c>
      <c r="E11676" t="inlineStr">
        <is>
          <t>BA</t>
        </is>
      </c>
      <c r="F11676" t="n">
        <v>132</v>
      </c>
      <c r="G11676" t="n">
        <v>132000</v>
      </c>
      <c r="H11676" t="n">
        <v>602827</v>
      </c>
      <c r="I11676" t="inlineStr">
        <is>
          <t>Café en granos</t>
        </is>
      </c>
      <c r="J11676">
        <f>SI.ERROR(BUSCARV(D11676,TablaPaises,6,FALSO),"Sin dato")</f>
        <v/>
      </c>
      <c r="K11676">
        <f>SI.ERROR(BUSCARV(C11676,TablaProductos,2,FALSO),"Sin dato")</f>
        <v/>
      </c>
      <c r="L11676">
        <f>SI(H11676&gt;=1000000,"Alto",SI(H11676&gt;=100000,"Medio","Bajo"))</f>
        <v/>
      </c>
      <c r="M11676">
        <f>SI.ERROR(BUSCARV(E11676,TablaEstados,3,FALSO),"Sin dato")</f>
        <v/>
      </c>
      <c r="N11676">
        <f>SI.ERROR(BUSCARV(E11676,TablaEstados,4,FALSO),"Sin dato")</f>
        <v/>
      </c>
    </row>
    <row r="11677">
      <c r="A11677" t="inlineStr">
        <is>
          <t>2026</t>
        </is>
      </c>
      <c r="B11677" t="inlineStr">
        <is>
          <t>05</t>
        </is>
      </c>
      <c r="C11677" t="inlineStr">
        <is>
          <t>09011110</t>
        </is>
      </c>
      <c r="D11677" t="inlineStr">
        <is>
          <t>059</t>
        </is>
      </c>
      <c r="E11677" t="inlineStr">
        <is>
          <t>MG</t>
        </is>
      </c>
      <c r="F11677" t="n">
        <v>106</v>
      </c>
      <c r="G11677" t="n">
        <v>105600</v>
      </c>
      <c r="H11677" t="n">
        <v>723064</v>
      </c>
      <c r="I11677" t="inlineStr">
        <is>
          <t>Café en granos</t>
        </is>
      </c>
      <c r="J11677">
        <f>SI.ERROR(BUSCARV(D11677,TablaPaises,6,FALSO),"Sin dato")</f>
        <v/>
      </c>
      <c r="K11677">
        <f>SI.ERROR(BUSCARV(C11677,TablaProductos,2,FALSO),"Sin dato")</f>
        <v/>
      </c>
      <c r="L11677">
        <f>SI(H11677&gt;=1000000,"Alto",SI(H11677&gt;=100000,"Medio","Bajo"))</f>
        <v/>
      </c>
      <c r="M11677">
        <f>SI.ERROR(BUSCARV(E11677,TablaEstados,3,FALSO),"Sin dato")</f>
        <v/>
      </c>
      <c r="N11677">
        <f>SI.ERROR(BUSCARV(E11677,TablaEstados,4,FALSO),"Sin dato")</f>
        <v/>
      </c>
    </row>
    <row r="11678">
      <c r="A11678" t="inlineStr">
        <is>
          <t>2026</t>
        </is>
      </c>
      <c r="B11678" t="inlineStr">
        <is>
          <t>04</t>
        </is>
      </c>
      <c r="C11678" t="inlineStr">
        <is>
          <t>10059090</t>
        </is>
      </c>
      <c r="D11678" t="inlineStr">
        <is>
          <t>249</t>
        </is>
      </c>
      <c r="E11678" t="inlineStr">
        <is>
          <t>PR</t>
        </is>
      </c>
      <c r="F11678" t="n">
        <v>1000</v>
      </c>
      <c r="G11678" t="n">
        <v>1000</v>
      </c>
      <c r="H11678" t="n">
        <v>1200</v>
      </c>
      <c r="I11678" t="inlineStr">
        <is>
          <t>Milho</t>
        </is>
      </c>
      <c r="J11678">
        <f>SI.ERROR(BUSCARV(D11678,TablaPaises,6,FALSO),"Sin dato")</f>
        <v/>
      </c>
      <c r="K11678">
        <f>SI.ERROR(BUSCARV(C11678,TablaProductos,2,FALSO),"Sin dato")</f>
        <v/>
      </c>
      <c r="L11678">
        <f>SI(H11678&gt;=1000000,"Alto",SI(H11678&gt;=100000,"Medio","Bajo"))</f>
        <v/>
      </c>
      <c r="M11678">
        <f>SI.ERROR(BUSCARV(E11678,TablaEstados,3,FALSO),"Sin dato")</f>
        <v/>
      </c>
      <c r="N11678">
        <f>SI.ERROR(BUSCARV(E11678,TablaEstados,4,FALSO),"Sin dato")</f>
        <v/>
      </c>
    </row>
    <row r="11679">
      <c r="A11679" t="inlineStr">
        <is>
          <t>2026</t>
        </is>
      </c>
      <c r="B11679" t="inlineStr">
        <is>
          <t>04</t>
        </is>
      </c>
      <c r="C11679" t="inlineStr">
        <is>
          <t>09011110</t>
        </is>
      </c>
      <c r="D11679" t="inlineStr">
        <is>
          <t>676</t>
        </is>
      </c>
      <c r="E11679" t="inlineStr">
        <is>
          <t>MG</t>
        </is>
      </c>
      <c r="F11679" t="n">
        <v>53</v>
      </c>
      <c r="G11679" t="n">
        <v>52800</v>
      </c>
      <c r="H11679" t="n">
        <v>390720</v>
      </c>
      <c r="I11679" t="inlineStr">
        <is>
          <t>Café en granos</t>
        </is>
      </c>
      <c r="J11679">
        <f>SI.ERROR(BUSCARV(D11679,TablaPaises,6,FALSO),"Sin dato")</f>
        <v/>
      </c>
      <c r="K11679">
        <f>SI.ERROR(BUSCARV(C11679,TablaProductos,2,FALSO),"Sin dato")</f>
        <v/>
      </c>
      <c r="L11679">
        <f>SI(H11679&gt;=1000000,"Alto",SI(H11679&gt;=100000,"Medio","Bajo"))</f>
        <v/>
      </c>
      <c r="M11679">
        <f>SI.ERROR(BUSCARV(E11679,TablaEstados,3,FALSO),"Sin dato")</f>
        <v/>
      </c>
      <c r="N11679">
        <f>SI.ERROR(BUSCARV(E11679,TablaEstados,4,FALSO),"Sin dato")</f>
        <v/>
      </c>
    </row>
    <row r="11680">
      <c r="A11680" t="inlineStr">
        <is>
          <t>2026</t>
        </is>
      </c>
      <c r="B11680" t="inlineStr">
        <is>
          <t>01</t>
        </is>
      </c>
      <c r="C11680" t="inlineStr">
        <is>
          <t>09011110</t>
        </is>
      </c>
      <c r="D11680" t="inlineStr">
        <is>
          <t>556</t>
        </is>
      </c>
      <c r="E11680" t="inlineStr">
        <is>
          <t>ES</t>
        </is>
      </c>
      <c r="F11680" t="n">
        <v>52</v>
      </c>
      <c r="G11680" t="n">
        <v>52800</v>
      </c>
      <c r="H11680" t="n">
        <v>290928</v>
      </c>
      <c r="I11680" t="inlineStr">
        <is>
          <t>Café en granos</t>
        </is>
      </c>
      <c r="J11680">
        <f>SI.ERROR(BUSCARV(D11680,TablaPaises,6,FALSO),"Sin dato")</f>
        <v/>
      </c>
      <c r="K11680">
        <f>SI.ERROR(BUSCARV(C11680,TablaProductos,2,FALSO),"Sin dato")</f>
        <v/>
      </c>
      <c r="L11680">
        <f>SI(H11680&gt;=1000000,"Alto",SI(H11680&gt;=100000,"Medio","Bajo"))</f>
        <v/>
      </c>
      <c r="M11680">
        <f>SI.ERROR(BUSCARV(E11680,TablaEstados,3,FALSO),"Sin dato")</f>
        <v/>
      </c>
      <c r="N11680">
        <f>SI.ERROR(BUSCARV(E11680,TablaEstados,4,FALSO),"Sin dato")</f>
        <v/>
      </c>
    </row>
    <row r="11681">
      <c r="A11681" t="inlineStr">
        <is>
          <t>2026</t>
        </is>
      </c>
      <c r="B11681" t="inlineStr">
        <is>
          <t>03</t>
        </is>
      </c>
      <c r="C11681" t="inlineStr">
        <is>
          <t>09011110</t>
        </is>
      </c>
      <c r="D11681" t="inlineStr">
        <is>
          <t>244</t>
        </is>
      </c>
      <c r="E11681" t="inlineStr">
        <is>
          <t>ES</t>
        </is>
      </c>
      <c r="F11681" t="n">
        <v>26</v>
      </c>
      <c r="G11681" t="n">
        <v>26400</v>
      </c>
      <c r="H11681" t="n">
        <v>164208</v>
      </c>
      <c r="I11681" t="inlineStr">
        <is>
          <t>Café en granos</t>
        </is>
      </c>
      <c r="J11681">
        <f>SI.ERROR(BUSCARV(D11681,TablaPaises,6,FALSO),"Sin dato")</f>
        <v/>
      </c>
      <c r="K11681">
        <f>SI.ERROR(BUSCARV(C11681,TablaProductos,2,FALSO),"Sin dato")</f>
        <v/>
      </c>
      <c r="L11681">
        <f>SI(H11681&gt;=1000000,"Alto",SI(H11681&gt;=100000,"Medio","Bajo"))</f>
        <v/>
      </c>
      <c r="M11681">
        <f>SI.ERROR(BUSCARV(E11681,TablaEstados,3,FALSO),"Sin dato")</f>
        <v/>
      </c>
      <c r="N11681">
        <f>SI.ERROR(BUSCARV(E11681,TablaEstados,4,FALSO),"Sin dato")</f>
        <v/>
      </c>
    </row>
    <row r="11682">
      <c r="A11682" t="inlineStr">
        <is>
          <t>2026</t>
        </is>
      </c>
      <c r="B11682" t="inlineStr">
        <is>
          <t>04</t>
        </is>
      </c>
      <c r="C11682" t="inlineStr">
        <is>
          <t>09011110</t>
        </is>
      </c>
      <c r="D11682" t="inlineStr">
        <is>
          <t>087</t>
        </is>
      </c>
      <c r="E11682" t="inlineStr">
        <is>
          <t>MG</t>
        </is>
      </c>
      <c r="F11682" t="n">
        <v>220</v>
      </c>
      <c r="G11682" t="n">
        <v>220000</v>
      </c>
      <c r="H11682" t="n">
        <v>1481064</v>
      </c>
      <c r="I11682" t="inlineStr">
        <is>
          <t>Café en granos</t>
        </is>
      </c>
      <c r="J11682">
        <f>SI.ERROR(BUSCARV(D11682,TablaPaises,6,FALSO),"Sin dato")</f>
        <v/>
      </c>
      <c r="K11682">
        <f>SI.ERROR(BUSCARV(C11682,TablaProductos,2,FALSO),"Sin dato")</f>
        <v/>
      </c>
      <c r="L11682">
        <f>SI(H11682&gt;=1000000,"Alto",SI(H11682&gt;=100000,"Medio","Bajo"))</f>
        <v/>
      </c>
      <c r="M11682">
        <f>SI.ERROR(BUSCARV(E11682,TablaEstados,3,FALSO),"Sin dato")</f>
        <v/>
      </c>
      <c r="N11682">
        <f>SI.ERROR(BUSCARV(E11682,TablaEstados,4,FALSO),"Sin dato")</f>
        <v/>
      </c>
    </row>
    <row r="11683">
      <c r="A11683" t="inlineStr">
        <is>
          <t>2026</t>
        </is>
      </c>
      <c r="B11683" t="inlineStr">
        <is>
          <t>08</t>
        </is>
      </c>
      <c r="C11683" t="inlineStr">
        <is>
          <t>12011000</t>
        </is>
      </c>
      <c r="D11683" t="inlineStr">
        <is>
          <t>586</t>
        </is>
      </c>
      <c r="E11683" t="inlineStr">
        <is>
          <t>RS</t>
        </is>
      </c>
      <c r="F11683" t="n">
        <v>20520</v>
      </c>
      <c r="G11683" t="n">
        <v>20520</v>
      </c>
      <c r="H11683" t="n">
        <v>28247</v>
      </c>
      <c r="I11683" t="inlineStr">
        <is>
          <t>Soja</t>
        </is>
      </c>
      <c r="J11683">
        <f>SI.ERROR(BUSCARV(D11683,TablaPaises,6,FALSO),"Sin dato")</f>
        <v/>
      </c>
      <c r="K11683">
        <f>SI.ERROR(BUSCARV(C11683,TablaProductos,2,FALSO),"Sin dato")</f>
        <v/>
      </c>
      <c r="L11683">
        <f>SI(H11683&gt;=1000000,"Alto",SI(H11683&gt;=100000,"Medio","Bajo"))</f>
        <v/>
      </c>
      <c r="M11683">
        <f>SI.ERROR(BUSCARV(E11683,TablaEstados,3,FALSO),"Sin dato")</f>
        <v/>
      </c>
      <c r="N11683">
        <f>SI.ERROR(BUSCARV(E11683,TablaEstados,4,FALSO),"Sin dato")</f>
        <v/>
      </c>
    </row>
    <row r="11684">
      <c r="A11684" t="inlineStr">
        <is>
          <t>2026</t>
        </is>
      </c>
      <c r="B11684" t="inlineStr">
        <is>
          <t>01</t>
        </is>
      </c>
      <c r="C11684" t="inlineStr">
        <is>
          <t>09011110</t>
        </is>
      </c>
      <c r="D11684" t="inlineStr">
        <is>
          <t>271</t>
        </is>
      </c>
      <c r="E11684" t="inlineStr">
        <is>
          <t>GO</t>
        </is>
      </c>
      <c r="F11684" t="n">
        <v>54</v>
      </c>
      <c r="G11684" t="n">
        <v>54453</v>
      </c>
      <c r="H11684" t="n">
        <v>412207</v>
      </c>
      <c r="I11684" t="inlineStr">
        <is>
          <t>Café en granos</t>
        </is>
      </c>
      <c r="J11684">
        <f>SI.ERROR(BUSCARV(D11684,TablaPaises,6,FALSO),"Sin dato")</f>
        <v/>
      </c>
      <c r="K11684">
        <f>SI.ERROR(BUSCARV(C11684,TablaProductos,2,FALSO),"Sin dato")</f>
        <v/>
      </c>
      <c r="L11684">
        <f>SI(H11684&gt;=1000000,"Alto",SI(H11684&gt;=100000,"Medio","Bajo"))</f>
        <v/>
      </c>
      <c r="M11684">
        <f>SI.ERROR(BUSCARV(E11684,TablaEstados,3,FALSO),"Sin dato")</f>
        <v/>
      </c>
      <c r="N11684">
        <f>SI.ERROR(BUSCARV(E11684,TablaEstados,4,FALSO),"Sin dato")</f>
        <v/>
      </c>
    </row>
    <row r="11685">
      <c r="A11685" t="inlineStr">
        <is>
          <t>2026</t>
        </is>
      </c>
      <c r="B11685" t="inlineStr">
        <is>
          <t>03</t>
        </is>
      </c>
      <c r="C11685" t="inlineStr">
        <is>
          <t>09011110</t>
        </is>
      </c>
      <c r="D11685" t="inlineStr">
        <is>
          <t>670</t>
        </is>
      </c>
      <c r="E11685" t="inlineStr">
        <is>
          <t>SP</t>
        </is>
      </c>
      <c r="F11685" t="n">
        <v>160</v>
      </c>
      <c r="G11685" t="n">
        <v>160000</v>
      </c>
      <c r="H11685" t="n">
        <v>1195390</v>
      </c>
      <c r="I11685" t="inlineStr">
        <is>
          <t>Café en granos</t>
        </is>
      </c>
      <c r="J11685">
        <f>SI.ERROR(BUSCARV(D11685,TablaPaises,6,FALSO),"Sin dato")</f>
        <v/>
      </c>
      <c r="K11685">
        <f>SI.ERROR(BUSCARV(C11685,TablaProductos,2,FALSO),"Sin dato")</f>
        <v/>
      </c>
      <c r="L11685">
        <f>SI(H11685&gt;=1000000,"Alto",SI(H11685&gt;=100000,"Medio","Bajo"))</f>
        <v/>
      </c>
      <c r="M11685">
        <f>SI.ERROR(BUSCARV(E11685,TablaEstados,3,FALSO),"Sin dato")</f>
        <v/>
      </c>
      <c r="N11685">
        <f>SI.ERROR(BUSCARV(E11685,TablaEstados,4,FALSO),"Sin dato")</f>
        <v/>
      </c>
    </row>
    <row r="11686">
      <c r="A11686" t="inlineStr">
        <is>
          <t>2026</t>
        </is>
      </c>
      <c r="B11686" t="inlineStr">
        <is>
          <t>07</t>
        </is>
      </c>
      <c r="C11686" t="inlineStr">
        <is>
          <t>09011110</t>
        </is>
      </c>
      <c r="D11686" t="inlineStr">
        <is>
          <t>069</t>
        </is>
      </c>
      <c r="E11686" t="inlineStr">
        <is>
          <t>BA</t>
        </is>
      </c>
      <c r="F11686" t="n">
        <v>84</v>
      </c>
      <c r="G11686" t="n">
        <v>83200</v>
      </c>
      <c r="H11686" t="n">
        <v>381948</v>
      </c>
      <c r="I11686" t="inlineStr">
        <is>
          <t>Café en granos</t>
        </is>
      </c>
      <c r="J11686">
        <f>SI.ERROR(BUSCARV(D11686,TablaPaises,6,FALSO),"Sin dato")</f>
        <v/>
      </c>
      <c r="K11686">
        <f>SI.ERROR(BUSCARV(C11686,TablaProductos,2,FALSO),"Sin dato")</f>
        <v/>
      </c>
      <c r="L11686">
        <f>SI(H11686&gt;=1000000,"Alto",SI(H11686&gt;=100000,"Medio","Bajo"))</f>
        <v/>
      </c>
      <c r="M11686">
        <f>SI.ERROR(BUSCARV(E11686,TablaEstados,3,FALSO),"Sin dato")</f>
        <v/>
      </c>
      <c r="N11686">
        <f>SI.ERROR(BUSCARV(E11686,TablaEstados,4,FALSO),"Sin dato")</f>
        <v/>
      </c>
    </row>
    <row r="11687">
      <c r="A11687" t="inlineStr">
        <is>
          <t>2026</t>
        </is>
      </c>
      <c r="B11687" t="inlineStr">
        <is>
          <t>09</t>
        </is>
      </c>
      <c r="C11687" t="inlineStr">
        <is>
          <t>10059010</t>
        </is>
      </c>
      <c r="D11687" t="inlineStr">
        <is>
          <t>161</t>
        </is>
      </c>
      <c r="E11687" t="inlineStr">
        <is>
          <t>MS</t>
        </is>
      </c>
      <c r="F11687" t="n">
        <v>1888628</v>
      </c>
      <c r="G11687" t="n">
        <v>1888628</v>
      </c>
      <c r="H11687" t="n">
        <v>407283</v>
      </c>
      <c r="I11687" t="inlineStr">
        <is>
          <t>Milho</t>
        </is>
      </c>
      <c r="J11687">
        <f>SI.ERROR(BUSCARV(D11687,TablaPaises,6,FALSO),"Sin dato")</f>
        <v/>
      </c>
      <c r="K11687">
        <f>SI.ERROR(BUSCARV(C11687,TablaProductos,2,FALSO),"Sin dato")</f>
        <v/>
      </c>
      <c r="L11687">
        <f>SI(H11687&gt;=1000000,"Alto",SI(H11687&gt;=100000,"Medio","Bajo"))</f>
        <v/>
      </c>
      <c r="M11687">
        <f>SI.ERROR(BUSCARV(E11687,TablaEstados,3,FALSO),"Sin dato")</f>
        <v/>
      </c>
      <c r="N11687">
        <f>SI.ERROR(BUSCARV(E11687,TablaEstados,4,FALSO),"Sin dato")</f>
        <v/>
      </c>
    </row>
    <row r="11688">
      <c r="A11688" t="inlineStr">
        <is>
          <t>2026</t>
        </is>
      </c>
      <c r="B11688" t="inlineStr">
        <is>
          <t>02</t>
        </is>
      </c>
      <c r="C11688" t="inlineStr">
        <is>
          <t>09011110</t>
        </is>
      </c>
      <c r="D11688" t="inlineStr">
        <is>
          <t>163</t>
        </is>
      </c>
      <c r="E11688" t="inlineStr">
        <is>
          <t>MG</t>
        </is>
      </c>
      <c r="F11688" t="n">
        <v>57</v>
      </c>
      <c r="G11688" t="n">
        <v>57575</v>
      </c>
      <c r="H11688" t="n">
        <v>342187</v>
      </c>
      <c r="I11688" t="inlineStr">
        <is>
          <t>Café en granos</t>
        </is>
      </c>
      <c r="J11688">
        <f>SI.ERROR(BUSCARV(D11688,TablaPaises,6,FALSO),"Sin dato")</f>
        <v/>
      </c>
      <c r="K11688">
        <f>SI.ERROR(BUSCARV(C11688,TablaProductos,2,FALSO),"Sin dato")</f>
        <v/>
      </c>
      <c r="L11688">
        <f>SI(H11688&gt;=1000000,"Alto",SI(H11688&gt;=100000,"Medio","Bajo"))</f>
        <v/>
      </c>
      <c r="M11688">
        <f>SI.ERROR(BUSCARV(E11688,TablaEstados,3,FALSO),"Sin dato")</f>
        <v/>
      </c>
      <c r="N11688">
        <f>SI.ERROR(BUSCARV(E11688,TablaEstados,4,FALSO),"Sin dato")</f>
        <v/>
      </c>
    </row>
    <row r="11689">
      <c r="A11689" t="inlineStr">
        <is>
          <t>2026</t>
        </is>
      </c>
      <c r="B11689" t="inlineStr">
        <is>
          <t>02</t>
        </is>
      </c>
      <c r="C11689" t="inlineStr">
        <is>
          <t>09011110</t>
        </is>
      </c>
      <c r="D11689" t="inlineStr">
        <is>
          <t>676</t>
        </is>
      </c>
      <c r="E11689" t="inlineStr">
        <is>
          <t>BA</t>
        </is>
      </c>
      <c r="F11689" t="n">
        <v>173</v>
      </c>
      <c r="G11689" t="n">
        <v>172575</v>
      </c>
      <c r="H11689" t="n">
        <v>1249691</v>
      </c>
      <c r="I11689" t="inlineStr">
        <is>
          <t>Café en granos</t>
        </is>
      </c>
      <c r="J11689">
        <f>SI.ERROR(BUSCARV(D11689,TablaPaises,6,FALSO),"Sin dato")</f>
        <v/>
      </c>
      <c r="K11689">
        <f>SI.ERROR(BUSCARV(C11689,TablaProductos,2,FALSO),"Sin dato")</f>
        <v/>
      </c>
      <c r="L11689">
        <f>SI(H11689&gt;=1000000,"Alto",SI(H11689&gt;=100000,"Medio","Bajo"))</f>
        <v/>
      </c>
      <c r="M11689">
        <f>SI.ERROR(BUSCARV(E11689,TablaEstados,3,FALSO),"Sin dato")</f>
        <v/>
      </c>
      <c r="N11689">
        <f>SI.ERROR(BUSCARV(E11689,TablaEstados,4,FALSO),"Sin dato")</f>
        <v/>
      </c>
    </row>
    <row r="11690">
      <c r="A11690" t="inlineStr">
        <is>
          <t>2026</t>
        </is>
      </c>
      <c r="B11690" t="inlineStr">
        <is>
          <t>09</t>
        </is>
      </c>
      <c r="C11690" t="inlineStr">
        <is>
          <t>09011110</t>
        </is>
      </c>
      <c r="D11690" t="inlineStr">
        <is>
          <t>573</t>
        </is>
      </c>
      <c r="E11690" t="inlineStr">
        <is>
          <t>BA</t>
        </is>
      </c>
      <c r="F11690" t="n">
        <v>65</v>
      </c>
      <c r="G11690" t="n">
        <v>64800</v>
      </c>
      <c r="H11690" t="n">
        <v>366291</v>
      </c>
      <c r="I11690" t="inlineStr">
        <is>
          <t>Café en granos</t>
        </is>
      </c>
      <c r="J11690">
        <f>SI.ERROR(BUSCARV(D11690,TablaPaises,6,FALSO),"Sin dato")</f>
        <v/>
      </c>
      <c r="K11690">
        <f>SI.ERROR(BUSCARV(C11690,TablaProductos,2,FALSO),"Sin dato")</f>
        <v/>
      </c>
      <c r="L11690">
        <f>SI(H11690&gt;=1000000,"Alto",SI(H11690&gt;=100000,"Medio","Bajo"))</f>
        <v/>
      </c>
      <c r="M11690">
        <f>SI.ERROR(BUSCARV(E11690,TablaEstados,3,FALSO),"Sin dato")</f>
        <v/>
      </c>
      <c r="N11690">
        <f>SI.ERROR(BUSCARV(E11690,TablaEstados,4,FALSO),"Sin dato")</f>
        <v/>
      </c>
    </row>
    <row r="11691">
      <c r="A11691" t="inlineStr">
        <is>
          <t>2026</t>
        </is>
      </c>
      <c r="B11691" t="inlineStr">
        <is>
          <t>05</t>
        </is>
      </c>
      <c r="C11691" t="inlineStr">
        <is>
          <t>10059010</t>
        </is>
      </c>
      <c r="D11691" t="inlineStr">
        <is>
          <t>474</t>
        </is>
      </c>
      <c r="E11691" t="inlineStr">
        <is>
          <t>MT</t>
        </is>
      </c>
      <c r="F11691" t="n">
        <v>104000</v>
      </c>
      <c r="G11691" t="n">
        <v>104000</v>
      </c>
      <c r="H11691" t="n">
        <v>52832</v>
      </c>
      <c r="I11691" t="inlineStr">
        <is>
          <t>Milho</t>
        </is>
      </c>
      <c r="J11691">
        <f>SI.ERROR(BUSCARV(D11691,TablaPaises,6,FALSO),"Sin dato")</f>
        <v/>
      </c>
      <c r="K11691">
        <f>SI.ERROR(BUSCARV(C11691,TablaProductos,2,FALSO),"Sin dato")</f>
        <v/>
      </c>
      <c r="L11691">
        <f>SI(H11691&gt;=1000000,"Alto",SI(H11691&gt;=100000,"Medio","Bajo"))</f>
        <v/>
      </c>
      <c r="M11691">
        <f>SI.ERROR(BUSCARV(E11691,TablaEstados,3,FALSO),"Sin dato")</f>
        <v/>
      </c>
      <c r="N11691">
        <f>SI.ERROR(BUSCARV(E11691,TablaEstados,4,FALSO),"Sin dato")</f>
        <v/>
      </c>
    </row>
    <row r="11692">
      <c r="A11692" t="inlineStr">
        <is>
          <t>2026</t>
        </is>
      </c>
      <c r="B11692" t="inlineStr">
        <is>
          <t>09</t>
        </is>
      </c>
      <c r="C11692" t="inlineStr">
        <is>
          <t>09011110</t>
        </is>
      </c>
      <c r="D11692" t="inlineStr">
        <is>
          <t>756</t>
        </is>
      </c>
      <c r="E11692" t="inlineStr">
        <is>
          <t>SP</t>
        </is>
      </c>
      <c r="F11692" t="n">
        <v>26</v>
      </c>
      <c r="G11692" t="n">
        <v>26400</v>
      </c>
      <c r="H11692" t="n">
        <v>176065</v>
      </c>
      <c r="I11692" t="inlineStr">
        <is>
          <t>Café en granos</t>
        </is>
      </c>
      <c r="J11692">
        <f>SI.ERROR(BUSCARV(D11692,TablaPaises,6,FALSO),"Sin dato")</f>
        <v/>
      </c>
      <c r="K11692">
        <f>SI.ERROR(BUSCARV(C11692,TablaProductos,2,FALSO),"Sin dato")</f>
        <v/>
      </c>
      <c r="L11692">
        <f>SI(H11692&gt;=1000000,"Alto",SI(H11692&gt;=100000,"Medio","Bajo"))</f>
        <v/>
      </c>
      <c r="M11692">
        <f>SI.ERROR(BUSCARV(E11692,TablaEstados,3,FALSO),"Sin dato")</f>
        <v/>
      </c>
      <c r="N11692">
        <f>SI.ERROR(BUSCARV(E11692,TablaEstados,4,FALSO),"Sin dato")</f>
        <v/>
      </c>
    </row>
    <row r="11693">
      <c r="A11693" t="inlineStr">
        <is>
          <t>2026</t>
        </is>
      </c>
      <c r="B11693" t="inlineStr">
        <is>
          <t>06</t>
        </is>
      </c>
      <c r="C11693" t="inlineStr">
        <is>
          <t>12019000</t>
        </is>
      </c>
      <c r="D11693" t="inlineStr">
        <is>
          <t>081</t>
        </is>
      </c>
      <c r="E11693" t="inlineStr">
        <is>
          <t>DF</t>
        </is>
      </c>
      <c r="F11693" t="n">
        <v>343</v>
      </c>
      <c r="G11693" t="n">
        <v>342982</v>
      </c>
      <c r="H11693" t="n">
        <v>146611</v>
      </c>
      <c r="I11693" t="inlineStr">
        <is>
          <t>Soja</t>
        </is>
      </c>
      <c r="J11693">
        <f>SI.ERROR(BUSCARV(D11693,TablaPaises,6,FALSO),"Sin dato")</f>
        <v/>
      </c>
      <c r="K11693">
        <f>SI.ERROR(BUSCARV(C11693,TablaProductos,2,FALSO),"Sin dato")</f>
        <v/>
      </c>
      <c r="L11693">
        <f>SI(H11693&gt;=1000000,"Alto",SI(H11693&gt;=100000,"Medio","Bajo"))</f>
        <v/>
      </c>
      <c r="M11693">
        <f>SI.ERROR(BUSCARV(E11693,TablaEstados,3,FALSO),"Sin dato")</f>
        <v/>
      </c>
      <c r="N11693">
        <f>SI.ERROR(BUSCARV(E11693,TablaEstados,4,FALSO),"Sin dato")</f>
        <v/>
      </c>
    </row>
    <row r="11694">
      <c r="A11694" t="inlineStr">
        <is>
          <t>2026</t>
        </is>
      </c>
      <c r="B11694" t="inlineStr">
        <is>
          <t>05</t>
        </is>
      </c>
      <c r="C11694" t="inlineStr">
        <is>
          <t>10059010</t>
        </is>
      </c>
      <c r="D11694" t="inlineStr">
        <is>
          <t>249</t>
        </is>
      </c>
      <c r="E11694" t="inlineStr">
        <is>
          <t>MG</t>
        </is>
      </c>
      <c r="F11694" t="n">
        <v>50</v>
      </c>
      <c r="G11694" t="n">
        <v>50</v>
      </c>
      <c r="H11694" t="n">
        <v>50</v>
      </c>
      <c r="I11694" t="inlineStr">
        <is>
          <t>Milho</t>
        </is>
      </c>
      <c r="J11694">
        <f>SI.ERROR(BUSCARV(D11694,TablaPaises,6,FALSO),"Sin dato")</f>
        <v/>
      </c>
      <c r="K11694">
        <f>SI.ERROR(BUSCARV(C11694,TablaProductos,2,FALSO),"Sin dato")</f>
        <v/>
      </c>
      <c r="L11694">
        <f>SI(H11694&gt;=1000000,"Alto",SI(H11694&gt;=100000,"Medio","Bajo"))</f>
        <v/>
      </c>
      <c r="M11694">
        <f>SI.ERROR(BUSCARV(E11694,TablaEstados,3,FALSO),"Sin dato")</f>
        <v/>
      </c>
      <c r="N11694">
        <f>SI.ERROR(BUSCARV(E11694,TablaEstados,4,FALSO),"Sin dato")</f>
        <v/>
      </c>
    </row>
    <row r="11695">
      <c r="A11695" t="inlineStr">
        <is>
          <t>2026</t>
        </is>
      </c>
      <c r="B11695" t="inlineStr">
        <is>
          <t>08</t>
        </is>
      </c>
      <c r="C11695" t="inlineStr">
        <is>
          <t>09011110</t>
        </is>
      </c>
      <c r="D11695" t="inlineStr">
        <is>
          <t>676</t>
        </is>
      </c>
      <c r="E11695" t="inlineStr">
        <is>
          <t>BA</t>
        </is>
      </c>
      <c r="F11695" t="n">
        <v>77</v>
      </c>
      <c r="G11695" t="n">
        <v>76700</v>
      </c>
      <c r="H11695" t="n">
        <v>415972</v>
      </c>
      <c r="I11695" t="inlineStr">
        <is>
          <t>Café en granos</t>
        </is>
      </c>
      <c r="J11695">
        <f>SI.ERROR(BUSCARV(D11695,TablaPaises,6,FALSO),"Sin dato")</f>
        <v/>
      </c>
      <c r="K11695">
        <f>SI.ERROR(BUSCARV(C11695,TablaProductos,2,FALSO),"Sin dato")</f>
        <v/>
      </c>
      <c r="L11695">
        <f>SI(H11695&gt;=1000000,"Alto",SI(H11695&gt;=100000,"Medio","Bajo"))</f>
        <v/>
      </c>
      <c r="M11695">
        <f>SI.ERROR(BUSCARV(E11695,TablaEstados,3,FALSO),"Sin dato")</f>
        <v/>
      </c>
      <c r="N11695">
        <f>SI.ERROR(BUSCARV(E11695,TablaEstados,4,FALSO),"Sin dato")</f>
        <v/>
      </c>
    </row>
    <row r="11696">
      <c r="A11696" t="inlineStr">
        <is>
          <t>2026</t>
        </is>
      </c>
      <c r="B11696" t="inlineStr">
        <is>
          <t>01</t>
        </is>
      </c>
      <c r="C11696" t="inlineStr">
        <is>
          <t>10059010</t>
        </is>
      </c>
      <c r="D11696" t="inlineStr">
        <is>
          <t>589</t>
        </is>
      </c>
      <c r="E11696" t="inlineStr">
        <is>
          <t>AC</t>
        </is>
      </c>
      <c r="F11696" t="n">
        <v>349000</v>
      </c>
      <c r="G11696" t="n">
        <v>349000</v>
      </c>
      <c r="H11696" t="n">
        <v>66137</v>
      </c>
      <c r="I11696" t="inlineStr">
        <is>
          <t>Milho</t>
        </is>
      </c>
      <c r="J11696">
        <f>SI.ERROR(BUSCARV(D11696,TablaPaises,6,FALSO),"Sin dato")</f>
        <v/>
      </c>
      <c r="K11696">
        <f>SI.ERROR(BUSCARV(C11696,TablaProductos,2,FALSO),"Sin dato")</f>
        <v/>
      </c>
      <c r="L11696">
        <f>SI(H11696&gt;=1000000,"Alto",SI(H11696&gt;=100000,"Medio","Bajo"))</f>
        <v/>
      </c>
      <c r="M11696">
        <f>SI.ERROR(BUSCARV(E11696,TablaEstados,3,FALSO),"Sin dato")</f>
        <v/>
      </c>
      <c r="N11696">
        <f>SI.ERROR(BUSCARV(E11696,TablaEstados,4,FALSO),"Sin dato")</f>
        <v/>
      </c>
    </row>
    <row r="11697">
      <c r="A11697" t="inlineStr">
        <is>
          <t>2026</t>
        </is>
      </c>
      <c r="B11697" t="inlineStr">
        <is>
          <t>08</t>
        </is>
      </c>
      <c r="C11697" t="inlineStr">
        <is>
          <t>10059010</t>
        </is>
      </c>
      <c r="D11697" t="inlineStr">
        <is>
          <t>245</t>
        </is>
      </c>
      <c r="E11697" t="inlineStr">
        <is>
          <t>PA</t>
        </is>
      </c>
      <c r="F11697" t="n">
        <v>9870510</v>
      </c>
      <c r="G11697" t="n">
        <v>9870510</v>
      </c>
      <c r="H11697" t="n">
        <v>2020453</v>
      </c>
      <c r="I11697" t="inlineStr">
        <is>
          <t>Milho</t>
        </is>
      </c>
      <c r="J11697">
        <f>SI.ERROR(BUSCARV(D11697,TablaPaises,6,FALSO),"Sin dato")</f>
        <v/>
      </c>
      <c r="K11697">
        <f>SI.ERROR(BUSCARV(C11697,TablaProductos,2,FALSO),"Sin dato")</f>
        <v/>
      </c>
      <c r="L11697">
        <f>SI(H11697&gt;=1000000,"Alto",SI(H11697&gt;=100000,"Medio","Bajo"))</f>
        <v/>
      </c>
      <c r="M11697">
        <f>SI.ERROR(BUSCARV(E11697,TablaEstados,3,FALSO),"Sin dato")</f>
        <v/>
      </c>
      <c r="N11697">
        <f>SI.ERROR(BUSCARV(E11697,TablaEstados,4,FALSO),"Sin dato")</f>
        <v/>
      </c>
    </row>
    <row r="11698">
      <c r="A11698" t="inlineStr">
        <is>
          <t>2026</t>
        </is>
      </c>
      <c r="B11698" t="inlineStr">
        <is>
          <t>09</t>
        </is>
      </c>
      <c r="C11698" t="inlineStr">
        <is>
          <t>09011110</t>
        </is>
      </c>
      <c r="D11698" t="inlineStr">
        <is>
          <t>438</t>
        </is>
      </c>
      <c r="E11698" t="inlineStr">
        <is>
          <t>MG</t>
        </is>
      </c>
      <c r="F11698" t="n">
        <v>447</v>
      </c>
      <c r="G11698" t="n">
        <v>448800</v>
      </c>
      <c r="H11698" t="n">
        <v>2353652</v>
      </c>
      <c r="I11698" t="inlineStr">
        <is>
          <t>Café en granos</t>
        </is>
      </c>
      <c r="J11698">
        <f>SI.ERROR(BUSCARV(D11698,TablaPaises,6,FALSO),"Sin dato")</f>
        <v/>
      </c>
      <c r="K11698">
        <f>SI.ERROR(BUSCARV(C11698,TablaProductos,2,FALSO),"Sin dato")</f>
        <v/>
      </c>
      <c r="L11698">
        <f>SI(H11698&gt;=1000000,"Alto",SI(H11698&gt;=100000,"Medio","Bajo"))</f>
        <v/>
      </c>
      <c r="M11698">
        <f>SI.ERROR(BUSCARV(E11698,TablaEstados,3,FALSO),"Sin dato")</f>
        <v/>
      </c>
      <c r="N11698">
        <f>SI.ERROR(BUSCARV(E11698,TablaEstados,4,FALSO),"Sin dato")</f>
        <v/>
      </c>
    </row>
    <row r="11699">
      <c r="A11699" t="inlineStr">
        <is>
          <t>2026</t>
        </is>
      </c>
      <c r="B11699" t="inlineStr">
        <is>
          <t>02</t>
        </is>
      </c>
      <c r="C11699" t="inlineStr">
        <is>
          <t>09011110</t>
        </is>
      </c>
      <c r="D11699" t="inlineStr">
        <is>
          <t>249</t>
        </is>
      </c>
      <c r="E11699" t="inlineStr">
        <is>
          <t>MG</t>
        </is>
      </c>
      <c r="F11699" t="n">
        <v>1</v>
      </c>
      <c r="G11699" t="n">
        <v>1140</v>
      </c>
      <c r="H11699" t="n">
        <v>16931</v>
      </c>
      <c r="I11699" t="inlineStr">
        <is>
          <t>Café en granos</t>
        </is>
      </c>
      <c r="J11699">
        <f>SI.ERROR(BUSCARV(D11699,TablaPaises,6,FALSO),"Sin dato")</f>
        <v/>
      </c>
      <c r="K11699">
        <f>SI.ERROR(BUSCARV(C11699,TablaProductos,2,FALSO),"Sin dato")</f>
        <v/>
      </c>
      <c r="L11699">
        <f>SI(H11699&gt;=1000000,"Alto",SI(H11699&gt;=100000,"Medio","Bajo"))</f>
        <v/>
      </c>
      <c r="M11699">
        <f>SI.ERROR(BUSCARV(E11699,TablaEstados,3,FALSO),"Sin dato")</f>
        <v/>
      </c>
      <c r="N11699">
        <f>SI.ERROR(BUSCARV(E11699,TablaEstados,4,FALSO),"Sin dato")</f>
        <v/>
      </c>
    </row>
    <row r="11700">
      <c r="A11700" t="inlineStr">
        <is>
          <t>2026</t>
        </is>
      </c>
      <c r="B11700" t="inlineStr">
        <is>
          <t>07</t>
        </is>
      </c>
      <c r="C11700" t="inlineStr">
        <is>
          <t>09011200</t>
        </is>
      </c>
      <c r="D11700" t="inlineStr">
        <is>
          <t>476</t>
        </is>
      </c>
      <c r="E11700" t="inlineStr">
        <is>
          <t>SP</t>
        </is>
      </c>
      <c r="F11700" t="n">
        <v>0</v>
      </c>
      <c r="G11700" t="n">
        <v>0</v>
      </c>
      <c r="H11700" t="n">
        <v>11</v>
      </c>
      <c r="I11700" t="inlineStr">
        <is>
          <t>Café en granos</t>
        </is>
      </c>
      <c r="J11700">
        <f>SI.ERROR(BUSCARV(D11700,TablaPaises,6,FALSO),"Sin dato")</f>
        <v/>
      </c>
      <c r="K11700">
        <f>SI.ERROR(BUSCARV(C11700,TablaProductos,2,FALSO),"Sin dato")</f>
        <v/>
      </c>
      <c r="L11700">
        <f>SI(H11700&gt;=1000000,"Alto",SI(H11700&gt;=100000,"Medio","Bajo"))</f>
        <v/>
      </c>
      <c r="M11700">
        <f>SI.ERROR(BUSCARV(E11700,TablaEstados,3,FALSO),"Sin dato")</f>
        <v/>
      </c>
      <c r="N11700">
        <f>SI.ERROR(BUSCARV(E11700,TablaEstados,4,FALSO),"Sin dato")</f>
        <v/>
      </c>
    </row>
    <row r="11701">
      <c r="A11701" t="inlineStr">
        <is>
          <t>2026</t>
        </is>
      </c>
      <c r="B11701" t="inlineStr">
        <is>
          <t>03</t>
        </is>
      </c>
      <c r="C11701" t="inlineStr">
        <is>
          <t>12019000</t>
        </is>
      </c>
      <c r="D11701" t="inlineStr">
        <is>
          <t>160</t>
        </is>
      </c>
      <c r="E11701" t="inlineStr">
        <is>
          <t>GO</t>
        </is>
      </c>
      <c r="F11701" t="n">
        <v>2763</v>
      </c>
      <c r="G11701" t="n">
        <v>2763098</v>
      </c>
      <c r="H11701" t="n">
        <v>1148212</v>
      </c>
      <c r="I11701" t="inlineStr">
        <is>
          <t>Soja</t>
        </is>
      </c>
      <c r="J11701">
        <f>SI.ERROR(BUSCARV(D11701,TablaPaises,6,FALSO),"Sin dato")</f>
        <v/>
      </c>
      <c r="K11701">
        <f>SI.ERROR(BUSCARV(C11701,TablaProductos,2,FALSO),"Sin dato")</f>
        <v/>
      </c>
      <c r="L11701">
        <f>SI(H11701&gt;=1000000,"Alto",SI(H11701&gt;=100000,"Medio","Bajo"))</f>
        <v/>
      </c>
      <c r="M11701">
        <f>SI.ERROR(BUSCARV(E11701,TablaEstados,3,FALSO),"Sin dato")</f>
        <v/>
      </c>
      <c r="N11701">
        <f>SI.ERROR(BUSCARV(E11701,TablaEstados,4,FALSO),"Sin dato")</f>
        <v/>
      </c>
    </row>
    <row r="11702">
      <c r="A11702" t="inlineStr">
        <is>
          <t>2026</t>
        </is>
      </c>
      <c r="B11702" t="inlineStr">
        <is>
          <t>02</t>
        </is>
      </c>
      <c r="C11702" t="inlineStr">
        <is>
          <t>52030000</t>
        </is>
      </c>
      <c r="D11702" t="inlineStr">
        <is>
          <t>741</t>
        </is>
      </c>
      <c r="E11702" t="inlineStr">
        <is>
          <t>SP</t>
        </is>
      </c>
      <c r="F11702" t="n">
        <v>0</v>
      </c>
      <c r="G11702" t="n">
        <v>0</v>
      </c>
      <c r="H11702" t="n">
        <v>4</v>
      </c>
      <c r="I11702" t="inlineStr">
        <is>
          <t>Algodón</t>
        </is>
      </c>
      <c r="J11702">
        <f>SI.ERROR(BUSCARV(D11702,TablaPaises,6,FALSO),"Sin dato")</f>
        <v/>
      </c>
      <c r="K11702">
        <f>SI.ERROR(BUSCARV(C11702,TablaProductos,2,FALSO),"Sin dato")</f>
        <v/>
      </c>
      <c r="L11702">
        <f>SI(H11702&gt;=1000000,"Alto",SI(H11702&gt;=100000,"Medio","Bajo"))</f>
        <v/>
      </c>
      <c r="M11702">
        <f>SI.ERROR(BUSCARV(E11702,TablaEstados,3,FALSO),"Sin dato")</f>
        <v/>
      </c>
      <c r="N11702">
        <f>SI.ERROR(BUSCARV(E11702,TablaEstados,4,FALSO),"Sin dato")</f>
        <v/>
      </c>
    </row>
    <row r="11703">
      <c r="A11703" t="inlineStr">
        <is>
          <t>2026</t>
        </is>
      </c>
      <c r="B11703" t="inlineStr">
        <is>
          <t>06</t>
        </is>
      </c>
      <c r="C11703" t="inlineStr">
        <is>
          <t>52010020</t>
        </is>
      </c>
      <c r="D11703" t="inlineStr">
        <is>
          <t>365</t>
        </is>
      </c>
      <c r="E11703" t="inlineStr">
        <is>
          <t>SP</t>
        </is>
      </c>
      <c r="F11703" t="n">
        <v>459</v>
      </c>
      <c r="G11703" t="n">
        <v>459684</v>
      </c>
      <c r="H11703" t="n">
        <v>772267</v>
      </c>
      <c r="I11703" t="inlineStr">
        <is>
          <t>Algodón</t>
        </is>
      </c>
      <c r="J11703">
        <f>SI.ERROR(BUSCARV(D11703,TablaPaises,6,FALSO),"Sin dato")</f>
        <v/>
      </c>
      <c r="K11703">
        <f>SI.ERROR(BUSCARV(C11703,TablaProductos,2,FALSO),"Sin dato")</f>
        <v/>
      </c>
      <c r="L11703">
        <f>SI(H11703&gt;=1000000,"Alto",SI(H11703&gt;=100000,"Medio","Bajo"))</f>
        <v/>
      </c>
      <c r="M11703">
        <f>SI.ERROR(BUSCARV(E11703,TablaEstados,3,FALSO),"Sin dato")</f>
        <v/>
      </c>
      <c r="N11703">
        <f>SI.ERROR(BUSCARV(E11703,TablaEstados,4,FALSO),"Sin dato")</f>
        <v/>
      </c>
    </row>
    <row r="11704">
      <c r="A11704" t="inlineStr">
        <is>
          <t>2026</t>
        </is>
      </c>
      <c r="B11704" t="inlineStr">
        <is>
          <t>09</t>
        </is>
      </c>
      <c r="C11704" t="inlineStr">
        <is>
          <t>10059010</t>
        </is>
      </c>
      <c r="D11704" t="inlineStr">
        <is>
          <t>196</t>
        </is>
      </c>
      <c r="E11704" t="inlineStr">
        <is>
          <t>RO</t>
        </is>
      </c>
      <c r="F11704" t="n">
        <v>6500000</v>
      </c>
      <c r="G11704" t="n">
        <v>6500000</v>
      </c>
      <c r="H11704" t="n">
        <v>1317615</v>
      </c>
      <c r="I11704" t="inlineStr">
        <is>
          <t>Milho</t>
        </is>
      </c>
      <c r="J11704">
        <f>SI.ERROR(BUSCARV(D11704,TablaPaises,6,FALSO),"Sin dato")</f>
        <v/>
      </c>
      <c r="K11704">
        <f>SI.ERROR(BUSCARV(C11704,TablaProductos,2,FALSO),"Sin dato")</f>
        <v/>
      </c>
      <c r="L11704">
        <f>SI(H11704&gt;=1000000,"Alto",SI(H11704&gt;=100000,"Medio","Bajo"))</f>
        <v/>
      </c>
      <c r="M11704">
        <f>SI.ERROR(BUSCARV(E11704,TablaEstados,3,FALSO),"Sin dato")</f>
        <v/>
      </c>
      <c r="N11704">
        <f>SI.ERROR(BUSCARV(E11704,TablaEstados,4,FALSO),"Sin dato")</f>
        <v/>
      </c>
    </row>
    <row r="11705">
      <c r="A11705" t="inlineStr">
        <is>
          <t>2026</t>
        </is>
      </c>
      <c r="B11705" t="inlineStr">
        <is>
          <t>07</t>
        </is>
      </c>
      <c r="C11705" t="inlineStr">
        <is>
          <t>10059010</t>
        </is>
      </c>
      <c r="D11705" t="inlineStr">
        <is>
          <t>083</t>
        </is>
      </c>
      <c r="E11705" t="inlineStr">
        <is>
          <t>MT</t>
        </is>
      </c>
      <c r="F11705" t="n">
        <v>2000000</v>
      </c>
      <c r="G11705" t="n">
        <v>2000000</v>
      </c>
      <c r="H11705" t="n">
        <v>434020</v>
      </c>
      <c r="I11705" t="inlineStr">
        <is>
          <t>Milho</t>
        </is>
      </c>
      <c r="J11705">
        <f>SI.ERROR(BUSCARV(D11705,TablaPaises,6,FALSO),"Sin dato")</f>
        <v/>
      </c>
      <c r="K11705">
        <f>SI.ERROR(BUSCARV(C11705,TablaProductos,2,FALSO),"Sin dato")</f>
        <v/>
      </c>
      <c r="L11705">
        <f>SI(H11705&gt;=1000000,"Alto",SI(H11705&gt;=100000,"Medio","Bajo"))</f>
        <v/>
      </c>
      <c r="M11705">
        <f>SI.ERROR(BUSCARV(E11705,TablaEstados,3,FALSO),"Sin dato")</f>
        <v/>
      </c>
      <c r="N11705">
        <f>SI.ERROR(BUSCARV(E11705,TablaEstados,4,FALSO),"Sin dato")</f>
        <v/>
      </c>
    </row>
    <row r="11706">
      <c r="A11706" t="inlineStr">
        <is>
          <t>2026</t>
        </is>
      </c>
      <c r="B11706" t="inlineStr">
        <is>
          <t>03</t>
        </is>
      </c>
      <c r="C11706" t="inlineStr">
        <is>
          <t>09011190</t>
        </is>
      </c>
      <c r="D11706" t="inlineStr">
        <is>
          <t>434</t>
        </is>
      </c>
      <c r="E11706" t="inlineStr">
        <is>
          <t>SP</t>
        </is>
      </c>
      <c r="F11706" t="n">
        <v>14</v>
      </c>
      <c r="G11706" t="n">
        <v>14</v>
      </c>
      <c r="H11706" t="n">
        <v>263</v>
      </c>
      <c r="I11706" t="inlineStr">
        <is>
          <t>Café en granos</t>
        </is>
      </c>
      <c r="J11706">
        <f>SI.ERROR(BUSCARV(D11706,TablaPaises,6,FALSO),"Sin dato")</f>
        <v/>
      </c>
      <c r="K11706">
        <f>SI.ERROR(BUSCARV(C11706,TablaProductos,2,FALSO),"Sin dato")</f>
        <v/>
      </c>
      <c r="L11706">
        <f>SI(H11706&gt;=1000000,"Alto",SI(H11706&gt;=100000,"Medio","Bajo"))</f>
        <v/>
      </c>
      <c r="M11706">
        <f>SI.ERROR(BUSCARV(E11706,TablaEstados,3,FALSO),"Sin dato")</f>
        <v/>
      </c>
      <c r="N11706">
        <f>SI.ERROR(BUSCARV(E11706,TablaEstados,4,FALSO),"Sin dato")</f>
        <v/>
      </c>
    </row>
    <row r="11707">
      <c r="A11707" t="inlineStr">
        <is>
          <t>2026</t>
        </is>
      </c>
      <c r="B11707" t="inlineStr">
        <is>
          <t>05</t>
        </is>
      </c>
      <c r="C11707" t="inlineStr">
        <is>
          <t>10059010</t>
        </is>
      </c>
      <c r="D11707" t="inlineStr">
        <is>
          <t>858</t>
        </is>
      </c>
      <c r="E11707" t="inlineStr">
        <is>
          <t>RS</t>
        </is>
      </c>
      <c r="F11707" t="n">
        <v>20124685</v>
      </c>
      <c r="G11707" t="n">
        <v>20124685</v>
      </c>
      <c r="H11707" t="n">
        <v>4731917</v>
      </c>
      <c r="I11707" t="inlineStr">
        <is>
          <t>Milho</t>
        </is>
      </c>
      <c r="J11707">
        <f>SI.ERROR(BUSCARV(D11707,TablaPaises,6,FALSO),"Sin dato")</f>
        <v/>
      </c>
      <c r="K11707">
        <f>SI.ERROR(BUSCARV(C11707,TablaProductos,2,FALSO),"Sin dato")</f>
        <v/>
      </c>
      <c r="L11707">
        <f>SI(H11707&gt;=1000000,"Alto",SI(H11707&gt;=100000,"Medio","Bajo"))</f>
        <v/>
      </c>
      <c r="M11707">
        <f>SI.ERROR(BUSCARV(E11707,TablaEstados,3,FALSO),"Sin dato")</f>
        <v/>
      </c>
      <c r="N11707">
        <f>SI.ERROR(BUSCARV(E11707,TablaEstados,4,FALSO),"Sin dato")</f>
        <v/>
      </c>
    </row>
    <row r="11708">
      <c r="A11708" t="inlineStr">
        <is>
          <t>2026</t>
        </is>
      </c>
      <c r="B11708" t="inlineStr">
        <is>
          <t>03</t>
        </is>
      </c>
      <c r="C11708" t="inlineStr">
        <is>
          <t>52010020</t>
        </is>
      </c>
      <c r="D11708" t="inlineStr">
        <is>
          <t>160</t>
        </is>
      </c>
      <c r="E11708" t="inlineStr">
        <is>
          <t>MA</t>
        </is>
      </c>
      <c r="F11708" t="n">
        <v>274</v>
      </c>
      <c r="G11708" t="n">
        <v>273773</v>
      </c>
      <c r="H11708" t="n">
        <v>448091</v>
      </c>
      <c r="I11708" t="inlineStr">
        <is>
          <t>Algodón</t>
        </is>
      </c>
      <c r="J11708">
        <f>SI.ERROR(BUSCARV(D11708,TablaPaises,6,FALSO),"Sin dato")</f>
        <v/>
      </c>
      <c r="K11708">
        <f>SI.ERROR(BUSCARV(C11708,TablaProductos,2,FALSO),"Sin dato")</f>
        <v/>
      </c>
      <c r="L11708">
        <f>SI(H11708&gt;=1000000,"Alto",SI(H11708&gt;=100000,"Medio","Bajo"))</f>
        <v/>
      </c>
      <c r="M11708">
        <f>SI.ERROR(BUSCARV(E11708,TablaEstados,3,FALSO),"Sin dato")</f>
        <v/>
      </c>
      <c r="N11708">
        <f>SI.ERROR(BUSCARV(E11708,TablaEstados,4,FALSO),"Sin dato")</f>
        <v/>
      </c>
    </row>
    <row r="11709">
      <c r="A11709" t="inlineStr">
        <is>
          <t>2026</t>
        </is>
      </c>
      <c r="B11709" t="inlineStr">
        <is>
          <t>07</t>
        </is>
      </c>
      <c r="C11709" t="inlineStr">
        <is>
          <t>09011200</t>
        </is>
      </c>
      <c r="D11709" t="inlineStr">
        <is>
          <t>827</t>
        </is>
      </c>
      <c r="E11709" t="inlineStr">
        <is>
          <t>RJ</t>
        </is>
      </c>
      <c r="F11709" t="n">
        <v>1</v>
      </c>
      <c r="G11709" t="n">
        <v>1</v>
      </c>
      <c r="H11709" t="n">
        <v>28</v>
      </c>
      <c r="I11709" t="inlineStr">
        <is>
          <t>Café en granos</t>
        </is>
      </c>
      <c r="J11709">
        <f>SI.ERROR(BUSCARV(D11709,TablaPaises,6,FALSO),"Sin dato")</f>
        <v/>
      </c>
      <c r="K11709">
        <f>SI.ERROR(BUSCARV(C11709,TablaProductos,2,FALSO),"Sin dato")</f>
        <v/>
      </c>
      <c r="L11709">
        <f>SI(H11709&gt;=1000000,"Alto",SI(H11709&gt;=100000,"Medio","Bajo"))</f>
        <v/>
      </c>
      <c r="M11709">
        <f>SI.ERROR(BUSCARV(E11709,TablaEstados,3,FALSO),"Sin dato")</f>
        <v/>
      </c>
      <c r="N11709">
        <f>SI.ERROR(BUSCARV(E11709,TablaEstados,4,FALSO),"Sin dato")</f>
        <v/>
      </c>
    </row>
    <row r="11710">
      <c r="A11710" t="inlineStr">
        <is>
          <t>2026</t>
        </is>
      </c>
      <c r="B11710" t="inlineStr">
        <is>
          <t>02</t>
        </is>
      </c>
      <c r="C11710" t="inlineStr">
        <is>
          <t>09011110</t>
        </is>
      </c>
      <c r="D11710" t="inlineStr">
        <is>
          <t>271</t>
        </is>
      </c>
      <c r="E11710" t="inlineStr">
        <is>
          <t>GO</t>
        </is>
      </c>
      <c r="F11710" t="n">
        <v>22</v>
      </c>
      <c r="G11710" t="n">
        <v>21600</v>
      </c>
      <c r="H11710" t="n">
        <v>174574</v>
      </c>
      <c r="I11710" t="inlineStr">
        <is>
          <t>Café en granos</t>
        </is>
      </c>
      <c r="J11710">
        <f>SI.ERROR(BUSCARV(D11710,TablaPaises,6,FALSO),"Sin dato")</f>
        <v/>
      </c>
      <c r="K11710">
        <f>SI.ERROR(BUSCARV(C11710,TablaProductos,2,FALSO),"Sin dato")</f>
        <v/>
      </c>
      <c r="L11710">
        <f>SI(H11710&gt;=1000000,"Alto",SI(H11710&gt;=100000,"Medio","Bajo"))</f>
        <v/>
      </c>
      <c r="M11710">
        <f>SI.ERROR(BUSCARV(E11710,TablaEstados,3,FALSO),"Sin dato")</f>
        <v/>
      </c>
      <c r="N11710">
        <f>SI.ERROR(BUSCARV(E11710,TablaEstados,4,FALSO),"Sin dato")</f>
        <v/>
      </c>
    </row>
    <row r="11711">
      <c r="A11711" t="inlineStr">
        <is>
          <t>2026</t>
        </is>
      </c>
      <c r="B11711" t="inlineStr">
        <is>
          <t>08</t>
        </is>
      </c>
      <c r="C11711" t="inlineStr">
        <is>
          <t>09011200</t>
        </is>
      </c>
      <c r="D11711" t="inlineStr">
        <is>
          <t>190</t>
        </is>
      </c>
      <c r="E11711" t="inlineStr">
        <is>
          <t>ES</t>
        </is>
      </c>
      <c r="F11711" t="n">
        <v>118</v>
      </c>
      <c r="G11711" t="n">
        <v>118</v>
      </c>
      <c r="H11711" t="n">
        <v>680</v>
      </c>
      <c r="I11711" t="inlineStr">
        <is>
          <t>Café en granos</t>
        </is>
      </c>
      <c r="J11711">
        <f>SI.ERROR(BUSCARV(D11711,TablaPaises,6,FALSO),"Sin dato")</f>
        <v/>
      </c>
      <c r="K11711">
        <f>SI.ERROR(BUSCARV(C11711,TablaProductos,2,FALSO),"Sin dato")</f>
        <v/>
      </c>
      <c r="L11711">
        <f>SI(H11711&gt;=1000000,"Alto",SI(H11711&gt;=100000,"Medio","Bajo"))</f>
        <v/>
      </c>
      <c r="M11711">
        <f>SI.ERROR(BUSCARV(E11711,TablaEstados,3,FALSO),"Sin dato")</f>
        <v/>
      </c>
      <c r="N11711">
        <f>SI.ERROR(BUSCARV(E11711,TablaEstados,4,FALSO),"Sin dato")</f>
        <v/>
      </c>
    </row>
    <row r="11712">
      <c r="A11712" t="inlineStr">
        <is>
          <t>2026</t>
        </is>
      </c>
      <c r="B11712" t="inlineStr">
        <is>
          <t>07</t>
        </is>
      </c>
      <c r="C11712" t="inlineStr">
        <is>
          <t>09011110</t>
        </is>
      </c>
      <c r="D11712" t="inlineStr">
        <is>
          <t>169</t>
        </is>
      </c>
      <c r="E11712" t="inlineStr">
        <is>
          <t>MG</t>
        </is>
      </c>
      <c r="F11712" t="n">
        <v>995</v>
      </c>
      <c r="G11712" t="n">
        <v>997200</v>
      </c>
      <c r="H11712" t="n">
        <v>5523386</v>
      </c>
      <c r="I11712" t="inlineStr">
        <is>
          <t>Café en granos</t>
        </is>
      </c>
      <c r="J11712">
        <f>SI.ERROR(BUSCARV(D11712,TablaPaises,6,FALSO),"Sin dato")</f>
        <v/>
      </c>
      <c r="K11712">
        <f>SI.ERROR(BUSCARV(C11712,TablaProductos,2,FALSO),"Sin dato")</f>
        <v/>
      </c>
      <c r="L11712">
        <f>SI(H11712&gt;=1000000,"Alto",SI(H11712&gt;=100000,"Medio","Bajo"))</f>
        <v/>
      </c>
      <c r="M11712">
        <f>SI.ERROR(BUSCARV(E11712,TablaEstados,3,FALSO),"Sin dato")</f>
        <v/>
      </c>
      <c r="N11712">
        <f>SI.ERROR(BUSCARV(E11712,TablaEstados,4,FALSO),"Sin dato")</f>
        <v/>
      </c>
    </row>
    <row r="11713">
      <c r="A11713" t="inlineStr">
        <is>
          <t>2026</t>
        </is>
      </c>
      <c r="B11713" t="inlineStr">
        <is>
          <t>02</t>
        </is>
      </c>
      <c r="C11713" t="inlineStr">
        <is>
          <t>09011110</t>
        </is>
      </c>
      <c r="D11713" t="inlineStr">
        <is>
          <t>149</t>
        </is>
      </c>
      <c r="E11713" t="inlineStr">
        <is>
          <t>MG</t>
        </is>
      </c>
      <c r="F11713" t="n">
        <v>3</v>
      </c>
      <c r="G11713" t="n">
        <v>3000</v>
      </c>
      <c r="H11713" t="n">
        <v>26787</v>
      </c>
      <c r="I11713" t="inlineStr">
        <is>
          <t>Café en granos</t>
        </is>
      </c>
      <c r="J11713">
        <f>SI.ERROR(BUSCARV(D11713,TablaPaises,6,FALSO),"Sin dato")</f>
        <v/>
      </c>
      <c r="K11713">
        <f>SI.ERROR(BUSCARV(C11713,TablaProductos,2,FALSO),"Sin dato")</f>
        <v/>
      </c>
      <c r="L11713">
        <f>SI(H11713&gt;=1000000,"Alto",SI(H11713&gt;=100000,"Medio","Bajo"))</f>
        <v/>
      </c>
      <c r="M11713">
        <f>SI.ERROR(BUSCARV(E11713,TablaEstados,3,FALSO),"Sin dato")</f>
        <v/>
      </c>
      <c r="N11713">
        <f>SI.ERROR(BUSCARV(E11713,TablaEstados,4,FALSO),"Sin dato")</f>
        <v/>
      </c>
    </row>
    <row r="11714">
      <c r="A11714" t="inlineStr">
        <is>
          <t>2026</t>
        </is>
      </c>
      <c r="B11714" t="inlineStr">
        <is>
          <t>06</t>
        </is>
      </c>
      <c r="C11714" t="inlineStr">
        <is>
          <t>52010020</t>
        </is>
      </c>
      <c r="D11714" t="inlineStr">
        <is>
          <t>576</t>
        </is>
      </c>
      <c r="E11714" t="inlineStr">
        <is>
          <t>MA</t>
        </is>
      </c>
      <c r="F11714" t="n">
        <v>25</v>
      </c>
      <c r="G11714" t="n">
        <v>25129</v>
      </c>
      <c r="H11714" t="n">
        <v>42296</v>
      </c>
      <c r="I11714" t="inlineStr">
        <is>
          <t>Algodón</t>
        </is>
      </c>
      <c r="J11714">
        <f>SI.ERROR(BUSCARV(D11714,TablaPaises,6,FALSO),"Sin dato")</f>
        <v/>
      </c>
      <c r="K11714">
        <f>SI.ERROR(BUSCARV(C11714,TablaProductos,2,FALSO),"Sin dato")</f>
        <v/>
      </c>
      <c r="L11714">
        <f>SI(H11714&gt;=1000000,"Alto",SI(H11714&gt;=100000,"Medio","Bajo"))</f>
        <v/>
      </c>
      <c r="M11714">
        <f>SI.ERROR(BUSCARV(E11714,TablaEstados,3,FALSO),"Sin dato")</f>
        <v/>
      </c>
      <c r="N11714">
        <f>SI.ERROR(BUSCARV(E11714,TablaEstados,4,FALSO),"Sin dato")</f>
        <v/>
      </c>
    </row>
    <row r="11715">
      <c r="A11715" t="inlineStr">
        <is>
          <t>2026</t>
        </is>
      </c>
      <c r="B11715" t="inlineStr">
        <is>
          <t>05</t>
        </is>
      </c>
      <c r="C11715" t="inlineStr">
        <is>
          <t>09011200</t>
        </is>
      </c>
      <c r="D11715" t="inlineStr">
        <is>
          <t>628</t>
        </is>
      </c>
      <c r="E11715" t="inlineStr">
        <is>
          <t>ES</t>
        </is>
      </c>
      <c r="F11715" t="n">
        <v>57395</v>
      </c>
      <c r="G11715" t="n">
        <v>57395</v>
      </c>
      <c r="H11715" t="n">
        <v>517482</v>
      </c>
      <c r="I11715" t="inlineStr">
        <is>
          <t>Café en granos</t>
        </is>
      </c>
      <c r="J11715">
        <f>SI.ERROR(BUSCARV(D11715,TablaPaises,6,FALSO),"Sin dato")</f>
        <v/>
      </c>
      <c r="K11715">
        <f>SI.ERROR(BUSCARV(C11715,TablaProductos,2,FALSO),"Sin dato")</f>
        <v/>
      </c>
      <c r="L11715">
        <f>SI(H11715&gt;=1000000,"Alto",SI(H11715&gt;=100000,"Medio","Bajo"))</f>
        <v/>
      </c>
      <c r="M11715">
        <f>SI.ERROR(BUSCARV(E11715,TablaEstados,3,FALSO),"Sin dato")</f>
        <v/>
      </c>
      <c r="N11715">
        <f>SI.ERROR(BUSCARV(E11715,TablaEstados,4,FALSO),"Sin dato")</f>
        <v/>
      </c>
    </row>
    <row r="11716">
      <c r="A11716" t="inlineStr">
        <is>
          <t>2026</t>
        </is>
      </c>
      <c r="B11716" t="inlineStr">
        <is>
          <t>07</t>
        </is>
      </c>
      <c r="C11716" t="inlineStr">
        <is>
          <t>10059090</t>
        </is>
      </c>
      <c r="D11716" t="inlineStr">
        <is>
          <t>586</t>
        </is>
      </c>
      <c r="E11716" t="inlineStr">
        <is>
          <t>PR</t>
        </is>
      </c>
      <c r="F11716" t="n">
        <v>419</v>
      </c>
      <c r="G11716" t="n">
        <v>419</v>
      </c>
      <c r="H11716" t="n">
        <v>1368</v>
      </c>
      <c r="I11716" t="inlineStr">
        <is>
          <t>Milho</t>
        </is>
      </c>
      <c r="J11716">
        <f>SI.ERROR(BUSCARV(D11716,TablaPaises,6,FALSO),"Sin dato")</f>
        <v/>
      </c>
      <c r="K11716">
        <f>SI.ERROR(BUSCARV(C11716,TablaProductos,2,FALSO),"Sin dato")</f>
        <v/>
      </c>
      <c r="L11716">
        <f>SI(H11716&gt;=1000000,"Alto",SI(H11716&gt;=100000,"Medio","Bajo"))</f>
        <v/>
      </c>
      <c r="M11716">
        <f>SI.ERROR(BUSCARV(E11716,TablaEstados,3,FALSO),"Sin dato")</f>
        <v/>
      </c>
      <c r="N11716">
        <f>SI.ERROR(BUSCARV(E11716,TablaEstados,4,FALSO),"Sin dato")</f>
        <v/>
      </c>
    </row>
    <row r="11717">
      <c r="A11717" t="inlineStr">
        <is>
          <t>2026</t>
        </is>
      </c>
      <c r="B11717" t="inlineStr">
        <is>
          <t>02</t>
        </is>
      </c>
      <c r="C11717" t="inlineStr">
        <is>
          <t>10059010</t>
        </is>
      </c>
      <c r="D11717" t="inlineStr">
        <is>
          <t>244</t>
        </is>
      </c>
      <c r="E11717" t="inlineStr">
        <is>
          <t>MT</t>
        </is>
      </c>
      <c r="F11717" t="n">
        <v>520000</v>
      </c>
      <c r="G11717" t="n">
        <v>520000</v>
      </c>
      <c r="H11717" t="n">
        <v>231400</v>
      </c>
      <c r="I11717" t="inlineStr">
        <is>
          <t>Milho</t>
        </is>
      </c>
      <c r="J11717">
        <f>SI.ERROR(BUSCARV(D11717,TablaPaises,6,FALSO),"Sin dato")</f>
        <v/>
      </c>
      <c r="K11717">
        <f>SI.ERROR(BUSCARV(C11717,TablaProductos,2,FALSO),"Sin dato")</f>
        <v/>
      </c>
      <c r="L11717">
        <f>SI(H11717&gt;=1000000,"Alto",SI(H11717&gt;=100000,"Medio","Bajo"))</f>
        <v/>
      </c>
      <c r="M11717">
        <f>SI.ERROR(BUSCARV(E11717,TablaEstados,3,FALSO),"Sin dato")</f>
        <v/>
      </c>
      <c r="N11717">
        <f>SI.ERROR(BUSCARV(E11717,TablaEstados,4,FALSO),"Sin dato")</f>
        <v/>
      </c>
    </row>
    <row r="11718">
      <c r="A11718" t="inlineStr">
        <is>
          <t>2026</t>
        </is>
      </c>
      <c r="B11718" t="inlineStr">
        <is>
          <t>04</t>
        </is>
      </c>
      <c r="C11718" t="inlineStr">
        <is>
          <t>10059010</t>
        </is>
      </c>
      <c r="D11718" t="inlineStr">
        <is>
          <t>741</t>
        </is>
      </c>
      <c r="E11718" t="inlineStr">
        <is>
          <t>ES</t>
        </is>
      </c>
      <c r="F11718" t="n">
        <v>1</v>
      </c>
      <c r="G11718" t="n">
        <v>1</v>
      </c>
      <c r="H11718" t="n">
        <v>6</v>
      </c>
      <c r="I11718" t="inlineStr">
        <is>
          <t>Milho</t>
        </is>
      </c>
      <c r="J11718">
        <f>SI.ERROR(BUSCARV(D11718,TablaPaises,6,FALSO),"Sin dato")</f>
        <v/>
      </c>
      <c r="K11718">
        <f>SI.ERROR(BUSCARV(C11718,TablaProductos,2,FALSO),"Sin dato")</f>
        <v/>
      </c>
      <c r="L11718">
        <f>SI(H11718&gt;=1000000,"Alto",SI(H11718&gt;=100000,"Medio","Bajo"))</f>
        <v/>
      </c>
      <c r="M11718">
        <f>SI.ERROR(BUSCARV(E11718,TablaEstados,3,FALSO),"Sin dato")</f>
        <v/>
      </c>
      <c r="N11718">
        <f>SI.ERROR(BUSCARV(E11718,TablaEstados,4,FALSO),"Sin dato")</f>
        <v/>
      </c>
    </row>
    <row r="11719">
      <c r="A11719" t="inlineStr">
        <is>
          <t>2026</t>
        </is>
      </c>
      <c r="B11719" t="inlineStr">
        <is>
          <t>02</t>
        </is>
      </c>
      <c r="C11719" t="inlineStr">
        <is>
          <t>09011110</t>
        </is>
      </c>
      <c r="D11719" t="inlineStr">
        <is>
          <t>858</t>
        </is>
      </c>
      <c r="E11719" t="inlineStr">
        <is>
          <t>GO</t>
        </is>
      </c>
      <c r="F11719" t="n">
        <v>20</v>
      </c>
      <c r="G11719" t="n">
        <v>20000</v>
      </c>
      <c r="H11719" t="n">
        <v>143411</v>
      </c>
      <c r="I11719" t="inlineStr">
        <is>
          <t>Café en granos</t>
        </is>
      </c>
      <c r="J11719">
        <f>SI.ERROR(BUSCARV(D11719,TablaPaises,6,FALSO),"Sin dato")</f>
        <v/>
      </c>
      <c r="K11719">
        <f>SI.ERROR(BUSCARV(C11719,TablaProductos,2,FALSO),"Sin dato")</f>
        <v/>
      </c>
      <c r="L11719">
        <f>SI(H11719&gt;=1000000,"Alto",SI(H11719&gt;=100000,"Medio","Bajo"))</f>
        <v/>
      </c>
      <c r="M11719">
        <f>SI.ERROR(BUSCARV(E11719,TablaEstados,3,FALSO),"Sin dato")</f>
        <v/>
      </c>
      <c r="N11719">
        <f>SI.ERROR(BUSCARV(E11719,TablaEstados,4,FALSO),"Sin dato")</f>
        <v/>
      </c>
    </row>
    <row r="11720">
      <c r="A11720" t="inlineStr">
        <is>
          <t>2026</t>
        </is>
      </c>
      <c r="B11720" t="inlineStr">
        <is>
          <t>08</t>
        </is>
      </c>
      <c r="C11720" t="inlineStr">
        <is>
          <t>09011110</t>
        </is>
      </c>
      <c r="D11720" t="inlineStr">
        <is>
          <t>573</t>
        </is>
      </c>
      <c r="E11720" t="inlineStr">
        <is>
          <t>GO</t>
        </is>
      </c>
      <c r="F11720" t="n">
        <v>124</v>
      </c>
      <c r="G11720" t="n">
        <v>123900</v>
      </c>
      <c r="H11720" t="n">
        <v>662605</v>
      </c>
      <c r="I11720" t="inlineStr">
        <is>
          <t>Café en granos</t>
        </is>
      </c>
      <c r="J11720">
        <f>SI.ERROR(BUSCARV(D11720,TablaPaises,6,FALSO),"Sin dato")</f>
        <v/>
      </c>
      <c r="K11720">
        <f>SI.ERROR(BUSCARV(C11720,TablaProductos,2,FALSO),"Sin dato")</f>
        <v/>
      </c>
      <c r="L11720">
        <f>SI(H11720&gt;=1000000,"Alto",SI(H11720&gt;=100000,"Medio","Bajo"))</f>
        <v/>
      </c>
      <c r="M11720">
        <f>SI.ERROR(BUSCARV(E11720,TablaEstados,3,FALSO),"Sin dato")</f>
        <v/>
      </c>
      <c r="N11720">
        <f>SI.ERROR(BUSCARV(E11720,TablaEstados,4,FALSO),"Sin dato")</f>
        <v/>
      </c>
    </row>
    <row r="11721">
      <c r="A11721" t="inlineStr">
        <is>
          <t>2026</t>
        </is>
      </c>
      <c r="B11721" t="inlineStr">
        <is>
          <t>01</t>
        </is>
      </c>
      <c r="C11721" t="inlineStr">
        <is>
          <t>52010020</t>
        </is>
      </c>
      <c r="D11721" t="inlineStr">
        <is>
          <t>160</t>
        </is>
      </c>
      <c r="E11721" t="inlineStr">
        <is>
          <t>SP</t>
        </is>
      </c>
      <c r="F11721" t="n">
        <v>25322</v>
      </c>
      <c r="G11721" t="n">
        <v>25314597</v>
      </c>
      <c r="H11721" t="n">
        <v>36823145</v>
      </c>
      <c r="I11721" t="inlineStr">
        <is>
          <t>Algodón</t>
        </is>
      </c>
      <c r="J11721">
        <f>SI.ERROR(BUSCARV(D11721,TablaPaises,6,FALSO),"Sin dato")</f>
        <v/>
      </c>
      <c r="K11721">
        <f>SI.ERROR(BUSCARV(C11721,TablaProductos,2,FALSO),"Sin dato")</f>
        <v/>
      </c>
      <c r="L11721">
        <f>SI(H11721&gt;=1000000,"Alto",SI(H11721&gt;=100000,"Medio","Bajo"))</f>
        <v/>
      </c>
      <c r="M11721">
        <f>SI.ERROR(BUSCARV(E11721,TablaEstados,3,FALSO),"Sin dato")</f>
        <v/>
      </c>
      <c r="N11721">
        <f>SI.ERROR(BUSCARV(E11721,TablaEstados,4,FALSO),"Sin dato")</f>
        <v/>
      </c>
    </row>
    <row r="11722">
      <c r="A11722" t="inlineStr">
        <is>
          <t>2026</t>
        </is>
      </c>
      <c r="B11722" t="inlineStr">
        <is>
          <t>07</t>
        </is>
      </c>
      <c r="C11722" t="inlineStr">
        <is>
          <t>09011110</t>
        </is>
      </c>
      <c r="D11722" t="inlineStr">
        <is>
          <t>271</t>
        </is>
      </c>
      <c r="E11722" t="inlineStr">
        <is>
          <t>SP</t>
        </is>
      </c>
      <c r="F11722" t="n">
        <v>87</v>
      </c>
      <c r="G11722" t="n">
        <v>86400</v>
      </c>
      <c r="H11722" t="n">
        <v>507531</v>
      </c>
      <c r="I11722" t="inlineStr">
        <is>
          <t>Café en granos</t>
        </is>
      </c>
      <c r="J11722">
        <f>SI.ERROR(BUSCARV(D11722,TablaPaises,6,FALSO),"Sin dato")</f>
        <v/>
      </c>
      <c r="K11722">
        <f>SI.ERROR(BUSCARV(C11722,TablaProductos,2,FALSO),"Sin dato")</f>
        <v/>
      </c>
      <c r="L11722">
        <f>SI(H11722&gt;=1000000,"Alto",SI(H11722&gt;=100000,"Medio","Bajo"))</f>
        <v/>
      </c>
      <c r="M11722">
        <f>SI.ERROR(BUSCARV(E11722,TablaEstados,3,FALSO),"Sin dato")</f>
        <v/>
      </c>
      <c r="N11722">
        <f>SI.ERROR(BUSCARV(E11722,TablaEstados,4,FALSO),"Sin dato")</f>
        <v/>
      </c>
    </row>
    <row r="11723">
      <c r="A11723" t="inlineStr">
        <is>
          <t>2026</t>
        </is>
      </c>
      <c r="B11723" t="inlineStr">
        <is>
          <t>08</t>
        </is>
      </c>
      <c r="C11723" t="inlineStr">
        <is>
          <t>10059090</t>
        </is>
      </c>
      <c r="D11723" t="inlineStr">
        <is>
          <t>077</t>
        </is>
      </c>
      <c r="E11723" t="inlineStr">
        <is>
          <t>CE</t>
        </is>
      </c>
      <c r="F11723" t="n">
        <v>11</v>
      </c>
      <c r="G11723" t="n">
        <v>11</v>
      </c>
      <c r="H11723" t="n">
        <v>14</v>
      </c>
      <c r="I11723" t="inlineStr">
        <is>
          <t>Milho</t>
        </is>
      </c>
      <c r="J11723">
        <f>SI.ERROR(BUSCARV(D11723,TablaPaises,6,FALSO),"Sin dato")</f>
        <v/>
      </c>
      <c r="K11723">
        <f>SI.ERROR(BUSCARV(C11723,TablaProductos,2,FALSO),"Sin dato")</f>
        <v/>
      </c>
      <c r="L11723">
        <f>SI(H11723&gt;=1000000,"Alto",SI(H11723&gt;=100000,"Medio","Bajo"))</f>
        <v/>
      </c>
      <c r="M11723">
        <f>SI.ERROR(BUSCARV(E11723,TablaEstados,3,FALSO),"Sin dato")</f>
        <v/>
      </c>
      <c r="N11723">
        <f>SI.ERROR(BUSCARV(E11723,TablaEstados,4,FALSO),"Sin dato")</f>
        <v/>
      </c>
    </row>
    <row r="11724">
      <c r="A11724" t="inlineStr">
        <is>
          <t>2026</t>
        </is>
      </c>
      <c r="B11724" t="inlineStr">
        <is>
          <t>04</t>
        </is>
      </c>
      <c r="C11724" t="inlineStr">
        <is>
          <t>12019000</t>
        </is>
      </c>
      <c r="D11724" t="inlineStr">
        <is>
          <t>383</t>
        </is>
      </c>
      <c r="E11724" t="inlineStr">
        <is>
          <t>AM</t>
        </is>
      </c>
      <c r="F11724" t="n">
        <v>1726</v>
      </c>
      <c r="G11724" t="n">
        <v>1726172</v>
      </c>
      <c r="H11724" t="n">
        <v>721972</v>
      </c>
      <c r="I11724" t="inlineStr">
        <is>
          <t>Soja</t>
        </is>
      </c>
      <c r="J11724">
        <f>SI.ERROR(BUSCARV(D11724,TablaPaises,6,FALSO),"Sin dato")</f>
        <v/>
      </c>
      <c r="K11724">
        <f>SI.ERROR(BUSCARV(C11724,TablaProductos,2,FALSO),"Sin dato")</f>
        <v/>
      </c>
      <c r="L11724">
        <f>SI(H11724&gt;=1000000,"Alto",SI(H11724&gt;=100000,"Medio","Bajo"))</f>
        <v/>
      </c>
      <c r="M11724">
        <f>SI.ERROR(BUSCARV(E11724,TablaEstados,3,FALSO),"Sin dato")</f>
        <v/>
      </c>
      <c r="N11724">
        <f>SI.ERROR(BUSCARV(E11724,TablaEstados,4,FALSO),"Sin dato")</f>
        <v/>
      </c>
    </row>
    <row r="11725">
      <c r="A11725" t="inlineStr">
        <is>
          <t>2026</t>
        </is>
      </c>
      <c r="B11725" t="inlineStr">
        <is>
          <t>01</t>
        </is>
      </c>
      <c r="C11725" t="inlineStr">
        <is>
          <t>52010020</t>
        </is>
      </c>
      <c r="D11725" t="inlineStr">
        <is>
          <t>455</t>
        </is>
      </c>
      <c r="E11725" t="inlineStr">
        <is>
          <t>BA</t>
        </is>
      </c>
      <c r="F11725" t="n">
        <v>512</v>
      </c>
      <c r="G11725" t="n">
        <v>512069</v>
      </c>
      <c r="H11725" t="n">
        <v>886466</v>
      </c>
      <c r="I11725" t="inlineStr">
        <is>
          <t>Algodón</t>
        </is>
      </c>
      <c r="J11725">
        <f>SI.ERROR(BUSCARV(D11725,TablaPaises,6,FALSO),"Sin dato")</f>
        <v/>
      </c>
      <c r="K11725">
        <f>SI.ERROR(BUSCARV(C11725,TablaProductos,2,FALSO),"Sin dato")</f>
        <v/>
      </c>
      <c r="L11725">
        <f>SI(H11725&gt;=1000000,"Alto",SI(H11725&gt;=100000,"Medio","Bajo"))</f>
        <v/>
      </c>
      <c r="M11725">
        <f>SI.ERROR(BUSCARV(E11725,TablaEstados,3,FALSO),"Sin dato")</f>
        <v/>
      </c>
      <c r="N11725">
        <f>SI.ERROR(BUSCARV(E11725,TablaEstados,4,FALSO),"Sin dato")</f>
        <v/>
      </c>
    </row>
    <row r="11726">
      <c r="A11726" t="inlineStr">
        <is>
          <t>2026</t>
        </is>
      </c>
      <c r="B11726" t="inlineStr">
        <is>
          <t>01</t>
        </is>
      </c>
      <c r="C11726" t="inlineStr">
        <is>
          <t>10059010</t>
        </is>
      </c>
      <c r="D11726" t="inlineStr">
        <is>
          <t>827</t>
        </is>
      </c>
      <c r="E11726" t="inlineStr">
        <is>
          <t>PA</t>
        </is>
      </c>
      <c r="F11726" t="n">
        <v>40230</v>
      </c>
      <c r="G11726" t="n">
        <v>40230</v>
      </c>
      <c r="H11726" t="n">
        <v>9362</v>
      </c>
      <c r="I11726" t="inlineStr">
        <is>
          <t>Milho</t>
        </is>
      </c>
      <c r="J11726">
        <f>SI.ERROR(BUSCARV(D11726,TablaPaises,6,FALSO),"Sin dato")</f>
        <v/>
      </c>
      <c r="K11726">
        <f>SI.ERROR(BUSCARV(C11726,TablaProductos,2,FALSO),"Sin dato")</f>
        <v/>
      </c>
      <c r="L11726">
        <f>SI(H11726&gt;=1000000,"Alto",SI(H11726&gt;=100000,"Medio","Bajo"))</f>
        <v/>
      </c>
      <c r="M11726">
        <f>SI.ERROR(BUSCARV(E11726,TablaEstados,3,FALSO),"Sin dato")</f>
        <v/>
      </c>
      <c r="N11726">
        <f>SI.ERROR(BUSCARV(E11726,TablaEstados,4,FALSO),"Sin dato")</f>
        <v/>
      </c>
    </row>
    <row r="11727">
      <c r="A11727" t="inlineStr">
        <is>
          <t>2026</t>
        </is>
      </c>
      <c r="B11727" t="inlineStr">
        <is>
          <t>07</t>
        </is>
      </c>
      <c r="C11727" t="inlineStr">
        <is>
          <t>12019000</t>
        </is>
      </c>
      <c r="D11727" t="inlineStr">
        <is>
          <t>240</t>
        </is>
      </c>
      <c r="E11727" t="inlineStr">
        <is>
          <t>RO</t>
        </is>
      </c>
      <c r="F11727" t="n">
        <v>7999</v>
      </c>
      <c r="G11727" t="n">
        <v>8000000</v>
      </c>
      <c r="H11727" t="n">
        <v>3394560</v>
      </c>
      <c r="I11727" t="inlineStr">
        <is>
          <t>Soja</t>
        </is>
      </c>
      <c r="J11727">
        <f>SI.ERROR(BUSCARV(D11727,TablaPaises,6,FALSO),"Sin dato")</f>
        <v/>
      </c>
      <c r="K11727">
        <f>SI.ERROR(BUSCARV(C11727,TablaProductos,2,FALSO),"Sin dato")</f>
        <v/>
      </c>
      <c r="L11727">
        <f>SI(H11727&gt;=1000000,"Alto",SI(H11727&gt;=100000,"Medio","Bajo"))</f>
        <v/>
      </c>
      <c r="M11727">
        <f>SI.ERROR(BUSCARV(E11727,TablaEstados,3,FALSO),"Sin dato")</f>
        <v/>
      </c>
      <c r="N11727">
        <f>SI.ERROR(BUSCARV(E11727,TablaEstados,4,FALSO),"Sin dato")</f>
        <v/>
      </c>
    </row>
    <row r="11728">
      <c r="A11728" t="inlineStr">
        <is>
          <t>2026</t>
        </is>
      </c>
      <c r="B11728" t="inlineStr">
        <is>
          <t>09</t>
        </is>
      </c>
      <c r="C11728" t="inlineStr">
        <is>
          <t>10059090</t>
        </is>
      </c>
      <c r="D11728" t="inlineStr">
        <is>
          <t>232</t>
        </is>
      </c>
      <c r="E11728" t="inlineStr">
        <is>
          <t>SP</t>
        </is>
      </c>
      <c r="F11728" t="n">
        <v>8</v>
      </c>
      <c r="G11728" t="n">
        <v>8</v>
      </c>
      <c r="H11728" t="n">
        <v>11</v>
      </c>
      <c r="I11728" t="inlineStr">
        <is>
          <t>Milho</t>
        </is>
      </c>
      <c r="J11728">
        <f>SI.ERROR(BUSCARV(D11728,TablaPaises,6,FALSO),"Sin dato")</f>
        <v/>
      </c>
      <c r="K11728">
        <f>SI.ERROR(BUSCARV(C11728,TablaProductos,2,FALSO),"Sin dato")</f>
        <v/>
      </c>
      <c r="L11728">
        <f>SI(H11728&gt;=1000000,"Alto",SI(H11728&gt;=100000,"Medio","Bajo"))</f>
        <v/>
      </c>
      <c r="M11728">
        <f>SI.ERROR(BUSCARV(E11728,TablaEstados,3,FALSO),"Sin dato")</f>
        <v/>
      </c>
      <c r="N11728">
        <f>SI.ERROR(BUSCARV(E11728,TablaEstados,4,FALSO),"Sin dato")</f>
        <v/>
      </c>
    </row>
    <row r="11729">
      <c r="A11729" t="inlineStr">
        <is>
          <t>2026</t>
        </is>
      </c>
      <c r="B11729" t="inlineStr">
        <is>
          <t>06</t>
        </is>
      </c>
      <c r="C11729" t="inlineStr">
        <is>
          <t>09011110</t>
        </is>
      </c>
      <c r="D11729" t="inlineStr">
        <is>
          <t>158</t>
        </is>
      </c>
      <c r="E11729" t="inlineStr">
        <is>
          <t>BA</t>
        </is>
      </c>
      <c r="F11729" t="n">
        <v>359</v>
      </c>
      <c r="G11729" t="n">
        <v>358921</v>
      </c>
      <c r="H11729" t="n">
        <v>1460808</v>
      </c>
      <c r="I11729" t="inlineStr">
        <is>
          <t>Café en granos</t>
        </is>
      </c>
      <c r="J11729">
        <f>SI.ERROR(BUSCARV(D11729,TablaPaises,6,FALSO),"Sin dato")</f>
        <v/>
      </c>
      <c r="K11729">
        <f>SI.ERROR(BUSCARV(C11729,TablaProductos,2,FALSO),"Sin dato")</f>
        <v/>
      </c>
      <c r="L11729">
        <f>SI(H11729&gt;=1000000,"Alto",SI(H11729&gt;=100000,"Medio","Bajo"))</f>
        <v/>
      </c>
      <c r="M11729">
        <f>SI.ERROR(BUSCARV(E11729,TablaEstados,3,FALSO),"Sin dato")</f>
        <v/>
      </c>
      <c r="N11729">
        <f>SI.ERROR(BUSCARV(E11729,TablaEstados,4,FALSO),"Sin dato")</f>
        <v/>
      </c>
    </row>
    <row r="11730">
      <c r="A11730" t="inlineStr">
        <is>
          <t>2026</t>
        </is>
      </c>
      <c r="B11730" t="inlineStr">
        <is>
          <t>06</t>
        </is>
      </c>
      <c r="C11730" t="inlineStr">
        <is>
          <t>09011190</t>
        </is>
      </c>
      <c r="D11730" t="inlineStr">
        <is>
          <t>077</t>
        </is>
      </c>
      <c r="E11730" t="inlineStr">
        <is>
          <t>CE</t>
        </is>
      </c>
      <c r="F11730" t="n">
        <v>6</v>
      </c>
      <c r="G11730" t="n">
        <v>6</v>
      </c>
      <c r="H11730" t="n">
        <v>34</v>
      </c>
      <c r="I11730" t="inlineStr">
        <is>
          <t>Café en granos</t>
        </is>
      </c>
      <c r="J11730">
        <f>SI.ERROR(BUSCARV(D11730,TablaPaises,6,FALSO),"Sin dato")</f>
        <v/>
      </c>
      <c r="K11730">
        <f>SI.ERROR(BUSCARV(C11730,TablaProductos,2,FALSO),"Sin dato")</f>
        <v/>
      </c>
      <c r="L11730">
        <f>SI(H11730&gt;=1000000,"Alto",SI(H11730&gt;=100000,"Medio","Bajo"))</f>
        <v/>
      </c>
      <c r="M11730">
        <f>SI.ERROR(BUSCARV(E11730,TablaEstados,3,FALSO),"Sin dato")</f>
        <v/>
      </c>
      <c r="N11730">
        <f>SI.ERROR(BUSCARV(E11730,TablaEstados,4,FALSO),"Sin dato")</f>
        <v/>
      </c>
    </row>
    <row r="11731">
      <c r="A11731" t="inlineStr">
        <is>
          <t>2026</t>
        </is>
      </c>
      <c r="B11731" t="inlineStr">
        <is>
          <t>06</t>
        </is>
      </c>
      <c r="C11731" t="inlineStr">
        <is>
          <t>09011190</t>
        </is>
      </c>
      <c r="D11731" t="inlineStr">
        <is>
          <t>476</t>
        </is>
      </c>
      <c r="E11731" t="inlineStr">
        <is>
          <t>SP</t>
        </is>
      </c>
      <c r="F11731" t="n">
        <v>9</v>
      </c>
      <c r="G11731" t="n">
        <v>9</v>
      </c>
      <c r="H11731" t="n">
        <v>168</v>
      </c>
      <c r="I11731" t="inlineStr">
        <is>
          <t>Café en granos</t>
        </is>
      </c>
      <c r="J11731">
        <f>SI.ERROR(BUSCARV(D11731,TablaPaises,6,FALSO),"Sin dato")</f>
        <v/>
      </c>
      <c r="K11731">
        <f>SI.ERROR(BUSCARV(C11731,TablaProductos,2,FALSO),"Sin dato")</f>
        <v/>
      </c>
      <c r="L11731">
        <f>SI(H11731&gt;=1000000,"Alto",SI(H11731&gt;=100000,"Medio","Bajo"))</f>
        <v/>
      </c>
      <c r="M11731">
        <f>SI.ERROR(BUSCARV(E11731,TablaEstados,3,FALSO),"Sin dato")</f>
        <v/>
      </c>
      <c r="N11731">
        <f>SI.ERROR(BUSCARV(E11731,TablaEstados,4,FALSO),"Sin dato")</f>
        <v/>
      </c>
    </row>
    <row r="11732">
      <c r="A11732" t="inlineStr">
        <is>
          <t>2026</t>
        </is>
      </c>
      <c r="B11732" t="inlineStr">
        <is>
          <t>05</t>
        </is>
      </c>
      <c r="C11732" t="inlineStr">
        <is>
          <t>10051000</t>
        </is>
      </c>
      <c r="D11732" t="inlineStr">
        <is>
          <t>063</t>
        </is>
      </c>
      <c r="E11732" t="inlineStr">
        <is>
          <t>PE</t>
        </is>
      </c>
      <c r="F11732" t="n">
        <v>3</v>
      </c>
      <c r="G11732" t="n">
        <v>3</v>
      </c>
      <c r="H11732" t="n">
        <v>13</v>
      </c>
      <c r="I11732" t="inlineStr">
        <is>
          <t>Milho</t>
        </is>
      </c>
      <c r="J11732">
        <f>SI.ERROR(BUSCARV(D11732,TablaPaises,6,FALSO),"Sin dato")</f>
        <v/>
      </c>
      <c r="K11732">
        <f>SI.ERROR(BUSCARV(C11732,TablaProductos,2,FALSO),"Sin dato")</f>
        <v/>
      </c>
      <c r="L11732">
        <f>SI(H11732&gt;=1000000,"Alto",SI(H11732&gt;=100000,"Medio","Bajo"))</f>
        <v/>
      </c>
      <c r="M11732">
        <f>SI.ERROR(BUSCARV(E11732,TablaEstados,3,FALSO),"Sin dato")</f>
        <v/>
      </c>
      <c r="N11732">
        <f>SI.ERROR(BUSCARV(E11732,TablaEstados,4,FALSO),"Sin dato")</f>
        <v/>
      </c>
    </row>
    <row r="11733">
      <c r="A11733" t="inlineStr">
        <is>
          <t>2026</t>
        </is>
      </c>
      <c r="B11733" t="inlineStr">
        <is>
          <t>06</t>
        </is>
      </c>
      <c r="C11733" t="inlineStr">
        <is>
          <t>12019000</t>
        </is>
      </c>
      <c r="D11733" t="inlineStr">
        <is>
          <t>160</t>
        </is>
      </c>
      <c r="E11733" t="inlineStr">
        <is>
          <t>PI</t>
        </is>
      </c>
      <c r="F11733" t="n">
        <v>53</v>
      </c>
      <c r="G11733" t="n">
        <v>53431</v>
      </c>
      <c r="H11733" t="n">
        <v>21426</v>
      </c>
      <c r="I11733" t="inlineStr">
        <is>
          <t>Soja</t>
        </is>
      </c>
      <c r="J11733">
        <f>SI.ERROR(BUSCARV(D11733,TablaPaises,6,FALSO),"Sin dato")</f>
        <v/>
      </c>
      <c r="K11733">
        <f>SI.ERROR(BUSCARV(C11733,TablaProductos,2,FALSO),"Sin dato")</f>
        <v/>
      </c>
      <c r="L11733">
        <f>SI(H11733&gt;=1000000,"Alto",SI(H11733&gt;=100000,"Medio","Bajo"))</f>
        <v/>
      </c>
      <c r="M11733">
        <f>SI.ERROR(BUSCARV(E11733,TablaEstados,3,FALSO),"Sin dato")</f>
        <v/>
      </c>
      <c r="N11733">
        <f>SI.ERROR(BUSCARV(E11733,TablaEstados,4,FALSO),"Sin dato")</f>
        <v/>
      </c>
    </row>
    <row r="11734">
      <c r="A11734" t="inlineStr">
        <is>
          <t>2026</t>
        </is>
      </c>
      <c r="B11734" t="inlineStr">
        <is>
          <t>08</t>
        </is>
      </c>
      <c r="C11734" t="inlineStr">
        <is>
          <t>12019000</t>
        </is>
      </c>
      <c r="D11734" t="inlineStr">
        <is>
          <t>628</t>
        </is>
      </c>
      <c r="E11734" t="inlineStr">
        <is>
          <t>ND</t>
        </is>
      </c>
      <c r="F11734" t="n">
        <v>10500</v>
      </c>
      <c r="G11734" t="n">
        <v>7000000</v>
      </c>
      <c r="H11734" t="n">
        <v>2945390</v>
      </c>
      <c r="I11734" t="inlineStr">
        <is>
          <t>Soja</t>
        </is>
      </c>
      <c r="J11734">
        <f>SI.ERROR(BUSCARV(D11734,TablaPaises,6,FALSO),"Sin dato")</f>
        <v/>
      </c>
      <c r="K11734">
        <f>SI.ERROR(BUSCARV(C11734,TablaProductos,2,FALSO),"Sin dato")</f>
        <v/>
      </c>
      <c r="L11734">
        <f>SI(H11734&gt;=1000000,"Alto",SI(H11734&gt;=100000,"Medio","Bajo"))</f>
        <v/>
      </c>
      <c r="M11734">
        <f>SI.ERROR(BUSCARV(E11734,TablaEstados,3,FALSO),"Sin dato")</f>
        <v/>
      </c>
      <c r="N11734">
        <f>SI.ERROR(BUSCARV(E11734,TablaEstados,4,FALSO),"Sin dato")</f>
        <v/>
      </c>
    </row>
    <row r="11735">
      <c r="A11735" t="inlineStr">
        <is>
          <t>2026</t>
        </is>
      </c>
      <c r="B11735" t="inlineStr">
        <is>
          <t>01</t>
        </is>
      </c>
      <c r="C11735" t="inlineStr">
        <is>
          <t>09011190</t>
        </is>
      </c>
      <c r="D11735" t="inlineStr">
        <is>
          <t>351</t>
        </is>
      </c>
      <c r="E11735" t="inlineStr">
        <is>
          <t>MA</t>
        </is>
      </c>
      <c r="F11735" t="n">
        <v>0</v>
      </c>
      <c r="G11735" t="n">
        <v>0</v>
      </c>
      <c r="H11735" t="n">
        <v>4</v>
      </c>
      <c r="I11735" t="inlineStr">
        <is>
          <t>Café en granos</t>
        </is>
      </c>
      <c r="J11735">
        <f>SI.ERROR(BUSCARV(D11735,TablaPaises,6,FALSO),"Sin dato")</f>
        <v/>
      </c>
      <c r="K11735">
        <f>SI.ERROR(BUSCARV(C11735,TablaProductos,2,FALSO),"Sin dato")</f>
        <v/>
      </c>
      <c r="L11735">
        <f>SI(H11735&gt;=1000000,"Alto",SI(H11735&gt;=100000,"Medio","Bajo"))</f>
        <v/>
      </c>
      <c r="M11735">
        <f>SI.ERROR(BUSCARV(E11735,TablaEstados,3,FALSO),"Sin dato")</f>
        <v/>
      </c>
      <c r="N11735">
        <f>SI.ERROR(BUSCARV(E11735,TablaEstados,4,FALSO),"Sin dato")</f>
        <v/>
      </c>
    </row>
    <row r="11736">
      <c r="A11736" t="inlineStr">
        <is>
          <t>2026</t>
        </is>
      </c>
      <c r="B11736" t="inlineStr">
        <is>
          <t>02</t>
        </is>
      </c>
      <c r="C11736" t="inlineStr">
        <is>
          <t>10059090</t>
        </is>
      </c>
      <c r="D11736" t="inlineStr">
        <is>
          <t>476</t>
        </is>
      </c>
      <c r="E11736" t="inlineStr">
        <is>
          <t>SC</t>
        </is>
      </c>
      <c r="F11736" t="n">
        <v>20</v>
      </c>
      <c r="G11736" t="n">
        <v>20</v>
      </c>
      <c r="H11736" t="n">
        <v>42</v>
      </c>
      <c r="I11736" t="inlineStr">
        <is>
          <t>Milho</t>
        </is>
      </c>
      <c r="J11736">
        <f>SI.ERROR(BUSCARV(D11736,TablaPaises,6,FALSO),"Sin dato")</f>
        <v/>
      </c>
      <c r="K11736">
        <f>SI.ERROR(BUSCARV(C11736,TablaProductos,2,FALSO),"Sin dato")</f>
        <v/>
      </c>
      <c r="L11736">
        <f>SI(H11736&gt;=1000000,"Alto",SI(H11736&gt;=100000,"Medio","Bajo"))</f>
        <v/>
      </c>
      <c r="M11736">
        <f>SI.ERROR(BUSCARV(E11736,TablaEstados,3,FALSO),"Sin dato")</f>
        <v/>
      </c>
      <c r="N11736">
        <f>SI.ERROR(BUSCARV(E11736,TablaEstados,4,FALSO),"Sin dato")</f>
        <v/>
      </c>
    </row>
    <row r="11737">
      <c r="A11737" t="inlineStr">
        <is>
          <t>2026</t>
        </is>
      </c>
      <c r="B11737" t="inlineStr">
        <is>
          <t>06</t>
        </is>
      </c>
      <c r="C11737" t="inlineStr">
        <is>
          <t>12019000</t>
        </is>
      </c>
      <c r="D11737" t="inlineStr">
        <is>
          <t>160</t>
        </is>
      </c>
      <c r="E11737" t="inlineStr">
        <is>
          <t>SC</t>
        </is>
      </c>
      <c r="F11737" t="n">
        <v>1209</v>
      </c>
      <c r="G11737" t="n">
        <v>1208407</v>
      </c>
      <c r="H11737" t="n">
        <v>507951</v>
      </c>
      <c r="I11737" t="inlineStr">
        <is>
          <t>Soja</t>
        </is>
      </c>
      <c r="J11737">
        <f>SI.ERROR(BUSCARV(D11737,TablaPaises,6,FALSO),"Sin dato")</f>
        <v/>
      </c>
      <c r="K11737">
        <f>SI.ERROR(BUSCARV(C11737,TablaProductos,2,FALSO),"Sin dato")</f>
        <v/>
      </c>
      <c r="L11737">
        <f>SI(H11737&gt;=1000000,"Alto",SI(H11737&gt;=100000,"Medio","Bajo"))</f>
        <v/>
      </c>
      <c r="M11737">
        <f>SI.ERROR(BUSCARV(E11737,TablaEstados,3,FALSO),"Sin dato")</f>
        <v/>
      </c>
      <c r="N11737">
        <f>SI.ERROR(BUSCARV(E11737,TablaEstados,4,FALSO),"Sin dato")</f>
        <v/>
      </c>
    </row>
    <row r="11738">
      <c r="A11738" t="inlineStr">
        <is>
          <t>2026</t>
        </is>
      </c>
      <c r="B11738" t="inlineStr">
        <is>
          <t>06</t>
        </is>
      </c>
      <c r="C11738" t="inlineStr">
        <is>
          <t>09011110</t>
        </is>
      </c>
      <c r="D11738" t="inlineStr">
        <is>
          <t>434</t>
        </is>
      </c>
      <c r="E11738" t="inlineStr">
        <is>
          <t>RJ</t>
        </is>
      </c>
      <c r="F11738" t="n">
        <v>0</v>
      </c>
      <c r="G11738" t="n">
        <v>63</v>
      </c>
      <c r="H11738" t="n">
        <v>1872</v>
      </c>
      <c r="I11738" t="inlineStr">
        <is>
          <t>Café en granos</t>
        </is>
      </c>
      <c r="J11738">
        <f>SI.ERROR(BUSCARV(D11738,TablaPaises,6,FALSO),"Sin dato")</f>
        <v/>
      </c>
      <c r="K11738">
        <f>SI.ERROR(BUSCARV(C11738,TablaProductos,2,FALSO),"Sin dato")</f>
        <v/>
      </c>
      <c r="L11738">
        <f>SI(H11738&gt;=1000000,"Alto",SI(H11738&gt;=100000,"Medio","Bajo"))</f>
        <v/>
      </c>
      <c r="M11738">
        <f>SI.ERROR(BUSCARV(E11738,TablaEstados,3,FALSO),"Sin dato")</f>
        <v/>
      </c>
      <c r="N11738">
        <f>SI.ERROR(BUSCARV(E11738,TablaEstados,4,FALSO),"Sin dato")</f>
        <v/>
      </c>
    </row>
    <row r="11739">
      <c r="A11739" t="inlineStr">
        <is>
          <t>2026</t>
        </is>
      </c>
      <c r="B11739" t="inlineStr">
        <is>
          <t>02</t>
        </is>
      </c>
      <c r="C11739" t="inlineStr">
        <is>
          <t>10059010</t>
        </is>
      </c>
      <c r="D11739" t="inlineStr">
        <is>
          <t>589</t>
        </is>
      </c>
      <c r="E11739" t="inlineStr">
        <is>
          <t>AC</t>
        </is>
      </c>
      <c r="F11739" t="n">
        <v>149000</v>
      </c>
      <c r="G11739" t="n">
        <v>149000</v>
      </c>
      <c r="H11739" t="n">
        <v>28236</v>
      </c>
      <c r="I11739" t="inlineStr">
        <is>
          <t>Milho</t>
        </is>
      </c>
      <c r="J11739">
        <f>SI.ERROR(BUSCARV(D11739,TablaPaises,6,FALSO),"Sin dato")</f>
        <v/>
      </c>
      <c r="K11739">
        <f>SI.ERROR(BUSCARV(C11739,TablaProductos,2,FALSO),"Sin dato")</f>
        <v/>
      </c>
      <c r="L11739">
        <f>SI(H11739&gt;=1000000,"Alto",SI(H11739&gt;=100000,"Medio","Bajo"))</f>
        <v/>
      </c>
      <c r="M11739">
        <f>SI.ERROR(BUSCARV(E11739,TablaEstados,3,FALSO),"Sin dato")</f>
        <v/>
      </c>
      <c r="N11739">
        <f>SI.ERROR(BUSCARV(E11739,TablaEstados,4,FALSO),"Sin dato")</f>
        <v/>
      </c>
    </row>
    <row r="11740">
      <c r="A11740" t="inlineStr">
        <is>
          <t>2026</t>
        </is>
      </c>
      <c r="B11740" t="inlineStr">
        <is>
          <t>08</t>
        </is>
      </c>
      <c r="C11740" t="inlineStr">
        <is>
          <t>12019000</t>
        </is>
      </c>
      <c r="D11740" t="inlineStr">
        <is>
          <t>776</t>
        </is>
      </c>
      <c r="E11740" t="inlineStr">
        <is>
          <t>MT</t>
        </is>
      </c>
      <c r="F11740" t="n">
        <v>6135</v>
      </c>
      <c r="G11740" t="n">
        <v>6135000</v>
      </c>
      <c r="H11740" t="n">
        <v>2728534</v>
      </c>
      <c r="I11740" t="inlineStr">
        <is>
          <t>Soja</t>
        </is>
      </c>
      <c r="J11740">
        <f>SI.ERROR(BUSCARV(D11740,TablaPaises,6,FALSO),"Sin dato")</f>
        <v/>
      </c>
      <c r="K11740">
        <f>SI.ERROR(BUSCARV(C11740,TablaProductos,2,FALSO),"Sin dato")</f>
        <v/>
      </c>
      <c r="L11740">
        <f>SI(H11740&gt;=1000000,"Alto",SI(H11740&gt;=100000,"Medio","Bajo"))</f>
        <v/>
      </c>
      <c r="M11740">
        <f>SI.ERROR(BUSCARV(E11740,TablaEstados,3,FALSO),"Sin dato")</f>
        <v/>
      </c>
      <c r="N11740">
        <f>SI.ERROR(BUSCARV(E11740,TablaEstados,4,FALSO),"Sin dato")</f>
        <v/>
      </c>
    </row>
    <row r="11741">
      <c r="A11741" t="inlineStr">
        <is>
          <t>2026</t>
        </is>
      </c>
      <c r="B11741" t="inlineStr">
        <is>
          <t>04</t>
        </is>
      </c>
      <c r="C11741" t="inlineStr">
        <is>
          <t>09011110</t>
        </is>
      </c>
      <c r="D11741" t="inlineStr">
        <is>
          <t>291</t>
        </is>
      </c>
      <c r="E11741" t="inlineStr">
        <is>
          <t>MG</t>
        </is>
      </c>
      <c r="F11741" t="n">
        <v>19</v>
      </c>
      <c r="G11741" t="n">
        <v>19175</v>
      </c>
      <c r="H11741" t="n">
        <v>139926</v>
      </c>
      <c r="I11741" t="inlineStr">
        <is>
          <t>Café en granos</t>
        </is>
      </c>
      <c r="J11741">
        <f>SI.ERROR(BUSCARV(D11741,TablaPaises,6,FALSO),"Sin dato")</f>
        <v/>
      </c>
      <c r="K11741">
        <f>SI.ERROR(BUSCARV(C11741,TablaProductos,2,FALSO),"Sin dato")</f>
        <v/>
      </c>
      <c r="L11741">
        <f>SI(H11741&gt;=1000000,"Alto",SI(H11741&gt;=100000,"Medio","Bajo"))</f>
        <v/>
      </c>
      <c r="M11741">
        <f>SI.ERROR(BUSCARV(E11741,TablaEstados,3,FALSO),"Sin dato")</f>
        <v/>
      </c>
      <c r="N11741">
        <f>SI.ERROR(BUSCARV(E11741,TablaEstados,4,FALSO),"Sin dato")</f>
        <v/>
      </c>
    </row>
    <row r="11742">
      <c r="A11742" t="inlineStr">
        <is>
          <t>2026</t>
        </is>
      </c>
      <c r="B11742" t="inlineStr">
        <is>
          <t>01</t>
        </is>
      </c>
      <c r="C11742" t="inlineStr">
        <is>
          <t>09011110</t>
        </is>
      </c>
      <c r="D11742" t="inlineStr">
        <is>
          <t>493</t>
        </is>
      </c>
      <c r="E11742" t="inlineStr">
        <is>
          <t>BA</t>
        </is>
      </c>
      <c r="F11742" t="n">
        <v>359</v>
      </c>
      <c r="G11742" t="n">
        <v>358414</v>
      </c>
      <c r="H11742" t="n">
        <v>1451577</v>
      </c>
      <c r="I11742" t="inlineStr">
        <is>
          <t>Café en granos</t>
        </is>
      </c>
      <c r="J11742">
        <f>SI.ERROR(BUSCARV(D11742,TablaPaises,6,FALSO),"Sin dato")</f>
        <v/>
      </c>
      <c r="K11742">
        <f>SI.ERROR(BUSCARV(C11742,TablaProductos,2,FALSO),"Sin dato")</f>
        <v/>
      </c>
      <c r="L11742">
        <f>SI(H11742&gt;=1000000,"Alto",SI(H11742&gt;=100000,"Medio","Bajo"))</f>
        <v/>
      </c>
      <c r="M11742">
        <f>SI.ERROR(BUSCARV(E11742,TablaEstados,3,FALSO),"Sin dato")</f>
        <v/>
      </c>
      <c r="N11742">
        <f>SI.ERROR(BUSCARV(E11742,TablaEstados,4,FALSO),"Sin dato")</f>
        <v/>
      </c>
    </row>
    <row r="11743">
      <c r="A11743" t="inlineStr">
        <is>
          <t>2026</t>
        </is>
      </c>
      <c r="B11743" t="inlineStr">
        <is>
          <t>08</t>
        </is>
      </c>
      <c r="C11743" t="inlineStr">
        <is>
          <t>10059090</t>
        </is>
      </c>
      <c r="D11743" t="inlineStr">
        <is>
          <t>741</t>
        </is>
      </c>
      <c r="E11743" t="inlineStr">
        <is>
          <t>SP</t>
        </is>
      </c>
      <c r="F11743" t="n">
        <v>8</v>
      </c>
      <c r="G11743" t="n">
        <v>8</v>
      </c>
      <c r="H11743" t="n">
        <v>21</v>
      </c>
      <c r="I11743" t="inlineStr">
        <is>
          <t>Milho</t>
        </is>
      </c>
      <c r="J11743">
        <f>SI.ERROR(BUSCARV(D11743,TablaPaises,6,FALSO),"Sin dato")</f>
        <v/>
      </c>
      <c r="K11743">
        <f>SI.ERROR(BUSCARV(C11743,TablaProductos,2,FALSO),"Sin dato")</f>
        <v/>
      </c>
      <c r="L11743">
        <f>SI(H11743&gt;=1000000,"Alto",SI(H11743&gt;=100000,"Medio","Bajo"))</f>
        <v/>
      </c>
      <c r="M11743">
        <f>SI.ERROR(BUSCARV(E11743,TablaEstados,3,FALSO),"Sin dato")</f>
        <v/>
      </c>
      <c r="N11743">
        <f>SI.ERROR(BUSCARV(E11743,TablaEstados,4,FALSO),"Sin dato")</f>
        <v/>
      </c>
    </row>
    <row r="11744">
      <c r="A11744" t="inlineStr">
        <is>
          <t>2026</t>
        </is>
      </c>
      <c r="B11744" t="inlineStr">
        <is>
          <t>03</t>
        </is>
      </c>
      <c r="C11744" t="inlineStr">
        <is>
          <t>12019000</t>
        </is>
      </c>
      <c r="D11744" t="inlineStr">
        <is>
          <t>161</t>
        </is>
      </c>
      <c r="E11744" t="inlineStr">
        <is>
          <t>GO</t>
        </is>
      </c>
      <c r="F11744" t="n">
        <v>1679</v>
      </c>
      <c r="G11744" t="n">
        <v>1678796</v>
      </c>
      <c r="H11744" t="n">
        <v>688306</v>
      </c>
      <c r="I11744" t="inlineStr">
        <is>
          <t>Soja</t>
        </is>
      </c>
      <c r="J11744">
        <f>SI.ERROR(BUSCARV(D11744,TablaPaises,6,FALSO),"Sin dato")</f>
        <v/>
      </c>
      <c r="K11744">
        <f>SI.ERROR(BUSCARV(C11744,TablaProductos,2,FALSO),"Sin dato")</f>
        <v/>
      </c>
      <c r="L11744">
        <f>SI(H11744&gt;=1000000,"Alto",SI(H11744&gt;=100000,"Medio","Bajo"))</f>
        <v/>
      </c>
      <c r="M11744">
        <f>SI.ERROR(BUSCARV(E11744,TablaEstados,3,FALSO),"Sin dato")</f>
        <v/>
      </c>
      <c r="N11744">
        <f>SI.ERROR(BUSCARV(E11744,TablaEstados,4,FALSO),"Sin dato")</f>
        <v/>
      </c>
    </row>
    <row r="11745">
      <c r="A11745" t="inlineStr">
        <is>
          <t>2026</t>
        </is>
      </c>
      <c r="B11745" t="inlineStr">
        <is>
          <t>01</t>
        </is>
      </c>
      <c r="C11745" t="inlineStr">
        <is>
          <t>09011110</t>
        </is>
      </c>
      <c r="D11745" t="inlineStr">
        <is>
          <t>369</t>
        </is>
      </c>
      <c r="E11745" t="inlineStr">
        <is>
          <t>ES</t>
        </is>
      </c>
      <c r="F11745" t="n">
        <v>19</v>
      </c>
      <c r="G11745" t="n">
        <v>19200</v>
      </c>
      <c r="H11745" t="n">
        <v>132193</v>
      </c>
      <c r="I11745" t="inlineStr">
        <is>
          <t>Café en granos</t>
        </is>
      </c>
      <c r="J11745">
        <f>SI.ERROR(BUSCARV(D11745,TablaPaises,6,FALSO),"Sin dato")</f>
        <v/>
      </c>
      <c r="K11745">
        <f>SI.ERROR(BUSCARV(C11745,TablaProductos,2,FALSO),"Sin dato")</f>
        <v/>
      </c>
      <c r="L11745">
        <f>SI(H11745&gt;=1000000,"Alto",SI(H11745&gt;=100000,"Medio","Bajo"))</f>
        <v/>
      </c>
      <c r="M11745">
        <f>SI.ERROR(BUSCARV(E11745,TablaEstados,3,FALSO),"Sin dato")</f>
        <v/>
      </c>
      <c r="N11745">
        <f>SI.ERROR(BUSCARV(E11745,TablaEstados,4,FALSO),"Sin dato")</f>
        <v/>
      </c>
    </row>
    <row r="11746">
      <c r="A11746" t="inlineStr">
        <is>
          <t>2026</t>
        </is>
      </c>
      <c r="B11746" t="inlineStr">
        <is>
          <t>02</t>
        </is>
      </c>
      <c r="C11746" t="inlineStr">
        <is>
          <t>09011110</t>
        </is>
      </c>
      <c r="D11746" t="inlineStr">
        <is>
          <t>246</t>
        </is>
      </c>
      <c r="E11746" t="inlineStr">
        <is>
          <t>ES</t>
        </is>
      </c>
      <c r="F11746" t="n">
        <v>150</v>
      </c>
      <c r="G11746" t="n">
        <v>150000</v>
      </c>
      <c r="H11746" t="n">
        <v>885000</v>
      </c>
      <c r="I11746" t="inlineStr">
        <is>
          <t>Café en granos</t>
        </is>
      </c>
      <c r="J11746">
        <f>SI.ERROR(BUSCARV(D11746,TablaPaises,6,FALSO),"Sin dato")</f>
        <v/>
      </c>
      <c r="K11746">
        <f>SI.ERROR(BUSCARV(C11746,TablaProductos,2,FALSO),"Sin dato")</f>
        <v/>
      </c>
      <c r="L11746">
        <f>SI(H11746&gt;=1000000,"Alto",SI(H11746&gt;=100000,"Medio","Bajo"))</f>
        <v/>
      </c>
      <c r="M11746">
        <f>SI.ERROR(BUSCARV(E11746,TablaEstados,3,FALSO),"Sin dato")</f>
        <v/>
      </c>
      <c r="N11746">
        <f>SI.ERROR(BUSCARV(E11746,TablaEstados,4,FALSO),"Sin dato")</f>
        <v/>
      </c>
    </row>
    <row r="11747">
      <c r="A11747" t="inlineStr">
        <is>
          <t>2026</t>
        </is>
      </c>
      <c r="B11747" t="inlineStr">
        <is>
          <t>06</t>
        </is>
      </c>
      <c r="C11747" t="inlineStr">
        <is>
          <t>12019000</t>
        </is>
      </c>
      <c r="D11747" t="inlineStr">
        <is>
          <t>160</t>
        </is>
      </c>
      <c r="E11747" t="inlineStr">
        <is>
          <t>PR</t>
        </is>
      </c>
      <c r="F11747" t="n">
        <v>629825</v>
      </c>
      <c r="G11747" t="n">
        <v>629821016</v>
      </c>
      <c r="H11747" t="n">
        <v>274689588</v>
      </c>
      <c r="I11747" t="inlineStr">
        <is>
          <t>Soja</t>
        </is>
      </c>
      <c r="J11747">
        <f>SI.ERROR(BUSCARV(D11747,TablaPaises,6,FALSO),"Sin dato")</f>
        <v/>
      </c>
      <c r="K11747">
        <f>SI.ERROR(BUSCARV(C11747,TablaProductos,2,FALSO),"Sin dato")</f>
        <v/>
      </c>
      <c r="L11747">
        <f>SI(H11747&gt;=1000000,"Alto",SI(H11747&gt;=100000,"Medio","Bajo"))</f>
        <v/>
      </c>
      <c r="M11747">
        <f>SI.ERROR(BUSCARV(E11747,TablaEstados,3,FALSO),"Sin dato")</f>
        <v/>
      </c>
      <c r="N11747">
        <f>SI.ERROR(BUSCARV(E11747,TablaEstados,4,FALSO),"Sin dato")</f>
        <v/>
      </c>
    </row>
    <row r="11748">
      <c r="A11748" t="inlineStr">
        <is>
          <t>2026</t>
        </is>
      </c>
      <c r="B11748" t="inlineStr">
        <is>
          <t>07</t>
        </is>
      </c>
      <c r="C11748" t="inlineStr">
        <is>
          <t>09011110</t>
        </is>
      </c>
      <c r="D11748" t="inlineStr">
        <is>
          <t>383</t>
        </is>
      </c>
      <c r="E11748" t="inlineStr">
        <is>
          <t>BA</t>
        </is>
      </c>
      <c r="F11748" t="n">
        <v>38</v>
      </c>
      <c r="G11748" t="n">
        <v>38400</v>
      </c>
      <c r="H11748" t="n">
        <v>229845</v>
      </c>
      <c r="I11748" t="inlineStr">
        <is>
          <t>Café en granos</t>
        </is>
      </c>
      <c r="J11748">
        <f>SI.ERROR(BUSCARV(D11748,TablaPaises,6,FALSO),"Sin dato")</f>
        <v/>
      </c>
      <c r="K11748">
        <f>SI.ERROR(BUSCARV(C11748,TablaProductos,2,FALSO),"Sin dato")</f>
        <v/>
      </c>
      <c r="L11748">
        <f>SI(H11748&gt;=1000000,"Alto",SI(H11748&gt;=100000,"Medio","Bajo"))</f>
        <v/>
      </c>
      <c r="M11748">
        <f>SI.ERROR(BUSCARV(E11748,TablaEstados,3,FALSO),"Sin dato")</f>
        <v/>
      </c>
      <c r="N11748">
        <f>SI.ERROR(BUSCARV(E11748,TablaEstados,4,FALSO),"Sin dato")</f>
        <v/>
      </c>
    </row>
    <row r="11749">
      <c r="A11749" t="inlineStr">
        <is>
          <t>2026</t>
        </is>
      </c>
      <c r="B11749" t="inlineStr">
        <is>
          <t>05</t>
        </is>
      </c>
      <c r="C11749" t="inlineStr">
        <is>
          <t>12019000</t>
        </is>
      </c>
      <c r="D11749" t="inlineStr">
        <is>
          <t>160</t>
        </is>
      </c>
      <c r="E11749" t="inlineStr">
        <is>
          <t>SC</t>
        </is>
      </c>
      <c r="F11749" t="n">
        <v>25808</v>
      </c>
      <c r="G11749" t="n">
        <v>25805395</v>
      </c>
      <c r="H11749" t="n">
        <v>11066946</v>
      </c>
      <c r="I11749" t="inlineStr">
        <is>
          <t>Soja</t>
        </is>
      </c>
      <c r="J11749">
        <f>SI.ERROR(BUSCARV(D11749,TablaPaises,6,FALSO),"Sin dato")</f>
        <v/>
      </c>
      <c r="K11749">
        <f>SI.ERROR(BUSCARV(C11749,TablaProductos,2,FALSO),"Sin dato")</f>
        <v/>
      </c>
      <c r="L11749">
        <f>SI(H11749&gt;=1000000,"Alto",SI(H11749&gt;=100000,"Medio","Bajo"))</f>
        <v/>
      </c>
      <c r="M11749">
        <f>SI.ERROR(BUSCARV(E11749,TablaEstados,3,FALSO),"Sin dato")</f>
        <v/>
      </c>
      <c r="N11749">
        <f>SI.ERROR(BUSCARV(E11749,TablaEstados,4,FALSO),"Sin dato")</f>
        <v/>
      </c>
    </row>
    <row r="11750">
      <c r="A11750" t="inlineStr">
        <is>
          <t>2026</t>
        </is>
      </c>
      <c r="B11750" t="inlineStr">
        <is>
          <t>07</t>
        </is>
      </c>
      <c r="C11750" t="inlineStr">
        <is>
          <t>12019000</t>
        </is>
      </c>
      <c r="D11750" t="inlineStr">
        <is>
          <t>240</t>
        </is>
      </c>
      <c r="E11750" t="inlineStr">
        <is>
          <t>MT</t>
        </is>
      </c>
      <c r="F11750" t="n">
        <v>3775</v>
      </c>
      <c r="G11750" t="n">
        <v>3774791</v>
      </c>
      <c r="H11750" t="n">
        <v>1677668</v>
      </c>
      <c r="I11750" t="inlineStr">
        <is>
          <t>Soja</t>
        </is>
      </c>
      <c r="J11750">
        <f>SI.ERROR(BUSCARV(D11750,TablaPaises,6,FALSO),"Sin dato")</f>
        <v/>
      </c>
      <c r="K11750">
        <f>SI.ERROR(BUSCARV(C11750,TablaProductos,2,FALSO),"Sin dato")</f>
        <v/>
      </c>
      <c r="L11750">
        <f>SI(H11750&gt;=1000000,"Alto",SI(H11750&gt;=100000,"Medio","Bajo"))</f>
        <v/>
      </c>
      <c r="M11750">
        <f>SI.ERROR(BUSCARV(E11750,TablaEstados,3,FALSO),"Sin dato")</f>
        <v/>
      </c>
      <c r="N11750">
        <f>SI.ERROR(BUSCARV(E11750,TablaEstados,4,FALSO),"Sin dato")</f>
        <v/>
      </c>
    </row>
    <row r="11751">
      <c r="A11751" t="inlineStr">
        <is>
          <t>2026</t>
        </is>
      </c>
      <c r="B11751" t="inlineStr">
        <is>
          <t>01</t>
        </is>
      </c>
      <c r="C11751" t="inlineStr">
        <is>
          <t>09011110</t>
        </is>
      </c>
      <c r="D11751" t="inlineStr">
        <is>
          <t>249</t>
        </is>
      </c>
      <c r="E11751" t="inlineStr">
        <is>
          <t>MG</t>
        </is>
      </c>
      <c r="F11751" t="n">
        <v>26905</v>
      </c>
      <c r="G11751" t="n">
        <v>15449876</v>
      </c>
      <c r="H11751" t="n">
        <v>114803713</v>
      </c>
      <c r="I11751" t="inlineStr">
        <is>
          <t>Café en granos</t>
        </is>
      </c>
      <c r="J11751">
        <f>SI.ERROR(BUSCARV(D11751,TablaPaises,6,FALSO),"Sin dato")</f>
        <v/>
      </c>
      <c r="K11751">
        <f>SI.ERROR(BUSCARV(C11751,TablaProductos,2,FALSO),"Sin dato")</f>
        <v/>
      </c>
      <c r="L11751">
        <f>SI(H11751&gt;=1000000,"Alto",SI(H11751&gt;=100000,"Medio","Bajo"))</f>
        <v/>
      </c>
      <c r="M11751">
        <f>SI.ERROR(BUSCARV(E11751,TablaEstados,3,FALSO),"Sin dato")</f>
        <v/>
      </c>
      <c r="N11751">
        <f>SI.ERROR(BUSCARV(E11751,TablaEstados,4,FALSO),"Sin dato")</f>
        <v/>
      </c>
    </row>
    <row r="11752">
      <c r="A11752" t="inlineStr">
        <is>
          <t>2026</t>
        </is>
      </c>
      <c r="B11752" t="inlineStr">
        <is>
          <t>05</t>
        </is>
      </c>
      <c r="C11752" t="inlineStr">
        <is>
          <t>52010020</t>
        </is>
      </c>
      <c r="D11752" t="inlineStr">
        <is>
          <t>858</t>
        </is>
      </c>
      <c r="E11752" t="inlineStr">
        <is>
          <t>GO</t>
        </is>
      </c>
      <c r="F11752" t="n">
        <v>109</v>
      </c>
      <c r="G11752" t="n">
        <v>109258</v>
      </c>
      <c r="H11752" t="n">
        <v>165869</v>
      </c>
      <c r="I11752" t="inlineStr">
        <is>
          <t>Algodón</t>
        </is>
      </c>
      <c r="J11752">
        <f>SI.ERROR(BUSCARV(D11752,TablaPaises,6,FALSO),"Sin dato")</f>
        <v/>
      </c>
      <c r="K11752">
        <f>SI.ERROR(BUSCARV(C11752,TablaProductos,2,FALSO),"Sin dato")</f>
        <v/>
      </c>
      <c r="L11752">
        <f>SI(H11752&gt;=1000000,"Alto",SI(H11752&gt;=100000,"Medio","Bajo"))</f>
        <v/>
      </c>
      <c r="M11752">
        <f>SI.ERROR(BUSCARV(E11752,TablaEstados,3,FALSO),"Sin dato")</f>
        <v/>
      </c>
      <c r="N11752">
        <f>SI.ERROR(BUSCARV(E11752,TablaEstados,4,FALSO),"Sin dato")</f>
        <v/>
      </c>
    </row>
    <row r="11753">
      <c r="A11753" t="inlineStr">
        <is>
          <t>2026</t>
        </is>
      </c>
      <c r="B11753" t="inlineStr">
        <is>
          <t>06</t>
        </is>
      </c>
      <c r="C11753" t="inlineStr">
        <is>
          <t>09011110</t>
        </is>
      </c>
      <c r="D11753" t="inlineStr">
        <is>
          <t>169</t>
        </is>
      </c>
      <c r="E11753" t="inlineStr">
        <is>
          <t>MG</t>
        </is>
      </c>
      <c r="F11753" t="n">
        <v>1060</v>
      </c>
      <c r="G11753" t="n">
        <v>1059980</v>
      </c>
      <c r="H11753" t="n">
        <v>4796983</v>
      </c>
      <c r="I11753" t="inlineStr">
        <is>
          <t>Café en granos</t>
        </is>
      </c>
      <c r="J11753">
        <f>SI.ERROR(BUSCARV(D11753,TablaPaises,6,FALSO),"Sin dato")</f>
        <v/>
      </c>
      <c r="K11753">
        <f>SI.ERROR(BUSCARV(C11753,TablaProductos,2,FALSO),"Sin dato")</f>
        <v/>
      </c>
      <c r="L11753">
        <f>SI(H11753&gt;=1000000,"Alto",SI(H11753&gt;=100000,"Medio","Bajo"))</f>
        <v/>
      </c>
      <c r="M11753">
        <f>SI.ERROR(BUSCARV(E11753,TablaEstados,3,FALSO),"Sin dato")</f>
        <v/>
      </c>
      <c r="N11753">
        <f>SI.ERROR(BUSCARV(E11753,TablaEstados,4,FALSO),"Sin dato")</f>
        <v/>
      </c>
    </row>
    <row r="11754">
      <c r="A11754" t="inlineStr">
        <is>
          <t>2026</t>
        </is>
      </c>
      <c r="B11754" t="inlineStr">
        <is>
          <t>06</t>
        </is>
      </c>
      <c r="C11754" t="inlineStr">
        <is>
          <t>09011110</t>
        </is>
      </c>
      <c r="D11754" t="inlineStr">
        <is>
          <t>386</t>
        </is>
      </c>
      <c r="E11754" t="inlineStr">
        <is>
          <t>MG</t>
        </is>
      </c>
      <c r="F11754" t="n">
        <v>9001</v>
      </c>
      <c r="G11754" t="n">
        <v>9002458</v>
      </c>
      <c r="H11754" t="n">
        <v>58958259</v>
      </c>
      <c r="I11754" t="inlineStr">
        <is>
          <t>Café en granos</t>
        </is>
      </c>
      <c r="J11754">
        <f>SI.ERROR(BUSCARV(D11754,TablaPaises,6,FALSO),"Sin dato")</f>
        <v/>
      </c>
      <c r="K11754">
        <f>SI.ERROR(BUSCARV(C11754,TablaProductos,2,FALSO),"Sin dato")</f>
        <v/>
      </c>
      <c r="L11754">
        <f>SI(H11754&gt;=1000000,"Alto",SI(H11754&gt;=100000,"Medio","Bajo"))</f>
        <v/>
      </c>
      <c r="M11754">
        <f>SI.ERROR(BUSCARV(E11754,TablaEstados,3,FALSO),"Sin dato")</f>
        <v/>
      </c>
      <c r="N11754">
        <f>SI.ERROR(BUSCARV(E11754,TablaEstados,4,FALSO),"Sin dato")</f>
        <v/>
      </c>
    </row>
    <row r="11755">
      <c r="A11755" t="inlineStr">
        <is>
          <t>2026</t>
        </is>
      </c>
      <c r="B11755" t="inlineStr">
        <is>
          <t>04</t>
        </is>
      </c>
      <c r="C11755" t="inlineStr">
        <is>
          <t>12019000</t>
        </is>
      </c>
      <c r="D11755" t="inlineStr">
        <is>
          <t>059</t>
        </is>
      </c>
      <c r="E11755" t="inlineStr">
        <is>
          <t>MT</t>
        </is>
      </c>
      <c r="F11755" t="n">
        <v>33298</v>
      </c>
      <c r="G11755" t="n">
        <v>33298405</v>
      </c>
      <c r="H11755" t="n">
        <v>13876177</v>
      </c>
      <c r="I11755" t="inlineStr">
        <is>
          <t>Soja</t>
        </is>
      </c>
      <c r="J11755">
        <f>SI.ERROR(BUSCARV(D11755,TablaPaises,6,FALSO),"Sin dato")</f>
        <v/>
      </c>
      <c r="K11755">
        <f>SI.ERROR(BUSCARV(C11755,TablaProductos,2,FALSO),"Sin dato")</f>
        <v/>
      </c>
      <c r="L11755">
        <f>SI(H11755&gt;=1000000,"Alto",SI(H11755&gt;=100000,"Medio","Bajo"))</f>
        <v/>
      </c>
      <c r="M11755">
        <f>SI.ERROR(BUSCARV(E11755,TablaEstados,3,FALSO),"Sin dato")</f>
        <v/>
      </c>
      <c r="N11755">
        <f>SI.ERROR(BUSCARV(E11755,TablaEstados,4,FALSO),"Sin dato")</f>
        <v/>
      </c>
    </row>
    <row r="11756">
      <c r="A11756" t="inlineStr">
        <is>
          <t>2026</t>
        </is>
      </c>
      <c r="B11756" t="inlineStr">
        <is>
          <t>05</t>
        </is>
      </c>
      <c r="C11756" t="inlineStr">
        <is>
          <t>12019000</t>
        </is>
      </c>
      <c r="D11756" t="inlineStr">
        <is>
          <t>160</t>
        </is>
      </c>
      <c r="E11756" t="inlineStr">
        <is>
          <t>DF</t>
        </is>
      </c>
      <c r="F11756" t="n">
        <v>31921</v>
      </c>
      <c r="G11756" t="n">
        <v>31919392</v>
      </c>
      <c r="H11756" t="n">
        <v>13752999</v>
      </c>
      <c r="I11756" t="inlineStr">
        <is>
          <t>Soja</t>
        </is>
      </c>
      <c r="J11756">
        <f>SI.ERROR(BUSCARV(D11756,TablaPaises,6,FALSO),"Sin dato")</f>
        <v/>
      </c>
      <c r="K11756">
        <f>SI.ERROR(BUSCARV(C11756,TablaProductos,2,FALSO),"Sin dato")</f>
        <v/>
      </c>
      <c r="L11756">
        <f>SI(H11756&gt;=1000000,"Alto",SI(H11756&gt;=100000,"Medio","Bajo"))</f>
        <v/>
      </c>
      <c r="M11756">
        <f>SI.ERROR(BUSCARV(E11756,TablaEstados,3,FALSO),"Sin dato")</f>
        <v/>
      </c>
      <c r="N11756">
        <f>SI.ERROR(BUSCARV(E11756,TablaEstados,4,FALSO),"Sin dato")</f>
        <v/>
      </c>
    </row>
    <row r="11757">
      <c r="A11757" t="inlineStr">
        <is>
          <t>2026</t>
        </is>
      </c>
      <c r="B11757" t="inlineStr">
        <is>
          <t>04</t>
        </is>
      </c>
      <c r="C11757" t="inlineStr">
        <is>
          <t>52010020</t>
        </is>
      </c>
      <c r="D11757" t="inlineStr">
        <is>
          <t>858</t>
        </is>
      </c>
      <c r="E11757" t="inlineStr">
        <is>
          <t>BA</t>
        </is>
      </c>
      <c r="F11757" t="n">
        <v>6190</v>
      </c>
      <c r="G11757" t="n">
        <v>6191298</v>
      </c>
      <c r="H11757" t="n">
        <v>9387498</v>
      </c>
      <c r="I11757" t="inlineStr">
        <is>
          <t>Algodón</t>
        </is>
      </c>
      <c r="J11757">
        <f>SI.ERROR(BUSCARV(D11757,TablaPaises,6,FALSO),"Sin dato")</f>
        <v/>
      </c>
      <c r="K11757">
        <f>SI.ERROR(BUSCARV(C11757,TablaProductos,2,FALSO),"Sin dato")</f>
        <v/>
      </c>
      <c r="L11757">
        <f>SI(H11757&gt;=1000000,"Alto",SI(H11757&gt;=100000,"Medio","Bajo"))</f>
        <v/>
      </c>
      <c r="M11757">
        <f>SI.ERROR(BUSCARV(E11757,TablaEstados,3,FALSO),"Sin dato")</f>
        <v/>
      </c>
      <c r="N11757">
        <f>SI.ERROR(BUSCARV(E11757,TablaEstados,4,FALSO),"Sin dato")</f>
        <v/>
      </c>
    </row>
    <row r="11758">
      <c r="A11758" t="inlineStr">
        <is>
          <t>2026</t>
        </is>
      </c>
      <c r="B11758" t="inlineStr">
        <is>
          <t>03</t>
        </is>
      </c>
      <c r="C11758" t="inlineStr">
        <is>
          <t>12019000</t>
        </is>
      </c>
      <c r="D11758" t="inlineStr">
        <is>
          <t>160</t>
        </is>
      </c>
      <c r="E11758" t="inlineStr">
        <is>
          <t>MS</t>
        </is>
      </c>
      <c r="F11758" t="n">
        <v>704914</v>
      </c>
      <c r="G11758" t="n">
        <v>704914129</v>
      </c>
      <c r="H11758" t="n">
        <v>286285489</v>
      </c>
      <c r="I11758" t="inlineStr">
        <is>
          <t>Soja</t>
        </is>
      </c>
      <c r="J11758">
        <f>SI.ERROR(BUSCARV(D11758,TablaPaises,6,FALSO),"Sin dato")</f>
        <v/>
      </c>
      <c r="K11758">
        <f>SI.ERROR(BUSCARV(C11758,TablaProductos,2,FALSO),"Sin dato")</f>
        <v/>
      </c>
      <c r="L11758">
        <f>SI(H11758&gt;=1000000,"Alto",SI(H11758&gt;=100000,"Medio","Bajo"))</f>
        <v/>
      </c>
      <c r="M11758">
        <f>SI.ERROR(BUSCARV(E11758,TablaEstados,3,FALSO),"Sin dato")</f>
        <v/>
      </c>
      <c r="N11758">
        <f>SI.ERROR(BUSCARV(E11758,TablaEstados,4,FALSO),"Sin dato")</f>
        <v/>
      </c>
    </row>
    <row r="11759">
      <c r="A11759" t="inlineStr">
        <is>
          <t>2026</t>
        </is>
      </c>
      <c r="B11759" t="inlineStr">
        <is>
          <t>06</t>
        </is>
      </c>
      <c r="C11759" t="inlineStr">
        <is>
          <t>09011110</t>
        </is>
      </c>
      <c r="D11759" t="inlineStr">
        <is>
          <t>756</t>
        </is>
      </c>
      <c r="E11759" t="inlineStr">
        <is>
          <t>ES</t>
        </is>
      </c>
      <c r="F11759" t="n">
        <v>19</v>
      </c>
      <c r="G11759" t="n">
        <v>19200</v>
      </c>
      <c r="H11759" t="n">
        <v>135552</v>
      </c>
      <c r="I11759" t="inlineStr">
        <is>
          <t>Café en granos</t>
        </is>
      </c>
      <c r="J11759">
        <f>SI.ERROR(BUSCARV(D11759,TablaPaises,6,FALSO),"Sin dato")</f>
        <v/>
      </c>
      <c r="K11759">
        <f>SI.ERROR(BUSCARV(C11759,TablaProductos,2,FALSO),"Sin dato")</f>
        <v/>
      </c>
      <c r="L11759">
        <f>SI(H11759&gt;=1000000,"Alto",SI(H11759&gt;=100000,"Medio","Bajo"))</f>
        <v/>
      </c>
      <c r="M11759">
        <f>SI.ERROR(BUSCARV(E11759,TablaEstados,3,FALSO),"Sin dato")</f>
        <v/>
      </c>
      <c r="N11759">
        <f>SI.ERROR(BUSCARV(E11759,TablaEstados,4,FALSO),"Sin dato")</f>
        <v/>
      </c>
    </row>
    <row r="11760">
      <c r="A11760" t="inlineStr">
        <is>
          <t>2026</t>
        </is>
      </c>
      <c r="B11760" t="inlineStr">
        <is>
          <t>09</t>
        </is>
      </c>
      <c r="C11760" t="inlineStr">
        <is>
          <t>09011110</t>
        </is>
      </c>
      <c r="D11760" t="inlineStr">
        <is>
          <t>827</t>
        </is>
      </c>
      <c r="E11760" t="inlineStr">
        <is>
          <t>MG</t>
        </is>
      </c>
      <c r="F11760" t="n">
        <v>3499</v>
      </c>
      <c r="G11760" t="n">
        <v>3497078</v>
      </c>
      <c r="H11760" t="n">
        <v>24229626</v>
      </c>
      <c r="I11760" t="inlineStr">
        <is>
          <t>Café en granos</t>
        </is>
      </c>
      <c r="J11760">
        <f>SI.ERROR(BUSCARV(D11760,TablaPaises,6,FALSO),"Sin dato")</f>
        <v/>
      </c>
      <c r="K11760">
        <f>SI.ERROR(BUSCARV(C11760,TablaProductos,2,FALSO),"Sin dato")</f>
        <v/>
      </c>
      <c r="L11760">
        <f>SI(H11760&gt;=1000000,"Alto",SI(H11760&gt;=100000,"Medio","Bajo"))</f>
        <v/>
      </c>
      <c r="M11760">
        <f>SI.ERROR(BUSCARV(E11760,TablaEstados,3,FALSO),"Sin dato")</f>
        <v/>
      </c>
      <c r="N11760">
        <f>SI.ERROR(BUSCARV(E11760,TablaEstados,4,FALSO),"Sin dato")</f>
        <v/>
      </c>
    </row>
    <row r="11761">
      <c r="A11761" t="inlineStr">
        <is>
          <t>2026</t>
        </is>
      </c>
      <c r="B11761" t="inlineStr">
        <is>
          <t>09</t>
        </is>
      </c>
      <c r="C11761" t="inlineStr">
        <is>
          <t>09011110</t>
        </is>
      </c>
      <c r="D11761" t="inlineStr">
        <is>
          <t>493</t>
        </is>
      </c>
      <c r="E11761" t="inlineStr">
        <is>
          <t>ES</t>
        </is>
      </c>
      <c r="F11761" t="n">
        <v>243</v>
      </c>
      <c r="G11761" t="n">
        <v>243957</v>
      </c>
      <c r="H11761" t="n">
        <v>825165</v>
      </c>
      <c r="I11761" t="inlineStr">
        <is>
          <t>Café en granos</t>
        </is>
      </c>
      <c r="J11761">
        <f>SI.ERROR(BUSCARV(D11761,TablaPaises,6,FALSO),"Sin dato")</f>
        <v/>
      </c>
      <c r="K11761">
        <f>SI.ERROR(BUSCARV(C11761,TablaProductos,2,FALSO),"Sin dato")</f>
        <v/>
      </c>
      <c r="L11761">
        <f>SI(H11761&gt;=1000000,"Alto",SI(H11761&gt;=100000,"Medio","Bajo"))</f>
        <v/>
      </c>
      <c r="M11761">
        <f>SI.ERROR(BUSCARV(E11761,TablaEstados,3,FALSO),"Sin dato")</f>
        <v/>
      </c>
      <c r="N11761">
        <f>SI.ERROR(BUSCARV(E11761,TablaEstados,4,FALSO),"Sin dato")</f>
        <v/>
      </c>
    </row>
    <row r="11762">
      <c r="A11762" t="inlineStr">
        <is>
          <t>2026</t>
        </is>
      </c>
      <c r="B11762" t="inlineStr">
        <is>
          <t>02</t>
        </is>
      </c>
      <c r="C11762" t="inlineStr">
        <is>
          <t>09011110</t>
        </is>
      </c>
      <c r="D11762" t="inlineStr">
        <is>
          <t>756</t>
        </is>
      </c>
      <c r="E11762" t="inlineStr">
        <is>
          <t>MG</t>
        </is>
      </c>
      <c r="F11762" t="n">
        <v>85</v>
      </c>
      <c r="G11762" t="n">
        <v>85140</v>
      </c>
      <c r="H11762" t="n">
        <v>619257</v>
      </c>
      <c r="I11762" t="inlineStr">
        <is>
          <t>Café en granos</t>
        </is>
      </c>
      <c r="J11762">
        <f>SI.ERROR(BUSCARV(D11762,TablaPaises,6,FALSO),"Sin dato")</f>
        <v/>
      </c>
      <c r="K11762">
        <f>SI.ERROR(BUSCARV(C11762,TablaProductos,2,FALSO),"Sin dato")</f>
        <v/>
      </c>
      <c r="L11762">
        <f>SI(H11762&gt;=1000000,"Alto",SI(H11762&gt;=100000,"Medio","Bajo"))</f>
        <v/>
      </c>
      <c r="M11762">
        <f>SI.ERROR(BUSCARV(E11762,TablaEstados,3,FALSO),"Sin dato")</f>
        <v/>
      </c>
      <c r="N11762">
        <f>SI.ERROR(BUSCARV(E11762,TablaEstados,4,FALSO),"Sin dato")</f>
        <v/>
      </c>
    </row>
    <row r="11763">
      <c r="A11763" t="inlineStr">
        <is>
          <t>2026</t>
        </is>
      </c>
      <c r="B11763" t="inlineStr">
        <is>
          <t>08</t>
        </is>
      </c>
      <c r="C11763" t="inlineStr">
        <is>
          <t>12019000</t>
        </is>
      </c>
      <c r="D11763" t="inlineStr">
        <is>
          <t>858</t>
        </is>
      </c>
      <c r="E11763" t="inlineStr">
        <is>
          <t>MG</t>
        </is>
      </c>
      <c r="F11763" t="n">
        <v>9304</v>
      </c>
      <c r="G11763" t="n">
        <v>9303968</v>
      </c>
      <c r="H11763" t="n">
        <v>4279918</v>
      </c>
      <c r="I11763" t="inlineStr">
        <is>
          <t>Soja</t>
        </is>
      </c>
      <c r="J11763">
        <f>SI.ERROR(BUSCARV(D11763,TablaPaises,6,FALSO),"Sin dato")</f>
        <v/>
      </c>
      <c r="K11763">
        <f>SI.ERROR(BUSCARV(C11763,TablaProductos,2,FALSO),"Sin dato")</f>
        <v/>
      </c>
      <c r="L11763">
        <f>SI(H11763&gt;=1000000,"Alto",SI(H11763&gt;=100000,"Medio","Bajo"))</f>
        <v/>
      </c>
      <c r="M11763">
        <f>SI.ERROR(BUSCARV(E11763,TablaEstados,3,FALSO),"Sin dato")</f>
        <v/>
      </c>
      <c r="N11763">
        <f>SI.ERROR(BUSCARV(E11763,TablaEstados,4,FALSO),"Sin dato")</f>
        <v/>
      </c>
    </row>
    <row r="11764">
      <c r="A11764" t="inlineStr">
        <is>
          <t>2026</t>
        </is>
      </c>
      <c r="B11764" t="inlineStr">
        <is>
          <t>07</t>
        </is>
      </c>
      <c r="C11764" t="inlineStr">
        <is>
          <t>12019000</t>
        </is>
      </c>
      <c r="D11764" t="inlineStr">
        <is>
          <t>161</t>
        </is>
      </c>
      <c r="E11764" t="inlineStr">
        <is>
          <t>RS</t>
        </is>
      </c>
      <c r="F11764" t="n">
        <v>26010</v>
      </c>
      <c r="G11764" t="n">
        <v>26010320</v>
      </c>
      <c r="H11764" t="n">
        <v>11619590</v>
      </c>
      <c r="I11764" t="inlineStr">
        <is>
          <t>Soja</t>
        </is>
      </c>
      <c r="J11764">
        <f>SI.ERROR(BUSCARV(D11764,TablaPaises,6,FALSO),"Sin dato")</f>
        <v/>
      </c>
      <c r="K11764">
        <f>SI.ERROR(BUSCARV(C11764,TablaProductos,2,FALSO),"Sin dato")</f>
        <v/>
      </c>
      <c r="L11764">
        <f>SI(H11764&gt;=1000000,"Alto",SI(H11764&gt;=100000,"Medio","Bajo"))</f>
        <v/>
      </c>
      <c r="M11764">
        <f>SI.ERROR(BUSCARV(E11764,TablaEstados,3,FALSO),"Sin dato")</f>
        <v/>
      </c>
      <c r="N11764">
        <f>SI.ERROR(BUSCARV(E11764,TablaEstados,4,FALSO),"Sin dato")</f>
        <v/>
      </c>
    </row>
    <row r="11765">
      <c r="A11765" t="inlineStr">
        <is>
          <t>2026</t>
        </is>
      </c>
      <c r="B11765" t="inlineStr">
        <is>
          <t>03</t>
        </is>
      </c>
      <c r="C11765" t="inlineStr">
        <is>
          <t>09011110</t>
        </is>
      </c>
      <c r="D11765" t="inlineStr">
        <is>
          <t>756</t>
        </is>
      </c>
      <c r="E11765" t="inlineStr">
        <is>
          <t>MG</t>
        </is>
      </c>
      <c r="F11765" t="n">
        <v>98</v>
      </c>
      <c r="G11765" t="n">
        <v>98350</v>
      </c>
      <c r="H11765" t="n">
        <v>660269</v>
      </c>
      <c r="I11765" t="inlineStr">
        <is>
          <t>Café en granos</t>
        </is>
      </c>
      <c r="J11765">
        <f>SI.ERROR(BUSCARV(D11765,TablaPaises,6,FALSO),"Sin dato")</f>
        <v/>
      </c>
      <c r="K11765">
        <f>SI.ERROR(BUSCARV(C11765,TablaProductos,2,FALSO),"Sin dato")</f>
        <v/>
      </c>
      <c r="L11765">
        <f>SI(H11765&gt;=1000000,"Alto",SI(H11765&gt;=100000,"Medio","Bajo"))</f>
        <v/>
      </c>
      <c r="M11765">
        <f>SI.ERROR(BUSCARV(E11765,TablaEstados,3,FALSO),"Sin dato")</f>
        <v/>
      </c>
      <c r="N11765">
        <f>SI.ERROR(BUSCARV(E11765,TablaEstados,4,FALSO),"Sin dato")</f>
        <v/>
      </c>
    </row>
    <row r="11766">
      <c r="A11766" t="inlineStr">
        <is>
          <t>2026</t>
        </is>
      </c>
      <c r="B11766" t="inlineStr">
        <is>
          <t>02</t>
        </is>
      </c>
      <c r="C11766" t="inlineStr">
        <is>
          <t>09011110</t>
        </is>
      </c>
      <c r="D11766" t="inlineStr">
        <is>
          <t>023</t>
        </is>
      </c>
      <c r="E11766" t="inlineStr">
        <is>
          <t>ES</t>
        </is>
      </c>
      <c r="F11766" t="n">
        <v>481</v>
      </c>
      <c r="G11766" t="n">
        <v>481175</v>
      </c>
      <c r="H11766" t="n">
        <v>2157161</v>
      </c>
      <c r="I11766" t="inlineStr">
        <is>
          <t>Café en granos</t>
        </is>
      </c>
      <c r="J11766">
        <f>SI.ERROR(BUSCARV(D11766,TablaPaises,6,FALSO),"Sin dato")</f>
        <v/>
      </c>
      <c r="K11766">
        <f>SI.ERROR(BUSCARV(C11766,TablaProductos,2,FALSO),"Sin dato")</f>
        <v/>
      </c>
      <c r="L11766">
        <f>SI(H11766&gt;=1000000,"Alto",SI(H11766&gt;=100000,"Medio","Bajo"))</f>
        <v/>
      </c>
      <c r="M11766">
        <f>SI.ERROR(BUSCARV(E11766,TablaEstados,3,FALSO),"Sin dato")</f>
        <v/>
      </c>
      <c r="N11766">
        <f>SI.ERROR(BUSCARV(E11766,TablaEstados,4,FALSO),"Sin dato")</f>
        <v/>
      </c>
    </row>
    <row r="11767">
      <c r="A11767" t="inlineStr">
        <is>
          <t>2026</t>
        </is>
      </c>
      <c r="B11767" t="inlineStr">
        <is>
          <t>04</t>
        </is>
      </c>
      <c r="C11767" t="inlineStr">
        <is>
          <t>09011110</t>
        </is>
      </c>
      <c r="D11767" t="inlineStr">
        <is>
          <t>053</t>
        </is>
      </c>
      <c r="E11767" t="inlineStr">
        <is>
          <t>MG</t>
        </is>
      </c>
      <c r="F11767" t="n">
        <v>4890</v>
      </c>
      <c r="G11767" t="n">
        <v>1088890</v>
      </c>
      <c r="H11767" t="n">
        <v>8427934</v>
      </c>
      <c r="I11767" t="inlineStr">
        <is>
          <t>Café en granos</t>
        </is>
      </c>
      <c r="J11767">
        <f>SI.ERROR(BUSCARV(D11767,TablaPaises,6,FALSO),"Sin dato")</f>
        <v/>
      </c>
      <c r="K11767">
        <f>SI.ERROR(BUSCARV(C11767,TablaProductos,2,FALSO),"Sin dato")</f>
        <v/>
      </c>
      <c r="L11767">
        <f>SI(H11767&gt;=1000000,"Alto",SI(H11767&gt;=100000,"Medio","Bajo"))</f>
        <v/>
      </c>
      <c r="M11767">
        <f>SI.ERROR(BUSCARV(E11767,TablaEstados,3,FALSO),"Sin dato")</f>
        <v/>
      </c>
      <c r="N11767">
        <f>SI.ERROR(BUSCARV(E11767,TablaEstados,4,FALSO),"Sin dato")</f>
        <v/>
      </c>
    </row>
    <row r="11768">
      <c r="A11768" t="inlineStr">
        <is>
          <t>2026</t>
        </is>
      </c>
      <c r="B11768" t="inlineStr">
        <is>
          <t>09</t>
        </is>
      </c>
      <c r="C11768" t="inlineStr">
        <is>
          <t>10059010</t>
        </is>
      </c>
      <c r="D11768" t="inlineStr">
        <is>
          <t>240</t>
        </is>
      </c>
      <c r="E11768" t="inlineStr">
        <is>
          <t>PA</t>
        </is>
      </c>
      <c r="F11768" t="n">
        <v>31033747</v>
      </c>
      <c r="G11768" t="n">
        <v>31033747</v>
      </c>
      <c r="H11768" t="n">
        <v>6750150</v>
      </c>
      <c r="I11768" t="inlineStr">
        <is>
          <t>Milho</t>
        </is>
      </c>
      <c r="J11768">
        <f>SI.ERROR(BUSCARV(D11768,TablaPaises,6,FALSO),"Sin dato")</f>
        <v/>
      </c>
      <c r="K11768">
        <f>SI.ERROR(BUSCARV(C11768,TablaProductos,2,FALSO),"Sin dato")</f>
        <v/>
      </c>
      <c r="L11768">
        <f>SI(H11768&gt;=1000000,"Alto",SI(H11768&gt;=100000,"Medio","Bajo"))</f>
        <v/>
      </c>
      <c r="M11768">
        <f>SI.ERROR(BUSCARV(E11768,TablaEstados,3,FALSO),"Sin dato")</f>
        <v/>
      </c>
      <c r="N11768">
        <f>SI.ERROR(BUSCARV(E11768,TablaEstados,4,FALSO),"Sin dato")</f>
        <v/>
      </c>
    </row>
    <row r="11769">
      <c r="A11769" t="inlineStr">
        <is>
          <t>2026</t>
        </is>
      </c>
      <c r="B11769" t="inlineStr">
        <is>
          <t>02</t>
        </is>
      </c>
      <c r="C11769" t="inlineStr">
        <is>
          <t>12019000</t>
        </is>
      </c>
      <c r="D11769" t="inlineStr">
        <is>
          <t>160</t>
        </is>
      </c>
      <c r="E11769" t="inlineStr">
        <is>
          <t>MT</t>
        </is>
      </c>
      <c r="F11769" t="n">
        <v>206036</v>
      </c>
      <c r="G11769" t="n">
        <v>206036980</v>
      </c>
      <c r="H11769" t="n">
        <v>84221742</v>
      </c>
      <c r="I11769" t="inlineStr">
        <is>
          <t>Soja</t>
        </is>
      </c>
      <c r="J11769">
        <f>SI.ERROR(BUSCARV(D11769,TablaPaises,6,FALSO),"Sin dato")</f>
        <v/>
      </c>
      <c r="K11769">
        <f>SI.ERROR(BUSCARV(C11769,TablaProductos,2,FALSO),"Sin dato")</f>
        <v/>
      </c>
      <c r="L11769">
        <f>SI(H11769&gt;=1000000,"Alto",SI(H11769&gt;=100000,"Medio","Bajo"))</f>
        <v/>
      </c>
      <c r="M11769">
        <f>SI.ERROR(BUSCARV(E11769,TablaEstados,3,FALSO),"Sin dato")</f>
        <v/>
      </c>
      <c r="N11769">
        <f>SI.ERROR(BUSCARV(E11769,TablaEstados,4,FALSO),"Sin dato")</f>
        <v/>
      </c>
    </row>
    <row r="11770">
      <c r="A11770" t="inlineStr">
        <is>
          <t>2026</t>
        </is>
      </c>
      <c r="B11770" t="inlineStr">
        <is>
          <t>09</t>
        </is>
      </c>
      <c r="C11770" t="inlineStr">
        <is>
          <t>12019000</t>
        </is>
      </c>
      <c r="D11770" t="inlineStr">
        <is>
          <t>160</t>
        </is>
      </c>
      <c r="E11770" t="inlineStr">
        <is>
          <t>TO</t>
        </is>
      </c>
      <c r="F11770" t="n">
        <v>47177</v>
      </c>
      <c r="G11770" t="n">
        <v>47177466</v>
      </c>
      <c r="H11770" t="n">
        <v>22144080</v>
      </c>
      <c r="I11770" t="inlineStr">
        <is>
          <t>Soja</t>
        </is>
      </c>
      <c r="J11770">
        <f>SI.ERROR(BUSCARV(D11770,TablaPaises,6,FALSO),"Sin dato")</f>
        <v/>
      </c>
      <c r="K11770">
        <f>SI.ERROR(BUSCARV(C11770,TablaProductos,2,FALSO),"Sin dato")</f>
        <v/>
      </c>
      <c r="L11770">
        <f>SI(H11770&gt;=1000000,"Alto",SI(H11770&gt;=100000,"Medio","Bajo"))</f>
        <v/>
      </c>
      <c r="M11770">
        <f>SI.ERROR(BUSCARV(E11770,TablaEstados,3,FALSO),"Sin dato")</f>
        <v/>
      </c>
      <c r="N11770">
        <f>SI.ERROR(BUSCARV(E11770,TablaEstados,4,FALSO),"Sin dato")</f>
        <v/>
      </c>
    </row>
    <row r="11771">
      <c r="A11771" t="inlineStr">
        <is>
          <t>2026</t>
        </is>
      </c>
      <c r="B11771" t="inlineStr">
        <is>
          <t>09</t>
        </is>
      </c>
      <c r="C11771" t="inlineStr">
        <is>
          <t>12019000</t>
        </is>
      </c>
      <c r="D11771" t="inlineStr">
        <is>
          <t>160</t>
        </is>
      </c>
      <c r="E11771" t="inlineStr">
        <is>
          <t>ND</t>
        </is>
      </c>
      <c r="F11771" t="n">
        <v>36405</v>
      </c>
      <c r="G11771" t="n">
        <v>5679752</v>
      </c>
      <c r="H11771" t="n">
        <v>2415269</v>
      </c>
      <c r="I11771" t="inlineStr">
        <is>
          <t>Soja</t>
        </is>
      </c>
      <c r="J11771">
        <f>SI.ERROR(BUSCARV(D11771,TablaPaises,6,FALSO),"Sin dato")</f>
        <v/>
      </c>
      <c r="K11771">
        <f>SI.ERROR(BUSCARV(C11771,TablaProductos,2,FALSO),"Sin dato")</f>
        <v/>
      </c>
      <c r="L11771">
        <f>SI(H11771&gt;=1000000,"Alto",SI(H11771&gt;=100000,"Medio","Bajo"))</f>
        <v/>
      </c>
      <c r="M11771">
        <f>SI.ERROR(BUSCARV(E11771,TablaEstados,3,FALSO),"Sin dato")</f>
        <v/>
      </c>
      <c r="N11771">
        <f>SI.ERROR(BUSCARV(E11771,TablaEstados,4,FALSO),"Sin dato")</f>
        <v/>
      </c>
    </row>
    <row r="11772">
      <c r="A11772" t="inlineStr">
        <is>
          <t>2026</t>
        </is>
      </c>
      <c r="B11772" t="inlineStr">
        <is>
          <t>08</t>
        </is>
      </c>
      <c r="C11772" t="inlineStr">
        <is>
          <t>09011110</t>
        </is>
      </c>
      <c r="D11772" t="inlineStr">
        <is>
          <t>431</t>
        </is>
      </c>
      <c r="E11772" t="inlineStr">
        <is>
          <t>MG</t>
        </is>
      </c>
      <c r="F11772" t="n">
        <v>248</v>
      </c>
      <c r="G11772" t="n">
        <v>248400</v>
      </c>
      <c r="H11772" t="n">
        <v>1162224</v>
      </c>
      <c r="I11772" t="inlineStr">
        <is>
          <t>Café en granos</t>
        </is>
      </c>
      <c r="J11772">
        <f>SI.ERROR(BUSCARV(D11772,TablaPaises,6,FALSO),"Sin dato")</f>
        <v/>
      </c>
      <c r="K11772">
        <f>SI.ERROR(BUSCARV(C11772,TablaProductos,2,FALSO),"Sin dato")</f>
        <v/>
      </c>
      <c r="L11772">
        <f>SI(H11772&gt;=1000000,"Alto",SI(H11772&gt;=100000,"Medio","Bajo"))</f>
        <v/>
      </c>
      <c r="M11772">
        <f>SI.ERROR(BUSCARV(E11772,TablaEstados,3,FALSO),"Sin dato")</f>
        <v/>
      </c>
      <c r="N11772">
        <f>SI.ERROR(BUSCARV(E11772,TablaEstados,4,FALSO),"Sin dato")</f>
        <v/>
      </c>
    </row>
    <row r="11773">
      <c r="A11773" t="inlineStr">
        <is>
          <t>2026</t>
        </is>
      </c>
      <c r="B11773" t="inlineStr">
        <is>
          <t>08</t>
        </is>
      </c>
      <c r="C11773" t="inlineStr">
        <is>
          <t>09011110</t>
        </is>
      </c>
      <c r="D11773" t="inlineStr">
        <is>
          <t>431</t>
        </is>
      </c>
      <c r="E11773" t="inlineStr">
        <is>
          <t>MG</t>
        </is>
      </c>
      <c r="F11773" t="n">
        <v>75</v>
      </c>
      <c r="G11773" t="n">
        <v>75600</v>
      </c>
      <c r="H11773" t="n">
        <v>333120</v>
      </c>
      <c r="I11773" t="inlineStr">
        <is>
          <t>Café en granos</t>
        </is>
      </c>
      <c r="J11773">
        <f>SI.ERROR(BUSCARV(D11773,TablaPaises,6,FALSO),"Sin dato")</f>
        <v/>
      </c>
      <c r="K11773">
        <f>SI.ERROR(BUSCARV(C11773,TablaProductos,2,FALSO),"Sin dato")</f>
        <v/>
      </c>
      <c r="L11773">
        <f>SI(H11773&gt;=1000000,"Alto",SI(H11773&gt;=100000,"Medio","Bajo"))</f>
        <v/>
      </c>
      <c r="M11773">
        <f>SI.ERROR(BUSCARV(E11773,TablaEstados,3,FALSO),"Sin dato")</f>
        <v/>
      </c>
      <c r="N11773">
        <f>SI.ERROR(BUSCARV(E11773,TablaEstados,4,FALSO),"Sin dato")</f>
        <v/>
      </c>
    </row>
    <row r="11774">
      <c r="A11774" t="inlineStr">
        <is>
          <t>2026</t>
        </is>
      </c>
      <c r="B11774" t="inlineStr">
        <is>
          <t>05</t>
        </is>
      </c>
      <c r="C11774" t="inlineStr">
        <is>
          <t>12019000</t>
        </is>
      </c>
      <c r="D11774" t="inlineStr">
        <is>
          <t>576</t>
        </is>
      </c>
      <c r="E11774" t="inlineStr">
        <is>
          <t>MS</t>
        </is>
      </c>
      <c r="F11774" t="n">
        <v>18842</v>
      </c>
      <c r="G11774" t="n">
        <v>18841568</v>
      </c>
      <c r="H11774" t="n">
        <v>7985310</v>
      </c>
      <c r="I11774" t="inlineStr">
        <is>
          <t>Soja</t>
        </is>
      </c>
      <c r="J11774">
        <f>SI.ERROR(BUSCARV(D11774,TablaPaises,6,FALSO),"Sin dato")</f>
        <v/>
      </c>
      <c r="K11774">
        <f>SI.ERROR(BUSCARV(C11774,TablaProductos,2,FALSO),"Sin dato")</f>
        <v/>
      </c>
      <c r="L11774">
        <f>SI(H11774&gt;=1000000,"Alto",SI(H11774&gt;=100000,"Medio","Bajo"))</f>
        <v/>
      </c>
      <c r="M11774">
        <f>SI.ERROR(BUSCARV(E11774,TablaEstados,3,FALSO),"Sin dato")</f>
        <v/>
      </c>
      <c r="N11774">
        <f>SI.ERROR(BUSCARV(E11774,TablaEstados,4,FALSO),"Sin dato")</f>
        <v/>
      </c>
    </row>
    <row r="11775">
      <c r="A11775" t="inlineStr">
        <is>
          <t>2026</t>
        </is>
      </c>
      <c r="B11775" t="inlineStr">
        <is>
          <t>08</t>
        </is>
      </c>
      <c r="C11775" t="inlineStr">
        <is>
          <t>52010020</t>
        </is>
      </c>
      <c r="D11775" t="inlineStr">
        <is>
          <t>160</t>
        </is>
      </c>
      <c r="E11775" t="inlineStr">
        <is>
          <t>MT</t>
        </is>
      </c>
      <c r="F11775" t="n">
        <v>2071</v>
      </c>
      <c r="G11775" t="n">
        <v>2070099</v>
      </c>
      <c r="H11775" t="n">
        <v>3104180</v>
      </c>
      <c r="I11775" t="inlineStr">
        <is>
          <t>Algodón</t>
        </is>
      </c>
      <c r="J11775">
        <f>SI.ERROR(BUSCARV(D11775,TablaPaises,6,FALSO),"Sin dato")</f>
        <v/>
      </c>
      <c r="K11775">
        <f>SI.ERROR(BUSCARV(C11775,TablaProductos,2,FALSO),"Sin dato")</f>
        <v/>
      </c>
      <c r="L11775">
        <f>SI(H11775&gt;=1000000,"Alto",SI(H11775&gt;=100000,"Medio","Bajo"))</f>
        <v/>
      </c>
      <c r="M11775">
        <f>SI.ERROR(BUSCARV(E11775,TablaEstados,3,FALSO),"Sin dato")</f>
        <v/>
      </c>
      <c r="N11775">
        <f>SI.ERROR(BUSCARV(E11775,TablaEstados,4,FALSO),"Sin dato")</f>
        <v/>
      </c>
    </row>
    <row r="11776">
      <c r="A11776" t="inlineStr">
        <is>
          <t>2026</t>
        </is>
      </c>
      <c r="B11776" t="inlineStr">
        <is>
          <t>07</t>
        </is>
      </c>
      <c r="C11776" t="inlineStr">
        <is>
          <t>12019000</t>
        </is>
      </c>
      <c r="D11776" t="inlineStr">
        <is>
          <t>399</t>
        </is>
      </c>
      <c r="E11776" t="inlineStr">
        <is>
          <t>SP</t>
        </is>
      </c>
      <c r="F11776" t="n">
        <v>7616</v>
      </c>
      <c r="G11776" t="n">
        <v>7614237</v>
      </c>
      <c r="H11776" t="n">
        <v>3477101</v>
      </c>
      <c r="I11776" t="inlineStr">
        <is>
          <t>Soja</t>
        </is>
      </c>
      <c r="J11776">
        <f>SI.ERROR(BUSCARV(D11776,TablaPaises,6,FALSO),"Sin dato")</f>
        <v/>
      </c>
      <c r="K11776">
        <f>SI.ERROR(BUSCARV(C11776,TablaProductos,2,FALSO),"Sin dato")</f>
        <v/>
      </c>
      <c r="L11776">
        <f>SI(H11776&gt;=1000000,"Alto",SI(H11776&gt;=100000,"Medio","Bajo"))</f>
        <v/>
      </c>
      <c r="M11776">
        <f>SI.ERROR(BUSCARV(E11776,TablaEstados,3,FALSO),"Sin dato")</f>
        <v/>
      </c>
      <c r="N11776">
        <f>SI.ERROR(BUSCARV(E11776,TablaEstados,4,FALSO),"Sin dato")</f>
        <v/>
      </c>
    </row>
    <row r="11777">
      <c r="A11777" t="inlineStr">
        <is>
          <t>2026</t>
        </is>
      </c>
      <c r="B11777" t="inlineStr">
        <is>
          <t>09</t>
        </is>
      </c>
      <c r="C11777" t="inlineStr">
        <is>
          <t>09011110</t>
        </is>
      </c>
      <c r="D11777" t="inlineStr">
        <is>
          <t>063</t>
        </is>
      </c>
      <c r="E11777" t="inlineStr">
        <is>
          <t>MG</t>
        </is>
      </c>
      <c r="F11777" t="n">
        <v>1071</v>
      </c>
      <c r="G11777" t="n">
        <v>1074187</v>
      </c>
      <c r="H11777" t="n">
        <v>6646151</v>
      </c>
      <c r="I11777" t="inlineStr">
        <is>
          <t>Café en granos</t>
        </is>
      </c>
      <c r="J11777">
        <f>SI.ERROR(BUSCARV(D11777,TablaPaises,6,FALSO),"Sin dato")</f>
        <v/>
      </c>
      <c r="K11777">
        <f>SI.ERROR(BUSCARV(C11777,TablaProductos,2,FALSO),"Sin dato")</f>
        <v/>
      </c>
      <c r="L11777">
        <f>SI(H11777&gt;=1000000,"Alto",SI(H11777&gt;=100000,"Medio","Bajo"))</f>
        <v/>
      </c>
      <c r="M11777">
        <f>SI.ERROR(BUSCARV(E11777,TablaEstados,3,FALSO),"Sin dato")</f>
        <v/>
      </c>
      <c r="N11777">
        <f>SI.ERROR(BUSCARV(E11777,TablaEstados,4,FALSO),"Sin dato")</f>
        <v/>
      </c>
    </row>
    <row r="11778">
      <c r="A11778" t="inlineStr">
        <is>
          <t>2026</t>
        </is>
      </c>
      <c r="B11778" t="inlineStr">
        <is>
          <t>05</t>
        </is>
      </c>
      <c r="C11778" t="inlineStr">
        <is>
          <t>12019000</t>
        </is>
      </c>
      <c r="D11778" t="inlineStr">
        <is>
          <t>576</t>
        </is>
      </c>
      <c r="E11778" t="inlineStr">
        <is>
          <t>MT</t>
        </is>
      </c>
      <c r="F11778" t="n">
        <v>832</v>
      </c>
      <c r="G11778" t="n">
        <v>831490</v>
      </c>
      <c r="H11778" t="n">
        <v>351761</v>
      </c>
      <c r="I11778" t="inlineStr">
        <is>
          <t>Soja</t>
        </is>
      </c>
      <c r="J11778">
        <f>SI.ERROR(BUSCARV(D11778,TablaPaises,6,FALSO),"Sin dato")</f>
        <v/>
      </c>
      <c r="K11778">
        <f>SI.ERROR(BUSCARV(C11778,TablaProductos,2,FALSO),"Sin dato")</f>
        <v/>
      </c>
      <c r="L11778">
        <f>SI(H11778&gt;=1000000,"Alto",SI(H11778&gt;=100000,"Medio","Bajo"))</f>
        <v/>
      </c>
      <c r="M11778">
        <f>SI.ERROR(BUSCARV(E11778,TablaEstados,3,FALSO),"Sin dato")</f>
        <v/>
      </c>
      <c r="N11778">
        <f>SI.ERROR(BUSCARV(E11778,TablaEstados,4,FALSO),"Sin dato")</f>
        <v/>
      </c>
    </row>
    <row r="11779">
      <c r="A11779" t="inlineStr">
        <is>
          <t>2026</t>
        </is>
      </c>
      <c r="B11779" t="inlineStr">
        <is>
          <t>06</t>
        </is>
      </c>
      <c r="C11779" t="inlineStr">
        <is>
          <t>10059010</t>
        </is>
      </c>
      <c r="D11779" t="inlineStr">
        <is>
          <t>607</t>
        </is>
      </c>
      <c r="E11779" t="inlineStr">
        <is>
          <t>SP</t>
        </is>
      </c>
      <c r="F11779" t="n">
        <v>5</v>
      </c>
      <c r="G11779" t="n">
        <v>5</v>
      </c>
      <c r="H11779" t="n">
        <v>10</v>
      </c>
      <c r="I11779" t="inlineStr">
        <is>
          <t>Milho</t>
        </is>
      </c>
      <c r="J11779">
        <f>SI.ERROR(BUSCARV(D11779,TablaPaises,6,FALSO),"Sin dato")</f>
        <v/>
      </c>
      <c r="K11779">
        <f>SI.ERROR(BUSCARV(C11779,TablaProductos,2,FALSO),"Sin dato")</f>
        <v/>
      </c>
      <c r="L11779">
        <f>SI(H11779&gt;=1000000,"Alto",SI(H11779&gt;=100000,"Medio","Bajo"))</f>
        <v/>
      </c>
      <c r="M11779">
        <f>SI.ERROR(BUSCARV(E11779,TablaEstados,3,FALSO),"Sin dato")</f>
        <v/>
      </c>
      <c r="N11779">
        <f>SI.ERROR(BUSCARV(E11779,TablaEstados,4,FALSO),"Sin dato")</f>
        <v/>
      </c>
    </row>
    <row r="11780">
      <c r="A11780" t="inlineStr">
        <is>
          <t>2026</t>
        </is>
      </c>
      <c r="B11780" t="inlineStr">
        <is>
          <t>06</t>
        </is>
      </c>
      <c r="C11780" t="inlineStr">
        <is>
          <t>12019000</t>
        </is>
      </c>
      <c r="D11780" t="inlineStr">
        <is>
          <t>160</t>
        </is>
      </c>
      <c r="E11780" t="inlineStr">
        <is>
          <t>SP</t>
        </is>
      </c>
      <c r="F11780" t="n">
        <v>98049</v>
      </c>
      <c r="G11780" t="n">
        <v>98046015</v>
      </c>
      <c r="H11780" t="n">
        <v>42420641</v>
      </c>
      <c r="I11780" t="inlineStr">
        <is>
          <t>Soja</t>
        </is>
      </c>
      <c r="J11780">
        <f>SI.ERROR(BUSCARV(D11780,TablaPaises,6,FALSO),"Sin dato")</f>
        <v/>
      </c>
      <c r="K11780">
        <f>SI.ERROR(BUSCARV(C11780,TablaProductos,2,FALSO),"Sin dato")</f>
        <v/>
      </c>
      <c r="L11780">
        <f>SI(H11780&gt;=1000000,"Alto",SI(H11780&gt;=100000,"Medio","Bajo"))</f>
        <v/>
      </c>
      <c r="M11780">
        <f>SI.ERROR(BUSCARV(E11780,TablaEstados,3,FALSO),"Sin dato")</f>
        <v/>
      </c>
      <c r="N11780">
        <f>SI.ERROR(BUSCARV(E11780,TablaEstados,4,FALSO),"Sin dato")</f>
        <v/>
      </c>
    </row>
    <row r="11781">
      <c r="A11781" t="inlineStr">
        <is>
          <t>2026</t>
        </is>
      </c>
      <c r="B11781" t="inlineStr">
        <is>
          <t>03</t>
        </is>
      </c>
      <c r="C11781" t="inlineStr">
        <is>
          <t>12019000</t>
        </is>
      </c>
      <c r="D11781" t="inlineStr">
        <is>
          <t>160</t>
        </is>
      </c>
      <c r="E11781" t="inlineStr">
        <is>
          <t>PA</t>
        </is>
      </c>
      <c r="F11781" t="n">
        <v>55803</v>
      </c>
      <c r="G11781" t="n">
        <v>55804248</v>
      </c>
      <c r="H11781" t="n">
        <v>22561658</v>
      </c>
      <c r="I11781" t="inlineStr">
        <is>
          <t>Soja</t>
        </is>
      </c>
      <c r="J11781">
        <f>SI.ERROR(BUSCARV(D11781,TablaPaises,6,FALSO),"Sin dato")</f>
        <v/>
      </c>
      <c r="K11781">
        <f>SI.ERROR(BUSCARV(C11781,TablaProductos,2,FALSO),"Sin dato")</f>
        <v/>
      </c>
      <c r="L11781">
        <f>SI(H11781&gt;=1000000,"Alto",SI(H11781&gt;=100000,"Medio","Bajo"))</f>
        <v/>
      </c>
      <c r="M11781">
        <f>SI.ERROR(BUSCARV(E11781,TablaEstados,3,FALSO),"Sin dato")</f>
        <v/>
      </c>
      <c r="N11781">
        <f>SI.ERROR(BUSCARV(E11781,TablaEstados,4,FALSO),"Sin dato")</f>
        <v/>
      </c>
    </row>
    <row r="11782">
      <c r="A11782" t="inlineStr">
        <is>
          <t>2026</t>
        </is>
      </c>
      <c r="B11782" t="inlineStr">
        <is>
          <t>05</t>
        </is>
      </c>
      <c r="C11782" t="inlineStr">
        <is>
          <t>09011110</t>
        </is>
      </c>
      <c r="D11782" t="inlineStr">
        <is>
          <t>676</t>
        </is>
      </c>
      <c r="E11782" t="inlineStr">
        <is>
          <t>ES</t>
        </is>
      </c>
      <c r="F11782" t="n">
        <v>116</v>
      </c>
      <c r="G11782" t="n">
        <v>117575</v>
      </c>
      <c r="H11782" t="n">
        <v>593130</v>
      </c>
      <c r="I11782" t="inlineStr">
        <is>
          <t>Café en granos</t>
        </is>
      </c>
      <c r="J11782">
        <f>SI.ERROR(BUSCARV(D11782,TablaPaises,6,FALSO),"Sin dato")</f>
        <v/>
      </c>
      <c r="K11782">
        <f>SI.ERROR(BUSCARV(C11782,TablaProductos,2,FALSO),"Sin dato")</f>
        <v/>
      </c>
      <c r="L11782">
        <f>SI(H11782&gt;=1000000,"Alto",SI(H11782&gt;=100000,"Medio","Bajo"))</f>
        <v/>
      </c>
      <c r="M11782">
        <f>SI.ERROR(BUSCARV(E11782,TablaEstados,3,FALSO),"Sin dato")</f>
        <v/>
      </c>
      <c r="N11782">
        <f>SI.ERROR(BUSCARV(E11782,TablaEstados,4,FALSO),"Sin dato")</f>
        <v/>
      </c>
    </row>
    <row r="11783">
      <c r="A11783" t="inlineStr">
        <is>
          <t>2026</t>
        </is>
      </c>
      <c r="B11783" t="inlineStr">
        <is>
          <t>05</t>
        </is>
      </c>
      <c r="C11783" t="inlineStr">
        <is>
          <t>12019000</t>
        </is>
      </c>
      <c r="D11783" t="inlineStr">
        <is>
          <t>160</t>
        </is>
      </c>
      <c r="E11783" t="inlineStr">
        <is>
          <t>MS</t>
        </is>
      </c>
      <c r="F11783" t="n">
        <v>149790</v>
      </c>
      <c r="G11783" t="n">
        <v>149789127</v>
      </c>
      <c r="H11783" t="n">
        <v>65009738</v>
      </c>
      <c r="I11783" t="inlineStr">
        <is>
          <t>Soja</t>
        </is>
      </c>
      <c r="J11783">
        <f>SI.ERROR(BUSCARV(D11783,TablaPaises,6,FALSO),"Sin dato")</f>
        <v/>
      </c>
      <c r="K11783">
        <f>SI.ERROR(BUSCARV(C11783,TablaProductos,2,FALSO),"Sin dato")</f>
        <v/>
      </c>
      <c r="L11783">
        <f>SI(H11783&gt;=1000000,"Alto",SI(H11783&gt;=100000,"Medio","Bajo"))</f>
        <v/>
      </c>
      <c r="M11783">
        <f>SI.ERROR(BUSCARV(E11783,TablaEstados,3,FALSO),"Sin dato")</f>
        <v/>
      </c>
      <c r="N11783">
        <f>SI.ERROR(BUSCARV(E11783,TablaEstados,4,FALSO),"Sin dato")</f>
        <v/>
      </c>
    </row>
    <row r="11784">
      <c r="A11784" t="inlineStr">
        <is>
          <t>2026</t>
        </is>
      </c>
      <c r="B11784" t="inlineStr">
        <is>
          <t>05</t>
        </is>
      </c>
      <c r="C11784" t="inlineStr">
        <is>
          <t>09011110</t>
        </is>
      </c>
      <c r="D11784" t="inlineStr">
        <is>
          <t>383</t>
        </is>
      </c>
      <c r="E11784" t="inlineStr">
        <is>
          <t>GO</t>
        </is>
      </c>
      <c r="F11784" t="n">
        <v>20</v>
      </c>
      <c r="G11784" t="n">
        <v>20000</v>
      </c>
      <c r="H11784" t="n">
        <v>140411</v>
      </c>
      <c r="I11784" t="inlineStr">
        <is>
          <t>Café en granos</t>
        </is>
      </c>
      <c r="J11784">
        <f>SI.ERROR(BUSCARV(D11784,TablaPaises,6,FALSO),"Sin dato")</f>
        <v/>
      </c>
      <c r="K11784">
        <f>SI.ERROR(BUSCARV(C11784,TablaProductos,2,FALSO),"Sin dato")</f>
        <v/>
      </c>
      <c r="L11784">
        <f>SI(H11784&gt;=1000000,"Alto",SI(H11784&gt;=100000,"Medio","Bajo"))</f>
        <v/>
      </c>
      <c r="M11784">
        <f>SI.ERROR(BUSCARV(E11784,TablaEstados,3,FALSO),"Sin dato")</f>
        <v/>
      </c>
      <c r="N11784">
        <f>SI.ERROR(BUSCARV(E11784,TablaEstados,4,FALSO),"Sin dato")</f>
        <v/>
      </c>
    </row>
    <row r="11785">
      <c r="A11785" t="inlineStr">
        <is>
          <t>2026</t>
        </is>
      </c>
      <c r="B11785" t="inlineStr">
        <is>
          <t>05</t>
        </is>
      </c>
      <c r="C11785" t="inlineStr">
        <is>
          <t>12019000</t>
        </is>
      </c>
      <c r="D11785" t="inlineStr">
        <is>
          <t>573</t>
        </is>
      </c>
      <c r="E11785" t="inlineStr">
        <is>
          <t>GO</t>
        </is>
      </c>
      <c r="F11785" t="n">
        <v>36956</v>
      </c>
      <c r="G11785" t="n">
        <v>36956615</v>
      </c>
      <c r="H11785" t="n">
        <v>15958523</v>
      </c>
      <c r="I11785" t="inlineStr">
        <is>
          <t>Soja</t>
        </is>
      </c>
      <c r="J11785">
        <f>SI.ERROR(BUSCARV(D11785,TablaPaises,6,FALSO),"Sin dato")</f>
        <v/>
      </c>
      <c r="K11785">
        <f>SI.ERROR(BUSCARV(C11785,TablaProductos,2,FALSO),"Sin dato")</f>
        <v/>
      </c>
      <c r="L11785">
        <f>SI(H11785&gt;=1000000,"Alto",SI(H11785&gt;=100000,"Medio","Bajo"))</f>
        <v/>
      </c>
      <c r="M11785">
        <f>SI.ERROR(BUSCARV(E11785,TablaEstados,3,FALSO),"Sin dato")</f>
        <v/>
      </c>
      <c r="N11785">
        <f>SI.ERROR(BUSCARV(E11785,TablaEstados,4,FALSO),"Sin dato")</f>
        <v/>
      </c>
    </row>
    <row r="11786">
      <c r="A11786" t="inlineStr">
        <is>
          <t>2026</t>
        </is>
      </c>
      <c r="B11786" t="inlineStr">
        <is>
          <t>03</t>
        </is>
      </c>
      <c r="C11786" t="inlineStr">
        <is>
          <t>12019000</t>
        </is>
      </c>
      <c r="D11786" t="inlineStr">
        <is>
          <t>059</t>
        </is>
      </c>
      <c r="E11786" t="inlineStr">
        <is>
          <t>MT</t>
        </is>
      </c>
      <c r="F11786" t="n">
        <v>131433</v>
      </c>
      <c r="G11786" t="n">
        <v>131432320</v>
      </c>
      <c r="H11786" t="n">
        <v>54377827</v>
      </c>
      <c r="I11786" t="inlineStr">
        <is>
          <t>Soja</t>
        </is>
      </c>
      <c r="J11786">
        <f>SI.ERROR(BUSCARV(D11786,TablaPaises,6,FALSO),"Sin dato")</f>
        <v/>
      </c>
      <c r="K11786">
        <f>SI.ERROR(BUSCARV(C11786,TablaProductos,2,FALSO),"Sin dato")</f>
        <v/>
      </c>
      <c r="L11786">
        <f>SI(H11786&gt;=1000000,"Alto",SI(H11786&gt;=100000,"Medio","Bajo"))</f>
        <v/>
      </c>
      <c r="M11786">
        <f>SI.ERROR(BUSCARV(E11786,TablaEstados,3,FALSO),"Sin dato")</f>
        <v/>
      </c>
      <c r="N11786">
        <f>SI.ERROR(BUSCARV(E11786,TablaEstados,4,FALSO),"Sin dato")</f>
        <v/>
      </c>
    </row>
    <row r="11787">
      <c r="A11787" t="inlineStr">
        <is>
          <t>2026</t>
        </is>
      </c>
      <c r="B11787" t="inlineStr">
        <is>
          <t>03</t>
        </is>
      </c>
      <c r="C11787" t="inlineStr">
        <is>
          <t>12019000</t>
        </is>
      </c>
      <c r="D11787" t="inlineStr">
        <is>
          <t>576</t>
        </is>
      </c>
      <c r="E11787" t="inlineStr">
        <is>
          <t>PR</t>
        </is>
      </c>
      <c r="F11787" t="n">
        <v>30951</v>
      </c>
      <c r="G11787" t="n">
        <v>30950248</v>
      </c>
      <c r="H11787" t="n">
        <v>12106445</v>
      </c>
      <c r="I11787" t="inlineStr">
        <is>
          <t>Soja</t>
        </is>
      </c>
      <c r="J11787">
        <f>SI.ERROR(BUSCARV(D11787,TablaPaises,6,FALSO),"Sin dato")</f>
        <v/>
      </c>
      <c r="K11787">
        <f>SI.ERROR(BUSCARV(C11787,TablaProductos,2,FALSO),"Sin dato")</f>
        <v/>
      </c>
      <c r="L11787">
        <f>SI(H11787&gt;=1000000,"Alto",SI(H11787&gt;=100000,"Medio","Bajo"))</f>
        <v/>
      </c>
      <c r="M11787">
        <f>SI.ERROR(BUSCARV(E11787,TablaEstados,3,FALSO),"Sin dato")</f>
        <v/>
      </c>
      <c r="N11787">
        <f>SI.ERROR(BUSCARV(E11787,TablaEstados,4,FALSO),"Sin dato")</f>
        <v/>
      </c>
    </row>
    <row r="11788">
      <c r="A11788" t="inlineStr">
        <is>
          <t>2026</t>
        </is>
      </c>
      <c r="B11788" t="inlineStr">
        <is>
          <t>08</t>
        </is>
      </c>
      <c r="C11788" t="inlineStr">
        <is>
          <t>09011110</t>
        </is>
      </c>
      <c r="D11788" t="inlineStr">
        <is>
          <t>275</t>
        </is>
      </c>
      <c r="E11788" t="inlineStr">
        <is>
          <t>GO</t>
        </is>
      </c>
      <c r="F11788" t="n">
        <v>19</v>
      </c>
      <c r="G11788" t="n">
        <v>19175</v>
      </c>
      <c r="H11788" t="n">
        <v>141274</v>
      </c>
      <c r="I11788" t="inlineStr">
        <is>
          <t>Café en granos</t>
        </is>
      </c>
      <c r="J11788">
        <f>SI.ERROR(BUSCARV(D11788,TablaPaises,6,FALSO),"Sin dato")</f>
        <v/>
      </c>
      <c r="K11788">
        <f>SI.ERROR(BUSCARV(C11788,TablaProductos,2,FALSO),"Sin dato")</f>
        <v/>
      </c>
      <c r="L11788">
        <f>SI(H11788&gt;=1000000,"Alto",SI(H11788&gt;=100000,"Medio","Bajo"))</f>
        <v/>
      </c>
      <c r="M11788">
        <f>SI.ERROR(BUSCARV(E11788,TablaEstados,3,FALSO),"Sin dato")</f>
        <v/>
      </c>
      <c r="N11788">
        <f>SI.ERROR(BUSCARV(E11788,TablaEstados,4,FALSO),"Sin dato")</f>
        <v/>
      </c>
    </row>
    <row r="11789">
      <c r="A11789" t="inlineStr">
        <is>
          <t>2026</t>
        </is>
      </c>
      <c r="B11789" t="inlineStr">
        <is>
          <t>04</t>
        </is>
      </c>
      <c r="C11789" t="inlineStr">
        <is>
          <t>09011110</t>
        </is>
      </c>
      <c r="D11789" t="inlineStr">
        <is>
          <t>249</t>
        </is>
      </c>
      <c r="E11789" t="inlineStr">
        <is>
          <t>SP</t>
        </is>
      </c>
      <c r="F11789" t="n">
        <v>1541</v>
      </c>
      <c r="G11789" t="n">
        <v>1542200</v>
      </c>
      <c r="H11789" t="n">
        <v>10766472</v>
      </c>
      <c r="I11789" t="inlineStr">
        <is>
          <t>Café en granos</t>
        </is>
      </c>
      <c r="J11789">
        <f>SI.ERROR(BUSCARV(D11789,TablaPaises,6,FALSO),"Sin dato")</f>
        <v/>
      </c>
      <c r="K11789">
        <f>SI.ERROR(BUSCARV(C11789,TablaProductos,2,FALSO),"Sin dato")</f>
        <v/>
      </c>
      <c r="L11789">
        <f>SI(H11789&gt;=1000000,"Alto",SI(H11789&gt;=100000,"Medio","Bajo"))</f>
        <v/>
      </c>
      <c r="M11789">
        <f>SI.ERROR(BUSCARV(E11789,TablaEstados,3,FALSO),"Sin dato")</f>
        <v/>
      </c>
      <c r="N11789">
        <f>SI.ERROR(BUSCARV(E11789,TablaEstados,4,FALSO),"Sin dato")</f>
        <v/>
      </c>
    </row>
    <row r="11790">
      <c r="A11790" t="inlineStr">
        <is>
          <t>2026</t>
        </is>
      </c>
      <c r="B11790" t="inlineStr">
        <is>
          <t>08</t>
        </is>
      </c>
      <c r="C11790" t="inlineStr">
        <is>
          <t>10059090</t>
        </is>
      </c>
      <c r="D11790" t="inlineStr">
        <is>
          <t>741</t>
        </is>
      </c>
      <c r="E11790" t="inlineStr">
        <is>
          <t>RJ</t>
        </is>
      </c>
      <c r="F11790" t="n">
        <v>16</v>
      </c>
      <c r="G11790" t="n">
        <v>16</v>
      </c>
      <c r="H11790" t="n">
        <v>58</v>
      </c>
      <c r="I11790" t="inlineStr">
        <is>
          <t>Milho</t>
        </is>
      </c>
      <c r="J11790">
        <f>SI.ERROR(BUSCARV(D11790,TablaPaises,6,FALSO),"Sin dato")</f>
        <v/>
      </c>
      <c r="K11790">
        <f>SI.ERROR(BUSCARV(C11790,TablaProductos,2,FALSO),"Sin dato")</f>
        <v/>
      </c>
      <c r="L11790">
        <f>SI(H11790&gt;=1000000,"Alto",SI(H11790&gt;=100000,"Medio","Bajo"))</f>
        <v/>
      </c>
      <c r="M11790">
        <f>SI.ERROR(BUSCARV(E11790,TablaEstados,3,FALSO),"Sin dato")</f>
        <v/>
      </c>
      <c r="N11790">
        <f>SI.ERROR(BUSCARV(E11790,TablaEstados,4,FALSO),"Sin dato")</f>
        <v/>
      </c>
    </row>
    <row r="11791">
      <c r="A11791" t="inlineStr">
        <is>
          <t>2026</t>
        </is>
      </c>
      <c r="B11791" t="inlineStr">
        <is>
          <t>03</t>
        </is>
      </c>
      <c r="C11791" t="inlineStr">
        <is>
          <t>12019000</t>
        </is>
      </c>
      <c r="D11791" t="inlineStr">
        <is>
          <t>573</t>
        </is>
      </c>
      <c r="E11791" t="inlineStr">
        <is>
          <t>MT</t>
        </is>
      </c>
      <c r="F11791" t="n">
        <v>32421</v>
      </c>
      <c r="G11791" t="n">
        <v>32420930</v>
      </c>
      <c r="H11791" t="n">
        <v>12881240</v>
      </c>
      <c r="I11791" t="inlineStr">
        <is>
          <t>Soja</t>
        </is>
      </c>
      <c r="J11791">
        <f>SI.ERROR(BUSCARV(D11791,TablaPaises,6,FALSO),"Sin dato")</f>
        <v/>
      </c>
      <c r="K11791">
        <f>SI.ERROR(BUSCARV(C11791,TablaProductos,2,FALSO),"Sin dato")</f>
        <v/>
      </c>
      <c r="L11791">
        <f>SI(H11791&gt;=1000000,"Alto",SI(H11791&gt;=100000,"Medio","Bajo"))</f>
        <v/>
      </c>
      <c r="M11791">
        <f>SI.ERROR(BUSCARV(E11791,TablaEstados,3,FALSO),"Sin dato")</f>
        <v/>
      </c>
      <c r="N11791">
        <f>SI.ERROR(BUSCARV(E11791,TablaEstados,4,FALSO),"Sin dato")</f>
        <v/>
      </c>
    </row>
    <row r="11792">
      <c r="A11792" t="inlineStr">
        <is>
          <t>2026</t>
        </is>
      </c>
      <c r="B11792" t="inlineStr">
        <is>
          <t>08</t>
        </is>
      </c>
      <c r="C11792" t="inlineStr">
        <is>
          <t>12019000</t>
        </is>
      </c>
      <c r="D11792" t="inlineStr">
        <is>
          <t>160</t>
        </is>
      </c>
      <c r="E11792" t="inlineStr">
        <is>
          <t>GO</t>
        </is>
      </c>
      <c r="F11792" t="n">
        <v>654</v>
      </c>
      <c r="G11792" t="n">
        <v>653747</v>
      </c>
      <c r="H11792" t="n">
        <v>286474</v>
      </c>
      <c r="I11792" t="inlineStr">
        <is>
          <t>Soja</t>
        </is>
      </c>
      <c r="J11792">
        <f>SI.ERROR(BUSCARV(D11792,TablaPaises,6,FALSO),"Sin dato")</f>
        <v/>
      </c>
      <c r="K11792">
        <f>SI.ERROR(BUSCARV(C11792,TablaProductos,2,FALSO),"Sin dato")</f>
        <v/>
      </c>
      <c r="L11792">
        <f>SI(H11792&gt;=1000000,"Alto",SI(H11792&gt;=100000,"Medio","Bajo"))</f>
        <v/>
      </c>
      <c r="M11792">
        <f>SI.ERROR(BUSCARV(E11792,TablaEstados,3,FALSO),"Sin dato")</f>
        <v/>
      </c>
      <c r="N11792">
        <f>SI.ERROR(BUSCARV(E11792,TablaEstados,4,FALSO),"Sin dato")</f>
        <v/>
      </c>
    </row>
    <row r="11793">
      <c r="A11793" t="inlineStr">
        <is>
          <t>2026</t>
        </is>
      </c>
      <c r="B11793" t="inlineStr">
        <is>
          <t>01</t>
        </is>
      </c>
      <c r="C11793" t="inlineStr">
        <is>
          <t>52010020</t>
        </is>
      </c>
      <c r="D11793" t="inlineStr">
        <is>
          <t>160</t>
        </is>
      </c>
      <c r="E11793" t="inlineStr">
        <is>
          <t>BA</t>
        </is>
      </c>
      <c r="F11793" t="n">
        <v>18776</v>
      </c>
      <c r="G11793" t="n">
        <v>18767995</v>
      </c>
      <c r="H11793" t="n">
        <v>28766203</v>
      </c>
      <c r="I11793" t="inlineStr">
        <is>
          <t>Algodón</t>
        </is>
      </c>
      <c r="J11793">
        <f>SI.ERROR(BUSCARV(D11793,TablaPaises,6,FALSO),"Sin dato")</f>
        <v/>
      </c>
      <c r="K11793">
        <f>SI.ERROR(BUSCARV(C11793,TablaProductos,2,FALSO),"Sin dato")</f>
        <v/>
      </c>
      <c r="L11793">
        <f>SI(H11793&gt;=1000000,"Alto",SI(H11793&gt;=100000,"Medio","Bajo"))</f>
        <v/>
      </c>
      <c r="M11793">
        <f>SI.ERROR(BUSCARV(E11793,TablaEstados,3,FALSO),"Sin dato")</f>
        <v/>
      </c>
      <c r="N11793">
        <f>SI.ERROR(BUSCARV(E11793,TablaEstados,4,FALSO),"Sin dato")</f>
        <v/>
      </c>
    </row>
    <row r="11794">
      <c r="A11794" t="inlineStr">
        <is>
          <t>2026</t>
        </is>
      </c>
      <c r="B11794" t="inlineStr">
        <is>
          <t>02</t>
        </is>
      </c>
      <c r="C11794" t="inlineStr">
        <is>
          <t>09011110</t>
        </is>
      </c>
      <c r="D11794" t="inlineStr">
        <is>
          <t>573</t>
        </is>
      </c>
      <c r="E11794" t="inlineStr">
        <is>
          <t>SP</t>
        </is>
      </c>
      <c r="F11794" t="n">
        <v>283</v>
      </c>
      <c r="G11794" t="n">
        <v>283489</v>
      </c>
      <c r="H11794" t="n">
        <v>2173592</v>
      </c>
      <c r="I11794" t="inlineStr">
        <is>
          <t>Café en granos</t>
        </is>
      </c>
      <c r="J11794">
        <f>SI.ERROR(BUSCARV(D11794,TablaPaises,6,FALSO),"Sin dato")</f>
        <v/>
      </c>
      <c r="K11794">
        <f>SI.ERROR(BUSCARV(C11794,TablaProductos,2,FALSO),"Sin dato")</f>
        <v/>
      </c>
      <c r="L11794">
        <f>SI(H11794&gt;=1000000,"Alto",SI(H11794&gt;=100000,"Medio","Bajo"))</f>
        <v/>
      </c>
      <c r="M11794">
        <f>SI.ERROR(BUSCARV(E11794,TablaEstados,3,FALSO),"Sin dato")</f>
        <v/>
      </c>
      <c r="N11794">
        <f>SI.ERROR(BUSCARV(E11794,TablaEstados,4,FALSO),"Sin dato")</f>
        <v/>
      </c>
    </row>
    <row r="11795">
      <c r="A11795" t="inlineStr">
        <is>
          <t>2026</t>
        </is>
      </c>
      <c r="B11795" t="inlineStr">
        <is>
          <t>09</t>
        </is>
      </c>
      <c r="C11795" t="inlineStr">
        <is>
          <t>09011110</t>
        </is>
      </c>
      <c r="D11795" t="inlineStr">
        <is>
          <t>764</t>
        </is>
      </c>
      <c r="E11795" t="inlineStr">
        <is>
          <t>MG</t>
        </is>
      </c>
      <c r="F11795" t="n">
        <v>44</v>
      </c>
      <c r="G11795" t="n">
        <v>43200</v>
      </c>
      <c r="H11795" t="n">
        <v>371062</v>
      </c>
      <c r="I11795" t="inlineStr">
        <is>
          <t>Café en granos</t>
        </is>
      </c>
      <c r="J11795">
        <f>SI.ERROR(BUSCARV(D11795,TablaPaises,6,FALSO),"Sin dato")</f>
        <v/>
      </c>
      <c r="K11795">
        <f>SI.ERROR(BUSCARV(C11795,TablaProductos,2,FALSO),"Sin dato")</f>
        <v/>
      </c>
      <c r="L11795">
        <f>SI(H11795&gt;=1000000,"Alto",SI(H11795&gt;=100000,"Medio","Bajo"))</f>
        <v/>
      </c>
      <c r="M11795">
        <f>SI.ERROR(BUSCARV(E11795,TablaEstados,3,FALSO),"Sin dato")</f>
        <v/>
      </c>
      <c r="N11795">
        <f>SI.ERROR(BUSCARV(E11795,TablaEstados,4,FALSO),"Sin dato")</f>
        <v/>
      </c>
    </row>
    <row r="11796">
      <c r="A11796" t="inlineStr">
        <is>
          <t>2026</t>
        </is>
      </c>
      <c r="B11796" t="inlineStr">
        <is>
          <t>02</t>
        </is>
      </c>
      <c r="C11796" t="inlineStr">
        <is>
          <t>12019000</t>
        </is>
      </c>
      <c r="D11796" t="inlineStr">
        <is>
          <t>160</t>
        </is>
      </c>
      <c r="E11796" t="inlineStr">
        <is>
          <t>PR</t>
        </is>
      </c>
      <c r="F11796" t="n">
        <v>509119</v>
      </c>
      <c r="G11796" t="n">
        <v>509119980</v>
      </c>
      <c r="H11796" t="n">
        <v>206707770</v>
      </c>
      <c r="I11796" t="inlineStr">
        <is>
          <t>Soja</t>
        </is>
      </c>
      <c r="J11796">
        <f>SI.ERROR(BUSCARV(D11796,TablaPaises,6,FALSO),"Sin dato")</f>
        <v/>
      </c>
      <c r="K11796">
        <f>SI.ERROR(BUSCARV(C11796,TablaProductos,2,FALSO),"Sin dato")</f>
        <v/>
      </c>
      <c r="L11796">
        <f>SI(H11796&gt;=1000000,"Alto",SI(H11796&gt;=100000,"Medio","Bajo"))</f>
        <v/>
      </c>
      <c r="M11796">
        <f>SI.ERROR(BUSCARV(E11796,TablaEstados,3,FALSO),"Sin dato")</f>
        <v/>
      </c>
      <c r="N11796">
        <f>SI.ERROR(BUSCARV(E11796,TablaEstados,4,FALSO),"Sin dato")</f>
        <v/>
      </c>
    </row>
    <row r="11797">
      <c r="A11797" t="inlineStr">
        <is>
          <t>2026</t>
        </is>
      </c>
      <c r="B11797" t="inlineStr">
        <is>
          <t>04</t>
        </is>
      </c>
      <c r="C11797" t="inlineStr">
        <is>
          <t>09011110</t>
        </is>
      </c>
      <c r="D11797" t="inlineStr">
        <is>
          <t>548</t>
        </is>
      </c>
      <c r="E11797" t="inlineStr">
        <is>
          <t>BA</t>
        </is>
      </c>
      <c r="F11797" t="n">
        <v>20</v>
      </c>
      <c r="G11797" t="n">
        <v>20000</v>
      </c>
      <c r="H11797" t="n">
        <v>130646</v>
      </c>
      <c r="I11797" t="inlineStr">
        <is>
          <t>Café en granos</t>
        </is>
      </c>
      <c r="J11797">
        <f>SI.ERROR(BUSCARV(D11797,TablaPaises,6,FALSO),"Sin dato")</f>
        <v/>
      </c>
      <c r="K11797">
        <f>SI.ERROR(BUSCARV(C11797,TablaProductos,2,FALSO),"Sin dato")</f>
        <v/>
      </c>
      <c r="L11797">
        <f>SI(H11797&gt;=1000000,"Alto",SI(H11797&gt;=100000,"Medio","Bajo"))</f>
        <v/>
      </c>
      <c r="M11797">
        <f>SI.ERROR(BUSCARV(E11797,TablaEstados,3,FALSO),"Sin dato")</f>
        <v/>
      </c>
      <c r="N11797">
        <f>SI.ERROR(BUSCARV(E11797,TablaEstados,4,FALSO),"Sin dato")</f>
        <v/>
      </c>
    </row>
    <row r="11798">
      <c r="A11798" t="inlineStr">
        <is>
          <t>2026</t>
        </is>
      </c>
      <c r="B11798" t="inlineStr">
        <is>
          <t>03</t>
        </is>
      </c>
      <c r="C11798" t="inlineStr">
        <is>
          <t>09011110</t>
        </is>
      </c>
      <c r="D11798" t="inlineStr">
        <is>
          <t>815</t>
        </is>
      </c>
      <c r="E11798" t="inlineStr">
        <is>
          <t>ES</t>
        </is>
      </c>
      <c r="F11798" t="n">
        <v>20</v>
      </c>
      <c r="G11798" t="n">
        <v>19500</v>
      </c>
      <c r="H11798" t="n">
        <v>61425</v>
      </c>
      <c r="I11798" t="inlineStr">
        <is>
          <t>Café en granos</t>
        </is>
      </c>
      <c r="J11798">
        <f>SI.ERROR(BUSCARV(D11798,TablaPaises,6,FALSO),"Sin dato")</f>
        <v/>
      </c>
      <c r="K11798">
        <f>SI.ERROR(BUSCARV(C11798,TablaProductos,2,FALSO),"Sin dato")</f>
        <v/>
      </c>
      <c r="L11798">
        <f>SI(H11798&gt;=1000000,"Alto",SI(H11798&gt;=100000,"Medio","Bajo"))</f>
        <v/>
      </c>
      <c r="M11798">
        <f>SI.ERROR(BUSCARV(E11798,TablaEstados,3,FALSO),"Sin dato")</f>
        <v/>
      </c>
      <c r="N11798">
        <f>SI.ERROR(BUSCARV(E11798,TablaEstados,4,FALSO),"Sin dato")</f>
        <v/>
      </c>
    </row>
    <row r="11799">
      <c r="A11799" t="inlineStr">
        <is>
          <t>2026</t>
        </is>
      </c>
      <c r="B11799" t="inlineStr">
        <is>
          <t>02</t>
        </is>
      </c>
      <c r="C11799" t="inlineStr">
        <is>
          <t>52010020</t>
        </is>
      </c>
      <c r="D11799" t="inlineStr">
        <is>
          <t>365</t>
        </is>
      </c>
      <c r="E11799" t="inlineStr">
        <is>
          <t>MA</t>
        </is>
      </c>
      <c r="F11799" t="n">
        <v>150</v>
      </c>
      <c r="G11799" t="n">
        <v>150461</v>
      </c>
      <c r="H11799" t="n">
        <v>246027</v>
      </c>
      <c r="I11799" t="inlineStr">
        <is>
          <t>Algodón</t>
        </is>
      </c>
      <c r="J11799">
        <f>SI.ERROR(BUSCARV(D11799,TablaPaises,6,FALSO),"Sin dato")</f>
        <v/>
      </c>
      <c r="K11799">
        <f>SI.ERROR(BUSCARV(C11799,TablaProductos,2,FALSO),"Sin dato")</f>
        <v/>
      </c>
      <c r="L11799">
        <f>SI(H11799&gt;=1000000,"Alto",SI(H11799&gt;=100000,"Medio","Bajo"))</f>
        <v/>
      </c>
      <c r="M11799">
        <f>SI.ERROR(BUSCARV(E11799,TablaEstados,3,FALSO),"Sin dato")</f>
        <v/>
      </c>
      <c r="N11799">
        <f>SI.ERROR(BUSCARV(E11799,TablaEstados,4,FALSO),"Sin dato")</f>
        <v/>
      </c>
    </row>
    <row r="11800">
      <c r="A11800" t="inlineStr">
        <is>
          <t>2026</t>
        </is>
      </c>
      <c r="B11800" t="inlineStr">
        <is>
          <t>03</t>
        </is>
      </c>
      <c r="C11800" t="inlineStr">
        <is>
          <t>09011110</t>
        </is>
      </c>
      <c r="D11800" t="inlineStr">
        <is>
          <t>190</t>
        </is>
      </c>
      <c r="E11800" t="inlineStr">
        <is>
          <t>SP</t>
        </is>
      </c>
      <c r="F11800" t="n">
        <v>133</v>
      </c>
      <c r="G11800" t="n">
        <v>134375</v>
      </c>
      <c r="H11800" t="n">
        <v>1019602</v>
      </c>
      <c r="I11800" t="inlineStr">
        <is>
          <t>Café en granos</t>
        </is>
      </c>
      <c r="J11800">
        <f>SI.ERROR(BUSCARV(D11800,TablaPaises,6,FALSO),"Sin dato")</f>
        <v/>
      </c>
      <c r="K11800">
        <f>SI.ERROR(BUSCARV(C11800,TablaProductos,2,FALSO),"Sin dato")</f>
        <v/>
      </c>
      <c r="L11800">
        <f>SI(H11800&gt;=1000000,"Alto",SI(H11800&gt;=100000,"Medio","Bajo"))</f>
        <v/>
      </c>
      <c r="M11800">
        <f>SI.ERROR(BUSCARV(E11800,TablaEstados,3,FALSO),"Sin dato")</f>
        <v/>
      </c>
      <c r="N11800">
        <f>SI.ERROR(BUSCARV(E11800,TablaEstados,4,FALSO),"Sin dato")</f>
        <v/>
      </c>
    </row>
    <row r="11801">
      <c r="A11801" t="inlineStr">
        <is>
          <t>2026</t>
        </is>
      </c>
      <c r="B11801" t="inlineStr">
        <is>
          <t>07</t>
        </is>
      </c>
      <c r="C11801" t="inlineStr">
        <is>
          <t>10059010</t>
        </is>
      </c>
      <c r="D11801" t="inlineStr">
        <is>
          <t>573</t>
        </is>
      </c>
      <c r="E11801" t="inlineStr">
        <is>
          <t>MT</t>
        </is>
      </c>
      <c r="F11801" t="n">
        <v>10050140</v>
      </c>
      <c r="G11801" t="n">
        <v>10050140</v>
      </c>
      <c r="H11801" t="n">
        <v>1944602</v>
      </c>
      <c r="I11801" t="inlineStr">
        <is>
          <t>Milho</t>
        </is>
      </c>
      <c r="J11801">
        <f>SI.ERROR(BUSCARV(D11801,TablaPaises,6,FALSO),"Sin dato")</f>
        <v/>
      </c>
      <c r="K11801">
        <f>SI.ERROR(BUSCARV(C11801,TablaProductos,2,FALSO),"Sin dato")</f>
        <v/>
      </c>
      <c r="L11801">
        <f>SI(H11801&gt;=1000000,"Alto",SI(H11801&gt;=100000,"Medio","Bajo"))</f>
        <v/>
      </c>
      <c r="M11801">
        <f>SI.ERROR(BUSCARV(E11801,TablaEstados,3,FALSO),"Sin dato")</f>
        <v/>
      </c>
      <c r="N11801">
        <f>SI.ERROR(BUSCARV(E11801,TablaEstados,4,FALSO),"Sin dato")</f>
        <v/>
      </c>
    </row>
    <row r="11802">
      <c r="A11802" t="inlineStr">
        <is>
          <t>2026</t>
        </is>
      </c>
      <c r="B11802" t="inlineStr">
        <is>
          <t>02</t>
        </is>
      </c>
      <c r="C11802" t="inlineStr">
        <is>
          <t>09011110</t>
        </is>
      </c>
      <c r="D11802" t="inlineStr">
        <is>
          <t>239</t>
        </is>
      </c>
      <c r="E11802" t="inlineStr">
        <is>
          <t>MG</t>
        </is>
      </c>
      <c r="F11802" t="n">
        <v>129</v>
      </c>
      <c r="G11802" t="n">
        <v>128800</v>
      </c>
      <c r="H11802" t="n">
        <v>516118</v>
      </c>
      <c r="I11802" t="inlineStr">
        <is>
          <t>Café en granos</t>
        </is>
      </c>
      <c r="J11802">
        <f>SI.ERROR(BUSCARV(D11802,TablaPaises,6,FALSO),"Sin dato")</f>
        <v/>
      </c>
      <c r="K11802">
        <f>SI.ERROR(BUSCARV(C11802,TablaProductos,2,FALSO),"Sin dato")</f>
        <v/>
      </c>
      <c r="L11802">
        <f>SI(H11802&gt;=1000000,"Alto",SI(H11802&gt;=100000,"Medio","Bajo"))</f>
        <v/>
      </c>
      <c r="M11802">
        <f>SI.ERROR(BUSCARV(E11802,TablaEstados,3,FALSO),"Sin dato")</f>
        <v/>
      </c>
      <c r="N11802">
        <f>SI.ERROR(BUSCARV(E11802,TablaEstados,4,FALSO),"Sin dato")</f>
        <v/>
      </c>
    </row>
    <row r="11803">
      <c r="A11803" t="inlineStr">
        <is>
          <t>2026</t>
        </is>
      </c>
      <c r="B11803" t="inlineStr">
        <is>
          <t>08</t>
        </is>
      </c>
      <c r="C11803" t="inlineStr">
        <is>
          <t>10059090</t>
        </is>
      </c>
      <c r="D11803" t="inlineStr">
        <is>
          <t>399</t>
        </is>
      </c>
      <c r="E11803" t="inlineStr">
        <is>
          <t>RJ</t>
        </is>
      </c>
      <c r="F11803" t="n">
        <v>4</v>
      </c>
      <c r="G11803" t="n">
        <v>4</v>
      </c>
      <c r="H11803" t="n">
        <v>21</v>
      </c>
      <c r="I11803" t="inlineStr">
        <is>
          <t>Milho</t>
        </is>
      </c>
      <c r="J11803">
        <f>SI.ERROR(BUSCARV(D11803,TablaPaises,6,FALSO),"Sin dato")</f>
        <v/>
      </c>
      <c r="K11803">
        <f>SI.ERROR(BUSCARV(C11803,TablaProductos,2,FALSO),"Sin dato")</f>
        <v/>
      </c>
      <c r="L11803">
        <f>SI(H11803&gt;=1000000,"Alto",SI(H11803&gt;=100000,"Medio","Bajo"))</f>
        <v/>
      </c>
      <c r="M11803">
        <f>SI.ERROR(BUSCARV(E11803,TablaEstados,3,FALSO),"Sin dato")</f>
        <v/>
      </c>
      <c r="N11803">
        <f>SI.ERROR(BUSCARV(E11803,TablaEstados,4,FALSO),"Sin dato")</f>
        <v/>
      </c>
    </row>
    <row r="11804">
      <c r="A11804" t="inlineStr">
        <is>
          <t>2026</t>
        </is>
      </c>
      <c r="B11804" t="inlineStr">
        <is>
          <t>05</t>
        </is>
      </c>
      <c r="C11804" t="inlineStr">
        <is>
          <t>52010020</t>
        </is>
      </c>
      <c r="D11804" t="inlineStr">
        <is>
          <t>858</t>
        </is>
      </c>
      <c r="E11804" t="inlineStr">
        <is>
          <t>MG</t>
        </is>
      </c>
      <c r="F11804" t="n">
        <v>424</v>
      </c>
      <c r="G11804" t="n">
        <v>424841</v>
      </c>
      <c r="H11804" t="n">
        <v>658306</v>
      </c>
      <c r="I11804" t="inlineStr">
        <is>
          <t>Algodón</t>
        </is>
      </c>
      <c r="J11804">
        <f>SI.ERROR(BUSCARV(D11804,TablaPaises,6,FALSO),"Sin dato")</f>
        <v/>
      </c>
      <c r="K11804">
        <f>SI.ERROR(BUSCARV(C11804,TablaProductos,2,FALSO),"Sin dato")</f>
        <v/>
      </c>
      <c r="L11804">
        <f>SI(H11804&gt;=1000000,"Alto",SI(H11804&gt;=100000,"Medio","Bajo"))</f>
        <v/>
      </c>
      <c r="M11804">
        <f>SI.ERROR(BUSCARV(E11804,TablaEstados,3,FALSO),"Sin dato")</f>
        <v/>
      </c>
      <c r="N11804">
        <f>SI.ERROR(BUSCARV(E11804,TablaEstados,4,FALSO),"Sin dato")</f>
        <v/>
      </c>
    </row>
    <row r="11805">
      <c r="A11805" t="inlineStr">
        <is>
          <t>2026</t>
        </is>
      </c>
      <c r="B11805" t="inlineStr">
        <is>
          <t>03</t>
        </is>
      </c>
      <c r="C11805" t="inlineStr">
        <is>
          <t>09011110</t>
        </is>
      </c>
      <c r="D11805" t="inlineStr">
        <is>
          <t>827</t>
        </is>
      </c>
      <c r="E11805" t="inlineStr">
        <is>
          <t>ES</t>
        </is>
      </c>
      <c r="F11805" t="n">
        <v>601</v>
      </c>
      <c r="G11805" t="n">
        <v>599607</v>
      </c>
      <c r="H11805" t="n">
        <v>3700892</v>
      </c>
      <c r="I11805" t="inlineStr">
        <is>
          <t>Café en granos</t>
        </is>
      </c>
      <c r="J11805">
        <f>SI.ERROR(BUSCARV(D11805,TablaPaises,6,FALSO),"Sin dato")</f>
        <v/>
      </c>
      <c r="K11805">
        <f>SI.ERROR(BUSCARV(C11805,TablaProductos,2,FALSO),"Sin dato")</f>
        <v/>
      </c>
      <c r="L11805">
        <f>SI(H11805&gt;=1000000,"Alto",SI(H11805&gt;=100000,"Medio","Bajo"))</f>
        <v/>
      </c>
      <c r="M11805">
        <f>SI.ERROR(BUSCARV(E11805,TablaEstados,3,FALSO),"Sin dato")</f>
        <v/>
      </c>
      <c r="N11805">
        <f>SI.ERROR(BUSCARV(E11805,TablaEstados,4,FALSO),"Sin dato")</f>
        <v/>
      </c>
    </row>
    <row r="11806">
      <c r="A11806" t="inlineStr">
        <is>
          <t>2026</t>
        </is>
      </c>
      <c r="B11806" t="inlineStr">
        <is>
          <t>07</t>
        </is>
      </c>
      <c r="C11806" t="inlineStr">
        <is>
          <t>12019000</t>
        </is>
      </c>
      <c r="D11806" t="inlineStr">
        <is>
          <t>161</t>
        </is>
      </c>
      <c r="E11806" t="inlineStr">
        <is>
          <t>TO</t>
        </is>
      </c>
      <c r="F11806" t="n">
        <v>2624</v>
      </c>
      <c r="G11806" t="n">
        <v>2623020</v>
      </c>
      <c r="H11806" t="n">
        <v>1126719</v>
      </c>
      <c r="I11806" t="inlineStr">
        <is>
          <t>Soja</t>
        </is>
      </c>
      <c r="J11806">
        <f>SI.ERROR(BUSCARV(D11806,TablaPaises,6,FALSO),"Sin dato")</f>
        <v/>
      </c>
      <c r="K11806">
        <f>SI.ERROR(BUSCARV(C11806,TablaProductos,2,FALSO),"Sin dato")</f>
        <v/>
      </c>
      <c r="L11806">
        <f>SI(H11806&gt;=1000000,"Alto",SI(H11806&gt;=100000,"Medio","Bajo"))</f>
        <v/>
      </c>
      <c r="M11806">
        <f>SI.ERROR(BUSCARV(E11806,TablaEstados,3,FALSO),"Sin dato")</f>
        <v/>
      </c>
      <c r="N11806">
        <f>SI.ERROR(BUSCARV(E11806,TablaEstados,4,FALSO),"Sin dato")</f>
        <v/>
      </c>
    </row>
    <row r="11807">
      <c r="A11807" t="inlineStr">
        <is>
          <t>2026</t>
        </is>
      </c>
      <c r="B11807" t="inlineStr">
        <is>
          <t>07</t>
        </is>
      </c>
      <c r="C11807" t="inlineStr">
        <is>
          <t>52010020</t>
        </is>
      </c>
      <c r="D11807" t="inlineStr">
        <is>
          <t>858</t>
        </is>
      </c>
      <c r="E11807" t="inlineStr">
        <is>
          <t>MT</t>
        </is>
      </c>
      <c r="F11807" t="n">
        <v>291</v>
      </c>
      <c r="G11807" t="n">
        <v>291390</v>
      </c>
      <c r="H11807" t="n">
        <v>507649</v>
      </c>
      <c r="I11807" t="inlineStr">
        <is>
          <t>Algodón</t>
        </is>
      </c>
      <c r="J11807">
        <f>SI.ERROR(BUSCARV(D11807,TablaPaises,6,FALSO),"Sin dato")</f>
        <v/>
      </c>
      <c r="K11807">
        <f>SI.ERROR(BUSCARV(C11807,TablaProductos,2,FALSO),"Sin dato")</f>
        <v/>
      </c>
      <c r="L11807">
        <f>SI(H11807&gt;=1000000,"Alto",SI(H11807&gt;=100000,"Medio","Bajo"))</f>
        <v/>
      </c>
      <c r="M11807">
        <f>SI.ERROR(BUSCARV(E11807,TablaEstados,3,FALSO),"Sin dato")</f>
        <v/>
      </c>
      <c r="N11807">
        <f>SI.ERROR(BUSCARV(E11807,TablaEstados,4,FALSO),"Sin dato")</f>
        <v/>
      </c>
    </row>
    <row r="11808">
      <c r="A11808" t="inlineStr">
        <is>
          <t>2026</t>
        </is>
      </c>
      <c r="B11808" t="inlineStr">
        <is>
          <t>01</t>
        </is>
      </c>
      <c r="C11808" t="inlineStr">
        <is>
          <t>10059090</t>
        </is>
      </c>
      <c r="D11808" t="inlineStr">
        <is>
          <t>476</t>
        </is>
      </c>
      <c r="E11808" t="inlineStr">
        <is>
          <t>ES</t>
        </is>
      </c>
      <c r="F11808" t="n">
        <v>20</v>
      </c>
      <c r="G11808" t="n">
        <v>20</v>
      </c>
      <c r="H11808" t="n">
        <v>67</v>
      </c>
      <c r="I11808" t="inlineStr">
        <is>
          <t>Milho</t>
        </is>
      </c>
      <c r="J11808">
        <f>SI.ERROR(BUSCARV(D11808,TablaPaises,6,FALSO),"Sin dato")</f>
        <v/>
      </c>
      <c r="K11808">
        <f>SI.ERROR(BUSCARV(C11808,TablaProductos,2,FALSO),"Sin dato")</f>
        <v/>
      </c>
      <c r="L11808">
        <f>SI(H11808&gt;=1000000,"Alto",SI(H11808&gt;=100000,"Medio","Bajo"))</f>
        <v/>
      </c>
      <c r="M11808">
        <f>SI.ERROR(BUSCARV(E11808,TablaEstados,3,FALSO),"Sin dato")</f>
        <v/>
      </c>
      <c r="N11808">
        <f>SI.ERROR(BUSCARV(E11808,TablaEstados,4,FALSO),"Sin dato")</f>
        <v/>
      </c>
    </row>
    <row r="11809">
      <c r="A11809" t="inlineStr">
        <is>
          <t>2026</t>
        </is>
      </c>
      <c r="B11809" t="inlineStr">
        <is>
          <t>04</t>
        </is>
      </c>
      <c r="C11809" t="inlineStr">
        <is>
          <t>12019000</t>
        </is>
      </c>
      <c r="D11809" t="inlineStr">
        <is>
          <t>059</t>
        </is>
      </c>
      <c r="E11809" t="inlineStr">
        <is>
          <t>MT</t>
        </is>
      </c>
      <c r="F11809" t="n">
        <v>46292</v>
      </c>
      <c r="G11809" t="n">
        <v>46291031</v>
      </c>
      <c r="H11809" t="n">
        <v>18732352</v>
      </c>
      <c r="I11809" t="inlineStr">
        <is>
          <t>Soja</t>
        </is>
      </c>
      <c r="J11809">
        <f>SI.ERROR(BUSCARV(D11809,TablaPaises,6,FALSO),"Sin dato")</f>
        <v/>
      </c>
      <c r="K11809">
        <f>SI.ERROR(BUSCARV(C11809,TablaProductos,2,FALSO),"Sin dato")</f>
        <v/>
      </c>
      <c r="L11809">
        <f>SI(H11809&gt;=1000000,"Alto",SI(H11809&gt;=100000,"Medio","Bajo"))</f>
        <v/>
      </c>
      <c r="M11809">
        <f>SI.ERROR(BUSCARV(E11809,TablaEstados,3,FALSO),"Sin dato")</f>
        <v/>
      </c>
      <c r="N11809">
        <f>SI.ERROR(BUSCARV(E11809,TablaEstados,4,FALSO),"Sin dato")</f>
        <v/>
      </c>
    </row>
    <row r="11810">
      <c r="A11810" t="inlineStr">
        <is>
          <t>2026</t>
        </is>
      </c>
      <c r="B11810" t="inlineStr">
        <is>
          <t>02</t>
        </is>
      </c>
      <c r="C11810" t="inlineStr">
        <is>
          <t>52010020</t>
        </is>
      </c>
      <c r="D11810" t="inlineStr">
        <is>
          <t>190</t>
        </is>
      </c>
      <c r="E11810" t="inlineStr">
        <is>
          <t>MT</t>
        </is>
      </c>
      <c r="F11810" t="n">
        <v>2240</v>
      </c>
      <c r="G11810" t="n">
        <v>2238848</v>
      </c>
      <c r="H11810" t="n">
        <v>3474229</v>
      </c>
      <c r="I11810" t="inlineStr">
        <is>
          <t>Algodón</t>
        </is>
      </c>
      <c r="J11810">
        <f>SI.ERROR(BUSCARV(D11810,TablaPaises,6,FALSO),"Sin dato")</f>
        <v/>
      </c>
      <c r="K11810">
        <f>SI.ERROR(BUSCARV(C11810,TablaProductos,2,FALSO),"Sin dato")</f>
        <v/>
      </c>
      <c r="L11810">
        <f>SI(H11810&gt;=1000000,"Alto",SI(H11810&gt;=100000,"Medio","Bajo"))</f>
        <v/>
      </c>
      <c r="M11810">
        <f>SI.ERROR(BUSCARV(E11810,TablaEstados,3,FALSO),"Sin dato")</f>
        <v/>
      </c>
      <c r="N11810">
        <f>SI.ERROR(BUSCARV(E11810,TablaEstados,4,FALSO),"Sin dato")</f>
        <v/>
      </c>
    </row>
    <row r="11811">
      <c r="A11811" t="inlineStr">
        <is>
          <t>2026</t>
        </is>
      </c>
      <c r="B11811" t="inlineStr">
        <is>
          <t>08</t>
        </is>
      </c>
      <c r="C11811" t="inlineStr">
        <is>
          <t>10059010</t>
        </is>
      </c>
      <c r="D11811" t="inlineStr">
        <is>
          <t>476</t>
        </is>
      </c>
      <c r="E11811" t="inlineStr">
        <is>
          <t>SP</t>
        </is>
      </c>
      <c r="F11811" t="n">
        <v>4</v>
      </c>
      <c r="G11811" t="n">
        <v>4</v>
      </c>
      <c r="H11811" t="n">
        <v>8</v>
      </c>
      <c r="I11811" t="inlineStr">
        <is>
          <t>Milho</t>
        </is>
      </c>
      <c r="J11811">
        <f>SI.ERROR(BUSCARV(D11811,TablaPaises,6,FALSO),"Sin dato")</f>
        <v/>
      </c>
      <c r="K11811">
        <f>SI.ERROR(BUSCARV(C11811,TablaProductos,2,FALSO),"Sin dato")</f>
        <v/>
      </c>
      <c r="L11811">
        <f>SI(H11811&gt;=1000000,"Alto",SI(H11811&gt;=100000,"Medio","Bajo"))</f>
        <v/>
      </c>
      <c r="M11811">
        <f>SI.ERROR(BUSCARV(E11811,TablaEstados,3,FALSO),"Sin dato")</f>
        <v/>
      </c>
      <c r="N11811">
        <f>SI.ERROR(BUSCARV(E11811,TablaEstados,4,FALSO),"Sin dato")</f>
        <v/>
      </c>
    </row>
    <row r="11812">
      <c r="A11812" t="inlineStr">
        <is>
          <t>2026</t>
        </is>
      </c>
      <c r="B11812" t="inlineStr">
        <is>
          <t>01</t>
        </is>
      </c>
      <c r="C11812" t="inlineStr">
        <is>
          <t>09011110</t>
        </is>
      </c>
      <c r="D11812" t="inlineStr">
        <is>
          <t>586</t>
        </is>
      </c>
      <c r="E11812" t="inlineStr">
        <is>
          <t>MG</t>
        </is>
      </c>
      <c r="F11812" t="n">
        <v>30</v>
      </c>
      <c r="G11812" t="n">
        <v>30000</v>
      </c>
      <c r="H11812" t="n">
        <v>114000</v>
      </c>
      <c r="I11812" t="inlineStr">
        <is>
          <t>Café en granos</t>
        </is>
      </c>
      <c r="J11812">
        <f>SI.ERROR(BUSCARV(D11812,TablaPaises,6,FALSO),"Sin dato")</f>
        <v/>
      </c>
      <c r="K11812">
        <f>SI.ERROR(BUSCARV(C11812,TablaProductos,2,FALSO),"Sin dato")</f>
        <v/>
      </c>
      <c r="L11812">
        <f>SI(H11812&gt;=1000000,"Alto",SI(H11812&gt;=100000,"Medio","Bajo"))</f>
        <v/>
      </c>
      <c r="M11812">
        <f>SI.ERROR(BUSCARV(E11812,TablaEstados,3,FALSO),"Sin dato")</f>
        <v/>
      </c>
      <c r="N11812">
        <f>SI.ERROR(BUSCARV(E11812,TablaEstados,4,FALSO),"Sin dato")</f>
        <v/>
      </c>
    </row>
    <row r="11813">
      <c r="A11813" t="inlineStr">
        <is>
          <t>2026</t>
        </is>
      </c>
      <c r="B11813" t="inlineStr">
        <is>
          <t>01</t>
        </is>
      </c>
      <c r="C11813" t="inlineStr">
        <is>
          <t>09011110</t>
        </is>
      </c>
      <c r="D11813" t="inlineStr">
        <is>
          <t>161</t>
        </is>
      </c>
      <c r="E11813" t="inlineStr">
        <is>
          <t>MG</t>
        </is>
      </c>
      <c r="F11813" t="n">
        <v>580</v>
      </c>
      <c r="G11813" t="n">
        <v>579840</v>
      </c>
      <c r="H11813" t="n">
        <v>4639792</v>
      </c>
      <c r="I11813" t="inlineStr">
        <is>
          <t>Café en granos</t>
        </is>
      </c>
      <c r="J11813">
        <f>SI.ERROR(BUSCARV(D11813,TablaPaises,6,FALSO),"Sin dato")</f>
        <v/>
      </c>
      <c r="K11813">
        <f>SI.ERROR(BUSCARV(C11813,TablaProductos,2,FALSO),"Sin dato")</f>
        <v/>
      </c>
      <c r="L11813">
        <f>SI(H11813&gt;=1000000,"Alto",SI(H11813&gt;=100000,"Medio","Bajo"))</f>
        <v/>
      </c>
      <c r="M11813">
        <f>SI.ERROR(BUSCARV(E11813,TablaEstados,3,FALSO),"Sin dato")</f>
        <v/>
      </c>
      <c r="N11813">
        <f>SI.ERROR(BUSCARV(E11813,TablaEstados,4,FALSO),"Sin dato")</f>
        <v/>
      </c>
    </row>
    <row r="11814">
      <c r="A11814" t="inlineStr">
        <is>
          <t>2026</t>
        </is>
      </c>
      <c r="B11814" t="inlineStr">
        <is>
          <t>09</t>
        </is>
      </c>
      <c r="C11814" t="inlineStr">
        <is>
          <t>12019000</t>
        </is>
      </c>
      <c r="D11814" t="inlineStr">
        <is>
          <t>576</t>
        </is>
      </c>
      <c r="E11814" t="inlineStr">
        <is>
          <t>MS</t>
        </is>
      </c>
      <c r="F11814" t="n">
        <v>5000</v>
      </c>
      <c r="G11814" t="n">
        <v>5000000</v>
      </c>
      <c r="H11814" t="n">
        <v>2346651</v>
      </c>
      <c r="I11814" t="inlineStr">
        <is>
          <t>Soja</t>
        </is>
      </c>
      <c r="J11814">
        <f>SI.ERROR(BUSCARV(D11814,TablaPaises,6,FALSO),"Sin dato")</f>
        <v/>
      </c>
      <c r="K11814">
        <f>SI.ERROR(BUSCARV(C11814,TablaProductos,2,FALSO),"Sin dato")</f>
        <v/>
      </c>
      <c r="L11814">
        <f>SI(H11814&gt;=1000000,"Alto",SI(H11814&gt;=100000,"Medio","Bajo"))</f>
        <v/>
      </c>
      <c r="M11814">
        <f>SI.ERROR(BUSCARV(E11814,TablaEstados,3,FALSO),"Sin dato")</f>
        <v/>
      </c>
      <c r="N11814">
        <f>SI.ERROR(BUSCARV(E11814,TablaEstados,4,FALSO),"Sin dato")</f>
        <v/>
      </c>
    </row>
    <row r="11815">
      <c r="A11815" t="inlineStr">
        <is>
          <t>2026</t>
        </is>
      </c>
      <c r="B11815" t="inlineStr">
        <is>
          <t>03</t>
        </is>
      </c>
      <c r="C11815" t="inlineStr">
        <is>
          <t>12019000</t>
        </is>
      </c>
      <c r="D11815" t="inlineStr">
        <is>
          <t>776</t>
        </is>
      </c>
      <c r="E11815" t="inlineStr">
        <is>
          <t>MG</t>
        </is>
      </c>
      <c r="F11815" t="n">
        <v>26584</v>
      </c>
      <c r="G11815" t="n">
        <v>26585096</v>
      </c>
      <c r="H11815" t="n">
        <v>10888254</v>
      </c>
      <c r="I11815" t="inlineStr">
        <is>
          <t>Soja</t>
        </is>
      </c>
      <c r="J11815">
        <f>SI.ERROR(BUSCARV(D11815,TablaPaises,6,FALSO),"Sin dato")</f>
        <v/>
      </c>
      <c r="K11815">
        <f>SI.ERROR(BUSCARV(C11815,TablaProductos,2,FALSO),"Sin dato")</f>
        <v/>
      </c>
      <c r="L11815">
        <f>SI(H11815&gt;=1000000,"Alto",SI(H11815&gt;=100000,"Medio","Bajo"))</f>
        <v/>
      </c>
      <c r="M11815">
        <f>SI.ERROR(BUSCARV(E11815,TablaEstados,3,FALSO),"Sin dato")</f>
        <v/>
      </c>
      <c r="N11815">
        <f>SI.ERROR(BUSCARV(E11815,TablaEstados,4,FALSO),"Sin dato")</f>
        <v/>
      </c>
    </row>
    <row r="11816">
      <c r="A11816" t="inlineStr">
        <is>
          <t>2026</t>
        </is>
      </c>
      <c r="B11816" t="inlineStr">
        <is>
          <t>01</t>
        </is>
      </c>
      <c r="C11816" t="inlineStr">
        <is>
          <t>09011110</t>
        </is>
      </c>
      <c r="D11816" t="inlineStr">
        <is>
          <t>249</t>
        </is>
      </c>
      <c r="E11816" t="inlineStr">
        <is>
          <t>MG</t>
        </is>
      </c>
      <c r="F11816" t="n">
        <v>0</v>
      </c>
      <c r="G11816" t="n">
        <v>0</v>
      </c>
      <c r="H11816" t="n">
        <v>2</v>
      </c>
      <c r="I11816" t="inlineStr">
        <is>
          <t>Café en granos</t>
        </is>
      </c>
      <c r="J11816">
        <f>SI.ERROR(BUSCARV(D11816,TablaPaises,6,FALSO),"Sin dato")</f>
        <v/>
      </c>
      <c r="K11816">
        <f>SI.ERROR(BUSCARV(C11816,TablaProductos,2,FALSO),"Sin dato")</f>
        <v/>
      </c>
      <c r="L11816">
        <f>SI(H11816&gt;=1000000,"Alto",SI(H11816&gt;=100000,"Medio","Bajo"))</f>
        <v/>
      </c>
      <c r="M11816">
        <f>SI.ERROR(BUSCARV(E11816,TablaEstados,3,FALSO),"Sin dato")</f>
        <v/>
      </c>
      <c r="N11816">
        <f>SI.ERROR(BUSCARV(E11816,TablaEstados,4,FALSO),"Sin dato")</f>
        <v/>
      </c>
    </row>
    <row r="11817">
      <c r="A11817" t="inlineStr">
        <is>
          <t>2026</t>
        </is>
      </c>
      <c r="B11817" t="inlineStr">
        <is>
          <t>09</t>
        </is>
      </c>
      <c r="C11817" t="inlineStr">
        <is>
          <t>10059010</t>
        </is>
      </c>
      <c r="D11817" t="inlineStr">
        <is>
          <t>163</t>
        </is>
      </c>
      <c r="E11817" t="inlineStr">
        <is>
          <t>CE</t>
        </is>
      </c>
      <c r="F11817" t="n">
        <v>1</v>
      </c>
      <c r="G11817" t="n">
        <v>1</v>
      </c>
      <c r="H11817" t="n">
        <v>4</v>
      </c>
      <c r="I11817" t="inlineStr">
        <is>
          <t>Milho</t>
        </is>
      </c>
      <c r="J11817">
        <f>SI.ERROR(BUSCARV(D11817,TablaPaises,6,FALSO),"Sin dato")</f>
        <v/>
      </c>
      <c r="K11817">
        <f>SI.ERROR(BUSCARV(C11817,TablaProductos,2,FALSO),"Sin dato")</f>
        <v/>
      </c>
      <c r="L11817">
        <f>SI(H11817&gt;=1000000,"Alto",SI(H11817&gt;=100000,"Medio","Bajo"))</f>
        <v/>
      </c>
      <c r="M11817">
        <f>SI.ERROR(BUSCARV(E11817,TablaEstados,3,FALSO),"Sin dato")</f>
        <v/>
      </c>
      <c r="N11817">
        <f>SI.ERROR(BUSCARV(E11817,TablaEstados,4,FALSO),"Sin dato")</f>
        <v/>
      </c>
    </row>
    <row r="11818">
      <c r="A11818" t="inlineStr">
        <is>
          <t>2026</t>
        </is>
      </c>
      <c r="B11818" t="inlineStr">
        <is>
          <t>07</t>
        </is>
      </c>
      <c r="C11818" t="inlineStr">
        <is>
          <t>12019000</t>
        </is>
      </c>
      <c r="D11818" t="inlineStr">
        <is>
          <t>160</t>
        </is>
      </c>
      <c r="E11818" t="inlineStr">
        <is>
          <t>ND</t>
        </is>
      </c>
      <c r="F11818" t="n">
        <v>197500</v>
      </c>
      <c r="G11818" t="n">
        <v>103417885</v>
      </c>
      <c r="H11818" t="n">
        <v>50450997</v>
      </c>
      <c r="I11818" t="inlineStr">
        <is>
          <t>Soja</t>
        </is>
      </c>
      <c r="J11818">
        <f>SI.ERROR(BUSCARV(D11818,TablaPaises,6,FALSO),"Sin dato")</f>
        <v/>
      </c>
      <c r="K11818">
        <f>SI.ERROR(BUSCARV(C11818,TablaProductos,2,FALSO),"Sin dato")</f>
        <v/>
      </c>
      <c r="L11818">
        <f>SI(H11818&gt;=1000000,"Alto",SI(H11818&gt;=100000,"Medio","Bajo"))</f>
        <v/>
      </c>
      <c r="M11818">
        <f>SI.ERROR(BUSCARV(E11818,TablaEstados,3,FALSO),"Sin dato")</f>
        <v/>
      </c>
      <c r="N11818">
        <f>SI.ERROR(BUSCARV(E11818,TablaEstados,4,FALSO),"Sin dato")</f>
        <v/>
      </c>
    </row>
    <row r="11819">
      <c r="A11819" t="inlineStr">
        <is>
          <t>2026</t>
        </is>
      </c>
      <c r="B11819" t="inlineStr">
        <is>
          <t>09</t>
        </is>
      </c>
      <c r="C11819" t="inlineStr">
        <is>
          <t>12019000</t>
        </is>
      </c>
      <c r="D11819" t="inlineStr">
        <is>
          <t>301</t>
        </is>
      </c>
      <c r="E11819" t="inlineStr">
        <is>
          <t>ND</t>
        </is>
      </c>
      <c r="F11819" t="n">
        <v>120000</v>
      </c>
      <c r="G11819" t="n">
        <v>25860070</v>
      </c>
      <c r="H11819" t="n">
        <v>11076730</v>
      </c>
      <c r="I11819" t="inlineStr">
        <is>
          <t>Soja</t>
        </is>
      </c>
      <c r="J11819">
        <f>SI.ERROR(BUSCARV(D11819,TablaPaises,6,FALSO),"Sin dato")</f>
        <v/>
      </c>
      <c r="K11819">
        <f>SI.ERROR(BUSCARV(C11819,TablaProductos,2,FALSO),"Sin dato")</f>
        <v/>
      </c>
      <c r="L11819">
        <f>SI(H11819&gt;=1000000,"Alto",SI(H11819&gt;=100000,"Medio","Bajo"))</f>
        <v/>
      </c>
      <c r="M11819">
        <f>SI.ERROR(BUSCARV(E11819,TablaEstados,3,FALSO),"Sin dato")</f>
        <v/>
      </c>
      <c r="N11819">
        <f>SI.ERROR(BUSCARV(E11819,TablaEstados,4,FALSO),"Sin dato")</f>
        <v/>
      </c>
    </row>
    <row r="11820">
      <c r="A11820" t="inlineStr">
        <is>
          <t>2026</t>
        </is>
      </c>
      <c r="B11820" t="inlineStr">
        <is>
          <t>03</t>
        </is>
      </c>
      <c r="C11820" t="inlineStr">
        <is>
          <t>09011110</t>
        </is>
      </c>
      <c r="D11820" t="inlineStr">
        <is>
          <t>149</t>
        </is>
      </c>
      <c r="E11820" t="inlineStr">
        <is>
          <t>PR</t>
        </is>
      </c>
      <c r="F11820" t="n">
        <v>80</v>
      </c>
      <c r="G11820" t="n">
        <v>80000</v>
      </c>
      <c r="H11820" t="n">
        <v>554121</v>
      </c>
      <c r="I11820" t="inlineStr">
        <is>
          <t>Café en granos</t>
        </is>
      </c>
      <c r="J11820">
        <f>SI.ERROR(BUSCARV(D11820,TablaPaises,6,FALSO),"Sin dato")</f>
        <v/>
      </c>
      <c r="K11820">
        <f>SI.ERROR(BUSCARV(C11820,TablaProductos,2,FALSO),"Sin dato")</f>
        <v/>
      </c>
      <c r="L11820">
        <f>SI(H11820&gt;=1000000,"Alto",SI(H11820&gt;=100000,"Medio","Bajo"))</f>
        <v/>
      </c>
      <c r="M11820">
        <f>SI.ERROR(BUSCARV(E11820,TablaEstados,3,FALSO),"Sin dato")</f>
        <v/>
      </c>
      <c r="N11820">
        <f>SI.ERROR(BUSCARV(E11820,TablaEstados,4,FALSO),"Sin dato")</f>
        <v/>
      </c>
    </row>
    <row r="11821">
      <c r="A11821" t="inlineStr">
        <is>
          <t>2026</t>
        </is>
      </c>
      <c r="B11821" t="inlineStr">
        <is>
          <t>04</t>
        </is>
      </c>
      <c r="C11821" t="inlineStr">
        <is>
          <t>12019000</t>
        </is>
      </c>
      <c r="D11821" t="inlineStr">
        <is>
          <t>301</t>
        </is>
      </c>
      <c r="E11821" t="inlineStr">
        <is>
          <t>RO</t>
        </is>
      </c>
      <c r="F11821" t="n">
        <v>27716</v>
      </c>
      <c r="G11821" t="n">
        <v>27716000</v>
      </c>
      <c r="H11821" t="n">
        <v>11437007</v>
      </c>
      <c r="I11821" t="inlineStr">
        <is>
          <t>Soja</t>
        </is>
      </c>
      <c r="J11821">
        <f>SI.ERROR(BUSCARV(D11821,TablaPaises,6,FALSO),"Sin dato")</f>
        <v/>
      </c>
      <c r="K11821">
        <f>SI.ERROR(BUSCARV(C11821,TablaProductos,2,FALSO),"Sin dato")</f>
        <v/>
      </c>
      <c r="L11821">
        <f>SI(H11821&gt;=1000000,"Alto",SI(H11821&gt;=100000,"Medio","Bajo"))</f>
        <v/>
      </c>
      <c r="M11821">
        <f>SI.ERROR(BUSCARV(E11821,TablaEstados,3,FALSO),"Sin dato")</f>
        <v/>
      </c>
      <c r="N11821">
        <f>SI.ERROR(BUSCARV(E11821,TablaEstados,4,FALSO),"Sin dato")</f>
        <v/>
      </c>
    </row>
    <row r="11822">
      <c r="A11822" t="inlineStr">
        <is>
          <t>2026</t>
        </is>
      </c>
      <c r="B11822" t="inlineStr">
        <is>
          <t>04</t>
        </is>
      </c>
      <c r="C11822" t="inlineStr">
        <is>
          <t>12019000</t>
        </is>
      </c>
      <c r="D11822" t="inlineStr">
        <is>
          <t>372</t>
        </is>
      </c>
      <c r="E11822" t="inlineStr">
        <is>
          <t>MT</t>
        </is>
      </c>
      <c r="F11822" t="n">
        <v>6901</v>
      </c>
      <c r="G11822" t="n">
        <v>6901371</v>
      </c>
      <c r="H11822" t="n">
        <v>3211537</v>
      </c>
      <c r="I11822" t="inlineStr">
        <is>
          <t>Soja</t>
        </is>
      </c>
      <c r="J11822">
        <f>SI.ERROR(BUSCARV(D11822,TablaPaises,6,FALSO),"Sin dato")</f>
        <v/>
      </c>
      <c r="K11822">
        <f>SI.ERROR(BUSCARV(C11822,TablaProductos,2,FALSO),"Sin dato")</f>
        <v/>
      </c>
      <c r="L11822">
        <f>SI(H11822&gt;=1000000,"Alto",SI(H11822&gt;=100000,"Medio","Bajo"))</f>
        <v/>
      </c>
      <c r="M11822">
        <f>SI.ERROR(BUSCARV(E11822,TablaEstados,3,FALSO),"Sin dato")</f>
        <v/>
      </c>
      <c r="N11822">
        <f>SI.ERROR(BUSCARV(E11822,TablaEstados,4,FALSO),"Sin dato")</f>
        <v/>
      </c>
    </row>
    <row r="11823">
      <c r="A11823" t="inlineStr">
        <is>
          <t>2026</t>
        </is>
      </c>
      <c r="B11823" t="inlineStr">
        <is>
          <t>04</t>
        </is>
      </c>
      <c r="C11823" t="inlineStr">
        <is>
          <t>09011190</t>
        </is>
      </c>
      <c r="D11823" t="inlineStr">
        <is>
          <t>607</t>
        </is>
      </c>
      <c r="E11823" t="inlineStr">
        <is>
          <t>SP</t>
        </is>
      </c>
      <c r="F11823" t="n">
        <v>3</v>
      </c>
      <c r="G11823" t="n">
        <v>3</v>
      </c>
      <c r="H11823" t="n">
        <v>69</v>
      </c>
      <c r="I11823" t="inlineStr">
        <is>
          <t>Café en granos</t>
        </is>
      </c>
      <c r="J11823">
        <f>SI.ERROR(BUSCARV(D11823,TablaPaises,6,FALSO),"Sin dato")</f>
        <v/>
      </c>
      <c r="K11823">
        <f>SI.ERROR(BUSCARV(C11823,TablaProductos,2,FALSO),"Sin dato")</f>
        <v/>
      </c>
      <c r="L11823">
        <f>SI(H11823&gt;=1000000,"Alto",SI(H11823&gt;=100000,"Medio","Bajo"))</f>
        <v/>
      </c>
      <c r="M11823">
        <f>SI.ERROR(BUSCARV(E11823,TablaEstados,3,FALSO),"Sin dato")</f>
        <v/>
      </c>
      <c r="N11823">
        <f>SI.ERROR(BUSCARV(E11823,TablaEstados,4,FALSO),"Sin dato")</f>
        <v/>
      </c>
    </row>
    <row r="11824">
      <c r="A11824" t="inlineStr">
        <is>
          <t>2026</t>
        </is>
      </c>
      <c r="B11824" t="inlineStr">
        <is>
          <t>06</t>
        </is>
      </c>
      <c r="C11824" t="inlineStr">
        <is>
          <t>10059090</t>
        </is>
      </c>
      <c r="D11824" t="inlineStr">
        <is>
          <t>580</t>
        </is>
      </c>
      <c r="E11824" t="inlineStr">
        <is>
          <t>SC</t>
        </is>
      </c>
      <c r="F11824" t="n">
        <v>15</v>
      </c>
      <c r="G11824" t="n">
        <v>15</v>
      </c>
      <c r="H11824" t="n">
        <v>32</v>
      </c>
      <c r="I11824" t="inlineStr">
        <is>
          <t>Milho</t>
        </is>
      </c>
      <c r="J11824">
        <f>SI.ERROR(BUSCARV(D11824,TablaPaises,6,FALSO),"Sin dato")</f>
        <v/>
      </c>
      <c r="K11824">
        <f>SI.ERROR(BUSCARV(C11824,TablaProductos,2,FALSO),"Sin dato")</f>
        <v/>
      </c>
      <c r="L11824">
        <f>SI(H11824&gt;=1000000,"Alto",SI(H11824&gt;=100000,"Medio","Bajo"))</f>
        <v/>
      </c>
      <c r="M11824">
        <f>SI.ERROR(BUSCARV(E11824,TablaEstados,3,FALSO),"Sin dato")</f>
        <v/>
      </c>
      <c r="N11824">
        <f>SI.ERROR(BUSCARV(E11824,TablaEstados,4,FALSO),"Sin dato")</f>
        <v/>
      </c>
    </row>
    <row r="11825">
      <c r="A11825" t="inlineStr">
        <is>
          <t>2026</t>
        </is>
      </c>
      <c r="B11825" t="inlineStr">
        <is>
          <t>04</t>
        </is>
      </c>
      <c r="C11825" t="inlineStr">
        <is>
          <t>12019000</t>
        </is>
      </c>
      <c r="D11825" t="inlineStr">
        <is>
          <t>431</t>
        </is>
      </c>
      <c r="E11825" t="inlineStr">
        <is>
          <t>MT</t>
        </is>
      </c>
      <c r="F11825" t="n">
        <v>8125</v>
      </c>
      <c r="G11825" t="n">
        <v>8125000</v>
      </c>
      <c r="H11825" t="n">
        <v>3366350</v>
      </c>
      <c r="I11825" t="inlineStr">
        <is>
          <t>Soja</t>
        </is>
      </c>
      <c r="J11825">
        <f>SI.ERROR(BUSCARV(D11825,TablaPaises,6,FALSO),"Sin dato")</f>
        <v/>
      </c>
      <c r="K11825">
        <f>SI.ERROR(BUSCARV(C11825,TablaProductos,2,FALSO),"Sin dato")</f>
        <v/>
      </c>
      <c r="L11825">
        <f>SI(H11825&gt;=1000000,"Alto",SI(H11825&gt;=100000,"Medio","Bajo"))</f>
        <v/>
      </c>
      <c r="M11825">
        <f>SI.ERROR(BUSCARV(E11825,TablaEstados,3,FALSO),"Sin dato")</f>
        <v/>
      </c>
      <c r="N11825">
        <f>SI.ERROR(BUSCARV(E11825,TablaEstados,4,FALSO),"Sin dato")</f>
        <v/>
      </c>
    </row>
    <row r="11826">
      <c r="A11826" t="inlineStr">
        <is>
          <t>2026</t>
        </is>
      </c>
      <c r="B11826" t="inlineStr">
        <is>
          <t>06</t>
        </is>
      </c>
      <c r="C11826" t="inlineStr">
        <is>
          <t>10059010</t>
        </is>
      </c>
      <c r="D11826" t="inlineStr">
        <is>
          <t>589</t>
        </is>
      </c>
      <c r="E11826" t="inlineStr">
        <is>
          <t>MT</t>
        </is>
      </c>
      <c r="F11826" t="n">
        <v>1078000</v>
      </c>
      <c r="G11826" t="n">
        <v>1078000</v>
      </c>
      <c r="H11826" t="n">
        <v>203785</v>
      </c>
      <c r="I11826" t="inlineStr">
        <is>
          <t>Milho</t>
        </is>
      </c>
      <c r="J11826">
        <f>SI.ERROR(BUSCARV(D11826,TablaPaises,6,FALSO),"Sin dato")</f>
        <v/>
      </c>
      <c r="K11826">
        <f>SI.ERROR(BUSCARV(C11826,TablaProductos,2,FALSO),"Sin dato")</f>
        <v/>
      </c>
      <c r="L11826">
        <f>SI(H11826&gt;=1000000,"Alto",SI(H11826&gt;=100000,"Medio","Bajo"))</f>
        <v/>
      </c>
      <c r="M11826">
        <f>SI.ERROR(BUSCARV(E11826,TablaEstados,3,FALSO),"Sin dato")</f>
        <v/>
      </c>
      <c r="N11826">
        <f>SI.ERROR(BUSCARV(E11826,TablaEstados,4,FALSO),"Sin dato")</f>
        <v/>
      </c>
    </row>
    <row r="11827">
      <c r="A11827" t="inlineStr">
        <is>
          <t>2026</t>
        </is>
      </c>
      <c r="B11827" t="inlineStr">
        <is>
          <t>03</t>
        </is>
      </c>
      <c r="C11827" t="inlineStr">
        <is>
          <t>12019000</t>
        </is>
      </c>
      <c r="D11827" t="inlineStr">
        <is>
          <t>676</t>
        </is>
      </c>
      <c r="E11827" t="inlineStr">
        <is>
          <t>RO</t>
        </is>
      </c>
      <c r="F11827" t="n">
        <v>5117</v>
      </c>
      <c r="G11827" t="n">
        <v>5117240</v>
      </c>
      <c r="H11827" t="n">
        <v>2192533</v>
      </c>
      <c r="I11827" t="inlineStr">
        <is>
          <t>Soja</t>
        </is>
      </c>
      <c r="J11827">
        <f>SI.ERROR(BUSCARV(D11827,TablaPaises,6,FALSO),"Sin dato")</f>
        <v/>
      </c>
      <c r="K11827">
        <f>SI.ERROR(BUSCARV(C11827,TablaProductos,2,FALSO),"Sin dato")</f>
        <v/>
      </c>
      <c r="L11827">
        <f>SI(H11827&gt;=1000000,"Alto",SI(H11827&gt;=100000,"Medio","Bajo"))</f>
        <v/>
      </c>
      <c r="M11827">
        <f>SI.ERROR(BUSCARV(E11827,TablaEstados,3,FALSO),"Sin dato")</f>
        <v/>
      </c>
      <c r="N11827">
        <f>SI.ERROR(BUSCARV(E11827,TablaEstados,4,FALSO),"Sin dato")</f>
        <v/>
      </c>
    </row>
    <row r="11828">
      <c r="A11828" t="inlineStr">
        <is>
          <t>2026</t>
        </is>
      </c>
      <c r="B11828" t="inlineStr">
        <is>
          <t>04</t>
        </is>
      </c>
      <c r="C11828" t="inlineStr">
        <is>
          <t>09011110</t>
        </is>
      </c>
      <c r="D11828" t="inlineStr">
        <is>
          <t>442</t>
        </is>
      </c>
      <c r="E11828" t="inlineStr">
        <is>
          <t>MG</t>
        </is>
      </c>
      <c r="F11828" t="n">
        <v>45</v>
      </c>
      <c r="G11828" t="n">
        <v>45160</v>
      </c>
      <c r="H11828" t="n">
        <v>347344</v>
      </c>
      <c r="I11828" t="inlineStr">
        <is>
          <t>Café en granos</t>
        </is>
      </c>
      <c r="J11828">
        <f>SI.ERROR(BUSCARV(D11828,TablaPaises,6,FALSO),"Sin dato")</f>
        <v/>
      </c>
      <c r="K11828">
        <f>SI.ERROR(BUSCARV(C11828,TablaProductos,2,FALSO),"Sin dato")</f>
        <v/>
      </c>
      <c r="L11828">
        <f>SI(H11828&gt;=1000000,"Alto",SI(H11828&gt;=100000,"Medio","Bajo"))</f>
        <v/>
      </c>
      <c r="M11828">
        <f>SI.ERROR(BUSCARV(E11828,TablaEstados,3,FALSO),"Sin dato")</f>
        <v/>
      </c>
      <c r="N11828">
        <f>SI.ERROR(BUSCARV(E11828,TablaEstados,4,FALSO),"Sin dato")</f>
        <v/>
      </c>
    </row>
    <row r="11829">
      <c r="A11829" t="inlineStr">
        <is>
          <t>2026</t>
        </is>
      </c>
      <c r="B11829" t="inlineStr">
        <is>
          <t>01</t>
        </is>
      </c>
      <c r="C11829" t="inlineStr">
        <is>
          <t>09011110</t>
        </is>
      </c>
      <c r="D11829" t="inlineStr">
        <is>
          <t>275</t>
        </is>
      </c>
      <c r="E11829" t="inlineStr">
        <is>
          <t>MG</t>
        </is>
      </c>
      <c r="F11829" t="n">
        <v>43</v>
      </c>
      <c r="G11829" t="n">
        <v>43200</v>
      </c>
      <c r="H11829" t="n">
        <v>214286</v>
      </c>
      <c r="I11829" t="inlineStr">
        <is>
          <t>Café en granos</t>
        </is>
      </c>
      <c r="J11829">
        <f>SI.ERROR(BUSCARV(D11829,TablaPaises,6,FALSO),"Sin dato")</f>
        <v/>
      </c>
      <c r="K11829">
        <f>SI.ERROR(BUSCARV(C11829,TablaProductos,2,FALSO),"Sin dato")</f>
        <v/>
      </c>
      <c r="L11829">
        <f>SI(H11829&gt;=1000000,"Alto",SI(H11829&gt;=100000,"Medio","Bajo"))</f>
        <v/>
      </c>
      <c r="M11829">
        <f>SI.ERROR(BUSCARV(E11829,TablaEstados,3,FALSO),"Sin dato")</f>
        <v/>
      </c>
      <c r="N11829">
        <f>SI.ERROR(BUSCARV(E11829,TablaEstados,4,FALSO),"Sin dato")</f>
        <v/>
      </c>
    </row>
    <row r="11830">
      <c r="A11830" t="inlineStr">
        <is>
          <t>2026</t>
        </is>
      </c>
      <c r="B11830" t="inlineStr">
        <is>
          <t>02</t>
        </is>
      </c>
      <c r="C11830" t="inlineStr">
        <is>
          <t>12019000</t>
        </is>
      </c>
      <c r="D11830" t="inlineStr">
        <is>
          <t>369</t>
        </is>
      </c>
      <c r="E11830" t="inlineStr">
        <is>
          <t>SC</t>
        </is>
      </c>
      <c r="F11830" t="n">
        <v>51</v>
      </c>
      <c r="G11830" t="n">
        <v>50703</v>
      </c>
      <c r="H11830" t="n">
        <v>22218</v>
      </c>
      <c r="I11830" t="inlineStr">
        <is>
          <t>Soja</t>
        </is>
      </c>
      <c r="J11830">
        <f>SI.ERROR(BUSCARV(D11830,TablaPaises,6,FALSO),"Sin dato")</f>
        <v/>
      </c>
      <c r="K11830">
        <f>SI.ERROR(BUSCARV(C11830,TablaProductos,2,FALSO),"Sin dato")</f>
        <v/>
      </c>
      <c r="L11830">
        <f>SI(H11830&gt;=1000000,"Alto",SI(H11830&gt;=100000,"Medio","Bajo"))</f>
        <v/>
      </c>
      <c r="M11830">
        <f>SI.ERROR(BUSCARV(E11830,TablaEstados,3,FALSO),"Sin dato")</f>
        <v/>
      </c>
      <c r="N11830">
        <f>SI.ERROR(BUSCARV(E11830,TablaEstados,4,FALSO),"Sin dato")</f>
        <v/>
      </c>
    </row>
    <row r="11831">
      <c r="A11831" t="inlineStr">
        <is>
          <t>2026</t>
        </is>
      </c>
      <c r="B11831" t="inlineStr">
        <is>
          <t>09</t>
        </is>
      </c>
      <c r="C11831" t="inlineStr">
        <is>
          <t>12019000</t>
        </is>
      </c>
      <c r="D11831" t="inlineStr">
        <is>
          <t>476</t>
        </is>
      </c>
      <c r="E11831" t="inlineStr">
        <is>
          <t>SP</t>
        </is>
      </c>
      <c r="F11831" t="n">
        <v>0</v>
      </c>
      <c r="G11831" t="n">
        <v>5</v>
      </c>
      <c r="H11831" t="n">
        <v>49</v>
      </c>
      <c r="I11831" t="inlineStr">
        <is>
          <t>Soja</t>
        </is>
      </c>
      <c r="J11831">
        <f>SI.ERROR(BUSCARV(D11831,TablaPaises,6,FALSO),"Sin dato")</f>
        <v/>
      </c>
      <c r="K11831">
        <f>SI.ERROR(BUSCARV(C11831,TablaProductos,2,FALSO),"Sin dato")</f>
        <v/>
      </c>
      <c r="L11831">
        <f>SI(H11831&gt;=1000000,"Alto",SI(H11831&gt;=100000,"Medio","Bajo"))</f>
        <v/>
      </c>
      <c r="M11831">
        <f>SI.ERROR(BUSCARV(E11831,TablaEstados,3,FALSO),"Sin dato")</f>
        <v/>
      </c>
      <c r="N11831">
        <f>SI.ERROR(BUSCARV(E11831,TablaEstados,4,FALSO),"Sin dato")</f>
        <v/>
      </c>
    </row>
    <row r="11832">
      <c r="A11832" t="inlineStr">
        <is>
          <t>2026</t>
        </is>
      </c>
      <c r="B11832" t="inlineStr">
        <is>
          <t>01</t>
        </is>
      </c>
      <c r="C11832" t="inlineStr">
        <is>
          <t>10059010</t>
        </is>
      </c>
      <c r="D11832" t="inlineStr">
        <is>
          <t>767</t>
        </is>
      </c>
      <c r="E11832" t="inlineStr">
        <is>
          <t>SP</t>
        </is>
      </c>
      <c r="F11832" t="n">
        <v>140</v>
      </c>
      <c r="G11832" t="n">
        <v>140</v>
      </c>
      <c r="H11832" t="n">
        <v>824</v>
      </c>
      <c r="I11832" t="inlineStr">
        <is>
          <t>Milho</t>
        </is>
      </c>
      <c r="J11832">
        <f>SI.ERROR(BUSCARV(D11832,TablaPaises,6,FALSO),"Sin dato")</f>
        <v/>
      </c>
      <c r="K11832">
        <f>SI.ERROR(BUSCARV(C11832,TablaProductos,2,FALSO),"Sin dato")</f>
        <v/>
      </c>
      <c r="L11832">
        <f>SI(H11832&gt;=1000000,"Alto",SI(H11832&gt;=100000,"Medio","Bajo"))</f>
        <v/>
      </c>
      <c r="M11832">
        <f>SI.ERROR(BUSCARV(E11832,TablaEstados,3,FALSO),"Sin dato")</f>
        <v/>
      </c>
      <c r="N11832">
        <f>SI.ERROR(BUSCARV(E11832,TablaEstados,4,FALSO),"Sin dato")</f>
        <v/>
      </c>
    </row>
    <row r="11833">
      <c r="A11833" t="inlineStr">
        <is>
          <t>2026</t>
        </is>
      </c>
      <c r="B11833" t="inlineStr">
        <is>
          <t>08</t>
        </is>
      </c>
      <c r="C11833" t="inlineStr">
        <is>
          <t>10059010</t>
        </is>
      </c>
      <c r="D11833" t="inlineStr">
        <is>
          <t>858</t>
        </is>
      </c>
      <c r="E11833" t="inlineStr">
        <is>
          <t>DF</t>
        </is>
      </c>
      <c r="F11833" t="n">
        <v>1276534</v>
      </c>
      <c r="G11833" t="n">
        <v>1276534</v>
      </c>
      <c r="H11833" t="n">
        <v>243111</v>
      </c>
      <c r="I11833" t="inlineStr">
        <is>
          <t>Milho</t>
        </is>
      </c>
      <c r="J11833">
        <f>SI.ERROR(BUSCARV(D11833,TablaPaises,6,FALSO),"Sin dato")</f>
        <v/>
      </c>
      <c r="K11833">
        <f>SI.ERROR(BUSCARV(C11833,TablaProductos,2,FALSO),"Sin dato")</f>
        <v/>
      </c>
      <c r="L11833">
        <f>SI(H11833&gt;=1000000,"Alto",SI(H11833&gt;=100000,"Medio","Bajo"))</f>
        <v/>
      </c>
      <c r="M11833">
        <f>SI.ERROR(BUSCARV(E11833,TablaEstados,3,FALSO),"Sin dato")</f>
        <v/>
      </c>
      <c r="N11833">
        <f>SI.ERROR(BUSCARV(E11833,TablaEstados,4,FALSO),"Sin dato")</f>
        <v/>
      </c>
    </row>
    <row r="11834">
      <c r="A11834" t="inlineStr">
        <is>
          <t>2026</t>
        </is>
      </c>
      <c r="B11834" t="inlineStr">
        <is>
          <t>07</t>
        </is>
      </c>
      <c r="C11834" t="inlineStr">
        <is>
          <t>09011110</t>
        </is>
      </c>
      <c r="D11834" t="inlineStr">
        <is>
          <t>245</t>
        </is>
      </c>
      <c r="E11834" t="inlineStr">
        <is>
          <t>SP</t>
        </is>
      </c>
      <c r="F11834" t="n">
        <v>233</v>
      </c>
      <c r="G11834" t="n">
        <v>233580</v>
      </c>
      <c r="H11834" t="n">
        <v>1358978</v>
      </c>
      <c r="I11834" t="inlineStr">
        <is>
          <t>Café en granos</t>
        </is>
      </c>
      <c r="J11834">
        <f>SI.ERROR(BUSCARV(D11834,TablaPaises,6,FALSO),"Sin dato")</f>
        <v/>
      </c>
      <c r="K11834">
        <f>SI.ERROR(BUSCARV(C11834,TablaProductos,2,FALSO),"Sin dato")</f>
        <v/>
      </c>
      <c r="L11834">
        <f>SI(H11834&gt;=1000000,"Alto",SI(H11834&gt;=100000,"Medio","Bajo"))</f>
        <v/>
      </c>
      <c r="M11834">
        <f>SI.ERROR(BUSCARV(E11834,TablaEstados,3,FALSO),"Sin dato")</f>
        <v/>
      </c>
      <c r="N11834">
        <f>SI.ERROR(BUSCARV(E11834,TablaEstados,4,FALSO),"Sin dato")</f>
        <v/>
      </c>
    </row>
    <row r="11835">
      <c r="A11835" t="inlineStr">
        <is>
          <t>2026</t>
        </is>
      </c>
      <c r="B11835" t="inlineStr">
        <is>
          <t>04</t>
        </is>
      </c>
      <c r="C11835" t="inlineStr">
        <is>
          <t>12019000</t>
        </is>
      </c>
      <c r="D11835" t="inlineStr">
        <is>
          <t>160</t>
        </is>
      </c>
      <c r="E11835" t="inlineStr">
        <is>
          <t>SC</t>
        </is>
      </c>
      <c r="F11835" t="n">
        <v>204698</v>
      </c>
      <c r="G11835" t="n">
        <v>204699941</v>
      </c>
      <c r="H11835" t="n">
        <v>85353851</v>
      </c>
      <c r="I11835" t="inlineStr">
        <is>
          <t>Soja</t>
        </is>
      </c>
      <c r="J11835">
        <f>SI.ERROR(BUSCARV(D11835,TablaPaises,6,FALSO),"Sin dato")</f>
        <v/>
      </c>
      <c r="K11835">
        <f>SI.ERROR(BUSCARV(C11835,TablaProductos,2,FALSO),"Sin dato")</f>
        <v/>
      </c>
      <c r="L11835">
        <f>SI(H11835&gt;=1000000,"Alto",SI(H11835&gt;=100000,"Medio","Bajo"))</f>
        <v/>
      </c>
      <c r="M11835">
        <f>SI.ERROR(BUSCARV(E11835,TablaEstados,3,FALSO),"Sin dato")</f>
        <v/>
      </c>
      <c r="N11835">
        <f>SI.ERROR(BUSCARV(E11835,TablaEstados,4,FALSO),"Sin dato")</f>
        <v/>
      </c>
    </row>
    <row r="11836">
      <c r="A11836" t="inlineStr">
        <is>
          <t>2026</t>
        </is>
      </c>
      <c r="B11836" t="inlineStr">
        <is>
          <t>05</t>
        </is>
      </c>
      <c r="C11836" t="inlineStr">
        <is>
          <t>09011110</t>
        </is>
      </c>
      <c r="D11836" t="inlineStr">
        <is>
          <t>676</t>
        </is>
      </c>
      <c r="E11836" t="inlineStr">
        <is>
          <t>SP</t>
        </is>
      </c>
      <c r="F11836" t="n">
        <v>427</v>
      </c>
      <c r="G11836" t="n">
        <v>426780</v>
      </c>
      <c r="H11836" t="n">
        <v>2592102</v>
      </c>
      <c r="I11836" t="inlineStr">
        <is>
          <t>Café en granos</t>
        </is>
      </c>
      <c r="J11836">
        <f>SI.ERROR(BUSCARV(D11836,TablaPaises,6,FALSO),"Sin dato")</f>
        <v/>
      </c>
      <c r="K11836">
        <f>SI.ERROR(BUSCARV(C11836,TablaProductos,2,FALSO),"Sin dato")</f>
        <v/>
      </c>
      <c r="L11836">
        <f>SI(H11836&gt;=1000000,"Alto",SI(H11836&gt;=100000,"Medio","Bajo"))</f>
        <v/>
      </c>
      <c r="M11836">
        <f>SI.ERROR(BUSCARV(E11836,TablaEstados,3,FALSO),"Sin dato")</f>
        <v/>
      </c>
      <c r="N11836">
        <f>SI.ERROR(BUSCARV(E11836,TablaEstados,4,FALSO),"Sin dato")</f>
        <v/>
      </c>
    </row>
    <row r="11837">
      <c r="A11837" t="inlineStr">
        <is>
          <t>2026</t>
        </is>
      </c>
      <c r="B11837" t="inlineStr">
        <is>
          <t>05</t>
        </is>
      </c>
      <c r="C11837" t="inlineStr">
        <is>
          <t>09011110</t>
        </is>
      </c>
      <c r="D11837" t="inlineStr">
        <is>
          <t>383</t>
        </is>
      </c>
      <c r="E11837" t="inlineStr">
        <is>
          <t>ES</t>
        </is>
      </c>
      <c r="F11837" t="n">
        <v>52</v>
      </c>
      <c r="G11837" t="n">
        <v>52500</v>
      </c>
      <c r="H11837" t="n">
        <v>330911</v>
      </c>
      <c r="I11837" t="inlineStr">
        <is>
          <t>Café en granos</t>
        </is>
      </c>
      <c r="J11837">
        <f>SI.ERROR(BUSCARV(D11837,TablaPaises,6,FALSO),"Sin dato")</f>
        <v/>
      </c>
      <c r="K11837">
        <f>SI.ERROR(BUSCARV(C11837,TablaProductos,2,FALSO),"Sin dato")</f>
        <v/>
      </c>
      <c r="L11837">
        <f>SI(H11837&gt;=1000000,"Alto",SI(H11837&gt;=100000,"Medio","Bajo"))</f>
        <v/>
      </c>
      <c r="M11837">
        <f>SI.ERROR(BUSCARV(E11837,TablaEstados,3,FALSO),"Sin dato")</f>
        <v/>
      </c>
      <c r="N11837">
        <f>SI.ERROR(BUSCARV(E11837,TablaEstados,4,FALSO),"Sin dato")</f>
        <v/>
      </c>
    </row>
    <row r="11838">
      <c r="A11838" t="inlineStr">
        <is>
          <t>2026</t>
        </is>
      </c>
      <c r="B11838" t="inlineStr">
        <is>
          <t>02</t>
        </is>
      </c>
      <c r="C11838" t="inlineStr">
        <is>
          <t>09011200</t>
        </is>
      </c>
      <c r="D11838" t="inlineStr">
        <is>
          <t>538</t>
        </is>
      </c>
      <c r="E11838" t="inlineStr">
        <is>
          <t>SP</t>
        </is>
      </c>
      <c r="F11838" t="n">
        <v>5</v>
      </c>
      <c r="G11838" t="n">
        <v>5</v>
      </c>
      <c r="H11838" t="n">
        <v>196</v>
      </c>
      <c r="I11838" t="inlineStr">
        <is>
          <t>Café en granos</t>
        </is>
      </c>
      <c r="J11838">
        <f>SI.ERROR(BUSCARV(D11838,TablaPaises,6,FALSO),"Sin dato")</f>
        <v/>
      </c>
      <c r="K11838">
        <f>SI.ERROR(BUSCARV(C11838,TablaProductos,2,FALSO),"Sin dato")</f>
        <v/>
      </c>
      <c r="L11838">
        <f>SI(H11838&gt;=1000000,"Alto",SI(H11838&gt;=100000,"Medio","Bajo"))</f>
        <v/>
      </c>
      <c r="M11838">
        <f>SI.ERROR(BUSCARV(E11838,TablaEstados,3,FALSO),"Sin dato")</f>
        <v/>
      </c>
      <c r="N11838">
        <f>SI.ERROR(BUSCARV(E11838,TablaEstados,4,FALSO),"Sin dato")</f>
        <v/>
      </c>
    </row>
    <row r="11839">
      <c r="A11839" t="inlineStr">
        <is>
          <t>2026</t>
        </is>
      </c>
      <c r="B11839" t="inlineStr">
        <is>
          <t>06</t>
        </is>
      </c>
      <c r="C11839" t="inlineStr">
        <is>
          <t>12019000</t>
        </is>
      </c>
      <c r="D11839" t="inlineStr">
        <is>
          <t>676</t>
        </is>
      </c>
      <c r="E11839" t="inlineStr">
        <is>
          <t>PA</t>
        </is>
      </c>
      <c r="F11839" t="n">
        <v>85108</v>
      </c>
      <c r="G11839" t="n">
        <v>85107747</v>
      </c>
      <c r="H11839" t="n">
        <v>35696460</v>
      </c>
      <c r="I11839" t="inlineStr">
        <is>
          <t>Soja</t>
        </is>
      </c>
      <c r="J11839">
        <f>SI.ERROR(BUSCARV(D11839,TablaPaises,6,FALSO),"Sin dato")</f>
        <v/>
      </c>
      <c r="K11839">
        <f>SI.ERROR(BUSCARV(C11839,TablaProductos,2,FALSO),"Sin dato")</f>
        <v/>
      </c>
      <c r="L11839">
        <f>SI(H11839&gt;=1000000,"Alto",SI(H11839&gt;=100000,"Medio","Bajo"))</f>
        <v/>
      </c>
      <c r="M11839">
        <f>SI.ERROR(BUSCARV(E11839,TablaEstados,3,FALSO),"Sin dato")</f>
        <v/>
      </c>
      <c r="N11839">
        <f>SI.ERROR(BUSCARV(E11839,TablaEstados,4,FALSO),"Sin dato")</f>
        <v/>
      </c>
    </row>
    <row r="11840">
      <c r="A11840" t="inlineStr">
        <is>
          <t>2026</t>
        </is>
      </c>
      <c r="B11840" t="inlineStr">
        <is>
          <t>03</t>
        </is>
      </c>
      <c r="C11840" t="inlineStr">
        <is>
          <t>09011110</t>
        </is>
      </c>
      <c r="D11840" t="inlineStr">
        <is>
          <t>827</t>
        </is>
      </c>
      <c r="E11840" t="inlineStr">
        <is>
          <t>ES</t>
        </is>
      </c>
      <c r="F11840" t="n">
        <v>263</v>
      </c>
      <c r="G11840" t="n">
        <v>264000</v>
      </c>
      <c r="H11840" t="n">
        <v>1594348</v>
      </c>
      <c r="I11840" t="inlineStr">
        <is>
          <t>Café en granos</t>
        </is>
      </c>
      <c r="J11840">
        <f>SI.ERROR(BUSCARV(D11840,TablaPaises,6,FALSO),"Sin dato")</f>
        <v/>
      </c>
      <c r="K11840">
        <f>SI.ERROR(BUSCARV(C11840,TablaProductos,2,FALSO),"Sin dato")</f>
        <v/>
      </c>
      <c r="L11840">
        <f>SI(H11840&gt;=1000000,"Alto",SI(H11840&gt;=100000,"Medio","Bajo"))</f>
        <v/>
      </c>
      <c r="M11840">
        <f>SI.ERROR(BUSCARV(E11840,TablaEstados,3,FALSO),"Sin dato")</f>
        <v/>
      </c>
      <c r="N11840">
        <f>SI.ERROR(BUSCARV(E11840,TablaEstados,4,FALSO),"Sin dato")</f>
        <v/>
      </c>
    </row>
    <row r="11841">
      <c r="A11841" t="inlineStr">
        <is>
          <t>2026</t>
        </is>
      </c>
      <c r="B11841" t="inlineStr">
        <is>
          <t>08</t>
        </is>
      </c>
      <c r="C11841" t="inlineStr">
        <is>
          <t>12011000</t>
        </is>
      </c>
      <c r="D11841" t="inlineStr">
        <is>
          <t>434</t>
        </is>
      </c>
      <c r="E11841" t="inlineStr">
        <is>
          <t>SP</t>
        </is>
      </c>
      <c r="F11841" t="n">
        <v>50</v>
      </c>
      <c r="G11841" t="n">
        <v>50</v>
      </c>
      <c r="H11841" t="n">
        <v>108</v>
      </c>
      <c r="I11841" t="inlineStr">
        <is>
          <t>Soja</t>
        </is>
      </c>
      <c r="J11841">
        <f>SI.ERROR(BUSCARV(D11841,TablaPaises,6,FALSO),"Sin dato")</f>
        <v/>
      </c>
      <c r="K11841">
        <f>SI.ERROR(BUSCARV(C11841,TablaProductos,2,FALSO),"Sin dato")</f>
        <v/>
      </c>
      <c r="L11841">
        <f>SI(H11841&gt;=1000000,"Alto",SI(H11841&gt;=100000,"Medio","Bajo"))</f>
        <v/>
      </c>
      <c r="M11841">
        <f>SI.ERROR(BUSCARV(E11841,TablaEstados,3,FALSO),"Sin dato")</f>
        <v/>
      </c>
      <c r="N11841">
        <f>SI.ERROR(BUSCARV(E11841,TablaEstados,4,FALSO),"Sin dato")</f>
        <v/>
      </c>
    </row>
    <row r="11842">
      <c r="A11842" t="inlineStr">
        <is>
          <t>2026</t>
        </is>
      </c>
      <c r="B11842" t="inlineStr">
        <is>
          <t>09</t>
        </is>
      </c>
      <c r="C11842" t="inlineStr">
        <is>
          <t>09011110</t>
        </is>
      </c>
      <c r="D11842" t="inlineStr">
        <is>
          <t>573</t>
        </is>
      </c>
      <c r="E11842" t="inlineStr">
        <is>
          <t>ES</t>
        </is>
      </c>
      <c r="F11842" t="n">
        <v>1</v>
      </c>
      <c r="G11842" t="n">
        <v>600</v>
      </c>
      <c r="H11842" t="n">
        <v>6000</v>
      </c>
      <c r="I11842" t="inlineStr">
        <is>
          <t>Café en granos</t>
        </is>
      </c>
      <c r="J11842">
        <f>SI.ERROR(BUSCARV(D11842,TablaPaises,6,FALSO),"Sin dato")</f>
        <v/>
      </c>
      <c r="K11842">
        <f>SI.ERROR(BUSCARV(C11842,TablaProductos,2,FALSO),"Sin dato")</f>
        <v/>
      </c>
      <c r="L11842">
        <f>SI(H11842&gt;=1000000,"Alto",SI(H11842&gt;=100000,"Medio","Bajo"))</f>
        <v/>
      </c>
      <c r="M11842">
        <f>SI.ERROR(BUSCARV(E11842,TablaEstados,3,FALSO),"Sin dato")</f>
        <v/>
      </c>
      <c r="N11842">
        <f>SI.ERROR(BUSCARV(E11842,TablaEstados,4,FALSO),"Sin dato")</f>
        <v/>
      </c>
    </row>
    <row r="11843">
      <c r="A11843" t="inlineStr">
        <is>
          <t>2026</t>
        </is>
      </c>
      <c r="B11843" t="inlineStr">
        <is>
          <t>04</t>
        </is>
      </c>
      <c r="C11843" t="inlineStr">
        <is>
          <t>52010020</t>
        </is>
      </c>
      <c r="D11843" t="inlineStr">
        <is>
          <t>160</t>
        </is>
      </c>
      <c r="E11843" t="inlineStr">
        <is>
          <t>BA</t>
        </is>
      </c>
      <c r="F11843" t="n">
        <v>397</v>
      </c>
      <c r="G11843" t="n">
        <v>396863</v>
      </c>
      <c r="H11843" t="n">
        <v>615244</v>
      </c>
      <c r="I11843" t="inlineStr">
        <is>
          <t>Algodón</t>
        </is>
      </c>
      <c r="J11843">
        <f>SI.ERROR(BUSCARV(D11843,TablaPaises,6,FALSO),"Sin dato")</f>
        <v/>
      </c>
      <c r="K11843">
        <f>SI.ERROR(BUSCARV(C11843,TablaProductos,2,FALSO),"Sin dato")</f>
        <v/>
      </c>
      <c r="L11843">
        <f>SI(H11843&gt;=1000000,"Alto",SI(H11843&gt;=100000,"Medio","Bajo"))</f>
        <v/>
      </c>
      <c r="M11843">
        <f>SI.ERROR(BUSCARV(E11843,TablaEstados,3,FALSO),"Sin dato")</f>
        <v/>
      </c>
      <c r="N11843">
        <f>SI.ERROR(BUSCARV(E11843,TablaEstados,4,FALSO),"Sin dato")</f>
        <v/>
      </c>
    </row>
    <row r="11844">
      <c r="A11844" t="inlineStr">
        <is>
          <t>2026</t>
        </is>
      </c>
      <c r="B11844" t="inlineStr">
        <is>
          <t>02</t>
        </is>
      </c>
      <c r="C11844" t="inlineStr">
        <is>
          <t>09011110</t>
        </is>
      </c>
      <c r="D11844" t="inlineStr">
        <is>
          <t>399</t>
        </is>
      </c>
      <c r="E11844" t="inlineStr">
        <is>
          <t>PR</t>
        </is>
      </c>
      <c r="F11844" t="n">
        <v>28</v>
      </c>
      <c r="G11844" t="n">
        <v>28401</v>
      </c>
      <c r="H11844" t="n">
        <v>226293</v>
      </c>
      <c r="I11844" t="inlineStr">
        <is>
          <t>Café en granos</t>
        </is>
      </c>
      <c r="J11844">
        <f>SI.ERROR(BUSCARV(D11844,TablaPaises,6,FALSO),"Sin dato")</f>
        <v/>
      </c>
      <c r="K11844">
        <f>SI.ERROR(BUSCARV(C11844,TablaProductos,2,FALSO),"Sin dato")</f>
        <v/>
      </c>
      <c r="L11844">
        <f>SI(H11844&gt;=1000000,"Alto",SI(H11844&gt;=100000,"Medio","Bajo"))</f>
        <v/>
      </c>
      <c r="M11844">
        <f>SI.ERROR(BUSCARV(E11844,TablaEstados,3,FALSO),"Sin dato")</f>
        <v/>
      </c>
      <c r="N11844">
        <f>SI.ERROR(BUSCARV(E11844,TablaEstados,4,FALSO),"Sin dato")</f>
        <v/>
      </c>
    </row>
    <row r="11845">
      <c r="A11845" t="inlineStr">
        <is>
          <t>2026</t>
        </is>
      </c>
      <c r="B11845" t="inlineStr">
        <is>
          <t>05</t>
        </is>
      </c>
      <c r="C11845" t="inlineStr">
        <is>
          <t>09011110</t>
        </is>
      </c>
      <c r="D11845" t="inlineStr">
        <is>
          <t>628</t>
        </is>
      </c>
      <c r="E11845" t="inlineStr">
        <is>
          <t>SP</t>
        </is>
      </c>
      <c r="F11845" t="n">
        <v>239</v>
      </c>
      <c r="G11845" t="n">
        <v>238970</v>
      </c>
      <c r="H11845" t="n">
        <v>1625309</v>
      </c>
      <c r="I11845" t="inlineStr">
        <is>
          <t>Café en granos</t>
        </is>
      </c>
      <c r="J11845">
        <f>SI.ERROR(BUSCARV(D11845,TablaPaises,6,FALSO),"Sin dato")</f>
        <v/>
      </c>
      <c r="K11845">
        <f>SI.ERROR(BUSCARV(C11845,TablaProductos,2,FALSO),"Sin dato")</f>
        <v/>
      </c>
      <c r="L11845">
        <f>SI(H11845&gt;=1000000,"Alto",SI(H11845&gt;=100000,"Medio","Bajo"))</f>
        <v/>
      </c>
      <c r="M11845">
        <f>SI.ERROR(BUSCARV(E11845,TablaEstados,3,FALSO),"Sin dato")</f>
        <v/>
      </c>
      <c r="N11845">
        <f>SI.ERROR(BUSCARV(E11845,TablaEstados,4,FALSO),"Sin dato")</f>
        <v/>
      </c>
    </row>
    <row r="11846">
      <c r="A11846" t="inlineStr">
        <is>
          <t>2026</t>
        </is>
      </c>
      <c r="B11846" t="inlineStr">
        <is>
          <t>06</t>
        </is>
      </c>
      <c r="C11846" t="inlineStr">
        <is>
          <t>09011110</t>
        </is>
      </c>
      <c r="D11846" t="inlineStr">
        <is>
          <t>053</t>
        </is>
      </c>
      <c r="E11846" t="inlineStr">
        <is>
          <t>MG</t>
        </is>
      </c>
      <c r="F11846" t="n">
        <v>228</v>
      </c>
      <c r="G11846" t="n">
        <v>228694</v>
      </c>
      <c r="H11846" t="n">
        <v>1558281</v>
      </c>
      <c r="I11846" t="inlineStr">
        <is>
          <t>Café en granos</t>
        </is>
      </c>
      <c r="J11846">
        <f>SI.ERROR(BUSCARV(D11846,TablaPaises,6,FALSO),"Sin dato")</f>
        <v/>
      </c>
      <c r="K11846">
        <f>SI.ERROR(BUSCARV(C11846,TablaProductos,2,FALSO),"Sin dato")</f>
        <v/>
      </c>
      <c r="L11846">
        <f>SI(H11846&gt;=1000000,"Alto",SI(H11846&gt;=100000,"Medio","Bajo"))</f>
        <v/>
      </c>
      <c r="M11846">
        <f>SI.ERROR(BUSCARV(E11846,TablaEstados,3,FALSO),"Sin dato")</f>
        <v/>
      </c>
      <c r="N11846">
        <f>SI.ERROR(BUSCARV(E11846,TablaEstados,4,FALSO),"Sin dato")</f>
        <v/>
      </c>
    </row>
    <row r="11847">
      <c r="A11847" t="inlineStr">
        <is>
          <t>2026</t>
        </is>
      </c>
      <c r="B11847" t="inlineStr">
        <is>
          <t>03</t>
        </is>
      </c>
      <c r="C11847" t="inlineStr">
        <is>
          <t>09011110</t>
        </is>
      </c>
      <c r="D11847" t="inlineStr">
        <is>
          <t>403</t>
        </is>
      </c>
      <c r="E11847" t="inlineStr">
        <is>
          <t>MG</t>
        </is>
      </c>
      <c r="F11847" t="n">
        <v>26</v>
      </c>
      <c r="G11847" t="n">
        <v>26400</v>
      </c>
      <c r="H11847" t="n">
        <v>186977</v>
      </c>
      <c r="I11847" t="inlineStr">
        <is>
          <t>Café en granos</t>
        </is>
      </c>
      <c r="J11847">
        <f>SI.ERROR(BUSCARV(D11847,TablaPaises,6,FALSO),"Sin dato")</f>
        <v/>
      </c>
      <c r="K11847">
        <f>SI.ERROR(BUSCARV(C11847,TablaProductos,2,FALSO),"Sin dato")</f>
        <v/>
      </c>
      <c r="L11847">
        <f>SI(H11847&gt;=1000000,"Alto",SI(H11847&gt;=100000,"Medio","Bajo"))</f>
        <v/>
      </c>
      <c r="M11847">
        <f>SI.ERROR(BUSCARV(E11847,TablaEstados,3,FALSO),"Sin dato")</f>
        <v/>
      </c>
      <c r="N11847">
        <f>SI.ERROR(BUSCARV(E11847,TablaEstados,4,FALSO),"Sin dato")</f>
        <v/>
      </c>
    </row>
    <row r="11848">
      <c r="A11848" t="inlineStr">
        <is>
          <t>2026</t>
        </is>
      </c>
      <c r="B11848" t="inlineStr">
        <is>
          <t>04</t>
        </is>
      </c>
      <c r="C11848" t="inlineStr">
        <is>
          <t>09011200</t>
        </is>
      </c>
      <c r="D11848" t="inlineStr">
        <is>
          <t>580</t>
        </is>
      </c>
      <c r="E11848" t="inlineStr">
        <is>
          <t>PR</t>
        </is>
      </c>
      <c r="F11848" t="n">
        <v>1</v>
      </c>
      <c r="G11848" t="n">
        <v>1</v>
      </c>
      <c r="H11848" t="n">
        <v>67</v>
      </c>
      <c r="I11848" t="inlineStr">
        <is>
          <t>Café en granos</t>
        </is>
      </c>
      <c r="J11848">
        <f>SI.ERROR(BUSCARV(D11848,TablaPaises,6,FALSO),"Sin dato")</f>
        <v/>
      </c>
      <c r="K11848">
        <f>SI.ERROR(BUSCARV(C11848,TablaProductos,2,FALSO),"Sin dato")</f>
        <v/>
      </c>
      <c r="L11848">
        <f>SI(H11848&gt;=1000000,"Alto",SI(H11848&gt;=100000,"Medio","Bajo"))</f>
        <v/>
      </c>
      <c r="M11848">
        <f>SI.ERROR(BUSCARV(E11848,TablaEstados,3,FALSO),"Sin dato")</f>
        <v/>
      </c>
      <c r="N11848">
        <f>SI.ERROR(BUSCARV(E11848,TablaEstados,4,FALSO),"Sin dato")</f>
        <v/>
      </c>
    </row>
    <row r="11849">
      <c r="A11849" t="inlineStr">
        <is>
          <t>2026</t>
        </is>
      </c>
      <c r="B11849" t="inlineStr">
        <is>
          <t>06</t>
        </is>
      </c>
      <c r="C11849" t="inlineStr">
        <is>
          <t>09011110</t>
        </is>
      </c>
      <c r="D11849" t="inlineStr">
        <is>
          <t>607</t>
        </is>
      </c>
      <c r="E11849" t="inlineStr">
        <is>
          <t>ES</t>
        </is>
      </c>
      <c r="F11849" t="n">
        <v>58</v>
      </c>
      <c r="G11849" t="n">
        <v>58380</v>
      </c>
      <c r="H11849" t="n">
        <v>210341</v>
      </c>
      <c r="I11849" t="inlineStr">
        <is>
          <t>Café en granos</t>
        </is>
      </c>
      <c r="J11849">
        <f>SI.ERROR(BUSCARV(D11849,TablaPaises,6,FALSO),"Sin dato")</f>
        <v/>
      </c>
      <c r="K11849">
        <f>SI.ERROR(BUSCARV(C11849,TablaProductos,2,FALSO),"Sin dato")</f>
        <v/>
      </c>
      <c r="L11849">
        <f>SI(H11849&gt;=1000000,"Alto",SI(H11849&gt;=100000,"Medio","Bajo"))</f>
        <v/>
      </c>
      <c r="M11849">
        <f>SI.ERROR(BUSCARV(E11849,TablaEstados,3,FALSO),"Sin dato")</f>
        <v/>
      </c>
      <c r="N11849">
        <f>SI.ERROR(BUSCARV(E11849,TablaEstados,4,FALSO),"Sin dato")</f>
        <v/>
      </c>
    </row>
    <row r="11850">
      <c r="A11850" t="inlineStr">
        <is>
          <t>2026</t>
        </is>
      </c>
      <c r="B11850" t="inlineStr">
        <is>
          <t>05</t>
        </is>
      </c>
      <c r="C11850" t="inlineStr">
        <is>
          <t>09011110</t>
        </is>
      </c>
      <c r="D11850" t="inlineStr">
        <is>
          <t>063</t>
        </is>
      </c>
      <c r="E11850" t="inlineStr">
        <is>
          <t>ES</t>
        </is>
      </c>
      <c r="F11850" t="n">
        <v>20</v>
      </c>
      <c r="G11850" t="n">
        <v>20060</v>
      </c>
      <c r="H11850" t="n">
        <v>132455</v>
      </c>
      <c r="I11850" t="inlineStr">
        <is>
          <t>Café en granos</t>
        </is>
      </c>
      <c r="J11850">
        <f>SI.ERROR(BUSCARV(D11850,TablaPaises,6,FALSO),"Sin dato")</f>
        <v/>
      </c>
      <c r="K11850">
        <f>SI.ERROR(BUSCARV(C11850,TablaProductos,2,FALSO),"Sin dato")</f>
        <v/>
      </c>
      <c r="L11850">
        <f>SI(H11850&gt;=1000000,"Alto",SI(H11850&gt;=100000,"Medio","Bajo"))</f>
        <v/>
      </c>
      <c r="M11850">
        <f>SI.ERROR(BUSCARV(E11850,TablaEstados,3,FALSO),"Sin dato")</f>
        <v/>
      </c>
      <c r="N11850">
        <f>SI.ERROR(BUSCARV(E11850,TablaEstados,4,FALSO),"Sin dato")</f>
        <v/>
      </c>
    </row>
    <row r="11851">
      <c r="A11851" t="inlineStr">
        <is>
          <t>2026</t>
        </is>
      </c>
      <c r="B11851" t="inlineStr">
        <is>
          <t>07</t>
        </is>
      </c>
      <c r="C11851" t="inlineStr">
        <is>
          <t>09011110</t>
        </is>
      </c>
      <c r="D11851" t="inlineStr">
        <is>
          <t>455</t>
        </is>
      </c>
      <c r="E11851" t="inlineStr">
        <is>
          <t>ES</t>
        </is>
      </c>
      <c r="F11851" t="n">
        <v>200</v>
      </c>
      <c r="G11851" t="n">
        <v>200000</v>
      </c>
      <c r="H11851" t="n">
        <v>734894</v>
      </c>
      <c r="I11851" t="inlineStr">
        <is>
          <t>Café en granos</t>
        </is>
      </c>
      <c r="J11851">
        <f>SI.ERROR(BUSCARV(D11851,TablaPaises,6,FALSO),"Sin dato")</f>
        <v/>
      </c>
      <c r="K11851">
        <f>SI.ERROR(BUSCARV(C11851,TablaProductos,2,FALSO),"Sin dato")</f>
        <v/>
      </c>
      <c r="L11851">
        <f>SI(H11851&gt;=1000000,"Alto",SI(H11851&gt;=100000,"Medio","Bajo"))</f>
        <v/>
      </c>
      <c r="M11851">
        <f>SI.ERROR(BUSCARV(E11851,TablaEstados,3,FALSO),"Sin dato")</f>
        <v/>
      </c>
      <c r="N11851">
        <f>SI.ERROR(BUSCARV(E11851,TablaEstados,4,FALSO),"Sin dato")</f>
        <v/>
      </c>
    </row>
    <row r="11852">
      <c r="A11852" t="inlineStr">
        <is>
          <t>2026</t>
        </is>
      </c>
      <c r="B11852" t="inlineStr">
        <is>
          <t>07</t>
        </is>
      </c>
      <c r="C11852" t="inlineStr">
        <is>
          <t>12019000</t>
        </is>
      </c>
      <c r="D11852" t="inlineStr">
        <is>
          <t>399</t>
        </is>
      </c>
      <c r="E11852" t="inlineStr">
        <is>
          <t>TO</t>
        </is>
      </c>
      <c r="F11852" t="n">
        <v>8394</v>
      </c>
      <c r="G11852" t="n">
        <v>8393531</v>
      </c>
      <c r="H11852" t="n">
        <v>3811335</v>
      </c>
      <c r="I11852" t="inlineStr">
        <is>
          <t>Soja</t>
        </is>
      </c>
      <c r="J11852">
        <f>SI.ERROR(BUSCARV(D11852,TablaPaises,6,FALSO),"Sin dato")</f>
        <v/>
      </c>
      <c r="K11852">
        <f>SI.ERROR(BUSCARV(C11852,TablaProductos,2,FALSO),"Sin dato")</f>
        <v/>
      </c>
      <c r="L11852">
        <f>SI(H11852&gt;=1000000,"Alto",SI(H11852&gt;=100000,"Medio","Bajo"))</f>
        <v/>
      </c>
      <c r="M11852">
        <f>SI.ERROR(BUSCARV(E11852,TablaEstados,3,FALSO),"Sin dato")</f>
        <v/>
      </c>
      <c r="N11852">
        <f>SI.ERROR(BUSCARV(E11852,TablaEstados,4,FALSO),"Sin dato")</f>
        <v/>
      </c>
    </row>
    <row r="11853">
      <c r="A11853" t="inlineStr">
        <is>
          <t>2026</t>
        </is>
      </c>
      <c r="B11853" t="inlineStr">
        <is>
          <t>08</t>
        </is>
      </c>
      <c r="C11853" t="inlineStr">
        <is>
          <t>09011110</t>
        </is>
      </c>
      <c r="D11853" t="inlineStr">
        <is>
          <t>017</t>
        </is>
      </c>
      <c r="E11853" t="inlineStr">
        <is>
          <t>ES</t>
        </is>
      </c>
      <c r="F11853" t="n">
        <v>26</v>
      </c>
      <c r="G11853" t="n">
        <v>26400</v>
      </c>
      <c r="H11853" t="n">
        <v>146520</v>
      </c>
      <c r="I11853" t="inlineStr">
        <is>
          <t>Café en granos</t>
        </is>
      </c>
      <c r="J11853">
        <f>SI.ERROR(BUSCARV(D11853,TablaPaises,6,FALSO),"Sin dato")</f>
        <v/>
      </c>
      <c r="K11853">
        <f>SI.ERROR(BUSCARV(C11853,TablaProductos,2,FALSO),"Sin dato")</f>
        <v/>
      </c>
      <c r="L11853">
        <f>SI(H11853&gt;=1000000,"Alto",SI(H11853&gt;=100000,"Medio","Bajo"))</f>
        <v/>
      </c>
      <c r="M11853">
        <f>SI.ERROR(BUSCARV(E11853,TablaEstados,3,FALSO),"Sin dato")</f>
        <v/>
      </c>
      <c r="N11853">
        <f>SI.ERROR(BUSCARV(E11853,TablaEstados,4,FALSO),"Sin dato")</f>
        <v/>
      </c>
    </row>
    <row r="11854">
      <c r="A11854" t="inlineStr">
        <is>
          <t>2026</t>
        </is>
      </c>
      <c r="B11854" t="inlineStr">
        <is>
          <t>01</t>
        </is>
      </c>
      <c r="C11854" t="inlineStr">
        <is>
          <t>12019000</t>
        </is>
      </c>
      <c r="D11854" t="inlineStr">
        <is>
          <t>827</t>
        </is>
      </c>
      <c r="E11854" t="inlineStr">
        <is>
          <t>RR</t>
        </is>
      </c>
      <c r="F11854" t="n">
        <v>57389</v>
      </c>
      <c r="G11854" t="n">
        <v>57388809</v>
      </c>
      <c r="H11854" t="n">
        <v>25484763</v>
      </c>
      <c r="I11854" t="inlineStr">
        <is>
          <t>Soja</t>
        </is>
      </c>
      <c r="J11854">
        <f>SI.ERROR(BUSCARV(D11854,TablaPaises,6,FALSO),"Sin dato")</f>
        <v/>
      </c>
      <c r="K11854">
        <f>SI.ERROR(BUSCARV(C11854,TablaProductos,2,FALSO),"Sin dato")</f>
        <v/>
      </c>
      <c r="L11854">
        <f>SI(H11854&gt;=1000000,"Alto",SI(H11854&gt;=100000,"Medio","Bajo"))</f>
        <v/>
      </c>
      <c r="M11854">
        <f>SI.ERROR(BUSCARV(E11854,TablaEstados,3,FALSO),"Sin dato")</f>
        <v/>
      </c>
      <c r="N11854">
        <f>SI.ERROR(BUSCARV(E11854,TablaEstados,4,FALSO),"Sin dato")</f>
        <v/>
      </c>
    </row>
    <row r="11855">
      <c r="A11855" t="inlineStr">
        <is>
          <t>2026</t>
        </is>
      </c>
      <c r="B11855" t="inlineStr">
        <is>
          <t>05</t>
        </is>
      </c>
      <c r="C11855" t="inlineStr">
        <is>
          <t>09011110</t>
        </is>
      </c>
      <c r="D11855" t="inlineStr">
        <is>
          <t>160</t>
        </is>
      </c>
      <c r="E11855" t="inlineStr">
        <is>
          <t>MG</t>
        </is>
      </c>
      <c r="F11855" t="n">
        <v>3232</v>
      </c>
      <c r="G11855" t="n">
        <v>1340725</v>
      </c>
      <c r="H11855" t="n">
        <v>8906280</v>
      </c>
      <c r="I11855" t="inlineStr">
        <is>
          <t>Café en granos</t>
        </is>
      </c>
      <c r="J11855">
        <f>SI.ERROR(BUSCARV(D11855,TablaPaises,6,FALSO),"Sin dato")</f>
        <v/>
      </c>
      <c r="K11855">
        <f>SI.ERROR(BUSCARV(C11855,TablaProductos,2,FALSO),"Sin dato")</f>
        <v/>
      </c>
      <c r="L11855">
        <f>SI(H11855&gt;=1000000,"Alto",SI(H11855&gt;=100000,"Medio","Bajo"))</f>
        <v/>
      </c>
      <c r="M11855">
        <f>SI.ERROR(BUSCARV(E11855,TablaEstados,3,FALSO),"Sin dato")</f>
        <v/>
      </c>
      <c r="N11855">
        <f>SI.ERROR(BUSCARV(E11855,TablaEstados,4,FALSO),"Sin dato")</f>
        <v/>
      </c>
    </row>
    <row r="11856">
      <c r="A11856" t="inlineStr">
        <is>
          <t>2026</t>
        </is>
      </c>
      <c r="B11856" t="inlineStr">
        <is>
          <t>02</t>
        </is>
      </c>
      <c r="C11856" t="inlineStr">
        <is>
          <t>09011110</t>
        </is>
      </c>
      <c r="D11856" t="inlineStr">
        <is>
          <t>023</t>
        </is>
      </c>
      <c r="E11856" t="inlineStr">
        <is>
          <t>GO</t>
        </is>
      </c>
      <c r="F11856" t="n">
        <v>48</v>
      </c>
      <c r="G11856" t="n">
        <v>48438</v>
      </c>
      <c r="H11856" t="n">
        <v>186291</v>
      </c>
      <c r="I11856" t="inlineStr">
        <is>
          <t>Café en granos</t>
        </is>
      </c>
      <c r="J11856">
        <f>SI.ERROR(BUSCARV(D11856,TablaPaises,6,FALSO),"Sin dato")</f>
        <v/>
      </c>
      <c r="K11856">
        <f>SI.ERROR(BUSCARV(C11856,TablaProductos,2,FALSO),"Sin dato")</f>
        <v/>
      </c>
      <c r="L11856">
        <f>SI(H11856&gt;=1000000,"Alto",SI(H11856&gt;=100000,"Medio","Bajo"))</f>
        <v/>
      </c>
      <c r="M11856">
        <f>SI.ERROR(BUSCARV(E11856,TablaEstados,3,FALSO),"Sin dato")</f>
        <v/>
      </c>
      <c r="N11856">
        <f>SI.ERROR(BUSCARV(E11856,TablaEstados,4,FALSO),"Sin dato")</f>
        <v/>
      </c>
    </row>
    <row r="11857">
      <c r="A11857" t="inlineStr">
        <is>
          <t>2026</t>
        </is>
      </c>
      <c r="B11857" t="inlineStr">
        <is>
          <t>01</t>
        </is>
      </c>
      <c r="C11857" t="inlineStr">
        <is>
          <t>12019000</t>
        </is>
      </c>
      <c r="D11857" t="inlineStr">
        <is>
          <t>160</t>
        </is>
      </c>
      <c r="E11857" t="inlineStr">
        <is>
          <t>RS</t>
        </is>
      </c>
      <c r="F11857" t="n">
        <v>99970</v>
      </c>
      <c r="G11857" t="n">
        <v>99971020</v>
      </c>
      <c r="H11857" t="n">
        <v>43415370</v>
      </c>
      <c r="I11857" t="inlineStr">
        <is>
          <t>Soja</t>
        </is>
      </c>
      <c r="J11857">
        <f>SI.ERROR(BUSCARV(D11857,TablaPaises,6,FALSO),"Sin dato")</f>
        <v/>
      </c>
      <c r="K11857">
        <f>SI.ERROR(BUSCARV(C11857,TablaProductos,2,FALSO),"Sin dato")</f>
        <v/>
      </c>
      <c r="L11857">
        <f>SI(H11857&gt;=1000000,"Alto",SI(H11857&gt;=100000,"Medio","Bajo"))</f>
        <v/>
      </c>
      <c r="M11857">
        <f>SI.ERROR(BUSCARV(E11857,TablaEstados,3,FALSO),"Sin dato")</f>
        <v/>
      </c>
      <c r="N11857">
        <f>SI.ERROR(BUSCARV(E11857,TablaEstados,4,FALSO),"Sin dato")</f>
        <v/>
      </c>
    </row>
    <row r="11858">
      <c r="A11858" t="inlineStr">
        <is>
          <t>2026</t>
        </is>
      </c>
      <c r="B11858" t="inlineStr">
        <is>
          <t>08</t>
        </is>
      </c>
      <c r="C11858" t="inlineStr">
        <is>
          <t>09011110</t>
        </is>
      </c>
      <c r="D11858" t="inlineStr">
        <is>
          <t>791</t>
        </is>
      </c>
      <c r="E11858" t="inlineStr">
        <is>
          <t>MG</t>
        </is>
      </c>
      <c r="F11858" t="n">
        <v>38</v>
      </c>
      <c r="G11858" t="n">
        <v>38400</v>
      </c>
      <c r="H11858" t="n">
        <v>252800</v>
      </c>
      <c r="I11858" t="inlineStr">
        <is>
          <t>Café en granos</t>
        </is>
      </c>
      <c r="J11858">
        <f>SI.ERROR(BUSCARV(D11858,TablaPaises,6,FALSO),"Sin dato")</f>
        <v/>
      </c>
      <c r="K11858">
        <f>SI.ERROR(BUSCARV(C11858,TablaProductos,2,FALSO),"Sin dato")</f>
        <v/>
      </c>
      <c r="L11858">
        <f>SI(H11858&gt;=1000000,"Alto",SI(H11858&gt;=100000,"Medio","Bajo"))</f>
        <v/>
      </c>
      <c r="M11858">
        <f>SI.ERROR(BUSCARV(E11858,TablaEstados,3,FALSO),"Sin dato")</f>
        <v/>
      </c>
      <c r="N11858">
        <f>SI.ERROR(BUSCARV(E11858,TablaEstados,4,FALSO),"Sin dato")</f>
        <v/>
      </c>
    </row>
    <row r="11859">
      <c r="A11859" t="inlineStr">
        <is>
          <t>2026</t>
        </is>
      </c>
      <c r="B11859" t="inlineStr">
        <is>
          <t>06</t>
        </is>
      </c>
      <c r="C11859" t="inlineStr">
        <is>
          <t>10051000</t>
        </is>
      </c>
      <c r="D11859" t="inlineStr">
        <is>
          <t>361</t>
        </is>
      </c>
      <c r="E11859" t="inlineStr">
        <is>
          <t>MG</t>
        </is>
      </c>
      <c r="F11859" t="n">
        <v>3</v>
      </c>
      <c r="G11859" t="n">
        <v>3</v>
      </c>
      <c r="H11859" t="n">
        <v>32</v>
      </c>
      <c r="I11859" t="inlineStr">
        <is>
          <t>Milho</t>
        </is>
      </c>
      <c r="J11859">
        <f>SI.ERROR(BUSCARV(D11859,TablaPaises,6,FALSO),"Sin dato")</f>
        <v/>
      </c>
      <c r="K11859">
        <f>SI.ERROR(BUSCARV(C11859,TablaProductos,2,FALSO),"Sin dato")</f>
        <v/>
      </c>
      <c r="L11859">
        <f>SI(H11859&gt;=1000000,"Alto",SI(H11859&gt;=100000,"Medio","Bajo"))</f>
        <v/>
      </c>
      <c r="M11859">
        <f>SI.ERROR(BUSCARV(E11859,TablaEstados,3,FALSO),"Sin dato")</f>
        <v/>
      </c>
      <c r="N11859">
        <f>SI.ERROR(BUSCARV(E11859,TablaEstados,4,FALSO),"Sin dato")</f>
        <v/>
      </c>
    </row>
    <row r="11860">
      <c r="A11860" t="inlineStr">
        <is>
          <t>2026</t>
        </is>
      </c>
      <c r="B11860" t="inlineStr">
        <is>
          <t>06</t>
        </is>
      </c>
      <c r="C11860" t="inlineStr">
        <is>
          <t>10059010</t>
        </is>
      </c>
      <c r="D11860" t="inlineStr">
        <is>
          <t>586</t>
        </is>
      </c>
      <c r="E11860" t="inlineStr">
        <is>
          <t>PR</t>
        </is>
      </c>
      <c r="F11860" t="n">
        <v>45000</v>
      </c>
      <c r="G11860" t="n">
        <v>45000</v>
      </c>
      <c r="H11860" t="n">
        <v>31756</v>
      </c>
      <c r="I11860" t="inlineStr">
        <is>
          <t>Milho</t>
        </is>
      </c>
      <c r="J11860">
        <f>SI.ERROR(BUSCARV(D11860,TablaPaises,6,FALSO),"Sin dato")</f>
        <v/>
      </c>
      <c r="K11860">
        <f>SI.ERROR(BUSCARV(C11860,TablaProductos,2,FALSO),"Sin dato")</f>
        <v/>
      </c>
      <c r="L11860">
        <f>SI(H11860&gt;=1000000,"Alto",SI(H11860&gt;=100000,"Medio","Bajo"))</f>
        <v/>
      </c>
      <c r="M11860">
        <f>SI.ERROR(BUSCARV(E11860,TablaEstados,3,FALSO),"Sin dato")</f>
        <v/>
      </c>
      <c r="N11860">
        <f>SI.ERROR(BUSCARV(E11860,TablaEstados,4,FALSO),"Sin dato")</f>
        <v/>
      </c>
    </row>
    <row r="11861">
      <c r="A11861" t="inlineStr">
        <is>
          <t>2026</t>
        </is>
      </c>
      <c r="B11861" t="inlineStr">
        <is>
          <t>06</t>
        </is>
      </c>
      <c r="C11861" t="inlineStr">
        <is>
          <t>12019000</t>
        </is>
      </c>
      <c r="D11861" t="inlineStr">
        <is>
          <t>372</t>
        </is>
      </c>
      <c r="E11861" t="inlineStr">
        <is>
          <t>MS</t>
        </is>
      </c>
      <c r="F11861" t="n">
        <v>51366</v>
      </c>
      <c r="G11861" t="n">
        <v>51366234</v>
      </c>
      <c r="H11861" t="n">
        <v>22804132</v>
      </c>
      <c r="I11861" t="inlineStr">
        <is>
          <t>Soja</t>
        </is>
      </c>
      <c r="J11861">
        <f>SI.ERROR(BUSCARV(D11861,TablaPaises,6,FALSO),"Sin dato")</f>
        <v/>
      </c>
      <c r="K11861">
        <f>SI.ERROR(BUSCARV(C11861,TablaProductos,2,FALSO),"Sin dato")</f>
        <v/>
      </c>
      <c r="L11861">
        <f>SI(H11861&gt;=1000000,"Alto",SI(H11861&gt;=100000,"Medio","Bajo"))</f>
        <v/>
      </c>
      <c r="M11861">
        <f>SI.ERROR(BUSCARV(E11861,TablaEstados,3,FALSO),"Sin dato")</f>
        <v/>
      </c>
      <c r="N11861">
        <f>SI.ERROR(BUSCARV(E11861,TablaEstados,4,FALSO),"Sin dato")</f>
        <v/>
      </c>
    </row>
    <row r="11862">
      <c r="A11862" t="inlineStr">
        <is>
          <t>2026</t>
        </is>
      </c>
      <c r="B11862" t="inlineStr">
        <is>
          <t>03</t>
        </is>
      </c>
      <c r="C11862" t="inlineStr">
        <is>
          <t>10051000</t>
        </is>
      </c>
      <c r="D11862" t="inlineStr">
        <is>
          <t>040</t>
        </is>
      </c>
      <c r="E11862" t="inlineStr">
        <is>
          <t>SP</t>
        </is>
      </c>
      <c r="F11862" t="n">
        <v>180</v>
      </c>
      <c r="G11862" t="n">
        <v>180</v>
      </c>
      <c r="H11862" t="n">
        <v>2167</v>
      </c>
      <c r="I11862" t="inlineStr">
        <is>
          <t>Milho</t>
        </is>
      </c>
      <c r="J11862">
        <f>SI.ERROR(BUSCARV(D11862,TablaPaises,6,FALSO),"Sin dato")</f>
        <v/>
      </c>
      <c r="K11862">
        <f>SI.ERROR(BUSCARV(C11862,TablaProductos,2,FALSO),"Sin dato")</f>
        <v/>
      </c>
      <c r="L11862">
        <f>SI(H11862&gt;=1000000,"Alto",SI(H11862&gt;=100000,"Medio","Bajo"))</f>
        <v/>
      </c>
      <c r="M11862">
        <f>SI.ERROR(BUSCARV(E11862,TablaEstados,3,FALSO),"Sin dato")</f>
        <v/>
      </c>
      <c r="N11862">
        <f>SI.ERROR(BUSCARV(E11862,TablaEstados,4,FALSO),"Sin dato")</f>
        <v/>
      </c>
    </row>
    <row r="11863">
      <c r="A11863" t="inlineStr">
        <is>
          <t>2026</t>
        </is>
      </c>
      <c r="B11863" t="inlineStr">
        <is>
          <t>07</t>
        </is>
      </c>
      <c r="C11863" t="inlineStr">
        <is>
          <t>52010020</t>
        </is>
      </c>
      <c r="D11863" t="inlineStr">
        <is>
          <t>081</t>
        </is>
      </c>
      <c r="E11863" t="inlineStr">
        <is>
          <t>MT</t>
        </is>
      </c>
      <c r="F11863" t="n">
        <v>531</v>
      </c>
      <c r="G11863" t="n">
        <v>531434</v>
      </c>
      <c r="H11863" t="n">
        <v>840086</v>
      </c>
      <c r="I11863" t="inlineStr">
        <is>
          <t>Algodón</t>
        </is>
      </c>
      <c r="J11863">
        <f>SI.ERROR(BUSCARV(D11863,TablaPaises,6,FALSO),"Sin dato")</f>
        <v/>
      </c>
      <c r="K11863">
        <f>SI.ERROR(BUSCARV(C11863,TablaProductos,2,FALSO),"Sin dato")</f>
        <v/>
      </c>
      <c r="L11863">
        <f>SI(H11863&gt;=1000000,"Alto",SI(H11863&gt;=100000,"Medio","Bajo"))</f>
        <v/>
      </c>
      <c r="M11863">
        <f>SI.ERROR(BUSCARV(E11863,TablaEstados,3,FALSO),"Sin dato")</f>
        <v/>
      </c>
      <c r="N11863">
        <f>SI.ERROR(BUSCARV(E11863,TablaEstados,4,FALSO),"Sin dato")</f>
        <v/>
      </c>
    </row>
    <row r="11864">
      <c r="A11864" t="inlineStr">
        <is>
          <t>2026</t>
        </is>
      </c>
      <c r="B11864" t="inlineStr">
        <is>
          <t>04</t>
        </is>
      </c>
      <c r="C11864" t="inlineStr">
        <is>
          <t>52010020</t>
        </is>
      </c>
      <c r="D11864" t="inlineStr">
        <is>
          <t>776</t>
        </is>
      </c>
      <c r="E11864" t="inlineStr">
        <is>
          <t>MG</t>
        </is>
      </c>
      <c r="F11864" t="n">
        <v>24</v>
      </c>
      <c r="G11864" t="n">
        <v>24233</v>
      </c>
      <c r="H11864" t="n">
        <v>37316</v>
      </c>
      <c r="I11864" t="inlineStr">
        <is>
          <t>Algodón</t>
        </is>
      </c>
      <c r="J11864">
        <f>SI.ERROR(BUSCARV(D11864,TablaPaises,6,FALSO),"Sin dato")</f>
        <v/>
      </c>
      <c r="K11864">
        <f>SI.ERROR(BUSCARV(C11864,TablaProductos,2,FALSO),"Sin dato")</f>
        <v/>
      </c>
      <c r="L11864">
        <f>SI(H11864&gt;=1000000,"Alto",SI(H11864&gt;=100000,"Medio","Bajo"))</f>
        <v/>
      </c>
      <c r="M11864">
        <f>SI.ERROR(BUSCARV(E11864,TablaEstados,3,FALSO),"Sin dato")</f>
        <v/>
      </c>
      <c r="N11864">
        <f>SI.ERROR(BUSCARV(E11864,TablaEstados,4,FALSO),"Sin dato")</f>
        <v/>
      </c>
    </row>
    <row r="11865">
      <c r="A11865" t="inlineStr">
        <is>
          <t>2026</t>
        </is>
      </c>
      <c r="B11865" t="inlineStr">
        <is>
          <t>08</t>
        </is>
      </c>
      <c r="C11865" t="inlineStr">
        <is>
          <t>10059090</t>
        </is>
      </c>
      <c r="D11865" t="inlineStr">
        <is>
          <t>434</t>
        </is>
      </c>
      <c r="E11865" t="inlineStr">
        <is>
          <t>BA</t>
        </is>
      </c>
      <c r="F11865" t="n">
        <v>3</v>
      </c>
      <c r="G11865" t="n">
        <v>3</v>
      </c>
      <c r="H11865" t="n">
        <v>4</v>
      </c>
      <c r="I11865" t="inlineStr">
        <is>
          <t>Milho</t>
        </is>
      </c>
      <c r="J11865">
        <f>SI.ERROR(BUSCARV(D11865,TablaPaises,6,FALSO),"Sin dato")</f>
        <v/>
      </c>
      <c r="K11865">
        <f>SI.ERROR(BUSCARV(C11865,TablaProductos,2,FALSO),"Sin dato")</f>
        <v/>
      </c>
      <c r="L11865">
        <f>SI(H11865&gt;=1000000,"Alto",SI(H11865&gt;=100000,"Medio","Bajo"))</f>
        <v/>
      </c>
      <c r="M11865">
        <f>SI.ERROR(BUSCARV(E11865,TablaEstados,3,FALSO),"Sin dato")</f>
        <v/>
      </c>
      <c r="N11865">
        <f>SI.ERROR(BUSCARV(E11865,TablaEstados,4,FALSO),"Sin dato")</f>
        <v/>
      </c>
    </row>
    <row r="11866">
      <c r="A11866" t="inlineStr">
        <is>
          <t>2026</t>
        </is>
      </c>
      <c r="B11866" t="inlineStr">
        <is>
          <t>05</t>
        </is>
      </c>
      <c r="C11866" t="inlineStr">
        <is>
          <t>12019000</t>
        </is>
      </c>
      <c r="D11866" t="inlineStr">
        <is>
          <t>776</t>
        </is>
      </c>
      <c r="E11866" t="inlineStr">
        <is>
          <t>MA</t>
        </is>
      </c>
      <c r="F11866" t="n">
        <v>3252</v>
      </c>
      <c r="G11866" t="n">
        <v>3252381</v>
      </c>
      <c r="H11866" t="n">
        <v>1330481</v>
      </c>
      <c r="I11866" t="inlineStr">
        <is>
          <t>Soja</t>
        </is>
      </c>
      <c r="J11866">
        <f>SI.ERROR(BUSCARV(D11866,TablaPaises,6,FALSO),"Sin dato")</f>
        <v/>
      </c>
      <c r="K11866">
        <f>SI.ERROR(BUSCARV(C11866,TablaProductos,2,FALSO),"Sin dato")</f>
        <v/>
      </c>
      <c r="L11866">
        <f>SI(H11866&gt;=1000000,"Alto",SI(H11866&gt;=100000,"Medio","Bajo"))</f>
        <v/>
      </c>
      <c r="M11866">
        <f>SI.ERROR(BUSCARV(E11866,TablaEstados,3,FALSO),"Sin dato")</f>
        <v/>
      </c>
      <c r="N11866">
        <f>SI.ERROR(BUSCARV(E11866,TablaEstados,4,FALSO),"Sin dato")</f>
        <v/>
      </c>
    </row>
    <row r="11867">
      <c r="A11867" t="inlineStr">
        <is>
          <t>2026</t>
        </is>
      </c>
      <c r="B11867" t="inlineStr">
        <is>
          <t>01</t>
        </is>
      </c>
      <c r="C11867" t="inlineStr">
        <is>
          <t>09011110</t>
        </is>
      </c>
      <c r="D11867" t="inlineStr">
        <is>
          <t>127</t>
        </is>
      </c>
      <c r="E11867" t="inlineStr">
        <is>
          <t>MG</t>
        </is>
      </c>
      <c r="F11867" t="n">
        <v>19</v>
      </c>
      <c r="G11867" t="n">
        <v>19200</v>
      </c>
      <c r="H11867" t="n">
        <v>151181</v>
      </c>
      <c r="I11867" t="inlineStr">
        <is>
          <t>Café en granos</t>
        </is>
      </c>
      <c r="J11867">
        <f>SI.ERROR(BUSCARV(D11867,TablaPaises,6,FALSO),"Sin dato")</f>
        <v/>
      </c>
      <c r="K11867">
        <f>SI.ERROR(BUSCARV(C11867,TablaProductos,2,FALSO),"Sin dato")</f>
        <v/>
      </c>
      <c r="L11867">
        <f>SI(H11867&gt;=1000000,"Alto",SI(H11867&gt;=100000,"Medio","Bajo"))</f>
        <v/>
      </c>
      <c r="M11867">
        <f>SI.ERROR(BUSCARV(E11867,TablaEstados,3,FALSO),"Sin dato")</f>
        <v/>
      </c>
      <c r="N11867">
        <f>SI.ERROR(BUSCARV(E11867,TablaEstados,4,FALSO),"Sin dato")</f>
        <v/>
      </c>
    </row>
    <row r="11868">
      <c r="A11868" t="inlineStr">
        <is>
          <t>2026</t>
        </is>
      </c>
      <c r="B11868" t="inlineStr">
        <is>
          <t>06</t>
        </is>
      </c>
      <c r="C11868" t="inlineStr">
        <is>
          <t>12019000</t>
        </is>
      </c>
      <c r="D11868" t="inlineStr">
        <is>
          <t>858</t>
        </is>
      </c>
      <c r="E11868" t="inlineStr">
        <is>
          <t>MT</t>
        </is>
      </c>
      <c r="F11868" t="n">
        <v>3317</v>
      </c>
      <c r="G11868" t="n">
        <v>3316887</v>
      </c>
      <c r="H11868" t="n">
        <v>1432696</v>
      </c>
      <c r="I11868" t="inlineStr">
        <is>
          <t>Soja</t>
        </is>
      </c>
      <c r="J11868">
        <f>SI.ERROR(BUSCARV(D11868,TablaPaises,6,FALSO),"Sin dato")</f>
        <v/>
      </c>
      <c r="K11868">
        <f>SI.ERROR(BUSCARV(C11868,TablaProductos,2,FALSO),"Sin dato")</f>
        <v/>
      </c>
      <c r="L11868">
        <f>SI(H11868&gt;=1000000,"Alto",SI(H11868&gt;=100000,"Medio","Bajo"))</f>
        <v/>
      </c>
      <c r="M11868">
        <f>SI.ERROR(BUSCARV(E11868,TablaEstados,3,FALSO),"Sin dato")</f>
        <v/>
      </c>
      <c r="N11868">
        <f>SI.ERROR(BUSCARV(E11868,TablaEstados,4,FALSO),"Sin dato")</f>
        <v/>
      </c>
    </row>
    <row r="11869">
      <c r="A11869" t="inlineStr">
        <is>
          <t>2026</t>
        </is>
      </c>
      <c r="B11869" t="inlineStr">
        <is>
          <t>09</t>
        </is>
      </c>
      <c r="C11869" t="inlineStr">
        <is>
          <t>52010020</t>
        </is>
      </c>
      <c r="D11869" t="inlineStr">
        <is>
          <t>160</t>
        </is>
      </c>
      <c r="E11869" t="inlineStr">
        <is>
          <t>BA</t>
        </is>
      </c>
      <c r="F11869" t="n">
        <v>1442</v>
      </c>
      <c r="G11869" t="n">
        <v>1442126</v>
      </c>
      <c r="H11869" t="n">
        <v>2667574</v>
      </c>
      <c r="I11869" t="inlineStr">
        <is>
          <t>Algodón</t>
        </is>
      </c>
      <c r="J11869">
        <f>SI.ERROR(BUSCARV(D11869,TablaPaises,6,FALSO),"Sin dato")</f>
        <v/>
      </c>
      <c r="K11869">
        <f>SI.ERROR(BUSCARV(C11869,TablaProductos,2,FALSO),"Sin dato")</f>
        <v/>
      </c>
      <c r="L11869">
        <f>SI(H11869&gt;=1000000,"Alto",SI(H11869&gt;=100000,"Medio","Bajo"))</f>
        <v/>
      </c>
      <c r="M11869">
        <f>SI.ERROR(BUSCARV(E11869,TablaEstados,3,FALSO),"Sin dato")</f>
        <v/>
      </c>
      <c r="N11869">
        <f>SI.ERROR(BUSCARV(E11869,TablaEstados,4,FALSO),"Sin dato")</f>
        <v/>
      </c>
    </row>
    <row r="11870">
      <c r="A11870" t="inlineStr">
        <is>
          <t>2026</t>
        </is>
      </c>
      <c r="B11870" t="inlineStr">
        <is>
          <t>03</t>
        </is>
      </c>
      <c r="C11870" t="inlineStr">
        <is>
          <t>09011110</t>
        </is>
      </c>
      <c r="D11870" t="inlineStr">
        <is>
          <t>756</t>
        </is>
      </c>
      <c r="E11870" t="inlineStr">
        <is>
          <t>SP</t>
        </is>
      </c>
      <c r="F11870" t="n">
        <v>53</v>
      </c>
      <c r="G11870" t="n">
        <v>52800</v>
      </c>
      <c r="H11870" t="n">
        <v>369601</v>
      </c>
      <c r="I11870" t="inlineStr">
        <is>
          <t>Café en granos</t>
        </is>
      </c>
      <c r="J11870">
        <f>SI.ERROR(BUSCARV(D11870,TablaPaises,6,FALSO),"Sin dato")</f>
        <v/>
      </c>
      <c r="K11870">
        <f>SI.ERROR(BUSCARV(C11870,TablaProductos,2,FALSO),"Sin dato")</f>
        <v/>
      </c>
      <c r="L11870">
        <f>SI(H11870&gt;=1000000,"Alto",SI(H11870&gt;=100000,"Medio","Bajo"))</f>
        <v/>
      </c>
      <c r="M11870">
        <f>SI.ERROR(BUSCARV(E11870,TablaEstados,3,FALSO),"Sin dato")</f>
        <v/>
      </c>
      <c r="N11870">
        <f>SI.ERROR(BUSCARV(E11870,TablaEstados,4,FALSO),"Sin dato")</f>
        <v/>
      </c>
    </row>
    <row r="11871">
      <c r="A11871" t="inlineStr">
        <is>
          <t>2026</t>
        </is>
      </c>
      <c r="B11871" t="inlineStr">
        <is>
          <t>02</t>
        </is>
      </c>
      <c r="C11871" t="inlineStr">
        <is>
          <t>52010020</t>
        </is>
      </c>
      <c r="D11871" t="inlineStr">
        <is>
          <t>361</t>
        </is>
      </c>
      <c r="E11871" t="inlineStr">
        <is>
          <t>SP</t>
        </is>
      </c>
      <c r="F11871" t="n">
        <v>927</v>
      </c>
      <c r="G11871" t="n">
        <v>927020</v>
      </c>
      <c r="H11871" t="n">
        <v>1413195</v>
      </c>
      <c r="I11871" t="inlineStr">
        <is>
          <t>Algodón</t>
        </is>
      </c>
      <c r="J11871">
        <f>SI.ERROR(BUSCARV(D11871,TablaPaises,6,FALSO),"Sin dato")</f>
        <v/>
      </c>
      <c r="K11871">
        <f>SI.ERROR(BUSCARV(C11871,TablaProductos,2,FALSO),"Sin dato")</f>
        <v/>
      </c>
      <c r="L11871">
        <f>SI(H11871&gt;=1000000,"Alto",SI(H11871&gt;=100000,"Medio","Bajo"))</f>
        <v/>
      </c>
      <c r="M11871">
        <f>SI.ERROR(BUSCARV(E11871,TablaEstados,3,FALSO),"Sin dato")</f>
        <v/>
      </c>
      <c r="N11871">
        <f>SI.ERROR(BUSCARV(E11871,TablaEstados,4,FALSO),"Sin dato")</f>
        <v/>
      </c>
    </row>
    <row r="11872">
      <c r="A11872" t="inlineStr">
        <is>
          <t>2026</t>
        </is>
      </c>
      <c r="B11872" t="inlineStr">
        <is>
          <t>02</t>
        </is>
      </c>
      <c r="C11872" t="inlineStr">
        <is>
          <t>12019000</t>
        </is>
      </c>
      <c r="D11872" t="inlineStr">
        <is>
          <t>160</t>
        </is>
      </c>
      <c r="E11872" t="inlineStr">
        <is>
          <t>RO</t>
        </is>
      </c>
      <c r="F11872" t="n">
        <v>111855</v>
      </c>
      <c r="G11872" t="n">
        <v>111854828</v>
      </c>
      <c r="H11872" t="n">
        <v>43646610</v>
      </c>
      <c r="I11872" t="inlineStr">
        <is>
          <t>Soja</t>
        </is>
      </c>
      <c r="J11872">
        <f>SI.ERROR(BUSCARV(D11872,TablaPaises,6,FALSO),"Sin dato")</f>
        <v/>
      </c>
      <c r="K11872">
        <f>SI.ERROR(BUSCARV(C11872,TablaProductos,2,FALSO),"Sin dato")</f>
        <v/>
      </c>
      <c r="L11872">
        <f>SI(H11872&gt;=1000000,"Alto",SI(H11872&gt;=100000,"Medio","Bajo"))</f>
        <v/>
      </c>
      <c r="M11872">
        <f>SI.ERROR(BUSCARV(E11872,TablaEstados,3,FALSO),"Sin dato")</f>
        <v/>
      </c>
      <c r="N11872">
        <f>SI.ERROR(BUSCARV(E11872,TablaEstados,4,FALSO),"Sin dato")</f>
        <v/>
      </c>
    </row>
    <row r="11873">
      <c r="A11873" t="inlineStr">
        <is>
          <t>2026</t>
        </is>
      </c>
      <c r="B11873" t="inlineStr">
        <is>
          <t>07</t>
        </is>
      </c>
      <c r="C11873" t="inlineStr">
        <is>
          <t>52010020</t>
        </is>
      </c>
      <c r="D11873" t="inlineStr">
        <is>
          <t>607</t>
        </is>
      </c>
      <c r="E11873" t="inlineStr">
        <is>
          <t>BA</t>
        </is>
      </c>
      <c r="F11873" t="n">
        <v>384</v>
      </c>
      <c r="G11873" t="n">
        <v>384000</v>
      </c>
      <c r="H11873" t="n">
        <v>372333</v>
      </c>
      <c r="I11873" t="inlineStr">
        <is>
          <t>Algodón</t>
        </is>
      </c>
      <c r="J11873">
        <f>SI.ERROR(BUSCARV(D11873,TablaPaises,6,FALSO),"Sin dato")</f>
        <v/>
      </c>
      <c r="K11873">
        <f>SI.ERROR(BUSCARV(C11873,TablaProductos,2,FALSO),"Sin dato")</f>
        <v/>
      </c>
      <c r="L11873">
        <f>SI(H11873&gt;=1000000,"Alto",SI(H11873&gt;=100000,"Medio","Bajo"))</f>
        <v/>
      </c>
      <c r="M11873">
        <f>SI.ERROR(BUSCARV(E11873,TablaEstados,3,FALSO),"Sin dato")</f>
        <v/>
      </c>
      <c r="N11873">
        <f>SI.ERROR(BUSCARV(E11873,TablaEstados,4,FALSO),"Sin dato")</f>
        <v/>
      </c>
    </row>
    <row r="11874">
      <c r="A11874" t="inlineStr">
        <is>
          <t>2026</t>
        </is>
      </c>
      <c r="B11874" t="inlineStr">
        <is>
          <t>05</t>
        </is>
      </c>
      <c r="C11874" t="inlineStr">
        <is>
          <t>09011110</t>
        </is>
      </c>
      <c r="D11874" t="inlineStr">
        <is>
          <t>249</t>
        </is>
      </c>
      <c r="E11874" t="inlineStr">
        <is>
          <t>ES</t>
        </is>
      </c>
      <c r="F11874" t="n">
        <v>19</v>
      </c>
      <c r="G11874" t="n">
        <v>19128</v>
      </c>
      <c r="H11874" t="n">
        <v>103427</v>
      </c>
      <c r="I11874" t="inlineStr">
        <is>
          <t>Café en granos</t>
        </is>
      </c>
      <c r="J11874">
        <f>SI.ERROR(BUSCARV(D11874,TablaPaises,6,FALSO),"Sin dato")</f>
        <v/>
      </c>
      <c r="K11874">
        <f>SI.ERROR(BUSCARV(C11874,TablaProductos,2,FALSO),"Sin dato")</f>
        <v/>
      </c>
      <c r="L11874">
        <f>SI(H11874&gt;=1000000,"Alto",SI(H11874&gt;=100000,"Medio","Bajo"))</f>
        <v/>
      </c>
      <c r="M11874">
        <f>SI.ERROR(BUSCARV(E11874,TablaEstados,3,FALSO),"Sin dato")</f>
        <v/>
      </c>
      <c r="N11874">
        <f>SI.ERROR(BUSCARV(E11874,TablaEstados,4,FALSO),"Sin dato")</f>
        <v/>
      </c>
    </row>
    <row r="11875">
      <c r="A11875" t="inlineStr">
        <is>
          <t>2026</t>
        </is>
      </c>
      <c r="B11875" t="inlineStr">
        <is>
          <t>02</t>
        </is>
      </c>
      <c r="C11875" t="inlineStr">
        <is>
          <t>09011200</t>
        </is>
      </c>
      <c r="D11875" t="inlineStr">
        <is>
          <t>741</t>
        </is>
      </c>
      <c r="E11875" t="inlineStr">
        <is>
          <t>SP</t>
        </is>
      </c>
      <c r="F11875" t="n">
        <v>1</v>
      </c>
      <c r="G11875" t="n">
        <v>1</v>
      </c>
      <c r="H11875" t="n">
        <v>57</v>
      </c>
      <c r="I11875" t="inlineStr">
        <is>
          <t>Café en granos</t>
        </is>
      </c>
      <c r="J11875">
        <f>SI.ERROR(BUSCARV(D11875,TablaPaises,6,FALSO),"Sin dato")</f>
        <v/>
      </c>
      <c r="K11875">
        <f>SI.ERROR(BUSCARV(C11875,TablaProductos,2,FALSO),"Sin dato")</f>
        <v/>
      </c>
      <c r="L11875">
        <f>SI(H11875&gt;=1000000,"Alto",SI(H11875&gt;=100000,"Medio","Bajo"))</f>
        <v/>
      </c>
      <c r="M11875">
        <f>SI.ERROR(BUSCARV(E11875,TablaEstados,3,FALSO),"Sin dato")</f>
        <v/>
      </c>
      <c r="N11875">
        <f>SI.ERROR(BUSCARV(E11875,TablaEstados,4,FALSO),"Sin dato")</f>
        <v/>
      </c>
    </row>
    <row r="11876">
      <c r="A11876" t="inlineStr">
        <is>
          <t>2026</t>
        </is>
      </c>
      <c r="B11876" t="inlineStr">
        <is>
          <t>07</t>
        </is>
      </c>
      <c r="C11876" t="inlineStr">
        <is>
          <t>12019000</t>
        </is>
      </c>
      <c r="D11876" t="inlineStr">
        <is>
          <t>081</t>
        </is>
      </c>
      <c r="E11876" t="inlineStr">
        <is>
          <t>MT</t>
        </is>
      </c>
      <c r="F11876" t="n">
        <v>46768</v>
      </c>
      <c r="G11876" t="n">
        <v>46767870</v>
      </c>
      <c r="H11876" t="n">
        <v>20406318</v>
      </c>
      <c r="I11876" t="inlineStr">
        <is>
          <t>Soja</t>
        </is>
      </c>
      <c r="J11876">
        <f>SI.ERROR(BUSCARV(D11876,TablaPaises,6,FALSO),"Sin dato")</f>
        <v/>
      </c>
      <c r="K11876">
        <f>SI.ERROR(BUSCARV(C11876,TablaProductos,2,FALSO),"Sin dato")</f>
        <v/>
      </c>
      <c r="L11876">
        <f>SI(H11876&gt;=1000000,"Alto",SI(H11876&gt;=100000,"Medio","Bajo"))</f>
        <v/>
      </c>
      <c r="M11876">
        <f>SI.ERROR(BUSCARV(E11876,TablaEstados,3,FALSO),"Sin dato")</f>
        <v/>
      </c>
      <c r="N11876">
        <f>SI.ERROR(BUSCARV(E11876,TablaEstados,4,FALSO),"Sin dato")</f>
        <v/>
      </c>
    </row>
    <row r="11877">
      <c r="A11877" t="inlineStr">
        <is>
          <t>2026</t>
        </is>
      </c>
      <c r="B11877" t="inlineStr">
        <is>
          <t>06</t>
        </is>
      </c>
      <c r="C11877" t="inlineStr">
        <is>
          <t>10059090</t>
        </is>
      </c>
      <c r="D11877" t="inlineStr">
        <is>
          <t>741</t>
        </is>
      </c>
      <c r="E11877" t="inlineStr">
        <is>
          <t>RJ</t>
        </is>
      </c>
      <c r="F11877" t="n">
        <v>4</v>
      </c>
      <c r="G11877" t="n">
        <v>4</v>
      </c>
      <c r="H11877" t="n">
        <v>10</v>
      </c>
      <c r="I11877" t="inlineStr">
        <is>
          <t>Milho</t>
        </is>
      </c>
      <c r="J11877">
        <f>SI.ERROR(BUSCARV(D11877,TablaPaises,6,FALSO),"Sin dato")</f>
        <v/>
      </c>
      <c r="K11877">
        <f>SI.ERROR(BUSCARV(C11877,TablaProductos,2,FALSO),"Sin dato")</f>
        <v/>
      </c>
      <c r="L11877">
        <f>SI(H11877&gt;=1000000,"Alto",SI(H11877&gt;=100000,"Medio","Bajo"))</f>
        <v/>
      </c>
      <c r="M11877">
        <f>SI.ERROR(BUSCARV(E11877,TablaEstados,3,FALSO),"Sin dato")</f>
        <v/>
      </c>
      <c r="N11877">
        <f>SI.ERROR(BUSCARV(E11877,TablaEstados,4,FALSO),"Sin dato")</f>
        <v/>
      </c>
    </row>
    <row r="11878">
      <c r="A11878" t="inlineStr">
        <is>
          <t>2026</t>
        </is>
      </c>
      <c r="B11878" t="inlineStr">
        <is>
          <t>09</t>
        </is>
      </c>
      <c r="C11878" t="inlineStr">
        <is>
          <t>52010020</t>
        </is>
      </c>
      <c r="D11878" t="inlineStr">
        <is>
          <t>858</t>
        </is>
      </c>
      <c r="E11878" t="inlineStr">
        <is>
          <t>MS</t>
        </is>
      </c>
      <c r="F11878" t="n">
        <v>449</v>
      </c>
      <c r="G11878" t="n">
        <v>448687</v>
      </c>
      <c r="H11878" t="n">
        <v>693491</v>
      </c>
      <c r="I11878" t="inlineStr">
        <is>
          <t>Algodón</t>
        </is>
      </c>
      <c r="J11878">
        <f>SI.ERROR(BUSCARV(D11878,TablaPaises,6,FALSO),"Sin dato")</f>
        <v/>
      </c>
      <c r="K11878">
        <f>SI.ERROR(BUSCARV(C11878,TablaProductos,2,FALSO),"Sin dato")</f>
        <v/>
      </c>
      <c r="L11878">
        <f>SI(H11878&gt;=1000000,"Alto",SI(H11878&gt;=100000,"Medio","Bajo"))</f>
        <v/>
      </c>
      <c r="M11878">
        <f>SI.ERROR(BUSCARV(E11878,TablaEstados,3,FALSO),"Sin dato")</f>
        <v/>
      </c>
      <c r="N11878">
        <f>SI.ERROR(BUSCARV(E11878,TablaEstados,4,FALSO),"Sin dato")</f>
        <v/>
      </c>
    </row>
    <row r="11879">
      <c r="A11879" t="inlineStr">
        <is>
          <t>2026</t>
        </is>
      </c>
      <c r="B11879" t="inlineStr">
        <is>
          <t>08</t>
        </is>
      </c>
      <c r="C11879" t="inlineStr">
        <is>
          <t>52010020</t>
        </is>
      </c>
      <c r="D11879" t="inlineStr">
        <is>
          <t>858</t>
        </is>
      </c>
      <c r="E11879" t="inlineStr">
        <is>
          <t>MG</t>
        </is>
      </c>
      <c r="F11879" t="n">
        <v>4</v>
      </c>
      <c r="G11879" t="n">
        <v>3613</v>
      </c>
      <c r="H11879" t="n">
        <v>6611</v>
      </c>
      <c r="I11879" t="inlineStr">
        <is>
          <t>Algodón</t>
        </is>
      </c>
      <c r="J11879">
        <f>SI.ERROR(BUSCARV(D11879,TablaPaises,6,FALSO),"Sin dato")</f>
        <v/>
      </c>
      <c r="K11879">
        <f>SI.ERROR(BUSCARV(C11879,TablaProductos,2,FALSO),"Sin dato")</f>
        <v/>
      </c>
      <c r="L11879">
        <f>SI(H11879&gt;=1000000,"Alto",SI(H11879&gt;=100000,"Medio","Bajo"))</f>
        <v/>
      </c>
      <c r="M11879">
        <f>SI.ERROR(BUSCARV(E11879,TablaEstados,3,FALSO),"Sin dato")</f>
        <v/>
      </c>
      <c r="N11879">
        <f>SI.ERROR(BUSCARV(E11879,TablaEstados,4,FALSO),"Sin dato")</f>
        <v/>
      </c>
    </row>
    <row r="11880">
      <c r="A11880" t="inlineStr">
        <is>
          <t>2026</t>
        </is>
      </c>
      <c r="B11880" t="inlineStr">
        <is>
          <t>05</t>
        </is>
      </c>
      <c r="C11880" t="inlineStr">
        <is>
          <t>12019000</t>
        </is>
      </c>
      <c r="D11880" t="inlineStr">
        <is>
          <t>161</t>
        </is>
      </c>
      <c r="E11880" t="inlineStr">
        <is>
          <t>GO</t>
        </is>
      </c>
      <c r="F11880" t="n">
        <v>4298</v>
      </c>
      <c r="G11880" t="n">
        <v>4297322</v>
      </c>
      <c r="H11880" t="n">
        <v>1817768</v>
      </c>
      <c r="I11880" t="inlineStr">
        <is>
          <t>Soja</t>
        </is>
      </c>
      <c r="J11880">
        <f>SI.ERROR(BUSCARV(D11880,TablaPaises,6,FALSO),"Sin dato")</f>
        <v/>
      </c>
      <c r="K11880">
        <f>SI.ERROR(BUSCARV(C11880,TablaProductos,2,FALSO),"Sin dato")</f>
        <v/>
      </c>
      <c r="L11880">
        <f>SI(H11880&gt;=1000000,"Alto",SI(H11880&gt;=100000,"Medio","Bajo"))</f>
        <v/>
      </c>
      <c r="M11880">
        <f>SI.ERROR(BUSCARV(E11880,TablaEstados,3,FALSO),"Sin dato")</f>
        <v/>
      </c>
      <c r="N11880">
        <f>SI.ERROR(BUSCARV(E11880,TablaEstados,4,FALSO),"Sin dato")</f>
        <v/>
      </c>
    </row>
    <row r="11881">
      <c r="A11881" t="inlineStr">
        <is>
          <t>2026</t>
        </is>
      </c>
      <c r="B11881" t="inlineStr">
        <is>
          <t>07</t>
        </is>
      </c>
      <c r="C11881" t="inlineStr">
        <is>
          <t>10059090</t>
        </is>
      </c>
      <c r="D11881" t="inlineStr">
        <is>
          <t>434</t>
        </is>
      </c>
      <c r="E11881" t="inlineStr">
        <is>
          <t>SC</t>
        </is>
      </c>
      <c r="F11881" t="n">
        <v>4</v>
      </c>
      <c r="G11881" t="n">
        <v>4</v>
      </c>
      <c r="H11881" t="n">
        <v>42</v>
      </c>
      <c r="I11881" t="inlineStr">
        <is>
          <t>Milho</t>
        </is>
      </c>
      <c r="J11881">
        <f>SI.ERROR(BUSCARV(D11881,TablaPaises,6,FALSO),"Sin dato")</f>
        <v/>
      </c>
      <c r="K11881">
        <f>SI.ERROR(BUSCARV(C11881,TablaProductos,2,FALSO),"Sin dato")</f>
        <v/>
      </c>
      <c r="L11881">
        <f>SI(H11881&gt;=1000000,"Alto",SI(H11881&gt;=100000,"Medio","Bajo"))</f>
        <v/>
      </c>
      <c r="M11881">
        <f>SI.ERROR(BUSCARV(E11881,TablaEstados,3,FALSO),"Sin dato")</f>
        <v/>
      </c>
      <c r="N11881">
        <f>SI.ERROR(BUSCARV(E11881,TablaEstados,4,FALSO),"Sin dato")</f>
        <v/>
      </c>
    </row>
    <row r="11882">
      <c r="A11882" t="inlineStr">
        <is>
          <t>2026</t>
        </is>
      </c>
      <c r="B11882" t="inlineStr">
        <is>
          <t>01</t>
        </is>
      </c>
      <c r="C11882" t="inlineStr">
        <is>
          <t>12019000</t>
        </is>
      </c>
      <c r="D11882" t="inlineStr">
        <is>
          <t>434</t>
        </is>
      </c>
      <c r="E11882" t="inlineStr">
        <is>
          <t>PR</t>
        </is>
      </c>
      <c r="F11882" t="n">
        <v>0</v>
      </c>
      <c r="G11882" t="n">
        <v>5</v>
      </c>
      <c r="H11882" t="n">
        <v>35</v>
      </c>
      <c r="I11882" t="inlineStr">
        <is>
          <t>Soja</t>
        </is>
      </c>
      <c r="J11882">
        <f>SI.ERROR(BUSCARV(D11882,TablaPaises,6,FALSO),"Sin dato")</f>
        <v/>
      </c>
      <c r="K11882">
        <f>SI.ERROR(BUSCARV(C11882,TablaProductos,2,FALSO),"Sin dato")</f>
        <v/>
      </c>
      <c r="L11882">
        <f>SI(H11882&gt;=1000000,"Alto",SI(H11882&gt;=100000,"Medio","Bajo"))</f>
        <v/>
      </c>
      <c r="M11882">
        <f>SI.ERROR(BUSCARV(E11882,TablaEstados,3,FALSO),"Sin dato")</f>
        <v/>
      </c>
      <c r="N11882">
        <f>SI.ERROR(BUSCARV(E11882,TablaEstados,4,FALSO),"Sin dato")</f>
        <v/>
      </c>
    </row>
    <row r="11883">
      <c r="A11883" t="inlineStr">
        <is>
          <t>2026</t>
        </is>
      </c>
      <c r="B11883" t="inlineStr">
        <is>
          <t>04</t>
        </is>
      </c>
      <c r="C11883" t="inlineStr">
        <is>
          <t>09011110</t>
        </is>
      </c>
      <c r="D11883" t="inlineStr">
        <is>
          <t>169</t>
        </is>
      </c>
      <c r="E11883" t="inlineStr">
        <is>
          <t>MG</t>
        </is>
      </c>
      <c r="F11883" t="n">
        <v>399</v>
      </c>
      <c r="G11883" t="n">
        <v>399000</v>
      </c>
      <c r="H11883" t="n">
        <v>991886</v>
      </c>
      <c r="I11883" t="inlineStr">
        <is>
          <t>Café en granos</t>
        </is>
      </c>
      <c r="J11883">
        <f>SI.ERROR(BUSCARV(D11883,TablaPaises,6,FALSO),"Sin dato")</f>
        <v/>
      </c>
      <c r="K11883">
        <f>SI.ERROR(BUSCARV(C11883,TablaProductos,2,FALSO),"Sin dato")</f>
        <v/>
      </c>
      <c r="L11883">
        <f>SI(H11883&gt;=1000000,"Alto",SI(H11883&gt;=100000,"Medio","Bajo"))</f>
        <v/>
      </c>
      <c r="M11883">
        <f>SI.ERROR(BUSCARV(E11883,TablaEstados,3,FALSO),"Sin dato")</f>
        <v/>
      </c>
      <c r="N11883">
        <f>SI.ERROR(BUSCARV(E11883,TablaEstados,4,FALSO),"Sin dato")</f>
        <v/>
      </c>
    </row>
    <row r="11884">
      <c r="A11884" t="inlineStr">
        <is>
          <t>2026</t>
        </is>
      </c>
      <c r="B11884" t="inlineStr">
        <is>
          <t>01</t>
        </is>
      </c>
      <c r="C11884" t="inlineStr">
        <is>
          <t>10059010</t>
        </is>
      </c>
      <c r="D11884" t="inlineStr">
        <is>
          <t>827</t>
        </is>
      </c>
      <c r="E11884" t="inlineStr">
        <is>
          <t>MT</t>
        </is>
      </c>
      <c r="F11884" t="n">
        <v>65309693</v>
      </c>
      <c r="G11884" t="n">
        <v>65309693</v>
      </c>
      <c r="H11884" t="n">
        <v>14808855</v>
      </c>
      <c r="I11884" t="inlineStr">
        <is>
          <t>Milho</t>
        </is>
      </c>
      <c r="J11884">
        <f>SI.ERROR(BUSCARV(D11884,TablaPaises,6,FALSO),"Sin dato")</f>
        <v/>
      </c>
      <c r="K11884">
        <f>SI.ERROR(BUSCARV(C11884,TablaProductos,2,FALSO),"Sin dato")</f>
        <v/>
      </c>
      <c r="L11884">
        <f>SI(H11884&gt;=1000000,"Alto",SI(H11884&gt;=100000,"Medio","Bajo"))</f>
        <v/>
      </c>
      <c r="M11884">
        <f>SI.ERROR(BUSCARV(E11884,TablaEstados,3,FALSO),"Sin dato")</f>
        <v/>
      </c>
      <c r="N11884">
        <f>SI.ERROR(BUSCARV(E11884,TablaEstados,4,FALSO),"Sin dato")</f>
        <v/>
      </c>
    </row>
    <row r="11885">
      <c r="A11885" t="inlineStr">
        <is>
          <t>2026</t>
        </is>
      </c>
      <c r="B11885" t="inlineStr">
        <is>
          <t>09</t>
        </is>
      </c>
      <c r="C11885" t="inlineStr">
        <is>
          <t>09011110</t>
        </is>
      </c>
      <c r="D11885" t="inlineStr">
        <is>
          <t>628</t>
        </is>
      </c>
      <c r="E11885" t="inlineStr">
        <is>
          <t>PR</t>
        </is>
      </c>
      <c r="F11885" t="n">
        <v>84</v>
      </c>
      <c r="G11885" t="n">
        <v>84000</v>
      </c>
      <c r="H11885" t="n">
        <v>480841</v>
      </c>
      <c r="I11885" t="inlineStr">
        <is>
          <t>Café en granos</t>
        </is>
      </c>
      <c r="J11885">
        <f>SI.ERROR(BUSCARV(D11885,TablaPaises,6,FALSO),"Sin dato")</f>
        <v/>
      </c>
      <c r="K11885">
        <f>SI.ERROR(BUSCARV(C11885,TablaProductos,2,FALSO),"Sin dato")</f>
        <v/>
      </c>
      <c r="L11885">
        <f>SI(H11885&gt;=1000000,"Alto",SI(H11885&gt;=100000,"Medio","Bajo"))</f>
        <v/>
      </c>
      <c r="M11885">
        <f>SI.ERROR(BUSCARV(E11885,TablaEstados,3,FALSO),"Sin dato")</f>
        <v/>
      </c>
      <c r="N11885">
        <f>SI.ERROR(BUSCARV(E11885,TablaEstados,4,FALSO),"Sin dato")</f>
        <v/>
      </c>
    </row>
    <row r="11886">
      <c r="A11886" t="inlineStr">
        <is>
          <t>2026</t>
        </is>
      </c>
      <c r="B11886" t="inlineStr">
        <is>
          <t>04</t>
        </is>
      </c>
      <c r="C11886" t="inlineStr">
        <is>
          <t>10059010</t>
        </is>
      </c>
      <c r="D11886" t="inlineStr">
        <is>
          <t>580</t>
        </is>
      </c>
      <c r="E11886" t="inlineStr">
        <is>
          <t>PR</t>
        </is>
      </c>
      <c r="F11886" t="n">
        <v>1</v>
      </c>
      <c r="G11886" t="n">
        <v>1</v>
      </c>
      <c r="H11886" t="n">
        <v>6</v>
      </c>
      <c r="I11886" t="inlineStr">
        <is>
          <t>Milho</t>
        </is>
      </c>
      <c r="J11886">
        <f>SI.ERROR(BUSCARV(D11886,TablaPaises,6,FALSO),"Sin dato")</f>
        <v/>
      </c>
      <c r="K11886">
        <f>SI.ERROR(BUSCARV(C11886,TablaProductos,2,FALSO),"Sin dato")</f>
        <v/>
      </c>
      <c r="L11886">
        <f>SI(H11886&gt;=1000000,"Alto",SI(H11886&gt;=100000,"Medio","Bajo"))</f>
        <v/>
      </c>
      <c r="M11886">
        <f>SI.ERROR(BUSCARV(E11886,TablaEstados,3,FALSO),"Sin dato")</f>
        <v/>
      </c>
      <c r="N11886">
        <f>SI.ERROR(BUSCARV(E11886,TablaEstados,4,FALSO),"Sin dato")</f>
        <v/>
      </c>
    </row>
    <row r="11887">
      <c r="A11887" t="inlineStr">
        <is>
          <t>2026</t>
        </is>
      </c>
      <c r="B11887" t="inlineStr">
        <is>
          <t>09</t>
        </is>
      </c>
      <c r="C11887" t="inlineStr">
        <is>
          <t>09011110</t>
        </is>
      </c>
      <c r="D11887" t="inlineStr">
        <is>
          <t>245</t>
        </is>
      </c>
      <c r="E11887" t="inlineStr">
        <is>
          <t>BA</t>
        </is>
      </c>
      <c r="F11887" t="n">
        <v>69</v>
      </c>
      <c r="G11887" t="n">
        <v>69600</v>
      </c>
      <c r="H11887" t="n">
        <v>398877</v>
      </c>
      <c r="I11887" t="inlineStr">
        <is>
          <t>Café en granos</t>
        </is>
      </c>
      <c r="J11887">
        <f>SI.ERROR(BUSCARV(D11887,TablaPaises,6,FALSO),"Sin dato")</f>
        <v/>
      </c>
      <c r="K11887">
        <f>SI.ERROR(BUSCARV(C11887,TablaProductos,2,FALSO),"Sin dato")</f>
        <v/>
      </c>
      <c r="L11887">
        <f>SI(H11887&gt;=1000000,"Alto",SI(H11887&gt;=100000,"Medio","Bajo"))</f>
        <v/>
      </c>
      <c r="M11887">
        <f>SI.ERROR(BUSCARV(E11887,TablaEstados,3,FALSO),"Sin dato")</f>
        <v/>
      </c>
      <c r="N11887">
        <f>SI.ERROR(BUSCARV(E11887,TablaEstados,4,FALSO),"Sin dato")</f>
        <v/>
      </c>
    </row>
    <row r="11888">
      <c r="A11888" t="inlineStr">
        <is>
          <t>2026</t>
        </is>
      </c>
      <c r="B11888" t="inlineStr">
        <is>
          <t>05</t>
        </is>
      </c>
      <c r="C11888" t="inlineStr">
        <is>
          <t>12019000</t>
        </is>
      </c>
      <c r="D11888" t="inlineStr">
        <is>
          <t>081</t>
        </is>
      </c>
      <c r="E11888" t="inlineStr">
        <is>
          <t>MS</t>
        </is>
      </c>
      <c r="F11888" t="n">
        <v>14925</v>
      </c>
      <c r="G11888" t="n">
        <v>14925995</v>
      </c>
      <c r="H11888" t="n">
        <v>6544482</v>
      </c>
      <c r="I11888" t="inlineStr">
        <is>
          <t>Soja</t>
        </is>
      </c>
      <c r="J11888">
        <f>SI.ERROR(BUSCARV(D11888,TablaPaises,6,FALSO),"Sin dato")</f>
        <v/>
      </c>
      <c r="K11888">
        <f>SI.ERROR(BUSCARV(C11888,TablaProductos,2,FALSO),"Sin dato")</f>
        <v/>
      </c>
      <c r="L11888">
        <f>SI(H11888&gt;=1000000,"Alto",SI(H11888&gt;=100000,"Medio","Bajo"))</f>
        <v/>
      </c>
      <c r="M11888">
        <f>SI.ERROR(BUSCARV(E11888,TablaEstados,3,FALSO),"Sin dato")</f>
        <v/>
      </c>
      <c r="N11888">
        <f>SI.ERROR(BUSCARV(E11888,TablaEstados,4,FALSO),"Sin dato")</f>
        <v/>
      </c>
    </row>
    <row r="11889">
      <c r="A11889" t="inlineStr">
        <is>
          <t>2026</t>
        </is>
      </c>
      <c r="B11889" t="inlineStr">
        <is>
          <t>01</t>
        </is>
      </c>
      <c r="C11889" t="inlineStr">
        <is>
          <t>12019000</t>
        </is>
      </c>
      <c r="D11889" t="inlineStr">
        <is>
          <t>580</t>
        </is>
      </c>
      <c r="E11889" t="inlineStr">
        <is>
          <t>SP</t>
        </is>
      </c>
      <c r="F11889" t="n">
        <v>0</v>
      </c>
      <c r="G11889" t="n">
        <v>5</v>
      </c>
      <c r="H11889" t="n">
        <v>84</v>
      </c>
      <c r="I11889" t="inlineStr">
        <is>
          <t>Soja</t>
        </is>
      </c>
      <c r="J11889">
        <f>SI.ERROR(BUSCARV(D11889,TablaPaises,6,FALSO),"Sin dato")</f>
        <v/>
      </c>
      <c r="K11889">
        <f>SI.ERROR(BUSCARV(C11889,TablaProductos,2,FALSO),"Sin dato")</f>
        <v/>
      </c>
      <c r="L11889">
        <f>SI(H11889&gt;=1000000,"Alto",SI(H11889&gt;=100000,"Medio","Bajo"))</f>
        <v/>
      </c>
      <c r="M11889">
        <f>SI.ERROR(BUSCARV(E11889,TablaEstados,3,FALSO),"Sin dato")</f>
        <v/>
      </c>
      <c r="N11889">
        <f>SI.ERROR(BUSCARV(E11889,TablaEstados,4,FALSO),"Sin dato")</f>
        <v/>
      </c>
    </row>
    <row r="11890">
      <c r="A11890" t="inlineStr">
        <is>
          <t>2026</t>
        </is>
      </c>
      <c r="B11890" t="inlineStr">
        <is>
          <t>04</t>
        </is>
      </c>
      <c r="C11890" t="inlineStr">
        <is>
          <t>09011110</t>
        </is>
      </c>
      <c r="D11890" t="inlineStr">
        <is>
          <t>249</t>
        </is>
      </c>
      <c r="E11890" t="inlineStr">
        <is>
          <t>RJ</t>
        </is>
      </c>
      <c r="F11890" t="n">
        <v>77</v>
      </c>
      <c r="G11890" t="n">
        <v>77340</v>
      </c>
      <c r="H11890" t="n">
        <v>478976</v>
      </c>
      <c r="I11890" t="inlineStr">
        <is>
          <t>Café en granos</t>
        </is>
      </c>
      <c r="J11890">
        <f>SI.ERROR(BUSCARV(D11890,TablaPaises,6,FALSO),"Sin dato")</f>
        <v/>
      </c>
      <c r="K11890">
        <f>SI.ERROR(BUSCARV(C11890,TablaProductos,2,FALSO),"Sin dato")</f>
        <v/>
      </c>
      <c r="L11890">
        <f>SI(H11890&gt;=1000000,"Alto",SI(H11890&gt;=100000,"Medio","Bajo"))</f>
        <v/>
      </c>
      <c r="M11890">
        <f>SI.ERROR(BUSCARV(E11890,TablaEstados,3,FALSO),"Sin dato")</f>
        <v/>
      </c>
      <c r="N11890">
        <f>SI.ERROR(BUSCARV(E11890,TablaEstados,4,FALSO),"Sin dato")</f>
        <v/>
      </c>
    </row>
    <row r="11891">
      <c r="A11891" t="inlineStr">
        <is>
          <t>2026</t>
        </is>
      </c>
      <c r="B11891" t="inlineStr">
        <is>
          <t>01</t>
        </is>
      </c>
      <c r="C11891" t="inlineStr">
        <is>
          <t>10059010</t>
        </is>
      </c>
      <c r="D11891" t="inlineStr">
        <is>
          <t>244</t>
        </is>
      </c>
      <c r="E11891" t="inlineStr">
        <is>
          <t>MT</t>
        </is>
      </c>
      <c r="F11891" t="n">
        <v>260000</v>
      </c>
      <c r="G11891" t="n">
        <v>260000</v>
      </c>
      <c r="H11891" t="n">
        <v>115700</v>
      </c>
      <c r="I11891" t="inlineStr">
        <is>
          <t>Milho</t>
        </is>
      </c>
      <c r="J11891">
        <f>SI.ERROR(BUSCARV(D11891,TablaPaises,6,FALSO),"Sin dato")</f>
        <v/>
      </c>
      <c r="K11891">
        <f>SI.ERROR(BUSCARV(C11891,TablaProductos,2,FALSO),"Sin dato")</f>
        <v/>
      </c>
      <c r="L11891">
        <f>SI(H11891&gt;=1000000,"Alto",SI(H11891&gt;=100000,"Medio","Bajo"))</f>
        <v/>
      </c>
      <c r="M11891">
        <f>SI.ERROR(BUSCARV(E11891,TablaEstados,3,FALSO),"Sin dato")</f>
        <v/>
      </c>
      <c r="N11891">
        <f>SI.ERROR(BUSCARV(E11891,TablaEstados,4,FALSO),"Sin dato")</f>
        <v/>
      </c>
    </row>
    <row r="11892">
      <c r="A11892" t="inlineStr">
        <is>
          <t>2026</t>
        </is>
      </c>
      <c r="B11892" t="inlineStr">
        <is>
          <t>09</t>
        </is>
      </c>
      <c r="C11892" t="inlineStr">
        <is>
          <t>10059010</t>
        </is>
      </c>
      <c r="D11892" t="inlineStr">
        <is>
          <t>190</t>
        </is>
      </c>
      <c r="E11892" t="inlineStr">
        <is>
          <t>SP</t>
        </is>
      </c>
      <c r="F11892" t="n">
        <v>5292705</v>
      </c>
      <c r="G11892" t="n">
        <v>5292705</v>
      </c>
      <c r="H11892" t="n">
        <v>1210335</v>
      </c>
      <c r="I11892" t="inlineStr">
        <is>
          <t>Milho</t>
        </is>
      </c>
      <c r="J11892">
        <f>SI.ERROR(BUSCARV(D11892,TablaPaises,6,FALSO),"Sin dato")</f>
        <v/>
      </c>
      <c r="K11892">
        <f>SI.ERROR(BUSCARV(C11892,TablaProductos,2,FALSO),"Sin dato")</f>
        <v/>
      </c>
      <c r="L11892">
        <f>SI(H11892&gt;=1000000,"Alto",SI(H11892&gt;=100000,"Medio","Bajo"))</f>
        <v/>
      </c>
      <c r="M11892">
        <f>SI.ERROR(BUSCARV(E11892,TablaEstados,3,FALSO),"Sin dato")</f>
        <v/>
      </c>
      <c r="N11892">
        <f>SI.ERROR(BUSCARV(E11892,TablaEstados,4,FALSO),"Sin dato")</f>
        <v/>
      </c>
    </row>
    <row r="11893">
      <c r="A11893" t="inlineStr">
        <is>
          <t>2026</t>
        </is>
      </c>
      <c r="B11893" t="inlineStr">
        <is>
          <t>03</t>
        </is>
      </c>
      <c r="C11893" t="inlineStr">
        <is>
          <t>09011110</t>
        </is>
      </c>
      <c r="D11893" t="inlineStr">
        <is>
          <t>628</t>
        </is>
      </c>
      <c r="E11893" t="inlineStr">
        <is>
          <t>ES</t>
        </is>
      </c>
      <c r="F11893" t="n">
        <v>15</v>
      </c>
      <c r="G11893" t="n">
        <v>15000</v>
      </c>
      <c r="H11893" t="n">
        <v>126200</v>
      </c>
      <c r="I11893" t="inlineStr">
        <is>
          <t>Café en granos</t>
        </is>
      </c>
      <c r="J11893">
        <f>SI.ERROR(BUSCARV(D11893,TablaPaises,6,FALSO),"Sin dato")</f>
        <v/>
      </c>
      <c r="K11893">
        <f>SI.ERROR(BUSCARV(C11893,TablaProductos,2,FALSO),"Sin dato")</f>
        <v/>
      </c>
      <c r="L11893">
        <f>SI(H11893&gt;=1000000,"Alto",SI(H11893&gt;=100000,"Medio","Bajo"))</f>
        <v/>
      </c>
      <c r="M11893">
        <f>SI.ERROR(BUSCARV(E11893,TablaEstados,3,FALSO),"Sin dato")</f>
        <v/>
      </c>
      <c r="N11893">
        <f>SI.ERROR(BUSCARV(E11893,TablaEstados,4,FALSO),"Sin dato")</f>
        <v/>
      </c>
    </row>
    <row r="11894">
      <c r="A11894" t="inlineStr">
        <is>
          <t>2026</t>
        </is>
      </c>
      <c r="B11894" t="inlineStr">
        <is>
          <t>07</t>
        </is>
      </c>
      <c r="C11894" t="inlineStr">
        <is>
          <t>12019000</t>
        </is>
      </c>
      <c r="D11894" t="inlineStr">
        <is>
          <t>160</t>
        </is>
      </c>
      <c r="E11894" t="inlineStr">
        <is>
          <t>SP</t>
        </is>
      </c>
      <c r="F11894" t="n">
        <v>154</v>
      </c>
      <c r="G11894" t="n">
        <v>153830</v>
      </c>
      <c r="H11894" t="n">
        <v>70657</v>
      </c>
      <c r="I11894" t="inlineStr">
        <is>
          <t>Soja</t>
        </is>
      </c>
      <c r="J11894">
        <f>SI.ERROR(BUSCARV(D11894,TablaPaises,6,FALSO),"Sin dato")</f>
        <v/>
      </c>
      <c r="K11894">
        <f>SI.ERROR(BUSCARV(C11894,TablaProductos,2,FALSO),"Sin dato")</f>
        <v/>
      </c>
      <c r="L11894">
        <f>SI(H11894&gt;=1000000,"Alto",SI(H11894&gt;=100000,"Medio","Bajo"))</f>
        <v/>
      </c>
      <c r="M11894">
        <f>SI.ERROR(BUSCARV(E11894,TablaEstados,3,FALSO),"Sin dato")</f>
        <v/>
      </c>
      <c r="N11894">
        <f>SI.ERROR(BUSCARV(E11894,TablaEstados,4,FALSO),"Sin dato")</f>
        <v/>
      </c>
    </row>
    <row r="11895">
      <c r="A11895" t="inlineStr">
        <is>
          <t>2026</t>
        </is>
      </c>
      <c r="B11895" t="inlineStr">
        <is>
          <t>09</t>
        </is>
      </c>
      <c r="C11895" t="inlineStr">
        <is>
          <t>09011110</t>
        </is>
      </c>
      <c r="D11895" t="inlineStr">
        <is>
          <t>247</t>
        </is>
      </c>
      <c r="E11895" t="inlineStr">
        <is>
          <t>MG</t>
        </is>
      </c>
      <c r="F11895" t="n">
        <v>26</v>
      </c>
      <c r="G11895" t="n">
        <v>26100</v>
      </c>
      <c r="H11895" t="n">
        <v>200963</v>
      </c>
      <c r="I11895" t="inlineStr">
        <is>
          <t>Café en granos</t>
        </is>
      </c>
      <c r="J11895">
        <f>SI.ERROR(BUSCARV(D11895,TablaPaises,6,FALSO),"Sin dato")</f>
        <v/>
      </c>
      <c r="K11895">
        <f>SI.ERROR(BUSCARV(C11895,TablaProductos,2,FALSO),"Sin dato")</f>
        <v/>
      </c>
      <c r="L11895">
        <f>SI(H11895&gt;=1000000,"Alto",SI(H11895&gt;=100000,"Medio","Bajo"))</f>
        <v/>
      </c>
      <c r="M11895">
        <f>SI.ERROR(BUSCARV(E11895,TablaEstados,3,FALSO),"Sin dato")</f>
        <v/>
      </c>
      <c r="N11895">
        <f>SI.ERROR(BUSCARV(E11895,TablaEstados,4,FALSO),"Sin dato")</f>
        <v/>
      </c>
    </row>
    <row r="11896">
      <c r="A11896" t="inlineStr">
        <is>
          <t>2026</t>
        </is>
      </c>
      <c r="B11896" t="inlineStr">
        <is>
          <t>04</t>
        </is>
      </c>
      <c r="C11896" t="inlineStr">
        <is>
          <t>10059010</t>
        </is>
      </c>
      <c r="D11896" t="inlineStr">
        <is>
          <t>607</t>
        </is>
      </c>
      <c r="E11896" t="inlineStr">
        <is>
          <t>SC</t>
        </is>
      </c>
      <c r="F11896" t="n">
        <v>10</v>
      </c>
      <c r="G11896" t="n">
        <v>10</v>
      </c>
      <c r="H11896" t="n">
        <v>19</v>
      </c>
      <c r="I11896" t="inlineStr">
        <is>
          <t>Milho</t>
        </is>
      </c>
      <c r="J11896">
        <f>SI.ERROR(BUSCARV(D11896,TablaPaises,6,FALSO),"Sin dato")</f>
        <v/>
      </c>
      <c r="K11896">
        <f>SI.ERROR(BUSCARV(C11896,TablaProductos,2,FALSO),"Sin dato")</f>
        <v/>
      </c>
      <c r="L11896">
        <f>SI(H11896&gt;=1000000,"Alto",SI(H11896&gt;=100000,"Medio","Bajo"))</f>
        <v/>
      </c>
      <c r="M11896">
        <f>SI.ERROR(BUSCARV(E11896,TablaEstados,3,FALSO),"Sin dato")</f>
        <v/>
      </c>
      <c r="N11896">
        <f>SI.ERROR(BUSCARV(E11896,TablaEstados,4,FALSO),"Sin dato")</f>
        <v/>
      </c>
    </row>
    <row r="11897">
      <c r="A11897" t="inlineStr">
        <is>
          <t>2026</t>
        </is>
      </c>
      <c r="B11897" t="inlineStr">
        <is>
          <t>02</t>
        </is>
      </c>
      <c r="C11897" t="inlineStr">
        <is>
          <t>10059010</t>
        </is>
      </c>
      <c r="D11897" t="inlineStr">
        <is>
          <t>160</t>
        </is>
      </c>
      <c r="E11897" t="inlineStr">
        <is>
          <t>MA</t>
        </is>
      </c>
      <c r="F11897" t="n">
        <v>2202609</v>
      </c>
      <c r="G11897" t="n">
        <v>2202609</v>
      </c>
      <c r="H11897" t="n">
        <v>479120</v>
      </c>
      <c r="I11897" t="inlineStr">
        <is>
          <t>Milho</t>
        </is>
      </c>
      <c r="J11897">
        <f>SI.ERROR(BUSCARV(D11897,TablaPaises,6,FALSO),"Sin dato")</f>
        <v/>
      </c>
      <c r="K11897">
        <f>SI.ERROR(BUSCARV(C11897,TablaProductos,2,FALSO),"Sin dato")</f>
        <v/>
      </c>
      <c r="L11897">
        <f>SI(H11897&gt;=1000000,"Alto",SI(H11897&gt;=100000,"Medio","Bajo"))</f>
        <v/>
      </c>
      <c r="M11897">
        <f>SI.ERROR(BUSCARV(E11897,TablaEstados,3,FALSO),"Sin dato")</f>
        <v/>
      </c>
      <c r="N11897">
        <f>SI.ERROR(BUSCARV(E11897,TablaEstados,4,FALSO),"Sin dato")</f>
        <v/>
      </c>
    </row>
    <row r="11898">
      <c r="A11898" t="inlineStr">
        <is>
          <t>2026</t>
        </is>
      </c>
      <c r="B11898" t="inlineStr">
        <is>
          <t>09</t>
        </is>
      </c>
      <c r="C11898" t="inlineStr">
        <is>
          <t>12019000</t>
        </is>
      </c>
      <c r="D11898" t="inlineStr">
        <is>
          <t>372</t>
        </is>
      </c>
      <c r="E11898" t="inlineStr">
        <is>
          <t>RS</t>
        </is>
      </c>
      <c r="F11898" t="n">
        <v>65232</v>
      </c>
      <c r="G11898" t="n">
        <v>65232020</v>
      </c>
      <c r="H11898" t="n">
        <v>34301881</v>
      </c>
      <c r="I11898" t="inlineStr">
        <is>
          <t>Soja</t>
        </is>
      </c>
      <c r="J11898">
        <f>SI.ERROR(BUSCARV(D11898,TablaPaises,6,FALSO),"Sin dato")</f>
        <v/>
      </c>
      <c r="K11898">
        <f>SI.ERROR(BUSCARV(C11898,TablaProductos,2,FALSO),"Sin dato")</f>
        <v/>
      </c>
      <c r="L11898">
        <f>SI(H11898&gt;=1000000,"Alto",SI(H11898&gt;=100000,"Medio","Bajo"))</f>
        <v/>
      </c>
      <c r="M11898">
        <f>SI.ERROR(BUSCARV(E11898,TablaEstados,3,FALSO),"Sin dato")</f>
        <v/>
      </c>
      <c r="N11898">
        <f>SI.ERROR(BUSCARV(E11898,TablaEstados,4,FALSO),"Sin dato")</f>
        <v/>
      </c>
    </row>
    <row r="11899">
      <c r="A11899" t="inlineStr">
        <is>
          <t>2026</t>
        </is>
      </c>
      <c r="B11899" t="inlineStr">
        <is>
          <t>08</t>
        </is>
      </c>
      <c r="C11899" t="inlineStr">
        <is>
          <t>09011110</t>
        </is>
      </c>
      <c r="D11899" t="inlineStr">
        <is>
          <t>240</t>
        </is>
      </c>
      <c r="E11899" t="inlineStr">
        <is>
          <t>ES</t>
        </is>
      </c>
      <c r="F11899" t="n">
        <v>52826</v>
      </c>
      <c r="G11899" t="n">
        <v>79200</v>
      </c>
      <c r="H11899" t="n">
        <v>373507</v>
      </c>
      <c r="I11899" t="inlineStr">
        <is>
          <t>Café en granos</t>
        </is>
      </c>
      <c r="J11899">
        <f>SI.ERROR(BUSCARV(D11899,TablaPaises,6,FALSO),"Sin dato")</f>
        <v/>
      </c>
      <c r="K11899">
        <f>SI.ERROR(BUSCARV(C11899,TablaProductos,2,FALSO),"Sin dato")</f>
        <v/>
      </c>
      <c r="L11899">
        <f>SI(H11899&gt;=1000000,"Alto",SI(H11899&gt;=100000,"Medio","Bajo"))</f>
        <v/>
      </c>
      <c r="M11899">
        <f>SI.ERROR(BUSCARV(E11899,TablaEstados,3,FALSO),"Sin dato")</f>
        <v/>
      </c>
      <c r="N11899">
        <f>SI.ERROR(BUSCARV(E11899,TablaEstados,4,FALSO),"Sin dato")</f>
        <v/>
      </c>
    </row>
    <row r="11900">
      <c r="A11900" t="inlineStr">
        <is>
          <t>2026</t>
        </is>
      </c>
      <c r="B11900" t="inlineStr">
        <is>
          <t>05</t>
        </is>
      </c>
      <c r="C11900" t="inlineStr">
        <is>
          <t>09011110</t>
        </is>
      </c>
      <c r="D11900" t="inlineStr">
        <is>
          <t>403</t>
        </is>
      </c>
      <c r="E11900" t="inlineStr">
        <is>
          <t>MG</t>
        </is>
      </c>
      <c r="F11900" t="n">
        <v>237</v>
      </c>
      <c r="G11900" t="n">
        <v>237600</v>
      </c>
      <c r="H11900" t="n">
        <v>1366728</v>
      </c>
      <c r="I11900" t="inlineStr">
        <is>
          <t>Café en granos</t>
        </is>
      </c>
      <c r="J11900">
        <f>SI.ERROR(BUSCARV(D11900,TablaPaises,6,FALSO),"Sin dato")</f>
        <v/>
      </c>
      <c r="K11900">
        <f>SI.ERROR(BUSCARV(C11900,TablaProductos,2,FALSO),"Sin dato")</f>
        <v/>
      </c>
      <c r="L11900">
        <f>SI(H11900&gt;=1000000,"Alto",SI(H11900&gt;=100000,"Medio","Bajo"))</f>
        <v/>
      </c>
      <c r="M11900">
        <f>SI.ERROR(BUSCARV(E11900,TablaEstados,3,FALSO),"Sin dato")</f>
        <v/>
      </c>
      <c r="N11900">
        <f>SI.ERROR(BUSCARV(E11900,TablaEstados,4,FALSO),"Sin dato")</f>
        <v/>
      </c>
    </row>
    <row r="11901">
      <c r="A11901" t="inlineStr">
        <is>
          <t>2026</t>
        </is>
      </c>
      <c r="B11901" t="inlineStr">
        <is>
          <t>01</t>
        </is>
      </c>
      <c r="C11901" t="inlineStr">
        <is>
          <t>09011110</t>
        </is>
      </c>
      <c r="D11901" t="inlineStr">
        <is>
          <t>017</t>
        </is>
      </c>
      <c r="E11901" t="inlineStr">
        <is>
          <t>MG</t>
        </is>
      </c>
      <c r="F11901" t="n">
        <v>57</v>
      </c>
      <c r="G11901" t="n">
        <v>57525</v>
      </c>
      <c r="H11901" t="n">
        <v>420346</v>
      </c>
      <c r="I11901" t="inlineStr">
        <is>
          <t>Café en granos</t>
        </is>
      </c>
      <c r="J11901">
        <f>SI.ERROR(BUSCARV(D11901,TablaPaises,6,FALSO),"Sin dato")</f>
        <v/>
      </c>
      <c r="K11901">
        <f>SI.ERROR(BUSCARV(C11901,TablaProductos,2,FALSO),"Sin dato")</f>
        <v/>
      </c>
      <c r="L11901">
        <f>SI(H11901&gt;=1000000,"Alto",SI(H11901&gt;=100000,"Medio","Bajo"))</f>
        <v/>
      </c>
      <c r="M11901">
        <f>SI.ERROR(BUSCARV(E11901,TablaEstados,3,FALSO),"Sin dato")</f>
        <v/>
      </c>
      <c r="N11901">
        <f>SI.ERROR(BUSCARV(E11901,TablaEstados,4,FALSO),"Sin dato")</f>
        <v/>
      </c>
    </row>
    <row r="11902">
      <c r="A11902" t="inlineStr">
        <is>
          <t>2026</t>
        </is>
      </c>
      <c r="B11902" t="inlineStr">
        <is>
          <t>03</t>
        </is>
      </c>
      <c r="C11902" t="inlineStr">
        <is>
          <t>09011110</t>
        </is>
      </c>
      <c r="D11902" t="inlineStr">
        <is>
          <t>244</t>
        </is>
      </c>
      <c r="E11902" t="inlineStr">
        <is>
          <t>SP</t>
        </is>
      </c>
      <c r="F11902" t="n">
        <v>19</v>
      </c>
      <c r="G11902" t="n">
        <v>19200</v>
      </c>
      <c r="H11902" t="n">
        <v>123092</v>
      </c>
      <c r="I11902" t="inlineStr">
        <is>
          <t>Café en granos</t>
        </is>
      </c>
      <c r="J11902">
        <f>SI.ERROR(BUSCARV(D11902,TablaPaises,6,FALSO),"Sin dato")</f>
        <v/>
      </c>
      <c r="K11902">
        <f>SI.ERROR(BUSCARV(C11902,TablaProductos,2,FALSO),"Sin dato")</f>
        <v/>
      </c>
      <c r="L11902">
        <f>SI(H11902&gt;=1000000,"Alto",SI(H11902&gt;=100000,"Medio","Bajo"))</f>
        <v/>
      </c>
      <c r="M11902">
        <f>SI.ERROR(BUSCARV(E11902,TablaEstados,3,FALSO),"Sin dato")</f>
        <v/>
      </c>
      <c r="N11902">
        <f>SI.ERROR(BUSCARV(E11902,TablaEstados,4,FALSO),"Sin dato")</f>
        <v/>
      </c>
    </row>
    <row r="11903">
      <c r="A11903" t="inlineStr">
        <is>
          <t>2026</t>
        </is>
      </c>
      <c r="B11903" t="inlineStr">
        <is>
          <t>05</t>
        </is>
      </c>
      <c r="C11903" t="inlineStr">
        <is>
          <t>12019000</t>
        </is>
      </c>
      <c r="D11903" t="inlineStr">
        <is>
          <t>160</t>
        </is>
      </c>
      <c r="E11903" t="inlineStr">
        <is>
          <t>SP</t>
        </is>
      </c>
      <c r="F11903" t="n">
        <v>298</v>
      </c>
      <c r="G11903" t="n">
        <v>297386</v>
      </c>
      <c r="H11903" t="n">
        <v>131562</v>
      </c>
      <c r="I11903" t="inlineStr">
        <is>
          <t>Soja</t>
        </is>
      </c>
      <c r="J11903">
        <f>SI.ERROR(BUSCARV(D11903,TablaPaises,6,FALSO),"Sin dato")</f>
        <v/>
      </c>
      <c r="K11903">
        <f>SI.ERROR(BUSCARV(C11903,TablaProductos,2,FALSO),"Sin dato")</f>
        <v/>
      </c>
      <c r="L11903">
        <f>SI(H11903&gt;=1000000,"Alto",SI(H11903&gt;=100000,"Medio","Bajo"))</f>
        <v/>
      </c>
      <c r="M11903">
        <f>SI.ERROR(BUSCARV(E11903,TablaEstados,3,FALSO),"Sin dato")</f>
        <v/>
      </c>
      <c r="N11903">
        <f>SI.ERROR(BUSCARV(E11903,TablaEstados,4,FALSO),"Sin dato")</f>
        <v/>
      </c>
    </row>
    <row r="11904">
      <c r="A11904" t="inlineStr">
        <is>
          <t>2026</t>
        </is>
      </c>
      <c r="B11904" t="inlineStr">
        <is>
          <t>02</t>
        </is>
      </c>
      <c r="C11904" t="inlineStr">
        <is>
          <t>10059010</t>
        </is>
      </c>
      <c r="D11904" t="inlineStr">
        <is>
          <t>372</t>
        </is>
      </c>
      <c r="E11904" t="inlineStr">
        <is>
          <t>SP</t>
        </is>
      </c>
      <c r="F11904" t="n">
        <v>1191264</v>
      </c>
      <c r="G11904" t="n">
        <v>1191264</v>
      </c>
      <c r="H11904" t="n">
        <v>264707</v>
      </c>
      <c r="I11904" t="inlineStr">
        <is>
          <t>Milho</t>
        </is>
      </c>
      <c r="J11904">
        <f>SI.ERROR(BUSCARV(D11904,TablaPaises,6,FALSO),"Sin dato")</f>
        <v/>
      </c>
      <c r="K11904">
        <f>SI.ERROR(BUSCARV(C11904,TablaProductos,2,FALSO),"Sin dato")</f>
        <v/>
      </c>
      <c r="L11904">
        <f>SI(H11904&gt;=1000000,"Alto",SI(H11904&gt;=100000,"Medio","Bajo"))</f>
        <v/>
      </c>
      <c r="M11904">
        <f>SI.ERROR(BUSCARV(E11904,TablaEstados,3,FALSO),"Sin dato")</f>
        <v/>
      </c>
      <c r="N11904">
        <f>SI.ERROR(BUSCARV(E11904,TablaEstados,4,FALSO),"Sin dato")</f>
        <v/>
      </c>
    </row>
    <row r="11905">
      <c r="A11905" t="inlineStr">
        <is>
          <t>2026</t>
        </is>
      </c>
      <c r="B11905" t="inlineStr">
        <is>
          <t>03</t>
        </is>
      </c>
      <c r="C11905" t="inlineStr">
        <is>
          <t>09011110</t>
        </is>
      </c>
      <c r="D11905" t="inlineStr">
        <is>
          <t>586</t>
        </is>
      </c>
      <c r="E11905" t="inlineStr">
        <is>
          <t>SP</t>
        </is>
      </c>
      <c r="F11905" t="n">
        <v>3</v>
      </c>
      <c r="G11905" t="n">
        <v>2700</v>
      </c>
      <c r="H11905" t="n">
        <v>25033</v>
      </c>
      <c r="I11905" t="inlineStr">
        <is>
          <t>Café en granos</t>
        </is>
      </c>
      <c r="J11905">
        <f>SI.ERROR(BUSCARV(D11905,TablaPaises,6,FALSO),"Sin dato")</f>
        <v/>
      </c>
      <c r="K11905">
        <f>SI.ERROR(BUSCARV(C11905,TablaProductos,2,FALSO),"Sin dato")</f>
        <v/>
      </c>
      <c r="L11905">
        <f>SI(H11905&gt;=1000000,"Alto",SI(H11905&gt;=100000,"Medio","Bajo"))</f>
        <v/>
      </c>
      <c r="M11905">
        <f>SI.ERROR(BUSCARV(E11905,TablaEstados,3,FALSO),"Sin dato")</f>
        <v/>
      </c>
      <c r="N11905">
        <f>SI.ERROR(BUSCARV(E11905,TablaEstados,4,FALSO),"Sin dato")</f>
        <v/>
      </c>
    </row>
    <row r="11906">
      <c r="A11906" t="inlineStr">
        <is>
          <t>2026</t>
        </is>
      </c>
      <c r="B11906" t="inlineStr">
        <is>
          <t>05</t>
        </is>
      </c>
      <c r="C11906" t="inlineStr">
        <is>
          <t>09011110</t>
        </is>
      </c>
      <c r="D11906" t="inlineStr">
        <is>
          <t>291</t>
        </is>
      </c>
      <c r="E11906" t="inlineStr">
        <is>
          <t>MG</t>
        </is>
      </c>
      <c r="F11906" t="n">
        <v>19</v>
      </c>
      <c r="G11906" t="n">
        <v>19200</v>
      </c>
      <c r="H11906" t="n">
        <v>139010</v>
      </c>
      <c r="I11906" t="inlineStr">
        <is>
          <t>Café en granos</t>
        </is>
      </c>
      <c r="J11906">
        <f>SI.ERROR(BUSCARV(D11906,TablaPaises,6,FALSO),"Sin dato")</f>
        <v/>
      </c>
      <c r="K11906">
        <f>SI.ERROR(BUSCARV(C11906,TablaProductos,2,FALSO),"Sin dato")</f>
        <v/>
      </c>
      <c r="L11906">
        <f>SI(H11906&gt;=1000000,"Alto",SI(H11906&gt;=100000,"Medio","Bajo"))</f>
        <v/>
      </c>
      <c r="M11906">
        <f>SI.ERROR(BUSCARV(E11906,TablaEstados,3,FALSO),"Sin dato")</f>
        <v/>
      </c>
      <c r="N11906">
        <f>SI.ERROR(BUSCARV(E11906,TablaEstados,4,FALSO),"Sin dato")</f>
        <v/>
      </c>
    </row>
    <row r="11907">
      <c r="A11907" t="inlineStr">
        <is>
          <t>2026</t>
        </is>
      </c>
      <c r="B11907" t="inlineStr">
        <is>
          <t>07</t>
        </is>
      </c>
      <c r="C11907" t="inlineStr">
        <is>
          <t>09011110</t>
        </is>
      </c>
      <c r="D11907" t="inlineStr">
        <is>
          <t>087</t>
        </is>
      </c>
      <c r="E11907" t="inlineStr">
        <is>
          <t>RO</t>
        </is>
      </c>
      <c r="F11907" t="n">
        <v>300</v>
      </c>
      <c r="G11907" t="n">
        <v>300000</v>
      </c>
      <c r="H11907" t="n">
        <v>968732</v>
      </c>
      <c r="I11907" t="inlineStr">
        <is>
          <t>Café en granos</t>
        </is>
      </c>
      <c r="J11907">
        <f>SI.ERROR(BUSCARV(D11907,TablaPaises,6,FALSO),"Sin dato")</f>
        <v/>
      </c>
      <c r="K11907">
        <f>SI.ERROR(BUSCARV(C11907,TablaProductos,2,FALSO),"Sin dato")</f>
        <v/>
      </c>
      <c r="L11907">
        <f>SI(H11907&gt;=1000000,"Alto",SI(H11907&gt;=100000,"Medio","Bajo"))</f>
        <v/>
      </c>
      <c r="M11907">
        <f>SI.ERROR(BUSCARV(E11907,TablaEstados,3,FALSO),"Sin dato")</f>
        <v/>
      </c>
      <c r="N11907">
        <f>SI.ERROR(BUSCARV(E11907,TablaEstados,4,FALSO),"Sin dato")</f>
        <v/>
      </c>
    </row>
    <row r="11908">
      <c r="A11908" t="inlineStr">
        <is>
          <t>2026</t>
        </is>
      </c>
      <c r="B11908" t="inlineStr">
        <is>
          <t>06</t>
        </is>
      </c>
      <c r="C11908" t="inlineStr">
        <is>
          <t>10059090</t>
        </is>
      </c>
      <c r="D11908" t="inlineStr">
        <is>
          <t>580</t>
        </is>
      </c>
      <c r="E11908" t="inlineStr">
        <is>
          <t>SP</t>
        </is>
      </c>
      <c r="F11908" t="n">
        <v>5</v>
      </c>
      <c r="G11908" t="n">
        <v>5</v>
      </c>
      <c r="H11908" t="n">
        <v>12</v>
      </c>
      <c r="I11908" t="inlineStr">
        <is>
          <t>Milho</t>
        </is>
      </c>
      <c r="J11908">
        <f>SI.ERROR(BUSCARV(D11908,TablaPaises,6,FALSO),"Sin dato")</f>
        <v/>
      </c>
      <c r="K11908">
        <f>SI.ERROR(BUSCARV(C11908,TablaProductos,2,FALSO),"Sin dato")</f>
        <v/>
      </c>
      <c r="L11908">
        <f>SI(H11908&gt;=1000000,"Alto",SI(H11908&gt;=100000,"Medio","Bajo"))</f>
        <v/>
      </c>
      <c r="M11908">
        <f>SI.ERROR(BUSCARV(E11908,TablaEstados,3,FALSO),"Sin dato")</f>
        <v/>
      </c>
      <c r="N11908">
        <f>SI.ERROR(BUSCARV(E11908,TablaEstados,4,FALSO),"Sin dato")</f>
        <v/>
      </c>
    </row>
    <row r="11909">
      <c r="A11909" t="inlineStr">
        <is>
          <t>2026</t>
        </is>
      </c>
      <c r="B11909" t="inlineStr">
        <is>
          <t>08</t>
        </is>
      </c>
      <c r="C11909" t="inlineStr">
        <is>
          <t>52010020</t>
        </is>
      </c>
      <c r="D11909" t="inlineStr">
        <is>
          <t>160</t>
        </is>
      </c>
      <c r="E11909" t="inlineStr">
        <is>
          <t>SP</t>
        </is>
      </c>
      <c r="F11909" t="n">
        <v>17</v>
      </c>
      <c r="G11909" t="n">
        <v>16352</v>
      </c>
      <c r="H11909" t="n">
        <v>31450</v>
      </c>
      <c r="I11909" t="inlineStr">
        <is>
          <t>Algodón</t>
        </is>
      </c>
      <c r="J11909">
        <f>SI.ERROR(BUSCARV(D11909,TablaPaises,6,FALSO),"Sin dato")</f>
        <v/>
      </c>
      <c r="K11909">
        <f>SI.ERROR(BUSCARV(C11909,TablaProductos,2,FALSO),"Sin dato")</f>
        <v/>
      </c>
      <c r="L11909">
        <f>SI(H11909&gt;=1000000,"Alto",SI(H11909&gt;=100000,"Medio","Bajo"))</f>
        <v/>
      </c>
      <c r="M11909">
        <f>SI.ERROR(BUSCARV(E11909,TablaEstados,3,FALSO),"Sin dato")</f>
        <v/>
      </c>
      <c r="N11909">
        <f>SI.ERROR(BUSCARV(E11909,TablaEstados,4,FALSO),"Sin dato")</f>
        <v/>
      </c>
    </row>
    <row r="11910">
      <c r="A11910" t="inlineStr">
        <is>
          <t>2026</t>
        </is>
      </c>
      <c r="B11910" t="inlineStr">
        <is>
          <t>05</t>
        </is>
      </c>
      <c r="C11910" t="inlineStr">
        <is>
          <t>09011110</t>
        </is>
      </c>
      <c r="D11910" t="inlineStr">
        <is>
          <t>383</t>
        </is>
      </c>
      <c r="E11910" t="inlineStr">
        <is>
          <t>ES</t>
        </is>
      </c>
      <c r="F11910" t="n">
        <v>26</v>
      </c>
      <c r="G11910" t="n">
        <v>26400</v>
      </c>
      <c r="H11910" t="n">
        <v>150216</v>
      </c>
      <c r="I11910" t="inlineStr">
        <is>
          <t>Café en granos</t>
        </is>
      </c>
      <c r="J11910">
        <f>SI.ERROR(BUSCARV(D11910,TablaPaises,6,FALSO),"Sin dato")</f>
        <v/>
      </c>
      <c r="K11910">
        <f>SI.ERROR(BUSCARV(C11910,TablaProductos,2,FALSO),"Sin dato")</f>
        <v/>
      </c>
      <c r="L11910">
        <f>SI(H11910&gt;=1000000,"Alto",SI(H11910&gt;=100000,"Medio","Bajo"))</f>
        <v/>
      </c>
      <c r="M11910">
        <f>SI.ERROR(BUSCARV(E11910,TablaEstados,3,FALSO),"Sin dato")</f>
        <v/>
      </c>
      <c r="N11910">
        <f>SI.ERROR(BUSCARV(E11910,TablaEstados,4,FALSO),"Sin dato")</f>
        <v/>
      </c>
    </row>
    <row r="11911">
      <c r="A11911" t="inlineStr">
        <is>
          <t>2026</t>
        </is>
      </c>
      <c r="B11911" t="inlineStr">
        <is>
          <t>01</t>
        </is>
      </c>
      <c r="C11911" t="inlineStr">
        <is>
          <t>10059010</t>
        </is>
      </c>
      <c r="D11911" t="inlineStr">
        <is>
          <t>351</t>
        </is>
      </c>
      <c r="E11911" t="inlineStr">
        <is>
          <t>SP</t>
        </is>
      </c>
      <c r="F11911" t="n">
        <v>26</v>
      </c>
      <c r="G11911" t="n">
        <v>26</v>
      </c>
      <c r="H11911" t="n">
        <v>114</v>
      </c>
      <c r="I11911" t="inlineStr">
        <is>
          <t>Milho</t>
        </is>
      </c>
      <c r="J11911">
        <f>SI.ERROR(BUSCARV(D11911,TablaPaises,6,FALSO),"Sin dato")</f>
        <v/>
      </c>
      <c r="K11911">
        <f>SI.ERROR(BUSCARV(C11911,TablaProductos,2,FALSO),"Sin dato")</f>
        <v/>
      </c>
      <c r="L11911">
        <f>SI(H11911&gt;=1000000,"Alto",SI(H11911&gt;=100000,"Medio","Bajo"))</f>
        <v/>
      </c>
      <c r="M11911">
        <f>SI.ERROR(BUSCARV(E11911,TablaEstados,3,FALSO),"Sin dato")</f>
        <v/>
      </c>
      <c r="N11911">
        <f>SI.ERROR(BUSCARV(E11911,TablaEstados,4,FALSO),"Sin dato")</f>
        <v/>
      </c>
    </row>
    <row r="11912">
      <c r="A11912" t="inlineStr">
        <is>
          <t>2026</t>
        </is>
      </c>
      <c r="B11912" t="inlineStr">
        <is>
          <t>02</t>
        </is>
      </c>
      <c r="C11912" t="inlineStr">
        <is>
          <t>09011110</t>
        </is>
      </c>
      <c r="D11912" t="inlineStr">
        <is>
          <t>741</t>
        </is>
      </c>
      <c r="E11912" t="inlineStr">
        <is>
          <t>RJ</t>
        </is>
      </c>
      <c r="F11912" t="n">
        <v>0</v>
      </c>
      <c r="G11912" t="n">
        <v>2</v>
      </c>
      <c r="H11912" t="n">
        <v>59</v>
      </c>
      <c r="I11912" t="inlineStr">
        <is>
          <t>Café en granos</t>
        </is>
      </c>
      <c r="J11912">
        <f>SI.ERROR(BUSCARV(D11912,TablaPaises,6,FALSO),"Sin dato")</f>
        <v/>
      </c>
      <c r="K11912">
        <f>SI.ERROR(BUSCARV(C11912,TablaProductos,2,FALSO),"Sin dato")</f>
        <v/>
      </c>
      <c r="L11912">
        <f>SI(H11912&gt;=1000000,"Alto",SI(H11912&gt;=100000,"Medio","Bajo"))</f>
        <v/>
      </c>
      <c r="M11912">
        <f>SI.ERROR(BUSCARV(E11912,TablaEstados,3,FALSO),"Sin dato")</f>
        <v/>
      </c>
      <c r="N11912">
        <f>SI.ERROR(BUSCARV(E11912,TablaEstados,4,FALSO),"Sin dato")</f>
        <v/>
      </c>
    </row>
    <row r="11913">
      <c r="A11913" t="inlineStr">
        <is>
          <t>2026</t>
        </is>
      </c>
      <c r="B11913" t="inlineStr">
        <is>
          <t>02</t>
        </is>
      </c>
      <c r="C11913" t="inlineStr">
        <is>
          <t>09011110</t>
        </is>
      </c>
      <c r="D11913" t="inlineStr">
        <is>
          <t>244</t>
        </is>
      </c>
      <c r="E11913" t="inlineStr">
        <is>
          <t>BA</t>
        </is>
      </c>
      <c r="F11913" t="n">
        <v>52</v>
      </c>
      <c r="G11913" t="n">
        <v>52800</v>
      </c>
      <c r="H11913" t="n">
        <v>324720</v>
      </c>
      <c r="I11913" t="inlineStr">
        <is>
          <t>Café en granos</t>
        </is>
      </c>
      <c r="J11913">
        <f>SI.ERROR(BUSCARV(D11913,TablaPaises,6,FALSO),"Sin dato")</f>
        <v/>
      </c>
      <c r="K11913">
        <f>SI.ERROR(BUSCARV(C11913,TablaProductos,2,FALSO),"Sin dato")</f>
        <v/>
      </c>
      <c r="L11913">
        <f>SI(H11913&gt;=1000000,"Alto",SI(H11913&gt;=100000,"Medio","Bajo"))</f>
        <v/>
      </c>
      <c r="M11913">
        <f>SI.ERROR(BUSCARV(E11913,TablaEstados,3,FALSO),"Sin dato")</f>
        <v/>
      </c>
      <c r="N11913">
        <f>SI.ERROR(BUSCARV(E11913,TablaEstados,4,FALSO),"Sin dato")</f>
        <v/>
      </c>
    </row>
    <row r="11914">
      <c r="A11914" t="inlineStr">
        <is>
          <t>2026</t>
        </is>
      </c>
      <c r="B11914" t="inlineStr">
        <is>
          <t>09</t>
        </is>
      </c>
      <c r="C11914" t="inlineStr">
        <is>
          <t>10051000</t>
        </is>
      </c>
      <c r="D11914" t="inlineStr">
        <is>
          <t>493</t>
        </is>
      </c>
      <c r="E11914" t="inlineStr">
        <is>
          <t>MG</t>
        </is>
      </c>
      <c r="F11914" t="n">
        <v>12074</v>
      </c>
      <c r="G11914" t="n">
        <v>12074</v>
      </c>
      <c r="H11914" t="n">
        <v>46332</v>
      </c>
      <c r="I11914" t="inlineStr">
        <is>
          <t>Milho</t>
        </is>
      </c>
      <c r="J11914">
        <f>SI.ERROR(BUSCARV(D11914,TablaPaises,6,FALSO),"Sin dato")</f>
        <v/>
      </c>
      <c r="K11914">
        <f>SI.ERROR(BUSCARV(C11914,TablaProductos,2,FALSO),"Sin dato")</f>
        <v/>
      </c>
      <c r="L11914">
        <f>SI(H11914&gt;=1000000,"Alto",SI(H11914&gt;=100000,"Medio","Bajo"))</f>
        <v/>
      </c>
      <c r="M11914">
        <f>SI.ERROR(BUSCARV(E11914,TablaEstados,3,FALSO),"Sin dato")</f>
        <v/>
      </c>
      <c r="N11914">
        <f>SI.ERROR(BUSCARV(E11914,TablaEstados,4,FALSO),"Sin dato")</f>
        <v/>
      </c>
    </row>
    <row r="11915">
      <c r="A11915" t="inlineStr">
        <is>
          <t>2026</t>
        </is>
      </c>
      <c r="B11915" t="inlineStr">
        <is>
          <t>07</t>
        </is>
      </c>
      <c r="C11915" t="inlineStr">
        <is>
          <t>09011110</t>
        </is>
      </c>
      <c r="D11915" t="inlineStr">
        <is>
          <t>386</t>
        </is>
      </c>
      <c r="E11915" t="inlineStr">
        <is>
          <t>MG</t>
        </is>
      </c>
      <c r="F11915" t="n">
        <v>22</v>
      </c>
      <c r="G11915" t="n">
        <v>21600</v>
      </c>
      <c r="H11915" t="n">
        <v>134957</v>
      </c>
      <c r="I11915" t="inlineStr">
        <is>
          <t>Café en granos</t>
        </is>
      </c>
      <c r="J11915">
        <f>SI.ERROR(BUSCARV(D11915,TablaPaises,6,FALSO),"Sin dato")</f>
        <v/>
      </c>
      <c r="K11915">
        <f>SI.ERROR(BUSCARV(C11915,TablaProductos,2,FALSO),"Sin dato")</f>
        <v/>
      </c>
      <c r="L11915">
        <f>SI(H11915&gt;=1000000,"Alto",SI(H11915&gt;=100000,"Medio","Bajo"))</f>
        <v/>
      </c>
      <c r="M11915">
        <f>SI.ERROR(BUSCARV(E11915,TablaEstados,3,FALSO),"Sin dato")</f>
        <v/>
      </c>
      <c r="N11915">
        <f>SI.ERROR(BUSCARV(E11915,TablaEstados,4,FALSO),"Sin dato")</f>
        <v/>
      </c>
    </row>
    <row r="11916">
      <c r="A11916" t="inlineStr">
        <is>
          <t>2026</t>
        </is>
      </c>
      <c r="B11916" t="inlineStr">
        <is>
          <t>06</t>
        </is>
      </c>
      <c r="C11916" t="inlineStr">
        <is>
          <t>09011110</t>
        </is>
      </c>
      <c r="D11916" t="inlineStr">
        <is>
          <t>249</t>
        </is>
      </c>
      <c r="E11916" t="inlineStr">
        <is>
          <t>RJ</t>
        </is>
      </c>
      <c r="F11916" t="n">
        <v>2</v>
      </c>
      <c r="G11916" t="n">
        <v>1740</v>
      </c>
      <c r="H11916" t="n">
        <v>11040</v>
      </c>
      <c r="I11916" t="inlineStr">
        <is>
          <t>Café en granos</t>
        </is>
      </c>
      <c r="J11916">
        <f>SI.ERROR(BUSCARV(D11916,TablaPaises,6,FALSO),"Sin dato")</f>
        <v/>
      </c>
      <c r="K11916">
        <f>SI.ERROR(BUSCARV(C11916,TablaProductos,2,FALSO),"Sin dato")</f>
        <v/>
      </c>
      <c r="L11916">
        <f>SI(H11916&gt;=1000000,"Alto",SI(H11916&gt;=100000,"Medio","Bajo"))</f>
        <v/>
      </c>
      <c r="M11916">
        <f>SI.ERROR(BUSCARV(E11916,TablaEstados,3,FALSO),"Sin dato")</f>
        <v/>
      </c>
      <c r="N11916">
        <f>SI.ERROR(BUSCARV(E11916,TablaEstados,4,FALSO),"Sin dato")</f>
        <v/>
      </c>
    </row>
    <row r="11917">
      <c r="A11917" t="inlineStr">
        <is>
          <t>2026</t>
        </is>
      </c>
      <c r="B11917" t="inlineStr">
        <is>
          <t>03</t>
        </is>
      </c>
      <c r="C11917" t="inlineStr">
        <is>
          <t>10051000</t>
        </is>
      </c>
      <c r="D11917" t="inlineStr">
        <is>
          <t>267</t>
        </is>
      </c>
      <c r="E11917" t="inlineStr">
        <is>
          <t>MG</t>
        </is>
      </c>
      <c r="F11917" t="n">
        <v>2</v>
      </c>
      <c r="G11917" t="n">
        <v>2</v>
      </c>
      <c r="H11917" t="n">
        <v>51</v>
      </c>
      <c r="I11917" t="inlineStr">
        <is>
          <t>Milho</t>
        </is>
      </c>
      <c r="J11917">
        <f>SI.ERROR(BUSCARV(D11917,TablaPaises,6,FALSO),"Sin dato")</f>
        <v/>
      </c>
      <c r="K11917">
        <f>SI.ERROR(BUSCARV(C11917,TablaProductos,2,FALSO),"Sin dato")</f>
        <v/>
      </c>
      <c r="L11917">
        <f>SI(H11917&gt;=1000000,"Alto",SI(H11917&gt;=100000,"Medio","Bajo"))</f>
        <v/>
      </c>
      <c r="M11917">
        <f>SI.ERROR(BUSCARV(E11917,TablaEstados,3,FALSO),"Sin dato")</f>
        <v/>
      </c>
      <c r="N11917">
        <f>SI.ERROR(BUSCARV(E11917,TablaEstados,4,FALSO),"Sin dato")</f>
        <v/>
      </c>
    </row>
    <row r="11918">
      <c r="A11918" t="inlineStr">
        <is>
          <t>2026</t>
        </is>
      </c>
      <c r="B11918" t="inlineStr">
        <is>
          <t>08</t>
        </is>
      </c>
      <c r="C11918" t="inlineStr">
        <is>
          <t>10059010</t>
        </is>
      </c>
      <c r="D11918" t="inlineStr">
        <is>
          <t>586</t>
        </is>
      </c>
      <c r="E11918" t="inlineStr">
        <is>
          <t>SP</t>
        </is>
      </c>
      <c r="F11918" t="n">
        <v>186</v>
      </c>
      <c r="G11918" t="n">
        <v>186</v>
      </c>
      <c r="H11918" t="n">
        <v>246</v>
      </c>
      <c r="I11918" t="inlineStr">
        <is>
          <t>Milho</t>
        </is>
      </c>
      <c r="J11918">
        <f>SI.ERROR(BUSCARV(D11918,TablaPaises,6,FALSO),"Sin dato")</f>
        <v/>
      </c>
      <c r="K11918">
        <f>SI.ERROR(BUSCARV(C11918,TablaProductos,2,FALSO),"Sin dato")</f>
        <v/>
      </c>
      <c r="L11918">
        <f>SI(H11918&gt;=1000000,"Alto",SI(H11918&gt;=100000,"Medio","Bajo"))</f>
        <v/>
      </c>
      <c r="M11918">
        <f>SI.ERROR(BUSCARV(E11918,TablaEstados,3,FALSO),"Sin dato")</f>
        <v/>
      </c>
      <c r="N11918">
        <f>SI.ERROR(BUSCARV(E11918,TablaEstados,4,FALSO),"Sin dato")</f>
        <v/>
      </c>
    </row>
    <row r="11919">
      <c r="A11919" t="inlineStr">
        <is>
          <t>2026</t>
        </is>
      </c>
      <c r="B11919" t="inlineStr">
        <is>
          <t>02</t>
        </is>
      </c>
      <c r="C11919" t="inlineStr">
        <is>
          <t>09011190</t>
        </is>
      </c>
      <c r="D11919" t="inlineStr">
        <is>
          <t>160</t>
        </is>
      </c>
      <c r="E11919" t="inlineStr">
        <is>
          <t>MA</t>
        </is>
      </c>
      <c r="F11919" t="n">
        <v>4</v>
      </c>
      <c r="G11919" t="n">
        <v>4</v>
      </c>
      <c r="H11919" t="n">
        <v>90</v>
      </c>
      <c r="I11919" t="inlineStr">
        <is>
          <t>Café en granos</t>
        </is>
      </c>
      <c r="J11919">
        <f>SI.ERROR(BUSCARV(D11919,TablaPaises,6,FALSO),"Sin dato")</f>
        <v/>
      </c>
      <c r="K11919">
        <f>SI.ERROR(BUSCARV(C11919,TablaProductos,2,FALSO),"Sin dato")</f>
        <v/>
      </c>
      <c r="L11919">
        <f>SI(H11919&gt;=1000000,"Alto",SI(H11919&gt;=100000,"Medio","Bajo"))</f>
        <v/>
      </c>
      <c r="M11919">
        <f>SI.ERROR(BUSCARV(E11919,TablaEstados,3,FALSO),"Sin dato")</f>
        <v/>
      </c>
      <c r="N11919">
        <f>SI.ERROR(BUSCARV(E11919,TablaEstados,4,FALSO),"Sin dato")</f>
        <v/>
      </c>
    </row>
    <row r="11920">
      <c r="A11920" t="inlineStr">
        <is>
          <t>2026</t>
        </is>
      </c>
      <c r="B11920" t="inlineStr">
        <is>
          <t>09</t>
        </is>
      </c>
      <c r="C11920" t="inlineStr">
        <is>
          <t>09011110</t>
        </is>
      </c>
      <c r="D11920" t="inlineStr">
        <is>
          <t>628</t>
        </is>
      </c>
      <c r="E11920" t="inlineStr">
        <is>
          <t>MG</t>
        </is>
      </c>
      <c r="F11920" t="n">
        <v>0</v>
      </c>
      <c r="G11920" t="n">
        <v>181</v>
      </c>
      <c r="H11920" t="n">
        <v>624</v>
      </c>
      <c r="I11920" t="inlineStr">
        <is>
          <t>Café en granos</t>
        </is>
      </c>
      <c r="J11920">
        <f>SI.ERROR(BUSCARV(D11920,TablaPaises,6,FALSO),"Sin dato")</f>
        <v/>
      </c>
      <c r="K11920">
        <f>SI.ERROR(BUSCARV(C11920,TablaProductos,2,FALSO),"Sin dato")</f>
        <v/>
      </c>
      <c r="L11920">
        <f>SI(H11920&gt;=1000000,"Alto",SI(H11920&gt;=100000,"Medio","Bajo"))</f>
        <v/>
      </c>
      <c r="M11920">
        <f>SI.ERROR(BUSCARV(E11920,TablaEstados,3,FALSO),"Sin dato")</f>
        <v/>
      </c>
      <c r="N11920">
        <f>SI.ERROR(BUSCARV(E11920,TablaEstados,4,FALSO),"Sin dato")</f>
        <v/>
      </c>
    </row>
    <row r="11921">
      <c r="A11921" t="inlineStr">
        <is>
          <t>2026</t>
        </is>
      </c>
      <c r="B11921" t="inlineStr">
        <is>
          <t>07</t>
        </is>
      </c>
      <c r="C11921" t="inlineStr">
        <is>
          <t>12019000</t>
        </is>
      </c>
      <c r="D11921" t="inlineStr">
        <is>
          <t>369</t>
        </is>
      </c>
      <c r="E11921" t="inlineStr">
        <is>
          <t>PA</t>
        </is>
      </c>
      <c r="F11921" t="n">
        <v>47932</v>
      </c>
      <c r="G11921" t="n">
        <v>47931613</v>
      </c>
      <c r="H11921" t="n">
        <v>19924691</v>
      </c>
      <c r="I11921" t="inlineStr">
        <is>
          <t>Soja</t>
        </is>
      </c>
      <c r="J11921">
        <f>SI.ERROR(BUSCARV(D11921,TablaPaises,6,FALSO),"Sin dato")</f>
        <v/>
      </c>
      <c r="K11921">
        <f>SI.ERROR(BUSCARV(C11921,TablaProductos,2,FALSO),"Sin dato")</f>
        <v/>
      </c>
      <c r="L11921">
        <f>SI(H11921&gt;=1000000,"Alto",SI(H11921&gt;=100000,"Medio","Bajo"))</f>
        <v/>
      </c>
      <c r="M11921">
        <f>SI.ERROR(BUSCARV(E11921,TablaEstados,3,FALSO),"Sin dato")</f>
        <v/>
      </c>
      <c r="N11921">
        <f>SI.ERROR(BUSCARV(E11921,TablaEstados,4,FALSO),"Sin dato")</f>
        <v/>
      </c>
    </row>
    <row r="11922">
      <c r="A11922" t="inlineStr">
        <is>
          <t>2026</t>
        </is>
      </c>
      <c r="B11922" t="inlineStr">
        <is>
          <t>03</t>
        </is>
      </c>
      <c r="C11922" t="inlineStr">
        <is>
          <t>09011200</t>
        </is>
      </c>
      <c r="D11922" t="inlineStr">
        <is>
          <t>735</t>
        </is>
      </c>
      <c r="E11922" t="inlineStr">
        <is>
          <t>PR</t>
        </is>
      </c>
      <c r="F11922" t="n">
        <v>7</v>
      </c>
      <c r="G11922" t="n">
        <v>7</v>
      </c>
      <c r="H11922" t="n">
        <v>321</v>
      </c>
      <c r="I11922" t="inlineStr">
        <is>
          <t>Café en granos</t>
        </is>
      </c>
      <c r="J11922">
        <f>SI.ERROR(BUSCARV(D11922,TablaPaises,6,FALSO),"Sin dato")</f>
        <v/>
      </c>
      <c r="K11922">
        <f>SI.ERROR(BUSCARV(C11922,TablaProductos,2,FALSO),"Sin dato")</f>
        <v/>
      </c>
      <c r="L11922">
        <f>SI(H11922&gt;=1000000,"Alto",SI(H11922&gt;=100000,"Medio","Bajo"))</f>
        <v/>
      </c>
      <c r="M11922">
        <f>SI.ERROR(BUSCARV(E11922,TablaEstados,3,FALSO),"Sin dato")</f>
        <v/>
      </c>
      <c r="N11922">
        <f>SI.ERROR(BUSCARV(E11922,TablaEstados,4,FALSO),"Sin dato")</f>
        <v/>
      </c>
    </row>
    <row r="11923">
      <c r="A11923" t="inlineStr">
        <is>
          <t>2026</t>
        </is>
      </c>
      <c r="B11923" t="inlineStr">
        <is>
          <t>04</t>
        </is>
      </c>
      <c r="C11923" t="inlineStr">
        <is>
          <t>52010020</t>
        </is>
      </c>
      <c r="D11923" t="inlineStr">
        <is>
          <t>361</t>
        </is>
      </c>
      <c r="E11923" t="inlineStr">
        <is>
          <t>BA</t>
        </is>
      </c>
      <c r="F11923" t="n">
        <v>122</v>
      </c>
      <c r="G11923" t="n">
        <v>122426</v>
      </c>
      <c r="H11923" t="n">
        <v>180887</v>
      </c>
      <c r="I11923" t="inlineStr">
        <is>
          <t>Algodón</t>
        </is>
      </c>
      <c r="J11923">
        <f>SI.ERROR(BUSCARV(D11923,TablaPaises,6,FALSO),"Sin dato")</f>
        <v/>
      </c>
      <c r="K11923">
        <f>SI.ERROR(BUSCARV(C11923,TablaProductos,2,FALSO),"Sin dato")</f>
        <v/>
      </c>
      <c r="L11923">
        <f>SI(H11923&gt;=1000000,"Alto",SI(H11923&gt;=100000,"Medio","Bajo"))</f>
        <v/>
      </c>
      <c r="M11923">
        <f>SI.ERROR(BUSCARV(E11923,TablaEstados,3,FALSO),"Sin dato")</f>
        <v/>
      </c>
      <c r="N11923">
        <f>SI.ERROR(BUSCARV(E11923,TablaEstados,4,FALSO),"Sin dato")</f>
        <v/>
      </c>
    </row>
    <row r="11924">
      <c r="A11924" t="inlineStr">
        <is>
          <t>2026</t>
        </is>
      </c>
      <c r="B11924" t="inlineStr">
        <is>
          <t>07</t>
        </is>
      </c>
      <c r="C11924" t="inlineStr">
        <is>
          <t>12019000</t>
        </is>
      </c>
      <c r="D11924" t="inlineStr">
        <is>
          <t>372</t>
        </is>
      </c>
      <c r="E11924" t="inlineStr">
        <is>
          <t>MT</t>
        </is>
      </c>
      <c r="F11924" t="n">
        <v>1407</v>
      </c>
      <c r="G11924" t="n">
        <v>1406638</v>
      </c>
      <c r="H11924" t="n">
        <v>663983</v>
      </c>
      <c r="I11924" t="inlineStr">
        <is>
          <t>Soja</t>
        </is>
      </c>
      <c r="J11924">
        <f>SI.ERROR(BUSCARV(D11924,TablaPaises,6,FALSO),"Sin dato")</f>
        <v/>
      </c>
      <c r="K11924">
        <f>SI.ERROR(BUSCARV(C11924,TablaProductos,2,FALSO),"Sin dato")</f>
        <v/>
      </c>
      <c r="L11924">
        <f>SI(H11924&gt;=1000000,"Alto",SI(H11924&gt;=100000,"Medio","Bajo"))</f>
        <v/>
      </c>
      <c r="M11924">
        <f>SI.ERROR(BUSCARV(E11924,TablaEstados,3,FALSO),"Sin dato")</f>
        <v/>
      </c>
      <c r="N11924">
        <f>SI.ERROR(BUSCARV(E11924,TablaEstados,4,FALSO),"Sin dato")</f>
        <v/>
      </c>
    </row>
    <row r="11925">
      <c r="A11925" t="inlineStr">
        <is>
          <t>2026</t>
        </is>
      </c>
      <c r="B11925" t="inlineStr">
        <is>
          <t>01</t>
        </is>
      </c>
      <c r="C11925" t="inlineStr">
        <is>
          <t>09011110</t>
        </is>
      </c>
      <c r="D11925" t="inlineStr">
        <is>
          <t>386</t>
        </is>
      </c>
      <c r="E11925" t="inlineStr">
        <is>
          <t>BA</t>
        </is>
      </c>
      <c r="F11925" t="n">
        <v>22</v>
      </c>
      <c r="G11925" t="n">
        <v>21600</v>
      </c>
      <c r="H11925" t="n">
        <v>157248</v>
      </c>
      <c r="I11925" t="inlineStr">
        <is>
          <t>Café en granos</t>
        </is>
      </c>
      <c r="J11925">
        <f>SI.ERROR(BUSCARV(D11925,TablaPaises,6,FALSO),"Sin dato")</f>
        <v/>
      </c>
      <c r="K11925">
        <f>SI.ERROR(BUSCARV(C11925,TablaProductos,2,FALSO),"Sin dato")</f>
        <v/>
      </c>
      <c r="L11925">
        <f>SI(H11925&gt;=1000000,"Alto",SI(H11925&gt;=100000,"Medio","Bajo"))</f>
        <v/>
      </c>
      <c r="M11925">
        <f>SI.ERROR(BUSCARV(E11925,TablaEstados,3,FALSO),"Sin dato")</f>
        <v/>
      </c>
      <c r="N11925">
        <f>SI.ERROR(BUSCARV(E11925,TablaEstados,4,FALSO),"Sin dato")</f>
        <v/>
      </c>
    </row>
    <row r="11926">
      <c r="A11926" t="inlineStr">
        <is>
          <t>2026</t>
        </is>
      </c>
      <c r="B11926" t="inlineStr">
        <is>
          <t>01</t>
        </is>
      </c>
      <c r="C11926" t="inlineStr">
        <is>
          <t>10059090</t>
        </is>
      </c>
      <c r="D11926" t="inlineStr">
        <is>
          <t>741</t>
        </is>
      </c>
      <c r="E11926" t="inlineStr">
        <is>
          <t>SP</t>
        </is>
      </c>
      <c r="F11926" t="n">
        <v>20</v>
      </c>
      <c r="G11926" t="n">
        <v>20</v>
      </c>
      <c r="H11926" t="n">
        <v>39</v>
      </c>
      <c r="I11926" t="inlineStr">
        <is>
          <t>Milho</t>
        </is>
      </c>
      <c r="J11926">
        <f>SI.ERROR(BUSCARV(D11926,TablaPaises,6,FALSO),"Sin dato")</f>
        <v/>
      </c>
      <c r="K11926">
        <f>SI.ERROR(BUSCARV(C11926,TablaProductos,2,FALSO),"Sin dato")</f>
        <v/>
      </c>
      <c r="L11926">
        <f>SI(H11926&gt;=1000000,"Alto",SI(H11926&gt;=100000,"Medio","Bajo"))</f>
        <v/>
      </c>
      <c r="M11926">
        <f>SI.ERROR(BUSCARV(E11926,TablaEstados,3,FALSO),"Sin dato")</f>
        <v/>
      </c>
      <c r="N11926">
        <f>SI.ERROR(BUSCARV(E11926,TablaEstados,4,FALSO),"Sin dato")</f>
        <v/>
      </c>
    </row>
    <row r="11927">
      <c r="A11927" t="inlineStr">
        <is>
          <t>2026</t>
        </is>
      </c>
      <c r="B11927" t="inlineStr">
        <is>
          <t>08</t>
        </is>
      </c>
      <c r="C11927" t="inlineStr">
        <is>
          <t>09011200</t>
        </is>
      </c>
      <c r="D11927" t="inlineStr">
        <is>
          <t>069</t>
        </is>
      </c>
      <c r="E11927" t="inlineStr">
        <is>
          <t>ES</t>
        </is>
      </c>
      <c r="F11927" t="n">
        <v>19175</v>
      </c>
      <c r="G11927" t="n">
        <v>19175</v>
      </c>
      <c r="H11927" t="n">
        <v>154256</v>
      </c>
      <c r="I11927" t="inlineStr">
        <is>
          <t>Café en granos</t>
        </is>
      </c>
      <c r="J11927">
        <f>SI.ERROR(BUSCARV(D11927,TablaPaises,6,FALSO),"Sin dato")</f>
        <v/>
      </c>
      <c r="K11927">
        <f>SI.ERROR(BUSCARV(C11927,TablaProductos,2,FALSO),"Sin dato")</f>
        <v/>
      </c>
      <c r="L11927">
        <f>SI(H11927&gt;=1000000,"Alto",SI(H11927&gt;=100000,"Medio","Bajo"))</f>
        <v/>
      </c>
      <c r="M11927">
        <f>SI.ERROR(BUSCARV(E11927,TablaEstados,3,FALSO),"Sin dato")</f>
        <v/>
      </c>
      <c r="N11927">
        <f>SI.ERROR(BUSCARV(E11927,TablaEstados,4,FALSO),"Sin dato")</f>
        <v/>
      </c>
    </row>
    <row r="11928">
      <c r="A11928" t="inlineStr">
        <is>
          <t>2026</t>
        </is>
      </c>
      <c r="B11928" t="inlineStr">
        <is>
          <t>01</t>
        </is>
      </c>
      <c r="C11928" t="inlineStr">
        <is>
          <t>09011110</t>
        </is>
      </c>
      <c r="D11928" t="inlineStr">
        <is>
          <t>776</t>
        </is>
      </c>
      <c r="E11928" t="inlineStr">
        <is>
          <t>MG</t>
        </is>
      </c>
      <c r="F11928" t="n">
        <v>0</v>
      </c>
      <c r="G11928" t="n">
        <v>24</v>
      </c>
      <c r="H11928" t="n">
        <v>1651</v>
      </c>
      <c r="I11928" t="inlineStr">
        <is>
          <t>Café en granos</t>
        </is>
      </c>
      <c r="J11928">
        <f>SI.ERROR(BUSCARV(D11928,TablaPaises,6,FALSO),"Sin dato")</f>
        <v/>
      </c>
      <c r="K11928">
        <f>SI.ERROR(BUSCARV(C11928,TablaProductos,2,FALSO),"Sin dato")</f>
        <v/>
      </c>
      <c r="L11928">
        <f>SI(H11928&gt;=1000000,"Alto",SI(H11928&gt;=100000,"Medio","Bajo"))</f>
        <v/>
      </c>
      <c r="M11928">
        <f>SI.ERROR(BUSCARV(E11928,TablaEstados,3,FALSO),"Sin dato")</f>
        <v/>
      </c>
      <c r="N11928">
        <f>SI.ERROR(BUSCARV(E11928,TablaEstados,4,FALSO),"Sin dato")</f>
        <v/>
      </c>
    </row>
    <row r="11929">
      <c r="A11929" t="inlineStr">
        <is>
          <t>2026</t>
        </is>
      </c>
      <c r="B11929" t="inlineStr">
        <is>
          <t>01</t>
        </is>
      </c>
      <c r="C11929" t="inlineStr">
        <is>
          <t>09011110</t>
        </is>
      </c>
      <c r="D11929" t="inlineStr">
        <is>
          <t>375</t>
        </is>
      </c>
      <c r="E11929" t="inlineStr">
        <is>
          <t>MG</t>
        </is>
      </c>
      <c r="F11929" t="n">
        <v>38</v>
      </c>
      <c r="G11929" t="n">
        <v>38400</v>
      </c>
      <c r="H11929" t="n">
        <v>270909</v>
      </c>
      <c r="I11929" t="inlineStr">
        <is>
          <t>Café en granos</t>
        </is>
      </c>
      <c r="J11929">
        <f>SI.ERROR(BUSCARV(D11929,TablaPaises,6,FALSO),"Sin dato")</f>
        <v/>
      </c>
      <c r="K11929">
        <f>SI.ERROR(BUSCARV(C11929,TablaProductos,2,FALSO),"Sin dato")</f>
        <v/>
      </c>
      <c r="L11929">
        <f>SI(H11929&gt;=1000000,"Alto",SI(H11929&gt;=100000,"Medio","Bajo"))</f>
        <v/>
      </c>
      <c r="M11929">
        <f>SI.ERROR(BUSCARV(E11929,TablaEstados,3,FALSO),"Sin dato")</f>
        <v/>
      </c>
      <c r="N11929">
        <f>SI.ERROR(BUSCARV(E11929,TablaEstados,4,FALSO),"Sin dato")</f>
        <v/>
      </c>
    </row>
    <row r="11930">
      <c r="A11930" t="inlineStr">
        <is>
          <t>2026</t>
        </is>
      </c>
      <c r="B11930" t="inlineStr">
        <is>
          <t>01</t>
        </is>
      </c>
      <c r="C11930" t="inlineStr">
        <is>
          <t>09011110</t>
        </is>
      </c>
      <c r="D11930" t="inlineStr">
        <is>
          <t>275</t>
        </is>
      </c>
      <c r="E11930" t="inlineStr">
        <is>
          <t>SP</t>
        </is>
      </c>
      <c r="F11930" t="n">
        <v>13</v>
      </c>
      <c r="G11930" t="n">
        <v>13167</v>
      </c>
      <c r="H11930" t="n">
        <v>123098</v>
      </c>
      <c r="I11930" t="inlineStr">
        <is>
          <t>Café en granos</t>
        </is>
      </c>
      <c r="J11930">
        <f>SI.ERROR(BUSCARV(D11930,TablaPaises,6,FALSO),"Sin dato")</f>
        <v/>
      </c>
      <c r="K11930">
        <f>SI.ERROR(BUSCARV(C11930,TablaProductos,2,FALSO),"Sin dato")</f>
        <v/>
      </c>
      <c r="L11930">
        <f>SI(H11930&gt;=1000000,"Alto",SI(H11930&gt;=100000,"Medio","Bajo"))</f>
        <v/>
      </c>
      <c r="M11930">
        <f>SI.ERROR(BUSCARV(E11930,TablaEstados,3,FALSO),"Sin dato")</f>
        <v/>
      </c>
      <c r="N11930">
        <f>SI.ERROR(BUSCARV(E11930,TablaEstados,4,FALSO),"Sin dato")</f>
        <v/>
      </c>
    </row>
    <row r="11931">
      <c r="A11931" t="inlineStr">
        <is>
          <t>2026</t>
        </is>
      </c>
      <c r="B11931" t="inlineStr">
        <is>
          <t>03</t>
        </is>
      </c>
      <c r="C11931" t="inlineStr">
        <is>
          <t>12011000</t>
        </is>
      </c>
      <c r="D11931" t="inlineStr">
        <is>
          <t>040</t>
        </is>
      </c>
      <c r="E11931" t="inlineStr">
        <is>
          <t>GO</t>
        </is>
      </c>
      <c r="F11931" t="n">
        <v>13000</v>
      </c>
      <c r="G11931" t="n">
        <v>13000</v>
      </c>
      <c r="H11931" t="n">
        <v>44443</v>
      </c>
      <c r="I11931" t="inlineStr">
        <is>
          <t>Soja</t>
        </is>
      </c>
      <c r="J11931">
        <f>SI.ERROR(BUSCARV(D11931,TablaPaises,6,FALSO),"Sin dato")</f>
        <v/>
      </c>
      <c r="K11931">
        <f>SI.ERROR(BUSCARV(C11931,TablaProductos,2,FALSO),"Sin dato")</f>
        <v/>
      </c>
      <c r="L11931">
        <f>SI(H11931&gt;=1000000,"Alto",SI(H11931&gt;=100000,"Medio","Bajo"))</f>
        <v/>
      </c>
      <c r="M11931">
        <f>SI.ERROR(BUSCARV(E11931,TablaEstados,3,FALSO),"Sin dato")</f>
        <v/>
      </c>
      <c r="N11931">
        <f>SI.ERROR(BUSCARV(E11931,TablaEstados,4,FALSO),"Sin dato")</f>
        <v/>
      </c>
    </row>
    <row r="11932">
      <c r="A11932" t="inlineStr">
        <is>
          <t>2026</t>
        </is>
      </c>
      <c r="B11932" t="inlineStr">
        <is>
          <t>07</t>
        </is>
      </c>
      <c r="C11932" t="inlineStr">
        <is>
          <t>09011110</t>
        </is>
      </c>
      <c r="D11932" t="inlineStr">
        <is>
          <t>040</t>
        </is>
      </c>
      <c r="E11932" t="inlineStr">
        <is>
          <t>SP</t>
        </is>
      </c>
      <c r="F11932" t="n">
        <v>0</v>
      </c>
      <c r="G11932" t="n">
        <v>150</v>
      </c>
      <c r="H11932" t="n">
        <v>3651</v>
      </c>
      <c r="I11932" t="inlineStr">
        <is>
          <t>Café en granos</t>
        </is>
      </c>
      <c r="J11932">
        <f>SI.ERROR(BUSCARV(D11932,TablaPaises,6,FALSO),"Sin dato")</f>
        <v/>
      </c>
      <c r="K11932">
        <f>SI.ERROR(BUSCARV(C11932,TablaProductos,2,FALSO),"Sin dato")</f>
        <v/>
      </c>
      <c r="L11932">
        <f>SI(H11932&gt;=1000000,"Alto",SI(H11932&gt;=100000,"Medio","Bajo"))</f>
        <v/>
      </c>
      <c r="M11932">
        <f>SI.ERROR(BUSCARV(E11932,TablaEstados,3,FALSO),"Sin dato")</f>
        <v/>
      </c>
      <c r="N11932">
        <f>SI.ERROR(BUSCARV(E11932,TablaEstados,4,FALSO),"Sin dato")</f>
        <v/>
      </c>
    </row>
    <row r="11933">
      <c r="A11933" t="inlineStr">
        <is>
          <t>2026</t>
        </is>
      </c>
      <c r="B11933" t="inlineStr">
        <is>
          <t>03</t>
        </is>
      </c>
      <c r="C11933" t="inlineStr">
        <is>
          <t>09011110</t>
        </is>
      </c>
      <c r="D11933" t="inlineStr">
        <is>
          <t>158</t>
        </is>
      </c>
      <c r="E11933" t="inlineStr">
        <is>
          <t>MG</t>
        </is>
      </c>
      <c r="F11933" t="n">
        <v>50</v>
      </c>
      <c r="G11933" t="n">
        <v>50400</v>
      </c>
      <c r="H11933" t="n">
        <v>216001</v>
      </c>
      <c r="I11933" t="inlineStr">
        <is>
          <t>Café en granos</t>
        </is>
      </c>
      <c r="J11933">
        <f>SI.ERROR(BUSCARV(D11933,TablaPaises,6,FALSO),"Sin dato")</f>
        <v/>
      </c>
      <c r="K11933">
        <f>SI.ERROR(BUSCARV(C11933,TablaProductos,2,FALSO),"Sin dato")</f>
        <v/>
      </c>
      <c r="L11933">
        <f>SI(H11933&gt;=1000000,"Alto",SI(H11933&gt;=100000,"Medio","Bajo"))</f>
        <v/>
      </c>
      <c r="M11933">
        <f>SI.ERROR(BUSCARV(E11933,TablaEstados,3,FALSO),"Sin dato")</f>
        <v/>
      </c>
      <c r="N11933">
        <f>SI.ERROR(BUSCARV(E11933,TablaEstados,4,FALSO),"Sin dato")</f>
        <v/>
      </c>
    </row>
    <row r="11934">
      <c r="A11934" t="inlineStr">
        <is>
          <t>2026</t>
        </is>
      </c>
      <c r="B11934" t="inlineStr">
        <is>
          <t>01</t>
        </is>
      </c>
      <c r="C11934" t="inlineStr">
        <is>
          <t>10059010</t>
        </is>
      </c>
      <c r="D11934" t="inlineStr">
        <is>
          <t>845</t>
        </is>
      </c>
      <c r="E11934" t="inlineStr">
        <is>
          <t>RS</t>
        </is>
      </c>
      <c r="F11934" t="n">
        <v>87000</v>
      </c>
      <c r="G11934" t="n">
        <v>87000</v>
      </c>
      <c r="H11934" t="n">
        <v>17505</v>
      </c>
      <c r="I11934" t="inlineStr">
        <is>
          <t>Milho</t>
        </is>
      </c>
      <c r="J11934">
        <f>SI.ERROR(BUSCARV(D11934,TablaPaises,6,FALSO),"Sin dato")</f>
        <v/>
      </c>
      <c r="K11934">
        <f>SI.ERROR(BUSCARV(C11934,TablaProductos,2,FALSO),"Sin dato")</f>
        <v/>
      </c>
      <c r="L11934">
        <f>SI(H11934&gt;=1000000,"Alto",SI(H11934&gt;=100000,"Medio","Bajo"))</f>
        <v/>
      </c>
      <c r="M11934">
        <f>SI.ERROR(BUSCARV(E11934,TablaEstados,3,FALSO),"Sin dato")</f>
        <v/>
      </c>
      <c r="N11934">
        <f>SI.ERROR(BUSCARV(E11934,TablaEstados,4,FALSO),"Sin dato")</f>
        <v/>
      </c>
    </row>
    <row r="11935">
      <c r="A11935" t="inlineStr">
        <is>
          <t>2026</t>
        </is>
      </c>
      <c r="B11935" t="inlineStr">
        <is>
          <t>08</t>
        </is>
      </c>
      <c r="C11935" t="inlineStr">
        <is>
          <t>12019000</t>
        </is>
      </c>
      <c r="D11935" t="inlineStr">
        <is>
          <t>573</t>
        </is>
      </c>
      <c r="E11935" t="inlineStr">
        <is>
          <t>GO</t>
        </is>
      </c>
      <c r="F11935" t="n">
        <v>274</v>
      </c>
      <c r="G11935" t="n">
        <v>273747</v>
      </c>
      <c r="H11935" t="n">
        <v>122518</v>
      </c>
      <c r="I11935" t="inlineStr">
        <is>
          <t>Soja</t>
        </is>
      </c>
      <c r="J11935">
        <f>SI.ERROR(BUSCARV(D11935,TablaPaises,6,FALSO),"Sin dato")</f>
        <v/>
      </c>
      <c r="K11935">
        <f>SI.ERROR(BUSCARV(C11935,TablaProductos,2,FALSO),"Sin dato")</f>
        <v/>
      </c>
      <c r="L11935">
        <f>SI(H11935&gt;=1000000,"Alto",SI(H11935&gt;=100000,"Medio","Bajo"))</f>
        <v/>
      </c>
      <c r="M11935">
        <f>SI.ERROR(BUSCARV(E11935,TablaEstados,3,FALSO),"Sin dato")</f>
        <v/>
      </c>
      <c r="N11935">
        <f>SI.ERROR(BUSCARV(E11935,TablaEstados,4,FALSO),"Sin dato")</f>
        <v/>
      </c>
    </row>
    <row r="11936">
      <c r="A11936" t="inlineStr">
        <is>
          <t>2026</t>
        </is>
      </c>
      <c r="B11936" t="inlineStr">
        <is>
          <t>08</t>
        </is>
      </c>
      <c r="C11936" t="inlineStr">
        <is>
          <t>09011110</t>
        </is>
      </c>
      <c r="D11936" t="inlineStr">
        <is>
          <t>827</t>
        </is>
      </c>
      <c r="E11936" t="inlineStr">
        <is>
          <t>BA</t>
        </is>
      </c>
      <c r="F11936" t="n">
        <v>20</v>
      </c>
      <c r="G11936" t="n">
        <v>20040</v>
      </c>
      <c r="H11936" t="n">
        <v>103206</v>
      </c>
      <c r="I11936" t="inlineStr">
        <is>
          <t>Café en granos</t>
        </is>
      </c>
      <c r="J11936">
        <f>SI.ERROR(BUSCARV(D11936,TablaPaises,6,FALSO),"Sin dato")</f>
        <v/>
      </c>
      <c r="K11936">
        <f>SI.ERROR(BUSCARV(C11936,TablaProductos,2,FALSO),"Sin dato")</f>
        <v/>
      </c>
      <c r="L11936">
        <f>SI(H11936&gt;=1000000,"Alto",SI(H11936&gt;=100000,"Medio","Bajo"))</f>
        <v/>
      </c>
      <c r="M11936">
        <f>SI.ERROR(BUSCARV(E11936,TablaEstados,3,FALSO),"Sin dato")</f>
        <v/>
      </c>
      <c r="N11936">
        <f>SI.ERROR(BUSCARV(E11936,TablaEstados,4,FALSO),"Sin dato")</f>
        <v/>
      </c>
    </row>
    <row r="11937">
      <c r="A11937" t="inlineStr">
        <is>
          <t>2026</t>
        </is>
      </c>
      <c r="B11937" t="inlineStr">
        <is>
          <t>04</t>
        </is>
      </c>
      <c r="C11937" t="inlineStr">
        <is>
          <t>10059090</t>
        </is>
      </c>
      <c r="D11937" t="inlineStr">
        <is>
          <t>580</t>
        </is>
      </c>
      <c r="E11937" t="inlineStr">
        <is>
          <t>SP</t>
        </is>
      </c>
      <c r="F11937" t="n">
        <v>21</v>
      </c>
      <c r="G11937" t="n">
        <v>21</v>
      </c>
      <c r="H11937" t="n">
        <v>32</v>
      </c>
      <c r="I11937" t="inlineStr">
        <is>
          <t>Milho</t>
        </is>
      </c>
      <c r="J11937">
        <f>SI.ERROR(BUSCARV(D11937,TablaPaises,6,FALSO),"Sin dato")</f>
        <v/>
      </c>
      <c r="K11937">
        <f>SI.ERROR(BUSCARV(C11937,TablaProductos,2,FALSO),"Sin dato")</f>
        <v/>
      </c>
      <c r="L11937">
        <f>SI(H11937&gt;=1000000,"Alto",SI(H11937&gt;=100000,"Medio","Bajo"))</f>
        <v/>
      </c>
      <c r="M11937">
        <f>SI.ERROR(BUSCARV(E11937,TablaEstados,3,FALSO),"Sin dato")</f>
        <v/>
      </c>
      <c r="N11937">
        <f>SI.ERROR(BUSCARV(E11937,TablaEstados,4,FALSO),"Sin dato")</f>
        <v/>
      </c>
    </row>
    <row r="11938">
      <c r="A11938" t="inlineStr">
        <is>
          <t>2026</t>
        </is>
      </c>
      <c r="B11938" t="inlineStr">
        <is>
          <t>01</t>
        </is>
      </c>
      <c r="C11938" t="inlineStr">
        <is>
          <t>09011200</t>
        </is>
      </c>
      <c r="D11938" t="inlineStr">
        <is>
          <t>249</t>
        </is>
      </c>
      <c r="E11938" t="inlineStr">
        <is>
          <t>ES</t>
        </is>
      </c>
      <c r="F11938" t="n">
        <v>1</v>
      </c>
      <c r="G11938" t="n">
        <v>1</v>
      </c>
      <c r="H11938" t="n">
        <v>1</v>
      </c>
      <c r="I11938" t="inlineStr">
        <is>
          <t>Café en granos</t>
        </is>
      </c>
      <c r="J11938">
        <f>SI.ERROR(BUSCARV(D11938,TablaPaises,6,FALSO),"Sin dato")</f>
        <v/>
      </c>
      <c r="K11938">
        <f>SI.ERROR(BUSCARV(C11938,TablaProductos,2,FALSO),"Sin dato")</f>
        <v/>
      </c>
      <c r="L11938">
        <f>SI(H11938&gt;=1000000,"Alto",SI(H11938&gt;=100000,"Medio","Bajo"))</f>
        <v/>
      </c>
      <c r="M11938">
        <f>SI.ERROR(BUSCARV(E11938,TablaEstados,3,FALSO),"Sin dato")</f>
        <v/>
      </c>
      <c r="N11938">
        <f>SI.ERROR(BUSCARV(E11938,TablaEstados,4,FALSO),"Sin dato")</f>
        <v/>
      </c>
    </row>
    <row r="11939">
      <c r="A11939" t="inlineStr">
        <is>
          <t>2026</t>
        </is>
      </c>
      <c r="B11939" t="inlineStr">
        <is>
          <t>07</t>
        </is>
      </c>
      <c r="C11939" t="inlineStr">
        <is>
          <t>12019000</t>
        </is>
      </c>
      <c r="D11939" t="inlineStr">
        <is>
          <t>161</t>
        </is>
      </c>
      <c r="E11939" t="inlineStr">
        <is>
          <t>PI</t>
        </is>
      </c>
      <c r="F11939" t="n">
        <v>9443</v>
      </c>
      <c r="G11939" t="n">
        <v>9442748</v>
      </c>
      <c r="H11939" t="n">
        <v>4056132</v>
      </c>
      <c r="I11939" t="inlineStr">
        <is>
          <t>Soja</t>
        </is>
      </c>
      <c r="J11939">
        <f>SI.ERROR(BUSCARV(D11939,TablaPaises,6,FALSO),"Sin dato")</f>
        <v/>
      </c>
      <c r="K11939">
        <f>SI.ERROR(BUSCARV(C11939,TablaProductos,2,FALSO),"Sin dato")</f>
        <v/>
      </c>
      <c r="L11939">
        <f>SI(H11939&gt;=1000000,"Alto",SI(H11939&gt;=100000,"Medio","Bajo"))</f>
        <v/>
      </c>
      <c r="M11939">
        <f>SI.ERROR(BUSCARV(E11939,TablaEstados,3,FALSO),"Sin dato")</f>
        <v/>
      </c>
      <c r="N11939">
        <f>SI.ERROR(BUSCARV(E11939,TablaEstados,4,FALSO),"Sin dato")</f>
        <v/>
      </c>
    </row>
    <row r="11940">
      <c r="A11940" t="inlineStr">
        <is>
          <t>2026</t>
        </is>
      </c>
      <c r="B11940" t="inlineStr">
        <is>
          <t>08</t>
        </is>
      </c>
      <c r="C11940" t="inlineStr">
        <is>
          <t>12019000</t>
        </is>
      </c>
      <c r="D11940" t="inlineStr">
        <is>
          <t>245</t>
        </is>
      </c>
      <c r="E11940" t="inlineStr">
        <is>
          <t>DF</t>
        </is>
      </c>
      <c r="F11940" t="n">
        <v>560</v>
      </c>
      <c r="G11940" t="n">
        <v>561565</v>
      </c>
      <c r="H11940" t="n">
        <v>250216</v>
      </c>
      <c r="I11940" t="inlineStr">
        <is>
          <t>Soja</t>
        </is>
      </c>
      <c r="J11940">
        <f>SI.ERROR(BUSCARV(D11940,TablaPaises,6,FALSO),"Sin dato")</f>
        <v/>
      </c>
      <c r="K11940">
        <f>SI.ERROR(BUSCARV(C11940,TablaProductos,2,FALSO),"Sin dato")</f>
        <v/>
      </c>
      <c r="L11940">
        <f>SI(H11940&gt;=1000000,"Alto",SI(H11940&gt;=100000,"Medio","Bajo"))</f>
        <v/>
      </c>
      <c r="M11940">
        <f>SI.ERROR(BUSCARV(E11940,TablaEstados,3,FALSO),"Sin dato")</f>
        <v/>
      </c>
      <c r="N11940">
        <f>SI.ERROR(BUSCARV(E11940,TablaEstados,4,FALSO),"Sin dato")</f>
        <v/>
      </c>
    </row>
    <row r="11941">
      <c r="A11941" t="inlineStr">
        <is>
          <t>2026</t>
        </is>
      </c>
      <c r="B11941" t="inlineStr">
        <is>
          <t>08</t>
        </is>
      </c>
      <c r="C11941" t="inlineStr">
        <is>
          <t>09011110</t>
        </is>
      </c>
      <c r="D11941" t="inlineStr">
        <is>
          <t>687</t>
        </is>
      </c>
      <c r="E11941" t="inlineStr">
        <is>
          <t>ES</t>
        </is>
      </c>
      <c r="F11941" t="n">
        <v>19</v>
      </c>
      <c r="G11941" t="n">
        <v>19200</v>
      </c>
      <c r="H11941" t="n">
        <v>73322</v>
      </c>
      <c r="I11941" t="inlineStr">
        <is>
          <t>Café en granos</t>
        </is>
      </c>
      <c r="J11941">
        <f>SI.ERROR(BUSCARV(D11941,TablaPaises,6,FALSO),"Sin dato")</f>
        <v/>
      </c>
      <c r="K11941">
        <f>SI.ERROR(BUSCARV(C11941,TablaProductos,2,FALSO),"Sin dato")</f>
        <v/>
      </c>
      <c r="L11941">
        <f>SI(H11941&gt;=1000000,"Alto",SI(H11941&gt;=100000,"Medio","Bajo"))</f>
        <v/>
      </c>
      <c r="M11941">
        <f>SI.ERROR(BUSCARV(E11941,TablaEstados,3,FALSO),"Sin dato")</f>
        <v/>
      </c>
      <c r="N11941">
        <f>SI.ERROR(BUSCARV(E11941,TablaEstados,4,FALSO),"Sin dato")</f>
        <v/>
      </c>
    </row>
    <row r="11942">
      <c r="A11942" t="inlineStr">
        <is>
          <t>2026</t>
        </is>
      </c>
      <c r="B11942" t="inlineStr">
        <is>
          <t>05</t>
        </is>
      </c>
      <c r="C11942" t="inlineStr">
        <is>
          <t>09011110</t>
        </is>
      </c>
      <c r="D11942" t="inlineStr">
        <is>
          <t>163</t>
        </is>
      </c>
      <c r="E11942" t="inlineStr">
        <is>
          <t>ES</t>
        </is>
      </c>
      <c r="F11942" t="n">
        <v>19</v>
      </c>
      <c r="G11942" t="n">
        <v>19200</v>
      </c>
      <c r="H11942" t="n">
        <v>111820</v>
      </c>
      <c r="I11942" t="inlineStr">
        <is>
          <t>Café en granos</t>
        </is>
      </c>
      <c r="J11942">
        <f>SI.ERROR(BUSCARV(D11942,TablaPaises,6,FALSO),"Sin dato")</f>
        <v/>
      </c>
      <c r="K11942">
        <f>SI.ERROR(BUSCARV(C11942,TablaProductos,2,FALSO),"Sin dato")</f>
        <v/>
      </c>
      <c r="L11942">
        <f>SI(H11942&gt;=1000000,"Alto",SI(H11942&gt;=100000,"Medio","Bajo"))</f>
        <v/>
      </c>
      <c r="M11942">
        <f>SI.ERROR(BUSCARV(E11942,TablaEstados,3,FALSO),"Sin dato")</f>
        <v/>
      </c>
      <c r="N11942">
        <f>SI.ERROR(BUSCARV(E11942,TablaEstados,4,FALSO),"Sin dato")</f>
        <v/>
      </c>
    </row>
    <row r="11943">
      <c r="A11943" t="inlineStr">
        <is>
          <t>2026</t>
        </is>
      </c>
      <c r="B11943" t="inlineStr">
        <is>
          <t>04</t>
        </is>
      </c>
      <c r="C11943" t="inlineStr">
        <is>
          <t>10059090</t>
        </is>
      </c>
      <c r="D11943" t="inlineStr">
        <is>
          <t>580</t>
        </is>
      </c>
      <c r="E11943" t="inlineStr">
        <is>
          <t>SC</t>
        </is>
      </c>
      <c r="F11943" t="n">
        <v>2</v>
      </c>
      <c r="G11943" t="n">
        <v>2</v>
      </c>
      <c r="H11943" t="n">
        <v>5</v>
      </c>
      <c r="I11943" t="inlineStr">
        <is>
          <t>Milho</t>
        </is>
      </c>
      <c r="J11943">
        <f>SI.ERROR(BUSCARV(D11943,TablaPaises,6,FALSO),"Sin dato")</f>
        <v/>
      </c>
      <c r="K11943">
        <f>SI.ERROR(BUSCARV(C11943,TablaProductos,2,FALSO),"Sin dato")</f>
        <v/>
      </c>
      <c r="L11943">
        <f>SI(H11943&gt;=1000000,"Alto",SI(H11943&gt;=100000,"Medio","Bajo"))</f>
        <v/>
      </c>
      <c r="M11943">
        <f>SI.ERROR(BUSCARV(E11943,TablaEstados,3,FALSO),"Sin dato")</f>
        <v/>
      </c>
      <c r="N11943">
        <f>SI.ERROR(BUSCARV(E11943,TablaEstados,4,FALSO),"Sin dato")</f>
        <v/>
      </c>
    </row>
    <row r="11944">
      <c r="A11944" t="inlineStr">
        <is>
          <t>2026</t>
        </is>
      </c>
      <c r="B11944" t="inlineStr">
        <is>
          <t>02</t>
        </is>
      </c>
      <c r="C11944" t="inlineStr">
        <is>
          <t>52010020</t>
        </is>
      </c>
      <c r="D11944" t="inlineStr">
        <is>
          <t>827</t>
        </is>
      </c>
      <c r="E11944" t="inlineStr">
        <is>
          <t>MS</t>
        </is>
      </c>
      <c r="F11944" t="n">
        <v>51</v>
      </c>
      <c r="G11944" t="n">
        <v>50738</v>
      </c>
      <c r="H11944" t="n">
        <v>71969</v>
      </c>
      <c r="I11944" t="inlineStr">
        <is>
          <t>Algodón</t>
        </is>
      </c>
      <c r="J11944">
        <f>SI.ERROR(BUSCARV(D11944,TablaPaises,6,FALSO),"Sin dato")</f>
        <v/>
      </c>
      <c r="K11944">
        <f>SI.ERROR(BUSCARV(C11944,TablaProductos,2,FALSO),"Sin dato")</f>
        <v/>
      </c>
      <c r="L11944">
        <f>SI(H11944&gt;=1000000,"Alto",SI(H11944&gt;=100000,"Medio","Bajo"))</f>
        <v/>
      </c>
      <c r="M11944">
        <f>SI.ERROR(BUSCARV(E11944,TablaEstados,3,FALSO),"Sin dato")</f>
        <v/>
      </c>
      <c r="N11944">
        <f>SI.ERROR(BUSCARV(E11944,TablaEstados,4,FALSO),"Sin dato")</f>
        <v/>
      </c>
    </row>
    <row r="11945">
      <c r="A11945" t="inlineStr">
        <is>
          <t>2026</t>
        </is>
      </c>
      <c r="B11945" t="inlineStr">
        <is>
          <t>03</t>
        </is>
      </c>
      <c r="C11945" t="inlineStr">
        <is>
          <t>09011110</t>
        </is>
      </c>
      <c r="D11945" t="inlineStr">
        <is>
          <t>249</t>
        </is>
      </c>
      <c r="E11945" t="inlineStr">
        <is>
          <t>ES</t>
        </is>
      </c>
      <c r="F11945" t="n">
        <v>20</v>
      </c>
      <c r="G11945" t="n">
        <v>20000</v>
      </c>
      <c r="H11945" t="n">
        <v>143741</v>
      </c>
      <c r="I11945" t="inlineStr">
        <is>
          <t>Café en granos</t>
        </is>
      </c>
      <c r="J11945">
        <f>SI.ERROR(BUSCARV(D11945,TablaPaises,6,FALSO),"Sin dato")</f>
        <v/>
      </c>
      <c r="K11945">
        <f>SI.ERROR(BUSCARV(C11945,TablaProductos,2,FALSO),"Sin dato")</f>
        <v/>
      </c>
      <c r="L11945">
        <f>SI(H11945&gt;=1000000,"Alto",SI(H11945&gt;=100000,"Medio","Bajo"))</f>
        <v/>
      </c>
      <c r="M11945">
        <f>SI.ERROR(BUSCARV(E11945,TablaEstados,3,FALSO),"Sin dato")</f>
        <v/>
      </c>
      <c r="N11945">
        <f>SI.ERROR(BUSCARV(E11945,TablaEstados,4,FALSO),"Sin dato")</f>
        <v/>
      </c>
    </row>
    <row r="11946">
      <c r="A11946" t="inlineStr">
        <is>
          <t>2026</t>
        </is>
      </c>
      <c r="B11946" t="inlineStr">
        <is>
          <t>07</t>
        </is>
      </c>
      <c r="C11946" t="inlineStr">
        <is>
          <t>12019000</t>
        </is>
      </c>
      <c r="D11946" t="inlineStr">
        <is>
          <t>190</t>
        </is>
      </c>
      <c r="E11946" t="inlineStr">
        <is>
          <t>DF</t>
        </is>
      </c>
      <c r="F11946" t="n">
        <v>9</v>
      </c>
      <c r="G11946" t="n">
        <v>8615</v>
      </c>
      <c r="H11946" t="n">
        <v>3842</v>
      </c>
      <c r="I11946" t="inlineStr">
        <is>
          <t>Soja</t>
        </is>
      </c>
      <c r="J11946">
        <f>SI.ERROR(BUSCARV(D11946,TablaPaises,6,FALSO),"Sin dato")</f>
        <v/>
      </c>
      <c r="K11946">
        <f>SI.ERROR(BUSCARV(C11946,TablaProductos,2,FALSO),"Sin dato")</f>
        <v/>
      </c>
      <c r="L11946">
        <f>SI(H11946&gt;=1000000,"Alto",SI(H11946&gt;=100000,"Medio","Bajo"))</f>
        <v/>
      </c>
      <c r="M11946">
        <f>SI.ERROR(BUSCARV(E11946,TablaEstados,3,FALSO),"Sin dato")</f>
        <v/>
      </c>
      <c r="N11946">
        <f>SI.ERROR(BUSCARV(E11946,TablaEstados,4,FALSO),"Sin dato")</f>
        <v/>
      </c>
    </row>
    <row r="11947">
      <c r="A11947" t="inlineStr">
        <is>
          <t>2026</t>
        </is>
      </c>
      <c r="B11947" t="inlineStr">
        <is>
          <t>01</t>
        </is>
      </c>
      <c r="C11947" t="inlineStr">
        <is>
          <t>10059010</t>
        </is>
      </c>
      <c r="D11947" t="inlineStr">
        <is>
          <t>059</t>
        </is>
      </c>
      <c r="E11947" t="inlineStr">
        <is>
          <t>TO</t>
        </is>
      </c>
      <c r="F11947" t="n">
        <v>232610</v>
      </c>
      <c r="G11947" t="n">
        <v>232610</v>
      </c>
      <c r="H11947" t="n">
        <v>48957</v>
      </c>
      <c r="I11947" t="inlineStr">
        <is>
          <t>Milho</t>
        </is>
      </c>
      <c r="J11947">
        <f>SI.ERROR(BUSCARV(D11947,TablaPaises,6,FALSO),"Sin dato")</f>
        <v/>
      </c>
      <c r="K11947">
        <f>SI.ERROR(BUSCARV(C11947,TablaProductos,2,FALSO),"Sin dato")</f>
        <v/>
      </c>
      <c r="L11947">
        <f>SI(H11947&gt;=1000000,"Alto",SI(H11947&gt;=100000,"Medio","Bajo"))</f>
        <v/>
      </c>
      <c r="M11947">
        <f>SI.ERROR(BUSCARV(E11947,TablaEstados,3,FALSO),"Sin dato")</f>
        <v/>
      </c>
      <c r="N11947">
        <f>SI.ERROR(BUSCARV(E11947,TablaEstados,4,FALSO),"Sin dato")</f>
        <v/>
      </c>
    </row>
    <row r="11948">
      <c r="A11948" t="inlineStr">
        <is>
          <t>2026</t>
        </is>
      </c>
      <c r="B11948" t="inlineStr">
        <is>
          <t>05</t>
        </is>
      </c>
      <c r="C11948" t="inlineStr">
        <is>
          <t>10059010</t>
        </is>
      </c>
      <c r="D11948" t="inlineStr">
        <is>
          <t>077</t>
        </is>
      </c>
      <c r="E11948" t="inlineStr">
        <is>
          <t>SP</t>
        </is>
      </c>
      <c r="F11948" t="n">
        <v>5</v>
      </c>
      <c r="G11948" t="n">
        <v>5</v>
      </c>
      <c r="H11948" t="n">
        <v>17</v>
      </c>
      <c r="I11948" t="inlineStr">
        <is>
          <t>Milho</t>
        </is>
      </c>
      <c r="J11948">
        <f>SI.ERROR(BUSCARV(D11948,TablaPaises,6,FALSO),"Sin dato")</f>
        <v/>
      </c>
      <c r="K11948">
        <f>SI.ERROR(BUSCARV(C11948,TablaProductos,2,FALSO),"Sin dato")</f>
        <v/>
      </c>
      <c r="L11948">
        <f>SI(H11948&gt;=1000000,"Alto",SI(H11948&gt;=100000,"Medio","Bajo"))</f>
        <v/>
      </c>
      <c r="M11948">
        <f>SI.ERROR(BUSCARV(E11948,TablaEstados,3,FALSO),"Sin dato")</f>
        <v/>
      </c>
      <c r="N11948">
        <f>SI.ERROR(BUSCARV(E11948,TablaEstados,4,FALSO),"Sin dato")</f>
        <v/>
      </c>
    </row>
    <row r="11949">
      <c r="A11949" t="inlineStr">
        <is>
          <t>2026</t>
        </is>
      </c>
      <c r="B11949" t="inlineStr">
        <is>
          <t>04</t>
        </is>
      </c>
      <c r="C11949" t="inlineStr">
        <is>
          <t>10059010</t>
        </is>
      </c>
      <c r="D11949" t="inlineStr">
        <is>
          <t>589</t>
        </is>
      </c>
      <c r="E11949" t="inlineStr">
        <is>
          <t>MT</t>
        </is>
      </c>
      <c r="F11949" t="n">
        <v>260000</v>
      </c>
      <c r="G11949" t="n">
        <v>260000</v>
      </c>
      <c r="H11949" t="n">
        <v>132310</v>
      </c>
      <c r="I11949" t="inlineStr">
        <is>
          <t>Milho</t>
        </is>
      </c>
      <c r="J11949">
        <f>SI.ERROR(BUSCARV(D11949,TablaPaises,6,FALSO),"Sin dato")</f>
        <v/>
      </c>
      <c r="K11949">
        <f>SI.ERROR(BUSCARV(C11949,TablaProductos,2,FALSO),"Sin dato")</f>
        <v/>
      </c>
      <c r="L11949">
        <f>SI(H11949&gt;=1000000,"Alto",SI(H11949&gt;=100000,"Medio","Bajo"))</f>
        <v/>
      </c>
      <c r="M11949">
        <f>SI.ERROR(BUSCARV(E11949,TablaEstados,3,FALSO),"Sin dato")</f>
        <v/>
      </c>
      <c r="N11949">
        <f>SI.ERROR(BUSCARV(E11949,TablaEstados,4,FALSO),"Sin dato")</f>
        <v/>
      </c>
    </row>
    <row r="11950">
      <c r="A11950" t="inlineStr">
        <is>
          <t>2026</t>
        </is>
      </c>
      <c r="B11950" t="inlineStr">
        <is>
          <t>04</t>
        </is>
      </c>
      <c r="C11950" t="inlineStr">
        <is>
          <t>09011110</t>
        </is>
      </c>
      <c r="D11950" t="inlineStr">
        <is>
          <t>676</t>
        </is>
      </c>
      <c r="E11950" t="inlineStr">
        <is>
          <t>ES</t>
        </is>
      </c>
      <c r="F11950" t="n">
        <v>19</v>
      </c>
      <c r="G11950" t="n">
        <v>19200</v>
      </c>
      <c r="H11950" t="n">
        <v>141860</v>
      </c>
      <c r="I11950" t="inlineStr">
        <is>
          <t>Café en granos</t>
        </is>
      </c>
      <c r="J11950">
        <f>SI.ERROR(BUSCARV(D11950,TablaPaises,6,FALSO),"Sin dato")</f>
        <v/>
      </c>
      <c r="K11950">
        <f>SI.ERROR(BUSCARV(C11950,TablaProductos,2,FALSO),"Sin dato")</f>
        <v/>
      </c>
      <c r="L11950">
        <f>SI(H11950&gt;=1000000,"Alto",SI(H11950&gt;=100000,"Medio","Bajo"))</f>
        <v/>
      </c>
      <c r="M11950">
        <f>SI.ERROR(BUSCARV(E11950,TablaEstados,3,FALSO),"Sin dato")</f>
        <v/>
      </c>
      <c r="N11950">
        <f>SI.ERROR(BUSCARV(E11950,TablaEstados,4,FALSO),"Sin dato")</f>
        <v/>
      </c>
    </row>
    <row r="11951">
      <c r="A11951" t="inlineStr">
        <is>
          <t>2026</t>
        </is>
      </c>
      <c r="B11951" t="inlineStr">
        <is>
          <t>05</t>
        </is>
      </c>
      <c r="C11951" t="inlineStr">
        <is>
          <t>09011110</t>
        </is>
      </c>
      <c r="D11951" t="inlineStr">
        <is>
          <t>249</t>
        </is>
      </c>
      <c r="E11951" t="inlineStr">
        <is>
          <t>ES</t>
        </is>
      </c>
      <c r="F11951" t="n">
        <v>0</v>
      </c>
      <c r="G11951" t="n">
        <v>135</v>
      </c>
      <c r="H11951" t="n">
        <v>600</v>
      </c>
      <c r="I11951" t="inlineStr">
        <is>
          <t>Café en granos</t>
        </is>
      </c>
      <c r="J11951">
        <f>SI.ERROR(BUSCARV(D11951,TablaPaises,6,FALSO),"Sin dato")</f>
        <v/>
      </c>
      <c r="K11951">
        <f>SI.ERROR(BUSCARV(C11951,TablaProductos,2,FALSO),"Sin dato")</f>
        <v/>
      </c>
      <c r="L11951">
        <f>SI(H11951&gt;=1000000,"Alto",SI(H11951&gt;=100000,"Medio","Bajo"))</f>
        <v/>
      </c>
      <c r="M11951">
        <f>SI.ERROR(BUSCARV(E11951,TablaEstados,3,FALSO),"Sin dato")</f>
        <v/>
      </c>
      <c r="N11951">
        <f>SI.ERROR(BUSCARV(E11951,TablaEstados,4,FALSO),"Sin dato")</f>
        <v/>
      </c>
    </row>
    <row r="11952">
      <c r="A11952" t="inlineStr">
        <is>
          <t>2026</t>
        </is>
      </c>
      <c r="B11952" t="inlineStr">
        <is>
          <t>09</t>
        </is>
      </c>
      <c r="C11952" t="inlineStr">
        <is>
          <t>09011110</t>
        </is>
      </c>
      <c r="D11952" t="inlineStr">
        <is>
          <t>023</t>
        </is>
      </c>
      <c r="E11952" t="inlineStr">
        <is>
          <t>ES</t>
        </is>
      </c>
      <c r="F11952" t="n">
        <v>59</v>
      </c>
      <c r="G11952" t="n">
        <v>58667</v>
      </c>
      <c r="H11952" t="n">
        <v>387809</v>
      </c>
      <c r="I11952" t="inlineStr">
        <is>
          <t>Café en granos</t>
        </is>
      </c>
      <c r="J11952">
        <f>SI.ERROR(BUSCARV(D11952,TablaPaises,6,FALSO),"Sin dato")</f>
        <v/>
      </c>
      <c r="K11952">
        <f>SI.ERROR(BUSCARV(C11952,TablaProductos,2,FALSO),"Sin dato")</f>
        <v/>
      </c>
      <c r="L11952">
        <f>SI(H11952&gt;=1000000,"Alto",SI(H11952&gt;=100000,"Medio","Bajo"))</f>
        <v/>
      </c>
      <c r="M11952">
        <f>SI.ERROR(BUSCARV(E11952,TablaEstados,3,FALSO),"Sin dato")</f>
        <v/>
      </c>
      <c r="N11952">
        <f>SI.ERROR(BUSCARV(E11952,TablaEstados,4,FALSO),"Sin dato")</f>
        <v/>
      </c>
    </row>
    <row r="11953">
      <c r="A11953" t="inlineStr">
        <is>
          <t>2026</t>
        </is>
      </c>
      <c r="B11953" t="inlineStr">
        <is>
          <t>07</t>
        </is>
      </c>
      <c r="C11953" t="inlineStr">
        <is>
          <t>12019000</t>
        </is>
      </c>
      <c r="D11953" t="inlineStr">
        <is>
          <t>628</t>
        </is>
      </c>
      <c r="E11953" t="inlineStr">
        <is>
          <t>PR</t>
        </is>
      </c>
      <c r="F11953" t="n">
        <v>0</v>
      </c>
      <c r="G11953" t="n">
        <v>60</v>
      </c>
      <c r="H11953" t="n">
        <v>5845</v>
      </c>
      <c r="I11953" t="inlineStr">
        <is>
          <t>Soja</t>
        </is>
      </c>
      <c r="J11953">
        <f>SI.ERROR(BUSCARV(D11953,TablaPaises,6,FALSO),"Sin dato")</f>
        <v/>
      </c>
      <c r="K11953">
        <f>SI.ERROR(BUSCARV(C11953,TablaProductos,2,FALSO),"Sin dato")</f>
        <v/>
      </c>
      <c r="L11953">
        <f>SI(H11953&gt;=1000000,"Alto",SI(H11953&gt;=100000,"Medio","Bajo"))</f>
        <v/>
      </c>
      <c r="M11953">
        <f>SI.ERROR(BUSCARV(E11953,TablaEstados,3,FALSO),"Sin dato")</f>
        <v/>
      </c>
      <c r="N11953">
        <f>SI.ERROR(BUSCARV(E11953,TablaEstados,4,FALSO),"Sin dato")</f>
        <v/>
      </c>
    </row>
    <row r="11954">
      <c r="A11954" t="inlineStr">
        <is>
          <t>2026</t>
        </is>
      </c>
      <c r="B11954" t="inlineStr">
        <is>
          <t>04</t>
        </is>
      </c>
      <c r="C11954" t="inlineStr">
        <is>
          <t>09011110</t>
        </is>
      </c>
      <c r="D11954" t="inlineStr">
        <is>
          <t>403</t>
        </is>
      </c>
      <c r="E11954" t="inlineStr">
        <is>
          <t>MG</t>
        </is>
      </c>
      <c r="F11954" t="n">
        <v>264</v>
      </c>
      <c r="G11954" t="n">
        <v>264000</v>
      </c>
      <c r="H11954" t="n">
        <v>1441440</v>
      </c>
      <c r="I11954" t="inlineStr">
        <is>
          <t>Café en granos</t>
        </is>
      </c>
      <c r="J11954">
        <f>SI.ERROR(BUSCARV(D11954,TablaPaises,6,FALSO),"Sin dato")</f>
        <v/>
      </c>
      <c r="K11954">
        <f>SI.ERROR(BUSCARV(C11954,TablaProductos,2,FALSO),"Sin dato")</f>
        <v/>
      </c>
      <c r="L11954">
        <f>SI(H11954&gt;=1000000,"Alto",SI(H11954&gt;=100000,"Medio","Bajo"))</f>
        <v/>
      </c>
      <c r="M11954">
        <f>SI.ERROR(BUSCARV(E11954,TablaEstados,3,FALSO),"Sin dato")</f>
        <v/>
      </c>
      <c r="N11954">
        <f>SI.ERROR(BUSCARV(E11954,TablaEstados,4,FALSO),"Sin dato")</f>
        <v/>
      </c>
    </row>
    <row r="11955">
      <c r="A11955" t="inlineStr">
        <is>
          <t>2026</t>
        </is>
      </c>
      <c r="B11955" t="inlineStr">
        <is>
          <t>04</t>
        </is>
      </c>
      <c r="C11955" t="inlineStr">
        <is>
          <t>09011110</t>
        </is>
      </c>
      <c r="D11955" t="inlineStr">
        <is>
          <t>246</t>
        </is>
      </c>
      <c r="E11955" t="inlineStr">
        <is>
          <t>MG</t>
        </is>
      </c>
      <c r="F11955" t="n">
        <v>100</v>
      </c>
      <c r="G11955" t="n">
        <v>100000</v>
      </c>
      <c r="H11955" t="n">
        <v>546000</v>
      </c>
      <c r="I11955" t="inlineStr">
        <is>
          <t>Café en granos</t>
        </is>
      </c>
      <c r="J11955">
        <f>SI.ERROR(BUSCARV(D11955,TablaPaises,6,FALSO),"Sin dato")</f>
        <v/>
      </c>
      <c r="K11955">
        <f>SI.ERROR(BUSCARV(C11955,TablaProductos,2,FALSO),"Sin dato")</f>
        <v/>
      </c>
      <c r="L11955">
        <f>SI(H11955&gt;=1000000,"Alto",SI(H11955&gt;=100000,"Medio","Bajo"))</f>
        <v/>
      </c>
      <c r="M11955">
        <f>SI.ERROR(BUSCARV(E11955,TablaEstados,3,FALSO),"Sin dato")</f>
        <v/>
      </c>
      <c r="N11955">
        <f>SI.ERROR(BUSCARV(E11955,TablaEstados,4,FALSO),"Sin dato")</f>
        <v/>
      </c>
    </row>
    <row r="11956">
      <c r="A11956" t="inlineStr">
        <is>
          <t>2026</t>
        </is>
      </c>
      <c r="B11956" t="inlineStr">
        <is>
          <t>01</t>
        </is>
      </c>
      <c r="C11956" t="inlineStr">
        <is>
          <t>52010020</t>
        </is>
      </c>
      <c r="D11956" t="inlineStr">
        <is>
          <t>858</t>
        </is>
      </c>
      <c r="E11956" t="inlineStr">
        <is>
          <t>MT</t>
        </is>
      </c>
      <c r="F11956" t="n">
        <v>19004</v>
      </c>
      <c r="G11956" t="n">
        <v>19001633</v>
      </c>
      <c r="H11956" t="n">
        <v>29650004</v>
      </c>
      <c r="I11956" t="inlineStr">
        <is>
          <t>Algodón</t>
        </is>
      </c>
      <c r="J11956">
        <f>SI.ERROR(BUSCARV(D11956,TablaPaises,6,FALSO),"Sin dato")</f>
        <v/>
      </c>
      <c r="K11956">
        <f>SI.ERROR(BUSCARV(C11956,TablaProductos,2,FALSO),"Sin dato")</f>
        <v/>
      </c>
      <c r="L11956">
        <f>SI(H11956&gt;=1000000,"Alto",SI(H11956&gt;=100000,"Medio","Bajo"))</f>
        <v/>
      </c>
      <c r="M11956">
        <f>SI.ERROR(BUSCARV(E11956,TablaEstados,3,FALSO),"Sin dato")</f>
        <v/>
      </c>
      <c r="N11956">
        <f>SI.ERROR(BUSCARV(E11956,TablaEstados,4,FALSO),"Sin dato")</f>
        <v/>
      </c>
    </row>
    <row r="11957">
      <c r="A11957" t="inlineStr">
        <is>
          <t>2026</t>
        </is>
      </c>
      <c r="B11957" t="inlineStr">
        <is>
          <t>02</t>
        </is>
      </c>
      <c r="C11957" t="inlineStr">
        <is>
          <t>09011110</t>
        </is>
      </c>
      <c r="D11957" t="inlineStr">
        <is>
          <t>845</t>
        </is>
      </c>
      <c r="E11957" t="inlineStr">
        <is>
          <t>MG</t>
        </is>
      </c>
      <c r="F11957" t="n">
        <v>1</v>
      </c>
      <c r="G11957" t="n">
        <v>990</v>
      </c>
      <c r="H11957" t="n">
        <v>8940</v>
      </c>
      <c r="I11957" t="inlineStr">
        <is>
          <t>Café en granos</t>
        </is>
      </c>
      <c r="J11957">
        <f>SI.ERROR(BUSCARV(D11957,TablaPaises,6,FALSO),"Sin dato")</f>
        <v/>
      </c>
      <c r="K11957">
        <f>SI.ERROR(BUSCARV(C11957,TablaProductos,2,FALSO),"Sin dato")</f>
        <v/>
      </c>
      <c r="L11957">
        <f>SI(H11957&gt;=1000000,"Alto",SI(H11957&gt;=100000,"Medio","Bajo"))</f>
        <v/>
      </c>
      <c r="M11957">
        <f>SI.ERROR(BUSCARV(E11957,TablaEstados,3,FALSO),"Sin dato")</f>
        <v/>
      </c>
      <c r="N11957">
        <f>SI.ERROR(BUSCARV(E11957,TablaEstados,4,FALSO),"Sin dato")</f>
        <v/>
      </c>
    </row>
    <row r="11958">
      <c r="A11958" t="inlineStr">
        <is>
          <t>2026</t>
        </is>
      </c>
      <c r="B11958" t="inlineStr">
        <is>
          <t>09</t>
        </is>
      </c>
      <c r="C11958" t="inlineStr">
        <is>
          <t>12019000</t>
        </is>
      </c>
      <c r="D11958" t="inlineStr">
        <is>
          <t>160</t>
        </is>
      </c>
      <c r="E11958" t="inlineStr">
        <is>
          <t>ND</t>
        </is>
      </c>
      <c r="F11958" t="n">
        <v>2328</v>
      </c>
      <c r="G11958" t="n">
        <v>2222301</v>
      </c>
      <c r="H11958" t="n">
        <v>813829</v>
      </c>
      <c r="I11958" t="inlineStr">
        <is>
          <t>Soja</t>
        </is>
      </c>
      <c r="J11958">
        <f>SI.ERROR(BUSCARV(D11958,TablaPaises,6,FALSO),"Sin dato")</f>
        <v/>
      </c>
      <c r="K11958">
        <f>SI.ERROR(BUSCARV(C11958,TablaProductos,2,FALSO),"Sin dato")</f>
        <v/>
      </c>
      <c r="L11958">
        <f>SI(H11958&gt;=1000000,"Alto",SI(H11958&gt;=100000,"Medio","Bajo"))</f>
        <v/>
      </c>
      <c r="M11958">
        <f>SI.ERROR(BUSCARV(E11958,TablaEstados,3,FALSO),"Sin dato")</f>
        <v/>
      </c>
      <c r="N11958">
        <f>SI.ERROR(BUSCARV(E11958,TablaEstados,4,FALSO),"Sin dato")</f>
        <v/>
      </c>
    </row>
    <row r="11959">
      <c r="A11959" t="inlineStr">
        <is>
          <t>2026</t>
        </is>
      </c>
      <c r="B11959" t="inlineStr">
        <is>
          <t>06</t>
        </is>
      </c>
      <c r="C11959" t="inlineStr">
        <is>
          <t>10051000</t>
        </is>
      </c>
      <c r="D11959" t="inlineStr">
        <is>
          <t>780</t>
        </is>
      </c>
      <c r="E11959" t="inlineStr">
        <is>
          <t>SP</t>
        </is>
      </c>
      <c r="F11959" t="n">
        <v>112</v>
      </c>
      <c r="G11959" t="n">
        <v>112</v>
      </c>
      <c r="H11959" t="n">
        <v>112</v>
      </c>
      <c r="I11959" t="inlineStr">
        <is>
          <t>Milho</t>
        </is>
      </c>
      <c r="J11959">
        <f>SI.ERROR(BUSCARV(D11959,TablaPaises,6,FALSO),"Sin dato")</f>
        <v/>
      </c>
      <c r="K11959">
        <f>SI.ERROR(BUSCARV(C11959,TablaProductos,2,FALSO),"Sin dato")</f>
        <v/>
      </c>
      <c r="L11959">
        <f>SI(H11959&gt;=1000000,"Alto",SI(H11959&gt;=100000,"Medio","Bajo"))</f>
        <v/>
      </c>
      <c r="M11959">
        <f>SI.ERROR(BUSCARV(E11959,TablaEstados,3,FALSO),"Sin dato")</f>
        <v/>
      </c>
      <c r="N11959">
        <f>SI.ERROR(BUSCARV(E11959,TablaEstados,4,FALSO),"Sin dato")</f>
        <v/>
      </c>
    </row>
    <row r="11960">
      <c r="A11960" t="inlineStr">
        <is>
          <t>2026</t>
        </is>
      </c>
      <c r="B11960" t="inlineStr">
        <is>
          <t>04</t>
        </is>
      </c>
      <c r="C11960" t="inlineStr">
        <is>
          <t>52010020</t>
        </is>
      </c>
      <c r="D11960" t="inlineStr">
        <is>
          <t>576</t>
        </is>
      </c>
      <c r="E11960" t="inlineStr">
        <is>
          <t>MT</t>
        </is>
      </c>
      <c r="F11960" t="n">
        <v>34213</v>
      </c>
      <c r="G11960" t="n">
        <v>34205138</v>
      </c>
      <c r="H11960" t="n">
        <v>51883252</v>
      </c>
      <c r="I11960" t="inlineStr">
        <is>
          <t>Algodón</t>
        </is>
      </c>
      <c r="J11960">
        <f>SI.ERROR(BUSCARV(D11960,TablaPaises,6,FALSO),"Sin dato")</f>
        <v/>
      </c>
      <c r="K11960">
        <f>SI.ERROR(BUSCARV(C11960,TablaProductos,2,FALSO),"Sin dato")</f>
        <v/>
      </c>
      <c r="L11960">
        <f>SI(H11960&gt;=1000000,"Alto",SI(H11960&gt;=100000,"Medio","Bajo"))</f>
        <v/>
      </c>
      <c r="M11960">
        <f>SI.ERROR(BUSCARV(E11960,TablaEstados,3,FALSO),"Sin dato")</f>
        <v/>
      </c>
      <c r="N11960">
        <f>SI.ERROR(BUSCARV(E11960,TablaEstados,4,FALSO),"Sin dato")</f>
        <v/>
      </c>
    </row>
    <row r="11961">
      <c r="A11961" t="inlineStr">
        <is>
          <t>2026</t>
        </is>
      </c>
      <c r="B11961" t="inlineStr">
        <is>
          <t>04</t>
        </is>
      </c>
      <c r="C11961" t="inlineStr">
        <is>
          <t>09011110</t>
        </is>
      </c>
      <c r="D11961" t="inlineStr">
        <is>
          <t>087</t>
        </is>
      </c>
      <c r="E11961" t="inlineStr">
        <is>
          <t>MG</t>
        </is>
      </c>
      <c r="F11961" t="n">
        <v>187</v>
      </c>
      <c r="G11961" t="n">
        <v>186600</v>
      </c>
      <c r="H11961" t="n">
        <v>1071873</v>
      </c>
      <c r="I11961" t="inlineStr">
        <is>
          <t>Café en granos</t>
        </is>
      </c>
      <c r="J11961">
        <f>SI.ERROR(BUSCARV(D11961,TablaPaises,6,FALSO),"Sin dato")</f>
        <v/>
      </c>
      <c r="K11961">
        <f>SI.ERROR(BUSCARV(C11961,TablaProductos,2,FALSO),"Sin dato")</f>
        <v/>
      </c>
      <c r="L11961">
        <f>SI(H11961&gt;=1000000,"Alto",SI(H11961&gt;=100000,"Medio","Bajo"))</f>
        <v/>
      </c>
      <c r="M11961">
        <f>SI.ERROR(BUSCARV(E11961,TablaEstados,3,FALSO),"Sin dato")</f>
        <v/>
      </c>
      <c r="N11961">
        <f>SI.ERROR(BUSCARV(E11961,TablaEstados,4,FALSO),"Sin dato")</f>
        <v/>
      </c>
    </row>
    <row r="11962">
      <c r="A11962" t="inlineStr">
        <is>
          <t>2026</t>
        </is>
      </c>
      <c r="B11962" t="inlineStr">
        <is>
          <t>06</t>
        </is>
      </c>
      <c r="C11962" t="inlineStr">
        <is>
          <t>09011110</t>
        </is>
      </c>
      <c r="D11962" t="inlineStr">
        <is>
          <t>023</t>
        </is>
      </c>
      <c r="E11962" t="inlineStr">
        <is>
          <t>SP</t>
        </is>
      </c>
      <c r="F11962" t="n">
        <v>945</v>
      </c>
      <c r="G11962" t="n">
        <v>945215</v>
      </c>
      <c r="H11962" t="n">
        <v>5614099</v>
      </c>
      <c r="I11962" t="inlineStr">
        <is>
          <t>Café en granos</t>
        </is>
      </c>
      <c r="J11962">
        <f>SI.ERROR(BUSCARV(D11962,TablaPaises,6,FALSO),"Sin dato")</f>
        <v/>
      </c>
      <c r="K11962">
        <f>SI.ERROR(BUSCARV(C11962,TablaProductos,2,FALSO),"Sin dato")</f>
        <v/>
      </c>
      <c r="L11962">
        <f>SI(H11962&gt;=1000000,"Alto",SI(H11962&gt;=100000,"Medio","Bajo"))</f>
        <v/>
      </c>
      <c r="M11962">
        <f>SI.ERROR(BUSCARV(E11962,TablaEstados,3,FALSO),"Sin dato")</f>
        <v/>
      </c>
      <c r="N11962">
        <f>SI.ERROR(BUSCARV(E11962,TablaEstados,4,FALSO),"Sin dato")</f>
        <v/>
      </c>
    </row>
    <row r="11963">
      <c r="A11963" t="inlineStr">
        <is>
          <t>2026</t>
        </is>
      </c>
      <c r="B11963" t="inlineStr">
        <is>
          <t>08</t>
        </is>
      </c>
      <c r="C11963" t="inlineStr">
        <is>
          <t>12019000</t>
        </is>
      </c>
      <c r="D11963" t="inlineStr">
        <is>
          <t>576</t>
        </is>
      </c>
      <c r="E11963" t="inlineStr">
        <is>
          <t>MT</t>
        </is>
      </c>
      <c r="F11963" t="n">
        <v>43110</v>
      </c>
      <c r="G11963" t="n">
        <v>43109674</v>
      </c>
      <c r="H11963" t="n">
        <v>20296160</v>
      </c>
      <c r="I11963" t="inlineStr">
        <is>
          <t>Soja</t>
        </is>
      </c>
      <c r="J11963">
        <f>SI.ERROR(BUSCARV(D11963,TablaPaises,6,FALSO),"Sin dato")</f>
        <v/>
      </c>
      <c r="K11963">
        <f>SI.ERROR(BUSCARV(C11963,TablaProductos,2,FALSO),"Sin dato")</f>
        <v/>
      </c>
      <c r="L11963">
        <f>SI(H11963&gt;=1000000,"Alto",SI(H11963&gt;=100000,"Medio","Bajo"))</f>
        <v/>
      </c>
      <c r="M11963">
        <f>SI.ERROR(BUSCARV(E11963,TablaEstados,3,FALSO),"Sin dato")</f>
        <v/>
      </c>
      <c r="N11963">
        <f>SI.ERROR(BUSCARV(E11963,TablaEstados,4,FALSO),"Sin dato")</f>
        <v/>
      </c>
    </row>
    <row r="11964">
      <c r="A11964" t="inlineStr">
        <is>
          <t>2026</t>
        </is>
      </c>
      <c r="B11964" t="inlineStr">
        <is>
          <t>03</t>
        </is>
      </c>
      <c r="C11964" t="inlineStr">
        <is>
          <t>52010020</t>
        </is>
      </c>
      <c r="D11964" t="inlineStr">
        <is>
          <t>576</t>
        </is>
      </c>
      <c r="E11964" t="inlineStr">
        <is>
          <t>MT</t>
        </is>
      </c>
      <c r="F11964" t="n">
        <v>12647</v>
      </c>
      <c r="G11964" t="n">
        <v>12647803</v>
      </c>
      <c r="H11964" t="n">
        <v>18890618</v>
      </c>
      <c r="I11964" t="inlineStr">
        <is>
          <t>Algodón</t>
        </is>
      </c>
      <c r="J11964">
        <f>SI.ERROR(BUSCARV(D11964,TablaPaises,6,FALSO),"Sin dato")</f>
        <v/>
      </c>
      <c r="K11964">
        <f>SI.ERROR(BUSCARV(C11964,TablaProductos,2,FALSO),"Sin dato")</f>
        <v/>
      </c>
      <c r="L11964">
        <f>SI(H11964&gt;=1000000,"Alto",SI(H11964&gt;=100000,"Medio","Bajo"))</f>
        <v/>
      </c>
      <c r="M11964">
        <f>SI.ERROR(BUSCARV(E11964,TablaEstados,3,FALSO),"Sin dato")</f>
        <v/>
      </c>
      <c r="N11964">
        <f>SI.ERROR(BUSCARV(E11964,TablaEstados,4,FALSO),"Sin dato")</f>
        <v/>
      </c>
    </row>
    <row r="11965">
      <c r="A11965" t="inlineStr">
        <is>
          <t>2026</t>
        </is>
      </c>
      <c r="B11965" t="inlineStr">
        <is>
          <t>08</t>
        </is>
      </c>
      <c r="C11965" t="inlineStr">
        <is>
          <t>12019000</t>
        </is>
      </c>
      <c r="D11965" t="inlineStr">
        <is>
          <t>160</t>
        </is>
      </c>
      <c r="E11965" t="inlineStr">
        <is>
          <t>GO</t>
        </is>
      </c>
      <c r="F11965" t="n">
        <v>491953</v>
      </c>
      <c r="G11965" t="n">
        <v>491951396</v>
      </c>
      <c r="H11965" t="n">
        <v>218972297</v>
      </c>
      <c r="I11965" t="inlineStr">
        <is>
          <t>Soja</t>
        </is>
      </c>
      <c r="J11965">
        <f>SI.ERROR(BUSCARV(D11965,TablaPaises,6,FALSO),"Sin dato")</f>
        <v/>
      </c>
      <c r="K11965">
        <f>SI.ERROR(BUSCARV(C11965,TablaProductos,2,FALSO),"Sin dato")</f>
        <v/>
      </c>
      <c r="L11965">
        <f>SI(H11965&gt;=1000000,"Alto",SI(H11965&gt;=100000,"Medio","Bajo"))</f>
        <v/>
      </c>
      <c r="M11965">
        <f>SI.ERROR(BUSCARV(E11965,TablaEstados,3,FALSO),"Sin dato")</f>
        <v/>
      </c>
      <c r="N11965">
        <f>SI.ERROR(BUSCARV(E11965,TablaEstados,4,FALSO),"Sin dato")</f>
        <v/>
      </c>
    </row>
    <row r="11966">
      <c r="A11966" t="inlineStr">
        <is>
          <t>2026</t>
        </is>
      </c>
      <c r="B11966" t="inlineStr">
        <is>
          <t>05</t>
        </is>
      </c>
      <c r="C11966" t="inlineStr">
        <is>
          <t>12019000</t>
        </is>
      </c>
      <c r="D11966" t="inlineStr">
        <is>
          <t>160</t>
        </is>
      </c>
      <c r="E11966" t="inlineStr">
        <is>
          <t>MT</t>
        </is>
      </c>
      <c r="F11966" t="n">
        <v>195700</v>
      </c>
      <c r="G11966" t="n">
        <v>195701496</v>
      </c>
      <c r="H11966" t="n">
        <v>81884604</v>
      </c>
      <c r="I11966" t="inlineStr">
        <is>
          <t>Soja</t>
        </is>
      </c>
      <c r="J11966">
        <f>SI.ERROR(BUSCARV(D11966,TablaPaises,6,FALSO),"Sin dato")</f>
        <v/>
      </c>
      <c r="K11966">
        <f>SI.ERROR(BUSCARV(C11966,TablaProductos,2,FALSO),"Sin dato")</f>
        <v/>
      </c>
      <c r="L11966">
        <f>SI(H11966&gt;=1000000,"Alto",SI(H11966&gt;=100000,"Medio","Bajo"))</f>
        <v/>
      </c>
      <c r="M11966">
        <f>SI.ERROR(BUSCARV(E11966,TablaEstados,3,FALSO),"Sin dato")</f>
        <v/>
      </c>
      <c r="N11966">
        <f>SI.ERROR(BUSCARV(E11966,TablaEstados,4,FALSO),"Sin dato")</f>
        <v/>
      </c>
    </row>
    <row r="11967">
      <c r="A11967" t="inlineStr">
        <is>
          <t>2026</t>
        </is>
      </c>
      <c r="B11967" t="inlineStr">
        <is>
          <t>09</t>
        </is>
      </c>
      <c r="C11967" t="inlineStr">
        <is>
          <t>12019000</t>
        </is>
      </c>
      <c r="D11967" t="inlineStr">
        <is>
          <t>776</t>
        </is>
      </c>
      <c r="E11967" t="inlineStr">
        <is>
          <t>GO</t>
        </is>
      </c>
      <c r="F11967" t="n">
        <v>52104</v>
      </c>
      <c r="G11967" t="n">
        <v>52105976</v>
      </c>
      <c r="H11967" t="n">
        <v>23931142</v>
      </c>
      <c r="I11967" t="inlineStr">
        <is>
          <t>Soja</t>
        </is>
      </c>
      <c r="J11967">
        <f>SI.ERROR(BUSCARV(D11967,TablaPaises,6,FALSO),"Sin dato")</f>
        <v/>
      </c>
      <c r="K11967">
        <f>SI.ERROR(BUSCARV(C11967,TablaProductos,2,FALSO),"Sin dato")</f>
        <v/>
      </c>
      <c r="L11967">
        <f>SI(H11967&gt;=1000000,"Alto",SI(H11967&gt;=100000,"Medio","Bajo"))</f>
        <v/>
      </c>
      <c r="M11967">
        <f>SI.ERROR(BUSCARV(E11967,TablaEstados,3,FALSO),"Sin dato")</f>
        <v/>
      </c>
      <c r="N11967">
        <f>SI.ERROR(BUSCARV(E11967,TablaEstados,4,FALSO),"Sin dato")</f>
        <v/>
      </c>
    </row>
    <row r="11968">
      <c r="A11968" t="inlineStr">
        <is>
          <t>2026</t>
        </is>
      </c>
      <c r="B11968" t="inlineStr">
        <is>
          <t>03</t>
        </is>
      </c>
      <c r="C11968" t="inlineStr">
        <is>
          <t>52010020</t>
        </is>
      </c>
      <c r="D11968" t="inlineStr">
        <is>
          <t>160</t>
        </is>
      </c>
      <c r="E11968" t="inlineStr">
        <is>
          <t>MT</t>
        </is>
      </c>
      <c r="F11968" t="n">
        <v>50603</v>
      </c>
      <c r="G11968" t="n">
        <v>50598034</v>
      </c>
      <c r="H11968" t="n">
        <v>77924438</v>
      </c>
      <c r="I11968" t="inlineStr">
        <is>
          <t>Algodón</t>
        </is>
      </c>
      <c r="J11968">
        <f>SI.ERROR(BUSCARV(D11968,TablaPaises,6,FALSO),"Sin dato")</f>
        <v/>
      </c>
      <c r="K11968">
        <f>SI.ERROR(BUSCARV(C11968,TablaProductos,2,FALSO),"Sin dato")</f>
        <v/>
      </c>
      <c r="L11968">
        <f>SI(H11968&gt;=1000000,"Alto",SI(H11968&gt;=100000,"Medio","Bajo"))</f>
        <v/>
      </c>
      <c r="M11968">
        <f>SI.ERROR(BUSCARV(E11968,TablaEstados,3,FALSO),"Sin dato")</f>
        <v/>
      </c>
      <c r="N11968">
        <f>SI.ERROR(BUSCARV(E11968,TablaEstados,4,FALSO),"Sin dato")</f>
        <v/>
      </c>
    </row>
    <row r="11969">
      <c r="A11969" t="inlineStr">
        <is>
          <t>2026</t>
        </is>
      </c>
      <c r="B11969" t="inlineStr">
        <is>
          <t>05</t>
        </is>
      </c>
      <c r="C11969" t="inlineStr">
        <is>
          <t>12019000</t>
        </is>
      </c>
      <c r="D11969" t="inlineStr">
        <is>
          <t>160</t>
        </is>
      </c>
      <c r="E11969" t="inlineStr">
        <is>
          <t>MS</t>
        </is>
      </c>
      <c r="F11969" t="n">
        <v>180985</v>
      </c>
      <c r="G11969" t="n">
        <v>180982111</v>
      </c>
      <c r="H11969" t="n">
        <v>78050401</v>
      </c>
      <c r="I11969" t="inlineStr">
        <is>
          <t>Soja</t>
        </is>
      </c>
      <c r="J11969">
        <f>SI.ERROR(BUSCARV(D11969,TablaPaises,6,FALSO),"Sin dato")</f>
        <v/>
      </c>
      <c r="K11969">
        <f>SI.ERROR(BUSCARV(C11969,TablaProductos,2,FALSO),"Sin dato")</f>
        <v/>
      </c>
      <c r="L11969">
        <f>SI(H11969&gt;=1000000,"Alto",SI(H11969&gt;=100000,"Medio","Bajo"))</f>
        <v/>
      </c>
      <c r="M11969">
        <f>SI.ERROR(BUSCARV(E11969,TablaEstados,3,FALSO),"Sin dato")</f>
        <v/>
      </c>
      <c r="N11969">
        <f>SI.ERROR(BUSCARV(E11969,TablaEstados,4,FALSO),"Sin dato")</f>
        <v/>
      </c>
    </row>
    <row r="11970">
      <c r="A11970" t="inlineStr">
        <is>
          <t>2026</t>
        </is>
      </c>
      <c r="B11970" t="inlineStr">
        <is>
          <t>02</t>
        </is>
      </c>
      <c r="C11970" t="inlineStr">
        <is>
          <t>12019000</t>
        </is>
      </c>
      <c r="D11970" t="inlineStr">
        <is>
          <t>160</t>
        </is>
      </c>
      <c r="E11970" t="inlineStr">
        <is>
          <t>MG</t>
        </is>
      </c>
      <c r="F11970" t="n">
        <v>138083</v>
      </c>
      <c r="G11970" t="n">
        <v>138081509</v>
      </c>
      <c r="H11970" t="n">
        <v>57134631</v>
      </c>
      <c r="I11970" t="inlineStr">
        <is>
          <t>Soja</t>
        </is>
      </c>
      <c r="J11970">
        <f>SI.ERROR(BUSCARV(D11970,TablaPaises,6,FALSO),"Sin dato")</f>
        <v/>
      </c>
      <c r="K11970">
        <f>SI.ERROR(BUSCARV(C11970,TablaProductos,2,FALSO),"Sin dato")</f>
        <v/>
      </c>
      <c r="L11970">
        <f>SI(H11970&gt;=1000000,"Alto",SI(H11970&gt;=100000,"Medio","Bajo"))</f>
        <v/>
      </c>
      <c r="M11970">
        <f>SI.ERROR(BUSCARV(E11970,TablaEstados,3,FALSO),"Sin dato")</f>
        <v/>
      </c>
      <c r="N11970">
        <f>SI.ERROR(BUSCARV(E11970,TablaEstados,4,FALSO),"Sin dato")</f>
        <v/>
      </c>
    </row>
    <row r="11971">
      <c r="A11971" t="inlineStr">
        <is>
          <t>2026</t>
        </is>
      </c>
      <c r="B11971" t="inlineStr">
        <is>
          <t>07</t>
        </is>
      </c>
      <c r="C11971" t="inlineStr">
        <is>
          <t>12019000</t>
        </is>
      </c>
      <c r="D11971" t="inlineStr">
        <is>
          <t>160</t>
        </is>
      </c>
      <c r="E11971" t="inlineStr">
        <is>
          <t>GO</t>
        </is>
      </c>
      <c r="F11971" t="n">
        <v>149361</v>
      </c>
      <c r="G11971" t="n">
        <v>149361366</v>
      </c>
      <c r="H11971" t="n">
        <v>65815212</v>
      </c>
      <c r="I11971" t="inlineStr">
        <is>
          <t>Soja</t>
        </is>
      </c>
      <c r="J11971">
        <f>SI.ERROR(BUSCARV(D11971,TablaPaises,6,FALSO),"Sin dato")</f>
        <v/>
      </c>
      <c r="K11971">
        <f>SI.ERROR(BUSCARV(C11971,TablaProductos,2,FALSO),"Sin dato")</f>
        <v/>
      </c>
      <c r="L11971">
        <f>SI(H11971&gt;=1000000,"Alto",SI(H11971&gt;=100000,"Medio","Bajo"))</f>
        <v/>
      </c>
      <c r="M11971">
        <f>SI.ERROR(BUSCARV(E11971,TablaEstados,3,FALSO),"Sin dato")</f>
        <v/>
      </c>
      <c r="N11971">
        <f>SI.ERROR(BUSCARV(E11971,TablaEstados,4,FALSO),"Sin dato")</f>
        <v/>
      </c>
    </row>
    <row r="11972">
      <c r="A11972" t="inlineStr">
        <is>
          <t>2026</t>
        </is>
      </c>
      <c r="B11972" t="inlineStr">
        <is>
          <t>06</t>
        </is>
      </c>
      <c r="C11972" t="inlineStr">
        <is>
          <t>09011110</t>
        </is>
      </c>
      <c r="D11972" t="inlineStr">
        <is>
          <t>427</t>
        </is>
      </c>
      <c r="E11972" t="inlineStr">
        <is>
          <t>ES</t>
        </is>
      </c>
      <c r="F11972" t="n">
        <v>100</v>
      </c>
      <c r="G11972" t="n">
        <v>99980</v>
      </c>
      <c r="H11972" t="n">
        <v>345794</v>
      </c>
      <c r="I11972" t="inlineStr">
        <is>
          <t>Café en granos</t>
        </is>
      </c>
      <c r="J11972">
        <f>SI.ERROR(BUSCARV(D11972,TablaPaises,6,FALSO),"Sin dato")</f>
        <v/>
      </c>
      <c r="K11972">
        <f>SI.ERROR(BUSCARV(C11972,TablaProductos,2,FALSO),"Sin dato")</f>
        <v/>
      </c>
      <c r="L11972">
        <f>SI(H11972&gt;=1000000,"Alto",SI(H11972&gt;=100000,"Medio","Bajo"))</f>
        <v/>
      </c>
      <c r="M11972">
        <f>SI.ERROR(BUSCARV(E11972,TablaEstados,3,FALSO),"Sin dato")</f>
        <v/>
      </c>
      <c r="N11972">
        <f>SI.ERROR(BUSCARV(E11972,TablaEstados,4,FALSO),"Sin dato")</f>
        <v/>
      </c>
    </row>
    <row r="11973">
      <c r="A11973" t="inlineStr">
        <is>
          <t>2026</t>
        </is>
      </c>
      <c r="B11973" t="inlineStr">
        <is>
          <t>03</t>
        </is>
      </c>
      <c r="C11973" t="inlineStr">
        <is>
          <t>12019000</t>
        </is>
      </c>
      <c r="D11973" t="inlineStr">
        <is>
          <t>858</t>
        </is>
      </c>
      <c r="E11973" t="inlineStr">
        <is>
          <t>MS</t>
        </is>
      </c>
      <c r="F11973" t="n">
        <v>34854</v>
      </c>
      <c r="G11973" t="n">
        <v>34850571</v>
      </c>
      <c r="H11973" t="n">
        <v>14530132</v>
      </c>
      <c r="I11973" t="inlineStr">
        <is>
          <t>Soja</t>
        </is>
      </c>
      <c r="J11973">
        <f>SI.ERROR(BUSCARV(D11973,TablaPaises,6,FALSO),"Sin dato")</f>
        <v/>
      </c>
      <c r="K11973">
        <f>SI.ERROR(BUSCARV(C11973,TablaProductos,2,FALSO),"Sin dato")</f>
        <v/>
      </c>
      <c r="L11973">
        <f>SI(H11973&gt;=1000000,"Alto",SI(H11973&gt;=100000,"Medio","Bajo"))</f>
        <v/>
      </c>
      <c r="M11973">
        <f>SI.ERROR(BUSCARV(E11973,TablaEstados,3,FALSO),"Sin dato")</f>
        <v/>
      </c>
      <c r="N11973">
        <f>SI.ERROR(BUSCARV(E11973,TablaEstados,4,FALSO),"Sin dato")</f>
        <v/>
      </c>
    </row>
    <row r="11974">
      <c r="A11974" t="inlineStr">
        <is>
          <t>2026</t>
        </is>
      </c>
      <c r="B11974" t="inlineStr">
        <is>
          <t>06</t>
        </is>
      </c>
      <c r="C11974" t="inlineStr">
        <is>
          <t>12019000</t>
        </is>
      </c>
      <c r="D11974" t="inlineStr">
        <is>
          <t>160</t>
        </is>
      </c>
      <c r="E11974" t="inlineStr">
        <is>
          <t>TO</t>
        </is>
      </c>
      <c r="F11974" t="n">
        <v>449803</v>
      </c>
      <c r="G11974" t="n">
        <v>449801061</v>
      </c>
      <c r="H11974" t="n">
        <v>192187905</v>
      </c>
      <c r="I11974" t="inlineStr">
        <is>
          <t>Soja</t>
        </is>
      </c>
      <c r="J11974">
        <f>SI.ERROR(BUSCARV(D11974,TablaPaises,6,FALSO),"Sin dato")</f>
        <v/>
      </c>
      <c r="K11974">
        <f>SI.ERROR(BUSCARV(C11974,TablaProductos,2,FALSO),"Sin dato")</f>
        <v/>
      </c>
      <c r="L11974">
        <f>SI(H11974&gt;=1000000,"Alto",SI(H11974&gt;=100000,"Medio","Bajo"))</f>
        <v/>
      </c>
      <c r="M11974">
        <f>SI.ERROR(BUSCARV(E11974,TablaEstados,3,FALSO),"Sin dato")</f>
        <v/>
      </c>
      <c r="N11974">
        <f>SI.ERROR(BUSCARV(E11974,TablaEstados,4,FALSO),"Sin dato")</f>
        <v/>
      </c>
    </row>
    <row r="11975">
      <c r="A11975" t="inlineStr">
        <is>
          <t>2026</t>
        </is>
      </c>
      <c r="B11975" t="inlineStr">
        <is>
          <t>06</t>
        </is>
      </c>
      <c r="C11975" t="inlineStr">
        <is>
          <t>09011110</t>
        </is>
      </c>
      <c r="D11975" t="inlineStr">
        <is>
          <t>239</t>
        </is>
      </c>
      <c r="E11975" t="inlineStr">
        <is>
          <t>ES</t>
        </is>
      </c>
      <c r="F11975" t="n">
        <v>54</v>
      </c>
      <c r="G11975" t="n">
        <v>53971</v>
      </c>
      <c r="H11975" t="n">
        <v>194474</v>
      </c>
      <c r="I11975" t="inlineStr">
        <is>
          <t>Café en granos</t>
        </is>
      </c>
      <c r="J11975">
        <f>SI.ERROR(BUSCARV(D11975,TablaPaises,6,FALSO),"Sin dato")</f>
        <v/>
      </c>
      <c r="K11975">
        <f>SI.ERROR(BUSCARV(C11975,TablaProductos,2,FALSO),"Sin dato")</f>
        <v/>
      </c>
      <c r="L11975">
        <f>SI(H11975&gt;=1000000,"Alto",SI(H11975&gt;=100000,"Medio","Bajo"))</f>
        <v/>
      </c>
      <c r="M11975">
        <f>SI.ERROR(BUSCARV(E11975,TablaEstados,3,FALSO),"Sin dato")</f>
        <v/>
      </c>
      <c r="N11975">
        <f>SI.ERROR(BUSCARV(E11975,TablaEstados,4,FALSO),"Sin dato")</f>
        <v/>
      </c>
    </row>
    <row r="11976">
      <c r="A11976" t="inlineStr">
        <is>
          <t>2026</t>
        </is>
      </c>
      <c r="B11976" t="inlineStr">
        <is>
          <t>07</t>
        </is>
      </c>
      <c r="C11976" t="inlineStr">
        <is>
          <t>12019000</t>
        </is>
      </c>
      <c r="D11976" t="inlineStr">
        <is>
          <t>160</t>
        </is>
      </c>
      <c r="E11976" t="inlineStr">
        <is>
          <t>PR</t>
        </is>
      </c>
      <c r="F11976" t="n">
        <v>168480</v>
      </c>
      <c r="G11976" t="n">
        <v>168482102</v>
      </c>
      <c r="H11976" t="n">
        <v>72982743</v>
      </c>
      <c r="I11976" t="inlineStr">
        <is>
          <t>Soja</t>
        </is>
      </c>
      <c r="J11976">
        <f>SI.ERROR(BUSCARV(D11976,TablaPaises,6,FALSO),"Sin dato")</f>
        <v/>
      </c>
      <c r="K11976">
        <f>SI.ERROR(BUSCARV(C11976,TablaProductos,2,FALSO),"Sin dato")</f>
        <v/>
      </c>
      <c r="L11976">
        <f>SI(H11976&gt;=1000000,"Alto",SI(H11976&gt;=100000,"Medio","Bajo"))</f>
        <v/>
      </c>
      <c r="M11976">
        <f>SI.ERROR(BUSCARV(E11976,TablaEstados,3,FALSO),"Sin dato")</f>
        <v/>
      </c>
      <c r="N11976">
        <f>SI.ERROR(BUSCARV(E11976,TablaEstados,4,FALSO),"Sin dato")</f>
        <v/>
      </c>
    </row>
    <row r="11977">
      <c r="A11977" t="inlineStr">
        <is>
          <t>2026</t>
        </is>
      </c>
      <c r="B11977" t="inlineStr">
        <is>
          <t>06</t>
        </is>
      </c>
      <c r="C11977" t="inlineStr">
        <is>
          <t>09011110</t>
        </is>
      </c>
      <c r="D11977" t="inlineStr">
        <is>
          <t>607</t>
        </is>
      </c>
      <c r="E11977" t="inlineStr">
        <is>
          <t>MG</t>
        </is>
      </c>
      <c r="F11977" t="n">
        <v>340</v>
      </c>
      <c r="G11977" t="n">
        <v>338400</v>
      </c>
      <c r="H11977" t="n">
        <v>2239813</v>
      </c>
      <c r="I11977" t="inlineStr">
        <is>
          <t>Café en granos</t>
        </is>
      </c>
      <c r="J11977">
        <f>SI.ERROR(BUSCARV(D11977,TablaPaises,6,FALSO),"Sin dato")</f>
        <v/>
      </c>
      <c r="K11977">
        <f>SI.ERROR(BUSCARV(C11977,TablaProductos,2,FALSO),"Sin dato")</f>
        <v/>
      </c>
      <c r="L11977">
        <f>SI(H11977&gt;=1000000,"Alto",SI(H11977&gt;=100000,"Medio","Bajo"))</f>
        <v/>
      </c>
      <c r="M11977">
        <f>SI.ERROR(BUSCARV(E11977,TablaEstados,3,FALSO),"Sin dato")</f>
        <v/>
      </c>
      <c r="N11977">
        <f>SI.ERROR(BUSCARV(E11977,TablaEstados,4,FALSO),"Sin dato")</f>
        <v/>
      </c>
    </row>
    <row r="11978">
      <c r="A11978" t="inlineStr">
        <is>
          <t>2026</t>
        </is>
      </c>
      <c r="B11978" t="inlineStr">
        <is>
          <t>02</t>
        </is>
      </c>
      <c r="C11978" t="inlineStr">
        <is>
          <t>10059090</t>
        </is>
      </c>
      <c r="D11978" t="inlineStr">
        <is>
          <t>538</t>
        </is>
      </c>
      <c r="E11978" t="inlineStr">
        <is>
          <t>RJ</t>
        </is>
      </c>
      <c r="F11978" t="n">
        <v>11</v>
      </c>
      <c r="G11978" t="n">
        <v>11</v>
      </c>
      <c r="H11978" t="n">
        <v>135</v>
      </c>
      <c r="I11978" t="inlineStr">
        <is>
          <t>Milho</t>
        </is>
      </c>
      <c r="J11978">
        <f>SI.ERROR(BUSCARV(D11978,TablaPaises,6,FALSO),"Sin dato")</f>
        <v/>
      </c>
      <c r="K11978">
        <f>SI.ERROR(BUSCARV(C11978,TablaProductos,2,FALSO),"Sin dato")</f>
        <v/>
      </c>
      <c r="L11978">
        <f>SI(H11978&gt;=1000000,"Alto",SI(H11978&gt;=100000,"Medio","Bajo"))</f>
        <v/>
      </c>
      <c r="M11978">
        <f>SI.ERROR(BUSCARV(E11978,TablaEstados,3,FALSO),"Sin dato")</f>
        <v/>
      </c>
      <c r="N11978">
        <f>SI.ERROR(BUSCARV(E11978,TablaEstados,4,FALSO),"Sin dato")</f>
        <v/>
      </c>
    </row>
    <row r="11979">
      <c r="A11979" t="inlineStr">
        <is>
          <t>2026</t>
        </is>
      </c>
      <c r="B11979" t="inlineStr">
        <is>
          <t>04</t>
        </is>
      </c>
      <c r="C11979" t="inlineStr">
        <is>
          <t>12019000</t>
        </is>
      </c>
      <c r="D11979" t="inlineStr">
        <is>
          <t>160</t>
        </is>
      </c>
      <c r="E11979" t="inlineStr">
        <is>
          <t>PR</t>
        </is>
      </c>
      <c r="F11979" t="n">
        <v>882643</v>
      </c>
      <c r="G11979" t="n">
        <v>882644245</v>
      </c>
      <c r="H11979" t="n">
        <v>369128643</v>
      </c>
      <c r="I11979" t="inlineStr">
        <is>
          <t>Soja</t>
        </is>
      </c>
      <c r="J11979">
        <f>SI.ERROR(BUSCARV(D11979,TablaPaises,6,FALSO),"Sin dato")</f>
        <v/>
      </c>
      <c r="K11979">
        <f>SI.ERROR(BUSCARV(C11979,TablaProductos,2,FALSO),"Sin dato")</f>
        <v/>
      </c>
      <c r="L11979">
        <f>SI(H11979&gt;=1000000,"Alto",SI(H11979&gt;=100000,"Medio","Bajo"))</f>
        <v/>
      </c>
      <c r="M11979">
        <f>SI.ERROR(BUSCARV(E11979,TablaEstados,3,FALSO),"Sin dato")</f>
        <v/>
      </c>
      <c r="N11979">
        <f>SI.ERROR(BUSCARV(E11979,TablaEstados,4,FALSO),"Sin dato")</f>
        <v/>
      </c>
    </row>
    <row r="11980">
      <c r="A11980" t="inlineStr">
        <is>
          <t>2026</t>
        </is>
      </c>
      <c r="B11980" t="inlineStr">
        <is>
          <t>02</t>
        </is>
      </c>
      <c r="C11980" t="inlineStr">
        <is>
          <t>10059010</t>
        </is>
      </c>
      <c r="D11980" t="inlineStr">
        <is>
          <t>858</t>
        </is>
      </c>
      <c r="E11980" t="inlineStr">
        <is>
          <t>PR</t>
        </is>
      </c>
      <c r="F11980" t="n">
        <v>7716738</v>
      </c>
      <c r="G11980" t="n">
        <v>7716738</v>
      </c>
      <c r="H11980" t="n">
        <v>1629643</v>
      </c>
      <c r="I11980" t="inlineStr">
        <is>
          <t>Milho</t>
        </is>
      </c>
      <c r="J11980">
        <f>SI.ERROR(BUSCARV(D11980,TablaPaises,6,FALSO),"Sin dato")</f>
        <v/>
      </c>
      <c r="K11980">
        <f>SI.ERROR(BUSCARV(C11980,TablaProductos,2,FALSO),"Sin dato")</f>
        <v/>
      </c>
      <c r="L11980">
        <f>SI(H11980&gt;=1000000,"Alto",SI(H11980&gt;=100000,"Medio","Bajo"))</f>
        <v/>
      </c>
      <c r="M11980">
        <f>SI.ERROR(BUSCARV(E11980,TablaEstados,3,FALSO),"Sin dato")</f>
        <v/>
      </c>
      <c r="N11980">
        <f>SI.ERROR(BUSCARV(E11980,TablaEstados,4,FALSO),"Sin dato")</f>
        <v/>
      </c>
    </row>
    <row r="11981">
      <c r="A11981" t="inlineStr">
        <is>
          <t>2026</t>
        </is>
      </c>
      <c r="B11981" t="inlineStr">
        <is>
          <t>01</t>
        </is>
      </c>
      <c r="C11981" t="inlineStr">
        <is>
          <t>09011110</t>
        </is>
      </c>
      <c r="D11981" t="inlineStr">
        <is>
          <t>827</t>
        </is>
      </c>
      <c r="E11981" t="inlineStr">
        <is>
          <t>BA</t>
        </is>
      </c>
      <c r="F11981" t="n">
        <v>26</v>
      </c>
      <c r="G11981" t="n">
        <v>26400</v>
      </c>
      <c r="H11981" t="n">
        <v>162360</v>
      </c>
      <c r="I11981" t="inlineStr">
        <is>
          <t>Café en granos</t>
        </is>
      </c>
      <c r="J11981">
        <f>SI.ERROR(BUSCARV(D11981,TablaPaises,6,FALSO),"Sin dato")</f>
        <v/>
      </c>
      <c r="K11981">
        <f>SI.ERROR(BUSCARV(C11981,TablaProductos,2,FALSO),"Sin dato")</f>
        <v/>
      </c>
      <c r="L11981">
        <f>SI(H11981&gt;=1000000,"Alto",SI(H11981&gt;=100000,"Medio","Bajo"))</f>
        <v/>
      </c>
      <c r="M11981">
        <f>SI.ERROR(BUSCARV(E11981,TablaEstados,3,FALSO),"Sin dato")</f>
        <v/>
      </c>
      <c r="N11981">
        <f>SI.ERROR(BUSCARV(E11981,TablaEstados,4,FALSO),"Sin dato")</f>
        <v/>
      </c>
    </row>
    <row r="11982">
      <c r="A11982" t="inlineStr">
        <is>
          <t>2026</t>
        </is>
      </c>
      <c r="B11982" t="inlineStr">
        <is>
          <t>04</t>
        </is>
      </c>
      <c r="C11982" t="inlineStr">
        <is>
          <t>52010020</t>
        </is>
      </c>
      <c r="D11982" t="inlineStr">
        <is>
          <t>361</t>
        </is>
      </c>
      <c r="E11982" t="inlineStr">
        <is>
          <t>BA</t>
        </is>
      </c>
      <c r="F11982" t="n">
        <v>5682</v>
      </c>
      <c r="G11982" t="n">
        <v>5682964</v>
      </c>
      <c r="H11982" t="n">
        <v>8399957</v>
      </c>
      <c r="I11982" t="inlineStr">
        <is>
          <t>Algodón</t>
        </is>
      </c>
      <c r="J11982">
        <f>SI.ERROR(BUSCARV(D11982,TablaPaises,6,FALSO),"Sin dato")</f>
        <v/>
      </c>
      <c r="K11982">
        <f>SI.ERROR(BUSCARV(C11982,TablaProductos,2,FALSO),"Sin dato")</f>
        <v/>
      </c>
      <c r="L11982">
        <f>SI(H11982&gt;=1000000,"Alto",SI(H11982&gt;=100000,"Medio","Bajo"))</f>
        <v/>
      </c>
      <c r="M11982">
        <f>SI.ERROR(BUSCARV(E11982,TablaEstados,3,FALSO),"Sin dato")</f>
        <v/>
      </c>
      <c r="N11982">
        <f>SI.ERROR(BUSCARV(E11982,TablaEstados,4,FALSO),"Sin dato")</f>
        <v/>
      </c>
    </row>
    <row r="11983">
      <c r="A11983" t="inlineStr">
        <is>
          <t>2026</t>
        </is>
      </c>
      <c r="B11983" t="inlineStr">
        <is>
          <t>04</t>
        </is>
      </c>
      <c r="C11983" t="inlineStr">
        <is>
          <t>12019000</t>
        </is>
      </c>
      <c r="D11983" t="inlineStr">
        <is>
          <t>190</t>
        </is>
      </c>
      <c r="E11983" t="inlineStr">
        <is>
          <t>GO</t>
        </is>
      </c>
      <c r="F11983" t="n">
        <v>13977</v>
      </c>
      <c r="G11983" t="n">
        <v>13977527</v>
      </c>
      <c r="H11983" t="n">
        <v>5939034</v>
      </c>
      <c r="I11983" t="inlineStr">
        <is>
          <t>Soja</t>
        </is>
      </c>
      <c r="J11983">
        <f>SI.ERROR(BUSCARV(D11983,TablaPaises,6,FALSO),"Sin dato")</f>
        <v/>
      </c>
      <c r="K11983">
        <f>SI.ERROR(BUSCARV(C11983,TablaProductos,2,FALSO),"Sin dato")</f>
        <v/>
      </c>
      <c r="L11983">
        <f>SI(H11983&gt;=1000000,"Alto",SI(H11983&gt;=100000,"Medio","Bajo"))</f>
        <v/>
      </c>
      <c r="M11983">
        <f>SI.ERROR(BUSCARV(E11983,TablaEstados,3,FALSO),"Sin dato")</f>
        <v/>
      </c>
      <c r="N11983">
        <f>SI.ERROR(BUSCARV(E11983,TablaEstados,4,FALSO),"Sin dato")</f>
        <v/>
      </c>
    </row>
    <row r="11984">
      <c r="A11984" t="inlineStr">
        <is>
          <t>2026</t>
        </is>
      </c>
      <c r="B11984" t="inlineStr">
        <is>
          <t>03</t>
        </is>
      </c>
      <c r="C11984" t="inlineStr">
        <is>
          <t>09011110</t>
        </is>
      </c>
      <c r="D11984" t="inlineStr">
        <is>
          <t>827</t>
        </is>
      </c>
      <c r="E11984" t="inlineStr">
        <is>
          <t>MG</t>
        </is>
      </c>
      <c r="F11984" t="n">
        <v>2333</v>
      </c>
      <c r="G11984" t="n">
        <v>2333931</v>
      </c>
      <c r="H11984" t="n">
        <v>17113181</v>
      </c>
      <c r="I11984" t="inlineStr">
        <is>
          <t>Café en granos</t>
        </is>
      </c>
      <c r="J11984">
        <f>SI.ERROR(BUSCARV(D11984,TablaPaises,6,FALSO),"Sin dato")</f>
        <v/>
      </c>
      <c r="K11984">
        <f>SI.ERROR(BUSCARV(C11984,TablaProductos,2,FALSO),"Sin dato")</f>
        <v/>
      </c>
      <c r="L11984">
        <f>SI(H11984&gt;=1000000,"Alto",SI(H11984&gt;=100000,"Medio","Bajo"))</f>
        <v/>
      </c>
      <c r="M11984">
        <f>SI.ERROR(BUSCARV(E11984,TablaEstados,3,FALSO),"Sin dato")</f>
        <v/>
      </c>
      <c r="N11984">
        <f>SI.ERROR(BUSCARV(E11984,TablaEstados,4,FALSO),"Sin dato")</f>
        <v/>
      </c>
    </row>
    <row r="11985">
      <c r="A11985" t="inlineStr">
        <is>
          <t>2026</t>
        </is>
      </c>
      <c r="B11985" t="inlineStr">
        <is>
          <t>06</t>
        </is>
      </c>
      <c r="C11985" t="inlineStr">
        <is>
          <t>12019000</t>
        </is>
      </c>
      <c r="D11985" t="inlineStr">
        <is>
          <t>573</t>
        </is>
      </c>
      <c r="E11985" t="inlineStr">
        <is>
          <t>MA</t>
        </is>
      </c>
      <c r="F11985" t="n">
        <v>49</v>
      </c>
      <c r="G11985" t="n">
        <v>48646</v>
      </c>
      <c r="H11985" t="n">
        <v>21263</v>
      </c>
      <c r="I11985" t="inlineStr">
        <is>
          <t>Soja</t>
        </is>
      </c>
      <c r="J11985">
        <f>SI.ERROR(BUSCARV(D11985,TablaPaises,6,FALSO),"Sin dato")</f>
        <v/>
      </c>
      <c r="K11985">
        <f>SI.ERROR(BUSCARV(C11985,TablaProductos,2,FALSO),"Sin dato")</f>
        <v/>
      </c>
      <c r="L11985">
        <f>SI(H11985&gt;=1000000,"Alto",SI(H11985&gt;=100000,"Medio","Bajo"))</f>
        <v/>
      </c>
      <c r="M11985">
        <f>SI.ERROR(BUSCARV(E11985,TablaEstados,3,FALSO),"Sin dato")</f>
        <v/>
      </c>
      <c r="N11985">
        <f>SI.ERROR(BUSCARV(E11985,TablaEstados,4,FALSO),"Sin dato")</f>
        <v/>
      </c>
    </row>
    <row r="11986">
      <c r="A11986" t="inlineStr">
        <is>
          <t>2026</t>
        </is>
      </c>
      <c r="B11986" t="inlineStr">
        <is>
          <t>09</t>
        </is>
      </c>
      <c r="C11986" t="inlineStr">
        <is>
          <t>10059010</t>
        </is>
      </c>
      <c r="D11986" t="inlineStr">
        <is>
          <t>858</t>
        </is>
      </c>
      <c r="E11986" t="inlineStr">
        <is>
          <t>MS</t>
        </is>
      </c>
      <c r="F11986" t="n">
        <v>3400000</v>
      </c>
      <c r="G11986" t="n">
        <v>3400000</v>
      </c>
      <c r="H11986" t="n">
        <v>693362</v>
      </c>
      <c r="I11986" t="inlineStr">
        <is>
          <t>Milho</t>
        </is>
      </c>
      <c r="J11986">
        <f>SI.ERROR(BUSCARV(D11986,TablaPaises,6,FALSO),"Sin dato")</f>
        <v/>
      </c>
      <c r="K11986">
        <f>SI.ERROR(BUSCARV(C11986,TablaProductos,2,FALSO),"Sin dato")</f>
        <v/>
      </c>
      <c r="L11986">
        <f>SI(H11986&gt;=1000000,"Alto",SI(H11986&gt;=100000,"Medio","Bajo"))</f>
        <v/>
      </c>
      <c r="M11986">
        <f>SI.ERROR(BUSCARV(E11986,TablaEstados,3,FALSO),"Sin dato")</f>
        <v/>
      </c>
      <c r="N11986">
        <f>SI.ERROR(BUSCARV(E11986,TablaEstados,4,FALSO),"Sin dato")</f>
        <v/>
      </c>
    </row>
    <row r="11987">
      <c r="A11987" t="inlineStr">
        <is>
          <t>2026</t>
        </is>
      </c>
      <c r="B11987" t="inlineStr">
        <is>
          <t>07</t>
        </is>
      </c>
      <c r="C11987" t="inlineStr">
        <is>
          <t>09011110</t>
        </is>
      </c>
      <c r="D11987" t="inlineStr">
        <is>
          <t>023</t>
        </is>
      </c>
      <c r="E11987" t="inlineStr">
        <is>
          <t>BA</t>
        </is>
      </c>
      <c r="F11987" t="n">
        <v>19</v>
      </c>
      <c r="G11987" t="n">
        <v>19175</v>
      </c>
      <c r="H11987" t="n">
        <v>113441</v>
      </c>
      <c r="I11987" t="inlineStr">
        <is>
          <t>Café en granos</t>
        </is>
      </c>
      <c r="J11987">
        <f>SI.ERROR(BUSCARV(D11987,TablaPaises,6,FALSO),"Sin dato")</f>
        <v/>
      </c>
      <c r="K11987">
        <f>SI.ERROR(BUSCARV(C11987,TablaProductos,2,FALSO),"Sin dato")</f>
        <v/>
      </c>
      <c r="L11987">
        <f>SI(H11987&gt;=1000000,"Alto",SI(H11987&gt;=100000,"Medio","Bajo"))</f>
        <v/>
      </c>
      <c r="M11987">
        <f>SI.ERROR(BUSCARV(E11987,TablaEstados,3,FALSO),"Sin dato")</f>
        <v/>
      </c>
      <c r="N11987">
        <f>SI.ERROR(BUSCARV(E11987,TablaEstados,4,FALSO),"Sin dato")</f>
        <v/>
      </c>
    </row>
    <row r="11988">
      <c r="A11988" t="inlineStr">
        <is>
          <t>2026</t>
        </is>
      </c>
      <c r="B11988" t="inlineStr">
        <is>
          <t>09</t>
        </is>
      </c>
      <c r="C11988" t="inlineStr">
        <is>
          <t>12019000</t>
        </is>
      </c>
      <c r="D11988" t="inlineStr">
        <is>
          <t>160</t>
        </is>
      </c>
      <c r="E11988" t="inlineStr">
        <is>
          <t>SC</t>
        </is>
      </c>
      <c r="F11988" t="n">
        <v>79283</v>
      </c>
      <c r="G11988" t="n">
        <v>79282346</v>
      </c>
      <c r="H11988" t="n">
        <v>35837396</v>
      </c>
      <c r="I11988" t="inlineStr">
        <is>
          <t>Soja</t>
        </is>
      </c>
      <c r="J11988">
        <f>SI.ERROR(BUSCARV(D11988,TablaPaises,6,FALSO),"Sin dato")</f>
        <v/>
      </c>
      <c r="K11988">
        <f>SI.ERROR(BUSCARV(C11988,TablaProductos,2,FALSO),"Sin dato")</f>
        <v/>
      </c>
      <c r="L11988">
        <f>SI(H11988&gt;=1000000,"Alto",SI(H11988&gt;=100000,"Medio","Bajo"))</f>
        <v/>
      </c>
      <c r="M11988">
        <f>SI.ERROR(BUSCARV(E11988,TablaEstados,3,FALSO),"Sin dato")</f>
        <v/>
      </c>
      <c r="N11988">
        <f>SI.ERROR(BUSCARV(E11988,TablaEstados,4,FALSO),"Sin dato")</f>
        <v/>
      </c>
    </row>
    <row r="11989">
      <c r="A11989" t="inlineStr">
        <is>
          <t>2026</t>
        </is>
      </c>
      <c r="B11989" t="inlineStr">
        <is>
          <t>04</t>
        </is>
      </c>
      <c r="C11989" t="inlineStr">
        <is>
          <t>09011110</t>
        </is>
      </c>
      <c r="D11989" t="inlineStr">
        <is>
          <t>386</t>
        </is>
      </c>
      <c r="E11989" t="inlineStr">
        <is>
          <t>MG</t>
        </is>
      </c>
      <c r="F11989" t="n">
        <v>94013</v>
      </c>
      <c r="G11989" t="n">
        <v>14890643</v>
      </c>
      <c r="H11989" t="n">
        <v>108221576</v>
      </c>
      <c r="I11989" t="inlineStr">
        <is>
          <t>Café en granos</t>
        </is>
      </c>
      <c r="J11989">
        <f>SI.ERROR(BUSCARV(D11989,TablaPaises,6,FALSO),"Sin dato")</f>
        <v/>
      </c>
      <c r="K11989">
        <f>SI.ERROR(BUSCARV(C11989,TablaProductos,2,FALSO),"Sin dato")</f>
        <v/>
      </c>
      <c r="L11989">
        <f>SI(H11989&gt;=1000000,"Alto",SI(H11989&gt;=100000,"Medio","Bajo"))</f>
        <v/>
      </c>
      <c r="M11989">
        <f>SI.ERROR(BUSCARV(E11989,TablaEstados,3,FALSO),"Sin dato")</f>
        <v/>
      </c>
      <c r="N11989">
        <f>SI.ERROR(BUSCARV(E11989,TablaEstados,4,FALSO),"Sin dato")</f>
        <v/>
      </c>
    </row>
    <row r="11990">
      <c r="A11990" t="inlineStr">
        <is>
          <t>2026</t>
        </is>
      </c>
      <c r="B11990" t="inlineStr">
        <is>
          <t>03</t>
        </is>
      </c>
      <c r="C11990" t="inlineStr">
        <is>
          <t>12019000</t>
        </is>
      </c>
      <c r="D11990" t="inlineStr">
        <is>
          <t>573</t>
        </is>
      </c>
      <c r="E11990" t="inlineStr">
        <is>
          <t>GO</t>
        </is>
      </c>
      <c r="F11990" t="n">
        <v>56441</v>
      </c>
      <c r="G11990" t="n">
        <v>56440742</v>
      </c>
      <c r="H11990" t="n">
        <v>22257320</v>
      </c>
      <c r="I11990" t="inlineStr">
        <is>
          <t>Soja</t>
        </is>
      </c>
      <c r="J11990">
        <f>SI.ERROR(BUSCARV(D11990,TablaPaises,6,FALSO),"Sin dato")</f>
        <v/>
      </c>
      <c r="K11990">
        <f>SI.ERROR(BUSCARV(C11990,TablaProductos,2,FALSO),"Sin dato")</f>
        <v/>
      </c>
      <c r="L11990">
        <f>SI(H11990&gt;=1000000,"Alto",SI(H11990&gt;=100000,"Medio","Bajo"))</f>
        <v/>
      </c>
      <c r="M11990">
        <f>SI.ERROR(BUSCARV(E11990,TablaEstados,3,FALSO),"Sin dato")</f>
        <v/>
      </c>
      <c r="N11990">
        <f>SI.ERROR(BUSCARV(E11990,TablaEstados,4,FALSO),"Sin dato")</f>
        <v/>
      </c>
    </row>
    <row r="11991">
      <c r="A11991" t="inlineStr">
        <is>
          <t>2026</t>
        </is>
      </c>
      <c r="B11991" t="inlineStr">
        <is>
          <t>03</t>
        </is>
      </c>
      <c r="C11991" t="inlineStr">
        <is>
          <t>12019000</t>
        </is>
      </c>
      <c r="D11991" t="inlineStr">
        <is>
          <t>493</t>
        </is>
      </c>
      <c r="E11991" t="inlineStr">
        <is>
          <t>PA</t>
        </is>
      </c>
      <c r="F11991" t="n">
        <v>2737</v>
      </c>
      <c r="G11991" t="n">
        <v>2737219</v>
      </c>
      <c r="H11991" t="n">
        <v>1111722</v>
      </c>
      <c r="I11991" t="inlineStr">
        <is>
          <t>Soja</t>
        </is>
      </c>
      <c r="J11991">
        <f>SI.ERROR(BUSCARV(D11991,TablaPaises,6,FALSO),"Sin dato")</f>
        <v/>
      </c>
      <c r="K11991">
        <f>SI.ERROR(BUSCARV(C11991,TablaProductos,2,FALSO),"Sin dato")</f>
        <v/>
      </c>
      <c r="L11991">
        <f>SI(H11991&gt;=1000000,"Alto",SI(H11991&gt;=100000,"Medio","Bajo"))</f>
        <v/>
      </c>
      <c r="M11991">
        <f>SI.ERROR(BUSCARV(E11991,TablaEstados,3,FALSO),"Sin dato")</f>
        <v/>
      </c>
      <c r="N11991">
        <f>SI.ERROR(BUSCARV(E11991,TablaEstados,4,FALSO),"Sin dato")</f>
        <v/>
      </c>
    </row>
    <row r="11992">
      <c r="A11992" t="inlineStr">
        <is>
          <t>2026</t>
        </is>
      </c>
      <c r="B11992" t="inlineStr">
        <is>
          <t>03</t>
        </is>
      </c>
      <c r="C11992" t="inlineStr">
        <is>
          <t>09011110</t>
        </is>
      </c>
      <c r="D11992" t="inlineStr">
        <is>
          <t>628</t>
        </is>
      </c>
      <c r="E11992" t="inlineStr">
        <is>
          <t>MG</t>
        </is>
      </c>
      <c r="F11992" t="n">
        <v>57</v>
      </c>
      <c r="G11992" t="n">
        <v>57600</v>
      </c>
      <c r="H11992" t="n">
        <v>357304</v>
      </c>
      <c r="I11992" t="inlineStr">
        <is>
          <t>Café en granos</t>
        </is>
      </c>
      <c r="J11992">
        <f>SI.ERROR(BUSCARV(D11992,TablaPaises,6,FALSO),"Sin dato")</f>
        <v/>
      </c>
      <c r="K11992">
        <f>SI.ERROR(BUSCARV(C11992,TablaProductos,2,FALSO),"Sin dato")</f>
        <v/>
      </c>
      <c r="L11992">
        <f>SI(H11992&gt;=1000000,"Alto",SI(H11992&gt;=100000,"Medio","Bajo"))</f>
        <v/>
      </c>
      <c r="M11992">
        <f>SI.ERROR(BUSCARV(E11992,TablaEstados,3,FALSO),"Sin dato")</f>
        <v/>
      </c>
      <c r="N11992">
        <f>SI.ERROR(BUSCARV(E11992,TablaEstados,4,FALSO),"Sin dato")</f>
        <v/>
      </c>
    </row>
    <row r="11993">
      <c r="A11993" t="inlineStr">
        <is>
          <t>2026</t>
        </is>
      </c>
      <c r="B11993" t="inlineStr">
        <is>
          <t>03</t>
        </is>
      </c>
      <c r="C11993" t="inlineStr">
        <is>
          <t>09011110</t>
        </is>
      </c>
      <c r="D11993" t="inlineStr">
        <is>
          <t>149</t>
        </is>
      </c>
      <c r="E11993" t="inlineStr">
        <is>
          <t>SP</t>
        </is>
      </c>
      <c r="F11993" t="n">
        <v>183</v>
      </c>
      <c r="G11993" t="n">
        <v>183200</v>
      </c>
      <c r="H11993" t="n">
        <v>1262682</v>
      </c>
      <c r="I11993" t="inlineStr">
        <is>
          <t>Café en granos</t>
        </is>
      </c>
      <c r="J11993">
        <f>SI.ERROR(BUSCARV(D11993,TablaPaises,6,FALSO),"Sin dato")</f>
        <v/>
      </c>
      <c r="K11993">
        <f>SI.ERROR(BUSCARV(C11993,TablaProductos,2,FALSO),"Sin dato")</f>
        <v/>
      </c>
      <c r="L11993">
        <f>SI(H11993&gt;=1000000,"Alto",SI(H11993&gt;=100000,"Medio","Bajo"))</f>
        <v/>
      </c>
      <c r="M11993">
        <f>SI.ERROR(BUSCARV(E11993,TablaEstados,3,FALSO),"Sin dato")</f>
        <v/>
      </c>
      <c r="N11993">
        <f>SI.ERROR(BUSCARV(E11993,TablaEstados,4,FALSO),"Sin dato")</f>
        <v/>
      </c>
    </row>
    <row r="11994">
      <c r="A11994" t="inlineStr">
        <is>
          <t>2026</t>
        </is>
      </c>
      <c r="B11994" t="inlineStr">
        <is>
          <t>05</t>
        </is>
      </c>
      <c r="C11994" t="inlineStr">
        <is>
          <t>09011110</t>
        </is>
      </c>
      <c r="D11994" t="inlineStr">
        <is>
          <t>431</t>
        </is>
      </c>
      <c r="E11994" t="inlineStr">
        <is>
          <t>MG</t>
        </is>
      </c>
      <c r="F11994" t="n">
        <v>133</v>
      </c>
      <c r="G11994" t="n">
        <v>132610</v>
      </c>
      <c r="H11994" t="n">
        <v>713559</v>
      </c>
      <c r="I11994" t="inlineStr">
        <is>
          <t>Café en granos</t>
        </is>
      </c>
      <c r="J11994">
        <f>SI.ERROR(BUSCARV(D11994,TablaPaises,6,FALSO),"Sin dato")</f>
        <v/>
      </c>
      <c r="K11994">
        <f>SI.ERROR(BUSCARV(C11994,TablaProductos,2,FALSO),"Sin dato")</f>
        <v/>
      </c>
      <c r="L11994">
        <f>SI(H11994&gt;=1000000,"Alto",SI(H11994&gt;=100000,"Medio","Bajo"))</f>
        <v/>
      </c>
      <c r="M11994">
        <f>SI.ERROR(BUSCARV(E11994,TablaEstados,3,FALSO),"Sin dato")</f>
        <v/>
      </c>
      <c r="N11994">
        <f>SI.ERROR(BUSCARV(E11994,TablaEstados,4,FALSO),"Sin dato")</f>
        <v/>
      </c>
    </row>
    <row r="11995">
      <c r="A11995" t="inlineStr">
        <is>
          <t>2026</t>
        </is>
      </c>
      <c r="B11995" t="inlineStr">
        <is>
          <t>08</t>
        </is>
      </c>
      <c r="C11995" t="inlineStr">
        <is>
          <t>09011110</t>
        </is>
      </c>
      <c r="D11995" t="inlineStr">
        <is>
          <t>301</t>
        </is>
      </c>
      <c r="E11995" t="inlineStr">
        <is>
          <t>PR</t>
        </is>
      </c>
      <c r="F11995" t="n">
        <v>18</v>
      </c>
      <c r="G11995" t="n">
        <v>17985</v>
      </c>
      <c r="H11995" t="n">
        <v>112349</v>
      </c>
      <c r="I11995" t="inlineStr">
        <is>
          <t>Café en granos</t>
        </is>
      </c>
      <c r="J11995">
        <f>SI.ERROR(BUSCARV(D11995,TablaPaises,6,FALSO),"Sin dato")</f>
        <v/>
      </c>
      <c r="K11995">
        <f>SI.ERROR(BUSCARV(C11995,TablaProductos,2,FALSO),"Sin dato")</f>
        <v/>
      </c>
      <c r="L11995">
        <f>SI(H11995&gt;=1000000,"Alto",SI(H11995&gt;=100000,"Medio","Bajo"))</f>
        <v/>
      </c>
      <c r="M11995">
        <f>SI.ERROR(BUSCARV(E11995,TablaEstados,3,FALSO),"Sin dato")</f>
        <v/>
      </c>
      <c r="N11995">
        <f>SI.ERROR(BUSCARV(E11995,TablaEstados,4,FALSO),"Sin dato")</f>
        <v/>
      </c>
    </row>
    <row r="11996">
      <c r="A11996" t="inlineStr">
        <is>
          <t>2026</t>
        </is>
      </c>
      <c r="B11996" t="inlineStr">
        <is>
          <t>04</t>
        </is>
      </c>
      <c r="C11996" t="inlineStr">
        <is>
          <t>12019000</t>
        </is>
      </c>
      <c r="D11996" t="inlineStr">
        <is>
          <t>245</t>
        </is>
      </c>
      <c r="E11996" t="inlineStr">
        <is>
          <t>PA</t>
        </is>
      </c>
      <c r="F11996" t="n">
        <v>124059</v>
      </c>
      <c r="G11996" t="n">
        <v>124060589</v>
      </c>
      <c r="H11996" t="n">
        <v>51711800</v>
      </c>
      <c r="I11996" t="inlineStr">
        <is>
          <t>Soja</t>
        </is>
      </c>
      <c r="J11996">
        <f>SI.ERROR(BUSCARV(D11996,TablaPaises,6,FALSO),"Sin dato")</f>
        <v/>
      </c>
      <c r="K11996">
        <f>SI.ERROR(BUSCARV(C11996,TablaProductos,2,FALSO),"Sin dato")</f>
        <v/>
      </c>
      <c r="L11996">
        <f>SI(H11996&gt;=1000000,"Alto",SI(H11996&gt;=100000,"Medio","Bajo"))</f>
        <v/>
      </c>
      <c r="M11996">
        <f>SI.ERROR(BUSCARV(E11996,TablaEstados,3,FALSO),"Sin dato")</f>
        <v/>
      </c>
      <c r="N11996">
        <f>SI.ERROR(BUSCARV(E11996,TablaEstados,4,FALSO),"Sin dato")</f>
        <v/>
      </c>
    </row>
    <row r="11997">
      <c r="A11997" t="inlineStr">
        <is>
          <t>2026</t>
        </is>
      </c>
      <c r="B11997" t="inlineStr">
        <is>
          <t>04</t>
        </is>
      </c>
      <c r="C11997" t="inlineStr">
        <is>
          <t>12019000</t>
        </is>
      </c>
      <c r="D11997" t="inlineStr">
        <is>
          <t>372</t>
        </is>
      </c>
      <c r="E11997" t="inlineStr">
        <is>
          <t>SP</t>
        </is>
      </c>
      <c r="F11997" t="n">
        <v>41946</v>
      </c>
      <c r="G11997" t="n">
        <v>41945634</v>
      </c>
      <c r="H11997" t="n">
        <v>17756829</v>
      </c>
      <c r="I11997" t="inlineStr">
        <is>
          <t>Soja</t>
        </is>
      </c>
      <c r="J11997">
        <f>SI.ERROR(BUSCARV(D11997,TablaPaises,6,FALSO),"Sin dato")</f>
        <v/>
      </c>
      <c r="K11997">
        <f>SI.ERROR(BUSCARV(C11997,TablaProductos,2,FALSO),"Sin dato")</f>
        <v/>
      </c>
      <c r="L11997">
        <f>SI(H11997&gt;=1000000,"Alto",SI(H11997&gt;=100000,"Medio","Bajo"))</f>
        <v/>
      </c>
      <c r="M11997">
        <f>SI.ERROR(BUSCARV(E11997,TablaEstados,3,FALSO),"Sin dato")</f>
        <v/>
      </c>
      <c r="N11997">
        <f>SI.ERROR(BUSCARV(E11997,TablaEstados,4,FALSO),"Sin dato")</f>
        <v/>
      </c>
    </row>
    <row r="11998">
      <c r="A11998" t="inlineStr">
        <is>
          <t>2026</t>
        </is>
      </c>
      <c r="B11998" t="inlineStr">
        <is>
          <t>07</t>
        </is>
      </c>
      <c r="C11998" t="inlineStr">
        <is>
          <t>52010020</t>
        </is>
      </c>
      <c r="D11998" t="inlineStr">
        <is>
          <t>576</t>
        </is>
      </c>
      <c r="E11998" t="inlineStr">
        <is>
          <t>BA</t>
        </is>
      </c>
      <c r="F11998" t="n">
        <v>2123</v>
      </c>
      <c r="G11998" t="n">
        <v>2120353</v>
      </c>
      <c r="H11998" t="n">
        <v>3747170</v>
      </c>
      <c r="I11998" t="inlineStr">
        <is>
          <t>Algodón</t>
        </is>
      </c>
      <c r="J11998">
        <f>SI.ERROR(BUSCARV(D11998,TablaPaises,6,FALSO),"Sin dato")</f>
        <v/>
      </c>
      <c r="K11998">
        <f>SI.ERROR(BUSCARV(C11998,TablaProductos,2,FALSO),"Sin dato")</f>
        <v/>
      </c>
      <c r="L11998">
        <f>SI(H11998&gt;=1000000,"Alto",SI(H11998&gt;=100000,"Medio","Bajo"))</f>
        <v/>
      </c>
      <c r="M11998">
        <f>SI.ERROR(BUSCARV(E11998,TablaEstados,3,FALSO),"Sin dato")</f>
        <v/>
      </c>
      <c r="N11998">
        <f>SI.ERROR(BUSCARV(E11998,TablaEstados,4,FALSO),"Sin dato")</f>
        <v/>
      </c>
    </row>
    <row r="11999">
      <c r="A11999" t="inlineStr">
        <is>
          <t>2026</t>
        </is>
      </c>
      <c r="B11999" t="inlineStr">
        <is>
          <t>09</t>
        </is>
      </c>
      <c r="C11999" t="inlineStr">
        <is>
          <t>09011110</t>
        </is>
      </c>
      <c r="D11999" t="inlineStr">
        <is>
          <t>087</t>
        </is>
      </c>
      <c r="E11999" t="inlineStr">
        <is>
          <t>MG</t>
        </is>
      </c>
      <c r="F11999" t="n">
        <v>30383</v>
      </c>
      <c r="G11999" t="n">
        <v>11212560</v>
      </c>
      <c r="H11999" t="n">
        <v>73465504</v>
      </c>
      <c r="I11999" t="inlineStr">
        <is>
          <t>Café en granos</t>
        </is>
      </c>
      <c r="J11999">
        <f>SI.ERROR(BUSCARV(D11999,TablaPaises,6,FALSO),"Sin dato")</f>
        <v/>
      </c>
      <c r="K11999">
        <f>SI.ERROR(BUSCARV(C11999,TablaProductos,2,FALSO),"Sin dato")</f>
        <v/>
      </c>
      <c r="L11999">
        <f>SI(H11999&gt;=1000000,"Alto",SI(H11999&gt;=100000,"Medio","Bajo"))</f>
        <v/>
      </c>
      <c r="M11999">
        <f>SI.ERROR(BUSCARV(E11999,TablaEstados,3,FALSO),"Sin dato")</f>
        <v/>
      </c>
      <c r="N11999">
        <f>SI.ERROR(BUSCARV(E11999,TablaEstados,4,FALSO),"Sin dato")</f>
        <v/>
      </c>
    </row>
    <row r="12000">
      <c r="A12000" t="inlineStr">
        <is>
          <t>2026</t>
        </is>
      </c>
      <c r="B12000" t="inlineStr">
        <is>
          <t>07</t>
        </is>
      </c>
      <c r="C12000" t="inlineStr">
        <is>
          <t>09011110</t>
        </is>
      </c>
      <c r="D12000" t="inlineStr">
        <is>
          <t>161</t>
        </is>
      </c>
      <c r="E12000" t="inlineStr">
        <is>
          <t>MG</t>
        </is>
      </c>
      <c r="F12000" t="n">
        <v>707</v>
      </c>
      <c r="G12000" t="n">
        <v>706940</v>
      </c>
      <c r="H12000" t="n">
        <v>4986034</v>
      </c>
      <c r="I12000" t="inlineStr">
        <is>
          <t>Café en granos</t>
        </is>
      </c>
      <c r="J12000">
        <f>SI.ERROR(BUSCARV(D12000,TablaPaises,6,FALSO),"Sin dato")</f>
        <v/>
      </c>
      <c r="K12000">
        <f>SI.ERROR(BUSCARV(C12000,TablaProductos,2,FALSO),"Sin dato")</f>
        <v/>
      </c>
      <c r="L12000">
        <f>SI(H12000&gt;=1000000,"Alto",SI(H12000&gt;=100000,"Medio","Bajo"))</f>
        <v/>
      </c>
      <c r="M12000">
        <f>SI.ERROR(BUSCARV(E12000,TablaEstados,3,FALSO),"Sin dato")</f>
        <v/>
      </c>
      <c r="N12000">
        <f>SI.ERROR(BUSCARV(E12000,TablaEstados,4,FALSO),"Sin dato")</f>
        <v/>
      </c>
    </row>
    <row r="12001">
      <c r="A12001" t="inlineStr">
        <is>
          <t>2026</t>
        </is>
      </c>
      <c r="B12001" t="inlineStr">
        <is>
          <t>09</t>
        </is>
      </c>
      <c r="C12001" t="inlineStr">
        <is>
          <t>12019000</t>
        </is>
      </c>
      <c r="D12001" t="inlineStr">
        <is>
          <t>573</t>
        </is>
      </c>
      <c r="E12001" t="inlineStr">
        <is>
          <t>PI</t>
        </is>
      </c>
      <c r="F12001" t="n">
        <v>738</v>
      </c>
      <c r="G12001" t="n">
        <v>737740</v>
      </c>
      <c r="H12001" t="n">
        <v>333642</v>
      </c>
      <c r="I12001" t="inlineStr">
        <is>
          <t>Soja</t>
        </is>
      </c>
      <c r="J12001">
        <f>SI.ERROR(BUSCARV(D12001,TablaPaises,6,FALSO),"Sin dato")</f>
        <v/>
      </c>
      <c r="K12001">
        <f>SI.ERROR(BUSCARV(C12001,TablaProductos,2,FALSO),"Sin dato")</f>
        <v/>
      </c>
      <c r="L12001">
        <f>SI(H12001&gt;=1000000,"Alto",SI(H12001&gt;=100000,"Medio","Bajo"))</f>
        <v/>
      </c>
      <c r="M12001">
        <f>SI.ERROR(BUSCARV(E12001,TablaEstados,3,FALSO),"Sin dato")</f>
        <v/>
      </c>
      <c r="N12001">
        <f>SI.ERROR(BUSCARV(E12001,TablaEstados,4,FALSO),"Sin dato")</f>
        <v/>
      </c>
    </row>
    <row r="12002">
      <c r="A12002" t="inlineStr">
        <is>
          <t>2026</t>
        </is>
      </c>
      <c r="B12002" t="inlineStr">
        <is>
          <t>09</t>
        </is>
      </c>
      <c r="C12002" t="inlineStr">
        <is>
          <t>09011110</t>
        </is>
      </c>
      <c r="D12002" t="inlineStr">
        <is>
          <t>399</t>
        </is>
      </c>
      <c r="E12002" t="inlineStr">
        <is>
          <t>MG</t>
        </is>
      </c>
      <c r="F12002" t="n">
        <v>5798</v>
      </c>
      <c r="G12002" t="n">
        <v>5802143</v>
      </c>
      <c r="H12002" t="n">
        <v>35215942</v>
      </c>
      <c r="I12002" t="inlineStr">
        <is>
          <t>Café en granos</t>
        </is>
      </c>
      <c r="J12002">
        <f>SI.ERROR(BUSCARV(D12002,TablaPaises,6,FALSO),"Sin dato")</f>
        <v/>
      </c>
      <c r="K12002">
        <f>SI.ERROR(BUSCARV(C12002,TablaProductos,2,FALSO),"Sin dato")</f>
        <v/>
      </c>
      <c r="L12002">
        <f>SI(H12002&gt;=1000000,"Alto",SI(H12002&gt;=100000,"Medio","Bajo"))</f>
        <v/>
      </c>
      <c r="M12002">
        <f>SI.ERROR(BUSCARV(E12002,TablaEstados,3,FALSO),"Sin dato")</f>
        <v/>
      </c>
      <c r="N12002">
        <f>SI.ERROR(BUSCARV(E12002,TablaEstados,4,FALSO),"Sin dato")</f>
        <v/>
      </c>
    </row>
    <row r="12003">
      <c r="A12003" t="inlineStr">
        <is>
          <t>2026</t>
        </is>
      </c>
      <c r="B12003" t="inlineStr">
        <is>
          <t>08</t>
        </is>
      </c>
      <c r="C12003" t="inlineStr">
        <is>
          <t>12019000</t>
        </is>
      </c>
      <c r="D12003" t="inlineStr">
        <is>
          <t>161</t>
        </is>
      </c>
      <c r="E12003" t="inlineStr">
        <is>
          <t>MG</t>
        </is>
      </c>
      <c r="F12003" t="n">
        <v>38279</v>
      </c>
      <c r="G12003" t="n">
        <v>38280226</v>
      </c>
      <c r="H12003" t="n">
        <v>17447557</v>
      </c>
      <c r="I12003" t="inlineStr">
        <is>
          <t>Soja</t>
        </is>
      </c>
      <c r="J12003">
        <f>SI.ERROR(BUSCARV(D12003,TablaPaises,6,FALSO),"Sin dato")</f>
        <v/>
      </c>
      <c r="K12003">
        <f>SI.ERROR(BUSCARV(C12003,TablaProductos,2,FALSO),"Sin dato")</f>
        <v/>
      </c>
      <c r="L12003">
        <f>SI(H12003&gt;=1000000,"Alto",SI(H12003&gt;=100000,"Medio","Bajo"))</f>
        <v/>
      </c>
      <c r="M12003">
        <f>SI.ERROR(BUSCARV(E12003,TablaEstados,3,FALSO),"Sin dato")</f>
        <v/>
      </c>
      <c r="N12003">
        <f>SI.ERROR(BUSCARV(E12003,TablaEstados,4,FALSO),"Sin dato")</f>
        <v/>
      </c>
    </row>
    <row r="12004">
      <c r="A12004" t="inlineStr">
        <is>
          <t>2026</t>
        </is>
      </c>
      <c r="B12004" t="inlineStr">
        <is>
          <t>05</t>
        </is>
      </c>
      <c r="C12004" t="inlineStr">
        <is>
          <t>12019000</t>
        </is>
      </c>
      <c r="D12004" t="inlineStr">
        <is>
          <t>827</t>
        </is>
      </c>
      <c r="E12004" t="inlineStr">
        <is>
          <t>MT</t>
        </is>
      </c>
      <c r="F12004" t="n">
        <v>170639</v>
      </c>
      <c r="G12004" t="n">
        <v>170640406</v>
      </c>
      <c r="H12004" t="n">
        <v>68909117</v>
      </c>
      <c r="I12004" t="inlineStr">
        <is>
          <t>Soja</t>
        </is>
      </c>
      <c r="J12004">
        <f>SI.ERROR(BUSCARV(D12004,TablaPaises,6,FALSO),"Sin dato")</f>
        <v/>
      </c>
      <c r="K12004">
        <f>SI.ERROR(BUSCARV(C12004,TablaProductos,2,FALSO),"Sin dato")</f>
        <v/>
      </c>
      <c r="L12004">
        <f>SI(H12004&gt;=1000000,"Alto",SI(H12004&gt;=100000,"Medio","Bajo"))</f>
        <v/>
      </c>
      <c r="M12004">
        <f>SI.ERROR(BUSCARV(E12004,TablaEstados,3,FALSO),"Sin dato")</f>
        <v/>
      </c>
      <c r="N12004">
        <f>SI.ERROR(BUSCARV(E12004,TablaEstados,4,FALSO),"Sin dato")</f>
        <v/>
      </c>
    </row>
    <row r="12005">
      <c r="A12005" t="inlineStr">
        <is>
          <t>2026</t>
        </is>
      </c>
      <c r="B12005" t="inlineStr">
        <is>
          <t>09</t>
        </is>
      </c>
      <c r="C12005" t="inlineStr">
        <is>
          <t>09011110</t>
        </is>
      </c>
      <c r="D12005" t="inlineStr">
        <is>
          <t>676</t>
        </is>
      </c>
      <c r="E12005" t="inlineStr">
        <is>
          <t>MG</t>
        </is>
      </c>
      <c r="F12005" t="n">
        <v>3049</v>
      </c>
      <c r="G12005" t="n">
        <v>3056054</v>
      </c>
      <c r="H12005" t="n">
        <v>19707295</v>
      </c>
      <c r="I12005" t="inlineStr">
        <is>
          <t>Café en granos</t>
        </is>
      </c>
      <c r="J12005">
        <f>SI.ERROR(BUSCARV(D12005,TablaPaises,6,FALSO),"Sin dato")</f>
        <v/>
      </c>
      <c r="K12005">
        <f>SI.ERROR(BUSCARV(C12005,TablaProductos,2,FALSO),"Sin dato")</f>
        <v/>
      </c>
      <c r="L12005">
        <f>SI(H12005&gt;=1000000,"Alto",SI(H12005&gt;=100000,"Medio","Bajo"))</f>
        <v/>
      </c>
      <c r="M12005">
        <f>SI.ERROR(BUSCARV(E12005,TablaEstados,3,FALSO),"Sin dato")</f>
        <v/>
      </c>
      <c r="N12005">
        <f>SI.ERROR(BUSCARV(E12005,TablaEstados,4,FALSO),"Sin dato")</f>
        <v/>
      </c>
    </row>
    <row r="12006">
      <c r="A12006" t="inlineStr">
        <is>
          <t>2026</t>
        </is>
      </c>
      <c r="B12006" t="inlineStr">
        <is>
          <t>07</t>
        </is>
      </c>
      <c r="C12006" t="inlineStr">
        <is>
          <t>09011110</t>
        </is>
      </c>
      <c r="D12006" t="inlineStr">
        <is>
          <t>427</t>
        </is>
      </c>
      <c r="E12006" t="inlineStr">
        <is>
          <t>MG</t>
        </is>
      </c>
      <c r="F12006" t="n">
        <v>504</v>
      </c>
      <c r="G12006" t="n">
        <v>505025</v>
      </c>
      <c r="H12006" t="n">
        <v>3396302</v>
      </c>
      <c r="I12006" t="inlineStr">
        <is>
          <t>Café en granos</t>
        </is>
      </c>
      <c r="J12006">
        <f>SI.ERROR(BUSCARV(D12006,TablaPaises,6,FALSO),"Sin dato")</f>
        <v/>
      </c>
      <c r="K12006">
        <f>SI.ERROR(BUSCARV(C12006,TablaProductos,2,FALSO),"Sin dato")</f>
        <v/>
      </c>
      <c r="L12006">
        <f>SI(H12006&gt;=1000000,"Alto",SI(H12006&gt;=100000,"Medio","Bajo"))</f>
        <v/>
      </c>
      <c r="M12006">
        <f>SI.ERROR(BUSCARV(E12006,TablaEstados,3,FALSO),"Sin dato")</f>
        <v/>
      </c>
      <c r="N12006">
        <f>SI.ERROR(BUSCARV(E12006,TablaEstados,4,FALSO),"Sin dato")</f>
        <v/>
      </c>
    </row>
    <row r="12007">
      <c r="A12007" t="inlineStr">
        <is>
          <t>2026</t>
        </is>
      </c>
      <c r="B12007" t="inlineStr">
        <is>
          <t>04</t>
        </is>
      </c>
      <c r="C12007" t="inlineStr">
        <is>
          <t>12019000</t>
        </is>
      </c>
      <c r="D12007" t="inlineStr">
        <is>
          <t>858</t>
        </is>
      </c>
      <c r="E12007" t="inlineStr">
        <is>
          <t>GO</t>
        </is>
      </c>
      <c r="F12007" t="n">
        <v>18635</v>
      </c>
      <c r="G12007" t="n">
        <v>18634461</v>
      </c>
      <c r="H12007" t="n">
        <v>7563338</v>
      </c>
      <c r="I12007" t="inlineStr">
        <is>
          <t>Soja</t>
        </is>
      </c>
      <c r="J12007">
        <f>SI.ERROR(BUSCARV(D12007,TablaPaises,6,FALSO),"Sin dato")</f>
        <v/>
      </c>
      <c r="K12007">
        <f>SI.ERROR(BUSCARV(C12007,TablaProductos,2,FALSO),"Sin dato")</f>
        <v/>
      </c>
      <c r="L12007">
        <f>SI(H12007&gt;=1000000,"Alto",SI(H12007&gt;=100000,"Medio","Bajo"))</f>
        <v/>
      </c>
      <c r="M12007">
        <f>SI.ERROR(BUSCARV(E12007,TablaEstados,3,FALSO),"Sin dato")</f>
        <v/>
      </c>
      <c r="N12007">
        <f>SI.ERROR(BUSCARV(E12007,TablaEstados,4,FALSO),"Sin dato")</f>
        <v/>
      </c>
    </row>
    <row r="12008">
      <c r="A12008" t="inlineStr">
        <is>
          <t>2026</t>
        </is>
      </c>
      <c r="B12008" t="inlineStr">
        <is>
          <t>02</t>
        </is>
      </c>
      <c r="C12008" t="inlineStr">
        <is>
          <t>09011110</t>
        </is>
      </c>
      <c r="D12008" t="inlineStr">
        <is>
          <t>293</t>
        </is>
      </c>
      <c r="E12008" t="inlineStr">
        <is>
          <t>RJ</t>
        </is>
      </c>
      <c r="F12008" t="n">
        <v>0</v>
      </c>
      <c r="G12008" t="n">
        <v>9</v>
      </c>
      <c r="H12008" t="n">
        <v>348</v>
      </c>
      <c r="I12008" t="inlineStr">
        <is>
          <t>Café en granos</t>
        </is>
      </c>
      <c r="J12008">
        <f>SI.ERROR(BUSCARV(D12008,TablaPaises,6,FALSO),"Sin dato")</f>
        <v/>
      </c>
      <c r="K12008">
        <f>SI.ERROR(BUSCARV(C12008,TablaProductos,2,FALSO),"Sin dato")</f>
        <v/>
      </c>
      <c r="L12008">
        <f>SI(H12008&gt;=1000000,"Alto",SI(H12008&gt;=100000,"Medio","Bajo"))</f>
        <v/>
      </c>
      <c r="M12008">
        <f>SI.ERROR(BUSCARV(E12008,TablaEstados,3,FALSO),"Sin dato")</f>
        <v/>
      </c>
      <c r="N12008">
        <f>SI.ERROR(BUSCARV(E12008,TablaEstados,4,FALSO),"Sin dato")</f>
        <v/>
      </c>
    </row>
    <row r="12009">
      <c r="A12009" t="inlineStr">
        <is>
          <t>2026</t>
        </is>
      </c>
      <c r="B12009" t="inlineStr">
        <is>
          <t>05</t>
        </is>
      </c>
      <c r="C12009" t="inlineStr">
        <is>
          <t>12019000</t>
        </is>
      </c>
      <c r="D12009" t="inlineStr">
        <is>
          <t>776</t>
        </is>
      </c>
      <c r="E12009" t="inlineStr">
        <is>
          <t>MG</t>
        </is>
      </c>
      <c r="F12009" t="n">
        <v>58084</v>
      </c>
      <c r="G12009" t="n">
        <v>58084402</v>
      </c>
      <c r="H12009" t="n">
        <v>24481985</v>
      </c>
      <c r="I12009" t="inlineStr">
        <is>
          <t>Soja</t>
        </is>
      </c>
      <c r="J12009">
        <f>SI.ERROR(BUSCARV(D12009,TablaPaises,6,FALSO),"Sin dato")</f>
        <v/>
      </c>
      <c r="K12009">
        <f>SI.ERROR(BUSCARV(C12009,TablaProductos,2,FALSO),"Sin dato")</f>
        <v/>
      </c>
      <c r="L12009">
        <f>SI(H12009&gt;=1000000,"Alto",SI(H12009&gt;=100000,"Medio","Bajo"))</f>
        <v/>
      </c>
      <c r="M12009">
        <f>SI.ERROR(BUSCARV(E12009,TablaEstados,3,FALSO),"Sin dato")</f>
        <v/>
      </c>
      <c r="N12009">
        <f>SI.ERROR(BUSCARV(E12009,TablaEstados,4,FALSO),"Sin dato")</f>
        <v/>
      </c>
    </row>
    <row r="12010">
      <c r="A12010" t="inlineStr">
        <is>
          <t>2026</t>
        </is>
      </c>
      <c r="B12010" t="inlineStr">
        <is>
          <t>05</t>
        </is>
      </c>
      <c r="C12010" t="inlineStr">
        <is>
          <t>12019000</t>
        </is>
      </c>
      <c r="D12010" t="inlineStr">
        <is>
          <t>160</t>
        </is>
      </c>
      <c r="E12010" t="inlineStr">
        <is>
          <t>MS</t>
        </is>
      </c>
      <c r="F12010" t="n">
        <v>64660</v>
      </c>
      <c r="G12010" t="n">
        <v>64658002</v>
      </c>
      <c r="H12010" t="n">
        <v>27344183</v>
      </c>
      <c r="I12010" t="inlineStr">
        <is>
          <t>Soja</t>
        </is>
      </c>
      <c r="J12010">
        <f>SI.ERROR(BUSCARV(D12010,TablaPaises,6,FALSO),"Sin dato")</f>
        <v/>
      </c>
      <c r="K12010">
        <f>SI.ERROR(BUSCARV(C12010,TablaProductos,2,FALSO),"Sin dato")</f>
        <v/>
      </c>
      <c r="L12010">
        <f>SI(H12010&gt;=1000000,"Alto",SI(H12010&gt;=100000,"Medio","Bajo"))</f>
        <v/>
      </c>
      <c r="M12010">
        <f>SI.ERROR(BUSCARV(E12010,TablaEstados,3,FALSO),"Sin dato")</f>
        <v/>
      </c>
      <c r="N12010">
        <f>SI.ERROR(BUSCARV(E12010,TablaEstados,4,FALSO),"Sin dato")</f>
        <v/>
      </c>
    </row>
    <row r="12011">
      <c r="A12011" t="inlineStr">
        <is>
          <t>2026</t>
        </is>
      </c>
      <c r="B12011" t="inlineStr">
        <is>
          <t>05</t>
        </is>
      </c>
      <c r="C12011" t="inlineStr">
        <is>
          <t>52010020</t>
        </is>
      </c>
      <c r="D12011" t="inlineStr">
        <is>
          <t>776</t>
        </is>
      </c>
      <c r="E12011" t="inlineStr">
        <is>
          <t>BA</t>
        </is>
      </c>
      <c r="F12011" t="n">
        <v>600</v>
      </c>
      <c r="G12011" t="n">
        <v>600447</v>
      </c>
      <c r="H12011" t="n">
        <v>918472</v>
      </c>
      <c r="I12011" t="inlineStr">
        <is>
          <t>Algodón</t>
        </is>
      </c>
      <c r="J12011">
        <f>SI.ERROR(BUSCARV(D12011,TablaPaises,6,FALSO),"Sin dato")</f>
        <v/>
      </c>
      <c r="K12011">
        <f>SI.ERROR(BUSCARV(C12011,TablaProductos,2,FALSO),"Sin dato")</f>
        <v/>
      </c>
      <c r="L12011">
        <f>SI(H12011&gt;=1000000,"Alto",SI(H12011&gt;=100000,"Medio","Bajo"))</f>
        <v/>
      </c>
      <c r="M12011">
        <f>SI.ERROR(BUSCARV(E12011,TablaEstados,3,FALSO),"Sin dato")</f>
        <v/>
      </c>
      <c r="N12011">
        <f>SI.ERROR(BUSCARV(E12011,TablaEstados,4,FALSO),"Sin dato")</f>
        <v/>
      </c>
    </row>
    <row r="12012">
      <c r="A12012" t="inlineStr">
        <is>
          <t>2026</t>
        </is>
      </c>
      <c r="B12012" t="inlineStr">
        <is>
          <t>06</t>
        </is>
      </c>
      <c r="C12012" t="inlineStr">
        <is>
          <t>52010020</t>
        </is>
      </c>
      <c r="D12012" t="inlineStr">
        <is>
          <t>586</t>
        </is>
      </c>
      <c r="E12012" t="inlineStr">
        <is>
          <t>MT</t>
        </is>
      </c>
      <c r="F12012" t="n">
        <v>36</v>
      </c>
      <c r="G12012" t="n">
        <v>36320</v>
      </c>
      <c r="H12012" t="n">
        <v>55513</v>
      </c>
      <c r="I12012" t="inlineStr">
        <is>
          <t>Algodón</t>
        </is>
      </c>
      <c r="J12012">
        <f>SI.ERROR(BUSCARV(D12012,TablaPaises,6,FALSO),"Sin dato")</f>
        <v/>
      </c>
      <c r="K12012">
        <f>SI.ERROR(BUSCARV(C12012,TablaProductos,2,FALSO),"Sin dato")</f>
        <v/>
      </c>
      <c r="L12012">
        <f>SI(H12012&gt;=1000000,"Alto",SI(H12012&gt;=100000,"Medio","Bajo"))</f>
        <v/>
      </c>
      <c r="M12012">
        <f>SI.ERROR(BUSCARV(E12012,TablaEstados,3,FALSO),"Sin dato")</f>
        <v/>
      </c>
      <c r="N12012">
        <f>SI.ERROR(BUSCARV(E12012,TablaEstados,4,FALSO),"Sin dato")</f>
        <v/>
      </c>
    </row>
    <row r="12013">
      <c r="A12013" t="inlineStr">
        <is>
          <t>2026</t>
        </is>
      </c>
      <c r="B12013" t="inlineStr">
        <is>
          <t>04</t>
        </is>
      </c>
      <c r="C12013" t="inlineStr">
        <is>
          <t>12019000</t>
        </is>
      </c>
      <c r="D12013" t="inlineStr">
        <is>
          <t>081</t>
        </is>
      </c>
      <c r="E12013" t="inlineStr">
        <is>
          <t>MS</t>
        </is>
      </c>
      <c r="F12013" t="n">
        <v>4183</v>
      </c>
      <c r="G12013" t="n">
        <v>4182752</v>
      </c>
      <c r="H12013" t="n">
        <v>1711254</v>
      </c>
      <c r="I12013" t="inlineStr">
        <is>
          <t>Soja</t>
        </is>
      </c>
      <c r="J12013">
        <f>SI.ERROR(BUSCARV(D12013,TablaPaises,6,FALSO),"Sin dato")</f>
        <v/>
      </c>
      <c r="K12013">
        <f>SI.ERROR(BUSCARV(C12013,TablaProductos,2,FALSO),"Sin dato")</f>
        <v/>
      </c>
      <c r="L12013">
        <f>SI(H12013&gt;=1000000,"Alto",SI(H12013&gt;=100000,"Medio","Bajo"))</f>
        <v/>
      </c>
      <c r="M12013">
        <f>SI.ERROR(BUSCARV(E12013,TablaEstados,3,FALSO),"Sin dato")</f>
        <v/>
      </c>
      <c r="N12013">
        <f>SI.ERROR(BUSCARV(E12013,TablaEstados,4,FALSO),"Sin dato")</f>
        <v/>
      </c>
    </row>
    <row r="12014">
      <c r="A12014" t="inlineStr">
        <is>
          <t>2026</t>
        </is>
      </c>
      <c r="B12014" t="inlineStr">
        <is>
          <t>04</t>
        </is>
      </c>
      <c r="C12014" t="inlineStr">
        <is>
          <t>12019000</t>
        </is>
      </c>
      <c r="D12014" t="inlineStr">
        <is>
          <t>161</t>
        </is>
      </c>
      <c r="E12014" t="inlineStr">
        <is>
          <t>MT</t>
        </is>
      </c>
      <c r="F12014" t="n">
        <v>40658</v>
      </c>
      <c r="G12014" t="n">
        <v>40657244</v>
      </c>
      <c r="H12014" t="n">
        <v>16792094</v>
      </c>
      <c r="I12014" t="inlineStr">
        <is>
          <t>Soja</t>
        </is>
      </c>
      <c r="J12014">
        <f>SI.ERROR(BUSCARV(D12014,TablaPaises,6,FALSO),"Sin dato")</f>
        <v/>
      </c>
      <c r="K12014">
        <f>SI.ERROR(BUSCARV(C12014,TablaProductos,2,FALSO),"Sin dato")</f>
        <v/>
      </c>
      <c r="L12014">
        <f>SI(H12014&gt;=1000000,"Alto",SI(H12014&gt;=100000,"Medio","Bajo"))</f>
        <v/>
      </c>
      <c r="M12014">
        <f>SI.ERROR(BUSCARV(E12014,TablaEstados,3,FALSO),"Sin dato")</f>
        <v/>
      </c>
      <c r="N12014">
        <f>SI.ERROR(BUSCARV(E12014,TablaEstados,4,FALSO),"Sin dato")</f>
        <v/>
      </c>
    </row>
    <row r="12015">
      <c r="A12015" t="inlineStr">
        <is>
          <t>2026</t>
        </is>
      </c>
      <c r="B12015" t="inlineStr">
        <is>
          <t>06</t>
        </is>
      </c>
      <c r="C12015" t="inlineStr">
        <is>
          <t>52010020</t>
        </is>
      </c>
      <c r="D12015" t="inlineStr">
        <is>
          <t>365</t>
        </is>
      </c>
      <c r="E12015" t="inlineStr">
        <is>
          <t>MA</t>
        </is>
      </c>
      <c r="F12015" t="n">
        <v>605</v>
      </c>
      <c r="G12015" t="n">
        <v>604707</v>
      </c>
      <c r="H12015" t="n">
        <v>1007835</v>
      </c>
      <c r="I12015" t="inlineStr">
        <is>
          <t>Algodón</t>
        </is>
      </c>
      <c r="J12015">
        <f>SI.ERROR(BUSCARV(D12015,TablaPaises,6,FALSO),"Sin dato")</f>
        <v/>
      </c>
      <c r="K12015">
        <f>SI.ERROR(BUSCARV(C12015,TablaProductos,2,FALSO),"Sin dato")</f>
        <v/>
      </c>
      <c r="L12015">
        <f>SI(H12015&gt;=1000000,"Alto",SI(H12015&gt;=100000,"Medio","Bajo"))</f>
        <v/>
      </c>
      <c r="M12015">
        <f>SI.ERROR(BUSCARV(E12015,TablaEstados,3,FALSO),"Sin dato")</f>
        <v/>
      </c>
      <c r="N12015">
        <f>SI.ERROR(BUSCARV(E12015,TablaEstados,4,FALSO),"Sin dato")</f>
        <v/>
      </c>
    </row>
    <row r="12016">
      <c r="A12016" t="inlineStr">
        <is>
          <t>2026</t>
        </is>
      </c>
      <c r="B12016" t="inlineStr">
        <is>
          <t>07</t>
        </is>
      </c>
      <c r="C12016" t="inlineStr">
        <is>
          <t>10059090</t>
        </is>
      </c>
      <c r="D12016" t="inlineStr">
        <is>
          <t>301</t>
        </is>
      </c>
      <c r="E12016" t="inlineStr">
        <is>
          <t>PA</t>
        </is>
      </c>
      <c r="F12016" t="n">
        <v>115</v>
      </c>
      <c r="G12016" t="n">
        <v>115</v>
      </c>
      <c r="H12016" t="n">
        <v>79</v>
      </c>
      <c r="I12016" t="inlineStr">
        <is>
          <t>Milho</t>
        </is>
      </c>
      <c r="J12016">
        <f>SI.ERROR(BUSCARV(D12016,TablaPaises,6,FALSO),"Sin dato")</f>
        <v/>
      </c>
      <c r="K12016">
        <f>SI.ERROR(BUSCARV(C12016,TablaProductos,2,FALSO),"Sin dato")</f>
        <v/>
      </c>
      <c r="L12016">
        <f>SI(H12016&gt;=1000000,"Alto",SI(H12016&gt;=100000,"Medio","Bajo"))</f>
        <v/>
      </c>
      <c r="M12016">
        <f>SI.ERROR(BUSCARV(E12016,TablaEstados,3,FALSO),"Sin dato")</f>
        <v/>
      </c>
      <c r="N12016">
        <f>SI.ERROR(BUSCARV(E12016,TablaEstados,4,FALSO),"Sin dato")</f>
        <v/>
      </c>
    </row>
    <row r="12017">
      <c r="A12017" t="inlineStr">
        <is>
          <t>2026</t>
        </is>
      </c>
      <c r="B12017" t="inlineStr">
        <is>
          <t>06</t>
        </is>
      </c>
      <c r="C12017" t="inlineStr">
        <is>
          <t>09011110</t>
        </is>
      </c>
      <c r="D12017" t="inlineStr">
        <is>
          <t>063</t>
        </is>
      </c>
      <c r="E12017" t="inlineStr">
        <is>
          <t>MG</t>
        </is>
      </c>
      <c r="F12017" t="n">
        <v>1012</v>
      </c>
      <c r="G12017" t="n">
        <v>1013522</v>
      </c>
      <c r="H12017" t="n">
        <v>6935355</v>
      </c>
      <c r="I12017" t="inlineStr">
        <is>
          <t>Café en granos</t>
        </is>
      </c>
      <c r="J12017">
        <f>SI.ERROR(BUSCARV(D12017,TablaPaises,6,FALSO),"Sin dato")</f>
        <v/>
      </c>
      <c r="K12017">
        <f>SI.ERROR(BUSCARV(C12017,TablaProductos,2,FALSO),"Sin dato")</f>
        <v/>
      </c>
      <c r="L12017">
        <f>SI(H12017&gt;=1000000,"Alto",SI(H12017&gt;=100000,"Medio","Bajo"))</f>
        <v/>
      </c>
      <c r="M12017">
        <f>SI.ERROR(BUSCARV(E12017,TablaEstados,3,FALSO),"Sin dato")</f>
        <v/>
      </c>
      <c r="N12017">
        <f>SI.ERROR(BUSCARV(E12017,TablaEstados,4,FALSO),"Sin dato")</f>
        <v/>
      </c>
    </row>
    <row r="12018">
      <c r="A12018" t="inlineStr">
        <is>
          <t>2026</t>
        </is>
      </c>
      <c r="B12018" t="inlineStr">
        <is>
          <t>03</t>
        </is>
      </c>
      <c r="C12018" t="inlineStr">
        <is>
          <t>12019000</t>
        </is>
      </c>
      <c r="D12018" t="inlineStr">
        <is>
          <t>576</t>
        </is>
      </c>
      <c r="E12018" t="inlineStr">
        <is>
          <t>MG</t>
        </is>
      </c>
      <c r="F12018" t="n">
        <v>10137</v>
      </c>
      <c r="G12018" t="n">
        <v>10136223</v>
      </c>
      <c r="H12018" t="n">
        <v>4169354</v>
      </c>
      <c r="I12018" t="inlineStr">
        <is>
          <t>Soja</t>
        </is>
      </c>
      <c r="J12018">
        <f>SI.ERROR(BUSCARV(D12018,TablaPaises,6,FALSO),"Sin dato")</f>
        <v/>
      </c>
      <c r="K12018">
        <f>SI.ERROR(BUSCARV(C12018,TablaProductos,2,FALSO),"Sin dato")</f>
        <v/>
      </c>
      <c r="L12018">
        <f>SI(H12018&gt;=1000000,"Alto",SI(H12018&gt;=100000,"Medio","Bajo"))</f>
        <v/>
      </c>
      <c r="M12018">
        <f>SI.ERROR(BUSCARV(E12018,TablaEstados,3,FALSO),"Sin dato")</f>
        <v/>
      </c>
      <c r="N12018">
        <f>SI.ERROR(BUSCARV(E12018,TablaEstados,4,FALSO),"Sin dato")</f>
        <v/>
      </c>
    </row>
    <row r="12019">
      <c r="A12019" t="inlineStr">
        <is>
          <t>2026</t>
        </is>
      </c>
      <c r="B12019" t="inlineStr">
        <is>
          <t>01</t>
        </is>
      </c>
      <c r="C12019" t="inlineStr">
        <is>
          <t>52010020</t>
        </is>
      </c>
      <c r="D12019" t="inlineStr">
        <is>
          <t>160</t>
        </is>
      </c>
      <c r="E12019" t="inlineStr">
        <is>
          <t>BA</t>
        </is>
      </c>
      <c r="F12019" t="n">
        <v>2727</v>
      </c>
      <c r="G12019" t="n">
        <v>2727897</v>
      </c>
      <c r="H12019" t="n">
        <v>4057018</v>
      </c>
      <c r="I12019" t="inlineStr">
        <is>
          <t>Algodón</t>
        </is>
      </c>
      <c r="J12019">
        <f>SI.ERROR(BUSCARV(D12019,TablaPaises,6,FALSO),"Sin dato")</f>
        <v/>
      </c>
      <c r="K12019">
        <f>SI.ERROR(BUSCARV(C12019,TablaProductos,2,FALSO),"Sin dato")</f>
        <v/>
      </c>
      <c r="L12019">
        <f>SI(H12019&gt;=1000000,"Alto",SI(H12019&gt;=100000,"Medio","Bajo"))</f>
        <v/>
      </c>
      <c r="M12019">
        <f>SI.ERROR(BUSCARV(E12019,TablaEstados,3,FALSO),"Sin dato")</f>
        <v/>
      </c>
      <c r="N12019">
        <f>SI.ERROR(BUSCARV(E12019,TablaEstados,4,FALSO),"Sin dato")</f>
        <v/>
      </c>
    </row>
    <row r="12020">
      <c r="A12020" t="inlineStr">
        <is>
          <t>2026</t>
        </is>
      </c>
      <c r="B12020" t="inlineStr">
        <is>
          <t>08</t>
        </is>
      </c>
      <c r="C12020" t="inlineStr">
        <is>
          <t>10051000</t>
        </is>
      </c>
      <c r="D12020" t="inlineStr">
        <is>
          <t>493</t>
        </is>
      </c>
      <c r="E12020" t="inlineStr">
        <is>
          <t>MG</t>
        </is>
      </c>
      <c r="F12020" t="n">
        <v>66</v>
      </c>
      <c r="G12020" t="n">
        <v>66</v>
      </c>
      <c r="H12020" t="n">
        <v>68</v>
      </c>
      <c r="I12020" t="inlineStr">
        <is>
          <t>Milho</t>
        </is>
      </c>
      <c r="J12020">
        <f>SI.ERROR(BUSCARV(D12020,TablaPaises,6,FALSO),"Sin dato")</f>
        <v/>
      </c>
      <c r="K12020">
        <f>SI.ERROR(BUSCARV(C12020,TablaProductos,2,FALSO),"Sin dato")</f>
        <v/>
      </c>
      <c r="L12020">
        <f>SI(H12020&gt;=1000000,"Alto",SI(H12020&gt;=100000,"Medio","Bajo"))</f>
        <v/>
      </c>
      <c r="M12020">
        <f>SI.ERROR(BUSCARV(E12020,TablaEstados,3,FALSO),"Sin dato")</f>
        <v/>
      </c>
      <c r="N12020">
        <f>SI.ERROR(BUSCARV(E12020,TablaEstados,4,FALSO),"Sin dato")</f>
        <v/>
      </c>
    </row>
    <row r="12021">
      <c r="A12021" t="inlineStr">
        <is>
          <t>2026</t>
        </is>
      </c>
      <c r="B12021" t="inlineStr">
        <is>
          <t>01</t>
        </is>
      </c>
      <c r="C12021" t="inlineStr">
        <is>
          <t>09011110</t>
        </is>
      </c>
      <c r="D12021" t="inlineStr">
        <is>
          <t>493</t>
        </is>
      </c>
      <c r="E12021" t="inlineStr">
        <is>
          <t>ES</t>
        </is>
      </c>
      <c r="F12021" t="n">
        <v>1168</v>
      </c>
      <c r="G12021" t="n">
        <v>1167075</v>
      </c>
      <c r="H12021" t="n">
        <v>5573989</v>
      </c>
      <c r="I12021" t="inlineStr">
        <is>
          <t>Café en granos</t>
        </is>
      </c>
      <c r="J12021">
        <f>SI.ERROR(BUSCARV(D12021,TablaPaises,6,FALSO),"Sin dato")</f>
        <v/>
      </c>
      <c r="K12021">
        <f>SI.ERROR(BUSCARV(C12021,TablaProductos,2,FALSO),"Sin dato")</f>
        <v/>
      </c>
      <c r="L12021">
        <f>SI(H12021&gt;=1000000,"Alto",SI(H12021&gt;=100000,"Medio","Bajo"))</f>
        <v/>
      </c>
      <c r="M12021">
        <f>SI.ERROR(BUSCARV(E12021,TablaEstados,3,FALSO),"Sin dato")</f>
        <v/>
      </c>
      <c r="N12021">
        <f>SI.ERROR(BUSCARV(E12021,TablaEstados,4,FALSO),"Sin dato")</f>
        <v/>
      </c>
    </row>
    <row r="12022">
      <c r="A12022" t="inlineStr">
        <is>
          <t>2026</t>
        </is>
      </c>
      <c r="B12022" t="inlineStr">
        <is>
          <t>01</t>
        </is>
      </c>
      <c r="C12022" t="inlineStr">
        <is>
          <t>52010020</t>
        </is>
      </c>
      <c r="D12022" t="inlineStr">
        <is>
          <t>081</t>
        </is>
      </c>
      <c r="E12022" t="inlineStr">
        <is>
          <t>RO</t>
        </is>
      </c>
      <c r="F12022" t="n">
        <v>476</v>
      </c>
      <c r="G12022" t="n">
        <v>476205</v>
      </c>
      <c r="H12022" t="n">
        <v>709168</v>
      </c>
      <c r="I12022" t="inlineStr">
        <is>
          <t>Algodón</t>
        </is>
      </c>
      <c r="J12022">
        <f>SI.ERROR(BUSCARV(D12022,TablaPaises,6,FALSO),"Sin dato")</f>
        <v/>
      </c>
      <c r="K12022">
        <f>SI.ERROR(BUSCARV(C12022,TablaProductos,2,FALSO),"Sin dato")</f>
        <v/>
      </c>
      <c r="L12022">
        <f>SI(H12022&gt;=1000000,"Alto",SI(H12022&gt;=100000,"Medio","Bajo"))</f>
        <v/>
      </c>
      <c r="M12022">
        <f>SI.ERROR(BUSCARV(E12022,TablaEstados,3,FALSO),"Sin dato")</f>
        <v/>
      </c>
      <c r="N12022">
        <f>SI.ERROR(BUSCARV(E12022,TablaEstados,4,FALSO),"Sin dato")</f>
        <v/>
      </c>
    </row>
    <row r="12023">
      <c r="A12023" t="inlineStr">
        <is>
          <t>2026</t>
        </is>
      </c>
      <c r="B12023" t="inlineStr">
        <is>
          <t>03</t>
        </is>
      </c>
      <c r="C12023" t="inlineStr">
        <is>
          <t>12019000</t>
        </is>
      </c>
      <c r="D12023" t="inlineStr">
        <is>
          <t>372</t>
        </is>
      </c>
      <c r="E12023" t="inlineStr">
        <is>
          <t>MS</t>
        </is>
      </c>
      <c r="F12023" t="n">
        <v>647</v>
      </c>
      <c r="G12023" t="n">
        <v>647401</v>
      </c>
      <c r="H12023" t="n">
        <v>266616</v>
      </c>
      <c r="I12023" t="inlineStr">
        <is>
          <t>Soja</t>
        </is>
      </c>
      <c r="J12023">
        <f>SI.ERROR(BUSCARV(D12023,TablaPaises,6,FALSO),"Sin dato")</f>
        <v/>
      </c>
      <c r="K12023">
        <f>SI.ERROR(BUSCARV(C12023,TablaProductos,2,FALSO),"Sin dato")</f>
        <v/>
      </c>
      <c r="L12023">
        <f>SI(H12023&gt;=1000000,"Alto",SI(H12023&gt;=100000,"Medio","Bajo"))</f>
        <v/>
      </c>
      <c r="M12023">
        <f>SI.ERROR(BUSCARV(E12023,TablaEstados,3,FALSO),"Sin dato")</f>
        <v/>
      </c>
      <c r="N12023">
        <f>SI.ERROR(BUSCARV(E12023,TablaEstados,4,FALSO),"Sin dato")</f>
        <v/>
      </c>
    </row>
    <row r="12024">
      <c r="A12024" t="inlineStr">
        <is>
          <t>2026</t>
        </is>
      </c>
      <c r="B12024" t="inlineStr">
        <is>
          <t>02</t>
        </is>
      </c>
      <c r="C12024" t="inlineStr">
        <is>
          <t>09011110</t>
        </is>
      </c>
      <c r="D12024" t="inlineStr">
        <is>
          <t>676</t>
        </is>
      </c>
      <c r="E12024" t="inlineStr">
        <is>
          <t>MG</t>
        </is>
      </c>
      <c r="F12024" t="n">
        <v>1673</v>
      </c>
      <c r="G12024" t="n">
        <v>1675740</v>
      </c>
      <c r="H12024" t="n">
        <v>12765470</v>
      </c>
      <c r="I12024" t="inlineStr">
        <is>
          <t>Café en granos</t>
        </is>
      </c>
      <c r="J12024">
        <f>SI.ERROR(BUSCARV(D12024,TablaPaises,6,FALSO),"Sin dato")</f>
        <v/>
      </c>
      <c r="K12024">
        <f>SI.ERROR(BUSCARV(C12024,TablaProductos,2,FALSO),"Sin dato")</f>
        <v/>
      </c>
      <c r="L12024">
        <f>SI(H12024&gt;=1000000,"Alto",SI(H12024&gt;=100000,"Medio","Bajo"))</f>
        <v/>
      </c>
      <c r="M12024">
        <f>SI.ERROR(BUSCARV(E12024,TablaEstados,3,FALSO),"Sin dato")</f>
        <v/>
      </c>
      <c r="N12024">
        <f>SI.ERROR(BUSCARV(E12024,TablaEstados,4,FALSO),"Sin dato")</f>
        <v/>
      </c>
    </row>
    <row r="12025">
      <c r="A12025" t="inlineStr">
        <is>
          <t>2026</t>
        </is>
      </c>
      <c r="B12025" t="inlineStr">
        <is>
          <t>07</t>
        </is>
      </c>
      <c r="C12025" t="inlineStr">
        <is>
          <t>12019000</t>
        </is>
      </c>
      <c r="D12025" t="inlineStr">
        <is>
          <t>858</t>
        </is>
      </c>
      <c r="E12025" t="inlineStr">
        <is>
          <t>RS</t>
        </is>
      </c>
      <c r="F12025" t="n">
        <v>999</v>
      </c>
      <c r="G12025" t="n">
        <v>998703</v>
      </c>
      <c r="H12025" t="n">
        <v>443518</v>
      </c>
      <c r="I12025" t="inlineStr">
        <is>
          <t>Soja</t>
        </is>
      </c>
      <c r="J12025">
        <f>SI.ERROR(BUSCARV(D12025,TablaPaises,6,FALSO),"Sin dato")</f>
        <v/>
      </c>
      <c r="K12025">
        <f>SI.ERROR(BUSCARV(C12025,TablaProductos,2,FALSO),"Sin dato")</f>
        <v/>
      </c>
      <c r="L12025">
        <f>SI(H12025&gt;=1000000,"Alto",SI(H12025&gt;=100000,"Medio","Bajo"))</f>
        <v/>
      </c>
      <c r="M12025">
        <f>SI.ERROR(BUSCARV(E12025,TablaEstados,3,FALSO),"Sin dato")</f>
        <v/>
      </c>
      <c r="N12025">
        <f>SI.ERROR(BUSCARV(E12025,TablaEstados,4,FALSO),"Sin dato")</f>
        <v/>
      </c>
    </row>
    <row r="12026">
      <c r="A12026" t="inlineStr">
        <is>
          <t>2026</t>
        </is>
      </c>
      <c r="B12026" t="inlineStr">
        <is>
          <t>06</t>
        </is>
      </c>
      <c r="C12026" t="inlineStr">
        <is>
          <t>09011190</t>
        </is>
      </c>
      <c r="D12026" t="inlineStr">
        <is>
          <t>434</t>
        </is>
      </c>
      <c r="E12026" t="inlineStr">
        <is>
          <t>SP</t>
        </is>
      </c>
      <c r="F12026" t="n">
        <v>47</v>
      </c>
      <c r="G12026" t="n">
        <v>47</v>
      </c>
      <c r="H12026" t="n">
        <v>816</v>
      </c>
      <c r="I12026" t="inlineStr">
        <is>
          <t>Café en granos</t>
        </is>
      </c>
      <c r="J12026">
        <f>SI.ERROR(BUSCARV(D12026,TablaPaises,6,FALSO),"Sin dato")</f>
        <v/>
      </c>
      <c r="K12026">
        <f>SI.ERROR(BUSCARV(C12026,TablaProductos,2,FALSO),"Sin dato")</f>
        <v/>
      </c>
      <c r="L12026">
        <f>SI(H12026&gt;=1000000,"Alto",SI(H12026&gt;=100000,"Medio","Bajo"))</f>
        <v/>
      </c>
      <c r="M12026">
        <f>SI.ERROR(BUSCARV(E12026,TablaEstados,3,FALSO),"Sin dato")</f>
        <v/>
      </c>
      <c r="N12026">
        <f>SI.ERROR(BUSCARV(E12026,TablaEstados,4,FALSO),"Sin dato")</f>
        <v/>
      </c>
    </row>
    <row r="12027">
      <c r="A12027" t="inlineStr">
        <is>
          <t>2026</t>
        </is>
      </c>
      <c r="B12027" t="inlineStr">
        <is>
          <t>05</t>
        </is>
      </c>
      <c r="C12027" t="inlineStr">
        <is>
          <t>52010020</t>
        </is>
      </c>
      <c r="D12027" t="inlineStr">
        <is>
          <t>576</t>
        </is>
      </c>
      <c r="E12027" t="inlineStr">
        <is>
          <t>GO</t>
        </is>
      </c>
      <c r="F12027" t="n">
        <v>187</v>
      </c>
      <c r="G12027" t="n">
        <v>186807</v>
      </c>
      <c r="H12027" t="n">
        <v>292880</v>
      </c>
      <c r="I12027" t="inlineStr">
        <is>
          <t>Algodón</t>
        </is>
      </c>
      <c r="J12027">
        <f>SI.ERROR(BUSCARV(D12027,TablaPaises,6,FALSO),"Sin dato")</f>
        <v/>
      </c>
      <c r="K12027">
        <f>SI.ERROR(BUSCARV(C12027,TablaProductos,2,FALSO),"Sin dato")</f>
        <v/>
      </c>
      <c r="L12027">
        <f>SI(H12027&gt;=1000000,"Alto",SI(H12027&gt;=100000,"Medio","Bajo"))</f>
        <v/>
      </c>
      <c r="M12027">
        <f>SI.ERROR(BUSCARV(E12027,TablaEstados,3,FALSO),"Sin dato")</f>
        <v/>
      </c>
      <c r="N12027">
        <f>SI.ERROR(BUSCARV(E12027,TablaEstados,4,FALSO),"Sin dato")</f>
        <v/>
      </c>
    </row>
    <row r="12028">
      <c r="A12028" t="inlineStr">
        <is>
          <t>2026</t>
        </is>
      </c>
      <c r="B12028" t="inlineStr">
        <is>
          <t>06</t>
        </is>
      </c>
      <c r="C12028" t="inlineStr">
        <is>
          <t>12019000</t>
        </is>
      </c>
      <c r="D12028" t="inlineStr">
        <is>
          <t>160</t>
        </is>
      </c>
      <c r="E12028" t="inlineStr">
        <is>
          <t>MG</t>
        </is>
      </c>
      <c r="F12028" t="n">
        <v>206898</v>
      </c>
      <c r="G12028" t="n">
        <v>206896237</v>
      </c>
      <c r="H12028" t="n">
        <v>91404390</v>
      </c>
      <c r="I12028" t="inlineStr">
        <is>
          <t>Soja</t>
        </is>
      </c>
      <c r="J12028">
        <f>SI.ERROR(BUSCARV(D12028,TablaPaises,6,FALSO),"Sin dato")</f>
        <v/>
      </c>
      <c r="K12028">
        <f>SI.ERROR(BUSCARV(C12028,TablaProductos,2,FALSO),"Sin dato")</f>
        <v/>
      </c>
      <c r="L12028">
        <f>SI(H12028&gt;=1000000,"Alto",SI(H12028&gt;=100000,"Medio","Bajo"))</f>
        <v/>
      </c>
      <c r="M12028">
        <f>SI.ERROR(BUSCARV(E12028,TablaEstados,3,FALSO),"Sin dato")</f>
        <v/>
      </c>
      <c r="N12028">
        <f>SI.ERROR(BUSCARV(E12028,TablaEstados,4,FALSO),"Sin dato")</f>
        <v/>
      </c>
    </row>
    <row r="12029">
      <c r="A12029" t="inlineStr">
        <is>
          <t>2026</t>
        </is>
      </c>
      <c r="B12029" t="inlineStr">
        <is>
          <t>03</t>
        </is>
      </c>
      <c r="C12029" t="inlineStr">
        <is>
          <t>09011110</t>
        </is>
      </c>
      <c r="D12029" t="inlineStr">
        <is>
          <t>063</t>
        </is>
      </c>
      <c r="E12029" t="inlineStr">
        <is>
          <t>MG</t>
        </is>
      </c>
      <c r="F12029" t="n">
        <v>1083</v>
      </c>
      <c r="G12029" t="n">
        <v>1085632</v>
      </c>
      <c r="H12029" t="n">
        <v>7793992</v>
      </c>
      <c r="I12029" t="inlineStr">
        <is>
          <t>Café en granos</t>
        </is>
      </c>
      <c r="J12029">
        <f>SI.ERROR(BUSCARV(D12029,TablaPaises,6,FALSO),"Sin dato")</f>
        <v/>
      </c>
      <c r="K12029">
        <f>SI.ERROR(BUSCARV(C12029,TablaProductos,2,FALSO),"Sin dato")</f>
        <v/>
      </c>
      <c r="L12029">
        <f>SI(H12029&gt;=1000000,"Alto",SI(H12029&gt;=100000,"Medio","Bajo"))</f>
        <v/>
      </c>
      <c r="M12029">
        <f>SI.ERROR(BUSCARV(E12029,TablaEstados,3,FALSO),"Sin dato")</f>
        <v/>
      </c>
      <c r="N12029">
        <f>SI.ERROR(BUSCARV(E12029,TablaEstados,4,FALSO),"Sin dato")</f>
        <v/>
      </c>
    </row>
    <row r="12030">
      <c r="A12030" t="inlineStr">
        <is>
          <t>2026</t>
        </is>
      </c>
      <c r="B12030" t="inlineStr">
        <is>
          <t>09</t>
        </is>
      </c>
      <c r="C12030" t="inlineStr">
        <is>
          <t>10059010</t>
        </is>
      </c>
      <c r="D12030" t="inlineStr">
        <is>
          <t>647</t>
        </is>
      </c>
      <c r="E12030" t="inlineStr">
        <is>
          <t>ND</t>
        </is>
      </c>
      <c r="F12030" t="n">
        <v>50000000</v>
      </c>
      <c r="G12030" t="n">
        <v>31451616</v>
      </c>
      <c r="H12030" t="n">
        <v>7022831</v>
      </c>
      <c r="I12030" t="inlineStr">
        <is>
          <t>Milho</t>
        </is>
      </c>
      <c r="J12030">
        <f>SI.ERROR(BUSCARV(D12030,TablaPaises,6,FALSO),"Sin dato")</f>
        <v/>
      </c>
      <c r="K12030">
        <f>SI.ERROR(BUSCARV(C12030,TablaProductos,2,FALSO),"Sin dato")</f>
        <v/>
      </c>
      <c r="L12030">
        <f>SI(H12030&gt;=1000000,"Alto",SI(H12030&gt;=100000,"Medio","Bajo"))</f>
        <v/>
      </c>
      <c r="M12030">
        <f>SI.ERROR(BUSCARV(E12030,TablaEstados,3,FALSO),"Sin dato")</f>
        <v/>
      </c>
      <c r="N12030">
        <f>SI.ERROR(BUSCARV(E12030,TablaEstados,4,FALSO),"Sin dato")</f>
        <v/>
      </c>
    </row>
    <row r="12031">
      <c r="A12031" t="inlineStr">
        <is>
          <t>2026</t>
        </is>
      </c>
      <c r="B12031" t="inlineStr">
        <is>
          <t>08</t>
        </is>
      </c>
      <c r="C12031" t="inlineStr">
        <is>
          <t>12019000</t>
        </is>
      </c>
      <c r="D12031" t="inlineStr">
        <is>
          <t>161</t>
        </is>
      </c>
      <c r="E12031" t="inlineStr">
        <is>
          <t>BA</t>
        </is>
      </c>
      <c r="F12031" t="n">
        <v>15115</v>
      </c>
      <c r="G12031" t="n">
        <v>15116062</v>
      </c>
      <c r="H12031" t="n">
        <v>6716258</v>
      </c>
      <c r="I12031" t="inlineStr">
        <is>
          <t>Soja</t>
        </is>
      </c>
      <c r="J12031">
        <f>SI.ERROR(BUSCARV(D12031,TablaPaises,6,FALSO),"Sin dato")</f>
        <v/>
      </c>
      <c r="K12031">
        <f>SI.ERROR(BUSCARV(C12031,TablaProductos,2,FALSO),"Sin dato")</f>
        <v/>
      </c>
      <c r="L12031">
        <f>SI(H12031&gt;=1000000,"Alto",SI(H12031&gt;=100000,"Medio","Bajo"))</f>
        <v/>
      </c>
      <c r="M12031">
        <f>SI.ERROR(BUSCARV(E12031,TablaEstados,3,FALSO),"Sin dato")</f>
        <v/>
      </c>
      <c r="N12031">
        <f>SI.ERROR(BUSCARV(E12031,TablaEstados,4,FALSO),"Sin dato")</f>
        <v/>
      </c>
    </row>
    <row r="12032">
      <c r="A12032" t="inlineStr">
        <is>
          <t>2026</t>
        </is>
      </c>
      <c r="B12032" t="inlineStr">
        <is>
          <t>09</t>
        </is>
      </c>
      <c r="C12032" t="inlineStr">
        <is>
          <t>09011110</t>
        </is>
      </c>
      <c r="D12032" t="inlineStr">
        <is>
          <t>301</t>
        </is>
      </c>
      <c r="E12032" t="inlineStr">
        <is>
          <t>PR</t>
        </is>
      </c>
      <c r="F12032" t="n">
        <v>6</v>
      </c>
      <c r="G12032" t="n">
        <v>5824</v>
      </c>
      <c r="H12032" t="n">
        <v>39003</v>
      </c>
      <c r="I12032" t="inlineStr">
        <is>
          <t>Café en granos</t>
        </is>
      </c>
      <c r="J12032">
        <f>SI.ERROR(BUSCARV(D12032,TablaPaises,6,FALSO),"Sin dato")</f>
        <v/>
      </c>
      <c r="K12032">
        <f>SI.ERROR(BUSCARV(C12032,TablaProductos,2,FALSO),"Sin dato")</f>
        <v/>
      </c>
      <c r="L12032">
        <f>SI(H12032&gt;=1000000,"Alto",SI(H12032&gt;=100000,"Medio","Bajo"))</f>
        <v/>
      </c>
      <c r="M12032">
        <f>SI.ERROR(BUSCARV(E12032,TablaEstados,3,FALSO),"Sin dato")</f>
        <v/>
      </c>
      <c r="N12032">
        <f>SI.ERROR(BUSCARV(E12032,TablaEstados,4,FALSO),"Sin dato")</f>
        <v/>
      </c>
    </row>
    <row r="12033">
      <c r="A12033" t="inlineStr">
        <is>
          <t>2026</t>
        </is>
      </c>
      <c r="B12033" t="inlineStr">
        <is>
          <t>01</t>
        </is>
      </c>
      <c r="C12033" t="inlineStr">
        <is>
          <t>10059010</t>
        </is>
      </c>
      <c r="D12033" t="inlineStr">
        <is>
          <t>059</t>
        </is>
      </c>
      <c r="E12033" t="inlineStr">
        <is>
          <t>RO</t>
        </is>
      </c>
      <c r="F12033" t="n">
        <v>1698520</v>
      </c>
      <c r="G12033" t="n">
        <v>1698520</v>
      </c>
      <c r="H12033" t="n">
        <v>372224</v>
      </c>
      <c r="I12033" t="inlineStr">
        <is>
          <t>Milho</t>
        </is>
      </c>
      <c r="J12033">
        <f>SI.ERROR(BUSCARV(D12033,TablaPaises,6,FALSO),"Sin dato")</f>
        <v/>
      </c>
      <c r="K12033">
        <f>SI.ERROR(BUSCARV(C12033,TablaProductos,2,FALSO),"Sin dato")</f>
        <v/>
      </c>
      <c r="L12033">
        <f>SI(H12033&gt;=1000000,"Alto",SI(H12033&gt;=100000,"Medio","Bajo"))</f>
        <v/>
      </c>
      <c r="M12033">
        <f>SI.ERROR(BUSCARV(E12033,TablaEstados,3,FALSO),"Sin dato")</f>
        <v/>
      </c>
      <c r="N12033">
        <f>SI.ERROR(BUSCARV(E12033,TablaEstados,4,FALSO),"Sin dato")</f>
        <v/>
      </c>
    </row>
    <row r="12034">
      <c r="A12034" t="inlineStr">
        <is>
          <t>2026</t>
        </is>
      </c>
      <c r="B12034" t="inlineStr">
        <is>
          <t>08</t>
        </is>
      </c>
      <c r="C12034" t="inlineStr">
        <is>
          <t>12019000</t>
        </is>
      </c>
      <c r="D12034" t="inlineStr">
        <is>
          <t>827</t>
        </is>
      </c>
      <c r="E12034" t="inlineStr">
        <is>
          <t>MA</t>
        </is>
      </c>
      <c r="F12034" t="n">
        <v>33063</v>
      </c>
      <c r="G12034" t="n">
        <v>33063930</v>
      </c>
      <c r="H12034" t="n">
        <v>14498166</v>
      </c>
      <c r="I12034" t="inlineStr">
        <is>
          <t>Soja</t>
        </is>
      </c>
      <c r="J12034">
        <f>SI.ERROR(BUSCARV(D12034,TablaPaises,6,FALSO),"Sin dato")</f>
        <v/>
      </c>
      <c r="K12034">
        <f>SI.ERROR(BUSCARV(C12034,TablaProductos,2,FALSO),"Sin dato")</f>
        <v/>
      </c>
      <c r="L12034">
        <f>SI(H12034&gt;=1000000,"Alto",SI(H12034&gt;=100000,"Medio","Bajo"))</f>
        <v/>
      </c>
      <c r="M12034">
        <f>SI.ERROR(BUSCARV(E12034,TablaEstados,3,FALSO),"Sin dato")</f>
        <v/>
      </c>
      <c r="N12034">
        <f>SI.ERROR(BUSCARV(E12034,TablaEstados,4,FALSO),"Sin dato")</f>
        <v/>
      </c>
    </row>
    <row r="12035">
      <c r="A12035" t="inlineStr">
        <is>
          <t>2026</t>
        </is>
      </c>
      <c r="B12035" t="inlineStr">
        <is>
          <t>04</t>
        </is>
      </c>
      <c r="C12035" t="inlineStr">
        <is>
          <t>10059010</t>
        </is>
      </c>
      <c r="D12035" t="inlineStr">
        <is>
          <t>087</t>
        </is>
      </c>
      <c r="E12035" t="inlineStr">
        <is>
          <t>SC</t>
        </is>
      </c>
      <c r="F12035" t="n">
        <v>80</v>
      </c>
      <c r="G12035" t="n">
        <v>80</v>
      </c>
      <c r="H12035" t="n">
        <v>103</v>
      </c>
      <c r="I12035" t="inlineStr">
        <is>
          <t>Milho</t>
        </is>
      </c>
      <c r="J12035">
        <f>SI.ERROR(BUSCARV(D12035,TablaPaises,6,FALSO),"Sin dato")</f>
        <v/>
      </c>
      <c r="K12035">
        <f>SI.ERROR(BUSCARV(C12035,TablaProductos,2,FALSO),"Sin dato")</f>
        <v/>
      </c>
      <c r="L12035">
        <f>SI(H12035&gt;=1000000,"Alto",SI(H12035&gt;=100000,"Medio","Bajo"))</f>
        <v/>
      </c>
      <c r="M12035">
        <f>SI.ERROR(BUSCARV(E12035,TablaEstados,3,FALSO),"Sin dato")</f>
        <v/>
      </c>
      <c r="N12035">
        <f>SI.ERROR(BUSCARV(E12035,TablaEstados,4,FALSO),"Sin dato")</f>
        <v/>
      </c>
    </row>
    <row r="12036">
      <c r="A12036" t="inlineStr">
        <is>
          <t>2026</t>
        </is>
      </c>
      <c r="B12036" t="inlineStr">
        <is>
          <t>02</t>
        </is>
      </c>
      <c r="C12036" t="inlineStr">
        <is>
          <t>09011190</t>
        </is>
      </c>
      <c r="D12036" t="inlineStr">
        <is>
          <t>069</t>
        </is>
      </c>
      <c r="E12036" t="inlineStr">
        <is>
          <t>ES</t>
        </is>
      </c>
      <c r="F12036" t="n">
        <v>1</v>
      </c>
      <c r="G12036" t="n">
        <v>1</v>
      </c>
      <c r="H12036" t="n">
        <v>0</v>
      </c>
      <c r="I12036" t="inlineStr">
        <is>
          <t>Café en granos</t>
        </is>
      </c>
      <c r="J12036">
        <f>SI.ERROR(BUSCARV(D12036,TablaPaises,6,FALSO),"Sin dato")</f>
        <v/>
      </c>
      <c r="K12036">
        <f>SI.ERROR(BUSCARV(C12036,TablaProductos,2,FALSO),"Sin dato")</f>
        <v/>
      </c>
      <c r="L12036">
        <f>SI(H12036&gt;=1000000,"Alto",SI(H12036&gt;=100000,"Medio","Bajo"))</f>
        <v/>
      </c>
      <c r="M12036">
        <f>SI.ERROR(BUSCARV(E12036,TablaEstados,3,FALSO),"Sin dato")</f>
        <v/>
      </c>
      <c r="N12036">
        <f>SI.ERROR(BUSCARV(E12036,TablaEstados,4,FALSO),"Sin dato")</f>
        <v/>
      </c>
    </row>
    <row r="12037">
      <c r="A12037" t="inlineStr">
        <is>
          <t>2026</t>
        </is>
      </c>
      <c r="B12037" t="inlineStr">
        <is>
          <t>04</t>
        </is>
      </c>
      <c r="C12037" t="inlineStr">
        <is>
          <t>10059010</t>
        </is>
      </c>
      <c r="D12037" t="inlineStr">
        <is>
          <t>586</t>
        </is>
      </c>
      <c r="E12037" t="inlineStr">
        <is>
          <t>PR</t>
        </is>
      </c>
      <c r="F12037" t="n">
        <v>2880</v>
      </c>
      <c r="G12037" t="n">
        <v>2880</v>
      </c>
      <c r="H12037" t="n">
        <v>2687</v>
      </c>
      <c r="I12037" t="inlineStr">
        <is>
          <t>Milho</t>
        </is>
      </c>
      <c r="J12037">
        <f>SI.ERROR(BUSCARV(D12037,TablaPaises,6,FALSO),"Sin dato")</f>
        <v/>
      </c>
      <c r="K12037">
        <f>SI.ERROR(BUSCARV(C12037,TablaProductos,2,FALSO),"Sin dato")</f>
        <v/>
      </c>
      <c r="L12037">
        <f>SI(H12037&gt;=1000000,"Alto",SI(H12037&gt;=100000,"Medio","Bajo"))</f>
        <v/>
      </c>
      <c r="M12037">
        <f>SI.ERROR(BUSCARV(E12037,TablaEstados,3,FALSO),"Sin dato")</f>
        <v/>
      </c>
      <c r="N12037">
        <f>SI.ERROR(BUSCARV(E12037,TablaEstados,4,FALSO),"Sin dato")</f>
        <v/>
      </c>
    </row>
    <row r="12038">
      <c r="A12038" t="inlineStr">
        <is>
          <t>2026</t>
        </is>
      </c>
      <c r="B12038" t="inlineStr">
        <is>
          <t>07</t>
        </is>
      </c>
      <c r="C12038" t="inlineStr">
        <is>
          <t>09011110</t>
        </is>
      </c>
      <c r="D12038" t="inlineStr">
        <is>
          <t>383</t>
        </is>
      </c>
      <c r="E12038" t="inlineStr">
        <is>
          <t>ES</t>
        </is>
      </c>
      <c r="F12038" t="n">
        <v>59</v>
      </c>
      <c r="G12038" t="n">
        <v>59175</v>
      </c>
      <c r="H12038" t="n">
        <v>216045</v>
      </c>
      <c r="I12038" t="inlineStr">
        <is>
          <t>Café en granos</t>
        </is>
      </c>
      <c r="J12038">
        <f>SI.ERROR(BUSCARV(D12038,TablaPaises,6,FALSO),"Sin dato")</f>
        <v/>
      </c>
      <c r="K12038">
        <f>SI.ERROR(BUSCARV(C12038,TablaProductos,2,FALSO),"Sin dato")</f>
        <v/>
      </c>
      <c r="L12038">
        <f>SI(H12038&gt;=1000000,"Alto",SI(H12038&gt;=100000,"Medio","Bajo"))</f>
        <v/>
      </c>
      <c r="M12038">
        <f>SI.ERROR(BUSCARV(E12038,TablaEstados,3,FALSO),"Sin dato")</f>
        <v/>
      </c>
      <c r="N12038">
        <f>SI.ERROR(BUSCARV(E12038,TablaEstados,4,FALSO),"Sin dato")</f>
        <v/>
      </c>
    </row>
    <row r="12039">
      <c r="A12039" t="inlineStr">
        <is>
          <t>2026</t>
        </is>
      </c>
      <c r="B12039" t="inlineStr">
        <is>
          <t>01</t>
        </is>
      </c>
      <c r="C12039" t="inlineStr">
        <is>
          <t>10059010</t>
        </is>
      </c>
      <c r="D12039" t="inlineStr">
        <is>
          <t>858</t>
        </is>
      </c>
      <c r="E12039" t="inlineStr">
        <is>
          <t>GO</t>
        </is>
      </c>
      <c r="F12039" t="n">
        <v>22562490</v>
      </c>
      <c r="G12039" t="n">
        <v>22562490</v>
      </c>
      <c r="H12039" t="n">
        <v>4457757</v>
      </c>
      <c r="I12039" t="inlineStr">
        <is>
          <t>Milho</t>
        </is>
      </c>
      <c r="J12039">
        <f>SI.ERROR(BUSCARV(D12039,TablaPaises,6,FALSO),"Sin dato")</f>
        <v/>
      </c>
      <c r="K12039">
        <f>SI.ERROR(BUSCARV(C12039,TablaProductos,2,FALSO),"Sin dato")</f>
        <v/>
      </c>
      <c r="L12039">
        <f>SI(H12039&gt;=1000000,"Alto",SI(H12039&gt;=100000,"Medio","Bajo"))</f>
        <v/>
      </c>
      <c r="M12039">
        <f>SI.ERROR(BUSCARV(E12039,TablaEstados,3,FALSO),"Sin dato")</f>
        <v/>
      </c>
      <c r="N12039">
        <f>SI.ERROR(BUSCARV(E12039,TablaEstados,4,FALSO),"Sin dato")</f>
        <v/>
      </c>
    </row>
    <row r="12040">
      <c r="A12040" t="inlineStr">
        <is>
          <t>2026</t>
        </is>
      </c>
      <c r="B12040" t="inlineStr">
        <is>
          <t>05</t>
        </is>
      </c>
      <c r="C12040" t="inlineStr">
        <is>
          <t>12019000</t>
        </is>
      </c>
      <c r="D12040" t="inlineStr">
        <is>
          <t>573</t>
        </is>
      </c>
      <c r="E12040" t="inlineStr">
        <is>
          <t>PI</t>
        </is>
      </c>
      <c r="F12040" t="n">
        <v>3492</v>
      </c>
      <c r="G12040" t="n">
        <v>3491785</v>
      </c>
      <c r="H12040" t="n">
        <v>1486421</v>
      </c>
      <c r="I12040" t="inlineStr">
        <is>
          <t>Soja</t>
        </is>
      </c>
      <c r="J12040">
        <f>SI.ERROR(BUSCARV(D12040,TablaPaises,6,FALSO),"Sin dato")</f>
        <v/>
      </c>
      <c r="K12040">
        <f>SI.ERROR(BUSCARV(C12040,TablaProductos,2,FALSO),"Sin dato")</f>
        <v/>
      </c>
      <c r="L12040">
        <f>SI(H12040&gt;=1000000,"Alto",SI(H12040&gt;=100000,"Medio","Bajo"))</f>
        <v/>
      </c>
      <c r="M12040">
        <f>SI.ERROR(BUSCARV(E12040,TablaEstados,3,FALSO),"Sin dato")</f>
        <v/>
      </c>
      <c r="N12040">
        <f>SI.ERROR(BUSCARV(E12040,TablaEstados,4,FALSO),"Sin dato")</f>
        <v/>
      </c>
    </row>
    <row r="12041">
      <c r="A12041" t="inlineStr">
        <is>
          <t>2026</t>
        </is>
      </c>
      <c r="B12041" t="inlineStr">
        <is>
          <t>07</t>
        </is>
      </c>
      <c r="C12041" t="inlineStr">
        <is>
          <t>12019000</t>
        </is>
      </c>
      <c r="D12041" t="inlineStr">
        <is>
          <t>573</t>
        </is>
      </c>
      <c r="E12041" t="inlineStr">
        <is>
          <t>MT</t>
        </is>
      </c>
      <c r="F12041" t="n">
        <v>51053</v>
      </c>
      <c r="G12041" t="n">
        <v>51054794</v>
      </c>
      <c r="H12041" t="n">
        <v>25821834</v>
      </c>
      <c r="I12041" t="inlineStr">
        <is>
          <t>Soja</t>
        </is>
      </c>
      <c r="J12041">
        <f>SI.ERROR(BUSCARV(D12041,TablaPaises,6,FALSO),"Sin dato")</f>
        <v/>
      </c>
      <c r="K12041">
        <f>SI.ERROR(BUSCARV(C12041,TablaProductos,2,FALSO),"Sin dato")</f>
        <v/>
      </c>
      <c r="L12041">
        <f>SI(H12041&gt;=1000000,"Alto",SI(H12041&gt;=100000,"Medio","Bajo"))</f>
        <v/>
      </c>
      <c r="M12041">
        <f>SI.ERROR(BUSCARV(E12041,TablaEstados,3,FALSO),"Sin dato")</f>
        <v/>
      </c>
      <c r="N12041">
        <f>SI.ERROR(BUSCARV(E12041,TablaEstados,4,FALSO),"Sin dato")</f>
        <v/>
      </c>
    </row>
    <row r="12042">
      <c r="A12042" t="inlineStr">
        <is>
          <t>2026</t>
        </is>
      </c>
      <c r="B12042" t="inlineStr">
        <is>
          <t>06</t>
        </is>
      </c>
      <c r="C12042" t="inlineStr">
        <is>
          <t>09011110</t>
        </is>
      </c>
      <c r="D12042" t="inlineStr">
        <is>
          <t>275</t>
        </is>
      </c>
      <c r="E12042" t="inlineStr">
        <is>
          <t>SP</t>
        </is>
      </c>
      <c r="F12042" t="n">
        <v>365</v>
      </c>
      <c r="G12042" t="n">
        <v>364206</v>
      </c>
      <c r="H12042" t="n">
        <v>2259083</v>
      </c>
      <c r="I12042" t="inlineStr">
        <is>
          <t>Café en granos</t>
        </is>
      </c>
      <c r="J12042">
        <f>SI.ERROR(BUSCARV(D12042,TablaPaises,6,FALSO),"Sin dato")</f>
        <v/>
      </c>
      <c r="K12042">
        <f>SI.ERROR(BUSCARV(C12042,TablaProductos,2,FALSO),"Sin dato")</f>
        <v/>
      </c>
      <c r="L12042">
        <f>SI(H12042&gt;=1000000,"Alto",SI(H12042&gt;=100000,"Medio","Bajo"))</f>
        <v/>
      </c>
      <c r="M12042">
        <f>SI.ERROR(BUSCARV(E12042,TablaEstados,3,FALSO),"Sin dato")</f>
        <v/>
      </c>
      <c r="N12042">
        <f>SI.ERROR(BUSCARV(E12042,TablaEstados,4,FALSO),"Sin dato")</f>
        <v/>
      </c>
    </row>
    <row r="12043">
      <c r="A12043" t="inlineStr">
        <is>
          <t>2026</t>
        </is>
      </c>
      <c r="B12043" t="inlineStr">
        <is>
          <t>04</t>
        </is>
      </c>
      <c r="C12043" t="inlineStr">
        <is>
          <t>10059090</t>
        </is>
      </c>
      <c r="D12043" t="inlineStr">
        <is>
          <t>077</t>
        </is>
      </c>
      <c r="E12043" t="inlineStr">
        <is>
          <t>RJ</t>
        </is>
      </c>
      <c r="F12043" t="n">
        <v>10</v>
      </c>
      <c r="G12043" t="n">
        <v>10</v>
      </c>
      <c r="H12043" t="n">
        <v>57</v>
      </c>
      <c r="I12043" t="inlineStr">
        <is>
          <t>Milho</t>
        </is>
      </c>
      <c r="J12043">
        <f>SI.ERROR(BUSCARV(D12043,TablaPaises,6,FALSO),"Sin dato")</f>
        <v/>
      </c>
      <c r="K12043">
        <f>SI.ERROR(BUSCARV(C12043,TablaProductos,2,FALSO),"Sin dato")</f>
        <v/>
      </c>
      <c r="L12043">
        <f>SI(H12043&gt;=1000000,"Alto",SI(H12043&gt;=100000,"Medio","Bajo"))</f>
        <v/>
      </c>
      <c r="M12043">
        <f>SI.ERROR(BUSCARV(E12043,TablaEstados,3,FALSO),"Sin dato")</f>
        <v/>
      </c>
      <c r="N12043">
        <f>SI.ERROR(BUSCARV(E12043,TablaEstados,4,FALSO),"Sin dato")</f>
        <v/>
      </c>
    </row>
    <row r="12044">
      <c r="A12044" t="inlineStr">
        <is>
          <t>2026</t>
        </is>
      </c>
      <c r="B12044" t="inlineStr">
        <is>
          <t>06</t>
        </is>
      </c>
      <c r="C12044" t="inlineStr">
        <is>
          <t>52010020</t>
        </is>
      </c>
      <c r="D12044" t="inlineStr">
        <is>
          <t>361</t>
        </is>
      </c>
      <c r="E12044" t="inlineStr">
        <is>
          <t>BA</t>
        </is>
      </c>
      <c r="F12044" t="n">
        <v>907</v>
      </c>
      <c r="G12044" t="n">
        <v>906406</v>
      </c>
      <c r="H12044" t="n">
        <v>1524442</v>
      </c>
      <c r="I12044" t="inlineStr">
        <is>
          <t>Algodón</t>
        </is>
      </c>
      <c r="J12044">
        <f>SI.ERROR(BUSCARV(D12044,TablaPaises,6,FALSO),"Sin dato")</f>
        <v/>
      </c>
      <c r="K12044">
        <f>SI.ERROR(BUSCARV(C12044,TablaProductos,2,FALSO),"Sin dato")</f>
        <v/>
      </c>
      <c r="L12044">
        <f>SI(H12044&gt;=1000000,"Alto",SI(H12044&gt;=100000,"Medio","Bajo"))</f>
        <v/>
      </c>
      <c r="M12044">
        <f>SI.ERROR(BUSCARV(E12044,TablaEstados,3,FALSO),"Sin dato")</f>
        <v/>
      </c>
      <c r="N12044">
        <f>SI.ERROR(BUSCARV(E12044,TablaEstados,4,FALSO),"Sin dato")</f>
        <v/>
      </c>
    </row>
    <row r="12045">
      <c r="A12045" t="inlineStr">
        <is>
          <t>2026</t>
        </is>
      </c>
      <c r="B12045" t="inlineStr">
        <is>
          <t>04</t>
        </is>
      </c>
      <c r="C12045" t="inlineStr">
        <is>
          <t>09011110</t>
        </is>
      </c>
      <c r="D12045" t="inlineStr">
        <is>
          <t>737</t>
        </is>
      </c>
      <c r="E12045" t="inlineStr">
        <is>
          <t>ES</t>
        </is>
      </c>
      <c r="F12045" t="n">
        <v>26</v>
      </c>
      <c r="G12045" t="n">
        <v>26400</v>
      </c>
      <c r="H12045" t="n">
        <v>155487</v>
      </c>
      <c r="I12045" t="inlineStr">
        <is>
          <t>Café en granos</t>
        </is>
      </c>
      <c r="J12045">
        <f>SI.ERROR(BUSCARV(D12045,TablaPaises,6,FALSO),"Sin dato")</f>
        <v/>
      </c>
      <c r="K12045">
        <f>SI.ERROR(BUSCARV(C12045,TablaProductos,2,FALSO),"Sin dato")</f>
        <v/>
      </c>
      <c r="L12045">
        <f>SI(H12045&gt;=1000000,"Alto",SI(H12045&gt;=100000,"Medio","Bajo"))</f>
        <v/>
      </c>
      <c r="M12045">
        <f>SI.ERROR(BUSCARV(E12045,TablaEstados,3,FALSO),"Sin dato")</f>
        <v/>
      </c>
      <c r="N12045">
        <f>SI.ERROR(BUSCARV(E12045,TablaEstados,4,FALSO),"Sin dato")</f>
        <v/>
      </c>
    </row>
    <row r="12046">
      <c r="A12046" t="inlineStr">
        <is>
          <t>2026</t>
        </is>
      </c>
      <c r="B12046" t="inlineStr">
        <is>
          <t>08</t>
        </is>
      </c>
      <c r="C12046" t="inlineStr">
        <is>
          <t>09011190</t>
        </is>
      </c>
      <c r="D12046" t="inlineStr">
        <is>
          <t>467</t>
        </is>
      </c>
      <c r="E12046" t="inlineStr">
        <is>
          <t>SP</t>
        </is>
      </c>
      <c r="F12046" t="n">
        <v>1</v>
      </c>
      <c r="G12046" t="n">
        <v>1</v>
      </c>
      <c r="H12046" t="n">
        <v>67</v>
      </c>
      <c r="I12046" t="inlineStr">
        <is>
          <t>Café en granos</t>
        </is>
      </c>
      <c r="J12046">
        <f>SI.ERROR(BUSCARV(D12046,TablaPaises,6,FALSO),"Sin dato")</f>
        <v/>
      </c>
      <c r="K12046">
        <f>SI.ERROR(BUSCARV(C12046,TablaProductos,2,FALSO),"Sin dato")</f>
        <v/>
      </c>
      <c r="L12046">
        <f>SI(H12046&gt;=1000000,"Alto",SI(H12046&gt;=100000,"Medio","Bajo"))</f>
        <v/>
      </c>
      <c r="M12046">
        <f>SI.ERROR(BUSCARV(E12046,TablaEstados,3,FALSO),"Sin dato")</f>
        <v/>
      </c>
      <c r="N12046">
        <f>SI.ERROR(BUSCARV(E12046,TablaEstados,4,FALSO),"Sin dato")</f>
        <v/>
      </c>
    </row>
    <row r="12047">
      <c r="A12047" t="inlineStr">
        <is>
          <t>2026</t>
        </is>
      </c>
      <c r="B12047" t="inlineStr">
        <is>
          <t>05</t>
        </is>
      </c>
      <c r="C12047" t="inlineStr">
        <is>
          <t>52010020</t>
        </is>
      </c>
      <c r="D12047" t="inlineStr">
        <is>
          <t>160</t>
        </is>
      </c>
      <c r="E12047" t="inlineStr">
        <is>
          <t>SP</t>
        </is>
      </c>
      <c r="F12047" t="n">
        <v>4816</v>
      </c>
      <c r="G12047" t="n">
        <v>4815832</v>
      </c>
      <c r="H12047" t="n">
        <v>7100562</v>
      </c>
      <c r="I12047" t="inlineStr">
        <is>
          <t>Algodón</t>
        </is>
      </c>
      <c r="J12047">
        <f>SI.ERROR(BUSCARV(D12047,TablaPaises,6,FALSO),"Sin dato")</f>
        <v/>
      </c>
      <c r="K12047">
        <f>SI.ERROR(BUSCARV(C12047,TablaProductos,2,FALSO),"Sin dato")</f>
        <v/>
      </c>
      <c r="L12047">
        <f>SI(H12047&gt;=1000000,"Alto",SI(H12047&gt;=100000,"Medio","Bajo"))</f>
        <v/>
      </c>
      <c r="M12047">
        <f>SI.ERROR(BUSCARV(E12047,TablaEstados,3,FALSO),"Sin dato")</f>
        <v/>
      </c>
      <c r="N12047">
        <f>SI.ERROR(BUSCARV(E12047,TablaEstados,4,FALSO),"Sin dato")</f>
        <v/>
      </c>
    </row>
    <row r="12048">
      <c r="A12048" t="inlineStr">
        <is>
          <t>2026</t>
        </is>
      </c>
      <c r="B12048" t="inlineStr">
        <is>
          <t>06</t>
        </is>
      </c>
      <c r="C12048" t="inlineStr">
        <is>
          <t>09011200</t>
        </is>
      </c>
      <c r="D12048" t="inlineStr">
        <is>
          <t>741</t>
        </is>
      </c>
      <c r="E12048" t="inlineStr">
        <is>
          <t>SP</t>
        </is>
      </c>
      <c r="F12048" t="n">
        <v>2</v>
      </c>
      <c r="G12048" t="n">
        <v>2</v>
      </c>
      <c r="H12048" t="n">
        <v>85</v>
      </c>
      <c r="I12048" t="inlineStr">
        <is>
          <t>Café en granos</t>
        </is>
      </c>
      <c r="J12048">
        <f>SI.ERROR(BUSCARV(D12048,TablaPaises,6,FALSO),"Sin dato")</f>
        <v/>
      </c>
      <c r="K12048">
        <f>SI.ERROR(BUSCARV(C12048,TablaProductos,2,FALSO),"Sin dato")</f>
        <v/>
      </c>
      <c r="L12048">
        <f>SI(H12048&gt;=1000000,"Alto",SI(H12048&gt;=100000,"Medio","Bajo"))</f>
        <v/>
      </c>
      <c r="M12048">
        <f>SI.ERROR(BUSCARV(E12048,TablaEstados,3,FALSO),"Sin dato")</f>
        <v/>
      </c>
      <c r="N12048">
        <f>SI.ERROR(BUSCARV(E12048,TablaEstados,4,FALSO),"Sin dato")</f>
        <v/>
      </c>
    </row>
    <row r="12049">
      <c r="A12049" t="inlineStr">
        <is>
          <t>2026</t>
        </is>
      </c>
      <c r="B12049" t="inlineStr">
        <is>
          <t>07</t>
        </is>
      </c>
      <c r="C12049" t="inlineStr">
        <is>
          <t>12019000</t>
        </is>
      </c>
      <c r="D12049" t="inlineStr">
        <is>
          <t>372</t>
        </is>
      </c>
      <c r="E12049" t="inlineStr">
        <is>
          <t>RJ</t>
        </is>
      </c>
      <c r="F12049" t="n">
        <v>89</v>
      </c>
      <c r="G12049" t="n">
        <v>88872</v>
      </c>
      <c r="H12049" t="n">
        <v>39530</v>
      </c>
      <c r="I12049" t="inlineStr">
        <is>
          <t>Soja</t>
        </is>
      </c>
      <c r="J12049">
        <f>SI.ERROR(BUSCARV(D12049,TablaPaises,6,FALSO),"Sin dato")</f>
        <v/>
      </c>
      <c r="K12049">
        <f>SI.ERROR(BUSCARV(C12049,TablaProductos,2,FALSO),"Sin dato")</f>
        <v/>
      </c>
      <c r="L12049">
        <f>SI(H12049&gt;=1000000,"Alto",SI(H12049&gt;=100000,"Medio","Bajo"))</f>
        <v/>
      </c>
      <c r="M12049">
        <f>SI.ERROR(BUSCARV(E12049,TablaEstados,3,FALSO),"Sin dato")</f>
        <v/>
      </c>
      <c r="N12049">
        <f>SI.ERROR(BUSCARV(E12049,TablaEstados,4,FALSO),"Sin dato")</f>
        <v/>
      </c>
    </row>
    <row r="12050">
      <c r="A12050" t="inlineStr">
        <is>
          <t>2026</t>
        </is>
      </c>
      <c r="B12050" t="inlineStr">
        <is>
          <t>09</t>
        </is>
      </c>
      <c r="C12050" t="inlineStr">
        <is>
          <t>09011110</t>
        </is>
      </c>
      <c r="D12050" t="inlineStr">
        <is>
          <t>158</t>
        </is>
      </c>
      <c r="E12050" t="inlineStr">
        <is>
          <t>ES</t>
        </is>
      </c>
      <c r="F12050" t="n">
        <v>208</v>
      </c>
      <c r="G12050" t="n">
        <v>208000</v>
      </c>
      <c r="H12050" t="n">
        <v>725000</v>
      </c>
      <c r="I12050" t="inlineStr">
        <is>
          <t>Café en granos</t>
        </is>
      </c>
      <c r="J12050">
        <f>SI.ERROR(BUSCARV(D12050,TablaPaises,6,FALSO),"Sin dato")</f>
        <v/>
      </c>
      <c r="K12050">
        <f>SI.ERROR(BUSCARV(C12050,TablaProductos,2,FALSO),"Sin dato")</f>
        <v/>
      </c>
      <c r="L12050">
        <f>SI(H12050&gt;=1000000,"Alto",SI(H12050&gt;=100000,"Medio","Bajo"))</f>
        <v/>
      </c>
      <c r="M12050">
        <f>SI.ERROR(BUSCARV(E12050,TablaEstados,3,FALSO),"Sin dato")</f>
        <v/>
      </c>
      <c r="N12050">
        <f>SI.ERROR(BUSCARV(E12050,TablaEstados,4,FALSO),"Sin dato")</f>
        <v/>
      </c>
    </row>
    <row r="12051">
      <c r="A12051" t="inlineStr">
        <is>
          <t>2026</t>
        </is>
      </c>
      <c r="B12051" t="inlineStr">
        <is>
          <t>07</t>
        </is>
      </c>
      <c r="C12051" t="inlineStr">
        <is>
          <t>12019000</t>
        </is>
      </c>
      <c r="D12051" t="inlineStr">
        <is>
          <t>399</t>
        </is>
      </c>
      <c r="E12051" t="inlineStr">
        <is>
          <t>SC</t>
        </is>
      </c>
      <c r="F12051" t="n">
        <v>0</v>
      </c>
      <c r="G12051" t="n">
        <v>50</v>
      </c>
      <c r="H12051" t="n">
        <v>1994</v>
      </c>
      <c r="I12051" t="inlineStr">
        <is>
          <t>Soja</t>
        </is>
      </c>
      <c r="J12051">
        <f>SI.ERROR(BUSCARV(D12051,TablaPaises,6,FALSO),"Sin dato")</f>
        <v/>
      </c>
      <c r="K12051">
        <f>SI.ERROR(BUSCARV(C12051,TablaProductos,2,FALSO),"Sin dato")</f>
        <v/>
      </c>
      <c r="L12051">
        <f>SI(H12051&gt;=1000000,"Alto",SI(H12051&gt;=100000,"Medio","Bajo"))</f>
        <v/>
      </c>
      <c r="M12051">
        <f>SI.ERROR(BUSCARV(E12051,TablaEstados,3,FALSO),"Sin dato")</f>
        <v/>
      </c>
      <c r="N12051">
        <f>SI.ERROR(BUSCARV(E12051,TablaEstados,4,FALSO),"Sin dato")</f>
        <v/>
      </c>
    </row>
    <row r="12052">
      <c r="A12052" t="inlineStr">
        <is>
          <t>2026</t>
        </is>
      </c>
      <c r="B12052" t="inlineStr">
        <is>
          <t>03</t>
        </is>
      </c>
      <c r="C12052" t="inlineStr">
        <is>
          <t>09011200</t>
        </is>
      </c>
      <c r="D12052" t="inlineStr">
        <is>
          <t>069</t>
        </is>
      </c>
      <c r="E12052" t="inlineStr">
        <is>
          <t>ES</t>
        </is>
      </c>
      <c r="F12052" t="n">
        <v>19200</v>
      </c>
      <c r="G12052" t="n">
        <v>19200</v>
      </c>
      <c r="H12052" t="n">
        <v>186245</v>
      </c>
      <c r="I12052" t="inlineStr">
        <is>
          <t>Café en granos</t>
        </is>
      </c>
      <c r="J12052">
        <f>SI.ERROR(BUSCARV(D12052,TablaPaises,6,FALSO),"Sin dato")</f>
        <v/>
      </c>
      <c r="K12052">
        <f>SI.ERROR(BUSCARV(C12052,TablaProductos,2,FALSO),"Sin dato")</f>
        <v/>
      </c>
      <c r="L12052">
        <f>SI(H12052&gt;=1000000,"Alto",SI(H12052&gt;=100000,"Medio","Bajo"))</f>
        <v/>
      </c>
      <c r="M12052">
        <f>SI.ERROR(BUSCARV(E12052,TablaEstados,3,FALSO),"Sin dato")</f>
        <v/>
      </c>
      <c r="N12052">
        <f>SI.ERROR(BUSCARV(E12052,TablaEstados,4,FALSO),"Sin dato")</f>
        <v/>
      </c>
    </row>
    <row r="12053">
      <c r="A12053" t="inlineStr">
        <is>
          <t>2026</t>
        </is>
      </c>
      <c r="B12053" t="inlineStr">
        <is>
          <t>07</t>
        </is>
      </c>
      <c r="C12053" t="inlineStr">
        <is>
          <t>52010020</t>
        </is>
      </c>
      <c r="D12053" t="inlineStr">
        <is>
          <t>361</t>
        </is>
      </c>
      <c r="E12053" t="inlineStr">
        <is>
          <t>ES</t>
        </is>
      </c>
      <c r="F12053" t="n">
        <v>179</v>
      </c>
      <c r="G12053" t="n">
        <v>179092</v>
      </c>
      <c r="H12053" t="n">
        <v>280326</v>
      </c>
      <c r="I12053" t="inlineStr">
        <is>
          <t>Algodón</t>
        </is>
      </c>
      <c r="J12053">
        <f>SI.ERROR(BUSCARV(D12053,TablaPaises,6,FALSO),"Sin dato")</f>
        <v/>
      </c>
      <c r="K12053">
        <f>SI.ERROR(BUSCARV(C12053,TablaProductos,2,FALSO),"Sin dato")</f>
        <v/>
      </c>
      <c r="L12053">
        <f>SI(H12053&gt;=1000000,"Alto",SI(H12053&gt;=100000,"Medio","Bajo"))</f>
        <v/>
      </c>
      <c r="M12053">
        <f>SI.ERROR(BUSCARV(E12053,TablaEstados,3,FALSO),"Sin dato")</f>
        <v/>
      </c>
      <c r="N12053">
        <f>SI.ERROR(BUSCARV(E12053,TablaEstados,4,FALSO),"Sin dato")</f>
        <v/>
      </c>
    </row>
    <row r="12054">
      <c r="A12054" t="inlineStr">
        <is>
          <t>2026</t>
        </is>
      </c>
      <c r="B12054" t="inlineStr">
        <is>
          <t>06</t>
        </is>
      </c>
      <c r="C12054" t="inlineStr">
        <is>
          <t>09011110</t>
        </is>
      </c>
      <c r="D12054" t="inlineStr">
        <is>
          <t>438</t>
        </is>
      </c>
      <c r="E12054" t="inlineStr">
        <is>
          <t>MG</t>
        </is>
      </c>
      <c r="F12054" t="n">
        <v>26583</v>
      </c>
      <c r="G12054" t="n">
        <v>211200</v>
      </c>
      <c r="H12054" t="n">
        <v>1222044</v>
      </c>
      <c r="I12054" t="inlineStr">
        <is>
          <t>Café en granos</t>
        </is>
      </c>
      <c r="J12054">
        <f>SI.ERROR(BUSCARV(D12054,TablaPaises,6,FALSO),"Sin dato")</f>
        <v/>
      </c>
      <c r="K12054">
        <f>SI.ERROR(BUSCARV(C12054,TablaProductos,2,FALSO),"Sin dato")</f>
        <v/>
      </c>
      <c r="L12054">
        <f>SI(H12054&gt;=1000000,"Alto",SI(H12054&gt;=100000,"Medio","Bajo"))</f>
        <v/>
      </c>
      <c r="M12054">
        <f>SI.ERROR(BUSCARV(E12054,TablaEstados,3,FALSO),"Sin dato")</f>
        <v/>
      </c>
      <c r="N12054">
        <f>SI.ERROR(BUSCARV(E12054,TablaEstados,4,FALSO),"Sin dato")</f>
        <v/>
      </c>
    </row>
    <row r="12055">
      <c r="A12055" t="inlineStr">
        <is>
          <t>2026</t>
        </is>
      </c>
      <c r="B12055" t="inlineStr">
        <is>
          <t>04</t>
        </is>
      </c>
      <c r="C12055" t="inlineStr">
        <is>
          <t>12019000</t>
        </is>
      </c>
      <c r="D12055" t="inlineStr">
        <is>
          <t>827</t>
        </is>
      </c>
      <c r="E12055" t="inlineStr">
        <is>
          <t>GO</t>
        </is>
      </c>
      <c r="F12055" t="n">
        <v>832</v>
      </c>
      <c r="G12055" t="n">
        <v>831574</v>
      </c>
      <c r="H12055" t="n">
        <v>347891</v>
      </c>
      <c r="I12055" t="inlineStr">
        <is>
          <t>Soja</t>
        </is>
      </c>
      <c r="J12055">
        <f>SI.ERROR(BUSCARV(D12055,TablaPaises,6,FALSO),"Sin dato")</f>
        <v/>
      </c>
      <c r="K12055">
        <f>SI.ERROR(BUSCARV(C12055,TablaProductos,2,FALSO),"Sin dato")</f>
        <v/>
      </c>
      <c r="L12055">
        <f>SI(H12055&gt;=1000000,"Alto",SI(H12055&gt;=100000,"Medio","Bajo"))</f>
        <v/>
      </c>
      <c r="M12055">
        <f>SI.ERROR(BUSCARV(E12055,TablaEstados,3,FALSO),"Sin dato")</f>
        <v/>
      </c>
      <c r="N12055">
        <f>SI.ERROR(BUSCARV(E12055,TablaEstados,4,FALSO),"Sin dato")</f>
        <v/>
      </c>
    </row>
    <row r="12056">
      <c r="A12056" t="inlineStr">
        <is>
          <t>2026</t>
        </is>
      </c>
      <c r="B12056" t="inlineStr">
        <is>
          <t>05</t>
        </is>
      </c>
      <c r="C12056" t="inlineStr">
        <is>
          <t>52010020</t>
        </is>
      </c>
      <c r="D12056" t="inlineStr">
        <is>
          <t>858</t>
        </is>
      </c>
      <c r="E12056" t="inlineStr">
        <is>
          <t>BA</t>
        </is>
      </c>
      <c r="F12056" t="n">
        <v>960</v>
      </c>
      <c r="G12056" t="n">
        <v>959091</v>
      </c>
      <c r="H12056" t="n">
        <v>1491884</v>
      </c>
      <c r="I12056" t="inlineStr">
        <is>
          <t>Algodón</t>
        </is>
      </c>
      <c r="J12056">
        <f>SI.ERROR(BUSCARV(D12056,TablaPaises,6,FALSO),"Sin dato")</f>
        <v/>
      </c>
      <c r="K12056">
        <f>SI.ERROR(BUSCARV(C12056,TablaProductos,2,FALSO),"Sin dato")</f>
        <v/>
      </c>
      <c r="L12056">
        <f>SI(H12056&gt;=1000000,"Alto",SI(H12056&gt;=100000,"Medio","Bajo"))</f>
        <v/>
      </c>
      <c r="M12056">
        <f>SI.ERROR(BUSCARV(E12056,TablaEstados,3,FALSO),"Sin dato")</f>
        <v/>
      </c>
      <c r="N12056">
        <f>SI.ERROR(BUSCARV(E12056,TablaEstados,4,FALSO),"Sin dato")</f>
        <v/>
      </c>
    </row>
    <row r="12057">
      <c r="A12057" t="inlineStr">
        <is>
          <t>2026</t>
        </is>
      </c>
      <c r="B12057" t="inlineStr">
        <is>
          <t>09</t>
        </is>
      </c>
      <c r="C12057" t="inlineStr">
        <is>
          <t>52010020</t>
        </is>
      </c>
      <c r="D12057" t="inlineStr">
        <is>
          <t>190</t>
        </is>
      </c>
      <c r="E12057" t="inlineStr">
        <is>
          <t>MT</t>
        </is>
      </c>
      <c r="F12057" t="n">
        <v>912</v>
      </c>
      <c r="G12057" t="n">
        <v>911634</v>
      </c>
      <c r="H12057" t="n">
        <v>1742427</v>
      </c>
      <c r="I12057" t="inlineStr">
        <is>
          <t>Algodón</t>
        </is>
      </c>
      <c r="J12057">
        <f>SI.ERROR(BUSCARV(D12057,TablaPaises,6,FALSO),"Sin dato")</f>
        <v/>
      </c>
      <c r="K12057">
        <f>SI.ERROR(BUSCARV(C12057,TablaProductos,2,FALSO),"Sin dato")</f>
        <v/>
      </c>
      <c r="L12057">
        <f>SI(H12057&gt;=1000000,"Alto",SI(H12057&gt;=100000,"Medio","Bajo"))</f>
        <v/>
      </c>
      <c r="M12057">
        <f>SI.ERROR(BUSCARV(E12057,TablaEstados,3,FALSO),"Sin dato")</f>
        <v/>
      </c>
      <c r="N12057">
        <f>SI.ERROR(BUSCARV(E12057,TablaEstados,4,FALSO),"Sin dato")</f>
        <v/>
      </c>
    </row>
    <row r="12058">
      <c r="A12058" t="inlineStr">
        <is>
          <t>2026</t>
        </is>
      </c>
      <c r="B12058" t="inlineStr">
        <is>
          <t>05</t>
        </is>
      </c>
      <c r="C12058" t="inlineStr">
        <is>
          <t>09011110</t>
        </is>
      </c>
      <c r="D12058" t="inlineStr">
        <is>
          <t>240</t>
        </is>
      </c>
      <c r="E12058" t="inlineStr">
        <is>
          <t>MG</t>
        </is>
      </c>
      <c r="F12058" t="n">
        <v>26751</v>
      </c>
      <c r="G12058" t="n">
        <v>381180</v>
      </c>
      <c r="H12058" t="n">
        <v>2198959</v>
      </c>
      <c r="I12058" t="inlineStr">
        <is>
          <t>Café en granos</t>
        </is>
      </c>
      <c r="J12058">
        <f>SI.ERROR(BUSCARV(D12058,TablaPaises,6,FALSO),"Sin dato")</f>
        <v/>
      </c>
      <c r="K12058">
        <f>SI.ERROR(BUSCARV(C12058,TablaProductos,2,FALSO),"Sin dato")</f>
        <v/>
      </c>
      <c r="L12058">
        <f>SI(H12058&gt;=1000000,"Alto",SI(H12058&gt;=100000,"Medio","Bajo"))</f>
        <v/>
      </c>
      <c r="M12058">
        <f>SI.ERROR(BUSCARV(E12058,TablaEstados,3,FALSO),"Sin dato")</f>
        <v/>
      </c>
      <c r="N12058">
        <f>SI.ERROR(BUSCARV(E12058,TablaEstados,4,FALSO),"Sin dato")</f>
        <v/>
      </c>
    </row>
    <row r="12059">
      <c r="A12059" t="inlineStr">
        <is>
          <t>2026</t>
        </is>
      </c>
      <c r="B12059" t="inlineStr">
        <is>
          <t>04</t>
        </is>
      </c>
      <c r="C12059" t="inlineStr">
        <is>
          <t>12019000</t>
        </is>
      </c>
      <c r="D12059" t="inlineStr">
        <is>
          <t>776</t>
        </is>
      </c>
      <c r="E12059" t="inlineStr">
        <is>
          <t>MG</t>
        </is>
      </c>
      <c r="F12059" t="n">
        <v>30547</v>
      </c>
      <c r="G12059" t="n">
        <v>30546343</v>
      </c>
      <c r="H12059" t="n">
        <v>12967060</v>
      </c>
      <c r="I12059" t="inlineStr">
        <is>
          <t>Soja</t>
        </is>
      </c>
      <c r="J12059">
        <f>SI.ERROR(BUSCARV(D12059,TablaPaises,6,FALSO),"Sin dato")</f>
        <v/>
      </c>
      <c r="K12059">
        <f>SI.ERROR(BUSCARV(C12059,TablaProductos,2,FALSO),"Sin dato")</f>
        <v/>
      </c>
      <c r="L12059">
        <f>SI(H12059&gt;=1000000,"Alto",SI(H12059&gt;=100000,"Medio","Bajo"))</f>
        <v/>
      </c>
      <c r="M12059">
        <f>SI.ERROR(BUSCARV(E12059,TablaEstados,3,FALSO),"Sin dato")</f>
        <v/>
      </c>
      <c r="N12059">
        <f>SI.ERROR(BUSCARV(E12059,TablaEstados,4,FALSO),"Sin dato")</f>
        <v/>
      </c>
    </row>
    <row r="12060">
      <c r="A12060" t="inlineStr">
        <is>
          <t>2026</t>
        </is>
      </c>
      <c r="B12060" t="inlineStr">
        <is>
          <t>09</t>
        </is>
      </c>
      <c r="C12060" t="inlineStr">
        <is>
          <t>10059010</t>
        </is>
      </c>
      <c r="D12060" t="inlineStr">
        <is>
          <t>858</t>
        </is>
      </c>
      <c r="E12060" t="inlineStr">
        <is>
          <t>MS</t>
        </is>
      </c>
      <c r="F12060" t="n">
        <v>1520000</v>
      </c>
      <c r="G12060" t="n">
        <v>1520000</v>
      </c>
      <c r="H12060" t="n">
        <v>330616</v>
      </c>
      <c r="I12060" t="inlineStr">
        <is>
          <t>Milho</t>
        </is>
      </c>
      <c r="J12060">
        <f>SI.ERROR(BUSCARV(D12060,TablaPaises,6,FALSO),"Sin dato")</f>
        <v/>
      </c>
      <c r="K12060">
        <f>SI.ERROR(BUSCARV(C12060,TablaProductos,2,FALSO),"Sin dato")</f>
        <v/>
      </c>
      <c r="L12060">
        <f>SI(H12060&gt;=1000000,"Alto",SI(H12060&gt;=100000,"Medio","Bajo"))</f>
        <v/>
      </c>
      <c r="M12060">
        <f>SI.ERROR(BUSCARV(E12060,TablaEstados,3,FALSO),"Sin dato")</f>
        <v/>
      </c>
      <c r="N12060">
        <f>SI.ERROR(BUSCARV(E12060,TablaEstados,4,FALSO),"Sin dato")</f>
        <v/>
      </c>
    </row>
    <row r="12061">
      <c r="A12061" t="inlineStr">
        <is>
          <t>2026</t>
        </is>
      </c>
      <c r="B12061" t="inlineStr">
        <is>
          <t>02</t>
        </is>
      </c>
      <c r="C12061" t="inlineStr">
        <is>
          <t>10059010</t>
        </is>
      </c>
      <c r="D12061" t="inlineStr">
        <is>
          <t>240</t>
        </is>
      </c>
      <c r="E12061" t="inlineStr">
        <is>
          <t>GO</t>
        </is>
      </c>
      <c r="F12061" t="n">
        <v>237952</v>
      </c>
      <c r="G12061" t="n">
        <v>237952</v>
      </c>
      <c r="H12061" t="n">
        <v>50381</v>
      </c>
      <c r="I12061" t="inlineStr">
        <is>
          <t>Milho</t>
        </is>
      </c>
      <c r="J12061">
        <f>SI.ERROR(BUSCARV(D12061,TablaPaises,6,FALSO),"Sin dato")</f>
        <v/>
      </c>
      <c r="K12061">
        <f>SI.ERROR(BUSCARV(C12061,TablaProductos,2,FALSO),"Sin dato")</f>
        <v/>
      </c>
      <c r="L12061">
        <f>SI(H12061&gt;=1000000,"Alto",SI(H12061&gt;=100000,"Medio","Bajo"))</f>
        <v/>
      </c>
      <c r="M12061">
        <f>SI.ERROR(BUSCARV(E12061,TablaEstados,3,FALSO),"Sin dato")</f>
        <v/>
      </c>
      <c r="N12061">
        <f>SI.ERROR(BUSCARV(E12061,TablaEstados,4,FALSO),"Sin dato")</f>
        <v/>
      </c>
    </row>
    <row r="12062">
      <c r="A12062" t="inlineStr">
        <is>
          <t>2026</t>
        </is>
      </c>
      <c r="B12062" t="inlineStr">
        <is>
          <t>09</t>
        </is>
      </c>
      <c r="C12062" t="inlineStr">
        <is>
          <t>52010020</t>
        </is>
      </c>
      <c r="D12062" t="inlineStr">
        <is>
          <t>455</t>
        </is>
      </c>
      <c r="E12062" t="inlineStr">
        <is>
          <t>BA</t>
        </is>
      </c>
      <c r="F12062" t="n">
        <v>314</v>
      </c>
      <c r="G12062" t="n">
        <v>314426</v>
      </c>
      <c r="H12062" t="n">
        <v>584700</v>
      </c>
      <c r="I12062" t="inlineStr">
        <is>
          <t>Algodón</t>
        </is>
      </c>
      <c r="J12062">
        <f>SI.ERROR(BUSCARV(D12062,TablaPaises,6,FALSO),"Sin dato")</f>
        <v/>
      </c>
      <c r="K12062">
        <f>SI.ERROR(BUSCARV(C12062,TablaProductos,2,FALSO),"Sin dato")</f>
        <v/>
      </c>
      <c r="L12062">
        <f>SI(H12062&gt;=1000000,"Alto",SI(H12062&gt;=100000,"Medio","Bajo"))</f>
        <v/>
      </c>
      <c r="M12062">
        <f>SI.ERROR(BUSCARV(E12062,TablaEstados,3,FALSO),"Sin dato")</f>
        <v/>
      </c>
      <c r="N12062">
        <f>SI.ERROR(BUSCARV(E12062,TablaEstados,4,FALSO),"Sin dato")</f>
        <v/>
      </c>
    </row>
    <row r="12063">
      <c r="A12063" t="inlineStr">
        <is>
          <t>2026</t>
        </is>
      </c>
      <c r="B12063" t="inlineStr">
        <is>
          <t>07</t>
        </is>
      </c>
      <c r="C12063" t="inlineStr">
        <is>
          <t>10051000</t>
        </is>
      </c>
      <c r="D12063" t="inlineStr">
        <is>
          <t>040</t>
        </is>
      </c>
      <c r="E12063" t="inlineStr">
        <is>
          <t>MG</t>
        </is>
      </c>
      <c r="F12063" t="n">
        <v>341</v>
      </c>
      <c r="G12063" t="n">
        <v>341</v>
      </c>
      <c r="H12063" t="n">
        <v>40</v>
      </c>
      <c r="I12063" t="inlineStr">
        <is>
          <t>Milho</t>
        </is>
      </c>
      <c r="J12063">
        <f>SI.ERROR(BUSCARV(D12063,TablaPaises,6,FALSO),"Sin dato")</f>
        <v/>
      </c>
      <c r="K12063">
        <f>SI.ERROR(BUSCARV(C12063,TablaProductos,2,FALSO),"Sin dato")</f>
        <v/>
      </c>
      <c r="L12063">
        <f>SI(H12063&gt;=1000000,"Alto",SI(H12063&gt;=100000,"Medio","Bajo"))</f>
        <v/>
      </c>
      <c r="M12063">
        <f>SI.ERROR(BUSCARV(E12063,TablaEstados,3,FALSO),"Sin dato")</f>
        <v/>
      </c>
      <c r="N12063">
        <f>SI.ERROR(BUSCARV(E12063,TablaEstados,4,FALSO),"Sin dato")</f>
        <v/>
      </c>
    </row>
    <row r="12064">
      <c r="A12064" t="inlineStr">
        <is>
          <t>2026</t>
        </is>
      </c>
      <c r="B12064" t="inlineStr">
        <is>
          <t>08</t>
        </is>
      </c>
      <c r="C12064" t="inlineStr">
        <is>
          <t>09011110</t>
        </is>
      </c>
      <c r="D12064" t="inlineStr">
        <is>
          <t>647</t>
        </is>
      </c>
      <c r="E12064" t="inlineStr">
        <is>
          <t>ES</t>
        </is>
      </c>
      <c r="F12064" t="n">
        <v>38</v>
      </c>
      <c r="G12064" t="n">
        <v>38400</v>
      </c>
      <c r="H12064" t="n">
        <v>133632</v>
      </c>
      <c r="I12064" t="inlineStr">
        <is>
          <t>Café en granos</t>
        </is>
      </c>
      <c r="J12064">
        <f>SI.ERROR(BUSCARV(D12064,TablaPaises,6,FALSO),"Sin dato")</f>
        <v/>
      </c>
      <c r="K12064">
        <f>SI.ERROR(BUSCARV(C12064,TablaProductos,2,FALSO),"Sin dato")</f>
        <v/>
      </c>
      <c r="L12064">
        <f>SI(H12064&gt;=1000000,"Alto",SI(H12064&gt;=100000,"Medio","Bajo"))</f>
        <v/>
      </c>
      <c r="M12064">
        <f>SI.ERROR(BUSCARV(E12064,TablaEstados,3,FALSO),"Sin dato")</f>
        <v/>
      </c>
      <c r="N12064">
        <f>SI.ERROR(BUSCARV(E12064,TablaEstados,4,FALSO),"Sin dato")</f>
        <v/>
      </c>
    </row>
    <row r="12065">
      <c r="A12065" t="inlineStr">
        <is>
          <t>2026</t>
        </is>
      </c>
      <c r="B12065" t="inlineStr">
        <is>
          <t>06</t>
        </is>
      </c>
      <c r="C12065" t="inlineStr">
        <is>
          <t>09011110</t>
        </is>
      </c>
      <c r="D12065" t="inlineStr">
        <is>
          <t>077</t>
        </is>
      </c>
      <c r="E12065" t="inlineStr">
        <is>
          <t>RJ</t>
        </is>
      </c>
      <c r="F12065" t="n">
        <v>0</v>
      </c>
      <c r="G12065" t="n">
        <v>26</v>
      </c>
      <c r="H12065" t="n">
        <v>934</v>
      </c>
      <c r="I12065" t="inlineStr">
        <is>
          <t>Café en granos</t>
        </is>
      </c>
      <c r="J12065">
        <f>SI.ERROR(BUSCARV(D12065,TablaPaises,6,FALSO),"Sin dato")</f>
        <v/>
      </c>
      <c r="K12065">
        <f>SI.ERROR(BUSCARV(C12065,TablaProductos,2,FALSO),"Sin dato")</f>
        <v/>
      </c>
      <c r="L12065">
        <f>SI(H12065&gt;=1000000,"Alto",SI(H12065&gt;=100000,"Medio","Bajo"))</f>
        <v/>
      </c>
      <c r="M12065">
        <f>SI.ERROR(BUSCARV(E12065,TablaEstados,3,FALSO),"Sin dato")</f>
        <v/>
      </c>
      <c r="N12065">
        <f>SI.ERROR(BUSCARV(E12065,TablaEstados,4,FALSO),"Sin dato")</f>
        <v/>
      </c>
    </row>
    <row r="12066">
      <c r="A12066" t="inlineStr">
        <is>
          <t>2026</t>
        </is>
      </c>
      <c r="B12066" t="inlineStr">
        <is>
          <t>08</t>
        </is>
      </c>
      <c r="C12066" t="inlineStr">
        <is>
          <t>09011110</t>
        </is>
      </c>
      <c r="D12066" t="inlineStr">
        <is>
          <t>474</t>
        </is>
      </c>
      <c r="E12066" t="inlineStr">
        <is>
          <t>ES</t>
        </is>
      </c>
      <c r="F12066" t="n">
        <v>1017</v>
      </c>
      <c r="G12066" t="n">
        <v>1017600</v>
      </c>
      <c r="H12066" t="n">
        <v>3633421</v>
      </c>
      <c r="I12066" t="inlineStr">
        <is>
          <t>Café en granos</t>
        </is>
      </c>
      <c r="J12066">
        <f>SI.ERROR(BUSCARV(D12066,TablaPaises,6,FALSO),"Sin dato")</f>
        <v/>
      </c>
      <c r="K12066">
        <f>SI.ERROR(BUSCARV(C12066,TablaProductos,2,FALSO),"Sin dato")</f>
        <v/>
      </c>
      <c r="L12066">
        <f>SI(H12066&gt;=1000000,"Alto",SI(H12066&gt;=100000,"Medio","Bajo"))</f>
        <v/>
      </c>
      <c r="M12066">
        <f>SI.ERROR(BUSCARV(E12066,TablaEstados,3,FALSO),"Sin dato")</f>
        <v/>
      </c>
      <c r="N12066">
        <f>SI.ERROR(BUSCARV(E12066,TablaEstados,4,FALSO),"Sin dato")</f>
        <v/>
      </c>
    </row>
    <row r="12067">
      <c r="A12067" t="inlineStr">
        <is>
          <t>2026</t>
        </is>
      </c>
      <c r="B12067" t="inlineStr">
        <is>
          <t>02</t>
        </is>
      </c>
      <c r="C12067" t="inlineStr">
        <is>
          <t>09011110</t>
        </is>
      </c>
      <c r="D12067" t="inlineStr">
        <is>
          <t>548</t>
        </is>
      </c>
      <c r="E12067" t="inlineStr">
        <is>
          <t>SP</t>
        </is>
      </c>
      <c r="F12067" t="n">
        <v>20</v>
      </c>
      <c r="G12067" t="n">
        <v>19980</v>
      </c>
      <c r="H12067" t="n">
        <v>122281</v>
      </c>
      <c r="I12067" t="inlineStr">
        <is>
          <t>Café en granos</t>
        </is>
      </c>
      <c r="J12067">
        <f>SI.ERROR(BUSCARV(D12067,TablaPaises,6,FALSO),"Sin dato")</f>
        <v/>
      </c>
      <c r="K12067">
        <f>SI.ERROR(BUSCARV(C12067,TablaProductos,2,FALSO),"Sin dato")</f>
        <v/>
      </c>
      <c r="L12067">
        <f>SI(H12067&gt;=1000000,"Alto",SI(H12067&gt;=100000,"Medio","Bajo"))</f>
        <v/>
      </c>
      <c r="M12067">
        <f>SI.ERROR(BUSCARV(E12067,TablaEstados,3,FALSO),"Sin dato")</f>
        <v/>
      </c>
      <c r="N12067">
        <f>SI.ERROR(BUSCARV(E12067,TablaEstados,4,FALSO),"Sin dato")</f>
        <v/>
      </c>
    </row>
    <row r="12068">
      <c r="A12068" t="inlineStr">
        <is>
          <t>2026</t>
        </is>
      </c>
      <c r="B12068" t="inlineStr">
        <is>
          <t>04</t>
        </is>
      </c>
      <c r="C12068" t="inlineStr">
        <is>
          <t>10059010</t>
        </is>
      </c>
      <c r="D12068" t="inlineStr">
        <is>
          <t>053</t>
        </is>
      </c>
      <c r="E12068" t="inlineStr">
        <is>
          <t>RS</t>
        </is>
      </c>
      <c r="F12068" t="n">
        <v>12475474</v>
      </c>
      <c r="G12068" t="n">
        <v>12475474</v>
      </c>
      <c r="H12068" t="n">
        <v>2933358</v>
      </c>
      <c r="I12068" t="inlineStr">
        <is>
          <t>Milho</t>
        </is>
      </c>
      <c r="J12068">
        <f>SI.ERROR(BUSCARV(D12068,TablaPaises,6,FALSO),"Sin dato")</f>
        <v/>
      </c>
      <c r="K12068">
        <f>SI.ERROR(BUSCARV(C12068,TablaProductos,2,FALSO),"Sin dato")</f>
        <v/>
      </c>
      <c r="L12068">
        <f>SI(H12068&gt;=1000000,"Alto",SI(H12068&gt;=100000,"Medio","Bajo"))</f>
        <v/>
      </c>
      <c r="M12068">
        <f>SI.ERROR(BUSCARV(E12068,TablaEstados,3,FALSO),"Sin dato")</f>
        <v/>
      </c>
      <c r="N12068">
        <f>SI.ERROR(BUSCARV(E12068,TablaEstados,4,FALSO),"Sin dato")</f>
        <v/>
      </c>
    </row>
    <row r="12069">
      <c r="A12069" t="inlineStr">
        <is>
          <t>2026</t>
        </is>
      </c>
      <c r="B12069" t="inlineStr">
        <is>
          <t>05</t>
        </is>
      </c>
      <c r="C12069" t="inlineStr">
        <is>
          <t>12019000</t>
        </is>
      </c>
      <c r="D12069" t="inlineStr">
        <is>
          <t>160</t>
        </is>
      </c>
      <c r="E12069" t="inlineStr">
        <is>
          <t>MA</t>
        </is>
      </c>
      <c r="F12069" t="n">
        <v>58</v>
      </c>
      <c r="G12069" t="n">
        <v>57796</v>
      </c>
      <c r="H12069" t="n">
        <v>24224</v>
      </c>
      <c r="I12069" t="inlineStr">
        <is>
          <t>Soja</t>
        </is>
      </c>
      <c r="J12069">
        <f>SI.ERROR(BUSCARV(D12069,TablaPaises,6,FALSO),"Sin dato")</f>
        <v/>
      </c>
      <c r="K12069">
        <f>SI.ERROR(BUSCARV(C12069,TablaProductos,2,FALSO),"Sin dato")</f>
        <v/>
      </c>
      <c r="L12069">
        <f>SI(H12069&gt;=1000000,"Alto",SI(H12069&gt;=100000,"Medio","Bajo"))</f>
        <v/>
      </c>
      <c r="M12069">
        <f>SI.ERROR(BUSCARV(E12069,TablaEstados,3,FALSO),"Sin dato")</f>
        <v/>
      </c>
      <c r="N12069">
        <f>SI.ERROR(BUSCARV(E12069,TablaEstados,4,FALSO),"Sin dato")</f>
        <v/>
      </c>
    </row>
    <row r="12070">
      <c r="A12070" t="inlineStr">
        <is>
          <t>2026</t>
        </is>
      </c>
      <c r="B12070" t="inlineStr">
        <is>
          <t>04</t>
        </is>
      </c>
      <c r="C12070" t="inlineStr">
        <is>
          <t>09011110</t>
        </is>
      </c>
      <c r="D12070" t="inlineStr">
        <is>
          <t>607</t>
        </is>
      </c>
      <c r="E12070" t="inlineStr">
        <is>
          <t>MG</t>
        </is>
      </c>
      <c r="F12070" t="n">
        <v>43</v>
      </c>
      <c r="G12070" t="n">
        <v>43200</v>
      </c>
      <c r="H12070" t="n">
        <v>324000</v>
      </c>
      <c r="I12070" t="inlineStr">
        <is>
          <t>Café en granos</t>
        </is>
      </c>
      <c r="J12070">
        <f>SI.ERROR(BUSCARV(D12070,TablaPaises,6,FALSO),"Sin dato")</f>
        <v/>
      </c>
      <c r="K12070">
        <f>SI.ERROR(BUSCARV(C12070,TablaProductos,2,FALSO),"Sin dato")</f>
        <v/>
      </c>
      <c r="L12070">
        <f>SI(H12070&gt;=1000000,"Alto",SI(H12070&gt;=100000,"Medio","Bajo"))</f>
        <v/>
      </c>
      <c r="M12070">
        <f>SI.ERROR(BUSCARV(E12070,TablaEstados,3,FALSO),"Sin dato")</f>
        <v/>
      </c>
      <c r="N12070">
        <f>SI.ERROR(BUSCARV(E12070,TablaEstados,4,FALSO),"Sin dato")</f>
        <v/>
      </c>
    </row>
    <row r="12071">
      <c r="A12071" t="inlineStr">
        <is>
          <t>2026</t>
        </is>
      </c>
      <c r="B12071" t="inlineStr">
        <is>
          <t>08</t>
        </is>
      </c>
      <c r="C12071" t="inlineStr">
        <is>
          <t>12019000</t>
        </is>
      </c>
      <c r="D12071" t="inlineStr">
        <is>
          <t>493</t>
        </is>
      </c>
      <c r="E12071" t="inlineStr">
        <is>
          <t>MA</t>
        </is>
      </c>
      <c r="F12071" t="n">
        <v>4630</v>
      </c>
      <c r="G12071" t="n">
        <v>4629301</v>
      </c>
      <c r="H12071" t="n">
        <v>2114135</v>
      </c>
      <c r="I12071" t="inlineStr">
        <is>
          <t>Soja</t>
        </is>
      </c>
      <c r="J12071">
        <f>SI.ERROR(BUSCARV(D12071,TablaPaises,6,FALSO),"Sin dato")</f>
        <v/>
      </c>
      <c r="K12071">
        <f>SI.ERROR(BUSCARV(C12071,TablaProductos,2,FALSO),"Sin dato")</f>
        <v/>
      </c>
      <c r="L12071">
        <f>SI(H12071&gt;=1000000,"Alto",SI(H12071&gt;=100000,"Medio","Bajo"))</f>
        <v/>
      </c>
      <c r="M12071">
        <f>SI.ERROR(BUSCARV(E12071,TablaEstados,3,FALSO),"Sin dato")</f>
        <v/>
      </c>
      <c r="N12071">
        <f>SI.ERROR(BUSCARV(E12071,TablaEstados,4,FALSO),"Sin dato")</f>
        <v/>
      </c>
    </row>
    <row r="12072">
      <c r="A12072" t="inlineStr">
        <is>
          <t>2026</t>
        </is>
      </c>
      <c r="B12072" t="inlineStr">
        <is>
          <t>02</t>
        </is>
      </c>
      <c r="C12072" t="inlineStr">
        <is>
          <t>10059010</t>
        </is>
      </c>
      <c r="D12072" t="inlineStr">
        <is>
          <t>455</t>
        </is>
      </c>
      <c r="E12072" t="inlineStr">
        <is>
          <t>MS</t>
        </is>
      </c>
      <c r="F12072" t="n">
        <v>10525469</v>
      </c>
      <c r="G12072" t="n">
        <v>10525469</v>
      </c>
      <c r="H12072" t="n">
        <v>2176899</v>
      </c>
      <c r="I12072" t="inlineStr">
        <is>
          <t>Milho</t>
        </is>
      </c>
      <c r="J12072">
        <f>SI.ERROR(BUSCARV(D12072,TablaPaises,6,FALSO),"Sin dato")</f>
        <v/>
      </c>
      <c r="K12072">
        <f>SI.ERROR(BUSCARV(C12072,TablaProductos,2,FALSO),"Sin dato")</f>
        <v/>
      </c>
      <c r="L12072">
        <f>SI(H12072&gt;=1000000,"Alto",SI(H12072&gt;=100000,"Medio","Bajo"))</f>
        <v/>
      </c>
      <c r="M12072">
        <f>SI.ERROR(BUSCARV(E12072,TablaEstados,3,FALSO),"Sin dato")</f>
        <v/>
      </c>
      <c r="N12072">
        <f>SI.ERROR(BUSCARV(E12072,TablaEstados,4,FALSO),"Sin dato")</f>
        <v/>
      </c>
    </row>
    <row r="12073">
      <c r="A12073" t="inlineStr">
        <is>
          <t>2026</t>
        </is>
      </c>
      <c r="B12073" t="inlineStr">
        <is>
          <t>08</t>
        </is>
      </c>
      <c r="C12073" t="inlineStr">
        <is>
          <t>09011110</t>
        </is>
      </c>
      <c r="D12073" t="inlineStr">
        <is>
          <t>023</t>
        </is>
      </c>
      <c r="E12073" t="inlineStr">
        <is>
          <t>GO</t>
        </is>
      </c>
      <c r="F12073" t="n">
        <v>276</v>
      </c>
      <c r="G12073" t="n">
        <v>276375</v>
      </c>
      <c r="H12073" t="n">
        <v>1793790</v>
      </c>
      <c r="I12073" t="inlineStr">
        <is>
          <t>Café en granos</t>
        </is>
      </c>
      <c r="J12073">
        <f>SI.ERROR(BUSCARV(D12073,TablaPaises,6,FALSO),"Sin dato")</f>
        <v/>
      </c>
      <c r="K12073">
        <f>SI.ERROR(BUSCARV(C12073,TablaProductos,2,FALSO),"Sin dato")</f>
        <v/>
      </c>
      <c r="L12073">
        <f>SI(H12073&gt;=1000000,"Alto",SI(H12073&gt;=100000,"Medio","Bajo"))</f>
        <v/>
      </c>
      <c r="M12073">
        <f>SI.ERROR(BUSCARV(E12073,TablaEstados,3,FALSO),"Sin dato")</f>
        <v/>
      </c>
      <c r="N12073">
        <f>SI.ERROR(BUSCARV(E12073,TablaEstados,4,FALSO),"Sin dato")</f>
        <v/>
      </c>
    </row>
    <row r="12074">
      <c r="A12074" t="inlineStr">
        <is>
          <t>2026</t>
        </is>
      </c>
      <c r="B12074" t="inlineStr">
        <is>
          <t>02</t>
        </is>
      </c>
      <c r="C12074" t="inlineStr">
        <is>
          <t>12019000</t>
        </is>
      </c>
      <c r="D12074" t="inlineStr">
        <is>
          <t>059</t>
        </is>
      </c>
      <c r="E12074" t="inlineStr">
        <is>
          <t>MT</t>
        </is>
      </c>
      <c r="F12074" t="n">
        <v>38933</v>
      </c>
      <c r="G12074" t="n">
        <v>38932615</v>
      </c>
      <c r="H12074" t="n">
        <v>16110997</v>
      </c>
      <c r="I12074" t="inlineStr">
        <is>
          <t>Soja</t>
        </is>
      </c>
      <c r="J12074">
        <f>SI.ERROR(BUSCARV(D12074,TablaPaises,6,FALSO),"Sin dato")</f>
        <v/>
      </c>
      <c r="K12074">
        <f>SI.ERROR(BUSCARV(C12074,TablaProductos,2,FALSO),"Sin dato")</f>
        <v/>
      </c>
      <c r="L12074">
        <f>SI(H12074&gt;=1000000,"Alto",SI(H12074&gt;=100000,"Medio","Bajo"))</f>
        <v/>
      </c>
      <c r="M12074">
        <f>SI.ERROR(BUSCARV(E12074,TablaEstados,3,FALSO),"Sin dato")</f>
        <v/>
      </c>
      <c r="N12074">
        <f>SI.ERROR(BUSCARV(E12074,TablaEstados,4,FALSO),"Sin dato")</f>
        <v/>
      </c>
    </row>
    <row r="12075">
      <c r="A12075" t="inlineStr">
        <is>
          <t>2026</t>
        </is>
      </c>
      <c r="B12075" t="inlineStr">
        <is>
          <t>04</t>
        </is>
      </c>
      <c r="C12075" t="inlineStr">
        <is>
          <t>09011110</t>
        </is>
      </c>
      <c r="D12075" t="inlineStr">
        <is>
          <t>043</t>
        </is>
      </c>
      <c r="E12075" t="inlineStr">
        <is>
          <t>RJ</t>
        </is>
      </c>
      <c r="F12075" t="n">
        <v>0</v>
      </c>
      <c r="G12075" t="n">
        <v>6</v>
      </c>
      <c r="H12075" t="n">
        <v>193</v>
      </c>
      <c r="I12075" t="inlineStr">
        <is>
          <t>Café en granos</t>
        </is>
      </c>
      <c r="J12075">
        <f>SI.ERROR(BUSCARV(D12075,TablaPaises,6,FALSO),"Sin dato")</f>
        <v/>
      </c>
      <c r="K12075">
        <f>SI.ERROR(BUSCARV(C12075,TablaProductos,2,FALSO),"Sin dato")</f>
        <v/>
      </c>
      <c r="L12075">
        <f>SI(H12075&gt;=1000000,"Alto",SI(H12075&gt;=100000,"Medio","Bajo"))</f>
        <v/>
      </c>
      <c r="M12075">
        <f>SI.ERROR(BUSCARV(E12075,TablaEstados,3,FALSO),"Sin dato")</f>
        <v/>
      </c>
      <c r="N12075">
        <f>SI.ERROR(BUSCARV(E12075,TablaEstados,4,FALSO),"Sin dato")</f>
        <v/>
      </c>
    </row>
    <row r="12076">
      <c r="A12076" t="inlineStr">
        <is>
          <t>2026</t>
        </is>
      </c>
      <c r="B12076" t="inlineStr">
        <is>
          <t>06</t>
        </is>
      </c>
      <c r="C12076" t="inlineStr">
        <is>
          <t>12019000</t>
        </is>
      </c>
      <c r="D12076" t="inlineStr">
        <is>
          <t>245</t>
        </is>
      </c>
      <c r="E12076" t="inlineStr">
        <is>
          <t>MA</t>
        </is>
      </c>
      <c r="F12076" t="n">
        <v>1849</v>
      </c>
      <c r="G12076" t="n">
        <v>1848717</v>
      </c>
      <c r="H12076" t="n">
        <v>766256</v>
      </c>
      <c r="I12076" t="inlineStr">
        <is>
          <t>Soja</t>
        </is>
      </c>
      <c r="J12076">
        <f>SI.ERROR(BUSCARV(D12076,TablaPaises,6,FALSO),"Sin dato")</f>
        <v/>
      </c>
      <c r="K12076">
        <f>SI.ERROR(BUSCARV(C12076,TablaProductos,2,FALSO),"Sin dato")</f>
        <v/>
      </c>
      <c r="L12076">
        <f>SI(H12076&gt;=1000000,"Alto",SI(H12076&gt;=100000,"Medio","Bajo"))</f>
        <v/>
      </c>
      <c r="M12076">
        <f>SI.ERROR(BUSCARV(E12076,TablaEstados,3,FALSO),"Sin dato")</f>
        <v/>
      </c>
      <c r="N12076">
        <f>SI.ERROR(BUSCARV(E12076,TablaEstados,4,FALSO),"Sin dato")</f>
        <v/>
      </c>
    </row>
    <row r="12077">
      <c r="A12077" t="inlineStr">
        <is>
          <t>2026</t>
        </is>
      </c>
      <c r="B12077" t="inlineStr">
        <is>
          <t>07</t>
        </is>
      </c>
      <c r="C12077" t="inlineStr">
        <is>
          <t>09011110</t>
        </is>
      </c>
      <c r="D12077" t="inlineStr">
        <is>
          <t>764</t>
        </is>
      </c>
      <c r="E12077" t="inlineStr">
        <is>
          <t>MG</t>
        </is>
      </c>
      <c r="F12077" t="n">
        <v>65</v>
      </c>
      <c r="G12077" t="n">
        <v>64800</v>
      </c>
      <c r="H12077" t="n">
        <v>370868</v>
      </c>
      <c r="I12077" t="inlineStr">
        <is>
          <t>Café en granos</t>
        </is>
      </c>
      <c r="J12077">
        <f>SI.ERROR(BUSCARV(D12077,TablaPaises,6,FALSO),"Sin dato")</f>
        <v/>
      </c>
      <c r="K12077">
        <f>SI.ERROR(BUSCARV(C12077,TablaProductos,2,FALSO),"Sin dato")</f>
        <v/>
      </c>
      <c r="L12077">
        <f>SI(H12077&gt;=1000000,"Alto",SI(H12077&gt;=100000,"Medio","Bajo"))</f>
        <v/>
      </c>
      <c r="M12077">
        <f>SI.ERROR(BUSCARV(E12077,TablaEstados,3,FALSO),"Sin dato")</f>
        <v/>
      </c>
      <c r="N12077">
        <f>SI.ERROR(BUSCARV(E12077,TablaEstados,4,FALSO),"Sin dato")</f>
        <v/>
      </c>
    </row>
    <row r="12078">
      <c r="A12078" t="inlineStr">
        <is>
          <t>2026</t>
        </is>
      </c>
      <c r="B12078" t="inlineStr">
        <is>
          <t>02</t>
        </is>
      </c>
      <c r="C12078" t="inlineStr">
        <is>
          <t>09011110</t>
        </is>
      </c>
      <c r="D12078" t="inlineStr">
        <is>
          <t>431</t>
        </is>
      </c>
      <c r="E12078" t="inlineStr">
        <is>
          <t>MG</t>
        </is>
      </c>
      <c r="F12078" t="n">
        <v>19</v>
      </c>
      <c r="G12078" t="n">
        <v>19200</v>
      </c>
      <c r="H12078" t="n">
        <v>147072</v>
      </c>
      <c r="I12078" t="inlineStr">
        <is>
          <t>Café en granos</t>
        </is>
      </c>
      <c r="J12078">
        <f>SI.ERROR(BUSCARV(D12078,TablaPaises,6,FALSO),"Sin dato")</f>
        <v/>
      </c>
      <c r="K12078">
        <f>SI.ERROR(BUSCARV(C12078,TablaProductos,2,FALSO),"Sin dato")</f>
        <v/>
      </c>
      <c r="L12078">
        <f>SI(H12078&gt;=1000000,"Alto",SI(H12078&gt;=100000,"Medio","Bajo"))</f>
        <v/>
      </c>
      <c r="M12078">
        <f>SI.ERROR(BUSCARV(E12078,TablaEstados,3,FALSO),"Sin dato")</f>
        <v/>
      </c>
      <c r="N12078">
        <f>SI.ERROR(BUSCARV(E12078,TablaEstados,4,FALSO),"Sin dato")</f>
        <v/>
      </c>
    </row>
    <row r="12079">
      <c r="A12079" t="inlineStr">
        <is>
          <t>2026</t>
        </is>
      </c>
      <c r="B12079" t="inlineStr">
        <is>
          <t>04</t>
        </is>
      </c>
      <c r="C12079" t="inlineStr">
        <is>
          <t>10059010</t>
        </is>
      </c>
      <c r="D12079" t="inlineStr">
        <is>
          <t>476</t>
        </is>
      </c>
      <c r="E12079" t="inlineStr">
        <is>
          <t>SP</t>
        </is>
      </c>
      <c r="F12079" t="n">
        <v>23</v>
      </c>
      <c r="G12079" t="n">
        <v>23</v>
      </c>
      <c r="H12079" t="n">
        <v>50</v>
      </c>
      <c r="I12079" t="inlineStr">
        <is>
          <t>Milho</t>
        </is>
      </c>
      <c r="J12079">
        <f>SI.ERROR(BUSCARV(D12079,TablaPaises,6,FALSO),"Sin dato")</f>
        <v/>
      </c>
      <c r="K12079">
        <f>SI.ERROR(BUSCARV(C12079,TablaProductos,2,FALSO),"Sin dato")</f>
        <v/>
      </c>
      <c r="L12079">
        <f>SI(H12079&gt;=1000000,"Alto",SI(H12079&gt;=100000,"Medio","Bajo"))</f>
        <v/>
      </c>
      <c r="M12079">
        <f>SI.ERROR(BUSCARV(E12079,TablaEstados,3,FALSO),"Sin dato")</f>
        <v/>
      </c>
      <c r="N12079">
        <f>SI.ERROR(BUSCARV(E12079,TablaEstados,4,FALSO),"Sin dato")</f>
        <v/>
      </c>
    </row>
    <row r="12080">
      <c r="A12080" t="inlineStr">
        <is>
          <t>2026</t>
        </is>
      </c>
      <c r="B12080" t="inlineStr">
        <is>
          <t>03</t>
        </is>
      </c>
      <c r="C12080" t="inlineStr">
        <is>
          <t>10059010</t>
        </is>
      </c>
      <c r="D12080" t="inlineStr">
        <is>
          <t>434</t>
        </is>
      </c>
      <c r="E12080" t="inlineStr">
        <is>
          <t>SC</t>
        </is>
      </c>
      <c r="F12080" t="n">
        <v>10</v>
      </c>
      <c r="G12080" t="n">
        <v>10</v>
      </c>
      <c r="H12080" t="n">
        <v>19</v>
      </c>
      <c r="I12080" t="inlineStr">
        <is>
          <t>Milho</t>
        </is>
      </c>
      <c r="J12080">
        <f>SI.ERROR(BUSCARV(D12080,TablaPaises,6,FALSO),"Sin dato")</f>
        <v/>
      </c>
      <c r="K12080">
        <f>SI.ERROR(BUSCARV(C12080,TablaProductos,2,FALSO),"Sin dato")</f>
        <v/>
      </c>
      <c r="L12080">
        <f>SI(H12080&gt;=1000000,"Alto",SI(H12080&gt;=100000,"Medio","Bajo"))</f>
        <v/>
      </c>
      <c r="M12080">
        <f>SI.ERROR(BUSCARV(E12080,TablaEstados,3,FALSO),"Sin dato")</f>
        <v/>
      </c>
      <c r="N12080">
        <f>SI.ERROR(BUSCARV(E12080,TablaEstados,4,FALSO),"Sin dato")</f>
        <v/>
      </c>
    </row>
    <row r="12081">
      <c r="A12081" t="inlineStr">
        <is>
          <t>2026</t>
        </is>
      </c>
      <c r="B12081" t="inlineStr">
        <is>
          <t>04</t>
        </is>
      </c>
      <c r="C12081" t="inlineStr">
        <is>
          <t>09011110</t>
        </is>
      </c>
      <c r="D12081" t="inlineStr">
        <is>
          <t>386</t>
        </is>
      </c>
      <c r="E12081" t="inlineStr">
        <is>
          <t>BA</t>
        </is>
      </c>
      <c r="F12081" t="n">
        <v>59</v>
      </c>
      <c r="G12081" t="n">
        <v>59200</v>
      </c>
      <c r="H12081" t="n">
        <v>234095</v>
      </c>
      <c r="I12081" t="inlineStr">
        <is>
          <t>Café en granos</t>
        </is>
      </c>
      <c r="J12081">
        <f>SI.ERROR(BUSCARV(D12081,TablaPaises,6,FALSO),"Sin dato")</f>
        <v/>
      </c>
      <c r="K12081">
        <f>SI.ERROR(BUSCARV(C12081,TablaProductos,2,FALSO),"Sin dato")</f>
        <v/>
      </c>
      <c r="L12081">
        <f>SI(H12081&gt;=1000000,"Alto",SI(H12081&gt;=100000,"Medio","Bajo"))</f>
        <v/>
      </c>
      <c r="M12081">
        <f>SI.ERROR(BUSCARV(E12081,TablaEstados,3,FALSO),"Sin dato")</f>
        <v/>
      </c>
      <c r="N12081">
        <f>SI.ERROR(BUSCARV(E12081,TablaEstados,4,FALSO),"Sin dato")</f>
        <v/>
      </c>
    </row>
    <row r="12082">
      <c r="A12082" t="inlineStr">
        <is>
          <t>2026</t>
        </is>
      </c>
      <c r="B12082" t="inlineStr">
        <is>
          <t>06</t>
        </is>
      </c>
      <c r="C12082" t="inlineStr">
        <is>
          <t>09011110</t>
        </is>
      </c>
      <c r="D12082" t="inlineStr">
        <is>
          <t>383</t>
        </is>
      </c>
      <c r="E12082" t="inlineStr">
        <is>
          <t>MG</t>
        </is>
      </c>
      <c r="F12082" t="n">
        <v>26</v>
      </c>
      <c r="G12082" t="n">
        <v>26400</v>
      </c>
      <c r="H12082" t="n">
        <v>177209</v>
      </c>
      <c r="I12082" t="inlineStr">
        <is>
          <t>Café en granos</t>
        </is>
      </c>
      <c r="J12082">
        <f>SI.ERROR(BUSCARV(D12082,TablaPaises,6,FALSO),"Sin dato")</f>
        <v/>
      </c>
      <c r="K12082">
        <f>SI.ERROR(BUSCARV(C12082,TablaProductos,2,FALSO),"Sin dato")</f>
        <v/>
      </c>
      <c r="L12082">
        <f>SI(H12082&gt;=1000000,"Alto",SI(H12082&gt;=100000,"Medio","Bajo"))</f>
        <v/>
      </c>
      <c r="M12082">
        <f>SI.ERROR(BUSCARV(E12082,TablaEstados,3,FALSO),"Sin dato")</f>
        <v/>
      </c>
      <c r="N12082">
        <f>SI.ERROR(BUSCARV(E12082,TablaEstados,4,FALSO),"Sin dato")</f>
        <v/>
      </c>
    </row>
    <row r="12083">
      <c r="A12083" t="inlineStr">
        <is>
          <t>2026</t>
        </is>
      </c>
      <c r="B12083" t="inlineStr">
        <is>
          <t>03</t>
        </is>
      </c>
      <c r="C12083" t="inlineStr">
        <is>
          <t>09011110</t>
        </is>
      </c>
      <c r="D12083" t="inlineStr">
        <is>
          <t>232</t>
        </is>
      </c>
      <c r="E12083" t="inlineStr">
        <is>
          <t>BA</t>
        </is>
      </c>
      <c r="F12083" t="n">
        <v>76</v>
      </c>
      <c r="G12083" t="n">
        <v>76800</v>
      </c>
      <c r="H12083" t="n">
        <v>576000</v>
      </c>
      <c r="I12083" t="inlineStr">
        <is>
          <t>Café en granos</t>
        </is>
      </c>
      <c r="J12083">
        <f>SI.ERROR(BUSCARV(D12083,TablaPaises,6,FALSO),"Sin dato")</f>
        <v/>
      </c>
      <c r="K12083">
        <f>SI.ERROR(BUSCARV(C12083,TablaProductos,2,FALSO),"Sin dato")</f>
        <v/>
      </c>
      <c r="L12083">
        <f>SI(H12083&gt;=1000000,"Alto",SI(H12083&gt;=100000,"Medio","Bajo"))</f>
        <v/>
      </c>
      <c r="M12083">
        <f>SI.ERROR(BUSCARV(E12083,TablaEstados,3,FALSO),"Sin dato")</f>
        <v/>
      </c>
      <c r="N12083">
        <f>SI.ERROR(BUSCARV(E12083,TablaEstados,4,FALSO),"Sin dato")</f>
        <v/>
      </c>
    </row>
    <row r="12084">
      <c r="A12084" t="inlineStr">
        <is>
          <t>2026</t>
        </is>
      </c>
      <c r="B12084" t="inlineStr">
        <is>
          <t>02</t>
        </is>
      </c>
      <c r="C12084" t="inlineStr">
        <is>
          <t>09011110</t>
        </is>
      </c>
      <c r="D12084" t="inlineStr">
        <is>
          <t>399</t>
        </is>
      </c>
      <c r="E12084" t="inlineStr">
        <is>
          <t>MG</t>
        </is>
      </c>
      <c r="F12084" t="n">
        <v>0</v>
      </c>
      <c r="G12084" t="n">
        <v>0</v>
      </c>
      <c r="H12084" t="n">
        <v>1</v>
      </c>
      <c r="I12084" t="inlineStr">
        <is>
          <t>Café en granos</t>
        </is>
      </c>
      <c r="J12084">
        <f>SI.ERROR(BUSCARV(D12084,TablaPaises,6,FALSO),"Sin dato")</f>
        <v/>
      </c>
      <c r="K12084">
        <f>SI.ERROR(BUSCARV(C12084,TablaProductos,2,FALSO),"Sin dato")</f>
        <v/>
      </c>
      <c r="L12084">
        <f>SI(H12084&gt;=1000000,"Alto",SI(H12084&gt;=100000,"Medio","Bajo"))</f>
        <v/>
      </c>
      <c r="M12084">
        <f>SI.ERROR(BUSCARV(E12084,TablaEstados,3,FALSO),"Sin dato")</f>
        <v/>
      </c>
      <c r="N12084">
        <f>SI.ERROR(BUSCARV(E12084,TablaEstados,4,FALSO),"Sin dato")</f>
        <v/>
      </c>
    </row>
    <row r="12085">
      <c r="A12085" t="inlineStr">
        <is>
          <t>2026</t>
        </is>
      </c>
      <c r="B12085" t="inlineStr">
        <is>
          <t>02</t>
        </is>
      </c>
      <c r="C12085" t="inlineStr">
        <is>
          <t>09011110</t>
        </is>
      </c>
      <c r="D12085" t="inlineStr">
        <is>
          <t>556</t>
        </is>
      </c>
      <c r="E12085" t="inlineStr">
        <is>
          <t>ES</t>
        </is>
      </c>
      <c r="F12085" t="n">
        <v>2</v>
      </c>
      <c r="G12085" t="n">
        <v>2040</v>
      </c>
      <c r="H12085" t="n">
        <v>20006</v>
      </c>
      <c r="I12085" t="inlineStr">
        <is>
          <t>Café en granos</t>
        </is>
      </c>
      <c r="J12085">
        <f>SI.ERROR(BUSCARV(D12085,TablaPaises,6,FALSO),"Sin dato")</f>
        <v/>
      </c>
      <c r="K12085">
        <f>SI.ERROR(BUSCARV(C12085,TablaProductos,2,FALSO),"Sin dato")</f>
        <v/>
      </c>
      <c r="L12085">
        <f>SI(H12085&gt;=1000000,"Alto",SI(H12085&gt;=100000,"Medio","Bajo"))</f>
        <v/>
      </c>
      <c r="M12085">
        <f>SI.ERROR(BUSCARV(E12085,TablaEstados,3,FALSO),"Sin dato")</f>
        <v/>
      </c>
      <c r="N12085">
        <f>SI.ERROR(BUSCARV(E12085,TablaEstados,4,FALSO),"Sin dato")</f>
        <v/>
      </c>
    </row>
    <row r="12086">
      <c r="A12086" t="inlineStr">
        <is>
          <t>2026</t>
        </is>
      </c>
      <c r="B12086" t="inlineStr">
        <is>
          <t>03</t>
        </is>
      </c>
      <c r="C12086" t="inlineStr">
        <is>
          <t>12019000</t>
        </is>
      </c>
      <c r="D12086" t="inlineStr">
        <is>
          <t>160</t>
        </is>
      </c>
      <c r="E12086" t="inlineStr">
        <is>
          <t>MT</t>
        </is>
      </c>
      <c r="F12086" t="n">
        <v>11842</v>
      </c>
      <c r="G12086" t="n">
        <v>11842216</v>
      </c>
      <c r="H12086" t="n">
        <v>4786057</v>
      </c>
      <c r="I12086" t="inlineStr">
        <is>
          <t>Soja</t>
        </is>
      </c>
      <c r="J12086">
        <f>SI.ERROR(BUSCARV(D12086,TablaPaises,6,FALSO),"Sin dato")</f>
        <v/>
      </c>
      <c r="K12086">
        <f>SI.ERROR(BUSCARV(C12086,TablaProductos,2,FALSO),"Sin dato")</f>
        <v/>
      </c>
      <c r="L12086">
        <f>SI(H12086&gt;=1000000,"Alto",SI(H12086&gt;=100000,"Medio","Bajo"))</f>
        <v/>
      </c>
      <c r="M12086">
        <f>SI.ERROR(BUSCARV(E12086,TablaEstados,3,FALSO),"Sin dato")</f>
        <v/>
      </c>
      <c r="N12086">
        <f>SI.ERROR(BUSCARV(E12086,TablaEstados,4,FALSO),"Sin dato")</f>
        <v/>
      </c>
    </row>
    <row r="12087">
      <c r="A12087" t="inlineStr">
        <is>
          <t>2026</t>
        </is>
      </c>
      <c r="B12087" t="inlineStr">
        <is>
          <t>07</t>
        </is>
      </c>
      <c r="C12087" t="inlineStr">
        <is>
          <t>12019000</t>
        </is>
      </c>
      <c r="D12087" t="inlineStr">
        <is>
          <t>858</t>
        </is>
      </c>
      <c r="E12087" t="inlineStr">
        <is>
          <t>GO</t>
        </is>
      </c>
      <c r="F12087" t="n">
        <v>737</v>
      </c>
      <c r="G12087" t="n">
        <v>736779</v>
      </c>
      <c r="H12087" t="n">
        <v>333746</v>
      </c>
      <c r="I12087" t="inlineStr">
        <is>
          <t>Soja</t>
        </is>
      </c>
      <c r="J12087">
        <f>SI.ERROR(BUSCARV(D12087,TablaPaises,6,FALSO),"Sin dato")</f>
        <v/>
      </c>
      <c r="K12087">
        <f>SI.ERROR(BUSCARV(C12087,TablaProductos,2,FALSO),"Sin dato")</f>
        <v/>
      </c>
      <c r="L12087">
        <f>SI(H12087&gt;=1000000,"Alto",SI(H12087&gt;=100000,"Medio","Bajo"))</f>
        <v/>
      </c>
      <c r="M12087">
        <f>SI.ERROR(BUSCARV(E12087,TablaEstados,3,FALSO),"Sin dato")</f>
        <v/>
      </c>
      <c r="N12087">
        <f>SI.ERROR(BUSCARV(E12087,TablaEstados,4,FALSO),"Sin dato")</f>
        <v/>
      </c>
    </row>
    <row r="12088">
      <c r="A12088" t="inlineStr">
        <is>
          <t>2026</t>
        </is>
      </c>
      <c r="B12088" t="inlineStr">
        <is>
          <t>08</t>
        </is>
      </c>
      <c r="C12088" t="inlineStr">
        <is>
          <t>10059090</t>
        </is>
      </c>
      <c r="D12088" t="inlineStr">
        <is>
          <t>351</t>
        </is>
      </c>
      <c r="E12088" t="inlineStr">
        <is>
          <t>SC</t>
        </is>
      </c>
      <c r="F12088" t="n">
        <v>40</v>
      </c>
      <c r="G12088" t="n">
        <v>40</v>
      </c>
      <c r="H12088" t="n">
        <v>62</v>
      </c>
      <c r="I12088" t="inlineStr">
        <is>
          <t>Milho</t>
        </is>
      </c>
      <c r="J12088">
        <f>SI.ERROR(BUSCARV(D12088,TablaPaises,6,FALSO),"Sin dato")</f>
        <v/>
      </c>
      <c r="K12088">
        <f>SI.ERROR(BUSCARV(C12088,TablaProductos,2,FALSO),"Sin dato")</f>
        <v/>
      </c>
      <c r="L12088">
        <f>SI(H12088&gt;=1000000,"Alto",SI(H12088&gt;=100000,"Medio","Bajo"))</f>
        <v/>
      </c>
      <c r="M12088">
        <f>SI.ERROR(BUSCARV(E12088,TablaEstados,3,FALSO),"Sin dato")</f>
        <v/>
      </c>
      <c r="N12088">
        <f>SI.ERROR(BUSCARV(E12088,TablaEstados,4,FALSO),"Sin dato")</f>
        <v/>
      </c>
    </row>
    <row r="12089">
      <c r="A12089" t="inlineStr">
        <is>
          <t>2026</t>
        </is>
      </c>
      <c r="B12089" t="inlineStr">
        <is>
          <t>05</t>
        </is>
      </c>
      <c r="C12089" t="inlineStr">
        <is>
          <t>52010020</t>
        </is>
      </c>
      <c r="D12089" t="inlineStr">
        <is>
          <t>160</t>
        </is>
      </c>
      <c r="E12089" t="inlineStr">
        <is>
          <t>MT</t>
        </is>
      </c>
      <c r="F12089" t="n">
        <v>169</v>
      </c>
      <c r="G12089" t="n">
        <v>168808</v>
      </c>
      <c r="H12089" t="n">
        <v>253762</v>
      </c>
      <c r="I12089" t="inlineStr">
        <is>
          <t>Algodón</t>
        </is>
      </c>
      <c r="J12089">
        <f>SI.ERROR(BUSCARV(D12089,TablaPaises,6,FALSO),"Sin dato")</f>
        <v/>
      </c>
      <c r="K12089">
        <f>SI.ERROR(BUSCARV(C12089,TablaProductos,2,FALSO),"Sin dato")</f>
        <v/>
      </c>
      <c r="L12089">
        <f>SI(H12089&gt;=1000000,"Alto",SI(H12089&gt;=100000,"Medio","Bajo"))</f>
        <v/>
      </c>
      <c r="M12089">
        <f>SI.ERROR(BUSCARV(E12089,TablaEstados,3,FALSO),"Sin dato")</f>
        <v/>
      </c>
      <c r="N12089">
        <f>SI.ERROR(BUSCARV(E12089,TablaEstados,4,FALSO),"Sin dato")</f>
        <v/>
      </c>
    </row>
    <row r="12090">
      <c r="A12090" t="inlineStr">
        <is>
          <t>2026</t>
        </is>
      </c>
      <c r="B12090" t="inlineStr">
        <is>
          <t>02</t>
        </is>
      </c>
      <c r="C12090" t="inlineStr">
        <is>
          <t>12019000</t>
        </is>
      </c>
      <c r="D12090" t="inlineStr">
        <is>
          <t>160</t>
        </is>
      </c>
      <c r="E12090" t="inlineStr">
        <is>
          <t>MS</t>
        </is>
      </c>
      <c r="F12090" t="n">
        <v>50929</v>
      </c>
      <c r="G12090" t="n">
        <v>50928506</v>
      </c>
      <c r="H12090" t="n">
        <v>20327758</v>
      </c>
      <c r="I12090" t="inlineStr">
        <is>
          <t>Soja</t>
        </is>
      </c>
      <c r="J12090">
        <f>SI.ERROR(BUSCARV(D12090,TablaPaises,6,FALSO),"Sin dato")</f>
        <v/>
      </c>
      <c r="K12090">
        <f>SI.ERROR(BUSCARV(C12090,TablaProductos,2,FALSO),"Sin dato")</f>
        <v/>
      </c>
      <c r="L12090">
        <f>SI(H12090&gt;=1000000,"Alto",SI(H12090&gt;=100000,"Medio","Bajo"))</f>
        <v/>
      </c>
      <c r="M12090">
        <f>SI.ERROR(BUSCARV(E12090,TablaEstados,3,FALSO),"Sin dato")</f>
        <v/>
      </c>
      <c r="N12090">
        <f>SI.ERROR(BUSCARV(E12090,TablaEstados,4,FALSO),"Sin dato")</f>
        <v/>
      </c>
    </row>
    <row r="12091">
      <c r="A12091" t="inlineStr">
        <is>
          <t>2026</t>
        </is>
      </c>
      <c r="B12091" t="inlineStr">
        <is>
          <t>03</t>
        </is>
      </c>
      <c r="C12091" t="inlineStr">
        <is>
          <t>10059010</t>
        </is>
      </c>
      <c r="D12091" t="inlineStr">
        <is>
          <t>301</t>
        </is>
      </c>
      <c r="E12091" t="inlineStr">
        <is>
          <t>MA</t>
        </is>
      </c>
      <c r="F12091" t="n">
        <v>10</v>
      </c>
      <c r="G12091" t="n">
        <v>10</v>
      </c>
      <c r="H12091" t="n">
        <v>38</v>
      </c>
      <c r="I12091" t="inlineStr">
        <is>
          <t>Milho</t>
        </is>
      </c>
      <c r="J12091">
        <f>SI.ERROR(BUSCARV(D12091,TablaPaises,6,FALSO),"Sin dato")</f>
        <v/>
      </c>
      <c r="K12091">
        <f>SI.ERROR(BUSCARV(C12091,TablaProductos,2,FALSO),"Sin dato")</f>
        <v/>
      </c>
      <c r="L12091">
        <f>SI(H12091&gt;=1000000,"Alto",SI(H12091&gt;=100000,"Medio","Bajo"))</f>
        <v/>
      </c>
      <c r="M12091">
        <f>SI.ERROR(BUSCARV(E12091,TablaEstados,3,FALSO),"Sin dato")</f>
        <v/>
      </c>
      <c r="N12091">
        <f>SI.ERROR(BUSCARV(E12091,TablaEstados,4,FALSO),"Sin dato")</f>
        <v/>
      </c>
    </row>
    <row r="12092">
      <c r="A12092" t="inlineStr">
        <is>
          <t>2026</t>
        </is>
      </c>
      <c r="B12092" t="inlineStr">
        <is>
          <t>01</t>
        </is>
      </c>
      <c r="C12092" t="inlineStr">
        <is>
          <t>10059010</t>
        </is>
      </c>
      <c r="D12092" t="inlineStr">
        <is>
          <t>476</t>
        </is>
      </c>
      <c r="E12092" t="inlineStr">
        <is>
          <t>CE</t>
        </is>
      </c>
      <c r="F12092" t="n">
        <v>4</v>
      </c>
      <c r="G12092" t="n">
        <v>4</v>
      </c>
      <c r="H12092" t="n">
        <v>6</v>
      </c>
      <c r="I12092" t="inlineStr">
        <is>
          <t>Milho</t>
        </is>
      </c>
      <c r="J12092">
        <f>SI.ERROR(BUSCARV(D12092,TablaPaises,6,FALSO),"Sin dato")</f>
        <v/>
      </c>
      <c r="K12092">
        <f>SI.ERROR(BUSCARV(C12092,TablaProductos,2,FALSO),"Sin dato")</f>
        <v/>
      </c>
      <c r="L12092">
        <f>SI(H12092&gt;=1000000,"Alto",SI(H12092&gt;=100000,"Medio","Bajo"))</f>
        <v/>
      </c>
      <c r="M12092">
        <f>SI.ERROR(BUSCARV(E12092,TablaEstados,3,FALSO),"Sin dato")</f>
        <v/>
      </c>
      <c r="N12092">
        <f>SI.ERROR(BUSCARV(E12092,TablaEstados,4,FALSO),"Sin dato")</f>
        <v/>
      </c>
    </row>
    <row r="12093">
      <c r="A12093" t="inlineStr">
        <is>
          <t>2026</t>
        </is>
      </c>
      <c r="B12093" t="inlineStr">
        <is>
          <t>03</t>
        </is>
      </c>
      <c r="C12093" t="inlineStr">
        <is>
          <t>10059090</t>
        </is>
      </c>
      <c r="D12093" t="inlineStr">
        <is>
          <t>087</t>
        </is>
      </c>
      <c r="E12093" t="inlineStr">
        <is>
          <t>PR</t>
        </is>
      </c>
      <c r="F12093" t="n">
        <v>96</v>
      </c>
      <c r="G12093" t="n">
        <v>96</v>
      </c>
      <c r="H12093" t="n">
        <v>112</v>
      </c>
      <c r="I12093" t="inlineStr">
        <is>
          <t>Milho</t>
        </is>
      </c>
      <c r="J12093">
        <f>SI.ERROR(BUSCARV(D12093,TablaPaises,6,FALSO),"Sin dato")</f>
        <v/>
      </c>
      <c r="K12093">
        <f>SI.ERROR(BUSCARV(C12093,TablaProductos,2,FALSO),"Sin dato")</f>
        <v/>
      </c>
      <c r="L12093">
        <f>SI(H12093&gt;=1000000,"Alto",SI(H12093&gt;=100000,"Medio","Bajo"))</f>
        <v/>
      </c>
      <c r="M12093">
        <f>SI.ERROR(BUSCARV(E12093,TablaEstados,3,FALSO),"Sin dato")</f>
        <v/>
      </c>
      <c r="N12093">
        <f>SI.ERROR(BUSCARV(E12093,TablaEstados,4,FALSO),"Sin dato")</f>
        <v/>
      </c>
    </row>
    <row r="12094">
      <c r="A12094" t="inlineStr">
        <is>
          <t>2026</t>
        </is>
      </c>
      <c r="B12094" t="inlineStr">
        <is>
          <t>03</t>
        </is>
      </c>
      <c r="C12094" t="inlineStr">
        <is>
          <t>10059010</t>
        </is>
      </c>
      <c r="D12094" t="inlineStr">
        <is>
          <t>474</t>
        </is>
      </c>
      <c r="E12094" t="inlineStr">
        <is>
          <t>MA</t>
        </is>
      </c>
      <c r="F12094" t="n">
        <v>210149</v>
      </c>
      <c r="G12094" t="n">
        <v>210149</v>
      </c>
      <c r="H12094" t="n">
        <v>48334</v>
      </c>
      <c r="I12094" t="inlineStr">
        <is>
          <t>Milho</t>
        </is>
      </c>
      <c r="J12094">
        <f>SI.ERROR(BUSCARV(D12094,TablaPaises,6,FALSO),"Sin dato")</f>
        <v/>
      </c>
      <c r="K12094">
        <f>SI.ERROR(BUSCARV(C12094,TablaProductos,2,FALSO),"Sin dato")</f>
        <v/>
      </c>
      <c r="L12094">
        <f>SI(H12094&gt;=1000000,"Alto",SI(H12094&gt;=100000,"Medio","Bajo"))</f>
        <v/>
      </c>
      <c r="M12094">
        <f>SI.ERROR(BUSCARV(E12094,TablaEstados,3,FALSO),"Sin dato")</f>
        <v/>
      </c>
      <c r="N12094">
        <f>SI.ERROR(BUSCARV(E12094,TablaEstados,4,FALSO),"Sin dato")</f>
        <v/>
      </c>
    </row>
    <row r="12095">
      <c r="A12095" t="inlineStr">
        <is>
          <t>2026</t>
        </is>
      </c>
      <c r="B12095" t="inlineStr">
        <is>
          <t>04</t>
        </is>
      </c>
      <c r="C12095" t="inlineStr">
        <is>
          <t>12019000</t>
        </is>
      </c>
      <c r="D12095" t="inlineStr">
        <is>
          <t>573</t>
        </is>
      </c>
      <c r="E12095" t="inlineStr">
        <is>
          <t>PA</t>
        </is>
      </c>
      <c r="F12095" t="n">
        <v>20334</v>
      </c>
      <c r="G12095" t="n">
        <v>20334914</v>
      </c>
      <c r="H12095" t="n">
        <v>8245604</v>
      </c>
      <c r="I12095" t="inlineStr">
        <is>
          <t>Soja</t>
        </is>
      </c>
      <c r="J12095">
        <f>SI.ERROR(BUSCARV(D12095,TablaPaises,6,FALSO),"Sin dato")</f>
        <v/>
      </c>
      <c r="K12095">
        <f>SI.ERROR(BUSCARV(C12095,TablaProductos,2,FALSO),"Sin dato")</f>
        <v/>
      </c>
      <c r="L12095">
        <f>SI(H12095&gt;=1000000,"Alto",SI(H12095&gt;=100000,"Medio","Bajo"))</f>
        <v/>
      </c>
      <c r="M12095">
        <f>SI.ERROR(BUSCARV(E12095,TablaEstados,3,FALSO),"Sin dato")</f>
        <v/>
      </c>
      <c r="N12095">
        <f>SI.ERROR(BUSCARV(E12095,TablaEstados,4,FALSO),"Sin dato")</f>
        <v/>
      </c>
    </row>
    <row r="12096">
      <c r="A12096" t="inlineStr">
        <is>
          <t>2026</t>
        </is>
      </c>
      <c r="B12096" t="inlineStr">
        <is>
          <t>07</t>
        </is>
      </c>
      <c r="C12096" t="inlineStr">
        <is>
          <t>12019000</t>
        </is>
      </c>
      <c r="D12096" t="inlineStr">
        <is>
          <t>573</t>
        </is>
      </c>
      <c r="E12096" t="inlineStr">
        <is>
          <t>SP</t>
        </is>
      </c>
      <c r="F12096" t="n">
        <v>10124</v>
      </c>
      <c r="G12096" t="n">
        <v>10123732</v>
      </c>
      <c r="H12096" t="n">
        <v>4483373</v>
      </c>
      <c r="I12096" t="inlineStr">
        <is>
          <t>Soja</t>
        </is>
      </c>
      <c r="J12096">
        <f>SI.ERROR(BUSCARV(D12096,TablaPaises,6,FALSO),"Sin dato")</f>
        <v/>
      </c>
      <c r="K12096">
        <f>SI.ERROR(BUSCARV(C12096,TablaProductos,2,FALSO),"Sin dato")</f>
        <v/>
      </c>
      <c r="L12096">
        <f>SI(H12096&gt;=1000000,"Alto",SI(H12096&gt;=100000,"Medio","Bajo"))</f>
        <v/>
      </c>
      <c r="M12096">
        <f>SI.ERROR(BUSCARV(E12096,TablaEstados,3,FALSO),"Sin dato")</f>
        <v/>
      </c>
      <c r="N12096">
        <f>SI.ERROR(BUSCARV(E12096,TablaEstados,4,FALSO),"Sin dato")</f>
        <v/>
      </c>
    </row>
    <row r="12097">
      <c r="A12097" t="inlineStr">
        <is>
          <t>2026</t>
        </is>
      </c>
      <c r="B12097" t="inlineStr">
        <is>
          <t>06</t>
        </is>
      </c>
      <c r="C12097" t="inlineStr">
        <is>
          <t>12019000</t>
        </is>
      </c>
      <c r="D12097" t="inlineStr">
        <is>
          <t>063</t>
        </is>
      </c>
      <c r="E12097" t="inlineStr">
        <is>
          <t>MS</t>
        </is>
      </c>
      <c r="F12097" t="n">
        <v>30186</v>
      </c>
      <c r="G12097" t="n">
        <v>30186242</v>
      </c>
      <c r="H12097" t="n">
        <v>11437171</v>
      </c>
      <c r="I12097" t="inlineStr">
        <is>
          <t>Soja</t>
        </is>
      </c>
      <c r="J12097">
        <f>SI.ERROR(BUSCARV(D12097,TablaPaises,6,FALSO),"Sin dato")</f>
        <v/>
      </c>
      <c r="K12097">
        <f>SI.ERROR(BUSCARV(C12097,TablaProductos,2,FALSO),"Sin dato")</f>
        <v/>
      </c>
      <c r="L12097">
        <f>SI(H12097&gt;=1000000,"Alto",SI(H12097&gt;=100000,"Medio","Bajo"))</f>
        <v/>
      </c>
      <c r="M12097">
        <f>SI.ERROR(BUSCARV(E12097,TablaEstados,3,FALSO),"Sin dato")</f>
        <v/>
      </c>
      <c r="N12097">
        <f>SI.ERROR(BUSCARV(E12097,TablaEstados,4,FALSO),"Sin dato")</f>
        <v/>
      </c>
    </row>
    <row r="12098">
      <c r="A12098" t="inlineStr">
        <is>
          <t>2026</t>
        </is>
      </c>
      <c r="B12098" t="inlineStr">
        <is>
          <t>07</t>
        </is>
      </c>
      <c r="C12098" t="inlineStr">
        <is>
          <t>09011110</t>
        </is>
      </c>
      <c r="D12098" t="inlineStr">
        <is>
          <t>744</t>
        </is>
      </c>
      <c r="E12098" t="inlineStr">
        <is>
          <t>MG</t>
        </is>
      </c>
      <c r="F12098" t="n">
        <v>456</v>
      </c>
      <c r="G12098" t="n">
        <v>455788</v>
      </c>
      <c r="H12098" t="n">
        <v>2272620</v>
      </c>
      <c r="I12098" t="inlineStr">
        <is>
          <t>Café en granos</t>
        </is>
      </c>
      <c r="J12098">
        <f>SI.ERROR(BUSCARV(D12098,TablaPaises,6,FALSO),"Sin dato")</f>
        <v/>
      </c>
      <c r="K12098">
        <f>SI.ERROR(BUSCARV(C12098,TablaProductos,2,FALSO),"Sin dato")</f>
        <v/>
      </c>
      <c r="L12098">
        <f>SI(H12098&gt;=1000000,"Alto",SI(H12098&gt;=100000,"Medio","Bajo"))</f>
        <v/>
      </c>
      <c r="M12098">
        <f>SI.ERROR(BUSCARV(E12098,TablaEstados,3,FALSO),"Sin dato")</f>
        <v/>
      </c>
      <c r="N12098">
        <f>SI.ERROR(BUSCARV(E12098,TablaEstados,4,FALSO),"Sin dato")</f>
        <v/>
      </c>
    </row>
    <row r="12099">
      <c r="A12099" t="inlineStr">
        <is>
          <t>2026</t>
        </is>
      </c>
      <c r="B12099" t="inlineStr">
        <is>
          <t>04</t>
        </is>
      </c>
      <c r="C12099" t="inlineStr">
        <is>
          <t>12019000</t>
        </is>
      </c>
      <c r="D12099" t="inlineStr">
        <is>
          <t>493</t>
        </is>
      </c>
      <c r="E12099" t="inlineStr">
        <is>
          <t>PA</t>
        </is>
      </c>
      <c r="F12099" t="n">
        <v>37500</v>
      </c>
      <c r="G12099" t="n">
        <v>37500000</v>
      </c>
      <c r="H12099" t="n">
        <v>15529740</v>
      </c>
      <c r="I12099" t="inlineStr">
        <is>
          <t>Soja</t>
        </is>
      </c>
      <c r="J12099">
        <f>SI.ERROR(BUSCARV(D12099,TablaPaises,6,FALSO),"Sin dato")</f>
        <v/>
      </c>
      <c r="K12099">
        <f>SI.ERROR(BUSCARV(C12099,TablaProductos,2,FALSO),"Sin dato")</f>
        <v/>
      </c>
      <c r="L12099">
        <f>SI(H12099&gt;=1000000,"Alto",SI(H12099&gt;=100000,"Medio","Bajo"))</f>
        <v/>
      </c>
      <c r="M12099">
        <f>SI.ERROR(BUSCARV(E12099,TablaEstados,3,FALSO),"Sin dato")</f>
        <v/>
      </c>
      <c r="N12099">
        <f>SI.ERROR(BUSCARV(E12099,TablaEstados,4,FALSO),"Sin dato")</f>
        <v/>
      </c>
    </row>
    <row r="12100">
      <c r="A12100" t="inlineStr">
        <is>
          <t>2026</t>
        </is>
      </c>
      <c r="B12100" t="inlineStr">
        <is>
          <t>02</t>
        </is>
      </c>
      <c r="C12100" t="inlineStr">
        <is>
          <t>09011200</t>
        </is>
      </c>
      <c r="D12100" t="inlineStr">
        <is>
          <t>190</t>
        </is>
      </c>
      <c r="E12100" t="inlineStr">
        <is>
          <t>ES</t>
        </is>
      </c>
      <c r="F12100" t="n">
        <v>18000</v>
      </c>
      <c r="G12100" t="n">
        <v>18000</v>
      </c>
      <c r="H12100" t="n">
        <v>185122</v>
      </c>
      <c r="I12100" t="inlineStr">
        <is>
          <t>Café en granos</t>
        </is>
      </c>
      <c r="J12100">
        <f>SI.ERROR(BUSCARV(D12100,TablaPaises,6,FALSO),"Sin dato")</f>
        <v/>
      </c>
      <c r="K12100">
        <f>SI.ERROR(BUSCARV(C12100,TablaProductos,2,FALSO),"Sin dato")</f>
        <v/>
      </c>
      <c r="L12100">
        <f>SI(H12100&gt;=1000000,"Alto",SI(H12100&gt;=100000,"Medio","Bajo"))</f>
        <v/>
      </c>
      <c r="M12100">
        <f>SI.ERROR(BUSCARV(E12100,TablaEstados,3,FALSO),"Sin dato")</f>
        <v/>
      </c>
      <c r="N12100">
        <f>SI.ERROR(BUSCARV(E12100,TablaEstados,4,FALSO),"Sin dato")</f>
        <v/>
      </c>
    </row>
    <row r="12101">
      <c r="A12101" t="inlineStr">
        <is>
          <t>2026</t>
        </is>
      </c>
      <c r="B12101" t="inlineStr">
        <is>
          <t>09</t>
        </is>
      </c>
      <c r="C12101" t="inlineStr">
        <is>
          <t>12011000</t>
        </is>
      </c>
      <c r="D12101" t="inlineStr">
        <is>
          <t>586</t>
        </is>
      </c>
      <c r="E12101" t="inlineStr">
        <is>
          <t>RS</t>
        </is>
      </c>
      <c r="F12101" t="n">
        <v>47957</v>
      </c>
      <c r="G12101" t="n">
        <v>47957</v>
      </c>
      <c r="H12101" t="n">
        <v>45176</v>
      </c>
      <c r="I12101" t="inlineStr">
        <is>
          <t>Soja</t>
        </is>
      </c>
      <c r="J12101">
        <f>SI.ERROR(BUSCARV(D12101,TablaPaises,6,FALSO),"Sin dato")</f>
        <v/>
      </c>
      <c r="K12101">
        <f>SI.ERROR(BUSCARV(C12101,TablaProductos,2,FALSO),"Sin dato")</f>
        <v/>
      </c>
      <c r="L12101">
        <f>SI(H12101&gt;=1000000,"Alto",SI(H12101&gt;=100000,"Medio","Bajo"))</f>
        <v/>
      </c>
      <c r="M12101">
        <f>SI.ERROR(BUSCARV(E12101,TablaEstados,3,FALSO),"Sin dato")</f>
        <v/>
      </c>
      <c r="N12101">
        <f>SI.ERROR(BUSCARV(E12101,TablaEstados,4,FALSO),"Sin dato")</f>
        <v/>
      </c>
    </row>
    <row r="12102">
      <c r="A12102" t="inlineStr">
        <is>
          <t>2026</t>
        </is>
      </c>
      <c r="B12102" t="inlineStr">
        <is>
          <t>09</t>
        </is>
      </c>
      <c r="C12102" t="inlineStr">
        <is>
          <t>12019000</t>
        </is>
      </c>
      <c r="D12102" t="inlineStr">
        <is>
          <t>160</t>
        </is>
      </c>
      <c r="E12102" t="inlineStr">
        <is>
          <t>TO</t>
        </is>
      </c>
      <c r="F12102" t="n">
        <v>4600</v>
      </c>
      <c r="G12102" t="n">
        <v>4600484</v>
      </c>
      <c r="H12102" t="n">
        <v>2116447</v>
      </c>
      <c r="I12102" t="inlineStr">
        <is>
          <t>Soja</t>
        </is>
      </c>
      <c r="J12102">
        <f>SI.ERROR(BUSCARV(D12102,TablaPaises,6,FALSO),"Sin dato")</f>
        <v/>
      </c>
      <c r="K12102">
        <f>SI.ERROR(BUSCARV(C12102,TablaProductos,2,FALSO),"Sin dato")</f>
        <v/>
      </c>
      <c r="L12102">
        <f>SI(H12102&gt;=1000000,"Alto",SI(H12102&gt;=100000,"Medio","Bajo"))</f>
        <v/>
      </c>
      <c r="M12102">
        <f>SI.ERROR(BUSCARV(E12102,TablaEstados,3,FALSO),"Sin dato")</f>
        <v/>
      </c>
      <c r="N12102">
        <f>SI.ERROR(BUSCARV(E12102,TablaEstados,4,FALSO),"Sin dato")</f>
        <v/>
      </c>
    </row>
    <row r="12103">
      <c r="A12103" t="inlineStr">
        <is>
          <t>2026</t>
        </is>
      </c>
      <c r="B12103" t="inlineStr">
        <is>
          <t>04</t>
        </is>
      </c>
      <c r="C12103" t="inlineStr">
        <is>
          <t>12019000</t>
        </is>
      </c>
      <c r="D12103" t="inlineStr">
        <is>
          <t>372</t>
        </is>
      </c>
      <c r="E12103" t="inlineStr">
        <is>
          <t>GO</t>
        </is>
      </c>
      <c r="F12103" t="n">
        <v>3040</v>
      </c>
      <c r="G12103" t="n">
        <v>3039673</v>
      </c>
      <c r="H12103" t="n">
        <v>1414505</v>
      </c>
      <c r="I12103" t="inlineStr">
        <is>
          <t>Soja</t>
        </is>
      </c>
      <c r="J12103">
        <f>SI.ERROR(BUSCARV(D12103,TablaPaises,6,FALSO),"Sin dato")</f>
        <v/>
      </c>
      <c r="K12103">
        <f>SI.ERROR(BUSCARV(C12103,TablaProductos,2,FALSO),"Sin dato")</f>
        <v/>
      </c>
      <c r="L12103">
        <f>SI(H12103&gt;=1000000,"Alto",SI(H12103&gt;=100000,"Medio","Bajo"))</f>
        <v/>
      </c>
      <c r="M12103">
        <f>SI.ERROR(BUSCARV(E12103,TablaEstados,3,FALSO),"Sin dato")</f>
        <v/>
      </c>
      <c r="N12103">
        <f>SI.ERROR(BUSCARV(E12103,TablaEstados,4,FALSO),"Sin dato")</f>
        <v/>
      </c>
    </row>
    <row r="12104">
      <c r="A12104" t="inlineStr">
        <is>
          <t>2026</t>
        </is>
      </c>
      <c r="B12104" t="inlineStr">
        <is>
          <t>09</t>
        </is>
      </c>
      <c r="C12104" t="inlineStr">
        <is>
          <t>52010020</t>
        </is>
      </c>
      <c r="D12104" t="inlineStr">
        <is>
          <t>160</t>
        </is>
      </c>
      <c r="E12104" t="inlineStr">
        <is>
          <t>GO</t>
        </is>
      </c>
      <c r="F12104" t="n">
        <v>46</v>
      </c>
      <c r="G12104" t="n">
        <v>45674</v>
      </c>
      <c r="H12104" t="n">
        <v>69145</v>
      </c>
      <c r="I12104" t="inlineStr">
        <is>
          <t>Algodón</t>
        </is>
      </c>
      <c r="J12104">
        <f>SI.ERROR(BUSCARV(D12104,TablaPaises,6,FALSO),"Sin dato")</f>
        <v/>
      </c>
      <c r="K12104">
        <f>SI.ERROR(BUSCARV(C12104,TablaProductos,2,FALSO),"Sin dato")</f>
        <v/>
      </c>
      <c r="L12104">
        <f>SI(H12104&gt;=1000000,"Alto",SI(H12104&gt;=100000,"Medio","Bajo"))</f>
        <v/>
      </c>
      <c r="M12104">
        <f>SI.ERROR(BUSCARV(E12104,TablaEstados,3,FALSO),"Sin dato")</f>
        <v/>
      </c>
      <c r="N12104">
        <f>SI.ERROR(BUSCARV(E12104,TablaEstados,4,FALSO),"Sin dato")</f>
        <v/>
      </c>
    </row>
    <row r="12105">
      <c r="A12105" t="inlineStr">
        <is>
          <t>2026</t>
        </is>
      </c>
      <c r="B12105" t="inlineStr">
        <is>
          <t>01</t>
        </is>
      </c>
      <c r="C12105" t="inlineStr">
        <is>
          <t>09011110</t>
        </is>
      </c>
      <c r="D12105" t="inlineStr">
        <is>
          <t>240</t>
        </is>
      </c>
      <c r="E12105" t="inlineStr">
        <is>
          <t>ES</t>
        </is>
      </c>
      <c r="F12105" t="n">
        <v>52</v>
      </c>
      <c r="G12105" t="n">
        <v>52800</v>
      </c>
      <c r="H12105" t="n">
        <v>315216</v>
      </c>
      <c r="I12105" t="inlineStr">
        <is>
          <t>Café en granos</t>
        </is>
      </c>
      <c r="J12105">
        <f>SI.ERROR(BUSCARV(D12105,TablaPaises,6,FALSO),"Sin dato")</f>
        <v/>
      </c>
      <c r="K12105">
        <f>SI.ERROR(BUSCARV(C12105,TablaProductos,2,FALSO),"Sin dato")</f>
        <v/>
      </c>
      <c r="L12105">
        <f>SI(H12105&gt;=1000000,"Alto",SI(H12105&gt;=100000,"Medio","Bajo"))</f>
        <v/>
      </c>
      <c r="M12105">
        <f>SI.ERROR(BUSCARV(E12105,TablaEstados,3,FALSO),"Sin dato")</f>
        <v/>
      </c>
      <c r="N12105">
        <f>SI.ERROR(BUSCARV(E12105,TablaEstados,4,FALSO),"Sin dato")</f>
        <v/>
      </c>
    </row>
    <row r="12106">
      <c r="A12106" t="inlineStr">
        <is>
          <t>2026</t>
        </is>
      </c>
      <c r="B12106" t="inlineStr">
        <is>
          <t>08</t>
        </is>
      </c>
      <c r="C12106" t="inlineStr">
        <is>
          <t>12011000</t>
        </is>
      </c>
      <c r="D12106" t="inlineStr">
        <is>
          <t>586</t>
        </is>
      </c>
      <c r="E12106" t="inlineStr">
        <is>
          <t>PR</t>
        </is>
      </c>
      <c r="F12106" t="n">
        <v>111588</v>
      </c>
      <c r="G12106" t="n">
        <v>111588</v>
      </c>
      <c r="H12106" t="n">
        <v>116600</v>
      </c>
      <c r="I12106" t="inlineStr">
        <is>
          <t>Soja</t>
        </is>
      </c>
      <c r="J12106">
        <f>SI.ERROR(BUSCARV(D12106,TablaPaises,6,FALSO),"Sin dato")</f>
        <v/>
      </c>
      <c r="K12106">
        <f>SI.ERROR(BUSCARV(C12106,TablaProductos,2,FALSO),"Sin dato")</f>
        <v/>
      </c>
      <c r="L12106">
        <f>SI(H12106&gt;=1000000,"Alto",SI(H12106&gt;=100000,"Medio","Bajo"))</f>
        <v/>
      </c>
      <c r="M12106">
        <f>SI.ERROR(BUSCARV(E12106,TablaEstados,3,FALSO),"Sin dato")</f>
        <v/>
      </c>
      <c r="N12106">
        <f>SI.ERROR(BUSCARV(E12106,TablaEstados,4,FALSO),"Sin dato")</f>
        <v/>
      </c>
    </row>
    <row r="12107">
      <c r="A12107" t="inlineStr">
        <is>
          <t>2026</t>
        </is>
      </c>
      <c r="B12107" t="inlineStr">
        <is>
          <t>07</t>
        </is>
      </c>
      <c r="C12107" t="inlineStr">
        <is>
          <t>09011110</t>
        </is>
      </c>
      <c r="D12107" t="inlineStr">
        <is>
          <t>676</t>
        </is>
      </c>
      <c r="E12107" t="inlineStr">
        <is>
          <t>BA</t>
        </is>
      </c>
      <c r="F12107" t="n">
        <v>58</v>
      </c>
      <c r="G12107" t="n">
        <v>58200</v>
      </c>
      <c r="H12107" t="n">
        <v>316730</v>
      </c>
      <c r="I12107" t="inlineStr">
        <is>
          <t>Café en granos</t>
        </is>
      </c>
      <c r="J12107">
        <f>SI.ERROR(BUSCARV(D12107,TablaPaises,6,FALSO),"Sin dato")</f>
        <v/>
      </c>
      <c r="K12107">
        <f>SI.ERROR(BUSCARV(C12107,TablaProductos,2,FALSO),"Sin dato")</f>
        <v/>
      </c>
      <c r="L12107">
        <f>SI(H12107&gt;=1000000,"Alto",SI(H12107&gt;=100000,"Medio","Bajo"))</f>
        <v/>
      </c>
      <c r="M12107">
        <f>SI.ERROR(BUSCARV(E12107,TablaEstados,3,FALSO),"Sin dato")</f>
        <v/>
      </c>
      <c r="N12107">
        <f>SI.ERROR(BUSCARV(E12107,TablaEstados,4,FALSO),"Sin dato")</f>
        <v/>
      </c>
    </row>
    <row r="12108">
      <c r="A12108" t="inlineStr">
        <is>
          <t>2026</t>
        </is>
      </c>
      <c r="B12108" t="inlineStr">
        <is>
          <t>04</t>
        </is>
      </c>
      <c r="C12108" t="inlineStr">
        <is>
          <t>12019000</t>
        </is>
      </c>
      <c r="D12108" t="inlineStr">
        <is>
          <t>372</t>
        </is>
      </c>
      <c r="E12108" t="inlineStr">
        <is>
          <t>MS</t>
        </is>
      </c>
      <c r="F12108" t="n">
        <v>29185</v>
      </c>
      <c r="G12108" t="n">
        <v>29185290</v>
      </c>
      <c r="H12108" t="n">
        <v>13581308</v>
      </c>
      <c r="I12108" t="inlineStr">
        <is>
          <t>Soja</t>
        </is>
      </c>
      <c r="J12108">
        <f>SI.ERROR(BUSCARV(D12108,TablaPaises,6,FALSO),"Sin dato")</f>
        <v/>
      </c>
      <c r="K12108">
        <f>SI.ERROR(BUSCARV(C12108,TablaProductos,2,FALSO),"Sin dato")</f>
        <v/>
      </c>
      <c r="L12108">
        <f>SI(H12108&gt;=1000000,"Alto",SI(H12108&gt;=100000,"Medio","Bajo"))</f>
        <v/>
      </c>
      <c r="M12108">
        <f>SI.ERROR(BUSCARV(E12108,TablaEstados,3,FALSO),"Sin dato")</f>
        <v/>
      </c>
      <c r="N12108">
        <f>SI.ERROR(BUSCARV(E12108,TablaEstados,4,FALSO),"Sin dato")</f>
        <v/>
      </c>
    </row>
    <row r="12109">
      <c r="A12109" t="inlineStr">
        <is>
          <t>2026</t>
        </is>
      </c>
      <c r="B12109" t="inlineStr">
        <is>
          <t>08</t>
        </is>
      </c>
      <c r="C12109" t="inlineStr">
        <is>
          <t>10059010</t>
        </is>
      </c>
      <c r="D12109" t="inlineStr">
        <is>
          <t>083</t>
        </is>
      </c>
      <c r="E12109" t="inlineStr">
        <is>
          <t>MT</t>
        </is>
      </c>
      <c r="F12109" t="n">
        <v>575512</v>
      </c>
      <c r="G12109" t="n">
        <v>575512</v>
      </c>
      <c r="H12109" t="n">
        <v>129882</v>
      </c>
      <c r="I12109" t="inlineStr">
        <is>
          <t>Milho</t>
        </is>
      </c>
      <c r="J12109">
        <f>SI.ERROR(BUSCARV(D12109,TablaPaises,6,FALSO),"Sin dato")</f>
        <v/>
      </c>
      <c r="K12109">
        <f>SI.ERROR(BUSCARV(C12109,TablaProductos,2,FALSO),"Sin dato")</f>
        <v/>
      </c>
      <c r="L12109">
        <f>SI(H12109&gt;=1000000,"Alto",SI(H12109&gt;=100000,"Medio","Bajo"))</f>
        <v/>
      </c>
      <c r="M12109">
        <f>SI.ERROR(BUSCARV(E12109,TablaEstados,3,FALSO),"Sin dato")</f>
        <v/>
      </c>
      <c r="N12109">
        <f>SI.ERROR(BUSCARV(E12109,TablaEstados,4,FALSO),"Sin dato")</f>
        <v/>
      </c>
    </row>
    <row r="12110">
      <c r="A12110" t="inlineStr">
        <is>
          <t>2026</t>
        </is>
      </c>
      <c r="B12110" t="inlineStr">
        <is>
          <t>08</t>
        </is>
      </c>
      <c r="C12110" t="inlineStr">
        <is>
          <t>52010020</t>
        </is>
      </c>
      <c r="D12110" t="inlineStr">
        <is>
          <t>576</t>
        </is>
      </c>
      <c r="E12110" t="inlineStr">
        <is>
          <t>MG</t>
        </is>
      </c>
      <c r="F12110" t="n">
        <v>277</v>
      </c>
      <c r="G12110" t="n">
        <v>277454</v>
      </c>
      <c r="H12110" t="n">
        <v>493933</v>
      </c>
      <c r="I12110" t="inlineStr">
        <is>
          <t>Algodón</t>
        </is>
      </c>
      <c r="J12110">
        <f>SI.ERROR(BUSCARV(D12110,TablaPaises,6,FALSO),"Sin dato")</f>
        <v/>
      </c>
      <c r="K12110">
        <f>SI.ERROR(BUSCARV(C12110,TablaProductos,2,FALSO),"Sin dato")</f>
        <v/>
      </c>
      <c r="L12110">
        <f>SI(H12110&gt;=1000000,"Alto",SI(H12110&gt;=100000,"Medio","Bajo"))</f>
        <v/>
      </c>
      <c r="M12110">
        <f>SI.ERROR(BUSCARV(E12110,TablaEstados,3,FALSO),"Sin dato")</f>
        <v/>
      </c>
      <c r="N12110">
        <f>SI.ERROR(BUSCARV(E12110,TablaEstados,4,FALSO),"Sin dato")</f>
        <v/>
      </c>
    </row>
    <row r="12111">
      <c r="A12111" t="inlineStr">
        <is>
          <t>2026</t>
        </is>
      </c>
      <c r="B12111" t="inlineStr">
        <is>
          <t>07</t>
        </is>
      </c>
      <c r="C12111" t="inlineStr">
        <is>
          <t>10059010</t>
        </is>
      </c>
      <c r="D12111" t="inlineStr">
        <is>
          <t>580</t>
        </is>
      </c>
      <c r="E12111" t="inlineStr">
        <is>
          <t>SP</t>
        </is>
      </c>
      <c r="F12111" t="n">
        <v>16</v>
      </c>
      <c r="G12111" t="n">
        <v>16</v>
      </c>
      <c r="H12111" t="n">
        <v>34</v>
      </c>
      <c r="I12111" t="inlineStr">
        <is>
          <t>Milho</t>
        </is>
      </c>
      <c r="J12111">
        <f>SI.ERROR(BUSCARV(D12111,TablaPaises,6,FALSO),"Sin dato")</f>
        <v/>
      </c>
      <c r="K12111">
        <f>SI.ERROR(BUSCARV(C12111,TablaProductos,2,FALSO),"Sin dato")</f>
        <v/>
      </c>
      <c r="L12111">
        <f>SI(H12111&gt;=1000000,"Alto",SI(H12111&gt;=100000,"Medio","Bajo"))</f>
        <v/>
      </c>
      <c r="M12111">
        <f>SI.ERROR(BUSCARV(E12111,TablaEstados,3,FALSO),"Sin dato")</f>
        <v/>
      </c>
      <c r="N12111">
        <f>SI.ERROR(BUSCARV(E12111,TablaEstados,4,FALSO),"Sin dato")</f>
        <v/>
      </c>
    </row>
    <row r="12112">
      <c r="A12112" t="inlineStr">
        <is>
          <t>2026</t>
        </is>
      </c>
      <c r="B12112" t="inlineStr">
        <is>
          <t>08</t>
        </is>
      </c>
      <c r="C12112" t="inlineStr">
        <is>
          <t>52010020</t>
        </is>
      </c>
      <c r="D12112" t="inlineStr">
        <is>
          <t>240</t>
        </is>
      </c>
      <c r="E12112" t="inlineStr">
        <is>
          <t>SP</t>
        </is>
      </c>
      <c r="F12112" t="n">
        <v>199</v>
      </c>
      <c r="G12112" t="n">
        <v>199343</v>
      </c>
      <c r="H12112" t="n">
        <v>340503</v>
      </c>
      <c r="I12112" t="inlineStr">
        <is>
          <t>Algodón</t>
        </is>
      </c>
      <c r="J12112">
        <f>SI.ERROR(BUSCARV(D12112,TablaPaises,6,FALSO),"Sin dato")</f>
        <v/>
      </c>
      <c r="K12112">
        <f>SI.ERROR(BUSCARV(C12112,TablaProductos,2,FALSO),"Sin dato")</f>
        <v/>
      </c>
      <c r="L12112">
        <f>SI(H12112&gt;=1000000,"Alto",SI(H12112&gt;=100000,"Medio","Bajo"))</f>
        <v/>
      </c>
      <c r="M12112">
        <f>SI.ERROR(BUSCARV(E12112,TablaEstados,3,FALSO),"Sin dato")</f>
        <v/>
      </c>
      <c r="N12112">
        <f>SI.ERROR(BUSCARV(E12112,TablaEstados,4,FALSO),"Sin dato")</f>
        <v/>
      </c>
    </row>
    <row r="12113">
      <c r="A12113" t="inlineStr">
        <is>
          <t>2026</t>
        </is>
      </c>
      <c r="B12113" t="inlineStr">
        <is>
          <t>07</t>
        </is>
      </c>
      <c r="C12113" t="inlineStr">
        <is>
          <t>09011110</t>
        </is>
      </c>
      <c r="D12113" t="inlineStr">
        <is>
          <t>301</t>
        </is>
      </c>
      <c r="E12113" t="inlineStr">
        <is>
          <t>SP</t>
        </is>
      </c>
      <c r="F12113" t="n">
        <v>76</v>
      </c>
      <c r="G12113" t="n">
        <v>76800</v>
      </c>
      <c r="H12113" t="n">
        <v>368640</v>
      </c>
      <c r="I12113" t="inlineStr">
        <is>
          <t>Café en granos</t>
        </is>
      </c>
      <c r="J12113">
        <f>SI.ERROR(BUSCARV(D12113,TablaPaises,6,FALSO),"Sin dato")</f>
        <v/>
      </c>
      <c r="K12113">
        <f>SI.ERROR(BUSCARV(C12113,TablaProductos,2,FALSO),"Sin dato")</f>
        <v/>
      </c>
      <c r="L12113">
        <f>SI(H12113&gt;=1000000,"Alto",SI(H12113&gt;=100000,"Medio","Bajo"))</f>
        <v/>
      </c>
      <c r="M12113">
        <f>SI.ERROR(BUSCARV(E12113,TablaEstados,3,FALSO),"Sin dato")</f>
        <v/>
      </c>
      <c r="N12113">
        <f>SI.ERROR(BUSCARV(E12113,TablaEstados,4,FALSO),"Sin dato")</f>
        <v/>
      </c>
    </row>
    <row r="12114">
      <c r="A12114" t="inlineStr">
        <is>
          <t>2026</t>
        </is>
      </c>
      <c r="B12114" t="inlineStr">
        <is>
          <t>04</t>
        </is>
      </c>
      <c r="C12114" t="inlineStr">
        <is>
          <t>52010020</t>
        </is>
      </c>
      <c r="D12114" t="inlineStr">
        <is>
          <t>240</t>
        </is>
      </c>
      <c r="E12114" t="inlineStr">
        <is>
          <t>BA</t>
        </is>
      </c>
      <c r="F12114" t="n">
        <v>56</v>
      </c>
      <c r="G12114" t="n">
        <v>55965</v>
      </c>
      <c r="H12114" t="n">
        <v>83171</v>
      </c>
      <c r="I12114" t="inlineStr">
        <is>
          <t>Algodón</t>
        </is>
      </c>
      <c r="J12114">
        <f>SI.ERROR(BUSCARV(D12114,TablaPaises,6,FALSO),"Sin dato")</f>
        <v/>
      </c>
      <c r="K12114">
        <f>SI.ERROR(BUSCARV(C12114,TablaProductos,2,FALSO),"Sin dato")</f>
        <v/>
      </c>
      <c r="L12114">
        <f>SI(H12114&gt;=1000000,"Alto",SI(H12114&gt;=100000,"Medio","Bajo"))</f>
        <v/>
      </c>
      <c r="M12114">
        <f>SI.ERROR(BUSCARV(E12114,TablaEstados,3,FALSO),"Sin dato")</f>
        <v/>
      </c>
      <c r="N12114">
        <f>SI.ERROR(BUSCARV(E12114,TablaEstados,4,FALSO),"Sin dato")</f>
        <v/>
      </c>
    </row>
    <row r="12115">
      <c r="A12115" t="inlineStr">
        <is>
          <t>2026</t>
        </is>
      </c>
      <c r="B12115" t="inlineStr">
        <is>
          <t>03</t>
        </is>
      </c>
      <c r="C12115" t="inlineStr">
        <is>
          <t>52010020</t>
        </is>
      </c>
      <c r="D12115" t="inlineStr">
        <is>
          <t>081</t>
        </is>
      </c>
      <c r="E12115" t="inlineStr">
        <is>
          <t>BA</t>
        </is>
      </c>
      <c r="F12115" t="n">
        <v>4374</v>
      </c>
      <c r="G12115" t="n">
        <v>4376189</v>
      </c>
      <c r="H12115" t="n">
        <v>6652239</v>
      </c>
      <c r="I12115" t="inlineStr">
        <is>
          <t>Algodón</t>
        </is>
      </c>
      <c r="J12115">
        <f>SI.ERROR(BUSCARV(D12115,TablaPaises,6,FALSO),"Sin dato")</f>
        <v/>
      </c>
      <c r="K12115">
        <f>SI.ERROR(BUSCARV(C12115,TablaProductos,2,FALSO),"Sin dato")</f>
        <v/>
      </c>
      <c r="L12115">
        <f>SI(H12115&gt;=1000000,"Alto",SI(H12115&gt;=100000,"Medio","Bajo"))</f>
        <v/>
      </c>
      <c r="M12115">
        <f>SI.ERROR(BUSCARV(E12115,TablaEstados,3,FALSO),"Sin dato")</f>
        <v/>
      </c>
      <c r="N12115">
        <f>SI.ERROR(BUSCARV(E12115,TablaEstados,4,FALSO),"Sin dato")</f>
        <v/>
      </c>
    </row>
    <row r="12116">
      <c r="A12116" t="inlineStr">
        <is>
          <t>2026</t>
        </is>
      </c>
      <c r="B12116" t="inlineStr">
        <is>
          <t>03</t>
        </is>
      </c>
      <c r="C12116" t="inlineStr">
        <is>
          <t>12019000</t>
        </is>
      </c>
      <c r="D12116" t="inlineStr">
        <is>
          <t>160</t>
        </is>
      </c>
      <c r="E12116" t="inlineStr">
        <is>
          <t>RS</t>
        </is>
      </c>
      <c r="F12116" t="n">
        <v>2502</v>
      </c>
      <c r="G12116" t="n">
        <v>2502340</v>
      </c>
      <c r="H12116" t="n">
        <v>1031515</v>
      </c>
      <c r="I12116" t="inlineStr">
        <is>
          <t>Soja</t>
        </is>
      </c>
      <c r="J12116">
        <f>SI.ERROR(BUSCARV(D12116,TablaPaises,6,FALSO),"Sin dato")</f>
        <v/>
      </c>
      <c r="K12116">
        <f>SI.ERROR(BUSCARV(C12116,TablaProductos,2,FALSO),"Sin dato")</f>
        <v/>
      </c>
      <c r="L12116">
        <f>SI(H12116&gt;=1000000,"Alto",SI(H12116&gt;=100000,"Medio","Bajo"))</f>
        <v/>
      </c>
      <c r="M12116">
        <f>SI.ERROR(BUSCARV(E12116,TablaEstados,3,FALSO),"Sin dato")</f>
        <v/>
      </c>
      <c r="N12116">
        <f>SI.ERROR(BUSCARV(E12116,TablaEstados,4,FALSO),"Sin dato")</f>
        <v/>
      </c>
    </row>
    <row r="12117">
      <c r="A12117" t="inlineStr">
        <is>
          <t>2026</t>
        </is>
      </c>
      <c r="B12117" t="inlineStr">
        <is>
          <t>05</t>
        </is>
      </c>
      <c r="C12117" t="inlineStr">
        <is>
          <t>09011110</t>
        </is>
      </c>
      <c r="D12117" t="inlineStr">
        <is>
          <t>474</t>
        </is>
      </c>
      <c r="E12117" t="inlineStr">
        <is>
          <t>MG</t>
        </is>
      </c>
      <c r="F12117" t="n">
        <v>58</v>
      </c>
      <c r="G12117" t="n">
        <v>57600</v>
      </c>
      <c r="H12117" t="n">
        <v>345403</v>
      </c>
      <c r="I12117" t="inlineStr">
        <is>
          <t>Café en granos</t>
        </is>
      </c>
      <c r="J12117">
        <f>SI.ERROR(BUSCARV(D12117,TablaPaises,6,FALSO),"Sin dato")</f>
        <v/>
      </c>
      <c r="K12117">
        <f>SI.ERROR(BUSCARV(C12117,TablaProductos,2,FALSO),"Sin dato")</f>
        <v/>
      </c>
      <c r="L12117">
        <f>SI(H12117&gt;=1000000,"Alto",SI(H12117&gt;=100000,"Medio","Bajo"))</f>
        <v/>
      </c>
      <c r="M12117">
        <f>SI.ERROR(BUSCARV(E12117,TablaEstados,3,FALSO),"Sin dato")</f>
        <v/>
      </c>
      <c r="N12117">
        <f>SI.ERROR(BUSCARV(E12117,TablaEstados,4,FALSO),"Sin dato")</f>
        <v/>
      </c>
    </row>
    <row r="12118">
      <c r="A12118" t="inlineStr">
        <is>
          <t>2026</t>
        </is>
      </c>
      <c r="B12118" t="inlineStr">
        <is>
          <t>09</t>
        </is>
      </c>
      <c r="C12118" t="inlineStr">
        <is>
          <t>09011110</t>
        </is>
      </c>
      <c r="D12118" t="inlineStr">
        <is>
          <t>158</t>
        </is>
      </c>
      <c r="E12118" t="inlineStr">
        <is>
          <t>BA</t>
        </is>
      </c>
      <c r="F12118" t="n">
        <v>96</v>
      </c>
      <c r="G12118" t="n">
        <v>96000</v>
      </c>
      <c r="H12118" t="n">
        <v>328320</v>
      </c>
      <c r="I12118" t="inlineStr">
        <is>
          <t>Café en granos</t>
        </is>
      </c>
      <c r="J12118">
        <f>SI.ERROR(BUSCARV(D12118,TablaPaises,6,FALSO),"Sin dato")</f>
        <v/>
      </c>
      <c r="K12118">
        <f>SI.ERROR(BUSCARV(C12118,TablaProductos,2,FALSO),"Sin dato")</f>
        <v/>
      </c>
      <c r="L12118">
        <f>SI(H12118&gt;=1000000,"Alto",SI(H12118&gt;=100000,"Medio","Bajo"))</f>
        <v/>
      </c>
      <c r="M12118">
        <f>SI.ERROR(BUSCARV(E12118,TablaEstados,3,FALSO),"Sin dato")</f>
        <v/>
      </c>
      <c r="N12118">
        <f>SI.ERROR(BUSCARV(E12118,TablaEstados,4,FALSO),"Sin dato")</f>
        <v/>
      </c>
    </row>
    <row r="12119">
      <c r="A12119" t="inlineStr">
        <is>
          <t>2026</t>
        </is>
      </c>
      <c r="B12119" t="inlineStr">
        <is>
          <t>04</t>
        </is>
      </c>
      <c r="C12119" t="inlineStr">
        <is>
          <t>12019000</t>
        </is>
      </c>
      <c r="D12119" t="inlineStr">
        <is>
          <t>607</t>
        </is>
      </c>
      <c r="E12119" t="inlineStr">
        <is>
          <t>BA</t>
        </is>
      </c>
      <c r="F12119" t="n">
        <v>6157</v>
      </c>
      <c r="G12119" t="n">
        <v>6157320</v>
      </c>
      <c r="H12119" t="n">
        <v>2504613</v>
      </c>
      <c r="I12119" t="inlineStr">
        <is>
          <t>Soja</t>
        </is>
      </c>
      <c r="J12119">
        <f>SI.ERROR(BUSCARV(D12119,TablaPaises,6,FALSO),"Sin dato")</f>
        <v/>
      </c>
      <c r="K12119">
        <f>SI.ERROR(BUSCARV(C12119,TablaProductos,2,FALSO),"Sin dato")</f>
        <v/>
      </c>
      <c r="L12119">
        <f>SI(H12119&gt;=1000000,"Alto",SI(H12119&gt;=100000,"Medio","Bajo"))</f>
        <v/>
      </c>
      <c r="M12119">
        <f>SI.ERROR(BUSCARV(E12119,TablaEstados,3,FALSO),"Sin dato")</f>
        <v/>
      </c>
      <c r="N12119">
        <f>SI.ERROR(BUSCARV(E12119,TablaEstados,4,FALSO),"Sin dato")</f>
        <v/>
      </c>
    </row>
    <row r="12120">
      <c r="A12120" t="inlineStr">
        <is>
          <t>2026</t>
        </is>
      </c>
      <c r="B12120" t="inlineStr">
        <is>
          <t>07</t>
        </is>
      </c>
      <c r="C12120" t="inlineStr">
        <is>
          <t>10059010</t>
        </is>
      </c>
      <c r="D12120" t="inlineStr">
        <is>
          <t>434</t>
        </is>
      </c>
      <c r="E12120" t="inlineStr">
        <is>
          <t>PR</t>
        </is>
      </c>
      <c r="F12120" t="n">
        <v>30</v>
      </c>
      <c r="G12120" t="n">
        <v>30</v>
      </c>
      <c r="H12120" t="n">
        <v>126</v>
      </c>
      <c r="I12120" t="inlineStr">
        <is>
          <t>Milho</t>
        </is>
      </c>
      <c r="J12120">
        <f>SI.ERROR(BUSCARV(D12120,TablaPaises,6,FALSO),"Sin dato")</f>
        <v/>
      </c>
      <c r="K12120">
        <f>SI.ERROR(BUSCARV(C12120,TablaProductos,2,FALSO),"Sin dato")</f>
        <v/>
      </c>
      <c r="L12120">
        <f>SI(H12120&gt;=1000000,"Alto",SI(H12120&gt;=100000,"Medio","Bajo"))</f>
        <v/>
      </c>
      <c r="M12120">
        <f>SI.ERROR(BUSCARV(E12120,TablaEstados,3,FALSO),"Sin dato")</f>
        <v/>
      </c>
      <c r="N12120">
        <f>SI.ERROR(BUSCARV(E12120,TablaEstados,4,FALSO),"Sin dato")</f>
        <v/>
      </c>
    </row>
    <row r="12121">
      <c r="A12121" t="inlineStr">
        <is>
          <t>2026</t>
        </is>
      </c>
      <c r="B12121" t="inlineStr">
        <is>
          <t>07</t>
        </is>
      </c>
      <c r="C12121" t="inlineStr">
        <is>
          <t>12019000</t>
        </is>
      </c>
      <c r="D12121" t="inlineStr">
        <is>
          <t>858</t>
        </is>
      </c>
      <c r="E12121" t="inlineStr">
        <is>
          <t>TO</t>
        </is>
      </c>
      <c r="F12121" t="n">
        <v>357</v>
      </c>
      <c r="G12121" t="n">
        <v>357021</v>
      </c>
      <c r="H12121" t="n">
        <v>159507</v>
      </c>
      <c r="I12121" t="inlineStr">
        <is>
          <t>Soja</t>
        </is>
      </c>
      <c r="J12121">
        <f>SI.ERROR(BUSCARV(D12121,TablaPaises,6,FALSO),"Sin dato")</f>
        <v/>
      </c>
      <c r="K12121">
        <f>SI.ERROR(BUSCARV(C12121,TablaProductos,2,FALSO),"Sin dato")</f>
        <v/>
      </c>
      <c r="L12121">
        <f>SI(H12121&gt;=1000000,"Alto",SI(H12121&gt;=100000,"Medio","Bajo"))</f>
        <v/>
      </c>
      <c r="M12121">
        <f>SI.ERROR(BUSCARV(E12121,TablaEstados,3,FALSO),"Sin dato")</f>
        <v/>
      </c>
      <c r="N12121">
        <f>SI.ERROR(BUSCARV(E12121,TablaEstados,4,FALSO),"Sin dato")</f>
        <v/>
      </c>
    </row>
    <row r="12122">
      <c r="A12122" t="inlineStr">
        <is>
          <t>2026</t>
        </is>
      </c>
      <c r="B12122" t="inlineStr">
        <is>
          <t>08</t>
        </is>
      </c>
      <c r="C12122" t="inlineStr">
        <is>
          <t>09011110</t>
        </is>
      </c>
      <c r="D12122" t="inlineStr">
        <is>
          <t>240</t>
        </is>
      </c>
      <c r="E12122" t="inlineStr">
        <is>
          <t>MG</t>
        </is>
      </c>
      <c r="F12122" t="n">
        <v>64</v>
      </c>
      <c r="G12122" t="n">
        <v>64200</v>
      </c>
      <c r="H12122" t="n">
        <v>384318</v>
      </c>
      <c r="I12122" t="inlineStr">
        <is>
          <t>Café en granos</t>
        </is>
      </c>
      <c r="J12122">
        <f>SI.ERROR(BUSCARV(D12122,TablaPaises,6,FALSO),"Sin dato")</f>
        <v/>
      </c>
      <c r="K12122">
        <f>SI.ERROR(BUSCARV(C12122,TablaProductos,2,FALSO),"Sin dato")</f>
        <v/>
      </c>
      <c r="L12122">
        <f>SI(H12122&gt;=1000000,"Alto",SI(H12122&gt;=100000,"Medio","Bajo"))</f>
        <v/>
      </c>
      <c r="M12122">
        <f>SI.ERROR(BUSCARV(E12122,TablaEstados,3,FALSO),"Sin dato")</f>
        <v/>
      </c>
      <c r="N12122">
        <f>SI.ERROR(BUSCARV(E12122,TablaEstados,4,FALSO),"Sin dato")</f>
        <v/>
      </c>
    </row>
    <row r="12123">
      <c r="A12123" t="inlineStr">
        <is>
          <t>2026</t>
        </is>
      </c>
      <c r="B12123" t="inlineStr">
        <is>
          <t>03</t>
        </is>
      </c>
      <c r="C12123" t="inlineStr">
        <is>
          <t>09011110</t>
        </is>
      </c>
      <c r="D12123" t="inlineStr">
        <is>
          <t>603</t>
        </is>
      </c>
      <c r="E12123" t="inlineStr">
        <is>
          <t>MG</t>
        </is>
      </c>
      <c r="F12123" t="n">
        <v>59</v>
      </c>
      <c r="G12123" t="n">
        <v>58800</v>
      </c>
      <c r="H12123" t="n">
        <v>372895</v>
      </c>
      <c r="I12123" t="inlineStr">
        <is>
          <t>Café en granos</t>
        </is>
      </c>
      <c r="J12123">
        <f>SI.ERROR(BUSCARV(D12123,TablaPaises,6,FALSO),"Sin dato")</f>
        <v/>
      </c>
      <c r="K12123">
        <f>SI.ERROR(BUSCARV(C12123,TablaProductos,2,FALSO),"Sin dato")</f>
        <v/>
      </c>
      <c r="L12123">
        <f>SI(H12123&gt;=1000000,"Alto",SI(H12123&gt;=100000,"Medio","Bajo"))</f>
        <v/>
      </c>
      <c r="M12123">
        <f>SI.ERROR(BUSCARV(E12123,TablaEstados,3,FALSO),"Sin dato")</f>
        <v/>
      </c>
      <c r="N12123">
        <f>SI.ERROR(BUSCARV(E12123,TablaEstados,4,FALSO),"Sin dato")</f>
        <v/>
      </c>
    </row>
    <row r="12124">
      <c r="A12124" t="inlineStr">
        <is>
          <t>2026</t>
        </is>
      </c>
      <c r="B12124" t="inlineStr">
        <is>
          <t>02</t>
        </is>
      </c>
      <c r="C12124" t="inlineStr">
        <is>
          <t>10059090</t>
        </is>
      </c>
      <c r="D12124" t="inlineStr">
        <is>
          <t>580</t>
        </is>
      </c>
      <c r="E12124" t="inlineStr">
        <is>
          <t>SC</t>
        </is>
      </c>
      <c r="F12124" t="n">
        <v>20</v>
      </c>
      <c r="G12124" t="n">
        <v>20</v>
      </c>
      <c r="H12124" t="n">
        <v>42</v>
      </c>
      <c r="I12124" t="inlineStr">
        <is>
          <t>Milho</t>
        </is>
      </c>
      <c r="J12124">
        <f>SI.ERROR(BUSCARV(D12124,TablaPaises,6,FALSO),"Sin dato")</f>
        <v/>
      </c>
      <c r="K12124">
        <f>SI.ERROR(BUSCARV(C12124,TablaProductos,2,FALSO),"Sin dato")</f>
        <v/>
      </c>
      <c r="L12124">
        <f>SI(H12124&gt;=1000000,"Alto",SI(H12124&gt;=100000,"Medio","Bajo"))</f>
        <v/>
      </c>
      <c r="M12124">
        <f>SI.ERROR(BUSCARV(E12124,TablaEstados,3,FALSO),"Sin dato")</f>
        <v/>
      </c>
      <c r="N12124">
        <f>SI.ERROR(BUSCARV(E12124,TablaEstados,4,FALSO),"Sin dato")</f>
        <v/>
      </c>
    </row>
    <row r="12125">
      <c r="A12125" t="inlineStr">
        <is>
          <t>2026</t>
        </is>
      </c>
      <c r="B12125" t="inlineStr">
        <is>
          <t>01</t>
        </is>
      </c>
      <c r="C12125" t="inlineStr">
        <is>
          <t>12019000</t>
        </is>
      </c>
      <c r="D12125" t="inlineStr">
        <is>
          <t>383</t>
        </is>
      </c>
      <c r="E12125" t="inlineStr">
        <is>
          <t>RO</t>
        </is>
      </c>
      <c r="F12125" t="n">
        <v>741</v>
      </c>
      <c r="G12125" t="n">
        <v>741017</v>
      </c>
      <c r="H12125" t="n">
        <v>308982</v>
      </c>
      <c r="I12125" t="inlineStr">
        <is>
          <t>Soja</t>
        </is>
      </c>
      <c r="J12125">
        <f>SI.ERROR(BUSCARV(D12125,TablaPaises,6,FALSO),"Sin dato")</f>
        <v/>
      </c>
      <c r="K12125">
        <f>SI.ERROR(BUSCARV(C12125,TablaProductos,2,FALSO),"Sin dato")</f>
        <v/>
      </c>
      <c r="L12125">
        <f>SI(H12125&gt;=1000000,"Alto",SI(H12125&gt;=100000,"Medio","Bajo"))</f>
        <v/>
      </c>
      <c r="M12125">
        <f>SI.ERROR(BUSCARV(E12125,TablaEstados,3,FALSO),"Sin dato")</f>
        <v/>
      </c>
      <c r="N12125">
        <f>SI.ERROR(BUSCARV(E12125,TablaEstados,4,FALSO),"Sin dato")</f>
        <v/>
      </c>
    </row>
    <row r="12126">
      <c r="A12126" t="inlineStr">
        <is>
          <t>2026</t>
        </is>
      </c>
      <c r="B12126" t="inlineStr">
        <is>
          <t>06</t>
        </is>
      </c>
      <c r="C12126" t="inlineStr">
        <is>
          <t>12019000</t>
        </is>
      </c>
      <c r="D12126" t="inlineStr">
        <is>
          <t>858</t>
        </is>
      </c>
      <c r="E12126" t="inlineStr">
        <is>
          <t>PR</t>
        </is>
      </c>
      <c r="F12126" t="n">
        <v>74901</v>
      </c>
      <c r="G12126" t="n">
        <v>74902025</v>
      </c>
      <c r="H12126" t="n">
        <v>32328420</v>
      </c>
      <c r="I12126" t="inlineStr">
        <is>
          <t>Soja</t>
        </is>
      </c>
      <c r="J12126">
        <f>SI.ERROR(BUSCARV(D12126,TablaPaises,6,FALSO),"Sin dato")</f>
        <v/>
      </c>
      <c r="K12126">
        <f>SI.ERROR(BUSCARV(C12126,TablaProductos,2,FALSO),"Sin dato")</f>
        <v/>
      </c>
      <c r="L12126">
        <f>SI(H12126&gt;=1000000,"Alto",SI(H12126&gt;=100000,"Medio","Bajo"))</f>
        <v/>
      </c>
      <c r="M12126">
        <f>SI.ERROR(BUSCARV(E12126,TablaEstados,3,FALSO),"Sin dato")</f>
        <v/>
      </c>
      <c r="N12126">
        <f>SI.ERROR(BUSCARV(E12126,TablaEstados,4,FALSO),"Sin dato")</f>
        <v/>
      </c>
    </row>
    <row r="12127">
      <c r="A12127" t="inlineStr">
        <is>
          <t>2026</t>
        </is>
      </c>
      <c r="B12127" t="inlineStr">
        <is>
          <t>04</t>
        </is>
      </c>
      <c r="C12127" t="inlineStr">
        <is>
          <t>10059010</t>
        </is>
      </c>
      <c r="D12127" t="inlineStr">
        <is>
          <t>827</t>
        </is>
      </c>
      <c r="E12127" t="inlineStr">
        <is>
          <t>MT</t>
        </is>
      </c>
      <c r="F12127" t="n">
        <v>598000</v>
      </c>
      <c r="G12127" t="n">
        <v>598000</v>
      </c>
      <c r="H12127" t="n">
        <v>288367</v>
      </c>
      <c r="I12127" t="inlineStr">
        <is>
          <t>Milho</t>
        </is>
      </c>
      <c r="J12127">
        <f>SI.ERROR(BUSCARV(D12127,TablaPaises,6,FALSO),"Sin dato")</f>
        <v/>
      </c>
      <c r="K12127">
        <f>SI.ERROR(BUSCARV(C12127,TablaProductos,2,FALSO),"Sin dato")</f>
        <v/>
      </c>
      <c r="L12127">
        <f>SI(H12127&gt;=1000000,"Alto",SI(H12127&gt;=100000,"Medio","Bajo"))</f>
        <v/>
      </c>
      <c r="M12127">
        <f>SI.ERROR(BUSCARV(E12127,TablaEstados,3,FALSO),"Sin dato")</f>
        <v/>
      </c>
      <c r="N12127">
        <f>SI.ERROR(BUSCARV(E12127,TablaEstados,4,FALSO),"Sin dato")</f>
        <v/>
      </c>
    </row>
    <row r="12128">
      <c r="A12128" t="inlineStr">
        <is>
          <t>2026</t>
        </is>
      </c>
      <c r="B12128" t="inlineStr">
        <is>
          <t>08</t>
        </is>
      </c>
      <c r="C12128" t="inlineStr">
        <is>
          <t>09011200</t>
        </is>
      </c>
      <c r="D12128" t="inlineStr">
        <is>
          <t>434</t>
        </is>
      </c>
      <c r="E12128" t="inlineStr">
        <is>
          <t>SP</t>
        </is>
      </c>
      <c r="F12128" t="n">
        <v>1</v>
      </c>
      <c r="G12128" t="n">
        <v>1</v>
      </c>
      <c r="H12128" t="n">
        <v>117</v>
      </c>
      <c r="I12128" t="inlineStr">
        <is>
          <t>Café en granos</t>
        </is>
      </c>
      <c r="J12128">
        <f>SI.ERROR(BUSCARV(D12128,TablaPaises,6,FALSO),"Sin dato")</f>
        <v/>
      </c>
      <c r="K12128">
        <f>SI.ERROR(BUSCARV(C12128,TablaProductos,2,FALSO),"Sin dato")</f>
        <v/>
      </c>
      <c r="L12128">
        <f>SI(H12128&gt;=1000000,"Alto",SI(H12128&gt;=100000,"Medio","Bajo"))</f>
        <v/>
      </c>
      <c r="M12128">
        <f>SI.ERROR(BUSCARV(E12128,TablaEstados,3,FALSO),"Sin dato")</f>
        <v/>
      </c>
      <c r="N12128">
        <f>SI.ERROR(BUSCARV(E12128,TablaEstados,4,FALSO),"Sin dato")</f>
        <v/>
      </c>
    </row>
    <row r="12129">
      <c r="A12129" t="inlineStr">
        <is>
          <t>2026</t>
        </is>
      </c>
      <c r="B12129" t="inlineStr">
        <is>
          <t>02</t>
        </is>
      </c>
      <c r="C12129" t="inlineStr">
        <is>
          <t>12019000</t>
        </is>
      </c>
      <c r="D12129" t="inlineStr">
        <is>
          <t>628</t>
        </is>
      </c>
      <c r="E12129" t="inlineStr">
        <is>
          <t>PR</t>
        </is>
      </c>
      <c r="F12129" t="n">
        <v>0</v>
      </c>
      <c r="G12129" t="n">
        <v>40</v>
      </c>
      <c r="H12129" t="n">
        <v>4119</v>
      </c>
      <c r="I12129" t="inlineStr">
        <is>
          <t>Soja</t>
        </is>
      </c>
      <c r="J12129">
        <f>SI.ERROR(BUSCARV(D12129,TablaPaises,6,FALSO),"Sin dato")</f>
        <v/>
      </c>
      <c r="K12129">
        <f>SI.ERROR(BUSCARV(C12129,TablaProductos,2,FALSO),"Sin dato")</f>
        <v/>
      </c>
      <c r="L12129">
        <f>SI(H12129&gt;=1000000,"Alto",SI(H12129&gt;=100000,"Medio","Bajo"))</f>
        <v/>
      </c>
      <c r="M12129">
        <f>SI.ERROR(BUSCARV(E12129,TablaEstados,3,FALSO),"Sin dato")</f>
        <v/>
      </c>
      <c r="N12129">
        <f>SI.ERROR(BUSCARV(E12129,TablaEstados,4,FALSO),"Sin dato")</f>
        <v/>
      </c>
    </row>
    <row r="12130">
      <c r="A12130" t="inlineStr">
        <is>
          <t>2026</t>
        </is>
      </c>
      <c r="B12130" t="inlineStr">
        <is>
          <t>04</t>
        </is>
      </c>
      <c r="C12130" t="inlineStr">
        <is>
          <t>09011200</t>
        </is>
      </c>
      <c r="D12130" t="inlineStr">
        <is>
          <t>160</t>
        </is>
      </c>
      <c r="E12130" t="inlineStr">
        <is>
          <t>PE</t>
        </is>
      </c>
      <c r="F12130" t="n">
        <v>4</v>
      </c>
      <c r="G12130" t="n">
        <v>4</v>
      </c>
      <c r="H12130" t="n">
        <v>104</v>
      </c>
      <c r="I12130" t="inlineStr">
        <is>
          <t>Café en granos</t>
        </is>
      </c>
      <c r="J12130">
        <f>SI.ERROR(BUSCARV(D12130,TablaPaises,6,FALSO),"Sin dato")</f>
        <v/>
      </c>
      <c r="K12130">
        <f>SI.ERROR(BUSCARV(C12130,TablaProductos,2,FALSO),"Sin dato")</f>
        <v/>
      </c>
      <c r="L12130">
        <f>SI(H12130&gt;=1000000,"Alto",SI(H12130&gt;=100000,"Medio","Bajo"))</f>
        <v/>
      </c>
      <c r="M12130">
        <f>SI.ERROR(BUSCARV(E12130,TablaEstados,3,FALSO),"Sin dato")</f>
        <v/>
      </c>
      <c r="N12130">
        <f>SI.ERROR(BUSCARV(E12130,TablaEstados,4,FALSO),"Sin dato")</f>
        <v/>
      </c>
    </row>
    <row r="12131">
      <c r="A12131" t="inlineStr">
        <is>
          <t>2026</t>
        </is>
      </c>
      <c r="B12131" t="inlineStr">
        <is>
          <t>04</t>
        </is>
      </c>
      <c r="C12131" t="inlineStr">
        <is>
          <t>09011110</t>
        </is>
      </c>
      <c r="D12131" t="inlineStr">
        <is>
          <t>063</t>
        </is>
      </c>
      <c r="E12131" t="inlineStr">
        <is>
          <t>SP</t>
        </is>
      </c>
      <c r="F12131" t="n">
        <v>19</v>
      </c>
      <c r="G12131" t="n">
        <v>19175</v>
      </c>
      <c r="H12131" t="n">
        <v>146250</v>
      </c>
      <c r="I12131" t="inlineStr">
        <is>
          <t>Café en granos</t>
        </is>
      </c>
      <c r="J12131">
        <f>SI.ERROR(BUSCARV(D12131,TablaPaises,6,FALSO),"Sin dato")</f>
        <v/>
      </c>
      <c r="K12131">
        <f>SI.ERROR(BUSCARV(C12131,TablaProductos,2,FALSO),"Sin dato")</f>
        <v/>
      </c>
      <c r="L12131">
        <f>SI(H12131&gt;=1000000,"Alto",SI(H12131&gt;=100000,"Medio","Bajo"))</f>
        <v/>
      </c>
      <c r="M12131">
        <f>SI.ERROR(BUSCARV(E12131,TablaEstados,3,FALSO),"Sin dato")</f>
        <v/>
      </c>
      <c r="N12131">
        <f>SI.ERROR(BUSCARV(E12131,TablaEstados,4,FALSO),"Sin dato")</f>
        <v/>
      </c>
    </row>
    <row r="12132">
      <c r="A12132" t="inlineStr">
        <is>
          <t>2026</t>
        </is>
      </c>
      <c r="B12132" t="inlineStr">
        <is>
          <t>01</t>
        </is>
      </c>
      <c r="C12132" t="inlineStr">
        <is>
          <t>09011110</t>
        </is>
      </c>
      <c r="D12132" t="inlineStr">
        <is>
          <t>498</t>
        </is>
      </c>
      <c r="E12132" t="inlineStr">
        <is>
          <t>MG</t>
        </is>
      </c>
      <c r="F12132" t="n">
        <v>212</v>
      </c>
      <c r="G12132" t="n">
        <v>211200</v>
      </c>
      <c r="H12132" t="n">
        <v>1090320</v>
      </c>
      <c r="I12132" t="inlineStr">
        <is>
          <t>Café en granos</t>
        </is>
      </c>
      <c r="J12132">
        <f>SI.ERROR(BUSCARV(D12132,TablaPaises,6,FALSO),"Sin dato")</f>
        <v/>
      </c>
      <c r="K12132">
        <f>SI.ERROR(BUSCARV(C12132,TablaProductos,2,FALSO),"Sin dato")</f>
        <v/>
      </c>
      <c r="L12132">
        <f>SI(H12132&gt;=1000000,"Alto",SI(H12132&gt;=100000,"Medio","Bajo"))</f>
        <v/>
      </c>
      <c r="M12132">
        <f>SI.ERROR(BUSCARV(E12132,TablaEstados,3,FALSO),"Sin dato")</f>
        <v/>
      </c>
      <c r="N12132">
        <f>SI.ERROR(BUSCARV(E12132,TablaEstados,4,FALSO),"Sin dato")</f>
        <v/>
      </c>
    </row>
    <row r="12133">
      <c r="A12133" t="inlineStr">
        <is>
          <t>2026</t>
        </is>
      </c>
      <c r="B12133" t="inlineStr">
        <is>
          <t>03</t>
        </is>
      </c>
      <c r="C12133" t="inlineStr">
        <is>
          <t>09011110</t>
        </is>
      </c>
      <c r="D12133" t="inlineStr">
        <is>
          <t>169</t>
        </is>
      </c>
      <c r="E12133" t="inlineStr">
        <is>
          <t>ES</t>
        </is>
      </c>
      <c r="F12133" t="n">
        <v>605</v>
      </c>
      <c r="G12133" t="n">
        <v>605900</v>
      </c>
      <c r="H12133" t="n">
        <v>2548847</v>
      </c>
      <c r="I12133" t="inlineStr">
        <is>
          <t>Café en granos</t>
        </is>
      </c>
      <c r="J12133">
        <f>SI.ERROR(BUSCARV(D12133,TablaPaises,6,FALSO),"Sin dato")</f>
        <v/>
      </c>
      <c r="K12133">
        <f>SI.ERROR(BUSCARV(C12133,TablaProductos,2,FALSO),"Sin dato")</f>
        <v/>
      </c>
      <c r="L12133">
        <f>SI(H12133&gt;=1000000,"Alto",SI(H12133&gt;=100000,"Medio","Bajo"))</f>
        <v/>
      </c>
      <c r="M12133">
        <f>SI.ERROR(BUSCARV(E12133,TablaEstados,3,FALSO),"Sin dato")</f>
        <v/>
      </c>
      <c r="N12133">
        <f>SI.ERROR(BUSCARV(E12133,TablaEstados,4,FALSO),"Sin dato")</f>
        <v/>
      </c>
    </row>
    <row r="12134">
      <c r="A12134" t="inlineStr">
        <is>
          <t>2026</t>
        </is>
      </c>
      <c r="B12134" t="inlineStr">
        <is>
          <t>08</t>
        </is>
      </c>
      <c r="C12134" t="inlineStr">
        <is>
          <t>52010020</t>
        </is>
      </c>
      <c r="D12134" t="inlineStr">
        <is>
          <t>190</t>
        </is>
      </c>
      <c r="E12134" t="inlineStr">
        <is>
          <t>BA</t>
        </is>
      </c>
      <c r="F12134" t="n">
        <v>65</v>
      </c>
      <c r="G12134" t="n">
        <v>65409</v>
      </c>
      <c r="H12134" t="n">
        <v>118246</v>
      </c>
      <c r="I12134" t="inlineStr">
        <is>
          <t>Algodón</t>
        </is>
      </c>
      <c r="J12134">
        <f>SI.ERROR(BUSCARV(D12134,TablaPaises,6,FALSO),"Sin dato")</f>
        <v/>
      </c>
      <c r="K12134">
        <f>SI.ERROR(BUSCARV(C12134,TablaProductos,2,FALSO),"Sin dato")</f>
        <v/>
      </c>
      <c r="L12134">
        <f>SI(H12134&gt;=1000000,"Alto",SI(H12134&gt;=100000,"Medio","Bajo"))</f>
        <v/>
      </c>
      <c r="M12134">
        <f>SI.ERROR(BUSCARV(E12134,TablaEstados,3,FALSO),"Sin dato")</f>
        <v/>
      </c>
      <c r="N12134">
        <f>SI.ERROR(BUSCARV(E12134,TablaEstados,4,FALSO),"Sin dato")</f>
        <v/>
      </c>
    </row>
    <row r="12135">
      <c r="A12135" t="inlineStr">
        <is>
          <t>2026</t>
        </is>
      </c>
      <c r="B12135" t="inlineStr">
        <is>
          <t>01</t>
        </is>
      </c>
      <c r="C12135" t="inlineStr">
        <is>
          <t>09011200</t>
        </is>
      </c>
      <c r="D12135" t="inlineStr">
        <is>
          <t>580</t>
        </is>
      </c>
      <c r="E12135" t="inlineStr">
        <is>
          <t>SP</t>
        </is>
      </c>
      <c r="F12135" t="n">
        <v>22</v>
      </c>
      <c r="G12135" t="n">
        <v>22</v>
      </c>
      <c r="H12135" t="n">
        <v>927</v>
      </c>
      <c r="I12135" t="inlineStr">
        <is>
          <t>Café en granos</t>
        </is>
      </c>
      <c r="J12135">
        <f>SI.ERROR(BUSCARV(D12135,TablaPaises,6,FALSO),"Sin dato")</f>
        <v/>
      </c>
      <c r="K12135">
        <f>SI.ERROR(BUSCARV(C12135,TablaProductos,2,FALSO),"Sin dato")</f>
        <v/>
      </c>
      <c r="L12135">
        <f>SI(H12135&gt;=1000000,"Alto",SI(H12135&gt;=100000,"Medio","Bajo"))</f>
        <v/>
      </c>
      <c r="M12135">
        <f>SI.ERROR(BUSCARV(E12135,TablaEstados,3,FALSO),"Sin dato")</f>
        <v/>
      </c>
      <c r="N12135">
        <f>SI.ERROR(BUSCARV(E12135,TablaEstados,4,FALSO),"Sin dato")</f>
        <v/>
      </c>
    </row>
    <row r="12136">
      <c r="A12136" t="inlineStr">
        <is>
          <t>2026</t>
        </is>
      </c>
      <c r="B12136" t="inlineStr">
        <is>
          <t>09</t>
        </is>
      </c>
      <c r="C12136" t="inlineStr">
        <is>
          <t>10059010</t>
        </is>
      </c>
      <c r="D12136" t="inlineStr">
        <is>
          <t>301</t>
        </is>
      </c>
      <c r="E12136" t="inlineStr">
        <is>
          <t>RJ</t>
        </is>
      </c>
      <c r="F12136" t="n">
        <v>4</v>
      </c>
      <c r="G12136" t="n">
        <v>4</v>
      </c>
      <c r="H12136" t="n">
        <v>6</v>
      </c>
      <c r="I12136" t="inlineStr">
        <is>
          <t>Milho</t>
        </is>
      </c>
      <c r="J12136">
        <f>SI.ERROR(BUSCARV(D12136,TablaPaises,6,FALSO),"Sin dato")</f>
        <v/>
      </c>
      <c r="K12136">
        <f>SI.ERROR(BUSCARV(C12136,TablaProductos,2,FALSO),"Sin dato")</f>
        <v/>
      </c>
      <c r="L12136">
        <f>SI(H12136&gt;=1000000,"Alto",SI(H12136&gt;=100000,"Medio","Bajo"))</f>
        <v/>
      </c>
      <c r="M12136">
        <f>SI.ERROR(BUSCARV(E12136,TablaEstados,3,FALSO),"Sin dato")</f>
        <v/>
      </c>
      <c r="N12136">
        <f>SI.ERROR(BUSCARV(E12136,TablaEstados,4,FALSO),"Sin dato")</f>
        <v/>
      </c>
    </row>
    <row r="12137">
      <c r="A12137" t="inlineStr">
        <is>
          <t>2026</t>
        </is>
      </c>
      <c r="B12137" t="inlineStr">
        <is>
          <t>06</t>
        </is>
      </c>
      <c r="C12137" t="inlineStr">
        <is>
          <t>10059010</t>
        </is>
      </c>
      <c r="D12137" t="inlineStr">
        <is>
          <t>467</t>
        </is>
      </c>
      <c r="E12137" t="inlineStr">
        <is>
          <t>RS</t>
        </is>
      </c>
      <c r="F12137" t="n">
        <v>5</v>
      </c>
      <c r="G12137" t="n">
        <v>5</v>
      </c>
      <c r="H12137" t="n">
        <v>3</v>
      </c>
      <c r="I12137" t="inlineStr">
        <is>
          <t>Milho</t>
        </is>
      </c>
      <c r="J12137">
        <f>SI.ERROR(BUSCARV(D12137,TablaPaises,6,FALSO),"Sin dato")</f>
        <v/>
      </c>
      <c r="K12137">
        <f>SI.ERROR(BUSCARV(C12137,TablaProductos,2,FALSO),"Sin dato")</f>
        <v/>
      </c>
      <c r="L12137">
        <f>SI(H12137&gt;=1000000,"Alto",SI(H12137&gt;=100000,"Medio","Bajo"))</f>
        <v/>
      </c>
      <c r="M12137">
        <f>SI.ERROR(BUSCARV(E12137,TablaEstados,3,FALSO),"Sin dato")</f>
        <v/>
      </c>
      <c r="N12137">
        <f>SI.ERROR(BUSCARV(E12137,TablaEstados,4,FALSO),"Sin dato")</f>
        <v/>
      </c>
    </row>
    <row r="12138">
      <c r="A12138" t="inlineStr">
        <is>
          <t>2026</t>
        </is>
      </c>
      <c r="B12138" t="inlineStr">
        <is>
          <t>07</t>
        </is>
      </c>
      <c r="C12138" t="inlineStr">
        <is>
          <t>12019000</t>
        </is>
      </c>
      <c r="D12138" t="inlineStr">
        <is>
          <t>573</t>
        </is>
      </c>
      <c r="E12138" t="inlineStr">
        <is>
          <t>MG</t>
        </is>
      </c>
      <c r="F12138" t="n">
        <v>3400</v>
      </c>
      <c r="G12138" t="n">
        <v>3400169</v>
      </c>
      <c r="H12138" t="n">
        <v>1502542</v>
      </c>
      <c r="I12138" t="inlineStr">
        <is>
          <t>Soja</t>
        </is>
      </c>
      <c r="J12138">
        <f>SI.ERROR(BUSCARV(D12138,TablaPaises,6,FALSO),"Sin dato")</f>
        <v/>
      </c>
      <c r="K12138">
        <f>SI.ERROR(BUSCARV(C12138,TablaProductos,2,FALSO),"Sin dato")</f>
        <v/>
      </c>
      <c r="L12138">
        <f>SI(H12138&gt;=1000000,"Alto",SI(H12138&gt;=100000,"Medio","Bajo"))</f>
        <v/>
      </c>
      <c r="M12138">
        <f>SI.ERROR(BUSCARV(E12138,TablaEstados,3,FALSO),"Sin dato")</f>
        <v/>
      </c>
      <c r="N12138">
        <f>SI.ERROR(BUSCARV(E12138,TablaEstados,4,FALSO),"Sin dato")</f>
        <v/>
      </c>
    </row>
    <row r="12139">
      <c r="A12139" t="inlineStr">
        <is>
          <t>2026</t>
        </is>
      </c>
      <c r="B12139" t="inlineStr">
        <is>
          <t>08</t>
        </is>
      </c>
      <c r="C12139" t="inlineStr">
        <is>
          <t>10059010</t>
        </is>
      </c>
      <c r="D12139" t="inlineStr">
        <is>
          <t>127</t>
        </is>
      </c>
      <c r="E12139" t="inlineStr">
        <is>
          <t>GO</t>
        </is>
      </c>
      <c r="F12139" t="n">
        <v>250</v>
      </c>
      <c r="G12139" t="n">
        <v>250</v>
      </c>
      <c r="H12139" t="n">
        <v>151</v>
      </c>
      <c r="I12139" t="inlineStr">
        <is>
          <t>Milho</t>
        </is>
      </c>
      <c r="J12139">
        <f>SI.ERROR(BUSCARV(D12139,TablaPaises,6,FALSO),"Sin dato")</f>
        <v/>
      </c>
      <c r="K12139">
        <f>SI.ERROR(BUSCARV(C12139,TablaProductos,2,FALSO),"Sin dato")</f>
        <v/>
      </c>
      <c r="L12139">
        <f>SI(H12139&gt;=1000000,"Alto",SI(H12139&gt;=100000,"Medio","Bajo"))</f>
        <v/>
      </c>
      <c r="M12139">
        <f>SI.ERROR(BUSCARV(E12139,TablaEstados,3,FALSO),"Sin dato")</f>
        <v/>
      </c>
      <c r="N12139">
        <f>SI.ERROR(BUSCARV(E12139,TablaEstados,4,FALSO),"Sin dato")</f>
        <v/>
      </c>
    </row>
    <row r="12140">
      <c r="A12140" t="inlineStr">
        <is>
          <t>2026</t>
        </is>
      </c>
      <c r="B12140" t="inlineStr">
        <is>
          <t>05</t>
        </is>
      </c>
      <c r="C12140" t="inlineStr">
        <is>
          <t>52010020</t>
        </is>
      </c>
      <c r="D12140" t="inlineStr">
        <is>
          <t>160</t>
        </is>
      </c>
      <c r="E12140" t="inlineStr">
        <is>
          <t>MS</t>
        </is>
      </c>
      <c r="F12140" t="n">
        <v>200</v>
      </c>
      <c r="G12140" t="n">
        <v>199995</v>
      </c>
      <c r="H12140" t="n">
        <v>298387</v>
      </c>
      <c r="I12140" t="inlineStr">
        <is>
          <t>Algodón</t>
        </is>
      </c>
      <c r="J12140">
        <f>SI.ERROR(BUSCARV(D12140,TablaPaises,6,FALSO),"Sin dato")</f>
        <v/>
      </c>
      <c r="K12140">
        <f>SI.ERROR(BUSCARV(C12140,TablaProductos,2,FALSO),"Sin dato")</f>
        <v/>
      </c>
      <c r="L12140">
        <f>SI(H12140&gt;=1000000,"Alto",SI(H12140&gt;=100000,"Medio","Bajo"))</f>
        <v/>
      </c>
      <c r="M12140">
        <f>SI.ERROR(BUSCARV(E12140,TablaEstados,3,FALSO),"Sin dato")</f>
        <v/>
      </c>
      <c r="N12140">
        <f>SI.ERROR(BUSCARV(E12140,TablaEstados,4,FALSO),"Sin dato")</f>
        <v/>
      </c>
    </row>
    <row r="12141">
      <c r="A12141" t="inlineStr">
        <is>
          <t>2026</t>
        </is>
      </c>
      <c r="B12141" t="inlineStr">
        <is>
          <t>03</t>
        </is>
      </c>
      <c r="C12141" t="inlineStr">
        <is>
          <t>09011110</t>
        </is>
      </c>
      <c r="D12141" t="inlineStr">
        <is>
          <t>607</t>
        </is>
      </c>
      <c r="E12141" t="inlineStr">
        <is>
          <t>BA</t>
        </is>
      </c>
      <c r="F12141" t="n">
        <v>19</v>
      </c>
      <c r="G12141" t="n">
        <v>19200</v>
      </c>
      <c r="H12141" t="n">
        <v>138796</v>
      </c>
      <c r="I12141" t="inlineStr">
        <is>
          <t>Café en granos</t>
        </is>
      </c>
      <c r="J12141">
        <f>SI.ERROR(BUSCARV(D12141,TablaPaises,6,FALSO),"Sin dato")</f>
        <v/>
      </c>
      <c r="K12141">
        <f>SI.ERROR(BUSCARV(C12141,TablaProductos,2,FALSO),"Sin dato")</f>
        <v/>
      </c>
      <c r="L12141">
        <f>SI(H12141&gt;=1000000,"Alto",SI(H12141&gt;=100000,"Medio","Bajo"))</f>
        <v/>
      </c>
      <c r="M12141">
        <f>SI.ERROR(BUSCARV(E12141,TablaEstados,3,FALSO),"Sin dato")</f>
        <v/>
      </c>
      <c r="N12141">
        <f>SI.ERROR(BUSCARV(E12141,TablaEstados,4,FALSO),"Sin dato")</f>
        <v/>
      </c>
    </row>
    <row r="12142">
      <c r="A12142" t="inlineStr">
        <is>
          <t>2026</t>
        </is>
      </c>
      <c r="B12142" t="inlineStr">
        <is>
          <t>08</t>
        </is>
      </c>
      <c r="C12142" t="inlineStr">
        <is>
          <t>12019000</t>
        </is>
      </c>
      <c r="D12142" t="inlineStr">
        <is>
          <t>827</t>
        </is>
      </c>
      <c r="E12142" t="inlineStr">
        <is>
          <t>GO</t>
        </is>
      </c>
      <c r="F12142" t="n">
        <v>94</v>
      </c>
      <c r="G12142" t="n">
        <v>94465</v>
      </c>
      <c r="H12142" t="n">
        <v>41810</v>
      </c>
      <c r="I12142" t="inlineStr">
        <is>
          <t>Soja</t>
        </is>
      </c>
      <c r="J12142">
        <f>SI.ERROR(BUSCARV(D12142,TablaPaises,6,FALSO),"Sin dato")</f>
        <v/>
      </c>
      <c r="K12142">
        <f>SI.ERROR(BUSCARV(C12142,TablaProductos,2,FALSO),"Sin dato")</f>
        <v/>
      </c>
      <c r="L12142">
        <f>SI(H12142&gt;=1000000,"Alto",SI(H12142&gt;=100000,"Medio","Bajo"))</f>
        <v/>
      </c>
      <c r="M12142">
        <f>SI.ERROR(BUSCARV(E12142,TablaEstados,3,FALSO),"Sin dato")</f>
        <v/>
      </c>
      <c r="N12142">
        <f>SI.ERROR(BUSCARV(E12142,TablaEstados,4,FALSO),"Sin dato")</f>
        <v/>
      </c>
    </row>
    <row r="12143">
      <c r="A12143" t="inlineStr">
        <is>
          <t>2026</t>
        </is>
      </c>
      <c r="B12143" t="inlineStr">
        <is>
          <t>09</t>
        </is>
      </c>
      <c r="C12143" t="inlineStr">
        <is>
          <t>09011110</t>
        </is>
      </c>
      <c r="D12143" t="inlineStr">
        <is>
          <t>063</t>
        </is>
      </c>
      <c r="E12143" t="inlineStr">
        <is>
          <t>RO</t>
        </is>
      </c>
      <c r="F12143" t="n">
        <v>5</v>
      </c>
      <c r="G12143" t="n">
        <v>4800</v>
      </c>
      <c r="H12143" t="n">
        <v>21200</v>
      </c>
      <c r="I12143" t="inlineStr">
        <is>
          <t>Café en granos</t>
        </is>
      </c>
      <c r="J12143">
        <f>SI.ERROR(BUSCARV(D12143,TablaPaises,6,FALSO),"Sin dato")</f>
        <v/>
      </c>
      <c r="K12143">
        <f>SI.ERROR(BUSCARV(C12143,TablaProductos,2,FALSO),"Sin dato")</f>
        <v/>
      </c>
      <c r="L12143">
        <f>SI(H12143&gt;=1000000,"Alto",SI(H12143&gt;=100000,"Medio","Bajo"))</f>
        <v/>
      </c>
      <c r="M12143">
        <f>SI.ERROR(BUSCARV(E12143,TablaEstados,3,FALSO),"Sin dato")</f>
        <v/>
      </c>
      <c r="N12143">
        <f>SI.ERROR(BUSCARV(E12143,TablaEstados,4,FALSO),"Sin dato")</f>
        <v/>
      </c>
    </row>
    <row r="12144">
      <c r="A12144" t="inlineStr">
        <is>
          <t>2026</t>
        </is>
      </c>
      <c r="B12144" t="inlineStr">
        <is>
          <t>06</t>
        </is>
      </c>
      <c r="C12144" t="inlineStr">
        <is>
          <t>09011110</t>
        </is>
      </c>
      <c r="D12144" t="inlineStr">
        <is>
          <t>476</t>
        </is>
      </c>
      <c r="E12144" t="inlineStr">
        <is>
          <t>RJ</t>
        </is>
      </c>
      <c r="F12144" t="n">
        <v>0</v>
      </c>
      <c r="G12144" t="n">
        <v>10</v>
      </c>
      <c r="H12144" t="n">
        <v>390</v>
      </c>
      <c r="I12144" t="inlineStr">
        <is>
          <t>Café en granos</t>
        </is>
      </c>
      <c r="J12144">
        <f>SI.ERROR(BUSCARV(D12144,TablaPaises,6,FALSO),"Sin dato")</f>
        <v/>
      </c>
      <c r="K12144">
        <f>SI.ERROR(BUSCARV(C12144,TablaProductos,2,FALSO),"Sin dato")</f>
        <v/>
      </c>
      <c r="L12144">
        <f>SI(H12144&gt;=1000000,"Alto",SI(H12144&gt;=100000,"Medio","Bajo"))</f>
        <v/>
      </c>
      <c r="M12144">
        <f>SI.ERROR(BUSCARV(E12144,TablaEstados,3,FALSO),"Sin dato")</f>
        <v/>
      </c>
      <c r="N12144">
        <f>SI.ERROR(BUSCARV(E12144,TablaEstados,4,FALSO),"Sin dato")</f>
        <v/>
      </c>
    </row>
    <row r="12145">
      <c r="A12145" t="inlineStr">
        <is>
          <t>2026</t>
        </is>
      </c>
      <c r="B12145" t="inlineStr">
        <is>
          <t>09</t>
        </is>
      </c>
      <c r="C12145" t="inlineStr">
        <is>
          <t>12019000</t>
        </is>
      </c>
      <c r="D12145" t="inlineStr">
        <is>
          <t>240</t>
        </is>
      </c>
      <c r="E12145" t="inlineStr">
        <is>
          <t>SP</t>
        </is>
      </c>
      <c r="F12145" t="n">
        <v>0</v>
      </c>
      <c r="G12145" t="n">
        <v>2</v>
      </c>
      <c r="H12145" t="n">
        <v>36</v>
      </c>
      <c r="I12145" t="inlineStr">
        <is>
          <t>Soja</t>
        </is>
      </c>
      <c r="J12145">
        <f>SI.ERROR(BUSCARV(D12145,TablaPaises,6,FALSO),"Sin dato")</f>
        <v/>
      </c>
      <c r="K12145">
        <f>SI.ERROR(BUSCARV(C12145,TablaProductos,2,FALSO),"Sin dato")</f>
        <v/>
      </c>
      <c r="L12145">
        <f>SI(H12145&gt;=1000000,"Alto",SI(H12145&gt;=100000,"Medio","Bajo"))</f>
        <v/>
      </c>
      <c r="M12145">
        <f>SI.ERROR(BUSCARV(E12145,TablaEstados,3,FALSO),"Sin dato")</f>
        <v/>
      </c>
      <c r="N12145">
        <f>SI.ERROR(BUSCARV(E12145,TablaEstados,4,FALSO),"Sin dato")</f>
        <v/>
      </c>
    </row>
    <row r="12146">
      <c r="A12146" t="inlineStr">
        <is>
          <t>2026</t>
        </is>
      </c>
      <c r="B12146" t="inlineStr">
        <is>
          <t>01</t>
        </is>
      </c>
      <c r="C12146" t="inlineStr">
        <is>
          <t>09011110</t>
        </is>
      </c>
      <c r="D12146" t="inlineStr">
        <is>
          <t>607</t>
        </is>
      </c>
      <c r="E12146" t="inlineStr">
        <is>
          <t>MG</t>
        </is>
      </c>
      <c r="F12146" t="n">
        <v>19</v>
      </c>
      <c r="G12146" t="n">
        <v>19200</v>
      </c>
      <c r="H12146" t="n">
        <v>154885</v>
      </c>
      <c r="I12146" t="inlineStr">
        <is>
          <t>Café en granos</t>
        </is>
      </c>
      <c r="J12146">
        <f>SI.ERROR(BUSCARV(D12146,TablaPaises,6,FALSO),"Sin dato")</f>
        <v/>
      </c>
      <c r="K12146">
        <f>SI.ERROR(BUSCARV(C12146,TablaProductos,2,FALSO),"Sin dato")</f>
        <v/>
      </c>
      <c r="L12146">
        <f>SI(H12146&gt;=1000000,"Alto",SI(H12146&gt;=100000,"Medio","Bajo"))</f>
        <v/>
      </c>
      <c r="M12146">
        <f>SI.ERROR(BUSCARV(E12146,TablaEstados,3,FALSO),"Sin dato")</f>
        <v/>
      </c>
      <c r="N12146">
        <f>SI.ERROR(BUSCARV(E12146,TablaEstados,4,FALSO),"Sin dato")</f>
        <v/>
      </c>
    </row>
    <row r="12147">
      <c r="A12147" t="inlineStr">
        <is>
          <t>2026</t>
        </is>
      </c>
      <c r="B12147" t="inlineStr">
        <is>
          <t>09</t>
        </is>
      </c>
      <c r="C12147" t="inlineStr">
        <is>
          <t>10059090</t>
        </is>
      </c>
      <c r="D12147" t="inlineStr">
        <is>
          <t>741</t>
        </is>
      </c>
      <c r="E12147" t="inlineStr">
        <is>
          <t>PR</t>
        </is>
      </c>
      <c r="F12147" t="n">
        <v>2</v>
      </c>
      <c r="G12147" t="n">
        <v>2</v>
      </c>
      <c r="H12147" t="n">
        <v>15</v>
      </c>
      <c r="I12147" t="inlineStr">
        <is>
          <t>Milho</t>
        </is>
      </c>
      <c r="J12147">
        <f>SI.ERROR(BUSCARV(D12147,TablaPaises,6,FALSO),"Sin dato")</f>
        <v/>
      </c>
      <c r="K12147">
        <f>SI.ERROR(BUSCARV(C12147,TablaProductos,2,FALSO),"Sin dato")</f>
        <v/>
      </c>
      <c r="L12147">
        <f>SI(H12147&gt;=1000000,"Alto",SI(H12147&gt;=100000,"Medio","Bajo"))</f>
        <v/>
      </c>
      <c r="M12147">
        <f>SI.ERROR(BUSCARV(E12147,TablaEstados,3,FALSO),"Sin dato")</f>
        <v/>
      </c>
      <c r="N12147">
        <f>SI.ERROR(BUSCARV(E12147,TablaEstados,4,FALSO),"Sin dato")</f>
        <v/>
      </c>
    </row>
    <row r="12148">
      <c r="A12148" t="inlineStr">
        <is>
          <t>2026</t>
        </is>
      </c>
      <c r="B12148" t="inlineStr">
        <is>
          <t>01</t>
        </is>
      </c>
      <c r="C12148" t="inlineStr">
        <is>
          <t>10051000</t>
        </is>
      </c>
      <c r="D12148" t="inlineStr">
        <is>
          <t>289</t>
        </is>
      </c>
      <c r="E12148" t="inlineStr">
        <is>
          <t>MG</t>
        </is>
      </c>
      <c r="F12148" t="n">
        <v>49990</v>
      </c>
      <c r="G12148" t="n">
        <v>49990</v>
      </c>
      <c r="H12148" t="n">
        <v>168427</v>
      </c>
      <c r="I12148" t="inlineStr">
        <is>
          <t>Milho</t>
        </is>
      </c>
      <c r="J12148">
        <f>SI.ERROR(BUSCARV(D12148,TablaPaises,6,FALSO),"Sin dato")</f>
        <v/>
      </c>
      <c r="K12148">
        <f>SI.ERROR(BUSCARV(C12148,TablaProductos,2,FALSO),"Sin dato")</f>
        <v/>
      </c>
      <c r="L12148">
        <f>SI(H12148&gt;=1000000,"Alto",SI(H12148&gt;=100000,"Medio","Bajo"))</f>
        <v/>
      </c>
      <c r="M12148">
        <f>SI.ERROR(BUSCARV(E12148,TablaEstados,3,FALSO),"Sin dato")</f>
        <v/>
      </c>
      <c r="N12148">
        <f>SI.ERROR(BUSCARV(E12148,TablaEstados,4,FALSO),"Sin dato")</f>
        <v/>
      </c>
    </row>
    <row r="12149">
      <c r="A12149" t="inlineStr">
        <is>
          <t>2026</t>
        </is>
      </c>
      <c r="B12149" t="inlineStr">
        <is>
          <t>07</t>
        </is>
      </c>
      <c r="C12149" t="inlineStr">
        <is>
          <t>52010020</t>
        </is>
      </c>
      <c r="D12149" t="inlineStr">
        <is>
          <t>607</t>
        </is>
      </c>
      <c r="E12149" t="inlineStr">
        <is>
          <t>MT</t>
        </is>
      </c>
      <c r="F12149" t="n">
        <v>98</v>
      </c>
      <c r="G12149" t="n">
        <v>97560</v>
      </c>
      <c r="H12149" t="n">
        <v>137953</v>
      </c>
      <c r="I12149" t="inlineStr">
        <is>
          <t>Algodón</t>
        </is>
      </c>
      <c r="J12149">
        <f>SI.ERROR(BUSCARV(D12149,TablaPaises,6,FALSO),"Sin dato")</f>
        <v/>
      </c>
      <c r="K12149">
        <f>SI.ERROR(BUSCARV(C12149,TablaProductos,2,FALSO),"Sin dato")</f>
        <v/>
      </c>
      <c r="L12149">
        <f>SI(H12149&gt;=1000000,"Alto",SI(H12149&gt;=100000,"Medio","Bajo"))</f>
        <v/>
      </c>
      <c r="M12149">
        <f>SI.ERROR(BUSCARV(E12149,TablaEstados,3,FALSO),"Sin dato")</f>
        <v/>
      </c>
      <c r="N12149">
        <f>SI.ERROR(BUSCARV(E12149,TablaEstados,4,FALSO),"Sin dato")</f>
        <v/>
      </c>
    </row>
    <row r="12150">
      <c r="A12150" t="inlineStr">
        <is>
          <t>2026</t>
        </is>
      </c>
      <c r="B12150" t="inlineStr">
        <is>
          <t>05</t>
        </is>
      </c>
      <c r="C12150" t="inlineStr">
        <is>
          <t>52010020</t>
        </is>
      </c>
      <c r="D12150" t="inlineStr">
        <is>
          <t>160</t>
        </is>
      </c>
      <c r="E12150" t="inlineStr">
        <is>
          <t>MG</t>
        </is>
      </c>
      <c r="F12150" t="n">
        <v>146</v>
      </c>
      <c r="G12150" t="n">
        <v>145900</v>
      </c>
      <c r="H12150" t="n">
        <v>217117</v>
      </c>
      <c r="I12150" t="inlineStr">
        <is>
          <t>Algodón</t>
        </is>
      </c>
      <c r="J12150">
        <f>SI.ERROR(BUSCARV(D12150,TablaPaises,6,FALSO),"Sin dato")</f>
        <v/>
      </c>
      <c r="K12150">
        <f>SI.ERROR(BUSCARV(C12150,TablaProductos,2,FALSO),"Sin dato")</f>
        <v/>
      </c>
      <c r="L12150">
        <f>SI(H12150&gt;=1000000,"Alto",SI(H12150&gt;=100000,"Medio","Bajo"))</f>
        <v/>
      </c>
      <c r="M12150">
        <f>SI.ERROR(BUSCARV(E12150,TablaEstados,3,FALSO),"Sin dato")</f>
        <v/>
      </c>
      <c r="N12150">
        <f>SI.ERROR(BUSCARV(E12150,TablaEstados,4,FALSO),"Sin dato")</f>
        <v/>
      </c>
    </row>
    <row r="12151">
      <c r="A12151" t="inlineStr">
        <is>
          <t>2026</t>
        </is>
      </c>
      <c r="B12151" t="inlineStr">
        <is>
          <t>08</t>
        </is>
      </c>
      <c r="C12151" t="inlineStr">
        <is>
          <t>10059010</t>
        </is>
      </c>
      <c r="D12151" t="inlineStr">
        <is>
          <t>770</t>
        </is>
      </c>
      <c r="E12151" t="inlineStr">
        <is>
          <t>PA</t>
        </is>
      </c>
      <c r="F12151" t="n">
        <v>1217381</v>
      </c>
      <c r="G12151" t="n">
        <v>1217381</v>
      </c>
      <c r="H12151" t="n">
        <v>274739</v>
      </c>
      <c r="I12151" t="inlineStr">
        <is>
          <t>Milho</t>
        </is>
      </c>
      <c r="J12151">
        <f>SI.ERROR(BUSCARV(D12151,TablaPaises,6,FALSO),"Sin dato")</f>
        <v/>
      </c>
      <c r="K12151">
        <f>SI.ERROR(BUSCARV(C12151,TablaProductos,2,FALSO),"Sin dato")</f>
        <v/>
      </c>
      <c r="L12151">
        <f>SI(H12151&gt;=1000000,"Alto",SI(H12151&gt;=100000,"Medio","Bajo"))</f>
        <v/>
      </c>
      <c r="M12151">
        <f>SI.ERROR(BUSCARV(E12151,TablaEstados,3,FALSO),"Sin dato")</f>
        <v/>
      </c>
      <c r="N12151">
        <f>SI.ERROR(BUSCARV(E12151,TablaEstados,4,FALSO),"Sin dato")</f>
        <v/>
      </c>
    </row>
    <row r="12152">
      <c r="A12152" t="inlineStr">
        <is>
          <t>2026</t>
        </is>
      </c>
      <c r="B12152" t="inlineStr">
        <is>
          <t>08</t>
        </is>
      </c>
      <c r="C12152" t="inlineStr">
        <is>
          <t>10051000</t>
        </is>
      </c>
      <c r="D12152" t="inlineStr">
        <is>
          <t>063</t>
        </is>
      </c>
      <c r="E12152" t="inlineStr">
        <is>
          <t>PE</t>
        </is>
      </c>
      <c r="F12152" t="n">
        <v>1269</v>
      </c>
      <c r="G12152" t="n">
        <v>1269</v>
      </c>
      <c r="H12152" t="n">
        <v>10115</v>
      </c>
      <c r="I12152" t="inlineStr">
        <is>
          <t>Milho</t>
        </is>
      </c>
      <c r="J12152">
        <f>SI.ERROR(BUSCARV(D12152,TablaPaises,6,FALSO),"Sin dato")</f>
        <v/>
      </c>
      <c r="K12152">
        <f>SI.ERROR(BUSCARV(C12152,TablaProductos,2,FALSO),"Sin dato")</f>
        <v/>
      </c>
      <c r="L12152">
        <f>SI(H12152&gt;=1000000,"Alto",SI(H12152&gt;=100000,"Medio","Bajo"))</f>
        <v/>
      </c>
      <c r="M12152">
        <f>SI.ERROR(BUSCARV(E12152,TablaEstados,3,FALSO),"Sin dato")</f>
        <v/>
      </c>
      <c r="N12152">
        <f>SI.ERROR(BUSCARV(E12152,TablaEstados,4,FALSO),"Sin dato")</f>
        <v/>
      </c>
    </row>
    <row r="12153">
      <c r="A12153" t="inlineStr">
        <is>
          <t>2026</t>
        </is>
      </c>
      <c r="B12153" t="inlineStr">
        <is>
          <t>03</t>
        </is>
      </c>
      <c r="C12153" t="inlineStr">
        <is>
          <t>09011110</t>
        </is>
      </c>
      <c r="D12153" t="inlineStr">
        <is>
          <t>195</t>
        </is>
      </c>
      <c r="E12153" t="inlineStr">
        <is>
          <t>ES</t>
        </is>
      </c>
      <c r="F12153" t="n">
        <v>26</v>
      </c>
      <c r="G12153" t="n">
        <v>26400</v>
      </c>
      <c r="H12153" t="n">
        <v>188487</v>
      </c>
      <c r="I12153" t="inlineStr">
        <is>
          <t>Café en granos</t>
        </is>
      </c>
      <c r="J12153">
        <f>SI.ERROR(BUSCARV(D12153,TablaPaises,6,FALSO),"Sin dato")</f>
        <v/>
      </c>
      <c r="K12153">
        <f>SI.ERROR(BUSCARV(C12153,TablaProductos,2,FALSO),"Sin dato")</f>
        <v/>
      </c>
      <c r="L12153">
        <f>SI(H12153&gt;=1000000,"Alto",SI(H12153&gt;=100000,"Medio","Bajo"))</f>
        <v/>
      </c>
      <c r="M12153">
        <f>SI.ERROR(BUSCARV(E12153,TablaEstados,3,FALSO),"Sin dato")</f>
        <v/>
      </c>
      <c r="N12153">
        <f>SI.ERROR(BUSCARV(E12153,TablaEstados,4,FALSO),"Sin dato")</f>
        <v/>
      </c>
    </row>
    <row r="12154">
      <c r="A12154" t="inlineStr">
        <is>
          <t>2026</t>
        </is>
      </c>
      <c r="B12154" t="inlineStr">
        <is>
          <t>01</t>
        </is>
      </c>
      <c r="C12154" t="inlineStr">
        <is>
          <t>09011110</t>
        </is>
      </c>
      <c r="D12154" t="inlineStr">
        <is>
          <t>017</t>
        </is>
      </c>
      <c r="E12154" t="inlineStr">
        <is>
          <t>ES</t>
        </is>
      </c>
      <c r="F12154" t="n">
        <v>90</v>
      </c>
      <c r="G12154" t="n">
        <v>91200</v>
      </c>
      <c r="H12154" t="n">
        <v>531196</v>
      </c>
      <c r="I12154" t="inlineStr">
        <is>
          <t>Café en granos</t>
        </is>
      </c>
      <c r="J12154">
        <f>SI.ERROR(BUSCARV(D12154,TablaPaises,6,FALSO),"Sin dato")</f>
        <v/>
      </c>
      <c r="K12154">
        <f>SI.ERROR(BUSCARV(C12154,TablaProductos,2,FALSO),"Sin dato")</f>
        <v/>
      </c>
      <c r="L12154">
        <f>SI(H12154&gt;=1000000,"Alto",SI(H12154&gt;=100000,"Medio","Bajo"))</f>
        <v/>
      </c>
      <c r="M12154">
        <f>SI.ERROR(BUSCARV(E12154,TablaEstados,3,FALSO),"Sin dato")</f>
        <v/>
      </c>
      <c r="N12154">
        <f>SI.ERROR(BUSCARV(E12154,TablaEstados,4,FALSO),"Sin dato")</f>
        <v/>
      </c>
    </row>
    <row r="12155">
      <c r="A12155" t="inlineStr">
        <is>
          <t>2026</t>
        </is>
      </c>
      <c r="B12155" t="inlineStr">
        <is>
          <t>01</t>
        </is>
      </c>
      <c r="C12155" t="inlineStr">
        <is>
          <t>12011000</t>
        </is>
      </c>
      <c r="D12155" t="inlineStr">
        <is>
          <t>249</t>
        </is>
      </c>
      <c r="E12155" t="inlineStr">
        <is>
          <t>MG</t>
        </is>
      </c>
      <c r="F12155" t="n">
        <v>13</v>
      </c>
      <c r="G12155" t="n">
        <v>13</v>
      </c>
      <c r="H12155" t="n">
        <v>13</v>
      </c>
      <c r="I12155" t="inlineStr">
        <is>
          <t>Soja</t>
        </is>
      </c>
      <c r="J12155">
        <f>SI.ERROR(BUSCARV(D12155,TablaPaises,6,FALSO),"Sin dato")</f>
        <v/>
      </c>
      <c r="K12155">
        <f>SI.ERROR(BUSCARV(C12155,TablaProductos,2,FALSO),"Sin dato")</f>
        <v/>
      </c>
      <c r="L12155">
        <f>SI(H12155&gt;=1000000,"Alto",SI(H12155&gt;=100000,"Medio","Bajo"))</f>
        <v/>
      </c>
      <c r="M12155">
        <f>SI.ERROR(BUSCARV(E12155,TablaEstados,3,FALSO),"Sin dato")</f>
        <v/>
      </c>
      <c r="N12155">
        <f>SI.ERROR(BUSCARV(E12155,TablaEstados,4,FALSO),"Sin dato")</f>
        <v/>
      </c>
    </row>
    <row r="12156">
      <c r="A12156" t="inlineStr">
        <is>
          <t>2026</t>
        </is>
      </c>
      <c r="B12156" t="inlineStr">
        <is>
          <t>04</t>
        </is>
      </c>
      <c r="C12156" t="inlineStr">
        <is>
          <t>09011110</t>
        </is>
      </c>
      <c r="D12156" t="inlineStr">
        <is>
          <t>249</t>
        </is>
      </c>
      <c r="E12156" t="inlineStr">
        <is>
          <t>RO</t>
        </is>
      </c>
      <c r="F12156" t="n">
        <v>20</v>
      </c>
      <c r="G12156" t="n">
        <v>20000</v>
      </c>
      <c r="H12156" t="n">
        <v>76400</v>
      </c>
      <c r="I12156" t="inlineStr">
        <is>
          <t>Café en granos</t>
        </is>
      </c>
      <c r="J12156">
        <f>SI.ERROR(BUSCARV(D12156,TablaPaises,6,FALSO),"Sin dato")</f>
        <v/>
      </c>
      <c r="K12156">
        <f>SI.ERROR(BUSCARV(C12156,TablaProductos,2,FALSO),"Sin dato")</f>
        <v/>
      </c>
      <c r="L12156">
        <f>SI(H12156&gt;=1000000,"Alto",SI(H12156&gt;=100000,"Medio","Bajo"))</f>
        <v/>
      </c>
      <c r="M12156">
        <f>SI.ERROR(BUSCARV(E12156,TablaEstados,3,FALSO),"Sin dato")</f>
        <v/>
      </c>
      <c r="N12156">
        <f>SI.ERROR(BUSCARV(E12156,TablaEstados,4,FALSO),"Sin dato")</f>
        <v/>
      </c>
    </row>
    <row r="12157">
      <c r="A12157" t="inlineStr">
        <is>
          <t>2026</t>
        </is>
      </c>
      <c r="B12157" t="inlineStr">
        <is>
          <t>07</t>
        </is>
      </c>
      <c r="C12157" t="inlineStr">
        <is>
          <t>09011190</t>
        </is>
      </c>
      <c r="D12157" t="inlineStr">
        <is>
          <t>351</t>
        </is>
      </c>
      <c r="E12157" t="inlineStr">
        <is>
          <t>SC</t>
        </is>
      </c>
      <c r="F12157" t="n">
        <v>0</v>
      </c>
      <c r="G12157" t="n">
        <v>0</v>
      </c>
      <c r="H12157" t="n">
        <v>9</v>
      </c>
      <c r="I12157" t="inlineStr">
        <is>
          <t>Café en granos</t>
        </is>
      </c>
      <c r="J12157">
        <f>SI.ERROR(BUSCARV(D12157,TablaPaises,6,FALSO),"Sin dato")</f>
        <v/>
      </c>
      <c r="K12157">
        <f>SI.ERROR(BUSCARV(C12157,TablaProductos,2,FALSO),"Sin dato")</f>
        <v/>
      </c>
      <c r="L12157">
        <f>SI(H12157&gt;=1000000,"Alto",SI(H12157&gt;=100000,"Medio","Bajo"))</f>
        <v/>
      </c>
      <c r="M12157">
        <f>SI.ERROR(BUSCARV(E12157,TablaEstados,3,FALSO),"Sin dato")</f>
        <v/>
      </c>
      <c r="N12157">
        <f>SI.ERROR(BUSCARV(E12157,TablaEstados,4,FALSO),"Sin dato")</f>
        <v/>
      </c>
    </row>
    <row r="12158">
      <c r="A12158" t="inlineStr">
        <is>
          <t>2026</t>
        </is>
      </c>
      <c r="B12158" t="inlineStr">
        <is>
          <t>03</t>
        </is>
      </c>
      <c r="C12158" t="inlineStr">
        <is>
          <t>12019000</t>
        </is>
      </c>
      <c r="D12158" t="inlineStr">
        <is>
          <t>776</t>
        </is>
      </c>
      <c r="E12158" t="inlineStr">
        <is>
          <t>ES</t>
        </is>
      </c>
      <c r="F12158" t="n">
        <v>513</v>
      </c>
      <c r="G12158" t="n">
        <v>512974</v>
      </c>
      <c r="H12158" t="n">
        <v>210053</v>
      </c>
      <c r="I12158" t="inlineStr">
        <is>
          <t>Soja</t>
        </is>
      </c>
      <c r="J12158">
        <f>SI.ERROR(BUSCARV(D12158,TablaPaises,6,FALSO),"Sin dato")</f>
        <v/>
      </c>
      <c r="K12158">
        <f>SI.ERROR(BUSCARV(C12158,TablaProductos,2,FALSO),"Sin dato")</f>
        <v/>
      </c>
      <c r="L12158">
        <f>SI(H12158&gt;=1000000,"Alto",SI(H12158&gt;=100000,"Medio","Bajo"))</f>
        <v/>
      </c>
      <c r="M12158">
        <f>SI.ERROR(BUSCARV(E12158,TablaEstados,3,FALSO),"Sin dato")</f>
        <v/>
      </c>
      <c r="N12158">
        <f>SI.ERROR(BUSCARV(E12158,TablaEstados,4,FALSO),"Sin dato")</f>
        <v/>
      </c>
    </row>
    <row r="12159">
      <c r="A12159" t="inlineStr">
        <is>
          <t>2026</t>
        </is>
      </c>
      <c r="B12159" t="inlineStr">
        <is>
          <t>09</t>
        </is>
      </c>
      <c r="C12159" t="inlineStr">
        <is>
          <t>10059090</t>
        </is>
      </c>
      <c r="D12159" t="inlineStr">
        <is>
          <t>580</t>
        </is>
      </c>
      <c r="E12159" t="inlineStr">
        <is>
          <t>SC</t>
        </is>
      </c>
      <c r="F12159" t="n">
        <v>10</v>
      </c>
      <c r="G12159" t="n">
        <v>10</v>
      </c>
      <c r="H12159" t="n">
        <v>15</v>
      </c>
      <c r="I12159" t="inlineStr">
        <is>
          <t>Milho</t>
        </is>
      </c>
      <c r="J12159">
        <f>SI.ERROR(BUSCARV(D12159,TablaPaises,6,FALSO),"Sin dato")</f>
        <v/>
      </c>
      <c r="K12159">
        <f>SI.ERROR(BUSCARV(C12159,TablaProductos,2,FALSO),"Sin dato")</f>
        <v/>
      </c>
      <c r="L12159">
        <f>SI(H12159&gt;=1000000,"Alto",SI(H12159&gt;=100000,"Medio","Bajo"))</f>
        <v/>
      </c>
      <c r="M12159">
        <f>SI.ERROR(BUSCARV(E12159,TablaEstados,3,FALSO),"Sin dato")</f>
        <v/>
      </c>
      <c r="N12159">
        <f>SI.ERROR(BUSCARV(E12159,TablaEstados,4,FALSO),"Sin dato")</f>
        <v/>
      </c>
    </row>
    <row r="12160">
      <c r="A12160" t="inlineStr">
        <is>
          <t>2026</t>
        </is>
      </c>
      <c r="B12160" t="inlineStr">
        <is>
          <t>03</t>
        </is>
      </c>
      <c r="C12160" t="inlineStr">
        <is>
          <t>52010020</t>
        </is>
      </c>
      <c r="D12160" t="inlineStr">
        <is>
          <t>081</t>
        </is>
      </c>
      <c r="E12160" t="inlineStr">
        <is>
          <t>GO</t>
        </is>
      </c>
      <c r="F12160" t="n">
        <v>2311</v>
      </c>
      <c r="G12160" t="n">
        <v>2309527</v>
      </c>
      <c r="H12160" t="n">
        <v>3503923</v>
      </c>
      <c r="I12160" t="inlineStr">
        <is>
          <t>Algodón</t>
        </is>
      </c>
      <c r="J12160">
        <f>SI.ERROR(BUSCARV(D12160,TablaPaises,6,FALSO),"Sin dato")</f>
        <v/>
      </c>
      <c r="K12160">
        <f>SI.ERROR(BUSCARV(C12160,TablaProductos,2,FALSO),"Sin dato")</f>
        <v/>
      </c>
      <c r="L12160">
        <f>SI(H12160&gt;=1000000,"Alto",SI(H12160&gt;=100000,"Medio","Bajo"))</f>
        <v/>
      </c>
      <c r="M12160">
        <f>SI.ERROR(BUSCARV(E12160,TablaEstados,3,FALSO),"Sin dato")</f>
        <v/>
      </c>
      <c r="N12160">
        <f>SI.ERROR(BUSCARV(E12160,TablaEstados,4,FALSO),"Sin dato")</f>
        <v/>
      </c>
    </row>
    <row r="12161">
      <c r="A12161" t="inlineStr">
        <is>
          <t>2026</t>
        </is>
      </c>
      <c r="B12161" t="inlineStr">
        <is>
          <t>08</t>
        </is>
      </c>
      <c r="C12161" t="inlineStr">
        <is>
          <t>10059090</t>
        </is>
      </c>
      <c r="D12161" t="inlineStr">
        <is>
          <t>741</t>
        </is>
      </c>
      <c r="E12161" t="inlineStr">
        <is>
          <t>RS</t>
        </is>
      </c>
      <c r="F12161" t="n">
        <v>24</v>
      </c>
      <c r="G12161" t="n">
        <v>24</v>
      </c>
      <c r="H12161" t="n">
        <v>28</v>
      </c>
      <c r="I12161" t="inlineStr">
        <is>
          <t>Milho</t>
        </is>
      </c>
      <c r="J12161">
        <f>SI.ERROR(BUSCARV(D12161,TablaPaises,6,FALSO),"Sin dato")</f>
        <v/>
      </c>
      <c r="K12161">
        <f>SI.ERROR(BUSCARV(C12161,TablaProductos,2,FALSO),"Sin dato")</f>
        <v/>
      </c>
      <c r="L12161">
        <f>SI(H12161&gt;=1000000,"Alto",SI(H12161&gt;=100000,"Medio","Bajo"))</f>
        <v/>
      </c>
      <c r="M12161">
        <f>SI.ERROR(BUSCARV(E12161,TablaEstados,3,FALSO),"Sin dato")</f>
        <v/>
      </c>
      <c r="N12161">
        <f>SI.ERROR(BUSCARV(E12161,TablaEstados,4,FALSO),"Sin dato")</f>
        <v/>
      </c>
    </row>
    <row r="12162">
      <c r="A12162" t="inlineStr">
        <is>
          <t>2026</t>
        </is>
      </c>
      <c r="B12162" t="inlineStr">
        <is>
          <t>01</t>
        </is>
      </c>
      <c r="C12162" t="inlineStr">
        <is>
          <t>09011110</t>
        </is>
      </c>
      <c r="D12162" t="inlineStr">
        <is>
          <t>676</t>
        </is>
      </c>
      <c r="E12162" t="inlineStr">
        <is>
          <t>PR</t>
        </is>
      </c>
      <c r="F12162" t="n">
        <v>118</v>
      </c>
      <c r="G12162" t="n">
        <v>117600</v>
      </c>
      <c r="H12162" t="n">
        <v>891612</v>
      </c>
      <c r="I12162" t="inlineStr">
        <is>
          <t>Café en granos</t>
        </is>
      </c>
      <c r="J12162">
        <f>SI.ERROR(BUSCARV(D12162,TablaPaises,6,FALSO),"Sin dato")</f>
        <v/>
      </c>
      <c r="K12162">
        <f>SI.ERROR(BUSCARV(C12162,TablaProductos,2,FALSO),"Sin dato")</f>
        <v/>
      </c>
      <c r="L12162">
        <f>SI(H12162&gt;=1000000,"Alto",SI(H12162&gt;=100000,"Medio","Bajo"))</f>
        <v/>
      </c>
      <c r="M12162">
        <f>SI.ERROR(BUSCARV(E12162,TablaEstados,3,FALSO),"Sin dato")</f>
        <v/>
      </c>
      <c r="N12162">
        <f>SI.ERROR(BUSCARV(E12162,TablaEstados,4,FALSO),"Sin dato")</f>
        <v/>
      </c>
    </row>
    <row r="12163">
      <c r="A12163" t="inlineStr">
        <is>
          <t>2026</t>
        </is>
      </c>
      <c r="B12163" t="inlineStr">
        <is>
          <t>07</t>
        </is>
      </c>
      <c r="C12163" t="inlineStr">
        <is>
          <t>09011110</t>
        </is>
      </c>
      <c r="D12163" t="inlineStr">
        <is>
          <t>053</t>
        </is>
      </c>
      <c r="E12163" t="inlineStr">
        <is>
          <t>ES</t>
        </is>
      </c>
      <c r="F12163" t="n">
        <v>17</v>
      </c>
      <c r="G12163" t="n">
        <v>17238</v>
      </c>
      <c r="H12163" t="n">
        <v>62953</v>
      </c>
      <c r="I12163" t="inlineStr">
        <is>
          <t>Café en granos</t>
        </is>
      </c>
      <c r="J12163">
        <f>SI.ERROR(BUSCARV(D12163,TablaPaises,6,FALSO),"Sin dato")</f>
        <v/>
      </c>
      <c r="K12163">
        <f>SI.ERROR(BUSCARV(C12163,TablaProductos,2,FALSO),"Sin dato")</f>
        <v/>
      </c>
      <c r="L12163">
        <f>SI(H12163&gt;=1000000,"Alto",SI(H12163&gt;=100000,"Medio","Bajo"))</f>
        <v/>
      </c>
      <c r="M12163">
        <f>SI.ERROR(BUSCARV(E12163,TablaEstados,3,FALSO),"Sin dato")</f>
        <v/>
      </c>
      <c r="N12163">
        <f>SI.ERROR(BUSCARV(E12163,TablaEstados,4,FALSO),"Sin dato")</f>
        <v/>
      </c>
    </row>
    <row r="12164">
      <c r="A12164" t="inlineStr">
        <is>
          <t>2026</t>
        </is>
      </c>
      <c r="B12164" t="inlineStr">
        <is>
          <t>03</t>
        </is>
      </c>
      <c r="C12164" t="inlineStr">
        <is>
          <t>10059010</t>
        </is>
      </c>
      <c r="D12164" t="inlineStr">
        <is>
          <t>476</t>
        </is>
      </c>
      <c r="E12164" t="inlineStr">
        <is>
          <t>PR</t>
        </is>
      </c>
      <c r="F12164" t="n">
        <v>1</v>
      </c>
      <c r="G12164" t="n">
        <v>1</v>
      </c>
      <c r="H12164" t="n">
        <v>1</v>
      </c>
      <c r="I12164" t="inlineStr">
        <is>
          <t>Milho</t>
        </is>
      </c>
      <c r="J12164">
        <f>SI.ERROR(BUSCARV(D12164,TablaPaises,6,FALSO),"Sin dato")</f>
        <v/>
      </c>
      <c r="K12164">
        <f>SI.ERROR(BUSCARV(C12164,TablaProductos,2,FALSO),"Sin dato")</f>
        <v/>
      </c>
      <c r="L12164">
        <f>SI(H12164&gt;=1000000,"Alto",SI(H12164&gt;=100000,"Medio","Bajo"))</f>
        <v/>
      </c>
      <c r="M12164">
        <f>SI.ERROR(BUSCARV(E12164,TablaEstados,3,FALSO),"Sin dato")</f>
        <v/>
      </c>
      <c r="N12164">
        <f>SI.ERROR(BUSCARV(E12164,TablaEstados,4,FALSO),"Sin dato")</f>
        <v/>
      </c>
    </row>
    <row r="12165">
      <c r="A12165" t="inlineStr">
        <is>
          <t>2026</t>
        </is>
      </c>
      <c r="B12165" t="inlineStr">
        <is>
          <t>03</t>
        </is>
      </c>
      <c r="C12165" t="inlineStr">
        <is>
          <t>52010020</t>
        </is>
      </c>
      <c r="D12165" t="inlineStr">
        <is>
          <t>365</t>
        </is>
      </c>
      <c r="E12165" t="inlineStr">
        <is>
          <t>MS</t>
        </is>
      </c>
      <c r="F12165" t="n">
        <v>200</v>
      </c>
      <c r="G12165" t="n">
        <v>200398</v>
      </c>
      <c r="H12165" t="n">
        <v>360766</v>
      </c>
      <c r="I12165" t="inlineStr">
        <is>
          <t>Algodón</t>
        </is>
      </c>
      <c r="J12165">
        <f>SI.ERROR(BUSCARV(D12165,TablaPaises,6,FALSO),"Sin dato")</f>
        <v/>
      </c>
      <c r="K12165">
        <f>SI.ERROR(BUSCARV(C12165,TablaProductos,2,FALSO),"Sin dato")</f>
        <v/>
      </c>
      <c r="L12165">
        <f>SI(H12165&gt;=1000000,"Alto",SI(H12165&gt;=100000,"Medio","Bajo"))</f>
        <v/>
      </c>
      <c r="M12165">
        <f>SI.ERROR(BUSCARV(E12165,TablaEstados,3,FALSO),"Sin dato")</f>
        <v/>
      </c>
      <c r="N12165">
        <f>SI.ERROR(BUSCARV(E12165,TablaEstados,4,FALSO),"Sin dato")</f>
        <v/>
      </c>
    </row>
    <row r="12166">
      <c r="A12166" t="inlineStr">
        <is>
          <t>2026</t>
        </is>
      </c>
      <c r="B12166" t="inlineStr">
        <is>
          <t>06</t>
        </is>
      </c>
      <c r="C12166" t="inlineStr">
        <is>
          <t>09011110</t>
        </is>
      </c>
      <c r="D12166" t="inlineStr">
        <is>
          <t>249</t>
        </is>
      </c>
      <c r="E12166" t="inlineStr">
        <is>
          <t>BA</t>
        </is>
      </c>
      <c r="F12166" t="n">
        <v>37</v>
      </c>
      <c r="G12166" t="n">
        <v>37170</v>
      </c>
      <c r="H12166" t="n">
        <v>218508</v>
      </c>
      <c r="I12166" t="inlineStr">
        <is>
          <t>Café en granos</t>
        </is>
      </c>
      <c r="J12166">
        <f>SI.ERROR(BUSCARV(D12166,TablaPaises,6,FALSO),"Sin dato")</f>
        <v/>
      </c>
      <c r="K12166">
        <f>SI.ERROR(BUSCARV(C12166,TablaProductos,2,FALSO),"Sin dato")</f>
        <v/>
      </c>
      <c r="L12166">
        <f>SI(H12166&gt;=1000000,"Alto",SI(H12166&gt;=100000,"Medio","Bajo"))</f>
        <v/>
      </c>
      <c r="M12166">
        <f>SI.ERROR(BUSCARV(E12166,TablaEstados,3,FALSO),"Sin dato")</f>
        <v/>
      </c>
      <c r="N12166">
        <f>SI.ERROR(BUSCARV(E12166,TablaEstados,4,FALSO),"Sin dato")</f>
        <v/>
      </c>
    </row>
    <row r="12167">
      <c r="A12167" t="inlineStr">
        <is>
          <t>2026</t>
        </is>
      </c>
      <c r="B12167" t="inlineStr">
        <is>
          <t>04</t>
        </is>
      </c>
      <c r="C12167" t="inlineStr">
        <is>
          <t>09011110</t>
        </is>
      </c>
      <c r="D12167" t="inlineStr">
        <is>
          <t>756</t>
        </is>
      </c>
      <c r="E12167" t="inlineStr">
        <is>
          <t>ES</t>
        </is>
      </c>
      <c r="F12167" t="n">
        <v>19</v>
      </c>
      <c r="G12167" t="n">
        <v>19200</v>
      </c>
      <c r="H12167" t="n">
        <v>115890</v>
      </c>
      <c r="I12167" t="inlineStr">
        <is>
          <t>Café en granos</t>
        </is>
      </c>
      <c r="J12167">
        <f>SI.ERROR(BUSCARV(D12167,TablaPaises,6,FALSO),"Sin dato")</f>
        <v/>
      </c>
      <c r="K12167">
        <f>SI.ERROR(BUSCARV(C12167,TablaProductos,2,FALSO),"Sin dato")</f>
        <v/>
      </c>
      <c r="L12167">
        <f>SI(H12167&gt;=1000000,"Alto",SI(H12167&gt;=100000,"Medio","Bajo"))</f>
        <v/>
      </c>
      <c r="M12167">
        <f>SI.ERROR(BUSCARV(E12167,TablaEstados,3,FALSO),"Sin dato")</f>
        <v/>
      </c>
      <c r="N12167">
        <f>SI.ERROR(BUSCARV(E12167,TablaEstados,4,FALSO),"Sin dato")</f>
        <v/>
      </c>
    </row>
    <row r="12168">
      <c r="A12168" t="inlineStr">
        <is>
          <t>2026</t>
        </is>
      </c>
      <c r="B12168" t="inlineStr">
        <is>
          <t>02</t>
        </is>
      </c>
      <c r="C12168" t="inlineStr">
        <is>
          <t>12019000</t>
        </is>
      </c>
      <c r="D12168" t="inlineStr">
        <is>
          <t>576</t>
        </is>
      </c>
      <c r="E12168" t="inlineStr">
        <is>
          <t>SP</t>
        </is>
      </c>
      <c r="F12168" t="n">
        <v>72</v>
      </c>
      <c r="G12168" t="n">
        <v>71736</v>
      </c>
      <c r="H12168" t="n">
        <v>30918</v>
      </c>
      <c r="I12168" t="inlineStr">
        <is>
          <t>Soja</t>
        </is>
      </c>
      <c r="J12168">
        <f>SI.ERROR(BUSCARV(D12168,TablaPaises,6,FALSO),"Sin dato")</f>
        <v/>
      </c>
      <c r="K12168">
        <f>SI.ERROR(BUSCARV(C12168,TablaProductos,2,FALSO),"Sin dato")</f>
        <v/>
      </c>
      <c r="L12168">
        <f>SI(H12168&gt;=1000000,"Alto",SI(H12168&gt;=100000,"Medio","Bajo"))</f>
        <v/>
      </c>
      <c r="M12168">
        <f>SI.ERROR(BUSCARV(E12168,TablaEstados,3,FALSO),"Sin dato")</f>
        <v/>
      </c>
      <c r="N12168">
        <f>SI.ERROR(BUSCARV(E12168,TablaEstados,4,FALSO),"Sin dato")</f>
        <v/>
      </c>
    </row>
    <row r="12169">
      <c r="A12169" t="inlineStr">
        <is>
          <t>2026</t>
        </is>
      </c>
      <c r="B12169" t="inlineStr">
        <is>
          <t>03</t>
        </is>
      </c>
      <c r="C12169" t="inlineStr">
        <is>
          <t>10059090</t>
        </is>
      </c>
      <c r="D12169" t="inlineStr">
        <is>
          <t>580</t>
        </is>
      </c>
      <c r="E12169" t="inlineStr">
        <is>
          <t>RJ</t>
        </is>
      </c>
      <c r="F12169" t="n">
        <v>4</v>
      </c>
      <c r="G12169" t="n">
        <v>4</v>
      </c>
      <c r="H12169" t="n">
        <v>28</v>
      </c>
      <c r="I12169" t="inlineStr">
        <is>
          <t>Milho</t>
        </is>
      </c>
      <c r="J12169">
        <f>SI.ERROR(BUSCARV(D12169,TablaPaises,6,FALSO),"Sin dato")</f>
        <v/>
      </c>
      <c r="K12169">
        <f>SI.ERROR(BUSCARV(C12169,TablaProductos,2,FALSO),"Sin dato")</f>
        <v/>
      </c>
      <c r="L12169">
        <f>SI(H12169&gt;=1000000,"Alto",SI(H12169&gt;=100000,"Medio","Bajo"))</f>
        <v/>
      </c>
      <c r="M12169">
        <f>SI.ERROR(BUSCARV(E12169,TablaEstados,3,FALSO),"Sin dato")</f>
        <v/>
      </c>
      <c r="N12169">
        <f>SI.ERROR(BUSCARV(E12169,TablaEstados,4,FALSO),"Sin dato")</f>
        <v/>
      </c>
    </row>
    <row r="12170">
      <c r="A12170" t="inlineStr">
        <is>
          <t>2026</t>
        </is>
      </c>
      <c r="B12170" t="inlineStr">
        <is>
          <t>02</t>
        </is>
      </c>
      <c r="C12170" t="inlineStr">
        <is>
          <t>52010020</t>
        </is>
      </c>
      <c r="D12170" t="inlineStr">
        <is>
          <t>858</t>
        </is>
      </c>
      <c r="E12170" t="inlineStr">
        <is>
          <t>MA</t>
        </is>
      </c>
      <c r="F12170" t="n">
        <v>407</v>
      </c>
      <c r="G12170" t="n">
        <v>406612</v>
      </c>
      <c r="H12170" t="n">
        <v>654861</v>
      </c>
      <c r="I12170" t="inlineStr">
        <is>
          <t>Algodón</t>
        </is>
      </c>
      <c r="J12170">
        <f>SI.ERROR(BUSCARV(D12170,TablaPaises,6,FALSO),"Sin dato")</f>
        <v/>
      </c>
      <c r="K12170">
        <f>SI.ERROR(BUSCARV(C12170,TablaProductos,2,FALSO),"Sin dato")</f>
        <v/>
      </c>
      <c r="L12170">
        <f>SI(H12170&gt;=1000000,"Alto",SI(H12170&gt;=100000,"Medio","Bajo"))</f>
        <v/>
      </c>
      <c r="M12170">
        <f>SI.ERROR(BUSCARV(E12170,TablaEstados,3,FALSO),"Sin dato")</f>
        <v/>
      </c>
      <c r="N12170">
        <f>SI.ERROR(BUSCARV(E12170,TablaEstados,4,FALSO),"Sin dato")</f>
        <v/>
      </c>
    </row>
    <row r="12171">
      <c r="A12171" t="inlineStr">
        <is>
          <t>2026</t>
        </is>
      </c>
      <c r="B12171" t="inlineStr">
        <is>
          <t>05</t>
        </is>
      </c>
      <c r="C12171" t="inlineStr">
        <is>
          <t>09011110</t>
        </is>
      </c>
      <c r="D12171" t="inlineStr">
        <is>
          <t>744</t>
        </is>
      </c>
      <c r="E12171" t="inlineStr">
        <is>
          <t>ES</t>
        </is>
      </c>
      <c r="F12171" t="n">
        <v>53</v>
      </c>
      <c r="G12171" t="n">
        <v>52800</v>
      </c>
      <c r="H12171" t="n">
        <v>288288</v>
      </c>
      <c r="I12171" t="inlineStr">
        <is>
          <t>Café en granos</t>
        </is>
      </c>
      <c r="J12171">
        <f>SI.ERROR(BUSCARV(D12171,TablaPaises,6,FALSO),"Sin dato")</f>
        <v/>
      </c>
      <c r="K12171">
        <f>SI.ERROR(BUSCARV(C12171,TablaProductos,2,FALSO),"Sin dato")</f>
        <v/>
      </c>
      <c r="L12171">
        <f>SI(H12171&gt;=1000000,"Alto",SI(H12171&gt;=100000,"Medio","Bajo"))</f>
        <v/>
      </c>
      <c r="M12171">
        <f>SI.ERROR(BUSCARV(E12171,TablaEstados,3,FALSO),"Sin dato")</f>
        <v/>
      </c>
      <c r="N12171">
        <f>SI.ERROR(BUSCARV(E12171,TablaEstados,4,FALSO),"Sin dato")</f>
        <v/>
      </c>
    </row>
    <row r="12172">
      <c r="A12172" t="inlineStr">
        <is>
          <t>2026</t>
        </is>
      </c>
      <c r="B12172" t="inlineStr">
        <is>
          <t>01</t>
        </is>
      </c>
      <c r="C12172" t="inlineStr">
        <is>
          <t>12011000</t>
        </is>
      </c>
      <c r="D12172" t="inlineStr">
        <is>
          <t>586</t>
        </is>
      </c>
      <c r="E12172" t="inlineStr">
        <is>
          <t>PR</t>
        </is>
      </c>
      <c r="F12172" t="n">
        <v>2880</v>
      </c>
      <c r="G12172" t="n">
        <v>2880</v>
      </c>
      <c r="H12172" t="n">
        <v>7638</v>
      </c>
      <c r="I12172" t="inlineStr">
        <is>
          <t>Soja</t>
        </is>
      </c>
      <c r="J12172">
        <f>SI.ERROR(BUSCARV(D12172,TablaPaises,6,FALSO),"Sin dato")</f>
        <v/>
      </c>
      <c r="K12172">
        <f>SI.ERROR(BUSCARV(C12172,TablaProductos,2,FALSO),"Sin dato")</f>
        <v/>
      </c>
      <c r="L12172">
        <f>SI(H12172&gt;=1000000,"Alto",SI(H12172&gt;=100000,"Medio","Bajo"))</f>
        <v/>
      </c>
      <c r="M12172">
        <f>SI.ERROR(BUSCARV(E12172,TablaEstados,3,FALSO),"Sin dato")</f>
        <v/>
      </c>
      <c r="N12172">
        <f>SI.ERROR(BUSCARV(E12172,TablaEstados,4,FALSO),"Sin dato")</f>
        <v/>
      </c>
    </row>
    <row r="12173">
      <c r="A12173" t="inlineStr">
        <is>
          <t>2026</t>
        </is>
      </c>
      <c r="B12173" t="inlineStr">
        <is>
          <t>05</t>
        </is>
      </c>
      <c r="C12173" t="inlineStr">
        <is>
          <t>12019000</t>
        </is>
      </c>
      <c r="D12173" t="inlineStr">
        <is>
          <t>573</t>
        </is>
      </c>
      <c r="E12173" t="inlineStr">
        <is>
          <t>TO</t>
        </is>
      </c>
      <c r="F12173" t="n">
        <v>151</v>
      </c>
      <c r="G12173" t="n">
        <v>150559</v>
      </c>
      <c r="H12173" t="n">
        <v>64659</v>
      </c>
      <c r="I12173" t="inlineStr">
        <is>
          <t>Soja</t>
        </is>
      </c>
      <c r="J12173">
        <f>SI.ERROR(BUSCARV(D12173,TablaPaises,6,FALSO),"Sin dato")</f>
        <v/>
      </c>
      <c r="K12173">
        <f>SI.ERROR(BUSCARV(C12173,TablaProductos,2,FALSO),"Sin dato")</f>
        <v/>
      </c>
      <c r="L12173">
        <f>SI(H12173&gt;=1000000,"Alto",SI(H12173&gt;=100000,"Medio","Bajo"))</f>
        <v/>
      </c>
      <c r="M12173">
        <f>SI.ERROR(BUSCARV(E12173,TablaEstados,3,FALSO),"Sin dato")</f>
        <v/>
      </c>
      <c r="N12173">
        <f>SI.ERROR(BUSCARV(E12173,TablaEstados,4,FALSO),"Sin dato")</f>
        <v/>
      </c>
    </row>
    <row r="12174">
      <c r="A12174" t="inlineStr">
        <is>
          <t>2026</t>
        </is>
      </c>
      <c r="B12174" t="inlineStr">
        <is>
          <t>08</t>
        </is>
      </c>
      <c r="C12174" t="inlineStr">
        <is>
          <t>09011110</t>
        </is>
      </c>
      <c r="D12174" t="inlineStr">
        <is>
          <t>827</t>
        </is>
      </c>
      <c r="E12174" t="inlineStr">
        <is>
          <t>BA</t>
        </is>
      </c>
      <c r="F12174" t="n">
        <v>184</v>
      </c>
      <c r="G12174" t="n">
        <v>184800</v>
      </c>
      <c r="H12174" t="n">
        <v>949167</v>
      </c>
      <c r="I12174" t="inlineStr">
        <is>
          <t>Café en granos</t>
        </is>
      </c>
      <c r="J12174">
        <f>SI.ERROR(BUSCARV(D12174,TablaPaises,6,FALSO),"Sin dato")</f>
        <v/>
      </c>
      <c r="K12174">
        <f>SI.ERROR(BUSCARV(C12174,TablaProductos,2,FALSO),"Sin dato")</f>
        <v/>
      </c>
      <c r="L12174">
        <f>SI(H12174&gt;=1000000,"Alto",SI(H12174&gt;=100000,"Medio","Bajo"))</f>
        <v/>
      </c>
      <c r="M12174">
        <f>SI.ERROR(BUSCARV(E12174,TablaEstados,3,FALSO),"Sin dato")</f>
        <v/>
      </c>
      <c r="N12174">
        <f>SI.ERROR(BUSCARV(E12174,TablaEstados,4,FALSO),"Sin dato")</f>
        <v/>
      </c>
    </row>
    <row r="12175">
      <c r="A12175" t="inlineStr">
        <is>
          <t>2026</t>
        </is>
      </c>
      <c r="B12175" t="inlineStr">
        <is>
          <t>07</t>
        </is>
      </c>
      <c r="C12175" t="inlineStr">
        <is>
          <t>12011000</t>
        </is>
      </c>
      <c r="D12175" t="inlineStr">
        <is>
          <t>586</t>
        </is>
      </c>
      <c r="E12175" t="inlineStr">
        <is>
          <t>PR</t>
        </is>
      </c>
      <c r="F12175" t="n">
        <v>35390</v>
      </c>
      <c r="G12175" t="n">
        <v>35390</v>
      </c>
      <c r="H12175" t="n">
        <v>32505</v>
      </c>
      <c r="I12175" t="inlineStr">
        <is>
          <t>Soja</t>
        </is>
      </c>
      <c r="J12175">
        <f>SI.ERROR(BUSCARV(D12175,TablaPaises,6,FALSO),"Sin dato")</f>
        <v/>
      </c>
      <c r="K12175">
        <f>SI.ERROR(BUSCARV(C12175,TablaProductos,2,FALSO),"Sin dato")</f>
        <v/>
      </c>
      <c r="L12175">
        <f>SI(H12175&gt;=1000000,"Alto",SI(H12175&gt;=100000,"Medio","Bajo"))</f>
        <v/>
      </c>
      <c r="M12175">
        <f>SI.ERROR(BUSCARV(E12175,TablaEstados,3,FALSO),"Sin dato")</f>
        <v/>
      </c>
      <c r="N12175">
        <f>SI.ERROR(BUSCARV(E12175,TablaEstados,4,FALSO),"Sin dato")</f>
        <v/>
      </c>
    </row>
    <row r="12176">
      <c r="A12176" t="inlineStr">
        <is>
          <t>2026</t>
        </is>
      </c>
      <c r="B12176" t="inlineStr">
        <is>
          <t>01</t>
        </is>
      </c>
      <c r="C12176" t="inlineStr">
        <is>
          <t>09011110</t>
        </is>
      </c>
      <c r="D12176" t="inlineStr">
        <is>
          <t>245</t>
        </is>
      </c>
      <c r="E12176" t="inlineStr">
        <is>
          <t>MG</t>
        </is>
      </c>
      <c r="F12176" t="n">
        <v>60</v>
      </c>
      <c r="G12176" t="n">
        <v>60000</v>
      </c>
      <c r="H12176" t="n">
        <v>403491</v>
      </c>
      <c r="I12176" t="inlineStr">
        <is>
          <t>Café en granos</t>
        </is>
      </c>
      <c r="J12176">
        <f>SI.ERROR(BUSCARV(D12176,TablaPaises,6,FALSO),"Sin dato")</f>
        <v/>
      </c>
      <c r="K12176">
        <f>SI.ERROR(BUSCARV(C12176,TablaProductos,2,FALSO),"Sin dato")</f>
        <v/>
      </c>
      <c r="L12176">
        <f>SI(H12176&gt;=1000000,"Alto",SI(H12176&gt;=100000,"Medio","Bajo"))</f>
        <v/>
      </c>
      <c r="M12176">
        <f>SI.ERROR(BUSCARV(E12176,TablaEstados,3,FALSO),"Sin dato")</f>
        <v/>
      </c>
      <c r="N12176">
        <f>SI.ERROR(BUSCARV(E12176,TablaEstados,4,FALSO),"Sin dato")</f>
        <v/>
      </c>
    </row>
    <row r="12177">
      <c r="A12177" t="inlineStr">
        <is>
          <t>2026</t>
        </is>
      </c>
      <c r="B12177" t="inlineStr">
        <is>
          <t>09</t>
        </is>
      </c>
      <c r="C12177" t="inlineStr">
        <is>
          <t>09011110</t>
        </is>
      </c>
      <c r="D12177" t="inlineStr">
        <is>
          <t>831</t>
        </is>
      </c>
      <c r="E12177" t="inlineStr">
        <is>
          <t>PR</t>
        </is>
      </c>
      <c r="F12177" t="n">
        <v>19</v>
      </c>
      <c r="G12177" t="n">
        <v>19200</v>
      </c>
      <c r="H12177" t="n">
        <v>74771</v>
      </c>
      <c r="I12177" t="inlineStr">
        <is>
          <t>Café en granos</t>
        </is>
      </c>
      <c r="J12177">
        <f>SI.ERROR(BUSCARV(D12177,TablaPaises,6,FALSO),"Sin dato")</f>
        <v/>
      </c>
      <c r="K12177">
        <f>SI.ERROR(BUSCARV(C12177,TablaProductos,2,FALSO),"Sin dato")</f>
        <v/>
      </c>
      <c r="L12177">
        <f>SI(H12177&gt;=1000000,"Alto",SI(H12177&gt;=100000,"Medio","Bajo"))</f>
        <v/>
      </c>
      <c r="M12177">
        <f>SI.ERROR(BUSCARV(E12177,TablaEstados,3,FALSO),"Sin dato")</f>
        <v/>
      </c>
      <c r="N12177">
        <f>SI.ERROR(BUSCARV(E12177,TablaEstados,4,FALSO),"Sin dato")</f>
        <v/>
      </c>
    </row>
    <row r="12178">
      <c r="A12178" t="inlineStr">
        <is>
          <t>2026</t>
        </is>
      </c>
      <c r="B12178" t="inlineStr">
        <is>
          <t>08</t>
        </is>
      </c>
      <c r="C12178" t="inlineStr">
        <is>
          <t>09011190</t>
        </is>
      </c>
      <c r="D12178" t="inlineStr">
        <is>
          <t>628</t>
        </is>
      </c>
      <c r="E12178" t="inlineStr">
        <is>
          <t>PA</t>
        </is>
      </c>
      <c r="F12178" t="n">
        <v>12</v>
      </c>
      <c r="G12178" t="n">
        <v>1</v>
      </c>
      <c r="H12178" t="n">
        <v>90</v>
      </c>
      <c r="I12178" t="inlineStr">
        <is>
          <t>Café en granos</t>
        </is>
      </c>
      <c r="J12178">
        <f>SI.ERROR(BUSCARV(D12178,TablaPaises,6,FALSO),"Sin dato")</f>
        <v/>
      </c>
      <c r="K12178">
        <f>SI.ERROR(BUSCARV(C12178,TablaProductos,2,FALSO),"Sin dato")</f>
        <v/>
      </c>
      <c r="L12178">
        <f>SI(H12178&gt;=1000000,"Alto",SI(H12178&gt;=100000,"Medio","Bajo"))</f>
        <v/>
      </c>
      <c r="M12178">
        <f>SI.ERROR(BUSCARV(E12178,TablaEstados,3,FALSO),"Sin dato")</f>
        <v/>
      </c>
      <c r="N12178">
        <f>SI.ERROR(BUSCARV(E12178,TablaEstados,4,FALSO),"Sin dato")</f>
        <v/>
      </c>
    </row>
    <row r="12179">
      <c r="A12179" t="inlineStr">
        <is>
          <t>2026</t>
        </is>
      </c>
      <c r="B12179" t="inlineStr">
        <is>
          <t>05</t>
        </is>
      </c>
      <c r="C12179" t="inlineStr">
        <is>
          <t>10059010</t>
        </is>
      </c>
      <c r="D12179" t="inlineStr">
        <is>
          <t>434</t>
        </is>
      </c>
      <c r="E12179" t="inlineStr">
        <is>
          <t>PR</t>
        </is>
      </c>
      <c r="F12179" t="n">
        <v>3</v>
      </c>
      <c r="G12179" t="n">
        <v>3</v>
      </c>
      <c r="H12179" t="n">
        <v>6</v>
      </c>
      <c r="I12179" t="inlineStr">
        <is>
          <t>Milho</t>
        </is>
      </c>
      <c r="J12179">
        <f>SI.ERROR(BUSCARV(D12179,TablaPaises,6,FALSO),"Sin dato")</f>
        <v/>
      </c>
      <c r="K12179">
        <f>SI.ERROR(BUSCARV(C12179,TablaProductos,2,FALSO),"Sin dato")</f>
        <v/>
      </c>
      <c r="L12179">
        <f>SI(H12179&gt;=1000000,"Alto",SI(H12179&gt;=100000,"Medio","Bajo"))</f>
        <v/>
      </c>
      <c r="M12179">
        <f>SI.ERROR(BUSCARV(E12179,TablaEstados,3,FALSO),"Sin dato")</f>
        <v/>
      </c>
      <c r="N12179">
        <f>SI.ERROR(BUSCARV(E12179,TablaEstados,4,FALSO),"Sin dato")</f>
        <v/>
      </c>
    </row>
    <row r="12180">
      <c r="A12180" t="inlineStr">
        <is>
          <t>2026</t>
        </is>
      </c>
      <c r="B12180" t="inlineStr">
        <is>
          <t>07</t>
        </is>
      </c>
      <c r="C12180" t="inlineStr">
        <is>
          <t>52010020</t>
        </is>
      </c>
      <c r="D12180" t="inlineStr">
        <is>
          <t>455</t>
        </is>
      </c>
      <c r="E12180" t="inlineStr">
        <is>
          <t>MT</t>
        </is>
      </c>
      <c r="F12180" t="n">
        <v>2057</v>
      </c>
      <c r="G12180" t="n">
        <v>2056938</v>
      </c>
      <c r="H12180" t="n">
        <v>3451963</v>
      </c>
      <c r="I12180" t="inlineStr">
        <is>
          <t>Algodón</t>
        </is>
      </c>
      <c r="J12180">
        <f>SI.ERROR(BUSCARV(D12180,TablaPaises,6,FALSO),"Sin dato")</f>
        <v/>
      </c>
      <c r="K12180">
        <f>SI.ERROR(BUSCARV(C12180,TablaProductos,2,FALSO),"Sin dato")</f>
        <v/>
      </c>
      <c r="L12180">
        <f>SI(H12180&gt;=1000000,"Alto",SI(H12180&gt;=100000,"Medio","Bajo"))</f>
        <v/>
      </c>
      <c r="M12180">
        <f>SI.ERROR(BUSCARV(E12180,TablaEstados,3,FALSO),"Sin dato")</f>
        <v/>
      </c>
      <c r="N12180">
        <f>SI.ERROR(BUSCARV(E12180,TablaEstados,4,FALSO),"Sin dato")</f>
        <v/>
      </c>
    </row>
    <row r="12181">
      <c r="A12181" t="inlineStr">
        <is>
          <t>2026</t>
        </is>
      </c>
      <c r="B12181" t="inlineStr">
        <is>
          <t>06</t>
        </is>
      </c>
      <c r="C12181" t="inlineStr">
        <is>
          <t>09011110</t>
        </is>
      </c>
      <c r="D12181" t="inlineStr">
        <is>
          <t>195</t>
        </is>
      </c>
      <c r="E12181" t="inlineStr">
        <is>
          <t>ES</t>
        </is>
      </c>
      <c r="F12181" t="n">
        <v>335</v>
      </c>
      <c r="G12181" t="n">
        <v>335200</v>
      </c>
      <c r="H12181" t="n">
        <v>1695240</v>
      </c>
      <c r="I12181" t="inlineStr">
        <is>
          <t>Café en granos</t>
        </is>
      </c>
      <c r="J12181">
        <f>SI.ERROR(BUSCARV(D12181,TablaPaises,6,FALSO),"Sin dato")</f>
        <v/>
      </c>
      <c r="K12181">
        <f>SI.ERROR(BUSCARV(C12181,TablaProductos,2,FALSO),"Sin dato")</f>
        <v/>
      </c>
      <c r="L12181">
        <f>SI(H12181&gt;=1000000,"Alto",SI(H12181&gt;=100000,"Medio","Bajo"))</f>
        <v/>
      </c>
      <c r="M12181">
        <f>SI.ERROR(BUSCARV(E12181,TablaEstados,3,FALSO),"Sin dato")</f>
        <v/>
      </c>
      <c r="N12181">
        <f>SI.ERROR(BUSCARV(E12181,TablaEstados,4,FALSO),"Sin dato")</f>
        <v/>
      </c>
    </row>
    <row r="12182">
      <c r="A12182" t="inlineStr">
        <is>
          <t>2026</t>
        </is>
      </c>
      <c r="B12182" t="inlineStr">
        <is>
          <t>09</t>
        </is>
      </c>
      <c r="C12182" t="inlineStr">
        <is>
          <t>09011110</t>
        </is>
      </c>
      <c r="D12182" t="inlineStr">
        <is>
          <t>275</t>
        </is>
      </c>
      <c r="E12182" t="inlineStr">
        <is>
          <t>MG</t>
        </is>
      </c>
      <c r="F12182" t="n">
        <v>364</v>
      </c>
      <c r="G12182" t="n">
        <v>364800</v>
      </c>
      <c r="H12182" t="n">
        <v>2141727</v>
      </c>
      <c r="I12182" t="inlineStr">
        <is>
          <t>Café en granos</t>
        </is>
      </c>
      <c r="J12182">
        <f>SI.ERROR(BUSCARV(D12182,TablaPaises,6,FALSO),"Sin dato")</f>
        <v/>
      </c>
      <c r="K12182">
        <f>SI.ERROR(BUSCARV(C12182,TablaProductos,2,FALSO),"Sin dato")</f>
        <v/>
      </c>
      <c r="L12182">
        <f>SI(H12182&gt;=1000000,"Alto",SI(H12182&gt;=100000,"Medio","Bajo"))</f>
        <v/>
      </c>
      <c r="M12182">
        <f>SI.ERROR(BUSCARV(E12182,TablaEstados,3,FALSO),"Sin dato")</f>
        <v/>
      </c>
      <c r="N12182">
        <f>SI.ERROR(BUSCARV(E12182,TablaEstados,4,FALSO),"Sin dato")</f>
        <v/>
      </c>
    </row>
    <row r="12183">
      <c r="A12183" t="inlineStr">
        <is>
          <t>2026</t>
        </is>
      </c>
      <c r="B12183" t="inlineStr">
        <is>
          <t>09</t>
        </is>
      </c>
      <c r="C12183" t="inlineStr">
        <is>
          <t>12011000</t>
        </is>
      </c>
      <c r="D12183" t="inlineStr">
        <is>
          <t>586</t>
        </is>
      </c>
      <c r="E12183" t="inlineStr">
        <is>
          <t>SP</t>
        </is>
      </c>
      <c r="F12183" t="n">
        <v>16</v>
      </c>
      <c r="G12183" t="n">
        <v>16</v>
      </c>
      <c r="H12183" t="n">
        <v>30</v>
      </c>
      <c r="I12183" t="inlineStr">
        <is>
          <t>Soja</t>
        </is>
      </c>
      <c r="J12183">
        <f>SI.ERROR(BUSCARV(D12183,TablaPaises,6,FALSO),"Sin dato")</f>
        <v/>
      </c>
      <c r="K12183">
        <f>SI.ERROR(BUSCARV(C12183,TablaProductos,2,FALSO),"Sin dato")</f>
        <v/>
      </c>
      <c r="L12183">
        <f>SI(H12183&gt;=1000000,"Alto",SI(H12183&gt;=100000,"Medio","Bajo"))</f>
        <v/>
      </c>
      <c r="M12183">
        <f>SI.ERROR(BUSCARV(E12183,TablaEstados,3,FALSO),"Sin dato")</f>
        <v/>
      </c>
      <c r="N12183">
        <f>SI.ERROR(BUSCARV(E12183,TablaEstados,4,FALSO),"Sin dato")</f>
        <v/>
      </c>
    </row>
    <row r="12184">
      <c r="A12184" t="inlineStr">
        <is>
          <t>2026</t>
        </is>
      </c>
      <c r="B12184" t="inlineStr">
        <is>
          <t>02</t>
        </is>
      </c>
      <c r="C12184" t="inlineStr">
        <is>
          <t>10059010</t>
        </is>
      </c>
      <c r="D12184" t="inlineStr">
        <is>
          <t>337</t>
        </is>
      </c>
      <c r="E12184" t="inlineStr">
        <is>
          <t>AM</t>
        </is>
      </c>
      <c r="F12184" t="n">
        <v>400</v>
      </c>
      <c r="G12184" t="n">
        <v>400</v>
      </c>
      <c r="H12184" t="n">
        <v>323</v>
      </c>
      <c r="I12184" t="inlineStr">
        <is>
          <t>Milho</t>
        </is>
      </c>
      <c r="J12184">
        <f>SI.ERROR(BUSCARV(D12184,TablaPaises,6,FALSO),"Sin dato")</f>
        <v/>
      </c>
      <c r="K12184">
        <f>SI.ERROR(BUSCARV(C12184,TablaProductos,2,FALSO),"Sin dato")</f>
        <v/>
      </c>
      <c r="L12184">
        <f>SI(H12184&gt;=1000000,"Alto",SI(H12184&gt;=100000,"Medio","Bajo"))</f>
        <v/>
      </c>
      <c r="M12184">
        <f>SI.ERROR(BUSCARV(E12184,TablaEstados,3,FALSO),"Sin dato")</f>
        <v/>
      </c>
      <c r="N12184">
        <f>SI.ERROR(BUSCARV(E12184,TablaEstados,4,FALSO),"Sin dato")</f>
        <v/>
      </c>
    </row>
    <row r="12185">
      <c r="A12185" t="inlineStr">
        <is>
          <t>2026</t>
        </is>
      </c>
      <c r="B12185" t="inlineStr">
        <is>
          <t>08</t>
        </is>
      </c>
      <c r="C12185" t="inlineStr">
        <is>
          <t>52010020</t>
        </is>
      </c>
      <c r="D12185" t="inlineStr">
        <is>
          <t>361</t>
        </is>
      </c>
      <c r="E12185" t="inlineStr">
        <is>
          <t>GO</t>
        </is>
      </c>
      <c r="F12185" t="n">
        <v>400</v>
      </c>
      <c r="G12185" t="n">
        <v>400082</v>
      </c>
      <c r="H12185" t="n">
        <v>693443</v>
      </c>
      <c r="I12185" t="inlineStr">
        <is>
          <t>Algodón</t>
        </is>
      </c>
      <c r="J12185">
        <f>SI.ERROR(BUSCARV(D12185,TablaPaises,6,FALSO),"Sin dato")</f>
        <v/>
      </c>
      <c r="K12185">
        <f>SI.ERROR(BUSCARV(C12185,TablaProductos,2,FALSO),"Sin dato")</f>
        <v/>
      </c>
      <c r="L12185">
        <f>SI(H12185&gt;=1000000,"Alto",SI(H12185&gt;=100000,"Medio","Bajo"))</f>
        <v/>
      </c>
      <c r="M12185">
        <f>SI.ERROR(BUSCARV(E12185,TablaEstados,3,FALSO),"Sin dato")</f>
        <v/>
      </c>
      <c r="N12185">
        <f>SI.ERROR(BUSCARV(E12185,TablaEstados,4,FALSO),"Sin dato")</f>
        <v/>
      </c>
    </row>
    <row r="12186">
      <c r="A12186" t="inlineStr">
        <is>
          <t>2026</t>
        </is>
      </c>
      <c r="B12186" t="inlineStr">
        <is>
          <t>01</t>
        </is>
      </c>
      <c r="C12186" t="inlineStr">
        <is>
          <t>09011110</t>
        </is>
      </c>
      <c r="D12186" t="inlineStr">
        <is>
          <t>245</t>
        </is>
      </c>
      <c r="E12186" t="inlineStr">
        <is>
          <t>PR</t>
        </is>
      </c>
      <c r="F12186" t="n">
        <v>86</v>
      </c>
      <c r="G12186" t="n">
        <v>86400</v>
      </c>
      <c r="H12186" t="n">
        <v>708312</v>
      </c>
      <c r="I12186" t="inlineStr">
        <is>
          <t>Café en granos</t>
        </is>
      </c>
      <c r="J12186">
        <f>SI.ERROR(BUSCARV(D12186,TablaPaises,6,FALSO),"Sin dato")</f>
        <v/>
      </c>
      <c r="K12186">
        <f>SI.ERROR(BUSCARV(C12186,TablaProductos,2,FALSO),"Sin dato")</f>
        <v/>
      </c>
      <c r="L12186">
        <f>SI(H12186&gt;=1000000,"Alto",SI(H12186&gt;=100000,"Medio","Bajo"))</f>
        <v/>
      </c>
      <c r="M12186">
        <f>SI.ERROR(BUSCARV(E12186,TablaEstados,3,FALSO),"Sin dato")</f>
        <v/>
      </c>
      <c r="N12186">
        <f>SI.ERROR(BUSCARV(E12186,TablaEstados,4,FALSO),"Sin dato")</f>
        <v/>
      </c>
    </row>
    <row r="12187">
      <c r="A12187" t="inlineStr">
        <is>
          <t>2026</t>
        </is>
      </c>
      <c r="B12187" t="inlineStr">
        <is>
          <t>08</t>
        </is>
      </c>
      <c r="C12187" t="inlineStr">
        <is>
          <t>12019000</t>
        </is>
      </c>
      <c r="D12187" t="inlineStr">
        <is>
          <t>161</t>
        </is>
      </c>
      <c r="E12187" t="inlineStr">
        <is>
          <t>GO</t>
        </is>
      </c>
      <c r="F12187" t="n">
        <v>665</v>
      </c>
      <c r="G12187" t="n">
        <v>665385</v>
      </c>
      <c r="H12187" t="n">
        <v>296269</v>
      </c>
      <c r="I12187" t="inlineStr">
        <is>
          <t>Soja</t>
        </is>
      </c>
      <c r="J12187">
        <f>SI.ERROR(BUSCARV(D12187,TablaPaises,6,FALSO),"Sin dato")</f>
        <v/>
      </c>
      <c r="K12187">
        <f>SI.ERROR(BUSCARV(C12187,TablaProductos,2,FALSO),"Sin dato")</f>
        <v/>
      </c>
      <c r="L12187">
        <f>SI(H12187&gt;=1000000,"Alto",SI(H12187&gt;=100000,"Medio","Bajo"))</f>
        <v/>
      </c>
      <c r="M12187">
        <f>SI.ERROR(BUSCARV(E12187,TablaEstados,3,FALSO),"Sin dato")</f>
        <v/>
      </c>
      <c r="N12187">
        <f>SI.ERROR(BUSCARV(E12187,TablaEstados,4,FALSO),"Sin dato")</f>
        <v/>
      </c>
    </row>
    <row r="12188">
      <c r="A12188" t="inlineStr">
        <is>
          <t>2026</t>
        </is>
      </c>
      <c r="B12188" t="inlineStr">
        <is>
          <t>05</t>
        </is>
      </c>
      <c r="C12188" t="inlineStr">
        <is>
          <t>10059090</t>
        </is>
      </c>
      <c r="D12188" t="inlineStr">
        <is>
          <t>575</t>
        </is>
      </c>
      <c r="E12188" t="inlineStr">
        <is>
          <t>SP</t>
        </is>
      </c>
      <c r="F12188" t="n">
        <v>30</v>
      </c>
      <c r="G12188" t="n">
        <v>30</v>
      </c>
      <c r="H12188" t="n">
        <v>40</v>
      </c>
      <c r="I12188" t="inlineStr">
        <is>
          <t>Milho</t>
        </is>
      </c>
      <c r="J12188">
        <f>SI.ERROR(BUSCARV(D12188,TablaPaises,6,FALSO),"Sin dato")</f>
        <v/>
      </c>
      <c r="K12188">
        <f>SI.ERROR(BUSCARV(C12188,TablaProductos,2,FALSO),"Sin dato")</f>
        <v/>
      </c>
      <c r="L12188">
        <f>SI(H12188&gt;=1000000,"Alto",SI(H12188&gt;=100000,"Medio","Bajo"))</f>
        <v/>
      </c>
      <c r="M12188">
        <f>SI.ERROR(BUSCARV(E12188,TablaEstados,3,FALSO),"Sin dato")</f>
        <v/>
      </c>
      <c r="N12188">
        <f>SI.ERROR(BUSCARV(E12188,TablaEstados,4,FALSO),"Sin dato")</f>
        <v/>
      </c>
    </row>
    <row r="12189">
      <c r="A12189" t="inlineStr">
        <is>
          <t>2026</t>
        </is>
      </c>
      <c r="B12189" t="inlineStr">
        <is>
          <t>05</t>
        </is>
      </c>
      <c r="C12189" t="inlineStr">
        <is>
          <t>09011110</t>
        </is>
      </c>
      <c r="D12189" t="inlineStr">
        <is>
          <t>251</t>
        </is>
      </c>
      <c r="E12189" t="inlineStr">
        <is>
          <t>ES</t>
        </is>
      </c>
      <c r="F12189" t="n">
        <v>80</v>
      </c>
      <c r="G12189" t="n">
        <v>80000</v>
      </c>
      <c r="H12189" t="n">
        <v>293360</v>
      </c>
      <c r="I12189" t="inlineStr">
        <is>
          <t>Café en granos</t>
        </is>
      </c>
      <c r="J12189">
        <f>SI.ERROR(BUSCARV(D12189,TablaPaises,6,FALSO),"Sin dato")</f>
        <v/>
      </c>
      <c r="K12189">
        <f>SI.ERROR(BUSCARV(C12189,TablaProductos,2,FALSO),"Sin dato")</f>
        <v/>
      </c>
      <c r="L12189">
        <f>SI(H12189&gt;=1000000,"Alto",SI(H12189&gt;=100000,"Medio","Bajo"))</f>
        <v/>
      </c>
      <c r="M12189">
        <f>SI.ERROR(BUSCARV(E12189,TablaEstados,3,FALSO),"Sin dato")</f>
        <v/>
      </c>
      <c r="N12189">
        <f>SI.ERROR(BUSCARV(E12189,TablaEstados,4,FALSO),"Sin dato")</f>
        <v/>
      </c>
    </row>
    <row r="12190">
      <c r="A12190" t="inlineStr">
        <is>
          <t>2026</t>
        </is>
      </c>
      <c r="B12190" t="inlineStr">
        <is>
          <t>07</t>
        </is>
      </c>
      <c r="C12190" t="inlineStr">
        <is>
          <t>12019000</t>
        </is>
      </c>
      <c r="D12190" t="inlineStr">
        <is>
          <t>160</t>
        </is>
      </c>
      <c r="E12190" t="inlineStr">
        <is>
          <t>SC</t>
        </is>
      </c>
      <c r="F12190" t="n">
        <v>74</v>
      </c>
      <c r="G12190" t="n">
        <v>74238</v>
      </c>
      <c r="H12190" t="n">
        <v>30177</v>
      </c>
      <c r="I12190" t="inlineStr">
        <is>
          <t>Soja</t>
        </is>
      </c>
      <c r="J12190">
        <f>SI.ERROR(BUSCARV(D12190,TablaPaises,6,FALSO),"Sin dato")</f>
        <v/>
      </c>
      <c r="K12190">
        <f>SI.ERROR(BUSCARV(C12190,TablaProductos,2,FALSO),"Sin dato")</f>
        <v/>
      </c>
      <c r="L12190">
        <f>SI(H12190&gt;=1000000,"Alto",SI(H12190&gt;=100000,"Medio","Bajo"))</f>
        <v/>
      </c>
      <c r="M12190">
        <f>SI.ERROR(BUSCARV(E12190,TablaEstados,3,FALSO),"Sin dato")</f>
        <v/>
      </c>
      <c r="N12190">
        <f>SI.ERROR(BUSCARV(E12190,TablaEstados,4,FALSO),"Sin dato")</f>
        <v/>
      </c>
    </row>
    <row r="12191">
      <c r="A12191" t="inlineStr">
        <is>
          <t>2026</t>
        </is>
      </c>
      <c r="B12191" t="inlineStr">
        <is>
          <t>02</t>
        </is>
      </c>
      <c r="C12191" t="inlineStr">
        <is>
          <t>09011110</t>
        </is>
      </c>
      <c r="D12191" t="inlineStr">
        <is>
          <t>245</t>
        </is>
      </c>
      <c r="E12191" t="inlineStr">
        <is>
          <t>BA</t>
        </is>
      </c>
      <c r="F12191" t="n">
        <v>2614</v>
      </c>
      <c r="G12191" t="n">
        <v>2611056</v>
      </c>
      <c r="H12191" t="n">
        <v>12563474</v>
      </c>
      <c r="I12191" t="inlineStr">
        <is>
          <t>Café en granos</t>
        </is>
      </c>
      <c r="J12191">
        <f>SI.ERROR(BUSCARV(D12191,TablaPaises,6,FALSO),"Sin dato")</f>
        <v/>
      </c>
      <c r="K12191">
        <f>SI.ERROR(BUSCARV(C12191,TablaProductos,2,FALSO),"Sin dato")</f>
        <v/>
      </c>
      <c r="L12191">
        <f>SI(H12191&gt;=1000000,"Alto",SI(H12191&gt;=100000,"Medio","Bajo"))</f>
        <v/>
      </c>
      <c r="M12191">
        <f>SI.ERROR(BUSCARV(E12191,TablaEstados,3,FALSO),"Sin dato")</f>
        <v/>
      </c>
      <c r="N12191">
        <f>SI.ERROR(BUSCARV(E12191,TablaEstados,4,FALSO),"Sin dato")</f>
        <v/>
      </c>
    </row>
    <row r="12192">
      <c r="A12192" t="inlineStr">
        <is>
          <t>2026</t>
        </is>
      </c>
      <c r="B12192" t="inlineStr">
        <is>
          <t>05</t>
        </is>
      </c>
      <c r="C12192" t="inlineStr">
        <is>
          <t>12019000</t>
        </is>
      </c>
      <c r="D12192" t="inlineStr">
        <is>
          <t>160</t>
        </is>
      </c>
      <c r="E12192" t="inlineStr">
        <is>
          <t>DF</t>
        </is>
      </c>
      <c r="F12192" t="n">
        <v>3940</v>
      </c>
      <c r="G12192" t="n">
        <v>3939125</v>
      </c>
      <c r="H12192" t="n">
        <v>1742142</v>
      </c>
      <c r="I12192" t="inlineStr">
        <is>
          <t>Soja</t>
        </is>
      </c>
      <c r="J12192">
        <f>SI.ERROR(BUSCARV(D12192,TablaPaises,6,FALSO),"Sin dato")</f>
        <v/>
      </c>
      <c r="K12192">
        <f>SI.ERROR(BUSCARV(C12192,TablaProductos,2,FALSO),"Sin dato")</f>
        <v/>
      </c>
      <c r="L12192">
        <f>SI(H12192&gt;=1000000,"Alto",SI(H12192&gt;=100000,"Medio","Bajo"))</f>
        <v/>
      </c>
      <c r="M12192">
        <f>SI.ERROR(BUSCARV(E12192,TablaEstados,3,FALSO),"Sin dato")</f>
        <v/>
      </c>
      <c r="N12192">
        <f>SI.ERROR(BUSCARV(E12192,TablaEstados,4,FALSO),"Sin dato")</f>
        <v/>
      </c>
    </row>
    <row r="12193">
      <c r="A12193" t="inlineStr">
        <is>
          <t>2026</t>
        </is>
      </c>
      <c r="B12193" t="inlineStr">
        <is>
          <t>07</t>
        </is>
      </c>
      <c r="C12193" t="inlineStr">
        <is>
          <t>12019000</t>
        </is>
      </c>
      <c r="D12193" t="inlineStr">
        <is>
          <t>573</t>
        </is>
      </c>
      <c r="E12193" t="inlineStr">
        <is>
          <t>MT</t>
        </is>
      </c>
      <c r="F12193" t="n">
        <v>26597</v>
      </c>
      <c r="G12193" t="n">
        <v>26596775</v>
      </c>
      <c r="H12193" t="n">
        <v>13642550</v>
      </c>
      <c r="I12193" t="inlineStr">
        <is>
          <t>Soja</t>
        </is>
      </c>
      <c r="J12193">
        <f>SI.ERROR(BUSCARV(D12193,TablaPaises,6,FALSO),"Sin dato")</f>
        <v/>
      </c>
      <c r="K12193">
        <f>SI.ERROR(BUSCARV(C12193,TablaProductos,2,FALSO),"Sin dato")</f>
        <v/>
      </c>
      <c r="L12193">
        <f>SI(H12193&gt;=1000000,"Alto",SI(H12193&gt;=100000,"Medio","Bajo"))</f>
        <v/>
      </c>
      <c r="M12193">
        <f>SI.ERROR(BUSCARV(E12193,TablaEstados,3,FALSO),"Sin dato")</f>
        <v/>
      </c>
      <c r="N12193">
        <f>SI.ERROR(BUSCARV(E12193,TablaEstados,4,FALSO),"Sin dato")</f>
        <v/>
      </c>
    </row>
    <row r="12194">
      <c r="A12194" t="inlineStr">
        <is>
          <t>2026</t>
        </is>
      </c>
      <c r="B12194" t="inlineStr">
        <is>
          <t>06</t>
        </is>
      </c>
      <c r="C12194" t="inlineStr">
        <is>
          <t>09011110</t>
        </is>
      </c>
      <c r="D12194" t="inlineStr">
        <is>
          <t>149</t>
        </is>
      </c>
      <c r="E12194" t="inlineStr">
        <is>
          <t>ES</t>
        </is>
      </c>
      <c r="F12194" t="n">
        <v>80</v>
      </c>
      <c r="G12194" t="n">
        <v>80000</v>
      </c>
      <c r="H12194" t="n">
        <v>282254</v>
      </c>
      <c r="I12194" t="inlineStr">
        <is>
          <t>Café en granos</t>
        </is>
      </c>
      <c r="J12194">
        <f>SI.ERROR(BUSCARV(D12194,TablaPaises,6,FALSO),"Sin dato")</f>
        <v/>
      </c>
      <c r="K12194">
        <f>SI.ERROR(BUSCARV(C12194,TablaProductos,2,FALSO),"Sin dato")</f>
        <v/>
      </c>
      <c r="L12194">
        <f>SI(H12194&gt;=1000000,"Alto",SI(H12194&gt;=100000,"Medio","Bajo"))</f>
        <v/>
      </c>
      <c r="M12194">
        <f>SI.ERROR(BUSCARV(E12194,TablaEstados,3,FALSO),"Sin dato")</f>
        <v/>
      </c>
      <c r="N12194">
        <f>SI.ERROR(BUSCARV(E12194,TablaEstados,4,FALSO),"Sin dato")</f>
        <v/>
      </c>
    </row>
    <row r="12195">
      <c r="A12195" t="inlineStr">
        <is>
          <t>2026</t>
        </is>
      </c>
      <c r="B12195" t="inlineStr">
        <is>
          <t>03</t>
        </is>
      </c>
      <c r="C12195" t="inlineStr">
        <is>
          <t>09011110</t>
        </is>
      </c>
      <c r="D12195" t="inlineStr">
        <is>
          <t>301</t>
        </is>
      </c>
      <c r="E12195" t="inlineStr">
        <is>
          <t>RJ</t>
        </is>
      </c>
      <c r="F12195" t="n">
        <v>0</v>
      </c>
      <c r="G12195" t="n">
        <v>10</v>
      </c>
      <c r="H12195" t="n">
        <v>357</v>
      </c>
      <c r="I12195" t="inlineStr">
        <is>
          <t>Café en granos</t>
        </is>
      </c>
      <c r="J12195">
        <f>SI.ERROR(BUSCARV(D12195,TablaPaises,6,FALSO),"Sin dato")</f>
        <v/>
      </c>
      <c r="K12195">
        <f>SI.ERROR(BUSCARV(C12195,TablaProductos,2,FALSO),"Sin dato")</f>
        <v/>
      </c>
      <c r="L12195">
        <f>SI(H12195&gt;=1000000,"Alto",SI(H12195&gt;=100000,"Medio","Bajo"))</f>
        <v/>
      </c>
      <c r="M12195">
        <f>SI.ERROR(BUSCARV(E12195,TablaEstados,3,FALSO),"Sin dato")</f>
        <v/>
      </c>
      <c r="N12195">
        <f>SI.ERROR(BUSCARV(E12195,TablaEstados,4,FALSO),"Sin dato")</f>
        <v/>
      </c>
    </row>
    <row r="12196">
      <c r="A12196" t="inlineStr">
        <is>
          <t>2026</t>
        </is>
      </c>
      <c r="B12196" t="inlineStr">
        <is>
          <t>08</t>
        </is>
      </c>
      <c r="C12196" t="inlineStr">
        <is>
          <t>10059010</t>
        </is>
      </c>
      <c r="D12196" t="inlineStr">
        <is>
          <t>127</t>
        </is>
      </c>
      <c r="E12196" t="inlineStr">
        <is>
          <t>SP</t>
        </is>
      </c>
      <c r="F12196" t="n">
        <v>168</v>
      </c>
      <c r="G12196" t="n">
        <v>168</v>
      </c>
      <c r="H12196" t="n">
        <v>353</v>
      </c>
      <c r="I12196" t="inlineStr">
        <is>
          <t>Milho</t>
        </is>
      </c>
      <c r="J12196">
        <f>SI.ERROR(BUSCARV(D12196,TablaPaises,6,FALSO),"Sin dato")</f>
        <v/>
      </c>
      <c r="K12196">
        <f>SI.ERROR(BUSCARV(C12196,TablaProductos,2,FALSO),"Sin dato")</f>
        <v/>
      </c>
      <c r="L12196">
        <f>SI(H12196&gt;=1000000,"Alto",SI(H12196&gt;=100000,"Medio","Bajo"))</f>
        <v/>
      </c>
      <c r="M12196">
        <f>SI.ERROR(BUSCARV(E12196,TablaEstados,3,FALSO),"Sin dato")</f>
        <v/>
      </c>
      <c r="N12196">
        <f>SI.ERROR(BUSCARV(E12196,TablaEstados,4,FALSO),"Sin dato")</f>
        <v/>
      </c>
    </row>
    <row r="12197">
      <c r="A12197" t="inlineStr">
        <is>
          <t>2026</t>
        </is>
      </c>
      <c r="B12197" t="inlineStr">
        <is>
          <t>08</t>
        </is>
      </c>
      <c r="C12197" t="inlineStr">
        <is>
          <t>10059010</t>
        </is>
      </c>
      <c r="D12197" t="inlineStr">
        <is>
          <t>053</t>
        </is>
      </c>
      <c r="E12197" t="inlineStr">
        <is>
          <t>SC</t>
        </is>
      </c>
      <c r="F12197" t="n">
        <v>260000</v>
      </c>
      <c r="G12197" t="n">
        <v>260000</v>
      </c>
      <c r="H12197" t="n">
        <v>122200</v>
      </c>
      <c r="I12197" t="inlineStr">
        <is>
          <t>Milho</t>
        </is>
      </c>
      <c r="J12197">
        <f>SI.ERROR(BUSCARV(D12197,TablaPaises,6,FALSO),"Sin dato")</f>
        <v/>
      </c>
      <c r="K12197">
        <f>SI.ERROR(BUSCARV(C12197,TablaProductos,2,FALSO),"Sin dato")</f>
        <v/>
      </c>
      <c r="L12197">
        <f>SI(H12197&gt;=1000000,"Alto",SI(H12197&gt;=100000,"Medio","Bajo"))</f>
        <v/>
      </c>
      <c r="M12197">
        <f>SI.ERROR(BUSCARV(E12197,TablaEstados,3,FALSO),"Sin dato")</f>
        <v/>
      </c>
      <c r="N12197">
        <f>SI.ERROR(BUSCARV(E12197,TablaEstados,4,FALSO),"Sin dato")</f>
        <v/>
      </c>
    </row>
    <row r="12198">
      <c r="A12198" t="inlineStr">
        <is>
          <t>2026</t>
        </is>
      </c>
      <c r="B12198" t="inlineStr">
        <is>
          <t>07</t>
        </is>
      </c>
      <c r="C12198" t="inlineStr">
        <is>
          <t>09011190</t>
        </is>
      </c>
      <c r="D12198" t="inlineStr">
        <is>
          <t>476</t>
        </is>
      </c>
      <c r="E12198" t="inlineStr">
        <is>
          <t>PR</t>
        </is>
      </c>
      <c r="F12198" t="n">
        <v>5</v>
      </c>
      <c r="G12198" t="n">
        <v>5</v>
      </c>
      <c r="H12198" t="n">
        <v>154</v>
      </c>
      <c r="I12198" t="inlineStr">
        <is>
          <t>Café en granos</t>
        </is>
      </c>
      <c r="J12198">
        <f>SI.ERROR(BUSCARV(D12198,TablaPaises,6,FALSO),"Sin dato")</f>
        <v/>
      </c>
      <c r="K12198">
        <f>SI.ERROR(BUSCARV(C12198,TablaProductos,2,FALSO),"Sin dato")</f>
        <v/>
      </c>
      <c r="L12198">
        <f>SI(H12198&gt;=1000000,"Alto",SI(H12198&gt;=100000,"Medio","Bajo"))</f>
        <v/>
      </c>
      <c r="M12198">
        <f>SI.ERROR(BUSCARV(E12198,TablaEstados,3,FALSO),"Sin dato")</f>
        <v/>
      </c>
      <c r="N12198">
        <f>SI.ERROR(BUSCARV(E12198,TablaEstados,4,FALSO),"Sin dato")</f>
        <v/>
      </c>
    </row>
    <row r="12199">
      <c r="A12199" t="inlineStr">
        <is>
          <t>2026</t>
        </is>
      </c>
      <c r="B12199" t="inlineStr">
        <is>
          <t>09</t>
        </is>
      </c>
      <c r="C12199" t="inlineStr">
        <is>
          <t>10051000</t>
        </is>
      </c>
      <c r="D12199" t="inlineStr">
        <is>
          <t>158</t>
        </is>
      </c>
      <c r="E12199" t="inlineStr">
        <is>
          <t>PE</t>
        </is>
      </c>
      <c r="F12199" t="n">
        <v>0</v>
      </c>
      <c r="G12199" t="n">
        <v>0</v>
      </c>
      <c r="H12199" t="n">
        <v>20</v>
      </c>
      <c r="I12199" t="inlineStr">
        <is>
          <t>Milho</t>
        </is>
      </c>
      <c r="J12199">
        <f>SI.ERROR(BUSCARV(D12199,TablaPaises,6,FALSO),"Sin dato")</f>
        <v/>
      </c>
      <c r="K12199">
        <f>SI.ERROR(BUSCARV(C12199,TablaProductos,2,FALSO),"Sin dato")</f>
        <v/>
      </c>
      <c r="L12199">
        <f>SI(H12199&gt;=1000000,"Alto",SI(H12199&gt;=100000,"Medio","Bajo"))</f>
        <v/>
      </c>
      <c r="M12199">
        <f>SI.ERROR(BUSCARV(E12199,TablaEstados,3,FALSO),"Sin dato")</f>
        <v/>
      </c>
      <c r="N12199">
        <f>SI.ERROR(BUSCARV(E12199,TablaEstados,4,FALSO),"Sin dato")</f>
        <v/>
      </c>
    </row>
    <row r="12200">
      <c r="A12200" t="inlineStr">
        <is>
          <t>2026</t>
        </is>
      </c>
      <c r="B12200" t="inlineStr">
        <is>
          <t>07</t>
        </is>
      </c>
      <c r="C12200" t="inlineStr">
        <is>
          <t>09011110</t>
        </is>
      </c>
      <c r="D12200" t="inlineStr">
        <is>
          <t>087</t>
        </is>
      </c>
      <c r="E12200" t="inlineStr">
        <is>
          <t>MG</t>
        </is>
      </c>
      <c r="F12200" t="n">
        <v>20</v>
      </c>
      <c r="G12200" t="n">
        <v>19740</v>
      </c>
      <c r="H12200" t="n">
        <v>145789</v>
      </c>
      <c r="I12200" t="inlineStr">
        <is>
          <t>Café en granos</t>
        </is>
      </c>
      <c r="J12200">
        <f>SI.ERROR(BUSCARV(D12200,TablaPaises,6,FALSO),"Sin dato")</f>
        <v/>
      </c>
      <c r="K12200">
        <f>SI.ERROR(BUSCARV(C12200,TablaProductos,2,FALSO),"Sin dato")</f>
        <v/>
      </c>
      <c r="L12200">
        <f>SI(H12200&gt;=1000000,"Alto",SI(H12200&gt;=100000,"Medio","Bajo"))</f>
        <v/>
      </c>
      <c r="M12200">
        <f>SI.ERROR(BUSCARV(E12200,TablaEstados,3,FALSO),"Sin dato")</f>
        <v/>
      </c>
      <c r="N12200">
        <f>SI.ERROR(BUSCARV(E12200,TablaEstados,4,FALSO),"Sin dato")</f>
        <v/>
      </c>
    </row>
    <row r="12201">
      <c r="A12201" t="inlineStr">
        <is>
          <t>2026</t>
        </is>
      </c>
      <c r="B12201" t="inlineStr">
        <is>
          <t>06</t>
        </is>
      </c>
      <c r="C12201" t="inlineStr">
        <is>
          <t>09011190</t>
        </is>
      </c>
      <c r="D12201" t="inlineStr">
        <is>
          <t>351</t>
        </is>
      </c>
      <c r="E12201" t="inlineStr">
        <is>
          <t>SC</t>
        </is>
      </c>
      <c r="F12201" t="n">
        <v>2</v>
      </c>
      <c r="G12201" t="n">
        <v>2</v>
      </c>
      <c r="H12201" t="n">
        <v>17</v>
      </c>
      <c r="I12201" t="inlineStr">
        <is>
          <t>Café en granos</t>
        </is>
      </c>
      <c r="J12201">
        <f>SI.ERROR(BUSCARV(D12201,TablaPaises,6,FALSO),"Sin dato")</f>
        <v/>
      </c>
      <c r="K12201">
        <f>SI.ERROR(BUSCARV(C12201,TablaProductos,2,FALSO),"Sin dato")</f>
        <v/>
      </c>
      <c r="L12201">
        <f>SI(H12201&gt;=1000000,"Alto",SI(H12201&gt;=100000,"Medio","Bajo"))</f>
        <v/>
      </c>
      <c r="M12201">
        <f>SI.ERROR(BUSCARV(E12201,TablaEstados,3,FALSO),"Sin dato")</f>
        <v/>
      </c>
      <c r="N12201">
        <f>SI.ERROR(BUSCARV(E12201,TablaEstados,4,FALSO),"Sin dato")</f>
        <v/>
      </c>
    </row>
    <row r="12202">
      <c r="A12202" t="inlineStr">
        <is>
          <t>2026</t>
        </is>
      </c>
      <c r="B12202" t="inlineStr">
        <is>
          <t>04</t>
        </is>
      </c>
      <c r="C12202" t="inlineStr">
        <is>
          <t>10059010</t>
        </is>
      </c>
      <c r="D12202" t="inlineStr">
        <is>
          <t>249</t>
        </is>
      </c>
      <c r="E12202" t="inlineStr">
        <is>
          <t>MG</t>
        </is>
      </c>
      <c r="F12202" t="n">
        <v>50</v>
      </c>
      <c r="G12202" t="n">
        <v>50</v>
      </c>
      <c r="H12202" t="n">
        <v>50</v>
      </c>
      <c r="I12202" t="inlineStr">
        <is>
          <t>Milho</t>
        </is>
      </c>
      <c r="J12202">
        <f>SI.ERROR(BUSCARV(D12202,TablaPaises,6,FALSO),"Sin dato")</f>
        <v/>
      </c>
      <c r="K12202">
        <f>SI.ERROR(BUSCARV(C12202,TablaProductos,2,FALSO),"Sin dato")</f>
        <v/>
      </c>
      <c r="L12202">
        <f>SI(H12202&gt;=1000000,"Alto",SI(H12202&gt;=100000,"Medio","Bajo"))</f>
        <v/>
      </c>
      <c r="M12202">
        <f>SI.ERROR(BUSCARV(E12202,TablaEstados,3,FALSO),"Sin dato")</f>
        <v/>
      </c>
      <c r="N12202">
        <f>SI.ERROR(BUSCARV(E12202,TablaEstados,4,FALSO),"Sin dato")</f>
        <v/>
      </c>
    </row>
    <row r="12203">
      <c r="A12203" t="inlineStr">
        <is>
          <t>2026</t>
        </is>
      </c>
      <c r="B12203" t="inlineStr">
        <is>
          <t>05</t>
        </is>
      </c>
      <c r="C12203" t="inlineStr">
        <is>
          <t>09011110</t>
        </is>
      </c>
      <c r="D12203" t="inlineStr">
        <is>
          <t>069</t>
        </is>
      </c>
      <c r="E12203" t="inlineStr">
        <is>
          <t>GO</t>
        </is>
      </c>
      <c r="F12203" t="n">
        <v>47</v>
      </c>
      <c r="G12203" t="n">
        <v>46200</v>
      </c>
      <c r="H12203" t="n">
        <v>291584</v>
      </c>
      <c r="I12203" t="inlineStr">
        <is>
          <t>Café en granos</t>
        </is>
      </c>
      <c r="J12203">
        <f>SI.ERROR(BUSCARV(D12203,TablaPaises,6,FALSO),"Sin dato")</f>
        <v/>
      </c>
      <c r="K12203">
        <f>SI.ERROR(BUSCARV(C12203,TablaProductos,2,FALSO),"Sin dato")</f>
        <v/>
      </c>
      <c r="L12203">
        <f>SI(H12203&gt;=1000000,"Alto",SI(H12203&gt;=100000,"Medio","Bajo"))</f>
        <v/>
      </c>
      <c r="M12203">
        <f>SI.ERROR(BUSCARV(E12203,TablaEstados,3,FALSO),"Sin dato")</f>
        <v/>
      </c>
      <c r="N12203">
        <f>SI.ERROR(BUSCARV(E12203,TablaEstados,4,FALSO),"Sin dato")</f>
        <v/>
      </c>
    </row>
    <row r="12204">
      <c r="A12204" t="inlineStr">
        <is>
          <t>2026</t>
        </is>
      </c>
      <c r="B12204" t="inlineStr">
        <is>
          <t>09</t>
        </is>
      </c>
      <c r="C12204" t="inlineStr">
        <is>
          <t>10059010</t>
        </is>
      </c>
      <c r="D12204" t="inlineStr">
        <is>
          <t>827</t>
        </is>
      </c>
      <c r="E12204" t="inlineStr">
        <is>
          <t>AM</t>
        </is>
      </c>
      <c r="F12204" t="n">
        <v>36840</v>
      </c>
      <c r="G12204" t="n">
        <v>36840</v>
      </c>
      <c r="H12204" t="n">
        <v>8606</v>
      </c>
      <c r="I12204" t="inlineStr">
        <is>
          <t>Milho</t>
        </is>
      </c>
      <c r="J12204">
        <f>SI.ERROR(BUSCARV(D12204,TablaPaises,6,FALSO),"Sin dato")</f>
        <v/>
      </c>
      <c r="K12204">
        <f>SI.ERROR(BUSCARV(C12204,TablaProductos,2,FALSO),"Sin dato")</f>
        <v/>
      </c>
      <c r="L12204">
        <f>SI(H12204&gt;=1000000,"Alto",SI(H12204&gt;=100000,"Medio","Bajo"))</f>
        <v/>
      </c>
      <c r="M12204">
        <f>SI.ERROR(BUSCARV(E12204,TablaEstados,3,FALSO),"Sin dato")</f>
        <v/>
      </c>
      <c r="N12204">
        <f>SI.ERROR(BUSCARV(E12204,TablaEstados,4,FALSO),"Sin dato")</f>
        <v/>
      </c>
    </row>
    <row r="12205">
      <c r="A12205" t="inlineStr">
        <is>
          <t>2026</t>
        </is>
      </c>
      <c r="B12205" t="inlineStr">
        <is>
          <t>01</t>
        </is>
      </c>
      <c r="C12205" t="inlineStr">
        <is>
          <t>10059010</t>
        </is>
      </c>
      <c r="D12205" t="inlineStr">
        <is>
          <t>301</t>
        </is>
      </c>
      <c r="E12205" t="inlineStr">
        <is>
          <t>RS</t>
        </is>
      </c>
      <c r="F12205" t="n">
        <v>1</v>
      </c>
      <c r="G12205" t="n">
        <v>1</v>
      </c>
      <c r="H12205" t="n">
        <v>2</v>
      </c>
      <c r="I12205" t="inlineStr">
        <is>
          <t>Milho</t>
        </is>
      </c>
      <c r="J12205">
        <f>SI.ERROR(BUSCARV(D12205,TablaPaises,6,FALSO),"Sin dato")</f>
        <v/>
      </c>
      <c r="K12205">
        <f>SI.ERROR(BUSCARV(C12205,TablaProductos,2,FALSO),"Sin dato")</f>
        <v/>
      </c>
      <c r="L12205">
        <f>SI(H12205&gt;=1000000,"Alto",SI(H12205&gt;=100000,"Medio","Bajo"))</f>
        <v/>
      </c>
      <c r="M12205">
        <f>SI.ERROR(BUSCARV(E12205,TablaEstados,3,FALSO),"Sin dato")</f>
        <v/>
      </c>
      <c r="N12205">
        <f>SI.ERROR(BUSCARV(E12205,TablaEstados,4,FALSO),"Sin dato")</f>
        <v/>
      </c>
    </row>
    <row r="12206">
      <c r="A12206" t="inlineStr">
        <is>
          <t>2026</t>
        </is>
      </c>
      <c r="B12206" t="inlineStr">
        <is>
          <t>03</t>
        </is>
      </c>
      <c r="C12206" t="inlineStr">
        <is>
          <t>09011110</t>
        </is>
      </c>
      <c r="D12206" t="inlineStr">
        <is>
          <t>244</t>
        </is>
      </c>
      <c r="E12206" t="inlineStr">
        <is>
          <t>MG</t>
        </is>
      </c>
      <c r="F12206" t="n">
        <v>1</v>
      </c>
      <c r="G12206" t="n">
        <v>960</v>
      </c>
      <c r="H12206" t="n">
        <v>12750</v>
      </c>
      <c r="I12206" t="inlineStr">
        <is>
          <t>Café en granos</t>
        </is>
      </c>
      <c r="J12206">
        <f>SI.ERROR(BUSCARV(D12206,TablaPaises,6,FALSO),"Sin dato")</f>
        <v/>
      </c>
      <c r="K12206">
        <f>SI.ERROR(BUSCARV(C12206,TablaProductos,2,FALSO),"Sin dato")</f>
        <v/>
      </c>
      <c r="L12206">
        <f>SI(H12206&gt;=1000000,"Alto",SI(H12206&gt;=100000,"Medio","Bajo"))</f>
        <v/>
      </c>
      <c r="M12206">
        <f>SI.ERROR(BUSCARV(E12206,TablaEstados,3,FALSO),"Sin dato")</f>
        <v/>
      </c>
      <c r="N12206">
        <f>SI.ERROR(BUSCARV(E12206,TablaEstados,4,FALSO),"Sin dato")</f>
        <v/>
      </c>
    </row>
    <row r="12207">
      <c r="A12207" t="inlineStr">
        <is>
          <t>2026</t>
        </is>
      </c>
      <c r="B12207" t="inlineStr">
        <is>
          <t>09</t>
        </is>
      </c>
      <c r="C12207" t="inlineStr">
        <is>
          <t>12019000</t>
        </is>
      </c>
      <c r="D12207" t="inlineStr">
        <is>
          <t>160</t>
        </is>
      </c>
      <c r="E12207" t="inlineStr">
        <is>
          <t>MS</t>
        </is>
      </c>
      <c r="F12207" t="n">
        <v>52430</v>
      </c>
      <c r="G12207" t="n">
        <v>52430990</v>
      </c>
      <c r="H12207" t="n">
        <v>23492315</v>
      </c>
      <c r="I12207" t="inlineStr">
        <is>
          <t>Soja</t>
        </is>
      </c>
      <c r="J12207">
        <f>SI.ERROR(BUSCARV(D12207,TablaPaises,6,FALSO),"Sin dato")</f>
        <v/>
      </c>
      <c r="K12207">
        <f>SI.ERROR(BUSCARV(C12207,TablaProductos,2,FALSO),"Sin dato")</f>
        <v/>
      </c>
      <c r="L12207">
        <f>SI(H12207&gt;=1000000,"Alto",SI(H12207&gt;=100000,"Medio","Bajo"))</f>
        <v/>
      </c>
      <c r="M12207">
        <f>SI.ERROR(BUSCARV(E12207,TablaEstados,3,FALSO),"Sin dato")</f>
        <v/>
      </c>
      <c r="N12207">
        <f>SI.ERROR(BUSCARV(E12207,TablaEstados,4,FALSO),"Sin dato")</f>
        <v/>
      </c>
    </row>
    <row r="12208">
      <c r="A12208" t="inlineStr">
        <is>
          <t>2026</t>
        </is>
      </c>
      <c r="B12208" t="inlineStr">
        <is>
          <t>03</t>
        </is>
      </c>
      <c r="C12208" t="inlineStr">
        <is>
          <t>09011110</t>
        </is>
      </c>
      <c r="D12208" t="inlineStr">
        <is>
          <t>827</t>
        </is>
      </c>
      <c r="E12208" t="inlineStr">
        <is>
          <t>MG</t>
        </is>
      </c>
      <c r="F12208" t="n">
        <v>687</v>
      </c>
      <c r="G12208" t="n">
        <v>686400</v>
      </c>
      <c r="H12208" t="n">
        <v>4366320</v>
      </c>
      <c r="I12208" t="inlineStr">
        <is>
          <t>Café en granos</t>
        </is>
      </c>
      <c r="J12208">
        <f>SI.ERROR(BUSCARV(D12208,TablaPaises,6,FALSO),"Sin dato")</f>
        <v/>
      </c>
      <c r="K12208">
        <f>SI.ERROR(BUSCARV(C12208,TablaProductos,2,FALSO),"Sin dato")</f>
        <v/>
      </c>
      <c r="L12208">
        <f>SI(H12208&gt;=1000000,"Alto",SI(H12208&gt;=100000,"Medio","Bajo"))</f>
        <v/>
      </c>
      <c r="M12208">
        <f>SI.ERROR(BUSCARV(E12208,TablaEstados,3,FALSO),"Sin dato")</f>
        <v/>
      </c>
      <c r="N12208">
        <f>SI.ERROR(BUSCARV(E12208,TablaEstados,4,FALSO),"Sin dato")</f>
        <v/>
      </c>
    </row>
    <row r="12209">
      <c r="A12209" t="inlineStr">
        <is>
          <t>2026</t>
        </is>
      </c>
      <c r="B12209" t="inlineStr">
        <is>
          <t>03</t>
        </is>
      </c>
      <c r="C12209" t="inlineStr">
        <is>
          <t>12019000</t>
        </is>
      </c>
      <c r="D12209" t="inlineStr">
        <is>
          <t>161</t>
        </is>
      </c>
      <c r="E12209" t="inlineStr">
        <is>
          <t>MT</t>
        </is>
      </c>
      <c r="F12209" t="n">
        <v>2208</v>
      </c>
      <c r="G12209" t="n">
        <v>2208424</v>
      </c>
      <c r="H12209" t="n">
        <v>898780</v>
      </c>
      <c r="I12209" t="inlineStr">
        <is>
          <t>Soja</t>
        </is>
      </c>
      <c r="J12209">
        <f>SI.ERROR(BUSCARV(D12209,TablaPaises,6,FALSO),"Sin dato")</f>
        <v/>
      </c>
      <c r="K12209">
        <f>SI.ERROR(BUSCARV(C12209,TablaProductos,2,FALSO),"Sin dato")</f>
        <v/>
      </c>
      <c r="L12209">
        <f>SI(H12209&gt;=1000000,"Alto",SI(H12209&gt;=100000,"Medio","Bajo"))</f>
        <v/>
      </c>
      <c r="M12209">
        <f>SI.ERROR(BUSCARV(E12209,TablaEstados,3,FALSO),"Sin dato")</f>
        <v/>
      </c>
      <c r="N12209">
        <f>SI.ERROR(BUSCARV(E12209,TablaEstados,4,FALSO),"Sin dato")</f>
        <v/>
      </c>
    </row>
    <row r="12210">
      <c r="A12210" t="inlineStr">
        <is>
          <t>2026</t>
        </is>
      </c>
      <c r="B12210" t="inlineStr">
        <is>
          <t>04</t>
        </is>
      </c>
      <c r="C12210" t="inlineStr">
        <is>
          <t>09011110</t>
        </is>
      </c>
      <c r="D12210" t="inlineStr">
        <is>
          <t>275</t>
        </is>
      </c>
      <c r="E12210" t="inlineStr">
        <is>
          <t>MG</t>
        </is>
      </c>
      <c r="F12210" t="n">
        <v>4148</v>
      </c>
      <c r="G12210" t="n">
        <v>4146937</v>
      </c>
      <c r="H12210" t="n">
        <v>26539997</v>
      </c>
      <c r="I12210" t="inlineStr">
        <is>
          <t>Café en granos</t>
        </is>
      </c>
      <c r="J12210">
        <f>SI.ERROR(BUSCARV(D12210,TablaPaises,6,FALSO),"Sin dato")</f>
        <v/>
      </c>
      <c r="K12210">
        <f>SI.ERROR(BUSCARV(C12210,TablaProductos,2,FALSO),"Sin dato")</f>
        <v/>
      </c>
      <c r="L12210">
        <f>SI(H12210&gt;=1000000,"Alto",SI(H12210&gt;=100000,"Medio","Bajo"))</f>
        <v/>
      </c>
      <c r="M12210">
        <f>SI.ERROR(BUSCARV(E12210,TablaEstados,3,FALSO),"Sin dato")</f>
        <v/>
      </c>
      <c r="N12210">
        <f>SI.ERROR(BUSCARV(E12210,TablaEstados,4,FALSO),"Sin dato")</f>
        <v/>
      </c>
    </row>
    <row r="12211">
      <c r="A12211" t="inlineStr">
        <is>
          <t>2026</t>
        </is>
      </c>
      <c r="B12211" t="inlineStr">
        <is>
          <t>06</t>
        </is>
      </c>
      <c r="C12211" t="inlineStr">
        <is>
          <t>10059010</t>
        </is>
      </c>
      <c r="D12211" t="inlineStr">
        <is>
          <t>741</t>
        </is>
      </c>
      <c r="E12211" t="inlineStr">
        <is>
          <t>ES</t>
        </is>
      </c>
      <c r="F12211" t="n">
        <v>1</v>
      </c>
      <c r="G12211" t="n">
        <v>1</v>
      </c>
      <c r="H12211" t="n">
        <v>7</v>
      </c>
      <c r="I12211" t="inlineStr">
        <is>
          <t>Milho</t>
        </is>
      </c>
      <c r="J12211">
        <f>SI.ERROR(BUSCARV(D12211,TablaPaises,6,FALSO),"Sin dato")</f>
        <v/>
      </c>
      <c r="K12211">
        <f>SI.ERROR(BUSCARV(C12211,TablaProductos,2,FALSO),"Sin dato")</f>
        <v/>
      </c>
      <c r="L12211">
        <f>SI(H12211&gt;=1000000,"Alto",SI(H12211&gt;=100000,"Medio","Bajo"))</f>
        <v/>
      </c>
      <c r="M12211">
        <f>SI.ERROR(BUSCARV(E12211,TablaEstados,3,FALSO),"Sin dato")</f>
        <v/>
      </c>
      <c r="N12211">
        <f>SI.ERROR(BUSCARV(E12211,TablaEstados,4,FALSO),"Sin dato")</f>
        <v/>
      </c>
    </row>
    <row r="12212">
      <c r="A12212" t="inlineStr">
        <is>
          <t>2026</t>
        </is>
      </c>
      <c r="B12212" t="inlineStr">
        <is>
          <t>07</t>
        </is>
      </c>
      <c r="C12212" t="inlineStr">
        <is>
          <t>09011110</t>
        </is>
      </c>
      <c r="D12212" t="inlineStr">
        <is>
          <t>251</t>
        </is>
      </c>
      <c r="E12212" t="inlineStr">
        <is>
          <t>SP</t>
        </is>
      </c>
      <c r="F12212" t="n">
        <v>39</v>
      </c>
      <c r="G12212" t="n">
        <v>38700</v>
      </c>
      <c r="H12212" t="n">
        <v>223709</v>
      </c>
      <c r="I12212" t="inlineStr">
        <is>
          <t>Café en granos</t>
        </is>
      </c>
      <c r="J12212">
        <f>SI.ERROR(BUSCARV(D12212,TablaPaises,6,FALSO),"Sin dato")</f>
        <v/>
      </c>
      <c r="K12212">
        <f>SI.ERROR(BUSCARV(C12212,TablaProductos,2,FALSO),"Sin dato")</f>
        <v/>
      </c>
      <c r="L12212">
        <f>SI(H12212&gt;=1000000,"Alto",SI(H12212&gt;=100000,"Medio","Bajo"))</f>
        <v/>
      </c>
      <c r="M12212">
        <f>SI.ERROR(BUSCARV(E12212,TablaEstados,3,FALSO),"Sin dato")</f>
        <v/>
      </c>
      <c r="N12212">
        <f>SI.ERROR(BUSCARV(E12212,TablaEstados,4,FALSO),"Sin dato")</f>
        <v/>
      </c>
    </row>
    <row r="12213">
      <c r="A12213" t="inlineStr">
        <is>
          <t>2026</t>
        </is>
      </c>
      <c r="B12213" t="inlineStr">
        <is>
          <t>09</t>
        </is>
      </c>
      <c r="C12213" t="inlineStr">
        <is>
          <t>12019000</t>
        </is>
      </c>
      <c r="D12213" t="inlineStr">
        <is>
          <t>160</t>
        </is>
      </c>
      <c r="E12213" t="inlineStr">
        <is>
          <t>MG</t>
        </is>
      </c>
      <c r="F12213" t="n">
        <v>190451</v>
      </c>
      <c r="G12213" t="n">
        <v>190454884</v>
      </c>
      <c r="H12213" t="n">
        <v>91050194</v>
      </c>
      <c r="I12213" t="inlineStr">
        <is>
          <t>Soja</t>
        </is>
      </c>
      <c r="J12213">
        <f>SI.ERROR(BUSCARV(D12213,TablaPaises,6,FALSO),"Sin dato")</f>
        <v/>
      </c>
      <c r="K12213">
        <f>SI.ERROR(BUSCARV(C12213,TablaProductos,2,FALSO),"Sin dato")</f>
        <v/>
      </c>
      <c r="L12213">
        <f>SI(H12213&gt;=1000000,"Alto",SI(H12213&gt;=100000,"Medio","Bajo"))</f>
        <v/>
      </c>
      <c r="M12213">
        <f>SI.ERROR(BUSCARV(E12213,TablaEstados,3,FALSO),"Sin dato")</f>
        <v/>
      </c>
      <c r="N12213">
        <f>SI.ERROR(BUSCARV(E12213,TablaEstados,4,FALSO),"Sin dato")</f>
        <v/>
      </c>
    </row>
    <row r="12214">
      <c r="A12214" t="inlineStr">
        <is>
          <t>2026</t>
        </is>
      </c>
      <c r="B12214" t="inlineStr">
        <is>
          <t>07</t>
        </is>
      </c>
      <c r="C12214" t="inlineStr">
        <is>
          <t>09011110</t>
        </is>
      </c>
      <c r="D12214" t="inlineStr">
        <is>
          <t>670</t>
        </is>
      </c>
      <c r="E12214" t="inlineStr">
        <is>
          <t>MG</t>
        </is>
      </c>
      <c r="F12214" t="n">
        <v>20</v>
      </c>
      <c r="G12214" t="n">
        <v>20000</v>
      </c>
      <c r="H12214" t="n">
        <v>129630</v>
      </c>
      <c r="I12214" t="inlineStr">
        <is>
          <t>Café en granos</t>
        </is>
      </c>
      <c r="J12214">
        <f>SI.ERROR(BUSCARV(D12214,TablaPaises,6,FALSO),"Sin dato")</f>
        <v/>
      </c>
      <c r="K12214">
        <f>SI.ERROR(BUSCARV(C12214,TablaProductos,2,FALSO),"Sin dato")</f>
        <v/>
      </c>
      <c r="L12214">
        <f>SI(H12214&gt;=1000000,"Alto",SI(H12214&gt;=100000,"Medio","Bajo"))</f>
        <v/>
      </c>
      <c r="M12214">
        <f>SI.ERROR(BUSCARV(E12214,TablaEstados,3,FALSO),"Sin dato")</f>
        <v/>
      </c>
      <c r="N12214">
        <f>SI.ERROR(BUSCARV(E12214,TablaEstados,4,FALSO),"Sin dato")</f>
        <v/>
      </c>
    </row>
    <row r="12215">
      <c r="A12215" t="inlineStr">
        <is>
          <t>2026</t>
        </is>
      </c>
      <c r="B12215" t="inlineStr">
        <is>
          <t>03</t>
        </is>
      </c>
      <c r="C12215" t="inlineStr">
        <is>
          <t>10059010</t>
        </is>
      </c>
      <c r="D12215" t="inlineStr">
        <is>
          <t>158</t>
        </is>
      </c>
      <c r="E12215" t="inlineStr">
        <is>
          <t>MT</t>
        </is>
      </c>
      <c r="F12215" t="n">
        <v>50000</v>
      </c>
      <c r="G12215" t="n">
        <v>50000</v>
      </c>
      <c r="H12215" t="n">
        <v>25450</v>
      </c>
      <c r="I12215" t="inlineStr">
        <is>
          <t>Milho</t>
        </is>
      </c>
      <c r="J12215">
        <f>SI.ERROR(BUSCARV(D12215,TablaPaises,6,FALSO),"Sin dato")</f>
        <v/>
      </c>
      <c r="K12215">
        <f>SI.ERROR(BUSCARV(C12215,TablaProductos,2,FALSO),"Sin dato")</f>
        <v/>
      </c>
      <c r="L12215">
        <f>SI(H12215&gt;=1000000,"Alto",SI(H12215&gt;=100000,"Medio","Bajo"))</f>
        <v/>
      </c>
      <c r="M12215">
        <f>SI.ERROR(BUSCARV(E12215,TablaEstados,3,FALSO),"Sin dato")</f>
        <v/>
      </c>
      <c r="N12215">
        <f>SI.ERROR(BUSCARV(E12215,TablaEstados,4,FALSO),"Sin dato")</f>
        <v/>
      </c>
    </row>
    <row r="12216">
      <c r="A12216" t="inlineStr">
        <is>
          <t>2026</t>
        </is>
      </c>
      <c r="B12216" t="inlineStr">
        <is>
          <t>07</t>
        </is>
      </c>
      <c r="C12216" t="inlineStr">
        <is>
          <t>12019000</t>
        </is>
      </c>
      <c r="D12216" t="inlineStr">
        <is>
          <t>160</t>
        </is>
      </c>
      <c r="E12216" t="inlineStr">
        <is>
          <t>MT</t>
        </is>
      </c>
      <c r="F12216" t="n">
        <v>51</v>
      </c>
      <c r="G12216" t="n">
        <v>51000</v>
      </c>
      <c r="H12216" t="n">
        <v>23308</v>
      </c>
      <c r="I12216" t="inlineStr">
        <is>
          <t>Soja</t>
        </is>
      </c>
      <c r="J12216">
        <f>SI.ERROR(BUSCARV(D12216,TablaPaises,6,FALSO),"Sin dato")</f>
        <v/>
      </c>
      <c r="K12216">
        <f>SI.ERROR(BUSCARV(C12216,TablaProductos,2,FALSO),"Sin dato")</f>
        <v/>
      </c>
      <c r="L12216">
        <f>SI(H12216&gt;=1000000,"Alto",SI(H12216&gt;=100000,"Medio","Bajo"))</f>
        <v/>
      </c>
      <c r="M12216">
        <f>SI.ERROR(BUSCARV(E12216,TablaEstados,3,FALSO),"Sin dato")</f>
        <v/>
      </c>
      <c r="N12216">
        <f>SI.ERROR(BUSCARV(E12216,TablaEstados,4,FALSO),"Sin dato")</f>
        <v/>
      </c>
    </row>
    <row r="12217">
      <c r="A12217" t="inlineStr">
        <is>
          <t>2026</t>
        </is>
      </c>
      <c r="B12217" t="inlineStr">
        <is>
          <t>03</t>
        </is>
      </c>
      <c r="C12217" t="inlineStr">
        <is>
          <t>09011110</t>
        </is>
      </c>
      <c r="D12217" t="inlineStr">
        <is>
          <t>573</t>
        </is>
      </c>
      <c r="E12217" t="inlineStr">
        <is>
          <t>MG</t>
        </is>
      </c>
      <c r="F12217" t="n">
        <v>51777</v>
      </c>
      <c r="G12217" t="n">
        <v>2467903</v>
      </c>
      <c r="H12217" t="n">
        <v>16870044</v>
      </c>
      <c r="I12217" t="inlineStr">
        <is>
          <t>Café en granos</t>
        </is>
      </c>
      <c r="J12217">
        <f>SI.ERROR(BUSCARV(D12217,TablaPaises,6,FALSO),"Sin dato")</f>
        <v/>
      </c>
      <c r="K12217">
        <f>SI.ERROR(BUSCARV(C12217,TablaProductos,2,FALSO),"Sin dato")</f>
        <v/>
      </c>
      <c r="L12217">
        <f>SI(H12217&gt;=1000000,"Alto",SI(H12217&gt;=100000,"Medio","Bajo"))</f>
        <v/>
      </c>
      <c r="M12217">
        <f>SI.ERROR(BUSCARV(E12217,TablaEstados,3,FALSO),"Sin dato")</f>
        <v/>
      </c>
      <c r="N12217">
        <f>SI.ERROR(BUSCARV(E12217,TablaEstados,4,FALSO),"Sin dato")</f>
        <v/>
      </c>
    </row>
    <row r="12218">
      <c r="A12218" t="inlineStr">
        <is>
          <t>2026</t>
        </is>
      </c>
      <c r="B12218" t="inlineStr">
        <is>
          <t>04</t>
        </is>
      </c>
      <c r="C12218" t="inlineStr">
        <is>
          <t>12019000</t>
        </is>
      </c>
      <c r="D12218" t="inlineStr">
        <is>
          <t>160</t>
        </is>
      </c>
      <c r="E12218" t="inlineStr">
        <is>
          <t>MT</t>
        </is>
      </c>
      <c r="F12218" t="n">
        <v>1687106</v>
      </c>
      <c r="G12218" t="n">
        <v>1687110415</v>
      </c>
      <c r="H12218" t="n">
        <v>700499463</v>
      </c>
      <c r="I12218" t="inlineStr">
        <is>
          <t>Soja</t>
        </is>
      </c>
      <c r="J12218">
        <f>SI.ERROR(BUSCARV(D12218,TablaPaises,6,FALSO),"Sin dato")</f>
        <v/>
      </c>
      <c r="K12218">
        <f>SI.ERROR(BUSCARV(C12218,TablaProductos,2,FALSO),"Sin dato")</f>
        <v/>
      </c>
      <c r="L12218">
        <f>SI(H12218&gt;=1000000,"Alto",SI(H12218&gt;=100000,"Medio","Bajo"))</f>
        <v/>
      </c>
      <c r="M12218">
        <f>SI.ERROR(BUSCARV(E12218,TablaEstados,3,FALSO),"Sin dato")</f>
        <v/>
      </c>
      <c r="N12218">
        <f>SI.ERROR(BUSCARV(E12218,TablaEstados,4,FALSO),"Sin dato")</f>
        <v/>
      </c>
    </row>
    <row r="12219">
      <c r="A12219" t="inlineStr">
        <is>
          <t>2026</t>
        </is>
      </c>
      <c r="B12219" t="inlineStr">
        <is>
          <t>07</t>
        </is>
      </c>
      <c r="C12219" t="inlineStr">
        <is>
          <t>12019000</t>
        </is>
      </c>
      <c r="D12219" t="inlineStr">
        <is>
          <t>676</t>
        </is>
      </c>
      <c r="E12219" t="inlineStr">
        <is>
          <t>PI</t>
        </is>
      </c>
      <c r="F12219" t="n">
        <v>4534</v>
      </c>
      <c r="G12219" t="n">
        <v>4534420</v>
      </c>
      <c r="H12219" t="n">
        <v>2075934</v>
      </c>
      <c r="I12219" t="inlineStr">
        <is>
          <t>Soja</t>
        </is>
      </c>
      <c r="J12219">
        <f>SI.ERROR(BUSCARV(D12219,TablaPaises,6,FALSO),"Sin dato")</f>
        <v/>
      </c>
      <c r="K12219">
        <f>SI.ERROR(BUSCARV(C12219,TablaProductos,2,FALSO),"Sin dato")</f>
        <v/>
      </c>
      <c r="L12219">
        <f>SI(H12219&gt;=1000000,"Alto",SI(H12219&gt;=100000,"Medio","Bajo"))</f>
        <v/>
      </c>
      <c r="M12219">
        <f>SI.ERROR(BUSCARV(E12219,TablaEstados,3,FALSO),"Sin dato")</f>
        <v/>
      </c>
      <c r="N12219">
        <f>SI.ERROR(BUSCARV(E12219,TablaEstados,4,FALSO),"Sin dato")</f>
        <v/>
      </c>
    </row>
    <row r="12220">
      <c r="A12220" t="inlineStr">
        <is>
          <t>2026</t>
        </is>
      </c>
      <c r="B12220" t="inlineStr">
        <is>
          <t>06</t>
        </is>
      </c>
      <c r="C12220" t="inlineStr">
        <is>
          <t>52010020</t>
        </is>
      </c>
      <c r="D12220" t="inlineStr">
        <is>
          <t>081</t>
        </is>
      </c>
      <c r="E12220" t="inlineStr">
        <is>
          <t>MT</t>
        </is>
      </c>
      <c r="F12220" t="n">
        <v>32395</v>
      </c>
      <c r="G12220" t="n">
        <v>32399141</v>
      </c>
      <c r="H12220" t="n">
        <v>51875456</v>
      </c>
      <c r="I12220" t="inlineStr">
        <is>
          <t>Algodón</t>
        </is>
      </c>
      <c r="J12220">
        <f>SI.ERROR(BUSCARV(D12220,TablaPaises,6,FALSO),"Sin dato")</f>
        <v/>
      </c>
      <c r="K12220">
        <f>SI.ERROR(BUSCARV(C12220,TablaProductos,2,FALSO),"Sin dato")</f>
        <v/>
      </c>
      <c r="L12220">
        <f>SI(H12220&gt;=1000000,"Alto",SI(H12220&gt;=100000,"Medio","Bajo"))</f>
        <v/>
      </c>
      <c r="M12220">
        <f>SI.ERROR(BUSCARV(E12220,TablaEstados,3,FALSO),"Sin dato")</f>
        <v/>
      </c>
      <c r="N12220">
        <f>SI.ERROR(BUSCARV(E12220,TablaEstados,4,FALSO),"Sin dato")</f>
        <v/>
      </c>
    </row>
    <row r="12221">
      <c r="A12221" t="inlineStr">
        <is>
          <t>2026</t>
        </is>
      </c>
      <c r="B12221" t="inlineStr">
        <is>
          <t>08</t>
        </is>
      </c>
      <c r="C12221" t="inlineStr">
        <is>
          <t>12019000</t>
        </is>
      </c>
      <c r="D12221" t="inlineStr">
        <is>
          <t>160</t>
        </is>
      </c>
      <c r="E12221" t="inlineStr">
        <is>
          <t>DF</t>
        </is>
      </c>
      <c r="F12221" t="n">
        <v>10388</v>
      </c>
      <c r="G12221" t="n">
        <v>10389048</v>
      </c>
      <c r="H12221" t="n">
        <v>4592544</v>
      </c>
      <c r="I12221" t="inlineStr">
        <is>
          <t>Soja</t>
        </is>
      </c>
      <c r="J12221">
        <f>SI.ERROR(BUSCARV(D12221,TablaPaises,6,FALSO),"Sin dato")</f>
        <v/>
      </c>
      <c r="K12221">
        <f>SI.ERROR(BUSCARV(C12221,TablaProductos,2,FALSO),"Sin dato")</f>
        <v/>
      </c>
      <c r="L12221">
        <f>SI(H12221&gt;=1000000,"Alto",SI(H12221&gt;=100000,"Medio","Bajo"))</f>
        <v/>
      </c>
      <c r="M12221">
        <f>SI.ERROR(BUSCARV(E12221,TablaEstados,3,FALSO),"Sin dato")</f>
        <v/>
      </c>
      <c r="N12221">
        <f>SI.ERROR(BUSCARV(E12221,TablaEstados,4,FALSO),"Sin dato")</f>
        <v/>
      </c>
    </row>
    <row r="12222">
      <c r="A12222" t="inlineStr">
        <is>
          <t>2026</t>
        </is>
      </c>
      <c r="B12222" t="inlineStr">
        <is>
          <t>08</t>
        </is>
      </c>
      <c r="C12222" t="inlineStr">
        <is>
          <t>12019000</t>
        </is>
      </c>
      <c r="D12222" t="inlineStr">
        <is>
          <t>576</t>
        </is>
      </c>
      <c r="E12222" t="inlineStr">
        <is>
          <t>PR</t>
        </is>
      </c>
      <c r="F12222" t="n">
        <v>44644</v>
      </c>
      <c r="G12222" t="n">
        <v>44643788</v>
      </c>
      <c r="H12222" t="n">
        <v>20609484</v>
      </c>
      <c r="I12222" t="inlineStr">
        <is>
          <t>Soja</t>
        </is>
      </c>
      <c r="J12222">
        <f>SI.ERROR(BUSCARV(D12222,TablaPaises,6,FALSO),"Sin dato")</f>
        <v/>
      </c>
      <c r="K12222">
        <f>SI.ERROR(BUSCARV(C12222,TablaProductos,2,FALSO),"Sin dato")</f>
        <v/>
      </c>
      <c r="L12222">
        <f>SI(H12222&gt;=1000000,"Alto",SI(H12222&gt;=100000,"Medio","Bajo"))</f>
        <v/>
      </c>
      <c r="M12222">
        <f>SI.ERROR(BUSCARV(E12222,TablaEstados,3,FALSO),"Sin dato")</f>
        <v/>
      </c>
      <c r="N12222">
        <f>SI.ERROR(BUSCARV(E12222,TablaEstados,4,FALSO),"Sin dato")</f>
        <v/>
      </c>
    </row>
    <row r="12223">
      <c r="A12223" t="inlineStr">
        <is>
          <t>2026</t>
        </is>
      </c>
      <c r="B12223" t="inlineStr">
        <is>
          <t>09</t>
        </is>
      </c>
      <c r="C12223" t="inlineStr">
        <is>
          <t>09011110</t>
        </is>
      </c>
      <c r="D12223" t="inlineStr">
        <is>
          <t>628</t>
        </is>
      </c>
      <c r="E12223" t="inlineStr">
        <is>
          <t>MG</t>
        </is>
      </c>
      <c r="F12223" t="n">
        <v>2586</v>
      </c>
      <c r="G12223" t="n">
        <v>2596578</v>
      </c>
      <c r="H12223" t="n">
        <v>17534931</v>
      </c>
      <c r="I12223" t="inlineStr">
        <is>
          <t>Café en granos</t>
        </is>
      </c>
      <c r="J12223">
        <f>SI.ERROR(BUSCARV(D12223,TablaPaises,6,FALSO),"Sin dato")</f>
        <v/>
      </c>
      <c r="K12223">
        <f>SI.ERROR(BUSCARV(C12223,TablaProductos,2,FALSO),"Sin dato")</f>
        <v/>
      </c>
      <c r="L12223">
        <f>SI(H12223&gt;=1000000,"Alto",SI(H12223&gt;=100000,"Medio","Bajo"))</f>
        <v/>
      </c>
      <c r="M12223">
        <f>SI.ERROR(BUSCARV(E12223,TablaEstados,3,FALSO),"Sin dato")</f>
        <v/>
      </c>
      <c r="N12223">
        <f>SI.ERROR(BUSCARV(E12223,TablaEstados,4,FALSO),"Sin dato")</f>
        <v/>
      </c>
    </row>
    <row r="12224">
      <c r="A12224" t="inlineStr">
        <is>
          <t>2026</t>
        </is>
      </c>
      <c r="B12224" t="inlineStr">
        <is>
          <t>03</t>
        </is>
      </c>
      <c r="C12224" t="inlineStr">
        <is>
          <t>12019000</t>
        </is>
      </c>
      <c r="D12224" t="inlineStr">
        <is>
          <t>827</t>
        </is>
      </c>
      <c r="E12224" t="inlineStr">
        <is>
          <t>MT</t>
        </is>
      </c>
      <c r="F12224" t="n">
        <v>111174</v>
      </c>
      <c r="G12224" t="n">
        <v>111174385</v>
      </c>
      <c r="H12224" t="n">
        <v>45479344</v>
      </c>
      <c r="I12224" t="inlineStr">
        <is>
          <t>Soja</t>
        </is>
      </c>
      <c r="J12224">
        <f>SI.ERROR(BUSCARV(D12224,TablaPaises,6,FALSO),"Sin dato")</f>
        <v/>
      </c>
      <c r="K12224">
        <f>SI.ERROR(BUSCARV(C12224,TablaProductos,2,FALSO),"Sin dato")</f>
        <v/>
      </c>
      <c r="L12224">
        <f>SI(H12224&gt;=1000000,"Alto",SI(H12224&gt;=100000,"Medio","Bajo"))</f>
        <v/>
      </c>
      <c r="M12224">
        <f>SI.ERROR(BUSCARV(E12224,TablaEstados,3,FALSO),"Sin dato")</f>
        <v/>
      </c>
      <c r="N12224">
        <f>SI.ERROR(BUSCARV(E12224,TablaEstados,4,FALSO),"Sin dato")</f>
        <v/>
      </c>
    </row>
    <row r="12225">
      <c r="A12225" t="inlineStr">
        <is>
          <t>2026</t>
        </is>
      </c>
      <c r="B12225" t="inlineStr">
        <is>
          <t>04</t>
        </is>
      </c>
      <c r="C12225" t="inlineStr">
        <is>
          <t>12019000</t>
        </is>
      </c>
      <c r="D12225" t="inlineStr">
        <is>
          <t>059</t>
        </is>
      </c>
      <c r="E12225" t="inlineStr">
        <is>
          <t>RO</t>
        </is>
      </c>
      <c r="F12225" t="n">
        <v>111692</v>
      </c>
      <c r="G12225" t="n">
        <v>111692611</v>
      </c>
      <c r="H12225" t="n">
        <v>45619362</v>
      </c>
      <c r="I12225" t="inlineStr">
        <is>
          <t>Soja</t>
        </is>
      </c>
      <c r="J12225">
        <f>SI.ERROR(BUSCARV(D12225,TablaPaises,6,FALSO),"Sin dato")</f>
        <v/>
      </c>
      <c r="K12225">
        <f>SI.ERROR(BUSCARV(C12225,TablaProductos,2,FALSO),"Sin dato")</f>
        <v/>
      </c>
      <c r="L12225">
        <f>SI(H12225&gt;=1000000,"Alto",SI(H12225&gt;=100000,"Medio","Bajo"))</f>
        <v/>
      </c>
      <c r="M12225">
        <f>SI.ERROR(BUSCARV(E12225,TablaEstados,3,FALSO),"Sin dato")</f>
        <v/>
      </c>
      <c r="N12225">
        <f>SI.ERROR(BUSCARV(E12225,TablaEstados,4,FALSO),"Sin dato")</f>
        <v/>
      </c>
    </row>
    <row r="12226">
      <c r="A12226" t="inlineStr">
        <is>
          <t>2026</t>
        </is>
      </c>
      <c r="B12226" t="inlineStr">
        <is>
          <t>05</t>
        </is>
      </c>
      <c r="C12226" t="inlineStr">
        <is>
          <t>12019000</t>
        </is>
      </c>
      <c r="D12226" t="inlineStr">
        <is>
          <t>160</t>
        </is>
      </c>
      <c r="E12226" t="inlineStr">
        <is>
          <t>GO</t>
        </is>
      </c>
      <c r="F12226" t="n">
        <v>939907</v>
      </c>
      <c r="G12226" t="n">
        <v>939898857</v>
      </c>
      <c r="H12226" t="n">
        <v>400596117</v>
      </c>
      <c r="I12226" t="inlineStr">
        <is>
          <t>Soja</t>
        </is>
      </c>
      <c r="J12226">
        <f>SI.ERROR(BUSCARV(D12226,TablaPaises,6,FALSO),"Sin dato")</f>
        <v/>
      </c>
      <c r="K12226">
        <f>SI.ERROR(BUSCARV(C12226,TablaProductos,2,FALSO),"Sin dato")</f>
        <v/>
      </c>
      <c r="L12226">
        <f>SI(H12226&gt;=1000000,"Alto",SI(H12226&gt;=100000,"Medio","Bajo"))</f>
        <v/>
      </c>
      <c r="M12226">
        <f>SI.ERROR(BUSCARV(E12226,TablaEstados,3,FALSO),"Sin dato")</f>
        <v/>
      </c>
      <c r="N12226">
        <f>SI.ERROR(BUSCARV(E12226,TablaEstados,4,FALSO),"Sin dato")</f>
        <v/>
      </c>
    </row>
    <row r="12227">
      <c r="A12227" t="inlineStr">
        <is>
          <t>2026</t>
        </is>
      </c>
      <c r="B12227" t="inlineStr">
        <is>
          <t>04</t>
        </is>
      </c>
      <c r="C12227" t="inlineStr">
        <is>
          <t>12019000</t>
        </is>
      </c>
      <c r="D12227" t="inlineStr">
        <is>
          <t>386</t>
        </is>
      </c>
      <c r="E12227" t="inlineStr">
        <is>
          <t>MT</t>
        </is>
      </c>
      <c r="F12227" t="n">
        <v>63641</v>
      </c>
      <c r="G12227" t="n">
        <v>63643221</v>
      </c>
      <c r="H12227" t="n">
        <v>26451698</v>
      </c>
      <c r="I12227" t="inlineStr">
        <is>
          <t>Soja</t>
        </is>
      </c>
      <c r="J12227">
        <f>SI.ERROR(BUSCARV(D12227,TablaPaises,6,FALSO),"Sin dato")</f>
        <v/>
      </c>
      <c r="K12227">
        <f>SI.ERROR(BUSCARV(C12227,TablaProductos,2,FALSO),"Sin dato")</f>
        <v/>
      </c>
      <c r="L12227">
        <f>SI(H12227&gt;=1000000,"Alto",SI(H12227&gt;=100000,"Medio","Bajo"))</f>
        <v/>
      </c>
      <c r="M12227">
        <f>SI.ERROR(BUSCARV(E12227,TablaEstados,3,FALSO),"Sin dato")</f>
        <v/>
      </c>
      <c r="N12227">
        <f>SI.ERROR(BUSCARV(E12227,TablaEstados,4,FALSO),"Sin dato")</f>
        <v/>
      </c>
    </row>
    <row r="12228">
      <c r="A12228" t="inlineStr">
        <is>
          <t>2026</t>
        </is>
      </c>
      <c r="B12228" t="inlineStr">
        <is>
          <t>02</t>
        </is>
      </c>
      <c r="C12228" t="inlineStr">
        <is>
          <t>52010020</t>
        </is>
      </c>
      <c r="D12228" t="inlineStr">
        <is>
          <t>576</t>
        </is>
      </c>
      <c r="E12228" t="inlineStr">
        <is>
          <t>BA</t>
        </is>
      </c>
      <c r="F12228" t="n">
        <v>2140</v>
      </c>
      <c r="G12228" t="n">
        <v>2140351</v>
      </c>
      <c r="H12228" t="n">
        <v>3216671</v>
      </c>
      <c r="I12228" t="inlineStr">
        <is>
          <t>Algodón</t>
        </is>
      </c>
      <c r="J12228">
        <f>SI.ERROR(BUSCARV(D12228,TablaPaises,6,FALSO),"Sin dato")</f>
        <v/>
      </c>
      <c r="K12228">
        <f>SI.ERROR(BUSCARV(C12228,TablaProductos,2,FALSO),"Sin dato")</f>
        <v/>
      </c>
      <c r="L12228">
        <f>SI(H12228&gt;=1000000,"Alto",SI(H12228&gt;=100000,"Medio","Bajo"))</f>
        <v/>
      </c>
      <c r="M12228">
        <f>SI.ERROR(BUSCARV(E12228,TablaEstados,3,FALSO),"Sin dato")</f>
        <v/>
      </c>
      <c r="N12228">
        <f>SI.ERROR(BUSCARV(E12228,TablaEstados,4,FALSO),"Sin dato")</f>
        <v/>
      </c>
    </row>
    <row r="12229">
      <c r="A12229" t="inlineStr">
        <is>
          <t>2026</t>
        </is>
      </c>
      <c r="B12229" t="inlineStr">
        <is>
          <t>01</t>
        </is>
      </c>
      <c r="C12229" t="inlineStr">
        <is>
          <t>12019000</t>
        </is>
      </c>
      <c r="D12229" t="inlineStr">
        <is>
          <t>827</t>
        </is>
      </c>
      <c r="E12229" t="inlineStr">
        <is>
          <t>MT</t>
        </is>
      </c>
      <c r="F12229" t="n">
        <v>39288</v>
      </c>
      <c r="G12229" t="n">
        <v>39288420</v>
      </c>
      <c r="H12229" t="n">
        <v>16164904</v>
      </c>
      <c r="I12229" t="inlineStr">
        <is>
          <t>Soja</t>
        </is>
      </c>
      <c r="J12229">
        <f>SI.ERROR(BUSCARV(D12229,TablaPaises,6,FALSO),"Sin dato")</f>
        <v/>
      </c>
      <c r="K12229">
        <f>SI.ERROR(BUSCARV(C12229,TablaProductos,2,FALSO),"Sin dato")</f>
        <v/>
      </c>
      <c r="L12229">
        <f>SI(H12229&gt;=1000000,"Alto",SI(H12229&gt;=100000,"Medio","Bajo"))</f>
        <v/>
      </c>
      <c r="M12229">
        <f>SI.ERROR(BUSCARV(E12229,TablaEstados,3,FALSO),"Sin dato")</f>
        <v/>
      </c>
      <c r="N12229">
        <f>SI.ERROR(BUSCARV(E12229,TablaEstados,4,FALSO),"Sin dato")</f>
        <v/>
      </c>
    </row>
    <row r="12230">
      <c r="A12230" t="inlineStr">
        <is>
          <t>2026</t>
        </is>
      </c>
      <c r="B12230" t="inlineStr">
        <is>
          <t>07</t>
        </is>
      </c>
      <c r="C12230" t="inlineStr">
        <is>
          <t>52010020</t>
        </is>
      </c>
      <c r="D12230" t="inlineStr">
        <is>
          <t>081</t>
        </is>
      </c>
      <c r="E12230" t="inlineStr">
        <is>
          <t>MT</t>
        </is>
      </c>
      <c r="F12230" t="n">
        <v>20378</v>
      </c>
      <c r="G12230" t="n">
        <v>20375484</v>
      </c>
      <c r="H12230" t="n">
        <v>33326433</v>
      </c>
      <c r="I12230" t="inlineStr">
        <is>
          <t>Algodón</t>
        </is>
      </c>
      <c r="J12230">
        <f>SI.ERROR(BUSCARV(D12230,TablaPaises,6,FALSO),"Sin dato")</f>
        <v/>
      </c>
      <c r="K12230">
        <f>SI.ERROR(BUSCARV(C12230,TablaProductos,2,FALSO),"Sin dato")</f>
        <v/>
      </c>
      <c r="L12230">
        <f>SI(H12230&gt;=1000000,"Alto",SI(H12230&gt;=100000,"Medio","Bajo"))</f>
        <v/>
      </c>
      <c r="M12230">
        <f>SI.ERROR(BUSCARV(E12230,TablaEstados,3,FALSO),"Sin dato")</f>
        <v/>
      </c>
      <c r="N12230">
        <f>SI.ERROR(BUSCARV(E12230,TablaEstados,4,FALSO),"Sin dato")</f>
        <v/>
      </c>
    </row>
    <row r="12231">
      <c r="A12231" t="inlineStr">
        <is>
          <t>2026</t>
        </is>
      </c>
      <c r="B12231" t="inlineStr">
        <is>
          <t>06</t>
        </is>
      </c>
      <c r="C12231" t="inlineStr">
        <is>
          <t>09011110</t>
        </is>
      </c>
      <c r="D12231" t="inlineStr">
        <is>
          <t>249</t>
        </is>
      </c>
      <c r="E12231" t="inlineStr">
        <is>
          <t>MG</t>
        </is>
      </c>
      <c r="F12231" t="n">
        <v>94082</v>
      </c>
      <c r="G12231" t="n">
        <v>14175168</v>
      </c>
      <c r="H12231" t="n">
        <v>88459729</v>
      </c>
      <c r="I12231" t="inlineStr">
        <is>
          <t>Café en granos</t>
        </is>
      </c>
      <c r="J12231">
        <f>SI.ERROR(BUSCARV(D12231,TablaPaises,6,FALSO),"Sin dato")</f>
        <v/>
      </c>
      <c r="K12231">
        <f>SI.ERROR(BUSCARV(C12231,TablaProductos,2,FALSO),"Sin dato")</f>
        <v/>
      </c>
      <c r="L12231">
        <f>SI(H12231&gt;=1000000,"Alto",SI(H12231&gt;=100000,"Medio","Bajo"))</f>
        <v/>
      </c>
      <c r="M12231">
        <f>SI.ERROR(BUSCARV(E12231,TablaEstados,3,FALSO),"Sin dato")</f>
        <v/>
      </c>
      <c r="N12231">
        <f>SI.ERROR(BUSCARV(E12231,TablaEstados,4,FALSO),"Sin dato")</f>
        <v/>
      </c>
    </row>
    <row r="12232">
      <c r="A12232" t="inlineStr">
        <is>
          <t>2026</t>
        </is>
      </c>
      <c r="B12232" t="inlineStr">
        <is>
          <t>05</t>
        </is>
      </c>
      <c r="C12232" t="inlineStr">
        <is>
          <t>52010020</t>
        </is>
      </c>
      <c r="D12232" t="inlineStr">
        <is>
          <t>455</t>
        </is>
      </c>
      <c r="E12232" t="inlineStr">
        <is>
          <t>BA</t>
        </is>
      </c>
      <c r="F12232" t="n">
        <v>808</v>
      </c>
      <c r="G12232" t="n">
        <v>807980</v>
      </c>
      <c r="H12232" t="n">
        <v>1311547</v>
      </c>
      <c r="I12232" t="inlineStr">
        <is>
          <t>Algodón</t>
        </is>
      </c>
      <c r="J12232">
        <f>SI.ERROR(BUSCARV(D12232,TablaPaises,6,FALSO),"Sin dato")</f>
        <v/>
      </c>
      <c r="K12232">
        <f>SI.ERROR(BUSCARV(C12232,TablaProductos,2,FALSO),"Sin dato")</f>
        <v/>
      </c>
      <c r="L12232">
        <f>SI(H12232&gt;=1000000,"Alto",SI(H12232&gt;=100000,"Medio","Bajo"))</f>
        <v/>
      </c>
      <c r="M12232">
        <f>SI.ERROR(BUSCARV(E12232,TablaEstados,3,FALSO),"Sin dato")</f>
        <v/>
      </c>
      <c r="N12232">
        <f>SI.ERROR(BUSCARV(E12232,TablaEstados,4,FALSO),"Sin dato")</f>
        <v/>
      </c>
    </row>
    <row r="12233">
      <c r="A12233" t="inlineStr">
        <is>
          <t>2026</t>
        </is>
      </c>
      <c r="B12233" t="inlineStr">
        <is>
          <t>08</t>
        </is>
      </c>
      <c r="C12233" t="inlineStr">
        <is>
          <t>12019000</t>
        </is>
      </c>
      <c r="D12233" t="inlineStr">
        <is>
          <t>160</t>
        </is>
      </c>
      <c r="E12233" t="inlineStr">
        <is>
          <t>MT</t>
        </is>
      </c>
      <c r="F12233" t="n">
        <v>17915</v>
      </c>
      <c r="G12233" t="n">
        <v>17915099</v>
      </c>
      <c r="H12233" t="n">
        <v>8158472</v>
      </c>
      <c r="I12233" t="inlineStr">
        <is>
          <t>Soja</t>
        </is>
      </c>
      <c r="J12233">
        <f>SI.ERROR(BUSCARV(D12233,TablaPaises,6,FALSO),"Sin dato")</f>
        <v/>
      </c>
      <c r="K12233">
        <f>SI.ERROR(BUSCARV(C12233,TablaProductos,2,FALSO),"Sin dato")</f>
        <v/>
      </c>
      <c r="L12233">
        <f>SI(H12233&gt;=1000000,"Alto",SI(H12233&gt;=100000,"Medio","Bajo"))</f>
        <v/>
      </c>
      <c r="M12233">
        <f>SI.ERROR(BUSCARV(E12233,TablaEstados,3,FALSO),"Sin dato")</f>
        <v/>
      </c>
      <c r="N12233">
        <f>SI.ERROR(BUSCARV(E12233,TablaEstados,4,FALSO),"Sin dato")</f>
        <v/>
      </c>
    </row>
    <row r="12234">
      <c r="A12234" t="inlineStr">
        <is>
          <t>2026</t>
        </is>
      </c>
      <c r="B12234" t="inlineStr">
        <is>
          <t>01</t>
        </is>
      </c>
      <c r="C12234" t="inlineStr">
        <is>
          <t>10059010</t>
        </is>
      </c>
      <c r="D12234" t="inlineStr">
        <is>
          <t>858</t>
        </is>
      </c>
      <c r="E12234" t="inlineStr">
        <is>
          <t>GO</t>
        </is>
      </c>
      <c r="F12234" t="n">
        <v>150433435</v>
      </c>
      <c r="G12234" t="n">
        <v>150433435</v>
      </c>
      <c r="H12234" t="n">
        <v>32302511</v>
      </c>
      <c r="I12234" t="inlineStr">
        <is>
          <t>Milho</t>
        </is>
      </c>
      <c r="J12234">
        <f>SI.ERROR(BUSCARV(D12234,TablaPaises,6,FALSO),"Sin dato")</f>
        <v/>
      </c>
      <c r="K12234">
        <f>SI.ERROR(BUSCARV(C12234,TablaProductos,2,FALSO),"Sin dato")</f>
        <v/>
      </c>
      <c r="L12234">
        <f>SI(H12234&gt;=1000000,"Alto",SI(H12234&gt;=100000,"Medio","Bajo"))</f>
        <v/>
      </c>
      <c r="M12234">
        <f>SI.ERROR(BUSCARV(E12234,TablaEstados,3,FALSO),"Sin dato")</f>
        <v/>
      </c>
      <c r="N12234">
        <f>SI.ERROR(BUSCARV(E12234,TablaEstados,4,FALSO),"Sin dato")</f>
        <v/>
      </c>
    </row>
    <row r="12235">
      <c r="A12235" t="inlineStr">
        <is>
          <t>2026</t>
        </is>
      </c>
      <c r="B12235" t="inlineStr">
        <is>
          <t>03</t>
        </is>
      </c>
      <c r="C12235" t="inlineStr">
        <is>
          <t>09011110</t>
        </is>
      </c>
      <c r="D12235" t="inlineStr">
        <is>
          <t>573</t>
        </is>
      </c>
      <c r="E12235" t="inlineStr">
        <is>
          <t>SP</t>
        </is>
      </c>
      <c r="F12235" t="n">
        <v>464</v>
      </c>
      <c r="G12235" t="n">
        <v>463773</v>
      </c>
      <c r="H12235" t="n">
        <v>3619078</v>
      </c>
      <c r="I12235" t="inlineStr">
        <is>
          <t>Café en granos</t>
        </is>
      </c>
      <c r="J12235">
        <f>SI.ERROR(BUSCARV(D12235,TablaPaises,6,FALSO),"Sin dato")</f>
        <v/>
      </c>
      <c r="K12235">
        <f>SI.ERROR(BUSCARV(C12235,TablaProductos,2,FALSO),"Sin dato")</f>
        <v/>
      </c>
      <c r="L12235">
        <f>SI(H12235&gt;=1000000,"Alto",SI(H12235&gt;=100000,"Medio","Bajo"))</f>
        <v/>
      </c>
      <c r="M12235">
        <f>SI.ERROR(BUSCARV(E12235,TablaEstados,3,FALSO),"Sin dato")</f>
        <v/>
      </c>
      <c r="N12235">
        <f>SI.ERROR(BUSCARV(E12235,TablaEstados,4,FALSO),"Sin dato")</f>
        <v/>
      </c>
    </row>
    <row r="12236">
      <c r="A12236" t="inlineStr">
        <is>
          <t>2026</t>
        </is>
      </c>
      <c r="B12236" t="inlineStr">
        <is>
          <t>05</t>
        </is>
      </c>
      <c r="C12236" t="inlineStr">
        <is>
          <t>09011110</t>
        </is>
      </c>
      <c r="D12236" t="inlineStr">
        <is>
          <t>573</t>
        </is>
      </c>
      <c r="E12236" t="inlineStr">
        <is>
          <t>SP</t>
        </is>
      </c>
      <c r="F12236" t="n">
        <v>590</v>
      </c>
      <c r="G12236" t="n">
        <v>589530</v>
      </c>
      <c r="H12236" t="n">
        <v>4039537</v>
      </c>
      <c r="I12236" t="inlineStr">
        <is>
          <t>Café en granos</t>
        </is>
      </c>
      <c r="J12236">
        <f>SI.ERROR(BUSCARV(D12236,TablaPaises,6,FALSO),"Sin dato")</f>
        <v/>
      </c>
      <c r="K12236">
        <f>SI.ERROR(BUSCARV(C12236,TablaProductos,2,FALSO),"Sin dato")</f>
        <v/>
      </c>
      <c r="L12236">
        <f>SI(H12236&gt;=1000000,"Alto",SI(H12236&gt;=100000,"Medio","Bajo"))</f>
        <v/>
      </c>
      <c r="M12236">
        <f>SI.ERROR(BUSCARV(E12236,TablaEstados,3,FALSO),"Sin dato")</f>
        <v/>
      </c>
      <c r="N12236">
        <f>SI.ERROR(BUSCARV(E12236,TablaEstados,4,FALSO),"Sin dato")</f>
        <v/>
      </c>
    </row>
    <row r="12237">
      <c r="A12237" t="inlineStr">
        <is>
          <t>2026</t>
        </is>
      </c>
      <c r="B12237" t="inlineStr">
        <is>
          <t>07</t>
        </is>
      </c>
      <c r="C12237" t="inlineStr">
        <is>
          <t>10059010</t>
        </is>
      </c>
      <c r="D12237" t="inlineStr">
        <is>
          <t>827</t>
        </is>
      </c>
      <c r="E12237" t="inlineStr">
        <is>
          <t>RO</t>
        </is>
      </c>
      <c r="F12237" t="n">
        <v>12420622</v>
      </c>
      <c r="G12237" t="n">
        <v>12420622</v>
      </c>
      <c r="H12237" t="n">
        <v>2657888</v>
      </c>
      <c r="I12237" t="inlineStr">
        <is>
          <t>Milho</t>
        </is>
      </c>
      <c r="J12237">
        <f>SI.ERROR(BUSCARV(D12237,TablaPaises,6,FALSO),"Sin dato")</f>
        <v/>
      </c>
      <c r="K12237">
        <f>SI.ERROR(BUSCARV(C12237,TablaProductos,2,FALSO),"Sin dato")</f>
        <v/>
      </c>
      <c r="L12237">
        <f>SI(H12237&gt;=1000000,"Alto",SI(H12237&gt;=100000,"Medio","Bajo"))</f>
        <v/>
      </c>
      <c r="M12237">
        <f>SI.ERROR(BUSCARV(E12237,TablaEstados,3,FALSO),"Sin dato")</f>
        <v/>
      </c>
      <c r="N12237">
        <f>SI.ERROR(BUSCARV(E12237,TablaEstados,4,FALSO),"Sin dato")</f>
        <v/>
      </c>
    </row>
    <row r="12238">
      <c r="A12238" t="inlineStr">
        <is>
          <t>2026</t>
        </is>
      </c>
      <c r="B12238" t="inlineStr">
        <is>
          <t>01</t>
        </is>
      </c>
      <c r="C12238" t="inlineStr">
        <is>
          <t>09011110</t>
        </is>
      </c>
      <c r="D12238" t="inlineStr">
        <is>
          <t>628</t>
        </is>
      </c>
      <c r="E12238" t="inlineStr">
        <is>
          <t>MG</t>
        </is>
      </c>
      <c r="F12238" t="n">
        <v>7293</v>
      </c>
      <c r="G12238" t="n">
        <v>1593820</v>
      </c>
      <c r="H12238" t="n">
        <v>12274181</v>
      </c>
      <c r="I12238" t="inlineStr">
        <is>
          <t>Café en granos</t>
        </is>
      </c>
      <c r="J12238">
        <f>SI.ERROR(BUSCARV(D12238,TablaPaises,6,FALSO),"Sin dato")</f>
        <v/>
      </c>
      <c r="K12238">
        <f>SI.ERROR(BUSCARV(C12238,TablaProductos,2,FALSO),"Sin dato")</f>
        <v/>
      </c>
      <c r="L12238">
        <f>SI(H12238&gt;=1000000,"Alto",SI(H12238&gt;=100000,"Medio","Bajo"))</f>
        <v/>
      </c>
      <c r="M12238">
        <f>SI.ERROR(BUSCARV(E12238,TablaEstados,3,FALSO),"Sin dato")</f>
        <v/>
      </c>
      <c r="N12238">
        <f>SI.ERROR(BUSCARV(E12238,TablaEstados,4,FALSO),"Sin dato")</f>
        <v/>
      </c>
    </row>
    <row r="12239">
      <c r="A12239" t="inlineStr">
        <is>
          <t>2026</t>
        </is>
      </c>
      <c r="B12239" t="inlineStr">
        <is>
          <t>06</t>
        </is>
      </c>
      <c r="C12239" t="inlineStr">
        <is>
          <t>12019000</t>
        </is>
      </c>
      <c r="D12239" t="inlineStr">
        <is>
          <t>776</t>
        </is>
      </c>
      <c r="E12239" t="inlineStr">
        <is>
          <t>MS</t>
        </is>
      </c>
      <c r="F12239" t="n">
        <v>2528</v>
      </c>
      <c r="G12239" t="n">
        <v>2527555</v>
      </c>
      <c r="H12239" t="n">
        <v>1087506</v>
      </c>
      <c r="I12239" t="inlineStr">
        <is>
          <t>Soja</t>
        </is>
      </c>
      <c r="J12239">
        <f>SI.ERROR(BUSCARV(D12239,TablaPaises,6,FALSO),"Sin dato")</f>
        <v/>
      </c>
      <c r="K12239">
        <f>SI.ERROR(BUSCARV(C12239,TablaProductos,2,FALSO),"Sin dato")</f>
        <v/>
      </c>
      <c r="L12239">
        <f>SI(H12239&gt;=1000000,"Alto",SI(H12239&gt;=100000,"Medio","Bajo"))</f>
        <v/>
      </c>
      <c r="M12239">
        <f>SI.ERROR(BUSCARV(E12239,TablaEstados,3,FALSO),"Sin dato")</f>
        <v/>
      </c>
      <c r="N12239">
        <f>SI.ERROR(BUSCARV(E12239,TablaEstados,4,FALSO),"Sin dato")</f>
        <v/>
      </c>
    </row>
    <row r="12240">
      <c r="A12240" t="inlineStr">
        <is>
          <t>2026</t>
        </is>
      </c>
      <c r="B12240" t="inlineStr">
        <is>
          <t>06</t>
        </is>
      </c>
      <c r="C12240" t="inlineStr">
        <is>
          <t>10059090</t>
        </is>
      </c>
      <c r="D12240" t="inlineStr">
        <is>
          <t>163</t>
        </is>
      </c>
      <c r="E12240" t="inlineStr">
        <is>
          <t>RJ</t>
        </is>
      </c>
      <c r="F12240" t="n">
        <v>5</v>
      </c>
      <c r="G12240" t="n">
        <v>5</v>
      </c>
      <c r="H12240" t="n">
        <v>94</v>
      </c>
      <c r="I12240" t="inlineStr">
        <is>
          <t>Milho</t>
        </is>
      </c>
      <c r="J12240">
        <f>SI.ERROR(BUSCARV(D12240,TablaPaises,6,FALSO),"Sin dato")</f>
        <v/>
      </c>
      <c r="K12240">
        <f>SI.ERROR(BUSCARV(C12240,TablaProductos,2,FALSO),"Sin dato")</f>
        <v/>
      </c>
      <c r="L12240">
        <f>SI(H12240&gt;=1000000,"Alto",SI(H12240&gt;=100000,"Medio","Bajo"))</f>
        <v/>
      </c>
      <c r="M12240">
        <f>SI.ERROR(BUSCARV(E12240,TablaEstados,3,FALSO),"Sin dato")</f>
        <v/>
      </c>
      <c r="N12240">
        <f>SI.ERROR(BUSCARV(E12240,TablaEstados,4,FALSO),"Sin dato")</f>
        <v/>
      </c>
    </row>
    <row r="12241">
      <c r="A12241" t="inlineStr">
        <is>
          <t>2026</t>
        </is>
      </c>
      <c r="B12241" t="inlineStr">
        <is>
          <t>05</t>
        </is>
      </c>
      <c r="C12241" t="inlineStr">
        <is>
          <t>09011110</t>
        </is>
      </c>
      <c r="D12241" t="inlineStr">
        <is>
          <t>776</t>
        </is>
      </c>
      <c r="E12241" t="inlineStr">
        <is>
          <t>MG</t>
        </is>
      </c>
      <c r="F12241" t="n">
        <v>19</v>
      </c>
      <c r="G12241" t="n">
        <v>19200</v>
      </c>
      <c r="H12241" t="n">
        <v>143450</v>
      </c>
      <c r="I12241" t="inlineStr">
        <is>
          <t>Café en granos</t>
        </is>
      </c>
      <c r="J12241">
        <f>SI.ERROR(BUSCARV(D12241,TablaPaises,6,FALSO),"Sin dato")</f>
        <v/>
      </c>
      <c r="K12241">
        <f>SI.ERROR(BUSCARV(C12241,TablaProductos,2,FALSO),"Sin dato")</f>
        <v/>
      </c>
      <c r="L12241">
        <f>SI(H12241&gt;=1000000,"Alto",SI(H12241&gt;=100000,"Medio","Bajo"))</f>
        <v/>
      </c>
      <c r="M12241">
        <f>SI.ERROR(BUSCARV(E12241,TablaEstados,3,FALSO),"Sin dato")</f>
        <v/>
      </c>
      <c r="N12241">
        <f>SI.ERROR(BUSCARV(E12241,TablaEstados,4,FALSO),"Sin dato")</f>
        <v/>
      </c>
    </row>
    <row r="12242">
      <c r="A12242" t="inlineStr">
        <is>
          <t>2026</t>
        </is>
      </c>
      <c r="B12242" t="inlineStr">
        <is>
          <t>01</t>
        </is>
      </c>
      <c r="C12242" t="inlineStr">
        <is>
          <t>52010020</t>
        </is>
      </c>
      <c r="D12242" t="inlineStr">
        <is>
          <t>160</t>
        </is>
      </c>
      <c r="E12242" t="inlineStr">
        <is>
          <t>GO</t>
        </is>
      </c>
      <c r="F12242" t="n">
        <v>507</v>
      </c>
      <c r="G12242" t="n">
        <v>506577</v>
      </c>
      <c r="H12242" t="n">
        <v>819835</v>
      </c>
      <c r="I12242" t="inlineStr">
        <is>
          <t>Algodón</t>
        </is>
      </c>
      <c r="J12242">
        <f>SI.ERROR(BUSCARV(D12242,TablaPaises,6,FALSO),"Sin dato")</f>
        <v/>
      </c>
      <c r="K12242">
        <f>SI.ERROR(BUSCARV(C12242,TablaProductos,2,FALSO),"Sin dato")</f>
        <v/>
      </c>
      <c r="L12242">
        <f>SI(H12242&gt;=1000000,"Alto",SI(H12242&gt;=100000,"Medio","Bajo"))</f>
        <v/>
      </c>
      <c r="M12242">
        <f>SI.ERROR(BUSCARV(E12242,TablaEstados,3,FALSO),"Sin dato")</f>
        <v/>
      </c>
      <c r="N12242">
        <f>SI.ERROR(BUSCARV(E12242,TablaEstados,4,FALSO),"Sin dato")</f>
        <v/>
      </c>
    </row>
    <row r="12243">
      <c r="A12243" t="inlineStr">
        <is>
          <t>2026</t>
        </is>
      </c>
      <c r="B12243" t="inlineStr">
        <is>
          <t>08</t>
        </is>
      </c>
      <c r="C12243" t="inlineStr">
        <is>
          <t>12019000</t>
        </is>
      </c>
      <c r="D12243" t="inlineStr">
        <is>
          <t>386</t>
        </is>
      </c>
      <c r="E12243" t="inlineStr">
        <is>
          <t>MT</t>
        </is>
      </c>
      <c r="F12243" t="n">
        <v>26927</v>
      </c>
      <c r="G12243" t="n">
        <v>26927140</v>
      </c>
      <c r="H12243" t="n">
        <v>12800000</v>
      </c>
      <c r="I12243" t="inlineStr">
        <is>
          <t>Soja</t>
        </is>
      </c>
      <c r="J12243">
        <f>SI.ERROR(BUSCARV(D12243,TablaPaises,6,FALSO),"Sin dato")</f>
        <v/>
      </c>
      <c r="K12243">
        <f>SI.ERROR(BUSCARV(C12243,TablaProductos,2,FALSO),"Sin dato")</f>
        <v/>
      </c>
      <c r="L12243">
        <f>SI(H12243&gt;=1000000,"Alto",SI(H12243&gt;=100000,"Medio","Bajo"))</f>
        <v/>
      </c>
      <c r="M12243">
        <f>SI.ERROR(BUSCARV(E12243,TablaEstados,3,FALSO),"Sin dato")</f>
        <v/>
      </c>
      <c r="N12243">
        <f>SI.ERROR(BUSCARV(E12243,TablaEstados,4,FALSO),"Sin dato")</f>
        <v/>
      </c>
    </row>
    <row r="12244">
      <c r="A12244" t="inlineStr">
        <is>
          <t>2026</t>
        </is>
      </c>
      <c r="B12244" t="inlineStr">
        <is>
          <t>09</t>
        </is>
      </c>
      <c r="C12244" t="inlineStr">
        <is>
          <t>10059010</t>
        </is>
      </c>
      <c r="D12244" t="inlineStr">
        <is>
          <t>858</t>
        </is>
      </c>
      <c r="E12244" t="inlineStr">
        <is>
          <t>MT</t>
        </is>
      </c>
      <c r="F12244" t="n">
        <v>162066156</v>
      </c>
      <c r="G12244" t="n">
        <v>162066156</v>
      </c>
      <c r="H12244" t="n">
        <v>36183825</v>
      </c>
      <c r="I12244" t="inlineStr">
        <is>
          <t>Milho</t>
        </is>
      </c>
      <c r="J12244">
        <f>SI.ERROR(BUSCARV(D12244,TablaPaises,6,FALSO),"Sin dato")</f>
        <v/>
      </c>
      <c r="K12244">
        <f>SI.ERROR(BUSCARV(C12244,TablaProductos,2,FALSO),"Sin dato")</f>
        <v/>
      </c>
      <c r="L12244">
        <f>SI(H12244&gt;=1000000,"Alto",SI(H12244&gt;=100000,"Medio","Bajo"))</f>
        <v/>
      </c>
      <c r="M12244">
        <f>SI.ERROR(BUSCARV(E12244,TablaEstados,3,FALSO),"Sin dato")</f>
        <v/>
      </c>
      <c r="N12244">
        <f>SI.ERROR(BUSCARV(E12244,TablaEstados,4,FALSO),"Sin dato")</f>
        <v/>
      </c>
    </row>
    <row r="12245">
      <c r="A12245" t="inlineStr">
        <is>
          <t>2026</t>
        </is>
      </c>
      <c r="B12245" t="inlineStr">
        <is>
          <t>04</t>
        </is>
      </c>
      <c r="C12245" t="inlineStr">
        <is>
          <t>09011110</t>
        </is>
      </c>
      <c r="D12245" t="inlineStr">
        <is>
          <t>386</t>
        </is>
      </c>
      <c r="E12245" t="inlineStr">
        <is>
          <t>ES</t>
        </is>
      </c>
      <c r="F12245" t="n">
        <v>630</v>
      </c>
      <c r="G12245" t="n">
        <v>629825</v>
      </c>
      <c r="H12245" t="n">
        <v>2498796</v>
      </c>
      <c r="I12245" t="inlineStr">
        <is>
          <t>Café en granos</t>
        </is>
      </c>
      <c r="J12245">
        <f>SI.ERROR(BUSCARV(D12245,TablaPaises,6,FALSO),"Sin dato")</f>
        <v/>
      </c>
      <c r="K12245">
        <f>SI.ERROR(BUSCARV(C12245,TablaProductos,2,FALSO),"Sin dato")</f>
        <v/>
      </c>
      <c r="L12245">
        <f>SI(H12245&gt;=1000000,"Alto",SI(H12245&gt;=100000,"Medio","Bajo"))</f>
        <v/>
      </c>
      <c r="M12245">
        <f>SI.ERROR(BUSCARV(E12245,TablaEstados,3,FALSO),"Sin dato")</f>
        <v/>
      </c>
      <c r="N12245">
        <f>SI.ERROR(BUSCARV(E12245,TablaEstados,4,FALSO),"Sin dato")</f>
        <v/>
      </c>
    </row>
    <row r="12246">
      <c r="A12246" t="inlineStr">
        <is>
          <t>2026</t>
        </is>
      </c>
      <c r="B12246" t="inlineStr">
        <is>
          <t>07</t>
        </is>
      </c>
      <c r="C12246" t="inlineStr">
        <is>
          <t>52010020</t>
        </is>
      </c>
      <c r="D12246" t="inlineStr">
        <is>
          <t>160</t>
        </is>
      </c>
      <c r="E12246" t="inlineStr">
        <is>
          <t>MT</t>
        </is>
      </c>
      <c r="F12246" t="n">
        <v>2949</v>
      </c>
      <c r="G12246" t="n">
        <v>2950073</v>
      </c>
      <c r="H12246" t="n">
        <v>4793950</v>
      </c>
      <c r="I12246" t="inlineStr">
        <is>
          <t>Algodón</t>
        </is>
      </c>
      <c r="J12246">
        <f>SI.ERROR(BUSCARV(D12246,TablaPaises,6,FALSO),"Sin dato")</f>
        <v/>
      </c>
      <c r="K12246">
        <f>SI.ERROR(BUSCARV(C12246,TablaProductos,2,FALSO),"Sin dato")</f>
        <v/>
      </c>
      <c r="L12246">
        <f>SI(H12246&gt;=1000000,"Alto",SI(H12246&gt;=100000,"Medio","Bajo"))</f>
        <v/>
      </c>
      <c r="M12246">
        <f>SI.ERROR(BUSCARV(E12246,TablaEstados,3,FALSO),"Sin dato")</f>
        <v/>
      </c>
      <c r="N12246">
        <f>SI.ERROR(BUSCARV(E12246,TablaEstados,4,FALSO),"Sin dato")</f>
        <v/>
      </c>
    </row>
    <row r="12247">
      <c r="A12247" t="inlineStr">
        <is>
          <t>2026</t>
        </is>
      </c>
      <c r="B12247" t="inlineStr">
        <is>
          <t>07</t>
        </is>
      </c>
      <c r="C12247" t="inlineStr">
        <is>
          <t>12019000</t>
        </is>
      </c>
      <c r="D12247" t="inlineStr">
        <is>
          <t>160</t>
        </is>
      </c>
      <c r="E12247" t="inlineStr">
        <is>
          <t>MG</t>
        </is>
      </c>
      <c r="F12247" t="n">
        <v>549116</v>
      </c>
      <c r="G12247" t="n">
        <v>549117644</v>
      </c>
      <c r="H12247" t="n">
        <v>239356643</v>
      </c>
      <c r="I12247" t="inlineStr">
        <is>
          <t>Soja</t>
        </is>
      </c>
      <c r="J12247">
        <f>SI.ERROR(BUSCARV(D12247,TablaPaises,6,FALSO),"Sin dato")</f>
        <v/>
      </c>
      <c r="K12247">
        <f>SI.ERROR(BUSCARV(C12247,TablaProductos,2,FALSO),"Sin dato")</f>
        <v/>
      </c>
      <c r="L12247">
        <f>SI(H12247&gt;=1000000,"Alto",SI(H12247&gt;=100000,"Medio","Bajo"))</f>
        <v/>
      </c>
      <c r="M12247">
        <f>SI.ERROR(BUSCARV(E12247,TablaEstados,3,FALSO),"Sin dato")</f>
        <v/>
      </c>
      <c r="N12247">
        <f>SI.ERROR(BUSCARV(E12247,TablaEstados,4,FALSO),"Sin dato")</f>
        <v/>
      </c>
    </row>
    <row r="12248">
      <c r="A12248" t="inlineStr">
        <is>
          <t>2026</t>
        </is>
      </c>
      <c r="B12248" t="inlineStr">
        <is>
          <t>01</t>
        </is>
      </c>
      <c r="C12248" t="inlineStr">
        <is>
          <t>10059010</t>
        </is>
      </c>
      <c r="D12248" t="inlineStr">
        <is>
          <t>240</t>
        </is>
      </c>
      <c r="E12248" t="inlineStr">
        <is>
          <t>MT</t>
        </is>
      </c>
      <c r="F12248" t="n">
        <v>331447959</v>
      </c>
      <c r="G12248" t="n">
        <v>331447959</v>
      </c>
      <c r="H12248" t="n">
        <v>65776120</v>
      </c>
      <c r="I12248" t="inlineStr">
        <is>
          <t>Milho</t>
        </is>
      </c>
      <c r="J12248">
        <f>SI.ERROR(BUSCARV(D12248,TablaPaises,6,FALSO),"Sin dato")</f>
        <v/>
      </c>
      <c r="K12248">
        <f>SI.ERROR(BUSCARV(C12248,TablaProductos,2,FALSO),"Sin dato")</f>
        <v/>
      </c>
      <c r="L12248">
        <f>SI(H12248&gt;=1000000,"Alto",SI(H12248&gt;=100000,"Medio","Bajo"))</f>
        <v/>
      </c>
      <c r="M12248">
        <f>SI.ERROR(BUSCARV(E12248,TablaEstados,3,FALSO),"Sin dato")</f>
        <v/>
      </c>
      <c r="N12248">
        <f>SI.ERROR(BUSCARV(E12248,TablaEstados,4,FALSO),"Sin dato")</f>
        <v/>
      </c>
    </row>
    <row r="12249">
      <c r="A12249" t="inlineStr">
        <is>
          <t>2026</t>
        </is>
      </c>
      <c r="B12249" t="inlineStr">
        <is>
          <t>03</t>
        </is>
      </c>
      <c r="C12249" t="inlineStr">
        <is>
          <t>09011110</t>
        </is>
      </c>
      <c r="D12249" t="inlineStr">
        <is>
          <t>431</t>
        </is>
      </c>
      <c r="E12249" t="inlineStr">
        <is>
          <t>ES</t>
        </is>
      </c>
      <c r="F12249" t="n">
        <v>681</v>
      </c>
      <c r="G12249" t="n">
        <v>681600</v>
      </c>
      <c r="H12249" t="n">
        <v>4077735</v>
      </c>
      <c r="I12249" t="inlineStr">
        <is>
          <t>Café en granos</t>
        </is>
      </c>
      <c r="J12249">
        <f>SI.ERROR(BUSCARV(D12249,TablaPaises,6,FALSO),"Sin dato")</f>
        <v/>
      </c>
      <c r="K12249">
        <f>SI.ERROR(BUSCARV(C12249,TablaProductos,2,FALSO),"Sin dato")</f>
        <v/>
      </c>
      <c r="L12249">
        <f>SI(H12249&gt;=1000000,"Alto",SI(H12249&gt;=100000,"Medio","Bajo"))</f>
        <v/>
      </c>
      <c r="M12249">
        <f>SI.ERROR(BUSCARV(E12249,TablaEstados,3,FALSO),"Sin dato")</f>
        <v/>
      </c>
      <c r="N12249">
        <f>SI.ERROR(BUSCARV(E12249,TablaEstados,4,FALSO),"Sin dato")</f>
        <v/>
      </c>
    </row>
    <row r="12250">
      <c r="A12250" t="inlineStr">
        <is>
          <t>2026</t>
        </is>
      </c>
      <c r="B12250" t="inlineStr">
        <is>
          <t>01</t>
        </is>
      </c>
      <c r="C12250" t="inlineStr">
        <is>
          <t>10059010</t>
        </is>
      </c>
      <c r="D12250" t="inlineStr">
        <is>
          <t>053</t>
        </is>
      </c>
      <c r="E12250" t="inlineStr">
        <is>
          <t>MT</t>
        </is>
      </c>
      <c r="F12250" t="n">
        <v>42453793</v>
      </c>
      <c r="G12250" t="n">
        <v>42453793</v>
      </c>
      <c r="H12250" t="n">
        <v>9004959</v>
      </c>
      <c r="I12250" t="inlineStr">
        <is>
          <t>Milho</t>
        </is>
      </c>
      <c r="J12250">
        <f>SI.ERROR(BUSCARV(D12250,TablaPaises,6,FALSO),"Sin dato")</f>
        <v/>
      </c>
      <c r="K12250">
        <f>SI.ERROR(BUSCARV(C12250,TablaProductos,2,FALSO),"Sin dato")</f>
        <v/>
      </c>
      <c r="L12250">
        <f>SI(H12250&gt;=1000000,"Alto",SI(H12250&gt;=100000,"Medio","Bajo"))</f>
        <v/>
      </c>
      <c r="M12250">
        <f>SI.ERROR(BUSCARV(E12250,TablaEstados,3,FALSO),"Sin dato")</f>
        <v/>
      </c>
      <c r="N12250">
        <f>SI.ERROR(BUSCARV(E12250,TablaEstados,4,FALSO),"Sin dato")</f>
        <v/>
      </c>
    </row>
    <row r="12251">
      <c r="A12251" t="inlineStr">
        <is>
          <t>2026</t>
        </is>
      </c>
      <c r="B12251" t="inlineStr">
        <is>
          <t>06</t>
        </is>
      </c>
      <c r="C12251" t="inlineStr">
        <is>
          <t>12019000</t>
        </is>
      </c>
      <c r="D12251" t="inlineStr">
        <is>
          <t>858</t>
        </is>
      </c>
      <c r="E12251" t="inlineStr">
        <is>
          <t>PI</t>
        </is>
      </c>
      <c r="F12251" t="n">
        <v>23282</v>
      </c>
      <c r="G12251" t="n">
        <v>23282027</v>
      </c>
      <c r="H12251" t="n">
        <v>9994010</v>
      </c>
      <c r="I12251" t="inlineStr">
        <is>
          <t>Soja</t>
        </is>
      </c>
      <c r="J12251">
        <f>SI.ERROR(BUSCARV(D12251,TablaPaises,6,FALSO),"Sin dato")</f>
        <v/>
      </c>
      <c r="K12251">
        <f>SI.ERROR(BUSCARV(C12251,TablaProductos,2,FALSO),"Sin dato")</f>
        <v/>
      </c>
      <c r="L12251">
        <f>SI(H12251&gt;=1000000,"Alto",SI(H12251&gt;=100000,"Medio","Bajo"))</f>
        <v/>
      </c>
      <c r="M12251">
        <f>SI.ERROR(BUSCARV(E12251,TablaEstados,3,FALSO),"Sin dato")</f>
        <v/>
      </c>
      <c r="N12251">
        <f>SI.ERROR(BUSCARV(E12251,TablaEstados,4,FALSO),"Sin dato")</f>
        <v/>
      </c>
    </row>
    <row r="12252">
      <c r="A12252" t="inlineStr">
        <is>
          <t>2026</t>
        </is>
      </c>
      <c r="B12252" t="inlineStr">
        <is>
          <t>01</t>
        </is>
      </c>
      <c r="C12252" t="inlineStr">
        <is>
          <t>09011110</t>
        </is>
      </c>
      <c r="D12252" t="inlineStr">
        <is>
          <t>434</t>
        </is>
      </c>
      <c r="E12252" t="inlineStr">
        <is>
          <t>RJ</t>
        </is>
      </c>
      <c r="F12252" t="n">
        <v>0</v>
      </c>
      <c r="G12252" t="n">
        <v>4</v>
      </c>
      <c r="H12252" t="n">
        <v>167</v>
      </c>
      <c r="I12252" t="inlineStr">
        <is>
          <t>Café en granos</t>
        </is>
      </c>
      <c r="J12252">
        <f>SI.ERROR(BUSCARV(D12252,TablaPaises,6,FALSO),"Sin dato")</f>
        <v/>
      </c>
      <c r="K12252">
        <f>SI.ERROR(BUSCARV(C12252,TablaProductos,2,FALSO),"Sin dato")</f>
        <v/>
      </c>
      <c r="L12252">
        <f>SI(H12252&gt;=1000000,"Alto",SI(H12252&gt;=100000,"Medio","Bajo"))</f>
        <v/>
      </c>
      <c r="M12252">
        <f>SI.ERROR(BUSCARV(E12252,TablaEstados,3,FALSO),"Sin dato")</f>
        <v/>
      </c>
      <c r="N12252">
        <f>SI.ERROR(BUSCARV(E12252,TablaEstados,4,FALSO),"Sin dato")</f>
        <v/>
      </c>
    </row>
    <row r="12253">
      <c r="A12253" t="inlineStr">
        <is>
          <t>2026</t>
        </is>
      </c>
      <c r="B12253" t="inlineStr">
        <is>
          <t>08</t>
        </is>
      </c>
      <c r="C12253" t="inlineStr">
        <is>
          <t>09011110</t>
        </is>
      </c>
      <c r="D12253" t="inlineStr">
        <is>
          <t>756</t>
        </is>
      </c>
      <c r="E12253" t="inlineStr">
        <is>
          <t>MG</t>
        </is>
      </c>
      <c r="F12253" t="n">
        <v>38</v>
      </c>
      <c r="G12253" t="n">
        <v>38400</v>
      </c>
      <c r="H12253" t="n">
        <v>239587</v>
      </c>
      <c r="I12253" t="inlineStr">
        <is>
          <t>Café en granos</t>
        </is>
      </c>
      <c r="J12253">
        <f>SI.ERROR(BUSCARV(D12253,TablaPaises,6,FALSO),"Sin dato")</f>
        <v/>
      </c>
      <c r="K12253">
        <f>SI.ERROR(BUSCARV(C12253,TablaProductos,2,FALSO),"Sin dato")</f>
        <v/>
      </c>
      <c r="L12253">
        <f>SI(H12253&gt;=1000000,"Alto",SI(H12253&gt;=100000,"Medio","Bajo"))</f>
        <v/>
      </c>
      <c r="M12253">
        <f>SI.ERROR(BUSCARV(E12253,TablaEstados,3,FALSO),"Sin dato")</f>
        <v/>
      </c>
      <c r="N12253">
        <f>SI.ERROR(BUSCARV(E12253,TablaEstados,4,FALSO),"Sin dato")</f>
        <v/>
      </c>
    </row>
    <row r="12254">
      <c r="A12254" t="inlineStr">
        <is>
          <t>2026</t>
        </is>
      </c>
      <c r="B12254" t="inlineStr">
        <is>
          <t>04</t>
        </is>
      </c>
      <c r="C12254" t="inlineStr">
        <is>
          <t>52010020</t>
        </is>
      </c>
      <c r="D12254" t="inlineStr">
        <is>
          <t>455</t>
        </is>
      </c>
      <c r="E12254" t="inlineStr">
        <is>
          <t>MT</t>
        </is>
      </c>
      <c r="F12254" t="n">
        <v>246</v>
      </c>
      <c r="G12254" t="n">
        <v>246214</v>
      </c>
      <c r="H12254" t="n">
        <v>368563</v>
      </c>
      <c r="I12254" t="inlineStr">
        <is>
          <t>Algodón</t>
        </is>
      </c>
      <c r="J12254">
        <f>SI.ERROR(BUSCARV(D12254,TablaPaises,6,FALSO),"Sin dato")</f>
        <v/>
      </c>
      <c r="K12254">
        <f>SI.ERROR(BUSCARV(C12254,TablaProductos,2,FALSO),"Sin dato")</f>
        <v/>
      </c>
      <c r="L12254">
        <f>SI(H12254&gt;=1000000,"Alto",SI(H12254&gt;=100000,"Medio","Bajo"))</f>
        <v/>
      </c>
      <c r="M12254">
        <f>SI.ERROR(BUSCARV(E12254,TablaEstados,3,FALSO),"Sin dato")</f>
        <v/>
      </c>
      <c r="N12254">
        <f>SI.ERROR(BUSCARV(E12254,TablaEstados,4,FALSO),"Sin dato")</f>
        <v/>
      </c>
    </row>
    <row r="12255">
      <c r="A12255" t="inlineStr">
        <is>
          <t>2026</t>
        </is>
      </c>
      <c r="B12255" t="inlineStr">
        <is>
          <t>06</t>
        </is>
      </c>
      <c r="C12255" t="inlineStr">
        <is>
          <t>09011200</t>
        </is>
      </c>
      <c r="D12255" t="inlineStr">
        <is>
          <t>163</t>
        </is>
      </c>
      <c r="E12255" t="inlineStr">
        <is>
          <t>SP</t>
        </is>
      </c>
      <c r="F12255" t="n">
        <v>2</v>
      </c>
      <c r="G12255" t="n">
        <v>2</v>
      </c>
      <c r="H12255" t="n">
        <v>91</v>
      </c>
      <c r="I12255" t="inlineStr">
        <is>
          <t>Café en granos</t>
        </is>
      </c>
      <c r="J12255">
        <f>SI.ERROR(BUSCARV(D12255,TablaPaises,6,FALSO),"Sin dato")</f>
        <v/>
      </c>
      <c r="K12255">
        <f>SI.ERROR(BUSCARV(C12255,TablaProductos,2,FALSO),"Sin dato")</f>
        <v/>
      </c>
      <c r="L12255">
        <f>SI(H12255&gt;=1000000,"Alto",SI(H12255&gt;=100000,"Medio","Bajo"))</f>
        <v/>
      </c>
      <c r="M12255">
        <f>SI.ERROR(BUSCARV(E12255,TablaEstados,3,FALSO),"Sin dato")</f>
        <v/>
      </c>
      <c r="N12255">
        <f>SI.ERROR(BUSCARV(E12255,TablaEstados,4,FALSO),"Sin dato")</f>
        <v/>
      </c>
    </row>
    <row r="12256">
      <c r="A12256" t="inlineStr">
        <is>
          <t>2026</t>
        </is>
      </c>
      <c r="B12256" t="inlineStr">
        <is>
          <t>06</t>
        </is>
      </c>
      <c r="C12256" t="inlineStr">
        <is>
          <t>09011110</t>
        </is>
      </c>
      <c r="D12256" t="inlineStr">
        <is>
          <t>240</t>
        </is>
      </c>
      <c r="E12256" t="inlineStr">
        <is>
          <t>MG</t>
        </is>
      </c>
      <c r="F12256" t="n">
        <v>290</v>
      </c>
      <c r="G12256" t="n">
        <v>290400</v>
      </c>
      <c r="H12256" t="n">
        <v>1536083</v>
      </c>
      <c r="I12256" t="inlineStr">
        <is>
          <t>Café en granos</t>
        </is>
      </c>
      <c r="J12256">
        <f>SI.ERROR(BUSCARV(D12256,TablaPaises,6,FALSO),"Sin dato")</f>
        <v/>
      </c>
      <c r="K12256">
        <f>SI.ERROR(BUSCARV(C12256,TablaProductos,2,FALSO),"Sin dato")</f>
        <v/>
      </c>
      <c r="L12256">
        <f>SI(H12256&gt;=1000000,"Alto",SI(H12256&gt;=100000,"Medio","Bajo"))</f>
        <v/>
      </c>
      <c r="M12256">
        <f>SI.ERROR(BUSCARV(E12256,TablaEstados,3,FALSO),"Sin dato")</f>
        <v/>
      </c>
      <c r="N12256">
        <f>SI.ERROR(BUSCARV(E12256,TablaEstados,4,FALSO),"Sin dato")</f>
        <v/>
      </c>
    </row>
    <row r="12257">
      <c r="A12257" t="inlineStr">
        <is>
          <t>2026</t>
        </is>
      </c>
      <c r="B12257" t="inlineStr">
        <is>
          <t>04</t>
        </is>
      </c>
      <c r="C12257" t="inlineStr">
        <is>
          <t>12019000</t>
        </is>
      </c>
      <c r="D12257" t="inlineStr">
        <is>
          <t>240</t>
        </is>
      </c>
      <c r="E12257" t="inlineStr">
        <is>
          <t>RO</t>
        </is>
      </c>
      <c r="F12257" t="n">
        <v>8799</v>
      </c>
      <c r="G12257" t="n">
        <v>8800000</v>
      </c>
      <c r="H12257" t="n">
        <v>3675900</v>
      </c>
      <c r="I12257" t="inlineStr">
        <is>
          <t>Soja</t>
        </is>
      </c>
      <c r="J12257">
        <f>SI.ERROR(BUSCARV(D12257,TablaPaises,6,FALSO),"Sin dato")</f>
        <v/>
      </c>
      <c r="K12257">
        <f>SI.ERROR(BUSCARV(C12257,TablaProductos,2,FALSO),"Sin dato")</f>
        <v/>
      </c>
      <c r="L12257">
        <f>SI(H12257&gt;=1000000,"Alto",SI(H12257&gt;=100000,"Medio","Bajo"))</f>
        <v/>
      </c>
      <c r="M12257">
        <f>SI.ERROR(BUSCARV(E12257,TablaEstados,3,FALSO),"Sin dato")</f>
        <v/>
      </c>
      <c r="N12257">
        <f>SI.ERROR(BUSCARV(E12257,TablaEstados,4,FALSO),"Sin dato")</f>
        <v/>
      </c>
    </row>
    <row r="12258">
      <c r="A12258" t="inlineStr">
        <is>
          <t>2026</t>
        </is>
      </c>
      <c r="B12258" t="inlineStr">
        <is>
          <t>01</t>
        </is>
      </c>
      <c r="C12258" t="inlineStr">
        <is>
          <t>09011110</t>
        </is>
      </c>
      <c r="D12258" t="inlineStr">
        <is>
          <t>023</t>
        </is>
      </c>
      <c r="E12258" t="inlineStr">
        <is>
          <t>MG</t>
        </is>
      </c>
      <c r="F12258" t="n">
        <v>319</v>
      </c>
      <c r="G12258" t="n">
        <v>319150</v>
      </c>
      <c r="H12258" t="n">
        <v>2673674</v>
      </c>
      <c r="I12258" t="inlineStr">
        <is>
          <t>Café en granos</t>
        </is>
      </c>
      <c r="J12258">
        <f>SI.ERROR(BUSCARV(D12258,TablaPaises,6,FALSO),"Sin dato")</f>
        <v/>
      </c>
      <c r="K12258">
        <f>SI.ERROR(BUSCARV(C12258,TablaProductos,2,FALSO),"Sin dato")</f>
        <v/>
      </c>
      <c r="L12258">
        <f>SI(H12258&gt;=1000000,"Alto",SI(H12258&gt;=100000,"Medio","Bajo"))</f>
        <v/>
      </c>
      <c r="M12258">
        <f>SI.ERROR(BUSCARV(E12258,TablaEstados,3,FALSO),"Sin dato")</f>
        <v/>
      </c>
      <c r="N12258">
        <f>SI.ERROR(BUSCARV(E12258,TablaEstados,4,FALSO),"Sin dato")</f>
        <v/>
      </c>
    </row>
    <row r="12259">
      <c r="A12259" t="inlineStr">
        <is>
          <t>2026</t>
        </is>
      </c>
      <c r="B12259" t="inlineStr">
        <is>
          <t>05</t>
        </is>
      </c>
      <c r="C12259" t="inlineStr">
        <is>
          <t>09011110</t>
        </is>
      </c>
      <c r="D12259" t="inlineStr">
        <is>
          <t>053</t>
        </is>
      </c>
      <c r="E12259" t="inlineStr">
        <is>
          <t>MG</t>
        </is>
      </c>
      <c r="F12259" t="n">
        <v>4353</v>
      </c>
      <c r="G12259" t="n">
        <v>554725</v>
      </c>
      <c r="H12259" t="n">
        <v>3640397</v>
      </c>
      <c r="I12259" t="inlineStr">
        <is>
          <t>Café en granos</t>
        </is>
      </c>
      <c r="J12259">
        <f>SI.ERROR(BUSCARV(D12259,TablaPaises,6,FALSO),"Sin dato")</f>
        <v/>
      </c>
      <c r="K12259">
        <f>SI.ERROR(BUSCARV(C12259,TablaProductos,2,FALSO),"Sin dato")</f>
        <v/>
      </c>
      <c r="L12259">
        <f>SI(H12259&gt;=1000000,"Alto",SI(H12259&gt;=100000,"Medio","Bajo"))</f>
        <v/>
      </c>
      <c r="M12259">
        <f>SI.ERROR(BUSCARV(E12259,TablaEstados,3,FALSO),"Sin dato")</f>
        <v/>
      </c>
      <c r="N12259">
        <f>SI.ERROR(BUSCARV(E12259,TablaEstados,4,FALSO),"Sin dato")</f>
        <v/>
      </c>
    </row>
    <row r="12260">
      <c r="A12260" t="inlineStr">
        <is>
          <t>2026</t>
        </is>
      </c>
      <c r="B12260" t="inlineStr">
        <is>
          <t>02</t>
        </is>
      </c>
      <c r="C12260" t="inlineStr">
        <is>
          <t>52010020</t>
        </is>
      </c>
      <c r="D12260" t="inlineStr">
        <is>
          <t>858</t>
        </is>
      </c>
      <c r="E12260" t="inlineStr">
        <is>
          <t>GO</t>
        </is>
      </c>
      <c r="F12260" t="n">
        <v>328</v>
      </c>
      <c r="G12260" t="n">
        <v>328174</v>
      </c>
      <c r="H12260" t="n">
        <v>477884</v>
      </c>
      <c r="I12260" t="inlineStr">
        <is>
          <t>Algodón</t>
        </is>
      </c>
      <c r="J12260">
        <f>SI.ERROR(BUSCARV(D12260,TablaPaises,6,FALSO),"Sin dato")</f>
        <v/>
      </c>
      <c r="K12260">
        <f>SI.ERROR(BUSCARV(C12260,TablaProductos,2,FALSO),"Sin dato")</f>
        <v/>
      </c>
      <c r="L12260">
        <f>SI(H12260&gt;=1000000,"Alto",SI(H12260&gt;=100000,"Medio","Bajo"))</f>
        <v/>
      </c>
      <c r="M12260">
        <f>SI.ERROR(BUSCARV(E12260,TablaEstados,3,FALSO),"Sin dato")</f>
        <v/>
      </c>
      <c r="N12260">
        <f>SI.ERROR(BUSCARV(E12260,TablaEstados,4,FALSO),"Sin dato")</f>
        <v/>
      </c>
    </row>
    <row r="12261">
      <c r="A12261" t="inlineStr">
        <is>
          <t>2026</t>
        </is>
      </c>
      <c r="B12261" t="inlineStr">
        <is>
          <t>09</t>
        </is>
      </c>
      <c r="C12261" t="inlineStr">
        <is>
          <t>09011110</t>
        </is>
      </c>
      <c r="D12261" t="inlineStr">
        <is>
          <t>149</t>
        </is>
      </c>
      <c r="E12261" t="inlineStr">
        <is>
          <t>MG</t>
        </is>
      </c>
      <c r="F12261" t="n">
        <v>22237</v>
      </c>
      <c r="G12261" t="n">
        <v>3055085</v>
      </c>
      <c r="H12261" t="n">
        <v>18868050</v>
      </c>
      <c r="I12261" t="inlineStr">
        <is>
          <t>Café en granos</t>
        </is>
      </c>
      <c r="J12261">
        <f>SI.ERROR(BUSCARV(D12261,TablaPaises,6,FALSO),"Sin dato")</f>
        <v/>
      </c>
      <c r="K12261">
        <f>SI.ERROR(BUSCARV(C12261,TablaProductos,2,FALSO),"Sin dato")</f>
        <v/>
      </c>
      <c r="L12261">
        <f>SI(H12261&gt;=1000000,"Alto",SI(H12261&gt;=100000,"Medio","Bajo"))</f>
        <v/>
      </c>
      <c r="M12261">
        <f>SI.ERROR(BUSCARV(E12261,TablaEstados,3,FALSO),"Sin dato")</f>
        <v/>
      </c>
      <c r="N12261">
        <f>SI.ERROR(BUSCARV(E12261,TablaEstados,4,FALSO),"Sin dato")</f>
        <v/>
      </c>
    </row>
    <row r="12262">
      <c r="A12262" t="inlineStr">
        <is>
          <t>2026</t>
        </is>
      </c>
      <c r="B12262" t="inlineStr">
        <is>
          <t>03</t>
        </is>
      </c>
      <c r="C12262" t="inlineStr">
        <is>
          <t>12019000</t>
        </is>
      </c>
      <c r="D12262" t="inlineStr">
        <is>
          <t>628</t>
        </is>
      </c>
      <c r="E12262" t="inlineStr">
        <is>
          <t>MT</t>
        </is>
      </c>
      <c r="F12262" t="n">
        <v>43246</v>
      </c>
      <c r="G12262" t="n">
        <v>43246309</v>
      </c>
      <c r="H12262" t="n">
        <v>17458956</v>
      </c>
      <c r="I12262" t="inlineStr">
        <is>
          <t>Soja</t>
        </is>
      </c>
      <c r="J12262">
        <f>SI.ERROR(BUSCARV(D12262,TablaPaises,6,FALSO),"Sin dato")</f>
        <v/>
      </c>
      <c r="K12262">
        <f>SI.ERROR(BUSCARV(C12262,TablaProductos,2,FALSO),"Sin dato")</f>
        <v/>
      </c>
      <c r="L12262">
        <f>SI(H12262&gt;=1000000,"Alto",SI(H12262&gt;=100000,"Medio","Bajo"))</f>
        <v/>
      </c>
      <c r="M12262">
        <f>SI.ERROR(BUSCARV(E12262,TablaEstados,3,FALSO),"Sin dato")</f>
        <v/>
      </c>
      <c r="N12262">
        <f>SI.ERROR(BUSCARV(E12262,TablaEstados,4,FALSO),"Sin dato")</f>
        <v/>
      </c>
    </row>
    <row r="12263">
      <c r="A12263" t="inlineStr">
        <is>
          <t>2026</t>
        </is>
      </c>
      <c r="B12263" t="inlineStr">
        <is>
          <t>07</t>
        </is>
      </c>
      <c r="C12263" t="inlineStr">
        <is>
          <t>09011110</t>
        </is>
      </c>
      <c r="D12263" t="inlineStr">
        <is>
          <t>271</t>
        </is>
      </c>
      <c r="E12263" t="inlineStr">
        <is>
          <t>BA</t>
        </is>
      </c>
      <c r="F12263" t="n">
        <v>129</v>
      </c>
      <c r="G12263" t="n">
        <v>129600</v>
      </c>
      <c r="H12263" t="n">
        <v>735440</v>
      </c>
      <c r="I12263" t="inlineStr">
        <is>
          <t>Café en granos</t>
        </is>
      </c>
      <c r="J12263">
        <f>SI.ERROR(BUSCARV(D12263,TablaPaises,6,FALSO),"Sin dato")</f>
        <v/>
      </c>
      <c r="K12263">
        <f>SI.ERROR(BUSCARV(C12263,TablaProductos,2,FALSO),"Sin dato")</f>
        <v/>
      </c>
      <c r="L12263">
        <f>SI(H12263&gt;=1000000,"Alto",SI(H12263&gt;=100000,"Medio","Bajo"))</f>
        <v/>
      </c>
      <c r="M12263">
        <f>SI.ERROR(BUSCARV(E12263,TablaEstados,3,FALSO),"Sin dato")</f>
        <v/>
      </c>
      <c r="N12263">
        <f>SI.ERROR(BUSCARV(E12263,TablaEstados,4,FALSO),"Sin dato")</f>
        <v/>
      </c>
    </row>
    <row r="12264">
      <c r="A12264" t="inlineStr">
        <is>
          <t>2026</t>
        </is>
      </c>
      <c r="B12264" t="inlineStr">
        <is>
          <t>09</t>
        </is>
      </c>
      <c r="C12264" t="inlineStr">
        <is>
          <t>52010020</t>
        </is>
      </c>
      <c r="D12264" t="inlineStr">
        <is>
          <t>365</t>
        </is>
      </c>
      <c r="E12264" t="inlineStr">
        <is>
          <t>MA</t>
        </is>
      </c>
      <c r="F12264" t="n">
        <v>913</v>
      </c>
      <c r="G12264" t="n">
        <v>913232</v>
      </c>
      <c r="H12264" t="n">
        <v>1889403</v>
      </c>
      <c r="I12264" t="inlineStr">
        <is>
          <t>Algodón</t>
        </is>
      </c>
      <c r="J12264">
        <f>SI.ERROR(BUSCARV(D12264,TablaPaises,6,FALSO),"Sin dato")</f>
        <v/>
      </c>
      <c r="K12264">
        <f>SI.ERROR(BUSCARV(C12264,TablaProductos,2,FALSO),"Sin dato")</f>
        <v/>
      </c>
      <c r="L12264">
        <f>SI(H12264&gt;=1000000,"Alto",SI(H12264&gt;=100000,"Medio","Bajo"))</f>
        <v/>
      </c>
      <c r="M12264">
        <f>SI.ERROR(BUSCARV(E12264,TablaEstados,3,FALSO),"Sin dato")</f>
        <v/>
      </c>
      <c r="N12264">
        <f>SI.ERROR(BUSCARV(E12264,TablaEstados,4,FALSO),"Sin dato")</f>
        <v/>
      </c>
    </row>
    <row r="12265">
      <c r="A12265" t="inlineStr">
        <is>
          <t>2026</t>
        </is>
      </c>
      <c r="B12265" t="inlineStr">
        <is>
          <t>05</t>
        </is>
      </c>
      <c r="C12265" t="inlineStr">
        <is>
          <t>09011110</t>
        </is>
      </c>
      <c r="D12265" t="inlineStr">
        <is>
          <t>249</t>
        </is>
      </c>
      <c r="E12265" t="inlineStr">
        <is>
          <t>MG</t>
        </is>
      </c>
      <c r="F12265" t="n">
        <v>22707</v>
      </c>
      <c r="G12265" t="n">
        <v>2727375</v>
      </c>
      <c r="H12265" t="n">
        <v>16197300</v>
      </c>
      <c r="I12265" t="inlineStr">
        <is>
          <t>Café en granos</t>
        </is>
      </c>
      <c r="J12265">
        <f>SI.ERROR(BUSCARV(D12265,TablaPaises,6,FALSO),"Sin dato")</f>
        <v/>
      </c>
      <c r="K12265">
        <f>SI.ERROR(BUSCARV(C12265,TablaProductos,2,FALSO),"Sin dato")</f>
        <v/>
      </c>
      <c r="L12265">
        <f>SI(H12265&gt;=1000000,"Alto",SI(H12265&gt;=100000,"Medio","Bajo"))</f>
        <v/>
      </c>
      <c r="M12265">
        <f>SI.ERROR(BUSCARV(E12265,TablaEstados,3,FALSO),"Sin dato")</f>
        <v/>
      </c>
      <c r="N12265">
        <f>SI.ERROR(BUSCARV(E12265,TablaEstados,4,FALSO),"Sin dato")</f>
        <v/>
      </c>
    </row>
    <row r="12266">
      <c r="A12266" t="inlineStr">
        <is>
          <t>2026</t>
        </is>
      </c>
      <c r="B12266" t="inlineStr">
        <is>
          <t>08</t>
        </is>
      </c>
      <c r="C12266" t="inlineStr">
        <is>
          <t>12019000</t>
        </is>
      </c>
      <c r="D12266" t="inlineStr">
        <is>
          <t>493</t>
        </is>
      </c>
      <c r="E12266" t="inlineStr">
        <is>
          <t>RR</t>
        </is>
      </c>
      <c r="F12266" t="n">
        <v>26083</v>
      </c>
      <c r="G12266" t="n">
        <v>26082890</v>
      </c>
      <c r="H12266" t="n">
        <v>11933523</v>
      </c>
      <c r="I12266" t="inlineStr">
        <is>
          <t>Soja</t>
        </is>
      </c>
      <c r="J12266">
        <f>SI.ERROR(BUSCARV(D12266,TablaPaises,6,FALSO),"Sin dato")</f>
        <v/>
      </c>
      <c r="K12266">
        <f>SI.ERROR(BUSCARV(C12266,TablaProductos,2,FALSO),"Sin dato")</f>
        <v/>
      </c>
      <c r="L12266">
        <f>SI(H12266&gt;=1000000,"Alto",SI(H12266&gt;=100000,"Medio","Bajo"))</f>
        <v/>
      </c>
      <c r="M12266">
        <f>SI.ERROR(BUSCARV(E12266,TablaEstados,3,FALSO),"Sin dato")</f>
        <v/>
      </c>
      <c r="N12266">
        <f>SI.ERROR(BUSCARV(E12266,TablaEstados,4,FALSO),"Sin dato")</f>
        <v/>
      </c>
    </row>
    <row r="12267">
      <c r="A12267" t="inlineStr">
        <is>
          <t>2026</t>
        </is>
      </c>
      <c r="B12267" t="inlineStr">
        <is>
          <t>01</t>
        </is>
      </c>
      <c r="C12267" t="inlineStr">
        <is>
          <t>12019000</t>
        </is>
      </c>
      <c r="D12267" t="inlineStr">
        <is>
          <t>820</t>
        </is>
      </c>
      <c r="E12267" t="inlineStr">
        <is>
          <t>MT</t>
        </is>
      </c>
      <c r="F12267" t="n">
        <v>24435</v>
      </c>
      <c r="G12267" t="n">
        <v>24435205</v>
      </c>
      <c r="H12267" t="n">
        <v>9956827</v>
      </c>
      <c r="I12267" t="inlineStr">
        <is>
          <t>Soja</t>
        </is>
      </c>
      <c r="J12267">
        <f>SI.ERROR(BUSCARV(D12267,TablaPaises,6,FALSO),"Sin dato")</f>
        <v/>
      </c>
      <c r="K12267">
        <f>SI.ERROR(BUSCARV(C12267,TablaProductos,2,FALSO),"Sin dato")</f>
        <v/>
      </c>
      <c r="L12267">
        <f>SI(H12267&gt;=1000000,"Alto",SI(H12267&gt;=100000,"Medio","Bajo"))</f>
        <v/>
      </c>
      <c r="M12267">
        <f>SI.ERROR(BUSCARV(E12267,TablaEstados,3,FALSO),"Sin dato")</f>
        <v/>
      </c>
      <c r="N12267">
        <f>SI.ERROR(BUSCARV(E12267,TablaEstados,4,FALSO),"Sin dato")</f>
        <v/>
      </c>
    </row>
    <row r="12268">
      <c r="A12268" t="inlineStr">
        <is>
          <t>2026</t>
        </is>
      </c>
      <c r="B12268" t="inlineStr">
        <is>
          <t>08</t>
        </is>
      </c>
      <c r="C12268" t="inlineStr">
        <is>
          <t>09011110</t>
        </is>
      </c>
      <c r="D12268" t="inlineStr">
        <is>
          <t>573</t>
        </is>
      </c>
      <c r="E12268" t="inlineStr">
        <is>
          <t>MG</t>
        </is>
      </c>
      <c r="F12268" t="n">
        <v>97</v>
      </c>
      <c r="G12268" t="n">
        <v>98400</v>
      </c>
      <c r="H12268" t="n">
        <v>791289</v>
      </c>
      <c r="I12268" t="inlineStr">
        <is>
          <t>Café en granos</t>
        </is>
      </c>
      <c r="J12268">
        <f>SI.ERROR(BUSCARV(D12268,TablaPaises,6,FALSO),"Sin dato")</f>
        <v/>
      </c>
      <c r="K12268">
        <f>SI.ERROR(BUSCARV(C12268,TablaProductos,2,FALSO),"Sin dato")</f>
        <v/>
      </c>
      <c r="L12268">
        <f>SI(H12268&gt;=1000000,"Alto",SI(H12268&gt;=100000,"Medio","Bajo"))</f>
        <v/>
      </c>
      <c r="M12268">
        <f>SI.ERROR(BUSCARV(E12268,TablaEstados,3,FALSO),"Sin dato")</f>
        <v/>
      </c>
      <c r="N12268">
        <f>SI.ERROR(BUSCARV(E12268,TablaEstados,4,FALSO),"Sin dato")</f>
        <v/>
      </c>
    </row>
    <row r="12269">
      <c r="A12269" t="inlineStr">
        <is>
          <t>2026</t>
        </is>
      </c>
      <c r="B12269" t="inlineStr">
        <is>
          <t>07</t>
        </is>
      </c>
      <c r="C12269" t="inlineStr">
        <is>
          <t>12019000</t>
        </is>
      </c>
      <c r="D12269" t="inlineStr">
        <is>
          <t>160</t>
        </is>
      </c>
      <c r="E12269" t="inlineStr">
        <is>
          <t>MA</t>
        </is>
      </c>
      <c r="F12269" t="n">
        <v>3195</v>
      </c>
      <c r="G12269" t="n">
        <v>3194318</v>
      </c>
      <c r="H12269" t="n">
        <v>1355425</v>
      </c>
      <c r="I12269" t="inlineStr">
        <is>
          <t>Soja</t>
        </is>
      </c>
      <c r="J12269">
        <f>SI.ERROR(BUSCARV(D12269,TablaPaises,6,FALSO),"Sin dato")</f>
        <v/>
      </c>
      <c r="K12269">
        <f>SI.ERROR(BUSCARV(C12269,TablaProductos,2,FALSO),"Sin dato")</f>
        <v/>
      </c>
      <c r="L12269">
        <f>SI(H12269&gt;=1000000,"Alto",SI(H12269&gt;=100000,"Medio","Bajo"))</f>
        <v/>
      </c>
      <c r="M12269">
        <f>SI.ERROR(BUSCARV(E12269,TablaEstados,3,FALSO),"Sin dato")</f>
        <v/>
      </c>
      <c r="N12269">
        <f>SI.ERROR(BUSCARV(E12269,TablaEstados,4,FALSO),"Sin dato")</f>
        <v/>
      </c>
    </row>
    <row r="12270">
      <c r="A12270" t="inlineStr">
        <is>
          <t>2026</t>
        </is>
      </c>
      <c r="B12270" t="inlineStr">
        <is>
          <t>07</t>
        </is>
      </c>
      <c r="C12270" t="inlineStr">
        <is>
          <t>52010020</t>
        </is>
      </c>
      <c r="D12270" t="inlineStr">
        <is>
          <t>776</t>
        </is>
      </c>
      <c r="E12270" t="inlineStr">
        <is>
          <t>MA</t>
        </is>
      </c>
      <c r="F12270" t="n">
        <v>24</v>
      </c>
      <c r="G12270" t="n">
        <v>24466</v>
      </c>
      <c r="H12270" t="n">
        <v>35803</v>
      </c>
      <c r="I12270" t="inlineStr">
        <is>
          <t>Algodón</t>
        </is>
      </c>
      <c r="J12270">
        <f>SI.ERROR(BUSCARV(D12270,TablaPaises,6,FALSO),"Sin dato")</f>
        <v/>
      </c>
      <c r="K12270">
        <f>SI.ERROR(BUSCARV(C12270,TablaProductos,2,FALSO),"Sin dato")</f>
        <v/>
      </c>
      <c r="L12270">
        <f>SI(H12270&gt;=1000000,"Alto",SI(H12270&gt;=100000,"Medio","Bajo"))</f>
        <v/>
      </c>
      <c r="M12270">
        <f>SI.ERROR(BUSCARV(E12270,TablaEstados,3,FALSO),"Sin dato")</f>
        <v/>
      </c>
      <c r="N12270">
        <f>SI.ERROR(BUSCARV(E12270,TablaEstados,4,FALSO),"Sin dato")</f>
        <v/>
      </c>
    </row>
    <row r="12271">
      <c r="A12271" t="inlineStr">
        <is>
          <t>2026</t>
        </is>
      </c>
      <c r="B12271" t="inlineStr">
        <is>
          <t>02</t>
        </is>
      </c>
      <c r="C12271" t="inlineStr">
        <is>
          <t>09011190</t>
        </is>
      </c>
      <c r="D12271" t="inlineStr">
        <is>
          <t>351</t>
        </is>
      </c>
      <c r="E12271" t="inlineStr">
        <is>
          <t>SC</t>
        </is>
      </c>
      <c r="F12271" t="n">
        <v>17</v>
      </c>
      <c r="G12271" t="n">
        <v>17</v>
      </c>
      <c r="H12271" t="n">
        <v>344</v>
      </c>
      <c r="I12271" t="inlineStr">
        <is>
          <t>Café en granos</t>
        </is>
      </c>
      <c r="J12271">
        <f>SI.ERROR(BUSCARV(D12271,TablaPaises,6,FALSO),"Sin dato")</f>
        <v/>
      </c>
      <c r="K12271">
        <f>SI.ERROR(BUSCARV(C12271,TablaProductos,2,FALSO),"Sin dato")</f>
        <v/>
      </c>
      <c r="L12271">
        <f>SI(H12271&gt;=1000000,"Alto",SI(H12271&gt;=100000,"Medio","Bajo"))</f>
        <v/>
      </c>
      <c r="M12271">
        <f>SI.ERROR(BUSCARV(E12271,TablaEstados,3,FALSO),"Sin dato")</f>
        <v/>
      </c>
      <c r="N12271">
        <f>SI.ERROR(BUSCARV(E12271,TablaEstados,4,FALSO),"Sin dato")</f>
        <v/>
      </c>
    </row>
    <row r="12272">
      <c r="A12272" t="inlineStr">
        <is>
          <t>2026</t>
        </is>
      </c>
      <c r="B12272" t="inlineStr">
        <is>
          <t>05</t>
        </is>
      </c>
      <c r="C12272" t="inlineStr">
        <is>
          <t>12019000</t>
        </is>
      </c>
      <c r="D12272" t="inlineStr">
        <is>
          <t>240</t>
        </is>
      </c>
      <c r="E12272" t="inlineStr">
        <is>
          <t>MA</t>
        </is>
      </c>
      <c r="F12272" t="n">
        <v>24450</v>
      </c>
      <c r="G12272" t="n">
        <v>24450004</v>
      </c>
      <c r="H12272" t="n">
        <v>10171346</v>
      </c>
      <c r="I12272" t="inlineStr">
        <is>
          <t>Soja</t>
        </is>
      </c>
      <c r="J12272">
        <f>SI.ERROR(BUSCARV(D12272,TablaPaises,6,FALSO),"Sin dato")</f>
        <v/>
      </c>
      <c r="K12272">
        <f>SI.ERROR(BUSCARV(C12272,TablaProductos,2,FALSO),"Sin dato")</f>
        <v/>
      </c>
      <c r="L12272">
        <f>SI(H12272&gt;=1000000,"Alto",SI(H12272&gt;=100000,"Medio","Bajo"))</f>
        <v/>
      </c>
      <c r="M12272">
        <f>SI.ERROR(BUSCARV(E12272,TablaEstados,3,FALSO),"Sin dato")</f>
        <v/>
      </c>
      <c r="N12272">
        <f>SI.ERROR(BUSCARV(E12272,TablaEstados,4,FALSO),"Sin dato")</f>
        <v/>
      </c>
    </row>
    <row r="12273">
      <c r="A12273" t="inlineStr">
        <is>
          <t>2026</t>
        </is>
      </c>
      <c r="B12273" t="inlineStr">
        <is>
          <t>09</t>
        </is>
      </c>
      <c r="C12273" t="inlineStr">
        <is>
          <t>12019000</t>
        </is>
      </c>
      <c r="D12273" t="inlineStr">
        <is>
          <t>372</t>
        </is>
      </c>
      <c r="E12273" t="inlineStr">
        <is>
          <t>MG</t>
        </is>
      </c>
      <c r="F12273" t="n">
        <v>23</v>
      </c>
      <c r="G12273" t="n">
        <v>22942</v>
      </c>
      <c r="H12273" t="n">
        <v>10363</v>
      </c>
      <c r="I12273" t="inlineStr">
        <is>
          <t>Soja</t>
        </is>
      </c>
      <c r="J12273">
        <f>SI.ERROR(BUSCARV(D12273,TablaPaises,6,FALSO),"Sin dato")</f>
        <v/>
      </c>
      <c r="K12273">
        <f>SI.ERROR(BUSCARV(C12273,TablaProductos,2,FALSO),"Sin dato")</f>
        <v/>
      </c>
      <c r="L12273">
        <f>SI(H12273&gt;=1000000,"Alto",SI(H12273&gt;=100000,"Medio","Bajo"))</f>
        <v/>
      </c>
      <c r="M12273">
        <f>SI.ERROR(BUSCARV(E12273,TablaEstados,3,FALSO),"Sin dato")</f>
        <v/>
      </c>
      <c r="N12273">
        <f>SI.ERROR(BUSCARV(E12273,TablaEstados,4,FALSO),"Sin dato")</f>
        <v/>
      </c>
    </row>
    <row r="12274">
      <c r="A12274" t="inlineStr">
        <is>
          <t>2026</t>
        </is>
      </c>
      <c r="B12274" t="inlineStr">
        <is>
          <t>01</t>
        </is>
      </c>
      <c r="C12274" t="inlineStr">
        <is>
          <t>09011110</t>
        </is>
      </c>
      <c r="D12274" t="inlineStr">
        <is>
          <t>603</t>
        </is>
      </c>
      <c r="E12274" t="inlineStr">
        <is>
          <t>MG</t>
        </is>
      </c>
      <c r="F12274" t="n">
        <v>20</v>
      </c>
      <c r="G12274" t="n">
        <v>19800</v>
      </c>
      <c r="H12274" t="n">
        <v>130084</v>
      </c>
      <c r="I12274" t="inlineStr">
        <is>
          <t>Café en granos</t>
        </is>
      </c>
      <c r="J12274">
        <f>SI.ERROR(BUSCARV(D12274,TablaPaises,6,FALSO),"Sin dato")</f>
        <v/>
      </c>
      <c r="K12274">
        <f>SI.ERROR(BUSCARV(C12274,TablaProductos,2,FALSO),"Sin dato")</f>
        <v/>
      </c>
      <c r="L12274">
        <f>SI(H12274&gt;=1000000,"Alto",SI(H12274&gt;=100000,"Medio","Bajo"))</f>
        <v/>
      </c>
      <c r="M12274">
        <f>SI.ERROR(BUSCARV(E12274,TablaEstados,3,FALSO),"Sin dato")</f>
        <v/>
      </c>
      <c r="N12274">
        <f>SI.ERROR(BUSCARV(E12274,TablaEstados,4,FALSO),"Sin dato")</f>
        <v/>
      </c>
    </row>
    <row r="12275">
      <c r="A12275" t="inlineStr">
        <is>
          <t>2026</t>
        </is>
      </c>
      <c r="B12275" t="inlineStr">
        <is>
          <t>05</t>
        </is>
      </c>
      <c r="C12275" t="inlineStr">
        <is>
          <t>12019000</t>
        </is>
      </c>
      <c r="D12275" t="inlineStr">
        <is>
          <t>160</t>
        </is>
      </c>
      <c r="E12275" t="inlineStr">
        <is>
          <t>SC</t>
        </is>
      </c>
      <c r="F12275" t="n">
        <v>89351</v>
      </c>
      <c r="G12275" t="n">
        <v>89349735</v>
      </c>
      <c r="H12275" t="n">
        <v>38585528</v>
      </c>
      <c r="I12275" t="inlineStr">
        <is>
          <t>Soja</t>
        </is>
      </c>
      <c r="J12275">
        <f>SI.ERROR(BUSCARV(D12275,TablaPaises,6,FALSO),"Sin dato")</f>
        <v/>
      </c>
      <c r="K12275">
        <f>SI.ERROR(BUSCARV(C12275,TablaProductos,2,FALSO),"Sin dato")</f>
        <v/>
      </c>
      <c r="L12275">
        <f>SI(H12275&gt;=1000000,"Alto",SI(H12275&gt;=100000,"Medio","Bajo"))</f>
        <v/>
      </c>
      <c r="M12275">
        <f>SI.ERROR(BUSCARV(E12275,TablaEstados,3,FALSO),"Sin dato")</f>
        <v/>
      </c>
      <c r="N12275">
        <f>SI.ERROR(BUSCARV(E12275,TablaEstados,4,FALSO),"Sin dato")</f>
        <v/>
      </c>
    </row>
    <row r="12276">
      <c r="A12276" t="inlineStr">
        <is>
          <t>2026</t>
        </is>
      </c>
      <c r="B12276" t="inlineStr">
        <is>
          <t>08</t>
        </is>
      </c>
      <c r="C12276" t="inlineStr">
        <is>
          <t>09011110</t>
        </is>
      </c>
      <c r="D12276" t="inlineStr">
        <is>
          <t>190</t>
        </is>
      </c>
      <c r="E12276" t="inlineStr">
        <is>
          <t>MG</t>
        </is>
      </c>
      <c r="F12276" t="n">
        <v>3626</v>
      </c>
      <c r="G12276" t="n">
        <v>3644180</v>
      </c>
      <c r="H12276" t="n">
        <v>22767132</v>
      </c>
      <c r="I12276" t="inlineStr">
        <is>
          <t>Café en granos</t>
        </is>
      </c>
      <c r="J12276">
        <f>SI.ERROR(BUSCARV(D12276,TablaPaises,6,FALSO),"Sin dato")</f>
        <v/>
      </c>
      <c r="K12276">
        <f>SI.ERROR(BUSCARV(C12276,TablaProductos,2,FALSO),"Sin dato")</f>
        <v/>
      </c>
      <c r="L12276">
        <f>SI(H12276&gt;=1000000,"Alto",SI(H12276&gt;=100000,"Medio","Bajo"))</f>
        <v/>
      </c>
      <c r="M12276">
        <f>SI.ERROR(BUSCARV(E12276,TablaEstados,3,FALSO),"Sin dato")</f>
        <v/>
      </c>
      <c r="N12276">
        <f>SI.ERROR(BUSCARV(E12276,TablaEstados,4,FALSO),"Sin dato")</f>
        <v/>
      </c>
    </row>
    <row r="12277">
      <c r="A12277" t="inlineStr">
        <is>
          <t>2026</t>
        </is>
      </c>
      <c r="B12277" t="inlineStr">
        <is>
          <t>07</t>
        </is>
      </c>
      <c r="C12277" t="inlineStr">
        <is>
          <t>09011110</t>
        </is>
      </c>
      <c r="D12277" t="inlineStr">
        <is>
          <t>160</t>
        </is>
      </c>
      <c r="E12277" t="inlineStr">
        <is>
          <t>MG</t>
        </is>
      </c>
      <c r="F12277" t="n">
        <v>952</v>
      </c>
      <c r="G12277" t="n">
        <v>959925</v>
      </c>
      <c r="H12277" t="n">
        <v>6128329</v>
      </c>
      <c r="I12277" t="inlineStr">
        <is>
          <t>Café en granos</t>
        </is>
      </c>
      <c r="J12277">
        <f>SI.ERROR(BUSCARV(D12277,TablaPaises,6,FALSO),"Sin dato")</f>
        <v/>
      </c>
      <c r="K12277">
        <f>SI.ERROR(BUSCARV(C12277,TablaProductos,2,FALSO),"Sin dato")</f>
        <v/>
      </c>
      <c r="L12277">
        <f>SI(H12277&gt;=1000000,"Alto",SI(H12277&gt;=100000,"Medio","Bajo"))</f>
        <v/>
      </c>
      <c r="M12277">
        <f>SI.ERROR(BUSCARV(E12277,TablaEstados,3,FALSO),"Sin dato")</f>
        <v/>
      </c>
      <c r="N12277">
        <f>SI.ERROR(BUSCARV(E12277,TablaEstados,4,FALSO),"Sin dato")</f>
        <v/>
      </c>
    </row>
    <row r="12278">
      <c r="A12278" t="inlineStr">
        <is>
          <t>2026</t>
        </is>
      </c>
      <c r="B12278" t="inlineStr">
        <is>
          <t>01</t>
        </is>
      </c>
      <c r="C12278" t="inlineStr">
        <is>
          <t>12019000</t>
        </is>
      </c>
      <c r="D12278" t="inlineStr">
        <is>
          <t>369</t>
        </is>
      </c>
      <c r="E12278" t="inlineStr">
        <is>
          <t>SC</t>
        </is>
      </c>
      <c r="F12278" t="n">
        <v>2487</v>
      </c>
      <c r="G12278" t="n">
        <v>2487117</v>
      </c>
      <c r="H12278" t="n">
        <v>1141127</v>
      </c>
      <c r="I12278" t="inlineStr">
        <is>
          <t>Soja</t>
        </is>
      </c>
      <c r="J12278">
        <f>SI.ERROR(BUSCARV(D12278,TablaPaises,6,FALSO),"Sin dato")</f>
        <v/>
      </c>
      <c r="K12278">
        <f>SI.ERROR(BUSCARV(C12278,TablaProductos,2,FALSO),"Sin dato")</f>
        <v/>
      </c>
      <c r="L12278">
        <f>SI(H12278&gt;=1000000,"Alto",SI(H12278&gt;=100000,"Medio","Bajo"))</f>
        <v/>
      </c>
      <c r="M12278">
        <f>SI.ERROR(BUSCARV(E12278,TablaEstados,3,FALSO),"Sin dato")</f>
        <v/>
      </c>
      <c r="N12278">
        <f>SI.ERROR(BUSCARV(E12278,TablaEstados,4,FALSO),"Sin dato")</f>
        <v/>
      </c>
    </row>
    <row r="12279">
      <c r="A12279" t="inlineStr">
        <is>
          <t>2026</t>
        </is>
      </c>
      <c r="B12279" t="inlineStr">
        <is>
          <t>03</t>
        </is>
      </c>
      <c r="C12279" t="inlineStr">
        <is>
          <t>09011110</t>
        </is>
      </c>
      <c r="D12279" t="inlineStr">
        <is>
          <t>063</t>
        </is>
      </c>
      <c r="E12279" t="inlineStr">
        <is>
          <t>ES</t>
        </is>
      </c>
      <c r="F12279" t="n">
        <v>1618</v>
      </c>
      <c r="G12279" t="n">
        <v>1617355</v>
      </c>
      <c r="H12279" t="n">
        <v>8289251</v>
      </c>
      <c r="I12279" t="inlineStr">
        <is>
          <t>Café en granos</t>
        </is>
      </c>
      <c r="J12279">
        <f>SI.ERROR(BUSCARV(D12279,TablaPaises,6,FALSO),"Sin dato")</f>
        <v/>
      </c>
      <c r="K12279">
        <f>SI.ERROR(BUSCARV(C12279,TablaProductos,2,FALSO),"Sin dato")</f>
        <v/>
      </c>
      <c r="L12279">
        <f>SI(H12279&gt;=1000000,"Alto",SI(H12279&gt;=100000,"Medio","Bajo"))</f>
        <v/>
      </c>
      <c r="M12279">
        <f>SI.ERROR(BUSCARV(E12279,TablaEstados,3,FALSO),"Sin dato")</f>
        <v/>
      </c>
      <c r="N12279">
        <f>SI.ERROR(BUSCARV(E12279,TablaEstados,4,FALSO),"Sin dato")</f>
        <v/>
      </c>
    </row>
    <row r="12280">
      <c r="A12280" t="inlineStr">
        <is>
          <t>2026</t>
        </is>
      </c>
      <c r="B12280" t="inlineStr">
        <is>
          <t>09</t>
        </is>
      </c>
      <c r="C12280" t="inlineStr">
        <is>
          <t>09011110</t>
        </is>
      </c>
      <c r="D12280" t="inlineStr">
        <is>
          <t>160</t>
        </is>
      </c>
      <c r="E12280" t="inlineStr">
        <is>
          <t>SP</t>
        </is>
      </c>
      <c r="F12280" t="n">
        <v>403</v>
      </c>
      <c r="G12280" t="n">
        <v>403200</v>
      </c>
      <c r="H12280" t="n">
        <v>2274520</v>
      </c>
      <c r="I12280" t="inlineStr">
        <is>
          <t>Café en granos</t>
        </is>
      </c>
      <c r="J12280">
        <f>SI.ERROR(BUSCARV(D12280,TablaPaises,6,FALSO),"Sin dato")</f>
        <v/>
      </c>
      <c r="K12280">
        <f>SI.ERROR(BUSCARV(C12280,TablaProductos,2,FALSO),"Sin dato")</f>
        <v/>
      </c>
      <c r="L12280">
        <f>SI(H12280&gt;=1000000,"Alto",SI(H12280&gt;=100000,"Medio","Bajo"))</f>
        <v/>
      </c>
      <c r="M12280">
        <f>SI.ERROR(BUSCARV(E12280,TablaEstados,3,FALSO),"Sin dato")</f>
        <v/>
      </c>
      <c r="N12280">
        <f>SI.ERROR(BUSCARV(E12280,TablaEstados,4,FALSO),"Sin dato")</f>
        <v/>
      </c>
    </row>
    <row r="12281">
      <c r="A12281" t="inlineStr">
        <is>
          <t>2026</t>
        </is>
      </c>
      <c r="B12281" t="inlineStr">
        <is>
          <t>09</t>
        </is>
      </c>
      <c r="C12281" t="inlineStr">
        <is>
          <t>09011110</t>
        </is>
      </c>
      <c r="D12281" t="inlineStr">
        <is>
          <t>386</t>
        </is>
      </c>
      <c r="E12281" t="inlineStr">
        <is>
          <t>BA</t>
        </is>
      </c>
      <c r="F12281" t="n">
        <v>83</v>
      </c>
      <c r="G12281" t="n">
        <v>83200</v>
      </c>
      <c r="H12281" t="n">
        <v>441440</v>
      </c>
      <c r="I12281" t="inlineStr">
        <is>
          <t>Café en granos</t>
        </is>
      </c>
      <c r="J12281">
        <f>SI.ERROR(BUSCARV(D12281,TablaPaises,6,FALSO),"Sin dato")</f>
        <v/>
      </c>
      <c r="K12281">
        <f>SI.ERROR(BUSCARV(C12281,TablaProductos,2,FALSO),"Sin dato")</f>
        <v/>
      </c>
      <c r="L12281">
        <f>SI(H12281&gt;=1000000,"Alto",SI(H12281&gt;=100000,"Medio","Bajo"))</f>
        <v/>
      </c>
      <c r="M12281">
        <f>SI.ERROR(BUSCARV(E12281,TablaEstados,3,FALSO),"Sin dato")</f>
        <v/>
      </c>
      <c r="N12281">
        <f>SI.ERROR(BUSCARV(E12281,TablaEstados,4,FALSO),"Sin dato")</f>
        <v/>
      </c>
    </row>
    <row r="12282">
      <c r="A12282" t="inlineStr">
        <is>
          <t>2026</t>
        </is>
      </c>
      <c r="B12282" t="inlineStr">
        <is>
          <t>04</t>
        </is>
      </c>
      <c r="C12282" t="inlineStr">
        <is>
          <t>52010020</t>
        </is>
      </c>
      <c r="D12282" t="inlineStr">
        <is>
          <t>081</t>
        </is>
      </c>
      <c r="E12282" t="inlineStr">
        <is>
          <t>MA</t>
        </is>
      </c>
      <c r="F12282" t="n">
        <v>2346</v>
      </c>
      <c r="G12282" t="n">
        <v>2347532</v>
      </c>
      <c r="H12282" t="n">
        <v>3683455</v>
      </c>
      <c r="I12282" t="inlineStr">
        <is>
          <t>Algodón</t>
        </is>
      </c>
      <c r="J12282">
        <f>SI.ERROR(BUSCARV(D12282,TablaPaises,6,FALSO),"Sin dato")</f>
        <v/>
      </c>
      <c r="K12282">
        <f>SI.ERROR(BUSCARV(C12282,TablaProductos,2,FALSO),"Sin dato")</f>
        <v/>
      </c>
      <c r="L12282">
        <f>SI(H12282&gt;=1000000,"Alto",SI(H12282&gt;=100000,"Medio","Bajo"))</f>
        <v/>
      </c>
      <c r="M12282">
        <f>SI.ERROR(BUSCARV(E12282,TablaEstados,3,FALSO),"Sin dato")</f>
        <v/>
      </c>
      <c r="N12282">
        <f>SI.ERROR(BUSCARV(E12282,TablaEstados,4,FALSO),"Sin dato")</f>
        <v/>
      </c>
    </row>
    <row r="12283">
      <c r="A12283" t="inlineStr">
        <is>
          <t>2026</t>
        </is>
      </c>
      <c r="B12283" t="inlineStr">
        <is>
          <t>01</t>
        </is>
      </c>
      <c r="C12283" t="inlineStr">
        <is>
          <t>10059090</t>
        </is>
      </c>
      <c r="D12283" t="inlineStr">
        <is>
          <t>077</t>
        </is>
      </c>
      <c r="E12283" t="inlineStr">
        <is>
          <t>CE</t>
        </is>
      </c>
      <c r="F12283" t="n">
        <v>6</v>
      </c>
      <c r="G12283" t="n">
        <v>6</v>
      </c>
      <c r="H12283" t="n">
        <v>15</v>
      </c>
      <c r="I12283" t="inlineStr">
        <is>
          <t>Milho</t>
        </is>
      </c>
      <c r="J12283">
        <f>SI.ERROR(BUSCARV(D12283,TablaPaises,6,FALSO),"Sin dato")</f>
        <v/>
      </c>
      <c r="K12283">
        <f>SI.ERROR(BUSCARV(C12283,TablaProductos,2,FALSO),"Sin dato")</f>
        <v/>
      </c>
      <c r="L12283">
        <f>SI(H12283&gt;=1000000,"Alto",SI(H12283&gt;=100000,"Medio","Bajo"))</f>
        <v/>
      </c>
      <c r="M12283">
        <f>SI.ERROR(BUSCARV(E12283,TablaEstados,3,FALSO),"Sin dato")</f>
        <v/>
      </c>
      <c r="N12283">
        <f>SI.ERROR(BUSCARV(E12283,TablaEstados,4,FALSO),"Sin dato")</f>
        <v/>
      </c>
    </row>
    <row r="12284">
      <c r="A12284" t="inlineStr">
        <is>
          <t>2026</t>
        </is>
      </c>
      <c r="B12284" t="inlineStr">
        <is>
          <t>08</t>
        </is>
      </c>
      <c r="C12284" t="inlineStr">
        <is>
          <t>12019000</t>
        </is>
      </c>
      <c r="D12284" t="inlineStr">
        <is>
          <t>493</t>
        </is>
      </c>
      <c r="E12284" t="inlineStr">
        <is>
          <t>RO</t>
        </is>
      </c>
      <c r="F12284" t="n">
        <v>10131</v>
      </c>
      <c r="G12284" t="n">
        <v>10130853</v>
      </c>
      <c r="H12284" t="n">
        <v>4509650</v>
      </c>
      <c r="I12284" t="inlineStr">
        <is>
          <t>Soja</t>
        </is>
      </c>
      <c r="J12284">
        <f>SI.ERROR(BUSCARV(D12284,TablaPaises,6,FALSO),"Sin dato")</f>
        <v/>
      </c>
      <c r="K12284">
        <f>SI.ERROR(BUSCARV(C12284,TablaProductos,2,FALSO),"Sin dato")</f>
        <v/>
      </c>
      <c r="L12284">
        <f>SI(H12284&gt;=1000000,"Alto",SI(H12284&gt;=100000,"Medio","Bajo"))</f>
        <v/>
      </c>
      <c r="M12284">
        <f>SI.ERROR(BUSCARV(E12284,TablaEstados,3,FALSO),"Sin dato")</f>
        <v/>
      </c>
      <c r="N12284">
        <f>SI.ERROR(BUSCARV(E12284,TablaEstados,4,FALSO),"Sin dato")</f>
        <v/>
      </c>
    </row>
    <row r="12285">
      <c r="A12285" t="inlineStr">
        <is>
          <t>2026</t>
        </is>
      </c>
      <c r="B12285" t="inlineStr">
        <is>
          <t>08</t>
        </is>
      </c>
      <c r="C12285" t="inlineStr">
        <is>
          <t>10059010</t>
        </is>
      </c>
      <c r="D12285" t="inlineStr">
        <is>
          <t>267</t>
        </is>
      </c>
      <c r="E12285" t="inlineStr">
        <is>
          <t>PR</t>
        </is>
      </c>
      <c r="F12285" t="n">
        <v>34708685</v>
      </c>
      <c r="G12285" t="n">
        <v>34708685</v>
      </c>
      <c r="H12285" t="n">
        <v>7292957</v>
      </c>
      <c r="I12285" t="inlineStr">
        <is>
          <t>Milho</t>
        </is>
      </c>
      <c r="J12285">
        <f>SI.ERROR(BUSCARV(D12285,TablaPaises,6,FALSO),"Sin dato")</f>
        <v/>
      </c>
      <c r="K12285">
        <f>SI.ERROR(BUSCARV(C12285,TablaProductos,2,FALSO),"Sin dato")</f>
        <v/>
      </c>
      <c r="L12285">
        <f>SI(H12285&gt;=1000000,"Alto",SI(H12285&gt;=100000,"Medio","Bajo"))</f>
        <v/>
      </c>
      <c r="M12285">
        <f>SI.ERROR(BUSCARV(E12285,TablaEstados,3,FALSO),"Sin dato")</f>
        <v/>
      </c>
      <c r="N12285">
        <f>SI.ERROR(BUSCARV(E12285,TablaEstados,4,FALSO),"Sin dato")</f>
        <v/>
      </c>
    </row>
    <row r="12286">
      <c r="A12286" t="inlineStr">
        <is>
          <t>2026</t>
        </is>
      </c>
      <c r="B12286" t="inlineStr">
        <is>
          <t>08</t>
        </is>
      </c>
      <c r="C12286" t="inlineStr">
        <is>
          <t>12019000</t>
        </is>
      </c>
      <c r="D12286" t="inlineStr">
        <is>
          <t>434</t>
        </is>
      </c>
      <c r="E12286" t="inlineStr">
        <is>
          <t>PR</t>
        </is>
      </c>
      <c r="F12286" t="n">
        <v>0</v>
      </c>
      <c r="G12286" t="n">
        <v>10</v>
      </c>
      <c r="H12286" t="n">
        <v>34</v>
      </c>
      <c r="I12286" t="inlineStr">
        <is>
          <t>Soja</t>
        </is>
      </c>
      <c r="J12286">
        <f>SI.ERROR(BUSCARV(D12286,TablaPaises,6,FALSO),"Sin dato")</f>
        <v/>
      </c>
      <c r="K12286">
        <f>SI.ERROR(BUSCARV(C12286,TablaProductos,2,FALSO),"Sin dato")</f>
        <v/>
      </c>
      <c r="L12286">
        <f>SI(H12286&gt;=1000000,"Alto",SI(H12286&gt;=100000,"Medio","Bajo"))</f>
        <v/>
      </c>
      <c r="M12286">
        <f>SI.ERROR(BUSCARV(E12286,TablaEstados,3,FALSO),"Sin dato")</f>
        <v/>
      </c>
      <c r="N12286">
        <f>SI.ERROR(BUSCARV(E12286,TablaEstados,4,FALSO),"Sin dato")</f>
        <v/>
      </c>
    </row>
    <row r="12287">
      <c r="A12287" t="inlineStr">
        <is>
          <t>2026</t>
        </is>
      </c>
      <c r="B12287" t="inlineStr">
        <is>
          <t>02</t>
        </is>
      </c>
      <c r="C12287" t="inlineStr">
        <is>
          <t>52010020</t>
        </is>
      </c>
      <c r="D12287" t="inlineStr">
        <is>
          <t>240</t>
        </is>
      </c>
      <c r="E12287" t="inlineStr">
        <is>
          <t>MT</t>
        </is>
      </c>
      <c r="F12287" t="n">
        <v>2259</v>
      </c>
      <c r="G12287" t="n">
        <v>2260599</v>
      </c>
      <c r="H12287" t="n">
        <v>3545064</v>
      </c>
      <c r="I12287" t="inlineStr">
        <is>
          <t>Algodón</t>
        </is>
      </c>
      <c r="J12287">
        <f>SI.ERROR(BUSCARV(D12287,TablaPaises,6,FALSO),"Sin dato")</f>
        <v/>
      </c>
      <c r="K12287">
        <f>SI.ERROR(BUSCARV(C12287,TablaProductos,2,FALSO),"Sin dato")</f>
        <v/>
      </c>
      <c r="L12287">
        <f>SI(H12287&gt;=1000000,"Alto",SI(H12287&gt;=100000,"Medio","Bajo"))</f>
        <v/>
      </c>
      <c r="M12287">
        <f>SI.ERROR(BUSCARV(E12287,TablaEstados,3,FALSO),"Sin dato")</f>
        <v/>
      </c>
      <c r="N12287">
        <f>SI.ERROR(BUSCARV(E12287,TablaEstados,4,FALSO),"Sin dato")</f>
        <v/>
      </c>
    </row>
    <row r="12288">
      <c r="A12288" t="inlineStr">
        <is>
          <t>2026</t>
        </is>
      </c>
      <c r="B12288" t="inlineStr">
        <is>
          <t>09</t>
        </is>
      </c>
      <c r="C12288" t="inlineStr">
        <is>
          <t>52010020</t>
        </is>
      </c>
      <c r="D12288" t="inlineStr">
        <is>
          <t>576</t>
        </is>
      </c>
      <c r="E12288" t="inlineStr">
        <is>
          <t>PI</t>
        </is>
      </c>
      <c r="F12288" t="n">
        <v>69</v>
      </c>
      <c r="G12288" t="n">
        <v>68816</v>
      </c>
      <c r="H12288" t="n">
        <v>125594</v>
      </c>
      <c r="I12288" t="inlineStr">
        <is>
          <t>Algodón</t>
        </is>
      </c>
      <c r="J12288">
        <f>SI.ERROR(BUSCARV(D12288,TablaPaises,6,FALSO),"Sin dato")</f>
        <v/>
      </c>
      <c r="K12288">
        <f>SI.ERROR(BUSCARV(C12288,TablaProductos,2,FALSO),"Sin dato")</f>
        <v/>
      </c>
      <c r="L12288">
        <f>SI(H12288&gt;=1000000,"Alto",SI(H12288&gt;=100000,"Medio","Bajo"))</f>
        <v/>
      </c>
      <c r="M12288">
        <f>SI.ERROR(BUSCARV(E12288,TablaEstados,3,FALSO),"Sin dato")</f>
        <v/>
      </c>
      <c r="N12288">
        <f>SI.ERROR(BUSCARV(E12288,TablaEstados,4,FALSO),"Sin dato")</f>
        <v/>
      </c>
    </row>
    <row r="12289">
      <c r="A12289" t="inlineStr">
        <is>
          <t>2026</t>
        </is>
      </c>
      <c r="B12289" t="inlineStr">
        <is>
          <t>02</t>
        </is>
      </c>
      <c r="C12289" t="inlineStr">
        <is>
          <t>09011110</t>
        </is>
      </c>
      <c r="D12289" t="inlineStr">
        <is>
          <t>244</t>
        </is>
      </c>
      <c r="E12289" t="inlineStr">
        <is>
          <t>MG</t>
        </is>
      </c>
      <c r="F12289" t="n">
        <v>0</v>
      </c>
      <c r="G12289" t="n">
        <v>180</v>
      </c>
      <c r="H12289" t="n">
        <v>1300</v>
      </c>
      <c r="I12289" t="inlineStr">
        <is>
          <t>Café en granos</t>
        </is>
      </c>
      <c r="J12289">
        <f>SI.ERROR(BUSCARV(D12289,TablaPaises,6,FALSO),"Sin dato")</f>
        <v/>
      </c>
      <c r="K12289">
        <f>SI.ERROR(BUSCARV(C12289,TablaProductos,2,FALSO),"Sin dato")</f>
        <v/>
      </c>
      <c r="L12289">
        <f>SI(H12289&gt;=1000000,"Alto",SI(H12289&gt;=100000,"Medio","Bajo"))</f>
        <v/>
      </c>
      <c r="M12289">
        <f>SI.ERROR(BUSCARV(E12289,TablaEstados,3,FALSO),"Sin dato")</f>
        <v/>
      </c>
      <c r="N12289">
        <f>SI.ERROR(BUSCARV(E12289,TablaEstados,4,FALSO),"Sin dato")</f>
        <v/>
      </c>
    </row>
    <row r="12290">
      <c r="A12290" t="inlineStr">
        <is>
          <t>2026</t>
        </is>
      </c>
      <c r="B12290" t="inlineStr">
        <is>
          <t>08</t>
        </is>
      </c>
      <c r="C12290" t="inlineStr">
        <is>
          <t>12019000</t>
        </is>
      </c>
      <c r="D12290" t="inlineStr">
        <is>
          <t>160</t>
        </is>
      </c>
      <c r="E12290" t="inlineStr">
        <is>
          <t>BA</t>
        </is>
      </c>
      <c r="F12290" t="n">
        <v>79</v>
      </c>
      <c r="G12290" t="n">
        <v>78817</v>
      </c>
      <c r="H12290" t="n">
        <v>36291</v>
      </c>
      <c r="I12290" t="inlineStr">
        <is>
          <t>Soja</t>
        </is>
      </c>
      <c r="J12290">
        <f>SI.ERROR(BUSCARV(D12290,TablaPaises,6,FALSO),"Sin dato")</f>
        <v/>
      </c>
      <c r="K12290">
        <f>SI.ERROR(BUSCARV(C12290,TablaProductos,2,FALSO),"Sin dato")</f>
        <v/>
      </c>
      <c r="L12290">
        <f>SI(H12290&gt;=1000000,"Alto",SI(H12290&gt;=100000,"Medio","Bajo"))</f>
        <v/>
      </c>
      <c r="M12290">
        <f>SI.ERROR(BUSCARV(E12290,TablaEstados,3,FALSO),"Sin dato")</f>
        <v/>
      </c>
      <c r="N12290">
        <f>SI.ERROR(BUSCARV(E12290,TablaEstados,4,FALSO),"Sin dato")</f>
        <v/>
      </c>
    </row>
    <row r="12291">
      <c r="A12291" t="inlineStr">
        <is>
          <t>2026</t>
        </is>
      </c>
      <c r="B12291" t="inlineStr">
        <is>
          <t>09</t>
        </is>
      </c>
      <c r="C12291" t="inlineStr">
        <is>
          <t>10059010</t>
        </is>
      </c>
      <c r="D12291" t="inlineStr">
        <is>
          <t>607</t>
        </is>
      </c>
      <c r="E12291" t="inlineStr">
        <is>
          <t>MT</t>
        </is>
      </c>
      <c r="F12291" t="n">
        <v>25039743</v>
      </c>
      <c r="G12291" t="n">
        <v>25039743</v>
      </c>
      <c r="H12291" t="n">
        <v>5239316</v>
      </c>
      <c r="I12291" t="inlineStr">
        <is>
          <t>Milho</t>
        </is>
      </c>
      <c r="J12291">
        <f>SI.ERROR(BUSCARV(D12291,TablaPaises,6,FALSO),"Sin dato")</f>
        <v/>
      </c>
      <c r="K12291">
        <f>SI.ERROR(BUSCARV(C12291,TablaProductos,2,FALSO),"Sin dato")</f>
        <v/>
      </c>
      <c r="L12291">
        <f>SI(H12291&gt;=1000000,"Alto",SI(H12291&gt;=100000,"Medio","Bajo"))</f>
        <v/>
      </c>
      <c r="M12291">
        <f>SI.ERROR(BUSCARV(E12291,TablaEstados,3,FALSO),"Sin dato")</f>
        <v/>
      </c>
      <c r="N12291">
        <f>SI.ERROR(BUSCARV(E12291,TablaEstados,4,FALSO),"Sin dato")</f>
        <v/>
      </c>
    </row>
    <row r="12292">
      <c r="A12292" t="inlineStr">
        <is>
          <t>2026</t>
        </is>
      </c>
      <c r="B12292" t="inlineStr">
        <is>
          <t>05</t>
        </is>
      </c>
      <c r="C12292" t="inlineStr">
        <is>
          <t>12019000</t>
        </is>
      </c>
      <c r="D12292" t="inlineStr">
        <is>
          <t>160</t>
        </is>
      </c>
      <c r="E12292" t="inlineStr">
        <is>
          <t>TO</t>
        </is>
      </c>
      <c r="F12292" t="n">
        <v>15676</v>
      </c>
      <c r="G12292" t="n">
        <v>15677296</v>
      </c>
      <c r="H12292" t="n">
        <v>6726130</v>
      </c>
      <c r="I12292" t="inlineStr">
        <is>
          <t>Soja</t>
        </is>
      </c>
      <c r="J12292">
        <f>SI.ERROR(BUSCARV(D12292,TablaPaises,6,FALSO),"Sin dato")</f>
        <v/>
      </c>
      <c r="K12292">
        <f>SI.ERROR(BUSCARV(C12292,TablaProductos,2,FALSO),"Sin dato")</f>
        <v/>
      </c>
      <c r="L12292">
        <f>SI(H12292&gt;=1000000,"Alto",SI(H12292&gt;=100000,"Medio","Bajo"))</f>
        <v/>
      </c>
      <c r="M12292">
        <f>SI.ERROR(BUSCARV(E12292,TablaEstados,3,FALSO),"Sin dato")</f>
        <v/>
      </c>
      <c r="N12292">
        <f>SI.ERROR(BUSCARV(E12292,TablaEstados,4,FALSO),"Sin dato")</f>
        <v/>
      </c>
    </row>
    <row r="12293">
      <c r="A12293" t="inlineStr">
        <is>
          <t>2026</t>
        </is>
      </c>
      <c r="B12293" t="inlineStr">
        <is>
          <t>02</t>
        </is>
      </c>
      <c r="C12293" t="inlineStr">
        <is>
          <t>12019000</t>
        </is>
      </c>
      <c r="D12293" t="inlineStr">
        <is>
          <t>741</t>
        </is>
      </c>
      <c r="E12293" t="inlineStr">
        <is>
          <t>SP</t>
        </is>
      </c>
      <c r="F12293" t="n">
        <v>0</v>
      </c>
      <c r="G12293" t="n">
        <v>3</v>
      </c>
      <c r="H12293" t="n">
        <v>55</v>
      </c>
      <c r="I12293" t="inlineStr">
        <is>
          <t>Soja</t>
        </is>
      </c>
      <c r="J12293">
        <f>SI.ERROR(BUSCARV(D12293,TablaPaises,6,FALSO),"Sin dato")</f>
        <v/>
      </c>
      <c r="K12293">
        <f>SI.ERROR(BUSCARV(C12293,TablaProductos,2,FALSO),"Sin dato")</f>
        <v/>
      </c>
      <c r="L12293">
        <f>SI(H12293&gt;=1000000,"Alto",SI(H12293&gt;=100000,"Medio","Bajo"))</f>
        <v/>
      </c>
      <c r="M12293">
        <f>SI.ERROR(BUSCARV(E12293,TablaEstados,3,FALSO),"Sin dato")</f>
        <v/>
      </c>
      <c r="N12293">
        <f>SI.ERROR(BUSCARV(E12293,TablaEstados,4,FALSO),"Sin dato")</f>
        <v/>
      </c>
    </row>
    <row r="12294">
      <c r="A12294" t="inlineStr">
        <is>
          <t>2026</t>
        </is>
      </c>
      <c r="B12294" t="inlineStr">
        <is>
          <t>09</t>
        </is>
      </c>
      <c r="C12294" t="inlineStr">
        <is>
          <t>09011110</t>
        </is>
      </c>
      <c r="D12294" t="inlineStr">
        <is>
          <t>245</t>
        </is>
      </c>
      <c r="E12294" t="inlineStr">
        <is>
          <t>BA</t>
        </is>
      </c>
      <c r="F12294" t="n">
        <v>1400</v>
      </c>
      <c r="G12294" t="n">
        <v>1399099</v>
      </c>
      <c r="H12294" t="n">
        <v>4951498</v>
      </c>
      <c r="I12294" t="inlineStr">
        <is>
          <t>Café en granos</t>
        </is>
      </c>
      <c r="J12294">
        <f>SI.ERROR(BUSCARV(D12294,TablaPaises,6,FALSO),"Sin dato")</f>
        <v/>
      </c>
      <c r="K12294">
        <f>SI.ERROR(BUSCARV(C12294,TablaProductos,2,FALSO),"Sin dato")</f>
        <v/>
      </c>
      <c r="L12294">
        <f>SI(H12294&gt;=1000000,"Alto",SI(H12294&gt;=100000,"Medio","Bajo"))</f>
        <v/>
      </c>
      <c r="M12294">
        <f>SI.ERROR(BUSCARV(E12294,TablaEstados,3,FALSO),"Sin dato")</f>
        <v/>
      </c>
      <c r="N12294">
        <f>SI.ERROR(BUSCARV(E12294,TablaEstados,4,FALSO),"Sin dato")</f>
        <v/>
      </c>
    </row>
    <row r="12295">
      <c r="A12295" t="inlineStr">
        <is>
          <t>2026</t>
        </is>
      </c>
      <c r="B12295" t="inlineStr">
        <is>
          <t>01</t>
        </is>
      </c>
      <c r="C12295" t="inlineStr">
        <is>
          <t>10059090</t>
        </is>
      </c>
      <c r="D12295" t="inlineStr">
        <is>
          <t>580</t>
        </is>
      </c>
      <c r="E12295" t="inlineStr">
        <is>
          <t>RJ</t>
        </is>
      </c>
      <c r="F12295" t="n">
        <v>1</v>
      </c>
      <c r="G12295" t="n">
        <v>1</v>
      </c>
      <c r="H12295" t="n">
        <v>4</v>
      </c>
      <c r="I12295" t="inlineStr">
        <is>
          <t>Milho</t>
        </is>
      </c>
      <c r="J12295">
        <f>SI.ERROR(BUSCARV(D12295,TablaPaises,6,FALSO),"Sin dato")</f>
        <v/>
      </c>
      <c r="K12295">
        <f>SI.ERROR(BUSCARV(C12295,TablaProductos,2,FALSO),"Sin dato")</f>
        <v/>
      </c>
      <c r="L12295">
        <f>SI(H12295&gt;=1000000,"Alto",SI(H12295&gt;=100000,"Medio","Bajo"))</f>
        <v/>
      </c>
      <c r="M12295">
        <f>SI.ERROR(BUSCARV(E12295,TablaEstados,3,FALSO),"Sin dato")</f>
        <v/>
      </c>
      <c r="N12295">
        <f>SI.ERROR(BUSCARV(E12295,TablaEstados,4,FALSO),"Sin dato")</f>
        <v/>
      </c>
    </row>
    <row r="12296">
      <c r="A12296" t="inlineStr">
        <is>
          <t>2026</t>
        </is>
      </c>
      <c r="B12296" t="inlineStr">
        <is>
          <t>06</t>
        </is>
      </c>
      <c r="C12296" t="inlineStr">
        <is>
          <t>12019000</t>
        </is>
      </c>
      <c r="D12296" t="inlineStr">
        <is>
          <t>160</t>
        </is>
      </c>
      <c r="E12296" t="inlineStr">
        <is>
          <t>PI</t>
        </is>
      </c>
      <c r="F12296" t="n">
        <v>23891</v>
      </c>
      <c r="G12296" t="n">
        <v>23891048</v>
      </c>
      <c r="H12296" t="n">
        <v>10346406</v>
      </c>
      <c r="I12296" t="inlineStr">
        <is>
          <t>Soja</t>
        </is>
      </c>
      <c r="J12296">
        <f>SI.ERROR(BUSCARV(D12296,TablaPaises,6,FALSO),"Sin dato")</f>
        <v/>
      </c>
      <c r="K12296">
        <f>SI.ERROR(BUSCARV(C12296,TablaProductos,2,FALSO),"Sin dato")</f>
        <v/>
      </c>
      <c r="L12296">
        <f>SI(H12296&gt;=1000000,"Alto",SI(H12296&gt;=100000,"Medio","Bajo"))</f>
        <v/>
      </c>
      <c r="M12296">
        <f>SI.ERROR(BUSCARV(E12296,TablaEstados,3,FALSO),"Sin dato")</f>
        <v/>
      </c>
      <c r="N12296">
        <f>SI.ERROR(BUSCARV(E12296,TablaEstados,4,FALSO),"Sin dato")</f>
        <v/>
      </c>
    </row>
    <row r="12297">
      <c r="A12297" t="inlineStr">
        <is>
          <t>2026</t>
        </is>
      </c>
      <c r="B12297" t="inlineStr">
        <is>
          <t>06</t>
        </is>
      </c>
      <c r="C12297" t="inlineStr">
        <is>
          <t>12019000</t>
        </is>
      </c>
      <c r="D12297" t="inlineStr">
        <is>
          <t>245</t>
        </is>
      </c>
      <c r="E12297" t="inlineStr">
        <is>
          <t>MT</t>
        </is>
      </c>
      <c r="F12297" t="n">
        <v>5632</v>
      </c>
      <c r="G12297" t="n">
        <v>5632455</v>
      </c>
      <c r="H12297" t="n">
        <v>2441162</v>
      </c>
      <c r="I12297" t="inlineStr">
        <is>
          <t>Soja</t>
        </is>
      </c>
      <c r="J12297">
        <f>SI.ERROR(BUSCARV(D12297,TablaPaises,6,FALSO),"Sin dato")</f>
        <v/>
      </c>
      <c r="K12297">
        <f>SI.ERROR(BUSCARV(C12297,TablaProductos,2,FALSO),"Sin dato")</f>
        <v/>
      </c>
      <c r="L12297">
        <f>SI(H12297&gt;=1000000,"Alto",SI(H12297&gt;=100000,"Medio","Bajo"))</f>
        <v/>
      </c>
      <c r="M12297">
        <f>SI.ERROR(BUSCARV(E12297,TablaEstados,3,FALSO),"Sin dato")</f>
        <v/>
      </c>
      <c r="N12297">
        <f>SI.ERROR(BUSCARV(E12297,TablaEstados,4,FALSO),"Sin dato")</f>
        <v/>
      </c>
    </row>
    <row r="12298">
      <c r="A12298" t="inlineStr">
        <is>
          <t>2026</t>
        </is>
      </c>
      <c r="B12298" t="inlineStr">
        <is>
          <t>04</t>
        </is>
      </c>
      <c r="C12298" t="inlineStr">
        <is>
          <t>10059010</t>
        </is>
      </c>
      <c r="D12298" t="inlineStr">
        <is>
          <t>858</t>
        </is>
      </c>
      <c r="E12298" t="inlineStr">
        <is>
          <t>MT</t>
        </is>
      </c>
      <c r="F12298" t="n">
        <v>17575030</v>
      </c>
      <c r="G12298" t="n">
        <v>17575030</v>
      </c>
      <c r="H12298" t="n">
        <v>3892062</v>
      </c>
      <c r="I12298" t="inlineStr">
        <is>
          <t>Milho</t>
        </is>
      </c>
      <c r="J12298">
        <f>SI.ERROR(BUSCARV(D12298,TablaPaises,6,FALSO),"Sin dato")</f>
        <v/>
      </c>
      <c r="K12298">
        <f>SI.ERROR(BUSCARV(C12298,TablaProductos,2,FALSO),"Sin dato")</f>
        <v/>
      </c>
      <c r="L12298">
        <f>SI(H12298&gt;=1000000,"Alto",SI(H12298&gt;=100000,"Medio","Bajo"))</f>
        <v/>
      </c>
      <c r="M12298">
        <f>SI.ERROR(BUSCARV(E12298,TablaEstados,3,FALSO),"Sin dato")</f>
        <v/>
      </c>
      <c r="N12298">
        <f>SI.ERROR(BUSCARV(E12298,TablaEstados,4,FALSO),"Sin dato")</f>
        <v/>
      </c>
    </row>
    <row r="12299">
      <c r="A12299" t="inlineStr">
        <is>
          <t>2026</t>
        </is>
      </c>
      <c r="B12299" t="inlineStr">
        <is>
          <t>07</t>
        </is>
      </c>
      <c r="C12299" t="inlineStr">
        <is>
          <t>12019000</t>
        </is>
      </c>
      <c r="D12299" t="inlineStr">
        <is>
          <t>573</t>
        </is>
      </c>
      <c r="E12299" t="inlineStr">
        <is>
          <t>MS</t>
        </is>
      </c>
      <c r="F12299" t="n">
        <v>12591</v>
      </c>
      <c r="G12299" t="n">
        <v>12591181</v>
      </c>
      <c r="H12299" t="n">
        <v>5600557</v>
      </c>
      <c r="I12299" t="inlineStr">
        <is>
          <t>Soja</t>
        </is>
      </c>
      <c r="J12299">
        <f>SI.ERROR(BUSCARV(D12299,TablaPaises,6,FALSO),"Sin dato")</f>
        <v/>
      </c>
      <c r="K12299">
        <f>SI.ERROR(BUSCARV(C12299,TablaProductos,2,FALSO),"Sin dato")</f>
        <v/>
      </c>
      <c r="L12299">
        <f>SI(H12299&gt;=1000000,"Alto",SI(H12299&gt;=100000,"Medio","Bajo"))</f>
        <v/>
      </c>
      <c r="M12299">
        <f>SI.ERROR(BUSCARV(E12299,TablaEstados,3,FALSO),"Sin dato")</f>
        <v/>
      </c>
      <c r="N12299">
        <f>SI.ERROR(BUSCARV(E12299,TablaEstados,4,FALSO),"Sin dato")</f>
        <v/>
      </c>
    </row>
    <row r="12300">
      <c r="A12300" t="inlineStr">
        <is>
          <t>2026</t>
        </is>
      </c>
      <c r="B12300" t="inlineStr">
        <is>
          <t>09</t>
        </is>
      </c>
      <c r="C12300" t="inlineStr">
        <is>
          <t>10059010</t>
        </is>
      </c>
      <c r="D12300" t="inlineStr">
        <is>
          <t>474</t>
        </is>
      </c>
      <c r="E12300" t="inlineStr">
        <is>
          <t>MT</t>
        </is>
      </c>
      <c r="F12300" t="n">
        <v>29418122</v>
      </c>
      <c r="G12300" t="n">
        <v>29418122</v>
      </c>
      <c r="H12300" t="n">
        <v>6814119</v>
      </c>
      <c r="I12300" t="inlineStr">
        <is>
          <t>Milho</t>
        </is>
      </c>
      <c r="J12300">
        <f>SI.ERROR(BUSCARV(D12300,TablaPaises,6,FALSO),"Sin dato")</f>
        <v/>
      </c>
      <c r="K12300">
        <f>SI.ERROR(BUSCARV(C12300,TablaProductos,2,FALSO),"Sin dato")</f>
        <v/>
      </c>
      <c r="L12300">
        <f>SI(H12300&gt;=1000000,"Alto",SI(H12300&gt;=100000,"Medio","Bajo"))</f>
        <v/>
      </c>
      <c r="M12300">
        <f>SI.ERROR(BUSCARV(E12300,TablaEstados,3,FALSO),"Sin dato")</f>
        <v/>
      </c>
      <c r="N12300">
        <f>SI.ERROR(BUSCARV(E12300,TablaEstados,4,FALSO),"Sin dato")</f>
        <v/>
      </c>
    </row>
    <row r="12301">
      <c r="A12301" t="inlineStr">
        <is>
          <t>2026</t>
        </is>
      </c>
      <c r="B12301" t="inlineStr">
        <is>
          <t>07</t>
        </is>
      </c>
      <c r="C12301" t="inlineStr">
        <is>
          <t>12019000</t>
        </is>
      </c>
      <c r="D12301" t="inlineStr">
        <is>
          <t>081</t>
        </is>
      </c>
      <c r="E12301" t="inlineStr">
        <is>
          <t>PR</t>
        </is>
      </c>
      <c r="F12301" t="n">
        <v>12234</v>
      </c>
      <c r="G12301" t="n">
        <v>12234162</v>
      </c>
      <c r="H12301" t="n">
        <v>5356907</v>
      </c>
      <c r="I12301" t="inlineStr">
        <is>
          <t>Soja</t>
        </is>
      </c>
      <c r="J12301">
        <f>SI.ERROR(BUSCARV(D12301,TablaPaises,6,FALSO),"Sin dato")</f>
        <v/>
      </c>
      <c r="K12301">
        <f>SI.ERROR(BUSCARV(C12301,TablaProductos,2,FALSO),"Sin dato")</f>
        <v/>
      </c>
      <c r="L12301">
        <f>SI(H12301&gt;=1000000,"Alto",SI(H12301&gt;=100000,"Medio","Bajo"))</f>
        <v/>
      </c>
      <c r="M12301">
        <f>SI.ERROR(BUSCARV(E12301,TablaEstados,3,FALSO),"Sin dato")</f>
        <v/>
      </c>
      <c r="N12301">
        <f>SI.ERROR(BUSCARV(E12301,TablaEstados,4,FALSO),"Sin dato")</f>
        <v/>
      </c>
    </row>
    <row r="12302">
      <c r="A12302" t="inlineStr">
        <is>
          <t>2026</t>
        </is>
      </c>
      <c r="B12302" t="inlineStr">
        <is>
          <t>02</t>
        </is>
      </c>
      <c r="C12302" t="inlineStr">
        <is>
          <t>10059010</t>
        </is>
      </c>
      <c r="D12302" t="inlineStr">
        <is>
          <t>455</t>
        </is>
      </c>
      <c r="E12302" t="inlineStr">
        <is>
          <t>GO</t>
        </is>
      </c>
      <c r="F12302" t="n">
        <v>1633</v>
      </c>
      <c r="G12302" t="n">
        <v>1633</v>
      </c>
      <c r="H12302" t="n">
        <v>346</v>
      </c>
      <c r="I12302" t="inlineStr">
        <is>
          <t>Milho</t>
        </is>
      </c>
      <c r="J12302">
        <f>SI.ERROR(BUSCARV(D12302,TablaPaises,6,FALSO),"Sin dato")</f>
        <v/>
      </c>
      <c r="K12302">
        <f>SI.ERROR(BUSCARV(C12302,TablaProductos,2,FALSO),"Sin dato")</f>
        <v/>
      </c>
      <c r="L12302">
        <f>SI(H12302&gt;=1000000,"Alto",SI(H12302&gt;=100000,"Medio","Bajo"))</f>
        <v/>
      </c>
      <c r="M12302">
        <f>SI.ERROR(BUSCARV(E12302,TablaEstados,3,FALSO),"Sin dato")</f>
        <v/>
      </c>
      <c r="N12302">
        <f>SI.ERROR(BUSCARV(E12302,TablaEstados,4,FALSO),"Sin dato")</f>
        <v/>
      </c>
    </row>
    <row r="12303">
      <c r="A12303" t="inlineStr">
        <is>
          <t>2026</t>
        </is>
      </c>
      <c r="B12303" t="inlineStr">
        <is>
          <t>04</t>
        </is>
      </c>
      <c r="C12303" t="inlineStr">
        <is>
          <t>09011110</t>
        </is>
      </c>
      <c r="D12303" t="inlineStr">
        <is>
          <t>149</t>
        </is>
      </c>
      <c r="E12303" t="inlineStr">
        <is>
          <t>SP</t>
        </is>
      </c>
      <c r="F12303" t="n">
        <v>407</v>
      </c>
      <c r="G12303" t="n">
        <v>407359</v>
      </c>
      <c r="H12303" t="n">
        <v>2961623</v>
      </c>
      <c r="I12303" t="inlineStr">
        <is>
          <t>Café en granos</t>
        </is>
      </c>
      <c r="J12303">
        <f>SI.ERROR(BUSCARV(D12303,TablaPaises,6,FALSO),"Sin dato")</f>
        <v/>
      </c>
      <c r="K12303">
        <f>SI.ERROR(BUSCARV(C12303,TablaProductos,2,FALSO),"Sin dato")</f>
        <v/>
      </c>
      <c r="L12303">
        <f>SI(H12303&gt;=1000000,"Alto",SI(H12303&gt;=100000,"Medio","Bajo"))</f>
        <v/>
      </c>
      <c r="M12303">
        <f>SI.ERROR(BUSCARV(E12303,TablaEstados,3,FALSO),"Sin dato")</f>
        <v/>
      </c>
      <c r="N12303">
        <f>SI.ERROR(BUSCARV(E12303,TablaEstados,4,FALSO),"Sin dato")</f>
        <v/>
      </c>
    </row>
    <row r="12304">
      <c r="A12304" t="inlineStr">
        <is>
          <t>2026</t>
        </is>
      </c>
      <c r="B12304" t="inlineStr">
        <is>
          <t>07</t>
        </is>
      </c>
      <c r="C12304" t="inlineStr">
        <is>
          <t>12019000</t>
        </is>
      </c>
      <c r="D12304" t="inlineStr">
        <is>
          <t>776</t>
        </is>
      </c>
      <c r="E12304" t="inlineStr">
        <is>
          <t>MG</t>
        </is>
      </c>
      <c r="F12304" t="n">
        <v>47802</v>
      </c>
      <c r="G12304" t="n">
        <v>47799791</v>
      </c>
      <c r="H12304" t="n">
        <v>20738416</v>
      </c>
      <c r="I12304" t="inlineStr">
        <is>
          <t>Soja</t>
        </is>
      </c>
      <c r="J12304">
        <f>SI.ERROR(BUSCARV(D12304,TablaPaises,6,FALSO),"Sin dato")</f>
        <v/>
      </c>
      <c r="K12304">
        <f>SI.ERROR(BUSCARV(C12304,TablaProductos,2,FALSO),"Sin dato")</f>
        <v/>
      </c>
      <c r="L12304">
        <f>SI(H12304&gt;=1000000,"Alto",SI(H12304&gt;=100000,"Medio","Bajo"))</f>
        <v/>
      </c>
      <c r="M12304">
        <f>SI.ERROR(BUSCARV(E12304,TablaEstados,3,FALSO),"Sin dato")</f>
        <v/>
      </c>
      <c r="N12304">
        <f>SI.ERROR(BUSCARV(E12304,TablaEstados,4,FALSO),"Sin dato")</f>
        <v/>
      </c>
    </row>
    <row r="12305">
      <c r="A12305" t="inlineStr">
        <is>
          <t>2026</t>
        </is>
      </c>
      <c r="B12305" t="inlineStr">
        <is>
          <t>09</t>
        </is>
      </c>
      <c r="C12305" t="inlineStr">
        <is>
          <t>09011110</t>
        </is>
      </c>
      <c r="D12305" t="inlineStr">
        <is>
          <t>232</t>
        </is>
      </c>
      <c r="E12305" t="inlineStr">
        <is>
          <t>MG</t>
        </is>
      </c>
      <c r="F12305" t="n">
        <v>84</v>
      </c>
      <c r="G12305" t="n">
        <v>84000</v>
      </c>
      <c r="H12305" t="n">
        <v>506443</v>
      </c>
      <c r="I12305" t="inlineStr">
        <is>
          <t>Café en granos</t>
        </is>
      </c>
      <c r="J12305">
        <f>SI.ERROR(BUSCARV(D12305,TablaPaises,6,FALSO),"Sin dato")</f>
        <v/>
      </c>
      <c r="K12305">
        <f>SI.ERROR(BUSCARV(C12305,TablaProductos,2,FALSO),"Sin dato")</f>
        <v/>
      </c>
      <c r="L12305">
        <f>SI(H12305&gt;=1000000,"Alto",SI(H12305&gt;=100000,"Medio","Bajo"))</f>
        <v/>
      </c>
      <c r="M12305">
        <f>SI.ERROR(BUSCARV(E12305,TablaEstados,3,FALSO),"Sin dato")</f>
        <v/>
      </c>
      <c r="N12305">
        <f>SI.ERROR(BUSCARV(E12305,TablaEstados,4,FALSO),"Sin dato")</f>
        <v/>
      </c>
    </row>
    <row r="12306">
      <c r="A12306" t="inlineStr">
        <is>
          <t>2026</t>
        </is>
      </c>
      <c r="B12306" t="inlineStr">
        <is>
          <t>07</t>
        </is>
      </c>
      <c r="C12306" t="inlineStr">
        <is>
          <t>09011200</t>
        </is>
      </c>
      <c r="D12306" t="inlineStr">
        <is>
          <t>493</t>
        </is>
      </c>
      <c r="E12306" t="inlineStr">
        <is>
          <t>ES</t>
        </is>
      </c>
      <c r="F12306" t="n">
        <v>145800</v>
      </c>
      <c r="G12306" t="n">
        <v>145800</v>
      </c>
      <c r="H12306" t="n">
        <v>683851</v>
      </c>
      <c r="I12306" t="inlineStr">
        <is>
          <t>Café en granos</t>
        </is>
      </c>
      <c r="J12306">
        <f>SI.ERROR(BUSCARV(D12306,TablaPaises,6,FALSO),"Sin dato")</f>
        <v/>
      </c>
      <c r="K12306">
        <f>SI.ERROR(BUSCARV(C12306,TablaProductos,2,FALSO),"Sin dato")</f>
        <v/>
      </c>
      <c r="L12306">
        <f>SI(H12306&gt;=1000000,"Alto",SI(H12306&gt;=100000,"Medio","Bajo"))</f>
        <v/>
      </c>
      <c r="M12306">
        <f>SI.ERROR(BUSCARV(E12306,TablaEstados,3,FALSO),"Sin dato")</f>
        <v/>
      </c>
      <c r="N12306">
        <f>SI.ERROR(BUSCARV(E12306,TablaEstados,4,FALSO),"Sin dato")</f>
        <v/>
      </c>
    </row>
    <row r="12307">
      <c r="A12307" t="inlineStr">
        <is>
          <t>2026</t>
        </is>
      </c>
      <c r="B12307" t="inlineStr">
        <is>
          <t>01</t>
        </is>
      </c>
      <c r="C12307" t="inlineStr">
        <is>
          <t>09011110</t>
        </is>
      </c>
      <c r="D12307" t="inlineStr">
        <is>
          <t>369</t>
        </is>
      </c>
      <c r="E12307" t="inlineStr">
        <is>
          <t>MG</t>
        </is>
      </c>
      <c r="F12307" t="n">
        <v>26</v>
      </c>
      <c r="G12307" t="n">
        <v>26400</v>
      </c>
      <c r="H12307" t="n">
        <v>166811</v>
      </c>
      <c r="I12307" t="inlineStr">
        <is>
          <t>Café en granos</t>
        </is>
      </c>
      <c r="J12307">
        <f>SI.ERROR(BUSCARV(D12307,TablaPaises,6,FALSO),"Sin dato")</f>
        <v/>
      </c>
      <c r="K12307">
        <f>SI.ERROR(BUSCARV(C12307,TablaProductos,2,FALSO),"Sin dato")</f>
        <v/>
      </c>
      <c r="L12307">
        <f>SI(H12307&gt;=1000000,"Alto",SI(H12307&gt;=100000,"Medio","Bajo"))</f>
        <v/>
      </c>
      <c r="M12307">
        <f>SI.ERROR(BUSCARV(E12307,TablaEstados,3,FALSO),"Sin dato")</f>
        <v/>
      </c>
      <c r="N12307">
        <f>SI.ERROR(BUSCARV(E12307,TablaEstados,4,FALSO),"Sin dato")</f>
        <v/>
      </c>
    </row>
    <row r="12308">
      <c r="A12308" t="inlineStr">
        <is>
          <t>2026</t>
        </is>
      </c>
      <c r="B12308" t="inlineStr">
        <is>
          <t>02</t>
        </is>
      </c>
      <c r="C12308" t="inlineStr">
        <is>
          <t>09011110</t>
        </is>
      </c>
      <c r="D12308" t="inlineStr">
        <is>
          <t>427</t>
        </is>
      </c>
      <c r="E12308" t="inlineStr">
        <is>
          <t>MG</t>
        </is>
      </c>
      <c r="F12308" t="n">
        <v>192</v>
      </c>
      <c r="G12308" t="n">
        <v>191750</v>
      </c>
      <c r="H12308" t="n">
        <v>1527329</v>
      </c>
      <c r="I12308" t="inlineStr">
        <is>
          <t>Café en granos</t>
        </is>
      </c>
      <c r="J12308">
        <f>SI.ERROR(BUSCARV(D12308,TablaPaises,6,FALSO),"Sin dato")</f>
        <v/>
      </c>
      <c r="K12308">
        <f>SI.ERROR(BUSCARV(C12308,TablaProductos,2,FALSO),"Sin dato")</f>
        <v/>
      </c>
      <c r="L12308">
        <f>SI(H12308&gt;=1000000,"Alto",SI(H12308&gt;=100000,"Medio","Bajo"))</f>
        <v/>
      </c>
      <c r="M12308">
        <f>SI.ERROR(BUSCARV(E12308,TablaEstados,3,FALSO),"Sin dato")</f>
        <v/>
      </c>
      <c r="N12308">
        <f>SI.ERROR(BUSCARV(E12308,TablaEstados,4,FALSO),"Sin dato")</f>
        <v/>
      </c>
    </row>
    <row r="12309">
      <c r="A12309" t="inlineStr">
        <is>
          <t>2026</t>
        </is>
      </c>
      <c r="B12309" t="inlineStr">
        <is>
          <t>01</t>
        </is>
      </c>
      <c r="C12309" t="inlineStr">
        <is>
          <t>52010020</t>
        </is>
      </c>
      <c r="D12309" t="inlineStr">
        <is>
          <t>776</t>
        </is>
      </c>
      <c r="E12309" t="inlineStr">
        <is>
          <t>MA</t>
        </is>
      </c>
      <c r="F12309" t="n">
        <v>484</v>
      </c>
      <c r="G12309" t="n">
        <v>483177</v>
      </c>
      <c r="H12309" t="n">
        <v>812224</v>
      </c>
      <c r="I12309" t="inlineStr">
        <is>
          <t>Algodón</t>
        </is>
      </c>
      <c r="J12309">
        <f>SI.ERROR(BUSCARV(D12309,TablaPaises,6,FALSO),"Sin dato")</f>
        <v/>
      </c>
      <c r="K12309">
        <f>SI.ERROR(BUSCARV(C12309,TablaProductos,2,FALSO),"Sin dato")</f>
        <v/>
      </c>
      <c r="L12309">
        <f>SI(H12309&gt;=1000000,"Alto",SI(H12309&gt;=100000,"Medio","Bajo"))</f>
        <v/>
      </c>
      <c r="M12309">
        <f>SI.ERROR(BUSCARV(E12309,TablaEstados,3,FALSO),"Sin dato")</f>
        <v/>
      </c>
      <c r="N12309">
        <f>SI.ERROR(BUSCARV(E12309,TablaEstados,4,FALSO),"Sin dato")</f>
        <v/>
      </c>
    </row>
    <row r="12310">
      <c r="A12310" t="inlineStr">
        <is>
          <t>2026</t>
        </is>
      </c>
      <c r="B12310" t="inlineStr">
        <is>
          <t>06</t>
        </is>
      </c>
      <c r="C12310" t="inlineStr">
        <is>
          <t>52010020</t>
        </is>
      </c>
      <c r="D12310" t="inlineStr">
        <is>
          <t>081</t>
        </is>
      </c>
      <c r="E12310" t="inlineStr">
        <is>
          <t>GO</t>
        </is>
      </c>
      <c r="F12310" t="n">
        <v>69</v>
      </c>
      <c r="G12310" t="n">
        <v>69501</v>
      </c>
      <c r="H12310" t="n">
        <v>113565</v>
      </c>
      <c r="I12310" t="inlineStr">
        <is>
          <t>Algodón</t>
        </is>
      </c>
      <c r="J12310">
        <f>SI.ERROR(BUSCARV(D12310,TablaPaises,6,FALSO),"Sin dato")</f>
        <v/>
      </c>
      <c r="K12310">
        <f>SI.ERROR(BUSCARV(C12310,TablaProductos,2,FALSO),"Sin dato")</f>
        <v/>
      </c>
      <c r="L12310">
        <f>SI(H12310&gt;=1000000,"Alto",SI(H12310&gt;=100000,"Medio","Bajo"))</f>
        <v/>
      </c>
      <c r="M12310">
        <f>SI.ERROR(BUSCARV(E12310,TablaEstados,3,FALSO),"Sin dato")</f>
        <v/>
      </c>
      <c r="N12310">
        <f>SI.ERROR(BUSCARV(E12310,TablaEstados,4,FALSO),"Sin dato")</f>
        <v/>
      </c>
    </row>
    <row r="12311">
      <c r="A12311" t="inlineStr">
        <is>
          <t>2026</t>
        </is>
      </c>
      <c r="B12311" t="inlineStr">
        <is>
          <t>03</t>
        </is>
      </c>
      <c r="C12311" t="inlineStr">
        <is>
          <t>09011110</t>
        </is>
      </c>
      <c r="D12311" t="inlineStr">
        <is>
          <t>386</t>
        </is>
      </c>
      <c r="E12311" t="inlineStr">
        <is>
          <t>ES</t>
        </is>
      </c>
      <c r="F12311" t="n">
        <v>1732</v>
      </c>
      <c r="G12311" t="n">
        <v>1731740</v>
      </c>
      <c r="H12311" t="n">
        <v>6640912</v>
      </c>
      <c r="I12311" t="inlineStr">
        <is>
          <t>Café en granos</t>
        </is>
      </c>
      <c r="J12311">
        <f>SI.ERROR(BUSCARV(D12311,TablaPaises,6,FALSO),"Sin dato")</f>
        <v/>
      </c>
      <c r="K12311">
        <f>SI.ERROR(BUSCARV(C12311,TablaProductos,2,FALSO),"Sin dato")</f>
        <v/>
      </c>
      <c r="L12311">
        <f>SI(H12311&gt;=1000000,"Alto",SI(H12311&gt;=100000,"Medio","Bajo"))</f>
        <v/>
      </c>
      <c r="M12311">
        <f>SI.ERROR(BUSCARV(E12311,TablaEstados,3,FALSO),"Sin dato")</f>
        <v/>
      </c>
      <c r="N12311">
        <f>SI.ERROR(BUSCARV(E12311,TablaEstados,4,FALSO),"Sin dato")</f>
        <v/>
      </c>
    </row>
    <row r="12312">
      <c r="A12312" t="inlineStr">
        <is>
          <t>2026</t>
        </is>
      </c>
      <c r="B12312" t="inlineStr">
        <is>
          <t>05</t>
        </is>
      </c>
      <c r="C12312" t="inlineStr">
        <is>
          <t>52010020</t>
        </is>
      </c>
      <c r="D12312" t="inlineStr">
        <is>
          <t>161</t>
        </is>
      </c>
      <c r="E12312" t="inlineStr">
        <is>
          <t>MT</t>
        </is>
      </c>
      <c r="F12312" t="n">
        <v>76</v>
      </c>
      <c r="G12312" t="n">
        <v>76479</v>
      </c>
      <c r="H12312" t="n">
        <v>113810</v>
      </c>
      <c r="I12312" t="inlineStr">
        <is>
          <t>Algodón</t>
        </is>
      </c>
      <c r="J12312">
        <f>SI.ERROR(BUSCARV(D12312,TablaPaises,6,FALSO),"Sin dato")</f>
        <v/>
      </c>
      <c r="K12312">
        <f>SI.ERROR(BUSCARV(C12312,TablaProductos,2,FALSO),"Sin dato")</f>
        <v/>
      </c>
      <c r="L12312">
        <f>SI(H12312&gt;=1000000,"Alto",SI(H12312&gt;=100000,"Medio","Bajo"))</f>
        <v/>
      </c>
      <c r="M12312">
        <f>SI.ERROR(BUSCARV(E12312,TablaEstados,3,FALSO),"Sin dato")</f>
        <v/>
      </c>
      <c r="N12312">
        <f>SI.ERROR(BUSCARV(E12312,TablaEstados,4,FALSO),"Sin dato")</f>
        <v/>
      </c>
    </row>
    <row r="12313">
      <c r="A12313" t="inlineStr">
        <is>
          <t>2026</t>
        </is>
      </c>
      <c r="B12313" t="inlineStr">
        <is>
          <t>08</t>
        </is>
      </c>
      <c r="C12313" t="inlineStr">
        <is>
          <t>12019000</t>
        </is>
      </c>
      <c r="D12313" t="inlineStr">
        <is>
          <t>369</t>
        </is>
      </c>
      <c r="E12313" t="inlineStr">
        <is>
          <t>PR</t>
        </is>
      </c>
      <c r="F12313" t="n">
        <v>23972</v>
      </c>
      <c r="G12313" t="n">
        <v>23972920</v>
      </c>
      <c r="H12313" t="n">
        <v>10935570</v>
      </c>
      <c r="I12313" t="inlineStr">
        <is>
          <t>Soja</t>
        </is>
      </c>
      <c r="J12313">
        <f>SI.ERROR(BUSCARV(D12313,TablaPaises,6,FALSO),"Sin dato")</f>
        <v/>
      </c>
      <c r="K12313">
        <f>SI.ERROR(BUSCARV(C12313,TablaProductos,2,FALSO),"Sin dato")</f>
        <v/>
      </c>
      <c r="L12313">
        <f>SI(H12313&gt;=1000000,"Alto",SI(H12313&gt;=100000,"Medio","Bajo"))</f>
        <v/>
      </c>
      <c r="M12313">
        <f>SI.ERROR(BUSCARV(E12313,TablaEstados,3,FALSO),"Sin dato")</f>
        <v/>
      </c>
      <c r="N12313">
        <f>SI.ERROR(BUSCARV(E12313,TablaEstados,4,FALSO),"Sin dato")</f>
        <v/>
      </c>
    </row>
    <row r="12314">
      <c r="A12314" t="inlineStr">
        <is>
          <t>2026</t>
        </is>
      </c>
      <c r="B12314" t="inlineStr">
        <is>
          <t>04</t>
        </is>
      </c>
      <c r="C12314" t="inlineStr">
        <is>
          <t>09011110</t>
        </is>
      </c>
      <c r="D12314" t="inlineStr">
        <is>
          <t>053</t>
        </is>
      </c>
      <c r="E12314" t="inlineStr">
        <is>
          <t>ES</t>
        </is>
      </c>
      <c r="F12314" t="n">
        <v>36</v>
      </c>
      <c r="G12314" t="n">
        <v>36000</v>
      </c>
      <c r="H12314" t="n">
        <v>235011</v>
      </c>
      <c r="I12314" t="inlineStr">
        <is>
          <t>Café en granos</t>
        </is>
      </c>
      <c r="J12314">
        <f>SI.ERROR(BUSCARV(D12314,TablaPaises,6,FALSO),"Sin dato")</f>
        <v/>
      </c>
      <c r="K12314">
        <f>SI.ERROR(BUSCARV(C12314,TablaProductos,2,FALSO),"Sin dato")</f>
        <v/>
      </c>
      <c r="L12314">
        <f>SI(H12314&gt;=1000000,"Alto",SI(H12314&gt;=100000,"Medio","Bajo"))</f>
        <v/>
      </c>
      <c r="M12314">
        <f>SI.ERROR(BUSCARV(E12314,TablaEstados,3,FALSO),"Sin dato")</f>
        <v/>
      </c>
      <c r="N12314">
        <f>SI.ERROR(BUSCARV(E12314,TablaEstados,4,FALSO),"Sin dato")</f>
        <v/>
      </c>
    </row>
    <row r="12315">
      <c r="A12315" t="inlineStr">
        <is>
          <t>2026</t>
        </is>
      </c>
      <c r="B12315" t="inlineStr">
        <is>
          <t>01</t>
        </is>
      </c>
      <c r="C12315" t="inlineStr">
        <is>
          <t>52010020</t>
        </is>
      </c>
      <c r="D12315" t="inlineStr">
        <is>
          <t>081</t>
        </is>
      </c>
      <c r="E12315" t="inlineStr">
        <is>
          <t>MT</t>
        </is>
      </c>
      <c r="F12315" t="n">
        <v>323</v>
      </c>
      <c r="G12315" t="n">
        <v>322794</v>
      </c>
      <c r="H12315" t="n">
        <v>517925</v>
      </c>
      <c r="I12315" t="inlineStr">
        <is>
          <t>Algodón</t>
        </is>
      </c>
      <c r="J12315">
        <f>SI.ERROR(BUSCARV(D12315,TablaPaises,6,FALSO),"Sin dato")</f>
        <v/>
      </c>
      <c r="K12315">
        <f>SI.ERROR(BUSCARV(C12315,TablaProductos,2,FALSO),"Sin dato")</f>
        <v/>
      </c>
      <c r="L12315">
        <f>SI(H12315&gt;=1000000,"Alto",SI(H12315&gt;=100000,"Medio","Bajo"))</f>
        <v/>
      </c>
      <c r="M12315">
        <f>SI.ERROR(BUSCARV(E12315,TablaEstados,3,FALSO),"Sin dato")</f>
        <v/>
      </c>
      <c r="N12315">
        <f>SI.ERROR(BUSCARV(E12315,TablaEstados,4,FALSO),"Sin dato")</f>
        <v/>
      </c>
    </row>
    <row r="12316">
      <c r="A12316" t="inlineStr">
        <is>
          <t>2026</t>
        </is>
      </c>
      <c r="B12316" t="inlineStr">
        <is>
          <t>05</t>
        </is>
      </c>
      <c r="C12316" t="inlineStr">
        <is>
          <t>09011110</t>
        </is>
      </c>
      <c r="D12316" t="inlineStr">
        <is>
          <t>375</t>
        </is>
      </c>
      <c r="E12316" t="inlineStr">
        <is>
          <t>SP</t>
        </is>
      </c>
      <c r="F12316" t="n">
        <v>26</v>
      </c>
      <c r="G12316" t="n">
        <v>26400</v>
      </c>
      <c r="H12316" t="n">
        <v>204960</v>
      </c>
      <c r="I12316" t="inlineStr">
        <is>
          <t>Café en granos</t>
        </is>
      </c>
      <c r="J12316">
        <f>SI.ERROR(BUSCARV(D12316,TablaPaises,6,FALSO),"Sin dato")</f>
        <v/>
      </c>
      <c r="K12316">
        <f>SI.ERROR(BUSCARV(C12316,TablaProductos,2,FALSO),"Sin dato")</f>
        <v/>
      </c>
      <c r="L12316">
        <f>SI(H12316&gt;=1000000,"Alto",SI(H12316&gt;=100000,"Medio","Bajo"))</f>
        <v/>
      </c>
      <c r="M12316">
        <f>SI.ERROR(BUSCARV(E12316,TablaEstados,3,FALSO),"Sin dato")</f>
        <v/>
      </c>
      <c r="N12316">
        <f>SI.ERROR(BUSCARV(E12316,TablaEstados,4,FALSO),"Sin dato")</f>
        <v/>
      </c>
    </row>
    <row r="12317">
      <c r="A12317" t="inlineStr">
        <is>
          <t>2026</t>
        </is>
      </c>
      <c r="B12317" t="inlineStr">
        <is>
          <t>06</t>
        </is>
      </c>
      <c r="C12317" t="inlineStr">
        <is>
          <t>09011110</t>
        </is>
      </c>
      <c r="D12317" t="inlineStr">
        <is>
          <t>059</t>
        </is>
      </c>
      <c r="E12317" t="inlineStr">
        <is>
          <t>ES</t>
        </is>
      </c>
      <c r="F12317" t="n">
        <v>500</v>
      </c>
      <c r="G12317" t="n">
        <v>499200</v>
      </c>
      <c r="H12317" t="n">
        <v>1773738</v>
      </c>
      <c r="I12317" t="inlineStr">
        <is>
          <t>Café en granos</t>
        </is>
      </c>
      <c r="J12317">
        <f>SI.ERROR(BUSCARV(D12317,TablaPaises,6,FALSO),"Sin dato")</f>
        <v/>
      </c>
      <c r="K12317">
        <f>SI.ERROR(BUSCARV(C12317,TablaProductos,2,FALSO),"Sin dato")</f>
        <v/>
      </c>
      <c r="L12317">
        <f>SI(H12317&gt;=1000000,"Alto",SI(H12317&gt;=100000,"Medio","Bajo"))</f>
        <v/>
      </c>
      <c r="M12317">
        <f>SI.ERROR(BUSCARV(E12317,TablaEstados,3,FALSO),"Sin dato")</f>
        <v/>
      </c>
      <c r="N12317">
        <f>SI.ERROR(BUSCARV(E12317,TablaEstados,4,FALSO),"Sin dato")</f>
        <v/>
      </c>
    </row>
    <row r="12318">
      <c r="A12318" t="inlineStr">
        <is>
          <t>2026</t>
        </is>
      </c>
      <c r="B12318" t="inlineStr">
        <is>
          <t>05</t>
        </is>
      </c>
      <c r="C12318" t="inlineStr">
        <is>
          <t>09011110</t>
        </is>
      </c>
      <c r="D12318" t="inlineStr">
        <is>
          <t>845</t>
        </is>
      </c>
      <c r="E12318" t="inlineStr">
        <is>
          <t>ES</t>
        </is>
      </c>
      <c r="F12318" t="n">
        <v>76</v>
      </c>
      <c r="G12318" t="n">
        <v>75600</v>
      </c>
      <c r="H12318" t="n">
        <v>331650</v>
      </c>
      <c r="I12318" t="inlineStr">
        <is>
          <t>Café en granos</t>
        </is>
      </c>
      <c r="J12318">
        <f>SI.ERROR(BUSCARV(D12318,TablaPaises,6,FALSO),"Sin dato")</f>
        <v/>
      </c>
      <c r="K12318">
        <f>SI.ERROR(BUSCARV(C12318,TablaProductos,2,FALSO),"Sin dato")</f>
        <v/>
      </c>
      <c r="L12318">
        <f>SI(H12318&gt;=1000000,"Alto",SI(H12318&gt;=100000,"Medio","Bajo"))</f>
        <v/>
      </c>
      <c r="M12318">
        <f>SI.ERROR(BUSCARV(E12318,TablaEstados,3,FALSO),"Sin dato")</f>
        <v/>
      </c>
      <c r="N12318">
        <f>SI.ERROR(BUSCARV(E12318,TablaEstados,4,FALSO),"Sin dato")</f>
        <v/>
      </c>
    </row>
    <row r="12319">
      <c r="A12319" t="inlineStr">
        <is>
          <t>2026</t>
        </is>
      </c>
      <c r="B12319" t="inlineStr">
        <is>
          <t>02</t>
        </is>
      </c>
      <c r="C12319" t="inlineStr">
        <is>
          <t>09011110</t>
        </is>
      </c>
      <c r="D12319" t="inlineStr">
        <is>
          <t>827</t>
        </is>
      </c>
      <c r="E12319" t="inlineStr">
        <is>
          <t>MG</t>
        </is>
      </c>
      <c r="F12319" t="n">
        <v>1203</v>
      </c>
      <c r="G12319" t="n">
        <v>1207200</v>
      </c>
      <c r="H12319" t="n">
        <v>7319201</v>
      </c>
      <c r="I12319" t="inlineStr">
        <is>
          <t>Café en granos</t>
        </is>
      </c>
      <c r="J12319">
        <f>SI.ERROR(BUSCARV(D12319,TablaPaises,6,FALSO),"Sin dato")</f>
        <v/>
      </c>
      <c r="K12319">
        <f>SI.ERROR(BUSCARV(C12319,TablaProductos,2,FALSO),"Sin dato")</f>
        <v/>
      </c>
      <c r="L12319">
        <f>SI(H12319&gt;=1000000,"Alto",SI(H12319&gt;=100000,"Medio","Bajo"))</f>
        <v/>
      </c>
      <c r="M12319">
        <f>SI.ERROR(BUSCARV(E12319,TablaEstados,3,FALSO),"Sin dato")</f>
        <v/>
      </c>
      <c r="N12319">
        <f>SI.ERROR(BUSCARV(E12319,TablaEstados,4,FALSO),"Sin dato")</f>
        <v/>
      </c>
    </row>
    <row r="12320">
      <c r="A12320" t="inlineStr">
        <is>
          <t>2026</t>
        </is>
      </c>
      <c r="B12320" t="inlineStr">
        <is>
          <t>08</t>
        </is>
      </c>
      <c r="C12320" t="inlineStr">
        <is>
          <t>09011200</t>
        </is>
      </c>
      <c r="D12320" t="inlineStr">
        <is>
          <t>077</t>
        </is>
      </c>
      <c r="E12320" t="inlineStr">
        <is>
          <t>RJ</t>
        </is>
      </c>
      <c r="F12320" t="n">
        <v>10</v>
      </c>
      <c r="G12320" t="n">
        <v>10</v>
      </c>
      <c r="H12320" t="n">
        <v>156</v>
      </c>
      <c r="I12320" t="inlineStr">
        <is>
          <t>Café en granos</t>
        </is>
      </c>
      <c r="J12320">
        <f>SI.ERROR(BUSCARV(D12320,TablaPaises,6,FALSO),"Sin dato")</f>
        <v/>
      </c>
      <c r="K12320">
        <f>SI.ERROR(BUSCARV(C12320,TablaProductos,2,FALSO),"Sin dato")</f>
        <v/>
      </c>
      <c r="L12320">
        <f>SI(H12320&gt;=1000000,"Alto",SI(H12320&gt;=100000,"Medio","Bajo"))</f>
        <v/>
      </c>
      <c r="M12320">
        <f>SI.ERROR(BUSCARV(E12320,TablaEstados,3,FALSO),"Sin dato")</f>
        <v/>
      </c>
      <c r="N12320">
        <f>SI.ERROR(BUSCARV(E12320,TablaEstados,4,FALSO),"Sin dato")</f>
        <v/>
      </c>
    </row>
    <row r="12321">
      <c r="A12321" t="inlineStr">
        <is>
          <t>2026</t>
        </is>
      </c>
      <c r="B12321" t="inlineStr">
        <is>
          <t>09</t>
        </is>
      </c>
      <c r="C12321" t="inlineStr">
        <is>
          <t>09011110</t>
        </is>
      </c>
      <c r="D12321" t="inlineStr">
        <is>
          <t>351</t>
        </is>
      </c>
      <c r="E12321" t="inlineStr">
        <is>
          <t>MG</t>
        </is>
      </c>
      <c r="F12321" t="n">
        <v>47</v>
      </c>
      <c r="G12321" t="n">
        <v>47850</v>
      </c>
      <c r="H12321" t="n">
        <v>316854</v>
      </c>
      <c r="I12321" t="inlineStr">
        <is>
          <t>Café en granos</t>
        </is>
      </c>
      <c r="J12321">
        <f>SI.ERROR(BUSCARV(D12321,TablaPaises,6,FALSO),"Sin dato")</f>
        <v/>
      </c>
      <c r="K12321">
        <f>SI.ERROR(BUSCARV(C12321,TablaProductos,2,FALSO),"Sin dato")</f>
        <v/>
      </c>
      <c r="L12321">
        <f>SI(H12321&gt;=1000000,"Alto",SI(H12321&gt;=100000,"Medio","Bajo"))</f>
        <v/>
      </c>
      <c r="M12321">
        <f>SI.ERROR(BUSCARV(E12321,TablaEstados,3,FALSO),"Sin dato")</f>
        <v/>
      </c>
      <c r="N12321">
        <f>SI.ERROR(BUSCARV(E12321,TablaEstados,4,FALSO),"Sin dato")</f>
        <v/>
      </c>
    </row>
    <row r="12322">
      <c r="A12322" t="inlineStr">
        <is>
          <t>2026</t>
        </is>
      </c>
      <c r="B12322" t="inlineStr">
        <is>
          <t>06</t>
        </is>
      </c>
      <c r="C12322" t="inlineStr">
        <is>
          <t>09011110</t>
        </is>
      </c>
      <c r="D12322" t="inlineStr">
        <is>
          <t>301</t>
        </is>
      </c>
      <c r="E12322" t="inlineStr">
        <is>
          <t>PR</t>
        </is>
      </c>
      <c r="F12322" t="n">
        <v>38</v>
      </c>
      <c r="G12322" t="n">
        <v>38400</v>
      </c>
      <c r="H12322" t="n">
        <v>220236</v>
      </c>
      <c r="I12322" t="inlineStr">
        <is>
          <t>Café en granos</t>
        </is>
      </c>
      <c r="J12322">
        <f>SI.ERROR(BUSCARV(D12322,TablaPaises,6,FALSO),"Sin dato")</f>
        <v/>
      </c>
      <c r="K12322">
        <f>SI.ERROR(BUSCARV(C12322,TablaProductos,2,FALSO),"Sin dato")</f>
        <v/>
      </c>
      <c r="L12322">
        <f>SI(H12322&gt;=1000000,"Alto",SI(H12322&gt;=100000,"Medio","Bajo"))</f>
        <v/>
      </c>
      <c r="M12322">
        <f>SI.ERROR(BUSCARV(E12322,TablaEstados,3,FALSO),"Sin dato")</f>
        <v/>
      </c>
      <c r="N12322">
        <f>SI.ERROR(BUSCARV(E12322,TablaEstados,4,FALSO),"Sin dato")</f>
        <v/>
      </c>
    </row>
    <row r="12323">
      <c r="A12323" t="inlineStr">
        <is>
          <t>2026</t>
        </is>
      </c>
      <c r="B12323" t="inlineStr">
        <is>
          <t>01</t>
        </is>
      </c>
      <c r="C12323" t="inlineStr">
        <is>
          <t>52010020</t>
        </is>
      </c>
      <c r="D12323" t="inlineStr">
        <is>
          <t>576</t>
        </is>
      </c>
      <c r="E12323" t="inlineStr">
        <is>
          <t>SP</t>
        </is>
      </c>
      <c r="F12323" t="n">
        <v>5740</v>
      </c>
      <c r="G12323" t="n">
        <v>5740120</v>
      </c>
      <c r="H12323" t="n">
        <v>8459024</v>
      </c>
      <c r="I12323" t="inlineStr">
        <is>
          <t>Algodón</t>
        </is>
      </c>
      <c r="J12323">
        <f>SI.ERROR(BUSCARV(D12323,TablaPaises,6,FALSO),"Sin dato")</f>
        <v/>
      </c>
      <c r="K12323">
        <f>SI.ERROR(BUSCARV(C12323,TablaProductos,2,FALSO),"Sin dato")</f>
        <v/>
      </c>
      <c r="L12323">
        <f>SI(H12323&gt;=1000000,"Alto",SI(H12323&gt;=100000,"Medio","Bajo"))</f>
        <v/>
      </c>
      <c r="M12323">
        <f>SI.ERROR(BUSCARV(E12323,TablaEstados,3,FALSO),"Sin dato")</f>
        <v/>
      </c>
      <c r="N12323">
        <f>SI.ERROR(BUSCARV(E12323,TablaEstados,4,FALSO),"Sin dato")</f>
        <v/>
      </c>
    </row>
    <row r="12324">
      <c r="A12324" t="inlineStr">
        <is>
          <t>2026</t>
        </is>
      </c>
      <c r="B12324" t="inlineStr">
        <is>
          <t>09</t>
        </is>
      </c>
      <c r="C12324" t="inlineStr">
        <is>
          <t>52010020</t>
        </is>
      </c>
      <c r="D12324" t="inlineStr">
        <is>
          <t>858</t>
        </is>
      </c>
      <c r="E12324" t="inlineStr">
        <is>
          <t>MA</t>
        </is>
      </c>
      <c r="F12324" t="n">
        <v>424</v>
      </c>
      <c r="G12324" t="n">
        <v>423506</v>
      </c>
      <c r="H12324" t="n">
        <v>762581</v>
      </c>
      <c r="I12324" t="inlineStr">
        <is>
          <t>Algodón</t>
        </is>
      </c>
      <c r="J12324">
        <f>SI.ERROR(BUSCARV(D12324,TablaPaises,6,FALSO),"Sin dato")</f>
        <v/>
      </c>
      <c r="K12324">
        <f>SI.ERROR(BUSCARV(C12324,TablaProductos,2,FALSO),"Sin dato")</f>
        <v/>
      </c>
      <c r="L12324">
        <f>SI(H12324&gt;=1000000,"Alto",SI(H12324&gt;=100000,"Medio","Bajo"))</f>
        <v/>
      </c>
      <c r="M12324">
        <f>SI.ERROR(BUSCARV(E12324,TablaEstados,3,FALSO),"Sin dato")</f>
        <v/>
      </c>
      <c r="N12324">
        <f>SI.ERROR(BUSCARV(E12324,TablaEstados,4,FALSO),"Sin dato")</f>
        <v/>
      </c>
    </row>
    <row r="12325">
      <c r="A12325" t="inlineStr">
        <is>
          <t>2026</t>
        </is>
      </c>
      <c r="B12325" t="inlineStr">
        <is>
          <t>05</t>
        </is>
      </c>
      <c r="C12325" t="inlineStr">
        <is>
          <t>12019000</t>
        </is>
      </c>
      <c r="D12325" t="inlineStr">
        <is>
          <t>161</t>
        </is>
      </c>
      <c r="E12325" t="inlineStr">
        <is>
          <t>RS</t>
        </is>
      </c>
      <c r="F12325" t="n">
        <v>505</v>
      </c>
      <c r="G12325" t="n">
        <v>504744</v>
      </c>
      <c r="H12325" t="n">
        <v>217525</v>
      </c>
      <c r="I12325" t="inlineStr">
        <is>
          <t>Soja</t>
        </is>
      </c>
      <c r="J12325">
        <f>SI.ERROR(BUSCARV(D12325,TablaPaises,6,FALSO),"Sin dato")</f>
        <v/>
      </c>
      <c r="K12325">
        <f>SI.ERROR(BUSCARV(C12325,TablaProductos,2,FALSO),"Sin dato")</f>
        <v/>
      </c>
      <c r="L12325">
        <f>SI(H12325&gt;=1000000,"Alto",SI(H12325&gt;=100000,"Medio","Bajo"))</f>
        <v/>
      </c>
      <c r="M12325">
        <f>SI.ERROR(BUSCARV(E12325,TablaEstados,3,FALSO),"Sin dato")</f>
        <v/>
      </c>
      <c r="N12325">
        <f>SI.ERROR(BUSCARV(E12325,TablaEstados,4,FALSO),"Sin dato")</f>
        <v/>
      </c>
    </row>
    <row r="12326">
      <c r="A12326" t="inlineStr">
        <is>
          <t>2026</t>
        </is>
      </c>
      <c r="B12326" t="inlineStr">
        <is>
          <t>04</t>
        </is>
      </c>
      <c r="C12326" t="inlineStr">
        <is>
          <t>52010020</t>
        </is>
      </c>
      <c r="D12326" t="inlineStr">
        <is>
          <t>365</t>
        </is>
      </c>
      <c r="E12326" t="inlineStr">
        <is>
          <t>MS</t>
        </is>
      </c>
      <c r="F12326" t="n">
        <v>255</v>
      </c>
      <c r="G12326" t="n">
        <v>254928</v>
      </c>
      <c r="H12326" t="n">
        <v>413349</v>
      </c>
      <c r="I12326" t="inlineStr">
        <is>
          <t>Algodón</t>
        </is>
      </c>
      <c r="J12326">
        <f>SI.ERROR(BUSCARV(D12326,TablaPaises,6,FALSO),"Sin dato")</f>
        <v/>
      </c>
      <c r="K12326">
        <f>SI.ERROR(BUSCARV(C12326,TablaProductos,2,FALSO),"Sin dato")</f>
        <v/>
      </c>
      <c r="L12326">
        <f>SI(H12326&gt;=1000000,"Alto",SI(H12326&gt;=100000,"Medio","Bajo"))</f>
        <v/>
      </c>
      <c r="M12326">
        <f>SI.ERROR(BUSCARV(E12326,TablaEstados,3,FALSO),"Sin dato")</f>
        <v/>
      </c>
      <c r="N12326">
        <f>SI.ERROR(BUSCARV(E12326,TablaEstados,4,FALSO),"Sin dato")</f>
        <v/>
      </c>
    </row>
    <row r="12327">
      <c r="A12327" t="inlineStr">
        <is>
          <t>2026</t>
        </is>
      </c>
      <c r="B12327" t="inlineStr">
        <is>
          <t>05</t>
        </is>
      </c>
      <c r="C12327" t="inlineStr">
        <is>
          <t>09011110</t>
        </is>
      </c>
      <c r="D12327" t="inlineStr">
        <is>
          <t>670</t>
        </is>
      </c>
      <c r="E12327" t="inlineStr">
        <is>
          <t>ES</t>
        </is>
      </c>
      <c r="F12327" t="n">
        <v>40</v>
      </c>
      <c r="G12327" t="n">
        <v>40000</v>
      </c>
      <c r="H12327" t="n">
        <v>237204</v>
      </c>
      <c r="I12327" t="inlineStr">
        <is>
          <t>Café en granos</t>
        </is>
      </c>
      <c r="J12327">
        <f>SI.ERROR(BUSCARV(D12327,TablaPaises,6,FALSO),"Sin dato")</f>
        <v/>
      </c>
      <c r="K12327">
        <f>SI.ERROR(BUSCARV(C12327,TablaProductos,2,FALSO),"Sin dato")</f>
        <v/>
      </c>
      <c r="L12327">
        <f>SI(H12327&gt;=1000000,"Alto",SI(H12327&gt;=100000,"Medio","Bajo"))</f>
        <v/>
      </c>
      <c r="M12327">
        <f>SI.ERROR(BUSCARV(E12327,TablaEstados,3,FALSO),"Sin dato")</f>
        <v/>
      </c>
      <c r="N12327">
        <f>SI.ERROR(BUSCARV(E12327,TablaEstados,4,FALSO),"Sin dato")</f>
        <v/>
      </c>
    </row>
    <row r="12328">
      <c r="A12328" t="inlineStr">
        <is>
          <t>2026</t>
        </is>
      </c>
      <c r="B12328" t="inlineStr">
        <is>
          <t>08</t>
        </is>
      </c>
      <c r="C12328" t="inlineStr">
        <is>
          <t>10059010</t>
        </is>
      </c>
      <c r="D12328" t="inlineStr">
        <is>
          <t>240</t>
        </is>
      </c>
      <c r="E12328" t="inlineStr">
        <is>
          <t>ND</t>
        </is>
      </c>
      <c r="F12328" t="n">
        <v>45000000</v>
      </c>
      <c r="G12328" t="n">
        <v>35501829</v>
      </c>
      <c r="H12328" t="n">
        <v>7751114</v>
      </c>
      <c r="I12328" t="inlineStr">
        <is>
          <t>Milho</t>
        </is>
      </c>
      <c r="J12328">
        <f>SI.ERROR(BUSCARV(D12328,TablaPaises,6,FALSO),"Sin dato")</f>
        <v/>
      </c>
      <c r="K12328">
        <f>SI.ERROR(BUSCARV(C12328,TablaProductos,2,FALSO),"Sin dato")</f>
        <v/>
      </c>
      <c r="L12328">
        <f>SI(H12328&gt;=1000000,"Alto",SI(H12328&gt;=100000,"Medio","Bajo"))</f>
        <v/>
      </c>
      <c r="M12328">
        <f>SI.ERROR(BUSCARV(E12328,TablaEstados,3,FALSO),"Sin dato")</f>
        <v/>
      </c>
      <c r="N12328">
        <f>SI.ERROR(BUSCARV(E12328,TablaEstados,4,FALSO),"Sin dato")</f>
        <v/>
      </c>
    </row>
    <row r="12329">
      <c r="A12329" t="inlineStr">
        <is>
          <t>2026</t>
        </is>
      </c>
      <c r="B12329" t="inlineStr">
        <is>
          <t>04</t>
        </is>
      </c>
      <c r="C12329" t="inlineStr">
        <is>
          <t>09011110</t>
        </is>
      </c>
      <c r="D12329" t="inlineStr">
        <is>
          <t>628</t>
        </is>
      </c>
      <c r="E12329" t="inlineStr">
        <is>
          <t>SP</t>
        </is>
      </c>
      <c r="F12329" t="n">
        <v>1</v>
      </c>
      <c r="G12329" t="n">
        <v>600</v>
      </c>
      <c r="H12329" t="n">
        <v>4554</v>
      </c>
      <c r="I12329" t="inlineStr">
        <is>
          <t>Café en granos</t>
        </is>
      </c>
      <c r="J12329">
        <f>SI.ERROR(BUSCARV(D12329,TablaPaises,6,FALSO),"Sin dato")</f>
        <v/>
      </c>
      <c r="K12329">
        <f>SI.ERROR(BUSCARV(C12329,TablaProductos,2,FALSO),"Sin dato")</f>
        <v/>
      </c>
      <c r="L12329">
        <f>SI(H12329&gt;=1000000,"Alto",SI(H12329&gt;=100000,"Medio","Bajo"))</f>
        <v/>
      </c>
      <c r="M12329">
        <f>SI.ERROR(BUSCARV(E12329,TablaEstados,3,FALSO),"Sin dato")</f>
        <v/>
      </c>
      <c r="N12329">
        <f>SI.ERROR(BUSCARV(E12329,TablaEstados,4,FALSO),"Sin dato")</f>
        <v/>
      </c>
    </row>
    <row r="12330">
      <c r="A12330" t="inlineStr">
        <is>
          <t>2026</t>
        </is>
      </c>
      <c r="B12330" t="inlineStr">
        <is>
          <t>09</t>
        </is>
      </c>
      <c r="C12330" t="inlineStr">
        <is>
          <t>09011110</t>
        </is>
      </c>
      <c r="D12330" t="inlineStr">
        <is>
          <t>791</t>
        </is>
      </c>
      <c r="E12330" t="inlineStr">
        <is>
          <t>MG</t>
        </is>
      </c>
      <c r="F12330" t="n">
        <v>0</v>
      </c>
      <c r="G12330" t="n">
        <v>118</v>
      </c>
      <c r="H12330" t="n">
        <v>1768</v>
      </c>
      <c r="I12330" t="inlineStr">
        <is>
          <t>Café en granos</t>
        </is>
      </c>
      <c r="J12330">
        <f>SI.ERROR(BUSCARV(D12330,TablaPaises,6,FALSO),"Sin dato")</f>
        <v/>
      </c>
      <c r="K12330">
        <f>SI.ERROR(BUSCARV(C12330,TablaProductos,2,FALSO),"Sin dato")</f>
        <v/>
      </c>
      <c r="L12330">
        <f>SI(H12330&gt;=1000000,"Alto",SI(H12330&gt;=100000,"Medio","Bajo"))</f>
        <v/>
      </c>
      <c r="M12330">
        <f>SI.ERROR(BUSCARV(E12330,TablaEstados,3,FALSO),"Sin dato")</f>
        <v/>
      </c>
      <c r="N12330">
        <f>SI.ERROR(BUSCARV(E12330,TablaEstados,4,FALSO),"Sin dato")</f>
        <v/>
      </c>
    </row>
    <row r="12331">
      <c r="A12331" t="inlineStr">
        <is>
          <t>2026</t>
        </is>
      </c>
      <c r="B12331" t="inlineStr">
        <is>
          <t>07</t>
        </is>
      </c>
      <c r="C12331" t="inlineStr">
        <is>
          <t>10059010</t>
        </is>
      </c>
      <c r="D12331" t="inlineStr">
        <is>
          <t>281</t>
        </is>
      </c>
      <c r="E12331" t="inlineStr">
        <is>
          <t>MT</t>
        </is>
      </c>
      <c r="F12331" t="n">
        <v>52000</v>
      </c>
      <c r="G12331" t="n">
        <v>52000</v>
      </c>
      <c r="H12331" t="n">
        <v>29100</v>
      </c>
      <c r="I12331" t="inlineStr">
        <is>
          <t>Milho</t>
        </is>
      </c>
      <c r="J12331">
        <f>SI.ERROR(BUSCARV(D12331,TablaPaises,6,FALSO),"Sin dato")</f>
        <v/>
      </c>
      <c r="K12331">
        <f>SI.ERROR(BUSCARV(C12331,TablaProductos,2,FALSO),"Sin dato")</f>
        <v/>
      </c>
      <c r="L12331">
        <f>SI(H12331&gt;=1000000,"Alto",SI(H12331&gt;=100000,"Medio","Bajo"))</f>
        <v/>
      </c>
      <c r="M12331">
        <f>SI.ERROR(BUSCARV(E12331,TablaEstados,3,FALSO),"Sin dato")</f>
        <v/>
      </c>
      <c r="N12331">
        <f>SI.ERROR(BUSCARV(E12331,TablaEstados,4,FALSO),"Sin dato")</f>
        <v/>
      </c>
    </row>
    <row r="12332">
      <c r="A12332" t="inlineStr">
        <is>
          <t>2026</t>
        </is>
      </c>
      <c r="B12332" t="inlineStr">
        <is>
          <t>08</t>
        </is>
      </c>
      <c r="C12332" t="inlineStr">
        <is>
          <t>12019000</t>
        </is>
      </c>
      <c r="D12332" t="inlineStr">
        <is>
          <t>386</t>
        </is>
      </c>
      <c r="E12332" t="inlineStr">
        <is>
          <t>SP</t>
        </is>
      </c>
      <c r="F12332" t="n">
        <v>0</v>
      </c>
      <c r="G12332" t="n">
        <v>5</v>
      </c>
      <c r="H12332" t="n">
        <v>11</v>
      </c>
      <c r="I12332" t="inlineStr">
        <is>
          <t>Soja</t>
        </is>
      </c>
      <c r="J12332">
        <f>SI.ERROR(BUSCARV(D12332,TablaPaises,6,FALSO),"Sin dato")</f>
        <v/>
      </c>
      <c r="K12332">
        <f>SI.ERROR(BUSCARV(C12332,TablaProductos,2,FALSO),"Sin dato")</f>
        <v/>
      </c>
      <c r="L12332">
        <f>SI(H12332&gt;=1000000,"Alto",SI(H12332&gt;=100000,"Medio","Bajo"))</f>
        <v/>
      </c>
      <c r="M12332">
        <f>SI.ERROR(BUSCARV(E12332,TablaEstados,3,FALSO),"Sin dato")</f>
        <v/>
      </c>
      <c r="N12332">
        <f>SI.ERROR(BUSCARV(E12332,TablaEstados,4,FALSO),"Sin dato")</f>
        <v/>
      </c>
    </row>
    <row r="12333">
      <c r="A12333" t="inlineStr">
        <is>
          <t>2026</t>
        </is>
      </c>
      <c r="B12333" t="inlineStr">
        <is>
          <t>06</t>
        </is>
      </c>
      <c r="C12333" t="inlineStr">
        <is>
          <t>10059010</t>
        </is>
      </c>
      <c r="D12333" t="inlineStr">
        <is>
          <t>538</t>
        </is>
      </c>
      <c r="E12333" t="inlineStr">
        <is>
          <t>BA</t>
        </is>
      </c>
      <c r="F12333" t="n">
        <v>15</v>
      </c>
      <c r="G12333" t="n">
        <v>15</v>
      </c>
      <c r="H12333" t="n">
        <v>159</v>
      </c>
      <c r="I12333" t="inlineStr">
        <is>
          <t>Milho</t>
        </is>
      </c>
      <c r="J12333">
        <f>SI.ERROR(BUSCARV(D12333,TablaPaises,6,FALSO),"Sin dato")</f>
        <v/>
      </c>
      <c r="K12333">
        <f>SI.ERROR(BUSCARV(C12333,TablaProductos,2,FALSO),"Sin dato")</f>
        <v/>
      </c>
      <c r="L12333">
        <f>SI(H12333&gt;=1000000,"Alto",SI(H12333&gt;=100000,"Medio","Bajo"))</f>
        <v/>
      </c>
      <c r="M12333">
        <f>SI.ERROR(BUSCARV(E12333,TablaEstados,3,FALSO),"Sin dato")</f>
        <v/>
      </c>
      <c r="N12333">
        <f>SI.ERROR(BUSCARV(E12333,TablaEstados,4,FALSO),"Sin dato")</f>
        <v/>
      </c>
    </row>
    <row r="12334">
      <c r="A12334" t="inlineStr">
        <is>
          <t>2026</t>
        </is>
      </c>
      <c r="B12334" t="inlineStr">
        <is>
          <t>04</t>
        </is>
      </c>
      <c r="C12334" t="inlineStr">
        <is>
          <t>12019000</t>
        </is>
      </c>
      <c r="D12334" t="inlineStr">
        <is>
          <t>776</t>
        </is>
      </c>
      <c r="E12334" t="inlineStr">
        <is>
          <t>MT</t>
        </is>
      </c>
      <c r="F12334" t="n">
        <v>21650</v>
      </c>
      <c r="G12334" t="n">
        <v>21651005</v>
      </c>
      <c r="H12334" t="n">
        <v>9052718</v>
      </c>
      <c r="I12334" t="inlineStr">
        <is>
          <t>Soja</t>
        </is>
      </c>
      <c r="J12334">
        <f>SI.ERROR(BUSCARV(D12334,TablaPaises,6,FALSO),"Sin dato")</f>
        <v/>
      </c>
      <c r="K12334">
        <f>SI.ERROR(BUSCARV(C12334,TablaProductos,2,FALSO),"Sin dato")</f>
        <v/>
      </c>
      <c r="L12334">
        <f>SI(H12334&gt;=1000000,"Alto",SI(H12334&gt;=100000,"Medio","Bajo"))</f>
        <v/>
      </c>
      <c r="M12334">
        <f>SI.ERROR(BUSCARV(E12334,TablaEstados,3,FALSO),"Sin dato")</f>
        <v/>
      </c>
      <c r="N12334">
        <f>SI.ERROR(BUSCARV(E12334,TablaEstados,4,FALSO),"Sin dato")</f>
        <v/>
      </c>
    </row>
    <row r="12335">
      <c r="A12335" t="inlineStr">
        <is>
          <t>2026</t>
        </is>
      </c>
      <c r="B12335" t="inlineStr">
        <is>
          <t>04</t>
        </is>
      </c>
      <c r="C12335" t="inlineStr">
        <is>
          <t>12019000</t>
        </is>
      </c>
      <c r="D12335" t="inlineStr">
        <is>
          <t>190</t>
        </is>
      </c>
      <c r="E12335" t="inlineStr">
        <is>
          <t>MT</t>
        </is>
      </c>
      <c r="F12335" t="n">
        <v>2356</v>
      </c>
      <c r="G12335" t="n">
        <v>2355715</v>
      </c>
      <c r="H12335" t="n">
        <v>983790</v>
      </c>
      <c r="I12335" t="inlineStr">
        <is>
          <t>Soja</t>
        </is>
      </c>
      <c r="J12335">
        <f>SI.ERROR(BUSCARV(D12335,TablaPaises,6,FALSO),"Sin dato")</f>
        <v/>
      </c>
      <c r="K12335">
        <f>SI.ERROR(BUSCARV(C12335,TablaProductos,2,FALSO),"Sin dato")</f>
        <v/>
      </c>
      <c r="L12335">
        <f>SI(H12335&gt;=1000000,"Alto",SI(H12335&gt;=100000,"Medio","Bajo"))</f>
        <v/>
      </c>
      <c r="M12335">
        <f>SI.ERROR(BUSCARV(E12335,TablaEstados,3,FALSO),"Sin dato")</f>
        <v/>
      </c>
      <c r="N12335">
        <f>SI.ERROR(BUSCARV(E12335,TablaEstados,4,FALSO),"Sin dato")</f>
        <v/>
      </c>
    </row>
    <row r="12336">
      <c r="A12336" t="inlineStr">
        <is>
          <t>2026</t>
        </is>
      </c>
      <c r="B12336" t="inlineStr">
        <is>
          <t>05</t>
        </is>
      </c>
      <c r="C12336" t="inlineStr">
        <is>
          <t>12019000</t>
        </is>
      </c>
      <c r="D12336" t="inlineStr">
        <is>
          <t>087</t>
        </is>
      </c>
      <c r="E12336" t="inlineStr">
        <is>
          <t>SP</t>
        </is>
      </c>
      <c r="F12336" t="n">
        <v>9277</v>
      </c>
      <c r="G12336" t="n">
        <v>9277345</v>
      </c>
      <c r="H12336" t="n">
        <v>3811412</v>
      </c>
      <c r="I12336" t="inlineStr">
        <is>
          <t>Soja</t>
        </is>
      </c>
      <c r="J12336">
        <f>SI.ERROR(BUSCARV(D12336,TablaPaises,6,FALSO),"Sin dato")</f>
        <v/>
      </c>
      <c r="K12336">
        <f>SI.ERROR(BUSCARV(C12336,TablaProductos,2,FALSO),"Sin dato")</f>
        <v/>
      </c>
      <c r="L12336">
        <f>SI(H12336&gt;=1000000,"Alto",SI(H12336&gt;=100000,"Medio","Bajo"))</f>
        <v/>
      </c>
      <c r="M12336">
        <f>SI.ERROR(BUSCARV(E12336,TablaEstados,3,FALSO),"Sin dato")</f>
        <v/>
      </c>
      <c r="N12336">
        <f>SI.ERROR(BUSCARV(E12336,TablaEstados,4,FALSO),"Sin dato")</f>
        <v/>
      </c>
    </row>
    <row r="12337">
      <c r="A12337" t="inlineStr">
        <is>
          <t>2026</t>
        </is>
      </c>
      <c r="B12337" t="inlineStr">
        <is>
          <t>04</t>
        </is>
      </c>
      <c r="C12337" t="inlineStr">
        <is>
          <t>09011110</t>
        </is>
      </c>
      <c r="D12337" t="inlineStr">
        <is>
          <t>267</t>
        </is>
      </c>
      <c r="E12337" t="inlineStr">
        <is>
          <t>SP</t>
        </is>
      </c>
      <c r="F12337" t="n">
        <v>19</v>
      </c>
      <c r="G12337" t="n">
        <v>19200</v>
      </c>
      <c r="H12337" t="n">
        <v>120700</v>
      </c>
      <c r="I12337" t="inlineStr">
        <is>
          <t>Café en granos</t>
        </is>
      </c>
      <c r="J12337">
        <f>SI.ERROR(BUSCARV(D12337,TablaPaises,6,FALSO),"Sin dato")</f>
        <v/>
      </c>
      <c r="K12337">
        <f>SI.ERROR(BUSCARV(C12337,TablaProductos,2,FALSO),"Sin dato")</f>
        <v/>
      </c>
      <c r="L12337">
        <f>SI(H12337&gt;=1000000,"Alto",SI(H12337&gt;=100000,"Medio","Bajo"))</f>
        <v/>
      </c>
      <c r="M12337">
        <f>SI.ERROR(BUSCARV(E12337,TablaEstados,3,FALSO),"Sin dato")</f>
        <v/>
      </c>
      <c r="N12337">
        <f>SI.ERROR(BUSCARV(E12337,TablaEstados,4,FALSO),"Sin dato")</f>
        <v/>
      </c>
    </row>
    <row r="12338">
      <c r="A12338" t="inlineStr">
        <is>
          <t>2026</t>
        </is>
      </c>
      <c r="B12338" t="inlineStr">
        <is>
          <t>09</t>
        </is>
      </c>
      <c r="C12338" t="inlineStr">
        <is>
          <t>12019000</t>
        </is>
      </c>
      <c r="D12338" t="inlineStr">
        <is>
          <t>059</t>
        </is>
      </c>
      <c r="E12338" t="inlineStr">
        <is>
          <t>RR</t>
        </is>
      </c>
      <c r="F12338" t="n">
        <v>16515</v>
      </c>
      <c r="G12338" t="n">
        <v>16514470</v>
      </c>
      <c r="H12338" t="n">
        <v>8398599</v>
      </c>
      <c r="I12338" t="inlineStr">
        <is>
          <t>Soja</t>
        </is>
      </c>
      <c r="J12338">
        <f>SI.ERROR(BUSCARV(D12338,TablaPaises,6,FALSO),"Sin dato")</f>
        <v/>
      </c>
      <c r="K12338">
        <f>SI.ERROR(BUSCARV(C12338,TablaProductos,2,FALSO),"Sin dato")</f>
        <v/>
      </c>
      <c r="L12338">
        <f>SI(H12338&gt;=1000000,"Alto",SI(H12338&gt;=100000,"Medio","Bajo"))</f>
        <v/>
      </c>
      <c r="M12338">
        <f>SI.ERROR(BUSCARV(E12338,TablaEstados,3,FALSO),"Sin dato")</f>
        <v/>
      </c>
      <c r="N12338">
        <f>SI.ERROR(BUSCARV(E12338,TablaEstados,4,FALSO),"Sin dato")</f>
        <v/>
      </c>
    </row>
    <row r="12339">
      <c r="A12339" t="inlineStr">
        <is>
          <t>2026</t>
        </is>
      </c>
      <c r="B12339" t="inlineStr">
        <is>
          <t>05</t>
        </is>
      </c>
      <c r="C12339" t="inlineStr">
        <is>
          <t>52010020</t>
        </is>
      </c>
      <c r="D12339" t="inlineStr">
        <is>
          <t>576</t>
        </is>
      </c>
      <c r="E12339" t="inlineStr">
        <is>
          <t>SP</t>
        </is>
      </c>
      <c r="F12339" t="n">
        <v>10637</v>
      </c>
      <c r="G12339" t="n">
        <v>10641330</v>
      </c>
      <c r="H12339" t="n">
        <v>16217614</v>
      </c>
      <c r="I12339" t="inlineStr">
        <is>
          <t>Algodón</t>
        </is>
      </c>
      <c r="J12339">
        <f>SI.ERROR(BUSCARV(D12339,TablaPaises,6,FALSO),"Sin dato")</f>
        <v/>
      </c>
      <c r="K12339">
        <f>SI.ERROR(BUSCARV(C12339,TablaProductos,2,FALSO),"Sin dato")</f>
        <v/>
      </c>
      <c r="L12339">
        <f>SI(H12339&gt;=1000000,"Alto",SI(H12339&gt;=100000,"Medio","Bajo"))</f>
        <v/>
      </c>
      <c r="M12339">
        <f>SI.ERROR(BUSCARV(E12339,TablaEstados,3,FALSO),"Sin dato")</f>
        <v/>
      </c>
      <c r="N12339">
        <f>SI.ERROR(BUSCARV(E12339,TablaEstados,4,FALSO),"Sin dato")</f>
        <v/>
      </c>
    </row>
    <row r="12340">
      <c r="A12340" t="inlineStr">
        <is>
          <t>2026</t>
        </is>
      </c>
      <c r="B12340" t="inlineStr">
        <is>
          <t>05</t>
        </is>
      </c>
      <c r="C12340" t="inlineStr">
        <is>
          <t>12019000</t>
        </is>
      </c>
      <c r="D12340" t="inlineStr">
        <is>
          <t>858</t>
        </is>
      </c>
      <c r="E12340" t="inlineStr">
        <is>
          <t>DF</t>
        </is>
      </c>
      <c r="F12340" t="n">
        <v>1251</v>
      </c>
      <c r="G12340" t="n">
        <v>1250202</v>
      </c>
      <c r="H12340" t="n">
        <v>534010</v>
      </c>
      <c r="I12340" t="inlineStr">
        <is>
          <t>Soja</t>
        </is>
      </c>
      <c r="J12340">
        <f>SI.ERROR(BUSCARV(D12340,TablaPaises,6,FALSO),"Sin dato")</f>
        <v/>
      </c>
      <c r="K12340">
        <f>SI.ERROR(BUSCARV(C12340,TablaProductos,2,FALSO),"Sin dato")</f>
        <v/>
      </c>
      <c r="L12340">
        <f>SI(H12340&gt;=1000000,"Alto",SI(H12340&gt;=100000,"Medio","Bajo"))</f>
        <v/>
      </c>
      <c r="M12340">
        <f>SI.ERROR(BUSCARV(E12340,TablaEstados,3,FALSO),"Sin dato")</f>
        <v/>
      </c>
      <c r="N12340">
        <f>SI.ERROR(BUSCARV(E12340,TablaEstados,4,FALSO),"Sin dato")</f>
        <v/>
      </c>
    </row>
    <row r="12341">
      <c r="A12341" t="inlineStr">
        <is>
          <t>2026</t>
        </is>
      </c>
      <c r="B12341" t="inlineStr">
        <is>
          <t>09</t>
        </is>
      </c>
      <c r="C12341" t="inlineStr">
        <is>
          <t>10059010</t>
        </is>
      </c>
      <c r="D12341" t="inlineStr">
        <is>
          <t>053</t>
        </is>
      </c>
      <c r="E12341" t="inlineStr">
        <is>
          <t>MG</t>
        </is>
      </c>
      <c r="F12341" t="n">
        <v>3000000</v>
      </c>
      <c r="G12341" t="n">
        <v>3000000</v>
      </c>
      <c r="H12341" t="n">
        <v>593670</v>
      </c>
      <c r="I12341" t="inlineStr">
        <is>
          <t>Milho</t>
        </is>
      </c>
      <c r="J12341">
        <f>SI.ERROR(BUSCARV(D12341,TablaPaises,6,FALSO),"Sin dato")</f>
        <v/>
      </c>
      <c r="K12341">
        <f>SI.ERROR(BUSCARV(C12341,TablaProductos,2,FALSO),"Sin dato")</f>
        <v/>
      </c>
      <c r="L12341">
        <f>SI(H12341&gt;=1000000,"Alto",SI(H12341&gt;=100000,"Medio","Bajo"))</f>
        <v/>
      </c>
      <c r="M12341">
        <f>SI.ERROR(BUSCARV(E12341,TablaEstados,3,FALSO),"Sin dato")</f>
        <v/>
      </c>
      <c r="N12341">
        <f>SI.ERROR(BUSCARV(E12341,TablaEstados,4,FALSO),"Sin dato")</f>
        <v/>
      </c>
    </row>
    <row r="12342">
      <c r="A12342" t="inlineStr">
        <is>
          <t>2026</t>
        </is>
      </c>
      <c r="B12342" t="inlineStr">
        <is>
          <t>09</t>
        </is>
      </c>
      <c r="C12342" t="inlineStr">
        <is>
          <t>12019000</t>
        </is>
      </c>
      <c r="D12342" t="inlineStr">
        <is>
          <t>245</t>
        </is>
      </c>
      <c r="E12342" t="inlineStr">
        <is>
          <t>GO</t>
        </is>
      </c>
      <c r="F12342" t="n">
        <v>894</v>
      </c>
      <c r="G12342" t="n">
        <v>894250</v>
      </c>
      <c r="H12342" t="n">
        <v>416234</v>
      </c>
      <c r="I12342" t="inlineStr">
        <is>
          <t>Soja</t>
        </is>
      </c>
      <c r="J12342">
        <f>SI.ERROR(BUSCARV(D12342,TablaPaises,6,FALSO),"Sin dato")</f>
        <v/>
      </c>
      <c r="K12342">
        <f>SI.ERROR(BUSCARV(C12342,TablaProductos,2,FALSO),"Sin dato")</f>
        <v/>
      </c>
      <c r="L12342">
        <f>SI(H12342&gt;=1000000,"Alto",SI(H12342&gt;=100000,"Medio","Bajo"))</f>
        <v/>
      </c>
      <c r="M12342">
        <f>SI.ERROR(BUSCARV(E12342,TablaEstados,3,FALSO),"Sin dato")</f>
        <v/>
      </c>
      <c r="N12342">
        <f>SI.ERROR(BUSCARV(E12342,TablaEstados,4,FALSO),"Sin dato")</f>
        <v/>
      </c>
    </row>
    <row r="12343">
      <c r="A12343" t="inlineStr">
        <is>
          <t>2026</t>
        </is>
      </c>
      <c r="B12343" t="inlineStr">
        <is>
          <t>06</t>
        </is>
      </c>
      <c r="C12343" t="inlineStr">
        <is>
          <t>09011110</t>
        </is>
      </c>
      <c r="D12343" t="inlineStr">
        <is>
          <t>190</t>
        </is>
      </c>
      <c r="E12343" t="inlineStr">
        <is>
          <t>MG</t>
        </is>
      </c>
      <c r="F12343" t="n">
        <v>57600</v>
      </c>
      <c r="G12343" t="n">
        <v>57600</v>
      </c>
      <c r="H12343" t="n">
        <v>378427</v>
      </c>
      <c r="I12343" t="inlineStr">
        <is>
          <t>Café en granos</t>
        </is>
      </c>
      <c r="J12343">
        <f>SI.ERROR(BUSCARV(D12343,TablaPaises,6,FALSO),"Sin dato")</f>
        <v/>
      </c>
      <c r="K12343">
        <f>SI.ERROR(BUSCARV(C12343,TablaProductos,2,FALSO),"Sin dato")</f>
        <v/>
      </c>
      <c r="L12343">
        <f>SI(H12343&gt;=1000000,"Alto",SI(H12343&gt;=100000,"Medio","Bajo"))</f>
        <v/>
      </c>
      <c r="M12343">
        <f>SI.ERROR(BUSCARV(E12343,TablaEstados,3,FALSO),"Sin dato")</f>
        <v/>
      </c>
      <c r="N12343">
        <f>SI.ERROR(BUSCARV(E12343,TablaEstados,4,FALSO),"Sin dato")</f>
        <v/>
      </c>
    </row>
    <row r="12344">
      <c r="A12344" t="inlineStr">
        <is>
          <t>2026</t>
        </is>
      </c>
      <c r="B12344" t="inlineStr">
        <is>
          <t>09</t>
        </is>
      </c>
      <c r="C12344" t="inlineStr">
        <is>
          <t>09011200</t>
        </is>
      </c>
      <c r="D12344" t="inlineStr">
        <is>
          <t>741</t>
        </is>
      </c>
      <c r="E12344" t="inlineStr">
        <is>
          <t>SP</t>
        </is>
      </c>
      <c r="F12344" t="n">
        <v>2</v>
      </c>
      <c r="G12344" t="n">
        <v>2</v>
      </c>
      <c r="H12344" t="n">
        <v>168</v>
      </c>
      <c r="I12344" t="inlineStr">
        <is>
          <t>Café en granos</t>
        </is>
      </c>
      <c r="J12344">
        <f>SI.ERROR(BUSCARV(D12344,TablaPaises,6,FALSO),"Sin dato")</f>
        <v/>
      </c>
      <c r="K12344">
        <f>SI.ERROR(BUSCARV(C12344,TablaProductos,2,FALSO),"Sin dato")</f>
        <v/>
      </c>
      <c r="L12344">
        <f>SI(H12344&gt;=1000000,"Alto",SI(H12344&gt;=100000,"Medio","Bajo"))</f>
        <v/>
      </c>
      <c r="M12344">
        <f>SI.ERROR(BUSCARV(E12344,TablaEstados,3,FALSO),"Sin dato")</f>
        <v/>
      </c>
      <c r="N12344">
        <f>SI.ERROR(BUSCARV(E12344,TablaEstados,4,FALSO),"Sin dato")</f>
        <v/>
      </c>
    </row>
    <row r="12345">
      <c r="A12345" t="inlineStr">
        <is>
          <t>2026</t>
        </is>
      </c>
      <c r="B12345" t="inlineStr">
        <is>
          <t>06</t>
        </is>
      </c>
      <c r="C12345" t="inlineStr">
        <is>
          <t>09011110</t>
        </is>
      </c>
      <c r="D12345" t="inlineStr">
        <is>
          <t>764</t>
        </is>
      </c>
      <c r="E12345" t="inlineStr">
        <is>
          <t>SP</t>
        </is>
      </c>
      <c r="F12345" t="n">
        <v>448</v>
      </c>
      <c r="G12345" t="n">
        <v>447600</v>
      </c>
      <c r="H12345" t="n">
        <v>2726576</v>
      </c>
      <c r="I12345" t="inlineStr">
        <is>
          <t>Café en granos</t>
        </is>
      </c>
      <c r="J12345">
        <f>SI.ERROR(BUSCARV(D12345,TablaPaises,6,FALSO),"Sin dato")</f>
        <v/>
      </c>
      <c r="K12345">
        <f>SI.ERROR(BUSCARV(C12345,TablaProductos,2,FALSO),"Sin dato")</f>
        <v/>
      </c>
      <c r="L12345">
        <f>SI(H12345&gt;=1000000,"Alto",SI(H12345&gt;=100000,"Medio","Bajo"))</f>
        <v/>
      </c>
      <c r="M12345">
        <f>SI.ERROR(BUSCARV(E12345,TablaEstados,3,FALSO),"Sin dato")</f>
        <v/>
      </c>
      <c r="N12345">
        <f>SI.ERROR(BUSCARV(E12345,TablaEstados,4,FALSO),"Sin dato")</f>
        <v/>
      </c>
    </row>
    <row r="12346">
      <c r="A12346" t="inlineStr">
        <is>
          <t>2026</t>
        </is>
      </c>
      <c r="B12346" t="inlineStr">
        <is>
          <t>02</t>
        </is>
      </c>
      <c r="C12346" t="inlineStr">
        <is>
          <t>12019000</t>
        </is>
      </c>
      <c r="D12346" t="inlineStr">
        <is>
          <t>776</t>
        </is>
      </c>
      <c r="E12346" t="inlineStr">
        <is>
          <t>SC</t>
        </is>
      </c>
      <c r="F12346" t="n">
        <v>1310</v>
      </c>
      <c r="G12346" t="n">
        <v>1310248</v>
      </c>
      <c r="H12346" t="n">
        <v>542102</v>
      </c>
      <c r="I12346" t="inlineStr">
        <is>
          <t>Soja</t>
        </is>
      </c>
      <c r="J12346">
        <f>SI.ERROR(BUSCARV(D12346,TablaPaises,6,FALSO),"Sin dato")</f>
        <v/>
      </c>
      <c r="K12346">
        <f>SI.ERROR(BUSCARV(C12346,TablaProductos,2,FALSO),"Sin dato")</f>
        <v/>
      </c>
      <c r="L12346">
        <f>SI(H12346&gt;=1000000,"Alto",SI(H12346&gt;=100000,"Medio","Bajo"))</f>
        <v/>
      </c>
      <c r="M12346">
        <f>SI.ERROR(BUSCARV(E12346,TablaEstados,3,FALSO),"Sin dato")</f>
        <v/>
      </c>
      <c r="N12346">
        <f>SI.ERROR(BUSCARV(E12346,TablaEstados,4,FALSO),"Sin dato")</f>
        <v/>
      </c>
    </row>
    <row r="12347">
      <c r="A12347" t="inlineStr">
        <is>
          <t>2026</t>
        </is>
      </c>
      <c r="B12347" t="inlineStr">
        <is>
          <t>09</t>
        </is>
      </c>
      <c r="C12347" t="inlineStr">
        <is>
          <t>09011110</t>
        </is>
      </c>
      <c r="D12347" t="inlineStr">
        <is>
          <t>160</t>
        </is>
      </c>
      <c r="E12347" t="inlineStr">
        <is>
          <t>ES</t>
        </is>
      </c>
      <c r="F12347" t="n">
        <v>440</v>
      </c>
      <c r="G12347" t="n">
        <v>440000</v>
      </c>
      <c r="H12347" t="n">
        <v>1543154</v>
      </c>
      <c r="I12347" t="inlineStr">
        <is>
          <t>Café en granos</t>
        </is>
      </c>
      <c r="J12347">
        <f>SI.ERROR(BUSCARV(D12347,TablaPaises,6,FALSO),"Sin dato")</f>
        <v/>
      </c>
      <c r="K12347">
        <f>SI.ERROR(BUSCARV(C12347,TablaProductos,2,FALSO),"Sin dato")</f>
        <v/>
      </c>
      <c r="L12347">
        <f>SI(H12347&gt;=1000000,"Alto",SI(H12347&gt;=100000,"Medio","Bajo"))</f>
        <v/>
      </c>
      <c r="M12347">
        <f>SI.ERROR(BUSCARV(E12347,TablaEstados,3,FALSO),"Sin dato")</f>
        <v/>
      </c>
      <c r="N12347">
        <f>SI.ERROR(BUSCARV(E12347,TablaEstados,4,FALSO),"Sin dato")</f>
        <v/>
      </c>
    </row>
    <row r="12348">
      <c r="A12348" t="inlineStr">
        <is>
          <t>2026</t>
        </is>
      </c>
      <c r="B12348" t="inlineStr">
        <is>
          <t>07</t>
        </is>
      </c>
      <c r="C12348" t="inlineStr">
        <is>
          <t>52010020</t>
        </is>
      </c>
      <c r="D12348" t="inlineStr">
        <is>
          <t>586</t>
        </is>
      </c>
      <c r="E12348" t="inlineStr">
        <is>
          <t>SP</t>
        </is>
      </c>
      <c r="F12348" t="n">
        <v>101</v>
      </c>
      <c r="G12348" t="n">
        <v>101358</v>
      </c>
      <c r="H12348" t="n">
        <v>181562</v>
      </c>
      <c r="I12348" t="inlineStr">
        <is>
          <t>Algodón</t>
        </is>
      </c>
      <c r="J12348">
        <f>SI.ERROR(BUSCARV(D12348,TablaPaises,6,FALSO),"Sin dato")</f>
        <v/>
      </c>
      <c r="K12348">
        <f>SI.ERROR(BUSCARV(C12348,TablaProductos,2,FALSO),"Sin dato")</f>
        <v/>
      </c>
      <c r="L12348">
        <f>SI(H12348&gt;=1000000,"Alto",SI(H12348&gt;=100000,"Medio","Bajo"))</f>
        <v/>
      </c>
      <c r="M12348">
        <f>SI.ERROR(BUSCARV(E12348,TablaEstados,3,FALSO),"Sin dato")</f>
        <v/>
      </c>
      <c r="N12348">
        <f>SI.ERROR(BUSCARV(E12348,TablaEstados,4,FALSO),"Sin dato")</f>
        <v/>
      </c>
    </row>
    <row r="12349">
      <c r="A12349" t="inlineStr">
        <is>
          <t>2026</t>
        </is>
      </c>
      <c r="B12349" t="inlineStr">
        <is>
          <t>05</t>
        </is>
      </c>
      <c r="C12349" t="inlineStr">
        <is>
          <t>09011110</t>
        </is>
      </c>
      <c r="D12349" t="inlineStr">
        <is>
          <t>053</t>
        </is>
      </c>
      <c r="E12349" t="inlineStr">
        <is>
          <t>ES</t>
        </is>
      </c>
      <c r="F12349" t="n">
        <v>53</v>
      </c>
      <c r="G12349" t="n">
        <v>52800</v>
      </c>
      <c r="H12349" t="n">
        <v>302016</v>
      </c>
      <c r="I12349" t="inlineStr">
        <is>
          <t>Café en granos</t>
        </is>
      </c>
      <c r="J12349">
        <f>SI.ERROR(BUSCARV(D12349,TablaPaises,6,FALSO),"Sin dato")</f>
        <v/>
      </c>
      <c r="K12349">
        <f>SI.ERROR(BUSCARV(C12349,TablaProductos,2,FALSO),"Sin dato")</f>
        <v/>
      </c>
      <c r="L12349">
        <f>SI(H12349&gt;=1000000,"Alto",SI(H12349&gt;=100000,"Medio","Bajo"))</f>
        <v/>
      </c>
      <c r="M12349">
        <f>SI.ERROR(BUSCARV(E12349,TablaEstados,3,FALSO),"Sin dato")</f>
        <v/>
      </c>
      <c r="N12349">
        <f>SI.ERROR(BUSCARV(E12349,TablaEstados,4,FALSO),"Sin dato")</f>
        <v/>
      </c>
    </row>
    <row r="12350">
      <c r="A12350" t="inlineStr">
        <is>
          <t>2026</t>
        </is>
      </c>
      <c r="B12350" t="inlineStr">
        <is>
          <t>08</t>
        </is>
      </c>
      <c r="C12350" t="inlineStr">
        <is>
          <t>09011200</t>
        </is>
      </c>
      <c r="D12350" t="inlineStr">
        <is>
          <t>069</t>
        </is>
      </c>
      <c r="E12350" t="inlineStr">
        <is>
          <t>MG</t>
        </is>
      </c>
      <c r="F12350" t="n">
        <v>19175</v>
      </c>
      <c r="G12350" t="n">
        <v>19175</v>
      </c>
      <c r="H12350" t="n">
        <v>173320</v>
      </c>
      <c r="I12350" t="inlineStr">
        <is>
          <t>Café en granos</t>
        </is>
      </c>
      <c r="J12350">
        <f>SI.ERROR(BUSCARV(D12350,TablaPaises,6,FALSO),"Sin dato")</f>
        <v/>
      </c>
      <c r="K12350">
        <f>SI.ERROR(BUSCARV(C12350,TablaProductos,2,FALSO),"Sin dato")</f>
        <v/>
      </c>
      <c r="L12350">
        <f>SI(H12350&gt;=1000000,"Alto",SI(H12350&gt;=100000,"Medio","Bajo"))</f>
        <v/>
      </c>
      <c r="M12350">
        <f>SI.ERROR(BUSCARV(E12350,TablaEstados,3,FALSO),"Sin dato")</f>
        <v/>
      </c>
      <c r="N12350">
        <f>SI.ERROR(BUSCARV(E12350,TablaEstados,4,FALSO),"Sin dato")</f>
        <v/>
      </c>
    </row>
    <row r="12351">
      <c r="A12351" t="inlineStr">
        <is>
          <t>2026</t>
        </is>
      </c>
      <c r="B12351" t="inlineStr">
        <is>
          <t>07</t>
        </is>
      </c>
      <c r="C12351" t="inlineStr">
        <is>
          <t>12019000</t>
        </is>
      </c>
      <c r="D12351" t="inlineStr">
        <is>
          <t>858</t>
        </is>
      </c>
      <c r="E12351" t="inlineStr">
        <is>
          <t>PR</t>
        </is>
      </c>
      <c r="F12351" t="n">
        <v>0</v>
      </c>
      <c r="G12351" t="n">
        <v>310</v>
      </c>
      <c r="H12351" t="n">
        <v>136</v>
      </c>
      <c r="I12351" t="inlineStr">
        <is>
          <t>Soja</t>
        </is>
      </c>
      <c r="J12351">
        <f>SI.ERROR(BUSCARV(D12351,TablaPaises,6,FALSO),"Sin dato")</f>
        <v/>
      </c>
      <c r="K12351">
        <f>SI.ERROR(BUSCARV(C12351,TablaProductos,2,FALSO),"Sin dato")</f>
        <v/>
      </c>
      <c r="L12351">
        <f>SI(H12351&gt;=1000000,"Alto",SI(H12351&gt;=100000,"Medio","Bajo"))</f>
        <v/>
      </c>
      <c r="M12351">
        <f>SI.ERROR(BUSCARV(E12351,TablaEstados,3,FALSO),"Sin dato")</f>
        <v/>
      </c>
      <c r="N12351">
        <f>SI.ERROR(BUSCARV(E12351,TablaEstados,4,FALSO),"Sin dato")</f>
        <v/>
      </c>
    </row>
    <row r="12352">
      <c r="A12352" t="inlineStr">
        <is>
          <t>2026</t>
        </is>
      </c>
      <c r="B12352" t="inlineStr">
        <is>
          <t>02</t>
        </is>
      </c>
      <c r="C12352" t="inlineStr">
        <is>
          <t>12019000</t>
        </is>
      </c>
      <c r="D12352" t="inlineStr">
        <is>
          <t>160</t>
        </is>
      </c>
      <c r="E12352" t="inlineStr">
        <is>
          <t>DF</t>
        </is>
      </c>
      <c r="F12352" t="n">
        <v>1800</v>
      </c>
      <c r="G12352" t="n">
        <v>1799132</v>
      </c>
      <c r="H12352" t="n">
        <v>739175</v>
      </c>
      <c r="I12352" t="inlineStr">
        <is>
          <t>Soja</t>
        </is>
      </c>
      <c r="J12352">
        <f>SI.ERROR(BUSCARV(D12352,TablaPaises,6,FALSO),"Sin dato")</f>
        <v/>
      </c>
      <c r="K12352">
        <f>SI.ERROR(BUSCARV(C12352,TablaProductos,2,FALSO),"Sin dato")</f>
        <v/>
      </c>
      <c r="L12352">
        <f>SI(H12352&gt;=1000000,"Alto",SI(H12352&gt;=100000,"Medio","Bajo"))</f>
        <v/>
      </c>
      <c r="M12352">
        <f>SI.ERROR(BUSCARV(E12352,TablaEstados,3,FALSO),"Sin dato")</f>
        <v/>
      </c>
      <c r="N12352">
        <f>SI.ERROR(BUSCARV(E12352,TablaEstados,4,FALSO),"Sin dato")</f>
        <v/>
      </c>
    </row>
    <row r="12353">
      <c r="A12353" t="inlineStr">
        <is>
          <t>2026</t>
        </is>
      </c>
      <c r="B12353" t="inlineStr">
        <is>
          <t>02</t>
        </is>
      </c>
      <c r="C12353" t="inlineStr">
        <is>
          <t>09011110</t>
        </is>
      </c>
      <c r="D12353" t="inlineStr">
        <is>
          <t>249</t>
        </is>
      </c>
      <c r="E12353" t="inlineStr">
        <is>
          <t>BA</t>
        </is>
      </c>
      <c r="F12353" t="n">
        <v>33</v>
      </c>
      <c r="G12353" t="n">
        <v>32981</v>
      </c>
      <c r="H12353" t="n">
        <v>228202</v>
      </c>
      <c r="I12353" t="inlineStr">
        <is>
          <t>Café en granos</t>
        </is>
      </c>
      <c r="J12353">
        <f>SI.ERROR(BUSCARV(D12353,TablaPaises,6,FALSO),"Sin dato")</f>
        <v/>
      </c>
      <c r="K12353">
        <f>SI.ERROR(BUSCARV(C12353,TablaProductos,2,FALSO),"Sin dato")</f>
        <v/>
      </c>
      <c r="L12353">
        <f>SI(H12353&gt;=1000000,"Alto",SI(H12353&gt;=100000,"Medio","Bajo"))</f>
        <v/>
      </c>
      <c r="M12353">
        <f>SI.ERROR(BUSCARV(E12353,TablaEstados,3,FALSO),"Sin dato")</f>
        <v/>
      </c>
      <c r="N12353">
        <f>SI.ERROR(BUSCARV(E12353,TablaEstados,4,FALSO),"Sin dato")</f>
        <v/>
      </c>
    </row>
    <row r="12354">
      <c r="A12354" t="inlineStr">
        <is>
          <t>2026</t>
        </is>
      </c>
      <c r="B12354" t="inlineStr">
        <is>
          <t>07</t>
        </is>
      </c>
      <c r="C12354" t="inlineStr">
        <is>
          <t>09011200</t>
        </is>
      </c>
      <c r="D12354" t="inlineStr">
        <is>
          <t>301</t>
        </is>
      </c>
      <c r="E12354" t="inlineStr">
        <is>
          <t>MG</t>
        </is>
      </c>
      <c r="F12354" t="n">
        <v>19175</v>
      </c>
      <c r="G12354" t="n">
        <v>19175</v>
      </c>
      <c r="H12354" t="n">
        <v>172474</v>
      </c>
      <c r="I12354" t="inlineStr">
        <is>
          <t>Café en granos</t>
        </is>
      </c>
      <c r="J12354">
        <f>SI.ERROR(BUSCARV(D12354,TablaPaises,6,FALSO),"Sin dato")</f>
        <v/>
      </c>
      <c r="K12354">
        <f>SI.ERROR(BUSCARV(C12354,TablaProductos,2,FALSO),"Sin dato")</f>
        <v/>
      </c>
      <c r="L12354">
        <f>SI(H12354&gt;=1000000,"Alto",SI(H12354&gt;=100000,"Medio","Bajo"))</f>
        <v/>
      </c>
      <c r="M12354">
        <f>SI.ERROR(BUSCARV(E12354,TablaEstados,3,FALSO),"Sin dato")</f>
        <v/>
      </c>
      <c r="N12354">
        <f>SI.ERROR(BUSCARV(E12354,TablaEstados,4,FALSO),"Sin dato")</f>
        <v/>
      </c>
    </row>
    <row r="12355">
      <c r="A12355" t="inlineStr">
        <is>
          <t>2026</t>
        </is>
      </c>
      <c r="B12355" t="inlineStr">
        <is>
          <t>02</t>
        </is>
      </c>
      <c r="C12355" t="inlineStr">
        <is>
          <t>52010020</t>
        </is>
      </c>
      <c r="D12355" t="inlineStr">
        <is>
          <t>455</t>
        </is>
      </c>
      <c r="E12355" t="inlineStr">
        <is>
          <t>RO</t>
        </is>
      </c>
      <c r="F12355" t="n">
        <v>164</v>
      </c>
      <c r="G12355" t="n">
        <v>163583</v>
      </c>
      <c r="H12355" t="n">
        <v>266870</v>
      </c>
      <c r="I12355" t="inlineStr">
        <is>
          <t>Algodón</t>
        </is>
      </c>
      <c r="J12355">
        <f>SI.ERROR(BUSCARV(D12355,TablaPaises,6,FALSO),"Sin dato")</f>
        <v/>
      </c>
      <c r="K12355">
        <f>SI.ERROR(BUSCARV(C12355,TablaProductos,2,FALSO),"Sin dato")</f>
        <v/>
      </c>
      <c r="L12355">
        <f>SI(H12355&gt;=1000000,"Alto",SI(H12355&gt;=100000,"Medio","Bajo"))</f>
        <v/>
      </c>
      <c r="M12355">
        <f>SI.ERROR(BUSCARV(E12355,TablaEstados,3,FALSO),"Sin dato")</f>
        <v/>
      </c>
      <c r="N12355">
        <f>SI.ERROR(BUSCARV(E12355,TablaEstados,4,FALSO),"Sin dato")</f>
        <v/>
      </c>
    </row>
    <row r="12356">
      <c r="A12356" t="inlineStr">
        <is>
          <t>2026</t>
        </is>
      </c>
      <c r="B12356" t="inlineStr">
        <is>
          <t>05</t>
        </is>
      </c>
      <c r="C12356" t="inlineStr">
        <is>
          <t>52010020</t>
        </is>
      </c>
      <c r="D12356" t="inlineStr">
        <is>
          <t>455</t>
        </is>
      </c>
      <c r="E12356" t="inlineStr">
        <is>
          <t>GO</t>
        </is>
      </c>
      <c r="F12356" t="n">
        <v>1</v>
      </c>
      <c r="G12356" t="n">
        <v>910</v>
      </c>
      <c r="H12356" t="n">
        <v>1324</v>
      </c>
      <c r="I12356" t="inlineStr">
        <is>
          <t>Algodón</t>
        </is>
      </c>
      <c r="J12356">
        <f>SI.ERROR(BUSCARV(D12356,TablaPaises,6,FALSO),"Sin dato")</f>
        <v/>
      </c>
      <c r="K12356">
        <f>SI.ERROR(BUSCARV(C12356,TablaProductos,2,FALSO),"Sin dato")</f>
        <v/>
      </c>
      <c r="L12356">
        <f>SI(H12356&gt;=1000000,"Alto",SI(H12356&gt;=100000,"Medio","Bajo"))</f>
        <v/>
      </c>
      <c r="M12356">
        <f>SI.ERROR(BUSCARV(E12356,TablaEstados,3,FALSO),"Sin dato")</f>
        <v/>
      </c>
      <c r="N12356">
        <f>SI.ERROR(BUSCARV(E12356,TablaEstados,4,FALSO),"Sin dato")</f>
        <v/>
      </c>
    </row>
    <row r="12357">
      <c r="A12357" t="inlineStr">
        <is>
          <t>2026</t>
        </is>
      </c>
      <c r="B12357" t="inlineStr">
        <is>
          <t>02</t>
        </is>
      </c>
      <c r="C12357" t="inlineStr">
        <is>
          <t>52010020</t>
        </is>
      </c>
      <c r="D12357" t="inlineStr">
        <is>
          <t>576</t>
        </is>
      </c>
      <c r="E12357" t="inlineStr">
        <is>
          <t>MS</t>
        </is>
      </c>
      <c r="F12357" t="n">
        <v>102</v>
      </c>
      <c r="G12357" t="n">
        <v>101856</v>
      </c>
      <c r="H12357" t="n">
        <v>150831</v>
      </c>
      <c r="I12357" t="inlineStr">
        <is>
          <t>Algodón</t>
        </is>
      </c>
      <c r="J12357">
        <f>SI.ERROR(BUSCARV(D12357,TablaPaises,6,FALSO),"Sin dato")</f>
        <v/>
      </c>
      <c r="K12357">
        <f>SI.ERROR(BUSCARV(C12357,TablaProductos,2,FALSO),"Sin dato")</f>
        <v/>
      </c>
      <c r="L12357">
        <f>SI(H12357&gt;=1000000,"Alto",SI(H12357&gt;=100000,"Medio","Bajo"))</f>
        <v/>
      </c>
      <c r="M12357">
        <f>SI.ERROR(BUSCARV(E12357,TablaEstados,3,FALSO),"Sin dato")</f>
        <v/>
      </c>
      <c r="N12357">
        <f>SI.ERROR(BUSCARV(E12357,TablaEstados,4,FALSO),"Sin dato")</f>
        <v/>
      </c>
    </row>
    <row r="12358">
      <c r="A12358" t="inlineStr">
        <is>
          <t>2026</t>
        </is>
      </c>
      <c r="B12358" t="inlineStr">
        <is>
          <t>08</t>
        </is>
      </c>
      <c r="C12358" t="inlineStr">
        <is>
          <t>09011110</t>
        </is>
      </c>
      <c r="D12358" t="inlineStr">
        <is>
          <t>676</t>
        </is>
      </c>
      <c r="E12358" t="inlineStr">
        <is>
          <t>ES</t>
        </is>
      </c>
      <c r="F12358" t="n">
        <v>444</v>
      </c>
      <c r="G12358" t="n">
        <v>444400</v>
      </c>
      <c r="H12358" t="n">
        <v>1620388</v>
      </c>
      <c r="I12358" t="inlineStr">
        <is>
          <t>Café en granos</t>
        </is>
      </c>
      <c r="J12358">
        <f>SI.ERROR(BUSCARV(D12358,TablaPaises,6,FALSO),"Sin dato")</f>
        <v/>
      </c>
      <c r="K12358">
        <f>SI.ERROR(BUSCARV(C12358,TablaProductos,2,FALSO),"Sin dato")</f>
        <v/>
      </c>
      <c r="L12358">
        <f>SI(H12358&gt;=1000000,"Alto",SI(H12358&gt;=100000,"Medio","Bajo"))</f>
        <v/>
      </c>
      <c r="M12358">
        <f>SI.ERROR(BUSCARV(E12358,TablaEstados,3,FALSO),"Sin dato")</f>
        <v/>
      </c>
      <c r="N12358">
        <f>SI.ERROR(BUSCARV(E12358,TablaEstados,4,FALSO),"Sin dato")</f>
        <v/>
      </c>
    </row>
    <row r="12359">
      <c r="A12359" t="inlineStr">
        <is>
          <t>2026</t>
        </is>
      </c>
      <c r="B12359" t="inlineStr">
        <is>
          <t>03</t>
        </is>
      </c>
      <c r="C12359" t="inlineStr">
        <is>
          <t>12019000</t>
        </is>
      </c>
      <c r="D12359" t="inlineStr">
        <is>
          <t>858</t>
        </is>
      </c>
      <c r="E12359" t="inlineStr">
        <is>
          <t>SC</t>
        </is>
      </c>
      <c r="F12359" t="n">
        <v>38</v>
      </c>
      <c r="G12359" t="n">
        <v>37740</v>
      </c>
      <c r="H12359" t="n">
        <v>15776</v>
      </c>
      <c r="I12359" t="inlineStr">
        <is>
          <t>Soja</t>
        </is>
      </c>
      <c r="J12359">
        <f>SI.ERROR(BUSCARV(D12359,TablaPaises,6,FALSO),"Sin dato")</f>
        <v/>
      </c>
      <c r="K12359">
        <f>SI.ERROR(BUSCARV(C12359,TablaProductos,2,FALSO),"Sin dato")</f>
        <v/>
      </c>
      <c r="L12359">
        <f>SI(H12359&gt;=1000000,"Alto",SI(H12359&gt;=100000,"Medio","Bajo"))</f>
        <v/>
      </c>
      <c r="M12359">
        <f>SI.ERROR(BUSCARV(E12359,TablaEstados,3,FALSO),"Sin dato")</f>
        <v/>
      </c>
      <c r="N12359">
        <f>SI.ERROR(BUSCARV(E12359,TablaEstados,4,FALSO),"Sin dato")</f>
        <v/>
      </c>
    </row>
    <row r="12360">
      <c r="A12360" t="inlineStr">
        <is>
          <t>2026</t>
        </is>
      </c>
      <c r="B12360" t="inlineStr">
        <is>
          <t>06</t>
        </is>
      </c>
      <c r="C12360" t="inlineStr">
        <is>
          <t>12019000</t>
        </is>
      </c>
      <c r="D12360" t="inlineStr">
        <is>
          <t>383</t>
        </is>
      </c>
      <c r="E12360" t="inlineStr">
        <is>
          <t>MT</t>
        </is>
      </c>
      <c r="F12360" t="n">
        <v>26921</v>
      </c>
      <c r="G12360" t="n">
        <v>26920450</v>
      </c>
      <c r="H12360" t="n">
        <v>11590869</v>
      </c>
      <c r="I12360" t="inlineStr">
        <is>
          <t>Soja</t>
        </is>
      </c>
      <c r="J12360">
        <f>SI.ERROR(BUSCARV(D12360,TablaPaises,6,FALSO),"Sin dato")</f>
        <v/>
      </c>
      <c r="K12360">
        <f>SI.ERROR(BUSCARV(C12360,TablaProductos,2,FALSO),"Sin dato")</f>
        <v/>
      </c>
      <c r="L12360">
        <f>SI(H12360&gt;=1000000,"Alto",SI(H12360&gt;=100000,"Medio","Bajo"))</f>
        <v/>
      </c>
      <c r="M12360">
        <f>SI.ERROR(BUSCARV(E12360,TablaEstados,3,FALSO),"Sin dato")</f>
        <v/>
      </c>
      <c r="N12360">
        <f>SI.ERROR(BUSCARV(E12360,TablaEstados,4,FALSO),"Sin dato")</f>
        <v/>
      </c>
    </row>
    <row r="12361">
      <c r="A12361" t="inlineStr">
        <is>
          <t>2026</t>
        </is>
      </c>
      <c r="B12361" t="inlineStr">
        <is>
          <t>08</t>
        </is>
      </c>
      <c r="C12361" t="inlineStr">
        <is>
          <t>10059090</t>
        </is>
      </c>
      <c r="D12361" t="inlineStr">
        <is>
          <t>476</t>
        </is>
      </c>
      <c r="E12361" t="inlineStr">
        <is>
          <t>SP</t>
        </is>
      </c>
      <c r="F12361" t="n">
        <v>15</v>
      </c>
      <c r="G12361" t="n">
        <v>15</v>
      </c>
      <c r="H12361" t="n">
        <v>21</v>
      </c>
      <c r="I12361" t="inlineStr">
        <is>
          <t>Milho</t>
        </is>
      </c>
      <c r="J12361">
        <f>SI.ERROR(BUSCARV(D12361,TablaPaises,6,FALSO),"Sin dato")</f>
        <v/>
      </c>
      <c r="K12361">
        <f>SI.ERROR(BUSCARV(C12361,TablaProductos,2,FALSO),"Sin dato")</f>
        <v/>
      </c>
      <c r="L12361">
        <f>SI(H12361&gt;=1000000,"Alto",SI(H12361&gt;=100000,"Medio","Bajo"))</f>
        <v/>
      </c>
      <c r="M12361">
        <f>SI.ERROR(BUSCARV(E12361,TablaEstados,3,FALSO),"Sin dato")</f>
        <v/>
      </c>
      <c r="N12361">
        <f>SI.ERROR(BUSCARV(E12361,TablaEstados,4,FALSO),"Sin dato")</f>
        <v/>
      </c>
    </row>
    <row r="12362">
      <c r="A12362" t="inlineStr">
        <is>
          <t>2026</t>
        </is>
      </c>
      <c r="B12362" t="inlineStr">
        <is>
          <t>06</t>
        </is>
      </c>
      <c r="C12362" t="inlineStr">
        <is>
          <t>52010020</t>
        </is>
      </c>
      <c r="D12362" t="inlineStr">
        <is>
          <t>190</t>
        </is>
      </c>
      <c r="E12362" t="inlineStr">
        <is>
          <t>BA</t>
        </is>
      </c>
      <c r="F12362" t="n">
        <v>220</v>
      </c>
      <c r="G12362" t="n">
        <v>220298</v>
      </c>
      <c r="H12362" t="n">
        <v>345456</v>
      </c>
      <c r="I12362" t="inlineStr">
        <is>
          <t>Algodón</t>
        </is>
      </c>
      <c r="J12362">
        <f>SI.ERROR(BUSCARV(D12362,TablaPaises,6,FALSO),"Sin dato")</f>
        <v/>
      </c>
      <c r="K12362">
        <f>SI.ERROR(BUSCARV(C12362,TablaProductos,2,FALSO),"Sin dato")</f>
        <v/>
      </c>
      <c r="L12362">
        <f>SI(H12362&gt;=1000000,"Alto",SI(H12362&gt;=100000,"Medio","Bajo"))</f>
        <v/>
      </c>
      <c r="M12362">
        <f>SI.ERROR(BUSCARV(E12362,TablaEstados,3,FALSO),"Sin dato")</f>
        <v/>
      </c>
      <c r="N12362">
        <f>SI.ERROR(BUSCARV(E12362,TablaEstados,4,FALSO),"Sin dato")</f>
        <v/>
      </c>
    </row>
    <row r="12363">
      <c r="A12363" t="inlineStr">
        <is>
          <t>2026</t>
        </is>
      </c>
      <c r="B12363" t="inlineStr">
        <is>
          <t>03</t>
        </is>
      </c>
      <c r="C12363" t="inlineStr">
        <is>
          <t>10059010</t>
        </is>
      </c>
      <c r="D12363" t="inlineStr">
        <is>
          <t>589</t>
        </is>
      </c>
      <c r="E12363" t="inlineStr">
        <is>
          <t>MT</t>
        </is>
      </c>
      <c r="F12363" t="n">
        <v>434000</v>
      </c>
      <c r="G12363" t="n">
        <v>434000</v>
      </c>
      <c r="H12363" t="n">
        <v>82026</v>
      </c>
      <c r="I12363" t="inlineStr">
        <is>
          <t>Milho</t>
        </is>
      </c>
      <c r="J12363">
        <f>SI.ERROR(BUSCARV(D12363,TablaPaises,6,FALSO),"Sin dato")</f>
        <v/>
      </c>
      <c r="K12363">
        <f>SI.ERROR(BUSCARV(C12363,TablaProductos,2,FALSO),"Sin dato")</f>
        <v/>
      </c>
      <c r="L12363">
        <f>SI(H12363&gt;=1000000,"Alto",SI(H12363&gt;=100000,"Medio","Bajo"))</f>
        <v/>
      </c>
      <c r="M12363">
        <f>SI.ERROR(BUSCARV(E12363,TablaEstados,3,FALSO),"Sin dato")</f>
        <v/>
      </c>
      <c r="N12363">
        <f>SI.ERROR(BUSCARV(E12363,TablaEstados,4,FALSO),"Sin dato")</f>
        <v/>
      </c>
    </row>
    <row r="12364">
      <c r="A12364" t="inlineStr">
        <is>
          <t>2026</t>
        </is>
      </c>
      <c r="B12364" t="inlineStr">
        <is>
          <t>05</t>
        </is>
      </c>
      <c r="C12364" t="inlineStr">
        <is>
          <t>09011110</t>
        </is>
      </c>
      <c r="D12364" t="inlineStr">
        <is>
          <t>198</t>
        </is>
      </c>
      <c r="E12364" t="inlineStr">
        <is>
          <t>MG</t>
        </is>
      </c>
      <c r="F12364" t="n">
        <v>134</v>
      </c>
      <c r="G12364" t="n">
        <v>134375</v>
      </c>
      <c r="H12364" t="n">
        <v>1063672</v>
      </c>
      <c r="I12364" t="inlineStr">
        <is>
          <t>Café en granos</t>
        </is>
      </c>
      <c r="J12364">
        <f>SI.ERROR(BUSCARV(D12364,TablaPaises,6,FALSO),"Sin dato")</f>
        <v/>
      </c>
      <c r="K12364">
        <f>SI.ERROR(BUSCARV(C12364,TablaProductos,2,FALSO),"Sin dato")</f>
        <v/>
      </c>
      <c r="L12364">
        <f>SI(H12364&gt;=1000000,"Alto",SI(H12364&gt;=100000,"Medio","Bajo"))</f>
        <v/>
      </c>
      <c r="M12364">
        <f>SI.ERROR(BUSCARV(E12364,TablaEstados,3,FALSO),"Sin dato")</f>
        <v/>
      </c>
      <c r="N12364">
        <f>SI.ERROR(BUSCARV(E12364,TablaEstados,4,FALSO),"Sin dato")</f>
        <v/>
      </c>
    </row>
    <row r="12365">
      <c r="A12365" t="inlineStr">
        <is>
          <t>2026</t>
        </is>
      </c>
      <c r="B12365" t="inlineStr">
        <is>
          <t>03</t>
        </is>
      </c>
      <c r="C12365" t="inlineStr">
        <is>
          <t>09011190</t>
        </is>
      </c>
      <c r="D12365" t="inlineStr">
        <is>
          <t>434</t>
        </is>
      </c>
      <c r="E12365" t="inlineStr">
        <is>
          <t>PR</t>
        </is>
      </c>
      <c r="F12365" t="n">
        <v>8</v>
      </c>
      <c r="G12365" t="n">
        <v>8</v>
      </c>
      <c r="H12365" t="n">
        <v>280</v>
      </c>
      <c r="I12365" t="inlineStr">
        <is>
          <t>Café en granos</t>
        </is>
      </c>
      <c r="J12365">
        <f>SI.ERROR(BUSCARV(D12365,TablaPaises,6,FALSO),"Sin dato")</f>
        <v/>
      </c>
      <c r="K12365">
        <f>SI.ERROR(BUSCARV(C12365,TablaProductos,2,FALSO),"Sin dato")</f>
        <v/>
      </c>
      <c r="L12365">
        <f>SI(H12365&gt;=1000000,"Alto",SI(H12365&gt;=100000,"Medio","Bajo"))</f>
        <v/>
      </c>
      <c r="M12365">
        <f>SI.ERROR(BUSCARV(E12365,TablaEstados,3,FALSO),"Sin dato")</f>
        <v/>
      </c>
      <c r="N12365">
        <f>SI.ERROR(BUSCARV(E12365,TablaEstados,4,FALSO),"Sin dato")</f>
        <v/>
      </c>
    </row>
    <row r="12366">
      <c r="A12366" t="inlineStr">
        <is>
          <t>2026</t>
        </is>
      </c>
      <c r="B12366" t="inlineStr">
        <is>
          <t>02</t>
        </is>
      </c>
      <c r="C12366" t="inlineStr">
        <is>
          <t>10059010</t>
        </is>
      </c>
      <c r="D12366" t="inlineStr">
        <is>
          <t>023</t>
        </is>
      </c>
      <c r="E12366" t="inlineStr">
        <is>
          <t>MG</t>
        </is>
      </c>
      <c r="F12366" t="n">
        <v>168</v>
      </c>
      <c r="G12366" t="n">
        <v>168</v>
      </c>
      <c r="H12366" t="n">
        <v>369</v>
      </c>
      <c r="I12366" t="inlineStr">
        <is>
          <t>Milho</t>
        </is>
      </c>
      <c r="J12366">
        <f>SI.ERROR(BUSCARV(D12366,TablaPaises,6,FALSO),"Sin dato")</f>
        <v/>
      </c>
      <c r="K12366">
        <f>SI.ERROR(BUSCARV(C12366,TablaProductos,2,FALSO),"Sin dato")</f>
        <v/>
      </c>
      <c r="L12366">
        <f>SI(H12366&gt;=1000000,"Alto",SI(H12366&gt;=100000,"Medio","Bajo"))</f>
        <v/>
      </c>
      <c r="M12366">
        <f>SI.ERROR(BUSCARV(E12366,TablaEstados,3,FALSO),"Sin dato")</f>
        <v/>
      </c>
      <c r="N12366">
        <f>SI.ERROR(BUSCARV(E12366,TablaEstados,4,FALSO),"Sin dato")</f>
        <v/>
      </c>
    </row>
    <row r="12367">
      <c r="A12367" t="inlineStr">
        <is>
          <t>2026</t>
        </is>
      </c>
      <c r="B12367" t="inlineStr">
        <is>
          <t>04</t>
        </is>
      </c>
      <c r="C12367" t="inlineStr">
        <is>
          <t>12019000</t>
        </is>
      </c>
      <c r="D12367" t="inlineStr">
        <is>
          <t>493</t>
        </is>
      </c>
      <c r="E12367" t="inlineStr">
        <is>
          <t>AM</t>
        </is>
      </c>
      <c r="F12367" t="n">
        <v>11760</v>
      </c>
      <c r="G12367" t="n">
        <v>11759574</v>
      </c>
      <c r="H12367" t="n">
        <v>4895193</v>
      </c>
      <c r="I12367" t="inlineStr">
        <is>
          <t>Soja</t>
        </is>
      </c>
      <c r="J12367">
        <f>SI.ERROR(BUSCARV(D12367,TablaPaises,6,FALSO),"Sin dato")</f>
        <v/>
      </c>
      <c r="K12367">
        <f>SI.ERROR(BUSCARV(C12367,TablaProductos,2,FALSO),"Sin dato")</f>
        <v/>
      </c>
      <c r="L12367">
        <f>SI(H12367&gt;=1000000,"Alto",SI(H12367&gt;=100000,"Medio","Bajo"))</f>
        <v/>
      </c>
      <c r="M12367">
        <f>SI.ERROR(BUSCARV(E12367,TablaEstados,3,FALSO),"Sin dato")</f>
        <v/>
      </c>
      <c r="N12367">
        <f>SI.ERROR(BUSCARV(E12367,TablaEstados,4,FALSO),"Sin dato")</f>
        <v/>
      </c>
    </row>
    <row r="12368">
      <c r="A12368" t="inlineStr">
        <is>
          <t>2026</t>
        </is>
      </c>
      <c r="B12368" t="inlineStr">
        <is>
          <t>07</t>
        </is>
      </c>
      <c r="C12368" t="inlineStr">
        <is>
          <t>10059010</t>
        </is>
      </c>
      <c r="D12368" t="inlineStr">
        <is>
          <t>317</t>
        </is>
      </c>
      <c r="E12368" t="inlineStr">
        <is>
          <t>MT</t>
        </is>
      </c>
      <c r="F12368" t="n">
        <v>3471854</v>
      </c>
      <c r="G12368" t="n">
        <v>3471854</v>
      </c>
      <c r="H12368" t="n">
        <v>860429</v>
      </c>
      <c r="I12368" t="inlineStr">
        <is>
          <t>Milho</t>
        </is>
      </c>
      <c r="J12368">
        <f>SI.ERROR(BUSCARV(D12368,TablaPaises,6,FALSO),"Sin dato")</f>
        <v/>
      </c>
      <c r="K12368">
        <f>SI.ERROR(BUSCARV(C12368,TablaProductos,2,FALSO),"Sin dato")</f>
        <v/>
      </c>
      <c r="L12368">
        <f>SI(H12368&gt;=1000000,"Alto",SI(H12368&gt;=100000,"Medio","Bajo"))</f>
        <v/>
      </c>
      <c r="M12368">
        <f>SI.ERROR(BUSCARV(E12368,TablaEstados,3,FALSO),"Sin dato")</f>
        <v/>
      </c>
      <c r="N12368">
        <f>SI.ERROR(BUSCARV(E12368,TablaEstados,4,FALSO),"Sin dato")</f>
        <v/>
      </c>
    </row>
    <row r="12369">
      <c r="A12369" t="inlineStr">
        <is>
          <t>2026</t>
        </is>
      </c>
      <c r="B12369" t="inlineStr">
        <is>
          <t>09</t>
        </is>
      </c>
      <c r="C12369" t="inlineStr">
        <is>
          <t>09011110</t>
        </is>
      </c>
      <c r="D12369" t="inlineStr">
        <is>
          <t>493</t>
        </is>
      </c>
      <c r="E12369" t="inlineStr">
        <is>
          <t>SP</t>
        </is>
      </c>
      <c r="F12369" t="n">
        <v>80</v>
      </c>
      <c r="G12369" t="n">
        <v>80000</v>
      </c>
      <c r="H12369" t="n">
        <v>534190</v>
      </c>
      <c r="I12369" t="inlineStr">
        <is>
          <t>Café en granos</t>
        </is>
      </c>
      <c r="J12369">
        <f>SI.ERROR(BUSCARV(D12369,TablaPaises,6,FALSO),"Sin dato")</f>
        <v/>
      </c>
      <c r="K12369">
        <f>SI.ERROR(BUSCARV(C12369,TablaProductos,2,FALSO),"Sin dato")</f>
        <v/>
      </c>
      <c r="L12369">
        <f>SI(H12369&gt;=1000000,"Alto",SI(H12369&gt;=100000,"Medio","Bajo"))</f>
        <v/>
      </c>
      <c r="M12369">
        <f>SI.ERROR(BUSCARV(E12369,TablaEstados,3,FALSO),"Sin dato")</f>
        <v/>
      </c>
      <c r="N12369">
        <f>SI.ERROR(BUSCARV(E12369,TablaEstados,4,FALSO),"Sin dato")</f>
        <v/>
      </c>
    </row>
    <row r="12370">
      <c r="A12370" t="inlineStr">
        <is>
          <t>2026</t>
        </is>
      </c>
      <c r="B12370" t="inlineStr">
        <is>
          <t>04</t>
        </is>
      </c>
      <c r="C12370" t="inlineStr">
        <is>
          <t>09011110</t>
        </is>
      </c>
      <c r="D12370" t="inlineStr">
        <is>
          <t>149</t>
        </is>
      </c>
      <c r="E12370" t="inlineStr">
        <is>
          <t>MG</t>
        </is>
      </c>
      <c r="F12370" t="n">
        <v>214</v>
      </c>
      <c r="G12370" t="n">
        <v>215220</v>
      </c>
      <c r="H12370" t="n">
        <v>1404458</v>
      </c>
      <c r="I12370" t="inlineStr">
        <is>
          <t>Café en granos</t>
        </is>
      </c>
      <c r="J12370">
        <f>SI.ERROR(BUSCARV(D12370,TablaPaises,6,FALSO),"Sin dato")</f>
        <v/>
      </c>
      <c r="K12370">
        <f>SI.ERROR(BUSCARV(C12370,TablaProductos,2,FALSO),"Sin dato")</f>
        <v/>
      </c>
      <c r="L12370">
        <f>SI(H12370&gt;=1000000,"Alto",SI(H12370&gt;=100000,"Medio","Bajo"))</f>
        <v/>
      </c>
      <c r="M12370">
        <f>SI.ERROR(BUSCARV(E12370,TablaEstados,3,FALSO),"Sin dato")</f>
        <v/>
      </c>
      <c r="N12370">
        <f>SI.ERROR(BUSCARV(E12370,TablaEstados,4,FALSO),"Sin dato")</f>
        <v/>
      </c>
    </row>
    <row r="12371">
      <c r="A12371" t="inlineStr">
        <is>
          <t>2026</t>
        </is>
      </c>
      <c r="B12371" t="inlineStr">
        <is>
          <t>04</t>
        </is>
      </c>
      <c r="C12371" t="inlineStr">
        <is>
          <t>10059090</t>
        </is>
      </c>
      <c r="D12371" t="inlineStr">
        <is>
          <t>105</t>
        </is>
      </c>
      <c r="E12371" t="inlineStr">
        <is>
          <t>RJ</t>
        </is>
      </c>
      <c r="F12371" t="n">
        <v>1</v>
      </c>
      <c r="G12371" t="n">
        <v>1</v>
      </c>
      <c r="H12371" t="n">
        <v>1</v>
      </c>
      <c r="I12371" t="inlineStr">
        <is>
          <t>Milho</t>
        </is>
      </c>
      <c r="J12371">
        <f>SI.ERROR(BUSCARV(D12371,TablaPaises,6,FALSO),"Sin dato")</f>
        <v/>
      </c>
      <c r="K12371">
        <f>SI.ERROR(BUSCARV(C12371,TablaProductos,2,FALSO),"Sin dato")</f>
        <v/>
      </c>
      <c r="L12371">
        <f>SI(H12371&gt;=1000000,"Alto",SI(H12371&gt;=100000,"Medio","Bajo"))</f>
        <v/>
      </c>
      <c r="M12371">
        <f>SI.ERROR(BUSCARV(E12371,TablaEstados,3,FALSO),"Sin dato")</f>
        <v/>
      </c>
      <c r="N12371">
        <f>SI.ERROR(BUSCARV(E12371,TablaEstados,4,FALSO),"Sin dato")</f>
        <v/>
      </c>
    </row>
    <row r="12372">
      <c r="A12372" t="inlineStr">
        <is>
          <t>2026</t>
        </is>
      </c>
      <c r="B12372" t="inlineStr">
        <is>
          <t>09</t>
        </is>
      </c>
      <c r="C12372" t="inlineStr">
        <is>
          <t>10059010</t>
        </is>
      </c>
      <c r="D12372" t="inlineStr">
        <is>
          <t>053</t>
        </is>
      </c>
      <c r="E12372" t="inlineStr">
        <is>
          <t>MA</t>
        </is>
      </c>
      <c r="F12372" t="n">
        <v>250000</v>
      </c>
      <c r="G12372" t="n">
        <v>250000</v>
      </c>
      <c r="H12372" t="n">
        <v>51843</v>
      </c>
      <c r="I12372" t="inlineStr">
        <is>
          <t>Milho</t>
        </is>
      </c>
      <c r="J12372">
        <f>SI.ERROR(BUSCARV(D12372,TablaPaises,6,FALSO),"Sin dato")</f>
        <v/>
      </c>
      <c r="K12372">
        <f>SI.ERROR(BUSCARV(C12372,TablaProductos,2,FALSO),"Sin dato")</f>
        <v/>
      </c>
      <c r="L12372">
        <f>SI(H12372&gt;=1000000,"Alto",SI(H12372&gt;=100000,"Medio","Bajo"))</f>
        <v/>
      </c>
      <c r="M12372">
        <f>SI.ERROR(BUSCARV(E12372,TablaEstados,3,FALSO),"Sin dato")</f>
        <v/>
      </c>
      <c r="N12372">
        <f>SI.ERROR(BUSCARV(E12372,TablaEstados,4,FALSO),"Sin dato")</f>
        <v/>
      </c>
    </row>
    <row r="12373">
      <c r="A12373" t="inlineStr">
        <is>
          <t>2026</t>
        </is>
      </c>
      <c r="B12373" t="inlineStr">
        <is>
          <t>06</t>
        </is>
      </c>
      <c r="C12373" t="inlineStr">
        <is>
          <t>52010020</t>
        </is>
      </c>
      <c r="D12373" t="inlineStr">
        <is>
          <t>827</t>
        </is>
      </c>
      <c r="E12373" t="inlineStr">
        <is>
          <t>SP</t>
        </is>
      </c>
      <c r="F12373" t="n">
        <v>145</v>
      </c>
      <c r="G12373" t="n">
        <v>144545</v>
      </c>
      <c r="H12373" t="n">
        <v>246625</v>
      </c>
      <c r="I12373" t="inlineStr">
        <is>
          <t>Algodón</t>
        </is>
      </c>
      <c r="J12373">
        <f>SI.ERROR(BUSCARV(D12373,TablaPaises,6,FALSO),"Sin dato")</f>
        <v/>
      </c>
      <c r="K12373">
        <f>SI.ERROR(BUSCARV(C12373,TablaProductos,2,FALSO),"Sin dato")</f>
        <v/>
      </c>
      <c r="L12373">
        <f>SI(H12373&gt;=1000000,"Alto",SI(H12373&gt;=100000,"Medio","Bajo"))</f>
        <v/>
      </c>
      <c r="M12373">
        <f>SI.ERROR(BUSCARV(E12373,TablaEstados,3,FALSO),"Sin dato")</f>
        <v/>
      </c>
      <c r="N12373">
        <f>SI.ERROR(BUSCARV(E12373,TablaEstados,4,FALSO),"Sin dato")</f>
        <v/>
      </c>
    </row>
    <row r="12374">
      <c r="A12374" t="inlineStr">
        <is>
          <t>2026</t>
        </is>
      </c>
      <c r="B12374" t="inlineStr">
        <is>
          <t>05</t>
        </is>
      </c>
      <c r="C12374" t="inlineStr">
        <is>
          <t>09011190</t>
        </is>
      </c>
      <c r="D12374" t="inlineStr">
        <is>
          <t>434</t>
        </is>
      </c>
      <c r="E12374" t="inlineStr">
        <is>
          <t>SP</t>
        </is>
      </c>
      <c r="F12374" t="n">
        <v>41</v>
      </c>
      <c r="G12374" t="n">
        <v>41</v>
      </c>
      <c r="H12374" t="n">
        <v>901</v>
      </c>
      <c r="I12374" t="inlineStr">
        <is>
          <t>Café en granos</t>
        </is>
      </c>
      <c r="J12374">
        <f>SI.ERROR(BUSCARV(D12374,TablaPaises,6,FALSO),"Sin dato")</f>
        <v/>
      </c>
      <c r="K12374">
        <f>SI.ERROR(BUSCARV(C12374,TablaProductos,2,FALSO),"Sin dato")</f>
        <v/>
      </c>
      <c r="L12374">
        <f>SI(H12374&gt;=1000000,"Alto",SI(H12374&gt;=100000,"Medio","Bajo"))</f>
        <v/>
      </c>
      <c r="M12374">
        <f>SI.ERROR(BUSCARV(E12374,TablaEstados,3,FALSO),"Sin dato")</f>
        <v/>
      </c>
      <c r="N12374">
        <f>SI.ERROR(BUSCARV(E12374,TablaEstados,4,FALSO),"Sin dato")</f>
        <v/>
      </c>
    </row>
    <row r="12375">
      <c r="A12375" t="inlineStr">
        <is>
          <t>2026</t>
        </is>
      </c>
      <c r="B12375" t="inlineStr">
        <is>
          <t>02</t>
        </is>
      </c>
      <c r="C12375" t="inlineStr">
        <is>
          <t>10059010</t>
        </is>
      </c>
      <c r="D12375" t="inlineStr">
        <is>
          <t>434</t>
        </is>
      </c>
      <c r="E12375" t="inlineStr">
        <is>
          <t>SP</t>
        </is>
      </c>
      <c r="F12375" t="n">
        <v>46</v>
      </c>
      <c r="G12375" t="n">
        <v>46</v>
      </c>
      <c r="H12375" t="n">
        <v>192</v>
      </c>
      <c r="I12375" t="inlineStr">
        <is>
          <t>Milho</t>
        </is>
      </c>
      <c r="J12375">
        <f>SI.ERROR(BUSCARV(D12375,TablaPaises,6,FALSO),"Sin dato")</f>
        <v/>
      </c>
      <c r="K12375">
        <f>SI.ERROR(BUSCARV(C12375,TablaProductos,2,FALSO),"Sin dato")</f>
        <v/>
      </c>
      <c r="L12375">
        <f>SI(H12375&gt;=1000000,"Alto",SI(H12375&gt;=100000,"Medio","Bajo"))</f>
        <v/>
      </c>
      <c r="M12375">
        <f>SI.ERROR(BUSCARV(E12375,TablaEstados,3,FALSO),"Sin dato")</f>
        <v/>
      </c>
      <c r="N12375">
        <f>SI.ERROR(BUSCARV(E12375,TablaEstados,4,FALSO),"Sin dato")</f>
        <v/>
      </c>
    </row>
    <row r="12376">
      <c r="A12376" t="inlineStr">
        <is>
          <t>2026</t>
        </is>
      </c>
      <c r="B12376" t="inlineStr">
        <is>
          <t>09</t>
        </is>
      </c>
      <c r="C12376" t="inlineStr">
        <is>
          <t>12019000</t>
        </is>
      </c>
      <c r="D12376" t="inlineStr">
        <is>
          <t>160</t>
        </is>
      </c>
      <c r="E12376" t="inlineStr">
        <is>
          <t>ND</t>
        </is>
      </c>
      <c r="F12376" t="n">
        <v>80000</v>
      </c>
      <c r="G12376" t="n">
        <v>20000000</v>
      </c>
      <c r="H12376" t="n">
        <v>8437500</v>
      </c>
      <c r="I12376" t="inlineStr">
        <is>
          <t>Soja</t>
        </is>
      </c>
      <c r="J12376">
        <f>SI.ERROR(BUSCARV(D12376,TablaPaises,6,FALSO),"Sin dato")</f>
        <v/>
      </c>
      <c r="K12376">
        <f>SI.ERROR(BUSCARV(C12376,TablaProductos,2,FALSO),"Sin dato")</f>
        <v/>
      </c>
      <c r="L12376">
        <f>SI(H12376&gt;=1000000,"Alto",SI(H12376&gt;=100000,"Medio","Bajo"))</f>
        <v/>
      </c>
      <c r="M12376">
        <f>SI.ERROR(BUSCARV(E12376,TablaEstados,3,FALSO),"Sin dato")</f>
        <v/>
      </c>
      <c r="N12376">
        <f>SI.ERROR(BUSCARV(E12376,TablaEstados,4,FALSO),"Sin dato")</f>
        <v/>
      </c>
    </row>
    <row r="12377">
      <c r="A12377" t="inlineStr">
        <is>
          <t>2026</t>
        </is>
      </c>
      <c r="B12377" t="inlineStr">
        <is>
          <t>06</t>
        </is>
      </c>
      <c r="C12377" t="inlineStr">
        <is>
          <t>09011110</t>
        </is>
      </c>
      <c r="D12377" t="inlineStr">
        <is>
          <t>573</t>
        </is>
      </c>
      <c r="E12377" t="inlineStr">
        <is>
          <t>MG</t>
        </is>
      </c>
      <c r="F12377" t="n">
        <v>19</v>
      </c>
      <c r="G12377" t="n">
        <v>19200</v>
      </c>
      <c r="H12377" t="n">
        <v>151540</v>
      </c>
      <c r="I12377" t="inlineStr">
        <is>
          <t>Café en granos</t>
        </is>
      </c>
      <c r="J12377">
        <f>SI.ERROR(BUSCARV(D12377,TablaPaises,6,FALSO),"Sin dato")</f>
        <v/>
      </c>
      <c r="K12377">
        <f>SI.ERROR(BUSCARV(C12377,TablaProductos,2,FALSO),"Sin dato")</f>
        <v/>
      </c>
      <c r="L12377">
        <f>SI(H12377&gt;=1000000,"Alto",SI(H12377&gt;=100000,"Medio","Bajo"))</f>
        <v/>
      </c>
      <c r="M12377">
        <f>SI.ERROR(BUSCARV(E12377,TablaEstados,3,FALSO),"Sin dato")</f>
        <v/>
      </c>
      <c r="N12377">
        <f>SI.ERROR(BUSCARV(E12377,TablaEstados,4,FALSO),"Sin dato")</f>
        <v/>
      </c>
    </row>
    <row r="12378">
      <c r="A12378" t="inlineStr">
        <is>
          <t>2026</t>
        </is>
      </c>
      <c r="B12378" t="inlineStr">
        <is>
          <t>08</t>
        </is>
      </c>
      <c r="C12378" t="inlineStr">
        <is>
          <t>10051000</t>
        </is>
      </c>
      <c r="D12378" t="inlineStr">
        <is>
          <t>063</t>
        </is>
      </c>
      <c r="E12378" t="inlineStr">
        <is>
          <t>GO</t>
        </is>
      </c>
      <c r="F12378" t="n">
        <v>67370</v>
      </c>
      <c r="G12378" t="n">
        <v>67370</v>
      </c>
      <c r="H12378" t="n">
        <v>258262</v>
      </c>
      <c r="I12378" t="inlineStr">
        <is>
          <t>Milho</t>
        </is>
      </c>
      <c r="J12378">
        <f>SI.ERROR(BUSCARV(D12378,TablaPaises,6,FALSO),"Sin dato")</f>
        <v/>
      </c>
      <c r="K12378">
        <f>SI.ERROR(BUSCARV(C12378,TablaProductos,2,FALSO),"Sin dato")</f>
        <v/>
      </c>
      <c r="L12378">
        <f>SI(H12378&gt;=1000000,"Alto",SI(H12378&gt;=100000,"Medio","Bajo"))</f>
        <v/>
      </c>
      <c r="M12378">
        <f>SI.ERROR(BUSCARV(E12378,TablaEstados,3,FALSO),"Sin dato")</f>
        <v/>
      </c>
      <c r="N12378">
        <f>SI.ERROR(BUSCARV(E12378,TablaEstados,4,FALSO),"Sin dato")</f>
        <v/>
      </c>
    </row>
    <row r="12379">
      <c r="A12379" t="inlineStr">
        <is>
          <t>2026</t>
        </is>
      </c>
      <c r="B12379" t="inlineStr">
        <is>
          <t>07</t>
        </is>
      </c>
      <c r="C12379" t="inlineStr">
        <is>
          <t>09011110</t>
        </is>
      </c>
      <c r="D12379" t="inlineStr">
        <is>
          <t>246</t>
        </is>
      </c>
      <c r="E12379" t="inlineStr">
        <is>
          <t>MG</t>
        </is>
      </c>
      <c r="F12379" t="n">
        <v>650</v>
      </c>
      <c r="G12379" t="n">
        <v>650000</v>
      </c>
      <c r="H12379" t="n">
        <v>3436107</v>
      </c>
      <c r="I12379" t="inlineStr">
        <is>
          <t>Café en granos</t>
        </is>
      </c>
      <c r="J12379">
        <f>SI.ERROR(BUSCARV(D12379,TablaPaises,6,FALSO),"Sin dato")</f>
        <v/>
      </c>
      <c r="K12379">
        <f>SI.ERROR(BUSCARV(C12379,TablaProductos,2,FALSO),"Sin dato")</f>
        <v/>
      </c>
      <c r="L12379">
        <f>SI(H12379&gt;=1000000,"Alto",SI(H12379&gt;=100000,"Medio","Bajo"))</f>
        <v/>
      </c>
      <c r="M12379">
        <f>SI.ERROR(BUSCARV(E12379,TablaEstados,3,FALSO),"Sin dato")</f>
        <v/>
      </c>
      <c r="N12379">
        <f>SI.ERROR(BUSCARV(E12379,TablaEstados,4,FALSO),"Sin dato")</f>
        <v/>
      </c>
    </row>
    <row r="12380">
      <c r="A12380" t="inlineStr">
        <is>
          <t>2026</t>
        </is>
      </c>
      <c r="B12380" t="inlineStr">
        <is>
          <t>07</t>
        </is>
      </c>
      <c r="C12380" t="inlineStr">
        <is>
          <t>12019000</t>
        </is>
      </c>
      <c r="D12380" t="inlineStr">
        <is>
          <t>776</t>
        </is>
      </c>
      <c r="E12380" t="inlineStr">
        <is>
          <t>ND</t>
        </is>
      </c>
      <c r="F12380" t="n">
        <v>12000</v>
      </c>
      <c r="G12380" t="n">
        <v>7000000</v>
      </c>
      <c r="H12380" t="n">
        <v>3500000</v>
      </c>
      <c r="I12380" t="inlineStr">
        <is>
          <t>Soja</t>
        </is>
      </c>
      <c r="J12380">
        <f>SI.ERROR(BUSCARV(D12380,TablaPaises,6,FALSO),"Sin dato")</f>
        <v/>
      </c>
      <c r="K12380">
        <f>SI.ERROR(BUSCARV(C12380,TablaProductos,2,FALSO),"Sin dato")</f>
        <v/>
      </c>
      <c r="L12380">
        <f>SI(H12380&gt;=1000000,"Alto",SI(H12380&gt;=100000,"Medio","Bajo"))</f>
        <v/>
      </c>
      <c r="M12380">
        <f>SI.ERROR(BUSCARV(E12380,TablaEstados,3,FALSO),"Sin dato")</f>
        <v/>
      </c>
      <c r="N12380">
        <f>SI.ERROR(BUSCARV(E12380,TablaEstados,4,FALSO),"Sin dato")</f>
        <v/>
      </c>
    </row>
    <row r="12381">
      <c r="A12381" t="inlineStr">
        <is>
          <t>2026</t>
        </is>
      </c>
      <c r="B12381" t="inlineStr">
        <is>
          <t>03</t>
        </is>
      </c>
      <c r="C12381" t="inlineStr">
        <is>
          <t>10059090</t>
        </is>
      </c>
      <c r="D12381" t="inlineStr">
        <is>
          <t>741</t>
        </is>
      </c>
      <c r="E12381" t="inlineStr">
        <is>
          <t>RJ</t>
        </is>
      </c>
      <c r="F12381" t="n">
        <v>1</v>
      </c>
      <c r="G12381" t="n">
        <v>1</v>
      </c>
      <c r="H12381" t="n">
        <v>11</v>
      </c>
      <c r="I12381" t="inlineStr">
        <is>
          <t>Milho</t>
        </is>
      </c>
      <c r="J12381">
        <f>SI.ERROR(BUSCARV(D12381,TablaPaises,6,FALSO),"Sin dato")</f>
        <v/>
      </c>
      <c r="K12381">
        <f>SI.ERROR(BUSCARV(C12381,TablaProductos,2,FALSO),"Sin dato")</f>
        <v/>
      </c>
      <c r="L12381">
        <f>SI(H12381&gt;=1000000,"Alto",SI(H12381&gt;=100000,"Medio","Bajo"))</f>
        <v/>
      </c>
      <c r="M12381">
        <f>SI.ERROR(BUSCARV(E12381,TablaEstados,3,FALSO),"Sin dato")</f>
        <v/>
      </c>
      <c r="N12381">
        <f>SI.ERROR(BUSCARV(E12381,TablaEstados,4,FALSO),"Sin dato")</f>
        <v/>
      </c>
    </row>
    <row r="12382">
      <c r="A12382" t="inlineStr">
        <is>
          <t>2026</t>
        </is>
      </c>
      <c r="B12382" t="inlineStr">
        <is>
          <t>07</t>
        </is>
      </c>
      <c r="C12382" t="inlineStr">
        <is>
          <t>09011110</t>
        </is>
      </c>
      <c r="D12382" t="inlineStr">
        <is>
          <t>858</t>
        </is>
      </c>
      <c r="E12382" t="inlineStr">
        <is>
          <t>SP</t>
        </is>
      </c>
      <c r="F12382" t="n">
        <v>58</v>
      </c>
      <c r="G12382" t="n">
        <v>57525</v>
      </c>
      <c r="H12382" t="n">
        <v>274187</v>
      </c>
      <c r="I12382" t="inlineStr">
        <is>
          <t>Café en granos</t>
        </is>
      </c>
      <c r="J12382">
        <f>SI.ERROR(BUSCARV(D12382,TablaPaises,6,FALSO),"Sin dato")</f>
        <v/>
      </c>
      <c r="K12382">
        <f>SI.ERROR(BUSCARV(C12382,TablaProductos,2,FALSO),"Sin dato")</f>
        <v/>
      </c>
      <c r="L12382">
        <f>SI(H12382&gt;=1000000,"Alto",SI(H12382&gt;=100000,"Medio","Bajo"))</f>
        <v/>
      </c>
      <c r="M12382">
        <f>SI.ERROR(BUSCARV(E12382,TablaEstados,3,FALSO),"Sin dato")</f>
        <v/>
      </c>
      <c r="N12382">
        <f>SI.ERROR(BUSCARV(E12382,TablaEstados,4,FALSO),"Sin dato")</f>
        <v/>
      </c>
    </row>
    <row r="12383">
      <c r="A12383" t="inlineStr">
        <is>
          <t>2026</t>
        </is>
      </c>
      <c r="B12383" t="inlineStr">
        <is>
          <t>05</t>
        </is>
      </c>
      <c r="C12383" t="inlineStr">
        <is>
          <t>09011200</t>
        </is>
      </c>
      <c r="D12383" t="inlineStr">
        <is>
          <t>493</t>
        </is>
      </c>
      <c r="E12383" t="inlineStr">
        <is>
          <t>SP</t>
        </is>
      </c>
      <c r="F12383" t="n">
        <v>72000</v>
      </c>
      <c r="G12383" t="n">
        <v>72000</v>
      </c>
      <c r="H12383" t="n">
        <v>237664</v>
      </c>
      <c r="I12383" t="inlineStr">
        <is>
          <t>Café en granos</t>
        </is>
      </c>
      <c r="J12383">
        <f>SI.ERROR(BUSCARV(D12383,TablaPaises,6,FALSO),"Sin dato")</f>
        <v/>
      </c>
      <c r="K12383">
        <f>SI.ERROR(BUSCARV(C12383,TablaProductos,2,FALSO),"Sin dato")</f>
        <v/>
      </c>
      <c r="L12383">
        <f>SI(H12383&gt;=1000000,"Alto",SI(H12383&gt;=100000,"Medio","Bajo"))</f>
        <v/>
      </c>
      <c r="M12383">
        <f>SI.ERROR(BUSCARV(E12383,TablaEstados,3,FALSO),"Sin dato")</f>
        <v/>
      </c>
      <c r="N12383">
        <f>SI.ERROR(BUSCARV(E12383,TablaEstados,4,FALSO),"Sin dato")</f>
        <v/>
      </c>
    </row>
    <row r="12384">
      <c r="A12384" t="inlineStr">
        <is>
          <t>2026</t>
        </is>
      </c>
      <c r="B12384" t="inlineStr">
        <is>
          <t>06</t>
        </is>
      </c>
      <c r="C12384" t="inlineStr">
        <is>
          <t>12019000</t>
        </is>
      </c>
      <c r="D12384" t="inlineStr">
        <is>
          <t>161</t>
        </is>
      </c>
      <c r="E12384" t="inlineStr">
        <is>
          <t>DF</t>
        </is>
      </c>
      <c r="F12384" t="n">
        <v>1000</v>
      </c>
      <c r="G12384" t="n">
        <v>1000000</v>
      </c>
      <c r="H12384" t="n">
        <v>437220</v>
      </c>
      <c r="I12384" t="inlineStr">
        <is>
          <t>Soja</t>
        </is>
      </c>
      <c r="J12384">
        <f>SI.ERROR(BUSCARV(D12384,TablaPaises,6,FALSO),"Sin dato")</f>
        <v/>
      </c>
      <c r="K12384">
        <f>SI.ERROR(BUSCARV(C12384,TablaProductos,2,FALSO),"Sin dato")</f>
        <v/>
      </c>
      <c r="L12384">
        <f>SI(H12384&gt;=1000000,"Alto",SI(H12384&gt;=100000,"Medio","Bajo"))</f>
        <v/>
      </c>
      <c r="M12384">
        <f>SI.ERROR(BUSCARV(E12384,TablaEstados,3,FALSO),"Sin dato")</f>
        <v/>
      </c>
      <c r="N12384">
        <f>SI.ERROR(BUSCARV(E12384,TablaEstados,4,FALSO),"Sin dato")</f>
        <v/>
      </c>
    </row>
    <row r="12385">
      <c r="A12385" t="inlineStr">
        <is>
          <t>2026</t>
        </is>
      </c>
      <c r="B12385" t="inlineStr">
        <is>
          <t>07</t>
        </is>
      </c>
      <c r="C12385" t="inlineStr">
        <is>
          <t>09011110</t>
        </is>
      </c>
      <c r="D12385" t="inlineStr">
        <is>
          <t>232</t>
        </is>
      </c>
      <c r="E12385" t="inlineStr">
        <is>
          <t>ES</t>
        </is>
      </c>
      <c r="F12385" t="n">
        <v>43</v>
      </c>
      <c r="G12385" t="n">
        <v>43200</v>
      </c>
      <c r="H12385" t="n">
        <v>150336</v>
      </c>
      <c r="I12385" t="inlineStr">
        <is>
          <t>Café en granos</t>
        </is>
      </c>
      <c r="J12385">
        <f>SI.ERROR(BUSCARV(D12385,TablaPaises,6,FALSO),"Sin dato")</f>
        <v/>
      </c>
      <c r="K12385">
        <f>SI.ERROR(BUSCARV(C12385,TablaProductos,2,FALSO),"Sin dato")</f>
        <v/>
      </c>
      <c r="L12385">
        <f>SI(H12385&gt;=1000000,"Alto",SI(H12385&gt;=100000,"Medio","Bajo"))</f>
        <v/>
      </c>
      <c r="M12385">
        <f>SI.ERROR(BUSCARV(E12385,TablaEstados,3,FALSO),"Sin dato")</f>
        <v/>
      </c>
      <c r="N12385">
        <f>SI.ERROR(BUSCARV(E12385,TablaEstados,4,FALSO),"Sin dato")</f>
        <v/>
      </c>
    </row>
    <row r="12386">
      <c r="A12386" t="inlineStr">
        <is>
          <t>2026</t>
        </is>
      </c>
      <c r="B12386" t="inlineStr">
        <is>
          <t>03</t>
        </is>
      </c>
      <c r="C12386" t="inlineStr">
        <is>
          <t>52010020</t>
        </is>
      </c>
      <c r="D12386" t="inlineStr">
        <is>
          <t>240</t>
        </is>
      </c>
      <c r="E12386" t="inlineStr">
        <is>
          <t>BA</t>
        </is>
      </c>
      <c r="F12386" t="n">
        <v>197</v>
      </c>
      <c r="G12386" t="n">
        <v>197391</v>
      </c>
      <c r="H12386" t="n">
        <v>357128</v>
      </c>
      <c r="I12386" t="inlineStr">
        <is>
          <t>Algodón</t>
        </is>
      </c>
      <c r="J12386">
        <f>SI.ERROR(BUSCARV(D12386,TablaPaises,6,FALSO),"Sin dato")</f>
        <v/>
      </c>
      <c r="K12386">
        <f>SI.ERROR(BUSCARV(C12386,TablaProductos,2,FALSO),"Sin dato")</f>
        <v/>
      </c>
      <c r="L12386">
        <f>SI(H12386&gt;=1000000,"Alto",SI(H12386&gt;=100000,"Medio","Bajo"))</f>
        <v/>
      </c>
      <c r="M12386">
        <f>SI.ERROR(BUSCARV(E12386,TablaEstados,3,FALSO),"Sin dato")</f>
        <v/>
      </c>
      <c r="N12386">
        <f>SI.ERROR(BUSCARV(E12386,TablaEstados,4,FALSO),"Sin dato")</f>
        <v/>
      </c>
    </row>
    <row r="12387">
      <c r="A12387" t="inlineStr">
        <is>
          <t>2026</t>
        </is>
      </c>
      <c r="B12387" t="inlineStr">
        <is>
          <t>07</t>
        </is>
      </c>
      <c r="C12387" t="inlineStr">
        <is>
          <t>10051000</t>
        </is>
      </c>
      <c r="D12387" t="inlineStr">
        <is>
          <t>267</t>
        </is>
      </c>
      <c r="E12387" t="inlineStr">
        <is>
          <t>MG</t>
        </is>
      </c>
      <c r="F12387" t="n">
        <v>324000</v>
      </c>
      <c r="G12387" t="n">
        <v>324000</v>
      </c>
      <c r="H12387" t="n">
        <v>1208520</v>
      </c>
      <c r="I12387" t="inlineStr">
        <is>
          <t>Milho</t>
        </is>
      </c>
      <c r="J12387">
        <f>SI.ERROR(BUSCARV(D12387,TablaPaises,6,FALSO),"Sin dato")</f>
        <v/>
      </c>
      <c r="K12387">
        <f>SI.ERROR(BUSCARV(C12387,TablaProductos,2,FALSO),"Sin dato")</f>
        <v/>
      </c>
      <c r="L12387">
        <f>SI(H12387&gt;=1000000,"Alto",SI(H12387&gt;=100000,"Medio","Bajo"))</f>
        <v/>
      </c>
      <c r="M12387">
        <f>SI.ERROR(BUSCARV(E12387,TablaEstados,3,FALSO),"Sin dato")</f>
        <v/>
      </c>
      <c r="N12387">
        <f>SI.ERROR(BUSCARV(E12387,TablaEstados,4,FALSO),"Sin dato")</f>
        <v/>
      </c>
    </row>
    <row r="12388">
      <c r="A12388" t="inlineStr">
        <is>
          <t>2026</t>
        </is>
      </c>
      <c r="B12388" t="inlineStr">
        <is>
          <t>09</t>
        </is>
      </c>
      <c r="C12388" t="inlineStr">
        <is>
          <t>09011110</t>
        </is>
      </c>
      <c r="D12388" t="inlineStr">
        <is>
          <t>556</t>
        </is>
      </c>
      <c r="E12388" t="inlineStr">
        <is>
          <t>MG</t>
        </is>
      </c>
      <c r="F12388" t="n">
        <v>50</v>
      </c>
      <c r="G12388" t="n">
        <v>50400</v>
      </c>
      <c r="H12388" t="n">
        <v>317402</v>
      </c>
      <c r="I12388" t="inlineStr">
        <is>
          <t>Café en granos</t>
        </is>
      </c>
      <c r="J12388">
        <f>SI.ERROR(BUSCARV(D12388,TablaPaises,6,FALSO),"Sin dato")</f>
        <v/>
      </c>
      <c r="K12388">
        <f>SI.ERROR(BUSCARV(C12388,TablaProductos,2,FALSO),"Sin dato")</f>
        <v/>
      </c>
      <c r="L12388">
        <f>SI(H12388&gt;=1000000,"Alto",SI(H12388&gt;=100000,"Medio","Bajo"))</f>
        <v/>
      </c>
      <c r="M12388">
        <f>SI.ERROR(BUSCARV(E12388,TablaEstados,3,FALSO),"Sin dato")</f>
        <v/>
      </c>
      <c r="N12388">
        <f>SI.ERROR(BUSCARV(E12388,TablaEstados,4,FALSO),"Sin dato")</f>
        <v/>
      </c>
    </row>
    <row r="12389">
      <c r="A12389" t="inlineStr">
        <is>
          <t>2026</t>
        </is>
      </c>
      <c r="B12389" t="inlineStr">
        <is>
          <t>07</t>
        </is>
      </c>
      <c r="C12389" t="inlineStr">
        <is>
          <t>10059010</t>
        </is>
      </c>
      <c r="D12389" t="inlineStr">
        <is>
          <t>580</t>
        </is>
      </c>
      <c r="E12389" t="inlineStr">
        <is>
          <t>PA</t>
        </is>
      </c>
      <c r="F12389" t="n">
        <v>10</v>
      </c>
      <c r="G12389" t="n">
        <v>10</v>
      </c>
      <c r="H12389" t="n">
        <v>18</v>
      </c>
      <c r="I12389" t="inlineStr">
        <is>
          <t>Milho</t>
        </is>
      </c>
      <c r="J12389">
        <f>SI.ERROR(BUSCARV(D12389,TablaPaises,6,FALSO),"Sin dato")</f>
        <v/>
      </c>
      <c r="K12389">
        <f>SI.ERROR(BUSCARV(C12389,TablaProductos,2,FALSO),"Sin dato")</f>
        <v/>
      </c>
      <c r="L12389">
        <f>SI(H12389&gt;=1000000,"Alto",SI(H12389&gt;=100000,"Medio","Bajo"))</f>
        <v/>
      </c>
      <c r="M12389">
        <f>SI.ERROR(BUSCARV(E12389,TablaEstados,3,FALSO),"Sin dato")</f>
        <v/>
      </c>
      <c r="N12389">
        <f>SI.ERROR(BUSCARV(E12389,TablaEstados,4,FALSO),"Sin dato")</f>
        <v/>
      </c>
    </row>
    <row r="12390">
      <c r="A12390" t="inlineStr">
        <is>
          <t>2026</t>
        </is>
      </c>
      <c r="B12390" t="inlineStr">
        <is>
          <t>09</t>
        </is>
      </c>
      <c r="C12390" t="inlineStr">
        <is>
          <t>10051000</t>
        </is>
      </c>
      <c r="D12390" t="inlineStr">
        <is>
          <t>249</t>
        </is>
      </c>
      <c r="E12390" t="inlineStr">
        <is>
          <t>PR</t>
        </is>
      </c>
      <c r="F12390" t="n">
        <v>5</v>
      </c>
      <c r="G12390" t="n">
        <v>5</v>
      </c>
      <c r="H12390" t="n">
        <v>2</v>
      </c>
      <c r="I12390" t="inlineStr">
        <is>
          <t>Milho</t>
        </is>
      </c>
      <c r="J12390">
        <f>SI.ERROR(BUSCARV(D12390,TablaPaises,6,FALSO),"Sin dato")</f>
        <v/>
      </c>
      <c r="K12390">
        <f>SI.ERROR(BUSCARV(C12390,TablaProductos,2,FALSO),"Sin dato")</f>
        <v/>
      </c>
      <c r="L12390">
        <f>SI(H12390&gt;=1000000,"Alto",SI(H12390&gt;=100000,"Medio","Bajo"))</f>
        <v/>
      </c>
      <c r="M12390">
        <f>SI.ERROR(BUSCARV(E12390,TablaEstados,3,FALSO),"Sin dato")</f>
        <v/>
      </c>
      <c r="N12390">
        <f>SI.ERROR(BUSCARV(E12390,TablaEstados,4,FALSO),"Sin dato")</f>
        <v/>
      </c>
    </row>
    <row r="12391">
      <c r="A12391" t="inlineStr">
        <is>
          <t>2026</t>
        </is>
      </c>
      <c r="B12391" t="inlineStr">
        <is>
          <t>03</t>
        </is>
      </c>
      <c r="C12391" t="inlineStr">
        <is>
          <t>09011110</t>
        </is>
      </c>
      <c r="D12391" t="inlineStr">
        <is>
          <t>434</t>
        </is>
      </c>
      <c r="E12391" t="inlineStr">
        <is>
          <t>RJ</t>
        </is>
      </c>
      <c r="F12391" t="n">
        <v>0</v>
      </c>
      <c r="G12391" t="n">
        <v>32</v>
      </c>
      <c r="H12391" t="n">
        <v>960</v>
      </c>
      <c r="I12391" t="inlineStr">
        <is>
          <t>Café en granos</t>
        </is>
      </c>
      <c r="J12391">
        <f>SI.ERROR(BUSCARV(D12391,TablaPaises,6,FALSO),"Sin dato")</f>
        <v/>
      </c>
      <c r="K12391">
        <f>SI.ERROR(BUSCARV(C12391,TablaProductos,2,FALSO),"Sin dato")</f>
        <v/>
      </c>
      <c r="L12391">
        <f>SI(H12391&gt;=1000000,"Alto",SI(H12391&gt;=100000,"Medio","Bajo"))</f>
        <v/>
      </c>
      <c r="M12391">
        <f>SI.ERROR(BUSCARV(E12391,TablaEstados,3,FALSO),"Sin dato")</f>
        <v/>
      </c>
      <c r="N12391">
        <f>SI.ERROR(BUSCARV(E12391,TablaEstados,4,FALSO),"Sin dato")</f>
        <v/>
      </c>
    </row>
    <row r="12392">
      <c r="A12392" t="inlineStr">
        <is>
          <t>2026</t>
        </is>
      </c>
      <c r="B12392" t="inlineStr">
        <is>
          <t>06</t>
        </is>
      </c>
      <c r="C12392" t="inlineStr">
        <is>
          <t>12019000</t>
        </is>
      </c>
      <c r="D12392" t="inlineStr">
        <is>
          <t>160</t>
        </is>
      </c>
      <c r="E12392" t="inlineStr">
        <is>
          <t>ND</t>
        </is>
      </c>
      <c r="F12392" t="n">
        <v>6000</v>
      </c>
      <c r="G12392" t="n">
        <v>594536</v>
      </c>
      <c r="H12392" t="n">
        <v>121520</v>
      </c>
      <c r="I12392" t="inlineStr">
        <is>
          <t>Soja</t>
        </is>
      </c>
      <c r="J12392">
        <f>SI.ERROR(BUSCARV(D12392,TablaPaises,6,FALSO),"Sin dato")</f>
        <v/>
      </c>
      <c r="K12392">
        <f>SI.ERROR(BUSCARV(C12392,TablaProductos,2,FALSO),"Sin dato")</f>
        <v/>
      </c>
      <c r="L12392">
        <f>SI(H12392&gt;=1000000,"Alto",SI(H12392&gt;=100000,"Medio","Bajo"))</f>
        <v/>
      </c>
      <c r="M12392">
        <f>SI.ERROR(BUSCARV(E12392,TablaEstados,3,FALSO),"Sin dato")</f>
        <v/>
      </c>
      <c r="N12392">
        <f>SI.ERROR(BUSCARV(E12392,TablaEstados,4,FALSO),"Sin dato")</f>
        <v/>
      </c>
    </row>
    <row r="12393">
      <c r="A12393" t="inlineStr">
        <is>
          <t>2026</t>
        </is>
      </c>
      <c r="B12393" t="inlineStr">
        <is>
          <t>06</t>
        </is>
      </c>
      <c r="C12393" t="inlineStr">
        <is>
          <t>09011110</t>
        </is>
      </c>
      <c r="D12393" t="inlineStr">
        <is>
          <t>149</t>
        </is>
      </c>
      <c r="E12393" t="inlineStr">
        <is>
          <t>SP</t>
        </is>
      </c>
      <c r="F12393" t="n">
        <v>0</v>
      </c>
      <c r="G12393" t="n">
        <v>80</v>
      </c>
      <c r="H12393" t="n">
        <v>2311</v>
      </c>
      <c r="I12393" t="inlineStr">
        <is>
          <t>Café en granos</t>
        </is>
      </c>
      <c r="J12393">
        <f>SI.ERROR(BUSCARV(D12393,TablaPaises,6,FALSO),"Sin dato")</f>
        <v/>
      </c>
      <c r="K12393">
        <f>SI.ERROR(BUSCARV(C12393,TablaProductos,2,FALSO),"Sin dato")</f>
        <v/>
      </c>
      <c r="L12393">
        <f>SI(H12393&gt;=1000000,"Alto",SI(H12393&gt;=100000,"Medio","Bajo"))</f>
        <v/>
      </c>
      <c r="M12393">
        <f>SI.ERROR(BUSCARV(E12393,TablaEstados,3,FALSO),"Sin dato")</f>
        <v/>
      </c>
      <c r="N12393">
        <f>SI.ERROR(BUSCARV(E12393,TablaEstados,4,FALSO),"Sin dato")</f>
        <v/>
      </c>
    </row>
    <row r="12394">
      <c r="A12394" t="inlineStr">
        <is>
          <t>2026</t>
        </is>
      </c>
      <c r="B12394" t="inlineStr">
        <is>
          <t>03</t>
        </is>
      </c>
      <c r="C12394" t="inlineStr">
        <is>
          <t>09011190</t>
        </is>
      </c>
      <c r="D12394" t="inlineStr">
        <is>
          <t>160</t>
        </is>
      </c>
      <c r="E12394" t="inlineStr">
        <is>
          <t>SC</t>
        </is>
      </c>
      <c r="F12394" t="n">
        <v>1</v>
      </c>
      <c r="G12394" t="n">
        <v>1</v>
      </c>
      <c r="H12394" t="n">
        <v>19</v>
      </c>
      <c r="I12394" t="inlineStr">
        <is>
          <t>Café en granos</t>
        </is>
      </c>
      <c r="J12394">
        <f>SI.ERROR(BUSCARV(D12394,TablaPaises,6,FALSO),"Sin dato")</f>
        <v/>
      </c>
      <c r="K12394">
        <f>SI.ERROR(BUSCARV(C12394,TablaProductos,2,FALSO),"Sin dato")</f>
        <v/>
      </c>
      <c r="L12394">
        <f>SI(H12394&gt;=1000000,"Alto",SI(H12394&gt;=100000,"Medio","Bajo"))</f>
        <v/>
      </c>
      <c r="M12394">
        <f>SI.ERROR(BUSCARV(E12394,TablaEstados,3,FALSO),"Sin dato")</f>
        <v/>
      </c>
      <c r="N12394">
        <f>SI.ERROR(BUSCARV(E12394,TablaEstados,4,FALSO),"Sin dato")</f>
        <v/>
      </c>
    </row>
    <row r="12395">
      <c r="A12395" t="inlineStr">
        <is>
          <t>2026</t>
        </is>
      </c>
      <c r="B12395" t="inlineStr">
        <is>
          <t>03</t>
        </is>
      </c>
      <c r="C12395" t="inlineStr">
        <is>
          <t>10059010</t>
        </is>
      </c>
      <c r="D12395" t="inlineStr">
        <is>
          <t>474</t>
        </is>
      </c>
      <c r="E12395" t="inlineStr">
        <is>
          <t>PA</t>
        </is>
      </c>
      <c r="F12395" t="n">
        <v>6045</v>
      </c>
      <c r="G12395" t="n">
        <v>6045</v>
      </c>
      <c r="H12395" t="n">
        <v>1347</v>
      </c>
      <c r="I12395" t="inlineStr">
        <is>
          <t>Milho</t>
        </is>
      </c>
      <c r="J12395">
        <f>SI.ERROR(BUSCARV(D12395,TablaPaises,6,FALSO),"Sin dato")</f>
        <v/>
      </c>
      <c r="K12395">
        <f>SI.ERROR(BUSCARV(C12395,TablaProductos,2,FALSO),"Sin dato")</f>
        <v/>
      </c>
      <c r="L12395">
        <f>SI(H12395&gt;=1000000,"Alto",SI(H12395&gt;=100000,"Medio","Bajo"))</f>
        <v/>
      </c>
      <c r="M12395">
        <f>SI.ERROR(BUSCARV(E12395,TablaEstados,3,FALSO),"Sin dato")</f>
        <v/>
      </c>
      <c r="N12395">
        <f>SI.ERROR(BUSCARV(E12395,TablaEstados,4,FALSO),"Sin dato")</f>
        <v/>
      </c>
    </row>
    <row r="12396">
      <c r="A12396" t="inlineStr">
        <is>
          <t>2026</t>
        </is>
      </c>
      <c r="B12396" t="inlineStr">
        <is>
          <t>09</t>
        </is>
      </c>
      <c r="C12396" t="inlineStr">
        <is>
          <t>10059010</t>
        </is>
      </c>
      <c r="D12396" t="inlineStr">
        <is>
          <t>386</t>
        </is>
      </c>
      <c r="E12396" t="inlineStr">
        <is>
          <t>PA</t>
        </is>
      </c>
      <c r="F12396" t="n">
        <v>1799325</v>
      </c>
      <c r="G12396" t="n">
        <v>1799325</v>
      </c>
      <c r="H12396" t="n">
        <v>402533</v>
      </c>
      <c r="I12396" t="inlineStr">
        <is>
          <t>Milho</t>
        </is>
      </c>
      <c r="J12396">
        <f>SI.ERROR(BUSCARV(D12396,TablaPaises,6,FALSO),"Sin dato")</f>
        <v/>
      </c>
      <c r="K12396">
        <f>SI.ERROR(BUSCARV(C12396,TablaProductos,2,FALSO),"Sin dato")</f>
        <v/>
      </c>
      <c r="L12396">
        <f>SI(H12396&gt;=1000000,"Alto",SI(H12396&gt;=100000,"Medio","Bajo"))</f>
        <v/>
      </c>
      <c r="M12396">
        <f>SI.ERROR(BUSCARV(E12396,TablaEstados,3,FALSO),"Sin dato")</f>
        <v/>
      </c>
      <c r="N12396">
        <f>SI.ERROR(BUSCARV(E12396,TablaEstados,4,FALSO),"Sin dato")</f>
        <v/>
      </c>
    </row>
    <row r="12397">
      <c r="A12397" t="inlineStr">
        <is>
          <t>2026</t>
        </is>
      </c>
      <c r="B12397" t="inlineStr">
        <is>
          <t>06</t>
        </is>
      </c>
      <c r="C12397" t="inlineStr">
        <is>
          <t>10059010</t>
        </is>
      </c>
      <c r="D12397" t="inlineStr">
        <is>
          <t>372</t>
        </is>
      </c>
      <c r="E12397" t="inlineStr">
        <is>
          <t>PR</t>
        </is>
      </c>
      <c r="F12397" t="n">
        <v>6214</v>
      </c>
      <c r="G12397" t="n">
        <v>6214</v>
      </c>
      <c r="H12397" t="n">
        <v>1476</v>
      </c>
      <c r="I12397" t="inlineStr">
        <is>
          <t>Milho</t>
        </is>
      </c>
      <c r="J12397">
        <f>SI.ERROR(BUSCARV(D12397,TablaPaises,6,FALSO),"Sin dato")</f>
        <v/>
      </c>
      <c r="K12397">
        <f>SI.ERROR(BUSCARV(C12397,TablaProductos,2,FALSO),"Sin dato")</f>
        <v/>
      </c>
      <c r="L12397">
        <f>SI(H12397&gt;=1000000,"Alto",SI(H12397&gt;=100000,"Medio","Bajo"))</f>
        <v/>
      </c>
      <c r="M12397">
        <f>SI.ERROR(BUSCARV(E12397,TablaEstados,3,FALSO),"Sin dato")</f>
        <v/>
      </c>
      <c r="N12397">
        <f>SI.ERROR(BUSCARV(E12397,TablaEstados,4,FALSO),"Sin dato")</f>
        <v/>
      </c>
    </row>
    <row r="12398">
      <c r="A12398" t="inlineStr">
        <is>
          <t>2026</t>
        </is>
      </c>
      <c r="B12398" t="inlineStr">
        <is>
          <t>08</t>
        </is>
      </c>
      <c r="C12398" t="inlineStr">
        <is>
          <t>09011110</t>
        </is>
      </c>
      <c r="D12398" t="inlineStr">
        <is>
          <t>744</t>
        </is>
      </c>
      <c r="E12398" t="inlineStr">
        <is>
          <t>MG</t>
        </is>
      </c>
      <c r="F12398" t="n">
        <v>53</v>
      </c>
      <c r="G12398" t="n">
        <v>52800</v>
      </c>
      <c r="H12398" t="n">
        <v>241666</v>
      </c>
      <c r="I12398" t="inlineStr">
        <is>
          <t>Café en granos</t>
        </is>
      </c>
      <c r="J12398">
        <f>SI.ERROR(BUSCARV(D12398,TablaPaises,6,FALSO),"Sin dato")</f>
        <v/>
      </c>
      <c r="K12398">
        <f>SI.ERROR(BUSCARV(C12398,TablaProductos,2,FALSO),"Sin dato")</f>
        <v/>
      </c>
      <c r="L12398">
        <f>SI(H12398&gt;=1000000,"Alto",SI(H12398&gt;=100000,"Medio","Bajo"))</f>
        <v/>
      </c>
      <c r="M12398">
        <f>SI.ERROR(BUSCARV(E12398,TablaEstados,3,FALSO),"Sin dato")</f>
        <v/>
      </c>
      <c r="N12398">
        <f>SI.ERROR(BUSCARV(E12398,TablaEstados,4,FALSO),"Sin dato")</f>
        <v/>
      </c>
    </row>
    <row r="12399">
      <c r="A12399" t="inlineStr">
        <is>
          <t>2026</t>
        </is>
      </c>
      <c r="B12399" t="inlineStr">
        <is>
          <t>06</t>
        </is>
      </c>
      <c r="C12399" t="inlineStr">
        <is>
          <t>09011110</t>
        </is>
      </c>
      <c r="D12399" t="inlineStr">
        <is>
          <t>063</t>
        </is>
      </c>
      <c r="E12399" t="inlineStr">
        <is>
          <t>RO</t>
        </is>
      </c>
      <c r="F12399" t="n">
        <v>2</v>
      </c>
      <c r="G12399" t="n">
        <v>2042</v>
      </c>
      <c r="H12399" t="n">
        <v>6807</v>
      </c>
      <c r="I12399" t="inlineStr">
        <is>
          <t>Café en granos</t>
        </is>
      </c>
      <c r="J12399">
        <f>SI.ERROR(BUSCARV(D12399,TablaPaises,6,FALSO),"Sin dato")</f>
        <v/>
      </c>
      <c r="K12399">
        <f>SI.ERROR(BUSCARV(C12399,TablaProductos,2,FALSO),"Sin dato")</f>
        <v/>
      </c>
      <c r="L12399">
        <f>SI(H12399&gt;=1000000,"Alto",SI(H12399&gt;=100000,"Medio","Bajo"))</f>
        <v/>
      </c>
      <c r="M12399">
        <f>SI.ERROR(BUSCARV(E12399,TablaEstados,3,FALSO),"Sin dato")</f>
        <v/>
      </c>
      <c r="N12399">
        <f>SI.ERROR(BUSCARV(E12399,TablaEstados,4,FALSO),"Sin dato")</f>
        <v/>
      </c>
    </row>
    <row r="12400">
      <c r="A12400" t="inlineStr">
        <is>
          <t>2026</t>
        </is>
      </c>
      <c r="B12400" t="inlineStr">
        <is>
          <t>03</t>
        </is>
      </c>
      <c r="C12400" t="inlineStr">
        <is>
          <t>10059010</t>
        </is>
      </c>
      <c r="D12400" t="inlineStr">
        <is>
          <t>474</t>
        </is>
      </c>
      <c r="E12400" t="inlineStr">
        <is>
          <t>PI</t>
        </is>
      </c>
      <c r="F12400" t="n">
        <v>3179</v>
      </c>
      <c r="G12400" t="n">
        <v>3179</v>
      </c>
      <c r="H12400" t="n">
        <v>708</v>
      </c>
      <c r="I12400" t="inlineStr">
        <is>
          <t>Milho</t>
        </is>
      </c>
      <c r="J12400">
        <f>SI.ERROR(BUSCARV(D12400,TablaPaises,6,FALSO),"Sin dato")</f>
        <v/>
      </c>
      <c r="K12400">
        <f>SI.ERROR(BUSCARV(C12400,TablaProductos,2,FALSO),"Sin dato")</f>
        <v/>
      </c>
      <c r="L12400">
        <f>SI(H12400&gt;=1000000,"Alto",SI(H12400&gt;=100000,"Medio","Bajo"))</f>
        <v/>
      </c>
      <c r="M12400">
        <f>SI.ERROR(BUSCARV(E12400,TablaEstados,3,FALSO),"Sin dato")</f>
        <v/>
      </c>
      <c r="N12400">
        <f>SI.ERROR(BUSCARV(E12400,TablaEstados,4,FALSO),"Sin dato")</f>
        <v/>
      </c>
    </row>
    <row r="12401">
      <c r="A12401" t="inlineStr">
        <is>
          <t>2026</t>
        </is>
      </c>
      <c r="B12401" t="inlineStr">
        <is>
          <t>03</t>
        </is>
      </c>
      <c r="C12401" t="inlineStr">
        <is>
          <t>09011190</t>
        </is>
      </c>
      <c r="D12401" t="inlineStr">
        <is>
          <t>361</t>
        </is>
      </c>
      <c r="E12401" t="inlineStr">
        <is>
          <t>PR</t>
        </is>
      </c>
      <c r="F12401" t="n">
        <v>1</v>
      </c>
      <c r="G12401" t="n">
        <v>1</v>
      </c>
      <c r="H12401" t="n">
        <v>27</v>
      </c>
      <c r="I12401" t="inlineStr">
        <is>
          <t>Café en granos</t>
        </is>
      </c>
      <c r="J12401">
        <f>SI.ERROR(BUSCARV(D12401,TablaPaises,6,FALSO),"Sin dato")</f>
        <v/>
      </c>
      <c r="K12401">
        <f>SI.ERROR(BUSCARV(C12401,TablaProductos,2,FALSO),"Sin dato")</f>
        <v/>
      </c>
      <c r="L12401">
        <f>SI(H12401&gt;=1000000,"Alto",SI(H12401&gt;=100000,"Medio","Bajo"))</f>
        <v/>
      </c>
      <c r="M12401">
        <f>SI.ERROR(BUSCARV(E12401,TablaEstados,3,FALSO),"Sin dato")</f>
        <v/>
      </c>
      <c r="N12401">
        <f>SI.ERROR(BUSCARV(E12401,TablaEstados,4,FALSO),"Sin dato")</f>
        <v/>
      </c>
    </row>
    <row r="12402">
      <c r="A12402" t="inlineStr">
        <is>
          <t>2026</t>
        </is>
      </c>
      <c r="B12402" t="inlineStr">
        <is>
          <t>03</t>
        </is>
      </c>
      <c r="C12402" t="inlineStr">
        <is>
          <t>10059090</t>
        </is>
      </c>
      <c r="D12402" t="inlineStr">
        <is>
          <t>580</t>
        </is>
      </c>
      <c r="E12402" t="inlineStr">
        <is>
          <t>RS</t>
        </is>
      </c>
      <c r="F12402" t="n">
        <v>20</v>
      </c>
      <c r="G12402" t="n">
        <v>20</v>
      </c>
      <c r="H12402" t="n">
        <v>39</v>
      </c>
      <c r="I12402" t="inlineStr">
        <is>
          <t>Milho</t>
        </is>
      </c>
      <c r="J12402">
        <f>SI.ERROR(BUSCARV(D12402,TablaPaises,6,FALSO),"Sin dato")</f>
        <v/>
      </c>
      <c r="K12402">
        <f>SI.ERROR(BUSCARV(C12402,TablaProductos,2,FALSO),"Sin dato")</f>
        <v/>
      </c>
      <c r="L12402">
        <f>SI(H12402&gt;=1000000,"Alto",SI(H12402&gt;=100000,"Medio","Bajo"))</f>
        <v/>
      </c>
      <c r="M12402">
        <f>SI.ERROR(BUSCARV(E12402,TablaEstados,3,FALSO),"Sin dato")</f>
        <v/>
      </c>
      <c r="N12402">
        <f>SI.ERROR(BUSCARV(E12402,TablaEstados,4,FALSO),"Sin dato")</f>
        <v/>
      </c>
    </row>
    <row r="12403">
      <c r="A12403" t="inlineStr">
        <is>
          <t>2026</t>
        </is>
      </c>
      <c r="B12403" t="inlineStr">
        <is>
          <t>04</t>
        </is>
      </c>
      <c r="C12403" t="inlineStr">
        <is>
          <t>09011190</t>
        </is>
      </c>
      <c r="D12403" t="inlineStr">
        <is>
          <t>467</t>
        </is>
      </c>
      <c r="E12403" t="inlineStr">
        <is>
          <t>SC</t>
        </is>
      </c>
      <c r="F12403" t="n">
        <v>1</v>
      </c>
      <c r="G12403" t="n">
        <v>1</v>
      </c>
      <c r="H12403" t="n">
        <v>15</v>
      </c>
      <c r="I12403" t="inlineStr">
        <is>
          <t>Café en granos</t>
        </is>
      </c>
      <c r="J12403">
        <f>SI.ERROR(BUSCARV(D12403,TablaPaises,6,FALSO),"Sin dato")</f>
        <v/>
      </c>
      <c r="K12403">
        <f>SI.ERROR(BUSCARV(C12403,TablaProductos,2,FALSO),"Sin dato")</f>
        <v/>
      </c>
      <c r="L12403">
        <f>SI(H12403&gt;=1000000,"Alto",SI(H12403&gt;=100000,"Medio","Bajo"))</f>
        <v/>
      </c>
      <c r="M12403">
        <f>SI.ERROR(BUSCARV(E12403,TablaEstados,3,FALSO),"Sin dato")</f>
        <v/>
      </c>
      <c r="N12403">
        <f>SI.ERROR(BUSCARV(E12403,TablaEstados,4,FALSO),"Sin dato")</f>
        <v/>
      </c>
    </row>
    <row r="12404">
      <c r="A12404" t="inlineStr">
        <is>
          <t>2026</t>
        </is>
      </c>
      <c r="B12404" t="inlineStr">
        <is>
          <t>08</t>
        </is>
      </c>
      <c r="C12404" t="inlineStr">
        <is>
          <t>12019000</t>
        </is>
      </c>
      <c r="D12404" t="inlineStr">
        <is>
          <t>576</t>
        </is>
      </c>
      <c r="E12404" t="inlineStr">
        <is>
          <t>RS</t>
        </is>
      </c>
      <c r="F12404" t="n">
        <v>270</v>
      </c>
      <c r="G12404" t="n">
        <v>271020</v>
      </c>
      <c r="H12404" t="n">
        <v>115683</v>
      </c>
      <c r="I12404" t="inlineStr">
        <is>
          <t>Soja</t>
        </is>
      </c>
      <c r="J12404">
        <f>SI.ERROR(BUSCARV(D12404,TablaPaises,6,FALSO),"Sin dato")</f>
        <v/>
      </c>
      <c r="K12404">
        <f>SI.ERROR(BUSCARV(C12404,TablaProductos,2,FALSO),"Sin dato")</f>
        <v/>
      </c>
      <c r="L12404">
        <f>SI(H12404&gt;=1000000,"Alto",SI(H12404&gt;=100000,"Medio","Bajo"))</f>
        <v/>
      </c>
      <c r="M12404">
        <f>SI.ERROR(BUSCARV(E12404,TablaEstados,3,FALSO),"Sin dato")</f>
        <v/>
      </c>
      <c r="N12404">
        <f>SI.ERROR(BUSCARV(E12404,TablaEstados,4,FALSO),"Sin dato")</f>
        <v/>
      </c>
    </row>
    <row r="12405">
      <c r="A12405" t="inlineStr">
        <is>
          <t>2026</t>
        </is>
      </c>
      <c r="B12405" t="inlineStr">
        <is>
          <t>07</t>
        </is>
      </c>
      <c r="C12405" t="inlineStr">
        <is>
          <t>10059010</t>
        </is>
      </c>
      <c r="D12405" t="inlineStr">
        <is>
          <t>351</t>
        </is>
      </c>
      <c r="E12405" t="inlineStr">
        <is>
          <t>PR</t>
        </is>
      </c>
      <c r="F12405" t="n">
        <v>0</v>
      </c>
      <c r="G12405" t="n">
        <v>0</v>
      </c>
      <c r="H12405" t="n">
        <v>2</v>
      </c>
      <c r="I12405" t="inlineStr">
        <is>
          <t>Milho</t>
        </is>
      </c>
      <c r="J12405">
        <f>SI.ERROR(BUSCARV(D12405,TablaPaises,6,FALSO),"Sin dato")</f>
        <v/>
      </c>
      <c r="K12405">
        <f>SI.ERROR(BUSCARV(C12405,TablaProductos,2,FALSO),"Sin dato")</f>
        <v/>
      </c>
      <c r="L12405">
        <f>SI(H12405&gt;=1000000,"Alto",SI(H12405&gt;=100000,"Medio","Bajo"))</f>
        <v/>
      </c>
      <c r="M12405">
        <f>SI.ERROR(BUSCARV(E12405,TablaEstados,3,FALSO),"Sin dato")</f>
        <v/>
      </c>
      <c r="N12405">
        <f>SI.ERROR(BUSCARV(E12405,TablaEstados,4,FALSO),"Sin dato")</f>
        <v/>
      </c>
    </row>
    <row r="12406">
      <c r="A12406" t="inlineStr">
        <is>
          <t>2026</t>
        </is>
      </c>
      <c r="B12406" t="inlineStr">
        <is>
          <t>01</t>
        </is>
      </c>
      <c r="C12406" t="inlineStr">
        <is>
          <t>10059090</t>
        </is>
      </c>
      <c r="D12406" t="inlineStr">
        <is>
          <t>628</t>
        </is>
      </c>
      <c r="E12406" t="inlineStr">
        <is>
          <t>RJ</t>
        </is>
      </c>
      <c r="F12406" t="n">
        <v>6</v>
      </c>
      <c r="G12406" t="n">
        <v>6</v>
      </c>
      <c r="H12406" t="n">
        <v>15</v>
      </c>
      <c r="I12406" t="inlineStr">
        <is>
          <t>Milho</t>
        </is>
      </c>
      <c r="J12406">
        <f>SI.ERROR(BUSCARV(D12406,TablaPaises,6,FALSO),"Sin dato")</f>
        <v/>
      </c>
      <c r="K12406">
        <f>SI.ERROR(BUSCARV(C12406,TablaProductos,2,FALSO),"Sin dato")</f>
        <v/>
      </c>
      <c r="L12406">
        <f>SI(H12406&gt;=1000000,"Alto",SI(H12406&gt;=100000,"Medio","Bajo"))</f>
        <v/>
      </c>
      <c r="M12406">
        <f>SI.ERROR(BUSCARV(E12406,TablaEstados,3,FALSO),"Sin dato")</f>
        <v/>
      </c>
      <c r="N12406">
        <f>SI.ERROR(BUSCARV(E12406,TablaEstados,4,FALSO),"Sin dato")</f>
        <v/>
      </c>
    </row>
    <row r="12407">
      <c r="A12407" t="inlineStr">
        <is>
          <t>2026</t>
        </is>
      </c>
      <c r="B12407" t="inlineStr">
        <is>
          <t>05</t>
        </is>
      </c>
      <c r="C12407" t="inlineStr">
        <is>
          <t>10059010</t>
        </is>
      </c>
      <c r="D12407" t="inlineStr">
        <is>
          <t>580</t>
        </is>
      </c>
      <c r="E12407" t="inlineStr">
        <is>
          <t>RJ</t>
        </is>
      </c>
      <c r="F12407" t="n">
        <v>10</v>
      </c>
      <c r="G12407" t="n">
        <v>10</v>
      </c>
      <c r="H12407" t="n">
        <v>15</v>
      </c>
      <c r="I12407" t="inlineStr">
        <is>
          <t>Milho</t>
        </is>
      </c>
      <c r="J12407">
        <f>SI.ERROR(BUSCARV(D12407,TablaPaises,6,FALSO),"Sin dato")</f>
        <v/>
      </c>
      <c r="K12407">
        <f>SI.ERROR(BUSCARV(C12407,TablaProductos,2,FALSO),"Sin dato")</f>
        <v/>
      </c>
      <c r="L12407">
        <f>SI(H12407&gt;=1000000,"Alto",SI(H12407&gt;=100000,"Medio","Bajo"))</f>
        <v/>
      </c>
      <c r="M12407">
        <f>SI.ERROR(BUSCARV(E12407,TablaEstados,3,FALSO),"Sin dato")</f>
        <v/>
      </c>
      <c r="N12407">
        <f>SI.ERROR(BUSCARV(E12407,TablaEstados,4,FALSO),"Sin dato")</f>
        <v/>
      </c>
    </row>
    <row r="12408">
      <c r="A12408" t="inlineStr">
        <is>
          <t>2026</t>
        </is>
      </c>
      <c r="B12408" t="inlineStr">
        <is>
          <t>06</t>
        </is>
      </c>
      <c r="C12408" t="inlineStr">
        <is>
          <t>09011190</t>
        </is>
      </c>
      <c r="D12408" t="inlineStr">
        <is>
          <t>580</t>
        </is>
      </c>
      <c r="E12408" t="inlineStr">
        <is>
          <t>PR</t>
        </is>
      </c>
      <c r="F12408" t="n">
        <v>5</v>
      </c>
      <c r="G12408" t="n">
        <v>5</v>
      </c>
      <c r="H12408" t="n">
        <v>122</v>
      </c>
      <c r="I12408" t="inlineStr">
        <is>
          <t>Café en granos</t>
        </is>
      </c>
      <c r="J12408">
        <f>SI.ERROR(BUSCARV(D12408,TablaPaises,6,FALSO),"Sin dato")</f>
        <v/>
      </c>
      <c r="K12408">
        <f>SI.ERROR(BUSCARV(C12408,TablaProductos,2,FALSO),"Sin dato")</f>
        <v/>
      </c>
      <c r="L12408">
        <f>SI(H12408&gt;=1000000,"Alto",SI(H12408&gt;=100000,"Medio","Bajo"))</f>
        <v/>
      </c>
      <c r="M12408">
        <f>SI.ERROR(BUSCARV(E12408,TablaEstados,3,FALSO),"Sin dato")</f>
        <v/>
      </c>
      <c r="N12408">
        <f>SI.ERROR(BUSCARV(E12408,TablaEstados,4,FALSO),"Sin dato")</f>
        <v/>
      </c>
    </row>
    <row r="12409">
      <c r="A12409" t="inlineStr">
        <is>
          <t>2026</t>
        </is>
      </c>
      <c r="B12409" t="inlineStr">
        <is>
          <t>09</t>
        </is>
      </c>
      <c r="C12409" t="inlineStr">
        <is>
          <t>09011110</t>
        </is>
      </c>
      <c r="D12409" t="inlineStr">
        <is>
          <t>160</t>
        </is>
      </c>
      <c r="E12409" t="inlineStr">
        <is>
          <t>MG</t>
        </is>
      </c>
      <c r="F12409" t="n">
        <v>240</v>
      </c>
      <c r="G12409" t="n">
        <v>240000</v>
      </c>
      <c r="H12409" t="n">
        <v>1632000</v>
      </c>
      <c r="I12409" t="inlineStr">
        <is>
          <t>Café en granos</t>
        </is>
      </c>
      <c r="J12409">
        <f>SI.ERROR(BUSCARV(D12409,TablaPaises,6,FALSO),"Sin dato")</f>
        <v/>
      </c>
      <c r="K12409">
        <f>SI.ERROR(BUSCARV(C12409,TablaProductos,2,FALSO),"Sin dato")</f>
        <v/>
      </c>
      <c r="L12409">
        <f>SI(H12409&gt;=1000000,"Alto",SI(H12409&gt;=100000,"Medio","Bajo"))</f>
        <v/>
      </c>
      <c r="M12409">
        <f>SI.ERROR(BUSCARV(E12409,TablaEstados,3,FALSO),"Sin dato")</f>
        <v/>
      </c>
      <c r="N12409">
        <f>SI.ERROR(BUSCARV(E12409,TablaEstados,4,FALSO),"Sin dato")</f>
        <v/>
      </c>
    </row>
    <row r="12410">
      <c r="A12410" t="inlineStr">
        <is>
          <t>2026</t>
        </is>
      </c>
      <c r="B12410" t="inlineStr">
        <is>
          <t>05</t>
        </is>
      </c>
      <c r="C12410" t="inlineStr">
        <is>
          <t>09011110</t>
        </is>
      </c>
      <c r="D12410" t="inlineStr">
        <is>
          <t>245</t>
        </is>
      </c>
      <c r="E12410" t="inlineStr">
        <is>
          <t>ES</t>
        </is>
      </c>
      <c r="F12410" t="n">
        <v>120</v>
      </c>
      <c r="G12410" t="n">
        <v>120000</v>
      </c>
      <c r="H12410" t="n">
        <v>457180</v>
      </c>
      <c r="I12410" t="inlineStr">
        <is>
          <t>Café en granos</t>
        </is>
      </c>
      <c r="J12410">
        <f>SI.ERROR(BUSCARV(D12410,TablaPaises,6,FALSO),"Sin dato")</f>
        <v/>
      </c>
      <c r="K12410">
        <f>SI.ERROR(BUSCARV(C12410,TablaProductos,2,FALSO),"Sin dato")</f>
        <v/>
      </c>
      <c r="L12410">
        <f>SI(H12410&gt;=1000000,"Alto",SI(H12410&gt;=100000,"Medio","Bajo"))</f>
        <v/>
      </c>
      <c r="M12410">
        <f>SI.ERROR(BUSCARV(E12410,TablaEstados,3,FALSO),"Sin dato")</f>
        <v/>
      </c>
      <c r="N12410">
        <f>SI.ERROR(BUSCARV(E12410,TablaEstados,4,FALSO),"Sin dato")</f>
        <v/>
      </c>
    </row>
    <row r="12411">
      <c r="A12411" t="inlineStr">
        <is>
          <t>2026</t>
        </is>
      </c>
      <c r="B12411" t="inlineStr">
        <is>
          <t>06</t>
        </is>
      </c>
      <c r="C12411" t="inlineStr">
        <is>
          <t>52010020</t>
        </is>
      </c>
      <c r="D12411" t="inlineStr">
        <is>
          <t>365</t>
        </is>
      </c>
      <c r="E12411" t="inlineStr">
        <is>
          <t>GO</t>
        </is>
      </c>
      <c r="F12411" t="n">
        <v>57</v>
      </c>
      <c r="G12411" t="n">
        <v>57443</v>
      </c>
      <c r="H12411" t="n">
        <v>107402</v>
      </c>
      <c r="I12411" t="inlineStr">
        <is>
          <t>Algodón</t>
        </is>
      </c>
      <c r="J12411">
        <f>SI.ERROR(BUSCARV(D12411,TablaPaises,6,FALSO),"Sin dato")</f>
        <v/>
      </c>
      <c r="K12411">
        <f>SI.ERROR(BUSCARV(C12411,TablaProductos,2,FALSO),"Sin dato")</f>
        <v/>
      </c>
      <c r="L12411">
        <f>SI(H12411&gt;=1000000,"Alto",SI(H12411&gt;=100000,"Medio","Bajo"))</f>
        <v/>
      </c>
      <c r="M12411">
        <f>SI.ERROR(BUSCARV(E12411,TablaEstados,3,FALSO),"Sin dato")</f>
        <v/>
      </c>
      <c r="N12411">
        <f>SI.ERROR(BUSCARV(E12411,TablaEstados,4,FALSO),"Sin dato")</f>
        <v/>
      </c>
    </row>
    <row r="12412">
      <c r="A12412" t="inlineStr">
        <is>
          <t>2026</t>
        </is>
      </c>
      <c r="B12412" t="inlineStr">
        <is>
          <t>08</t>
        </is>
      </c>
      <c r="C12412" t="inlineStr">
        <is>
          <t>09011200</t>
        </is>
      </c>
      <c r="D12412" t="inlineStr">
        <is>
          <t>538</t>
        </is>
      </c>
      <c r="E12412" t="inlineStr">
        <is>
          <t>RJ</t>
        </is>
      </c>
      <c r="F12412" t="n">
        <v>12</v>
      </c>
      <c r="G12412" t="n">
        <v>12</v>
      </c>
      <c r="H12412" t="n">
        <v>113</v>
      </c>
      <c r="I12412" t="inlineStr">
        <is>
          <t>Café en granos</t>
        </is>
      </c>
      <c r="J12412">
        <f>SI.ERROR(BUSCARV(D12412,TablaPaises,6,FALSO),"Sin dato")</f>
        <v/>
      </c>
      <c r="K12412">
        <f>SI.ERROR(BUSCARV(C12412,TablaProductos,2,FALSO),"Sin dato")</f>
        <v/>
      </c>
      <c r="L12412">
        <f>SI(H12412&gt;=1000000,"Alto",SI(H12412&gt;=100000,"Medio","Bajo"))</f>
        <v/>
      </c>
      <c r="M12412">
        <f>SI.ERROR(BUSCARV(E12412,TablaEstados,3,FALSO),"Sin dato")</f>
        <v/>
      </c>
      <c r="N12412">
        <f>SI.ERROR(BUSCARV(E12412,TablaEstados,4,FALSO),"Sin dato")</f>
        <v/>
      </c>
    </row>
    <row r="12413">
      <c r="A12413" t="inlineStr">
        <is>
          <t>2026</t>
        </is>
      </c>
      <c r="B12413" t="inlineStr">
        <is>
          <t>05</t>
        </is>
      </c>
      <c r="C12413" t="inlineStr">
        <is>
          <t>09011190</t>
        </is>
      </c>
      <c r="D12413" t="inlineStr">
        <is>
          <t>476</t>
        </is>
      </c>
      <c r="E12413" t="inlineStr">
        <is>
          <t>PR</t>
        </is>
      </c>
      <c r="F12413" t="n">
        <v>5</v>
      </c>
      <c r="G12413" t="n">
        <v>5</v>
      </c>
      <c r="H12413" t="n">
        <v>115</v>
      </c>
      <c r="I12413" t="inlineStr">
        <is>
          <t>Café en granos</t>
        </is>
      </c>
      <c r="J12413">
        <f>SI.ERROR(BUSCARV(D12413,TablaPaises,6,FALSO),"Sin dato")</f>
        <v/>
      </c>
      <c r="K12413">
        <f>SI.ERROR(BUSCARV(C12413,TablaProductos,2,FALSO),"Sin dato")</f>
        <v/>
      </c>
      <c r="L12413">
        <f>SI(H12413&gt;=1000000,"Alto",SI(H12413&gt;=100000,"Medio","Bajo"))</f>
        <v/>
      </c>
      <c r="M12413">
        <f>SI.ERROR(BUSCARV(E12413,TablaEstados,3,FALSO),"Sin dato")</f>
        <v/>
      </c>
      <c r="N12413">
        <f>SI.ERROR(BUSCARV(E12413,TablaEstados,4,FALSO),"Sin dato")</f>
        <v/>
      </c>
    </row>
    <row r="12414">
      <c r="A12414" t="inlineStr">
        <is>
          <t>2026</t>
        </is>
      </c>
      <c r="B12414" t="inlineStr">
        <is>
          <t>07</t>
        </is>
      </c>
      <c r="C12414" t="inlineStr">
        <is>
          <t>09011200</t>
        </is>
      </c>
      <c r="D12414" t="inlineStr">
        <is>
          <t>249</t>
        </is>
      </c>
      <c r="E12414" t="inlineStr">
        <is>
          <t>ES</t>
        </is>
      </c>
      <c r="F12414" t="n">
        <v>57230</v>
      </c>
      <c r="G12414" t="n">
        <v>57230</v>
      </c>
      <c r="H12414" t="n">
        <v>441183</v>
      </c>
      <c r="I12414" t="inlineStr">
        <is>
          <t>Café en granos</t>
        </is>
      </c>
      <c r="J12414">
        <f>SI.ERROR(BUSCARV(D12414,TablaPaises,6,FALSO),"Sin dato")</f>
        <v/>
      </c>
      <c r="K12414">
        <f>SI.ERROR(BUSCARV(C12414,TablaProductos,2,FALSO),"Sin dato")</f>
        <v/>
      </c>
      <c r="L12414">
        <f>SI(H12414&gt;=1000000,"Alto",SI(H12414&gt;=100000,"Medio","Bajo"))</f>
        <v/>
      </c>
      <c r="M12414">
        <f>SI.ERROR(BUSCARV(E12414,TablaEstados,3,FALSO),"Sin dato")</f>
        <v/>
      </c>
      <c r="N12414">
        <f>SI.ERROR(BUSCARV(E12414,TablaEstados,4,FALSO),"Sin dato")</f>
        <v/>
      </c>
    </row>
    <row r="12415">
      <c r="A12415" t="inlineStr">
        <is>
          <t>2026</t>
        </is>
      </c>
      <c r="B12415" t="inlineStr">
        <is>
          <t>04</t>
        </is>
      </c>
      <c r="C12415" t="inlineStr">
        <is>
          <t>12019000</t>
        </is>
      </c>
      <c r="D12415" t="inlineStr">
        <is>
          <t>741</t>
        </is>
      </c>
      <c r="E12415" t="inlineStr">
        <is>
          <t>SP</t>
        </is>
      </c>
      <c r="F12415" t="n">
        <v>0</v>
      </c>
      <c r="G12415" t="n">
        <v>14</v>
      </c>
      <c r="H12415" t="n">
        <v>204</v>
      </c>
      <c r="I12415" t="inlineStr">
        <is>
          <t>Soja</t>
        </is>
      </c>
      <c r="J12415">
        <f>SI.ERROR(BUSCARV(D12415,TablaPaises,6,FALSO),"Sin dato")</f>
        <v/>
      </c>
      <c r="K12415">
        <f>SI.ERROR(BUSCARV(C12415,TablaProductos,2,FALSO),"Sin dato")</f>
        <v/>
      </c>
      <c r="L12415">
        <f>SI(H12415&gt;=1000000,"Alto",SI(H12415&gt;=100000,"Medio","Bajo"))</f>
        <v/>
      </c>
      <c r="M12415">
        <f>SI.ERROR(BUSCARV(E12415,TablaEstados,3,FALSO),"Sin dato")</f>
        <v/>
      </c>
      <c r="N12415">
        <f>SI.ERROR(BUSCARV(E12415,TablaEstados,4,FALSO),"Sin dato")</f>
        <v/>
      </c>
    </row>
    <row r="12416">
      <c r="A12416" t="inlineStr">
        <is>
          <t>2026</t>
        </is>
      </c>
      <c r="B12416" t="inlineStr">
        <is>
          <t>05</t>
        </is>
      </c>
      <c r="C12416" t="inlineStr">
        <is>
          <t>09011110</t>
        </is>
      </c>
      <c r="D12416" t="inlineStr">
        <is>
          <t>087</t>
        </is>
      </c>
      <c r="E12416" t="inlineStr">
        <is>
          <t>PR</t>
        </is>
      </c>
      <c r="F12416" t="n">
        <v>37</v>
      </c>
      <c r="G12416" t="n">
        <v>36580</v>
      </c>
      <c r="H12416" t="n">
        <v>199274</v>
      </c>
      <c r="I12416" t="inlineStr">
        <is>
          <t>Café en granos</t>
        </is>
      </c>
      <c r="J12416">
        <f>SI.ERROR(BUSCARV(D12416,TablaPaises,6,FALSO),"Sin dato")</f>
        <v/>
      </c>
      <c r="K12416">
        <f>SI.ERROR(BUSCARV(C12416,TablaProductos,2,FALSO),"Sin dato")</f>
        <v/>
      </c>
      <c r="L12416">
        <f>SI(H12416&gt;=1000000,"Alto",SI(H12416&gt;=100000,"Medio","Bajo"))</f>
        <v/>
      </c>
      <c r="M12416">
        <f>SI.ERROR(BUSCARV(E12416,TablaEstados,3,FALSO),"Sin dato")</f>
        <v/>
      </c>
      <c r="N12416">
        <f>SI.ERROR(BUSCARV(E12416,TablaEstados,4,FALSO),"Sin dato")</f>
        <v/>
      </c>
    </row>
    <row r="12417">
      <c r="A12417" t="inlineStr">
        <is>
          <t>2026</t>
        </is>
      </c>
      <c r="B12417" t="inlineStr">
        <is>
          <t>03</t>
        </is>
      </c>
      <c r="C12417" t="inlineStr">
        <is>
          <t>09011200</t>
        </is>
      </c>
      <c r="D12417" t="inlineStr">
        <is>
          <t>580</t>
        </is>
      </c>
      <c r="E12417" t="inlineStr">
        <is>
          <t>RJ</t>
        </is>
      </c>
      <c r="F12417" t="n">
        <v>1</v>
      </c>
      <c r="G12417" t="n">
        <v>1</v>
      </c>
      <c r="H12417" t="n">
        <v>59</v>
      </c>
      <c r="I12417" t="inlineStr">
        <is>
          <t>Café en granos</t>
        </is>
      </c>
      <c r="J12417">
        <f>SI.ERROR(BUSCARV(D12417,TablaPaises,6,FALSO),"Sin dato")</f>
        <v/>
      </c>
      <c r="K12417">
        <f>SI.ERROR(BUSCARV(C12417,TablaProductos,2,FALSO),"Sin dato")</f>
        <v/>
      </c>
      <c r="L12417">
        <f>SI(H12417&gt;=1000000,"Alto",SI(H12417&gt;=100000,"Medio","Bajo"))</f>
        <v/>
      </c>
      <c r="M12417">
        <f>SI.ERROR(BUSCARV(E12417,TablaEstados,3,FALSO),"Sin dato")</f>
        <v/>
      </c>
      <c r="N12417">
        <f>SI.ERROR(BUSCARV(E12417,TablaEstados,4,FALSO),"Sin dato")</f>
        <v/>
      </c>
    </row>
    <row r="12418">
      <c r="A12418" t="inlineStr">
        <is>
          <t>2026</t>
        </is>
      </c>
      <c r="B12418" t="inlineStr">
        <is>
          <t>01</t>
        </is>
      </c>
      <c r="C12418" t="inlineStr">
        <is>
          <t>09011110</t>
        </is>
      </c>
      <c r="D12418" t="inlineStr">
        <is>
          <t>403</t>
        </is>
      </c>
      <c r="E12418" t="inlineStr">
        <is>
          <t>ES</t>
        </is>
      </c>
      <c r="F12418" t="n">
        <v>132</v>
      </c>
      <c r="G12418" t="n">
        <v>132000</v>
      </c>
      <c r="H12418" t="n">
        <v>778969</v>
      </c>
      <c r="I12418" t="inlineStr">
        <is>
          <t>Café en granos</t>
        </is>
      </c>
      <c r="J12418">
        <f>SI.ERROR(BUSCARV(D12418,TablaPaises,6,FALSO),"Sin dato")</f>
        <v/>
      </c>
      <c r="K12418">
        <f>SI.ERROR(BUSCARV(C12418,TablaProductos,2,FALSO),"Sin dato")</f>
        <v/>
      </c>
      <c r="L12418">
        <f>SI(H12418&gt;=1000000,"Alto",SI(H12418&gt;=100000,"Medio","Bajo"))</f>
        <v/>
      </c>
      <c r="M12418">
        <f>SI.ERROR(BUSCARV(E12418,TablaEstados,3,FALSO),"Sin dato")</f>
        <v/>
      </c>
      <c r="N12418">
        <f>SI.ERROR(BUSCARV(E12418,TablaEstados,4,FALSO),"Sin dato")</f>
        <v/>
      </c>
    </row>
    <row r="12419">
      <c r="A12419" t="inlineStr">
        <is>
          <t>2026</t>
        </is>
      </c>
      <c r="B12419" t="inlineStr">
        <is>
          <t>05</t>
        </is>
      </c>
      <c r="C12419" t="inlineStr">
        <is>
          <t>09011110</t>
        </is>
      </c>
      <c r="D12419" t="inlineStr">
        <is>
          <t>764</t>
        </is>
      </c>
      <c r="E12419" t="inlineStr">
        <is>
          <t>GO</t>
        </is>
      </c>
      <c r="F12419" t="n">
        <v>185</v>
      </c>
      <c r="G12419" t="n">
        <v>185230</v>
      </c>
      <c r="H12419" t="n">
        <v>1146547</v>
      </c>
      <c r="I12419" t="inlineStr">
        <is>
          <t>Café en granos</t>
        </is>
      </c>
      <c r="J12419">
        <f>SI.ERROR(BUSCARV(D12419,TablaPaises,6,FALSO),"Sin dato")</f>
        <v/>
      </c>
      <c r="K12419">
        <f>SI.ERROR(BUSCARV(C12419,TablaProductos,2,FALSO),"Sin dato")</f>
        <v/>
      </c>
      <c r="L12419">
        <f>SI(H12419&gt;=1000000,"Alto",SI(H12419&gt;=100000,"Medio","Bajo"))</f>
        <v/>
      </c>
      <c r="M12419">
        <f>SI.ERROR(BUSCARV(E12419,TablaEstados,3,FALSO),"Sin dato")</f>
        <v/>
      </c>
      <c r="N12419">
        <f>SI.ERROR(BUSCARV(E12419,TablaEstados,4,FALSO),"Sin dato")</f>
        <v/>
      </c>
    </row>
    <row r="12420">
      <c r="A12420" t="inlineStr">
        <is>
          <t>2026</t>
        </is>
      </c>
      <c r="B12420" t="inlineStr">
        <is>
          <t>04</t>
        </is>
      </c>
      <c r="C12420" t="inlineStr">
        <is>
          <t>10059090</t>
        </is>
      </c>
      <c r="D12420" t="inlineStr">
        <is>
          <t>301</t>
        </is>
      </c>
      <c r="E12420" t="inlineStr">
        <is>
          <t>AL</t>
        </is>
      </c>
      <c r="F12420" t="n">
        <v>5</v>
      </c>
      <c r="G12420" t="n">
        <v>5</v>
      </c>
      <c r="H12420" t="n">
        <v>17</v>
      </c>
      <c r="I12420" t="inlineStr">
        <is>
          <t>Milho</t>
        </is>
      </c>
      <c r="J12420">
        <f>SI.ERROR(BUSCARV(D12420,TablaPaises,6,FALSO),"Sin dato")</f>
        <v/>
      </c>
      <c r="K12420">
        <f>SI.ERROR(BUSCARV(C12420,TablaProductos,2,FALSO),"Sin dato")</f>
        <v/>
      </c>
      <c r="L12420">
        <f>SI(H12420&gt;=1000000,"Alto",SI(H12420&gt;=100000,"Medio","Bajo"))</f>
        <v/>
      </c>
      <c r="M12420">
        <f>SI.ERROR(BUSCARV(E12420,TablaEstados,3,FALSO),"Sin dato")</f>
        <v/>
      </c>
      <c r="N12420">
        <f>SI.ERROR(BUSCARV(E12420,TablaEstados,4,FALSO),"Sin dato")</f>
        <v/>
      </c>
    </row>
    <row r="12421">
      <c r="A12421" t="inlineStr">
        <is>
          <t>2026</t>
        </is>
      </c>
      <c r="B12421" t="inlineStr">
        <is>
          <t>09</t>
        </is>
      </c>
      <c r="C12421" t="inlineStr">
        <is>
          <t>09011110</t>
        </is>
      </c>
      <c r="D12421" t="inlineStr">
        <is>
          <t>023</t>
        </is>
      </c>
      <c r="E12421" t="inlineStr">
        <is>
          <t>GO</t>
        </is>
      </c>
      <c r="F12421" t="n">
        <v>18</v>
      </c>
      <c r="G12421" t="n">
        <v>18060</v>
      </c>
      <c r="H12421" t="n">
        <v>138261</v>
      </c>
      <c r="I12421" t="inlineStr">
        <is>
          <t>Café en granos</t>
        </is>
      </c>
      <c r="J12421">
        <f>SI.ERROR(BUSCARV(D12421,TablaPaises,6,FALSO),"Sin dato")</f>
        <v/>
      </c>
      <c r="K12421">
        <f>SI.ERROR(BUSCARV(C12421,TablaProductos,2,FALSO),"Sin dato")</f>
        <v/>
      </c>
      <c r="L12421">
        <f>SI(H12421&gt;=1000000,"Alto",SI(H12421&gt;=100000,"Medio","Bajo"))</f>
        <v/>
      </c>
      <c r="M12421">
        <f>SI.ERROR(BUSCARV(E12421,TablaEstados,3,FALSO),"Sin dato")</f>
        <v/>
      </c>
      <c r="N12421">
        <f>SI.ERROR(BUSCARV(E12421,TablaEstados,4,FALSO),"Sin dato")</f>
        <v/>
      </c>
    </row>
    <row r="12422">
      <c r="A12422" t="inlineStr">
        <is>
          <t>2026</t>
        </is>
      </c>
      <c r="B12422" t="inlineStr">
        <is>
          <t>04</t>
        </is>
      </c>
      <c r="C12422" t="inlineStr">
        <is>
          <t>09011190</t>
        </is>
      </c>
      <c r="D12422" t="inlineStr">
        <is>
          <t>351</t>
        </is>
      </c>
      <c r="E12422" t="inlineStr">
        <is>
          <t>SC</t>
        </is>
      </c>
      <c r="F12422" t="n">
        <v>12</v>
      </c>
      <c r="G12422" t="n">
        <v>12</v>
      </c>
      <c r="H12422" t="n">
        <v>285</v>
      </c>
      <c r="I12422" t="inlineStr">
        <is>
          <t>Café en granos</t>
        </is>
      </c>
      <c r="J12422">
        <f>SI.ERROR(BUSCARV(D12422,TablaPaises,6,FALSO),"Sin dato")</f>
        <v/>
      </c>
      <c r="K12422">
        <f>SI.ERROR(BUSCARV(C12422,TablaProductos,2,FALSO),"Sin dato")</f>
        <v/>
      </c>
      <c r="L12422">
        <f>SI(H12422&gt;=1000000,"Alto",SI(H12422&gt;=100000,"Medio","Bajo"))</f>
        <v/>
      </c>
      <c r="M12422">
        <f>SI.ERROR(BUSCARV(E12422,TablaEstados,3,FALSO),"Sin dato")</f>
        <v/>
      </c>
      <c r="N12422">
        <f>SI.ERROR(BUSCARV(E12422,TablaEstados,4,FALSO),"Sin dato")</f>
        <v/>
      </c>
    </row>
    <row r="12423">
      <c r="A12423" t="inlineStr">
        <is>
          <t>2026</t>
        </is>
      </c>
      <c r="B12423" t="inlineStr">
        <is>
          <t>09</t>
        </is>
      </c>
      <c r="C12423" t="inlineStr">
        <is>
          <t>09011110</t>
        </is>
      </c>
      <c r="D12423" t="inlineStr">
        <is>
          <t>847</t>
        </is>
      </c>
      <c r="E12423" t="inlineStr">
        <is>
          <t>MG</t>
        </is>
      </c>
      <c r="F12423" t="n">
        <v>19</v>
      </c>
      <c r="G12423" t="n">
        <v>19200</v>
      </c>
      <c r="H12423" t="n">
        <v>116928</v>
      </c>
      <c r="I12423" t="inlineStr">
        <is>
          <t>Café en granos</t>
        </is>
      </c>
      <c r="J12423">
        <f>SI.ERROR(BUSCARV(D12423,TablaPaises,6,FALSO),"Sin dato")</f>
        <v/>
      </c>
      <c r="K12423">
        <f>SI.ERROR(BUSCARV(C12423,TablaProductos,2,FALSO),"Sin dato")</f>
        <v/>
      </c>
      <c r="L12423">
        <f>SI(H12423&gt;=1000000,"Alto",SI(H12423&gt;=100000,"Medio","Bajo"))</f>
        <v/>
      </c>
      <c r="M12423">
        <f>SI.ERROR(BUSCARV(E12423,TablaEstados,3,FALSO),"Sin dato")</f>
        <v/>
      </c>
      <c r="N12423">
        <f>SI.ERROR(BUSCARV(E12423,TablaEstados,4,FALSO),"Sin dato")</f>
        <v/>
      </c>
    </row>
    <row r="12424">
      <c r="A12424" t="inlineStr">
        <is>
          <t>2026</t>
        </is>
      </c>
      <c r="B12424" t="inlineStr">
        <is>
          <t>06</t>
        </is>
      </c>
      <c r="C12424" t="inlineStr">
        <is>
          <t>10051000</t>
        </is>
      </c>
      <c r="D12424" t="inlineStr">
        <is>
          <t>586</t>
        </is>
      </c>
      <c r="E12424" t="inlineStr">
        <is>
          <t>MT</t>
        </is>
      </c>
      <c r="F12424" t="n">
        <v>24155</v>
      </c>
      <c r="G12424" t="n">
        <v>24155</v>
      </c>
      <c r="H12424" t="n">
        <v>57803</v>
      </c>
      <c r="I12424" t="inlineStr">
        <is>
          <t>Milho</t>
        </is>
      </c>
      <c r="J12424">
        <f>SI.ERROR(BUSCARV(D12424,TablaPaises,6,FALSO),"Sin dato")</f>
        <v/>
      </c>
      <c r="K12424">
        <f>SI.ERROR(BUSCARV(C12424,TablaProductos,2,FALSO),"Sin dato")</f>
        <v/>
      </c>
      <c r="L12424">
        <f>SI(H12424&gt;=1000000,"Alto",SI(H12424&gt;=100000,"Medio","Bajo"))</f>
        <v/>
      </c>
      <c r="M12424">
        <f>SI.ERROR(BUSCARV(E12424,TablaEstados,3,FALSO),"Sin dato")</f>
        <v/>
      </c>
      <c r="N12424">
        <f>SI.ERROR(BUSCARV(E12424,TablaEstados,4,FALSO),"Sin dato")</f>
        <v/>
      </c>
    </row>
    <row r="12425">
      <c r="A12425" t="inlineStr">
        <is>
          <t>2026</t>
        </is>
      </c>
      <c r="B12425" t="inlineStr">
        <is>
          <t>04</t>
        </is>
      </c>
      <c r="C12425" t="inlineStr">
        <is>
          <t>12019000</t>
        </is>
      </c>
      <c r="D12425" t="inlineStr">
        <is>
          <t>160</t>
        </is>
      </c>
      <c r="E12425" t="inlineStr">
        <is>
          <t>SC</t>
        </is>
      </c>
      <c r="F12425" t="n">
        <v>148</v>
      </c>
      <c r="G12425" t="n">
        <v>148334</v>
      </c>
      <c r="H12425" t="n">
        <v>58948</v>
      </c>
      <c r="I12425" t="inlineStr">
        <is>
          <t>Soja</t>
        </is>
      </c>
      <c r="J12425">
        <f>SI.ERROR(BUSCARV(D12425,TablaPaises,6,FALSO),"Sin dato")</f>
        <v/>
      </c>
      <c r="K12425">
        <f>SI.ERROR(BUSCARV(C12425,TablaProductos,2,FALSO),"Sin dato")</f>
        <v/>
      </c>
      <c r="L12425">
        <f>SI(H12425&gt;=1000000,"Alto",SI(H12425&gt;=100000,"Medio","Bajo"))</f>
        <v/>
      </c>
      <c r="M12425">
        <f>SI.ERROR(BUSCARV(E12425,TablaEstados,3,FALSO),"Sin dato")</f>
        <v/>
      </c>
      <c r="N12425">
        <f>SI.ERROR(BUSCARV(E12425,TablaEstados,4,FALSO),"Sin dato")</f>
        <v/>
      </c>
    </row>
    <row r="12426">
      <c r="A12426" t="inlineStr">
        <is>
          <t>2026</t>
        </is>
      </c>
      <c r="B12426" t="inlineStr">
        <is>
          <t>05</t>
        </is>
      </c>
      <c r="C12426" t="inlineStr">
        <is>
          <t>09011110</t>
        </is>
      </c>
      <c r="D12426" t="inlineStr">
        <is>
          <t>149</t>
        </is>
      </c>
      <c r="E12426" t="inlineStr">
        <is>
          <t>MG</t>
        </is>
      </c>
      <c r="F12426" t="n">
        <v>95</v>
      </c>
      <c r="G12426" t="n">
        <v>96000</v>
      </c>
      <c r="H12426" t="n">
        <v>621018</v>
      </c>
      <c r="I12426" t="inlineStr">
        <is>
          <t>Café en granos</t>
        </is>
      </c>
      <c r="J12426">
        <f>SI.ERROR(BUSCARV(D12426,TablaPaises,6,FALSO),"Sin dato")</f>
        <v/>
      </c>
      <c r="K12426">
        <f>SI.ERROR(BUSCARV(C12426,TablaProductos,2,FALSO),"Sin dato")</f>
        <v/>
      </c>
      <c r="L12426">
        <f>SI(H12426&gt;=1000000,"Alto",SI(H12426&gt;=100000,"Medio","Bajo"))</f>
        <v/>
      </c>
      <c r="M12426">
        <f>SI.ERROR(BUSCARV(E12426,TablaEstados,3,FALSO),"Sin dato")</f>
        <v/>
      </c>
      <c r="N12426">
        <f>SI.ERROR(BUSCARV(E12426,TablaEstados,4,FALSO),"Sin dato")</f>
        <v/>
      </c>
    </row>
    <row r="12427">
      <c r="A12427" t="inlineStr">
        <is>
          <t>2026</t>
        </is>
      </c>
      <c r="B12427" t="inlineStr">
        <is>
          <t>06</t>
        </is>
      </c>
      <c r="C12427" t="inlineStr">
        <is>
          <t>52010020</t>
        </is>
      </c>
      <c r="D12427" t="inlineStr">
        <is>
          <t>776</t>
        </is>
      </c>
      <c r="E12427" t="inlineStr">
        <is>
          <t>MT</t>
        </is>
      </c>
      <c r="F12427" t="n">
        <v>816</v>
      </c>
      <c r="G12427" t="n">
        <v>815907</v>
      </c>
      <c r="H12427" t="n">
        <v>1286942</v>
      </c>
      <c r="I12427" t="inlineStr">
        <is>
          <t>Algodón</t>
        </is>
      </c>
      <c r="J12427">
        <f>SI.ERROR(BUSCARV(D12427,TablaPaises,6,FALSO),"Sin dato")</f>
        <v/>
      </c>
      <c r="K12427">
        <f>SI.ERROR(BUSCARV(C12427,TablaProductos,2,FALSO),"Sin dato")</f>
        <v/>
      </c>
      <c r="L12427">
        <f>SI(H12427&gt;=1000000,"Alto",SI(H12427&gt;=100000,"Medio","Bajo"))</f>
        <v/>
      </c>
      <c r="M12427">
        <f>SI.ERROR(BUSCARV(E12427,TablaEstados,3,FALSO),"Sin dato")</f>
        <v/>
      </c>
      <c r="N12427">
        <f>SI.ERROR(BUSCARV(E12427,TablaEstados,4,FALSO),"Sin dato")</f>
        <v/>
      </c>
    </row>
    <row r="12428">
      <c r="A12428" t="inlineStr">
        <is>
          <t>2026</t>
        </is>
      </c>
      <c r="B12428" t="inlineStr">
        <is>
          <t>06</t>
        </is>
      </c>
      <c r="C12428" t="inlineStr">
        <is>
          <t>12019000</t>
        </is>
      </c>
      <c r="D12428" t="inlineStr">
        <is>
          <t>160</t>
        </is>
      </c>
      <c r="E12428" t="inlineStr">
        <is>
          <t>PI</t>
        </is>
      </c>
      <c r="F12428" t="n">
        <v>568</v>
      </c>
      <c r="G12428" t="n">
        <v>568005</v>
      </c>
      <c r="H12428" t="n">
        <v>252964</v>
      </c>
      <c r="I12428" t="inlineStr">
        <is>
          <t>Soja</t>
        </is>
      </c>
      <c r="J12428">
        <f>SI.ERROR(BUSCARV(D12428,TablaPaises,6,FALSO),"Sin dato")</f>
        <v/>
      </c>
      <c r="K12428">
        <f>SI.ERROR(BUSCARV(C12428,TablaProductos,2,FALSO),"Sin dato")</f>
        <v/>
      </c>
      <c r="L12428">
        <f>SI(H12428&gt;=1000000,"Alto",SI(H12428&gt;=100000,"Medio","Bajo"))</f>
        <v/>
      </c>
      <c r="M12428">
        <f>SI.ERROR(BUSCARV(E12428,TablaEstados,3,FALSO),"Sin dato")</f>
        <v/>
      </c>
      <c r="N12428">
        <f>SI.ERROR(BUSCARV(E12428,TablaEstados,4,FALSO),"Sin dato")</f>
        <v/>
      </c>
    </row>
    <row r="12429">
      <c r="A12429" t="inlineStr">
        <is>
          <t>2026</t>
        </is>
      </c>
      <c r="B12429" t="inlineStr">
        <is>
          <t>09</t>
        </is>
      </c>
      <c r="C12429" t="inlineStr">
        <is>
          <t>09011110</t>
        </is>
      </c>
      <c r="D12429" t="inlineStr">
        <is>
          <t>845</t>
        </is>
      </c>
      <c r="E12429" t="inlineStr">
        <is>
          <t>MG</t>
        </is>
      </c>
      <c r="F12429" t="n">
        <v>1</v>
      </c>
      <c r="G12429" t="n">
        <v>1200</v>
      </c>
      <c r="H12429" t="n">
        <v>8145</v>
      </c>
      <c r="I12429" t="inlineStr">
        <is>
          <t>Café en granos</t>
        </is>
      </c>
      <c r="J12429">
        <f>SI.ERROR(BUSCARV(D12429,TablaPaises,6,FALSO),"Sin dato")</f>
        <v/>
      </c>
      <c r="K12429">
        <f>SI.ERROR(BUSCARV(C12429,TablaProductos,2,FALSO),"Sin dato")</f>
        <v/>
      </c>
      <c r="L12429">
        <f>SI(H12429&gt;=1000000,"Alto",SI(H12429&gt;=100000,"Medio","Bajo"))</f>
        <v/>
      </c>
      <c r="M12429">
        <f>SI.ERROR(BUSCARV(E12429,TablaEstados,3,FALSO),"Sin dato")</f>
        <v/>
      </c>
      <c r="N12429">
        <f>SI.ERROR(BUSCARV(E12429,TablaEstados,4,FALSO),"Sin dato")</f>
        <v/>
      </c>
    </row>
    <row r="12430">
      <c r="A12430" t="inlineStr">
        <is>
          <t>2026</t>
        </is>
      </c>
      <c r="B12430" t="inlineStr">
        <is>
          <t>05</t>
        </is>
      </c>
      <c r="C12430" t="inlineStr">
        <is>
          <t>09011110</t>
        </is>
      </c>
      <c r="D12430" t="inlineStr">
        <is>
          <t>399</t>
        </is>
      </c>
      <c r="E12430" t="inlineStr">
        <is>
          <t>MG</t>
        </is>
      </c>
      <c r="F12430" t="n">
        <v>7824</v>
      </c>
      <c r="G12430" t="n">
        <v>5925990</v>
      </c>
      <c r="H12430" t="n">
        <v>39847986</v>
      </c>
      <c r="I12430" t="inlineStr">
        <is>
          <t>Café en granos</t>
        </is>
      </c>
      <c r="J12430">
        <f>SI.ERROR(BUSCARV(D12430,TablaPaises,6,FALSO),"Sin dato")</f>
        <v/>
      </c>
      <c r="K12430">
        <f>SI.ERROR(BUSCARV(C12430,TablaProductos,2,FALSO),"Sin dato")</f>
        <v/>
      </c>
      <c r="L12430">
        <f>SI(H12430&gt;=1000000,"Alto",SI(H12430&gt;=100000,"Medio","Bajo"))</f>
        <v/>
      </c>
      <c r="M12430">
        <f>SI.ERROR(BUSCARV(E12430,TablaEstados,3,FALSO),"Sin dato")</f>
        <v/>
      </c>
      <c r="N12430">
        <f>SI.ERROR(BUSCARV(E12430,TablaEstados,4,FALSO),"Sin dato")</f>
        <v/>
      </c>
    </row>
    <row r="12431">
      <c r="A12431" t="inlineStr">
        <is>
          <t>2026</t>
        </is>
      </c>
      <c r="B12431" t="inlineStr">
        <is>
          <t>04</t>
        </is>
      </c>
      <c r="C12431" t="inlineStr">
        <is>
          <t>09011110</t>
        </is>
      </c>
      <c r="D12431" t="inlineStr">
        <is>
          <t>603</t>
        </is>
      </c>
      <c r="E12431" t="inlineStr">
        <is>
          <t>MG</t>
        </is>
      </c>
      <c r="F12431" t="n">
        <v>271</v>
      </c>
      <c r="G12431" t="n">
        <v>270770</v>
      </c>
      <c r="H12431" t="n">
        <v>1871239</v>
      </c>
      <c r="I12431" t="inlineStr">
        <is>
          <t>Café en granos</t>
        </is>
      </c>
      <c r="J12431">
        <f>SI.ERROR(BUSCARV(D12431,TablaPaises,6,FALSO),"Sin dato")</f>
        <v/>
      </c>
      <c r="K12431">
        <f>SI.ERROR(BUSCARV(C12431,TablaProductos,2,FALSO),"Sin dato")</f>
        <v/>
      </c>
      <c r="L12431">
        <f>SI(H12431&gt;=1000000,"Alto",SI(H12431&gt;=100000,"Medio","Bajo"))</f>
        <v/>
      </c>
      <c r="M12431">
        <f>SI.ERROR(BUSCARV(E12431,TablaEstados,3,FALSO),"Sin dato")</f>
        <v/>
      </c>
      <c r="N12431">
        <f>SI.ERROR(BUSCARV(E12431,TablaEstados,4,FALSO),"Sin dato")</f>
        <v/>
      </c>
    </row>
    <row r="12432">
      <c r="A12432" t="inlineStr">
        <is>
          <t>2026</t>
        </is>
      </c>
      <c r="B12432" t="inlineStr">
        <is>
          <t>05</t>
        </is>
      </c>
      <c r="C12432" t="inlineStr">
        <is>
          <t>09011110</t>
        </is>
      </c>
      <c r="D12432" t="inlineStr">
        <is>
          <t>827</t>
        </is>
      </c>
      <c r="E12432" t="inlineStr">
        <is>
          <t>MG</t>
        </is>
      </c>
      <c r="F12432" t="n">
        <v>39654</v>
      </c>
      <c r="G12432" t="n">
        <v>1293175</v>
      </c>
      <c r="H12432" t="n">
        <v>9298701</v>
      </c>
      <c r="I12432" t="inlineStr">
        <is>
          <t>Café en granos</t>
        </is>
      </c>
      <c r="J12432">
        <f>SI.ERROR(BUSCARV(D12432,TablaPaises,6,FALSO),"Sin dato")</f>
        <v/>
      </c>
      <c r="K12432">
        <f>SI.ERROR(BUSCARV(C12432,TablaProductos,2,FALSO),"Sin dato")</f>
        <v/>
      </c>
      <c r="L12432">
        <f>SI(H12432&gt;=1000000,"Alto",SI(H12432&gt;=100000,"Medio","Bajo"))</f>
        <v/>
      </c>
      <c r="M12432">
        <f>SI.ERROR(BUSCARV(E12432,TablaEstados,3,FALSO),"Sin dato")</f>
        <v/>
      </c>
      <c r="N12432">
        <f>SI.ERROR(BUSCARV(E12432,TablaEstados,4,FALSO),"Sin dato")</f>
        <v/>
      </c>
    </row>
    <row r="12433">
      <c r="A12433" t="inlineStr">
        <is>
          <t>2026</t>
        </is>
      </c>
      <c r="B12433" t="inlineStr">
        <is>
          <t>02</t>
        </is>
      </c>
      <c r="C12433" t="inlineStr">
        <is>
          <t>12019000</t>
        </is>
      </c>
      <c r="D12433" t="inlineStr">
        <is>
          <t>776</t>
        </is>
      </c>
      <c r="E12433" t="inlineStr">
        <is>
          <t>MT</t>
        </is>
      </c>
      <c r="F12433" t="n">
        <v>15164</v>
      </c>
      <c r="G12433" t="n">
        <v>15165905</v>
      </c>
      <c r="H12433" t="n">
        <v>6274741</v>
      </c>
      <c r="I12433" t="inlineStr">
        <is>
          <t>Soja</t>
        </is>
      </c>
      <c r="J12433">
        <f>SI.ERROR(BUSCARV(D12433,TablaPaises,6,FALSO),"Sin dato")</f>
        <v/>
      </c>
      <c r="K12433">
        <f>SI.ERROR(BUSCARV(C12433,TablaProductos,2,FALSO),"Sin dato")</f>
        <v/>
      </c>
      <c r="L12433">
        <f>SI(H12433&gt;=1000000,"Alto",SI(H12433&gt;=100000,"Medio","Bajo"))</f>
        <v/>
      </c>
      <c r="M12433">
        <f>SI.ERROR(BUSCARV(E12433,TablaEstados,3,FALSO),"Sin dato")</f>
        <v/>
      </c>
      <c r="N12433">
        <f>SI.ERROR(BUSCARV(E12433,TablaEstados,4,FALSO),"Sin dato")</f>
        <v/>
      </c>
    </row>
    <row r="12434">
      <c r="A12434" t="inlineStr">
        <is>
          <t>2026</t>
        </is>
      </c>
      <c r="B12434" t="inlineStr">
        <is>
          <t>02</t>
        </is>
      </c>
      <c r="C12434" t="inlineStr">
        <is>
          <t>10059010</t>
        </is>
      </c>
      <c r="D12434" t="inlineStr">
        <is>
          <t>845</t>
        </is>
      </c>
      <c r="E12434" t="inlineStr">
        <is>
          <t>RS</t>
        </is>
      </c>
      <c r="F12434" t="n">
        <v>254470</v>
      </c>
      <c r="G12434" t="n">
        <v>254470</v>
      </c>
      <c r="H12434" t="n">
        <v>51401</v>
      </c>
      <c r="I12434" t="inlineStr">
        <is>
          <t>Milho</t>
        </is>
      </c>
      <c r="J12434">
        <f>SI.ERROR(BUSCARV(D12434,TablaPaises,6,FALSO),"Sin dato")</f>
        <v/>
      </c>
      <c r="K12434">
        <f>SI.ERROR(BUSCARV(C12434,TablaProductos,2,FALSO),"Sin dato")</f>
        <v/>
      </c>
      <c r="L12434">
        <f>SI(H12434&gt;=1000000,"Alto",SI(H12434&gt;=100000,"Medio","Bajo"))</f>
        <v/>
      </c>
      <c r="M12434">
        <f>SI.ERROR(BUSCARV(E12434,TablaEstados,3,FALSO),"Sin dato")</f>
        <v/>
      </c>
      <c r="N12434">
        <f>SI.ERROR(BUSCARV(E12434,TablaEstados,4,FALSO),"Sin dato")</f>
        <v/>
      </c>
    </row>
    <row r="12435">
      <c r="A12435" t="inlineStr">
        <is>
          <t>2026</t>
        </is>
      </c>
      <c r="B12435" t="inlineStr">
        <is>
          <t>01</t>
        </is>
      </c>
      <c r="C12435" t="inlineStr">
        <is>
          <t>09011110</t>
        </is>
      </c>
      <c r="D12435" t="inlineStr">
        <is>
          <t>438</t>
        </is>
      </c>
      <c r="E12435" t="inlineStr">
        <is>
          <t>MG</t>
        </is>
      </c>
      <c r="F12435" t="n">
        <v>105</v>
      </c>
      <c r="G12435" t="n">
        <v>105600</v>
      </c>
      <c r="H12435" t="n">
        <v>624360</v>
      </c>
      <c r="I12435" t="inlineStr">
        <is>
          <t>Café en granos</t>
        </is>
      </c>
      <c r="J12435">
        <f>SI.ERROR(BUSCARV(D12435,TablaPaises,6,FALSO),"Sin dato")</f>
        <v/>
      </c>
      <c r="K12435">
        <f>SI.ERROR(BUSCARV(C12435,TablaProductos,2,FALSO),"Sin dato")</f>
        <v/>
      </c>
      <c r="L12435">
        <f>SI(H12435&gt;=1000000,"Alto",SI(H12435&gt;=100000,"Medio","Bajo"))</f>
        <v/>
      </c>
      <c r="M12435">
        <f>SI.ERROR(BUSCARV(E12435,TablaEstados,3,FALSO),"Sin dato")</f>
        <v/>
      </c>
      <c r="N12435">
        <f>SI.ERROR(BUSCARV(E12435,TablaEstados,4,FALSO),"Sin dato")</f>
        <v/>
      </c>
    </row>
    <row r="12436">
      <c r="A12436" t="inlineStr">
        <is>
          <t>2026</t>
        </is>
      </c>
      <c r="B12436" t="inlineStr">
        <is>
          <t>02</t>
        </is>
      </c>
      <c r="C12436" t="inlineStr">
        <is>
          <t>10059010</t>
        </is>
      </c>
      <c r="D12436" t="inlineStr">
        <is>
          <t>240</t>
        </is>
      </c>
      <c r="E12436" t="inlineStr">
        <is>
          <t>SP</t>
        </is>
      </c>
      <c r="F12436" t="n">
        <v>2511</v>
      </c>
      <c r="G12436" t="n">
        <v>2511</v>
      </c>
      <c r="H12436" t="n">
        <v>566</v>
      </c>
      <c r="I12436" t="inlineStr">
        <is>
          <t>Milho</t>
        </is>
      </c>
      <c r="J12436">
        <f>SI.ERROR(BUSCARV(D12436,TablaPaises,6,FALSO),"Sin dato")</f>
        <v/>
      </c>
      <c r="K12436">
        <f>SI.ERROR(BUSCARV(C12436,TablaProductos,2,FALSO),"Sin dato")</f>
        <v/>
      </c>
      <c r="L12436">
        <f>SI(H12436&gt;=1000000,"Alto",SI(H12436&gt;=100000,"Medio","Bajo"))</f>
        <v/>
      </c>
      <c r="M12436">
        <f>SI.ERROR(BUSCARV(E12436,TablaEstados,3,FALSO),"Sin dato")</f>
        <v/>
      </c>
      <c r="N12436">
        <f>SI.ERROR(BUSCARV(E12436,TablaEstados,4,FALSO),"Sin dato")</f>
        <v/>
      </c>
    </row>
    <row r="12437">
      <c r="A12437" t="inlineStr">
        <is>
          <t>2026</t>
        </is>
      </c>
      <c r="B12437" t="inlineStr">
        <is>
          <t>04</t>
        </is>
      </c>
      <c r="C12437" t="inlineStr">
        <is>
          <t>12019000</t>
        </is>
      </c>
      <c r="D12437" t="inlineStr">
        <is>
          <t>776</t>
        </is>
      </c>
      <c r="E12437" t="inlineStr">
        <is>
          <t>MT</t>
        </is>
      </c>
      <c r="F12437" t="n">
        <v>107608</v>
      </c>
      <c r="G12437" t="n">
        <v>107609985</v>
      </c>
      <c r="H12437" t="n">
        <v>45697157</v>
      </c>
      <c r="I12437" t="inlineStr">
        <is>
          <t>Soja</t>
        </is>
      </c>
      <c r="J12437">
        <f>SI.ERROR(BUSCARV(D12437,TablaPaises,6,FALSO),"Sin dato")</f>
        <v/>
      </c>
      <c r="K12437">
        <f>SI.ERROR(BUSCARV(C12437,TablaProductos,2,FALSO),"Sin dato")</f>
        <v/>
      </c>
      <c r="L12437">
        <f>SI(H12437&gt;=1000000,"Alto",SI(H12437&gt;=100000,"Medio","Bajo"))</f>
        <v/>
      </c>
      <c r="M12437">
        <f>SI.ERROR(BUSCARV(E12437,TablaEstados,3,FALSO),"Sin dato")</f>
        <v/>
      </c>
      <c r="N12437">
        <f>SI.ERROR(BUSCARV(E12437,TablaEstados,4,FALSO),"Sin dato")</f>
        <v/>
      </c>
    </row>
    <row r="12438">
      <c r="A12438" t="inlineStr">
        <is>
          <t>2026</t>
        </is>
      </c>
      <c r="B12438" t="inlineStr">
        <is>
          <t>01</t>
        </is>
      </c>
      <c r="C12438" t="inlineStr">
        <is>
          <t>10059010</t>
        </is>
      </c>
      <c r="D12438" t="inlineStr">
        <is>
          <t>369</t>
        </is>
      </c>
      <c r="E12438" t="inlineStr">
        <is>
          <t>MT</t>
        </is>
      </c>
      <c r="F12438" t="n">
        <v>4100000</v>
      </c>
      <c r="G12438" t="n">
        <v>4100000</v>
      </c>
      <c r="H12438" t="n">
        <v>872152</v>
      </c>
      <c r="I12438" t="inlineStr">
        <is>
          <t>Milho</t>
        </is>
      </c>
      <c r="J12438">
        <f>SI.ERROR(BUSCARV(D12438,TablaPaises,6,FALSO),"Sin dato")</f>
        <v/>
      </c>
      <c r="K12438">
        <f>SI.ERROR(BUSCARV(C12438,TablaProductos,2,FALSO),"Sin dato")</f>
        <v/>
      </c>
      <c r="L12438">
        <f>SI(H12438&gt;=1000000,"Alto",SI(H12438&gt;=100000,"Medio","Bajo"))</f>
        <v/>
      </c>
      <c r="M12438">
        <f>SI.ERROR(BUSCARV(E12438,TablaEstados,3,FALSO),"Sin dato")</f>
        <v/>
      </c>
      <c r="N12438">
        <f>SI.ERROR(BUSCARV(E12438,TablaEstados,4,FALSO),"Sin dato")</f>
        <v/>
      </c>
    </row>
    <row r="12439">
      <c r="A12439" t="inlineStr">
        <is>
          <t>2026</t>
        </is>
      </c>
      <c r="B12439" t="inlineStr">
        <is>
          <t>03</t>
        </is>
      </c>
      <c r="C12439" t="inlineStr">
        <is>
          <t>12019000</t>
        </is>
      </c>
      <c r="D12439" t="inlineStr">
        <is>
          <t>160</t>
        </is>
      </c>
      <c r="E12439" t="inlineStr">
        <is>
          <t>GO</t>
        </is>
      </c>
      <c r="F12439" t="n">
        <v>1075903</v>
      </c>
      <c r="G12439" t="n">
        <v>1075894487</v>
      </c>
      <c r="H12439" t="n">
        <v>437405140</v>
      </c>
      <c r="I12439" t="inlineStr">
        <is>
          <t>Soja</t>
        </is>
      </c>
      <c r="J12439">
        <f>SI.ERROR(BUSCARV(D12439,TablaPaises,6,FALSO),"Sin dato")</f>
        <v/>
      </c>
      <c r="K12439">
        <f>SI.ERROR(BUSCARV(C12439,TablaProductos,2,FALSO),"Sin dato")</f>
        <v/>
      </c>
      <c r="L12439">
        <f>SI(H12439&gt;=1000000,"Alto",SI(H12439&gt;=100000,"Medio","Bajo"))</f>
        <v/>
      </c>
      <c r="M12439">
        <f>SI.ERROR(BUSCARV(E12439,TablaEstados,3,FALSO),"Sin dato")</f>
        <v/>
      </c>
      <c r="N12439">
        <f>SI.ERROR(BUSCARV(E12439,TablaEstados,4,FALSO),"Sin dato")</f>
        <v/>
      </c>
    </row>
    <row r="12440">
      <c r="A12440" t="inlineStr">
        <is>
          <t>2026</t>
        </is>
      </c>
      <c r="B12440" t="inlineStr">
        <is>
          <t>01</t>
        </is>
      </c>
      <c r="C12440" t="inlineStr">
        <is>
          <t>09011110</t>
        </is>
      </c>
      <c r="D12440" t="inlineStr">
        <is>
          <t>403</t>
        </is>
      </c>
      <c r="E12440" t="inlineStr">
        <is>
          <t>MG</t>
        </is>
      </c>
      <c r="F12440" t="n">
        <v>158</v>
      </c>
      <c r="G12440" t="n">
        <v>158400</v>
      </c>
      <c r="H12440" t="n">
        <v>997656</v>
      </c>
      <c r="I12440" t="inlineStr">
        <is>
          <t>Café en granos</t>
        </is>
      </c>
      <c r="J12440">
        <f>SI.ERROR(BUSCARV(D12440,TablaPaises,6,FALSO),"Sin dato")</f>
        <v/>
      </c>
      <c r="K12440">
        <f>SI.ERROR(BUSCARV(C12440,TablaProductos,2,FALSO),"Sin dato")</f>
        <v/>
      </c>
      <c r="L12440">
        <f>SI(H12440&gt;=1000000,"Alto",SI(H12440&gt;=100000,"Medio","Bajo"))</f>
        <v/>
      </c>
      <c r="M12440">
        <f>SI.ERROR(BUSCARV(E12440,TablaEstados,3,FALSO),"Sin dato")</f>
        <v/>
      </c>
      <c r="N12440">
        <f>SI.ERROR(BUSCARV(E12440,TablaEstados,4,FALSO),"Sin dato")</f>
        <v/>
      </c>
    </row>
    <row r="12441">
      <c r="A12441" t="inlineStr">
        <is>
          <t>2026</t>
        </is>
      </c>
      <c r="B12441" t="inlineStr">
        <is>
          <t>08</t>
        </is>
      </c>
      <c r="C12441" t="inlineStr">
        <is>
          <t>09011110</t>
        </is>
      </c>
      <c r="D12441" t="inlineStr">
        <is>
          <t>069</t>
        </is>
      </c>
      <c r="E12441" t="inlineStr">
        <is>
          <t>MG</t>
        </is>
      </c>
      <c r="F12441" t="n">
        <v>134</v>
      </c>
      <c r="G12441" t="n">
        <v>135175</v>
      </c>
      <c r="H12441" t="n">
        <v>863798</v>
      </c>
      <c r="I12441" t="inlineStr">
        <is>
          <t>Café en granos</t>
        </is>
      </c>
      <c r="J12441">
        <f>SI.ERROR(BUSCARV(D12441,TablaPaises,6,FALSO),"Sin dato")</f>
        <v/>
      </c>
      <c r="K12441">
        <f>SI.ERROR(BUSCARV(C12441,TablaProductos,2,FALSO),"Sin dato")</f>
        <v/>
      </c>
      <c r="L12441">
        <f>SI(H12441&gt;=1000000,"Alto",SI(H12441&gt;=100000,"Medio","Bajo"))</f>
        <v/>
      </c>
      <c r="M12441">
        <f>SI.ERROR(BUSCARV(E12441,TablaEstados,3,FALSO),"Sin dato")</f>
        <v/>
      </c>
      <c r="N12441">
        <f>SI.ERROR(BUSCARV(E12441,TablaEstados,4,FALSO),"Sin dato")</f>
        <v/>
      </c>
    </row>
    <row r="12442">
      <c r="A12442" t="inlineStr">
        <is>
          <t>2026</t>
        </is>
      </c>
      <c r="B12442" t="inlineStr">
        <is>
          <t>08</t>
        </is>
      </c>
      <c r="C12442" t="inlineStr">
        <is>
          <t>09011110</t>
        </is>
      </c>
      <c r="D12442" t="inlineStr">
        <is>
          <t>301</t>
        </is>
      </c>
      <c r="E12442" t="inlineStr">
        <is>
          <t>SP</t>
        </is>
      </c>
      <c r="F12442" t="n">
        <v>285</v>
      </c>
      <c r="G12442" t="n">
        <v>286415</v>
      </c>
      <c r="H12442" t="n">
        <v>1832856</v>
      </c>
      <c r="I12442" t="inlineStr">
        <is>
          <t>Café en granos</t>
        </is>
      </c>
      <c r="J12442">
        <f>SI.ERROR(BUSCARV(D12442,TablaPaises,6,FALSO),"Sin dato")</f>
        <v/>
      </c>
      <c r="K12442">
        <f>SI.ERROR(BUSCARV(C12442,TablaProductos,2,FALSO),"Sin dato")</f>
        <v/>
      </c>
      <c r="L12442">
        <f>SI(H12442&gt;=1000000,"Alto",SI(H12442&gt;=100000,"Medio","Bajo"))</f>
        <v/>
      </c>
      <c r="M12442">
        <f>SI.ERROR(BUSCARV(E12442,TablaEstados,3,FALSO),"Sin dato")</f>
        <v/>
      </c>
      <c r="N12442">
        <f>SI.ERROR(BUSCARV(E12442,TablaEstados,4,FALSO),"Sin dato")</f>
        <v/>
      </c>
    </row>
    <row r="12443">
      <c r="A12443" t="inlineStr">
        <is>
          <t>2026</t>
        </is>
      </c>
      <c r="B12443" t="inlineStr">
        <is>
          <t>01</t>
        </is>
      </c>
      <c r="C12443" t="inlineStr">
        <is>
          <t>09011110</t>
        </is>
      </c>
      <c r="D12443" t="inlineStr">
        <is>
          <t>365</t>
        </is>
      </c>
      <c r="E12443" t="inlineStr">
        <is>
          <t>ES</t>
        </is>
      </c>
      <c r="F12443" t="n">
        <v>96</v>
      </c>
      <c r="G12443" t="n">
        <v>95875</v>
      </c>
      <c r="H12443" t="n">
        <v>771509</v>
      </c>
      <c r="I12443" t="inlineStr">
        <is>
          <t>Café en granos</t>
        </is>
      </c>
      <c r="J12443">
        <f>SI.ERROR(BUSCARV(D12443,TablaPaises,6,FALSO),"Sin dato")</f>
        <v/>
      </c>
      <c r="K12443">
        <f>SI.ERROR(BUSCARV(C12443,TablaProductos,2,FALSO),"Sin dato")</f>
        <v/>
      </c>
      <c r="L12443">
        <f>SI(H12443&gt;=1000000,"Alto",SI(H12443&gt;=100000,"Medio","Bajo"))</f>
        <v/>
      </c>
      <c r="M12443">
        <f>SI.ERROR(BUSCARV(E12443,TablaEstados,3,FALSO),"Sin dato")</f>
        <v/>
      </c>
      <c r="N12443">
        <f>SI.ERROR(BUSCARV(E12443,TablaEstados,4,FALSO),"Sin dato")</f>
        <v/>
      </c>
    </row>
    <row r="12444">
      <c r="A12444" t="inlineStr">
        <is>
          <t>2026</t>
        </is>
      </c>
      <c r="B12444" t="inlineStr">
        <is>
          <t>09</t>
        </is>
      </c>
      <c r="C12444" t="inlineStr">
        <is>
          <t>12019000</t>
        </is>
      </c>
      <c r="D12444" t="inlineStr">
        <is>
          <t>160</t>
        </is>
      </c>
      <c r="E12444" t="inlineStr">
        <is>
          <t>RS</t>
        </is>
      </c>
      <c r="F12444" t="n">
        <v>1603671</v>
      </c>
      <c r="G12444" t="n">
        <v>1603668047</v>
      </c>
      <c r="H12444" t="n">
        <v>763210099</v>
      </c>
      <c r="I12444" t="inlineStr">
        <is>
          <t>Soja</t>
        </is>
      </c>
      <c r="J12444">
        <f>SI.ERROR(BUSCARV(D12444,TablaPaises,6,FALSO),"Sin dato")</f>
        <v/>
      </c>
      <c r="K12444">
        <f>SI.ERROR(BUSCARV(C12444,TablaProductos,2,FALSO),"Sin dato")</f>
        <v/>
      </c>
      <c r="L12444">
        <f>SI(H12444&gt;=1000000,"Alto",SI(H12444&gt;=100000,"Medio","Bajo"))</f>
        <v/>
      </c>
      <c r="M12444">
        <f>SI.ERROR(BUSCARV(E12444,TablaEstados,3,FALSO),"Sin dato")</f>
        <v/>
      </c>
      <c r="N12444">
        <f>SI.ERROR(BUSCARV(E12444,TablaEstados,4,FALSO),"Sin dato")</f>
        <v/>
      </c>
    </row>
    <row r="12445">
      <c r="A12445" t="inlineStr">
        <is>
          <t>2026</t>
        </is>
      </c>
      <c r="B12445" t="inlineStr">
        <is>
          <t>09</t>
        </is>
      </c>
      <c r="C12445" t="inlineStr">
        <is>
          <t>12019000</t>
        </is>
      </c>
      <c r="D12445" t="inlineStr">
        <is>
          <t>776</t>
        </is>
      </c>
      <c r="E12445" t="inlineStr">
        <is>
          <t>MA</t>
        </is>
      </c>
      <c r="F12445" t="n">
        <v>13533</v>
      </c>
      <c r="G12445" t="n">
        <v>13533084</v>
      </c>
      <c r="H12445" t="n">
        <v>6314847</v>
      </c>
      <c r="I12445" t="inlineStr">
        <is>
          <t>Soja</t>
        </is>
      </c>
      <c r="J12445">
        <f>SI.ERROR(BUSCARV(D12445,TablaPaises,6,FALSO),"Sin dato")</f>
        <v/>
      </c>
      <c r="K12445">
        <f>SI.ERROR(BUSCARV(C12445,TablaProductos,2,FALSO),"Sin dato")</f>
        <v/>
      </c>
      <c r="L12445">
        <f>SI(H12445&gt;=1000000,"Alto",SI(H12445&gt;=100000,"Medio","Bajo"))</f>
        <v/>
      </c>
      <c r="M12445">
        <f>SI.ERROR(BUSCARV(E12445,TablaEstados,3,FALSO),"Sin dato")</f>
        <v/>
      </c>
      <c r="N12445">
        <f>SI.ERROR(BUSCARV(E12445,TablaEstados,4,FALSO),"Sin dato")</f>
        <v/>
      </c>
    </row>
    <row r="12446">
      <c r="A12446" t="inlineStr">
        <is>
          <t>2026</t>
        </is>
      </c>
      <c r="B12446" t="inlineStr">
        <is>
          <t>07</t>
        </is>
      </c>
      <c r="C12446" t="inlineStr">
        <is>
          <t>10059010</t>
        </is>
      </c>
      <c r="D12446" t="inlineStr">
        <is>
          <t>160</t>
        </is>
      </c>
      <c r="E12446" t="inlineStr">
        <is>
          <t>MT</t>
        </is>
      </c>
      <c r="F12446" t="n">
        <v>71399305</v>
      </c>
      <c r="G12446" t="n">
        <v>71399305</v>
      </c>
      <c r="H12446" t="n">
        <v>14193991</v>
      </c>
      <c r="I12446" t="inlineStr">
        <is>
          <t>Milho</t>
        </is>
      </c>
      <c r="J12446">
        <f>SI.ERROR(BUSCARV(D12446,TablaPaises,6,FALSO),"Sin dato")</f>
        <v/>
      </c>
      <c r="K12446">
        <f>SI.ERROR(BUSCARV(C12446,TablaProductos,2,FALSO),"Sin dato")</f>
        <v/>
      </c>
      <c r="L12446">
        <f>SI(H12446&gt;=1000000,"Alto",SI(H12446&gt;=100000,"Medio","Bajo"))</f>
        <v/>
      </c>
      <c r="M12446">
        <f>SI.ERROR(BUSCARV(E12446,TablaEstados,3,FALSO),"Sin dato")</f>
        <v/>
      </c>
      <c r="N12446">
        <f>SI.ERROR(BUSCARV(E12446,TablaEstados,4,FALSO),"Sin dato")</f>
        <v/>
      </c>
    </row>
    <row r="12447">
      <c r="A12447" t="inlineStr">
        <is>
          <t>2026</t>
        </is>
      </c>
      <c r="B12447" t="inlineStr">
        <is>
          <t>01</t>
        </is>
      </c>
      <c r="C12447" t="inlineStr">
        <is>
          <t>09011110</t>
        </is>
      </c>
      <c r="D12447" t="inlineStr">
        <is>
          <t>301</t>
        </is>
      </c>
      <c r="E12447" t="inlineStr">
        <is>
          <t>SP</t>
        </is>
      </c>
      <c r="F12447" t="n">
        <v>240</v>
      </c>
      <c r="G12447" t="n">
        <v>239950</v>
      </c>
      <c r="H12447" t="n">
        <v>1711972</v>
      </c>
      <c r="I12447" t="inlineStr">
        <is>
          <t>Café en granos</t>
        </is>
      </c>
      <c r="J12447">
        <f>SI.ERROR(BUSCARV(D12447,TablaPaises,6,FALSO),"Sin dato")</f>
        <v/>
      </c>
      <c r="K12447">
        <f>SI.ERROR(BUSCARV(C12447,TablaProductos,2,FALSO),"Sin dato")</f>
        <v/>
      </c>
      <c r="L12447">
        <f>SI(H12447&gt;=1000000,"Alto",SI(H12447&gt;=100000,"Medio","Bajo"))</f>
        <v/>
      </c>
      <c r="M12447">
        <f>SI.ERROR(BUSCARV(E12447,TablaEstados,3,FALSO),"Sin dato")</f>
        <v/>
      </c>
      <c r="N12447">
        <f>SI.ERROR(BUSCARV(E12447,TablaEstados,4,FALSO),"Sin dato")</f>
        <v/>
      </c>
    </row>
    <row r="12448">
      <c r="A12448" t="inlineStr">
        <is>
          <t>2026</t>
        </is>
      </c>
      <c r="B12448" t="inlineStr">
        <is>
          <t>01</t>
        </is>
      </c>
      <c r="C12448" t="inlineStr">
        <is>
          <t>12019000</t>
        </is>
      </c>
      <c r="D12448" t="inlineStr">
        <is>
          <t>160</t>
        </is>
      </c>
      <c r="E12448" t="inlineStr">
        <is>
          <t>GO</t>
        </is>
      </c>
      <c r="F12448" t="n">
        <v>70371</v>
      </c>
      <c r="G12448" t="n">
        <v>70372115</v>
      </c>
      <c r="H12448" t="n">
        <v>30247262</v>
      </c>
      <c r="I12448" t="inlineStr">
        <is>
          <t>Soja</t>
        </is>
      </c>
      <c r="J12448">
        <f>SI.ERROR(BUSCARV(D12448,TablaPaises,6,FALSO),"Sin dato")</f>
        <v/>
      </c>
      <c r="K12448">
        <f>SI.ERROR(BUSCARV(C12448,TablaProductos,2,FALSO),"Sin dato")</f>
        <v/>
      </c>
      <c r="L12448">
        <f>SI(H12448&gt;=1000000,"Alto",SI(H12448&gt;=100000,"Medio","Bajo"))</f>
        <v/>
      </c>
      <c r="M12448">
        <f>SI.ERROR(BUSCARV(E12448,TablaEstados,3,FALSO),"Sin dato")</f>
        <v/>
      </c>
      <c r="N12448">
        <f>SI.ERROR(BUSCARV(E12448,TablaEstados,4,FALSO),"Sin dato")</f>
        <v/>
      </c>
    </row>
    <row r="12449">
      <c r="A12449" t="inlineStr">
        <is>
          <t>2026</t>
        </is>
      </c>
      <c r="B12449" t="inlineStr">
        <is>
          <t>06</t>
        </is>
      </c>
      <c r="C12449" t="inlineStr">
        <is>
          <t>12019000</t>
        </is>
      </c>
      <c r="D12449" t="inlineStr">
        <is>
          <t>160</t>
        </is>
      </c>
      <c r="E12449" t="inlineStr">
        <is>
          <t>MG</t>
        </is>
      </c>
      <c r="F12449" t="n">
        <v>4007</v>
      </c>
      <c r="G12449" t="n">
        <v>4006948</v>
      </c>
      <c r="H12449" t="n">
        <v>1656066</v>
      </c>
      <c r="I12449" t="inlineStr">
        <is>
          <t>Soja</t>
        </is>
      </c>
      <c r="J12449">
        <f>SI.ERROR(BUSCARV(D12449,TablaPaises,6,FALSO),"Sin dato")</f>
        <v/>
      </c>
      <c r="K12449">
        <f>SI.ERROR(BUSCARV(C12449,TablaProductos,2,FALSO),"Sin dato")</f>
        <v/>
      </c>
      <c r="L12449">
        <f>SI(H12449&gt;=1000000,"Alto",SI(H12449&gt;=100000,"Medio","Bajo"))</f>
        <v/>
      </c>
      <c r="M12449">
        <f>SI.ERROR(BUSCARV(E12449,TablaEstados,3,FALSO),"Sin dato")</f>
        <v/>
      </c>
      <c r="N12449">
        <f>SI.ERROR(BUSCARV(E12449,TablaEstados,4,FALSO),"Sin dato")</f>
        <v/>
      </c>
    </row>
    <row r="12450">
      <c r="A12450" t="inlineStr">
        <is>
          <t>2026</t>
        </is>
      </c>
      <c r="B12450" t="inlineStr">
        <is>
          <t>05</t>
        </is>
      </c>
      <c r="C12450" t="inlineStr">
        <is>
          <t>09011110</t>
        </is>
      </c>
      <c r="D12450" t="inlineStr">
        <is>
          <t>240</t>
        </is>
      </c>
      <c r="E12450" t="inlineStr">
        <is>
          <t>MG</t>
        </is>
      </c>
      <c r="F12450" t="n">
        <v>38439</v>
      </c>
      <c r="G12450" t="n">
        <v>77280</v>
      </c>
      <c r="H12450" t="n">
        <v>514968</v>
      </c>
      <c r="I12450" t="inlineStr">
        <is>
          <t>Café en granos</t>
        </is>
      </c>
      <c r="J12450">
        <f>SI.ERROR(BUSCARV(D12450,TablaPaises,6,FALSO),"Sin dato")</f>
        <v/>
      </c>
      <c r="K12450">
        <f>SI.ERROR(BUSCARV(C12450,TablaProductos,2,FALSO),"Sin dato")</f>
        <v/>
      </c>
      <c r="L12450">
        <f>SI(H12450&gt;=1000000,"Alto",SI(H12450&gt;=100000,"Medio","Bajo"))</f>
        <v/>
      </c>
      <c r="M12450">
        <f>SI.ERROR(BUSCARV(E12450,TablaEstados,3,FALSO),"Sin dato")</f>
        <v/>
      </c>
      <c r="N12450">
        <f>SI.ERROR(BUSCARV(E12450,TablaEstados,4,FALSO),"Sin dato")</f>
        <v/>
      </c>
    </row>
    <row r="12451">
      <c r="A12451" t="inlineStr">
        <is>
          <t>2026</t>
        </is>
      </c>
      <c r="B12451" t="inlineStr">
        <is>
          <t>03</t>
        </is>
      </c>
      <c r="C12451" t="inlineStr">
        <is>
          <t>12019000</t>
        </is>
      </c>
      <c r="D12451" t="inlineStr">
        <is>
          <t>386</t>
        </is>
      </c>
      <c r="E12451" t="inlineStr">
        <is>
          <t>MT</t>
        </is>
      </c>
      <c r="F12451" t="n">
        <v>43471</v>
      </c>
      <c r="G12451" t="n">
        <v>43471214</v>
      </c>
      <c r="H12451" t="n">
        <v>16834661</v>
      </c>
      <c r="I12451" t="inlineStr">
        <is>
          <t>Soja</t>
        </is>
      </c>
      <c r="J12451">
        <f>SI.ERROR(BUSCARV(D12451,TablaPaises,6,FALSO),"Sin dato")</f>
        <v/>
      </c>
      <c r="K12451">
        <f>SI.ERROR(BUSCARV(C12451,TablaProductos,2,FALSO),"Sin dato")</f>
        <v/>
      </c>
      <c r="L12451">
        <f>SI(H12451&gt;=1000000,"Alto",SI(H12451&gt;=100000,"Medio","Bajo"))</f>
        <v/>
      </c>
      <c r="M12451">
        <f>SI.ERROR(BUSCARV(E12451,TablaEstados,3,FALSO),"Sin dato")</f>
        <v/>
      </c>
      <c r="N12451">
        <f>SI.ERROR(BUSCARV(E12451,TablaEstados,4,FALSO),"Sin dato")</f>
        <v/>
      </c>
    </row>
    <row r="12452">
      <c r="A12452" t="inlineStr">
        <is>
          <t>2026</t>
        </is>
      </c>
      <c r="B12452" t="inlineStr">
        <is>
          <t>05</t>
        </is>
      </c>
      <c r="C12452" t="inlineStr">
        <is>
          <t>09011110</t>
        </is>
      </c>
      <c r="D12452" t="inlineStr">
        <is>
          <t>149</t>
        </is>
      </c>
      <c r="E12452" t="inlineStr">
        <is>
          <t>MG</t>
        </is>
      </c>
      <c r="F12452" t="n">
        <v>42058</v>
      </c>
      <c r="G12452" t="n">
        <v>2099776</v>
      </c>
      <c r="H12452" t="n">
        <v>13998798</v>
      </c>
      <c r="I12452" t="inlineStr">
        <is>
          <t>Café en granos</t>
        </is>
      </c>
      <c r="J12452">
        <f>SI.ERROR(BUSCARV(D12452,TablaPaises,6,FALSO),"Sin dato")</f>
        <v/>
      </c>
      <c r="K12452">
        <f>SI.ERROR(BUSCARV(C12452,TablaProductos,2,FALSO),"Sin dato")</f>
        <v/>
      </c>
      <c r="L12452">
        <f>SI(H12452&gt;=1000000,"Alto",SI(H12452&gt;=100000,"Medio","Bajo"))</f>
        <v/>
      </c>
      <c r="M12452">
        <f>SI.ERROR(BUSCARV(E12452,TablaEstados,3,FALSO),"Sin dato")</f>
        <v/>
      </c>
      <c r="N12452">
        <f>SI.ERROR(BUSCARV(E12452,TablaEstados,4,FALSO),"Sin dato")</f>
        <v/>
      </c>
    </row>
    <row r="12453">
      <c r="A12453" t="inlineStr">
        <is>
          <t>2026</t>
        </is>
      </c>
      <c r="B12453" t="inlineStr">
        <is>
          <t>04</t>
        </is>
      </c>
      <c r="C12453" t="inlineStr">
        <is>
          <t>12019000</t>
        </is>
      </c>
      <c r="D12453" t="inlineStr">
        <is>
          <t>858</t>
        </is>
      </c>
      <c r="E12453" t="inlineStr">
        <is>
          <t>BA</t>
        </is>
      </c>
      <c r="F12453" t="n">
        <v>51186</v>
      </c>
      <c r="G12453" t="n">
        <v>51186317</v>
      </c>
      <c r="H12453" t="n">
        <v>21198404</v>
      </c>
      <c r="I12453" t="inlineStr">
        <is>
          <t>Soja</t>
        </is>
      </c>
      <c r="J12453">
        <f>SI.ERROR(BUSCARV(D12453,TablaPaises,6,FALSO),"Sin dato")</f>
        <v/>
      </c>
      <c r="K12453">
        <f>SI.ERROR(BUSCARV(C12453,TablaProductos,2,FALSO),"Sin dato")</f>
        <v/>
      </c>
      <c r="L12453">
        <f>SI(H12453&gt;=1000000,"Alto",SI(H12453&gt;=100000,"Medio","Bajo"))</f>
        <v/>
      </c>
      <c r="M12453">
        <f>SI.ERROR(BUSCARV(E12453,TablaEstados,3,FALSO),"Sin dato")</f>
        <v/>
      </c>
      <c r="N12453">
        <f>SI.ERROR(BUSCARV(E12453,TablaEstados,4,FALSO),"Sin dato")</f>
        <v/>
      </c>
    </row>
    <row r="12454">
      <c r="A12454" t="inlineStr">
        <is>
          <t>2026</t>
        </is>
      </c>
      <c r="B12454" t="inlineStr">
        <is>
          <t>02</t>
        </is>
      </c>
      <c r="C12454" t="inlineStr">
        <is>
          <t>52010020</t>
        </is>
      </c>
      <c r="D12454" t="inlineStr">
        <is>
          <t>081</t>
        </is>
      </c>
      <c r="E12454" t="inlineStr">
        <is>
          <t>BA</t>
        </is>
      </c>
      <c r="F12454" t="n">
        <v>3981</v>
      </c>
      <c r="G12454" t="n">
        <v>3981061</v>
      </c>
      <c r="H12454" t="n">
        <v>6004187</v>
      </c>
      <c r="I12454" t="inlineStr">
        <is>
          <t>Algodón</t>
        </is>
      </c>
      <c r="J12454">
        <f>SI.ERROR(BUSCARV(D12454,TablaPaises,6,FALSO),"Sin dato")</f>
        <v/>
      </c>
      <c r="K12454">
        <f>SI.ERROR(BUSCARV(C12454,TablaProductos,2,FALSO),"Sin dato")</f>
        <v/>
      </c>
      <c r="L12454">
        <f>SI(H12454&gt;=1000000,"Alto",SI(H12454&gt;=100000,"Medio","Bajo"))</f>
        <v/>
      </c>
      <c r="M12454">
        <f>SI.ERROR(BUSCARV(E12454,TablaEstados,3,FALSO),"Sin dato")</f>
        <v/>
      </c>
      <c r="N12454">
        <f>SI.ERROR(BUSCARV(E12454,TablaEstados,4,FALSO),"Sin dato")</f>
        <v/>
      </c>
    </row>
    <row r="12455">
      <c r="A12455" t="inlineStr">
        <is>
          <t>2026</t>
        </is>
      </c>
      <c r="B12455" t="inlineStr">
        <is>
          <t>02</t>
        </is>
      </c>
      <c r="C12455" t="inlineStr">
        <is>
          <t>52010020</t>
        </is>
      </c>
      <c r="D12455" t="inlineStr">
        <is>
          <t>081</t>
        </is>
      </c>
      <c r="E12455" t="inlineStr">
        <is>
          <t>MT</t>
        </is>
      </c>
      <c r="F12455" t="n">
        <v>25130</v>
      </c>
      <c r="G12455" t="n">
        <v>25128789</v>
      </c>
      <c r="H12455" t="n">
        <v>38329703</v>
      </c>
      <c r="I12455" t="inlineStr">
        <is>
          <t>Algodón</t>
        </is>
      </c>
      <c r="J12455">
        <f>SI.ERROR(BUSCARV(D12455,TablaPaises,6,FALSO),"Sin dato")</f>
        <v/>
      </c>
      <c r="K12455">
        <f>SI.ERROR(BUSCARV(C12455,TablaProductos,2,FALSO),"Sin dato")</f>
        <v/>
      </c>
      <c r="L12455">
        <f>SI(H12455&gt;=1000000,"Alto",SI(H12455&gt;=100000,"Medio","Bajo"))</f>
        <v/>
      </c>
      <c r="M12455">
        <f>SI.ERROR(BUSCARV(E12455,TablaEstados,3,FALSO),"Sin dato")</f>
        <v/>
      </c>
      <c r="N12455">
        <f>SI.ERROR(BUSCARV(E12455,TablaEstados,4,FALSO),"Sin dato")</f>
        <v/>
      </c>
    </row>
    <row r="12456">
      <c r="A12456" t="inlineStr">
        <is>
          <t>2026</t>
        </is>
      </c>
      <c r="B12456" t="inlineStr">
        <is>
          <t>06</t>
        </is>
      </c>
      <c r="C12456" t="inlineStr">
        <is>
          <t>12019000</t>
        </is>
      </c>
      <c r="D12456" t="inlineStr">
        <is>
          <t>160</t>
        </is>
      </c>
      <c r="E12456" t="inlineStr">
        <is>
          <t>PA</t>
        </is>
      </c>
      <c r="F12456" t="n">
        <v>55021</v>
      </c>
      <c r="G12456" t="n">
        <v>55019938</v>
      </c>
      <c r="H12456" t="n">
        <v>23952183</v>
      </c>
      <c r="I12456" t="inlineStr">
        <is>
          <t>Soja</t>
        </is>
      </c>
      <c r="J12456">
        <f>SI.ERROR(BUSCARV(D12456,TablaPaises,6,FALSO),"Sin dato")</f>
        <v/>
      </c>
      <c r="K12456">
        <f>SI.ERROR(BUSCARV(C12456,TablaProductos,2,FALSO),"Sin dato")</f>
        <v/>
      </c>
      <c r="L12456">
        <f>SI(H12456&gt;=1000000,"Alto",SI(H12456&gt;=100000,"Medio","Bajo"))</f>
        <v/>
      </c>
      <c r="M12456">
        <f>SI.ERROR(BUSCARV(E12456,TablaEstados,3,FALSO),"Sin dato")</f>
        <v/>
      </c>
      <c r="N12456">
        <f>SI.ERROR(BUSCARV(E12456,TablaEstados,4,FALSO),"Sin dato")</f>
        <v/>
      </c>
    </row>
    <row r="12457">
      <c r="A12457" t="inlineStr">
        <is>
          <t>2026</t>
        </is>
      </c>
      <c r="B12457" t="inlineStr">
        <is>
          <t>06</t>
        </is>
      </c>
      <c r="C12457" t="inlineStr">
        <is>
          <t>52010020</t>
        </is>
      </c>
      <c r="D12457" t="inlineStr">
        <is>
          <t>576</t>
        </is>
      </c>
      <c r="E12457" t="inlineStr">
        <is>
          <t>BA</t>
        </is>
      </c>
      <c r="F12457" t="n">
        <v>3552</v>
      </c>
      <c r="G12457" t="n">
        <v>3553310</v>
      </c>
      <c r="H12457" t="n">
        <v>5878744</v>
      </c>
      <c r="I12457" t="inlineStr">
        <is>
          <t>Algodón</t>
        </is>
      </c>
      <c r="J12457">
        <f>SI.ERROR(BUSCARV(D12457,TablaPaises,6,FALSO),"Sin dato")</f>
        <v/>
      </c>
      <c r="K12457">
        <f>SI.ERROR(BUSCARV(C12457,TablaProductos,2,FALSO),"Sin dato")</f>
        <v/>
      </c>
      <c r="L12457">
        <f>SI(H12457&gt;=1000000,"Alto",SI(H12457&gt;=100000,"Medio","Bajo"))</f>
        <v/>
      </c>
      <c r="M12457">
        <f>SI.ERROR(BUSCARV(E12457,TablaEstados,3,FALSO),"Sin dato")</f>
        <v/>
      </c>
      <c r="N12457">
        <f>SI.ERROR(BUSCARV(E12457,TablaEstados,4,FALSO),"Sin dato")</f>
        <v/>
      </c>
    </row>
    <row r="12458">
      <c r="A12458" t="inlineStr">
        <is>
          <t>2026</t>
        </is>
      </c>
      <c r="B12458" t="inlineStr">
        <is>
          <t>02</t>
        </is>
      </c>
      <c r="C12458" t="inlineStr">
        <is>
          <t>12019000</t>
        </is>
      </c>
      <c r="D12458" t="inlineStr">
        <is>
          <t>858</t>
        </is>
      </c>
      <c r="E12458" t="inlineStr">
        <is>
          <t>PR</t>
        </is>
      </c>
      <c r="F12458" t="n">
        <v>95061</v>
      </c>
      <c r="G12458" t="n">
        <v>95059053</v>
      </c>
      <c r="H12458" t="n">
        <v>39596488</v>
      </c>
      <c r="I12458" t="inlineStr">
        <is>
          <t>Soja</t>
        </is>
      </c>
      <c r="J12458">
        <f>SI.ERROR(BUSCARV(D12458,TablaPaises,6,FALSO),"Sin dato")</f>
        <v/>
      </c>
      <c r="K12458">
        <f>SI.ERROR(BUSCARV(C12458,TablaProductos,2,FALSO),"Sin dato")</f>
        <v/>
      </c>
      <c r="L12458">
        <f>SI(H12458&gt;=1000000,"Alto",SI(H12458&gt;=100000,"Medio","Bajo"))</f>
        <v/>
      </c>
      <c r="M12458">
        <f>SI.ERROR(BUSCARV(E12458,TablaEstados,3,FALSO),"Sin dato")</f>
        <v/>
      </c>
      <c r="N12458">
        <f>SI.ERROR(BUSCARV(E12458,TablaEstados,4,FALSO),"Sin dato")</f>
        <v/>
      </c>
    </row>
    <row r="12459">
      <c r="A12459" t="inlineStr">
        <is>
          <t>2026</t>
        </is>
      </c>
      <c r="B12459" t="inlineStr">
        <is>
          <t>07</t>
        </is>
      </c>
      <c r="C12459" t="inlineStr">
        <is>
          <t>10059010</t>
        </is>
      </c>
      <c r="D12459" t="inlineStr">
        <is>
          <t>240</t>
        </is>
      </c>
      <c r="E12459" t="inlineStr">
        <is>
          <t>MT</t>
        </is>
      </c>
      <c r="F12459" t="n">
        <v>74691375</v>
      </c>
      <c r="G12459" t="n">
        <v>74691375</v>
      </c>
      <c r="H12459" t="n">
        <v>15826128</v>
      </c>
      <c r="I12459" t="inlineStr">
        <is>
          <t>Milho</t>
        </is>
      </c>
      <c r="J12459">
        <f>SI.ERROR(BUSCARV(D12459,TablaPaises,6,FALSO),"Sin dato")</f>
        <v/>
      </c>
      <c r="K12459">
        <f>SI.ERROR(BUSCARV(C12459,TablaProductos,2,FALSO),"Sin dato")</f>
        <v/>
      </c>
      <c r="L12459">
        <f>SI(H12459&gt;=1000000,"Alto",SI(H12459&gt;=100000,"Medio","Bajo"))</f>
        <v/>
      </c>
      <c r="M12459">
        <f>SI.ERROR(BUSCARV(E12459,TablaEstados,3,FALSO),"Sin dato")</f>
        <v/>
      </c>
      <c r="N12459">
        <f>SI.ERROR(BUSCARV(E12459,TablaEstados,4,FALSO),"Sin dato")</f>
        <v/>
      </c>
    </row>
    <row r="12460">
      <c r="A12460" t="inlineStr">
        <is>
          <t>2026</t>
        </is>
      </c>
      <c r="B12460" t="inlineStr">
        <is>
          <t>08</t>
        </is>
      </c>
      <c r="C12460" t="inlineStr">
        <is>
          <t>10059010</t>
        </is>
      </c>
      <c r="D12460" t="inlineStr">
        <is>
          <t>361</t>
        </is>
      </c>
      <c r="E12460" t="inlineStr">
        <is>
          <t>MT</t>
        </is>
      </c>
      <c r="F12460" t="n">
        <v>125100</v>
      </c>
      <c r="G12460" t="n">
        <v>125100</v>
      </c>
      <c r="H12460" t="n">
        <v>67432</v>
      </c>
      <c r="I12460" t="inlineStr">
        <is>
          <t>Milho</t>
        </is>
      </c>
      <c r="J12460">
        <f>SI.ERROR(BUSCARV(D12460,TablaPaises,6,FALSO),"Sin dato")</f>
        <v/>
      </c>
      <c r="K12460">
        <f>SI.ERROR(BUSCARV(C12460,TablaProductos,2,FALSO),"Sin dato")</f>
        <v/>
      </c>
      <c r="L12460">
        <f>SI(H12460&gt;=1000000,"Alto",SI(H12460&gt;=100000,"Medio","Bajo"))</f>
        <v/>
      </c>
      <c r="M12460">
        <f>SI.ERROR(BUSCARV(E12460,TablaEstados,3,FALSO),"Sin dato")</f>
        <v/>
      </c>
      <c r="N12460">
        <f>SI.ERROR(BUSCARV(E12460,TablaEstados,4,FALSO),"Sin dato")</f>
        <v/>
      </c>
    </row>
    <row r="12461">
      <c r="A12461" t="inlineStr">
        <is>
          <t>2026</t>
        </is>
      </c>
      <c r="B12461" t="inlineStr">
        <is>
          <t>06</t>
        </is>
      </c>
      <c r="C12461" t="inlineStr">
        <is>
          <t>10059090</t>
        </is>
      </c>
      <c r="D12461" t="inlineStr">
        <is>
          <t>538</t>
        </is>
      </c>
      <c r="E12461" t="inlineStr">
        <is>
          <t>RJ</t>
        </is>
      </c>
      <c r="F12461" t="n">
        <v>1</v>
      </c>
      <c r="G12461" t="n">
        <v>1</v>
      </c>
      <c r="H12461" t="n">
        <v>14</v>
      </c>
      <c r="I12461" t="inlineStr">
        <is>
          <t>Milho</t>
        </is>
      </c>
      <c r="J12461">
        <f>SI.ERROR(BUSCARV(D12461,TablaPaises,6,FALSO),"Sin dato")</f>
        <v/>
      </c>
      <c r="K12461">
        <f>SI.ERROR(BUSCARV(C12461,TablaProductos,2,FALSO),"Sin dato")</f>
        <v/>
      </c>
      <c r="L12461">
        <f>SI(H12461&gt;=1000000,"Alto",SI(H12461&gt;=100000,"Medio","Bajo"))</f>
        <v/>
      </c>
      <c r="M12461">
        <f>SI.ERROR(BUSCARV(E12461,TablaEstados,3,FALSO),"Sin dato")</f>
        <v/>
      </c>
      <c r="N12461">
        <f>SI.ERROR(BUSCARV(E12461,TablaEstados,4,FALSO),"Sin dato")</f>
        <v/>
      </c>
    </row>
    <row r="12462">
      <c r="A12462" t="inlineStr">
        <is>
          <t>2026</t>
        </is>
      </c>
      <c r="B12462" t="inlineStr">
        <is>
          <t>05</t>
        </is>
      </c>
      <c r="C12462" t="inlineStr">
        <is>
          <t>10059090</t>
        </is>
      </c>
      <c r="D12462" t="inlineStr">
        <is>
          <t>301</t>
        </is>
      </c>
      <c r="E12462" t="inlineStr">
        <is>
          <t>SP</t>
        </is>
      </c>
      <c r="F12462" t="n">
        <v>10</v>
      </c>
      <c r="G12462" t="n">
        <v>10</v>
      </c>
      <c r="H12462" t="n">
        <v>17</v>
      </c>
      <c r="I12462" t="inlineStr">
        <is>
          <t>Milho</t>
        </is>
      </c>
      <c r="J12462">
        <f>SI.ERROR(BUSCARV(D12462,TablaPaises,6,FALSO),"Sin dato")</f>
        <v/>
      </c>
      <c r="K12462">
        <f>SI.ERROR(BUSCARV(C12462,TablaProductos,2,FALSO),"Sin dato")</f>
        <v/>
      </c>
      <c r="L12462">
        <f>SI(H12462&gt;=1000000,"Alto",SI(H12462&gt;=100000,"Medio","Bajo"))</f>
        <v/>
      </c>
      <c r="M12462">
        <f>SI.ERROR(BUSCARV(E12462,TablaEstados,3,FALSO),"Sin dato")</f>
        <v/>
      </c>
      <c r="N12462">
        <f>SI.ERROR(BUSCARV(E12462,TablaEstados,4,FALSO),"Sin dato")</f>
        <v/>
      </c>
    </row>
    <row r="12463">
      <c r="A12463" t="inlineStr">
        <is>
          <t>2026</t>
        </is>
      </c>
      <c r="B12463" t="inlineStr">
        <is>
          <t>04</t>
        </is>
      </c>
      <c r="C12463" t="inlineStr">
        <is>
          <t>10059010</t>
        </is>
      </c>
      <c r="D12463" t="inlineStr">
        <is>
          <t>249</t>
        </is>
      </c>
      <c r="E12463" t="inlineStr">
        <is>
          <t>GO</t>
        </is>
      </c>
      <c r="F12463" t="n">
        <v>240</v>
      </c>
      <c r="G12463" t="n">
        <v>240</v>
      </c>
      <c r="H12463" t="n">
        <v>360</v>
      </c>
      <c r="I12463" t="inlineStr">
        <is>
          <t>Milho</t>
        </is>
      </c>
      <c r="J12463">
        <f>SI.ERROR(BUSCARV(D12463,TablaPaises,6,FALSO),"Sin dato")</f>
        <v/>
      </c>
      <c r="K12463">
        <f>SI.ERROR(BUSCARV(C12463,TablaProductos,2,FALSO),"Sin dato")</f>
        <v/>
      </c>
      <c r="L12463">
        <f>SI(H12463&gt;=1000000,"Alto",SI(H12463&gt;=100000,"Medio","Bajo"))</f>
        <v/>
      </c>
      <c r="M12463">
        <f>SI.ERROR(BUSCARV(E12463,TablaEstados,3,FALSO),"Sin dato")</f>
        <v/>
      </c>
      <c r="N12463">
        <f>SI.ERROR(BUSCARV(E12463,TablaEstados,4,FALSO),"Sin dato")</f>
        <v/>
      </c>
    </row>
    <row r="12464">
      <c r="A12464" t="inlineStr">
        <is>
          <t>2026</t>
        </is>
      </c>
      <c r="B12464" t="inlineStr">
        <is>
          <t>01</t>
        </is>
      </c>
      <c r="C12464" t="inlineStr">
        <is>
          <t>09011110</t>
        </is>
      </c>
      <c r="D12464" t="inlineStr">
        <is>
          <t>023</t>
        </is>
      </c>
      <c r="E12464" t="inlineStr">
        <is>
          <t>MG</t>
        </is>
      </c>
      <c r="F12464" t="n">
        <v>30</v>
      </c>
      <c r="G12464" t="n">
        <v>30000</v>
      </c>
      <c r="H12464" t="n">
        <v>245379</v>
      </c>
      <c r="I12464" t="inlineStr">
        <is>
          <t>Café en granos</t>
        </is>
      </c>
      <c r="J12464">
        <f>SI.ERROR(BUSCARV(D12464,TablaPaises,6,FALSO),"Sin dato")</f>
        <v/>
      </c>
      <c r="K12464">
        <f>SI.ERROR(BUSCARV(C12464,TablaProductos,2,FALSO),"Sin dato")</f>
        <v/>
      </c>
      <c r="L12464">
        <f>SI(H12464&gt;=1000000,"Alto",SI(H12464&gt;=100000,"Medio","Bajo"))</f>
        <v/>
      </c>
      <c r="M12464">
        <f>SI.ERROR(BUSCARV(E12464,TablaEstados,3,FALSO),"Sin dato")</f>
        <v/>
      </c>
      <c r="N12464">
        <f>SI.ERROR(BUSCARV(E12464,TablaEstados,4,FALSO),"Sin dato")</f>
        <v/>
      </c>
    </row>
    <row r="12465">
      <c r="A12465" t="inlineStr">
        <is>
          <t>2026</t>
        </is>
      </c>
      <c r="B12465" t="inlineStr">
        <is>
          <t>07</t>
        </is>
      </c>
      <c r="C12465" t="inlineStr">
        <is>
          <t>09011110</t>
        </is>
      </c>
      <c r="D12465" t="inlineStr">
        <is>
          <t>573</t>
        </is>
      </c>
      <c r="E12465" t="inlineStr">
        <is>
          <t>MG</t>
        </is>
      </c>
      <c r="F12465" t="n">
        <v>2245</v>
      </c>
      <c r="G12465" t="n">
        <v>2247445</v>
      </c>
      <c r="H12465" t="n">
        <v>13349452</v>
      </c>
      <c r="I12465" t="inlineStr">
        <is>
          <t>Café en granos</t>
        </is>
      </c>
      <c r="J12465">
        <f>SI.ERROR(BUSCARV(D12465,TablaPaises,6,FALSO),"Sin dato")</f>
        <v/>
      </c>
      <c r="K12465">
        <f>SI.ERROR(BUSCARV(C12465,TablaProductos,2,FALSO),"Sin dato")</f>
        <v/>
      </c>
      <c r="L12465">
        <f>SI(H12465&gt;=1000000,"Alto",SI(H12465&gt;=100000,"Medio","Bajo"))</f>
        <v/>
      </c>
      <c r="M12465">
        <f>SI.ERROR(BUSCARV(E12465,TablaEstados,3,FALSO),"Sin dato")</f>
        <v/>
      </c>
      <c r="N12465">
        <f>SI.ERROR(BUSCARV(E12465,TablaEstados,4,FALSO),"Sin dato")</f>
        <v/>
      </c>
    </row>
    <row r="12466">
      <c r="A12466" t="inlineStr">
        <is>
          <t>2026</t>
        </is>
      </c>
      <c r="B12466" t="inlineStr">
        <is>
          <t>09</t>
        </is>
      </c>
      <c r="C12466" t="inlineStr">
        <is>
          <t>12019000</t>
        </is>
      </c>
      <c r="D12466" t="inlineStr">
        <is>
          <t>576</t>
        </is>
      </c>
      <c r="E12466" t="inlineStr">
        <is>
          <t>SP</t>
        </is>
      </c>
      <c r="F12466" t="n">
        <v>4217</v>
      </c>
      <c r="G12466" t="n">
        <v>4216772</v>
      </c>
      <c r="H12466" t="n">
        <v>1906146</v>
      </c>
      <c r="I12466" t="inlineStr">
        <is>
          <t>Soja</t>
        </is>
      </c>
      <c r="J12466">
        <f>SI.ERROR(BUSCARV(D12466,TablaPaises,6,FALSO),"Sin dato")</f>
        <v/>
      </c>
      <c r="K12466">
        <f>SI.ERROR(BUSCARV(C12466,TablaProductos,2,FALSO),"Sin dato")</f>
        <v/>
      </c>
      <c r="L12466">
        <f>SI(H12466&gt;=1000000,"Alto",SI(H12466&gt;=100000,"Medio","Bajo"))</f>
        <v/>
      </c>
      <c r="M12466">
        <f>SI.ERROR(BUSCARV(E12466,TablaEstados,3,FALSO),"Sin dato")</f>
        <v/>
      </c>
      <c r="N12466">
        <f>SI.ERROR(BUSCARV(E12466,TablaEstados,4,FALSO),"Sin dato")</f>
        <v/>
      </c>
    </row>
    <row r="12467">
      <c r="A12467" t="inlineStr">
        <is>
          <t>2026</t>
        </is>
      </c>
      <c r="B12467" t="inlineStr">
        <is>
          <t>04</t>
        </is>
      </c>
      <c r="C12467" t="inlineStr">
        <is>
          <t>09011110</t>
        </is>
      </c>
      <c r="D12467" t="inlineStr">
        <is>
          <t>607</t>
        </is>
      </c>
      <c r="E12467" t="inlineStr">
        <is>
          <t>SP</t>
        </is>
      </c>
      <c r="F12467" t="n">
        <v>191</v>
      </c>
      <c r="G12467" t="n">
        <v>192000</v>
      </c>
      <c r="H12467" t="n">
        <v>1362998</v>
      </c>
      <c r="I12467" t="inlineStr">
        <is>
          <t>Café en granos</t>
        </is>
      </c>
      <c r="J12467">
        <f>SI.ERROR(BUSCARV(D12467,TablaPaises,6,FALSO),"Sin dato")</f>
        <v/>
      </c>
      <c r="K12467">
        <f>SI.ERROR(BUSCARV(C12467,TablaProductos,2,FALSO),"Sin dato")</f>
        <v/>
      </c>
      <c r="L12467">
        <f>SI(H12467&gt;=1000000,"Alto",SI(H12467&gt;=100000,"Medio","Bajo"))</f>
        <v/>
      </c>
      <c r="M12467">
        <f>SI.ERROR(BUSCARV(E12467,TablaEstados,3,FALSO),"Sin dato")</f>
        <v/>
      </c>
      <c r="N12467">
        <f>SI.ERROR(BUSCARV(E12467,TablaEstados,4,FALSO),"Sin dato")</f>
        <v/>
      </c>
    </row>
    <row r="12468">
      <c r="A12468" t="inlineStr">
        <is>
          <t>2026</t>
        </is>
      </c>
      <c r="B12468" t="inlineStr">
        <is>
          <t>06</t>
        </is>
      </c>
      <c r="C12468" t="inlineStr">
        <is>
          <t>09011110</t>
        </is>
      </c>
      <c r="D12468" t="inlineStr">
        <is>
          <t>403</t>
        </is>
      </c>
      <c r="E12468" t="inlineStr">
        <is>
          <t>MG</t>
        </is>
      </c>
      <c r="F12468" t="n">
        <v>131</v>
      </c>
      <c r="G12468" t="n">
        <v>131180</v>
      </c>
      <c r="H12468" t="n">
        <v>801352</v>
      </c>
      <c r="I12468" t="inlineStr">
        <is>
          <t>Café en granos</t>
        </is>
      </c>
      <c r="J12468">
        <f>SI.ERROR(BUSCARV(D12468,TablaPaises,6,FALSO),"Sin dato")</f>
        <v/>
      </c>
      <c r="K12468">
        <f>SI.ERROR(BUSCARV(C12468,TablaProductos,2,FALSO),"Sin dato")</f>
        <v/>
      </c>
      <c r="L12468">
        <f>SI(H12468&gt;=1000000,"Alto",SI(H12468&gt;=100000,"Medio","Bajo"))</f>
        <v/>
      </c>
      <c r="M12468">
        <f>SI.ERROR(BUSCARV(E12468,TablaEstados,3,FALSO),"Sin dato")</f>
        <v/>
      </c>
      <c r="N12468">
        <f>SI.ERROR(BUSCARV(E12468,TablaEstados,4,FALSO),"Sin dato")</f>
        <v/>
      </c>
    </row>
    <row r="12469">
      <c r="A12469" t="inlineStr">
        <is>
          <t>2026</t>
        </is>
      </c>
      <c r="B12469" t="inlineStr">
        <is>
          <t>09</t>
        </is>
      </c>
      <c r="C12469" t="inlineStr">
        <is>
          <t>09011110</t>
        </is>
      </c>
      <c r="D12469" t="inlineStr">
        <is>
          <t>493</t>
        </is>
      </c>
      <c r="E12469" t="inlineStr">
        <is>
          <t>ES</t>
        </is>
      </c>
      <c r="F12469" t="n">
        <v>935</v>
      </c>
      <c r="G12469" t="n">
        <v>934756</v>
      </c>
      <c r="H12469" t="n">
        <v>3317239</v>
      </c>
      <c r="I12469" t="inlineStr">
        <is>
          <t>Café en granos</t>
        </is>
      </c>
      <c r="J12469">
        <f>SI.ERROR(BUSCARV(D12469,TablaPaises,6,FALSO),"Sin dato")</f>
        <v/>
      </c>
      <c r="K12469">
        <f>SI.ERROR(BUSCARV(C12469,TablaProductos,2,FALSO),"Sin dato")</f>
        <v/>
      </c>
      <c r="L12469">
        <f>SI(H12469&gt;=1000000,"Alto",SI(H12469&gt;=100000,"Medio","Bajo"))</f>
        <v/>
      </c>
      <c r="M12469">
        <f>SI.ERROR(BUSCARV(E12469,TablaEstados,3,FALSO),"Sin dato")</f>
        <v/>
      </c>
      <c r="N12469">
        <f>SI.ERROR(BUSCARV(E12469,TablaEstados,4,FALSO),"Sin dato")</f>
        <v/>
      </c>
    </row>
    <row r="12470">
      <c r="A12470" t="inlineStr">
        <is>
          <t>2026</t>
        </is>
      </c>
      <c r="B12470" t="inlineStr">
        <is>
          <t>07</t>
        </is>
      </c>
      <c r="C12470" t="inlineStr">
        <is>
          <t>09011110</t>
        </is>
      </c>
      <c r="D12470" t="inlineStr">
        <is>
          <t>845</t>
        </is>
      </c>
      <c r="E12470" t="inlineStr">
        <is>
          <t>MG</t>
        </is>
      </c>
      <c r="F12470" t="n">
        <v>115</v>
      </c>
      <c r="G12470" t="n">
        <v>114780</v>
      </c>
      <c r="H12470" t="n">
        <v>744723</v>
      </c>
      <c r="I12470" t="inlineStr">
        <is>
          <t>Café en granos</t>
        </is>
      </c>
      <c r="J12470">
        <f>SI.ERROR(BUSCARV(D12470,TablaPaises,6,FALSO),"Sin dato")</f>
        <v/>
      </c>
      <c r="K12470">
        <f>SI.ERROR(BUSCARV(C12470,TablaProductos,2,FALSO),"Sin dato")</f>
        <v/>
      </c>
      <c r="L12470">
        <f>SI(H12470&gt;=1000000,"Alto",SI(H12470&gt;=100000,"Medio","Bajo"))</f>
        <v/>
      </c>
      <c r="M12470">
        <f>SI.ERROR(BUSCARV(E12470,TablaEstados,3,FALSO),"Sin dato")</f>
        <v/>
      </c>
      <c r="N12470">
        <f>SI.ERROR(BUSCARV(E12470,TablaEstados,4,FALSO),"Sin dato")</f>
        <v/>
      </c>
    </row>
    <row r="12471">
      <c r="A12471" t="inlineStr">
        <is>
          <t>2026</t>
        </is>
      </c>
      <c r="B12471" t="inlineStr">
        <is>
          <t>06</t>
        </is>
      </c>
      <c r="C12471" t="inlineStr">
        <is>
          <t>12019000</t>
        </is>
      </c>
      <c r="D12471" t="inlineStr">
        <is>
          <t>160</t>
        </is>
      </c>
      <c r="E12471" t="inlineStr">
        <is>
          <t>BA</t>
        </is>
      </c>
      <c r="F12471" t="n">
        <v>4395</v>
      </c>
      <c r="G12471" t="n">
        <v>4395551</v>
      </c>
      <c r="H12471" t="n">
        <v>1739754</v>
      </c>
      <c r="I12471" t="inlineStr">
        <is>
          <t>Soja</t>
        </is>
      </c>
      <c r="J12471">
        <f>SI.ERROR(BUSCARV(D12471,TablaPaises,6,FALSO),"Sin dato")</f>
        <v/>
      </c>
      <c r="K12471">
        <f>SI.ERROR(BUSCARV(C12471,TablaProductos,2,FALSO),"Sin dato")</f>
        <v/>
      </c>
      <c r="L12471">
        <f>SI(H12471&gt;=1000000,"Alto",SI(H12471&gt;=100000,"Medio","Bajo"))</f>
        <v/>
      </c>
      <c r="M12471">
        <f>SI.ERROR(BUSCARV(E12471,TablaEstados,3,FALSO),"Sin dato")</f>
        <v/>
      </c>
      <c r="N12471">
        <f>SI.ERROR(BUSCARV(E12471,TablaEstados,4,FALSO),"Sin dato")</f>
        <v/>
      </c>
    </row>
    <row r="12472">
      <c r="A12472" t="inlineStr">
        <is>
          <t>2026</t>
        </is>
      </c>
      <c r="B12472" t="inlineStr">
        <is>
          <t>09</t>
        </is>
      </c>
      <c r="C12472" t="inlineStr">
        <is>
          <t>12019000</t>
        </is>
      </c>
      <c r="D12472" t="inlineStr">
        <is>
          <t>160</t>
        </is>
      </c>
      <c r="E12472" t="inlineStr">
        <is>
          <t>MG</t>
        </is>
      </c>
      <c r="F12472" t="n">
        <v>86168</v>
      </c>
      <c r="G12472" t="n">
        <v>86167886</v>
      </c>
      <c r="H12472" t="n">
        <v>39254829</v>
      </c>
      <c r="I12472" t="inlineStr">
        <is>
          <t>Soja</t>
        </is>
      </c>
      <c r="J12472">
        <f>SI.ERROR(BUSCARV(D12472,TablaPaises,6,FALSO),"Sin dato")</f>
        <v/>
      </c>
      <c r="K12472">
        <f>SI.ERROR(BUSCARV(C12472,TablaProductos,2,FALSO),"Sin dato")</f>
        <v/>
      </c>
      <c r="L12472">
        <f>SI(H12472&gt;=1000000,"Alto",SI(H12472&gt;=100000,"Medio","Bajo"))</f>
        <v/>
      </c>
      <c r="M12472">
        <f>SI.ERROR(BUSCARV(E12472,TablaEstados,3,FALSO),"Sin dato")</f>
        <v/>
      </c>
      <c r="N12472">
        <f>SI.ERROR(BUSCARV(E12472,TablaEstados,4,FALSO),"Sin dato")</f>
        <v/>
      </c>
    </row>
    <row r="12473">
      <c r="A12473" t="inlineStr">
        <is>
          <t>2026</t>
        </is>
      </c>
      <c r="B12473" t="inlineStr">
        <is>
          <t>09</t>
        </is>
      </c>
      <c r="C12473" t="inlineStr">
        <is>
          <t>52010020</t>
        </is>
      </c>
      <c r="D12473" t="inlineStr">
        <is>
          <t>361</t>
        </is>
      </c>
      <c r="E12473" t="inlineStr">
        <is>
          <t>BA</t>
        </is>
      </c>
      <c r="F12473" t="n">
        <v>10444</v>
      </c>
      <c r="G12473" t="n">
        <v>10442688</v>
      </c>
      <c r="H12473" t="n">
        <v>18336961</v>
      </c>
      <c r="I12473" t="inlineStr">
        <is>
          <t>Algodón</t>
        </is>
      </c>
      <c r="J12473">
        <f>SI.ERROR(BUSCARV(D12473,TablaPaises,6,FALSO),"Sin dato")</f>
        <v/>
      </c>
      <c r="K12473">
        <f>SI.ERROR(BUSCARV(C12473,TablaProductos,2,FALSO),"Sin dato")</f>
        <v/>
      </c>
      <c r="L12473">
        <f>SI(H12473&gt;=1000000,"Alto",SI(H12473&gt;=100000,"Medio","Bajo"))</f>
        <v/>
      </c>
      <c r="M12473">
        <f>SI.ERROR(BUSCARV(E12473,TablaEstados,3,FALSO),"Sin dato")</f>
        <v/>
      </c>
      <c r="N12473">
        <f>SI.ERROR(BUSCARV(E12473,TablaEstados,4,FALSO),"Sin dato")</f>
        <v/>
      </c>
    </row>
    <row r="12474">
      <c r="A12474" t="inlineStr">
        <is>
          <t>2026</t>
        </is>
      </c>
      <c r="B12474" t="inlineStr">
        <is>
          <t>08</t>
        </is>
      </c>
      <c r="C12474" t="inlineStr">
        <is>
          <t>12019000</t>
        </is>
      </c>
      <c r="D12474" t="inlineStr">
        <is>
          <t>245</t>
        </is>
      </c>
      <c r="E12474" t="inlineStr">
        <is>
          <t>PI</t>
        </is>
      </c>
      <c r="F12474" t="n">
        <v>52929</v>
      </c>
      <c r="G12474" t="n">
        <v>52931843</v>
      </c>
      <c r="H12474" t="n">
        <v>22978838</v>
      </c>
      <c r="I12474" t="inlineStr">
        <is>
          <t>Soja</t>
        </is>
      </c>
      <c r="J12474">
        <f>SI.ERROR(BUSCARV(D12474,TablaPaises,6,FALSO),"Sin dato")</f>
        <v/>
      </c>
      <c r="K12474">
        <f>SI.ERROR(BUSCARV(C12474,TablaProductos,2,FALSO),"Sin dato")</f>
        <v/>
      </c>
      <c r="L12474">
        <f>SI(H12474&gt;=1000000,"Alto",SI(H12474&gt;=100000,"Medio","Bajo"))</f>
        <v/>
      </c>
      <c r="M12474">
        <f>SI.ERROR(BUSCARV(E12474,TablaEstados,3,FALSO),"Sin dato")</f>
        <v/>
      </c>
      <c r="N12474">
        <f>SI.ERROR(BUSCARV(E12474,TablaEstados,4,FALSO),"Sin dato")</f>
        <v/>
      </c>
    </row>
    <row r="12475">
      <c r="A12475" t="inlineStr">
        <is>
          <t>2026</t>
        </is>
      </c>
      <c r="B12475" t="inlineStr">
        <is>
          <t>08</t>
        </is>
      </c>
      <c r="C12475" t="inlineStr">
        <is>
          <t>09011110</t>
        </is>
      </c>
      <c r="D12475" t="inlineStr">
        <is>
          <t>399</t>
        </is>
      </c>
      <c r="E12475" t="inlineStr">
        <is>
          <t>MG</t>
        </is>
      </c>
      <c r="F12475" t="n">
        <v>6862</v>
      </c>
      <c r="G12475" t="n">
        <v>6868773</v>
      </c>
      <c r="H12475" t="n">
        <v>43107239</v>
      </c>
      <c r="I12475" t="inlineStr">
        <is>
          <t>Café en granos</t>
        </is>
      </c>
      <c r="J12475">
        <f>SI.ERROR(BUSCARV(D12475,TablaPaises,6,FALSO),"Sin dato")</f>
        <v/>
      </c>
      <c r="K12475">
        <f>SI.ERROR(BUSCARV(C12475,TablaProductos,2,FALSO),"Sin dato")</f>
        <v/>
      </c>
      <c r="L12475">
        <f>SI(H12475&gt;=1000000,"Alto",SI(H12475&gt;=100000,"Medio","Bajo"))</f>
        <v/>
      </c>
      <c r="M12475">
        <f>SI.ERROR(BUSCARV(E12475,TablaEstados,3,FALSO),"Sin dato")</f>
        <v/>
      </c>
      <c r="N12475">
        <f>SI.ERROR(BUSCARV(E12475,TablaEstados,4,FALSO),"Sin dato")</f>
        <v/>
      </c>
    </row>
    <row r="12476">
      <c r="A12476" t="inlineStr">
        <is>
          <t>2026</t>
        </is>
      </c>
      <c r="B12476" t="inlineStr">
        <is>
          <t>09</t>
        </is>
      </c>
      <c r="C12476" t="inlineStr">
        <is>
          <t>52010020</t>
        </is>
      </c>
      <c r="D12476" t="inlineStr">
        <is>
          <t>827</t>
        </is>
      </c>
      <c r="E12476" t="inlineStr">
        <is>
          <t>SP</t>
        </is>
      </c>
      <c r="F12476" t="n">
        <v>1834</v>
      </c>
      <c r="G12476" t="n">
        <v>1832632</v>
      </c>
      <c r="H12476" t="n">
        <v>3316108</v>
      </c>
      <c r="I12476" t="inlineStr">
        <is>
          <t>Algodón</t>
        </is>
      </c>
      <c r="J12476">
        <f>SI.ERROR(BUSCARV(D12476,TablaPaises,6,FALSO),"Sin dato")</f>
        <v/>
      </c>
      <c r="K12476">
        <f>SI.ERROR(BUSCARV(C12476,TablaProductos,2,FALSO),"Sin dato")</f>
        <v/>
      </c>
      <c r="L12476">
        <f>SI(H12476&gt;=1000000,"Alto",SI(H12476&gt;=100000,"Medio","Bajo"))</f>
        <v/>
      </c>
      <c r="M12476">
        <f>SI.ERROR(BUSCARV(E12476,TablaEstados,3,FALSO),"Sin dato")</f>
        <v/>
      </c>
      <c r="N12476">
        <f>SI.ERROR(BUSCARV(E12476,TablaEstados,4,FALSO),"Sin dato")</f>
        <v/>
      </c>
    </row>
    <row r="12477">
      <c r="A12477" t="inlineStr">
        <is>
          <t>2026</t>
        </is>
      </c>
      <c r="B12477" t="inlineStr">
        <is>
          <t>08</t>
        </is>
      </c>
      <c r="C12477" t="inlineStr">
        <is>
          <t>12019000</t>
        </is>
      </c>
      <c r="D12477" t="inlineStr">
        <is>
          <t>493</t>
        </is>
      </c>
      <c r="E12477" t="inlineStr">
        <is>
          <t>MT</t>
        </is>
      </c>
      <c r="F12477" t="n">
        <v>2000</v>
      </c>
      <c r="G12477" t="n">
        <v>2000000</v>
      </c>
      <c r="H12477" t="n">
        <v>878040</v>
      </c>
      <c r="I12477" t="inlineStr">
        <is>
          <t>Soja</t>
        </is>
      </c>
      <c r="J12477">
        <f>SI.ERROR(BUSCARV(D12477,TablaPaises,6,FALSO),"Sin dato")</f>
        <v/>
      </c>
      <c r="K12477">
        <f>SI.ERROR(BUSCARV(C12477,TablaProductos,2,FALSO),"Sin dato")</f>
        <v/>
      </c>
      <c r="L12477">
        <f>SI(H12477&gt;=1000000,"Alto",SI(H12477&gt;=100000,"Medio","Bajo"))</f>
        <v/>
      </c>
      <c r="M12477">
        <f>SI.ERROR(BUSCARV(E12477,TablaEstados,3,FALSO),"Sin dato")</f>
        <v/>
      </c>
      <c r="N12477">
        <f>SI.ERROR(BUSCARV(E12477,TablaEstados,4,FALSO),"Sin dato")</f>
        <v/>
      </c>
    </row>
    <row r="12478">
      <c r="A12478" t="inlineStr">
        <is>
          <t>2026</t>
        </is>
      </c>
      <c r="B12478" t="inlineStr">
        <is>
          <t>07</t>
        </is>
      </c>
      <c r="C12478" t="inlineStr">
        <is>
          <t>09011110</t>
        </is>
      </c>
      <c r="D12478" t="inlineStr">
        <is>
          <t>023</t>
        </is>
      </c>
      <c r="E12478" t="inlineStr">
        <is>
          <t>MG</t>
        </is>
      </c>
      <c r="F12478" t="n">
        <v>1897</v>
      </c>
      <c r="G12478" t="n">
        <v>1896850</v>
      </c>
      <c r="H12478" t="n">
        <v>11638717</v>
      </c>
      <c r="I12478" t="inlineStr">
        <is>
          <t>Café en granos</t>
        </is>
      </c>
      <c r="J12478">
        <f>SI.ERROR(BUSCARV(D12478,TablaPaises,6,FALSO),"Sin dato")</f>
        <v/>
      </c>
      <c r="K12478">
        <f>SI.ERROR(BUSCARV(C12478,TablaProductos,2,FALSO),"Sin dato")</f>
        <v/>
      </c>
      <c r="L12478">
        <f>SI(H12478&gt;=1000000,"Alto",SI(H12478&gt;=100000,"Medio","Bajo"))</f>
        <v/>
      </c>
      <c r="M12478">
        <f>SI.ERROR(BUSCARV(E12478,TablaEstados,3,FALSO),"Sin dato")</f>
        <v/>
      </c>
      <c r="N12478">
        <f>SI.ERROR(BUSCARV(E12478,TablaEstados,4,FALSO),"Sin dato")</f>
        <v/>
      </c>
    </row>
    <row r="12479">
      <c r="A12479" t="inlineStr">
        <is>
          <t>2026</t>
        </is>
      </c>
      <c r="B12479" t="inlineStr">
        <is>
          <t>03</t>
        </is>
      </c>
      <c r="C12479" t="inlineStr">
        <is>
          <t>09011110</t>
        </is>
      </c>
      <c r="D12479" t="inlineStr">
        <is>
          <t>251</t>
        </is>
      </c>
      <c r="E12479" t="inlineStr">
        <is>
          <t>ES</t>
        </is>
      </c>
      <c r="F12479" t="n">
        <v>19</v>
      </c>
      <c r="G12479" t="n">
        <v>19200</v>
      </c>
      <c r="H12479" t="n">
        <v>71865</v>
      </c>
      <c r="I12479" t="inlineStr">
        <is>
          <t>Café en granos</t>
        </is>
      </c>
      <c r="J12479">
        <f>SI.ERROR(BUSCARV(D12479,TablaPaises,6,FALSO),"Sin dato")</f>
        <v/>
      </c>
      <c r="K12479">
        <f>SI.ERROR(BUSCARV(C12479,TablaProductos,2,FALSO),"Sin dato")</f>
        <v/>
      </c>
      <c r="L12479">
        <f>SI(H12479&gt;=1000000,"Alto",SI(H12479&gt;=100000,"Medio","Bajo"))</f>
        <v/>
      </c>
      <c r="M12479">
        <f>SI.ERROR(BUSCARV(E12479,TablaEstados,3,FALSO),"Sin dato")</f>
        <v/>
      </c>
      <c r="N12479">
        <f>SI.ERROR(BUSCARV(E12479,TablaEstados,4,FALSO),"Sin dato")</f>
        <v/>
      </c>
    </row>
    <row r="12480">
      <c r="A12480" t="inlineStr">
        <is>
          <t>2026</t>
        </is>
      </c>
      <c r="B12480" t="inlineStr">
        <is>
          <t>07</t>
        </is>
      </c>
      <c r="C12480" t="inlineStr">
        <is>
          <t>10059010</t>
        </is>
      </c>
      <c r="D12480" t="inlineStr">
        <is>
          <t>820</t>
        </is>
      </c>
      <c r="E12480" t="inlineStr">
        <is>
          <t>MT</t>
        </is>
      </c>
      <c r="F12480" t="n">
        <v>25252434</v>
      </c>
      <c r="G12480" t="n">
        <v>25252434</v>
      </c>
      <c r="H12480" t="n">
        <v>4946623</v>
      </c>
      <c r="I12480" t="inlineStr">
        <is>
          <t>Milho</t>
        </is>
      </c>
      <c r="J12480">
        <f>SI.ERROR(BUSCARV(D12480,TablaPaises,6,FALSO),"Sin dato")</f>
        <v/>
      </c>
      <c r="K12480">
        <f>SI.ERROR(BUSCARV(C12480,TablaProductos,2,FALSO),"Sin dato")</f>
        <v/>
      </c>
      <c r="L12480">
        <f>SI(H12480&gt;=1000000,"Alto",SI(H12480&gt;=100000,"Medio","Bajo"))</f>
        <v/>
      </c>
      <c r="M12480">
        <f>SI.ERROR(BUSCARV(E12480,TablaEstados,3,FALSO),"Sin dato")</f>
        <v/>
      </c>
      <c r="N12480">
        <f>SI.ERROR(BUSCARV(E12480,TablaEstados,4,FALSO),"Sin dato")</f>
        <v/>
      </c>
    </row>
    <row r="12481">
      <c r="A12481" t="inlineStr">
        <is>
          <t>2026</t>
        </is>
      </c>
      <c r="B12481" t="inlineStr">
        <is>
          <t>09</t>
        </is>
      </c>
      <c r="C12481" t="inlineStr">
        <is>
          <t>09011110</t>
        </is>
      </c>
      <c r="D12481" t="inlineStr">
        <is>
          <t>498</t>
        </is>
      </c>
      <c r="E12481" t="inlineStr">
        <is>
          <t>MG</t>
        </is>
      </c>
      <c r="F12481" t="n">
        <v>539</v>
      </c>
      <c r="G12481" t="n">
        <v>538400</v>
      </c>
      <c r="H12481" t="n">
        <v>2681672</v>
      </c>
      <c r="I12481" t="inlineStr">
        <is>
          <t>Café en granos</t>
        </is>
      </c>
      <c r="J12481">
        <f>SI.ERROR(BUSCARV(D12481,TablaPaises,6,FALSO),"Sin dato")</f>
        <v/>
      </c>
      <c r="K12481">
        <f>SI.ERROR(BUSCARV(C12481,TablaProductos,2,FALSO),"Sin dato")</f>
        <v/>
      </c>
      <c r="L12481">
        <f>SI(H12481&gt;=1000000,"Alto",SI(H12481&gt;=100000,"Medio","Bajo"))</f>
        <v/>
      </c>
      <c r="M12481">
        <f>SI.ERROR(BUSCARV(E12481,TablaEstados,3,FALSO),"Sin dato")</f>
        <v/>
      </c>
      <c r="N12481">
        <f>SI.ERROR(BUSCARV(E12481,TablaEstados,4,FALSO),"Sin dato")</f>
        <v/>
      </c>
    </row>
    <row r="12482">
      <c r="A12482" t="inlineStr">
        <is>
          <t>2026</t>
        </is>
      </c>
      <c r="B12482" t="inlineStr">
        <is>
          <t>06</t>
        </is>
      </c>
      <c r="C12482" t="inlineStr">
        <is>
          <t>10059010</t>
        </is>
      </c>
      <c r="D12482" t="inlineStr">
        <is>
          <t>858</t>
        </is>
      </c>
      <c r="E12482" t="inlineStr">
        <is>
          <t>PR</t>
        </is>
      </c>
      <c r="F12482" t="n">
        <v>17020465</v>
      </c>
      <c r="G12482" t="n">
        <v>17020465</v>
      </c>
      <c r="H12482" t="n">
        <v>4002873</v>
      </c>
      <c r="I12482" t="inlineStr">
        <is>
          <t>Milho</t>
        </is>
      </c>
      <c r="J12482">
        <f>SI.ERROR(BUSCARV(D12482,TablaPaises,6,FALSO),"Sin dato")</f>
        <v/>
      </c>
      <c r="K12482">
        <f>SI.ERROR(BUSCARV(C12482,TablaProductos,2,FALSO),"Sin dato")</f>
        <v/>
      </c>
      <c r="L12482">
        <f>SI(H12482&gt;=1000000,"Alto",SI(H12482&gt;=100000,"Medio","Bajo"))</f>
        <v/>
      </c>
      <c r="M12482">
        <f>SI.ERROR(BUSCARV(E12482,TablaEstados,3,FALSO),"Sin dato")</f>
        <v/>
      </c>
      <c r="N12482">
        <f>SI.ERROR(BUSCARV(E12482,TablaEstados,4,FALSO),"Sin dato")</f>
        <v/>
      </c>
    </row>
    <row r="12483">
      <c r="A12483" t="inlineStr">
        <is>
          <t>2026</t>
        </is>
      </c>
      <c r="B12483" t="inlineStr">
        <is>
          <t>08</t>
        </is>
      </c>
      <c r="C12483" t="inlineStr">
        <is>
          <t>52010020</t>
        </is>
      </c>
      <c r="D12483" t="inlineStr">
        <is>
          <t>858</t>
        </is>
      </c>
      <c r="E12483" t="inlineStr">
        <is>
          <t>MA</t>
        </is>
      </c>
      <c r="F12483" t="n">
        <v>245</v>
      </c>
      <c r="G12483" t="n">
        <v>245355</v>
      </c>
      <c r="H12483" t="n">
        <v>385914</v>
      </c>
      <c r="I12483" t="inlineStr">
        <is>
          <t>Algodón</t>
        </is>
      </c>
      <c r="J12483">
        <f>SI.ERROR(BUSCARV(D12483,TablaPaises,6,FALSO),"Sin dato")</f>
        <v/>
      </c>
      <c r="K12483">
        <f>SI.ERROR(BUSCARV(C12483,TablaProductos,2,FALSO),"Sin dato")</f>
        <v/>
      </c>
      <c r="L12483">
        <f>SI(H12483&gt;=1000000,"Alto",SI(H12483&gt;=100000,"Medio","Bajo"))</f>
        <v/>
      </c>
      <c r="M12483">
        <f>SI.ERROR(BUSCARV(E12483,TablaEstados,3,FALSO),"Sin dato")</f>
        <v/>
      </c>
      <c r="N12483">
        <f>SI.ERROR(BUSCARV(E12483,TablaEstados,4,FALSO),"Sin dato")</f>
        <v/>
      </c>
    </row>
    <row r="12484">
      <c r="A12484" t="inlineStr">
        <is>
          <t>2026</t>
        </is>
      </c>
      <c r="B12484" t="inlineStr">
        <is>
          <t>05</t>
        </is>
      </c>
      <c r="C12484" t="inlineStr">
        <is>
          <t>09011110</t>
        </is>
      </c>
      <c r="D12484" t="inlineStr">
        <is>
          <t>247</t>
        </is>
      </c>
      <c r="E12484" t="inlineStr">
        <is>
          <t>MG</t>
        </is>
      </c>
      <c r="F12484" t="n">
        <v>26</v>
      </c>
      <c r="G12484" t="n">
        <v>26100</v>
      </c>
      <c r="H12484" t="n">
        <v>212711</v>
      </c>
      <c r="I12484" t="inlineStr">
        <is>
          <t>Café en granos</t>
        </is>
      </c>
      <c r="J12484">
        <f>SI.ERROR(BUSCARV(D12484,TablaPaises,6,FALSO),"Sin dato")</f>
        <v/>
      </c>
      <c r="K12484">
        <f>SI.ERROR(BUSCARV(C12484,TablaProductos,2,FALSO),"Sin dato")</f>
        <v/>
      </c>
      <c r="L12484">
        <f>SI(H12484&gt;=1000000,"Alto",SI(H12484&gt;=100000,"Medio","Bajo"))</f>
        <v/>
      </c>
      <c r="M12484">
        <f>SI.ERROR(BUSCARV(E12484,TablaEstados,3,FALSO),"Sin dato")</f>
        <v/>
      </c>
      <c r="N12484">
        <f>SI.ERROR(BUSCARV(E12484,TablaEstados,4,FALSO),"Sin dato")</f>
        <v/>
      </c>
    </row>
    <row r="12485">
      <c r="A12485" t="inlineStr">
        <is>
          <t>2026</t>
        </is>
      </c>
      <c r="B12485" t="inlineStr">
        <is>
          <t>08</t>
        </is>
      </c>
      <c r="C12485" t="inlineStr">
        <is>
          <t>09011110</t>
        </is>
      </c>
      <c r="D12485" t="inlineStr">
        <is>
          <t>249</t>
        </is>
      </c>
      <c r="E12485" t="inlineStr">
        <is>
          <t>ES</t>
        </is>
      </c>
      <c r="F12485" t="n">
        <v>685</v>
      </c>
      <c r="G12485" t="n">
        <v>685263</v>
      </c>
      <c r="H12485" t="n">
        <v>2776152</v>
      </c>
      <c r="I12485" t="inlineStr">
        <is>
          <t>Café en granos</t>
        </is>
      </c>
      <c r="J12485">
        <f>SI.ERROR(BUSCARV(D12485,TablaPaises,6,FALSO),"Sin dato")</f>
        <v/>
      </c>
      <c r="K12485">
        <f>SI.ERROR(BUSCARV(C12485,TablaProductos,2,FALSO),"Sin dato")</f>
        <v/>
      </c>
      <c r="L12485">
        <f>SI(H12485&gt;=1000000,"Alto",SI(H12485&gt;=100000,"Medio","Bajo"))</f>
        <v/>
      </c>
      <c r="M12485">
        <f>SI.ERROR(BUSCARV(E12485,TablaEstados,3,FALSO),"Sin dato")</f>
        <v/>
      </c>
      <c r="N12485">
        <f>SI.ERROR(BUSCARV(E12485,TablaEstados,4,FALSO),"Sin dato")</f>
        <v/>
      </c>
    </row>
    <row r="12486">
      <c r="A12486" t="inlineStr">
        <is>
          <t>2026</t>
        </is>
      </c>
      <c r="B12486" t="inlineStr">
        <is>
          <t>01</t>
        </is>
      </c>
      <c r="C12486" t="inlineStr">
        <is>
          <t>10059010</t>
        </is>
      </c>
      <c r="D12486" t="inlineStr">
        <is>
          <t>245</t>
        </is>
      </c>
      <c r="E12486" t="inlineStr">
        <is>
          <t>MT</t>
        </is>
      </c>
      <c r="F12486" t="n">
        <v>27936965</v>
      </c>
      <c r="G12486" t="n">
        <v>27936965</v>
      </c>
      <c r="H12486" t="n">
        <v>5660699</v>
      </c>
      <c r="I12486" t="inlineStr">
        <is>
          <t>Milho</t>
        </is>
      </c>
      <c r="J12486">
        <f>SI.ERROR(BUSCARV(D12486,TablaPaises,6,FALSO),"Sin dato")</f>
        <v/>
      </c>
      <c r="K12486">
        <f>SI.ERROR(BUSCARV(C12486,TablaProductos,2,FALSO),"Sin dato")</f>
        <v/>
      </c>
      <c r="L12486">
        <f>SI(H12486&gt;=1000000,"Alto",SI(H12486&gt;=100000,"Medio","Bajo"))</f>
        <v/>
      </c>
      <c r="M12486">
        <f>SI.ERROR(BUSCARV(E12486,TablaEstados,3,FALSO),"Sin dato")</f>
        <v/>
      </c>
      <c r="N12486">
        <f>SI.ERROR(BUSCARV(E12486,TablaEstados,4,FALSO),"Sin dato")</f>
        <v/>
      </c>
    </row>
    <row r="12487">
      <c r="A12487" t="inlineStr">
        <is>
          <t>2026</t>
        </is>
      </c>
      <c r="B12487" t="inlineStr">
        <is>
          <t>05</t>
        </is>
      </c>
      <c r="C12487" t="inlineStr">
        <is>
          <t>52010020</t>
        </is>
      </c>
      <c r="D12487" t="inlineStr">
        <is>
          <t>827</t>
        </is>
      </c>
      <c r="E12487" t="inlineStr">
        <is>
          <t>BA</t>
        </is>
      </c>
      <c r="F12487" t="n">
        <v>1534</v>
      </c>
      <c r="G12487" t="n">
        <v>1534831</v>
      </c>
      <c r="H12487" t="n">
        <v>2352411</v>
      </c>
      <c r="I12487" t="inlineStr">
        <is>
          <t>Algodón</t>
        </is>
      </c>
      <c r="J12487">
        <f>SI.ERROR(BUSCARV(D12487,TablaPaises,6,FALSO),"Sin dato")</f>
        <v/>
      </c>
      <c r="K12487">
        <f>SI.ERROR(BUSCARV(C12487,TablaProductos,2,FALSO),"Sin dato")</f>
        <v/>
      </c>
      <c r="L12487">
        <f>SI(H12487&gt;=1000000,"Alto",SI(H12487&gt;=100000,"Medio","Bajo"))</f>
        <v/>
      </c>
      <c r="M12487">
        <f>SI.ERROR(BUSCARV(E12487,TablaEstados,3,FALSO),"Sin dato")</f>
        <v/>
      </c>
      <c r="N12487">
        <f>SI.ERROR(BUSCARV(E12487,TablaEstados,4,FALSO),"Sin dato")</f>
        <v/>
      </c>
    </row>
    <row r="12488">
      <c r="A12488" t="inlineStr">
        <is>
          <t>2026</t>
        </is>
      </c>
      <c r="B12488" t="inlineStr">
        <is>
          <t>06</t>
        </is>
      </c>
      <c r="C12488" t="inlineStr">
        <is>
          <t>09011110</t>
        </is>
      </c>
      <c r="D12488" t="inlineStr">
        <is>
          <t>386</t>
        </is>
      </c>
      <c r="E12488" t="inlineStr">
        <is>
          <t>BA</t>
        </is>
      </c>
      <c r="F12488" t="n">
        <v>20</v>
      </c>
      <c r="G12488" t="n">
        <v>20000</v>
      </c>
      <c r="H12488" t="n">
        <v>73826</v>
      </c>
      <c r="I12488" t="inlineStr">
        <is>
          <t>Café en granos</t>
        </is>
      </c>
      <c r="J12488">
        <f>SI.ERROR(BUSCARV(D12488,TablaPaises,6,FALSO),"Sin dato")</f>
        <v/>
      </c>
      <c r="K12488">
        <f>SI.ERROR(BUSCARV(C12488,TablaProductos,2,FALSO),"Sin dato")</f>
        <v/>
      </c>
      <c r="L12488">
        <f>SI(H12488&gt;=1000000,"Alto",SI(H12488&gt;=100000,"Medio","Bajo"))</f>
        <v/>
      </c>
      <c r="M12488">
        <f>SI.ERROR(BUSCARV(E12488,TablaEstados,3,FALSO),"Sin dato")</f>
        <v/>
      </c>
      <c r="N12488">
        <f>SI.ERROR(BUSCARV(E12488,TablaEstados,4,FALSO),"Sin dato")</f>
        <v/>
      </c>
    </row>
    <row r="12489">
      <c r="A12489" t="inlineStr">
        <is>
          <t>2026</t>
        </is>
      </c>
      <c r="B12489" t="inlineStr">
        <is>
          <t>06</t>
        </is>
      </c>
      <c r="C12489" t="inlineStr">
        <is>
          <t>09011110</t>
        </is>
      </c>
      <c r="D12489" t="inlineStr">
        <is>
          <t>190</t>
        </is>
      </c>
      <c r="E12489" t="inlineStr">
        <is>
          <t>MG</t>
        </is>
      </c>
      <c r="F12489" t="n">
        <v>2887</v>
      </c>
      <c r="G12489" t="n">
        <v>2905688</v>
      </c>
      <c r="H12489" t="n">
        <v>20795884</v>
      </c>
      <c r="I12489" t="inlineStr">
        <is>
          <t>Café en granos</t>
        </is>
      </c>
      <c r="J12489">
        <f>SI.ERROR(BUSCARV(D12489,TablaPaises,6,FALSO),"Sin dato")</f>
        <v/>
      </c>
      <c r="K12489">
        <f>SI.ERROR(BUSCARV(C12489,TablaProductos,2,FALSO),"Sin dato")</f>
        <v/>
      </c>
      <c r="L12489">
        <f>SI(H12489&gt;=1000000,"Alto",SI(H12489&gt;=100000,"Medio","Bajo"))</f>
        <v/>
      </c>
      <c r="M12489">
        <f>SI.ERROR(BUSCARV(E12489,TablaEstados,3,FALSO),"Sin dato")</f>
        <v/>
      </c>
      <c r="N12489">
        <f>SI.ERROR(BUSCARV(E12489,TablaEstados,4,FALSO),"Sin dato")</f>
        <v/>
      </c>
    </row>
    <row r="12490">
      <c r="A12490" t="inlineStr">
        <is>
          <t>2026</t>
        </is>
      </c>
      <c r="B12490" t="inlineStr">
        <is>
          <t>03</t>
        </is>
      </c>
      <c r="C12490" t="inlineStr">
        <is>
          <t>12019000</t>
        </is>
      </c>
      <c r="D12490" t="inlineStr">
        <is>
          <t>059</t>
        </is>
      </c>
      <c r="E12490" t="inlineStr">
        <is>
          <t>RO</t>
        </is>
      </c>
      <c r="F12490" t="n">
        <v>1890</v>
      </c>
      <c r="G12490" t="n">
        <v>1889388</v>
      </c>
      <c r="H12490" t="n">
        <v>771755</v>
      </c>
      <c r="I12490" t="inlineStr">
        <is>
          <t>Soja</t>
        </is>
      </c>
      <c r="J12490">
        <f>SI.ERROR(BUSCARV(D12490,TablaPaises,6,FALSO),"Sin dato")</f>
        <v/>
      </c>
      <c r="K12490">
        <f>SI.ERROR(BUSCARV(C12490,TablaProductos,2,FALSO),"Sin dato")</f>
        <v/>
      </c>
      <c r="L12490">
        <f>SI(H12490&gt;=1000000,"Alto",SI(H12490&gt;=100000,"Medio","Bajo"))</f>
        <v/>
      </c>
      <c r="M12490">
        <f>SI.ERROR(BUSCARV(E12490,TablaEstados,3,FALSO),"Sin dato")</f>
        <v/>
      </c>
      <c r="N12490">
        <f>SI.ERROR(BUSCARV(E12490,TablaEstados,4,FALSO),"Sin dato")</f>
        <v/>
      </c>
    </row>
    <row r="12491">
      <c r="A12491" t="inlineStr">
        <is>
          <t>2026</t>
        </is>
      </c>
      <c r="B12491" t="inlineStr">
        <is>
          <t>08</t>
        </is>
      </c>
      <c r="C12491" t="inlineStr">
        <is>
          <t>09011110</t>
        </is>
      </c>
      <c r="D12491" t="inlineStr">
        <is>
          <t>603</t>
        </is>
      </c>
      <c r="E12491" t="inlineStr">
        <is>
          <t>MG</t>
        </is>
      </c>
      <c r="F12491" t="n">
        <v>80</v>
      </c>
      <c r="G12491" t="n">
        <v>80000</v>
      </c>
      <c r="H12491" t="n">
        <v>472771</v>
      </c>
      <c r="I12491" t="inlineStr">
        <is>
          <t>Café en granos</t>
        </is>
      </c>
      <c r="J12491">
        <f>SI.ERROR(BUSCARV(D12491,TablaPaises,6,FALSO),"Sin dato")</f>
        <v/>
      </c>
      <c r="K12491">
        <f>SI.ERROR(BUSCARV(C12491,TablaProductos,2,FALSO),"Sin dato")</f>
        <v/>
      </c>
      <c r="L12491">
        <f>SI(H12491&gt;=1000000,"Alto",SI(H12491&gt;=100000,"Medio","Bajo"))</f>
        <v/>
      </c>
      <c r="M12491">
        <f>SI.ERROR(BUSCARV(E12491,TablaEstados,3,FALSO),"Sin dato")</f>
        <v/>
      </c>
      <c r="N12491">
        <f>SI.ERROR(BUSCARV(E12491,TablaEstados,4,FALSO),"Sin dato")</f>
        <v/>
      </c>
    </row>
    <row r="12492">
      <c r="A12492" t="inlineStr">
        <is>
          <t>2026</t>
        </is>
      </c>
      <c r="B12492" t="inlineStr">
        <is>
          <t>01</t>
        </is>
      </c>
      <c r="C12492" t="inlineStr">
        <is>
          <t>12019000</t>
        </is>
      </c>
      <c r="D12492" t="inlineStr">
        <is>
          <t>160</t>
        </is>
      </c>
      <c r="E12492" t="inlineStr">
        <is>
          <t>DF</t>
        </is>
      </c>
      <c r="F12492" t="n">
        <v>6067</v>
      </c>
      <c r="G12492" t="n">
        <v>6067276</v>
      </c>
      <c r="H12492" t="n">
        <v>2472057</v>
      </c>
      <c r="I12492" t="inlineStr">
        <is>
          <t>Soja</t>
        </is>
      </c>
      <c r="J12492">
        <f>SI.ERROR(BUSCARV(D12492,TablaPaises,6,FALSO),"Sin dato")</f>
        <v/>
      </c>
      <c r="K12492">
        <f>SI.ERROR(BUSCARV(C12492,TablaProductos,2,FALSO),"Sin dato")</f>
        <v/>
      </c>
      <c r="L12492">
        <f>SI(H12492&gt;=1000000,"Alto",SI(H12492&gt;=100000,"Medio","Bajo"))</f>
        <v/>
      </c>
      <c r="M12492">
        <f>SI.ERROR(BUSCARV(E12492,TablaEstados,3,FALSO),"Sin dato")</f>
        <v/>
      </c>
      <c r="N12492">
        <f>SI.ERROR(BUSCARV(E12492,TablaEstados,4,FALSO),"Sin dato")</f>
        <v/>
      </c>
    </row>
    <row r="12493">
      <c r="A12493" t="inlineStr">
        <is>
          <t>2026</t>
        </is>
      </c>
      <c r="B12493" t="inlineStr">
        <is>
          <t>08</t>
        </is>
      </c>
      <c r="C12493" t="inlineStr">
        <is>
          <t>09011110</t>
        </is>
      </c>
      <c r="D12493" t="inlineStr">
        <is>
          <t>245</t>
        </is>
      </c>
      <c r="E12493" t="inlineStr">
        <is>
          <t>GO</t>
        </is>
      </c>
      <c r="F12493" t="n">
        <v>27</v>
      </c>
      <c r="G12493" t="n">
        <v>26771</v>
      </c>
      <c r="H12493" t="n">
        <v>187441</v>
      </c>
      <c r="I12493" t="inlineStr">
        <is>
          <t>Café en granos</t>
        </is>
      </c>
      <c r="J12493">
        <f>SI.ERROR(BUSCARV(D12493,TablaPaises,6,FALSO),"Sin dato")</f>
        <v/>
      </c>
      <c r="K12493">
        <f>SI.ERROR(BUSCARV(C12493,TablaProductos,2,FALSO),"Sin dato")</f>
        <v/>
      </c>
      <c r="L12493">
        <f>SI(H12493&gt;=1000000,"Alto",SI(H12493&gt;=100000,"Medio","Bajo"))</f>
        <v/>
      </c>
      <c r="M12493">
        <f>SI.ERROR(BUSCARV(E12493,TablaEstados,3,FALSO),"Sin dato")</f>
        <v/>
      </c>
      <c r="N12493">
        <f>SI.ERROR(BUSCARV(E12493,TablaEstados,4,FALSO),"Sin dato")</f>
        <v/>
      </c>
    </row>
    <row r="12494">
      <c r="A12494" t="inlineStr">
        <is>
          <t>2026</t>
        </is>
      </c>
      <c r="B12494" t="inlineStr">
        <is>
          <t>01</t>
        </is>
      </c>
      <c r="C12494" t="inlineStr">
        <is>
          <t>52010020</t>
        </is>
      </c>
      <c r="D12494" t="inlineStr">
        <is>
          <t>485</t>
        </is>
      </c>
      <c r="E12494" t="inlineStr">
        <is>
          <t>BA</t>
        </is>
      </c>
      <c r="F12494" t="n">
        <v>482</v>
      </c>
      <c r="G12494" t="n">
        <v>482278</v>
      </c>
      <c r="H12494" t="n">
        <v>766787</v>
      </c>
      <c r="I12494" t="inlineStr">
        <is>
          <t>Algodón</t>
        </is>
      </c>
      <c r="J12494">
        <f>SI.ERROR(BUSCARV(D12494,TablaPaises,6,FALSO),"Sin dato")</f>
        <v/>
      </c>
      <c r="K12494">
        <f>SI.ERROR(BUSCARV(C12494,TablaProductos,2,FALSO),"Sin dato")</f>
        <v/>
      </c>
      <c r="L12494">
        <f>SI(H12494&gt;=1000000,"Alto",SI(H12494&gt;=100000,"Medio","Bajo"))</f>
        <v/>
      </c>
      <c r="M12494">
        <f>SI.ERROR(BUSCARV(E12494,TablaEstados,3,FALSO),"Sin dato")</f>
        <v/>
      </c>
      <c r="N12494">
        <f>SI.ERROR(BUSCARV(E12494,TablaEstados,4,FALSO),"Sin dato")</f>
        <v/>
      </c>
    </row>
    <row r="12495">
      <c r="A12495" t="inlineStr">
        <is>
          <t>2026</t>
        </is>
      </c>
      <c r="B12495" t="inlineStr">
        <is>
          <t>02</t>
        </is>
      </c>
      <c r="C12495" t="inlineStr">
        <is>
          <t>52010020</t>
        </is>
      </c>
      <c r="D12495" t="inlineStr">
        <is>
          <t>827</t>
        </is>
      </c>
      <c r="E12495" t="inlineStr">
        <is>
          <t>BA</t>
        </is>
      </c>
      <c r="F12495" t="n">
        <v>2225</v>
      </c>
      <c r="G12495" t="n">
        <v>2226423</v>
      </c>
      <c r="H12495" t="n">
        <v>3285950</v>
      </c>
      <c r="I12495" t="inlineStr">
        <is>
          <t>Algodón</t>
        </is>
      </c>
      <c r="J12495">
        <f>SI.ERROR(BUSCARV(D12495,TablaPaises,6,FALSO),"Sin dato")</f>
        <v/>
      </c>
      <c r="K12495">
        <f>SI.ERROR(BUSCARV(C12495,TablaProductos,2,FALSO),"Sin dato")</f>
        <v/>
      </c>
      <c r="L12495">
        <f>SI(H12495&gt;=1000000,"Alto",SI(H12495&gt;=100000,"Medio","Bajo"))</f>
        <v/>
      </c>
      <c r="M12495">
        <f>SI.ERROR(BUSCARV(E12495,TablaEstados,3,FALSO),"Sin dato")</f>
        <v/>
      </c>
      <c r="N12495">
        <f>SI.ERROR(BUSCARV(E12495,TablaEstados,4,FALSO),"Sin dato")</f>
        <v/>
      </c>
    </row>
    <row r="12496">
      <c r="A12496" t="inlineStr">
        <is>
          <t>2026</t>
        </is>
      </c>
      <c r="B12496" t="inlineStr">
        <is>
          <t>04</t>
        </is>
      </c>
      <c r="C12496" t="inlineStr">
        <is>
          <t>12019000</t>
        </is>
      </c>
      <c r="D12496" t="inlineStr">
        <is>
          <t>858</t>
        </is>
      </c>
      <c r="E12496" t="inlineStr">
        <is>
          <t>MS</t>
        </is>
      </c>
      <c r="F12496" t="n">
        <v>13648</v>
      </c>
      <c r="G12496" t="n">
        <v>13648177</v>
      </c>
      <c r="H12496" t="n">
        <v>5841693</v>
      </c>
      <c r="I12496" t="inlineStr">
        <is>
          <t>Soja</t>
        </is>
      </c>
      <c r="J12496">
        <f>SI.ERROR(BUSCARV(D12496,TablaPaises,6,FALSO),"Sin dato")</f>
        <v/>
      </c>
      <c r="K12496">
        <f>SI.ERROR(BUSCARV(C12496,TablaProductos,2,FALSO),"Sin dato")</f>
        <v/>
      </c>
      <c r="L12496">
        <f>SI(H12496&gt;=1000000,"Alto",SI(H12496&gt;=100000,"Medio","Bajo"))</f>
        <v/>
      </c>
      <c r="M12496">
        <f>SI.ERROR(BUSCARV(E12496,TablaEstados,3,FALSO),"Sin dato")</f>
        <v/>
      </c>
      <c r="N12496">
        <f>SI.ERROR(BUSCARV(E12496,TablaEstados,4,FALSO),"Sin dato")</f>
        <v/>
      </c>
    </row>
    <row r="12497">
      <c r="A12497" t="inlineStr">
        <is>
          <t>2026</t>
        </is>
      </c>
      <c r="B12497" t="inlineStr">
        <is>
          <t>04</t>
        </is>
      </c>
      <c r="C12497" t="inlineStr">
        <is>
          <t>10059090</t>
        </is>
      </c>
      <c r="D12497" t="inlineStr">
        <is>
          <t>476</t>
        </is>
      </c>
      <c r="E12497" t="inlineStr">
        <is>
          <t>CE</t>
        </is>
      </c>
      <c r="F12497" t="n">
        <v>26</v>
      </c>
      <c r="G12497" t="n">
        <v>26</v>
      </c>
      <c r="H12497" t="n">
        <v>75</v>
      </c>
      <c r="I12497" t="inlineStr">
        <is>
          <t>Milho</t>
        </is>
      </c>
      <c r="J12497">
        <f>SI.ERROR(BUSCARV(D12497,TablaPaises,6,FALSO),"Sin dato")</f>
        <v/>
      </c>
      <c r="K12497">
        <f>SI.ERROR(BUSCARV(C12497,TablaProductos,2,FALSO),"Sin dato")</f>
        <v/>
      </c>
      <c r="L12497">
        <f>SI(H12497&gt;=1000000,"Alto",SI(H12497&gt;=100000,"Medio","Bajo"))</f>
        <v/>
      </c>
      <c r="M12497">
        <f>SI.ERROR(BUSCARV(E12497,TablaEstados,3,FALSO),"Sin dato")</f>
        <v/>
      </c>
      <c r="N12497">
        <f>SI.ERROR(BUSCARV(E12497,TablaEstados,4,FALSO),"Sin dato")</f>
        <v/>
      </c>
    </row>
    <row r="12498">
      <c r="A12498" t="inlineStr">
        <is>
          <t>2026</t>
        </is>
      </c>
      <c r="B12498" t="inlineStr">
        <is>
          <t>03</t>
        </is>
      </c>
      <c r="C12498" t="inlineStr">
        <is>
          <t>12019000</t>
        </is>
      </c>
      <c r="D12498" t="inlineStr">
        <is>
          <t>386</t>
        </is>
      </c>
      <c r="E12498" t="inlineStr">
        <is>
          <t>MT</t>
        </is>
      </c>
      <c r="F12498" t="n">
        <v>45550</v>
      </c>
      <c r="G12498" t="n">
        <v>45550000</v>
      </c>
      <c r="H12498" t="n">
        <v>18057270</v>
      </c>
      <c r="I12498" t="inlineStr">
        <is>
          <t>Soja</t>
        </is>
      </c>
      <c r="J12498">
        <f>SI.ERROR(BUSCARV(D12498,TablaPaises,6,FALSO),"Sin dato")</f>
        <v/>
      </c>
      <c r="K12498">
        <f>SI.ERROR(BUSCARV(C12498,TablaProductos,2,FALSO),"Sin dato")</f>
        <v/>
      </c>
      <c r="L12498">
        <f>SI(H12498&gt;=1000000,"Alto",SI(H12498&gt;=100000,"Medio","Bajo"))</f>
        <v/>
      </c>
      <c r="M12498">
        <f>SI.ERROR(BUSCARV(E12498,TablaEstados,3,FALSO),"Sin dato")</f>
        <v/>
      </c>
      <c r="N12498">
        <f>SI.ERROR(BUSCARV(E12498,TablaEstados,4,FALSO),"Sin dato")</f>
        <v/>
      </c>
    </row>
    <row r="12499">
      <c r="A12499" t="inlineStr">
        <is>
          <t>2026</t>
        </is>
      </c>
      <c r="B12499" t="inlineStr">
        <is>
          <t>09</t>
        </is>
      </c>
      <c r="C12499" t="inlineStr">
        <is>
          <t>09011110</t>
        </is>
      </c>
      <c r="D12499" t="inlineStr">
        <is>
          <t>403</t>
        </is>
      </c>
      <c r="E12499" t="inlineStr">
        <is>
          <t>ES</t>
        </is>
      </c>
      <c r="F12499" t="n">
        <v>211903</v>
      </c>
      <c r="G12499" t="n">
        <v>913857</v>
      </c>
      <c r="H12499" t="n">
        <v>4266026</v>
      </c>
      <c r="I12499" t="inlineStr">
        <is>
          <t>Café en granos</t>
        </is>
      </c>
      <c r="J12499">
        <f>SI.ERROR(BUSCARV(D12499,TablaPaises,6,FALSO),"Sin dato")</f>
        <v/>
      </c>
      <c r="K12499">
        <f>SI.ERROR(BUSCARV(C12499,TablaProductos,2,FALSO),"Sin dato")</f>
        <v/>
      </c>
      <c r="L12499">
        <f>SI(H12499&gt;=1000000,"Alto",SI(H12499&gt;=100000,"Medio","Bajo"))</f>
        <v/>
      </c>
      <c r="M12499">
        <f>SI.ERROR(BUSCARV(E12499,TablaEstados,3,FALSO),"Sin dato")</f>
        <v/>
      </c>
      <c r="N12499">
        <f>SI.ERROR(BUSCARV(E12499,TablaEstados,4,FALSO),"Sin dato")</f>
        <v/>
      </c>
    </row>
    <row r="12500">
      <c r="A12500" t="inlineStr">
        <is>
          <t>2026</t>
        </is>
      </c>
      <c r="B12500" t="inlineStr">
        <is>
          <t>07</t>
        </is>
      </c>
      <c r="C12500" t="inlineStr">
        <is>
          <t>09011110</t>
        </is>
      </c>
      <c r="D12500" t="inlineStr">
        <is>
          <t>455</t>
        </is>
      </c>
      <c r="E12500" t="inlineStr">
        <is>
          <t>MG</t>
        </is>
      </c>
      <c r="F12500" t="n">
        <v>80</v>
      </c>
      <c r="G12500" t="n">
        <v>80000</v>
      </c>
      <c r="H12500" t="n">
        <v>429600</v>
      </c>
      <c r="I12500" t="inlineStr">
        <is>
          <t>Café en granos</t>
        </is>
      </c>
      <c r="J12500">
        <f>SI.ERROR(BUSCARV(D12500,TablaPaises,6,FALSO),"Sin dato")</f>
        <v/>
      </c>
      <c r="K12500">
        <f>SI.ERROR(BUSCARV(C12500,TablaProductos,2,FALSO),"Sin dato")</f>
        <v/>
      </c>
      <c r="L12500">
        <f>SI(H12500&gt;=1000000,"Alto",SI(H12500&gt;=100000,"Medio","Bajo"))</f>
        <v/>
      </c>
      <c r="M12500">
        <f>SI.ERROR(BUSCARV(E12500,TablaEstados,3,FALSO),"Sin dato")</f>
        <v/>
      </c>
      <c r="N12500">
        <f>SI.ERROR(BUSCARV(E12500,TablaEstados,4,FALSO),"Sin dato")</f>
        <v/>
      </c>
    </row>
    <row r="12501">
      <c r="A12501" t="inlineStr">
        <is>
          <t>2026</t>
        </is>
      </c>
      <c r="B12501" t="inlineStr">
        <is>
          <t>04</t>
        </is>
      </c>
      <c r="C12501" t="inlineStr">
        <is>
          <t>09011110</t>
        </is>
      </c>
      <c r="D12501" t="inlineStr">
        <is>
          <t>548</t>
        </is>
      </c>
      <c r="E12501" t="inlineStr">
        <is>
          <t>SP</t>
        </is>
      </c>
      <c r="F12501" t="n">
        <v>40</v>
      </c>
      <c r="G12501" t="n">
        <v>40000</v>
      </c>
      <c r="H12501" t="n">
        <v>275015</v>
      </c>
      <c r="I12501" t="inlineStr">
        <is>
          <t>Café en granos</t>
        </is>
      </c>
      <c r="J12501">
        <f>SI.ERROR(BUSCARV(D12501,TablaPaises,6,FALSO),"Sin dato")</f>
        <v/>
      </c>
      <c r="K12501">
        <f>SI.ERROR(BUSCARV(C12501,TablaProductos,2,FALSO),"Sin dato")</f>
        <v/>
      </c>
      <c r="L12501">
        <f>SI(H12501&gt;=1000000,"Alto",SI(H12501&gt;=100000,"Medio","Bajo"))</f>
        <v/>
      </c>
      <c r="M12501">
        <f>SI.ERROR(BUSCARV(E12501,TablaEstados,3,FALSO),"Sin dato")</f>
        <v/>
      </c>
      <c r="N12501">
        <f>SI.ERROR(BUSCARV(E12501,TablaEstados,4,FALSO),"Sin dato")</f>
        <v/>
      </c>
    </row>
    <row r="12502">
      <c r="A12502" t="inlineStr">
        <is>
          <t>2026</t>
        </is>
      </c>
      <c r="B12502" t="inlineStr">
        <is>
          <t>09</t>
        </is>
      </c>
      <c r="C12502" t="inlineStr">
        <is>
          <t>52010020</t>
        </is>
      </c>
      <c r="D12502" t="inlineStr">
        <is>
          <t>827</t>
        </is>
      </c>
      <c r="E12502" t="inlineStr">
        <is>
          <t>MA</t>
        </is>
      </c>
      <c r="F12502" t="n">
        <v>198</v>
      </c>
      <c r="G12502" t="n">
        <v>198418</v>
      </c>
      <c r="H12502" t="n">
        <v>320143</v>
      </c>
      <c r="I12502" t="inlineStr">
        <is>
          <t>Algodón</t>
        </is>
      </c>
      <c r="J12502">
        <f>SI.ERROR(BUSCARV(D12502,TablaPaises,6,FALSO),"Sin dato")</f>
        <v/>
      </c>
      <c r="K12502">
        <f>SI.ERROR(BUSCARV(C12502,TablaProductos,2,FALSO),"Sin dato")</f>
        <v/>
      </c>
      <c r="L12502">
        <f>SI(H12502&gt;=1000000,"Alto",SI(H12502&gt;=100000,"Medio","Bajo"))</f>
        <v/>
      </c>
      <c r="M12502">
        <f>SI.ERROR(BUSCARV(E12502,TablaEstados,3,FALSO),"Sin dato")</f>
        <v/>
      </c>
      <c r="N12502">
        <f>SI.ERROR(BUSCARV(E12502,TablaEstados,4,FALSO),"Sin dato")</f>
        <v/>
      </c>
    </row>
    <row r="12503">
      <c r="A12503" t="inlineStr">
        <is>
          <t>2026</t>
        </is>
      </c>
      <c r="B12503" t="inlineStr">
        <is>
          <t>08</t>
        </is>
      </c>
      <c r="C12503" t="inlineStr">
        <is>
          <t>10059090</t>
        </is>
      </c>
      <c r="D12503" t="inlineStr">
        <is>
          <t>351</t>
        </is>
      </c>
      <c r="E12503" t="inlineStr">
        <is>
          <t>RJ</t>
        </is>
      </c>
      <c r="F12503" t="n">
        <v>8</v>
      </c>
      <c r="G12503" t="n">
        <v>8</v>
      </c>
      <c r="H12503" t="n">
        <v>51</v>
      </c>
      <c r="I12503" t="inlineStr">
        <is>
          <t>Milho</t>
        </is>
      </c>
      <c r="J12503">
        <f>SI.ERROR(BUSCARV(D12503,TablaPaises,6,FALSO),"Sin dato")</f>
        <v/>
      </c>
      <c r="K12503">
        <f>SI.ERROR(BUSCARV(C12503,TablaProductos,2,FALSO),"Sin dato")</f>
        <v/>
      </c>
      <c r="L12503">
        <f>SI(H12503&gt;=1000000,"Alto",SI(H12503&gt;=100000,"Medio","Bajo"))</f>
        <v/>
      </c>
      <c r="M12503">
        <f>SI.ERROR(BUSCARV(E12503,TablaEstados,3,FALSO),"Sin dato")</f>
        <v/>
      </c>
      <c r="N12503">
        <f>SI.ERROR(BUSCARV(E12503,TablaEstados,4,FALSO),"Sin dato")</f>
        <v/>
      </c>
    </row>
    <row r="12504">
      <c r="A12504" t="inlineStr">
        <is>
          <t>2026</t>
        </is>
      </c>
      <c r="B12504" t="inlineStr">
        <is>
          <t>03</t>
        </is>
      </c>
      <c r="C12504" t="inlineStr">
        <is>
          <t>52010020</t>
        </is>
      </c>
      <c r="D12504" t="inlineStr">
        <is>
          <t>365</t>
        </is>
      </c>
      <c r="E12504" t="inlineStr">
        <is>
          <t>MG</t>
        </is>
      </c>
      <c r="F12504" t="n">
        <v>184</v>
      </c>
      <c r="G12504" t="n">
        <v>185246</v>
      </c>
      <c r="H12504" t="n">
        <v>277502</v>
      </c>
      <c r="I12504" t="inlineStr">
        <is>
          <t>Algodón</t>
        </is>
      </c>
      <c r="J12504">
        <f>SI.ERROR(BUSCARV(D12504,TablaPaises,6,FALSO),"Sin dato")</f>
        <v/>
      </c>
      <c r="K12504">
        <f>SI.ERROR(BUSCARV(C12504,TablaProductos,2,FALSO),"Sin dato")</f>
        <v/>
      </c>
      <c r="L12504">
        <f>SI(H12504&gt;=1000000,"Alto",SI(H12504&gt;=100000,"Medio","Bajo"))</f>
        <v/>
      </c>
      <c r="M12504">
        <f>SI.ERROR(BUSCARV(E12504,TablaEstados,3,FALSO),"Sin dato")</f>
        <v/>
      </c>
      <c r="N12504">
        <f>SI.ERROR(BUSCARV(E12504,TablaEstados,4,FALSO),"Sin dato")</f>
        <v/>
      </c>
    </row>
    <row r="12505">
      <c r="A12505" t="inlineStr">
        <is>
          <t>2026</t>
        </is>
      </c>
      <c r="B12505" t="inlineStr">
        <is>
          <t>05</t>
        </is>
      </c>
      <c r="C12505" t="inlineStr">
        <is>
          <t>52010020</t>
        </is>
      </c>
      <c r="D12505" t="inlineStr">
        <is>
          <t>081</t>
        </is>
      </c>
      <c r="E12505" t="inlineStr">
        <is>
          <t>MG</t>
        </is>
      </c>
      <c r="F12505" t="n">
        <v>635</v>
      </c>
      <c r="G12505" t="n">
        <v>636429</v>
      </c>
      <c r="H12505" t="n">
        <v>941272</v>
      </c>
      <c r="I12505" t="inlineStr">
        <is>
          <t>Algodón</t>
        </is>
      </c>
      <c r="J12505">
        <f>SI.ERROR(BUSCARV(D12505,TablaPaises,6,FALSO),"Sin dato")</f>
        <v/>
      </c>
      <c r="K12505">
        <f>SI.ERROR(BUSCARV(C12505,TablaProductos,2,FALSO),"Sin dato")</f>
        <v/>
      </c>
      <c r="L12505">
        <f>SI(H12505&gt;=1000000,"Alto",SI(H12505&gt;=100000,"Medio","Bajo"))</f>
        <v/>
      </c>
      <c r="M12505">
        <f>SI.ERROR(BUSCARV(E12505,TablaEstados,3,FALSO),"Sin dato")</f>
        <v/>
      </c>
      <c r="N12505">
        <f>SI.ERROR(BUSCARV(E12505,TablaEstados,4,FALSO),"Sin dato")</f>
        <v/>
      </c>
    </row>
    <row r="12506">
      <c r="A12506" t="inlineStr">
        <is>
          <t>2026</t>
        </is>
      </c>
      <c r="B12506" t="inlineStr">
        <is>
          <t>03</t>
        </is>
      </c>
      <c r="C12506" t="inlineStr">
        <is>
          <t>12019000</t>
        </is>
      </c>
      <c r="D12506" t="inlineStr">
        <is>
          <t>776</t>
        </is>
      </c>
      <c r="E12506" t="inlineStr">
        <is>
          <t>MS</t>
        </is>
      </c>
      <c r="F12506" t="n">
        <v>5539</v>
      </c>
      <c r="G12506" t="n">
        <v>5538726</v>
      </c>
      <c r="H12506" t="n">
        <v>2548014</v>
      </c>
      <c r="I12506" t="inlineStr">
        <is>
          <t>Soja</t>
        </is>
      </c>
      <c r="J12506">
        <f>SI.ERROR(BUSCARV(D12506,TablaPaises,6,FALSO),"Sin dato")</f>
        <v/>
      </c>
      <c r="K12506">
        <f>SI.ERROR(BUSCARV(C12506,TablaProductos,2,FALSO),"Sin dato")</f>
        <v/>
      </c>
      <c r="L12506">
        <f>SI(H12506&gt;=1000000,"Alto",SI(H12506&gt;=100000,"Medio","Bajo"))</f>
        <v/>
      </c>
      <c r="M12506">
        <f>SI.ERROR(BUSCARV(E12506,TablaEstados,3,FALSO),"Sin dato")</f>
        <v/>
      </c>
      <c r="N12506">
        <f>SI.ERROR(BUSCARV(E12506,TablaEstados,4,FALSO),"Sin dato")</f>
        <v/>
      </c>
    </row>
    <row r="12507">
      <c r="A12507" t="inlineStr">
        <is>
          <t>2026</t>
        </is>
      </c>
      <c r="B12507" t="inlineStr">
        <is>
          <t>06</t>
        </is>
      </c>
      <c r="C12507" t="inlineStr">
        <is>
          <t>09011190</t>
        </is>
      </c>
      <c r="D12507" t="inlineStr">
        <is>
          <t>580</t>
        </is>
      </c>
      <c r="E12507" t="inlineStr">
        <is>
          <t>SC</t>
        </is>
      </c>
      <c r="F12507" t="n">
        <v>2</v>
      </c>
      <c r="G12507" t="n">
        <v>2</v>
      </c>
      <c r="H12507" t="n">
        <v>76</v>
      </c>
      <c r="I12507" t="inlineStr">
        <is>
          <t>Café en granos</t>
        </is>
      </c>
      <c r="J12507">
        <f>SI.ERROR(BUSCARV(D12507,TablaPaises,6,FALSO),"Sin dato")</f>
        <v/>
      </c>
      <c r="K12507">
        <f>SI.ERROR(BUSCARV(C12507,TablaProductos,2,FALSO),"Sin dato")</f>
        <v/>
      </c>
      <c r="L12507">
        <f>SI(H12507&gt;=1000000,"Alto",SI(H12507&gt;=100000,"Medio","Bajo"))</f>
        <v/>
      </c>
      <c r="M12507">
        <f>SI.ERROR(BUSCARV(E12507,TablaEstados,3,FALSO),"Sin dato")</f>
        <v/>
      </c>
      <c r="N12507">
        <f>SI.ERROR(BUSCARV(E12507,TablaEstados,4,FALSO),"Sin dato")</f>
        <v/>
      </c>
    </row>
    <row r="12508">
      <c r="A12508" t="inlineStr">
        <is>
          <t>2026</t>
        </is>
      </c>
      <c r="B12508" t="inlineStr">
        <is>
          <t>02</t>
        </is>
      </c>
      <c r="C12508" t="inlineStr">
        <is>
          <t>10059010</t>
        </is>
      </c>
      <c r="D12508" t="inlineStr">
        <is>
          <t>097</t>
        </is>
      </c>
      <c r="E12508" t="inlineStr">
        <is>
          <t>PR</t>
        </is>
      </c>
      <c r="F12508" t="n">
        <v>11000</v>
      </c>
      <c r="G12508" t="n">
        <v>11000</v>
      </c>
      <c r="H12508" t="n">
        <v>1994</v>
      </c>
      <c r="I12508" t="inlineStr">
        <is>
          <t>Milho</t>
        </is>
      </c>
      <c r="J12508">
        <f>SI.ERROR(BUSCARV(D12508,TablaPaises,6,FALSO),"Sin dato")</f>
        <v/>
      </c>
      <c r="K12508">
        <f>SI.ERROR(BUSCARV(C12508,TablaProductos,2,FALSO),"Sin dato")</f>
        <v/>
      </c>
      <c r="L12508">
        <f>SI(H12508&gt;=1000000,"Alto",SI(H12508&gt;=100000,"Medio","Bajo"))</f>
        <v/>
      </c>
      <c r="M12508">
        <f>SI.ERROR(BUSCARV(E12508,TablaEstados,3,FALSO),"Sin dato")</f>
        <v/>
      </c>
      <c r="N12508">
        <f>SI.ERROR(BUSCARV(E12508,TablaEstados,4,FALSO),"Sin dato")</f>
        <v/>
      </c>
    </row>
    <row r="12509">
      <c r="A12509" t="inlineStr">
        <is>
          <t>2026</t>
        </is>
      </c>
      <c r="B12509" t="inlineStr">
        <is>
          <t>07</t>
        </is>
      </c>
      <c r="C12509" t="inlineStr">
        <is>
          <t>10059090</t>
        </is>
      </c>
      <c r="D12509" t="inlineStr">
        <is>
          <t>476</t>
        </is>
      </c>
      <c r="E12509" t="inlineStr">
        <is>
          <t>AL</t>
        </is>
      </c>
      <c r="F12509" t="n">
        <v>10</v>
      </c>
      <c r="G12509" t="n">
        <v>10</v>
      </c>
      <c r="H12509" t="n">
        <v>50</v>
      </c>
      <c r="I12509" t="inlineStr">
        <is>
          <t>Milho</t>
        </is>
      </c>
      <c r="J12509">
        <f>SI.ERROR(BUSCARV(D12509,TablaPaises,6,FALSO),"Sin dato")</f>
        <v/>
      </c>
      <c r="K12509">
        <f>SI.ERROR(BUSCARV(C12509,TablaProductos,2,FALSO),"Sin dato")</f>
        <v/>
      </c>
      <c r="L12509">
        <f>SI(H12509&gt;=1000000,"Alto",SI(H12509&gt;=100000,"Medio","Bajo"))</f>
        <v/>
      </c>
      <c r="M12509">
        <f>SI.ERROR(BUSCARV(E12509,TablaEstados,3,FALSO),"Sin dato")</f>
        <v/>
      </c>
      <c r="N12509">
        <f>SI.ERROR(BUSCARV(E12509,TablaEstados,4,FALSO),"Sin dato")</f>
        <v/>
      </c>
    </row>
    <row r="12510">
      <c r="A12510" t="inlineStr">
        <is>
          <t>2026</t>
        </is>
      </c>
      <c r="B12510" t="inlineStr">
        <is>
          <t>04</t>
        </is>
      </c>
      <c r="C12510" t="inlineStr">
        <is>
          <t>52010020</t>
        </is>
      </c>
      <c r="D12510" t="inlineStr">
        <is>
          <t>160</t>
        </is>
      </c>
      <c r="E12510" t="inlineStr">
        <is>
          <t>BA</t>
        </is>
      </c>
      <c r="F12510" t="n">
        <v>4</v>
      </c>
      <c r="G12510" t="n">
        <v>4397</v>
      </c>
      <c r="H12510" t="n">
        <v>6563</v>
      </c>
      <c r="I12510" t="inlineStr">
        <is>
          <t>Algodón</t>
        </is>
      </c>
      <c r="J12510">
        <f>SI.ERROR(BUSCARV(D12510,TablaPaises,6,FALSO),"Sin dato")</f>
        <v/>
      </c>
      <c r="K12510">
        <f>SI.ERROR(BUSCARV(C12510,TablaProductos,2,FALSO),"Sin dato")</f>
        <v/>
      </c>
      <c r="L12510">
        <f>SI(H12510&gt;=1000000,"Alto",SI(H12510&gt;=100000,"Medio","Bajo"))</f>
        <v/>
      </c>
      <c r="M12510">
        <f>SI.ERROR(BUSCARV(E12510,TablaEstados,3,FALSO),"Sin dato")</f>
        <v/>
      </c>
      <c r="N12510">
        <f>SI.ERROR(BUSCARV(E12510,TablaEstados,4,FALSO),"Sin dato")</f>
        <v/>
      </c>
    </row>
    <row r="12511">
      <c r="A12511" t="inlineStr">
        <is>
          <t>2026</t>
        </is>
      </c>
      <c r="B12511" t="inlineStr">
        <is>
          <t>01</t>
        </is>
      </c>
      <c r="C12511" t="inlineStr">
        <is>
          <t>09011110</t>
        </is>
      </c>
      <c r="D12511" t="inlineStr">
        <is>
          <t>827</t>
        </is>
      </c>
      <c r="E12511" t="inlineStr">
        <is>
          <t>MG</t>
        </is>
      </c>
      <c r="F12511" t="n">
        <v>729</v>
      </c>
      <c r="G12511" t="n">
        <v>729600</v>
      </c>
      <c r="H12511" t="n">
        <v>4604111</v>
      </c>
      <c r="I12511" t="inlineStr">
        <is>
          <t>Café en granos</t>
        </is>
      </c>
      <c r="J12511">
        <f>SI.ERROR(BUSCARV(D12511,TablaPaises,6,FALSO),"Sin dato")</f>
        <v/>
      </c>
      <c r="K12511">
        <f>SI.ERROR(BUSCARV(C12511,TablaProductos,2,FALSO),"Sin dato")</f>
        <v/>
      </c>
      <c r="L12511">
        <f>SI(H12511&gt;=1000000,"Alto",SI(H12511&gt;=100000,"Medio","Bajo"))</f>
        <v/>
      </c>
      <c r="M12511">
        <f>SI.ERROR(BUSCARV(E12511,TablaEstados,3,FALSO),"Sin dato")</f>
        <v/>
      </c>
      <c r="N12511">
        <f>SI.ERROR(BUSCARV(E12511,TablaEstados,4,FALSO),"Sin dato")</f>
        <v/>
      </c>
    </row>
    <row r="12512">
      <c r="A12512" t="inlineStr">
        <is>
          <t>2026</t>
        </is>
      </c>
      <c r="B12512" t="inlineStr">
        <is>
          <t>09</t>
        </is>
      </c>
      <c r="C12512" t="inlineStr">
        <is>
          <t>09011110</t>
        </is>
      </c>
      <c r="D12512" t="inlineStr">
        <is>
          <t>756</t>
        </is>
      </c>
      <c r="E12512" t="inlineStr">
        <is>
          <t>ES</t>
        </is>
      </c>
      <c r="F12512" t="n">
        <v>86</v>
      </c>
      <c r="G12512" t="n">
        <v>86400</v>
      </c>
      <c r="H12512" t="n">
        <v>292032</v>
      </c>
      <c r="I12512" t="inlineStr">
        <is>
          <t>Café en granos</t>
        </is>
      </c>
      <c r="J12512">
        <f>SI.ERROR(BUSCARV(D12512,TablaPaises,6,FALSO),"Sin dato")</f>
        <v/>
      </c>
      <c r="K12512">
        <f>SI.ERROR(BUSCARV(C12512,TablaProductos,2,FALSO),"Sin dato")</f>
        <v/>
      </c>
      <c r="L12512">
        <f>SI(H12512&gt;=1000000,"Alto",SI(H12512&gt;=100000,"Medio","Bajo"))</f>
        <v/>
      </c>
      <c r="M12512">
        <f>SI.ERROR(BUSCARV(E12512,TablaEstados,3,FALSO),"Sin dato")</f>
        <v/>
      </c>
      <c r="N12512">
        <f>SI.ERROR(BUSCARV(E12512,TablaEstados,4,FALSO),"Sin dato")</f>
        <v/>
      </c>
    </row>
    <row r="12513">
      <c r="A12513" t="inlineStr">
        <is>
          <t>2026</t>
        </is>
      </c>
      <c r="B12513" t="inlineStr">
        <is>
          <t>07</t>
        </is>
      </c>
      <c r="C12513" t="inlineStr">
        <is>
          <t>10059010</t>
        </is>
      </c>
      <c r="D12513" t="inlineStr">
        <is>
          <t>647</t>
        </is>
      </c>
      <c r="E12513" t="inlineStr">
        <is>
          <t>RO</t>
        </is>
      </c>
      <c r="F12513" t="n">
        <v>31520414</v>
      </c>
      <c r="G12513" t="n">
        <v>31520414</v>
      </c>
      <c r="H12513" t="n">
        <v>6110097</v>
      </c>
      <c r="I12513" t="inlineStr">
        <is>
          <t>Milho</t>
        </is>
      </c>
      <c r="J12513">
        <f>SI.ERROR(BUSCARV(D12513,TablaPaises,6,FALSO),"Sin dato")</f>
        <v/>
      </c>
      <c r="K12513">
        <f>SI.ERROR(BUSCARV(C12513,TablaProductos,2,FALSO),"Sin dato")</f>
        <v/>
      </c>
      <c r="L12513">
        <f>SI(H12513&gt;=1000000,"Alto",SI(H12513&gt;=100000,"Medio","Bajo"))</f>
        <v/>
      </c>
      <c r="M12513">
        <f>SI.ERROR(BUSCARV(E12513,TablaEstados,3,FALSO),"Sin dato")</f>
        <v/>
      </c>
      <c r="N12513">
        <f>SI.ERROR(BUSCARV(E12513,TablaEstados,4,FALSO),"Sin dato")</f>
        <v/>
      </c>
    </row>
    <row r="12514">
      <c r="A12514" t="inlineStr">
        <is>
          <t>2026</t>
        </is>
      </c>
      <c r="B12514" t="inlineStr">
        <is>
          <t>09</t>
        </is>
      </c>
      <c r="C12514" t="inlineStr">
        <is>
          <t>12011000</t>
        </is>
      </c>
      <c r="D12514" t="inlineStr">
        <is>
          <t>586</t>
        </is>
      </c>
      <c r="E12514" t="inlineStr">
        <is>
          <t>MS</t>
        </is>
      </c>
      <c r="F12514" t="n">
        <v>1067</v>
      </c>
      <c r="G12514" t="n">
        <v>1067</v>
      </c>
      <c r="H12514" t="n">
        <v>2600</v>
      </c>
      <c r="I12514" t="inlineStr">
        <is>
          <t>Soja</t>
        </is>
      </c>
      <c r="J12514">
        <f>SI.ERROR(BUSCARV(D12514,TablaPaises,6,FALSO),"Sin dato")</f>
        <v/>
      </c>
      <c r="K12514">
        <f>SI.ERROR(BUSCARV(C12514,TablaProductos,2,FALSO),"Sin dato")</f>
        <v/>
      </c>
      <c r="L12514">
        <f>SI(H12514&gt;=1000000,"Alto",SI(H12514&gt;=100000,"Medio","Bajo"))</f>
        <v/>
      </c>
      <c r="M12514">
        <f>SI.ERROR(BUSCARV(E12514,TablaEstados,3,FALSO),"Sin dato")</f>
        <v/>
      </c>
      <c r="N12514">
        <f>SI.ERROR(BUSCARV(E12514,TablaEstados,4,FALSO),"Sin dato")</f>
        <v/>
      </c>
    </row>
    <row r="12515">
      <c r="A12515" t="inlineStr">
        <is>
          <t>2026</t>
        </is>
      </c>
      <c r="B12515" t="inlineStr">
        <is>
          <t>07</t>
        </is>
      </c>
      <c r="C12515" t="inlineStr">
        <is>
          <t>12019000</t>
        </is>
      </c>
      <c r="D12515" t="inlineStr">
        <is>
          <t>858</t>
        </is>
      </c>
      <c r="E12515" t="inlineStr">
        <is>
          <t>SC</t>
        </is>
      </c>
      <c r="F12515" t="n">
        <v>6406</v>
      </c>
      <c r="G12515" t="n">
        <v>6404653</v>
      </c>
      <c r="H12515" t="n">
        <v>2842487</v>
      </c>
      <c r="I12515" t="inlineStr">
        <is>
          <t>Soja</t>
        </is>
      </c>
      <c r="J12515">
        <f>SI.ERROR(BUSCARV(D12515,TablaPaises,6,FALSO),"Sin dato")</f>
        <v/>
      </c>
      <c r="K12515">
        <f>SI.ERROR(BUSCARV(C12515,TablaProductos,2,FALSO),"Sin dato")</f>
        <v/>
      </c>
      <c r="L12515">
        <f>SI(H12515&gt;=1000000,"Alto",SI(H12515&gt;=100000,"Medio","Bajo"))</f>
        <v/>
      </c>
      <c r="M12515">
        <f>SI.ERROR(BUSCARV(E12515,TablaEstados,3,FALSO),"Sin dato")</f>
        <v/>
      </c>
      <c r="N12515">
        <f>SI.ERROR(BUSCARV(E12515,TablaEstados,4,FALSO),"Sin dato")</f>
        <v/>
      </c>
    </row>
    <row r="12516">
      <c r="A12516" t="inlineStr">
        <is>
          <t>2026</t>
        </is>
      </c>
      <c r="B12516" t="inlineStr">
        <is>
          <t>03</t>
        </is>
      </c>
      <c r="C12516" t="inlineStr">
        <is>
          <t>52010020</t>
        </is>
      </c>
      <c r="D12516" t="inlineStr">
        <is>
          <t>361</t>
        </is>
      </c>
      <c r="E12516" t="inlineStr">
        <is>
          <t>MT</t>
        </is>
      </c>
      <c r="F12516" t="n">
        <v>554</v>
      </c>
      <c r="G12516" t="n">
        <v>553297</v>
      </c>
      <c r="H12516" t="n">
        <v>838683</v>
      </c>
      <c r="I12516" t="inlineStr">
        <is>
          <t>Algodón</t>
        </is>
      </c>
      <c r="J12516">
        <f>SI.ERROR(BUSCARV(D12516,TablaPaises,6,FALSO),"Sin dato")</f>
        <v/>
      </c>
      <c r="K12516">
        <f>SI.ERROR(BUSCARV(C12516,TablaProductos,2,FALSO),"Sin dato")</f>
        <v/>
      </c>
      <c r="L12516">
        <f>SI(H12516&gt;=1000000,"Alto",SI(H12516&gt;=100000,"Medio","Bajo"))</f>
        <v/>
      </c>
      <c r="M12516">
        <f>SI.ERROR(BUSCARV(E12516,TablaEstados,3,FALSO),"Sin dato")</f>
        <v/>
      </c>
      <c r="N12516">
        <f>SI.ERROR(BUSCARV(E12516,TablaEstados,4,FALSO),"Sin dato")</f>
        <v/>
      </c>
    </row>
    <row r="12517">
      <c r="A12517" t="inlineStr">
        <is>
          <t>2026</t>
        </is>
      </c>
      <c r="B12517" t="inlineStr">
        <is>
          <t>05</t>
        </is>
      </c>
      <c r="C12517" t="inlineStr">
        <is>
          <t>09011110</t>
        </is>
      </c>
      <c r="D12517" t="inlineStr">
        <is>
          <t>493</t>
        </is>
      </c>
      <c r="E12517" t="inlineStr">
        <is>
          <t>BA</t>
        </is>
      </c>
      <c r="F12517" t="n">
        <v>819</v>
      </c>
      <c r="G12517" t="n">
        <v>817831</v>
      </c>
      <c r="H12517" t="n">
        <v>3427821</v>
      </c>
      <c r="I12517" t="inlineStr">
        <is>
          <t>Café en granos</t>
        </is>
      </c>
      <c r="J12517">
        <f>SI.ERROR(BUSCARV(D12517,TablaPaises,6,FALSO),"Sin dato")</f>
        <v/>
      </c>
      <c r="K12517">
        <f>SI.ERROR(BUSCARV(C12517,TablaProductos,2,FALSO),"Sin dato")</f>
        <v/>
      </c>
      <c r="L12517">
        <f>SI(H12517&gt;=1000000,"Alto",SI(H12517&gt;=100000,"Medio","Bajo"))</f>
        <v/>
      </c>
      <c r="M12517">
        <f>SI.ERROR(BUSCARV(E12517,TablaEstados,3,FALSO),"Sin dato")</f>
        <v/>
      </c>
      <c r="N12517">
        <f>SI.ERROR(BUSCARV(E12517,TablaEstados,4,FALSO),"Sin dato")</f>
        <v/>
      </c>
    </row>
    <row r="12518">
      <c r="A12518" t="inlineStr">
        <is>
          <t>2026</t>
        </is>
      </c>
      <c r="B12518" t="inlineStr">
        <is>
          <t>06</t>
        </is>
      </c>
      <c r="C12518" t="inlineStr">
        <is>
          <t>09011110</t>
        </is>
      </c>
      <c r="D12518" t="inlineStr">
        <is>
          <t>628</t>
        </is>
      </c>
      <c r="E12518" t="inlineStr">
        <is>
          <t>SP</t>
        </is>
      </c>
      <c r="F12518" t="n">
        <v>119</v>
      </c>
      <c r="G12518" t="n">
        <v>119300</v>
      </c>
      <c r="H12518" t="n">
        <v>834539</v>
      </c>
      <c r="I12518" t="inlineStr">
        <is>
          <t>Café en granos</t>
        </is>
      </c>
      <c r="J12518">
        <f>SI.ERROR(BUSCARV(D12518,TablaPaises,6,FALSO),"Sin dato")</f>
        <v/>
      </c>
      <c r="K12518">
        <f>SI.ERROR(BUSCARV(C12518,TablaProductos,2,FALSO),"Sin dato")</f>
        <v/>
      </c>
      <c r="L12518">
        <f>SI(H12518&gt;=1000000,"Alto",SI(H12518&gt;=100000,"Medio","Bajo"))</f>
        <v/>
      </c>
      <c r="M12518">
        <f>SI.ERROR(BUSCARV(E12518,TablaEstados,3,FALSO),"Sin dato")</f>
        <v/>
      </c>
      <c r="N12518">
        <f>SI.ERROR(BUSCARV(E12518,TablaEstados,4,FALSO),"Sin dato")</f>
        <v/>
      </c>
    </row>
    <row r="12519">
      <c r="A12519" t="inlineStr">
        <is>
          <t>2026</t>
        </is>
      </c>
      <c r="B12519" t="inlineStr">
        <is>
          <t>02</t>
        </is>
      </c>
      <c r="C12519" t="inlineStr">
        <is>
          <t>10059090</t>
        </is>
      </c>
      <c r="D12519" t="inlineStr">
        <is>
          <t>434</t>
        </is>
      </c>
      <c r="E12519" t="inlineStr">
        <is>
          <t>CE</t>
        </is>
      </c>
      <c r="F12519" t="n">
        <v>11</v>
      </c>
      <c r="G12519" t="n">
        <v>11</v>
      </c>
      <c r="H12519" t="n">
        <v>44</v>
      </c>
      <c r="I12519" t="inlineStr">
        <is>
          <t>Milho</t>
        </is>
      </c>
      <c r="J12519">
        <f>SI.ERROR(BUSCARV(D12519,TablaPaises,6,FALSO),"Sin dato")</f>
        <v/>
      </c>
      <c r="K12519">
        <f>SI.ERROR(BUSCARV(C12519,TablaProductos,2,FALSO),"Sin dato")</f>
        <v/>
      </c>
      <c r="L12519">
        <f>SI(H12519&gt;=1000000,"Alto",SI(H12519&gt;=100000,"Medio","Bajo"))</f>
        <v/>
      </c>
      <c r="M12519">
        <f>SI.ERROR(BUSCARV(E12519,TablaEstados,3,FALSO),"Sin dato")</f>
        <v/>
      </c>
      <c r="N12519">
        <f>SI.ERROR(BUSCARV(E12519,TablaEstados,4,FALSO),"Sin dato")</f>
        <v/>
      </c>
    </row>
    <row r="12520">
      <c r="A12520" t="inlineStr">
        <is>
          <t>2026</t>
        </is>
      </c>
      <c r="B12520" t="inlineStr">
        <is>
          <t>05</t>
        </is>
      </c>
      <c r="C12520" t="inlineStr">
        <is>
          <t>12019000</t>
        </is>
      </c>
      <c r="D12520" t="inlineStr">
        <is>
          <t>776</t>
        </is>
      </c>
      <c r="E12520" t="inlineStr">
        <is>
          <t>DF</t>
        </is>
      </c>
      <c r="F12520" t="n">
        <v>30</v>
      </c>
      <c r="G12520" t="n">
        <v>29878</v>
      </c>
      <c r="H12520" t="n">
        <v>12177</v>
      </c>
      <c r="I12520" t="inlineStr">
        <is>
          <t>Soja</t>
        </is>
      </c>
      <c r="J12520">
        <f>SI.ERROR(BUSCARV(D12520,TablaPaises,6,FALSO),"Sin dato")</f>
        <v/>
      </c>
      <c r="K12520">
        <f>SI.ERROR(BUSCARV(C12520,TablaProductos,2,FALSO),"Sin dato")</f>
        <v/>
      </c>
      <c r="L12520">
        <f>SI(H12520&gt;=1000000,"Alto",SI(H12520&gt;=100000,"Medio","Bajo"))</f>
        <v/>
      </c>
      <c r="M12520">
        <f>SI.ERROR(BUSCARV(E12520,TablaEstados,3,FALSO),"Sin dato")</f>
        <v/>
      </c>
      <c r="N12520">
        <f>SI.ERROR(BUSCARV(E12520,TablaEstados,4,FALSO),"Sin dato")</f>
        <v/>
      </c>
    </row>
    <row r="12521">
      <c r="A12521" t="inlineStr">
        <is>
          <t>2026</t>
        </is>
      </c>
      <c r="B12521" t="inlineStr">
        <is>
          <t>04</t>
        </is>
      </c>
      <c r="C12521" t="inlineStr">
        <is>
          <t>12019000</t>
        </is>
      </c>
      <c r="D12521" t="inlineStr">
        <is>
          <t>476</t>
        </is>
      </c>
      <c r="E12521" t="inlineStr">
        <is>
          <t>AM</t>
        </is>
      </c>
      <c r="F12521" t="n">
        <v>0</v>
      </c>
      <c r="G12521" t="n">
        <v>3</v>
      </c>
      <c r="H12521" t="n">
        <v>15</v>
      </c>
      <c r="I12521" t="inlineStr">
        <is>
          <t>Soja</t>
        </is>
      </c>
      <c r="J12521">
        <f>SI.ERROR(BUSCARV(D12521,TablaPaises,6,FALSO),"Sin dato")</f>
        <v/>
      </c>
      <c r="K12521">
        <f>SI.ERROR(BUSCARV(C12521,TablaProductos,2,FALSO),"Sin dato")</f>
        <v/>
      </c>
      <c r="L12521">
        <f>SI(H12521&gt;=1000000,"Alto",SI(H12521&gt;=100000,"Medio","Bajo"))</f>
        <v/>
      </c>
      <c r="M12521">
        <f>SI.ERROR(BUSCARV(E12521,TablaEstados,3,FALSO),"Sin dato")</f>
        <v/>
      </c>
      <c r="N12521">
        <f>SI.ERROR(BUSCARV(E12521,TablaEstados,4,FALSO),"Sin dato")</f>
        <v/>
      </c>
    </row>
    <row r="12522">
      <c r="A12522" t="inlineStr">
        <is>
          <t>2026</t>
        </is>
      </c>
      <c r="B12522" t="inlineStr">
        <is>
          <t>08</t>
        </is>
      </c>
      <c r="C12522" t="inlineStr">
        <is>
          <t>09011110</t>
        </is>
      </c>
      <c r="D12522" t="inlineStr">
        <is>
          <t>158</t>
        </is>
      </c>
      <c r="E12522" t="inlineStr">
        <is>
          <t>PR</t>
        </is>
      </c>
      <c r="F12522" t="n">
        <v>5</v>
      </c>
      <c r="G12522" t="n">
        <v>5010</v>
      </c>
      <c r="H12522" t="n">
        <v>18637</v>
      </c>
      <c r="I12522" t="inlineStr">
        <is>
          <t>Café en granos</t>
        </is>
      </c>
      <c r="J12522">
        <f>SI.ERROR(BUSCARV(D12522,TablaPaises,6,FALSO),"Sin dato")</f>
        <v/>
      </c>
      <c r="K12522">
        <f>SI.ERROR(BUSCARV(C12522,TablaProductos,2,FALSO),"Sin dato")</f>
        <v/>
      </c>
      <c r="L12522">
        <f>SI(H12522&gt;=1000000,"Alto",SI(H12522&gt;=100000,"Medio","Bajo"))</f>
        <v/>
      </c>
      <c r="M12522">
        <f>SI.ERROR(BUSCARV(E12522,TablaEstados,3,FALSO),"Sin dato")</f>
        <v/>
      </c>
      <c r="N12522">
        <f>SI.ERROR(BUSCARV(E12522,TablaEstados,4,FALSO),"Sin dato")</f>
        <v/>
      </c>
    </row>
    <row r="12523">
      <c r="A12523" t="inlineStr">
        <is>
          <t>2026</t>
        </is>
      </c>
      <c r="B12523" t="inlineStr">
        <is>
          <t>06</t>
        </is>
      </c>
      <c r="C12523" t="inlineStr">
        <is>
          <t>09011190</t>
        </is>
      </c>
      <c r="D12523" t="inlineStr">
        <is>
          <t>090</t>
        </is>
      </c>
      <c r="E12523" t="inlineStr">
        <is>
          <t>SP</t>
        </is>
      </c>
      <c r="F12523" t="n">
        <v>6</v>
      </c>
      <c r="G12523" t="n">
        <v>6</v>
      </c>
      <c r="H12523" t="n">
        <v>56</v>
      </c>
      <c r="I12523" t="inlineStr">
        <is>
          <t>Café en granos</t>
        </is>
      </c>
      <c r="J12523">
        <f>SI.ERROR(BUSCARV(D12523,TablaPaises,6,FALSO),"Sin dato")</f>
        <v/>
      </c>
      <c r="K12523">
        <f>SI.ERROR(BUSCARV(C12523,TablaProductos,2,FALSO),"Sin dato")</f>
        <v/>
      </c>
      <c r="L12523">
        <f>SI(H12523&gt;=1000000,"Alto",SI(H12523&gt;=100000,"Medio","Bajo"))</f>
        <v/>
      </c>
      <c r="M12523">
        <f>SI.ERROR(BUSCARV(E12523,TablaEstados,3,FALSO),"Sin dato")</f>
        <v/>
      </c>
      <c r="N12523">
        <f>SI.ERROR(BUSCARV(E12523,TablaEstados,4,FALSO),"Sin dato")</f>
        <v/>
      </c>
    </row>
    <row r="12524">
      <c r="A12524" t="inlineStr">
        <is>
          <t>2026</t>
        </is>
      </c>
      <c r="B12524" t="inlineStr">
        <is>
          <t>08</t>
        </is>
      </c>
      <c r="C12524" t="inlineStr">
        <is>
          <t>09011110</t>
        </is>
      </c>
      <c r="D12524" t="inlineStr">
        <is>
          <t>240</t>
        </is>
      </c>
      <c r="E12524" t="inlineStr">
        <is>
          <t>ES</t>
        </is>
      </c>
      <c r="F12524" t="n">
        <v>195</v>
      </c>
      <c r="G12524" t="n">
        <v>196775</v>
      </c>
      <c r="H12524" t="n">
        <v>938577</v>
      </c>
      <c r="I12524" t="inlineStr">
        <is>
          <t>Café en granos</t>
        </is>
      </c>
      <c r="J12524">
        <f>SI.ERROR(BUSCARV(D12524,TablaPaises,6,FALSO),"Sin dato")</f>
        <v/>
      </c>
      <c r="K12524">
        <f>SI.ERROR(BUSCARV(C12524,TablaProductos,2,FALSO),"Sin dato")</f>
        <v/>
      </c>
      <c r="L12524">
        <f>SI(H12524&gt;=1000000,"Alto",SI(H12524&gt;=100000,"Medio","Bajo"))</f>
        <v/>
      </c>
      <c r="M12524">
        <f>SI.ERROR(BUSCARV(E12524,TablaEstados,3,FALSO),"Sin dato")</f>
        <v/>
      </c>
      <c r="N12524">
        <f>SI.ERROR(BUSCARV(E12524,TablaEstados,4,FALSO),"Sin dato")</f>
        <v/>
      </c>
    </row>
    <row r="12525">
      <c r="A12525" t="inlineStr">
        <is>
          <t>2026</t>
        </is>
      </c>
      <c r="B12525" t="inlineStr">
        <is>
          <t>03</t>
        </is>
      </c>
      <c r="C12525" t="inlineStr">
        <is>
          <t>52010020</t>
        </is>
      </c>
      <c r="D12525" t="inlineStr">
        <is>
          <t>858</t>
        </is>
      </c>
      <c r="E12525" t="inlineStr">
        <is>
          <t>MA</t>
        </is>
      </c>
      <c r="F12525" t="n">
        <v>630</v>
      </c>
      <c r="G12525" t="n">
        <v>629378</v>
      </c>
      <c r="H12525" t="n">
        <v>1004552</v>
      </c>
      <c r="I12525" t="inlineStr">
        <is>
          <t>Algodón</t>
        </is>
      </c>
      <c r="J12525">
        <f>SI.ERROR(BUSCARV(D12525,TablaPaises,6,FALSO),"Sin dato")</f>
        <v/>
      </c>
      <c r="K12525">
        <f>SI.ERROR(BUSCARV(C12525,TablaProductos,2,FALSO),"Sin dato")</f>
        <v/>
      </c>
      <c r="L12525">
        <f>SI(H12525&gt;=1000000,"Alto",SI(H12525&gt;=100000,"Medio","Bajo"))</f>
        <v/>
      </c>
      <c r="M12525">
        <f>SI.ERROR(BUSCARV(E12525,TablaEstados,3,FALSO),"Sin dato")</f>
        <v/>
      </c>
      <c r="N12525">
        <f>SI.ERROR(BUSCARV(E12525,TablaEstados,4,FALSO),"Sin dato")</f>
        <v/>
      </c>
    </row>
    <row r="12526">
      <c r="A12526" t="inlineStr">
        <is>
          <t>2026</t>
        </is>
      </c>
      <c r="B12526" t="inlineStr">
        <is>
          <t>02</t>
        </is>
      </c>
      <c r="C12526" t="inlineStr">
        <is>
          <t>09011110</t>
        </is>
      </c>
      <c r="D12526" t="inlineStr">
        <is>
          <t>053</t>
        </is>
      </c>
      <c r="E12526" t="inlineStr">
        <is>
          <t>MG</t>
        </is>
      </c>
      <c r="F12526" t="n">
        <v>64</v>
      </c>
      <c r="G12526" t="n">
        <v>64800</v>
      </c>
      <c r="H12526" t="n">
        <v>449680</v>
      </c>
      <c r="I12526" t="inlineStr">
        <is>
          <t>Café en granos</t>
        </is>
      </c>
      <c r="J12526">
        <f>SI.ERROR(BUSCARV(D12526,TablaPaises,6,FALSO),"Sin dato")</f>
        <v/>
      </c>
      <c r="K12526">
        <f>SI.ERROR(BUSCARV(C12526,TablaProductos,2,FALSO),"Sin dato")</f>
        <v/>
      </c>
      <c r="L12526">
        <f>SI(H12526&gt;=1000000,"Alto",SI(H12526&gt;=100000,"Medio","Bajo"))</f>
        <v/>
      </c>
      <c r="M12526">
        <f>SI.ERROR(BUSCARV(E12526,TablaEstados,3,FALSO),"Sin dato")</f>
        <v/>
      </c>
      <c r="N12526">
        <f>SI.ERROR(BUSCARV(E12526,TablaEstados,4,FALSO),"Sin dato")</f>
        <v/>
      </c>
    </row>
    <row r="12527">
      <c r="A12527" t="inlineStr">
        <is>
          <t>2026</t>
        </is>
      </c>
      <c r="B12527" t="inlineStr">
        <is>
          <t>02</t>
        </is>
      </c>
      <c r="C12527" t="inlineStr">
        <is>
          <t>09011110</t>
        </is>
      </c>
      <c r="D12527" t="inlineStr">
        <is>
          <t>628</t>
        </is>
      </c>
      <c r="E12527" t="inlineStr">
        <is>
          <t>PR</t>
        </is>
      </c>
      <c r="F12527" t="n">
        <v>9</v>
      </c>
      <c r="G12527" t="n">
        <v>8889</v>
      </c>
      <c r="H12527" t="n">
        <v>58742</v>
      </c>
      <c r="I12527" t="inlineStr">
        <is>
          <t>Café en granos</t>
        </is>
      </c>
      <c r="J12527">
        <f>SI.ERROR(BUSCARV(D12527,TablaPaises,6,FALSO),"Sin dato")</f>
        <v/>
      </c>
      <c r="K12527">
        <f>SI.ERROR(BUSCARV(C12527,TablaProductos,2,FALSO),"Sin dato")</f>
        <v/>
      </c>
      <c r="L12527">
        <f>SI(H12527&gt;=1000000,"Alto",SI(H12527&gt;=100000,"Medio","Bajo"))</f>
        <v/>
      </c>
      <c r="M12527">
        <f>SI.ERROR(BUSCARV(E12527,TablaEstados,3,FALSO),"Sin dato")</f>
        <v/>
      </c>
      <c r="N12527">
        <f>SI.ERROR(BUSCARV(E12527,TablaEstados,4,FALSO),"Sin dato")</f>
        <v/>
      </c>
    </row>
    <row r="12528">
      <c r="A12528" t="inlineStr">
        <is>
          <t>2026</t>
        </is>
      </c>
      <c r="B12528" t="inlineStr">
        <is>
          <t>02</t>
        </is>
      </c>
      <c r="C12528" t="inlineStr">
        <is>
          <t>10051000</t>
        </is>
      </c>
      <c r="D12528" t="inlineStr">
        <is>
          <t>169</t>
        </is>
      </c>
      <c r="E12528" t="inlineStr">
        <is>
          <t>SP</t>
        </is>
      </c>
      <c r="F12528" t="n">
        <v>22440</v>
      </c>
      <c r="G12528" t="n">
        <v>22440</v>
      </c>
      <c r="H12528" t="n">
        <v>116982</v>
      </c>
      <c r="I12528" t="inlineStr">
        <is>
          <t>Milho</t>
        </is>
      </c>
      <c r="J12528">
        <f>SI.ERROR(BUSCARV(D12528,TablaPaises,6,FALSO),"Sin dato")</f>
        <v/>
      </c>
      <c r="K12528">
        <f>SI.ERROR(BUSCARV(C12528,TablaProductos,2,FALSO),"Sin dato")</f>
        <v/>
      </c>
      <c r="L12528">
        <f>SI(H12528&gt;=1000000,"Alto",SI(H12528&gt;=100000,"Medio","Bajo"))</f>
        <v/>
      </c>
      <c r="M12528">
        <f>SI.ERROR(BUSCARV(E12528,TablaEstados,3,FALSO),"Sin dato")</f>
        <v/>
      </c>
      <c r="N12528">
        <f>SI.ERROR(BUSCARV(E12528,TablaEstados,4,FALSO),"Sin dato")</f>
        <v/>
      </c>
    </row>
    <row r="12529">
      <c r="A12529" t="inlineStr">
        <is>
          <t>2026</t>
        </is>
      </c>
      <c r="B12529" t="inlineStr">
        <is>
          <t>01</t>
        </is>
      </c>
      <c r="C12529" t="inlineStr">
        <is>
          <t>09011190</t>
        </is>
      </c>
      <c r="D12529" t="inlineStr">
        <is>
          <t>580</t>
        </is>
      </c>
      <c r="E12529" t="inlineStr">
        <is>
          <t>SP</t>
        </is>
      </c>
      <c r="F12529" t="n">
        <v>1</v>
      </c>
      <c r="G12529" t="n">
        <v>1</v>
      </c>
      <c r="H12529" t="n">
        <v>12</v>
      </c>
      <c r="I12529" t="inlineStr">
        <is>
          <t>Café en granos</t>
        </is>
      </c>
      <c r="J12529">
        <f>SI.ERROR(BUSCARV(D12529,TablaPaises,6,FALSO),"Sin dato")</f>
        <v/>
      </c>
      <c r="K12529">
        <f>SI.ERROR(BUSCARV(C12529,TablaProductos,2,FALSO),"Sin dato")</f>
        <v/>
      </c>
      <c r="L12529">
        <f>SI(H12529&gt;=1000000,"Alto",SI(H12529&gt;=100000,"Medio","Bajo"))</f>
        <v/>
      </c>
      <c r="M12529">
        <f>SI.ERROR(BUSCARV(E12529,TablaEstados,3,FALSO),"Sin dato")</f>
        <v/>
      </c>
      <c r="N12529">
        <f>SI.ERROR(BUSCARV(E12529,TablaEstados,4,FALSO),"Sin dato")</f>
        <v/>
      </c>
    </row>
    <row r="12530">
      <c r="A12530" t="inlineStr">
        <is>
          <t>2026</t>
        </is>
      </c>
      <c r="B12530" t="inlineStr">
        <is>
          <t>03</t>
        </is>
      </c>
      <c r="C12530" t="inlineStr">
        <is>
          <t>09011190</t>
        </is>
      </c>
      <c r="D12530" t="inlineStr">
        <is>
          <t>080</t>
        </is>
      </c>
      <c r="E12530" t="inlineStr">
        <is>
          <t>SP</t>
        </is>
      </c>
      <c r="F12530" t="n">
        <v>10</v>
      </c>
      <c r="G12530" t="n">
        <v>10</v>
      </c>
      <c r="H12530" t="n">
        <v>192</v>
      </c>
      <c r="I12530" t="inlineStr">
        <is>
          <t>Café en granos</t>
        </is>
      </c>
      <c r="J12530">
        <f>SI.ERROR(BUSCARV(D12530,TablaPaises,6,FALSO),"Sin dato")</f>
        <v/>
      </c>
      <c r="K12530">
        <f>SI.ERROR(BUSCARV(C12530,TablaProductos,2,FALSO),"Sin dato")</f>
        <v/>
      </c>
      <c r="L12530">
        <f>SI(H12530&gt;=1000000,"Alto",SI(H12530&gt;=100000,"Medio","Bajo"))</f>
        <v/>
      </c>
      <c r="M12530">
        <f>SI.ERROR(BUSCARV(E12530,TablaEstados,3,FALSO),"Sin dato")</f>
        <v/>
      </c>
      <c r="N12530">
        <f>SI.ERROR(BUSCARV(E12530,TablaEstados,4,FALSO),"Sin dato")</f>
        <v/>
      </c>
    </row>
    <row r="12531">
      <c r="A12531" t="inlineStr">
        <is>
          <t>2026</t>
        </is>
      </c>
      <c r="B12531" t="inlineStr">
        <is>
          <t>01</t>
        </is>
      </c>
      <c r="C12531" t="inlineStr">
        <is>
          <t>52010020</t>
        </is>
      </c>
      <c r="D12531" t="inlineStr">
        <is>
          <t>827</t>
        </is>
      </c>
      <c r="E12531" t="inlineStr">
        <is>
          <t>PI</t>
        </is>
      </c>
      <c r="F12531" t="n">
        <v>52</v>
      </c>
      <c r="G12531" t="n">
        <v>52388</v>
      </c>
      <c r="H12531" t="n">
        <v>79235</v>
      </c>
      <c r="I12531" t="inlineStr">
        <is>
          <t>Algodón</t>
        </is>
      </c>
      <c r="J12531">
        <f>SI.ERROR(BUSCARV(D12531,TablaPaises,6,FALSO),"Sin dato")</f>
        <v/>
      </c>
      <c r="K12531">
        <f>SI.ERROR(BUSCARV(C12531,TablaProductos,2,FALSO),"Sin dato")</f>
        <v/>
      </c>
      <c r="L12531">
        <f>SI(H12531&gt;=1000000,"Alto",SI(H12531&gt;=100000,"Medio","Bajo"))</f>
        <v/>
      </c>
      <c r="M12531">
        <f>SI.ERROR(BUSCARV(E12531,TablaEstados,3,FALSO),"Sin dato")</f>
        <v/>
      </c>
      <c r="N12531">
        <f>SI.ERROR(BUSCARV(E12531,TablaEstados,4,FALSO),"Sin dato")</f>
        <v/>
      </c>
    </row>
    <row r="12532">
      <c r="A12532" t="inlineStr">
        <is>
          <t>2026</t>
        </is>
      </c>
      <c r="B12532" t="inlineStr">
        <is>
          <t>03</t>
        </is>
      </c>
      <c r="C12532" t="inlineStr">
        <is>
          <t>09011110</t>
        </is>
      </c>
      <c r="D12532" t="inlineStr">
        <is>
          <t>240</t>
        </is>
      </c>
      <c r="E12532" t="inlineStr">
        <is>
          <t>MG</t>
        </is>
      </c>
      <c r="F12532" t="n">
        <v>45</v>
      </c>
      <c r="G12532" t="n">
        <v>45600</v>
      </c>
      <c r="H12532" t="n">
        <v>321900</v>
      </c>
      <c r="I12532" t="inlineStr">
        <is>
          <t>Café en granos</t>
        </is>
      </c>
      <c r="J12532">
        <f>SI.ERROR(BUSCARV(D12532,TablaPaises,6,FALSO),"Sin dato")</f>
        <v/>
      </c>
      <c r="K12532">
        <f>SI.ERROR(BUSCARV(C12532,TablaProductos,2,FALSO),"Sin dato")</f>
        <v/>
      </c>
      <c r="L12532">
        <f>SI(H12532&gt;=1000000,"Alto",SI(H12532&gt;=100000,"Medio","Bajo"))</f>
        <v/>
      </c>
      <c r="M12532">
        <f>SI.ERROR(BUSCARV(E12532,TablaEstados,3,FALSO),"Sin dato")</f>
        <v/>
      </c>
      <c r="N12532">
        <f>SI.ERROR(BUSCARV(E12532,TablaEstados,4,FALSO),"Sin dato")</f>
        <v/>
      </c>
    </row>
    <row r="12533">
      <c r="A12533" t="inlineStr">
        <is>
          <t>2026</t>
        </is>
      </c>
      <c r="B12533" t="inlineStr">
        <is>
          <t>09</t>
        </is>
      </c>
      <c r="C12533" t="inlineStr">
        <is>
          <t>12019000</t>
        </is>
      </c>
      <c r="D12533" t="inlineStr">
        <is>
          <t>858</t>
        </is>
      </c>
      <c r="E12533" t="inlineStr">
        <is>
          <t>RS</t>
        </is>
      </c>
      <c r="F12533" t="n">
        <v>4559</v>
      </c>
      <c r="G12533" t="n">
        <v>4558606</v>
      </c>
      <c r="H12533" t="n">
        <v>2086032</v>
      </c>
      <c r="I12533" t="inlineStr">
        <is>
          <t>Soja</t>
        </is>
      </c>
      <c r="J12533">
        <f>SI.ERROR(BUSCARV(D12533,TablaPaises,6,FALSO),"Sin dato")</f>
        <v/>
      </c>
      <c r="K12533">
        <f>SI.ERROR(BUSCARV(C12533,TablaProductos,2,FALSO),"Sin dato")</f>
        <v/>
      </c>
      <c r="L12533">
        <f>SI(H12533&gt;=1000000,"Alto",SI(H12533&gt;=100000,"Medio","Bajo"))</f>
        <v/>
      </c>
      <c r="M12533">
        <f>SI.ERROR(BUSCARV(E12533,TablaEstados,3,FALSO),"Sin dato")</f>
        <v/>
      </c>
      <c r="N12533">
        <f>SI.ERROR(BUSCARV(E12533,TablaEstados,4,FALSO),"Sin dato")</f>
        <v/>
      </c>
    </row>
    <row r="12534">
      <c r="A12534" t="inlineStr">
        <is>
          <t>2026</t>
        </is>
      </c>
      <c r="B12534" t="inlineStr">
        <is>
          <t>04</t>
        </is>
      </c>
      <c r="C12534" t="inlineStr">
        <is>
          <t>12019000</t>
        </is>
      </c>
      <c r="D12534" t="inlineStr">
        <is>
          <t>858</t>
        </is>
      </c>
      <c r="E12534" t="inlineStr">
        <is>
          <t>PR</t>
        </is>
      </c>
      <c r="F12534" t="n">
        <v>29542</v>
      </c>
      <c r="G12534" t="n">
        <v>29540278</v>
      </c>
      <c r="H12534" t="n">
        <v>12597157</v>
      </c>
      <c r="I12534" t="inlineStr">
        <is>
          <t>Soja</t>
        </is>
      </c>
      <c r="J12534">
        <f>SI.ERROR(BUSCARV(D12534,TablaPaises,6,FALSO),"Sin dato")</f>
        <v/>
      </c>
      <c r="K12534">
        <f>SI.ERROR(BUSCARV(C12534,TablaProductos,2,FALSO),"Sin dato")</f>
        <v/>
      </c>
      <c r="L12534">
        <f>SI(H12534&gt;=1000000,"Alto",SI(H12534&gt;=100000,"Medio","Bajo"))</f>
        <v/>
      </c>
      <c r="M12534">
        <f>SI.ERROR(BUSCARV(E12534,TablaEstados,3,FALSO),"Sin dato")</f>
        <v/>
      </c>
      <c r="N12534">
        <f>SI.ERROR(BUSCARV(E12534,TablaEstados,4,FALSO),"Sin dato")</f>
        <v/>
      </c>
    </row>
    <row r="12535">
      <c r="A12535" t="inlineStr">
        <is>
          <t>2026</t>
        </is>
      </c>
      <c r="B12535" t="inlineStr">
        <is>
          <t>05</t>
        </is>
      </c>
      <c r="C12535" t="inlineStr">
        <is>
          <t>12019000</t>
        </is>
      </c>
      <c r="D12535" t="inlineStr">
        <is>
          <t>245</t>
        </is>
      </c>
      <c r="E12535" t="inlineStr">
        <is>
          <t>MA</t>
        </is>
      </c>
      <c r="F12535" t="n">
        <v>3947</v>
      </c>
      <c r="G12535" t="n">
        <v>3946972</v>
      </c>
      <c r="H12535" t="n">
        <v>1740997</v>
      </c>
      <c r="I12535" t="inlineStr">
        <is>
          <t>Soja</t>
        </is>
      </c>
      <c r="J12535">
        <f>SI.ERROR(BUSCARV(D12535,TablaPaises,6,FALSO),"Sin dato")</f>
        <v/>
      </c>
      <c r="K12535">
        <f>SI.ERROR(BUSCARV(C12535,TablaProductos,2,FALSO),"Sin dato")</f>
        <v/>
      </c>
      <c r="L12535">
        <f>SI(H12535&gt;=1000000,"Alto",SI(H12535&gt;=100000,"Medio","Bajo"))</f>
        <v/>
      </c>
      <c r="M12535">
        <f>SI.ERROR(BUSCARV(E12535,TablaEstados,3,FALSO),"Sin dato")</f>
        <v/>
      </c>
      <c r="N12535">
        <f>SI.ERROR(BUSCARV(E12535,TablaEstados,4,FALSO),"Sin dato")</f>
        <v/>
      </c>
    </row>
    <row r="12536">
      <c r="A12536" t="inlineStr">
        <is>
          <t>2026</t>
        </is>
      </c>
      <c r="B12536" t="inlineStr">
        <is>
          <t>04</t>
        </is>
      </c>
      <c r="C12536" t="inlineStr">
        <is>
          <t>52010020</t>
        </is>
      </c>
      <c r="D12536" t="inlineStr">
        <is>
          <t>485</t>
        </is>
      </c>
      <c r="E12536" t="inlineStr">
        <is>
          <t>MS</t>
        </is>
      </c>
      <c r="F12536" t="n">
        <v>151</v>
      </c>
      <c r="G12536" t="n">
        <v>151254</v>
      </c>
      <c r="H12536" t="n">
        <v>229074</v>
      </c>
      <c r="I12536" t="inlineStr">
        <is>
          <t>Algodón</t>
        </is>
      </c>
      <c r="J12536">
        <f>SI.ERROR(BUSCARV(D12536,TablaPaises,6,FALSO),"Sin dato")</f>
        <v/>
      </c>
      <c r="K12536">
        <f>SI.ERROR(BUSCARV(C12536,TablaProductos,2,FALSO),"Sin dato")</f>
        <v/>
      </c>
      <c r="L12536">
        <f>SI(H12536&gt;=1000000,"Alto",SI(H12536&gt;=100000,"Medio","Bajo"))</f>
        <v/>
      </c>
      <c r="M12536">
        <f>SI.ERROR(BUSCARV(E12536,TablaEstados,3,FALSO),"Sin dato")</f>
        <v/>
      </c>
      <c r="N12536">
        <f>SI.ERROR(BUSCARV(E12536,TablaEstados,4,FALSO),"Sin dato")</f>
        <v/>
      </c>
    </row>
    <row r="12537">
      <c r="A12537" t="inlineStr">
        <is>
          <t>2026</t>
        </is>
      </c>
      <c r="B12537" t="inlineStr">
        <is>
          <t>06</t>
        </is>
      </c>
      <c r="C12537" t="inlineStr">
        <is>
          <t>52010020</t>
        </is>
      </c>
      <c r="D12537" t="inlineStr">
        <is>
          <t>365</t>
        </is>
      </c>
      <c r="E12537" t="inlineStr">
        <is>
          <t>MG</t>
        </is>
      </c>
      <c r="F12537" t="n">
        <v>47</v>
      </c>
      <c r="G12537" t="n">
        <v>47021</v>
      </c>
      <c r="H12537" t="n">
        <v>84619</v>
      </c>
      <c r="I12537" t="inlineStr">
        <is>
          <t>Algodón</t>
        </is>
      </c>
      <c r="J12537">
        <f>SI.ERROR(BUSCARV(D12537,TablaPaises,6,FALSO),"Sin dato")</f>
        <v/>
      </c>
      <c r="K12537">
        <f>SI.ERROR(BUSCARV(C12537,TablaProductos,2,FALSO),"Sin dato")</f>
        <v/>
      </c>
      <c r="L12537">
        <f>SI(H12537&gt;=1000000,"Alto",SI(H12537&gt;=100000,"Medio","Bajo"))</f>
        <v/>
      </c>
      <c r="M12537">
        <f>SI.ERROR(BUSCARV(E12537,TablaEstados,3,FALSO),"Sin dato")</f>
        <v/>
      </c>
      <c r="N12537">
        <f>SI.ERROR(BUSCARV(E12537,TablaEstados,4,FALSO),"Sin dato")</f>
        <v/>
      </c>
    </row>
    <row r="12538">
      <c r="A12538" t="inlineStr">
        <is>
          <t>2026</t>
        </is>
      </c>
      <c r="B12538" t="inlineStr">
        <is>
          <t>08</t>
        </is>
      </c>
      <c r="C12538" t="inlineStr">
        <is>
          <t>09011110</t>
        </is>
      </c>
      <c r="D12538" t="inlineStr">
        <is>
          <t>301</t>
        </is>
      </c>
      <c r="E12538" t="inlineStr">
        <is>
          <t>ES</t>
        </is>
      </c>
      <c r="F12538" t="n">
        <v>118</v>
      </c>
      <c r="G12538" t="n">
        <v>117588</v>
      </c>
      <c r="H12538" t="n">
        <v>425083</v>
      </c>
      <c r="I12538" t="inlineStr">
        <is>
          <t>Café en granos</t>
        </is>
      </c>
      <c r="J12538">
        <f>SI.ERROR(BUSCARV(D12538,TablaPaises,6,FALSO),"Sin dato")</f>
        <v/>
      </c>
      <c r="K12538">
        <f>SI.ERROR(BUSCARV(C12538,TablaProductos,2,FALSO),"Sin dato")</f>
        <v/>
      </c>
      <c r="L12538">
        <f>SI(H12538&gt;=1000000,"Alto",SI(H12538&gt;=100000,"Medio","Bajo"))</f>
        <v/>
      </c>
      <c r="M12538">
        <f>SI.ERROR(BUSCARV(E12538,TablaEstados,3,FALSO),"Sin dato")</f>
        <v/>
      </c>
      <c r="N12538">
        <f>SI.ERROR(BUSCARV(E12538,TablaEstados,4,FALSO),"Sin dato")</f>
        <v/>
      </c>
    </row>
    <row r="12539">
      <c r="A12539" t="inlineStr">
        <is>
          <t>2026</t>
        </is>
      </c>
      <c r="B12539" t="inlineStr">
        <is>
          <t>03</t>
        </is>
      </c>
      <c r="C12539" t="inlineStr">
        <is>
          <t>09011110</t>
        </is>
      </c>
      <c r="D12539" t="inlineStr">
        <is>
          <t>676</t>
        </is>
      </c>
      <c r="E12539" t="inlineStr">
        <is>
          <t>MG</t>
        </is>
      </c>
      <c r="F12539" t="n">
        <v>127</v>
      </c>
      <c r="G12539" t="n">
        <v>127800</v>
      </c>
      <c r="H12539" t="n">
        <v>883164</v>
      </c>
      <c r="I12539" t="inlineStr">
        <is>
          <t>Café en granos</t>
        </is>
      </c>
      <c r="J12539">
        <f>SI.ERROR(BUSCARV(D12539,TablaPaises,6,FALSO),"Sin dato")</f>
        <v/>
      </c>
      <c r="K12539">
        <f>SI.ERROR(BUSCARV(C12539,TablaProductos,2,FALSO),"Sin dato")</f>
        <v/>
      </c>
      <c r="L12539">
        <f>SI(H12539&gt;=1000000,"Alto",SI(H12539&gt;=100000,"Medio","Bajo"))</f>
        <v/>
      </c>
      <c r="M12539">
        <f>SI.ERROR(BUSCARV(E12539,TablaEstados,3,FALSO),"Sin dato")</f>
        <v/>
      </c>
      <c r="N12539">
        <f>SI.ERROR(BUSCARV(E12539,TablaEstados,4,FALSO),"Sin dato")</f>
        <v/>
      </c>
    </row>
    <row r="12540">
      <c r="A12540" t="inlineStr">
        <is>
          <t>2026</t>
        </is>
      </c>
      <c r="B12540" t="inlineStr">
        <is>
          <t>08</t>
        </is>
      </c>
      <c r="C12540" t="inlineStr">
        <is>
          <t>12019000</t>
        </is>
      </c>
      <c r="D12540" t="inlineStr">
        <is>
          <t>081</t>
        </is>
      </c>
      <c r="E12540" t="inlineStr">
        <is>
          <t>MS</t>
        </is>
      </c>
      <c r="F12540" t="n">
        <v>4727</v>
      </c>
      <c r="G12540" t="n">
        <v>4727145</v>
      </c>
      <c r="H12540" t="n">
        <v>2126935</v>
      </c>
      <c r="I12540" t="inlineStr">
        <is>
          <t>Soja</t>
        </is>
      </c>
      <c r="J12540">
        <f>SI.ERROR(BUSCARV(D12540,TablaPaises,6,FALSO),"Sin dato")</f>
        <v/>
      </c>
      <c r="K12540">
        <f>SI.ERROR(BUSCARV(C12540,TablaProductos,2,FALSO),"Sin dato")</f>
        <v/>
      </c>
      <c r="L12540">
        <f>SI(H12540&gt;=1000000,"Alto",SI(H12540&gt;=100000,"Medio","Bajo"))</f>
        <v/>
      </c>
      <c r="M12540">
        <f>SI.ERROR(BUSCARV(E12540,TablaEstados,3,FALSO),"Sin dato")</f>
        <v/>
      </c>
      <c r="N12540">
        <f>SI.ERROR(BUSCARV(E12540,TablaEstados,4,FALSO),"Sin dato")</f>
        <v/>
      </c>
    </row>
    <row r="12541">
      <c r="A12541" t="inlineStr">
        <is>
          <t>2026</t>
        </is>
      </c>
      <c r="B12541" t="inlineStr">
        <is>
          <t>08</t>
        </is>
      </c>
      <c r="C12541" t="inlineStr">
        <is>
          <t>09011110</t>
        </is>
      </c>
      <c r="D12541" t="inlineStr">
        <is>
          <t>756</t>
        </is>
      </c>
      <c r="E12541" t="inlineStr">
        <is>
          <t>ES</t>
        </is>
      </c>
      <c r="F12541" t="n">
        <v>287</v>
      </c>
      <c r="G12541" t="n">
        <v>287000</v>
      </c>
      <c r="H12541" t="n">
        <v>1029770</v>
      </c>
      <c r="I12541" t="inlineStr">
        <is>
          <t>Café en granos</t>
        </is>
      </c>
      <c r="J12541">
        <f>SI.ERROR(BUSCARV(D12541,TablaPaises,6,FALSO),"Sin dato")</f>
        <v/>
      </c>
      <c r="K12541">
        <f>SI.ERROR(BUSCARV(C12541,TablaProductos,2,FALSO),"Sin dato")</f>
        <v/>
      </c>
      <c r="L12541">
        <f>SI(H12541&gt;=1000000,"Alto",SI(H12541&gt;=100000,"Medio","Bajo"))</f>
        <v/>
      </c>
      <c r="M12541">
        <f>SI.ERROR(BUSCARV(E12541,TablaEstados,3,FALSO),"Sin dato")</f>
        <v/>
      </c>
      <c r="N12541">
        <f>SI.ERROR(BUSCARV(E12541,TablaEstados,4,FALSO),"Sin dato")</f>
        <v/>
      </c>
    </row>
    <row r="12542">
      <c r="A12542" t="inlineStr">
        <is>
          <t>2026</t>
        </is>
      </c>
      <c r="B12542" t="inlineStr">
        <is>
          <t>02</t>
        </is>
      </c>
      <c r="C12542" t="inlineStr">
        <is>
          <t>10059010</t>
        </is>
      </c>
      <c r="D12542" t="inlineStr">
        <is>
          <t>169</t>
        </is>
      </c>
      <c r="E12542" t="inlineStr">
        <is>
          <t>MT</t>
        </is>
      </c>
      <c r="F12542" t="n">
        <v>150000</v>
      </c>
      <c r="G12542" t="n">
        <v>150000</v>
      </c>
      <c r="H12542" t="n">
        <v>70500</v>
      </c>
      <c r="I12542" t="inlineStr">
        <is>
          <t>Milho</t>
        </is>
      </c>
      <c r="J12542">
        <f>SI.ERROR(BUSCARV(D12542,TablaPaises,6,FALSO),"Sin dato")</f>
        <v/>
      </c>
      <c r="K12542">
        <f>SI.ERROR(BUSCARV(C12542,TablaProductos,2,FALSO),"Sin dato")</f>
        <v/>
      </c>
      <c r="L12542">
        <f>SI(H12542&gt;=1000000,"Alto",SI(H12542&gt;=100000,"Medio","Bajo"))</f>
        <v/>
      </c>
      <c r="M12542">
        <f>SI.ERROR(BUSCARV(E12542,TablaEstados,3,FALSO),"Sin dato")</f>
        <v/>
      </c>
      <c r="N12542">
        <f>SI.ERROR(BUSCARV(E12542,TablaEstados,4,FALSO),"Sin dato")</f>
        <v/>
      </c>
    </row>
    <row r="12543">
      <c r="A12543" t="inlineStr">
        <is>
          <t>2026</t>
        </is>
      </c>
      <c r="B12543" t="inlineStr">
        <is>
          <t>07</t>
        </is>
      </c>
      <c r="C12543" t="inlineStr">
        <is>
          <t>09011110</t>
        </is>
      </c>
      <c r="D12543" t="inlineStr">
        <is>
          <t>676</t>
        </is>
      </c>
      <c r="E12543" t="inlineStr">
        <is>
          <t>ES</t>
        </is>
      </c>
      <c r="F12543" t="n">
        <v>150</v>
      </c>
      <c r="G12543" t="n">
        <v>150000</v>
      </c>
      <c r="H12543" t="n">
        <v>515211</v>
      </c>
      <c r="I12543" t="inlineStr">
        <is>
          <t>Café en granos</t>
        </is>
      </c>
      <c r="J12543">
        <f>SI.ERROR(BUSCARV(D12543,TablaPaises,6,FALSO),"Sin dato")</f>
        <v/>
      </c>
      <c r="K12543">
        <f>SI.ERROR(BUSCARV(C12543,TablaProductos,2,FALSO),"Sin dato")</f>
        <v/>
      </c>
      <c r="L12543">
        <f>SI(H12543&gt;=1000000,"Alto",SI(H12543&gt;=100000,"Medio","Bajo"))</f>
        <v/>
      </c>
      <c r="M12543">
        <f>SI.ERROR(BUSCARV(E12543,TablaEstados,3,FALSO),"Sin dato")</f>
        <v/>
      </c>
      <c r="N12543">
        <f>SI.ERROR(BUSCARV(E12543,TablaEstados,4,FALSO),"Sin dato")</f>
        <v/>
      </c>
    </row>
    <row r="12544">
      <c r="A12544" t="inlineStr">
        <is>
          <t>2026</t>
        </is>
      </c>
      <c r="B12544" t="inlineStr">
        <is>
          <t>07</t>
        </is>
      </c>
      <c r="C12544" t="inlineStr">
        <is>
          <t>10059010</t>
        </is>
      </c>
      <c r="D12544" t="inlineStr">
        <is>
          <t>163</t>
        </is>
      </c>
      <c r="E12544" t="inlineStr">
        <is>
          <t>SP</t>
        </is>
      </c>
      <c r="F12544" t="n">
        <v>9</v>
      </c>
      <c r="G12544" t="n">
        <v>9</v>
      </c>
      <c r="H12544" t="n">
        <v>17</v>
      </c>
      <c r="I12544" t="inlineStr">
        <is>
          <t>Milho</t>
        </is>
      </c>
      <c r="J12544">
        <f>SI.ERROR(BUSCARV(D12544,TablaPaises,6,FALSO),"Sin dato")</f>
        <v/>
      </c>
      <c r="K12544">
        <f>SI.ERROR(BUSCARV(C12544,TablaProductos,2,FALSO),"Sin dato")</f>
        <v/>
      </c>
      <c r="L12544">
        <f>SI(H12544&gt;=1000000,"Alto",SI(H12544&gt;=100000,"Medio","Bajo"))</f>
        <v/>
      </c>
      <c r="M12544">
        <f>SI.ERROR(BUSCARV(E12544,TablaEstados,3,FALSO),"Sin dato")</f>
        <v/>
      </c>
      <c r="N12544">
        <f>SI.ERROR(BUSCARV(E12544,TablaEstados,4,FALSO),"Sin dato")</f>
        <v/>
      </c>
    </row>
    <row r="12545">
      <c r="A12545" t="inlineStr">
        <is>
          <t>2026</t>
        </is>
      </c>
      <c r="B12545" t="inlineStr">
        <is>
          <t>07</t>
        </is>
      </c>
      <c r="C12545" t="inlineStr">
        <is>
          <t>09011190</t>
        </is>
      </c>
      <c r="D12545" t="inlineStr">
        <is>
          <t>301</t>
        </is>
      </c>
      <c r="E12545" t="inlineStr">
        <is>
          <t>SP</t>
        </is>
      </c>
      <c r="F12545" t="n">
        <v>12</v>
      </c>
      <c r="G12545" t="n">
        <v>12</v>
      </c>
      <c r="H12545" t="n">
        <v>299</v>
      </c>
      <c r="I12545" t="inlineStr">
        <is>
          <t>Café en granos</t>
        </is>
      </c>
      <c r="J12545">
        <f>SI.ERROR(BUSCARV(D12545,TablaPaises,6,FALSO),"Sin dato")</f>
        <v/>
      </c>
      <c r="K12545">
        <f>SI.ERROR(BUSCARV(C12545,TablaProductos,2,FALSO),"Sin dato")</f>
        <v/>
      </c>
      <c r="L12545">
        <f>SI(H12545&gt;=1000000,"Alto",SI(H12545&gt;=100000,"Medio","Bajo"))</f>
        <v/>
      </c>
      <c r="M12545">
        <f>SI.ERROR(BUSCARV(E12545,TablaEstados,3,FALSO),"Sin dato")</f>
        <v/>
      </c>
      <c r="N12545">
        <f>SI.ERROR(BUSCARV(E12545,TablaEstados,4,FALSO),"Sin dato")</f>
        <v/>
      </c>
    </row>
    <row r="12546">
      <c r="A12546" t="inlineStr">
        <is>
          <t>2026</t>
        </is>
      </c>
      <c r="B12546" t="inlineStr">
        <is>
          <t>04</t>
        </is>
      </c>
      <c r="C12546" t="inlineStr">
        <is>
          <t>10051000</t>
        </is>
      </c>
      <c r="D12546" t="inlineStr">
        <is>
          <t>647</t>
        </is>
      </c>
      <c r="E12546" t="inlineStr">
        <is>
          <t>MG</t>
        </is>
      </c>
      <c r="F12546" t="n">
        <v>3000</v>
      </c>
      <c r="G12546" t="n">
        <v>3000</v>
      </c>
      <c r="H12546" t="n">
        <v>6232</v>
      </c>
      <c r="I12546" t="inlineStr">
        <is>
          <t>Milho</t>
        </is>
      </c>
      <c r="J12546">
        <f>SI.ERROR(BUSCARV(D12546,TablaPaises,6,FALSO),"Sin dato")</f>
        <v/>
      </c>
      <c r="K12546">
        <f>SI.ERROR(BUSCARV(C12546,TablaProductos,2,FALSO),"Sin dato")</f>
        <v/>
      </c>
      <c r="L12546">
        <f>SI(H12546&gt;=1000000,"Alto",SI(H12546&gt;=100000,"Medio","Bajo"))</f>
        <v/>
      </c>
      <c r="M12546">
        <f>SI.ERROR(BUSCARV(E12546,TablaEstados,3,FALSO),"Sin dato")</f>
        <v/>
      </c>
      <c r="N12546">
        <f>SI.ERROR(BUSCARV(E12546,TablaEstados,4,FALSO),"Sin dato")</f>
        <v/>
      </c>
    </row>
    <row r="12547">
      <c r="A12547" t="inlineStr">
        <is>
          <t>2026</t>
        </is>
      </c>
      <c r="B12547" t="inlineStr">
        <is>
          <t>06</t>
        </is>
      </c>
      <c r="C12547" t="inlineStr">
        <is>
          <t>52010020</t>
        </is>
      </c>
      <c r="D12547" t="inlineStr">
        <is>
          <t>169</t>
        </is>
      </c>
      <c r="E12547" t="inlineStr">
        <is>
          <t>MT</t>
        </is>
      </c>
      <c r="F12547" t="n">
        <v>263</v>
      </c>
      <c r="G12547" t="n">
        <v>263367</v>
      </c>
      <c r="H12547" t="n">
        <v>394513</v>
      </c>
      <c r="I12547" t="inlineStr">
        <is>
          <t>Algodón</t>
        </is>
      </c>
      <c r="J12547">
        <f>SI.ERROR(BUSCARV(D12547,TablaPaises,6,FALSO),"Sin dato")</f>
        <v/>
      </c>
      <c r="K12547">
        <f>SI.ERROR(BUSCARV(C12547,TablaProductos,2,FALSO),"Sin dato")</f>
        <v/>
      </c>
      <c r="L12547">
        <f>SI(H12547&gt;=1000000,"Alto",SI(H12547&gt;=100000,"Medio","Bajo"))</f>
        <v/>
      </c>
      <c r="M12547">
        <f>SI.ERROR(BUSCARV(E12547,TablaEstados,3,FALSO),"Sin dato")</f>
        <v/>
      </c>
      <c r="N12547">
        <f>SI.ERROR(BUSCARV(E12547,TablaEstados,4,FALSO),"Sin dato")</f>
        <v/>
      </c>
    </row>
    <row r="12548">
      <c r="A12548" t="inlineStr">
        <is>
          <t>2026</t>
        </is>
      </c>
      <c r="B12548" t="inlineStr">
        <is>
          <t>07</t>
        </is>
      </c>
      <c r="C12548" t="inlineStr">
        <is>
          <t>12019000</t>
        </is>
      </c>
      <c r="D12548" t="inlineStr">
        <is>
          <t>081</t>
        </is>
      </c>
      <c r="E12548" t="inlineStr">
        <is>
          <t>PA</t>
        </is>
      </c>
      <c r="F12548" t="n">
        <v>7500</v>
      </c>
      <c r="G12548" t="n">
        <v>7500000</v>
      </c>
      <c r="H12548" t="n">
        <v>3286485</v>
      </c>
      <c r="I12548" t="inlineStr">
        <is>
          <t>Soja</t>
        </is>
      </c>
      <c r="J12548">
        <f>SI.ERROR(BUSCARV(D12548,TablaPaises,6,FALSO),"Sin dato")</f>
        <v/>
      </c>
      <c r="K12548">
        <f>SI.ERROR(BUSCARV(C12548,TablaProductos,2,FALSO),"Sin dato")</f>
        <v/>
      </c>
      <c r="L12548">
        <f>SI(H12548&gt;=1000000,"Alto",SI(H12548&gt;=100000,"Medio","Bajo"))</f>
        <v/>
      </c>
      <c r="M12548">
        <f>SI.ERROR(BUSCARV(E12548,TablaEstados,3,FALSO),"Sin dato")</f>
        <v/>
      </c>
      <c r="N12548">
        <f>SI.ERROR(BUSCARV(E12548,TablaEstados,4,FALSO),"Sin dato")</f>
        <v/>
      </c>
    </row>
    <row r="12549">
      <c r="A12549" t="inlineStr">
        <is>
          <t>2026</t>
        </is>
      </c>
      <c r="B12549" t="inlineStr">
        <is>
          <t>03</t>
        </is>
      </c>
      <c r="C12549" t="inlineStr">
        <is>
          <t>12019000</t>
        </is>
      </c>
      <c r="D12549" t="inlineStr">
        <is>
          <t>160</t>
        </is>
      </c>
      <c r="E12549" t="inlineStr">
        <is>
          <t>GO</t>
        </is>
      </c>
      <c r="F12549" t="n">
        <v>10818</v>
      </c>
      <c r="G12549" t="n">
        <v>10817529</v>
      </c>
      <c r="H12549" t="n">
        <v>4377527</v>
      </c>
      <c r="I12549" t="inlineStr">
        <is>
          <t>Soja</t>
        </is>
      </c>
      <c r="J12549">
        <f>SI.ERROR(BUSCARV(D12549,TablaPaises,6,FALSO),"Sin dato")</f>
        <v/>
      </c>
      <c r="K12549">
        <f>SI.ERROR(BUSCARV(C12549,TablaProductos,2,FALSO),"Sin dato")</f>
        <v/>
      </c>
      <c r="L12549">
        <f>SI(H12549&gt;=1000000,"Alto",SI(H12549&gt;=100000,"Medio","Bajo"))</f>
        <v/>
      </c>
      <c r="M12549">
        <f>SI.ERROR(BUSCARV(E12549,TablaEstados,3,FALSO),"Sin dato")</f>
        <v/>
      </c>
      <c r="N12549">
        <f>SI.ERROR(BUSCARV(E12549,TablaEstados,4,FALSO),"Sin dato")</f>
        <v/>
      </c>
    </row>
    <row r="12550">
      <c r="A12550" t="inlineStr">
        <is>
          <t>2026</t>
        </is>
      </c>
      <c r="B12550" t="inlineStr">
        <is>
          <t>09</t>
        </is>
      </c>
      <c r="C12550" t="inlineStr">
        <is>
          <t>12019000</t>
        </is>
      </c>
      <c r="D12550" t="inlineStr">
        <is>
          <t>493</t>
        </is>
      </c>
      <c r="E12550" t="inlineStr">
        <is>
          <t>PI</t>
        </is>
      </c>
      <c r="F12550" t="n">
        <v>953</v>
      </c>
      <c r="G12550" t="n">
        <v>953484</v>
      </c>
      <c r="H12550" t="n">
        <v>411910</v>
      </c>
      <c r="I12550" t="inlineStr">
        <is>
          <t>Soja</t>
        </is>
      </c>
      <c r="J12550">
        <f>SI.ERROR(BUSCARV(D12550,TablaPaises,6,FALSO),"Sin dato")</f>
        <v/>
      </c>
      <c r="K12550">
        <f>SI.ERROR(BUSCARV(C12550,TablaProductos,2,FALSO),"Sin dato")</f>
        <v/>
      </c>
      <c r="L12550">
        <f>SI(H12550&gt;=1000000,"Alto",SI(H12550&gt;=100000,"Medio","Bajo"))</f>
        <v/>
      </c>
      <c r="M12550">
        <f>SI.ERROR(BUSCARV(E12550,TablaEstados,3,FALSO),"Sin dato")</f>
        <v/>
      </c>
      <c r="N12550">
        <f>SI.ERROR(BUSCARV(E12550,TablaEstados,4,FALSO),"Sin dato")</f>
        <v/>
      </c>
    </row>
    <row r="12551">
      <c r="A12551" t="inlineStr">
        <is>
          <t>2026</t>
        </is>
      </c>
      <c r="B12551" t="inlineStr">
        <is>
          <t>08</t>
        </is>
      </c>
      <c r="C12551" t="inlineStr">
        <is>
          <t>10059010</t>
        </is>
      </c>
      <c r="D12551" t="inlineStr">
        <is>
          <t>607</t>
        </is>
      </c>
      <c r="E12551" t="inlineStr">
        <is>
          <t>MT</t>
        </is>
      </c>
      <c r="F12551" t="n">
        <v>42354678</v>
      </c>
      <c r="G12551" t="n">
        <v>42354678</v>
      </c>
      <c r="H12551" t="n">
        <v>9166964</v>
      </c>
      <c r="I12551" t="inlineStr">
        <is>
          <t>Milho</t>
        </is>
      </c>
      <c r="J12551">
        <f>SI.ERROR(BUSCARV(D12551,TablaPaises,6,FALSO),"Sin dato")</f>
        <v/>
      </c>
      <c r="K12551">
        <f>SI.ERROR(BUSCARV(C12551,TablaProductos,2,FALSO),"Sin dato")</f>
        <v/>
      </c>
      <c r="L12551">
        <f>SI(H12551&gt;=1000000,"Alto",SI(H12551&gt;=100000,"Medio","Bajo"))</f>
        <v/>
      </c>
      <c r="M12551">
        <f>SI.ERROR(BUSCARV(E12551,TablaEstados,3,FALSO),"Sin dato")</f>
        <v/>
      </c>
      <c r="N12551">
        <f>SI.ERROR(BUSCARV(E12551,TablaEstados,4,FALSO),"Sin dato")</f>
        <v/>
      </c>
    </row>
    <row r="12552">
      <c r="A12552" t="inlineStr">
        <is>
          <t>2026</t>
        </is>
      </c>
      <c r="B12552" t="inlineStr">
        <is>
          <t>05</t>
        </is>
      </c>
      <c r="C12552" t="inlineStr">
        <is>
          <t>12019000</t>
        </is>
      </c>
      <c r="D12552" t="inlineStr">
        <is>
          <t>369</t>
        </is>
      </c>
      <c r="E12552" t="inlineStr">
        <is>
          <t>PA</t>
        </is>
      </c>
      <c r="F12552" t="n">
        <v>17118</v>
      </c>
      <c r="G12552" t="n">
        <v>17117890</v>
      </c>
      <c r="H12552" t="n">
        <v>7117961</v>
      </c>
      <c r="I12552" t="inlineStr">
        <is>
          <t>Soja</t>
        </is>
      </c>
      <c r="J12552">
        <f>SI.ERROR(BUSCARV(D12552,TablaPaises,6,FALSO),"Sin dato")</f>
        <v/>
      </c>
      <c r="K12552">
        <f>SI.ERROR(BUSCARV(C12552,TablaProductos,2,FALSO),"Sin dato")</f>
        <v/>
      </c>
      <c r="L12552">
        <f>SI(H12552&gt;=1000000,"Alto",SI(H12552&gt;=100000,"Medio","Bajo"))</f>
        <v/>
      </c>
      <c r="M12552">
        <f>SI.ERROR(BUSCARV(E12552,TablaEstados,3,FALSO),"Sin dato")</f>
        <v/>
      </c>
      <c r="N12552">
        <f>SI.ERROR(BUSCARV(E12552,TablaEstados,4,FALSO),"Sin dato")</f>
        <v/>
      </c>
    </row>
    <row r="12553">
      <c r="A12553" t="inlineStr">
        <is>
          <t>2026</t>
        </is>
      </c>
      <c r="B12553" t="inlineStr">
        <is>
          <t>09</t>
        </is>
      </c>
      <c r="C12553" t="inlineStr">
        <is>
          <t>12019000</t>
        </is>
      </c>
      <c r="D12553" t="inlineStr">
        <is>
          <t>160</t>
        </is>
      </c>
      <c r="E12553" t="inlineStr">
        <is>
          <t>SP</t>
        </is>
      </c>
      <c r="F12553" t="n">
        <v>1998</v>
      </c>
      <c r="G12553" t="n">
        <v>1999094</v>
      </c>
      <c r="H12553" t="n">
        <v>901521</v>
      </c>
      <c r="I12553" t="inlineStr">
        <is>
          <t>Soja</t>
        </is>
      </c>
      <c r="J12553">
        <f>SI.ERROR(BUSCARV(D12553,TablaPaises,6,FALSO),"Sin dato")</f>
        <v/>
      </c>
      <c r="K12553">
        <f>SI.ERROR(BUSCARV(C12553,TablaProductos,2,FALSO),"Sin dato")</f>
        <v/>
      </c>
      <c r="L12553">
        <f>SI(H12553&gt;=1000000,"Alto",SI(H12553&gt;=100000,"Medio","Bajo"))</f>
        <v/>
      </c>
      <c r="M12553">
        <f>SI.ERROR(BUSCARV(E12553,TablaEstados,3,FALSO),"Sin dato")</f>
        <v/>
      </c>
      <c r="N12553">
        <f>SI.ERROR(BUSCARV(E12553,TablaEstados,4,FALSO),"Sin dato")</f>
        <v/>
      </c>
    </row>
    <row r="12554">
      <c r="A12554" t="inlineStr">
        <is>
          <t>2026</t>
        </is>
      </c>
      <c r="B12554" t="inlineStr">
        <is>
          <t>07</t>
        </is>
      </c>
      <c r="C12554" t="inlineStr">
        <is>
          <t>10059010</t>
        </is>
      </c>
      <c r="D12554" t="inlineStr">
        <is>
          <t>770</t>
        </is>
      </c>
      <c r="E12554" t="inlineStr">
        <is>
          <t>MT</t>
        </is>
      </c>
      <c r="F12554" t="n">
        <v>1115998</v>
      </c>
      <c r="G12554" t="n">
        <v>1115998</v>
      </c>
      <c r="H12554" t="n">
        <v>242183</v>
      </c>
      <c r="I12554" t="inlineStr">
        <is>
          <t>Milho</t>
        </is>
      </c>
      <c r="J12554">
        <f>SI.ERROR(BUSCARV(D12554,TablaPaises,6,FALSO),"Sin dato")</f>
        <v/>
      </c>
      <c r="K12554">
        <f>SI.ERROR(BUSCARV(C12554,TablaProductos,2,FALSO),"Sin dato")</f>
        <v/>
      </c>
      <c r="L12554">
        <f>SI(H12554&gt;=1000000,"Alto",SI(H12554&gt;=100000,"Medio","Bajo"))</f>
        <v/>
      </c>
      <c r="M12554">
        <f>SI.ERROR(BUSCARV(E12554,TablaEstados,3,FALSO),"Sin dato")</f>
        <v/>
      </c>
      <c r="N12554">
        <f>SI.ERROR(BUSCARV(E12554,TablaEstados,4,FALSO),"Sin dato")</f>
        <v/>
      </c>
    </row>
    <row r="12555">
      <c r="A12555" t="inlineStr">
        <is>
          <t>2026</t>
        </is>
      </c>
      <c r="B12555" t="inlineStr">
        <is>
          <t>04</t>
        </is>
      </c>
      <c r="C12555" t="inlineStr">
        <is>
          <t>10051000</t>
        </is>
      </c>
      <c r="D12555" t="inlineStr">
        <is>
          <t>589</t>
        </is>
      </c>
      <c r="E12555" t="inlineStr">
        <is>
          <t>SP</t>
        </is>
      </c>
      <c r="F12555" t="n">
        <v>54</v>
      </c>
      <c r="G12555" t="n">
        <v>54</v>
      </c>
      <c r="H12555" t="n">
        <v>201</v>
      </c>
      <c r="I12555" t="inlineStr">
        <is>
          <t>Milho</t>
        </is>
      </c>
      <c r="J12555">
        <f>SI.ERROR(BUSCARV(D12555,TablaPaises,6,FALSO),"Sin dato")</f>
        <v/>
      </c>
      <c r="K12555">
        <f>SI.ERROR(BUSCARV(C12555,TablaProductos,2,FALSO),"Sin dato")</f>
        <v/>
      </c>
      <c r="L12555">
        <f>SI(H12555&gt;=1000000,"Alto",SI(H12555&gt;=100000,"Medio","Bajo"))</f>
        <v/>
      </c>
      <c r="M12555">
        <f>SI.ERROR(BUSCARV(E12555,TablaEstados,3,FALSO),"Sin dato")</f>
        <v/>
      </c>
      <c r="N12555">
        <f>SI.ERROR(BUSCARV(E12555,TablaEstados,4,FALSO),"Sin dato")</f>
        <v/>
      </c>
    </row>
    <row r="12556">
      <c r="A12556" t="inlineStr">
        <is>
          <t>2026</t>
        </is>
      </c>
      <c r="B12556" t="inlineStr">
        <is>
          <t>09</t>
        </is>
      </c>
      <c r="C12556" t="inlineStr">
        <is>
          <t>10059010</t>
        </is>
      </c>
      <c r="D12556" t="inlineStr">
        <is>
          <t>245</t>
        </is>
      </c>
      <c r="E12556" t="inlineStr">
        <is>
          <t>MT</t>
        </is>
      </c>
      <c r="F12556" t="n">
        <v>40740029</v>
      </c>
      <c r="G12556" t="n">
        <v>40740029</v>
      </c>
      <c r="H12556" t="n">
        <v>8759600</v>
      </c>
      <c r="I12556" t="inlineStr">
        <is>
          <t>Milho</t>
        </is>
      </c>
      <c r="J12556">
        <f>SI.ERROR(BUSCARV(D12556,TablaPaises,6,FALSO),"Sin dato")</f>
        <v/>
      </c>
      <c r="K12556">
        <f>SI.ERROR(BUSCARV(C12556,TablaProductos,2,FALSO),"Sin dato")</f>
        <v/>
      </c>
      <c r="L12556">
        <f>SI(H12556&gt;=1000000,"Alto",SI(H12556&gt;=100000,"Medio","Bajo"))</f>
        <v/>
      </c>
      <c r="M12556">
        <f>SI.ERROR(BUSCARV(E12556,TablaEstados,3,FALSO),"Sin dato")</f>
        <v/>
      </c>
      <c r="N12556">
        <f>SI.ERROR(BUSCARV(E12556,TablaEstados,4,FALSO),"Sin dato")</f>
        <v/>
      </c>
    </row>
    <row r="12557">
      <c r="A12557" t="inlineStr">
        <is>
          <t>2026</t>
        </is>
      </c>
      <c r="B12557" t="inlineStr">
        <is>
          <t>06</t>
        </is>
      </c>
      <c r="C12557" t="inlineStr">
        <is>
          <t>09011110</t>
        </is>
      </c>
      <c r="D12557" t="inlineStr">
        <is>
          <t>442</t>
        </is>
      </c>
      <c r="E12557" t="inlineStr">
        <is>
          <t>MG</t>
        </is>
      </c>
      <c r="F12557" t="n">
        <v>20</v>
      </c>
      <c r="G12557" t="n">
        <v>19920</v>
      </c>
      <c r="H12557" t="n">
        <v>134976</v>
      </c>
      <c r="I12557" t="inlineStr">
        <is>
          <t>Café en granos</t>
        </is>
      </c>
      <c r="J12557">
        <f>SI.ERROR(BUSCARV(D12557,TablaPaises,6,FALSO),"Sin dato")</f>
        <v/>
      </c>
      <c r="K12557">
        <f>SI.ERROR(BUSCARV(C12557,TablaProductos,2,FALSO),"Sin dato")</f>
        <v/>
      </c>
      <c r="L12557">
        <f>SI(H12557&gt;=1000000,"Alto",SI(H12557&gt;=100000,"Medio","Bajo"))</f>
        <v/>
      </c>
      <c r="M12557">
        <f>SI.ERROR(BUSCARV(E12557,TablaEstados,3,FALSO),"Sin dato")</f>
        <v/>
      </c>
      <c r="N12557">
        <f>SI.ERROR(BUSCARV(E12557,TablaEstados,4,FALSO),"Sin dato")</f>
        <v/>
      </c>
    </row>
    <row r="12558">
      <c r="A12558" t="inlineStr">
        <is>
          <t>2026</t>
        </is>
      </c>
      <c r="B12558" t="inlineStr">
        <is>
          <t>08</t>
        </is>
      </c>
      <c r="C12558" t="inlineStr">
        <is>
          <t>09011110</t>
        </is>
      </c>
      <c r="D12558" t="inlineStr">
        <is>
          <t>399</t>
        </is>
      </c>
      <c r="E12558" t="inlineStr">
        <is>
          <t>MG</t>
        </is>
      </c>
      <c r="F12558" t="n">
        <v>1092</v>
      </c>
      <c r="G12558" t="n">
        <v>1091940</v>
      </c>
      <c r="H12558" t="n">
        <v>4685101</v>
      </c>
      <c r="I12558" t="inlineStr">
        <is>
          <t>Café en granos</t>
        </is>
      </c>
      <c r="J12558">
        <f>SI.ERROR(BUSCARV(D12558,TablaPaises,6,FALSO),"Sin dato")</f>
        <v/>
      </c>
      <c r="K12558">
        <f>SI.ERROR(BUSCARV(C12558,TablaProductos,2,FALSO),"Sin dato")</f>
        <v/>
      </c>
      <c r="L12558">
        <f>SI(H12558&gt;=1000000,"Alto",SI(H12558&gt;=100000,"Medio","Bajo"))</f>
        <v/>
      </c>
      <c r="M12558">
        <f>SI.ERROR(BUSCARV(E12558,TablaEstados,3,FALSO),"Sin dato")</f>
        <v/>
      </c>
      <c r="N12558">
        <f>SI.ERROR(BUSCARV(E12558,TablaEstados,4,FALSO),"Sin dato")</f>
        <v/>
      </c>
    </row>
    <row r="12559">
      <c r="A12559" t="inlineStr">
        <is>
          <t>2026</t>
        </is>
      </c>
      <c r="B12559" t="inlineStr">
        <is>
          <t>08</t>
        </is>
      </c>
      <c r="C12559" t="inlineStr">
        <is>
          <t>09011110</t>
        </is>
      </c>
      <c r="D12559" t="inlineStr">
        <is>
          <t>244</t>
        </is>
      </c>
      <c r="E12559" t="inlineStr">
        <is>
          <t>BA</t>
        </is>
      </c>
      <c r="F12559" t="n">
        <v>26</v>
      </c>
      <c r="G12559" t="n">
        <v>26400</v>
      </c>
      <c r="H12559" t="n">
        <v>132792</v>
      </c>
      <c r="I12559" t="inlineStr">
        <is>
          <t>Café en granos</t>
        </is>
      </c>
      <c r="J12559">
        <f>SI.ERROR(BUSCARV(D12559,TablaPaises,6,FALSO),"Sin dato")</f>
        <v/>
      </c>
      <c r="K12559">
        <f>SI.ERROR(BUSCARV(C12559,TablaProductos,2,FALSO),"Sin dato")</f>
        <v/>
      </c>
      <c r="L12559">
        <f>SI(H12559&gt;=1000000,"Alto",SI(H12559&gt;=100000,"Medio","Bajo"))</f>
        <v/>
      </c>
      <c r="M12559">
        <f>SI.ERROR(BUSCARV(E12559,TablaEstados,3,FALSO),"Sin dato")</f>
        <v/>
      </c>
      <c r="N12559">
        <f>SI.ERROR(BUSCARV(E12559,TablaEstados,4,FALSO),"Sin dato")</f>
        <v/>
      </c>
    </row>
    <row r="12560">
      <c r="A12560" t="inlineStr">
        <is>
          <t>2026</t>
        </is>
      </c>
      <c r="B12560" t="inlineStr">
        <is>
          <t>03</t>
        </is>
      </c>
      <c r="C12560" t="inlineStr">
        <is>
          <t>10059010</t>
        </is>
      </c>
      <c r="D12560" t="inlineStr">
        <is>
          <t>240</t>
        </is>
      </c>
      <c r="E12560" t="inlineStr">
        <is>
          <t>PR</t>
        </is>
      </c>
      <c r="F12560" t="n">
        <v>1081505</v>
      </c>
      <c r="G12560" t="n">
        <v>1081505</v>
      </c>
      <c r="H12560" t="n">
        <v>235292</v>
      </c>
      <c r="I12560" t="inlineStr">
        <is>
          <t>Milho</t>
        </is>
      </c>
      <c r="J12560">
        <f>SI.ERROR(BUSCARV(D12560,TablaPaises,6,FALSO),"Sin dato")</f>
        <v/>
      </c>
      <c r="K12560">
        <f>SI.ERROR(BUSCARV(C12560,TablaProductos,2,FALSO),"Sin dato")</f>
        <v/>
      </c>
      <c r="L12560">
        <f>SI(H12560&gt;=1000000,"Alto",SI(H12560&gt;=100000,"Medio","Bajo"))</f>
        <v/>
      </c>
      <c r="M12560">
        <f>SI.ERROR(BUSCARV(E12560,TablaEstados,3,FALSO),"Sin dato")</f>
        <v/>
      </c>
      <c r="N12560">
        <f>SI.ERROR(BUSCARV(E12560,TablaEstados,4,FALSO),"Sin dato")</f>
        <v/>
      </c>
    </row>
    <row r="12561">
      <c r="A12561" t="inlineStr">
        <is>
          <t>2026</t>
        </is>
      </c>
      <c r="B12561" t="inlineStr">
        <is>
          <t>02</t>
        </is>
      </c>
      <c r="C12561" t="inlineStr">
        <is>
          <t>10059010</t>
        </is>
      </c>
      <c r="D12561" t="inlineStr">
        <is>
          <t>628</t>
        </is>
      </c>
      <c r="E12561" t="inlineStr">
        <is>
          <t>MT</t>
        </is>
      </c>
      <c r="F12561" t="n">
        <v>2788770</v>
      </c>
      <c r="G12561" t="n">
        <v>2788770</v>
      </c>
      <c r="H12561" t="n">
        <v>864519</v>
      </c>
      <c r="I12561" t="inlineStr">
        <is>
          <t>Milho</t>
        </is>
      </c>
      <c r="J12561">
        <f>SI.ERROR(BUSCARV(D12561,TablaPaises,6,FALSO),"Sin dato")</f>
        <v/>
      </c>
      <c r="K12561">
        <f>SI.ERROR(BUSCARV(C12561,TablaProductos,2,FALSO),"Sin dato")</f>
        <v/>
      </c>
      <c r="L12561">
        <f>SI(H12561&gt;=1000000,"Alto",SI(H12561&gt;=100000,"Medio","Bajo"))</f>
        <v/>
      </c>
      <c r="M12561">
        <f>SI.ERROR(BUSCARV(E12561,TablaEstados,3,FALSO),"Sin dato")</f>
        <v/>
      </c>
      <c r="N12561">
        <f>SI.ERROR(BUSCARV(E12561,TablaEstados,4,FALSO),"Sin dato")</f>
        <v/>
      </c>
    </row>
    <row r="12562">
      <c r="A12562" t="inlineStr">
        <is>
          <t>2026</t>
        </is>
      </c>
      <c r="B12562" t="inlineStr">
        <is>
          <t>01</t>
        </is>
      </c>
      <c r="C12562" t="inlineStr">
        <is>
          <t>52010020</t>
        </is>
      </c>
      <c r="D12562" t="inlineStr">
        <is>
          <t>081</t>
        </is>
      </c>
      <c r="E12562" t="inlineStr">
        <is>
          <t>MS</t>
        </is>
      </c>
      <c r="F12562" t="n">
        <v>924</v>
      </c>
      <c r="G12562" t="n">
        <v>922838</v>
      </c>
      <c r="H12562" t="n">
        <v>1596363</v>
      </c>
      <c r="I12562" t="inlineStr">
        <is>
          <t>Algodón</t>
        </is>
      </c>
      <c r="J12562">
        <f>SI.ERROR(BUSCARV(D12562,TablaPaises,6,FALSO),"Sin dato")</f>
        <v/>
      </c>
      <c r="K12562">
        <f>SI.ERROR(BUSCARV(C12562,TablaProductos,2,FALSO),"Sin dato")</f>
        <v/>
      </c>
      <c r="L12562">
        <f>SI(H12562&gt;=1000000,"Alto",SI(H12562&gt;=100000,"Medio","Bajo"))</f>
        <v/>
      </c>
      <c r="M12562">
        <f>SI.ERROR(BUSCARV(E12562,TablaEstados,3,FALSO),"Sin dato")</f>
        <v/>
      </c>
      <c r="N12562">
        <f>SI.ERROR(BUSCARV(E12562,TablaEstados,4,FALSO),"Sin dato")</f>
        <v/>
      </c>
    </row>
    <row r="12563">
      <c r="A12563" t="inlineStr">
        <is>
          <t>2026</t>
        </is>
      </c>
      <c r="B12563" t="inlineStr">
        <is>
          <t>05</t>
        </is>
      </c>
      <c r="C12563" t="inlineStr">
        <is>
          <t>10059010</t>
        </is>
      </c>
      <c r="D12563" t="inlineStr">
        <is>
          <t>580</t>
        </is>
      </c>
      <c r="E12563" t="inlineStr">
        <is>
          <t>SP</t>
        </is>
      </c>
      <c r="F12563" t="n">
        <v>13</v>
      </c>
      <c r="G12563" t="n">
        <v>13</v>
      </c>
      <c r="H12563" t="n">
        <v>65</v>
      </c>
      <c r="I12563" t="inlineStr">
        <is>
          <t>Milho</t>
        </is>
      </c>
      <c r="J12563">
        <f>SI.ERROR(BUSCARV(D12563,TablaPaises,6,FALSO),"Sin dato")</f>
        <v/>
      </c>
      <c r="K12563">
        <f>SI.ERROR(BUSCARV(C12563,TablaProductos,2,FALSO),"Sin dato")</f>
        <v/>
      </c>
      <c r="L12563">
        <f>SI(H12563&gt;=1000000,"Alto",SI(H12563&gt;=100000,"Medio","Bajo"))</f>
        <v/>
      </c>
      <c r="M12563">
        <f>SI.ERROR(BUSCARV(E12563,TablaEstados,3,FALSO),"Sin dato")</f>
        <v/>
      </c>
      <c r="N12563">
        <f>SI.ERROR(BUSCARV(E12563,TablaEstados,4,FALSO),"Sin dato")</f>
        <v/>
      </c>
    </row>
    <row r="12564">
      <c r="A12564" t="inlineStr">
        <is>
          <t>2026</t>
        </is>
      </c>
      <c r="B12564" t="inlineStr">
        <is>
          <t>05</t>
        </is>
      </c>
      <c r="C12564" t="inlineStr">
        <is>
          <t>09011110</t>
        </is>
      </c>
      <c r="D12564" t="inlineStr">
        <is>
          <t>845</t>
        </is>
      </c>
      <c r="E12564" t="inlineStr">
        <is>
          <t>MG</t>
        </is>
      </c>
      <c r="F12564" t="n">
        <v>20</v>
      </c>
      <c r="G12564" t="n">
        <v>20000</v>
      </c>
      <c r="H12564" t="n">
        <v>145945</v>
      </c>
      <c r="I12564" t="inlineStr">
        <is>
          <t>Café en granos</t>
        </is>
      </c>
      <c r="J12564">
        <f>SI.ERROR(BUSCARV(D12564,TablaPaises,6,FALSO),"Sin dato")</f>
        <v/>
      </c>
      <c r="K12564">
        <f>SI.ERROR(BUSCARV(C12564,TablaProductos,2,FALSO),"Sin dato")</f>
        <v/>
      </c>
      <c r="L12564">
        <f>SI(H12564&gt;=1000000,"Alto",SI(H12564&gt;=100000,"Medio","Bajo"))</f>
        <v/>
      </c>
      <c r="M12564">
        <f>SI.ERROR(BUSCARV(E12564,TablaEstados,3,FALSO),"Sin dato")</f>
        <v/>
      </c>
      <c r="N12564">
        <f>SI.ERROR(BUSCARV(E12564,TablaEstados,4,FALSO),"Sin dato")</f>
        <v/>
      </c>
    </row>
    <row r="12565">
      <c r="A12565" t="inlineStr">
        <is>
          <t>2026</t>
        </is>
      </c>
      <c r="B12565" t="inlineStr">
        <is>
          <t>03</t>
        </is>
      </c>
      <c r="C12565" t="inlineStr">
        <is>
          <t>09011110</t>
        </is>
      </c>
      <c r="D12565" t="inlineStr">
        <is>
          <t>246</t>
        </is>
      </c>
      <c r="E12565" t="inlineStr">
        <is>
          <t>RJ</t>
        </is>
      </c>
      <c r="F12565" t="n">
        <v>46</v>
      </c>
      <c r="G12565" t="n">
        <v>45900</v>
      </c>
      <c r="H12565" t="n">
        <v>239259</v>
      </c>
      <c r="I12565" t="inlineStr">
        <is>
          <t>Café en granos</t>
        </is>
      </c>
      <c r="J12565">
        <f>SI.ERROR(BUSCARV(D12565,TablaPaises,6,FALSO),"Sin dato")</f>
        <v/>
      </c>
      <c r="K12565">
        <f>SI.ERROR(BUSCARV(C12565,TablaProductos,2,FALSO),"Sin dato")</f>
        <v/>
      </c>
      <c r="L12565">
        <f>SI(H12565&gt;=1000000,"Alto",SI(H12565&gt;=100000,"Medio","Bajo"))</f>
        <v/>
      </c>
      <c r="M12565">
        <f>SI.ERROR(BUSCARV(E12565,TablaEstados,3,FALSO),"Sin dato")</f>
        <v/>
      </c>
      <c r="N12565">
        <f>SI.ERROR(BUSCARV(E12565,TablaEstados,4,FALSO),"Sin dato")</f>
        <v/>
      </c>
    </row>
    <row r="12566">
      <c r="A12566" t="inlineStr">
        <is>
          <t>2026</t>
        </is>
      </c>
      <c r="B12566" t="inlineStr">
        <is>
          <t>07</t>
        </is>
      </c>
      <c r="C12566" t="inlineStr">
        <is>
          <t>52010020</t>
        </is>
      </c>
      <c r="D12566" t="inlineStr">
        <is>
          <t>081</t>
        </is>
      </c>
      <c r="E12566" t="inlineStr">
        <is>
          <t>MG</t>
        </is>
      </c>
      <c r="F12566" t="n">
        <v>30</v>
      </c>
      <c r="G12566" t="n">
        <v>29865</v>
      </c>
      <c r="H12566" t="n">
        <v>55820</v>
      </c>
      <c r="I12566" t="inlineStr">
        <is>
          <t>Algodón</t>
        </is>
      </c>
      <c r="J12566">
        <f>SI.ERROR(BUSCARV(D12566,TablaPaises,6,FALSO),"Sin dato")</f>
        <v/>
      </c>
      <c r="K12566">
        <f>SI.ERROR(BUSCARV(C12566,TablaProductos,2,FALSO),"Sin dato")</f>
        <v/>
      </c>
      <c r="L12566">
        <f>SI(H12566&gt;=1000000,"Alto",SI(H12566&gt;=100000,"Medio","Bajo"))</f>
        <v/>
      </c>
      <c r="M12566">
        <f>SI.ERROR(BUSCARV(E12566,TablaEstados,3,FALSO),"Sin dato")</f>
        <v/>
      </c>
      <c r="N12566">
        <f>SI.ERROR(BUSCARV(E12566,TablaEstados,4,FALSO),"Sin dato")</f>
        <v/>
      </c>
    </row>
    <row r="12567">
      <c r="A12567" t="inlineStr">
        <is>
          <t>2026</t>
        </is>
      </c>
      <c r="B12567" t="inlineStr">
        <is>
          <t>08</t>
        </is>
      </c>
      <c r="C12567" t="inlineStr">
        <is>
          <t>09011110</t>
        </is>
      </c>
      <c r="D12567" t="inlineStr">
        <is>
          <t>160</t>
        </is>
      </c>
      <c r="E12567" t="inlineStr">
        <is>
          <t>BA</t>
        </is>
      </c>
      <c r="F12567" t="n">
        <v>58</v>
      </c>
      <c r="G12567" t="n">
        <v>57525</v>
      </c>
      <c r="H12567" t="n">
        <v>369175</v>
      </c>
      <c r="I12567" t="inlineStr">
        <is>
          <t>Café en granos</t>
        </is>
      </c>
      <c r="J12567">
        <f>SI.ERROR(BUSCARV(D12567,TablaPaises,6,FALSO),"Sin dato")</f>
        <v/>
      </c>
      <c r="K12567">
        <f>SI.ERROR(BUSCARV(C12567,TablaProductos,2,FALSO),"Sin dato")</f>
        <v/>
      </c>
      <c r="L12567">
        <f>SI(H12567&gt;=1000000,"Alto",SI(H12567&gt;=100000,"Medio","Bajo"))</f>
        <v/>
      </c>
      <c r="M12567">
        <f>SI.ERROR(BUSCARV(E12567,TablaEstados,3,FALSO),"Sin dato")</f>
        <v/>
      </c>
      <c r="N12567">
        <f>SI.ERROR(BUSCARV(E12567,TablaEstados,4,FALSO),"Sin dato")</f>
        <v/>
      </c>
    </row>
    <row r="12568">
      <c r="A12568" t="inlineStr">
        <is>
          <t>2026</t>
        </is>
      </c>
      <c r="B12568" t="inlineStr">
        <is>
          <t>04</t>
        </is>
      </c>
      <c r="C12568" t="inlineStr">
        <is>
          <t>52010020</t>
        </is>
      </c>
      <c r="D12568" t="inlineStr">
        <is>
          <t>160</t>
        </is>
      </c>
      <c r="E12568" t="inlineStr">
        <is>
          <t>BA</t>
        </is>
      </c>
      <c r="F12568" t="n">
        <v>777</v>
      </c>
      <c r="G12568" t="n">
        <v>776411</v>
      </c>
      <c r="H12568" t="n">
        <v>1120911</v>
      </c>
      <c r="I12568" t="inlineStr">
        <is>
          <t>Algodón</t>
        </is>
      </c>
      <c r="J12568">
        <f>SI.ERROR(BUSCARV(D12568,TablaPaises,6,FALSO),"Sin dato")</f>
        <v/>
      </c>
      <c r="K12568">
        <f>SI.ERROR(BUSCARV(C12568,TablaProductos,2,FALSO),"Sin dato")</f>
        <v/>
      </c>
      <c r="L12568">
        <f>SI(H12568&gt;=1000000,"Alto",SI(H12568&gt;=100000,"Medio","Bajo"))</f>
        <v/>
      </c>
      <c r="M12568">
        <f>SI.ERROR(BUSCARV(E12568,TablaEstados,3,FALSO),"Sin dato")</f>
        <v/>
      </c>
      <c r="N12568">
        <f>SI.ERROR(BUSCARV(E12568,TablaEstados,4,FALSO),"Sin dato")</f>
        <v/>
      </c>
    </row>
    <row r="12569">
      <c r="A12569" t="inlineStr">
        <is>
          <t>2026</t>
        </is>
      </c>
      <c r="B12569" t="inlineStr">
        <is>
          <t>06</t>
        </is>
      </c>
      <c r="C12569" t="inlineStr">
        <is>
          <t>10059090</t>
        </is>
      </c>
      <c r="D12569" t="inlineStr">
        <is>
          <t>476</t>
        </is>
      </c>
      <c r="E12569" t="inlineStr">
        <is>
          <t>RJ</t>
        </is>
      </c>
      <c r="F12569" t="n">
        <v>16</v>
      </c>
      <c r="G12569" t="n">
        <v>16</v>
      </c>
      <c r="H12569" t="n">
        <v>90</v>
      </c>
      <c r="I12569" t="inlineStr">
        <is>
          <t>Milho</t>
        </is>
      </c>
      <c r="J12569">
        <f>SI.ERROR(BUSCARV(D12569,TablaPaises,6,FALSO),"Sin dato")</f>
        <v/>
      </c>
      <c r="K12569">
        <f>SI.ERROR(BUSCARV(C12569,TablaProductos,2,FALSO),"Sin dato")</f>
        <v/>
      </c>
      <c r="L12569">
        <f>SI(H12569&gt;=1000000,"Alto",SI(H12569&gt;=100000,"Medio","Bajo"))</f>
        <v/>
      </c>
      <c r="M12569">
        <f>SI.ERROR(BUSCARV(E12569,TablaEstados,3,FALSO),"Sin dato")</f>
        <v/>
      </c>
      <c r="N12569">
        <f>SI.ERROR(BUSCARV(E12569,TablaEstados,4,FALSO),"Sin dato")</f>
        <v/>
      </c>
    </row>
    <row r="12570">
      <c r="A12570" t="inlineStr">
        <is>
          <t>2026</t>
        </is>
      </c>
      <c r="B12570" t="inlineStr">
        <is>
          <t>04</t>
        </is>
      </c>
      <c r="C12570" t="inlineStr">
        <is>
          <t>09011110</t>
        </is>
      </c>
      <c r="D12570" t="inlineStr">
        <is>
          <t>386</t>
        </is>
      </c>
      <c r="E12570" t="inlineStr">
        <is>
          <t>RJ</t>
        </is>
      </c>
      <c r="F12570" t="n">
        <v>42</v>
      </c>
      <c r="G12570" t="n">
        <v>42000</v>
      </c>
      <c r="H12570" t="n">
        <v>254229</v>
      </c>
      <c r="I12570" t="inlineStr">
        <is>
          <t>Café en granos</t>
        </is>
      </c>
      <c r="J12570">
        <f>SI.ERROR(BUSCARV(D12570,TablaPaises,6,FALSO),"Sin dato")</f>
        <v/>
      </c>
      <c r="K12570">
        <f>SI.ERROR(BUSCARV(C12570,TablaProductos,2,FALSO),"Sin dato")</f>
        <v/>
      </c>
      <c r="L12570">
        <f>SI(H12570&gt;=1000000,"Alto",SI(H12570&gt;=100000,"Medio","Bajo"))</f>
        <v/>
      </c>
      <c r="M12570">
        <f>SI.ERROR(BUSCARV(E12570,TablaEstados,3,FALSO),"Sin dato")</f>
        <v/>
      </c>
      <c r="N12570">
        <f>SI.ERROR(BUSCARV(E12570,TablaEstados,4,FALSO),"Sin dato")</f>
        <v/>
      </c>
    </row>
    <row r="12571">
      <c r="A12571" t="inlineStr">
        <is>
          <t>2026</t>
        </is>
      </c>
      <c r="B12571" t="inlineStr">
        <is>
          <t>03</t>
        </is>
      </c>
      <c r="C12571" t="inlineStr">
        <is>
          <t>12019000</t>
        </is>
      </c>
      <c r="D12571" t="inlineStr">
        <is>
          <t>776</t>
        </is>
      </c>
      <c r="E12571" t="inlineStr">
        <is>
          <t>GO</t>
        </is>
      </c>
      <c r="F12571" t="n">
        <v>2007</v>
      </c>
      <c r="G12571" t="n">
        <v>2007245</v>
      </c>
      <c r="H12571" t="n">
        <v>830477</v>
      </c>
      <c r="I12571" t="inlineStr">
        <is>
          <t>Soja</t>
        </is>
      </c>
      <c r="J12571">
        <f>SI.ERROR(BUSCARV(D12571,TablaPaises,6,FALSO),"Sin dato")</f>
        <v/>
      </c>
      <c r="K12571">
        <f>SI.ERROR(BUSCARV(C12571,TablaProductos,2,FALSO),"Sin dato")</f>
        <v/>
      </c>
      <c r="L12571">
        <f>SI(H12571&gt;=1000000,"Alto",SI(H12571&gt;=100000,"Medio","Bajo"))</f>
        <v/>
      </c>
      <c r="M12571">
        <f>SI.ERROR(BUSCARV(E12571,TablaEstados,3,FALSO),"Sin dato")</f>
        <v/>
      </c>
      <c r="N12571">
        <f>SI.ERROR(BUSCARV(E12571,TablaEstados,4,FALSO),"Sin dato")</f>
        <v/>
      </c>
    </row>
    <row r="12572">
      <c r="A12572" t="inlineStr">
        <is>
          <t>2026</t>
        </is>
      </c>
      <c r="B12572" t="inlineStr">
        <is>
          <t>09</t>
        </is>
      </c>
      <c r="C12572" t="inlineStr">
        <is>
          <t>10059090</t>
        </is>
      </c>
      <c r="D12572" t="inlineStr">
        <is>
          <t>476</t>
        </is>
      </c>
      <c r="E12572" t="inlineStr">
        <is>
          <t>ES</t>
        </is>
      </c>
      <c r="F12572" t="n">
        <v>10</v>
      </c>
      <c r="G12572" t="n">
        <v>10</v>
      </c>
      <c r="H12572" t="n">
        <v>21</v>
      </c>
      <c r="I12572" t="inlineStr">
        <is>
          <t>Milho</t>
        </is>
      </c>
      <c r="J12572">
        <f>SI.ERROR(BUSCARV(D12572,TablaPaises,6,FALSO),"Sin dato")</f>
        <v/>
      </c>
      <c r="K12572">
        <f>SI.ERROR(BUSCARV(C12572,TablaProductos,2,FALSO),"Sin dato")</f>
        <v/>
      </c>
      <c r="L12572">
        <f>SI(H12572&gt;=1000000,"Alto",SI(H12572&gt;=100000,"Medio","Bajo"))</f>
        <v/>
      </c>
      <c r="M12572">
        <f>SI.ERROR(BUSCARV(E12572,TablaEstados,3,FALSO),"Sin dato")</f>
        <v/>
      </c>
      <c r="N12572">
        <f>SI.ERROR(BUSCARV(E12572,TablaEstados,4,FALSO),"Sin dato")</f>
        <v/>
      </c>
    </row>
    <row r="12573">
      <c r="A12573" t="inlineStr">
        <is>
          <t>2026</t>
        </is>
      </c>
      <c r="B12573" t="inlineStr">
        <is>
          <t>09</t>
        </is>
      </c>
      <c r="C12573" t="inlineStr">
        <is>
          <t>10059010</t>
        </is>
      </c>
      <c r="D12573" t="inlineStr">
        <is>
          <t>351</t>
        </is>
      </c>
      <c r="E12573" t="inlineStr">
        <is>
          <t>SP</t>
        </is>
      </c>
      <c r="F12573" t="n">
        <v>15</v>
      </c>
      <c r="G12573" t="n">
        <v>15</v>
      </c>
      <c r="H12573" t="n">
        <v>63</v>
      </c>
      <c r="I12573" t="inlineStr">
        <is>
          <t>Milho</t>
        </is>
      </c>
      <c r="J12573">
        <f>SI.ERROR(BUSCARV(D12573,TablaPaises,6,FALSO),"Sin dato")</f>
        <v/>
      </c>
      <c r="K12573">
        <f>SI.ERROR(BUSCARV(C12573,TablaProductos,2,FALSO),"Sin dato")</f>
        <v/>
      </c>
      <c r="L12573">
        <f>SI(H12573&gt;=1000000,"Alto",SI(H12573&gt;=100000,"Medio","Bajo"))</f>
        <v/>
      </c>
      <c r="M12573">
        <f>SI.ERROR(BUSCARV(E12573,TablaEstados,3,FALSO),"Sin dato")</f>
        <v/>
      </c>
      <c r="N12573">
        <f>SI.ERROR(BUSCARV(E12573,TablaEstados,4,FALSO),"Sin dato")</f>
        <v/>
      </c>
    </row>
    <row r="12574">
      <c r="A12574" t="inlineStr">
        <is>
          <t>2026</t>
        </is>
      </c>
      <c r="B12574" t="inlineStr">
        <is>
          <t>08</t>
        </is>
      </c>
      <c r="C12574" t="inlineStr">
        <is>
          <t>09011110</t>
        </is>
      </c>
      <c r="D12574" t="inlineStr">
        <is>
          <t>249</t>
        </is>
      </c>
      <c r="E12574" t="inlineStr">
        <is>
          <t>GO</t>
        </is>
      </c>
      <c r="F12574" t="n">
        <v>231</v>
      </c>
      <c r="G12574" t="n">
        <v>232163</v>
      </c>
      <c r="H12574" t="n">
        <v>1253876</v>
      </c>
      <c r="I12574" t="inlineStr">
        <is>
          <t>Café en granos</t>
        </is>
      </c>
      <c r="J12574">
        <f>SI.ERROR(BUSCARV(D12574,TablaPaises,6,FALSO),"Sin dato")</f>
        <v/>
      </c>
      <c r="K12574">
        <f>SI.ERROR(BUSCARV(C12574,TablaProductos,2,FALSO),"Sin dato")</f>
        <v/>
      </c>
      <c r="L12574">
        <f>SI(H12574&gt;=1000000,"Alto",SI(H12574&gt;=100000,"Medio","Bajo"))</f>
        <v/>
      </c>
      <c r="M12574">
        <f>SI.ERROR(BUSCARV(E12574,TablaEstados,3,FALSO),"Sin dato")</f>
        <v/>
      </c>
      <c r="N12574">
        <f>SI.ERROR(BUSCARV(E12574,TablaEstados,4,FALSO),"Sin dato")</f>
        <v/>
      </c>
    </row>
    <row r="12575">
      <c r="A12575" t="inlineStr">
        <is>
          <t>2026</t>
        </is>
      </c>
      <c r="B12575" t="inlineStr">
        <is>
          <t>07</t>
        </is>
      </c>
      <c r="C12575" t="inlineStr">
        <is>
          <t>09011110</t>
        </is>
      </c>
      <c r="D12575" t="inlineStr">
        <is>
          <t>676</t>
        </is>
      </c>
      <c r="E12575" t="inlineStr">
        <is>
          <t>PR</t>
        </is>
      </c>
      <c r="F12575" t="n">
        <v>15</v>
      </c>
      <c r="G12575" t="n">
        <v>14960</v>
      </c>
      <c r="H12575" t="n">
        <v>72064</v>
      </c>
      <c r="I12575" t="inlineStr">
        <is>
          <t>Café en granos</t>
        </is>
      </c>
      <c r="J12575">
        <f>SI.ERROR(BUSCARV(D12575,TablaPaises,6,FALSO),"Sin dato")</f>
        <v/>
      </c>
      <c r="K12575">
        <f>SI.ERROR(BUSCARV(C12575,TablaProductos,2,FALSO),"Sin dato")</f>
        <v/>
      </c>
      <c r="L12575">
        <f>SI(H12575&gt;=1000000,"Alto",SI(H12575&gt;=100000,"Medio","Bajo"))</f>
        <v/>
      </c>
      <c r="M12575">
        <f>SI.ERROR(BUSCARV(E12575,TablaEstados,3,FALSO),"Sin dato")</f>
        <v/>
      </c>
      <c r="N12575">
        <f>SI.ERROR(BUSCARV(E12575,TablaEstados,4,FALSO),"Sin dato")</f>
        <v/>
      </c>
    </row>
    <row r="12576">
      <c r="A12576" t="inlineStr">
        <is>
          <t>2026</t>
        </is>
      </c>
      <c r="B12576" t="inlineStr">
        <is>
          <t>05</t>
        </is>
      </c>
      <c r="C12576" t="inlineStr">
        <is>
          <t>12019000</t>
        </is>
      </c>
      <c r="D12576" t="inlineStr">
        <is>
          <t>161</t>
        </is>
      </c>
      <c r="E12576" t="inlineStr">
        <is>
          <t>MS</t>
        </is>
      </c>
      <c r="F12576" t="n">
        <v>1889</v>
      </c>
      <c r="G12576" t="n">
        <v>1889020</v>
      </c>
      <c r="H12576" t="n">
        <v>814092</v>
      </c>
      <c r="I12576" t="inlineStr">
        <is>
          <t>Soja</t>
        </is>
      </c>
      <c r="J12576">
        <f>SI.ERROR(BUSCARV(D12576,TablaPaises,6,FALSO),"Sin dato")</f>
        <v/>
      </c>
      <c r="K12576">
        <f>SI.ERROR(BUSCARV(C12576,TablaProductos,2,FALSO),"Sin dato")</f>
        <v/>
      </c>
      <c r="L12576">
        <f>SI(H12576&gt;=1000000,"Alto",SI(H12576&gt;=100000,"Medio","Bajo"))</f>
        <v/>
      </c>
      <c r="M12576">
        <f>SI.ERROR(BUSCARV(E12576,TablaEstados,3,FALSO),"Sin dato")</f>
        <v/>
      </c>
      <c r="N12576">
        <f>SI.ERROR(BUSCARV(E12576,TablaEstados,4,FALSO),"Sin dato")</f>
        <v/>
      </c>
    </row>
    <row r="12577">
      <c r="A12577" t="inlineStr">
        <is>
          <t>2026</t>
        </is>
      </c>
      <c r="B12577" t="inlineStr">
        <is>
          <t>07</t>
        </is>
      </c>
      <c r="C12577" t="inlineStr">
        <is>
          <t>12011000</t>
        </is>
      </c>
      <c r="D12577" t="inlineStr">
        <is>
          <t>767</t>
        </is>
      </c>
      <c r="E12577" t="inlineStr">
        <is>
          <t>MG</t>
        </is>
      </c>
      <c r="F12577" t="n">
        <v>2</v>
      </c>
      <c r="G12577" t="n">
        <v>2</v>
      </c>
      <c r="H12577" t="n">
        <v>4</v>
      </c>
      <c r="I12577" t="inlineStr">
        <is>
          <t>Soja</t>
        </is>
      </c>
      <c r="J12577">
        <f>SI.ERROR(BUSCARV(D12577,TablaPaises,6,FALSO),"Sin dato")</f>
        <v/>
      </c>
      <c r="K12577">
        <f>SI.ERROR(BUSCARV(C12577,TablaProductos,2,FALSO),"Sin dato")</f>
        <v/>
      </c>
      <c r="L12577">
        <f>SI(H12577&gt;=1000000,"Alto",SI(H12577&gt;=100000,"Medio","Bajo"))</f>
        <v/>
      </c>
      <c r="M12577">
        <f>SI.ERROR(BUSCARV(E12577,TablaEstados,3,FALSO),"Sin dato")</f>
        <v/>
      </c>
      <c r="N12577">
        <f>SI.ERROR(BUSCARV(E12577,TablaEstados,4,FALSO),"Sin dato")</f>
        <v/>
      </c>
    </row>
    <row r="12578">
      <c r="A12578" t="inlineStr">
        <is>
          <t>2026</t>
        </is>
      </c>
      <c r="B12578" t="inlineStr">
        <is>
          <t>06</t>
        </is>
      </c>
      <c r="C12578" t="inlineStr">
        <is>
          <t>09011190</t>
        </is>
      </c>
      <c r="D12578" t="inlineStr">
        <is>
          <t>160</t>
        </is>
      </c>
      <c r="E12578" t="inlineStr">
        <is>
          <t>SP</t>
        </is>
      </c>
      <c r="F12578" t="n">
        <v>150</v>
      </c>
      <c r="G12578" t="n">
        <v>150</v>
      </c>
      <c r="H12578" t="n">
        <v>1155</v>
      </c>
      <c r="I12578" t="inlineStr">
        <is>
          <t>Café en granos</t>
        </is>
      </c>
      <c r="J12578">
        <f>SI.ERROR(BUSCARV(D12578,TablaPaises,6,FALSO),"Sin dato")</f>
        <v/>
      </c>
      <c r="K12578">
        <f>SI.ERROR(BUSCARV(C12578,TablaProductos,2,FALSO),"Sin dato")</f>
        <v/>
      </c>
      <c r="L12578">
        <f>SI(H12578&gt;=1000000,"Alto",SI(H12578&gt;=100000,"Medio","Bajo"))</f>
        <v/>
      </c>
      <c r="M12578">
        <f>SI.ERROR(BUSCARV(E12578,TablaEstados,3,FALSO),"Sin dato")</f>
        <v/>
      </c>
      <c r="N12578">
        <f>SI.ERROR(BUSCARV(E12578,TablaEstados,4,FALSO),"Sin dato")</f>
        <v/>
      </c>
    </row>
    <row r="12579">
      <c r="A12579" t="inlineStr">
        <is>
          <t>2026</t>
        </is>
      </c>
      <c r="B12579" t="inlineStr">
        <is>
          <t>04</t>
        </is>
      </c>
      <c r="C12579" t="inlineStr">
        <is>
          <t>12019000</t>
        </is>
      </c>
      <c r="D12579" t="inlineStr">
        <is>
          <t>399</t>
        </is>
      </c>
      <c r="E12579" t="inlineStr">
        <is>
          <t>MS</t>
        </is>
      </c>
      <c r="F12579" t="n">
        <v>2619</v>
      </c>
      <c r="G12579" t="n">
        <v>2618695</v>
      </c>
      <c r="H12579" t="n">
        <v>1112369</v>
      </c>
      <c r="I12579" t="inlineStr">
        <is>
          <t>Soja</t>
        </is>
      </c>
      <c r="J12579">
        <f>SI.ERROR(BUSCARV(D12579,TablaPaises,6,FALSO),"Sin dato")</f>
        <v/>
      </c>
      <c r="K12579">
        <f>SI.ERROR(BUSCARV(C12579,TablaProductos,2,FALSO),"Sin dato")</f>
        <v/>
      </c>
      <c r="L12579">
        <f>SI(H12579&gt;=1000000,"Alto",SI(H12579&gt;=100000,"Medio","Bajo"))</f>
        <v/>
      </c>
      <c r="M12579">
        <f>SI.ERROR(BUSCARV(E12579,TablaEstados,3,FALSO),"Sin dato")</f>
        <v/>
      </c>
      <c r="N12579">
        <f>SI.ERROR(BUSCARV(E12579,TablaEstados,4,FALSO),"Sin dato")</f>
        <v/>
      </c>
    </row>
    <row r="12580">
      <c r="A12580" t="inlineStr">
        <is>
          <t>2026</t>
        </is>
      </c>
      <c r="B12580" t="inlineStr">
        <is>
          <t>03</t>
        </is>
      </c>
      <c r="C12580" t="inlineStr">
        <is>
          <t>09011110</t>
        </is>
      </c>
      <c r="D12580" t="inlineStr">
        <is>
          <t>858</t>
        </is>
      </c>
      <c r="E12580" t="inlineStr">
        <is>
          <t>SP</t>
        </is>
      </c>
      <c r="F12580" t="n">
        <v>120</v>
      </c>
      <c r="G12580" t="n">
        <v>120000</v>
      </c>
      <c r="H12580" t="n">
        <v>931510</v>
      </c>
      <c r="I12580" t="inlineStr">
        <is>
          <t>Café en granos</t>
        </is>
      </c>
      <c r="J12580">
        <f>SI.ERROR(BUSCARV(D12580,TablaPaises,6,FALSO),"Sin dato")</f>
        <v/>
      </c>
      <c r="K12580">
        <f>SI.ERROR(BUSCARV(C12580,TablaProductos,2,FALSO),"Sin dato")</f>
        <v/>
      </c>
      <c r="L12580">
        <f>SI(H12580&gt;=1000000,"Alto",SI(H12580&gt;=100000,"Medio","Bajo"))</f>
        <v/>
      </c>
      <c r="M12580">
        <f>SI.ERROR(BUSCARV(E12580,TablaEstados,3,FALSO),"Sin dato")</f>
        <v/>
      </c>
      <c r="N12580">
        <f>SI.ERROR(BUSCARV(E12580,TablaEstados,4,FALSO),"Sin dato")</f>
        <v/>
      </c>
    </row>
    <row r="12581">
      <c r="A12581" t="inlineStr">
        <is>
          <t>2026</t>
        </is>
      </c>
      <c r="B12581" t="inlineStr">
        <is>
          <t>03</t>
        </is>
      </c>
      <c r="C12581" t="inlineStr">
        <is>
          <t>12019000</t>
        </is>
      </c>
      <c r="D12581" t="inlineStr">
        <is>
          <t>827</t>
        </is>
      </c>
      <c r="E12581" t="inlineStr">
        <is>
          <t>RO</t>
        </is>
      </c>
      <c r="F12581" t="n">
        <v>84810</v>
      </c>
      <c r="G12581" t="n">
        <v>84809939</v>
      </c>
      <c r="H12581" t="n">
        <v>35036445</v>
      </c>
      <c r="I12581" t="inlineStr">
        <is>
          <t>Soja</t>
        </is>
      </c>
      <c r="J12581">
        <f>SI.ERROR(BUSCARV(D12581,TablaPaises,6,FALSO),"Sin dato")</f>
        <v/>
      </c>
      <c r="K12581">
        <f>SI.ERROR(BUSCARV(C12581,TablaProductos,2,FALSO),"Sin dato")</f>
        <v/>
      </c>
      <c r="L12581">
        <f>SI(H12581&gt;=1000000,"Alto",SI(H12581&gt;=100000,"Medio","Bajo"))</f>
        <v/>
      </c>
      <c r="M12581">
        <f>SI.ERROR(BUSCARV(E12581,TablaEstados,3,FALSO),"Sin dato")</f>
        <v/>
      </c>
      <c r="N12581">
        <f>SI.ERROR(BUSCARV(E12581,TablaEstados,4,FALSO),"Sin dato")</f>
        <v/>
      </c>
    </row>
    <row r="12582">
      <c r="A12582" t="inlineStr">
        <is>
          <t>2026</t>
        </is>
      </c>
      <c r="B12582" t="inlineStr">
        <is>
          <t>01</t>
        </is>
      </c>
      <c r="C12582" t="inlineStr">
        <is>
          <t>09011200</t>
        </is>
      </c>
      <c r="D12582" t="inlineStr">
        <is>
          <t>351</t>
        </is>
      </c>
      <c r="E12582" t="inlineStr">
        <is>
          <t>RJ</t>
        </is>
      </c>
      <c r="F12582" t="n">
        <v>0</v>
      </c>
      <c r="G12582" t="n">
        <v>0</v>
      </c>
      <c r="H12582" t="n">
        <v>14</v>
      </c>
      <c r="I12582" t="inlineStr">
        <is>
          <t>Café en granos</t>
        </is>
      </c>
      <c r="J12582">
        <f>SI.ERROR(BUSCARV(D12582,TablaPaises,6,FALSO),"Sin dato")</f>
        <v/>
      </c>
      <c r="K12582">
        <f>SI.ERROR(BUSCARV(C12582,TablaProductos,2,FALSO),"Sin dato")</f>
        <v/>
      </c>
      <c r="L12582">
        <f>SI(H12582&gt;=1000000,"Alto",SI(H12582&gt;=100000,"Medio","Bajo"))</f>
        <v/>
      </c>
      <c r="M12582">
        <f>SI.ERROR(BUSCARV(E12582,TablaEstados,3,FALSO),"Sin dato")</f>
        <v/>
      </c>
      <c r="N12582">
        <f>SI.ERROR(BUSCARV(E12582,TablaEstados,4,FALSO),"Sin dato")</f>
        <v/>
      </c>
    </row>
    <row r="12583">
      <c r="A12583" t="inlineStr">
        <is>
          <t>2026</t>
        </is>
      </c>
      <c r="B12583" t="inlineStr">
        <is>
          <t>09</t>
        </is>
      </c>
      <c r="C12583" t="inlineStr">
        <is>
          <t>10059090</t>
        </is>
      </c>
      <c r="D12583" t="inlineStr">
        <is>
          <t>580</t>
        </is>
      </c>
      <c r="E12583" t="inlineStr">
        <is>
          <t>SC</t>
        </is>
      </c>
      <c r="F12583" t="n">
        <v>15</v>
      </c>
      <c r="G12583" t="n">
        <v>15</v>
      </c>
      <c r="H12583" t="n">
        <v>23</v>
      </c>
      <c r="I12583" t="inlineStr">
        <is>
          <t>Milho</t>
        </is>
      </c>
      <c r="J12583">
        <f>SI.ERROR(BUSCARV(D12583,TablaPaises,6,FALSO),"Sin dato")</f>
        <v/>
      </c>
      <c r="K12583">
        <f>SI.ERROR(BUSCARV(C12583,TablaProductos,2,FALSO),"Sin dato")</f>
        <v/>
      </c>
      <c r="L12583">
        <f>SI(H12583&gt;=1000000,"Alto",SI(H12583&gt;=100000,"Medio","Bajo"))</f>
        <v/>
      </c>
      <c r="M12583">
        <f>SI.ERROR(BUSCARV(E12583,TablaEstados,3,FALSO),"Sin dato")</f>
        <v/>
      </c>
      <c r="N12583">
        <f>SI.ERROR(BUSCARV(E12583,TablaEstados,4,FALSO),"Sin dato")</f>
        <v/>
      </c>
    </row>
    <row r="12584">
      <c r="A12584" t="inlineStr">
        <is>
          <t>2026</t>
        </is>
      </c>
      <c r="B12584" t="inlineStr">
        <is>
          <t>02</t>
        </is>
      </c>
      <c r="C12584" t="inlineStr">
        <is>
          <t>09011110</t>
        </is>
      </c>
      <c r="D12584" t="inlineStr">
        <is>
          <t>403</t>
        </is>
      </c>
      <c r="E12584" t="inlineStr">
        <is>
          <t>MG</t>
        </is>
      </c>
      <c r="F12584" t="n">
        <v>540</v>
      </c>
      <c r="G12584" t="n">
        <v>540000</v>
      </c>
      <c r="H12584" t="n">
        <v>4136400</v>
      </c>
      <c r="I12584" t="inlineStr">
        <is>
          <t>Café en granos</t>
        </is>
      </c>
      <c r="J12584">
        <f>SI.ERROR(BUSCARV(D12584,TablaPaises,6,FALSO),"Sin dato")</f>
        <v/>
      </c>
      <c r="K12584">
        <f>SI.ERROR(BUSCARV(C12584,TablaProductos,2,FALSO),"Sin dato")</f>
        <v/>
      </c>
      <c r="L12584">
        <f>SI(H12584&gt;=1000000,"Alto",SI(H12584&gt;=100000,"Medio","Bajo"))</f>
        <v/>
      </c>
      <c r="M12584">
        <f>SI.ERROR(BUSCARV(E12584,TablaEstados,3,FALSO),"Sin dato")</f>
        <v/>
      </c>
      <c r="N12584">
        <f>SI.ERROR(BUSCARV(E12584,TablaEstados,4,FALSO),"Sin dato")</f>
        <v/>
      </c>
    </row>
    <row r="12585">
      <c r="A12585" t="inlineStr">
        <is>
          <t>2026</t>
        </is>
      </c>
      <c r="B12585" t="inlineStr">
        <is>
          <t>03</t>
        </is>
      </c>
      <c r="C12585" t="inlineStr">
        <is>
          <t>10059010</t>
        </is>
      </c>
      <c r="D12585" t="inlineStr">
        <is>
          <t>105</t>
        </is>
      </c>
      <c r="E12585" t="inlineStr">
        <is>
          <t>ES</t>
        </is>
      </c>
      <c r="F12585" t="n">
        <v>1</v>
      </c>
      <c r="G12585" t="n">
        <v>1</v>
      </c>
      <c r="H12585" t="n">
        <v>14</v>
      </c>
      <c r="I12585" t="inlineStr">
        <is>
          <t>Milho</t>
        </is>
      </c>
      <c r="J12585">
        <f>SI.ERROR(BUSCARV(D12585,TablaPaises,6,FALSO),"Sin dato")</f>
        <v/>
      </c>
      <c r="K12585">
        <f>SI.ERROR(BUSCARV(C12585,TablaProductos,2,FALSO),"Sin dato")</f>
        <v/>
      </c>
      <c r="L12585">
        <f>SI(H12585&gt;=1000000,"Alto",SI(H12585&gt;=100000,"Medio","Bajo"))</f>
        <v/>
      </c>
      <c r="M12585">
        <f>SI.ERROR(BUSCARV(E12585,TablaEstados,3,FALSO),"Sin dato")</f>
        <v/>
      </c>
      <c r="N12585">
        <f>SI.ERROR(BUSCARV(E12585,TablaEstados,4,FALSO),"Sin dato")</f>
        <v/>
      </c>
    </row>
    <row r="12586">
      <c r="A12586" t="inlineStr">
        <is>
          <t>2026</t>
        </is>
      </c>
      <c r="B12586" t="inlineStr">
        <is>
          <t>08</t>
        </is>
      </c>
      <c r="C12586" t="inlineStr">
        <is>
          <t>09011110</t>
        </is>
      </c>
      <c r="D12586" t="inlineStr">
        <is>
          <t>275</t>
        </is>
      </c>
      <c r="E12586" t="inlineStr">
        <is>
          <t>SP</t>
        </is>
      </c>
      <c r="F12586" t="n">
        <v>43</v>
      </c>
      <c r="G12586" t="n">
        <v>43200</v>
      </c>
      <c r="H12586" t="n">
        <v>241906</v>
      </c>
      <c r="I12586" t="inlineStr">
        <is>
          <t>Café en granos</t>
        </is>
      </c>
      <c r="J12586">
        <f>SI.ERROR(BUSCARV(D12586,TablaPaises,6,FALSO),"Sin dato")</f>
        <v/>
      </c>
      <c r="K12586">
        <f>SI.ERROR(BUSCARV(C12586,TablaProductos,2,FALSO),"Sin dato")</f>
        <v/>
      </c>
      <c r="L12586">
        <f>SI(H12586&gt;=1000000,"Alto",SI(H12586&gt;=100000,"Medio","Bajo"))</f>
        <v/>
      </c>
      <c r="M12586">
        <f>SI.ERROR(BUSCARV(E12586,TablaEstados,3,FALSO),"Sin dato")</f>
        <v/>
      </c>
      <c r="N12586">
        <f>SI.ERROR(BUSCARV(E12586,TablaEstados,4,FALSO),"Sin dato")</f>
        <v/>
      </c>
    </row>
    <row r="12587">
      <c r="A12587" t="inlineStr">
        <is>
          <t>2026</t>
        </is>
      </c>
      <c r="B12587" t="inlineStr">
        <is>
          <t>02</t>
        </is>
      </c>
      <c r="C12587" t="inlineStr">
        <is>
          <t>09011110</t>
        </is>
      </c>
      <c r="D12587" t="inlineStr">
        <is>
          <t>434</t>
        </is>
      </c>
      <c r="E12587" t="inlineStr">
        <is>
          <t>RJ</t>
        </is>
      </c>
      <c r="F12587" t="n">
        <v>0</v>
      </c>
      <c r="G12587" t="n">
        <v>1</v>
      </c>
      <c r="H12587" t="n">
        <v>34</v>
      </c>
      <c r="I12587" t="inlineStr">
        <is>
          <t>Café en granos</t>
        </is>
      </c>
      <c r="J12587">
        <f>SI.ERROR(BUSCARV(D12587,TablaPaises,6,FALSO),"Sin dato")</f>
        <v/>
      </c>
      <c r="K12587">
        <f>SI.ERROR(BUSCARV(C12587,TablaProductos,2,FALSO),"Sin dato")</f>
        <v/>
      </c>
      <c r="L12587">
        <f>SI(H12587&gt;=1000000,"Alto",SI(H12587&gt;=100000,"Medio","Bajo"))</f>
        <v/>
      </c>
      <c r="M12587">
        <f>SI.ERROR(BUSCARV(E12587,TablaEstados,3,FALSO),"Sin dato")</f>
        <v/>
      </c>
      <c r="N12587">
        <f>SI.ERROR(BUSCARV(E12587,TablaEstados,4,FALSO),"Sin dato")</f>
        <v/>
      </c>
    </row>
    <row r="12588">
      <c r="A12588" t="inlineStr">
        <is>
          <t>2026</t>
        </is>
      </c>
      <c r="B12588" t="inlineStr">
        <is>
          <t>03</t>
        </is>
      </c>
      <c r="C12588" t="inlineStr">
        <is>
          <t>10059090</t>
        </is>
      </c>
      <c r="D12588" t="inlineStr">
        <is>
          <t>043</t>
        </is>
      </c>
      <c r="E12588" t="inlineStr">
        <is>
          <t>CE</t>
        </is>
      </c>
      <c r="F12588" t="n">
        <v>2</v>
      </c>
      <c r="G12588" t="n">
        <v>2</v>
      </c>
      <c r="H12588" t="n">
        <v>6</v>
      </c>
      <c r="I12588" t="inlineStr">
        <is>
          <t>Milho</t>
        </is>
      </c>
      <c r="J12588">
        <f>SI.ERROR(BUSCARV(D12588,TablaPaises,6,FALSO),"Sin dato")</f>
        <v/>
      </c>
      <c r="K12588">
        <f>SI.ERROR(BUSCARV(C12588,TablaProductos,2,FALSO),"Sin dato")</f>
        <v/>
      </c>
      <c r="L12588">
        <f>SI(H12588&gt;=1000000,"Alto",SI(H12588&gt;=100000,"Medio","Bajo"))</f>
        <v/>
      </c>
      <c r="M12588">
        <f>SI.ERROR(BUSCARV(E12588,TablaEstados,3,FALSO),"Sin dato")</f>
        <v/>
      </c>
      <c r="N12588">
        <f>SI.ERROR(BUSCARV(E12588,TablaEstados,4,FALSO),"Sin dato")</f>
        <v/>
      </c>
    </row>
    <row r="12589">
      <c r="A12589" t="inlineStr">
        <is>
          <t>2026</t>
        </is>
      </c>
      <c r="B12589" t="inlineStr">
        <is>
          <t>04</t>
        </is>
      </c>
      <c r="C12589" t="inlineStr">
        <is>
          <t>12019000</t>
        </is>
      </c>
      <c r="D12589" t="inlineStr">
        <is>
          <t>858</t>
        </is>
      </c>
      <c r="E12589" t="inlineStr">
        <is>
          <t>PI</t>
        </is>
      </c>
      <c r="F12589" t="n">
        <v>2978</v>
      </c>
      <c r="G12589" t="n">
        <v>2977378</v>
      </c>
      <c r="H12589" t="n">
        <v>1247909</v>
      </c>
      <c r="I12589" t="inlineStr">
        <is>
          <t>Soja</t>
        </is>
      </c>
      <c r="J12589">
        <f>SI.ERROR(BUSCARV(D12589,TablaPaises,6,FALSO),"Sin dato")</f>
        <v/>
      </c>
      <c r="K12589">
        <f>SI.ERROR(BUSCARV(C12589,TablaProductos,2,FALSO),"Sin dato")</f>
        <v/>
      </c>
      <c r="L12589">
        <f>SI(H12589&gt;=1000000,"Alto",SI(H12589&gt;=100000,"Medio","Bajo"))</f>
        <v/>
      </c>
      <c r="M12589">
        <f>SI.ERROR(BUSCARV(E12589,TablaEstados,3,FALSO),"Sin dato")</f>
        <v/>
      </c>
      <c r="N12589">
        <f>SI.ERROR(BUSCARV(E12589,TablaEstados,4,FALSO),"Sin dato")</f>
        <v/>
      </c>
    </row>
    <row r="12590">
      <c r="A12590" t="inlineStr">
        <is>
          <t>2026</t>
        </is>
      </c>
      <c r="B12590" t="inlineStr">
        <is>
          <t>06</t>
        </is>
      </c>
      <c r="C12590" t="inlineStr">
        <is>
          <t>10059010</t>
        </is>
      </c>
      <c r="D12590" t="inlineStr">
        <is>
          <t>434</t>
        </is>
      </c>
      <c r="E12590" t="inlineStr">
        <is>
          <t>ES</t>
        </is>
      </c>
      <c r="F12590" t="n">
        <v>5</v>
      </c>
      <c r="G12590" t="n">
        <v>5</v>
      </c>
      <c r="H12590" t="n">
        <v>9</v>
      </c>
      <c r="I12590" t="inlineStr">
        <is>
          <t>Milho</t>
        </is>
      </c>
      <c r="J12590">
        <f>SI.ERROR(BUSCARV(D12590,TablaPaises,6,FALSO),"Sin dato")</f>
        <v/>
      </c>
      <c r="K12590">
        <f>SI.ERROR(BUSCARV(C12590,TablaProductos,2,FALSO),"Sin dato")</f>
        <v/>
      </c>
      <c r="L12590">
        <f>SI(H12590&gt;=1000000,"Alto",SI(H12590&gt;=100000,"Medio","Bajo"))</f>
        <v/>
      </c>
      <c r="M12590">
        <f>SI.ERROR(BUSCARV(E12590,TablaEstados,3,FALSO),"Sin dato")</f>
        <v/>
      </c>
      <c r="N12590">
        <f>SI.ERROR(BUSCARV(E12590,TablaEstados,4,FALSO),"Sin dato")</f>
        <v/>
      </c>
    </row>
    <row r="12591">
      <c r="A12591" t="inlineStr">
        <is>
          <t>2026</t>
        </is>
      </c>
      <c r="B12591" t="inlineStr">
        <is>
          <t>01</t>
        </is>
      </c>
      <c r="C12591" t="inlineStr">
        <is>
          <t>10051000</t>
        </is>
      </c>
      <c r="D12591" t="inlineStr">
        <is>
          <t>586</t>
        </is>
      </c>
      <c r="E12591" t="inlineStr">
        <is>
          <t>MT</t>
        </is>
      </c>
      <c r="F12591" t="n">
        <v>610796</v>
      </c>
      <c r="G12591" t="n">
        <v>610796</v>
      </c>
      <c r="H12591" t="n">
        <v>1869394</v>
      </c>
      <c r="I12591" t="inlineStr">
        <is>
          <t>Milho</t>
        </is>
      </c>
      <c r="J12591">
        <f>SI.ERROR(BUSCARV(D12591,TablaPaises,6,FALSO),"Sin dato")</f>
        <v/>
      </c>
      <c r="K12591">
        <f>SI.ERROR(BUSCARV(C12591,TablaProductos,2,FALSO),"Sin dato")</f>
        <v/>
      </c>
      <c r="L12591">
        <f>SI(H12591&gt;=1000000,"Alto",SI(H12591&gt;=100000,"Medio","Bajo"))</f>
        <v/>
      </c>
      <c r="M12591">
        <f>SI.ERROR(BUSCARV(E12591,TablaEstados,3,FALSO),"Sin dato")</f>
        <v/>
      </c>
      <c r="N12591">
        <f>SI.ERROR(BUSCARV(E12591,TablaEstados,4,FALSO),"Sin dato")</f>
        <v/>
      </c>
    </row>
    <row r="12592">
      <c r="A12592" t="inlineStr">
        <is>
          <t>2026</t>
        </is>
      </c>
      <c r="B12592" t="inlineStr">
        <is>
          <t>07</t>
        </is>
      </c>
      <c r="C12592" t="inlineStr">
        <is>
          <t>10059010</t>
        </is>
      </c>
      <c r="D12592" t="inlineStr">
        <is>
          <t>467</t>
        </is>
      </c>
      <c r="E12592" t="inlineStr">
        <is>
          <t>PR</t>
        </is>
      </c>
      <c r="F12592" t="n">
        <v>24</v>
      </c>
      <c r="G12592" t="n">
        <v>24</v>
      </c>
      <c r="H12592" t="n">
        <v>40</v>
      </c>
      <c r="I12592" t="inlineStr">
        <is>
          <t>Milho</t>
        </is>
      </c>
      <c r="J12592">
        <f>SI.ERROR(BUSCARV(D12592,TablaPaises,6,FALSO),"Sin dato")</f>
        <v/>
      </c>
      <c r="K12592">
        <f>SI.ERROR(BUSCARV(C12592,TablaProductos,2,FALSO),"Sin dato")</f>
        <v/>
      </c>
      <c r="L12592">
        <f>SI(H12592&gt;=1000000,"Alto",SI(H12592&gt;=100000,"Medio","Bajo"))</f>
        <v/>
      </c>
      <c r="M12592">
        <f>SI.ERROR(BUSCARV(E12592,TablaEstados,3,FALSO),"Sin dato")</f>
        <v/>
      </c>
      <c r="N12592">
        <f>SI.ERROR(BUSCARV(E12592,TablaEstados,4,FALSO),"Sin dato")</f>
        <v/>
      </c>
    </row>
    <row r="12593">
      <c r="A12593" t="inlineStr">
        <is>
          <t>2026</t>
        </is>
      </c>
      <c r="B12593" t="inlineStr">
        <is>
          <t>05</t>
        </is>
      </c>
      <c r="C12593" t="inlineStr">
        <is>
          <t>09011110</t>
        </is>
      </c>
      <c r="D12593" t="inlineStr">
        <is>
          <t>603</t>
        </is>
      </c>
      <c r="E12593" t="inlineStr">
        <is>
          <t>ES</t>
        </is>
      </c>
      <c r="F12593" t="n">
        <v>19</v>
      </c>
      <c r="G12593" t="n">
        <v>19175</v>
      </c>
      <c r="H12593" t="n">
        <v>149902</v>
      </c>
      <c r="I12593" t="inlineStr">
        <is>
          <t>Café en granos</t>
        </is>
      </c>
      <c r="J12593">
        <f>SI.ERROR(BUSCARV(D12593,TablaPaises,6,FALSO),"Sin dato")</f>
        <v/>
      </c>
      <c r="K12593">
        <f>SI.ERROR(BUSCARV(C12593,TablaProductos,2,FALSO),"Sin dato")</f>
        <v/>
      </c>
      <c r="L12593">
        <f>SI(H12593&gt;=1000000,"Alto",SI(H12593&gt;=100000,"Medio","Bajo"))</f>
        <v/>
      </c>
      <c r="M12593">
        <f>SI.ERROR(BUSCARV(E12593,TablaEstados,3,FALSO),"Sin dato")</f>
        <v/>
      </c>
      <c r="N12593">
        <f>SI.ERROR(BUSCARV(E12593,TablaEstados,4,FALSO),"Sin dato")</f>
        <v/>
      </c>
    </row>
    <row r="12594">
      <c r="A12594" t="inlineStr">
        <is>
          <t>2026</t>
        </is>
      </c>
      <c r="B12594" t="inlineStr">
        <is>
          <t>06</t>
        </is>
      </c>
      <c r="C12594" t="inlineStr">
        <is>
          <t>09011110</t>
        </is>
      </c>
      <c r="D12594" t="inlineStr">
        <is>
          <t>160</t>
        </is>
      </c>
      <c r="E12594" t="inlineStr">
        <is>
          <t>SP</t>
        </is>
      </c>
      <c r="F12594" t="n">
        <v>288</v>
      </c>
      <c r="G12594" t="n">
        <v>288000</v>
      </c>
      <c r="H12594" t="n">
        <v>1626410</v>
      </c>
      <c r="I12594" t="inlineStr">
        <is>
          <t>Café en granos</t>
        </is>
      </c>
      <c r="J12594">
        <f>SI.ERROR(BUSCARV(D12594,TablaPaises,6,FALSO),"Sin dato")</f>
        <v/>
      </c>
      <c r="K12594">
        <f>SI.ERROR(BUSCARV(C12594,TablaProductos,2,FALSO),"Sin dato")</f>
        <v/>
      </c>
      <c r="L12594">
        <f>SI(H12594&gt;=1000000,"Alto",SI(H12594&gt;=100000,"Medio","Bajo"))</f>
        <v/>
      </c>
      <c r="M12594">
        <f>SI.ERROR(BUSCARV(E12594,TablaEstados,3,FALSO),"Sin dato")</f>
        <v/>
      </c>
      <c r="N12594">
        <f>SI.ERROR(BUSCARV(E12594,TablaEstados,4,FALSO),"Sin dato")</f>
        <v/>
      </c>
    </row>
    <row r="12595">
      <c r="A12595" t="inlineStr">
        <is>
          <t>2026</t>
        </is>
      </c>
      <c r="B12595" t="inlineStr">
        <is>
          <t>08</t>
        </is>
      </c>
      <c r="C12595" t="inlineStr">
        <is>
          <t>10059010</t>
        </is>
      </c>
      <c r="D12595" t="inlineStr">
        <is>
          <t>434</t>
        </is>
      </c>
      <c r="E12595" t="inlineStr">
        <is>
          <t>PR</t>
        </is>
      </c>
      <c r="F12595" t="n">
        <v>1</v>
      </c>
      <c r="G12595" t="n">
        <v>1</v>
      </c>
      <c r="H12595" t="n">
        <v>6</v>
      </c>
      <c r="I12595" t="inlineStr">
        <is>
          <t>Milho</t>
        </is>
      </c>
      <c r="J12595">
        <f>SI.ERROR(BUSCARV(D12595,TablaPaises,6,FALSO),"Sin dato")</f>
        <v/>
      </c>
      <c r="K12595">
        <f>SI.ERROR(BUSCARV(C12595,TablaProductos,2,FALSO),"Sin dato")</f>
        <v/>
      </c>
      <c r="L12595">
        <f>SI(H12595&gt;=1000000,"Alto",SI(H12595&gt;=100000,"Medio","Bajo"))</f>
        <v/>
      </c>
      <c r="M12595">
        <f>SI.ERROR(BUSCARV(E12595,TablaEstados,3,FALSO),"Sin dato")</f>
        <v/>
      </c>
      <c r="N12595">
        <f>SI.ERROR(BUSCARV(E12595,TablaEstados,4,FALSO),"Sin dato")</f>
        <v/>
      </c>
    </row>
    <row r="12596">
      <c r="A12596" t="inlineStr">
        <is>
          <t>2026</t>
        </is>
      </c>
      <c r="B12596" t="inlineStr">
        <is>
          <t>09</t>
        </is>
      </c>
      <c r="C12596" t="inlineStr">
        <is>
          <t>09011110</t>
        </is>
      </c>
      <c r="D12596" t="inlineStr">
        <is>
          <t>239</t>
        </is>
      </c>
      <c r="E12596" t="inlineStr">
        <is>
          <t>ES</t>
        </is>
      </c>
      <c r="F12596" t="n">
        <v>53</v>
      </c>
      <c r="G12596" t="n">
        <v>52900</v>
      </c>
      <c r="H12596" t="n">
        <v>187254</v>
      </c>
      <c r="I12596" t="inlineStr">
        <is>
          <t>Café en granos</t>
        </is>
      </c>
      <c r="J12596">
        <f>SI.ERROR(BUSCARV(D12596,TablaPaises,6,FALSO),"Sin dato")</f>
        <v/>
      </c>
      <c r="K12596">
        <f>SI.ERROR(BUSCARV(C12596,TablaProductos,2,FALSO),"Sin dato")</f>
        <v/>
      </c>
      <c r="L12596">
        <f>SI(H12596&gt;=1000000,"Alto",SI(H12596&gt;=100000,"Medio","Bajo"))</f>
        <v/>
      </c>
      <c r="M12596">
        <f>SI.ERROR(BUSCARV(E12596,TablaEstados,3,FALSO),"Sin dato")</f>
        <v/>
      </c>
      <c r="N12596">
        <f>SI.ERROR(BUSCARV(E12596,TablaEstados,4,FALSO),"Sin dato")</f>
        <v/>
      </c>
    </row>
    <row r="12597">
      <c r="A12597" t="inlineStr">
        <is>
          <t>2026</t>
        </is>
      </c>
      <c r="B12597" t="inlineStr">
        <is>
          <t>04</t>
        </is>
      </c>
      <c r="C12597" t="inlineStr">
        <is>
          <t>09011110</t>
        </is>
      </c>
      <c r="D12597" t="inlineStr">
        <is>
          <t>244</t>
        </is>
      </c>
      <c r="E12597" t="inlineStr">
        <is>
          <t>ES</t>
        </is>
      </c>
      <c r="F12597" t="n">
        <v>45</v>
      </c>
      <c r="G12597" t="n">
        <v>45600</v>
      </c>
      <c r="H12597" t="n">
        <v>277041</v>
      </c>
      <c r="I12597" t="inlineStr">
        <is>
          <t>Café en granos</t>
        </is>
      </c>
      <c r="J12597">
        <f>SI.ERROR(BUSCARV(D12597,TablaPaises,6,FALSO),"Sin dato")</f>
        <v/>
      </c>
      <c r="K12597">
        <f>SI.ERROR(BUSCARV(C12597,TablaProductos,2,FALSO),"Sin dato")</f>
        <v/>
      </c>
      <c r="L12597">
        <f>SI(H12597&gt;=1000000,"Alto",SI(H12597&gt;=100000,"Medio","Bajo"))</f>
        <v/>
      </c>
      <c r="M12597">
        <f>SI.ERROR(BUSCARV(E12597,TablaEstados,3,FALSO),"Sin dato")</f>
        <v/>
      </c>
      <c r="N12597">
        <f>SI.ERROR(BUSCARV(E12597,TablaEstados,4,FALSO),"Sin dato")</f>
        <v/>
      </c>
    </row>
    <row r="12598">
      <c r="A12598" t="inlineStr">
        <is>
          <t>2026</t>
        </is>
      </c>
      <c r="B12598" t="inlineStr">
        <is>
          <t>05</t>
        </is>
      </c>
      <c r="C12598" t="inlineStr">
        <is>
          <t>52010020</t>
        </is>
      </c>
      <c r="D12598" t="inlineStr">
        <is>
          <t>607</t>
        </is>
      </c>
      <c r="E12598" t="inlineStr">
        <is>
          <t>BA</t>
        </is>
      </c>
      <c r="F12598" t="n">
        <v>302</v>
      </c>
      <c r="G12598" t="n">
        <v>302224</v>
      </c>
      <c r="H12598" t="n">
        <v>446410</v>
      </c>
      <c r="I12598" t="inlineStr">
        <is>
          <t>Algodón</t>
        </is>
      </c>
      <c r="J12598">
        <f>SI.ERROR(BUSCARV(D12598,TablaPaises,6,FALSO),"Sin dato")</f>
        <v/>
      </c>
      <c r="K12598">
        <f>SI.ERROR(BUSCARV(C12598,TablaProductos,2,FALSO),"Sin dato")</f>
        <v/>
      </c>
      <c r="L12598">
        <f>SI(H12598&gt;=1000000,"Alto",SI(H12598&gt;=100000,"Medio","Bajo"))</f>
        <v/>
      </c>
      <c r="M12598">
        <f>SI.ERROR(BUSCARV(E12598,TablaEstados,3,FALSO),"Sin dato")</f>
        <v/>
      </c>
      <c r="N12598">
        <f>SI.ERROR(BUSCARV(E12598,TablaEstados,4,FALSO),"Sin dato")</f>
        <v/>
      </c>
    </row>
    <row r="12599">
      <c r="A12599" t="inlineStr">
        <is>
          <t>2026</t>
        </is>
      </c>
      <c r="B12599" t="inlineStr">
        <is>
          <t>02</t>
        </is>
      </c>
      <c r="C12599" t="inlineStr">
        <is>
          <t>09011110</t>
        </is>
      </c>
      <c r="D12599" t="inlineStr">
        <is>
          <t>580</t>
        </is>
      </c>
      <c r="E12599" t="inlineStr">
        <is>
          <t>RJ</t>
        </is>
      </c>
      <c r="F12599" t="n">
        <v>0</v>
      </c>
      <c r="G12599" t="n">
        <v>5</v>
      </c>
      <c r="H12599" t="n">
        <v>176</v>
      </c>
      <c r="I12599" t="inlineStr">
        <is>
          <t>Café en granos</t>
        </is>
      </c>
      <c r="J12599">
        <f>SI.ERROR(BUSCARV(D12599,TablaPaises,6,FALSO),"Sin dato")</f>
        <v/>
      </c>
      <c r="K12599">
        <f>SI.ERROR(BUSCARV(C12599,TablaProductos,2,FALSO),"Sin dato")</f>
        <v/>
      </c>
      <c r="L12599">
        <f>SI(H12599&gt;=1000000,"Alto",SI(H12599&gt;=100000,"Medio","Bajo"))</f>
        <v/>
      </c>
      <c r="M12599">
        <f>SI.ERROR(BUSCARV(E12599,TablaEstados,3,FALSO),"Sin dato")</f>
        <v/>
      </c>
      <c r="N12599">
        <f>SI.ERROR(BUSCARV(E12599,TablaEstados,4,FALSO),"Sin dato")</f>
        <v/>
      </c>
    </row>
    <row r="12600">
      <c r="A12600" t="inlineStr">
        <is>
          <t>2026</t>
        </is>
      </c>
      <c r="B12600" t="inlineStr">
        <is>
          <t>02</t>
        </is>
      </c>
      <c r="C12600" t="inlineStr">
        <is>
          <t>12019000</t>
        </is>
      </c>
      <c r="D12600" t="inlineStr">
        <is>
          <t>776</t>
        </is>
      </c>
      <c r="E12600" t="inlineStr">
        <is>
          <t>GO</t>
        </is>
      </c>
      <c r="F12600" t="n">
        <v>868</v>
      </c>
      <c r="G12600" t="n">
        <v>867346</v>
      </c>
      <c r="H12600" t="n">
        <v>358857</v>
      </c>
      <c r="I12600" t="inlineStr">
        <is>
          <t>Soja</t>
        </is>
      </c>
      <c r="J12600">
        <f>SI.ERROR(BUSCARV(D12600,TablaPaises,6,FALSO),"Sin dato")</f>
        <v/>
      </c>
      <c r="K12600">
        <f>SI.ERROR(BUSCARV(C12600,TablaProductos,2,FALSO),"Sin dato")</f>
        <v/>
      </c>
      <c r="L12600">
        <f>SI(H12600&gt;=1000000,"Alto",SI(H12600&gt;=100000,"Medio","Bajo"))</f>
        <v/>
      </c>
      <c r="M12600">
        <f>SI.ERROR(BUSCARV(E12600,TablaEstados,3,FALSO),"Sin dato")</f>
        <v/>
      </c>
      <c r="N12600">
        <f>SI.ERROR(BUSCARV(E12600,TablaEstados,4,FALSO),"Sin dato")</f>
        <v/>
      </c>
    </row>
    <row r="12601">
      <c r="A12601" t="inlineStr">
        <is>
          <t>2026</t>
        </is>
      </c>
      <c r="B12601" t="inlineStr">
        <is>
          <t>01</t>
        </is>
      </c>
      <c r="C12601" t="inlineStr">
        <is>
          <t>09011110</t>
        </is>
      </c>
      <c r="D12601" t="inlineStr">
        <is>
          <t>455</t>
        </is>
      </c>
      <c r="E12601" t="inlineStr">
        <is>
          <t>PR</t>
        </is>
      </c>
      <c r="F12601" t="n">
        <v>14</v>
      </c>
      <c r="G12601" t="n">
        <v>13753</v>
      </c>
      <c r="H12601" t="n">
        <v>116703</v>
      </c>
      <c r="I12601" t="inlineStr">
        <is>
          <t>Café en granos</t>
        </is>
      </c>
      <c r="J12601">
        <f>SI.ERROR(BUSCARV(D12601,TablaPaises,6,FALSO),"Sin dato")</f>
        <v/>
      </c>
      <c r="K12601">
        <f>SI.ERROR(BUSCARV(C12601,TablaProductos,2,FALSO),"Sin dato")</f>
        <v/>
      </c>
      <c r="L12601">
        <f>SI(H12601&gt;=1000000,"Alto",SI(H12601&gt;=100000,"Medio","Bajo"))</f>
        <v/>
      </c>
      <c r="M12601">
        <f>SI.ERROR(BUSCARV(E12601,TablaEstados,3,FALSO),"Sin dato")</f>
        <v/>
      </c>
      <c r="N12601">
        <f>SI.ERROR(BUSCARV(E12601,TablaEstados,4,FALSO),"Sin dato")</f>
        <v/>
      </c>
    </row>
    <row r="12602">
      <c r="A12602" t="inlineStr">
        <is>
          <t>2026</t>
        </is>
      </c>
      <c r="B12602" t="inlineStr">
        <is>
          <t>07</t>
        </is>
      </c>
      <c r="C12602" t="inlineStr">
        <is>
          <t>10059010</t>
        </is>
      </c>
      <c r="D12602" t="inlineStr">
        <is>
          <t>820</t>
        </is>
      </c>
      <c r="E12602" t="inlineStr">
        <is>
          <t>RO</t>
        </is>
      </c>
      <c r="F12602" t="n">
        <v>2500000</v>
      </c>
      <c r="G12602" t="n">
        <v>2500000</v>
      </c>
      <c r="H12602" t="n">
        <v>531225</v>
      </c>
      <c r="I12602" t="inlineStr">
        <is>
          <t>Milho</t>
        </is>
      </c>
      <c r="J12602">
        <f>SI.ERROR(BUSCARV(D12602,TablaPaises,6,FALSO),"Sin dato")</f>
        <v/>
      </c>
      <c r="K12602">
        <f>SI.ERROR(BUSCARV(C12602,TablaProductos,2,FALSO),"Sin dato")</f>
        <v/>
      </c>
      <c r="L12602">
        <f>SI(H12602&gt;=1000000,"Alto",SI(H12602&gt;=100000,"Medio","Bajo"))</f>
        <v/>
      </c>
      <c r="M12602">
        <f>SI.ERROR(BUSCARV(E12602,TablaEstados,3,FALSO),"Sin dato")</f>
        <v/>
      </c>
      <c r="N12602">
        <f>SI.ERROR(BUSCARV(E12602,TablaEstados,4,FALSO),"Sin dato")</f>
        <v/>
      </c>
    </row>
    <row r="12603">
      <c r="A12603" t="inlineStr">
        <is>
          <t>2026</t>
        </is>
      </c>
      <c r="B12603" t="inlineStr">
        <is>
          <t>08</t>
        </is>
      </c>
      <c r="C12603" t="inlineStr">
        <is>
          <t>10059010</t>
        </is>
      </c>
      <c r="D12603" t="inlineStr">
        <is>
          <t>573</t>
        </is>
      </c>
      <c r="E12603" t="inlineStr">
        <is>
          <t>SC</t>
        </is>
      </c>
      <c r="F12603" t="n">
        <v>48</v>
      </c>
      <c r="G12603" t="n">
        <v>48</v>
      </c>
      <c r="H12603" t="n">
        <v>59</v>
      </c>
      <c r="I12603" t="inlineStr">
        <is>
          <t>Milho</t>
        </is>
      </c>
      <c r="J12603">
        <f>SI.ERROR(BUSCARV(D12603,TablaPaises,6,FALSO),"Sin dato")</f>
        <v/>
      </c>
      <c r="K12603">
        <f>SI.ERROR(BUSCARV(C12603,TablaProductos,2,FALSO),"Sin dato")</f>
        <v/>
      </c>
      <c r="L12603">
        <f>SI(H12603&gt;=1000000,"Alto",SI(H12603&gt;=100000,"Medio","Bajo"))</f>
        <v/>
      </c>
      <c r="M12603">
        <f>SI.ERROR(BUSCARV(E12603,TablaEstados,3,FALSO),"Sin dato")</f>
        <v/>
      </c>
      <c r="N12603">
        <f>SI.ERROR(BUSCARV(E12603,TablaEstados,4,FALSO),"Sin dato")</f>
        <v/>
      </c>
    </row>
    <row r="12604">
      <c r="A12604" t="inlineStr">
        <is>
          <t>2026</t>
        </is>
      </c>
      <c r="B12604" t="inlineStr">
        <is>
          <t>09</t>
        </is>
      </c>
      <c r="C12604" t="inlineStr">
        <is>
          <t>12019000</t>
        </is>
      </c>
      <c r="D12604" t="inlineStr">
        <is>
          <t>383</t>
        </is>
      </c>
      <c r="E12604" t="inlineStr">
        <is>
          <t>ND</t>
        </is>
      </c>
      <c r="F12604" t="n">
        <v>60000</v>
      </c>
      <c r="G12604" t="n">
        <v>39992861</v>
      </c>
      <c r="H12604" t="n">
        <v>16397073</v>
      </c>
      <c r="I12604" t="inlineStr">
        <is>
          <t>Soja</t>
        </is>
      </c>
      <c r="J12604">
        <f>SI.ERROR(BUSCARV(D12604,TablaPaises,6,FALSO),"Sin dato")</f>
        <v/>
      </c>
      <c r="K12604">
        <f>SI.ERROR(BUSCARV(C12604,TablaProductos,2,FALSO),"Sin dato")</f>
        <v/>
      </c>
      <c r="L12604">
        <f>SI(H12604&gt;=1000000,"Alto",SI(H12604&gt;=100000,"Medio","Bajo"))</f>
        <v/>
      </c>
      <c r="M12604">
        <f>SI.ERROR(BUSCARV(E12604,TablaEstados,3,FALSO),"Sin dato")</f>
        <v/>
      </c>
      <c r="N12604">
        <f>SI.ERROR(BUSCARV(E12604,TablaEstados,4,FALSO),"Sin dato")</f>
        <v/>
      </c>
    </row>
    <row r="12605">
      <c r="A12605" t="inlineStr">
        <is>
          <t>2026</t>
        </is>
      </c>
      <c r="B12605" t="inlineStr">
        <is>
          <t>07</t>
        </is>
      </c>
      <c r="C12605" t="inlineStr">
        <is>
          <t>12011000</t>
        </is>
      </c>
      <c r="D12605" t="inlineStr">
        <is>
          <t>090</t>
        </is>
      </c>
      <c r="E12605" t="inlineStr">
        <is>
          <t>SP</t>
        </is>
      </c>
      <c r="F12605" t="n">
        <v>10</v>
      </c>
      <c r="G12605" t="n">
        <v>10</v>
      </c>
      <c r="H12605" t="n">
        <v>23</v>
      </c>
      <c r="I12605" t="inlineStr">
        <is>
          <t>Soja</t>
        </is>
      </c>
      <c r="J12605">
        <f>SI.ERROR(BUSCARV(D12605,TablaPaises,6,FALSO),"Sin dato")</f>
        <v/>
      </c>
      <c r="K12605">
        <f>SI.ERROR(BUSCARV(C12605,TablaProductos,2,FALSO),"Sin dato")</f>
        <v/>
      </c>
      <c r="L12605">
        <f>SI(H12605&gt;=1000000,"Alto",SI(H12605&gt;=100000,"Medio","Bajo"))</f>
        <v/>
      </c>
      <c r="M12605">
        <f>SI.ERROR(BUSCARV(E12605,TablaEstados,3,FALSO),"Sin dato")</f>
        <v/>
      </c>
      <c r="N12605">
        <f>SI.ERROR(BUSCARV(E12605,TablaEstados,4,FALSO),"Sin dato")</f>
        <v/>
      </c>
    </row>
    <row r="12606">
      <c r="A12606" t="inlineStr">
        <is>
          <t>2026</t>
        </is>
      </c>
      <c r="B12606" t="inlineStr">
        <is>
          <t>06</t>
        </is>
      </c>
      <c r="C12606" t="inlineStr">
        <is>
          <t>10051000</t>
        </is>
      </c>
      <c r="D12606" t="inlineStr">
        <is>
          <t>267</t>
        </is>
      </c>
      <c r="E12606" t="inlineStr">
        <is>
          <t>MG</t>
        </is>
      </c>
      <c r="F12606" t="n">
        <v>202500</v>
      </c>
      <c r="G12606" t="n">
        <v>202500</v>
      </c>
      <c r="H12606" t="n">
        <v>755325</v>
      </c>
      <c r="I12606" t="inlineStr">
        <is>
          <t>Milho</t>
        </is>
      </c>
      <c r="J12606">
        <f>SI.ERROR(BUSCARV(D12606,TablaPaises,6,FALSO),"Sin dato")</f>
        <v/>
      </c>
      <c r="K12606">
        <f>SI.ERROR(BUSCARV(C12606,TablaProductos,2,FALSO),"Sin dato")</f>
        <v/>
      </c>
      <c r="L12606">
        <f>SI(H12606&gt;=1000000,"Alto",SI(H12606&gt;=100000,"Medio","Bajo"))</f>
        <v/>
      </c>
      <c r="M12606">
        <f>SI.ERROR(BUSCARV(E12606,TablaEstados,3,FALSO),"Sin dato")</f>
        <v/>
      </c>
      <c r="N12606">
        <f>SI.ERROR(BUSCARV(E12606,TablaEstados,4,FALSO),"Sin dato")</f>
        <v/>
      </c>
    </row>
    <row r="12607">
      <c r="A12607" t="inlineStr">
        <is>
          <t>2026</t>
        </is>
      </c>
      <c r="B12607" t="inlineStr">
        <is>
          <t>08</t>
        </is>
      </c>
      <c r="C12607" t="inlineStr">
        <is>
          <t>10059010</t>
        </is>
      </c>
      <c r="D12607" t="inlineStr">
        <is>
          <t>474</t>
        </is>
      </c>
      <c r="E12607" t="inlineStr">
        <is>
          <t>RO</t>
        </is>
      </c>
      <c r="F12607" t="n">
        <v>15000000</v>
      </c>
      <c r="G12607" t="n">
        <v>15000000</v>
      </c>
      <c r="H12607" t="n">
        <v>3187349</v>
      </c>
      <c r="I12607" t="inlineStr">
        <is>
          <t>Milho</t>
        </is>
      </c>
      <c r="J12607">
        <f>SI.ERROR(BUSCARV(D12607,TablaPaises,6,FALSO),"Sin dato")</f>
        <v/>
      </c>
      <c r="K12607">
        <f>SI.ERROR(BUSCARV(C12607,TablaProductos,2,FALSO),"Sin dato")</f>
        <v/>
      </c>
      <c r="L12607">
        <f>SI(H12607&gt;=1000000,"Alto",SI(H12607&gt;=100000,"Medio","Bajo"))</f>
        <v/>
      </c>
      <c r="M12607">
        <f>SI.ERROR(BUSCARV(E12607,TablaEstados,3,FALSO),"Sin dato")</f>
        <v/>
      </c>
      <c r="N12607">
        <f>SI.ERROR(BUSCARV(E12607,TablaEstados,4,FALSO),"Sin dato")</f>
        <v/>
      </c>
    </row>
    <row r="12608">
      <c r="A12608" t="inlineStr">
        <is>
          <t>2026</t>
        </is>
      </c>
      <c r="B12608" t="inlineStr">
        <is>
          <t>05</t>
        </is>
      </c>
      <c r="C12608" t="inlineStr">
        <is>
          <t>09011110</t>
        </is>
      </c>
      <c r="D12608" t="inlineStr">
        <is>
          <t>399</t>
        </is>
      </c>
      <c r="E12608" t="inlineStr">
        <is>
          <t>BA</t>
        </is>
      </c>
      <c r="F12608" t="n">
        <v>110</v>
      </c>
      <c r="G12608" t="n">
        <v>110040</v>
      </c>
      <c r="H12608" t="n">
        <v>763208</v>
      </c>
      <c r="I12608" t="inlineStr">
        <is>
          <t>Café en granos</t>
        </is>
      </c>
      <c r="J12608">
        <f>SI.ERROR(BUSCARV(D12608,TablaPaises,6,FALSO),"Sin dato")</f>
        <v/>
      </c>
      <c r="K12608">
        <f>SI.ERROR(BUSCARV(C12608,TablaProductos,2,FALSO),"Sin dato")</f>
        <v/>
      </c>
      <c r="L12608">
        <f>SI(H12608&gt;=1000000,"Alto",SI(H12608&gt;=100000,"Medio","Bajo"))</f>
        <v/>
      </c>
      <c r="M12608">
        <f>SI.ERROR(BUSCARV(E12608,TablaEstados,3,FALSO),"Sin dato")</f>
        <v/>
      </c>
      <c r="N12608">
        <f>SI.ERROR(BUSCARV(E12608,TablaEstados,4,FALSO),"Sin dato")</f>
        <v/>
      </c>
    </row>
    <row r="12609">
      <c r="A12609" t="inlineStr">
        <is>
          <t>2026</t>
        </is>
      </c>
      <c r="B12609" t="inlineStr">
        <is>
          <t>05</t>
        </is>
      </c>
      <c r="C12609" t="inlineStr">
        <is>
          <t>09011190</t>
        </is>
      </c>
      <c r="D12609" t="inlineStr">
        <is>
          <t>351</t>
        </is>
      </c>
      <c r="E12609" t="inlineStr">
        <is>
          <t>MA</t>
        </is>
      </c>
      <c r="F12609" t="n">
        <v>8</v>
      </c>
      <c r="G12609" t="n">
        <v>8</v>
      </c>
      <c r="H12609" t="n">
        <v>250</v>
      </c>
      <c r="I12609" t="inlineStr">
        <is>
          <t>Café en granos</t>
        </is>
      </c>
      <c r="J12609">
        <f>SI.ERROR(BUSCARV(D12609,TablaPaises,6,FALSO),"Sin dato")</f>
        <v/>
      </c>
      <c r="K12609">
        <f>SI.ERROR(BUSCARV(C12609,TablaProductos,2,FALSO),"Sin dato")</f>
        <v/>
      </c>
      <c r="L12609">
        <f>SI(H12609&gt;=1000000,"Alto",SI(H12609&gt;=100000,"Medio","Bajo"))</f>
        <v/>
      </c>
      <c r="M12609">
        <f>SI.ERROR(BUSCARV(E12609,TablaEstados,3,FALSO),"Sin dato")</f>
        <v/>
      </c>
      <c r="N12609">
        <f>SI.ERROR(BUSCARV(E12609,TablaEstados,4,FALSO),"Sin dato")</f>
        <v/>
      </c>
    </row>
    <row r="12610">
      <c r="A12610" t="inlineStr">
        <is>
          <t>2026</t>
        </is>
      </c>
      <c r="B12610" t="inlineStr">
        <is>
          <t>03</t>
        </is>
      </c>
      <c r="C12610" t="inlineStr">
        <is>
          <t>10059010</t>
        </is>
      </c>
      <c r="D12610" t="inlineStr">
        <is>
          <t>301</t>
        </is>
      </c>
      <c r="E12610" t="inlineStr">
        <is>
          <t>SP</t>
        </is>
      </c>
      <c r="F12610" t="n">
        <v>3</v>
      </c>
      <c r="G12610" t="n">
        <v>3</v>
      </c>
      <c r="H12610" t="n">
        <v>6</v>
      </c>
      <c r="I12610" t="inlineStr">
        <is>
          <t>Milho</t>
        </is>
      </c>
      <c r="J12610">
        <f>SI.ERROR(BUSCARV(D12610,TablaPaises,6,FALSO),"Sin dato")</f>
        <v/>
      </c>
      <c r="K12610">
        <f>SI.ERROR(BUSCARV(C12610,TablaProductos,2,FALSO),"Sin dato")</f>
        <v/>
      </c>
      <c r="L12610">
        <f>SI(H12610&gt;=1000000,"Alto",SI(H12610&gt;=100000,"Medio","Bajo"))</f>
        <v/>
      </c>
      <c r="M12610">
        <f>SI.ERROR(BUSCARV(E12610,TablaEstados,3,FALSO),"Sin dato")</f>
        <v/>
      </c>
      <c r="N12610">
        <f>SI.ERROR(BUSCARV(E12610,TablaEstados,4,FALSO),"Sin dato")</f>
        <v/>
      </c>
    </row>
    <row r="12611">
      <c r="A12611" t="inlineStr">
        <is>
          <t>2026</t>
        </is>
      </c>
      <c r="B12611" t="inlineStr">
        <is>
          <t>02</t>
        </is>
      </c>
      <c r="C12611" t="inlineStr">
        <is>
          <t>09011110</t>
        </is>
      </c>
      <c r="D12611" t="inlineStr">
        <is>
          <t>063</t>
        </is>
      </c>
      <c r="E12611" t="inlineStr">
        <is>
          <t>SP</t>
        </is>
      </c>
      <c r="F12611" t="n">
        <v>26</v>
      </c>
      <c r="G12611" t="n">
        <v>26400</v>
      </c>
      <c r="H12611" t="n">
        <v>218800</v>
      </c>
      <c r="I12611" t="inlineStr">
        <is>
          <t>Café en granos</t>
        </is>
      </c>
      <c r="J12611">
        <f>SI.ERROR(BUSCARV(D12611,TablaPaises,6,FALSO),"Sin dato")</f>
        <v/>
      </c>
      <c r="K12611">
        <f>SI.ERROR(BUSCARV(C12611,TablaProductos,2,FALSO),"Sin dato")</f>
        <v/>
      </c>
      <c r="L12611">
        <f>SI(H12611&gt;=1000000,"Alto",SI(H12611&gt;=100000,"Medio","Bajo"))</f>
        <v/>
      </c>
      <c r="M12611">
        <f>SI.ERROR(BUSCARV(E12611,TablaEstados,3,FALSO),"Sin dato")</f>
        <v/>
      </c>
      <c r="N12611">
        <f>SI.ERROR(BUSCARV(E12611,TablaEstados,4,FALSO),"Sin dato")</f>
        <v/>
      </c>
    </row>
    <row r="12612">
      <c r="A12612" t="inlineStr">
        <is>
          <t>2026</t>
        </is>
      </c>
      <c r="B12612" t="inlineStr">
        <is>
          <t>09</t>
        </is>
      </c>
      <c r="C12612" t="inlineStr">
        <is>
          <t>10059090</t>
        </is>
      </c>
      <c r="D12612" t="inlineStr">
        <is>
          <t>232</t>
        </is>
      </c>
      <c r="E12612" t="inlineStr">
        <is>
          <t>RJ</t>
        </is>
      </c>
      <c r="F12612" t="n">
        <v>5</v>
      </c>
      <c r="G12612" t="n">
        <v>5</v>
      </c>
      <c r="H12612" t="n">
        <v>57</v>
      </c>
      <c r="I12612" t="inlineStr">
        <is>
          <t>Milho</t>
        </is>
      </c>
      <c r="J12612">
        <f>SI.ERROR(BUSCARV(D12612,TablaPaises,6,FALSO),"Sin dato")</f>
        <v/>
      </c>
      <c r="K12612">
        <f>SI.ERROR(BUSCARV(C12612,TablaProductos,2,FALSO),"Sin dato")</f>
        <v/>
      </c>
      <c r="L12612">
        <f>SI(H12612&gt;=1000000,"Alto",SI(H12612&gt;=100000,"Medio","Bajo"))</f>
        <v/>
      </c>
      <c r="M12612">
        <f>SI.ERROR(BUSCARV(E12612,TablaEstados,3,FALSO),"Sin dato")</f>
        <v/>
      </c>
      <c r="N12612">
        <f>SI.ERROR(BUSCARV(E12612,TablaEstados,4,FALSO),"Sin dato")</f>
        <v/>
      </c>
    </row>
    <row r="12613">
      <c r="A12613" t="inlineStr">
        <is>
          <t>2026</t>
        </is>
      </c>
      <c r="B12613" t="inlineStr">
        <is>
          <t>01</t>
        </is>
      </c>
      <c r="C12613" t="inlineStr">
        <is>
          <t>09011110</t>
        </is>
      </c>
      <c r="D12613" t="inlineStr">
        <is>
          <t>403</t>
        </is>
      </c>
      <c r="E12613" t="inlineStr">
        <is>
          <t>ES</t>
        </is>
      </c>
      <c r="F12613" t="n">
        <v>26</v>
      </c>
      <c r="G12613" t="n">
        <v>26400</v>
      </c>
      <c r="H12613" t="n">
        <v>159414</v>
      </c>
      <c r="I12613" t="inlineStr">
        <is>
          <t>Café en granos</t>
        </is>
      </c>
      <c r="J12613">
        <f>SI.ERROR(BUSCARV(D12613,TablaPaises,6,FALSO),"Sin dato")</f>
        <v/>
      </c>
      <c r="K12613">
        <f>SI.ERROR(BUSCARV(C12613,TablaProductos,2,FALSO),"Sin dato")</f>
        <v/>
      </c>
      <c r="L12613">
        <f>SI(H12613&gt;=1000000,"Alto",SI(H12613&gt;=100000,"Medio","Bajo"))</f>
        <v/>
      </c>
      <c r="M12613">
        <f>SI.ERROR(BUSCARV(E12613,TablaEstados,3,FALSO),"Sin dato")</f>
        <v/>
      </c>
      <c r="N12613">
        <f>SI.ERROR(BUSCARV(E12613,TablaEstados,4,FALSO),"Sin dato")</f>
        <v/>
      </c>
    </row>
    <row r="12614">
      <c r="A12614" t="inlineStr">
        <is>
          <t>2026</t>
        </is>
      </c>
      <c r="B12614" t="inlineStr">
        <is>
          <t>08</t>
        </is>
      </c>
      <c r="C12614" t="inlineStr">
        <is>
          <t>09011110</t>
        </is>
      </c>
      <c r="D12614" t="inlineStr">
        <is>
          <t>647</t>
        </is>
      </c>
      <c r="E12614" t="inlineStr">
        <is>
          <t>ES</t>
        </is>
      </c>
      <c r="F12614" t="n">
        <v>182</v>
      </c>
      <c r="G12614" t="n">
        <v>182000</v>
      </c>
      <c r="H12614" t="n">
        <v>625820</v>
      </c>
      <c r="I12614" t="inlineStr">
        <is>
          <t>Café en granos</t>
        </is>
      </c>
      <c r="J12614">
        <f>SI.ERROR(BUSCARV(D12614,TablaPaises,6,FALSO),"Sin dato")</f>
        <v/>
      </c>
      <c r="K12614">
        <f>SI.ERROR(BUSCARV(C12614,TablaProductos,2,FALSO),"Sin dato")</f>
        <v/>
      </c>
      <c r="L12614">
        <f>SI(H12614&gt;=1000000,"Alto",SI(H12614&gt;=100000,"Medio","Bajo"))</f>
        <v/>
      </c>
      <c r="M12614">
        <f>SI.ERROR(BUSCARV(E12614,TablaEstados,3,FALSO),"Sin dato")</f>
        <v/>
      </c>
      <c r="N12614">
        <f>SI.ERROR(BUSCARV(E12614,TablaEstados,4,FALSO),"Sin dato")</f>
        <v/>
      </c>
    </row>
    <row r="12615">
      <c r="A12615" t="inlineStr">
        <is>
          <t>2026</t>
        </is>
      </c>
      <c r="B12615" t="inlineStr">
        <is>
          <t>09</t>
        </is>
      </c>
      <c r="C12615" t="inlineStr">
        <is>
          <t>09011110</t>
        </is>
      </c>
      <c r="D12615" t="inlineStr">
        <is>
          <t>744</t>
        </is>
      </c>
      <c r="E12615" t="inlineStr">
        <is>
          <t>ES</t>
        </is>
      </c>
      <c r="F12615" t="n">
        <v>212</v>
      </c>
      <c r="G12615" t="n">
        <v>211200</v>
      </c>
      <c r="H12615" t="n">
        <v>1076948</v>
      </c>
      <c r="I12615" t="inlineStr">
        <is>
          <t>Café en granos</t>
        </is>
      </c>
      <c r="J12615">
        <f>SI.ERROR(BUSCARV(D12615,TablaPaises,6,FALSO),"Sin dato")</f>
        <v/>
      </c>
      <c r="K12615">
        <f>SI.ERROR(BUSCARV(C12615,TablaProductos,2,FALSO),"Sin dato")</f>
        <v/>
      </c>
      <c r="L12615">
        <f>SI(H12615&gt;=1000000,"Alto",SI(H12615&gt;=100000,"Medio","Bajo"))</f>
        <v/>
      </c>
      <c r="M12615">
        <f>SI.ERROR(BUSCARV(E12615,TablaEstados,3,FALSO),"Sin dato")</f>
        <v/>
      </c>
      <c r="N12615">
        <f>SI.ERROR(BUSCARV(E12615,TablaEstados,4,FALSO),"Sin dato")</f>
        <v/>
      </c>
    </row>
    <row r="12616">
      <c r="A12616" t="inlineStr">
        <is>
          <t>2026</t>
        </is>
      </c>
      <c r="B12616" t="inlineStr">
        <is>
          <t>03</t>
        </is>
      </c>
      <c r="C12616" t="inlineStr">
        <is>
          <t>52010020</t>
        </is>
      </c>
      <c r="D12616" t="inlineStr">
        <is>
          <t>858</t>
        </is>
      </c>
      <c r="E12616" t="inlineStr">
        <is>
          <t>MT</t>
        </is>
      </c>
      <c r="F12616" t="n">
        <v>28556</v>
      </c>
      <c r="G12616" t="n">
        <v>28558113</v>
      </c>
      <c r="H12616" t="n">
        <v>44244329</v>
      </c>
      <c r="I12616" t="inlineStr">
        <is>
          <t>Algodón</t>
        </is>
      </c>
      <c r="J12616">
        <f>SI.ERROR(BUSCARV(D12616,TablaPaises,6,FALSO),"Sin dato")</f>
        <v/>
      </c>
      <c r="K12616">
        <f>SI.ERROR(BUSCARV(C12616,TablaProductos,2,FALSO),"Sin dato")</f>
        <v/>
      </c>
      <c r="L12616">
        <f>SI(H12616&gt;=1000000,"Alto",SI(H12616&gt;=100000,"Medio","Bajo"))</f>
        <v/>
      </c>
      <c r="M12616">
        <f>SI.ERROR(BUSCARV(E12616,TablaEstados,3,FALSO),"Sin dato")</f>
        <v/>
      </c>
      <c r="N12616">
        <f>SI.ERROR(BUSCARV(E12616,TablaEstados,4,FALSO),"Sin dato")</f>
        <v/>
      </c>
    </row>
    <row r="12617">
      <c r="A12617" t="inlineStr">
        <is>
          <t>2026</t>
        </is>
      </c>
      <c r="B12617" t="inlineStr">
        <is>
          <t>09</t>
        </is>
      </c>
      <c r="C12617" t="inlineStr">
        <is>
          <t>12019000</t>
        </is>
      </c>
      <c r="D12617" t="inlineStr">
        <is>
          <t>160</t>
        </is>
      </c>
      <c r="E12617" t="inlineStr">
        <is>
          <t>PR</t>
        </is>
      </c>
      <c r="F12617" t="n">
        <v>462291</v>
      </c>
      <c r="G12617" t="n">
        <v>462294916</v>
      </c>
      <c r="H12617" t="n">
        <v>217165171</v>
      </c>
      <c r="I12617" t="inlineStr">
        <is>
          <t>Soja</t>
        </is>
      </c>
      <c r="J12617">
        <f>SI.ERROR(BUSCARV(D12617,TablaPaises,6,FALSO),"Sin dato")</f>
        <v/>
      </c>
      <c r="K12617">
        <f>SI.ERROR(BUSCARV(C12617,TablaProductos,2,FALSO),"Sin dato")</f>
        <v/>
      </c>
      <c r="L12617">
        <f>SI(H12617&gt;=1000000,"Alto",SI(H12617&gt;=100000,"Medio","Bajo"))</f>
        <v/>
      </c>
      <c r="M12617">
        <f>SI.ERROR(BUSCARV(E12617,TablaEstados,3,FALSO),"Sin dato")</f>
        <v/>
      </c>
      <c r="N12617">
        <f>SI.ERROR(BUSCARV(E12617,TablaEstados,4,FALSO),"Sin dato")</f>
        <v/>
      </c>
    </row>
    <row r="12618">
      <c r="A12618" t="inlineStr">
        <is>
          <t>2026</t>
        </is>
      </c>
      <c r="B12618" t="inlineStr">
        <is>
          <t>02</t>
        </is>
      </c>
      <c r="C12618" t="inlineStr">
        <is>
          <t>10059010</t>
        </is>
      </c>
      <c r="D12618" t="inlineStr">
        <is>
          <t>586</t>
        </is>
      </c>
      <c r="E12618" t="inlineStr">
        <is>
          <t>SP</t>
        </is>
      </c>
      <c r="F12618" t="n">
        <v>282</v>
      </c>
      <c r="G12618" t="n">
        <v>282</v>
      </c>
      <c r="H12618" t="n">
        <v>288</v>
      </c>
      <c r="I12618" t="inlineStr">
        <is>
          <t>Milho</t>
        </is>
      </c>
      <c r="J12618">
        <f>SI.ERROR(BUSCARV(D12618,TablaPaises,6,FALSO),"Sin dato")</f>
        <v/>
      </c>
      <c r="K12618">
        <f>SI.ERROR(BUSCARV(C12618,TablaProductos,2,FALSO),"Sin dato")</f>
        <v/>
      </c>
      <c r="L12618">
        <f>SI(H12618&gt;=1000000,"Alto",SI(H12618&gt;=100000,"Medio","Bajo"))</f>
        <v/>
      </c>
      <c r="M12618">
        <f>SI.ERROR(BUSCARV(E12618,TablaEstados,3,FALSO),"Sin dato")</f>
        <v/>
      </c>
      <c r="N12618">
        <f>SI.ERROR(BUSCARV(E12618,TablaEstados,4,FALSO),"Sin dato")</f>
        <v/>
      </c>
    </row>
    <row r="12619">
      <c r="A12619" t="inlineStr">
        <is>
          <t>2026</t>
        </is>
      </c>
      <c r="B12619" t="inlineStr">
        <is>
          <t>01</t>
        </is>
      </c>
      <c r="C12619" t="inlineStr">
        <is>
          <t>09011110</t>
        </is>
      </c>
      <c r="D12619" t="inlineStr">
        <is>
          <t>249</t>
        </is>
      </c>
      <c r="E12619" t="inlineStr">
        <is>
          <t>MG</t>
        </is>
      </c>
      <c r="F12619" t="n">
        <v>1</v>
      </c>
      <c r="G12619" t="n">
        <v>590</v>
      </c>
      <c r="H12619" t="n">
        <v>5497</v>
      </c>
      <c r="I12619" t="inlineStr">
        <is>
          <t>Café en granos</t>
        </is>
      </c>
      <c r="J12619">
        <f>SI.ERROR(BUSCARV(D12619,TablaPaises,6,FALSO),"Sin dato")</f>
        <v/>
      </c>
      <c r="K12619">
        <f>SI.ERROR(BUSCARV(C12619,TablaProductos,2,FALSO),"Sin dato")</f>
        <v/>
      </c>
      <c r="L12619">
        <f>SI(H12619&gt;=1000000,"Alto",SI(H12619&gt;=100000,"Medio","Bajo"))</f>
        <v/>
      </c>
      <c r="M12619">
        <f>SI.ERROR(BUSCARV(E12619,TablaEstados,3,FALSO),"Sin dato")</f>
        <v/>
      </c>
      <c r="N12619">
        <f>SI.ERROR(BUSCARV(E12619,TablaEstados,4,FALSO),"Sin dato")</f>
        <v/>
      </c>
    </row>
    <row r="12620">
      <c r="A12620" t="inlineStr">
        <is>
          <t>2026</t>
        </is>
      </c>
      <c r="B12620" t="inlineStr">
        <is>
          <t>04</t>
        </is>
      </c>
      <c r="C12620" t="inlineStr">
        <is>
          <t>09011190</t>
        </is>
      </c>
      <c r="D12620" t="inlineStr">
        <is>
          <t>434</t>
        </is>
      </c>
      <c r="E12620" t="inlineStr">
        <is>
          <t>CE</t>
        </is>
      </c>
      <c r="F12620" t="n">
        <v>1</v>
      </c>
      <c r="G12620" t="n">
        <v>1</v>
      </c>
      <c r="H12620" t="n">
        <v>8</v>
      </c>
      <c r="I12620" t="inlineStr">
        <is>
          <t>Café en granos</t>
        </is>
      </c>
      <c r="J12620">
        <f>SI.ERROR(BUSCARV(D12620,TablaPaises,6,FALSO),"Sin dato")</f>
        <v/>
      </c>
      <c r="K12620">
        <f>SI.ERROR(BUSCARV(C12620,TablaProductos,2,FALSO),"Sin dato")</f>
        <v/>
      </c>
      <c r="L12620">
        <f>SI(H12620&gt;=1000000,"Alto",SI(H12620&gt;=100000,"Medio","Bajo"))</f>
        <v/>
      </c>
      <c r="M12620">
        <f>SI.ERROR(BUSCARV(E12620,TablaEstados,3,FALSO),"Sin dato")</f>
        <v/>
      </c>
      <c r="N12620">
        <f>SI.ERROR(BUSCARV(E12620,TablaEstados,4,FALSO),"Sin dato")</f>
        <v/>
      </c>
    </row>
    <row r="12621">
      <c r="A12621" t="inlineStr">
        <is>
          <t>2026</t>
        </is>
      </c>
      <c r="B12621" t="inlineStr">
        <is>
          <t>07</t>
        </is>
      </c>
      <c r="C12621" t="inlineStr">
        <is>
          <t>09011110</t>
        </is>
      </c>
      <c r="D12621" t="inlineStr">
        <is>
          <t>053</t>
        </is>
      </c>
      <c r="E12621" t="inlineStr">
        <is>
          <t>ES</t>
        </is>
      </c>
      <c r="F12621" t="n">
        <v>26</v>
      </c>
      <c r="G12621" t="n">
        <v>26400</v>
      </c>
      <c r="H12621" t="n">
        <v>130529</v>
      </c>
      <c r="I12621" t="inlineStr">
        <is>
          <t>Café en granos</t>
        </is>
      </c>
      <c r="J12621">
        <f>SI.ERROR(BUSCARV(D12621,TablaPaises,6,FALSO),"Sin dato")</f>
        <v/>
      </c>
      <c r="K12621">
        <f>SI.ERROR(BUSCARV(C12621,TablaProductos,2,FALSO),"Sin dato")</f>
        <v/>
      </c>
      <c r="L12621">
        <f>SI(H12621&gt;=1000000,"Alto",SI(H12621&gt;=100000,"Medio","Bajo"))</f>
        <v/>
      </c>
      <c r="M12621">
        <f>SI.ERROR(BUSCARV(E12621,TablaEstados,3,FALSO),"Sin dato")</f>
        <v/>
      </c>
      <c r="N12621">
        <f>SI.ERROR(BUSCARV(E12621,TablaEstados,4,FALSO),"Sin dato")</f>
        <v/>
      </c>
    </row>
    <row r="12622">
      <c r="A12622" t="inlineStr">
        <is>
          <t>2026</t>
        </is>
      </c>
      <c r="B12622" t="inlineStr">
        <is>
          <t>04</t>
        </is>
      </c>
      <c r="C12622" t="inlineStr">
        <is>
          <t>09011110</t>
        </is>
      </c>
      <c r="D12622" t="inlineStr">
        <is>
          <t>375</t>
        </is>
      </c>
      <c r="E12622" t="inlineStr">
        <is>
          <t>MG</t>
        </is>
      </c>
      <c r="F12622" t="n">
        <v>57</v>
      </c>
      <c r="G12622" t="n">
        <v>57600</v>
      </c>
      <c r="H12622" t="n">
        <v>380967</v>
      </c>
      <c r="I12622" t="inlineStr">
        <is>
          <t>Café en granos</t>
        </is>
      </c>
      <c r="J12622">
        <f>SI.ERROR(BUSCARV(D12622,TablaPaises,6,FALSO),"Sin dato")</f>
        <v/>
      </c>
      <c r="K12622">
        <f>SI.ERROR(BUSCARV(C12622,TablaProductos,2,FALSO),"Sin dato")</f>
        <v/>
      </c>
      <c r="L12622">
        <f>SI(H12622&gt;=1000000,"Alto",SI(H12622&gt;=100000,"Medio","Bajo"))</f>
        <v/>
      </c>
      <c r="M12622">
        <f>SI.ERROR(BUSCARV(E12622,TablaEstados,3,FALSO),"Sin dato")</f>
        <v/>
      </c>
      <c r="N12622">
        <f>SI.ERROR(BUSCARV(E12622,TablaEstados,4,FALSO),"Sin dato")</f>
        <v/>
      </c>
    </row>
    <row r="12623">
      <c r="A12623" t="inlineStr">
        <is>
          <t>2026</t>
        </is>
      </c>
      <c r="B12623" t="inlineStr">
        <is>
          <t>01</t>
        </is>
      </c>
      <c r="C12623" t="inlineStr">
        <is>
          <t>09011110</t>
        </is>
      </c>
      <c r="D12623" t="inlineStr">
        <is>
          <t>059</t>
        </is>
      </c>
      <c r="E12623" t="inlineStr">
        <is>
          <t>MG</t>
        </is>
      </c>
      <c r="F12623" t="n">
        <v>130</v>
      </c>
      <c r="G12623" t="n">
        <v>131865</v>
      </c>
      <c r="H12623" t="n">
        <v>1055104</v>
      </c>
      <c r="I12623" t="inlineStr">
        <is>
          <t>Café en granos</t>
        </is>
      </c>
      <c r="J12623">
        <f>SI.ERROR(BUSCARV(D12623,TablaPaises,6,FALSO),"Sin dato")</f>
        <v/>
      </c>
      <c r="K12623">
        <f>SI.ERROR(BUSCARV(C12623,TablaProductos,2,FALSO),"Sin dato")</f>
        <v/>
      </c>
      <c r="L12623">
        <f>SI(H12623&gt;=1000000,"Alto",SI(H12623&gt;=100000,"Medio","Bajo"))</f>
        <v/>
      </c>
      <c r="M12623">
        <f>SI.ERROR(BUSCARV(E12623,TablaEstados,3,FALSO),"Sin dato")</f>
        <v/>
      </c>
      <c r="N12623">
        <f>SI.ERROR(BUSCARV(E12623,TablaEstados,4,FALSO),"Sin dato")</f>
        <v/>
      </c>
    </row>
    <row r="12624">
      <c r="A12624" t="inlineStr">
        <is>
          <t>2026</t>
        </is>
      </c>
      <c r="B12624" t="inlineStr">
        <is>
          <t>09</t>
        </is>
      </c>
      <c r="C12624" t="inlineStr">
        <is>
          <t>12019000</t>
        </is>
      </c>
      <c r="D12624" t="inlineStr">
        <is>
          <t>493</t>
        </is>
      </c>
      <c r="E12624" t="inlineStr">
        <is>
          <t>BA</t>
        </is>
      </c>
      <c r="F12624" t="n">
        <v>41028</v>
      </c>
      <c r="G12624" t="n">
        <v>41028365</v>
      </c>
      <c r="H12624" t="n">
        <v>19360880</v>
      </c>
      <c r="I12624" t="inlineStr">
        <is>
          <t>Soja</t>
        </is>
      </c>
      <c r="J12624">
        <f>SI.ERROR(BUSCARV(D12624,TablaPaises,6,FALSO),"Sin dato")</f>
        <v/>
      </c>
      <c r="K12624">
        <f>SI.ERROR(BUSCARV(C12624,TablaProductos,2,FALSO),"Sin dato")</f>
        <v/>
      </c>
      <c r="L12624">
        <f>SI(H12624&gt;=1000000,"Alto",SI(H12624&gt;=100000,"Medio","Bajo"))</f>
        <v/>
      </c>
      <c r="M12624">
        <f>SI.ERROR(BUSCARV(E12624,TablaEstados,3,FALSO),"Sin dato")</f>
        <v/>
      </c>
      <c r="N12624">
        <f>SI.ERROR(BUSCARV(E12624,TablaEstados,4,FALSO),"Sin dato")</f>
        <v/>
      </c>
    </row>
    <row r="12625">
      <c r="A12625" t="inlineStr">
        <is>
          <t>2026</t>
        </is>
      </c>
      <c r="B12625" t="inlineStr">
        <is>
          <t>05</t>
        </is>
      </c>
      <c r="C12625" t="inlineStr">
        <is>
          <t>12019000</t>
        </is>
      </c>
      <c r="D12625" t="inlineStr">
        <is>
          <t>160</t>
        </is>
      </c>
      <c r="E12625" t="inlineStr">
        <is>
          <t>MA</t>
        </is>
      </c>
      <c r="F12625" t="n">
        <v>7667</v>
      </c>
      <c r="G12625" t="n">
        <v>7666376</v>
      </c>
      <c r="H12625" t="n">
        <v>3085688</v>
      </c>
      <c r="I12625" t="inlineStr">
        <is>
          <t>Soja</t>
        </is>
      </c>
      <c r="J12625">
        <f>SI.ERROR(BUSCARV(D12625,TablaPaises,6,FALSO),"Sin dato")</f>
        <v/>
      </c>
      <c r="K12625">
        <f>SI.ERROR(BUSCARV(C12625,TablaProductos,2,FALSO),"Sin dato")</f>
        <v/>
      </c>
      <c r="L12625">
        <f>SI(H12625&gt;=1000000,"Alto",SI(H12625&gt;=100000,"Medio","Bajo"))</f>
        <v/>
      </c>
      <c r="M12625">
        <f>SI.ERROR(BUSCARV(E12625,TablaEstados,3,FALSO),"Sin dato")</f>
        <v/>
      </c>
      <c r="N12625">
        <f>SI.ERROR(BUSCARV(E12625,TablaEstados,4,FALSO),"Sin dato")</f>
        <v/>
      </c>
    </row>
    <row r="12626">
      <c r="A12626" t="inlineStr">
        <is>
          <t>2026</t>
        </is>
      </c>
      <c r="B12626" t="inlineStr">
        <is>
          <t>02</t>
        </is>
      </c>
      <c r="C12626" t="inlineStr">
        <is>
          <t>09011110</t>
        </is>
      </c>
      <c r="D12626" t="inlineStr">
        <is>
          <t>087</t>
        </is>
      </c>
      <c r="E12626" t="inlineStr">
        <is>
          <t>MG</t>
        </is>
      </c>
      <c r="F12626" t="n">
        <v>28119</v>
      </c>
      <c r="G12626" t="n">
        <v>8143033</v>
      </c>
      <c r="H12626" t="n">
        <v>63176680</v>
      </c>
      <c r="I12626" t="inlineStr">
        <is>
          <t>Café en granos</t>
        </is>
      </c>
      <c r="J12626">
        <f>SI.ERROR(BUSCARV(D12626,TablaPaises,6,FALSO),"Sin dato")</f>
        <v/>
      </c>
      <c r="K12626">
        <f>SI.ERROR(BUSCARV(C12626,TablaProductos,2,FALSO),"Sin dato")</f>
        <v/>
      </c>
      <c r="L12626">
        <f>SI(H12626&gt;=1000000,"Alto",SI(H12626&gt;=100000,"Medio","Bajo"))</f>
        <v/>
      </c>
      <c r="M12626">
        <f>SI.ERROR(BUSCARV(E12626,TablaEstados,3,FALSO),"Sin dato")</f>
        <v/>
      </c>
      <c r="N12626">
        <f>SI.ERROR(BUSCARV(E12626,TablaEstados,4,FALSO),"Sin dato")</f>
        <v/>
      </c>
    </row>
    <row r="12627">
      <c r="A12627" t="inlineStr">
        <is>
          <t>2026</t>
        </is>
      </c>
      <c r="B12627" t="inlineStr">
        <is>
          <t>06</t>
        </is>
      </c>
      <c r="C12627" t="inlineStr">
        <is>
          <t>12019000</t>
        </is>
      </c>
      <c r="D12627" t="inlineStr">
        <is>
          <t>372</t>
        </is>
      </c>
      <c r="E12627" t="inlineStr">
        <is>
          <t>PR</t>
        </is>
      </c>
      <c r="F12627" t="n">
        <v>54758</v>
      </c>
      <c r="G12627" t="n">
        <v>54755310</v>
      </c>
      <c r="H12627" t="n">
        <v>23962394</v>
      </c>
      <c r="I12627" t="inlineStr">
        <is>
          <t>Soja</t>
        </is>
      </c>
      <c r="J12627">
        <f>SI.ERROR(BUSCARV(D12627,TablaPaises,6,FALSO),"Sin dato")</f>
        <v/>
      </c>
      <c r="K12627">
        <f>SI.ERROR(BUSCARV(C12627,TablaProductos,2,FALSO),"Sin dato")</f>
        <v/>
      </c>
      <c r="L12627">
        <f>SI(H12627&gt;=1000000,"Alto",SI(H12627&gt;=100000,"Medio","Bajo"))</f>
        <v/>
      </c>
      <c r="M12627">
        <f>SI.ERROR(BUSCARV(E12627,TablaEstados,3,FALSO),"Sin dato")</f>
        <v/>
      </c>
      <c r="N12627">
        <f>SI.ERROR(BUSCARV(E12627,TablaEstados,4,FALSO),"Sin dato")</f>
        <v/>
      </c>
    </row>
    <row r="12628">
      <c r="A12628" t="inlineStr">
        <is>
          <t>2026</t>
        </is>
      </c>
      <c r="B12628" t="inlineStr">
        <is>
          <t>09</t>
        </is>
      </c>
      <c r="C12628" t="inlineStr">
        <is>
          <t>09011110</t>
        </is>
      </c>
      <c r="D12628" t="inlineStr">
        <is>
          <t>628</t>
        </is>
      </c>
      <c r="E12628" t="inlineStr">
        <is>
          <t>ES</t>
        </is>
      </c>
      <c r="F12628" t="n">
        <v>3162</v>
      </c>
      <c r="G12628" t="n">
        <v>3161306</v>
      </c>
      <c r="H12628" t="n">
        <v>10510195</v>
      </c>
      <c r="I12628" t="inlineStr">
        <is>
          <t>Café en granos</t>
        </is>
      </c>
      <c r="J12628">
        <f>SI.ERROR(BUSCARV(D12628,TablaPaises,6,FALSO),"Sin dato")</f>
        <v/>
      </c>
      <c r="K12628">
        <f>SI.ERROR(BUSCARV(C12628,TablaProductos,2,FALSO),"Sin dato")</f>
        <v/>
      </c>
      <c r="L12628">
        <f>SI(H12628&gt;=1000000,"Alto",SI(H12628&gt;=100000,"Medio","Bajo"))</f>
        <v/>
      </c>
      <c r="M12628">
        <f>SI.ERROR(BUSCARV(E12628,TablaEstados,3,FALSO),"Sin dato")</f>
        <v/>
      </c>
      <c r="N12628">
        <f>SI.ERROR(BUSCARV(E12628,TablaEstados,4,FALSO),"Sin dato")</f>
        <v/>
      </c>
    </row>
    <row r="12629">
      <c r="A12629" t="inlineStr">
        <is>
          <t>2026</t>
        </is>
      </c>
      <c r="B12629" t="inlineStr">
        <is>
          <t>04</t>
        </is>
      </c>
      <c r="C12629" t="inlineStr">
        <is>
          <t>09011110</t>
        </is>
      </c>
      <c r="D12629" t="inlineStr">
        <is>
          <t>063</t>
        </is>
      </c>
      <c r="E12629" t="inlineStr">
        <is>
          <t>ES</t>
        </is>
      </c>
      <c r="F12629" t="n">
        <v>45</v>
      </c>
      <c r="G12629" t="n">
        <v>45575</v>
      </c>
      <c r="H12629" t="n">
        <v>352999</v>
      </c>
      <c r="I12629" t="inlineStr">
        <is>
          <t>Café en granos</t>
        </is>
      </c>
      <c r="J12629">
        <f>SI.ERROR(BUSCARV(D12629,TablaPaises,6,FALSO),"Sin dato")</f>
        <v/>
      </c>
      <c r="K12629">
        <f>SI.ERROR(BUSCARV(C12629,TablaProductos,2,FALSO),"Sin dato")</f>
        <v/>
      </c>
      <c r="L12629">
        <f>SI(H12629&gt;=1000000,"Alto",SI(H12629&gt;=100000,"Medio","Bajo"))</f>
        <v/>
      </c>
      <c r="M12629">
        <f>SI.ERROR(BUSCARV(E12629,TablaEstados,3,FALSO),"Sin dato")</f>
        <v/>
      </c>
      <c r="N12629">
        <f>SI.ERROR(BUSCARV(E12629,TablaEstados,4,FALSO),"Sin dato")</f>
        <v/>
      </c>
    </row>
    <row r="12630">
      <c r="A12630" t="inlineStr">
        <is>
          <t>2026</t>
        </is>
      </c>
      <c r="B12630" t="inlineStr">
        <is>
          <t>03</t>
        </is>
      </c>
      <c r="C12630" t="inlineStr">
        <is>
          <t>12019000</t>
        </is>
      </c>
      <c r="D12630" t="inlineStr">
        <is>
          <t>160</t>
        </is>
      </c>
      <c r="E12630" t="inlineStr">
        <is>
          <t>MT</t>
        </is>
      </c>
      <c r="F12630" t="n">
        <v>37313</v>
      </c>
      <c r="G12630" t="n">
        <v>37312836</v>
      </c>
      <c r="H12630" t="n">
        <v>14796867</v>
      </c>
      <c r="I12630" t="inlineStr">
        <is>
          <t>Soja</t>
        </is>
      </c>
      <c r="J12630">
        <f>SI.ERROR(BUSCARV(D12630,TablaPaises,6,FALSO),"Sin dato")</f>
        <v/>
      </c>
      <c r="K12630">
        <f>SI.ERROR(BUSCARV(C12630,TablaProductos,2,FALSO),"Sin dato")</f>
        <v/>
      </c>
      <c r="L12630">
        <f>SI(H12630&gt;=1000000,"Alto",SI(H12630&gt;=100000,"Medio","Bajo"))</f>
        <v/>
      </c>
      <c r="M12630">
        <f>SI.ERROR(BUSCARV(E12630,TablaEstados,3,FALSO),"Sin dato")</f>
        <v/>
      </c>
      <c r="N12630">
        <f>SI.ERROR(BUSCARV(E12630,TablaEstados,4,FALSO),"Sin dato")</f>
        <v/>
      </c>
    </row>
    <row r="12631">
      <c r="A12631" t="inlineStr">
        <is>
          <t>2026</t>
        </is>
      </c>
      <c r="B12631" t="inlineStr">
        <is>
          <t>09</t>
        </is>
      </c>
      <c r="C12631" t="inlineStr">
        <is>
          <t>12019000</t>
        </is>
      </c>
      <c r="D12631" t="inlineStr">
        <is>
          <t>160</t>
        </is>
      </c>
      <c r="E12631" t="inlineStr">
        <is>
          <t>MT</t>
        </is>
      </c>
      <c r="F12631" t="n">
        <v>9027</v>
      </c>
      <c r="G12631" t="n">
        <v>9026819</v>
      </c>
      <c r="H12631" t="n">
        <v>3982312</v>
      </c>
      <c r="I12631" t="inlineStr">
        <is>
          <t>Soja</t>
        </is>
      </c>
      <c r="J12631">
        <f>SI.ERROR(BUSCARV(D12631,TablaPaises,6,FALSO),"Sin dato")</f>
        <v/>
      </c>
      <c r="K12631">
        <f>SI.ERROR(BUSCARV(C12631,TablaProductos,2,FALSO),"Sin dato")</f>
        <v/>
      </c>
      <c r="L12631">
        <f>SI(H12631&gt;=1000000,"Alto",SI(H12631&gt;=100000,"Medio","Bajo"))</f>
        <v/>
      </c>
      <c r="M12631">
        <f>SI.ERROR(BUSCARV(E12631,TablaEstados,3,FALSO),"Sin dato")</f>
        <v/>
      </c>
      <c r="N12631">
        <f>SI.ERROR(BUSCARV(E12631,TablaEstados,4,FALSO),"Sin dato")</f>
        <v/>
      </c>
    </row>
    <row r="12632">
      <c r="A12632" t="inlineStr">
        <is>
          <t>2026</t>
        </is>
      </c>
      <c r="B12632" t="inlineStr">
        <is>
          <t>02</t>
        </is>
      </c>
      <c r="C12632" t="inlineStr">
        <is>
          <t>12019000</t>
        </is>
      </c>
      <c r="D12632" t="inlineStr">
        <is>
          <t>776</t>
        </is>
      </c>
      <c r="E12632" t="inlineStr">
        <is>
          <t>MT</t>
        </is>
      </c>
      <c r="F12632" t="n">
        <v>180619</v>
      </c>
      <c r="G12632" t="n">
        <v>180620207</v>
      </c>
      <c r="H12632" t="n">
        <v>74916704</v>
      </c>
      <c r="I12632" t="inlineStr">
        <is>
          <t>Soja</t>
        </is>
      </c>
      <c r="J12632">
        <f>SI.ERROR(BUSCARV(D12632,TablaPaises,6,FALSO),"Sin dato")</f>
        <v/>
      </c>
      <c r="K12632">
        <f>SI.ERROR(BUSCARV(C12632,TablaProductos,2,FALSO),"Sin dato")</f>
        <v/>
      </c>
      <c r="L12632">
        <f>SI(H12632&gt;=1000000,"Alto",SI(H12632&gt;=100000,"Medio","Bajo"))</f>
        <v/>
      </c>
      <c r="M12632">
        <f>SI.ERROR(BUSCARV(E12632,TablaEstados,3,FALSO),"Sin dato")</f>
        <v/>
      </c>
      <c r="N12632">
        <f>SI.ERROR(BUSCARV(E12632,TablaEstados,4,FALSO),"Sin dato")</f>
        <v/>
      </c>
    </row>
    <row r="12633">
      <c r="A12633" t="inlineStr">
        <is>
          <t>2026</t>
        </is>
      </c>
      <c r="B12633" t="inlineStr">
        <is>
          <t>01</t>
        </is>
      </c>
      <c r="C12633" t="inlineStr">
        <is>
          <t>09011110</t>
        </is>
      </c>
      <c r="D12633" t="inlineStr">
        <is>
          <t>087</t>
        </is>
      </c>
      <c r="E12633" t="inlineStr">
        <is>
          <t>SP</t>
        </is>
      </c>
      <c r="F12633" t="n">
        <v>305</v>
      </c>
      <c r="G12633" t="n">
        <v>304620</v>
      </c>
      <c r="H12633" t="n">
        <v>2313940</v>
      </c>
      <c r="I12633" t="inlineStr">
        <is>
          <t>Café en granos</t>
        </is>
      </c>
      <c r="J12633">
        <f>SI.ERROR(BUSCARV(D12633,TablaPaises,6,FALSO),"Sin dato")</f>
        <v/>
      </c>
      <c r="K12633">
        <f>SI.ERROR(BUSCARV(C12633,TablaProductos,2,FALSO),"Sin dato")</f>
        <v/>
      </c>
      <c r="L12633">
        <f>SI(H12633&gt;=1000000,"Alto",SI(H12633&gt;=100000,"Medio","Bajo"))</f>
        <v/>
      </c>
      <c r="M12633">
        <f>SI.ERROR(BUSCARV(E12633,TablaEstados,3,FALSO),"Sin dato")</f>
        <v/>
      </c>
      <c r="N12633">
        <f>SI.ERROR(BUSCARV(E12633,TablaEstados,4,FALSO),"Sin dato")</f>
        <v/>
      </c>
    </row>
    <row r="12634">
      <c r="A12634" t="inlineStr">
        <is>
          <t>2026</t>
        </is>
      </c>
      <c r="B12634" t="inlineStr">
        <is>
          <t>04</t>
        </is>
      </c>
      <c r="C12634" t="inlineStr">
        <is>
          <t>09011110</t>
        </is>
      </c>
      <c r="D12634" t="inlineStr">
        <is>
          <t>105</t>
        </is>
      </c>
      <c r="E12634" t="inlineStr">
        <is>
          <t>RJ</t>
        </is>
      </c>
      <c r="F12634" t="n">
        <v>0</v>
      </c>
      <c r="G12634" t="n">
        <v>6</v>
      </c>
      <c r="H12634" t="n">
        <v>224</v>
      </c>
      <c r="I12634" t="inlineStr">
        <is>
          <t>Café en granos</t>
        </is>
      </c>
      <c r="J12634">
        <f>SI.ERROR(BUSCARV(D12634,TablaPaises,6,FALSO),"Sin dato")</f>
        <v/>
      </c>
      <c r="K12634">
        <f>SI.ERROR(BUSCARV(C12634,TablaProductos,2,FALSO),"Sin dato")</f>
        <v/>
      </c>
      <c r="L12634">
        <f>SI(H12634&gt;=1000000,"Alto",SI(H12634&gt;=100000,"Medio","Bajo"))</f>
        <v/>
      </c>
      <c r="M12634">
        <f>SI.ERROR(BUSCARV(E12634,TablaEstados,3,FALSO),"Sin dato")</f>
        <v/>
      </c>
      <c r="N12634">
        <f>SI.ERROR(BUSCARV(E12634,TablaEstados,4,FALSO),"Sin dato")</f>
        <v/>
      </c>
    </row>
    <row r="12635">
      <c r="A12635" t="inlineStr">
        <is>
          <t>2026</t>
        </is>
      </c>
      <c r="B12635" t="inlineStr">
        <is>
          <t>06</t>
        </is>
      </c>
      <c r="C12635" t="inlineStr">
        <is>
          <t>12019000</t>
        </is>
      </c>
      <c r="D12635" t="inlineStr">
        <is>
          <t>081</t>
        </is>
      </c>
      <c r="E12635" t="inlineStr">
        <is>
          <t>MT</t>
        </is>
      </c>
      <c r="F12635" t="n">
        <v>68879</v>
      </c>
      <c r="G12635" t="n">
        <v>68878789</v>
      </c>
      <c r="H12635" t="n">
        <v>29492081</v>
      </c>
      <c r="I12635" t="inlineStr">
        <is>
          <t>Soja</t>
        </is>
      </c>
      <c r="J12635">
        <f>SI.ERROR(BUSCARV(D12635,TablaPaises,6,FALSO),"Sin dato")</f>
        <v/>
      </c>
      <c r="K12635">
        <f>SI.ERROR(BUSCARV(C12635,TablaProductos,2,FALSO),"Sin dato")</f>
        <v/>
      </c>
      <c r="L12635">
        <f>SI(H12635&gt;=1000000,"Alto",SI(H12635&gt;=100000,"Medio","Bajo"))</f>
        <v/>
      </c>
      <c r="M12635">
        <f>SI.ERROR(BUSCARV(E12635,TablaEstados,3,FALSO),"Sin dato")</f>
        <v/>
      </c>
      <c r="N12635">
        <f>SI.ERROR(BUSCARV(E12635,TablaEstados,4,FALSO),"Sin dato")</f>
        <v/>
      </c>
    </row>
    <row r="12636">
      <c r="A12636" t="inlineStr">
        <is>
          <t>2026</t>
        </is>
      </c>
      <c r="B12636" t="inlineStr">
        <is>
          <t>09</t>
        </is>
      </c>
      <c r="C12636" t="inlineStr">
        <is>
          <t>12019000</t>
        </is>
      </c>
      <c r="D12636" t="inlineStr">
        <is>
          <t>351</t>
        </is>
      </c>
      <c r="E12636" t="inlineStr">
        <is>
          <t>SP</t>
        </is>
      </c>
      <c r="F12636" t="n">
        <v>0</v>
      </c>
      <c r="G12636" t="n">
        <v>20</v>
      </c>
      <c r="H12636" t="n">
        <v>51</v>
      </c>
      <c r="I12636" t="inlineStr">
        <is>
          <t>Soja</t>
        </is>
      </c>
      <c r="J12636">
        <f>SI.ERROR(BUSCARV(D12636,TablaPaises,6,FALSO),"Sin dato")</f>
        <v/>
      </c>
      <c r="K12636">
        <f>SI.ERROR(BUSCARV(C12636,TablaProductos,2,FALSO),"Sin dato")</f>
        <v/>
      </c>
      <c r="L12636">
        <f>SI(H12636&gt;=1000000,"Alto",SI(H12636&gt;=100000,"Medio","Bajo"))</f>
        <v/>
      </c>
      <c r="M12636">
        <f>SI.ERROR(BUSCARV(E12636,TablaEstados,3,FALSO),"Sin dato")</f>
        <v/>
      </c>
      <c r="N12636">
        <f>SI.ERROR(BUSCARV(E12636,TablaEstados,4,FALSO),"Sin dato")</f>
        <v/>
      </c>
    </row>
    <row r="12637">
      <c r="A12637" t="inlineStr">
        <is>
          <t>2026</t>
        </is>
      </c>
      <c r="B12637" t="inlineStr">
        <is>
          <t>03</t>
        </is>
      </c>
      <c r="C12637" t="inlineStr">
        <is>
          <t>09011110</t>
        </is>
      </c>
      <c r="D12637" t="inlineStr">
        <is>
          <t>301</t>
        </is>
      </c>
      <c r="E12637" t="inlineStr">
        <is>
          <t>MG</t>
        </is>
      </c>
      <c r="F12637" t="n">
        <v>19876</v>
      </c>
      <c r="G12637" t="n">
        <v>2780737</v>
      </c>
      <c r="H12637" t="n">
        <v>21400651</v>
      </c>
      <c r="I12637" t="inlineStr">
        <is>
          <t>Café en granos</t>
        </is>
      </c>
      <c r="J12637">
        <f>SI.ERROR(BUSCARV(D12637,TablaPaises,6,FALSO),"Sin dato")</f>
        <v/>
      </c>
      <c r="K12637">
        <f>SI.ERROR(BUSCARV(C12637,TablaProductos,2,FALSO),"Sin dato")</f>
        <v/>
      </c>
      <c r="L12637">
        <f>SI(H12637&gt;=1000000,"Alto",SI(H12637&gt;=100000,"Medio","Bajo"))</f>
        <v/>
      </c>
      <c r="M12637">
        <f>SI.ERROR(BUSCARV(E12637,TablaEstados,3,FALSO),"Sin dato")</f>
        <v/>
      </c>
      <c r="N12637">
        <f>SI.ERROR(BUSCARV(E12637,TablaEstados,4,FALSO),"Sin dato")</f>
        <v/>
      </c>
    </row>
    <row r="12638">
      <c r="A12638" t="inlineStr">
        <is>
          <t>2026</t>
        </is>
      </c>
      <c r="B12638" t="inlineStr">
        <is>
          <t>04</t>
        </is>
      </c>
      <c r="C12638" t="inlineStr">
        <is>
          <t>09011110</t>
        </is>
      </c>
      <c r="D12638" t="inlineStr">
        <is>
          <t>386</t>
        </is>
      </c>
      <c r="E12638" t="inlineStr">
        <is>
          <t>BA</t>
        </is>
      </c>
      <c r="F12638" t="n">
        <v>76</v>
      </c>
      <c r="G12638" t="n">
        <v>75697</v>
      </c>
      <c r="H12638" t="n">
        <v>287608</v>
      </c>
      <c r="I12638" t="inlineStr">
        <is>
          <t>Café en granos</t>
        </is>
      </c>
      <c r="J12638">
        <f>SI.ERROR(BUSCARV(D12638,TablaPaises,6,FALSO),"Sin dato")</f>
        <v/>
      </c>
      <c r="K12638">
        <f>SI.ERROR(BUSCARV(C12638,TablaProductos,2,FALSO),"Sin dato")</f>
        <v/>
      </c>
      <c r="L12638">
        <f>SI(H12638&gt;=1000000,"Alto",SI(H12638&gt;=100000,"Medio","Bajo"))</f>
        <v/>
      </c>
      <c r="M12638">
        <f>SI.ERROR(BUSCARV(E12638,TablaEstados,3,FALSO),"Sin dato")</f>
        <v/>
      </c>
      <c r="N12638">
        <f>SI.ERROR(BUSCARV(E12638,TablaEstados,4,FALSO),"Sin dato")</f>
        <v/>
      </c>
    </row>
    <row r="12639">
      <c r="A12639" t="inlineStr">
        <is>
          <t>2026</t>
        </is>
      </c>
      <c r="B12639" t="inlineStr">
        <is>
          <t>01</t>
        </is>
      </c>
      <c r="C12639" t="inlineStr">
        <is>
          <t>12019000</t>
        </is>
      </c>
      <c r="D12639" t="inlineStr">
        <is>
          <t>576</t>
        </is>
      </c>
      <c r="E12639" t="inlineStr">
        <is>
          <t>MT</t>
        </is>
      </c>
      <c r="F12639" t="n">
        <v>128266</v>
      </c>
      <c r="G12639" t="n">
        <v>128266454</v>
      </c>
      <c r="H12639" t="n">
        <v>57488162</v>
      </c>
      <c r="I12639" t="inlineStr">
        <is>
          <t>Soja</t>
        </is>
      </c>
      <c r="J12639">
        <f>SI.ERROR(BUSCARV(D12639,TablaPaises,6,FALSO),"Sin dato")</f>
        <v/>
      </c>
      <c r="K12639">
        <f>SI.ERROR(BUSCARV(C12639,TablaProductos,2,FALSO),"Sin dato")</f>
        <v/>
      </c>
      <c r="L12639">
        <f>SI(H12639&gt;=1000000,"Alto",SI(H12639&gt;=100000,"Medio","Bajo"))</f>
        <v/>
      </c>
      <c r="M12639">
        <f>SI.ERROR(BUSCARV(E12639,TablaEstados,3,FALSO),"Sin dato")</f>
        <v/>
      </c>
      <c r="N12639">
        <f>SI.ERROR(BUSCARV(E12639,TablaEstados,4,FALSO),"Sin dato")</f>
        <v/>
      </c>
    </row>
    <row r="12640">
      <c r="A12640" t="inlineStr">
        <is>
          <t>2026</t>
        </is>
      </c>
      <c r="B12640" t="inlineStr">
        <is>
          <t>05</t>
        </is>
      </c>
      <c r="C12640" t="inlineStr">
        <is>
          <t>12019000</t>
        </is>
      </c>
      <c r="D12640" t="inlineStr">
        <is>
          <t>160</t>
        </is>
      </c>
      <c r="E12640" t="inlineStr">
        <is>
          <t>MT</t>
        </is>
      </c>
      <c r="F12640" t="n">
        <v>6000</v>
      </c>
      <c r="G12640" t="n">
        <v>6000000</v>
      </c>
      <c r="H12640" t="n">
        <v>2613800</v>
      </c>
      <c r="I12640" t="inlineStr">
        <is>
          <t>Soja</t>
        </is>
      </c>
      <c r="J12640">
        <f>SI.ERROR(BUSCARV(D12640,TablaPaises,6,FALSO),"Sin dato")</f>
        <v/>
      </c>
      <c r="K12640">
        <f>SI.ERROR(BUSCARV(C12640,TablaProductos,2,FALSO),"Sin dato")</f>
        <v/>
      </c>
      <c r="L12640">
        <f>SI(H12640&gt;=1000000,"Alto",SI(H12640&gt;=100000,"Medio","Bajo"))</f>
        <v/>
      </c>
      <c r="M12640">
        <f>SI.ERROR(BUSCARV(E12640,TablaEstados,3,FALSO),"Sin dato")</f>
        <v/>
      </c>
      <c r="N12640">
        <f>SI.ERROR(BUSCARV(E12640,TablaEstados,4,FALSO),"Sin dato")</f>
        <v/>
      </c>
    </row>
    <row r="12641">
      <c r="A12641" t="inlineStr">
        <is>
          <t>2026</t>
        </is>
      </c>
      <c r="B12641" t="inlineStr">
        <is>
          <t>05</t>
        </is>
      </c>
      <c r="C12641" t="inlineStr">
        <is>
          <t>12019000</t>
        </is>
      </c>
      <c r="D12641" t="inlineStr">
        <is>
          <t>160</t>
        </is>
      </c>
      <c r="E12641" t="inlineStr">
        <is>
          <t>MA</t>
        </is>
      </c>
      <c r="F12641" t="n">
        <v>518778</v>
      </c>
      <c r="G12641" t="n">
        <v>518779627</v>
      </c>
      <c r="H12641" t="n">
        <v>214690594</v>
      </c>
      <c r="I12641" t="inlineStr">
        <is>
          <t>Soja</t>
        </is>
      </c>
      <c r="J12641">
        <f>SI.ERROR(BUSCARV(D12641,TablaPaises,6,FALSO),"Sin dato")</f>
        <v/>
      </c>
      <c r="K12641">
        <f>SI.ERROR(BUSCARV(C12641,TablaProductos,2,FALSO),"Sin dato")</f>
        <v/>
      </c>
      <c r="L12641">
        <f>SI(H12641&gt;=1000000,"Alto",SI(H12641&gt;=100000,"Medio","Bajo"))</f>
        <v/>
      </c>
      <c r="M12641">
        <f>SI.ERROR(BUSCARV(E12641,TablaEstados,3,FALSO),"Sin dato")</f>
        <v/>
      </c>
      <c r="N12641">
        <f>SI.ERROR(BUSCARV(E12641,TablaEstados,4,FALSO),"Sin dato")</f>
        <v/>
      </c>
    </row>
    <row r="12642">
      <c r="A12642" t="inlineStr">
        <is>
          <t>2026</t>
        </is>
      </c>
      <c r="B12642" t="inlineStr">
        <is>
          <t>09</t>
        </is>
      </c>
      <c r="C12642" t="inlineStr">
        <is>
          <t>52010020</t>
        </is>
      </c>
      <c r="D12642" t="inlineStr">
        <is>
          <t>858</t>
        </is>
      </c>
      <c r="E12642" t="inlineStr">
        <is>
          <t>MT</t>
        </is>
      </c>
      <c r="F12642" t="n">
        <v>11276</v>
      </c>
      <c r="G12642" t="n">
        <v>11280524</v>
      </c>
      <c r="H12642" t="n">
        <v>19451424</v>
      </c>
      <c r="I12642" t="inlineStr">
        <is>
          <t>Algodón</t>
        </is>
      </c>
      <c r="J12642">
        <f>SI.ERROR(BUSCARV(D12642,TablaPaises,6,FALSO),"Sin dato")</f>
        <v/>
      </c>
      <c r="K12642">
        <f>SI.ERROR(BUSCARV(C12642,TablaProductos,2,FALSO),"Sin dato")</f>
        <v/>
      </c>
      <c r="L12642">
        <f>SI(H12642&gt;=1000000,"Alto",SI(H12642&gt;=100000,"Medio","Bajo"))</f>
        <v/>
      </c>
      <c r="M12642">
        <f>SI.ERROR(BUSCARV(E12642,TablaEstados,3,FALSO),"Sin dato")</f>
        <v/>
      </c>
      <c r="N12642">
        <f>SI.ERROR(BUSCARV(E12642,TablaEstados,4,FALSO),"Sin dato")</f>
        <v/>
      </c>
    </row>
    <row r="12643">
      <c r="A12643" t="inlineStr">
        <is>
          <t>2026</t>
        </is>
      </c>
      <c r="B12643" t="inlineStr">
        <is>
          <t>05</t>
        </is>
      </c>
      <c r="C12643" t="inlineStr">
        <is>
          <t>10059010</t>
        </is>
      </c>
      <c r="D12643" t="inlineStr">
        <is>
          <t>741</t>
        </is>
      </c>
      <c r="E12643" t="inlineStr">
        <is>
          <t>SP</t>
        </is>
      </c>
      <c r="F12643" t="n">
        <v>3</v>
      </c>
      <c r="G12643" t="n">
        <v>3</v>
      </c>
      <c r="H12643" t="n">
        <v>7</v>
      </c>
      <c r="I12643" t="inlineStr">
        <is>
          <t>Milho</t>
        </is>
      </c>
      <c r="J12643">
        <f>SI.ERROR(BUSCARV(D12643,TablaPaises,6,FALSO),"Sin dato")</f>
        <v/>
      </c>
      <c r="K12643">
        <f>SI.ERROR(BUSCARV(C12643,TablaProductos,2,FALSO),"Sin dato")</f>
        <v/>
      </c>
      <c r="L12643">
        <f>SI(H12643&gt;=1000000,"Alto",SI(H12643&gt;=100000,"Medio","Bajo"))</f>
        <v/>
      </c>
      <c r="M12643">
        <f>SI.ERROR(BUSCARV(E12643,TablaEstados,3,FALSO),"Sin dato")</f>
        <v/>
      </c>
      <c r="N12643">
        <f>SI.ERROR(BUSCARV(E12643,TablaEstados,4,FALSO),"Sin dato")</f>
        <v/>
      </c>
    </row>
    <row r="12644">
      <c r="A12644" t="inlineStr">
        <is>
          <t>2026</t>
        </is>
      </c>
      <c r="B12644" t="inlineStr">
        <is>
          <t>09</t>
        </is>
      </c>
      <c r="C12644" t="inlineStr">
        <is>
          <t>12019000</t>
        </is>
      </c>
      <c r="D12644" t="inlineStr">
        <is>
          <t>820</t>
        </is>
      </c>
      <c r="E12644" t="inlineStr">
        <is>
          <t>PA</t>
        </is>
      </c>
      <c r="F12644" t="n">
        <v>22052</v>
      </c>
      <c r="G12644" t="n">
        <v>22051867</v>
      </c>
      <c r="H12644" t="n">
        <v>10208951</v>
      </c>
      <c r="I12644" t="inlineStr">
        <is>
          <t>Soja</t>
        </is>
      </c>
      <c r="J12644">
        <f>SI.ERROR(BUSCARV(D12644,TablaPaises,6,FALSO),"Sin dato")</f>
        <v/>
      </c>
      <c r="K12644">
        <f>SI.ERROR(BUSCARV(C12644,TablaProductos,2,FALSO),"Sin dato")</f>
        <v/>
      </c>
      <c r="L12644">
        <f>SI(H12644&gt;=1000000,"Alto",SI(H12644&gt;=100000,"Medio","Bajo"))</f>
        <v/>
      </c>
      <c r="M12644">
        <f>SI.ERROR(BUSCARV(E12644,TablaEstados,3,FALSO),"Sin dato")</f>
        <v/>
      </c>
      <c r="N12644">
        <f>SI.ERROR(BUSCARV(E12644,TablaEstados,4,FALSO),"Sin dato")</f>
        <v/>
      </c>
    </row>
    <row r="12645">
      <c r="A12645" t="inlineStr">
        <is>
          <t>2026</t>
        </is>
      </c>
      <c r="B12645" t="inlineStr">
        <is>
          <t>08</t>
        </is>
      </c>
      <c r="C12645" t="inlineStr">
        <is>
          <t>12019000</t>
        </is>
      </c>
      <c r="D12645" t="inlineStr">
        <is>
          <t>160</t>
        </is>
      </c>
      <c r="E12645" t="inlineStr">
        <is>
          <t>SP</t>
        </is>
      </c>
      <c r="F12645" t="n">
        <v>42319</v>
      </c>
      <c r="G12645" t="n">
        <v>42315762</v>
      </c>
      <c r="H12645" t="n">
        <v>19155833</v>
      </c>
      <c r="I12645" t="inlineStr">
        <is>
          <t>Soja</t>
        </is>
      </c>
      <c r="J12645">
        <f>SI.ERROR(BUSCARV(D12645,TablaPaises,6,FALSO),"Sin dato")</f>
        <v/>
      </c>
      <c r="K12645">
        <f>SI.ERROR(BUSCARV(C12645,TablaProductos,2,FALSO),"Sin dato")</f>
        <v/>
      </c>
      <c r="L12645">
        <f>SI(H12645&gt;=1000000,"Alto",SI(H12645&gt;=100000,"Medio","Bajo"))</f>
        <v/>
      </c>
      <c r="M12645">
        <f>SI.ERROR(BUSCARV(E12645,TablaEstados,3,FALSO),"Sin dato")</f>
        <v/>
      </c>
      <c r="N12645">
        <f>SI.ERROR(BUSCARV(E12645,TablaEstados,4,FALSO),"Sin dato")</f>
        <v/>
      </c>
    </row>
    <row r="12646">
      <c r="A12646" t="inlineStr">
        <is>
          <t>2026</t>
        </is>
      </c>
      <c r="B12646" t="inlineStr">
        <is>
          <t>03</t>
        </is>
      </c>
      <c r="C12646" t="inlineStr">
        <is>
          <t>09011110</t>
        </is>
      </c>
      <c r="D12646" t="inlineStr">
        <is>
          <t>169</t>
        </is>
      </c>
      <c r="E12646" t="inlineStr">
        <is>
          <t>ES</t>
        </is>
      </c>
      <c r="F12646" t="n">
        <v>3387</v>
      </c>
      <c r="G12646" t="n">
        <v>3387400</v>
      </c>
      <c r="H12646" t="n">
        <v>13342892</v>
      </c>
      <c r="I12646" t="inlineStr">
        <is>
          <t>Café en granos</t>
        </is>
      </c>
      <c r="J12646">
        <f>SI.ERROR(BUSCARV(D12646,TablaPaises,6,FALSO),"Sin dato")</f>
        <v/>
      </c>
      <c r="K12646">
        <f>SI.ERROR(BUSCARV(C12646,TablaProductos,2,FALSO),"Sin dato")</f>
        <v/>
      </c>
      <c r="L12646">
        <f>SI(H12646&gt;=1000000,"Alto",SI(H12646&gt;=100000,"Medio","Bajo"))</f>
        <v/>
      </c>
      <c r="M12646">
        <f>SI.ERROR(BUSCARV(E12646,TablaEstados,3,FALSO),"Sin dato")</f>
        <v/>
      </c>
      <c r="N12646">
        <f>SI.ERROR(BUSCARV(E12646,TablaEstados,4,FALSO),"Sin dato")</f>
        <v/>
      </c>
    </row>
    <row r="12647">
      <c r="A12647" t="inlineStr">
        <is>
          <t>2026</t>
        </is>
      </c>
      <c r="B12647" t="inlineStr">
        <is>
          <t>03</t>
        </is>
      </c>
      <c r="C12647" t="inlineStr">
        <is>
          <t>09011200</t>
        </is>
      </c>
      <c r="D12647" t="inlineStr">
        <is>
          <t>476</t>
        </is>
      </c>
      <c r="E12647" t="inlineStr">
        <is>
          <t>SP</t>
        </is>
      </c>
      <c r="F12647" t="n">
        <v>6</v>
      </c>
      <c r="G12647" t="n">
        <v>6</v>
      </c>
      <c r="H12647" t="n">
        <v>291</v>
      </c>
      <c r="I12647" t="inlineStr">
        <is>
          <t>Café en granos</t>
        </is>
      </c>
      <c r="J12647">
        <f>SI.ERROR(BUSCARV(D12647,TablaPaises,6,FALSO),"Sin dato")</f>
        <v/>
      </c>
      <c r="K12647">
        <f>SI.ERROR(BUSCARV(C12647,TablaProductos,2,FALSO),"Sin dato")</f>
        <v/>
      </c>
      <c r="L12647">
        <f>SI(H12647&gt;=1000000,"Alto",SI(H12647&gt;=100000,"Medio","Bajo"))</f>
        <v/>
      </c>
      <c r="M12647">
        <f>SI.ERROR(BUSCARV(E12647,TablaEstados,3,FALSO),"Sin dato")</f>
        <v/>
      </c>
      <c r="N12647">
        <f>SI.ERROR(BUSCARV(E12647,TablaEstados,4,FALSO),"Sin dato")</f>
        <v/>
      </c>
    </row>
    <row r="12648">
      <c r="A12648" t="inlineStr">
        <is>
          <t>2026</t>
        </is>
      </c>
      <c r="B12648" t="inlineStr">
        <is>
          <t>09</t>
        </is>
      </c>
      <c r="C12648" t="inlineStr">
        <is>
          <t>09011110</t>
        </is>
      </c>
      <c r="D12648" t="inlineStr">
        <is>
          <t>023</t>
        </is>
      </c>
      <c r="E12648" t="inlineStr">
        <is>
          <t>MG</t>
        </is>
      </c>
      <c r="F12648" t="n">
        <v>42284</v>
      </c>
      <c r="G12648" t="n">
        <v>3920625</v>
      </c>
      <c r="H12648" t="n">
        <v>23329384</v>
      </c>
      <c r="I12648" t="inlineStr">
        <is>
          <t>Café en granos</t>
        </is>
      </c>
      <c r="J12648">
        <f>SI.ERROR(BUSCARV(D12648,TablaPaises,6,FALSO),"Sin dato")</f>
        <v/>
      </c>
      <c r="K12648">
        <f>SI.ERROR(BUSCARV(C12648,TablaProductos,2,FALSO),"Sin dato")</f>
        <v/>
      </c>
      <c r="L12648">
        <f>SI(H12648&gt;=1000000,"Alto",SI(H12648&gt;=100000,"Medio","Bajo"))</f>
        <v/>
      </c>
      <c r="M12648">
        <f>SI.ERROR(BUSCARV(E12648,TablaEstados,3,FALSO),"Sin dato")</f>
        <v/>
      </c>
      <c r="N12648">
        <f>SI.ERROR(BUSCARV(E12648,TablaEstados,4,FALSO),"Sin dato")</f>
        <v/>
      </c>
    </row>
    <row r="12649">
      <c r="A12649" t="inlineStr">
        <is>
          <t>2026</t>
        </is>
      </c>
      <c r="B12649" t="inlineStr">
        <is>
          <t>09</t>
        </is>
      </c>
      <c r="C12649" t="inlineStr">
        <is>
          <t>10059010</t>
        </is>
      </c>
      <c r="D12649" t="inlineStr">
        <is>
          <t>059</t>
        </is>
      </c>
      <c r="E12649" t="inlineStr">
        <is>
          <t>ND</t>
        </is>
      </c>
      <c r="F12649" t="n">
        <v>47400000</v>
      </c>
      <c r="G12649" t="n">
        <v>27749812</v>
      </c>
      <c r="H12649" t="n">
        <v>5963210</v>
      </c>
      <c r="I12649" t="inlineStr">
        <is>
          <t>Milho</t>
        </is>
      </c>
      <c r="J12649">
        <f>SI.ERROR(BUSCARV(D12649,TablaPaises,6,FALSO),"Sin dato")</f>
        <v/>
      </c>
      <c r="K12649">
        <f>SI.ERROR(BUSCARV(C12649,TablaProductos,2,FALSO),"Sin dato")</f>
        <v/>
      </c>
      <c r="L12649">
        <f>SI(H12649&gt;=1000000,"Alto",SI(H12649&gt;=100000,"Medio","Bajo"))</f>
        <v/>
      </c>
      <c r="M12649">
        <f>SI.ERROR(BUSCARV(E12649,TablaEstados,3,FALSO),"Sin dato")</f>
        <v/>
      </c>
      <c r="N12649">
        <f>SI.ERROR(BUSCARV(E12649,TablaEstados,4,FALSO),"Sin dato")</f>
        <v/>
      </c>
    </row>
    <row r="12650">
      <c r="A12650" t="inlineStr">
        <is>
          <t>2026</t>
        </is>
      </c>
      <c r="B12650" t="inlineStr">
        <is>
          <t>03</t>
        </is>
      </c>
      <c r="C12650" t="inlineStr">
        <is>
          <t>52010020</t>
        </is>
      </c>
      <c r="D12650" t="inlineStr">
        <is>
          <t>361</t>
        </is>
      </c>
      <c r="E12650" t="inlineStr">
        <is>
          <t>RO</t>
        </is>
      </c>
      <c r="F12650" t="n">
        <v>102</v>
      </c>
      <c r="G12650" t="n">
        <v>102325</v>
      </c>
      <c r="H12650" t="n">
        <v>155654</v>
      </c>
      <c r="I12650" t="inlineStr">
        <is>
          <t>Algodón</t>
        </is>
      </c>
      <c r="J12650">
        <f>SI.ERROR(BUSCARV(D12650,TablaPaises,6,FALSO),"Sin dato")</f>
        <v/>
      </c>
      <c r="K12650">
        <f>SI.ERROR(BUSCARV(C12650,TablaProductos,2,FALSO),"Sin dato")</f>
        <v/>
      </c>
      <c r="L12650">
        <f>SI(H12650&gt;=1000000,"Alto",SI(H12650&gt;=100000,"Medio","Bajo"))</f>
        <v/>
      </c>
      <c r="M12650">
        <f>SI.ERROR(BUSCARV(E12650,TablaEstados,3,FALSO),"Sin dato")</f>
        <v/>
      </c>
      <c r="N12650">
        <f>SI.ERROR(BUSCARV(E12650,TablaEstados,4,FALSO),"Sin dato")</f>
        <v/>
      </c>
    </row>
    <row r="12651">
      <c r="A12651" t="inlineStr">
        <is>
          <t>2026</t>
        </is>
      </c>
      <c r="B12651" t="inlineStr">
        <is>
          <t>06</t>
        </is>
      </c>
      <c r="C12651" t="inlineStr">
        <is>
          <t>09011110</t>
        </is>
      </c>
      <c r="D12651" t="inlineStr">
        <is>
          <t>386</t>
        </is>
      </c>
      <c r="E12651" t="inlineStr">
        <is>
          <t>ES</t>
        </is>
      </c>
      <c r="F12651" t="n">
        <v>712</v>
      </c>
      <c r="G12651" t="n">
        <v>712018</v>
      </c>
      <c r="H12651" t="n">
        <v>2767403</v>
      </c>
      <c r="I12651" t="inlineStr">
        <is>
          <t>Café en granos</t>
        </is>
      </c>
      <c r="J12651">
        <f>SI.ERROR(BUSCARV(D12651,TablaPaises,6,FALSO),"Sin dato")</f>
        <v/>
      </c>
      <c r="K12651">
        <f>SI.ERROR(BUSCARV(C12651,TablaProductos,2,FALSO),"Sin dato")</f>
        <v/>
      </c>
      <c r="L12651">
        <f>SI(H12651&gt;=1000000,"Alto",SI(H12651&gt;=100000,"Medio","Bajo"))</f>
        <v/>
      </c>
      <c r="M12651">
        <f>SI.ERROR(BUSCARV(E12651,TablaEstados,3,FALSO),"Sin dato")</f>
        <v/>
      </c>
      <c r="N12651">
        <f>SI.ERROR(BUSCARV(E12651,TablaEstados,4,FALSO),"Sin dato")</f>
        <v/>
      </c>
    </row>
    <row r="12652">
      <c r="A12652" t="inlineStr">
        <is>
          <t>2026</t>
        </is>
      </c>
      <c r="B12652" t="inlineStr">
        <is>
          <t>06</t>
        </is>
      </c>
      <c r="C12652" t="inlineStr">
        <is>
          <t>12019000</t>
        </is>
      </c>
      <c r="D12652" t="inlineStr">
        <is>
          <t>160</t>
        </is>
      </c>
      <c r="E12652" t="inlineStr">
        <is>
          <t>MT</t>
        </is>
      </c>
      <c r="F12652" t="n">
        <v>38299</v>
      </c>
      <c r="G12652" t="n">
        <v>38301049</v>
      </c>
      <c r="H12652" t="n">
        <v>16869153</v>
      </c>
      <c r="I12652" t="inlineStr">
        <is>
          <t>Soja</t>
        </is>
      </c>
      <c r="J12652">
        <f>SI.ERROR(BUSCARV(D12652,TablaPaises,6,FALSO),"Sin dato")</f>
        <v/>
      </c>
      <c r="K12652">
        <f>SI.ERROR(BUSCARV(C12652,TablaProductos,2,FALSO),"Sin dato")</f>
        <v/>
      </c>
      <c r="L12652">
        <f>SI(H12652&gt;=1000000,"Alto",SI(H12652&gt;=100000,"Medio","Bajo"))</f>
        <v/>
      </c>
      <c r="M12652">
        <f>SI.ERROR(BUSCARV(E12652,TablaEstados,3,FALSO),"Sin dato")</f>
        <v/>
      </c>
      <c r="N12652">
        <f>SI.ERROR(BUSCARV(E12652,TablaEstados,4,FALSO),"Sin dato")</f>
        <v/>
      </c>
    </row>
    <row r="12653">
      <c r="A12653" t="inlineStr">
        <is>
          <t>2026</t>
        </is>
      </c>
      <c r="B12653" t="inlineStr">
        <is>
          <t>02</t>
        </is>
      </c>
      <c r="C12653" t="inlineStr">
        <is>
          <t>09011110</t>
        </is>
      </c>
      <c r="D12653" t="inlineStr">
        <is>
          <t>493</t>
        </is>
      </c>
      <c r="E12653" t="inlineStr">
        <is>
          <t>MG</t>
        </is>
      </c>
      <c r="F12653" t="n">
        <v>425</v>
      </c>
      <c r="G12653" t="n">
        <v>425525</v>
      </c>
      <c r="H12653" t="n">
        <v>1951969</v>
      </c>
      <c r="I12653" t="inlineStr">
        <is>
          <t>Café en granos</t>
        </is>
      </c>
      <c r="J12653">
        <f>SI.ERROR(BUSCARV(D12653,TablaPaises,6,FALSO),"Sin dato")</f>
        <v/>
      </c>
      <c r="K12653">
        <f>SI.ERROR(BUSCARV(C12653,TablaProductos,2,FALSO),"Sin dato")</f>
        <v/>
      </c>
      <c r="L12653">
        <f>SI(H12653&gt;=1000000,"Alto",SI(H12653&gt;=100000,"Medio","Bajo"))</f>
        <v/>
      </c>
      <c r="M12653">
        <f>SI.ERROR(BUSCARV(E12653,TablaEstados,3,FALSO),"Sin dato")</f>
        <v/>
      </c>
      <c r="N12653">
        <f>SI.ERROR(BUSCARV(E12653,TablaEstados,4,FALSO),"Sin dato")</f>
        <v/>
      </c>
    </row>
    <row r="12654">
      <c r="A12654" t="inlineStr">
        <is>
          <t>2026</t>
        </is>
      </c>
      <c r="B12654" t="inlineStr">
        <is>
          <t>03</t>
        </is>
      </c>
      <c r="C12654" t="inlineStr">
        <is>
          <t>12019000</t>
        </is>
      </c>
      <c r="D12654" t="inlineStr">
        <is>
          <t>538</t>
        </is>
      </c>
      <c r="E12654" t="inlineStr">
        <is>
          <t>MT</t>
        </is>
      </c>
      <c r="F12654" t="n">
        <v>31936</v>
      </c>
      <c r="G12654" t="n">
        <v>31936041</v>
      </c>
      <c r="H12654" t="n">
        <v>13853216</v>
      </c>
      <c r="I12654" t="inlineStr">
        <is>
          <t>Soja</t>
        </is>
      </c>
      <c r="J12654">
        <f>SI.ERROR(BUSCARV(D12654,TablaPaises,6,FALSO),"Sin dato")</f>
        <v/>
      </c>
      <c r="K12654">
        <f>SI.ERROR(BUSCARV(C12654,TablaProductos,2,FALSO),"Sin dato")</f>
        <v/>
      </c>
      <c r="L12654">
        <f>SI(H12654&gt;=1000000,"Alto",SI(H12654&gt;=100000,"Medio","Bajo"))</f>
        <v/>
      </c>
      <c r="M12654">
        <f>SI.ERROR(BUSCARV(E12654,TablaEstados,3,FALSO),"Sin dato")</f>
        <v/>
      </c>
      <c r="N12654">
        <f>SI.ERROR(BUSCARV(E12654,TablaEstados,4,FALSO),"Sin dato")</f>
        <v/>
      </c>
    </row>
    <row r="12655">
      <c r="A12655" t="inlineStr">
        <is>
          <t>2026</t>
        </is>
      </c>
      <c r="B12655" t="inlineStr">
        <is>
          <t>08</t>
        </is>
      </c>
      <c r="C12655" t="inlineStr">
        <is>
          <t>12019000</t>
        </is>
      </c>
      <c r="D12655" t="inlineStr">
        <is>
          <t>576</t>
        </is>
      </c>
      <c r="E12655" t="inlineStr">
        <is>
          <t>GO</t>
        </is>
      </c>
      <c r="F12655" t="n">
        <v>48885</v>
      </c>
      <c r="G12655" t="n">
        <v>48884306</v>
      </c>
      <c r="H12655" t="n">
        <v>23731544</v>
      </c>
      <c r="I12655" t="inlineStr">
        <is>
          <t>Soja</t>
        </is>
      </c>
      <c r="J12655">
        <f>SI.ERROR(BUSCARV(D12655,TablaPaises,6,FALSO),"Sin dato")</f>
        <v/>
      </c>
      <c r="K12655">
        <f>SI.ERROR(BUSCARV(C12655,TablaProductos,2,FALSO),"Sin dato")</f>
        <v/>
      </c>
      <c r="L12655">
        <f>SI(H12655&gt;=1000000,"Alto",SI(H12655&gt;=100000,"Medio","Bajo"))</f>
        <v/>
      </c>
      <c r="M12655">
        <f>SI.ERROR(BUSCARV(E12655,TablaEstados,3,FALSO),"Sin dato")</f>
        <v/>
      </c>
      <c r="N12655">
        <f>SI.ERROR(BUSCARV(E12655,TablaEstados,4,FALSO),"Sin dato")</f>
        <v/>
      </c>
    </row>
    <row r="12656">
      <c r="A12656" t="inlineStr">
        <is>
          <t>2026</t>
        </is>
      </c>
      <c r="B12656" t="inlineStr">
        <is>
          <t>05</t>
        </is>
      </c>
      <c r="C12656" t="inlineStr">
        <is>
          <t>52010020</t>
        </is>
      </c>
      <c r="D12656" t="inlineStr">
        <is>
          <t>160</t>
        </is>
      </c>
      <c r="E12656" t="inlineStr">
        <is>
          <t>GO</t>
        </is>
      </c>
      <c r="F12656" t="n">
        <v>352</v>
      </c>
      <c r="G12656" t="n">
        <v>351463</v>
      </c>
      <c r="H12656" t="n">
        <v>531161</v>
      </c>
      <c r="I12656" t="inlineStr">
        <is>
          <t>Algodón</t>
        </is>
      </c>
      <c r="J12656">
        <f>SI.ERROR(BUSCARV(D12656,TablaPaises,6,FALSO),"Sin dato")</f>
        <v/>
      </c>
      <c r="K12656">
        <f>SI.ERROR(BUSCARV(C12656,TablaProductos,2,FALSO),"Sin dato")</f>
        <v/>
      </c>
      <c r="L12656">
        <f>SI(H12656&gt;=1000000,"Alto",SI(H12656&gt;=100000,"Medio","Bajo"))</f>
        <v/>
      </c>
      <c r="M12656">
        <f>SI.ERROR(BUSCARV(E12656,TablaEstados,3,FALSO),"Sin dato")</f>
        <v/>
      </c>
      <c r="N12656">
        <f>SI.ERROR(BUSCARV(E12656,TablaEstados,4,FALSO),"Sin dato")</f>
        <v/>
      </c>
    </row>
    <row r="12657">
      <c r="A12657" t="inlineStr">
        <is>
          <t>2026</t>
        </is>
      </c>
      <c r="B12657" t="inlineStr">
        <is>
          <t>07</t>
        </is>
      </c>
      <c r="C12657" t="inlineStr">
        <is>
          <t>12019000</t>
        </is>
      </c>
      <c r="D12657" t="inlineStr">
        <is>
          <t>573</t>
        </is>
      </c>
      <c r="E12657" t="inlineStr">
        <is>
          <t>PI</t>
        </is>
      </c>
      <c r="F12657" t="n">
        <v>6369</v>
      </c>
      <c r="G12657" t="n">
        <v>6370066</v>
      </c>
      <c r="H12657" t="n">
        <v>2820047</v>
      </c>
      <c r="I12657" t="inlineStr">
        <is>
          <t>Soja</t>
        </is>
      </c>
      <c r="J12657">
        <f>SI.ERROR(BUSCARV(D12657,TablaPaises,6,FALSO),"Sin dato")</f>
        <v/>
      </c>
      <c r="K12657">
        <f>SI.ERROR(BUSCARV(C12657,TablaProductos,2,FALSO),"Sin dato")</f>
        <v/>
      </c>
      <c r="L12657">
        <f>SI(H12657&gt;=1000000,"Alto",SI(H12657&gt;=100000,"Medio","Bajo"))</f>
        <v/>
      </c>
      <c r="M12657">
        <f>SI.ERROR(BUSCARV(E12657,TablaEstados,3,FALSO),"Sin dato")</f>
        <v/>
      </c>
      <c r="N12657">
        <f>SI.ERROR(BUSCARV(E12657,TablaEstados,4,FALSO),"Sin dato")</f>
        <v/>
      </c>
    </row>
    <row r="12658">
      <c r="A12658" t="inlineStr">
        <is>
          <t>2026</t>
        </is>
      </c>
      <c r="B12658" t="inlineStr">
        <is>
          <t>04</t>
        </is>
      </c>
      <c r="C12658" t="inlineStr">
        <is>
          <t>09011110</t>
        </is>
      </c>
      <c r="D12658" t="inlineStr">
        <is>
          <t>163</t>
        </is>
      </c>
      <c r="E12658" t="inlineStr">
        <is>
          <t>ES</t>
        </is>
      </c>
      <c r="F12658" t="n">
        <v>38</v>
      </c>
      <c r="G12658" t="n">
        <v>38400</v>
      </c>
      <c r="H12658" t="n">
        <v>216576</v>
      </c>
      <c r="I12658" t="inlineStr">
        <is>
          <t>Café en granos</t>
        </is>
      </c>
      <c r="J12658">
        <f>SI.ERROR(BUSCARV(D12658,TablaPaises,6,FALSO),"Sin dato")</f>
        <v/>
      </c>
      <c r="K12658">
        <f>SI.ERROR(BUSCARV(C12658,TablaProductos,2,FALSO),"Sin dato")</f>
        <v/>
      </c>
      <c r="L12658">
        <f>SI(H12658&gt;=1000000,"Alto",SI(H12658&gt;=100000,"Medio","Bajo"))</f>
        <v/>
      </c>
      <c r="M12658">
        <f>SI.ERROR(BUSCARV(E12658,TablaEstados,3,FALSO),"Sin dato")</f>
        <v/>
      </c>
      <c r="N12658">
        <f>SI.ERROR(BUSCARV(E12658,TablaEstados,4,FALSO),"Sin dato")</f>
        <v/>
      </c>
    </row>
    <row r="12659">
      <c r="A12659" t="inlineStr">
        <is>
          <t>2026</t>
        </is>
      </c>
      <c r="B12659" t="inlineStr">
        <is>
          <t>06</t>
        </is>
      </c>
      <c r="C12659" t="inlineStr">
        <is>
          <t>09011110</t>
        </is>
      </c>
      <c r="D12659" t="inlineStr">
        <is>
          <t>375</t>
        </is>
      </c>
      <c r="E12659" t="inlineStr">
        <is>
          <t>MG</t>
        </is>
      </c>
      <c r="F12659" t="n">
        <v>199</v>
      </c>
      <c r="G12659" t="n">
        <v>199800</v>
      </c>
      <c r="H12659" t="n">
        <v>1377911</v>
      </c>
      <c r="I12659" t="inlineStr">
        <is>
          <t>Café en granos</t>
        </is>
      </c>
      <c r="J12659">
        <f>SI.ERROR(BUSCARV(D12659,TablaPaises,6,FALSO),"Sin dato")</f>
        <v/>
      </c>
      <c r="K12659">
        <f>SI.ERROR(BUSCARV(C12659,TablaProductos,2,FALSO),"Sin dato")</f>
        <v/>
      </c>
      <c r="L12659">
        <f>SI(H12659&gt;=1000000,"Alto",SI(H12659&gt;=100000,"Medio","Bajo"))</f>
        <v/>
      </c>
      <c r="M12659">
        <f>SI.ERROR(BUSCARV(E12659,TablaEstados,3,FALSO),"Sin dato")</f>
        <v/>
      </c>
      <c r="N12659">
        <f>SI.ERROR(BUSCARV(E12659,TablaEstados,4,FALSO),"Sin dato")</f>
        <v/>
      </c>
    </row>
    <row r="12660">
      <c r="A12660" t="inlineStr">
        <is>
          <t>2026</t>
        </is>
      </c>
      <c r="B12660" t="inlineStr">
        <is>
          <t>07</t>
        </is>
      </c>
      <c r="C12660" t="inlineStr">
        <is>
          <t>12019000</t>
        </is>
      </c>
      <c r="D12660" t="inlineStr">
        <is>
          <t>160</t>
        </is>
      </c>
      <c r="E12660" t="inlineStr">
        <is>
          <t>MS</t>
        </is>
      </c>
      <c r="F12660" t="n">
        <v>172949</v>
      </c>
      <c r="G12660" t="n">
        <v>172947471</v>
      </c>
      <c r="H12660" t="n">
        <v>75131846</v>
      </c>
      <c r="I12660" t="inlineStr">
        <is>
          <t>Soja</t>
        </is>
      </c>
      <c r="J12660">
        <f>SI.ERROR(BUSCARV(D12660,TablaPaises,6,FALSO),"Sin dato")</f>
        <v/>
      </c>
      <c r="K12660">
        <f>SI.ERROR(BUSCARV(C12660,TablaProductos,2,FALSO),"Sin dato")</f>
        <v/>
      </c>
      <c r="L12660">
        <f>SI(H12660&gt;=1000000,"Alto",SI(H12660&gt;=100000,"Medio","Bajo"))</f>
        <v/>
      </c>
      <c r="M12660">
        <f>SI.ERROR(BUSCARV(E12660,TablaEstados,3,FALSO),"Sin dato")</f>
        <v/>
      </c>
      <c r="N12660">
        <f>SI.ERROR(BUSCARV(E12660,TablaEstados,4,FALSO),"Sin dato")</f>
        <v/>
      </c>
    </row>
    <row r="12661">
      <c r="A12661" t="inlineStr">
        <is>
          <t>2026</t>
        </is>
      </c>
      <c r="B12661" t="inlineStr">
        <is>
          <t>06</t>
        </is>
      </c>
      <c r="C12661" t="inlineStr">
        <is>
          <t>09011110</t>
        </is>
      </c>
      <c r="D12661" t="inlineStr">
        <is>
          <t>249</t>
        </is>
      </c>
      <c r="E12661" t="inlineStr">
        <is>
          <t>PR</t>
        </is>
      </c>
      <c r="F12661" t="n">
        <v>11</v>
      </c>
      <c r="G12661" t="n">
        <v>11215</v>
      </c>
      <c r="H12661" t="n">
        <v>57610</v>
      </c>
      <c r="I12661" t="inlineStr">
        <is>
          <t>Café en granos</t>
        </is>
      </c>
      <c r="J12661">
        <f>SI.ERROR(BUSCARV(D12661,TablaPaises,6,FALSO),"Sin dato")</f>
        <v/>
      </c>
      <c r="K12661">
        <f>SI.ERROR(BUSCARV(C12661,TablaProductos,2,FALSO),"Sin dato")</f>
        <v/>
      </c>
      <c r="L12661">
        <f>SI(H12661&gt;=1000000,"Alto",SI(H12661&gt;=100000,"Medio","Bajo"))</f>
        <v/>
      </c>
      <c r="M12661">
        <f>SI.ERROR(BUSCARV(E12661,TablaEstados,3,FALSO),"Sin dato")</f>
        <v/>
      </c>
      <c r="N12661">
        <f>SI.ERROR(BUSCARV(E12661,TablaEstados,4,FALSO),"Sin dato")</f>
        <v/>
      </c>
    </row>
    <row r="12662">
      <c r="A12662" t="inlineStr">
        <is>
          <t>2026</t>
        </is>
      </c>
      <c r="B12662" t="inlineStr">
        <is>
          <t>05</t>
        </is>
      </c>
      <c r="C12662" t="inlineStr">
        <is>
          <t>09011110</t>
        </is>
      </c>
      <c r="D12662" t="inlineStr">
        <is>
          <t>301</t>
        </is>
      </c>
      <c r="E12662" t="inlineStr">
        <is>
          <t>SP</t>
        </is>
      </c>
      <c r="F12662" t="n">
        <v>330</v>
      </c>
      <c r="G12662" t="n">
        <v>330055</v>
      </c>
      <c r="H12662" t="n">
        <v>2350987</v>
      </c>
      <c r="I12662" t="inlineStr">
        <is>
          <t>Café en granos</t>
        </is>
      </c>
      <c r="J12662">
        <f>SI.ERROR(BUSCARV(D12662,TablaPaises,6,FALSO),"Sin dato")</f>
        <v/>
      </c>
      <c r="K12662">
        <f>SI.ERROR(BUSCARV(C12662,TablaProductos,2,FALSO),"Sin dato")</f>
        <v/>
      </c>
      <c r="L12662">
        <f>SI(H12662&gt;=1000000,"Alto",SI(H12662&gt;=100000,"Medio","Bajo"))</f>
        <v/>
      </c>
      <c r="M12662">
        <f>SI.ERROR(BUSCARV(E12662,TablaEstados,3,FALSO),"Sin dato")</f>
        <v/>
      </c>
      <c r="N12662">
        <f>SI.ERROR(BUSCARV(E12662,TablaEstados,4,FALSO),"Sin dato")</f>
        <v/>
      </c>
    </row>
    <row r="12663">
      <c r="A12663" t="inlineStr">
        <is>
          <t>2026</t>
        </is>
      </c>
      <c r="B12663" t="inlineStr">
        <is>
          <t>09</t>
        </is>
      </c>
      <c r="C12663" t="inlineStr">
        <is>
          <t>09011110</t>
        </is>
      </c>
      <c r="D12663" t="inlineStr">
        <is>
          <t>069</t>
        </is>
      </c>
      <c r="E12663" t="inlineStr">
        <is>
          <t>MG</t>
        </is>
      </c>
      <c r="F12663" t="n">
        <v>1449</v>
      </c>
      <c r="G12663" t="n">
        <v>1454390</v>
      </c>
      <c r="H12663" t="n">
        <v>9602897</v>
      </c>
      <c r="I12663" t="inlineStr">
        <is>
          <t>Café en granos</t>
        </is>
      </c>
      <c r="J12663">
        <f>SI.ERROR(BUSCARV(D12663,TablaPaises,6,FALSO),"Sin dato")</f>
        <v/>
      </c>
      <c r="K12663">
        <f>SI.ERROR(BUSCARV(C12663,TablaProductos,2,FALSO),"Sin dato")</f>
        <v/>
      </c>
      <c r="L12663">
        <f>SI(H12663&gt;=1000000,"Alto",SI(H12663&gt;=100000,"Medio","Bajo"))</f>
        <v/>
      </c>
      <c r="M12663">
        <f>SI.ERROR(BUSCARV(E12663,TablaEstados,3,FALSO),"Sin dato")</f>
        <v/>
      </c>
      <c r="N12663">
        <f>SI.ERROR(BUSCARV(E12663,TablaEstados,4,FALSO),"Sin dato")</f>
        <v/>
      </c>
    </row>
    <row r="12664">
      <c r="A12664" t="inlineStr">
        <is>
          <t>2026</t>
        </is>
      </c>
      <c r="B12664" t="inlineStr">
        <is>
          <t>08</t>
        </is>
      </c>
      <c r="C12664" t="inlineStr">
        <is>
          <t>10059010</t>
        </is>
      </c>
      <c r="D12664" t="inlineStr">
        <is>
          <t>240</t>
        </is>
      </c>
      <c r="E12664" t="inlineStr">
        <is>
          <t>MS</t>
        </is>
      </c>
      <c r="F12664" t="n">
        <v>41361642</v>
      </c>
      <c r="G12664" t="n">
        <v>41361642</v>
      </c>
      <c r="H12664" t="n">
        <v>9078943</v>
      </c>
      <c r="I12664" t="inlineStr">
        <is>
          <t>Milho</t>
        </is>
      </c>
      <c r="J12664">
        <f>SI.ERROR(BUSCARV(D12664,TablaPaises,6,FALSO),"Sin dato")</f>
        <v/>
      </c>
      <c r="K12664">
        <f>SI.ERROR(BUSCARV(C12664,TablaProductos,2,FALSO),"Sin dato")</f>
        <v/>
      </c>
      <c r="L12664">
        <f>SI(H12664&gt;=1000000,"Alto",SI(H12664&gt;=100000,"Medio","Bajo"))</f>
        <v/>
      </c>
      <c r="M12664">
        <f>SI.ERROR(BUSCARV(E12664,TablaEstados,3,FALSO),"Sin dato")</f>
        <v/>
      </c>
      <c r="N12664">
        <f>SI.ERROR(BUSCARV(E12664,TablaEstados,4,FALSO),"Sin dato")</f>
        <v/>
      </c>
    </row>
    <row r="12665">
      <c r="A12665" t="inlineStr">
        <is>
          <t>2026</t>
        </is>
      </c>
      <c r="B12665" t="inlineStr">
        <is>
          <t>03</t>
        </is>
      </c>
      <c r="C12665" t="inlineStr">
        <is>
          <t>09011110</t>
        </is>
      </c>
      <c r="D12665" t="inlineStr">
        <is>
          <t>245</t>
        </is>
      </c>
      <c r="E12665" t="inlineStr">
        <is>
          <t>ES</t>
        </is>
      </c>
      <c r="F12665" t="n">
        <v>57</v>
      </c>
      <c r="G12665" t="n">
        <v>57600</v>
      </c>
      <c r="H12665" t="n">
        <v>312069</v>
      </c>
      <c r="I12665" t="inlineStr">
        <is>
          <t>Café en granos</t>
        </is>
      </c>
      <c r="J12665">
        <f>SI.ERROR(BUSCARV(D12665,TablaPaises,6,FALSO),"Sin dato")</f>
        <v/>
      </c>
      <c r="K12665">
        <f>SI.ERROR(BUSCARV(C12665,TablaProductos,2,FALSO),"Sin dato")</f>
        <v/>
      </c>
      <c r="L12665">
        <f>SI(H12665&gt;=1000000,"Alto",SI(H12665&gt;=100000,"Medio","Bajo"))</f>
        <v/>
      </c>
      <c r="M12665">
        <f>SI.ERROR(BUSCARV(E12665,TablaEstados,3,FALSO),"Sin dato")</f>
        <v/>
      </c>
      <c r="N12665">
        <f>SI.ERROR(BUSCARV(E12665,TablaEstados,4,FALSO),"Sin dato")</f>
        <v/>
      </c>
    </row>
    <row r="12666">
      <c r="A12666" t="inlineStr">
        <is>
          <t>2026</t>
        </is>
      </c>
      <c r="B12666" t="inlineStr">
        <is>
          <t>08</t>
        </is>
      </c>
      <c r="C12666" t="inlineStr">
        <is>
          <t>09011110</t>
        </is>
      </c>
      <c r="D12666" t="inlineStr">
        <is>
          <t>161</t>
        </is>
      </c>
      <c r="E12666" t="inlineStr">
        <is>
          <t>SP</t>
        </is>
      </c>
      <c r="F12666" t="n">
        <v>146</v>
      </c>
      <c r="G12666" t="n">
        <v>146100</v>
      </c>
      <c r="H12666" t="n">
        <v>842815</v>
      </c>
      <c r="I12666" t="inlineStr">
        <is>
          <t>Café en granos</t>
        </is>
      </c>
      <c r="J12666">
        <f>SI.ERROR(BUSCARV(D12666,TablaPaises,6,FALSO),"Sin dato")</f>
        <v/>
      </c>
      <c r="K12666">
        <f>SI.ERROR(BUSCARV(C12666,TablaProductos,2,FALSO),"Sin dato")</f>
        <v/>
      </c>
      <c r="L12666">
        <f>SI(H12666&gt;=1000000,"Alto",SI(H12666&gt;=100000,"Medio","Bajo"))</f>
        <v/>
      </c>
      <c r="M12666">
        <f>SI.ERROR(BUSCARV(E12666,TablaEstados,3,FALSO),"Sin dato")</f>
        <v/>
      </c>
      <c r="N12666">
        <f>SI.ERROR(BUSCARV(E12666,TablaEstados,4,FALSO),"Sin dato")</f>
        <v/>
      </c>
    </row>
    <row r="12667">
      <c r="A12667" t="inlineStr">
        <is>
          <t>2026</t>
        </is>
      </c>
      <c r="B12667" t="inlineStr">
        <is>
          <t>03</t>
        </is>
      </c>
      <c r="C12667" t="inlineStr">
        <is>
          <t>12019000</t>
        </is>
      </c>
      <c r="D12667" t="inlineStr">
        <is>
          <t>160</t>
        </is>
      </c>
      <c r="E12667" t="inlineStr">
        <is>
          <t>BA</t>
        </is>
      </c>
      <c r="F12667" t="n">
        <v>2296</v>
      </c>
      <c r="G12667" t="n">
        <v>2296262</v>
      </c>
      <c r="H12667" t="n">
        <v>921606</v>
      </c>
      <c r="I12667" t="inlineStr">
        <is>
          <t>Soja</t>
        </is>
      </c>
      <c r="J12667">
        <f>SI.ERROR(BUSCARV(D12667,TablaPaises,6,FALSO),"Sin dato")</f>
        <v/>
      </c>
      <c r="K12667">
        <f>SI.ERROR(BUSCARV(C12667,TablaProductos,2,FALSO),"Sin dato")</f>
        <v/>
      </c>
      <c r="L12667">
        <f>SI(H12667&gt;=1000000,"Alto",SI(H12667&gt;=100000,"Medio","Bajo"))</f>
        <v/>
      </c>
      <c r="M12667">
        <f>SI.ERROR(BUSCARV(E12667,TablaEstados,3,FALSO),"Sin dato")</f>
        <v/>
      </c>
      <c r="N12667">
        <f>SI.ERROR(BUSCARV(E12667,TablaEstados,4,FALSO),"Sin dato")</f>
        <v/>
      </c>
    </row>
    <row r="12668">
      <c r="A12668" t="inlineStr">
        <is>
          <t>2026</t>
        </is>
      </c>
      <c r="B12668" t="inlineStr">
        <is>
          <t>07</t>
        </is>
      </c>
      <c r="C12668" t="inlineStr">
        <is>
          <t>09011200</t>
        </is>
      </c>
      <c r="D12668" t="inlineStr">
        <is>
          <t>399</t>
        </is>
      </c>
      <c r="E12668" t="inlineStr">
        <is>
          <t>ES</t>
        </is>
      </c>
      <c r="F12668" t="n">
        <v>8280</v>
      </c>
      <c r="G12668" t="n">
        <v>8280</v>
      </c>
      <c r="H12668" t="n">
        <v>78577</v>
      </c>
      <c r="I12668" t="inlineStr">
        <is>
          <t>Café en granos</t>
        </is>
      </c>
      <c r="J12668">
        <f>SI.ERROR(BUSCARV(D12668,TablaPaises,6,FALSO),"Sin dato")</f>
        <v/>
      </c>
      <c r="K12668">
        <f>SI.ERROR(BUSCARV(C12668,TablaProductos,2,FALSO),"Sin dato")</f>
        <v/>
      </c>
      <c r="L12668">
        <f>SI(H12668&gt;=1000000,"Alto",SI(H12668&gt;=100000,"Medio","Bajo"))</f>
        <v/>
      </c>
      <c r="M12668">
        <f>SI.ERROR(BUSCARV(E12668,TablaEstados,3,FALSO),"Sin dato")</f>
        <v/>
      </c>
      <c r="N12668">
        <f>SI.ERROR(BUSCARV(E12668,TablaEstados,4,FALSO),"Sin dato")</f>
        <v/>
      </c>
    </row>
    <row r="12669">
      <c r="A12669" t="inlineStr">
        <is>
          <t>2026</t>
        </is>
      </c>
      <c r="B12669" t="inlineStr">
        <is>
          <t>08</t>
        </is>
      </c>
      <c r="C12669" t="inlineStr">
        <is>
          <t>10059010</t>
        </is>
      </c>
      <c r="D12669" t="inlineStr">
        <is>
          <t>240</t>
        </is>
      </c>
      <c r="E12669" t="inlineStr">
        <is>
          <t>AM</t>
        </is>
      </c>
      <c r="F12669" t="n">
        <v>226618</v>
      </c>
      <c r="G12669" t="n">
        <v>226618</v>
      </c>
      <c r="H12669" t="n">
        <v>46169</v>
      </c>
      <c r="I12669" t="inlineStr">
        <is>
          <t>Milho</t>
        </is>
      </c>
      <c r="J12669">
        <f>SI.ERROR(BUSCARV(D12669,TablaPaises,6,FALSO),"Sin dato")</f>
        <v/>
      </c>
      <c r="K12669">
        <f>SI.ERROR(BUSCARV(C12669,TablaProductos,2,FALSO),"Sin dato")</f>
        <v/>
      </c>
      <c r="L12669">
        <f>SI(H12669&gt;=1000000,"Alto",SI(H12669&gt;=100000,"Medio","Bajo"))</f>
        <v/>
      </c>
      <c r="M12669">
        <f>SI.ERROR(BUSCARV(E12669,TablaEstados,3,FALSO),"Sin dato")</f>
        <v/>
      </c>
      <c r="N12669">
        <f>SI.ERROR(BUSCARV(E12669,TablaEstados,4,FALSO),"Sin dato")</f>
        <v/>
      </c>
    </row>
    <row r="12670">
      <c r="A12670" t="inlineStr">
        <is>
          <t>2026</t>
        </is>
      </c>
      <c r="B12670" t="inlineStr">
        <is>
          <t>08</t>
        </is>
      </c>
      <c r="C12670" t="inlineStr">
        <is>
          <t>10059010</t>
        </is>
      </c>
      <c r="D12670" t="inlineStr">
        <is>
          <t>240</t>
        </is>
      </c>
      <c r="E12670" t="inlineStr">
        <is>
          <t>RO</t>
        </is>
      </c>
      <c r="F12670" t="n">
        <v>155393053</v>
      </c>
      <c r="G12670" t="n">
        <v>155393053</v>
      </c>
      <c r="H12670" t="n">
        <v>30685066</v>
      </c>
      <c r="I12670" t="inlineStr">
        <is>
          <t>Milho</t>
        </is>
      </c>
      <c r="J12670">
        <f>SI.ERROR(BUSCARV(D12670,TablaPaises,6,FALSO),"Sin dato")</f>
        <v/>
      </c>
      <c r="K12670">
        <f>SI.ERROR(BUSCARV(C12670,TablaProductos,2,FALSO),"Sin dato")</f>
        <v/>
      </c>
      <c r="L12670">
        <f>SI(H12670&gt;=1000000,"Alto",SI(H12670&gt;=100000,"Medio","Bajo"))</f>
        <v/>
      </c>
      <c r="M12670">
        <f>SI.ERROR(BUSCARV(E12670,TablaEstados,3,FALSO),"Sin dato")</f>
        <v/>
      </c>
      <c r="N12670">
        <f>SI.ERROR(BUSCARV(E12670,TablaEstados,4,FALSO),"Sin dato")</f>
        <v/>
      </c>
    </row>
    <row r="12671">
      <c r="A12671" t="inlineStr">
        <is>
          <t>2026</t>
        </is>
      </c>
      <c r="B12671" t="inlineStr">
        <is>
          <t>07</t>
        </is>
      </c>
      <c r="C12671" t="inlineStr">
        <is>
          <t>12019000</t>
        </is>
      </c>
      <c r="D12671" t="inlineStr">
        <is>
          <t>372</t>
        </is>
      </c>
      <c r="E12671" t="inlineStr">
        <is>
          <t>SP</t>
        </is>
      </c>
      <c r="F12671" t="n">
        <v>17086</v>
      </c>
      <c r="G12671" t="n">
        <v>17086663</v>
      </c>
      <c r="H12671" t="n">
        <v>7802868</v>
      </c>
      <c r="I12671" t="inlineStr">
        <is>
          <t>Soja</t>
        </is>
      </c>
      <c r="J12671">
        <f>SI.ERROR(BUSCARV(D12671,TablaPaises,6,FALSO),"Sin dato")</f>
        <v/>
      </c>
      <c r="K12671">
        <f>SI.ERROR(BUSCARV(C12671,TablaProductos,2,FALSO),"Sin dato")</f>
        <v/>
      </c>
      <c r="L12671">
        <f>SI(H12671&gt;=1000000,"Alto",SI(H12671&gt;=100000,"Medio","Bajo"))</f>
        <v/>
      </c>
      <c r="M12671">
        <f>SI.ERROR(BUSCARV(E12671,TablaEstados,3,FALSO),"Sin dato")</f>
        <v/>
      </c>
      <c r="N12671">
        <f>SI.ERROR(BUSCARV(E12671,TablaEstados,4,FALSO),"Sin dato")</f>
        <v/>
      </c>
    </row>
    <row r="12672">
      <c r="A12672" t="inlineStr">
        <is>
          <t>2026</t>
        </is>
      </c>
      <c r="B12672" t="inlineStr">
        <is>
          <t>08</t>
        </is>
      </c>
      <c r="C12672" t="inlineStr">
        <is>
          <t>52010020</t>
        </is>
      </c>
      <c r="D12672" t="inlineStr">
        <is>
          <t>827</t>
        </is>
      </c>
      <c r="E12672" t="inlineStr">
        <is>
          <t>BA</t>
        </is>
      </c>
      <c r="F12672" t="n">
        <v>1209</v>
      </c>
      <c r="G12672" t="n">
        <v>1208344</v>
      </c>
      <c r="H12672" t="n">
        <v>2127471</v>
      </c>
      <c r="I12672" t="inlineStr">
        <is>
          <t>Algodón</t>
        </is>
      </c>
      <c r="J12672">
        <f>SI.ERROR(BUSCARV(D12672,TablaPaises,6,FALSO),"Sin dato")</f>
        <v/>
      </c>
      <c r="K12672">
        <f>SI.ERROR(BUSCARV(C12672,TablaProductos,2,FALSO),"Sin dato")</f>
        <v/>
      </c>
      <c r="L12672">
        <f>SI(H12672&gt;=1000000,"Alto",SI(H12672&gt;=100000,"Medio","Bajo"))</f>
        <v/>
      </c>
      <c r="M12672">
        <f>SI.ERROR(BUSCARV(E12672,TablaEstados,3,FALSO),"Sin dato")</f>
        <v/>
      </c>
      <c r="N12672">
        <f>SI.ERROR(BUSCARV(E12672,TablaEstados,4,FALSO),"Sin dato")</f>
        <v/>
      </c>
    </row>
    <row r="12673">
      <c r="A12673" t="inlineStr">
        <is>
          <t>2026</t>
        </is>
      </c>
      <c r="B12673" t="inlineStr">
        <is>
          <t>01</t>
        </is>
      </c>
      <c r="C12673" t="inlineStr">
        <is>
          <t>09011110</t>
        </is>
      </c>
      <c r="D12673" t="inlineStr">
        <is>
          <t>493</t>
        </is>
      </c>
      <c r="E12673" t="inlineStr">
        <is>
          <t>BA</t>
        </is>
      </c>
      <c r="F12673" t="n">
        <v>233</v>
      </c>
      <c r="G12673" t="n">
        <v>233725</v>
      </c>
      <c r="H12673" t="n">
        <v>946583</v>
      </c>
      <c r="I12673" t="inlineStr">
        <is>
          <t>Café en granos</t>
        </is>
      </c>
      <c r="J12673">
        <f>SI.ERROR(BUSCARV(D12673,TablaPaises,6,FALSO),"Sin dato")</f>
        <v/>
      </c>
      <c r="K12673">
        <f>SI.ERROR(BUSCARV(C12673,TablaProductos,2,FALSO),"Sin dato")</f>
        <v/>
      </c>
      <c r="L12673">
        <f>SI(H12673&gt;=1000000,"Alto",SI(H12673&gt;=100000,"Medio","Bajo"))</f>
        <v/>
      </c>
      <c r="M12673">
        <f>SI.ERROR(BUSCARV(E12673,TablaEstados,3,FALSO),"Sin dato")</f>
        <v/>
      </c>
      <c r="N12673">
        <f>SI.ERROR(BUSCARV(E12673,TablaEstados,4,FALSO),"Sin dato")</f>
        <v/>
      </c>
    </row>
    <row r="12674">
      <c r="A12674" t="inlineStr">
        <is>
          <t>2026</t>
        </is>
      </c>
      <c r="B12674" t="inlineStr">
        <is>
          <t>09</t>
        </is>
      </c>
      <c r="C12674" t="inlineStr">
        <is>
          <t>12019000</t>
        </is>
      </c>
      <c r="D12674" t="inlineStr">
        <is>
          <t>245</t>
        </is>
      </c>
      <c r="E12674" t="inlineStr">
        <is>
          <t>PI</t>
        </is>
      </c>
      <c r="F12674" t="n">
        <v>67721</v>
      </c>
      <c r="G12674" t="n">
        <v>67722294</v>
      </c>
      <c r="H12674" t="n">
        <v>30568774</v>
      </c>
      <c r="I12674" t="inlineStr">
        <is>
          <t>Soja</t>
        </is>
      </c>
      <c r="J12674">
        <f>SI.ERROR(BUSCARV(D12674,TablaPaises,6,FALSO),"Sin dato")</f>
        <v/>
      </c>
      <c r="K12674">
        <f>SI.ERROR(BUSCARV(C12674,TablaProductos,2,FALSO),"Sin dato")</f>
        <v/>
      </c>
      <c r="L12674">
        <f>SI(H12674&gt;=1000000,"Alto",SI(H12674&gt;=100000,"Medio","Bajo"))</f>
        <v/>
      </c>
      <c r="M12674">
        <f>SI.ERROR(BUSCARV(E12674,TablaEstados,3,FALSO),"Sin dato")</f>
        <v/>
      </c>
      <c r="N12674">
        <f>SI.ERROR(BUSCARV(E12674,TablaEstados,4,FALSO),"Sin dato")</f>
        <v/>
      </c>
    </row>
    <row r="12675">
      <c r="A12675" t="inlineStr">
        <is>
          <t>2026</t>
        </is>
      </c>
      <c r="B12675" t="inlineStr">
        <is>
          <t>08</t>
        </is>
      </c>
      <c r="C12675" t="inlineStr">
        <is>
          <t>12019000</t>
        </is>
      </c>
      <c r="D12675" t="inlineStr">
        <is>
          <t>576</t>
        </is>
      </c>
      <c r="E12675" t="inlineStr">
        <is>
          <t>MG</t>
        </is>
      </c>
      <c r="F12675" t="n">
        <v>24050</v>
      </c>
      <c r="G12675" t="n">
        <v>24049046</v>
      </c>
      <c r="H12675" t="n">
        <v>11206743</v>
      </c>
      <c r="I12675" t="inlineStr">
        <is>
          <t>Soja</t>
        </is>
      </c>
      <c r="J12675">
        <f>SI.ERROR(BUSCARV(D12675,TablaPaises,6,FALSO),"Sin dato")</f>
        <v/>
      </c>
      <c r="K12675">
        <f>SI.ERROR(BUSCARV(C12675,TablaProductos,2,FALSO),"Sin dato")</f>
        <v/>
      </c>
      <c r="L12675">
        <f>SI(H12675&gt;=1000000,"Alto",SI(H12675&gt;=100000,"Medio","Bajo"))</f>
        <v/>
      </c>
      <c r="M12675">
        <f>SI.ERROR(BUSCARV(E12675,TablaEstados,3,FALSO),"Sin dato")</f>
        <v/>
      </c>
      <c r="N12675">
        <f>SI.ERROR(BUSCARV(E12675,TablaEstados,4,FALSO),"Sin dato")</f>
        <v/>
      </c>
    </row>
    <row r="12676">
      <c r="A12676" t="inlineStr">
        <is>
          <t>2026</t>
        </is>
      </c>
      <c r="B12676" t="inlineStr">
        <is>
          <t>09</t>
        </is>
      </c>
      <c r="C12676" t="inlineStr">
        <is>
          <t>09011110</t>
        </is>
      </c>
      <c r="D12676" t="inlineStr">
        <is>
          <t>767</t>
        </is>
      </c>
      <c r="E12676" t="inlineStr">
        <is>
          <t>BA</t>
        </is>
      </c>
      <c r="F12676" t="n">
        <v>76</v>
      </c>
      <c r="G12676" t="n">
        <v>76800</v>
      </c>
      <c r="H12676" t="n">
        <v>497267</v>
      </c>
      <c r="I12676" t="inlineStr">
        <is>
          <t>Café en granos</t>
        </is>
      </c>
      <c r="J12676">
        <f>SI.ERROR(BUSCARV(D12676,TablaPaises,6,FALSO),"Sin dato")</f>
        <v/>
      </c>
      <c r="K12676">
        <f>SI.ERROR(BUSCARV(C12676,TablaProductos,2,FALSO),"Sin dato")</f>
        <v/>
      </c>
      <c r="L12676">
        <f>SI(H12676&gt;=1000000,"Alto",SI(H12676&gt;=100000,"Medio","Bajo"))</f>
        <v/>
      </c>
      <c r="M12676">
        <f>SI.ERROR(BUSCARV(E12676,TablaEstados,3,FALSO),"Sin dato")</f>
        <v/>
      </c>
      <c r="N12676">
        <f>SI.ERROR(BUSCARV(E12676,TablaEstados,4,FALSO),"Sin dato")</f>
        <v/>
      </c>
    </row>
    <row r="12677">
      <c r="A12677" t="inlineStr">
        <is>
          <t>2026</t>
        </is>
      </c>
      <c r="B12677" t="inlineStr">
        <is>
          <t>07</t>
        </is>
      </c>
      <c r="C12677" t="inlineStr">
        <is>
          <t>12019000</t>
        </is>
      </c>
      <c r="D12677" t="inlineStr">
        <is>
          <t>576</t>
        </is>
      </c>
      <c r="E12677" t="inlineStr">
        <is>
          <t>GO</t>
        </is>
      </c>
      <c r="F12677" t="n">
        <v>2676</v>
      </c>
      <c r="G12677" t="n">
        <v>2676072</v>
      </c>
      <c r="H12677" t="n">
        <v>1114236</v>
      </c>
      <c r="I12677" t="inlineStr">
        <is>
          <t>Soja</t>
        </is>
      </c>
      <c r="J12677">
        <f>SI.ERROR(BUSCARV(D12677,TablaPaises,6,FALSO),"Sin dato")</f>
        <v/>
      </c>
      <c r="K12677">
        <f>SI.ERROR(BUSCARV(C12677,TablaProductos,2,FALSO),"Sin dato")</f>
        <v/>
      </c>
      <c r="L12677">
        <f>SI(H12677&gt;=1000000,"Alto",SI(H12677&gt;=100000,"Medio","Bajo"))</f>
        <v/>
      </c>
      <c r="M12677">
        <f>SI.ERROR(BUSCARV(E12677,TablaEstados,3,FALSO),"Sin dato")</f>
        <v/>
      </c>
      <c r="N12677">
        <f>SI.ERROR(BUSCARV(E12677,TablaEstados,4,FALSO),"Sin dato")</f>
        <v/>
      </c>
    </row>
    <row r="12678">
      <c r="A12678" t="inlineStr">
        <is>
          <t>2026</t>
        </is>
      </c>
      <c r="B12678" t="inlineStr">
        <is>
          <t>02</t>
        </is>
      </c>
      <c r="C12678" t="inlineStr">
        <is>
          <t>10059010</t>
        </is>
      </c>
      <c r="D12678" t="inlineStr">
        <is>
          <t>240</t>
        </is>
      </c>
      <c r="E12678" t="inlineStr">
        <is>
          <t>PA</t>
        </is>
      </c>
      <c r="F12678" t="n">
        <v>140426</v>
      </c>
      <c r="G12678" t="n">
        <v>140426</v>
      </c>
      <c r="H12678" t="n">
        <v>30416</v>
      </c>
      <c r="I12678" t="inlineStr">
        <is>
          <t>Milho</t>
        </is>
      </c>
      <c r="J12678">
        <f>SI.ERROR(BUSCARV(D12678,TablaPaises,6,FALSO),"Sin dato")</f>
        <v/>
      </c>
      <c r="K12678">
        <f>SI.ERROR(BUSCARV(C12678,TablaProductos,2,FALSO),"Sin dato")</f>
        <v/>
      </c>
      <c r="L12678">
        <f>SI(H12678&gt;=1000000,"Alto",SI(H12678&gt;=100000,"Medio","Bajo"))</f>
        <v/>
      </c>
      <c r="M12678">
        <f>SI.ERROR(BUSCARV(E12678,TablaEstados,3,FALSO),"Sin dato")</f>
        <v/>
      </c>
      <c r="N12678">
        <f>SI.ERROR(BUSCARV(E12678,TablaEstados,4,FALSO),"Sin dato")</f>
        <v/>
      </c>
    </row>
    <row r="12679">
      <c r="A12679" t="inlineStr">
        <is>
          <t>2026</t>
        </is>
      </c>
      <c r="B12679" t="inlineStr">
        <is>
          <t>08</t>
        </is>
      </c>
      <c r="C12679" t="inlineStr">
        <is>
          <t>10059010</t>
        </is>
      </c>
      <c r="D12679" t="inlineStr">
        <is>
          <t>858</t>
        </is>
      </c>
      <c r="E12679" t="inlineStr">
        <is>
          <t>SP</t>
        </is>
      </c>
      <c r="F12679" t="n">
        <v>9372948</v>
      </c>
      <c r="G12679" t="n">
        <v>9372948</v>
      </c>
      <c r="H12679" t="n">
        <v>1912001</v>
      </c>
      <c r="I12679" t="inlineStr">
        <is>
          <t>Milho</t>
        </is>
      </c>
      <c r="J12679">
        <f>SI.ERROR(BUSCARV(D12679,TablaPaises,6,FALSO),"Sin dato")</f>
        <v/>
      </c>
      <c r="K12679">
        <f>SI.ERROR(BUSCARV(C12679,TablaProductos,2,FALSO),"Sin dato")</f>
        <v/>
      </c>
      <c r="L12679">
        <f>SI(H12679&gt;=1000000,"Alto",SI(H12679&gt;=100000,"Medio","Bajo"))</f>
        <v/>
      </c>
      <c r="M12679">
        <f>SI.ERROR(BUSCARV(E12679,TablaEstados,3,FALSO),"Sin dato")</f>
        <v/>
      </c>
      <c r="N12679">
        <f>SI.ERROR(BUSCARV(E12679,TablaEstados,4,FALSO),"Sin dato")</f>
        <v/>
      </c>
    </row>
    <row r="12680">
      <c r="A12680" t="inlineStr">
        <is>
          <t>2026</t>
        </is>
      </c>
      <c r="B12680" t="inlineStr">
        <is>
          <t>09</t>
        </is>
      </c>
      <c r="C12680" t="inlineStr">
        <is>
          <t>12019000</t>
        </is>
      </c>
      <c r="D12680" t="inlineStr">
        <is>
          <t>059</t>
        </is>
      </c>
      <c r="E12680" t="inlineStr">
        <is>
          <t>BA</t>
        </is>
      </c>
      <c r="F12680" t="n">
        <v>44073</v>
      </c>
      <c r="G12680" t="n">
        <v>44072591</v>
      </c>
      <c r="H12680" t="n">
        <v>21611711</v>
      </c>
      <c r="I12680" t="inlineStr">
        <is>
          <t>Soja</t>
        </is>
      </c>
      <c r="J12680">
        <f>SI.ERROR(BUSCARV(D12680,TablaPaises,6,FALSO),"Sin dato")</f>
        <v/>
      </c>
      <c r="K12680">
        <f>SI.ERROR(BUSCARV(C12680,TablaProductos,2,FALSO),"Sin dato")</f>
        <v/>
      </c>
      <c r="L12680">
        <f>SI(H12680&gt;=1000000,"Alto",SI(H12680&gt;=100000,"Medio","Bajo"))</f>
        <v/>
      </c>
      <c r="M12680">
        <f>SI.ERROR(BUSCARV(E12680,TablaEstados,3,FALSO),"Sin dato")</f>
        <v/>
      </c>
      <c r="N12680">
        <f>SI.ERROR(BUSCARV(E12680,TablaEstados,4,FALSO),"Sin dato")</f>
        <v/>
      </c>
    </row>
    <row r="12681">
      <c r="A12681" t="inlineStr">
        <is>
          <t>2026</t>
        </is>
      </c>
      <c r="B12681" t="inlineStr">
        <is>
          <t>06</t>
        </is>
      </c>
      <c r="C12681" t="inlineStr">
        <is>
          <t>52010020</t>
        </is>
      </c>
      <c r="D12681" t="inlineStr">
        <is>
          <t>240</t>
        </is>
      </c>
      <c r="E12681" t="inlineStr">
        <is>
          <t>MT</t>
        </is>
      </c>
      <c r="F12681" t="n">
        <v>4035</v>
      </c>
      <c r="G12681" t="n">
        <v>4034553</v>
      </c>
      <c r="H12681" t="n">
        <v>6228342</v>
      </c>
      <c r="I12681" t="inlineStr">
        <is>
          <t>Algodón</t>
        </is>
      </c>
      <c r="J12681">
        <f>SI.ERROR(BUSCARV(D12681,TablaPaises,6,FALSO),"Sin dato")</f>
        <v/>
      </c>
      <c r="K12681">
        <f>SI.ERROR(BUSCARV(C12681,TablaProductos,2,FALSO),"Sin dato")</f>
        <v/>
      </c>
      <c r="L12681">
        <f>SI(H12681&gt;=1000000,"Alto",SI(H12681&gt;=100000,"Medio","Bajo"))</f>
        <v/>
      </c>
      <c r="M12681">
        <f>SI.ERROR(BUSCARV(E12681,TablaEstados,3,FALSO),"Sin dato")</f>
        <v/>
      </c>
      <c r="N12681">
        <f>SI.ERROR(BUSCARV(E12681,TablaEstados,4,FALSO),"Sin dato")</f>
        <v/>
      </c>
    </row>
    <row r="12682">
      <c r="A12682" t="inlineStr">
        <is>
          <t>2026</t>
        </is>
      </c>
      <c r="B12682" t="inlineStr">
        <is>
          <t>01</t>
        </is>
      </c>
      <c r="C12682" t="inlineStr">
        <is>
          <t>10059010</t>
        </is>
      </c>
      <c r="D12682" t="inlineStr">
        <is>
          <t>240</t>
        </is>
      </c>
      <c r="E12682" t="inlineStr">
        <is>
          <t>BA</t>
        </is>
      </c>
      <c r="F12682" t="n">
        <v>1257463</v>
      </c>
      <c r="G12682" t="n">
        <v>1257463</v>
      </c>
      <c r="H12682" t="n">
        <v>271350</v>
      </c>
      <c r="I12682" t="inlineStr">
        <is>
          <t>Milho</t>
        </is>
      </c>
      <c r="J12682">
        <f>SI.ERROR(BUSCARV(D12682,TablaPaises,6,FALSO),"Sin dato")</f>
        <v/>
      </c>
      <c r="K12682">
        <f>SI.ERROR(BUSCARV(C12682,TablaProductos,2,FALSO),"Sin dato")</f>
        <v/>
      </c>
      <c r="L12682">
        <f>SI(H12682&gt;=1000000,"Alto",SI(H12682&gt;=100000,"Medio","Bajo"))</f>
        <v/>
      </c>
      <c r="M12682">
        <f>SI.ERROR(BUSCARV(E12682,TablaEstados,3,FALSO),"Sin dato")</f>
        <v/>
      </c>
      <c r="N12682">
        <f>SI.ERROR(BUSCARV(E12682,TablaEstados,4,FALSO),"Sin dato")</f>
        <v/>
      </c>
    </row>
    <row r="12683">
      <c r="A12683" t="inlineStr">
        <is>
          <t>2026</t>
        </is>
      </c>
      <c r="B12683" t="inlineStr">
        <is>
          <t>09</t>
        </is>
      </c>
      <c r="C12683" t="inlineStr">
        <is>
          <t>52010020</t>
        </is>
      </c>
      <c r="D12683" t="inlineStr">
        <is>
          <t>081</t>
        </is>
      </c>
      <c r="E12683" t="inlineStr">
        <is>
          <t>SP</t>
        </is>
      </c>
      <c r="F12683" t="n">
        <v>3529</v>
      </c>
      <c r="G12683" t="n">
        <v>3530458</v>
      </c>
      <c r="H12683" t="n">
        <v>6382443</v>
      </c>
      <c r="I12683" t="inlineStr">
        <is>
          <t>Algodón</t>
        </is>
      </c>
      <c r="J12683">
        <f>SI.ERROR(BUSCARV(D12683,TablaPaises,6,FALSO),"Sin dato")</f>
        <v/>
      </c>
      <c r="K12683">
        <f>SI.ERROR(BUSCARV(C12683,TablaProductos,2,FALSO),"Sin dato")</f>
        <v/>
      </c>
      <c r="L12683">
        <f>SI(H12683&gt;=1000000,"Alto",SI(H12683&gt;=100000,"Medio","Bajo"))</f>
        <v/>
      </c>
      <c r="M12683">
        <f>SI.ERROR(BUSCARV(E12683,TablaEstados,3,FALSO),"Sin dato")</f>
        <v/>
      </c>
      <c r="N12683">
        <f>SI.ERROR(BUSCARV(E12683,TablaEstados,4,FALSO),"Sin dato")</f>
        <v/>
      </c>
    </row>
    <row r="12684">
      <c r="A12684" t="inlineStr">
        <is>
          <t>2026</t>
        </is>
      </c>
      <c r="B12684" t="inlineStr">
        <is>
          <t>03</t>
        </is>
      </c>
      <c r="C12684" t="inlineStr">
        <is>
          <t>10059010</t>
        </is>
      </c>
      <c r="D12684" t="inlineStr">
        <is>
          <t>249</t>
        </is>
      </c>
      <c r="E12684" t="inlineStr">
        <is>
          <t>SP</t>
        </is>
      </c>
      <c r="F12684" t="n">
        <v>48</v>
      </c>
      <c r="G12684" t="n">
        <v>48</v>
      </c>
      <c r="H12684" t="n">
        <v>83</v>
      </c>
      <c r="I12684" t="inlineStr">
        <is>
          <t>Milho</t>
        </is>
      </c>
      <c r="J12684">
        <f>SI.ERROR(BUSCARV(D12684,TablaPaises,6,FALSO),"Sin dato")</f>
        <v/>
      </c>
      <c r="K12684">
        <f>SI.ERROR(BUSCARV(C12684,TablaProductos,2,FALSO),"Sin dato")</f>
        <v/>
      </c>
      <c r="L12684">
        <f>SI(H12684&gt;=1000000,"Alto",SI(H12684&gt;=100000,"Medio","Bajo"))</f>
        <v/>
      </c>
      <c r="M12684">
        <f>SI.ERROR(BUSCARV(E12684,TablaEstados,3,FALSO),"Sin dato")</f>
        <v/>
      </c>
      <c r="N12684">
        <f>SI.ERROR(BUSCARV(E12684,TablaEstados,4,FALSO),"Sin dato")</f>
        <v/>
      </c>
    </row>
    <row r="12685">
      <c r="A12685" t="inlineStr">
        <is>
          <t>2026</t>
        </is>
      </c>
      <c r="B12685" t="inlineStr">
        <is>
          <t>04</t>
        </is>
      </c>
      <c r="C12685" t="inlineStr">
        <is>
          <t>09011110</t>
        </is>
      </c>
      <c r="D12685" t="inlineStr">
        <is>
          <t>756</t>
        </is>
      </c>
      <c r="E12685" t="inlineStr">
        <is>
          <t>SP</t>
        </is>
      </c>
      <c r="F12685" t="n">
        <v>53</v>
      </c>
      <c r="G12685" t="n">
        <v>52800</v>
      </c>
      <c r="H12685" t="n">
        <v>343690</v>
      </c>
      <c r="I12685" t="inlineStr">
        <is>
          <t>Café en granos</t>
        </is>
      </c>
      <c r="J12685">
        <f>SI.ERROR(BUSCARV(D12685,TablaPaises,6,FALSO),"Sin dato")</f>
        <v/>
      </c>
      <c r="K12685">
        <f>SI.ERROR(BUSCARV(C12685,TablaProductos,2,FALSO),"Sin dato")</f>
        <v/>
      </c>
      <c r="L12685">
        <f>SI(H12685&gt;=1000000,"Alto",SI(H12685&gt;=100000,"Medio","Bajo"))</f>
        <v/>
      </c>
      <c r="M12685">
        <f>SI.ERROR(BUSCARV(E12685,TablaEstados,3,FALSO),"Sin dato")</f>
        <v/>
      </c>
      <c r="N12685">
        <f>SI.ERROR(BUSCARV(E12685,TablaEstados,4,FALSO),"Sin dato")</f>
        <v/>
      </c>
    </row>
    <row r="12686">
      <c r="A12686" t="inlineStr">
        <is>
          <t>2026</t>
        </is>
      </c>
      <c r="B12686" t="inlineStr">
        <is>
          <t>03</t>
        </is>
      </c>
      <c r="C12686" t="inlineStr">
        <is>
          <t>12019000</t>
        </is>
      </c>
      <c r="D12686" t="inlineStr">
        <is>
          <t>245</t>
        </is>
      </c>
      <c r="E12686" t="inlineStr">
        <is>
          <t>MT</t>
        </is>
      </c>
      <c r="F12686" t="n">
        <v>7000</v>
      </c>
      <c r="G12686" t="n">
        <v>7000000</v>
      </c>
      <c r="H12686" t="n">
        <v>2800951</v>
      </c>
      <c r="I12686" t="inlineStr">
        <is>
          <t>Soja</t>
        </is>
      </c>
      <c r="J12686">
        <f>SI.ERROR(BUSCARV(D12686,TablaPaises,6,FALSO),"Sin dato")</f>
        <v/>
      </c>
      <c r="K12686">
        <f>SI.ERROR(BUSCARV(C12686,TablaProductos,2,FALSO),"Sin dato")</f>
        <v/>
      </c>
      <c r="L12686">
        <f>SI(H12686&gt;=1000000,"Alto",SI(H12686&gt;=100000,"Medio","Bajo"))</f>
        <v/>
      </c>
      <c r="M12686">
        <f>SI.ERROR(BUSCARV(E12686,TablaEstados,3,FALSO),"Sin dato")</f>
        <v/>
      </c>
      <c r="N12686">
        <f>SI.ERROR(BUSCARV(E12686,TablaEstados,4,FALSO),"Sin dato")</f>
        <v/>
      </c>
    </row>
    <row r="12687">
      <c r="A12687" t="inlineStr">
        <is>
          <t>2026</t>
        </is>
      </c>
      <c r="B12687" t="inlineStr">
        <is>
          <t>02</t>
        </is>
      </c>
      <c r="C12687" t="inlineStr">
        <is>
          <t>12019000</t>
        </is>
      </c>
      <c r="D12687" t="inlineStr">
        <is>
          <t>245</t>
        </is>
      </c>
      <c r="E12687" t="inlineStr">
        <is>
          <t>PI</t>
        </is>
      </c>
      <c r="F12687" t="n">
        <v>205</v>
      </c>
      <c r="G12687" t="n">
        <v>205549</v>
      </c>
      <c r="H12687" t="n">
        <v>87071</v>
      </c>
      <c r="I12687" t="inlineStr">
        <is>
          <t>Soja</t>
        </is>
      </c>
      <c r="J12687">
        <f>SI.ERROR(BUSCARV(D12687,TablaPaises,6,FALSO),"Sin dato")</f>
        <v/>
      </c>
      <c r="K12687">
        <f>SI.ERROR(BUSCARV(C12687,TablaProductos,2,FALSO),"Sin dato")</f>
        <v/>
      </c>
      <c r="L12687">
        <f>SI(H12687&gt;=1000000,"Alto",SI(H12687&gt;=100000,"Medio","Bajo"))</f>
        <v/>
      </c>
      <c r="M12687">
        <f>SI.ERROR(BUSCARV(E12687,TablaEstados,3,FALSO),"Sin dato")</f>
        <v/>
      </c>
      <c r="N12687">
        <f>SI.ERROR(BUSCARV(E12687,TablaEstados,4,FALSO),"Sin dato")</f>
        <v/>
      </c>
    </row>
    <row r="12688">
      <c r="A12688" t="inlineStr">
        <is>
          <t>2026</t>
        </is>
      </c>
      <c r="B12688" t="inlineStr">
        <is>
          <t>07</t>
        </is>
      </c>
      <c r="C12688" t="inlineStr">
        <is>
          <t>10059010</t>
        </is>
      </c>
      <c r="D12688" t="inlineStr">
        <is>
          <t>827</t>
        </is>
      </c>
      <c r="E12688" t="inlineStr">
        <is>
          <t>MT</t>
        </is>
      </c>
      <c r="F12688" t="n">
        <v>48000426</v>
      </c>
      <c r="G12688" t="n">
        <v>48000426</v>
      </c>
      <c r="H12688" t="n">
        <v>10199611</v>
      </c>
      <c r="I12688" t="inlineStr">
        <is>
          <t>Milho</t>
        </is>
      </c>
      <c r="J12688">
        <f>SI.ERROR(BUSCARV(D12688,TablaPaises,6,FALSO),"Sin dato")</f>
        <v/>
      </c>
      <c r="K12688">
        <f>SI.ERROR(BUSCARV(C12688,TablaProductos,2,FALSO),"Sin dato")</f>
        <v/>
      </c>
      <c r="L12688">
        <f>SI(H12688&gt;=1000000,"Alto",SI(H12688&gt;=100000,"Medio","Bajo"))</f>
        <v/>
      </c>
      <c r="M12688">
        <f>SI.ERROR(BUSCARV(E12688,TablaEstados,3,FALSO),"Sin dato")</f>
        <v/>
      </c>
      <c r="N12688">
        <f>SI.ERROR(BUSCARV(E12688,TablaEstados,4,FALSO),"Sin dato")</f>
        <v/>
      </c>
    </row>
    <row r="12689">
      <c r="A12689" t="inlineStr">
        <is>
          <t>2026</t>
        </is>
      </c>
      <c r="B12689" t="inlineStr">
        <is>
          <t>08</t>
        </is>
      </c>
      <c r="C12689" t="inlineStr">
        <is>
          <t>52010020</t>
        </is>
      </c>
      <c r="D12689" t="inlineStr">
        <is>
          <t>081</t>
        </is>
      </c>
      <c r="E12689" t="inlineStr">
        <is>
          <t>GO</t>
        </is>
      </c>
      <c r="F12689" t="n">
        <v>13</v>
      </c>
      <c r="G12689" t="n">
        <v>12838</v>
      </c>
      <c r="H12689" t="n">
        <v>23541</v>
      </c>
      <c r="I12689" t="inlineStr">
        <is>
          <t>Algodón</t>
        </is>
      </c>
      <c r="J12689">
        <f>SI.ERROR(BUSCARV(D12689,TablaPaises,6,FALSO),"Sin dato")</f>
        <v/>
      </c>
      <c r="K12689">
        <f>SI.ERROR(BUSCARV(C12689,TablaProductos,2,FALSO),"Sin dato")</f>
        <v/>
      </c>
      <c r="L12689">
        <f>SI(H12689&gt;=1000000,"Alto",SI(H12689&gt;=100000,"Medio","Bajo"))</f>
        <v/>
      </c>
      <c r="M12689">
        <f>SI.ERROR(BUSCARV(E12689,TablaEstados,3,FALSO),"Sin dato")</f>
        <v/>
      </c>
      <c r="N12689">
        <f>SI.ERROR(BUSCARV(E12689,TablaEstados,4,FALSO),"Sin dato")</f>
        <v/>
      </c>
    </row>
    <row r="12690">
      <c r="A12690" t="inlineStr">
        <is>
          <t>2026</t>
        </is>
      </c>
      <c r="B12690" t="inlineStr">
        <is>
          <t>05</t>
        </is>
      </c>
      <c r="C12690" t="inlineStr">
        <is>
          <t>52010020</t>
        </is>
      </c>
      <c r="D12690" t="inlineStr">
        <is>
          <t>365</t>
        </is>
      </c>
      <c r="E12690" t="inlineStr">
        <is>
          <t>TO</t>
        </is>
      </c>
      <c r="F12690" t="n">
        <v>9</v>
      </c>
      <c r="G12690" t="n">
        <v>9149</v>
      </c>
      <c r="H12690" t="n">
        <v>12743</v>
      </c>
      <c r="I12690" t="inlineStr">
        <is>
          <t>Algodón</t>
        </is>
      </c>
      <c r="J12690">
        <f>SI.ERROR(BUSCARV(D12690,TablaPaises,6,FALSO),"Sin dato")</f>
        <v/>
      </c>
      <c r="K12690">
        <f>SI.ERROR(BUSCARV(C12690,TablaProductos,2,FALSO),"Sin dato")</f>
        <v/>
      </c>
      <c r="L12690">
        <f>SI(H12690&gt;=1000000,"Alto",SI(H12690&gt;=100000,"Medio","Bajo"))</f>
        <v/>
      </c>
      <c r="M12690">
        <f>SI.ERROR(BUSCARV(E12690,TablaEstados,3,FALSO),"Sin dato")</f>
        <v/>
      </c>
      <c r="N12690">
        <f>SI.ERROR(BUSCARV(E12690,TablaEstados,4,FALSO),"Sin dato")</f>
        <v/>
      </c>
    </row>
    <row r="12691">
      <c r="A12691" t="inlineStr">
        <is>
          <t>2026</t>
        </is>
      </c>
      <c r="B12691" t="inlineStr">
        <is>
          <t>03</t>
        </is>
      </c>
      <c r="C12691" t="inlineStr">
        <is>
          <t>52010020</t>
        </is>
      </c>
      <c r="D12691" t="inlineStr">
        <is>
          <t>365</t>
        </is>
      </c>
      <c r="E12691" t="inlineStr">
        <is>
          <t>SP</t>
        </is>
      </c>
      <c r="F12691" t="n">
        <v>404</v>
      </c>
      <c r="G12691" t="n">
        <v>404089</v>
      </c>
      <c r="H12691" t="n">
        <v>618036</v>
      </c>
      <c r="I12691" t="inlineStr">
        <is>
          <t>Algodón</t>
        </is>
      </c>
      <c r="J12691">
        <f>SI.ERROR(BUSCARV(D12691,TablaPaises,6,FALSO),"Sin dato")</f>
        <v/>
      </c>
      <c r="K12691">
        <f>SI.ERROR(BUSCARV(C12691,TablaProductos,2,FALSO),"Sin dato")</f>
        <v/>
      </c>
      <c r="L12691">
        <f>SI(H12691&gt;=1000000,"Alto",SI(H12691&gt;=100000,"Medio","Bajo"))</f>
        <v/>
      </c>
      <c r="M12691">
        <f>SI.ERROR(BUSCARV(E12691,TablaEstados,3,FALSO),"Sin dato")</f>
        <v/>
      </c>
      <c r="N12691">
        <f>SI.ERROR(BUSCARV(E12691,TablaEstados,4,FALSO),"Sin dato")</f>
        <v/>
      </c>
    </row>
    <row r="12692">
      <c r="A12692" t="inlineStr">
        <is>
          <t>2026</t>
        </is>
      </c>
      <c r="B12692" t="inlineStr">
        <is>
          <t>06</t>
        </is>
      </c>
      <c r="C12692" t="inlineStr">
        <is>
          <t>12019000</t>
        </is>
      </c>
      <c r="D12692" t="inlineStr">
        <is>
          <t>160</t>
        </is>
      </c>
      <c r="E12692" t="inlineStr">
        <is>
          <t>BA</t>
        </is>
      </c>
      <c r="F12692" t="n">
        <v>148</v>
      </c>
      <c r="G12692" t="n">
        <v>147865</v>
      </c>
      <c r="H12692" t="n">
        <v>64082</v>
      </c>
      <c r="I12692" t="inlineStr">
        <is>
          <t>Soja</t>
        </is>
      </c>
      <c r="J12692">
        <f>SI.ERROR(BUSCARV(D12692,TablaPaises,6,FALSO),"Sin dato")</f>
        <v/>
      </c>
      <c r="K12692">
        <f>SI.ERROR(BUSCARV(C12692,TablaProductos,2,FALSO),"Sin dato")</f>
        <v/>
      </c>
      <c r="L12692">
        <f>SI(H12692&gt;=1000000,"Alto",SI(H12692&gt;=100000,"Medio","Bajo"))</f>
        <v/>
      </c>
      <c r="M12692">
        <f>SI.ERROR(BUSCARV(E12692,TablaEstados,3,FALSO),"Sin dato")</f>
        <v/>
      </c>
      <c r="N12692">
        <f>SI.ERROR(BUSCARV(E12692,TablaEstados,4,FALSO),"Sin dato")</f>
        <v/>
      </c>
    </row>
    <row r="12693">
      <c r="A12693" t="inlineStr">
        <is>
          <t>2026</t>
        </is>
      </c>
      <c r="B12693" t="inlineStr">
        <is>
          <t>04</t>
        </is>
      </c>
      <c r="C12693" t="inlineStr">
        <is>
          <t>12019000</t>
        </is>
      </c>
      <c r="D12693" t="inlineStr">
        <is>
          <t>365</t>
        </is>
      </c>
      <c r="E12693" t="inlineStr">
        <is>
          <t>MS</t>
        </is>
      </c>
      <c r="F12693" t="n">
        <v>12993</v>
      </c>
      <c r="G12693" t="n">
        <v>12992579</v>
      </c>
      <c r="H12693" t="n">
        <v>5683604</v>
      </c>
      <c r="I12693" t="inlineStr">
        <is>
          <t>Soja</t>
        </is>
      </c>
      <c r="J12693">
        <f>SI.ERROR(BUSCARV(D12693,TablaPaises,6,FALSO),"Sin dato")</f>
        <v/>
      </c>
      <c r="K12693">
        <f>SI.ERROR(BUSCARV(C12693,TablaProductos,2,FALSO),"Sin dato")</f>
        <v/>
      </c>
      <c r="L12693">
        <f>SI(H12693&gt;=1000000,"Alto",SI(H12693&gt;=100000,"Medio","Bajo"))</f>
        <v/>
      </c>
      <c r="M12693">
        <f>SI.ERROR(BUSCARV(E12693,TablaEstados,3,FALSO),"Sin dato")</f>
        <v/>
      </c>
      <c r="N12693">
        <f>SI.ERROR(BUSCARV(E12693,TablaEstados,4,FALSO),"Sin dato")</f>
        <v/>
      </c>
    </row>
    <row r="12694">
      <c r="A12694" t="inlineStr">
        <is>
          <t>2026</t>
        </is>
      </c>
      <c r="B12694" t="inlineStr">
        <is>
          <t>08</t>
        </is>
      </c>
      <c r="C12694" t="inlineStr">
        <is>
          <t>09011110</t>
        </is>
      </c>
      <c r="D12694" t="inlineStr">
        <is>
          <t>399</t>
        </is>
      </c>
      <c r="E12694" t="inlineStr">
        <is>
          <t>GO</t>
        </is>
      </c>
      <c r="F12694" t="n">
        <v>53</v>
      </c>
      <c r="G12694" t="n">
        <v>53090</v>
      </c>
      <c r="H12694" t="n">
        <v>337768</v>
      </c>
      <c r="I12694" t="inlineStr">
        <is>
          <t>Café en granos</t>
        </is>
      </c>
      <c r="J12694">
        <f>SI.ERROR(BUSCARV(D12694,TablaPaises,6,FALSO),"Sin dato")</f>
        <v/>
      </c>
      <c r="K12694">
        <f>SI.ERROR(BUSCARV(C12694,TablaProductos,2,FALSO),"Sin dato")</f>
        <v/>
      </c>
      <c r="L12694">
        <f>SI(H12694&gt;=1000000,"Alto",SI(H12694&gt;=100000,"Medio","Bajo"))</f>
        <v/>
      </c>
      <c r="M12694">
        <f>SI.ERROR(BUSCARV(E12694,TablaEstados,3,FALSO),"Sin dato")</f>
        <v/>
      </c>
      <c r="N12694">
        <f>SI.ERROR(BUSCARV(E12694,TablaEstados,4,FALSO),"Sin dato")</f>
        <v/>
      </c>
    </row>
    <row r="12695">
      <c r="A12695" t="inlineStr">
        <is>
          <t>2026</t>
        </is>
      </c>
      <c r="B12695" t="inlineStr">
        <is>
          <t>03</t>
        </is>
      </c>
      <c r="C12695" t="inlineStr">
        <is>
          <t>09011110</t>
        </is>
      </c>
      <c r="D12695" t="inlineStr">
        <is>
          <t>063</t>
        </is>
      </c>
      <c r="E12695" t="inlineStr">
        <is>
          <t>SP</t>
        </is>
      </c>
      <c r="F12695" t="n">
        <v>18</v>
      </c>
      <c r="G12695" t="n">
        <v>17760</v>
      </c>
      <c r="H12695" t="n">
        <v>140055</v>
      </c>
      <c r="I12695" t="inlineStr">
        <is>
          <t>Café en granos</t>
        </is>
      </c>
      <c r="J12695">
        <f>SI.ERROR(BUSCARV(D12695,TablaPaises,6,FALSO),"Sin dato")</f>
        <v/>
      </c>
      <c r="K12695">
        <f>SI.ERROR(BUSCARV(C12695,TablaProductos,2,FALSO),"Sin dato")</f>
        <v/>
      </c>
      <c r="L12695">
        <f>SI(H12695&gt;=1000000,"Alto",SI(H12695&gt;=100000,"Medio","Bajo"))</f>
        <v/>
      </c>
      <c r="M12695">
        <f>SI.ERROR(BUSCARV(E12695,TablaEstados,3,FALSO),"Sin dato")</f>
        <v/>
      </c>
      <c r="N12695">
        <f>SI.ERROR(BUSCARV(E12695,TablaEstados,4,FALSO),"Sin dato")</f>
        <v/>
      </c>
    </row>
    <row r="12696">
      <c r="A12696" t="inlineStr">
        <is>
          <t>2026</t>
        </is>
      </c>
      <c r="B12696" t="inlineStr">
        <is>
          <t>09</t>
        </is>
      </c>
      <c r="C12696" t="inlineStr">
        <is>
          <t>12019000</t>
        </is>
      </c>
      <c r="D12696" t="inlineStr">
        <is>
          <t>858</t>
        </is>
      </c>
      <c r="E12696" t="inlineStr">
        <is>
          <t>PR</t>
        </is>
      </c>
      <c r="F12696" t="n">
        <v>24186</v>
      </c>
      <c r="G12696" t="n">
        <v>24188639</v>
      </c>
      <c r="H12696" t="n">
        <v>11059991</v>
      </c>
      <c r="I12696" t="inlineStr">
        <is>
          <t>Soja</t>
        </is>
      </c>
      <c r="J12696">
        <f>SI.ERROR(BUSCARV(D12696,TablaPaises,6,FALSO),"Sin dato")</f>
        <v/>
      </c>
      <c r="K12696">
        <f>SI.ERROR(BUSCARV(C12696,TablaProductos,2,FALSO),"Sin dato")</f>
        <v/>
      </c>
      <c r="L12696">
        <f>SI(H12696&gt;=1000000,"Alto",SI(H12696&gt;=100000,"Medio","Bajo"))</f>
        <v/>
      </c>
      <c r="M12696">
        <f>SI.ERROR(BUSCARV(E12696,TablaEstados,3,FALSO),"Sin dato")</f>
        <v/>
      </c>
      <c r="N12696">
        <f>SI.ERROR(BUSCARV(E12696,TablaEstados,4,FALSO),"Sin dato")</f>
        <v/>
      </c>
    </row>
    <row r="12697">
      <c r="A12697" t="inlineStr">
        <is>
          <t>2026</t>
        </is>
      </c>
      <c r="B12697" t="inlineStr">
        <is>
          <t>06</t>
        </is>
      </c>
      <c r="C12697" t="inlineStr">
        <is>
          <t>52010020</t>
        </is>
      </c>
      <c r="D12697" t="inlineStr">
        <is>
          <t>081</t>
        </is>
      </c>
      <c r="E12697" t="inlineStr">
        <is>
          <t>SP</t>
        </is>
      </c>
      <c r="F12697" t="n">
        <v>2699</v>
      </c>
      <c r="G12697" t="n">
        <v>2700420</v>
      </c>
      <c r="H12697" t="n">
        <v>4578960</v>
      </c>
      <c r="I12697" t="inlineStr">
        <is>
          <t>Algodón</t>
        </is>
      </c>
      <c r="J12697">
        <f>SI.ERROR(BUSCARV(D12697,TablaPaises,6,FALSO),"Sin dato")</f>
        <v/>
      </c>
      <c r="K12697">
        <f>SI.ERROR(BUSCARV(C12697,TablaProductos,2,FALSO),"Sin dato")</f>
        <v/>
      </c>
      <c r="L12697">
        <f>SI(H12697&gt;=1000000,"Alto",SI(H12697&gt;=100000,"Medio","Bajo"))</f>
        <v/>
      </c>
      <c r="M12697">
        <f>SI.ERROR(BUSCARV(E12697,TablaEstados,3,FALSO),"Sin dato")</f>
        <v/>
      </c>
      <c r="N12697">
        <f>SI.ERROR(BUSCARV(E12697,TablaEstados,4,FALSO),"Sin dato")</f>
        <v/>
      </c>
    </row>
    <row r="12698">
      <c r="A12698" t="inlineStr">
        <is>
          <t>2026</t>
        </is>
      </c>
      <c r="B12698" t="inlineStr">
        <is>
          <t>06</t>
        </is>
      </c>
      <c r="C12698" t="inlineStr">
        <is>
          <t>09011110</t>
        </is>
      </c>
      <c r="D12698" t="inlineStr">
        <is>
          <t>063</t>
        </is>
      </c>
      <c r="E12698" t="inlineStr">
        <is>
          <t>MG</t>
        </is>
      </c>
      <c r="F12698" t="n">
        <v>121</v>
      </c>
      <c r="G12698" t="n">
        <v>122273</v>
      </c>
      <c r="H12698" t="n">
        <v>899155</v>
      </c>
      <c r="I12698" t="inlineStr">
        <is>
          <t>Café en granos</t>
        </is>
      </c>
      <c r="J12698">
        <f>SI.ERROR(BUSCARV(D12698,TablaPaises,6,FALSO),"Sin dato")</f>
        <v/>
      </c>
      <c r="K12698">
        <f>SI.ERROR(BUSCARV(C12698,TablaProductos,2,FALSO),"Sin dato")</f>
        <v/>
      </c>
      <c r="L12698">
        <f>SI(H12698&gt;=1000000,"Alto",SI(H12698&gt;=100000,"Medio","Bajo"))</f>
        <v/>
      </c>
      <c r="M12698">
        <f>SI.ERROR(BUSCARV(E12698,TablaEstados,3,FALSO),"Sin dato")</f>
        <v/>
      </c>
      <c r="N12698">
        <f>SI.ERROR(BUSCARV(E12698,TablaEstados,4,FALSO),"Sin dato")</f>
        <v/>
      </c>
    </row>
    <row r="12699">
      <c r="A12699" t="inlineStr">
        <is>
          <t>2026</t>
        </is>
      </c>
      <c r="B12699" t="inlineStr">
        <is>
          <t>03</t>
        </is>
      </c>
      <c r="C12699" t="inlineStr">
        <is>
          <t>52010020</t>
        </is>
      </c>
      <c r="D12699" t="inlineStr">
        <is>
          <t>858</t>
        </is>
      </c>
      <c r="E12699" t="inlineStr">
        <is>
          <t>GO</t>
        </is>
      </c>
      <c r="F12699" t="n">
        <v>377</v>
      </c>
      <c r="G12699" t="n">
        <v>377170</v>
      </c>
      <c r="H12699" t="n">
        <v>559987</v>
      </c>
      <c r="I12699" t="inlineStr">
        <is>
          <t>Algodón</t>
        </is>
      </c>
      <c r="J12699">
        <f>SI.ERROR(BUSCARV(D12699,TablaPaises,6,FALSO),"Sin dato")</f>
        <v/>
      </c>
      <c r="K12699">
        <f>SI.ERROR(BUSCARV(C12699,TablaProductos,2,FALSO),"Sin dato")</f>
        <v/>
      </c>
      <c r="L12699">
        <f>SI(H12699&gt;=1000000,"Alto",SI(H12699&gt;=100000,"Medio","Bajo"))</f>
        <v/>
      </c>
      <c r="M12699">
        <f>SI.ERROR(BUSCARV(E12699,TablaEstados,3,FALSO),"Sin dato")</f>
        <v/>
      </c>
      <c r="N12699">
        <f>SI.ERROR(BUSCARV(E12699,TablaEstados,4,FALSO),"Sin dato")</f>
        <v/>
      </c>
    </row>
    <row r="12700">
      <c r="A12700" t="inlineStr">
        <is>
          <t>2026</t>
        </is>
      </c>
      <c r="B12700" t="inlineStr">
        <is>
          <t>05</t>
        </is>
      </c>
      <c r="C12700" t="inlineStr">
        <is>
          <t>12019000</t>
        </is>
      </c>
      <c r="D12700" t="inlineStr">
        <is>
          <t>087</t>
        </is>
      </c>
      <c r="E12700" t="inlineStr">
        <is>
          <t>MG</t>
        </is>
      </c>
      <c r="F12700" t="n">
        <v>44686</v>
      </c>
      <c r="G12700" t="n">
        <v>44684953</v>
      </c>
      <c r="H12700" t="n">
        <v>19131955</v>
      </c>
      <c r="I12700" t="inlineStr">
        <is>
          <t>Soja</t>
        </is>
      </c>
      <c r="J12700">
        <f>SI.ERROR(BUSCARV(D12700,TablaPaises,6,FALSO),"Sin dato")</f>
        <v/>
      </c>
      <c r="K12700">
        <f>SI.ERROR(BUSCARV(C12700,TablaProductos,2,FALSO),"Sin dato")</f>
        <v/>
      </c>
      <c r="L12700">
        <f>SI(H12700&gt;=1000000,"Alto",SI(H12700&gt;=100000,"Medio","Bajo"))</f>
        <v/>
      </c>
      <c r="M12700">
        <f>SI.ERROR(BUSCARV(E12700,TablaEstados,3,FALSO),"Sin dato")</f>
        <v/>
      </c>
      <c r="N12700">
        <f>SI.ERROR(BUSCARV(E12700,TablaEstados,4,FALSO),"Sin dato")</f>
        <v/>
      </c>
    </row>
    <row r="12701">
      <c r="A12701" t="inlineStr">
        <is>
          <t>2026</t>
        </is>
      </c>
      <c r="B12701" t="inlineStr">
        <is>
          <t>07</t>
        </is>
      </c>
      <c r="C12701" t="inlineStr">
        <is>
          <t>09011110</t>
        </is>
      </c>
      <c r="D12701" t="inlineStr">
        <is>
          <t>275</t>
        </is>
      </c>
      <c r="E12701" t="inlineStr">
        <is>
          <t>SP</t>
        </is>
      </c>
      <c r="F12701" t="n">
        <v>506</v>
      </c>
      <c r="G12701" t="n">
        <v>505600</v>
      </c>
      <c r="H12701" t="n">
        <v>2997034</v>
      </c>
      <c r="I12701" t="inlineStr">
        <is>
          <t>Café en granos</t>
        </is>
      </c>
      <c r="J12701">
        <f>SI.ERROR(BUSCARV(D12701,TablaPaises,6,FALSO),"Sin dato")</f>
        <v/>
      </c>
      <c r="K12701">
        <f>SI.ERROR(BUSCARV(C12701,TablaProductos,2,FALSO),"Sin dato")</f>
        <v/>
      </c>
      <c r="L12701">
        <f>SI(H12701&gt;=1000000,"Alto",SI(H12701&gt;=100000,"Medio","Bajo"))</f>
        <v/>
      </c>
      <c r="M12701">
        <f>SI.ERROR(BUSCARV(E12701,TablaEstados,3,FALSO),"Sin dato")</f>
        <v/>
      </c>
      <c r="N12701">
        <f>SI.ERROR(BUSCARV(E12701,TablaEstados,4,FALSO),"Sin dato")</f>
        <v/>
      </c>
    </row>
    <row r="12702">
      <c r="A12702" t="inlineStr">
        <is>
          <t>2026</t>
        </is>
      </c>
      <c r="B12702" t="inlineStr">
        <is>
          <t>08</t>
        </is>
      </c>
      <c r="C12702" t="inlineStr">
        <is>
          <t>10059010</t>
        </is>
      </c>
      <c r="D12702" t="inlineStr">
        <is>
          <t>386</t>
        </is>
      </c>
      <c r="E12702" t="inlineStr">
        <is>
          <t>MT</t>
        </is>
      </c>
      <c r="F12702" t="n">
        <v>9253493</v>
      </c>
      <c r="G12702" t="n">
        <v>9253493</v>
      </c>
      <c r="H12702" t="n">
        <v>1936200</v>
      </c>
      <c r="I12702" t="inlineStr">
        <is>
          <t>Milho</t>
        </is>
      </c>
      <c r="J12702">
        <f>SI.ERROR(BUSCARV(D12702,TablaPaises,6,FALSO),"Sin dato")</f>
        <v/>
      </c>
      <c r="K12702">
        <f>SI.ERROR(BUSCARV(C12702,TablaProductos,2,FALSO),"Sin dato")</f>
        <v/>
      </c>
      <c r="L12702">
        <f>SI(H12702&gt;=1000000,"Alto",SI(H12702&gt;=100000,"Medio","Bajo"))</f>
        <v/>
      </c>
      <c r="M12702">
        <f>SI.ERROR(BUSCARV(E12702,TablaEstados,3,FALSO),"Sin dato")</f>
        <v/>
      </c>
      <c r="N12702">
        <f>SI.ERROR(BUSCARV(E12702,TablaEstados,4,FALSO),"Sin dato")</f>
        <v/>
      </c>
    </row>
    <row r="12703">
      <c r="A12703" t="inlineStr">
        <is>
          <t>2026</t>
        </is>
      </c>
      <c r="B12703" t="inlineStr">
        <is>
          <t>07</t>
        </is>
      </c>
      <c r="C12703" t="inlineStr">
        <is>
          <t>09011110</t>
        </is>
      </c>
      <c r="D12703" t="inlineStr">
        <is>
          <t>361</t>
        </is>
      </c>
      <c r="E12703" t="inlineStr">
        <is>
          <t>MG</t>
        </is>
      </c>
      <c r="F12703" t="n">
        <v>290</v>
      </c>
      <c r="G12703" t="n">
        <v>290400</v>
      </c>
      <c r="H12703" t="n">
        <v>1033421</v>
      </c>
      <c r="I12703" t="inlineStr">
        <is>
          <t>Café en granos</t>
        </is>
      </c>
      <c r="J12703">
        <f>SI.ERROR(BUSCARV(D12703,TablaPaises,6,FALSO),"Sin dato")</f>
        <v/>
      </c>
      <c r="K12703">
        <f>SI.ERROR(BUSCARV(C12703,TablaProductos,2,FALSO),"Sin dato")</f>
        <v/>
      </c>
      <c r="L12703">
        <f>SI(H12703&gt;=1000000,"Alto",SI(H12703&gt;=100000,"Medio","Bajo"))</f>
        <v/>
      </c>
      <c r="M12703">
        <f>SI.ERROR(BUSCARV(E12703,TablaEstados,3,FALSO),"Sin dato")</f>
        <v/>
      </c>
      <c r="N12703">
        <f>SI.ERROR(BUSCARV(E12703,TablaEstados,4,FALSO),"Sin dato")</f>
        <v/>
      </c>
    </row>
    <row r="12704">
      <c r="A12704" t="inlineStr">
        <is>
          <t>2026</t>
        </is>
      </c>
      <c r="B12704" t="inlineStr">
        <is>
          <t>01</t>
        </is>
      </c>
      <c r="C12704" t="inlineStr">
        <is>
          <t>09011110</t>
        </is>
      </c>
      <c r="D12704" t="inlineStr">
        <is>
          <t>386</t>
        </is>
      </c>
      <c r="E12704" t="inlineStr">
        <is>
          <t>SP</t>
        </is>
      </c>
      <c r="F12704" t="n">
        <v>2145</v>
      </c>
      <c r="G12704" t="n">
        <v>2144930</v>
      </c>
      <c r="H12704" t="n">
        <v>16662033</v>
      </c>
      <c r="I12704" t="inlineStr">
        <is>
          <t>Café en granos</t>
        </is>
      </c>
      <c r="J12704">
        <f>SI.ERROR(BUSCARV(D12704,TablaPaises,6,FALSO),"Sin dato")</f>
        <v/>
      </c>
      <c r="K12704">
        <f>SI.ERROR(BUSCARV(C12704,TablaProductos,2,FALSO),"Sin dato")</f>
        <v/>
      </c>
      <c r="L12704">
        <f>SI(H12704&gt;=1000000,"Alto",SI(H12704&gt;=100000,"Medio","Bajo"))</f>
        <v/>
      </c>
      <c r="M12704">
        <f>SI.ERROR(BUSCARV(E12704,TablaEstados,3,FALSO),"Sin dato")</f>
        <v/>
      </c>
      <c r="N12704">
        <f>SI.ERROR(BUSCARV(E12704,TablaEstados,4,FALSO),"Sin dato")</f>
        <v/>
      </c>
    </row>
    <row r="12705">
      <c r="A12705" t="inlineStr">
        <is>
          <t>2026</t>
        </is>
      </c>
      <c r="B12705" t="inlineStr">
        <is>
          <t>01</t>
        </is>
      </c>
      <c r="C12705" t="inlineStr">
        <is>
          <t>10051000</t>
        </is>
      </c>
      <c r="D12705" t="inlineStr">
        <is>
          <t>249</t>
        </is>
      </c>
      <c r="E12705" t="inlineStr">
        <is>
          <t>MG</t>
        </is>
      </c>
      <c r="F12705" t="n">
        <v>1</v>
      </c>
      <c r="G12705" t="n">
        <v>1</v>
      </c>
      <c r="H12705" t="n">
        <v>4</v>
      </c>
      <c r="I12705" t="inlineStr">
        <is>
          <t>Milho</t>
        </is>
      </c>
      <c r="J12705">
        <f>SI.ERROR(BUSCARV(D12705,TablaPaises,6,FALSO),"Sin dato")</f>
        <v/>
      </c>
      <c r="K12705">
        <f>SI.ERROR(BUSCARV(C12705,TablaProductos,2,FALSO),"Sin dato")</f>
        <v/>
      </c>
      <c r="L12705">
        <f>SI(H12705&gt;=1000000,"Alto",SI(H12705&gt;=100000,"Medio","Bajo"))</f>
        <v/>
      </c>
      <c r="M12705">
        <f>SI.ERROR(BUSCARV(E12705,TablaEstados,3,FALSO),"Sin dato")</f>
        <v/>
      </c>
      <c r="N12705">
        <f>SI.ERROR(BUSCARV(E12705,TablaEstados,4,FALSO),"Sin dato")</f>
        <v/>
      </c>
    </row>
    <row r="12706">
      <c r="A12706" t="inlineStr">
        <is>
          <t>2026</t>
        </is>
      </c>
      <c r="B12706" t="inlineStr">
        <is>
          <t>02</t>
        </is>
      </c>
      <c r="C12706" t="inlineStr">
        <is>
          <t>12019000</t>
        </is>
      </c>
      <c r="D12706" t="inlineStr">
        <is>
          <t>476</t>
        </is>
      </c>
      <c r="E12706" t="inlineStr">
        <is>
          <t>SP</t>
        </is>
      </c>
      <c r="F12706" t="n">
        <v>0</v>
      </c>
      <c r="G12706" t="n">
        <v>10</v>
      </c>
      <c r="H12706" t="n">
        <v>20</v>
      </c>
      <c r="I12706" t="inlineStr">
        <is>
          <t>Soja</t>
        </is>
      </c>
      <c r="J12706">
        <f>SI.ERROR(BUSCARV(D12706,TablaPaises,6,FALSO),"Sin dato")</f>
        <v/>
      </c>
      <c r="K12706">
        <f>SI.ERROR(BUSCARV(C12706,TablaProductos,2,FALSO),"Sin dato")</f>
        <v/>
      </c>
      <c r="L12706">
        <f>SI(H12706&gt;=1000000,"Alto",SI(H12706&gt;=100000,"Medio","Bajo"))</f>
        <v/>
      </c>
      <c r="M12706">
        <f>SI.ERROR(BUSCARV(E12706,TablaEstados,3,FALSO),"Sin dato")</f>
        <v/>
      </c>
      <c r="N12706">
        <f>SI.ERROR(BUSCARV(E12706,TablaEstados,4,FALSO),"Sin dato")</f>
        <v/>
      </c>
    </row>
    <row r="12707">
      <c r="A12707" t="inlineStr">
        <is>
          <t>2026</t>
        </is>
      </c>
      <c r="B12707" t="inlineStr">
        <is>
          <t>02</t>
        </is>
      </c>
      <c r="C12707" t="inlineStr">
        <is>
          <t>10059010</t>
        </is>
      </c>
      <c r="D12707" t="inlineStr">
        <is>
          <t>160</t>
        </is>
      </c>
      <c r="E12707" t="inlineStr">
        <is>
          <t>MT</t>
        </is>
      </c>
      <c r="F12707" t="n">
        <v>18071191</v>
      </c>
      <c r="G12707" t="n">
        <v>18071191</v>
      </c>
      <c r="H12707" t="n">
        <v>4010132</v>
      </c>
      <c r="I12707" t="inlineStr">
        <is>
          <t>Milho</t>
        </is>
      </c>
      <c r="J12707">
        <f>SI.ERROR(BUSCARV(D12707,TablaPaises,6,FALSO),"Sin dato")</f>
        <v/>
      </c>
      <c r="K12707">
        <f>SI.ERROR(BUSCARV(C12707,TablaProductos,2,FALSO),"Sin dato")</f>
        <v/>
      </c>
      <c r="L12707">
        <f>SI(H12707&gt;=1000000,"Alto",SI(H12707&gt;=100000,"Medio","Bajo"))</f>
        <v/>
      </c>
      <c r="M12707">
        <f>SI.ERROR(BUSCARV(E12707,TablaEstados,3,FALSO),"Sin dato")</f>
        <v/>
      </c>
      <c r="N12707">
        <f>SI.ERROR(BUSCARV(E12707,TablaEstados,4,FALSO),"Sin dato")</f>
        <v/>
      </c>
    </row>
    <row r="12708">
      <c r="A12708" t="inlineStr">
        <is>
          <t>2026</t>
        </is>
      </c>
      <c r="B12708" t="inlineStr">
        <is>
          <t>03</t>
        </is>
      </c>
      <c r="C12708" t="inlineStr">
        <is>
          <t>12019000</t>
        </is>
      </c>
      <c r="D12708" t="inlineStr">
        <is>
          <t>493</t>
        </is>
      </c>
      <c r="E12708" t="inlineStr">
        <is>
          <t>AC</t>
        </is>
      </c>
      <c r="F12708" t="n">
        <v>4389</v>
      </c>
      <c r="G12708" t="n">
        <v>4388185</v>
      </c>
      <c r="H12708" t="n">
        <v>1720602</v>
      </c>
      <c r="I12708" t="inlineStr">
        <is>
          <t>Soja</t>
        </is>
      </c>
      <c r="J12708">
        <f>SI.ERROR(BUSCARV(D12708,TablaPaises,6,FALSO),"Sin dato")</f>
        <v/>
      </c>
      <c r="K12708">
        <f>SI.ERROR(BUSCARV(C12708,TablaProductos,2,FALSO),"Sin dato")</f>
        <v/>
      </c>
      <c r="L12708">
        <f>SI(H12708&gt;=1000000,"Alto",SI(H12708&gt;=100000,"Medio","Bajo"))</f>
        <v/>
      </c>
      <c r="M12708">
        <f>SI.ERROR(BUSCARV(E12708,TablaEstados,3,FALSO),"Sin dato")</f>
        <v/>
      </c>
      <c r="N12708">
        <f>SI.ERROR(BUSCARV(E12708,TablaEstados,4,FALSO),"Sin dato")</f>
        <v/>
      </c>
    </row>
    <row r="12709">
      <c r="A12709" t="inlineStr">
        <is>
          <t>2026</t>
        </is>
      </c>
      <c r="B12709" t="inlineStr">
        <is>
          <t>09</t>
        </is>
      </c>
      <c r="C12709" t="inlineStr">
        <is>
          <t>09011110</t>
        </is>
      </c>
      <c r="D12709" t="inlineStr">
        <is>
          <t>607</t>
        </is>
      </c>
      <c r="E12709" t="inlineStr">
        <is>
          <t>MG</t>
        </is>
      </c>
      <c r="F12709" t="n">
        <v>268</v>
      </c>
      <c r="G12709" t="n">
        <v>268800</v>
      </c>
      <c r="H12709" t="n">
        <v>1640921</v>
      </c>
      <c r="I12709" t="inlineStr">
        <is>
          <t>Café en granos</t>
        </is>
      </c>
      <c r="J12709">
        <f>SI.ERROR(BUSCARV(D12709,TablaPaises,6,FALSO),"Sin dato")</f>
        <v/>
      </c>
      <c r="K12709">
        <f>SI.ERROR(BUSCARV(C12709,TablaProductos,2,FALSO),"Sin dato")</f>
        <v/>
      </c>
      <c r="L12709">
        <f>SI(H12709&gt;=1000000,"Alto",SI(H12709&gt;=100000,"Medio","Bajo"))</f>
        <v/>
      </c>
      <c r="M12709">
        <f>SI.ERROR(BUSCARV(E12709,TablaEstados,3,FALSO),"Sin dato")</f>
        <v/>
      </c>
      <c r="N12709">
        <f>SI.ERROR(BUSCARV(E12709,TablaEstados,4,FALSO),"Sin dato")</f>
        <v/>
      </c>
    </row>
    <row r="12710">
      <c r="A12710" t="inlineStr">
        <is>
          <t>2026</t>
        </is>
      </c>
      <c r="B12710" t="inlineStr">
        <is>
          <t>08</t>
        </is>
      </c>
      <c r="C12710" t="inlineStr">
        <is>
          <t>09011110</t>
        </is>
      </c>
      <c r="D12710" t="inlineStr">
        <is>
          <t>399</t>
        </is>
      </c>
      <c r="E12710" t="inlineStr">
        <is>
          <t>SP</t>
        </is>
      </c>
      <c r="F12710" t="n">
        <v>868</v>
      </c>
      <c r="G12710" t="n">
        <v>869610</v>
      </c>
      <c r="H12710" t="n">
        <v>5011591</v>
      </c>
      <c r="I12710" t="inlineStr">
        <is>
          <t>Café en granos</t>
        </is>
      </c>
      <c r="J12710">
        <f>SI.ERROR(BUSCARV(D12710,TablaPaises,6,FALSO),"Sin dato")</f>
        <v/>
      </c>
      <c r="K12710">
        <f>SI.ERROR(BUSCARV(C12710,TablaProductos,2,FALSO),"Sin dato")</f>
        <v/>
      </c>
      <c r="L12710">
        <f>SI(H12710&gt;=1000000,"Alto",SI(H12710&gt;=100000,"Medio","Bajo"))</f>
        <v/>
      </c>
      <c r="M12710">
        <f>SI.ERROR(BUSCARV(E12710,TablaEstados,3,FALSO),"Sin dato")</f>
        <v/>
      </c>
      <c r="N12710">
        <f>SI.ERROR(BUSCARV(E12710,TablaEstados,4,FALSO),"Sin dato")</f>
        <v/>
      </c>
    </row>
    <row r="12711">
      <c r="A12711" t="inlineStr">
        <is>
          <t>2026</t>
        </is>
      </c>
      <c r="B12711" t="inlineStr">
        <is>
          <t>07</t>
        </is>
      </c>
      <c r="C12711" t="inlineStr">
        <is>
          <t>09011110</t>
        </is>
      </c>
      <c r="D12711" t="inlineStr">
        <is>
          <t>676</t>
        </is>
      </c>
      <c r="E12711" t="inlineStr">
        <is>
          <t>SP</t>
        </is>
      </c>
      <c r="F12711" t="n">
        <v>176</v>
      </c>
      <c r="G12711" t="n">
        <v>176275</v>
      </c>
      <c r="H12711" t="n">
        <v>910116</v>
      </c>
      <c r="I12711" t="inlineStr">
        <is>
          <t>Café en granos</t>
        </is>
      </c>
      <c r="J12711">
        <f>SI.ERROR(BUSCARV(D12711,TablaPaises,6,FALSO),"Sin dato")</f>
        <v/>
      </c>
      <c r="K12711">
        <f>SI.ERROR(BUSCARV(C12711,TablaProductos,2,FALSO),"Sin dato")</f>
        <v/>
      </c>
      <c r="L12711">
        <f>SI(H12711&gt;=1000000,"Alto",SI(H12711&gt;=100000,"Medio","Bajo"))</f>
        <v/>
      </c>
      <c r="M12711">
        <f>SI.ERROR(BUSCARV(E12711,TablaEstados,3,FALSO),"Sin dato")</f>
        <v/>
      </c>
      <c r="N12711">
        <f>SI.ERROR(BUSCARV(E12711,TablaEstados,4,FALSO),"Sin dato")</f>
        <v/>
      </c>
    </row>
    <row r="12712">
      <c r="A12712" t="inlineStr">
        <is>
          <t>2026</t>
        </is>
      </c>
      <c r="B12712" t="inlineStr">
        <is>
          <t>07</t>
        </is>
      </c>
      <c r="C12712" t="inlineStr">
        <is>
          <t>09011110</t>
        </is>
      </c>
      <c r="D12712" t="inlineStr">
        <is>
          <t>301</t>
        </is>
      </c>
      <c r="E12712" t="inlineStr">
        <is>
          <t>ES</t>
        </is>
      </c>
      <c r="F12712" t="n">
        <v>127</v>
      </c>
      <c r="G12712" t="n">
        <v>127175</v>
      </c>
      <c r="H12712" t="n">
        <v>461925</v>
      </c>
      <c r="I12712" t="inlineStr">
        <is>
          <t>Café en granos</t>
        </is>
      </c>
      <c r="J12712">
        <f>SI.ERROR(BUSCARV(D12712,TablaPaises,6,FALSO),"Sin dato")</f>
        <v/>
      </c>
      <c r="K12712">
        <f>SI.ERROR(BUSCARV(C12712,TablaProductos,2,FALSO),"Sin dato")</f>
        <v/>
      </c>
      <c r="L12712">
        <f>SI(H12712&gt;=1000000,"Alto",SI(H12712&gt;=100000,"Medio","Bajo"))</f>
        <v/>
      </c>
      <c r="M12712">
        <f>SI.ERROR(BUSCARV(E12712,TablaEstados,3,FALSO),"Sin dato")</f>
        <v/>
      </c>
      <c r="N12712">
        <f>SI.ERROR(BUSCARV(E12712,TablaEstados,4,FALSO),"Sin dato")</f>
        <v/>
      </c>
    </row>
    <row r="12713">
      <c r="A12713" t="inlineStr">
        <is>
          <t>2026</t>
        </is>
      </c>
      <c r="B12713" t="inlineStr">
        <is>
          <t>03</t>
        </is>
      </c>
      <c r="C12713" t="inlineStr">
        <is>
          <t>52010020</t>
        </is>
      </c>
      <c r="D12713" t="inlineStr">
        <is>
          <t>586</t>
        </is>
      </c>
      <c r="E12713" t="inlineStr">
        <is>
          <t>MT</t>
        </is>
      </c>
      <c r="F12713" t="n">
        <v>29</v>
      </c>
      <c r="G12713" t="n">
        <v>28982</v>
      </c>
      <c r="H12713" t="n">
        <v>43071</v>
      </c>
      <c r="I12713" t="inlineStr">
        <is>
          <t>Algodón</t>
        </is>
      </c>
      <c r="J12713">
        <f>SI.ERROR(BUSCARV(D12713,TablaPaises,6,FALSO),"Sin dato")</f>
        <v/>
      </c>
      <c r="K12713">
        <f>SI.ERROR(BUSCARV(C12713,TablaProductos,2,FALSO),"Sin dato")</f>
        <v/>
      </c>
      <c r="L12713">
        <f>SI(H12713&gt;=1000000,"Alto",SI(H12713&gt;=100000,"Medio","Bajo"))</f>
        <v/>
      </c>
      <c r="M12713">
        <f>SI.ERROR(BUSCARV(E12713,TablaEstados,3,FALSO),"Sin dato")</f>
        <v/>
      </c>
      <c r="N12713">
        <f>SI.ERROR(BUSCARV(E12713,TablaEstados,4,FALSO),"Sin dato")</f>
        <v/>
      </c>
    </row>
    <row r="12714">
      <c r="A12714" t="inlineStr">
        <is>
          <t>2026</t>
        </is>
      </c>
      <c r="B12714" t="inlineStr">
        <is>
          <t>03</t>
        </is>
      </c>
      <c r="C12714" t="inlineStr">
        <is>
          <t>10059090</t>
        </is>
      </c>
      <c r="D12714" t="inlineStr">
        <is>
          <t>845</t>
        </is>
      </c>
      <c r="E12714" t="inlineStr">
        <is>
          <t>RS</t>
        </is>
      </c>
      <c r="F12714" t="n">
        <v>480</v>
      </c>
      <c r="G12714" t="n">
        <v>480</v>
      </c>
      <c r="H12714" t="n">
        <v>500</v>
      </c>
      <c r="I12714" t="inlineStr">
        <is>
          <t>Milho</t>
        </is>
      </c>
      <c r="J12714">
        <f>SI.ERROR(BUSCARV(D12714,TablaPaises,6,FALSO),"Sin dato")</f>
        <v/>
      </c>
      <c r="K12714">
        <f>SI.ERROR(BUSCARV(C12714,TablaProductos,2,FALSO),"Sin dato")</f>
        <v/>
      </c>
      <c r="L12714">
        <f>SI(H12714&gt;=1000000,"Alto",SI(H12714&gt;=100000,"Medio","Bajo"))</f>
        <v/>
      </c>
      <c r="M12714">
        <f>SI.ERROR(BUSCARV(E12714,TablaEstados,3,FALSO),"Sin dato")</f>
        <v/>
      </c>
      <c r="N12714">
        <f>SI.ERROR(BUSCARV(E12714,TablaEstados,4,FALSO),"Sin dato")</f>
        <v/>
      </c>
    </row>
    <row r="12715">
      <c r="A12715" t="inlineStr">
        <is>
          <t>2026</t>
        </is>
      </c>
      <c r="B12715" t="inlineStr">
        <is>
          <t>08</t>
        </is>
      </c>
      <c r="C12715" t="inlineStr">
        <is>
          <t>12019000</t>
        </is>
      </c>
      <c r="D12715" t="inlineStr">
        <is>
          <t>190</t>
        </is>
      </c>
      <c r="E12715" t="inlineStr">
        <is>
          <t>GO</t>
        </is>
      </c>
      <c r="F12715" t="n">
        <v>340</v>
      </c>
      <c r="G12715" t="n">
        <v>340467</v>
      </c>
      <c r="H12715" t="n">
        <v>143276</v>
      </c>
      <c r="I12715" t="inlineStr">
        <is>
          <t>Soja</t>
        </is>
      </c>
      <c r="J12715">
        <f>SI.ERROR(BUSCARV(D12715,TablaPaises,6,FALSO),"Sin dato")</f>
        <v/>
      </c>
      <c r="K12715">
        <f>SI.ERROR(BUSCARV(C12715,TablaProductos,2,FALSO),"Sin dato")</f>
        <v/>
      </c>
      <c r="L12715">
        <f>SI(H12715&gt;=1000000,"Alto",SI(H12715&gt;=100000,"Medio","Bajo"))</f>
        <v/>
      </c>
      <c r="M12715">
        <f>SI.ERROR(BUSCARV(E12715,TablaEstados,3,FALSO),"Sin dato")</f>
        <v/>
      </c>
      <c r="N12715">
        <f>SI.ERROR(BUSCARV(E12715,TablaEstados,4,FALSO),"Sin dato")</f>
        <v/>
      </c>
    </row>
    <row r="12716">
      <c r="A12716" t="inlineStr">
        <is>
          <t>2026</t>
        </is>
      </c>
      <c r="B12716" t="inlineStr">
        <is>
          <t>07</t>
        </is>
      </c>
      <c r="C12716" t="inlineStr">
        <is>
          <t>52010020</t>
        </is>
      </c>
      <c r="D12716" t="inlineStr">
        <is>
          <t>827</t>
        </is>
      </c>
      <c r="E12716" t="inlineStr">
        <is>
          <t>MG</t>
        </is>
      </c>
      <c r="F12716" t="n">
        <v>189</v>
      </c>
      <c r="G12716" t="n">
        <v>188738</v>
      </c>
      <c r="H12716" t="n">
        <v>275378</v>
      </c>
      <c r="I12716" t="inlineStr">
        <is>
          <t>Algodón</t>
        </is>
      </c>
      <c r="J12716">
        <f>SI.ERROR(BUSCARV(D12716,TablaPaises,6,FALSO),"Sin dato")</f>
        <v/>
      </c>
      <c r="K12716">
        <f>SI.ERROR(BUSCARV(C12716,TablaProductos,2,FALSO),"Sin dato")</f>
        <v/>
      </c>
      <c r="L12716">
        <f>SI(H12716&gt;=1000000,"Alto",SI(H12716&gt;=100000,"Medio","Bajo"))</f>
        <v/>
      </c>
      <c r="M12716">
        <f>SI.ERROR(BUSCARV(E12716,TablaEstados,3,FALSO),"Sin dato")</f>
        <v/>
      </c>
      <c r="N12716">
        <f>SI.ERROR(BUSCARV(E12716,TablaEstados,4,FALSO),"Sin dato")</f>
        <v/>
      </c>
    </row>
    <row r="12717">
      <c r="A12717" t="inlineStr">
        <is>
          <t>2026</t>
        </is>
      </c>
      <c r="B12717" t="inlineStr">
        <is>
          <t>09</t>
        </is>
      </c>
      <c r="C12717" t="inlineStr">
        <is>
          <t>09011110</t>
        </is>
      </c>
      <c r="D12717" t="inlineStr">
        <is>
          <t>365</t>
        </is>
      </c>
      <c r="E12717" t="inlineStr">
        <is>
          <t>MG</t>
        </is>
      </c>
      <c r="F12717" t="n">
        <v>154</v>
      </c>
      <c r="G12717" t="n">
        <v>153600</v>
      </c>
      <c r="H12717" t="n">
        <v>901988</v>
      </c>
      <c r="I12717" t="inlineStr">
        <is>
          <t>Café en granos</t>
        </is>
      </c>
      <c r="J12717">
        <f>SI.ERROR(BUSCARV(D12717,TablaPaises,6,FALSO),"Sin dato")</f>
        <v/>
      </c>
      <c r="K12717">
        <f>SI.ERROR(BUSCARV(C12717,TablaProductos,2,FALSO),"Sin dato")</f>
        <v/>
      </c>
      <c r="L12717">
        <f>SI(H12717&gt;=1000000,"Alto",SI(H12717&gt;=100000,"Medio","Bajo"))</f>
        <v/>
      </c>
      <c r="M12717">
        <f>SI.ERROR(BUSCARV(E12717,TablaEstados,3,FALSO),"Sin dato")</f>
        <v/>
      </c>
      <c r="N12717">
        <f>SI.ERROR(BUSCARV(E12717,TablaEstados,4,FALSO),"Sin dato")</f>
        <v/>
      </c>
    </row>
    <row r="12718">
      <c r="A12718" t="inlineStr">
        <is>
          <t>2026</t>
        </is>
      </c>
      <c r="B12718" t="inlineStr">
        <is>
          <t>01</t>
        </is>
      </c>
      <c r="C12718" t="inlineStr">
        <is>
          <t>09011110</t>
        </is>
      </c>
      <c r="D12718" t="inlineStr">
        <is>
          <t>647</t>
        </is>
      </c>
      <c r="E12718" t="inlineStr">
        <is>
          <t>SP</t>
        </is>
      </c>
      <c r="F12718" t="n">
        <v>134</v>
      </c>
      <c r="G12718" t="n">
        <v>133710</v>
      </c>
      <c r="H12718" t="n">
        <v>932998</v>
      </c>
      <c r="I12718" t="inlineStr">
        <is>
          <t>Café en granos</t>
        </is>
      </c>
      <c r="J12718">
        <f>SI.ERROR(BUSCARV(D12718,TablaPaises,6,FALSO),"Sin dato")</f>
        <v/>
      </c>
      <c r="K12718">
        <f>SI.ERROR(BUSCARV(C12718,TablaProductos,2,FALSO),"Sin dato")</f>
        <v/>
      </c>
      <c r="L12718">
        <f>SI(H12718&gt;=1000000,"Alto",SI(H12718&gt;=100000,"Medio","Bajo"))</f>
        <v/>
      </c>
      <c r="M12718">
        <f>SI.ERROR(BUSCARV(E12718,TablaEstados,3,FALSO),"Sin dato")</f>
        <v/>
      </c>
      <c r="N12718">
        <f>SI.ERROR(BUSCARV(E12718,TablaEstados,4,FALSO),"Sin dato")</f>
        <v/>
      </c>
    </row>
    <row r="12719">
      <c r="A12719" t="inlineStr">
        <is>
          <t>2026</t>
        </is>
      </c>
      <c r="B12719" t="inlineStr">
        <is>
          <t>09</t>
        </is>
      </c>
      <c r="C12719" t="inlineStr">
        <is>
          <t>10059010</t>
        </is>
      </c>
      <c r="D12719" t="inlineStr">
        <is>
          <t>160</t>
        </is>
      </c>
      <c r="E12719" t="inlineStr">
        <is>
          <t>MT</t>
        </is>
      </c>
      <c r="F12719" t="n">
        <v>890464</v>
      </c>
      <c r="G12719" t="n">
        <v>890464</v>
      </c>
      <c r="H12719" t="n">
        <v>200846</v>
      </c>
      <c r="I12719" t="inlineStr">
        <is>
          <t>Milho</t>
        </is>
      </c>
      <c r="J12719">
        <f>SI.ERROR(BUSCARV(D12719,TablaPaises,6,FALSO),"Sin dato")</f>
        <v/>
      </c>
      <c r="K12719">
        <f>SI.ERROR(BUSCARV(C12719,TablaProductos,2,FALSO),"Sin dato")</f>
        <v/>
      </c>
      <c r="L12719">
        <f>SI(H12719&gt;=1000000,"Alto",SI(H12719&gt;=100000,"Medio","Bajo"))</f>
        <v/>
      </c>
      <c r="M12719">
        <f>SI.ERROR(BUSCARV(E12719,TablaEstados,3,FALSO),"Sin dato")</f>
        <v/>
      </c>
      <c r="N12719">
        <f>SI.ERROR(BUSCARV(E12719,TablaEstados,4,FALSO),"Sin dato")</f>
        <v/>
      </c>
    </row>
    <row r="12720">
      <c r="A12720" t="inlineStr">
        <is>
          <t>2026</t>
        </is>
      </c>
      <c r="B12720" t="inlineStr">
        <is>
          <t>03</t>
        </is>
      </c>
      <c r="C12720" t="inlineStr">
        <is>
          <t>12019000</t>
        </is>
      </c>
      <c r="D12720" t="inlineStr">
        <is>
          <t>399</t>
        </is>
      </c>
      <c r="E12720" t="inlineStr">
        <is>
          <t>MT</t>
        </is>
      </c>
      <c r="F12720" t="n">
        <v>6097</v>
      </c>
      <c r="G12720" t="n">
        <v>6097069</v>
      </c>
      <c r="H12720" t="n">
        <v>2506443</v>
      </c>
      <c r="I12720" t="inlineStr">
        <is>
          <t>Soja</t>
        </is>
      </c>
      <c r="J12720">
        <f>SI.ERROR(BUSCARV(D12720,TablaPaises,6,FALSO),"Sin dato")</f>
        <v/>
      </c>
      <c r="K12720">
        <f>SI.ERROR(BUSCARV(C12720,TablaProductos,2,FALSO),"Sin dato")</f>
        <v/>
      </c>
      <c r="L12720">
        <f>SI(H12720&gt;=1000000,"Alto",SI(H12720&gt;=100000,"Medio","Bajo"))</f>
        <v/>
      </c>
      <c r="M12720">
        <f>SI.ERROR(BUSCARV(E12720,TablaEstados,3,FALSO),"Sin dato")</f>
        <v/>
      </c>
      <c r="N12720">
        <f>SI.ERROR(BUSCARV(E12720,TablaEstados,4,FALSO),"Sin dato")</f>
        <v/>
      </c>
    </row>
    <row r="12721">
      <c r="A12721" t="inlineStr">
        <is>
          <t>2026</t>
        </is>
      </c>
      <c r="B12721" t="inlineStr">
        <is>
          <t>08</t>
        </is>
      </c>
      <c r="C12721" t="inlineStr">
        <is>
          <t>10059010</t>
        </is>
      </c>
      <c r="D12721" t="inlineStr">
        <is>
          <t>161</t>
        </is>
      </c>
      <c r="E12721" t="inlineStr">
        <is>
          <t>GO</t>
        </is>
      </c>
      <c r="F12721" t="n">
        <v>55760825</v>
      </c>
      <c r="G12721" t="n">
        <v>55760825</v>
      </c>
      <c r="H12721" t="n">
        <v>11921346</v>
      </c>
      <c r="I12721" t="inlineStr">
        <is>
          <t>Milho</t>
        </is>
      </c>
      <c r="J12721">
        <f>SI.ERROR(BUSCARV(D12721,TablaPaises,6,FALSO),"Sin dato")</f>
        <v/>
      </c>
      <c r="K12721">
        <f>SI.ERROR(BUSCARV(C12721,TablaProductos,2,FALSO),"Sin dato")</f>
        <v/>
      </c>
      <c r="L12721">
        <f>SI(H12721&gt;=1000000,"Alto",SI(H12721&gt;=100000,"Medio","Bajo"))</f>
        <v/>
      </c>
      <c r="M12721">
        <f>SI.ERROR(BUSCARV(E12721,TablaEstados,3,FALSO),"Sin dato")</f>
        <v/>
      </c>
      <c r="N12721">
        <f>SI.ERROR(BUSCARV(E12721,TablaEstados,4,FALSO),"Sin dato")</f>
        <v/>
      </c>
    </row>
    <row r="12722">
      <c r="A12722" t="inlineStr">
        <is>
          <t>2026</t>
        </is>
      </c>
      <c r="B12722" t="inlineStr">
        <is>
          <t>01</t>
        </is>
      </c>
      <c r="C12722" t="inlineStr">
        <is>
          <t>10059010</t>
        </is>
      </c>
      <c r="D12722" t="inlineStr">
        <is>
          <t>160</t>
        </is>
      </c>
      <c r="E12722" t="inlineStr">
        <is>
          <t>PR</t>
        </is>
      </c>
      <c r="F12722" t="n">
        <v>2500</v>
      </c>
      <c r="G12722" t="n">
        <v>2500</v>
      </c>
      <c r="H12722" t="n">
        <v>532</v>
      </c>
      <c r="I12722" t="inlineStr">
        <is>
          <t>Milho</t>
        </is>
      </c>
      <c r="J12722">
        <f>SI.ERROR(BUSCARV(D12722,TablaPaises,6,FALSO),"Sin dato")</f>
        <v/>
      </c>
      <c r="K12722">
        <f>SI.ERROR(BUSCARV(C12722,TablaProductos,2,FALSO),"Sin dato")</f>
        <v/>
      </c>
      <c r="L12722">
        <f>SI(H12722&gt;=1000000,"Alto",SI(H12722&gt;=100000,"Medio","Bajo"))</f>
        <v/>
      </c>
      <c r="M12722">
        <f>SI.ERROR(BUSCARV(E12722,TablaEstados,3,FALSO),"Sin dato")</f>
        <v/>
      </c>
      <c r="N12722">
        <f>SI.ERROR(BUSCARV(E12722,TablaEstados,4,FALSO),"Sin dato")</f>
        <v/>
      </c>
    </row>
    <row r="12723">
      <c r="A12723" t="inlineStr">
        <is>
          <t>2026</t>
        </is>
      </c>
      <c r="B12723" t="inlineStr">
        <is>
          <t>06</t>
        </is>
      </c>
      <c r="C12723" t="inlineStr">
        <is>
          <t>09011110</t>
        </is>
      </c>
      <c r="D12723" t="inlineStr">
        <is>
          <t>069</t>
        </is>
      </c>
      <c r="E12723" t="inlineStr">
        <is>
          <t>SP</t>
        </is>
      </c>
      <c r="F12723" t="n">
        <v>213</v>
      </c>
      <c r="G12723" t="n">
        <v>213960</v>
      </c>
      <c r="H12723" t="n">
        <v>1415519</v>
      </c>
      <c r="I12723" t="inlineStr">
        <is>
          <t>Café en granos</t>
        </is>
      </c>
      <c r="J12723">
        <f>SI.ERROR(BUSCARV(D12723,TablaPaises,6,FALSO),"Sin dato")</f>
        <v/>
      </c>
      <c r="K12723">
        <f>SI.ERROR(BUSCARV(C12723,TablaProductos,2,FALSO),"Sin dato")</f>
        <v/>
      </c>
      <c r="L12723">
        <f>SI(H12723&gt;=1000000,"Alto",SI(H12723&gt;=100000,"Medio","Bajo"))</f>
        <v/>
      </c>
      <c r="M12723">
        <f>SI.ERROR(BUSCARV(E12723,TablaEstados,3,FALSO),"Sin dato")</f>
        <v/>
      </c>
      <c r="N12723">
        <f>SI.ERROR(BUSCARV(E12723,TablaEstados,4,FALSO),"Sin dato")</f>
        <v/>
      </c>
    </row>
    <row r="12724">
      <c r="A12724" t="inlineStr">
        <is>
          <t>2026</t>
        </is>
      </c>
      <c r="B12724" t="inlineStr">
        <is>
          <t>01</t>
        </is>
      </c>
      <c r="C12724" t="inlineStr">
        <is>
          <t>10059010</t>
        </is>
      </c>
      <c r="D12724" t="inlineStr">
        <is>
          <t>160</t>
        </is>
      </c>
      <c r="E12724" t="inlineStr">
        <is>
          <t>GO</t>
        </is>
      </c>
      <c r="F12724" t="n">
        <v>34025816</v>
      </c>
      <c r="G12724" t="n">
        <v>34025816</v>
      </c>
      <c r="H12724" t="n">
        <v>7279547</v>
      </c>
      <c r="I12724" t="inlineStr">
        <is>
          <t>Milho</t>
        </is>
      </c>
      <c r="J12724">
        <f>SI.ERROR(BUSCARV(D12724,TablaPaises,6,FALSO),"Sin dato")</f>
        <v/>
      </c>
      <c r="K12724">
        <f>SI.ERROR(BUSCARV(C12724,TablaProductos,2,FALSO),"Sin dato")</f>
        <v/>
      </c>
      <c r="L12724">
        <f>SI(H12724&gt;=1000000,"Alto",SI(H12724&gt;=100000,"Medio","Bajo"))</f>
        <v/>
      </c>
      <c r="M12724">
        <f>SI.ERROR(BUSCARV(E12724,TablaEstados,3,FALSO),"Sin dato")</f>
        <v/>
      </c>
      <c r="N12724">
        <f>SI.ERROR(BUSCARV(E12724,TablaEstados,4,FALSO),"Sin dato")</f>
        <v/>
      </c>
    </row>
    <row r="12725">
      <c r="A12725" t="inlineStr">
        <is>
          <t>2026</t>
        </is>
      </c>
      <c r="B12725" t="inlineStr">
        <is>
          <t>02</t>
        </is>
      </c>
      <c r="C12725" t="inlineStr">
        <is>
          <t>09011110</t>
        </is>
      </c>
      <c r="D12725" t="inlineStr">
        <is>
          <t>827</t>
        </is>
      </c>
      <c r="E12725" t="inlineStr">
        <is>
          <t>ES</t>
        </is>
      </c>
      <c r="F12725" t="n">
        <v>711</v>
      </c>
      <c r="G12725" t="n">
        <v>710400</v>
      </c>
      <c r="H12725" t="n">
        <v>4070498</v>
      </c>
      <c r="I12725" t="inlineStr">
        <is>
          <t>Café en granos</t>
        </is>
      </c>
      <c r="J12725">
        <f>SI.ERROR(BUSCARV(D12725,TablaPaises,6,FALSO),"Sin dato")</f>
        <v/>
      </c>
      <c r="K12725">
        <f>SI.ERROR(BUSCARV(C12725,TablaProductos,2,FALSO),"Sin dato")</f>
        <v/>
      </c>
      <c r="L12725">
        <f>SI(H12725&gt;=1000000,"Alto",SI(H12725&gt;=100000,"Medio","Bajo"))</f>
        <v/>
      </c>
      <c r="M12725">
        <f>SI.ERROR(BUSCARV(E12725,TablaEstados,3,FALSO),"Sin dato")</f>
        <v/>
      </c>
      <c r="N12725">
        <f>SI.ERROR(BUSCARV(E12725,TablaEstados,4,FALSO),"Sin dato")</f>
        <v/>
      </c>
    </row>
    <row r="12726">
      <c r="A12726" t="inlineStr">
        <is>
          <t>2026</t>
        </is>
      </c>
      <c r="B12726" t="inlineStr">
        <is>
          <t>09</t>
        </is>
      </c>
      <c r="C12726" t="inlineStr">
        <is>
          <t>12019000</t>
        </is>
      </c>
      <c r="D12726" t="inlineStr">
        <is>
          <t>858</t>
        </is>
      </c>
      <c r="E12726" t="inlineStr">
        <is>
          <t>BA</t>
        </is>
      </c>
      <c r="F12726" t="n">
        <v>8557</v>
      </c>
      <c r="G12726" t="n">
        <v>8556982</v>
      </c>
      <c r="H12726" t="n">
        <v>4153355</v>
      </c>
      <c r="I12726" t="inlineStr">
        <is>
          <t>Soja</t>
        </is>
      </c>
      <c r="J12726">
        <f>SI.ERROR(BUSCARV(D12726,TablaPaises,6,FALSO),"Sin dato")</f>
        <v/>
      </c>
      <c r="K12726">
        <f>SI.ERROR(BUSCARV(C12726,TablaProductos,2,FALSO),"Sin dato")</f>
        <v/>
      </c>
      <c r="L12726">
        <f>SI(H12726&gt;=1000000,"Alto",SI(H12726&gt;=100000,"Medio","Bajo"))</f>
        <v/>
      </c>
      <c r="M12726">
        <f>SI.ERROR(BUSCARV(E12726,TablaEstados,3,FALSO),"Sin dato")</f>
        <v/>
      </c>
      <c r="N12726">
        <f>SI.ERROR(BUSCARV(E12726,TablaEstados,4,FALSO),"Sin dato")</f>
        <v/>
      </c>
    </row>
    <row r="12727">
      <c r="A12727" t="inlineStr">
        <is>
          <t>2026</t>
        </is>
      </c>
      <c r="B12727" t="inlineStr">
        <is>
          <t>07</t>
        </is>
      </c>
      <c r="C12727" t="inlineStr">
        <is>
          <t>09011110</t>
        </is>
      </c>
      <c r="D12727" t="inlineStr">
        <is>
          <t>573</t>
        </is>
      </c>
      <c r="E12727" t="inlineStr">
        <is>
          <t>SP</t>
        </is>
      </c>
      <c r="F12727" t="n">
        <v>488</v>
      </c>
      <c r="G12727" t="n">
        <v>486630</v>
      </c>
      <c r="H12727" t="n">
        <v>2714154</v>
      </c>
      <c r="I12727" t="inlineStr">
        <is>
          <t>Café en granos</t>
        </is>
      </c>
      <c r="J12727">
        <f>SI.ERROR(BUSCARV(D12727,TablaPaises,6,FALSO),"Sin dato")</f>
        <v/>
      </c>
      <c r="K12727">
        <f>SI.ERROR(BUSCARV(C12727,TablaProductos,2,FALSO),"Sin dato")</f>
        <v/>
      </c>
      <c r="L12727">
        <f>SI(H12727&gt;=1000000,"Alto",SI(H12727&gt;=100000,"Medio","Bajo"))</f>
        <v/>
      </c>
      <c r="M12727">
        <f>SI.ERROR(BUSCARV(E12727,TablaEstados,3,FALSO),"Sin dato")</f>
        <v/>
      </c>
      <c r="N12727">
        <f>SI.ERROR(BUSCARV(E12727,TablaEstados,4,FALSO),"Sin dato")</f>
        <v/>
      </c>
    </row>
    <row r="12728">
      <c r="A12728" t="inlineStr">
        <is>
          <t>2026</t>
        </is>
      </c>
      <c r="B12728" t="inlineStr">
        <is>
          <t>07</t>
        </is>
      </c>
      <c r="C12728" t="inlineStr">
        <is>
          <t>10059010</t>
        </is>
      </c>
      <c r="D12728" t="inlineStr">
        <is>
          <t>827</t>
        </is>
      </c>
      <c r="E12728" t="inlineStr">
        <is>
          <t>MT</t>
        </is>
      </c>
      <c r="F12728" t="n">
        <v>18000000</v>
      </c>
      <c r="G12728" t="n">
        <v>18000000</v>
      </c>
      <c r="H12728" t="n">
        <v>3851820</v>
      </c>
      <c r="I12728" t="inlineStr">
        <is>
          <t>Milho</t>
        </is>
      </c>
      <c r="J12728">
        <f>SI.ERROR(BUSCARV(D12728,TablaPaises,6,FALSO),"Sin dato")</f>
        <v/>
      </c>
      <c r="K12728">
        <f>SI.ERROR(BUSCARV(C12728,TablaProductos,2,FALSO),"Sin dato")</f>
        <v/>
      </c>
      <c r="L12728">
        <f>SI(H12728&gt;=1000000,"Alto",SI(H12728&gt;=100000,"Medio","Bajo"))</f>
        <v/>
      </c>
      <c r="M12728">
        <f>SI.ERROR(BUSCARV(E12728,TablaEstados,3,FALSO),"Sin dato")</f>
        <v/>
      </c>
      <c r="N12728">
        <f>SI.ERROR(BUSCARV(E12728,TablaEstados,4,FALSO),"Sin dato")</f>
        <v/>
      </c>
    </row>
    <row r="12729">
      <c r="A12729" t="inlineStr">
        <is>
          <t>2026</t>
        </is>
      </c>
      <c r="B12729" t="inlineStr">
        <is>
          <t>06</t>
        </is>
      </c>
      <c r="C12729" t="inlineStr">
        <is>
          <t>10059010</t>
        </is>
      </c>
      <c r="D12729" t="inlineStr">
        <is>
          <t>858</t>
        </is>
      </c>
      <c r="E12729" t="inlineStr">
        <is>
          <t>MT</t>
        </is>
      </c>
      <c r="F12729" t="n">
        <v>6500000</v>
      </c>
      <c r="G12729" t="n">
        <v>6500000</v>
      </c>
      <c r="H12729" t="n">
        <v>1528670</v>
      </c>
      <c r="I12729" t="inlineStr">
        <is>
          <t>Milho</t>
        </is>
      </c>
      <c r="J12729">
        <f>SI.ERROR(BUSCARV(D12729,TablaPaises,6,FALSO),"Sin dato")</f>
        <v/>
      </c>
      <c r="K12729">
        <f>SI.ERROR(BUSCARV(C12729,TablaProductos,2,FALSO),"Sin dato")</f>
        <v/>
      </c>
      <c r="L12729">
        <f>SI(H12729&gt;=1000000,"Alto",SI(H12729&gt;=100000,"Medio","Bajo"))</f>
        <v/>
      </c>
      <c r="M12729">
        <f>SI.ERROR(BUSCARV(E12729,TablaEstados,3,FALSO),"Sin dato")</f>
        <v/>
      </c>
      <c r="N12729">
        <f>SI.ERROR(BUSCARV(E12729,TablaEstados,4,FALSO),"Sin dato")</f>
        <v/>
      </c>
    </row>
    <row r="12730">
      <c r="A12730" t="inlineStr">
        <is>
          <t>2026</t>
        </is>
      </c>
      <c r="B12730" t="inlineStr">
        <is>
          <t>04</t>
        </is>
      </c>
      <c r="C12730" t="inlineStr">
        <is>
          <t>09011110</t>
        </is>
      </c>
      <c r="D12730" t="inlineStr">
        <is>
          <t>764</t>
        </is>
      </c>
      <c r="E12730" t="inlineStr">
        <is>
          <t>SP</t>
        </is>
      </c>
      <c r="F12730" t="n">
        <v>695</v>
      </c>
      <c r="G12730" t="n">
        <v>694718</v>
      </c>
      <c r="H12730" t="n">
        <v>4867401</v>
      </c>
      <c r="I12730" t="inlineStr">
        <is>
          <t>Café en granos</t>
        </is>
      </c>
      <c r="J12730">
        <f>SI.ERROR(BUSCARV(D12730,TablaPaises,6,FALSO),"Sin dato")</f>
        <v/>
      </c>
      <c r="K12730">
        <f>SI.ERROR(BUSCARV(C12730,TablaProductos,2,FALSO),"Sin dato")</f>
        <v/>
      </c>
      <c r="L12730">
        <f>SI(H12730&gt;=1000000,"Alto",SI(H12730&gt;=100000,"Medio","Bajo"))</f>
        <v/>
      </c>
      <c r="M12730">
        <f>SI.ERROR(BUSCARV(E12730,TablaEstados,3,FALSO),"Sin dato")</f>
        <v/>
      </c>
      <c r="N12730">
        <f>SI.ERROR(BUSCARV(E12730,TablaEstados,4,FALSO),"Sin dato")</f>
        <v/>
      </c>
    </row>
    <row r="12731">
      <c r="A12731" t="inlineStr">
        <is>
          <t>2026</t>
        </is>
      </c>
      <c r="B12731" t="inlineStr">
        <is>
          <t>05</t>
        </is>
      </c>
      <c r="C12731" t="inlineStr">
        <is>
          <t>09011110</t>
        </is>
      </c>
      <c r="D12731" t="inlineStr">
        <is>
          <t>403</t>
        </is>
      </c>
      <c r="E12731" t="inlineStr">
        <is>
          <t>ES</t>
        </is>
      </c>
      <c r="F12731" t="n">
        <v>132</v>
      </c>
      <c r="G12731" t="n">
        <v>132000</v>
      </c>
      <c r="H12731" t="n">
        <v>764280</v>
      </c>
      <c r="I12731" t="inlineStr">
        <is>
          <t>Café en granos</t>
        </is>
      </c>
      <c r="J12731">
        <f>SI.ERROR(BUSCARV(D12731,TablaPaises,6,FALSO),"Sin dato")</f>
        <v/>
      </c>
      <c r="K12731">
        <f>SI.ERROR(BUSCARV(C12731,TablaProductos,2,FALSO),"Sin dato")</f>
        <v/>
      </c>
      <c r="L12731">
        <f>SI(H12731&gt;=1000000,"Alto",SI(H12731&gt;=100000,"Medio","Bajo"))</f>
        <v/>
      </c>
      <c r="M12731">
        <f>SI.ERROR(BUSCARV(E12731,TablaEstados,3,FALSO),"Sin dato")</f>
        <v/>
      </c>
      <c r="N12731">
        <f>SI.ERROR(BUSCARV(E12731,TablaEstados,4,FALSO),"Sin dato")</f>
        <v/>
      </c>
    </row>
    <row r="12732">
      <c r="A12732" t="inlineStr">
        <is>
          <t>2026</t>
        </is>
      </c>
      <c r="B12732" t="inlineStr">
        <is>
          <t>07</t>
        </is>
      </c>
      <c r="C12732" t="inlineStr">
        <is>
          <t>10059010</t>
        </is>
      </c>
      <c r="D12732" t="inlineStr">
        <is>
          <t>249</t>
        </is>
      </c>
      <c r="E12732" t="inlineStr">
        <is>
          <t>SP</t>
        </is>
      </c>
      <c r="F12732" t="n">
        <v>72</v>
      </c>
      <c r="G12732" t="n">
        <v>72</v>
      </c>
      <c r="H12732" t="n">
        <v>184</v>
      </c>
      <c r="I12732" t="inlineStr">
        <is>
          <t>Milho</t>
        </is>
      </c>
      <c r="J12732">
        <f>SI.ERROR(BUSCARV(D12732,TablaPaises,6,FALSO),"Sin dato")</f>
        <v/>
      </c>
      <c r="K12732">
        <f>SI.ERROR(BUSCARV(C12732,TablaProductos,2,FALSO),"Sin dato")</f>
        <v/>
      </c>
      <c r="L12732">
        <f>SI(H12732&gt;=1000000,"Alto",SI(H12732&gt;=100000,"Medio","Bajo"))</f>
        <v/>
      </c>
      <c r="M12732">
        <f>SI.ERROR(BUSCARV(E12732,TablaEstados,3,FALSO),"Sin dato")</f>
        <v/>
      </c>
      <c r="N12732">
        <f>SI.ERROR(BUSCARV(E12732,TablaEstados,4,FALSO),"Sin dato")</f>
        <v/>
      </c>
    </row>
    <row r="12733">
      <c r="A12733" t="inlineStr">
        <is>
          <t>2026</t>
        </is>
      </c>
      <c r="B12733" t="inlineStr">
        <is>
          <t>06</t>
        </is>
      </c>
      <c r="C12733" t="inlineStr">
        <is>
          <t>12019000</t>
        </is>
      </c>
      <c r="D12733" t="inlineStr">
        <is>
          <t>538</t>
        </is>
      </c>
      <c r="E12733" t="inlineStr">
        <is>
          <t>MT</t>
        </is>
      </c>
      <c r="F12733" t="n">
        <v>33002</v>
      </c>
      <c r="G12733" t="n">
        <v>32999561</v>
      </c>
      <c r="H12733" t="n">
        <v>14217532</v>
      </c>
      <c r="I12733" t="inlineStr">
        <is>
          <t>Soja</t>
        </is>
      </c>
      <c r="J12733">
        <f>SI.ERROR(BUSCARV(D12733,TablaPaises,6,FALSO),"Sin dato")</f>
        <v/>
      </c>
      <c r="K12733">
        <f>SI.ERROR(BUSCARV(C12733,TablaProductos,2,FALSO),"Sin dato")</f>
        <v/>
      </c>
      <c r="L12733">
        <f>SI(H12733&gt;=1000000,"Alto",SI(H12733&gt;=100000,"Medio","Bajo"))</f>
        <v/>
      </c>
      <c r="M12733">
        <f>SI.ERROR(BUSCARV(E12733,TablaEstados,3,FALSO),"Sin dato")</f>
        <v/>
      </c>
      <c r="N12733">
        <f>SI.ERROR(BUSCARV(E12733,TablaEstados,4,FALSO),"Sin dato")</f>
        <v/>
      </c>
    </row>
    <row r="12734">
      <c r="A12734" t="inlineStr">
        <is>
          <t>2026</t>
        </is>
      </c>
      <c r="B12734" t="inlineStr">
        <is>
          <t>01</t>
        </is>
      </c>
      <c r="C12734" t="inlineStr">
        <is>
          <t>52010020</t>
        </is>
      </c>
      <c r="D12734" t="inlineStr">
        <is>
          <t>081</t>
        </is>
      </c>
      <c r="E12734" t="inlineStr">
        <is>
          <t>SP</t>
        </is>
      </c>
      <c r="F12734" t="n">
        <v>3775</v>
      </c>
      <c r="G12734" t="n">
        <v>3777208</v>
      </c>
      <c r="H12734" t="n">
        <v>5161394</v>
      </c>
      <c r="I12734" t="inlineStr">
        <is>
          <t>Algodón</t>
        </is>
      </c>
      <c r="J12734">
        <f>SI.ERROR(BUSCARV(D12734,TablaPaises,6,FALSO),"Sin dato")</f>
        <v/>
      </c>
      <c r="K12734">
        <f>SI.ERROR(BUSCARV(C12734,TablaProductos,2,FALSO),"Sin dato")</f>
        <v/>
      </c>
      <c r="L12734">
        <f>SI(H12734&gt;=1000000,"Alto",SI(H12734&gt;=100000,"Medio","Bajo"))</f>
        <v/>
      </c>
      <c r="M12734">
        <f>SI.ERROR(BUSCARV(E12734,TablaEstados,3,FALSO),"Sin dato")</f>
        <v/>
      </c>
      <c r="N12734">
        <f>SI.ERROR(BUSCARV(E12734,TablaEstados,4,FALSO),"Sin dato")</f>
        <v/>
      </c>
    </row>
    <row r="12735">
      <c r="A12735" t="inlineStr">
        <is>
          <t>2026</t>
        </is>
      </c>
      <c r="B12735" t="inlineStr">
        <is>
          <t>09</t>
        </is>
      </c>
      <c r="C12735" t="inlineStr">
        <is>
          <t>10059010</t>
        </is>
      </c>
      <c r="D12735" t="inlineStr">
        <is>
          <t>386</t>
        </is>
      </c>
      <c r="E12735" t="inlineStr">
        <is>
          <t>SP</t>
        </is>
      </c>
      <c r="F12735" t="n">
        <v>30</v>
      </c>
      <c r="G12735" t="n">
        <v>30</v>
      </c>
      <c r="H12735" t="n">
        <v>40</v>
      </c>
      <c r="I12735" t="inlineStr">
        <is>
          <t>Milho</t>
        </is>
      </c>
      <c r="J12735">
        <f>SI.ERROR(BUSCARV(D12735,TablaPaises,6,FALSO),"Sin dato")</f>
        <v/>
      </c>
      <c r="K12735">
        <f>SI.ERROR(BUSCARV(C12735,TablaProductos,2,FALSO),"Sin dato")</f>
        <v/>
      </c>
      <c r="L12735">
        <f>SI(H12735&gt;=1000000,"Alto",SI(H12735&gt;=100000,"Medio","Bajo"))</f>
        <v/>
      </c>
      <c r="M12735">
        <f>SI.ERROR(BUSCARV(E12735,TablaEstados,3,FALSO),"Sin dato")</f>
        <v/>
      </c>
      <c r="N12735">
        <f>SI.ERROR(BUSCARV(E12735,TablaEstados,4,FALSO),"Sin dato")</f>
        <v/>
      </c>
    </row>
    <row r="12736">
      <c r="A12736" t="inlineStr">
        <is>
          <t>2026</t>
        </is>
      </c>
      <c r="B12736" t="inlineStr">
        <is>
          <t>05</t>
        </is>
      </c>
      <c r="C12736" t="inlineStr">
        <is>
          <t>10051000</t>
        </is>
      </c>
      <c r="D12736" t="inlineStr">
        <is>
          <t>576</t>
        </is>
      </c>
      <c r="E12736" t="inlineStr">
        <is>
          <t>PR</t>
        </is>
      </c>
      <c r="F12736" t="n">
        <v>2</v>
      </c>
      <c r="G12736" t="n">
        <v>2</v>
      </c>
      <c r="H12736" t="n">
        <v>6</v>
      </c>
      <c r="I12736" t="inlineStr">
        <is>
          <t>Milho</t>
        </is>
      </c>
      <c r="J12736">
        <f>SI.ERROR(BUSCARV(D12736,TablaPaises,6,FALSO),"Sin dato")</f>
        <v/>
      </c>
      <c r="K12736">
        <f>SI.ERROR(BUSCARV(C12736,TablaProductos,2,FALSO),"Sin dato")</f>
        <v/>
      </c>
      <c r="L12736">
        <f>SI(H12736&gt;=1000000,"Alto",SI(H12736&gt;=100000,"Medio","Bajo"))</f>
        <v/>
      </c>
      <c r="M12736">
        <f>SI.ERROR(BUSCARV(E12736,TablaEstados,3,FALSO),"Sin dato")</f>
        <v/>
      </c>
      <c r="N12736">
        <f>SI.ERROR(BUSCARV(E12736,TablaEstados,4,FALSO),"Sin dato")</f>
        <v/>
      </c>
    </row>
    <row r="12737">
      <c r="A12737" t="inlineStr">
        <is>
          <t>2026</t>
        </is>
      </c>
      <c r="B12737" t="inlineStr">
        <is>
          <t>08</t>
        </is>
      </c>
      <c r="C12737" t="inlineStr">
        <is>
          <t>52010020</t>
        </is>
      </c>
      <c r="D12737" t="inlineStr">
        <is>
          <t>361</t>
        </is>
      </c>
      <c r="E12737" t="inlineStr">
        <is>
          <t>BA</t>
        </is>
      </c>
      <c r="F12737" t="n">
        <v>1468</v>
      </c>
      <c r="G12737" t="n">
        <v>1467977</v>
      </c>
      <c r="H12737" t="n">
        <v>2654591</v>
      </c>
      <c r="I12737" t="inlineStr">
        <is>
          <t>Algodón</t>
        </is>
      </c>
      <c r="J12737">
        <f>SI.ERROR(BUSCARV(D12737,TablaPaises,6,FALSO),"Sin dato")</f>
        <v/>
      </c>
      <c r="K12737">
        <f>SI.ERROR(BUSCARV(C12737,TablaProductos,2,FALSO),"Sin dato")</f>
        <v/>
      </c>
      <c r="L12737">
        <f>SI(H12737&gt;=1000000,"Alto",SI(H12737&gt;=100000,"Medio","Bajo"))</f>
        <v/>
      </c>
      <c r="M12737">
        <f>SI.ERROR(BUSCARV(E12737,TablaEstados,3,FALSO),"Sin dato")</f>
        <v/>
      </c>
      <c r="N12737">
        <f>SI.ERROR(BUSCARV(E12737,TablaEstados,4,FALSO),"Sin dato")</f>
        <v/>
      </c>
    </row>
    <row r="12738">
      <c r="A12738" t="inlineStr">
        <is>
          <t>2026</t>
        </is>
      </c>
      <c r="B12738" t="inlineStr">
        <is>
          <t>07</t>
        </is>
      </c>
      <c r="C12738" t="inlineStr">
        <is>
          <t>09011110</t>
        </is>
      </c>
      <c r="D12738" t="inlineStr">
        <is>
          <t>586</t>
        </is>
      </c>
      <c r="E12738" t="inlineStr">
        <is>
          <t>MG</t>
        </is>
      </c>
      <c r="F12738" t="n">
        <v>3</v>
      </c>
      <c r="G12738" t="n">
        <v>3300</v>
      </c>
      <c r="H12738" t="n">
        <v>26846</v>
      </c>
      <c r="I12738" t="inlineStr">
        <is>
          <t>Café en granos</t>
        </is>
      </c>
      <c r="J12738">
        <f>SI.ERROR(BUSCARV(D12738,TablaPaises,6,FALSO),"Sin dato")</f>
        <v/>
      </c>
      <c r="K12738">
        <f>SI.ERROR(BUSCARV(C12738,TablaProductos,2,FALSO),"Sin dato")</f>
        <v/>
      </c>
      <c r="L12738">
        <f>SI(H12738&gt;=1000000,"Alto",SI(H12738&gt;=100000,"Medio","Bajo"))</f>
        <v/>
      </c>
      <c r="M12738">
        <f>SI.ERROR(BUSCARV(E12738,TablaEstados,3,FALSO),"Sin dato")</f>
        <v/>
      </c>
      <c r="N12738">
        <f>SI.ERROR(BUSCARV(E12738,TablaEstados,4,FALSO),"Sin dato")</f>
        <v/>
      </c>
    </row>
    <row r="12739">
      <c r="A12739" t="inlineStr">
        <is>
          <t>2026</t>
        </is>
      </c>
      <c r="B12739" t="inlineStr">
        <is>
          <t>07</t>
        </is>
      </c>
      <c r="C12739" t="inlineStr">
        <is>
          <t>12019000</t>
        </is>
      </c>
      <c r="D12739" t="inlineStr">
        <is>
          <t>081</t>
        </is>
      </c>
      <c r="E12739" t="inlineStr">
        <is>
          <t>DF</t>
        </is>
      </c>
      <c r="F12739" t="n">
        <v>440</v>
      </c>
      <c r="G12739" t="n">
        <v>440166</v>
      </c>
      <c r="H12739" t="n">
        <v>200073</v>
      </c>
      <c r="I12739" t="inlineStr">
        <is>
          <t>Soja</t>
        </is>
      </c>
      <c r="J12739">
        <f>SI.ERROR(BUSCARV(D12739,TablaPaises,6,FALSO),"Sin dato")</f>
        <v/>
      </c>
      <c r="K12739">
        <f>SI.ERROR(BUSCARV(C12739,TablaProductos,2,FALSO),"Sin dato")</f>
        <v/>
      </c>
      <c r="L12739">
        <f>SI(H12739&gt;=1000000,"Alto",SI(H12739&gt;=100000,"Medio","Bajo"))</f>
        <v/>
      </c>
      <c r="M12739">
        <f>SI.ERROR(BUSCARV(E12739,TablaEstados,3,FALSO),"Sin dato")</f>
        <v/>
      </c>
      <c r="N12739">
        <f>SI.ERROR(BUSCARV(E12739,TablaEstados,4,FALSO),"Sin dato")</f>
        <v/>
      </c>
    </row>
    <row r="12740">
      <c r="A12740" t="inlineStr">
        <is>
          <t>2026</t>
        </is>
      </c>
      <c r="B12740" t="inlineStr">
        <is>
          <t>04</t>
        </is>
      </c>
      <c r="C12740" t="inlineStr">
        <is>
          <t>12019000</t>
        </is>
      </c>
      <c r="D12740" t="inlineStr">
        <is>
          <t>161</t>
        </is>
      </c>
      <c r="E12740" t="inlineStr">
        <is>
          <t>MS</t>
        </is>
      </c>
      <c r="F12740" t="n">
        <v>5816</v>
      </c>
      <c r="G12740" t="n">
        <v>5816180</v>
      </c>
      <c r="H12740" t="n">
        <v>2450298</v>
      </c>
      <c r="I12740" t="inlineStr">
        <is>
          <t>Soja</t>
        </is>
      </c>
      <c r="J12740">
        <f>SI.ERROR(BUSCARV(D12740,TablaPaises,6,FALSO),"Sin dato")</f>
        <v/>
      </c>
      <c r="K12740">
        <f>SI.ERROR(BUSCARV(C12740,TablaProductos,2,FALSO),"Sin dato")</f>
        <v/>
      </c>
      <c r="L12740">
        <f>SI(H12740&gt;=1000000,"Alto",SI(H12740&gt;=100000,"Medio","Bajo"))</f>
        <v/>
      </c>
      <c r="M12740">
        <f>SI.ERROR(BUSCARV(E12740,TablaEstados,3,FALSO),"Sin dato")</f>
        <v/>
      </c>
      <c r="N12740">
        <f>SI.ERROR(BUSCARV(E12740,TablaEstados,4,FALSO),"Sin dato")</f>
        <v/>
      </c>
    </row>
    <row r="12741">
      <c r="A12741" t="inlineStr">
        <is>
          <t>2026</t>
        </is>
      </c>
      <c r="B12741" t="inlineStr">
        <is>
          <t>07</t>
        </is>
      </c>
      <c r="C12741" t="inlineStr">
        <is>
          <t>12019000</t>
        </is>
      </c>
      <c r="D12741" t="inlineStr">
        <is>
          <t>190</t>
        </is>
      </c>
      <c r="E12741" t="inlineStr">
        <is>
          <t>SP</t>
        </is>
      </c>
      <c r="F12741" t="n">
        <v>289</v>
      </c>
      <c r="G12741" t="n">
        <v>288352</v>
      </c>
      <c r="H12741" t="n">
        <v>127309</v>
      </c>
      <c r="I12741" t="inlineStr">
        <is>
          <t>Soja</t>
        </is>
      </c>
      <c r="J12741">
        <f>SI.ERROR(BUSCARV(D12741,TablaPaises,6,FALSO),"Sin dato")</f>
        <v/>
      </c>
      <c r="K12741">
        <f>SI.ERROR(BUSCARV(C12741,TablaProductos,2,FALSO),"Sin dato")</f>
        <v/>
      </c>
      <c r="L12741">
        <f>SI(H12741&gt;=1000000,"Alto",SI(H12741&gt;=100000,"Medio","Bajo"))</f>
        <v/>
      </c>
      <c r="M12741">
        <f>SI.ERROR(BUSCARV(E12741,TablaEstados,3,FALSO),"Sin dato")</f>
        <v/>
      </c>
      <c r="N12741">
        <f>SI.ERROR(BUSCARV(E12741,TablaEstados,4,FALSO),"Sin dato")</f>
        <v/>
      </c>
    </row>
    <row r="12742">
      <c r="A12742" t="inlineStr">
        <is>
          <t>2026</t>
        </is>
      </c>
      <c r="B12742" t="inlineStr">
        <is>
          <t>04</t>
        </is>
      </c>
      <c r="C12742" t="inlineStr">
        <is>
          <t>52010020</t>
        </is>
      </c>
      <c r="D12742" t="inlineStr">
        <is>
          <t>455</t>
        </is>
      </c>
      <c r="E12742" t="inlineStr">
        <is>
          <t>GO</t>
        </is>
      </c>
      <c r="F12742" t="n">
        <v>253</v>
      </c>
      <c r="G12742" t="n">
        <v>252943</v>
      </c>
      <c r="H12742" t="n">
        <v>508333</v>
      </c>
      <c r="I12742" t="inlineStr">
        <is>
          <t>Algodón</t>
        </is>
      </c>
      <c r="J12742">
        <f>SI.ERROR(BUSCARV(D12742,TablaPaises,6,FALSO),"Sin dato")</f>
        <v/>
      </c>
      <c r="K12742">
        <f>SI.ERROR(BUSCARV(C12742,TablaProductos,2,FALSO),"Sin dato")</f>
        <v/>
      </c>
      <c r="L12742">
        <f>SI(H12742&gt;=1000000,"Alto",SI(H12742&gt;=100000,"Medio","Bajo"))</f>
        <v/>
      </c>
      <c r="M12742">
        <f>SI.ERROR(BUSCARV(E12742,TablaEstados,3,FALSO),"Sin dato")</f>
        <v/>
      </c>
      <c r="N12742">
        <f>SI.ERROR(BUSCARV(E12742,TablaEstados,4,FALSO),"Sin dato")</f>
        <v/>
      </c>
    </row>
    <row r="12743">
      <c r="A12743" t="inlineStr">
        <is>
          <t>2026</t>
        </is>
      </c>
      <c r="B12743" t="inlineStr">
        <is>
          <t>05</t>
        </is>
      </c>
      <c r="C12743" t="inlineStr">
        <is>
          <t>09011110</t>
        </is>
      </c>
      <c r="D12743" t="inlineStr">
        <is>
          <t>301</t>
        </is>
      </c>
      <c r="E12743" t="inlineStr">
        <is>
          <t>BA</t>
        </is>
      </c>
      <c r="F12743" t="n">
        <v>107</v>
      </c>
      <c r="G12743" t="n">
        <v>106980</v>
      </c>
      <c r="H12743" t="n">
        <v>721657</v>
      </c>
      <c r="I12743" t="inlineStr">
        <is>
          <t>Café en granos</t>
        </is>
      </c>
      <c r="J12743">
        <f>SI.ERROR(BUSCARV(D12743,TablaPaises,6,FALSO),"Sin dato")</f>
        <v/>
      </c>
      <c r="K12743">
        <f>SI.ERROR(BUSCARV(C12743,TablaProductos,2,FALSO),"Sin dato")</f>
        <v/>
      </c>
      <c r="L12743">
        <f>SI(H12743&gt;=1000000,"Alto",SI(H12743&gt;=100000,"Medio","Bajo"))</f>
        <v/>
      </c>
      <c r="M12743">
        <f>SI.ERROR(BUSCARV(E12743,TablaEstados,3,FALSO),"Sin dato")</f>
        <v/>
      </c>
      <c r="N12743">
        <f>SI.ERROR(BUSCARV(E12743,TablaEstados,4,FALSO),"Sin dato")</f>
        <v/>
      </c>
    </row>
    <row r="12744">
      <c r="A12744" t="inlineStr">
        <is>
          <t>2026</t>
        </is>
      </c>
      <c r="B12744" t="inlineStr">
        <is>
          <t>04</t>
        </is>
      </c>
      <c r="C12744" t="inlineStr">
        <is>
          <t>09011110</t>
        </is>
      </c>
      <c r="D12744" t="inlineStr">
        <is>
          <t>361</t>
        </is>
      </c>
      <c r="E12744" t="inlineStr">
        <is>
          <t>BA</t>
        </is>
      </c>
      <c r="F12744" t="n">
        <v>92</v>
      </c>
      <c r="G12744" t="n">
        <v>91500</v>
      </c>
      <c r="H12744" t="n">
        <v>335805</v>
      </c>
      <c r="I12744" t="inlineStr">
        <is>
          <t>Café en granos</t>
        </is>
      </c>
      <c r="J12744">
        <f>SI.ERROR(BUSCARV(D12744,TablaPaises,6,FALSO),"Sin dato")</f>
        <v/>
      </c>
      <c r="K12744">
        <f>SI.ERROR(BUSCARV(C12744,TablaProductos,2,FALSO),"Sin dato")</f>
        <v/>
      </c>
      <c r="L12744">
        <f>SI(H12744&gt;=1000000,"Alto",SI(H12744&gt;=100000,"Medio","Bajo"))</f>
        <v/>
      </c>
      <c r="M12744">
        <f>SI.ERROR(BUSCARV(E12744,TablaEstados,3,FALSO),"Sin dato")</f>
        <v/>
      </c>
      <c r="N12744">
        <f>SI.ERROR(BUSCARV(E12744,TablaEstados,4,FALSO),"Sin dato")</f>
        <v/>
      </c>
    </row>
    <row r="12745">
      <c r="A12745" t="inlineStr">
        <is>
          <t>2026</t>
        </is>
      </c>
      <c r="B12745" t="inlineStr">
        <is>
          <t>05</t>
        </is>
      </c>
      <c r="C12745" t="inlineStr">
        <is>
          <t>52010020</t>
        </is>
      </c>
      <c r="D12745" t="inlineStr">
        <is>
          <t>365</t>
        </is>
      </c>
      <c r="E12745" t="inlineStr">
        <is>
          <t>MA</t>
        </is>
      </c>
      <c r="F12745" t="n">
        <v>303</v>
      </c>
      <c r="G12745" t="n">
        <v>303030</v>
      </c>
      <c r="H12745" t="n">
        <v>509323</v>
      </c>
      <c r="I12745" t="inlineStr">
        <is>
          <t>Algodón</t>
        </is>
      </c>
      <c r="J12745">
        <f>SI.ERROR(BUSCARV(D12745,TablaPaises,6,FALSO),"Sin dato")</f>
        <v/>
      </c>
      <c r="K12745">
        <f>SI.ERROR(BUSCARV(C12745,TablaProductos,2,FALSO),"Sin dato")</f>
        <v/>
      </c>
      <c r="L12745">
        <f>SI(H12745&gt;=1000000,"Alto",SI(H12745&gt;=100000,"Medio","Bajo"))</f>
        <v/>
      </c>
      <c r="M12745">
        <f>SI.ERROR(BUSCARV(E12745,TablaEstados,3,FALSO),"Sin dato")</f>
        <v/>
      </c>
      <c r="N12745">
        <f>SI.ERROR(BUSCARV(E12745,TablaEstados,4,FALSO),"Sin dato")</f>
        <v/>
      </c>
    </row>
    <row r="12746">
      <c r="A12746" t="inlineStr">
        <is>
          <t>2026</t>
        </is>
      </c>
      <c r="B12746" t="inlineStr">
        <is>
          <t>04</t>
        </is>
      </c>
      <c r="C12746" t="inlineStr">
        <is>
          <t>52010020</t>
        </is>
      </c>
      <c r="D12746" t="inlineStr">
        <is>
          <t>160</t>
        </is>
      </c>
      <c r="E12746" t="inlineStr">
        <is>
          <t>MT</t>
        </is>
      </c>
      <c r="F12746" t="n">
        <v>378</v>
      </c>
      <c r="G12746" t="n">
        <v>378239</v>
      </c>
      <c r="H12746" t="n">
        <v>567446</v>
      </c>
      <c r="I12746" t="inlineStr">
        <is>
          <t>Algodón</t>
        </is>
      </c>
      <c r="J12746">
        <f>SI.ERROR(BUSCARV(D12746,TablaPaises,6,FALSO),"Sin dato")</f>
        <v/>
      </c>
      <c r="K12746">
        <f>SI.ERROR(BUSCARV(C12746,TablaProductos,2,FALSO),"Sin dato")</f>
        <v/>
      </c>
      <c r="L12746">
        <f>SI(H12746&gt;=1000000,"Alto",SI(H12746&gt;=100000,"Medio","Bajo"))</f>
        <v/>
      </c>
      <c r="M12746">
        <f>SI.ERROR(BUSCARV(E12746,TablaEstados,3,FALSO),"Sin dato")</f>
        <v/>
      </c>
      <c r="N12746">
        <f>SI.ERROR(BUSCARV(E12746,TablaEstados,4,FALSO),"Sin dato")</f>
        <v/>
      </c>
    </row>
    <row r="12747">
      <c r="A12747" t="inlineStr">
        <is>
          <t>2026</t>
        </is>
      </c>
      <c r="B12747" t="inlineStr">
        <is>
          <t>05</t>
        </is>
      </c>
      <c r="C12747" t="inlineStr">
        <is>
          <t>09011110</t>
        </is>
      </c>
      <c r="D12747" t="inlineStr">
        <is>
          <t>603</t>
        </is>
      </c>
      <c r="E12747" t="inlineStr">
        <is>
          <t>MG</t>
        </is>
      </c>
      <c r="F12747" t="n">
        <v>65</v>
      </c>
      <c r="G12747" t="n">
        <v>64800</v>
      </c>
      <c r="H12747" t="n">
        <v>426373</v>
      </c>
      <c r="I12747" t="inlineStr">
        <is>
          <t>Café en granos</t>
        </is>
      </c>
      <c r="J12747">
        <f>SI.ERROR(BUSCARV(D12747,TablaPaises,6,FALSO),"Sin dato")</f>
        <v/>
      </c>
      <c r="K12747">
        <f>SI.ERROR(BUSCARV(C12747,TablaProductos,2,FALSO),"Sin dato")</f>
        <v/>
      </c>
      <c r="L12747">
        <f>SI(H12747&gt;=1000000,"Alto",SI(H12747&gt;=100000,"Medio","Bajo"))</f>
        <v/>
      </c>
      <c r="M12747">
        <f>SI.ERROR(BUSCARV(E12747,TablaEstados,3,FALSO),"Sin dato")</f>
        <v/>
      </c>
      <c r="N12747">
        <f>SI.ERROR(BUSCARV(E12747,TablaEstados,4,FALSO),"Sin dato")</f>
        <v/>
      </c>
    </row>
    <row r="12748">
      <c r="A12748" t="inlineStr">
        <is>
          <t>2026</t>
        </is>
      </c>
      <c r="B12748" t="inlineStr">
        <is>
          <t>06</t>
        </is>
      </c>
      <c r="C12748" t="inlineStr">
        <is>
          <t>12019000</t>
        </is>
      </c>
      <c r="D12748" t="inlineStr">
        <is>
          <t>493</t>
        </is>
      </c>
      <c r="E12748" t="inlineStr">
        <is>
          <t>AM</t>
        </is>
      </c>
      <c r="F12748" t="n">
        <v>1820</v>
      </c>
      <c r="G12748" t="n">
        <v>1820010</v>
      </c>
      <c r="H12748" t="n">
        <v>762821</v>
      </c>
      <c r="I12748" t="inlineStr">
        <is>
          <t>Soja</t>
        </is>
      </c>
      <c r="J12748">
        <f>SI.ERROR(BUSCARV(D12748,TablaPaises,6,FALSO),"Sin dato")</f>
        <v/>
      </c>
      <c r="K12748">
        <f>SI.ERROR(BUSCARV(C12748,TablaProductos,2,FALSO),"Sin dato")</f>
        <v/>
      </c>
      <c r="L12748">
        <f>SI(H12748&gt;=1000000,"Alto",SI(H12748&gt;=100000,"Medio","Bajo"))</f>
        <v/>
      </c>
      <c r="M12748">
        <f>SI.ERROR(BUSCARV(E12748,TablaEstados,3,FALSO),"Sin dato")</f>
        <v/>
      </c>
      <c r="N12748">
        <f>SI.ERROR(BUSCARV(E12748,TablaEstados,4,FALSO),"Sin dato")</f>
        <v/>
      </c>
    </row>
    <row r="12749">
      <c r="A12749" t="inlineStr">
        <is>
          <t>2026</t>
        </is>
      </c>
      <c r="B12749" t="inlineStr">
        <is>
          <t>08</t>
        </is>
      </c>
      <c r="C12749" t="inlineStr">
        <is>
          <t>09011200</t>
        </is>
      </c>
      <c r="D12749" t="inlineStr">
        <is>
          <t>239</t>
        </is>
      </c>
      <c r="E12749" t="inlineStr">
        <is>
          <t>ES</t>
        </is>
      </c>
      <c r="F12749" t="n">
        <v>18000</v>
      </c>
      <c r="G12749" t="n">
        <v>18000</v>
      </c>
      <c r="H12749" t="n">
        <v>90000</v>
      </c>
      <c r="I12749" t="inlineStr">
        <is>
          <t>Café en granos</t>
        </is>
      </c>
      <c r="J12749">
        <f>SI.ERROR(BUSCARV(D12749,TablaPaises,6,FALSO),"Sin dato")</f>
        <v/>
      </c>
      <c r="K12749">
        <f>SI.ERROR(BUSCARV(C12749,TablaProductos,2,FALSO),"Sin dato")</f>
        <v/>
      </c>
      <c r="L12749">
        <f>SI(H12749&gt;=1000000,"Alto",SI(H12749&gt;=100000,"Medio","Bajo"))</f>
        <v/>
      </c>
      <c r="M12749">
        <f>SI.ERROR(BUSCARV(E12749,TablaEstados,3,FALSO),"Sin dato")</f>
        <v/>
      </c>
      <c r="N12749">
        <f>SI.ERROR(BUSCARV(E12749,TablaEstados,4,FALSO),"Sin dato")</f>
        <v/>
      </c>
    </row>
    <row r="12750">
      <c r="A12750" t="inlineStr">
        <is>
          <t>2026</t>
        </is>
      </c>
      <c r="B12750" t="inlineStr">
        <is>
          <t>03</t>
        </is>
      </c>
      <c r="C12750" t="inlineStr">
        <is>
          <t>10059090</t>
        </is>
      </c>
      <c r="D12750" t="inlineStr">
        <is>
          <t>077</t>
        </is>
      </c>
      <c r="E12750" t="inlineStr">
        <is>
          <t>SP</t>
        </is>
      </c>
      <c r="F12750" t="n">
        <v>1</v>
      </c>
      <c r="G12750" t="n">
        <v>1</v>
      </c>
      <c r="H12750" t="n">
        <v>8</v>
      </c>
      <c r="I12750" t="inlineStr">
        <is>
          <t>Milho</t>
        </is>
      </c>
      <c r="J12750">
        <f>SI.ERROR(BUSCARV(D12750,TablaPaises,6,FALSO),"Sin dato")</f>
        <v/>
      </c>
      <c r="K12750">
        <f>SI.ERROR(BUSCARV(C12750,TablaProductos,2,FALSO),"Sin dato")</f>
        <v/>
      </c>
      <c r="L12750">
        <f>SI(H12750&gt;=1000000,"Alto",SI(H12750&gt;=100000,"Medio","Bajo"))</f>
        <v/>
      </c>
      <c r="M12750">
        <f>SI.ERROR(BUSCARV(E12750,TablaEstados,3,FALSO),"Sin dato")</f>
        <v/>
      </c>
      <c r="N12750">
        <f>SI.ERROR(BUSCARV(E12750,TablaEstados,4,FALSO),"Sin dato")</f>
        <v/>
      </c>
    </row>
    <row r="12751">
      <c r="A12751" t="inlineStr">
        <is>
          <t>2026</t>
        </is>
      </c>
      <c r="B12751" t="inlineStr">
        <is>
          <t>02</t>
        </is>
      </c>
      <c r="C12751" t="inlineStr">
        <is>
          <t>12019000</t>
        </is>
      </c>
      <c r="D12751" t="inlineStr">
        <is>
          <t>160</t>
        </is>
      </c>
      <c r="E12751" t="inlineStr">
        <is>
          <t>MG</t>
        </is>
      </c>
      <c r="F12751" t="n">
        <v>4550</v>
      </c>
      <c r="G12751" t="n">
        <v>4550212</v>
      </c>
      <c r="H12751" t="n">
        <v>1827313</v>
      </c>
      <c r="I12751" t="inlineStr">
        <is>
          <t>Soja</t>
        </is>
      </c>
      <c r="J12751">
        <f>SI.ERROR(BUSCARV(D12751,TablaPaises,6,FALSO),"Sin dato")</f>
        <v/>
      </c>
      <c r="K12751">
        <f>SI.ERROR(BUSCARV(C12751,TablaProductos,2,FALSO),"Sin dato")</f>
        <v/>
      </c>
      <c r="L12751">
        <f>SI(H12751&gt;=1000000,"Alto",SI(H12751&gt;=100000,"Medio","Bajo"))</f>
        <v/>
      </c>
      <c r="M12751">
        <f>SI.ERROR(BUSCARV(E12751,TablaEstados,3,FALSO),"Sin dato")</f>
        <v/>
      </c>
      <c r="N12751">
        <f>SI.ERROR(BUSCARV(E12751,TablaEstados,4,FALSO),"Sin dato")</f>
        <v/>
      </c>
    </row>
    <row r="12752">
      <c r="A12752" t="inlineStr">
        <is>
          <t>2026</t>
        </is>
      </c>
      <c r="B12752" t="inlineStr">
        <is>
          <t>07</t>
        </is>
      </c>
      <c r="C12752" t="inlineStr">
        <is>
          <t>10059090</t>
        </is>
      </c>
      <c r="D12752" t="inlineStr">
        <is>
          <t>351</t>
        </is>
      </c>
      <c r="E12752" t="inlineStr">
        <is>
          <t>SC</t>
        </is>
      </c>
      <c r="F12752" t="n">
        <v>20</v>
      </c>
      <c r="G12752" t="n">
        <v>20</v>
      </c>
      <c r="H12752" t="n">
        <v>36</v>
      </c>
      <c r="I12752" t="inlineStr">
        <is>
          <t>Milho</t>
        </is>
      </c>
      <c r="J12752">
        <f>SI.ERROR(BUSCARV(D12752,TablaPaises,6,FALSO),"Sin dato")</f>
        <v/>
      </c>
      <c r="K12752">
        <f>SI.ERROR(BUSCARV(C12752,TablaProductos,2,FALSO),"Sin dato")</f>
        <v/>
      </c>
      <c r="L12752">
        <f>SI(H12752&gt;=1000000,"Alto",SI(H12752&gt;=100000,"Medio","Bajo"))</f>
        <v/>
      </c>
      <c r="M12752">
        <f>SI.ERROR(BUSCARV(E12752,TablaEstados,3,FALSO),"Sin dato")</f>
        <v/>
      </c>
      <c r="N12752">
        <f>SI.ERROR(BUSCARV(E12752,TablaEstados,4,FALSO),"Sin dato")</f>
        <v/>
      </c>
    </row>
    <row r="12753">
      <c r="A12753" t="inlineStr">
        <is>
          <t>2026</t>
        </is>
      </c>
      <c r="B12753" t="inlineStr">
        <is>
          <t>08</t>
        </is>
      </c>
      <c r="C12753" t="inlineStr">
        <is>
          <t>52010020</t>
        </is>
      </c>
      <c r="D12753" t="inlineStr">
        <is>
          <t>160</t>
        </is>
      </c>
      <c r="E12753" t="inlineStr">
        <is>
          <t>TO</t>
        </is>
      </c>
      <c r="F12753" t="n">
        <v>87</v>
      </c>
      <c r="G12753" t="n">
        <v>86924</v>
      </c>
      <c r="H12753" t="n">
        <v>136672</v>
      </c>
      <c r="I12753" t="inlineStr">
        <is>
          <t>Algodón</t>
        </is>
      </c>
      <c r="J12753">
        <f>SI.ERROR(BUSCARV(D12753,TablaPaises,6,FALSO),"Sin dato")</f>
        <v/>
      </c>
      <c r="K12753">
        <f>SI.ERROR(BUSCARV(C12753,TablaProductos,2,FALSO),"Sin dato")</f>
        <v/>
      </c>
      <c r="L12753">
        <f>SI(H12753&gt;=1000000,"Alto",SI(H12753&gt;=100000,"Medio","Bajo"))</f>
        <v/>
      </c>
      <c r="M12753">
        <f>SI.ERROR(BUSCARV(E12753,TablaEstados,3,FALSO),"Sin dato")</f>
        <v/>
      </c>
      <c r="N12753">
        <f>SI.ERROR(BUSCARV(E12753,TablaEstados,4,FALSO),"Sin dato")</f>
        <v/>
      </c>
    </row>
    <row r="12754">
      <c r="A12754" t="inlineStr">
        <is>
          <t>2026</t>
        </is>
      </c>
      <c r="B12754" t="inlineStr">
        <is>
          <t>07</t>
        </is>
      </c>
      <c r="C12754" t="inlineStr">
        <is>
          <t>09011110</t>
        </is>
      </c>
      <c r="D12754" t="inlineStr">
        <is>
          <t>556</t>
        </is>
      </c>
      <c r="E12754" t="inlineStr">
        <is>
          <t>ES</t>
        </is>
      </c>
      <c r="F12754" t="n">
        <v>76</v>
      </c>
      <c r="G12754" t="n">
        <v>76800</v>
      </c>
      <c r="H12754" t="n">
        <v>463624</v>
      </c>
      <c r="I12754" t="inlineStr">
        <is>
          <t>Café en granos</t>
        </is>
      </c>
      <c r="J12754">
        <f>SI.ERROR(BUSCARV(D12754,TablaPaises,6,FALSO),"Sin dato")</f>
        <v/>
      </c>
      <c r="K12754">
        <f>SI.ERROR(BUSCARV(C12754,TablaProductos,2,FALSO),"Sin dato")</f>
        <v/>
      </c>
      <c r="L12754">
        <f>SI(H12754&gt;=1000000,"Alto",SI(H12754&gt;=100000,"Medio","Bajo"))</f>
        <v/>
      </c>
      <c r="M12754">
        <f>SI.ERROR(BUSCARV(E12754,TablaEstados,3,FALSO),"Sin dato")</f>
        <v/>
      </c>
      <c r="N12754">
        <f>SI.ERROR(BUSCARV(E12754,TablaEstados,4,FALSO),"Sin dato")</f>
        <v/>
      </c>
    </row>
    <row r="12755">
      <c r="A12755" t="inlineStr">
        <is>
          <t>2026</t>
        </is>
      </c>
      <c r="B12755" t="inlineStr">
        <is>
          <t>03</t>
        </is>
      </c>
      <c r="C12755" t="inlineStr">
        <is>
          <t>12019000</t>
        </is>
      </c>
      <c r="D12755" t="inlineStr">
        <is>
          <t>240</t>
        </is>
      </c>
      <c r="E12755" t="inlineStr">
        <is>
          <t>TO</t>
        </is>
      </c>
      <c r="F12755" t="n">
        <v>18371</v>
      </c>
      <c r="G12755" t="n">
        <v>18371277</v>
      </c>
      <c r="H12755" t="n">
        <v>7262245</v>
      </c>
      <c r="I12755" t="inlineStr">
        <is>
          <t>Soja</t>
        </is>
      </c>
      <c r="J12755">
        <f>SI.ERROR(BUSCARV(D12755,TablaPaises,6,FALSO),"Sin dato")</f>
        <v/>
      </c>
      <c r="K12755">
        <f>SI.ERROR(BUSCARV(C12755,TablaProductos,2,FALSO),"Sin dato")</f>
        <v/>
      </c>
      <c r="L12755">
        <f>SI(H12755&gt;=1000000,"Alto",SI(H12755&gt;=100000,"Medio","Bajo"))</f>
        <v/>
      </c>
      <c r="M12755">
        <f>SI.ERROR(BUSCARV(E12755,TablaEstados,3,FALSO),"Sin dato")</f>
        <v/>
      </c>
      <c r="N12755">
        <f>SI.ERROR(BUSCARV(E12755,TablaEstados,4,FALSO),"Sin dato")</f>
        <v/>
      </c>
    </row>
    <row r="12756">
      <c r="A12756" t="inlineStr">
        <is>
          <t>2026</t>
        </is>
      </c>
      <c r="B12756" t="inlineStr">
        <is>
          <t>03</t>
        </is>
      </c>
      <c r="C12756" t="inlineStr">
        <is>
          <t>09011110</t>
        </is>
      </c>
      <c r="D12756" t="inlineStr">
        <is>
          <t>493</t>
        </is>
      </c>
      <c r="E12756" t="inlineStr">
        <is>
          <t>ES</t>
        </is>
      </c>
      <c r="F12756" t="n">
        <v>200</v>
      </c>
      <c r="G12756" t="n">
        <v>200000</v>
      </c>
      <c r="H12756" t="n">
        <v>822066</v>
      </c>
      <c r="I12756" t="inlineStr">
        <is>
          <t>Café en granos</t>
        </is>
      </c>
      <c r="J12756">
        <f>SI.ERROR(BUSCARV(D12756,TablaPaises,6,FALSO),"Sin dato")</f>
        <v/>
      </c>
      <c r="K12756">
        <f>SI.ERROR(BUSCARV(C12756,TablaProductos,2,FALSO),"Sin dato")</f>
        <v/>
      </c>
      <c r="L12756">
        <f>SI(H12756&gt;=1000000,"Alto",SI(H12756&gt;=100000,"Medio","Bajo"))</f>
        <v/>
      </c>
      <c r="M12756">
        <f>SI.ERROR(BUSCARV(E12756,TablaEstados,3,FALSO),"Sin dato")</f>
        <v/>
      </c>
      <c r="N12756">
        <f>SI.ERROR(BUSCARV(E12756,TablaEstados,4,FALSO),"Sin dato")</f>
        <v/>
      </c>
    </row>
    <row r="12757">
      <c r="A12757" t="inlineStr">
        <is>
          <t>2026</t>
        </is>
      </c>
      <c r="B12757" t="inlineStr">
        <is>
          <t>06</t>
        </is>
      </c>
      <c r="C12757" t="inlineStr">
        <is>
          <t>10059010</t>
        </is>
      </c>
      <c r="D12757" t="inlineStr">
        <is>
          <t>474</t>
        </is>
      </c>
      <c r="E12757" t="inlineStr">
        <is>
          <t>RS</t>
        </is>
      </c>
      <c r="F12757" t="n">
        <v>78000</v>
      </c>
      <c r="G12757" t="n">
        <v>78000</v>
      </c>
      <c r="H12757" t="n">
        <v>38740</v>
      </c>
      <c r="I12757" t="inlineStr">
        <is>
          <t>Milho</t>
        </is>
      </c>
      <c r="J12757">
        <f>SI.ERROR(BUSCARV(D12757,TablaPaises,6,FALSO),"Sin dato")</f>
        <v/>
      </c>
      <c r="K12757">
        <f>SI.ERROR(BUSCARV(C12757,TablaProductos,2,FALSO),"Sin dato")</f>
        <v/>
      </c>
      <c r="L12757">
        <f>SI(H12757&gt;=1000000,"Alto",SI(H12757&gt;=100000,"Medio","Bajo"))</f>
        <v/>
      </c>
      <c r="M12757">
        <f>SI.ERROR(BUSCARV(E12757,TablaEstados,3,FALSO),"Sin dato")</f>
        <v/>
      </c>
      <c r="N12757">
        <f>SI.ERROR(BUSCARV(E12757,TablaEstados,4,FALSO),"Sin dato")</f>
        <v/>
      </c>
    </row>
    <row r="12758">
      <c r="A12758" t="inlineStr">
        <is>
          <t>2026</t>
        </is>
      </c>
      <c r="B12758" t="inlineStr">
        <is>
          <t>01</t>
        </is>
      </c>
      <c r="C12758" t="inlineStr">
        <is>
          <t>52010020</t>
        </is>
      </c>
      <c r="D12758" t="inlineStr">
        <is>
          <t>576</t>
        </is>
      </c>
      <c r="E12758" t="inlineStr">
        <is>
          <t>MT</t>
        </is>
      </c>
      <c r="F12758" t="n">
        <v>126</v>
      </c>
      <c r="G12758" t="n">
        <v>125541</v>
      </c>
      <c r="H12758" t="n">
        <v>211661</v>
      </c>
      <c r="I12758" t="inlineStr">
        <is>
          <t>Algodón</t>
        </is>
      </c>
      <c r="J12758">
        <f>SI.ERROR(BUSCARV(D12758,TablaPaises,6,FALSO),"Sin dato")</f>
        <v/>
      </c>
      <c r="K12758">
        <f>SI.ERROR(BUSCARV(C12758,TablaProductos,2,FALSO),"Sin dato")</f>
        <v/>
      </c>
      <c r="L12758">
        <f>SI(H12758&gt;=1000000,"Alto",SI(H12758&gt;=100000,"Medio","Bajo"))</f>
        <v/>
      </c>
      <c r="M12758">
        <f>SI.ERROR(BUSCARV(E12758,TablaEstados,3,FALSO),"Sin dato")</f>
        <v/>
      </c>
      <c r="N12758">
        <f>SI.ERROR(BUSCARV(E12758,TablaEstados,4,FALSO),"Sin dato")</f>
        <v/>
      </c>
    </row>
    <row r="12759">
      <c r="A12759" t="inlineStr">
        <is>
          <t>2026</t>
        </is>
      </c>
      <c r="B12759" t="inlineStr">
        <is>
          <t>04</t>
        </is>
      </c>
      <c r="C12759" t="inlineStr">
        <is>
          <t>52010020</t>
        </is>
      </c>
      <c r="D12759" t="inlineStr">
        <is>
          <t>365</t>
        </is>
      </c>
      <c r="E12759" t="inlineStr">
        <is>
          <t>MA</t>
        </is>
      </c>
      <c r="F12759" t="n">
        <v>1106</v>
      </c>
      <c r="G12759" t="n">
        <v>1106489</v>
      </c>
      <c r="H12759" t="n">
        <v>1741278</v>
      </c>
      <c r="I12759" t="inlineStr">
        <is>
          <t>Algodón</t>
        </is>
      </c>
      <c r="J12759">
        <f>SI.ERROR(BUSCARV(D12759,TablaPaises,6,FALSO),"Sin dato")</f>
        <v/>
      </c>
      <c r="K12759">
        <f>SI.ERROR(BUSCARV(C12759,TablaProductos,2,FALSO),"Sin dato")</f>
        <v/>
      </c>
      <c r="L12759">
        <f>SI(H12759&gt;=1000000,"Alto",SI(H12759&gt;=100000,"Medio","Bajo"))</f>
        <v/>
      </c>
      <c r="M12759">
        <f>SI.ERROR(BUSCARV(E12759,TablaEstados,3,FALSO),"Sin dato")</f>
        <v/>
      </c>
      <c r="N12759">
        <f>SI.ERROR(BUSCARV(E12759,TablaEstados,4,FALSO),"Sin dato")</f>
        <v/>
      </c>
    </row>
    <row r="12760">
      <c r="A12760" t="inlineStr">
        <is>
          <t>2026</t>
        </is>
      </c>
      <c r="B12760" t="inlineStr">
        <is>
          <t>05</t>
        </is>
      </c>
      <c r="C12760" t="inlineStr">
        <is>
          <t>09011110</t>
        </is>
      </c>
      <c r="D12760" t="inlineStr">
        <is>
          <t>246</t>
        </is>
      </c>
      <c r="E12760" t="inlineStr">
        <is>
          <t>ES</t>
        </is>
      </c>
      <c r="F12760" t="n">
        <v>179</v>
      </c>
      <c r="G12760" t="n">
        <v>179200</v>
      </c>
      <c r="H12760" t="n">
        <v>1040072</v>
      </c>
      <c r="I12760" t="inlineStr">
        <is>
          <t>Café en granos</t>
        </is>
      </c>
      <c r="J12760">
        <f>SI.ERROR(BUSCARV(D12760,TablaPaises,6,FALSO),"Sin dato")</f>
        <v/>
      </c>
      <c r="K12760">
        <f>SI.ERROR(BUSCARV(C12760,TablaProductos,2,FALSO),"Sin dato")</f>
        <v/>
      </c>
      <c r="L12760">
        <f>SI(H12760&gt;=1000000,"Alto",SI(H12760&gt;=100000,"Medio","Bajo"))</f>
        <v/>
      </c>
      <c r="M12760">
        <f>SI.ERROR(BUSCARV(E12760,TablaEstados,3,FALSO),"Sin dato")</f>
        <v/>
      </c>
      <c r="N12760">
        <f>SI.ERROR(BUSCARV(E12760,TablaEstados,4,FALSO),"Sin dato")</f>
        <v/>
      </c>
    </row>
    <row r="12761">
      <c r="A12761" t="inlineStr">
        <is>
          <t>2026</t>
        </is>
      </c>
      <c r="B12761" t="inlineStr">
        <is>
          <t>06</t>
        </is>
      </c>
      <c r="C12761" t="inlineStr">
        <is>
          <t>09011200</t>
        </is>
      </c>
      <c r="D12761" t="inlineStr">
        <is>
          <t>077</t>
        </is>
      </c>
      <c r="E12761" t="inlineStr">
        <is>
          <t>SP</t>
        </is>
      </c>
      <c r="F12761" t="n">
        <v>5</v>
      </c>
      <c r="G12761" t="n">
        <v>5</v>
      </c>
      <c r="H12761" t="n">
        <v>215</v>
      </c>
      <c r="I12761" t="inlineStr">
        <is>
          <t>Café en granos</t>
        </is>
      </c>
      <c r="J12761">
        <f>SI.ERROR(BUSCARV(D12761,TablaPaises,6,FALSO),"Sin dato")</f>
        <v/>
      </c>
      <c r="K12761">
        <f>SI.ERROR(BUSCARV(C12761,TablaProductos,2,FALSO),"Sin dato")</f>
        <v/>
      </c>
      <c r="L12761">
        <f>SI(H12761&gt;=1000000,"Alto",SI(H12761&gt;=100000,"Medio","Bajo"))</f>
        <v/>
      </c>
      <c r="M12761">
        <f>SI.ERROR(BUSCARV(E12761,TablaEstados,3,FALSO),"Sin dato")</f>
        <v/>
      </c>
      <c r="N12761">
        <f>SI.ERROR(BUSCARV(E12761,TablaEstados,4,FALSO),"Sin dato")</f>
        <v/>
      </c>
    </row>
    <row r="12762">
      <c r="A12762" t="inlineStr">
        <is>
          <t>2026</t>
        </is>
      </c>
      <c r="B12762" t="inlineStr">
        <is>
          <t>08</t>
        </is>
      </c>
      <c r="C12762" t="inlineStr">
        <is>
          <t>10059090</t>
        </is>
      </c>
      <c r="D12762" t="inlineStr">
        <is>
          <t>538</t>
        </is>
      </c>
      <c r="E12762" t="inlineStr">
        <is>
          <t>RJ</t>
        </is>
      </c>
      <c r="F12762" t="n">
        <v>8</v>
      </c>
      <c r="G12762" t="n">
        <v>8</v>
      </c>
      <c r="H12762" t="n">
        <v>41</v>
      </c>
      <c r="I12762" t="inlineStr">
        <is>
          <t>Milho</t>
        </is>
      </c>
      <c r="J12762">
        <f>SI.ERROR(BUSCARV(D12762,TablaPaises,6,FALSO),"Sin dato")</f>
        <v/>
      </c>
      <c r="K12762">
        <f>SI.ERROR(BUSCARV(C12762,TablaProductos,2,FALSO),"Sin dato")</f>
        <v/>
      </c>
      <c r="L12762">
        <f>SI(H12762&gt;=1000000,"Alto",SI(H12762&gt;=100000,"Medio","Bajo"))</f>
        <v/>
      </c>
      <c r="M12762">
        <f>SI.ERROR(BUSCARV(E12762,TablaEstados,3,FALSO),"Sin dato")</f>
        <v/>
      </c>
      <c r="N12762">
        <f>SI.ERROR(BUSCARV(E12762,TablaEstados,4,FALSO),"Sin dato")</f>
        <v/>
      </c>
    </row>
    <row r="12763">
      <c r="A12763" t="inlineStr">
        <is>
          <t>2026</t>
        </is>
      </c>
      <c r="B12763" t="inlineStr">
        <is>
          <t>01</t>
        </is>
      </c>
      <c r="C12763" t="inlineStr">
        <is>
          <t>52010020</t>
        </is>
      </c>
      <c r="D12763" t="inlineStr">
        <is>
          <t>607</t>
        </is>
      </c>
      <c r="E12763" t="inlineStr">
        <is>
          <t>BA</t>
        </is>
      </c>
      <c r="F12763" t="n">
        <v>96</v>
      </c>
      <c r="G12763" t="n">
        <v>96000</v>
      </c>
      <c r="H12763" t="n">
        <v>95194</v>
      </c>
      <c r="I12763" t="inlineStr">
        <is>
          <t>Algodón</t>
        </is>
      </c>
      <c r="J12763">
        <f>SI.ERROR(BUSCARV(D12763,TablaPaises,6,FALSO),"Sin dato")</f>
        <v/>
      </c>
      <c r="K12763">
        <f>SI.ERROR(BUSCARV(C12763,TablaProductos,2,FALSO),"Sin dato")</f>
        <v/>
      </c>
      <c r="L12763">
        <f>SI(H12763&gt;=1000000,"Alto",SI(H12763&gt;=100000,"Medio","Bajo"))</f>
        <v/>
      </c>
      <c r="M12763">
        <f>SI.ERROR(BUSCARV(E12763,TablaEstados,3,FALSO),"Sin dato")</f>
        <v/>
      </c>
      <c r="N12763">
        <f>SI.ERROR(BUSCARV(E12763,TablaEstados,4,FALSO),"Sin dato")</f>
        <v/>
      </c>
    </row>
    <row r="12764">
      <c r="A12764" t="inlineStr">
        <is>
          <t>2026</t>
        </is>
      </c>
      <c r="B12764" t="inlineStr">
        <is>
          <t>01</t>
        </is>
      </c>
      <c r="C12764" t="inlineStr">
        <is>
          <t>12019000</t>
        </is>
      </c>
      <c r="D12764" t="inlineStr">
        <is>
          <t>245</t>
        </is>
      </c>
      <c r="E12764" t="inlineStr">
        <is>
          <t>MT</t>
        </is>
      </c>
      <c r="F12764" t="n">
        <v>46924</v>
      </c>
      <c r="G12764" t="n">
        <v>46922919</v>
      </c>
      <c r="H12764" t="n">
        <v>21415280</v>
      </c>
      <c r="I12764" t="inlineStr">
        <is>
          <t>Soja</t>
        </is>
      </c>
      <c r="J12764">
        <f>SI.ERROR(BUSCARV(D12764,TablaPaises,6,FALSO),"Sin dato")</f>
        <v/>
      </c>
      <c r="K12764">
        <f>SI.ERROR(BUSCARV(C12764,TablaProductos,2,FALSO),"Sin dato")</f>
        <v/>
      </c>
      <c r="L12764">
        <f>SI(H12764&gt;=1000000,"Alto",SI(H12764&gt;=100000,"Medio","Bajo"))</f>
        <v/>
      </c>
      <c r="M12764">
        <f>SI.ERROR(BUSCARV(E12764,TablaEstados,3,FALSO),"Sin dato")</f>
        <v/>
      </c>
      <c r="N12764">
        <f>SI.ERROR(BUSCARV(E12764,TablaEstados,4,FALSO),"Sin dato")</f>
        <v/>
      </c>
    </row>
    <row r="12765">
      <c r="A12765" t="inlineStr">
        <is>
          <t>2026</t>
        </is>
      </c>
      <c r="B12765" t="inlineStr">
        <is>
          <t>06</t>
        </is>
      </c>
      <c r="C12765" t="inlineStr">
        <is>
          <t>10059010</t>
        </is>
      </c>
      <c r="D12765" t="inlineStr">
        <is>
          <t>077</t>
        </is>
      </c>
      <c r="E12765" t="inlineStr">
        <is>
          <t>ES</t>
        </is>
      </c>
      <c r="F12765" t="n">
        <v>4</v>
      </c>
      <c r="G12765" t="n">
        <v>4</v>
      </c>
      <c r="H12765" t="n">
        <v>7</v>
      </c>
      <c r="I12765" t="inlineStr">
        <is>
          <t>Milho</t>
        </is>
      </c>
      <c r="J12765">
        <f>SI.ERROR(BUSCARV(D12765,TablaPaises,6,FALSO),"Sin dato")</f>
        <v/>
      </c>
      <c r="K12765">
        <f>SI.ERROR(BUSCARV(C12765,TablaProductos,2,FALSO),"Sin dato")</f>
        <v/>
      </c>
      <c r="L12765">
        <f>SI(H12765&gt;=1000000,"Alto",SI(H12765&gt;=100000,"Medio","Bajo"))</f>
        <v/>
      </c>
      <c r="M12765">
        <f>SI.ERROR(BUSCARV(E12765,TablaEstados,3,FALSO),"Sin dato")</f>
        <v/>
      </c>
      <c r="N12765">
        <f>SI.ERROR(BUSCARV(E12765,TablaEstados,4,FALSO),"Sin dato")</f>
        <v/>
      </c>
    </row>
    <row r="12766">
      <c r="A12766" t="inlineStr">
        <is>
          <t>2026</t>
        </is>
      </c>
      <c r="B12766" t="inlineStr">
        <is>
          <t>08</t>
        </is>
      </c>
      <c r="C12766" t="inlineStr">
        <is>
          <t>12019000</t>
        </is>
      </c>
      <c r="D12766" t="inlineStr">
        <is>
          <t>245</t>
        </is>
      </c>
      <c r="E12766" t="inlineStr">
        <is>
          <t>PI</t>
        </is>
      </c>
      <c r="F12766" t="n">
        <v>603</v>
      </c>
      <c r="G12766" t="n">
        <v>603580</v>
      </c>
      <c r="H12766" t="n">
        <v>278582</v>
      </c>
      <c r="I12766" t="inlineStr">
        <is>
          <t>Soja</t>
        </is>
      </c>
      <c r="J12766">
        <f>SI.ERROR(BUSCARV(D12766,TablaPaises,6,FALSO),"Sin dato")</f>
        <v/>
      </c>
      <c r="K12766">
        <f>SI.ERROR(BUSCARV(C12766,TablaProductos,2,FALSO),"Sin dato")</f>
        <v/>
      </c>
      <c r="L12766">
        <f>SI(H12766&gt;=1000000,"Alto",SI(H12766&gt;=100000,"Medio","Bajo"))</f>
        <v/>
      </c>
      <c r="M12766">
        <f>SI.ERROR(BUSCARV(E12766,TablaEstados,3,FALSO),"Sin dato")</f>
        <v/>
      </c>
      <c r="N12766">
        <f>SI.ERROR(BUSCARV(E12766,TablaEstados,4,FALSO),"Sin dato")</f>
        <v/>
      </c>
    </row>
    <row r="12767">
      <c r="A12767" t="inlineStr">
        <is>
          <t>2026</t>
        </is>
      </c>
      <c r="B12767" t="inlineStr">
        <is>
          <t>03</t>
        </is>
      </c>
      <c r="C12767" t="inlineStr">
        <is>
          <t>12019000</t>
        </is>
      </c>
      <c r="D12767" t="inlineStr">
        <is>
          <t>245</t>
        </is>
      </c>
      <c r="E12767" t="inlineStr">
        <is>
          <t>AM</t>
        </is>
      </c>
      <c r="F12767" t="n">
        <v>9662</v>
      </c>
      <c r="G12767" t="n">
        <v>9662029</v>
      </c>
      <c r="H12767" t="n">
        <v>3846902</v>
      </c>
      <c r="I12767" t="inlineStr">
        <is>
          <t>Soja</t>
        </is>
      </c>
      <c r="J12767">
        <f>SI.ERROR(BUSCARV(D12767,TablaPaises,6,FALSO),"Sin dato")</f>
        <v/>
      </c>
      <c r="K12767">
        <f>SI.ERROR(BUSCARV(C12767,TablaProductos,2,FALSO),"Sin dato")</f>
        <v/>
      </c>
      <c r="L12767">
        <f>SI(H12767&gt;=1000000,"Alto",SI(H12767&gt;=100000,"Medio","Bajo"))</f>
        <v/>
      </c>
      <c r="M12767">
        <f>SI.ERROR(BUSCARV(E12767,TablaEstados,3,FALSO),"Sin dato")</f>
        <v/>
      </c>
      <c r="N12767">
        <f>SI.ERROR(BUSCARV(E12767,TablaEstados,4,FALSO),"Sin dato")</f>
        <v/>
      </c>
    </row>
    <row r="12768">
      <c r="A12768" t="inlineStr">
        <is>
          <t>2026</t>
        </is>
      </c>
      <c r="B12768" t="inlineStr">
        <is>
          <t>08</t>
        </is>
      </c>
      <c r="C12768" t="inlineStr">
        <is>
          <t>09011110</t>
        </is>
      </c>
      <c r="D12768" t="inlineStr">
        <is>
          <t>361</t>
        </is>
      </c>
      <c r="E12768" t="inlineStr">
        <is>
          <t>ES</t>
        </is>
      </c>
      <c r="F12768" t="n">
        <v>1638</v>
      </c>
      <c r="G12768" t="n">
        <v>1638060</v>
      </c>
      <c r="H12768" t="n">
        <v>5625493</v>
      </c>
      <c r="I12768" t="inlineStr">
        <is>
          <t>Café en granos</t>
        </is>
      </c>
      <c r="J12768">
        <f>SI.ERROR(BUSCARV(D12768,TablaPaises,6,FALSO),"Sin dato")</f>
        <v/>
      </c>
      <c r="K12768">
        <f>SI.ERROR(BUSCARV(C12768,TablaProductos,2,FALSO),"Sin dato")</f>
        <v/>
      </c>
      <c r="L12768">
        <f>SI(H12768&gt;=1000000,"Alto",SI(H12768&gt;=100000,"Medio","Bajo"))</f>
        <v/>
      </c>
      <c r="M12768">
        <f>SI.ERROR(BUSCARV(E12768,TablaEstados,3,FALSO),"Sin dato")</f>
        <v/>
      </c>
      <c r="N12768">
        <f>SI.ERROR(BUSCARV(E12768,TablaEstados,4,FALSO),"Sin dato")</f>
        <v/>
      </c>
    </row>
    <row r="12769">
      <c r="A12769" t="inlineStr">
        <is>
          <t>2026</t>
        </is>
      </c>
      <c r="B12769" t="inlineStr">
        <is>
          <t>07</t>
        </is>
      </c>
      <c r="C12769" t="inlineStr">
        <is>
          <t>09011110</t>
        </is>
      </c>
      <c r="D12769" t="inlineStr">
        <is>
          <t>017</t>
        </is>
      </c>
      <c r="E12769" t="inlineStr">
        <is>
          <t>MG</t>
        </is>
      </c>
      <c r="F12769" t="n">
        <v>53</v>
      </c>
      <c r="G12769" t="n">
        <v>52800</v>
      </c>
      <c r="H12769" t="n">
        <v>276672</v>
      </c>
      <c r="I12769" t="inlineStr">
        <is>
          <t>Café en granos</t>
        </is>
      </c>
      <c r="J12769">
        <f>SI.ERROR(BUSCARV(D12769,TablaPaises,6,FALSO),"Sin dato")</f>
        <v/>
      </c>
      <c r="K12769">
        <f>SI.ERROR(BUSCARV(C12769,TablaProductos,2,FALSO),"Sin dato")</f>
        <v/>
      </c>
      <c r="L12769">
        <f>SI(H12769&gt;=1000000,"Alto",SI(H12769&gt;=100000,"Medio","Bajo"))</f>
        <v/>
      </c>
      <c r="M12769">
        <f>SI.ERROR(BUSCARV(E12769,TablaEstados,3,FALSO),"Sin dato")</f>
        <v/>
      </c>
      <c r="N12769">
        <f>SI.ERROR(BUSCARV(E12769,TablaEstados,4,FALSO),"Sin dato")</f>
        <v/>
      </c>
    </row>
    <row r="12770">
      <c r="A12770" t="inlineStr">
        <is>
          <t>2026</t>
        </is>
      </c>
      <c r="B12770" t="inlineStr">
        <is>
          <t>01</t>
        </is>
      </c>
      <c r="C12770" t="inlineStr">
        <is>
          <t>12019000</t>
        </is>
      </c>
      <c r="D12770" t="inlineStr">
        <is>
          <t>161</t>
        </is>
      </c>
      <c r="E12770" t="inlineStr">
        <is>
          <t>MG</t>
        </is>
      </c>
      <c r="F12770" t="n">
        <v>17100</v>
      </c>
      <c r="G12770" t="n">
        <v>17099652</v>
      </c>
      <c r="H12770" t="n">
        <v>7547782</v>
      </c>
      <c r="I12770" t="inlineStr">
        <is>
          <t>Soja</t>
        </is>
      </c>
      <c r="J12770">
        <f>SI.ERROR(BUSCARV(D12770,TablaPaises,6,FALSO),"Sin dato")</f>
        <v/>
      </c>
      <c r="K12770">
        <f>SI.ERROR(BUSCARV(C12770,TablaProductos,2,FALSO),"Sin dato")</f>
        <v/>
      </c>
      <c r="L12770">
        <f>SI(H12770&gt;=1000000,"Alto",SI(H12770&gt;=100000,"Medio","Bajo"))</f>
        <v/>
      </c>
      <c r="M12770">
        <f>SI.ERROR(BUSCARV(E12770,TablaEstados,3,FALSO),"Sin dato")</f>
        <v/>
      </c>
      <c r="N12770">
        <f>SI.ERROR(BUSCARV(E12770,TablaEstados,4,FALSO),"Sin dato")</f>
        <v/>
      </c>
    </row>
    <row r="12771">
      <c r="A12771" t="inlineStr">
        <is>
          <t>2026</t>
        </is>
      </c>
      <c r="B12771" t="inlineStr">
        <is>
          <t>07</t>
        </is>
      </c>
      <c r="C12771" t="inlineStr">
        <is>
          <t>10059010</t>
        </is>
      </c>
      <c r="D12771" t="inlineStr">
        <is>
          <t>232</t>
        </is>
      </c>
      <c r="E12771" t="inlineStr">
        <is>
          <t>SP</t>
        </is>
      </c>
      <c r="F12771" t="n">
        <v>0</v>
      </c>
      <c r="G12771" t="n">
        <v>0</v>
      </c>
      <c r="H12771" t="n">
        <v>2</v>
      </c>
      <c r="I12771" t="inlineStr">
        <is>
          <t>Milho</t>
        </is>
      </c>
      <c r="J12771">
        <f>SI.ERROR(BUSCARV(D12771,TablaPaises,6,FALSO),"Sin dato")</f>
        <v/>
      </c>
      <c r="K12771">
        <f>SI.ERROR(BUSCARV(C12771,TablaProductos,2,FALSO),"Sin dato")</f>
        <v/>
      </c>
      <c r="L12771">
        <f>SI(H12771&gt;=1000000,"Alto",SI(H12771&gt;=100000,"Medio","Bajo"))</f>
        <v/>
      </c>
      <c r="M12771">
        <f>SI.ERROR(BUSCARV(E12771,TablaEstados,3,FALSO),"Sin dato")</f>
        <v/>
      </c>
      <c r="N12771">
        <f>SI.ERROR(BUSCARV(E12771,TablaEstados,4,FALSO),"Sin dato")</f>
        <v/>
      </c>
    </row>
    <row r="12772">
      <c r="A12772" t="inlineStr">
        <is>
          <t>2026</t>
        </is>
      </c>
      <c r="B12772" t="inlineStr">
        <is>
          <t>05</t>
        </is>
      </c>
      <c r="C12772" t="inlineStr">
        <is>
          <t>09011110</t>
        </is>
      </c>
      <c r="D12772" t="inlineStr">
        <is>
          <t>249</t>
        </is>
      </c>
      <c r="E12772" t="inlineStr">
        <is>
          <t>MG</t>
        </is>
      </c>
      <c r="F12772" t="n">
        <v>0</v>
      </c>
      <c r="G12772" t="n">
        <v>50</v>
      </c>
      <c r="H12772" t="n">
        <v>1658</v>
      </c>
      <c r="I12772" t="inlineStr">
        <is>
          <t>Café en granos</t>
        </is>
      </c>
      <c r="J12772">
        <f>SI.ERROR(BUSCARV(D12772,TablaPaises,6,FALSO),"Sin dato")</f>
        <v/>
      </c>
      <c r="K12772">
        <f>SI.ERROR(BUSCARV(C12772,TablaProductos,2,FALSO),"Sin dato")</f>
        <v/>
      </c>
      <c r="L12772">
        <f>SI(H12772&gt;=1000000,"Alto",SI(H12772&gt;=100000,"Medio","Bajo"))</f>
        <v/>
      </c>
      <c r="M12772">
        <f>SI.ERROR(BUSCARV(E12772,TablaEstados,3,FALSO),"Sin dato")</f>
        <v/>
      </c>
      <c r="N12772">
        <f>SI.ERROR(BUSCARV(E12772,TablaEstados,4,FALSO),"Sin dato")</f>
        <v/>
      </c>
    </row>
    <row r="12773">
      <c r="A12773" t="inlineStr">
        <is>
          <t>2026</t>
        </is>
      </c>
      <c r="B12773" t="inlineStr">
        <is>
          <t>08</t>
        </is>
      </c>
      <c r="C12773" t="inlineStr">
        <is>
          <t>12019000</t>
        </is>
      </c>
      <c r="D12773" t="inlineStr">
        <is>
          <t>160</t>
        </is>
      </c>
      <c r="E12773" t="inlineStr">
        <is>
          <t>MG</t>
        </is>
      </c>
      <c r="F12773" t="n">
        <v>1253</v>
      </c>
      <c r="G12773" t="n">
        <v>1253095</v>
      </c>
      <c r="H12773" t="n">
        <v>499141</v>
      </c>
      <c r="I12773" t="inlineStr">
        <is>
          <t>Soja</t>
        </is>
      </c>
      <c r="J12773">
        <f>SI.ERROR(BUSCARV(D12773,TablaPaises,6,FALSO),"Sin dato")</f>
        <v/>
      </c>
      <c r="K12773">
        <f>SI.ERROR(BUSCARV(C12773,TablaProductos,2,FALSO),"Sin dato")</f>
        <v/>
      </c>
      <c r="L12773">
        <f>SI(H12773&gt;=1000000,"Alto",SI(H12773&gt;=100000,"Medio","Bajo"))</f>
        <v/>
      </c>
      <c r="M12773">
        <f>SI.ERROR(BUSCARV(E12773,TablaEstados,3,FALSO),"Sin dato")</f>
        <v/>
      </c>
      <c r="N12773">
        <f>SI.ERROR(BUSCARV(E12773,TablaEstados,4,FALSO),"Sin dato")</f>
        <v/>
      </c>
    </row>
    <row r="12774">
      <c r="A12774" t="inlineStr">
        <is>
          <t>2026</t>
        </is>
      </c>
      <c r="B12774" t="inlineStr">
        <is>
          <t>07</t>
        </is>
      </c>
      <c r="C12774" t="inlineStr">
        <is>
          <t>12019000</t>
        </is>
      </c>
      <c r="D12774" t="inlineStr">
        <is>
          <t>190</t>
        </is>
      </c>
      <c r="E12774" t="inlineStr">
        <is>
          <t>PR</t>
        </is>
      </c>
      <c r="F12774" t="n">
        <v>13170</v>
      </c>
      <c r="G12774" t="n">
        <v>13168733</v>
      </c>
      <c r="H12774" t="n">
        <v>5813197</v>
      </c>
      <c r="I12774" t="inlineStr">
        <is>
          <t>Soja</t>
        </is>
      </c>
      <c r="J12774">
        <f>SI.ERROR(BUSCARV(D12774,TablaPaises,6,FALSO),"Sin dato")</f>
        <v/>
      </c>
      <c r="K12774">
        <f>SI.ERROR(BUSCARV(C12774,TablaProductos,2,FALSO),"Sin dato")</f>
        <v/>
      </c>
      <c r="L12774">
        <f>SI(H12774&gt;=1000000,"Alto",SI(H12774&gt;=100000,"Medio","Bajo"))</f>
        <v/>
      </c>
      <c r="M12774">
        <f>SI.ERROR(BUSCARV(E12774,TablaEstados,3,FALSO),"Sin dato")</f>
        <v/>
      </c>
      <c r="N12774">
        <f>SI.ERROR(BUSCARV(E12774,TablaEstados,4,FALSO),"Sin dato")</f>
        <v/>
      </c>
    </row>
    <row r="12775">
      <c r="A12775" t="inlineStr">
        <is>
          <t>2026</t>
        </is>
      </c>
      <c r="B12775" t="inlineStr">
        <is>
          <t>04</t>
        </is>
      </c>
      <c r="C12775" t="inlineStr">
        <is>
          <t>52010020</t>
        </is>
      </c>
      <c r="D12775" t="inlineStr">
        <is>
          <t>361</t>
        </is>
      </c>
      <c r="E12775" t="inlineStr">
        <is>
          <t>MS</t>
        </is>
      </c>
      <c r="F12775" t="n">
        <v>152</v>
      </c>
      <c r="G12775" t="n">
        <v>152007</v>
      </c>
      <c r="H12775" t="n">
        <v>228670</v>
      </c>
      <c r="I12775" t="inlineStr">
        <is>
          <t>Algodón</t>
        </is>
      </c>
      <c r="J12775">
        <f>SI.ERROR(BUSCARV(D12775,TablaPaises,6,FALSO),"Sin dato")</f>
        <v/>
      </c>
      <c r="K12775">
        <f>SI.ERROR(BUSCARV(C12775,TablaProductos,2,FALSO),"Sin dato")</f>
        <v/>
      </c>
      <c r="L12775">
        <f>SI(H12775&gt;=1000000,"Alto",SI(H12775&gt;=100000,"Medio","Bajo"))</f>
        <v/>
      </c>
      <c r="M12775">
        <f>SI.ERROR(BUSCARV(E12775,TablaEstados,3,FALSO),"Sin dato")</f>
        <v/>
      </c>
      <c r="N12775">
        <f>SI.ERROR(BUSCARV(E12775,TablaEstados,4,FALSO),"Sin dato")</f>
        <v/>
      </c>
    </row>
    <row r="12776">
      <c r="A12776" t="inlineStr">
        <is>
          <t>2026</t>
        </is>
      </c>
      <c r="B12776" t="inlineStr">
        <is>
          <t>02</t>
        </is>
      </c>
      <c r="C12776" t="inlineStr">
        <is>
          <t>52010020</t>
        </is>
      </c>
      <c r="D12776" t="inlineStr">
        <is>
          <t>160</t>
        </is>
      </c>
      <c r="E12776" t="inlineStr">
        <is>
          <t>MA</t>
        </is>
      </c>
      <c r="F12776" t="n">
        <v>669</v>
      </c>
      <c r="G12776" t="n">
        <v>668450</v>
      </c>
      <c r="H12776" t="n">
        <v>1092006</v>
      </c>
      <c r="I12776" t="inlineStr">
        <is>
          <t>Algodón</t>
        </is>
      </c>
      <c r="J12776">
        <f>SI.ERROR(BUSCARV(D12776,TablaPaises,6,FALSO),"Sin dato")</f>
        <v/>
      </c>
      <c r="K12776">
        <f>SI.ERROR(BUSCARV(C12776,TablaProductos,2,FALSO),"Sin dato")</f>
        <v/>
      </c>
      <c r="L12776">
        <f>SI(H12776&gt;=1000000,"Alto",SI(H12776&gt;=100000,"Medio","Bajo"))</f>
        <v/>
      </c>
      <c r="M12776">
        <f>SI.ERROR(BUSCARV(E12776,TablaEstados,3,FALSO),"Sin dato")</f>
        <v/>
      </c>
      <c r="N12776">
        <f>SI.ERROR(BUSCARV(E12776,TablaEstados,4,FALSO),"Sin dato")</f>
        <v/>
      </c>
    </row>
    <row r="12777">
      <c r="A12777" t="inlineStr">
        <is>
          <t>2026</t>
        </is>
      </c>
      <c r="B12777" t="inlineStr">
        <is>
          <t>07</t>
        </is>
      </c>
      <c r="C12777" t="inlineStr">
        <is>
          <t>12011000</t>
        </is>
      </c>
      <c r="D12777" t="inlineStr">
        <is>
          <t>586</t>
        </is>
      </c>
      <c r="E12777" t="inlineStr">
        <is>
          <t>PR</t>
        </is>
      </c>
      <c r="F12777" t="n">
        <v>200</v>
      </c>
      <c r="G12777" t="n">
        <v>200</v>
      </c>
      <c r="H12777" t="n">
        <v>100</v>
      </c>
      <c r="I12777" t="inlineStr">
        <is>
          <t>Soja</t>
        </is>
      </c>
      <c r="J12777">
        <f>SI.ERROR(BUSCARV(D12777,TablaPaises,6,FALSO),"Sin dato")</f>
        <v/>
      </c>
      <c r="K12777">
        <f>SI.ERROR(BUSCARV(C12777,TablaProductos,2,FALSO),"Sin dato")</f>
        <v/>
      </c>
      <c r="L12777">
        <f>SI(H12777&gt;=1000000,"Alto",SI(H12777&gt;=100000,"Medio","Bajo"))</f>
        <v/>
      </c>
      <c r="M12777">
        <f>SI.ERROR(BUSCARV(E12777,TablaEstados,3,FALSO),"Sin dato")</f>
        <v/>
      </c>
      <c r="N12777">
        <f>SI.ERROR(BUSCARV(E12777,TablaEstados,4,FALSO),"Sin dato")</f>
        <v/>
      </c>
    </row>
    <row r="12778">
      <c r="A12778" t="inlineStr">
        <is>
          <t>2026</t>
        </is>
      </c>
      <c r="B12778" t="inlineStr">
        <is>
          <t>05</t>
        </is>
      </c>
      <c r="C12778" t="inlineStr">
        <is>
          <t>09011110</t>
        </is>
      </c>
      <c r="D12778" t="inlineStr">
        <is>
          <t>158</t>
        </is>
      </c>
      <c r="E12778" t="inlineStr">
        <is>
          <t>BA</t>
        </is>
      </c>
      <c r="F12778" t="n">
        <v>75</v>
      </c>
      <c r="G12778" t="n">
        <v>74761</v>
      </c>
      <c r="H12778" t="n">
        <v>328424</v>
      </c>
      <c r="I12778" t="inlineStr">
        <is>
          <t>Café en granos</t>
        </is>
      </c>
      <c r="J12778">
        <f>SI.ERROR(BUSCARV(D12778,TablaPaises,6,FALSO),"Sin dato")</f>
        <v/>
      </c>
      <c r="K12778">
        <f>SI.ERROR(BUSCARV(C12778,TablaProductos,2,FALSO),"Sin dato")</f>
        <v/>
      </c>
      <c r="L12778">
        <f>SI(H12778&gt;=1000000,"Alto",SI(H12778&gt;=100000,"Medio","Bajo"))</f>
        <v/>
      </c>
      <c r="M12778">
        <f>SI.ERROR(BUSCARV(E12778,TablaEstados,3,FALSO),"Sin dato")</f>
        <v/>
      </c>
      <c r="N12778">
        <f>SI.ERROR(BUSCARV(E12778,TablaEstados,4,FALSO),"Sin dato")</f>
        <v/>
      </c>
    </row>
    <row r="12779">
      <c r="A12779" t="inlineStr">
        <is>
          <t>2026</t>
        </is>
      </c>
      <c r="B12779" t="inlineStr">
        <is>
          <t>07</t>
        </is>
      </c>
      <c r="C12779" t="inlineStr">
        <is>
          <t>12019000</t>
        </is>
      </c>
      <c r="D12779" t="inlineStr">
        <is>
          <t>573</t>
        </is>
      </c>
      <c r="E12779" t="inlineStr">
        <is>
          <t>RO</t>
        </is>
      </c>
      <c r="F12779" t="n">
        <v>3832</v>
      </c>
      <c r="G12779" t="n">
        <v>3831787</v>
      </c>
      <c r="H12779" t="n">
        <v>1741395</v>
      </c>
      <c r="I12779" t="inlineStr">
        <is>
          <t>Soja</t>
        </is>
      </c>
      <c r="J12779">
        <f>SI.ERROR(BUSCARV(D12779,TablaPaises,6,FALSO),"Sin dato")</f>
        <v/>
      </c>
      <c r="K12779">
        <f>SI.ERROR(BUSCARV(C12779,TablaProductos,2,FALSO),"Sin dato")</f>
        <v/>
      </c>
      <c r="L12779">
        <f>SI(H12779&gt;=1000000,"Alto",SI(H12779&gt;=100000,"Medio","Bajo"))</f>
        <v/>
      </c>
      <c r="M12779">
        <f>SI.ERROR(BUSCARV(E12779,TablaEstados,3,FALSO),"Sin dato")</f>
        <v/>
      </c>
      <c r="N12779">
        <f>SI.ERROR(BUSCARV(E12779,TablaEstados,4,FALSO),"Sin dato")</f>
        <v/>
      </c>
    </row>
    <row r="12780">
      <c r="A12780" t="inlineStr">
        <is>
          <t>2026</t>
        </is>
      </c>
      <c r="B12780" t="inlineStr">
        <is>
          <t>01</t>
        </is>
      </c>
      <c r="C12780" t="inlineStr">
        <is>
          <t>10059010</t>
        </is>
      </c>
      <c r="D12780" t="inlineStr">
        <is>
          <t>240</t>
        </is>
      </c>
      <c r="E12780" t="inlineStr">
        <is>
          <t>PA</t>
        </is>
      </c>
      <c r="F12780" t="n">
        <v>3607734</v>
      </c>
      <c r="G12780" t="n">
        <v>3607734</v>
      </c>
      <c r="H12780" t="n">
        <v>705280</v>
      </c>
      <c r="I12780" t="inlineStr">
        <is>
          <t>Milho</t>
        </is>
      </c>
      <c r="J12780">
        <f>SI.ERROR(BUSCARV(D12780,TablaPaises,6,FALSO),"Sin dato")</f>
        <v/>
      </c>
      <c r="K12780">
        <f>SI.ERROR(BUSCARV(C12780,TablaProductos,2,FALSO),"Sin dato")</f>
        <v/>
      </c>
      <c r="L12780">
        <f>SI(H12780&gt;=1000000,"Alto",SI(H12780&gt;=100000,"Medio","Bajo"))</f>
        <v/>
      </c>
      <c r="M12780">
        <f>SI.ERROR(BUSCARV(E12780,TablaEstados,3,FALSO),"Sin dato")</f>
        <v/>
      </c>
      <c r="N12780">
        <f>SI.ERROR(BUSCARV(E12780,TablaEstados,4,FALSO),"Sin dato")</f>
        <v/>
      </c>
    </row>
    <row r="12781">
      <c r="A12781" t="inlineStr">
        <is>
          <t>2026</t>
        </is>
      </c>
      <c r="B12781" t="inlineStr">
        <is>
          <t>04</t>
        </is>
      </c>
      <c r="C12781" t="inlineStr">
        <is>
          <t>10059090</t>
        </is>
      </c>
      <c r="D12781" t="inlineStr">
        <is>
          <t>741</t>
        </is>
      </c>
      <c r="E12781" t="inlineStr">
        <is>
          <t>MA</t>
        </is>
      </c>
      <c r="F12781" t="n">
        <v>10</v>
      </c>
      <c r="G12781" t="n">
        <v>10</v>
      </c>
      <c r="H12781" t="n">
        <v>13</v>
      </c>
      <c r="I12781" t="inlineStr">
        <is>
          <t>Milho</t>
        </is>
      </c>
      <c r="J12781">
        <f>SI.ERROR(BUSCARV(D12781,TablaPaises,6,FALSO),"Sin dato")</f>
        <v/>
      </c>
      <c r="K12781">
        <f>SI.ERROR(BUSCARV(C12781,TablaProductos,2,FALSO),"Sin dato")</f>
        <v/>
      </c>
      <c r="L12781">
        <f>SI(H12781&gt;=1000000,"Alto",SI(H12781&gt;=100000,"Medio","Bajo"))</f>
        <v/>
      </c>
      <c r="M12781">
        <f>SI.ERROR(BUSCARV(E12781,TablaEstados,3,FALSO),"Sin dato")</f>
        <v/>
      </c>
      <c r="N12781">
        <f>SI.ERROR(BUSCARV(E12781,TablaEstados,4,FALSO),"Sin dato")</f>
        <v/>
      </c>
    </row>
    <row r="12782">
      <c r="A12782" t="inlineStr">
        <is>
          <t>2026</t>
        </is>
      </c>
      <c r="B12782" t="inlineStr">
        <is>
          <t>01</t>
        </is>
      </c>
      <c r="C12782" t="inlineStr">
        <is>
          <t>09011110</t>
        </is>
      </c>
      <c r="D12782" t="inlineStr">
        <is>
          <t>365</t>
        </is>
      </c>
      <c r="E12782" t="inlineStr">
        <is>
          <t>ES</t>
        </is>
      </c>
      <c r="F12782" t="n">
        <v>211</v>
      </c>
      <c r="G12782" t="n">
        <v>210925</v>
      </c>
      <c r="H12782" t="n">
        <v>1604317</v>
      </c>
      <c r="I12782" t="inlineStr">
        <is>
          <t>Café en granos</t>
        </is>
      </c>
      <c r="J12782">
        <f>SI.ERROR(BUSCARV(D12782,TablaPaises,6,FALSO),"Sin dato")</f>
        <v/>
      </c>
      <c r="K12782">
        <f>SI.ERROR(BUSCARV(C12782,TablaProductos,2,FALSO),"Sin dato")</f>
        <v/>
      </c>
      <c r="L12782">
        <f>SI(H12782&gt;=1000000,"Alto",SI(H12782&gt;=100000,"Medio","Bajo"))</f>
        <v/>
      </c>
      <c r="M12782">
        <f>SI.ERROR(BUSCARV(E12782,TablaEstados,3,FALSO),"Sin dato")</f>
        <v/>
      </c>
      <c r="N12782">
        <f>SI.ERROR(BUSCARV(E12782,TablaEstados,4,FALSO),"Sin dato")</f>
        <v/>
      </c>
    </row>
    <row r="12783">
      <c r="A12783" t="inlineStr">
        <is>
          <t>2026</t>
        </is>
      </c>
      <c r="B12783" t="inlineStr">
        <is>
          <t>01</t>
        </is>
      </c>
      <c r="C12783" t="inlineStr">
        <is>
          <t>10059010</t>
        </is>
      </c>
      <c r="D12783" t="inlineStr">
        <is>
          <t>059</t>
        </is>
      </c>
      <c r="E12783" t="inlineStr">
        <is>
          <t>PA</t>
        </is>
      </c>
      <c r="F12783" t="n">
        <v>2654999</v>
      </c>
      <c r="G12783" t="n">
        <v>2654999</v>
      </c>
      <c r="H12783" t="n">
        <v>581348</v>
      </c>
      <c r="I12783" t="inlineStr">
        <is>
          <t>Milho</t>
        </is>
      </c>
      <c r="J12783">
        <f>SI.ERROR(BUSCARV(D12783,TablaPaises,6,FALSO),"Sin dato")</f>
        <v/>
      </c>
      <c r="K12783">
        <f>SI.ERROR(BUSCARV(C12783,TablaProductos,2,FALSO),"Sin dato")</f>
        <v/>
      </c>
      <c r="L12783">
        <f>SI(H12783&gt;=1000000,"Alto",SI(H12783&gt;=100000,"Medio","Bajo"))</f>
        <v/>
      </c>
      <c r="M12783">
        <f>SI.ERROR(BUSCARV(E12783,TablaEstados,3,FALSO),"Sin dato")</f>
        <v/>
      </c>
      <c r="N12783">
        <f>SI.ERROR(BUSCARV(E12783,TablaEstados,4,FALSO),"Sin dato")</f>
        <v/>
      </c>
    </row>
    <row r="12784">
      <c r="A12784" t="inlineStr">
        <is>
          <t>2026</t>
        </is>
      </c>
      <c r="B12784" t="inlineStr">
        <is>
          <t>09</t>
        </is>
      </c>
      <c r="C12784" t="inlineStr">
        <is>
          <t>09011190</t>
        </is>
      </c>
      <c r="D12784" t="inlineStr">
        <is>
          <t>361</t>
        </is>
      </c>
      <c r="E12784" t="inlineStr">
        <is>
          <t>PR</t>
        </is>
      </c>
      <c r="F12784" t="n">
        <v>1</v>
      </c>
      <c r="G12784" t="n">
        <v>1</v>
      </c>
      <c r="H12784" t="n">
        <v>28</v>
      </c>
      <c r="I12784" t="inlineStr">
        <is>
          <t>Café en granos</t>
        </is>
      </c>
      <c r="J12784">
        <f>SI.ERROR(BUSCARV(D12784,TablaPaises,6,FALSO),"Sin dato")</f>
        <v/>
      </c>
      <c r="K12784">
        <f>SI.ERROR(BUSCARV(C12784,TablaProductos,2,FALSO),"Sin dato")</f>
        <v/>
      </c>
      <c r="L12784">
        <f>SI(H12784&gt;=1000000,"Alto",SI(H12784&gt;=100000,"Medio","Bajo"))</f>
        <v/>
      </c>
      <c r="M12784">
        <f>SI.ERROR(BUSCARV(E12784,TablaEstados,3,FALSO),"Sin dato")</f>
        <v/>
      </c>
      <c r="N12784">
        <f>SI.ERROR(BUSCARV(E12784,TablaEstados,4,FALSO),"Sin dato")</f>
        <v/>
      </c>
    </row>
    <row r="12785">
      <c r="A12785" t="inlineStr">
        <is>
          <t>2026</t>
        </is>
      </c>
      <c r="B12785" t="inlineStr">
        <is>
          <t>03</t>
        </is>
      </c>
      <c r="C12785" t="inlineStr">
        <is>
          <t>10051000</t>
        </is>
      </c>
      <c r="D12785" t="inlineStr">
        <is>
          <t>275</t>
        </is>
      </c>
      <c r="E12785" t="inlineStr">
        <is>
          <t>PE</t>
        </is>
      </c>
      <c r="F12785" t="n">
        <v>29</v>
      </c>
      <c r="G12785" t="n">
        <v>29</v>
      </c>
      <c r="H12785" t="n">
        <v>290</v>
      </c>
      <c r="I12785" t="inlineStr">
        <is>
          <t>Milho</t>
        </is>
      </c>
      <c r="J12785">
        <f>SI.ERROR(BUSCARV(D12785,TablaPaises,6,FALSO),"Sin dato")</f>
        <v/>
      </c>
      <c r="K12785">
        <f>SI.ERROR(BUSCARV(C12785,TablaProductos,2,FALSO),"Sin dato")</f>
        <v/>
      </c>
      <c r="L12785">
        <f>SI(H12785&gt;=1000000,"Alto",SI(H12785&gt;=100000,"Medio","Bajo"))</f>
        <v/>
      </c>
      <c r="M12785">
        <f>SI.ERROR(BUSCARV(E12785,TablaEstados,3,FALSO),"Sin dato")</f>
        <v/>
      </c>
      <c r="N12785">
        <f>SI.ERROR(BUSCARV(E12785,TablaEstados,4,FALSO),"Sin dato")</f>
        <v/>
      </c>
    </row>
    <row r="12786">
      <c r="A12786" t="inlineStr">
        <is>
          <t>2026</t>
        </is>
      </c>
      <c r="B12786" t="inlineStr">
        <is>
          <t>05</t>
        </is>
      </c>
      <c r="C12786" t="inlineStr">
        <is>
          <t>09011110</t>
        </is>
      </c>
      <c r="D12786" t="inlineStr">
        <is>
          <t>586</t>
        </is>
      </c>
      <c r="E12786" t="inlineStr">
        <is>
          <t>PR</t>
        </is>
      </c>
      <c r="F12786" t="n">
        <v>12</v>
      </c>
      <c r="G12786" t="n">
        <v>12022</v>
      </c>
      <c r="H12786" t="n">
        <v>52093</v>
      </c>
      <c r="I12786" t="inlineStr">
        <is>
          <t>Café en granos</t>
        </is>
      </c>
      <c r="J12786">
        <f>SI.ERROR(BUSCARV(D12786,TablaPaises,6,FALSO),"Sin dato")</f>
        <v/>
      </c>
      <c r="K12786">
        <f>SI.ERROR(BUSCARV(C12786,TablaProductos,2,FALSO),"Sin dato")</f>
        <v/>
      </c>
      <c r="L12786">
        <f>SI(H12786&gt;=1000000,"Alto",SI(H12786&gt;=100000,"Medio","Bajo"))</f>
        <v/>
      </c>
      <c r="M12786">
        <f>SI.ERROR(BUSCARV(E12786,TablaEstados,3,FALSO),"Sin dato")</f>
        <v/>
      </c>
      <c r="N12786">
        <f>SI.ERROR(BUSCARV(E12786,TablaEstados,4,FALSO),"Sin dato")</f>
        <v/>
      </c>
    </row>
    <row r="12787">
      <c r="A12787" t="inlineStr">
        <is>
          <t>2026</t>
        </is>
      </c>
      <c r="B12787" t="inlineStr">
        <is>
          <t>08</t>
        </is>
      </c>
      <c r="C12787" t="inlineStr">
        <is>
          <t>52010020</t>
        </is>
      </c>
      <c r="D12787" t="inlineStr">
        <is>
          <t>827</t>
        </is>
      </c>
      <c r="E12787" t="inlineStr">
        <is>
          <t>BA</t>
        </is>
      </c>
      <c r="F12787" t="n">
        <v>1509</v>
      </c>
      <c r="G12787" t="n">
        <v>1508597</v>
      </c>
      <c r="H12787" t="n">
        <v>2732919</v>
      </c>
      <c r="I12787" t="inlineStr">
        <is>
          <t>Algodón</t>
        </is>
      </c>
      <c r="J12787">
        <f>SI.ERROR(BUSCARV(D12787,TablaPaises,6,FALSO),"Sin dato")</f>
        <v/>
      </c>
      <c r="K12787">
        <f>SI.ERROR(BUSCARV(C12787,TablaProductos,2,FALSO),"Sin dato")</f>
        <v/>
      </c>
      <c r="L12787">
        <f>SI(H12787&gt;=1000000,"Alto",SI(H12787&gt;=100000,"Medio","Bajo"))</f>
        <v/>
      </c>
      <c r="M12787">
        <f>SI.ERROR(BUSCARV(E12787,TablaEstados,3,FALSO),"Sin dato")</f>
        <v/>
      </c>
      <c r="N12787">
        <f>SI.ERROR(BUSCARV(E12787,TablaEstados,4,FALSO),"Sin dato")</f>
        <v/>
      </c>
    </row>
    <row r="12788">
      <c r="A12788" t="inlineStr">
        <is>
          <t>2026</t>
        </is>
      </c>
      <c r="B12788" t="inlineStr">
        <is>
          <t>09</t>
        </is>
      </c>
      <c r="C12788" t="inlineStr">
        <is>
          <t>52010020</t>
        </is>
      </c>
      <c r="D12788" t="inlineStr">
        <is>
          <t>858</t>
        </is>
      </c>
      <c r="E12788" t="inlineStr">
        <is>
          <t>MA</t>
        </is>
      </c>
      <c r="F12788" t="n">
        <v>329</v>
      </c>
      <c r="G12788" t="n">
        <v>328755</v>
      </c>
      <c r="H12788" t="n">
        <v>618202</v>
      </c>
      <c r="I12788" t="inlineStr">
        <is>
          <t>Algodón</t>
        </is>
      </c>
      <c r="J12788">
        <f>SI.ERROR(BUSCARV(D12788,TablaPaises,6,FALSO),"Sin dato")</f>
        <v/>
      </c>
      <c r="K12788">
        <f>SI.ERROR(BUSCARV(C12788,TablaProductos,2,FALSO),"Sin dato")</f>
        <v/>
      </c>
      <c r="L12788">
        <f>SI(H12788&gt;=1000000,"Alto",SI(H12788&gt;=100000,"Medio","Bajo"))</f>
        <v/>
      </c>
      <c r="M12788">
        <f>SI.ERROR(BUSCARV(E12788,TablaEstados,3,FALSO),"Sin dato")</f>
        <v/>
      </c>
      <c r="N12788">
        <f>SI.ERROR(BUSCARV(E12788,TablaEstados,4,FALSO),"Sin dato")</f>
        <v/>
      </c>
    </row>
    <row r="12789">
      <c r="A12789" t="inlineStr">
        <is>
          <t>2026</t>
        </is>
      </c>
      <c r="B12789" t="inlineStr">
        <is>
          <t>07</t>
        </is>
      </c>
      <c r="C12789" t="inlineStr">
        <is>
          <t>10059010</t>
        </is>
      </c>
      <c r="D12789" t="inlineStr">
        <is>
          <t>196</t>
        </is>
      </c>
      <c r="E12789" t="inlineStr">
        <is>
          <t>MT</t>
        </is>
      </c>
      <c r="F12789" t="n">
        <v>29850000</v>
      </c>
      <c r="G12789" t="n">
        <v>29850000</v>
      </c>
      <c r="H12789" t="n">
        <v>6342826</v>
      </c>
      <c r="I12789" t="inlineStr">
        <is>
          <t>Milho</t>
        </is>
      </c>
      <c r="J12789">
        <f>SI.ERROR(BUSCARV(D12789,TablaPaises,6,FALSO),"Sin dato")</f>
        <v/>
      </c>
      <c r="K12789">
        <f>SI.ERROR(BUSCARV(C12789,TablaProductos,2,FALSO),"Sin dato")</f>
        <v/>
      </c>
      <c r="L12789">
        <f>SI(H12789&gt;=1000000,"Alto",SI(H12789&gt;=100000,"Medio","Bajo"))</f>
        <v/>
      </c>
      <c r="M12789">
        <f>SI.ERROR(BUSCARV(E12789,TablaEstados,3,FALSO),"Sin dato")</f>
        <v/>
      </c>
      <c r="N12789">
        <f>SI.ERROR(BUSCARV(E12789,TablaEstados,4,FALSO),"Sin dato")</f>
        <v/>
      </c>
    </row>
    <row r="12790">
      <c r="A12790" t="inlineStr">
        <is>
          <t>2026</t>
        </is>
      </c>
      <c r="B12790" t="inlineStr">
        <is>
          <t>06</t>
        </is>
      </c>
      <c r="C12790" t="inlineStr">
        <is>
          <t>10059010</t>
        </is>
      </c>
      <c r="D12790" t="inlineStr">
        <is>
          <t>449</t>
        </is>
      </c>
      <c r="E12790" t="inlineStr">
        <is>
          <t>MT</t>
        </is>
      </c>
      <c r="F12790" t="n">
        <v>25000</v>
      </c>
      <c r="G12790" t="n">
        <v>25000</v>
      </c>
      <c r="H12790" t="n">
        <v>13495</v>
      </c>
      <c r="I12790" t="inlineStr">
        <is>
          <t>Milho</t>
        </is>
      </c>
      <c r="J12790">
        <f>SI.ERROR(BUSCARV(D12790,TablaPaises,6,FALSO),"Sin dato")</f>
        <v/>
      </c>
      <c r="K12790">
        <f>SI.ERROR(BUSCARV(C12790,TablaProductos,2,FALSO),"Sin dato")</f>
        <v/>
      </c>
      <c r="L12790">
        <f>SI(H12790&gt;=1000000,"Alto",SI(H12790&gt;=100000,"Medio","Bajo"))</f>
        <v/>
      </c>
      <c r="M12790">
        <f>SI.ERROR(BUSCARV(E12790,TablaEstados,3,FALSO),"Sin dato")</f>
        <v/>
      </c>
      <c r="N12790">
        <f>SI.ERROR(BUSCARV(E12790,TablaEstados,4,FALSO),"Sin dato")</f>
        <v/>
      </c>
    </row>
    <row r="12791">
      <c r="A12791" t="inlineStr">
        <is>
          <t>2026</t>
        </is>
      </c>
      <c r="B12791" t="inlineStr">
        <is>
          <t>08</t>
        </is>
      </c>
      <c r="C12791" t="inlineStr">
        <is>
          <t>12019000</t>
        </is>
      </c>
      <c r="D12791" t="inlineStr">
        <is>
          <t>576</t>
        </is>
      </c>
      <c r="E12791" t="inlineStr">
        <is>
          <t>ND</t>
        </is>
      </c>
      <c r="F12791" t="n">
        <v>12000</v>
      </c>
      <c r="G12791" t="n">
        <v>10000000</v>
      </c>
      <c r="H12791" t="n">
        <v>4193400</v>
      </c>
      <c r="I12791" t="inlineStr">
        <is>
          <t>Soja</t>
        </is>
      </c>
      <c r="J12791">
        <f>SI.ERROR(BUSCARV(D12791,TablaPaises,6,FALSO),"Sin dato")</f>
        <v/>
      </c>
      <c r="K12791">
        <f>SI.ERROR(BUSCARV(C12791,TablaProductos,2,FALSO),"Sin dato")</f>
        <v/>
      </c>
      <c r="L12791">
        <f>SI(H12791&gt;=1000000,"Alto",SI(H12791&gt;=100000,"Medio","Bajo"))</f>
        <v/>
      </c>
      <c r="M12791">
        <f>SI.ERROR(BUSCARV(E12791,TablaEstados,3,FALSO),"Sin dato")</f>
        <v/>
      </c>
      <c r="N12791">
        <f>SI.ERROR(BUSCARV(E12791,TablaEstados,4,FALSO),"Sin dato")</f>
        <v/>
      </c>
    </row>
    <row r="12792">
      <c r="A12792" t="inlineStr">
        <is>
          <t>2026</t>
        </is>
      </c>
      <c r="B12792" t="inlineStr">
        <is>
          <t>06</t>
        </is>
      </c>
      <c r="C12792" t="inlineStr">
        <is>
          <t>10059090</t>
        </is>
      </c>
      <c r="D12792" t="inlineStr">
        <is>
          <t>301</t>
        </is>
      </c>
      <c r="E12792" t="inlineStr">
        <is>
          <t>PA</t>
        </is>
      </c>
      <c r="F12792" t="n">
        <v>20</v>
      </c>
      <c r="G12792" t="n">
        <v>20</v>
      </c>
      <c r="H12792" t="n">
        <v>14</v>
      </c>
      <c r="I12792" t="inlineStr">
        <is>
          <t>Milho</t>
        </is>
      </c>
      <c r="J12792">
        <f>SI.ERROR(BUSCARV(D12792,TablaPaises,6,FALSO),"Sin dato")</f>
        <v/>
      </c>
      <c r="K12792">
        <f>SI.ERROR(BUSCARV(C12792,TablaProductos,2,FALSO),"Sin dato")</f>
        <v/>
      </c>
      <c r="L12792">
        <f>SI(H12792&gt;=1000000,"Alto",SI(H12792&gt;=100000,"Medio","Bajo"))</f>
        <v/>
      </c>
      <c r="M12792">
        <f>SI.ERROR(BUSCARV(E12792,TablaEstados,3,FALSO),"Sin dato")</f>
        <v/>
      </c>
      <c r="N12792">
        <f>SI.ERROR(BUSCARV(E12792,TablaEstados,4,FALSO),"Sin dato")</f>
        <v/>
      </c>
    </row>
    <row r="12793">
      <c r="A12793" t="inlineStr">
        <is>
          <t>2026</t>
        </is>
      </c>
      <c r="B12793" t="inlineStr">
        <is>
          <t>08</t>
        </is>
      </c>
      <c r="C12793" t="inlineStr">
        <is>
          <t>10059010</t>
        </is>
      </c>
      <c r="D12793" t="inlineStr">
        <is>
          <t>611</t>
        </is>
      </c>
      <c r="E12793" t="inlineStr">
        <is>
          <t>RO</t>
        </is>
      </c>
      <c r="F12793" t="n">
        <v>3115552</v>
      </c>
      <c r="G12793" t="n">
        <v>3115552</v>
      </c>
      <c r="H12793" t="n">
        <v>674580</v>
      </c>
      <c r="I12793" t="inlineStr">
        <is>
          <t>Milho</t>
        </is>
      </c>
      <c r="J12793">
        <f>SI.ERROR(BUSCARV(D12793,TablaPaises,6,FALSO),"Sin dato")</f>
        <v/>
      </c>
      <c r="K12793">
        <f>SI.ERROR(BUSCARV(C12793,TablaProductos,2,FALSO),"Sin dato")</f>
        <v/>
      </c>
      <c r="L12793">
        <f>SI(H12793&gt;=1000000,"Alto",SI(H12793&gt;=100000,"Medio","Bajo"))</f>
        <v/>
      </c>
      <c r="M12793">
        <f>SI.ERROR(BUSCARV(E12793,TablaEstados,3,FALSO),"Sin dato")</f>
        <v/>
      </c>
      <c r="N12793">
        <f>SI.ERROR(BUSCARV(E12793,TablaEstados,4,FALSO),"Sin dato")</f>
        <v/>
      </c>
    </row>
    <row r="12794">
      <c r="A12794" t="inlineStr">
        <is>
          <t>2026</t>
        </is>
      </c>
      <c r="B12794" t="inlineStr">
        <is>
          <t>08</t>
        </is>
      </c>
      <c r="C12794" t="inlineStr">
        <is>
          <t>09011110</t>
        </is>
      </c>
      <c r="D12794" t="inlineStr">
        <is>
          <t>153</t>
        </is>
      </c>
      <c r="E12794" t="inlineStr">
        <is>
          <t>MG</t>
        </is>
      </c>
      <c r="F12794" t="n">
        <v>52</v>
      </c>
      <c r="G12794" t="n">
        <v>51920</v>
      </c>
      <c r="H12794" t="n">
        <v>373916</v>
      </c>
      <c r="I12794" t="inlineStr">
        <is>
          <t>Café en granos</t>
        </is>
      </c>
      <c r="J12794">
        <f>SI.ERROR(BUSCARV(D12794,TablaPaises,6,FALSO),"Sin dato")</f>
        <v/>
      </c>
      <c r="K12794">
        <f>SI.ERROR(BUSCARV(C12794,TablaProductos,2,FALSO),"Sin dato")</f>
        <v/>
      </c>
      <c r="L12794">
        <f>SI(H12794&gt;=1000000,"Alto",SI(H12794&gt;=100000,"Medio","Bajo"))</f>
        <v/>
      </c>
      <c r="M12794">
        <f>SI.ERROR(BUSCARV(E12794,TablaEstados,3,FALSO),"Sin dato")</f>
        <v/>
      </c>
      <c r="N12794">
        <f>SI.ERROR(BUSCARV(E12794,TablaEstados,4,FALSO),"Sin dato")</f>
        <v/>
      </c>
    </row>
    <row r="12795">
      <c r="A12795" t="inlineStr">
        <is>
          <t>2026</t>
        </is>
      </c>
      <c r="B12795" t="inlineStr">
        <is>
          <t>05</t>
        </is>
      </c>
      <c r="C12795" t="inlineStr">
        <is>
          <t>09011110</t>
        </is>
      </c>
      <c r="D12795" t="inlineStr">
        <is>
          <t>556</t>
        </is>
      </c>
      <c r="E12795" t="inlineStr">
        <is>
          <t>BA</t>
        </is>
      </c>
      <c r="F12795" t="n">
        <v>19</v>
      </c>
      <c r="G12795" t="n">
        <v>19200</v>
      </c>
      <c r="H12795" t="n">
        <v>113280</v>
      </c>
      <c r="I12795" t="inlineStr">
        <is>
          <t>Café en granos</t>
        </is>
      </c>
      <c r="J12795">
        <f>SI.ERROR(BUSCARV(D12795,TablaPaises,6,FALSO),"Sin dato")</f>
        <v/>
      </c>
      <c r="K12795">
        <f>SI.ERROR(BUSCARV(C12795,TablaProductos,2,FALSO),"Sin dato")</f>
        <v/>
      </c>
      <c r="L12795">
        <f>SI(H12795&gt;=1000000,"Alto",SI(H12795&gt;=100000,"Medio","Bajo"))</f>
        <v/>
      </c>
      <c r="M12795">
        <f>SI.ERROR(BUSCARV(E12795,TablaEstados,3,FALSO),"Sin dato")</f>
        <v/>
      </c>
      <c r="N12795">
        <f>SI.ERROR(BUSCARV(E12795,TablaEstados,4,FALSO),"Sin dato")</f>
        <v/>
      </c>
    </row>
    <row r="12796">
      <c r="A12796" t="inlineStr">
        <is>
          <t>2026</t>
        </is>
      </c>
      <c r="B12796" t="inlineStr">
        <is>
          <t>05</t>
        </is>
      </c>
      <c r="C12796" t="inlineStr">
        <is>
          <t>09011110</t>
        </is>
      </c>
      <c r="D12796" t="inlineStr">
        <is>
          <t>301</t>
        </is>
      </c>
      <c r="E12796" t="inlineStr">
        <is>
          <t>ES</t>
        </is>
      </c>
      <c r="F12796" t="n">
        <v>97</v>
      </c>
      <c r="G12796" t="n">
        <v>97600</v>
      </c>
      <c r="H12796" t="n">
        <v>540384</v>
      </c>
      <c r="I12796" t="inlineStr">
        <is>
          <t>Café en granos</t>
        </is>
      </c>
      <c r="J12796">
        <f>SI.ERROR(BUSCARV(D12796,TablaPaises,6,FALSO),"Sin dato")</f>
        <v/>
      </c>
      <c r="K12796">
        <f>SI.ERROR(BUSCARV(C12796,TablaProductos,2,FALSO),"Sin dato")</f>
        <v/>
      </c>
      <c r="L12796">
        <f>SI(H12796&gt;=1000000,"Alto",SI(H12796&gt;=100000,"Medio","Bajo"))</f>
        <v/>
      </c>
      <c r="M12796">
        <f>SI.ERROR(BUSCARV(E12796,TablaEstados,3,FALSO),"Sin dato")</f>
        <v/>
      </c>
      <c r="N12796">
        <f>SI.ERROR(BUSCARV(E12796,TablaEstados,4,FALSO),"Sin dato")</f>
        <v/>
      </c>
    </row>
    <row r="12797">
      <c r="A12797" t="inlineStr">
        <is>
          <t>2026</t>
        </is>
      </c>
      <c r="B12797" t="inlineStr">
        <is>
          <t>06</t>
        </is>
      </c>
      <c r="C12797" t="inlineStr">
        <is>
          <t>12019000</t>
        </is>
      </c>
      <c r="D12797" t="inlineStr">
        <is>
          <t>372</t>
        </is>
      </c>
      <c r="E12797" t="inlineStr">
        <is>
          <t>TO</t>
        </is>
      </c>
      <c r="F12797" t="n">
        <v>1000</v>
      </c>
      <c r="G12797" t="n">
        <v>1000000</v>
      </c>
      <c r="H12797" t="n">
        <v>440025</v>
      </c>
      <c r="I12797" t="inlineStr">
        <is>
          <t>Soja</t>
        </is>
      </c>
      <c r="J12797">
        <f>SI.ERROR(BUSCARV(D12797,TablaPaises,6,FALSO),"Sin dato")</f>
        <v/>
      </c>
      <c r="K12797">
        <f>SI.ERROR(BUSCARV(C12797,TablaProductos,2,FALSO),"Sin dato")</f>
        <v/>
      </c>
      <c r="L12797">
        <f>SI(H12797&gt;=1000000,"Alto",SI(H12797&gt;=100000,"Medio","Bajo"))</f>
        <v/>
      </c>
      <c r="M12797">
        <f>SI.ERROR(BUSCARV(E12797,TablaEstados,3,FALSO),"Sin dato")</f>
        <v/>
      </c>
      <c r="N12797">
        <f>SI.ERROR(BUSCARV(E12797,TablaEstados,4,FALSO),"Sin dato")</f>
        <v/>
      </c>
    </row>
    <row r="12798">
      <c r="A12798" t="inlineStr">
        <is>
          <t>2026</t>
        </is>
      </c>
      <c r="B12798" t="inlineStr">
        <is>
          <t>09</t>
        </is>
      </c>
      <c r="C12798" t="inlineStr">
        <is>
          <t>09011110</t>
        </is>
      </c>
      <c r="D12798" t="inlineStr">
        <is>
          <t>573</t>
        </is>
      </c>
      <c r="E12798" t="inlineStr">
        <is>
          <t>GO</t>
        </is>
      </c>
      <c r="F12798" t="n">
        <v>86</v>
      </c>
      <c r="G12798" t="n">
        <v>86400</v>
      </c>
      <c r="H12798" t="n">
        <v>609725</v>
      </c>
      <c r="I12798" t="inlineStr">
        <is>
          <t>Café en granos</t>
        </is>
      </c>
      <c r="J12798">
        <f>SI.ERROR(BUSCARV(D12798,TablaPaises,6,FALSO),"Sin dato")</f>
        <v/>
      </c>
      <c r="K12798">
        <f>SI.ERROR(BUSCARV(C12798,TablaProductos,2,FALSO),"Sin dato")</f>
        <v/>
      </c>
      <c r="L12798">
        <f>SI(H12798&gt;=1000000,"Alto",SI(H12798&gt;=100000,"Medio","Bajo"))</f>
        <v/>
      </c>
      <c r="M12798">
        <f>SI.ERROR(BUSCARV(E12798,TablaEstados,3,FALSO),"Sin dato")</f>
        <v/>
      </c>
      <c r="N12798">
        <f>SI.ERROR(BUSCARV(E12798,TablaEstados,4,FALSO),"Sin dato")</f>
        <v/>
      </c>
    </row>
    <row r="12799">
      <c r="A12799" t="inlineStr">
        <is>
          <t>2026</t>
        </is>
      </c>
      <c r="B12799" t="inlineStr">
        <is>
          <t>02</t>
        </is>
      </c>
      <c r="C12799" t="inlineStr">
        <is>
          <t>52010020</t>
        </is>
      </c>
      <c r="D12799" t="inlineStr">
        <is>
          <t>858</t>
        </is>
      </c>
      <c r="E12799" t="inlineStr">
        <is>
          <t>BA</t>
        </is>
      </c>
      <c r="F12799" t="n">
        <v>349</v>
      </c>
      <c r="G12799" t="n">
        <v>348741</v>
      </c>
      <c r="H12799" t="n">
        <v>534184</v>
      </c>
      <c r="I12799" t="inlineStr">
        <is>
          <t>Algodón</t>
        </is>
      </c>
      <c r="J12799">
        <f>SI.ERROR(BUSCARV(D12799,TablaPaises,6,FALSO),"Sin dato")</f>
        <v/>
      </c>
      <c r="K12799">
        <f>SI.ERROR(BUSCARV(C12799,TablaProductos,2,FALSO),"Sin dato")</f>
        <v/>
      </c>
      <c r="L12799">
        <f>SI(H12799&gt;=1000000,"Alto",SI(H12799&gt;=100000,"Medio","Bajo"))</f>
        <v/>
      </c>
      <c r="M12799">
        <f>SI.ERROR(BUSCARV(E12799,TablaEstados,3,FALSO),"Sin dato")</f>
        <v/>
      </c>
      <c r="N12799">
        <f>SI.ERROR(BUSCARV(E12799,TablaEstados,4,FALSO),"Sin dato")</f>
        <v/>
      </c>
    </row>
    <row r="12800">
      <c r="A12800" t="inlineStr">
        <is>
          <t>2026</t>
        </is>
      </c>
      <c r="B12800" t="inlineStr">
        <is>
          <t>06</t>
        </is>
      </c>
      <c r="C12800" t="inlineStr">
        <is>
          <t>09011110</t>
        </is>
      </c>
      <c r="D12800" t="inlineStr">
        <is>
          <t>158</t>
        </is>
      </c>
      <c r="E12800" t="inlineStr">
        <is>
          <t>MG</t>
        </is>
      </c>
      <c r="F12800" t="n">
        <v>79</v>
      </c>
      <c r="G12800" t="n">
        <v>79727</v>
      </c>
      <c r="H12800" t="n">
        <v>558167</v>
      </c>
      <c r="I12800" t="inlineStr">
        <is>
          <t>Café en granos</t>
        </is>
      </c>
      <c r="J12800">
        <f>SI.ERROR(BUSCARV(D12800,TablaPaises,6,FALSO),"Sin dato")</f>
        <v/>
      </c>
      <c r="K12800">
        <f>SI.ERROR(BUSCARV(C12800,TablaProductos,2,FALSO),"Sin dato")</f>
        <v/>
      </c>
      <c r="L12800">
        <f>SI(H12800&gt;=1000000,"Alto",SI(H12800&gt;=100000,"Medio","Bajo"))</f>
        <v/>
      </c>
      <c r="M12800">
        <f>SI.ERROR(BUSCARV(E12800,TablaEstados,3,FALSO),"Sin dato")</f>
        <v/>
      </c>
      <c r="N12800">
        <f>SI.ERROR(BUSCARV(E12800,TablaEstados,4,FALSO),"Sin dato")</f>
        <v/>
      </c>
    </row>
    <row r="12801">
      <c r="A12801" t="inlineStr">
        <is>
          <t>2026</t>
        </is>
      </c>
      <c r="B12801" t="inlineStr">
        <is>
          <t>02</t>
        </is>
      </c>
      <c r="C12801" t="inlineStr">
        <is>
          <t>09011110</t>
        </is>
      </c>
      <c r="D12801" t="inlineStr">
        <is>
          <t>069</t>
        </is>
      </c>
      <c r="E12801" t="inlineStr">
        <is>
          <t>ES</t>
        </is>
      </c>
      <c r="F12801" t="n">
        <v>19</v>
      </c>
      <c r="G12801" t="n">
        <v>19200</v>
      </c>
      <c r="H12801" t="n">
        <v>179769</v>
      </c>
      <c r="I12801" t="inlineStr">
        <is>
          <t>Café en granos</t>
        </is>
      </c>
      <c r="J12801">
        <f>SI.ERROR(BUSCARV(D12801,TablaPaises,6,FALSO),"Sin dato")</f>
        <v/>
      </c>
      <c r="K12801">
        <f>SI.ERROR(BUSCARV(C12801,TablaProductos,2,FALSO),"Sin dato")</f>
        <v/>
      </c>
      <c r="L12801">
        <f>SI(H12801&gt;=1000000,"Alto",SI(H12801&gt;=100000,"Medio","Bajo"))</f>
        <v/>
      </c>
      <c r="M12801">
        <f>SI.ERROR(BUSCARV(E12801,TablaEstados,3,FALSO),"Sin dato")</f>
        <v/>
      </c>
      <c r="N12801">
        <f>SI.ERROR(BUSCARV(E12801,TablaEstados,4,FALSO),"Sin dato")</f>
        <v/>
      </c>
    </row>
    <row r="12802">
      <c r="A12802" t="inlineStr">
        <is>
          <t>2026</t>
        </is>
      </c>
      <c r="B12802" t="inlineStr">
        <is>
          <t>01</t>
        </is>
      </c>
      <c r="C12802" t="inlineStr">
        <is>
          <t>09011200</t>
        </is>
      </c>
      <c r="D12802" t="inlineStr">
        <is>
          <t>476</t>
        </is>
      </c>
      <c r="E12802" t="inlineStr">
        <is>
          <t>PR</t>
        </is>
      </c>
      <c r="F12802" t="n">
        <v>5</v>
      </c>
      <c r="G12802" t="n">
        <v>5</v>
      </c>
      <c r="H12802" t="n">
        <v>94</v>
      </c>
      <c r="I12802" t="inlineStr">
        <is>
          <t>Café en granos</t>
        </is>
      </c>
      <c r="J12802">
        <f>SI.ERROR(BUSCARV(D12802,TablaPaises,6,FALSO),"Sin dato")</f>
        <v/>
      </c>
      <c r="K12802">
        <f>SI.ERROR(BUSCARV(C12802,TablaProductos,2,FALSO),"Sin dato")</f>
        <v/>
      </c>
      <c r="L12802">
        <f>SI(H12802&gt;=1000000,"Alto",SI(H12802&gt;=100000,"Medio","Bajo"))</f>
        <v/>
      </c>
      <c r="M12802">
        <f>SI.ERROR(BUSCARV(E12802,TablaEstados,3,FALSO),"Sin dato")</f>
        <v/>
      </c>
      <c r="N12802">
        <f>SI.ERROR(BUSCARV(E12802,TablaEstados,4,FALSO),"Sin dato")</f>
        <v/>
      </c>
    </row>
    <row r="12803">
      <c r="A12803" t="inlineStr">
        <is>
          <t>2026</t>
        </is>
      </c>
      <c r="B12803" t="inlineStr">
        <is>
          <t>07</t>
        </is>
      </c>
      <c r="C12803" t="inlineStr">
        <is>
          <t>12019000</t>
        </is>
      </c>
      <c r="D12803" t="inlineStr">
        <is>
          <t>858</t>
        </is>
      </c>
      <c r="E12803" t="inlineStr">
        <is>
          <t>MS</t>
        </is>
      </c>
      <c r="F12803" t="n">
        <v>48606</v>
      </c>
      <c r="G12803" t="n">
        <v>48605128</v>
      </c>
      <c r="H12803" t="n">
        <v>21526096</v>
      </c>
      <c r="I12803" t="inlineStr">
        <is>
          <t>Soja</t>
        </is>
      </c>
      <c r="J12803">
        <f>SI.ERROR(BUSCARV(D12803,TablaPaises,6,FALSO),"Sin dato")</f>
        <v/>
      </c>
      <c r="K12803">
        <f>SI.ERROR(BUSCARV(C12803,TablaProductos,2,FALSO),"Sin dato")</f>
        <v/>
      </c>
      <c r="L12803">
        <f>SI(H12803&gt;=1000000,"Alto",SI(H12803&gt;=100000,"Medio","Bajo"))</f>
        <v/>
      </c>
      <c r="M12803">
        <f>SI.ERROR(BUSCARV(E12803,TablaEstados,3,FALSO),"Sin dato")</f>
        <v/>
      </c>
      <c r="N12803">
        <f>SI.ERROR(BUSCARV(E12803,TablaEstados,4,FALSO),"Sin dato")</f>
        <v/>
      </c>
    </row>
    <row r="12804">
      <c r="A12804" t="inlineStr">
        <is>
          <t>2026</t>
        </is>
      </c>
      <c r="B12804" t="inlineStr">
        <is>
          <t>09</t>
        </is>
      </c>
      <c r="C12804" t="inlineStr">
        <is>
          <t>52010020</t>
        </is>
      </c>
      <c r="D12804" t="inlineStr">
        <is>
          <t>607</t>
        </is>
      </c>
      <c r="E12804" t="inlineStr">
        <is>
          <t>BA</t>
        </is>
      </c>
      <c r="F12804" t="n">
        <v>96</v>
      </c>
      <c r="G12804" t="n">
        <v>96447</v>
      </c>
      <c r="H12804" t="n">
        <v>186271</v>
      </c>
      <c r="I12804" t="inlineStr">
        <is>
          <t>Algodón</t>
        </is>
      </c>
      <c r="J12804">
        <f>SI.ERROR(BUSCARV(D12804,TablaPaises,6,FALSO),"Sin dato")</f>
        <v/>
      </c>
      <c r="K12804">
        <f>SI.ERROR(BUSCARV(C12804,TablaProductos,2,FALSO),"Sin dato")</f>
        <v/>
      </c>
      <c r="L12804">
        <f>SI(H12804&gt;=1000000,"Alto",SI(H12804&gt;=100000,"Medio","Bajo"))</f>
        <v/>
      </c>
      <c r="M12804">
        <f>SI.ERROR(BUSCARV(E12804,TablaEstados,3,FALSO),"Sin dato")</f>
        <v/>
      </c>
      <c r="N12804">
        <f>SI.ERROR(BUSCARV(E12804,TablaEstados,4,FALSO),"Sin dato")</f>
        <v/>
      </c>
    </row>
    <row r="12805">
      <c r="A12805" t="inlineStr">
        <is>
          <t>2026</t>
        </is>
      </c>
      <c r="B12805" t="inlineStr">
        <is>
          <t>06</t>
        </is>
      </c>
      <c r="C12805" t="inlineStr">
        <is>
          <t>09011110</t>
        </is>
      </c>
      <c r="D12805" t="inlineStr">
        <is>
          <t>399</t>
        </is>
      </c>
      <c r="E12805" t="inlineStr">
        <is>
          <t>ES</t>
        </is>
      </c>
      <c r="F12805" t="n">
        <v>153</v>
      </c>
      <c r="G12805" t="n">
        <v>152855</v>
      </c>
      <c r="H12805" t="n">
        <v>562802</v>
      </c>
      <c r="I12805" t="inlineStr">
        <is>
          <t>Café en granos</t>
        </is>
      </c>
      <c r="J12805">
        <f>SI.ERROR(BUSCARV(D12805,TablaPaises,6,FALSO),"Sin dato")</f>
        <v/>
      </c>
      <c r="K12805">
        <f>SI.ERROR(BUSCARV(C12805,TablaProductos,2,FALSO),"Sin dato")</f>
        <v/>
      </c>
      <c r="L12805">
        <f>SI(H12805&gt;=1000000,"Alto",SI(H12805&gt;=100000,"Medio","Bajo"))</f>
        <v/>
      </c>
      <c r="M12805">
        <f>SI.ERROR(BUSCARV(E12805,TablaEstados,3,FALSO),"Sin dato")</f>
        <v/>
      </c>
      <c r="N12805">
        <f>SI.ERROR(BUSCARV(E12805,TablaEstados,4,FALSO),"Sin dato")</f>
        <v/>
      </c>
    </row>
    <row r="12806">
      <c r="A12806" t="inlineStr">
        <is>
          <t>2026</t>
        </is>
      </c>
      <c r="B12806" t="inlineStr">
        <is>
          <t>04</t>
        </is>
      </c>
      <c r="C12806" t="inlineStr">
        <is>
          <t>09011110</t>
        </is>
      </c>
      <c r="D12806" t="inlineStr">
        <is>
          <t>249</t>
        </is>
      </c>
      <c r="E12806" t="inlineStr">
        <is>
          <t>BA</t>
        </is>
      </c>
      <c r="F12806" t="n">
        <v>40</v>
      </c>
      <c r="G12806" t="n">
        <v>40000</v>
      </c>
      <c r="H12806" t="n">
        <v>243082</v>
      </c>
      <c r="I12806" t="inlineStr">
        <is>
          <t>Café en granos</t>
        </is>
      </c>
      <c r="J12806">
        <f>SI.ERROR(BUSCARV(D12806,TablaPaises,6,FALSO),"Sin dato")</f>
        <v/>
      </c>
      <c r="K12806">
        <f>SI.ERROR(BUSCARV(C12806,TablaProductos,2,FALSO),"Sin dato")</f>
        <v/>
      </c>
      <c r="L12806">
        <f>SI(H12806&gt;=1000000,"Alto",SI(H12806&gt;=100000,"Medio","Bajo"))</f>
        <v/>
      </c>
      <c r="M12806">
        <f>SI.ERROR(BUSCARV(E12806,TablaEstados,3,FALSO),"Sin dato")</f>
        <v/>
      </c>
      <c r="N12806">
        <f>SI.ERROR(BUSCARV(E12806,TablaEstados,4,FALSO),"Sin dato")</f>
        <v/>
      </c>
    </row>
    <row r="12807">
      <c r="A12807" t="inlineStr">
        <is>
          <t>2026</t>
        </is>
      </c>
      <c r="B12807" t="inlineStr">
        <is>
          <t>09</t>
        </is>
      </c>
      <c r="C12807" t="inlineStr">
        <is>
          <t>10059010</t>
        </is>
      </c>
      <c r="D12807" t="inlineStr">
        <is>
          <t>081</t>
        </is>
      </c>
      <c r="E12807" t="inlineStr">
        <is>
          <t>GO</t>
        </is>
      </c>
      <c r="F12807" t="n">
        <v>1616874</v>
      </c>
      <c r="G12807" t="n">
        <v>1616874</v>
      </c>
      <c r="H12807" t="n">
        <v>357445</v>
      </c>
      <c r="I12807" t="inlineStr">
        <is>
          <t>Milho</t>
        </is>
      </c>
      <c r="J12807">
        <f>SI.ERROR(BUSCARV(D12807,TablaPaises,6,FALSO),"Sin dato")</f>
        <v/>
      </c>
      <c r="K12807">
        <f>SI.ERROR(BUSCARV(C12807,TablaProductos,2,FALSO),"Sin dato")</f>
        <v/>
      </c>
      <c r="L12807">
        <f>SI(H12807&gt;=1000000,"Alto",SI(H12807&gt;=100000,"Medio","Bajo"))</f>
        <v/>
      </c>
      <c r="M12807">
        <f>SI.ERROR(BUSCARV(E12807,TablaEstados,3,FALSO),"Sin dato")</f>
        <v/>
      </c>
      <c r="N12807">
        <f>SI.ERROR(BUSCARV(E12807,TablaEstados,4,FALSO),"Sin dato")</f>
        <v/>
      </c>
    </row>
    <row r="12808">
      <c r="A12808" t="inlineStr">
        <is>
          <t>2026</t>
        </is>
      </c>
      <c r="B12808" t="inlineStr">
        <is>
          <t>08</t>
        </is>
      </c>
      <c r="C12808" t="inlineStr">
        <is>
          <t>09011190</t>
        </is>
      </c>
      <c r="D12808" t="inlineStr">
        <is>
          <t>351</t>
        </is>
      </c>
      <c r="E12808" t="inlineStr">
        <is>
          <t>MA</t>
        </is>
      </c>
      <c r="F12808" t="n">
        <v>25</v>
      </c>
      <c r="G12808" t="n">
        <v>25</v>
      </c>
      <c r="H12808" t="n">
        <v>671</v>
      </c>
      <c r="I12808" t="inlineStr">
        <is>
          <t>Café en granos</t>
        </is>
      </c>
      <c r="J12808">
        <f>SI.ERROR(BUSCARV(D12808,TablaPaises,6,FALSO),"Sin dato")</f>
        <v/>
      </c>
      <c r="K12808">
        <f>SI.ERROR(BUSCARV(C12808,TablaProductos,2,FALSO),"Sin dato")</f>
        <v/>
      </c>
      <c r="L12808">
        <f>SI(H12808&gt;=1000000,"Alto",SI(H12808&gt;=100000,"Medio","Bajo"))</f>
        <v/>
      </c>
      <c r="M12808">
        <f>SI.ERROR(BUSCARV(E12808,TablaEstados,3,FALSO),"Sin dato")</f>
        <v/>
      </c>
      <c r="N12808">
        <f>SI.ERROR(BUSCARV(E12808,TablaEstados,4,FALSO),"Sin dato")</f>
        <v/>
      </c>
    </row>
    <row r="12809">
      <c r="A12809" t="inlineStr">
        <is>
          <t>2026</t>
        </is>
      </c>
      <c r="B12809" t="inlineStr">
        <is>
          <t>01</t>
        </is>
      </c>
      <c r="C12809" t="inlineStr">
        <is>
          <t>09011110</t>
        </is>
      </c>
      <c r="D12809" t="inlineStr">
        <is>
          <t>628</t>
        </is>
      </c>
      <c r="E12809" t="inlineStr">
        <is>
          <t>BA</t>
        </is>
      </c>
      <c r="F12809" t="n">
        <v>19</v>
      </c>
      <c r="G12809" t="n">
        <v>19200</v>
      </c>
      <c r="H12809" t="n">
        <v>149695</v>
      </c>
      <c r="I12809" t="inlineStr">
        <is>
          <t>Café en granos</t>
        </is>
      </c>
      <c r="J12809">
        <f>SI.ERROR(BUSCARV(D12809,TablaPaises,6,FALSO),"Sin dato")</f>
        <v/>
      </c>
      <c r="K12809">
        <f>SI.ERROR(BUSCARV(C12809,TablaProductos,2,FALSO),"Sin dato")</f>
        <v/>
      </c>
      <c r="L12809">
        <f>SI(H12809&gt;=1000000,"Alto",SI(H12809&gt;=100000,"Medio","Bajo"))</f>
        <v/>
      </c>
      <c r="M12809">
        <f>SI.ERROR(BUSCARV(E12809,TablaEstados,3,FALSO),"Sin dato")</f>
        <v/>
      </c>
      <c r="N12809">
        <f>SI.ERROR(BUSCARV(E12809,TablaEstados,4,FALSO),"Sin dato")</f>
        <v/>
      </c>
    </row>
    <row r="12810">
      <c r="A12810" t="inlineStr">
        <is>
          <t>2026</t>
        </is>
      </c>
      <c r="B12810" t="inlineStr">
        <is>
          <t>04</t>
        </is>
      </c>
      <c r="C12810" t="inlineStr">
        <is>
          <t>09011110</t>
        </is>
      </c>
      <c r="D12810" t="inlineStr">
        <is>
          <t>556</t>
        </is>
      </c>
      <c r="E12810" t="inlineStr">
        <is>
          <t>MG</t>
        </is>
      </c>
      <c r="F12810" t="n">
        <v>134</v>
      </c>
      <c r="G12810" t="n">
        <v>134275</v>
      </c>
      <c r="H12810" t="n">
        <v>689416</v>
      </c>
      <c r="I12810" t="inlineStr">
        <is>
          <t>Café en granos</t>
        </is>
      </c>
      <c r="J12810">
        <f>SI.ERROR(BUSCARV(D12810,TablaPaises,6,FALSO),"Sin dato")</f>
        <v/>
      </c>
      <c r="K12810">
        <f>SI.ERROR(BUSCARV(C12810,TablaProductos,2,FALSO),"Sin dato")</f>
        <v/>
      </c>
      <c r="L12810">
        <f>SI(H12810&gt;=1000000,"Alto",SI(H12810&gt;=100000,"Medio","Bajo"))</f>
        <v/>
      </c>
      <c r="M12810">
        <f>SI.ERROR(BUSCARV(E12810,TablaEstados,3,FALSO),"Sin dato")</f>
        <v/>
      </c>
      <c r="N12810">
        <f>SI.ERROR(BUSCARV(E12810,TablaEstados,4,FALSO),"Sin dato")</f>
        <v/>
      </c>
    </row>
    <row r="12811">
      <c r="A12811" t="inlineStr">
        <is>
          <t>2026</t>
        </is>
      </c>
      <c r="B12811" t="inlineStr">
        <is>
          <t>06</t>
        </is>
      </c>
      <c r="C12811" t="inlineStr">
        <is>
          <t>09011110</t>
        </is>
      </c>
      <c r="D12811" t="inlineStr">
        <is>
          <t>467</t>
        </is>
      </c>
      <c r="E12811" t="inlineStr">
        <is>
          <t>RJ</t>
        </is>
      </c>
      <c r="F12811" t="n">
        <v>0</v>
      </c>
      <c r="G12811" t="n">
        <v>2</v>
      </c>
      <c r="H12811" t="n">
        <v>84</v>
      </c>
      <c r="I12811" t="inlineStr">
        <is>
          <t>Café en granos</t>
        </is>
      </c>
      <c r="J12811">
        <f>SI.ERROR(BUSCARV(D12811,TablaPaises,6,FALSO),"Sin dato")</f>
        <v/>
      </c>
      <c r="K12811">
        <f>SI.ERROR(BUSCARV(C12811,TablaProductos,2,FALSO),"Sin dato")</f>
        <v/>
      </c>
      <c r="L12811">
        <f>SI(H12811&gt;=1000000,"Alto",SI(H12811&gt;=100000,"Medio","Bajo"))</f>
        <v/>
      </c>
      <c r="M12811">
        <f>SI.ERROR(BUSCARV(E12811,TablaEstados,3,FALSO),"Sin dato")</f>
        <v/>
      </c>
      <c r="N12811">
        <f>SI.ERROR(BUSCARV(E12811,TablaEstados,4,FALSO),"Sin dato")</f>
        <v/>
      </c>
    </row>
    <row r="12812">
      <c r="A12812" t="inlineStr">
        <is>
          <t>2026</t>
        </is>
      </c>
      <c r="B12812" t="inlineStr">
        <is>
          <t>08</t>
        </is>
      </c>
      <c r="C12812" t="inlineStr">
        <is>
          <t>12019000</t>
        </is>
      </c>
      <c r="D12812" t="inlineStr">
        <is>
          <t>081</t>
        </is>
      </c>
      <c r="E12812" t="inlineStr">
        <is>
          <t>MT</t>
        </is>
      </c>
      <c r="F12812" t="n">
        <v>1026</v>
      </c>
      <c r="G12812" t="n">
        <v>1026000</v>
      </c>
      <c r="H12812" t="n">
        <v>466122</v>
      </c>
      <c r="I12812" t="inlineStr">
        <is>
          <t>Soja</t>
        </is>
      </c>
      <c r="J12812">
        <f>SI.ERROR(BUSCARV(D12812,TablaPaises,6,FALSO),"Sin dato")</f>
        <v/>
      </c>
      <c r="K12812">
        <f>SI.ERROR(BUSCARV(C12812,TablaProductos,2,FALSO),"Sin dato")</f>
        <v/>
      </c>
      <c r="L12812">
        <f>SI(H12812&gt;=1000000,"Alto",SI(H12812&gt;=100000,"Medio","Bajo"))</f>
        <v/>
      </c>
      <c r="M12812">
        <f>SI.ERROR(BUSCARV(E12812,TablaEstados,3,FALSO),"Sin dato")</f>
        <v/>
      </c>
      <c r="N12812">
        <f>SI.ERROR(BUSCARV(E12812,TablaEstados,4,FALSO),"Sin dato")</f>
        <v/>
      </c>
    </row>
    <row r="12813">
      <c r="A12813" t="inlineStr">
        <is>
          <t>2026</t>
        </is>
      </c>
      <c r="B12813" t="inlineStr">
        <is>
          <t>09</t>
        </is>
      </c>
      <c r="C12813" t="inlineStr">
        <is>
          <t>09011110</t>
        </is>
      </c>
      <c r="D12813" t="inlineStr">
        <is>
          <t>586</t>
        </is>
      </c>
      <c r="E12813" t="inlineStr">
        <is>
          <t>PR</t>
        </is>
      </c>
      <c r="F12813" t="n">
        <v>30</v>
      </c>
      <c r="G12813" t="n">
        <v>30000</v>
      </c>
      <c r="H12813" t="n">
        <v>124500</v>
      </c>
      <c r="I12813" t="inlineStr">
        <is>
          <t>Café en granos</t>
        </is>
      </c>
      <c r="J12813">
        <f>SI.ERROR(BUSCARV(D12813,TablaPaises,6,FALSO),"Sin dato")</f>
        <v/>
      </c>
      <c r="K12813">
        <f>SI.ERROR(BUSCARV(C12813,TablaProductos,2,FALSO),"Sin dato")</f>
        <v/>
      </c>
      <c r="L12813">
        <f>SI(H12813&gt;=1000000,"Alto",SI(H12813&gt;=100000,"Medio","Bajo"))</f>
        <v/>
      </c>
      <c r="M12813">
        <f>SI.ERROR(BUSCARV(E12813,TablaEstados,3,FALSO),"Sin dato")</f>
        <v/>
      </c>
      <c r="N12813">
        <f>SI.ERROR(BUSCARV(E12813,TablaEstados,4,FALSO),"Sin dato")</f>
        <v/>
      </c>
    </row>
    <row r="12814">
      <c r="A12814" t="inlineStr">
        <is>
          <t>2026</t>
        </is>
      </c>
      <c r="B12814" t="inlineStr">
        <is>
          <t>06</t>
        </is>
      </c>
      <c r="C12814" t="inlineStr">
        <is>
          <t>52010020</t>
        </is>
      </c>
      <c r="D12814" t="inlineStr">
        <is>
          <t>081</t>
        </is>
      </c>
      <c r="E12814" t="inlineStr">
        <is>
          <t>MG</t>
        </is>
      </c>
      <c r="F12814" t="n">
        <v>212</v>
      </c>
      <c r="G12814" t="n">
        <v>211340</v>
      </c>
      <c r="H12814" t="n">
        <v>320019</v>
      </c>
      <c r="I12814" t="inlineStr">
        <is>
          <t>Algodón</t>
        </is>
      </c>
      <c r="J12814">
        <f>SI.ERROR(BUSCARV(D12814,TablaPaises,6,FALSO),"Sin dato")</f>
        <v/>
      </c>
      <c r="K12814">
        <f>SI.ERROR(BUSCARV(C12814,TablaProductos,2,FALSO),"Sin dato")</f>
        <v/>
      </c>
      <c r="L12814">
        <f>SI(H12814&gt;=1000000,"Alto",SI(H12814&gt;=100000,"Medio","Bajo"))</f>
        <v/>
      </c>
      <c r="M12814">
        <f>SI.ERROR(BUSCARV(E12814,TablaEstados,3,FALSO),"Sin dato")</f>
        <v/>
      </c>
      <c r="N12814">
        <f>SI.ERROR(BUSCARV(E12814,TablaEstados,4,FALSO),"Sin dato")</f>
        <v/>
      </c>
    </row>
    <row r="12815">
      <c r="A12815" t="inlineStr">
        <is>
          <t>2026</t>
        </is>
      </c>
      <c r="B12815" t="inlineStr">
        <is>
          <t>01</t>
        </is>
      </c>
      <c r="C12815" t="inlineStr">
        <is>
          <t>09011110</t>
        </is>
      </c>
      <c r="D12815" t="inlineStr">
        <is>
          <t>246</t>
        </is>
      </c>
      <c r="E12815" t="inlineStr">
        <is>
          <t>MG</t>
        </is>
      </c>
      <c r="F12815" t="n">
        <v>100</v>
      </c>
      <c r="G12815" t="n">
        <v>100000</v>
      </c>
      <c r="H12815" t="n">
        <v>590000</v>
      </c>
      <c r="I12815" t="inlineStr">
        <is>
          <t>Café en granos</t>
        </is>
      </c>
      <c r="J12815">
        <f>SI.ERROR(BUSCARV(D12815,TablaPaises,6,FALSO),"Sin dato")</f>
        <v/>
      </c>
      <c r="K12815">
        <f>SI.ERROR(BUSCARV(C12815,TablaProductos,2,FALSO),"Sin dato")</f>
        <v/>
      </c>
      <c r="L12815">
        <f>SI(H12815&gt;=1000000,"Alto",SI(H12815&gt;=100000,"Medio","Bajo"))</f>
        <v/>
      </c>
      <c r="M12815">
        <f>SI.ERROR(BUSCARV(E12815,TablaEstados,3,FALSO),"Sin dato")</f>
        <v/>
      </c>
      <c r="N12815">
        <f>SI.ERROR(BUSCARV(E12815,TablaEstados,4,FALSO),"Sin dato")</f>
        <v/>
      </c>
    </row>
    <row r="12816">
      <c r="A12816" t="inlineStr">
        <is>
          <t>2026</t>
        </is>
      </c>
      <c r="B12816" t="inlineStr">
        <is>
          <t>03</t>
        </is>
      </c>
      <c r="C12816" t="inlineStr">
        <is>
          <t>52010020</t>
        </is>
      </c>
      <c r="D12816" t="inlineStr">
        <is>
          <t>827</t>
        </is>
      </c>
      <c r="E12816" t="inlineStr">
        <is>
          <t>MT</t>
        </is>
      </c>
      <c r="F12816" t="n">
        <v>328</v>
      </c>
      <c r="G12816" t="n">
        <v>327368</v>
      </c>
      <c r="H12816" t="n">
        <v>464352</v>
      </c>
      <c r="I12816" t="inlineStr">
        <is>
          <t>Algodón</t>
        </is>
      </c>
      <c r="J12816">
        <f>SI.ERROR(BUSCARV(D12816,TablaPaises,6,FALSO),"Sin dato")</f>
        <v/>
      </c>
      <c r="K12816">
        <f>SI.ERROR(BUSCARV(C12816,TablaProductos,2,FALSO),"Sin dato")</f>
        <v/>
      </c>
      <c r="L12816">
        <f>SI(H12816&gt;=1000000,"Alto",SI(H12816&gt;=100000,"Medio","Bajo"))</f>
        <v/>
      </c>
      <c r="M12816">
        <f>SI.ERROR(BUSCARV(E12816,TablaEstados,3,FALSO),"Sin dato")</f>
        <v/>
      </c>
      <c r="N12816">
        <f>SI.ERROR(BUSCARV(E12816,TablaEstados,4,FALSO),"Sin dato")</f>
        <v/>
      </c>
    </row>
    <row r="12817">
      <c r="A12817" t="inlineStr">
        <is>
          <t>2026</t>
        </is>
      </c>
      <c r="B12817" t="inlineStr">
        <is>
          <t>03</t>
        </is>
      </c>
      <c r="C12817" t="inlineStr">
        <is>
          <t>09011110</t>
        </is>
      </c>
      <c r="D12817" t="inlineStr">
        <is>
          <t>240</t>
        </is>
      </c>
      <c r="E12817" t="inlineStr">
        <is>
          <t>ES</t>
        </is>
      </c>
      <c r="F12817" t="n">
        <v>132</v>
      </c>
      <c r="G12817" t="n">
        <v>132550</v>
      </c>
      <c r="H12817" t="n">
        <v>785386</v>
      </c>
      <c r="I12817" t="inlineStr">
        <is>
          <t>Café en granos</t>
        </is>
      </c>
      <c r="J12817">
        <f>SI.ERROR(BUSCARV(D12817,TablaPaises,6,FALSO),"Sin dato")</f>
        <v/>
      </c>
      <c r="K12817">
        <f>SI.ERROR(BUSCARV(C12817,TablaProductos,2,FALSO),"Sin dato")</f>
        <v/>
      </c>
      <c r="L12817">
        <f>SI(H12817&gt;=1000000,"Alto",SI(H12817&gt;=100000,"Medio","Bajo"))</f>
        <v/>
      </c>
      <c r="M12817">
        <f>SI.ERROR(BUSCARV(E12817,TablaEstados,3,FALSO),"Sin dato")</f>
        <v/>
      </c>
      <c r="N12817">
        <f>SI.ERROR(BUSCARV(E12817,TablaEstados,4,FALSO),"Sin dato")</f>
        <v/>
      </c>
    </row>
    <row r="12818">
      <c r="A12818" t="inlineStr">
        <is>
          <t>2026</t>
        </is>
      </c>
      <c r="B12818" t="inlineStr">
        <is>
          <t>09</t>
        </is>
      </c>
      <c r="C12818" t="inlineStr">
        <is>
          <t>09011110</t>
        </is>
      </c>
      <c r="D12818" t="inlineStr">
        <is>
          <t>438</t>
        </is>
      </c>
      <c r="E12818" t="inlineStr">
        <is>
          <t>MG</t>
        </is>
      </c>
      <c r="F12818" t="n">
        <v>79</v>
      </c>
      <c r="G12818" t="n">
        <v>79200</v>
      </c>
      <c r="H12818" t="n">
        <v>434016</v>
      </c>
      <c r="I12818" t="inlineStr">
        <is>
          <t>Café en granos</t>
        </is>
      </c>
      <c r="J12818">
        <f>SI.ERROR(BUSCARV(D12818,TablaPaises,6,FALSO),"Sin dato")</f>
        <v/>
      </c>
      <c r="K12818">
        <f>SI.ERROR(BUSCARV(C12818,TablaProductos,2,FALSO),"Sin dato")</f>
        <v/>
      </c>
      <c r="L12818">
        <f>SI(H12818&gt;=1000000,"Alto",SI(H12818&gt;=100000,"Medio","Bajo"))</f>
        <v/>
      </c>
      <c r="M12818">
        <f>SI.ERROR(BUSCARV(E12818,TablaEstados,3,FALSO),"Sin dato")</f>
        <v/>
      </c>
      <c r="N12818">
        <f>SI.ERROR(BUSCARV(E12818,TablaEstados,4,FALSO),"Sin dato")</f>
        <v/>
      </c>
    </row>
    <row r="12819">
      <c r="A12819" t="inlineStr">
        <is>
          <t>2026</t>
        </is>
      </c>
      <c r="B12819" t="inlineStr">
        <is>
          <t>04</t>
        </is>
      </c>
      <c r="C12819" t="inlineStr">
        <is>
          <t>10059010</t>
        </is>
      </c>
      <c r="D12819" t="inlineStr">
        <is>
          <t>372</t>
        </is>
      </c>
      <c r="E12819" t="inlineStr">
        <is>
          <t>MS</t>
        </is>
      </c>
      <c r="F12819" t="n">
        <v>40531</v>
      </c>
      <c r="G12819" t="n">
        <v>40531</v>
      </c>
      <c r="H12819" t="n">
        <v>9678</v>
      </c>
      <c r="I12819" t="inlineStr">
        <is>
          <t>Milho</t>
        </is>
      </c>
      <c r="J12819">
        <f>SI.ERROR(BUSCARV(D12819,TablaPaises,6,FALSO),"Sin dato")</f>
        <v/>
      </c>
      <c r="K12819">
        <f>SI.ERROR(BUSCARV(C12819,TablaProductos,2,FALSO),"Sin dato")</f>
        <v/>
      </c>
      <c r="L12819">
        <f>SI(H12819&gt;=1000000,"Alto",SI(H12819&gt;=100000,"Medio","Bajo"))</f>
        <v/>
      </c>
      <c r="M12819">
        <f>SI.ERROR(BUSCARV(E12819,TablaEstados,3,FALSO),"Sin dato")</f>
        <v/>
      </c>
      <c r="N12819">
        <f>SI.ERROR(BUSCARV(E12819,TablaEstados,4,FALSO),"Sin dato")</f>
        <v/>
      </c>
    </row>
    <row r="12820">
      <c r="A12820" t="inlineStr">
        <is>
          <t>2026</t>
        </is>
      </c>
      <c r="B12820" t="inlineStr">
        <is>
          <t>06</t>
        </is>
      </c>
      <c r="C12820" t="inlineStr">
        <is>
          <t>10059090</t>
        </is>
      </c>
      <c r="D12820" t="inlineStr">
        <is>
          <t>077</t>
        </is>
      </c>
      <c r="E12820" t="inlineStr">
        <is>
          <t>PR</t>
        </is>
      </c>
      <c r="F12820" t="n">
        <v>5</v>
      </c>
      <c r="G12820" t="n">
        <v>5</v>
      </c>
      <c r="H12820" t="n">
        <v>33</v>
      </c>
      <c r="I12820" t="inlineStr">
        <is>
          <t>Milho</t>
        </is>
      </c>
      <c r="J12820">
        <f>SI.ERROR(BUSCARV(D12820,TablaPaises,6,FALSO),"Sin dato")</f>
        <v/>
      </c>
      <c r="K12820">
        <f>SI.ERROR(BUSCARV(C12820,TablaProductos,2,FALSO),"Sin dato")</f>
        <v/>
      </c>
      <c r="L12820">
        <f>SI(H12820&gt;=1000000,"Alto",SI(H12820&gt;=100000,"Medio","Bajo"))</f>
        <v/>
      </c>
      <c r="M12820">
        <f>SI.ERROR(BUSCARV(E12820,TablaEstados,3,FALSO),"Sin dato")</f>
        <v/>
      </c>
      <c r="N12820">
        <f>SI.ERROR(BUSCARV(E12820,TablaEstados,4,FALSO),"Sin dato")</f>
        <v/>
      </c>
    </row>
    <row r="12821">
      <c r="A12821" t="inlineStr">
        <is>
          <t>2026</t>
        </is>
      </c>
      <c r="B12821" t="inlineStr">
        <is>
          <t>06</t>
        </is>
      </c>
      <c r="C12821" t="inlineStr">
        <is>
          <t>09011110</t>
        </is>
      </c>
      <c r="D12821" t="inlineStr">
        <is>
          <t>676</t>
        </is>
      </c>
      <c r="E12821" t="inlineStr">
        <is>
          <t>RO</t>
        </is>
      </c>
      <c r="F12821" t="n">
        <v>432</v>
      </c>
      <c r="G12821" t="n">
        <v>432000</v>
      </c>
      <c r="H12821" t="n">
        <v>1611360</v>
      </c>
      <c r="I12821" t="inlineStr">
        <is>
          <t>Café en granos</t>
        </is>
      </c>
      <c r="J12821">
        <f>SI.ERROR(BUSCARV(D12821,TablaPaises,6,FALSO),"Sin dato")</f>
        <v/>
      </c>
      <c r="K12821">
        <f>SI.ERROR(BUSCARV(C12821,TablaProductos,2,FALSO),"Sin dato")</f>
        <v/>
      </c>
      <c r="L12821">
        <f>SI(H12821&gt;=1000000,"Alto",SI(H12821&gt;=100000,"Medio","Bajo"))</f>
        <v/>
      </c>
      <c r="M12821">
        <f>SI.ERROR(BUSCARV(E12821,TablaEstados,3,FALSO),"Sin dato")</f>
        <v/>
      </c>
      <c r="N12821">
        <f>SI.ERROR(BUSCARV(E12821,TablaEstados,4,FALSO),"Sin dato")</f>
        <v/>
      </c>
    </row>
    <row r="12822">
      <c r="A12822" t="inlineStr">
        <is>
          <t>2026</t>
        </is>
      </c>
      <c r="B12822" t="inlineStr">
        <is>
          <t>09</t>
        </is>
      </c>
      <c r="C12822" t="inlineStr">
        <is>
          <t>10059010</t>
        </is>
      </c>
      <c r="D12822" t="inlineStr">
        <is>
          <t>232</t>
        </is>
      </c>
      <c r="E12822" t="inlineStr">
        <is>
          <t>SP</t>
        </is>
      </c>
      <c r="F12822" t="n">
        <v>0</v>
      </c>
      <c r="G12822" t="n">
        <v>0</v>
      </c>
      <c r="H12822" t="n">
        <v>2</v>
      </c>
      <c r="I12822" t="inlineStr">
        <is>
          <t>Milho</t>
        </is>
      </c>
      <c r="J12822">
        <f>SI.ERROR(BUSCARV(D12822,TablaPaises,6,FALSO),"Sin dato")</f>
        <v/>
      </c>
      <c r="K12822">
        <f>SI.ERROR(BUSCARV(C12822,TablaProductos,2,FALSO),"Sin dato")</f>
        <v/>
      </c>
      <c r="L12822">
        <f>SI(H12822&gt;=1000000,"Alto",SI(H12822&gt;=100000,"Medio","Bajo"))</f>
        <v/>
      </c>
      <c r="M12822">
        <f>SI.ERROR(BUSCARV(E12822,TablaEstados,3,FALSO),"Sin dato")</f>
        <v/>
      </c>
      <c r="N12822">
        <f>SI.ERROR(BUSCARV(E12822,TablaEstados,4,FALSO),"Sin dato")</f>
        <v/>
      </c>
    </row>
    <row r="12823">
      <c r="A12823" t="inlineStr">
        <is>
          <t>2026</t>
        </is>
      </c>
      <c r="B12823" t="inlineStr">
        <is>
          <t>03</t>
        </is>
      </c>
      <c r="C12823" t="inlineStr">
        <is>
          <t>09011110</t>
        </is>
      </c>
      <c r="D12823" t="inlineStr">
        <is>
          <t>399</t>
        </is>
      </c>
      <c r="E12823" t="inlineStr">
        <is>
          <t>ES</t>
        </is>
      </c>
      <c r="F12823" t="n">
        <v>65</v>
      </c>
      <c r="G12823" t="n">
        <v>64860</v>
      </c>
      <c r="H12823" t="n">
        <v>298107</v>
      </c>
      <c r="I12823" t="inlineStr">
        <is>
          <t>Café en granos</t>
        </is>
      </c>
      <c r="J12823">
        <f>SI.ERROR(BUSCARV(D12823,TablaPaises,6,FALSO),"Sin dato")</f>
        <v/>
      </c>
      <c r="K12823">
        <f>SI.ERROR(BUSCARV(C12823,TablaProductos,2,FALSO),"Sin dato")</f>
        <v/>
      </c>
      <c r="L12823">
        <f>SI(H12823&gt;=1000000,"Alto",SI(H12823&gt;=100000,"Medio","Bajo"))</f>
        <v/>
      </c>
      <c r="M12823">
        <f>SI.ERROR(BUSCARV(E12823,TablaEstados,3,FALSO),"Sin dato")</f>
        <v/>
      </c>
      <c r="N12823">
        <f>SI.ERROR(BUSCARV(E12823,TablaEstados,4,FALSO),"Sin dato")</f>
        <v/>
      </c>
    </row>
    <row r="12824">
      <c r="A12824" t="inlineStr">
        <is>
          <t>2026</t>
        </is>
      </c>
      <c r="B12824" t="inlineStr">
        <is>
          <t>02</t>
        </is>
      </c>
      <c r="C12824" t="inlineStr">
        <is>
          <t>09011110</t>
        </is>
      </c>
      <c r="D12824" t="inlineStr">
        <is>
          <t>375</t>
        </is>
      </c>
      <c r="E12824" t="inlineStr">
        <is>
          <t>MG</t>
        </is>
      </c>
      <c r="F12824" t="n">
        <v>76</v>
      </c>
      <c r="G12824" t="n">
        <v>76800</v>
      </c>
      <c r="H12824" t="n">
        <v>608517</v>
      </c>
      <c r="I12824" t="inlineStr">
        <is>
          <t>Café en granos</t>
        </is>
      </c>
      <c r="J12824">
        <f>SI.ERROR(BUSCARV(D12824,TablaPaises,6,FALSO),"Sin dato")</f>
        <v/>
      </c>
      <c r="K12824">
        <f>SI.ERROR(BUSCARV(C12824,TablaProductos,2,FALSO),"Sin dato")</f>
        <v/>
      </c>
      <c r="L12824">
        <f>SI(H12824&gt;=1000000,"Alto",SI(H12824&gt;=100000,"Medio","Bajo"))</f>
        <v/>
      </c>
      <c r="M12824">
        <f>SI.ERROR(BUSCARV(E12824,TablaEstados,3,FALSO),"Sin dato")</f>
        <v/>
      </c>
      <c r="N12824">
        <f>SI.ERROR(BUSCARV(E12824,TablaEstados,4,FALSO),"Sin dato")</f>
        <v/>
      </c>
    </row>
    <row r="12825">
      <c r="A12825" t="inlineStr">
        <is>
          <t>2026</t>
        </is>
      </c>
      <c r="B12825" t="inlineStr">
        <is>
          <t>03</t>
        </is>
      </c>
      <c r="C12825" t="inlineStr">
        <is>
          <t>09011110</t>
        </is>
      </c>
      <c r="D12825" t="inlineStr">
        <is>
          <t>573</t>
        </is>
      </c>
      <c r="E12825" t="inlineStr">
        <is>
          <t>ES</t>
        </is>
      </c>
      <c r="F12825" t="n">
        <v>2</v>
      </c>
      <c r="G12825" t="n">
        <v>600</v>
      </c>
      <c r="H12825" t="n">
        <v>10040</v>
      </c>
      <c r="I12825" t="inlineStr">
        <is>
          <t>Café en granos</t>
        </is>
      </c>
      <c r="J12825">
        <f>SI.ERROR(BUSCARV(D12825,TablaPaises,6,FALSO),"Sin dato")</f>
        <v/>
      </c>
      <c r="K12825">
        <f>SI.ERROR(BUSCARV(C12825,TablaProductos,2,FALSO),"Sin dato")</f>
        <v/>
      </c>
      <c r="L12825">
        <f>SI(H12825&gt;=1000000,"Alto",SI(H12825&gt;=100000,"Medio","Bajo"))</f>
        <v/>
      </c>
      <c r="M12825">
        <f>SI.ERROR(BUSCARV(E12825,TablaEstados,3,FALSO),"Sin dato")</f>
        <v/>
      </c>
      <c r="N12825">
        <f>SI.ERROR(BUSCARV(E12825,TablaEstados,4,FALSO),"Sin dato")</f>
        <v/>
      </c>
    </row>
    <row r="12826">
      <c r="A12826" t="inlineStr">
        <is>
          <t>2026</t>
        </is>
      </c>
      <c r="B12826" t="inlineStr">
        <is>
          <t>05</t>
        </is>
      </c>
      <c r="C12826" t="inlineStr">
        <is>
          <t>09011110</t>
        </is>
      </c>
      <c r="D12826" t="inlineStr">
        <is>
          <t>190</t>
        </is>
      </c>
      <c r="E12826" t="inlineStr">
        <is>
          <t>GO</t>
        </is>
      </c>
      <c r="F12826" t="n">
        <v>74</v>
      </c>
      <c r="G12826" t="n">
        <v>75780</v>
      </c>
      <c r="H12826" t="n">
        <v>500631</v>
      </c>
      <c r="I12826" t="inlineStr">
        <is>
          <t>Café en granos</t>
        </is>
      </c>
      <c r="J12826">
        <f>SI.ERROR(BUSCARV(D12826,TablaPaises,6,FALSO),"Sin dato")</f>
        <v/>
      </c>
      <c r="K12826">
        <f>SI.ERROR(BUSCARV(C12826,TablaProductos,2,FALSO),"Sin dato")</f>
        <v/>
      </c>
      <c r="L12826">
        <f>SI(H12826&gt;=1000000,"Alto",SI(H12826&gt;=100000,"Medio","Bajo"))</f>
        <v/>
      </c>
      <c r="M12826">
        <f>SI.ERROR(BUSCARV(E12826,TablaEstados,3,FALSO),"Sin dato")</f>
        <v/>
      </c>
      <c r="N12826">
        <f>SI.ERROR(BUSCARV(E12826,TablaEstados,4,FALSO),"Sin dato")</f>
        <v/>
      </c>
    </row>
    <row r="12827">
      <c r="A12827" t="inlineStr">
        <is>
          <t>2026</t>
        </is>
      </c>
      <c r="B12827" t="inlineStr">
        <is>
          <t>08</t>
        </is>
      </c>
      <c r="C12827" t="inlineStr">
        <is>
          <t>10059010</t>
        </is>
      </c>
      <c r="D12827" t="inlineStr">
        <is>
          <t>476</t>
        </is>
      </c>
      <c r="E12827" t="inlineStr">
        <is>
          <t>ES</t>
        </is>
      </c>
      <c r="F12827" t="n">
        <v>5</v>
      </c>
      <c r="G12827" t="n">
        <v>5</v>
      </c>
      <c r="H12827" t="n">
        <v>18</v>
      </c>
      <c r="I12827" t="inlineStr">
        <is>
          <t>Milho</t>
        </is>
      </c>
      <c r="J12827">
        <f>SI.ERROR(BUSCARV(D12827,TablaPaises,6,FALSO),"Sin dato")</f>
        <v/>
      </c>
      <c r="K12827">
        <f>SI.ERROR(BUSCARV(C12827,TablaProductos,2,FALSO),"Sin dato")</f>
        <v/>
      </c>
      <c r="L12827">
        <f>SI(H12827&gt;=1000000,"Alto",SI(H12827&gt;=100000,"Medio","Bajo"))</f>
        <v/>
      </c>
      <c r="M12827">
        <f>SI.ERROR(BUSCARV(E12827,TablaEstados,3,FALSO),"Sin dato")</f>
        <v/>
      </c>
      <c r="N12827">
        <f>SI.ERROR(BUSCARV(E12827,TablaEstados,4,FALSO),"Sin dato")</f>
        <v/>
      </c>
    </row>
    <row r="12828">
      <c r="A12828" t="inlineStr">
        <is>
          <t>2026</t>
        </is>
      </c>
      <c r="B12828" t="inlineStr">
        <is>
          <t>06</t>
        </is>
      </c>
      <c r="C12828" t="inlineStr">
        <is>
          <t>09011110</t>
        </is>
      </c>
      <c r="D12828" t="inlineStr">
        <is>
          <t>831</t>
        </is>
      </c>
      <c r="E12828" t="inlineStr">
        <is>
          <t>ES</t>
        </is>
      </c>
      <c r="F12828" t="n">
        <v>19</v>
      </c>
      <c r="G12828" t="n">
        <v>19200</v>
      </c>
      <c r="H12828" t="n">
        <v>68790</v>
      </c>
      <c r="I12828" t="inlineStr">
        <is>
          <t>Café en granos</t>
        </is>
      </c>
      <c r="J12828">
        <f>SI.ERROR(BUSCARV(D12828,TablaPaises,6,FALSO),"Sin dato")</f>
        <v/>
      </c>
      <c r="K12828">
        <f>SI.ERROR(BUSCARV(C12828,TablaProductos,2,FALSO),"Sin dato")</f>
        <v/>
      </c>
      <c r="L12828">
        <f>SI(H12828&gt;=1000000,"Alto",SI(H12828&gt;=100000,"Medio","Bajo"))</f>
        <v/>
      </c>
      <c r="M12828">
        <f>SI.ERROR(BUSCARV(E12828,TablaEstados,3,FALSO),"Sin dato")</f>
        <v/>
      </c>
      <c r="N12828">
        <f>SI.ERROR(BUSCARV(E12828,TablaEstados,4,FALSO),"Sin dato")</f>
        <v/>
      </c>
    </row>
    <row r="12829">
      <c r="A12829" t="inlineStr">
        <is>
          <t>2026</t>
        </is>
      </c>
      <c r="B12829" t="inlineStr">
        <is>
          <t>08</t>
        </is>
      </c>
      <c r="C12829" t="inlineStr">
        <is>
          <t>10059010</t>
        </is>
      </c>
      <c r="D12829" t="inlineStr">
        <is>
          <t>477</t>
        </is>
      </c>
      <c r="E12829" t="inlineStr">
        <is>
          <t>PA</t>
        </is>
      </c>
      <c r="F12829" t="n">
        <v>2366000</v>
      </c>
      <c r="G12829" t="n">
        <v>2366000</v>
      </c>
      <c r="H12829" t="n">
        <v>533959</v>
      </c>
      <c r="I12829" t="inlineStr">
        <is>
          <t>Milho</t>
        </is>
      </c>
      <c r="J12829">
        <f>SI.ERROR(BUSCARV(D12829,TablaPaises,6,FALSO),"Sin dato")</f>
        <v/>
      </c>
      <c r="K12829">
        <f>SI.ERROR(BUSCARV(C12829,TablaProductos,2,FALSO),"Sin dato")</f>
        <v/>
      </c>
      <c r="L12829">
        <f>SI(H12829&gt;=1000000,"Alto",SI(H12829&gt;=100000,"Medio","Bajo"))</f>
        <v/>
      </c>
      <c r="M12829">
        <f>SI.ERROR(BUSCARV(E12829,TablaEstados,3,FALSO),"Sin dato")</f>
        <v/>
      </c>
      <c r="N12829">
        <f>SI.ERROR(BUSCARV(E12829,TablaEstados,4,FALSO),"Sin dato")</f>
        <v/>
      </c>
    </row>
    <row r="12830">
      <c r="A12830" t="inlineStr">
        <is>
          <t>2026</t>
        </is>
      </c>
      <c r="B12830" t="inlineStr">
        <is>
          <t>07</t>
        </is>
      </c>
      <c r="C12830" t="inlineStr">
        <is>
          <t>10059090</t>
        </is>
      </c>
      <c r="D12830" t="inlineStr">
        <is>
          <t>607</t>
        </is>
      </c>
      <c r="E12830" t="inlineStr">
        <is>
          <t>SC</t>
        </is>
      </c>
      <c r="F12830" t="n">
        <v>7</v>
      </c>
      <c r="G12830" t="n">
        <v>7</v>
      </c>
      <c r="H12830" t="n">
        <v>16</v>
      </c>
      <c r="I12830" t="inlineStr">
        <is>
          <t>Milho</t>
        </is>
      </c>
      <c r="J12830">
        <f>SI.ERROR(BUSCARV(D12830,TablaPaises,6,FALSO),"Sin dato")</f>
        <v/>
      </c>
      <c r="K12830">
        <f>SI.ERROR(BUSCARV(C12830,TablaProductos,2,FALSO),"Sin dato")</f>
        <v/>
      </c>
      <c r="L12830">
        <f>SI(H12830&gt;=1000000,"Alto",SI(H12830&gt;=100000,"Medio","Bajo"))</f>
        <v/>
      </c>
      <c r="M12830">
        <f>SI.ERROR(BUSCARV(E12830,TablaEstados,3,FALSO),"Sin dato")</f>
        <v/>
      </c>
      <c r="N12830">
        <f>SI.ERROR(BUSCARV(E12830,TablaEstados,4,FALSO),"Sin dato")</f>
        <v/>
      </c>
    </row>
    <row r="12831">
      <c r="A12831" t="inlineStr">
        <is>
          <t>2026</t>
        </is>
      </c>
      <c r="B12831" t="inlineStr">
        <is>
          <t>06</t>
        </is>
      </c>
      <c r="C12831" t="inlineStr">
        <is>
          <t>09011110</t>
        </is>
      </c>
      <c r="D12831" t="inlineStr">
        <is>
          <t>815</t>
        </is>
      </c>
      <c r="E12831" t="inlineStr">
        <is>
          <t>ES</t>
        </is>
      </c>
      <c r="F12831" t="n">
        <v>40</v>
      </c>
      <c r="G12831" t="n">
        <v>39000</v>
      </c>
      <c r="H12831" t="n">
        <v>188130</v>
      </c>
      <c r="I12831" t="inlineStr">
        <is>
          <t>Café en granos</t>
        </is>
      </c>
      <c r="J12831">
        <f>SI.ERROR(BUSCARV(D12831,TablaPaises,6,FALSO),"Sin dato")</f>
        <v/>
      </c>
      <c r="K12831">
        <f>SI.ERROR(BUSCARV(C12831,TablaProductos,2,FALSO),"Sin dato")</f>
        <v/>
      </c>
      <c r="L12831">
        <f>SI(H12831&gt;=1000000,"Alto",SI(H12831&gt;=100000,"Medio","Bajo"))</f>
        <v/>
      </c>
      <c r="M12831">
        <f>SI.ERROR(BUSCARV(E12831,TablaEstados,3,FALSO),"Sin dato")</f>
        <v/>
      </c>
      <c r="N12831">
        <f>SI.ERROR(BUSCARV(E12831,TablaEstados,4,FALSO),"Sin dato")</f>
        <v/>
      </c>
    </row>
    <row r="12832">
      <c r="A12832" t="inlineStr">
        <is>
          <t>2026</t>
        </is>
      </c>
      <c r="B12832" t="inlineStr">
        <is>
          <t>08</t>
        </is>
      </c>
      <c r="C12832" t="inlineStr">
        <is>
          <t>09011110</t>
        </is>
      </c>
      <c r="D12832" t="inlineStr">
        <is>
          <t>232</t>
        </is>
      </c>
      <c r="E12832" t="inlineStr">
        <is>
          <t>MG</t>
        </is>
      </c>
      <c r="F12832" t="n">
        <v>167</v>
      </c>
      <c r="G12832" t="n">
        <v>167400</v>
      </c>
      <c r="H12832" t="n">
        <v>923179</v>
      </c>
      <c r="I12832" t="inlineStr">
        <is>
          <t>Café en granos</t>
        </is>
      </c>
      <c r="J12832">
        <f>SI.ERROR(BUSCARV(D12832,TablaPaises,6,FALSO),"Sin dato")</f>
        <v/>
      </c>
      <c r="K12832">
        <f>SI.ERROR(BUSCARV(C12832,TablaProductos,2,FALSO),"Sin dato")</f>
        <v/>
      </c>
      <c r="L12832">
        <f>SI(H12832&gt;=1000000,"Alto",SI(H12832&gt;=100000,"Medio","Bajo"))</f>
        <v/>
      </c>
      <c r="M12832">
        <f>SI.ERROR(BUSCARV(E12832,TablaEstados,3,FALSO),"Sin dato")</f>
        <v/>
      </c>
      <c r="N12832">
        <f>SI.ERROR(BUSCARV(E12832,TablaEstados,4,FALSO),"Sin dato")</f>
        <v/>
      </c>
    </row>
    <row r="12833">
      <c r="A12833" t="inlineStr">
        <is>
          <t>2026</t>
        </is>
      </c>
      <c r="B12833" t="inlineStr">
        <is>
          <t>04</t>
        </is>
      </c>
      <c r="C12833" t="inlineStr">
        <is>
          <t>10059010</t>
        </is>
      </c>
      <c r="D12833" t="inlineStr">
        <is>
          <t>105</t>
        </is>
      </c>
      <c r="E12833" t="inlineStr">
        <is>
          <t>ES</t>
        </is>
      </c>
      <c r="F12833" t="n">
        <v>5</v>
      </c>
      <c r="G12833" t="n">
        <v>5</v>
      </c>
      <c r="H12833" t="n">
        <v>11</v>
      </c>
      <c r="I12833" t="inlineStr">
        <is>
          <t>Milho</t>
        </is>
      </c>
      <c r="J12833">
        <f>SI.ERROR(BUSCARV(D12833,TablaPaises,6,FALSO),"Sin dato")</f>
        <v/>
      </c>
      <c r="K12833">
        <f>SI.ERROR(BUSCARV(C12833,TablaProductos,2,FALSO),"Sin dato")</f>
        <v/>
      </c>
      <c r="L12833">
        <f>SI(H12833&gt;=1000000,"Alto",SI(H12833&gt;=100000,"Medio","Bajo"))</f>
        <v/>
      </c>
      <c r="M12833">
        <f>SI.ERROR(BUSCARV(E12833,TablaEstados,3,FALSO),"Sin dato")</f>
        <v/>
      </c>
      <c r="N12833">
        <f>SI.ERROR(BUSCARV(E12833,TablaEstados,4,FALSO),"Sin dato")</f>
        <v/>
      </c>
    </row>
    <row r="12834">
      <c r="A12834" t="inlineStr">
        <is>
          <t>2026</t>
        </is>
      </c>
      <c r="B12834" t="inlineStr">
        <is>
          <t>06</t>
        </is>
      </c>
      <c r="C12834" t="inlineStr">
        <is>
          <t>09011110</t>
        </is>
      </c>
      <c r="D12834" t="inlineStr">
        <is>
          <t>301</t>
        </is>
      </c>
      <c r="E12834" t="inlineStr">
        <is>
          <t>ES</t>
        </is>
      </c>
      <c r="F12834" t="n">
        <v>19</v>
      </c>
      <c r="G12834" t="n">
        <v>19200</v>
      </c>
      <c r="H12834" t="n">
        <v>104832</v>
      </c>
      <c r="I12834" t="inlineStr">
        <is>
          <t>Café en granos</t>
        </is>
      </c>
      <c r="J12834">
        <f>SI.ERROR(BUSCARV(D12834,TablaPaises,6,FALSO),"Sin dato")</f>
        <v/>
      </c>
      <c r="K12834">
        <f>SI.ERROR(BUSCARV(C12834,TablaProductos,2,FALSO),"Sin dato")</f>
        <v/>
      </c>
      <c r="L12834">
        <f>SI(H12834&gt;=1000000,"Alto",SI(H12834&gt;=100000,"Medio","Bajo"))</f>
        <v/>
      </c>
      <c r="M12834">
        <f>SI.ERROR(BUSCARV(E12834,TablaEstados,3,FALSO),"Sin dato")</f>
        <v/>
      </c>
      <c r="N12834">
        <f>SI.ERROR(BUSCARV(E12834,TablaEstados,4,FALSO),"Sin dato")</f>
        <v/>
      </c>
    </row>
    <row r="12835">
      <c r="A12835" t="inlineStr">
        <is>
          <t>2026</t>
        </is>
      </c>
      <c r="B12835" t="inlineStr">
        <is>
          <t>05</t>
        </is>
      </c>
      <c r="C12835" t="inlineStr">
        <is>
          <t>10059010</t>
        </is>
      </c>
      <c r="D12835" t="inlineStr">
        <is>
          <t>467</t>
        </is>
      </c>
      <c r="E12835" t="inlineStr">
        <is>
          <t>AL</t>
        </is>
      </c>
      <c r="F12835" t="n">
        <v>5</v>
      </c>
      <c r="G12835" t="n">
        <v>5</v>
      </c>
      <c r="H12835" t="n">
        <v>11</v>
      </c>
      <c r="I12835" t="inlineStr">
        <is>
          <t>Milho</t>
        </is>
      </c>
      <c r="J12835">
        <f>SI.ERROR(BUSCARV(D12835,TablaPaises,6,FALSO),"Sin dato")</f>
        <v/>
      </c>
      <c r="K12835">
        <f>SI.ERROR(BUSCARV(C12835,TablaProductos,2,FALSO),"Sin dato")</f>
        <v/>
      </c>
      <c r="L12835">
        <f>SI(H12835&gt;=1000000,"Alto",SI(H12835&gt;=100000,"Medio","Bajo"))</f>
        <v/>
      </c>
      <c r="M12835">
        <f>SI.ERROR(BUSCARV(E12835,TablaEstados,3,FALSO),"Sin dato")</f>
        <v/>
      </c>
      <c r="N12835">
        <f>SI.ERROR(BUSCARV(E12835,TablaEstados,4,FALSO),"Sin dato")</f>
        <v/>
      </c>
    </row>
    <row r="12836">
      <c r="A12836" t="inlineStr">
        <is>
          <t>2026</t>
        </is>
      </c>
      <c r="B12836" t="inlineStr">
        <is>
          <t>04</t>
        </is>
      </c>
      <c r="C12836" t="inlineStr">
        <is>
          <t>10059090</t>
        </is>
      </c>
      <c r="D12836" t="inlineStr">
        <is>
          <t>580</t>
        </is>
      </c>
      <c r="E12836" t="inlineStr">
        <is>
          <t>SP</t>
        </is>
      </c>
      <c r="F12836" t="n">
        <v>10</v>
      </c>
      <c r="G12836" t="n">
        <v>10</v>
      </c>
      <c r="H12836" t="n">
        <v>14</v>
      </c>
      <c r="I12836" t="inlineStr">
        <is>
          <t>Milho</t>
        </is>
      </c>
      <c r="J12836">
        <f>SI.ERROR(BUSCARV(D12836,TablaPaises,6,FALSO),"Sin dato")</f>
        <v/>
      </c>
      <c r="K12836">
        <f>SI.ERROR(BUSCARV(C12836,TablaProductos,2,FALSO),"Sin dato")</f>
        <v/>
      </c>
      <c r="L12836">
        <f>SI(H12836&gt;=1000000,"Alto",SI(H12836&gt;=100000,"Medio","Bajo"))</f>
        <v/>
      </c>
      <c r="M12836">
        <f>SI.ERROR(BUSCARV(E12836,TablaEstados,3,FALSO),"Sin dato")</f>
        <v/>
      </c>
      <c r="N12836">
        <f>SI.ERROR(BUSCARV(E12836,TablaEstados,4,FALSO),"Sin dato")</f>
        <v/>
      </c>
    </row>
    <row r="12837">
      <c r="A12837" t="inlineStr">
        <is>
          <t>2026</t>
        </is>
      </c>
      <c r="B12837" t="inlineStr">
        <is>
          <t>06</t>
        </is>
      </c>
      <c r="C12837" t="inlineStr">
        <is>
          <t>09011110</t>
        </is>
      </c>
      <c r="D12837" t="inlineStr">
        <is>
          <t>169</t>
        </is>
      </c>
      <c r="E12837" t="inlineStr">
        <is>
          <t>BA</t>
        </is>
      </c>
      <c r="F12837" t="n">
        <v>130</v>
      </c>
      <c r="G12837" t="n">
        <v>129658</v>
      </c>
      <c r="H12837" t="n">
        <v>420977</v>
      </c>
      <c r="I12837" t="inlineStr">
        <is>
          <t>Café en granos</t>
        </is>
      </c>
      <c r="J12837">
        <f>SI.ERROR(BUSCARV(D12837,TablaPaises,6,FALSO),"Sin dato")</f>
        <v/>
      </c>
      <c r="K12837">
        <f>SI.ERROR(BUSCARV(C12837,TablaProductos,2,FALSO),"Sin dato")</f>
        <v/>
      </c>
      <c r="L12837">
        <f>SI(H12837&gt;=1000000,"Alto",SI(H12837&gt;=100000,"Medio","Bajo"))</f>
        <v/>
      </c>
      <c r="M12837">
        <f>SI.ERROR(BUSCARV(E12837,TablaEstados,3,FALSO),"Sin dato")</f>
        <v/>
      </c>
      <c r="N12837">
        <f>SI.ERROR(BUSCARV(E12837,TablaEstados,4,FALSO),"Sin dato")</f>
        <v/>
      </c>
    </row>
    <row r="12838">
      <c r="A12838" t="inlineStr">
        <is>
          <t>2026</t>
        </is>
      </c>
      <c r="B12838" t="inlineStr">
        <is>
          <t>08</t>
        </is>
      </c>
      <c r="C12838" t="inlineStr">
        <is>
          <t>09011110</t>
        </is>
      </c>
      <c r="D12838" t="inlineStr">
        <is>
          <t>275</t>
        </is>
      </c>
      <c r="E12838" t="inlineStr">
        <is>
          <t>BA</t>
        </is>
      </c>
      <c r="F12838" t="n">
        <v>108</v>
      </c>
      <c r="G12838" t="n">
        <v>108000</v>
      </c>
      <c r="H12838" t="n">
        <v>603720</v>
      </c>
      <c r="I12838" t="inlineStr">
        <is>
          <t>Café en granos</t>
        </is>
      </c>
      <c r="J12838">
        <f>SI.ERROR(BUSCARV(D12838,TablaPaises,6,FALSO),"Sin dato")</f>
        <v/>
      </c>
      <c r="K12838">
        <f>SI.ERROR(BUSCARV(C12838,TablaProductos,2,FALSO),"Sin dato")</f>
        <v/>
      </c>
      <c r="L12838">
        <f>SI(H12838&gt;=1000000,"Alto",SI(H12838&gt;=100000,"Medio","Bajo"))</f>
        <v/>
      </c>
      <c r="M12838">
        <f>SI.ERROR(BUSCARV(E12838,TablaEstados,3,FALSO),"Sin dato")</f>
        <v/>
      </c>
      <c r="N12838">
        <f>SI.ERROR(BUSCARV(E12838,TablaEstados,4,FALSO),"Sin dato")</f>
        <v/>
      </c>
    </row>
    <row r="12839">
      <c r="A12839" t="inlineStr">
        <is>
          <t>2026</t>
        </is>
      </c>
      <c r="B12839" t="inlineStr">
        <is>
          <t>05</t>
        </is>
      </c>
      <c r="C12839" t="inlineStr">
        <is>
          <t>09011110</t>
        </is>
      </c>
      <c r="D12839" t="inlineStr">
        <is>
          <t>053</t>
        </is>
      </c>
      <c r="E12839" t="inlineStr">
        <is>
          <t>MG</t>
        </is>
      </c>
      <c r="F12839" t="n">
        <v>79</v>
      </c>
      <c r="G12839" t="n">
        <v>79200</v>
      </c>
      <c r="H12839" t="n">
        <v>481388</v>
      </c>
      <c r="I12839" t="inlineStr">
        <is>
          <t>Café en granos</t>
        </is>
      </c>
      <c r="J12839">
        <f>SI.ERROR(BUSCARV(D12839,TablaPaises,6,FALSO),"Sin dato")</f>
        <v/>
      </c>
      <c r="K12839">
        <f>SI.ERROR(BUSCARV(C12839,TablaProductos,2,FALSO),"Sin dato")</f>
        <v/>
      </c>
      <c r="L12839">
        <f>SI(H12839&gt;=1000000,"Alto",SI(H12839&gt;=100000,"Medio","Bajo"))</f>
        <v/>
      </c>
      <c r="M12839">
        <f>SI.ERROR(BUSCARV(E12839,TablaEstados,3,FALSO),"Sin dato")</f>
        <v/>
      </c>
      <c r="N12839">
        <f>SI.ERROR(BUSCARV(E12839,TablaEstados,4,FALSO),"Sin dato")</f>
        <v/>
      </c>
    </row>
    <row r="12840">
      <c r="A12840" t="inlineStr">
        <is>
          <t>2026</t>
        </is>
      </c>
      <c r="B12840" t="inlineStr">
        <is>
          <t>01</t>
        </is>
      </c>
      <c r="C12840" t="inlineStr">
        <is>
          <t>10059010</t>
        </is>
      </c>
      <c r="D12840" t="inlineStr">
        <is>
          <t>053</t>
        </is>
      </c>
      <c r="E12840" t="inlineStr">
        <is>
          <t>MG</t>
        </is>
      </c>
      <c r="F12840" t="n">
        <v>2180340</v>
      </c>
      <c r="G12840" t="n">
        <v>2180340</v>
      </c>
      <c r="H12840" t="n">
        <v>468446</v>
      </c>
      <c r="I12840" t="inlineStr">
        <is>
          <t>Milho</t>
        </is>
      </c>
      <c r="J12840">
        <f>SI.ERROR(BUSCARV(D12840,TablaPaises,6,FALSO),"Sin dato")</f>
        <v/>
      </c>
      <c r="K12840">
        <f>SI.ERROR(BUSCARV(C12840,TablaProductos,2,FALSO),"Sin dato")</f>
        <v/>
      </c>
      <c r="L12840">
        <f>SI(H12840&gt;=1000000,"Alto",SI(H12840&gt;=100000,"Medio","Bajo"))</f>
        <v/>
      </c>
      <c r="M12840">
        <f>SI.ERROR(BUSCARV(E12840,TablaEstados,3,FALSO),"Sin dato")</f>
        <v/>
      </c>
      <c r="N12840">
        <f>SI.ERROR(BUSCARV(E12840,TablaEstados,4,FALSO),"Sin dato")</f>
        <v/>
      </c>
    </row>
    <row r="12841">
      <c r="A12841" t="inlineStr">
        <is>
          <t>2026</t>
        </is>
      </c>
      <c r="B12841" t="inlineStr">
        <is>
          <t>09</t>
        </is>
      </c>
      <c r="C12841" t="inlineStr">
        <is>
          <t>09011110</t>
        </is>
      </c>
      <c r="D12841" t="inlineStr">
        <is>
          <t>069</t>
        </is>
      </c>
      <c r="E12841" t="inlineStr">
        <is>
          <t>BA</t>
        </is>
      </c>
      <c r="F12841" t="n">
        <v>146</v>
      </c>
      <c r="G12841" t="n">
        <v>144800</v>
      </c>
      <c r="H12841" t="n">
        <v>827329</v>
      </c>
      <c r="I12841" t="inlineStr">
        <is>
          <t>Café en granos</t>
        </is>
      </c>
      <c r="J12841">
        <f>SI.ERROR(BUSCARV(D12841,TablaPaises,6,FALSO),"Sin dato")</f>
        <v/>
      </c>
      <c r="K12841">
        <f>SI.ERROR(BUSCARV(C12841,TablaProductos,2,FALSO),"Sin dato")</f>
        <v/>
      </c>
      <c r="L12841">
        <f>SI(H12841&gt;=1000000,"Alto",SI(H12841&gt;=100000,"Medio","Bajo"))</f>
        <v/>
      </c>
      <c r="M12841">
        <f>SI.ERROR(BUSCARV(E12841,TablaEstados,3,FALSO),"Sin dato")</f>
        <v/>
      </c>
      <c r="N12841">
        <f>SI.ERROR(BUSCARV(E12841,TablaEstados,4,FALSO),"Sin dato")</f>
        <v/>
      </c>
    </row>
    <row r="12842">
      <c r="A12842" t="inlineStr">
        <is>
          <t>2026</t>
        </is>
      </c>
      <c r="B12842" t="inlineStr">
        <is>
          <t>03</t>
        </is>
      </c>
      <c r="C12842" t="inlineStr">
        <is>
          <t>52010020</t>
        </is>
      </c>
      <c r="D12842" t="inlineStr">
        <is>
          <t>160</t>
        </is>
      </c>
      <c r="E12842" t="inlineStr">
        <is>
          <t>MT</t>
        </is>
      </c>
      <c r="F12842" t="n">
        <v>10</v>
      </c>
      <c r="G12842" t="n">
        <v>10205</v>
      </c>
      <c r="H12842" t="n">
        <v>14837</v>
      </c>
      <c r="I12842" t="inlineStr">
        <is>
          <t>Algodón</t>
        </is>
      </c>
      <c r="J12842">
        <f>SI.ERROR(BUSCARV(D12842,TablaPaises,6,FALSO),"Sin dato")</f>
        <v/>
      </c>
      <c r="K12842">
        <f>SI.ERROR(BUSCARV(C12842,TablaProductos,2,FALSO),"Sin dato")</f>
        <v/>
      </c>
      <c r="L12842">
        <f>SI(H12842&gt;=1000000,"Alto",SI(H12842&gt;=100000,"Medio","Bajo"))</f>
        <v/>
      </c>
      <c r="M12842">
        <f>SI.ERROR(BUSCARV(E12842,TablaEstados,3,FALSO),"Sin dato")</f>
        <v/>
      </c>
      <c r="N12842">
        <f>SI.ERROR(BUSCARV(E12842,TablaEstados,4,FALSO),"Sin dato")</f>
        <v/>
      </c>
    </row>
    <row r="12843">
      <c r="A12843" t="inlineStr">
        <is>
          <t>2026</t>
        </is>
      </c>
      <c r="B12843" t="inlineStr">
        <is>
          <t>07</t>
        </is>
      </c>
      <c r="C12843" t="inlineStr">
        <is>
          <t>09011110</t>
        </is>
      </c>
      <c r="D12843" t="inlineStr">
        <is>
          <t>767</t>
        </is>
      </c>
      <c r="E12843" t="inlineStr">
        <is>
          <t>SP</t>
        </is>
      </c>
      <c r="F12843" t="n">
        <v>38</v>
      </c>
      <c r="G12843" t="n">
        <v>38400</v>
      </c>
      <c r="H12843" t="n">
        <v>224770</v>
      </c>
      <c r="I12843" t="inlineStr">
        <is>
          <t>Café en granos</t>
        </is>
      </c>
      <c r="J12843">
        <f>SI.ERROR(BUSCARV(D12843,TablaPaises,6,FALSO),"Sin dato")</f>
        <v/>
      </c>
      <c r="K12843">
        <f>SI.ERROR(BUSCARV(C12843,TablaProductos,2,FALSO),"Sin dato")</f>
        <v/>
      </c>
      <c r="L12843">
        <f>SI(H12843&gt;=1000000,"Alto",SI(H12843&gt;=100000,"Medio","Bajo"))</f>
        <v/>
      </c>
      <c r="M12843">
        <f>SI.ERROR(BUSCARV(E12843,TablaEstados,3,FALSO),"Sin dato")</f>
        <v/>
      </c>
      <c r="N12843">
        <f>SI.ERROR(BUSCARV(E12843,TablaEstados,4,FALSO),"Sin dato")</f>
        <v/>
      </c>
    </row>
    <row r="12844">
      <c r="A12844" t="inlineStr">
        <is>
          <t>2026</t>
        </is>
      </c>
      <c r="B12844" t="inlineStr">
        <is>
          <t>07</t>
        </is>
      </c>
      <c r="C12844" t="inlineStr">
        <is>
          <t>09011110</t>
        </is>
      </c>
      <c r="D12844" t="inlineStr">
        <is>
          <t>474</t>
        </is>
      </c>
      <c r="E12844" t="inlineStr">
        <is>
          <t>ES</t>
        </is>
      </c>
      <c r="F12844" t="n">
        <v>576</v>
      </c>
      <c r="G12844" t="n">
        <v>576000</v>
      </c>
      <c r="H12844" t="n">
        <v>2085112</v>
      </c>
      <c r="I12844" t="inlineStr">
        <is>
          <t>Café en granos</t>
        </is>
      </c>
      <c r="J12844">
        <f>SI.ERROR(BUSCARV(D12844,TablaPaises,6,FALSO),"Sin dato")</f>
        <v/>
      </c>
      <c r="K12844">
        <f>SI.ERROR(BUSCARV(C12844,TablaProductos,2,FALSO),"Sin dato")</f>
        <v/>
      </c>
      <c r="L12844">
        <f>SI(H12844&gt;=1000000,"Alto",SI(H12844&gt;=100000,"Medio","Bajo"))</f>
        <v/>
      </c>
      <c r="M12844">
        <f>SI.ERROR(BUSCARV(E12844,TablaEstados,3,FALSO),"Sin dato")</f>
        <v/>
      </c>
      <c r="N12844">
        <f>SI.ERROR(BUSCARV(E12844,TablaEstados,4,FALSO),"Sin dato")</f>
        <v/>
      </c>
    </row>
    <row r="12845">
      <c r="A12845" t="inlineStr">
        <is>
          <t>2026</t>
        </is>
      </c>
      <c r="B12845" t="inlineStr">
        <is>
          <t>09</t>
        </is>
      </c>
      <c r="C12845" t="inlineStr">
        <is>
          <t>10051000</t>
        </is>
      </c>
      <c r="D12845" t="inlineStr">
        <is>
          <t>845</t>
        </is>
      </c>
      <c r="E12845" t="inlineStr">
        <is>
          <t>MG</t>
        </is>
      </c>
      <c r="F12845" t="n">
        <v>17</v>
      </c>
      <c r="G12845" t="n">
        <v>17</v>
      </c>
      <c r="H12845" t="n">
        <v>1694</v>
      </c>
      <c r="I12845" t="inlineStr">
        <is>
          <t>Milho</t>
        </is>
      </c>
      <c r="J12845">
        <f>SI.ERROR(BUSCARV(D12845,TablaPaises,6,FALSO),"Sin dato")</f>
        <v/>
      </c>
      <c r="K12845">
        <f>SI.ERROR(BUSCARV(C12845,TablaProductos,2,FALSO),"Sin dato")</f>
        <v/>
      </c>
      <c r="L12845">
        <f>SI(H12845&gt;=1000000,"Alto",SI(H12845&gt;=100000,"Medio","Bajo"))</f>
        <v/>
      </c>
      <c r="M12845">
        <f>SI.ERROR(BUSCARV(E12845,TablaEstados,3,FALSO),"Sin dato")</f>
        <v/>
      </c>
      <c r="N12845">
        <f>SI.ERROR(BUSCARV(E12845,TablaEstados,4,FALSO),"Sin dato")</f>
        <v/>
      </c>
    </row>
    <row r="12846">
      <c r="A12846" t="inlineStr">
        <is>
          <t>2026</t>
        </is>
      </c>
      <c r="B12846" t="inlineStr">
        <is>
          <t>04</t>
        </is>
      </c>
      <c r="C12846" t="inlineStr">
        <is>
          <t>10059090</t>
        </is>
      </c>
      <c r="D12846" t="inlineStr">
        <is>
          <t>434</t>
        </is>
      </c>
      <c r="E12846" t="inlineStr">
        <is>
          <t>AL</t>
        </is>
      </c>
      <c r="F12846" t="n">
        <v>5</v>
      </c>
      <c r="G12846" t="n">
        <v>5</v>
      </c>
      <c r="H12846" t="n">
        <v>19</v>
      </c>
      <c r="I12846" t="inlineStr">
        <is>
          <t>Milho</t>
        </is>
      </c>
      <c r="J12846">
        <f>SI.ERROR(BUSCARV(D12846,TablaPaises,6,FALSO),"Sin dato")</f>
        <v/>
      </c>
      <c r="K12846">
        <f>SI.ERROR(BUSCARV(C12846,TablaProductos,2,FALSO),"Sin dato")</f>
        <v/>
      </c>
      <c r="L12846">
        <f>SI(H12846&gt;=1000000,"Alto",SI(H12846&gt;=100000,"Medio","Bajo"))</f>
        <v/>
      </c>
      <c r="M12846">
        <f>SI.ERROR(BUSCARV(E12846,TablaEstados,3,FALSO),"Sin dato")</f>
        <v/>
      </c>
      <c r="N12846">
        <f>SI.ERROR(BUSCARV(E12846,TablaEstados,4,FALSO),"Sin dato")</f>
        <v/>
      </c>
    </row>
    <row r="12847">
      <c r="A12847" t="inlineStr">
        <is>
          <t>2026</t>
        </is>
      </c>
      <c r="B12847" t="inlineStr">
        <is>
          <t>04</t>
        </is>
      </c>
      <c r="C12847" t="inlineStr">
        <is>
          <t>09011110</t>
        </is>
      </c>
      <c r="D12847" t="inlineStr">
        <is>
          <t>059</t>
        </is>
      </c>
      <c r="E12847" t="inlineStr">
        <is>
          <t>MG</t>
        </is>
      </c>
      <c r="F12847" t="n">
        <v>52</v>
      </c>
      <c r="G12847" t="n">
        <v>52746</v>
      </c>
      <c r="H12847" t="n">
        <v>393342</v>
      </c>
      <c r="I12847" t="inlineStr">
        <is>
          <t>Café en granos</t>
        </is>
      </c>
      <c r="J12847">
        <f>SI.ERROR(BUSCARV(D12847,TablaPaises,6,FALSO),"Sin dato")</f>
        <v/>
      </c>
      <c r="K12847">
        <f>SI.ERROR(BUSCARV(C12847,TablaProductos,2,FALSO),"Sin dato")</f>
        <v/>
      </c>
      <c r="L12847">
        <f>SI(H12847&gt;=1000000,"Alto",SI(H12847&gt;=100000,"Medio","Bajo"))</f>
        <v/>
      </c>
      <c r="M12847">
        <f>SI.ERROR(BUSCARV(E12847,TablaEstados,3,FALSO),"Sin dato")</f>
        <v/>
      </c>
      <c r="N12847">
        <f>SI.ERROR(BUSCARV(E12847,TablaEstados,4,FALSO),"Sin dato")</f>
        <v/>
      </c>
    </row>
    <row r="12848">
      <c r="A12848" t="inlineStr">
        <is>
          <t>2026</t>
        </is>
      </c>
      <c r="B12848" t="inlineStr">
        <is>
          <t>06</t>
        </is>
      </c>
      <c r="C12848" t="inlineStr">
        <is>
          <t>09011110</t>
        </is>
      </c>
      <c r="D12848" t="inlineStr">
        <is>
          <t>245</t>
        </is>
      </c>
      <c r="E12848" t="inlineStr">
        <is>
          <t>BA</t>
        </is>
      </c>
      <c r="F12848" t="n">
        <v>713</v>
      </c>
      <c r="G12848" t="n">
        <v>712170</v>
      </c>
      <c r="H12848" t="n">
        <v>2920549</v>
      </c>
      <c r="I12848" t="inlineStr">
        <is>
          <t>Café en granos</t>
        </is>
      </c>
      <c r="J12848">
        <f>SI.ERROR(BUSCARV(D12848,TablaPaises,6,FALSO),"Sin dato")</f>
        <v/>
      </c>
      <c r="K12848">
        <f>SI.ERROR(BUSCARV(C12848,TablaProductos,2,FALSO),"Sin dato")</f>
        <v/>
      </c>
      <c r="L12848">
        <f>SI(H12848&gt;=1000000,"Alto",SI(H12848&gt;=100000,"Medio","Bajo"))</f>
        <v/>
      </c>
      <c r="M12848">
        <f>SI.ERROR(BUSCARV(E12848,TablaEstados,3,FALSO),"Sin dato")</f>
        <v/>
      </c>
      <c r="N12848">
        <f>SI.ERROR(BUSCARV(E12848,TablaEstados,4,FALSO),"Sin dato")</f>
        <v/>
      </c>
    </row>
    <row r="12849">
      <c r="A12849" t="inlineStr">
        <is>
          <t>2026</t>
        </is>
      </c>
      <c r="B12849" t="inlineStr">
        <is>
          <t>09</t>
        </is>
      </c>
      <c r="C12849" t="inlineStr">
        <is>
          <t>52010020</t>
        </is>
      </c>
      <c r="D12849" t="inlineStr">
        <is>
          <t>607</t>
        </is>
      </c>
      <c r="E12849" t="inlineStr">
        <is>
          <t>RO</t>
        </is>
      </c>
      <c r="F12849" t="n">
        <v>50</v>
      </c>
      <c r="G12849" t="n">
        <v>50045</v>
      </c>
      <c r="H12849" t="n">
        <v>76127</v>
      </c>
      <c r="I12849" t="inlineStr">
        <is>
          <t>Algodón</t>
        </is>
      </c>
      <c r="J12849">
        <f>SI.ERROR(BUSCARV(D12849,TablaPaises,6,FALSO),"Sin dato")</f>
        <v/>
      </c>
      <c r="K12849">
        <f>SI.ERROR(BUSCARV(C12849,TablaProductos,2,FALSO),"Sin dato")</f>
        <v/>
      </c>
      <c r="L12849">
        <f>SI(H12849&gt;=1000000,"Alto",SI(H12849&gt;=100000,"Medio","Bajo"))</f>
        <v/>
      </c>
      <c r="M12849">
        <f>SI.ERROR(BUSCARV(E12849,TablaEstados,3,FALSO),"Sin dato")</f>
        <v/>
      </c>
      <c r="N12849">
        <f>SI.ERROR(BUSCARV(E12849,TablaEstados,4,FALSO),"Sin dato")</f>
        <v/>
      </c>
    </row>
    <row r="12850">
      <c r="A12850" t="inlineStr">
        <is>
          <t>2026</t>
        </is>
      </c>
      <c r="B12850" t="inlineStr">
        <is>
          <t>08</t>
        </is>
      </c>
      <c r="C12850" t="inlineStr">
        <is>
          <t>10059090</t>
        </is>
      </c>
      <c r="D12850" t="inlineStr">
        <is>
          <t>275</t>
        </is>
      </c>
      <c r="E12850" t="inlineStr">
        <is>
          <t>CE</t>
        </is>
      </c>
      <c r="F12850" t="n">
        <v>11</v>
      </c>
      <c r="G12850" t="n">
        <v>11</v>
      </c>
      <c r="H12850" t="n">
        <v>13</v>
      </c>
      <c r="I12850" t="inlineStr">
        <is>
          <t>Milho</t>
        </is>
      </c>
      <c r="J12850">
        <f>SI.ERROR(BUSCARV(D12850,TablaPaises,6,FALSO),"Sin dato")</f>
        <v/>
      </c>
      <c r="K12850">
        <f>SI.ERROR(BUSCARV(C12850,TablaProductos,2,FALSO),"Sin dato")</f>
        <v/>
      </c>
      <c r="L12850">
        <f>SI(H12850&gt;=1000000,"Alto",SI(H12850&gt;=100000,"Medio","Bajo"))</f>
        <v/>
      </c>
      <c r="M12850">
        <f>SI.ERROR(BUSCARV(E12850,TablaEstados,3,FALSO),"Sin dato")</f>
        <v/>
      </c>
      <c r="N12850">
        <f>SI.ERROR(BUSCARV(E12850,TablaEstados,4,FALSO),"Sin dato")</f>
        <v/>
      </c>
    </row>
    <row r="12851">
      <c r="A12851" t="inlineStr">
        <is>
          <t>2026</t>
        </is>
      </c>
      <c r="B12851" t="inlineStr">
        <is>
          <t>06</t>
        </is>
      </c>
      <c r="C12851" t="inlineStr">
        <is>
          <t>10059010</t>
        </is>
      </c>
      <c r="D12851" t="inlineStr">
        <is>
          <t>087</t>
        </is>
      </c>
      <c r="E12851" t="inlineStr">
        <is>
          <t>SC</t>
        </is>
      </c>
      <c r="F12851" t="n">
        <v>120</v>
      </c>
      <c r="G12851" t="n">
        <v>120</v>
      </c>
      <c r="H12851" t="n">
        <v>154</v>
      </c>
      <c r="I12851" t="inlineStr">
        <is>
          <t>Milho</t>
        </is>
      </c>
      <c r="J12851">
        <f>SI.ERROR(BUSCARV(D12851,TablaPaises,6,FALSO),"Sin dato")</f>
        <v/>
      </c>
      <c r="K12851">
        <f>SI.ERROR(BUSCARV(C12851,TablaProductos,2,FALSO),"Sin dato")</f>
        <v/>
      </c>
      <c r="L12851">
        <f>SI(H12851&gt;=1000000,"Alto",SI(H12851&gt;=100000,"Medio","Bajo"))</f>
        <v/>
      </c>
      <c r="M12851">
        <f>SI.ERROR(BUSCARV(E12851,TablaEstados,3,FALSO),"Sin dato")</f>
        <v/>
      </c>
      <c r="N12851">
        <f>SI.ERROR(BUSCARV(E12851,TablaEstados,4,FALSO),"Sin dato")</f>
        <v/>
      </c>
    </row>
    <row r="12852">
      <c r="A12852" t="inlineStr">
        <is>
          <t>2026</t>
        </is>
      </c>
      <c r="B12852" t="inlineStr">
        <is>
          <t>09</t>
        </is>
      </c>
      <c r="C12852" t="inlineStr">
        <is>
          <t>12019000</t>
        </is>
      </c>
      <c r="D12852" t="inlineStr">
        <is>
          <t>628</t>
        </is>
      </c>
      <c r="E12852" t="inlineStr">
        <is>
          <t>ND</t>
        </is>
      </c>
      <c r="F12852" t="n">
        <v>80000</v>
      </c>
      <c r="G12852" t="n">
        <v>32015749</v>
      </c>
      <c r="H12852" t="n">
        <v>13926851</v>
      </c>
      <c r="I12852" t="inlineStr">
        <is>
          <t>Soja</t>
        </is>
      </c>
      <c r="J12852">
        <f>SI.ERROR(BUSCARV(D12852,TablaPaises,6,FALSO),"Sin dato")</f>
        <v/>
      </c>
      <c r="K12852">
        <f>SI.ERROR(BUSCARV(C12852,TablaProductos,2,FALSO),"Sin dato")</f>
        <v/>
      </c>
      <c r="L12852">
        <f>SI(H12852&gt;=1000000,"Alto",SI(H12852&gt;=100000,"Medio","Bajo"))</f>
        <v/>
      </c>
      <c r="M12852">
        <f>SI.ERROR(BUSCARV(E12852,TablaEstados,3,FALSO),"Sin dato")</f>
        <v/>
      </c>
      <c r="N12852">
        <f>SI.ERROR(BUSCARV(E12852,TablaEstados,4,FALSO),"Sin dato")</f>
        <v/>
      </c>
    </row>
    <row r="12853">
      <c r="A12853" t="inlineStr">
        <is>
          <t>2026</t>
        </is>
      </c>
      <c r="B12853" t="inlineStr">
        <is>
          <t>02</t>
        </is>
      </c>
      <c r="C12853" t="inlineStr">
        <is>
          <t>52010020</t>
        </is>
      </c>
      <c r="D12853" t="inlineStr">
        <is>
          <t>576</t>
        </is>
      </c>
      <c r="E12853" t="inlineStr">
        <is>
          <t>MT</t>
        </is>
      </c>
      <c r="F12853" t="n">
        <v>2</v>
      </c>
      <c r="G12853" t="n">
        <v>2395</v>
      </c>
      <c r="H12853" t="n">
        <v>3662</v>
      </c>
      <c r="I12853" t="inlineStr">
        <is>
          <t>Algodón</t>
        </is>
      </c>
      <c r="J12853">
        <f>SI.ERROR(BUSCARV(D12853,TablaPaises,6,FALSO),"Sin dato")</f>
        <v/>
      </c>
      <c r="K12853">
        <f>SI.ERROR(BUSCARV(C12853,TablaProductos,2,FALSO),"Sin dato")</f>
        <v/>
      </c>
      <c r="L12853">
        <f>SI(H12853&gt;=1000000,"Alto",SI(H12853&gt;=100000,"Medio","Bajo"))</f>
        <v/>
      </c>
      <c r="M12853">
        <f>SI.ERROR(BUSCARV(E12853,TablaEstados,3,FALSO),"Sin dato")</f>
        <v/>
      </c>
      <c r="N12853">
        <f>SI.ERROR(BUSCARV(E12853,TablaEstados,4,FALSO),"Sin dato")</f>
        <v/>
      </c>
    </row>
    <row r="12854">
      <c r="A12854" t="inlineStr">
        <is>
          <t>2026</t>
        </is>
      </c>
      <c r="B12854" t="inlineStr">
        <is>
          <t>02</t>
        </is>
      </c>
      <c r="C12854" t="inlineStr">
        <is>
          <t>12019000</t>
        </is>
      </c>
      <c r="D12854" t="inlineStr">
        <is>
          <t>576</t>
        </is>
      </c>
      <c r="E12854" t="inlineStr">
        <is>
          <t>MT</t>
        </is>
      </c>
      <c r="F12854" t="n">
        <v>52576</v>
      </c>
      <c r="G12854" t="n">
        <v>52576795</v>
      </c>
      <c r="H12854" t="n">
        <v>21722224</v>
      </c>
      <c r="I12854" t="inlineStr">
        <is>
          <t>Soja</t>
        </is>
      </c>
      <c r="J12854">
        <f>SI.ERROR(BUSCARV(D12854,TablaPaises,6,FALSO),"Sin dato")</f>
        <v/>
      </c>
      <c r="K12854">
        <f>SI.ERROR(BUSCARV(C12854,TablaProductos,2,FALSO),"Sin dato")</f>
        <v/>
      </c>
      <c r="L12854">
        <f>SI(H12854&gt;=1000000,"Alto",SI(H12854&gt;=100000,"Medio","Bajo"))</f>
        <v/>
      </c>
      <c r="M12854">
        <f>SI.ERROR(BUSCARV(E12854,TablaEstados,3,FALSO),"Sin dato")</f>
        <v/>
      </c>
      <c r="N12854">
        <f>SI.ERROR(BUSCARV(E12854,TablaEstados,4,FALSO),"Sin dato")</f>
        <v/>
      </c>
    </row>
    <row r="12855">
      <c r="A12855" t="inlineStr">
        <is>
          <t>2026</t>
        </is>
      </c>
      <c r="B12855" t="inlineStr">
        <is>
          <t>02</t>
        </is>
      </c>
      <c r="C12855" t="inlineStr">
        <is>
          <t>09011110</t>
        </is>
      </c>
      <c r="D12855" t="inlineStr">
        <is>
          <t>301</t>
        </is>
      </c>
      <c r="E12855" t="inlineStr">
        <is>
          <t>MG</t>
        </is>
      </c>
      <c r="F12855" t="n">
        <v>12625</v>
      </c>
      <c r="G12855" t="n">
        <v>1861067</v>
      </c>
      <c r="H12855" t="n">
        <v>14092014</v>
      </c>
      <c r="I12855" t="inlineStr">
        <is>
          <t>Café en granos</t>
        </is>
      </c>
      <c r="J12855">
        <f>SI.ERROR(BUSCARV(D12855,TablaPaises,6,FALSO),"Sin dato")</f>
        <v/>
      </c>
      <c r="K12855">
        <f>SI.ERROR(BUSCARV(C12855,TablaProductos,2,FALSO),"Sin dato")</f>
        <v/>
      </c>
      <c r="L12855">
        <f>SI(H12855&gt;=1000000,"Alto",SI(H12855&gt;=100000,"Medio","Bajo"))</f>
        <v/>
      </c>
      <c r="M12855">
        <f>SI.ERROR(BUSCARV(E12855,TablaEstados,3,FALSO),"Sin dato")</f>
        <v/>
      </c>
      <c r="N12855">
        <f>SI.ERROR(BUSCARV(E12855,TablaEstados,4,FALSO),"Sin dato")</f>
        <v/>
      </c>
    </row>
    <row r="12856">
      <c r="A12856" t="inlineStr">
        <is>
          <t>2026</t>
        </is>
      </c>
      <c r="B12856" t="inlineStr">
        <is>
          <t>04</t>
        </is>
      </c>
      <c r="C12856" t="inlineStr">
        <is>
          <t>12019000</t>
        </is>
      </c>
      <c r="D12856" t="inlineStr">
        <is>
          <t>160</t>
        </is>
      </c>
      <c r="E12856" t="inlineStr">
        <is>
          <t>PR</t>
        </is>
      </c>
      <c r="F12856" t="n">
        <v>252420</v>
      </c>
      <c r="G12856" t="n">
        <v>252419155</v>
      </c>
      <c r="H12856" t="n">
        <v>105553099</v>
      </c>
      <c r="I12856" t="inlineStr">
        <is>
          <t>Soja</t>
        </is>
      </c>
      <c r="J12856">
        <f>SI.ERROR(BUSCARV(D12856,TablaPaises,6,FALSO),"Sin dato")</f>
        <v/>
      </c>
      <c r="K12856">
        <f>SI.ERROR(BUSCARV(C12856,TablaProductos,2,FALSO),"Sin dato")</f>
        <v/>
      </c>
      <c r="L12856">
        <f>SI(H12856&gt;=1000000,"Alto",SI(H12856&gt;=100000,"Medio","Bajo"))</f>
        <v/>
      </c>
      <c r="M12856">
        <f>SI.ERROR(BUSCARV(E12856,TablaEstados,3,FALSO),"Sin dato")</f>
        <v/>
      </c>
      <c r="N12856">
        <f>SI.ERROR(BUSCARV(E12856,TablaEstados,4,FALSO),"Sin dato")</f>
        <v/>
      </c>
    </row>
    <row r="12857">
      <c r="A12857" t="inlineStr">
        <is>
          <t>2026</t>
        </is>
      </c>
      <c r="B12857" t="inlineStr">
        <is>
          <t>03</t>
        </is>
      </c>
      <c r="C12857" t="inlineStr">
        <is>
          <t>12019000</t>
        </is>
      </c>
      <c r="D12857" t="inlineStr">
        <is>
          <t>399</t>
        </is>
      </c>
      <c r="E12857" t="inlineStr">
        <is>
          <t>SP</t>
        </is>
      </c>
      <c r="F12857" t="n">
        <v>2276</v>
      </c>
      <c r="G12857" t="n">
        <v>2276352</v>
      </c>
      <c r="H12857" t="n">
        <v>958778</v>
      </c>
      <c r="I12857" t="inlineStr">
        <is>
          <t>Soja</t>
        </is>
      </c>
      <c r="J12857">
        <f>SI.ERROR(BUSCARV(D12857,TablaPaises,6,FALSO),"Sin dato")</f>
        <v/>
      </c>
      <c r="K12857">
        <f>SI.ERROR(BUSCARV(C12857,TablaProductos,2,FALSO),"Sin dato")</f>
        <v/>
      </c>
      <c r="L12857">
        <f>SI(H12857&gt;=1000000,"Alto",SI(H12857&gt;=100000,"Medio","Bajo"))</f>
        <v/>
      </c>
      <c r="M12857">
        <f>SI.ERROR(BUSCARV(E12857,TablaEstados,3,FALSO),"Sin dato")</f>
        <v/>
      </c>
      <c r="N12857">
        <f>SI.ERROR(BUSCARV(E12857,TablaEstados,4,FALSO),"Sin dato")</f>
        <v/>
      </c>
    </row>
    <row r="12858">
      <c r="A12858" t="inlineStr">
        <is>
          <t>2026</t>
        </is>
      </c>
      <c r="B12858" t="inlineStr">
        <is>
          <t>04</t>
        </is>
      </c>
      <c r="C12858" t="inlineStr">
        <is>
          <t>12019000</t>
        </is>
      </c>
      <c r="D12858" t="inlineStr">
        <is>
          <t>160</t>
        </is>
      </c>
      <c r="E12858" t="inlineStr">
        <is>
          <t>MA</t>
        </is>
      </c>
      <c r="F12858" t="n">
        <v>42</v>
      </c>
      <c r="G12858" t="n">
        <v>42322</v>
      </c>
      <c r="H12858" t="n">
        <v>17416</v>
      </c>
      <c r="I12858" t="inlineStr">
        <is>
          <t>Soja</t>
        </is>
      </c>
      <c r="J12858">
        <f>SI.ERROR(BUSCARV(D12858,TablaPaises,6,FALSO),"Sin dato")</f>
        <v/>
      </c>
      <c r="K12858">
        <f>SI.ERROR(BUSCARV(C12858,TablaProductos,2,FALSO),"Sin dato")</f>
        <v/>
      </c>
      <c r="L12858">
        <f>SI(H12858&gt;=1000000,"Alto",SI(H12858&gt;=100000,"Medio","Bajo"))</f>
        <v/>
      </c>
      <c r="M12858">
        <f>SI.ERROR(BUSCARV(E12858,TablaEstados,3,FALSO),"Sin dato")</f>
        <v/>
      </c>
      <c r="N12858">
        <f>SI.ERROR(BUSCARV(E12858,TablaEstados,4,FALSO),"Sin dato")</f>
        <v/>
      </c>
    </row>
    <row r="12859">
      <c r="A12859" t="inlineStr">
        <is>
          <t>2026</t>
        </is>
      </c>
      <c r="B12859" t="inlineStr">
        <is>
          <t>07</t>
        </is>
      </c>
      <c r="C12859" t="inlineStr">
        <is>
          <t>09011190</t>
        </is>
      </c>
      <c r="D12859" t="inlineStr">
        <is>
          <t>580</t>
        </is>
      </c>
      <c r="E12859" t="inlineStr">
        <is>
          <t>SP</t>
        </is>
      </c>
      <c r="F12859" t="n">
        <v>20</v>
      </c>
      <c r="G12859" t="n">
        <v>20</v>
      </c>
      <c r="H12859" t="n">
        <v>463</v>
      </c>
      <c r="I12859" t="inlineStr">
        <is>
          <t>Café en granos</t>
        </is>
      </c>
      <c r="J12859">
        <f>SI.ERROR(BUSCARV(D12859,TablaPaises,6,FALSO),"Sin dato")</f>
        <v/>
      </c>
      <c r="K12859">
        <f>SI.ERROR(BUSCARV(C12859,TablaProductos,2,FALSO),"Sin dato")</f>
        <v/>
      </c>
      <c r="L12859">
        <f>SI(H12859&gt;=1000000,"Alto",SI(H12859&gt;=100000,"Medio","Bajo"))</f>
        <v/>
      </c>
      <c r="M12859">
        <f>SI.ERROR(BUSCARV(E12859,TablaEstados,3,FALSO),"Sin dato")</f>
        <v/>
      </c>
      <c r="N12859">
        <f>SI.ERROR(BUSCARV(E12859,TablaEstados,4,FALSO),"Sin dato")</f>
        <v/>
      </c>
    </row>
    <row r="12860">
      <c r="A12860" t="inlineStr">
        <is>
          <t>2026</t>
        </is>
      </c>
      <c r="B12860" t="inlineStr">
        <is>
          <t>05</t>
        </is>
      </c>
      <c r="C12860" t="inlineStr">
        <is>
          <t>12019000</t>
        </is>
      </c>
      <c r="D12860" t="inlineStr">
        <is>
          <t>431</t>
        </is>
      </c>
      <c r="E12860" t="inlineStr">
        <is>
          <t>AM</t>
        </is>
      </c>
      <c r="F12860" t="n">
        <v>714</v>
      </c>
      <c r="G12860" t="n">
        <v>713960</v>
      </c>
      <c r="H12860" t="n">
        <v>302947</v>
      </c>
      <c r="I12860" t="inlineStr">
        <is>
          <t>Soja</t>
        </is>
      </c>
      <c r="J12860">
        <f>SI.ERROR(BUSCARV(D12860,TablaPaises,6,FALSO),"Sin dato")</f>
        <v/>
      </c>
      <c r="K12860">
        <f>SI.ERROR(BUSCARV(C12860,TablaProductos,2,FALSO),"Sin dato")</f>
        <v/>
      </c>
      <c r="L12860">
        <f>SI(H12860&gt;=1000000,"Alto",SI(H12860&gt;=100000,"Medio","Bajo"))</f>
        <v/>
      </c>
      <c r="M12860">
        <f>SI.ERROR(BUSCARV(E12860,TablaEstados,3,FALSO),"Sin dato")</f>
        <v/>
      </c>
      <c r="N12860">
        <f>SI.ERROR(BUSCARV(E12860,TablaEstados,4,FALSO),"Sin dato")</f>
        <v/>
      </c>
    </row>
    <row r="12861">
      <c r="A12861" t="inlineStr">
        <is>
          <t>2026</t>
        </is>
      </c>
      <c r="B12861" t="inlineStr">
        <is>
          <t>07</t>
        </is>
      </c>
      <c r="C12861" t="inlineStr">
        <is>
          <t>10059010</t>
        </is>
      </c>
      <c r="D12861" t="inlineStr">
        <is>
          <t>815</t>
        </is>
      </c>
      <c r="E12861" t="inlineStr">
        <is>
          <t>MT</t>
        </is>
      </c>
      <c r="F12861" t="n">
        <v>3317566</v>
      </c>
      <c r="G12861" t="n">
        <v>3317566</v>
      </c>
      <c r="H12861" t="n">
        <v>719945</v>
      </c>
      <c r="I12861" t="inlineStr">
        <is>
          <t>Milho</t>
        </is>
      </c>
      <c r="J12861">
        <f>SI.ERROR(BUSCARV(D12861,TablaPaises,6,FALSO),"Sin dato")</f>
        <v/>
      </c>
      <c r="K12861">
        <f>SI.ERROR(BUSCARV(C12861,TablaProductos,2,FALSO),"Sin dato")</f>
        <v/>
      </c>
      <c r="L12861">
        <f>SI(H12861&gt;=1000000,"Alto",SI(H12861&gt;=100000,"Medio","Bajo"))</f>
        <v/>
      </c>
      <c r="M12861">
        <f>SI.ERROR(BUSCARV(E12861,TablaEstados,3,FALSO),"Sin dato")</f>
        <v/>
      </c>
      <c r="N12861">
        <f>SI.ERROR(BUSCARV(E12861,TablaEstados,4,FALSO),"Sin dato")</f>
        <v/>
      </c>
    </row>
    <row r="12862">
      <c r="A12862" t="inlineStr">
        <is>
          <t>2026</t>
        </is>
      </c>
      <c r="B12862" t="inlineStr">
        <is>
          <t>07</t>
        </is>
      </c>
      <c r="C12862" t="inlineStr">
        <is>
          <t>09011110</t>
        </is>
      </c>
      <c r="D12862" t="inlineStr">
        <is>
          <t>455</t>
        </is>
      </c>
      <c r="E12862" t="inlineStr">
        <is>
          <t>BA</t>
        </is>
      </c>
      <c r="F12862" t="n">
        <v>23</v>
      </c>
      <c r="G12862" t="n">
        <v>22806</v>
      </c>
      <c r="H12862" t="n">
        <v>165415</v>
      </c>
      <c r="I12862" t="inlineStr">
        <is>
          <t>Café en granos</t>
        </is>
      </c>
      <c r="J12862">
        <f>SI.ERROR(BUSCARV(D12862,TablaPaises,6,FALSO),"Sin dato")</f>
        <v/>
      </c>
      <c r="K12862">
        <f>SI.ERROR(BUSCARV(C12862,TablaProductos,2,FALSO),"Sin dato")</f>
        <v/>
      </c>
      <c r="L12862">
        <f>SI(H12862&gt;=1000000,"Alto",SI(H12862&gt;=100000,"Medio","Bajo"))</f>
        <v/>
      </c>
      <c r="M12862">
        <f>SI.ERROR(BUSCARV(E12862,TablaEstados,3,FALSO),"Sin dato")</f>
        <v/>
      </c>
      <c r="N12862">
        <f>SI.ERROR(BUSCARV(E12862,TablaEstados,4,FALSO),"Sin dato")</f>
        <v/>
      </c>
    </row>
    <row r="12863">
      <c r="A12863" t="inlineStr">
        <is>
          <t>2026</t>
        </is>
      </c>
      <c r="B12863" t="inlineStr">
        <is>
          <t>09</t>
        </is>
      </c>
      <c r="C12863" t="inlineStr">
        <is>
          <t>12019000</t>
        </is>
      </c>
      <c r="D12863" t="inlineStr">
        <is>
          <t>160</t>
        </is>
      </c>
      <c r="E12863" t="inlineStr">
        <is>
          <t>GO</t>
        </is>
      </c>
      <c r="F12863" t="n">
        <v>46601</v>
      </c>
      <c r="G12863" t="n">
        <v>46598522</v>
      </c>
      <c r="H12863" t="n">
        <v>21184136</v>
      </c>
      <c r="I12863" t="inlineStr">
        <is>
          <t>Soja</t>
        </is>
      </c>
      <c r="J12863">
        <f>SI.ERROR(BUSCARV(D12863,TablaPaises,6,FALSO),"Sin dato")</f>
        <v/>
      </c>
      <c r="K12863">
        <f>SI.ERROR(BUSCARV(C12863,TablaProductos,2,FALSO),"Sin dato")</f>
        <v/>
      </c>
      <c r="L12863">
        <f>SI(H12863&gt;=1000000,"Alto",SI(H12863&gt;=100000,"Medio","Bajo"))</f>
        <v/>
      </c>
      <c r="M12863">
        <f>SI.ERROR(BUSCARV(E12863,TablaEstados,3,FALSO),"Sin dato")</f>
        <v/>
      </c>
      <c r="N12863">
        <f>SI.ERROR(BUSCARV(E12863,TablaEstados,4,FALSO),"Sin dato")</f>
        <v/>
      </c>
    </row>
    <row r="12864">
      <c r="A12864" t="inlineStr">
        <is>
          <t>2026</t>
        </is>
      </c>
      <c r="B12864" t="inlineStr">
        <is>
          <t>04</t>
        </is>
      </c>
      <c r="C12864" t="inlineStr">
        <is>
          <t>09011110</t>
        </is>
      </c>
      <c r="D12864" t="inlineStr">
        <is>
          <t>301</t>
        </is>
      </c>
      <c r="E12864" t="inlineStr">
        <is>
          <t>SP</t>
        </is>
      </c>
      <c r="F12864" t="n">
        <v>176</v>
      </c>
      <c r="G12864" t="n">
        <v>176922</v>
      </c>
      <c r="H12864" t="n">
        <v>1284176</v>
      </c>
      <c r="I12864" t="inlineStr">
        <is>
          <t>Café en granos</t>
        </is>
      </c>
      <c r="J12864">
        <f>SI.ERROR(BUSCARV(D12864,TablaPaises,6,FALSO),"Sin dato")</f>
        <v/>
      </c>
      <c r="K12864">
        <f>SI.ERROR(BUSCARV(C12864,TablaProductos,2,FALSO),"Sin dato")</f>
        <v/>
      </c>
      <c r="L12864">
        <f>SI(H12864&gt;=1000000,"Alto",SI(H12864&gt;=100000,"Medio","Bajo"))</f>
        <v/>
      </c>
      <c r="M12864">
        <f>SI.ERROR(BUSCARV(E12864,TablaEstados,3,FALSO),"Sin dato")</f>
        <v/>
      </c>
      <c r="N12864">
        <f>SI.ERROR(BUSCARV(E12864,TablaEstados,4,FALSO),"Sin dato")</f>
        <v/>
      </c>
    </row>
    <row r="12865">
      <c r="A12865" t="inlineStr">
        <is>
          <t>2026</t>
        </is>
      </c>
      <c r="B12865" t="inlineStr">
        <is>
          <t>01</t>
        </is>
      </c>
      <c r="C12865" t="inlineStr">
        <is>
          <t>10059010</t>
        </is>
      </c>
      <c r="D12865" t="inlineStr">
        <is>
          <t>372</t>
        </is>
      </c>
      <c r="E12865" t="inlineStr">
        <is>
          <t>GO</t>
        </is>
      </c>
      <c r="F12865" t="n">
        <v>145945316</v>
      </c>
      <c r="G12865" t="n">
        <v>145945316</v>
      </c>
      <c r="H12865" t="n">
        <v>31741090</v>
      </c>
      <c r="I12865" t="inlineStr">
        <is>
          <t>Milho</t>
        </is>
      </c>
      <c r="J12865">
        <f>SI.ERROR(BUSCARV(D12865,TablaPaises,6,FALSO),"Sin dato")</f>
        <v/>
      </c>
      <c r="K12865">
        <f>SI.ERROR(BUSCARV(C12865,TablaProductos,2,FALSO),"Sin dato")</f>
        <v/>
      </c>
      <c r="L12865">
        <f>SI(H12865&gt;=1000000,"Alto",SI(H12865&gt;=100000,"Medio","Bajo"))</f>
        <v/>
      </c>
      <c r="M12865">
        <f>SI.ERROR(BUSCARV(E12865,TablaEstados,3,FALSO),"Sin dato")</f>
        <v/>
      </c>
      <c r="N12865">
        <f>SI.ERROR(BUSCARV(E12865,TablaEstados,4,FALSO),"Sin dato")</f>
        <v/>
      </c>
    </row>
    <row r="12866">
      <c r="A12866" t="inlineStr">
        <is>
          <t>2026</t>
        </is>
      </c>
      <c r="B12866" t="inlineStr">
        <is>
          <t>06</t>
        </is>
      </c>
      <c r="C12866" t="inlineStr">
        <is>
          <t>09011110</t>
        </is>
      </c>
      <c r="D12866" t="inlineStr">
        <is>
          <t>573</t>
        </is>
      </c>
      <c r="E12866" t="inlineStr">
        <is>
          <t>ES</t>
        </is>
      </c>
      <c r="F12866" t="n">
        <v>216</v>
      </c>
      <c r="G12866" t="n">
        <v>216000</v>
      </c>
      <c r="H12866" t="n">
        <v>755655</v>
      </c>
      <c r="I12866" t="inlineStr">
        <is>
          <t>Café en granos</t>
        </is>
      </c>
      <c r="J12866">
        <f>SI.ERROR(BUSCARV(D12866,TablaPaises,6,FALSO),"Sin dato")</f>
        <v/>
      </c>
      <c r="K12866">
        <f>SI.ERROR(BUSCARV(C12866,TablaProductos,2,FALSO),"Sin dato")</f>
        <v/>
      </c>
      <c r="L12866">
        <f>SI(H12866&gt;=1000000,"Alto",SI(H12866&gt;=100000,"Medio","Bajo"))</f>
        <v/>
      </c>
      <c r="M12866">
        <f>SI.ERROR(BUSCARV(E12866,TablaEstados,3,FALSO),"Sin dato")</f>
        <v/>
      </c>
      <c r="N12866">
        <f>SI.ERROR(BUSCARV(E12866,TablaEstados,4,FALSO),"Sin dato")</f>
        <v/>
      </c>
    </row>
    <row r="12867">
      <c r="A12867" t="inlineStr">
        <is>
          <t>2026</t>
        </is>
      </c>
      <c r="B12867" t="inlineStr">
        <is>
          <t>07</t>
        </is>
      </c>
      <c r="C12867" t="inlineStr">
        <is>
          <t>10051000</t>
        </is>
      </c>
      <c r="D12867" t="inlineStr">
        <is>
          <t>317</t>
        </is>
      </c>
      <c r="E12867" t="inlineStr">
        <is>
          <t>MG</t>
        </is>
      </c>
      <c r="F12867" t="n">
        <v>8</v>
      </c>
      <c r="G12867" t="n">
        <v>8</v>
      </c>
      <c r="H12867" t="n">
        <v>12</v>
      </c>
      <c r="I12867" t="inlineStr">
        <is>
          <t>Milho</t>
        </is>
      </c>
      <c r="J12867">
        <f>SI.ERROR(BUSCARV(D12867,TablaPaises,6,FALSO),"Sin dato")</f>
        <v/>
      </c>
      <c r="K12867">
        <f>SI.ERROR(BUSCARV(C12867,TablaProductos,2,FALSO),"Sin dato")</f>
        <v/>
      </c>
      <c r="L12867">
        <f>SI(H12867&gt;=1000000,"Alto",SI(H12867&gt;=100000,"Medio","Bajo"))</f>
        <v/>
      </c>
      <c r="M12867">
        <f>SI.ERROR(BUSCARV(E12867,TablaEstados,3,FALSO),"Sin dato")</f>
        <v/>
      </c>
      <c r="N12867">
        <f>SI.ERROR(BUSCARV(E12867,TablaEstados,4,FALSO),"Sin dato")</f>
        <v/>
      </c>
    </row>
    <row r="12868">
      <c r="A12868" t="inlineStr">
        <is>
          <t>2026</t>
        </is>
      </c>
      <c r="B12868" t="inlineStr">
        <is>
          <t>06</t>
        </is>
      </c>
      <c r="C12868" t="inlineStr">
        <is>
          <t>12019000</t>
        </is>
      </c>
      <c r="D12868" t="inlineStr">
        <is>
          <t>160</t>
        </is>
      </c>
      <c r="E12868" t="inlineStr">
        <is>
          <t>SP</t>
        </is>
      </c>
      <c r="F12868" t="n">
        <v>362543</v>
      </c>
      <c r="G12868" t="n">
        <v>362541010</v>
      </c>
      <c r="H12868" t="n">
        <v>156344393</v>
      </c>
      <c r="I12868" t="inlineStr">
        <is>
          <t>Soja</t>
        </is>
      </c>
      <c r="J12868">
        <f>SI.ERROR(BUSCARV(D12868,TablaPaises,6,FALSO),"Sin dato")</f>
        <v/>
      </c>
      <c r="K12868">
        <f>SI.ERROR(BUSCARV(C12868,TablaProductos,2,FALSO),"Sin dato")</f>
        <v/>
      </c>
      <c r="L12868">
        <f>SI(H12868&gt;=1000000,"Alto",SI(H12868&gt;=100000,"Medio","Bajo"))</f>
        <v/>
      </c>
      <c r="M12868">
        <f>SI.ERROR(BUSCARV(E12868,TablaEstados,3,FALSO),"Sin dato")</f>
        <v/>
      </c>
      <c r="N12868">
        <f>SI.ERROR(BUSCARV(E12868,TablaEstados,4,FALSO),"Sin dato")</f>
        <v/>
      </c>
    </row>
    <row r="12869">
      <c r="A12869" t="inlineStr">
        <is>
          <t>2026</t>
        </is>
      </c>
      <c r="B12869" t="inlineStr">
        <is>
          <t>04</t>
        </is>
      </c>
      <c r="C12869" t="inlineStr">
        <is>
          <t>09011110</t>
        </is>
      </c>
      <c r="D12869" t="inlineStr">
        <is>
          <t>245</t>
        </is>
      </c>
      <c r="E12869" t="inlineStr">
        <is>
          <t>ES</t>
        </is>
      </c>
      <c r="F12869" t="n">
        <v>0</v>
      </c>
      <c r="G12869" t="n">
        <v>60</v>
      </c>
      <c r="H12869" t="n">
        <v>472</v>
      </c>
      <c r="I12869" t="inlineStr">
        <is>
          <t>Café en granos</t>
        </is>
      </c>
      <c r="J12869">
        <f>SI.ERROR(BUSCARV(D12869,TablaPaises,6,FALSO),"Sin dato")</f>
        <v/>
      </c>
      <c r="K12869">
        <f>SI.ERROR(BUSCARV(C12869,TablaProductos,2,FALSO),"Sin dato")</f>
        <v/>
      </c>
      <c r="L12869">
        <f>SI(H12869&gt;=1000000,"Alto",SI(H12869&gt;=100000,"Medio","Bajo"))</f>
        <v/>
      </c>
      <c r="M12869">
        <f>SI.ERROR(BUSCARV(E12869,TablaEstados,3,FALSO),"Sin dato")</f>
        <v/>
      </c>
      <c r="N12869">
        <f>SI.ERROR(BUSCARV(E12869,TablaEstados,4,FALSO),"Sin dato")</f>
        <v/>
      </c>
    </row>
    <row r="12870">
      <c r="A12870" t="inlineStr">
        <is>
          <t>2026</t>
        </is>
      </c>
      <c r="B12870" t="inlineStr">
        <is>
          <t>02</t>
        </is>
      </c>
      <c r="C12870" t="inlineStr">
        <is>
          <t>10059010</t>
        </is>
      </c>
      <c r="D12870" t="inlineStr">
        <is>
          <t>476</t>
        </is>
      </c>
      <c r="E12870" t="inlineStr">
        <is>
          <t>MA</t>
        </is>
      </c>
      <c r="F12870" t="n">
        <v>3</v>
      </c>
      <c r="G12870" t="n">
        <v>3</v>
      </c>
      <c r="H12870" t="n">
        <v>6</v>
      </c>
      <c r="I12870" t="inlineStr">
        <is>
          <t>Milho</t>
        </is>
      </c>
      <c r="J12870">
        <f>SI.ERROR(BUSCARV(D12870,TablaPaises,6,FALSO),"Sin dato")</f>
        <v/>
      </c>
      <c r="K12870">
        <f>SI.ERROR(BUSCARV(C12870,TablaProductos,2,FALSO),"Sin dato")</f>
        <v/>
      </c>
      <c r="L12870">
        <f>SI(H12870&gt;=1000000,"Alto",SI(H12870&gt;=100000,"Medio","Bajo"))</f>
        <v/>
      </c>
      <c r="M12870">
        <f>SI.ERROR(BUSCARV(E12870,TablaEstados,3,FALSO),"Sin dato")</f>
        <v/>
      </c>
      <c r="N12870">
        <f>SI.ERROR(BUSCARV(E12870,TablaEstados,4,FALSO),"Sin dato")</f>
        <v/>
      </c>
    </row>
    <row r="12871">
      <c r="A12871" t="inlineStr">
        <is>
          <t>2026</t>
        </is>
      </c>
      <c r="B12871" t="inlineStr">
        <is>
          <t>04</t>
        </is>
      </c>
      <c r="C12871" t="inlineStr">
        <is>
          <t>12019000</t>
        </is>
      </c>
      <c r="D12871" t="inlineStr">
        <is>
          <t>160</t>
        </is>
      </c>
      <c r="E12871" t="inlineStr">
        <is>
          <t>PR</t>
        </is>
      </c>
      <c r="F12871" t="n">
        <v>5315</v>
      </c>
      <c r="G12871" t="n">
        <v>5315585</v>
      </c>
      <c r="H12871" t="n">
        <v>2257695</v>
      </c>
      <c r="I12871" t="inlineStr">
        <is>
          <t>Soja</t>
        </is>
      </c>
      <c r="J12871">
        <f>SI.ERROR(BUSCARV(D12871,TablaPaises,6,FALSO),"Sin dato")</f>
        <v/>
      </c>
      <c r="K12871">
        <f>SI.ERROR(BUSCARV(C12871,TablaProductos,2,FALSO),"Sin dato")</f>
        <v/>
      </c>
      <c r="L12871">
        <f>SI(H12871&gt;=1000000,"Alto",SI(H12871&gt;=100000,"Medio","Bajo"))</f>
        <v/>
      </c>
      <c r="M12871">
        <f>SI.ERROR(BUSCARV(E12871,TablaEstados,3,FALSO),"Sin dato")</f>
        <v/>
      </c>
      <c r="N12871">
        <f>SI.ERROR(BUSCARV(E12871,TablaEstados,4,FALSO),"Sin dato")</f>
        <v/>
      </c>
    </row>
    <row r="12872">
      <c r="A12872" t="inlineStr">
        <is>
          <t>2026</t>
        </is>
      </c>
      <c r="B12872" t="inlineStr">
        <is>
          <t>09</t>
        </is>
      </c>
      <c r="C12872" t="inlineStr">
        <is>
          <t>12019000</t>
        </is>
      </c>
      <c r="D12872" t="inlineStr">
        <is>
          <t>858</t>
        </is>
      </c>
      <c r="E12872" t="inlineStr">
        <is>
          <t>MT</t>
        </is>
      </c>
      <c r="F12872" t="n">
        <v>820</v>
      </c>
      <c r="G12872" t="n">
        <v>820743</v>
      </c>
      <c r="H12872" t="n">
        <v>375311</v>
      </c>
      <c r="I12872" t="inlineStr">
        <is>
          <t>Soja</t>
        </is>
      </c>
      <c r="J12872">
        <f>SI.ERROR(BUSCARV(D12872,TablaPaises,6,FALSO),"Sin dato")</f>
        <v/>
      </c>
      <c r="K12872">
        <f>SI.ERROR(BUSCARV(C12872,TablaProductos,2,FALSO),"Sin dato")</f>
        <v/>
      </c>
      <c r="L12872">
        <f>SI(H12872&gt;=1000000,"Alto",SI(H12872&gt;=100000,"Medio","Bajo"))</f>
        <v/>
      </c>
      <c r="M12872">
        <f>SI.ERROR(BUSCARV(E12872,TablaEstados,3,FALSO),"Sin dato")</f>
        <v/>
      </c>
      <c r="N12872">
        <f>SI.ERROR(BUSCARV(E12872,TablaEstados,4,FALSO),"Sin dato")</f>
        <v/>
      </c>
    </row>
    <row r="12873">
      <c r="A12873" t="inlineStr">
        <is>
          <t>2026</t>
        </is>
      </c>
      <c r="B12873" t="inlineStr">
        <is>
          <t>05</t>
        </is>
      </c>
      <c r="C12873" t="inlineStr">
        <is>
          <t>09011110</t>
        </is>
      </c>
      <c r="D12873" t="inlineStr">
        <is>
          <t>069</t>
        </is>
      </c>
      <c r="E12873" t="inlineStr">
        <is>
          <t>MG</t>
        </is>
      </c>
      <c r="F12873" t="n">
        <v>7228</v>
      </c>
      <c r="G12873" t="n">
        <v>1529438</v>
      </c>
      <c r="H12873" t="n">
        <v>10255968</v>
      </c>
      <c r="I12873" t="inlineStr">
        <is>
          <t>Café en granos</t>
        </is>
      </c>
      <c r="J12873">
        <f>SI.ERROR(BUSCARV(D12873,TablaPaises,6,FALSO),"Sin dato")</f>
        <v/>
      </c>
      <c r="K12873">
        <f>SI.ERROR(BUSCARV(C12873,TablaProductos,2,FALSO),"Sin dato")</f>
        <v/>
      </c>
      <c r="L12873">
        <f>SI(H12873&gt;=1000000,"Alto",SI(H12873&gt;=100000,"Medio","Bajo"))</f>
        <v/>
      </c>
      <c r="M12873">
        <f>SI.ERROR(BUSCARV(E12873,TablaEstados,3,FALSO),"Sin dato")</f>
        <v/>
      </c>
      <c r="N12873">
        <f>SI.ERROR(BUSCARV(E12873,TablaEstados,4,FALSO),"Sin dato")</f>
        <v/>
      </c>
    </row>
    <row r="12874">
      <c r="A12874" t="inlineStr">
        <is>
          <t>2026</t>
        </is>
      </c>
      <c r="B12874" t="inlineStr">
        <is>
          <t>01</t>
        </is>
      </c>
      <c r="C12874" t="inlineStr">
        <is>
          <t>10059010</t>
        </is>
      </c>
      <c r="D12874" t="inlineStr">
        <is>
          <t>403</t>
        </is>
      </c>
      <c r="E12874" t="inlineStr">
        <is>
          <t>PA</t>
        </is>
      </c>
      <c r="F12874" t="n">
        <v>10000000</v>
      </c>
      <c r="G12874" t="n">
        <v>10000000</v>
      </c>
      <c r="H12874" t="n">
        <v>2156472</v>
      </c>
      <c r="I12874" t="inlineStr">
        <is>
          <t>Milho</t>
        </is>
      </c>
      <c r="J12874">
        <f>SI.ERROR(BUSCARV(D12874,TablaPaises,6,FALSO),"Sin dato")</f>
        <v/>
      </c>
      <c r="K12874">
        <f>SI.ERROR(BUSCARV(C12874,TablaProductos,2,FALSO),"Sin dato")</f>
        <v/>
      </c>
      <c r="L12874">
        <f>SI(H12874&gt;=1000000,"Alto",SI(H12874&gt;=100000,"Medio","Bajo"))</f>
        <v/>
      </c>
      <c r="M12874">
        <f>SI.ERROR(BUSCARV(E12874,TablaEstados,3,FALSO),"Sin dato")</f>
        <v/>
      </c>
      <c r="N12874">
        <f>SI.ERROR(BUSCARV(E12874,TablaEstados,4,FALSO),"Sin dato")</f>
        <v/>
      </c>
    </row>
    <row r="12875">
      <c r="A12875" t="inlineStr">
        <is>
          <t>2026</t>
        </is>
      </c>
      <c r="B12875" t="inlineStr">
        <is>
          <t>08</t>
        </is>
      </c>
      <c r="C12875" t="inlineStr">
        <is>
          <t>10059010</t>
        </is>
      </c>
      <c r="D12875" t="inlineStr">
        <is>
          <t>161</t>
        </is>
      </c>
      <c r="E12875" t="inlineStr">
        <is>
          <t>MT</t>
        </is>
      </c>
      <c r="F12875" t="n">
        <v>231804808</v>
      </c>
      <c r="G12875" t="n">
        <v>231804808</v>
      </c>
      <c r="H12875" t="n">
        <v>48684270</v>
      </c>
      <c r="I12875" t="inlineStr">
        <is>
          <t>Milho</t>
        </is>
      </c>
      <c r="J12875">
        <f>SI.ERROR(BUSCARV(D12875,TablaPaises,6,FALSO),"Sin dato")</f>
        <v/>
      </c>
      <c r="K12875">
        <f>SI.ERROR(BUSCARV(C12875,TablaProductos,2,FALSO),"Sin dato")</f>
        <v/>
      </c>
      <c r="L12875">
        <f>SI(H12875&gt;=1000000,"Alto",SI(H12875&gt;=100000,"Medio","Bajo"))</f>
        <v/>
      </c>
      <c r="M12875">
        <f>SI.ERROR(BUSCARV(E12875,TablaEstados,3,FALSO),"Sin dato")</f>
        <v/>
      </c>
      <c r="N12875">
        <f>SI.ERROR(BUSCARV(E12875,TablaEstados,4,FALSO),"Sin dato")</f>
        <v/>
      </c>
    </row>
    <row r="12876">
      <c r="A12876" t="inlineStr">
        <is>
          <t>2026</t>
        </is>
      </c>
      <c r="B12876" t="inlineStr">
        <is>
          <t>08</t>
        </is>
      </c>
      <c r="C12876" t="inlineStr">
        <is>
          <t>09011110</t>
        </is>
      </c>
      <c r="D12876" t="inlineStr">
        <is>
          <t>239</t>
        </is>
      </c>
      <c r="E12876" t="inlineStr">
        <is>
          <t>ES</t>
        </is>
      </c>
      <c r="F12876" t="n">
        <v>573</v>
      </c>
      <c r="G12876" t="n">
        <v>573247</v>
      </c>
      <c r="H12876" t="n">
        <v>2000259</v>
      </c>
      <c r="I12876" t="inlineStr">
        <is>
          <t>Café en granos</t>
        </is>
      </c>
      <c r="J12876">
        <f>SI.ERROR(BUSCARV(D12876,TablaPaises,6,FALSO),"Sin dato")</f>
        <v/>
      </c>
      <c r="K12876">
        <f>SI.ERROR(BUSCARV(C12876,TablaProductos,2,FALSO),"Sin dato")</f>
        <v/>
      </c>
      <c r="L12876">
        <f>SI(H12876&gt;=1000000,"Alto",SI(H12876&gt;=100000,"Medio","Bajo"))</f>
        <v/>
      </c>
      <c r="M12876">
        <f>SI.ERROR(BUSCARV(E12876,TablaEstados,3,FALSO),"Sin dato")</f>
        <v/>
      </c>
      <c r="N12876">
        <f>SI.ERROR(BUSCARV(E12876,TablaEstados,4,FALSO),"Sin dato")</f>
        <v/>
      </c>
    </row>
    <row r="12877">
      <c r="A12877" t="inlineStr">
        <is>
          <t>2026</t>
        </is>
      </c>
      <c r="B12877" t="inlineStr">
        <is>
          <t>05</t>
        </is>
      </c>
      <c r="C12877" t="inlineStr">
        <is>
          <t>10059090</t>
        </is>
      </c>
      <c r="D12877" t="inlineStr">
        <is>
          <t>434</t>
        </is>
      </c>
      <c r="E12877" t="inlineStr">
        <is>
          <t>MA</t>
        </is>
      </c>
      <c r="F12877" t="n">
        <v>40</v>
      </c>
      <c r="G12877" t="n">
        <v>40</v>
      </c>
      <c r="H12877" t="n">
        <v>137</v>
      </c>
      <c r="I12877" t="inlineStr">
        <is>
          <t>Milho</t>
        </is>
      </c>
      <c r="J12877">
        <f>SI.ERROR(BUSCARV(D12877,TablaPaises,6,FALSO),"Sin dato")</f>
        <v/>
      </c>
      <c r="K12877">
        <f>SI.ERROR(BUSCARV(C12877,TablaProductos,2,FALSO),"Sin dato")</f>
        <v/>
      </c>
      <c r="L12877">
        <f>SI(H12877&gt;=1000000,"Alto",SI(H12877&gt;=100000,"Medio","Bajo"))</f>
        <v/>
      </c>
      <c r="M12877">
        <f>SI.ERROR(BUSCARV(E12877,TablaEstados,3,FALSO),"Sin dato")</f>
        <v/>
      </c>
      <c r="N12877">
        <f>SI.ERROR(BUSCARV(E12877,TablaEstados,4,FALSO),"Sin dato")</f>
        <v/>
      </c>
    </row>
    <row r="12878">
      <c r="A12878" t="inlineStr">
        <is>
          <t>2026</t>
        </is>
      </c>
      <c r="B12878" t="inlineStr">
        <is>
          <t>05</t>
        </is>
      </c>
      <c r="C12878" t="inlineStr">
        <is>
          <t>09011110</t>
        </is>
      </c>
      <c r="D12878" t="inlineStr">
        <is>
          <t>845</t>
        </is>
      </c>
      <c r="E12878" t="inlineStr">
        <is>
          <t>MG</t>
        </is>
      </c>
      <c r="F12878" t="n">
        <v>103</v>
      </c>
      <c r="G12878" t="n">
        <v>102750</v>
      </c>
      <c r="H12878" t="n">
        <v>710228</v>
      </c>
      <c r="I12878" t="inlineStr">
        <is>
          <t>Café en granos</t>
        </is>
      </c>
      <c r="J12878">
        <f>SI.ERROR(BUSCARV(D12878,TablaPaises,6,FALSO),"Sin dato")</f>
        <v/>
      </c>
      <c r="K12878">
        <f>SI.ERROR(BUSCARV(C12878,TablaProductos,2,FALSO),"Sin dato")</f>
        <v/>
      </c>
      <c r="L12878">
        <f>SI(H12878&gt;=1000000,"Alto",SI(H12878&gt;=100000,"Medio","Bajo"))</f>
        <v/>
      </c>
      <c r="M12878">
        <f>SI.ERROR(BUSCARV(E12878,TablaEstados,3,FALSO),"Sin dato")</f>
        <v/>
      </c>
      <c r="N12878">
        <f>SI.ERROR(BUSCARV(E12878,TablaEstados,4,FALSO),"Sin dato")</f>
        <v/>
      </c>
    </row>
    <row r="12879">
      <c r="A12879" t="inlineStr">
        <is>
          <t>2026</t>
        </is>
      </c>
      <c r="B12879" t="inlineStr">
        <is>
          <t>04</t>
        </is>
      </c>
      <c r="C12879" t="inlineStr">
        <is>
          <t>12019000</t>
        </is>
      </c>
      <c r="D12879" t="inlineStr">
        <is>
          <t>160</t>
        </is>
      </c>
      <c r="E12879" t="inlineStr">
        <is>
          <t>BA</t>
        </is>
      </c>
      <c r="F12879" t="n">
        <v>30007</v>
      </c>
      <c r="G12879" t="n">
        <v>30006644</v>
      </c>
      <c r="H12879" t="n">
        <v>11758760</v>
      </c>
      <c r="I12879" t="inlineStr">
        <is>
          <t>Soja</t>
        </is>
      </c>
      <c r="J12879">
        <f>SI.ERROR(BUSCARV(D12879,TablaPaises,6,FALSO),"Sin dato")</f>
        <v/>
      </c>
      <c r="K12879">
        <f>SI.ERROR(BUSCARV(C12879,TablaProductos,2,FALSO),"Sin dato")</f>
        <v/>
      </c>
      <c r="L12879">
        <f>SI(H12879&gt;=1000000,"Alto",SI(H12879&gt;=100000,"Medio","Bajo"))</f>
        <v/>
      </c>
      <c r="M12879">
        <f>SI.ERROR(BUSCARV(E12879,TablaEstados,3,FALSO),"Sin dato")</f>
        <v/>
      </c>
      <c r="N12879">
        <f>SI.ERROR(BUSCARV(E12879,TablaEstados,4,FALSO),"Sin dato")</f>
        <v/>
      </c>
    </row>
    <row r="12880">
      <c r="A12880" t="inlineStr">
        <is>
          <t>2026</t>
        </is>
      </c>
      <c r="B12880" t="inlineStr">
        <is>
          <t>06</t>
        </is>
      </c>
      <c r="C12880" t="inlineStr">
        <is>
          <t>10059010</t>
        </is>
      </c>
      <c r="D12880" t="inlineStr">
        <is>
          <t>607</t>
        </is>
      </c>
      <c r="E12880" t="inlineStr">
        <is>
          <t>SC</t>
        </is>
      </c>
      <c r="F12880" t="n">
        <v>3</v>
      </c>
      <c r="G12880" t="n">
        <v>3</v>
      </c>
      <c r="H12880" t="n">
        <v>34</v>
      </c>
      <c r="I12880" t="inlineStr">
        <is>
          <t>Milho</t>
        </is>
      </c>
      <c r="J12880">
        <f>SI.ERROR(BUSCARV(D12880,TablaPaises,6,FALSO),"Sin dato")</f>
        <v/>
      </c>
      <c r="K12880">
        <f>SI.ERROR(BUSCARV(C12880,TablaProductos,2,FALSO),"Sin dato")</f>
        <v/>
      </c>
      <c r="L12880">
        <f>SI(H12880&gt;=1000000,"Alto",SI(H12880&gt;=100000,"Medio","Bajo"))</f>
        <v/>
      </c>
      <c r="M12880">
        <f>SI.ERROR(BUSCARV(E12880,TablaEstados,3,FALSO),"Sin dato")</f>
        <v/>
      </c>
      <c r="N12880">
        <f>SI.ERROR(BUSCARV(E12880,TablaEstados,4,FALSO),"Sin dato")</f>
        <v/>
      </c>
    </row>
    <row r="12881">
      <c r="A12881" t="inlineStr">
        <is>
          <t>2026</t>
        </is>
      </c>
      <c r="B12881" t="inlineStr">
        <is>
          <t>09</t>
        </is>
      </c>
      <c r="C12881" t="inlineStr">
        <is>
          <t>09011110</t>
        </is>
      </c>
      <c r="D12881" t="inlineStr">
        <is>
          <t>764</t>
        </is>
      </c>
      <c r="E12881" t="inlineStr">
        <is>
          <t>MG</t>
        </is>
      </c>
      <c r="F12881" t="n">
        <v>2799</v>
      </c>
      <c r="G12881" t="n">
        <v>2795325</v>
      </c>
      <c r="H12881" t="n">
        <v>17838373</v>
      </c>
      <c r="I12881" t="inlineStr">
        <is>
          <t>Café en granos</t>
        </is>
      </c>
      <c r="J12881">
        <f>SI.ERROR(BUSCARV(D12881,TablaPaises,6,FALSO),"Sin dato")</f>
        <v/>
      </c>
      <c r="K12881">
        <f>SI.ERROR(BUSCARV(C12881,TablaProductos,2,FALSO),"Sin dato")</f>
        <v/>
      </c>
      <c r="L12881">
        <f>SI(H12881&gt;=1000000,"Alto",SI(H12881&gt;=100000,"Medio","Bajo"))</f>
        <v/>
      </c>
      <c r="M12881">
        <f>SI.ERROR(BUSCARV(E12881,TablaEstados,3,FALSO),"Sin dato")</f>
        <v/>
      </c>
      <c r="N12881">
        <f>SI.ERROR(BUSCARV(E12881,TablaEstados,4,FALSO),"Sin dato")</f>
        <v/>
      </c>
    </row>
    <row r="12882">
      <c r="A12882" t="inlineStr">
        <is>
          <t>2026</t>
        </is>
      </c>
      <c r="B12882" t="inlineStr">
        <is>
          <t>07</t>
        </is>
      </c>
      <c r="C12882" t="inlineStr">
        <is>
          <t>10059010</t>
        </is>
      </c>
      <c r="D12882" t="inlineStr">
        <is>
          <t>337</t>
        </is>
      </c>
      <c r="E12882" t="inlineStr">
        <is>
          <t>RR</t>
        </is>
      </c>
      <c r="F12882" t="n">
        <v>26486</v>
      </c>
      <c r="G12882" t="n">
        <v>26486</v>
      </c>
      <c r="H12882" t="n">
        <v>7776</v>
      </c>
      <c r="I12882" t="inlineStr">
        <is>
          <t>Milho</t>
        </is>
      </c>
      <c r="J12882">
        <f>SI.ERROR(BUSCARV(D12882,TablaPaises,6,FALSO),"Sin dato")</f>
        <v/>
      </c>
      <c r="K12882">
        <f>SI.ERROR(BUSCARV(C12882,TablaProductos,2,FALSO),"Sin dato")</f>
        <v/>
      </c>
      <c r="L12882">
        <f>SI(H12882&gt;=1000000,"Alto",SI(H12882&gt;=100000,"Medio","Bajo"))</f>
        <v/>
      </c>
      <c r="M12882">
        <f>SI.ERROR(BUSCARV(E12882,TablaEstados,3,FALSO),"Sin dato")</f>
        <v/>
      </c>
      <c r="N12882">
        <f>SI.ERROR(BUSCARV(E12882,TablaEstados,4,FALSO),"Sin dato")</f>
        <v/>
      </c>
    </row>
    <row r="12883">
      <c r="A12883" t="inlineStr">
        <is>
          <t>2026</t>
        </is>
      </c>
      <c r="B12883" t="inlineStr">
        <is>
          <t>02</t>
        </is>
      </c>
      <c r="C12883" t="inlineStr">
        <is>
          <t>09011110</t>
        </is>
      </c>
      <c r="D12883" t="inlineStr">
        <is>
          <t>160</t>
        </is>
      </c>
      <c r="E12883" t="inlineStr">
        <is>
          <t>SP</t>
        </is>
      </c>
      <c r="F12883" t="n">
        <v>19</v>
      </c>
      <c r="G12883" t="n">
        <v>19200</v>
      </c>
      <c r="H12883" t="n">
        <v>147344</v>
      </c>
      <c r="I12883" t="inlineStr">
        <is>
          <t>Café en granos</t>
        </is>
      </c>
      <c r="J12883">
        <f>SI.ERROR(BUSCARV(D12883,TablaPaises,6,FALSO),"Sin dato")</f>
        <v/>
      </c>
      <c r="K12883">
        <f>SI.ERROR(BUSCARV(C12883,TablaProductos,2,FALSO),"Sin dato")</f>
        <v/>
      </c>
      <c r="L12883">
        <f>SI(H12883&gt;=1000000,"Alto",SI(H12883&gt;=100000,"Medio","Bajo"))</f>
        <v/>
      </c>
      <c r="M12883">
        <f>SI.ERROR(BUSCARV(E12883,TablaEstados,3,FALSO),"Sin dato")</f>
        <v/>
      </c>
      <c r="N12883">
        <f>SI.ERROR(BUSCARV(E12883,TablaEstados,4,FALSO),"Sin dato")</f>
        <v/>
      </c>
    </row>
    <row r="12884">
      <c r="A12884" t="inlineStr">
        <is>
          <t>2026</t>
        </is>
      </c>
      <c r="B12884" t="inlineStr">
        <is>
          <t>03</t>
        </is>
      </c>
      <c r="C12884" t="inlineStr">
        <is>
          <t>09011110</t>
        </is>
      </c>
      <c r="D12884" t="inlineStr">
        <is>
          <t>249</t>
        </is>
      </c>
      <c r="E12884" t="inlineStr">
        <is>
          <t>BA</t>
        </is>
      </c>
      <c r="F12884" t="n">
        <v>137</v>
      </c>
      <c r="G12884" t="n">
        <v>137600</v>
      </c>
      <c r="H12884" t="n">
        <v>1044875</v>
      </c>
      <c r="I12884" t="inlineStr">
        <is>
          <t>Café en granos</t>
        </is>
      </c>
      <c r="J12884">
        <f>SI.ERROR(BUSCARV(D12884,TablaPaises,6,FALSO),"Sin dato")</f>
        <v/>
      </c>
      <c r="K12884">
        <f>SI.ERROR(BUSCARV(C12884,TablaProductos,2,FALSO),"Sin dato")</f>
        <v/>
      </c>
      <c r="L12884">
        <f>SI(H12884&gt;=1000000,"Alto",SI(H12884&gt;=100000,"Medio","Bajo"))</f>
        <v/>
      </c>
      <c r="M12884">
        <f>SI.ERROR(BUSCARV(E12884,TablaEstados,3,FALSO),"Sin dato")</f>
        <v/>
      </c>
      <c r="N12884">
        <f>SI.ERROR(BUSCARV(E12884,TablaEstados,4,FALSO),"Sin dato")</f>
        <v/>
      </c>
    </row>
    <row r="12885">
      <c r="A12885" t="inlineStr">
        <is>
          <t>2026</t>
        </is>
      </c>
      <c r="B12885" t="inlineStr">
        <is>
          <t>07</t>
        </is>
      </c>
      <c r="C12885" t="inlineStr">
        <is>
          <t>09011110</t>
        </is>
      </c>
      <c r="D12885" t="inlineStr">
        <is>
          <t>431</t>
        </is>
      </c>
      <c r="E12885" t="inlineStr">
        <is>
          <t>MG</t>
        </is>
      </c>
      <c r="F12885" t="n">
        <v>53162</v>
      </c>
      <c r="G12885" t="n">
        <v>415200</v>
      </c>
      <c r="H12885" t="n">
        <v>2196804</v>
      </c>
      <c r="I12885" t="inlineStr">
        <is>
          <t>Café en granos</t>
        </is>
      </c>
      <c r="J12885">
        <f>SI.ERROR(BUSCARV(D12885,TablaPaises,6,FALSO),"Sin dato")</f>
        <v/>
      </c>
      <c r="K12885">
        <f>SI.ERROR(BUSCARV(C12885,TablaProductos,2,FALSO),"Sin dato")</f>
        <v/>
      </c>
      <c r="L12885">
        <f>SI(H12885&gt;=1000000,"Alto",SI(H12885&gt;=100000,"Medio","Bajo"))</f>
        <v/>
      </c>
      <c r="M12885">
        <f>SI.ERROR(BUSCARV(E12885,TablaEstados,3,FALSO),"Sin dato")</f>
        <v/>
      </c>
      <c r="N12885">
        <f>SI.ERROR(BUSCARV(E12885,TablaEstados,4,FALSO),"Sin dato")</f>
        <v/>
      </c>
    </row>
    <row r="12886">
      <c r="A12886" t="inlineStr">
        <is>
          <t>2026</t>
        </is>
      </c>
      <c r="B12886" t="inlineStr">
        <is>
          <t>04</t>
        </is>
      </c>
      <c r="C12886" t="inlineStr">
        <is>
          <t>09011110</t>
        </is>
      </c>
      <c r="D12886" t="inlineStr">
        <is>
          <t>386</t>
        </is>
      </c>
      <c r="E12886" t="inlineStr">
        <is>
          <t>MG</t>
        </is>
      </c>
      <c r="F12886" t="n">
        <v>2868</v>
      </c>
      <c r="G12886" t="n">
        <v>2868400</v>
      </c>
      <c r="H12886" t="n">
        <v>19750106</v>
      </c>
      <c r="I12886" t="inlineStr">
        <is>
          <t>Café en granos</t>
        </is>
      </c>
      <c r="J12886">
        <f>SI.ERROR(BUSCARV(D12886,TablaPaises,6,FALSO),"Sin dato")</f>
        <v/>
      </c>
      <c r="K12886">
        <f>SI.ERROR(BUSCARV(C12886,TablaProductos,2,FALSO),"Sin dato")</f>
        <v/>
      </c>
      <c r="L12886">
        <f>SI(H12886&gt;=1000000,"Alto",SI(H12886&gt;=100000,"Medio","Bajo"))</f>
        <v/>
      </c>
      <c r="M12886">
        <f>SI.ERROR(BUSCARV(E12886,TablaEstados,3,FALSO),"Sin dato")</f>
        <v/>
      </c>
      <c r="N12886">
        <f>SI.ERROR(BUSCARV(E12886,TablaEstados,4,FALSO),"Sin dato")</f>
        <v/>
      </c>
    </row>
    <row r="12887">
      <c r="A12887" t="inlineStr">
        <is>
          <t>2026</t>
        </is>
      </c>
      <c r="B12887" t="inlineStr">
        <is>
          <t>01</t>
        </is>
      </c>
      <c r="C12887" t="inlineStr">
        <is>
          <t>09011110</t>
        </is>
      </c>
      <c r="D12887" t="inlineStr">
        <is>
          <t>301</t>
        </is>
      </c>
      <c r="E12887" t="inlineStr">
        <is>
          <t>MG</t>
        </is>
      </c>
      <c r="F12887" t="n">
        <v>1278</v>
      </c>
      <c r="G12887" t="n">
        <v>1281775</v>
      </c>
      <c r="H12887" t="n">
        <v>9931251</v>
      </c>
      <c r="I12887" t="inlineStr">
        <is>
          <t>Café en granos</t>
        </is>
      </c>
      <c r="J12887">
        <f>SI.ERROR(BUSCARV(D12887,TablaPaises,6,FALSO),"Sin dato")</f>
        <v/>
      </c>
      <c r="K12887">
        <f>SI.ERROR(BUSCARV(C12887,TablaProductos,2,FALSO),"Sin dato")</f>
        <v/>
      </c>
      <c r="L12887">
        <f>SI(H12887&gt;=1000000,"Alto",SI(H12887&gt;=100000,"Medio","Bajo"))</f>
        <v/>
      </c>
      <c r="M12887">
        <f>SI.ERROR(BUSCARV(E12887,TablaEstados,3,FALSO),"Sin dato")</f>
        <v/>
      </c>
      <c r="N12887">
        <f>SI.ERROR(BUSCARV(E12887,TablaEstados,4,FALSO),"Sin dato")</f>
        <v/>
      </c>
    </row>
    <row r="12888">
      <c r="A12888" t="inlineStr">
        <is>
          <t>2026</t>
        </is>
      </c>
      <c r="B12888" t="inlineStr">
        <is>
          <t>06</t>
        </is>
      </c>
      <c r="C12888" t="inlineStr">
        <is>
          <t>52010020</t>
        </is>
      </c>
      <c r="D12888" t="inlineStr">
        <is>
          <t>365</t>
        </is>
      </c>
      <c r="E12888" t="inlineStr">
        <is>
          <t>RO</t>
        </is>
      </c>
      <c r="F12888" t="n">
        <v>292</v>
      </c>
      <c r="G12888" t="n">
        <v>292107</v>
      </c>
      <c r="H12888" t="n">
        <v>458869</v>
      </c>
      <c r="I12888" t="inlineStr">
        <is>
          <t>Algodón</t>
        </is>
      </c>
      <c r="J12888">
        <f>SI.ERROR(BUSCARV(D12888,TablaPaises,6,FALSO),"Sin dato")</f>
        <v/>
      </c>
      <c r="K12888">
        <f>SI.ERROR(BUSCARV(C12888,TablaProductos,2,FALSO),"Sin dato")</f>
        <v/>
      </c>
      <c r="L12888">
        <f>SI(H12888&gt;=1000000,"Alto",SI(H12888&gt;=100000,"Medio","Bajo"))</f>
        <v/>
      </c>
      <c r="M12888">
        <f>SI.ERROR(BUSCARV(E12888,TablaEstados,3,FALSO),"Sin dato")</f>
        <v/>
      </c>
      <c r="N12888">
        <f>SI.ERROR(BUSCARV(E12888,TablaEstados,4,FALSO),"Sin dato")</f>
        <v/>
      </c>
    </row>
    <row r="12889">
      <c r="A12889" t="inlineStr">
        <is>
          <t>2026</t>
        </is>
      </c>
      <c r="B12889" t="inlineStr">
        <is>
          <t>08</t>
        </is>
      </c>
      <c r="C12889" t="inlineStr">
        <is>
          <t>12019000</t>
        </is>
      </c>
      <c r="D12889" t="inlineStr">
        <is>
          <t>776</t>
        </is>
      </c>
      <c r="E12889" t="inlineStr">
        <is>
          <t>MG</t>
        </is>
      </c>
      <c r="F12889" t="n">
        <v>31024</v>
      </c>
      <c r="G12889" t="n">
        <v>31021567</v>
      </c>
      <c r="H12889" t="n">
        <v>14265350</v>
      </c>
      <c r="I12889" t="inlineStr">
        <is>
          <t>Soja</t>
        </is>
      </c>
      <c r="J12889">
        <f>SI.ERROR(BUSCARV(D12889,TablaPaises,6,FALSO),"Sin dato")</f>
        <v/>
      </c>
      <c r="K12889">
        <f>SI.ERROR(BUSCARV(C12889,TablaProductos,2,FALSO),"Sin dato")</f>
        <v/>
      </c>
      <c r="L12889">
        <f>SI(H12889&gt;=1000000,"Alto",SI(H12889&gt;=100000,"Medio","Bajo"))</f>
        <v/>
      </c>
      <c r="M12889">
        <f>SI.ERROR(BUSCARV(E12889,TablaEstados,3,FALSO),"Sin dato")</f>
        <v/>
      </c>
      <c r="N12889">
        <f>SI.ERROR(BUSCARV(E12889,TablaEstados,4,FALSO),"Sin dato")</f>
        <v/>
      </c>
    </row>
    <row r="12890">
      <c r="A12890" t="inlineStr">
        <is>
          <t>2026</t>
        </is>
      </c>
      <c r="B12890" t="inlineStr">
        <is>
          <t>04</t>
        </is>
      </c>
      <c r="C12890" t="inlineStr">
        <is>
          <t>12019000</t>
        </is>
      </c>
      <c r="D12890" t="inlineStr">
        <is>
          <t>240</t>
        </is>
      </c>
      <c r="E12890" t="inlineStr">
        <is>
          <t>TO</t>
        </is>
      </c>
      <c r="F12890" t="n">
        <v>1500</v>
      </c>
      <c r="G12890" t="n">
        <v>1500000</v>
      </c>
      <c r="H12890" t="n">
        <v>609660</v>
      </c>
      <c r="I12890" t="inlineStr">
        <is>
          <t>Soja</t>
        </is>
      </c>
      <c r="J12890">
        <f>SI.ERROR(BUSCARV(D12890,TablaPaises,6,FALSO),"Sin dato")</f>
        <v/>
      </c>
      <c r="K12890">
        <f>SI.ERROR(BUSCARV(C12890,TablaProductos,2,FALSO),"Sin dato")</f>
        <v/>
      </c>
      <c r="L12890">
        <f>SI(H12890&gt;=1000000,"Alto",SI(H12890&gt;=100000,"Medio","Bajo"))</f>
        <v/>
      </c>
      <c r="M12890">
        <f>SI.ERROR(BUSCARV(E12890,TablaEstados,3,FALSO),"Sin dato")</f>
        <v/>
      </c>
      <c r="N12890">
        <f>SI.ERROR(BUSCARV(E12890,TablaEstados,4,FALSO),"Sin dato")</f>
        <v/>
      </c>
    </row>
    <row r="12891">
      <c r="A12891" t="inlineStr">
        <is>
          <t>2026</t>
        </is>
      </c>
      <c r="B12891" t="inlineStr">
        <is>
          <t>05</t>
        </is>
      </c>
      <c r="C12891" t="inlineStr">
        <is>
          <t>52010020</t>
        </is>
      </c>
      <c r="D12891" t="inlineStr">
        <is>
          <t>365</t>
        </is>
      </c>
      <c r="E12891" t="inlineStr">
        <is>
          <t>MT</t>
        </is>
      </c>
      <c r="F12891" t="n">
        <v>16498</v>
      </c>
      <c r="G12891" t="n">
        <v>16499531</v>
      </c>
      <c r="H12891" t="n">
        <v>25439782</v>
      </c>
      <c r="I12891" t="inlineStr">
        <is>
          <t>Algodón</t>
        </is>
      </c>
      <c r="J12891">
        <f>SI.ERROR(BUSCARV(D12891,TablaPaises,6,FALSO),"Sin dato")</f>
        <v/>
      </c>
      <c r="K12891">
        <f>SI.ERROR(BUSCARV(C12891,TablaProductos,2,FALSO),"Sin dato")</f>
        <v/>
      </c>
      <c r="L12891">
        <f>SI(H12891&gt;=1000000,"Alto",SI(H12891&gt;=100000,"Medio","Bajo"))</f>
        <v/>
      </c>
      <c r="M12891">
        <f>SI.ERROR(BUSCARV(E12891,TablaEstados,3,FALSO),"Sin dato")</f>
        <v/>
      </c>
      <c r="N12891">
        <f>SI.ERROR(BUSCARV(E12891,TablaEstados,4,FALSO),"Sin dato")</f>
        <v/>
      </c>
    </row>
    <row r="12892">
      <c r="A12892" t="inlineStr">
        <is>
          <t>2026</t>
        </is>
      </c>
      <c r="B12892" t="inlineStr">
        <is>
          <t>02</t>
        </is>
      </c>
      <c r="C12892" t="inlineStr">
        <is>
          <t>09011110</t>
        </is>
      </c>
      <c r="D12892" t="inlineStr">
        <is>
          <t>573</t>
        </is>
      </c>
      <c r="E12892" t="inlineStr">
        <is>
          <t>MG</t>
        </is>
      </c>
      <c r="F12892" t="n">
        <v>3388</v>
      </c>
      <c r="G12892" t="n">
        <v>3388324</v>
      </c>
      <c r="H12892" t="n">
        <v>25826059</v>
      </c>
      <c r="I12892" t="inlineStr">
        <is>
          <t>Café en granos</t>
        </is>
      </c>
      <c r="J12892">
        <f>SI.ERROR(BUSCARV(D12892,TablaPaises,6,FALSO),"Sin dato")</f>
        <v/>
      </c>
      <c r="K12892">
        <f>SI.ERROR(BUSCARV(C12892,TablaProductos,2,FALSO),"Sin dato")</f>
        <v/>
      </c>
      <c r="L12892">
        <f>SI(H12892&gt;=1000000,"Alto",SI(H12892&gt;=100000,"Medio","Bajo"))</f>
        <v/>
      </c>
      <c r="M12892">
        <f>SI.ERROR(BUSCARV(E12892,TablaEstados,3,FALSO),"Sin dato")</f>
        <v/>
      </c>
      <c r="N12892">
        <f>SI.ERROR(BUSCARV(E12892,TablaEstados,4,FALSO),"Sin dato")</f>
        <v/>
      </c>
    </row>
    <row r="12893">
      <c r="A12893" t="inlineStr">
        <is>
          <t>2026</t>
        </is>
      </c>
      <c r="B12893" t="inlineStr">
        <is>
          <t>02</t>
        </is>
      </c>
      <c r="C12893" t="inlineStr">
        <is>
          <t>12019000</t>
        </is>
      </c>
      <c r="D12893" t="inlineStr">
        <is>
          <t>160</t>
        </is>
      </c>
      <c r="E12893" t="inlineStr">
        <is>
          <t>PA</t>
        </is>
      </c>
      <c r="F12893" t="n">
        <v>16103</v>
      </c>
      <c r="G12893" t="n">
        <v>16103876</v>
      </c>
      <c r="H12893" t="n">
        <v>6599791</v>
      </c>
      <c r="I12893" t="inlineStr">
        <is>
          <t>Soja</t>
        </is>
      </c>
      <c r="J12893">
        <f>SI.ERROR(BUSCARV(D12893,TablaPaises,6,FALSO),"Sin dato")</f>
        <v/>
      </c>
      <c r="K12893">
        <f>SI.ERROR(BUSCARV(C12893,TablaProductos,2,FALSO),"Sin dato")</f>
        <v/>
      </c>
      <c r="L12893">
        <f>SI(H12893&gt;=1000000,"Alto",SI(H12893&gt;=100000,"Medio","Bajo"))</f>
        <v/>
      </c>
      <c r="M12893">
        <f>SI.ERROR(BUSCARV(E12893,TablaEstados,3,FALSO),"Sin dato")</f>
        <v/>
      </c>
      <c r="N12893">
        <f>SI.ERROR(BUSCARV(E12893,TablaEstados,4,FALSO),"Sin dato")</f>
        <v/>
      </c>
    </row>
    <row r="12894">
      <c r="A12894" t="inlineStr">
        <is>
          <t>2026</t>
        </is>
      </c>
      <c r="B12894" t="inlineStr">
        <is>
          <t>07</t>
        </is>
      </c>
      <c r="C12894" t="inlineStr">
        <is>
          <t>10059010</t>
        </is>
      </c>
      <c r="D12894" t="inlineStr">
        <is>
          <t>850</t>
        </is>
      </c>
      <c r="E12894" t="inlineStr">
        <is>
          <t>MT</t>
        </is>
      </c>
      <c r="F12894" t="n">
        <v>24198056</v>
      </c>
      <c r="G12894" t="n">
        <v>24198056</v>
      </c>
      <c r="H12894" t="n">
        <v>5141844</v>
      </c>
      <c r="I12894" t="inlineStr">
        <is>
          <t>Milho</t>
        </is>
      </c>
      <c r="J12894">
        <f>SI.ERROR(BUSCARV(D12894,TablaPaises,6,FALSO),"Sin dato")</f>
        <v/>
      </c>
      <c r="K12894">
        <f>SI.ERROR(BUSCARV(C12894,TablaProductos,2,FALSO),"Sin dato")</f>
        <v/>
      </c>
      <c r="L12894">
        <f>SI(H12894&gt;=1000000,"Alto",SI(H12894&gt;=100000,"Medio","Bajo"))</f>
        <v/>
      </c>
      <c r="M12894">
        <f>SI.ERROR(BUSCARV(E12894,TablaEstados,3,FALSO),"Sin dato")</f>
        <v/>
      </c>
      <c r="N12894">
        <f>SI.ERROR(BUSCARV(E12894,TablaEstados,4,FALSO),"Sin dato")</f>
        <v/>
      </c>
    </row>
    <row r="12895">
      <c r="A12895" t="inlineStr">
        <is>
          <t>2026</t>
        </is>
      </c>
      <c r="B12895" t="inlineStr">
        <is>
          <t>07</t>
        </is>
      </c>
      <c r="C12895" t="inlineStr">
        <is>
          <t>09011110</t>
        </is>
      </c>
      <c r="D12895" t="inlineStr">
        <is>
          <t>149</t>
        </is>
      </c>
      <c r="E12895" t="inlineStr">
        <is>
          <t>MG</t>
        </is>
      </c>
      <c r="F12895" t="n">
        <v>964</v>
      </c>
      <c r="G12895" t="n">
        <v>966250</v>
      </c>
      <c r="H12895" t="n">
        <v>5819132</v>
      </c>
      <c r="I12895" t="inlineStr">
        <is>
          <t>Café en granos</t>
        </is>
      </c>
      <c r="J12895">
        <f>SI.ERROR(BUSCARV(D12895,TablaPaises,6,FALSO),"Sin dato")</f>
        <v/>
      </c>
      <c r="K12895">
        <f>SI.ERROR(BUSCARV(C12895,TablaProductos,2,FALSO),"Sin dato")</f>
        <v/>
      </c>
      <c r="L12895">
        <f>SI(H12895&gt;=1000000,"Alto",SI(H12895&gt;=100000,"Medio","Bajo"))</f>
        <v/>
      </c>
      <c r="M12895">
        <f>SI.ERROR(BUSCARV(E12895,TablaEstados,3,FALSO),"Sin dato")</f>
        <v/>
      </c>
      <c r="N12895">
        <f>SI.ERROR(BUSCARV(E12895,TablaEstados,4,FALSO),"Sin dato")</f>
        <v/>
      </c>
    </row>
    <row r="12896">
      <c r="A12896" t="inlineStr">
        <is>
          <t>2026</t>
        </is>
      </c>
      <c r="B12896" t="inlineStr">
        <is>
          <t>05</t>
        </is>
      </c>
      <c r="C12896" t="inlineStr">
        <is>
          <t>12019000</t>
        </is>
      </c>
      <c r="D12896" t="inlineStr">
        <is>
          <t>372</t>
        </is>
      </c>
      <c r="E12896" t="inlineStr">
        <is>
          <t>MT</t>
        </is>
      </c>
      <c r="F12896" t="n">
        <v>69666</v>
      </c>
      <c r="G12896" t="n">
        <v>69666061</v>
      </c>
      <c r="H12896" t="n">
        <v>29082966</v>
      </c>
      <c r="I12896" t="inlineStr">
        <is>
          <t>Soja</t>
        </is>
      </c>
      <c r="J12896">
        <f>SI.ERROR(BUSCARV(D12896,TablaPaises,6,FALSO),"Sin dato")</f>
        <v/>
      </c>
      <c r="K12896">
        <f>SI.ERROR(BUSCARV(C12896,TablaProductos,2,FALSO),"Sin dato")</f>
        <v/>
      </c>
      <c r="L12896">
        <f>SI(H12896&gt;=1000000,"Alto",SI(H12896&gt;=100000,"Medio","Bajo"))</f>
        <v/>
      </c>
      <c r="M12896">
        <f>SI.ERROR(BUSCARV(E12896,TablaEstados,3,FALSO),"Sin dato")</f>
        <v/>
      </c>
      <c r="N12896">
        <f>SI.ERROR(BUSCARV(E12896,TablaEstados,4,FALSO),"Sin dato")</f>
        <v/>
      </c>
    </row>
    <row r="12897">
      <c r="A12897" t="inlineStr">
        <is>
          <t>2026</t>
        </is>
      </c>
      <c r="B12897" t="inlineStr">
        <is>
          <t>05</t>
        </is>
      </c>
      <c r="C12897" t="inlineStr">
        <is>
          <t>09011110</t>
        </is>
      </c>
      <c r="D12897" t="inlineStr">
        <is>
          <t>023</t>
        </is>
      </c>
      <c r="E12897" t="inlineStr">
        <is>
          <t>ES</t>
        </is>
      </c>
      <c r="F12897" t="n">
        <v>1024</v>
      </c>
      <c r="G12897" t="n">
        <v>1023765</v>
      </c>
      <c r="H12897" t="n">
        <v>3756896</v>
      </c>
      <c r="I12897" t="inlineStr">
        <is>
          <t>Café en granos</t>
        </is>
      </c>
      <c r="J12897">
        <f>SI.ERROR(BUSCARV(D12897,TablaPaises,6,FALSO),"Sin dato")</f>
        <v/>
      </c>
      <c r="K12897">
        <f>SI.ERROR(BUSCARV(C12897,TablaProductos,2,FALSO),"Sin dato")</f>
        <v/>
      </c>
      <c r="L12897">
        <f>SI(H12897&gt;=1000000,"Alto",SI(H12897&gt;=100000,"Medio","Bajo"))</f>
        <v/>
      </c>
      <c r="M12897">
        <f>SI.ERROR(BUSCARV(E12897,TablaEstados,3,FALSO),"Sin dato")</f>
        <v/>
      </c>
      <c r="N12897">
        <f>SI.ERROR(BUSCARV(E12897,TablaEstados,4,FALSO),"Sin dato")</f>
        <v/>
      </c>
    </row>
    <row r="12898">
      <c r="A12898" t="inlineStr">
        <is>
          <t>2026</t>
        </is>
      </c>
      <c r="B12898" t="inlineStr">
        <is>
          <t>09</t>
        </is>
      </c>
      <c r="C12898" t="inlineStr">
        <is>
          <t>52010020</t>
        </is>
      </c>
      <c r="D12898" t="inlineStr">
        <is>
          <t>160</t>
        </is>
      </c>
      <c r="E12898" t="inlineStr">
        <is>
          <t>BA</t>
        </is>
      </c>
      <c r="F12898" t="n">
        <v>4117</v>
      </c>
      <c r="G12898" t="n">
        <v>4116427</v>
      </c>
      <c r="H12898" t="n">
        <v>7299820</v>
      </c>
      <c r="I12898" t="inlineStr">
        <is>
          <t>Algodón</t>
        </is>
      </c>
      <c r="J12898">
        <f>SI.ERROR(BUSCARV(D12898,TablaPaises,6,FALSO),"Sin dato")</f>
        <v/>
      </c>
      <c r="K12898">
        <f>SI.ERROR(BUSCARV(C12898,TablaProductos,2,FALSO),"Sin dato")</f>
        <v/>
      </c>
      <c r="L12898">
        <f>SI(H12898&gt;=1000000,"Alto",SI(H12898&gt;=100000,"Medio","Bajo"))</f>
        <v/>
      </c>
      <c r="M12898">
        <f>SI.ERROR(BUSCARV(E12898,TablaEstados,3,FALSO),"Sin dato")</f>
        <v/>
      </c>
      <c r="N12898">
        <f>SI.ERROR(BUSCARV(E12898,TablaEstados,4,FALSO),"Sin dato")</f>
        <v/>
      </c>
    </row>
    <row r="12899">
      <c r="A12899" t="inlineStr">
        <is>
          <t>2026</t>
        </is>
      </c>
      <c r="B12899" t="inlineStr">
        <is>
          <t>03</t>
        </is>
      </c>
      <c r="C12899" t="inlineStr">
        <is>
          <t>12019000</t>
        </is>
      </c>
      <c r="D12899" t="inlineStr">
        <is>
          <t>858</t>
        </is>
      </c>
      <c r="E12899" t="inlineStr">
        <is>
          <t>GO</t>
        </is>
      </c>
      <c r="F12899" t="n">
        <v>35655</v>
      </c>
      <c r="G12899" t="n">
        <v>35653302</v>
      </c>
      <c r="H12899" t="n">
        <v>15290198</v>
      </c>
      <c r="I12899" t="inlineStr">
        <is>
          <t>Soja</t>
        </is>
      </c>
      <c r="J12899">
        <f>SI.ERROR(BUSCARV(D12899,TablaPaises,6,FALSO),"Sin dato")</f>
        <v/>
      </c>
      <c r="K12899">
        <f>SI.ERROR(BUSCARV(C12899,TablaProductos,2,FALSO),"Sin dato")</f>
        <v/>
      </c>
      <c r="L12899">
        <f>SI(H12899&gt;=1000000,"Alto",SI(H12899&gt;=100000,"Medio","Bajo"))</f>
        <v/>
      </c>
      <c r="M12899">
        <f>SI.ERROR(BUSCARV(E12899,TablaEstados,3,FALSO),"Sin dato")</f>
        <v/>
      </c>
      <c r="N12899">
        <f>SI.ERROR(BUSCARV(E12899,TablaEstados,4,FALSO),"Sin dato")</f>
        <v/>
      </c>
    </row>
    <row r="12900">
      <c r="A12900" t="inlineStr">
        <is>
          <t>2026</t>
        </is>
      </c>
      <c r="B12900" t="inlineStr">
        <is>
          <t>05</t>
        </is>
      </c>
      <c r="C12900" t="inlineStr">
        <is>
          <t>09011190</t>
        </is>
      </c>
      <c r="D12900" t="inlineStr">
        <is>
          <t>467</t>
        </is>
      </c>
      <c r="E12900" t="inlineStr">
        <is>
          <t>SC</t>
        </is>
      </c>
      <c r="F12900" t="n">
        <v>15</v>
      </c>
      <c r="G12900" t="n">
        <v>15</v>
      </c>
      <c r="H12900" t="n">
        <v>274</v>
      </c>
      <c r="I12900" t="inlineStr">
        <is>
          <t>Café en granos</t>
        </is>
      </c>
      <c r="J12900">
        <f>SI.ERROR(BUSCARV(D12900,TablaPaises,6,FALSO),"Sin dato")</f>
        <v/>
      </c>
      <c r="K12900">
        <f>SI.ERROR(BUSCARV(C12900,TablaProductos,2,FALSO),"Sin dato")</f>
        <v/>
      </c>
      <c r="L12900">
        <f>SI(H12900&gt;=1000000,"Alto",SI(H12900&gt;=100000,"Medio","Bajo"))</f>
        <v/>
      </c>
      <c r="M12900">
        <f>SI.ERROR(BUSCARV(E12900,TablaEstados,3,FALSO),"Sin dato")</f>
        <v/>
      </c>
      <c r="N12900">
        <f>SI.ERROR(BUSCARV(E12900,TablaEstados,4,FALSO),"Sin dato")</f>
        <v/>
      </c>
    </row>
    <row r="12901">
      <c r="A12901" t="inlineStr">
        <is>
          <t>2026</t>
        </is>
      </c>
      <c r="B12901" t="inlineStr">
        <is>
          <t>08</t>
        </is>
      </c>
      <c r="C12901" t="inlineStr">
        <is>
          <t>12019000</t>
        </is>
      </c>
      <c r="D12901" t="inlineStr">
        <is>
          <t>160</t>
        </is>
      </c>
      <c r="E12901" t="inlineStr">
        <is>
          <t>GO</t>
        </is>
      </c>
      <c r="F12901" t="n">
        <v>207202</v>
      </c>
      <c r="G12901" t="n">
        <v>207202092</v>
      </c>
      <c r="H12901" t="n">
        <v>92845759</v>
      </c>
      <c r="I12901" t="inlineStr">
        <is>
          <t>Soja</t>
        </is>
      </c>
      <c r="J12901">
        <f>SI.ERROR(BUSCARV(D12901,TablaPaises,6,FALSO),"Sin dato")</f>
        <v/>
      </c>
      <c r="K12901">
        <f>SI.ERROR(BUSCARV(C12901,TablaProductos,2,FALSO),"Sin dato")</f>
        <v/>
      </c>
      <c r="L12901">
        <f>SI(H12901&gt;=1000000,"Alto",SI(H12901&gt;=100000,"Medio","Bajo"))</f>
        <v/>
      </c>
      <c r="M12901">
        <f>SI.ERROR(BUSCARV(E12901,TablaEstados,3,FALSO),"Sin dato")</f>
        <v/>
      </c>
      <c r="N12901">
        <f>SI.ERROR(BUSCARV(E12901,TablaEstados,4,FALSO),"Sin dato")</f>
        <v/>
      </c>
    </row>
    <row r="12902">
      <c r="A12902" t="inlineStr">
        <is>
          <t>2026</t>
        </is>
      </c>
      <c r="B12902" t="inlineStr">
        <is>
          <t>08</t>
        </is>
      </c>
      <c r="C12902" t="inlineStr">
        <is>
          <t>09011110</t>
        </is>
      </c>
      <c r="D12902" t="inlineStr">
        <is>
          <t>438</t>
        </is>
      </c>
      <c r="E12902" t="inlineStr">
        <is>
          <t>MG</t>
        </is>
      </c>
      <c r="F12902" t="n">
        <v>362</v>
      </c>
      <c r="G12902" t="n">
        <v>363590</v>
      </c>
      <c r="H12902" t="n">
        <v>2007021</v>
      </c>
      <c r="I12902" t="inlineStr">
        <is>
          <t>Café en granos</t>
        </is>
      </c>
      <c r="J12902">
        <f>SI.ERROR(BUSCARV(D12902,TablaPaises,6,FALSO),"Sin dato")</f>
        <v/>
      </c>
      <c r="K12902">
        <f>SI.ERROR(BUSCARV(C12902,TablaProductos,2,FALSO),"Sin dato")</f>
        <v/>
      </c>
      <c r="L12902">
        <f>SI(H12902&gt;=1000000,"Alto",SI(H12902&gt;=100000,"Medio","Bajo"))</f>
        <v/>
      </c>
      <c r="M12902">
        <f>SI.ERROR(BUSCARV(E12902,TablaEstados,3,FALSO),"Sin dato")</f>
        <v/>
      </c>
      <c r="N12902">
        <f>SI.ERROR(BUSCARV(E12902,TablaEstados,4,FALSO),"Sin dato")</f>
        <v/>
      </c>
    </row>
    <row r="12903">
      <c r="A12903" t="inlineStr">
        <is>
          <t>2026</t>
        </is>
      </c>
      <c r="B12903" t="inlineStr">
        <is>
          <t>08</t>
        </is>
      </c>
      <c r="C12903" t="inlineStr">
        <is>
          <t>10059010</t>
        </is>
      </c>
      <c r="D12903" t="inlineStr">
        <is>
          <t>383</t>
        </is>
      </c>
      <c r="E12903" t="inlineStr">
        <is>
          <t>MS</t>
        </is>
      </c>
      <c r="F12903" t="n">
        <v>22700007</v>
      </c>
      <c r="G12903" t="n">
        <v>22700007</v>
      </c>
      <c r="H12903" t="n">
        <v>5203296</v>
      </c>
      <c r="I12903" t="inlineStr">
        <is>
          <t>Milho</t>
        </is>
      </c>
      <c r="J12903">
        <f>SI.ERROR(BUSCARV(D12903,TablaPaises,6,FALSO),"Sin dato")</f>
        <v/>
      </c>
      <c r="K12903">
        <f>SI.ERROR(BUSCARV(C12903,TablaProductos,2,FALSO),"Sin dato")</f>
        <v/>
      </c>
      <c r="L12903">
        <f>SI(H12903&gt;=1000000,"Alto",SI(H12903&gt;=100000,"Medio","Bajo"))</f>
        <v/>
      </c>
      <c r="M12903">
        <f>SI.ERROR(BUSCARV(E12903,TablaEstados,3,FALSO),"Sin dato")</f>
        <v/>
      </c>
      <c r="N12903">
        <f>SI.ERROR(BUSCARV(E12903,TablaEstados,4,FALSO),"Sin dato")</f>
        <v/>
      </c>
    </row>
    <row r="12904">
      <c r="A12904" t="inlineStr">
        <is>
          <t>2026</t>
        </is>
      </c>
      <c r="B12904" t="inlineStr">
        <is>
          <t>06</t>
        </is>
      </c>
      <c r="C12904" t="inlineStr">
        <is>
          <t>12019000</t>
        </is>
      </c>
      <c r="D12904" t="inlineStr">
        <is>
          <t>858</t>
        </is>
      </c>
      <c r="E12904" t="inlineStr">
        <is>
          <t>SP</t>
        </is>
      </c>
      <c r="F12904" t="n">
        <v>1556</v>
      </c>
      <c r="G12904" t="n">
        <v>1555588</v>
      </c>
      <c r="H12904" t="n">
        <v>670997</v>
      </c>
      <c r="I12904" t="inlineStr">
        <is>
          <t>Soja</t>
        </is>
      </c>
      <c r="J12904">
        <f>SI.ERROR(BUSCARV(D12904,TablaPaises,6,FALSO),"Sin dato")</f>
        <v/>
      </c>
      <c r="K12904">
        <f>SI.ERROR(BUSCARV(C12904,TablaProductos,2,FALSO),"Sin dato")</f>
        <v/>
      </c>
      <c r="L12904">
        <f>SI(H12904&gt;=1000000,"Alto",SI(H12904&gt;=100000,"Medio","Bajo"))</f>
        <v/>
      </c>
      <c r="M12904">
        <f>SI.ERROR(BUSCARV(E12904,TablaEstados,3,FALSO),"Sin dato")</f>
        <v/>
      </c>
      <c r="N12904">
        <f>SI.ERROR(BUSCARV(E12904,TablaEstados,4,FALSO),"Sin dato")</f>
        <v/>
      </c>
    </row>
    <row r="12905">
      <c r="A12905" t="inlineStr">
        <is>
          <t>2026</t>
        </is>
      </c>
      <c r="B12905" t="inlineStr">
        <is>
          <t>02</t>
        </is>
      </c>
      <c r="C12905" t="inlineStr">
        <is>
          <t>10059010</t>
        </is>
      </c>
      <c r="D12905" t="inlineStr">
        <is>
          <t>267</t>
        </is>
      </c>
      <c r="E12905" t="inlineStr">
        <is>
          <t>RS</t>
        </is>
      </c>
      <c r="F12905" t="n">
        <v>58550000</v>
      </c>
      <c r="G12905" t="n">
        <v>58550000</v>
      </c>
      <c r="H12905" t="n">
        <v>12850711</v>
      </c>
      <c r="I12905" t="inlineStr">
        <is>
          <t>Milho</t>
        </is>
      </c>
      <c r="J12905">
        <f>SI.ERROR(BUSCARV(D12905,TablaPaises,6,FALSO),"Sin dato")</f>
        <v/>
      </c>
      <c r="K12905">
        <f>SI.ERROR(BUSCARV(C12905,TablaProductos,2,FALSO),"Sin dato")</f>
        <v/>
      </c>
      <c r="L12905">
        <f>SI(H12905&gt;=1000000,"Alto",SI(H12905&gt;=100000,"Medio","Bajo"))</f>
        <v/>
      </c>
      <c r="M12905">
        <f>SI.ERROR(BUSCARV(E12905,TablaEstados,3,FALSO),"Sin dato")</f>
        <v/>
      </c>
      <c r="N12905">
        <f>SI.ERROR(BUSCARV(E12905,TablaEstados,4,FALSO),"Sin dato")</f>
        <v/>
      </c>
    </row>
    <row r="12906">
      <c r="A12906" t="inlineStr">
        <is>
          <t>2026</t>
        </is>
      </c>
      <c r="B12906" t="inlineStr">
        <is>
          <t>05</t>
        </is>
      </c>
      <c r="C12906" t="inlineStr">
        <is>
          <t>09011110</t>
        </is>
      </c>
      <c r="D12906" t="inlineStr">
        <is>
          <t>386</t>
        </is>
      </c>
      <c r="E12906" t="inlineStr">
        <is>
          <t>SP</t>
        </is>
      </c>
      <c r="F12906" t="n">
        <v>1295</v>
      </c>
      <c r="G12906" t="n">
        <v>1295945</v>
      </c>
      <c r="H12906" t="n">
        <v>9735172</v>
      </c>
      <c r="I12906" t="inlineStr">
        <is>
          <t>Café en granos</t>
        </is>
      </c>
      <c r="J12906">
        <f>SI.ERROR(BUSCARV(D12906,TablaPaises,6,FALSO),"Sin dato")</f>
        <v/>
      </c>
      <c r="K12906">
        <f>SI.ERROR(BUSCARV(C12906,TablaProductos,2,FALSO),"Sin dato")</f>
        <v/>
      </c>
      <c r="L12906">
        <f>SI(H12906&gt;=1000000,"Alto",SI(H12906&gt;=100000,"Medio","Bajo"))</f>
        <v/>
      </c>
      <c r="M12906">
        <f>SI.ERROR(BUSCARV(E12906,TablaEstados,3,FALSO),"Sin dato")</f>
        <v/>
      </c>
      <c r="N12906">
        <f>SI.ERROR(BUSCARV(E12906,TablaEstados,4,FALSO),"Sin dato")</f>
        <v/>
      </c>
    </row>
    <row r="12907">
      <c r="A12907" t="inlineStr">
        <is>
          <t>2026</t>
        </is>
      </c>
      <c r="B12907" t="inlineStr">
        <is>
          <t>02</t>
        </is>
      </c>
      <c r="C12907" t="inlineStr">
        <is>
          <t>09011110</t>
        </is>
      </c>
      <c r="D12907" t="inlineStr">
        <is>
          <t>403</t>
        </is>
      </c>
      <c r="E12907" t="inlineStr">
        <is>
          <t>MG</t>
        </is>
      </c>
      <c r="F12907" t="n">
        <v>117</v>
      </c>
      <c r="G12907" t="n">
        <v>117600</v>
      </c>
      <c r="H12907" t="n">
        <v>687888</v>
      </c>
      <c r="I12907" t="inlineStr">
        <is>
          <t>Café en granos</t>
        </is>
      </c>
      <c r="J12907">
        <f>SI.ERROR(BUSCARV(D12907,TablaPaises,6,FALSO),"Sin dato")</f>
        <v/>
      </c>
      <c r="K12907">
        <f>SI.ERROR(BUSCARV(C12907,TablaProductos,2,FALSO),"Sin dato")</f>
        <v/>
      </c>
      <c r="L12907">
        <f>SI(H12907&gt;=1000000,"Alto",SI(H12907&gt;=100000,"Medio","Bajo"))</f>
        <v/>
      </c>
      <c r="M12907">
        <f>SI.ERROR(BUSCARV(E12907,TablaEstados,3,FALSO),"Sin dato")</f>
        <v/>
      </c>
      <c r="N12907">
        <f>SI.ERROR(BUSCARV(E12907,TablaEstados,4,FALSO),"Sin dato")</f>
        <v/>
      </c>
    </row>
    <row r="12908">
      <c r="A12908" t="inlineStr">
        <is>
          <t>2026</t>
        </is>
      </c>
      <c r="B12908" t="inlineStr">
        <is>
          <t>05</t>
        </is>
      </c>
      <c r="C12908" t="inlineStr">
        <is>
          <t>12019000</t>
        </is>
      </c>
      <c r="D12908" t="inlineStr">
        <is>
          <t>493</t>
        </is>
      </c>
      <c r="E12908" t="inlineStr">
        <is>
          <t>RO</t>
        </is>
      </c>
      <c r="F12908" t="n">
        <v>23029</v>
      </c>
      <c r="G12908" t="n">
        <v>23030037</v>
      </c>
      <c r="H12908" t="n">
        <v>9757872</v>
      </c>
      <c r="I12908" t="inlineStr">
        <is>
          <t>Soja</t>
        </is>
      </c>
      <c r="J12908">
        <f>SI.ERROR(BUSCARV(D12908,TablaPaises,6,FALSO),"Sin dato")</f>
        <v/>
      </c>
      <c r="K12908">
        <f>SI.ERROR(BUSCARV(C12908,TablaProductos,2,FALSO),"Sin dato")</f>
        <v/>
      </c>
      <c r="L12908">
        <f>SI(H12908&gt;=1000000,"Alto",SI(H12908&gt;=100000,"Medio","Bajo"))</f>
        <v/>
      </c>
      <c r="M12908">
        <f>SI.ERROR(BUSCARV(E12908,TablaEstados,3,FALSO),"Sin dato")</f>
        <v/>
      </c>
      <c r="N12908">
        <f>SI.ERROR(BUSCARV(E12908,TablaEstados,4,FALSO),"Sin dato")</f>
        <v/>
      </c>
    </row>
    <row r="12909">
      <c r="A12909" t="inlineStr">
        <is>
          <t>2026</t>
        </is>
      </c>
      <c r="B12909" t="inlineStr">
        <is>
          <t>05</t>
        </is>
      </c>
      <c r="C12909" t="inlineStr">
        <is>
          <t>09011110</t>
        </is>
      </c>
      <c r="D12909" t="inlineStr">
        <is>
          <t>249</t>
        </is>
      </c>
      <c r="E12909" t="inlineStr">
        <is>
          <t>SP</t>
        </is>
      </c>
      <c r="F12909" t="n">
        <v>2501</v>
      </c>
      <c r="G12909" t="n">
        <v>2501795</v>
      </c>
      <c r="H12909" t="n">
        <v>16827444</v>
      </c>
      <c r="I12909" t="inlineStr">
        <is>
          <t>Café en granos</t>
        </is>
      </c>
      <c r="J12909">
        <f>SI.ERROR(BUSCARV(D12909,TablaPaises,6,FALSO),"Sin dato")</f>
        <v/>
      </c>
      <c r="K12909">
        <f>SI.ERROR(BUSCARV(C12909,TablaProductos,2,FALSO),"Sin dato")</f>
        <v/>
      </c>
      <c r="L12909">
        <f>SI(H12909&gt;=1000000,"Alto",SI(H12909&gt;=100000,"Medio","Bajo"))</f>
        <v/>
      </c>
      <c r="M12909">
        <f>SI.ERROR(BUSCARV(E12909,TablaEstados,3,FALSO),"Sin dato")</f>
        <v/>
      </c>
      <c r="N12909">
        <f>SI.ERROR(BUSCARV(E12909,TablaEstados,4,FALSO),"Sin dato")</f>
        <v/>
      </c>
    </row>
    <row r="12910">
      <c r="A12910" t="inlineStr">
        <is>
          <t>2026</t>
        </is>
      </c>
      <c r="B12910" t="inlineStr">
        <is>
          <t>03</t>
        </is>
      </c>
      <c r="C12910" t="inlineStr">
        <is>
          <t>10059010</t>
        </is>
      </c>
      <c r="D12910" t="inlineStr">
        <is>
          <t>351</t>
        </is>
      </c>
      <c r="E12910" t="inlineStr">
        <is>
          <t>SP</t>
        </is>
      </c>
      <c r="F12910" t="n">
        <v>10</v>
      </c>
      <c r="G12910" t="n">
        <v>10</v>
      </c>
      <c r="H12910" t="n">
        <v>47</v>
      </c>
      <c r="I12910" t="inlineStr">
        <is>
          <t>Milho</t>
        </is>
      </c>
      <c r="J12910">
        <f>SI.ERROR(BUSCARV(D12910,TablaPaises,6,FALSO),"Sin dato")</f>
        <v/>
      </c>
      <c r="K12910">
        <f>SI.ERROR(BUSCARV(C12910,TablaProductos,2,FALSO),"Sin dato")</f>
        <v/>
      </c>
      <c r="L12910">
        <f>SI(H12910&gt;=1000000,"Alto",SI(H12910&gt;=100000,"Medio","Bajo"))</f>
        <v/>
      </c>
      <c r="M12910">
        <f>SI.ERROR(BUSCARV(E12910,TablaEstados,3,FALSO),"Sin dato")</f>
        <v/>
      </c>
      <c r="N12910">
        <f>SI.ERROR(BUSCARV(E12910,TablaEstados,4,FALSO),"Sin dato")</f>
        <v/>
      </c>
    </row>
    <row r="12911">
      <c r="A12911" t="inlineStr">
        <is>
          <t>2026</t>
        </is>
      </c>
      <c r="B12911" t="inlineStr">
        <is>
          <t>01</t>
        </is>
      </c>
      <c r="C12911" t="inlineStr">
        <is>
          <t>09011190</t>
        </is>
      </c>
      <c r="D12911" t="inlineStr">
        <is>
          <t>741</t>
        </is>
      </c>
      <c r="E12911" t="inlineStr">
        <is>
          <t>SC</t>
        </is>
      </c>
      <c r="F12911" t="n">
        <v>2</v>
      </c>
      <c r="G12911" t="n">
        <v>2</v>
      </c>
      <c r="H12911" t="n">
        <v>35</v>
      </c>
      <c r="I12911" t="inlineStr">
        <is>
          <t>Café en granos</t>
        </is>
      </c>
      <c r="J12911">
        <f>SI.ERROR(BUSCARV(D12911,TablaPaises,6,FALSO),"Sin dato")</f>
        <v/>
      </c>
      <c r="K12911">
        <f>SI.ERROR(BUSCARV(C12911,TablaProductos,2,FALSO),"Sin dato")</f>
        <v/>
      </c>
      <c r="L12911">
        <f>SI(H12911&gt;=1000000,"Alto",SI(H12911&gt;=100000,"Medio","Bajo"))</f>
        <v/>
      </c>
      <c r="M12911">
        <f>SI.ERROR(BUSCARV(E12911,TablaEstados,3,FALSO),"Sin dato")</f>
        <v/>
      </c>
      <c r="N12911">
        <f>SI.ERROR(BUSCARV(E12911,TablaEstados,4,FALSO),"Sin dato")</f>
        <v/>
      </c>
    </row>
    <row r="12912">
      <c r="A12912" t="inlineStr">
        <is>
          <t>2026</t>
        </is>
      </c>
      <c r="B12912" t="inlineStr">
        <is>
          <t>03</t>
        </is>
      </c>
      <c r="C12912" t="inlineStr">
        <is>
          <t>09011110</t>
        </is>
      </c>
      <c r="D12912" t="inlineStr">
        <is>
          <t>607</t>
        </is>
      </c>
      <c r="E12912" t="inlineStr">
        <is>
          <t>SP</t>
        </is>
      </c>
      <c r="F12912" t="n">
        <v>191</v>
      </c>
      <c r="G12912" t="n">
        <v>192000</v>
      </c>
      <c r="H12912" t="n">
        <v>1410371</v>
      </c>
      <c r="I12912" t="inlineStr">
        <is>
          <t>Café en granos</t>
        </is>
      </c>
      <c r="J12912">
        <f>SI.ERROR(BUSCARV(D12912,TablaPaises,6,FALSO),"Sin dato")</f>
        <v/>
      </c>
      <c r="K12912">
        <f>SI.ERROR(BUSCARV(C12912,TablaProductos,2,FALSO),"Sin dato")</f>
        <v/>
      </c>
      <c r="L12912">
        <f>SI(H12912&gt;=1000000,"Alto",SI(H12912&gt;=100000,"Medio","Bajo"))</f>
        <v/>
      </c>
      <c r="M12912">
        <f>SI.ERROR(BUSCARV(E12912,TablaEstados,3,FALSO),"Sin dato")</f>
        <v/>
      </c>
      <c r="N12912">
        <f>SI.ERROR(BUSCARV(E12912,TablaEstados,4,FALSO),"Sin dato")</f>
        <v/>
      </c>
    </row>
    <row r="12913">
      <c r="A12913" t="inlineStr">
        <is>
          <t>2026</t>
        </is>
      </c>
      <c r="B12913" t="inlineStr">
        <is>
          <t>02</t>
        </is>
      </c>
      <c r="C12913" t="inlineStr">
        <is>
          <t>12019000</t>
        </is>
      </c>
      <c r="D12913" t="inlineStr">
        <is>
          <t>245</t>
        </is>
      </c>
      <c r="E12913" t="inlineStr">
        <is>
          <t>MT</t>
        </is>
      </c>
      <c r="F12913" t="n">
        <v>41984</v>
      </c>
      <c r="G12913" t="n">
        <v>41984446</v>
      </c>
      <c r="H12913" t="n">
        <v>17964075</v>
      </c>
      <c r="I12913" t="inlineStr">
        <is>
          <t>Soja</t>
        </is>
      </c>
      <c r="J12913">
        <f>SI.ERROR(BUSCARV(D12913,TablaPaises,6,FALSO),"Sin dato")</f>
        <v/>
      </c>
      <c r="K12913">
        <f>SI.ERROR(BUSCARV(C12913,TablaProductos,2,FALSO),"Sin dato")</f>
        <v/>
      </c>
      <c r="L12913">
        <f>SI(H12913&gt;=1000000,"Alto",SI(H12913&gt;=100000,"Medio","Bajo"))</f>
        <v/>
      </c>
      <c r="M12913">
        <f>SI.ERROR(BUSCARV(E12913,TablaEstados,3,FALSO),"Sin dato")</f>
        <v/>
      </c>
      <c r="N12913">
        <f>SI.ERROR(BUSCARV(E12913,TablaEstados,4,FALSO),"Sin dato")</f>
        <v/>
      </c>
    </row>
    <row r="12914">
      <c r="A12914" t="inlineStr">
        <is>
          <t>2026</t>
        </is>
      </c>
      <c r="B12914" t="inlineStr">
        <is>
          <t>04</t>
        </is>
      </c>
      <c r="C12914" t="inlineStr">
        <is>
          <t>52010020</t>
        </is>
      </c>
      <c r="D12914" t="inlineStr">
        <is>
          <t>081</t>
        </is>
      </c>
      <c r="E12914" t="inlineStr">
        <is>
          <t>BA</t>
        </is>
      </c>
      <c r="F12914" t="n">
        <v>4295</v>
      </c>
      <c r="G12914" t="n">
        <v>4294982</v>
      </c>
      <c r="H12914" t="n">
        <v>6338394</v>
      </c>
      <c r="I12914" t="inlineStr">
        <is>
          <t>Algodón</t>
        </is>
      </c>
      <c r="J12914">
        <f>SI.ERROR(BUSCARV(D12914,TablaPaises,6,FALSO),"Sin dato")</f>
        <v/>
      </c>
      <c r="K12914">
        <f>SI.ERROR(BUSCARV(C12914,TablaProductos,2,FALSO),"Sin dato")</f>
        <v/>
      </c>
      <c r="L12914">
        <f>SI(H12914&gt;=1000000,"Alto",SI(H12914&gt;=100000,"Medio","Bajo"))</f>
        <v/>
      </c>
      <c r="M12914">
        <f>SI.ERROR(BUSCARV(E12914,TablaEstados,3,FALSO),"Sin dato")</f>
        <v/>
      </c>
      <c r="N12914">
        <f>SI.ERROR(BUSCARV(E12914,TablaEstados,4,FALSO),"Sin dato")</f>
        <v/>
      </c>
    </row>
    <row r="12915">
      <c r="A12915" t="inlineStr">
        <is>
          <t>2026</t>
        </is>
      </c>
      <c r="B12915" t="inlineStr">
        <is>
          <t>06</t>
        </is>
      </c>
      <c r="C12915" t="inlineStr">
        <is>
          <t>12019000</t>
        </is>
      </c>
      <c r="D12915" t="inlineStr">
        <is>
          <t>160</t>
        </is>
      </c>
      <c r="E12915" t="inlineStr">
        <is>
          <t>PA</t>
        </is>
      </c>
      <c r="F12915" t="n">
        <v>40</v>
      </c>
      <c r="G12915" t="n">
        <v>40220</v>
      </c>
      <c r="H12915" t="n">
        <v>17693</v>
      </c>
      <c r="I12915" t="inlineStr">
        <is>
          <t>Soja</t>
        </is>
      </c>
      <c r="J12915">
        <f>SI.ERROR(BUSCARV(D12915,TablaPaises,6,FALSO),"Sin dato")</f>
        <v/>
      </c>
      <c r="K12915">
        <f>SI.ERROR(BUSCARV(C12915,TablaProductos,2,FALSO),"Sin dato")</f>
        <v/>
      </c>
      <c r="L12915">
        <f>SI(H12915&gt;=1000000,"Alto",SI(H12915&gt;=100000,"Medio","Bajo"))</f>
        <v/>
      </c>
      <c r="M12915">
        <f>SI.ERROR(BUSCARV(E12915,TablaEstados,3,FALSO),"Sin dato")</f>
        <v/>
      </c>
      <c r="N12915">
        <f>SI.ERROR(BUSCARV(E12915,TablaEstados,4,FALSO),"Sin dato")</f>
        <v/>
      </c>
    </row>
    <row r="12916">
      <c r="A12916" t="inlineStr">
        <is>
          <t>2026</t>
        </is>
      </c>
      <c r="B12916" t="inlineStr">
        <is>
          <t>09</t>
        </is>
      </c>
      <c r="C12916" t="inlineStr">
        <is>
          <t>10059010</t>
        </is>
      </c>
      <c r="D12916" t="inlineStr">
        <is>
          <t>647</t>
        </is>
      </c>
      <c r="E12916" t="inlineStr">
        <is>
          <t>MT</t>
        </is>
      </c>
      <c r="F12916" t="n">
        <v>14506232</v>
      </c>
      <c r="G12916" t="n">
        <v>14506232</v>
      </c>
      <c r="H12916" t="n">
        <v>3243739</v>
      </c>
      <c r="I12916" t="inlineStr">
        <is>
          <t>Milho</t>
        </is>
      </c>
      <c r="J12916">
        <f>SI.ERROR(BUSCARV(D12916,TablaPaises,6,FALSO),"Sin dato")</f>
        <v/>
      </c>
      <c r="K12916">
        <f>SI.ERROR(BUSCARV(C12916,TablaProductos,2,FALSO),"Sin dato")</f>
        <v/>
      </c>
      <c r="L12916">
        <f>SI(H12916&gt;=1000000,"Alto",SI(H12916&gt;=100000,"Medio","Bajo"))</f>
        <v/>
      </c>
      <c r="M12916">
        <f>SI.ERROR(BUSCARV(E12916,TablaEstados,3,FALSO),"Sin dato")</f>
        <v/>
      </c>
      <c r="N12916">
        <f>SI.ERROR(BUSCARV(E12916,TablaEstados,4,FALSO),"Sin dato")</f>
        <v/>
      </c>
    </row>
    <row r="12917">
      <c r="A12917" t="inlineStr">
        <is>
          <t>2026</t>
        </is>
      </c>
      <c r="B12917" t="inlineStr">
        <is>
          <t>08</t>
        </is>
      </c>
      <c r="C12917" t="inlineStr">
        <is>
          <t>12019000</t>
        </is>
      </c>
      <c r="D12917" t="inlineStr">
        <is>
          <t>858</t>
        </is>
      </c>
      <c r="E12917" t="inlineStr">
        <is>
          <t>PR</t>
        </is>
      </c>
      <c r="F12917" t="n">
        <v>61141</v>
      </c>
      <c r="G12917" t="n">
        <v>61141645</v>
      </c>
      <c r="H12917" t="n">
        <v>28162994</v>
      </c>
      <c r="I12917" t="inlineStr">
        <is>
          <t>Soja</t>
        </is>
      </c>
      <c r="J12917">
        <f>SI.ERROR(BUSCARV(D12917,TablaPaises,6,FALSO),"Sin dato")</f>
        <v/>
      </c>
      <c r="K12917">
        <f>SI.ERROR(BUSCARV(C12917,TablaProductos,2,FALSO),"Sin dato")</f>
        <v/>
      </c>
      <c r="L12917">
        <f>SI(H12917&gt;=1000000,"Alto",SI(H12917&gt;=100000,"Medio","Bajo"))</f>
        <v/>
      </c>
      <c r="M12917">
        <f>SI.ERROR(BUSCARV(E12917,TablaEstados,3,FALSO),"Sin dato")</f>
        <v/>
      </c>
      <c r="N12917">
        <f>SI.ERROR(BUSCARV(E12917,TablaEstados,4,FALSO),"Sin dato")</f>
        <v/>
      </c>
    </row>
    <row r="12918">
      <c r="A12918" t="inlineStr">
        <is>
          <t>2026</t>
        </is>
      </c>
      <c r="B12918" t="inlineStr">
        <is>
          <t>09</t>
        </is>
      </c>
      <c r="C12918" t="inlineStr">
        <is>
          <t>10059010</t>
        </is>
      </c>
      <c r="D12918" t="inlineStr">
        <is>
          <t>586</t>
        </is>
      </c>
      <c r="E12918" t="inlineStr">
        <is>
          <t>PR</t>
        </is>
      </c>
      <c r="F12918" t="n">
        <v>3500</v>
      </c>
      <c r="G12918" t="n">
        <v>3500</v>
      </c>
      <c r="H12918" t="n">
        <v>2727</v>
      </c>
      <c r="I12918" t="inlineStr">
        <is>
          <t>Milho</t>
        </is>
      </c>
      <c r="J12918">
        <f>SI.ERROR(BUSCARV(D12918,TablaPaises,6,FALSO),"Sin dato")</f>
        <v/>
      </c>
      <c r="K12918">
        <f>SI.ERROR(BUSCARV(C12918,TablaProductos,2,FALSO),"Sin dato")</f>
        <v/>
      </c>
      <c r="L12918">
        <f>SI(H12918&gt;=1000000,"Alto",SI(H12918&gt;=100000,"Medio","Bajo"))</f>
        <v/>
      </c>
      <c r="M12918">
        <f>SI.ERROR(BUSCARV(E12918,TablaEstados,3,FALSO),"Sin dato")</f>
        <v/>
      </c>
      <c r="N12918">
        <f>SI.ERROR(BUSCARV(E12918,TablaEstados,4,FALSO),"Sin dato")</f>
        <v/>
      </c>
    </row>
    <row r="12919">
      <c r="A12919" t="inlineStr">
        <is>
          <t>2026</t>
        </is>
      </c>
      <c r="B12919" t="inlineStr">
        <is>
          <t>09</t>
        </is>
      </c>
      <c r="C12919" t="inlineStr">
        <is>
          <t>09011110</t>
        </is>
      </c>
      <c r="D12919" t="inlineStr">
        <is>
          <t>239</t>
        </is>
      </c>
      <c r="E12919" t="inlineStr">
        <is>
          <t>MG</t>
        </is>
      </c>
      <c r="F12919" t="n">
        <v>193</v>
      </c>
      <c r="G12919" t="n">
        <v>192600</v>
      </c>
      <c r="H12919" t="n">
        <v>848441</v>
      </c>
      <c r="I12919" t="inlineStr">
        <is>
          <t>Café en granos</t>
        </is>
      </c>
      <c r="J12919">
        <f>SI.ERROR(BUSCARV(D12919,TablaPaises,6,FALSO),"Sin dato")</f>
        <v/>
      </c>
      <c r="K12919">
        <f>SI.ERROR(BUSCARV(C12919,TablaProductos,2,FALSO),"Sin dato")</f>
        <v/>
      </c>
      <c r="L12919">
        <f>SI(H12919&gt;=1000000,"Alto",SI(H12919&gt;=100000,"Medio","Bajo"))</f>
        <v/>
      </c>
      <c r="M12919">
        <f>SI.ERROR(BUSCARV(E12919,TablaEstados,3,FALSO),"Sin dato")</f>
        <v/>
      </c>
      <c r="N12919">
        <f>SI.ERROR(BUSCARV(E12919,TablaEstados,4,FALSO),"Sin dato")</f>
        <v/>
      </c>
    </row>
    <row r="12920">
      <c r="A12920" t="inlineStr">
        <is>
          <t>2026</t>
        </is>
      </c>
      <c r="B12920" t="inlineStr">
        <is>
          <t>09</t>
        </is>
      </c>
      <c r="C12920" t="inlineStr">
        <is>
          <t>10059010</t>
        </is>
      </c>
      <c r="D12920" t="inlineStr">
        <is>
          <t>573</t>
        </is>
      </c>
      <c r="E12920" t="inlineStr">
        <is>
          <t>PR</t>
        </is>
      </c>
      <c r="F12920" t="n">
        <v>544</v>
      </c>
      <c r="G12920" t="n">
        <v>544</v>
      </c>
      <c r="H12920" t="n">
        <v>984</v>
      </c>
      <c r="I12920" t="inlineStr">
        <is>
          <t>Milho</t>
        </is>
      </c>
      <c r="J12920">
        <f>SI.ERROR(BUSCARV(D12920,TablaPaises,6,FALSO),"Sin dato")</f>
        <v/>
      </c>
      <c r="K12920">
        <f>SI.ERROR(BUSCARV(C12920,TablaProductos,2,FALSO),"Sin dato")</f>
        <v/>
      </c>
      <c r="L12920">
        <f>SI(H12920&gt;=1000000,"Alto",SI(H12920&gt;=100000,"Medio","Bajo"))</f>
        <v/>
      </c>
      <c r="M12920">
        <f>SI.ERROR(BUSCARV(E12920,TablaEstados,3,FALSO),"Sin dato")</f>
        <v/>
      </c>
      <c r="N12920">
        <f>SI.ERROR(BUSCARV(E12920,TablaEstados,4,FALSO),"Sin dato")</f>
        <v/>
      </c>
    </row>
    <row r="12921">
      <c r="A12921" t="inlineStr">
        <is>
          <t>2026</t>
        </is>
      </c>
      <c r="B12921" t="inlineStr">
        <is>
          <t>06</t>
        </is>
      </c>
      <c r="C12921" t="inlineStr">
        <is>
          <t>12019000</t>
        </is>
      </c>
      <c r="D12921" t="inlineStr">
        <is>
          <t>160</t>
        </is>
      </c>
      <c r="E12921" t="inlineStr">
        <is>
          <t>MS</t>
        </is>
      </c>
      <c r="F12921" t="n">
        <v>203234</v>
      </c>
      <c r="G12921" t="n">
        <v>203232500</v>
      </c>
      <c r="H12921" t="n">
        <v>89010017</v>
      </c>
      <c r="I12921" t="inlineStr">
        <is>
          <t>Soja</t>
        </is>
      </c>
      <c r="J12921">
        <f>SI.ERROR(BUSCARV(D12921,TablaPaises,6,FALSO),"Sin dato")</f>
        <v/>
      </c>
      <c r="K12921">
        <f>SI.ERROR(BUSCARV(C12921,TablaProductos,2,FALSO),"Sin dato")</f>
        <v/>
      </c>
      <c r="L12921">
        <f>SI(H12921&gt;=1000000,"Alto",SI(H12921&gt;=100000,"Medio","Bajo"))</f>
        <v/>
      </c>
      <c r="M12921">
        <f>SI.ERROR(BUSCARV(E12921,TablaEstados,3,FALSO),"Sin dato")</f>
        <v/>
      </c>
      <c r="N12921">
        <f>SI.ERROR(BUSCARV(E12921,TablaEstados,4,FALSO),"Sin dato")</f>
        <v/>
      </c>
    </row>
    <row r="12922">
      <c r="A12922" t="inlineStr">
        <is>
          <t>2026</t>
        </is>
      </c>
      <c r="B12922" t="inlineStr">
        <is>
          <t>07</t>
        </is>
      </c>
      <c r="C12922" t="inlineStr">
        <is>
          <t>10059090</t>
        </is>
      </c>
      <c r="D12922" t="inlineStr">
        <is>
          <t>244</t>
        </is>
      </c>
      <c r="E12922" t="inlineStr">
        <is>
          <t>PA</t>
        </is>
      </c>
      <c r="F12922" t="n">
        <v>26</v>
      </c>
      <c r="G12922" t="n">
        <v>26</v>
      </c>
      <c r="H12922" t="n">
        <v>18</v>
      </c>
      <c r="I12922" t="inlineStr">
        <is>
          <t>Milho</t>
        </is>
      </c>
      <c r="J12922">
        <f>SI.ERROR(BUSCARV(D12922,TablaPaises,6,FALSO),"Sin dato")</f>
        <v/>
      </c>
      <c r="K12922">
        <f>SI.ERROR(BUSCARV(C12922,TablaProductos,2,FALSO),"Sin dato")</f>
        <v/>
      </c>
      <c r="L12922">
        <f>SI(H12922&gt;=1000000,"Alto",SI(H12922&gt;=100000,"Medio","Bajo"))</f>
        <v/>
      </c>
      <c r="M12922">
        <f>SI.ERROR(BUSCARV(E12922,TablaEstados,3,FALSO),"Sin dato")</f>
        <v/>
      </c>
      <c r="N12922">
        <f>SI.ERROR(BUSCARV(E12922,TablaEstados,4,FALSO),"Sin dato")</f>
        <v/>
      </c>
    </row>
    <row r="12923">
      <c r="A12923" t="inlineStr">
        <is>
          <t>2026</t>
        </is>
      </c>
      <c r="B12923" t="inlineStr">
        <is>
          <t>08</t>
        </is>
      </c>
      <c r="C12923" t="inlineStr">
        <is>
          <t>09011110</t>
        </is>
      </c>
      <c r="D12923" t="inlineStr">
        <is>
          <t>127</t>
        </is>
      </c>
      <c r="E12923" t="inlineStr">
        <is>
          <t>PR</t>
        </is>
      </c>
      <c r="F12923" t="n">
        <v>19</v>
      </c>
      <c r="G12923" t="n">
        <v>19200</v>
      </c>
      <c r="H12923" t="n">
        <v>116480</v>
      </c>
      <c r="I12923" t="inlineStr">
        <is>
          <t>Café en granos</t>
        </is>
      </c>
      <c r="J12923">
        <f>SI.ERROR(BUSCARV(D12923,TablaPaises,6,FALSO),"Sin dato")</f>
        <v/>
      </c>
      <c r="K12923">
        <f>SI.ERROR(BUSCARV(C12923,TablaProductos,2,FALSO),"Sin dato")</f>
        <v/>
      </c>
      <c r="L12923">
        <f>SI(H12923&gt;=1000000,"Alto",SI(H12923&gt;=100000,"Medio","Bajo"))</f>
        <v/>
      </c>
      <c r="M12923">
        <f>SI.ERROR(BUSCARV(E12923,TablaEstados,3,FALSO),"Sin dato")</f>
        <v/>
      </c>
      <c r="N12923">
        <f>SI.ERROR(BUSCARV(E12923,TablaEstados,4,FALSO),"Sin dato")</f>
        <v/>
      </c>
    </row>
    <row r="12924">
      <c r="A12924" t="inlineStr">
        <is>
          <t>2026</t>
        </is>
      </c>
      <c r="B12924" t="inlineStr">
        <is>
          <t>08</t>
        </is>
      </c>
      <c r="C12924" t="inlineStr">
        <is>
          <t>09011110</t>
        </is>
      </c>
      <c r="D12924" t="inlineStr">
        <is>
          <t>087</t>
        </is>
      </c>
      <c r="E12924" t="inlineStr">
        <is>
          <t>SP</t>
        </is>
      </c>
      <c r="F12924" t="n">
        <v>1617</v>
      </c>
      <c r="G12924" t="n">
        <v>1616505</v>
      </c>
      <c r="H12924" t="n">
        <v>10435303</v>
      </c>
      <c r="I12924" t="inlineStr">
        <is>
          <t>Café en granos</t>
        </is>
      </c>
      <c r="J12924">
        <f>SI.ERROR(BUSCARV(D12924,TablaPaises,6,FALSO),"Sin dato")</f>
        <v/>
      </c>
      <c r="K12924">
        <f>SI.ERROR(BUSCARV(C12924,TablaProductos,2,FALSO),"Sin dato")</f>
        <v/>
      </c>
      <c r="L12924">
        <f>SI(H12924&gt;=1000000,"Alto",SI(H12924&gt;=100000,"Medio","Bajo"))</f>
        <v/>
      </c>
      <c r="M12924">
        <f>SI.ERROR(BUSCARV(E12924,TablaEstados,3,FALSO),"Sin dato")</f>
        <v/>
      </c>
      <c r="N12924">
        <f>SI.ERROR(BUSCARV(E12924,TablaEstados,4,FALSO),"Sin dato")</f>
        <v/>
      </c>
    </row>
    <row r="12925">
      <c r="A12925" t="inlineStr">
        <is>
          <t>2026</t>
        </is>
      </c>
      <c r="B12925" t="inlineStr">
        <is>
          <t>04</t>
        </is>
      </c>
      <c r="C12925" t="inlineStr">
        <is>
          <t>12019000</t>
        </is>
      </c>
      <c r="D12925" t="inlineStr">
        <is>
          <t>160</t>
        </is>
      </c>
      <c r="E12925" t="inlineStr">
        <is>
          <t>BA</t>
        </is>
      </c>
      <c r="F12925" t="n">
        <v>394802</v>
      </c>
      <c r="G12925" t="n">
        <v>394803713</v>
      </c>
      <c r="H12925" t="n">
        <v>164911851</v>
      </c>
      <c r="I12925" t="inlineStr">
        <is>
          <t>Soja</t>
        </is>
      </c>
      <c r="J12925">
        <f>SI.ERROR(BUSCARV(D12925,TablaPaises,6,FALSO),"Sin dato")</f>
        <v/>
      </c>
      <c r="K12925">
        <f>SI.ERROR(BUSCARV(C12925,TablaProductos,2,FALSO),"Sin dato")</f>
        <v/>
      </c>
      <c r="L12925">
        <f>SI(H12925&gt;=1000000,"Alto",SI(H12925&gt;=100000,"Medio","Bajo"))</f>
        <v/>
      </c>
      <c r="M12925">
        <f>SI.ERROR(BUSCARV(E12925,TablaEstados,3,FALSO),"Sin dato")</f>
        <v/>
      </c>
      <c r="N12925">
        <f>SI.ERROR(BUSCARV(E12925,TablaEstados,4,FALSO),"Sin dato")</f>
        <v/>
      </c>
    </row>
    <row r="12926">
      <c r="A12926" t="inlineStr">
        <is>
          <t>2026</t>
        </is>
      </c>
      <c r="B12926" t="inlineStr">
        <is>
          <t>07</t>
        </is>
      </c>
      <c r="C12926" t="inlineStr">
        <is>
          <t>09011110</t>
        </is>
      </c>
      <c r="D12926" t="inlineStr">
        <is>
          <t>245</t>
        </is>
      </c>
      <c r="E12926" t="inlineStr">
        <is>
          <t>MG</t>
        </is>
      </c>
      <c r="F12926" t="n">
        <v>170</v>
      </c>
      <c r="G12926" t="n">
        <v>170400</v>
      </c>
      <c r="H12926" t="n">
        <v>909597</v>
      </c>
      <c r="I12926" t="inlineStr">
        <is>
          <t>Café en granos</t>
        </is>
      </c>
      <c r="J12926">
        <f>SI.ERROR(BUSCARV(D12926,TablaPaises,6,FALSO),"Sin dato")</f>
        <v/>
      </c>
      <c r="K12926">
        <f>SI.ERROR(BUSCARV(C12926,TablaProductos,2,FALSO),"Sin dato")</f>
        <v/>
      </c>
      <c r="L12926">
        <f>SI(H12926&gt;=1000000,"Alto",SI(H12926&gt;=100000,"Medio","Bajo"))</f>
        <v/>
      </c>
      <c r="M12926">
        <f>SI.ERROR(BUSCARV(E12926,TablaEstados,3,FALSO),"Sin dato")</f>
        <v/>
      </c>
      <c r="N12926">
        <f>SI.ERROR(BUSCARV(E12926,TablaEstados,4,FALSO),"Sin dato")</f>
        <v/>
      </c>
    </row>
    <row r="12927">
      <c r="A12927" t="inlineStr">
        <is>
          <t>2026</t>
        </is>
      </c>
      <c r="B12927" t="inlineStr">
        <is>
          <t>04</t>
        </is>
      </c>
      <c r="C12927" t="inlineStr">
        <is>
          <t>52010020</t>
        </is>
      </c>
      <c r="D12927" t="inlineStr">
        <is>
          <t>190</t>
        </is>
      </c>
      <c r="E12927" t="inlineStr">
        <is>
          <t>MG</t>
        </is>
      </c>
      <c r="F12927" t="n">
        <v>7</v>
      </c>
      <c r="G12927" t="n">
        <v>7269</v>
      </c>
      <c r="H12927" t="n">
        <v>11093</v>
      </c>
      <c r="I12927" t="inlineStr">
        <is>
          <t>Algodón</t>
        </is>
      </c>
      <c r="J12927">
        <f>SI.ERROR(BUSCARV(D12927,TablaPaises,6,FALSO),"Sin dato")</f>
        <v/>
      </c>
      <c r="K12927">
        <f>SI.ERROR(BUSCARV(C12927,TablaProductos,2,FALSO),"Sin dato")</f>
        <v/>
      </c>
      <c r="L12927">
        <f>SI(H12927&gt;=1000000,"Alto",SI(H12927&gt;=100000,"Medio","Bajo"))</f>
        <v/>
      </c>
      <c r="M12927">
        <f>SI.ERROR(BUSCARV(E12927,TablaEstados,3,FALSO),"Sin dato")</f>
        <v/>
      </c>
      <c r="N12927">
        <f>SI.ERROR(BUSCARV(E12927,TablaEstados,4,FALSO),"Sin dato")</f>
        <v/>
      </c>
    </row>
    <row r="12928">
      <c r="A12928" t="inlineStr">
        <is>
          <t>2026</t>
        </is>
      </c>
      <c r="B12928" t="inlineStr">
        <is>
          <t>09</t>
        </is>
      </c>
      <c r="C12928" t="inlineStr">
        <is>
          <t>09011110</t>
        </is>
      </c>
      <c r="D12928" t="inlineStr">
        <is>
          <t>386</t>
        </is>
      </c>
      <c r="E12928" t="inlineStr">
        <is>
          <t>SP</t>
        </is>
      </c>
      <c r="F12928" t="n">
        <v>1782</v>
      </c>
      <c r="G12928" t="n">
        <v>1784155</v>
      </c>
      <c r="H12928" t="n">
        <v>10719541</v>
      </c>
      <c r="I12928" t="inlineStr">
        <is>
          <t>Café en granos</t>
        </is>
      </c>
      <c r="J12928">
        <f>SI.ERROR(BUSCARV(D12928,TablaPaises,6,FALSO),"Sin dato")</f>
        <v/>
      </c>
      <c r="K12928">
        <f>SI.ERROR(BUSCARV(C12928,TablaProductos,2,FALSO),"Sin dato")</f>
        <v/>
      </c>
      <c r="L12928">
        <f>SI(H12928&gt;=1000000,"Alto",SI(H12928&gt;=100000,"Medio","Bajo"))</f>
        <v/>
      </c>
      <c r="M12928">
        <f>SI.ERROR(BUSCARV(E12928,TablaEstados,3,FALSO),"Sin dato")</f>
        <v/>
      </c>
      <c r="N12928">
        <f>SI.ERROR(BUSCARV(E12928,TablaEstados,4,FALSO),"Sin dato")</f>
        <v/>
      </c>
    </row>
    <row r="12929">
      <c r="A12929" t="inlineStr">
        <is>
          <t>2026</t>
        </is>
      </c>
      <c r="B12929" t="inlineStr">
        <is>
          <t>07</t>
        </is>
      </c>
      <c r="C12929" t="inlineStr">
        <is>
          <t>12019000</t>
        </is>
      </c>
      <c r="D12929" t="inlineStr">
        <is>
          <t>858</t>
        </is>
      </c>
      <c r="E12929" t="inlineStr">
        <is>
          <t>BA</t>
        </is>
      </c>
      <c r="F12929" t="n">
        <v>69684</v>
      </c>
      <c r="G12929" t="n">
        <v>69683880</v>
      </c>
      <c r="H12929" t="n">
        <v>30798140</v>
      </c>
      <c r="I12929" t="inlineStr">
        <is>
          <t>Soja</t>
        </is>
      </c>
      <c r="J12929">
        <f>SI.ERROR(BUSCARV(D12929,TablaPaises,6,FALSO),"Sin dato")</f>
        <v/>
      </c>
      <c r="K12929">
        <f>SI.ERROR(BUSCARV(C12929,TablaProductos,2,FALSO),"Sin dato")</f>
        <v/>
      </c>
      <c r="L12929">
        <f>SI(H12929&gt;=1000000,"Alto",SI(H12929&gt;=100000,"Medio","Bajo"))</f>
        <v/>
      </c>
      <c r="M12929">
        <f>SI.ERROR(BUSCARV(E12929,TablaEstados,3,FALSO),"Sin dato")</f>
        <v/>
      </c>
      <c r="N12929">
        <f>SI.ERROR(BUSCARV(E12929,TablaEstados,4,FALSO),"Sin dato")</f>
        <v/>
      </c>
    </row>
    <row r="12930">
      <c r="A12930" t="inlineStr">
        <is>
          <t>2026</t>
        </is>
      </c>
      <c r="B12930" t="inlineStr">
        <is>
          <t>04</t>
        </is>
      </c>
      <c r="C12930" t="inlineStr">
        <is>
          <t>09011110</t>
        </is>
      </c>
      <c r="D12930" t="inlineStr">
        <is>
          <t>474</t>
        </is>
      </c>
      <c r="E12930" t="inlineStr">
        <is>
          <t>ES</t>
        </is>
      </c>
      <c r="F12930" t="n">
        <v>26452</v>
      </c>
      <c r="G12930" t="n">
        <v>79200</v>
      </c>
      <c r="H12930" t="n">
        <v>303668</v>
      </c>
      <c r="I12930" t="inlineStr">
        <is>
          <t>Café en granos</t>
        </is>
      </c>
      <c r="J12930">
        <f>SI.ERROR(BUSCARV(D12930,TablaPaises,6,FALSO),"Sin dato")</f>
        <v/>
      </c>
      <c r="K12930">
        <f>SI.ERROR(BUSCARV(C12930,TablaProductos,2,FALSO),"Sin dato")</f>
        <v/>
      </c>
      <c r="L12930">
        <f>SI(H12930&gt;=1000000,"Alto",SI(H12930&gt;=100000,"Medio","Bajo"))</f>
        <v/>
      </c>
      <c r="M12930">
        <f>SI.ERROR(BUSCARV(E12930,TablaEstados,3,FALSO),"Sin dato")</f>
        <v/>
      </c>
      <c r="N12930">
        <f>SI.ERROR(BUSCARV(E12930,TablaEstados,4,FALSO),"Sin dato")</f>
        <v/>
      </c>
    </row>
    <row r="12931">
      <c r="A12931" t="inlineStr">
        <is>
          <t>2026</t>
        </is>
      </c>
      <c r="B12931" t="inlineStr">
        <is>
          <t>02</t>
        </is>
      </c>
      <c r="C12931" t="inlineStr">
        <is>
          <t>10059010</t>
        </is>
      </c>
      <c r="D12931" t="inlineStr">
        <is>
          <t>059</t>
        </is>
      </c>
      <c r="E12931" t="inlineStr">
        <is>
          <t>PA</t>
        </is>
      </c>
      <c r="F12931" t="n">
        <v>4843806</v>
      </c>
      <c r="G12931" t="n">
        <v>4843806</v>
      </c>
      <c r="H12931" t="n">
        <v>1015033</v>
      </c>
      <c r="I12931" t="inlineStr">
        <is>
          <t>Milho</t>
        </is>
      </c>
      <c r="J12931">
        <f>SI.ERROR(BUSCARV(D12931,TablaPaises,6,FALSO),"Sin dato")</f>
        <v/>
      </c>
      <c r="K12931">
        <f>SI.ERROR(BUSCARV(C12931,TablaProductos,2,FALSO),"Sin dato")</f>
        <v/>
      </c>
      <c r="L12931">
        <f>SI(H12931&gt;=1000000,"Alto",SI(H12931&gt;=100000,"Medio","Bajo"))</f>
        <v/>
      </c>
      <c r="M12931">
        <f>SI.ERROR(BUSCARV(E12931,TablaEstados,3,FALSO),"Sin dato")</f>
        <v/>
      </c>
      <c r="N12931">
        <f>SI.ERROR(BUSCARV(E12931,TablaEstados,4,FALSO),"Sin dato")</f>
        <v/>
      </c>
    </row>
    <row r="12932">
      <c r="A12932" t="inlineStr">
        <is>
          <t>2026</t>
        </is>
      </c>
      <c r="B12932" t="inlineStr">
        <is>
          <t>08</t>
        </is>
      </c>
      <c r="C12932" t="inlineStr">
        <is>
          <t>09011110</t>
        </is>
      </c>
      <c r="D12932" t="inlineStr">
        <is>
          <t>383</t>
        </is>
      </c>
      <c r="E12932" t="inlineStr">
        <is>
          <t>MG</t>
        </is>
      </c>
      <c r="F12932" t="n">
        <v>98</v>
      </c>
      <c r="G12932" t="n">
        <v>98400</v>
      </c>
      <c r="H12932" t="n">
        <v>655512</v>
      </c>
      <c r="I12932" t="inlineStr">
        <is>
          <t>Café en granos</t>
        </is>
      </c>
      <c r="J12932">
        <f>SI.ERROR(BUSCARV(D12932,TablaPaises,6,FALSO),"Sin dato")</f>
        <v/>
      </c>
      <c r="K12932">
        <f>SI.ERROR(BUSCARV(C12932,TablaProductos,2,FALSO),"Sin dato")</f>
        <v/>
      </c>
      <c r="L12932">
        <f>SI(H12932&gt;=1000000,"Alto",SI(H12932&gt;=100000,"Medio","Bajo"))</f>
        <v/>
      </c>
      <c r="M12932">
        <f>SI.ERROR(BUSCARV(E12932,TablaEstados,3,FALSO),"Sin dato")</f>
        <v/>
      </c>
      <c r="N12932">
        <f>SI.ERROR(BUSCARV(E12932,TablaEstados,4,FALSO),"Sin dato")</f>
        <v/>
      </c>
    </row>
    <row r="12933">
      <c r="A12933" t="inlineStr">
        <is>
          <t>2026</t>
        </is>
      </c>
      <c r="B12933" t="inlineStr">
        <is>
          <t>07</t>
        </is>
      </c>
      <c r="C12933" t="inlineStr">
        <is>
          <t>12019000</t>
        </is>
      </c>
      <c r="D12933" t="inlineStr">
        <is>
          <t>160</t>
        </is>
      </c>
      <c r="E12933" t="inlineStr">
        <is>
          <t>TO</t>
        </is>
      </c>
      <c r="F12933" t="n">
        <v>31806</v>
      </c>
      <c r="G12933" t="n">
        <v>31805932</v>
      </c>
      <c r="H12933" t="n">
        <v>12696216</v>
      </c>
      <c r="I12933" t="inlineStr">
        <is>
          <t>Soja</t>
        </is>
      </c>
      <c r="J12933">
        <f>SI.ERROR(BUSCARV(D12933,TablaPaises,6,FALSO),"Sin dato")</f>
        <v/>
      </c>
      <c r="K12933">
        <f>SI.ERROR(BUSCARV(C12933,TablaProductos,2,FALSO),"Sin dato")</f>
        <v/>
      </c>
      <c r="L12933">
        <f>SI(H12933&gt;=1000000,"Alto",SI(H12933&gt;=100000,"Medio","Bajo"))</f>
        <v/>
      </c>
      <c r="M12933">
        <f>SI.ERROR(BUSCARV(E12933,TablaEstados,3,FALSO),"Sin dato")</f>
        <v/>
      </c>
      <c r="N12933">
        <f>SI.ERROR(BUSCARV(E12933,TablaEstados,4,FALSO),"Sin dato")</f>
        <v/>
      </c>
    </row>
    <row r="12934">
      <c r="A12934" t="inlineStr">
        <is>
          <t>2026</t>
        </is>
      </c>
      <c r="B12934" t="inlineStr">
        <is>
          <t>02</t>
        </is>
      </c>
      <c r="C12934" t="inlineStr">
        <is>
          <t>09011110</t>
        </is>
      </c>
      <c r="D12934" t="inlineStr">
        <is>
          <t>351</t>
        </is>
      </c>
      <c r="E12934" t="inlineStr">
        <is>
          <t>MG</t>
        </is>
      </c>
      <c r="F12934" t="n">
        <v>38</v>
      </c>
      <c r="G12934" t="n">
        <v>37740</v>
      </c>
      <c r="H12934" t="n">
        <v>314410</v>
      </c>
      <c r="I12934" t="inlineStr">
        <is>
          <t>Café en granos</t>
        </is>
      </c>
      <c r="J12934">
        <f>SI.ERROR(BUSCARV(D12934,TablaPaises,6,FALSO),"Sin dato")</f>
        <v/>
      </c>
      <c r="K12934">
        <f>SI.ERROR(BUSCARV(C12934,TablaProductos,2,FALSO),"Sin dato")</f>
        <v/>
      </c>
      <c r="L12934">
        <f>SI(H12934&gt;=1000000,"Alto",SI(H12934&gt;=100000,"Medio","Bajo"))</f>
        <v/>
      </c>
      <c r="M12934">
        <f>SI.ERROR(BUSCARV(E12934,TablaEstados,3,FALSO),"Sin dato")</f>
        <v/>
      </c>
      <c r="N12934">
        <f>SI.ERROR(BUSCARV(E12934,TablaEstados,4,FALSO),"Sin dato")</f>
        <v/>
      </c>
    </row>
    <row r="12935">
      <c r="A12935" t="inlineStr">
        <is>
          <t>2026</t>
        </is>
      </c>
      <c r="B12935" t="inlineStr">
        <is>
          <t>03</t>
        </is>
      </c>
      <c r="C12935" t="inlineStr">
        <is>
          <t>09011110</t>
        </is>
      </c>
      <c r="D12935" t="inlineStr">
        <is>
          <t>053</t>
        </is>
      </c>
      <c r="E12935" t="inlineStr">
        <is>
          <t>SP</t>
        </is>
      </c>
      <c r="F12935" t="n">
        <v>25</v>
      </c>
      <c r="G12935" t="n">
        <v>25000</v>
      </c>
      <c r="H12935" t="n">
        <v>155297</v>
      </c>
      <c r="I12935" t="inlineStr">
        <is>
          <t>Café en granos</t>
        </is>
      </c>
      <c r="J12935">
        <f>SI.ERROR(BUSCARV(D12935,TablaPaises,6,FALSO),"Sin dato")</f>
        <v/>
      </c>
      <c r="K12935">
        <f>SI.ERROR(BUSCARV(C12935,TablaProductos,2,FALSO),"Sin dato")</f>
        <v/>
      </c>
      <c r="L12935">
        <f>SI(H12935&gt;=1000000,"Alto",SI(H12935&gt;=100000,"Medio","Bajo"))</f>
        <v/>
      </c>
      <c r="M12935">
        <f>SI.ERROR(BUSCARV(E12935,TablaEstados,3,FALSO),"Sin dato")</f>
        <v/>
      </c>
      <c r="N12935">
        <f>SI.ERROR(BUSCARV(E12935,TablaEstados,4,FALSO),"Sin dato")</f>
        <v/>
      </c>
    </row>
    <row r="12936">
      <c r="A12936" t="inlineStr">
        <is>
          <t>2026</t>
        </is>
      </c>
      <c r="B12936" t="inlineStr">
        <is>
          <t>06</t>
        </is>
      </c>
      <c r="C12936" t="inlineStr">
        <is>
          <t>12019000</t>
        </is>
      </c>
      <c r="D12936" t="inlineStr">
        <is>
          <t>827</t>
        </is>
      </c>
      <c r="E12936" t="inlineStr">
        <is>
          <t>MT</t>
        </is>
      </c>
      <c r="F12936" t="n">
        <v>10468</v>
      </c>
      <c r="G12936" t="n">
        <v>10467865</v>
      </c>
      <c r="H12936" t="n">
        <v>4288684</v>
      </c>
      <c r="I12936" t="inlineStr">
        <is>
          <t>Soja</t>
        </is>
      </c>
      <c r="J12936">
        <f>SI.ERROR(BUSCARV(D12936,TablaPaises,6,FALSO),"Sin dato")</f>
        <v/>
      </c>
      <c r="K12936">
        <f>SI.ERROR(BUSCARV(C12936,TablaProductos,2,FALSO),"Sin dato")</f>
        <v/>
      </c>
      <c r="L12936">
        <f>SI(H12936&gt;=1000000,"Alto",SI(H12936&gt;=100000,"Medio","Bajo"))</f>
        <v/>
      </c>
      <c r="M12936">
        <f>SI.ERROR(BUSCARV(E12936,TablaEstados,3,FALSO),"Sin dato")</f>
        <v/>
      </c>
      <c r="N12936">
        <f>SI.ERROR(BUSCARV(E12936,TablaEstados,4,FALSO),"Sin dato")</f>
        <v/>
      </c>
    </row>
    <row r="12937">
      <c r="A12937" t="inlineStr">
        <is>
          <t>2026</t>
        </is>
      </c>
      <c r="B12937" t="inlineStr">
        <is>
          <t>01</t>
        </is>
      </c>
      <c r="C12937" t="inlineStr">
        <is>
          <t>10059010</t>
        </is>
      </c>
      <c r="D12937" t="inlineStr">
        <is>
          <t>240</t>
        </is>
      </c>
      <c r="E12937" t="inlineStr">
        <is>
          <t>PA</t>
        </is>
      </c>
      <c r="F12937" t="n">
        <v>8332706</v>
      </c>
      <c r="G12937" t="n">
        <v>8332706</v>
      </c>
      <c r="H12937" t="n">
        <v>1835407</v>
      </c>
      <c r="I12937" t="inlineStr">
        <is>
          <t>Milho</t>
        </is>
      </c>
      <c r="J12937">
        <f>SI.ERROR(BUSCARV(D12937,TablaPaises,6,FALSO),"Sin dato")</f>
        <v/>
      </c>
      <c r="K12937">
        <f>SI.ERROR(BUSCARV(C12937,TablaProductos,2,FALSO),"Sin dato")</f>
        <v/>
      </c>
      <c r="L12937">
        <f>SI(H12937&gt;=1000000,"Alto",SI(H12937&gt;=100000,"Medio","Bajo"))</f>
        <v/>
      </c>
      <c r="M12937">
        <f>SI.ERROR(BUSCARV(E12937,TablaEstados,3,FALSO),"Sin dato")</f>
        <v/>
      </c>
      <c r="N12937">
        <f>SI.ERROR(BUSCARV(E12937,TablaEstados,4,FALSO),"Sin dato")</f>
        <v/>
      </c>
    </row>
    <row r="12938">
      <c r="A12938" t="inlineStr">
        <is>
          <t>2026</t>
        </is>
      </c>
      <c r="B12938" t="inlineStr">
        <is>
          <t>01</t>
        </is>
      </c>
      <c r="C12938" t="inlineStr">
        <is>
          <t>09011110</t>
        </is>
      </c>
      <c r="D12938" t="inlineStr">
        <is>
          <t>271</t>
        </is>
      </c>
      <c r="E12938" t="inlineStr">
        <is>
          <t>SP</t>
        </is>
      </c>
      <c r="F12938" t="n">
        <v>306</v>
      </c>
      <c r="G12938" t="n">
        <v>304980</v>
      </c>
      <c r="H12938" t="n">
        <v>2419034</v>
      </c>
      <c r="I12938" t="inlineStr">
        <is>
          <t>Café en granos</t>
        </is>
      </c>
      <c r="J12938">
        <f>SI.ERROR(BUSCARV(D12938,TablaPaises,6,FALSO),"Sin dato")</f>
        <v/>
      </c>
      <c r="K12938">
        <f>SI.ERROR(BUSCARV(C12938,TablaProductos,2,FALSO),"Sin dato")</f>
        <v/>
      </c>
      <c r="L12938">
        <f>SI(H12938&gt;=1000000,"Alto",SI(H12938&gt;=100000,"Medio","Bajo"))</f>
        <v/>
      </c>
      <c r="M12938">
        <f>SI.ERROR(BUSCARV(E12938,TablaEstados,3,FALSO),"Sin dato")</f>
        <v/>
      </c>
      <c r="N12938">
        <f>SI.ERROR(BUSCARV(E12938,TablaEstados,4,FALSO),"Sin dato")</f>
        <v/>
      </c>
    </row>
    <row r="12939">
      <c r="A12939" t="inlineStr">
        <is>
          <t>2026</t>
        </is>
      </c>
      <c r="B12939" t="inlineStr">
        <is>
          <t>05</t>
        </is>
      </c>
      <c r="C12939" t="inlineStr">
        <is>
          <t>09011110</t>
        </is>
      </c>
      <c r="D12939" t="inlineStr">
        <is>
          <t>607</t>
        </is>
      </c>
      <c r="E12939" t="inlineStr">
        <is>
          <t>MG</t>
        </is>
      </c>
      <c r="F12939" t="n">
        <v>38</v>
      </c>
      <c r="G12939" t="n">
        <v>38400</v>
      </c>
      <c r="H12939" t="n">
        <v>261534</v>
      </c>
      <c r="I12939" t="inlineStr">
        <is>
          <t>Café en granos</t>
        </is>
      </c>
      <c r="J12939">
        <f>SI.ERROR(BUSCARV(D12939,TablaPaises,6,FALSO),"Sin dato")</f>
        <v/>
      </c>
      <c r="K12939">
        <f>SI.ERROR(BUSCARV(C12939,TablaProductos,2,FALSO),"Sin dato")</f>
        <v/>
      </c>
      <c r="L12939">
        <f>SI(H12939&gt;=1000000,"Alto",SI(H12939&gt;=100000,"Medio","Bajo"))</f>
        <v/>
      </c>
      <c r="M12939">
        <f>SI.ERROR(BUSCARV(E12939,TablaEstados,3,FALSO),"Sin dato")</f>
        <v/>
      </c>
      <c r="N12939">
        <f>SI.ERROR(BUSCARV(E12939,TablaEstados,4,FALSO),"Sin dato")</f>
        <v/>
      </c>
    </row>
    <row r="12940">
      <c r="A12940" t="inlineStr">
        <is>
          <t>2026</t>
        </is>
      </c>
      <c r="B12940" t="inlineStr">
        <is>
          <t>03</t>
        </is>
      </c>
      <c r="C12940" t="inlineStr">
        <is>
          <t>12019000</t>
        </is>
      </c>
      <c r="D12940" t="inlineStr">
        <is>
          <t>573</t>
        </is>
      </c>
      <c r="E12940" t="inlineStr">
        <is>
          <t>SP</t>
        </is>
      </c>
      <c r="F12940" t="n">
        <v>17133</v>
      </c>
      <c r="G12940" t="n">
        <v>17134203</v>
      </c>
      <c r="H12940" t="n">
        <v>7163127</v>
      </c>
      <c r="I12940" t="inlineStr">
        <is>
          <t>Soja</t>
        </is>
      </c>
      <c r="J12940">
        <f>SI.ERROR(BUSCARV(D12940,TablaPaises,6,FALSO),"Sin dato")</f>
        <v/>
      </c>
      <c r="K12940">
        <f>SI.ERROR(BUSCARV(C12940,TablaProductos,2,FALSO),"Sin dato")</f>
        <v/>
      </c>
      <c r="L12940">
        <f>SI(H12940&gt;=1000000,"Alto",SI(H12940&gt;=100000,"Medio","Bajo"))</f>
        <v/>
      </c>
      <c r="M12940">
        <f>SI.ERROR(BUSCARV(E12940,TablaEstados,3,FALSO),"Sin dato")</f>
        <v/>
      </c>
      <c r="N12940">
        <f>SI.ERROR(BUSCARV(E12940,TablaEstados,4,FALSO),"Sin dato")</f>
        <v/>
      </c>
    </row>
    <row r="12941">
      <c r="A12941" t="inlineStr">
        <is>
          <t>2026</t>
        </is>
      </c>
      <c r="B12941" t="inlineStr">
        <is>
          <t>02</t>
        </is>
      </c>
      <c r="C12941" t="inlineStr">
        <is>
          <t>09011110</t>
        </is>
      </c>
      <c r="D12941" t="inlineStr">
        <is>
          <t>361</t>
        </is>
      </c>
      <c r="E12941" t="inlineStr">
        <is>
          <t>PA</t>
        </is>
      </c>
      <c r="F12941" t="n">
        <v>12</v>
      </c>
      <c r="G12941" t="n">
        <v>37</v>
      </c>
      <c r="H12941" t="n">
        <v>48</v>
      </c>
      <c r="I12941" t="inlineStr">
        <is>
          <t>Café en granos</t>
        </is>
      </c>
      <c r="J12941">
        <f>SI.ERROR(BUSCARV(D12941,TablaPaises,6,FALSO),"Sin dato")</f>
        <v/>
      </c>
      <c r="K12941">
        <f>SI.ERROR(BUSCARV(C12941,TablaProductos,2,FALSO),"Sin dato")</f>
        <v/>
      </c>
      <c r="L12941">
        <f>SI(H12941&gt;=1000000,"Alto",SI(H12941&gt;=100000,"Medio","Bajo"))</f>
        <v/>
      </c>
      <c r="M12941">
        <f>SI.ERROR(BUSCARV(E12941,TablaEstados,3,FALSO),"Sin dato")</f>
        <v/>
      </c>
      <c r="N12941">
        <f>SI.ERROR(BUSCARV(E12941,TablaEstados,4,FALSO),"Sin dato")</f>
        <v/>
      </c>
    </row>
    <row r="12942">
      <c r="A12942" t="inlineStr">
        <is>
          <t>2026</t>
        </is>
      </c>
      <c r="B12942" t="inlineStr">
        <is>
          <t>08</t>
        </is>
      </c>
      <c r="C12942" t="inlineStr">
        <is>
          <t>10059010</t>
        </is>
      </c>
      <c r="D12942" t="inlineStr">
        <is>
          <t>858</t>
        </is>
      </c>
      <c r="E12942" t="inlineStr">
        <is>
          <t>MS</t>
        </is>
      </c>
      <c r="F12942" t="n">
        <v>17611800</v>
      </c>
      <c r="G12942" t="n">
        <v>17611800</v>
      </c>
      <c r="H12942" t="n">
        <v>3446503</v>
      </c>
      <c r="I12942" t="inlineStr">
        <is>
          <t>Milho</t>
        </is>
      </c>
      <c r="J12942">
        <f>SI.ERROR(BUSCARV(D12942,TablaPaises,6,FALSO),"Sin dato")</f>
        <v/>
      </c>
      <c r="K12942">
        <f>SI.ERROR(BUSCARV(C12942,TablaProductos,2,FALSO),"Sin dato")</f>
        <v/>
      </c>
      <c r="L12942">
        <f>SI(H12942&gt;=1000000,"Alto",SI(H12942&gt;=100000,"Medio","Bajo"))</f>
        <v/>
      </c>
      <c r="M12942">
        <f>SI.ERROR(BUSCARV(E12942,TablaEstados,3,FALSO),"Sin dato")</f>
        <v/>
      </c>
      <c r="N12942">
        <f>SI.ERROR(BUSCARV(E12942,TablaEstados,4,FALSO),"Sin dato")</f>
        <v/>
      </c>
    </row>
    <row r="12943">
      <c r="A12943" t="inlineStr">
        <is>
          <t>2026</t>
        </is>
      </c>
      <c r="B12943" t="inlineStr">
        <is>
          <t>02</t>
        </is>
      </c>
      <c r="C12943" t="inlineStr">
        <is>
          <t>10059010</t>
        </is>
      </c>
      <c r="D12943" t="inlineStr">
        <is>
          <t>127</t>
        </is>
      </c>
      <c r="E12943" t="inlineStr">
        <is>
          <t>MT</t>
        </is>
      </c>
      <c r="F12943" t="n">
        <v>52000</v>
      </c>
      <c r="G12943" t="n">
        <v>52000</v>
      </c>
      <c r="H12943" t="n">
        <v>26900</v>
      </c>
      <c r="I12943" t="inlineStr">
        <is>
          <t>Milho</t>
        </is>
      </c>
      <c r="J12943">
        <f>SI.ERROR(BUSCARV(D12943,TablaPaises,6,FALSO),"Sin dato")</f>
        <v/>
      </c>
      <c r="K12943">
        <f>SI.ERROR(BUSCARV(C12943,TablaProductos,2,FALSO),"Sin dato")</f>
        <v/>
      </c>
      <c r="L12943">
        <f>SI(H12943&gt;=1000000,"Alto",SI(H12943&gt;=100000,"Medio","Bajo"))</f>
        <v/>
      </c>
      <c r="M12943">
        <f>SI.ERROR(BUSCARV(E12943,TablaEstados,3,FALSO),"Sin dato")</f>
        <v/>
      </c>
      <c r="N12943">
        <f>SI.ERROR(BUSCARV(E12943,TablaEstados,4,FALSO),"Sin dato")</f>
        <v/>
      </c>
    </row>
    <row r="12944">
      <c r="A12944" t="inlineStr">
        <is>
          <t>2026</t>
        </is>
      </c>
      <c r="B12944" t="inlineStr">
        <is>
          <t>02</t>
        </is>
      </c>
      <c r="C12944" t="inlineStr">
        <is>
          <t>09011110</t>
        </is>
      </c>
      <c r="D12944" t="inlineStr">
        <is>
          <t>232</t>
        </is>
      </c>
      <c r="E12944" t="inlineStr">
        <is>
          <t>BA</t>
        </is>
      </c>
      <c r="F12944" t="n">
        <v>38</v>
      </c>
      <c r="G12944" t="n">
        <v>38400</v>
      </c>
      <c r="H12944" t="n">
        <v>288000</v>
      </c>
      <c r="I12944" t="inlineStr">
        <is>
          <t>Café en granos</t>
        </is>
      </c>
      <c r="J12944">
        <f>SI.ERROR(BUSCARV(D12944,TablaPaises,6,FALSO),"Sin dato")</f>
        <v/>
      </c>
      <c r="K12944">
        <f>SI.ERROR(BUSCARV(C12944,TablaProductos,2,FALSO),"Sin dato")</f>
        <v/>
      </c>
      <c r="L12944">
        <f>SI(H12944&gt;=1000000,"Alto",SI(H12944&gt;=100000,"Medio","Bajo"))</f>
        <v/>
      </c>
      <c r="M12944">
        <f>SI.ERROR(BUSCARV(E12944,TablaEstados,3,FALSO),"Sin dato")</f>
        <v/>
      </c>
      <c r="N12944">
        <f>SI.ERROR(BUSCARV(E12944,TablaEstados,4,FALSO),"Sin dato")</f>
        <v/>
      </c>
    </row>
    <row r="12945">
      <c r="A12945" t="inlineStr">
        <is>
          <t>2026</t>
        </is>
      </c>
      <c r="B12945" t="inlineStr">
        <is>
          <t>04</t>
        </is>
      </c>
      <c r="C12945" t="inlineStr">
        <is>
          <t>09011110</t>
        </is>
      </c>
      <c r="D12945" t="inlineStr">
        <is>
          <t>383</t>
        </is>
      </c>
      <c r="E12945" t="inlineStr">
        <is>
          <t>MG</t>
        </is>
      </c>
      <c r="F12945" t="n">
        <v>163</v>
      </c>
      <c r="G12945" t="n">
        <v>164000</v>
      </c>
      <c r="H12945" t="n">
        <v>1059985</v>
      </c>
      <c r="I12945" t="inlineStr">
        <is>
          <t>Café en granos</t>
        </is>
      </c>
      <c r="J12945">
        <f>SI.ERROR(BUSCARV(D12945,TablaPaises,6,FALSO),"Sin dato")</f>
        <v/>
      </c>
      <c r="K12945">
        <f>SI.ERROR(BUSCARV(C12945,TablaProductos,2,FALSO),"Sin dato")</f>
        <v/>
      </c>
      <c r="L12945">
        <f>SI(H12945&gt;=1000000,"Alto",SI(H12945&gt;=100000,"Medio","Bajo"))</f>
        <v/>
      </c>
      <c r="M12945">
        <f>SI.ERROR(BUSCARV(E12945,TablaEstados,3,FALSO),"Sin dato")</f>
        <v/>
      </c>
      <c r="N12945">
        <f>SI.ERROR(BUSCARV(E12945,TablaEstados,4,FALSO),"Sin dato")</f>
        <v/>
      </c>
    </row>
    <row r="12946">
      <c r="A12946" t="inlineStr">
        <is>
          <t>2026</t>
        </is>
      </c>
      <c r="B12946" t="inlineStr">
        <is>
          <t>02</t>
        </is>
      </c>
      <c r="C12946" t="inlineStr">
        <is>
          <t>10059010</t>
        </is>
      </c>
      <c r="D12946" t="inlineStr">
        <is>
          <t>240</t>
        </is>
      </c>
      <c r="E12946" t="inlineStr">
        <is>
          <t>GO</t>
        </is>
      </c>
      <c r="F12946" t="n">
        <v>2545528</v>
      </c>
      <c r="G12946" t="n">
        <v>2545528</v>
      </c>
      <c r="H12946" t="n">
        <v>556258</v>
      </c>
      <c r="I12946" t="inlineStr">
        <is>
          <t>Milho</t>
        </is>
      </c>
      <c r="J12946">
        <f>SI.ERROR(BUSCARV(D12946,TablaPaises,6,FALSO),"Sin dato")</f>
        <v/>
      </c>
      <c r="K12946">
        <f>SI.ERROR(BUSCARV(C12946,TablaProductos,2,FALSO),"Sin dato")</f>
        <v/>
      </c>
      <c r="L12946">
        <f>SI(H12946&gt;=1000000,"Alto",SI(H12946&gt;=100000,"Medio","Bajo"))</f>
        <v/>
      </c>
      <c r="M12946">
        <f>SI.ERROR(BUSCARV(E12946,TablaEstados,3,FALSO),"Sin dato")</f>
        <v/>
      </c>
      <c r="N12946">
        <f>SI.ERROR(BUSCARV(E12946,TablaEstados,4,FALSO),"Sin dato")</f>
        <v/>
      </c>
    </row>
    <row r="12947">
      <c r="A12947" t="inlineStr">
        <is>
          <t>2026</t>
        </is>
      </c>
      <c r="B12947" t="inlineStr">
        <is>
          <t>02</t>
        </is>
      </c>
      <c r="C12947" t="inlineStr">
        <is>
          <t>10059010</t>
        </is>
      </c>
      <c r="D12947" t="inlineStr">
        <is>
          <t>399</t>
        </is>
      </c>
      <c r="E12947" t="inlineStr">
        <is>
          <t>MG</t>
        </is>
      </c>
      <c r="F12947" t="n">
        <v>448</v>
      </c>
      <c r="G12947" t="n">
        <v>448</v>
      </c>
      <c r="H12947" t="n">
        <v>984</v>
      </c>
      <c r="I12947" t="inlineStr">
        <is>
          <t>Milho</t>
        </is>
      </c>
      <c r="J12947">
        <f>SI.ERROR(BUSCARV(D12947,TablaPaises,6,FALSO),"Sin dato")</f>
        <v/>
      </c>
      <c r="K12947">
        <f>SI.ERROR(BUSCARV(C12947,TablaProductos,2,FALSO),"Sin dato")</f>
        <v/>
      </c>
      <c r="L12947">
        <f>SI(H12947&gt;=1000000,"Alto",SI(H12947&gt;=100000,"Medio","Bajo"))</f>
        <v/>
      </c>
      <c r="M12947">
        <f>SI.ERROR(BUSCARV(E12947,TablaEstados,3,FALSO),"Sin dato")</f>
        <v/>
      </c>
      <c r="N12947">
        <f>SI.ERROR(BUSCARV(E12947,TablaEstados,4,FALSO),"Sin dato")</f>
        <v/>
      </c>
    </row>
    <row r="12948">
      <c r="A12948" t="inlineStr">
        <is>
          <t>2026</t>
        </is>
      </c>
      <c r="B12948" t="inlineStr">
        <is>
          <t>08</t>
        </is>
      </c>
      <c r="C12948" t="inlineStr">
        <is>
          <t>09011110</t>
        </is>
      </c>
      <c r="D12948" t="inlineStr">
        <is>
          <t>053</t>
        </is>
      </c>
      <c r="E12948" t="inlineStr">
        <is>
          <t>MG</t>
        </is>
      </c>
      <c r="F12948" t="n">
        <v>84</v>
      </c>
      <c r="G12948" t="n">
        <v>84000</v>
      </c>
      <c r="H12948" t="n">
        <v>534297</v>
      </c>
      <c r="I12948" t="inlineStr">
        <is>
          <t>Café en granos</t>
        </is>
      </c>
      <c r="J12948">
        <f>SI.ERROR(BUSCARV(D12948,TablaPaises,6,FALSO),"Sin dato")</f>
        <v/>
      </c>
      <c r="K12948">
        <f>SI.ERROR(BUSCARV(C12948,TablaProductos,2,FALSO),"Sin dato")</f>
        <v/>
      </c>
      <c r="L12948">
        <f>SI(H12948&gt;=1000000,"Alto",SI(H12948&gt;=100000,"Medio","Bajo"))</f>
        <v/>
      </c>
      <c r="M12948">
        <f>SI.ERROR(BUSCARV(E12948,TablaEstados,3,FALSO),"Sin dato")</f>
        <v/>
      </c>
      <c r="N12948">
        <f>SI.ERROR(BUSCARV(E12948,TablaEstados,4,FALSO),"Sin dato")</f>
        <v/>
      </c>
    </row>
    <row r="12949">
      <c r="A12949" t="inlineStr">
        <is>
          <t>2026</t>
        </is>
      </c>
      <c r="B12949" t="inlineStr">
        <is>
          <t>06</t>
        </is>
      </c>
      <c r="C12949" t="inlineStr">
        <is>
          <t>09011190</t>
        </is>
      </c>
      <c r="D12949" t="inlineStr">
        <is>
          <t>080</t>
        </is>
      </c>
      <c r="E12949" t="inlineStr">
        <is>
          <t>SP</t>
        </is>
      </c>
      <c r="F12949" t="n">
        <v>3</v>
      </c>
      <c r="G12949" t="n">
        <v>3</v>
      </c>
      <c r="H12949" t="n">
        <v>52</v>
      </c>
      <c r="I12949" t="inlineStr">
        <is>
          <t>Café en granos</t>
        </is>
      </c>
      <c r="J12949">
        <f>SI.ERROR(BUSCARV(D12949,TablaPaises,6,FALSO),"Sin dato")</f>
        <v/>
      </c>
      <c r="K12949">
        <f>SI.ERROR(BUSCARV(C12949,TablaProductos,2,FALSO),"Sin dato")</f>
        <v/>
      </c>
      <c r="L12949">
        <f>SI(H12949&gt;=1000000,"Alto",SI(H12949&gt;=100000,"Medio","Bajo"))</f>
        <v/>
      </c>
      <c r="M12949">
        <f>SI.ERROR(BUSCARV(E12949,TablaEstados,3,FALSO),"Sin dato")</f>
        <v/>
      </c>
      <c r="N12949">
        <f>SI.ERROR(BUSCARV(E12949,TablaEstados,4,FALSO),"Sin dato")</f>
        <v/>
      </c>
    </row>
    <row r="12950">
      <c r="A12950" t="inlineStr">
        <is>
          <t>2026</t>
        </is>
      </c>
      <c r="B12950" t="inlineStr">
        <is>
          <t>03</t>
        </is>
      </c>
      <c r="C12950" t="inlineStr">
        <is>
          <t>12019000</t>
        </is>
      </c>
      <c r="D12950" t="inlineStr">
        <is>
          <t>160</t>
        </is>
      </c>
      <c r="E12950" t="inlineStr">
        <is>
          <t>SC</t>
        </is>
      </c>
      <c r="F12950" t="n">
        <v>13721</v>
      </c>
      <c r="G12950" t="n">
        <v>13720226</v>
      </c>
      <c r="H12950" t="n">
        <v>5622820</v>
      </c>
      <c r="I12950" t="inlineStr">
        <is>
          <t>Soja</t>
        </is>
      </c>
      <c r="J12950">
        <f>SI.ERROR(BUSCARV(D12950,TablaPaises,6,FALSO),"Sin dato")</f>
        <v/>
      </c>
      <c r="K12950">
        <f>SI.ERROR(BUSCARV(C12950,TablaProductos,2,FALSO),"Sin dato")</f>
        <v/>
      </c>
      <c r="L12950">
        <f>SI(H12950&gt;=1000000,"Alto",SI(H12950&gt;=100000,"Medio","Bajo"))</f>
        <v/>
      </c>
      <c r="M12950">
        <f>SI.ERROR(BUSCARV(E12950,TablaEstados,3,FALSO),"Sin dato")</f>
        <v/>
      </c>
      <c r="N12950">
        <f>SI.ERROR(BUSCARV(E12950,TablaEstados,4,FALSO),"Sin dato")</f>
        <v/>
      </c>
    </row>
    <row r="12951">
      <c r="A12951" t="inlineStr">
        <is>
          <t>2026</t>
        </is>
      </c>
      <c r="B12951" t="inlineStr">
        <is>
          <t>05</t>
        </is>
      </c>
      <c r="C12951" t="inlineStr">
        <is>
          <t>52010020</t>
        </is>
      </c>
      <c r="D12951" t="inlineStr">
        <is>
          <t>756</t>
        </is>
      </c>
      <c r="E12951" t="inlineStr">
        <is>
          <t>MT</t>
        </is>
      </c>
      <c r="F12951" t="n">
        <v>70</v>
      </c>
      <c r="G12951" t="n">
        <v>69560</v>
      </c>
      <c r="H12951" t="n">
        <v>109907</v>
      </c>
      <c r="I12951" t="inlineStr">
        <is>
          <t>Algodón</t>
        </is>
      </c>
      <c r="J12951">
        <f>SI.ERROR(BUSCARV(D12951,TablaPaises,6,FALSO),"Sin dato")</f>
        <v/>
      </c>
      <c r="K12951">
        <f>SI.ERROR(BUSCARV(C12951,TablaProductos,2,FALSO),"Sin dato")</f>
        <v/>
      </c>
      <c r="L12951">
        <f>SI(H12951&gt;=1000000,"Alto",SI(H12951&gt;=100000,"Medio","Bajo"))</f>
        <v/>
      </c>
      <c r="M12951">
        <f>SI.ERROR(BUSCARV(E12951,TablaEstados,3,FALSO),"Sin dato")</f>
        <v/>
      </c>
      <c r="N12951">
        <f>SI.ERROR(BUSCARV(E12951,TablaEstados,4,FALSO),"Sin dato")</f>
        <v/>
      </c>
    </row>
    <row r="12952">
      <c r="A12952" t="inlineStr">
        <is>
          <t>2026</t>
        </is>
      </c>
      <c r="B12952" t="inlineStr">
        <is>
          <t>08</t>
        </is>
      </c>
      <c r="C12952" t="inlineStr">
        <is>
          <t>09011190</t>
        </is>
      </c>
      <c r="D12952" t="inlineStr">
        <is>
          <t>434</t>
        </is>
      </c>
      <c r="E12952" t="inlineStr">
        <is>
          <t>SP</t>
        </is>
      </c>
      <c r="F12952" t="n">
        <v>14</v>
      </c>
      <c r="G12952" t="n">
        <v>14</v>
      </c>
      <c r="H12952" t="n">
        <v>407</v>
      </c>
      <c r="I12952" t="inlineStr">
        <is>
          <t>Café en granos</t>
        </is>
      </c>
      <c r="J12952">
        <f>SI.ERROR(BUSCARV(D12952,TablaPaises,6,FALSO),"Sin dato")</f>
        <v/>
      </c>
      <c r="K12952">
        <f>SI.ERROR(BUSCARV(C12952,TablaProductos,2,FALSO),"Sin dato")</f>
        <v/>
      </c>
      <c r="L12952">
        <f>SI(H12952&gt;=1000000,"Alto",SI(H12952&gt;=100000,"Medio","Bajo"))</f>
        <v/>
      </c>
      <c r="M12952">
        <f>SI.ERROR(BUSCARV(E12952,TablaEstados,3,FALSO),"Sin dato")</f>
        <v/>
      </c>
      <c r="N12952">
        <f>SI.ERROR(BUSCARV(E12952,TablaEstados,4,FALSO),"Sin dato")</f>
        <v/>
      </c>
    </row>
    <row r="12953">
      <c r="A12953" t="inlineStr">
        <is>
          <t>2026</t>
        </is>
      </c>
      <c r="B12953" t="inlineStr">
        <is>
          <t>04</t>
        </is>
      </c>
      <c r="C12953" t="inlineStr">
        <is>
          <t>52010020</t>
        </is>
      </c>
      <c r="D12953" t="inlineStr">
        <is>
          <t>576</t>
        </is>
      </c>
      <c r="E12953" t="inlineStr">
        <is>
          <t>GO</t>
        </is>
      </c>
      <c r="F12953" t="n">
        <v>396</v>
      </c>
      <c r="G12953" t="n">
        <v>396039</v>
      </c>
      <c r="H12953" t="n">
        <v>576280</v>
      </c>
      <c r="I12953" t="inlineStr">
        <is>
          <t>Algodón</t>
        </is>
      </c>
      <c r="J12953">
        <f>SI.ERROR(BUSCARV(D12953,TablaPaises,6,FALSO),"Sin dato")</f>
        <v/>
      </c>
      <c r="K12953">
        <f>SI.ERROR(BUSCARV(C12953,TablaProductos,2,FALSO),"Sin dato")</f>
        <v/>
      </c>
      <c r="L12953">
        <f>SI(H12953&gt;=1000000,"Alto",SI(H12953&gt;=100000,"Medio","Bajo"))</f>
        <v/>
      </c>
      <c r="M12953">
        <f>SI.ERROR(BUSCARV(E12953,TablaEstados,3,FALSO),"Sin dato")</f>
        <v/>
      </c>
      <c r="N12953">
        <f>SI.ERROR(BUSCARV(E12953,TablaEstados,4,FALSO),"Sin dato")</f>
        <v/>
      </c>
    </row>
    <row r="12954">
      <c r="A12954" t="inlineStr">
        <is>
          <t>2026</t>
        </is>
      </c>
      <c r="B12954" t="inlineStr">
        <is>
          <t>09</t>
        </is>
      </c>
      <c r="C12954" t="inlineStr">
        <is>
          <t>52010020</t>
        </is>
      </c>
      <c r="D12954" t="inlineStr">
        <is>
          <t>858</t>
        </is>
      </c>
      <c r="E12954" t="inlineStr">
        <is>
          <t>SP</t>
        </is>
      </c>
      <c r="F12954" t="n">
        <v>1263</v>
      </c>
      <c r="G12954" t="n">
        <v>1262312</v>
      </c>
      <c r="H12954" t="n">
        <v>1911013</v>
      </c>
      <c r="I12954" t="inlineStr">
        <is>
          <t>Algodón</t>
        </is>
      </c>
      <c r="J12954">
        <f>SI.ERROR(BUSCARV(D12954,TablaPaises,6,FALSO),"Sin dato")</f>
        <v/>
      </c>
      <c r="K12954">
        <f>SI.ERROR(BUSCARV(C12954,TablaProductos,2,FALSO),"Sin dato")</f>
        <v/>
      </c>
      <c r="L12954">
        <f>SI(H12954&gt;=1000000,"Alto",SI(H12954&gt;=100000,"Medio","Bajo"))</f>
        <v/>
      </c>
      <c r="M12954">
        <f>SI.ERROR(BUSCARV(E12954,TablaEstados,3,FALSO),"Sin dato")</f>
        <v/>
      </c>
      <c r="N12954">
        <f>SI.ERROR(BUSCARV(E12954,TablaEstados,4,FALSO),"Sin dato")</f>
        <v/>
      </c>
    </row>
    <row r="12955">
      <c r="A12955" t="inlineStr">
        <is>
          <t>2026</t>
        </is>
      </c>
      <c r="B12955" t="inlineStr">
        <is>
          <t>01</t>
        </is>
      </c>
      <c r="C12955" t="inlineStr">
        <is>
          <t>09011110</t>
        </is>
      </c>
      <c r="D12955" t="inlineStr">
        <is>
          <t>275</t>
        </is>
      </c>
      <c r="E12955" t="inlineStr">
        <is>
          <t>ES</t>
        </is>
      </c>
      <c r="F12955" t="n">
        <v>525</v>
      </c>
      <c r="G12955" t="n">
        <v>524946</v>
      </c>
      <c r="H12955" t="n">
        <v>2364948</v>
      </c>
      <c r="I12955" t="inlineStr">
        <is>
          <t>Café en granos</t>
        </is>
      </c>
      <c r="J12955">
        <f>SI.ERROR(BUSCARV(D12955,TablaPaises,6,FALSO),"Sin dato")</f>
        <v/>
      </c>
      <c r="K12955">
        <f>SI.ERROR(BUSCARV(C12955,TablaProductos,2,FALSO),"Sin dato")</f>
        <v/>
      </c>
      <c r="L12955">
        <f>SI(H12955&gt;=1000000,"Alto",SI(H12955&gt;=100000,"Medio","Bajo"))</f>
        <v/>
      </c>
      <c r="M12955">
        <f>SI.ERROR(BUSCARV(E12955,TablaEstados,3,FALSO),"Sin dato")</f>
        <v/>
      </c>
      <c r="N12955">
        <f>SI.ERROR(BUSCARV(E12955,TablaEstados,4,FALSO),"Sin dato")</f>
        <v/>
      </c>
    </row>
    <row r="12956">
      <c r="A12956" t="inlineStr">
        <is>
          <t>2026</t>
        </is>
      </c>
      <c r="B12956" t="inlineStr">
        <is>
          <t>02</t>
        </is>
      </c>
      <c r="C12956" t="inlineStr">
        <is>
          <t>10059010</t>
        </is>
      </c>
      <c r="D12956" t="inlineStr">
        <is>
          <t>455</t>
        </is>
      </c>
      <c r="E12956" t="inlineStr">
        <is>
          <t>MT</t>
        </is>
      </c>
      <c r="F12956" t="n">
        <v>23767976</v>
      </c>
      <c r="G12956" t="n">
        <v>23767976</v>
      </c>
      <c r="H12956" t="n">
        <v>5119622</v>
      </c>
      <c r="I12956" t="inlineStr">
        <is>
          <t>Milho</t>
        </is>
      </c>
      <c r="J12956">
        <f>SI.ERROR(BUSCARV(D12956,TablaPaises,6,FALSO),"Sin dato")</f>
        <v/>
      </c>
      <c r="K12956">
        <f>SI.ERROR(BUSCARV(C12956,TablaProductos,2,FALSO),"Sin dato")</f>
        <v/>
      </c>
      <c r="L12956">
        <f>SI(H12956&gt;=1000000,"Alto",SI(H12956&gt;=100000,"Medio","Bajo"))</f>
        <v/>
      </c>
      <c r="M12956">
        <f>SI.ERROR(BUSCARV(E12956,TablaEstados,3,FALSO),"Sin dato")</f>
        <v/>
      </c>
      <c r="N12956">
        <f>SI.ERROR(BUSCARV(E12956,TablaEstados,4,FALSO),"Sin dato")</f>
        <v/>
      </c>
    </row>
    <row r="12957">
      <c r="A12957" t="inlineStr">
        <is>
          <t>2026</t>
        </is>
      </c>
      <c r="B12957" t="inlineStr">
        <is>
          <t>05</t>
        </is>
      </c>
      <c r="C12957" t="inlineStr">
        <is>
          <t>12019000</t>
        </is>
      </c>
      <c r="D12957" t="inlineStr">
        <is>
          <t>576</t>
        </is>
      </c>
      <c r="E12957" t="inlineStr">
        <is>
          <t>GO</t>
        </is>
      </c>
      <c r="F12957" t="n">
        <v>36173</v>
      </c>
      <c r="G12957" t="n">
        <v>36170774</v>
      </c>
      <c r="H12957" t="n">
        <v>15385803</v>
      </c>
      <c r="I12957" t="inlineStr">
        <is>
          <t>Soja</t>
        </is>
      </c>
      <c r="J12957">
        <f>SI.ERROR(BUSCARV(D12957,TablaPaises,6,FALSO),"Sin dato")</f>
        <v/>
      </c>
      <c r="K12957">
        <f>SI.ERROR(BUSCARV(C12957,TablaProductos,2,FALSO),"Sin dato")</f>
        <v/>
      </c>
      <c r="L12957">
        <f>SI(H12957&gt;=1000000,"Alto",SI(H12957&gt;=100000,"Medio","Bajo"))</f>
        <v/>
      </c>
      <c r="M12957">
        <f>SI.ERROR(BUSCARV(E12957,TablaEstados,3,FALSO),"Sin dato")</f>
        <v/>
      </c>
      <c r="N12957">
        <f>SI.ERROR(BUSCARV(E12957,TablaEstados,4,FALSO),"Sin dato")</f>
        <v/>
      </c>
    </row>
    <row r="12958">
      <c r="A12958" t="inlineStr">
        <is>
          <t>2026</t>
        </is>
      </c>
      <c r="B12958" t="inlineStr">
        <is>
          <t>05</t>
        </is>
      </c>
      <c r="C12958" t="inlineStr">
        <is>
          <t>09011110</t>
        </is>
      </c>
      <c r="D12958" t="inlineStr">
        <is>
          <t>246</t>
        </is>
      </c>
      <c r="E12958" t="inlineStr">
        <is>
          <t>MG</t>
        </is>
      </c>
      <c r="F12958" t="n">
        <v>916</v>
      </c>
      <c r="G12958" t="n">
        <v>916800</v>
      </c>
      <c r="H12958" t="n">
        <v>5479636</v>
      </c>
      <c r="I12958" t="inlineStr">
        <is>
          <t>Café en granos</t>
        </is>
      </c>
      <c r="J12958">
        <f>SI.ERROR(BUSCARV(D12958,TablaPaises,6,FALSO),"Sin dato")</f>
        <v/>
      </c>
      <c r="K12958">
        <f>SI.ERROR(BUSCARV(C12958,TablaProductos,2,FALSO),"Sin dato")</f>
        <v/>
      </c>
      <c r="L12958">
        <f>SI(H12958&gt;=1000000,"Alto",SI(H12958&gt;=100000,"Medio","Bajo"))</f>
        <v/>
      </c>
      <c r="M12958">
        <f>SI.ERROR(BUSCARV(E12958,TablaEstados,3,FALSO),"Sin dato")</f>
        <v/>
      </c>
      <c r="N12958">
        <f>SI.ERROR(BUSCARV(E12958,TablaEstados,4,FALSO),"Sin dato")</f>
        <v/>
      </c>
    </row>
    <row r="12959">
      <c r="A12959" t="inlineStr">
        <is>
          <t>2026</t>
        </is>
      </c>
      <c r="B12959" t="inlineStr">
        <is>
          <t>03</t>
        </is>
      </c>
      <c r="C12959" t="inlineStr">
        <is>
          <t>12019000</t>
        </is>
      </c>
      <c r="D12959" t="inlineStr">
        <is>
          <t>386</t>
        </is>
      </c>
      <c r="E12959" t="inlineStr">
        <is>
          <t>PA</t>
        </is>
      </c>
      <c r="F12959" t="n">
        <v>10278</v>
      </c>
      <c r="G12959" t="n">
        <v>10278314</v>
      </c>
      <c r="H12959" t="n">
        <v>4217613</v>
      </c>
      <c r="I12959" t="inlineStr">
        <is>
          <t>Soja</t>
        </is>
      </c>
      <c r="J12959">
        <f>SI.ERROR(BUSCARV(D12959,TablaPaises,6,FALSO),"Sin dato")</f>
        <v/>
      </c>
      <c r="K12959">
        <f>SI.ERROR(BUSCARV(C12959,TablaProductos,2,FALSO),"Sin dato")</f>
        <v/>
      </c>
      <c r="L12959">
        <f>SI(H12959&gt;=1000000,"Alto",SI(H12959&gt;=100000,"Medio","Bajo"))</f>
        <v/>
      </c>
      <c r="M12959">
        <f>SI.ERROR(BUSCARV(E12959,TablaEstados,3,FALSO),"Sin dato")</f>
        <v/>
      </c>
      <c r="N12959">
        <f>SI.ERROR(BUSCARV(E12959,TablaEstados,4,FALSO),"Sin dato")</f>
        <v/>
      </c>
    </row>
    <row r="12960">
      <c r="A12960" t="inlineStr">
        <is>
          <t>2026</t>
        </is>
      </c>
      <c r="B12960" t="inlineStr">
        <is>
          <t>09</t>
        </is>
      </c>
      <c r="C12960" t="inlineStr">
        <is>
          <t>10059010</t>
        </is>
      </c>
      <c r="D12960" t="inlineStr">
        <is>
          <t>647</t>
        </is>
      </c>
      <c r="E12960" t="inlineStr">
        <is>
          <t>RO</t>
        </is>
      </c>
      <c r="F12960" t="n">
        <v>38209595</v>
      </c>
      <c r="G12960" t="n">
        <v>38209595</v>
      </c>
      <c r="H12960" t="n">
        <v>8406233</v>
      </c>
      <c r="I12960" t="inlineStr">
        <is>
          <t>Milho</t>
        </is>
      </c>
      <c r="J12960">
        <f>SI.ERROR(BUSCARV(D12960,TablaPaises,6,FALSO),"Sin dato")</f>
        <v/>
      </c>
      <c r="K12960">
        <f>SI.ERROR(BUSCARV(C12960,TablaProductos,2,FALSO),"Sin dato")</f>
        <v/>
      </c>
      <c r="L12960">
        <f>SI(H12960&gt;=1000000,"Alto",SI(H12960&gt;=100000,"Medio","Bajo"))</f>
        <v/>
      </c>
      <c r="M12960">
        <f>SI.ERROR(BUSCARV(E12960,TablaEstados,3,FALSO),"Sin dato")</f>
        <v/>
      </c>
      <c r="N12960">
        <f>SI.ERROR(BUSCARV(E12960,TablaEstados,4,FALSO),"Sin dato")</f>
        <v/>
      </c>
    </row>
    <row r="12961">
      <c r="A12961" t="inlineStr">
        <is>
          <t>2026</t>
        </is>
      </c>
      <c r="B12961" t="inlineStr">
        <is>
          <t>01</t>
        </is>
      </c>
      <c r="C12961" t="inlineStr">
        <is>
          <t>10059090</t>
        </is>
      </c>
      <c r="D12961" t="inlineStr">
        <is>
          <t>697</t>
        </is>
      </c>
      <c r="E12961" t="inlineStr">
        <is>
          <t>PR</t>
        </is>
      </c>
      <c r="F12961" t="n">
        <v>50</v>
      </c>
      <c r="G12961" t="n">
        <v>50</v>
      </c>
      <c r="H12961" t="n">
        <v>372</v>
      </c>
      <c r="I12961" t="inlineStr">
        <is>
          <t>Milho</t>
        </is>
      </c>
      <c r="J12961">
        <f>SI.ERROR(BUSCARV(D12961,TablaPaises,6,FALSO),"Sin dato")</f>
        <v/>
      </c>
      <c r="K12961">
        <f>SI.ERROR(BUSCARV(C12961,TablaProductos,2,FALSO),"Sin dato")</f>
        <v/>
      </c>
      <c r="L12961">
        <f>SI(H12961&gt;=1000000,"Alto",SI(H12961&gt;=100000,"Medio","Bajo"))</f>
        <v/>
      </c>
      <c r="M12961">
        <f>SI.ERROR(BUSCARV(E12961,TablaEstados,3,FALSO),"Sin dato")</f>
        <v/>
      </c>
      <c r="N12961">
        <f>SI.ERROR(BUSCARV(E12961,TablaEstados,4,FALSO),"Sin dato")</f>
        <v/>
      </c>
    </row>
    <row r="12962">
      <c r="A12962" t="inlineStr">
        <is>
          <t>2026</t>
        </is>
      </c>
      <c r="B12962" t="inlineStr">
        <is>
          <t>01</t>
        </is>
      </c>
      <c r="C12962" t="inlineStr">
        <is>
          <t>09011110</t>
        </is>
      </c>
      <c r="D12962" t="inlineStr">
        <is>
          <t>053</t>
        </is>
      </c>
      <c r="E12962" t="inlineStr">
        <is>
          <t>MG</t>
        </is>
      </c>
      <c r="F12962" t="n">
        <v>19335</v>
      </c>
      <c r="G12962" t="n">
        <v>327100</v>
      </c>
      <c r="H12962" t="n">
        <v>2839157</v>
      </c>
      <c r="I12962" t="inlineStr">
        <is>
          <t>Café en granos</t>
        </is>
      </c>
      <c r="J12962">
        <f>SI.ERROR(BUSCARV(D12962,TablaPaises,6,FALSO),"Sin dato")</f>
        <v/>
      </c>
      <c r="K12962">
        <f>SI.ERROR(BUSCARV(C12962,TablaProductos,2,FALSO),"Sin dato")</f>
        <v/>
      </c>
      <c r="L12962">
        <f>SI(H12962&gt;=1000000,"Alto",SI(H12962&gt;=100000,"Medio","Bajo"))</f>
        <v/>
      </c>
      <c r="M12962">
        <f>SI.ERROR(BUSCARV(E12962,TablaEstados,3,FALSO),"Sin dato")</f>
        <v/>
      </c>
      <c r="N12962">
        <f>SI.ERROR(BUSCARV(E12962,TablaEstados,4,FALSO),"Sin dato")</f>
        <v/>
      </c>
    </row>
    <row r="12963">
      <c r="A12963" t="inlineStr">
        <is>
          <t>2026</t>
        </is>
      </c>
      <c r="B12963" t="inlineStr">
        <is>
          <t>07</t>
        </is>
      </c>
      <c r="C12963" t="inlineStr">
        <is>
          <t>52010020</t>
        </is>
      </c>
      <c r="D12963" t="inlineStr">
        <is>
          <t>365</t>
        </is>
      </c>
      <c r="E12963" t="inlineStr">
        <is>
          <t>BA</t>
        </is>
      </c>
      <c r="F12963" t="n">
        <v>497</v>
      </c>
      <c r="G12963" t="n">
        <v>497005</v>
      </c>
      <c r="H12963" t="n">
        <v>855910</v>
      </c>
      <c r="I12963" t="inlineStr">
        <is>
          <t>Algodón</t>
        </is>
      </c>
      <c r="J12963">
        <f>SI.ERROR(BUSCARV(D12963,TablaPaises,6,FALSO),"Sin dato")</f>
        <v/>
      </c>
      <c r="K12963">
        <f>SI.ERROR(BUSCARV(C12963,TablaProductos,2,FALSO),"Sin dato")</f>
        <v/>
      </c>
      <c r="L12963">
        <f>SI(H12963&gt;=1000000,"Alto",SI(H12963&gt;=100000,"Medio","Bajo"))</f>
        <v/>
      </c>
      <c r="M12963">
        <f>SI.ERROR(BUSCARV(E12963,TablaEstados,3,FALSO),"Sin dato")</f>
        <v/>
      </c>
      <c r="N12963">
        <f>SI.ERROR(BUSCARV(E12963,TablaEstados,4,FALSO),"Sin dato")</f>
        <v/>
      </c>
    </row>
    <row r="12964">
      <c r="A12964" t="inlineStr">
        <is>
          <t>2026</t>
        </is>
      </c>
      <c r="B12964" t="inlineStr">
        <is>
          <t>08</t>
        </is>
      </c>
      <c r="C12964" t="inlineStr">
        <is>
          <t>09011110</t>
        </is>
      </c>
      <c r="D12964" t="inlineStr">
        <is>
          <t>301</t>
        </is>
      </c>
      <c r="E12964" t="inlineStr">
        <is>
          <t>MG</t>
        </is>
      </c>
      <c r="F12964" t="n">
        <v>0</v>
      </c>
      <c r="G12964" t="n">
        <v>1</v>
      </c>
      <c r="H12964" t="n">
        <v>1</v>
      </c>
      <c r="I12964" t="inlineStr">
        <is>
          <t>Café en granos</t>
        </is>
      </c>
      <c r="J12964">
        <f>SI.ERROR(BUSCARV(D12964,TablaPaises,6,FALSO),"Sin dato")</f>
        <v/>
      </c>
      <c r="K12964">
        <f>SI.ERROR(BUSCARV(C12964,TablaProductos,2,FALSO),"Sin dato")</f>
        <v/>
      </c>
      <c r="L12964">
        <f>SI(H12964&gt;=1000000,"Alto",SI(H12964&gt;=100000,"Medio","Bajo"))</f>
        <v/>
      </c>
      <c r="M12964">
        <f>SI.ERROR(BUSCARV(E12964,TablaEstados,3,FALSO),"Sin dato")</f>
        <v/>
      </c>
      <c r="N12964">
        <f>SI.ERROR(BUSCARV(E12964,TablaEstados,4,FALSO),"Sin dato")</f>
        <v/>
      </c>
    </row>
    <row r="12965">
      <c r="A12965" t="inlineStr">
        <is>
          <t>2026</t>
        </is>
      </c>
      <c r="B12965" t="inlineStr">
        <is>
          <t>04</t>
        </is>
      </c>
      <c r="C12965" t="inlineStr">
        <is>
          <t>09011190</t>
        </is>
      </c>
      <c r="D12965" t="inlineStr">
        <is>
          <t>580</t>
        </is>
      </c>
      <c r="E12965" t="inlineStr">
        <is>
          <t>PR</t>
        </is>
      </c>
      <c r="F12965" t="n">
        <v>16</v>
      </c>
      <c r="G12965" t="n">
        <v>16</v>
      </c>
      <c r="H12965" t="n">
        <v>431</v>
      </c>
      <c r="I12965" t="inlineStr">
        <is>
          <t>Café en granos</t>
        </is>
      </c>
      <c r="J12965">
        <f>SI.ERROR(BUSCARV(D12965,TablaPaises,6,FALSO),"Sin dato")</f>
        <v/>
      </c>
      <c r="K12965">
        <f>SI.ERROR(BUSCARV(C12965,TablaProductos,2,FALSO),"Sin dato")</f>
        <v/>
      </c>
      <c r="L12965">
        <f>SI(H12965&gt;=1000000,"Alto",SI(H12965&gt;=100000,"Medio","Bajo"))</f>
        <v/>
      </c>
      <c r="M12965">
        <f>SI.ERROR(BUSCARV(E12965,TablaEstados,3,FALSO),"Sin dato")</f>
        <v/>
      </c>
      <c r="N12965">
        <f>SI.ERROR(BUSCARV(E12965,TablaEstados,4,FALSO),"Sin dato")</f>
        <v/>
      </c>
    </row>
    <row r="12966">
      <c r="A12966" t="inlineStr">
        <is>
          <t>2026</t>
        </is>
      </c>
      <c r="B12966" t="inlineStr">
        <is>
          <t>09</t>
        </is>
      </c>
      <c r="C12966" t="inlineStr">
        <is>
          <t>12019000</t>
        </is>
      </c>
      <c r="D12966" t="inlineStr">
        <is>
          <t>776</t>
        </is>
      </c>
      <c r="E12966" t="inlineStr">
        <is>
          <t>SP</t>
        </is>
      </c>
      <c r="F12966" t="n">
        <v>2649</v>
      </c>
      <c r="G12966" t="n">
        <v>2649128</v>
      </c>
      <c r="H12966" t="n">
        <v>1256839</v>
      </c>
      <c r="I12966" t="inlineStr">
        <is>
          <t>Soja</t>
        </is>
      </c>
      <c r="J12966">
        <f>SI.ERROR(BUSCARV(D12966,TablaPaises,6,FALSO),"Sin dato")</f>
        <v/>
      </c>
      <c r="K12966">
        <f>SI.ERROR(BUSCARV(C12966,TablaProductos,2,FALSO),"Sin dato")</f>
        <v/>
      </c>
      <c r="L12966">
        <f>SI(H12966&gt;=1000000,"Alto",SI(H12966&gt;=100000,"Medio","Bajo"))</f>
        <v/>
      </c>
      <c r="M12966">
        <f>SI.ERROR(BUSCARV(E12966,TablaEstados,3,FALSO),"Sin dato")</f>
        <v/>
      </c>
      <c r="N12966">
        <f>SI.ERROR(BUSCARV(E12966,TablaEstados,4,FALSO),"Sin dato")</f>
        <v/>
      </c>
    </row>
    <row r="12967">
      <c r="A12967" t="inlineStr">
        <is>
          <t>2026</t>
        </is>
      </c>
      <c r="B12967" t="inlineStr">
        <is>
          <t>02</t>
        </is>
      </c>
      <c r="C12967" t="inlineStr">
        <is>
          <t>09011110</t>
        </is>
      </c>
      <c r="D12967" t="inlineStr">
        <is>
          <t>427</t>
        </is>
      </c>
      <c r="E12967" t="inlineStr">
        <is>
          <t>SP</t>
        </is>
      </c>
      <c r="F12967" t="n">
        <v>59</v>
      </c>
      <c r="G12967" t="n">
        <v>59135</v>
      </c>
      <c r="H12967" t="n">
        <v>451262</v>
      </c>
      <c r="I12967" t="inlineStr">
        <is>
          <t>Café en granos</t>
        </is>
      </c>
      <c r="J12967">
        <f>SI.ERROR(BUSCARV(D12967,TablaPaises,6,FALSO),"Sin dato")</f>
        <v/>
      </c>
      <c r="K12967">
        <f>SI.ERROR(BUSCARV(C12967,TablaProductos,2,FALSO),"Sin dato")</f>
        <v/>
      </c>
      <c r="L12967">
        <f>SI(H12967&gt;=1000000,"Alto",SI(H12967&gt;=100000,"Medio","Bajo"))</f>
        <v/>
      </c>
      <c r="M12967">
        <f>SI.ERROR(BUSCARV(E12967,TablaEstados,3,FALSO),"Sin dato")</f>
        <v/>
      </c>
      <c r="N12967">
        <f>SI.ERROR(BUSCARV(E12967,TablaEstados,4,FALSO),"Sin dato")</f>
        <v/>
      </c>
    </row>
    <row r="12968">
      <c r="A12968" t="inlineStr">
        <is>
          <t>2026</t>
        </is>
      </c>
      <c r="B12968" t="inlineStr">
        <is>
          <t>09</t>
        </is>
      </c>
      <c r="C12968" t="inlineStr">
        <is>
          <t>10059010</t>
        </is>
      </c>
      <c r="D12968" t="inlineStr">
        <is>
          <t>386</t>
        </is>
      </c>
      <c r="E12968" t="inlineStr">
        <is>
          <t>ND</t>
        </is>
      </c>
      <c r="F12968" t="n">
        <v>80000000</v>
      </c>
      <c r="G12968" t="n">
        <v>57038195</v>
      </c>
      <c r="H12968" t="n">
        <v>24811615</v>
      </c>
      <c r="I12968" t="inlineStr">
        <is>
          <t>Milho</t>
        </is>
      </c>
      <c r="J12968">
        <f>SI.ERROR(BUSCARV(D12968,TablaPaises,6,FALSO),"Sin dato")</f>
        <v/>
      </c>
      <c r="K12968">
        <f>SI.ERROR(BUSCARV(C12968,TablaProductos,2,FALSO),"Sin dato")</f>
        <v/>
      </c>
      <c r="L12968">
        <f>SI(H12968&gt;=1000000,"Alto",SI(H12968&gt;=100000,"Medio","Bajo"))</f>
        <v/>
      </c>
      <c r="M12968">
        <f>SI.ERROR(BUSCARV(E12968,TablaEstados,3,FALSO),"Sin dato")</f>
        <v/>
      </c>
      <c r="N12968">
        <f>SI.ERROR(BUSCARV(E12968,TablaEstados,4,FALSO),"Sin dato")</f>
        <v/>
      </c>
    </row>
    <row r="12969">
      <c r="A12969" t="inlineStr">
        <is>
          <t>2026</t>
        </is>
      </c>
      <c r="B12969" t="inlineStr">
        <is>
          <t>07</t>
        </is>
      </c>
      <c r="C12969" t="inlineStr">
        <is>
          <t>09011110</t>
        </is>
      </c>
      <c r="D12969" t="inlineStr">
        <is>
          <t>403</t>
        </is>
      </c>
      <c r="E12969" t="inlineStr">
        <is>
          <t>ES</t>
        </is>
      </c>
      <c r="F12969" t="n">
        <v>132</v>
      </c>
      <c r="G12969" t="n">
        <v>132000</v>
      </c>
      <c r="H12969" t="n">
        <v>657554</v>
      </c>
      <c r="I12969" t="inlineStr">
        <is>
          <t>Café en granos</t>
        </is>
      </c>
      <c r="J12969">
        <f>SI.ERROR(BUSCARV(D12969,TablaPaises,6,FALSO),"Sin dato")</f>
        <v/>
      </c>
      <c r="K12969">
        <f>SI.ERROR(BUSCARV(C12969,TablaProductos,2,FALSO),"Sin dato")</f>
        <v/>
      </c>
      <c r="L12969">
        <f>SI(H12969&gt;=1000000,"Alto",SI(H12969&gt;=100000,"Medio","Bajo"))</f>
        <v/>
      </c>
      <c r="M12969">
        <f>SI.ERROR(BUSCARV(E12969,TablaEstados,3,FALSO),"Sin dato")</f>
        <v/>
      </c>
      <c r="N12969">
        <f>SI.ERROR(BUSCARV(E12969,TablaEstados,4,FALSO),"Sin dato")</f>
        <v/>
      </c>
    </row>
    <row r="12970">
      <c r="A12970" t="inlineStr">
        <is>
          <t>2026</t>
        </is>
      </c>
      <c r="B12970" t="inlineStr">
        <is>
          <t>04</t>
        </is>
      </c>
      <c r="C12970" t="inlineStr">
        <is>
          <t>12019000</t>
        </is>
      </c>
      <c r="D12970" t="inlineStr">
        <is>
          <t>573</t>
        </is>
      </c>
      <c r="E12970" t="inlineStr">
        <is>
          <t>BA</t>
        </is>
      </c>
      <c r="F12970" t="n">
        <v>57456</v>
      </c>
      <c r="G12970" t="n">
        <v>57456442</v>
      </c>
      <c r="H12970" t="n">
        <v>24205506</v>
      </c>
      <c r="I12970" t="inlineStr">
        <is>
          <t>Soja</t>
        </is>
      </c>
      <c r="J12970">
        <f>SI.ERROR(BUSCARV(D12970,TablaPaises,6,FALSO),"Sin dato")</f>
        <v/>
      </c>
      <c r="K12970">
        <f>SI.ERROR(BUSCARV(C12970,TablaProductos,2,FALSO),"Sin dato")</f>
        <v/>
      </c>
      <c r="L12970">
        <f>SI(H12970&gt;=1000000,"Alto",SI(H12970&gt;=100000,"Medio","Bajo"))</f>
        <v/>
      </c>
      <c r="M12970">
        <f>SI.ERROR(BUSCARV(E12970,TablaEstados,3,FALSO),"Sin dato")</f>
        <v/>
      </c>
      <c r="N12970">
        <f>SI.ERROR(BUSCARV(E12970,TablaEstados,4,FALSO),"Sin dato")</f>
        <v/>
      </c>
    </row>
    <row r="12971">
      <c r="A12971" t="inlineStr">
        <is>
          <t>2026</t>
        </is>
      </c>
      <c r="B12971" t="inlineStr">
        <is>
          <t>09</t>
        </is>
      </c>
      <c r="C12971" t="inlineStr">
        <is>
          <t>52010020</t>
        </is>
      </c>
      <c r="D12971" t="inlineStr">
        <is>
          <t>081</t>
        </is>
      </c>
      <c r="E12971" t="inlineStr">
        <is>
          <t>PI</t>
        </is>
      </c>
      <c r="F12971" t="n">
        <v>254</v>
      </c>
      <c r="G12971" t="n">
        <v>253531</v>
      </c>
      <c r="H12971" t="n">
        <v>469505</v>
      </c>
      <c r="I12971" t="inlineStr">
        <is>
          <t>Algodón</t>
        </is>
      </c>
      <c r="J12971">
        <f>SI.ERROR(BUSCARV(D12971,TablaPaises,6,FALSO),"Sin dato")</f>
        <v/>
      </c>
      <c r="K12971">
        <f>SI.ERROR(BUSCARV(C12971,TablaProductos,2,FALSO),"Sin dato")</f>
        <v/>
      </c>
      <c r="L12971">
        <f>SI(H12971&gt;=1000000,"Alto",SI(H12971&gt;=100000,"Medio","Bajo"))</f>
        <v/>
      </c>
      <c r="M12971">
        <f>SI.ERROR(BUSCARV(E12971,TablaEstados,3,FALSO),"Sin dato")</f>
        <v/>
      </c>
      <c r="N12971">
        <f>SI.ERROR(BUSCARV(E12971,TablaEstados,4,FALSO),"Sin dato")</f>
        <v/>
      </c>
    </row>
    <row r="12972">
      <c r="A12972" t="inlineStr">
        <is>
          <t>2026</t>
        </is>
      </c>
      <c r="B12972" t="inlineStr">
        <is>
          <t>04</t>
        </is>
      </c>
      <c r="C12972" t="inlineStr">
        <is>
          <t>10059010</t>
        </is>
      </c>
      <c r="D12972" t="inlineStr">
        <is>
          <t>455</t>
        </is>
      </c>
      <c r="E12972" t="inlineStr">
        <is>
          <t>RS</t>
        </is>
      </c>
      <c r="F12972" t="n">
        <v>43833000</v>
      </c>
      <c r="G12972" t="n">
        <v>43833000</v>
      </c>
      <c r="H12972" t="n">
        <v>9930795</v>
      </c>
      <c r="I12972" t="inlineStr">
        <is>
          <t>Milho</t>
        </is>
      </c>
      <c r="J12972">
        <f>SI.ERROR(BUSCARV(D12972,TablaPaises,6,FALSO),"Sin dato")</f>
        <v/>
      </c>
      <c r="K12972">
        <f>SI.ERROR(BUSCARV(C12972,TablaProductos,2,FALSO),"Sin dato")</f>
        <v/>
      </c>
      <c r="L12972">
        <f>SI(H12972&gt;=1000000,"Alto",SI(H12972&gt;=100000,"Medio","Bajo"))</f>
        <v/>
      </c>
      <c r="M12972">
        <f>SI.ERROR(BUSCARV(E12972,TablaEstados,3,FALSO),"Sin dato")</f>
        <v/>
      </c>
      <c r="N12972">
        <f>SI.ERROR(BUSCARV(E12972,TablaEstados,4,FALSO),"Sin dato")</f>
        <v/>
      </c>
    </row>
    <row r="12973">
      <c r="A12973" t="inlineStr">
        <is>
          <t>2026</t>
        </is>
      </c>
      <c r="B12973" t="inlineStr">
        <is>
          <t>04</t>
        </is>
      </c>
      <c r="C12973" t="inlineStr">
        <is>
          <t>12019000</t>
        </is>
      </c>
      <c r="D12973" t="inlineStr">
        <is>
          <t>081</t>
        </is>
      </c>
      <c r="E12973" t="inlineStr">
        <is>
          <t>RO</t>
        </is>
      </c>
      <c r="F12973" t="n">
        <v>33228</v>
      </c>
      <c r="G12973" t="n">
        <v>33227731</v>
      </c>
      <c r="H12973" t="n">
        <v>13669912</v>
      </c>
      <c r="I12973" t="inlineStr">
        <is>
          <t>Soja</t>
        </is>
      </c>
      <c r="J12973">
        <f>SI.ERROR(BUSCARV(D12973,TablaPaises,6,FALSO),"Sin dato")</f>
        <v/>
      </c>
      <c r="K12973">
        <f>SI.ERROR(BUSCARV(C12973,TablaProductos,2,FALSO),"Sin dato")</f>
        <v/>
      </c>
      <c r="L12973">
        <f>SI(H12973&gt;=1000000,"Alto",SI(H12973&gt;=100000,"Medio","Bajo"))</f>
        <v/>
      </c>
      <c r="M12973">
        <f>SI.ERROR(BUSCARV(E12973,TablaEstados,3,FALSO),"Sin dato")</f>
        <v/>
      </c>
      <c r="N12973">
        <f>SI.ERROR(BUSCARV(E12973,TablaEstados,4,FALSO),"Sin dato")</f>
        <v/>
      </c>
    </row>
    <row r="12974">
      <c r="A12974" t="inlineStr">
        <is>
          <t>2026</t>
        </is>
      </c>
      <c r="B12974" t="inlineStr">
        <is>
          <t>08</t>
        </is>
      </c>
      <c r="C12974" t="inlineStr">
        <is>
          <t>09011110</t>
        </is>
      </c>
      <c r="D12974" t="inlineStr">
        <is>
          <t>744</t>
        </is>
      </c>
      <c r="E12974" t="inlineStr">
        <is>
          <t>MG</t>
        </is>
      </c>
      <c r="F12974" t="n">
        <v>79</v>
      </c>
      <c r="G12974" t="n">
        <v>79200</v>
      </c>
      <c r="H12974" t="n">
        <v>406800</v>
      </c>
      <c r="I12974" t="inlineStr">
        <is>
          <t>Café en granos</t>
        </is>
      </c>
      <c r="J12974">
        <f>SI.ERROR(BUSCARV(D12974,TablaPaises,6,FALSO),"Sin dato")</f>
        <v/>
      </c>
      <c r="K12974">
        <f>SI.ERROR(BUSCARV(C12974,TablaProductos,2,FALSO),"Sin dato")</f>
        <v/>
      </c>
      <c r="L12974">
        <f>SI(H12974&gt;=1000000,"Alto",SI(H12974&gt;=100000,"Medio","Bajo"))</f>
        <v/>
      </c>
      <c r="M12974">
        <f>SI.ERROR(BUSCARV(E12974,TablaEstados,3,FALSO),"Sin dato")</f>
        <v/>
      </c>
      <c r="N12974">
        <f>SI.ERROR(BUSCARV(E12974,TablaEstados,4,FALSO),"Sin dato")</f>
        <v/>
      </c>
    </row>
    <row r="12975">
      <c r="A12975" t="inlineStr">
        <is>
          <t>2026</t>
        </is>
      </c>
      <c r="B12975" t="inlineStr">
        <is>
          <t>07</t>
        </is>
      </c>
      <c r="C12975" t="inlineStr">
        <is>
          <t>10059010</t>
        </is>
      </c>
      <c r="D12975" t="inlineStr">
        <is>
          <t>580</t>
        </is>
      </c>
      <c r="E12975" t="inlineStr">
        <is>
          <t>ES</t>
        </is>
      </c>
      <c r="F12975" t="n">
        <v>4</v>
      </c>
      <c r="G12975" t="n">
        <v>4</v>
      </c>
      <c r="H12975" t="n">
        <v>7</v>
      </c>
      <c r="I12975" t="inlineStr">
        <is>
          <t>Milho</t>
        </is>
      </c>
      <c r="J12975">
        <f>SI.ERROR(BUSCARV(D12975,TablaPaises,6,FALSO),"Sin dato")</f>
        <v/>
      </c>
      <c r="K12975">
        <f>SI.ERROR(BUSCARV(C12975,TablaProductos,2,FALSO),"Sin dato")</f>
        <v/>
      </c>
      <c r="L12975">
        <f>SI(H12975&gt;=1000000,"Alto",SI(H12975&gt;=100000,"Medio","Bajo"))</f>
        <v/>
      </c>
      <c r="M12975">
        <f>SI.ERROR(BUSCARV(E12975,TablaEstados,3,FALSO),"Sin dato")</f>
        <v/>
      </c>
      <c r="N12975">
        <f>SI.ERROR(BUSCARV(E12975,TablaEstados,4,FALSO),"Sin dato")</f>
        <v/>
      </c>
    </row>
    <row r="12976">
      <c r="A12976" t="inlineStr">
        <is>
          <t>2026</t>
        </is>
      </c>
      <c r="B12976" t="inlineStr">
        <is>
          <t>04</t>
        </is>
      </c>
      <c r="C12976" t="inlineStr">
        <is>
          <t>09011110</t>
        </is>
      </c>
      <c r="D12976" t="inlineStr">
        <is>
          <t>017</t>
        </is>
      </c>
      <c r="E12976" t="inlineStr">
        <is>
          <t>MG</t>
        </is>
      </c>
      <c r="F12976" t="n">
        <v>76</v>
      </c>
      <c r="G12976" t="n">
        <v>76725</v>
      </c>
      <c r="H12976" t="n">
        <v>487698</v>
      </c>
      <c r="I12976" t="inlineStr">
        <is>
          <t>Café en granos</t>
        </is>
      </c>
      <c r="J12976">
        <f>SI.ERROR(BUSCARV(D12976,TablaPaises,6,FALSO),"Sin dato")</f>
        <v/>
      </c>
      <c r="K12976">
        <f>SI.ERROR(BUSCARV(C12976,TablaProductos,2,FALSO),"Sin dato")</f>
        <v/>
      </c>
      <c r="L12976">
        <f>SI(H12976&gt;=1000000,"Alto",SI(H12976&gt;=100000,"Medio","Bajo"))</f>
        <v/>
      </c>
      <c r="M12976">
        <f>SI.ERROR(BUSCARV(E12976,TablaEstados,3,FALSO),"Sin dato")</f>
        <v/>
      </c>
      <c r="N12976">
        <f>SI.ERROR(BUSCARV(E12976,TablaEstados,4,FALSO),"Sin dato")</f>
        <v/>
      </c>
    </row>
    <row r="12977">
      <c r="A12977" t="inlineStr">
        <is>
          <t>2026</t>
        </is>
      </c>
      <c r="B12977" t="inlineStr">
        <is>
          <t>06</t>
        </is>
      </c>
      <c r="C12977" t="inlineStr">
        <is>
          <t>09011110</t>
        </is>
      </c>
      <c r="D12977" t="inlineStr">
        <is>
          <t>023</t>
        </is>
      </c>
      <c r="E12977" t="inlineStr">
        <is>
          <t>BA</t>
        </is>
      </c>
      <c r="F12977" t="n">
        <v>35</v>
      </c>
      <c r="G12977" t="n">
        <v>34860</v>
      </c>
      <c r="H12977" t="n">
        <v>254364</v>
      </c>
      <c r="I12977" t="inlineStr">
        <is>
          <t>Café en granos</t>
        </is>
      </c>
      <c r="J12977">
        <f>SI.ERROR(BUSCARV(D12977,TablaPaises,6,FALSO),"Sin dato")</f>
        <v/>
      </c>
      <c r="K12977">
        <f>SI.ERROR(BUSCARV(C12977,TablaProductos,2,FALSO),"Sin dato")</f>
        <v/>
      </c>
      <c r="L12977">
        <f>SI(H12977&gt;=1000000,"Alto",SI(H12977&gt;=100000,"Medio","Bajo"))</f>
        <v/>
      </c>
      <c r="M12977">
        <f>SI.ERROR(BUSCARV(E12977,TablaEstados,3,FALSO),"Sin dato")</f>
        <v/>
      </c>
      <c r="N12977">
        <f>SI.ERROR(BUSCARV(E12977,TablaEstados,4,FALSO),"Sin dato")</f>
        <v/>
      </c>
    </row>
    <row r="12978">
      <c r="A12978" t="inlineStr">
        <is>
          <t>2026</t>
        </is>
      </c>
      <c r="B12978" t="inlineStr">
        <is>
          <t>02</t>
        </is>
      </c>
      <c r="C12978" t="inlineStr">
        <is>
          <t>10059090</t>
        </is>
      </c>
      <c r="D12978" t="inlineStr">
        <is>
          <t>607</t>
        </is>
      </c>
      <c r="E12978" t="inlineStr">
        <is>
          <t>SP</t>
        </is>
      </c>
      <c r="F12978" t="n">
        <v>20</v>
      </c>
      <c r="G12978" t="n">
        <v>20</v>
      </c>
      <c r="H12978" t="n">
        <v>62</v>
      </c>
      <c r="I12978" t="inlineStr">
        <is>
          <t>Milho</t>
        </is>
      </c>
      <c r="J12978">
        <f>SI.ERROR(BUSCARV(D12978,TablaPaises,6,FALSO),"Sin dato")</f>
        <v/>
      </c>
      <c r="K12978">
        <f>SI.ERROR(BUSCARV(C12978,TablaProductos,2,FALSO),"Sin dato")</f>
        <v/>
      </c>
      <c r="L12978">
        <f>SI(H12978&gt;=1000000,"Alto",SI(H12978&gt;=100000,"Medio","Bajo"))</f>
        <v/>
      </c>
      <c r="M12978">
        <f>SI.ERROR(BUSCARV(E12978,TablaEstados,3,FALSO),"Sin dato")</f>
        <v/>
      </c>
      <c r="N12978">
        <f>SI.ERROR(BUSCARV(E12978,TablaEstados,4,FALSO),"Sin dato")</f>
        <v/>
      </c>
    </row>
    <row r="12979">
      <c r="A12979" t="inlineStr">
        <is>
          <t>2026</t>
        </is>
      </c>
      <c r="B12979" t="inlineStr">
        <is>
          <t>01</t>
        </is>
      </c>
      <c r="C12979" t="inlineStr">
        <is>
          <t>10059010</t>
        </is>
      </c>
      <c r="D12979" t="inlineStr">
        <is>
          <t>240</t>
        </is>
      </c>
      <c r="E12979" t="inlineStr">
        <is>
          <t>MT</t>
        </is>
      </c>
      <c r="F12979" t="n">
        <v>614000</v>
      </c>
      <c r="G12979" t="n">
        <v>614000</v>
      </c>
      <c r="H12979" t="n">
        <v>282220</v>
      </c>
      <c r="I12979" t="inlineStr">
        <is>
          <t>Milho</t>
        </is>
      </c>
      <c r="J12979">
        <f>SI.ERROR(BUSCARV(D12979,TablaPaises,6,FALSO),"Sin dato")</f>
        <v/>
      </c>
      <c r="K12979">
        <f>SI.ERROR(BUSCARV(C12979,TablaProductos,2,FALSO),"Sin dato")</f>
        <v/>
      </c>
      <c r="L12979">
        <f>SI(H12979&gt;=1000000,"Alto",SI(H12979&gt;=100000,"Medio","Bajo"))</f>
        <v/>
      </c>
      <c r="M12979">
        <f>SI.ERROR(BUSCARV(E12979,TablaEstados,3,FALSO),"Sin dato")</f>
        <v/>
      </c>
      <c r="N12979">
        <f>SI.ERROR(BUSCARV(E12979,TablaEstados,4,FALSO),"Sin dato")</f>
        <v/>
      </c>
    </row>
    <row r="12980">
      <c r="A12980" t="inlineStr">
        <is>
          <t>2026</t>
        </is>
      </c>
      <c r="B12980" t="inlineStr">
        <is>
          <t>06</t>
        </is>
      </c>
      <c r="C12980" t="inlineStr">
        <is>
          <t>09011200</t>
        </is>
      </c>
      <c r="D12980" t="inlineStr">
        <is>
          <t>249</t>
        </is>
      </c>
      <c r="E12980" t="inlineStr">
        <is>
          <t>ES</t>
        </is>
      </c>
      <c r="F12980" t="n">
        <v>9600</v>
      </c>
      <c r="G12980" t="n">
        <v>9600</v>
      </c>
      <c r="H12980" t="n">
        <v>60752</v>
      </c>
      <c r="I12980" t="inlineStr">
        <is>
          <t>Café en granos</t>
        </is>
      </c>
      <c r="J12980">
        <f>SI.ERROR(BUSCARV(D12980,TablaPaises,6,FALSO),"Sin dato")</f>
        <v/>
      </c>
      <c r="K12980">
        <f>SI.ERROR(BUSCARV(C12980,TablaProductos,2,FALSO),"Sin dato")</f>
        <v/>
      </c>
      <c r="L12980">
        <f>SI(H12980&gt;=1000000,"Alto",SI(H12980&gt;=100000,"Medio","Bajo"))</f>
        <v/>
      </c>
      <c r="M12980">
        <f>SI.ERROR(BUSCARV(E12980,TablaEstados,3,FALSO),"Sin dato")</f>
        <v/>
      </c>
      <c r="N12980">
        <f>SI.ERROR(BUSCARV(E12980,TablaEstados,4,FALSO),"Sin dato")</f>
        <v/>
      </c>
    </row>
    <row r="12981">
      <c r="A12981" t="inlineStr">
        <is>
          <t>2026</t>
        </is>
      </c>
      <c r="B12981" t="inlineStr">
        <is>
          <t>03</t>
        </is>
      </c>
      <c r="C12981" t="inlineStr">
        <is>
          <t>10059010</t>
        </is>
      </c>
      <c r="D12981" t="inlineStr">
        <is>
          <t>474</t>
        </is>
      </c>
      <c r="E12981" t="inlineStr">
        <is>
          <t>MT</t>
        </is>
      </c>
      <c r="F12981" t="n">
        <v>88448</v>
      </c>
      <c r="G12981" t="n">
        <v>88448</v>
      </c>
      <c r="H12981" t="n">
        <v>19729</v>
      </c>
      <c r="I12981" t="inlineStr">
        <is>
          <t>Milho</t>
        </is>
      </c>
      <c r="J12981">
        <f>SI.ERROR(BUSCARV(D12981,TablaPaises,6,FALSO),"Sin dato")</f>
        <v/>
      </c>
      <c r="K12981">
        <f>SI.ERROR(BUSCARV(C12981,TablaProductos,2,FALSO),"Sin dato")</f>
        <v/>
      </c>
      <c r="L12981">
        <f>SI(H12981&gt;=1000000,"Alto",SI(H12981&gt;=100000,"Medio","Bajo"))</f>
        <v/>
      </c>
      <c r="M12981">
        <f>SI.ERROR(BUSCARV(E12981,TablaEstados,3,FALSO),"Sin dato")</f>
        <v/>
      </c>
      <c r="N12981">
        <f>SI.ERROR(BUSCARV(E12981,TablaEstados,4,FALSO),"Sin dato")</f>
        <v/>
      </c>
    </row>
    <row r="12982">
      <c r="A12982" t="inlineStr">
        <is>
          <t>2026</t>
        </is>
      </c>
      <c r="B12982" t="inlineStr">
        <is>
          <t>07</t>
        </is>
      </c>
      <c r="C12982" t="inlineStr">
        <is>
          <t>09011110</t>
        </is>
      </c>
      <c r="D12982" t="inlineStr">
        <is>
          <t>827</t>
        </is>
      </c>
      <c r="E12982" t="inlineStr">
        <is>
          <t>ES</t>
        </is>
      </c>
      <c r="F12982" t="n">
        <v>158</v>
      </c>
      <c r="G12982" t="n">
        <v>158400</v>
      </c>
      <c r="H12982" t="n">
        <v>846746</v>
      </c>
      <c r="I12982" t="inlineStr">
        <is>
          <t>Café en granos</t>
        </is>
      </c>
      <c r="J12982">
        <f>SI.ERROR(BUSCARV(D12982,TablaPaises,6,FALSO),"Sin dato")</f>
        <v/>
      </c>
      <c r="K12982">
        <f>SI.ERROR(BUSCARV(C12982,TablaProductos,2,FALSO),"Sin dato")</f>
        <v/>
      </c>
      <c r="L12982">
        <f>SI(H12982&gt;=1000000,"Alto",SI(H12982&gt;=100000,"Medio","Bajo"))</f>
        <v/>
      </c>
      <c r="M12982">
        <f>SI.ERROR(BUSCARV(E12982,TablaEstados,3,FALSO),"Sin dato")</f>
        <v/>
      </c>
      <c r="N12982">
        <f>SI.ERROR(BUSCARV(E12982,TablaEstados,4,FALSO),"Sin dato")</f>
        <v/>
      </c>
    </row>
    <row r="12983">
      <c r="A12983" t="inlineStr">
        <is>
          <t>2026</t>
        </is>
      </c>
      <c r="B12983" t="inlineStr">
        <is>
          <t>02</t>
        </is>
      </c>
      <c r="C12983" t="inlineStr">
        <is>
          <t>52010020</t>
        </is>
      </c>
      <c r="D12983" t="inlineStr">
        <is>
          <t>827</t>
        </is>
      </c>
      <c r="E12983" t="inlineStr">
        <is>
          <t>BA</t>
        </is>
      </c>
      <c r="F12983" t="n">
        <v>76</v>
      </c>
      <c r="G12983" t="n">
        <v>75622</v>
      </c>
      <c r="H12983" t="n">
        <v>127868</v>
      </c>
      <c r="I12983" t="inlineStr">
        <is>
          <t>Algodón</t>
        </is>
      </c>
      <c r="J12983">
        <f>SI.ERROR(BUSCARV(D12983,TablaPaises,6,FALSO),"Sin dato")</f>
        <v/>
      </c>
      <c r="K12983">
        <f>SI.ERROR(BUSCARV(C12983,TablaProductos,2,FALSO),"Sin dato")</f>
        <v/>
      </c>
      <c r="L12983">
        <f>SI(H12983&gt;=1000000,"Alto",SI(H12983&gt;=100000,"Medio","Bajo"))</f>
        <v/>
      </c>
      <c r="M12983">
        <f>SI.ERROR(BUSCARV(E12983,TablaEstados,3,FALSO),"Sin dato")</f>
        <v/>
      </c>
      <c r="N12983">
        <f>SI.ERROR(BUSCARV(E12983,TablaEstados,4,FALSO),"Sin dato")</f>
        <v/>
      </c>
    </row>
    <row r="12984">
      <c r="A12984" t="inlineStr">
        <is>
          <t>2026</t>
        </is>
      </c>
      <c r="B12984" t="inlineStr">
        <is>
          <t>01</t>
        </is>
      </c>
      <c r="C12984" t="inlineStr">
        <is>
          <t>09011110</t>
        </is>
      </c>
      <c r="D12984" t="inlineStr">
        <is>
          <t>493</t>
        </is>
      </c>
      <c r="E12984" t="inlineStr">
        <is>
          <t>MG</t>
        </is>
      </c>
      <c r="F12984" t="n">
        <v>558</v>
      </c>
      <c r="G12984" t="n">
        <v>558350</v>
      </c>
      <c r="H12984" t="n">
        <v>3533802</v>
      </c>
      <c r="I12984" t="inlineStr">
        <is>
          <t>Café en granos</t>
        </is>
      </c>
      <c r="J12984">
        <f>SI.ERROR(BUSCARV(D12984,TablaPaises,6,FALSO),"Sin dato")</f>
        <v/>
      </c>
      <c r="K12984">
        <f>SI.ERROR(BUSCARV(C12984,TablaProductos,2,FALSO),"Sin dato")</f>
        <v/>
      </c>
      <c r="L12984">
        <f>SI(H12984&gt;=1000000,"Alto",SI(H12984&gt;=100000,"Medio","Bajo"))</f>
        <v/>
      </c>
      <c r="M12984">
        <f>SI.ERROR(BUSCARV(E12984,TablaEstados,3,FALSO),"Sin dato")</f>
        <v/>
      </c>
      <c r="N12984">
        <f>SI.ERROR(BUSCARV(E12984,TablaEstados,4,FALSO),"Sin dato")</f>
        <v/>
      </c>
    </row>
    <row r="12985">
      <c r="A12985" t="inlineStr">
        <is>
          <t>2026</t>
        </is>
      </c>
      <c r="B12985" t="inlineStr">
        <is>
          <t>08</t>
        </is>
      </c>
      <c r="C12985" t="inlineStr">
        <is>
          <t>09011200</t>
        </is>
      </c>
      <c r="D12985" t="inlineStr">
        <is>
          <t>434</t>
        </is>
      </c>
      <c r="E12985" t="inlineStr">
        <is>
          <t>RJ</t>
        </is>
      </c>
      <c r="F12985" t="n">
        <v>13</v>
      </c>
      <c r="G12985" t="n">
        <v>13</v>
      </c>
      <c r="H12985" t="n">
        <v>179</v>
      </c>
      <c r="I12985" t="inlineStr">
        <is>
          <t>Café en granos</t>
        </is>
      </c>
      <c r="J12985">
        <f>SI.ERROR(BUSCARV(D12985,TablaPaises,6,FALSO),"Sin dato")</f>
        <v/>
      </c>
      <c r="K12985">
        <f>SI.ERROR(BUSCARV(C12985,TablaProductos,2,FALSO),"Sin dato")</f>
        <v/>
      </c>
      <c r="L12985">
        <f>SI(H12985&gt;=1000000,"Alto",SI(H12985&gt;=100000,"Medio","Bajo"))</f>
        <v/>
      </c>
      <c r="M12985">
        <f>SI.ERROR(BUSCARV(E12985,TablaEstados,3,FALSO),"Sin dato")</f>
        <v/>
      </c>
      <c r="N12985">
        <f>SI.ERROR(BUSCARV(E12985,TablaEstados,4,FALSO),"Sin dato")</f>
        <v/>
      </c>
    </row>
    <row r="12986">
      <c r="A12986" t="inlineStr">
        <is>
          <t>2026</t>
        </is>
      </c>
      <c r="B12986" t="inlineStr">
        <is>
          <t>05</t>
        </is>
      </c>
      <c r="C12986" t="inlineStr">
        <is>
          <t>09011110</t>
        </is>
      </c>
      <c r="D12986" t="inlineStr">
        <is>
          <t>239</t>
        </is>
      </c>
      <c r="E12986" t="inlineStr">
        <is>
          <t>ES</t>
        </is>
      </c>
      <c r="F12986" t="n">
        <v>159</v>
      </c>
      <c r="G12986" t="n">
        <v>158400</v>
      </c>
      <c r="H12986" t="n">
        <v>556521</v>
      </c>
      <c r="I12986" t="inlineStr">
        <is>
          <t>Café en granos</t>
        </is>
      </c>
      <c r="J12986">
        <f>SI.ERROR(BUSCARV(D12986,TablaPaises,6,FALSO),"Sin dato")</f>
        <v/>
      </c>
      <c r="K12986">
        <f>SI.ERROR(BUSCARV(C12986,TablaProductos,2,FALSO),"Sin dato")</f>
        <v/>
      </c>
      <c r="L12986">
        <f>SI(H12986&gt;=1000000,"Alto",SI(H12986&gt;=100000,"Medio","Bajo"))</f>
        <v/>
      </c>
      <c r="M12986">
        <f>SI.ERROR(BUSCARV(E12986,TablaEstados,3,FALSO),"Sin dato")</f>
        <v/>
      </c>
      <c r="N12986">
        <f>SI.ERROR(BUSCARV(E12986,TablaEstados,4,FALSO),"Sin dato")</f>
        <v/>
      </c>
    </row>
    <row r="12987">
      <c r="A12987" t="inlineStr">
        <is>
          <t>2026</t>
        </is>
      </c>
      <c r="B12987" t="inlineStr">
        <is>
          <t>08</t>
        </is>
      </c>
      <c r="C12987" t="inlineStr">
        <is>
          <t>09011110</t>
        </is>
      </c>
      <c r="D12987" t="inlineStr">
        <is>
          <t>063</t>
        </is>
      </c>
      <c r="E12987" t="inlineStr">
        <is>
          <t>MG</t>
        </is>
      </c>
      <c r="F12987" t="n">
        <v>10</v>
      </c>
      <c r="G12987" t="n">
        <v>9720</v>
      </c>
      <c r="H12987" t="n">
        <v>69522</v>
      </c>
      <c r="I12987" t="inlineStr">
        <is>
          <t>Café en granos</t>
        </is>
      </c>
      <c r="J12987">
        <f>SI.ERROR(BUSCARV(D12987,TablaPaises,6,FALSO),"Sin dato")</f>
        <v/>
      </c>
      <c r="K12987">
        <f>SI.ERROR(BUSCARV(C12987,TablaProductos,2,FALSO),"Sin dato")</f>
        <v/>
      </c>
      <c r="L12987">
        <f>SI(H12987&gt;=1000000,"Alto",SI(H12987&gt;=100000,"Medio","Bajo"))</f>
        <v/>
      </c>
      <c r="M12987">
        <f>SI.ERROR(BUSCARV(E12987,TablaEstados,3,FALSO),"Sin dato")</f>
        <v/>
      </c>
      <c r="N12987">
        <f>SI.ERROR(BUSCARV(E12987,TablaEstados,4,FALSO),"Sin dato")</f>
        <v/>
      </c>
    </row>
    <row r="12988">
      <c r="A12988" t="inlineStr">
        <is>
          <t>2026</t>
        </is>
      </c>
      <c r="B12988" t="inlineStr">
        <is>
          <t>02</t>
        </is>
      </c>
      <c r="C12988" t="inlineStr">
        <is>
          <t>09011110</t>
        </is>
      </c>
      <c r="D12988" t="inlineStr">
        <is>
          <t>403</t>
        </is>
      </c>
      <c r="E12988" t="inlineStr">
        <is>
          <t>MG</t>
        </is>
      </c>
      <c r="F12988" t="n">
        <v>228</v>
      </c>
      <c r="G12988" t="n">
        <v>228000</v>
      </c>
      <c r="H12988" t="n">
        <v>1368120</v>
      </c>
      <c r="I12988" t="inlineStr">
        <is>
          <t>Café en granos</t>
        </is>
      </c>
      <c r="J12988">
        <f>SI.ERROR(BUSCARV(D12988,TablaPaises,6,FALSO),"Sin dato")</f>
        <v/>
      </c>
      <c r="K12988">
        <f>SI.ERROR(BUSCARV(C12988,TablaProductos,2,FALSO),"Sin dato")</f>
        <v/>
      </c>
      <c r="L12988">
        <f>SI(H12988&gt;=1000000,"Alto",SI(H12988&gt;=100000,"Medio","Bajo"))</f>
        <v/>
      </c>
      <c r="M12988">
        <f>SI.ERROR(BUSCARV(E12988,TablaEstados,3,FALSO),"Sin dato")</f>
        <v/>
      </c>
      <c r="N12988">
        <f>SI.ERROR(BUSCARV(E12988,TablaEstados,4,FALSO),"Sin dato")</f>
        <v/>
      </c>
    </row>
    <row r="12989">
      <c r="A12989" t="inlineStr">
        <is>
          <t>2026</t>
        </is>
      </c>
      <c r="B12989" t="inlineStr">
        <is>
          <t>09</t>
        </is>
      </c>
      <c r="C12989" t="inlineStr">
        <is>
          <t>09011110</t>
        </is>
      </c>
      <c r="D12989" t="inlineStr">
        <is>
          <t>023</t>
        </is>
      </c>
      <c r="E12989" t="inlineStr">
        <is>
          <t>PR</t>
        </is>
      </c>
      <c r="F12989" t="n">
        <v>16</v>
      </c>
      <c r="G12989" t="n">
        <v>15620</v>
      </c>
      <c r="H12989" t="n">
        <v>95897</v>
      </c>
      <c r="I12989" t="inlineStr">
        <is>
          <t>Café en granos</t>
        </is>
      </c>
      <c r="J12989">
        <f>SI.ERROR(BUSCARV(D12989,TablaPaises,6,FALSO),"Sin dato")</f>
        <v/>
      </c>
      <c r="K12989">
        <f>SI.ERROR(BUSCARV(C12989,TablaProductos,2,FALSO),"Sin dato")</f>
        <v/>
      </c>
      <c r="L12989">
        <f>SI(H12989&gt;=1000000,"Alto",SI(H12989&gt;=100000,"Medio","Bajo"))</f>
        <v/>
      </c>
      <c r="M12989">
        <f>SI.ERROR(BUSCARV(E12989,TablaEstados,3,FALSO),"Sin dato")</f>
        <v/>
      </c>
      <c r="N12989">
        <f>SI.ERROR(BUSCARV(E12989,TablaEstados,4,FALSO),"Sin dato")</f>
        <v/>
      </c>
    </row>
    <row r="12990">
      <c r="A12990" t="inlineStr">
        <is>
          <t>2026</t>
        </is>
      </c>
      <c r="B12990" t="inlineStr">
        <is>
          <t>02</t>
        </is>
      </c>
      <c r="C12990" t="inlineStr">
        <is>
          <t>10051000</t>
        </is>
      </c>
      <c r="D12990" t="inlineStr">
        <is>
          <t>063</t>
        </is>
      </c>
      <c r="E12990" t="inlineStr">
        <is>
          <t>MG</t>
        </is>
      </c>
      <c r="F12990" t="n">
        <v>8</v>
      </c>
      <c r="G12990" t="n">
        <v>8</v>
      </c>
      <c r="H12990" t="n">
        <v>21</v>
      </c>
      <c r="I12990" t="inlineStr">
        <is>
          <t>Milho</t>
        </is>
      </c>
      <c r="J12990">
        <f>SI.ERROR(BUSCARV(D12990,TablaPaises,6,FALSO),"Sin dato")</f>
        <v/>
      </c>
      <c r="K12990">
        <f>SI.ERROR(BUSCARV(C12990,TablaProductos,2,FALSO),"Sin dato")</f>
        <v/>
      </c>
      <c r="L12990">
        <f>SI(H12990&gt;=1000000,"Alto",SI(H12990&gt;=100000,"Medio","Bajo"))</f>
        <v/>
      </c>
      <c r="M12990">
        <f>SI.ERROR(BUSCARV(E12990,TablaEstados,3,FALSO),"Sin dato")</f>
        <v/>
      </c>
      <c r="N12990">
        <f>SI.ERROR(BUSCARV(E12990,TablaEstados,4,FALSO),"Sin dato")</f>
        <v/>
      </c>
    </row>
    <row r="12991">
      <c r="A12991" t="inlineStr">
        <is>
          <t>2026</t>
        </is>
      </c>
      <c r="B12991" t="inlineStr">
        <is>
          <t>02</t>
        </is>
      </c>
      <c r="C12991" t="inlineStr">
        <is>
          <t>52010020</t>
        </is>
      </c>
      <c r="D12991" t="inlineStr">
        <is>
          <t>399</t>
        </is>
      </c>
      <c r="E12991" t="inlineStr">
        <is>
          <t>BA</t>
        </is>
      </c>
      <c r="F12991" t="n">
        <v>99</v>
      </c>
      <c r="G12991" t="n">
        <v>99242</v>
      </c>
      <c r="H12991" t="n">
        <v>136314</v>
      </c>
      <c r="I12991" t="inlineStr">
        <is>
          <t>Algodón</t>
        </is>
      </c>
      <c r="J12991">
        <f>SI.ERROR(BUSCARV(D12991,TablaPaises,6,FALSO),"Sin dato")</f>
        <v/>
      </c>
      <c r="K12991">
        <f>SI.ERROR(BUSCARV(C12991,TablaProductos,2,FALSO),"Sin dato")</f>
        <v/>
      </c>
      <c r="L12991">
        <f>SI(H12991&gt;=1000000,"Alto",SI(H12991&gt;=100000,"Medio","Bajo"))</f>
        <v/>
      </c>
      <c r="M12991">
        <f>SI.ERROR(BUSCARV(E12991,TablaEstados,3,FALSO),"Sin dato")</f>
        <v/>
      </c>
      <c r="N12991">
        <f>SI.ERROR(BUSCARV(E12991,TablaEstados,4,FALSO),"Sin dato")</f>
        <v/>
      </c>
    </row>
    <row r="12992">
      <c r="A12992" t="inlineStr">
        <is>
          <t>2026</t>
        </is>
      </c>
      <c r="B12992" t="inlineStr">
        <is>
          <t>05</t>
        </is>
      </c>
      <c r="C12992" t="inlineStr">
        <is>
          <t>09011110</t>
        </is>
      </c>
      <c r="D12992" t="inlineStr">
        <is>
          <t>628</t>
        </is>
      </c>
      <c r="E12992" t="inlineStr">
        <is>
          <t>MG</t>
        </is>
      </c>
      <c r="F12992" t="n">
        <v>38</v>
      </c>
      <c r="G12992" t="n">
        <v>38400</v>
      </c>
      <c r="H12992" t="n">
        <v>256178</v>
      </c>
      <c r="I12992" t="inlineStr">
        <is>
          <t>Café en granos</t>
        </is>
      </c>
      <c r="J12992">
        <f>SI.ERROR(BUSCARV(D12992,TablaPaises,6,FALSO),"Sin dato")</f>
        <v/>
      </c>
      <c r="K12992">
        <f>SI.ERROR(BUSCARV(C12992,TablaProductos,2,FALSO),"Sin dato")</f>
        <v/>
      </c>
      <c r="L12992">
        <f>SI(H12992&gt;=1000000,"Alto",SI(H12992&gt;=100000,"Medio","Bajo"))</f>
        <v/>
      </c>
      <c r="M12992">
        <f>SI.ERROR(BUSCARV(E12992,TablaEstados,3,FALSO),"Sin dato")</f>
        <v/>
      </c>
      <c r="N12992">
        <f>SI.ERROR(BUSCARV(E12992,TablaEstados,4,FALSO),"Sin dato")</f>
        <v/>
      </c>
    </row>
    <row r="12993">
      <c r="A12993" t="inlineStr">
        <is>
          <t>2026</t>
        </is>
      </c>
      <c r="B12993" t="inlineStr">
        <is>
          <t>07</t>
        </is>
      </c>
      <c r="C12993" t="inlineStr">
        <is>
          <t>12019000</t>
        </is>
      </c>
      <c r="D12993" t="inlineStr">
        <is>
          <t>576</t>
        </is>
      </c>
      <c r="E12993" t="inlineStr">
        <is>
          <t>SC</t>
        </is>
      </c>
      <c r="F12993" t="n">
        <v>6935</v>
      </c>
      <c r="G12993" t="n">
        <v>6934951</v>
      </c>
      <c r="H12993" t="n">
        <v>3124028</v>
      </c>
      <c r="I12993" t="inlineStr">
        <is>
          <t>Soja</t>
        </is>
      </c>
      <c r="J12993">
        <f>SI.ERROR(BUSCARV(D12993,TablaPaises,6,FALSO),"Sin dato")</f>
        <v/>
      </c>
      <c r="K12993">
        <f>SI.ERROR(BUSCARV(C12993,TablaProductos,2,FALSO),"Sin dato")</f>
        <v/>
      </c>
      <c r="L12993">
        <f>SI(H12993&gt;=1000000,"Alto",SI(H12993&gt;=100000,"Medio","Bajo"))</f>
        <v/>
      </c>
      <c r="M12993">
        <f>SI.ERROR(BUSCARV(E12993,TablaEstados,3,FALSO),"Sin dato")</f>
        <v/>
      </c>
      <c r="N12993">
        <f>SI.ERROR(BUSCARV(E12993,TablaEstados,4,FALSO),"Sin dato")</f>
        <v/>
      </c>
    </row>
    <row r="12994">
      <c r="A12994" t="inlineStr">
        <is>
          <t>2026</t>
        </is>
      </c>
      <c r="B12994" t="inlineStr">
        <is>
          <t>09</t>
        </is>
      </c>
      <c r="C12994" t="inlineStr">
        <is>
          <t>09011110</t>
        </is>
      </c>
      <c r="D12994" t="inlineStr">
        <is>
          <t>245</t>
        </is>
      </c>
      <c r="E12994" t="inlineStr">
        <is>
          <t>MG</t>
        </is>
      </c>
      <c r="F12994" t="n">
        <v>517</v>
      </c>
      <c r="G12994" t="n">
        <v>517600</v>
      </c>
      <c r="H12994" t="n">
        <v>2843433</v>
      </c>
      <c r="I12994" t="inlineStr">
        <is>
          <t>Café en granos</t>
        </is>
      </c>
      <c r="J12994">
        <f>SI.ERROR(BUSCARV(D12994,TablaPaises,6,FALSO),"Sin dato")</f>
        <v/>
      </c>
      <c r="K12994">
        <f>SI.ERROR(BUSCARV(C12994,TablaProductos,2,FALSO),"Sin dato")</f>
        <v/>
      </c>
      <c r="L12994">
        <f>SI(H12994&gt;=1000000,"Alto",SI(H12994&gt;=100000,"Medio","Bajo"))</f>
        <v/>
      </c>
      <c r="M12994">
        <f>SI.ERROR(BUSCARV(E12994,TablaEstados,3,FALSO),"Sin dato")</f>
        <v/>
      </c>
      <c r="N12994">
        <f>SI.ERROR(BUSCARV(E12994,TablaEstados,4,FALSO),"Sin dato")</f>
        <v/>
      </c>
    </row>
    <row r="12995">
      <c r="A12995" t="inlineStr">
        <is>
          <t>2026</t>
        </is>
      </c>
      <c r="B12995" t="inlineStr">
        <is>
          <t>01</t>
        </is>
      </c>
      <c r="C12995" t="inlineStr">
        <is>
          <t>09011110</t>
        </is>
      </c>
      <c r="D12995" t="inlineStr">
        <is>
          <t>386</t>
        </is>
      </c>
      <c r="E12995" t="inlineStr">
        <is>
          <t>MG</t>
        </is>
      </c>
      <c r="F12995" t="n">
        <v>38</v>
      </c>
      <c r="G12995" t="n">
        <v>38350</v>
      </c>
      <c r="H12995" t="n">
        <v>287458</v>
      </c>
      <c r="I12995" t="inlineStr">
        <is>
          <t>Café en granos</t>
        </is>
      </c>
      <c r="J12995">
        <f>SI.ERROR(BUSCARV(D12995,TablaPaises,6,FALSO),"Sin dato")</f>
        <v/>
      </c>
      <c r="K12995">
        <f>SI.ERROR(BUSCARV(C12995,TablaProductos,2,FALSO),"Sin dato")</f>
        <v/>
      </c>
      <c r="L12995">
        <f>SI(H12995&gt;=1000000,"Alto",SI(H12995&gt;=100000,"Medio","Bajo"))</f>
        <v/>
      </c>
      <c r="M12995">
        <f>SI.ERROR(BUSCARV(E12995,TablaEstados,3,FALSO),"Sin dato")</f>
        <v/>
      </c>
      <c r="N12995">
        <f>SI.ERROR(BUSCARV(E12995,TablaEstados,4,FALSO),"Sin dato")</f>
        <v/>
      </c>
    </row>
    <row r="12996">
      <c r="A12996" t="inlineStr">
        <is>
          <t>2026</t>
        </is>
      </c>
      <c r="B12996" t="inlineStr">
        <is>
          <t>02</t>
        </is>
      </c>
      <c r="C12996" t="inlineStr">
        <is>
          <t>12019000</t>
        </is>
      </c>
      <c r="D12996" t="inlineStr">
        <is>
          <t>160</t>
        </is>
      </c>
      <c r="E12996" t="inlineStr">
        <is>
          <t>MS</t>
        </is>
      </c>
      <c r="F12996" t="n">
        <v>18283</v>
      </c>
      <c r="G12996" t="n">
        <v>18282576</v>
      </c>
      <c r="H12996" t="n">
        <v>7391280</v>
      </c>
      <c r="I12996" t="inlineStr">
        <is>
          <t>Soja</t>
        </is>
      </c>
      <c r="J12996">
        <f>SI.ERROR(BUSCARV(D12996,TablaPaises,6,FALSO),"Sin dato")</f>
        <v/>
      </c>
      <c r="K12996">
        <f>SI.ERROR(BUSCARV(C12996,TablaProductos,2,FALSO),"Sin dato")</f>
        <v/>
      </c>
      <c r="L12996">
        <f>SI(H12996&gt;=1000000,"Alto",SI(H12996&gt;=100000,"Medio","Bajo"))</f>
        <v/>
      </c>
      <c r="M12996">
        <f>SI.ERROR(BUSCARV(E12996,TablaEstados,3,FALSO),"Sin dato")</f>
        <v/>
      </c>
      <c r="N12996">
        <f>SI.ERROR(BUSCARV(E12996,TablaEstados,4,FALSO),"Sin dato")</f>
        <v/>
      </c>
    </row>
    <row r="12997">
      <c r="A12997" t="inlineStr">
        <is>
          <t>2026</t>
        </is>
      </c>
      <c r="B12997" t="inlineStr">
        <is>
          <t>03</t>
        </is>
      </c>
      <c r="C12997" t="inlineStr">
        <is>
          <t>10059010</t>
        </is>
      </c>
      <c r="D12997" t="inlineStr">
        <is>
          <t>357</t>
        </is>
      </c>
      <c r="E12997" t="inlineStr">
        <is>
          <t>MT</t>
        </is>
      </c>
      <c r="F12997" t="n">
        <v>571400</v>
      </c>
      <c r="G12997" t="n">
        <v>571400</v>
      </c>
      <c r="H12997" t="n">
        <v>268558</v>
      </c>
      <c r="I12997" t="inlineStr">
        <is>
          <t>Milho</t>
        </is>
      </c>
      <c r="J12997">
        <f>SI.ERROR(BUSCARV(D12997,TablaPaises,6,FALSO),"Sin dato")</f>
        <v/>
      </c>
      <c r="K12997">
        <f>SI.ERROR(BUSCARV(C12997,TablaProductos,2,FALSO),"Sin dato")</f>
        <v/>
      </c>
      <c r="L12997">
        <f>SI(H12997&gt;=1000000,"Alto",SI(H12997&gt;=100000,"Medio","Bajo"))</f>
        <v/>
      </c>
      <c r="M12997">
        <f>SI.ERROR(BUSCARV(E12997,TablaEstados,3,FALSO),"Sin dato")</f>
        <v/>
      </c>
      <c r="N12997">
        <f>SI.ERROR(BUSCARV(E12997,TablaEstados,4,FALSO),"Sin dato")</f>
        <v/>
      </c>
    </row>
    <row r="12998">
      <c r="A12998" t="inlineStr">
        <is>
          <t>2026</t>
        </is>
      </c>
      <c r="B12998" t="inlineStr">
        <is>
          <t>06</t>
        </is>
      </c>
      <c r="C12998" t="inlineStr">
        <is>
          <t>10059010</t>
        </is>
      </c>
      <c r="D12998" t="inlineStr">
        <is>
          <t>576</t>
        </is>
      </c>
      <c r="E12998" t="inlineStr">
        <is>
          <t>MT</t>
        </is>
      </c>
      <c r="F12998" t="n">
        <v>130000</v>
      </c>
      <c r="G12998" t="n">
        <v>130000</v>
      </c>
      <c r="H12998" t="n">
        <v>63440</v>
      </c>
      <c r="I12998" t="inlineStr">
        <is>
          <t>Milho</t>
        </is>
      </c>
      <c r="J12998">
        <f>SI.ERROR(BUSCARV(D12998,TablaPaises,6,FALSO),"Sin dato")</f>
        <v/>
      </c>
      <c r="K12998">
        <f>SI.ERROR(BUSCARV(C12998,TablaProductos,2,FALSO),"Sin dato")</f>
        <v/>
      </c>
      <c r="L12998">
        <f>SI(H12998&gt;=1000000,"Alto",SI(H12998&gt;=100000,"Medio","Bajo"))</f>
        <v/>
      </c>
      <c r="M12998">
        <f>SI.ERROR(BUSCARV(E12998,TablaEstados,3,FALSO),"Sin dato")</f>
        <v/>
      </c>
      <c r="N12998">
        <f>SI.ERROR(BUSCARV(E12998,TablaEstados,4,FALSO),"Sin dato")</f>
        <v/>
      </c>
    </row>
    <row r="12999">
      <c r="A12999" t="inlineStr">
        <is>
          <t>2026</t>
        </is>
      </c>
      <c r="B12999" t="inlineStr">
        <is>
          <t>02</t>
        </is>
      </c>
      <c r="C12999" t="inlineStr">
        <is>
          <t>09011110</t>
        </is>
      </c>
      <c r="D12999" t="inlineStr">
        <is>
          <t>628</t>
        </is>
      </c>
      <c r="E12999" t="inlineStr">
        <is>
          <t>GO</t>
        </is>
      </c>
      <c r="F12999" t="n">
        <v>42</v>
      </c>
      <c r="G12999" t="n">
        <v>42073</v>
      </c>
      <c r="H12999" t="n">
        <v>333991</v>
      </c>
      <c r="I12999" t="inlineStr">
        <is>
          <t>Café en granos</t>
        </is>
      </c>
      <c r="J12999">
        <f>SI.ERROR(BUSCARV(D12999,TablaPaises,6,FALSO),"Sin dato")</f>
        <v/>
      </c>
      <c r="K12999">
        <f>SI.ERROR(BUSCARV(C12999,TablaProductos,2,FALSO),"Sin dato")</f>
        <v/>
      </c>
      <c r="L12999">
        <f>SI(H12999&gt;=1000000,"Alto",SI(H12999&gt;=100000,"Medio","Bajo"))</f>
        <v/>
      </c>
      <c r="M12999">
        <f>SI.ERROR(BUSCARV(E12999,TablaEstados,3,FALSO),"Sin dato")</f>
        <v/>
      </c>
      <c r="N12999">
        <f>SI.ERROR(BUSCARV(E12999,TablaEstados,4,FALSO),"Sin dato")</f>
        <v/>
      </c>
    </row>
    <row r="13000">
      <c r="A13000" t="inlineStr">
        <is>
          <t>2026</t>
        </is>
      </c>
      <c r="B13000" t="inlineStr">
        <is>
          <t>09</t>
        </is>
      </c>
      <c r="C13000" t="inlineStr">
        <is>
          <t>12011000</t>
        </is>
      </c>
      <c r="D13000" t="inlineStr">
        <is>
          <t>199</t>
        </is>
      </c>
      <c r="E13000" t="inlineStr">
        <is>
          <t>DF</t>
        </is>
      </c>
      <c r="F13000" t="n">
        <v>25</v>
      </c>
      <c r="G13000" t="n">
        <v>25</v>
      </c>
      <c r="H13000" t="n">
        <v>1</v>
      </c>
      <c r="I13000" t="inlineStr">
        <is>
          <t>Soja</t>
        </is>
      </c>
      <c r="J13000">
        <f>SI.ERROR(BUSCARV(D13000,TablaPaises,6,FALSO),"Sin dato")</f>
        <v/>
      </c>
      <c r="K13000">
        <f>SI.ERROR(BUSCARV(C13000,TablaProductos,2,FALSO),"Sin dato")</f>
        <v/>
      </c>
      <c r="L13000">
        <f>SI(H13000&gt;=1000000,"Alto",SI(H13000&gt;=100000,"Medio","Bajo"))</f>
        <v/>
      </c>
      <c r="M13000">
        <f>SI.ERROR(BUSCARV(E13000,TablaEstados,3,FALSO),"Sin dato")</f>
        <v/>
      </c>
      <c r="N13000">
        <f>SI.ERROR(BUSCARV(E13000,TablaEstados,4,FALSO),"Sin dato")</f>
        <v/>
      </c>
    </row>
    <row r="13001">
      <c r="A13001" t="inlineStr">
        <is>
          <t>2026</t>
        </is>
      </c>
      <c r="B13001" t="inlineStr">
        <is>
          <t>01</t>
        </is>
      </c>
      <c r="C13001" t="inlineStr">
        <is>
          <t>09011200</t>
        </is>
      </c>
      <c r="D13001" t="inlineStr">
        <is>
          <t>434</t>
        </is>
      </c>
      <c r="E13001" t="inlineStr">
        <is>
          <t>PR</t>
        </is>
      </c>
      <c r="F13001" t="n">
        <v>2</v>
      </c>
      <c r="G13001" t="n">
        <v>2</v>
      </c>
      <c r="H13001" t="n">
        <v>89</v>
      </c>
      <c r="I13001" t="inlineStr">
        <is>
          <t>Café en granos</t>
        </is>
      </c>
      <c r="J13001">
        <f>SI.ERROR(BUSCARV(D13001,TablaPaises,6,FALSO),"Sin dato")</f>
        <v/>
      </c>
      <c r="K13001">
        <f>SI.ERROR(BUSCARV(C13001,TablaProductos,2,FALSO),"Sin dato")</f>
        <v/>
      </c>
      <c r="L13001">
        <f>SI(H13001&gt;=1000000,"Alto",SI(H13001&gt;=100000,"Medio","Bajo"))</f>
        <v/>
      </c>
      <c r="M13001">
        <f>SI.ERROR(BUSCARV(E13001,TablaEstados,3,FALSO),"Sin dato")</f>
        <v/>
      </c>
      <c r="N13001">
        <f>SI.ERROR(BUSCARV(E13001,TablaEstados,4,FALSO),"Sin dato")</f>
        <v/>
      </c>
    </row>
    <row r="13002">
      <c r="A13002" t="inlineStr">
        <is>
          <t>2026</t>
        </is>
      </c>
      <c r="B13002" t="inlineStr">
        <is>
          <t>02</t>
        </is>
      </c>
      <c r="C13002" t="inlineStr">
        <is>
          <t>10059090</t>
        </is>
      </c>
      <c r="D13002" t="inlineStr">
        <is>
          <t>105</t>
        </is>
      </c>
      <c r="E13002" t="inlineStr">
        <is>
          <t>RJ</t>
        </is>
      </c>
      <c r="F13002" t="n">
        <v>2</v>
      </c>
      <c r="G13002" t="n">
        <v>2</v>
      </c>
      <c r="H13002" t="n">
        <v>3</v>
      </c>
      <c r="I13002" t="inlineStr">
        <is>
          <t>Milho</t>
        </is>
      </c>
      <c r="J13002">
        <f>SI.ERROR(BUSCARV(D13002,TablaPaises,6,FALSO),"Sin dato")</f>
        <v/>
      </c>
      <c r="K13002">
        <f>SI.ERROR(BUSCARV(C13002,TablaProductos,2,FALSO),"Sin dato")</f>
        <v/>
      </c>
      <c r="L13002">
        <f>SI(H13002&gt;=1000000,"Alto",SI(H13002&gt;=100000,"Medio","Bajo"))</f>
        <v/>
      </c>
      <c r="M13002">
        <f>SI.ERROR(BUSCARV(E13002,TablaEstados,3,FALSO),"Sin dato")</f>
        <v/>
      </c>
      <c r="N13002">
        <f>SI.ERROR(BUSCARV(E13002,TablaEstados,4,FALSO),"Sin dato")</f>
        <v/>
      </c>
    </row>
    <row r="13003">
      <c r="A13003" t="inlineStr">
        <is>
          <t>2026</t>
        </is>
      </c>
      <c r="B13003" t="inlineStr">
        <is>
          <t>08</t>
        </is>
      </c>
      <c r="C13003" t="inlineStr">
        <is>
          <t>09011110</t>
        </is>
      </c>
      <c r="D13003" t="inlineStr">
        <is>
          <t>246</t>
        </is>
      </c>
      <c r="E13003" t="inlineStr">
        <is>
          <t>ES</t>
        </is>
      </c>
      <c r="F13003" t="n">
        <v>100</v>
      </c>
      <c r="G13003" t="n">
        <v>100000</v>
      </c>
      <c r="H13003" t="n">
        <v>480000</v>
      </c>
      <c r="I13003" t="inlineStr">
        <is>
          <t>Café en granos</t>
        </is>
      </c>
      <c r="J13003">
        <f>SI.ERROR(BUSCARV(D13003,TablaPaises,6,FALSO),"Sin dato")</f>
        <v/>
      </c>
      <c r="K13003">
        <f>SI.ERROR(BUSCARV(C13003,TablaProductos,2,FALSO),"Sin dato")</f>
        <v/>
      </c>
      <c r="L13003">
        <f>SI(H13003&gt;=1000000,"Alto",SI(H13003&gt;=100000,"Medio","Bajo"))</f>
        <v/>
      </c>
      <c r="M13003">
        <f>SI.ERROR(BUSCARV(E13003,TablaEstados,3,FALSO),"Sin dato")</f>
        <v/>
      </c>
      <c r="N13003">
        <f>SI.ERROR(BUSCARV(E13003,TablaEstados,4,FALSO),"Sin dato")</f>
        <v/>
      </c>
    </row>
    <row r="13004">
      <c r="A13004" t="inlineStr">
        <is>
          <t>2026</t>
        </is>
      </c>
      <c r="B13004" t="inlineStr">
        <is>
          <t>01</t>
        </is>
      </c>
      <c r="C13004" t="inlineStr">
        <is>
          <t>09011110</t>
        </is>
      </c>
      <c r="D13004" t="inlineStr">
        <is>
          <t>249</t>
        </is>
      </c>
      <c r="E13004" t="inlineStr">
        <is>
          <t>ES</t>
        </is>
      </c>
      <c r="F13004" t="n">
        <v>20</v>
      </c>
      <c r="G13004" t="n">
        <v>19680</v>
      </c>
      <c r="H13004" t="n">
        <v>124044</v>
      </c>
      <c r="I13004" t="inlineStr">
        <is>
          <t>Café en granos</t>
        </is>
      </c>
      <c r="J13004">
        <f>SI.ERROR(BUSCARV(D13004,TablaPaises,6,FALSO),"Sin dato")</f>
        <v/>
      </c>
      <c r="K13004">
        <f>SI.ERROR(BUSCARV(C13004,TablaProductos,2,FALSO),"Sin dato")</f>
        <v/>
      </c>
      <c r="L13004">
        <f>SI(H13004&gt;=1000000,"Alto",SI(H13004&gt;=100000,"Medio","Bajo"))</f>
        <v/>
      </c>
      <c r="M13004">
        <f>SI.ERROR(BUSCARV(E13004,TablaEstados,3,FALSO),"Sin dato")</f>
        <v/>
      </c>
      <c r="N13004">
        <f>SI.ERROR(BUSCARV(E13004,TablaEstados,4,FALSO),"Sin dato")</f>
        <v/>
      </c>
    </row>
    <row r="13005">
      <c r="A13005" t="inlineStr">
        <is>
          <t>2026</t>
        </is>
      </c>
      <c r="B13005" t="inlineStr">
        <is>
          <t>08</t>
        </is>
      </c>
      <c r="C13005" t="inlineStr">
        <is>
          <t>09011110</t>
        </is>
      </c>
      <c r="D13005" t="inlineStr">
        <is>
          <t>647</t>
        </is>
      </c>
      <c r="E13005" t="inlineStr">
        <is>
          <t>MG</t>
        </is>
      </c>
      <c r="F13005" t="n">
        <v>609</v>
      </c>
      <c r="G13005" t="n">
        <v>609600</v>
      </c>
      <c r="H13005" t="n">
        <v>2983370</v>
      </c>
      <c r="I13005" t="inlineStr">
        <is>
          <t>Café en granos</t>
        </is>
      </c>
      <c r="J13005">
        <f>SI.ERROR(BUSCARV(D13005,TablaPaises,6,FALSO),"Sin dato")</f>
        <v/>
      </c>
      <c r="K13005">
        <f>SI.ERROR(BUSCARV(C13005,TablaProductos,2,FALSO),"Sin dato")</f>
        <v/>
      </c>
      <c r="L13005">
        <f>SI(H13005&gt;=1000000,"Alto",SI(H13005&gt;=100000,"Medio","Bajo"))</f>
        <v/>
      </c>
      <c r="M13005">
        <f>SI.ERROR(BUSCARV(E13005,TablaEstados,3,FALSO),"Sin dato")</f>
        <v/>
      </c>
      <c r="N13005">
        <f>SI.ERROR(BUSCARV(E13005,TablaEstados,4,FALSO),"Sin dato")</f>
        <v/>
      </c>
    </row>
    <row r="13006">
      <c r="A13006" t="inlineStr">
        <is>
          <t>2026</t>
        </is>
      </c>
      <c r="B13006" t="inlineStr">
        <is>
          <t>08</t>
        </is>
      </c>
      <c r="C13006" t="inlineStr">
        <is>
          <t>09011110</t>
        </is>
      </c>
      <c r="D13006" t="inlineStr">
        <is>
          <t>538</t>
        </is>
      </c>
      <c r="E13006" t="inlineStr">
        <is>
          <t>SP</t>
        </is>
      </c>
      <c r="F13006" t="n">
        <v>213</v>
      </c>
      <c r="G13006" t="n">
        <v>213600</v>
      </c>
      <c r="H13006" t="n">
        <v>1237619</v>
      </c>
      <c r="I13006" t="inlineStr">
        <is>
          <t>Café en granos</t>
        </is>
      </c>
      <c r="J13006">
        <f>SI.ERROR(BUSCARV(D13006,TablaPaises,6,FALSO),"Sin dato")</f>
        <v/>
      </c>
      <c r="K13006">
        <f>SI.ERROR(BUSCARV(C13006,TablaProductos,2,FALSO),"Sin dato")</f>
        <v/>
      </c>
      <c r="L13006">
        <f>SI(H13006&gt;=1000000,"Alto",SI(H13006&gt;=100000,"Medio","Bajo"))</f>
        <v/>
      </c>
      <c r="M13006">
        <f>SI.ERROR(BUSCARV(E13006,TablaEstados,3,FALSO),"Sin dato")</f>
        <v/>
      </c>
      <c r="N13006">
        <f>SI.ERROR(BUSCARV(E13006,TablaEstados,4,FALSO),"Sin dato")</f>
        <v/>
      </c>
    </row>
    <row r="13007">
      <c r="A13007" t="inlineStr">
        <is>
          <t>2026</t>
        </is>
      </c>
      <c r="B13007" t="inlineStr">
        <is>
          <t>08</t>
        </is>
      </c>
      <c r="C13007" t="inlineStr">
        <is>
          <t>10059010</t>
        </is>
      </c>
      <c r="D13007" t="inlineStr">
        <is>
          <t>476</t>
        </is>
      </c>
      <c r="E13007" t="inlineStr">
        <is>
          <t>PR</t>
        </is>
      </c>
      <c r="F13007" t="n">
        <v>12</v>
      </c>
      <c r="G13007" t="n">
        <v>12</v>
      </c>
      <c r="H13007" t="n">
        <v>53</v>
      </c>
      <c r="I13007" t="inlineStr">
        <is>
          <t>Milho</t>
        </is>
      </c>
      <c r="J13007">
        <f>SI.ERROR(BUSCARV(D13007,TablaPaises,6,FALSO),"Sin dato")</f>
        <v/>
      </c>
      <c r="K13007">
        <f>SI.ERROR(BUSCARV(C13007,TablaProductos,2,FALSO),"Sin dato")</f>
        <v/>
      </c>
      <c r="L13007">
        <f>SI(H13007&gt;=1000000,"Alto",SI(H13007&gt;=100000,"Medio","Bajo"))</f>
        <v/>
      </c>
      <c r="M13007">
        <f>SI.ERROR(BUSCARV(E13007,TablaEstados,3,FALSO),"Sin dato")</f>
        <v/>
      </c>
      <c r="N13007">
        <f>SI.ERROR(BUSCARV(E13007,TablaEstados,4,FALSO),"Sin dato")</f>
        <v/>
      </c>
    </row>
    <row r="13008">
      <c r="A13008" t="inlineStr">
        <is>
          <t>2026</t>
        </is>
      </c>
      <c r="B13008" t="inlineStr">
        <is>
          <t>07</t>
        </is>
      </c>
      <c r="C13008" t="inlineStr">
        <is>
          <t>09011110</t>
        </is>
      </c>
      <c r="D13008" t="inlineStr">
        <is>
          <t>386</t>
        </is>
      </c>
      <c r="E13008" t="inlineStr">
        <is>
          <t>ES</t>
        </is>
      </c>
      <c r="F13008" t="n">
        <v>643</v>
      </c>
      <c r="G13008" t="n">
        <v>643400</v>
      </c>
      <c r="H13008" t="n">
        <v>2564530</v>
      </c>
      <c r="I13008" t="inlineStr">
        <is>
          <t>Café en granos</t>
        </is>
      </c>
      <c r="J13008">
        <f>SI.ERROR(BUSCARV(D13008,TablaPaises,6,FALSO),"Sin dato")</f>
        <v/>
      </c>
      <c r="K13008">
        <f>SI.ERROR(BUSCARV(C13008,TablaProductos,2,FALSO),"Sin dato")</f>
        <v/>
      </c>
      <c r="L13008">
        <f>SI(H13008&gt;=1000000,"Alto",SI(H13008&gt;=100000,"Medio","Bajo"))</f>
        <v/>
      </c>
      <c r="M13008">
        <f>SI.ERROR(BUSCARV(E13008,TablaEstados,3,FALSO),"Sin dato")</f>
        <v/>
      </c>
      <c r="N13008">
        <f>SI.ERROR(BUSCARV(E13008,TablaEstados,4,FALSO),"Sin dato")</f>
        <v/>
      </c>
    </row>
    <row r="13009">
      <c r="A13009" t="inlineStr">
        <is>
          <t>2026</t>
        </is>
      </c>
      <c r="B13009" t="inlineStr">
        <is>
          <t>06</t>
        </is>
      </c>
      <c r="C13009" t="inlineStr">
        <is>
          <t>09011200</t>
        </is>
      </c>
      <c r="D13009" t="inlineStr">
        <is>
          <t>476</t>
        </is>
      </c>
      <c r="E13009" t="inlineStr">
        <is>
          <t>SP</t>
        </is>
      </c>
      <c r="F13009" t="n">
        <v>8</v>
      </c>
      <c r="G13009" t="n">
        <v>8</v>
      </c>
      <c r="H13009" t="n">
        <v>276</v>
      </c>
      <c r="I13009" t="inlineStr">
        <is>
          <t>Café en granos</t>
        </is>
      </c>
      <c r="J13009">
        <f>SI.ERROR(BUSCARV(D13009,TablaPaises,6,FALSO),"Sin dato")</f>
        <v/>
      </c>
      <c r="K13009">
        <f>SI.ERROR(BUSCARV(C13009,TablaProductos,2,FALSO),"Sin dato")</f>
        <v/>
      </c>
      <c r="L13009">
        <f>SI(H13009&gt;=1000000,"Alto",SI(H13009&gt;=100000,"Medio","Bajo"))</f>
        <v/>
      </c>
      <c r="M13009">
        <f>SI.ERROR(BUSCARV(E13009,TablaEstados,3,FALSO),"Sin dato")</f>
        <v/>
      </c>
      <c r="N13009">
        <f>SI.ERROR(BUSCARV(E13009,TablaEstados,4,FALSO),"Sin dato")</f>
        <v/>
      </c>
    </row>
    <row r="13010">
      <c r="A13010" t="inlineStr">
        <is>
          <t>2026</t>
        </is>
      </c>
      <c r="B13010" t="inlineStr">
        <is>
          <t>08</t>
        </is>
      </c>
      <c r="C13010" t="inlineStr">
        <is>
          <t>10059010</t>
        </is>
      </c>
      <c r="D13010" t="inlineStr">
        <is>
          <t>589</t>
        </is>
      </c>
      <c r="E13010" t="inlineStr">
        <is>
          <t>AC</t>
        </is>
      </c>
      <c r="F13010" t="n">
        <v>30000</v>
      </c>
      <c r="G13010" t="n">
        <v>30000</v>
      </c>
      <c r="H13010" t="n">
        <v>5610</v>
      </c>
      <c r="I13010" t="inlineStr">
        <is>
          <t>Milho</t>
        </is>
      </c>
      <c r="J13010">
        <f>SI.ERROR(BUSCARV(D13010,TablaPaises,6,FALSO),"Sin dato")</f>
        <v/>
      </c>
      <c r="K13010">
        <f>SI.ERROR(BUSCARV(C13010,TablaProductos,2,FALSO),"Sin dato")</f>
        <v/>
      </c>
      <c r="L13010">
        <f>SI(H13010&gt;=1000000,"Alto",SI(H13010&gt;=100000,"Medio","Bajo"))</f>
        <v/>
      </c>
      <c r="M13010">
        <f>SI.ERROR(BUSCARV(E13010,TablaEstados,3,FALSO),"Sin dato")</f>
        <v/>
      </c>
      <c r="N13010">
        <f>SI.ERROR(BUSCARV(E13010,TablaEstados,4,FALSO),"Sin dato")</f>
        <v/>
      </c>
    </row>
    <row r="13011">
      <c r="A13011" t="inlineStr">
        <is>
          <t>2026</t>
        </is>
      </c>
      <c r="B13011" t="inlineStr">
        <is>
          <t>03</t>
        </is>
      </c>
      <c r="C13011" t="inlineStr">
        <is>
          <t>09011190</t>
        </is>
      </c>
      <c r="D13011" t="inlineStr">
        <is>
          <t>607</t>
        </is>
      </c>
      <c r="E13011" t="inlineStr">
        <is>
          <t>SP</t>
        </is>
      </c>
      <c r="F13011" t="n">
        <v>7</v>
      </c>
      <c r="G13011" t="n">
        <v>7</v>
      </c>
      <c r="H13011" t="n">
        <v>184</v>
      </c>
      <c r="I13011" t="inlineStr">
        <is>
          <t>Café en granos</t>
        </is>
      </c>
      <c r="J13011">
        <f>SI.ERROR(BUSCARV(D13011,TablaPaises,6,FALSO),"Sin dato")</f>
        <v/>
      </c>
      <c r="K13011">
        <f>SI.ERROR(BUSCARV(C13011,TablaProductos,2,FALSO),"Sin dato")</f>
        <v/>
      </c>
      <c r="L13011">
        <f>SI(H13011&gt;=1000000,"Alto",SI(H13011&gt;=100000,"Medio","Bajo"))</f>
        <v/>
      </c>
      <c r="M13011">
        <f>SI.ERROR(BUSCARV(E13011,TablaEstados,3,FALSO),"Sin dato")</f>
        <v/>
      </c>
      <c r="N13011">
        <f>SI.ERROR(BUSCARV(E13011,TablaEstados,4,FALSO),"Sin dato")</f>
        <v/>
      </c>
    </row>
    <row r="13012">
      <c r="A13012" t="inlineStr">
        <is>
          <t>2026</t>
        </is>
      </c>
      <c r="B13012" t="inlineStr">
        <is>
          <t>04</t>
        </is>
      </c>
      <c r="C13012" t="inlineStr">
        <is>
          <t>12019000</t>
        </is>
      </c>
      <c r="D13012" t="inlineStr">
        <is>
          <t>245</t>
        </is>
      </c>
      <c r="E13012" t="inlineStr">
        <is>
          <t>GO</t>
        </is>
      </c>
      <c r="F13012" t="n">
        <v>1720</v>
      </c>
      <c r="G13012" t="n">
        <v>1719569</v>
      </c>
      <c r="H13012" t="n">
        <v>733912</v>
      </c>
      <c r="I13012" t="inlineStr">
        <is>
          <t>Soja</t>
        </is>
      </c>
      <c r="J13012">
        <f>SI.ERROR(BUSCARV(D13012,TablaPaises,6,FALSO),"Sin dato")</f>
        <v/>
      </c>
      <c r="K13012">
        <f>SI.ERROR(BUSCARV(C13012,TablaProductos,2,FALSO),"Sin dato")</f>
        <v/>
      </c>
      <c r="L13012">
        <f>SI(H13012&gt;=1000000,"Alto",SI(H13012&gt;=100000,"Medio","Bajo"))</f>
        <v/>
      </c>
      <c r="M13012">
        <f>SI.ERROR(BUSCARV(E13012,TablaEstados,3,FALSO),"Sin dato")</f>
        <v/>
      </c>
      <c r="N13012">
        <f>SI.ERROR(BUSCARV(E13012,TablaEstados,4,FALSO),"Sin dato")</f>
        <v/>
      </c>
    </row>
    <row r="13013">
      <c r="A13013" t="inlineStr">
        <is>
          <t>2026</t>
        </is>
      </c>
      <c r="B13013" t="inlineStr">
        <is>
          <t>05</t>
        </is>
      </c>
      <c r="C13013" t="inlineStr">
        <is>
          <t>12019000</t>
        </is>
      </c>
      <c r="D13013" t="inlineStr">
        <is>
          <t>858</t>
        </is>
      </c>
      <c r="E13013" t="inlineStr">
        <is>
          <t>TO</t>
        </is>
      </c>
      <c r="F13013" t="n">
        <v>17541</v>
      </c>
      <c r="G13013" t="n">
        <v>17540547</v>
      </c>
      <c r="H13013" t="n">
        <v>7311647</v>
      </c>
      <c r="I13013" t="inlineStr">
        <is>
          <t>Soja</t>
        </is>
      </c>
      <c r="J13013">
        <f>SI.ERROR(BUSCARV(D13013,TablaPaises,6,FALSO),"Sin dato")</f>
        <v/>
      </c>
      <c r="K13013">
        <f>SI.ERROR(BUSCARV(C13013,TablaProductos,2,FALSO),"Sin dato")</f>
        <v/>
      </c>
      <c r="L13013">
        <f>SI(H13013&gt;=1000000,"Alto",SI(H13013&gt;=100000,"Medio","Bajo"))</f>
        <v/>
      </c>
      <c r="M13013">
        <f>SI.ERROR(BUSCARV(E13013,TablaEstados,3,FALSO),"Sin dato")</f>
        <v/>
      </c>
      <c r="N13013">
        <f>SI.ERROR(BUSCARV(E13013,TablaEstados,4,FALSO),"Sin dato")</f>
        <v/>
      </c>
    </row>
    <row r="13014">
      <c r="A13014" t="inlineStr">
        <is>
          <t>2026</t>
        </is>
      </c>
      <c r="B13014" t="inlineStr">
        <is>
          <t>04</t>
        </is>
      </c>
      <c r="C13014" t="inlineStr">
        <is>
          <t>09011110</t>
        </is>
      </c>
      <c r="D13014" t="inlineStr">
        <is>
          <t>069</t>
        </is>
      </c>
      <c r="E13014" t="inlineStr">
        <is>
          <t>ES</t>
        </is>
      </c>
      <c r="F13014" t="n">
        <v>95</v>
      </c>
      <c r="G13014" t="n">
        <v>94380</v>
      </c>
      <c r="H13014" t="n">
        <v>593460</v>
      </c>
      <c r="I13014" t="inlineStr">
        <is>
          <t>Café en granos</t>
        </is>
      </c>
      <c r="J13014">
        <f>SI.ERROR(BUSCARV(D13014,TablaPaises,6,FALSO),"Sin dato")</f>
        <v/>
      </c>
      <c r="K13014">
        <f>SI.ERROR(BUSCARV(C13014,TablaProductos,2,FALSO),"Sin dato")</f>
        <v/>
      </c>
      <c r="L13014">
        <f>SI(H13014&gt;=1000000,"Alto",SI(H13014&gt;=100000,"Medio","Bajo"))</f>
        <v/>
      </c>
      <c r="M13014">
        <f>SI.ERROR(BUSCARV(E13014,TablaEstados,3,FALSO),"Sin dato")</f>
        <v/>
      </c>
      <c r="N13014">
        <f>SI.ERROR(BUSCARV(E13014,TablaEstados,4,FALSO),"Sin dato")</f>
        <v/>
      </c>
    </row>
    <row r="13015">
      <c r="A13015" t="inlineStr">
        <is>
          <t>2026</t>
        </is>
      </c>
      <c r="B13015" t="inlineStr">
        <is>
          <t>06</t>
        </is>
      </c>
      <c r="C13015" t="inlineStr">
        <is>
          <t>10059010</t>
        </is>
      </c>
      <c r="D13015" t="inlineStr">
        <is>
          <t>476</t>
        </is>
      </c>
      <c r="E13015" t="inlineStr">
        <is>
          <t>AP</t>
        </is>
      </c>
      <c r="F13015" t="n">
        <v>5</v>
      </c>
      <c r="G13015" t="n">
        <v>5</v>
      </c>
      <c r="H13015" t="n">
        <v>5</v>
      </c>
      <c r="I13015" t="inlineStr">
        <is>
          <t>Milho</t>
        </is>
      </c>
      <c r="J13015">
        <f>SI.ERROR(BUSCARV(D13015,TablaPaises,6,FALSO),"Sin dato")</f>
        <v/>
      </c>
      <c r="K13015">
        <f>SI.ERROR(BUSCARV(C13015,TablaProductos,2,FALSO),"Sin dato")</f>
        <v/>
      </c>
      <c r="L13015">
        <f>SI(H13015&gt;=1000000,"Alto",SI(H13015&gt;=100000,"Medio","Bajo"))</f>
        <v/>
      </c>
      <c r="M13015">
        <f>SI.ERROR(BUSCARV(E13015,TablaEstados,3,FALSO),"Sin dato")</f>
        <v/>
      </c>
      <c r="N13015">
        <f>SI.ERROR(BUSCARV(E13015,TablaEstados,4,FALSO),"Sin dato")</f>
        <v/>
      </c>
    </row>
    <row r="13016">
      <c r="A13016" t="inlineStr">
        <is>
          <t>2026</t>
        </is>
      </c>
      <c r="B13016" t="inlineStr">
        <is>
          <t>08</t>
        </is>
      </c>
      <c r="C13016" t="inlineStr">
        <is>
          <t>10051000</t>
        </is>
      </c>
      <c r="D13016" t="inlineStr">
        <is>
          <t>160</t>
        </is>
      </c>
      <c r="E13016" t="inlineStr">
        <is>
          <t>MG</t>
        </is>
      </c>
      <c r="F13016" t="n">
        <v>19</v>
      </c>
      <c r="G13016" t="n">
        <v>19</v>
      </c>
      <c r="H13016" t="n">
        <v>19</v>
      </c>
      <c r="I13016" t="inlineStr">
        <is>
          <t>Milho</t>
        </is>
      </c>
      <c r="J13016">
        <f>SI.ERROR(BUSCARV(D13016,TablaPaises,6,FALSO),"Sin dato")</f>
        <v/>
      </c>
      <c r="K13016">
        <f>SI.ERROR(BUSCARV(C13016,TablaProductos,2,FALSO),"Sin dato")</f>
        <v/>
      </c>
      <c r="L13016">
        <f>SI(H13016&gt;=1000000,"Alto",SI(H13016&gt;=100000,"Medio","Bajo"))</f>
        <v/>
      </c>
      <c r="M13016">
        <f>SI.ERROR(BUSCARV(E13016,TablaEstados,3,FALSO),"Sin dato")</f>
        <v/>
      </c>
      <c r="N13016">
        <f>SI.ERROR(BUSCARV(E13016,TablaEstados,4,FALSO),"Sin dato")</f>
        <v/>
      </c>
    </row>
    <row r="13017">
      <c r="A13017" t="inlineStr">
        <is>
          <t>2026</t>
        </is>
      </c>
      <c r="B13017" t="inlineStr">
        <is>
          <t>07</t>
        </is>
      </c>
      <c r="C13017" t="inlineStr">
        <is>
          <t>09011110</t>
        </is>
      </c>
      <c r="D13017" t="inlineStr">
        <is>
          <t>169</t>
        </is>
      </c>
      <c r="E13017" t="inlineStr">
        <is>
          <t>SP</t>
        </is>
      </c>
      <c r="F13017" t="n">
        <v>205</v>
      </c>
      <c r="G13017" t="n">
        <v>205000</v>
      </c>
      <c r="H13017" t="n">
        <v>946556</v>
      </c>
      <c r="I13017" t="inlineStr">
        <is>
          <t>Café en granos</t>
        </is>
      </c>
      <c r="J13017">
        <f>SI.ERROR(BUSCARV(D13017,TablaPaises,6,FALSO),"Sin dato")</f>
        <v/>
      </c>
      <c r="K13017">
        <f>SI.ERROR(BUSCARV(C13017,TablaProductos,2,FALSO),"Sin dato")</f>
        <v/>
      </c>
      <c r="L13017">
        <f>SI(H13017&gt;=1000000,"Alto",SI(H13017&gt;=100000,"Medio","Bajo"))</f>
        <v/>
      </c>
      <c r="M13017">
        <f>SI.ERROR(BUSCARV(E13017,TablaEstados,3,FALSO),"Sin dato")</f>
        <v/>
      </c>
      <c r="N13017">
        <f>SI.ERROR(BUSCARV(E13017,TablaEstados,4,FALSO),"Sin dato")</f>
        <v/>
      </c>
    </row>
    <row r="13018">
      <c r="A13018" t="inlineStr">
        <is>
          <t>2026</t>
        </is>
      </c>
      <c r="B13018" t="inlineStr">
        <is>
          <t>03</t>
        </is>
      </c>
      <c r="C13018" t="inlineStr">
        <is>
          <t>52010020</t>
        </is>
      </c>
      <c r="D13018" t="inlineStr">
        <is>
          <t>386</t>
        </is>
      </c>
      <c r="E13018" t="inlineStr">
        <is>
          <t>MT</t>
        </is>
      </c>
      <c r="F13018" t="n">
        <v>100</v>
      </c>
      <c r="G13018" t="n">
        <v>99886</v>
      </c>
      <c r="H13018" t="n">
        <v>147899</v>
      </c>
      <c r="I13018" t="inlineStr">
        <is>
          <t>Algodón</t>
        </is>
      </c>
      <c r="J13018">
        <f>SI.ERROR(BUSCARV(D13018,TablaPaises,6,FALSO),"Sin dato")</f>
        <v/>
      </c>
      <c r="K13018">
        <f>SI.ERROR(BUSCARV(C13018,TablaProductos,2,FALSO),"Sin dato")</f>
        <v/>
      </c>
      <c r="L13018">
        <f>SI(H13018&gt;=1000000,"Alto",SI(H13018&gt;=100000,"Medio","Bajo"))</f>
        <v/>
      </c>
      <c r="M13018">
        <f>SI.ERROR(BUSCARV(E13018,TablaEstados,3,FALSO),"Sin dato")</f>
        <v/>
      </c>
      <c r="N13018">
        <f>SI.ERROR(BUSCARV(E13018,TablaEstados,4,FALSO),"Sin dato")</f>
        <v/>
      </c>
    </row>
    <row r="13019">
      <c r="A13019" t="inlineStr">
        <is>
          <t>2026</t>
        </is>
      </c>
      <c r="B13019" t="inlineStr">
        <is>
          <t>04</t>
        </is>
      </c>
      <c r="C13019" t="inlineStr">
        <is>
          <t>52010020</t>
        </is>
      </c>
      <c r="D13019" t="inlineStr">
        <is>
          <t>361</t>
        </is>
      </c>
      <c r="E13019" t="inlineStr">
        <is>
          <t>SP</t>
        </is>
      </c>
      <c r="F13019" t="n">
        <v>9577</v>
      </c>
      <c r="G13019" t="n">
        <v>9575646</v>
      </c>
      <c r="H13019" t="n">
        <v>14456494</v>
      </c>
      <c r="I13019" t="inlineStr">
        <is>
          <t>Algodón</t>
        </is>
      </c>
      <c r="J13019">
        <f>SI.ERROR(BUSCARV(D13019,TablaPaises,6,FALSO),"Sin dato")</f>
        <v/>
      </c>
      <c r="K13019">
        <f>SI.ERROR(BUSCARV(C13019,TablaProductos,2,FALSO),"Sin dato")</f>
        <v/>
      </c>
      <c r="L13019">
        <f>SI(H13019&gt;=1000000,"Alto",SI(H13019&gt;=100000,"Medio","Bajo"))</f>
        <v/>
      </c>
      <c r="M13019">
        <f>SI.ERROR(BUSCARV(E13019,TablaEstados,3,FALSO),"Sin dato")</f>
        <v/>
      </c>
      <c r="N13019">
        <f>SI.ERROR(BUSCARV(E13019,TablaEstados,4,FALSO),"Sin dato")</f>
        <v/>
      </c>
    </row>
    <row r="13020">
      <c r="A13020" t="inlineStr">
        <is>
          <t>2026</t>
        </is>
      </c>
      <c r="B13020" t="inlineStr">
        <is>
          <t>09</t>
        </is>
      </c>
      <c r="C13020" t="inlineStr">
        <is>
          <t>12019000</t>
        </is>
      </c>
      <c r="D13020" t="inlineStr">
        <is>
          <t>858</t>
        </is>
      </c>
      <c r="E13020" t="inlineStr">
        <is>
          <t>ND</t>
        </is>
      </c>
      <c r="F13020" t="n">
        <v>120000</v>
      </c>
      <c r="G13020" t="n">
        <v>51665570</v>
      </c>
      <c r="H13020" t="n">
        <v>21998914</v>
      </c>
      <c r="I13020" t="inlineStr">
        <is>
          <t>Soja</t>
        </is>
      </c>
      <c r="J13020">
        <f>SI.ERROR(BUSCARV(D13020,TablaPaises,6,FALSO),"Sin dato")</f>
        <v/>
      </c>
      <c r="K13020">
        <f>SI.ERROR(BUSCARV(C13020,TablaProductos,2,FALSO),"Sin dato")</f>
        <v/>
      </c>
      <c r="L13020">
        <f>SI(H13020&gt;=1000000,"Alto",SI(H13020&gt;=100000,"Medio","Bajo"))</f>
        <v/>
      </c>
      <c r="M13020">
        <f>SI.ERROR(BUSCARV(E13020,TablaEstados,3,FALSO),"Sin dato")</f>
        <v/>
      </c>
      <c r="N13020">
        <f>SI.ERROR(BUSCARV(E13020,TablaEstados,4,FALSO),"Sin dato")</f>
        <v/>
      </c>
    </row>
    <row r="13021">
      <c r="A13021" t="inlineStr">
        <is>
          <t>2026</t>
        </is>
      </c>
      <c r="B13021" t="inlineStr">
        <is>
          <t>01</t>
        </is>
      </c>
      <c r="C13021" t="inlineStr">
        <is>
          <t>09011190</t>
        </is>
      </c>
      <c r="D13021" t="inlineStr">
        <is>
          <t>301</t>
        </is>
      </c>
      <c r="E13021" t="inlineStr">
        <is>
          <t>SP</t>
        </is>
      </c>
      <c r="F13021" t="n">
        <v>10</v>
      </c>
      <c r="G13021" t="n">
        <v>10</v>
      </c>
      <c r="H13021" t="n">
        <v>80</v>
      </c>
      <c r="I13021" t="inlineStr">
        <is>
          <t>Café en granos</t>
        </is>
      </c>
      <c r="J13021">
        <f>SI.ERROR(BUSCARV(D13021,TablaPaises,6,FALSO),"Sin dato")</f>
        <v/>
      </c>
      <c r="K13021">
        <f>SI.ERROR(BUSCARV(C13021,TablaProductos,2,FALSO),"Sin dato")</f>
        <v/>
      </c>
      <c r="L13021">
        <f>SI(H13021&gt;=1000000,"Alto",SI(H13021&gt;=100000,"Medio","Bajo"))</f>
        <v/>
      </c>
      <c r="M13021">
        <f>SI.ERROR(BUSCARV(E13021,TablaEstados,3,FALSO),"Sin dato")</f>
        <v/>
      </c>
      <c r="N13021">
        <f>SI.ERROR(BUSCARV(E13021,TablaEstados,4,FALSO),"Sin dato")</f>
        <v/>
      </c>
    </row>
    <row r="13022">
      <c r="A13022" t="inlineStr">
        <is>
          <t>2026</t>
        </is>
      </c>
      <c r="B13022" t="inlineStr">
        <is>
          <t>07</t>
        </is>
      </c>
      <c r="C13022" t="inlineStr">
        <is>
          <t>52010020</t>
        </is>
      </c>
      <c r="D13022" t="inlineStr">
        <is>
          <t>576</t>
        </is>
      </c>
      <c r="E13022" t="inlineStr">
        <is>
          <t>GO</t>
        </is>
      </c>
      <c r="F13022" t="n">
        <v>9</v>
      </c>
      <c r="G13022" t="n">
        <v>8792</v>
      </c>
      <c r="H13022" t="n">
        <v>16263</v>
      </c>
      <c r="I13022" t="inlineStr">
        <is>
          <t>Algodón</t>
        </is>
      </c>
      <c r="J13022">
        <f>SI.ERROR(BUSCARV(D13022,TablaPaises,6,FALSO),"Sin dato")</f>
        <v/>
      </c>
      <c r="K13022">
        <f>SI.ERROR(BUSCARV(C13022,TablaProductos,2,FALSO),"Sin dato")</f>
        <v/>
      </c>
      <c r="L13022">
        <f>SI(H13022&gt;=1000000,"Alto",SI(H13022&gt;=100000,"Medio","Bajo"))</f>
        <v/>
      </c>
      <c r="M13022">
        <f>SI.ERROR(BUSCARV(E13022,TablaEstados,3,FALSO),"Sin dato")</f>
        <v/>
      </c>
      <c r="N13022">
        <f>SI.ERROR(BUSCARV(E13022,TablaEstados,4,FALSO),"Sin dato")</f>
        <v/>
      </c>
    </row>
    <row r="13023">
      <c r="A13023" t="inlineStr">
        <is>
          <t>2026</t>
        </is>
      </c>
      <c r="B13023" t="inlineStr">
        <is>
          <t>01</t>
        </is>
      </c>
      <c r="C13023" t="inlineStr">
        <is>
          <t>09011110</t>
        </is>
      </c>
      <c r="D13023" t="inlineStr">
        <is>
          <t>815</t>
        </is>
      </c>
      <c r="E13023" t="inlineStr">
        <is>
          <t>ES</t>
        </is>
      </c>
      <c r="F13023" t="n">
        <v>20</v>
      </c>
      <c r="G13023" t="n">
        <v>19500</v>
      </c>
      <c r="H13023" t="n">
        <v>97500</v>
      </c>
      <c r="I13023" t="inlineStr">
        <is>
          <t>Café en granos</t>
        </is>
      </c>
      <c r="J13023">
        <f>SI.ERROR(BUSCARV(D13023,TablaPaises,6,FALSO),"Sin dato")</f>
        <v/>
      </c>
      <c r="K13023">
        <f>SI.ERROR(BUSCARV(C13023,TablaProductos,2,FALSO),"Sin dato")</f>
        <v/>
      </c>
      <c r="L13023">
        <f>SI(H13023&gt;=1000000,"Alto",SI(H13023&gt;=100000,"Medio","Bajo"))</f>
        <v/>
      </c>
      <c r="M13023">
        <f>SI.ERROR(BUSCARV(E13023,TablaEstados,3,FALSO),"Sin dato")</f>
        <v/>
      </c>
      <c r="N13023">
        <f>SI.ERROR(BUSCARV(E13023,TablaEstados,4,FALSO),"Sin dato")</f>
        <v/>
      </c>
    </row>
    <row r="13024">
      <c r="A13024" t="inlineStr">
        <is>
          <t>2026</t>
        </is>
      </c>
      <c r="B13024" t="inlineStr">
        <is>
          <t>08</t>
        </is>
      </c>
      <c r="C13024" t="inlineStr">
        <is>
          <t>09011110</t>
        </is>
      </c>
      <c r="D13024" t="inlineStr">
        <is>
          <t>858</t>
        </is>
      </c>
      <c r="E13024" t="inlineStr">
        <is>
          <t>MG</t>
        </is>
      </c>
      <c r="F13024" t="n">
        <v>20</v>
      </c>
      <c r="G13024" t="n">
        <v>20000</v>
      </c>
      <c r="H13024" t="n">
        <v>107400</v>
      </c>
      <c r="I13024" t="inlineStr">
        <is>
          <t>Café en granos</t>
        </is>
      </c>
      <c r="J13024">
        <f>SI.ERROR(BUSCARV(D13024,TablaPaises,6,FALSO),"Sin dato")</f>
        <v/>
      </c>
      <c r="K13024">
        <f>SI.ERROR(BUSCARV(C13024,TablaProductos,2,FALSO),"Sin dato")</f>
        <v/>
      </c>
      <c r="L13024">
        <f>SI(H13024&gt;=1000000,"Alto",SI(H13024&gt;=100000,"Medio","Bajo"))</f>
        <v/>
      </c>
      <c r="M13024">
        <f>SI.ERROR(BUSCARV(E13024,TablaEstados,3,FALSO),"Sin dato")</f>
        <v/>
      </c>
      <c r="N13024">
        <f>SI.ERROR(BUSCARV(E13024,TablaEstados,4,FALSO),"Sin dato")</f>
        <v/>
      </c>
    </row>
    <row r="13025">
      <c r="A13025" t="inlineStr">
        <is>
          <t>2026</t>
        </is>
      </c>
      <c r="B13025" t="inlineStr">
        <is>
          <t>06</t>
        </is>
      </c>
      <c r="C13025" t="inlineStr">
        <is>
          <t>09011190</t>
        </is>
      </c>
      <c r="D13025" t="inlineStr">
        <is>
          <t>580</t>
        </is>
      </c>
      <c r="E13025" t="inlineStr">
        <is>
          <t>SC</t>
        </is>
      </c>
      <c r="F13025" t="n">
        <v>7</v>
      </c>
      <c r="G13025" t="n">
        <v>7</v>
      </c>
      <c r="H13025" t="n">
        <v>316</v>
      </c>
      <c r="I13025" t="inlineStr">
        <is>
          <t>Café en granos</t>
        </is>
      </c>
      <c r="J13025">
        <f>SI.ERROR(BUSCARV(D13025,TablaPaises,6,FALSO),"Sin dato")</f>
        <v/>
      </c>
      <c r="K13025">
        <f>SI.ERROR(BUSCARV(C13025,TablaProductos,2,FALSO),"Sin dato")</f>
        <v/>
      </c>
      <c r="L13025">
        <f>SI(H13025&gt;=1000000,"Alto",SI(H13025&gt;=100000,"Medio","Bajo"))</f>
        <v/>
      </c>
      <c r="M13025">
        <f>SI.ERROR(BUSCARV(E13025,TablaEstados,3,FALSO),"Sin dato")</f>
        <v/>
      </c>
      <c r="N13025">
        <f>SI.ERROR(BUSCARV(E13025,TablaEstados,4,FALSO),"Sin dato")</f>
        <v/>
      </c>
    </row>
    <row r="13026">
      <c r="A13026" t="inlineStr">
        <is>
          <t>2026</t>
        </is>
      </c>
      <c r="B13026" t="inlineStr">
        <is>
          <t>01</t>
        </is>
      </c>
      <c r="C13026" t="inlineStr">
        <is>
          <t>09011110</t>
        </is>
      </c>
      <c r="D13026" t="inlineStr">
        <is>
          <t>427</t>
        </is>
      </c>
      <c r="E13026" t="inlineStr">
        <is>
          <t>SP</t>
        </is>
      </c>
      <c r="F13026" t="n">
        <v>58</v>
      </c>
      <c r="G13026" t="n">
        <v>57525</v>
      </c>
      <c r="H13026" t="n">
        <v>455740</v>
      </c>
      <c r="I13026" t="inlineStr">
        <is>
          <t>Café en granos</t>
        </is>
      </c>
      <c r="J13026">
        <f>SI.ERROR(BUSCARV(D13026,TablaPaises,6,FALSO),"Sin dato")</f>
        <v/>
      </c>
      <c r="K13026">
        <f>SI.ERROR(BUSCARV(C13026,TablaProductos,2,FALSO),"Sin dato")</f>
        <v/>
      </c>
      <c r="L13026">
        <f>SI(H13026&gt;=1000000,"Alto",SI(H13026&gt;=100000,"Medio","Bajo"))</f>
        <v/>
      </c>
      <c r="M13026">
        <f>SI.ERROR(BUSCARV(E13026,TablaEstados,3,FALSO),"Sin dato")</f>
        <v/>
      </c>
      <c r="N13026">
        <f>SI.ERROR(BUSCARV(E13026,TablaEstados,4,FALSO),"Sin dato")</f>
        <v/>
      </c>
    </row>
    <row r="13027">
      <c r="A13027" t="inlineStr">
        <is>
          <t>2026</t>
        </is>
      </c>
      <c r="B13027" t="inlineStr">
        <is>
          <t>03</t>
        </is>
      </c>
      <c r="C13027" t="inlineStr">
        <is>
          <t>12019000</t>
        </is>
      </c>
      <c r="D13027" t="inlineStr">
        <is>
          <t>573</t>
        </is>
      </c>
      <c r="E13027" t="inlineStr">
        <is>
          <t>PI</t>
        </is>
      </c>
      <c r="F13027" t="n">
        <v>1700</v>
      </c>
      <c r="G13027" t="n">
        <v>1700000</v>
      </c>
      <c r="H13027" t="n">
        <v>702831</v>
      </c>
      <c r="I13027" t="inlineStr">
        <is>
          <t>Soja</t>
        </is>
      </c>
      <c r="J13027">
        <f>SI.ERROR(BUSCARV(D13027,TablaPaises,6,FALSO),"Sin dato")</f>
        <v/>
      </c>
      <c r="K13027">
        <f>SI.ERROR(BUSCARV(C13027,TablaProductos,2,FALSO),"Sin dato")</f>
        <v/>
      </c>
      <c r="L13027">
        <f>SI(H13027&gt;=1000000,"Alto",SI(H13027&gt;=100000,"Medio","Bajo"))</f>
        <v/>
      </c>
      <c r="M13027">
        <f>SI.ERROR(BUSCARV(E13027,TablaEstados,3,FALSO),"Sin dato")</f>
        <v/>
      </c>
      <c r="N13027">
        <f>SI.ERROR(BUSCARV(E13027,TablaEstados,4,FALSO),"Sin dato")</f>
        <v/>
      </c>
    </row>
    <row r="13028">
      <c r="A13028" t="inlineStr">
        <is>
          <t>2026</t>
        </is>
      </c>
      <c r="B13028" t="inlineStr">
        <is>
          <t>01</t>
        </is>
      </c>
      <c r="C13028" t="inlineStr">
        <is>
          <t>09011110</t>
        </is>
      </c>
      <c r="D13028" t="inlineStr">
        <is>
          <t>271</t>
        </is>
      </c>
      <c r="E13028" t="inlineStr">
        <is>
          <t>BA</t>
        </is>
      </c>
      <c r="F13028" t="n">
        <v>65</v>
      </c>
      <c r="G13028" t="n">
        <v>64800</v>
      </c>
      <c r="H13028" t="n">
        <v>538008</v>
      </c>
      <c r="I13028" t="inlineStr">
        <is>
          <t>Café en granos</t>
        </is>
      </c>
      <c r="J13028">
        <f>SI.ERROR(BUSCARV(D13028,TablaPaises,6,FALSO),"Sin dato")</f>
        <v/>
      </c>
      <c r="K13028">
        <f>SI.ERROR(BUSCARV(C13028,TablaProductos,2,FALSO),"Sin dato")</f>
        <v/>
      </c>
      <c r="L13028">
        <f>SI(H13028&gt;=1000000,"Alto",SI(H13028&gt;=100000,"Medio","Bajo"))</f>
        <v/>
      </c>
      <c r="M13028">
        <f>SI.ERROR(BUSCARV(E13028,TablaEstados,3,FALSO),"Sin dato")</f>
        <v/>
      </c>
      <c r="N13028">
        <f>SI.ERROR(BUSCARV(E13028,TablaEstados,4,FALSO),"Sin dato")</f>
        <v/>
      </c>
    </row>
    <row r="13029">
      <c r="A13029" t="inlineStr">
        <is>
          <t>2026</t>
        </is>
      </c>
      <c r="B13029" t="inlineStr">
        <is>
          <t>04</t>
        </is>
      </c>
      <c r="C13029" t="inlineStr">
        <is>
          <t>12019000</t>
        </is>
      </c>
      <c r="D13029" t="inlineStr">
        <is>
          <t>240</t>
        </is>
      </c>
      <c r="E13029" t="inlineStr">
        <is>
          <t>PA</t>
        </is>
      </c>
      <c r="F13029" t="n">
        <v>4518</v>
      </c>
      <c r="G13029" t="n">
        <v>4518016</v>
      </c>
      <c r="H13029" t="n">
        <v>1886859</v>
      </c>
      <c r="I13029" t="inlineStr">
        <is>
          <t>Soja</t>
        </is>
      </c>
      <c r="J13029">
        <f>SI.ERROR(BUSCARV(D13029,TablaPaises,6,FALSO),"Sin dato")</f>
        <v/>
      </c>
      <c r="K13029">
        <f>SI.ERROR(BUSCARV(C13029,TablaProductos,2,FALSO),"Sin dato")</f>
        <v/>
      </c>
      <c r="L13029">
        <f>SI(H13029&gt;=1000000,"Alto",SI(H13029&gt;=100000,"Medio","Bajo"))</f>
        <v/>
      </c>
      <c r="M13029">
        <f>SI.ERROR(BUSCARV(E13029,TablaEstados,3,FALSO),"Sin dato")</f>
        <v/>
      </c>
      <c r="N13029">
        <f>SI.ERROR(BUSCARV(E13029,TablaEstados,4,FALSO),"Sin dato")</f>
        <v/>
      </c>
    </row>
    <row r="13030">
      <c r="A13030" t="inlineStr">
        <is>
          <t>2026</t>
        </is>
      </c>
      <c r="B13030" t="inlineStr">
        <is>
          <t>07</t>
        </is>
      </c>
      <c r="C13030" t="inlineStr">
        <is>
          <t>10059010</t>
        </is>
      </c>
      <c r="D13030" t="inlineStr">
        <is>
          <t>589</t>
        </is>
      </c>
      <c r="E13030" t="inlineStr">
        <is>
          <t>RO</t>
        </is>
      </c>
      <c r="F13030" t="n">
        <v>156000</v>
      </c>
      <c r="G13030" t="n">
        <v>156000</v>
      </c>
      <c r="H13030" t="n">
        <v>32398</v>
      </c>
      <c r="I13030" t="inlineStr">
        <is>
          <t>Milho</t>
        </is>
      </c>
      <c r="J13030">
        <f>SI.ERROR(BUSCARV(D13030,TablaPaises,6,FALSO),"Sin dato")</f>
        <v/>
      </c>
      <c r="K13030">
        <f>SI.ERROR(BUSCARV(C13030,TablaProductos,2,FALSO),"Sin dato")</f>
        <v/>
      </c>
      <c r="L13030">
        <f>SI(H13030&gt;=1000000,"Alto",SI(H13030&gt;=100000,"Medio","Bajo"))</f>
        <v/>
      </c>
      <c r="M13030">
        <f>SI.ERROR(BUSCARV(E13030,TablaEstados,3,FALSO),"Sin dato")</f>
        <v/>
      </c>
      <c r="N13030">
        <f>SI.ERROR(BUSCARV(E13030,TablaEstados,4,FALSO),"Sin dato")</f>
        <v/>
      </c>
    </row>
    <row r="13031">
      <c r="A13031" t="inlineStr">
        <is>
          <t>2026</t>
        </is>
      </c>
      <c r="B13031" t="inlineStr">
        <is>
          <t>08</t>
        </is>
      </c>
      <c r="C13031" t="inlineStr">
        <is>
          <t>12019000</t>
        </is>
      </c>
      <c r="D13031" t="inlineStr">
        <is>
          <t>351</t>
        </is>
      </c>
      <c r="E13031" t="inlineStr">
        <is>
          <t>MA</t>
        </is>
      </c>
      <c r="F13031" t="n">
        <v>2</v>
      </c>
      <c r="G13031" t="n">
        <v>2</v>
      </c>
      <c r="H13031" t="n">
        <v>13</v>
      </c>
      <c r="I13031" t="inlineStr">
        <is>
          <t>Soja</t>
        </is>
      </c>
      <c r="J13031">
        <f>SI.ERROR(BUSCARV(D13031,TablaPaises,6,FALSO),"Sin dato")</f>
        <v/>
      </c>
      <c r="K13031">
        <f>SI.ERROR(BUSCARV(C13031,TablaProductos,2,FALSO),"Sin dato")</f>
        <v/>
      </c>
      <c r="L13031">
        <f>SI(H13031&gt;=1000000,"Alto",SI(H13031&gt;=100000,"Medio","Bajo"))</f>
        <v/>
      </c>
      <c r="M13031">
        <f>SI.ERROR(BUSCARV(E13031,TablaEstados,3,FALSO),"Sin dato")</f>
        <v/>
      </c>
      <c r="N13031">
        <f>SI.ERROR(BUSCARV(E13031,TablaEstados,4,FALSO),"Sin dato")</f>
        <v/>
      </c>
    </row>
    <row r="13032">
      <c r="A13032" t="inlineStr">
        <is>
          <t>2026</t>
        </is>
      </c>
      <c r="B13032" t="inlineStr">
        <is>
          <t>04</t>
        </is>
      </c>
      <c r="C13032" t="inlineStr">
        <is>
          <t>09011190</t>
        </is>
      </c>
      <c r="D13032" t="inlineStr">
        <is>
          <t>741</t>
        </is>
      </c>
      <c r="E13032" t="inlineStr">
        <is>
          <t>MA</t>
        </is>
      </c>
      <c r="F13032" t="n">
        <v>3</v>
      </c>
      <c r="G13032" t="n">
        <v>3</v>
      </c>
      <c r="H13032" t="n">
        <v>80</v>
      </c>
      <c r="I13032" t="inlineStr">
        <is>
          <t>Café en granos</t>
        </is>
      </c>
      <c r="J13032">
        <f>SI.ERROR(BUSCARV(D13032,TablaPaises,6,FALSO),"Sin dato")</f>
        <v/>
      </c>
      <c r="K13032">
        <f>SI.ERROR(BUSCARV(C13032,TablaProductos,2,FALSO),"Sin dato")</f>
        <v/>
      </c>
      <c r="L13032">
        <f>SI(H13032&gt;=1000000,"Alto",SI(H13032&gt;=100000,"Medio","Bajo"))</f>
        <v/>
      </c>
      <c r="M13032">
        <f>SI.ERROR(BUSCARV(E13032,TablaEstados,3,FALSO),"Sin dato")</f>
        <v/>
      </c>
      <c r="N13032">
        <f>SI.ERROR(BUSCARV(E13032,TablaEstados,4,FALSO),"Sin dato")</f>
        <v/>
      </c>
    </row>
    <row r="13033">
      <c r="A13033" t="inlineStr">
        <is>
          <t>2026</t>
        </is>
      </c>
      <c r="B13033" t="inlineStr">
        <is>
          <t>07</t>
        </is>
      </c>
      <c r="C13033" t="inlineStr">
        <is>
          <t>12019000</t>
        </is>
      </c>
      <c r="D13033" t="inlineStr">
        <is>
          <t>603</t>
        </is>
      </c>
      <c r="E13033" t="inlineStr">
        <is>
          <t>MT</t>
        </is>
      </c>
      <c r="F13033" t="n">
        <v>27070</v>
      </c>
      <c r="G13033" t="n">
        <v>27069111</v>
      </c>
      <c r="H13033" t="n">
        <v>10871767</v>
      </c>
      <c r="I13033" t="inlineStr">
        <is>
          <t>Soja</t>
        </is>
      </c>
      <c r="J13033">
        <f>SI.ERROR(BUSCARV(D13033,TablaPaises,6,FALSO),"Sin dato")</f>
        <v/>
      </c>
      <c r="K13033">
        <f>SI.ERROR(BUSCARV(C13033,TablaProductos,2,FALSO),"Sin dato")</f>
        <v/>
      </c>
      <c r="L13033">
        <f>SI(H13033&gt;=1000000,"Alto",SI(H13033&gt;=100000,"Medio","Bajo"))</f>
        <v/>
      </c>
      <c r="M13033">
        <f>SI.ERROR(BUSCARV(E13033,TablaEstados,3,FALSO),"Sin dato")</f>
        <v/>
      </c>
      <c r="N13033">
        <f>SI.ERROR(BUSCARV(E13033,TablaEstados,4,FALSO),"Sin dato")</f>
        <v/>
      </c>
    </row>
    <row r="13034">
      <c r="A13034" t="inlineStr">
        <is>
          <t>2026</t>
        </is>
      </c>
      <c r="B13034" t="inlineStr">
        <is>
          <t>07</t>
        </is>
      </c>
      <c r="C13034" t="inlineStr">
        <is>
          <t>10059010</t>
        </is>
      </c>
      <c r="D13034" t="inlineStr">
        <is>
          <t>240</t>
        </is>
      </c>
      <c r="E13034" t="inlineStr">
        <is>
          <t>TO</t>
        </is>
      </c>
      <c r="F13034" t="n">
        <v>1270000</v>
      </c>
      <c r="G13034" t="n">
        <v>1270000</v>
      </c>
      <c r="H13034" t="n">
        <v>275603</v>
      </c>
      <c r="I13034" t="inlineStr">
        <is>
          <t>Milho</t>
        </is>
      </c>
      <c r="J13034">
        <f>SI.ERROR(BUSCARV(D13034,TablaPaises,6,FALSO),"Sin dato")</f>
        <v/>
      </c>
      <c r="K13034">
        <f>SI.ERROR(BUSCARV(C13034,TablaProductos,2,FALSO),"Sin dato")</f>
        <v/>
      </c>
      <c r="L13034">
        <f>SI(H13034&gt;=1000000,"Alto",SI(H13034&gt;=100000,"Medio","Bajo"))</f>
        <v/>
      </c>
      <c r="M13034">
        <f>SI.ERROR(BUSCARV(E13034,TablaEstados,3,FALSO),"Sin dato")</f>
        <v/>
      </c>
      <c r="N13034">
        <f>SI.ERROR(BUSCARV(E13034,TablaEstados,4,FALSO),"Sin dato")</f>
        <v/>
      </c>
    </row>
    <row r="13035">
      <c r="A13035" t="inlineStr">
        <is>
          <t>2026</t>
        </is>
      </c>
      <c r="B13035" t="inlineStr">
        <is>
          <t>04</t>
        </is>
      </c>
      <c r="C13035" t="inlineStr">
        <is>
          <t>10059010</t>
        </is>
      </c>
      <c r="D13035" t="inlineStr">
        <is>
          <t>576</t>
        </is>
      </c>
      <c r="E13035" t="inlineStr">
        <is>
          <t>MT</t>
        </is>
      </c>
      <c r="F13035" t="n">
        <v>182000</v>
      </c>
      <c r="G13035" t="n">
        <v>182000</v>
      </c>
      <c r="H13035" t="n">
        <v>90370</v>
      </c>
      <c r="I13035" t="inlineStr">
        <is>
          <t>Milho</t>
        </is>
      </c>
      <c r="J13035">
        <f>SI.ERROR(BUSCARV(D13035,TablaPaises,6,FALSO),"Sin dato")</f>
        <v/>
      </c>
      <c r="K13035">
        <f>SI.ERROR(BUSCARV(C13035,TablaProductos,2,FALSO),"Sin dato")</f>
        <v/>
      </c>
      <c r="L13035">
        <f>SI(H13035&gt;=1000000,"Alto",SI(H13035&gt;=100000,"Medio","Bajo"))</f>
        <v/>
      </c>
      <c r="M13035">
        <f>SI.ERROR(BUSCARV(E13035,TablaEstados,3,FALSO),"Sin dato")</f>
        <v/>
      </c>
      <c r="N13035">
        <f>SI.ERROR(BUSCARV(E13035,TablaEstados,4,FALSO),"Sin dato")</f>
        <v/>
      </c>
    </row>
    <row r="13036">
      <c r="A13036" t="inlineStr">
        <is>
          <t>2026</t>
        </is>
      </c>
      <c r="B13036" t="inlineStr">
        <is>
          <t>07</t>
        </is>
      </c>
      <c r="C13036" t="inlineStr">
        <is>
          <t>52010020</t>
        </is>
      </c>
      <c r="D13036" t="inlineStr">
        <is>
          <t>361</t>
        </is>
      </c>
      <c r="E13036" t="inlineStr">
        <is>
          <t>MT</t>
        </is>
      </c>
      <c r="F13036" t="n">
        <v>199</v>
      </c>
      <c r="G13036" t="n">
        <v>198688</v>
      </c>
      <c r="H13036" t="n">
        <v>326024</v>
      </c>
      <c r="I13036" t="inlineStr">
        <is>
          <t>Algodón</t>
        </is>
      </c>
      <c r="J13036">
        <f>SI.ERROR(BUSCARV(D13036,TablaPaises,6,FALSO),"Sin dato")</f>
        <v/>
      </c>
      <c r="K13036">
        <f>SI.ERROR(BUSCARV(C13036,TablaProductos,2,FALSO),"Sin dato")</f>
        <v/>
      </c>
      <c r="L13036">
        <f>SI(H13036&gt;=1000000,"Alto",SI(H13036&gt;=100000,"Medio","Bajo"))</f>
        <v/>
      </c>
      <c r="M13036">
        <f>SI.ERROR(BUSCARV(E13036,TablaEstados,3,FALSO),"Sin dato")</f>
        <v/>
      </c>
      <c r="N13036">
        <f>SI.ERROR(BUSCARV(E13036,TablaEstados,4,FALSO),"Sin dato")</f>
        <v/>
      </c>
    </row>
    <row r="13037">
      <c r="A13037" t="inlineStr">
        <is>
          <t>2026</t>
        </is>
      </c>
      <c r="B13037" t="inlineStr">
        <is>
          <t>09</t>
        </is>
      </c>
      <c r="C13037" t="inlineStr">
        <is>
          <t>09011200</t>
        </is>
      </c>
      <c r="D13037" t="inlineStr">
        <is>
          <t>351</t>
        </is>
      </c>
      <c r="E13037" t="inlineStr">
        <is>
          <t>ES</t>
        </is>
      </c>
      <c r="F13037" t="n">
        <v>1</v>
      </c>
      <c r="G13037" t="n">
        <v>1</v>
      </c>
      <c r="H13037" t="n">
        <v>10</v>
      </c>
      <c r="I13037" t="inlineStr">
        <is>
          <t>Café en granos</t>
        </is>
      </c>
      <c r="J13037">
        <f>SI.ERROR(BUSCARV(D13037,TablaPaises,6,FALSO),"Sin dato")</f>
        <v/>
      </c>
      <c r="K13037">
        <f>SI.ERROR(BUSCARV(C13037,TablaProductos,2,FALSO),"Sin dato")</f>
        <v/>
      </c>
      <c r="L13037">
        <f>SI(H13037&gt;=1000000,"Alto",SI(H13037&gt;=100000,"Medio","Bajo"))</f>
        <v/>
      </c>
      <c r="M13037">
        <f>SI.ERROR(BUSCARV(E13037,TablaEstados,3,FALSO),"Sin dato")</f>
        <v/>
      </c>
      <c r="N13037">
        <f>SI.ERROR(BUSCARV(E13037,TablaEstados,4,FALSO),"Sin dato")</f>
        <v/>
      </c>
    </row>
    <row r="13038">
      <c r="A13038" t="inlineStr">
        <is>
          <t>2026</t>
        </is>
      </c>
      <c r="B13038" t="inlineStr">
        <is>
          <t>07</t>
        </is>
      </c>
      <c r="C13038" t="inlineStr">
        <is>
          <t>12019000</t>
        </is>
      </c>
      <c r="D13038" t="inlineStr">
        <is>
          <t>301</t>
        </is>
      </c>
      <c r="E13038" t="inlineStr">
        <is>
          <t>AC</t>
        </is>
      </c>
      <c r="F13038" t="n">
        <v>188</v>
      </c>
      <c r="G13038" t="n">
        <v>188000</v>
      </c>
      <c r="H13038" t="n">
        <v>76196</v>
      </c>
      <c r="I13038" t="inlineStr">
        <is>
          <t>Soja</t>
        </is>
      </c>
      <c r="J13038">
        <f>SI.ERROR(BUSCARV(D13038,TablaPaises,6,FALSO),"Sin dato")</f>
        <v/>
      </c>
      <c r="K13038">
        <f>SI.ERROR(BUSCARV(C13038,TablaProductos,2,FALSO),"Sin dato")</f>
        <v/>
      </c>
      <c r="L13038">
        <f>SI(H13038&gt;=1000000,"Alto",SI(H13038&gt;=100000,"Medio","Bajo"))</f>
        <v/>
      </c>
      <c r="M13038">
        <f>SI.ERROR(BUSCARV(E13038,TablaEstados,3,FALSO),"Sin dato")</f>
        <v/>
      </c>
      <c r="N13038">
        <f>SI.ERROR(BUSCARV(E13038,TablaEstados,4,FALSO),"Sin dato")</f>
        <v/>
      </c>
    </row>
    <row r="13039">
      <c r="A13039" t="inlineStr">
        <is>
          <t>2026</t>
        </is>
      </c>
      <c r="B13039" t="inlineStr">
        <is>
          <t>08</t>
        </is>
      </c>
      <c r="C13039" t="inlineStr">
        <is>
          <t>09011110</t>
        </is>
      </c>
      <c r="D13039" t="inlineStr">
        <is>
          <t>351</t>
        </is>
      </c>
      <c r="E13039" t="inlineStr">
        <is>
          <t>MG</t>
        </is>
      </c>
      <c r="F13039" t="n">
        <v>38</v>
      </c>
      <c r="G13039" t="n">
        <v>38400</v>
      </c>
      <c r="H13039" t="n">
        <v>197760</v>
      </c>
      <c r="I13039" t="inlineStr">
        <is>
          <t>Café en granos</t>
        </is>
      </c>
      <c r="J13039">
        <f>SI.ERROR(BUSCARV(D13039,TablaPaises,6,FALSO),"Sin dato")</f>
        <v/>
      </c>
      <c r="K13039">
        <f>SI.ERROR(BUSCARV(C13039,TablaProductos,2,FALSO),"Sin dato")</f>
        <v/>
      </c>
      <c r="L13039">
        <f>SI(H13039&gt;=1000000,"Alto",SI(H13039&gt;=100000,"Medio","Bajo"))</f>
        <v/>
      </c>
      <c r="M13039">
        <f>SI.ERROR(BUSCARV(E13039,TablaEstados,3,FALSO),"Sin dato")</f>
        <v/>
      </c>
      <c r="N13039">
        <f>SI.ERROR(BUSCARV(E13039,TablaEstados,4,FALSO),"Sin dato")</f>
        <v/>
      </c>
    </row>
    <row r="13040">
      <c r="A13040" t="inlineStr">
        <is>
          <t>2026</t>
        </is>
      </c>
      <c r="B13040" t="inlineStr">
        <is>
          <t>04</t>
        </is>
      </c>
      <c r="C13040" t="inlineStr">
        <is>
          <t>12019000</t>
        </is>
      </c>
      <c r="D13040" t="inlineStr">
        <is>
          <t>827</t>
        </is>
      </c>
      <c r="E13040" t="inlineStr">
        <is>
          <t>MT</t>
        </is>
      </c>
      <c r="F13040" t="n">
        <v>2000</v>
      </c>
      <c r="G13040" t="n">
        <v>2000000</v>
      </c>
      <c r="H13040" t="n">
        <v>825098</v>
      </c>
      <c r="I13040" t="inlineStr">
        <is>
          <t>Soja</t>
        </is>
      </c>
      <c r="J13040">
        <f>SI.ERROR(BUSCARV(D13040,TablaPaises,6,FALSO),"Sin dato")</f>
        <v/>
      </c>
      <c r="K13040">
        <f>SI.ERROR(BUSCARV(C13040,TablaProductos,2,FALSO),"Sin dato")</f>
        <v/>
      </c>
      <c r="L13040">
        <f>SI(H13040&gt;=1000000,"Alto",SI(H13040&gt;=100000,"Medio","Bajo"))</f>
        <v/>
      </c>
      <c r="M13040">
        <f>SI.ERROR(BUSCARV(E13040,TablaEstados,3,FALSO),"Sin dato")</f>
        <v/>
      </c>
      <c r="N13040">
        <f>SI.ERROR(BUSCARV(E13040,TablaEstados,4,FALSO),"Sin dato")</f>
        <v/>
      </c>
    </row>
    <row r="13041">
      <c r="A13041" t="inlineStr">
        <is>
          <t>2026</t>
        </is>
      </c>
      <c r="B13041" t="inlineStr">
        <is>
          <t>03</t>
        </is>
      </c>
      <c r="C13041" t="inlineStr">
        <is>
          <t>09011110</t>
        </is>
      </c>
      <c r="D13041" t="inlineStr">
        <is>
          <t>399</t>
        </is>
      </c>
      <c r="E13041" t="inlineStr">
        <is>
          <t>MG</t>
        </is>
      </c>
      <c r="F13041" t="n">
        <v>0</v>
      </c>
      <c r="G13041" t="n">
        <v>180</v>
      </c>
      <c r="H13041" t="n">
        <v>24590</v>
      </c>
      <c r="I13041" t="inlineStr">
        <is>
          <t>Café en granos</t>
        </is>
      </c>
      <c r="J13041">
        <f>SI.ERROR(BUSCARV(D13041,TablaPaises,6,FALSO),"Sin dato")</f>
        <v/>
      </c>
      <c r="K13041">
        <f>SI.ERROR(BUSCARV(C13041,TablaProductos,2,FALSO),"Sin dato")</f>
        <v/>
      </c>
      <c r="L13041">
        <f>SI(H13041&gt;=1000000,"Alto",SI(H13041&gt;=100000,"Medio","Bajo"))</f>
        <v/>
      </c>
      <c r="M13041">
        <f>SI.ERROR(BUSCARV(E13041,TablaEstados,3,FALSO),"Sin dato")</f>
        <v/>
      </c>
      <c r="N13041">
        <f>SI.ERROR(BUSCARV(E13041,TablaEstados,4,FALSO),"Sin dato")</f>
        <v/>
      </c>
    </row>
    <row r="13042">
      <c r="A13042" t="inlineStr">
        <is>
          <t>2026</t>
        </is>
      </c>
      <c r="B13042" t="inlineStr">
        <is>
          <t>06</t>
        </is>
      </c>
      <c r="C13042" t="inlineStr">
        <is>
          <t>12019000</t>
        </is>
      </c>
      <c r="D13042" t="inlineStr">
        <is>
          <t>160</t>
        </is>
      </c>
      <c r="E13042" t="inlineStr">
        <is>
          <t>MA</t>
        </is>
      </c>
      <c r="F13042" t="n">
        <v>40</v>
      </c>
      <c r="G13042" t="n">
        <v>40112</v>
      </c>
      <c r="H13042" t="n">
        <v>16812</v>
      </c>
      <c r="I13042" t="inlineStr">
        <is>
          <t>Soja</t>
        </is>
      </c>
      <c r="J13042">
        <f>SI.ERROR(BUSCARV(D13042,TablaPaises,6,FALSO),"Sin dato")</f>
        <v/>
      </c>
      <c r="K13042">
        <f>SI.ERROR(BUSCARV(C13042,TablaProductos,2,FALSO),"Sin dato")</f>
        <v/>
      </c>
      <c r="L13042">
        <f>SI(H13042&gt;=1000000,"Alto",SI(H13042&gt;=100000,"Medio","Bajo"))</f>
        <v/>
      </c>
      <c r="M13042">
        <f>SI.ERROR(BUSCARV(E13042,TablaEstados,3,FALSO),"Sin dato")</f>
        <v/>
      </c>
      <c r="N13042">
        <f>SI.ERROR(BUSCARV(E13042,TablaEstados,4,FALSO),"Sin dato")</f>
        <v/>
      </c>
    </row>
    <row r="13043">
      <c r="A13043" t="inlineStr">
        <is>
          <t>2026</t>
        </is>
      </c>
      <c r="B13043" t="inlineStr">
        <is>
          <t>06</t>
        </is>
      </c>
      <c r="C13043" t="inlineStr">
        <is>
          <t>09011110</t>
        </is>
      </c>
      <c r="D13043" t="inlineStr">
        <is>
          <t>764</t>
        </is>
      </c>
      <c r="E13043" t="inlineStr">
        <is>
          <t>MG</t>
        </is>
      </c>
      <c r="F13043" t="n">
        <v>22</v>
      </c>
      <c r="G13043" t="n">
        <v>21600</v>
      </c>
      <c r="H13043" t="n">
        <v>119052</v>
      </c>
      <c r="I13043" t="inlineStr">
        <is>
          <t>Café en granos</t>
        </is>
      </c>
      <c r="J13043">
        <f>SI.ERROR(BUSCARV(D13043,TablaPaises,6,FALSO),"Sin dato")</f>
        <v/>
      </c>
      <c r="K13043">
        <f>SI.ERROR(BUSCARV(C13043,TablaProductos,2,FALSO),"Sin dato")</f>
        <v/>
      </c>
      <c r="L13043">
        <f>SI(H13043&gt;=1000000,"Alto",SI(H13043&gt;=100000,"Medio","Bajo"))</f>
        <v/>
      </c>
      <c r="M13043">
        <f>SI.ERROR(BUSCARV(E13043,TablaEstados,3,FALSO),"Sin dato")</f>
        <v/>
      </c>
      <c r="N13043">
        <f>SI.ERROR(BUSCARV(E13043,TablaEstados,4,FALSO),"Sin dato")</f>
        <v/>
      </c>
    </row>
    <row r="13044">
      <c r="A13044" t="inlineStr">
        <is>
          <t>2026</t>
        </is>
      </c>
      <c r="B13044" t="inlineStr">
        <is>
          <t>09</t>
        </is>
      </c>
      <c r="C13044" t="inlineStr">
        <is>
          <t>09011200</t>
        </is>
      </c>
      <c r="D13044" t="inlineStr">
        <is>
          <t>434</t>
        </is>
      </c>
      <c r="E13044" t="inlineStr">
        <is>
          <t>SP</t>
        </is>
      </c>
      <c r="F13044" t="n">
        <v>0</v>
      </c>
      <c r="G13044" t="n">
        <v>0</v>
      </c>
      <c r="H13044" t="n">
        <v>34</v>
      </c>
      <c r="I13044" t="inlineStr">
        <is>
          <t>Café en granos</t>
        </is>
      </c>
      <c r="J13044">
        <f>SI.ERROR(BUSCARV(D13044,TablaPaises,6,FALSO),"Sin dato")</f>
        <v/>
      </c>
      <c r="K13044">
        <f>SI.ERROR(BUSCARV(C13044,TablaProductos,2,FALSO),"Sin dato")</f>
        <v/>
      </c>
      <c r="L13044">
        <f>SI(H13044&gt;=1000000,"Alto",SI(H13044&gt;=100000,"Medio","Bajo"))</f>
        <v/>
      </c>
      <c r="M13044">
        <f>SI.ERROR(BUSCARV(E13044,TablaEstados,3,FALSO),"Sin dato")</f>
        <v/>
      </c>
      <c r="N13044">
        <f>SI.ERROR(BUSCARV(E13044,TablaEstados,4,FALSO),"Sin dato")</f>
        <v/>
      </c>
    </row>
    <row r="13045">
      <c r="A13045" t="inlineStr">
        <is>
          <t>2026</t>
        </is>
      </c>
      <c r="B13045" t="inlineStr">
        <is>
          <t>04</t>
        </is>
      </c>
      <c r="C13045" t="inlineStr">
        <is>
          <t>10051000</t>
        </is>
      </c>
      <c r="D13045" t="inlineStr">
        <is>
          <t>160</t>
        </is>
      </c>
      <c r="E13045" t="inlineStr">
        <is>
          <t>MG</t>
        </is>
      </c>
      <c r="F13045" t="n">
        <v>18</v>
      </c>
      <c r="G13045" t="n">
        <v>18</v>
      </c>
      <c r="H13045" t="n">
        <v>18</v>
      </c>
      <c r="I13045" t="inlineStr">
        <is>
          <t>Milho</t>
        </is>
      </c>
      <c r="J13045">
        <f>SI.ERROR(BUSCARV(D13045,TablaPaises,6,FALSO),"Sin dato")</f>
        <v/>
      </c>
      <c r="K13045">
        <f>SI.ERROR(BUSCARV(C13045,TablaProductos,2,FALSO),"Sin dato")</f>
        <v/>
      </c>
      <c r="L13045">
        <f>SI(H13045&gt;=1000000,"Alto",SI(H13045&gt;=100000,"Medio","Bajo"))</f>
        <v/>
      </c>
      <c r="M13045">
        <f>SI.ERROR(BUSCARV(E13045,TablaEstados,3,FALSO),"Sin dato")</f>
        <v/>
      </c>
      <c r="N13045">
        <f>SI.ERROR(BUSCARV(E13045,TablaEstados,4,FALSO),"Sin dato")</f>
        <v/>
      </c>
    </row>
    <row r="13046">
      <c r="A13046" t="inlineStr">
        <is>
          <t>2026</t>
        </is>
      </c>
      <c r="B13046" t="inlineStr">
        <is>
          <t>09</t>
        </is>
      </c>
      <c r="C13046" t="inlineStr">
        <is>
          <t>09011110</t>
        </is>
      </c>
      <c r="D13046" t="inlineStr">
        <is>
          <t>375</t>
        </is>
      </c>
      <c r="E13046" t="inlineStr">
        <is>
          <t>BA</t>
        </is>
      </c>
      <c r="F13046" t="n">
        <v>20</v>
      </c>
      <c r="G13046" t="n">
        <v>20000</v>
      </c>
      <c r="H13046" t="n">
        <v>69600</v>
      </c>
      <c r="I13046" t="inlineStr">
        <is>
          <t>Café en granos</t>
        </is>
      </c>
      <c r="J13046">
        <f>SI.ERROR(BUSCARV(D13046,TablaPaises,6,FALSO),"Sin dato")</f>
        <v/>
      </c>
      <c r="K13046">
        <f>SI.ERROR(BUSCARV(C13046,TablaProductos,2,FALSO),"Sin dato")</f>
        <v/>
      </c>
      <c r="L13046">
        <f>SI(H13046&gt;=1000000,"Alto",SI(H13046&gt;=100000,"Medio","Bajo"))</f>
        <v/>
      </c>
      <c r="M13046">
        <f>SI.ERROR(BUSCARV(E13046,TablaEstados,3,FALSO),"Sin dato")</f>
        <v/>
      </c>
      <c r="N13046">
        <f>SI.ERROR(BUSCARV(E13046,TablaEstados,4,FALSO),"Sin dato")</f>
        <v/>
      </c>
    </row>
    <row r="13047">
      <c r="A13047" t="inlineStr">
        <is>
          <t>2026</t>
        </is>
      </c>
      <c r="B13047" t="inlineStr">
        <is>
          <t>06</t>
        </is>
      </c>
      <c r="C13047" t="inlineStr">
        <is>
          <t>10059090</t>
        </is>
      </c>
      <c r="D13047" t="inlineStr">
        <is>
          <t>580</t>
        </is>
      </c>
      <c r="E13047" t="inlineStr">
        <is>
          <t>PR</t>
        </is>
      </c>
      <c r="F13047" t="n">
        <v>10</v>
      </c>
      <c r="G13047" t="n">
        <v>10</v>
      </c>
      <c r="H13047" t="n">
        <v>8</v>
      </c>
      <c r="I13047" t="inlineStr">
        <is>
          <t>Milho</t>
        </is>
      </c>
      <c r="J13047">
        <f>SI.ERROR(BUSCARV(D13047,TablaPaises,6,FALSO),"Sin dato")</f>
        <v/>
      </c>
      <c r="K13047">
        <f>SI.ERROR(BUSCARV(C13047,TablaProductos,2,FALSO),"Sin dato")</f>
        <v/>
      </c>
      <c r="L13047">
        <f>SI(H13047&gt;=1000000,"Alto",SI(H13047&gt;=100000,"Medio","Bajo"))</f>
        <v/>
      </c>
      <c r="M13047">
        <f>SI.ERROR(BUSCARV(E13047,TablaEstados,3,FALSO),"Sin dato")</f>
        <v/>
      </c>
      <c r="N13047">
        <f>SI.ERROR(BUSCARV(E13047,TablaEstados,4,FALSO),"Sin dato")</f>
        <v/>
      </c>
    </row>
    <row r="13048">
      <c r="A13048" t="inlineStr">
        <is>
          <t>2026</t>
        </is>
      </c>
      <c r="B13048" t="inlineStr">
        <is>
          <t>03</t>
        </is>
      </c>
      <c r="C13048" t="inlineStr">
        <is>
          <t>10059010</t>
        </is>
      </c>
      <c r="D13048" t="inlineStr">
        <is>
          <t>628</t>
        </is>
      </c>
      <c r="E13048" t="inlineStr">
        <is>
          <t>SP</t>
        </is>
      </c>
      <c r="F13048" t="n">
        <v>44000</v>
      </c>
      <c r="G13048" t="n">
        <v>44000</v>
      </c>
      <c r="H13048" t="n">
        <v>62912</v>
      </c>
      <c r="I13048" t="inlineStr">
        <is>
          <t>Milho</t>
        </is>
      </c>
      <c r="J13048">
        <f>SI.ERROR(BUSCARV(D13048,TablaPaises,6,FALSO),"Sin dato")</f>
        <v/>
      </c>
      <c r="K13048">
        <f>SI.ERROR(BUSCARV(C13048,TablaProductos,2,FALSO),"Sin dato")</f>
        <v/>
      </c>
      <c r="L13048">
        <f>SI(H13048&gt;=1000000,"Alto",SI(H13048&gt;=100000,"Medio","Bajo"))</f>
        <v/>
      </c>
      <c r="M13048">
        <f>SI.ERROR(BUSCARV(E13048,TablaEstados,3,FALSO),"Sin dato")</f>
        <v/>
      </c>
      <c r="N13048">
        <f>SI.ERROR(BUSCARV(E13048,TablaEstados,4,FALSO),"Sin dato")</f>
        <v/>
      </c>
    </row>
    <row r="13049">
      <c r="A13049" t="inlineStr">
        <is>
          <t>2026</t>
        </is>
      </c>
      <c r="B13049" t="inlineStr">
        <is>
          <t>05</t>
        </is>
      </c>
      <c r="C13049" t="inlineStr">
        <is>
          <t>10059010</t>
        </is>
      </c>
      <c r="D13049" t="inlineStr">
        <is>
          <t>586</t>
        </is>
      </c>
      <c r="E13049" t="inlineStr">
        <is>
          <t>PR</t>
        </is>
      </c>
      <c r="F13049" t="n">
        <v>6880</v>
      </c>
      <c r="G13049" t="n">
        <v>6880</v>
      </c>
      <c r="H13049" t="n">
        <v>5050</v>
      </c>
      <c r="I13049" t="inlineStr">
        <is>
          <t>Milho</t>
        </is>
      </c>
      <c r="J13049">
        <f>SI.ERROR(BUSCARV(D13049,TablaPaises,6,FALSO),"Sin dato")</f>
        <v/>
      </c>
      <c r="K13049">
        <f>SI.ERROR(BUSCARV(C13049,TablaProductos,2,FALSO),"Sin dato")</f>
        <v/>
      </c>
      <c r="L13049">
        <f>SI(H13049&gt;=1000000,"Alto",SI(H13049&gt;=100000,"Medio","Bajo"))</f>
        <v/>
      </c>
      <c r="M13049">
        <f>SI.ERROR(BUSCARV(E13049,TablaEstados,3,FALSO),"Sin dato")</f>
        <v/>
      </c>
      <c r="N13049">
        <f>SI.ERROR(BUSCARV(E13049,TablaEstados,4,FALSO),"Sin dato")</f>
        <v/>
      </c>
    </row>
    <row r="13050">
      <c r="A13050" t="inlineStr">
        <is>
          <t>2026</t>
        </is>
      </c>
      <c r="B13050" t="inlineStr">
        <is>
          <t>09</t>
        </is>
      </c>
      <c r="C13050" t="inlineStr">
        <is>
          <t>10059010</t>
        </is>
      </c>
      <c r="D13050" t="inlineStr">
        <is>
          <t>580</t>
        </is>
      </c>
      <c r="E13050" t="inlineStr">
        <is>
          <t>PR</t>
        </is>
      </c>
      <c r="F13050" t="n">
        <v>15</v>
      </c>
      <c r="G13050" t="n">
        <v>15</v>
      </c>
      <c r="H13050" t="n">
        <v>30</v>
      </c>
      <c r="I13050" t="inlineStr">
        <is>
          <t>Milho</t>
        </is>
      </c>
      <c r="J13050">
        <f>SI.ERROR(BUSCARV(D13050,TablaPaises,6,FALSO),"Sin dato")</f>
        <v/>
      </c>
      <c r="K13050">
        <f>SI.ERROR(BUSCARV(C13050,TablaProductos,2,FALSO),"Sin dato")</f>
        <v/>
      </c>
      <c r="L13050">
        <f>SI(H13050&gt;=1000000,"Alto",SI(H13050&gt;=100000,"Medio","Bajo"))</f>
        <v/>
      </c>
      <c r="M13050">
        <f>SI.ERROR(BUSCARV(E13050,TablaEstados,3,FALSO),"Sin dato")</f>
        <v/>
      </c>
      <c r="N13050">
        <f>SI.ERROR(BUSCARV(E13050,TablaEstados,4,FALSO),"Sin dato")</f>
        <v/>
      </c>
    </row>
    <row r="13051">
      <c r="A13051" t="inlineStr">
        <is>
          <t>2026</t>
        </is>
      </c>
      <c r="B13051" t="inlineStr">
        <is>
          <t>08</t>
        </is>
      </c>
      <c r="C13051" t="inlineStr">
        <is>
          <t>10059010</t>
        </is>
      </c>
      <c r="D13051" t="inlineStr">
        <is>
          <t>163</t>
        </is>
      </c>
      <c r="E13051" t="inlineStr">
        <is>
          <t>SP</t>
        </is>
      </c>
      <c r="F13051" t="n">
        <v>4</v>
      </c>
      <c r="G13051" t="n">
        <v>4</v>
      </c>
      <c r="H13051" t="n">
        <v>7</v>
      </c>
      <c r="I13051" t="inlineStr">
        <is>
          <t>Milho</t>
        </is>
      </c>
      <c r="J13051">
        <f>SI.ERROR(BUSCARV(D13051,TablaPaises,6,FALSO),"Sin dato")</f>
        <v/>
      </c>
      <c r="K13051">
        <f>SI.ERROR(BUSCARV(C13051,TablaProductos,2,FALSO),"Sin dato")</f>
        <v/>
      </c>
      <c r="L13051">
        <f>SI(H13051&gt;=1000000,"Alto",SI(H13051&gt;=100000,"Medio","Bajo"))</f>
        <v/>
      </c>
      <c r="M13051">
        <f>SI.ERROR(BUSCARV(E13051,TablaEstados,3,FALSO),"Sin dato")</f>
        <v/>
      </c>
      <c r="N13051">
        <f>SI.ERROR(BUSCARV(E13051,TablaEstados,4,FALSO),"Sin dato")</f>
        <v/>
      </c>
    </row>
    <row r="13052">
      <c r="A13052" t="inlineStr">
        <is>
          <t>2026</t>
        </is>
      </c>
      <c r="B13052" t="inlineStr">
        <is>
          <t>08</t>
        </is>
      </c>
      <c r="C13052" t="inlineStr">
        <is>
          <t>09011110</t>
        </is>
      </c>
      <c r="D13052" t="inlineStr">
        <is>
          <t>023</t>
        </is>
      </c>
      <c r="E13052" t="inlineStr">
        <is>
          <t>BA</t>
        </is>
      </c>
      <c r="F13052" t="n">
        <v>86</v>
      </c>
      <c r="G13052" t="n">
        <v>86400</v>
      </c>
      <c r="H13052" t="n">
        <v>300672</v>
      </c>
      <c r="I13052" t="inlineStr">
        <is>
          <t>Café en granos</t>
        </is>
      </c>
      <c r="J13052">
        <f>SI.ERROR(BUSCARV(D13052,TablaPaises,6,FALSO),"Sin dato")</f>
        <v/>
      </c>
      <c r="K13052">
        <f>SI.ERROR(BUSCARV(C13052,TablaProductos,2,FALSO),"Sin dato")</f>
        <v/>
      </c>
      <c r="L13052">
        <f>SI(H13052&gt;=1000000,"Alto",SI(H13052&gt;=100000,"Medio","Bajo"))</f>
        <v/>
      </c>
      <c r="M13052">
        <f>SI.ERROR(BUSCARV(E13052,TablaEstados,3,FALSO),"Sin dato")</f>
        <v/>
      </c>
      <c r="N13052">
        <f>SI.ERROR(BUSCARV(E13052,TablaEstados,4,FALSO),"Sin dato")</f>
        <v/>
      </c>
    </row>
    <row r="13053">
      <c r="A13053" t="inlineStr">
        <is>
          <t>2026</t>
        </is>
      </c>
      <c r="B13053" t="inlineStr">
        <is>
          <t>01</t>
        </is>
      </c>
      <c r="C13053" t="inlineStr">
        <is>
          <t>10059090</t>
        </is>
      </c>
      <c r="D13053" t="inlineStr">
        <is>
          <t>467</t>
        </is>
      </c>
      <c r="E13053" t="inlineStr">
        <is>
          <t>AL</t>
        </is>
      </c>
      <c r="F13053" t="n">
        <v>15</v>
      </c>
      <c r="G13053" t="n">
        <v>15</v>
      </c>
      <c r="H13053" t="n">
        <v>55</v>
      </c>
      <c r="I13053" t="inlineStr">
        <is>
          <t>Milho</t>
        </is>
      </c>
      <c r="J13053">
        <f>SI.ERROR(BUSCARV(D13053,TablaPaises,6,FALSO),"Sin dato")</f>
        <v/>
      </c>
      <c r="K13053">
        <f>SI.ERROR(BUSCARV(C13053,TablaProductos,2,FALSO),"Sin dato")</f>
        <v/>
      </c>
      <c r="L13053">
        <f>SI(H13053&gt;=1000000,"Alto",SI(H13053&gt;=100000,"Medio","Bajo"))</f>
        <v/>
      </c>
      <c r="M13053">
        <f>SI.ERROR(BUSCARV(E13053,TablaEstados,3,FALSO),"Sin dato")</f>
        <v/>
      </c>
      <c r="N13053">
        <f>SI.ERROR(BUSCARV(E13053,TablaEstados,4,FALSO),"Sin dato")</f>
        <v/>
      </c>
    </row>
    <row r="13054">
      <c r="A13054" t="inlineStr">
        <is>
          <t>2026</t>
        </is>
      </c>
      <c r="B13054" t="inlineStr">
        <is>
          <t>05</t>
        </is>
      </c>
      <c r="C13054" t="inlineStr">
        <is>
          <t>09011110</t>
        </is>
      </c>
      <c r="D13054" t="inlineStr">
        <is>
          <t>556</t>
        </is>
      </c>
      <c r="E13054" t="inlineStr">
        <is>
          <t>MG</t>
        </is>
      </c>
      <c r="F13054" t="n">
        <v>26</v>
      </c>
      <c r="G13054" t="n">
        <v>26400</v>
      </c>
      <c r="H13054" t="n">
        <v>145200</v>
      </c>
      <c r="I13054" t="inlineStr">
        <is>
          <t>Café en granos</t>
        </is>
      </c>
      <c r="J13054">
        <f>SI.ERROR(BUSCARV(D13054,TablaPaises,6,FALSO),"Sin dato")</f>
        <v/>
      </c>
      <c r="K13054">
        <f>SI.ERROR(BUSCARV(C13054,TablaProductos,2,FALSO),"Sin dato")</f>
        <v/>
      </c>
      <c r="L13054">
        <f>SI(H13054&gt;=1000000,"Alto",SI(H13054&gt;=100000,"Medio","Bajo"))</f>
        <v/>
      </c>
      <c r="M13054">
        <f>SI.ERROR(BUSCARV(E13054,TablaEstados,3,FALSO),"Sin dato")</f>
        <v/>
      </c>
      <c r="N13054">
        <f>SI.ERROR(BUSCARV(E13054,TablaEstados,4,FALSO),"Sin dato")</f>
        <v/>
      </c>
    </row>
    <row r="13055">
      <c r="A13055" t="inlineStr">
        <is>
          <t>2026</t>
        </is>
      </c>
      <c r="B13055" t="inlineStr">
        <is>
          <t>07</t>
        </is>
      </c>
      <c r="C13055" t="inlineStr">
        <is>
          <t>52010020</t>
        </is>
      </c>
      <c r="D13055" t="inlineStr">
        <is>
          <t>455</t>
        </is>
      </c>
      <c r="E13055" t="inlineStr">
        <is>
          <t>BA</t>
        </is>
      </c>
      <c r="F13055" t="n">
        <v>53</v>
      </c>
      <c r="G13055" t="n">
        <v>52656</v>
      </c>
      <c r="H13055" t="n">
        <v>76557</v>
      </c>
      <c r="I13055" t="inlineStr">
        <is>
          <t>Algodón</t>
        </is>
      </c>
      <c r="J13055">
        <f>SI.ERROR(BUSCARV(D13055,TablaPaises,6,FALSO),"Sin dato")</f>
        <v/>
      </c>
      <c r="K13055">
        <f>SI.ERROR(BUSCARV(C13055,TablaProductos,2,FALSO),"Sin dato")</f>
        <v/>
      </c>
      <c r="L13055">
        <f>SI(H13055&gt;=1000000,"Alto",SI(H13055&gt;=100000,"Medio","Bajo"))</f>
        <v/>
      </c>
      <c r="M13055">
        <f>SI.ERROR(BUSCARV(E13055,TablaEstados,3,FALSO),"Sin dato")</f>
        <v/>
      </c>
      <c r="N13055">
        <f>SI.ERROR(BUSCARV(E13055,TablaEstados,4,FALSO),"Sin dato")</f>
        <v/>
      </c>
    </row>
    <row r="13056">
      <c r="A13056" t="inlineStr">
        <is>
          <t>2026</t>
        </is>
      </c>
      <c r="B13056" t="inlineStr">
        <is>
          <t>03</t>
        </is>
      </c>
      <c r="C13056" t="inlineStr">
        <is>
          <t>09011110</t>
        </is>
      </c>
      <c r="D13056" t="inlineStr">
        <is>
          <t>383</t>
        </is>
      </c>
      <c r="E13056" t="inlineStr">
        <is>
          <t>MG</t>
        </is>
      </c>
      <c r="F13056" t="n">
        <v>40</v>
      </c>
      <c r="G13056" t="n">
        <v>40000</v>
      </c>
      <c r="H13056" t="n">
        <v>311995</v>
      </c>
      <c r="I13056" t="inlineStr">
        <is>
          <t>Café en granos</t>
        </is>
      </c>
      <c r="J13056">
        <f>SI.ERROR(BUSCARV(D13056,TablaPaises,6,FALSO),"Sin dato")</f>
        <v/>
      </c>
      <c r="K13056">
        <f>SI.ERROR(BUSCARV(C13056,TablaProductos,2,FALSO),"Sin dato")</f>
        <v/>
      </c>
      <c r="L13056">
        <f>SI(H13056&gt;=1000000,"Alto",SI(H13056&gt;=100000,"Medio","Bajo"))</f>
        <v/>
      </c>
      <c r="M13056">
        <f>SI.ERROR(BUSCARV(E13056,TablaEstados,3,FALSO),"Sin dato")</f>
        <v/>
      </c>
      <c r="N13056">
        <f>SI.ERROR(BUSCARV(E13056,TablaEstados,4,FALSO),"Sin dato")</f>
        <v/>
      </c>
    </row>
    <row r="13057">
      <c r="A13057" t="inlineStr">
        <is>
          <t>2026</t>
        </is>
      </c>
      <c r="B13057" t="inlineStr">
        <is>
          <t>04</t>
        </is>
      </c>
      <c r="C13057" t="inlineStr">
        <is>
          <t>12019000</t>
        </is>
      </c>
      <c r="D13057" t="inlineStr">
        <is>
          <t>160</t>
        </is>
      </c>
      <c r="E13057" t="inlineStr">
        <is>
          <t>MA</t>
        </is>
      </c>
      <c r="F13057" t="n">
        <v>256</v>
      </c>
      <c r="G13057" t="n">
        <v>256327</v>
      </c>
      <c r="H13057" t="n">
        <v>112015</v>
      </c>
      <c r="I13057" t="inlineStr">
        <is>
          <t>Soja</t>
        </is>
      </c>
      <c r="J13057">
        <f>SI.ERROR(BUSCARV(D13057,TablaPaises,6,FALSO),"Sin dato")</f>
        <v/>
      </c>
      <c r="K13057">
        <f>SI.ERROR(BUSCARV(C13057,TablaProductos,2,FALSO),"Sin dato")</f>
        <v/>
      </c>
      <c r="L13057">
        <f>SI(H13057&gt;=1000000,"Alto",SI(H13057&gt;=100000,"Medio","Bajo"))</f>
        <v/>
      </c>
      <c r="M13057">
        <f>SI.ERROR(BUSCARV(E13057,TablaEstados,3,FALSO),"Sin dato")</f>
        <v/>
      </c>
      <c r="N13057">
        <f>SI.ERROR(BUSCARV(E13057,TablaEstados,4,FALSO),"Sin dato")</f>
        <v/>
      </c>
    </row>
    <row r="13058">
      <c r="A13058" t="inlineStr">
        <is>
          <t>2026</t>
        </is>
      </c>
      <c r="B13058" t="inlineStr">
        <is>
          <t>03</t>
        </is>
      </c>
      <c r="C13058" t="inlineStr">
        <is>
          <t>52010020</t>
        </is>
      </c>
      <c r="D13058" t="inlineStr">
        <is>
          <t>160</t>
        </is>
      </c>
      <c r="E13058" t="inlineStr">
        <is>
          <t>BA</t>
        </is>
      </c>
      <c r="F13058" t="n">
        <v>543</v>
      </c>
      <c r="G13058" t="n">
        <v>543420</v>
      </c>
      <c r="H13058" t="n">
        <v>814826</v>
      </c>
      <c r="I13058" t="inlineStr">
        <is>
          <t>Algodón</t>
        </is>
      </c>
      <c r="J13058">
        <f>SI.ERROR(BUSCARV(D13058,TablaPaises,6,FALSO),"Sin dato")</f>
        <v/>
      </c>
      <c r="K13058">
        <f>SI.ERROR(BUSCARV(C13058,TablaProductos,2,FALSO),"Sin dato")</f>
        <v/>
      </c>
      <c r="L13058">
        <f>SI(H13058&gt;=1000000,"Alto",SI(H13058&gt;=100000,"Medio","Bajo"))</f>
        <v/>
      </c>
      <c r="M13058">
        <f>SI.ERROR(BUSCARV(E13058,TablaEstados,3,FALSO),"Sin dato")</f>
        <v/>
      </c>
      <c r="N13058">
        <f>SI.ERROR(BUSCARV(E13058,TablaEstados,4,FALSO),"Sin dato")</f>
        <v/>
      </c>
    </row>
    <row r="13059">
      <c r="A13059" t="inlineStr">
        <is>
          <t>2026</t>
        </is>
      </c>
      <c r="B13059" t="inlineStr">
        <is>
          <t>07</t>
        </is>
      </c>
      <c r="C13059" t="inlineStr">
        <is>
          <t>10059010</t>
        </is>
      </c>
      <c r="D13059" t="inlineStr">
        <is>
          <t>538</t>
        </is>
      </c>
      <c r="E13059" t="inlineStr">
        <is>
          <t>SP</t>
        </is>
      </c>
      <c r="F13059" t="n">
        <v>2</v>
      </c>
      <c r="G13059" t="n">
        <v>2</v>
      </c>
      <c r="H13059" t="n">
        <v>5</v>
      </c>
      <c r="I13059" t="inlineStr">
        <is>
          <t>Milho</t>
        </is>
      </c>
      <c r="J13059">
        <f>SI.ERROR(BUSCARV(D13059,TablaPaises,6,FALSO),"Sin dato")</f>
        <v/>
      </c>
      <c r="K13059">
        <f>SI.ERROR(BUSCARV(C13059,TablaProductos,2,FALSO),"Sin dato")</f>
        <v/>
      </c>
      <c r="L13059">
        <f>SI(H13059&gt;=1000000,"Alto",SI(H13059&gt;=100000,"Medio","Bajo"))</f>
        <v/>
      </c>
      <c r="M13059">
        <f>SI.ERROR(BUSCARV(E13059,TablaEstados,3,FALSO),"Sin dato")</f>
        <v/>
      </c>
      <c r="N13059">
        <f>SI.ERROR(BUSCARV(E13059,TablaEstados,4,FALSO),"Sin dato")</f>
        <v/>
      </c>
    </row>
    <row r="13060">
      <c r="A13060" t="inlineStr">
        <is>
          <t>2026</t>
        </is>
      </c>
      <c r="B13060" t="inlineStr">
        <is>
          <t>03</t>
        </is>
      </c>
      <c r="C13060" t="inlineStr">
        <is>
          <t>09011200</t>
        </is>
      </c>
      <c r="D13060" t="inlineStr">
        <is>
          <t>434</t>
        </is>
      </c>
      <c r="E13060" t="inlineStr">
        <is>
          <t>SP</t>
        </is>
      </c>
      <c r="F13060" t="n">
        <v>16</v>
      </c>
      <c r="G13060" t="n">
        <v>16</v>
      </c>
      <c r="H13060" t="n">
        <v>756</v>
      </c>
      <c r="I13060" t="inlineStr">
        <is>
          <t>Café en granos</t>
        </is>
      </c>
      <c r="J13060">
        <f>SI.ERROR(BUSCARV(D13060,TablaPaises,6,FALSO),"Sin dato")</f>
        <v/>
      </c>
      <c r="K13060">
        <f>SI.ERROR(BUSCARV(C13060,TablaProductos,2,FALSO),"Sin dato")</f>
        <v/>
      </c>
      <c r="L13060">
        <f>SI(H13060&gt;=1000000,"Alto",SI(H13060&gt;=100000,"Medio","Bajo"))</f>
        <v/>
      </c>
      <c r="M13060">
        <f>SI.ERROR(BUSCARV(E13060,TablaEstados,3,FALSO),"Sin dato")</f>
        <v/>
      </c>
      <c r="N13060">
        <f>SI.ERROR(BUSCARV(E13060,TablaEstados,4,FALSO),"Sin dato")</f>
        <v/>
      </c>
    </row>
    <row r="13061">
      <c r="A13061" t="inlineStr">
        <is>
          <t>2026</t>
        </is>
      </c>
      <c r="B13061" t="inlineStr">
        <is>
          <t>09</t>
        </is>
      </c>
      <c r="C13061" t="inlineStr">
        <is>
          <t>10059010</t>
        </is>
      </c>
      <c r="D13061" t="inlineStr">
        <is>
          <t>820</t>
        </is>
      </c>
      <c r="E13061" t="inlineStr">
        <is>
          <t>PA</t>
        </is>
      </c>
      <c r="F13061" t="n">
        <v>511441</v>
      </c>
      <c r="G13061" t="n">
        <v>511441</v>
      </c>
      <c r="H13061" t="n">
        <v>121411</v>
      </c>
      <c r="I13061" t="inlineStr">
        <is>
          <t>Milho</t>
        </is>
      </c>
      <c r="J13061">
        <f>SI.ERROR(BUSCARV(D13061,TablaPaises,6,FALSO),"Sin dato")</f>
        <v/>
      </c>
      <c r="K13061">
        <f>SI.ERROR(BUSCARV(C13061,TablaProductos,2,FALSO),"Sin dato")</f>
        <v/>
      </c>
      <c r="L13061">
        <f>SI(H13061&gt;=1000000,"Alto",SI(H13061&gt;=100000,"Medio","Bajo"))</f>
        <v/>
      </c>
      <c r="M13061">
        <f>SI.ERROR(BUSCARV(E13061,TablaEstados,3,FALSO),"Sin dato")</f>
        <v/>
      </c>
      <c r="N13061">
        <f>SI.ERROR(BUSCARV(E13061,TablaEstados,4,FALSO),"Sin dato")</f>
        <v/>
      </c>
    </row>
    <row r="13062">
      <c r="A13062" t="inlineStr">
        <is>
          <t>2026</t>
        </is>
      </c>
      <c r="B13062" t="inlineStr">
        <is>
          <t>04</t>
        </is>
      </c>
      <c r="C13062" t="inlineStr">
        <is>
          <t>09011110</t>
        </is>
      </c>
      <c r="D13062" t="inlineStr">
        <is>
          <t>628</t>
        </is>
      </c>
      <c r="E13062" t="inlineStr">
        <is>
          <t>SP</t>
        </is>
      </c>
      <c r="F13062" t="n">
        <v>178</v>
      </c>
      <c r="G13062" t="n">
        <v>178350</v>
      </c>
      <c r="H13062" t="n">
        <v>1304032</v>
      </c>
      <c r="I13062" t="inlineStr">
        <is>
          <t>Café en granos</t>
        </is>
      </c>
      <c r="J13062">
        <f>SI.ERROR(BUSCARV(D13062,TablaPaises,6,FALSO),"Sin dato")</f>
        <v/>
      </c>
      <c r="K13062">
        <f>SI.ERROR(BUSCARV(C13062,TablaProductos,2,FALSO),"Sin dato")</f>
        <v/>
      </c>
      <c r="L13062">
        <f>SI(H13062&gt;=1000000,"Alto",SI(H13062&gt;=100000,"Medio","Bajo"))</f>
        <v/>
      </c>
      <c r="M13062">
        <f>SI.ERROR(BUSCARV(E13062,TablaEstados,3,FALSO),"Sin dato")</f>
        <v/>
      </c>
      <c r="N13062">
        <f>SI.ERROR(BUSCARV(E13062,TablaEstados,4,FALSO),"Sin dato")</f>
        <v/>
      </c>
    </row>
    <row r="13063">
      <c r="A13063" t="inlineStr">
        <is>
          <t>2026</t>
        </is>
      </c>
      <c r="B13063" t="inlineStr">
        <is>
          <t>08</t>
        </is>
      </c>
      <c r="C13063" t="inlineStr">
        <is>
          <t>52010020</t>
        </is>
      </c>
      <c r="D13063" t="inlineStr">
        <is>
          <t>081</t>
        </is>
      </c>
      <c r="E13063" t="inlineStr">
        <is>
          <t>MT</t>
        </is>
      </c>
      <c r="F13063" t="n">
        <v>9664</v>
      </c>
      <c r="G13063" t="n">
        <v>9666453</v>
      </c>
      <c r="H13063" t="n">
        <v>15643302</v>
      </c>
      <c r="I13063" t="inlineStr">
        <is>
          <t>Algodón</t>
        </is>
      </c>
      <c r="J13063">
        <f>SI.ERROR(BUSCARV(D13063,TablaPaises,6,FALSO),"Sin dato")</f>
        <v/>
      </c>
      <c r="K13063">
        <f>SI.ERROR(BUSCARV(C13063,TablaProductos,2,FALSO),"Sin dato")</f>
        <v/>
      </c>
      <c r="L13063">
        <f>SI(H13063&gt;=1000000,"Alto",SI(H13063&gt;=100000,"Medio","Bajo"))</f>
        <v/>
      </c>
      <c r="M13063">
        <f>SI.ERROR(BUSCARV(E13063,TablaEstados,3,FALSO),"Sin dato")</f>
        <v/>
      </c>
      <c r="N13063">
        <f>SI.ERROR(BUSCARV(E13063,TablaEstados,4,FALSO),"Sin dato")</f>
        <v/>
      </c>
    </row>
    <row r="13064">
      <c r="A13064" t="inlineStr">
        <is>
          <t>2026</t>
        </is>
      </c>
      <c r="B13064" t="inlineStr">
        <is>
          <t>04</t>
        </is>
      </c>
      <c r="C13064" t="inlineStr">
        <is>
          <t>52010020</t>
        </is>
      </c>
      <c r="D13064" t="inlineStr">
        <is>
          <t>827</t>
        </is>
      </c>
      <c r="E13064" t="inlineStr">
        <is>
          <t>MG</t>
        </is>
      </c>
      <c r="F13064" t="n">
        <v>797</v>
      </c>
      <c r="G13064" t="n">
        <v>797531</v>
      </c>
      <c r="H13064" t="n">
        <v>1195125</v>
      </c>
      <c r="I13064" t="inlineStr">
        <is>
          <t>Algodón</t>
        </is>
      </c>
      <c r="J13064">
        <f>SI.ERROR(BUSCARV(D13064,TablaPaises,6,FALSO),"Sin dato")</f>
        <v/>
      </c>
      <c r="K13064">
        <f>SI.ERROR(BUSCARV(C13064,TablaProductos,2,FALSO),"Sin dato")</f>
        <v/>
      </c>
      <c r="L13064">
        <f>SI(H13064&gt;=1000000,"Alto",SI(H13064&gt;=100000,"Medio","Bajo"))</f>
        <v/>
      </c>
      <c r="M13064">
        <f>SI.ERROR(BUSCARV(E13064,TablaEstados,3,FALSO),"Sin dato")</f>
        <v/>
      </c>
      <c r="N13064">
        <f>SI.ERROR(BUSCARV(E13064,TablaEstados,4,FALSO),"Sin dato")</f>
        <v/>
      </c>
    </row>
    <row r="13065">
      <c r="A13065" t="inlineStr">
        <is>
          <t>2026</t>
        </is>
      </c>
      <c r="B13065" t="inlineStr">
        <is>
          <t>01</t>
        </is>
      </c>
      <c r="C13065" t="inlineStr">
        <is>
          <t>10059010</t>
        </is>
      </c>
      <c r="D13065" t="inlineStr">
        <is>
          <t>059</t>
        </is>
      </c>
      <c r="E13065" t="inlineStr">
        <is>
          <t>MT</t>
        </is>
      </c>
      <c r="F13065" t="n">
        <v>107234848</v>
      </c>
      <c r="G13065" t="n">
        <v>107234848</v>
      </c>
      <c r="H13065" t="n">
        <v>21964210</v>
      </c>
      <c r="I13065" t="inlineStr">
        <is>
          <t>Milho</t>
        </is>
      </c>
      <c r="J13065">
        <f>SI.ERROR(BUSCARV(D13065,TablaPaises,6,FALSO),"Sin dato")</f>
        <v/>
      </c>
      <c r="K13065">
        <f>SI.ERROR(BUSCARV(C13065,TablaProductos,2,FALSO),"Sin dato")</f>
        <v/>
      </c>
      <c r="L13065">
        <f>SI(H13065&gt;=1000000,"Alto",SI(H13065&gt;=100000,"Medio","Bajo"))</f>
        <v/>
      </c>
      <c r="M13065">
        <f>SI.ERROR(BUSCARV(E13065,TablaEstados,3,FALSO),"Sin dato")</f>
        <v/>
      </c>
      <c r="N13065">
        <f>SI.ERROR(BUSCARV(E13065,TablaEstados,4,FALSO),"Sin dato")</f>
        <v/>
      </c>
    </row>
    <row r="13066">
      <c r="A13066" t="inlineStr">
        <is>
          <t>2026</t>
        </is>
      </c>
      <c r="B13066" t="inlineStr">
        <is>
          <t>09</t>
        </is>
      </c>
      <c r="C13066" t="inlineStr">
        <is>
          <t>12019000</t>
        </is>
      </c>
      <c r="D13066" t="inlineStr">
        <is>
          <t>776</t>
        </is>
      </c>
      <c r="E13066" t="inlineStr">
        <is>
          <t>MS</t>
        </is>
      </c>
      <c r="F13066" t="n">
        <v>13937</v>
      </c>
      <c r="G13066" t="n">
        <v>13936907</v>
      </c>
      <c r="H13066" t="n">
        <v>6364526</v>
      </c>
      <c r="I13066" t="inlineStr">
        <is>
          <t>Soja</t>
        </is>
      </c>
      <c r="J13066">
        <f>SI.ERROR(BUSCARV(D13066,TablaPaises,6,FALSO),"Sin dato")</f>
        <v/>
      </c>
      <c r="K13066">
        <f>SI.ERROR(BUSCARV(C13066,TablaProductos,2,FALSO),"Sin dato")</f>
        <v/>
      </c>
      <c r="L13066">
        <f>SI(H13066&gt;=1000000,"Alto",SI(H13066&gt;=100000,"Medio","Bajo"))</f>
        <v/>
      </c>
      <c r="M13066">
        <f>SI.ERROR(BUSCARV(E13066,TablaEstados,3,FALSO),"Sin dato")</f>
        <v/>
      </c>
      <c r="N13066">
        <f>SI.ERROR(BUSCARV(E13066,TablaEstados,4,FALSO),"Sin dato")</f>
        <v/>
      </c>
    </row>
    <row r="13067">
      <c r="A13067" t="inlineStr">
        <is>
          <t>2026</t>
        </is>
      </c>
      <c r="B13067" t="inlineStr">
        <is>
          <t>06</t>
        </is>
      </c>
      <c r="C13067" t="inlineStr">
        <is>
          <t>12019000</t>
        </is>
      </c>
      <c r="D13067" t="inlineStr">
        <is>
          <t>399</t>
        </is>
      </c>
      <c r="E13067" t="inlineStr">
        <is>
          <t>PI</t>
        </is>
      </c>
      <c r="F13067" t="n">
        <v>5650</v>
      </c>
      <c r="G13067" t="n">
        <v>5650000</v>
      </c>
      <c r="H13067" t="n">
        <v>2557401</v>
      </c>
      <c r="I13067" t="inlineStr">
        <is>
          <t>Soja</t>
        </is>
      </c>
      <c r="J13067">
        <f>SI.ERROR(BUSCARV(D13067,TablaPaises,6,FALSO),"Sin dato")</f>
        <v/>
      </c>
      <c r="K13067">
        <f>SI.ERROR(BUSCARV(C13067,TablaProductos,2,FALSO),"Sin dato")</f>
        <v/>
      </c>
      <c r="L13067">
        <f>SI(H13067&gt;=1000000,"Alto",SI(H13067&gt;=100000,"Medio","Bajo"))</f>
        <v/>
      </c>
      <c r="M13067">
        <f>SI.ERROR(BUSCARV(E13067,TablaEstados,3,FALSO),"Sin dato")</f>
        <v/>
      </c>
      <c r="N13067">
        <f>SI.ERROR(BUSCARV(E13067,TablaEstados,4,FALSO),"Sin dato")</f>
        <v/>
      </c>
    </row>
    <row r="13068">
      <c r="A13068" t="inlineStr">
        <is>
          <t>2026</t>
        </is>
      </c>
      <c r="B13068" t="inlineStr">
        <is>
          <t>09</t>
        </is>
      </c>
      <c r="C13068" t="inlineStr">
        <is>
          <t>10059010</t>
        </is>
      </c>
      <c r="D13068" t="inlineStr">
        <is>
          <t>245</t>
        </is>
      </c>
      <c r="E13068" t="inlineStr">
        <is>
          <t>MT</t>
        </is>
      </c>
      <c r="F13068" t="n">
        <v>272362196</v>
      </c>
      <c r="G13068" t="n">
        <v>272362196</v>
      </c>
      <c r="H13068" t="n">
        <v>60629407</v>
      </c>
      <c r="I13068" t="inlineStr">
        <is>
          <t>Milho</t>
        </is>
      </c>
      <c r="J13068">
        <f>SI.ERROR(BUSCARV(D13068,TablaPaises,6,FALSO),"Sin dato")</f>
        <v/>
      </c>
      <c r="K13068">
        <f>SI.ERROR(BUSCARV(C13068,TablaProductos,2,FALSO),"Sin dato")</f>
        <v/>
      </c>
      <c r="L13068">
        <f>SI(H13068&gt;=1000000,"Alto",SI(H13068&gt;=100000,"Medio","Bajo"))</f>
        <v/>
      </c>
      <c r="M13068">
        <f>SI.ERROR(BUSCARV(E13068,TablaEstados,3,FALSO),"Sin dato")</f>
        <v/>
      </c>
      <c r="N13068">
        <f>SI.ERROR(BUSCARV(E13068,TablaEstados,4,FALSO),"Sin dato")</f>
        <v/>
      </c>
    </row>
    <row r="13069">
      <c r="A13069" t="inlineStr">
        <is>
          <t>2026</t>
        </is>
      </c>
      <c r="B13069" t="inlineStr">
        <is>
          <t>05</t>
        </is>
      </c>
      <c r="C13069" t="inlineStr">
        <is>
          <t>52010020</t>
        </is>
      </c>
      <c r="D13069" t="inlineStr">
        <is>
          <t>365</t>
        </is>
      </c>
      <c r="E13069" t="inlineStr">
        <is>
          <t>MA</t>
        </is>
      </c>
      <c r="F13069" t="n">
        <v>1248</v>
      </c>
      <c r="G13069" t="n">
        <v>1248500</v>
      </c>
      <c r="H13069" t="n">
        <v>1964830</v>
      </c>
      <c r="I13069" t="inlineStr">
        <is>
          <t>Algodón</t>
        </is>
      </c>
      <c r="J13069">
        <f>SI.ERROR(BUSCARV(D13069,TablaPaises,6,FALSO),"Sin dato")</f>
        <v/>
      </c>
      <c r="K13069">
        <f>SI.ERROR(BUSCARV(C13069,TablaProductos,2,FALSO),"Sin dato")</f>
        <v/>
      </c>
      <c r="L13069">
        <f>SI(H13069&gt;=1000000,"Alto",SI(H13069&gt;=100000,"Medio","Bajo"))</f>
        <v/>
      </c>
      <c r="M13069">
        <f>SI.ERROR(BUSCARV(E13069,TablaEstados,3,FALSO),"Sin dato")</f>
        <v/>
      </c>
      <c r="N13069">
        <f>SI.ERROR(BUSCARV(E13069,TablaEstados,4,FALSO),"Sin dato")</f>
        <v/>
      </c>
    </row>
    <row r="13070">
      <c r="A13070" t="inlineStr">
        <is>
          <t>2026</t>
        </is>
      </c>
      <c r="B13070" t="inlineStr">
        <is>
          <t>08</t>
        </is>
      </c>
      <c r="C13070" t="inlineStr">
        <is>
          <t>09011200</t>
        </is>
      </c>
      <c r="D13070" t="inlineStr">
        <is>
          <t>493</t>
        </is>
      </c>
      <c r="E13070" t="inlineStr">
        <is>
          <t>ES</t>
        </is>
      </c>
      <c r="F13070" t="n">
        <v>131220</v>
      </c>
      <c r="G13070" t="n">
        <v>131220</v>
      </c>
      <c r="H13070" t="n">
        <v>739039</v>
      </c>
      <c r="I13070" t="inlineStr">
        <is>
          <t>Café en granos</t>
        </is>
      </c>
      <c r="J13070">
        <f>SI.ERROR(BUSCARV(D13070,TablaPaises,6,FALSO),"Sin dato")</f>
        <v/>
      </c>
      <c r="K13070">
        <f>SI.ERROR(BUSCARV(C13070,TablaProductos,2,FALSO),"Sin dato")</f>
        <v/>
      </c>
      <c r="L13070">
        <f>SI(H13070&gt;=1000000,"Alto",SI(H13070&gt;=100000,"Medio","Bajo"))</f>
        <v/>
      </c>
      <c r="M13070">
        <f>SI.ERROR(BUSCARV(E13070,TablaEstados,3,FALSO),"Sin dato")</f>
        <v/>
      </c>
      <c r="N13070">
        <f>SI.ERROR(BUSCARV(E13070,TablaEstados,4,FALSO),"Sin dato")</f>
        <v/>
      </c>
    </row>
    <row r="13071">
      <c r="A13071" t="inlineStr">
        <is>
          <t>2026</t>
        </is>
      </c>
      <c r="B13071" t="inlineStr">
        <is>
          <t>04</t>
        </is>
      </c>
      <c r="C13071" t="inlineStr">
        <is>
          <t>52010020</t>
        </is>
      </c>
      <c r="D13071" t="inlineStr">
        <is>
          <t>361</t>
        </is>
      </c>
      <c r="E13071" t="inlineStr">
        <is>
          <t>MT</t>
        </is>
      </c>
      <c r="F13071" t="n">
        <v>24291</v>
      </c>
      <c r="G13071" t="n">
        <v>24292294</v>
      </c>
      <c r="H13071" t="n">
        <v>36888228</v>
      </c>
      <c r="I13071" t="inlineStr">
        <is>
          <t>Algodón</t>
        </is>
      </c>
      <c r="J13071">
        <f>SI.ERROR(BUSCARV(D13071,TablaPaises,6,FALSO),"Sin dato")</f>
        <v/>
      </c>
      <c r="K13071">
        <f>SI.ERROR(BUSCARV(C13071,TablaProductos,2,FALSO),"Sin dato")</f>
        <v/>
      </c>
      <c r="L13071">
        <f>SI(H13071&gt;=1000000,"Alto",SI(H13071&gt;=100000,"Medio","Bajo"))</f>
        <v/>
      </c>
      <c r="M13071">
        <f>SI.ERROR(BUSCARV(E13071,TablaEstados,3,FALSO),"Sin dato")</f>
        <v/>
      </c>
      <c r="N13071">
        <f>SI.ERROR(BUSCARV(E13071,TablaEstados,4,FALSO),"Sin dato")</f>
        <v/>
      </c>
    </row>
    <row r="13072">
      <c r="A13072" t="inlineStr">
        <is>
          <t>2026</t>
        </is>
      </c>
      <c r="B13072" t="inlineStr">
        <is>
          <t>06</t>
        </is>
      </c>
      <c r="C13072" t="inlineStr">
        <is>
          <t>09011110</t>
        </is>
      </c>
      <c r="D13072" t="inlineStr">
        <is>
          <t>190</t>
        </is>
      </c>
      <c r="E13072" t="inlineStr">
        <is>
          <t>BA</t>
        </is>
      </c>
      <c r="F13072" t="n">
        <v>136</v>
      </c>
      <c r="G13072" t="n">
        <v>136800</v>
      </c>
      <c r="H13072" t="n">
        <v>935656</v>
      </c>
      <c r="I13072" t="inlineStr">
        <is>
          <t>Café en granos</t>
        </is>
      </c>
      <c r="J13072">
        <f>SI.ERROR(BUSCARV(D13072,TablaPaises,6,FALSO),"Sin dato")</f>
        <v/>
      </c>
      <c r="K13072">
        <f>SI.ERROR(BUSCARV(C13072,TablaProductos,2,FALSO),"Sin dato")</f>
        <v/>
      </c>
      <c r="L13072">
        <f>SI(H13072&gt;=1000000,"Alto",SI(H13072&gt;=100000,"Medio","Bajo"))</f>
        <v/>
      </c>
      <c r="M13072">
        <f>SI.ERROR(BUSCARV(E13072,TablaEstados,3,FALSO),"Sin dato")</f>
        <v/>
      </c>
      <c r="N13072">
        <f>SI.ERROR(BUSCARV(E13072,TablaEstados,4,FALSO),"Sin dato")</f>
        <v/>
      </c>
    </row>
    <row r="13073">
      <c r="A13073" t="inlineStr">
        <is>
          <t>2026</t>
        </is>
      </c>
      <c r="B13073" t="inlineStr">
        <is>
          <t>03</t>
        </is>
      </c>
      <c r="C13073" t="inlineStr">
        <is>
          <t>52010020</t>
        </is>
      </c>
      <c r="D13073" t="inlineStr">
        <is>
          <t>827</t>
        </is>
      </c>
      <c r="E13073" t="inlineStr">
        <is>
          <t>MG</t>
        </is>
      </c>
      <c r="F13073" t="n">
        <v>1200</v>
      </c>
      <c r="G13073" t="n">
        <v>1200823</v>
      </c>
      <c r="H13073" t="n">
        <v>1913169</v>
      </c>
      <c r="I13073" t="inlineStr">
        <is>
          <t>Algodón</t>
        </is>
      </c>
      <c r="J13073">
        <f>SI.ERROR(BUSCARV(D13073,TablaPaises,6,FALSO),"Sin dato")</f>
        <v/>
      </c>
      <c r="K13073">
        <f>SI.ERROR(BUSCARV(C13073,TablaProductos,2,FALSO),"Sin dato")</f>
        <v/>
      </c>
      <c r="L13073">
        <f>SI(H13073&gt;=1000000,"Alto",SI(H13073&gt;=100000,"Medio","Bajo"))</f>
        <v/>
      </c>
      <c r="M13073">
        <f>SI.ERROR(BUSCARV(E13073,TablaEstados,3,FALSO),"Sin dato")</f>
        <v/>
      </c>
      <c r="N13073">
        <f>SI.ERROR(BUSCARV(E13073,TablaEstados,4,FALSO),"Sin dato")</f>
        <v/>
      </c>
    </row>
    <row r="13074">
      <c r="A13074" t="inlineStr">
        <is>
          <t>2026</t>
        </is>
      </c>
      <c r="B13074" t="inlineStr">
        <is>
          <t>06</t>
        </is>
      </c>
      <c r="C13074" t="inlineStr">
        <is>
          <t>12019000</t>
        </is>
      </c>
      <c r="D13074" t="inlineStr">
        <is>
          <t>160</t>
        </is>
      </c>
      <c r="E13074" t="inlineStr">
        <is>
          <t>BA</t>
        </is>
      </c>
      <c r="F13074" t="n">
        <v>477468</v>
      </c>
      <c r="G13074" t="n">
        <v>477470622</v>
      </c>
      <c r="H13074" t="n">
        <v>207557345</v>
      </c>
      <c r="I13074" t="inlineStr">
        <is>
          <t>Soja</t>
        </is>
      </c>
      <c r="J13074">
        <f>SI.ERROR(BUSCARV(D13074,TablaPaises,6,FALSO),"Sin dato")</f>
        <v/>
      </c>
      <c r="K13074">
        <f>SI.ERROR(BUSCARV(C13074,TablaProductos,2,FALSO),"Sin dato")</f>
        <v/>
      </c>
      <c r="L13074">
        <f>SI(H13074&gt;=1000000,"Alto",SI(H13074&gt;=100000,"Medio","Bajo"))</f>
        <v/>
      </c>
      <c r="M13074">
        <f>SI.ERROR(BUSCARV(E13074,TablaEstados,3,FALSO),"Sin dato")</f>
        <v/>
      </c>
      <c r="N13074">
        <f>SI.ERROR(BUSCARV(E13074,TablaEstados,4,FALSO),"Sin dato")</f>
        <v/>
      </c>
    </row>
    <row r="13075">
      <c r="A13075" t="inlineStr">
        <is>
          <t>2026</t>
        </is>
      </c>
      <c r="B13075" t="inlineStr">
        <is>
          <t>03</t>
        </is>
      </c>
      <c r="C13075" t="inlineStr">
        <is>
          <t>09011110</t>
        </is>
      </c>
      <c r="D13075" t="inlineStr">
        <is>
          <t>053</t>
        </is>
      </c>
      <c r="E13075" t="inlineStr">
        <is>
          <t>MG</t>
        </is>
      </c>
      <c r="F13075" t="n">
        <v>0</v>
      </c>
      <c r="G13075" t="n">
        <v>236</v>
      </c>
      <c r="H13075" t="n">
        <v>1861</v>
      </c>
      <c r="I13075" t="inlineStr">
        <is>
          <t>Café en granos</t>
        </is>
      </c>
      <c r="J13075">
        <f>SI.ERROR(BUSCARV(D13075,TablaPaises,6,FALSO),"Sin dato")</f>
        <v/>
      </c>
      <c r="K13075">
        <f>SI.ERROR(BUSCARV(C13075,TablaProductos,2,FALSO),"Sin dato")</f>
        <v/>
      </c>
      <c r="L13075">
        <f>SI(H13075&gt;=1000000,"Alto",SI(H13075&gt;=100000,"Medio","Bajo"))</f>
        <v/>
      </c>
      <c r="M13075">
        <f>SI.ERROR(BUSCARV(E13075,TablaEstados,3,FALSO),"Sin dato")</f>
        <v/>
      </c>
      <c r="N13075">
        <f>SI.ERROR(BUSCARV(E13075,TablaEstados,4,FALSO),"Sin dato")</f>
        <v/>
      </c>
    </row>
    <row r="13076">
      <c r="A13076" t="inlineStr">
        <is>
          <t>2026</t>
        </is>
      </c>
      <c r="B13076" t="inlineStr">
        <is>
          <t>07</t>
        </is>
      </c>
      <c r="C13076" t="inlineStr">
        <is>
          <t>09011110</t>
        </is>
      </c>
      <c r="D13076" t="inlineStr">
        <is>
          <t>275</t>
        </is>
      </c>
      <c r="E13076" t="inlineStr">
        <is>
          <t>MG</t>
        </is>
      </c>
      <c r="F13076" t="n">
        <v>3390</v>
      </c>
      <c r="G13076" t="n">
        <v>3390705</v>
      </c>
      <c r="H13076" t="n">
        <v>19452637</v>
      </c>
      <c r="I13076" t="inlineStr">
        <is>
          <t>Café en granos</t>
        </is>
      </c>
      <c r="J13076">
        <f>SI.ERROR(BUSCARV(D13076,TablaPaises,6,FALSO),"Sin dato")</f>
        <v/>
      </c>
      <c r="K13076">
        <f>SI.ERROR(BUSCARV(C13076,TablaProductos,2,FALSO),"Sin dato")</f>
        <v/>
      </c>
      <c r="L13076">
        <f>SI(H13076&gt;=1000000,"Alto",SI(H13076&gt;=100000,"Medio","Bajo"))</f>
        <v/>
      </c>
      <c r="M13076">
        <f>SI.ERROR(BUSCARV(E13076,TablaEstados,3,FALSO),"Sin dato")</f>
        <v/>
      </c>
      <c r="N13076">
        <f>SI.ERROR(BUSCARV(E13076,TablaEstados,4,FALSO),"Sin dato")</f>
        <v/>
      </c>
    </row>
    <row r="13077">
      <c r="A13077" t="inlineStr">
        <is>
          <t>2026</t>
        </is>
      </c>
      <c r="B13077" t="inlineStr">
        <is>
          <t>09</t>
        </is>
      </c>
      <c r="C13077" t="inlineStr">
        <is>
          <t>12019000</t>
        </is>
      </c>
      <c r="D13077" t="inlineStr">
        <is>
          <t>858</t>
        </is>
      </c>
      <c r="E13077" t="inlineStr">
        <is>
          <t>MT</t>
        </is>
      </c>
      <c r="F13077" t="n">
        <v>400</v>
      </c>
      <c r="G13077" t="n">
        <v>400000</v>
      </c>
      <c r="H13077" t="n">
        <v>190724</v>
      </c>
      <c r="I13077" t="inlineStr">
        <is>
          <t>Soja</t>
        </is>
      </c>
      <c r="J13077">
        <f>SI.ERROR(BUSCARV(D13077,TablaPaises,6,FALSO),"Sin dato")</f>
        <v/>
      </c>
      <c r="K13077">
        <f>SI.ERROR(BUSCARV(C13077,TablaProductos,2,FALSO),"Sin dato")</f>
        <v/>
      </c>
      <c r="L13077">
        <f>SI(H13077&gt;=1000000,"Alto",SI(H13077&gt;=100000,"Medio","Bajo"))</f>
        <v/>
      </c>
      <c r="M13077">
        <f>SI.ERROR(BUSCARV(E13077,TablaEstados,3,FALSO),"Sin dato")</f>
        <v/>
      </c>
      <c r="N13077">
        <f>SI.ERROR(BUSCARV(E13077,TablaEstados,4,FALSO),"Sin dato")</f>
        <v/>
      </c>
    </row>
    <row r="13078">
      <c r="A13078" t="inlineStr">
        <is>
          <t>2026</t>
        </is>
      </c>
      <c r="B13078" t="inlineStr">
        <is>
          <t>04</t>
        </is>
      </c>
      <c r="C13078" t="inlineStr">
        <is>
          <t>12019000</t>
        </is>
      </c>
      <c r="D13078" t="inlineStr">
        <is>
          <t>573</t>
        </is>
      </c>
      <c r="E13078" t="inlineStr">
        <is>
          <t>SP</t>
        </is>
      </c>
      <c r="F13078" t="n">
        <v>52188</v>
      </c>
      <c r="G13078" t="n">
        <v>52189620</v>
      </c>
      <c r="H13078" t="n">
        <v>22011169</v>
      </c>
      <c r="I13078" t="inlineStr">
        <is>
          <t>Soja</t>
        </is>
      </c>
      <c r="J13078">
        <f>SI.ERROR(BUSCARV(D13078,TablaPaises,6,FALSO),"Sin dato")</f>
        <v/>
      </c>
      <c r="K13078">
        <f>SI.ERROR(BUSCARV(C13078,TablaProductos,2,FALSO),"Sin dato")</f>
        <v/>
      </c>
      <c r="L13078">
        <f>SI(H13078&gt;=1000000,"Alto",SI(H13078&gt;=100000,"Medio","Bajo"))</f>
        <v/>
      </c>
      <c r="M13078">
        <f>SI.ERROR(BUSCARV(E13078,TablaEstados,3,FALSO),"Sin dato")</f>
        <v/>
      </c>
      <c r="N13078">
        <f>SI.ERROR(BUSCARV(E13078,TablaEstados,4,FALSO),"Sin dato")</f>
        <v/>
      </c>
    </row>
    <row r="13079">
      <c r="A13079" t="inlineStr">
        <is>
          <t>2026</t>
        </is>
      </c>
      <c r="B13079" t="inlineStr">
        <is>
          <t>02</t>
        </is>
      </c>
      <c r="C13079" t="inlineStr">
        <is>
          <t>52010020</t>
        </is>
      </c>
      <c r="D13079" t="inlineStr">
        <is>
          <t>827</t>
        </is>
      </c>
      <c r="E13079" t="inlineStr">
        <is>
          <t>MG</t>
        </is>
      </c>
      <c r="F13079" t="n">
        <v>572</v>
      </c>
      <c r="G13079" t="n">
        <v>569952</v>
      </c>
      <c r="H13079" t="n">
        <v>869163</v>
      </c>
      <c r="I13079" t="inlineStr">
        <is>
          <t>Algodón</t>
        </is>
      </c>
      <c r="J13079">
        <f>SI.ERROR(BUSCARV(D13079,TablaPaises,6,FALSO),"Sin dato")</f>
        <v/>
      </c>
      <c r="K13079">
        <f>SI.ERROR(BUSCARV(C13079,TablaProductos,2,FALSO),"Sin dato")</f>
        <v/>
      </c>
      <c r="L13079">
        <f>SI(H13079&gt;=1000000,"Alto",SI(H13079&gt;=100000,"Medio","Bajo"))</f>
        <v/>
      </c>
      <c r="M13079">
        <f>SI.ERROR(BUSCARV(E13079,TablaEstados,3,FALSO),"Sin dato")</f>
        <v/>
      </c>
      <c r="N13079">
        <f>SI.ERROR(BUSCARV(E13079,TablaEstados,4,FALSO),"Sin dato")</f>
        <v/>
      </c>
    </row>
    <row r="13080">
      <c r="A13080" t="inlineStr">
        <is>
          <t>2026</t>
        </is>
      </c>
      <c r="B13080" t="inlineStr">
        <is>
          <t>02</t>
        </is>
      </c>
      <c r="C13080" t="inlineStr">
        <is>
          <t>12019000</t>
        </is>
      </c>
      <c r="D13080" t="inlineStr">
        <is>
          <t>160</t>
        </is>
      </c>
      <c r="E13080" t="inlineStr">
        <is>
          <t>MS</t>
        </is>
      </c>
      <c r="F13080" t="n">
        <v>210934</v>
      </c>
      <c r="G13080" t="n">
        <v>210931231</v>
      </c>
      <c r="H13080" t="n">
        <v>83832434</v>
      </c>
      <c r="I13080" t="inlineStr">
        <is>
          <t>Soja</t>
        </is>
      </c>
      <c r="J13080">
        <f>SI.ERROR(BUSCARV(D13080,TablaPaises,6,FALSO),"Sin dato")</f>
        <v/>
      </c>
      <c r="K13080">
        <f>SI.ERROR(BUSCARV(C13080,TablaProductos,2,FALSO),"Sin dato")</f>
        <v/>
      </c>
      <c r="L13080">
        <f>SI(H13080&gt;=1000000,"Alto",SI(H13080&gt;=100000,"Medio","Bajo"))</f>
        <v/>
      </c>
      <c r="M13080">
        <f>SI.ERROR(BUSCARV(E13080,TablaEstados,3,FALSO),"Sin dato")</f>
        <v/>
      </c>
      <c r="N13080">
        <f>SI.ERROR(BUSCARV(E13080,TablaEstados,4,FALSO),"Sin dato")</f>
        <v/>
      </c>
    </row>
    <row r="13081">
      <c r="A13081" t="inlineStr">
        <is>
          <t>2026</t>
        </is>
      </c>
      <c r="B13081" t="inlineStr">
        <is>
          <t>04</t>
        </is>
      </c>
      <c r="C13081" t="inlineStr">
        <is>
          <t>52010020</t>
        </is>
      </c>
      <c r="D13081" t="inlineStr">
        <is>
          <t>485</t>
        </is>
      </c>
      <c r="E13081" t="inlineStr">
        <is>
          <t>BA</t>
        </is>
      </c>
      <c r="F13081" t="n">
        <v>167</v>
      </c>
      <c r="G13081" t="n">
        <v>166301</v>
      </c>
      <c r="H13081" t="n">
        <v>247511</v>
      </c>
      <c r="I13081" t="inlineStr">
        <is>
          <t>Algodón</t>
        </is>
      </c>
      <c r="J13081">
        <f>SI.ERROR(BUSCARV(D13081,TablaPaises,6,FALSO),"Sin dato")</f>
        <v/>
      </c>
      <c r="K13081">
        <f>SI.ERROR(BUSCARV(C13081,TablaProductos,2,FALSO),"Sin dato")</f>
        <v/>
      </c>
      <c r="L13081">
        <f>SI(H13081&gt;=1000000,"Alto",SI(H13081&gt;=100000,"Medio","Bajo"))</f>
        <v/>
      </c>
      <c r="M13081">
        <f>SI.ERROR(BUSCARV(E13081,TablaEstados,3,FALSO),"Sin dato")</f>
        <v/>
      </c>
      <c r="N13081">
        <f>SI.ERROR(BUSCARV(E13081,TablaEstados,4,FALSO),"Sin dato")</f>
        <v/>
      </c>
    </row>
    <row r="13082">
      <c r="A13082" t="inlineStr">
        <is>
          <t>2026</t>
        </is>
      </c>
      <c r="B13082" t="inlineStr">
        <is>
          <t>03</t>
        </is>
      </c>
      <c r="C13082" t="inlineStr">
        <is>
          <t>12019000</t>
        </is>
      </c>
      <c r="D13082" t="inlineStr">
        <is>
          <t>245</t>
        </is>
      </c>
      <c r="E13082" t="inlineStr">
        <is>
          <t>MT</t>
        </is>
      </c>
      <c r="F13082" t="n">
        <v>32382</v>
      </c>
      <c r="G13082" t="n">
        <v>32381925</v>
      </c>
      <c r="H13082" t="n">
        <v>12481519</v>
      </c>
      <c r="I13082" t="inlineStr">
        <is>
          <t>Soja</t>
        </is>
      </c>
      <c r="J13082">
        <f>SI.ERROR(BUSCARV(D13082,TablaPaises,6,FALSO),"Sin dato")</f>
        <v/>
      </c>
      <c r="K13082">
        <f>SI.ERROR(BUSCARV(C13082,TablaProductos,2,FALSO),"Sin dato")</f>
        <v/>
      </c>
      <c r="L13082">
        <f>SI(H13082&gt;=1000000,"Alto",SI(H13082&gt;=100000,"Medio","Bajo"))</f>
        <v/>
      </c>
      <c r="M13082">
        <f>SI.ERROR(BUSCARV(E13082,TablaEstados,3,FALSO),"Sin dato")</f>
        <v/>
      </c>
      <c r="N13082">
        <f>SI.ERROR(BUSCARV(E13082,TablaEstados,4,FALSO),"Sin dato")</f>
        <v/>
      </c>
    </row>
    <row r="13083">
      <c r="A13083" t="inlineStr">
        <is>
          <t>2026</t>
        </is>
      </c>
      <c r="B13083" t="inlineStr">
        <is>
          <t>08</t>
        </is>
      </c>
      <c r="C13083" t="inlineStr">
        <is>
          <t>12019000</t>
        </is>
      </c>
      <c r="D13083" t="inlineStr">
        <is>
          <t>573</t>
        </is>
      </c>
      <c r="E13083" t="inlineStr">
        <is>
          <t>BA</t>
        </is>
      </c>
      <c r="F13083" t="n">
        <v>140064</v>
      </c>
      <c r="G13083" t="n">
        <v>140063165</v>
      </c>
      <c r="H13083" t="n">
        <v>64174769</v>
      </c>
      <c r="I13083" t="inlineStr">
        <is>
          <t>Soja</t>
        </is>
      </c>
      <c r="J13083">
        <f>SI.ERROR(BUSCARV(D13083,TablaPaises,6,FALSO),"Sin dato")</f>
        <v/>
      </c>
      <c r="K13083">
        <f>SI.ERROR(BUSCARV(C13083,TablaProductos,2,FALSO),"Sin dato")</f>
        <v/>
      </c>
      <c r="L13083">
        <f>SI(H13083&gt;=1000000,"Alto",SI(H13083&gt;=100000,"Medio","Bajo"))</f>
        <v/>
      </c>
      <c r="M13083">
        <f>SI.ERROR(BUSCARV(E13083,TablaEstados,3,FALSO),"Sin dato")</f>
        <v/>
      </c>
      <c r="N13083">
        <f>SI.ERROR(BUSCARV(E13083,TablaEstados,4,FALSO),"Sin dato")</f>
        <v/>
      </c>
    </row>
    <row r="13084">
      <c r="A13084" t="inlineStr">
        <is>
          <t>2026</t>
        </is>
      </c>
      <c r="B13084" t="inlineStr">
        <is>
          <t>09</t>
        </is>
      </c>
      <c r="C13084" t="inlineStr">
        <is>
          <t>12019000</t>
        </is>
      </c>
      <c r="D13084" t="inlineStr">
        <is>
          <t>160</t>
        </is>
      </c>
      <c r="E13084" t="inlineStr">
        <is>
          <t>SC</t>
        </is>
      </c>
      <c r="F13084" t="n">
        <v>531</v>
      </c>
      <c r="G13084" t="n">
        <v>531611</v>
      </c>
      <c r="H13084" t="n">
        <v>216822</v>
      </c>
      <c r="I13084" t="inlineStr">
        <is>
          <t>Soja</t>
        </is>
      </c>
      <c r="J13084">
        <f>SI.ERROR(BUSCARV(D13084,TablaPaises,6,FALSO),"Sin dato")</f>
        <v/>
      </c>
      <c r="K13084">
        <f>SI.ERROR(BUSCARV(C13084,TablaProductos,2,FALSO),"Sin dato")</f>
        <v/>
      </c>
      <c r="L13084">
        <f>SI(H13084&gt;=1000000,"Alto",SI(H13084&gt;=100000,"Medio","Bajo"))</f>
        <v/>
      </c>
      <c r="M13084">
        <f>SI.ERROR(BUSCARV(E13084,TablaEstados,3,FALSO),"Sin dato")</f>
        <v/>
      </c>
      <c r="N13084">
        <f>SI.ERROR(BUSCARV(E13084,TablaEstados,4,FALSO),"Sin dato")</f>
        <v/>
      </c>
    </row>
    <row r="13085">
      <c r="A13085" t="inlineStr">
        <is>
          <t>2026</t>
        </is>
      </c>
      <c r="B13085" t="inlineStr">
        <is>
          <t>03</t>
        </is>
      </c>
      <c r="C13085" t="inlineStr">
        <is>
          <t>09011110</t>
        </is>
      </c>
      <c r="D13085" t="inlineStr">
        <is>
          <t>361</t>
        </is>
      </c>
      <c r="E13085" t="inlineStr">
        <is>
          <t>BA</t>
        </is>
      </c>
      <c r="F13085" t="n">
        <v>18</v>
      </c>
      <c r="G13085" t="n">
        <v>18300</v>
      </c>
      <c r="H13085" t="n">
        <v>67161</v>
      </c>
      <c r="I13085" t="inlineStr">
        <is>
          <t>Café en granos</t>
        </is>
      </c>
      <c r="J13085">
        <f>SI.ERROR(BUSCARV(D13085,TablaPaises,6,FALSO),"Sin dato")</f>
        <v/>
      </c>
      <c r="K13085">
        <f>SI.ERROR(BUSCARV(C13085,TablaProductos,2,FALSO),"Sin dato")</f>
        <v/>
      </c>
      <c r="L13085">
        <f>SI(H13085&gt;=1000000,"Alto",SI(H13085&gt;=100000,"Medio","Bajo"))</f>
        <v/>
      </c>
      <c r="M13085">
        <f>SI.ERROR(BUSCARV(E13085,TablaEstados,3,FALSO),"Sin dato")</f>
        <v/>
      </c>
      <c r="N13085">
        <f>SI.ERROR(BUSCARV(E13085,TablaEstados,4,FALSO),"Sin dato")</f>
        <v/>
      </c>
    </row>
    <row r="13086">
      <c r="A13086" t="inlineStr">
        <is>
          <t>2026</t>
        </is>
      </c>
      <c r="B13086" t="inlineStr">
        <is>
          <t>09</t>
        </is>
      </c>
      <c r="C13086" t="inlineStr">
        <is>
          <t>10059090</t>
        </is>
      </c>
      <c r="D13086" t="inlineStr">
        <is>
          <t>351</t>
        </is>
      </c>
      <c r="E13086" t="inlineStr">
        <is>
          <t>ES</t>
        </is>
      </c>
      <c r="F13086" t="n">
        <v>20</v>
      </c>
      <c r="G13086" t="n">
        <v>20</v>
      </c>
      <c r="H13086" t="n">
        <v>175</v>
      </c>
      <c r="I13086" t="inlineStr">
        <is>
          <t>Milho</t>
        </is>
      </c>
      <c r="J13086">
        <f>SI.ERROR(BUSCARV(D13086,TablaPaises,6,FALSO),"Sin dato")</f>
        <v/>
      </c>
      <c r="K13086">
        <f>SI.ERROR(BUSCARV(C13086,TablaProductos,2,FALSO),"Sin dato")</f>
        <v/>
      </c>
      <c r="L13086">
        <f>SI(H13086&gt;=1000000,"Alto",SI(H13086&gt;=100000,"Medio","Bajo"))</f>
        <v/>
      </c>
      <c r="M13086">
        <f>SI.ERROR(BUSCARV(E13086,TablaEstados,3,FALSO),"Sin dato")</f>
        <v/>
      </c>
      <c r="N13086">
        <f>SI.ERROR(BUSCARV(E13086,TablaEstados,4,FALSO),"Sin dato")</f>
        <v/>
      </c>
    </row>
    <row r="13087">
      <c r="A13087" t="inlineStr">
        <is>
          <t>2026</t>
        </is>
      </c>
      <c r="B13087" t="inlineStr">
        <is>
          <t>03</t>
        </is>
      </c>
      <c r="C13087" t="inlineStr">
        <is>
          <t>12019000</t>
        </is>
      </c>
      <c r="D13087" t="inlineStr">
        <is>
          <t>493</t>
        </is>
      </c>
      <c r="E13087" t="inlineStr">
        <is>
          <t>AM</t>
        </is>
      </c>
      <c r="F13087" t="n">
        <v>7408</v>
      </c>
      <c r="G13087" t="n">
        <v>7408420</v>
      </c>
      <c r="H13087" t="n">
        <v>2945737</v>
      </c>
      <c r="I13087" t="inlineStr">
        <is>
          <t>Soja</t>
        </is>
      </c>
      <c r="J13087">
        <f>SI.ERROR(BUSCARV(D13087,TablaPaises,6,FALSO),"Sin dato")</f>
        <v/>
      </c>
      <c r="K13087">
        <f>SI.ERROR(BUSCARV(C13087,TablaProductos,2,FALSO),"Sin dato")</f>
        <v/>
      </c>
      <c r="L13087">
        <f>SI(H13087&gt;=1000000,"Alto",SI(H13087&gt;=100000,"Medio","Bajo"))</f>
        <v/>
      </c>
      <c r="M13087">
        <f>SI.ERROR(BUSCARV(E13087,TablaEstados,3,FALSO),"Sin dato")</f>
        <v/>
      </c>
      <c r="N13087">
        <f>SI.ERROR(BUSCARV(E13087,TablaEstados,4,FALSO),"Sin dato")</f>
        <v/>
      </c>
    </row>
    <row r="13088">
      <c r="A13088" t="inlineStr">
        <is>
          <t>2026</t>
        </is>
      </c>
      <c r="B13088" t="inlineStr">
        <is>
          <t>01</t>
        </is>
      </c>
      <c r="C13088" t="inlineStr">
        <is>
          <t>10059010</t>
        </is>
      </c>
      <c r="D13088" t="inlineStr">
        <is>
          <t>474</t>
        </is>
      </c>
      <c r="E13088" t="inlineStr">
        <is>
          <t>MT</t>
        </is>
      </c>
      <c r="F13088" t="n">
        <v>48855121</v>
      </c>
      <c r="G13088" t="n">
        <v>48855121</v>
      </c>
      <c r="H13088" t="n">
        <v>10435785</v>
      </c>
      <c r="I13088" t="inlineStr">
        <is>
          <t>Milho</t>
        </is>
      </c>
      <c r="J13088">
        <f>SI.ERROR(BUSCARV(D13088,TablaPaises,6,FALSO),"Sin dato")</f>
        <v/>
      </c>
      <c r="K13088">
        <f>SI.ERROR(BUSCARV(C13088,TablaProductos,2,FALSO),"Sin dato")</f>
        <v/>
      </c>
      <c r="L13088">
        <f>SI(H13088&gt;=1000000,"Alto",SI(H13088&gt;=100000,"Medio","Bajo"))</f>
        <v/>
      </c>
      <c r="M13088">
        <f>SI.ERROR(BUSCARV(E13088,TablaEstados,3,FALSO),"Sin dato")</f>
        <v/>
      </c>
      <c r="N13088">
        <f>SI.ERROR(BUSCARV(E13088,TablaEstados,4,FALSO),"Sin dato")</f>
        <v/>
      </c>
    </row>
    <row r="13089">
      <c r="A13089" t="inlineStr">
        <is>
          <t>2026</t>
        </is>
      </c>
      <c r="B13089" t="inlineStr">
        <is>
          <t>04</t>
        </is>
      </c>
      <c r="C13089" t="inlineStr">
        <is>
          <t>12019000</t>
        </is>
      </c>
      <c r="D13089" t="inlineStr">
        <is>
          <t>081</t>
        </is>
      </c>
      <c r="E13089" t="inlineStr">
        <is>
          <t>MG</t>
        </is>
      </c>
      <c r="F13089" t="n">
        <v>11059</v>
      </c>
      <c r="G13089" t="n">
        <v>11058181</v>
      </c>
      <c r="H13089" t="n">
        <v>4570047</v>
      </c>
      <c r="I13089" t="inlineStr">
        <is>
          <t>Soja</t>
        </is>
      </c>
      <c r="J13089">
        <f>SI.ERROR(BUSCARV(D13089,TablaPaises,6,FALSO),"Sin dato")</f>
        <v/>
      </c>
      <c r="K13089">
        <f>SI.ERROR(BUSCARV(C13089,TablaProductos,2,FALSO),"Sin dato")</f>
        <v/>
      </c>
      <c r="L13089">
        <f>SI(H13089&gt;=1000000,"Alto",SI(H13089&gt;=100000,"Medio","Bajo"))</f>
        <v/>
      </c>
      <c r="M13089">
        <f>SI.ERROR(BUSCARV(E13089,TablaEstados,3,FALSO),"Sin dato")</f>
        <v/>
      </c>
      <c r="N13089">
        <f>SI.ERROR(BUSCARV(E13089,TablaEstados,4,FALSO),"Sin dato")</f>
        <v/>
      </c>
    </row>
    <row r="13090">
      <c r="A13090" t="inlineStr">
        <is>
          <t>2026</t>
        </is>
      </c>
      <c r="B13090" t="inlineStr">
        <is>
          <t>09</t>
        </is>
      </c>
      <c r="C13090" t="inlineStr">
        <is>
          <t>12019000</t>
        </is>
      </c>
      <c r="D13090" t="inlineStr">
        <is>
          <t>160</t>
        </is>
      </c>
      <c r="E13090" t="inlineStr">
        <is>
          <t>GO</t>
        </is>
      </c>
      <c r="F13090" t="n">
        <v>334358</v>
      </c>
      <c r="G13090" t="n">
        <v>334354770</v>
      </c>
      <c r="H13090" t="n">
        <v>162999484</v>
      </c>
      <c r="I13090" t="inlineStr">
        <is>
          <t>Soja</t>
        </is>
      </c>
      <c r="J13090">
        <f>SI.ERROR(BUSCARV(D13090,TablaPaises,6,FALSO),"Sin dato")</f>
        <v/>
      </c>
      <c r="K13090">
        <f>SI.ERROR(BUSCARV(C13090,TablaProductos,2,FALSO),"Sin dato")</f>
        <v/>
      </c>
      <c r="L13090">
        <f>SI(H13090&gt;=1000000,"Alto",SI(H13090&gt;=100000,"Medio","Bajo"))</f>
        <v/>
      </c>
      <c r="M13090">
        <f>SI.ERROR(BUSCARV(E13090,TablaEstados,3,FALSO),"Sin dato")</f>
        <v/>
      </c>
      <c r="N13090">
        <f>SI.ERROR(BUSCARV(E13090,TablaEstados,4,FALSO),"Sin dato")</f>
        <v/>
      </c>
    </row>
    <row r="13091">
      <c r="A13091" t="inlineStr">
        <is>
          <t>2026</t>
        </is>
      </c>
      <c r="B13091" t="inlineStr">
        <is>
          <t>06</t>
        </is>
      </c>
      <c r="C13091" t="inlineStr">
        <is>
          <t>09011110</t>
        </is>
      </c>
      <c r="D13091" t="inlineStr">
        <is>
          <t>301</t>
        </is>
      </c>
      <c r="E13091" t="inlineStr">
        <is>
          <t>BA</t>
        </is>
      </c>
      <c r="F13091" t="n">
        <v>18</v>
      </c>
      <c r="G13091" t="n">
        <v>17340</v>
      </c>
      <c r="H13091" t="n">
        <v>107228</v>
      </c>
      <c r="I13091" t="inlineStr">
        <is>
          <t>Café en granos</t>
        </is>
      </c>
      <c r="J13091">
        <f>SI.ERROR(BUSCARV(D13091,TablaPaises,6,FALSO),"Sin dato")</f>
        <v/>
      </c>
      <c r="K13091">
        <f>SI.ERROR(BUSCARV(C13091,TablaProductos,2,FALSO),"Sin dato")</f>
        <v/>
      </c>
      <c r="L13091">
        <f>SI(H13091&gt;=1000000,"Alto",SI(H13091&gt;=100000,"Medio","Bajo"))</f>
        <v/>
      </c>
      <c r="M13091">
        <f>SI.ERROR(BUSCARV(E13091,TablaEstados,3,FALSO),"Sin dato")</f>
        <v/>
      </c>
      <c r="N13091">
        <f>SI.ERROR(BUSCARV(E13091,TablaEstados,4,FALSO),"Sin dato")</f>
        <v/>
      </c>
    </row>
    <row r="13092">
      <c r="A13092" t="inlineStr">
        <is>
          <t>2026</t>
        </is>
      </c>
      <c r="B13092" t="inlineStr">
        <is>
          <t>01</t>
        </is>
      </c>
      <c r="C13092" t="inlineStr">
        <is>
          <t>09011110</t>
        </is>
      </c>
      <c r="D13092" t="inlineStr">
        <is>
          <t>301</t>
        </is>
      </c>
      <c r="E13092" t="inlineStr">
        <is>
          <t>ES</t>
        </is>
      </c>
      <c r="F13092" t="n">
        <v>119</v>
      </c>
      <c r="G13092" t="n">
        <v>119580</v>
      </c>
      <c r="H13092" t="n">
        <v>686144</v>
      </c>
      <c r="I13092" t="inlineStr">
        <is>
          <t>Café en granos</t>
        </is>
      </c>
      <c r="J13092">
        <f>SI.ERROR(BUSCARV(D13092,TablaPaises,6,FALSO),"Sin dato")</f>
        <v/>
      </c>
      <c r="K13092">
        <f>SI.ERROR(BUSCARV(C13092,TablaProductos,2,FALSO),"Sin dato")</f>
        <v/>
      </c>
      <c r="L13092">
        <f>SI(H13092&gt;=1000000,"Alto",SI(H13092&gt;=100000,"Medio","Bajo"))</f>
        <v/>
      </c>
      <c r="M13092">
        <f>SI.ERROR(BUSCARV(E13092,TablaEstados,3,FALSO),"Sin dato")</f>
        <v/>
      </c>
      <c r="N13092">
        <f>SI.ERROR(BUSCARV(E13092,TablaEstados,4,FALSO),"Sin dato")</f>
        <v/>
      </c>
    </row>
    <row r="13093">
      <c r="A13093" t="inlineStr">
        <is>
          <t>2026</t>
        </is>
      </c>
      <c r="B13093" t="inlineStr">
        <is>
          <t>07</t>
        </is>
      </c>
      <c r="C13093" t="inlineStr">
        <is>
          <t>09011110</t>
        </is>
      </c>
      <c r="D13093" t="inlineStr">
        <is>
          <t>386</t>
        </is>
      </c>
      <c r="E13093" t="inlineStr">
        <is>
          <t>ES</t>
        </is>
      </c>
      <c r="F13093" t="n">
        <v>1808</v>
      </c>
      <c r="G13093" t="n">
        <v>1807580</v>
      </c>
      <c r="H13093" t="n">
        <v>6783663</v>
      </c>
      <c r="I13093" t="inlineStr">
        <is>
          <t>Café en granos</t>
        </is>
      </c>
      <c r="J13093">
        <f>SI.ERROR(BUSCARV(D13093,TablaPaises,6,FALSO),"Sin dato")</f>
        <v/>
      </c>
      <c r="K13093">
        <f>SI.ERROR(BUSCARV(C13093,TablaProductos,2,FALSO),"Sin dato")</f>
        <v/>
      </c>
      <c r="L13093">
        <f>SI(H13093&gt;=1000000,"Alto",SI(H13093&gt;=100000,"Medio","Bajo"))</f>
        <v/>
      </c>
      <c r="M13093">
        <f>SI.ERROR(BUSCARV(E13093,TablaEstados,3,FALSO),"Sin dato")</f>
        <v/>
      </c>
      <c r="N13093">
        <f>SI.ERROR(BUSCARV(E13093,TablaEstados,4,FALSO),"Sin dato")</f>
        <v/>
      </c>
    </row>
    <row r="13094">
      <c r="A13094" t="inlineStr">
        <is>
          <t>2026</t>
        </is>
      </c>
      <c r="B13094" t="inlineStr">
        <is>
          <t>05</t>
        </is>
      </c>
      <c r="C13094" t="inlineStr">
        <is>
          <t>52010020</t>
        </is>
      </c>
      <c r="D13094" t="inlineStr">
        <is>
          <t>827</t>
        </is>
      </c>
      <c r="E13094" t="inlineStr">
        <is>
          <t>BA</t>
        </is>
      </c>
      <c r="F13094" t="n">
        <v>5952</v>
      </c>
      <c r="G13094" t="n">
        <v>5952462</v>
      </c>
      <c r="H13094" t="n">
        <v>9454987</v>
      </c>
      <c r="I13094" t="inlineStr">
        <is>
          <t>Algodón</t>
        </is>
      </c>
      <c r="J13094">
        <f>SI.ERROR(BUSCARV(D13094,TablaPaises,6,FALSO),"Sin dato")</f>
        <v/>
      </c>
      <c r="K13094">
        <f>SI.ERROR(BUSCARV(C13094,TablaProductos,2,FALSO),"Sin dato")</f>
        <v/>
      </c>
      <c r="L13094">
        <f>SI(H13094&gt;=1000000,"Alto",SI(H13094&gt;=100000,"Medio","Bajo"))</f>
        <v/>
      </c>
      <c r="M13094">
        <f>SI.ERROR(BUSCARV(E13094,TablaEstados,3,FALSO),"Sin dato")</f>
        <v/>
      </c>
      <c r="N13094">
        <f>SI.ERROR(BUSCARV(E13094,TablaEstados,4,FALSO),"Sin dato")</f>
        <v/>
      </c>
    </row>
    <row r="13095">
      <c r="A13095" t="inlineStr">
        <is>
          <t>2026</t>
        </is>
      </c>
      <c r="B13095" t="inlineStr">
        <is>
          <t>06</t>
        </is>
      </c>
      <c r="C13095" t="inlineStr">
        <is>
          <t>09011110</t>
        </is>
      </c>
      <c r="D13095" t="inlineStr">
        <is>
          <t>403</t>
        </is>
      </c>
      <c r="E13095" t="inlineStr">
        <is>
          <t>MG</t>
        </is>
      </c>
      <c r="F13095" t="n">
        <v>53</v>
      </c>
      <c r="G13095" t="n">
        <v>52800</v>
      </c>
      <c r="H13095" t="n">
        <v>291386</v>
      </c>
      <c r="I13095" t="inlineStr">
        <is>
          <t>Café en granos</t>
        </is>
      </c>
      <c r="J13095">
        <f>SI.ERROR(BUSCARV(D13095,TablaPaises,6,FALSO),"Sin dato")</f>
        <v/>
      </c>
      <c r="K13095">
        <f>SI.ERROR(BUSCARV(C13095,TablaProductos,2,FALSO),"Sin dato")</f>
        <v/>
      </c>
      <c r="L13095">
        <f>SI(H13095&gt;=1000000,"Alto",SI(H13095&gt;=100000,"Medio","Bajo"))</f>
        <v/>
      </c>
      <c r="M13095">
        <f>SI.ERROR(BUSCARV(E13095,TablaEstados,3,FALSO),"Sin dato")</f>
        <v/>
      </c>
      <c r="N13095">
        <f>SI.ERROR(BUSCARV(E13095,TablaEstados,4,FALSO),"Sin dato")</f>
        <v/>
      </c>
    </row>
    <row r="13096">
      <c r="A13096" t="inlineStr">
        <is>
          <t>2026</t>
        </is>
      </c>
      <c r="B13096" t="inlineStr">
        <is>
          <t>04</t>
        </is>
      </c>
      <c r="C13096" t="inlineStr">
        <is>
          <t>12019000</t>
        </is>
      </c>
      <c r="D13096" t="inlineStr">
        <is>
          <t>160</t>
        </is>
      </c>
      <c r="E13096" t="inlineStr">
        <is>
          <t>MA</t>
        </is>
      </c>
      <c r="F13096" t="n">
        <v>419273</v>
      </c>
      <c r="G13096" t="n">
        <v>419274101</v>
      </c>
      <c r="H13096" t="n">
        <v>171629145</v>
      </c>
      <c r="I13096" t="inlineStr">
        <is>
          <t>Soja</t>
        </is>
      </c>
      <c r="J13096">
        <f>SI.ERROR(BUSCARV(D13096,TablaPaises,6,FALSO),"Sin dato")</f>
        <v/>
      </c>
      <c r="K13096">
        <f>SI.ERROR(BUSCARV(C13096,TablaProductos,2,FALSO),"Sin dato")</f>
        <v/>
      </c>
      <c r="L13096">
        <f>SI(H13096&gt;=1000000,"Alto",SI(H13096&gt;=100000,"Medio","Bajo"))</f>
        <v/>
      </c>
      <c r="M13096">
        <f>SI.ERROR(BUSCARV(E13096,TablaEstados,3,FALSO),"Sin dato")</f>
        <v/>
      </c>
      <c r="N13096">
        <f>SI.ERROR(BUSCARV(E13096,TablaEstados,4,FALSO),"Sin dato")</f>
        <v/>
      </c>
    </row>
    <row r="13097">
      <c r="A13097" t="inlineStr">
        <is>
          <t>2026</t>
        </is>
      </c>
      <c r="B13097" t="inlineStr">
        <is>
          <t>07</t>
        </is>
      </c>
      <c r="C13097" t="inlineStr">
        <is>
          <t>12019000</t>
        </is>
      </c>
      <c r="D13097" t="inlineStr">
        <is>
          <t>776</t>
        </is>
      </c>
      <c r="E13097" t="inlineStr">
        <is>
          <t>PA</t>
        </is>
      </c>
      <c r="F13097" t="n">
        <v>28381</v>
      </c>
      <c r="G13097" t="n">
        <v>28380269</v>
      </c>
      <c r="H13097" t="n">
        <v>11844363</v>
      </c>
      <c r="I13097" t="inlineStr">
        <is>
          <t>Soja</t>
        </is>
      </c>
      <c r="J13097">
        <f>SI.ERROR(BUSCARV(D13097,TablaPaises,6,FALSO),"Sin dato")</f>
        <v/>
      </c>
      <c r="K13097">
        <f>SI.ERROR(BUSCARV(C13097,TablaProductos,2,FALSO),"Sin dato")</f>
        <v/>
      </c>
      <c r="L13097">
        <f>SI(H13097&gt;=1000000,"Alto",SI(H13097&gt;=100000,"Medio","Bajo"))</f>
        <v/>
      </c>
      <c r="M13097">
        <f>SI.ERROR(BUSCARV(E13097,TablaEstados,3,FALSO),"Sin dato")</f>
        <v/>
      </c>
      <c r="N13097">
        <f>SI.ERROR(BUSCARV(E13097,TablaEstados,4,FALSO),"Sin dato")</f>
        <v/>
      </c>
    </row>
    <row r="13098">
      <c r="A13098" t="inlineStr">
        <is>
          <t>2026</t>
        </is>
      </c>
      <c r="B13098" t="inlineStr">
        <is>
          <t>07</t>
        </is>
      </c>
      <c r="C13098" t="inlineStr">
        <is>
          <t>12019000</t>
        </is>
      </c>
      <c r="D13098" t="inlineStr">
        <is>
          <t>576</t>
        </is>
      </c>
      <c r="E13098" t="inlineStr">
        <is>
          <t>MT</t>
        </is>
      </c>
      <c r="F13098" t="n">
        <v>64193</v>
      </c>
      <c r="G13098" t="n">
        <v>64192405</v>
      </c>
      <c r="H13098" t="n">
        <v>28497768</v>
      </c>
      <c r="I13098" t="inlineStr">
        <is>
          <t>Soja</t>
        </is>
      </c>
      <c r="J13098">
        <f>SI.ERROR(BUSCARV(D13098,TablaPaises,6,FALSO),"Sin dato")</f>
        <v/>
      </c>
      <c r="K13098">
        <f>SI.ERROR(BUSCARV(C13098,TablaProductos,2,FALSO),"Sin dato")</f>
        <v/>
      </c>
      <c r="L13098">
        <f>SI(H13098&gt;=1000000,"Alto",SI(H13098&gt;=100000,"Medio","Bajo"))</f>
        <v/>
      </c>
      <c r="M13098">
        <f>SI.ERROR(BUSCARV(E13098,TablaEstados,3,FALSO),"Sin dato")</f>
        <v/>
      </c>
      <c r="N13098">
        <f>SI.ERROR(BUSCARV(E13098,TablaEstados,4,FALSO),"Sin dato")</f>
        <v/>
      </c>
    </row>
    <row r="13099">
      <c r="A13099" t="inlineStr">
        <is>
          <t>2026</t>
        </is>
      </c>
      <c r="B13099" t="inlineStr">
        <is>
          <t>05</t>
        </is>
      </c>
      <c r="C13099" t="inlineStr">
        <is>
          <t>12019000</t>
        </is>
      </c>
      <c r="D13099" t="inlineStr">
        <is>
          <t>160</t>
        </is>
      </c>
      <c r="E13099" t="inlineStr">
        <is>
          <t>BA</t>
        </is>
      </c>
      <c r="F13099" t="n">
        <v>6391</v>
      </c>
      <c r="G13099" t="n">
        <v>6389819</v>
      </c>
      <c r="H13099" t="n">
        <v>2722127</v>
      </c>
      <c r="I13099" t="inlineStr">
        <is>
          <t>Soja</t>
        </is>
      </c>
      <c r="J13099">
        <f>SI.ERROR(BUSCARV(D13099,TablaPaises,6,FALSO),"Sin dato")</f>
        <v/>
      </c>
      <c r="K13099">
        <f>SI.ERROR(BUSCARV(C13099,TablaProductos,2,FALSO),"Sin dato")</f>
        <v/>
      </c>
      <c r="L13099">
        <f>SI(H13099&gt;=1000000,"Alto",SI(H13099&gt;=100000,"Medio","Bajo"))</f>
        <v/>
      </c>
      <c r="M13099">
        <f>SI.ERROR(BUSCARV(E13099,TablaEstados,3,FALSO),"Sin dato")</f>
        <v/>
      </c>
      <c r="N13099">
        <f>SI.ERROR(BUSCARV(E13099,TablaEstados,4,FALSO),"Sin dato")</f>
        <v/>
      </c>
    </row>
    <row r="13100">
      <c r="A13100" t="inlineStr">
        <is>
          <t>2026</t>
        </is>
      </c>
      <c r="B13100" t="inlineStr">
        <is>
          <t>02</t>
        </is>
      </c>
      <c r="C13100" t="inlineStr">
        <is>
          <t>52010020</t>
        </is>
      </c>
      <c r="D13100" t="inlineStr">
        <is>
          <t>776</t>
        </is>
      </c>
      <c r="E13100" t="inlineStr">
        <is>
          <t>MG</t>
        </is>
      </c>
      <c r="F13100" t="n">
        <v>64</v>
      </c>
      <c r="G13100" t="n">
        <v>63584</v>
      </c>
      <c r="H13100" t="n">
        <v>100928</v>
      </c>
      <c r="I13100" t="inlineStr">
        <is>
          <t>Algodón</t>
        </is>
      </c>
      <c r="J13100">
        <f>SI.ERROR(BUSCARV(D13100,TablaPaises,6,FALSO),"Sin dato")</f>
        <v/>
      </c>
      <c r="K13100">
        <f>SI.ERROR(BUSCARV(C13100,TablaProductos,2,FALSO),"Sin dato")</f>
        <v/>
      </c>
      <c r="L13100">
        <f>SI(H13100&gt;=1000000,"Alto",SI(H13100&gt;=100000,"Medio","Bajo"))</f>
        <v/>
      </c>
      <c r="M13100">
        <f>SI.ERROR(BUSCARV(E13100,TablaEstados,3,FALSO),"Sin dato")</f>
        <v/>
      </c>
      <c r="N13100">
        <f>SI.ERROR(BUSCARV(E13100,TablaEstados,4,FALSO),"Sin dato")</f>
        <v/>
      </c>
    </row>
    <row r="13101">
      <c r="A13101" t="inlineStr">
        <is>
          <t>2026</t>
        </is>
      </c>
      <c r="B13101" t="inlineStr">
        <is>
          <t>04</t>
        </is>
      </c>
      <c r="C13101" t="inlineStr">
        <is>
          <t>09011110</t>
        </is>
      </c>
      <c r="D13101" t="inlineStr">
        <is>
          <t>245</t>
        </is>
      </c>
      <c r="E13101" t="inlineStr">
        <is>
          <t>SP</t>
        </is>
      </c>
      <c r="F13101" t="n">
        <v>566</v>
      </c>
      <c r="G13101" t="n">
        <v>565991</v>
      </c>
      <c r="H13101" t="n">
        <v>3353832</v>
      </c>
      <c r="I13101" t="inlineStr">
        <is>
          <t>Café en granos</t>
        </is>
      </c>
      <c r="J13101">
        <f>SI.ERROR(BUSCARV(D13101,TablaPaises,6,FALSO),"Sin dato")</f>
        <v/>
      </c>
      <c r="K13101">
        <f>SI.ERROR(BUSCARV(C13101,TablaProductos,2,FALSO),"Sin dato")</f>
        <v/>
      </c>
      <c r="L13101">
        <f>SI(H13101&gt;=1000000,"Alto",SI(H13101&gt;=100000,"Medio","Bajo"))</f>
        <v/>
      </c>
      <c r="M13101">
        <f>SI.ERROR(BUSCARV(E13101,TablaEstados,3,FALSO),"Sin dato")</f>
        <v/>
      </c>
      <c r="N13101">
        <f>SI.ERROR(BUSCARV(E13101,TablaEstados,4,FALSO),"Sin dato")</f>
        <v/>
      </c>
    </row>
    <row r="13102">
      <c r="A13102" t="inlineStr">
        <is>
          <t>2026</t>
        </is>
      </c>
      <c r="B13102" t="inlineStr">
        <is>
          <t>02</t>
        </is>
      </c>
      <c r="C13102" t="inlineStr">
        <is>
          <t>09011110</t>
        </is>
      </c>
      <c r="D13102" t="inlineStr">
        <is>
          <t>607</t>
        </is>
      </c>
      <c r="E13102" t="inlineStr">
        <is>
          <t>BA</t>
        </is>
      </c>
      <c r="F13102" t="n">
        <v>19</v>
      </c>
      <c r="G13102" t="n">
        <v>19200</v>
      </c>
      <c r="H13102" t="n">
        <v>155646</v>
      </c>
      <c r="I13102" t="inlineStr">
        <is>
          <t>Café en granos</t>
        </is>
      </c>
      <c r="J13102">
        <f>SI.ERROR(BUSCARV(D13102,TablaPaises,6,FALSO),"Sin dato")</f>
        <v/>
      </c>
      <c r="K13102">
        <f>SI.ERROR(BUSCARV(C13102,TablaProductos,2,FALSO),"Sin dato")</f>
        <v/>
      </c>
      <c r="L13102">
        <f>SI(H13102&gt;=1000000,"Alto",SI(H13102&gt;=100000,"Medio","Bajo"))</f>
        <v/>
      </c>
      <c r="M13102">
        <f>SI.ERROR(BUSCARV(E13102,TablaEstados,3,FALSO),"Sin dato")</f>
        <v/>
      </c>
      <c r="N13102">
        <f>SI.ERROR(BUSCARV(E13102,TablaEstados,4,FALSO),"Sin dato")</f>
        <v/>
      </c>
    </row>
    <row r="13103">
      <c r="A13103" t="inlineStr">
        <is>
          <t>2026</t>
        </is>
      </c>
      <c r="B13103" t="inlineStr">
        <is>
          <t>06</t>
        </is>
      </c>
      <c r="C13103" t="inlineStr">
        <is>
          <t>52010020</t>
        </is>
      </c>
      <c r="D13103" t="inlineStr">
        <is>
          <t>858</t>
        </is>
      </c>
      <c r="E13103" t="inlineStr">
        <is>
          <t>MT</t>
        </is>
      </c>
      <c r="F13103" t="n">
        <v>498</v>
      </c>
      <c r="G13103" t="n">
        <v>498338</v>
      </c>
      <c r="H13103" t="n">
        <v>798679</v>
      </c>
      <c r="I13103" t="inlineStr">
        <is>
          <t>Algodón</t>
        </is>
      </c>
      <c r="J13103">
        <f>SI.ERROR(BUSCARV(D13103,TablaPaises,6,FALSO),"Sin dato")</f>
        <v/>
      </c>
      <c r="K13103">
        <f>SI.ERROR(BUSCARV(C13103,TablaProductos,2,FALSO),"Sin dato")</f>
        <v/>
      </c>
      <c r="L13103">
        <f>SI(H13103&gt;=1000000,"Alto",SI(H13103&gt;=100000,"Medio","Bajo"))</f>
        <v/>
      </c>
      <c r="M13103">
        <f>SI.ERROR(BUSCARV(E13103,TablaEstados,3,FALSO),"Sin dato")</f>
        <v/>
      </c>
      <c r="N13103">
        <f>SI.ERROR(BUSCARV(E13103,TablaEstados,4,FALSO),"Sin dato")</f>
        <v/>
      </c>
    </row>
    <row r="13104">
      <c r="A13104" t="inlineStr">
        <is>
          <t>2026</t>
        </is>
      </c>
      <c r="B13104" t="inlineStr">
        <is>
          <t>03</t>
        </is>
      </c>
      <c r="C13104" t="inlineStr">
        <is>
          <t>09011110</t>
        </is>
      </c>
      <c r="D13104" t="inlineStr">
        <is>
          <t>498</t>
        </is>
      </c>
      <c r="E13104" t="inlineStr">
        <is>
          <t>MG</t>
        </is>
      </c>
      <c r="F13104" t="n">
        <v>290</v>
      </c>
      <c r="G13104" t="n">
        <v>290400</v>
      </c>
      <c r="H13104" t="n">
        <v>1415040</v>
      </c>
      <c r="I13104" t="inlineStr">
        <is>
          <t>Café en granos</t>
        </is>
      </c>
      <c r="J13104">
        <f>SI.ERROR(BUSCARV(D13104,TablaPaises,6,FALSO),"Sin dato")</f>
        <v/>
      </c>
      <c r="K13104">
        <f>SI.ERROR(BUSCARV(C13104,TablaProductos,2,FALSO),"Sin dato")</f>
        <v/>
      </c>
      <c r="L13104">
        <f>SI(H13104&gt;=1000000,"Alto",SI(H13104&gt;=100000,"Medio","Bajo"))</f>
        <v/>
      </c>
      <c r="M13104">
        <f>SI.ERROR(BUSCARV(E13104,TablaEstados,3,FALSO),"Sin dato")</f>
        <v/>
      </c>
      <c r="N13104">
        <f>SI.ERROR(BUSCARV(E13104,TablaEstados,4,FALSO),"Sin dato")</f>
        <v/>
      </c>
    </row>
    <row r="13105">
      <c r="A13105" t="inlineStr">
        <is>
          <t>2026</t>
        </is>
      </c>
      <c r="B13105" t="inlineStr">
        <is>
          <t>06</t>
        </is>
      </c>
      <c r="C13105" t="inlineStr">
        <is>
          <t>09011110</t>
        </is>
      </c>
      <c r="D13105" t="inlineStr">
        <is>
          <t>676</t>
        </is>
      </c>
      <c r="E13105" t="inlineStr">
        <is>
          <t>ES</t>
        </is>
      </c>
      <c r="F13105" t="n">
        <v>644</v>
      </c>
      <c r="G13105" t="n">
        <v>644000</v>
      </c>
      <c r="H13105" t="n">
        <v>2197580</v>
      </c>
      <c r="I13105" t="inlineStr">
        <is>
          <t>Café en granos</t>
        </is>
      </c>
      <c r="J13105">
        <f>SI.ERROR(BUSCARV(D13105,TablaPaises,6,FALSO),"Sin dato")</f>
        <v/>
      </c>
      <c r="K13105">
        <f>SI.ERROR(BUSCARV(C13105,TablaProductos,2,FALSO),"Sin dato")</f>
        <v/>
      </c>
      <c r="L13105">
        <f>SI(H13105&gt;=1000000,"Alto",SI(H13105&gt;=100000,"Medio","Bajo"))</f>
        <v/>
      </c>
      <c r="M13105">
        <f>SI.ERROR(BUSCARV(E13105,TablaEstados,3,FALSO),"Sin dato")</f>
        <v/>
      </c>
      <c r="N13105">
        <f>SI.ERROR(BUSCARV(E13105,TablaEstados,4,FALSO),"Sin dato")</f>
        <v/>
      </c>
    </row>
    <row r="13106">
      <c r="A13106" t="inlineStr">
        <is>
          <t>2026</t>
        </is>
      </c>
      <c r="B13106" t="inlineStr">
        <is>
          <t>08</t>
        </is>
      </c>
      <c r="C13106" t="inlineStr">
        <is>
          <t>12019000</t>
        </is>
      </c>
      <c r="D13106" t="inlineStr">
        <is>
          <t>493</t>
        </is>
      </c>
      <c r="E13106" t="inlineStr">
        <is>
          <t>PA</t>
        </is>
      </c>
      <c r="F13106" t="n">
        <v>55577</v>
      </c>
      <c r="G13106" t="n">
        <v>55578205</v>
      </c>
      <c r="H13106" t="n">
        <v>24618913</v>
      </c>
      <c r="I13106" t="inlineStr">
        <is>
          <t>Soja</t>
        </is>
      </c>
      <c r="J13106">
        <f>SI.ERROR(BUSCARV(D13106,TablaPaises,6,FALSO),"Sin dato")</f>
        <v/>
      </c>
      <c r="K13106">
        <f>SI.ERROR(BUSCARV(C13106,TablaProductos,2,FALSO),"Sin dato")</f>
        <v/>
      </c>
      <c r="L13106">
        <f>SI(H13106&gt;=1000000,"Alto",SI(H13106&gt;=100000,"Medio","Bajo"))</f>
        <v/>
      </c>
      <c r="M13106">
        <f>SI.ERROR(BUSCARV(E13106,TablaEstados,3,FALSO),"Sin dato")</f>
        <v/>
      </c>
      <c r="N13106">
        <f>SI.ERROR(BUSCARV(E13106,TablaEstados,4,FALSO),"Sin dato")</f>
        <v/>
      </c>
    </row>
    <row r="13107">
      <c r="A13107" t="inlineStr">
        <is>
          <t>2026</t>
        </is>
      </c>
      <c r="B13107" t="inlineStr">
        <is>
          <t>03</t>
        </is>
      </c>
      <c r="C13107" t="inlineStr">
        <is>
          <t>12019000</t>
        </is>
      </c>
      <c r="D13107" t="inlineStr">
        <is>
          <t>245</t>
        </is>
      </c>
      <c r="E13107" t="inlineStr">
        <is>
          <t>MA</t>
        </is>
      </c>
      <c r="F13107" t="n">
        <v>13451</v>
      </c>
      <c r="G13107" t="n">
        <v>13450968</v>
      </c>
      <c r="H13107" t="n">
        <v>5419234</v>
      </c>
      <c r="I13107" t="inlineStr">
        <is>
          <t>Soja</t>
        </is>
      </c>
      <c r="J13107">
        <f>SI.ERROR(BUSCARV(D13107,TablaPaises,6,FALSO),"Sin dato")</f>
        <v/>
      </c>
      <c r="K13107">
        <f>SI.ERROR(BUSCARV(C13107,TablaProductos,2,FALSO),"Sin dato")</f>
        <v/>
      </c>
      <c r="L13107">
        <f>SI(H13107&gt;=1000000,"Alto",SI(H13107&gt;=100000,"Medio","Bajo"))</f>
        <v/>
      </c>
      <c r="M13107">
        <f>SI.ERROR(BUSCARV(E13107,TablaEstados,3,FALSO),"Sin dato")</f>
        <v/>
      </c>
      <c r="N13107">
        <f>SI.ERROR(BUSCARV(E13107,TablaEstados,4,FALSO),"Sin dato")</f>
        <v/>
      </c>
    </row>
    <row r="13108">
      <c r="A13108" t="inlineStr">
        <is>
          <t>2026</t>
        </is>
      </c>
      <c r="B13108" t="inlineStr">
        <is>
          <t>08</t>
        </is>
      </c>
      <c r="C13108" t="inlineStr">
        <is>
          <t>12019000</t>
        </is>
      </c>
      <c r="D13108" t="inlineStr">
        <is>
          <t>386</t>
        </is>
      </c>
      <c r="E13108" t="inlineStr">
        <is>
          <t>BA</t>
        </is>
      </c>
      <c r="F13108" t="n">
        <v>5886</v>
      </c>
      <c r="G13108" t="n">
        <v>5886310</v>
      </c>
      <c r="H13108" t="n">
        <v>2546615</v>
      </c>
      <c r="I13108" t="inlineStr">
        <is>
          <t>Soja</t>
        </is>
      </c>
      <c r="J13108">
        <f>SI.ERROR(BUSCARV(D13108,TablaPaises,6,FALSO),"Sin dato")</f>
        <v/>
      </c>
      <c r="K13108">
        <f>SI.ERROR(BUSCARV(C13108,TablaProductos,2,FALSO),"Sin dato")</f>
        <v/>
      </c>
      <c r="L13108">
        <f>SI(H13108&gt;=1000000,"Alto",SI(H13108&gt;=100000,"Medio","Bajo"))</f>
        <v/>
      </c>
      <c r="M13108">
        <f>SI.ERROR(BUSCARV(E13108,TablaEstados,3,FALSO),"Sin dato")</f>
        <v/>
      </c>
      <c r="N13108">
        <f>SI.ERROR(BUSCARV(E13108,TablaEstados,4,FALSO),"Sin dato")</f>
        <v/>
      </c>
    </row>
    <row r="13109">
      <c r="A13109" t="inlineStr">
        <is>
          <t>2026</t>
        </is>
      </c>
      <c r="B13109" t="inlineStr">
        <is>
          <t>04</t>
        </is>
      </c>
      <c r="C13109" t="inlineStr">
        <is>
          <t>12019000</t>
        </is>
      </c>
      <c r="D13109" t="inlineStr">
        <is>
          <t>827</t>
        </is>
      </c>
      <c r="E13109" t="inlineStr">
        <is>
          <t>PI</t>
        </is>
      </c>
      <c r="F13109" t="n">
        <v>4800</v>
      </c>
      <c r="G13109" t="n">
        <v>4800000</v>
      </c>
      <c r="H13109" t="n">
        <v>1835800</v>
      </c>
      <c r="I13109" t="inlineStr">
        <is>
          <t>Soja</t>
        </is>
      </c>
      <c r="J13109">
        <f>SI.ERROR(BUSCARV(D13109,TablaPaises,6,FALSO),"Sin dato")</f>
        <v/>
      </c>
      <c r="K13109">
        <f>SI.ERROR(BUSCARV(C13109,TablaProductos,2,FALSO),"Sin dato")</f>
        <v/>
      </c>
      <c r="L13109">
        <f>SI(H13109&gt;=1000000,"Alto",SI(H13109&gt;=100000,"Medio","Bajo"))</f>
        <v/>
      </c>
      <c r="M13109">
        <f>SI.ERROR(BUSCARV(E13109,TablaEstados,3,FALSO),"Sin dato")</f>
        <v/>
      </c>
      <c r="N13109">
        <f>SI.ERROR(BUSCARV(E13109,TablaEstados,4,FALSO),"Sin dato")</f>
        <v/>
      </c>
    </row>
    <row r="13110">
      <c r="A13110" t="inlineStr">
        <is>
          <t>2026</t>
        </is>
      </c>
      <c r="B13110" t="inlineStr">
        <is>
          <t>05</t>
        </is>
      </c>
      <c r="C13110" t="inlineStr">
        <is>
          <t>09011110</t>
        </is>
      </c>
      <c r="D13110" t="inlineStr">
        <is>
          <t>383</t>
        </is>
      </c>
      <c r="E13110" t="inlineStr">
        <is>
          <t>SP</t>
        </is>
      </c>
      <c r="F13110" t="n">
        <v>153</v>
      </c>
      <c r="G13110" t="n">
        <v>153600</v>
      </c>
      <c r="H13110" t="n">
        <v>1001497</v>
      </c>
      <c r="I13110" t="inlineStr">
        <is>
          <t>Café en granos</t>
        </is>
      </c>
      <c r="J13110">
        <f>SI.ERROR(BUSCARV(D13110,TablaPaises,6,FALSO),"Sin dato")</f>
        <v/>
      </c>
      <c r="K13110">
        <f>SI.ERROR(BUSCARV(C13110,TablaProductos,2,FALSO),"Sin dato")</f>
        <v/>
      </c>
      <c r="L13110">
        <f>SI(H13110&gt;=1000000,"Alto",SI(H13110&gt;=100000,"Medio","Bajo"))</f>
        <v/>
      </c>
      <c r="M13110">
        <f>SI.ERROR(BUSCARV(E13110,TablaEstados,3,FALSO),"Sin dato")</f>
        <v/>
      </c>
      <c r="N13110">
        <f>SI.ERROR(BUSCARV(E13110,TablaEstados,4,FALSO),"Sin dato")</f>
        <v/>
      </c>
    </row>
    <row r="13111">
      <c r="A13111" t="inlineStr">
        <is>
          <t>2026</t>
        </is>
      </c>
      <c r="B13111" t="inlineStr">
        <is>
          <t>05</t>
        </is>
      </c>
      <c r="C13111" t="inlineStr">
        <is>
          <t>12019000</t>
        </is>
      </c>
      <c r="D13111" t="inlineStr">
        <is>
          <t>081</t>
        </is>
      </c>
      <c r="E13111" t="inlineStr">
        <is>
          <t>MT</t>
        </is>
      </c>
      <c r="F13111" t="n">
        <v>28285</v>
      </c>
      <c r="G13111" t="n">
        <v>28286817</v>
      </c>
      <c r="H13111" t="n">
        <v>12037482</v>
      </c>
      <c r="I13111" t="inlineStr">
        <is>
          <t>Soja</t>
        </is>
      </c>
      <c r="J13111">
        <f>SI.ERROR(BUSCARV(D13111,TablaPaises,6,FALSO),"Sin dato")</f>
        <v/>
      </c>
      <c r="K13111">
        <f>SI.ERROR(BUSCARV(C13111,TablaProductos,2,FALSO),"Sin dato")</f>
        <v/>
      </c>
      <c r="L13111">
        <f>SI(H13111&gt;=1000000,"Alto",SI(H13111&gt;=100000,"Medio","Bajo"))</f>
        <v/>
      </c>
      <c r="M13111">
        <f>SI.ERROR(BUSCARV(E13111,TablaEstados,3,FALSO),"Sin dato")</f>
        <v/>
      </c>
      <c r="N13111">
        <f>SI.ERROR(BUSCARV(E13111,TablaEstados,4,FALSO),"Sin dato")</f>
        <v/>
      </c>
    </row>
    <row r="13112">
      <c r="A13112" t="inlineStr">
        <is>
          <t>2026</t>
        </is>
      </c>
      <c r="B13112" t="inlineStr">
        <is>
          <t>01</t>
        </is>
      </c>
      <c r="C13112" t="inlineStr">
        <is>
          <t>52010020</t>
        </is>
      </c>
      <c r="D13112" t="inlineStr">
        <is>
          <t>827</t>
        </is>
      </c>
      <c r="E13112" t="inlineStr">
        <is>
          <t>MG</t>
        </is>
      </c>
      <c r="F13112" t="n">
        <v>1608</v>
      </c>
      <c r="G13112" t="n">
        <v>1608041</v>
      </c>
      <c r="H13112" t="n">
        <v>2450061</v>
      </c>
      <c r="I13112" t="inlineStr">
        <is>
          <t>Algodón</t>
        </is>
      </c>
      <c r="J13112">
        <f>SI.ERROR(BUSCARV(D13112,TablaPaises,6,FALSO),"Sin dato")</f>
        <v/>
      </c>
      <c r="K13112">
        <f>SI.ERROR(BUSCARV(C13112,TablaProductos,2,FALSO),"Sin dato")</f>
        <v/>
      </c>
      <c r="L13112">
        <f>SI(H13112&gt;=1000000,"Alto",SI(H13112&gt;=100000,"Medio","Bajo"))</f>
        <v/>
      </c>
      <c r="M13112">
        <f>SI.ERROR(BUSCARV(E13112,TablaEstados,3,FALSO),"Sin dato")</f>
        <v/>
      </c>
      <c r="N13112">
        <f>SI.ERROR(BUSCARV(E13112,TablaEstados,4,FALSO),"Sin dato")</f>
        <v/>
      </c>
    </row>
    <row r="13113">
      <c r="A13113" t="inlineStr">
        <is>
          <t>2026</t>
        </is>
      </c>
      <c r="B13113" t="inlineStr">
        <is>
          <t>06</t>
        </is>
      </c>
      <c r="C13113" t="inlineStr">
        <is>
          <t>52010020</t>
        </is>
      </c>
      <c r="D13113" t="inlineStr">
        <is>
          <t>455</t>
        </is>
      </c>
      <c r="E13113" t="inlineStr">
        <is>
          <t>BA</t>
        </is>
      </c>
      <c r="F13113" t="n">
        <v>223</v>
      </c>
      <c r="G13113" t="n">
        <v>222921</v>
      </c>
      <c r="H13113" t="n">
        <v>330794</v>
      </c>
      <c r="I13113" t="inlineStr">
        <is>
          <t>Algodón</t>
        </is>
      </c>
      <c r="J13113">
        <f>SI.ERROR(BUSCARV(D13113,TablaPaises,6,FALSO),"Sin dato")</f>
        <v/>
      </c>
      <c r="K13113">
        <f>SI.ERROR(BUSCARV(C13113,TablaProductos,2,FALSO),"Sin dato")</f>
        <v/>
      </c>
      <c r="L13113">
        <f>SI(H13113&gt;=1000000,"Alto",SI(H13113&gt;=100000,"Medio","Bajo"))</f>
        <v/>
      </c>
      <c r="M13113">
        <f>SI.ERROR(BUSCARV(E13113,TablaEstados,3,FALSO),"Sin dato")</f>
        <v/>
      </c>
      <c r="N13113">
        <f>SI.ERROR(BUSCARV(E13113,TablaEstados,4,FALSO),"Sin dato")</f>
        <v/>
      </c>
    </row>
    <row r="13114">
      <c r="A13114" t="inlineStr">
        <is>
          <t>2026</t>
        </is>
      </c>
      <c r="B13114" t="inlineStr">
        <is>
          <t>04</t>
        </is>
      </c>
      <c r="C13114" t="inlineStr">
        <is>
          <t>09011110</t>
        </is>
      </c>
      <c r="D13114" t="inlineStr">
        <is>
          <t>063</t>
        </is>
      </c>
      <c r="E13114" t="inlineStr">
        <is>
          <t>SP</t>
        </is>
      </c>
      <c r="F13114" t="n">
        <v>1</v>
      </c>
      <c r="G13114" t="n">
        <v>600</v>
      </c>
      <c r="H13114" t="n">
        <v>4980</v>
      </c>
      <c r="I13114" t="inlineStr">
        <is>
          <t>Café en granos</t>
        </is>
      </c>
      <c r="J13114">
        <f>SI.ERROR(BUSCARV(D13114,TablaPaises,6,FALSO),"Sin dato")</f>
        <v/>
      </c>
      <c r="K13114">
        <f>SI.ERROR(BUSCARV(C13114,TablaProductos,2,FALSO),"Sin dato")</f>
        <v/>
      </c>
      <c r="L13114">
        <f>SI(H13114&gt;=1000000,"Alto",SI(H13114&gt;=100000,"Medio","Bajo"))</f>
        <v/>
      </c>
      <c r="M13114">
        <f>SI.ERROR(BUSCARV(E13114,TablaEstados,3,FALSO),"Sin dato")</f>
        <v/>
      </c>
      <c r="N13114">
        <f>SI.ERROR(BUSCARV(E13114,TablaEstados,4,FALSO),"Sin dato")</f>
        <v/>
      </c>
    </row>
    <row r="13115">
      <c r="A13115" t="inlineStr">
        <is>
          <t>2026</t>
        </is>
      </c>
      <c r="B13115" t="inlineStr">
        <is>
          <t>08</t>
        </is>
      </c>
      <c r="C13115" t="inlineStr">
        <is>
          <t>09011110</t>
        </is>
      </c>
      <c r="D13115" t="inlineStr">
        <is>
          <t>628</t>
        </is>
      </c>
      <c r="E13115" t="inlineStr">
        <is>
          <t>PR</t>
        </is>
      </c>
      <c r="F13115" t="n">
        <v>36</v>
      </c>
      <c r="G13115" t="n">
        <v>35972</v>
      </c>
      <c r="H13115" t="n">
        <v>266723</v>
      </c>
      <c r="I13115" t="inlineStr">
        <is>
          <t>Café en granos</t>
        </is>
      </c>
      <c r="J13115">
        <f>SI.ERROR(BUSCARV(D13115,TablaPaises,6,FALSO),"Sin dato")</f>
        <v/>
      </c>
      <c r="K13115">
        <f>SI.ERROR(BUSCARV(C13115,TablaProductos,2,FALSO),"Sin dato")</f>
        <v/>
      </c>
      <c r="L13115">
        <f>SI(H13115&gt;=1000000,"Alto",SI(H13115&gt;=100000,"Medio","Bajo"))</f>
        <v/>
      </c>
      <c r="M13115">
        <f>SI.ERROR(BUSCARV(E13115,TablaEstados,3,FALSO),"Sin dato")</f>
        <v/>
      </c>
      <c r="N13115">
        <f>SI.ERROR(BUSCARV(E13115,TablaEstados,4,FALSO),"Sin dato")</f>
        <v/>
      </c>
    </row>
    <row r="13116">
      <c r="A13116" t="inlineStr">
        <is>
          <t>2026</t>
        </is>
      </c>
      <c r="B13116" t="inlineStr">
        <is>
          <t>08</t>
        </is>
      </c>
      <c r="C13116" t="inlineStr">
        <is>
          <t>10059010</t>
        </is>
      </c>
      <c r="D13116" t="inlineStr">
        <is>
          <t>827</t>
        </is>
      </c>
      <c r="E13116" t="inlineStr">
        <is>
          <t>MT</t>
        </is>
      </c>
      <c r="F13116" t="n">
        <v>260000</v>
      </c>
      <c r="G13116" t="n">
        <v>260000</v>
      </c>
      <c r="H13116" t="n">
        <v>140400</v>
      </c>
      <c r="I13116" t="inlineStr">
        <is>
          <t>Milho</t>
        </is>
      </c>
      <c r="J13116">
        <f>SI.ERROR(BUSCARV(D13116,TablaPaises,6,FALSO),"Sin dato")</f>
        <v/>
      </c>
      <c r="K13116">
        <f>SI.ERROR(BUSCARV(C13116,TablaProductos,2,FALSO),"Sin dato")</f>
        <v/>
      </c>
      <c r="L13116">
        <f>SI(H13116&gt;=1000000,"Alto",SI(H13116&gt;=100000,"Medio","Bajo"))</f>
        <v/>
      </c>
      <c r="M13116">
        <f>SI.ERROR(BUSCARV(E13116,TablaEstados,3,FALSO),"Sin dato")</f>
        <v/>
      </c>
      <c r="N13116">
        <f>SI.ERROR(BUSCARV(E13116,TablaEstados,4,FALSO),"Sin dato")</f>
        <v/>
      </c>
    </row>
    <row r="13117">
      <c r="A13117" t="inlineStr">
        <is>
          <t>2026</t>
        </is>
      </c>
      <c r="B13117" t="inlineStr">
        <is>
          <t>02</t>
        </is>
      </c>
      <c r="C13117" t="inlineStr">
        <is>
          <t>09011110</t>
        </is>
      </c>
      <c r="D13117" t="inlineStr">
        <is>
          <t>438</t>
        </is>
      </c>
      <c r="E13117" t="inlineStr">
        <is>
          <t>MG</t>
        </is>
      </c>
      <c r="F13117" t="n">
        <v>26</v>
      </c>
      <c r="G13117" t="n">
        <v>26400</v>
      </c>
      <c r="H13117" t="n">
        <v>174447</v>
      </c>
      <c r="I13117" t="inlineStr">
        <is>
          <t>Café en granos</t>
        </is>
      </c>
      <c r="J13117">
        <f>SI.ERROR(BUSCARV(D13117,TablaPaises,6,FALSO),"Sin dato")</f>
        <v/>
      </c>
      <c r="K13117">
        <f>SI.ERROR(BUSCARV(C13117,TablaProductos,2,FALSO),"Sin dato")</f>
        <v/>
      </c>
      <c r="L13117">
        <f>SI(H13117&gt;=1000000,"Alto",SI(H13117&gt;=100000,"Medio","Bajo"))</f>
        <v/>
      </c>
      <c r="M13117">
        <f>SI.ERROR(BUSCARV(E13117,TablaEstados,3,FALSO),"Sin dato")</f>
        <v/>
      </c>
      <c r="N13117">
        <f>SI.ERROR(BUSCARV(E13117,TablaEstados,4,FALSO),"Sin dato")</f>
        <v/>
      </c>
    </row>
    <row r="13118">
      <c r="A13118" t="inlineStr">
        <is>
          <t>2026</t>
        </is>
      </c>
      <c r="B13118" t="inlineStr">
        <is>
          <t>09</t>
        </is>
      </c>
      <c r="C13118" t="inlineStr">
        <is>
          <t>09011110</t>
        </is>
      </c>
      <c r="D13118" t="inlineStr">
        <is>
          <t>245</t>
        </is>
      </c>
      <c r="E13118" t="inlineStr">
        <is>
          <t>SP</t>
        </is>
      </c>
      <c r="F13118" t="n">
        <v>139</v>
      </c>
      <c r="G13118" t="n">
        <v>139780</v>
      </c>
      <c r="H13118" t="n">
        <v>861051</v>
      </c>
      <c r="I13118" t="inlineStr">
        <is>
          <t>Café en granos</t>
        </is>
      </c>
      <c r="J13118">
        <f>SI.ERROR(BUSCARV(D13118,TablaPaises,6,FALSO),"Sin dato")</f>
        <v/>
      </c>
      <c r="K13118">
        <f>SI.ERROR(BUSCARV(C13118,TablaProductos,2,FALSO),"Sin dato")</f>
        <v/>
      </c>
      <c r="L13118">
        <f>SI(H13118&gt;=1000000,"Alto",SI(H13118&gt;=100000,"Medio","Bajo"))</f>
        <v/>
      </c>
      <c r="M13118">
        <f>SI.ERROR(BUSCARV(E13118,TablaEstados,3,FALSO),"Sin dato")</f>
        <v/>
      </c>
      <c r="N13118">
        <f>SI.ERROR(BUSCARV(E13118,TablaEstados,4,FALSO),"Sin dato")</f>
        <v/>
      </c>
    </row>
    <row r="13119">
      <c r="A13119" t="inlineStr">
        <is>
          <t>2026</t>
        </is>
      </c>
      <c r="B13119" t="inlineStr">
        <is>
          <t>02</t>
        </is>
      </c>
      <c r="C13119" t="inlineStr">
        <is>
          <t>09011110</t>
        </is>
      </c>
      <c r="D13119" t="inlineStr">
        <is>
          <t>245</t>
        </is>
      </c>
      <c r="E13119" t="inlineStr">
        <is>
          <t>SP</t>
        </is>
      </c>
      <c r="F13119" t="n">
        <v>553</v>
      </c>
      <c r="G13119" t="n">
        <v>553400</v>
      </c>
      <c r="H13119" t="n">
        <v>4189099</v>
      </c>
      <c r="I13119" t="inlineStr">
        <is>
          <t>Café en granos</t>
        </is>
      </c>
      <c r="J13119">
        <f>SI.ERROR(BUSCARV(D13119,TablaPaises,6,FALSO),"Sin dato")</f>
        <v/>
      </c>
      <c r="K13119">
        <f>SI.ERROR(BUSCARV(C13119,TablaProductos,2,FALSO),"Sin dato")</f>
        <v/>
      </c>
      <c r="L13119">
        <f>SI(H13119&gt;=1000000,"Alto",SI(H13119&gt;=100000,"Medio","Bajo"))</f>
        <v/>
      </c>
      <c r="M13119">
        <f>SI.ERROR(BUSCARV(E13119,TablaEstados,3,FALSO),"Sin dato")</f>
        <v/>
      </c>
      <c r="N13119">
        <f>SI.ERROR(BUSCARV(E13119,TablaEstados,4,FALSO),"Sin dato")</f>
        <v/>
      </c>
    </row>
    <row r="13120">
      <c r="A13120" t="inlineStr">
        <is>
          <t>2026</t>
        </is>
      </c>
      <c r="B13120" t="inlineStr">
        <is>
          <t>08</t>
        </is>
      </c>
      <c r="C13120" t="inlineStr">
        <is>
          <t>12019000</t>
        </is>
      </c>
      <c r="D13120" t="inlineStr">
        <is>
          <t>386</t>
        </is>
      </c>
      <c r="E13120" t="inlineStr">
        <is>
          <t>TO</t>
        </is>
      </c>
      <c r="F13120" t="n">
        <v>15287</v>
      </c>
      <c r="G13120" t="n">
        <v>15287299</v>
      </c>
      <c r="H13120" t="n">
        <v>6948894</v>
      </c>
      <c r="I13120" t="inlineStr">
        <is>
          <t>Soja</t>
        </is>
      </c>
      <c r="J13120">
        <f>SI.ERROR(BUSCARV(D13120,TablaPaises,6,FALSO),"Sin dato")</f>
        <v/>
      </c>
      <c r="K13120">
        <f>SI.ERROR(BUSCARV(C13120,TablaProductos,2,FALSO),"Sin dato")</f>
        <v/>
      </c>
      <c r="L13120">
        <f>SI(H13120&gt;=1000000,"Alto",SI(H13120&gt;=100000,"Medio","Bajo"))</f>
        <v/>
      </c>
      <c r="M13120">
        <f>SI.ERROR(BUSCARV(E13120,TablaEstados,3,FALSO),"Sin dato")</f>
        <v/>
      </c>
      <c r="N13120">
        <f>SI.ERROR(BUSCARV(E13120,TablaEstados,4,FALSO),"Sin dato")</f>
        <v/>
      </c>
    </row>
    <row r="13121">
      <c r="A13121" t="inlineStr">
        <is>
          <t>2026</t>
        </is>
      </c>
      <c r="B13121" t="inlineStr">
        <is>
          <t>07</t>
        </is>
      </c>
      <c r="C13121" t="inlineStr">
        <is>
          <t>12019000</t>
        </is>
      </c>
      <c r="D13121" t="inlineStr">
        <is>
          <t>573</t>
        </is>
      </c>
      <c r="E13121" t="inlineStr">
        <is>
          <t>TO</t>
        </is>
      </c>
      <c r="F13121" t="n">
        <v>2962</v>
      </c>
      <c r="G13121" t="n">
        <v>2961104</v>
      </c>
      <c r="H13121" t="n">
        <v>1349714</v>
      </c>
      <c r="I13121" t="inlineStr">
        <is>
          <t>Soja</t>
        </is>
      </c>
      <c r="J13121">
        <f>SI.ERROR(BUSCARV(D13121,TablaPaises,6,FALSO),"Sin dato")</f>
        <v/>
      </c>
      <c r="K13121">
        <f>SI.ERROR(BUSCARV(C13121,TablaProductos,2,FALSO),"Sin dato")</f>
        <v/>
      </c>
      <c r="L13121">
        <f>SI(H13121&gt;=1000000,"Alto",SI(H13121&gt;=100000,"Medio","Bajo"))</f>
        <v/>
      </c>
      <c r="M13121">
        <f>SI.ERROR(BUSCARV(E13121,TablaEstados,3,FALSO),"Sin dato")</f>
        <v/>
      </c>
      <c r="N13121">
        <f>SI.ERROR(BUSCARV(E13121,TablaEstados,4,FALSO),"Sin dato")</f>
        <v/>
      </c>
    </row>
    <row r="13122">
      <c r="A13122" t="inlineStr">
        <is>
          <t>2026</t>
        </is>
      </c>
      <c r="B13122" t="inlineStr">
        <is>
          <t>01</t>
        </is>
      </c>
      <c r="C13122" t="inlineStr">
        <is>
          <t>10051000</t>
        </is>
      </c>
      <c r="D13122" t="inlineStr">
        <is>
          <t>586</t>
        </is>
      </c>
      <c r="E13122" t="inlineStr">
        <is>
          <t>MG</t>
        </is>
      </c>
      <c r="F13122" t="n">
        <v>5</v>
      </c>
      <c r="G13122" t="n">
        <v>5</v>
      </c>
      <c r="H13122" t="n">
        <v>25</v>
      </c>
      <c r="I13122" t="inlineStr">
        <is>
          <t>Milho</t>
        </is>
      </c>
      <c r="J13122">
        <f>SI.ERROR(BUSCARV(D13122,TablaPaises,6,FALSO),"Sin dato")</f>
        <v/>
      </c>
      <c r="K13122">
        <f>SI.ERROR(BUSCARV(C13122,TablaProductos,2,FALSO),"Sin dato")</f>
        <v/>
      </c>
      <c r="L13122">
        <f>SI(H13122&gt;=1000000,"Alto",SI(H13122&gt;=100000,"Medio","Bajo"))</f>
        <v/>
      </c>
      <c r="M13122">
        <f>SI.ERROR(BUSCARV(E13122,TablaEstados,3,FALSO),"Sin dato")</f>
        <v/>
      </c>
      <c r="N13122">
        <f>SI.ERROR(BUSCARV(E13122,TablaEstados,4,FALSO),"Sin dato")</f>
        <v/>
      </c>
    </row>
    <row r="13123">
      <c r="A13123" t="inlineStr">
        <is>
          <t>2026</t>
        </is>
      </c>
      <c r="B13123" t="inlineStr">
        <is>
          <t>07</t>
        </is>
      </c>
      <c r="C13123" t="inlineStr">
        <is>
          <t>12019000</t>
        </is>
      </c>
      <c r="D13123" t="inlineStr">
        <is>
          <t>576</t>
        </is>
      </c>
      <c r="E13123" t="inlineStr">
        <is>
          <t>GO</t>
        </is>
      </c>
      <c r="F13123" t="n">
        <v>39254</v>
      </c>
      <c r="G13123" t="n">
        <v>39253138</v>
      </c>
      <c r="H13123" t="n">
        <v>17451211</v>
      </c>
      <c r="I13123" t="inlineStr">
        <is>
          <t>Soja</t>
        </is>
      </c>
      <c r="J13123">
        <f>SI.ERROR(BUSCARV(D13123,TablaPaises,6,FALSO),"Sin dato")</f>
        <v/>
      </c>
      <c r="K13123">
        <f>SI.ERROR(BUSCARV(C13123,TablaProductos,2,FALSO),"Sin dato")</f>
        <v/>
      </c>
      <c r="L13123">
        <f>SI(H13123&gt;=1000000,"Alto",SI(H13123&gt;=100000,"Medio","Bajo"))</f>
        <v/>
      </c>
      <c r="M13123">
        <f>SI.ERROR(BUSCARV(E13123,TablaEstados,3,FALSO),"Sin dato")</f>
        <v/>
      </c>
      <c r="N13123">
        <f>SI.ERROR(BUSCARV(E13123,TablaEstados,4,FALSO),"Sin dato")</f>
        <v/>
      </c>
    </row>
    <row r="13124">
      <c r="A13124" t="inlineStr">
        <is>
          <t>2026</t>
        </is>
      </c>
      <c r="B13124" t="inlineStr">
        <is>
          <t>02</t>
        </is>
      </c>
      <c r="C13124" t="inlineStr">
        <is>
          <t>10059090</t>
        </is>
      </c>
      <c r="D13124" t="inlineStr">
        <is>
          <t>476</t>
        </is>
      </c>
      <c r="E13124" t="inlineStr">
        <is>
          <t>CE</t>
        </is>
      </c>
      <c r="F13124" t="n">
        <v>10</v>
      </c>
      <c r="G13124" t="n">
        <v>10</v>
      </c>
      <c r="H13124" t="n">
        <v>25</v>
      </c>
      <c r="I13124" t="inlineStr">
        <is>
          <t>Milho</t>
        </is>
      </c>
      <c r="J13124">
        <f>SI.ERROR(BUSCARV(D13124,TablaPaises,6,FALSO),"Sin dato")</f>
        <v/>
      </c>
      <c r="K13124">
        <f>SI.ERROR(BUSCARV(C13124,TablaProductos,2,FALSO),"Sin dato")</f>
        <v/>
      </c>
      <c r="L13124">
        <f>SI(H13124&gt;=1000000,"Alto",SI(H13124&gt;=100000,"Medio","Bajo"))</f>
        <v/>
      </c>
      <c r="M13124">
        <f>SI.ERROR(BUSCARV(E13124,TablaEstados,3,FALSO),"Sin dato")</f>
        <v/>
      </c>
      <c r="N13124">
        <f>SI.ERROR(BUSCARV(E13124,TablaEstados,4,FALSO),"Sin dato")</f>
        <v/>
      </c>
    </row>
    <row r="13125">
      <c r="A13125" t="inlineStr">
        <is>
          <t>2026</t>
        </is>
      </c>
      <c r="B13125" t="inlineStr">
        <is>
          <t>02</t>
        </is>
      </c>
      <c r="C13125" t="inlineStr">
        <is>
          <t>09011110</t>
        </is>
      </c>
      <c r="D13125" t="inlineStr">
        <is>
          <t>246</t>
        </is>
      </c>
      <c r="E13125" t="inlineStr">
        <is>
          <t>MG</t>
        </is>
      </c>
      <c r="F13125" t="n">
        <v>212</v>
      </c>
      <c r="G13125" t="n">
        <v>212125</v>
      </c>
      <c r="H13125" t="n">
        <v>1572789</v>
      </c>
      <c r="I13125" t="inlineStr">
        <is>
          <t>Café en granos</t>
        </is>
      </c>
      <c r="J13125">
        <f>SI.ERROR(BUSCARV(D13125,TablaPaises,6,FALSO),"Sin dato")</f>
        <v/>
      </c>
      <c r="K13125">
        <f>SI.ERROR(BUSCARV(C13125,TablaProductos,2,FALSO),"Sin dato")</f>
        <v/>
      </c>
      <c r="L13125">
        <f>SI(H13125&gt;=1000000,"Alto",SI(H13125&gt;=100000,"Medio","Bajo"))</f>
        <v/>
      </c>
      <c r="M13125">
        <f>SI.ERROR(BUSCARV(E13125,TablaEstados,3,FALSO),"Sin dato")</f>
        <v/>
      </c>
      <c r="N13125">
        <f>SI.ERROR(BUSCARV(E13125,TablaEstados,4,FALSO),"Sin dato")</f>
        <v/>
      </c>
    </row>
    <row r="13126">
      <c r="A13126" t="inlineStr">
        <is>
          <t>2026</t>
        </is>
      </c>
      <c r="B13126" t="inlineStr">
        <is>
          <t>02</t>
        </is>
      </c>
      <c r="C13126" t="inlineStr">
        <is>
          <t>12019000</t>
        </is>
      </c>
      <c r="D13126" t="inlineStr">
        <is>
          <t>245</t>
        </is>
      </c>
      <c r="E13126" t="inlineStr">
        <is>
          <t>PA</t>
        </is>
      </c>
      <c r="F13126" t="n">
        <v>4736</v>
      </c>
      <c r="G13126" t="n">
        <v>4736480</v>
      </c>
      <c r="H13126" t="n">
        <v>2024466</v>
      </c>
      <c r="I13126" t="inlineStr">
        <is>
          <t>Soja</t>
        </is>
      </c>
      <c r="J13126">
        <f>SI.ERROR(BUSCARV(D13126,TablaPaises,6,FALSO),"Sin dato")</f>
        <v/>
      </c>
      <c r="K13126">
        <f>SI.ERROR(BUSCARV(C13126,TablaProductos,2,FALSO),"Sin dato")</f>
        <v/>
      </c>
      <c r="L13126">
        <f>SI(H13126&gt;=1000000,"Alto",SI(H13126&gt;=100000,"Medio","Bajo"))</f>
        <v/>
      </c>
      <c r="M13126">
        <f>SI.ERROR(BUSCARV(E13126,TablaEstados,3,FALSO),"Sin dato")</f>
        <v/>
      </c>
      <c r="N13126">
        <f>SI.ERROR(BUSCARV(E13126,TablaEstados,4,FALSO),"Sin dato")</f>
        <v/>
      </c>
    </row>
    <row r="13127">
      <c r="A13127" t="inlineStr">
        <is>
          <t>2026</t>
        </is>
      </c>
      <c r="B13127" t="inlineStr">
        <is>
          <t>06</t>
        </is>
      </c>
      <c r="C13127" t="inlineStr">
        <is>
          <t>09011110</t>
        </is>
      </c>
      <c r="D13127" t="inlineStr">
        <is>
          <t>670</t>
        </is>
      </c>
      <c r="E13127" t="inlineStr">
        <is>
          <t>MG</t>
        </is>
      </c>
      <c r="F13127" t="n">
        <v>119</v>
      </c>
      <c r="G13127" t="n">
        <v>119220</v>
      </c>
      <c r="H13127" t="n">
        <v>873750</v>
      </c>
      <c r="I13127" t="inlineStr">
        <is>
          <t>Café en granos</t>
        </is>
      </c>
      <c r="J13127">
        <f>SI.ERROR(BUSCARV(D13127,TablaPaises,6,FALSO),"Sin dato")</f>
        <v/>
      </c>
      <c r="K13127">
        <f>SI.ERROR(BUSCARV(C13127,TablaProductos,2,FALSO),"Sin dato")</f>
        <v/>
      </c>
      <c r="L13127">
        <f>SI(H13127&gt;=1000000,"Alto",SI(H13127&gt;=100000,"Medio","Bajo"))</f>
        <v/>
      </c>
      <c r="M13127">
        <f>SI.ERROR(BUSCARV(E13127,TablaEstados,3,FALSO),"Sin dato")</f>
        <v/>
      </c>
      <c r="N13127">
        <f>SI.ERROR(BUSCARV(E13127,TablaEstados,4,FALSO),"Sin dato")</f>
        <v/>
      </c>
    </row>
    <row r="13128">
      <c r="A13128" t="inlineStr">
        <is>
          <t>2026</t>
        </is>
      </c>
      <c r="B13128" t="inlineStr">
        <is>
          <t>06</t>
        </is>
      </c>
      <c r="C13128" t="inlineStr">
        <is>
          <t>10059010</t>
        </is>
      </c>
      <c r="D13128" t="inlineStr">
        <is>
          <t>077</t>
        </is>
      </c>
      <c r="E13128" t="inlineStr">
        <is>
          <t>PE</t>
        </is>
      </c>
      <c r="F13128" t="n">
        <v>3</v>
      </c>
      <c r="G13128" t="n">
        <v>3</v>
      </c>
      <c r="H13128" t="n">
        <v>4</v>
      </c>
      <c r="I13128" t="inlineStr">
        <is>
          <t>Milho</t>
        </is>
      </c>
      <c r="J13128">
        <f>SI.ERROR(BUSCARV(D13128,TablaPaises,6,FALSO),"Sin dato")</f>
        <v/>
      </c>
      <c r="K13128">
        <f>SI.ERROR(BUSCARV(C13128,TablaProductos,2,FALSO),"Sin dato")</f>
        <v/>
      </c>
      <c r="L13128">
        <f>SI(H13128&gt;=1000000,"Alto",SI(H13128&gt;=100000,"Medio","Bajo"))</f>
        <v/>
      </c>
      <c r="M13128">
        <f>SI.ERROR(BUSCARV(E13128,TablaEstados,3,FALSO),"Sin dato")</f>
        <v/>
      </c>
      <c r="N13128">
        <f>SI.ERROR(BUSCARV(E13128,TablaEstados,4,FALSO),"Sin dato")</f>
        <v/>
      </c>
    </row>
    <row r="13129">
      <c r="A13129" t="inlineStr">
        <is>
          <t>2026</t>
        </is>
      </c>
      <c r="B13129" t="inlineStr">
        <is>
          <t>01</t>
        </is>
      </c>
      <c r="C13129" t="inlineStr">
        <is>
          <t>09011110</t>
        </is>
      </c>
      <c r="D13129" t="inlineStr">
        <is>
          <t>190</t>
        </is>
      </c>
      <c r="E13129" t="inlineStr">
        <is>
          <t>ES</t>
        </is>
      </c>
      <c r="F13129" t="n">
        <v>67</v>
      </c>
      <c r="G13129" t="n">
        <v>67200</v>
      </c>
      <c r="H13129" t="n">
        <v>504000</v>
      </c>
      <c r="I13129" t="inlineStr">
        <is>
          <t>Café en granos</t>
        </is>
      </c>
      <c r="J13129">
        <f>SI.ERROR(BUSCARV(D13129,TablaPaises,6,FALSO),"Sin dato")</f>
        <v/>
      </c>
      <c r="K13129">
        <f>SI.ERROR(BUSCARV(C13129,TablaProductos,2,FALSO),"Sin dato")</f>
        <v/>
      </c>
      <c r="L13129">
        <f>SI(H13129&gt;=1000000,"Alto",SI(H13129&gt;=100000,"Medio","Bajo"))</f>
        <v/>
      </c>
      <c r="M13129">
        <f>SI.ERROR(BUSCARV(E13129,TablaEstados,3,FALSO),"Sin dato")</f>
        <v/>
      </c>
      <c r="N13129">
        <f>SI.ERROR(BUSCARV(E13129,TablaEstados,4,FALSO),"Sin dato")</f>
        <v/>
      </c>
    </row>
    <row r="13130">
      <c r="A13130" t="inlineStr">
        <is>
          <t>2026</t>
        </is>
      </c>
      <c r="B13130" t="inlineStr">
        <is>
          <t>03</t>
        </is>
      </c>
      <c r="C13130" t="inlineStr">
        <is>
          <t>52010020</t>
        </is>
      </c>
      <c r="D13130" t="inlineStr">
        <is>
          <t>190</t>
        </is>
      </c>
      <c r="E13130" t="inlineStr">
        <is>
          <t>MT</t>
        </is>
      </c>
      <c r="F13130" t="n">
        <v>2338</v>
      </c>
      <c r="G13130" t="n">
        <v>2336739</v>
      </c>
      <c r="H13130" t="n">
        <v>3577566</v>
      </c>
      <c r="I13130" t="inlineStr">
        <is>
          <t>Algodón</t>
        </is>
      </c>
      <c r="J13130">
        <f>SI.ERROR(BUSCARV(D13130,TablaPaises,6,FALSO),"Sin dato")</f>
        <v/>
      </c>
      <c r="K13130">
        <f>SI.ERROR(BUSCARV(C13130,TablaProductos,2,FALSO),"Sin dato")</f>
        <v/>
      </c>
      <c r="L13130">
        <f>SI(H13130&gt;=1000000,"Alto",SI(H13130&gt;=100000,"Medio","Bajo"))</f>
        <v/>
      </c>
      <c r="M13130">
        <f>SI.ERROR(BUSCARV(E13130,TablaEstados,3,FALSO),"Sin dato")</f>
        <v/>
      </c>
      <c r="N13130">
        <f>SI.ERROR(BUSCARV(E13130,TablaEstados,4,FALSO),"Sin dato")</f>
        <v/>
      </c>
    </row>
    <row r="13131">
      <c r="A13131" t="inlineStr">
        <is>
          <t>2026</t>
        </is>
      </c>
      <c r="B13131" t="inlineStr">
        <is>
          <t>08</t>
        </is>
      </c>
      <c r="C13131" t="inlineStr">
        <is>
          <t>12019000</t>
        </is>
      </c>
      <c r="D13131" t="inlineStr">
        <is>
          <t>161</t>
        </is>
      </c>
      <c r="E13131" t="inlineStr">
        <is>
          <t>MS</t>
        </is>
      </c>
      <c r="F13131" t="n">
        <v>9986</v>
      </c>
      <c r="G13131" t="n">
        <v>9986151</v>
      </c>
      <c r="H13131" t="n">
        <v>4479413</v>
      </c>
      <c r="I13131" t="inlineStr">
        <is>
          <t>Soja</t>
        </is>
      </c>
      <c r="J13131">
        <f>SI.ERROR(BUSCARV(D13131,TablaPaises,6,FALSO),"Sin dato")</f>
        <v/>
      </c>
      <c r="K13131">
        <f>SI.ERROR(BUSCARV(C13131,TablaProductos,2,FALSO),"Sin dato")</f>
        <v/>
      </c>
      <c r="L13131">
        <f>SI(H13131&gt;=1000000,"Alto",SI(H13131&gt;=100000,"Medio","Bajo"))</f>
        <v/>
      </c>
      <c r="M13131">
        <f>SI.ERROR(BUSCARV(E13131,TablaEstados,3,FALSO),"Sin dato")</f>
        <v/>
      </c>
      <c r="N13131">
        <f>SI.ERROR(BUSCARV(E13131,TablaEstados,4,FALSO),"Sin dato")</f>
        <v/>
      </c>
    </row>
    <row r="13132">
      <c r="A13132" t="inlineStr">
        <is>
          <t>2026</t>
        </is>
      </c>
      <c r="B13132" t="inlineStr">
        <is>
          <t>09</t>
        </is>
      </c>
      <c r="C13132" t="inlineStr">
        <is>
          <t>09011110</t>
        </is>
      </c>
      <c r="D13132" t="inlineStr">
        <is>
          <t>756</t>
        </is>
      </c>
      <c r="E13132" t="inlineStr">
        <is>
          <t>MG</t>
        </is>
      </c>
      <c r="F13132" t="n">
        <v>152</v>
      </c>
      <c r="G13132" t="n">
        <v>153525</v>
      </c>
      <c r="H13132" t="n">
        <v>954906</v>
      </c>
      <c r="I13132" t="inlineStr">
        <is>
          <t>Café en granos</t>
        </is>
      </c>
      <c r="J13132">
        <f>SI.ERROR(BUSCARV(D13132,TablaPaises,6,FALSO),"Sin dato")</f>
        <v/>
      </c>
      <c r="K13132">
        <f>SI.ERROR(BUSCARV(C13132,TablaProductos,2,FALSO),"Sin dato")</f>
        <v/>
      </c>
      <c r="L13132">
        <f>SI(H13132&gt;=1000000,"Alto",SI(H13132&gt;=100000,"Medio","Bajo"))</f>
        <v/>
      </c>
      <c r="M13132">
        <f>SI.ERROR(BUSCARV(E13132,TablaEstados,3,FALSO),"Sin dato")</f>
        <v/>
      </c>
      <c r="N13132">
        <f>SI.ERROR(BUSCARV(E13132,TablaEstados,4,FALSO),"Sin dato")</f>
        <v/>
      </c>
    </row>
    <row r="13133">
      <c r="A13133" t="inlineStr">
        <is>
          <t>2026</t>
        </is>
      </c>
      <c r="B13133" t="inlineStr">
        <is>
          <t>01</t>
        </is>
      </c>
      <c r="C13133" t="inlineStr">
        <is>
          <t>10059010</t>
        </is>
      </c>
      <c r="D13133" t="inlineStr">
        <is>
          <t>474</t>
        </is>
      </c>
      <c r="E13133" t="inlineStr">
        <is>
          <t>PA</t>
        </is>
      </c>
      <c r="F13133" t="n">
        <v>5392311</v>
      </c>
      <c r="G13133" t="n">
        <v>5392311</v>
      </c>
      <c r="H13133" t="n">
        <v>1140982</v>
      </c>
      <c r="I13133" t="inlineStr">
        <is>
          <t>Milho</t>
        </is>
      </c>
      <c r="J13133">
        <f>SI.ERROR(BUSCARV(D13133,TablaPaises,6,FALSO),"Sin dato")</f>
        <v/>
      </c>
      <c r="K13133">
        <f>SI.ERROR(BUSCARV(C13133,TablaProductos,2,FALSO),"Sin dato")</f>
        <v/>
      </c>
      <c r="L13133">
        <f>SI(H13133&gt;=1000000,"Alto",SI(H13133&gt;=100000,"Medio","Bajo"))</f>
        <v/>
      </c>
      <c r="M13133">
        <f>SI.ERROR(BUSCARV(E13133,TablaEstados,3,FALSO),"Sin dato")</f>
        <v/>
      </c>
      <c r="N13133">
        <f>SI.ERROR(BUSCARV(E13133,TablaEstados,4,FALSO),"Sin dato")</f>
        <v/>
      </c>
    </row>
    <row r="13134">
      <c r="A13134" t="inlineStr">
        <is>
          <t>2026</t>
        </is>
      </c>
      <c r="B13134" t="inlineStr">
        <is>
          <t>06</t>
        </is>
      </c>
      <c r="C13134" t="inlineStr">
        <is>
          <t>09011110</t>
        </is>
      </c>
      <c r="D13134" t="inlineStr">
        <is>
          <t>375</t>
        </is>
      </c>
      <c r="E13134" t="inlineStr">
        <is>
          <t>MG</t>
        </is>
      </c>
      <c r="F13134" t="n">
        <v>0</v>
      </c>
      <c r="G13134" t="n">
        <v>1</v>
      </c>
      <c r="H13134" t="n">
        <v>4</v>
      </c>
      <c r="I13134" t="inlineStr">
        <is>
          <t>Café en granos</t>
        </is>
      </c>
      <c r="J13134">
        <f>SI.ERROR(BUSCARV(D13134,TablaPaises,6,FALSO),"Sin dato")</f>
        <v/>
      </c>
      <c r="K13134">
        <f>SI.ERROR(BUSCARV(C13134,TablaProductos,2,FALSO),"Sin dato")</f>
        <v/>
      </c>
      <c r="L13134">
        <f>SI(H13134&gt;=1000000,"Alto",SI(H13134&gt;=100000,"Medio","Bajo"))</f>
        <v/>
      </c>
      <c r="M13134">
        <f>SI.ERROR(BUSCARV(E13134,TablaEstados,3,FALSO),"Sin dato")</f>
        <v/>
      </c>
      <c r="N13134">
        <f>SI.ERROR(BUSCARV(E13134,TablaEstados,4,FALSO),"Sin dato")</f>
        <v/>
      </c>
    </row>
    <row r="13135">
      <c r="A13135" t="inlineStr">
        <is>
          <t>2026</t>
        </is>
      </c>
      <c r="B13135" t="inlineStr">
        <is>
          <t>08</t>
        </is>
      </c>
      <c r="C13135" t="inlineStr">
        <is>
          <t>10059010</t>
        </is>
      </c>
      <c r="D13135" t="inlineStr">
        <is>
          <t>820</t>
        </is>
      </c>
      <c r="E13135" t="inlineStr">
        <is>
          <t>MT</t>
        </is>
      </c>
      <c r="F13135" t="n">
        <v>19429426</v>
      </c>
      <c r="G13135" t="n">
        <v>19429426</v>
      </c>
      <c r="H13135" t="n">
        <v>4396921</v>
      </c>
      <c r="I13135" t="inlineStr">
        <is>
          <t>Milho</t>
        </is>
      </c>
      <c r="J13135">
        <f>SI.ERROR(BUSCARV(D13135,TablaPaises,6,FALSO),"Sin dato")</f>
        <v/>
      </c>
      <c r="K13135">
        <f>SI.ERROR(BUSCARV(C13135,TablaProductos,2,FALSO),"Sin dato")</f>
        <v/>
      </c>
      <c r="L13135">
        <f>SI(H13135&gt;=1000000,"Alto",SI(H13135&gt;=100000,"Medio","Bajo"))</f>
        <v/>
      </c>
      <c r="M13135">
        <f>SI.ERROR(BUSCARV(E13135,TablaEstados,3,FALSO),"Sin dato")</f>
        <v/>
      </c>
      <c r="N13135">
        <f>SI.ERROR(BUSCARV(E13135,TablaEstados,4,FALSO),"Sin dato")</f>
        <v/>
      </c>
    </row>
    <row r="13136">
      <c r="A13136" t="inlineStr">
        <is>
          <t>2026</t>
        </is>
      </c>
      <c r="B13136" t="inlineStr">
        <is>
          <t>03</t>
        </is>
      </c>
      <c r="C13136" t="inlineStr">
        <is>
          <t>52010020</t>
        </is>
      </c>
      <c r="D13136" t="inlineStr">
        <is>
          <t>858</t>
        </is>
      </c>
      <c r="E13136" t="inlineStr">
        <is>
          <t>GO</t>
        </is>
      </c>
      <c r="F13136" t="n">
        <v>476</v>
      </c>
      <c r="G13136" t="n">
        <v>476252</v>
      </c>
      <c r="H13136" t="n">
        <v>688385</v>
      </c>
      <c r="I13136" t="inlineStr">
        <is>
          <t>Algodón</t>
        </is>
      </c>
      <c r="J13136">
        <f>SI.ERROR(BUSCARV(D13136,TablaPaises,6,FALSO),"Sin dato")</f>
        <v/>
      </c>
      <c r="K13136">
        <f>SI.ERROR(BUSCARV(C13136,TablaProductos,2,FALSO),"Sin dato")</f>
        <v/>
      </c>
      <c r="L13136">
        <f>SI(H13136&gt;=1000000,"Alto",SI(H13136&gt;=100000,"Medio","Bajo"))</f>
        <v/>
      </c>
      <c r="M13136">
        <f>SI.ERROR(BUSCARV(E13136,TablaEstados,3,FALSO),"Sin dato")</f>
        <v/>
      </c>
      <c r="N13136">
        <f>SI.ERROR(BUSCARV(E13136,TablaEstados,4,FALSO),"Sin dato")</f>
        <v/>
      </c>
    </row>
    <row r="13137">
      <c r="A13137" t="inlineStr">
        <is>
          <t>2026</t>
        </is>
      </c>
      <c r="B13137" t="inlineStr">
        <is>
          <t>03</t>
        </is>
      </c>
      <c r="C13137" t="inlineStr">
        <is>
          <t>12019000</t>
        </is>
      </c>
      <c r="D13137" t="inlineStr">
        <is>
          <t>160</t>
        </is>
      </c>
      <c r="E13137" t="inlineStr">
        <is>
          <t>ES</t>
        </is>
      </c>
      <c r="F13137" t="n">
        <v>26</v>
      </c>
      <c r="G13137" t="n">
        <v>26443</v>
      </c>
      <c r="H13137" t="n">
        <v>10831</v>
      </c>
      <c r="I13137" t="inlineStr">
        <is>
          <t>Soja</t>
        </is>
      </c>
      <c r="J13137">
        <f>SI.ERROR(BUSCARV(D13137,TablaPaises,6,FALSO),"Sin dato")</f>
        <v/>
      </c>
      <c r="K13137">
        <f>SI.ERROR(BUSCARV(C13137,TablaProductos,2,FALSO),"Sin dato")</f>
        <v/>
      </c>
      <c r="L13137">
        <f>SI(H13137&gt;=1000000,"Alto",SI(H13137&gt;=100000,"Medio","Bajo"))</f>
        <v/>
      </c>
      <c r="M13137">
        <f>SI.ERROR(BUSCARV(E13137,TablaEstados,3,FALSO),"Sin dato")</f>
        <v/>
      </c>
      <c r="N13137">
        <f>SI.ERROR(BUSCARV(E13137,TablaEstados,4,FALSO),"Sin dato")</f>
        <v/>
      </c>
    </row>
    <row r="13138">
      <c r="A13138" t="inlineStr">
        <is>
          <t>2026</t>
        </is>
      </c>
      <c r="B13138" t="inlineStr">
        <is>
          <t>04</t>
        </is>
      </c>
      <c r="C13138" t="inlineStr">
        <is>
          <t>09011110</t>
        </is>
      </c>
      <c r="D13138" t="inlineStr">
        <is>
          <t>163</t>
        </is>
      </c>
      <c r="E13138" t="inlineStr">
        <is>
          <t>MG</t>
        </is>
      </c>
      <c r="F13138" t="n">
        <v>26</v>
      </c>
      <c r="G13138" t="n">
        <v>26373</v>
      </c>
      <c r="H13138" t="n">
        <v>156656</v>
      </c>
      <c r="I13138" t="inlineStr">
        <is>
          <t>Café en granos</t>
        </is>
      </c>
      <c r="J13138">
        <f>SI.ERROR(BUSCARV(D13138,TablaPaises,6,FALSO),"Sin dato")</f>
        <v/>
      </c>
      <c r="K13138">
        <f>SI.ERROR(BUSCARV(C13138,TablaProductos,2,FALSO),"Sin dato")</f>
        <v/>
      </c>
      <c r="L13138">
        <f>SI(H13138&gt;=1000000,"Alto",SI(H13138&gt;=100000,"Medio","Bajo"))</f>
        <v/>
      </c>
      <c r="M13138">
        <f>SI.ERROR(BUSCARV(E13138,TablaEstados,3,FALSO),"Sin dato")</f>
        <v/>
      </c>
      <c r="N13138">
        <f>SI.ERROR(BUSCARV(E13138,TablaEstados,4,FALSO),"Sin dato")</f>
        <v/>
      </c>
    </row>
    <row r="13139">
      <c r="A13139" t="inlineStr">
        <is>
          <t>2026</t>
        </is>
      </c>
      <c r="B13139" t="inlineStr">
        <is>
          <t>09</t>
        </is>
      </c>
      <c r="C13139" t="inlineStr">
        <is>
          <t>09011110</t>
        </is>
      </c>
      <c r="D13139" t="inlineStr">
        <is>
          <t>040</t>
        </is>
      </c>
      <c r="E13139" t="inlineStr">
        <is>
          <t>MG</t>
        </is>
      </c>
      <c r="F13139" t="n">
        <v>0</v>
      </c>
      <c r="G13139" t="n">
        <v>50</v>
      </c>
      <c r="H13139" t="n">
        <v>210</v>
      </c>
      <c r="I13139" t="inlineStr">
        <is>
          <t>Café en granos</t>
        </is>
      </c>
      <c r="J13139">
        <f>SI.ERROR(BUSCARV(D13139,TablaPaises,6,FALSO),"Sin dato")</f>
        <v/>
      </c>
      <c r="K13139">
        <f>SI.ERROR(BUSCARV(C13139,TablaProductos,2,FALSO),"Sin dato")</f>
        <v/>
      </c>
      <c r="L13139">
        <f>SI(H13139&gt;=1000000,"Alto",SI(H13139&gt;=100000,"Medio","Bajo"))</f>
        <v/>
      </c>
      <c r="M13139">
        <f>SI.ERROR(BUSCARV(E13139,TablaEstados,3,FALSO),"Sin dato")</f>
        <v/>
      </c>
      <c r="N13139">
        <f>SI.ERROR(BUSCARV(E13139,TablaEstados,4,FALSO),"Sin dato")</f>
        <v/>
      </c>
    </row>
    <row r="13140">
      <c r="A13140" t="inlineStr">
        <is>
          <t>2026</t>
        </is>
      </c>
      <c r="B13140" t="inlineStr">
        <is>
          <t>01</t>
        </is>
      </c>
      <c r="C13140" t="inlineStr">
        <is>
          <t>10059010</t>
        </is>
      </c>
      <c r="D13140" t="inlineStr">
        <is>
          <t>589</t>
        </is>
      </c>
      <c r="E13140" t="inlineStr">
        <is>
          <t>RO</t>
        </is>
      </c>
      <c r="F13140" t="n">
        <v>220500</v>
      </c>
      <c r="G13140" t="n">
        <v>220500</v>
      </c>
      <c r="H13140" t="n">
        <v>43317</v>
      </c>
      <c r="I13140" t="inlineStr">
        <is>
          <t>Milho</t>
        </is>
      </c>
      <c r="J13140">
        <f>SI.ERROR(BUSCARV(D13140,TablaPaises,6,FALSO),"Sin dato")</f>
        <v/>
      </c>
      <c r="K13140">
        <f>SI.ERROR(BUSCARV(C13140,TablaProductos,2,FALSO),"Sin dato")</f>
        <v/>
      </c>
      <c r="L13140">
        <f>SI(H13140&gt;=1000000,"Alto",SI(H13140&gt;=100000,"Medio","Bajo"))</f>
        <v/>
      </c>
      <c r="M13140">
        <f>SI.ERROR(BUSCARV(E13140,TablaEstados,3,FALSO),"Sin dato")</f>
        <v/>
      </c>
      <c r="N13140">
        <f>SI.ERROR(BUSCARV(E13140,TablaEstados,4,FALSO),"Sin dato")</f>
        <v/>
      </c>
    </row>
    <row r="13141">
      <c r="A13141" t="inlineStr">
        <is>
          <t>2026</t>
        </is>
      </c>
      <c r="B13141" t="inlineStr">
        <is>
          <t>07</t>
        </is>
      </c>
      <c r="C13141" t="inlineStr">
        <is>
          <t>12019000</t>
        </is>
      </c>
      <c r="D13141" t="inlineStr">
        <is>
          <t>573</t>
        </is>
      </c>
      <c r="E13141" t="inlineStr">
        <is>
          <t>MT</t>
        </is>
      </c>
      <c r="F13141" t="n">
        <v>38332</v>
      </c>
      <c r="G13141" t="n">
        <v>38331589</v>
      </c>
      <c r="H13141" t="n">
        <v>16996832</v>
      </c>
      <c r="I13141" t="inlineStr">
        <is>
          <t>Soja</t>
        </is>
      </c>
      <c r="J13141">
        <f>SI.ERROR(BUSCARV(D13141,TablaPaises,6,FALSO),"Sin dato")</f>
        <v/>
      </c>
      <c r="K13141">
        <f>SI.ERROR(BUSCARV(C13141,TablaProductos,2,FALSO),"Sin dato")</f>
        <v/>
      </c>
      <c r="L13141">
        <f>SI(H13141&gt;=1000000,"Alto",SI(H13141&gt;=100000,"Medio","Bajo"))</f>
        <v/>
      </c>
      <c r="M13141">
        <f>SI.ERROR(BUSCARV(E13141,TablaEstados,3,FALSO),"Sin dato")</f>
        <v/>
      </c>
      <c r="N13141">
        <f>SI.ERROR(BUSCARV(E13141,TablaEstados,4,FALSO),"Sin dato")</f>
        <v/>
      </c>
    </row>
    <row r="13142">
      <c r="A13142" t="inlineStr">
        <is>
          <t>2026</t>
        </is>
      </c>
      <c r="B13142" t="inlineStr">
        <is>
          <t>07</t>
        </is>
      </c>
      <c r="C13142" t="inlineStr">
        <is>
          <t>52010020</t>
        </is>
      </c>
      <c r="D13142" t="inlineStr">
        <is>
          <t>081</t>
        </is>
      </c>
      <c r="E13142" t="inlineStr">
        <is>
          <t>SP</t>
        </is>
      </c>
      <c r="F13142" t="n">
        <v>2261</v>
      </c>
      <c r="G13142" t="n">
        <v>2261095</v>
      </c>
      <c r="H13142" t="n">
        <v>4173823</v>
      </c>
      <c r="I13142" t="inlineStr">
        <is>
          <t>Algodón</t>
        </is>
      </c>
      <c r="J13142">
        <f>SI.ERROR(BUSCARV(D13142,TablaPaises,6,FALSO),"Sin dato")</f>
        <v/>
      </c>
      <c r="K13142">
        <f>SI.ERROR(BUSCARV(C13142,TablaProductos,2,FALSO),"Sin dato")</f>
        <v/>
      </c>
      <c r="L13142">
        <f>SI(H13142&gt;=1000000,"Alto",SI(H13142&gt;=100000,"Medio","Bajo"))</f>
        <v/>
      </c>
      <c r="M13142">
        <f>SI.ERROR(BUSCARV(E13142,TablaEstados,3,FALSO),"Sin dato")</f>
        <v/>
      </c>
      <c r="N13142">
        <f>SI.ERROR(BUSCARV(E13142,TablaEstados,4,FALSO),"Sin dato")</f>
        <v/>
      </c>
    </row>
    <row r="13143">
      <c r="A13143" t="inlineStr">
        <is>
          <t>2026</t>
        </is>
      </c>
      <c r="B13143" t="inlineStr">
        <is>
          <t>08</t>
        </is>
      </c>
      <c r="C13143" t="inlineStr">
        <is>
          <t>12019000</t>
        </is>
      </c>
      <c r="D13143" t="inlineStr">
        <is>
          <t>628</t>
        </is>
      </c>
      <c r="E13143" t="inlineStr">
        <is>
          <t>PR</t>
        </is>
      </c>
      <c r="F13143" t="n">
        <v>0</v>
      </c>
      <c r="G13143" t="n">
        <v>106</v>
      </c>
      <c r="H13143" t="n">
        <v>10190</v>
      </c>
      <c r="I13143" t="inlineStr">
        <is>
          <t>Soja</t>
        </is>
      </c>
      <c r="J13143">
        <f>SI.ERROR(BUSCARV(D13143,TablaPaises,6,FALSO),"Sin dato")</f>
        <v/>
      </c>
      <c r="K13143">
        <f>SI.ERROR(BUSCARV(C13143,TablaProductos,2,FALSO),"Sin dato")</f>
        <v/>
      </c>
      <c r="L13143">
        <f>SI(H13143&gt;=1000000,"Alto",SI(H13143&gt;=100000,"Medio","Bajo"))</f>
        <v/>
      </c>
      <c r="M13143">
        <f>SI.ERROR(BUSCARV(E13143,TablaEstados,3,FALSO),"Sin dato")</f>
        <v/>
      </c>
      <c r="N13143">
        <f>SI.ERROR(BUSCARV(E13143,TablaEstados,4,FALSO),"Sin dato")</f>
        <v/>
      </c>
    </row>
    <row r="13144">
      <c r="A13144" t="inlineStr">
        <is>
          <t>2026</t>
        </is>
      </c>
      <c r="B13144" t="inlineStr">
        <is>
          <t>07</t>
        </is>
      </c>
      <c r="C13144" t="inlineStr">
        <is>
          <t>09011110</t>
        </is>
      </c>
      <c r="D13144" t="inlineStr">
        <is>
          <t>069</t>
        </is>
      </c>
      <c r="E13144" t="inlineStr">
        <is>
          <t>MG</t>
        </is>
      </c>
      <c r="F13144" t="n">
        <v>26400</v>
      </c>
      <c r="G13144" t="n">
        <v>26400</v>
      </c>
      <c r="H13144" t="n">
        <v>180954</v>
      </c>
      <c r="I13144" t="inlineStr">
        <is>
          <t>Café en granos</t>
        </is>
      </c>
      <c r="J13144">
        <f>SI.ERROR(BUSCARV(D13144,TablaPaises,6,FALSO),"Sin dato")</f>
        <v/>
      </c>
      <c r="K13144">
        <f>SI.ERROR(BUSCARV(C13144,TablaProductos,2,FALSO),"Sin dato")</f>
        <v/>
      </c>
      <c r="L13144">
        <f>SI(H13144&gt;=1000000,"Alto",SI(H13144&gt;=100000,"Medio","Bajo"))</f>
        <v/>
      </c>
      <c r="M13144">
        <f>SI.ERROR(BUSCARV(E13144,TablaEstados,3,FALSO),"Sin dato")</f>
        <v/>
      </c>
      <c r="N13144">
        <f>SI.ERROR(BUSCARV(E13144,TablaEstados,4,FALSO),"Sin dato")</f>
        <v/>
      </c>
    </row>
    <row r="13145">
      <c r="A13145" t="inlineStr">
        <is>
          <t>2026</t>
        </is>
      </c>
      <c r="B13145" t="inlineStr">
        <is>
          <t>08</t>
        </is>
      </c>
      <c r="C13145" t="inlineStr">
        <is>
          <t>09011110</t>
        </is>
      </c>
      <c r="D13145" t="inlineStr">
        <is>
          <t>149</t>
        </is>
      </c>
      <c r="E13145" t="inlineStr">
        <is>
          <t>ES</t>
        </is>
      </c>
      <c r="F13145" t="n">
        <v>60</v>
      </c>
      <c r="G13145" t="n">
        <v>60000</v>
      </c>
      <c r="H13145" t="n">
        <v>202397</v>
      </c>
      <c r="I13145" t="inlineStr">
        <is>
          <t>Café en granos</t>
        </is>
      </c>
      <c r="J13145">
        <f>SI.ERROR(BUSCARV(D13145,TablaPaises,6,FALSO),"Sin dato")</f>
        <v/>
      </c>
      <c r="K13145">
        <f>SI.ERROR(BUSCARV(C13145,TablaProductos,2,FALSO),"Sin dato")</f>
        <v/>
      </c>
      <c r="L13145">
        <f>SI(H13145&gt;=1000000,"Alto",SI(H13145&gt;=100000,"Medio","Bajo"))</f>
        <v/>
      </c>
      <c r="M13145">
        <f>SI.ERROR(BUSCARV(E13145,TablaEstados,3,FALSO),"Sin dato")</f>
        <v/>
      </c>
      <c r="N13145">
        <f>SI.ERROR(BUSCARV(E13145,TablaEstados,4,FALSO),"Sin dato")</f>
        <v/>
      </c>
    </row>
    <row r="13146">
      <c r="A13146" t="inlineStr">
        <is>
          <t>2026</t>
        </is>
      </c>
      <c r="B13146" t="inlineStr">
        <is>
          <t>03</t>
        </is>
      </c>
      <c r="C13146" t="inlineStr">
        <is>
          <t>52010020</t>
        </is>
      </c>
      <c r="D13146" t="inlineStr">
        <is>
          <t>576</t>
        </is>
      </c>
      <c r="E13146" t="inlineStr">
        <is>
          <t>TO</t>
        </is>
      </c>
      <c r="F13146" t="n">
        <v>51</v>
      </c>
      <c r="G13146" t="n">
        <v>50856</v>
      </c>
      <c r="H13146" t="n">
        <v>77613</v>
      </c>
      <c r="I13146" t="inlineStr">
        <is>
          <t>Algodón</t>
        </is>
      </c>
      <c r="J13146">
        <f>SI.ERROR(BUSCARV(D13146,TablaPaises,6,FALSO),"Sin dato")</f>
        <v/>
      </c>
      <c r="K13146">
        <f>SI.ERROR(BUSCARV(C13146,TablaProductos,2,FALSO),"Sin dato")</f>
        <v/>
      </c>
      <c r="L13146">
        <f>SI(H13146&gt;=1000000,"Alto",SI(H13146&gt;=100000,"Medio","Bajo"))</f>
        <v/>
      </c>
      <c r="M13146">
        <f>SI.ERROR(BUSCARV(E13146,TablaEstados,3,FALSO),"Sin dato")</f>
        <v/>
      </c>
      <c r="N13146">
        <f>SI.ERROR(BUSCARV(E13146,TablaEstados,4,FALSO),"Sin dato")</f>
        <v/>
      </c>
    </row>
    <row r="13147">
      <c r="A13147" t="inlineStr">
        <is>
          <t>2026</t>
        </is>
      </c>
      <c r="B13147" t="inlineStr">
        <is>
          <t>03</t>
        </is>
      </c>
      <c r="C13147" t="inlineStr">
        <is>
          <t>12019000</t>
        </is>
      </c>
      <c r="D13147" t="inlineStr">
        <is>
          <t>776</t>
        </is>
      </c>
      <c r="E13147" t="inlineStr">
        <is>
          <t>SC</t>
        </is>
      </c>
      <c r="F13147" t="n">
        <v>347</v>
      </c>
      <c r="G13147" t="n">
        <v>347019</v>
      </c>
      <c r="H13147" t="n">
        <v>143576</v>
      </c>
      <c r="I13147" t="inlineStr">
        <is>
          <t>Soja</t>
        </is>
      </c>
      <c r="J13147">
        <f>SI.ERROR(BUSCARV(D13147,TablaPaises,6,FALSO),"Sin dato")</f>
        <v/>
      </c>
      <c r="K13147">
        <f>SI.ERROR(BUSCARV(C13147,TablaProductos,2,FALSO),"Sin dato")</f>
        <v/>
      </c>
      <c r="L13147">
        <f>SI(H13147&gt;=1000000,"Alto",SI(H13147&gt;=100000,"Medio","Bajo"))</f>
        <v/>
      </c>
      <c r="M13147">
        <f>SI.ERROR(BUSCARV(E13147,TablaEstados,3,FALSO),"Sin dato")</f>
        <v/>
      </c>
      <c r="N13147">
        <f>SI.ERROR(BUSCARV(E13147,TablaEstados,4,FALSO),"Sin dato")</f>
        <v/>
      </c>
    </row>
    <row r="13148">
      <c r="A13148" t="inlineStr">
        <is>
          <t>2026</t>
        </is>
      </c>
      <c r="B13148" t="inlineStr">
        <is>
          <t>02</t>
        </is>
      </c>
      <c r="C13148" t="inlineStr">
        <is>
          <t>52010020</t>
        </is>
      </c>
      <c r="D13148" t="inlineStr">
        <is>
          <t>361</t>
        </is>
      </c>
      <c r="E13148" t="inlineStr">
        <is>
          <t>RO</t>
        </is>
      </c>
      <c r="F13148" t="n">
        <v>227</v>
      </c>
      <c r="G13148" t="n">
        <v>226853</v>
      </c>
      <c r="H13148" t="n">
        <v>342287</v>
      </c>
      <c r="I13148" t="inlineStr">
        <is>
          <t>Algodón</t>
        </is>
      </c>
      <c r="J13148">
        <f>SI.ERROR(BUSCARV(D13148,TablaPaises,6,FALSO),"Sin dato")</f>
        <v/>
      </c>
      <c r="K13148">
        <f>SI.ERROR(BUSCARV(C13148,TablaProductos,2,FALSO),"Sin dato")</f>
        <v/>
      </c>
      <c r="L13148">
        <f>SI(H13148&gt;=1000000,"Alto",SI(H13148&gt;=100000,"Medio","Bajo"))</f>
        <v/>
      </c>
      <c r="M13148">
        <f>SI.ERROR(BUSCARV(E13148,TablaEstados,3,FALSO),"Sin dato")</f>
        <v/>
      </c>
      <c r="N13148">
        <f>SI.ERROR(BUSCARV(E13148,TablaEstados,4,FALSO),"Sin dato")</f>
        <v/>
      </c>
    </row>
    <row r="13149">
      <c r="A13149" t="inlineStr">
        <is>
          <t>2026</t>
        </is>
      </c>
      <c r="B13149" t="inlineStr">
        <is>
          <t>01</t>
        </is>
      </c>
      <c r="C13149" t="inlineStr">
        <is>
          <t>09011110</t>
        </is>
      </c>
      <c r="D13149" t="inlineStr">
        <is>
          <t>493</t>
        </is>
      </c>
      <c r="E13149" t="inlineStr">
        <is>
          <t>SP</t>
        </is>
      </c>
      <c r="F13149" t="n">
        <v>20</v>
      </c>
      <c r="G13149" t="n">
        <v>20000</v>
      </c>
      <c r="H13149" t="n">
        <v>160210</v>
      </c>
      <c r="I13149" t="inlineStr">
        <is>
          <t>Café en granos</t>
        </is>
      </c>
      <c r="J13149">
        <f>SI.ERROR(BUSCARV(D13149,TablaPaises,6,FALSO),"Sin dato")</f>
        <v/>
      </c>
      <c r="K13149">
        <f>SI.ERROR(BUSCARV(C13149,TablaProductos,2,FALSO),"Sin dato")</f>
        <v/>
      </c>
      <c r="L13149">
        <f>SI(H13149&gt;=1000000,"Alto",SI(H13149&gt;=100000,"Medio","Bajo"))</f>
        <v/>
      </c>
      <c r="M13149">
        <f>SI.ERROR(BUSCARV(E13149,TablaEstados,3,FALSO),"Sin dato")</f>
        <v/>
      </c>
      <c r="N13149">
        <f>SI.ERROR(BUSCARV(E13149,TablaEstados,4,FALSO),"Sin dato")</f>
        <v/>
      </c>
    </row>
    <row r="13150">
      <c r="A13150" t="inlineStr">
        <is>
          <t>2026</t>
        </is>
      </c>
      <c r="B13150" t="inlineStr">
        <is>
          <t>06</t>
        </is>
      </c>
      <c r="C13150" t="inlineStr">
        <is>
          <t>52010020</t>
        </is>
      </c>
      <c r="D13150" t="inlineStr">
        <is>
          <t>365</t>
        </is>
      </c>
      <c r="E13150" t="inlineStr">
        <is>
          <t>MT</t>
        </is>
      </c>
      <c r="F13150" t="n">
        <v>501</v>
      </c>
      <c r="G13150" t="n">
        <v>500671</v>
      </c>
      <c r="H13150" t="n">
        <v>831495</v>
      </c>
      <c r="I13150" t="inlineStr">
        <is>
          <t>Algodón</t>
        </is>
      </c>
      <c r="J13150">
        <f>SI.ERROR(BUSCARV(D13150,TablaPaises,6,FALSO),"Sin dato")</f>
        <v/>
      </c>
      <c r="K13150">
        <f>SI.ERROR(BUSCARV(C13150,TablaProductos,2,FALSO),"Sin dato")</f>
        <v/>
      </c>
      <c r="L13150">
        <f>SI(H13150&gt;=1000000,"Alto",SI(H13150&gt;=100000,"Medio","Bajo"))</f>
        <v/>
      </c>
      <c r="M13150">
        <f>SI.ERROR(BUSCARV(E13150,TablaEstados,3,FALSO),"Sin dato")</f>
        <v/>
      </c>
      <c r="N13150">
        <f>SI.ERROR(BUSCARV(E13150,TablaEstados,4,FALSO),"Sin dato")</f>
        <v/>
      </c>
    </row>
    <row r="13151">
      <c r="A13151" t="inlineStr">
        <is>
          <t>2026</t>
        </is>
      </c>
      <c r="B13151" t="inlineStr">
        <is>
          <t>05</t>
        </is>
      </c>
      <c r="C13151" t="inlineStr">
        <is>
          <t>09011110</t>
        </is>
      </c>
      <c r="D13151" t="inlineStr">
        <is>
          <t>427</t>
        </is>
      </c>
      <c r="E13151" t="inlineStr">
        <is>
          <t>SP</t>
        </is>
      </c>
      <c r="F13151" t="n">
        <v>154</v>
      </c>
      <c r="G13151" t="n">
        <v>154255</v>
      </c>
      <c r="H13151" t="n">
        <v>961313</v>
      </c>
      <c r="I13151" t="inlineStr">
        <is>
          <t>Café en granos</t>
        </is>
      </c>
      <c r="J13151">
        <f>SI.ERROR(BUSCARV(D13151,TablaPaises,6,FALSO),"Sin dato")</f>
        <v/>
      </c>
      <c r="K13151">
        <f>SI.ERROR(BUSCARV(C13151,TablaProductos,2,FALSO),"Sin dato")</f>
        <v/>
      </c>
      <c r="L13151">
        <f>SI(H13151&gt;=1000000,"Alto",SI(H13151&gt;=100000,"Medio","Bajo"))</f>
        <v/>
      </c>
      <c r="M13151">
        <f>SI.ERROR(BUSCARV(E13151,TablaEstados,3,FALSO),"Sin dato")</f>
        <v/>
      </c>
      <c r="N13151">
        <f>SI.ERROR(BUSCARV(E13151,TablaEstados,4,FALSO),"Sin dato")</f>
        <v/>
      </c>
    </row>
    <row r="13152">
      <c r="A13152" t="inlineStr">
        <is>
          <t>2026</t>
        </is>
      </c>
      <c r="B13152" t="inlineStr">
        <is>
          <t>04</t>
        </is>
      </c>
      <c r="C13152" t="inlineStr">
        <is>
          <t>09011110</t>
        </is>
      </c>
      <c r="D13152" t="inlineStr">
        <is>
          <t>244</t>
        </is>
      </c>
      <c r="E13152" t="inlineStr">
        <is>
          <t>MG</t>
        </is>
      </c>
      <c r="F13152" t="n">
        <v>187</v>
      </c>
      <c r="G13152" t="n">
        <v>187575</v>
      </c>
      <c r="H13152" t="n">
        <v>1314730</v>
      </c>
      <c r="I13152" t="inlineStr">
        <is>
          <t>Café en granos</t>
        </is>
      </c>
      <c r="J13152">
        <f>SI.ERROR(BUSCARV(D13152,TablaPaises,6,FALSO),"Sin dato")</f>
        <v/>
      </c>
      <c r="K13152">
        <f>SI.ERROR(BUSCARV(C13152,TablaProductos,2,FALSO),"Sin dato")</f>
        <v/>
      </c>
      <c r="L13152">
        <f>SI(H13152&gt;=1000000,"Alto",SI(H13152&gt;=100000,"Medio","Bajo"))</f>
        <v/>
      </c>
      <c r="M13152">
        <f>SI.ERROR(BUSCARV(E13152,TablaEstados,3,FALSO),"Sin dato")</f>
        <v/>
      </c>
      <c r="N13152">
        <f>SI.ERROR(BUSCARV(E13152,TablaEstados,4,FALSO),"Sin dato")</f>
        <v/>
      </c>
    </row>
    <row r="13153">
      <c r="A13153" t="inlineStr">
        <is>
          <t>2026</t>
        </is>
      </c>
      <c r="B13153" t="inlineStr">
        <is>
          <t>06</t>
        </is>
      </c>
      <c r="C13153" t="inlineStr">
        <is>
          <t>09011110</t>
        </is>
      </c>
      <c r="D13153" t="inlineStr">
        <is>
          <t>017</t>
        </is>
      </c>
      <c r="E13153" t="inlineStr">
        <is>
          <t>MG</t>
        </is>
      </c>
      <c r="F13153" t="n">
        <v>45</v>
      </c>
      <c r="G13153" t="n">
        <v>45548</v>
      </c>
      <c r="H13153" t="n">
        <v>271200</v>
      </c>
      <c r="I13153" t="inlineStr">
        <is>
          <t>Café en granos</t>
        </is>
      </c>
      <c r="J13153">
        <f>SI.ERROR(BUSCARV(D13153,TablaPaises,6,FALSO),"Sin dato")</f>
        <v/>
      </c>
      <c r="K13153">
        <f>SI.ERROR(BUSCARV(C13153,TablaProductos,2,FALSO),"Sin dato")</f>
        <v/>
      </c>
      <c r="L13153">
        <f>SI(H13153&gt;=1000000,"Alto",SI(H13153&gt;=100000,"Medio","Bajo"))</f>
        <v/>
      </c>
      <c r="M13153">
        <f>SI.ERROR(BUSCARV(E13153,TablaEstados,3,FALSO),"Sin dato")</f>
        <v/>
      </c>
      <c r="N13153">
        <f>SI.ERROR(BUSCARV(E13153,TablaEstados,4,FALSO),"Sin dato")</f>
        <v/>
      </c>
    </row>
    <row r="13154">
      <c r="A13154" t="inlineStr">
        <is>
          <t>2026</t>
        </is>
      </c>
      <c r="B13154" t="inlineStr">
        <is>
          <t>02</t>
        </is>
      </c>
      <c r="C13154" t="inlineStr">
        <is>
          <t>09011110</t>
        </is>
      </c>
      <c r="D13154" t="inlineStr">
        <is>
          <t>023</t>
        </is>
      </c>
      <c r="E13154" t="inlineStr">
        <is>
          <t>PR</t>
        </is>
      </c>
      <c r="F13154" t="n">
        <v>280</v>
      </c>
      <c r="G13154" t="n">
        <v>279200</v>
      </c>
      <c r="H13154" t="n">
        <v>2145908</v>
      </c>
      <c r="I13154" t="inlineStr">
        <is>
          <t>Café en granos</t>
        </is>
      </c>
      <c r="J13154">
        <f>SI.ERROR(BUSCARV(D13154,TablaPaises,6,FALSO),"Sin dato")</f>
        <v/>
      </c>
      <c r="K13154">
        <f>SI.ERROR(BUSCARV(C13154,TablaProductos,2,FALSO),"Sin dato")</f>
        <v/>
      </c>
      <c r="L13154">
        <f>SI(H13154&gt;=1000000,"Alto",SI(H13154&gt;=100000,"Medio","Bajo"))</f>
        <v/>
      </c>
      <c r="M13154">
        <f>SI.ERROR(BUSCARV(E13154,TablaEstados,3,FALSO),"Sin dato")</f>
        <v/>
      </c>
      <c r="N13154">
        <f>SI.ERROR(BUSCARV(E13154,TablaEstados,4,FALSO),"Sin dato")</f>
        <v/>
      </c>
    </row>
    <row r="13155">
      <c r="A13155" t="inlineStr">
        <is>
          <t>2026</t>
        </is>
      </c>
      <c r="B13155" t="inlineStr">
        <is>
          <t>09</t>
        </is>
      </c>
      <c r="C13155" t="inlineStr">
        <is>
          <t>52010020</t>
        </is>
      </c>
      <c r="D13155" t="inlineStr">
        <is>
          <t>361</t>
        </is>
      </c>
      <c r="E13155" t="inlineStr">
        <is>
          <t>RO</t>
        </is>
      </c>
      <c r="F13155" t="n">
        <v>316</v>
      </c>
      <c r="G13155" t="n">
        <v>316698</v>
      </c>
      <c r="H13155" t="n">
        <v>524379</v>
      </c>
      <c r="I13155" t="inlineStr">
        <is>
          <t>Algodón</t>
        </is>
      </c>
      <c r="J13155">
        <f>SI.ERROR(BUSCARV(D13155,TablaPaises,6,FALSO),"Sin dato")</f>
        <v/>
      </c>
      <c r="K13155">
        <f>SI.ERROR(BUSCARV(C13155,TablaProductos,2,FALSO),"Sin dato")</f>
        <v/>
      </c>
      <c r="L13155">
        <f>SI(H13155&gt;=1000000,"Alto",SI(H13155&gt;=100000,"Medio","Bajo"))</f>
        <v/>
      </c>
      <c r="M13155">
        <f>SI.ERROR(BUSCARV(E13155,TablaEstados,3,FALSO),"Sin dato")</f>
        <v/>
      </c>
      <c r="N13155">
        <f>SI.ERROR(BUSCARV(E13155,TablaEstados,4,FALSO),"Sin dato")</f>
        <v/>
      </c>
    </row>
    <row r="13156">
      <c r="A13156" t="inlineStr">
        <is>
          <t>2026</t>
        </is>
      </c>
      <c r="B13156" t="inlineStr">
        <is>
          <t>05</t>
        </is>
      </c>
      <c r="C13156" t="inlineStr">
        <is>
          <t>10059010</t>
        </is>
      </c>
      <c r="D13156" t="inlineStr">
        <is>
          <t>053</t>
        </is>
      </c>
      <c r="E13156" t="inlineStr">
        <is>
          <t>MT</t>
        </is>
      </c>
      <c r="F13156" t="n">
        <v>78000</v>
      </c>
      <c r="G13156" t="n">
        <v>78000</v>
      </c>
      <c r="H13156" t="n">
        <v>36660</v>
      </c>
      <c r="I13156" t="inlineStr">
        <is>
          <t>Milho</t>
        </is>
      </c>
      <c r="J13156">
        <f>SI.ERROR(BUSCARV(D13156,TablaPaises,6,FALSO),"Sin dato")</f>
        <v/>
      </c>
      <c r="K13156">
        <f>SI.ERROR(BUSCARV(C13156,TablaProductos,2,FALSO),"Sin dato")</f>
        <v/>
      </c>
      <c r="L13156">
        <f>SI(H13156&gt;=1000000,"Alto",SI(H13156&gt;=100000,"Medio","Bajo"))</f>
        <v/>
      </c>
      <c r="M13156">
        <f>SI.ERROR(BUSCARV(E13156,TablaEstados,3,FALSO),"Sin dato")</f>
        <v/>
      </c>
      <c r="N13156">
        <f>SI.ERROR(BUSCARV(E13156,TablaEstados,4,FALSO),"Sin dato")</f>
        <v/>
      </c>
    </row>
    <row r="13157">
      <c r="A13157" t="inlineStr">
        <is>
          <t>2026</t>
        </is>
      </c>
      <c r="B13157" t="inlineStr">
        <is>
          <t>01</t>
        </is>
      </c>
      <c r="C13157" t="inlineStr">
        <is>
          <t>12019000</t>
        </is>
      </c>
      <c r="D13157" t="inlineStr">
        <is>
          <t>245</t>
        </is>
      </c>
      <c r="E13157" t="inlineStr">
        <is>
          <t>PI</t>
        </is>
      </c>
      <c r="F13157" t="n">
        <v>5988</v>
      </c>
      <c r="G13157" t="n">
        <v>5988101</v>
      </c>
      <c r="H13157" t="n">
        <v>2733389</v>
      </c>
      <c r="I13157" t="inlineStr">
        <is>
          <t>Soja</t>
        </is>
      </c>
      <c r="J13157">
        <f>SI.ERROR(BUSCARV(D13157,TablaPaises,6,FALSO),"Sin dato")</f>
        <v/>
      </c>
      <c r="K13157">
        <f>SI.ERROR(BUSCARV(C13157,TablaProductos,2,FALSO),"Sin dato")</f>
        <v/>
      </c>
      <c r="L13157">
        <f>SI(H13157&gt;=1000000,"Alto",SI(H13157&gt;=100000,"Medio","Bajo"))</f>
        <v/>
      </c>
      <c r="M13157">
        <f>SI.ERROR(BUSCARV(E13157,TablaEstados,3,FALSO),"Sin dato")</f>
        <v/>
      </c>
      <c r="N13157">
        <f>SI.ERROR(BUSCARV(E13157,TablaEstados,4,FALSO),"Sin dato")</f>
        <v/>
      </c>
    </row>
    <row r="13158">
      <c r="A13158" t="inlineStr">
        <is>
          <t>2026</t>
        </is>
      </c>
      <c r="B13158" t="inlineStr">
        <is>
          <t>07</t>
        </is>
      </c>
      <c r="C13158" t="inlineStr">
        <is>
          <t>52010020</t>
        </is>
      </c>
      <c r="D13158" t="inlineStr">
        <is>
          <t>081</t>
        </is>
      </c>
      <c r="E13158" t="inlineStr">
        <is>
          <t>RO</t>
        </is>
      </c>
      <c r="F13158" t="n">
        <v>128</v>
      </c>
      <c r="G13158" t="n">
        <v>127970</v>
      </c>
      <c r="H13158" t="n">
        <v>195516</v>
      </c>
      <c r="I13158" t="inlineStr">
        <is>
          <t>Algodón</t>
        </is>
      </c>
      <c r="J13158">
        <f>SI.ERROR(BUSCARV(D13158,TablaPaises,6,FALSO),"Sin dato")</f>
        <v/>
      </c>
      <c r="K13158">
        <f>SI.ERROR(BUSCARV(C13158,TablaProductos,2,FALSO),"Sin dato")</f>
        <v/>
      </c>
      <c r="L13158">
        <f>SI(H13158&gt;=1000000,"Alto",SI(H13158&gt;=100000,"Medio","Bajo"))</f>
        <v/>
      </c>
      <c r="M13158">
        <f>SI.ERROR(BUSCARV(E13158,TablaEstados,3,FALSO),"Sin dato")</f>
        <v/>
      </c>
      <c r="N13158">
        <f>SI.ERROR(BUSCARV(E13158,TablaEstados,4,FALSO),"Sin dato")</f>
        <v/>
      </c>
    </row>
    <row r="13159">
      <c r="A13159" t="inlineStr">
        <is>
          <t>2026</t>
        </is>
      </c>
      <c r="B13159" t="inlineStr">
        <is>
          <t>09</t>
        </is>
      </c>
      <c r="C13159" t="inlineStr">
        <is>
          <t>12019000</t>
        </is>
      </c>
      <c r="D13159" t="inlineStr">
        <is>
          <t>628</t>
        </is>
      </c>
      <c r="E13159" t="inlineStr">
        <is>
          <t>MA</t>
        </is>
      </c>
      <c r="F13159" t="n">
        <v>31668</v>
      </c>
      <c r="G13159" t="n">
        <v>31667408</v>
      </c>
      <c r="H13159" t="n">
        <v>15266688</v>
      </c>
      <c r="I13159" t="inlineStr">
        <is>
          <t>Soja</t>
        </is>
      </c>
      <c r="J13159">
        <f>SI.ERROR(BUSCARV(D13159,TablaPaises,6,FALSO),"Sin dato")</f>
        <v/>
      </c>
      <c r="K13159">
        <f>SI.ERROR(BUSCARV(C13159,TablaProductos,2,FALSO),"Sin dato")</f>
        <v/>
      </c>
      <c r="L13159">
        <f>SI(H13159&gt;=1000000,"Alto",SI(H13159&gt;=100000,"Medio","Bajo"))</f>
        <v/>
      </c>
      <c r="M13159">
        <f>SI.ERROR(BUSCARV(E13159,TablaEstados,3,FALSO),"Sin dato")</f>
        <v/>
      </c>
      <c r="N13159">
        <f>SI.ERROR(BUSCARV(E13159,TablaEstados,4,FALSO),"Sin dato")</f>
        <v/>
      </c>
    </row>
    <row r="13160">
      <c r="A13160" t="inlineStr">
        <is>
          <t>2026</t>
        </is>
      </c>
      <c r="B13160" t="inlineStr">
        <is>
          <t>05</t>
        </is>
      </c>
      <c r="C13160" t="inlineStr">
        <is>
          <t>09011200</t>
        </is>
      </c>
      <c r="D13160" t="inlineStr">
        <is>
          <t>548</t>
        </is>
      </c>
      <c r="E13160" t="inlineStr">
        <is>
          <t>ES</t>
        </is>
      </c>
      <c r="F13160" t="n">
        <v>19200</v>
      </c>
      <c r="G13160" t="n">
        <v>19200</v>
      </c>
      <c r="H13160" t="n">
        <v>121505</v>
      </c>
      <c r="I13160" t="inlineStr">
        <is>
          <t>Café en granos</t>
        </is>
      </c>
      <c r="J13160">
        <f>SI.ERROR(BUSCARV(D13160,TablaPaises,6,FALSO),"Sin dato")</f>
        <v/>
      </c>
      <c r="K13160">
        <f>SI.ERROR(BUSCARV(C13160,TablaProductos,2,FALSO),"Sin dato")</f>
        <v/>
      </c>
      <c r="L13160">
        <f>SI(H13160&gt;=1000000,"Alto",SI(H13160&gt;=100000,"Medio","Bajo"))</f>
        <v/>
      </c>
      <c r="M13160">
        <f>SI.ERROR(BUSCARV(E13160,TablaEstados,3,FALSO),"Sin dato")</f>
        <v/>
      </c>
      <c r="N13160">
        <f>SI.ERROR(BUSCARV(E13160,TablaEstados,4,FALSO),"Sin dato")</f>
        <v/>
      </c>
    </row>
    <row r="13161">
      <c r="A13161" t="inlineStr">
        <is>
          <t>2026</t>
        </is>
      </c>
      <c r="B13161" t="inlineStr">
        <is>
          <t>09</t>
        </is>
      </c>
      <c r="C13161" t="inlineStr">
        <is>
          <t>12019000</t>
        </is>
      </c>
      <c r="D13161" t="inlineStr">
        <is>
          <t>858</t>
        </is>
      </c>
      <c r="E13161" t="inlineStr">
        <is>
          <t>TO</t>
        </is>
      </c>
      <c r="F13161" t="n">
        <v>1825</v>
      </c>
      <c r="G13161" t="n">
        <v>1825444</v>
      </c>
      <c r="H13161" t="n">
        <v>915954</v>
      </c>
      <c r="I13161" t="inlineStr">
        <is>
          <t>Soja</t>
        </is>
      </c>
      <c r="J13161">
        <f>SI.ERROR(BUSCARV(D13161,TablaPaises,6,FALSO),"Sin dato")</f>
        <v/>
      </c>
      <c r="K13161">
        <f>SI.ERROR(BUSCARV(C13161,TablaProductos,2,FALSO),"Sin dato")</f>
        <v/>
      </c>
      <c r="L13161">
        <f>SI(H13161&gt;=1000000,"Alto",SI(H13161&gt;=100000,"Medio","Bajo"))</f>
        <v/>
      </c>
      <c r="M13161">
        <f>SI.ERROR(BUSCARV(E13161,TablaEstados,3,FALSO),"Sin dato")</f>
        <v/>
      </c>
      <c r="N13161">
        <f>SI.ERROR(BUSCARV(E13161,TablaEstados,4,FALSO),"Sin dato")</f>
        <v/>
      </c>
    </row>
    <row r="13162">
      <c r="A13162" t="inlineStr">
        <is>
          <t>2026</t>
        </is>
      </c>
      <c r="B13162" t="inlineStr">
        <is>
          <t>08</t>
        </is>
      </c>
      <c r="C13162" t="inlineStr">
        <is>
          <t>12019000</t>
        </is>
      </c>
      <c r="D13162" t="inlineStr">
        <is>
          <t>369</t>
        </is>
      </c>
      <c r="E13162" t="inlineStr">
        <is>
          <t>SC</t>
        </is>
      </c>
      <c r="F13162" t="n">
        <v>1900</v>
      </c>
      <c r="G13162" t="n">
        <v>1899970</v>
      </c>
      <c r="H13162" t="n">
        <v>927850</v>
      </c>
      <c r="I13162" t="inlineStr">
        <is>
          <t>Soja</t>
        </is>
      </c>
      <c r="J13162">
        <f>SI.ERROR(BUSCARV(D13162,TablaPaises,6,FALSO),"Sin dato")</f>
        <v/>
      </c>
      <c r="K13162">
        <f>SI.ERROR(BUSCARV(C13162,TablaProductos,2,FALSO),"Sin dato")</f>
        <v/>
      </c>
      <c r="L13162">
        <f>SI(H13162&gt;=1000000,"Alto",SI(H13162&gt;=100000,"Medio","Bajo"))</f>
        <v/>
      </c>
      <c r="M13162">
        <f>SI.ERROR(BUSCARV(E13162,TablaEstados,3,FALSO),"Sin dato")</f>
        <v/>
      </c>
      <c r="N13162">
        <f>SI.ERROR(BUSCARV(E13162,TablaEstados,4,FALSO),"Sin dato")</f>
        <v/>
      </c>
    </row>
    <row r="13163">
      <c r="A13163" t="inlineStr">
        <is>
          <t>2026</t>
        </is>
      </c>
      <c r="B13163" t="inlineStr">
        <is>
          <t>06</t>
        </is>
      </c>
      <c r="C13163" t="inlineStr">
        <is>
          <t>09011110</t>
        </is>
      </c>
      <c r="D13163" t="inlineStr">
        <is>
          <t>858</t>
        </is>
      </c>
      <c r="E13163" t="inlineStr">
        <is>
          <t>ES</t>
        </is>
      </c>
      <c r="F13163" t="n">
        <v>192</v>
      </c>
      <c r="G13163" t="n">
        <v>192000</v>
      </c>
      <c r="H13163" t="n">
        <v>637999</v>
      </c>
      <c r="I13163" t="inlineStr">
        <is>
          <t>Café en granos</t>
        </is>
      </c>
      <c r="J13163">
        <f>SI.ERROR(BUSCARV(D13163,TablaPaises,6,FALSO),"Sin dato")</f>
        <v/>
      </c>
      <c r="K13163">
        <f>SI.ERROR(BUSCARV(C13163,TablaProductos,2,FALSO),"Sin dato")</f>
        <v/>
      </c>
      <c r="L13163">
        <f>SI(H13163&gt;=1000000,"Alto",SI(H13163&gt;=100000,"Medio","Bajo"))</f>
        <v/>
      </c>
      <c r="M13163">
        <f>SI.ERROR(BUSCARV(E13163,TablaEstados,3,FALSO),"Sin dato")</f>
        <v/>
      </c>
      <c r="N13163">
        <f>SI.ERROR(BUSCARV(E13163,TablaEstados,4,FALSO),"Sin dato")</f>
        <v/>
      </c>
    </row>
    <row r="13164">
      <c r="A13164" t="inlineStr">
        <is>
          <t>2026</t>
        </is>
      </c>
      <c r="B13164" t="inlineStr">
        <is>
          <t>07</t>
        </is>
      </c>
      <c r="C13164" t="inlineStr">
        <is>
          <t>12019000</t>
        </is>
      </c>
      <c r="D13164" t="inlineStr">
        <is>
          <t>858</t>
        </is>
      </c>
      <c r="E13164" t="inlineStr">
        <is>
          <t>BA</t>
        </is>
      </c>
      <c r="F13164" t="n">
        <v>8644</v>
      </c>
      <c r="G13164" t="n">
        <v>8644407</v>
      </c>
      <c r="H13164" t="n">
        <v>3915744</v>
      </c>
      <c r="I13164" t="inlineStr">
        <is>
          <t>Soja</t>
        </is>
      </c>
      <c r="J13164">
        <f>SI.ERROR(BUSCARV(D13164,TablaPaises,6,FALSO),"Sin dato")</f>
        <v/>
      </c>
      <c r="K13164">
        <f>SI.ERROR(BUSCARV(C13164,TablaProductos,2,FALSO),"Sin dato")</f>
        <v/>
      </c>
      <c r="L13164">
        <f>SI(H13164&gt;=1000000,"Alto",SI(H13164&gt;=100000,"Medio","Bajo"))</f>
        <v/>
      </c>
      <c r="M13164">
        <f>SI.ERROR(BUSCARV(E13164,TablaEstados,3,FALSO),"Sin dato")</f>
        <v/>
      </c>
      <c r="N13164">
        <f>SI.ERROR(BUSCARV(E13164,TablaEstados,4,FALSO),"Sin dato")</f>
        <v/>
      </c>
    </row>
    <row r="13165">
      <c r="A13165" t="inlineStr">
        <is>
          <t>2026</t>
        </is>
      </c>
      <c r="B13165" t="inlineStr">
        <is>
          <t>05</t>
        </is>
      </c>
      <c r="C13165" t="inlineStr">
        <is>
          <t>09011110</t>
        </is>
      </c>
      <c r="D13165" t="inlineStr">
        <is>
          <t>098</t>
        </is>
      </c>
      <c r="E13165" t="inlineStr">
        <is>
          <t>ES</t>
        </is>
      </c>
      <c r="F13165" t="n">
        <v>80</v>
      </c>
      <c r="G13165" t="n">
        <v>80000</v>
      </c>
      <c r="H13165" t="n">
        <v>480680</v>
      </c>
      <c r="I13165" t="inlineStr">
        <is>
          <t>Café en granos</t>
        </is>
      </c>
      <c r="J13165">
        <f>SI.ERROR(BUSCARV(D13165,TablaPaises,6,FALSO),"Sin dato")</f>
        <v/>
      </c>
      <c r="K13165">
        <f>SI.ERROR(BUSCARV(C13165,TablaProductos,2,FALSO),"Sin dato")</f>
        <v/>
      </c>
      <c r="L13165">
        <f>SI(H13165&gt;=1000000,"Alto",SI(H13165&gt;=100000,"Medio","Bajo"))</f>
        <v/>
      </c>
      <c r="M13165">
        <f>SI.ERROR(BUSCARV(E13165,TablaEstados,3,FALSO),"Sin dato")</f>
        <v/>
      </c>
      <c r="N13165">
        <f>SI.ERROR(BUSCARV(E13165,TablaEstados,4,FALSO),"Sin dato")</f>
        <v/>
      </c>
    </row>
    <row r="13166">
      <c r="A13166" t="inlineStr">
        <is>
          <t>2026</t>
        </is>
      </c>
      <c r="B13166" t="inlineStr">
        <is>
          <t>04</t>
        </is>
      </c>
      <c r="C13166" t="inlineStr">
        <is>
          <t>09011110</t>
        </is>
      </c>
      <c r="D13166" t="inlineStr">
        <is>
          <t>195</t>
        </is>
      </c>
      <c r="E13166" t="inlineStr">
        <is>
          <t>SP</t>
        </is>
      </c>
      <c r="F13166" t="n">
        <v>51</v>
      </c>
      <c r="G13166" t="n">
        <v>50785</v>
      </c>
      <c r="H13166" t="n">
        <v>281052</v>
      </c>
      <c r="I13166" t="inlineStr">
        <is>
          <t>Café en granos</t>
        </is>
      </c>
      <c r="J13166">
        <f>SI.ERROR(BUSCARV(D13166,TablaPaises,6,FALSO),"Sin dato")</f>
        <v/>
      </c>
      <c r="K13166">
        <f>SI.ERROR(BUSCARV(C13166,TablaProductos,2,FALSO),"Sin dato")</f>
        <v/>
      </c>
      <c r="L13166">
        <f>SI(H13166&gt;=1000000,"Alto",SI(H13166&gt;=100000,"Medio","Bajo"))</f>
        <v/>
      </c>
      <c r="M13166">
        <f>SI.ERROR(BUSCARV(E13166,TablaEstados,3,FALSO),"Sin dato")</f>
        <v/>
      </c>
      <c r="N13166">
        <f>SI.ERROR(BUSCARV(E13166,TablaEstados,4,FALSO),"Sin dato")</f>
        <v/>
      </c>
    </row>
    <row r="13167">
      <c r="A13167" t="inlineStr">
        <is>
          <t>2026</t>
        </is>
      </c>
      <c r="B13167" t="inlineStr">
        <is>
          <t>03</t>
        </is>
      </c>
      <c r="C13167" t="inlineStr">
        <is>
          <t>10059010</t>
        </is>
      </c>
      <c r="D13167" t="inlineStr">
        <is>
          <t>369</t>
        </is>
      </c>
      <c r="E13167" t="inlineStr">
        <is>
          <t>GO</t>
        </is>
      </c>
      <c r="F13167" t="n">
        <v>11915873</v>
      </c>
      <c r="G13167" t="n">
        <v>11915873</v>
      </c>
      <c r="H13167" t="n">
        <v>2601813</v>
      </c>
      <c r="I13167" t="inlineStr">
        <is>
          <t>Milho</t>
        </is>
      </c>
      <c r="J13167">
        <f>SI.ERROR(BUSCARV(D13167,TablaPaises,6,FALSO),"Sin dato")</f>
        <v/>
      </c>
      <c r="K13167">
        <f>SI.ERROR(BUSCARV(C13167,TablaProductos,2,FALSO),"Sin dato")</f>
        <v/>
      </c>
      <c r="L13167">
        <f>SI(H13167&gt;=1000000,"Alto",SI(H13167&gt;=100000,"Medio","Bajo"))</f>
        <v/>
      </c>
      <c r="M13167">
        <f>SI.ERROR(BUSCARV(E13167,TablaEstados,3,FALSO),"Sin dato")</f>
        <v/>
      </c>
      <c r="N13167">
        <f>SI.ERROR(BUSCARV(E13167,TablaEstados,4,FALSO),"Sin dato")</f>
        <v/>
      </c>
    </row>
    <row r="13168">
      <c r="A13168" t="inlineStr">
        <is>
          <t>2026</t>
        </is>
      </c>
      <c r="B13168" t="inlineStr">
        <is>
          <t>07</t>
        </is>
      </c>
      <c r="C13168" t="inlineStr">
        <is>
          <t>12019000</t>
        </is>
      </c>
      <c r="D13168" t="inlineStr">
        <is>
          <t>576</t>
        </is>
      </c>
      <c r="E13168" t="inlineStr">
        <is>
          <t>MS</t>
        </is>
      </c>
      <c r="F13168" t="n">
        <v>2500</v>
      </c>
      <c r="G13168" t="n">
        <v>2500000</v>
      </c>
      <c r="H13168" t="n">
        <v>1153800</v>
      </c>
      <c r="I13168" t="inlineStr">
        <is>
          <t>Soja</t>
        </is>
      </c>
      <c r="J13168">
        <f>SI.ERROR(BUSCARV(D13168,TablaPaises,6,FALSO),"Sin dato")</f>
        <v/>
      </c>
      <c r="K13168">
        <f>SI.ERROR(BUSCARV(C13168,TablaProductos,2,FALSO),"Sin dato")</f>
        <v/>
      </c>
      <c r="L13168">
        <f>SI(H13168&gt;=1000000,"Alto",SI(H13168&gt;=100000,"Medio","Bajo"))</f>
        <v/>
      </c>
      <c r="M13168">
        <f>SI.ERROR(BUSCARV(E13168,TablaEstados,3,FALSO),"Sin dato")</f>
        <v/>
      </c>
      <c r="N13168">
        <f>SI.ERROR(BUSCARV(E13168,TablaEstados,4,FALSO),"Sin dato")</f>
        <v/>
      </c>
    </row>
    <row r="13169">
      <c r="A13169" t="inlineStr">
        <is>
          <t>2026</t>
        </is>
      </c>
      <c r="B13169" t="inlineStr">
        <is>
          <t>09</t>
        </is>
      </c>
      <c r="C13169" t="inlineStr">
        <is>
          <t>09011110</t>
        </is>
      </c>
      <c r="D13169" t="inlineStr">
        <is>
          <t>291</t>
        </is>
      </c>
      <c r="E13169" t="inlineStr">
        <is>
          <t>MG</t>
        </is>
      </c>
      <c r="F13169" t="n">
        <v>19</v>
      </c>
      <c r="G13169" t="n">
        <v>19200</v>
      </c>
      <c r="H13169" t="n">
        <v>142714</v>
      </c>
      <c r="I13169" t="inlineStr">
        <is>
          <t>Café en granos</t>
        </is>
      </c>
      <c r="J13169">
        <f>SI.ERROR(BUSCARV(D13169,TablaPaises,6,FALSO),"Sin dato")</f>
        <v/>
      </c>
      <c r="K13169">
        <f>SI.ERROR(BUSCARV(C13169,TablaProductos,2,FALSO),"Sin dato")</f>
        <v/>
      </c>
      <c r="L13169">
        <f>SI(H13169&gt;=1000000,"Alto",SI(H13169&gt;=100000,"Medio","Bajo"))</f>
        <v/>
      </c>
      <c r="M13169">
        <f>SI.ERROR(BUSCARV(E13169,TablaEstados,3,FALSO),"Sin dato")</f>
        <v/>
      </c>
      <c r="N13169">
        <f>SI.ERROR(BUSCARV(E13169,TablaEstados,4,FALSO),"Sin dato")</f>
        <v/>
      </c>
    </row>
    <row r="13170">
      <c r="A13170" t="inlineStr">
        <is>
          <t>2026</t>
        </is>
      </c>
      <c r="B13170" t="inlineStr">
        <is>
          <t>06</t>
        </is>
      </c>
      <c r="C13170" t="inlineStr">
        <is>
          <t>12019000</t>
        </is>
      </c>
      <c r="D13170" t="inlineStr">
        <is>
          <t>245</t>
        </is>
      </c>
      <c r="E13170" t="inlineStr">
        <is>
          <t>PA</t>
        </is>
      </c>
      <c r="F13170" t="n">
        <v>193467</v>
      </c>
      <c r="G13170" t="n">
        <v>193465016</v>
      </c>
      <c r="H13170" t="n">
        <v>84161208</v>
      </c>
      <c r="I13170" t="inlineStr">
        <is>
          <t>Soja</t>
        </is>
      </c>
      <c r="J13170">
        <f>SI.ERROR(BUSCARV(D13170,TablaPaises,6,FALSO),"Sin dato")</f>
        <v/>
      </c>
      <c r="K13170">
        <f>SI.ERROR(BUSCARV(C13170,TablaProductos,2,FALSO),"Sin dato")</f>
        <v/>
      </c>
      <c r="L13170">
        <f>SI(H13170&gt;=1000000,"Alto",SI(H13170&gt;=100000,"Medio","Bajo"))</f>
        <v/>
      </c>
      <c r="M13170">
        <f>SI.ERROR(BUSCARV(E13170,TablaEstados,3,FALSO),"Sin dato")</f>
        <v/>
      </c>
      <c r="N13170">
        <f>SI.ERROR(BUSCARV(E13170,TablaEstados,4,FALSO),"Sin dato")</f>
        <v/>
      </c>
    </row>
    <row r="13171">
      <c r="A13171" t="inlineStr">
        <is>
          <t>2026</t>
        </is>
      </c>
      <c r="B13171" t="inlineStr">
        <is>
          <t>07</t>
        </is>
      </c>
      <c r="C13171" t="inlineStr">
        <is>
          <t>12019000</t>
        </is>
      </c>
      <c r="D13171" t="inlineStr">
        <is>
          <t>161</t>
        </is>
      </c>
      <c r="E13171" t="inlineStr">
        <is>
          <t>MA</t>
        </is>
      </c>
      <c r="F13171" t="n">
        <v>22444</v>
      </c>
      <c r="G13171" t="n">
        <v>22446027</v>
      </c>
      <c r="H13171" t="n">
        <v>9539730</v>
      </c>
      <c r="I13171" t="inlineStr">
        <is>
          <t>Soja</t>
        </is>
      </c>
      <c r="J13171">
        <f>SI.ERROR(BUSCARV(D13171,TablaPaises,6,FALSO),"Sin dato")</f>
        <v/>
      </c>
      <c r="K13171">
        <f>SI.ERROR(BUSCARV(C13171,TablaProductos,2,FALSO),"Sin dato")</f>
        <v/>
      </c>
      <c r="L13171">
        <f>SI(H13171&gt;=1000000,"Alto",SI(H13171&gt;=100000,"Medio","Bajo"))</f>
        <v/>
      </c>
      <c r="M13171">
        <f>SI.ERROR(BUSCARV(E13171,TablaEstados,3,FALSO),"Sin dato")</f>
        <v/>
      </c>
      <c r="N13171">
        <f>SI.ERROR(BUSCARV(E13171,TablaEstados,4,FALSO),"Sin dato")</f>
        <v/>
      </c>
    </row>
    <row r="13172">
      <c r="A13172" t="inlineStr">
        <is>
          <t>2026</t>
        </is>
      </c>
      <c r="B13172" t="inlineStr">
        <is>
          <t>07</t>
        </is>
      </c>
      <c r="C13172" t="inlineStr">
        <is>
          <t>10059010</t>
        </is>
      </c>
      <c r="D13172" t="inlineStr">
        <is>
          <t>827</t>
        </is>
      </c>
      <c r="E13172" t="inlineStr">
        <is>
          <t>AM</t>
        </is>
      </c>
      <c r="F13172" t="n">
        <v>79000</v>
      </c>
      <c r="G13172" t="n">
        <v>79000</v>
      </c>
      <c r="H13172" t="n">
        <v>16905</v>
      </c>
      <c r="I13172" t="inlineStr">
        <is>
          <t>Milho</t>
        </is>
      </c>
      <c r="J13172">
        <f>SI.ERROR(BUSCARV(D13172,TablaPaises,6,FALSO),"Sin dato")</f>
        <v/>
      </c>
      <c r="K13172">
        <f>SI.ERROR(BUSCARV(C13172,TablaProductos,2,FALSO),"Sin dato")</f>
        <v/>
      </c>
      <c r="L13172">
        <f>SI(H13172&gt;=1000000,"Alto",SI(H13172&gt;=100000,"Medio","Bajo"))</f>
        <v/>
      </c>
      <c r="M13172">
        <f>SI.ERROR(BUSCARV(E13172,TablaEstados,3,FALSO),"Sin dato")</f>
        <v/>
      </c>
      <c r="N13172">
        <f>SI.ERROR(BUSCARV(E13172,TablaEstados,4,FALSO),"Sin dato")</f>
        <v/>
      </c>
    </row>
    <row r="13173">
      <c r="A13173" t="inlineStr">
        <is>
          <t>2026</t>
        </is>
      </c>
      <c r="B13173" t="inlineStr">
        <is>
          <t>05</t>
        </is>
      </c>
      <c r="C13173" t="inlineStr">
        <is>
          <t>09011110</t>
        </is>
      </c>
      <c r="D13173" t="inlineStr">
        <is>
          <t>403</t>
        </is>
      </c>
      <c r="E13173" t="inlineStr">
        <is>
          <t>ES</t>
        </is>
      </c>
      <c r="F13173" t="n">
        <v>447</v>
      </c>
      <c r="G13173" t="n">
        <v>446216</v>
      </c>
      <c r="H13173" t="n">
        <v>2506553</v>
      </c>
      <c r="I13173" t="inlineStr">
        <is>
          <t>Café en granos</t>
        </is>
      </c>
      <c r="J13173">
        <f>SI.ERROR(BUSCARV(D13173,TablaPaises,6,FALSO),"Sin dato")</f>
        <v/>
      </c>
      <c r="K13173">
        <f>SI.ERROR(BUSCARV(C13173,TablaProductos,2,FALSO),"Sin dato")</f>
        <v/>
      </c>
      <c r="L13173">
        <f>SI(H13173&gt;=1000000,"Alto",SI(H13173&gt;=100000,"Medio","Bajo"))</f>
        <v/>
      </c>
      <c r="M13173">
        <f>SI.ERROR(BUSCARV(E13173,TablaEstados,3,FALSO),"Sin dato")</f>
        <v/>
      </c>
      <c r="N13173">
        <f>SI.ERROR(BUSCARV(E13173,TablaEstados,4,FALSO),"Sin dato")</f>
        <v/>
      </c>
    </row>
    <row r="13174">
      <c r="A13174" t="inlineStr">
        <is>
          <t>2026</t>
        </is>
      </c>
      <c r="B13174" t="inlineStr">
        <is>
          <t>02</t>
        </is>
      </c>
      <c r="C13174" t="inlineStr">
        <is>
          <t>10059010</t>
        </is>
      </c>
      <c r="D13174" t="inlineStr">
        <is>
          <t>329</t>
        </is>
      </c>
      <c r="E13174" t="inlineStr">
        <is>
          <t>MT</t>
        </is>
      </c>
      <c r="F13174" t="n">
        <v>52000</v>
      </c>
      <c r="G13174" t="n">
        <v>52000</v>
      </c>
      <c r="H13174" t="n">
        <v>26640</v>
      </c>
      <c r="I13174" t="inlineStr">
        <is>
          <t>Milho</t>
        </is>
      </c>
      <c r="J13174">
        <f>SI.ERROR(BUSCARV(D13174,TablaPaises,6,FALSO),"Sin dato")</f>
        <v/>
      </c>
      <c r="K13174">
        <f>SI.ERROR(BUSCARV(C13174,TablaProductos,2,FALSO),"Sin dato")</f>
        <v/>
      </c>
      <c r="L13174">
        <f>SI(H13174&gt;=1000000,"Alto",SI(H13174&gt;=100000,"Medio","Bajo"))</f>
        <v/>
      </c>
      <c r="M13174">
        <f>SI.ERROR(BUSCARV(E13174,TablaEstados,3,FALSO),"Sin dato")</f>
        <v/>
      </c>
      <c r="N13174">
        <f>SI.ERROR(BUSCARV(E13174,TablaEstados,4,FALSO),"Sin dato")</f>
        <v/>
      </c>
    </row>
    <row r="13175">
      <c r="A13175" t="inlineStr">
        <is>
          <t>2026</t>
        </is>
      </c>
      <c r="B13175" t="inlineStr">
        <is>
          <t>04</t>
        </is>
      </c>
      <c r="C13175" t="inlineStr">
        <is>
          <t>10051000</t>
        </is>
      </c>
      <c r="D13175" t="inlineStr">
        <is>
          <t>040</t>
        </is>
      </c>
      <c r="E13175" t="inlineStr">
        <is>
          <t>MG</t>
        </is>
      </c>
      <c r="F13175" t="n">
        <v>20</v>
      </c>
      <c r="G13175" t="n">
        <v>20</v>
      </c>
      <c r="H13175" t="n">
        <v>62</v>
      </c>
      <c r="I13175" t="inlineStr">
        <is>
          <t>Milho</t>
        </is>
      </c>
      <c r="J13175">
        <f>SI.ERROR(BUSCARV(D13175,TablaPaises,6,FALSO),"Sin dato")</f>
        <v/>
      </c>
      <c r="K13175">
        <f>SI.ERROR(BUSCARV(C13175,TablaProductos,2,FALSO),"Sin dato")</f>
        <v/>
      </c>
      <c r="L13175">
        <f>SI(H13175&gt;=1000000,"Alto",SI(H13175&gt;=100000,"Medio","Bajo"))</f>
        <v/>
      </c>
      <c r="M13175">
        <f>SI.ERROR(BUSCARV(E13175,TablaEstados,3,FALSO),"Sin dato")</f>
        <v/>
      </c>
      <c r="N13175">
        <f>SI.ERROR(BUSCARV(E13175,TablaEstados,4,FALSO),"Sin dato")</f>
        <v/>
      </c>
    </row>
    <row r="13176">
      <c r="A13176" t="inlineStr">
        <is>
          <t>2026</t>
        </is>
      </c>
      <c r="B13176" t="inlineStr">
        <is>
          <t>06</t>
        </is>
      </c>
      <c r="C13176" t="inlineStr">
        <is>
          <t>12019000</t>
        </is>
      </c>
      <c r="D13176" t="inlineStr">
        <is>
          <t>160</t>
        </is>
      </c>
      <c r="E13176" t="inlineStr">
        <is>
          <t>PR</t>
        </is>
      </c>
      <c r="F13176" t="n">
        <v>2195</v>
      </c>
      <c r="G13176" t="n">
        <v>2195303</v>
      </c>
      <c r="H13176" t="n">
        <v>979849</v>
      </c>
      <c r="I13176" t="inlineStr">
        <is>
          <t>Soja</t>
        </is>
      </c>
      <c r="J13176">
        <f>SI.ERROR(BUSCARV(D13176,TablaPaises,6,FALSO),"Sin dato")</f>
        <v/>
      </c>
      <c r="K13176">
        <f>SI.ERROR(BUSCARV(C13176,TablaProductos,2,FALSO),"Sin dato")</f>
        <v/>
      </c>
      <c r="L13176">
        <f>SI(H13176&gt;=1000000,"Alto",SI(H13176&gt;=100000,"Medio","Bajo"))</f>
        <v/>
      </c>
      <c r="M13176">
        <f>SI.ERROR(BUSCARV(E13176,TablaEstados,3,FALSO),"Sin dato")</f>
        <v/>
      </c>
      <c r="N13176">
        <f>SI.ERROR(BUSCARV(E13176,TablaEstados,4,FALSO),"Sin dato")</f>
        <v/>
      </c>
    </row>
    <row r="13177">
      <c r="A13177" t="inlineStr">
        <is>
          <t>2026</t>
        </is>
      </c>
      <c r="B13177" t="inlineStr">
        <is>
          <t>07</t>
        </is>
      </c>
      <c r="C13177" t="inlineStr">
        <is>
          <t>12019000</t>
        </is>
      </c>
      <c r="D13177" t="inlineStr">
        <is>
          <t>776</t>
        </is>
      </c>
      <c r="E13177" t="inlineStr">
        <is>
          <t>DF</t>
        </is>
      </c>
      <c r="F13177" t="n">
        <v>923</v>
      </c>
      <c r="G13177" t="n">
        <v>922700</v>
      </c>
      <c r="H13177" t="n">
        <v>404094</v>
      </c>
      <c r="I13177" t="inlineStr">
        <is>
          <t>Soja</t>
        </is>
      </c>
      <c r="J13177">
        <f>SI.ERROR(BUSCARV(D13177,TablaPaises,6,FALSO),"Sin dato")</f>
        <v/>
      </c>
      <c r="K13177">
        <f>SI.ERROR(BUSCARV(C13177,TablaProductos,2,FALSO),"Sin dato")</f>
        <v/>
      </c>
      <c r="L13177">
        <f>SI(H13177&gt;=1000000,"Alto",SI(H13177&gt;=100000,"Medio","Bajo"))</f>
        <v/>
      </c>
      <c r="M13177">
        <f>SI.ERROR(BUSCARV(E13177,TablaEstados,3,FALSO),"Sin dato")</f>
        <v/>
      </c>
      <c r="N13177">
        <f>SI.ERROR(BUSCARV(E13177,TablaEstados,4,FALSO),"Sin dato")</f>
        <v/>
      </c>
    </row>
    <row r="13178">
      <c r="A13178" t="inlineStr">
        <is>
          <t>2026</t>
        </is>
      </c>
      <c r="B13178" t="inlineStr">
        <is>
          <t>08</t>
        </is>
      </c>
      <c r="C13178" t="inlineStr">
        <is>
          <t>09011110</t>
        </is>
      </c>
      <c r="D13178" t="inlineStr">
        <is>
          <t>190</t>
        </is>
      </c>
      <c r="E13178" t="inlineStr">
        <is>
          <t>MG</t>
        </is>
      </c>
      <c r="F13178" t="n">
        <v>1</v>
      </c>
      <c r="G13178" t="n">
        <v>1200</v>
      </c>
      <c r="H13178" t="n">
        <v>17246</v>
      </c>
      <c r="I13178" t="inlineStr">
        <is>
          <t>Café en granos</t>
        </is>
      </c>
      <c r="J13178">
        <f>SI.ERROR(BUSCARV(D13178,TablaPaises,6,FALSO),"Sin dato")</f>
        <v/>
      </c>
      <c r="K13178">
        <f>SI.ERROR(BUSCARV(C13178,TablaProductos,2,FALSO),"Sin dato")</f>
        <v/>
      </c>
      <c r="L13178">
        <f>SI(H13178&gt;=1000000,"Alto",SI(H13178&gt;=100000,"Medio","Bajo"))</f>
        <v/>
      </c>
      <c r="M13178">
        <f>SI.ERROR(BUSCARV(E13178,TablaEstados,3,FALSO),"Sin dato")</f>
        <v/>
      </c>
      <c r="N13178">
        <f>SI.ERROR(BUSCARV(E13178,TablaEstados,4,FALSO),"Sin dato")</f>
        <v/>
      </c>
    </row>
    <row r="13179">
      <c r="A13179" t="inlineStr">
        <is>
          <t>2026</t>
        </is>
      </c>
      <c r="B13179" t="inlineStr">
        <is>
          <t>01</t>
        </is>
      </c>
      <c r="C13179" t="inlineStr">
        <is>
          <t>52010020</t>
        </is>
      </c>
      <c r="D13179" t="inlineStr">
        <is>
          <t>190</t>
        </is>
      </c>
      <c r="E13179" t="inlineStr">
        <is>
          <t>MT</t>
        </is>
      </c>
      <c r="F13179" t="n">
        <v>1750</v>
      </c>
      <c r="G13179" t="n">
        <v>1748671</v>
      </c>
      <c r="H13179" t="n">
        <v>2790500</v>
      </c>
      <c r="I13179" t="inlineStr">
        <is>
          <t>Algodón</t>
        </is>
      </c>
      <c r="J13179">
        <f>SI.ERROR(BUSCARV(D13179,TablaPaises,6,FALSO),"Sin dato")</f>
        <v/>
      </c>
      <c r="K13179">
        <f>SI.ERROR(BUSCARV(C13179,TablaProductos,2,FALSO),"Sin dato")</f>
        <v/>
      </c>
      <c r="L13179">
        <f>SI(H13179&gt;=1000000,"Alto",SI(H13179&gt;=100000,"Medio","Bajo"))</f>
        <v/>
      </c>
      <c r="M13179">
        <f>SI.ERROR(BUSCARV(E13179,TablaEstados,3,FALSO),"Sin dato")</f>
        <v/>
      </c>
      <c r="N13179">
        <f>SI.ERROR(BUSCARV(E13179,TablaEstados,4,FALSO),"Sin dato")</f>
        <v/>
      </c>
    </row>
    <row r="13180">
      <c r="A13180" t="inlineStr">
        <is>
          <t>2026</t>
        </is>
      </c>
      <c r="B13180" t="inlineStr">
        <is>
          <t>08</t>
        </is>
      </c>
      <c r="C13180" t="inlineStr">
        <is>
          <t>10059010</t>
        </is>
      </c>
      <c r="D13180" t="inlineStr">
        <is>
          <t>196</t>
        </is>
      </c>
      <c r="E13180" t="inlineStr">
        <is>
          <t>MT</t>
        </is>
      </c>
      <c r="F13180" t="n">
        <v>19049906</v>
      </c>
      <c r="G13180" t="n">
        <v>19049906</v>
      </c>
      <c r="H13180" t="n">
        <v>4061250</v>
      </c>
      <c r="I13180" t="inlineStr">
        <is>
          <t>Milho</t>
        </is>
      </c>
      <c r="J13180">
        <f>SI.ERROR(BUSCARV(D13180,TablaPaises,6,FALSO),"Sin dato")</f>
        <v/>
      </c>
      <c r="K13180">
        <f>SI.ERROR(BUSCARV(C13180,TablaProductos,2,FALSO),"Sin dato")</f>
        <v/>
      </c>
      <c r="L13180">
        <f>SI(H13180&gt;=1000000,"Alto",SI(H13180&gt;=100000,"Medio","Bajo"))</f>
        <v/>
      </c>
      <c r="M13180">
        <f>SI.ERROR(BUSCARV(E13180,TablaEstados,3,FALSO),"Sin dato")</f>
        <v/>
      </c>
      <c r="N13180">
        <f>SI.ERROR(BUSCARV(E13180,TablaEstados,4,FALSO),"Sin dato")</f>
        <v/>
      </c>
    </row>
    <row r="13181">
      <c r="A13181" t="inlineStr">
        <is>
          <t>2026</t>
        </is>
      </c>
      <c r="B13181" t="inlineStr">
        <is>
          <t>09</t>
        </is>
      </c>
      <c r="C13181" t="inlineStr">
        <is>
          <t>10059010</t>
        </is>
      </c>
      <c r="D13181" t="inlineStr">
        <is>
          <t>196</t>
        </is>
      </c>
      <c r="E13181" t="inlineStr">
        <is>
          <t>ND</t>
        </is>
      </c>
      <c r="F13181" t="n">
        <v>29849310</v>
      </c>
      <c r="G13181" t="n">
        <v>20849310</v>
      </c>
      <c r="H13181" t="n">
        <v>4330610</v>
      </c>
      <c r="I13181" t="inlineStr">
        <is>
          <t>Milho</t>
        </is>
      </c>
      <c r="J13181">
        <f>SI.ERROR(BUSCARV(D13181,TablaPaises,6,FALSO),"Sin dato")</f>
        <v/>
      </c>
      <c r="K13181">
        <f>SI.ERROR(BUSCARV(C13181,TablaProductos,2,FALSO),"Sin dato")</f>
        <v/>
      </c>
      <c r="L13181">
        <f>SI(H13181&gt;=1000000,"Alto",SI(H13181&gt;=100000,"Medio","Bajo"))</f>
        <v/>
      </c>
      <c r="M13181">
        <f>SI.ERROR(BUSCARV(E13181,TablaEstados,3,FALSO),"Sin dato")</f>
        <v/>
      </c>
      <c r="N13181">
        <f>SI.ERROR(BUSCARV(E13181,TablaEstados,4,FALSO),"Sin dato")</f>
        <v/>
      </c>
    </row>
    <row r="13182">
      <c r="A13182" t="inlineStr">
        <is>
          <t>2026</t>
        </is>
      </c>
      <c r="B13182" t="inlineStr">
        <is>
          <t>03</t>
        </is>
      </c>
      <c r="C13182" t="inlineStr">
        <is>
          <t>12019000</t>
        </is>
      </c>
      <c r="D13182" t="inlineStr">
        <is>
          <t>240</t>
        </is>
      </c>
      <c r="E13182" t="inlineStr">
        <is>
          <t>PR</t>
        </is>
      </c>
      <c r="F13182" t="n">
        <v>3252</v>
      </c>
      <c r="G13182" t="n">
        <v>3251707</v>
      </c>
      <c r="H13182" t="n">
        <v>1300078</v>
      </c>
      <c r="I13182" t="inlineStr">
        <is>
          <t>Soja</t>
        </is>
      </c>
      <c r="J13182">
        <f>SI.ERROR(BUSCARV(D13182,TablaPaises,6,FALSO),"Sin dato")</f>
        <v/>
      </c>
      <c r="K13182">
        <f>SI.ERROR(BUSCARV(C13182,TablaProductos,2,FALSO),"Sin dato")</f>
        <v/>
      </c>
      <c r="L13182">
        <f>SI(H13182&gt;=1000000,"Alto",SI(H13182&gt;=100000,"Medio","Bajo"))</f>
        <v/>
      </c>
      <c r="M13182">
        <f>SI.ERROR(BUSCARV(E13182,TablaEstados,3,FALSO),"Sin dato")</f>
        <v/>
      </c>
      <c r="N13182">
        <f>SI.ERROR(BUSCARV(E13182,TablaEstados,4,FALSO),"Sin dato")</f>
        <v/>
      </c>
    </row>
    <row r="13183">
      <c r="A13183" t="inlineStr">
        <is>
          <t>2026</t>
        </is>
      </c>
      <c r="B13183" t="inlineStr">
        <is>
          <t>09</t>
        </is>
      </c>
      <c r="C13183" t="inlineStr">
        <is>
          <t>09011200</t>
        </is>
      </c>
      <c r="D13183" t="inlineStr">
        <is>
          <t>476</t>
        </is>
      </c>
      <c r="E13183" t="inlineStr">
        <is>
          <t>RJ</t>
        </is>
      </c>
      <c r="F13183" t="n">
        <v>18</v>
      </c>
      <c r="G13183" t="n">
        <v>18</v>
      </c>
      <c r="H13183" t="n">
        <v>192</v>
      </c>
      <c r="I13183" t="inlineStr">
        <is>
          <t>Café en granos</t>
        </is>
      </c>
      <c r="J13183">
        <f>SI.ERROR(BUSCARV(D13183,TablaPaises,6,FALSO),"Sin dato")</f>
        <v/>
      </c>
      <c r="K13183">
        <f>SI.ERROR(BUSCARV(C13183,TablaProductos,2,FALSO),"Sin dato")</f>
        <v/>
      </c>
      <c r="L13183">
        <f>SI(H13183&gt;=1000000,"Alto",SI(H13183&gt;=100000,"Medio","Bajo"))</f>
        <v/>
      </c>
      <c r="M13183">
        <f>SI.ERROR(BUSCARV(E13183,TablaEstados,3,FALSO),"Sin dato")</f>
        <v/>
      </c>
      <c r="N13183">
        <f>SI.ERROR(BUSCARV(E13183,TablaEstados,4,FALSO),"Sin dato")</f>
        <v/>
      </c>
    </row>
    <row r="13184">
      <c r="A13184" t="inlineStr">
        <is>
          <t>2026</t>
        </is>
      </c>
      <c r="B13184" t="inlineStr">
        <is>
          <t>02</t>
        </is>
      </c>
      <c r="C13184" t="inlineStr">
        <is>
          <t>10059090</t>
        </is>
      </c>
      <c r="D13184" t="inlineStr">
        <is>
          <t>337</t>
        </is>
      </c>
      <c r="E13184" t="inlineStr">
        <is>
          <t>RR</t>
        </is>
      </c>
      <c r="F13184" t="n">
        <v>100</v>
      </c>
      <c r="G13184" t="n">
        <v>100</v>
      </c>
      <c r="H13184" t="n">
        <v>131</v>
      </c>
      <c r="I13184" t="inlineStr">
        <is>
          <t>Milho</t>
        </is>
      </c>
      <c r="J13184">
        <f>SI.ERROR(BUSCARV(D13184,TablaPaises,6,FALSO),"Sin dato")</f>
        <v/>
      </c>
      <c r="K13184">
        <f>SI.ERROR(BUSCARV(C13184,TablaProductos,2,FALSO),"Sin dato")</f>
        <v/>
      </c>
      <c r="L13184">
        <f>SI(H13184&gt;=1000000,"Alto",SI(H13184&gt;=100000,"Medio","Bajo"))</f>
        <v/>
      </c>
      <c r="M13184">
        <f>SI.ERROR(BUSCARV(E13184,TablaEstados,3,FALSO),"Sin dato")</f>
        <v/>
      </c>
      <c r="N13184">
        <f>SI.ERROR(BUSCARV(E13184,TablaEstados,4,FALSO),"Sin dato")</f>
        <v/>
      </c>
    </row>
    <row r="13185">
      <c r="A13185" t="inlineStr">
        <is>
          <t>2026</t>
        </is>
      </c>
      <c r="B13185" t="inlineStr">
        <is>
          <t>04</t>
        </is>
      </c>
      <c r="C13185" t="inlineStr">
        <is>
          <t>09011110</t>
        </is>
      </c>
      <c r="D13185" t="inlineStr">
        <is>
          <t>498</t>
        </is>
      </c>
      <c r="E13185" t="inlineStr">
        <is>
          <t>MG</t>
        </is>
      </c>
      <c r="F13185" t="n">
        <v>52</v>
      </c>
      <c r="G13185" t="n">
        <v>52800</v>
      </c>
      <c r="H13185" t="n">
        <v>247104</v>
      </c>
      <c r="I13185" t="inlineStr">
        <is>
          <t>Café en granos</t>
        </is>
      </c>
      <c r="J13185">
        <f>SI.ERROR(BUSCARV(D13185,TablaPaises,6,FALSO),"Sin dato")</f>
        <v/>
      </c>
      <c r="K13185">
        <f>SI.ERROR(BUSCARV(C13185,TablaProductos,2,FALSO),"Sin dato")</f>
        <v/>
      </c>
      <c r="L13185">
        <f>SI(H13185&gt;=1000000,"Alto",SI(H13185&gt;=100000,"Medio","Bajo"))</f>
        <v/>
      </c>
      <c r="M13185">
        <f>SI.ERROR(BUSCARV(E13185,TablaEstados,3,FALSO),"Sin dato")</f>
        <v/>
      </c>
      <c r="N13185">
        <f>SI.ERROR(BUSCARV(E13185,TablaEstados,4,FALSO),"Sin dato")</f>
        <v/>
      </c>
    </row>
    <row r="13186">
      <c r="A13186" t="inlineStr">
        <is>
          <t>2026</t>
        </is>
      </c>
      <c r="B13186" t="inlineStr">
        <is>
          <t>04</t>
        </is>
      </c>
      <c r="C13186" t="inlineStr">
        <is>
          <t>10059090</t>
        </is>
      </c>
      <c r="D13186" t="inlineStr">
        <is>
          <t>434</t>
        </is>
      </c>
      <c r="E13186" t="inlineStr">
        <is>
          <t>RJ</t>
        </is>
      </c>
      <c r="F13186" t="n">
        <v>24</v>
      </c>
      <c r="G13186" t="n">
        <v>24</v>
      </c>
      <c r="H13186" t="n">
        <v>74</v>
      </c>
      <c r="I13186" t="inlineStr">
        <is>
          <t>Milho</t>
        </is>
      </c>
      <c r="J13186">
        <f>SI.ERROR(BUSCARV(D13186,TablaPaises,6,FALSO),"Sin dato")</f>
        <v/>
      </c>
      <c r="K13186">
        <f>SI.ERROR(BUSCARV(C13186,TablaProductos,2,FALSO),"Sin dato")</f>
        <v/>
      </c>
      <c r="L13186">
        <f>SI(H13186&gt;=1000000,"Alto",SI(H13186&gt;=100000,"Medio","Bajo"))</f>
        <v/>
      </c>
      <c r="M13186">
        <f>SI.ERROR(BUSCARV(E13186,TablaEstados,3,FALSO),"Sin dato")</f>
        <v/>
      </c>
      <c r="N13186">
        <f>SI.ERROR(BUSCARV(E13186,TablaEstados,4,FALSO),"Sin dato")</f>
        <v/>
      </c>
    </row>
    <row r="13187">
      <c r="A13187" t="inlineStr">
        <is>
          <t>2026</t>
        </is>
      </c>
      <c r="B13187" t="inlineStr">
        <is>
          <t>08</t>
        </is>
      </c>
      <c r="C13187" t="inlineStr">
        <is>
          <t>09011110</t>
        </is>
      </c>
      <c r="D13187" t="inlineStr">
        <is>
          <t>556</t>
        </is>
      </c>
      <c r="E13187" t="inlineStr">
        <is>
          <t>ES</t>
        </is>
      </c>
      <c r="F13187" t="n">
        <v>19</v>
      </c>
      <c r="G13187" t="n">
        <v>19200</v>
      </c>
      <c r="H13187" t="n">
        <v>96102</v>
      </c>
      <c r="I13187" t="inlineStr">
        <is>
          <t>Café en granos</t>
        </is>
      </c>
      <c r="J13187">
        <f>SI.ERROR(BUSCARV(D13187,TablaPaises,6,FALSO),"Sin dato")</f>
        <v/>
      </c>
      <c r="K13187">
        <f>SI.ERROR(BUSCARV(C13187,TablaProductos,2,FALSO),"Sin dato")</f>
        <v/>
      </c>
      <c r="L13187">
        <f>SI(H13187&gt;=1000000,"Alto",SI(H13187&gt;=100000,"Medio","Bajo"))</f>
        <v/>
      </c>
      <c r="M13187">
        <f>SI.ERROR(BUSCARV(E13187,TablaEstados,3,FALSO),"Sin dato")</f>
        <v/>
      </c>
      <c r="N13187">
        <f>SI.ERROR(BUSCARV(E13187,TablaEstados,4,FALSO),"Sin dato")</f>
        <v/>
      </c>
    </row>
    <row r="13188">
      <c r="A13188" t="inlineStr">
        <is>
          <t>2026</t>
        </is>
      </c>
      <c r="B13188" t="inlineStr">
        <is>
          <t>06</t>
        </is>
      </c>
      <c r="C13188" t="inlineStr">
        <is>
          <t>09011110</t>
        </is>
      </c>
      <c r="D13188" t="inlineStr">
        <is>
          <t>580</t>
        </is>
      </c>
      <c r="E13188" t="inlineStr">
        <is>
          <t>ES</t>
        </is>
      </c>
      <c r="F13188" t="n">
        <v>19</v>
      </c>
      <c r="G13188" t="n">
        <v>18960</v>
      </c>
      <c r="H13188" t="n">
        <v>66912</v>
      </c>
      <c r="I13188" t="inlineStr">
        <is>
          <t>Café en granos</t>
        </is>
      </c>
      <c r="J13188">
        <f>SI.ERROR(BUSCARV(D13188,TablaPaises,6,FALSO),"Sin dato")</f>
        <v/>
      </c>
      <c r="K13188">
        <f>SI.ERROR(BUSCARV(C13188,TablaProductos,2,FALSO),"Sin dato")</f>
        <v/>
      </c>
      <c r="L13188">
        <f>SI(H13188&gt;=1000000,"Alto",SI(H13188&gt;=100000,"Medio","Bajo"))</f>
        <v/>
      </c>
      <c r="M13188">
        <f>SI.ERROR(BUSCARV(E13188,TablaEstados,3,FALSO),"Sin dato")</f>
        <v/>
      </c>
      <c r="N13188">
        <f>SI.ERROR(BUSCARV(E13188,TablaEstados,4,FALSO),"Sin dato")</f>
        <v/>
      </c>
    </row>
    <row r="13189">
      <c r="A13189" t="inlineStr">
        <is>
          <t>2026</t>
        </is>
      </c>
      <c r="B13189" t="inlineStr">
        <is>
          <t>01</t>
        </is>
      </c>
      <c r="C13189" t="inlineStr">
        <is>
          <t>10059010</t>
        </is>
      </c>
      <c r="D13189" t="inlineStr">
        <is>
          <t>053</t>
        </is>
      </c>
      <c r="E13189" t="inlineStr">
        <is>
          <t>TO</t>
        </is>
      </c>
      <c r="F13189" t="n">
        <v>33796034</v>
      </c>
      <c r="G13189" t="n">
        <v>33796034</v>
      </c>
      <c r="H13189" t="n">
        <v>6921438</v>
      </c>
      <c r="I13189" t="inlineStr">
        <is>
          <t>Milho</t>
        </is>
      </c>
      <c r="J13189">
        <f>SI.ERROR(BUSCARV(D13189,TablaPaises,6,FALSO),"Sin dato")</f>
        <v/>
      </c>
      <c r="K13189">
        <f>SI.ERROR(BUSCARV(C13189,TablaProductos,2,FALSO),"Sin dato")</f>
        <v/>
      </c>
      <c r="L13189">
        <f>SI(H13189&gt;=1000000,"Alto",SI(H13189&gt;=100000,"Medio","Bajo"))</f>
        <v/>
      </c>
      <c r="M13189">
        <f>SI.ERROR(BUSCARV(E13189,TablaEstados,3,FALSO),"Sin dato")</f>
        <v/>
      </c>
      <c r="N13189">
        <f>SI.ERROR(BUSCARV(E13189,TablaEstados,4,FALSO),"Sin dato")</f>
        <v/>
      </c>
    </row>
    <row r="13190">
      <c r="A13190" t="inlineStr">
        <is>
          <t>2026</t>
        </is>
      </c>
      <c r="B13190" t="inlineStr">
        <is>
          <t>09</t>
        </is>
      </c>
      <c r="C13190" t="inlineStr">
        <is>
          <t>10051000</t>
        </is>
      </c>
      <c r="D13190" t="inlineStr">
        <is>
          <t>845</t>
        </is>
      </c>
      <c r="E13190" t="inlineStr">
        <is>
          <t>MG</t>
        </is>
      </c>
      <c r="F13190" t="n">
        <v>4860</v>
      </c>
      <c r="G13190" t="n">
        <v>4860</v>
      </c>
      <c r="H13190" t="n">
        <v>27600</v>
      </c>
      <c r="I13190" t="inlineStr">
        <is>
          <t>Milho</t>
        </is>
      </c>
      <c r="J13190">
        <f>SI.ERROR(BUSCARV(D13190,TablaPaises,6,FALSO),"Sin dato")</f>
        <v/>
      </c>
      <c r="K13190">
        <f>SI.ERROR(BUSCARV(C13190,TablaProductos,2,FALSO),"Sin dato")</f>
        <v/>
      </c>
      <c r="L13190">
        <f>SI(H13190&gt;=1000000,"Alto",SI(H13190&gt;=100000,"Medio","Bajo"))</f>
        <v/>
      </c>
      <c r="M13190">
        <f>SI.ERROR(BUSCARV(E13190,TablaEstados,3,FALSO),"Sin dato")</f>
        <v/>
      </c>
      <c r="N13190">
        <f>SI.ERROR(BUSCARV(E13190,TablaEstados,4,FALSO),"Sin dato")</f>
        <v/>
      </c>
    </row>
    <row r="13191">
      <c r="A13191" t="inlineStr">
        <is>
          <t>2026</t>
        </is>
      </c>
      <c r="B13191" t="inlineStr">
        <is>
          <t>05</t>
        </is>
      </c>
      <c r="C13191" t="inlineStr">
        <is>
          <t>52010020</t>
        </is>
      </c>
      <c r="D13191" t="inlineStr">
        <is>
          <t>607</t>
        </is>
      </c>
      <c r="E13191" t="inlineStr">
        <is>
          <t>BA</t>
        </is>
      </c>
      <c r="F13191" t="n">
        <v>25</v>
      </c>
      <c r="G13191" t="n">
        <v>25219</v>
      </c>
      <c r="H13191" t="n">
        <v>44208</v>
      </c>
      <c r="I13191" t="inlineStr">
        <is>
          <t>Algodón</t>
        </is>
      </c>
      <c r="J13191">
        <f>SI.ERROR(BUSCARV(D13191,TablaPaises,6,FALSO),"Sin dato")</f>
        <v/>
      </c>
      <c r="K13191">
        <f>SI.ERROR(BUSCARV(C13191,TablaProductos,2,FALSO),"Sin dato")</f>
        <v/>
      </c>
      <c r="L13191">
        <f>SI(H13191&gt;=1000000,"Alto",SI(H13191&gt;=100000,"Medio","Bajo"))</f>
        <v/>
      </c>
      <c r="M13191">
        <f>SI.ERROR(BUSCARV(E13191,TablaEstados,3,FALSO),"Sin dato")</f>
        <v/>
      </c>
      <c r="N13191">
        <f>SI.ERROR(BUSCARV(E13191,TablaEstados,4,FALSO),"Sin dato")</f>
        <v/>
      </c>
    </row>
    <row r="13192">
      <c r="A13192" t="inlineStr">
        <is>
          <t>2026</t>
        </is>
      </c>
      <c r="B13192" t="inlineStr">
        <is>
          <t>09</t>
        </is>
      </c>
      <c r="C13192" t="inlineStr">
        <is>
          <t>09011110</t>
        </is>
      </c>
      <c r="D13192" t="inlineStr">
        <is>
          <t>149</t>
        </is>
      </c>
      <c r="E13192" t="inlineStr">
        <is>
          <t>MG</t>
        </is>
      </c>
      <c r="F13192" t="n">
        <v>19</v>
      </c>
      <c r="G13192" t="n">
        <v>19200</v>
      </c>
      <c r="H13192" t="n">
        <v>107328</v>
      </c>
      <c r="I13192" t="inlineStr">
        <is>
          <t>Café en granos</t>
        </is>
      </c>
      <c r="J13192">
        <f>SI.ERROR(BUSCARV(D13192,TablaPaises,6,FALSO),"Sin dato")</f>
        <v/>
      </c>
      <c r="K13192">
        <f>SI.ERROR(BUSCARV(C13192,TablaProductos,2,FALSO),"Sin dato")</f>
        <v/>
      </c>
      <c r="L13192">
        <f>SI(H13192&gt;=1000000,"Alto",SI(H13192&gt;=100000,"Medio","Bajo"))</f>
        <v/>
      </c>
      <c r="M13192">
        <f>SI.ERROR(BUSCARV(E13192,TablaEstados,3,FALSO),"Sin dato")</f>
        <v/>
      </c>
      <c r="N13192">
        <f>SI.ERROR(BUSCARV(E13192,TablaEstados,4,FALSO),"Sin dato")</f>
        <v/>
      </c>
    </row>
    <row r="13193">
      <c r="A13193" t="inlineStr">
        <is>
          <t>2026</t>
        </is>
      </c>
      <c r="B13193" t="inlineStr">
        <is>
          <t>01</t>
        </is>
      </c>
      <c r="C13193" t="inlineStr">
        <is>
          <t>10051000</t>
        </is>
      </c>
      <c r="D13193" t="inlineStr">
        <is>
          <t>586</t>
        </is>
      </c>
      <c r="E13193" t="inlineStr">
        <is>
          <t>GO</t>
        </is>
      </c>
      <c r="F13193" t="n">
        <v>174862</v>
      </c>
      <c r="G13193" t="n">
        <v>174862</v>
      </c>
      <c r="H13193" t="n">
        <v>1131517</v>
      </c>
      <c r="I13193" t="inlineStr">
        <is>
          <t>Milho</t>
        </is>
      </c>
      <c r="J13193">
        <f>SI.ERROR(BUSCARV(D13193,TablaPaises,6,FALSO),"Sin dato")</f>
        <v/>
      </c>
      <c r="K13193">
        <f>SI.ERROR(BUSCARV(C13193,TablaProductos,2,FALSO),"Sin dato")</f>
        <v/>
      </c>
      <c r="L13193">
        <f>SI(H13193&gt;=1000000,"Alto",SI(H13193&gt;=100000,"Medio","Bajo"))</f>
        <v/>
      </c>
      <c r="M13193">
        <f>SI.ERROR(BUSCARV(E13193,TablaEstados,3,FALSO),"Sin dato")</f>
        <v/>
      </c>
      <c r="N13193">
        <f>SI.ERROR(BUSCARV(E13193,TablaEstados,4,FALSO),"Sin dato")</f>
        <v/>
      </c>
    </row>
    <row r="13194">
      <c r="A13194" t="inlineStr">
        <is>
          <t>2026</t>
        </is>
      </c>
      <c r="B13194" t="inlineStr">
        <is>
          <t>08</t>
        </is>
      </c>
      <c r="C13194" t="inlineStr">
        <is>
          <t>10059010</t>
        </is>
      </c>
      <c r="D13194" t="inlineStr">
        <is>
          <t>369</t>
        </is>
      </c>
      <c r="E13194" t="inlineStr">
        <is>
          <t>SP</t>
        </is>
      </c>
      <c r="F13194" t="n">
        <v>3226039</v>
      </c>
      <c r="G13194" t="n">
        <v>3226039</v>
      </c>
      <c r="H13194" t="n">
        <v>690664</v>
      </c>
      <c r="I13194" t="inlineStr">
        <is>
          <t>Milho</t>
        </is>
      </c>
      <c r="J13194">
        <f>SI.ERROR(BUSCARV(D13194,TablaPaises,6,FALSO),"Sin dato")</f>
        <v/>
      </c>
      <c r="K13194">
        <f>SI.ERROR(BUSCARV(C13194,TablaProductos,2,FALSO),"Sin dato")</f>
        <v/>
      </c>
      <c r="L13194">
        <f>SI(H13194&gt;=1000000,"Alto",SI(H13194&gt;=100000,"Medio","Bajo"))</f>
        <v/>
      </c>
      <c r="M13194">
        <f>SI.ERROR(BUSCARV(E13194,TablaEstados,3,FALSO),"Sin dato")</f>
        <v/>
      </c>
      <c r="N13194">
        <f>SI.ERROR(BUSCARV(E13194,TablaEstados,4,FALSO),"Sin dato")</f>
        <v/>
      </c>
    </row>
    <row r="13195">
      <c r="A13195" t="inlineStr">
        <is>
          <t>2026</t>
        </is>
      </c>
      <c r="B13195" t="inlineStr">
        <is>
          <t>08</t>
        </is>
      </c>
      <c r="C13195" t="inlineStr">
        <is>
          <t>09011190</t>
        </is>
      </c>
      <c r="D13195" t="inlineStr">
        <is>
          <t>580</t>
        </is>
      </c>
      <c r="E13195" t="inlineStr">
        <is>
          <t>SP</t>
        </is>
      </c>
      <c r="F13195" t="n">
        <v>24</v>
      </c>
      <c r="G13195" t="n">
        <v>24</v>
      </c>
      <c r="H13195" t="n">
        <v>573</v>
      </c>
      <c r="I13195" t="inlineStr">
        <is>
          <t>Café en granos</t>
        </is>
      </c>
      <c r="J13195">
        <f>SI.ERROR(BUSCARV(D13195,TablaPaises,6,FALSO),"Sin dato")</f>
        <v/>
      </c>
      <c r="K13195">
        <f>SI.ERROR(BUSCARV(C13195,TablaProductos,2,FALSO),"Sin dato")</f>
        <v/>
      </c>
      <c r="L13195">
        <f>SI(H13195&gt;=1000000,"Alto",SI(H13195&gt;=100000,"Medio","Bajo"))</f>
        <v/>
      </c>
      <c r="M13195">
        <f>SI.ERROR(BUSCARV(E13195,TablaEstados,3,FALSO),"Sin dato")</f>
        <v/>
      </c>
      <c r="N13195">
        <f>SI.ERROR(BUSCARV(E13195,TablaEstados,4,FALSO),"Sin dato")</f>
        <v/>
      </c>
    </row>
    <row r="13196">
      <c r="A13196" t="inlineStr">
        <is>
          <t>2026</t>
        </is>
      </c>
      <c r="B13196" t="inlineStr">
        <is>
          <t>08</t>
        </is>
      </c>
      <c r="C13196" t="inlineStr">
        <is>
          <t>09011190</t>
        </is>
      </c>
      <c r="D13196" t="inlineStr">
        <is>
          <t>467</t>
        </is>
      </c>
      <c r="E13196" t="inlineStr">
        <is>
          <t>PR</t>
        </is>
      </c>
      <c r="F13196" t="n">
        <v>1</v>
      </c>
      <c r="G13196" t="n">
        <v>1</v>
      </c>
      <c r="H13196" t="n">
        <v>41</v>
      </c>
      <c r="I13196" t="inlineStr">
        <is>
          <t>Café en granos</t>
        </is>
      </c>
      <c r="J13196">
        <f>SI.ERROR(BUSCARV(D13196,TablaPaises,6,FALSO),"Sin dato")</f>
        <v/>
      </c>
      <c r="K13196">
        <f>SI.ERROR(BUSCARV(C13196,TablaProductos,2,FALSO),"Sin dato")</f>
        <v/>
      </c>
      <c r="L13196">
        <f>SI(H13196&gt;=1000000,"Alto",SI(H13196&gt;=100000,"Medio","Bajo"))</f>
        <v/>
      </c>
      <c r="M13196">
        <f>SI.ERROR(BUSCARV(E13196,TablaEstados,3,FALSO),"Sin dato")</f>
        <v/>
      </c>
      <c r="N13196">
        <f>SI.ERROR(BUSCARV(E13196,TablaEstados,4,FALSO),"Sin dato")</f>
        <v/>
      </c>
    </row>
    <row r="13197">
      <c r="A13197" t="inlineStr">
        <is>
          <t>2026</t>
        </is>
      </c>
      <c r="B13197" t="inlineStr">
        <is>
          <t>08</t>
        </is>
      </c>
      <c r="C13197" t="inlineStr">
        <is>
          <t>10059010</t>
        </is>
      </c>
      <c r="D13197" t="inlineStr">
        <is>
          <t>573</t>
        </is>
      </c>
      <c r="E13197" t="inlineStr">
        <is>
          <t>MT</t>
        </is>
      </c>
      <c r="F13197" t="n">
        <v>30806370</v>
      </c>
      <c r="G13197" t="n">
        <v>30806370</v>
      </c>
      <c r="H13197" t="n">
        <v>6554359</v>
      </c>
      <c r="I13197" t="inlineStr">
        <is>
          <t>Milho</t>
        </is>
      </c>
      <c r="J13197">
        <f>SI.ERROR(BUSCARV(D13197,TablaPaises,6,FALSO),"Sin dato")</f>
        <v/>
      </c>
      <c r="K13197">
        <f>SI.ERROR(BUSCARV(C13197,TablaProductos,2,FALSO),"Sin dato")</f>
        <v/>
      </c>
      <c r="L13197">
        <f>SI(H13197&gt;=1000000,"Alto",SI(H13197&gt;=100000,"Medio","Bajo"))</f>
        <v/>
      </c>
      <c r="M13197">
        <f>SI.ERROR(BUSCARV(E13197,TablaEstados,3,FALSO),"Sin dato")</f>
        <v/>
      </c>
      <c r="N13197">
        <f>SI.ERROR(BUSCARV(E13197,TablaEstados,4,FALSO),"Sin dato")</f>
        <v/>
      </c>
    </row>
    <row r="13198">
      <c r="A13198" t="inlineStr">
        <is>
          <t>2026</t>
        </is>
      </c>
      <c r="B13198" t="inlineStr">
        <is>
          <t>02</t>
        </is>
      </c>
      <c r="C13198" t="inlineStr">
        <is>
          <t>09011110</t>
        </is>
      </c>
      <c r="D13198" t="inlineStr">
        <is>
          <t>351</t>
        </is>
      </c>
      <c r="E13198" t="inlineStr">
        <is>
          <t>GO</t>
        </is>
      </c>
      <c r="F13198" t="n">
        <v>19</v>
      </c>
      <c r="G13198" t="n">
        <v>19200</v>
      </c>
      <c r="H13198" t="n">
        <v>152637</v>
      </c>
      <c r="I13198" t="inlineStr">
        <is>
          <t>Café en granos</t>
        </is>
      </c>
      <c r="J13198">
        <f>SI.ERROR(BUSCARV(D13198,TablaPaises,6,FALSO),"Sin dato")</f>
        <v/>
      </c>
      <c r="K13198">
        <f>SI.ERROR(BUSCARV(C13198,TablaProductos,2,FALSO),"Sin dato")</f>
        <v/>
      </c>
      <c r="L13198">
        <f>SI(H13198&gt;=1000000,"Alto",SI(H13198&gt;=100000,"Medio","Bajo"))</f>
        <v/>
      </c>
      <c r="M13198">
        <f>SI.ERROR(BUSCARV(E13198,TablaEstados,3,FALSO),"Sin dato")</f>
        <v/>
      </c>
      <c r="N13198">
        <f>SI.ERROR(BUSCARV(E13198,TablaEstados,4,FALSO),"Sin dato")</f>
        <v/>
      </c>
    </row>
    <row r="13199">
      <c r="A13199" t="inlineStr">
        <is>
          <t>2026</t>
        </is>
      </c>
      <c r="B13199" t="inlineStr">
        <is>
          <t>01</t>
        </is>
      </c>
      <c r="C13199" t="inlineStr">
        <is>
          <t>10059010</t>
        </is>
      </c>
      <c r="D13199" t="inlineStr">
        <is>
          <t>361</t>
        </is>
      </c>
      <c r="E13199" t="inlineStr">
        <is>
          <t>MT</t>
        </is>
      </c>
      <c r="F13199" t="n">
        <v>130000</v>
      </c>
      <c r="G13199" t="n">
        <v>130000</v>
      </c>
      <c r="H13199" t="n">
        <v>59950</v>
      </c>
      <c r="I13199" t="inlineStr">
        <is>
          <t>Milho</t>
        </is>
      </c>
      <c r="J13199">
        <f>SI.ERROR(BUSCARV(D13199,TablaPaises,6,FALSO),"Sin dato")</f>
        <v/>
      </c>
      <c r="K13199">
        <f>SI.ERROR(BUSCARV(C13199,TablaProductos,2,FALSO),"Sin dato")</f>
        <v/>
      </c>
      <c r="L13199">
        <f>SI(H13199&gt;=1000000,"Alto",SI(H13199&gt;=100000,"Medio","Bajo"))</f>
        <v/>
      </c>
      <c r="M13199">
        <f>SI.ERROR(BUSCARV(E13199,TablaEstados,3,FALSO),"Sin dato")</f>
        <v/>
      </c>
      <c r="N13199">
        <f>SI.ERROR(BUSCARV(E13199,TablaEstados,4,FALSO),"Sin dato")</f>
        <v/>
      </c>
    </row>
    <row r="13200">
      <c r="A13200" t="inlineStr">
        <is>
          <t>2026</t>
        </is>
      </c>
      <c r="B13200" t="inlineStr">
        <is>
          <t>09</t>
        </is>
      </c>
      <c r="C13200" t="inlineStr">
        <is>
          <t>10059090</t>
        </is>
      </c>
      <c r="D13200" t="inlineStr">
        <is>
          <t>476</t>
        </is>
      </c>
      <c r="E13200" t="inlineStr">
        <is>
          <t>SC</t>
        </is>
      </c>
      <c r="F13200" t="n">
        <v>10</v>
      </c>
      <c r="G13200" t="n">
        <v>10</v>
      </c>
      <c r="H13200" t="n">
        <v>92</v>
      </c>
      <c r="I13200" t="inlineStr">
        <is>
          <t>Milho</t>
        </is>
      </c>
      <c r="J13200">
        <f>SI.ERROR(BUSCARV(D13200,TablaPaises,6,FALSO),"Sin dato")</f>
        <v/>
      </c>
      <c r="K13200">
        <f>SI.ERROR(BUSCARV(C13200,TablaProductos,2,FALSO),"Sin dato")</f>
        <v/>
      </c>
      <c r="L13200">
        <f>SI(H13200&gt;=1000000,"Alto",SI(H13200&gt;=100000,"Medio","Bajo"))</f>
        <v/>
      </c>
      <c r="M13200">
        <f>SI.ERROR(BUSCARV(E13200,TablaEstados,3,FALSO),"Sin dato")</f>
        <v/>
      </c>
      <c r="N13200">
        <f>SI.ERROR(BUSCARV(E13200,TablaEstados,4,FALSO),"Sin dato")</f>
        <v/>
      </c>
    </row>
    <row r="13201">
      <c r="A13201" t="inlineStr">
        <is>
          <t>2026</t>
        </is>
      </c>
      <c r="B13201" t="inlineStr">
        <is>
          <t>09</t>
        </is>
      </c>
      <c r="C13201" t="inlineStr">
        <is>
          <t>10059010</t>
        </is>
      </c>
      <c r="D13201" t="inlineStr">
        <is>
          <t>369</t>
        </is>
      </c>
      <c r="E13201" t="inlineStr">
        <is>
          <t>MS</t>
        </is>
      </c>
      <c r="F13201" t="n">
        <v>1000000</v>
      </c>
      <c r="G13201" t="n">
        <v>1000000</v>
      </c>
      <c r="H13201" t="n">
        <v>228420</v>
      </c>
      <c r="I13201" t="inlineStr">
        <is>
          <t>Milho</t>
        </is>
      </c>
      <c r="J13201">
        <f>SI.ERROR(BUSCARV(D13201,TablaPaises,6,FALSO),"Sin dato")</f>
        <v/>
      </c>
      <c r="K13201">
        <f>SI.ERROR(BUSCARV(C13201,TablaProductos,2,FALSO),"Sin dato")</f>
        <v/>
      </c>
      <c r="L13201">
        <f>SI(H13201&gt;=1000000,"Alto",SI(H13201&gt;=100000,"Medio","Bajo"))</f>
        <v/>
      </c>
      <c r="M13201">
        <f>SI.ERROR(BUSCARV(E13201,TablaEstados,3,FALSO),"Sin dato")</f>
        <v/>
      </c>
      <c r="N13201">
        <f>SI.ERROR(BUSCARV(E13201,TablaEstados,4,FALSO),"Sin dato")</f>
        <v/>
      </c>
    </row>
    <row r="13202">
      <c r="A13202" t="inlineStr">
        <is>
          <t>2026</t>
        </is>
      </c>
      <c r="B13202" t="inlineStr">
        <is>
          <t>09</t>
        </is>
      </c>
      <c r="C13202" t="inlineStr">
        <is>
          <t>12019000</t>
        </is>
      </c>
      <c r="D13202" t="inlineStr">
        <is>
          <t>301</t>
        </is>
      </c>
      <c r="E13202" t="inlineStr">
        <is>
          <t>PA</t>
        </is>
      </c>
      <c r="F13202" t="n">
        <v>17</v>
      </c>
      <c r="G13202" t="n">
        <v>16526</v>
      </c>
      <c r="H13202" t="n">
        <v>7261</v>
      </c>
      <c r="I13202" t="inlineStr">
        <is>
          <t>Soja</t>
        </is>
      </c>
      <c r="J13202">
        <f>SI.ERROR(BUSCARV(D13202,TablaPaises,6,FALSO),"Sin dato")</f>
        <v/>
      </c>
      <c r="K13202">
        <f>SI.ERROR(BUSCARV(C13202,TablaProductos,2,FALSO),"Sin dato")</f>
        <v/>
      </c>
      <c r="L13202">
        <f>SI(H13202&gt;=1000000,"Alto",SI(H13202&gt;=100000,"Medio","Bajo"))</f>
        <v/>
      </c>
      <c r="M13202">
        <f>SI.ERROR(BUSCARV(E13202,TablaEstados,3,FALSO),"Sin dato")</f>
        <v/>
      </c>
      <c r="N13202">
        <f>SI.ERROR(BUSCARV(E13202,TablaEstados,4,FALSO),"Sin dato")</f>
        <v/>
      </c>
    </row>
    <row r="13203">
      <c r="A13203" t="inlineStr">
        <is>
          <t>2026</t>
        </is>
      </c>
      <c r="B13203" t="inlineStr">
        <is>
          <t>09</t>
        </is>
      </c>
      <c r="C13203" t="inlineStr">
        <is>
          <t>10059090</t>
        </is>
      </c>
      <c r="D13203" t="inlineStr">
        <is>
          <t>195</t>
        </is>
      </c>
      <c r="E13203" t="inlineStr">
        <is>
          <t>SP</t>
        </is>
      </c>
      <c r="F13203" t="n">
        <v>2</v>
      </c>
      <c r="G13203" t="n">
        <v>2</v>
      </c>
      <c r="H13203" t="n">
        <v>10</v>
      </c>
      <c r="I13203" t="inlineStr">
        <is>
          <t>Milho</t>
        </is>
      </c>
      <c r="J13203">
        <f>SI.ERROR(BUSCARV(D13203,TablaPaises,6,FALSO),"Sin dato")</f>
        <v/>
      </c>
      <c r="K13203">
        <f>SI.ERROR(BUSCARV(C13203,TablaProductos,2,FALSO),"Sin dato")</f>
        <v/>
      </c>
      <c r="L13203">
        <f>SI(H13203&gt;=1000000,"Alto",SI(H13203&gt;=100000,"Medio","Bajo"))</f>
        <v/>
      </c>
      <c r="M13203">
        <f>SI.ERROR(BUSCARV(E13203,TablaEstados,3,FALSO),"Sin dato")</f>
        <v/>
      </c>
      <c r="N13203">
        <f>SI.ERROR(BUSCARV(E13203,TablaEstados,4,FALSO),"Sin dato")</f>
        <v/>
      </c>
    </row>
    <row r="13204">
      <c r="A13204" t="inlineStr">
        <is>
          <t>2026</t>
        </is>
      </c>
      <c r="B13204" t="inlineStr">
        <is>
          <t>03</t>
        </is>
      </c>
      <c r="C13204" t="inlineStr">
        <is>
          <t>52010020</t>
        </is>
      </c>
      <c r="D13204" t="inlineStr">
        <is>
          <t>576</t>
        </is>
      </c>
      <c r="E13204" t="inlineStr">
        <is>
          <t>BA</t>
        </is>
      </c>
      <c r="F13204" t="n">
        <v>27</v>
      </c>
      <c r="G13204" t="n">
        <v>26965</v>
      </c>
      <c r="H13204" t="n">
        <v>41215</v>
      </c>
      <c r="I13204" t="inlineStr">
        <is>
          <t>Algodón</t>
        </is>
      </c>
      <c r="J13204">
        <f>SI.ERROR(BUSCARV(D13204,TablaPaises,6,FALSO),"Sin dato")</f>
        <v/>
      </c>
      <c r="K13204">
        <f>SI.ERROR(BUSCARV(C13204,TablaProductos,2,FALSO),"Sin dato")</f>
        <v/>
      </c>
      <c r="L13204">
        <f>SI(H13204&gt;=1000000,"Alto",SI(H13204&gt;=100000,"Medio","Bajo"))</f>
        <v/>
      </c>
      <c r="M13204">
        <f>SI.ERROR(BUSCARV(E13204,TablaEstados,3,FALSO),"Sin dato")</f>
        <v/>
      </c>
      <c r="N13204">
        <f>SI.ERROR(BUSCARV(E13204,TablaEstados,4,FALSO),"Sin dato")</f>
        <v/>
      </c>
    </row>
    <row r="13205">
      <c r="A13205" t="inlineStr">
        <is>
          <t>2026</t>
        </is>
      </c>
      <c r="B13205" t="inlineStr">
        <is>
          <t>02</t>
        </is>
      </c>
      <c r="C13205" t="inlineStr">
        <is>
          <t>10059090</t>
        </is>
      </c>
      <c r="D13205" t="inlineStr">
        <is>
          <t>249</t>
        </is>
      </c>
      <c r="E13205" t="inlineStr">
        <is>
          <t>SP</t>
        </is>
      </c>
      <c r="F13205" t="n">
        <v>96</v>
      </c>
      <c r="G13205" t="n">
        <v>96</v>
      </c>
      <c r="H13205" t="n">
        <v>162</v>
      </c>
      <c r="I13205" t="inlineStr">
        <is>
          <t>Milho</t>
        </is>
      </c>
      <c r="J13205">
        <f>SI.ERROR(BUSCARV(D13205,TablaPaises,6,FALSO),"Sin dato")</f>
        <v/>
      </c>
      <c r="K13205">
        <f>SI.ERROR(BUSCARV(C13205,TablaProductos,2,FALSO),"Sin dato")</f>
        <v/>
      </c>
      <c r="L13205">
        <f>SI(H13205&gt;=1000000,"Alto",SI(H13205&gt;=100000,"Medio","Bajo"))</f>
        <v/>
      </c>
      <c r="M13205">
        <f>SI.ERROR(BUSCARV(E13205,TablaEstados,3,FALSO),"Sin dato")</f>
        <v/>
      </c>
      <c r="N13205">
        <f>SI.ERROR(BUSCARV(E13205,TablaEstados,4,FALSO),"Sin dato")</f>
        <v/>
      </c>
    </row>
    <row r="13206">
      <c r="A13206" t="inlineStr">
        <is>
          <t>2026</t>
        </is>
      </c>
      <c r="B13206" t="inlineStr">
        <is>
          <t>02</t>
        </is>
      </c>
      <c r="C13206" t="inlineStr">
        <is>
          <t>09011190</t>
        </is>
      </c>
      <c r="D13206" t="inlineStr">
        <is>
          <t>741</t>
        </is>
      </c>
      <c r="E13206" t="inlineStr">
        <is>
          <t>PR</t>
        </is>
      </c>
      <c r="F13206" t="n">
        <v>3</v>
      </c>
      <c r="G13206" t="n">
        <v>3</v>
      </c>
      <c r="H13206" t="n">
        <v>126</v>
      </c>
      <c r="I13206" t="inlineStr">
        <is>
          <t>Café en granos</t>
        </is>
      </c>
      <c r="J13206">
        <f>SI.ERROR(BUSCARV(D13206,TablaPaises,6,FALSO),"Sin dato")</f>
        <v/>
      </c>
      <c r="K13206">
        <f>SI.ERROR(BUSCARV(C13206,TablaProductos,2,FALSO),"Sin dato")</f>
        <v/>
      </c>
      <c r="L13206">
        <f>SI(H13206&gt;=1000000,"Alto",SI(H13206&gt;=100000,"Medio","Bajo"))</f>
        <v/>
      </c>
      <c r="M13206">
        <f>SI.ERROR(BUSCARV(E13206,TablaEstados,3,FALSO),"Sin dato")</f>
        <v/>
      </c>
      <c r="N13206">
        <f>SI.ERROR(BUSCARV(E13206,TablaEstados,4,FALSO),"Sin dato")</f>
        <v/>
      </c>
    </row>
    <row r="13207">
      <c r="A13207" t="inlineStr">
        <is>
          <t>2026</t>
        </is>
      </c>
      <c r="B13207" t="inlineStr">
        <is>
          <t>05</t>
        </is>
      </c>
      <c r="C13207" t="inlineStr">
        <is>
          <t>09011110</t>
        </is>
      </c>
      <c r="D13207" t="inlineStr">
        <is>
          <t>239</t>
        </is>
      </c>
      <c r="E13207" t="inlineStr">
        <is>
          <t>ES</t>
        </is>
      </c>
      <c r="F13207" t="n">
        <v>80</v>
      </c>
      <c r="G13207" t="n">
        <v>79671</v>
      </c>
      <c r="H13207" t="n">
        <v>294909</v>
      </c>
      <c r="I13207" t="inlineStr">
        <is>
          <t>Café en granos</t>
        </is>
      </c>
      <c r="J13207">
        <f>SI.ERROR(BUSCARV(D13207,TablaPaises,6,FALSO),"Sin dato")</f>
        <v/>
      </c>
      <c r="K13207">
        <f>SI.ERROR(BUSCARV(C13207,TablaProductos,2,FALSO),"Sin dato")</f>
        <v/>
      </c>
      <c r="L13207">
        <f>SI(H13207&gt;=1000000,"Alto",SI(H13207&gt;=100000,"Medio","Bajo"))</f>
        <v/>
      </c>
      <c r="M13207">
        <f>SI.ERROR(BUSCARV(E13207,TablaEstados,3,FALSO),"Sin dato")</f>
        <v/>
      </c>
      <c r="N13207">
        <f>SI.ERROR(BUSCARV(E13207,TablaEstados,4,FALSO),"Sin dato")</f>
        <v/>
      </c>
    </row>
    <row r="13208">
      <c r="A13208" t="inlineStr">
        <is>
          <t>2026</t>
        </is>
      </c>
      <c r="B13208" t="inlineStr">
        <is>
          <t>03</t>
        </is>
      </c>
      <c r="C13208" t="inlineStr">
        <is>
          <t>10059010</t>
        </is>
      </c>
      <c r="D13208" t="inlineStr">
        <is>
          <t>434</t>
        </is>
      </c>
      <c r="E13208" t="inlineStr">
        <is>
          <t>RS</t>
        </is>
      </c>
      <c r="F13208" t="n">
        <v>9</v>
      </c>
      <c r="G13208" t="n">
        <v>9</v>
      </c>
      <c r="H13208" t="n">
        <v>13</v>
      </c>
      <c r="I13208" t="inlineStr">
        <is>
          <t>Milho</t>
        </is>
      </c>
      <c r="J13208">
        <f>SI.ERROR(BUSCARV(D13208,TablaPaises,6,FALSO),"Sin dato")</f>
        <v/>
      </c>
      <c r="K13208">
        <f>SI.ERROR(BUSCARV(C13208,TablaProductos,2,FALSO),"Sin dato")</f>
        <v/>
      </c>
      <c r="L13208">
        <f>SI(H13208&gt;=1000000,"Alto",SI(H13208&gt;=100000,"Medio","Bajo"))</f>
        <v/>
      </c>
      <c r="M13208">
        <f>SI.ERROR(BUSCARV(E13208,TablaEstados,3,FALSO),"Sin dato")</f>
        <v/>
      </c>
      <c r="N13208">
        <f>SI.ERROR(BUSCARV(E13208,TablaEstados,4,FALSO),"Sin dato")</f>
        <v/>
      </c>
    </row>
    <row r="13209">
      <c r="A13209" t="inlineStr">
        <is>
          <t>2026</t>
        </is>
      </c>
      <c r="B13209" t="inlineStr">
        <is>
          <t>03</t>
        </is>
      </c>
      <c r="C13209" t="inlineStr">
        <is>
          <t>12019000</t>
        </is>
      </c>
      <c r="D13209" t="inlineStr">
        <is>
          <t>776</t>
        </is>
      </c>
      <c r="E13209" t="inlineStr">
        <is>
          <t>RJ</t>
        </is>
      </c>
      <c r="F13209" t="n">
        <v>36</v>
      </c>
      <c r="G13209" t="n">
        <v>36323</v>
      </c>
      <c r="H13209" t="n">
        <v>14722</v>
      </c>
      <c r="I13209" t="inlineStr">
        <is>
          <t>Soja</t>
        </is>
      </c>
      <c r="J13209">
        <f>SI.ERROR(BUSCARV(D13209,TablaPaises,6,FALSO),"Sin dato")</f>
        <v/>
      </c>
      <c r="K13209">
        <f>SI.ERROR(BUSCARV(C13209,TablaProductos,2,FALSO),"Sin dato")</f>
        <v/>
      </c>
      <c r="L13209">
        <f>SI(H13209&gt;=1000000,"Alto",SI(H13209&gt;=100000,"Medio","Bajo"))</f>
        <v/>
      </c>
      <c r="M13209">
        <f>SI.ERROR(BUSCARV(E13209,TablaEstados,3,FALSO),"Sin dato")</f>
        <v/>
      </c>
      <c r="N13209">
        <f>SI.ERROR(BUSCARV(E13209,TablaEstados,4,FALSO),"Sin dato")</f>
        <v/>
      </c>
    </row>
    <row r="13210">
      <c r="A13210" t="inlineStr">
        <is>
          <t>2026</t>
        </is>
      </c>
      <c r="B13210" t="inlineStr">
        <is>
          <t>07</t>
        </is>
      </c>
      <c r="C13210" t="inlineStr">
        <is>
          <t>52010020</t>
        </is>
      </c>
      <c r="D13210" t="inlineStr">
        <is>
          <t>576</t>
        </is>
      </c>
      <c r="E13210" t="inlineStr">
        <is>
          <t>MG</t>
        </is>
      </c>
      <c r="F13210" t="n">
        <v>39</v>
      </c>
      <c r="G13210" t="n">
        <v>39377</v>
      </c>
      <c r="H13210" t="n">
        <v>60185</v>
      </c>
      <c r="I13210" t="inlineStr">
        <is>
          <t>Algodón</t>
        </is>
      </c>
      <c r="J13210">
        <f>SI.ERROR(BUSCARV(D13210,TablaPaises,6,FALSO),"Sin dato")</f>
        <v/>
      </c>
      <c r="K13210">
        <f>SI.ERROR(BUSCARV(C13210,TablaProductos,2,FALSO),"Sin dato")</f>
        <v/>
      </c>
      <c r="L13210">
        <f>SI(H13210&gt;=1000000,"Alto",SI(H13210&gt;=100000,"Medio","Bajo"))</f>
        <v/>
      </c>
      <c r="M13210">
        <f>SI.ERROR(BUSCARV(E13210,TablaEstados,3,FALSO),"Sin dato")</f>
        <v/>
      </c>
      <c r="N13210">
        <f>SI.ERROR(BUSCARV(E13210,TablaEstados,4,FALSO),"Sin dato")</f>
        <v/>
      </c>
    </row>
    <row r="13211">
      <c r="A13211" t="inlineStr">
        <is>
          <t>2026</t>
        </is>
      </c>
      <c r="B13211" t="inlineStr">
        <is>
          <t>05</t>
        </is>
      </c>
      <c r="C13211" t="inlineStr">
        <is>
          <t>12019000</t>
        </is>
      </c>
      <c r="D13211" t="inlineStr">
        <is>
          <t>676</t>
        </is>
      </c>
      <c r="E13211" t="inlineStr">
        <is>
          <t>RO</t>
        </is>
      </c>
      <c r="F13211" t="n">
        <v>3287</v>
      </c>
      <c r="G13211" t="n">
        <v>3286713</v>
      </c>
      <c r="H13211" t="n">
        <v>1361094</v>
      </c>
      <c r="I13211" t="inlineStr">
        <is>
          <t>Soja</t>
        </is>
      </c>
      <c r="J13211">
        <f>SI.ERROR(BUSCARV(D13211,TablaPaises,6,FALSO),"Sin dato")</f>
        <v/>
      </c>
      <c r="K13211">
        <f>SI.ERROR(BUSCARV(C13211,TablaProductos,2,FALSO),"Sin dato")</f>
        <v/>
      </c>
      <c r="L13211">
        <f>SI(H13211&gt;=1000000,"Alto",SI(H13211&gt;=100000,"Medio","Bajo"))</f>
        <v/>
      </c>
      <c r="M13211">
        <f>SI.ERROR(BUSCARV(E13211,TablaEstados,3,FALSO),"Sin dato")</f>
        <v/>
      </c>
      <c r="N13211">
        <f>SI.ERROR(BUSCARV(E13211,TablaEstados,4,FALSO),"Sin dato")</f>
        <v/>
      </c>
    </row>
    <row r="13212">
      <c r="A13212" t="inlineStr">
        <is>
          <t>2026</t>
        </is>
      </c>
      <c r="B13212" t="inlineStr">
        <is>
          <t>07</t>
        </is>
      </c>
      <c r="C13212" t="inlineStr">
        <is>
          <t>09011110</t>
        </is>
      </c>
      <c r="D13212" t="inlineStr">
        <is>
          <t>190</t>
        </is>
      </c>
      <c r="E13212" t="inlineStr">
        <is>
          <t>MG</t>
        </is>
      </c>
      <c r="F13212" t="n">
        <v>57600</v>
      </c>
      <c r="G13212" t="n">
        <v>57600</v>
      </c>
      <c r="H13212" t="n">
        <v>366151</v>
      </c>
      <c r="I13212" t="inlineStr">
        <is>
          <t>Café en granos</t>
        </is>
      </c>
      <c r="J13212">
        <f>SI.ERROR(BUSCARV(D13212,TablaPaises,6,FALSO),"Sin dato")</f>
        <v/>
      </c>
      <c r="K13212">
        <f>SI.ERROR(BUSCARV(C13212,TablaProductos,2,FALSO),"Sin dato")</f>
        <v/>
      </c>
      <c r="L13212">
        <f>SI(H13212&gt;=1000000,"Alto",SI(H13212&gt;=100000,"Medio","Bajo"))</f>
        <v/>
      </c>
      <c r="M13212">
        <f>SI.ERROR(BUSCARV(E13212,TablaEstados,3,FALSO),"Sin dato")</f>
        <v/>
      </c>
      <c r="N13212">
        <f>SI.ERROR(BUSCARV(E13212,TablaEstados,4,FALSO),"Sin dato")</f>
        <v/>
      </c>
    </row>
    <row r="13213">
      <c r="A13213" t="inlineStr">
        <is>
          <t>2026</t>
        </is>
      </c>
      <c r="B13213" t="inlineStr">
        <is>
          <t>07</t>
        </is>
      </c>
      <c r="C13213" t="inlineStr">
        <is>
          <t>09011190</t>
        </is>
      </c>
      <c r="D13213" t="inlineStr">
        <is>
          <t>077</t>
        </is>
      </c>
      <c r="E13213" t="inlineStr">
        <is>
          <t>PR</t>
        </is>
      </c>
      <c r="F13213" t="n">
        <v>10</v>
      </c>
      <c r="G13213" t="n">
        <v>10</v>
      </c>
      <c r="H13213" t="n">
        <v>428</v>
      </c>
      <c r="I13213" t="inlineStr">
        <is>
          <t>Café en granos</t>
        </is>
      </c>
      <c r="J13213">
        <f>SI.ERROR(BUSCARV(D13213,TablaPaises,6,FALSO),"Sin dato")</f>
        <v/>
      </c>
      <c r="K13213">
        <f>SI.ERROR(BUSCARV(C13213,TablaProductos,2,FALSO),"Sin dato")</f>
        <v/>
      </c>
      <c r="L13213">
        <f>SI(H13213&gt;=1000000,"Alto",SI(H13213&gt;=100000,"Medio","Bajo"))</f>
        <v/>
      </c>
      <c r="M13213">
        <f>SI.ERROR(BUSCARV(E13213,TablaEstados,3,FALSO),"Sin dato")</f>
        <v/>
      </c>
      <c r="N13213">
        <f>SI.ERROR(BUSCARV(E13213,TablaEstados,4,FALSO),"Sin dato")</f>
        <v/>
      </c>
    </row>
    <row r="13214">
      <c r="A13214" t="inlineStr">
        <is>
          <t>2026</t>
        </is>
      </c>
      <c r="B13214" t="inlineStr">
        <is>
          <t>08</t>
        </is>
      </c>
      <c r="C13214" t="inlineStr">
        <is>
          <t>09011110</t>
        </is>
      </c>
      <c r="D13214" t="inlineStr">
        <is>
          <t>676</t>
        </is>
      </c>
      <c r="E13214" t="inlineStr">
        <is>
          <t>PR</t>
        </is>
      </c>
      <c r="F13214" t="n">
        <v>105</v>
      </c>
      <c r="G13214" t="n">
        <v>105495</v>
      </c>
      <c r="H13214" t="n">
        <v>634732</v>
      </c>
      <c r="I13214" t="inlineStr">
        <is>
          <t>Café en granos</t>
        </is>
      </c>
      <c r="J13214">
        <f>SI.ERROR(BUSCARV(D13214,TablaPaises,6,FALSO),"Sin dato")</f>
        <v/>
      </c>
      <c r="K13214">
        <f>SI.ERROR(BUSCARV(C13214,TablaProductos,2,FALSO),"Sin dato")</f>
        <v/>
      </c>
      <c r="L13214">
        <f>SI(H13214&gt;=1000000,"Alto",SI(H13214&gt;=100000,"Medio","Bajo"))</f>
        <v/>
      </c>
      <c r="M13214">
        <f>SI.ERROR(BUSCARV(E13214,TablaEstados,3,FALSO),"Sin dato")</f>
        <v/>
      </c>
      <c r="N13214">
        <f>SI.ERROR(BUSCARV(E13214,TablaEstados,4,FALSO),"Sin dato")</f>
        <v/>
      </c>
    </row>
    <row r="13215">
      <c r="A13215" t="inlineStr">
        <is>
          <t>2026</t>
        </is>
      </c>
      <c r="B13215" t="inlineStr">
        <is>
          <t>02</t>
        </is>
      </c>
      <c r="C13215" t="inlineStr">
        <is>
          <t>09011110</t>
        </is>
      </c>
      <c r="D13215" t="inlineStr">
        <is>
          <t>160</t>
        </is>
      </c>
      <c r="E13215" t="inlineStr">
        <is>
          <t>MG</t>
        </is>
      </c>
      <c r="F13215" t="n">
        <v>0</v>
      </c>
      <c r="G13215" t="n">
        <v>300</v>
      </c>
      <c r="H13215" t="n">
        <v>10516</v>
      </c>
      <c r="I13215" t="inlineStr">
        <is>
          <t>Café en granos</t>
        </is>
      </c>
      <c r="J13215">
        <f>SI.ERROR(BUSCARV(D13215,TablaPaises,6,FALSO),"Sin dato")</f>
        <v/>
      </c>
      <c r="K13215">
        <f>SI.ERROR(BUSCARV(C13215,TablaProductos,2,FALSO),"Sin dato")</f>
        <v/>
      </c>
      <c r="L13215">
        <f>SI(H13215&gt;=1000000,"Alto",SI(H13215&gt;=100000,"Medio","Bajo"))</f>
        <v/>
      </c>
      <c r="M13215">
        <f>SI.ERROR(BUSCARV(E13215,TablaEstados,3,FALSO),"Sin dato")</f>
        <v/>
      </c>
      <c r="N13215">
        <f>SI.ERROR(BUSCARV(E13215,TablaEstados,4,FALSO),"Sin dato")</f>
        <v/>
      </c>
    </row>
    <row r="13216">
      <c r="A13216" t="inlineStr">
        <is>
          <t>2026</t>
        </is>
      </c>
      <c r="B13216" t="inlineStr">
        <is>
          <t>08</t>
        </is>
      </c>
      <c r="C13216" t="inlineStr">
        <is>
          <t>10059090</t>
        </is>
      </c>
      <c r="D13216" t="inlineStr">
        <is>
          <t>434</t>
        </is>
      </c>
      <c r="E13216" t="inlineStr">
        <is>
          <t>PR</t>
        </is>
      </c>
      <c r="F13216" t="n">
        <v>10</v>
      </c>
      <c r="G13216" t="n">
        <v>10</v>
      </c>
      <c r="H13216" t="n">
        <v>32</v>
      </c>
      <c r="I13216" t="inlineStr">
        <is>
          <t>Milho</t>
        </is>
      </c>
      <c r="J13216">
        <f>SI.ERROR(BUSCARV(D13216,TablaPaises,6,FALSO),"Sin dato")</f>
        <v/>
      </c>
      <c r="K13216">
        <f>SI.ERROR(BUSCARV(C13216,TablaProductos,2,FALSO),"Sin dato")</f>
        <v/>
      </c>
      <c r="L13216">
        <f>SI(H13216&gt;=1000000,"Alto",SI(H13216&gt;=100000,"Medio","Bajo"))</f>
        <v/>
      </c>
      <c r="M13216">
        <f>SI.ERROR(BUSCARV(E13216,TablaEstados,3,FALSO),"Sin dato")</f>
        <v/>
      </c>
      <c r="N13216">
        <f>SI.ERROR(BUSCARV(E13216,TablaEstados,4,FALSO),"Sin dato")</f>
        <v/>
      </c>
    </row>
    <row r="13217">
      <c r="A13217" t="inlineStr">
        <is>
          <t>2026</t>
        </is>
      </c>
      <c r="B13217" t="inlineStr">
        <is>
          <t>07</t>
        </is>
      </c>
      <c r="C13217" t="inlineStr">
        <is>
          <t>12019000</t>
        </is>
      </c>
      <c r="D13217" t="inlineStr">
        <is>
          <t>245</t>
        </is>
      </c>
      <c r="E13217" t="inlineStr">
        <is>
          <t>PI</t>
        </is>
      </c>
      <c r="F13217" t="n">
        <v>2000</v>
      </c>
      <c r="G13217" t="n">
        <v>2000000</v>
      </c>
      <c r="H13217" t="n">
        <v>826060</v>
      </c>
      <c r="I13217" t="inlineStr">
        <is>
          <t>Soja</t>
        </is>
      </c>
      <c r="J13217">
        <f>SI.ERROR(BUSCARV(D13217,TablaPaises,6,FALSO),"Sin dato")</f>
        <v/>
      </c>
      <c r="K13217">
        <f>SI.ERROR(BUSCARV(C13217,TablaProductos,2,FALSO),"Sin dato")</f>
        <v/>
      </c>
      <c r="L13217">
        <f>SI(H13217&gt;=1000000,"Alto",SI(H13217&gt;=100000,"Medio","Bajo"))</f>
        <v/>
      </c>
      <c r="M13217">
        <f>SI.ERROR(BUSCARV(E13217,TablaEstados,3,FALSO),"Sin dato")</f>
        <v/>
      </c>
      <c r="N13217">
        <f>SI.ERROR(BUSCARV(E13217,TablaEstados,4,FALSO),"Sin dato")</f>
        <v/>
      </c>
    </row>
    <row r="13218">
      <c r="A13218" t="inlineStr">
        <is>
          <t>2026</t>
        </is>
      </c>
      <c r="B13218" t="inlineStr">
        <is>
          <t>06</t>
        </is>
      </c>
      <c r="C13218" t="inlineStr">
        <is>
          <t>12019000</t>
        </is>
      </c>
      <c r="D13218" t="inlineStr">
        <is>
          <t>245</t>
        </is>
      </c>
      <c r="E13218" t="inlineStr">
        <is>
          <t>AM</t>
        </is>
      </c>
      <c r="F13218" t="n">
        <v>57</v>
      </c>
      <c r="G13218" t="n">
        <v>57235</v>
      </c>
      <c r="H13218" t="n">
        <v>25611</v>
      </c>
      <c r="I13218" t="inlineStr">
        <is>
          <t>Soja</t>
        </is>
      </c>
      <c r="J13218">
        <f>SI.ERROR(BUSCARV(D13218,TablaPaises,6,FALSO),"Sin dato")</f>
        <v/>
      </c>
      <c r="K13218">
        <f>SI.ERROR(BUSCARV(C13218,TablaProductos,2,FALSO),"Sin dato")</f>
        <v/>
      </c>
      <c r="L13218">
        <f>SI(H13218&gt;=1000000,"Alto",SI(H13218&gt;=100000,"Medio","Bajo"))</f>
        <v/>
      </c>
      <c r="M13218">
        <f>SI.ERROR(BUSCARV(E13218,TablaEstados,3,FALSO),"Sin dato")</f>
        <v/>
      </c>
      <c r="N13218">
        <f>SI.ERROR(BUSCARV(E13218,TablaEstados,4,FALSO),"Sin dato")</f>
        <v/>
      </c>
    </row>
    <row r="13219">
      <c r="A13219" t="inlineStr">
        <is>
          <t>2026</t>
        </is>
      </c>
      <c r="B13219" t="inlineStr">
        <is>
          <t>04</t>
        </is>
      </c>
      <c r="C13219" t="inlineStr">
        <is>
          <t>10059010</t>
        </is>
      </c>
      <c r="D13219" t="inlineStr">
        <is>
          <t>372</t>
        </is>
      </c>
      <c r="E13219" t="inlineStr">
        <is>
          <t>MS</t>
        </is>
      </c>
      <c r="F13219" t="n">
        <v>484552</v>
      </c>
      <c r="G13219" t="n">
        <v>484552</v>
      </c>
      <c r="H13219" t="n">
        <v>118283</v>
      </c>
      <c r="I13219" t="inlineStr">
        <is>
          <t>Milho</t>
        </is>
      </c>
      <c r="J13219">
        <f>SI.ERROR(BUSCARV(D13219,TablaPaises,6,FALSO),"Sin dato")</f>
        <v/>
      </c>
      <c r="K13219">
        <f>SI.ERROR(BUSCARV(C13219,TablaProductos,2,FALSO),"Sin dato")</f>
        <v/>
      </c>
      <c r="L13219">
        <f>SI(H13219&gt;=1000000,"Alto",SI(H13219&gt;=100000,"Medio","Bajo"))</f>
        <v/>
      </c>
      <c r="M13219">
        <f>SI.ERROR(BUSCARV(E13219,TablaEstados,3,FALSO),"Sin dato")</f>
        <v/>
      </c>
      <c r="N13219">
        <f>SI.ERROR(BUSCARV(E13219,TablaEstados,4,FALSO),"Sin dato")</f>
        <v/>
      </c>
    </row>
    <row r="13220">
      <c r="A13220" t="inlineStr">
        <is>
          <t>2026</t>
        </is>
      </c>
      <c r="B13220" t="inlineStr">
        <is>
          <t>09</t>
        </is>
      </c>
      <c r="C13220" t="inlineStr">
        <is>
          <t>12019000</t>
        </is>
      </c>
      <c r="D13220" t="inlineStr">
        <is>
          <t>160</t>
        </is>
      </c>
      <c r="E13220" t="inlineStr">
        <is>
          <t>MG</t>
        </is>
      </c>
      <c r="F13220" t="n">
        <v>443</v>
      </c>
      <c r="G13220" t="n">
        <v>442158</v>
      </c>
      <c r="H13220" t="n">
        <v>209695</v>
      </c>
      <c r="I13220" t="inlineStr">
        <is>
          <t>Soja</t>
        </is>
      </c>
      <c r="J13220">
        <f>SI.ERROR(BUSCARV(D13220,TablaPaises,6,FALSO),"Sin dato")</f>
        <v/>
      </c>
      <c r="K13220">
        <f>SI.ERROR(BUSCARV(C13220,TablaProductos,2,FALSO),"Sin dato")</f>
        <v/>
      </c>
      <c r="L13220">
        <f>SI(H13220&gt;=1000000,"Alto",SI(H13220&gt;=100000,"Medio","Bajo"))</f>
        <v/>
      </c>
      <c r="M13220">
        <f>SI.ERROR(BUSCARV(E13220,TablaEstados,3,FALSO),"Sin dato")</f>
        <v/>
      </c>
      <c r="N13220">
        <f>SI.ERROR(BUSCARV(E13220,TablaEstados,4,FALSO),"Sin dato")</f>
        <v/>
      </c>
    </row>
    <row r="13221">
      <c r="A13221" t="inlineStr">
        <is>
          <t>2026</t>
        </is>
      </c>
      <c r="B13221" t="inlineStr">
        <is>
          <t>04</t>
        </is>
      </c>
      <c r="C13221" t="inlineStr">
        <is>
          <t>09011200</t>
        </is>
      </c>
      <c r="D13221" t="inlineStr">
        <is>
          <t>476</t>
        </is>
      </c>
      <c r="E13221" t="inlineStr">
        <is>
          <t>SP</t>
        </is>
      </c>
      <c r="F13221" t="n">
        <v>1</v>
      </c>
      <c r="G13221" t="n">
        <v>1</v>
      </c>
      <c r="H13221" t="n">
        <v>67</v>
      </c>
      <c r="I13221" t="inlineStr">
        <is>
          <t>Café en granos</t>
        </is>
      </c>
      <c r="J13221">
        <f>SI.ERROR(BUSCARV(D13221,TablaPaises,6,FALSO),"Sin dato")</f>
        <v/>
      </c>
      <c r="K13221">
        <f>SI.ERROR(BUSCARV(C13221,TablaProductos,2,FALSO),"Sin dato")</f>
        <v/>
      </c>
      <c r="L13221">
        <f>SI(H13221&gt;=1000000,"Alto",SI(H13221&gt;=100000,"Medio","Bajo"))</f>
        <v/>
      </c>
      <c r="M13221">
        <f>SI.ERROR(BUSCARV(E13221,TablaEstados,3,FALSO),"Sin dato")</f>
        <v/>
      </c>
      <c r="N13221">
        <f>SI.ERROR(BUSCARV(E13221,TablaEstados,4,FALSO),"Sin dato")</f>
        <v/>
      </c>
    </row>
    <row r="13222">
      <c r="A13222" t="inlineStr">
        <is>
          <t>2026</t>
        </is>
      </c>
      <c r="B13222" t="inlineStr">
        <is>
          <t>09</t>
        </is>
      </c>
      <c r="C13222" t="inlineStr">
        <is>
          <t>09011110</t>
        </is>
      </c>
      <c r="D13222" t="inlineStr">
        <is>
          <t>403</t>
        </is>
      </c>
      <c r="E13222" t="inlineStr">
        <is>
          <t>SP</t>
        </is>
      </c>
      <c r="F13222" t="n">
        <v>79</v>
      </c>
      <c r="G13222" t="n">
        <v>79200</v>
      </c>
      <c r="H13222" t="n">
        <v>510461</v>
      </c>
      <c r="I13222" t="inlineStr">
        <is>
          <t>Café en granos</t>
        </is>
      </c>
      <c r="J13222">
        <f>SI.ERROR(BUSCARV(D13222,TablaPaises,6,FALSO),"Sin dato")</f>
        <v/>
      </c>
      <c r="K13222">
        <f>SI.ERROR(BUSCARV(C13222,TablaProductos,2,FALSO),"Sin dato")</f>
        <v/>
      </c>
      <c r="L13222">
        <f>SI(H13222&gt;=1000000,"Alto",SI(H13222&gt;=100000,"Medio","Bajo"))</f>
        <v/>
      </c>
      <c r="M13222">
        <f>SI.ERROR(BUSCARV(E13222,TablaEstados,3,FALSO),"Sin dato")</f>
        <v/>
      </c>
      <c r="N13222">
        <f>SI.ERROR(BUSCARV(E13222,TablaEstados,4,FALSO),"Sin dato")</f>
        <v/>
      </c>
    </row>
    <row r="13223">
      <c r="A13223" t="inlineStr">
        <is>
          <t>2026</t>
        </is>
      </c>
      <c r="B13223" t="inlineStr">
        <is>
          <t>01</t>
        </is>
      </c>
      <c r="C13223" t="inlineStr">
        <is>
          <t>12019000</t>
        </is>
      </c>
      <c r="D13223" t="inlineStr">
        <is>
          <t>576</t>
        </is>
      </c>
      <c r="E13223" t="inlineStr">
        <is>
          <t>MG</t>
        </is>
      </c>
      <c r="F13223" t="n">
        <v>2335</v>
      </c>
      <c r="G13223" t="n">
        <v>2335540</v>
      </c>
      <c r="H13223" t="n">
        <v>1085535</v>
      </c>
      <c r="I13223" t="inlineStr">
        <is>
          <t>Soja</t>
        </is>
      </c>
      <c r="J13223">
        <f>SI.ERROR(BUSCARV(D13223,TablaPaises,6,FALSO),"Sin dato")</f>
        <v/>
      </c>
      <c r="K13223">
        <f>SI.ERROR(BUSCARV(C13223,TablaProductos,2,FALSO),"Sin dato")</f>
        <v/>
      </c>
      <c r="L13223">
        <f>SI(H13223&gt;=1000000,"Alto",SI(H13223&gt;=100000,"Medio","Bajo"))</f>
        <v/>
      </c>
      <c r="M13223">
        <f>SI.ERROR(BUSCARV(E13223,TablaEstados,3,FALSO),"Sin dato")</f>
        <v/>
      </c>
      <c r="N13223">
        <f>SI.ERROR(BUSCARV(E13223,TablaEstados,4,FALSO),"Sin dato")</f>
        <v/>
      </c>
    </row>
    <row r="13224">
      <c r="A13224" t="inlineStr">
        <is>
          <t>2026</t>
        </is>
      </c>
      <c r="B13224" t="inlineStr">
        <is>
          <t>08</t>
        </is>
      </c>
      <c r="C13224" t="inlineStr">
        <is>
          <t>12019000</t>
        </is>
      </c>
      <c r="D13224" t="inlineStr">
        <is>
          <t>493</t>
        </is>
      </c>
      <c r="E13224" t="inlineStr">
        <is>
          <t>AM</t>
        </is>
      </c>
      <c r="F13224" t="n">
        <v>272</v>
      </c>
      <c r="G13224" t="n">
        <v>272580</v>
      </c>
      <c r="H13224" t="n">
        <v>124946</v>
      </c>
      <c r="I13224" t="inlineStr">
        <is>
          <t>Soja</t>
        </is>
      </c>
      <c r="J13224">
        <f>SI.ERROR(BUSCARV(D13224,TablaPaises,6,FALSO),"Sin dato")</f>
        <v/>
      </c>
      <c r="K13224">
        <f>SI.ERROR(BUSCARV(C13224,TablaProductos,2,FALSO),"Sin dato")</f>
        <v/>
      </c>
      <c r="L13224">
        <f>SI(H13224&gt;=1000000,"Alto",SI(H13224&gt;=100000,"Medio","Bajo"))</f>
        <v/>
      </c>
      <c r="M13224">
        <f>SI.ERROR(BUSCARV(E13224,TablaEstados,3,FALSO),"Sin dato")</f>
        <v/>
      </c>
      <c r="N13224">
        <f>SI.ERROR(BUSCARV(E13224,TablaEstados,4,FALSO),"Sin dato")</f>
        <v/>
      </c>
    </row>
    <row r="13225">
      <c r="A13225" t="inlineStr">
        <is>
          <t>2026</t>
        </is>
      </c>
      <c r="B13225" t="inlineStr">
        <is>
          <t>09</t>
        </is>
      </c>
      <c r="C13225" t="inlineStr">
        <is>
          <t>09011110</t>
        </is>
      </c>
      <c r="D13225" t="inlineStr">
        <is>
          <t>676</t>
        </is>
      </c>
      <c r="E13225" t="inlineStr">
        <is>
          <t>RO</t>
        </is>
      </c>
      <c r="F13225" t="n">
        <v>200</v>
      </c>
      <c r="G13225" t="n">
        <v>200000</v>
      </c>
      <c r="H13225" t="n">
        <v>696000</v>
      </c>
      <c r="I13225" t="inlineStr">
        <is>
          <t>Café en granos</t>
        </is>
      </c>
      <c r="J13225">
        <f>SI.ERROR(BUSCARV(D13225,TablaPaises,6,FALSO),"Sin dato")</f>
        <v/>
      </c>
      <c r="K13225">
        <f>SI.ERROR(BUSCARV(C13225,TablaProductos,2,FALSO),"Sin dato")</f>
        <v/>
      </c>
      <c r="L13225">
        <f>SI(H13225&gt;=1000000,"Alto",SI(H13225&gt;=100000,"Medio","Bajo"))</f>
        <v/>
      </c>
      <c r="M13225">
        <f>SI.ERROR(BUSCARV(E13225,TablaEstados,3,FALSO),"Sin dato")</f>
        <v/>
      </c>
      <c r="N13225">
        <f>SI.ERROR(BUSCARV(E13225,TablaEstados,4,FALSO),"Sin dato")</f>
        <v/>
      </c>
    </row>
    <row r="13226">
      <c r="A13226" t="inlineStr">
        <is>
          <t>2026</t>
        </is>
      </c>
      <c r="B13226" t="inlineStr">
        <is>
          <t>04</t>
        </is>
      </c>
      <c r="C13226" t="inlineStr">
        <is>
          <t>12019000</t>
        </is>
      </c>
      <c r="D13226" t="inlineStr">
        <is>
          <t>538</t>
        </is>
      </c>
      <c r="E13226" t="inlineStr">
        <is>
          <t>SP</t>
        </is>
      </c>
      <c r="F13226" t="n">
        <v>0</v>
      </c>
      <c r="G13226" t="n">
        <v>3</v>
      </c>
      <c r="H13226" t="n">
        <v>51</v>
      </c>
      <c r="I13226" t="inlineStr">
        <is>
          <t>Soja</t>
        </is>
      </c>
      <c r="J13226">
        <f>SI.ERROR(BUSCARV(D13226,TablaPaises,6,FALSO),"Sin dato")</f>
        <v/>
      </c>
      <c r="K13226">
        <f>SI.ERROR(BUSCARV(C13226,TablaProductos,2,FALSO),"Sin dato")</f>
        <v/>
      </c>
      <c r="L13226">
        <f>SI(H13226&gt;=1000000,"Alto",SI(H13226&gt;=100000,"Medio","Bajo"))</f>
        <v/>
      </c>
      <c r="M13226">
        <f>SI.ERROR(BUSCARV(E13226,TablaEstados,3,FALSO),"Sin dato")</f>
        <v/>
      </c>
      <c r="N13226">
        <f>SI.ERROR(BUSCARV(E13226,TablaEstados,4,FALSO),"Sin dato")</f>
        <v/>
      </c>
    </row>
    <row r="13227">
      <c r="A13227" t="inlineStr">
        <is>
          <t>2026</t>
        </is>
      </c>
      <c r="B13227" t="inlineStr">
        <is>
          <t>06</t>
        </is>
      </c>
      <c r="C13227" t="inlineStr">
        <is>
          <t>10059010</t>
        </is>
      </c>
      <c r="D13227" t="inlineStr">
        <is>
          <t>589</t>
        </is>
      </c>
      <c r="E13227" t="inlineStr">
        <is>
          <t>MT</t>
        </is>
      </c>
      <c r="F13227" t="n">
        <v>78000</v>
      </c>
      <c r="G13227" t="n">
        <v>78000</v>
      </c>
      <c r="H13227" t="n">
        <v>39540</v>
      </c>
      <c r="I13227" t="inlineStr">
        <is>
          <t>Milho</t>
        </is>
      </c>
      <c r="J13227">
        <f>SI.ERROR(BUSCARV(D13227,TablaPaises,6,FALSO),"Sin dato")</f>
        <v/>
      </c>
      <c r="K13227">
        <f>SI.ERROR(BUSCARV(C13227,TablaProductos,2,FALSO),"Sin dato")</f>
        <v/>
      </c>
      <c r="L13227">
        <f>SI(H13227&gt;=1000000,"Alto",SI(H13227&gt;=100000,"Medio","Bajo"))</f>
        <v/>
      </c>
      <c r="M13227">
        <f>SI.ERROR(BUSCARV(E13227,TablaEstados,3,FALSO),"Sin dato")</f>
        <v/>
      </c>
      <c r="N13227">
        <f>SI.ERROR(BUSCARV(E13227,TablaEstados,4,FALSO),"Sin dato")</f>
        <v/>
      </c>
    </row>
    <row r="13228">
      <c r="A13228" t="inlineStr">
        <is>
          <t>2026</t>
        </is>
      </c>
      <c r="B13228" t="inlineStr">
        <is>
          <t>04</t>
        </is>
      </c>
      <c r="C13228" t="inlineStr">
        <is>
          <t>10059090</t>
        </is>
      </c>
      <c r="D13228" t="inlineStr">
        <is>
          <t>077</t>
        </is>
      </c>
      <c r="E13228" t="inlineStr">
        <is>
          <t>RJ</t>
        </is>
      </c>
      <c r="F13228" t="n">
        <v>4</v>
      </c>
      <c r="G13228" t="n">
        <v>4</v>
      </c>
      <c r="H13228" t="n">
        <v>8</v>
      </c>
      <c r="I13228" t="inlineStr">
        <is>
          <t>Milho</t>
        </is>
      </c>
      <c r="J13228">
        <f>SI.ERROR(BUSCARV(D13228,TablaPaises,6,FALSO),"Sin dato")</f>
        <v/>
      </c>
      <c r="K13228">
        <f>SI.ERROR(BUSCARV(C13228,TablaProductos,2,FALSO),"Sin dato")</f>
        <v/>
      </c>
      <c r="L13228">
        <f>SI(H13228&gt;=1000000,"Alto",SI(H13228&gt;=100000,"Medio","Bajo"))</f>
        <v/>
      </c>
      <c r="M13228">
        <f>SI.ERROR(BUSCARV(E13228,TablaEstados,3,FALSO),"Sin dato")</f>
        <v/>
      </c>
      <c r="N13228">
        <f>SI.ERROR(BUSCARV(E13228,TablaEstados,4,FALSO),"Sin dato")</f>
        <v/>
      </c>
    </row>
    <row r="13229">
      <c r="A13229" t="inlineStr">
        <is>
          <t>2026</t>
        </is>
      </c>
      <c r="B13229" t="inlineStr">
        <is>
          <t>07</t>
        </is>
      </c>
      <c r="C13229" t="inlineStr">
        <is>
          <t>09011110</t>
        </is>
      </c>
      <c r="D13229" t="inlineStr">
        <is>
          <t>580</t>
        </is>
      </c>
      <c r="E13229" t="inlineStr">
        <is>
          <t>BA</t>
        </is>
      </c>
      <c r="F13229" t="n">
        <v>558</v>
      </c>
      <c r="G13229" t="n">
        <v>558000</v>
      </c>
      <c r="H13229" t="n">
        <v>2489880</v>
      </c>
      <c r="I13229" t="inlineStr">
        <is>
          <t>Café en granos</t>
        </is>
      </c>
      <c r="J13229">
        <f>SI.ERROR(BUSCARV(D13229,TablaPaises,6,FALSO),"Sin dato")</f>
        <v/>
      </c>
      <c r="K13229">
        <f>SI.ERROR(BUSCARV(C13229,TablaProductos,2,FALSO),"Sin dato")</f>
        <v/>
      </c>
      <c r="L13229">
        <f>SI(H13229&gt;=1000000,"Alto",SI(H13229&gt;=100000,"Medio","Bajo"))</f>
        <v/>
      </c>
      <c r="M13229">
        <f>SI.ERROR(BUSCARV(E13229,TablaEstados,3,FALSO),"Sin dato")</f>
        <v/>
      </c>
      <c r="N13229">
        <f>SI.ERROR(BUSCARV(E13229,TablaEstados,4,FALSO),"Sin dato")</f>
        <v/>
      </c>
    </row>
    <row r="13230">
      <c r="A13230" t="inlineStr">
        <is>
          <t>2026</t>
        </is>
      </c>
      <c r="B13230" t="inlineStr">
        <is>
          <t>04</t>
        </is>
      </c>
      <c r="C13230" t="inlineStr">
        <is>
          <t>10059090</t>
        </is>
      </c>
      <c r="D13230" t="inlineStr">
        <is>
          <t>087</t>
        </is>
      </c>
      <c r="E13230" t="inlineStr">
        <is>
          <t>SP</t>
        </is>
      </c>
      <c r="F13230" t="n">
        <v>96</v>
      </c>
      <c r="G13230" t="n">
        <v>96</v>
      </c>
      <c r="H13230" t="n">
        <v>113</v>
      </c>
      <c r="I13230" t="inlineStr">
        <is>
          <t>Milho</t>
        </is>
      </c>
      <c r="J13230">
        <f>SI.ERROR(BUSCARV(D13230,TablaPaises,6,FALSO),"Sin dato")</f>
        <v/>
      </c>
      <c r="K13230">
        <f>SI.ERROR(BUSCARV(C13230,TablaProductos,2,FALSO),"Sin dato")</f>
        <v/>
      </c>
      <c r="L13230">
        <f>SI(H13230&gt;=1000000,"Alto",SI(H13230&gt;=100000,"Medio","Bajo"))</f>
        <v/>
      </c>
      <c r="M13230">
        <f>SI.ERROR(BUSCARV(E13230,TablaEstados,3,FALSO),"Sin dato")</f>
        <v/>
      </c>
      <c r="N13230">
        <f>SI.ERROR(BUSCARV(E13230,TablaEstados,4,FALSO),"Sin dato")</f>
        <v/>
      </c>
    </row>
    <row r="13231">
      <c r="A13231" t="inlineStr">
        <is>
          <t>2026</t>
        </is>
      </c>
      <c r="B13231" t="inlineStr">
        <is>
          <t>01</t>
        </is>
      </c>
      <c r="C13231" t="inlineStr">
        <is>
          <t>52010020</t>
        </is>
      </c>
      <c r="D13231" t="inlineStr">
        <is>
          <t>240</t>
        </is>
      </c>
      <c r="E13231" t="inlineStr">
        <is>
          <t>RO</t>
        </is>
      </c>
      <c r="F13231" t="n">
        <v>279</v>
      </c>
      <c r="G13231" t="n">
        <v>279191</v>
      </c>
      <c r="H13231" t="n">
        <v>480746</v>
      </c>
      <c r="I13231" t="inlineStr">
        <is>
          <t>Algodón</t>
        </is>
      </c>
      <c r="J13231">
        <f>SI.ERROR(BUSCARV(D13231,TablaPaises,6,FALSO),"Sin dato")</f>
        <v/>
      </c>
      <c r="K13231">
        <f>SI.ERROR(BUSCARV(C13231,TablaProductos,2,FALSO),"Sin dato")</f>
        <v/>
      </c>
      <c r="L13231">
        <f>SI(H13231&gt;=1000000,"Alto",SI(H13231&gt;=100000,"Medio","Bajo"))</f>
        <v/>
      </c>
      <c r="M13231">
        <f>SI.ERROR(BUSCARV(E13231,TablaEstados,3,FALSO),"Sin dato")</f>
        <v/>
      </c>
      <c r="N13231">
        <f>SI.ERROR(BUSCARV(E13231,TablaEstados,4,FALSO),"Sin dato")</f>
        <v/>
      </c>
    </row>
    <row r="13232">
      <c r="A13232" t="inlineStr">
        <is>
          <t>2026</t>
        </is>
      </c>
      <c r="B13232" t="inlineStr">
        <is>
          <t>01</t>
        </is>
      </c>
      <c r="C13232" t="inlineStr">
        <is>
          <t>09011110</t>
        </is>
      </c>
      <c r="D13232" t="inlineStr">
        <is>
          <t>053</t>
        </is>
      </c>
      <c r="E13232" t="inlineStr">
        <is>
          <t>ES</t>
        </is>
      </c>
      <c r="F13232" t="n">
        <v>53</v>
      </c>
      <c r="G13232" t="n">
        <v>52800</v>
      </c>
      <c r="H13232" t="n">
        <v>337455</v>
      </c>
      <c r="I13232" t="inlineStr">
        <is>
          <t>Café en granos</t>
        </is>
      </c>
      <c r="J13232">
        <f>SI.ERROR(BUSCARV(D13232,TablaPaises,6,FALSO),"Sin dato")</f>
        <v/>
      </c>
      <c r="K13232">
        <f>SI.ERROR(BUSCARV(C13232,TablaProductos,2,FALSO),"Sin dato")</f>
        <v/>
      </c>
      <c r="L13232">
        <f>SI(H13232&gt;=1000000,"Alto",SI(H13232&gt;=100000,"Medio","Bajo"))</f>
        <v/>
      </c>
      <c r="M13232">
        <f>SI.ERROR(BUSCARV(E13232,TablaEstados,3,FALSO),"Sin dato")</f>
        <v/>
      </c>
      <c r="N13232">
        <f>SI.ERROR(BUSCARV(E13232,TablaEstados,4,FALSO),"Sin dato")</f>
        <v/>
      </c>
    </row>
    <row r="13233">
      <c r="A13233" t="inlineStr">
        <is>
          <t>2026</t>
        </is>
      </c>
      <c r="B13233" t="inlineStr">
        <is>
          <t>09</t>
        </is>
      </c>
      <c r="C13233" t="inlineStr">
        <is>
          <t>10059090</t>
        </is>
      </c>
      <c r="D13233" t="inlineStr">
        <is>
          <t>628</t>
        </is>
      </c>
      <c r="E13233" t="inlineStr">
        <is>
          <t>RS</t>
        </is>
      </c>
      <c r="F13233" t="n">
        <v>2</v>
      </c>
      <c r="G13233" t="n">
        <v>2</v>
      </c>
      <c r="H13233" t="n">
        <v>7</v>
      </c>
      <c r="I13233" t="inlineStr">
        <is>
          <t>Milho</t>
        </is>
      </c>
      <c r="J13233">
        <f>SI.ERROR(BUSCARV(D13233,TablaPaises,6,FALSO),"Sin dato")</f>
        <v/>
      </c>
      <c r="K13233">
        <f>SI.ERROR(BUSCARV(C13233,TablaProductos,2,FALSO),"Sin dato")</f>
        <v/>
      </c>
      <c r="L13233">
        <f>SI(H13233&gt;=1000000,"Alto",SI(H13233&gt;=100000,"Medio","Bajo"))</f>
        <v/>
      </c>
      <c r="M13233">
        <f>SI.ERROR(BUSCARV(E13233,TablaEstados,3,FALSO),"Sin dato")</f>
        <v/>
      </c>
      <c r="N13233">
        <f>SI.ERROR(BUSCARV(E13233,TablaEstados,4,FALSO),"Sin dato")</f>
        <v/>
      </c>
    </row>
    <row r="13234">
      <c r="A13234" t="inlineStr">
        <is>
          <t>2026</t>
        </is>
      </c>
      <c r="B13234" t="inlineStr">
        <is>
          <t>09</t>
        </is>
      </c>
      <c r="C13234" t="inlineStr">
        <is>
          <t>09011110</t>
        </is>
      </c>
      <c r="D13234" t="inlineStr">
        <is>
          <t>607</t>
        </is>
      </c>
      <c r="E13234" t="inlineStr">
        <is>
          <t>MG</t>
        </is>
      </c>
      <c r="F13234" t="n">
        <v>96</v>
      </c>
      <c r="G13234" t="n">
        <v>96000</v>
      </c>
      <c r="H13234" t="n">
        <v>533749</v>
      </c>
      <c r="I13234" t="inlineStr">
        <is>
          <t>Café en granos</t>
        </is>
      </c>
      <c r="J13234">
        <f>SI.ERROR(BUSCARV(D13234,TablaPaises,6,FALSO),"Sin dato")</f>
        <v/>
      </c>
      <c r="K13234">
        <f>SI.ERROR(BUSCARV(C13234,TablaProductos,2,FALSO),"Sin dato")</f>
        <v/>
      </c>
      <c r="L13234">
        <f>SI(H13234&gt;=1000000,"Alto",SI(H13234&gt;=100000,"Medio","Bajo"))</f>
        <v/>
      </c>
      <c r="M13234">
        <f>SI.ERROR(BUSCARV(E13234,TablaEstados,3,FALSO),"Sin dato")</f>
        <v/>
      </c>
      <c r="N13234">
        <f>SI.ERROR(BUSCARV(E13234,TablaEstados,4,FALSO),"Sin dato")</f>
        <v/>
      </c>
    </row>
    <row r="13235">
      <c r="A13235" t="inlineStr">
        <is>
          <t>2026</t>
        </is>
      </c>
      <c r="B13235" t="inlineStr">
        <is>
          <t>04</t>
        </is>
      </c>
      <c r="C13235" t="inlineStr">
        <is>
          <t>10051000</t>
        </is>
      </c>
      <c r="D13235" t="inlineStr">
        <is>
          <t>169</t>
        </is>
      </c>
      <c r="E13235" t="inlineStr">
        <is>
          <t>GO</t>
        </is>
      </c>
      <c r="F13235" t="n">
        <v>17</v>
      </c>
      <c r="G13235" t="n">
        <v>17</v>
      </c>
      <c r="H13235" t="n">
        <v>3982</v>
      </c>
      <c r="I13235" t="inlineStr">
        <is>
          <t>Milho</t>
        </is>
      </c>
      <c r="J13235">
        <f>SI.ERROR(BUSCARV(D13235,TablaPaises,6,FALSO),"Sin dato")</f>
        <v/>
      </c>
      <c r="K13235">
        <f>SI.ERROR(BUSCARV(C13235,TablaProductos,2,FALSO),"Sin dato")</f>
        <v/>
      </c>
      <c r="L13235">
        <f>SI(H13235&gt;=1000000,"Alto",SI(H13235&gt;=100000,"Medio","Bajo"))</f>
        <v/>
      </c>
      <c r="M13235">
        <f>SI.ERROR(BUSCARV(E13235,TablaEstados,3,FALSO),"Sin dato")</f>
        <v/>
      </c>
      <c r="N13235">
        <f>SI.ERROR(BUSCARV(E13235,TablaEstados,4,FALSO),"Sin dato")</f>
        <v/>
      </c>
    </row>
    <row r="13236">
      <c r="A13236" t="inlineStr">
        <is>
          <t>2026</t>
        </is>
      </c>
      <c r="B13236" t="inlineStr">
        <is>
          <t>03</t>
        </is>
      </c>
      <c r="C13236" t="inlineStr">
        <is>
          <t>09011110</t>
        </is>
      </c>
      <c r="D13236" t="inlineStr">
        <is>
          <t>438</t>
        </is>
      </c>
      <c r="E13236" t="inlineStr">
        <is>
          <t>BA</t>
        </is>
      </c>
      <c r="F13236" t="n">
        <v>26</v>
      </c>
      <c r="G13236" t="n">
        <v>26400</v>
      </c>
      <c r="H13236" t="n">
        <v>155496</v>
      </c>
      <c r="I13236" t="inlineStr">
        <is>
          <t>Café en granos</t>
        </is>
      </c>
      <c r="J13236">
        <f>SI.ERROR(BUSCARV(D13236,TablaPaises,6,FALSO),"Sin dato")</f>
        <v/>
      </c>
      <c r="K13236">
        <f>SI.ERROR(BUSCARV(C13236,TablaProductos,2,FALSO),"Sin dato")</f>
        <v/>
      </c>
      <c r="L13236">
        <f>SI(H13236&gt;=1000000,"Alto",SI(H13236&gt;=100000,"Medio","Bajo"))</f>
        <v/>
      </c>
      <c r="M13236">
        <f>SI.ERROR(BUSCARV(E13236,TablaEstados,3,FALSO),"Sin dato")</f>
        <v/>
      </c>
      <c r="N13236">
        <f>SI.ERROR(BUSCARV(E13236,TablaEstados,4,FALSO),"Sin dato")</f>
        <v/>
      </c>
    </row>
    <row r="13237">
      <c r="A13237" t="inlineStr">
        <is>
          <t>2026</t>
        </is>
      </c>
      <c r="B13237" t="inlineStr">
        <is>
          <t>04</t>
        </is>
      </c>
      <c r="C13237" t="inlineStr">
        <is>
          <t>09011110</t>
        </is>
      </c>
      <c r="D13237" t="inlineStr">
        <is>
          <t>744</t>
        </is>
      </c>
      <c r="E13237" t="inlineStr">
        <is>
          <t>ES</t>
        </is>
      </c>
      <c r="F13237" t="n">
        <v>198</v>
      </c>
      <c r="G13237" t="n">
        <v>198201</v>
      </c>
      <c r="H13237" t="n">
        <v>1280582</v>
      </c>
      <c r="I13237" t="inlineStr">
        <is>
          <t>Café en granos</t>
        </is>
      </c>
      <c r="J13237">
        <f>SI.ERROR(BUSCARV(D13237,TablaPaises,6,FALSO),"Sin dato")</f>
        <v/>
      </c>
      <c r="K13237">
        <f>SI.ERROR(BUSCARV(C13237,TablaProductos,2,FALSO),"Sin dato")</f>
        <v/>
      </c>
      <c r="L13237">
        <f>SI(H13237&gt;=1000000,"Alto",SI(H13237&gt;=100000,"Medio","Bajo"))</f>
        <v/>
      </c>
      <c r="M13237">
        <f>SI.ERROR(BUSCARV(E13237,TablaEstados,3,FALSO),"Sin dato")</f>
        <v/>
      </c>
      <c r="N13237">
        <f>SI.ERROR(BUSCARV(E13237,TablaEstados,4,FALSO),"Sin dato")</f>
        <v/>
      </c>
    </row>
    <row r="13238">
      <c r="A13238" t="inlineStr">
        <is>
          <t>2026</t>
        </is>
      </c>
      <c r="B13238" t="inlineStr">
        <is>
          <t>06</t>
        </is>
      </c>
      <c r="C13238" t="inlineStr">
        <is>
          <t>09011110</t>
        </is>
      </c>
      <c r="D13238" t="inlineStr">
        <is>
          <t>399</t>
        </is>
      </c>
      <c r="E13238" t="inlineStr">
        <is>
          <t>BA</t>
        </is>
      </c>
      <c r="F13238" t="n">
        <v>129</v>
      </c>
      <c r="G13238" t="n">
        <v>129000</v>
      </c>
      <c r="H13238" t="n">
        <v>968436</v>
      </c>
      <c r="I13238" t="inlineStr">
        <is>
          <t>Café en granos</t>
        </is>
      </c>
      <c r="J13238">
        <f>SI.ERROR(BUSCARV(D13238,TablaPaises,6,FALSO),"Sin dato")</f>
        <v/>
      </c>
      <c r="K13238">
        <f>SI.ERROR(BUSCARV(C13238,TablaProductos,2,FALSO),"Sin dato")</f>
        <v/>
      </c>
      <c r="L13238">
        <f>SI(H13238&gt;=1000000,"Alto",SI(H13238&gt;=100000,"Medio","Bajo"))</f>
        <v/>
      </c>
      <c r="M13238">
        <f>SI.ERROR(BUSCARV(E13238,TablaEstados,3,FALSO),"Sin dato")</f>
        <v/>
      </c>
      <c r="N13238">
        <f>SI.ERROR(BUSCARV(E13238,TablaEstados,4,FALSO),"Sin dato")</f>
        <v/>
      </c>
    </row>
    <row r="13239">
      <c r="A13239" t="inlineStr">
        <is>
          <t>2026</t>
        </is>
      </c>
      <c r="B13239" t="inlineStr">
        <is>
          <t>09</t>
        </is>
      </c>
      <c r="C13239" t="inlineStr">
        <is>
          <t>10059090</t>
        </is>
      </c>
      <c r="D13239" t="inlineStr">
        <is>
          <t>434</t>
        </is>
      </c>
      <c r="E13239" t="inlineStr">
        <is>
          <t>AL</t>
        </is>
      </c>
      <c r="F13239" t="n">
        <v>20</v>
      </c>
      <c r="G13239" t="n">
        <v>20</v>
      </c>
      <c r="H13239" t="n">
        <v>70</v>
      </c>
      <c r="I13239" t="inlineStr">
        <is>
          <t>Milho</t>
        </is>
      </c>
      <c r="J13239">
        <f>SI.ERROR(BUSCARV(D13239,TablaPaises,6,FALSO),"Sin dato")</f>
        <v/>
      </c>
      <c r="K13239">
        <f>SI.ERROR(BUSCARV(C13239,TablaProductos,2,FALSO),"Sin dato")</f>
        <v/>
      </c>
      <c r="L13239">
        <f>SI(H13239&gt;=1000000,"Alto",SI(H13239&gt;=100000,"Medio","Bajo"))</f>
        <v/>
      </c>
      <c r="M13239">
        <f>SI.ERROR(BUSCARV(E13239,TablaEstados,3,FALSO),"Sin dato")</f>
        <v/>
      </c>
      <c r="N13239">
        <f>SI.ERROR(BUSCARV(E13239,TablaEstados,4,FALSO),"Sin dato")</f>
        <v/>
      </c>
    </row>
    <row r="13240">
      <c r="A13240" t="inlineStr">
        <is>
          <t>2026</t>
        </is>
      </c>
      <c r="B13240" t="inlineStr">
        <is>
          <t>09</t>
        </is>
      </c>
      <c r="C13240" t="inlineStr">
        <is>
          <t>09011200</t>
        </is>
      </c>
      <c r="D13240" t="inlineStr">
        <is>
          <t>628</t>
        </is>
      </c>
      <c r="E13240" t="inlineStr">
        <is>
          <t>RJ</t>
        </is>
      </c>
      <c r="F13240" t="n">
        <v>4</v>
      </c>
      <c r="G13240" t="n">
        <v>4</v>
      </c>
      <c r="H13240" t="n">
        <v>73</v>
      </c>
      <c r="I13240" t="inlineStr">
        <is>
          <t>Café en granos</t>
        </is>
      </c>
      <c r="J13240">
        <f>SI.ERROR(BUSCARV(D13240,TablaPaises,6,FALSO),"Sin dato")</f>
        <v/>
      </c>
      <c r="K13240">
        <f>SI.ERROR(BUSCARV(C13240,TablaProductos,2,FALSO),"Sin dato")</f>
        <v/>
      </c>
      <c r="L13240">
        <f>SI(H13240&gt;=1000000,"Alto",SI(H13240&gt;=100000,"Medio","Bajo"))</f>
        <v/>
      </c>
      <c r="M13240">
        <f>SI.ERROR(BUSCARV(E13240,TablaEstados,3,FALSO),"Sin dato")</f>
        <v/>
      </c>
      <c r="N13240">
        <f>SI.ERROR(BUSCARV(E13240,TablaEstados,4,FALSO),"Sin dato")</f>
        <v/>
      </c>
    </row>
    <row r="13241">
      <c r="A13241" t="inlineStr">
        <is>
          <t>2026</t>
        </is>
      </c>
      <c r="B13241" t="inlineStr">
        <is>
          <t>05</t>
        </is>
      </c>
      <c r="C13241" t="inlineStr">
        <is>
          <t>09011110</t>
        </is>
      </c>
      <c r="D13241" t="inlineStr">
        <is>
          <t>827</t>
        </is>
      </c>
      <c r="E13241" t="inlineStr">
        <is>
          <t>SP</t>
        </is>
      </c>
      <c r="F13241" t="n">
        <v>104</v>
      </c>
      <c r="G13241" t="n">
        <v>105600</v>
      </c>
      <c r="H13241" t="n">
        <v>712008</v>
      </c>
      <c r="I13241" t="inlineStr">
        <is>
          <t>Café en granos</t>
        </is>
      </c>
      <c r="J13241">
        <f>SI.ERROR(BUSCARV(D13241,TablaPaises,6,FALSO),"Sin dato")</f>
        <v/>
      </c>
      <c r="K13241">
        <f>SI.ERROR(BUSCARV(C13241,TablaProductos,2,FALSO),"Sin dato")</f>
        <v/>
      </c>
      <c r="L13241">
        <f>SI(H13241&gt;=1000000,"Alto",SI(H13241&gt;=100000,"Medio","Bajo"))</f>
        <v/>
      </c>
      <c r="M13241">
        <f>SI.ERROR(BUSCARV(E13241,TablaEstados,3,FALSO),"Sin dato")</f>
        <v/>
      </c>
      <c r="N13241">
        <f>SI.ERROR(BUSCARV(E13241,TablaEstados,4,FALSO),"Sin dato")</f>
        <v/>
      </c>
    </row>
    <row r="13242">
      <c r="A13242" t="inlineStr">
        <is>
          <t>2026</t>
        </is>
      </c>
      <c r="B13242" t="inlineStr">
        <is>
          <t>01</t>
        </is>
      </c>
      <c r="C13242" t="inlineStr">
        <is>
          <t>12019000</t>
        </is>
      </c>
      <c r="D13242" t="inlineStr">
        <is>
          <t>776</t>
        </is>
      </c>
      <c r="E13242" t="inlineStr">
        <is>
          <t>PA</t>
        </is>
      </c>
      <c r="F13242" t="n">
        <v>722</v>
      </c>
      <c r="G13242" t="n">
        <v>721885</v>
      </c>
      <c r="H13242" t="n">
        <v>312807</v>
      </c>
      <c r="I13242" t="inlineStr">
        <is>
          <t>Soja</t>
        </is>
      </c>
      <c r="J13242">
        <f>SI.ERROR(BUSCARV(D13242,TablaPaises,6,FALSO),"Sin dato")</f>
        <v/>
      </c>
      <c r="K13242">
        <f>SI.ERROR(BUSCARV(C13242,TablaProductos,2,FALSO),"Sin dato")</f>
        <v/>
      </c>
      <c r="L13242">
        <f>SI(H13242&gt;=1000000,"Alto",SI(H13242&gt;=100000,"Medio","Bajo"))</f>
        <v/>
      </c>
      <c r="M13242">
        <f>SI.ERROR(BUSCARV(E13242,TablaEstados,3,FALSO),"Sin dato")</f>
        <v/>
      </c>
      <c r="N13242">
        <f>SI.ERROR(BUSCARV(E13242,TablaEstados,4,FALSO),"Sin dato")</f>
        <v/>
      </c>
    </row>
    <row r="13243">
      <c r="A13243" t="inlineStr">
        <is>
          <t>2026</t>
        </is>
      </c>
      <c r="B13243" t="inlineStr">
        <is>
          <t>03</t>
        </is>
      </c>
      <c r="C13243" t="inlineStr">
        <is>
          <t>09011110</t>
        </is>
      </c>
      <c r="D13243" t="inlineStr">
        <is>
          <t>493</t>
        </is>
      </c>
      <c r="E13243" t="inlineStr">
        <is>
          <t>BA</t>
        </is>
      </c>
      <c r="F13243" t="n">
        <v>1235</v>
      </c>
      <c r="G13243" t="n">
        <v>1233711</v>
      </c>
      <c r="H13243" t="n">
        <v>5131825</v>
      </c>
      <c r="I13243" t="inlineStr">
        <is>
          <t>Café en granos</t>
        </is>
      </c>
      <c r="J13243">
        <f>SI.ERROR(BUSCARV(D13243,TablaPaises,6,FALSO),"Sin dato")</f>
        <v/>
      </c>
      <c r="K13243">
        <f>SI.ERROR(BUSCARV(C13243,TablaProductos,2,FALSO),"Sin dato")</f>
        <v/>
      </c>
      <c r="L13243">
        <f>SI(H13243&gt;=1000000,"Alto",SI(H13243&gt;=100000,"Medio","Bajo"))</f>
        <v/>
      </c>
      <c r="M13243">
        <f>SI.ERROR(BUSCARV(E13243,TablaEstados,3,FALSO),"Sin dato")</f>
        <v/>
      </c>
      <c r="N13243">
        <f>SI.ERROR(BUSCARV(E13243,TablaEstados,4,FALSO),"Sin dato")</f>
        <v/>
      </c>
    </row>
    <row r="13244">
      <c r="A13244" t="inlineStr">
        <is>
          <t>2026</t>
        </is>
      </c>
      <c r="B13244" t="inlineStr">
        <is>
          <t>06</t>
        </is>
      </c>
      <c r="C13244" t="inlineStr">
        <is>
          <t>09011110</t>
        </is>
      </c>
      <c r="D13244" t="inlineStr">
        <is>
          <t>573</t>
        </is>
      </c>
      <c r="E13244" t="inlineStr">
        <is>
          <t>BA</t>
        </is>
      </c>
      <c r="F13244" t="n">
        <v>195</v>
      </c>
      <c r="G13244" t="n">
        <v>194400</v>
      </c>
      <c r="H13244" t="n">
        <v>1427856</v>
      </c>
      <c r="I13244" t="inlineStr">
        <is>
          <t>Café en granos</t>
        </is>
      </c>
      <c r="J13244">
        <f>SI.ERROR(BUSCARV(D13244,TablaPaises,6,FALSO),"Sin dato")</f>
        <v/>
      </c>
      <c r="K13244">
        <f>SI.ERROR(BUSCARV(C13244,TablaProductos,2,FALSO),"Sin dato")</f>
        <v/>
      </c>
      <c r="L13244">
        <f>SI(H13244&gt;=1000000,"Alto",SI(H13244&gt;=100000,"Medio","Bajo"))</f>
        <v/>
      </c>
      <c r="M13244">
        <f>SI.ERROR(BUSCARV(E13244,TablaEstados,3,FALSO),"Sin dato")</f>
        <v/>
      </c>
      <c r="N13244">
        <f>SI.ERROR(BUSCARV(E13244,TablaEstados,4,FALSO),"Sin dato")</f>
        <v/>
      </c>
    </row>
    <row r="13245">
      <c r="A13245" t="inlineStr">
        <is>
          <t>2026</t>
        </is>
      </c>
      <c r="B13245" t="inlineStr">
        <is>
          <t>02</t>
        </is>
      </c>
      <c r="C13245" t="inlineStr">
        <is>
          <t>09011110</t>
        </is>
      </c>
      <c r="D13245" t="inlineStr">
        <is>
          <t>827</t>
        </is>
      </c>
      <c r="E13245" t="inlineStr">
        <is>
          <t>BA</t>
        </is>
      </c>
      <c r="F13245" t="n">
        <v>78</v>
      </c>
      <c r="G13245" t="n">
        <v>79200</v>
      </c>
      <c r="H13245" t="n">
        <v>468600</v>
      </c>
      <c r="I13245" t="inlineStr">
        <is>
          <t>Café en granos</t>
        </is>
      </c>
      <c r="J13245">
        <f>SI.ERROR(BUSCARV(D13245,TablaPaises,6,FALSO),"Sin dato")</f>
        <v/>
      </c>
      <c r="K13245">
        <f>SI.ERROR(BUSCARV(C13245,TablaProductos,2,FALSO),"Sin dato")</f>
        <v/>
      </c>
      <c r="L13245">
        <f>SI(H13245&gt;=1000000,"Alto",SI(H13245&gt;=100000,"Medio","Bajo"))</f>
        <v/>
      </c>
      <c r="M13245">
        <f>SI.ERROR(BUSCARV(E13245,TablaEstados,3,FALSO),"Sin dato")</f>
        <v/>
      </c>
      <c r="N13245">
        <f>SI.ERROR(BUSCARV(E13245,TablaEstados,4,FALSO),"Sin dato")</f>
        <v/>
      </c>
    </row>
    <row r="13246">
      <c r="A13246" t="inlineStr">
        <is>
          <t>2026</t>
        </is>
      </c>
      <c r="B13246" t="inlineStr">
        <is>
          <t>01</t>
        </is>
      </c>
      <c r="C13246" t="inlineStr">
        <is>
          <t>09011110</t>
        </is>
      </c>
      <c r="D13246" t="inlineStr">
        <is>
          <t>149</t>
        </is>
      </c>
      <c r="E13246" t="inlineStr">
        <is>
          <t>MG</t>
        </is>
      </c>
      <c r="F13246" t="n">
        <v>418</v>
      </c>
      <c r="G13246" t="n">
        <v>422400</v>
      </c>
      <c r="H13246" t="n">
        <v>3229184</v>
      </c>
      <c r="I13246" t="inlineStr">
        <is>
          <t>Café en granos</t>
        </is>
      </c>
      <c r="J13246">
        <f>SI.ERROR(BUSCARV(D13246,TablaPaises,6,FALSO),"Sin dato")</f>
        <v/>
      </c>
      <c r="K13246">
        <f>SI.ERROR(BUSCARV(C13246,TablaProductos,2,FALSO),"Sin dato")</f>
        <v/>
      </c>
      <c r="L13246">
        <f>SI(H13246&gt;=1000000,"Alto",SI(H13246&gt;=100000,"Medio","Bajo"))</f>
        <v/>
      </c>
      <c r="M13246">
        <f>SI.ERROR(BUSCARV(E13246,TablaEstados,3,FALSO),"Sin dato")</f>
        <v/>
      </c>
      <c r="N13246">
        <f>SI.ERROR(BUSCARV(E13246,TablaEstados,4,FALSO),"Sin dato")</f>
        <v/>
      </c>
    </row>
    <row r="13247">
      <c r="A13247" t="inlineStr">
        <is>
          <t>2026</t>
        </is>
      </c>
      <c r="B13247" t="inlineStr">
        <is>
          <t>02</t>
        </is>
      </c>
      <c r="C13247" t="inlineStr">
        <is>
          <t>52010020</t>
        </is>
      </c>
      <c r="D13247" t="inlineStr">
        <is>
          <t>160</t>
        </is>
      </c>
      <c r="E13247" t="inlineStr">
        <is>
          <t>MS</t>
        </is>
      </c>
      <c r="F13247" t="n">
        <v>0</v>
      </c>
      <c r="G13247" t="n">
        <v>127</v>
      </c>
      <c r="H13247" t="n">
        <v>195</v>
      </c>
      <c r="I13247" t="inlineStr">
        <is>
          <t>Algodón</t>
        </is>
      </c>
      <c r="J13247">
        <f>SI.ERROR(BUSCARV(D13247,TablaPaises,6,FALSO),"Sin dato")</f>
        <v/>
      </c>
      <c r="K13247">
        <f>SI.ERROR(BUSCARV(C13247,TablaProductos,2,FALSO),"Sin dato")</f>
        <v/>
      </c>
      <c r="L13247">
        <f>SI(H13247&gt;=1000000,"Alto",SI(H13247&gt;=100000,"Medio","Bajo"))</f>
        <v/>
      </c>
      <c r="M13247">
        <f>SI.ERROR(BUSCARV(E13247,TablaEstados,3,FALSO),"Sin dato")</f>
        <v/>
      </c>
      <c r="N13247">
        <f>SI.ERROR(BUSCARV(E13247,TablaEstados,4,FALSO),"Sin dato")</f>
        <v/>
      </c>
    </row>
    <row r="13248">
      <c r="A13248" t="inlineStr">
        <is>
          <t>2026</t>
        </is>
      </c>
      <c r="B13248" t="inlineStr">
        <is>
          <t>02</t>
        </is>
      </c>
      <c r="C13248" t="inlineStr">
        <is>
          <t>10051000</t>
        </is>
      </c>
      <c r="D13248" t="inlineStr">
        <is>
          <t>434</t>
        </is>
      </c>
      <c r="E13248" t="inlineStr">
        <is>
          <t>RS</t>
        </is>
      </c>
      <c r="F13248" t="n">
        <v>82930</v>
      </c>
      <c r="G13248" t="n">
        <v>82930</v>
      </c>
      <c r="H13248" t="n">
        <v>24205</v>
      </c>
      <c r="I13248" t="inlineStr">
        <is>
          <t>Milho</t>
        </is>
      </c>
      <c r="J13248">
        <f>SI.ERROR(BUSCARV(D13248,TablaPaises,6,FALSO),"Sin dato")</f>
        <v/>
      </c>
      <c r="K13248">
        <f>SI.ERROR(BUSCARV(C13248,TablaProductos,2,FALSO),"Sin dato")</f>
        <v/>
      </c>
      <c r="L13248">
        <f>SI(H13248&gt;=1000000,"Alto",SI(H13248&gt;=100000,"Medio","Bajo"))</f>
        <v/>
      </c>
      <c r="M13248">
        <f>SI.ERROR(BUSCARV(E13248,TablaEstados,3,FALSO),"Sin dato")</f>
        <v/>
      </c>
      <c r="N13248">
        <f>SI.ERROR(BUSCARV(E13248,TablaEstados,4,FALSO),"Sin dato")</f>
        <v/>
      </c>
    </row>
    <row r="13249">
      <c r="A13249" t="inlineStr">
        <is>
          <t>2026</t>
        </is>
      </c>
      <c r="B13249" t="inlineStr">
        <is>
          <t>06</t>
        </is>
      </c>
      <c r="C13249" t="inlineStr">
        <is>
          <t>09011110</t>
        </is>
      </c>
      <c r="D13249" t="inlineStr">
        <is>
          <t>064</t>
        </is>
      </c>
      <c r="E13249" t="inlineStr">
        <is>
          <t>ES</t>
        </is>
      </c>
      <c r="F13249" t="n">
        <v>19</v>
      </c>
      <c r="G13249" t="n">
        <v>19200</v>
      </c>
      <c r="H13249" t="n">
        <v>67049</v>
      </c>
      <c r="I13249" t="inlineStr">
        <is>
          <t>Café en granos</t>
        </is>
      </c>
      <c r="J13249">
        <f>SI.ERROR(BUSCARV(D13249,TablaPaises,6,FALSO),"Sin dato")</f>
        <v/>
      </c>
      <c r="K13249">
        <f>SI.ERROR(BUSCARV(C13249,TablaProductos,2,FALSO),"Sin dato")</f>
        <v/>
      </c>
      <c r="L13249">
        <f>SI(H13249&gt;=1000000,"Alto",SI(H13249&gt;=100000,"Medio","Bajo"))</f>
        <v/>
      </c>
      <c r="M13249">
        <f>SI.ERROR(BUSCARV(E13249,TablaEstados,3,FALSO),"Sin dato")</f>
        <v/>
      </c>
      <c r="N13249">
        <f>SI.ERROR(BUSCARV(E13249,TablaEstados,4,FALSO),"Sin dato")</f>
        <v/>
      </c>
    </row>
    <row r="13250">
      <c r="A13250" t="inlineStr">
        <is>
          <t>2026</t>
        </is>
      </c>
      <c r="B13250" t="inlineStr">
        <is>
          <t>04</t>
        </is>
      </c>
      <c r="C13250" t="inlineStr">
        <is>
          <t>10059090</t>
        </is>
      </c>
      <c r="D13250" t="inlineStr">
        <is>
          <t>087</t>
        </is>
      </c>
      <c r="E13250" t="inlineStr">
        <is>
          <t>PR</t>
        </is>
      </c>
      <c r="F13250" t="n">
        <v>288</v>
      </c>
      <c r="G13250" t="n">
        <v>288</v>
      </c>
      <c r="H13250" t="n">
        <v>345</v>
      </c>
      <c r="I13250" t="inlineStr">
        <is>
          <t>Milho</t>
        </is>
      </c>
      <c r="J13250">
        <f>SI.ERROR(BUSCARV(D13250,TablaPaises,6,FALSO),"Sin dato")</f>
        <v/>
      </c>
      <c r="K13250">
        <f>SI.ERROR(BUSCARV(C13250,TablaProductos,2,FALSO),"Sin dato")</f>
        <v/>
      </c>
      <c r="L13250">
        <f>SI(H13250&gt;=1000000,"Alto",SI(H13250&gt;=100000,"Medio","Bajo"))</f>
        <v/>
      </c>
      <c r="M13250">
        <f>SI.ERROR(BUSCARV(E13250,TablaEstados,3,FALSO),"Sin dato")</f>
        <v/>
      </c>
      <c r="N13250">
        <f>SI.ERROR(BUSCARV(E13250,TablaEstados,4,FALSO),"Sin dato")</f>
        <v/>
      </c>
    </row>
    <row r="13251">
      <c r="A13251" t="inlineStr">
        <is>
          <t>2026</t>
        </is>
      </c>
      <c r="B13251" t="inlineStr">
        <is>
          <t>06</t>
        </is>
      </c>
      <c r="C13251" t="inlineStr">
        <is>
          <t>12019000</t>
        </is>
      </c>
      <c r="D13251" t="inlineStr">
        <is>
          <t>493</t>
        </is>
      </c>
      <c r="E13251" t="inlineStr">
        <is>
          <t>AC</t>
        </is>
      </c>
      <c r="F13251" t="n">
        <v>1162</v>
      </c>
      <c r="G13251" t="n">
        <v>1162744</v>
      </c>
      <c r="H13251" t="n">
        <v>493438</v>
      </c>
      <c r="I13251" t="inlineStr">
        <is>
          <t>Soja</t>
        </is>
      </c>
      <c r="J13251">
        <f>SI.ERROR(BUSCARV(D13251,TablaPaises,6,FALSO),"Sin dato")</f>
        <v/>
      </c>
      <c r="K13251">
        <f>SI.ERROR(BUSCARV(C13251,TablaProductos,2,FALSO),"Sin dato")</f>
        <v/>
      </c>
      <c r="L13251">
        <f>SI(H13251&gt;=1000000,"Alto",SI(H13251&gt;=100000,"Medio","Bajo"))</f>
        <v/>
      </c>
      <c r="M13251">
        <f>SI.ERROR(BUSCARV(E13251,TablaEstados,3,FALSO),"Sin dato")</f>
        <v/>
      </c>
      <c r="N13251">
        <f>SI.ERROR(BUSCARV(E13251,TablaEstados,4,FALSO),"Sin dato")</f>
        <v/>
      </c>
    </row>
    <row r="13252">
      <c r="A13252" t="inlineStr">
        <is>
          <t>2026</t>
        </is>
      </c>
      <c r="B13252" t="inlineStr">
        <is>
          <t>05</t>
        </is>
      </c>
      <c r="C13252" t="inlineStr">
        <is>
          <t>12019000</t>
        </is>
      </c>
      <c r="D13252" t="inlineStr">
        <is>
          <t>059</t>
        </is>
      </c>
      <c r="E13252" t="inlineStr">
        <is>
          <t>AM</t>
        </is>
      </c>
      <c r="F13252" t="n">
        <v>7655</v>
      </c>
      <c r="G13252" t="n">
        <v>7654828</v>
      </c>
      <c r="H13252" t="n">
        <v>3234701</v>
      </c>
      <c r="I13252" t="inlineStr">
        <is>
          <t>Soja</t>
        </is>
      </c>
      <c r="J13252">
        <f>SI.ERROR(BUSCARV(D13252,TablaPaises,6,FALSO),"Sin dato")</f>
        <v/>
      </c>
      <c r="K13252">
        <f>SI.ERROR(BUSCARV(C13252,TablaProductos,2,FALSO),"Sin dato")</f>
        <v/>
      </c>
      <c r="L13252">
        <f>SI(H13252&gt;=1000000,"Alto",SI(H13252&gt;=100000,"Medio","Bajo"))</f>
        <v/>
      </c>
      <c r="M13252">
        <f>SI.ERROR(BUSCARV(E13252,TablaEstados,3,FALSO),"Sin dato")</f>
        <v/>
      </c>
      <c r="N13252">
        <f>SI.ERROR(BUSCARV(E13252,TablaEstados,4,FALSO),"Sin dato")</f>
        <v/>
      </c>
    </row>
    <row r="13253">
      <c r="A13253" t="inlineStr">
        <is>
          <t>2026</t>
        </is>
      </c>
      <c r="B13253" t="inlineStr">
        <is>
          <t>09</t>
        </is>
      </c>
      <c r="C13253" t="inlineStr">
        <is>
          <t>09011110</t>
        </is>
      </c>
      <c r="D13253" t="inlineStr">
        <is>
          <t>744</t>
        </is>
      </c>
      <c r="E13253" t="inlineStr">
        <is>
          <t>ES</t>
        </is>
      </c>
      <c r="F13253" t="n">
        <v>52</v>
      </c>
      <c r="G13253" t="n">
        <v>52800</v>
      </c>
      <c r="H13253" t="n">
        <v>233584</v>
      </c>
      <c r="I13253" t="inlineStr">
        <is>
          <t>Café en granos</t>
        </is>
      </c>
      <c r="J13253">
        <f>SI.ERROR(BUSCARV(D13253,TablaPaises,6,FALSO),"Sin dato")</f>
        <v/>
      </c>
      <c r="K13253">
        <f>SI.ERROR(BUSCARV(C13253,TablaProductos,2,FALSO),"Sin dato")</f>
        <v/>
      </c>
      <c r="L13253">
        <f>SI(H13253&gt;=1000000,"Alto",SI(H13253&gt;=100000,"Medio","Bajo"))</f>
        <v/>
      </c>
      <c r="M13253">
        <f>SI.ERROR(BUSCARV(E13253,TablaEstados,3,FALSO),"Sin dato")</f>
        <v/>
      </c>
      <c r="N13253">
        <f>SI.ERROR(BUSCARV(E13253,TablaEstados,4,FALSO),"Sin dato")</f>
        <v/>
      </c>
    </row>
    <row r="13254">
      <c r="A13254" t="inlineStr">
        <is>
          <t>2026</t>
        </is>
      </c>
      <c r="B13254" t="inlineStr">
        <is>
          <t>09</t>
        </is>
      </c>
      <c r="C13254" t="inlineStr">
        <is>
          <t>52010020</t>
        </is>
      </c>
      <c r="D13254" t="inlineStr">
        <is>
          <t>858</t>
        </is>
      </c>
      <c r="E13254" t="inlineStr">
        <is>
          <t>MA</t>
        </is>
      </c>
      <c r="F13254" t="n">
        <v>327</v>
      </c>
      <c r="G13254" t="n">
        <v>326598</v>
      </c>
      <c r="H13254" t="n">
        <v>614074</v>
      </c>
      <c r="I13254" t="inlineStr">
        <is>
          <t>Algodón</t>
        </is>
      </c>
      <c r="J13254">
        <f>SI.ERROR(BUSCARV(D13254,TablaPaises,6,FALSO),"Sin dato")</f>
        <v/>
      </c>
      <c r="K13254">
        <f>SI.ERROR(BUSCARV(C13254,TablaProductos,2,FALSO),"Sin dato")</f>
        <v/>
      </c>
      <c r="L13254">
        <f>SI(H13254&gt;=1000000,"Alto",SI(H13254&gt;=100000,"Medio","Bajo"))</f>
        <v/>
      </c>
      <c r="M13254">
        <f>SI.ERROR(BUSCARV(E13254,TablaEstados,3,FALSO),"Sin dato")</f>
        <v/>
      </c>
      <c r="N13254">
        <f>SI.ERROR(BUSCARV(E13254,TablaEstados,4,FALSO),"Sin dato")</f>
        <v/>
      </c>
    </row>
    <row r="13255">
      <c r="A13255" t="inlineStr">
        <is>
          <t>2026</t>
        </is>
      </c>
      <c r="B13255" t="inlineStr">
        <is>
          <t>08</t>
        </is>
      </c>
      <c r="C13255" t="inlineStr">
        <is>
          <t>12019000</t>
        </is>
      </c>
      <c r="D13255" t="inlineStr">
        <is>
          <t>776</t>
        </is>
      </c>
      <c r="E13255" t="inlineStr">
        <is>
          <t>PI</t>
        </is>
      </c>
      <c r="F13255" t="n">
        <v>166</v>
      </c>
      <c r="G13255" t="n">
        <v>166487</v>
      </c>
      <c r="H13255" t="n">
        <v>74238</v>
      </c>
      <c r="I13255" t="inlineStr">
        <is>
          <t>Soja</t>
        </is>
      </c>
      <c r="J13255">
        <f>SI.ERROR(BUSCARV(D13255,TablaPaises,6,FALSO),"Sin dato")</f>
        <v/>
      </c>
      <c r="K13255">
        <f>SI.ERROR(BUSCARV(C13255,TablaProductos,2,FALSO),"Sin dato")</f>
        <v/>
      </c>
      <c r="L13255">
        <f>SI(H13255&gt;=1000000,"Alto",SI(H13255&gt;=100000,"Medio","Bajo"))</f>
        <v/>
      </c>
      <c r="M13255">
        <f>SI.ERROR(BUSCARV(E13255,TablaEstados,3,FALSO),"Sin dato")</f>
        <v/>
      </c>
      <c r="N13255">
        <f>SI.ERROR(BUSCARV(E13255,TablaEstados,4,FALSO),"Sin dato")</f>
        <v/>
      </c>
    </row>
    <row r="13256">
      <c r="A13256" t="inlineStr">
        <is>
          <t>2026</t>
        </is>
      </c>
      <c r="B13256" t="inlineStr">
        <is>
          <t>09</t>
        </is>
      </c>
      <c r="C13256" t="inlineStr">
        <is>
          <t>12019000</t>
        </is>
      </c>
      <c r="D13256" t="inlineStr">
        <is>
          <t>776</t>
        </is>
      </c>
      <c r="E13256" t="inlineStr">
        <is>
          <t>MT</t>
        </is>
      </c>
      <c r="F13256" t="n">
        <v>39020</v>
      </c>
      <c r="G13256" t="n">
        <v>39020441</v>
      </c>
      <c r="H13256" t="n">
        <v>16761220</v>
      </c>
      <c r="I13256" t="inlineStr">
        <is>
          <t>Soja</t>
        </is>
      </c>
      <c r="J13256">
        <f>SI.ERROR(BUSCARV(D13256,TablaPaises,6,FALSO),"Sin dato")</f>
        <v/>
      </c>
      <c r="K13256">
        <f>SI.ERROR(BUSCARV(C13256,TablaProductos,2,FALSO),"Sin dato")</f>
        <v/>
      </c>
      <c r="L13256">
        <f>SI(H13256&gt;=1000000,"Alto",SI(H13256&gt;=100000,"Medio","Bajo"))</f>
        <v/>
      </c>
      <c r="M13256">
        <f>SI.ERROR(BUSCARV(E13256,TablaEstados,3,FALSO),"Sin dato")</f>
        <v/>
      </c>
      <c r="N13256">
        <f>SI.ERROR(BUSCARV(E13256,TablaEstados,4,FALSO),"Sin dato")</f>
        <v/>
      </c>
    </row>
    <row r="13257">
      <c r="A13257" t="inlineStr">
        <is>
          <t>2026</t>
        </is>
      </c>
      <c r="B13257" t="inlineStr">
        <is>
          <t>05</t>
        </is>
      </c>
      <c r="C13257" t="inlineStr">
        <is>
          <t>10059010</t>
        </is>
      </c>
      <c r="D13257" t="inlineStr">
        <is>
          <t>586</t>
        </is>
      </c>
      <c r="E13257" t="inlineStr">
        <is>
          <t>PR</t>
        </is>
      </c>
      <c r="F13257" t="n">
        <v>15544</v>
      </c>
      <c r="G13257" t="n">
        <v>15544</v>
      </c>
      <c r="H13257" t="n">
        <v>14752</v>
      </c>
      <c r="I13257" t="inlineStr">
        <is>
          <t>Milho</t>
        </is>
      </c>
      <c r="J13257">
        <f>SI.ERROR(BUSCARV(D13257,TablaPaises,6,FALSO),"Sin dato")</f>
        <v/>
      </c>
      <c r="K13257">
        <f>SI.ERROR(BUSCARV(C13257,TablaProductos,2,FALSO),"Sin dato")</f>
        <v/>
      </c>
      <c r="L13257">
        <f>SI(H13257&gt;=1000000,"Alto",SI(H13257&gt;=100000,"Medio","Bajo"))</f>
        <v/>
      </c>
      <c r="M13257">
        <f>SI.ERROR(BUSCARV(E13257,TablaEstados,3,FALSO),"Sin dato")</f>
        <v/>
      </c>
      <c r="N13257">
        <f>SI.ERROR(BUSCARV(E13257,TablaEstados,4,FALSO),"Sin dato")</f>
        <v/>
      </c>
    </row>
    <row r="13258">
      <c r="A13258" t="inlineStr">
        <is>
          <t>2026</t>
        </is>
      </c>
      <c r="B13258" t="inlineStr">
        <is>
          <t>08</t>
        </is>
      </c>
      <c r="C13258" t="inlineStr">
        <is>
          <t>12019000</t>
        </is>
      </c>
      <c r="D13258" t="inlineStr">
        <is>
          <t>858</t>
        </is>
      </c>
      <c r="E13258" t="inlineStr">
        <is>
          <t>GO</t>
        </is>
      </c>
      <c r="F13258" t="n">
        <v>4641</v>
      </c>
      <c r="G13258" t="n">
        <v>4640367</v>
      </c>
      <c r="H13258" t="n">
        <v>2084896</v>
      </c>
      <c r="I13258" t="inlineStr">
        <is>
          <t>Soja</t>
        </is>
      </c>
      <c r="J13258">
        <f>SI.ERROR(BUSCARV(D13258,TablaPaises,6,FALSO),"Sin dato")</f>
        <v/>
      </c>
      <c r="K13258">
        <f>SI.ERROR(BUSCARV(C13258,TablaProductos,2,FALSO),"Sin dato")</f>
        <v/>
      </c>
      <c r="L13258">
        <f>SI(H13258&gt;=1000000,"Alto",SI(H13258&gt;=100000,"Medio","Bajo"))</f>
        <v/>
      </c>
      <c r="M13258">
        <f>SI.ERROR(BUSCARV(E13258,TablaEstados,3,FALSO),"Sin dato")</f>
        <v/>
      </c>
      <c r="N13258">
        <f>SI.ERROR(BUSCARV(E13258,TablaEstados,4,FALSO),"Sin dato")</f>
        <v/>
      </c>
    </row>
    <row r="13259">
      <c r="A13259" t="inlineStr">
        <is>
          <t>2026</t>
        </is>
      </c>
      <c r="B13259" t="inlineStr">
        <is>
          <t>01</t>
        </is>
      </c>
      <c r="C13259" t="inlineStr">
        <is>
          <t>52010020</t>
        </is>
      </c>
      <c r="D13259" t="inlineStr">
        <is>
          <t>240</t>
        </is>
      </c>
      <c r="E13259" t="inlineStr">
        <is>
          <t>MT</t>
        </is>
      </c>
      <c r="F13259" t="n">
        <v>6394</v>
      </c>
      <c r="G13259" t="n">
        <v>6394322</v>
      </c>
      <c r="H13259" t="n">
        <v>9873918</v>
      </c>
      <c r="I13259" t="inlineStr">
        <is>
          <t>Algodón</t>
        </is>
      </c>
      <c r="J13259">
        <f>SI.ERROR(BUSCARV(D13259,TablaPaises,6,FALSO),"Sin dato")</f>
        <v/>
      </c>
      <c r="K13259">
        <f>SI.ERROR(BUSCARV(C13259,TablaProductos,2,FALSO),"Sin dato")</f>
        <v/>
      </c>
      <c r="L13259">
        <f>SI(H13259&gt;=1000000,"Alto",SI(H13259&gt;=100000,"Medio","Bajo"))</f>
        <v/>
      </c>
      <c r="M13259">
        <f>SI.ERROR(BUSCARV(E13259,TablaEstados,3,FALSO),"Sin dato")</f>
        <v/>
      </c>
      <c r="N13259">
        <f>SI.ERROR(BUSCARV(E13259,TablaEstados,4,FALSO),"Sin dato")</f>
        <v/>
      </c>
    </row>
    <row r="13260">
      <c r="A13260" t="inlineStr">
        <is>
          <t>2026</t>
        </is>
      </c>
      <c r="B13260" t="inlineStr">
        <is>
          <t>01</t>
        </is>
      </c>
      <c r="C13260" t="inlineStr">
        <is>
          <t>52010020</t>
        </is>
      </c>
      <c r="D13260" t="inlineStr">
        <is>
          <t>858</t>
        </is>
      </c>
      <c r="E13260" t="inlineStr">
        <is>
          <t>BA</t>
        </is>
      </c>
      <c r="F13260" t="n">
        <v>393</v>
      </c>
      <c r="G13260" t="n">
        <v>392730</v>
      </c>
      <c r="H13260" t="n">
        <v>658976</v>
      </c>
      <c r="I13260" t="inlineStr">
        <is>
          <t>Algodón</t>
        </is>
      </c>
      <c r="J13260">
        <f>SI.ERROR(BUSCARV(D13260,TablaPaises,6,FALSO),"Sin dato")</f>
        <v/>
      </c>
      <c r="K13260">
        <f>SI.ERROR(BUSCARV(C13260,TablaProductos,2,FALSO),"Sin dato")</f>
        <v/>
      </c>
      <c r="L13260">
        <f>SI(H13260&gt;=1000000,"Alto",SI(H13260&gt;=100000,"Medio","Bajo"))</f>
        <v/>
      </c>
      <c r="M13260">
        <f>SI.ERROR(BUSCARV(E13260,TablaEstados,3,FALSO),"Sin dato")</f>
        <v/>
      </c>
      <c r="N13260">
        <f>SI.ERROR(BUSCARV(E13260,TablaEstados,4,FALSO),"Sin dato")</f>
        <v/>
      </c>
    </row>
    <row r="13261">
      <c r="A13261" t="inlineStr">
        <is>
          <t>2026</t>
        </is>
      </c>
      <c r="B13261" t="inlineStr">
        <is>
          <t>08</t>
        </is>
      </c>
      <c r="C13261" t="inlineStr">
        <is>
          <t>12019000</t>
        </is>
      </c>
      <c r="D13261" t="inlineStr">
        <is>
          <t>576</t>
        </is>
      </c>
      <c r="E13261" t="inlineStr">
        <is>
          <t>ND</t>
        </is>
      </c>
      <c r="F13261" t="n">
        <v>18650</v>
      </c>
      <c r="G13261" t="n">
        <v>9822757</v>
      </c>
      <c r="H13261" t="n">
        <v>4937260</v>
      </c>
      <c r="I13261" t="inlineStr">
        <is>
          <t>Soja</t>
        </is>
      </c>
      <c r="J13261">
        <f>SI.ERROR(BUSCARV(D13261,TablaPaises,6,FALSO),"Sin dato")</f>
        <v/>
      </c>
      <c r="K13261">
        <f>SI.ERROR(BUSCARV(C13261,TablaProductos,2,FALSO),"Sin dato")</f>
        <v/>
      </c>
      <c r="L13261">
        <f>SI(H13261&gt;=1000000,"Alto",SI(H13261&gt;=100000,"Medio","Bajo"))</f>
        <v/>
      </c>
      <c r="M13261">
        <f>SI.ERROR(BUSCARV(E13261,TablaEstados,3,FALSO),"Sin dato")</f>
        <v/>
      </c>
      <c r="N13261">
        <f>SI.ERROR(BUSCARV(E13261,TablaEstados,4,FALSO),"Sin dato")</f>
        <v/>
      </c>
    </row>
    <row r="13262">
      <c r="A13262" t="inlineStr">
        <is>
          <t>2026</t>
        </is>
      </c>
      <c r="B13262" t="inlineStr">
        <is>
          <t>02</t>
        </is>
      </c>
      <c r="C13262" t="inlineStr">
        <is>
          <t>12019000</t>
        </is>
      </c>
      <c r="D13262" t="inlineStr">
        <is>
          <t>161</t>
        </is>
      </c>
      <c r="E13262" t="inlineStr">
        <is>
          <t>MT</t>
        </is>
      </c>
      <c r="F13262" t="n">
        <v>128441</v>
      </c>
      <c r="G13262" t="n">
        <v>128438343</v>
      </c>
      <c r="H13262" t="n">
        <v>51680504</v>
      </c>
      <c r="I13262" t="inlineStr">
        <is>
          <t>Soja</t>
        </is>
      </c>
      <c r="J13262">
        <f>SI.ERROR(BUSCARV(D13262,TablaPaises,6,FALSO),"Sin dato")</f>
        <v/>
      </c>
      <c r="K13262">
        <f>SI.ERROR(BUSCARV(C13262,TablaProductos,2,FALSO),"Sin dato")</f>
        <v/>
      </c>
      <c r="L13262">
        <f>SI(H13262&gt;=1000000,"Alto",SI(H13262&gt;=100000,"Medio","Bajo"))</f>
        <v/>
      </c>
      <c r="M13262">
        <f>SI.ERROR(BUSCARV(E13262,TablaEstados,3,FALSO),"Sin dato")</f>
        <v/>
      </c>
      <c r="N13262">
        <f>SI.ERROR(BUSCARV(E13262,TablaEstados,4,FALSO),"Sin dato")</f>
        <v/>
      </c>
    </row>
    <row r="13263">
      <c r="A13263" t="inlineStr">
        <is>
          <t>2026</t>
        </is>
      </c>
      <c r="B13263" t="inlineStr">
        <is>
          <t>06</t>
        </is>
      </c>
      <c r="C13263" t="inlineStr">
        <is>
          <t>09011110</t>
        </is>
      </c>
      <c r="D13263" t="inlineStr">
        <is>
          <t>431</t>
        </is>
      </c>
      <c r="E13263" t="inlineStr">
        <is>
          <t>MG</t>
        </is>
      </c>
      <c r="F13263" t="n">
        <v>19451</v>
      </c>
      <c r="G13263" t="n">
        <v>271200</v>
      </c>
      <c r="H13263" t="n">
        <v>1527912</v>
      </c>
      <c r="I13263" t="inlineStr">
        <is>
          <t>Café en granos</t>
        </is>
      </c>
      <c r="J13263">
        <f>SI.ERROR(BUSCARV(D13263,TablaPaises,6,FALSO),"Sin dato")</f>
        <v/>
      </c>
      <c r="K13263">
        <f>SI.ERROR(BUSCARV(C13263,TablaProductos,2,FALSO),"Sin dato")</f>
        <v/>
      </c>
      <c r="L13263">
        <f>SI(H13263&gt;=1000000,"Alto",SI(H13263&gt;=100000,"Medio","Bajo"))</f>
        <v/>
      </c>
      <c r="M13263">
        <f>SI.ERROR(BUSCARV(E13263,TablaEstados,3,FALSO),"Sin dato")</f>
        <v/>
      </c>
      <c r="N13263">
        <f>SI.ERROR(BUSCARV(E13263,TablaEstados,4,FALSO),"Sin dato")</f>
        <v/>
      </c>
    </row>
    <row r="13264">
      <c r="A13264" t="inlineStr">
        <is>
          <t>2026</t>
        </is>
      </c>
      <c r="B13264" t="inlineStr">
        <is>
          <t>09</t>
        </is>
      </c>
      <c r="C13264" t="inlineStr">
        <is>
          <t>09011110</t>
        </is>
      </c>
      <c r="D13264" t="inlineStr">
        <is>
          <t>245</t>
        </is>
      </c>
      <c r="E13264" t="inlineStr">
        <is>
          <t>MG</t>
        </is>
      </c>
      <c r="F13264" t="n">
        <v>0</v>
      </c>
      <c r="G13264" t="n">
        <v>1</v>
      </c>
      <c r="H13264" t="n">
        <v>6</v>
      </c>
      <c r="I13264" t="inlineStr">
        <is>
          <t>Café en granos</t>
        </is>
      </c>
      <c r="J13264">
        <f>SI.ERROR(BUSCARV(D13264,TablaPaises,6,FALSO),"Sin dato")</f>
        <v/>
      </c>
      <c r="K13264">
        <f>SI.ERROR(BUSCARV(C13264,TablaProductos,2,FALSO),"Sin dato")</f>
        <v/>
      </c>
      <c r="L13264">
        <f>SI(H13264&gt;=1000000,"Alto",SI(H13264&gt;=100000,"Medio","Bajo"))</f>
        <v/>
      </c>
      <c r="M13264">
        <f>SI.ERROR(BUSCARV(E13264,TablaEstados,3,FALSO),"Sin dato")</f>
        <v/>
      </c>
      <c r="N13264">
        <f>SI.ERROR(BUSCARV(E13264,TablaEstados,4,FALSO),"Sin dato")</f>
        <v/>
      </c>
    </row>
    <row r="13265">
      <c r="A13265" t="inlineStr">
        <is>
          <t>2026</t>
        </is>
      </c>
      <c r="B13265" t="inlineStr">
        <is>
          <t>02</t>
        </is>
      </c>
      <c r="C13265" t="inlineStr">
        <is>
          <t>10059010</t>
        </is>
      </c>
      <c r="D13265" t="inlineStr">
        <is>
          <t>240</t>
        </is>
      </c>
      <c r="E13265" t="inlineStr">
        <is>
          <t>MT</t>
        </is>
      </c>
      <c r="F13265" t="n">
        <v>58509852</v>
      </c>
      <c r="G13265" t="n">
        <v>58509852</v>
      </c>
      <c r="H13265" t="n">
        <v>12662764</v>
      </c>
      <c r="I13265" t="inlineStr">
        <is>
          <t>Milho</t>
        </is>
      </c>
      <c r="J13265">
        <f>SI.ERROR(BUSCARV(D13265,TablaPaises,6,FALSO),"Sin dato")</f>
        <v/>
      </c>
      <c r="K13265">
        <f>SI.ERROR(BUSCARV(C13265,TablaProductos,2,FALSO),"Sin dato")</f>
        <v/>
      </c>
      <c r="L13265">
        <f>SI(H13265&gt;=1000000,"Alto",SI(H13265&gt;=100000,"Medio","Bajo"))</f>
        <v/>
      </c>
      <c r="M13265">
        <f>SI.ERROR(BUSCARV(E13265,TablaEstados,3,FALSO),"Sin dato")</f>
        <v/>
      </c>
      <c r="N13265">
        <f>SI.ERROR(BUSCARV(E13265,TablaEstados,4,FALSO),"Sin dato")</f>
        <v/>
      </c>
    </row>
    <row r="13266">
      <c r="A13266" t="inlineStr">
        <is>
          <t>2026</t>
        </is>
      </c>
      <c r="B13266" t="inlineStr">
        <is>
          <t>02</t>
        </is>
      </c>
      <c r="C13266" t="inlineStr">
        <is>
          <t>12019000</t>
        </is>
      </c>
      <c r="D13266" t="inlineStr">
        <is>
          <t>369</t>
        </is>
      </c>
      <c r="E13266" t="inlineStr">
        <is>
          <t>PR</t>
        </is>
      </c>
      <c r="F13266" t="n">
        <v>25111</v>
      </c>
      <c r="G13266" t="n">
        <v>25110199</v>
      </c>
      <c r="H13266" t="n">
        <v>10275812</v>
      </c>
      <c r="I13266" t="inlineStr">
        <is>
          <t>Soja</t>
        </is>
      </c>
      <c r="J13266">
        <f>SI.ERROR(BUSCARV(D13266,TablaPaises,6,FALSO),"Sin dato")</f>
        <v/>
      </c>
      <c r="K13266">
        <f>SI.ERROR(BUSCARV(C13266,TablaProductos,2,FALSO),"Sin dato")</f>
        <v/>
      </c>
      <c r="L13266">
        <f>SI(H13266&gt;=1000000,"Alto",SI(H13266&gt;=100000,"Medio","Bajo"))</f>
        <v/>
      </c>
      <c r="M13266">
        <f>SI.ERROR(BUSCARV(E13266,TablaEstados,3,FALSO),"Sin dato")</f>
        <v/>
      </c>
      <c r="N13266">
        <f>SI.ERROR(BUSCARV(E13266,TablaEstados,4,FALSO),"Sin dato")</f>
        <v/>
      </c>
    </row>
    <row r="13267">
      <c r="A13267" t="inlineStr">
        <is>
          <t>2026</t>
        </is>
      </c>
      <c r="B13267" t="inlineStr">
        <is>
          <t>03</t>
        </is>
      </c>
      <c r="C13267" t="inlineStr">
        <is>
          <t>09011110</t>
        </is>
      </c>
      <c r="D13267" t="inlineStr">
        <is>
          <t>827</t>
        </is>
      </c>
      <c r="E13267" t="inlineStr">
        <is>
          <t>MG</t>
        </is>
      </c>
      <c r="F13267" t="n">
        <v>1186</v>
      </c>
      <c r="G13267" t="n">
        <v>1188000</v>
      </c>
      <c r="H13267" t="n">
        <v>7490295</v>
      </c>
      <c r="I13267" t="inlineStr">
        <is>
          <t>Café en granos</t>
        </is>
      </c>
      <c r="J13267">
        <f>SI.ERROR(BUSCARV(D13267,TablaPaises,6,FALSO),"Sin dato")</f>
        <v/>
      </c>
      <c r="K13267">
        <f>SI.ERROR(BUSCARV(C13267,TablaProductos,2,FALSO),"Sin dato")</f>
        <v/>
      </c>
      <c r="L13267">
        <f>SI(H13267&gt;=1000000,"Alto",SI(H13267&gt;=100000,"Medio","Bajo"))</f>
        <v/>
      </c>
      <c r="M13267">
        <f>SI.ERROR(BUSCARV(E13267,TablaEstados,3,FALSO),"Sin dato")</f>
        <v/>
      </c>
      <c r="N13267">
        <f>SI.ERROR(BUSCARV(E13267,TablaEstados,4,FALSO),"Sin dato")</f>
        <v/>
      </c>
    </row>
    <row r="13268">
      <c r="A13268" t="inlineStr">
        <is>
          <t>2026</t>
        </is>
      </c>
      <c r="B13268" t="inlineStr">
        <is>
          <t>01</t>
        </is>
      </c>
      <c r="C13268" t="inlineStr">
        <is>
          <t>10059010</t>
        </is>
      </c>
      <c r="D13268" t="inlineStr">
        <is>
          <t>372</t>
        </is>
      </c>
      <c r="E13268" t="inlineStr">
        <is>
          <t>MT</t>
        </is>
      </c>
      <c r="F13268" t="n">
        <v>289932302</v>
      </c>
      <c r="G13268" t="n">
        <v>289932302</v>
      </c>
      <c r="H13268" t="n">
        <v>63606557</v>
      </c>
      <c r="I13268" t="inlineStr">
        <is>
          <t>Milho</t>
        </is>
      </c>
      <c r="J13268">
        <f>SI.ERROR(BUSCARV(D13268,TablaPaises,6,FALSO),"Sin dato")</f>
        <v/>
      </c>
      <c r="K13268">
        <f>SI.ERROR(BUSCARV(C13268,TablaProductos,2,FALSO),"Sin dato")</f>
        <v/>
      </c>
      <c r="L13268">
        <f>SI(H13268&gt;=1000000,"Alto",SI(H13268&gt;=100000,"Medio","Bajo"))</f>
        <v/>
      </c>
      <c r="M13268">
        <f>SI.ERROR(BUSCARV(E13268,TablaEstados,3,FALSO),"Sin dato")</f>
        <v/>
      </c>
      <c r="N13268">
        <f>SI.ERROR(BUSCARV(E13268,TablaEstados,4,FALSO),"Sin dato")</f>
        <v/>
      </c>
    </row>
    <row r="13269">
      <c r="A13269" t="inlineStr">
        <is>
          <t>2026</t>
        </is>
      </c>
      <c r="B13269" t="inlineStr">
        <is>
          <t>09</t>
        </is>
      </c>
      <c r="C13269" t="inlineStr">
        <is>
          <t>10059010</t>
        </is>
      </c>
      <c r="D13269" t="inlineStr">
        <is>
          <t>369</t>
        </is>
      </c>
      <c r="E13269" t="inlineStr">
        <is>
          <t>ND</t>
        </is>
      </c>
      <c r="F13269" t="n">
        <v>55000000</v>
      </c>
      <c r="G13269" t="n">
        <v>28047509</v>
      </c>
      <c r="H13269" t="n">
        <v>8414253</v>
      </c>
      <c r="I13269" t="inlineStr">
        <is>
          <t>Milho</t>
        </is>
      </c>
      <c r="J13269">
        <f>SI.ERROR(BUSCARV(D13269,TablaPaises,6,FALSO),"Sin dato")</f>
        <v/>
      </c>
      <c r="K13269">
        <f>SI.ERROR(BUSCARV(C13269,TablaProductos,2,FALSO),"Sin dato")</f>
        <v/>
      </c>
      <c r="L13269">
        <f>SI(H13269&gt;=1000000,"Alto",SI(H13269&gt;=100000,"Medio","Bajo"))</f>
        <v/>
      </c>
      <c r="M13269">
        <f>SI.ERROR(BUSCARV(E13269,TablaEstados,3,FALSO),"Sin dato")</f>
        <v/>
      </c>
      <c r="N13269">
        <f>SI.ERROR(BUSCARV(E13269,TablaEstados,4,FALSO),"Sin dato")</f>
        <v/>
      </c>
    </row>
    <row r="13270">
      <c r="A13270" t="inlineStr">
        <is>
          <t>2026</t>
        </is>
      </c>
      <c r="B13270" t="inlineStr">
        <is>
          <t>04</t>
        </is>
      </c>
      <c r="C13270" t="inlineStr">
        <is>
          <t>09011110</t>
        </is>
      </c>
      <c r="D13270" t="inlineStr">
        <is>
          <t>399</t>
        </is>
      </c>
      <c r="E13270" t="inlineStr">
        <is>
          <t>MG</t>
        </is>
      </c>
      <c r="F13270" t="n">
        <v>9675</v>
      </c>
      <c r="G13270" t="n">
        <v>7783062</v>
      </c>
      <c r="H13270" t="n">
        <v>51272653</v>
      </c>
      <c r="I13270" t="inlineStr">
        <is>
          <t>Café en granos</t>
        </is>
      </c>
      <c r="J13270">
        <f>SI.ERROR(BUSCARV(D13270,TablaPaises,6,FALSO),"Sin dato")</f>
        <v/>
      </c>
      <c r="K13270">
        <f>SI.ERROR(BUSCARV(C13270,TablaProductos,2,FALSO),"Sin dato")</f>
        <v/>
      </c>
      <c r="L13270">
        <f>SI(H13270&gt;=1000000,"Alto",SI(H13270&gt;=100000,"Medio","Bajo"))</f>
        <v/>
      </c>
      <c r="M13270">
        <f>SI.ERROR(BUSCARV(E13270,TablaEstados,3,FALSO),"Sin dato")</f>
        <v/>
      </c>
      <c r="N13270">
        <f>SI.ERROR(BUSCARV(E13270,TablaEstados,4,FALSO),"Sin dato")</f>
        <v/>
      </c>
    </row>
    <row r="13271">
      <c r="A13271" t="inlineStr">
        <is>
          <t>2026</t>
        </is>
      </c>
      <c r="B13271" t="inlineStr">
        <is>
          <t>07</t>
        </is>
      </c>
      <c r="C13271" t="inlineStr">
        <is>
          <t>12019000</t>
        </is>
      </c>
      <c r="D13271" t="inlineStr">
        <is>
          <t>059</t>
        </is>
      </c>
      <c r="E13271" t="inlineStr">
        <is>
          <t>MT</t>
        </is>
      </c>
      <c r="F13271" t="n">
        <v>43169</v>
      </c>
      <c r="G13271" t="n">
        <v>43170900</v>
      </c>
      <c r="H13271" t="n">
        <v>18696454</v>
      </c>
      <c r="I13271" t="inlineStr">
        <is>
          <t>Soja</t>
        </is>
      </c>
      <c r="J13271">
        <f>SI.ERROR(BUSCARV(D13271,TablaPaises,6,FALSO),"Sin dato")</f>
        <v/>
      </c>
      <c r="K13271">
        <f>SI.ERROR(BUSCARV(C13271,TablaProductos,2,FALSO),"Sin dato")</f>
        <v/>
      </c>
      <c r="L13271">
        <f>SI(H13271&gt;=1000000,"Alto",SI(H13271&gt;=100000,"Medio","Bajo"))</f>
        <v/>
      </c>
      <c r="M13271">
        <f>SI.ERROR(BUSCARV(E13271,TablaEstados,3,FALSO),"Sin dato")</f>
        <v/>
      </c>
      <c r="N13271">
        <f>SI.ERROR(BUSCARV(E13271,TablaEstados,4,FALSO),"Sin dato")</f>
        <v/>
      </c>
    </row>
    <row r="13272">
      <c r="A13272" t="inlineStr">
        <is>
          <t>2026</t>
        </is>
      </c>
      <c r="B13272" t="inlineStr">
        <is>
          <t>01</t>
        </is>
      </c>
      <c r="C13272" t="inlineStr">
        <is>
          <t>09011110</t>
        </is>
      </c>
      <c r="D13272" t="inlineStr">
        <is>
          <t>249</t>
        </is>
      </c>
      <c r="E13272" t="inlineStr">
        <is>
          <t>SP</t>
        </is>
      </c>
      <c r="F13272" t="n">
        <v>1473</v>
      </c>
      <c r="G13272" t="n">
        <v>1477108</v>
      </c>
      <c r="H13272" t="n">
        <v>10768158</v>
      </c>
      <c r="I13272" t="inlineStr">
        <is>
          <t>Café en granos</t>
        </is>
      </c>
      <c r="J13272">
        <f>SI.ERROR(BUSCARV(D13272,TablaPaises,6,FALSO),"Sin dato")</f>
        <v/>
      </c>
      <c r="K13272">
        <f>SI.ERROR(BUSCARV(C13272,TablaProductos,2,FALSO),"Sin dato")</f>
        <v/>
      </c>
      <c r="L13272">
        <f>SI(H13272&gt;=1000000,"Alto",SI(H13272&gt;=100000,"Medio","Bajo"))</f>
        <v/>
      </c>
      <c r="M13272">
        <f>SI.ERROR(BUSCARV(E13272,TablaEstados,3,FALSO),"Sin dato")</f>
        <v/>
      </c>
      <c r="N13272">
        <f>SI.ERROR(BUSCARV(E13272,TablaEstados,4,FALSO),"Sin dato")</f>
        <v/>
      </c>
    </row>
    <row r="13273">
      <c r="A13273" t="inlineStr">
        <is>
          <t>2026</t>
        </is>
      </c>
      <c r="B13273" t="inlineStr">
        <is>
          <t>04</t>
        </is>
      </c>
      <c r="C13273" t="inlineStr">
        <is>
          <t>52010020</t>
        </is>
      </c>
      <c r="D13273" t="inlineStr">
        <is>
          <t>858</t>
        </is>
      </c>
      <c r="E13273" t="inlineStr">
        <is>
          <t>MG</t>
        </is>
      </c>
      <c r="F13273" t="n">
        <v>122</v>
      </c>
      <c r="G13273" t="n">
        <v>120597</v>
      </c>
      <c r="H13273" t="n">
        <v>180886</v>
      </c>
      <c r="I13273" t="inlineStr">
        <is>
          <t>Algodón</t>
        </is>
      </c>
      <c r="J13273">
        <f>SI.ERROR(BUSCARV(D13273,TablaPaises,6,FALSO),"Sin dato")</f>
        <v/>
      </c>
      <c r="K13273">
        <f>SI.ERROR(BUSCARV(C13273,TablaProductos,2,FALSO),"Sin dato")</f>
        <v/>
      </c>
      <c r="L13273">
        <f>SI(H13273&gt;=1000000,"Alto",SI(H13273&gt;=100000,"Medio","Bajo"))</f>
        <v/>
      </c>
      <c r="M13273">
        <f>SI.ERROR(BUSCARV(E13273,TablaEstados,3,FALSO),"Sin dato")</f>
        <v/>
      </c>
      <c r="N13273">
        <f>SI.ERROR(BUSCARV(E13273,TablaEstados,4,FALSO),"Sin dato")</f>
        <v/>
      </c>
    </row>
    <row r="13274">
      <c r="A13274" t="inlineStr">
        <is>
          <t>2026</t>
        </is>
      </c>
      <c r="B13274" t="inlineStr">
        <is>
          <t>06</t>
        </is>
      </c>
      <c r="C13274" t="inlineStr">
        <is>
          <t>09011110</t>
        </is>
      </c>
      <c r="D13274" t="inlineStr">
        <is>
          <t>087</t>
        </is>
      </c>
      <c r="E13274" t="inlineStr">
        <is>
          <t>MG</t>
        </is>
      </c>
      <c r="F13274" t="n">
        <v>5782</v>
      </c>
      <c r="G13274" t="n">
        <v>5790245</v>
      </c>
      <c r="H13274" t="n">
        <v>36994388</v>
      </c>
      <c r="I13274" t="inlineStr">
        <is>
          <t>Café en granos</t>
        </is>
      </c>
      <c r="J13274">
        <f>SI.ERROR(BUSCARV(D13274,TablaPaises,6,FALSO),"Sin dato")</f>
        <v/>
      </c>
      <c r="K13274">
        <f>SI.ERROR(BUSCARV(C13274,TablaProductos,2,FALSO),"Sin dato")</f>
        <v/>
      </c>
      <c r="L13274">
        <f>SI(H13274&gt;=1000000,"Alto",SI(H13274&gt;=100000,"Medio","Bajo"))</f>
        <v/>
      </c>
      <c r="M13274">
        <f>SI.ERROR(BUSCARV(E13274,TablaEstados,3,FALSO),"Sin dato")</f>
        <v/>
      </c>
      <c r="N13274">
        <f>SI.ERROR(BUSCARV(E13274,TablaEstados,4,FALSO),"Sin dato")</f>
        <v/>
      </c>
    </row>
    <row r="13275">
      <c r="A13275" t="inlineStr">
        <is>
          <t>2026</t>
        </is>
      </c>
      <c r="B13275" t="inlineStr">
        <is>
          <t>05</t>
        </is>
      </c>
      <c r="C13275" t="inlineStr">
        <is>
          <t>12019000</t>
        </is>
      </c>
      <c r="D13275" t="inlineStr">
        <is>
          <t>160</t>
        </is>
      </c>
      <c r="E13275" t="inlineStr">
        <is>
          <t>MG</t>
        </is>
      </c>
      <c r="F13275" t="n">
        <v>812243</v>
      </c>
      <c r="G13275" t="n">
        <v>812243534</v>
      </c>
      <c r="H13275" t="n">
        <v>346005646</v>
      </c>
      <c r="I13275" t="inlineStr">
        <is>
          <t>Soja</t>
        </is>
      </c>
      <c r="J13275">
        <f>SI.ERROR(BUSCARV(D13275,TablaPaises,6,FALSO),"Sin dato")</f>
        <v/>
      </c>
      <c r="K13275">
        <f>SI.ERROR(BUSCARV(C13275,TablaProductos,2,FALSO),"Sin dato")</f>
        <v/>
      </c>
      <c r="L13275">
        <f>SI(H13275&gt;=1000000,"Alto",SI(H13275&gt;=100000,"Medio","Bajo"))</f>
        <v/>
      </c>
      <c r="M13275">
        <f>SI.ERROR(BUSCARV(E13275,TablaEstados,3,FALSO),"Sin dato")</f>
        <v/>
      </c>
      <c r="N13275">
        <f>SI.ERROR(BUSCARV(E13275,TablaEstados,4,FALSO),"Sin dato")</f>
        <v/>
      </c>
    </row>
    <row r="13276">
      <c r="A13276" t="inlineStr">
        <is>
          <t>2026</t>
        </is>
      </c>
      <c r="B13276" t="inlineStr">
        <is>
          <t>06</t>
        </is>
      </c>
      <c r="C13276" t="inlineStr">
        <is>
          <t>09011110</t>
        </is>
      </c>
      <c r="D13276" t="inlineStr">
        <is>
          <t>251</t>
        </is>
      </c>
      <c r="E13276" t="inlineStr">
        <is>
          <t>MG</t>
        </is>
      </c>
      <c r="F13276" t="n">
        <v>80</v>
      </c>
      <c r="G13276" t="n">
        <v>80000</v>
      </c>
      <c r="H13276" t="n">
        <v>540797</v>
      </c>
      <c r="I13276" t="inlineStr">
        <is>
          <t>Café en granos</t>
        </is>
      </c>
      <c r="J13276">
        <f>SI.ERROR(BUSCARV(D13276,TablaPaises,6,FALSO),"Sin dato")</f>
        <v/>
      </c>
      <c r="K13276">
        <f>SI.ERROR(BUSCARV(C13276,TablaProductos,2,FALSO),"Sin dato")</f>
        <v/>
      </c>
      <c r="L13276">
        <f>SI(H13276&gt;=1000000,"Alto",SI(H13276&gt;=100000,"Medio","Bajo"))</f>
        <v/>
      </c>
      <c r="M13276">
        <f>SI.ERROR(BUSCARV(E13276,TablaEstados,3,FALSO),"Sin dato")</f>
        <v/>
      </c>
      <c r="N13276">
        <f>SI.ERROR(BUSCARV(E13276,TablaEstados,4,FALSO),"Sin dato")</f>
        <v/>
      </c>
    </row>
    <row r="13277">
      <c r="A13277" t="inlineStr">
        <is>
          <t>2026</t>
        </is>
      </c>
      <c r="B13277" t="inlineStr">
        <is>
          <t>08</t>
        </is>
      </c>
      <c r="C13277" t="inlineStr">
        <is>
          <t>09011110</t>
        </is>
      </c>
      <c r="D13277" t="inlineStr">
        <is>
          <t>245</t>
        </is>
      </c>
      <c r="E13277" t="inlineStr">
        <is>
          <t>BA</t>
        </is>
      </c>
      <c r="F13277" t="n">
        <v>2098</v>
      </c>
      <c r="G13277" t="n">
        <v>2097945</v>
      </c>
      <c r="H13277" t="n">
        <v>7719174</v>
      </c>
      <c r="I13277" t="inlineStr">
        <is>
          <t>Café en granos</t>
        </is>
      </c>
      <c r="J13277">
        <f>SI.ERROR(BUSCARV(D13277,TablaPaises,6,FALSO),"Sin dato")</f>
        <v/>
      </c>
      <c r="K13277">
        <f>SI.ERROR(BUSCARV(C13277,TablaProductos,2,FALSO),"Sin dato")</f>
        <v/>
      </c>
      <c r="L13277">
        <f>SI(H13277&gt;=1000000,"Alto",SI(H13277&gt;=100000,"Medio","Bajo"))</f>
        <v/>
      </c>
      <c r="M13277">
        <f>SI.ERROR(BUSCARV(E13277,TablaEstados,3,FALSO),"Sin dato")</f>
        <v/>
      </c>
      <c r="N13277">
        <f>SI.ERROR(BUSCARV(E13277,TablaEstados,4,FALSO),"Sin dato")</f>
        <v/>
      </c>
    </row>
    <row r="13278">
      <c r="A13278" t="inlineStr">
        <is>
          <t>2026</t>
        </is>
      </c>
      <c r="B13278" t="inlineStr">
        <is>
          <t>08</t>
        </is>
      </c>
      <c r="C13278" t="inlineStr">
        <is>
          <t>12019000</t>
        </is>
      </c>
      <c r="D13278" t="inlineStr">
        <is>
          <t>576</t>
        </is>
      </c>
      <c r="E13278" t="inlineStr">
        <is>
          <t>PR</t>
        </is>
      </c>
      <c r="F13278" t="n">
        <v>21699</v>
      </c>
      <c r="G13278" t="n">
        <v>21698051</v>
      </c>
      <c r="H13278" t="n">
        <v>9438185</v>
      </c>
      <c r="I13278" t="inlineStr">
        <is>
          <t>Soja</t>
        </is>
      </c>
      <c r="J13278">
        <f>SI.ERROR(BUSCARV(D13278,TablaPaises,6,FALSO),"Sin dato")</f>
        <v/>
      </c>
      <c r="K13278">
        <f>SI.ERROR(BUSCARV(C13278,TablaProductos,2,FALSO),"Sin dato")</f>
        <v/>
      </c>
      <c r="L13278">
        <f>SI(H13278&gt;=1000000,"Alto",SI(H13278&gt;=100000,"Medio","Bajo"))</f>
        <v/>
      </c>
      <c r="M13278">
        <f>SI.ERROR(BUSCARV(E13278,TablaEstados,3,FALSO),"Sin dato")</f>
        <v/>
      </c>
      <c r="N13278">
        <f>SI.ERROR(BUSCARV(E13278,TablaEstados,4,FALSO),"Sin dato")</f>
        <v/>
      </c>
    </row>
    <row r="13279">
      <c r="A13279" t="inlineStr">
        <is>
          <t>2026</t>
        </is>
      </c>
      <c r="B13279" t="inlineStr">
        <is>
          <t>07</t>
        </is>
      </c>
      <c r="C13279" t="inlineStr">
        <is>
          <t>12019000</t>
        </is>
      </c>
      <c r="D13279" t="inlineStr">
        <is>
          <t>776</t>
        </is>
      </c>
      <c r="E13279" t="inlineStr">
        <is>
          <t>MT</t>
        </is>
      </c>
      <c r="F13279" t="n">
        <v>55825</v>
      </c>
      <c r="G13279" t="n">
        <v>55824525</v>
      </c>
      <c r="H13279" t="n">
        <v>23475635</v>
      </c>
      <c r="I13279" t="inlineStr">
        <is>
          <t>Soja</t>
        </is>
      </c>
      <c r="J13279">
        <f>SI.ERROR(BUSCARV(D13279,TablaPaises,6,FALSO),"Sin dato")</f>
        <v/>
      </c>
      <c r="K13279">
        <f>SI.ERROR(BUSCARV(C13279,TablaProductos,2,FALSO),"Sin dato")</f>
        <v/>
      </c>
      <c r="L13279">
        <f>SI(H13279&gt;=1000000,"Alto",SI(H13279&gt;=100000,"Medio","Bajo"))</f>
        <v/>
      </c>
      <c r="M13279">
        <f>SI.ERROR(BUSCARV(E13279,TablaEstados,3,FALSO),"Sin dato")</f>
        <v/>
      </c>
      <c r="N13279">
        <f>SI.ERROR(BUSCARV(E13279,TablaEstados,4,FALSO),"Sin dato")</f>
        <v/>
      </c>
    </row>
    <row r="13280">
      <c r="A13280" t="inlineStr">
        <is>
          <t>2026</t>
        </is>
      </c>
      <c r="B13280" t="inlineStr">
        <is>
          <t>07</t>
        </is>
      </c>
      <c r="C13280" t="inlineStr">
        <is>
          <t>12019000</t>
        </is>
      </c>
      <c r="D13280" t="inlineStr">
        <is>
          <t>240</t>
        </is>
      </c>
      <c r="E13280" t="inlineStr">
        <is>
          <t>MT</t>
        </is>
      </c>
      <c r="F13280" t="n">
        <v>39505</v>
      </c>
      <c r="G13280" t="n">
        <v>39504826</v>
      </c>
      <c r="H13280" t="n">
        <v>16762688</v>
      </c>
      <c r="I13280" t="inlineStr">
        <is>
          <t>Soja</t>
        </is>
      </c>
      <c r="J13280">
        <f>SI.ERROR(BUSCARV(D13280,TablaPaises,6,FALSO),"Sin dato")</f>
        <v/>
      </c>
      <c r="K13280">
        <f>SI.ERROR(BUSCARV(C13280,TablaProductos,2,FALSO),"Sin dato")</f>
        <v/>
      </c>
      <c r="L13280">
        <f>SI(H13280&gt;=1000000,"Alto",SI(H13280&gt;=100000,"Medio","Bajo"))</f>
        <v/>
      </c>
      <c r="M13280">
        <f>SI.ERROR(BUSCARV(E13280,TablaEstados,3,FALSO),"Sin dato")</f>
        <v/>
      </c>
      <c r="N13280">
        <f>SI.ERROR(BUSCARV(E13280,TablaEstados,4,FALSO),"Sin dato")</f>
        <v/>
      </c>
    </row>
    <row r="13281">
      <c r="A13281" t="inlineStr">
        <is>
          <t>2026</t>
        </is>
      </c>
      <c r="B13281" t="inlineStr">
        <is>
          <t>05</t>
        </is>
      </c>
      <c r="C13281" t="inlineStr">
        <is>
          <t>12019000</t>
        </is>
      </c>
      <c r="D13281" t="inlineStr">
        <is>
          <t>776</t>
        </is>
      </c>
      <c r="E13281" t="inlineStr">
        <is>
          <t>BA</t>
        </is>
      </c>
      <c r="F13281" t="n">
        <v>80</v>
      </c>
      <c r="G13281" t="n">
        <v>80062</v>
      </c>
      <c r="H13281" t="n">
        <v>34739</v>
      </c>
      <c r="I13281" t="inlineStr">
        <is>
          <t>Soja</t>
        </is>
      </c>
      <c r="J13281">
        <f>SI.ERROR(BUSCARV(D13281,TablaPaises,6,FALSO),"Sin dato")</f>
        <v/>
      </c>
      <c r="K13281">
        <f>SI.ERROR(BUSCARV(C13281,TablaProductos,2,FALSO),"Sin dato")</f>
        <v/>
      </c>
      <c r="L13281">
        <f>SI(H13281&gt;=1000000,"Alto",SI(H13281&gt;=100000,"Medio","Bajo"))</f>
        <v/>
      </c>
      <c r="M13281">
        <f>SI.ERROR(BUSCARV(E13281,TablaEstados,3,FALSO),"Sin dato")</f>
        <v/>
      </c>
      <c r="N13281">
        <f>SI.ERROR(BUSCARV(E13281,TablaEstados,4,FALSO),"Sin dato")</f>
        <v/>
      </c>
    </row>
    <row r="13282">
      <c r="A13282" t="inlineStr">
        <is>
          <t>2026</t>
        </is>
      </c>
      <c r="B13282" t="inlineStr">
        <is>
          <t>06</t>
        </is>
      </c>
      <c r="C13282" t="inlineStr">
        <is>
          <t>09011110</t>
        </is>
      </c>
      <c r="D13282" t="inlineStr">
        <is>
          <t>240</t>
        </is>
      </c>
      <c r="E13282" t="inlineStr">
        <is>
          <t>MG</t>
        </is>
      </c>
      <c r="F13282" t="n">
        <v>145</v>
      </c>
      <c r="G13282" t="n">
        <v>144900</v>
      </c>
      <c r="H13282" t="n">
        <v>949243</v>
      </c>
      <c r="I13282" t="inlineStr">
        <is>
          <t>Café en granos</t>
        </is>
      </c>
      <c r="J13282">
        <f>SI.ERROR(BUSCARV(D13282,TablaPaises,6,FALSO),"Sin dato")</f>
        <v/>
      </c>
      <c r="K13282">
        <f>SI.ERROR(BUSCARV(C13282,TablaProductos,2,FALSO),"Sin dato")</f>
        <v/>
      </c>
      <c r="L13282">
        <f>SI(H13282&gt;=1000000,"Alto",SI(H13282&gt;=100000,"Medio","Bajo"))</f>
        <v/>
      </c>
      <c r="M13282">
        <f>SI.ERROR(BUSCARV(E13282,TablaEstados,3,FALSO),"Sin dato")</f>
        <v/>
      </c>
      <c r="N13282">
        <f>SI.ERROR(BUSCARV(E13282,TablaEstados,4,FALSO),"Sin dato")</f>
        <v/>
      </c>
    </row>
    <row r="13283">
      <c r="A13283" t="inlineStr">
        <is>
          <t>2026</t>
        </is>
      </c>
      <c r="B13283" t="inlineStr">
        <is>
          <t>09</t>
        </is>
      </c>
      <c r="C13283" t="inlineStr">
        <is>
          <t>09011190</t>
        </is>
      </c>
      <c r="D13283" t="inlineStr">
        <is>
          <t>580</t>
        </is>
      </c>
      <c r="E13283" t="inlineStr">
        <is>
          <t>SC</t>
        </is>
      </c>
      <c r="F13283" t="n">
        <v>2</v>
      </c>
      <c r="G13283" t="n">
        <v>2</v>
      </c>
      <c r="H13283" t="n">
        <v>29</v>
      </c>
      <c r="I13283" t="inlineStr">
        <is>
          <t>Café en granos</t>
        </is>
      </c>
      <c r="J13283">
        <f>SI.ERROR(BUSCARV(D13283,TablaPaises,6,FALSO),"Sin dato")</f>
        <v/>
      </c>
      <c r="K13283">
        <f>SI.ERROR(BUSCARV(C13283,TablaProductos,2,FALSO),"Sin dato")</f>
        <v/>
      </c>
      <c r="L13283">
        <f>SI(H13283&gt;=1000000,"Alto",SI(H13283&gt;=100000,"Medio","Bajo"))</f>
        <v/>
      </c>
      <c r="M13283">
        <f>SI.ERROR(BUSCARV(E13283,TablaEstados,3,FALSO),"Sin dato")</f>
        <v/>
      </c>
      <c r="N13283">
        <f>SI.ERROR(BUSCARV(E13283,TablaEstados,4,FALSO),"Sin dato")</f>
        <v/>
      </c>
    </row>
    <row r="13284">
      <c r="A13284" t="inlineStr">
        <is>
          <t>2026</t>
        </is>
      </c>
      <c r="B13284" t="inlineStr">
        <is>
          <t>02</t>
        </is>
      </c>
      <c r="C13284" t="inlineStr">
        <is>
          <t>09011110</t>
        </is>
      </c>
      <c r="D13284" t="inlineStr">
        <is>
          <t>538</t>
        </is>
      </c>
      <c r="E13284" t="inlineStr">
        <is>
          <t>MG</t>
        </is>
      </c>
      <c r="F13284" t="n">
        <v>0</v>
      </c>
      <c r="G13284" t="n">
        <v>210</v>
      </c>
      <c r="H13284" t="n">
        <v>7546</v>
      </c>
      <c r="I13284" t="inlineStr">
        <is>
          <t>Café en granos</t>
        </is>
      </c>
      <c r="J13284">
        <f>SI.ERROR(BUSCARV(D13284,TablaPaises,6,FALSO),"Sin dato")</f>
        <v/>
      </c>
      <c r="K13284">
        <f>SI.ERROR(BUSCARV(C13284,TablaProductos,2,FALSO),"Sin dato")</f>
        <v/>
      </c>
      <c r="L13284">
        <f>SI(H13284&gt;=1000000,"Alto",SI(H13284&gt;=100000,"Medio","Bajo"))</f>
        <v/>
      </c>
      <c r="M13284">
        <f>SI.ERROR(BUSCARV(E13284,TablaEstados,3,FALSO),"Sin dato")</f>
        <v/>
      </c>
      <c r="N13284">
        <f>SI.ERROR(BUSCARV(E13284,TablaEstados,4,FALSO),"Sin dato")</f>
        <v/>
      </c>
    </row>
    <row r="13285">
      <c r="A13285" t="inlineStr">
        <is>
          <t>2026</t>
        </is>
      </c>
      <c r="B13285" t="inlineStr">
        <is>
          <t>04</t>
        </is>
      </c>
      <c r="C13285" t="inlineStr">
        <is>
          <t>12019000</t>
        </is>
      </c>
      <c r="D13285" t="inlineStr">
        <is>
          <t>160</t>
        </is>
      </c>
      <c r="E13285" t="inlineStr">
        <is>
          <t>PI</t>
        </is>
      </c>
      <c r="F13285" t="n">
        <v>197347</v>
      </c>
      <c r="G13285" t="n">
        <v>197345611</v>
      </c>
      <c r="H13285" t="n">
        <v>80125737</v>
      </c>
      <c r="I13285" t="inlineStr">
        <is>
          <t>Soja</t>
        </is>
      </c>
      <c r="J13285">
        <f>SI.ERROR(BUSCARV(D13285,TablaPaises,6,FALSO),"Sin dato")</f>
        <v/>
      </c>
      <c r="K13285">
        <f>SI.ERROR(BUSCARV(C13285,TablaProductos,2,FALSO),"Sin dato")</f>
        <v/>
      </c>
      <c r="L13285">
        <f>SI(H13285&gt;=1000000,"Alto",SI(H13285&gt;=100000,"Medio","Bajo"))</f>
        <v/>
      </c>
      <c r="M13285">
        <f>SI.ERROR(BUSCARV(E13285,TablaEstados,3,FALSO),"Sin dato")</f>
        <v/>
      </c>
      <c r="N13285">
        <f>SI.ERROR(BUSCARV(E13285,TablaEstados,4,FALSO),"Sin dato")</f>
        <v/>
      </c>
    </row>
    <row r="13286">
      <c r="A13286" t="inlineStr">
        <is>
          <t>2026</t>
        </is>
      </c>
      <c r="B13286" t="inlineStr">
        <is>
          <t>04</t>
        </is>
      </c>
      <c r="C13286" t="inlineStr">
        <is>
          <t>12019000</t>
        </is>
      </c>
      <c r="D13286" t="inlineStr">
        <is>
          <t>160</t>
        </is>
      </c>
      <c r="E13286" t="inlineStr">
        <is>
          <t>MG</t>
        </is>
      </c>
      <c r="F13286" t="n">
        <v>12967</v>
      </c>
      <c r="G13286" t="n">
        <v>12967144</v>
      </c>
      <c r="H13286" t="n">
        <v>5432445</v>
      </c>
      <c r="I13286" t="inlineStr">
        <is>
          <t>Soja</t>
        </is>
      </c>
      <c r="J13286">
        <f>SI.ERROR(BUSCARV(D13286,TablaPaises,6,FALSO),"Sin dato")</f>
        <v/>
      </c>
      <c r="K13286">
        <f>SI.ERROR(BUSCARV(C13286,TablaProductos,2,FALSO),"Sin dato")</f>
        <v/>
      </c>
      <c r="L13286">
        <f>SI(H13286&gt;=1000000,"Alto",SI(H13286&gt;=100000,"Medio","Bajo"))</f>
        <v/>
      </c>
      <c r="M13286">
        <f>SI.ERROR(BUSCARV(E13286,TablaEstados,3,FALSO),"Sin dato")</f>
        <v/>
      </c>
      <c r="N13286">
        <f>SI.ERROR(BUSCARV(E13286,TablaEstados,4,FALSO),"Sin dato")</f>
        <v/>
      </c>
    </row>
    <row r="13287">
      <c r="A13287" t="inlineStr">
        <is>
          <t>2026</t>
        </is>
      </c>
      <c r="B13287" t="inlineStr">
        <is>
          <t>08</t>
        </is>
      </c>
      <c r="C13287" t="inlineStr">
        <is>
          <t>10059010</t>
        </is>
      </c>
      <c r="D13287" t="inlineStr">
        <is>
          <t>589</t>
        </is>
      </c>
      <c r="E13287" t="inlineStr">
        <is>
          <t>MT</t>
        </is>
      </c>
      <c r="F13287" t="n">
        <v>181402</v>
      </c>
      <c r="G13287" t="n">
        <v>181402</v>
      </c>
      <c r="H13287" t="n">
        <v>97411</v>
      </c>
      <c r="I13287" t="inlineStr">
        <is>
          <t>Milho</t>
        </is>
      </c>
      <c r="J13287">
        <f>SI.ERROR(BUSCARV(D13287,TablaPaises,6,FALSO),"Sin dato")</f>
        <v/>
      </c>
      <c r="K13287">
        <f>SI.ERROR(BUSCARV(C13287,TablaProductos,2,FALSO),"Sin dato")</f>
        <v/>
      </c>
      <c r="L13287">
        <f>SI(H13287&gt;=1000000,"Alto",SI(H13287&gt;=100000,"Medio","Bajo"))</f>
        <v/>
      </c>
      <c r="M13287">
        <f>SI.ERROR(BUSCARV(E13287,TablaEstados,3,FALSO),"Sin dato")</f>
        <v/>
      </c>
      <c r="N13287">
        <f>SI.ERROR(BUSCARV(E13287,TablaEstados,4,FALSO),"Sin dato")</f>
        <v/>
      </c>
    </row>
    <row r="13288">
      <c r="A13288" t="inlineStr">
        <is>
          <t>2026</t>
        </is>
      </c>
      <c r="B13288" t="inlineStr">
        <is>
          <t>03</t>
        </is>
      </c>
      <c r="C13288" t="inlineStr">
        <is>
          <t>12019000</t>
        </is>
      </c>
      <c r="D13288" t="inlineStr">
        <is>
          <t>386</t>
        </is>
      </c>
      <c r="E13288" t="inlineStr">
        <is>
          <t>MT</t>
        </is>
      </c>
      <c r="F13288" t="n">
        <v>10920</v>
      </c>
      <c r="G13288" t="n">
        <v>10920290</v>
      </c>
      <c r="H13288" t="n">
        <v>4284995</v>
      </c>
      <c r="I13288" t="inlineStr">
        <is>
          <t>Soja</t>
        </is>
      </c>
      <c r="J13288">
        <f>SI.ERROR(BUSCARV(D13288,TablaPaises,6,FALSO),"Sin dato")</f>
        <v/>
      </c>
      <c r="K13288">
        <f>SI.ERROR(BUSCARV(C13288,TablaProductos,2,FALSO),"Sin dato")</f>
        <v/>
      </c>
      <c r="L13288">
        <f>SI(H13288&gt;=1000000,"Alto",SI(H13288&gt;=100000,"Medio","Bajo"))</f>
        <v/>
      </c>
      <c r="M13288">
        <f>SI.ERROR(BUSCARV(E13288,TablaEstados,3,FALSO),"Sin dato")</f>
        <v/>
      </c>
      <c r="N13288">
        <f>SI.ERROR(BUSCARV(E13288,TablaEstados,4,FALSO),"Sin dato")</f>
        <v/>
      </c>
    </row>
    <row r="13289">
      <c r="A13289" t="inlineStr">
        <is>
          <t>2026</t>
        </is>
      </c>
      <c r="B13289" t="inlineStr">
        <is>
          <t>07</t>
        </is>
      </c>
      <c r="C13289" t="inlineStr">
        <is>
          <t>12019000</t>
        </is>
      </c>
      <c r="D13289" t="inlineStr">
        <is>
          <t>160</t>
        </is>
      </c>
      <c r="E13289" t="inlineStr">
        <is>
          <t>MT</t>
        </is>
      </c>
      <c r="F13289" t="n">
        <v>181338</v>
      </c>
      <c r="G13289" t="n">
        <v>181337951</v>
      </c>
      <c r="H13289" t="n">
        <v>79537465</v>
      </c>
      <c r="I13289" t="inlineStr">
        <is>
          <t>Soja</t>
        </is>
      </c>
      <c r="J13289">
        <f>SI.ERROR(BUSCARV(D13289,TablaPaises,6,FALSO),"Sin dato")</f>
        <v/>
      </c>
      <c r="K13289">
        <f>SI.ERROR(BUSCARV(C13289,TablaProductos,2,FALSO),"Sin dato")</f>
        <v/>
      </c>
      <c r="L13289">
        <f>SI(H13289&gt;=1000000,"Alto",SI(H13289&gt;=100000,"Medio","Bajo"))</f>
        <v/>
      </c>
      <c r="M13289">
        <f>SI.ERROR(BUSCARV(E13289,TablaEstados,3,FALSO),"Sin dato")</f>
        <v/>
      </c>
      <c r="N13289">
        <f>SI.ERROR(BUSCARV(E13289,TablaEstados,4,FALSO),"Sin dato")</f>
        <v/>
      </c>
    </row>
    <row r="13290">
      <c r="A13290" t="inlineStr">
        <is>
          <t>2026</t>
        </is>
      </c>
      <c r="B13290" t="inlineStr">
        <is>
          <t>03</t>
        </is>
      </c>
      <c r="C13290" t="inlineStr">
        <is>
          <t>12019000</t>
        </is>
      </c>
      <c r="D13290" t="inlineStr">
        <is>
          <t>161</t>
        </is>
      </c>
      <c r="E13290" t="inlineStr">
        <is>
          <t>SP</t>
        </is>
      </c>
      <c r="F13290" t="n">
        <v>25321</v>
      </c>
      <c r="G13290" t="n">
        <v>25320953</v>
      </c>
      <c r="H13290" t="n">
        <v>9945117</v>
      </c>
      <c r="I13290" t="inlineStr">
        <is>
          <t>Soja</t>
        </is>
      </c>
      <c r="J13290">
        <f>SI.ERROR(BUSCARV(D13290,TablaPaises,6,FALSO),"Sin dato")</f>
        <v/>
      </c>
      <c r="K13290">
        <f>SI.ERROR(BUSCARV(C13290,TablaProductos,2,FALSO),"Sin dato")</f>
        <v/>
      </c>
      <c r="L13290">
        <f>SI(H13290&gt;=1000000,"Alto",SI(H13290&gt;=100000,"Medio","Bajo"))</f>
        <v/>
      </c>
      <c r="M13290">
        <f>SI.ERROR(BUSCARV(E13290,TablaEstados,3,FALSO),"Sin dato")</f>
        <v/>
      </c>
      <c r="N13290">
        <f>SI.ERROR(BUSCARV(E13290,TablaEstados,4,FALSO),"Sin dato")</f>
        <v/>
      </c>
    </row>
    <row r="13291">
      <c r="A13291" t="inlineStr">
        <is>
          <t>2026</t>
        </is>
      </c>
      <c r="B13291" t="inlineStr">
        <is>
          <t>09</t>
        </is>
      </c>
      <c r="C13291" t="inlineStr">
        <is>
          <t>12019000</t>
        </is>
      </c>
      <c r="D13291" t="inlineStr">
        <is>
          <t>776</t>
        </is>
      </c>
      <c r="E13291" t="inlineStr">
        <is>
          <t>PI</t>
        </is>
      </c>
      <c r="F13291" t="n">
        <v>21127</v>
      </c>
      <c r="G13291" t="n">
        <v>21127912</v>
      </c>
      <c r="H13291" t="n">
        <v>9733045</v>
      </c>
      <c r="I13291" t="inlineStr">
        <is>
          <t>Soja</t>
        </is>
      </c>
      <c r="J13291">
        <f>SI.ERROR(BUSCARV(D13291,TablaPaises,6,FALSO),"Sin dato")</f>
        <v/>
      </c>
      <c r="K13291">
        <f>SI.ERROR(BUSCARV(C13291,TablaProductos,2,FALSO),"Sin dato")</f>
        <v/>
      </c>
      <c r="L13291">
        <f>SI(H13291&gt;=1000000,"Alto",SI(H13291&gt;=100000,"Medio","Bajo"))</f>
        <v/>
      </c>
      <c r="M13291">
        <f>SI.ERROR(BUSCARV(E13291,TablaEstados,3,FALSO),"Sin dato")</f>
        <v/>
      </c>
      <c r="N13291">
        <f>SI.ERROR(BUSCARV(E13291,TablaEstados,4,FALSO),"Sin dato")</f>
        <v/>
      </c>
    </row>
    <row r="13292">
      <c r="A13292" t="inlineStr">
        <is>
          <t>2026</t>
        </is>
      </c>
      <c r="B13292" t="inlineStr">
        <is>
          <t>06</t>
        </is>
      </c>
      <c r="C13292" t="inlineStr">
        <is>
          <t>12019000</t>
        </is>
      </c>
      <c r="D13292" t="inlineStr">
        <is>
          <t>493</t>
        </is>
      </c>
      <c r="E13292" t="inlineStr">
        <is>
          <t>MT</t>
        </is>
      </c>
      <c r="F13292" t="n">
        <v>20146</v>
      </c>
      <c r="G13292" t="n">
        <v>20144963</v>
      </c>
      <c r="H13292" t="n">
        <v>8461055</v>
      </c>
      <c r="I13292" t="inlineStr">
        <is>
          <t>Soja</t>
        </is>
      </c>
      <c r="J13292">
        <f>SI.ERROR(BUSCARV(D13292,TablaPaises,6,FALSO),"Sin dato")</f>
        <v/>
      </c>
      <c r="K13292">
        <f>SI.ERROR(BUSCARV(C13292,TablaProductos,2,FALSO),"Sin dato")</f>
        <v/>
      </c>
      <c r="L13292">
        <f>SI(H13292&gt;=1000000,"Alto",SI(H13292&gt;=100000,"Medio","Bajo"))</f>
        <v/>
      </c>
      <c r="M13292">
        <f>SI.ERROR(BUSCARV(E13292,TablaEstados,3,FALSO),"Sin dato")</f>
        <v/>
      </c>
      <c r="N13292">
        <f>SI.ERROR(BUSCARV(E13292,TablaEstados,4,FALSO),"Sin dato")</f>
        <v/>
      </c>
    </row>
    <row r="13293">
      <c r="A13293" t="inlineStr">
        <is>
          <t>2026</t>
        </is>
      </c>
      <c r="B13293" t="inlineStr">
        <is>
          <t>02</t>
        </is>
      </c>
      <c r="C13293" t="inlineStr">
        <is>
          <t>10051000</t>
        </is>
      </c>
      <c r="D13293" t="inlineStr">
        <is>
          <t>169</t>
        </is>
      </c>
      <c r="E13293" t="inlineStr">
        <is>
          <t>MG</t>
        </is>
      </c>
      <c r="F13293" t="n">
        <v>19801</v>
      </c>
      <c r="G13293" t="n">
        <v>19801</v>
      </c>
      <c r="H13293" t="n">
        <v>80057</v>
      </c>
      <c r="I13293" t="inlineStr">
        <is>
          <t>Milho</t>
        </is>
      </c>
      <c r="J13293">
        <f>SI.ERROR(BUSCARV(D13293,TablaPaises,6,FALSO),"Sin dato")</f>
        <v/>
      </c>
      <c r="K13293">
        <f>SI.ERROR(BUSCARV(C13293,TablaProductos,2,FALSO),"Sin dato")</f>
        <v/>
      </c>
      <c r="L13293">
        <f>SI(H13293&gt;=1000000,"Alto",SI(H13293&gt;=100000,"Medio","Bajo"))</f>
        <v/>
      </c>
      <c r="M13293">
        <f>SI.ERROR(BUSCARV(E13293,TablaEstados,3,FALSO),"Sin dato")</f>
        <v/>
      </c>
      <c r="N13293">
        <f>SI.ERROR(BUSCARV(E13293,TablaEstados,4,FALSO),"Sin dato")</f>
        <v/>
      </c>
    </row>
    <row r="13294">
      <c r="A13294" t="inlineStr">
        <is>
          <t>2026</t>
        </is>
      </c>
      <c r="B13294" t="inlineStr">
        <is>
          <t>05</t>
        </is>
      </c>
      <c r="C13294" t="inlineStr">
        <is>
          <t>12019000</t>
        </is>
      </c>
      <c r="D13294" t="inlineStr">
        <is>
          <t>160</t>
        </is>
      </c>
      <c r="E13294" t="inlineStr">
        <is>
          <t>MT</t>
        </is>
      </c>
      <c r="F13294" t="n">
        <v>61252</v>
      </c>
      <c r="G13294" t="n">
        <v>61253003</v>
      </c>
      <c r="H13294" t="n">
        <v>26136725</v>
      </c>
      <c r="I13294" t="inlineStr">
        <is>
          <t>Soja</t>
        </is>
      </c>
      <c r="J13294">
        <f>SI.ERROR(BUSCARV(D13294,TablaPaises,6,FALSO),"Sin dato")</f>
        <v/>
      </c>
      <c r="K13294">
        <f>SI.ERROR(BUSCARV(C13294,TablaProductos,2,FALSO),"Sin dato")</f>
        <v/>
      </c>
      <c r="L13294">
        <f>SI(H13294&gt;=1000000,"Alto",SI(H13294&gt;=100000,"Medio","Bajo"))</f>
        <v/>
      </c>
      <c r="M13294">
        <f>SI.ERROR(BUSCARV(E13294,TablaEstados,3,FALSO),"Sin dato")</f>
        <v/>
      </c>
      <c r="N13294">
        <f>SI.ERROR(BUSCARV(E13294,TablaEstados,4,FALSO),"Sin dato")</f>
        <v/>
      </c>
    </row>
    <row r="13295">
      <c r="A13295" t="inlineStr">
        <is>
          <t>2026</t>
        </is>
      </c>
      <c r="B13295" t="inlineStr">
        <is>
          <t>07</t>
        </is>
      </c>
      <c r="C13295" t="inlineStr">
        <is>
          <t>12019000</t>
        </is>
      </c>
      <c r="D13295" t="inlineStr">
        <is>
          <t>820</t>
        </is>
      </c>
      <c r="E13295" t="inlineStr">
        <is>
          <t>MT</t>
        </is>
      </c>
      <c r="F13295" t="n">
        <v>27643</v>
      </c>
      <c r="G13295" t="n">
        <v>27645775</v>
      </c>
      <c r="H13295" t="n">
        <v>10825258</v>
      </c>
      <c r="I13295" t="inlineStr">
        <is>
          <t>Soja</t>
        </is>
      </c>
      <c r="J13295">
        <f>SI.ERROR(BUSCARV(D13295,TablaPaises,6,FALSO),"Sin dato")</f>
        <v/>
      </c>
      <c r="K13295">
        <f>SI.ERROR(BUSCARV(C13295,TablaProductos,2,FALSO),"Sin dato")</f>
        <v/>
      </c>
      <c r="L13295">
        <f>SI(H13295&gt;=1000000,"Alto",SI(H13295&gt;=100000,"Medio","Bajo"))</f>
        <v/>
      </c>
      <c r="M13295">
        <f>SI.ERROR(BUSCARV(E13295,TablaEstados,3,FALSO),"Sin dato")</f>
        <v/>
      </c>
      <c r="N13295">
        <f>SI.ERROR(BUSCARV(E13295,TablaEstados,4,FALSO),"Sin dato")</f>
        <v/>
      </c>
    </row>
    <row r="13296">
      <c r="A13296" t="inlineStr">
        <is>
          <t>2026</t>
        </is>
      </c>
      <c r="B13296" t="inlineStr">
        <is>
          <t>02</t>
        </is>
      </c>
      <c r="C13296" t="inlineStr">
        <is>
          <t>10059010</t>
        </is>
      </c>
      <c r="D13296" t="inlineStr">
        <is>
          <t>850</t>
        </is>
      </c>
      <c r="E13296" t="inlineStr">
        <is>
          <t>MT</t>
        </is>
      </c>
      <c r="F13296" t="n">
        <v>30089104</v>
      </c>
      <c r="G13296" t="n">
        <v>30089104</v>
      </c>
      <c r="H13296" t="n">
        <v>6654206</v>
      </c>
      <c r="I13296" t="inlineStr">
        <is>
          <t>Milho</t>
        </is>
      </c>
      <c r="J13296">
        <f>SI.ERROR(BUSCARV(D13296,TablaPaises,6,FALSO),"Sin dato")</f>
        <v/>
      </c>
      <c r="K13296">
        <f>SI.ERROR(BUSCARV(C13296,TablaProductos,2,FALSO),"Sin dato")</f>
        <v/>
      </c>
      <c r="L13296">
        <f>SI(H13296&gt;=1000000,"Alto",SI(H13296&gt;=100000,"Medio","Bajo"))</f>
        <v/>
      </c>
      <c r="M13296">
        <f>SI.ERROR(BUSCARV(E13296,TablaEstados,3,FALSO),"Sin dato")</f>
        <v/>
      </c>
      <c r="N13296">
        <f>SI.ERROR(BUSCARV(E13296,TablaEstados,4,FALSO),"Sin dato")</f>
        <v/>
      </c>
    </row>
    <row r="13297">
      <c r="A13297" t="inlineStr">
        <is>
          <t>2026</t>
        </is>
      </c>
      <c r="B13297" t="inlineStr">
        <is>
          <t>04</t>
        </is>
      </c>
      <c r="C13297" t="inlineStr">
        <is>
          <t>12019000</t>
        </is>
      </c>
      <c r="D13297" t="inlineStr">
        <is>
          <t>190</t>
        </is>
      </c>
      <c r="E13297" t="inlineStr">
        <is>
          <t>PR</t>
        </is>
      </c>
      <c r="F13297" t="n">
        <v>35713</v>
      </c>
      <c r="G13297" t="n">
        <v>35713339</v>
      </c>
      <c r="H13297" t="n">
        <v>15316348</v>
      </c>
      <c r="I13297" t="inlineStr">
        <is>
          <t>Soja</t>
        </is>
      </c>
      <c r="J13297">
        <f>SI.ERROR(BUSCARV(D13297,TablaPaises,6,FALSO),"Sin dato")</f>
        <v/>
      </c>
      <c r="K13297">
        <f>SI.ERROR(BUSCARV(C13297,TablaProductos,2,FALSO),"Sin dato")</f>
        <v/>
      </c>
      <c r="L13297">
        <f>SI(H13297&gt;=1000000,"Alto",SI(H13297&gt;=100000,"Medio","Bajo"))</f>
        <v/>
      </c>
      <c r="M13297">
        <f>SI.ERROR(BUSCARV(E13297,TablaEstados,3,FALSO),"Sin dato")</f>
        <v/>
      </c>
      <c r="N13297">
        <f>SI.ERROR(BUSCARV(E13297,TablaEstados,4,FALSO),"Sin dato")</f>
        <v/>
      </c>
    </row>
    <row r="13298">
      <c r="A13298" t="inlineStr">
        <is>
          <t>2026</t>
        </is>
      </c>
      <c r="B13298" t="inlineStr">
        <is>
          <t>09</t>
        </is>
      </c>
      <c r="C13298" t="inlineStr">
        <is>
          <t>09011110</t>
        </is>
      </c>
      <c r="D13298" t="inlineStr">
        <is>
          <t>573</t>
        </is>
      </c>
      <c r="E13298" t="inlineStr">
        <is>
          <t>RJ</t>
        </is>
      </c>
      <c r="F13298" t="n">
        <v>0</v>
      </c>
      <c r="G13298" t="n">
        <v>15</v>
      </c>
      <c r="H13298" t="n">
        <v>916</v>
      </c>
      <c r="I13298" t="inlineStr">
        <is>
          <t>Café en granos</t>
        </is>
      </c>
      <c r="J13298">
        <f>SI.ERROR(BUSCARV(D13298,TablaPaises,6,FALSO),"Sin dato")</f>
        <v/>
      </c>
      <c r="K13298">
        <f>SI.ERROR(BUSCARV(C13298,TablaProductos,2,FALSO),"Sin dato")</f>
        <v/>
      </c>
      <c r="L13298">
        <f>SI(H13298&gt;=1000000,"Alto",SI(H13298&gt;=100000,"Medio","Bajo"))</f>
        <v/>
      </c>
      <c r="M13298">
        <f>SI.ERROR(BUSCARV(E13298,TablaEstados,3,FALSO),"Sin dato")</f>
        <v/>
      </c>
      <c r="N13298">
        <f>SI.ERROR(BUSCARV(E13298,TablaEstados,4,FALSO),"Sin dato")</f>
        <v/>
      </c>
    </row>
    <row r="13299">
      <c r="A13299" t="inlineStr">
        <is>
          <t>2026</t>
        </is>
      </c>
      <c r="B13299" t="inlineStr">
        <is>
          <t>01</t>
        </is>
      </c>
      <c r="C13299" t="inlineStr">
        <is>
          <t>09011110</t>
        </is>
      </c>
      <c r="D13299" t="inlineStr">
        <is>
          <t>063</t>
        </is>
      </c>
      <c r="E13299" t="inlineStr">
        <is>
          <t>MG</t>
        </is>
      </c>
      <c r="F13299" t="n">
        <v>521</v>
      </c>
      <c r="G13299" t="n">
        <v>521322</v>
      </c>
      <c r="H13299" t="n">
        <v>4182302</v>
      </c>
      <c r="I13299" t="inlineStr">
        <is>
          <t>Café en granos</t>
        </is>
      </c>
      <c r="J13299">
        <f>SI.ERROR(BUSCARV(D13299,TablaPaises,6,FALSO),"Sin dato")</f>
        <v/>
      </c>
      <c r="K13299">
        <f>SI.ERROR(BUSCARV(C13299,TablaProductos,2,FALSO),"Sin dato")</f>
        <v/>
      </c>
      <c r="L13299">
        <f>SI(H13299&gt;=1000000,"Alto",SI(H13299&gt;=100000,"Medio","Bajo"))</f>
        <v/>
      </c>
      <c r="M13299">
        <f>SI.ERROR(BUSCARV(E13299,TablaEstados,3,FALSO),"Sin dato")</f>
        <v/>
      </c>
      <c r="N13299">
        <f>SI.ERROR(BUSCARV(E13299,TablaEstados,4,FALSO),"Sin dato")</f>
        <v/>
      </c>
    </row>
    <row r="13300">
      <c r="A13300" t="inlineStr">
        <is>
          <t>2026</t>
        </is>
      </c>
      <c r="B13300" t="inlineStr">
        <is>
          <t>09</t>
        </is>
      </c>
      <c r="C13300" t="inlineStr">
        <is>
          <t>10059010</t>
        </is>
      </c>
      <c r="D13300" t="inlineStr">
        <is>
          <t>053</t>
        </is>
      </c>
      <c r="E13300" t="inlineStr">
        <is>
          <t>MT</t>
        </is>
      </c>
      <c r="F13300" t="n">
        <v>60240399</v>
      </c>
      <c r="G13300" t="n">
        <v>60240399</v>
      </c>
      <c r="H13300" t="n">
        <v>13259746</v>
      </c>
      <c r="I13300" t="inlineStr">
        <is>
          <t>Milho</t>
        </is>
      </c>
      <c r="J13300">
        <f>SI.ERROR(BUSCARV(D13300,TablaPaises,6,FALSO),"Sin dato")</f>
        <v/>
      </c>
      <c r="K13300">
        <f>SI.ERROR(BUSCARV(C13300,TablaProductos,2,FALSO),"Sin dato")</f>
        <v/>
      </c>
      <c r="L13300">
        <f>SI(H13300&gt;=1000000,"Alto",SI(H13300&gt;=100000,"Medio","Bajo"))</f>
        <v/>
      </c>
      <c r="M13300">
        <f>SI.ERROR(BUSCARV(E13300,TablaEstados,3,FALSO),"Sin dato")</f>
        <v/>
      </c>
      <c r="N13300">
        <f>SI.ERROR(BUSCARV(E13300,TablaEstados,4,FALSO),"Sin dato")</f>
        <v/>
      </c>
    </row>
    <row r="13301">
      <c r="A13301" t="inlineStr">
        <is>
          <t>2026</t>
        </is>
      </c>
      <c r="B13301" t="inlineStr">
        <is>
          <t>05</t>
        </is>
      </c>
      <c r="C13301" t="inlineStr">
        <is>
          <t>09011110</t>
        </is>
      </c>
      <c r="D13301" t="inlineStr">
        <is>
          <t>827</t>
        </is>
      </c>
      <c r="E13301" t="inlineStr">
        <is>
          <t>MG</t>
        </is>
      </c>
      <c r="F13301" t="n">
        <v>106</v>
      </c>
      <c r="G13301" t="n">
        <v>105600</v>
      </c>
      <c r="H13301" t="n">
        <v>633290</v>
      </c>
      <c r="I13301" t="inlineStr">
        <is>
          <t>Café en granos</t>
        </is>
      </c>
      <c r="J13301">
        <f>SI.ERROR(BUSCARV(D13301,TablaPaises,6,FALSO),"Sin dato")</f>
        <v/>
      </c>
      <c r="K13301">
        <f>SI.ERROR(BUSCARV(C13301,TablaProductos,2,FALSO),"Sin dato")</f>
        <v/>
      </c>
      <c r="L13301">
        <f>SI(H13301&gt;=1000000,"Alto",SI(H13301&gt;=100000,"Medio","Bajo"))</f>
        <v/>
      </c>
      <c r="M13301">
        <f>SI.ERROR(BUSCARV(E13301,TablaEstados,3,FALSO),"Sin dato")</f>
        <v/>
      </c>
      <c r="N13301">
        <f>SI.ERROR(BUSCARV(E13301,TablaEstados,4,FALSO),"Sin dato")</f>
        <v/>
      </c>
    </row>
    <row r="13302">
      <c r="A13302" t="inlineStr">
        <is>
          <t>2026</t>
        </is>
      </c>
      <c r="B13302" t="inlineStr">
        <is>
          <t>05</t>
        </is>
      </c>
      <c r="C13302" t="inlineStr">
        <is>
          <t>12019000</t>
        </is>
      </c>
      <c r="D13302" t="inlineStr">
        <is>
          <t>240</t>
        </is>
      </c>
      <c r="E13302" t="inlineStr">
        <is>
          <t>TO</t>
        </is>
      </c>
      <c r="F13302" t="n">
        <v>17637</v>
      </c>
      <c r="G13302" t="n">
        <v>17638252</v>
      </c>
      <c r="H13302" t="n">
        <v>7400600</v>
      </c>
      <c r="I13302" t="inlineStr">
        <is>
          <t>Soja</t>
        </is>
      </c>
      <c r="J13302">
        <f>SI.ERROR(BUSCARV(D13302,TablaPaises,6,FALSO),"Sin dato")</f>
        <v/>
      </c>
      <c r="K13302">
        <f>SI.ERROR(BUSCARV(C13302,TablaProductos,2,FALSO),"Sin dato")</f>
        <v/>
      </c>
      <c r="L13302">
        <f>SI(H13302&gt;=1000000,"Alto",SI(H13302&gt;=100000,"Medio","Bajo"))</f>
        <v/>
      </c>
      <c r="M13302">
        <f>SI.ERROR(BUSCARV(E13302,TablaEstados,3,FALSO),"Sin dato")</f>
        <v/>
      </c>
      <c r="N13302">
        <f>SI.ERROR(BUSCARV(E13302,TablaEstados,4,FALSO),"Sin dato")</f>
        <v/>
      </c>
    </row>
    <row r="13303">
      <c r="A13303" t="inlineStr">
        <is>
          <t>2026</t>
        </is>
      </c>
      <c r="B13303" t="inlineStr">
        <is>
          <t>06</t>
        </is>
      </c>
      <c r="C13303" t="inlineStr">
        <is>
          <t>12019000</t>
        </is>
      </c>
      <c r="D13303" t="inlineStr">
        <is>
          <t>576</t>
        </is>
      </c>
      <c r="E13303" t="inlineStr">
        <is>
          <t>MT</t>
        </is>
      </c>
      <c r="F13303" t="n">
        <v>62605</v>
      </c>
      <c r="G13303" t="n">
        <v>62603721</v>
      </c>
      <c r="H13303" t="n">
        <v>26860890</v>
      </c>
      <c r="I13303" t="inlineStr">
        <is>
          <t>Soja</t>
        </is>
      </c>
      <c r="J13303">
        <f>SI.ERROR(BUSCARV(D13303,TablaPaises,6,FALSO),"Sin dato")</f>
        <v/>
      </c>
      <c r="K13303">
        <f>SI.ERROR(BUSCARV(C13303,TablaProductos,2,FALSO),"Sin dato")</f>
        <v/>
      </c>
      <c r="L13303">
        <f>SI(H13303&gt;=1000000,"Alto",SI(H13303&gt;=100000,"Medio","Bajo"))</f>
        <v/>
      </c>
      <c r="M13303">
        <f>SI.ERROR(BUSCARV(E13303,TablaEstados,3,FALSO),"Sin dato")</f>
        <v/>
      </c>
      <c r="N13303">
        <f>SI.ERROR(BUSCARV(E13303,TablaEstados,4,FALSO),"Sin dato")</f>
        <v/>
      </c>
    </row>
    <row r="13304">
      <c r="A13304" t="inlineStr">
        <is>
          <t>2026</t>
        </is>
      </c>
      <c r="B13304" t="inlineStr">
        <is>
          <t>09</t>
        </is>
      </c>
      <c r="C13304" t="inlineStr">
        <is>
          <t>12011000</t>
        </is>
      </c>
      <c r="D13304" t="inlineStr">
        <is>
          <t>063</t>
        </is>
      </c>
      <c r="E13304" t="inlineStr">
        <is>
          <t>GO</t>
        </is>
      </c>
      <c r="F13304" t="n">
        <v>441</v>
      </c>
      <c r="G13304" t="n">
        <v>441</v>
      </c>
      <c r="H13304" t="n">
        <v>2394</v>
      </c>
      <c r="I13304" t="inlineStr">
        <is>
          <t>Soja</t>
        </is>
      </c>
      <c r="J13304">
        <f>SI.ERROR(BUSCARV(D13304,TablaPaises,6,FALSO),"Sin dato")</f>
        <v/>
      </c>
      <c r="K13304">
        <f>SI.ERROR(BUSCARV(C13304,TablaProductos,2,FALSO),"Sin dato")</f>
        <v/>
      </c>
      <c r="L13304">
        <f>SI(H13304&gt;=1000000,"Alto",SI(H13304&gt;=100000,"Medio","Bajo"))</f>
        <v/>
      </c>
      <c r="M13304">
        <f>SI.ERROR(BUSCARV(E13304,TablaEstados,3,FALSO),"Sin dato")</f>
        <v/>
      </c>
      <c r="N13304">
        <f>SI.ERROR(BUSCARV(E13304,TablaEstados,4,FALSO),"Sin dato")</f>
        <v/>
      </c>
    </row>
    <row r="13305">
      <c r="A13305" t="inlineStr">
        <is>
          <t>2026</t>
        </is>
      </c>
      <c r="B13305" t="inlineStr">
        <is>
          <t>02</t>
        </is>
      </c>
      <c r="C13305" t="inlineStr">
        <is>
          <t>10059010</t>
        </is>
      </c>
      <c r="D13305" t="inlineStr">
        <is>
          <t>741</t>
        </is>
      </c>
      <c r="E13305" t="inlineStr">
        <is>
          <t>SC</t>
        </is>
      </c>
      <c r="F13305" t="n">
        <v>2</v>
      </c>
      <c r="G13305" t="n">
        <v>2</v>
      </c>
      <c r="H13305" t="n">
        <v>4</v>
      </c>
      <c r="I13305" t="inlineStr">
        <is>
          <t>Milho</t>
        </is>
      </c>
      <c r="J13305">
        <f>SI.ERROR(BUSCARV(D13305,TablaPaises,6,FALSO),"Sin dato")</f>
        <v/>
      </c>
      <c r="K13305">
        <f>SI.ERROR(BUSCARV(C13305,TablaProductos,2,FALSO),"Sin dato")</f>
        <v/>
      </c>
      <c r="L13305">
        <f>SI(H13305&gt;=1000000,"Alto",SI(H13305&gt;=100000,"Medio","Bajo"))</f>
        <v/>
      </c>
      <c r="M13305">
        <f>SI.ERROR(BUSCARV(E13305,TablaEstados,3,FALSO),"Sin dato")</f>
        <v/>
      </c>
      <c r="N13305">
        <f>SI.ERROR(BUSCARV(E13305,TablaEstados,4,FALSO),"Sin dato")</f>
        <v/>
      </c>
    </row>
    <row r="13306">
      <c r="A13306" t="inlineStr">
        <is>
          <t>2026</t>
        </is>
      </c>
      <c r="B13306" t="inlineStr">
        <is>
          <t>08</t>
        </is>
      </c>
      <c r="C13306" t="inlineStr">
        <is>
          <t>09011110</t>
        </is>
      </c>
      <c r="D13306" t="inlineStr">
        <is>
          <t>271</t>
        </is>
      </c>
      <c r="E13306" t="inlineStr">
        <is>
          <t>MG</t>
        </is>
      </c>
      <c r="F13306" t="n">
        <v>795</v>
      </c>
      <c r="G13306" t="n">
        <v>776400</v>
      </c>
      <c r="H13306" t="n">
        <v>4652181</v>
      </c>
      <c r="I13306" t="inlineStr">
        <is>
          <t>Café en granos</t>
        </is>
      </c>
      <c r="J13306">
        <f>SI.ERROR(BUSCARV(D13306,TablaPaises,6,FALSO),"Sin dato")</f>
        <v/>
      </c>
      <c r="K13306">
        <f>SI.ERROR(BUSCARV(C13306,TablaProductos,2,FALSO),"Sin dato")</f>
        <v/>
      </c>
      <c r="L13306">
        <f>SI(H13306&gt;=1000000,"Alto",SI(H13306&gt;=100000,"Medio","Bajo"))</f>
        <v/>
      </c>
      <c r="M13306">
        <f>SI.ERROR(BUSCARV(E13306,TablaEstados,3,FALSO),"Sin dato")</f>
        <v/>
      </c>
      <c r="N13306">
        <f>SI.ERROR(BUSCARV(E13306,TablaEstados,4,FALSO),"Sin dato")</f>
        <v/>
      </c>
    </row>
    <row r="13307">
      <c r="A13307" t="inlineStr">
        <is>
          <t>2026</t>
        </is>
      </c>
      <c r="B13307" t="inlineStr">
        <is>
          <t>01</t>
        </is>
      </c>
      <c r="C13307" t="inlineStr">
        <is>
          <t>09011110</t>
        </is>
      </c>
      <c r="D13307" t="inlineStr">
        <is>
          <t>827</t>
        </is>
      </c>
      <c r="E13307" t="inlineStr">
        <is>
          <t>SP</t>
        </is>
      </c>
      <c r="F13307" t="n">
        <v>53</v>
      </c>
      <c r="G13307" t="n">
        <v>52800</v>
      </c>
      <c r="H13307" t="n">
        <v>326832</v>
      </c>
      <c r="I13307" t="inlineStr">
        <is>
          <t>Café en granos</t>
        </is>
      </c>
      <c r="J13307">
        <f>SI.ERROR(BUSCARV(D13307,TablaPaises,6,FALSO),"Sin dato")</f>
        <v/>
      </c>
      <c r="K13307">
        <f>SI.ERROR(BUSCARV(C13307,TablaProductos,2,FALSO),"Sin dato")</f>
        <v/>
      </c>
      <c r="L13307">
        <f>SI(H13307&gt;=1000000,"Alto",SI(H13307&gt;=100000,"Medio","Bajo"))</f>
        <v/>
      </c>
      <c r="M13307">
        <f>SI.ERROR(BUSCARV(E13307,TablaEstados,3,FALSO),"Sin dato")</f>
        <v/>
      </c>
      <c r="N13307">
        <f>SI.ERROR(BUSCARV(E13307,TablaEstados,4,FALSO),"Sin dato")</f>
        <v/>
      </c>
    </row>
    <row r="13308">
      <c r="A13308" t="inlineStr">
        <is>
          <t>2026</t>
        </is>
      </c>
      <c r="B13308" t="inlineStr">
        <is>
          <t>03</t>
        </is>
      </c>
      <c r="C13308" t="inlineStr">
        <is>
          <t>52010020</t>
        </is>
      </c>
      <c r="D13308" t="inlineStr">
        <is>
          <t>160</t>
        </is>
      </c>
      <c r="E13308" t="inlineStr">
        <is>
          <t>BA</t>
        </is>
      </c>
      <c r="F13308" t="n">
        <v>2568</v>
      </c>
      <c r="G13308" t="n">
        <v>2567490</v>
      </c>
      <c r="H13308" t="n">
        <v>3860685</v>
      </c>
      <c r="I13308" t="inlineStr">
        <is>
          <t>Algodón</t>
        </is>
      </c>
      <c r="J13308">
        <f>SI.ERROR(BUSCARV(D13308,TablaPaises,6,FALSO),"Sin dato")</f>
        <v/>
      </c>
      <c r="K13308">
        <f>SI.ERROR(BUSCARV(C13308,TablaProductos,2,FALSO),"Sin dato")</f>
        <v/>
      </c>
      <c r="L13308">
        <f>SI(H13308&gt;=1000000,"Alto",SI(H13308&gt;=100000,"Medio","Bajo"))</f>
        <v/>
      </c>
      <c r="M13308">
        <f>SI.ERROR(BUSCARV(E13308,TablaEstados,3,FALSO),"Sin dato")</f>
        <v/>
      </c>
      <c r="N13308">
        <f>SI.ERROR(BUSCARV(E13308,TablaEstados,4,FALSO),"Sin dato")</f>
        <v/>
      </c>
    </row>
    <row r="13309">
      <c r="A13309" t="inlineStr">
        <is>
          <t>2026</t>
        </is>
      </c>
      <c r="B13309" t="inlineStr">
        <is>
          <t>05</t>
        </is>
      </c>
      <c r="C13309" t="inlineStr">
        <is>
          <t>12019000</t>
        </is>
      </c>
      <c r="D13309" t="inlineStr">
        <is>
          <t>573</t>
        </is>
      </c>
      <c r="E13309" t="inlineStr">
        <is>
          <t>BA</t>
        </is>
      </c>
      <c r="F13309" t="n">
        <v>57407</v>
      </c>
      <c r="G13309" t="n">
        <v>57406429</v>
      </c>
      <c r="H13309" t="n">
        <v>24131433</v>
      </c>
      <c r="I13309" t="inlineStr">
        <is>
          <t>Soja</t>
        </is>
      </c>
      <c r="J13309">
        <f>SI.ERROR(BUSCARV(D13309,TablaPaises,6,FALSO),"Sin dato")</f>
        <v/>
      </c>
      <c r="K13309">
        <f>SI.ERROR(BUSCARV(C13309,TablaProductos,2,FALSO),"Sin dato")</f>
        <v/>
      </c>
      <c r="L13309">
        <f>SI(H13309&gt;=1000000,"Alto",SI(H13309&gt;=100000,"Medio","Bajo"))</f>
        <v/>
      </c>
      <c r="M13309">
        <f>SI.ERROR(BUSCARV(E13309,TablaEstados,3,FALSO),"Sin dato")</f>
        <v/>
      </c>
      <c r="N13309">
        <f>SI.ERROR(BUSCARV(E13309,TablaEstados,4,FALSO),"Sin dato")</f>
        <v/>
      </c>
    </row>
    <row r="13310">
      <c r="A13310" t="inlineStr">
        <is>
          <t>2026</t>
        </is>
      </c>
      <c r="B13310" t="inlineStr">
        <is>
          <t>03</t>
        </is>
      </c>
      <c r="C13310" t="inlineStr">
        <is>
          <t>12019000</t>
        </is>
      </c>
      <c r="D13310" t="inlineStr">
        <is>
          <t>776</t>
        </is>
      </c>
      <c r="E13310" t="inlineStr">
        <is>
          <t>MT</t>
        </is>
      </c>
      <c r="F13310" t="n">
        <v>17708</v>
      </c>
      <c r="G13310" t="n">
        <v>17706908</v>
      </c>
      <c r="H13310" t="n">
        <v>7018132</v>
      </c>
      <c r="I13310" t="inlineStr">
        <is>
          <t>Soja</t>
        </is>
      </c>
      <c r="J13310">
        <f>SI.ERROR(BUSCARV(D13310,TablaPaises,6,FALSO),"Sin dato")</f>
        <v/>
      </c>
      <c r="K13310">
        <f>SI.ERROR(BUSCARV(C13310,TablaProductos,2,FALSO),"Sin dato")</f>
        <v/>
      </c>
      <c r="L13310">
        <f>SI(H13310&gt;=1000000,"Alto",SI(H13310&gt;=100000,"Medio","Bajo"))</f>
        <v/>
      </c>
      <c r="M13310">
        <f>SI.ERROR(BUSCARV(E13310,TablaEstados,3,FALSO),"Sin dato")</f>
        <v/>
      </c>
      <c r="N13310">
        <f>SI.ERROR(BUSCARV(E13310,TablaEstados,4,FALSO),"Sin dato")</f>
        <v/>
      </c>
    </row>
    <row r="13311">
      <c r="A13311" t="inlineStr">
        <is>
          <t>2026</t>
        </is>
      </c>
      <c r="B13311" t="inlineStr">
        <is>
          <t>08</t>
        </is>
      </c>
      <c r="C13311" t="inlineStr">
        <is>
          <t>10059010</t>
        </is>
      </c>
      <c r="D13311" t="inlineStr">
        <is>
          <t>573</t>
        </is>
      </c>
      <c r="E13311" t="inlineStr">
        <is>
          <t>RO</t>
        </is>
      </c>
      <c r="F13311" t="n">
        <v>35504900</v>
      </c>
      <c r="G13311" t="n">
        <v>35504900</v>
      </c>
      <c r="H13311" t="n">
        <v>7526239</v>
      </c>
      <c r="I13311" t="inlineStr">
        <is>
          <t>Milho</t>
        </is>
      </c>
      <c r="J13311">
        <f>SI.ERROR(BUSCARV(D13311,TablaPaises,6,FALSO),"Sin dato")</f>
        <v/>
      </c>
      <c r="K13311">
        <f>SI.ERROR(BUSCARV(C13311,TablaProductos,2,FALSO),"Sin dato")</f>
        <v/>
      </c>
      <c r="L13311">
        <f>SI(H13311&gt;=1000000,"Alto",SI(H13311&gt;=100000,"Medio","Bajo"))</f>
        <v/>
      </c>
      <c r="M13311">
        <f>SI.ERROR(BUSCARV(E13311,TablaEstados,3,FALSO),"Sin dato")</f>
        <v/>
      </c>
      <c r="N13311">
        <f>SI.ERROR(BUSCARV(E13311,TablaEstados,4,FALSO),"Sin dato")</f>
        <v/>
      </c>
    </row>
    <row r="13312">
      <c r="A13312" t="inlineStr">
        <is>
          <t>2026</t>
        </is>
      </c>
      <c r="B13312" t="inlineStr">
        <is>
          <t>09</t>
        </is>
      </c>
      <c r="C13312" t="inlineStr">
        <is>
          <t>12019000</t>
        </is>
      </c>
      <c r="D13312" t="inlineStr">
        <is>
          <t>160</t>
        </is>
      </c>
      <c r="E13312" t="inlineStr">
        <is>
          <t>GO</t>
        </is>
      </c>
      <c r="F13312" t="n">
        <v>2400</v>
      </c>
      <c r="G13312" t="n">
        <v>2399882</v>
      </c>
      <c r="H13312" t="n">
        <v>1076472</v>
      </c>
      <c r="I13312" t="inlineStr">
        <is>
          <t>Soja</t>
        </is>
      </c>
      <c r="J13312">
        <f>SI.ERROR(BUSCARV(D13312,TablaPaises,6,FALSO),"Sin dato")</f>
        <v/>
      </c>
      <c r="K13312">
        <f>SI.ERROR(BUSCARV(C13312,TablaProductos,2,FALSO),"Sin dato")</f>
        <v/>
      </c>
      <c r="L13312">
        <f>SI(H13312&gt;=1000000,"Alto",SI(H13312&gt;=100000,"Medio","Bajo"))</f>
        <v/>
      </c>
      <c r="M13312">
        <f>SI.ERROR(BUSCARV(E13312,TablaEstados,3,FALSO),"Sin dato")</f>
        <v/>
      </c>
      <c r="N13312">
        <f>SI.ERROR(BUSCARV(E13312,TablaEstados,4,FALSO),"Sin dato")</f>
        <v/>
      </c>
    </row>
    <row r="13313">
      <c r="A13313" t="inlineStr">
        <is>
          <t>2026</t>
        </is>
      </c>
      <c r="B13313" t="inlineStr">
        <is>
          <t>07</t>
        </is>
      </c>
      <c r="C13313" t="inlineStr">
        <is>
          <t>10051000</t>
        </is>
      </c>
      <c r="D13313" t="inlineStr">
        <is>
          <t>586</t>
        </is>
      </c>
      <c r="E13313" t="inlineStr">
        <is>
          <t>MG</t>
        </is>
      </c>
      <c r="F13313" t="n">
        <v>435592</v>
      </c>
      <c r="G13313" t="n">
        <v>435592</v>
      </c>
      <c r="H13313" t="n">
        <v>1569074</v>
      </c>
      <c r="I13313" t="inlineStr">
        <is>
          <t>Milho</t>
        </is>
      </c>
      <c r="J13313">
        <f>SI.ERROR(BUSCARV(D13313,TablaPaises,6,FALSO),"Sin dato")</f>
        <v/>
      </c>
      <c r="K13313">
        <f>SI.ERROR(BUSCARV(C13313,TablaProductos,2,FALSO),"Sin dato")</f>
        <v/>
      </c>
      <c r="L13313">
        <f>SI(H13313&gt;=1000000,"Alto",SI(H13313&gt;=100000,"Medio","Bajo"))</f>
        <v/>
      </c>
      <c r="M13313">
        <f>SI.ERROR(BUSCARV(E13313,TablaEstados,3,FALSO),"Sin dato")</f>
        <v/>
      </c>
      <c r="N13313">
        <f>SI.ERROR(BUSCARV(E13313,TablaEstados,4,FALSO),"Sin dato")</f>
        <v/>
      </c>
    </row>
    <row r="13314">
      <c r="A13314" t="inlineStr">
        <is>
          <t>2026</t>
        </is>
      </c>
      <c r="B13314" t="inlineStr">
        <is>
          <t>09</t>
        </is>
      </c>
      <c r="C13314" t="inlineStr">
        <is>
          <t>09011110</t>
        </is>
      </c>
      <c r="D13314" t="inlineStr">
        <is>
          <t>455</t>
        </is>
      </c>
      <c r="E13314" t="inlineStr">
        <is>
          <t>MG</t>
        </is>
      </c>
      <c r="F13314" t="n">
        <v>805</v>
      </c>
      <c r="G13314" t="n">
        <v>806680</v>
      </c>
      <c r="H13314" t="n">
        <v>4972479</v>
      </c>
      <c r="I13314" t="inlineStr">
        <is>
          <t>Café en granos</t>
        </is>
      </c>
      <c r="J13314">
        <f>SI.ERROR(BUSCARV(D13314,TablaPaises,6,FALSO),"Sin dato")</f>
        <v/>
      </c>
      <c r="K13314">
        <f>SI.ERROR(BUSCARV(C13314,TablaProductos,2,FALSO),"Sin dato")</f>
        <v/>
      </c>
      <c r="L13314">
        <f>SI(H13314&gt;=1000000,"Alto",SI(H13314&gt;=100000,"Medio","Bajo"))</f>
        <v/>
      </c>
      <c r="M13314">
        <f>SI.ERROR(BUSCARV(E13314,TablaEstados,3,FALSO),"Sin dato")</f>
        <v/>
      </c>
      <c r="N13314">
        <f>SI.ERROR(BUSCARV(E13314,TablaEstados,4,FALSO),"Sin dato")</f>
        <v/>
      </c>
    </row>
    <row r="13315">
      <c r="A13315" t="inlineStr">
        <is>
          <t>2026</t>
        </is>
      </c>
      <c r="B13315" t="inlineStr">
        <is>
          <t>09</t>
        </is>
      </c>
      <c r="C13315" t="inlineStr">
        <is>
          <t>09011110</t>
        </is>
      </c>
      <c r="D13315" t="inlineStr">
        <is>
          <t>361</t>
        </is>
      </c>
      <c r="E13315" t="inlineStr">
        <is>
          <t>ES</t>
        </is>
      </c>
      <c r="F13315" t="n">
        <v>1484</v>
      </c>
      <c r="G13315" t="n">
        <v>1483980</v>
      </c>
      <c r="H13315" t="n">
        <v>5250443</v>
      </c>
      <c r="I13315" t="inlineStr">
        <is>
          <t>Café en granos</t>
        </is>
      </c>
      <c r="J13315">
        <f>SI.ERROR(BUSCARV(D13315,TablaPaises,6,FALSO),"Sin dato")</f>
        <v/>
      </c>
      <c r="K13315">
        <f>SI.ERROR(BUSCARV(C13315,TablaProductos,2,FALSO),"Sin dato")</f>
        <v/>
      </c>
      <c r="L13315">
        <f>SI(H13315&gt;=1000000,"Alto",SI(H13315&gt;=100000,"Medio","Bajo"))</f>
        <v/>
      </c>
      <c r="M13315">
        <f>SI.ERROR(BUSCARV(E13315,TablaEstados,3,FALSO),"Sin dato")</f>
        <v/>
      </c>
      <c r="N13315">
        <f>SI.ERROR(BUSCARV(E13315,TablaEstados,4,FALSO),"Sin dato")</f>
        <v/>
      </c>
    </row>
    <row r="13316">
      <c r="A13316" t="inlineStr">
        <is>
          <t>2026</t>
        </is>
      </c>
      <c r="B13316" t="inlineStr">
        <is>
          <t>06</t>
        </is>
      </c>
      <c r="C13316" t="inlineStr">
        <is>
          <t>52010020</t>
        </is>
      </c>
      <c r="D13316" t="inlineStr">
        <is>
          <t>858</t>
        </is>
      </c>
      <c r="E13316" t="inlineStr">
        <is>
          <t>MA</t>
        </is>
      </c>
      <c r="F13316" t="n">
        <v>247</v>
      </c>
      <c r="G13316" t="n">
        <v>247252</v>
      </c>
      <c r="H13316" t="n">
        <v>375044</v>
      </c>
      <c r="I13316" t="inlineStr">
        <is>
          <t>Algodón</t>
        </is>
      </c>
      <c r="J13316">
        <f>SI.ERROR(BUSCARV(D13316,TablaPaises,6,FALSO),"Sin dato")</f>
        <v/>
      </c>
      <c r="K13316">
        <f>SI.ERROR(BUSCARV(C13316,TablaProductos,2,FALSO),"Sin dato")</f>
        <v/>
      </c>
      <c r="L13316">
        <f>SI(H13316&gt;=1000000,"Alto",SI(H13316&gt;=100000,"Medio","Bajo"))</f>
        <v/>
      </c>
      <c r="M13316">
        <f>SI.ERROR(BUSCARV(E13316,TablaEstados,3,FALSO),"Sin dato")</f>
        <v/>
      </c>
      <c r="N13316">
        <f>SI.ERROR(BUSCARV(E13316,TablaEstados,4,FALSO),"Sin dato")</f>
        <v/>
      </c>
    </row>
    <row r="13317">
      <c r="A13317" t="inlineStr">
        <is>
          <t>2026</t>
        </is>
      </c>
      <c r="B13317" t="inlineStr">
        <is>
          <t>03</t>
        </is>
      </c>
      <c r="C13317" t="inlineStr">
        <is>
          <t>12019000</t>
        </is>
      </c>
      <c r="D13317" t="inlineStr">
        <is>
          <t>776</t>
        </is>
      </c>
      <c r="E13317" t="inlineStr">
        <is>
          <t>MT</t>
        </is>
      </c>
      <c r="F13317" t="n">
        <v>71909</v>
      </c>
      <c r="G13317" t="n">
        <v>71908574</v>
      </c>
      <c r="H13317" t="n">
        <v>29250387</v>
      </c>
      <c r="I13317" t="inlineStr">
        <is>
          <t>Soja</t>
        </is>
      </c>
      <c r="J13317">
        <f>SI.ERROR(BUSCARV(D13317,TablaPaises,6,FALSO),"Sin dato")</f>
        <v/>
      </c>
      <c r="K13317">
        <f>SI.ERROR(BUSCARV(C13317,TablaProductos,2,FALSO),"Sin dato")</f>
        <v/>
      </c>
      <c r="L13317">
        <f>SI(H13317&gt;=1000000,"Alto",SI(H13317&gt;=100000,"Medio","Bajo"))</f>
        <v/>
      </c>
      <c r="M13317">
        <f>SI.ERROR(BUSCARV(E13317,TablaEstados,3,FALSO),"Sin dato")</f>
        <v/>
      </c>
      <c r="N13317">
        <f>SI.ERROR(BUSCARV(E13317,TablaEstados,4,FALSO),"Sin dato")</f>
        <v/>
      </c>
    </row>
    <row r="13318">
      <c r="A13318" t="inlineStr">
        <is>
          <t>2026</t>
        </is>
      </c>
      <c r="B13318" t="inlineStr">
        <is>
          <t>05</t>
        </is>
      </c>
      <c r="C13318" t="inlineStr">
        <is>
          <t>09011110</t>
        </is>
      </c>
      <c r="D13318" t="inlineStr">
        <is>
          <t>251</t>
        </is>
      </c>
      <c r="E13318" t="inlineStr">
        <is>
          <t>MG</t>
        </is>
      </c>
      <c r="F13318" t="n">
        <v>188</v>
      </c>
      <c r="G13318" t="n">
        <v>189492</v>
      </c>
      <c r="H13318" t="n">
        <v>1363002</v>
      </c>
      <c r="I13318" t="inlineStr">
        <is>
          <t>Café en granos</t>
        </is>
      </c>
      <c r="J13318">
        <f>SI.ERROR(BUSCARV(D13318,TablaPaises,6,FALSO),"Sin dato")</f>
        <v/>
      </c>
      <c r="K13318">
        <f>SI.ERROR(BUSCARV(C13318,TablaProductos,2,FALSO),"Sin dato")</f>
        <v/>
      </c>
      <c r="L13318">
        <f>SI(H13318&gt;=1000000,"Alto",SI(H13318&gt;=100000,"Medio","Bajo"))</f>
        <v/>
      </c>
      <c r="M13318">
        <f>SI.ERROR(BUSCARV(E13318,TablaEstados,3,FALSO),"Sin dato")</f>
        <v/>
      </c>
      <c r="N13318">
        <f>SI.ERROR(BUSCARV(E13318,TablaEstados,4,FALSO),"Sin dato")</f>
        <v/>
      </c>
    </row>
    <row r="13319">
      <c r="A13319" t="inlineStr">
        <is>
          <t>2026</t>
        </is>
      </c>
      <c r="B13319" t="inlineStr">
        <is>
          <t>03</t>
        </is>
      </c>
      <c r="C13319" t="inlineStr">
        <is>
          <t>12019000</t>
        </is>
      </c>
      <c r="D13319" t="inlineStr">
        <is>
          <t>160</t>
        </is>
      </c>
      <c r="E13319" t="inlineStr">
        <is>
          <t>MS</t>
        </is>
      </c>
      <c r="F13319" t="n">
        <v>127832</v>
      </c>
      <c r="G13319" t="n">
        <v>127833667</v>
      </c>
      <c r="H13319" t="n">
        <v>51615557</v>
      </c>
      <c r="I13319" t="inlineStr">
        <is>
          <t>Soja</t>
        </is>
      </c>
      <c r="J13319">
        <f>SI.ERROR(BUSCARV(D13319,TablaPaises,6,FALSO),"Sin dato")</f>
        <v/>
      </c>
      <c r="K13319">
        <f>SI.ERROR(BUSCARV(C13319,TablaProductos,2,FALSO),"Sin dato")</f>
        <v/>
      </c>
      <c r="L13319">
        <f>SI(H13319&gt;=1000000,"Alto",SI(H13319&gt;=100000,"Medio","Bajo"))</f>
        <v/>
      </c>
      <c r="M13319">
        <f>SI.ERROR(BUSCARV(E13319,TablaEstados,3,FALSO),"Sin dato")</f>
        <v/>
      </c>
      <c r="N13319">
        <f>SI.ERROR(BUSCARV(E13319,TablaEstados,4,FALSO),"Sin dato")</f>
        <v/>
      </c>
    </row>
    <row r="13320">
      <c r="A13320" t="inlineStr">
        <is>
          <t>2026</t>
        </is>
      </c>
      <c r="B13320" t="inlineStr">
        <is>
          <t>03</t>
        </is>
      </c>
      <c r="C13320" t="inlineStr">
        <is>
          <t>10059090</t>
        </is>
      </c>
      <c r="D13320" t="inlineStr">
        <is>
          <t>434</t>
        </is>
      </c>
      <c r="E13320" t="inlineStr">
        <is>
          <t>RJ</t>
        </is>
      </c>
      <c r="F13320" t="n">
        <v>2</v>
      </c>
      <c r="G13320" t="n">
        <v>2</v>
      </c>
      <c r="H13320" t="n">
        <v>4</v>
      </c>
      <c r="I13320" t="inlineStr">
        <is>
          <t>Milho</t>
        </is>
      </c>
      <c r="J13320">
        <f>SI.ERROR(BUSCARV(D13320,TablaPaises,6,FALSO),"Sin dato")</f>
        <v/>
      </c>
      <c r="K13320">
        <f>SI.ERROR(BUSCARV(C13320,TablaProductos,2,FALSO),"Sin dato")</f>
        <v/>
      </c>
      <c r="L13320">
        <f>SI(H13320&gt;=1000000,"Alto",SI(H13320&gt;=100000,"Medio","Bajo"))</f>
        <v/>
      </c>
      <c r="M13320">
        <f>SI.ERROR(BUSCARV(E13320,TablaEstados,3,FALSO),"Sin dato")</f>
        <v/>
      </c>
      <c r="N13320">
        <f>SI.ERROR(BUSCARV(E13320,TablaEstados,4,FALSO),"Sin dato")</f>
        <v/>
      </c>
    </row>
    <row r="13321">
      <c r="A13321" t="inlineStr">
        <is>
          <t>2026</t>
        </is>
      </c>
      <c r="B13321" t="inlineStr">
        <is>
          <t>01</t>
        </is>
      </c>
      <c r="C13321" t="inlineStr">
        <is>
          <t>09011110</t>
        </is>
      </c>
      <c r="D13321" t="inlineStr">
        <is>
          <t>246</t>
        </is>
      </c>
      <c r="E13321" t="inlineStr">
        <is>
          <t>RJ</t>
        </is>
      </c>
      <c r="F13321" t="n">
        <v>52</v>
      </c>
      <c r="G13321" t="n">
        <v>52800</v>
      </c>
      <c r="H13321" t="n">
        <v>347657</v>
      </c>
      <c r="I13321" t="inlineStr">
        <is>
          <t>Café en granos</t>
        </is>
      </c>
      <c r="J13321">
        <f>SI.ERROR(BUSCARV(D13321,TablaPaises,6,FALSO),"Sin dato")</f>
        <v/>
      </c>
      <c r="K13321">
        <f>SI.ERROR(BUSCARV(C13321,TablaProductos,2,FALSO),"Sin dato")</f>
        <v/>
      </c>
      <c r="L13321">
        <f>SI(H13321&gt;=1000000,"Alto",SI(H13321&gt;=100000,"Medio","Bajo"))</f>
        <v/>
      </c>
      <c r="M13321">
        <f>SI.ERROR(BUSCARV(E13321,TablaEstados,3,FALSO),"Sin dato")</f>
        <v/>
      </c>
      <c r="N13321">
        <f>SI.ERROR(BUSCARV(E13321,TablaEstados,4,FALSO),"Sin dato")</f>
        <v/>
      </c>
    </row>
    <row r="13322">
      <c r="A13322" t="inlineStr">
        <is>
          <t>2026</t>
        </is>
      </c>
      <c r="B13322" t="inlineStr">
        <is>
          <t>03</t>
        </is>
      </c>
      <c r="C13322" t="inlineStr">
        <is>
          <t>52010020</t>
        </is>
      </c>
      <c r="D13322" t="inlineStr">
        <is>
          <t>081</t>
        </is>
      </c>
      <c r="E13322" t="inlineStr">
        <is>
          <t>BA</t>
        </is>
      </c>
      <c r="F13322" t="n">
        <v>6724</v>
      </c>
      <c r="G13322" t="n">
        <v>6722890</v>
      </c>
      <c r="H13322" t="n">
        <v>10091759</v>
      </c>
      <c r="I13322" t="inlineStr">
        <is>
          <t>Algodón</t>
        </is>
      </c>
      <c r="J13322">
        <f>SI.ERROR(BUSCARV(D13322,TablaPaises,6,FALSO),"Sin dato")</f>
        <v/>
      </c>
      <c r="K13322">
        <f>SI.ERROR(BUSCARV(C13322,TablaProductos,2,FALSO),"Sin dato")</f>
        <v/>
      </c>
      <c r="L13322">
        <f>SI(H13322&gt;=1000000,"Alto",SI(H13322&gt;=100000,"Medio","Bajo"))</f>
        <v/>
      </c>
      <c r="M13322">
        <f>SI.ERROR(BUSCARV(E13322,TablaEstados,3,FALSO),"Sin dato")</f>
        <v/>
      </c>
      <c r="N13322">
        <f>SI.ERROR(BUSCARV(E13322,TablaEstados,4,FALSO),"Sin dato")</f>
        <v/>
      </c>
    </row>
    <row r="13323">
      <c r="A13323" t="inlineStr">
        <is>
          <t>2026</t>
        </is>
      </c>
      <c r="B13323" t="inlineStr">
        <is>
          <t>02</t>
        </is>
      </c>
      <c r="C13323" t="inlineStr">
        <is>
          <t>52010020</t>
        </is>
      </c>
      <c r="D13323" t="inlineStr">
        <is>
          <t>160</t>
        </is>
      </c>
      <c r="E13323" t="inlineStr">
        <is>
          <t>MT</t>
        </is>
      </c>
      <c r="F13323" t="n">
        <v>459</v>
      </c>
      <c r="G13323" t="n">
        <v>459533</v>
      </c>
      <c r="H13323" t="n">
        <v>677005</v>
      </c>
      <c r="I13323" t="inlineStr">
        <is>
          <t>Algodón</t>
        </is>
      </c>
      <c r="J13323">
        <f>SI.ERROR(BUSCARV(D13323,TablaPaises,6,FALSO),"Sin dato")</f>
        <v/>
      </c>
      <c r="K13323">
        <f>SI.ERROR(BUSCARV(C13323,TablaProductos,2,FALSO),"Sin dato")</f>
        <v/>
      </c>
      <c r="L13323">
        <f>SI(H13323&gt;=1000000,"Alto",SI(H13323&gt;=100000,"Medio","Bajo"))</f>
        <v/>
      </c>
      <c r="M13323">
        <f>SI.ERROR(BUSCARV(E13323,TablaEstados,3,FALSO),"Sin dato")</f>
        <v/>
      </c>
      <c r="N13323">
        <f>SI.ERROR(BUSCARV(E13323,TablaEstados,4,FALSO),"Sin dato")</f>
        <v/>
      </c>
    </row>
    <row r="13324">
      <c r="A13324" t="inlineStr">
        <is>
          <t>2026</t>
        </is>
      </c>
      <c r="B13324" t="inlineStr">
        <is>
          <t>02</t>
        </is>
      </c>
      <c r="C13324" t="inlineStr">
        <is>
          <t>09011110</t>
        </is>
      </c>
      <c r="D13324" t="inlineStr">
        <is>
          <t>767</t>
        </is>
      </c>
      <c r="E13324" t="inlineStr">
        <is>
          <t>MG</t>
        </is>
      </c>
      <c r="F13324" t="n">
        <v>776</v>
      </c>
      <c r="G13324" t="n">
        <v>775200</v>
      </c>
      <c r="H13324" t="n">
        <v>5737916</v>
      </c>
      <c r="I13324" t="inlineStr">
        <is>
          <t>Café en granos</t>
        </is>
      </c>
      <c r="J13324">
        <f>SI.ERROR(BUSCARV(D13324,TablaPaises,6,FALSO),"Sin dato")</f>
        <v/>
      </c>
      <c r="K13324">
        <f>SI.ERROR(BUSCARV(C13324,TablaProductos,2,FALSO),"Sin dato")</f>
        <v/>
      </c>
      <c r="L13324">
        <f>SI(H13324&gt;=1000000,"Alto",SI(H13324&gt;=100000,"Medio","Bajo"))</f>
        <v/>
      </c>
      <c r="M13324">
        <f>SI.ERROR(BUSCARV(E13324,TablaEstados,3,FALSO),"Sin dato")</f>
        <v/>
      </c>
      <c r="N13324">
        <f>SI.ERROR(BUSCARV(E13324,TablaEstados,4,FALSO),"Sin dato")</f>
        <v/>
      </c>
    </row>
    <row r="13325">
      <c r="A13325" t="inlineStr">
        <is>
          <t>2026</t>
        </is>
      </c>
      <c r="B13325" t="inlineStr">
        <is>
          <t>01</t>
        </is>
      </c>
      <c r="C13325" t="inlineStr">
        <is>
          <t>12019000</t>
        </is>
      </c>
      <c r="D13325" t="inlineStr">
        <is>
          <t>245</t>
        </is>
      </c>
      <c r="E13325" t="inlineStr">
        <is>
          <t>TO</t>
        </is>
      </c>
      <c r="F13325" t="n">
        <v>2131</v>
      </c>
      <c r="G13325" t="n">
        <v>2130474</v>
      </c>
      <c r="H13325" t="n">
        <v>972265</v>
      </c>
      <c r="I13325" t="inlineStr">
        <is>
          <t>Soja</t>
        </is>
      </c>
      <c r="J13325">
        <f>SI.ERROR(BUSCARV(D13325,TablaPaises,6,FALSO),"Sin dato")</f>
        <v/>
      </c>
      <c r="K13325">
        <f>SI.ERROR(BUSCARV(C13325,TablaProductos,2,FALSO),"Sin dato")</f>
        <v/>
      </c>
      <c r="L13325">
        <f>SI(H13325&gt;=1000000,"Alto",SI(H13325&gt;=100000,"Medio","Bajo"))</f>
        <v/>
      </c>
      <c r="M13325">
        <f>SI.ERROR(BUSCARV(E13325,TablaEstados,3,FALSO),"Sin dato")</f>
        <v/>
      </c>
      <c r="N13325">
        <f>SI.ERROR(BUSCARV(E13325,TablaEstados,4,FALSO),"Sin dato")</f>
        <v/>
      </c>
    </row>
    <row r="13326">
      <c r="A13326" t="inlineStr">
        <is>
          <t>2026</t>
        </is>
      </c>
      <c r="B13326" t="inlineStr">
        <is>
          <t>06</t>
        </is>
      </c>
      <c r="C13326" t="inlineStr">
        <is>
          <t>09011190</t>
        </is>
      </c>
      <c r="D13326" t="inlineStr">
        <is>
          <t>607</t>
        </is>
      </c>
      <c r="E13326" t="inlineStr">
        <is>
          <t>SC</t>
        </is>
      </c>
      <c r="F13326" t="n">
        <v>3</v>
      </c>
      <c r="G13326" t="n">
        <v>3</v>
      </c>
      <c r="H13326" t="n">
        <v>79</v>
      </c>
      <c r="I13326" t="inlineStr">
        <is>
          <t>Café en granos</t>
        </is>
      </c>
      <c r="J13326">
        <f>SI.ERROR(BUSCARV(D13326,TablaPaises,6,FALSO),"Sin dato")</f>
        <v/>
      </c>
      <c r="K13326">
        <f>SI.ERROR(BUSCARV(C13326,TablaProductos,2,FALSO),"Sin dato")</f>
        <v/>
      </c>
      <c r="L13326">
        <f>SI(H13326&gt;=1000000,"Alto",SI(H13326&gt;=100000,"Medio","Bajo"))</f>
        <v/>
      </c>
      <c r="M13326">
        <f>SI.ERROR(BUSCARV(E13326,TablaEstados,3,FALSO),"Sin dato")</f>
        <v/>
      </c>
      <c r="N13326">
        <f>SI.ERROR(BUSCARV(E13326,TablaEstados,4,FALSO),"Sin dato")</f>
        <v/>
      </c>
    </row>
    <row r="13327">
      <c r="A13327" t="inlineStr">
        <is>
          <t>2026</t>
        </is>
      </c>
      <c r="B13327" t="inlineStr">
        <is>
          <t>05</t>
        </is>
      </c>
      <c r="C13327" t="inlineStr">
        <is>
          <t>12019000</t>
        </is>
      </c>
      <c r="D13327" t="inlineStr">
        <is>
          <t>858</t>
        </is>
      </c>
      <c r="E13327" t="inlineStr">
        <is>
          <t>GO</t>
        </is>
      </c>
      <c r="F13327" t="n">
        <v>51509</v>
      </c>
      <c r="G13327" t="n">
        <v>51509423</v>
      </c>
      <c r="H13327" t="n">
        <v>21944228</v>
      </c>
      <c r="I13327" t="inlineStr">
        <is>
          <t>Soja</t>
        </is>
      </c>
      <c r="J13327">
        <f>SI.ERROR(BUSCARV(D13327,TablaPaises,6,FALSO),"Sin dato")</f>
        <v/>
      </c>
      <c r="K13327">
        <f>SI.ERROR(BUSCARV(C13327,TablaProductos,2,FALSO),"Sin dato")</f>
        <v/>
      </c>
      <c r="L13327">
        <f>SI(H13327&gt;=1000000,"Alto",SI(H13327&gt;=100000,"Medio","Bajo"))</f>
        <v/>
      </c>
      <c r="M13327">
        <f>SI.ERROR(BUSCARV(E13327,TablaEstados,3,FALSO),"Sin dato")</f>
        <v/>
      </c>
      <c r="N13327">
        <f>SI.ERROR(BUSCARV(E13327,TablaEstados,4,FALSO),"Sin dato")</f>
        <v/>
      </c>
    </row>
    <row r="13328">
      <c r="A13328" t="inlineStr">
        <is>
          <t>2026</t>
        </is>
      </c>
      <c r="B13328" t="inlineStr">
        <is>
          <t>01</t>
        </is>
      </c>
      <c r="C13328" t="inlineStr">
        <is>
          <t>52010020</t>
        </is>
      </c>
      <c r="D13328" t="inlineStr">
        <is>
          <t>365</t>
        </is>
      </c>
      <c r="E13328" t="inlineStr">
        <is>
          <t>MA</t>
        </is>
      </c>
      <c r="F13328" t="n">
        <v>200</v>
      </c>
      <c r="G13328" t="n">
        <v>200415</v>
      </c>
      <c r="H13328" t="n">
        <v>327982</v>
      </c>
      <c r="I13328" t="inlineStr">
        <is>
          <t>Algodón</t>
        </is>
      </c>
      <c r="J13328">
        <f>SI.ERROR(BUSCARV(D13328,TablaPaises,6,FALSO),"Sin dato")</f>
        <v/>
      </c>
      <c r="K13328">
        <f>SI.ERROR(BUSCARV(C13328,TablaProductos,2,FALSO),"Sin dato")</f>
        <v/>
      </c>
      <c r="L13328">
        <f>SI(H13328&gt;=1000000,"Alto",SI(H13328&gt;=100000,"Medio","Bajo"))</f>
        <v/>
      </c>
      <c r="M13328">
        <f>SI.ERROR(BUSCARV(E13328,TablaEstados,3,FALSO),"Sin dato")</f>
        <v/>
      </c>
      <c r="N13328">
        <f>SI.ERROR(BUSCARV(E13328,TablaEstados,4,FALSO),"Sin dato")</f>
        <v/>
      </c>
    </row>
    <row r="13329">
      <c r="A13329" t="inlineStr">
        <is>
          <t>2026</t>
        </is>
      </c>
      <c r="B13329" t="inlineStr">
        <is>
          <t>05</t>
        </is>
      </c>
      <c r="C13329" t="inlineStr">
        <is>
          <t>12019000</t>
        </is>
      </c>
      <c r="D13329" t="inlineStr">
        <is>
          <t>573</t>
        </is>
      </c>
      <c r="E13329" t="inlineStr">
        <is>
          <t>SP</t>
        </is>
      </c>
      <c r="F13329" t="n">
        <v>15741</v>
      </c>
      <c r="G13329" t="n">
        <v>15740514</v>
      </c>
      <c r="H13329" t="n">
        <v>6802741</v>
      </c>
      <c r="I13329" t="inlineStr">
        <is>
          <t>Soja</t>
        </is>
      </c>
      <c r="J13329">
        <f>SI.ERROR(BUSCARV(D13329,TablaPaises,6,FALSO),"Sin dato")</f>
        <v/>
      </c>
      <c r="K13329">
        <f>SI.ERROR(BUSCARV(C13329,TablaProductos,2,FALSO),"Sin dato")</f>
        <v/>
      </c>
      <c r="L13329">
        <f>SI(H13329&gt;=1000000,"Alto",SI(H13329&gt;=100000,"Medio","Bajo"))</f>
        <v/>
      </c>
      <c r="M13329">
        <f>SI.ERROR(BUSCARV(E13329,TablaEstados,3,FALSO),"Sin dato")</f>
        <v/>
      </c>
      <c r="N13329">
        <f>SI.ERROR(BUSCARV(E13329,TablaEstados,4,FALSO),"Sin dato")</f>
        <v/>
      </c>
    </row>
    <row r="13330">
      <c r="A13330" t="inlineStr">
        <is>
          <t>2026</t>
        </is>
      </c>
      <c r="B13330" t="inlineStr">
        <is>
          <t>09</t>
        </is>
      </c>
      <c r="C13330" t="inlineStr">
        <is>
          <t>09011110</t>
        </is>
      </c>
      <c r="D13330" t="inlineStr">
        <is>
          <t>246</t>
        </is>
      </c>
      <c r="E13330" t="inlineStr">
        <is>
          <t>MG</t>
        </is>
      </c>
      <c r="F13330" t="n">
        <v>119</v>
      </c>
      <c r="G13330" t="n">
        <v>119200</v>
      </c>
      <c r="H13330" t="n">
        <v>827783</v>
      </c>
      <c r="I13330" t="inlineStr">
        <is>
          <t>Café en granos</t>
        </is>
      </c>
      <c r="J13330">
        <f>SI.ERROR(BUSCARV(D13330,TablaPaises,6,FALSO),"Sin dato")</f>
        <v/>
      </c>
      <c r="K13330">
        <f>SI.ERROR(BUSCARV(C13330,TablaProductos,2,FALSO),"Sin dato")</f>
        <v/>
      </c>
      <c r="L13330">
        <f>SI(H13330&gt;=1000000,"Alto",SI(H13330&gt;=100000,"Medio","Bajo"))</f>
        <v/>
      </c>
      <c r="M13330">
        <f>SI.ERROR(BUSCARV(E13330,TablaEstados,3,FALSO),"Sin dato")</f>
        <v/>
      </c>
      <c r="N13330">
        <f>SI.ERROR(BUSCARV(E13330,TablaEstados,4,FALSO),"Sin dato")</f>
        <v/>
      </c>
    </row>
    <row r="13331">
      <c r="A13331" t="inlineStr">
        <is>
          <t>2026</t>
        </is>
      </c>
      <c r="B13331" t="inlineStr">
        <is>
          <t>02</t>
        </is>
      </c>
      <c r="C13331" t="inlineStr">
        <is>
          <t>09011110</t>
        </is>
      </c>
      <c r="D13331" t="inlineStr">
        <is>
          <t>845</t>
        </is>
      </c>
      <c r="E13331" t="inlineStr">
        <is>
          <t>MG</t>
        </is>
      </c>
      <c r="F13331" t="n">
        <v>72</v>
      </c>
      <c r="G13331" t="n">
        <v>72000</v>
      </c>
      <c r="H13331" t="n">
        <v>583528</v>
      </c>
      <c r="I13331" t="inlineStr">
        <is>
          <t>Café en granos</t>
        </is>
      </c>
      <c r="J13331">
        <f>SI.ERROR(BUSCARV(D13331,TablaPaises,6,FALSO),"Sin dato")</f>
        <v/>
      </c>
      <c r="K13331">
        <f>SI.ERROR(BUSCARV(C13331,TablaProductos,2,FALSO),"Sin dato")</f>
        <v/>
      </c>
      <c r="L13331">
        <f>SI(H13331&gt;=1000000,"Alto",SI(H13331&gt;=100000,"Medio","Bajo"))</f>
        <v/>
      </c>
      <c r="M13331">
        <f>SI.ERROR(BUSCARV(E13331,TablaEstados,3,FALSO),"Sin dato")</f>
        <v/>
      </c>
      <c r="N13331">
        <f>SI.ERROR(BUSCARV(E13331,TablaEstados,4,FALSO),"Sin dato")</f>
        <v/>
      </c>
    </row>
    <row r="13332">
      <c r="A13332" t="inlineStr">
        <is>
          <t>2026</t>
        </is>
      </c>
      <c r="B13332" t="inlineStr">
        <is>
          <t>04</t>
        </is>
      </c>
      <c r="C13332" t="inlineStr">
        <is>
          <t>10059010</t>
        </is>
      </c>
      <c r="D13332" t="inlineStr">
        <is>
          <t>586</t>
        </is>
      </c>
      <c r="E13332" t="inlineStr">
        <is>
          <t>PR</t>
        </is>
      </c>
      <c r="F13332" t="n">
        <v>11120</v>
      </c>
      <c r="G13332" t="n">
        <v>11120</v>
      </c>
      <c r="H13332" t="n">
        <v>7747</v>
      </c>
      <c r="I13332" t="inlineStr">
        <is>
          <t>Milho</t>
        </is>
      </c>
      <c r="J13332">
        <f>SI.ERROR(BUSCARV(D13332,TablaPaises,6,FALSO),"Sin dato")</f>
        <v/>
      </c>
      <c r="K13332">
        <f>SI.ERROR(BUSCARV(C13332,TablaProductos,2,FALSO),"Sin dato")</f>
        <v/>
      </c>
      <c r="L13332">
        <f>SI(H13332&gt;=1000000,"Alto",SI(H13332&gt;=100000,"Medio","Bajo"))</f>
        <v/>
      </c>
      <c r="M13332">
        <f>SI.ERROR(BUSCARV(E13332,TablaEstados,3,FALSO),"Sin dato")</f>
        <v/>
      </c>
      <c r="N13332">
        <f>SI.ERROR(BUSCARV(E13332,TablaEstados,4,FALSO),"Sin dato")</f>
        <v/>
      </c>
    </row>
    <row r="13333">
      <c r="A13333" t="inlineStr">
        <is>
          <t>2026</t>
        </is>
      </c>
      <c r="B13333" t="inlineStr">
        <is>
          <t>01</t>
        </is>
      </c>
      <c r="C13333" t="inlineStr">
        <is>
          <t>09011110</t>
        </is>
      </c>
      <c r="D13333" t="inlineStr">
        <is>
          <t>438</t>
        </is>
      </c>
      <c r="E13333" t="inlineStr">
        <is>
          <t>ES</t>
        </is>
      </c>
      <c r="F13333" t="n">
        <v>159</v>
      </c>
      <c r="G13333" t="n">
        <v>158400</v>
      </c>
      <c r="H13333" t="n">
        <v>914776</v>
      </c>
      <c r="I13333" t="inlineStr">
        <is>
          <t>Café en granos</t>
        </is>
      </c>
      <c r="J13333">
        <f>SI.ERROR(BUSCARV(D13333,TablaPaises,6,FALSO),"Sin dato")</f>
        <v/>
      </c>
      <c r="K13333">
        <f>SI.ERROR(BUSCARV(C13333,TablaProductos,2,FALSO),"Sin dato")</f>
        <v/>
      </c>
      <c r="L13333">
        <f>SI(H13333&gt;=1000000,"Alto",SI(H13333&gt;=100000,"Medio","Bajo"))</f>
        <v/>
      </c>
      <c r="M13333">
        <f>SI.ERROR(BUSCARV(E13333,TablaEstados,3,FALSO),"Sin dato")</f>
        <v/>
      </c>
      <c r="N13333">
        <f>SI.ERROR(BUSCARV(E13333,TablaEstados,4,FALSO),"Sin dato")</f>
        <v/>
      </c>
    </row>
    <row r="13334">
      <c r="A13334" t="inlineStr">
        <is>
          <t>2026</t>
        </is>
      </c>
      <c r="B13334" t="inlineStr">
        <is>
          <t>06</t>
        </is>
      </c>
      <c r="C13334" t="inlineStr">
        <is>
          <t>12019000</t>
        </is>
      </c>
      <c r="D13334" t="inlineStr">
        <is>
          <t>827</t>
        </is>
      </c>
      <c r="E13334" t="inlineStr">
        <is>
          <t>AC</t>
        </is>
      </c>
      <c r="F13334" t="n">
        <v>1024</v>
      </c>
      <c r="G13334" t="n">
        <v>1024856</v>
      </c>
      <c r="H13334" t="n">
        <v>469230</v>
      </c>
      <c r="I13334" t="inlineStr">
        <is>
          <t>Soja</t>
        </is>
      </c>
      <c r="J13334">
        <f>SI.ERROR(BUSCARV(D13334,TablaPaises,6,FALSO),"Sin dato")</f>
        <v/>
      </c>
      <c r="K13334">
        <f>SI.ERROR(BUSCARV(C13334,TablaProductos,2,FALSO),"Sin dato")</f>
        <v/>
      </c>
      <c r="L13334">
        <f>SI(H13334&gt;=1000000,"Alto",SI(H13334&gt;=100000,"Medio","Bajo"))</f>
        <v/>
      </c>
      <c r="M13334">
        <f>SI.ERROR(BUSCARV(E13334,TablaEstados,3,FALSO),"Sin dato")</f>
        <v/>
      </c>
      <c r="N13334">
        <f>SI.ERROR(BUSCARV(E13334,TablaEstados,4,FALSO),"Sin dato")</f>
        <v/>
      </c>
    </row>
    <row r="13335">
      <c r="A13335" t="inlineStr">
        <is>
          <t>2026</t>
        </is>
      </c>
      <c r="B13335" t="inlineStr">
        <is>
          <t>02</t>
        </is>
      </c>
      <c r="C13335" t="inlineStr">
        <is>
          <t>12019000</t>
        </is>
      </c>
      <c r="D13335" t="inlineStr">
        <is>
          <t>369</t>
        </is>
      </c>
      <c r="E13335" t="inlineStr">
        <is>
          <t>SP</t>
        </is>
      </c>
      <c r="F13335" t="n">
        <v>2665</v>
      </c>
      <c r="G13335" t="n">
        <v>2664680</v>
      </c>
      <c r="H13335" t="n">
        <v>1062735</v>
      </c>
      <c r="I13335" t="inlineStr">
        <is>
          <t>Soja</t>
        </is>
      </c>
      <c r="J13335">
        <f>SI.ERROR(BUSCARV(D13335,TablaPaises,6,FALSO),"Sin dato")</f>
        <v/>
      </c>
      <c r="K13335">
        <f>SI.ERROR(BUSCARV(C13335,TablaProductos,2,FALSO),"Sin dato")</f>
        <v/>
      </c>
      <c r="L13335">
        <f>SI(H13335&gt;=1000000,"Alto",SI(H13335&gt;=100000,"Medio","Bajo"))</f>
        <v/>
      </c>
      <c r="M13335">
        <f>SI.ERROR(BUSCARV(E13335,TablaEstados,3,FALSO),"Sin dato")</f>
        <v/>
      </c>
      <c r="N13335">
        <f>SI.ERROR(BUSCARV(E13335,TablaEstados,4,FALSO),"Sin dato")</f>
        <v/>
      </c>
    </row>
    <row r="13336">
      <c r="A13336" t="inlineStr">
        <is>
          <t>2026</t>
        </is>
      </c>
      <c r="B13336" t="inlineStr">
        <is>
          <t>04</t>
        </is>
      </c>
      <c r="C13336" t="inlineStr">
        <is>
          <t>09011110</t>
        </is>
      </c>
      <c r="D13336" t="inlineStr">
        <is>
          <t>190</t>
        </is>
      </c>
      <c r="E13336" t="inlineStr">
        <is>
          <t>SP</t>
        </is>
      </c>
      <c r="F13336" t="n">
        <v>169</v>
      </c>
      <c r="G13336" t="n">
        <v>169680</v>
      </c>
      <c r="H13336" t="n">
        <v>1245576</v>
      </c>
      <c r="I13336" t="inlineStr">
        <is>
          <t>Café en granos</t>
        </is>
      </c>
      <c r="J13336">
        <f>SI.ERROR(BUSCARV(D13336,TablaPaises,6,FALSO),"Sin dato")</f>
        <v/>
      </c>
      <c r="K13336">
        <f>SI.ERROR(BUSCARV(C13336,TablaProductos,2,FALSO),"Sin dato")</f>
        <v/>
      </c>
      <c r="L13336">
        <f>SI(H13336&gt;=1000000,"Alto",SI(H13336&gt;=100000,"Medio","Bajo"))</f>
        <v/>
      </c>
      <c r="M13336">
        <f>SI.ERROR(BUSCARV(E13336,TablaEstados,3,FALSO),"Sin dato")</f>
        <v/>
      </c>
      <c r="N13336">
        <f>SI.ERROR(BUSCARV(E13336,TablaEstados,4,FALSO),"Sin dato")</f>
        <v/>
      </c>
    </row>
    <row r="13337">
      <c r="A13337" t="inlineStr">
        <is>
          <t>2026</t>
        </is>
      </c>
      <c r="B13337" t="inlineStr">
        <is>
          <t>01</t>
        </is>
      </c>
      <c r="C13337" t="inlineStr">
        <is>
          <t>09011200</t>
        </is>
      </c>
      <c r="D13337" t="inlineStr">
        <is>
          <t>538</t>
        </is>
      </c>
      <c r="E13337" t="inlineStr">
        <is>
          <t>SP</t>
        </is>
      </c>
      <c r="F13337" t="n">
        <v>1</v>
      </c>
      <c r="G13337" t="n">
        <v>1</v>
      </c>
      <c r="H13337" t="n">
        <v>53</v>
      </c>
      <c r="I13337" t="inlineStr">
        <is>
          <t>Café en granos</t>
        </is>
      </c>
      <c r="J13337">
        <f>SI.ERROR(BUSCARV(D13337,TablaPaises,6,FALSO),"Sin dato")</f>
        <v/>
      </c>
      <c r="K13337">
        <f>SI.ERROR(BUSCARV(C13337,TablaProductos,2,FALSO),"Sin dato")</f>
        <v/>
      </c>
      <c r="L13337">
        <f>SI(H13337&gt;=1000000,"Alto",SI(H13337&gt;=100000,"Medio","Bajo"))</f>
        <v/>
      </c>
      <c r="M13337">
        <f>SI.ERROR(BUSCARV(E13337,TablaEstados,3,FALSO),"Sin dato")</f>
        <v/>
      </c>
      <c r="N13337">
        <f>SI.ERROR(BUSCARV(E13337,TablaEstados,4,FALSO),"Sin dato")</f>
        <v/>
      </c>
    </row>
    <row r="13338">
      <c r="A13338" t="inlineStr">
        <is>
          <t>2026</t>
        </is>
      </c>
      <c r="B13338" t="inlineStr">
        <is>
          <t>03</t>
        </is>
      </c>
      <c r="C13338" t="inlineStr">
        <is>
          <t>09011110</t>
        </is>
      </c>
      <c r="D13338" t="inlineStr">
        <is>
          <t>301</t>
        </is>
      </c>
      <c r="E13338" t="inlineStr">
        <is>
          <t>ES</t>
        </is>
      </c>
      <c r="F13338" t="n">
        <v>348</v>
      </c>
      <c r="G13338" t="n">
        <v>348960</v>
      </c>
      <c r="H13338" t="n">
        <v>1916412</v>
      </c>
      <c r="I13338" t="inlineStr">
        <is>
          <t>Café en granos</t>
        </is>
      </c>
      <c r="J13338">
        <f>SI.ERROR(BUSCARV(D13338,TablaPaises,6,FALSO),"Sin dato")</f>
        <v/>
      </c>
      <c r="K13338">
        <f>SI.ERROR(BUSCARV(C13338,TablaProductos,2,FALSO),"Sin dato")</f>
        <v/>
      </c>
      <c r="L13338">
        <f>SI(H13338&gt;=1000000,"Alto",SI(H13338&gt;=100000,"Medio","Bajo"))</f>
        <v/>
      </c>
      <c r="M13338">
        <f>SI.ERROR(BUSCARV(E13338,TablaEstados,3,FALSO),"Sin dato")</f>
        <v/>
      </c>
      <c r="N13338">
        <f>SI.ERROR(BUSCARV(E13338,TablaEstados,4,FALSO),"Sin dato")</f>
        <v/>
      </c>
    </row>
    <row r="13339">
      <c r="A13339" t="inlineStr">
        <is>
          <t>2026</t>
        </is>
      </c>
      <c r="B13339" t="inlineStr">
        <is>
          <t>02</t>
        </is>
      </c>
      <c r="C13339" t="inlineStr">
        <is>
          <t>52010020</t>
        </is>
      </c>
      <c r="D13339" t="inlineStr">
        <is>
          <t>858</t>
        </is>
      </c>
      <c r="E13339" t="inlineStr">
        <is>
          <t>PI</t>
        </is>
      </c>
      <c r="F13339" t="n">
        <v>53</v>
      </c>
      <c r="G13339" t="n">
        <v>52550</v>
      </c>
      <c r="H13339" t="n">
        <v>82965</v>
      </c>
      <c r="I13339" t="inlineStr">
        <is>
          <t>Algodón</t>
        </is>
      </c>
      <c r="J13339">
        <f>SI.ERROR(BUSCARV(D13339,TablaPaises,6,FALSO),"Sin dato")</f>
        <v/>
      </c>
      <c r="K13339">
        <f>SI.ERROR(BUSCARV(C13339,TablaProductos,2,FALSO),"Sin dato")</f>
        <v/>
      </c>
      <c r="L13339">
        <f>SI(H13339&gt;=1000000,"Alto",SI(H13339&gt;=100000,"Medio","Bajo"))</f>
        <v/>
      </c>
      <c r="M13339">
        <f>SI.ERROR(BUSCARV(E13339,TablaEstados,3,FALSO),"Sin dato")</f>
        <v/>
      </c>
      <c r="N13339">
        <f>SI.ERROR(BUSCARV(E13339,TablaEstados,4,FALSO),"Sin dato")</f>
        <v/>
      </c>
    </row>
    <row r="13340">
      <c r="A13340" t="inlineStr">
        <is>
          <t>2026</t>
        </is>
      </c>
      <c r="B13340" t="inlineStr">
        <is>
          <t>07</t>
        </is>
      </c>
      <c r="C13340" t="inlineStr">
        <is>
          <t>12019000</t>
        </is>
      </c>
      <c r="D13340" t="inlineStr">
        <is>
          <t>576</t>
        </is>
      </c>
      <c r="E13340" t="inlineStr">
        <is>
          <t>MS</t>
        </is>
      </c>
      <c r="F13340" t="n">
        <v>48822</v>
      </c>
      <c r="G13340" t="n">
        <v>48822262</v>
      </c>
      <c r="H13340" t="n">
        <v>21826648</v>
      </c>
      <c r="I13340" t="inlineStr">
        <is>
          <t>Soja</t>
        </is>
      </c>
      <c r="J13340">
        <f>SI.ERROR(BUSCARV(D13340,TablaPaises,6,FALSO),"Sin dato")</f>
        <v/>
      </c>
      <c r="K13340">
        <f>SI.ERROR(BUSCARV(C13340,TablaProductos,2,FALSO),"Sin dato")</f>
        <v/>
      </c>
      <c r="L13340">
        <f>SI(H13340&gt;=1000000,"Alto",SI(H13340&gt;=100000,"Medio","Bajo"))</f>
        <v/>
      </c>
      <c r="M13340">
        <f>SI.ERROR(BUSCARV(E13340,TablaEstados,3,FALSO),"Sin dato")</f>
        <v/>
      </c>
      <c r="N13340">
        <f>SI.ERROR(BUSCARV(E13340,TablaEstados,4,FALSO),"Sin dato")</f>
        <v/>
      </c>
    </row>
    <row r="13341">
      <c r="A13341" t="inlineStr">
        <is>
          <t>2026</t>
        </is>
      </c>
      <c r="B13341" t="inlineStr">
        <is>
          <t>05</t>
        </is>
      </c>
      <c r="C13341" t="inlineStr">
        <is>
          <t>09011110</t>
        </is>
      </c>
      <c r="D13341" t="inlineStr">
        <is>
          <t>386</t>
        </is>
      </c>
      <c r="E13341" t="inlineStr">
        <is>
          <t>ES</t>
        </is>
      </c>
      <c r="F13341" t="n">
        <v>20127</v>
      </c>
      <c r="G13341" t="n">
        <v>946785</v>
      </c>
      <c r="H13341" t="n">
        <v>3843420</v>
      </c>
      <c r="I13341" t="inlineStr">
        <is>
          <t>Café en granos</t>
        </is>
      </c>
      <c r="J13341">
        <f>SI.ERROR(BUSCARV(D13341,TablaPaises,6,FALSO),"Sin dato")</f>
        <v/>
      </c>
      <c r="K13341">
        <f>SI.ERROR(BUSCARV(C13341,TablaProductos,2,FALSO),"Sin dato")</f>
        <v/>
      </c>
      <c r="L13341">
        <f>SI(H13341&gt;=1000000,"Alto",SI(H13341&gt;=100000,"Medio","Bajo"))</f>
        <v/>
      </c>
      <c r="M13341">
        <f>SI.ERROR(BUSCARV(E13341,TablaEstados,3,FALSO),"Sin dato")</f>
        <v/>
      </c>
      <c r="N13341">
        <f>SI.ERROR(BUSCARV(E13341,TablaEstados,4,FALSO),"Sin dato")</f>
        <v/>
      </c>
    </row>
    <row r="13342">
      <c r="A13342" t="inlineStr">
        <is>
          <t>2026</t>
        </is>
      </c>
      <c r="B13342" t="inlineStr">
        <is>
          <t>04</t>
        </is>
      </c>
      <c r="C13342" t="inlineStr">
        <is>
          <t>09011110</t>
        </is>
      </c>
      <c r="D13342" t="inlineStr">
        <is>
          <t>548</t>
        </is>
      </c>
      <c r="E13342" t="inlineStr">
        <is>
          <t>MG</t>
        </is>
      </c>
      <c r="F13342" t="n">
        <v>255</v>
      </c>
      <c r="G13342" t="n">
        <v>255975</v>
      </c>
      <c r="H13342" t="n">
        <v>1723746</v>
      </c>
      <c r="I13342" t="inlineStr">
        <is>
          <t>Café en granos</t>
        </is>
      </c>
      <c r="J13342">
        <f>SI.ERROR(BUSCARV(D13342,TablaPaises,6,FALSO),"Sin dato")</f>
        <v/>
      </c>
      <c r="K13342">
        <f>SI.ERROR(BUSCARV(C13342,TablaProductos,2,FALSO),"Sin dato")</f>
        <v/>
      </c>
      <c r="L13342">
        <f>SI(H13342&gt;=1000000,"Alto",SI(H13342&gt;=100000,"Medio","Bajo"))</f>
        <v/>
      </c>
      <c r="M13342">
        <f>SI.ERROR(BUSCARV(E13342,TablaEstados,3,FALSO),"Sin dato")</f>
        <v/>
      </c>
      <c r="N13342">
        <f>SI.ERROR(BUSCARV(E13342,TablaEstados,4,FALSO),"Sin dato")</f>
        <v/>
      </c>
    </row>
    <row r="13343">
      <c r="A13343" t="inlineStr">
        <is>
          <t>2026</t>
        </is>
      </c>
      <c r="B13343" t="inlineStr">
        <is>
          <t>09</t>
        </is>
      </c>
      <c r="C13343" t="inlineStr">
        <is>
          <t>10059090</t>
        </is>
      </c>
      <c r="D13343" t="inlineStr">
        <is>
          <t>351</t>
        </is>
      </c>
      <c r="E13343" t="inlineStr">
        <is>
          <t>CE</t>
        </is>
      </c>
      <c r="F13343" t="n">
        <v>36</v>
      </c>
      <c r="G13343" t="n">
        <v>36</v>
      </c>
      <c r="H13343" t="n">
        <v>50</v>
      </c>
      <c r="I13343" t="inlineStr">
        <is>
          <t>Milho</t>
        </is>
      </c>
      <c r="J13343">
        <f>SI.ERROR(BUSCARV(D13343,TablaPaises,6,FALSO),"Sin dato")</f>
        <v/>
      </c>
      <c r="K13343">
        <f>SI.ERROR(BUSCARV(C13343,TablaProductos,2,FALSO),"Sin dato")</f>
        <v/>
      </c>
      <c r="L13343">
        <f>SI(H13343&gt;=1000000,"Alto",SI(H13343&gt;=100000,"Medio","Bajo"))</f>
        <v/>
      </c>
      <c r="M13343">
        <f>SI.ERROR(BUSCARV(E13343,TablaEstados,3,FALSO),"Sin dato")</f>
        <v/>
      </c>
      <c r="N13343">
        <f>SI.ERROR(BUSCARV(E13343,TablaEstados,4,FALSO),"Sin dato")</f>
        <v/>
      </c>
    </row>
    <row r="13344">
      <c r="A13344" t="inlineStr">
        <is>
          <t>2026</t>
        </is>
      </c>
      <c r="B13344" t="inlineStr">
        <is>
          <t>07</t>
        </is>
      </c>
      <c r="C13344" t="inlineStr">
        <is>
          <t>09011190</t>
        </is>
      </c>
      <c r="D13344" t="inlineStr">
        <is>
          <t>741</t>
        </is>
      </c>
      <c r="E13344" t="inlineStr">
        <is>
          <t>PR</t>
        </is>
      </c>
      <c r="F13344" t="n">
        <v>5</v>
      </c>
      <c r="G13344" t="n">
        <v>5</v>
      </c>
      <c r="H13344" t="n">
        <v>179</v>
      </c>
      <c r="I13344" t="inlineStr">
        <is>
          <t>Café en granos</t>
        </is>
      </c>
      <c r="J13344">
        <f>SI.ERROR(BUSCARV(D13344,TablaPaises,6,FALSO),"Sin dato")</f>
        <v/>
      </c>
      <c r="K13344">
        <f>SI.ERROR(BUSCARV(C13344,TablaProductos,2,FALSO),"Sin dato")</f>
        <v/>
      </c>
      <c r="L13344">
        <f>SI(H13344&gt;=1000000,"Alto",SI(H13344&gt;=100000,"Medio","Bajo"))</f>
        <v/>
      </c>
      <c r="M13344">
        <f>SI.ERROR(BUSCARV(E13344,TablaEstados,3,FALSO),"Sin dato")</f>
        <v/>
      </c>
      <c r="N13344">
        <f>SI.ERROR(BUSCARV(E13344,TablaEstados,4,FALSO),"Sin dato")</f>
        <v/>
      </c>
    </row>
    <row r="13345">
      <c r="A13345" t="inlineStr">
        <is>
          <t>2026</t>
        </is>
      </c>
      <c r="B13345" t="inlineStr">
        <is>
          <t>09</t>
        </is>
      </c>
      <c r="C13345" t="inlineStr">
        <is>
          <t>10059010</t>
        </is>
      </c>
      <c r="D13345" t="inlineStr">
        <is>
          <t>399</t>
        </is>
      </c>
      <c r="E13345" t="inlineStr">
        <is>
          <t>ND</t>
        </is>
      </c>
      <c r="F13345" t="n">
        <v>105000000</v>
      </c>
      <c r="G13345" t="n">
        <v>66120000</v>
      </c>
      <c r="H13345" t="n">
        <v>19611000</v>
      </c>
      <c r="I13345" t="inlineStr">
        <is>
          <t>Milho</t>
        </is>
      </c>
      <c r="J13345">
        <f>SI.ERROR(BUSCARV(D13345,TablaPaises,6,FALSO),"Sin dato")</f>
        <v/>
      </c>
      <c r="K13345">
        <f>SI.ERROR(BUSCARV(C13345,TablaProductos,2,FALSO),"Sin dato")</f>
        <v/>
      </c>
      <c r="L13345">
        <f>SI(H13345&gt;=1000000,"Alto",SI(H13345&gt;=100000,"Medio","Bajo"))</f>
        <v/>
      </c>
      <c r="M13345">
        <f>SI.ERROR(BUSCARV(E13345,TablaEstados,3,FALSO),"Sin dato")</f>
        <v/>
      </c>
      <c r="N13345">
        <f>SI.ERROR(BUSCARV(E13345,TablaEstados,4,FALSO),"Sin dato")</f>
        <v/>
      </c>
    </row>
    <row r="13346">
      <c r="A13346" t="inlineStr">
        <is>
          <t>2026</t>
        </is>
      </c>
      <c r="B13346" t="inlineStr">
        <is>
          <t>06</t>
        </is>
      </c>
      <c r="C13346" t="inlineStr">
        <is>
          <t>09011110</t>
        </is>
      </c>
      <c r="D13346" t="inlineStr">
        <is>
          <t>756</t>
        </is>
      </c>
      <c r="E13346" t="inlineStr">
        <is>
          <t>MG</t>
        </is>
      </c>
      <c r="F13346" t="n">
        <v>155</v>
      </c>
      <c r="G13346" t="n">
        <v>155975</v>
      </c>
      <c r="H13346" t="n">
        <v>985341</v>
      </c>
      <c r="I13346" t="inlineStr">
        <is>
          <t>Café en granos</t>
        </is>
      </c>
      <c r="J13346">
        <f>SI.ERROR(BUSCARV(D13346,TablaPaises,6,FALSO),"Sin dato")</f>
        <v/>
      </c>
      <c r="K13346">
        <f>SI.ERROR(BUSCARV(C13346,TablaProductos,2,FALSO),"Sin dato")</f>
        <v/>
      </c>
      <c r="L13346">
        <f>SI(H13346&gt;=1000000,"Alto",SI(H13346&gt;=100000,"Medio","Bajo"))</f>
        <v/>
      </c>
      <c r="M13346">
        <f>SI.ERROR(BUSCARV(E13346,TablaEstados,3,FALSO),"Sin dato")</f>
        <v/>
      </c>
      <c r="N13346">
        <f>SI.ERROR(BUSCARV(E13346,TablaEstados,4,FALSO),"Sin dato")</f>
        <v/>
      </c>
    </row>
    <row r="13347">
      <c r="A13347" t="inlineStr">
        <is>
          <t>2026</t>
        </is>
      </c>
      <c r="B13347" t="inlineStr">
        <is>
          <t>03</t>
        </is>
      </c>
      <c r="C13347" t="inlineStr">
        <is>
          <t>09011110</t>
        </is>
      </c>
      <c r="D13347" t="inlineStr">
        <is>
          <t>301</t>
        </is>
      </c>
      <c r="E13347" t="inlineStr">
        <is>
          <t>PR</t>
        </is>
      </c>
      <c r="F13347" t="n">
        <v>6</v>
      </c>
      <c r="G13347" t="n">
        <v>5698</v>
      </c>
      <c r="H13347" t="n">
        <v>42836</v>
      </c>
      <c r="I13347" t="inlineStr">
        <is>
          <t>Café en granos</t>
        </is>
      </c>
      <c r="J13347">
        <f>SI.ERROR(BUSCARV(D13347,TablaPaises,6,FALSO),"Sin dato")</f>
        <v/>
      </c>
      <c r="K13347">
        <f>SI.ERROR(BUSCARV(C13347,TablaProductos,2,FALSO),"Sin dato")</f>
        <v/>
      </c>
      <c r="L13347">
        <f>SI(H13347&gt;=1000000,"Alto",SI(H13347&gt;=100000,"Medio","Bajo"))</f>
        <v/>
      </c>
      <c r="M13347">
        <f>SI.ERROR(BUSCARV(E13347,TablaEstados,3,FALSO),"Sin dato")</f>
        <v/>
      </c>
      <c r="N13347">
        <f>SI.ERROR(BUSCARV(E13347,TablaEstados,4,FALSO),"Sin dato")</f>
        <v/>
      </c>
    </row>
    <row r="13348">
      <c r="A13348" t="inlineStr">
        <is>
          <t>2026</t>
        </is>
      </c>
      <c r="B13348" t="inlineStr">
        <is>
          <t>05</t>
        </is>
      </c>
      <c r="C13348" t="inlineStr">
        <is>
          <t>12019000</t>
        </is>
      </c>
      <c r="D13348" t="inlineStr">
        <is>
          <t>081</t>
        </is>
      </c>
      <c r="E13348" t="inlineStr">
        <is>
          <t>SP</t>
        </is>
      </c>
      <c r="F13348" t="n">
        <v>13387</v>
      </c>
      <c r="G13348" t="n">
        <v>13386782</v>
      </c>
      <c r="H13348" t="n">
        <v>5798270</v>
      </c>
      <c r="I13348" t="inlineStr">
        <is>
          <t>Soja</t>
        </is>
      </c>
      <c r="J13348">
        <f>SI.ERROR(BUSCARV(D13348,TablaPaises,6,FALSO),"Sin dato")</f>
        <v/>
      </c>
      <c r="K13348">
        <f>SI.ERROR(BUSCARV(C13348,TablaProductos,2,FALSO),"Sin dato")</f>
        <v/>
      </c>
      <c r="L13348">
        <f>SI(H13348&gt;=1000000,"Alto",SI(H13348&gt;=100000,"Medio","Bajo"))</f>
        <v/>
      </c>
      <c r="M13348">
        <f>SI.ERROR(BUSCARV(E13348,TablaEstados,3,FALSO),"Sin dato")</f>
        <v/>
      </c>
      <c r="N13348">
        <f>SI.ERROR(BUSCARV(E13348,TablaEstados,4,FALSO),"Sin dato")</f>
        <v/>
      </c>
    </row>
    <row r="13349">
      <c r="A13349" t="inlineStr">
        <is>
          <t>2026</t>
        </is>
      </c>
      <c r="B13349" t="inlineStr">
        <is>
          <t>08</t>
        </is>
      </c>
      <c r="C13349" t="inlineStr">
        <is>
          <t>12019000</t>
        </is>
      </c>
      <c r="D13349" t="inlineStr">
        <is>
          <t>160</t>
        </is>
      </c>
      <c r="E13349" t="inlineStr">
        <is>
          <t>SC</t>
        </is>
      </c>
      <c r="F13349" t="n">
        <v>885</v>
      </c>
      <c r="G13349" t="n">
        <v>884832</v>
      </c>
      <c r="H13349" t="n">
        <v>393549</v>
      </c>
      <c r="I13349" t="inlineStr">
        <is>
          <t>Soja</t>
        </is>
      </c>
      <c r="J13349">
        <f>SI.ERROR(BUSCARV(D13349,TablaPaises,6,FALSO),"Sin dato")</f>
        <v/>
      </c>
      <c r="K13349">
        <f>SI.ERROR(BUSCARV(C13349,TablaProductos,2,FALSO),"Sin dato")</f>
        <v/>
      </c>
      <c r="L13349">
        <f>SI(H13349&gt;=1000000,"Alto",SI(H13349&gt;=100000,"Medio","Bajo"))</f>
        <v/>
      </c>
      <c r="M13349">
        <f>SI.ERROR(BUSCARV(E13349,TablaEstados,3,FALSO),"Sin dato")</f>
        <v/>
      </c>
      <c r="N13349">
        <f>SI.ERROR(BUSCARV(E13349,TablaEstados,4,FALSO),"Sin dato")</f>
        <v/>
      </c>
    </row>
    <row r="13350">
      <c r="A13350" t="inlineStr">
        <is>
          <t>2026</t>
        </is>
      </c>
      <c r="B13350" t="inlineStr">
        <is>
          <t>03</t>
        </is>
      </c>
      <c r="C13350" t="inlineStr">
        <is>
          <t>12019000</t>
        </is>
      </c>
      <c r="D13350" t="inlineStr">
        <is>
          <t>160</t>
        </is>
      </c>
      <c r="E13350" t="inlineStr">
        <is>
          <t>MS</t>
        </is>
      </c>
      <c r="F13350" t="n">
        <v>39808</v>
      </c>
      <c r="G13350" t="n">
        <v>39807250</v>
      </c>
      <c r="H13350" t="n">
        <v>16409344</v>
      </c>
      <c r="I13350" t="inlineStr">
        <is>
          <t>Soja</t>
        </is>
      </c>
      <c r="J13350">
        <f>SI.ERROR(BUSCARV(D13350,TablaPaises,6,FALSO),"Sin dato")</f>
        <v/>
      </c>
      <c r="K13350">
        <f>SI.ERROR(BUSCARV(C13350,TablaProductos,2,FALSO),"Sin dato")</f>
        <v/>
      </c>
      <c r="L13350">
        <f>SI(H13350&gt;=1000000,"Alto",SI(H13350&gt;=100000,"Medio","Bajo"))</f>
        <v/>
      </c>
      <c r="M13350">
        <f>SI.ERROR(BUSCARV(E13350,TablaEstados,3,FALSO),"Sin dato")</f>
        <v/>
      </c>
      <c r="N13350">
        <f>SI.ERROR(BUSCARV(E13350,TablaEstados,4,FALSO),"Sin dato")</f>
        <v/>
      </c>
    </row>
    <row r="13351">
      <c r="A13351" t="inlineStr">
        <is>
          <t>2026</t>
        </is>
      </c>
      <c r="B13351" t="inlineStr">
        <is>
          <t>05</t>
        </is>
      </c>
      <c r="C13351" t="inlineStr">
        <is>
          <t>10059090</t>
        </is>
      </c>
      <c r="D13351" t="inlineStr">
        <is>
          <t>580</t>
        </is>
      </c>
      <c r="E13351" t="inlineStr">
        <is>
          <t>RS</t>
        </is>
      </c>
      <c r="F13351" t="n">
        <v>40</v>
      </c>
      <c r="G13351" t="n">
        <v>40</v>
      </c>
      <c r="H13351" t="n">
        <v>79</v>
      </c>
      <c r="I13351" t="inlineStr">
        <is>
          <t>Milho</t>
        </is>
      </c>
      <c r="J13351">
        <f>SI.ERROR(BUSCARV(D13351,TablaPaises,6,FALSO),"Sin dato")</f>
        <v/>
      </c>
      <c r="K13351">
        <f>SI.ERROR(BUSCARV(C13351,TablaProductos,2,FALSO),"Sin dato")</f>
        <v/>
      </c>
      <c r="L13351">
        <f>SI(H13351&gt;=1000000,"Alto",SI(H13351&gt;=100000,"Medio","Bajo"))</f>
        <v/>
      </c>
      <c r="M13351">
        <f>SI.ERROR(BUSCARV(E13351,TablaEstados,3,FALSO),"Sin dato")</f>
        <v/>
      </c>
      <c r="N13351">
        <f>SI.ERROR(BUSCARV(E13351,TablaEstados,4,FALSO),"Sin dato")</f>
        <v/>
      </c>
    </row>
    <row r="13352">
      <c r="A13352" t="inlineStr">
        <is>
          <t>2026</t>
        </is>
      </c>
      <c r="B13352" t="inlineStr">
        <is>
          <t>03</t>
        </is>
      </c>
      <c r="C13352" t="inlineStr">
        <is>
          <t>09011110</t>
        </is>
      </c>
      <c r="D13352" t="inlineStr">
        <is>
          <t>767</t>
        </is>
      </c>
      <c r="E13352" t="inlineStr">
        <is>
          <t>MG</t>
        </is>
      </c>
      <c r="F13352" t="n">
        <v>0</v>
      </c>
      <c r="G13352" t="n">
        <v>5</v>
      </c>
      <c r="H13352" t="n">
        <v>4</v>
      </c>
      <c r="I13352" t="inlineStr">
        <is>
          <t>Café en granos</t>
        </is>
      </c>
      <c r="J13352">
        <f>SI.ERROR(BUSCARV(D13352,TablaPaises,6,FALSO),"Sin dato")</f>
        <v/>
      </c>
      <c r="K13352">
        <f>SI.ERROR(BUSCARV(C13352,TablaProductos,2,FALSO),"Sin dato")</f>
        <v/>
      </c>
      <c r="L13352">
        <f>SI(H13352&gt;=1000000,"Alto",SI(H13352&gt;=100000,"Medio","Bajo"))</f>
        <v/>
      </c>
      <c r="M13352">
        <f>SI.ERROR(BUSCARV(E13352,TablaEstados,3,FALSO),"Sin dato")</f>
        <v/>
      </c>
      <c r="N13352">
        <f>SI.ERROR(BUSCARV(E13352,TablaEstados,4,FALSO),"Sin dato")</f>
        <v/>
      </c>
    </row>
    <row r="13353">
      <c r="A13353" t="inlineStr">
        <is>
          <t>2026</t>
        </is>
      </c>
      <c r="B13353" t="inlineStr">
        <is>
          <t>08</t>
        </is>
      </c>
      <c r="C13353" t="inlineStr">
        <is>
          <t>10059010</t>
        </is>
      </c>
      <c r="D13353" t="inlineStr">
        <is>
          <t>077</t>
        </is>
      </c>
      <c r="E13353" t="inlineStr">
        <is>
          <t>SP</t>
        </is>
      </c>
      <c r="F13353" t="n">
        <v>5</v>
      </c>
      <c r="G13353" t="n">
        <v>5</v>
      </c>
      <c r="H13353" t="n">
        <v>9</v>
      </c>
      <c r="I13353" t="inlineStr">
        <is>
          <t>Milho</t>
        </is>
      </c>
      <c r="J13353">
        <f>SI.ERROR(BUSCARV(D13353,TablaPaises,6,FALSO),"Sin dato")</f>
        <v/>
      </c>
      <c r="K13353">
        <f>SI.ERROR(BUSCARV(C13353,TablaProductos,2,FALSO),"Sin dato")</f>
        <v/>
      </c>
      <c r="L13353">
        <f>SI(H13353&gt;=1000000,"Alto",SI(H13353&gt;=100000,"Medio","Bajo"))</f>
        <v/>
      </c>
      <c r="M13353">
        <f>SI.ERROR(BUSCARV(E13353,TablaEstados,3,FALSO),"Sin dato")</f>
        <v/>
      </c>
      <c r="N13353">
        <f>SI.ERROR(BUSCARV(E13353,TablaEstados,4,FALSO),"Sin dato")</f>
        <v/>
      </c>
    </row>
    <row r="13354">
      <c r="A13354" t="inlineStr">
        <is>
          <t>2026</t>
        </is>
      </c>
      <c r="B13354" t="inlineStr">
        <is>
          <t>04</t>
        </is>
      </c>
      <c r="C13354" t="inlineStr">
        <is>
          <t>12019000</t>
        </is>
      </c>
      <c r="D13354" t="inlineStr">
        <is>
          <t>163</t>
        </is>
      </c>
      <c r="E13354" t="inlineStr">
        <is>
          <t>ES</t>
        </is>
      </c>
      <c r="F13354" t="n">
        <v>0</v>
      </c>
      <c r="G13354" t="n">
        <v>1</v>
      </c>
      <c r="H13354" t="n">
        <v>63</v>
      </c>
      <c r="I13354" t="inlineStr">
        <is>
          <t>Soja</t>
        </is>
      </c>
      <c r="J13354">
        <f>SI.ERROR(BUSCARV(D13354,TablaPaises,6,FALSO),"Sin dato")</f>
        <v/>
      </c>
      <c r="K13354">
        <f>SI.ERROR(BUSCARV(C13354,TablaProductos,2,FALSO),"Sin dato")</f>
        <v/>
      </c>
      <c r="L13354">
        <f>SI(H13354&gt;=1000000,"Alto",SI(H13354&gt;=100000,"Medio","Bajo"))</f>
        <v/>
      </c>
      <c r="M13354">
        <f>SI.ERROR(BUSCARV(E13354,TablaEstados,3,FALSO),"Sin dato")</f>
        <v/>
      </c>
      <c r="N13354">
        <f>SI.ERROR(BUSCARV(E13354,TablaEstados,4,FALSO),"Sin dato")</f>
        <v/>
      </c>
    </row>
    <row r="13355">
      <c r="A13355" t="inlineStr">
        <is>
          <t>2026</t>
        </is>
      </c>
      <c r="B13355" t="inlineStr">
        <is>
          <t>06</t>
        </is>
      </c>
      <c r="C13355" t="inlineStr">
        <is>
          <t>10051000</t>
        </is>
      </c>
      <c r="D13355" t="inlineStr">
        <is>
          <t>850</t>
        </is>
      </c>
      <c r="E13355" t="inlineStr">
        <is>
          <t>MG</t>
        </is>
      </c>
      <c r="F13355" t="n">
        <v>127178</v>
      </c>
      <c r="G13355" t="n">
        <v>127178</v>
      </c>
      <c r="H13355" t="n">
        <v>618410</v>
      </c>
      <c r="I13355" t="inlineStr">
        <is>
          <t>Milho</t>
        </is>
      </c>
      <c r="J13355">
        <f>SI.ERROR(BUSCARV(D13355,TablaPaises,6,FALSO),"Sin dato")</f>
        <v/>
      </c>
      <c r="K13355">
        <f>SI.ERROR(BUSCARV(C13355,TablaProductos,2,FALSO),"Sin dato")</f>
        <v/>
      </c>
      <c r="L13355">
        <f>SI(H13355&gt;=1000000,"Alto",SI(H13355&gt;=100000,"Medio","Bajo"))</f>
        <v/>
      </c>
      <c r="M13355">
        <f>SI.ERROR(BUSCARV(E13355,TablaEstados,3,FALSO),"Sin dato")</f>
        <v/>
      </c>
      <c r="N13355">
        <f>SI.ERROR(BUSCARV(E13355,TablaEstados,4,FALSO),"Sin dato")</f>
        <v/>
      </c>
    </row>
    <row r="13356">
      <c r="A13356" t="inlineStr">
        <is>
          <t>2026</t>
        </is>
      </c>
      <c r="B13356" t="inlineStr">
        <is>
          <t>02</t>
        </is>
      </c>
      <c r="C13356" t="inlineStr">
        <is>
          <t>09011200</t>
        </is>
      </c>
      <c r="D13356" t="inlineStr">
        <is>
          <t>476</t>
        </is>
      </c>
      <c r="E13356" t="inlineStr">
        <is>
          <t>PR</t>
        </is>
      </c>
      <c r="F13356" t="n">
        <v>1</v>
      </c>
      <c r="G13356" t="n">
        <v>1</v>
      </c>
      <c r="H13356" t="n">
        <v>43</v>
      </c>
      <c r="I13356" t="inlineStr">
        <is>
          <t>Café en granos</t>
        </is>
      </c>
      <c r="J13356">
        <f>SI.ERROR(BUSCARV(D13356,TablaPaises,6,FALSO),"Sin dato")</f>
        <v/>
      </c>
      <c r="K13356">
        <f>SI.ERROR(BUSCARV(C13356,TablaProductos,2,FALSO),"Sin dato")</f>
        <v/>
      </c>
      <c r="L13356">
        <f>SI(H13356&gt;=1000000,"Alto",SI(H13356&gt;=100000,"Medio","Bajo"))</f>
        <v/>
      </c>
      <c r="M13356">
        <f>SI.ERROR(BUSCARV(E13356,TablaEstados,3,FALSO),"Sin dato")</f>
        <v/>
      </c>
      <c r="N13356">
        <f>SI.ERROR(BUSCARV(E13356,TablaEstados,4,FALSO),"Sin dato")</f>
        <v/>
      </c>
    </row>
    <row r="13357">
      <c r="A13357" t="inlineStr">
        <is>
          <t>2026</t>
        </is>
      </c>
      <c r="B13357" t="inlineStr">
        <is>
          <t>09</t>
        </is>
      </c>
      <c r="C13357" t="inlineStr">
        <is>
          <t>09011190</t>
        </is>
      </c>
      <c r="D13357" t="inlineStr">
        <is>
          <t>434</t>
        </is>
      </c>
      <c r="E13357" t="inlineStr">
        <is>
          <t>SC</t>
        </is>
      </c>
      <c r="F13357" t="n">
        <v>6</v>
      </c>
      <c r="G13357" t="n">
        <v>6</v>
      </c>
      <c r="H13357" t="n">
        <v>121</v>
      </c>
      <c r="I13357" t="inlineStr">
        <is>
          <t>Café en granos</t>
        </is>
      </c>
      <c r="J13357">
        <f>SI.ERROR(BUSCARV(D13357,TablaPaises,6,FALSO),"Sin dato")</f>
        <v/>
      </c>
      <c r="K13357">
        <f>SI.ERROR(BUSCARV(C13357,TablaProductos,2,FALSO),"Sin dato")</f>
        <v/>
      </c>
      <c r="L13357">
        <f>SI(H13357&gt;=1000000,"Alto",SI(H13357&gt;=100000,"Medio","Bajo"))</f>
        <v/>
      </c>
      <c r="M13357">
        <f>SI.ERROR(BUSCARV(E13357,TablaEstados,3,FALSO),"Sin dato")</f>
        <v/>
      </c>
      <c r="N13357">
        <f>SI.ERROR(BUSCARV(E13357,TablaEstados,4,FALSO),"Sin dato")</f>
        <v/>
      </c>
    </row>
    <row r="13358">
      <c r="A13358" t="inlineStr">
        <is>
          <t>2026</t>
        </is>
      </c>
      <c r="B13358" t="inlineStr">
        <is>
          <t>08</t>
        </is>
      </c>
      <c r="C13358" t="inlineStr">
        <is>
          <t>12019000</t>
        </is>
      </c>
      <c r="D13358" t="inlineStr">
        <is>
          <t>776</t>
        </is>
      </c>
      <c r="E13358" t="inlineStr">
        <is>
          <t>PR</t>
        </is>
      </c>
      <c r="F13358" t="n">
        <v>841</v>
      </c>
      <c r="G13358" t="n">
        <v>840203</v>
      </c>
      <c r="H13358" t="n">
        <v>389752</v>
      </c>
      <c r="I13358" t="inlineStr">
        <is>
          <t>Soja</t>
        </is>
      </c>
      <c r="J13358">
        <f>SI.ERROR(BUSCARV(D13358,TablaPaises,6,FALSO),"Sin dato")</f>
        <v/>
      </c>
      <c r="K13358">
        <f>SI.ERROR(BUSCARV(C13358,TablaProductos,2,FALSO),"Sin dato")</f>
        <v/>
      </c>
      <c r="L13358">
        <f>SI(H13358&gt;=1000000,"Alto",SI(H13358&gt;=100000,"Medio","Bajo"))</f>
        <v/>
      </c>
      <c r="M13358">
        <f>SI.ERROR(BUSCARV(E13358,TablaEstados,3,FALSO),"Sin dato")</f>
        <v/>
      </c>
      <c r="N13358">
        <f>SI.ERROR(BUSCARV(E13358,TablaEstados,4,FALSO),"Sin dato")</f>
        <v/>
      </c>
    </row>
    <row r="13359">
      <c r="A13359" t="inlineStr">
        <is>
          <t>2026</t>
        </is>
      </c>
      <c r="B13359" t="inlineStr">
        <is>
          <t>04</t>
        </is>
      </c>
      <c r="C13359" t="inlineStr">
        <is>
          <t>09011110</t>
        </is>
      </c>
      <c r="D13359" t="inlineStr">
        <is>
          <t>827</t>
        </is>
      </c>
      <c r="E13359" t="inlineStr">
        <is>
          <t>MG</t>
        </is>
      </c>
      <c r="F13359" t="n">
        <v>131</v>
      </c>
      <c r="G13359" t="n">
        <v>132000</v>
      </c>
      <c r="H13359" t="n">
        <v>947892</v>
      </c>
      <c r="I13359" t="inlineStr">
        <is>
          <t>Café en granos</t>
        </is>
      </c>
      <c r="J13359">
        <f>SI.ERROR(BUSCARV(D13359,TablaPaises,6,FALSO),"Sin dato")</f>
        <v/>
      </c>
      <c r="K13359">
        <f>SI.ERROR(BUSCARV(C13359,TablaProductos,2,FALSO),"Sin dato")</f>
        <v/>
      </c>
      <c r="L13359">
        <f>SI(H13359&gt;=1000000,"Alto",SI(H13359&gt;=100000,"Medio","Bajo"))</f>
        <v/>
      </c>
      <c r="M13359">
        <f>SI.ERROR(BUSCARV(E13359,TablaEstados,3,FALSO),"Sin dato")</f>
        <v/>
      </c>
      <c r="N13359">
        <f>SI.ERROR(BUSCARV(E13359,TablaEstados,4,FALSO),"Sin dato")</f>
        <v/>
      </c>
    </row>
    <row r="13360">
      <c r="A13360" t="inlineStr">
        <is>
          <t>2026</t>
        </is>
      </c>
      <c r="B13360" t="inlineStr">
        <is>
          <t>06</t>
        </is>
      </c>
      <c r="C13360" t="inlineStr">
        <is>
          <t>10059010</t>
        </is>
      </c>
      <c r="D13360" t="inlineStr">
        <is>
          <t>077</t>
        </is>
      </c>
      <c r="E13360" t="inlineStr">
        <is>
          <t>RJ</t>
        </is>
      </c>
      <c r="F13360" t="n">
        <v>8</v>
      </c>
      <c r="G13360" t="n">
        <v>8</v>
      </c>
      <c r="H13360" t="n">
        <v>32</v>
      </c>
      <c r="I13360" t="inlineStr">
        <is>
          <t>Milho</t>
        </is>
      </c>
      <c r="J13360">
        <f>SI.ERROR(BUSCARV(D13360,TablaPaises,6,FALSO),"Sin dato")</f>
        <v/>
      </c>
      <c r="K13360">
        <f>SI.ERROR(BUSCARV(C13360,TablaProductos,2,FALSO),"Sin dato")</f>
        <v/>
      </c>
      <c r="L13360">
        <f>SI(H13360&gt;=1000000,"Alto",SI(H13360&gt;=100000,"Medio","Bajo"))</f>
        <v/>
      </c>
      <c r="M13360">
        <f>SI.ERROR(BUSCARV(E13360,TablaEstados,3,FALSO),"Sin dato")</f>
        <v/>
      </c>
      <c r="N13360">
        <f>SI.ERROR(BUSCARV(E13360,TablaEstados,4,FALSO),"Sin dato")</f>
        <v/>
      </c>
    </row>
    <row r="13361">
      <c r="A13361" t="inlineStr">
        <is>
          <t>2026</t>
        </is>
      </c>
      <c r="B13361" t="inlineStr">
        <is>
          <t>04</t>
        </is>
      </c>
      <c r="C13361" t="inlineStr">
        <is>
          <t>09011110</t>
        </is>
      </c>
      <c r="D13361" t="inlineStr">
        <is>
          <t>744</t>
        </is>
      </c>
      <c r="E13361" t="inlineStr">
        <is>
          <t>ES</t>
        </is>
      </c>
      <c r="F13361" t="n">
        <v>106</v>
      </c>
      <c r="G13361" t="n">
        <v>105600</v>
      </c>
      <c r="H13361" t="n">
        <v>574464</v>
      </c>
      <c r="I13361" t="inlineStr">
        <is>
          <t>Café en granos</t>
        </is>
      </c>
      <c r="J13361">
        <f>SI.ERROR(BUSCARV(D13361,TablaPaises,6,FALSO),"Sin dato")</f>
        <v/>
      </c>
      <c r="K13361">
        <f>SI.ERROR(BUSCARV(C13361,TablaProductos,2,FALSO),"Sin dato")</f>
        <v/>
      </c>
      <c r="L13361">
        <f>SI(H13361&gt;=1000000,"Alto",SI(H13361&gt;=100000,"Medio","Bajo"))</f>
        <v/>
      </c>
      <c r="M13361">
        <f>SI.ERROR(BUSCARV(E13361,TablaEstados,3,FALSO),"Sin dato")</f>
        <v/>
      </c>
      <c r="N13361">
        <f>SI.ERROR(BUSCARV(E13361,TablaEstados,4,FALSO),"Sin dato")</f>
        <v/>
      </c>
    </row>
    <row r="13362">
      <c r="A13362" t="inlineStr">
        <is>
          <t>2026</t>
        </is>
      </c>
      <c r="B13362" t="inlineStr">
        <is>
          <t>09</t>
        </is>
      </c>
      <c r="C13362" t="inlineStr">
        <is>
          <t>09011110</t>
        </is>
      </c>
      <c r="D13362" t="inlineStr">
        <is>
          <t>676</t>
        </is>
      </c>
      <c r="E13362" t="inlineStr">
        <is>
          <t>SP</t>
        </is>
      </c>
      <c r="F13362" t="n">
        <v>174</v>
      </c>
      <c r="G13362" t="n">
        <v>174525</v>
      </c>
      <c r="H13362" t="n">
        <v>998424</v>
      </c>
      <c r="I13362" t="inlineStr">
        <is>
          <t>Café en granos</t>
        </is>
      </c>
      <c r="J13362">
        <f>SI.ERROR(BUSCARV(D13362,TablaPaises,6,FALSO),"Sin dato")</f>
        <v/>
      </c>
      <c r="K13362">
        <f>SI.ERROR(BUSCARV(C13362,TablaProductos,2,FALSO),"Sin dato")</f>
        <v/>
      </c>
      <c r="L13362">
        <f>SI(H13362&gt;=1000000,"Alto",SI(H13362&gt;=100000,"Medio","Bajo"))</f>
        <v/>
      </c>
      <c r="M13362">
        <f>SI.ERROR(BUSCARV(E13362,TablaEstados,3,FALSO),"Sin dato")</f>
        <v/>
      </c>
      <c r="N13362">
        <f>SI.ERROR(BUSCARV(E13362,TablaEstados,4,FALSO),"Sin dato")</f>
        <v/>
      </c>
    </row>
    <row r="13363">
      <c r="A13363" t="inlineStr">
        <is>
          <t>2026</t>
        </is>
      </c>
      <c r="B13363" t="inlineStr">
        <is>
          <t>07</t>
        </is>
      </c>
      <c r="C13363" t="inlineStr">
        <is>
          <t>52010020</t>
        </is>
      </c>
      <c r="D13363" t="inlineStr">
        <is>
          <t>858</t>
        </is>
      </c>
      <c r="E13363" t="inlineStr">
        <is>
          <t>MG</t>
        </is>
      </c>
      <c r="F13363" t="n">
        <v>1</v>
      </c>
      <c r="G13363" t="n">
        <v>1341</v>
      </c>
      <c r="H13363" t="n">
        <v>2498</v>
      </c>
      <c r="I13363" t="inlineStr">
        <is>
          <t>Algodón</t>
        </is>
      </c>
      <c r="J13363">
        <f>SI.ERROR(BUSCARV(D13363,TablaPaises,6,FALSO),"Sin dato")</f>
        <v/>
      </c>
      <c r="K13363">
        <f>SI.ERROR(BUSCARV(C13363,TablaProductos,2,FALSO),"Sin dato")</f>
        <v/>
      </c>
      <c r="L13363">
        <f>SI(H13363&gt;=1000000,"Alto",SI(H13363&gt;=100000,"Medio","Bajo"))</f>
        <v/>
      </c>
      <c r="M13363">
        <f>SI.ERROR(BUSCARV(E13363,TablaEstados,3,FALSO),"Sin dato")</f>
        <v/>
      </c>
      <c r="N13363">
        <f>SI.ERROR(BUSCARV(E13363,TablaEstados,4,FALSO),"Sin dato")</f>
        <v/>
      </c>
    </row>
    <row r="13364">
      <c r="A13364" t="inlineStr">
        <is>
          <t>2026</t>
        </is>
      </c>
      <c r="B13364" t="inlineStr">
        <is>
          <t>09</t>
        </is>
      </c>
      <c r="C13364" t="inlineStr">
        <is>
          <t>52010020</t>
        </is>
      </c>
      <c r="D13364" t="inlineStr">
        <is>
          <t>607</t>
        </is>
      </c>
      <c r="E13364" t="inlineStr">
        <is>
          <t>MT</t>
        </is>
      </c>
      <c r="F13364" t="n">
        <v>303</v>
      </c>
      <c r="G13364" t="n">
        <v>303422</v>
      </c>
      <c r="H13364" t="n">
        <v>463848</v>
      </c>
      <c r="I13364" t="inlineStr">
        <is>
          <t>Algodón</t>
        </is>
      </c>
      <c r="J13364">
        <f>SI.ERROR(BUSCARV(D13364,TablaPaises,6,FALSO),"Sin dato")</f>
        <v/>
      </c>
      <c r="K13364">
        <f>SI.ERROR(BUSCARV(C13364,TablaProductos,2,FALSO),"Sin dato")</f>
        <v/>
      </c>
      <c r="L13364">
        <f>SI(H13364&gt;=1000000,"Alto",SI(H13364&gt;=100000,"Medio","Bajo"))</f>
        <v/>
      </c>
      <c r="M13364">
        <f>SI.ERROR(BUSCARV(E13364,TablaEstados,3,FALSO),"Sin dato")</f>
        <v/>
      </c>
      <c r="N13364">
        <f>SI.ERROR(BUSCARV(E13364,TablaEstados,4,FALSO),"Sin dato")</f>
        <v/>
      </c>
    </row>
    <row r="13365">
      <c r="A13365" t="inlineStr">
        <is>
          <t>2026</t>
        </is>
      </c>
      <c r="B13365" t="inlineStr">
        <is>
          <t>04</t>
        </is>
      </c>
      <c r="C13365" t="inlineStr">
        <is>
          <t>12019000</t>
        </is>
      </c>
      <c r="D13365" t="inlineStr">
        <is>
          <t>190</t>
        </is>
      </c>
      <c r="E13365" t="inlineStr">
        <is>
          <t>MS</t>
        </is>
      </c>
      <c r="F13365" t="n">
        <v>20740</v>
      </c>
      <c r="G13365" t="n">
        <v>20741027</v>
      </c>
      <c r="H13365" t="n">
        <v>8553128</v>
      </c>
      <c r="I13365" t="inlineStr">
        <is>
          <t>Soja</t>
        </is>
      </c>
      <c r="J13365">
        <f>SI.ERROR(BUSCARV(D13365,TablaPaises,6,FALSO),"Sin dato")</f>
        <v/>
      </c>
      <c r="K13365">
        <f>SI.ERROR(BUSCARV(C13365,TablaProductos,2,FALSO),"Sin dato")</f>
        <v/>
      </c>
      <c r="L13365">
        <f>SI(H13365&gt;=1000000,"Alto",SI(H13365&gt;=100000,"Medio","Bajo"))</f>
        <v/>
      </c>
      <c r="M13365">
        <f>SI.ERROR(BUSCARV(E13365,TablaEstados,3,FALSO),"Sin dato")</f>
        <v/>
      </c>
      <c r="N13365">
        <f>SI.ERROR(BUSCARV(E13365,TablaEstados,4,FALSO),"Sin dato")</f>
        <v/>
      </c>
    </row>
    <row r="13366">
      <c r="A13366" t="inlineStr">
        <is>
          <t>2026</t>
        </is>
      </c>
      <c r="B13366" t="inlineStr">
        <is>
          <t>04</t>
        </is>
      </c>
      <c r="C13366" t="inlineStr">
        <is>
          <t>12019000</t>
        </is>
      </c>
      <c r="D13366" t="inlineStr">
        <is>
          <t>576</t>
        </is>
      </c>
      <c r="E13366" t="inlineStr">
        <is>
          <t>MS</t>
        </is>
      </c>
      <c r="F13366" t="n">
        <v>44547</v>
      </c>
      <c r="G13366" t="n">
        <v>44547291</v>
      </c>
      <c r="H13366" t="n">
        <v>19041960</v>
      </c>
      <c r="I13366" t="inlineStr">
        <is>
          <t>Soja</t>
        </is>
      </c>
      <c r="J13366">
        <f>SI.ERROR(BUSCARV(D13366,TablaPaises,6,FALSO),"Sin dato")</f>
        <v/>
      </c>
      <c r="K13366">
        <f>SI.ERROR(BUSCARV(C13366,TablaProductos,2,FALSO),"Sin dato")</f>
        <v/>
      </c>
      <c r="L13366">
        <f>SI(H13366&gt;=1000000,"Alto",SI(H13366&gt;=100000,"Medio","Bajo"))</f>
        <v/>
      </c>
      <c r="M13366">
        <f>SI.ERROR(BUSCARV(E13366,TablaEstados,3,FALSO),"Sin dato")</f>
        <v/>
      </c>
      <c r="N13366">
        <f>SI.ERROR(BUSCARV(E13366,TablaEstados,4,FALSO),"Sin dato")</f>
        <v/>
      </c>
    </row>
    <row r="13367">
      <c r="A13367" t="inlineStr">
        <is>
          <t>2026</t>
        </is>
      </c>
      <c r="B13367" t="inlineStr">
        <is>
          <t>09</t>
        </is>
      </c>
      <c r="C13367" t="inlineStr">
        <is>
          <t>12019000</t>
        </is>
      </c>
      <c r="D13367" t="inlineStr">
        <is>
          <t>160</t>
        </is>
      </c>
      <c r="E13367" t="inlineStr">
        <is>
          <t>DF</t>
        </is>
      </c>
      <c r="F13367" t="n">
        <v>3448</v>
      </c>
      <c r="G13367" t="n">
        <v>3448467</v>
      </c>
      <c r="H13367" t="n">
        <v>1613447</v>
      </c>
      <c r="I13367" t="inlineStr">
        <is>
          <t>Soja</t>
        </is>
      </c>
      <c r="J13367">
        <f>SI.ERROR(BUSCARV(D13367,TablaPaises,6,FALSO),"Sin dato")</f>
        <v/>
      </c>
      <c r="K13367">
        <f>SI.ERROR(BUSCARV(C13367,TablaProductos,2,FALSO),"Sin dato")</f>
        <v/>
      </c>
      <c r="L13367">
        <f>SI(H13367&gt;=1000000,"Alto",SI(H13367&gt;=100000,"Medio","Bajo"))</f>
        <v/>
      </c>
      <c r="M13367">
        <f>SI.ERROR(BUSCARV(E13367,TablaEstados,3,FALSO),"Sin dato")</f>
        <v/>
      </c>
      <c r="N13367">
        <f>SI.ERROR(BUSCARV(E13367,TablaEstados,4,FALSO),"Sin dato")</f>
        <v/>
      </c>
    </row>
    <row r="13368">
      <c r="A13368" t="inlineStr">
        <is>
          <t>2026</t>
        </is>
      </c>
      <c r="B13368" t="inlineStr">
        <is>
          <t>09</t>
        </is>
      </c>
      <c r="C13368" t="inlineStr">
        <is>
          <t>09011110</t>
        </is>
      </c>
      <c r="D13368" t="inlineStr">
        <is>
          <t>386</t>
        </is>
      </c>
      <c r="E13368" t="inlineStr">
        <is>
          <t>MG</t>
        </is>
      </c>
      <c r="F13368" t="n">
        <v>667</v>
      </c>
      <c r="G13368" t="n">
        <v>666055</v>
      </c>
      <c r="H13368" t="n">
        <v>4000188</v>
      </c>
      <c r="I13368" t="inlineStr">
        <is>
          <t>Café en granos</t>
        </is>
      </c>
      <c r="J13368">
        <f>SI.ERROR(BUSCARV(D13368,TablaPaises,6,FALSO),"Sin dato")</f>
        <v/>
      </c>
      <c r="K13368">
        <f>SI.ERROR(BUSCARV(C13368,TablaProductos,2,FALSO),"Sin dato")</f>
        <v/>
      </c>
      <c r="L13368">
        <f>SI(H13368&gt;=1000000,"Alto",SI(H13368&gt;=100000,"Medio","Bajo"))</f>
        <v/>
      </c>
      <c r="M13368">
        <f>SI.ERROR(BUSCARV(E13368,TablaEstados,3,FALSO),"Sin dato")</f>
        <v/>
      </c>
      <c r="N13368">
        <f>SI.ERROR(BUSCARV(E13368,TablaEstados,4,FALSO),"Sin dato")</f>
        <v/>
      </c>
    </row>
    <row r="13369">
      <c r="A13369" t="inlineStr">
        <is>
          <t>2026</t>
        </is>
      </c>
      <c r="B13369" t="inlineStr">
        <is>
          <t>08</t>
        </is>
      </c>
      <c r="C13369" t="inlineStr">
        <is>
          <t>09011110</t>
        </is>
      </c>
      <c r="D13369" t="inlineStr">
        <is>
          <t>232</t>
        </is>
      </c>
      <c r="E13369" t="inlineStr">
        <is>
          <t>ES</t>
        </is>
      </c>
      <c r="F13369" t="n">
        <v>0</v>
      </c>
      <c r="G13369" t="n">
        <v>120</v>
      </c>
      <c r="H13369" t="n">
        <v>6482</v>
      </c>
      <c r="I13369" t="inlineStr">
        <is>
          <t>Café en granos</t>
        </is>
      </c>
      <c r="J13369">
        <f>SI.ERROR(BUSCARV(D13369,TablaPaises,6,FALSO),"Sin dato")</f>
        <v/>
      </c>
      <c r="K13369">
        <f>SI.ERROR(BUSCARV(C13369,TablaProductos,2,FALSO),"Sin dato")</f>
        <v/>
      </c>
      <c r="L13369">
        <f>SI(H13369&gt;=1000000,"Alto",SI(H13369&gt;=100000,"Medio","Bajo"))</f>
        <v/>
      </c>
      <c r="M13369">
        <f>SI.ERROR(BUSCARV(E13369,TablaEstados,3,FALSO),"Sin dato")</f>
        <v/>
      </c>
      <c r="N13369">
        <f>SI.ERROR(BUSCARV(E13369,TablaEstados,4,FALSO),"Sin dato")</f>
        <v/>
      </c>
    </row>
    <row r="13370">
      <c r="A13370" t="inlineStr">
        <is>
          <t>2026</t>
        </is>
      </c>
      <c r="B13370" t="inlineStr">
        <is>
          <t>01</t>
        </is>
      </c>
      <c r="C13370" t="inlineStr">
        <is>
          <t>12019000</t>
        </is>
      </c>
      <c r="D13370" t="inlineStr">
        <is>
          <t>160</t>
        </is>
      </c>
      <c r="E13370" t="inlineStr">
        <is>
          <t>ND</t>
        </is>
      </c>
      <c r="F13370" t="n">
        <v>5000</v>
      </c>
      <c r="G13370" t="n">
        <v>4850000</v>
      </c>
      <c r="H13370" t="n">
        <v>2076964</v>
      </c>
      <c r="I13370" t="inlineStr">
        <is>
          <t>Soja</t>
        </is>
      </c>
      <c r="J13370">
        <f>SI.ERROR(BUSCARV(D13370,TablaPaises,6,FALSO),"Sin dato")</f>
        <v/>
      </c>
      <c r="K13370">
        <f>SI.ERROR(BUSCARV(C13370,TablaProductos,2,FALSO),"Sin dato")</f>
        <v/>
      </c>
      <c r="L13370">
        <f>SI(H13370&gt;=1000000,"Alto",SI(H13370&gt;=100000,"Medio","Bajo"))</f>
        <v/>
      </c>
      <c r="M13370">
        <f>SI.ERROR(BUSCARV(E13370,TablaEstados,3,FALSO),"Sin dato")</f>
        <v/>
      </c>
      <c r="N13370">
        <f>SI.ERROR(BUSCARV(E13370,TablaEstados,4,FALSO),"Sin dato")</f>
        <v/>
      </c>
    </row>
    <row r="13371">
      <c r="A13371" t="inlineStr">
        <is>
          <t>2026</t>
        </is>
      </c>
      <c r="B13371" t="inlineStr">
        <is>
          <t>03</t>
        </is>
      </c>
      <c r="C13371" t="inlineStr">
        <is>
          <t>09011110</t>
        </is>
      </c>
      <c r="D13371" t="inlineStr">
        <is>
          <t>403</t>
        </is>
      </c>
      <c r="E13371" t="inlineStr">
        <is>
          <t>ES</t>
        </is>
      </c>
      <c r="F13371" t="n">
        <v>26</v>
      </c>
      <c r="G13371" t="n">
        <v>26400</v>
      </c>
      <c r="H13371" t="n">
        <v>165528</v>
      </c>
      <c r="I13371" t="inlineStr">
        <is>
          <t>Café en granos</t>
        </is>
      </c>
      <c r="J13371">
        <f>SI.ERROR(BUSCARV(D13371,TablaPaises,6,FALSO),"Sin dato")</f>
        <v/>
      </c>
      <c r="K13371">
        <f>SI.ERROR(BUSCARV(C13371,TablaProductos,2,FALSO),"Sin dato")</f>
        <v/>
      </c>
      <c r="L13371">
        <f>SI(H13371&gt;=1000000,"Alto",SI(H13371&gt;=100000,"Medio","Bajo"))</f>
        <v/>
      </c>
      <c r="M13371">
        <f>SI.ERROR(BUSCARV(E13371,TablaEstados,3,FALSO),"Sin dato")</f>
        <v/>
      </c>
      <c r="N13371">
        <f>SI.ERROR(BUSCARV(E13371,TablaEstados,4,FALSO),"Sin dato")</f>
        <v/>
      </c>
    </row>
    <row r="13372">
      <c r="A13372" t="inlineStr">
        <is>
          <t>2026</t>
        </is>
      </c>
      <c r="B13372" t="inlineStr">
        <is>
          <t>09</t>
        </is>
      </c>
      <c r="C13372" t="inlineStr">
        <is>
          <t>10059010</t>
        </is>
      </c>
      <c r="D13372" t="inlineStr">
        <is>
          <t>827</t>
        </is>
      </c>
      <c r="E13372" t="inlineStr">
        <is>
          <t>RO</t>
        </is>
      </c>
      <c r="F13372" t="n">
        <v>21963160</v>
      </c>
      <c r="G13372" t="n">
        <v>21963160</v>
      </c>
      <c r="H13372" t="n">
        <v>5131144</v>
      </c>
      <c r="I13372" t="inlineStr">
        <is>
          <t>Milho</t>
        </is>
      </c>
      <c r="J13372">
        <f>SI.ERROR(BUSCARV(D13372,TablaPaises,6,FALSO),"Sin dato")</f>
        <v/>
      </c>
      <c r="K13372">
        <f>SI.ERROR(BUSCARV(C13372,TablaProductos,2,FALSO),"Sin dato")</f>
        <v/>
      </c>
      <c r="L13372">
        <f>SI(H13372&gt;=1000000,"Alto",SI(H13372&gt;=100000,"Medio","Bajo"))</f>
        <v/>
      </c>
      <c r="M13372">
        <f>SI.ERROR(BUSCARV(E13372,TablaEstados,3,FALSO),"Sin dato")</f>
        <v/>
      </c>
      <c r="N13372">
        <f>SI.ERROR(BUSCARV(E13372,TablaEstados,4,FALSO),"Sin dato")</f>
        <v/>
      </c>
    </row>
    <row r="13373">
      <c r="A13373" t="inlineStr">
        <is>
          <t>2026</t>
        </is>
      </c>
      <c r="B13373" t="inlineStr">
        <is>
          <t>05</t>
        </is>
      </c>
      <c r="C13373" t="inlineStr">
        <is>
          <t>09011110</t>
        </is>
      </c>
      <c r="D13373" t="inlineStr">
        <is>
          <t>548</t>
        </is>
      </c>
      <c r="E13373" t="inlineStr">
        <is>
          <t>SP</t>
        </is>
      </c>
      <c r="F13373" t="n">
        <v>57</v>
      </c>
      <c r="G13373" t="n">
        <v>57600</v>
      </c>
      <c r="H13373" t="n">
        <v>388262</v>
      </c>
      <c r="I13373" t="inlineStr">
        <is>
          <t>Café en granos</t>
        </is>
      </c>
      <c r="J13373">
        <f>SI.ERROR(BUSCARV(D13373,TablaPaises,6,FALSO),"Sin dato")</f>
        <v/>
      </c>
      <c r="K13373">
        <f>SI.ERROR(BUSCARV(C13373,TablaProductos,2,FALSO),"Sin dato")</f>
        <v/>
      </c>
      <c r="L13373">
        <f>SI(H13373&gt;=1000000,"Alto",SI(H13373&gt;=100000,"Medio","Bajo"))</f>
        <v/>
      </c>
      <c r="M13373">
        <f>SI.ERROR(BUSCARV(E13373,TablaEstados,3,FALSO),"Sin dato")</f>
        <v/>
      </c>
      <c r="N13373">
        <f>SI.ERROR(BUSCARV(E13373,TablaEstados,4,FALSO),"Sin dato")</f>
        <v/>
      </c>
    </row>
    <row r="13374">
      <c r="A13374" t="inlineStr">
        <is>
          <t>2026</t>
        </is>
      </c>
      <c r="B13374" t="inlineStr">
        <is>
          <t>09</t>
        </is>
      </c>
      <c r="C13374" t="inlineStr">
        <is>
          <t>10059010</t>
        </is>
      </c>
      <c r="D13374" t="inlineStr">
        <is>
          <t>163</t>
        </is>
      </c>
      <c r="E13374" t="inlineStr">
        <is>
          <t>SP</t>
        </is>
      </c>
      <c r="F13374" t="n">
        <v>5</v>
      </c>
      <c r="G13374" t="n">
        <v>5</v>
      </c>
      <c r="H13374" t="n">
        <v>10</v>
      </c>
      <c r="I13374" t="inlineStr">
        <is>
          <t>Milho</t>
        </is>
      </c>
      <c r="J13374">
        <f>SI.ERROR(BUSCARV(D13374,TablaPaises,6,FALSO),"Sin dato")</f>
        <v/>
      </c>
      <c r="K13374">
        <f>SI.ERROR(BUSCARV(C13374,TablaProductos,2,FALSO),"Sin dato")</f>
        <v/>
      </c>
      <c r="L13374">
        <f>SI(H13374&gt;=1000000,"Alto",SI(H13374&gt;=100000,"Medio","Bajo"))</f>
        <v/>
      </c>
      <c r="M13374">
        <f>SI.ERROR(BUSCARV(E13374,TablaEstados,3,FALSO),"Sin dato")</f>
        <v/>
      </c>
      <c r="N13374">
        <f>SI.ERROR(BUSCARV(E13374,TablaEstados,4,FALSO),"Sin dato")</f>
        <v/>
      </c>
    </row>
    <row r="13375">
      <c r="A13375" t="inlineStr">
        <is>
          <t>2026</t>
        </is>
      </c>
      <c r="B13375" t="inlineStr">
        <is>
          <t>07</t>
        </is>
      </c>
      <c r="C13375" t="inlineStr">
        <is>
          <t>09011110</t>
        </is>
      </c>
      <c r="D13375" t="inlineStr">
        <is>
          <t>431</t>
        </is>
      </c>
      <c r="E13375" t="inlineStr">
        <is>
          <t>MG</t>
        </is>
      </c>
      <c r="F13375" t="n">
        <v>64</v>
      </c>
      <c r="G13375" t="n">
        <v>64800</v>
      </c>
      <c r="H13375" t="n">
        <v>382800</v>
      </c>
      <c r="I13375" t="inlineStr">
        <is>
          <t>Café en granos</t>
        </is>
      </c>
      <c r="J13375">
        <f>SI.ERROR(BUSCARV(D13375,TablaPaises,6,FALSO),"Sin dato")</f>
        <v/>
      </c>
      <c r="K13375">
        <f>SI.ERROR(BUSCARV(C13375,TablaProductos,2,FALSO),"Sin dato")</f>
        <v/>
      </c>
      <c r="L13375">
        <f>SI(H13375&gt;=1000000,"Alto",SI(H13375&gt;=100000,"Medio","Bajo"))</f>
        <v/>
      </c>
      <c r="M13375">
        <f>SI.ERROR(BUSCARV(E13375,TablaEstados,3,FALSO),"Sin dato")</f>
        <v/>
      </c>
      <c r="N13375">
        <f>SI.ERROR(BUSCARV(E13375,TablaEstados,4,FALSO),"Sin dato")</f>
        <v/>
      </c>
    </row>
    <row r="13376">
      <c r="A13376" t="inlineStr">
        <is>
          <t>2026</t>
        </is>
      </c>
      <c r="B13376" t="inlineStr">
        <is>
          <t>08</t>
        </is>
      </c>
      <c r="C13376" t="inlineStr">
        <is>
          <t>09011200</t>
        </is>
      </c>
      <c r="D13376" t="inlineStr">
        <is>
          <t>267</t>
        </is>
      </c>
      <c r="E13376" t="inlineStr">
        <is>
          <t>SP</t>
        </is>
      </c>
      <c r="F13376" t="n">
        <v>2</v>
      </c>
      <c r="G13376" t="n">
        <v>2</v>
      </c>
      <c r="H13376" t="n">
        <v>55</v>
      </c>
      <c r="I13376" t="inlineStr">
        <is>
          <t>Café en granos</t>
        </is>
      </c>
      <c r="J13376">
        <f>SI.ERROR(BUSCARV(D13376,TablaPaises,6,FALSO),"Sin dato")</f>
        <v/>
      </c>
      <c r="K13376">
        <f>SI.ERROR(BUSCARV(C13376,TablaProductos,2,FALSO),"Sin dato")</f>
        <v/>
      </c>
      <c r="L13376">
        <f>SI(H13376&gt;=1000000,"Alto",SI(H13376&gt;=100000,"Medio","Bajo"))</f>
        <v/>
      </c>
      <c r="M13376">
        <f>SI.ERROR(BUSCARV(E13376,TablaEstados,3,FALSO),"Sin dato")</f>
        <v/>
      </c>
      <c r="N13376">
        <f>SI.ERROR(BUSCARV(E13376,TablaEstados,4,FALSO),"Sin dato")</f>
        <v/>
      </c>
    </row>
    <row r="13377">
      <c r="A13377" t="inlineStr">
        <is>
          <t>2026</t>
        </is>
      </c>
      <c r="B13377" t="inlineStr">
        <is>
          <t>03</t>
        </is>
      </c>
      <c r="C13377" t="inlineStr">
        <is>
          <t>12019000</t>
        </is>
      </c>
      <c r="D13377" t="inlineStr">
        <is>
          <t>493</t>
        </is>
      </c>
      <c r="E13377" t="inlineStr">
        <is>
          <t>RR</t>
        </is>
      </c>
      <c r="F13377" t="n">
        <v>44</v>
      </c>
      <c r="G13377" t="n">
        <v>43758</v>
      </c>
      <c r="H13377" t="n">
        <v>17610</v>
      </c>
      <c r="I13377" t="inlineStr">
        <is>
          <t>Soja</t>
        </is>
      </c>
      <c r="J13377">
        <f>SI.ERROR(BUSCARV(D13377,TablaPaises,6,FALSO),"Sin dato")</f>
        <v/>
      </c>
      <c r="K13377">
        <f>SI.ERROR(BUSCARV(C13377,TablaProductos,2,FALSO),"Sin dato")</f>
        <v/>
      </c>
      <c r="L13377">
        <f>SI(H13377&gt;=1000000,"Alto",SI(H13377&gt;=100000,"Medio","Bajo"))</f>
        <v/>
      </c>
      <c r="M13377">
        <f>SI.ERROR(BUSCARV(E13377,TablaEstados,3,FALSO),"Sin dato")</f>
        <v/>
      </c>
      <c r="N13377">
        <f>SI.ERROR(BUSCARV(E13377,TablaEstados,4,FALSO),"Sin dato")</f>
        <v/>
      </c>
    </row>
    <row r="13378">
      <c r="A13378" t="inlineStr">
        <is>
          <t>2026</t>
        </is>
      </c>
      <c r="B13378" t="inlineStr">
        <is>
          <t>08</t>
        </is>
      </c>
      <c r="C13378" t="inlineStr">
        <is>
          <t>09011200</t>
        </is>
      </c>
      <c r="D13378" t="inlineStr">
        <is>
          <t>580</t>
        </is>
      </c>
      <c r="E13378" t="inlineStr">
        <is>
          <t>SP</t>
        </is>
      </c>
      <c r="F13378" t="n">
        <v>13</v>
      </c>
      <c r="G13378" t="n">
        <v>13</v>
      </c>
      <c r="H13378" t="n">
        <v>499</v>
      </c>
      <c r="I13378" t="inlineStr">
        <is>
          <t>Café en granos</t>
        </is>
      </c>
      <c r="J13378">
        <f>SI.ERROR(BUSCARV(D13378,TablaPaises,6,FALSO),"Sin dato")</f>
        <v/>
      </c>
      <c r="K13378">
        <f>SI.ERROR(BUSCARV(C13378,TablaProductos,2,FALSO),"Sin dato")</f>
        <v/>
      </c>
      <c r="L13378">
        <f>SI(H13378&gt;=1000000,"Alto",SI(H13378&gt;=100000,"Medio","Bajo"))</f>
        <v/>
      </c>
      <c r="M13378">
        <f>SI.ERROR(BUSCARV(E13378,TablaEstados,3,FALSO),"Sin dato")</f>
        <v/>
      </c>
      <c r="N13378">
        <f>SI.ERROR(BUSCARV(E13378,TablaEstados,4,FALSO),"Sin dato")</f>
        <v/>
      </c>
    </row>
    <row r="13379">
      <c r="A13379" t="inlineStr">
        <is>
          <t>2026</t>
        </is>
      </c>
      <c r="B13379" t="inlineStr">
        <is>
          <t>08</t>
        </is>
      </c>
      <c r="C13379" t="inlineStr">
        <is>
          <t>09011110</t>
        </is>
      </c>
      <c r="D13379" t="inlineStr">
        <is>
          <t>845</t>
        </is>
      </c>
      <c r="E13379" t="inlineStr">
        <is>
          <t>ES</t>
        </is>
      </c>
      <c r="F13379" t="n">
        <v>103</v>
      </c>
      <c r="G13379" t="n">
        <v>103200</v>
      </c>
      <c r="H13379" t="n">
        <v>483755</v>
      </c>
      <c r="I13379" t="inlineStr">
        <is>
          <t>Café en granos</t>
        </is>
      </c>
      <c r="J13379">
        <f>SI.ERROR(BUSCARV(D13379,TablaPaises,6,FALSO),"Sin dato")</f>
        <v/>
      </c>
      <c r="K13379">
        <f>SI.ERROR(BUSCARV(C13379,TablaProductos,2,FALSO),"Sin dato")</f>
        <v/>
      </c>
      <c r="L13379">
        <f>SI(H13379&gt;=1000000,"Alto",SI(H13379&gt;=100000,"Medio","Bajo"))</f>
        <v/>
      </c>
      <c r="M13379">
        <f>SI.ERROR(BUSCARV(E13379,TablaEstados,3,FALSO),"Sin dato")</f>
        <v/>
      </c>
      <c r="N13379">
        <f>SI.ERROR(BUSCARV(E13379,TablaEstados,4,FALSO),"Sin dato")</f>
        <v/>
      </c>
    </row>
    <row r="13380">
      <c r="A13380" t="inlineStr">
        <is>
          <t>2026</t>
        </is>
      </c>
      <c r="B13380" t="inlineStr">
        <is>
          <t>05</t>
        </is>
      </c>
      <c r="C13380" t="inlineStr">
        <is>
          <t>09011110</t>
        </is>
      </c>
      <c r="D13380" t="inlineStr">
        <is>
          <t>607</t>
        </is>
      </c>
      <c r="E13380" t="inlineStr">
        <is>
          <t>SP</t>
        </is>
      </c>
      <c r="F13380" t="n">
        <v>43</v>
      </c>
      <c r="G13380" t="n">
        <v>43200</v>
      </c>
      <c r="H13380" t="n">
        <v>309744</v>
      </c>
      <c r="I13380" t="inlineStr">
        <is>
          <t>Café en granos</t>
        </is>
      </c>
      <c r="J13380">
        <f>SI.ERROR(BUSCARV(D13380,TablaPaises,6,FALSO),"Sin dato")</f>
        <v/>
      </c>
      <c r="K13380">
        <f>SI.ERROR(BUSCARV(C13380,TablaProductos,2,FALSO),"Sin dato")</f>
        <v/>
      </c>
      <c r="L13380">
        <f>SI(H13380&gt;=1000000,"Alto",SI(H13380&gt;=100000,"Medio","Bajo"))</f>
        <v/>
      </c>
      <c r="M13380">
        <f>SI.ERROR(BUSCARV(E13380,TablaEstados,3,FALSO),"Sin dato")</f>
        <v/>
      </c>
      <c r="N13380">
        <f>SI.ERROR(BUSCARV(E13380,TablaEstados,4,FALSO),"Sin dato")</f>
        <v/>
      </c>
    </row>
    <row r="13381">
      <c r="A13381" t="inlineStr">
        <is>
          <t>2026</t>
        </is>
      </c>
      <c r="B13381" t="inlineStr">
        <is>
          <t>09</t>
        </is>
      </c>
      <c r="C13381" t="inlineStr">
        <is>
          <t>10059010</t>
        </is>
      </c>
      <c r="D13381" t="inlineStr">
        <is>
          <t>053</t>
        </is>
      </c>
      <c r="E13381" t="inlineStr">
        <is>
          <t>MS</t>
        </is>
      </c>
      <c r="F13381" t="n">
        <v>23792490</v>
      </c>
      <c r="G13381" t="n">
        <v>23792490</v>
      </c>
      <c r="H13381" t="n">
        <v>5460852</v>
      </c>
      <c r="I13381" t="inlineStr">
        <is>
          <t>Milho</t>
        </is>
      </c>
      <c r="J13381">
        <f>SI.ERROR(BUSCARV(D13381,TablaPaises,6,FALSO),"Sin dato")</f>
        <v/>
      </c>
      <c r="K13381">
        <f>SI.ERROR(BUSCARV(C13381,TablaProductos,2,FALSO),"Sin dato")</f>
        <v/>
      </c>
      <c r="L13381">
        <f>SI(H13381&gt;=1000000,"Alto",SI(H13381&gt;=100000,"Medio","Bajo"))</f>
        <v/>
      </c>
      <c r="M13381">
        <f>SI.ERROR(BUSCARV(E13381,TablaEstados,3,FALSO),"Sin dato")</f>
        <v/>
      </c>
      <c r="N13381">
        <f>SI.ERROR(BUSCARV(E13381,TablaEstados,4,FALSO),"Sin dato")</f>
        <v/>
      </c>
    </row>
    <row r="13382">
      <c r="A13382" t="inlineStr">
        <is>
          <t>2026</t>
        </is>
      </c>
      <c r="B13382" t="inlineStr">
        <is>
          <t>09</t>
        </is>
      </c>
      <c r="C13382" t="inlineStr">
        <is>
          <t>10059010</t>
        </is>
      </c>
      <c r="D13382" t="inlineStr">
        <is>
          <t>687</t>
        </is>
      </c>
      <c r="E13382" t="inlineStr">
        <is>
          <t>MT</t>
        </is>
      </c>
      <c r="F13382" t="n">
        <v>7300000</v>
      </c>
      <c r="G13382" t="n">
        <v>7300000</v>
      </c>
      <c r="H13382" t="n">
        <v>1632353</v>
      </c>
      <c r="I13382" t="inlineStr">
        <is>
          <t>Milho</t>
        </is>
      </c>
      <c r="J13382">
        <f>SI.ERROR(BUSCARV(D13382,TablaPaises,6,FALSO),"Sin dato")</f>
        <v/>
      </c>
      <c r="K13382">
        <f>SI.ERROR(BUSCARV(C13382,TablaProductos,2,FALSO),"Sin dato")</f>
        <v/>
      </c>
      <c r="L13382">
        <f>SI(H13382&gt;=1000000,"Alto",SI(H13382&gt;=100000,"Medio","Bajo"))</f>
        <v/>
      </c>
      <c r="M13382">
        <f>SI.ERROR(BUSCARV(E13382,TablaEstados,3,FALSO),"Sin dato")</f>
        <v/>
      </c>
      <c r="N13382">
        <f>SI.ERROR(BUSCARV(E13382,TablaEstados,4,FALSO),"Sin dato")</f>
        <v/>
      </c>
    </row>
    <row r="13383">
      <c r="A13383" t="inlineStr">
        <is>
          <t>2026</t>
        </is>
      </c>
      <c r="B13383" t="inlineStr">
        <is>
          <t>09</t>
        </is>
      </c>
      <c r="C13383" t="inlineStr">
        <is>
          <t>09011110</t>
        </is>
      </c>
      <c r="D13383" t="inlineStr">
        <is>
          <t>087</t>
        </is>
      </c>
      <c r="E13383" t="inlineStr">
        <is>
          <t>BA</t>
        </is>
      </c>
      <c r="F13383" t="n">
        <v>3372</v>
      </c>
      <c r="G13383" t="n">
        <v>3371370</v>
      </c>
      <c r="H13383" t="n">
        <v>12410148</v>
      </c>
      <c r="I13383" t="inlineStr">
        <is>
          <t>Café en granos</t>
        </is>
      </c>
      <c r="J13383">
        <f>SI.ERROR(BUSCARV(D13383,TablaPaises,6,FALSO),"Sin dato")</f>
        <v/>
      </c>
      <c r="K13383">
        <f>SI.ERROR(BUSCARV(C13383,TablaProductos,2,FALSO),"Sin dato")</f>
        <v/>
      </c>
      <c r="L13383">
        <f>SI(H13383&gt;=1000000,"Alto",SI(H13383&gt;=100000,"Medio","Bajo"))</f>
        <v/>
      </c>
      <c r="M13383">
        <f>SI.ERROR(BUSCARV(E13383,TablaEstados,3,FALSO),"Sin dato")</f>
        <v/>
      </c>
      <c r="N13383">
        <f>SI.ERROR(BUSCARV(E13383,TablaEstados,4,FALSO),"Sin dato")</f>
        <v/>
      </c>
    </row>
    <row r="13384">
      <c r="A13384" t="inlineStr">
        <is>
          <t>2026</t>
        </is>
      </c>
      <c r="B13384" t="inlineStr">
        <is>
          <t>01</t>
        </is>
      </c>
      <c r="C13384" t="inlineStr">
        <is>
          <t>09011110</t>
        </is>
      </c>
      <c r="D13384" t="inlineStr">
        <is>
          <t>647</t>
        </is>
      </c>
      <c r="E13384" t="inlineStr">
        <is>
          <t>MG</t>
        </is>
      </c>
      <c r="F13384" t="n">
        <v>346</v>
      </c>
      <c r="G13384" t="n">
        <v>346290</v>
      </c>
      <c r="H13384" t="n">
        <v>2244262</v>
      </c>
      <c r="I13384" t="inlineStr">
        <is>
          <t>Café en granos</t>
        </is>
      </c>
      <c r="J13384">
        <f>SI.ERROR(BUSCARV(D13384,TablaPaises,6,FALSO),"Sin dato")</f>
        <v/>
      </c>
      <c r="K13384">
        <f>SI.ERROR(BUSCARV(C13384,TablaProductos,2,FALSO),"Sin dato")</f>
        <v/>
      </c>
      <c r="L13384">
        <f>SI(H13384&gt;=1000000,"Alto",SI(H13384&gt;=100000,"Medio","Bajo"))</f>
        <v/>
      </c>
      <c r="M13384">
        <f>SI.ERROR(BUSCARV(E13384,TablaEstados,3,FALSO),"Sin dato")</f>
        <v/>
      </c>
      <c r="N13384">
        <f>SI.ERROR(BUSCARV(E13384,TablaEstados,4,FALSO),"Sin dato")</f>
        <v/>
      </c>
    </row>
    <row r="13385">
      <c r="A13385" t="inlineStr">
        <is>
          <t>2026</t>
        </is>
      </c>
      <c r="B13385" t="inlineStr">
        <is>
          <t>06</t>
        </is>
      </c>
      <c r="C13385" t="inlineStr">
        <is>
          <t>09011110</t>
        </is>
      </c>
      <c r="D13385" t="inlineStr">
        <is>
          <t>744</t>
        </is>
      </c>
      <c r="E13385" t="inlineStr">
        <is>
          <t>ES</t>
        </is>
      </c>
      <c r="F13385" t="n">
        <v>476</v>
      </c>
      <c r="G13385" t="n">
        <v>475200</v>
      </c>
      <c r="H13385" t="n">
        <v>2473944</v>
      </c>
      <c r="I13385" t="inlineStr">
        <is>
          <t>Café en granos</t>
        </is>
      </c>
      <c r="J13385">
        <f>SI.ERROR(BUSCARV(D13385,TablaPaises,6,FALSO),"Sin dato")</f>
        <v/>
      </c>
      <c r="K13385">
        <f>SI.ERROR(BUSCARV(C13385,TablaProductos,2,FALSO),"Sin dato")</f>
        <v/>
      </c>
      <c r="L13385">
        <f>SI(H13385&gt;=1000000,"Alto",SI(H13385&gt;=100000,"Medio","Bajo"))</f>
        <v/>
      </c>
      <c r="M13385">
        <f>SI.ERROR(BUSCARV(E13385,TablaEstados,3,FALSO),"Sin dato")</f>
        <v/>
      </c>
      <c r="N13385">
        <f>SI.ERROR(BUSCARV(E13385,TablaEstados,4,FALSO),"Sin dato")</f>
        <v/>
      </c>
    </row>
    <row r="13386">
      <c r="A13386" t="inlineStr">
        <is>
          <t>2026</t>
        </is>
      </c>
      <c r="B13386" t="inlineStr">
        <is>
          <t>07</t>
        </is>
      </c>
      <c r="C13386" t="inlineStr">
        <is>
          <t>10059010</t>
        </is>
      </c>
      <c r="D13386" t="inlineStr">
        <is>
          <t>815</t>
        </is>
      </c>
      <c r="E13386" t="inlineStr">
        <is>
          <t>PA</t>
        </is>
      </c>
      <c r="F13386" t="n">
        <v>182434</v>
      </c>
      <c r="G13386" t="n">
        <v>182434</v>
      </c>
      <c r="H13386" t="n">
        <v>39590</v>
      </c>
      <c r="I13386" t="inlineStr">
        <is>
          <t>Milho</t>
        </is>
      </c>
      <c r="J13386">
        <f>SI.ERROR(BUSCARV(D13386,TablaPaises,6,FALSO),"Sin dato")</f>
        <v/>
      </c>
      <c r="K13386">
        <f>SI.ERROR(BUSCARV(C13386,TablaProductos,2,FALSO),"Sin dato")</f>
        <v/>
      </c>
      <c r="L13386">
        <f>SI(H13386&gt;=1000000,"Alto",SI(H13386&gt;=100000,"Medio","Bajo"))</f>
        <v/>
      </c>
      <c r="M13386">
        <f>SI.ERROR(BUSCARV(E13386,TablaEstados,3,FALSO),"Sin dato")</f>
        <v/>
      </c>
      <c r="N13386">
        <f>SI.ERROR(BUSCARV(E13386,TablaEstados,4,FALSO),"Sin dato")</f>
        <v/>
      </c>
    </row>
    <row r="13387">
      <c r="A13387" t="inlineStr">
        <is>
          <t>2026</t>
        </is>
      </c>
      <c r="B13387" t="inlineStr">
        <is>
          <t>01</t>
        </is>
      </c>
      <c r="C13387" t="inlineStr">
        <is>
          <t>52010020</t>
        </is>
      </c>
      <c r="D13387" t="inlineStr">
        <is>
          <t>160</t>
        </is>
      </c>
      <c r="E13387" t="inlineStr">
        <is>
          <t>TO</t>
        </is>
      </c>
      <c r="F13387" t="n">
        <v>184</v>
      </c>
      <c r="G13387" t="n">
        <v>183154</v>
      </c>
      <c r="H13387" t="n">
        <v>267971</v>
      </c>
      <c r="I13387" t="inlineStr">
        <is>
          <t>Algodón</t>
        </is>
      </c>
      <c r="J13387">
        <f>SI.ERROR(BUSCARV(D13387,TablaPaises,6,FALSO),"Sin dato")</f>
        <v/>
      </c>
      <c r="K13387">
        <f>SI.ERROR(BUSCARV(C13387,TablaProductos,2,FALSO),"Sin dato")</f>
        <v/>
      </c>
      <c r="L13387">
        <f>SI(H13387&gt;=1000000,"Alto",SI(H13387&gt;=100000,"Medio","Bajo"))</f>
        <v/>
      </c>
      <c r="M13387">
        <f>SI.ERROR(BUSCARV(E13387,TablaEstados,3,FALSO),"Sin dato")</f>
        <v/>
      </c>
      <c r="N13387">
        <f>SI.ERROR(BUSCARV(E13387,TablaEstados,4,FALSO),"Sin dato")</f>
        <v/>
      </c>
    </row>
    <row r="13388">
      <c r="A13388" t="inlineStr">
        <is>
          <t>2026</t>
        </is>
      </c>
      <c r="B13388" t="inlineStr">
        <is>
          <t>06</t>
        </is>
      </c>
      <c r="C13388" t="inlineStr">
        <is>
          <t>09011190</t>
        </is>
      </c>
      <c r="D13388" t="inlineStr">
        <is>
          <t>232</t>
        </is>
      </c>
      <c r="E13388" t="inlineStr">
        <is>
          <t>PR</t>
        </is>
      </c>
      <c r="F13388" t="n">
        <v>1</v>
      </c>
      <c r="G13388" t="n">
        <v>1</v>
      </c>
      <c r="H13388" t="n">
        <v>53</v>
      </c>
      <c r="I13388" t="inlineStr">
        <is>
          <t>Café en granos</t>
        </is>
      </c>
      <c r="J13388">
        <f>SI.ERROR(BUSCARV(D13388,TablaPaises,6,FALSO),"Sin dato")</f>
        <v/>
      </c>
      <c r="K13388">
        <f>SI.ERROR(BUSCARV(C13388,TablaProductos,2,FALSO),"Sin dato")</f>
        <v/>
      </c>
      <c r="L13388">
        <f>SI(H13388&gt;=1000000,"Alto",SI(H13388&gt;=100000,"Medio","Bajo"))</f>
        <v/>
      </c>
      <c r="M13388">
        <f>SI.ERROR(BUSCARV(E13388,TablaEstados,3,FALSO),"Sin dato")</f>
        <v/>
      </c>
      <c r="N13388">
        <f>SI.ERROR(BUSCARV(E13388,TablaEstados,4,FALSO),"Sin dato")</f>
        <v/>
      </c>
    </row>
    <row r="13389">
      <c r="A13389" t="inlineStr">
        <is>
          <t>2026</t>
        </is>
      </c>
      <c r="B13389" t="inlineStr">
        <is>
          <t>08</t>
        </is>
      </c>
      <c r="C13389" t="inlineStr">
        <is>
          <t>12019000</t>
        </is>
      </c>
      <c r="D13389" t="inlineStr">
        <is>
          <t>081</t>
        </is>
      </c>
      <c r="E13389" t="inlineStr">
        <is>
          <t>SP</t>
        </is>
      </c>
      <c r="F13389" t="n">
        <v>745</v>
      </c>
      <c r="G13389" t="n">
        <v>745127</v>
      </c>
      <c r="H13389" t="n">
        <v>335063</v>
      </c>
      <c r="I13389" t="inlineStr">
        <is>
          <t>Soja</t>
        </is>
      </c>
      <c r="J13389">
        <f>SI.ERROR(BUSCARV(D13389,TablaPaises,6,FALSO),"Sin dato")</f>
        <v/>
      </c>
      <c r="K13389">
        <f>SI.ERROR(BUSCARV(C13389,TablaProductos,2,FALSO),"Sin dato")</f>
        <v/>
      </c>
      <c r="L13389">
        <f>SI(H13389&gt;=1000000,"Alto",SI(H13389&gt;=100000,"Medio","Bajo"))</f>
        <v/>
      </c>
      <c r="M13389">
        <f>SI.ERROR(BUSCARV(E13389,TablaEstados,3,FALSO),"Sin dato")</f>
        <v/>
      </c>
      <c r="N13389">
        <f>SI.ERROR(BUSCARV(E13389,TablaEstados,4,FALSO),"Sin dato")</f>
        <v/>
      </c>
    </row>
    <row r="13390">
      <c r="A13390" t="inlineStr">
        <is>
          <t>2026</t>
        </is>
      </c>
      <c r="B13390" t="inlineStr">
        <is>
          <t>08</t>
        </is>
      </c>
      <c r="C13390" t="inlineStr">
        <is>
          <t>09011110</t>
        </is>
      </c>
      <c r="D13390" t="inlineStr">
        <is>
          <t>249</t>
        </is>
      </c>
      <c r="E13390" t="inlineStr">
        <is>
          <t>BA</t>
        </is>
      </c>
      <c r="F13390" t="n">
        <v>40</v>
      </c>
      <c r="G13390" t="n">
        <v>40000</v>
      </c>
      <c r="H13390" t="n">
        <v>151734</v>
      </c>
      <c r="I13390" t="inlineStr">
        <is>
          <t>Café en granos</t>
        </is>
      </c>
      <c r="J13390">
        <f>SI.ERROR(BUSCARV(D13390,TablaPaises,6,FALSO),"Sin dato")</f>
        <v/>
      </c>
      <c r="K13390">
        <f>SI.ERROR(BUSCARV(C13390,TablaProductos,2,FALSO),"Sin dato")</f>
        <v/>
      </c>
      <c r="L13390">
        <f>SI(H13390&gt;=1000000,"Alto",SI(H13390&gt;=100000,"Medio","Bajo"))</f>
        <v/>
      </c>
      <c r="M13390">
        <f>SI.ERROR(BUSCARV(E13390,TablaEstados,3,FALSO),"Sin dato")</f>
        <v/>
      </c>
      <c r="N13390">
        <f>SI.ERROR(BUSCARV(E13390,TablaEstados,4,FALSO),"Sin dato")</f>
        <v/>
      </c>
    </row>
    <row r="13391">
      <c r="A13391" t="inlineStr">
        <is>
          <t>2026</t>
        </is>
      </c>
      <c r="B13391" t="inlineStr">
        <is>
          <t>07</t>
        </is>
      </c>
      <c r="C13391" t="inlineStr">
        <is>
          <t>12019000</t>
        </is>
      </c>
      <c r="D13391" t="inlineStr">
        <is>
          <t>301</t>
        </is>
      </c>
      <c r="E13391" t="inlineStr">
        <is>
          <t>RO</t>
        </is>
      </c>
      <c r="F13391" t="n">
        <v>7541</v>
      </c>
      <c r="G13391" t="n">
        <v>7540298</v>
      </c>
      <c r="H13391" t="n">
        <v>3157214</v>
      </c>
      <c r="I13391" t="inlineStr">
        <is>
          <t>Soja</t>
        </is>
      </c>
      <c r="J13391">
        <f>SI.ERROR(BUSCARV(D13391,TablaPaises,6,FALSO),"Sin dato")</f>
        <v/>
      </c>
      <c r="K13391">
        <f>SI.ERROR(BUSCARV(C13391,TablaProductos,2,FALSO),"Sin dato")</f>
        <v/>
      </c>
      <c r="L13391">
        <f>SI(H13391&gt;=1000000,"Alto",SI(H13391&gt;=100000,"Medio","Bajo"))</f>
        <v/>
      </c>
      <c r="M13391">
        <f>SI.ERROR(BUSCARV(E13391,TablaEstados,3,FALSO),"Sin dato")</f>
        <v/>
      </c>
      <c r="N13391">
        <f>SI.ERROR(BUSCARV(E13391,TablaEstados,4,FALSO),"Sin dato")</f>
        <v/>
      </c>
    </row>
    <row r="13392">
      <c r="A13392" t="inlineStr">
        <is>
          <t>2026</t>
        </is>
      </c>
      <c r="B13392" t="inlineStr">
        <is>
          <t>07</t>
        </is>
      </c>
      <c r="C13392" t="inlineStr">
        <is>
          <t>09011110</t>
        </is>
      </c>
      <c r="D13392" t="inlineStr">
        <is>
          <t>351</t>
        </is>
      </c>
      <c r="E13392" t="inlineStr">
        <is>
          <t>MG</t>
        </is>
      </c>
      <c r="F13392" t="n">
        <v>38</v>
      </c>
      <c r="G13392" t="n">
        <v>38400</v>
      </c>
      <c r="H13392" t="n">
        <v>239996</v>
      </c>
      <c r="I13392" t="inlineStr">
        <is>
          <t>Café en granos</t>
        </is>
      </c>
      <c r="J13392">
        <f>SI.ERROR(BUSCARV(D13392,TablaPaises,6,FALSO),"Sin dato")</f>
        <v/>
      </c>
      <c r="K13392">
        <f>SI.ERROR(BUSCARV(C13392,TablaProductos,2,FALSO),"Sin dato")</f>
        <v/>
      </c>
      <c r="L13392">
        <f>SI(H13392&gt;=1000000,"Alto",SI(H13392&gt;=100000,"Medio","Bajo"))</f>
        <v/>
      </c>
      <c r="M13392">
        <f>SI.ERROR(BUSCARV(E13392,TablaEstados,3,FALSO),"Sin dato")</f>
        <v/>
      </c>
      <c r="N13392">
        <f>SI.ERROR(BUSCARV(E13392,TablaEstados,4,FALSO),"Sin dato")</f>
        <v/>
      </c>
    </row>
    <row r="13393">
      <c r="A13393" t="inlineStr">
        <is>
          <t>2026</t>
        </is>
      </c>
      <c r="B13393" t="inlineStr">
        <is>
          <t>09</t>
        </is>
      </c>
      <c r="C13393" t="inlineStr">
        <is>
          <t>52010020</t>
        </is>
      </c>
      <c r="D13393" t="inlineStr">
        <is>
          <t>081</t>
        </is>
      </c>
      <c r="E13393" t="inlineStr">
        <is>
          <t>TO</t>
        </is>
      </c>
      <c r="F13393" t="n">
        <v>175</v>
      </c>
      <c r="G13393" t="n">
        <v>175472</v>
      </c>
      <c r="H13393" t="n">
        <v>338896</v>
      </c>
      <c r="I13393" t="inlineStr">
        <is>
          <t>Algodón</t>
        </is>
      </c>
      <c r="J13393">
        <f>SI.ERROR(BUSCARV(D13393,TablaPaises,6,FALSO),"Sin dato")</f>
        <v/>
      </c>
      <c r="K13393">
        <f>SI.ERROR(BUSCARV(C13393,TablaProductos,2,FALSO),"Sin dato")</f>
        <v/>
      </c>
      <c r="L13393">
        <f>SI(H13393&gt;=1000000,"Alto",SI(H13393&gt;=100000,"Medio","Bajo"))</f>
        <v/>
      </c>
      <c r="M13393">
        <f>SI.ERROR(BUSCARV(E13393,TablaEstados,3,FALSO),"Sin dato")</f>
        <v/>
      </c>
      <c r="N13393">
        <f>SI.ERROR(BUSCARV(E13393,TablaEstados,4,FALSO),"Sin dato")</f>
        <v/>
      </c>
    </row>
    <row r="13394">
      <c r="A13394" t="inlineStr">
        <is>
          <t>2026</t>
        </is>
      </c>
      <c r="B13394" t="inlineStr">
        <is>
          <t>09</t>
        </is>
      </c>
      <c r="C13394" t="inlineStr">
        <is>
          <t>10059010</t>
        </is>
      </c>
      <c r="D13394" t="inlineStr">
        <is>
          <t>476</t>
        </is>
      </c>
      <c r="E13394" t="inlineStr">
        <is>
          <t>RS</t>
        </is>
      </c>
      <c r="F13394" t="n">
        <v>2</v>
      </c>
      <c r="G13394" t="n">
        <v>2</v>
      </c>
      <c r="H13394" t="n">
        <v>7</v>
      </c>
      <c r="I13394" t="inlineStr">
        <is>
          <t>Milho</t>
        </is>
      </c>
      <c r="J13394">
        <f>SI.ERROR(BUSCARV(D13394,TablaPaises,6,FALSO),"Sin dato")</f>
        <v/>
      </c>
      <c r="K13394">
        <f>SI.ERROR(BUSCARV(C13394,TablaProductos,2,FALSO),"Sin dato")</f>
        <v/>
      </c>
      <c r="L13394">
        <f>SI(H13394&gt;=1000000,"Alto",SI(H13394&gt;=100000,"Medio","Bajo"))</f>
        <v/>
      </c>
      <c r="M13394">
        <f>SI.ERROR(BUSCARV(E13394,TablaEstados,3,FALSO),"Sin dato")</f>
        <v/>
      </c>
      <c r="N13394">
        <f>SI.ERROR(BUSCARV(E13394,TablaEstados,4,FALSO),"Sin dato")</f>
        <v/>
      </c>
    </row>
    <row r="13395">
      <c r="A13395" t="inlineStr">
        <is>
          <t>2026</t>
        </is>
      </c>
      <c r="B13395" t="inlineStr">
        <is>
          <t>03</t>
        </is>
      </c>
      <c r="C13395" t="inlineStr">
        <is>
          <t>52010020</t>
        </is>
      </c>
      <c r="D13395" t="inlineStr">
        <is>
          <t>365</t>
        </is>
      </c>
      <c r="E13395" t="inlineStr">
        <is>
          <t>TO</t>
        </is>
      </c>
      <c r="F13395" t="n">
        <v>23</v>
      </c>
      <c r="G13395" t="n">
        <v>23452</v>
      </c>
      <c r="H13395" t="n">
        <v>32666</v>
      </c>
      <c r="I13395" t="inlineStr">
        <is>
          <t>Algodón</t>
        </is>
      </c>
      <c r="J13395">
        <f>SI.ERROR(BUSCARV(D13395,TablaPaises,6,FALSO),"Sin dato")</f>
        <v/>
      </c>
      <c r="K13395">
        <f>SI.ERROR(BUSCARV(C13395,TablaProductos,2,FALSO),"Sin dato")</f>
        <v/>
      </c>
      <c r="L13395">
        <f>SI(H13395&gt;=1000000,"Alto",SI(H13395&gt;=100000,"Medio","Bajo"))</f>
        <v/>
      </c>
      <c r="M13395">
        <f>SI.ERROR(BUSCARV(E13395,TablaEstados,3,FALSO),"Sin dato")</f>
        <v/>
      </c>
      <c r="N13395">
        <f>SI.ERROR(BUSCARV(E13395,TablaEstados,4,FALSO),"Sin dato")</f>
        <v/>
      </c>
    </row>
    <row r="13396">
      <c r="A13396" t="inlineStr">
        <is>
          <t>2026</t>
        </is>
      </c>
      <c r="B13396" t="inlineStr">
        <is>
          <t>09</t>
        </is>
      </c>
      <c r="C13396" t="inlineStr">
        <is>
          <t>10059010</t>
        </is>
      </c>
      <c r="D13396" t="inlineStr">
        <is>
          <t>628</t>
        </is>
      </c>
      <c r="E13396" t="inlineStr">
        <is>
          <t>MT</t>
        </is>
      </c>
      <c r="F13396" t="n">
        <v>7349080</v>
      </c>
      <c r="G13396" t="n">
        <v>7349080</v>
      </c>
      <c r="H13396" t="n">
        <v>2234120</v>
      </c>
      <c r="I13396" t="inlineStr">
        <is>
          <t>Milho</t>
        </is>
      </c>
      <c r="J13396">
        <f>SI.ERROR(BUSCARV(D13396,TablaPaises,6,FALSO),"Sin dato")</f>
        <v/>
      </c>
      <c r="K13396">
        <f>SI.ERROR(BUSCARV(C13396,TablaProductos,2,FALSO),"Sin dato")</f>
        <v/>
      </c>
      <c r="L13396">
        <f>SI(H13396&gt;=1000000,"Alto",SI(H13396&gt;=100000,"Medio","Bajo"))</f>
        <v/>
      </c>
      <c r="M13396">
        <f>SI.ERROR(BUSCARV(E13396,TablaEstados,3,FALSO),"Sin dato")</f>
        <v/>
      </c>
      <c r="N13396">
        <f>SI.ERROR(BUSCARV(E13396,TablaEstados,4,FALSO),"Sin dato")</f>
        <v/>
      </c>
    </row>
    <row r="13397">
      <c r="A13397" t="inlineStr">
        <is>
          <t>2026</t>
        </is>
      </c>
      <c r="B13397" t="inlineStr">
        <is>
          <t>07</t>
        </is>
      </c>
      <c r="C13397" t="inlineStr">
        <is>
          <t>09011200</t>
        </is>
      </c>
      <c r="D13397" t="inlineStr">
        <is>
          <t>628</t>
        </is>
      </c>
      <c r="E13397" t="inlineStr">
        <is>
          <t>MG</t>
        </is>
      </c>
      <c r="F13397" t="n">
        <v>19175</v>
      </c>
      <c r="G13397" t="n">
        <v>19175</v>
      </c>
      <c r="H13397" t="n">
        <v>173320</v>
      </c>
      <c r="I13397" t="inlineStr">
        <is>
          <t>Café en granos</t>
        </is>
      </c>
      <c r="J13397">
        <f>SI.ERROR(BUSCARV(D13397,TablaPaises,6,FALSO),"Sin dato")</f>
        <v/>
      </c>
      <c r="K13397">
        <f>SI.ERROR(BUSCARV(C13397,TablaProductos,2,FALSO),"Sin dato")</f>
        <v/>
      </c>
      <c r="L13397">
        <f>SI(H13397&gt;=1000000,"Alto",SI(H13397&gt;=100000,"Medio","Bajo"))</f>
        <v/>
      </c>
      <c r="M13397">
        <f>SI.ERROR(BUSCARV(E13397,TablaEstados,3,FALSO),"Sin dato")</f>
        <v/>
      </c>
      <c r="N13397">
        <f>SI.ERROR(BUSCARV(E13397,TablaEstados,4,FALSO),"Sin dato")</f>
        <v/>
      </c>
    </row>
    <row r="13398">
      <c r="A13398" t="inlineStr">
        <is>
          <t>2026</t>
        </is>
      </c>
      <c r="B13398" t="inlineStr">
        <is>
          <t>09</t>
        </is>
      </c>
      <c r="C13398" t="inlineStr">
        <is>
          <t>10059010</t>
        </is>
      </c>
      <c r="D13398" t="inlineStr">
        <is>
          <t>245</t>
        </is>
      </c>
      <c r="E13398" t="inlineStr">
        <is>
          <t>AM</t>
        </is>
      </c>
      <c r="F13398" t="n">
        <v>509909</v>
      </c>
      <c r="G13398" t="n">
        <v>509909</v>
      </c>
      <c r="H13398" t="n">
        <v>115142</v>
      </c>
      <c r="I13398" t="inlineStr">
        <is>
          <t>Milho</t>
        </is>
      </c>
      <c r="J13398">
        <f>SI.ERROR(BUSCARV(D13398,TablaPaises,6,FALSO),"Sin dato")</f>
        <v/>
      </c>
      <c r="K13398">
        <f>SI.ERROR(BUSCARV(C13398,TablaProductos,2,FALSO),"Sin dato")</f>
        <v/>
      </c>
      <c r="L13398">
        <f>SI(H13398&gt;=1000000,"Alto",SI(H13398&gt;=100000,"Medio","Bajo"))</f>
        <v/>
      </c>
      <c r="M13398">
        <f>SI.ERROR(BUSCARV(E13398,TablaEstados,3,FALSO),"Sin dato")</f>
        <v/>
      </c>
      <c r="N13398">
        <f>SI.ERROR(BUSCARV(E13398,TablaEstados,4,FALSO),"Sin dato")</f>
        <v/>
      </c>
    </row>
    <row r="13399">
      <c r="A13399" t="inlineStr">
        <is>
          <t>2026</t>
        </is>
      </c>
      <c r="B13399" t="inlineStr">
        <is>
          <t>04</t>
        </is>
      </c>
      <c r="C13399" t="inlineStr">
        <is>
          <t>52010020</t>
        </is>
      </c>
      <c r="D13399" t="inlineStr">
        <is>
          <t>827</t>
        </is>
      </c>
      <c r="E13399" t="inlineStr">
        <is>
          <t>PI</t>
        </is>
      </c>
      <c r="F13399" t="n">
        <v>52</v>
      </c>
      <c r="G13399" t="n">
        <v>51278</v>
      </c>
      <c r="H13399" t="n">
        <v>76834</v>
      </c>
      <c r="I13399" t="inlineStr">
        <is>
          <t>Algodón</t>
        </is>
      </c>
      <c r="J13399">
        <f>SI.ERROR(BUSCARV(D13399,TablaPaises,6,FALSO),"Sin dato")</f>
        <v/>
      </c>
      <c r="K13399">
        <f>SI.ERROR(BUSCARV(C13399,TablaProductos,2,FALSO),"Sin dato")</f>
        <v/>
      </c>
      <c r="L13399">
        <f>SI(H13399&gt;=1000000,"Alto",SI(H13399&gt;=100000,"Medio","Bajo"))</f>
        <v/>
      </c>
      <c r="M13399">
        <f>SI.ERROR(BUSCARV(E13399,TablaEstados,3,FALSO),"Sin dato")</f>
        <v/>
      </c>
      <c r="N13399">
        <f>SI.ERROR(BUSCARV(E13399,TablaEstados,4,FALSO),"Sin dato")</f>
        <v/>
      </c>
    </row>
    <row r="13400">
      <c r="A13400" t="inlineStr">
        <is>
          <t>2026</t>
        </is>
      </c>
      <c r="B13400" t="inlineStr">
        <is>
          <t>05</t>
        </is>
      </c>
      <c r="C13400" t="inlineStr">
        <is>
          <t>09011110</t>
        </is>
      </c>
      <c r="D13400" t="inlineStr">
        <is>
          <t>053</t>
        </is>
      </c>
      <c r="E13400" t="inlineStr">
        <is>
          <t>ES</t>
        </is>
      </c>
      <c r="F13400" t="n">
        <v>26</v>
      </c>
      <c r="G13400" t="n">
        <v>25500</v>
      </c>
      <c r="H13400" t="n">
        <v>144273</v>
      </c>
      <c r="I13400" t="inlineStr">
        <is>
          <t>Café en granos</t>
        </is>
      </c>
      <c r="J13400">
        <f>SI.ERROR(BUSCARV(D13400,TablaPaises,6,FALSO),"Sin dato")</f>
        <v/>
      </c>
      <c r="K13400">
        <f>SI.ERROR(BUSCARV(C13400,TablaProductos,2,FALSO),"Sin dato")</f>
        <v/>
      </c>
      <c r="L13400">
        <f>SI(H13400&gt;=1000000,"Alto",SI(H13400&gt;=100000,"Medio","Bajo"))</f>
        <v/>
      </c>
      <c r="M13400">
        <f>SI.ERROR(BUSCARV(E13400,TablaEstados,3,FALSO),"Sin dato")</f>
        <v/>
      </c>
      <c r="N13400">
        <f>SI.ERROR(BUSCARV(E13400,TablaEstados,4,FALSO),"Sin dato")</f>
        <v/>
      </c>
    </row>
    <row r="13401">
      <c r="A13401" t="inlineStr">
        <is>
          <t>2026</t>
        </is>
      </c>
      <c r="B13401" t="inlineStr">
        <is>
          <t>06</t>
        </is>
      </c>
      <c r="C13401" t="inlineStr">
        <is>
          <t>12019000</t>
        </is>
      </c>
      <c r="D13401" t="inlineStr">
        <is>
          <t>160</t>
        </is>
      </c>
      <c r="E13401" t="inlineStr">
        <is>
          <t>SC</t>
        </is>
      </c>
      <c r="F13401" t="n">
        <v>2106</v>
      </c>
      <c r="G13401" t="n">
        <v>2106453</v>
      </c>
      <c r="H13401" t="n">
        <v>932827</v>
      </c>
      <c r="I13401" t="inlineStr">
        <is>
          <t>Soja</t>
        </is>
      </c>
      <c r="J13401">
        <f>SI.ERROR(BUSCARV(D13401,TablaPaises,6,FALSO),"Sin dato")</f>
        <v/>
      </c>
      <c r="K13401">
        <f>SI.ERROR(BUSCARV(C13401,TablaProductos,2,FALSO),"Sin dato")</f>
        <v/>
      </c>
      <c r="L13401">
        <f>SI(H13401&gt;=1000000,"Alto",SI(H13401&gt;=100000,"Medio","Bajo"))</f>
        <v/>
      </c>
      <c r="M13401">
        <f>SI.ERROR(BUSCARV(E13401,TablaEstados,3,FALSO),"Sin dato")</f>
        <v/>
      </c>
      <c r="N13401">
        <f>SI.ERROR(BUSCARV(E13401,TablaEstados,4,FALSO),"Sin dato")</f>
        <v/>
      </c>
    </row>
    <row r="13402">
      <c r="A13402" t="inlineStr">
        <is>
          <t>2026</t>
        </is>
      </c>
      <c r="B13402" t="inlineStr">
        <is>
          <t>04</t>
        </is>
      </c>
      <c r="C13402" t="inlineStr">
        <is>
          <t>10059010</t>
        </is>
      </c>
      <c r="D13402" t="inlineStr">
        <is>
          <t>040</t>
        </is>
      </c>
      <c r="E13402" t="inlineStr">
        <is>
          <t>MT</t>
        </is>
      </c>
      <c r="F13402" t="n">
        <v>728000</v>
      </c>
      <c r="G13402" t="n">
        <v>727400</v>
      </c>
      <c r="H13402" t="n">
        <v>388168</v>
      </c>
      <c r="I13402" t="inlineStr">
        <is>
          <t>Milho</t>
        </is>
      </c>
      <c r="J13402">
        <f>SI.ERROR(BUSCARV(D13402,TablaPaises,6,FALSO),"Sin dato")</f>
        <v/>
      </c>
      <c r="K13402">
        <f>SI.ERROR(BUSCARV(C13402,TablaProductos,2,FALSO),"Sin dato")</f>
        <v/>
      </c>
      <c r="L13402">
        <f>SI(H13402&gt;=1000000,"Alto",SI(H13402&gt;=100000,"Medio","Bajo"))</f>
        <v/>
      </c>
      <c r="M13402">
        <f>SI.ERROR(BUSCARV(E13402,TablaEstados,3,FALSO),"Sin dato")</f>
        <v/>
      </c>
      <c r="N13402">
        <f>SI.ERROR(BUSCARV(E13402,TablaEstados,4,FALSO),"Sin dato")</f>
        <v/>
      </c>
    </row>
    <row r="13403">
      <c r="A13403" t="inlineStr">
        <is>
          <t>2026</t>
        </is>
      </c>
      <c r="B13403" t="inlineStr">
        <is>
          <t>01</t>
        </is>
      </c>
      <c r="C13403" t="inlineStr">
        <is>
          <t>52010020</t>
        </is>
      </c>
      <c r="D13403" t="inlineStr">
        <is>
          <t>240</t>
        </is>
      </c>
      <c r="E13403" t="inlineStr">
        <is>
          <t>BA</t>
        </is>
      </c>
      <c r="F13403" t="n">
        <v>499</v>
      </c>
      <c r="G13403" t="n">
        <v>499156</v>
      </c>
      <c r="H13403" t="n">
        <v>748298</v>
      </c>
      <c r="I13403" t="inlineStr">
        <is>
          <t>Algodón</t>
        </is>
      </c>
      <c r="J13403">
        <f>SI.ERROR(BUSCARV(D13403,TablaPaises,6,FALSO),"Sin dato")</f>
        <v/>
      </c>
      <c r="K13403">
        <f>SI.ERROR(BUSCARV(C13403,TablaProductos,2,FALSO),"Sin dato")</f>
        <v/>
      </c>
      <c r="L13403">
        <f>SI(H13403&gt;=1000000,"Alto",SI(H13403&gt;=100000,"Medio","Bajo"))</f>
        <v/>
      </c>
      <c r="M13403">
        <f>SI.ERROR(BUSCARV(E13403,TablaEstados,3,FALSO),"Sin dato")</f>
        <v/>
      </c>
      <c r="N13403">
        <f>SI.ERROR(BUSCARV(E13403,TablaEstados,4,FALSO),"Sin dato")</f>
        <v/>
      </c>
    </row>
    <row r="13404">
      <c r="A13404" t="inlineStr">
        <is>
          <t>2026</t>
        </is>
      </c>
      <c r="B13404" t="inlineStr">
        <is>
          <t>01</t>
        </is>
      </c>
      <c r="C13404" t="inlineStr">
        <is>
          <t>10051000</t>
        </is>
      </c>
      <c r="D13404" t="inlineStr">
        <is>
          <t>586</t>
        </is>
      </c>
      <c r="E13404" t="inlineStr">
        <is>
          <t>GO</t>
        </is>
      </c>
      <c r="F13404" t="n">
        <v>25</v>
      </c>
      <c r="G13404" t="n">
        <v>25</v>
      </c>
      <c r="H13404" t="n">
        <v>25</v>
      </c>
      <c r="I13404" t="inlineStr">
        <is>
          <t>Milho</t>
        </is>
      </c>
      <c r="J13404">
        <f>SI.ERROR(BUSCARV(D13404,TablaPaises,6,FALSO),"Sin dato")</f>
        <v/>
      </c>
      <c r="K13404">
        <f>SI.ERROR(BUSCARV(C13404,TablaProductos,2,FALSO),"Sin dato")</f>
        <v/>
      </c>
      <c r="L13404">
        <f>SI(H13404&gt;=1000000,"Alto",SI(H13404&gt;=100000,"Medio","Bajo"))</f>
        <v/>
      </c>
      <c r="M13404">
        <f>SI.ERROR(BUSCARV(E13404,TablaEstados,3,FALSO),"Sin dato")</f>
        <v/>
      </c>
      <c r="N13404">
        <f>SI.ERROR(BUSCARV(E13404,TablaEstados,4,FALSO),"Sin dato")</f>
        <v/>
      </c>
    </row>
    <row r="13405">
      <c r="A13405" t="inlineStr">
        <is>
          <t>2026</t>
        </is>
      </c>
      <c r="B13405" t="inlineStr">
        <is>
          <t>07</t>
        </is>
      </c>
      <c r="C13405" t="inlineStr">
        <is>
          <t>09011110</t>
        </is>
      </c>
      <c r="D13405" t="inlineStr">
        <is>
          <t>249</t>
        </is>
      </c>
      <c r="E13405" t="inlineStr">
        <is>
          <t>GO</t>
        </is>
      </c>
      <c r="F13405" t="n">
        <v>7</v>
      </c>
      <c r="G13405" t="n">
        <v>6570</v>
      </c>
      <c r="H13405" t="n">
        <v>38623</v>
      </c>
      <c r="I13405" t="inlineStr">
        <is>
          <t>Café en granos</t>
        </is>
      </c>
      <c r="J13405">
        <f>SI.ERROR(BUSCARV(D13405,TablaPaises,6,FALSO),"Sin dato")</f>
        <v/>
      </c>
      <c r="K13405">
        <f>SI.ERROR(BUSCARV(C13405,TablaProductos,2,FALSO),"Sin dato")</f>
        <v/>
      </c>
      <c r="L13405">
        <f>SI(H13405&gt;=1000000,"Alto",SI(H13405&gt;=100000,"Medio","Bajo"))</f>
        <v/>
      </c>
      <c r="M13405">
        <f>SI.ERROR(BUSCARV(E13405,TablaEstados,3,FALSO),"Sin dato")</f>
        <v/>
      </c>
      <c r="N13405">
        <f>SI.ERROR(BUSCARV(E13405,TablaEstados,4,FALSO),"Sin dato")</f>
        <v/>
      </c>
    </row>
    <row r="13406">
      <c r="A13406" t="inlineStr">
        <is>
          <t>2026</t>
        </is>
      </c>
      <c r="B13406" t="inlineStr">
        <is>
          <t>09</t>
        </is>
      </c>
      <c r="C13406" t="inlineStr">
        <is>
          <t>10059010</t>
        </is>
      </c>
      <c r="D13406" t="inlineStr">
        <is>
          <t>053</t>
        </is>
      </c>
      <c r="E13406" t="inlineStr">
        <is>
          <t>MT</t>
        </is>
      </c>
      <c r="F13406" t="n">
        <v>16000000</v>
      </c>
      <c r="G13406" t="n">
        <v>16000000</v>
      </c>
      <c r="H13406" t="n">
        <v>3781970</v>
      </c>
      <c r="I13406" t="inlineStr">
        <is>
          <t>Milho</t>
        </is>
      </c>
      <c r="J13406">
        <f>SI.ERROR(BUSCARV(D13406,TablaPaises,6,FALSO),"Sin dato")</f>
        <v/>
      </c>
      <c r="K13406">
        <f>SI.ERROR(BUSCARV(C13406,TablaProductos,2,FALSO),"Sin dato")</f>
        <v/>
      </c>
      <c r="L13406">
        <f>SI(H13406&gt;=1000000,"Alto",SI(H13406&gt;=100000,"Medio","Bajo"))</f>
        <v/>
      </c>
      <c r="M13406">
        <f>SI.ERROR(BUSCARV(E13406,TablaEstados,3,FALSO),"Sin dato")</f>
        <v/>
      </c>
      <c r="N13406">
        <f>SI.ERROR(BUSCARV(E13406,TablaEstados,4,FALSO),"Sin dato")</f>
        <v/>
      </c>
    </row>
    <row r="13407">
      <c r="A13407" t="inlineStr">
        <is>
          <t>2026</t>
        </is>
      </c>
      <c r="B13407" t="inlineStr">
        <is>
          <t>04</t>
        </is>
      </c>
      <c r="C13407" t="inlineStr">
        <is>
          <t>09011110</t>
        </is>
      </c>
      <c r="D13407" t="inlineStr">
        <is>
          <t>827</t>
        </is>
      </c>
      <c r="E13407" t="inlineStr">
        <is>
          <t>BA</t>
        </is>
      </c>
      <c r="F13407" t="n">
        <v>274</v>
      </c>
      <c r="G13407" t="n">
        <v>276000</v>
      </c>
      <c r="H13407" t="n">
        <v>1596768</v>
      </c>
      <c r="I13407" t="inlineStr">
        <is>
          <t>Café en granos</t>
        </is>
      </c>
      <c r="J13407">
        <f>SI.ERROR(BUSCARV(D13407,TablaPaises,6,FALSO),"Sin dato")</f>
        <v/>
      </c>
      <c r="K13407">
        <f>SI.ERROR(BUSCARV(C13407,TablaProductos,2,FALSO),"Sin dato")</f>
        <v/>
      </c>
      <c r="L13407">
        <f>SI(H13407&gt;=1000000,"Alto",SI(H13407&gt;=100000,"Medio","Bajo"))</f>
        <v/>
      </c>
      <c r="M13407">
        <f>SI.ERROR(BUSCARV(E13407,TablaEstados,3,FALSO),"Sin dato")</f>
        <v/>
      </c>
      <c r="N13407">
        <f>SI.ERROR(BUSCARV(E13407,TablaEstados,4,FALSO),"Sin dato")</f>
        <v/>
      </c>
    </row>
    <row r="13408">
      <c r="A13408" t="inlineStr">
        <is>
          <t>2026</t>
        </is>
      </c>
      <c r="B13408" t="inlineStr">
        <is>
          <t>09</t>
        </is>
      </c>
      <c r="C13408" t="inlineStr">
        <is>
          <t>52010020</t>
        </is>
      </c>
      <c r="D13408" t="inlineStr">
        <is>
          <t>858</t>
        </is>
      </c>
      <c r="E13408" t="inlineStr">
        <is>
          <t>GO</t>
        </is>
      </c>
      <c r="F13408" t="n">
        <v>203</v>
      </c>
      <c r="G13408" t="n">
        <v>203020</v>
      </c>
      <c r="H13408" t="n">
        <v>336242</v>
      </c>
      <c r="I13408" t="inlineStr">
        <is>
          <t>Algodón</t>
        </is>
      </c>
      <c r="J13408">
        <f>SI.ERROR(BUSCARV(D13408,TablaPaises,6,FALSO),"Sin dato")</f>
        <v/>
      </c>
      <c r="K13408">
        <f>SI.ERROR(BUSCARV(C13408,TablaProductos,2,FALSO),"Sin dato")</f>
        <v/>
      </c>
      <c r="L13408">
        <f>SI(H13408&gt;=1000000,"Alto",SI(H13408&gt;=100000,"Medio","Bajo"))</f>
        <v/>
      </c>
      <c r="M13408">
        <f>SI.ERROR(BUSCARV(E13408,TablaEstados,3,FALSO),"Sin dato")</f>
        <v/>
      </c>
      <c r="N13408">
        <f>SI.ERROR(BUSCARV(E13408,TablaEstados,4,FALSO),"Sin dato")</f>
        <v/>
      </c>
    </row>
    <row r="13409">
      <c r="A13409" t="inlineStr">
        <is>
          <t>2026</t>
        </is>
      </c>
      <c r="B13409" t="inlineStr">
        <is>
          <t>08</t>
        </is>
      </c>
      <c r="C13409" t="inlineStr">
        <is>
          <t>10059090</t>
        </is>
      </c>
      <c r="D13409" t="inlineStr">
        <is>
          <t>467</t>
        </is>
      </c>
      <c r="E13409" t="inlineStr">
        <is>
          <t>RJ</t>
        </is>
      </c>
      <c r="F13409" t="n">
        <v>4</v>
      </c>
      <c r="G13409" t="n">
        <v>4</v>
      </c>
      <c r="H13409" t="n">
        <v>23</v>
      </c>
      <c r="I13409" t="inlineStr">
        <is>
          <t>Milho</t>
        </is>
      </c>
      <c r="J13409">
        <f>SI.ERROR(BUSCARV(D13409,TablaPaises,6,FALSO),"Sin dato")</f>
        <v/>
      </c>
      <c r="K13409">
        <f>SI.ERROR(BUSCARV(C13409,TablaProductos,2,FALSO),"Sin dato")</f>
        <v/>
      </c>
      <c r="L13409">
        <f>SI(H13409&gt;=1000000,"Alto",SI(H13409&gt;=100000,"Medio","Bajo"))</f>
        <v/>
      </c>
      <c r="M13409">
        <f>SI.ERROR(BUSCARV(E13409,TablaEstados,3,FALSO),"Sin dato")</f>
        <v/>
      </c>
      <c r="N13409">
        <f>SI.ERROR(BUSCARV(E13409,TablaEstados,4,FALSO),"Sin dato")</f>
        <v/>
      </c>
    </row>
    <row r="13410">
      <c r="A13410" t="inlineStr">
        <is>
          <t>2026</t>
        </is>
      </c>
      <c r="B13410" t="inlineStr">
        <is>
          <t>03</t>
        </is>
      </c>
      <c r="C13410" t="inlineStr">
        <is>
          <t>09011110</t>
        </is>
      </c>
      <c r="D13410" t="inlineStr">
        <is>
          <t>455</t>
        </is>
      </c>
      <c r="E13410" t="inlineStr">
        <is>
          <t>MG</t>
        </is>
      </c>
      <c r="F13410" t="n">
        <v>0</v>
      </c>
      <c r="G13410" t="n">
        <v>180</v>
      </c>
      <c r="H13410" t="n">
        <v>6032</v>
      </c>
      <c r="I13410" t="inlineStr">
        <is>
          <t>Café en granos</t>
        </is>
      </c>
      <c r="J13410">
        <f>SI.ERROR(BUSCARV(D13410,TablaPaises,6,FALSO),"Sin dato")</f>
        <v/>
      </c>
      <c r="K13410">
        <f>SI.ERROR(BUSCARV(C13410,TablaProductos,2,FALSO),"Sin dato")</f>
        <v/>
      </c>
      <c r="L13410">
        <f>SI(H13410&gt;=1000000,"Alto",SI(H13410&gt;=100000,"Medio","Bajo"))</f>
        <v/>
      </c>
      <c r="M13410">
        <f>SI.ERROR(BUSCARV(E13410,TablaEstados,3,FALSO),"Sin dato")</f>
        <v/>
      </c>
      <c r="N13410">
        <f>SI.ERROR(BUSCARV(E13410,TablaEstados,4,FALSO),"Sin dato")</f>
        <v/>
      </c>
    </row>
    <row r="13411">
      <c r="A13411" t="inlineStr">
        <is>
          <t>2026</t>
        </is>
      </c>
      <c r="B13411" t="inlineStr">
        <is>
          <t>04</t>
        </is>
      </c>
      <c r="C13411" t="inlineStr">
        <is>
          <t>12019000</t>
        </is>
      </c>
      <c r="D13411" t="inlineStr">
        <is>
          <t>160</t>
        </is>
      </c>
      <c r="E13411" t="inlineStr">
        <is>
          <t>RJ</t>
        </is>
      </c>
      <c r="F13411" t="n">
        <v>1212</v>
      </c>
      <c r="G13411" t="n">
        <v>1212305</v>
      </c>
      <c r="H13411" t="n">
        <v>510407</v>
      </c>
      <c r="I13411" t="inlineStr">
        <is>
          <t>Soja</t>
        </is>
      </c>
      <c r="J13411">
        <f>SI.ERROR(BUSCARV(D13411,TablaPaises,6,FALSO),"Sin dato")</f>
        <v/>
      </c>
      <c r="K13411">
        <f>SI.ERROR(BUSCARV(C13411,TablaProductos,2,FALSO),"Sin dato")</f>
        <v/>
      </c>
      <c r="L13411">
        <f>SI(H13411&gt;=1000000,"Alto",SI(H13411&gt;=100000,"Medio","Bajo"))</f>
        <v/>
      </c>
      <c r="M13411">
        <f>SI.ERROR(BUSCARV(E13411,TablaEstados,3,FALSO),"Sin dato")</f>
        <v/>
      </c>
      <c r="N13411">
        <f>SI.ERROR(BUSCARV(E13411,TablaEstados,4,FALSO),"Sin dato")</f>
        <v/>
      </c>
    </row>
    <row r="13412">
      <c r="A13412" t="inlineStr">
        <is>
          <t>2026</t>
        </is>
      </c>
      <c r="B13412" t="inlineStr">
        <is>
          <t>07</t>
        </is>
      </c>
      <c r="C13412" t="inlineStr">
        <is>
          <t>52010020</t>
        </is>
      </c>
      <c r="D13412" t="inlineStr">
        <is>
          <t>365</t>
        </is>
      </c>
      <c r="E13412" t="inlineStr">
        <is>
          <t>MG</t>
        </is>
      </c>
      <c r="F13412" t="n">
        <v>54</v>
      </c>
      <c r="G13412" t="n">
        <v>54017</v>
      </c>
      <c r="H13412" t="n">
        <v>83750</v>
      </c>
      <c r="I13412" t="inlineStr">
        <is>
          <t>Algodón</t>
        </is>
      </c>
      <c r="J13412">
        <f>SI.ERROR(BUSCARV(D13412,TablaPaises,6,FALSO),"Sin dato")</f>
        <v/>
      </c>
      <c r="K13412">
        <f>SI.ERROR(BUSCARV(C13412,TablaProductos,2,FALSO),"Sin dato")</f>
        <v/>
      </c>
      <c r="L13412">
        <f>SI(H13412&gt;=1000000,"Alto",SI(H13412&gt;=100000,"Medio","Bajo"))</f>
        <v/>
      </c>
      <c r="M13412">
        <f>SI.ERROR(BUSCARV(E13412,TablaEstados,3,FALSO),"Sin dato")</f>
        <v/>
      </c>
      <c r="N13412">
        <f>SI.ERROR(BUSCARV(E13412,TablaEstados,4,FALSO),"Sin dato")</f>
        <v/>
      </c>
    </row>
    <row r="13413">
      <c r="A13413" t="inlineStr">
        <is>
          <t>2026</t>
        </is>
      </c>
      <c r="B13413" t="inlineStr">
        <is>
          <t>08</t>
        </is>
      </c>
      <c r="C13413" t="inlineStr">
        <is>
          <t>09011110</t>
        </is>
      </c>
      <c r="D13413" t="inlineStr">
        <is>
          <t>069</t>
        </is>
      </c>
      <c r="E13413" t="inlineStr">
        <is>
          <t>ES</t>
        </is>
      </c>
      <c r="F13413" t="n">
        <v>20</v>
      </c>
      <c r="G13413" t="n">
        <v>20000</v>
      </c>
      <c r="H13413" t="n">
        <v>78483</v>
      </c>
      <c r="I13413" t="inlineStr">
        <is>
          <t>Café en granos</t>
        </is>
      </c>
      <c r="J13413">
        <f>SI.ERROR(BUSCARV(D13413,TablaPaises,6,FALSO),"Sin dato")</f>
        <v/>
      </c>
      <c r="K13413">
        <f>SI.ERROR(BUSCARV(C13413,TablaProductos,2,FALSO),"Sin dato")</f>
        <v/>
      </c>
      <c r="L13413">
        <f>SI(H13413&gt;=1000000,"Alto",SI(H13413&gt;=100000,"Medio","Bajo"))</f>
        <v/>
      </c>
      <c r="M13413">
        <f>SI.ERROR(BUSCARV(E13413,TablaEstados,3,FALSO),"Sin dato")</f>
        <v/>
      </c>
      <c r="N13413">
        <f>SI.ERROR(BUSCARV(E13413,TablaEstados,4,FALSO),"Sin dato")</f>
        <v/>
      </c>
    </row>
    <row r="13414">
      <c r="A13414" t="inlineStr">
        <is>
          <t>2026</t>
        </is>
      </c>
      <c r="B13414" t="inlineStr">
        <is>
          <t>09</t>
        </is>
      </c>
      <c r="C13414" t="inlineStr">
        <is>
          <t>10059010</t>
        </is>
      </c>
      <c r="D13414" t="inlineStr">
        <is>
          <t>161</t>
        </is>
      </c>
      <c r="E13414" t="inlineStr">
        <is>
          <t>MT</t>
        </is>
      </c>
      <c r="F13414" t="n">
        <v>23333535</v>
      </c>
      <c r="G13414" t="n">
        <v>23333535</v>
      </c>
      <c r="H13414" t="n">
        <v>5429930</v>
      </c>
      <c r="I13414" t="inlineStr">
        <is>
          <t>Milho</t>
        </is>
      </c>
      <c r="J13414">
        <f>SI.ERROR(BUSCARV(D13414,TablaPaises,6,FALSO),"Sin dato")</f>
        <v/>
      </c>
      <c r="K13414">
        <f>SI.ERROR(BUSCARV(C13414,TablaProductos,2,FALSO),"Sin dato")</f>
        <v/>
      </c>
      <c r="L13414">
        <f>SI(H13414&gt;=1000000,"Alto",SI(H13414&gt;=100000,"Medio","Bajo"))</f>
        <v/>
      </c>
      <c r="M13414">
        <f>SI.ERROR(BUSCARV(E13414,TablaEstados,3,FALSO),"Sin dato")</f>
        <v/>
      </c>
      <c r="N13414">
        <f>SI.ERROR(BUSCARV(E13414,TablaEstados,4,FALSO),"Sin dato")</f>
        <v/>
      </c>
    </row>
    <row r="13415">
      <c r="A13415" t="inlineStr">
        <is>
          <t>2026</t>
        </is>
      </c>
      <c r="B13415" t="inlineStr">
        <is>
          <t>01</t>
        </is>
      </c>
      <c r="C13415" t="inlineStr">
        <is>
          <t>52010020</t>
        </is>
      </c>
      <c r="D13415" t="inlineStr">
        <is>
          <t>576</t>
        </is>
      </c>
      <c r="E13415" t="inlineStr">
        <is>
          <t>GO</t>
        </is>
      </c>
      <c r="F13415" t="n">
        <v>1255</v>
      </c>
      <c r="G13415" t="n">
        <v>1256868</v>
      </c>
      <c r="H13415" t="n">
        <v>2019211</v>
      </c>
      <c r="I13415" t="inlineStr">
        <is>
          <t>Algodón</t>
        </is>
      </c>
      <c r="J13415">
        <f>SI.ERROR(BUSCARV(D13415,TablaPaises,6,FALSO),"Sin dato")</f>
        <v/>
      </c>
      <c r="K13415">
        <f>SI.ERROR(BUSCARV(C13415,TablaProductos,2,FALSO),"Sin dato")</f>
        <v/>
      </c>
      <c r="L13415">
        <f>SI(H13415&gt;=1000000,"Alto",SI(H13415&gt;=100000,"Medio","Bajo"))</f>
        <v/>
      </c>
      <c r="M13415">
        <f>SI.ERROR(BUSCARV(E13415,TablaEstados,3,FALSO),"Sin dato")</f>
        <v/>
      </c>
      <c r="N13415">
        <f>SI.ERROR(BUSCARV(E13415,TablaEstados,4,FALSO),"Sin dato")</f>
        <v/>
      </c>
    </row>
    <row r="13416">
      <c r="A13416" t="inlineStr">
        <is>
          <t>2026</t>
        </is>
      </c>
      <c r="B13416" t="inlineStr">
        <is>
          <t>06</t>
        </is>
      </c>
      <c r="C13416" t="inlineStr">
        <is>
          <t>10059090</t>
        </is>
      </c>
      <c r="D13416" t="inlineStr">
        <is>
          <t>580</t>
        </is>
      </c>
      <c r="E13416" t="inlineStr">
        <is>
          <t>CE</t>
        </is>
      </c>
      <c r="F13416" t="n">
        <v>30</v>
      </c>
      <c r="G13416" t="n">
        <v>30</v>
      </c>
      <c r="H13416" t="n">
        <v>112</v>
      </c>
      <c r="I13416" t="inlineStr">
        <is>
          <t>Milho</t>
        </is>
      </c>
      <c r="J13416">
        <f>SI.ERROR(BUSCARV(D13416,TablaPaises,6,FALSO),"Sin dato")</f>
        <v/>
      </c>
      <c r="K13416">
        <f>SI.ERROR(BUSCARV(C13416,TablaProductos,2,FALSO),"Sin dato")</f>
        <v/>
      </c>
      <c r="L13416">
        <f>SI(H13416&gt;=1000000,"Alto",SI(H13416&gt;=100000,"Medio","Bajo"))</f>
        <v/>
      </c>
      <c r="M13416">
        <f>SI.ERROR(BUSCARV(E13416,TablaEstados,3,FALSO),"Sin dato")</f>
        <v/>
      </c>
      <c r="N13416">
        <f>SI.ERROR(BUSCARV(E13416,TablaEstados,4,FALSO),"Sin dato")</f>
        <v/>
      </c>
    </row>
    <row r="13417">
      <c r="A13417" t="inlineStr">
        <is>
          <t>2026</t>
        </is>
      </c>
      <c r="B13417" t="inlineStr">
        <is>
          <t>07</t>
        </is>
      </c>
      <c r="C13417" t="inlineStr">
        <is>
          <t>52010020</t>
        </is>
      </c>
      <c r="D13417" t="inlineStr">
        <is>
          <t>160</t>
        </is>
      </c>
      <c r="E13417" t="inlineStr">
        <is>
          <t>SP</t>
        </is>
      </c>
      <c r="F13417" t="n">
        <v>1021</v>
      </c>
      <c r="G13417" t="n">
        <v>1020507</v>
      </c>
      <c r="H13417" t="n">
        <v>1914137</v>
      </c>
      <c r="I13417" t="inlineStr">
        <is>
          <t>Algodón</t>
        </is>
      </c>
      <c r="J13417">
        <f>SI.ERROR(BUSCARV(D13417,TablaPaises,6,FALSO),"Sin dato")</f>
        <v/>
      </c>
      <c r="K13417">
        <f>SI.ERROR(BUSCARV(C13417,TablaProductos,2,FALSO),"Sin dato")</f>
        <v/>
      </c>
      <c r="L13417">
        <f>SI(H13417&gt;=1000000,"Alto",SI(H13417&gt;=100000,"Medio","Bajo"))</f>
        <v/>
      </c>
      <c r="M13417">
        <f>SI.ERROR(BUSCARV(E13417,TablaEstados,3,FALSO),"Sin dato")</f>
        <v/>
      </c>
      <c r="N13417">
        <f>SI.ERROR(BUSCARV(E13417,TablaEstados,4,FALSO),"Sin dato")</f>
        <v/>
      </c>
    </row>
    <row r="13418">
      <c r="A13418" t="inlineStr">
        <is>
          <t>2026</t>
        </is>
      </c>
      <c r="B13418" t="inlineStr">
        <is>
          <t>08</t>
        </is>
      </c>
      <c r="C13418" t="inlineStr">
        <is>
          <t>09011110</t>
        </is>
      </c>
      <c r="D13418" t="inlineStr">
        <is>
          <t>858</t>
        </is>
      </c>
      <c r="E13418" t="inlineStr">
        <is>
          <t>SP</t>
        </is>
      </c>
      <c r="F13418" t="n">
        <v>189</v>
      </c>
      <c r="G13418" t="n">
        <v>188700</v>
      </c>
      <c r="H13418" t="n">
        <v>1015760</v>
      </c>
      <c r="I13418" t="inlineStr">
        <is>
          <t>Café en granos</t>
        </is>
      </c>
      <c r="J13418">
        <f>SI.ERROR(BUSCARV(D13418,TablaPaises,6,FALSO),"Sin dato")</f>
        <v/>
      </c>
      <c r="K13418">
        <f>SI.ERROR(BUSCARV(C13418,TablaProductos,2,FALSO),"Sin dato")</f>
        <v/>
      </c>
      <c r="L13418">
        <f>SI(H13418&gt;=1000000,"Alto",SI(H13418&gt;=100000,"Medio","Bajo"))</f>
        <v/>
      </c>
      <c r="M13418">
        <f>SI.ERROR(BUSCARV(E13418,TablaEstados,3,FALSO),"Sin dato")</f>
        <v/>
      </c>
      <c r="N13418">
        <f>SI.ERROR(BUSCARV(E13418,TablaEstados,4,FALSO),"Sin dato")</f>
        <v/>
      </c>
    </row>
    <row r="13419">
      <c r="A13419" t="inlineStr">
        <is>
          <t>2026</t>
        </is>
      </c>
      <c r="B13419" t="inlineStr">
        <is>
          <t>06</t>
        </is>
      </c>
      <c r="C13419" t="inlineStr">
        <is>
          <t>10059090</t>
        </is>
      </c>
      <c r="D13419" t="inlineStr">
        <is>
          <t>434</t>
        </is>
      </c>
      <c r="E13419" t="inlineStr">
        <is>
          <t>CE</t>
        </is>
      </c>
      <c r="F13419" t="n">
        <v>6</v>
      </c>
      <c r="G13419" t="n">
        <v>6</v>
      </c>
      <c r="H13419" t="n">
        <v>7</v>
      </c>
      <c r="I13419" t="inlineStr">
        <is>
          <t>Milho</t>
        </is>
      </c>
      <c r="J13419">
        <f>SI.ERROR(BUSCARV(D13419,TablaPaises,6,FALSO),"Sin dato")</f>
        <v/>
      </c>
      <c r="K13419">
        <f>SI.ERROR(BUSCARV(C13419,TablaProductos,2,FALSO),"Sin dato")</f>
        <v/>
      </c>
      <c r="L13419">
        <f>SI(H13419&gt;=1000000,"Alto",SI(H13419&gt;=100000,"Medio","Bajo"))</f>
        <v/>
      </c>
      <c r="M13419">
        <f>SI.ERROR(BUSCARV(E13419,TablaEstados,3,FALSO),"Sin dato")</f>
        <v/>
      </c>
      <c r="N13419">
        <f>SI.ERROR(BUSCARV(E13419,TablaEstados,4,FALSO),"Sin dato")</f>
        <v/>
      </c>
    </row>
    <row r="13420">
      <c r="A13420" t="inlineStr">
        <is>
          <t>2026</t>
        </is>
      </c>
      <c r="B13420" t="inlineStr">
        <is>
          <t>08</t>
        </is>
      </c>
      <c r="C13420" t="inlineStr">
        <is>
          <t>10059010</t>
        </is>
      </c>
      <c r="D13420" t="inlineStr">
        <is>
          <t>160</t>
        </is>
      </c>
      <c r="E13420" t="inlineStr">
        <is>
          <t>ES</t>
        </is>
      </c>
      <c r="F13420" t="n">
        <v>1</v>
      </c>
      <c r="G13420" t="n">
        <v>1</v>
      </c>
      <c r="H13420" t="n">
        <v>1</v>
      </c>
      <c r="I13420" t="inlineStr">
        <is>
          <t>Milho</t>
        </is>
      </c>
      <c r="J13420">
        <f>SI.ERROR(BUSCARV(D13420,TablaPaises,6,FALSO),"Sin dato")</f>
        <v/>
      </c>
      <c r="K13420">
        <f>SI.ERROR(BUSCARV(C13420,TablaProductos,2,FALSO),"Sin dato")</f>
        <v/>
      </c>
      <c r="L13420">
        <f>SI(H13420&gt;=1000000,"Alto",SI(H13420&gt;=100000,"Medio","Bajo"))</f>
        <v/>
      </c>
      <c r="M13420">
        <f>SI.ERROR(BUSCARV(E13420,TablaEstados,3,FALSO),"Sin dato")</f>
        <v/>
      </c>
      <c r="N13420">
        <f>SI.ERROR(BUSCARV(E13420,TablaEstados,4,FALSO),"Sin dato")</f>
        <v/>
      </c>
    </row>
    <row r="13421">
      <c r="A13421" t="inlineStr">
        <is>
          <t>2026</t>
        </is>
      </c>
      <c r="B13421" t="inlineStr">
        <is>
          <t>02</t>
        </is>
      </c>
      <c r="C13421" t="inlineStr">
        <is>
          <t>10059090</t>
        </is>
      </c>
      <c r="D13421" t="inlineStr">
        <is>
          <t>476</t>
        </is>
      </c>
      <c r="E13421" t="inlineStr">
        <is>
          <t>AL</t>
        </is>
      </c>
      <c r="F13421" t="n">
        <v>15</v>
      </c>
      <c r="G13421" t="n">
        <v>15</v>
      </c>
      <c r="H13421" t="n">
        <v>67</v>
      </c>
      <c r="I13421" t="inlineStr">
        <is>
          <t>Milho</t>
        </is>
      </c>
      <c r="J13421">
        <f>SI.ERROR(BUSCARV(D13421,TablaPaises,6,FALSO),"Sin dato")</f>
        <v/>
      </c>
      <c r="K13421">
        <f>SI.ERROR(BUSCARV(C13421,TablaProductos,2,FALSO),"Sin dato")</f>
        <v/>
      </c>
      <c r="L13421">
        <f>SI(H13421&gt;=1000000,"Alto",SI(H13421&gt;=100000,"Medio","Bajo"))</f>
        <v/>
      </c>
      <c r="M13421">
        <f>SI.ERROR(BUSCARV(E13421,TablaEstados,3,FALSO),"Sin dato")</f>
        <v/>
      </c>
      <c r="N13421">
        <f>SI.ERROR(BUSCARV(E13421,TablaEstados,4,FALSO),"Sin dato")</f>
        <v/>
      </c>
    </row>
    <row r="13422">
      <c r="A13422" t="inlineStr">
        <is>
          <t>2026</t>
        </is>
      </c>
      <c r="B13422" t="inlineStr">
        <is>
          <t>02</t>
        </is>
      </c>
      <c r="C13422" t="inlineStr">
        <is>
          <t>09011110</t>
        </is>
      </c>
      <c r="D13422" t="inlineStr">
        <is>
          <t>245</t>
        </is>
      </c>
      <c r="E13422" t="inlineStr">
        <is>
          <t>PR</t>
        </is>
      </c>
      <c r="F13422" t="n">
        <v>38</v>
      </c>
      <c r="G13422" t="n">
        <v>38350</v>
      </c>
      <c r="H13422" t="n">
        <v>282091</v>
      </c>
      <c r="I13422" t="inlineStr">
        <is>
          <t>Café en granos</t>
        </is>
      </c>
      <c r="J13422">
        <f>SI.ERROR(BUSCARV(D13422,TablaPaises,6,FALSO),"Sin dato")</f>
        <v/>
      </c>
      <c r="K13422">
        <f>SI.ERROR(BUSCARV(C13422,TablaProductos,2,FALSO),"Sin dato")</f>
        <v/>
      </c>
      <c r="L13422">
        <f>SI(H13422&gt;=1000000,"Alto",SI(H13422&gt;=100000,"Medio","Bajo"))</f>
        <v/>
      </c>
      <c r="M13422">
        <f>SI.ERROR(BUSCARV(E13422,TablaEstados,3,FALSO),"Sin dato")</f>
        <v/>
      </c>
      <c r="N13422">
        <f>SI.ERROR(BUSCARV(E13422,TablaEstados,4,FALSO),"Sin dato")</f>
        <v/>
      </c>
    </row>
    <row r="13423">
      <c r="A13423" t="inlineStr">
        <is>
          <t>2026</t>
        </is>
      </c>
      <c r="B13423" t="inlineStr">
        <is>
          <t>05</t>
        </is>
      </c>
      <c r="C13423" t="inlineStr">
        <is>
          <t>10059010</t>
        </is>
      </c>
      <c r="D13423" t="inlineStr">
        <is>
          <t>474</t>
        </is>
      </c>
      <c r="E13423" t="inlineStr">
        <is>
          <t>MT</t>
        </is>
      </c>
      <c r="F13423" t="n">
        <v>104000</v>
      </c>
      <c r="G13423" t="n">
        <v>104000</v>
      </c>
      <c r="H13423" t="n">
        <v>51520</v>
      </c>
      <c r="I13423" t="inlineStr">
        <is>
          <t>Milho</t>
        </is>
      </c>
      <c r="J13423">
        <f>SI.ERROR(BUSCARV(D13423,TablaPaises,6,FALSO),"Sin dato")</f>
        <v/>
      </c>
      <c r="K13423">
        <f>SI.ERROR(BUSCARV(C13423,TablaProductos,2,FALSO),"Sin dato")</f>
        <v/>
      </c>
      <c r="L13423">
        <f>SI(H13423&gt;=1000000,"Alto",SI(H13423&gt;=100000,"Medio","Bajo"))</f>
        <v/>
      </c>
      <c r="M13423">
        <f>SI.ERROR(BUSCARV(E13423,TablaEstados,3,FALSO),"Sin dato")</f>
        <v/>
      </c>
      <c r="N13423">
        <f>SI.ERROR(BUSCARV(E13423,TablaEstados,4,FALSO),"Sin dato")</f>
        <v/>
      </c>
    </row>
    <row r="13424">
      <c r="A13424" t="inlineStr">
        <is>
          <t>2026</t>
        </is>
      </c>
      <c r="B13424" t="inlineStr">
        <is>
          <t>03</t>
        </is>
      </c>
      <c r="C13424" t="inlineStr">
        <is>
          <t>09011110</t>
        </is>
      </c>
      <c r="D13424" t="inlineStr">
        <is>
          <t>023</t>
        </is>
      </c>
      <c r="E13424" t="inlineStr">
        <is>
          <t>BA</t>
        </is>
      </c>
      <c r="F13424" t="n">
        <v>475</v>
      </c>
      <c r="G13424" t="n">
        <v>475200</v>
      </c>
      <c r="H13424" t="n">
        <v>3268766</v>
      </c>
      <c r="I13424" t="inlineStr">
        <is>
          <t>Café en granos</t>
        </is>
      </c>
      <c r="J13424">
        <f>SI.ERROR(BUSCARV(D13424,TablaPaises,6,FALSO),"Sin dato")</f>
        <v/>
      </c>
      <c r="K13424">
        <f>SI.ERROR(BUSCARV(C13424,TablaProductos,2,FALSO),"Sin dato")</f>
        <v/>
      </c>
      <c r="L13424">
        <f>SI(H13424&gt;=1000000,"Alto",SI(H13424&gt;=100000,"Medio","Bajo"))</f>
        <v/>
      </c>
      <c r="M13424">
        <f>SI.ERROR(BUSCARV(E13424,TablaEstados,3,FALSO),"Sin dato")</f>
        <v/>
      </c>
      <c r="N13424">
        <f>SI.ERROR(BUSCARV(E13424,TablaEstados,4,FALSO),"Sin dato")</f>
        <v/>
      </c>
    </row>
    <row r="13425">
      <c r="A13425" t="inlineStr">
        <is>
          <t>2026</t>
        </is>
      </c>
      <c r="B13425" t="inlineStr">
        <is>
          <t>07</t>
        </is>
      </c>
      <c r="C13425" t="inlineStr">
        <is>
          <t>09011110</t>
        </is>
      </c>
      <c r="D13425" t="inlineStr">
        <is>
          <t>845</t>
        </is>
      </c>
      <c r="E13425" t="inlineStr">
        <is>
          <t>SP</t>
        </is>
      </c>
      <c r="F13425" t="n">
        <v>14</v>
      </c>
      <c r="G13425" t="n">
        <v>14880</v>
      </c>
      <c r="H13425" t="n">
        <v>105385</v>
      </c>
      <c r="I13425" t="inlineStr">
        <is>
          <t>Café en granos</t>
        </is>
      </c>
      <c r="J13425">
        <f>SI.ERROR(BUSCARV(D13425,TablaPaises,6,FALSO),"Sin dato")</f>
        <v/>
      </c>
      <c r="K13425">
        <f>SI.ERROR(BUSCARV(C13425,TablaProductos,2,FALSO),"Sin dato")</f>
        <v/>
      </c>
      <c r="L13425">
        <f>SI(H13425&gt;=1000000,"Alto",SI(H13425&gt;=100000,"Medio","Bajo"))</f>
        <v/>
      </c>
      <c r="M13425">
        <f>SI.ERROR(BUSCARV(E13425,TablaEstados,3,FALSO),"Sin dato")</f>
        <v/>
      </c>
      <c r="N13425">
        <f>SI.ERROR(BUSCARV(E13425,TablaEstados,4,FALSO),"Sin dato")</f>
        <v/>
      </c>
    </row>
    <row r="13426">
      <c r="A13426" t="inlineStr">
        <is>
          <t>2026</t>
        </is>
      </c>
      <c r="B13426" t="inlineStr">
        <is>
          <t>09</t>
        </is>
      </c>
      <c r="C13426" t="inlineStr">
        <is>
          <t>09011110</t>
        </is>
      </c>
      <c r="D13426" t="inlineStr">
        <is>
          <t>023</t>
        </is>
      </c>
      <c r="E13426" t="inlineStr">
        <is>
          <t>BA</t>
        </is>
      </c>
      <c r="F13426" t="n">
        <v>159</v>
      </c>
      <c r="G13426" t="n">
        <v>158752</v>
      </c>
      <c r="H13426" t="n">
        <v>732952</v>
      </c>
      <c r="I13426" t="inlineStr">
        <is>
          <t>Café en granos</t>
        </is>
      </c>
      <c r="J13426">
        <f>SI.ERROR(BUSCARV(D13426,TablaPaises,6,FALSO),"Sin dato")</f>
        <v/>
      </c>
      <c r="K13426">
        <f>SI.ERROR(BUSCARV(C13426,TablaProductos,2,FALSO),"Sin dato")</f>
        <v/>
      </c>
      <c r="L13426">
        <f>SI(H13426&gt;=1000000,"Alto",SI(H13426&gt;=100000,"Medio","Bajo"))</f>
        <v/>
      </c>
      <c r="M13426">
        <f>SI.ERROR(BUSCARV(E13426,TablaEstados,3,FALSO),"Sin dato")</f>
        <v/>
      </c>
      <c r="N13426">
        <f>SI.ERROR(BUSCARV(E13426,TablaEstados,4,FALSO),"Sin dato")</f>
        <v/>
      </c>
    </row>
    <row r="13427">
      <c r="A13427" t="inlineStr">
        <is>
          <t>2026</t>
        </is>
      </c>
      <c r="B13427" t="inlineStr">
        <is>
          <t>09</t>
        </is>
      </c>
      <c r="C13427" t="inlineStr">
        <is>
          <t>09011110</t>
        </is>
      </c>
      <c r="D13427" t="inlineStr">
        <is>
          <t>438</t>
        </is>
      </c>
      <c r="E13427" t="inlineStr">
        <is>
          <t>ES</t>
        </is>
      </c>
      <c r="F13427" t="n">
        <v>26</v>
      </c>
      <c r="G13427" t="n">
        <v>26400</v>
      </c>
      <c r="H13427" t="n">
        <v>109507</v>
      </c>
      <c r="I13427" t="inlineStr">
        <is>
          <t>Café en granos</t>
        </is>
      </c>
      <c r="J13427">
        <f>SI.ERROR(BUSCARV(D13427,TablaPaises,6,FALSO),"Sin dato")</f>
        <v/>
      </c>
      <c r="K13427">
        <f>SI.ERROR(BUSCARV(C13427,TablaProductos,2,FALSO),"Sin dato")</f>
        <v/>
      </c>
      <c r="L13427">
        <f>SI(H13427&gt;=1000000,"Alto",SI(H13427&gt;=100000,"Medio","Bajo"))</f>
        <v/>
      </c>
      <c r="M13427">
        <f>SI.ERROR(BUSCARV(E13427,TablaEstados,3,FALSO),"Sin dato")</f>
        <v/>
      </c>
      <c r="N13427">
        <f>SI.ERROR(BUSCARV(E13427,TablaEstados,4,FALSO),"Sin dato")</f>
        <v/>
      </c>
    </row>
    <row r="13428">
      <c r="A13428" t="inlineStr">
        <is>
          <t>2026</t>
        </is>
      </c>
      <c r="B13428" t="inlineStr">
        <is>
          <t>04</t>
        </is>
      </c>
      <c r="C13428" t="inlineStr">
        <is>
          <t>09011190</t>
        </is>
      </c>
      <c r="D13428" t="inlineStr">
        <is>
          <t>275</t>
        </is>
      </c>
      <c r="E13428" t="inlineStr">
        <is>
          <t>SC</t>
        </is>
      </c>
      <c r="F13428" t="n">
        <v>3</v>
      </c>
      <c r="G13428" t="n">
        <v>3</v>
      </c>
      <c r="H13428" t="n">
        <v>45</v>
      </c>
      <c r="I13428" t="inlineStr">
        <is>
          <t>Café en granos</t>
        </is>
      </c>
      <c r="J13428">
        <f>SI.ERROR(BUSCARV(D13428,TablaPaises,6,FALSO),"Sin dato")</f>
        <v/>
      </c>
      <c r="K13428">
        <f>SI.ERROR(BUSCARV(C13428,TablaProductos,2,FALSO),"Sin dato")</f>
        <v/>
      </c>
      <c r="L13428">
        <f>SI(H13428&gt;=1000000,"Alto",SI(H13428&gt;=100000,"Medio","Bajo"))</f>
        <v/>
      </c>
      <c r="M13428">
        <f>SI.ERROR(BUSCARV(E13428,TablaEstados,3,FALSO),"Sin dato")</f>
        <v/>
      </c>
      <c r="N13428">
        <f>SI.ERROR(BUSCARV(E13428,TablaEstados,4,FALSO),"Sin dato")</f>
        <v/>
      </c>
    </row>
    <row r="13429">
      <c r="A13429" t="inlineStr">
        <is>
          <t>2026</t>
        </is>
      </c>
      <c r="B13429" t="inlineStr">
        <is>
          <t>05</t>
        </is>
      </c>
      <c r="C13429" t="inlineStr">
        <is>
          <t>10059010</t>
        </is>
      </c>
      <c r="D13429" t="inlineStr">
        <is>
          <t>573</t>
        </is>
      </c>
      <c r="E13429" t="inlineStr">
        <is>
          <t>SP</t>
        </is>
      </c>
      <c r="F13429" t="n">
        <v>144</v>
      </c>
      <c r="G13429" t="n">
        <v>144</v>
      </c>
      <c r="H13429" t="n">
        <v>509</v>
      </c>
      <c r="I13429" t="inlineStr">
        <is>
          <t>Milho</t>
        </is>
      </c>
      <c r="J13429">
        <f>SI.ERROR(BUSCARV(D13429,TablaPaises,6,FALSO),"Sin dato")</f>
        <v/>
      </c>
      <c r="K13429">
        <f>SI.ERROR(BUSCARV(C13429,TablaProductos,2,FALSO),"Sin dato")</f>
        <v/>
      </c>
      <c r="L13429">
        <f>SI(H13429&gt;=1000000,"Alto",SI(H13429&gt;=100000,"Medio","Bajo"))</f>
        <v/>
      </c>
      <c r="M13429">
        <f>SI.ERROR(BUSCARV(E13429,TablaEstados,3,FALSO),"Sin dato")</f>
        <v/>
      </c>
      <c r="N13429">
        <f>SI.ERROR(BUSCARV(E13429,TablaEstados,4,FALSO),"Sin dato")</f>
        <v/>
      </c>
    </row>
    <row r="13430">
      <c r="A13430" t="inlineStr">
        <is>
          <t>2026</t>
        </is>
      </c>
      <c r="B13430" t="inlineStr">
        <is>
          <t>09</t>
        </is>
      </c>
      <c r="C13430" t="inlineStr">
        <is>
          <t>10059010</t>
        </is>
      </c>
      <c r="D13430" t="inlineStr">
        <is>
          <t>607</t>
        </is>
      </c>
      <c r="E13430" t="inlineStr">
        <is>
          <t>RO</t>
        </is>
      </c>
      <c r="F13430" t="n">
        <v>5000000</v>
      </c>
      <c r="G13430" t="n">
        <v>5000000</v>
      </c>
      <c r="H13430" t="n">
        <v>1046200</v>
      </c>
      <c r="I13430" t="inlineStr">
        <is>
          <t>Milho</t>
        </is>
      </c>
      <c r="J13430">
        <f>SI.ERROR(BUSCARV(D13430,TablaPaises,6,FALSO),"Sin dato")</f>
        <v/>
      </c>
      <c r="K13430">
        <f>SI.ERROR(BUSCARV(C13430,TablaProductos,2,FALSO),"Sin dato")</f>
        <v/>
      </c>
      <c r="L13430">
        <f>SI(H13430&gt;=1000000,"Alto",SI(H13430&gt;=100000,"Medio","Bajo"))</f>
        <v/>
      </c>
      <c r="M13430">
        <f>SI.ERROR(BUSCARV(E13430,TablaEstados,3,FALSO),"Sin dato")</f>
        <v/>
      </c>
      <c r="N13430">
        <f>SI.ERROR(BUSCARV(E13430,TablaEstados,4,FALSO),"Sin dato")</f>
        <v/>
      </c>
    </row>
    <row r="13431">
      <c r="A13431" t="inlineStr">
        <is>
          <t>2026</t>
        </is>
      </c>
      <c r="B13431" t="inlineStr">
        <is>
          <t>06</t>
        </is>
      </c>
      <c r="C13431" t="inlineStr">
        <is>
          <t>10051000</t>
        </is>
      </c>
      <c r="D13431" t="inlineStr">
        <is>
          <t>169</t>
        </is>
      </c>
      <c r="E13431" t="inlineStr">
        <is>
          <t>MG</t>
        </is>
      </c>
      <c r="F13431" t="n">
        <v>4686</v>
      </c>
      <c r="G13431" t="n">
        <v>4686</v>
      </c>
      <c r="H13431" t="n">
        <v>13918</v>
      </c>
      <c r="I13431" t="inlineStr">
        <is>
          <t>Milho</t>
        </is>
      </c>
      <c r="J13431">
        <f>SI.ERROR(BUSCARV(D13431,TablaPaises,6,FALSO),"Sin dato")</f>
        <v/>
      </c>
      <c r="K13431">
        <f>SI.ERROR(BUSCARV(C13431,TablaProductos,2,FALSO),"Sin dato")</f>
        <v/>
      </c>
      <c r="L13431">
        <f>SI(H13431&gt;=1000000,"Alto",SI(H13431&gt;=100000,"Medio","Bajo"))</f>
        <v/>
      </c>
      <c r="M13431">
        <f>SI.ERROR(BUSCARV(E13431,TablaEstados,3,FALSO),"Sin dato")</f>
        <v/>
      </c>
      <c r="N13431">
        <f>SI.ERROR(BUSCARV(E13431,TablaEstados,4,FALSO),"Sin dato")</f>
        <v/>
      </c>
    </row>
    <row r="13432">
      <c r="A13432" t="inlineStr">
        <is>
          <t>2026</t>
        </is>
      </c>
      <c r="B13432" t="inlineStr">
        <is>
          <t>08</t>
        </is>
      </c>
      <c r="C13432" t="inlineStr">
        <is>
          <t>09011110</t>
        </is>
      </c>
      <c r="D13432" t="inlineStr">
        <is>
          <t>154</t>
        </is>
      </c>
      <c r="E13432" t="inlineStr">
        <is>
          <t>MG</t>
        </is>
      </c>
      <c r="F13432" t="n">
        <v>19</v>
      </c>
      <c r="G13432" t="n">
        <v>19200</v>
      </c>
      <c r="H13432" t="n">
        <v>155102</v>
      </c>
      <c r="I13432" t="inlineStr">
        <is>
          <t>Café en granos</t>
        </is>
      </c>
      <c r="J13432">
        <f>SI.ERROR(BUSCARV(D13432,TablaPaises,6,FALSO),"Sin dato")</f>
        <v/>
      </c>
      <c r="K13432">
        <f>SI.ERROR(BUSCARV(C13432,TablaProductos,2,FALSO),"Sin dato")</f>
        <v/>
      </c>
      <c r="L13432">
        <f>SI(H13432&gt;=1000000,"Alto",SI(H13432&gt;=100000,"Medio","Bajo"))</f>
        <v/>
      </c>
      <c r="M13432">
        <f>SI.ERROR(BUSCARV(E13432,TablaEstados,3,FALSO),"Sin dato")</f>
        <v/>
      </c>
      <c r="N13432">
        <f>SI.ERROR(BUSCARV(E13432,TablaEstados,4,FALSO),"Sin dato")</f>
        <v/>
      </c>
    </row>
    <row r="13433">
      <c r="A13433" t="inlineStr">
        <is>
          <t>2026</t>
        </is>
      </c>
      <c r="B13433" t="inlineStr">
        <is>
          <t>04</t>
        </is>
      </c>
      <c r="C13433" t="inlineStr">
        <is>
          <t>09011110</t>
        </is>
      </c>
      <c r="D13433" t="inlineStr">
        <is>
          <t>403</t>
        </is>
      </c>
      <c r="E13433" t="inlineStr">
        <is>
          <t>ES</t>
        </is>
      </c>
      <c r="F13433" t="n">
        <v>79</v>
      </c>
      <c r="G13433" t="n">
        <v>79200</v>
      </c>
      <c r="H13433" t="n">
        <v>421135</v>
      </c>
      <c r="I13433" t="inlineStr">
        <is>
          <t>Café en granos</t>
        </is>
      </c>
      <c r="J13433">
        <f>SI.ERROR(BUSCARV(D13433,TablaPaises,6,FALSO),"Sin dato")</f>
        <v/>
      </c>
      <c r="K13433">
        <f>SI.ERROR(BUSCARV(C13433,TablaProductos,2,FALSO),"Sin dato")</f>
        <v/>
      </c>
      <c r="L13433">
        <f>SI(H13433&gt;=1000000,"Alto",SI(H13433&gt;=100000,"Medio","Bajo"))</f>
        <v/>
      </c>
      <c r="M13433">
        <f>SI.ERROR(BUSCARV(E13433,TablaEstados,3,FALSO),"Sin dato")</f>
        <v/>
      </c>
      <c r="N13433">
        <f>SI.ERROR(BUSCARV(E13433,TablaEstados,4,FALSO),"Sin dato")</f>
        <v/>
      </c>
    </row>
    <row r="13434">
      <c r="A13434" t="inlineStr">
        <is>
          <t>2026</t>
        </is>
      </c>
      <c r="B13434" t="inlineStr">
        <is>
          <t>03</t>
        </is>
      </c>
      <c r="C13434" t="inlineStr">
        <is>
          <t>09011110</t>
        </is>
      </c>
      <c r="D13434" t="inlineStr">
        <is>
          <t>351</t>
        </is>
      </c>
      <c r="E13434" t="inlineStr">
        <is>
          <t>SP</t>
        </is>
      </c>
      <c r="F13434" t="n">
        <v>19</v>
      </c>
      <c r="G13434" t="n">
        <v>19200</v>
      </c>
      <c r="H13434" t="n">
        <v>153679</v>
      </c>
      <c r="I13434" t="inlineStr">
        <is>
          <t>Café en granos</t>
        </is>
      </c>
      <c r="J13434">
        <f>SI.ERROR(BUSCARV(D13434,TablaPaises,6,FALSO),"Sin dato")</f>
        <v/>
      </c>
      <c r="K13434">
        <f>SI.ERROR(BUSCARV(C13434,TablaProductos,2,FALSO),"Sin dato")</f>
        <v/>
      </c>
      <c r="L13434">
        <f>SI(H13434&gt;=1000000,"Alto",SI(H13434&gt;=100000,"Medio","Bajo"))</f>
        <v/>
      </c>
      <c r="M13434">
        <f>SI.ERROR(BUSCARV(E13434,TablaEstados,3,FALSO),"Sin dato")</f>
        <v/>
      </c>
      <c r="N13434">
        <f>SI.ERROR(BUSCARV(E13434,TablaEstados,4,FALSO),"Sin dato")</f>
        <v/>
      </c>
    </row>
    <row r="13435">
      <c r="A13435" t="inlineStr">
        <is>
          <t>2026</t>
        </is>
      </c>
      <c r="B13435" t="inlineStr">
        <is>
          <t>06</t>
        </is>
      </c>
      <c r="C13435" t="inlineStr">
        <is>
          <t>09011110</t>
        </is>
      </c>
      <c r="D13435" t="inlineStr">
        <is>
          <t>493</t>
        </is>
      </c>
      <c r="E13435" t="inlineStr">
        <is>
          <t>RN</t>
        </is>
      </c>
      <c r="F13435" t="n">
        <v>308</v>
      </c>
      <c r="G13435" t="n">
        <v>307200</v>
      </c>
      <c r="H13435" t="n">
        <v>1771476</v>
      </c>
      <c r="I13435" t="inlineStr">
        <is>
          <t>Café en granos</t>
        </is>
      </c>
      <c r="J13435">
        <f>SI.ERROR(BUSCARV(D13435,TablaPaises,6,FALSO),"Sin dato")</f>
        <v/>
      </c>
      <c r="K13435">
        <f>SI.ERROR(BUSCARV(C13435,TablaProductos,2,FALSO),"Sin dato")</f>
        <v/>
      </c>
      <c r="L13435">
        <f>SI(H13435&gt;=1000000,"Alto",SI(H13435&gt;=100000,"Medio","Bajo"))</f>
        <v/>
      </c>
      <c r="M13435">
        <f>SI.ERROR(BUSCARV(E13435,TablaEstados,3,FALSO),"Sin dato")</f>
        <v/>
      </c>
      <c r="N13435">
        <f>SI.ERROR(BUSCARV(E13435,TablaEstados,4,FALSO),"Sin dato")</f>
        <v/>
      </c>
    </row>
    <row r="13436">
      <c r="A13436" t="inlineStr">
        <is>
          <t>2026</t>
        </is>
      </c>
      <c r="B13436" t="inlineStr">
        <is>
          <t>01</t>
        </is>
      </c>
      <c r="C13436" t="inlineStr">
        <is>
          <t>10059010</t>
        </is>
      </c>
      <c r="D13436" t="inlineStr">
        <is>
          <t>858</t>
        </is>
      </c>
      <c r="E13436" t="inlineStr">
        <is>
          <t>MG</t>
        </is>
      </c>
      <c r="F13436" t="n">
        <v>1989562</v>
      </c>
      <c r="G13436" t="n">
        <v>1989562</v>
      </c>
      <c r="H13436" t="n">
        <v>371350</v>
      </c>
      <c r="I13436" t="inlineStr">
        <is>
          <t>Milho</t>
        </is>
      </c>
      <c r="J13436">
        <f>SI.ERROR(BUSCARV(D13436,TablaPaises,6,FALSO),"Sin dato")</f>
        <v/>
      </c>
      <c r="K13436">
        <f>SI.ERROR(BUSCARV(C13436,TablaProductos,2,FALSO),"Sin dato")</f>
        <v/>
      </c>
      <c r="L13436">
        <f>SI(H13436&gt;=1000000,"Alto",SI(H13436&gt;=100000,"Medio","Bajo"))</f>
        <v/>
      </c>
      <c r="M13436">
        <f>SI.ERROR(BUSCARV(E13436,TablaEstados,3,FALSO),"Sin dato")</f>
        <v/>
      </c>
      <c r="N13436">
        <f>SI.ERROR(BUSCARV(E13436,TablaEstados,4,FALSO),"Sin dato")</f>
        <v/>
      </c>
    </row>
    <row r="13437">
      <c r="A13437" t="inlineStr">
        <is>
          <t>2026</t>
        </is>
      </c>
      <c r="B13437" t="inlineStr">
        <is>
          <t>07</t>
        </is>
      </c>
      <c r="C13437" t="inlineStr">
        <is>
          <t>12019000</t>
        </is>
      </c>
      <c r="D13437" t="inlineStr">
        <is>
          <t>576</t>
        </is>
      </c>
      <c r="E13437" t="inlineStr">
        <is>
          <t>SC</t>
        </is>
      </c>
      <c r="F13437" t="n">
        <v>301</v>
      </c>
      <c r="G13437" t="n">
        <v>301344</v>
      </c>
      <c r="H13437" t="n">
        <v>133845</v>
      </c>
      <c r="I13437" t="inlineStr">
        <is>
          <t>Soja</t>
        </is>
      </c>
      <c r="J13437">
        <f>SI.ERROR(BUSCARV(D13437,TablaPaises,6,FALSO),"Sin dato")</f>
        <v/>
      </c>
      <c r="K13437">
        <f>SI.ERROR(BUSCARV(C13437,TablaProductos,2,FALSO),"Sin dato")</f>
        <v/>
      </c>
      <c r="L13437">
        <f>SI(H13437&gt;=1000000,"Alto",SI(H13437&gt;=100000,"Medio","Bajo"))</f>
        <v/>
      </c>
      <c r="M13437">
        <f>SI.ERROR(BUSCARV(E13437,TablaEstados,3,FALSO),"Sin dato")</f>
        <v/>
      </c>
      <c r="N13437">
        <f>SI.ERROR(BUSCARV(E13437,TablaEstados,4,FALSO),"Sin dato")</f>
        <v/>
      </c>
    </row>
    <row r="13438">
      <c r="A13438" t="inlineStr">
        <is>
          <t>2026</t>
        </is>
      </c>
      <c r="B13438" t="inlineStr">
        <is>
          <t>07</t>
        </is>
      </c>
      <c r="C13438" t="inlineStr">
        <is>
          <t>52010020</t>
        </is>
      </c>
      <c r="D13438" t="inlineStr">
        <is>
          <t>361</t>
        </is>
      </c>
      <c r="E13438" t="inlineStr">
        <is>
          <t>MG</t>
        </is>
      </c>
      <c r="F13438" t="n">
        <v>10</v>
      </c>
      <c r="G13438" t="n">
        <v>10299</v>
      </c>
      <c r="H13438" t="n">
        <v>16611</v>
      </c>
      <c r="I13438" t="inlineStr">
        <is>
          <t>Algodón</t>
        </is>
      </c>
      <c r="J13438">
        <f>SI.ERROR(BUSCARV(D13438,TablaPaises,6,FALSO),"Sin dato")</f>
        <v/>
      </c>
      <c r="K13438">
        <f>SI.ERROR(BUSCARV(C13438,TablaProductos,2,FALSO),"Sin dato")</f>
        <v/>
      </c>
      <c r="L13438">
        <f>SI(H13438&gt;=1000000,"Alto",SI(H13438&gt;=100000,"Medio","Bajo"))</f>
        <v/>
      </c>
      <c r="M13438">
        <f>SI.ERROR(BUSCARV(E13438,TablaEstados,3,FALSO),"Sin dato")</f>
        <v/>
      </c>
      <c r="N13438">
        <f>SI.ERROR(BUSCARV(E13438,TablaEstados,4,FALSO),"Sin dato")</f>
        <v/>
      </c>
    </row>
    <row r="13439">
      <c r="A13439" t="inlineStr">
        <is>
          <t>2026</t>
        </is>
      </c>
      <c r="B13439" t="inlineStr">
        <is>
          <t>08</t>
        </is>
      </c>
      <c r="C13439" t="inlineStr">
        <is>
          <t>10059090</t>
        </is>
      </c>
      <c r="D13439" t="inlineStr">
        <is>
          <t>467</t>
        </is>
      </c>
      <c r="E13439" t="inlineStr">
        <is>
          <t>AL</t>
        </is>
      </c>
      <c r="F13439" t="n">
        <v>6</v>
      </c>
      <c r="G13439" t="n">
        <v>6</v>
      </c>
      <c r="H13439" t="n">
        <v>24</v>
      </c>
      <c r="I13439" t="inlineStr">
        <is>
          <t>Milho</t>
        </is>
      </c>
      <c r="J13439">
        <f>SI.ERROR(BUSCARV(D13439,TablaPaises,6,FALSO),"Sin dato")</f>
        <v/>
      </c>
      <c r="K13439">
        <f>SI.ERROR(BUSCARV(C13439,TablaProductos,2,FALSO),"Sin dato")</f>
        <v/>
      </c>
      <c r="L13439">
        <f>SI(H13439&gt;=1000000,"Alto",SI(H13439&gt;=100000,"Medio","Bajo"))</f>
        <v/>
      </c>
      <c r="M13439">
        <f>SI.ERROR(BUSCARV(E13439,TablaEstados,3,FALSO),"Sin dato")</f>
        <v/>
      </c>
      <c r="N13439">
        <f>SI.ERROR(BUSCARV(E13439,TablaEstados,4,FALSO),"Sin dato")</f>
        <v/>
      </c>
    </row>
    <row r="13440">
      <c r="A13440" t="inlineStr">
        <is>
          <t>2026</t>
        </is>
      </c>
      <c r="B13440" t="inlineStr">
        <is>
          <t>04</t>
        </is>
      </c>
      <c r="C13440" t="inlineStr">
        <is>
          <t>52010020</t>
        </is>
      </c>
      <c r="D13440" t="inlineStr">
        <is>
          <t>576</t>
        </is>
      </c>
      <c r="E13440" t="inlineStr">
        <is>
          <t>MA</t>
        </is>
      </c>
      <c r="F13440" t="n">
        <v>151</v>
      </c>
      <c r="G13440" t="n">
        <v>151472</v>
      </c>
      <c r="H13440" t="n">
        <v>220310</v>
      </c>
      <c r="I13440" t="inlineStr">
        <is>
          <t>Algodón</t>
        </is>
      </c>
      <c r="J13440">
        <f>SI.ERROR(BUSCARV(D13440,TablaPaises,6,FALSO),"Sin dato")</f>
        <v/>
      </c>
      <c r="K13440">
        <f>SI.ERROR(BUSCARV(C13440,TablaProductos,2,FALSO),"Sin dato")</f>
        <v/>
      </c>
      <c r="L13440">
        <f>SI(H13440&gt;=1000000,"Alto",SI(H13440&gt;=100000,"Medio","Bajo"))</f>
        <v/>
      </c>
      <c r="M13440">
        <f>SI.ERROR(BUSCARV(E13440,TablaEstados,3,FALSO),"Sin dato")</f>
        <v/>
      </c>
      <c r="N13440">
        <f>SI.ERROR(BUSCARV(E13440,TablaEstados,4,FALSO),"Sin dato")</f>
        <v/>
      </c>
    </row>
    <row r="13441">
      <c r="A13441" t="inlineStr">
        <is>
          <t>2026</t>
        </is>
      </c>
      <c r="B13441" t="inlineStr">
        <is>
          <t>01</t>
        </is>
      </c>
      <c r="C13441" t="inlineStr">
        <is>
          <t>52010020</t>
        </is>
      </c>
      <c r="D13441" t="inlineStr">
        <is>
          <t>160</t>
        </is>
      </c>
      <c r="E13441" t="inlineStr">
        <is>
          <t>MT</t>
        </is>
      </c>
      <c r="F13441" t="n">
        <v>1698</v>
      </c>
      <c r="G13441" t="n">
        <v>1697632</v>
      </c>
      <c r="H13441" t="n">
        <v>2701760</v>
      </c>
      <c r="I13441" t="inlineStr">
        <is>
          <t>Algodón</t>
        </is>
      </c>
      <c r="J13441">
        <f>SI.ERROR(BUSCARV(D13441,TablaPaises,6,FALSO),"Sin dato")</f>
        <v/>
      </c>
      <c r="K13441">
        <f>SI.ERROR(BUSCARV(C13441,TablaProductos,2,FALSO),"Sin dato")</f>
        <v/>
      </c>
      <c r="L13441">
        <f>SI(H13441&gt;=1000000,"Alto",SI(H13441&gt;=100000,"Medio","Bajo"))</f>
        <v/>
      </c>
      <c r="M13441">
        <f>SI.ERROR(BUSCARV(E13441,TablaEstados,3,FALSO),"Sin dato")</f>
        <v/>
      </c>
      <c r="N13441">
        <f>SI.ERROR(BUSCARV(E13441,TablaEstados,4,FALSO),"Sin dato")</f>
        <v/>
      </c>
    </row>
    <row r="13442">
      <c r="A13442" t="inlineStr">
        <is>
          <t>2026</t>
        </is>
      </c>
      <c r="B13442" t="inlineStr">
        <is>
          <t>02</t>
        </is>
      </c>
      <c r="C13442" t="inlineStr">
        <is>
          <t>10059010</t>
        </is>
      </c>
      <c r="D13442" t="inlineStr">
        <is>
          <t>858</t>
        </is>
      </c>
      <c r="E13442" t="inlineStr">
        <is>
          <t>MT</t>
        </is>
      </c>
      <c r="F13442" t="n">
        <v>1648537</v>
      </c>
      <c r="G13442" t="n">
        <v>1648537</v>
      </c>
      <c r="H13442" t="n">
        <v>349078</v>
      </c>
      <c r="I13442" t="inlineStr">
        <is>
          <t>Milho</t>
        </is>
      </c>
      <c r="J13442">
        <f>SI.ERROR(BUSCARV(D13442,TablaPaises,6,FALSO),"Sin dato")</f>
        <v/>
      </c>
      <c r="K13442">
        <f>SI.ERROR(BUSCARV(C13442,TablaProductos,2,FALSO),"Sin dato")</f>
        <v/>
      </c>
      <c r="L13442">
        <f>SI(H13442&gt;=1000000,"Alto",SI(H13442&gt;=100000,"Medio","Bajo"))</f>
        <v/>
      </c>
      <c r="M13442">
        <f>SI.ERROR(BUSCARV(E13442,TablaEstados,3,FALSO),"Sin dato")</f>
        <v/>
      </c>
      <c r="N13442">
        <f>SI.ERROR(BUSCARV(E13442,TablaEstados,4,FALSO),"Sin dato")</f>
        <v/>
      </c>
    </row>
    <row r="13443">
      <c r="A13443" t="inlineStr">
        <is>
          <t>2026</t>
        </is>
      </c>
      <c r="B13443" t="inlineStr">
        <is>
          <t>09</t>
        </is>
      </c>
      <c r="C13443" t="inlineStr">
        <is>
          <t>09011110</t>
        </is>
      </c>
      <c r="D13443" t="inlineStr">
        <is>
          <t>498</t>
        </is>
      </c>
      <c r="E13443" t="inlineStr">
        <is>
          <t>ES</t>
        </is>
      </c>
      <c r="F13443" t="n">
        <v>101</v>
      </c>
      <c r="G13443" t="n">
        <v>101400</v>
      </c>
      <c r="H13443" t="n">
        <v>486720</v>
      </c>
      <c r="I13443" t="inlineStr">
        <is>
          <t>Café en granos</t>
        </is>
      </c>
      <c r="J13443">
        <f>SI.ERROR(BUSCARV(D13443,TablaPaises,6,FALSO),"Sin dato")</f>
        <v/>
      </c>
      <c r="K13443">
        <f>SI.ERROR(BUSCARV(C13443,TablaProductos,2,FALSO),"Sin dato")</f>
        <v/>
      </c>
      <c r="L13443">
        <f>SI(H13443&gt;=1000000,"Alto",SI(H13443&gt;=100000,"Medio","Bajo"))</f>
        <v/>
      </c>
      <c r="M13443">
        <f>SI.ERROR(BUSCARV(E13443,TablaEstados,3,FALSO),"Sin dato")</f>
        <v/>
      </c>
      <c r="N13443">
        <f>SI.ERROR(BUSCARV(E13443,TablaEstados,4,FALSO),"Sin dato")</f>
        <v/>
      </c>
    </row>
    <row r="13444">
      <c r="A13444" t="inlineStr">
        <is>
          <t>2026</t>
        </is>
      </c>
      <c r="B13444" t="inlineStr">
        <is>
          <t>05</t>
        </is>
      </c>
      <c r="C13444" t="inlineStr">
        <is>
          <t>12019000</t>
        </is>
      </c>
      <c r="D13444" t="inlineStr">
        <is>
          <t>160</t>
        </is>
      </c>
      <c r="E13444" t="inlineStr">
        <is>
          <t>PA</t>
        </is>
      </c>
      <c r="F13444" t="n">
        <v>16</v>
      </c>
      <c r="G13444" t="n">
        <v>16025</v>
      </c>
      <c r="H13444" t="n">
        <v>6244</v>
      </c>
      <c r="I13444" t="inlineStr">
        <is>
          <t>Soja</t>
        </is>
      </c>
      <c r="J13444">
        <f>SI.ERROR(BUSCARV(D13444,TablaPaises,6,FALSO),"Sin dato")</f>
        <v/>
      </c>
      <c r="K13444">
        <f>SI.ERROR(BUSCARV(C13444,TablaProductos,2,FALSO),"Sin dato")</f>
        <v/>
      </c>
      <c r="L13444">
        <f>SI(H13444&gt;=1000000,"Alto",SI(H13444&gt;=100000,"Medio","Bajo"))</f>
        <v/>
      </c>
      <c r="M13444">
        <f>SI.ERROR(BUSCARV(E13444,TablaEstados,3,FALSO),"Sin dato")</f>
        <v/>
      </c>
      <c r="N13444">
        <f>SI.ERROR(BUSCARV(E13444,TablaEstados,4,FALSO),"Sin dato")</f>
        <v/>
      </c>
    </row>
    <row r="13445">
      <c r="A13445" t="inlineStr">
        <is>
          <t>2026</t>
        </is>
      </c>
      <c r="B13445" t="inlineStr">
        <is>
          <t>04</t>
        </is>
      </c>
      <c r="C13445" t="inlineStr">
        <is>
          <t>09011110</t>
        </is>
      </c>
      <c r="D13445" t="inlineStr">
        <is>
          <t>301</t>
        </is>
      </c>
      <c r="E13445" t="inlineStr">
        <is>
          <t>RJ</t>
        </is>
      </c>
      <c r="F13445" t="n">
        <v>0</v>
      </c>
      <c r="G13445" t="n">
        <v>5</v>
      </c>
      <c r="H13445" t="n">
        <v>180</v>
      </c>
      <c r="I13445" t="inlineStr">
        <is>
          <t>Café en granos</t>
        </is>
      </c>
      <c r="J13445">
        <f>SI.ERROR(BUSCARV(D13445,TablaPaises,6,FALSO),"Sin dato")</f>
        <v/>
      </c>
      <c r="K13445">
        <f>SI.ERROR(BUSCARV(C13445,TablaProductos,2,FALSO),"Sin dato")</f>
        <v/>
      </c>
      <c r="L13445">
        <f>SI(H13445&gt;=1000000,"Alto",SI(H13445&gt;=100000,"Medio","Bajo"))</f>
        <v/>
      </c>
      <c r="M13445">
        <f>SI.ERROR(BUSCARV(E13445,TablaEstados,3,FALSO),"Sin dato")</f>
        <v/>
      </c>
      <c r="N13445">
        <f>SI.ERROR(BUSCARV(E13445,TablaEstados,4,FALSO),"Sin dato")</f>
        <v/>
      </c>
    </row>
    <row r="13446">
      <c r="A13446" t="inlineStr">
        <is>
          <t>2026</t>
        </is>
      </c>
      <c r="B13446" t="inlineStr">
        <is>
          <t>09</t>
        </is>
      </c>
      <c r="C13446" t="inlineStr">
        <is>
          <t>10059010</t>
        </is>
      </c>
      <c r="D13446" t="inlineStr">
        <is>
          <t>161</t>
        </is>
      </c>
      <c r="E13446" t="inlineStr">
        <is>
          <t>GO</t>
        </is>
      </c>
      <c r="F13446" t="n">
        <v>39205307</v>
      </c>
      <c r="G13446" t="n">
        <v>39205307</v>
      </c>
      <c r="H13446" t="n">
        <v>9181886</v>
      </c>
      <c r="I13446" t="inlineStr">
        <is>
          <t>Milho</t>
        </is>
      </c>
      <c r="J13446">
        <f>SI.ERROR(BUSCARV(D13446,TablaPaises,6,FALSO),"Sin dato")</f>
        <v/>
      </c>
      <c r="K13446">
        <f>SI.ERROR(BUSCARV(C13446,TablaProductos,2,FALSO),"Sin dato")</f>
        <v/>
      </c>
      <c r="L13446">
        <f>SI(H13446&gt;=1000000,"Alto",SI(H13446&gt;=100000,"Medio","Bajo"))</f>
        <v/>
      </c>
      <c r="M13446">
        <f>SI.ERROR(BUSCARV(E13446,TablaEstados,3,FALSO),"Sin dato")</f>
        <v/>
      </c>
      <c r="N13446">
        <f>SI.ERROR(BUSCARV(E13446,TablaEstados,4,FALSO),"Sin dato")</f>
        <v/>
      </c>
    </row>
    <row r="13447">
      <c r="A13447" t="inlineStr">
        <is>
          <t>2026</t>
        </is>
      </c>
      <c r="B13447" t="inlineStr">
        <is>
          <t>04</t>
        </is>
      </c>
      <c r="C13447" t="inlineStr">
        <is>
          <t>09011110</t>
        </is>
      </c>
      <c r="D13447" t="inlineStr">
        <is>
          <t>676</t>
        </is>
      </c>
      <c r="E13447" t="inlineStr">
        <is>
          <t>PR</t>
        </is>
      </c>
      <c r="F13447" t="n">
        <v>19</v>
      </c>
      <c r="G13447" t="n">
        <v>19200</v>
      </c>
      <c r="H13447" t="n">
        <v>128954</v>
      </c>
      <c r="I13447" t="inlineStr">
        <is>
          <t>Café en granos</t>
        </is>
      </c>
      <c r="J13447">
        <f>SI.ERROR(BUSCARV(D13447,TablaPaises,6,FALSO),"Sin dato")</f>
        <v/>
      </c>
      <c r="K13447">
        <f>SI.ERROR(BUSCARV(C13447,TablaProductos,2,FALSO),"Sin dato")</f>
        <v/>
      </c>
      <c r="L13447">
        <f>SI(H13447&gt;=1000000,"Alto",SI(H13447&gt;=100000,"Medio","Bajo"))</f>
        <v/>
      </c>
      <c r="M13447">
        <f>SI.ERROR(BUSCARV(E13447,TablaEstados,3,FALSO),"Sin dato")</f>
        <v/>
      </c>
      <c r="N13447">
        <f>SI.ERROR(BUSCARV(E13447,TablaEstados,4,FALSO),"Sin dato")</f>
        <v/>
      </c>
    </row>
    <row r="13448">
      <c r="A13448" t="inlineStr">
        <is>
          <t>2026</t>
        </is>
      </c>
      <c r="B13448" t="inlineStr">
        <is>
          <t>09</t>
        </is>
      </c>
      <c r="C13448" t="inlineStr">
        <is>
          <t>09011190</t>
        </is>
      </c>
      <c r="D13448" t="inlineStr">
        <is>
          <t>476</t>
        </is>
      </c>
      <c r="E13448" t="inlineStr">
        <is>
          <t>PR</t>
        </is>
      </c>
      <c r="F13448" t="n">
        <v>1</v>
      </c>
      <c r="G13448" t="n">
        <v>1</v>
      </c>
      <c r="H13448" t="n">
        <v>22</v>
      </c>
      <c r="I13448" t="inlineStr">
        <is>
          <t>Café en granos</t>
        </is>
      </c>
      <c r="J13448">
        <f>SI.ERROR(BUSCARV(D13448,TablaPaises,6,FALSO),"Sin dato")</f>
        <v/>
      </c>
      <c r="K13448">
        <f>SI.ERROR(BUSCARV(C13448,TablaProductos,2,FALSO),"Sin dato")</f>
        <v/>
      </c>
      <c r="L13448">
        <f>SI(H13448&gt;=1000000,"Alto",SI(H13448&gt;=100000,"Medio","Bajo"))</f>
        <v/>
      </c>
      <c r="M13448">
        <f>SI.ERROR(BUSCARV(E13448,TablaEstados,3,FALSO),"Sin dato")</f>
        <v/>
      </c>
      <c r="N13448">
        <f>SI.ERROR(BUSCARV(E13448,TablaEstados,4,FALSO),"Sin dato")</f>
        <v/>
      </c>
    </row>
    <row r="13449">
      <c r="A13449" t="inlineStr">
        <is>
          <t>2026</t>
        </is>
      </c>
      <c r="B13449" t="inlineStr">
        <is>
          <t>04</t>
        </is>
      </c>
      <c r="C13449" t="inlineStr">
        <is>
          <t>09011110</t>
        </is>
      </c>
      <c r="D13449" t="inlineStr">
        <is>
          <t>245</t>
        </is>
      </c>
      <c r="E13449" t="inlineStr">
        <is>
          <t>GO</t>
        </is>
      </c>
      <c r="F13449" t="n">
        <v>37</v>
      </c>
      <c r="G13449" t="n">
        <v>36887</v>
      </c>
      <c r="H13449" t="n">
        <v>258604</v>
      </c>
      <c r="I13449" t="inlineStr">
        <is>
          <t>Café en granos</t>
        </is>
      </c>
      <c r="J13449">
        <f>SI.ERROR(BUSCARV(D13449,TablaPaises,6,FALSO),"Sin dato")</f>
        <v/>
      </c>
      <c r="K13449">
        <f>SI.ERROR(BUSCARV(C13449,TablaProductos,2,FALSO),"Sin dato")</f>
        <v/>
      </c>
      <c r="L13449">
        <f>SI(H13449&gt;=1000000,"Alto",SI(H13449&gt;=100000,"Medio","Bajo"))</f>
        <v/>
      </c>
      <c r="M13449">
        <f>SI.ERROR(BUSCARV(E13449,TablaEstados,3,FALSO),"Sin dato")</f>
        <v/>
      </c>
      <c r="N13449">
        <f>SI.ERROR(BUSCARV(E13449,TablaEstados,4,FALSO),"Sin dato")</f>
        <v/>
      </c>
    </row>
    <row r="13450">
      <c r="A13450" t="inlineStr">
        <is>
          <t>2026</t>
        </is>
      </c>
      <c r="B13450" t="inlineStr">
        <is>
          <t>08</t>
        </is>
      </c>
      <c r="C13450" t="inlineStr">
        <is>
          <t>12019000</t>
        </is>
      </c>
      <c r="D13450" t="inlineStr">
        <is>
          <t>081</t>
        </is>
      </c>
      <c r="E13450" t="inlineStr">
        <is>
          <t>GO</t>
        </is>
      </c>
      <c r="F13450" t="n">
        <v>39</v>
      </c>
      <c r="G13450" t="n">
        <v>38765</v>
      </c>
      <c r="H13450" t="n">
        <v>17431</v>
      </c>
      <c r="I13450" t="inlineStr">
        <is>
          <t>Soja</t>
        </is>
      </c>
      <c r="J13450">
        <f>SI.ERROR(BUSCARV(D13450,TablaPaises,6,FALSO),"Sin dato")</f>
        <v/>
      </c>
      <c r="K13450">
        <f>SI.ERROR(BUSCARV(C13450,TablaProductos,2,FALSO),"Sin dato")</f>
        <v/>
      </c>
      <c r="L13450">
        <f>SI(H13450&gt;=1000000,"Alto",SI(H13450&gt;=100000,"Medio","Bajo"))</f>
        <v/>
      </c>
      <c r="M13450">
        <f>SI.ERROR(BUSCARV(E13450,TablaEstados,3,FALSO),"Sin dato")</f>
        <v/>
      </c>
      <c r="N13450">
        <f>SI.ERROR(BUSCARV(E13450,TablaEstados,4,FALSO),"Sin dato")</f>
        <v/>
      </c>
    </row>
    <row r="13451">
      <c r="A13451" t="inlineStr">
        <is>
          <t>2026</t>
        </is>
      </c>
      <c r="B13451" t="inlineStr">
        <is>
          <t>04</t>
        </is>
      </c>
      <c r="C13451" t="inlineStr">
        <is>
          <t>52010020</t>
        </is>
      </c>
      <c r="D13451" t="inlineStr">
        <is>
          <t>160</t>
        </is>
      </c>
      <c r="E13451" t="inlineStr">
        <is>
          <t>TO</t>
        </is>
      </c>
      <c r="F13451" t="n">
        <v>246</v>
      </c>
      <c r="G13451" t="n">
        <v>245161</v>
      </c>
      <c r="H13451" t="n">
        <v>375092</v>
      </c>
      <c r="I13451" t="inlineStr">
        <is>
          <t>Algodón</t>
        </is>
      </c>
      <c r="J13451">
        <f>SI.ERROR(BUSCARV(D13451,TablaPaises,6,FALSO),"Sin dato")</f>
        <v/>
      </c>
      <c r="K13451">
        <f>SI.ERROR(BUSCARV(C13451,TablaProductos,2,FALSO),"Sin dato")</f>
        <v/>
      </c>
      <c r="L13451">
        <f>SI(H13451&gt;=1000000,"Alto",SI(H13451&gt;=100000,"Medio","Bajo"))</f>
        <v/>
      </c>
      <c r="M13451">
        <f>SI.ERROR(BUSCARV(E13451,TablaEstados,3,FALSO),"Sin dato")</f>
        <v/>
      </c>
      <c r="N13451">
        <f>SI.ERROR(BUSCARV(E13451,TablaEstados,4,FALSO),"Sin dato")</f>
        <v/>
      </c>
    </row>
    <row r="13452">
      <c r="A13452" t="inlineStr">
        <is>
          <t>2026</t>
        </is>
      </c>
      <c r="B13452" t="inlineStr">
        <is>
          <t>07</t>
        </is>
      </c>
      <c r="C13452" t="inlineStr">
        <is>
          <t>09011110</t>
        </is>
      </c>
      <c r="D13452" t="inlineStr">
        <is>
          <t>232</t>
        </is>
      </c>
      <c r="E13452" t="inlineStr">
        <is>
          <t>SP</t>
        </is>
      </c>
      <c r="F13452" t="n">
        <v>10</v>
      </c>
      <c r="G13452" t="n">
        <v>9810</v>
      </c>
      <c r="H13452" t="n">
        <v>48012</v>
      </c>
      <c r="I13452" t="inlineStr">
        <is>
          <t>Café en granos</t>
        </is>
      </c>
      <c r="J13452">
        <f>SI.ERROR(BUSCARV(D13452,TablaPaises,6,FALSO),"Sin dato")</f>
        <v/>
      </c>
      <c r="K13452">
        <f>SI.ERROR(BUSCARV(C13452,TablaProductos,2,FALSO),"Sin dato")</f>
        <v/>
      </c>
      <c r="L13452">
        <f>SI(H13452&gt;=1000000,"Alto",SI(H13452&gt;=100000,"Medio","Bajo"))</f>
        <v/>
      </c>
      <c r="M13452">
        <f>SI.ERROR(BUSCARV(E13452,TablaEstados,3,FALSO),"Sin dato")</f>
        <v/>
      </c>
      <c r="N13452">
        <f>SI.ERROR(BUSCARV(E13452,TablaEstados,4,FALSO),"Sin dato")</f>
        <v/>
      </c>
    </row>
    <row r="13453">
      <c r="A13453" t="inlineStr">
        <is>
          <t>2026</t>
        </is>
      </c>
      <c r="B13453" t="inlineStr">
        <is>
          <t>06</t>
        </is>
      </c>
      <c r="C13453" t="inlineStr">
        <is>
          <t>09011110</t>
        </is>
      </c>
      <c r="D13453" t="inlineStr">
        <is>
          <t>163</t>
        </is>
      </c>
      <c r="E13453" t="inlineStr">
        <is>
          <t>RJ</t>
        </is>
      </c>
      <c r="F13453" t="n">
        <v>0</v>
      </c>
      <c r="G13453" t="n">
        <v>10</v>
      </c>
      <c r="H13453" t="n">
        <v>360</v>
      </c>
      <c r="I13453" t="inlineStr">
        <is>
          <t>Café en granos</t>
        </is>
      </c>
      <c r="J13453">
        <f>SI.ERROR(BUSCARV(D13453,TablaPaises,6,FALSO),"Sin dato")</f>
        <v/>
      </c>
      <c r="K13453">
        <f>SI.ERROR(BUSCARV(C13453,TablaProductos,2,FALSO),"Sin dato")</f>
        <v/>
      </c>
      <c r="L13453">
        <f>SI(H13453&gt;=1000000,"Alto",SI(H13453&gt;=100000,"Medio","Bajo"))</f>
        <v/>
      </c>
      <c r="M13453">
        <f>SI.ERROR(BUSCARV(E13453,TablaEstados,3,FALSO),"Sin dato")</f>
        <v/>
      </c>
      <c r="N13453">
        <f>SI.ERROR(BUSCARV(E13453,TablaEstados,4,FALSO),"Sin dato")</f>
        <v/>
      </c>
    </row>
    <row r="13454">
      <c r="A13454" t="inlineStr">
        <is>
          <t>2026</t>
        </is>
      </c>
      <c r="B13454" t="inlineStr">
        <is>
          <t>09</t>
        </is>
      </c>
      <c r="C13454" t="inlineStr">
        <is>
          <t>10059090</t>
        </is>
      </c>
      <c r="D13454" t="inlineStr">
        <is>
          <t>467</t>
        </is>
      </c>
      <c r="E13454" t="inlineStr">
        <is>
          <t>ES</t>
        </is>
      </c>
      <c r="F13454" t="n">
        <v>5</v>
      </c>
      <c r="G13454" t="n">
        <v>5</v>
      </c>
      <c r="H13454" t="n">
        <v>151</v>
      </c>
      <c r="I13454" t="inlineStr">
        <is>
          <t>Milho</t>
        </is>
      </c>
      <c r="J13454">
        <f>SI.ERROR(BUSCARV(D13454,TablaPaises,6,FALSO),"Sin dato")</f>
        <v/>
      </c>
      <c r="K13454">
        <f>SI.ERROR(BUSCARV(C13454,TablaProductos,2,FALSO),"Sin dato")</f>
        <v/>
      </c>
      <c r="L13454">
        <f>SI(H13454&gt;=1000000,"Alto",SI(H13454&gt;=100000,"Medio","Bajo"))</f>
        <v/>
      </c>
      <c r="M13454">
        <f>SI.ERROR(BUSCARV(E13454,TablaEstados,3,FALSO),"Sin dato")</f>
        <v/>
      </c>
      <c r="N13454">
        <f>SI.ERROR(BUSCARV(E13454,TablaEstados,4,FALSO),"Sin dato")</f>
        <v/>
      </c>
    </row>
    <row r="13455">
      <c r="A13455" t="inlineStr">
        <is>
          <t>2026</t>
        </is>
      </c>
      <c r="B13455" t="inlineStr">
        <is>
          <t>07</t>
        </is>
      </c>
      <c r="C13455" t="inlineStr">
        <is>
          <t>09011110</t>
        </is>
      </c>
      <c r="D13455" t="inlineStr">
        <is>
          <t>442</t>
        </is>
      </c>
      <c r="E13455" t="inlineStr">
        <is>
          <t>MG</t>
        </is>
      </c>
      <c r="F13455" t="n">
        <v>38</v>
      </c>
      <c r="G13455" t="n">
        <v>38400</v>
      </c>
      <c r="H13455" t="n">
        <v>235733</v>
      </c>
      <c r="I13455" t="inlineStr">
        <is>
          <t>Café en granos</t>
        </is>
      </c>
      <c r="J13455">
        <f>SI.ERROR(BUSCARV(D13455,TablaPaises,6,FALSO),"Sin dato")</f>
        <v/>
      </c>
      <c r="K13455">
        <f>SI.ERROR(BUSCARV(C13455,TablaProductos,2,FALSO),"Sin dato")</f>
        <v/>
      </c>
      <c r="L13455">
        <f>SI(H13455&gt;=1000000,"Alto",SI(H13455&gt;=100000,"Medio","Bajo"))</f>
        <v/>
      </c>
      <c r="M13455">
        <f>SI.ERROR(BUSCARV(E13455,TablaEstados,3,FALSO),"Sin dato")</f>
        <v/>
      </c>
      <c r="N13455">
        <f>SI.ERROR(BUSCARV(E13455,TablaEstados,4,FALSO),"Sin dato")</f>
        <v/>
      </c>
    </row>
    <row r="13456">
      <c r="A13456" t="inlineStr">
        <is>
          <t>2026</t>
        </is>
      </c>
      <c r="B13456" t="inlineStr">
        <is>
          <t>06</t>
        </is>
      </c>
      <c r="C13456" t="inlineStr">
        <is>
          <t>10059090</t>
        </is>
      </c>
      <c r="D13456" t="inlineStr">
        <is>
          <t>607</t>
        </is>
      </c>
      <c r="E13456" t="inlineStr">
        <is>
          <t>SC</t>
        </is>
      </c>
      <c r="F13456" t="n">
        <v>7</v>
      </c>
      <c r="G13456" t="n">
        <v>7</v>
      </c>
      <c r="H13456" t="n">
        <v>16</v>
      </c>
      <c r="I13456" t="inlineStr">
        <is>
          <t>Milho</t>
        </is>
      </c>
      <c r="J13456">
        <f>SI.ERROR(BUSCARV(D13456,TablaPaises,6,FALSO),"Sin dato")</f>
        <v/>
      </c>
      <c r="K13456">
        <f>SI.ERROR(BUSCARV(C13456,TablaProductos,2,FALSO),"Sin dato")</f>
        <v/>
      </c>
      <c r="L13456">
        <f>SI(H13456&gt;=1000000,"Alto",SI(H13456&gt;=100000,"Medio","Bajo"))</f>
        <v/>
      </c>
      <c r="M13456">
        <f>SI.ERROR(BUSCARV(E13456,TablaEstados,3,FALSO),"Sin dato")</f>
        <v/>
      </c>
      <c r="N13456">
        <f>SI.ERROR(BUSCARV(E13456,TablaEstados,4,FALSO),"Sin dato")</f>
        <v/>
      </c>
    </row>
    <row r="13457">
      <c r="A13457" t="inlineStr">
        <is>
          <t>2026</t>
        </is>
      </c>
      <c r="B13457" t="inlineStr">
        <is>
          <t>06</t>
        </is>
      </c>
      <c r="C13457" t="inlineStr">
        <is>
          <t>12019000</t>
        </is>
      </c>
      <c r="D13457" t="inlineStr">
        <is>
          <t>776</t>
        </is>
      </c>
      <c r="E13457" t="inlineStr">
        <is>
          <t>SC</t>
        </is>
      </c>
      <c r="F13457" t="n">
        <v>0</v>
      </c>
      <c r="G13457" t="n">
        <v>130</v>
      </c>
      <c r="H13457" t="n">
        <v>56</v>
      </c>
      <c r="I13457" t="inlineStr">
        <is>
          <t>Soja</t>
        </is>
      </c>
      <c r="J13457">
        <f>SI.ERROR(BUSCARV(D13457,TablaPaises,6,FALSO),"Sin dato")</f>
        <v/>
      </c>
      <c r="K13457">
        <f>SI.ERROR(BUSCARV(C13457,TablaProductos,2,FALSO),"Sin dato")</f>
        <v/>
      </c>
      <c r="L13457">
        <f>SI(H13457&gt;=1000000,"Alto",SI(H13457&gt;=100000,"Medio","Bajo"))</f>
        <v/>
      </c>
      <c r="M13457">
        <f>SI.ERROR(BUSCARV(E13457,TablaEstados,3,FALSO),"Sin dato")</f>
        <v/>
      </c>
      <c r="N13457">
        <f>SI.ERROR(BUSCARV(E13457,TablaEstados,4,FALSO),"Sin dato")</f>
        <v/>
      </c>
    </row>
    <row r="13458">
      <c r="A13458" t="inlineStr">
        <is>
          <t>2026</t>
        </is>
      </c>
      <c r="B13458" t="inlineStr">
        <is>
          <t>04</t>
        </is>
      </c>
      <c r="C13458" t="inlineStr">
        <is>
          <t>09011110</t>
        </is>
      </c>
      <c r="D13458" t="inlineStr">
        <is>
          <t>244</t>
        </is>
      </c>
      <c r="E13458" t="inlineStr">
        <is>
          <t>SP</t>
        </is>
      </c>
      <c r="F13458" t="n">
        <v>2</v>
      </c>
      <c r="G13458" t="n">
        <v>1500</v>
      </c>
      <c r="H13458" t="n">
        <v>24465</v>
      </c>
      <c r="I13458" t="inlineStr">
        <is>
          <t>Café en granos</t>
        </is>
      </c>
      <c r="J13458">
        <f>SI.ERROR(BUSCARV(D13458,TablaPaises,6,FALSO),"Sin dato")</f>
        <v/>
      </c>
      <c r="K13458">
        <f>SI.ERROR(BUSCARV(C13458,TablaProductos,2,FALSO),"Sin dato")</f>
        <v/>
      </c>
      <c r="L13458">
        <f>SI(H13458&gt;=1000000,"Alto",SI(H13458&gt;=100000,"Medio","Bajo"))</f>
        <v/>
      </c>
      <c r="M13458">
        <f>SI.ERROR(BUSCARV(E13458,TablaEstados,3,FALSO),"Sin dato")</f>
        <v/>
      </c>
      <c r="N13458">
        <f>SI.ERROR(BUSCARV(E13458,TablaEstados,4,FALSO),"Sin dato")</f>
        <v/>
      </c>
    </row>
    <row r="13459">
      <c r="A13459" t="inlineStr">
        <is>
          <t>2026</t>
        </is>
      </c>
      <c r="B13459" t="inlineStr">
        <is>
          <t>07</t>
        </is>
      </c>
      <c r="C13459" t="inlineStr">
        <is>
          <t>10059010</t>
        </is>
      </c>
      <c r="D13459" t="inlineStr">
        <is>
          <t>434</t>
        </is>
      </c>
      <c r="E13459" t="inlineStr">
        <is>
          <t>ES</t>
        </is>
      </c>
      <c r="F13459" t="n">
        <v>3</v>
      </c>
      <c r="G13459" t="n">
        <v>3</v>
      </c>
      <c r="H13459" t="n">
        <v>21</v>
      </c>
      <c r="I13459" t="inlineStr">
        <is>
          <t>Milho</t>
        </is>
      </c>
      <c r="J13459">
        <f>SI.ERROR(BUSCARV(D13459,TablaPaises,6,FALSO),"Sin dato")</f>
        <v/>
      </c>
      <c r="K13459">
        <f>SI.ERROR(BUSCARV(C13459,TablaProductos,2,FALSO),"Sin dato")</f>
        <v/>
      </c>
      <c r="L13459">
        <f>SI(H13459&gt;=1000000,"Alto",SI(H13459&gt;=100000,"Medio","Bajo"))</f>
        <v/>
      </c>
      <c r="M13459">
        <f>SI.ERROR(BUSCARV(E13459,TablaEstados,3,FALSO),"Sin dato")</f>
        <v/>
      </c>
      <c r="N13459">
        <f>SI.ERROR(BUSCARV(E13459,TablaEstados,4,FALSO),"Sin dato")</f>
        <v/>
      </c>
    </row>
    <row r="13460">
      <c r="A13460" t="inlineStr">
        <is>
          <t>2026</t>
        </is>
      </c>
      <c r="B13460" t="inlineStr">
        <is>
          <t>04</t>
        </is>
      </c>
      <c r="C13460" t="inlineStr">
        <is>
          <t>09011110</t>
        </is>
      </c>
      <c r="D13460" t="inlineStr">
        <is>
          <t>275</t>
        </is>
      </c>
      <c r="E13460" t="inlineStr">
        <is>
          <t>BA</t>
        </is>
      </c>
      <c r="F13460" t="n">
        <v>193</v>
      </c>
      <c r="G13460" t="n">
        <v>192943</v>
      </c>
      <c r="H13460" t="n">
        <v>1249085</v>
      </c>
      <c r="I13460" t="inlineStr">
        <is>
          <t>Café en granos</t>
        </is>
      </c>
      <c r="J13460">
        <f>SI.ERROR(BUSCARV(D13460,TablaPaises,6,FALSO),"Sin dato")</f>
        <v/>
      </c>
      <c r="K13460">
        <f>SI.ERROR(BUSCARV(C13460,TablaProductos,2,FALSO),"Sin dato")</f>
        <v/>
      </c>
      <c r="L13460">
        <f>SI(H13460&gt;=1000000,"Alto",SI(H13460&gt;=100000,"Medio","Bajo"))</f>
        <v/>
      </c>
      <c r="M13460">
        <f>SI.ERROR(BUSCARV(E13460,TablaEstados,3,FALSO),"Sin dato")</f>
        <v/>
      </c>
      <c r="N13460">
        <f>SI.ERROR(BUSCARV(E13460,TablaEstados,4,FALSO),"Sin dato")</f>
        <v/>
      </c>
    </row>
    <row r="13461">
      <c r="A13461" t="inlineStr">
        <is>
          <t>2026</t>
        </is>
      </c>
      <c r="B13461" t="inlineStr">
        <is>
          <t>04</t>
        </is>
      </c>
      <c r="C13461" t="inlineStr">
        <is>
          <t>09011110</t>
        </is>
      </c>
      <c r="D13461" t="inlineStr">
        <is>
          <t>431</t>
        </is>
      </c>
      <c r="E13461" t="inlineStr">
        <is>
          <t>ES</t>
        </is>
      </c>
      <c r="F13461" t="n">
        <v>53</v>
      </c>
      <c r="G13461" t="n">
        <v>52800</v>
      </c>
      <c r="H13461" t="n">
        <v>239712</v>
      </c>
      <c r="I13461" t="inlineStr">
        <is>
          <t>Café en granos</t>
        </is>
      </c>
      <c r="J13461">
        <f>SI.ERROR(BUSCARV(D13461,TablaPaises,6,FALSO),"Sin dato")</f>
        <v/>
      </c>
      <c r="K13461">
        <f>SI.ERROR(BUSCARV(C13461,TablaProductos,2,FALSO),"Sin dato")</f>
        <v/>
      </c>
      <c r="L13461">
        <f>SI(H13461&gt;=1000000,"Alto",SI(H13461&gt;=100000,"Medio","Bajo"))</f>
        <v/>
      </c>
      <c r="M13461">
        <f>SI.ERROR(BUSCARV(E13461,TablaEstados,3,FALSO),"Sin dato")</f>
        <v/>
      </c>
      <c r="N13461">
        <f>SI.ERROR(BUSCARV(E13461,TablaEstados,4,FALSO),"Sin dato")</f>
        <v/>
      </c>
    </row>
    <row r="13462">
      <c r="A13462" t="inlineStr">
        <is>
          <t>2026</t>
        </is>
      </c>
      <c r="B13462" t="inlineStr">
        <is>
          <t>04</t>
        </is>
      </c>
      <c r="C13462" t="inlineStr">
        <is>
          <t>10059010</t>
        </is>
      </c>
      <c r="D13462" t="inlineStr">
        <is>
          <t>434</t>
        </is>
      </c>
      <c r="E13462" t="inlineStr">
        <is>
          <t>SP</t>
        </is>
      </c>
      <c r="F13462" t="n">
        <v>14</v>
      </c>
      <c r="G13462" t="n">
        <v>14</v>
      </c>
      <c r="H13462" t="n">
        <v>44</v>
      </c>
      <c r="I13462" t="inlineStr">
        <is>
          <t>Milho</t>
        </is>
      </c>
      <c r="J13462">
        <f>SI.ERROR(BUSCARV(D13462,TablaPaises,6,FALSO),"Sin dato")</f>
        <v/>
      </c>
      <c r="K13462">
        <f>SI.ERROR(BUSCARV(C13462,TablaProductos,2,FALSO),"Sin dato")</f>
        <v/>
      </c>
      <c r="L13462">
        <f>SI(H13462&gt;=1000000,"Alto",SI(H13462&gt;=100000,"Medio","Bajo"))</f>
        <v/>
      </c>
      <c r="M13462">
        <f>SI.ERROR(BUSCARV(E13462,TablaEstados,3,FALSO),"Sin dato")</f>
        <v/>
      </c>
      <c r="N13462">
        <f>SI.ERROR(BUSCARV(E13462,TablaEstados,4,FALSO),"Sin dato")</f>
        <v/>
      </c>
    </row>
    <row r="13463">
      <c r="A13463" t="inlineStr">
        <is>
          <t>2026</t>
        </is>
      </c>
      <c r="B13463" t="inlineStr">
        <is>
          <t>02</t>
        </is>
      </c>
      <c r="C13463" t="inlineStr">
        <is>
          <t>10051000</t>
        </is>
      </c>
      <c r="D13463" t="inlineStr">
        <is>
          <t>586</t>
        </is>
      </c>
      <c r="E13463" t="inlineStr">
        <is>
          <t>MT</t>
        </is>
      </c>
      <c r="F13463" t="n">
        <v>242406</v>
      </c>
      <c r="G13463" t="n">
        <v>242406</v>
      </c>
      <c r="H13463" t="n">
        <v>730664</v>
      </c>
      <c r="I13463" t="inlineStr">
        <is>
          <t>Milho</t>
        </is>
      </c>
      <c r="J13463">
        <f>SI.ERROR(BUSCARV(D13463,TablaPaises,6,FALSO),"Sin dato")</f>
        <v/>
      </c>
      <c r="K13463">
        <f>SI.ERROR(BUSCARV(C13463,TablaProductos,2,FALSO),"Sin dato")</f>
        <v/>
      </c>
      <c r="L13463">
        <f>SI(H13463&gt;=1000000,"Alto",SI(H13463&gt;=100000,"Medio","Bajo"))</f>
        <v/>
      </c>
      <c r="M13463">
        <f>SI.ERROR(BUSCARV(E13463,TablaEstados,3,FALSO),"Sin dato")</f>
        <v/>
      </c>
      <c r="N13463">
        <f>SI.ERROR(BUSCARV(E13463,TablaEstados,4,FALSO),"Sin dato")</f>
        <v/>
      </c>
    </row>
    <row r="13464">
      <c r="A13464" t="inlineStr">
        <is>
          <t>2026</t>
        </is>
      </c>
      <c r="B13464" t="inlineStr">
        <is>
          <t>06</t>
        </is>
      </c>
      <c r="C13464" t="inlineStr">
        <is>
          <t>09011110</t>
        </is>
      </c>
      <c r="D13464" t="inlineStr">
        <is>
          <t>246</t>
        </is>
      </c>
      <c r="E13464" t="inlineStr">
        <is>
          <t>MG</t>
        </is>
      </c>
      <c r="F13464" t="n">
        <v>200</v>
      </c>
      <c r="G13464" t="n">
        <v>200000</v>
      </c>
      <c r="H13464" t="n">
        <v>960000</v>
      </c>
      <c r="I13464" t="inlineStr">
        <is>
          <t>Café en granos</t>
        </is>
      </c>
      <c r="J13464">
        <f>SI.ERROR(BUSCARV(D13464,TablaPaises,6,FALSO),"Sin dato")</f>
        <v/>
      </c>
      <c r="K13464">
        <f>SI.ERROR(BUSCARV(C13464,TablaProductos,2,FALSO),"Sin dato")</f>
        <v/>
      </c>
      <c r="L13464">
        <f>SI(H13464&gt;=1000000,"Alto",SI(H13464&gt;=100000,"Medio","Bajo"))</f>
        <v/>
      </c>
      <c r="M13464">
        <f>SI.ERROR(BUSCARV(E13464,TablaEstados,3,FALSO),"Sin dato")</f>
        <v/>
      </c>
      <c r="N13464">
        <f>SI.ERROR(BUSCARV(E13464,TablaEstados,4,FALSO),"Sin dato")</f>
        <v/>
      </c>
    </row>
    <row r="13465">
      <c r="A13465" t="inlineStr">
        <is>
          <t>2026</t>
        </is>
      </c>
      <c r="B13465" t="inlineStr">
        <is>
          <t>05</t>
        </is>
      </c>
      <c r="C13465" t="inlineStr">
        <is>
          <t>52010020</t>
        </is>
      </c>
      <c r="D13465" t="inlineStr">
        <is>
          <t>576</t>
        </is>
      </c>
      <c r="E13465" t="inlineStr">
        <is>
          <t>RO</t>
        </is>
      </c>
      <c r="F13465" t="n">
        <v>164</v>
      </c>
      <c r="G13465" t="n">
        <v>164055</v>
      </c>
      <c r="H13465" t="n">
        <v>251365</v>
      </c>
      <c r="I13465" t="inlineStr">
        <is>
          <t>Algodón</t>
        </is>
      </c>
      <c r="J13465">
        <f>SI.ERROR(BUSCARV(D13465,TablaPaises,6,FALSO),"Sin dato")</f>
        <v/>
      </c>
      <c r="K13465">
        <f>SI.ERROR(BUSCARV(C13465,TablaProductos,2,FALSO),"Sin dato")</f>
        <v/>
      </c>
      <c r="L13465">
        <f>SI(H13465&gt;=1000000,"Alto",SI(H13465&gt;=100000,"Medio","Bajo"))</f>
        <v/>
      </c>
      <c r="M13465">
        <f>SI.ERROR(BUSCARV(E13465,TablaEstados,3,FALSO),"Sin dato")</f>
        <v/>
      </c>
      <c r="N13465">
        <f>SI.ERROR(BUSCARV(E13465,TablaEstados,4,FALSO),"Sin dato")</f>
        <v/>
      </c>
    </row>
    <row r="13466">
      <c r="A13466" t="inlineStr">
        <is>
          <t>2026</t>
        </is>
      </c>
      <c r="B13466" t="inlineStr">
        <is>
          <t>05</t>
        </is>
      </c>
      <c r="C13466" t="inlineStr">
        <is>
          <t>09011110</t>
        </is>
      </c>
      <c r="D13466" t="inlineStr">
        <is>
          <t>063</t>
        </is>
      </c>
      <c r="E13466" t="inlineStr">
        <is>
          <t>BA</t>
        </is>
      </c>
      <c r="F13466" t="n">
        <v>151</v>
      </c>
      <c r="G13466" t="n">
        <v>151312</v>
      </c>
      <c r="H13466" t="n">
        <v>580034</v>
      </c>
      <c r="I13466" t="inlineStr">
        <is>
          <t>Café en granos</t>
        </is>
      </c>
      <c r="J13466">
        <f>SI.ERROR(BUSCARV(D13466,TablaPaises,6,FALSO),"Sin dato")</f>
        <v/>
      </c>
      <c r="K13466">
        <f>SI.ERROR(BUSCARV(C13466,TablaProductos,2,FALSO),"Sin dato")</f>
        <v/>
      </c>
      <c r="L13466">
        <f>SI(H13466&gt;=1000000,"Alto",SI(H13466&gt;=100000,"Medio","Bajo"))</f>
        <v/>
      </c>
      <c r="M13466">
        <f>SI.ERROR(BUSCARV(E13466,TablaEstados,3,FALSO),"Sin dato")</f>
        <v/>
      </c>
      <c r="N13466">
        <f>SI.ERROR(BUSCARV(E13466,TablaEstados,4,FALSO),"Sin dato")</f>
        <v/>
      </c>
    </row>
    <row r="13467">
      <c r="A13467" t="inlineStr">
        <is>
          <t>2026</t>
        </is>
      </c>
      <c r="B13467" t="inlineStr">
        <is>
          <t>03</t>
        </is>
      </c>
      <c r="C13467" t="inlineStr">
        <is>
          <t>09011110</t>
        </is>
      </c>
      <c r="D13467" t="inlineStr">
        <is>
          <t>023</t>
        </is>
      </c>
      <c r="E13467" t="inlineStr">
        <is>
          <t>BA</t>
        </is>
      </c>
      <c r="F13467" t="n">
        <v>318</v>
      </c>
      <c r="G13467" t="n">
        <v>318000</v>
      </c>
      <c r="H13467" t="n">
        <v>1214760</v>
      </c>
      <c r="I13467" t="inlineStr">
        <is>
          <t>Café en granos</t>
        </is>
      </c>
      <c r="J13467">
        <f>SI.ERROR(BUSCARV(D13467,TablaPaises,6,FALSO),"Sin dato")</f>
        <v/>
      </c>
      <c r="K13467">
        <f>SI.ERROR(BUSCARV(C13467,TablaProductos,2,FALSO),"Sin dato")</f>
        <v/>
      </c>
      <c r="L13467">
        <f>SI(H13467&gt;=1000000,"Alto",SI(H13467&gt;=100000,"Medio","Bajo"))</f>
        <v/>
      </c>
      <c r="M13467">
        <f>SI.ERROR(BUSCARV(E13467,TablaEstados,3,FALSO),"Sin dato")</f>
        <v/>
      </c>
      <c r="N13467">
        <f>SI.ERROR(BUSCARV(E13467,TablaEstados,4,FALSO),"Sin dato")</f>
        <v/>
      </c>
    </row>
    <row r="13468">
      <c r="A13468" t="inlineStr">
        <is>
          <t>2026</t>
        </is>
      </c>
      <c r="B13468" t="inlineStr">
        <is>
          <t>03</t>
        </is>
      </c>
      <c r="C13468" t="inlineStr">
        <is>
          <t>09011200</t>
        </is>
      </c>
      <c r="D13468" t="inlineStr">
        <is>
          <t>077</t>
        </is>
      </c>
      <c r="E13468" t="inlineStr">
        <is>
          <t>SP</t>
        </is>
      </c>
      <c r="F13468" t="n">
        <v>5</v>
      </c>
      <c r="G13468" t="n">
        <v>5</v>
      </c>
      <c r="H13468" t="n">
        <v>257</v>
      </c>
      <c r="I13468" t="inlineStr">
        <is>
          <t>Café en granos</t>
        </is>
      </c>
      <c r="J13468">
        <f>SI.ERROR(BUSCARV(D13468,TablaPaises,6,FALSO),"Sin dato")</f>
        <v/>
      </c>
      <c r="K13468">
        <f>SI.ERROR(BUSCARV(C13468,TablaProductos,2,FALSO),"Sin dato")</f>
        <v/>
      </c>
      <c r="L13468">
        <f>SI(H13468&gt;=1000000,"Alto",SI(H13468&gt;=100000,"Medio","Bajo"))</f>
        <v/>
      </c>
      <c r="M13468">
        <f>SI.ERROR(BUSCARV(E13468,TablaEstados,3,FALSO),"Sin dato")</f>
        <v/>
      </c>
      <c r="N13468">
        <f>SI.ERROR(BUSCARV(E13468,TablaEstados,4,FALSO),"Sin dato")</f>
        <v/>
      </c>
    </row>
    <row r="13469">
      <c r="A13469" t="inlineStr">
        <is>
          <t>2026</t>
        </is>
      </c>
      <c r="B13469" t="inlineStr">
        <is>
          <t>08</t>
        </is>
      </c>
      <c r="C13469" t="inlineStr">
        <is>
          <t>09011110</t>
        </is>
      </c>
      <c r="D13469" t="inlineStr">
        <is>
          <t>474</t>
        </is>
      </c>
      <c r="E13469" t="inlineStr">
        <is>
          <t>ES</t>
        </is>
      </c>
      <c r="F13469" t="n">
        <v>52</v>
      </c>
      <c r="G13469" t="n">
        <v>52800</v>
      </c>
      <c r="H13469" t="n">
        <v>194700</v>
      </c>
      <c r="I13469" t="inlineStr">
        <is>
          <t>Café en granos</t>
        </is>
      </c>
      <c r="J13469">
        <f>SI.ERROR(BUSCARV(D13469,TablaPaises,6,FALSO),"Sin dato")</f>
        <v/>
      </c>
      <c r="K13469">
        <f>SI.ERROR(BUSCARV(C13469,TablaProductos,2,FALSO),"Sin dato")</f>
        <v/>
      </c>
      <c r="L13469">
        <f>SI(H13469&gt;=1000000,"Alto",SI(H13469&gt;=100000,"Medio","Bajo"))</f>
        <v/>
      </c>
      <c r="M13469">
        <f>SI.ERROR(BUSCARV(E13469,TablaEstados,3,FALSO),"Sin dato")</f>
        <v/>
      </c>
      <c r="N13469">
        <f>SI.ERROR(BUSCARV(E13469,TablaEstados,4,FALSO),"Sin dato")</f>
        <v/>
      </c>
    </row>
    <row r="13470">
      <c r="A13470" t="inlineStr">
        <is>
          <t>2026</t>
        </is>
      </c>
      <c r="B13470" t="inlineStr">
        <is>
          <t>08</t>
        </is>
      </c>
      <c r="C13470" t="inlineStr">
        <is>
          <t>12019000</t>
        </is>
      </c>
      <c r="D13470" t="inlineStr">
        <is>
          <t>858</t>
        </is>
      </c>
      <c r="E13470" t="inlineStr">
        <is>
          <t>SC</t>
        </is>
      </c>
      <c r="F13470" t="n">
        <v>7629</v>
      </c>
      <c r="G13470" t="n">
        <v>7629222</v>
      </c>
      <c r="H13470" t="n">
        <v>3579936</v>
      </c>
      <c r="I13470" t="inlineStr">
        <is>
          <t>Soja</t>
        </is>
      </c>
      <c r="J13470">
        <f>SI.ERROR(BUSCARV(D13470,TablaPaises,6,FALSO),"Sin dato")</f>
        <v/>
      </c>
      <c r="K13470">
        <f>SI.ERROR(BUSCARV(C13470,TablaProductos,2,FALSO),"Sin dato")</f>
        <v/>
      </c>
      <c r="L13470">
        <f>SI(H13470&gt;=1000000,"Alto",SI(H13470&gt;=100000,"Medio","Bajo"))</f>
        <v/>
      </c>
      <c r="M13470">
        <f>SI.ERROR(BUSCARV(E13470,TablaEstados,3,FALSO),"Sin dato")</f>
        <v/>
      </c>
      <c r="N13470">
        <f>SI.ERROR(BUSCARV(E13470,TablaEstados,4,FALSO),"Sin dato")</f>
        <v/>
      </c>
    </row>
    <row r="13471">
      <c r="A13471" t="inlineStr">
        <is>
          <t>2026</t>
        </is>
      </c>
      <c r="B13471" t="inlineStr">
        <is>
          <t>06</t>
        </is>
      </c>
      <c r="C13471" t="inlineStr">
        <is>
          <t>52010020</t>
        </is>
      </c>
      <c r="D13471" t="inlineStr">
        <is>
          <t>576</t>
        </is>
      </c>
      <c r="E13471" t="inlineStr">
        <is>
          <t>MS</t>
        </is>
      </c>
      <c r="F13471" t="n">
        <v>126</v>
      </c>
      <c r="G13471" t="n">
        <v>126123</v>
      </c>
      <c r="H13471" t="n">
        <v>195437</v>
      </c>
      <c r="I13471" t="inlineStr">
        <is>
          <t>Algodón</t>
        </is>
      </c>
      <c r="J13471">
        <f>SI.ERROR(BUSCARV(D13471,TablaPaises,6,FALSO),"Sin dato")</f>
        <v/>
      </c>
      <c r="K13471">
        <f>SI.ERROR(BUSCARV(C13471,TablaProductos,2,FALSO),"Sin dato")</f>
        <v/>
      </c>
      <c r="L13471">
        <f>SI(H13471&gt;=1000000,"Alto",SI(H13471&gt;=100000,"Medio","Bajo"))</f>
        <v/>
      </c>
      <c r="M13471">
        <f>SI.ERROR(BUSCARV(E13471,TablaEstados,3,FALSO),"Sin dato")</f>
        <v/>
      </c>
      <c r="N13471">
        <f>SI.ERROR(BUSCARV(E13471,TablaEstados,4,FALSO),"Sin dato")</f>
        <v/>
      </c>
    </row>
    <row r="13472">
      <c r="A13472" t="inlineStr">
        <is>
          <t>2026</t>
        </is>
      </c>
      <c r="B13472" t="inlineStr">
        <is>
          <t>07</t>
        </is>
      </c>
      <c r="C13472" t="inlineStr">
        <is>
          <t>10051000</t>
        </is>
      </c>
      <c r="D13472" t="inlineStr">
        <is>
          <t>586</t>
        </is>
      </c>
      <c r="E13472" t="inlineStr">
        <is>
          <t>MT</t>
        </is>
      </c>
      <c r="F13472" t="n">
        <v>20028</v>
      </c>
      <c r="G13472" t="n">
        <v>20028</v>
      </c>
      <c r="H13472" t="n">
        <v>47963</v>
      </c>
      <c r="I13472" t="inlineStr">
        <is>
          <t>Milho</t>
        </is>
      </c>
      <c r="J13472">
        <f>SI.ERROR(BUSCARV(D13472,TablaPaises,6,FALSO),"Sin dato")</f>
        <v/>
      </c>
      <c r="K13472">
        <f>SI.ERROR(BUSCARV(C13472,TablaProductos,2,FALSO),"Sin dato")</f>
        <v/>
      </c>
      <c r="L13472">
        <f>SI(H13472&gt;=1000000,"Alto",SI(H13472&gt;=100000,"Medio","Bajo"))</f>
        <v/>
      </c>
      <c r="M13472">
        <f>SI.ERROR(BUSCARV(E13472,TablaEstados,3,FALSO),"Sin dato")</f>
        <v/>
      </c>
      <c r="N13472">
        <f>SI.ERROR(BUSCARV(E13472,TablaEstados,4,FALSO),"Sin dato")</f>
        <v/>
      </c>
    </row>
    <row r="13473">
      <c r="A13473" t="inlineStr">
        <is>
          <t>2026</t>
        </is>
      </c>
      <c r="B13473" t="inlineStr">
        <is>
          <t>05</t>
        </is>
      </c>
      <c r="C13473" t="inlineStr">
        <is>
          <t>09011200</t>
        </is>
      </c>
      <c r="D13473" t="inlineStr">
        <is>
          <t>249</t>
        </is>
      </c>
      <c r="E13473" t="inlineStr">
        <is>
          <t>MG</t>
        </is>
      </c>
      <c r="F13473" t="n">
        <v>36000</v>
      </c>
      <c r="G13473" t="n">
        <v>36000</v>
      </c>
      <c r="H13473" t="n">
        <v>172316</v>
      </c>
      <c r="I13473" t="inlineStr">
        <is>
          <t>Café en granos</t>
        </is>
      </c>
      <c r="J13473">
        <f>SI.ERROR(BUSCARV(D13473,TablaPaises,6,FALSO),"Sin dato")</f>
        <v/>
      </c>
      <c r="K13473">
        <f>SI.ERROR(BUSCARV(C13473,TablaProductos,2,FALSO),"Sin dato")</f>
        <v/>
      </c>
      <c r="L13473">
        <f>SI(H13473&gt;=1000000,"Alto",SI(H13473&gt;=100000,"Medio","Bajo"))</f>
        <v/>
      </c>
      <c r="M13473">
        <f>SI.ERROR(BUSCARV(E13473,TablaEstados,3,FALSO),"Sin dato")</f>
        <v/>
      </c>
      <c r="N13473">
        <f>SI.ERROR(BUSCARV(E13473,TablaEstados,4,FALSO),"Sin dato")</f>
        <v/>
      </c>
    </row>
    <row r="13474">
      <c r="A13474" t="inlineStr">
        <is>
          <t>2026</t>
        </is>
      </c>
      <c r="B13474" t="inlineStr">
        <is>
          <t>05</t>
        </is>
      </c>
      <c r="C13474" t="inlineStr">
        <is>
          <t>09011110</t>
        </is>
      </c>
      <c r="D13474" t="inlineStr">
        <is>
          <t>158</t>
        </is>
      </c>
      <c r="E13474" t="inlineStr">
        <is>
          <t>ES</t>
        </is>
      </c>
      <c r="F13474" t="n">
        <v>225</v>
      </c>
      <c r="G13474" t="n">
        <v>226800</v>
      </c>
      <c r="H13474" t="n">
        <v>793055</v>
      </c>
      <c r="I13474" t="inlineStr">
        <is>
          <t>Café en granos</t>
        </is>
      </c>
      <c r="J13474">
        <f>SI.ERROR(BUSCARV(D13474,TablaPaises,6,FALSO),"Sin dato")</f>
        <v/>
      </c>
      <c r="K13474">
        <f>SI.ERROR(BUSCARV(C13474,TablaProductos,2,FALSO),"Sin dato")</f>
        <v/>
      </c>
      <c r="L13474">
        <f>SI(H13474&gt;=1000000,"Alto",SI(H13474&gt;=100000,"Medio","Bajo"))</f>
        <v/>
      </c>
      <c r="M13474">
        <f>SI.ERROR(BUSCARV(E13474,TablaEstados,3,FALSO),"Sin dato")</f>
        <v/>
      </c>
      <c r="N13474">
        <f>SI.ERROR(BUSCARV(E13474,TablaEstados,4,FALSO),"Sin dato")</f>
        <v/>
      </c>
    </row>
    <row r="13475">
      <c r="A13475" t="inlineStr">
        <is>
          <t>2026</t>
        </is>
      </c>
      <c r="B13475" t="inlineStr">
        <is>
          <t>03</t>
        </is>
      </c>
      <c r="C13475" t="inlineStr">
        <is>
          <t>09011110</t>
        </is>
      </c>
      <c r="D13475" t="inlineStr">
        <is>
          <t>249</t>
        </is>
      </c>
      <c r="E13475" t="inlineStr">
        <is>
          <t>MG</t>
        </is>
      </c>
      <c r="F13475" t="n">
        <v>98514</v>
      </c>
      <c r="G13475" t="n">
        <v>10977118</v>
      </c>
      <c r="H13475" t="n">
        <v>75704417</v>
      </c>
      <c r="I13475" t="inlineStr">
        <is>
          <t>Café en granos</t>
        </is>
      </c>
      <c r="J13475">
        <f>SI.ERROR(BUSCARV(D13475,TablaPaises,6,FALSO),"Sin dato")</f>
        <v/>
      </c>
      <c r="K13475">
        <f>SI.ERROR(BUSCARV(C13475,TablaProductos,2,FALSO),"Sin dato")</f>
        <v/>
      </c>
      <c r="L13475">
        <f>SI(H13475&gt;=1000000,"Alto",SI(H13475&gt;=100000,"Medio","Bajo"))</f>
        <v/>
      </c>
      <c r="M13475">
        <f>SI.ERROR(BUSCARV(E13475,TablaEstados,3,FALSO),"Sin dato")</f>
        <v/>
      </c>
      <c r="N13475">
        <f>SI.ERROR(BUSCARV(E13475,TablaEstados,4,FALSO),"Sin dato")</f>
        <v/>
      </c>
    </row>
    <row r="13476">
      <c r="A13476" t="inlineStr">
        <is>
          <t>2026</t>
        </is>
      </c>
      <c r="B13476" t="inlineStr">
        <is>
          <t>06</t>
        </is>
      </c>
      <c r="C13476" t="inlineStr">
        <is>
          <t>52010020</t>
        </is>
      </c>
      <c r="D13476" t="inlineStr">
        <is>
          <t>576</t>
        </is>
      </c>
      <c r="E13476" t="inlineStr">
        <is>
          <t>BA</t>
        </is>
      </c>
      <c r="F13476" t="n">
        <v>2070</v>
      </c>
      <c r="G13476" t="n">
        <v>2069734</v>
      </c>
      <c r="H13476" t="n">
        <v>3417173</v>
      </c>
      <c r="I13476" t="inlineStr">
        <is>
          <t>Algodón</t>
        </is>
      </c>
      <c r="J13476">
        <f>SI.ERROR(BUSCARV(D13476,TablaPaises,6,FALSO),"Sin dato")</f>
        <v/>
      </c>
      <c r="K13476">
        <f>SI.ERROR(BUSCARV(C13476,TablaProductos,2,FALSO),"Sin dato")</f>
        <v/>
      </c>
      <c r="L13476">
        <f>SI(H13476&gt;=1000000,"Alto",SI(H13476&gt;=100000,"Medio","Bajo"))</f>
        <v/>
      </c>
      <c r="M13476">
        <f>SI.ERROR(BUSCARV(E13476,TablaEstados,3,FALSO),"Sin dato")</f>
        <v/>
      </c>
      <c r="N13476">
        <f>SI.ERROR(BUSCARV(E13476,TablaEstados,4,FALSO),"Sin dato")</f>
        <v/>
      </c>
    </row>
    <row r="13477">
      <c r="A13477" t="inlineStr">
        <is>
          <t>2026</t>
        </is>
      </c>
      <c r="B13477" t="inlineStr">
        <is>
          <t>09</t>
        </is>
      </c>
      <c r="C13477" t="inlineStr">
        <is>
          <t>12019000</t>
        </is>
      </c>
      <c r="D13477" t="inlineStr">
        <is>
          <t>493</t>
        </is>
      </c>
      <c r="E13477" t="inlineStr">
        <is>
          <t>MA</t>
        </is>
      </c>
      <c r="F13477" t="n">
        <v>3575</v>
      </c>
      <c r="G13477" t="n">
        <v>3573683</v>
      </c>
      <c r="H13477" t="n">
        <v>1660260</v>
      </c>
      <c r="I13477" t="inlineStr">
        <is>
          <t>Soja</t>
        </is>
      </c>
      <c r="J13477">
        <f>SI.ERROR(BUSCARV(D13477,TablaPaises,6,FALSO),"Sin dato")</f>
        <v/>
      </c>
      <c r="K13477">
        <f>SI.ERROR(BUSCARV(C13477,TablaProductos,2,FALSO),"Sin dato")</f>
        <v/>
      </c>
      <c r="L13477">
        <f>SI(H13477&gt;=1000000,"Alto",SI(H13477&gt;=100000,"Medio","Bajo"))</f>
        <v/>
      </c>
      <c r="M13477">
        <f>SI.ERROR(BUSCARV(E13477,TablaEstados,3,FALSO),"Sin dato")</f>
        <v/>
      </c>
      <c r="N13477">
        <f>SI.ERROR(BUSCARV(E13477,TablaEstados,4,FALSO),"Sin dato")</f>
        <v/>
      </c>
    </row>
    <row r="13478">
      <c r="A13478" t="inlineStr">
        <is>
          <t>2026</t>
        </is>
      </c>
      <c r="B13478" t="inlineStr">
        <is>
          <t>06</t>
        </is>
      </c>
      <c r="C13478" t="inlineStr">
        <is>
          <t>10059010</t>
        </is>
      </c>
      <c r="D13478" t="inlineStr">
        <is>
          <t>399</t>
        </is>
      </c>
      <c r="E13478" t="inlineStr">
        <is>
          <t>MG</t>
        </is>
      </c>
      <c r="F13478" t="n">
        <v>1120</v>
      </c>
      <c r="G13478" t="n">
        <v>1120</v>
      </c>
      <c r="H13478" t="n">
        <v>2460</v>
      </c>
      <c r="I13478" t="inlineStr">
        <is>
          <t>Milho</t>
        </is>
      </c>
      <c r="J13478">
        <f>SI.ERROR(BUSCARV(D13478,TablaPaises,6,FALSO),"Sin dato")</f>
        <v/>
      </c>
      <c r="K13478">
        <f>SI.ERROR(BUSCARV(C13478,TablaProductos,2,FALSO),"Sin dato")</f>
        <v/>
      </c>
      <c r="L13478">
        <f>SI(H13478&gt;=1000000,"Alto",SI(H13478&gt;=100000,"Medio","Bajo"))</f>
        <v/>
      </c>
      <c r="M13478">
        <f>SI.ERROR(BUSCARV(E13478,TablaEstados,3,FALSO),"Sin dato")</f>
        <v/>
      </c>
      <c r="N13478">
        <f>SI.ERROR(BUSCARV(E13478,TablaEstados,4,FALSO),"Sin dato")</f>
        <v/>
      </c>
    </row>
    <row r="13479">
      <c r="A13479" t="inlineStr">
        <is>
          <t>2026</t>
        </is>
      </c>
      <c r="B13479" t="inlineStr">
        <is>
          <t>05</t>
        </is>
      </c>
      <c r="C13479" t="inlineStr">
        <is>
          <t>12019000</t>
        </is>
      </c>
      <c r="D13479" t="inlineStr">
        <is>
          <t>827</t>
        </is>
      </c>
      <c r="E13479" t="inlineStr">
        <is>
          <t>MT</t>
        </is>
      </c>
      <c r="F13479" t="n">
        <v>131841</v>
      </c>
      <c r="G13479" t="n">
        <v>131840916</v>
      </c>
      <c r="H13479" t="n">
        <v>54559619</v>
      </c>
      <c r="I13479" t="inlineStr">
        <is>
          <t>Soja</t>
        </is>
      </c>
      <c r="J13479">
        <f>SI.ERROR(BUSCARV(D13479,TablaPaises,6,FALSO),"Sin dato")</f>
        <v/>
      </c>
      <c r="K13479">
        <f>SI.ERROR(BUSCARV(C13479,TablaProductos,2,FALSO),"Sin dato")</f>
        <v/>
      </c>
      <c r="L13479">
        <f>SI(H13479&gt;=1000000,"Alto",SI(H13479&gt;=100000,"Medio","Bajo"))</f>
        <v/>
      </c>
      <c r="M13479">
        <f>SI.ERROR(BUSCARV(E13479,TablaEstados,3,FALSO),"Sin dato")</f>
        <v/>
      </c>
      <c r="N13479">
        <f>SI.ERROR(BUSCARV(E13479,TablaEstados,4,FALSO),"Sin dato")</f>
        <v/>
      </c>
    </row>
    <row r="13480">
      <c r="A13480" t="inlineStr">
        <is>
          <t>2026</t>
        </is>
      </c>
      <c r="B13480" t="inlineStr">
        <is>
          <t>09</t>
        </is>
      </c>
      <c r="C13480" t="inlineStr">
        <is>
          <t>12019000</t>
        </is>
      </c>
      <c r="D13480" t="inlineStr">
        <is>
          <t>776</t>
        </is>
      </c>
      <c r="E13480" t="inlineStr">
        <is>
          <t>MG</t>
        </is>
      </c>
      <c r="F13480" t="n">
        <v>29072</v>
      </c>
      <c r="G13480" t="n">
        <v>29075006</v>
      </c>
      <c r="H13480" t="n">
        <v>13116288</v>
      </c>
      <c r="I13480" t="inlineStr">
        <is>
          <t>Soja</t>
        </is>
      </c>
      <c r="J13480">
        <f>SI.ERROR(BUSCARV(D13480,TablaPaises,6,FALSO),"Sin dato")</f>
        <v/>
      </c>
      <c r="K13480">
        <f>SI.ERROR(BUSCARV(C13480,TablaProductos,2,FALSO),"Sin dato")</f>
        <v/>
      </c>
      <c r="L13480">
        <f>SI(H13480&gt;=1000000,"Alto",SI(H13480&gt;=100000,"Medio","Bajo"))</f>
        <v/>
      </c>
      <c r="M13480">
        <f>SI.ERROR(BUSCARV(E13480,TablaEstados,3,FALSO),"Sin dato")</f>
        <v/>
      </c>
      <c r="N13480">
        <f>SI.ERROR(BUSCARV(E13480,TablaEstados,4,FALSO),"Sin dato")</f>
        <v/>
      </c>
    </row>
    <row r="13481">
      <c r="A13481" t="inlineStr">
        <is>
          <t>2026</t>
        </is>
      </c>
      <c r="B13481" t="inlineStr">
        <is>
          <t>03</t>
        </is>
      </c>
      <c r="C13481" t="inlineStr">
        <is>
          <t>09011110</t>
        </is>
      </c>
      <c r="D13481" t="inlineStr">
        <is>
          <t>069</t>
        </is>
      </c>
      <c r="E13481" t="inlineStr">
        <is>
          <t>MG</t>
        </is>
      </c>
      <c r="F13481" t="n">
        <v>3286</v>
      </c>
      <c r="G13481" t="n">
        <v>1389380</v>
      </c>
      <c r="H13481" t="n">
        <v>9680436</v>
      </c>
      <c r="I13481" t="inlineStr">
        <is>
          <t>Café en granos</t>
        </is>
      </c>
      <c r="J13481">
        <f>SI.ERROR(BUSCARV(D13481,TablaPaises,6,FALSO),"Sin dato")</f>
        <v/>
      </c>
      <c r="K13481">
        <f>SI.ERROR(BUSCARV(C13481,TablaProductos,2,FALSO),"Sin dato")</f>
        <v/>
      </c>
      <c r="L13481">
        <f>SI(H13481&gt;=1000000,"Alto",SI(H13481&gt;=100000,"Medio","Bajo"))</f>
        <v/>
      </c>
      <c r="M13481">
        <f>SI.ERROR(BUSCARV(E13481,TablaEstados,3,FALSO),"Sin dato")</f>
        <v/>
      </c>
      <c r="N13481">
        <f>SI.ERROR(BUSCARV(E13481,TablaEstados,4,FALSO),"Sin dato")</f>
        <v/>
      </c>
    </row>
    <row r="13482">
      <c r="A13482" t="inlineStr">
        <is>
          <t>2026</t>
        </is>
      </c>
      <c r="B13482" t="inlineStr">
        <is>
          <t>02</t>
        </is>
      </c>
      <c r="C13482" t="inlineStr">
        <is>
          <t>52010020</t>
        </is>
      </c>
      <c r="D13482" t="inlineStr">
        <is>
          <t>160</t>
        </is>
      </c>
      <c r="E13482" t="inlineStr">
        <is>
          <t>SP</t>
        </is>
      </c>
      <c r="F13482" t="n">
        <v>21602</v>
      </c>
      <c r="G13482" t="n">
        <v>21598223</v>
      </c>
      <c r="H13482" t="n">
        <v>31433755</v>
      </c>
      <c r="I13482" t="inlineStr">
        <is>
          <t>Algodón</t>
        </is>
      </c>
      <c r="J13482">
        <f>SI.ERROR(BUSCARV(D13482,TablaPaises,6,FALSO),"Sin dato")</f>
        <v/>
      </c>
      <c r="K13482">
        <f>SI.ERROR(BUSCARV(C13482,TablaProductos,2,FALSO),"Sin dato")</f>
        <v/>
      </c>
      <c r="L13482">
        <f>SI(H13482&gt;=1000000,"Alto",SI(H13482&gt;=100000,"Medio","Bajo"))</f>
        <v/>
      </c>
      <c r="M13482">
        <f>SI.ERROR(BUSCARV(E13482,TablaEstados,3,FALSO),"Sin dato")</f>
        <v/>
      </c>
      <c r="N13482">
        <f>SI.ERROR(BUSCARV(E13482,TablaEstados,4,FALSO),"Sin dato")</f>
        <v/>
      </c>
    </row>
    <row r="13483">
      <c r="A13483" t="inlineStr">
        <is>
          <t>2026</t>
        </is>
      </c>
      <c r="B13483" t="inlineStr">
        <is>
          <t>09</t>
        </is>
      </c>
      <c r="C13483" t="inlineStr">
        <is>
          <t>09011110</t>
        </is>
      </c>
      <c r="D13483" t="inlineStr">
        <is>
          <t>232</t>
        </is>
      </c>
      <c r="E13483" t="inlineStr">
        <is>
          <t>GO</t>
        </is>
      </c>
      <c r="F13483" t="n">
        <v>11</v>
      </c>
      <c r="G13483" t="n">
        <v>11404</v>
      </c>
      <c r="H13483" t="n">
        <v>77788</v>
      </c>
      <c r="I13483" t="inlineStr">
        <is>
          <t>Café en granos</t>
        </is>
      </c>
      <c r="J13483">
        <f>SI.ERROR(BUSCARV(D13483,TablaPaises,6,FALSO),"Sin dato")</f>
        <v/>
      </c>
      <c r="K13483">
        <f>SI.ERROR(BUSCARV(C13483,TablaProductos,2,FALSO),"Sin dato")</f>
        <v/>
      </c>
      <c r="L13483">
        <f>SI(H13483&gt;=1000000,"Alto",SI(H13483&gt;=100000,"Medio","Bajo"))</f>
        <v/>
      </c>
      <c r="M13483">
        <f>SI.ERROR(BUSCARV(E13483,TablaEstados,3,FALSO),"Sin dato")</f>
        <v/>
      </c>
      <c r="N13483">
        <f>SI.ERROR(BUSCARV(E13483,TablaEstados,4,FALSO),"Sin dato")</f>
        <v/>
      </c>
    </row>
    <row r="13484">
      <c r="A13484" t="inlineStr">
        <is>
          <t>2026</t>
        </is>
      </c>
      <c r="B13484" t="inlineStr">
        <is>
          <t>03</t>
        </is>
      </c>
      <c r="C13484" t="inlineStr">
        <is>
          <t>12019000</t>
        </is>
      </c>
      <c r="D13484" t="inlineStr">
        <is>
          <t>160</t>
        </is>
      </c>
      <c r="E13484" t="inlineStr">
        <is>
          <t>GO</t>
        </is>
      </c>
      <c r="F13484" t="n">
        <v>75827</v>
      </c>
      <c r="G13484" t="n">
        <v>75826382</v>
      </c>
      <c r="H13484" t="n">
        <v>30662145</v>
      </c>
      <c r="I13484" t="inlineStr">
        <is>
          <t>Soja</t>
        </is>
      </c>
      <c r="J13484">
        <f>SI.ERROR(BUSCARV(D13484,TablaPaises,6,FALSO),"Sin dato")</f>
        <v/>
      </c>
      <c r="K13484">
        <f>SI.ERROR(BUSCARV(C13484,TablaProductos,2,FALSO),"Sin dato")</f>
        <v/>
      </c>
      <c r="L13484">
        <f>SI(H13484&gt;=1000000,"Alto",SI(H13484&gt;=100000,"Medio","Bajo"))</f>
        <v/>
      </c>
      <c r="M13484">
        <f>SI.ERROR(BUSCARV(E13484,TablaEstados,3,FALSO),"Sin dato")</f>
        <v/>
      </c>
      <c r="N13484">
        <f>SI.ERROR(BUSCARV(E13484,TablaEstados,4,FALSO),"Sin dato")</f>
        <v/>
      </c>
    </row>
    <row r="13485">
      <c r="A13485" t="inlineStr">
        <is>
          <t>2026</t>
        </is>
      </c>
      <c r="B13485" t="inlineStr">
        <is>
          <t>09</t>
        </is>
      </c>
      <c r="C13485" t="inlineStr">
        <is>
          <t>09011110</t>
        </is>
      </c>
      <c r="D13485" t="inlineStr">
        <is>
          <t>573</t>
        </is>
      </c>
      <c r="E13485" t="inlineStr">
        <is>
          <t>MG</t>
        </is>
      </c>
      <c r="F13485" t="n">
        <v>4819</v>
      </c>
      <c r="G13485" t="n">
        <v>4822605</v>
      </c>
      <c r="H13485" t="n">
        <v>29898716</v>
      </c>
      <c r="I13485" t="inlineStr">
        <is>
          <t>Café en granos</t>
        </is>
      </c>
      <c r="J13485">
        <f>SI.ERROR(BUSCARV(D13485,TablaPaises,6,FALSO),"Sin dato")</f>
        <v/>
      </c>
      <c r="K13485">
        <f>SI.ERROR(BUSCARV(C13485,TablaProductos,2,FALSO),"Sin dato")</f>
        <v/>
      </c>
      <c r="L13485">
        <f>SI(H13485&gt;=1000000,"Alto",SI(H13485&gt;=100000,"Medio","Bajo"))</f>
        <v/>
      </c>
      <c r="M13485">
        <f>SI.ERROR(BUSCARV(E13485,TablaEstados,3,FALSO),"Sin dato")</f>
        <v/>
      </c>
      <c r="N13485">
        <f>SI.ERROR(BUSCARV(E13485,TablaEstados,4,FALSO),"Sin dato")</f>
        <v/>
      </c>
    </row>
    <row r="13486">
      <c r="A13486" t="inlineStr">
        <is>
          <t>2026</t>
        </is>
      </c>
      <c r="B13486" t="inlineStr">
        <is>
          <t>07</t>
        </is>
      </c>
      <c r="C13486" t="inlineStr">
        <is>
          <t>09011110</t>
        </is>
      </c>
      <c r="D13486" t="inlineStr">
        <is>
          <t>267</t>
        </is>
      </c>
      <c r="E13486" t="inlineStr">
        <is>
          <t>SP</t>
        </is>
      </c>
      <c r="F13486" t="n">
        <v>38</v>
      </c>
      <c r="G13486" t="n">
        <v>38400</v>
      </c>
      <c r="H13486" t="n">
        <v>285312</v>
      </c>
      <c r="I13486" t="inlineStr">
        <is>
          <t>Café en granos</t>
        </is>
      </c>
      <c r="J13486">
        <f>SI.ERROR(BUSCARV(D13486,TablaPaises,6,FALSO),"Sin dato")</f>
        <v/>
      </c>
      <c r="K13486">
        <f>SI.ERROR(BUSCARV(C13486,TablaProductos,2,FALSO),"Sin dato")</f>
        <v/>
      </c>
      <c r="L13486">
        <f>SI(H13486&gt;=1000000,"Alto",SI(H13486&gt;=100000,"Medio","Bajo"))</f>
        <v/>
      </c>
      <c r="M13486">
        <f>SI.ERROR(BUSCARV(E13486,TablaEstados,3,FALSO),"Sin dato")</f>
        <v/>
      </c>
      <c r="N13486">
        <f>SI.ERROR(BUSCARV(E13486,TablaEstados,4,FALSO),"Sin dato")</f>
        <v/>
      </c>
    </row>
    <row r="13487">
      <c r="A13487" t="inlineStr">
        <is>
          <t>2026</t>
        </is>
      </c>
      <c r="B13487" t="inlineStr">
        <is>
          <t>07</t>
        </is>
      </c>
      <c r="C13487" t="inlineStr">
        <is>
          <t>12019000</t>
        </is>
      </c>
      <c r="D13487" t="inlineStr">
        <is>
          <t>160</t>
        </is>
      </c>
      <c r="E13487" t="inlineStr">
        <is>
          <t>SP</t>
        </is>
      </c>
      <c r="F13487" t="n">
        <v>49416</v>
      </c>
      <c r="G13487" t="n">
        <v>49414043</v>
      </c>
      <c r="H13487" t="n">
        <v>21231960</v>
      </c>
      <c r="I13487" t="inlineStr">
        <is>
          <t>Soja</t>
        </is>
      </c>
      <c r="J13487">
        <f>SI.ERROR(BUSCARV(D13487,TablaPaises,6,FALSO),"Sin dato")</f>
        <v/>
      </c>
      <c r="K13487">
        <f>SI.ERROR(BUSCARV(C13487,TablaProductos,2,FALSO),"Sin dato")</f>
        <v/>
      </c>
      <c r="L13487">
        <f>SI(H13487&gt;=1000000,"Alto",SI(H13487&gt;=100000,"Medio","Bajo"))</f>
        <v/>
      </c>
      <c r="M13487">
        <f>SI.ERROR(BUSCARV(E13487,TablaEstados,3,FALSO),"Sin dato")</f>
        <v/>
      </c>
      <c r="N13487">
        <f>SI.ERROR(BUSCARV(E13487,TablaEstados,4,FALSO),"Sin dato")</f>
        <v/>
      </c>
    </row>
    <row r="13488">
      <c r="A13488" t="inlineStr">
        <is>
          <t>2026</t>
        </is>
      </c>
      <c r="B13488" t="inlineStr">
        <is>
          <t>07</t>
        </is>
      </c>
      <c r="C13488" t="inlineStr">
        <is>
          <t>12019000</t>
        </is>
      </c>
      <c r="D13488" t="inlineStr">
        <is>
          <t>160</t>
        </is>
      </c>
      <c r="E13488" t="inlineStr">
        <is>
          <t>MT</t>
        </is>
      </c>
      <c r="F13488" t="n">
        <v>46795</v>
      </c>
      <c r="G13488" t="n">
        <v>46796972</v>
      </c>
      <c r="H13488" t="n">
        <v>20742441</v>
      </c>
      <c r="I13488" t="inlineStr">
        <is>
          <t>Soja</t>
        </is>
      </c>
      <c r="J13488">
        <f>SI.ERROR(BUSCARV(D13488,TablaPaises,6,FALSO),"Sin dato")</f>
        <v/>
      </c>
      <c r="K13488">
        <f>SI.ERROR(BUSCARV(C13488,TablaProductos,2,FALSO),"Sin dato")</f>
        <v/>
      </c>
      <c r="L13488">
        <f>SI(H13488&gt;=1000000,"Alto",SI(H13488&gt;=100000,"Medio","Bajo"))</f>
        <v/>
      </c>
      <c r="M13488">
        <f>SI.ERROR(BUSCARV(E13488,TablaEstados,3,FALSO),"Sin dato")</f>
        <v/>
      </c>
      <c r="N13488">
        <f>SI.ERROR(BUSCARV(E13488,TablaEstados,4,FALSO),"Sin dato")</f>
        <v/>
      </c>
    </row>
    <row r="13489">
      <c r="A13489" t="inlineStr">
        <is>
          <t>2026</t>
        </is>
      </c>
      <c r="B13489" t="inlineStr">
        <is>
          <t>09</t>
        </is>
      </c>
      <c r="C13489" t="inlineStr">
        <is>
          <t>09011110</t>
        </is>
      </c>
      <c r="D13489" t="inlineStr">
        <is>
          <t>249</t>
        </is>
      </c>
      <c r="E13489" t="inlineStr">
        <is>
          <t>MG</t>
        </is>
      </c>
      <c r="F13489" t="n">
        <v>38</v>
      </c>
      <c r="G13489" t="n">
        <v>38400</v>
      </c>
      <c r="H13489" t="n">
        <v>264975</v>
      </c>
      <c r="I13489" t="inlineStr">
        <is>
          <t>Café en granos</t>
        </is>
      </c>
      <c r="J13489">
        <f>SI.ERROR(BUSCARV(D13489,TablaPaises,6,FALSO),"Sin dato")</f>
        <v/>
      </c>
      <c r="K13489">
        <f>SI.ERROR(BUSCARV(C13489,TablaProductos,2,FALSO),"Sin dato")</f>
        <v/>
      </c>
      <c r="L13489">
        <f>SI(H13489&gt;=1000000,"Alto",SI(H13489&gt;=100000,"Medio","Bajo"))</f>
        <v/>
      </c>
      <c r="M13489">
        <f>SI.ERROR(BUSCARV(E13489,TablaEstados,3,FALSO),"Sin dato")</f>
        <v/>
      </c>
      <c r="N13489">
        <f>SI.ERROR(BUSCARV(E13489,TablaEstados,4,FALSO),"Sin dato")</f>
        <v/>
      </c>
    </row>
    <row r="13490">
      <c r="A13490" t="inlineStr">
        <is>
          <t>2026</t>
        </is>
      </c>
      <c r="B13490" t="inlineStr">
        <is>
          <t>08</t>
        </is>
      </c>
      <c r="C13490" t="inlineStr">
        <is>
          <t>12019000</t>
        </is>
      </c>
      <c r="D13490" t="inlineStr">
        <is>
          <t>493</t>
        </is>
      </c>
      <c r="E13490" t="inlineStr">
        <is>
          <t>PA</t>
        </is>
      </c>
      <c r="F13490" t="n">
        <v>400</v>
      </c>
      <c r="G13490" t="n">
        <v>400000</v>
      </c>
      <c r="H13490" t="n">
        <v>187880</v>
      </c>
      <c r="I13490" t="inlineStr">
        <is>
          <t>Soja</t>
        </is>
      </c>
      <c r="J13490">
        <f>SI.ERROR(BUSCARV(D13490,TablaPaises,6,FALSO),"Sin dato")</f>
        <v/>
      </c>
      <c r="K13490">
        <f>SI.ERROR(BUSCARV(C13490,TablaProductos,2,FALSO),"Sin dato")</f>
        <v/>
      </c>
      <c r="L13490">
        <f>SI(H13490&gt;=1000000,"Alto",SI(H13490&gt;=100000,"Medio","Bajo"))</f>
        <v/>
      </c>
      <c r="M13490">
        <f>SI.ERROR(BUSCARV(E13490,TablaEstados,3,FALSO),"Sin dato")</f>
        <v/>
      </c>
      <c r="N13490">
        <f>SI.ERROR(BUSCARV(E13490,TablaEstados,4,FALSO),"Sin dato")</f>
        <v/>
      </c>
    </row>
    <row r="13491">
      <c r="A13491" t="inlineStr">
        <is>
          <t>2026</t>
        </is>
      </c>
      <c r="B13491" t="inlineStr">
        <is>
          <t>07</t>
        </is>
      </c>
      <c r="C13491" t="inlineStr">
        <is>
          <t>52010020</t>
        </is>
      </c>
      <c r="D13491" t="inlineStr">
        <is>
          <t>361</t>
        </is>
      </c>
      <c r="E13491" t="inlineStr">
        <is>
          <t>SP</t>
        </is>
      </c>
      <c r="F13491" t="n">
        <v>1498</v>
      </c>
      <c r="G13491" t="n">
        <v>1497156</v>
      </c>
      <c r="H13491" t="n">
        <v>2466382</v>
      </c>
      <c r="I13491" t="inlineStr">
        <is>
          <t>Algodón</t>
        </is>
      </c>
      <c r="J13491">
        <f>SI.ERROR(BUSCARV(D13491,TablaPaises,6,FALSO),"Sin dato")</f>
        <v/>
      </c>
      <c r="K13491">
        <f>SI.ERROR(BUSCARV(C13491,TablaProductos,2,FALSO),"Sin dato")</f>
        <v/>
      </c>
      <c r="L13491">
        <f>SI(H13491&gt;=1000000,"Alto",SI(H13491&gt;=100000,"Medio","Bajo"))</f>
        <v/>
      </c>
      <c r="M13491">
        <f>SI.ERROR(BUSCARV(E13491,TablaEstados,3,FALSO),"Sin dato")</f>
        <v/>
      </c>
      <c r="N13491">
        <f>SI.ERROR(BUSCARV(E13491,TablaEstados,4,FALSO),"Sin dato")</f>
        <v/>
      </c>
    </row>
    <row r="13492">
      <c r="A13492" t="inlineStr">
        <is>
          <t>2026</t>
        </is>
      </c>
      <c r="B13492" t="inlineStr">
        <is>
          <t>03</t>
        </is>
      </c>
      <c r="C13492" t="inlineStr">
        <is>
          <t>12019000</t>
        </is>
      </c>
      <c r="D13492" t="inlineStr">
        <is>
          <t>161</t>
        </is>
      </c>
      <c r="E13492" t="inlineStr">
        <is>
          <t>MT</t>
        </is>
      </c>
      <c r="F13492" t="n">
        <v>54051</v>
      </c>
      <c r="G13492" t="n">
        <v>54051195</v>
      </c>
      <c r="H13492" t="n">
        <v>21531664</v>
      </c>
      <c r="I13492" t="inlineStr">
        <is>
          <t>Soja</t>
        </is>
      </c>
      <c r="J13492">
        <f>SI.ERROR(BUSCARV(D13492,TablaPaises,6,FALSO),"Sin dato")</f>
        <v/>
      </c>
      <c r="K13492">
        <f>SI.ERROR(BUSCARV(C13492,TablaProductos,2,FALSO),"Sin dato")</f>
        <v/>
      </c>
      <c r="L13492">
        <f>SI(H13492&gt;=1000000,"Alto",SI(H13492&gt;=100000,"Medio","Bajo"))</f>
        <v/>
      </c>
      <c r="M13492">
        <f>SI.ERROR(BUSCARV(E13492,TablaEstados,3,FALSO),"Sin dato")</f>
        <v/>
      </c>
      <c r="N13492">
        <f>SI.ERROR(BUSCARV(E13492,TablaEstados,4,FALSO),"Sin dato")</f>
        <v/>
      </c>
    </row>
    <row r="13493">
      <c r="A13493" t="inlineStr">
        <is>
          <t>2026</t>
        </is>
      </c>
      <c r="B13493" t="inlineStr">
        <is>
          <t>08</t>
        </is>
      </c>
      <c r="C13493" t="inlineStr">
        <is>
          <t>09011110</t>
        </is>
      </c>
      <c r="D13493" t="inlineStr">
        <is>
          <t>676</t>
        </is>
      </c>
      <c r="E13493" t="inlineStr">
        <is>
          <t>MG</t>
        </is>
      </c>
      <c r="F13493" t="n">
        <v>663</v>
      </c>
      <c r="G13493" t="n">
        <v>664404</v>
      </c>
      <c r="H13493" t="n">
        <v>3635068</v>
      </c>
      <c r="I13493" t="inlineStr">
        <is>
          <t>Café en granos</t>
        </is>
      </c>
      <c r="J13493">
        <f>SI.ERROR(BUSCARV(D13493,TablaPaises,6,FALSO),"Sin dato")</f>
        <v/>
      </c>
      <c r="K13493">
        <f>SI.ERROR(BUSCARV(C13493,TablaProductos,2,FALSO),"Sin dato")</f>
        <v/>
      </c>
      <c r="L13493">
        <f>SI(H13493&gt;=1000000,"Alto",SI(H13493&gt;=100000,"Medio","Bajo"))</f>
        <v/>
      </c>
      <c r="M13493">
        <f>SI.ERROR(BUSCARV(E13493,TablaEstados,3,FALSO),"Sin dato")</f>
        <v/>
      </c>
      <c r="N13493">
        <f>SI.ERROR(BUSCARV(E13493,TablaEstados,4,FALSO),"Sin dato")</f>
        <v/>
      </c>
    </row>
    <row r="13494">
      <c r="A13494" t="inlineStr">
        <is>
          <t>2026</t>
        </is>
      </c>
      <c r="B13494" t="inlineStr">
        <is>
          <t>01</t>
        </is>
      </c>
      <c r="C13494" t="inlineStr">
        <is>
          <t>09011110</t>
        </is>
      </c>
      <c r="D13494" t="inlineStr">
        <is>
          <t>069</t>
        </is>
      </c>
      <c r="E13494" t="inlineStr">
        <is>
          <t>SP</t>
        </is>
      </c>
      <c r="F13494" t="n">
        <v>155</v>
      </c>
      <c r="G13494" t="n">
        <v>155955</v>
      </c>
      <c r="H13494" t="n">
        <v>1189228</v>
      </c>
      <c r="I13494" t="inlineStr">
        <is>
          <t>Café en granos</t>
        </is>
      </c>
      <c r="J13494">
        <f>SI.ERROR(BUSCARV(D13494,TablaPaises,6,FALSO),"Sin dato")</f>
        <v/>
      </c>
      <c r="K13494">
        <f>SI.ERROR(BUSCARV(C13494,TablaProductos,2,FALSO),"Sin dato")</f>
        <v/>
      </c>
      <c r="L13494">
        <f>SI(H13494&gt;=1000000,"Alto",SI(H13494&gt;=100000,"Medio","Bajo"))</f>
        <v/>
      </c>
      <c r="M13494">
        <f>SI.ERROR(BUSCARV(E13494,TablaEstados,3,FALSO),"Sin dato")</f>
        <v/>
      </c>
      <c r="N13494">
        <f>SI.ERROR(BUSCARV(E13494,TablaEstados,4,FALSO),"Sin dato")</f>
        <v/>
      </c>
    </row>
    <row r="13495">
      <c r="A13495" t="inlineStr">
        <is>
          <t>2026</t>
        </is>
      </c>
      <c r="B13495" t="inlineStr">
        <is>
          <t>06</t>
        </is>
      </c>
      <c r="C13495" t="inlineStr">
        <is>
          <t>09011190</t>
        </is>
      </c>
      <c r="D13495" t="inlineStr">
        <is>
          <t>628</t>
        </is>
      </c>
      <c r="E13495" t="inlineStr">
        <is>
          <t>PA</t>
        </is>
      </c>
      <c r="F13495" t="n">
        <v>30</v>
      </c>
      <c r="G13495" t="n">
        <v>3</v>
      </c>
      <c r="H13495" t="n">
        <v>205</v>
      </c>
      <c r="I13495" t="inlineStr">
        <is>
          <t>Café en granos</t>
        </is>
      </c>
      <c r="J13495">
        <f>SI.ERROR(BUSCARV(D13495,TablaPaises,6,FALSO),"Sin dato")</f>
        <v/>
      </c>
      <c r="K13495">
        <f>SI.ERROR(BUSCARV(C13495,TablaProductos,2,FALSO),"Sin dato")</f>
        <v/>
      </c>
      <c r="L13495">
        <f>SI(H13495&gt;=1000000,"Alto",SI(H13495&gt;=100000,"Medio","Bajo"))</f>
        <v/>
      </c>
      <c r="M13495">
        <f>SI.ERROR(BUSCARV(E13495,TablaEstados,3,FALSO),"Sin dato")</f>
        <v/>
      </c>
      <c r="N13495">
        <f>SI.ERROR(BUSCARV(E13495,TablaEstados,4,FALSO),"Sin dato")</f>
        <v/>
      </c>
    </row>
    <row r="13496">
      <c r="A13496" t="inlineStr">
        <is>
          <t>2026</t>
        </is>
      </c>
      <c r="B13496" t="inlineStr">
        <is>
          <t>08</t>
        </is>
      </c>
      <c r="C13496" t="inlineStr">
        <is>
          <t>12019000</t>
        </is>
      </c>
      <c r="D13496" t="inlineStr">
        <is>
          <t>160</t>
        </is>
      </c>
      <c r="E13496" t="inlineStr">
        <is>
          <t>SC</t>
        </is>
      </c>
      <c r="F13496" t="n">
        <v>31926</v>
      </c>
      <c r="G13496" t="n">
        <v>31927091</v>
      </c>
      <c r="H13496" t="n">
        <v>15137583</v>
      </c>
      <c r="I13496" t="inlineStr">
        <is>
          <t>Soja</t>
        </is>
      </c>
      <c r="J13496">
        <f>SI.ERROR(BUSCARV(D13496,TablaPaises,6,FALSO),"Sin dato")</f>
        <v/>
      </c>
      <c r="K13496">
        <f>SI.ERROR(BUSCARV(C13496,TablaProductos,2,FALSO),"Sin dato")</f>
        <v/>
      </c>
      <c r="L13496">
        <f>SI(H13496&gt;=1000000,"Alto",SI(H13496&gt;=100000,"Medio","Bajo"))</f>
        <v/>
      </c>
      <c r="M13496">
        <f>SI.ERROR(BUSCARV(E13496,TablaEstados,3,FALSO),"Sin dato")</f>
        <v/>
      </c>
      <c r="N13496">
        <f>SI.ERROR(BUSCARV(E13496,TablaEstados,4,FALSO),"Sin dato")</f>
        <v/>
      </c>
    </row>
    <row r="13497">
      <c r="A13497" t="inlineStr">
        <is>
          <t>2026</t>
        </is>
      </c>
      <c r="B13497" t="inlineStr">
        <is>
          <t>09</t>
        </is>
      </c>
      <c r="C13497" t="inlineStr">
        <is>
          <t>09011190</t>
        </is>
      </c>
      <c r="D13497" t="inlineStr">
        <is>
          <t>628</t>
        </is>
      </c>
      <c r="E13497" t="inlineStr">
        <is>
          <t>PA</t>
        </is>
      </c>
      <c r="F13497" t="n">
        <v>10</v>
      </c>
      <c r="G13497" t="n">
        <v>1</v>
      </c>
      <c r="H13497" t="n">
        <v>77</v>
      </c>
      <c r="I13497" t="inlineStr">
        <is>
          <t>Café en granos</t>
        </is>
      </c>
      <c r="J13497">
        <f>SI.ERROR(BUSCARV(D13497,TablaPaises,6,FALSO),"Sin dato")</f>
        <v/>
      </c>
      <c r="K13497">
        <f>SI.ERROR(BUSCARV(C13497,TablaProductos,2,FALSO),"Sin dato")</f>
        <v/>
      </c>
      <c r="L13497">
        <f>SI(H13497&gt;=1000000,"Alto",SI(H13497&gt;=100000,"Medio","Bajo"))</f>
        <v/>
      </c>
      <c r="M13497">
        <f>SI.ERROR(BUSCARV(E13497,TablaEstados,3,FALSO),"Sin dato")</f>
        <v/>
      </c>
      <c r="N13497">
        <f>SI.ERROR(BUSCARV(E13497,TablaEstados,4,FALSO),"Sin dato")</f>
        <v/>
      </c>
    </row>
    <row r="13498">
      <c r="A13498" t="inlineStr">
        <is>
          <t>2026</t>
        </is>
      </c>
      <c r="B13498" t="inlineStr">
        <is>
          <t>06</t>
        </is>
      </c>
      <c r="C13498" t="inlineStr">
        <is>
          <t>09011110</t>
        </is>
      </c>
      <c r="D13498" t="inlineStr">
        <is>
          <t>190</t>
        </is>
      </c>
      <c r="E13498" t="inlineStr">
        <is>
          <t>MG</t>
        </is>
      </c>
      <c r="F13498" t="n">
        <v>38400</v>
      </c>
      <c r="G13498" t="n">
        <v>38400</v>
      </c>
      <c r="H13498" t="n">
        <v>252284</v>
      </c>
      <c r="I13498" t="inlineStr">
        <is>
          <t>Café en granos</t>
        </is>
      </c>
      <c r="J13498">
        <f>SI.ERROR(BUSCARV(D13498,TablaPaises,6,FALSO),"Sin dato")</f>
        <v/>
      </c>
      <c r="K13498">
        <f>SI.ERROR(BUSCARV(C13498,TablaProductos,2,FALSO),"Sin dato")</f>
        <v/>
      </c>
      <c r="L13498">
        <f>SI(H13498&gt;=1000000,"Alto",SI(H13498&gt;=100000,"Medio","Bajo"))</f>
        <v/>
      </c>
      <c r="M13498">
        <f>SI.ERROR(BUSCARV(E13498,TablaEstados,3,FALSO),"Sin dato")</f>
        <v/>
      </c>
      <c r="N13498">
        <f>SI.ERROR(BUSCARV(E13498,TablaEstados,4,FALSO),"Sin dato")</f>
        <v/>
      </c>
    </row>
    <row r="13499">
      <c r="A13499" t="inlineStr">
        <is>
          <t>2026</t>
        </is>
      </c>
      <c r="B13499" t="inlineStr">
        <is>
          <t>08</t>
        </is>
      </c>
      <c r="C13499" t="inlineStr">
        <is>
          <t>09011110</t>
        </is>
      </c>
      <c r="D13499" t="inlineStr">
        <is>
          <t>361</t>
        </is>
      </c>
      <c r="E13499" t="inlineStr">
        <is>
          <t>ES</t>
        </is>
      </c>
      <c r="F13499" t="n">
        <v>682</v>
      </c>
      <c r="G13499" t="n">
        <v>682200</v>
      </c>
      <c r="H13499" t="n">
        <v>2106426</v>
      </c>
      <c r="I13499" t="inlineStr">
        <is>
          <t>Café en granos</t>
        </is>
      </c>
      <c r="J13499">
        <f>SI.ERROR(BUSCARV(D13499,TablaPaises,6,FALSO),"Sin dato")</f>
        <v/>
      </c>
      <c r="K13499">
        <f>SI.ERROR(BUSCARV(C13499,TablaProductos,2,FALSO),"Sin dato")</f>
        <v/>
      </c>
      <c r="L13499">
        <f>SI(H13499&gt;=1000000,"Alto",SI(H13499&gt;=100000,"Medio","Bajo"))</f>
        <v/>
      </c>
      <c r="M13499">
        <f>SI.ERROR(BUSCARV(E13499,TablaEstados,3,FALSO),"Sin dato")</f>
        <v/>
      </c>
      <c r="N13499">
        <f>SI.ERROR(BUSCARV(E13499,TablaEstados,4,FALSO),"Sin dato")</f>
        <v/>
      </c>
    </row>
    <row r="13500">
      <c r="A13500" t="inlineStr">
        <is>
          <t>2026</t>
        </is>
      </c>
      <c r="B13500" t="inlineStr">
        <is>
          <t>04</t>
        </is>
      </c>
      <c r="C13500" t="inlineStr">
        <is>
          <t>09011110</t>
        </is>
      </c>
      <c r="D13500" t="inlineStr">
        <is>
          <t>767</t>
        </is>
      </c>
      <c r="E13500" t="inlineStr">
        <is>
          <t>MG</t>
        </is>
      </c>
      <c r="F13500" t="n">
        <v>565</v>
      </c>
      <c r="G13500" t="n">
        <v>563500</v>
      </c>
      <c r="H13500" t="n">
        <v>3791389</v>
      </c>
      <c r="I13500" t="inlineStr">
        <is>
          <t>Café en granos</t>
        </is>
      </c>
      <c r="J13500">
        <f>SI.ERROR(BUSCARV(D13500,TablaPaises,6,FALSO),"Sin dato")</f>
        <v/>
      </c>
      <c r="K13500">
        <f>SI.ERROR(BUSCARV(C13500,TablaProductos,2,FALSO),"Sin dato")</f>
        <v/>
      </c>
      <c r="L13500">
        <f>SI(H13500&gt;=1000000,"Alto",SI(H13500&gt;=100000,"Medio","Bajo"))</f>
        <v/>
      </c>
      <c r="M13500">
        <f>SI.ERROR(BUSCARV(E13500,TablaEstados,3,FALSO),"Sin dato")</f>
        <v/>
      </c>
      <c r="N13500">
        <f>SI.ERROR(BUSCARV(E13500,TablaEstados,4,FALSO),"Sin dato")</f>
        <v/>
      </c>
    </row>
    <row r="13501">
      <c r="A13501" t="inlineStr">
        <is>
          <t>2026</t>
        </is>
      </c>
      <c r="B13501" t="inlineStr">
        <is>
          <t>08</t>
        </is>
      </c>
      <c r="C13501" t="inlineStr">
        <is>
          <t>12019000</t>
        </is>
      </c>
      <c r="D13501" t="inlineStr">
        <is>
          <t>858</t>
        </is>
      </c>
      <c r="E13501" t="inlineStr">
        <is>
          <t>MT</t>
        </is>
      </c>
      <c r="F13501" t="n">
        <v>30175</v>
      </c>
      <c r="G13501" t="n">
        <v>30175719</v>
      </c>
      <c r="H13501" t="n">
        <v>13895138</v>
      </c>
      <c r="I13501" t="inlineStr">
        <is>
          <t>Soja</t>
        </is>
      </c>
      <c r="J13501">
        <f>SI.ERROR(BUSCARV(D13501,TablaPaises,6,FALSO),"Sin dato")</f>
        <v/>
      </c>
      <c r="K13501">
        <f>SI.ERROR(BUSCARV(C13501,TablaProductos,2,FALSO),"Sin dato")</f>
        <v/>
      </c>
      <c r="L13501">
        <f>SI(H13501&gt;=1000000,"Alto",SI(H13501&gt;=100000,"Medio","Bajo"))</f>
        <v/>
      </c>
      <c r="M13501">
        <f>SI.ERROR(BUSCARV(E13501,TablaEstados,3,FALSO),"Sin dato")</f>
        <v/>
      </c>
      <c r="N13501">
        <f>SI.ERROR(BUSCARV(E13501,TablaEstados,4,FALSO),"Sin dato")</f>
        <v/>
      </c>
    </row>
    <row r="13502">
      <c r="A13502" t="inlineStr">
        <is>
          <t>2026</t>
        </is>
      </c>
      <c r="B13502" t="inlineStr">
        <is>
          <t>05</t>
        </is>
      </c>
      <c r="C13502" t="inlineStr">
        <is>
          <t>09011110</t>
        </is>
      </c>
      <c r="D13502" t="inlineStr">
        <is>
          <t>607</t>
        </is>
      </c>
      <c r="E13502" t="inlineStr">
        <is>
          <t>MG</t>
        </is>
      </c>
      <c r="F13502" t="n">
        <v>436</v>
      </c>
      <c r="G13502" t="n">
        <v>435210</v>
      </c>
      <c r="H13502" t="n">
        <v>3072472</v>
      </c>
      <c r="I13502" t="inlineStr">
        <is>
          <t>Café en granos</t>
        </is>
      </c>
      <c r="J13502">
        <f>SI.ERROR(BUSCARV(D13502,TablaPaises,6,FALSO),"Sin dato")</f>
        <v/>
      </c>
      <c r="K13502">
        <f>SI.ERROR(BUSCARV(C13502,TablaProductos,2,FALSO),"Sin dato")</f>
        <v/>
      </c>
      <c r="L13502">
        <f>SI(H13502&gt;=1000000,"Alto",SI(H13502&gt;=100000,"Medio","Bajo"))</f>
        <v/>
      </c>
      <c r="M13502">
        <f>SI.ERROR(BUSCARV(E13502,TablaEstados,3,FALSO),"Sin dato")</f>
        <v/>
      </c>
      <c r="N13502">
        <f>SI.ERROR(BUSCARV(E13502,TablaEstados,4,FALSO),"Sin dato")</f>
        <v/>
      </c>
    </row>
    <row r="13503">
      <c r="A13503" t="inlineStr">
        <is>
          <t>2026</t>
        </is>
      </c>
      <c r="B13503" t="inlineStr">
        <is>
          <t>07</t>
        </is>
      </c>
      <c r="C13503" t="inlineStr">
        <is>
          <t>12019000</t>
        </is>
      </c>
      <c r="D13503" t="inlineStr">
        <is>
          <t>776</t>
        </is>
      </c>
      <c r="E13503" t="inlineStr">
        <is>
          <t>MG</t>
        </is>
      </c>
      <c r="F13503" t="n">
        <v>28181</v>
      </c>
      <c r="G13503" t="n">
        <v>28180908</v>
      </c>
      <c r="H13503" t="n">
        <v>12394104</v>
      </c>
      <c r="I13503" t="inlineStr">
        <is>
          <t>Soja</t>
        </is>
      </c>
      <c r="J13503">
        <f>SI.ERROR(BUSCARV(D13503,TablaPaises,6,FALSO),"Sin dato")</f>
        <v/>
      </c>
      <c r="K13503">
        <f>SI.ERROR(BUSCARV(C13503,TablaProductos,2,FALSO),"Sin dato")</f>
        <v/>
      </c>
      <c r="L13503">
        <f>SI(H13503&gt;=1000000,"Alto",SI(H13503&gt;=100000,"Medio","Bajo"))</f>
        <v/>
      </c>
      <c r="M13503">
        <f>SI.ERROR(BUSCARV(E13503,TablaEstados,3,FALSO),"Sin dato")</f>
        <v/>
      </c>
      <c r="N13503">
        <f>SI.ERROR(BUSCARV(E13503,TablaEstados,4,FALSO),"Sin dato")</f>
        <v/>
      </c>
    </row>
    <row r="13504">
      <c r="A13504" t="inlineStr">
        <is>
          <t>2026</t>
        </is>
      </c>
      <c r="B13504" t="inlineStr">
        <is>
          <t>08</t>
        </is>
      </c>
      <c r="C13504" t="inlineStr">
        <is>
          <t>52010020</t>
        </is>
      </c>
      <c r="D13504" t="inlineStr">
        <is>
          <t>576</t>
        </is>
      </c>
      <c r="E13504" t="inlineStr">
        <is>
          <t>SP</t>
        </is>
      </c>
      <c r="F13504" t="n">
        <v>4269</v>
      </c>
      <c r="G13504" t="n">
        <v>4268850</v>
      </c>
      <c r="H13504" t="n">
        <v>7810267</v>
      </c>
      <c r="I13504" t="inlineStr">
        <is>
          <t>Algodón</t>
        </is>
      </c>
      <c r="J13504">
        <f>SI.ERROR(BUSCARV(D13504,TablaPaises,6,FALSO),"Sin dato")</f>
        <v/>
      </c>
      <c r="K13504">
        <f>SI.ERROR(BUSCARV(C13504,TablaProductos,2,FALSO),"Sin dato")</f>
        <v/>
      </c>
      <c r="L13504">
        <f>SI(H13504&gt;=1000000,"Alto",SI(H13504&gt;=100000,"Medio","Bajo"))</f>
        <v/>
      </c>
      <c r="M13504">
        <f>SI.ERROR(BUSCARV(E13504,TablaEstados,3,FALSO),"Sin dato")</f>
        <v/>
      </c>
      <c r="N13504">
        <f>SI.ERROR(BUSCARV(E13504,TablaEstados,4,FALSO),"Sin dato")</f>
        <v/>
      </c>
    </row>
    <row r="13505">
      <c r="A13505" t="inlineStr">
        <is>
          <t>2026</t>
        </is>
      </c>
      <c r="B13505" t="inlineStr">
        <is>
          <t>07</t>
        </is>
      </c>
      <c r="C13505" t="inlineStr">
        <is>
          <t>09011110</t>
        </is>
      </c>
      <c r="D13505" t="inlineStr">
        <is>
          <t>431</t>
        </is>
      </c>
      <c r="E13505" t="inlineStr">
        <is>
          <t>ES</t>
        </is>
      </c>
      <c r="F13505" t="n">
        <v>423</v>
      </c>
      <c r="G13505" t="n">
        <v>422400</v>
      </c>
      <c r="H13505" t="n">
        <v>2101248</v>
      </c>
      <c r="I13505" t="inlineStr">
        <is>
          <t>Café en granos</t>
        </is>
      </c>
      <c r="J13505">
        <f>SI.ERROR(BUSCARV(D13505,TablaPaises,6,FALSO),"Sin dato")</f>
        <v/>
      </c>
      <c r="K13505">
        <f>SI.ERROR(BUSCARV(C13505,TablaProductos,2,FALSO),"Sin dato")</f>
        <v/>
      </c>
      <c r="L13505">
        <f>SI(H13505&gt;=1000000,"Alto",SI(H13505&gt;=100000,"Medio","Bajo"))</f>
        <v/>
      </c>
      <c r="M13505">
        <f>SI.ERROR(BUSCARV(E13505,TablaEstados,3,FALSO),"Sin dato")</f>
        <v/>
      </c>
      <c r="N13505">
        <f>SI.ERROR(BUSCARV(E13505,TablaEstados,4,FALSO),"Sin dato")</f>
        <v/>
      </c>
    </row>
    <row r="13506">
      <c r="A13506" t="inlineStr">
        <is>
          <t>2026</t>
        </is>
      </c>
      <c r="B13506" t="inlineStr">
        <is>
          <t>01</t>
        </is>
      </c>
      <c r="C13506" t="inlineStr">
        <is>
          <t>10059010</t>
        </is>
      </c>
      <c r="D13506" t="inlineStr">
        <is>
          <t>434</t>
        </is>
      </c>
      <c r="E13506" t="inlineStr">
        <is>
          <t>RJ</t>
        </is>
      </c>
      <c r="F13506" t="n">
        <v>12</v>
      </c>
      <c r="G13506" t="n">
        <v>12</v>
      </c>
      <c r="H13506" t="n">
        <v>14</v>
      </c>
      <c r="I13506" t="inlineStr">
        <is>
          <t>Milho</t>
        </is>
      </c>
      <c r="J13506">
        <f>SI.ERROR(BUSCARV(D13506,TablaPaises,6,FALSO),"Sin dato")</f>
        <v/>
      </c>
      <c r="K13506">
        <f>SI.ERROR(BUSCARV(C13506,TablaProductos,2,FALSO),"Sin dato")</f>
        <v/>
      </c>
      <c r="L13506">
        <f>SI(H13506&gt;=1000000,"Alto",SI(H13506&gt;=100000,"Medio","Bajo"))</f>
        <v/>
      </c>
      <c r="M13506">
        <f>SI.ERROR(BUSCARV(E13506,TablaEstados,3,FALSO),"Sin dato")</f>
        <v/>
      </c>
      <c r="N13506">
        <f>SI.ERROR(BUSCARV(E13506,TablaEstados,4,FALSO),"Sin dato")</f>
        <v/>
      </c>
    </row>
    <row r="13507">
      <c r="A13507" t="inlineStr">
        <is>
          <t>2026</t>
        </is>
      </c>
      <c r="B13507" t="inlineStr">
        <is>
          <t>01</t>
        </is>
      </c>
      <c r="C13507" t="inlineStr">
        <is>
          <t>52010020</t>
        </is>
      </c>
      <c r="D13507" t="inlineStr">
        <is>
          <t>776</t>
        </is>
      </c>
      <c r="E13507" t="inlineStr">
        <is>
          <t>SP</t>
        </is>
      </c>
      <c r="F13507" t="n">
        <v>215</v>
      </c>
      <c r="G13507" t="n">
        <v>215235</v>
      </c>
      <c r="H13507" t="n">
        <v>332270</v>
      </c>
      <c r="I13507" t="inlineStr">
        <is>
          <t>Algodón</t>
        </is>
      </c>
      <c r="J13507">
        <f>SI.ERROR(BUSCARV(D13507,TablaPaises,6,FALSO),"Sin dato")</f>
        <v/>
      </c>
      <c r="K13507">
        <f>SI.ERROR(BUSCARV(C13507,TablaProductos,2,FALSO),"Sin dato")</f>
        <v/>
      </c>
      <c r="L13507">
        <f>SI(H13507&gt;=1000000,"Alto",SI(H13507&gt;=100000,"Medio","Bajo"))</f>
        <v/>
      </c>
      <c r="M13507">
        <f>SI.ERROR(BUSCARV(E13507,TablaEstados,3,FALSO),"Sin dato")</f>
        <v/>
      </c>
      <c r="N13507">
        <f>SI.ERROR(BUSCARV(E13507,TablaEstados,4,FALSO),"Sin dato")</f>
        <v/>
      </c>
    </row>
    <row r="13508">
      <c r="A13508" t="inlineStr">
        <is>
          <t>2026</t>
        </is>
      </c>
      <c r="B13508" t="inlineStr">
        <is>
          <t>07</t>
        </is>
      </c>
      <c r="C13508" t="inlineStr">
        <is>
          <t>09011110</t>
        </is>
      </c>
      <c r="D13508" t="inlineStr">
        <is>
          <t>087</t>
        </is>
      </c>
      <c r="E13508" t="inlineStr">
        <is>
          <t>MG</t>
        </is>
      </c>
      <c r="F13508" t="n">
        <v>7556</v>
      </c>
      <c r="G13508" t="n">
        <v>7558730</v>
      </c>
      <c r="H13508" t="n">
        <v>49925882</v>
      </c>
      <c r="I13508" t="inlineStr">
        <is>
          <t>Café en granos</t>
        </is>
      </c>
      <c r="J13508">
        <f>SI.ERROR(BUSCARV(D13508,TablaPaises,6,FALSO),"Sin dato")</f>
        <v/>
      </c>
      <c r="K13508">
        <f>SI.ERROR(BUSCARV(C13508,TablaProductos,2,FALSO),"Sin dato")</f>
        <v/>
      </c>
      <c r="L13508">
        <f>SI(H13508&gt;=1000000,"Alto",SI(H13508&gt;=100000,"Medio","Bajo"))</f>
        <v/>
      </c>
      <c r="M13508">
        <f>SI.ERROR(BUSCARV(E13508,TablaEstados,3,FALSO),"Sin dato")</f>
        <v/>
      </c>
      <c r="N13508">
        <f>SI.ERROR(BUSCARV(E13508,TablaEstados,4,FALSO),"Sin dato")</f>
        <v/>
      </c>
    </row>
    <row r="13509">
      <c r="A13509" t="inlineStr">
        <is>
          <t>2026</t>
        </is>
      </c>
      <c r="B13509" t="inlineStr">
        <is>
          <t>04</t>
        </is>
      </c>
      <c r="C13509" t="inlineStr">
        <is>
          <t>12019000</t>
        </is>
      </c>
      <c r="D13509" t="inlineStr">
        <is>
          <t>399</t>
        </is>
      </c>
      <c r="E13509" t="inlineStr">
        <is>
          <t>SP</t>
        </is>
      </c>
      <c r="F13509" t="n">
        <v>37558</v>
      </c>
      <c r="G13509" t="n">
        <v>37557666</v>
      </c>
      <c r="H13509" t="n">
        <v>15164808</v>
      </c>
      <c r="I13509" t="inlineStr">
        <is>
          <t>Soja</t>
        </is>
      </c>
      <c r="J13509">
        <f>SI.ERROR(BUSCARV(D13509,TablaPaises,6,FALSO),"Sin dato")</f>
        <v/>
      </c>
      <c r="K13509">
        <f>SI.ERROR(BUSCARV(C13509,TablaProductos,2,FALSO),"Sin dato")</f>
        <v/>
      </c>
      <c r="L13509">
        <f>SI(H13509&gt;=1000000,"Alto",SI(H13509&gt;=100000,"Medio","Bajo"))</f>
        <v/>
      </c>
      <c r="M13509">
        <f>SI.ERROR(BUSCARV(E13509,TablaEstados,3,FALSO),"Sin dato")</f>
        <v/>
      </c>
      <c r="N13509">
        <f>SI.ERROR(BUSCARV(E13509,TablaEstados,4,FALSO),"Sin dato")</f>
        <v/>
      </c>
    </row>
    <row r="13510">
      <c r="A13510" t="inlineStr">
        <is>
          <t>2026</t>
        </is>
      </c>
      <c r="B13510" t="inlineStr">
        <is>
          <t>09</t>
        </is>
      </c>
      <c r="C13510" t="inlineStr">
        <is>
          <t>10059010</t>
        </is>
      </c>
      <c r="D13510" t="inlineStr">
        <is>
          <t>403</t>
        </is>
      </c>
      <c r="E13510" t="inlineStr">
        <is>
          <t>GO</t>
        </is>
      </c>
      <c r="F13510" t="n">
        <v>27000</v>
      </c>
      <c r="G13510" t="n">
        <v>27000</v>
      </c>
      <c r="H13510" t="n">
        <v>9794</v>
      </c>
      <c r="I13510" t="inlineStr">
        <is>
          <t>Milho</t>
        </is>
      </c>
      <c r="J13510">
        <f>SI.ERROR(BUSCARV(D13510,TablaPaises,6,FALSO),"Sin dato")</f>
        <v/>
      </c>
      <c r="K13510">
        <f>SI.ERROR(BUSCARV(C13510,TablaProductos,2,FALSO),"Sin dato")</f>
        <v/>
      </c>
      <c r="L13510">
        <f>SI(H13510&gt;=1000000,"Alto",SI(H13510&gt;=100000,"Medio","Bajo"))</f>
        <v/>
      </c>
      <c r="M13510">
        <f>SI.ERROR(BUSCARV(E13510,TablaEstados,3,FALSO),"Sin dato")</f>
        <v/>
      </c>
      <c r="N13510">
        <f>SI.ERROR(BUSCARV(E13510,TablaEstados,4,FALSO),"Sin dato")</f>
        <v/>
      </c>
    </row>
    <row r="13511">
      <c r="A13511" t="inlineStr">
        <is>
          <t>2026</t>
        </is>
      </c>
      <c r="B13511" t="inlineStr">
        <is>
          <t>05</t>
        </is>
      </c>
      <c r="C13511" t="inlineStr">
        <is>
          <t>09011110</t>
        </is>
      </c>
      <c r="D13511" t="inlineStr">
        <is>
          <t>351</t>
        </is>
      </c>
      <c r="E13511" t="inlineStr">
        <is>
          <t>MG</t>
        </is>
      </c>
      <c r="F13511" t="n">
        <v>1951</v>
      </c>
      <c r="G13511" t="n">
        <v>50400</v>
      </c>
      <c r="H13511" t="n">
        <v>334112</v>
      </c>
      <c r="I13511" t="inlineStr">
        <is>
          <t>Café en granos</t>
        </is>
      </c>
      <c r="J13511">
        <f>SI.ERROR(BUSCARV(D13511,TablaPaises,6,FALSO),"Sin dato")</f>
        <v/>
      </c>
      <c r="K13511">
        <f>SI.ERROR(BUSCARV(C13511,TablaProductos,2,FALSO),"Sin dato")</f>
        <v/>
      </c>
      <c r="L13511">
        <f>SI(H13511&gt;=1000000,"Alto",SI(H13511&gt;=100000,"Medio","Bajo"))</f>
        <v/>
      </c>
      <c r="M13511">
        <f>SI.ERROR(BUSCARV(E13511,TablaEstados,3,FALSO),"Sin dato")</f>
        <v/>
      </c>
      <c r="N13511">
        <f>SI.ERROR(BUSCARV(E13511,TablaEstados,4,FALSO),"Sin dato")</f>
        <v/>
      </c>
    </row>
    <row r="13512">
      <c r="A13512" t="inlineStr">
        <is>
          <t>2026</t>
        </is>
      </c>
      <c r="B13512" t="inlineStr">
        <is>
          <t>03</t>
        </is>
      </c>
      <c r="C13512" t="inlineStr">
        <is>
          <t>10059090</t>
        </is>
      </c>
      <c r="D13512" t="inlineStr">
        <is>
          <t>538</t>
        </is>
      </c>
      <c r="E13512" t="inlineStr">
        <is>
          <t>RJ</t>
        </is>
      </c>
      <c r="F13512" t="n">
        <v>2</v>
      </c>
      <c r="G13512" t="n">
        <v>2</v>
      </c>
      <c r="H13512" t="n">
        <v>27</v>
      </c>
      <c r="I13512" t="inlineStr">
        <is>
          <t>Milho</t>
        </is>
      </c>
      <c r="J13512">
        <f>SI.ERROR(BUSCARV(D13512,TablaPaises,6,FALSO),"Sin dato")</f>
        <v/>
      </c>
      <c r="K13512">
        <f>SI.ERROR(BUSCARV(C13512,TablaProductos,2,FALSO),"Sin dato")</f>
        <v/>
      </c>
      <c r="L13512">
        <f>SI(H13512&gt;=1000000,"Alto",SI(H13512&gt;=100000,"Medio","Bajo"))</f>
        <v/>
      </c>
      <c r="M13512">
        <f>SI.ERROR(BUSCARV(E13512,TablaEstados,3,FALSO),"Sin dato")</f>
        <v/>
      </c>
      <c r="N13512">
        <f>SI.ERROR(BUSCARV(E13512,TablaEstados,4,FALSO),"Sin dato")</f>
        <v/>
      </c>
    </row>
    <row r="13513">
      <c r="A13513" t="inlineStr">
        <is>
          <t>2026</t>
        </is>
      </c>
      <c r="B13513" t="inlineStr">
        <is>
          <t>06</t>
        </is>
      </c>
      <c r="C13513" t="inlineStr">
        <is>
          <t>52010020</t>
        </is>
      </c>
      <c r="D13513" t="inlineStr">
        <is>
          <t>576</t>
        </is>
      </c>
      <c r="E13513" t="inlineStr">
        <is>
          <t>MS</t>
        </is>
      </c>
      <c r="F13513" t="n">
        <v>26</v>
      </c>
      <c r="G13513" t="n">
        <v>25655</v>
      </c>
      <c r="H13513" t="n">
        <v>41207</v>
      </c>
      <c r="I13513" t="inlineStr">
        <is>
          <t>Algodón</t>
        </is>
      </c>
      <c r="J13513">
        <f>SI.ERROR(BUSCARV(D13513,TablaPaises,6,FALSO),"Sin dato")</f>
        <v/>
      </c>
      <c r="K13513">
        <f>SI.ERROR(BUSCARV(C13513,TablaProductos,2,FALSO),"Sin dato")</f>
        <v/>
      </c>
      <c r="L13513">
        <f>SI(H13513&gt;=1000000,"Alto",SI(H13513&gt;=100000,"Medio","Bajo"))</f>
        <v/>
      </c>
      <c r="M13513">
        <f>SI.ERROR(BUSCARV(E13513,TablaEstados,3,FALSO),"Sin dato")</f>
        <v/>
      </c>
      <c r="N13513">
        <f>SI.ERROR(BUSCARV(E13513,TablaEstados,4,FALSO),"Sin dato")</f>
        <v/>
      </c>
    </row>
    <row r="13514">
      <c r="A13514" t="inlineStr">
        <is>
          <t>2026</t>
        </is>
      </c>
      <c r="B13514" t="inlineStr">
        <is>
          <t>06</t>
        </is>
      </c>
      <c r="C13514" t="inlineStr">
        <is>
          <t>12019000</t>
        </is>
      </c>
      <c r="D13514" t="inlineStr">
        <is>
          <t>160</t>
        </is>
      </c>
      <c r="E13514" t="inlineStr">
        <is>
          <t>PA</t>
        </is>
      </c>
      <c r="F13514" t="n">
        <v>325815</v>
      </c>
      <c r="G13514" t="n">
        <v>325816262</v>
      </c>
      <c r="H13514" t="n">
        <v>140011983</v>
      </c>
      <c r="I13514" t="inlineStr">
        <is>
          <t>Soja</t>
        </is>
      </c>
      <c r="J13514">
        <f>SI.ERROR(BUSCARV(D13514,TablaPaises,6,FALSO),"Sin dato")</f>
        <v/>
      </c>
      <c r="K13514">
        <f>SI.ERROR(BUSCARV(C13514,TablaProductos,2,FALSO),"Sin dato")</f>
        <v/>
      </c>
      <c r="L13514">
        <f>SI(H13514&gt;=1000000,"Alto",SI(H13514&gt;=100000,"Medio","Bajo"))</f>
        <v/>
      </c>
      <c r="M13514">
        <f>SI.ERROR(BUSCARV(E13514,TablaEstados,3,FALSO),"Sin dato")</f>
        <v/>
      </c>
      <c r="N13514">
        <f>SI.ERROR(BUSCARV(E13514,TablaEstados,4,FALSO),"Sin dato")</f>
        <v/>
      </c>
    </row>
    <row r="13515">
      <c r="A13515" t="inlineStr">
        <is>
          <t>2026</t>
        </is>
      </c>
      <c r="B13515" t="inlineStr">
        <is>
          <t>02</t>
        </is>
      </c>
      <c r="C13515" t="inlineStr">
        <is>
          <t>52010020</t>
        </is>
      </c>
      <c r="D13515" t="inlineStr">
        <is>
          <t>160</t>
        </is>
      </c>
      <c r="E13515" t="inlineStr">
        <is>
          <t>PI</t>
        </is>
      </c>
      <c r="F13515" t="n">
        <v>16</v>
      </c>
      <c r="G13515" t="n">
        <v>15675</v>
      </c>
      <c r="H13515" t="n">
        <v>24646</v>
      </c>
      <c r="I13515" t="inlineStr">
        <is>
          <t>Algodón</t>
        </is>
      </c>
      <c r="J13515">
        <f>SI.ERROR(BUSCARV(D13515,TablaPaises,6,FALSO),"Sin dato")</f>
        <v/>
      </c>
      <c r="K13515">
        <f>SI.ERROR(BUSCARV(C13515,TablaProductos,2,FALSO),"Sin dato")</f>
        <v/>
      </c>
      <c r="L13515">
        <f>SI(H13515&gt;=1000000,"Alto",SI(H13515&gt;=100000,"Medio","Bajo"))</f>
        <v/>
      </c>
      <c r="M13515">
        <f>SI.ERROR(BUSCARV(E13515,TablaEstados,3,FALSO),"Sin dato")</f>
        <v/>
      </c>
      <c r="N13515">
        <f>SI.ERROR(BUSCARV(E13515,TablaEstados,4,FALSO),"Sin dato")</f>
        <v/>
      </c>
    </row>
    <row r="13516">
      <c r="A13516" t="inlineStr">
        <is>
          <t>2026</t>
        </is>
      </c>
      <c r="B13516" t="inlineStr">
        <is>
          <t>05</t>
        </is>
      </c>
      <c r="C13516" t="inlineStr">
        <is>
          <t>12019000</t>
        </is>
      </c>
      <c r="D13516" t="inlineStr">
        <is>
          <t>573</t>
        </is>
      </c>
      <c r="E13516" t="inlineStr">
        <is>
          <t>PA</t>
        </is>
      </c>
      <c r="F13516" t="n">
        <v>77423</v>
      </c>
      <c r="G13516" t="n">
        <v>77422412</v>
      </c>
      <c r="H13516" t="n">
        <v>32946865</v>
      </c>
      <c r="I13516" t="inlineStr">
        <is>
          <t>Soja</t>
        </is>
      </c>
      <c r="J13516">
        <f>SI.ERROR(BUSCARV(D13516,TablaPaises,6,FALSO),"Sin dato")</f>
        <v/>
      </c>
      <c r="K13516">
        <f>SI.ERROR(BUSCARV(C13516,TablaProductos,2,FALSO),"Sin dato")</f>
        <v/>
      </c>
      <c r="L13516">
        <f>SI(H13516&gt;=1000000,"Alto",SI(H13516&gt;=100000,"Medio","Bajo"))</f>
        <v/>
      </c>
      <c r="M13516">
        <f>SI.ERROR(BUSCARV(E13516,TablaEstados,3,FALSO),"Sin dato")</f>
        <v/>
      </c>
      <c r="N13516">
        <f>SI.ERROR(BUSCARV(E13516,TablaEstados,4,FALSO),"Sin dato")</f>
        <v/>
      </c>
    </row>
    <row r="13517">
      <c r="A13517" t="inlineStr">
        <is>
          <t>2026</t>
        </is>
      </c>
      <c r="B13517" t="inlineStr">
        <is>
          <t>02</t>
        </is>
      </c>
      <c r="C13517" t="inlineStr">
        <is>
          <t>10059010</t>
        </is>
      </c>
      <c r="D13517" t="inlineStr">
        <is>
          <t>858</t>
        </is>
      </c>
      <c r="E13517" t="inlineStr">
        <is>
          <t>SP</t>
        </is>
      </c>
      <c r="F13517" t="n">
        <v>12744135</v>
      </c>
      <c r="G13517" t="n">
        <v>12744135</v>
      </c>
      <c r="H13517" t="n">
        <v>2680921</v>
      </c>
      <c r="I13517" t="inlineStr">
        <is>
          <t>Milho</t>
        </is>
      </c>
      <c r="J13517">
        <f>SI.ERROR(BUSCARV(D13517,TablaPaises,6,FALSO),"Sin dato")</f>
        <v/>
      </c>
      <c r="K13517">
        <f>SI.ERROR(BUSCARV(C13517,TablaProductos,2,FALSO),"Sin dato")</f>
        <v/>
      </c>
      <c r="L13517">
        <f>SI(H13517&gt;=1000000,"Alto",SI(H13517&gt;=100000,"Medio","Bajo"))</f>
        <v/>
      </c>
      <c r="M13517">
        <f>SI.ERROR(BUSCARV(E13517,TablaEstados,3,FALSO),"Sin dato")</f>
        <v/>
      </c>
      <c r="N13517">
        <f>SI.ERROR(BUSCARV(E13517,TablaEstados,4,FALSO),"Sin dato")</f>
        <v/>
      </c>
    </row>
    <row r="13518">
      <c r="A13518" t="inlineStr">
        <is>
          <t>2026</t>
        </is>
      </c>
      <c r="B13518" t="inlineStr">
        <is>
          <t>09</t>
        </is>
      </c>
      <c r="C13518" t="inlineStr">
        <is>
          <t>09011110</t>
        </is>
      </c>
      <c r="D13518" t="inlineStr">
        <is>
          <t>249</t>
        </is>
      </c>
      <c r="E13518" t="inlineStr">
        <is>
          <t>ES</t>
        </is>
      </c>
      <c r="F13518" t="n">
        <v>80</v>
      </c>
      <c r="G13518" t="n">
        <v>80000</v>
      </c>
      <c r="H13518" t="n">
        <v>267676</v>
      </c>
      <c r="I13518" t="inlineStr">
        <is>
          <t>Café en granos</t>
        </is>
      </c>
      <c r="J13518">
        <f>SI.ERROR(BUSCARV(D13518,TablaPaises,6,FALSO),"Sin dato")</f>
        <v/>
      </c>
      <c r="K13518">
        <f>SI.ERROR(BUSCARV(C13518,TablaProductos,2,FALSO),"Sin dato")</f>
        <v/>
      </c>
      <c r="L13518">
        <f>SI(H13518&gt;=1000000,"Alto",SI(H13518&gt;=100000,"Medio","Bajo"))</f>
        <v/>
      </c>
      <c r="M13518">
        <f>SI.ERROR(BUSCARV(E13518,TablaEstados,3,FALSO),"Sin dato")</f>
        <v/>
      </c>
      <c r="N13518">
        <f>SI.ERROR(BUSCARV(E13518,TablaEstados,4,FALSO),"Sin dato")</f>
        <v/>
      </c>
    </row>
    <row r="13519">
      <c r="A13519" t="inlineStr">
        <is>
          <t>2026</t>
        </is>
      </c>
      <c r="B13519" t="inlineStr">
        <is>
          <t>01</t>
        </is>
      </c>
      <c r="C13519" t="inlineStr">
        <is>
          <t>09011110</t>
        </is>
      </c>
      <c r="D13519" t="inlineStr">
        <is>
          <t>827</t>
        </is>
      </c>
      <c r="E13519" t="inlineStr">
        <is>
          <t>MG</t>
        </is>
      </c>
      <c r="F13519" t="n">
        <v>368</v>
      </c>
      <c r="G13519" t="n">
        <v>369600</v>
      </c>
      <c r="H13519" t="n">
        <v>2349034</v>
      </c>
      <c r="I13519" t="inlineStr">
        <is>
          <t>Café en granos</t>
        </is>
      </c>
      <c r="J13519">
        <f>SI.ERROR(BUSCARV(D13519,TablaPaises,6,FALSO),"Sin dato")</f>
        <v/>
      </c>
      <c r="K13519">
        <f>SI.ERROR(BUSCARV(C13519,TablaProductos,2,FALSO),"Sin dato")</f>
        <v/>
      </c>
      <c r="L13519">
        <f>SI(H13519&gt;=1000000,"Alto",SI(H13519&gt;=100000,"Medio","Bajo"))</f>
        <v/>
      </c>
      <c r="M13519">
        <f>SI.ERROR(BUSCARV(E13519,TablaEstados,3,FALSO),"Sin dato")</f>
        <v/>
      </c>
      <c r="N13519">
        <f>SI.ERROR(BUSCARV(E13519,TablaEstados,4,FALSO),"Sin dato")</f>
        <v/>
      </c>
    </row>
    <row r="13520">
      <c r="A13520" t="inlineStr">
        <is>
          <t>2026</t>
        </is>
      </c>
      <c r="B13520" t="inlineStr">
        <is>
          <t>01</t>
        </is>
      </c>
      <c r="C13520" t="inlineStr">
        <is>
          <t>09011110</t>
        </is>
      </c>
      <c r="D13520" t="inlineStr">
        <is>
          <t>764</t>
        </is>
      </c>
      <c r="E13520" t="inlineStr">
        <is>
          <t>SP</t>
        </is>
      </c>
      <c r="F13520" t="n">
        <v>429</v>
      </c>
      <c r="G13520" t="n">
        <v>428400</v>
      </c>
      <c r="H13520" t="n">
        <v>3072655</v>
      </c>
      <c r="I13520" t="inlineStr">
        <is>
          <t>Café en granos</t>
        </is>
      </c>
      <c r="J13520">
        <f>SI.ERROR(BUSCARV(D13520,TablaPaises,6,FALSO),"Sin dato")</f>
        <v/>
      </c>
      <c r="K13520">
        <f>SI.ERROR(BUSCARV(C13520,TablaProductos,2,FALSO),"Sin dato")</f>
        <v/>
      </c>
      <c r="L13520">
        <f>SI(H13520&gt;=1000000,"Alto",SI(H13520&gt;=100000,"Medio","Bajo"))</f>
        <v/>
      </c>
      <c r="M13520">
        <f>SI.ERROR(BUSCARV(E13520,TablaEstados,3,FALSO),"Sin dato")</f>
        <v/>
      </c>
      <c r="N13520">
        <f>SI.ERROR(BUSCARV(E13520,TablaEstados,4,FALSO),"Sin dato")</f>
        <v/>
      </c>
    </row>
    <row r="13521">
      <c r="A13521" t="inlineStr">
        <is>
          <t>2026</t>
        </is>
      </c>
      <c r="B13521" t="inlineStr">
        <is>
          <t>02</t>
        </is>
      </c>
      <c r="C13521" t="inlineStr">
        <is>
          <t>10059010</t>
        </is>
      </c>
      <c r="D13521" t="inlineStr">
        <is>
          <t>858</t>
        </is>
      </c>
      <c r="E13521" t="inlineStr">
        <is>
          <t>PR</t>
        </is>
      </c>
      <c r="F13521" t="n">
        <v>13054108</v>
      </c>
      <c r="G13521" t="n">
        <v>13054108</v>
      </c>
      <c r="H13521" t="n">
        <v>2851257</v>
      </c>
      <c r="I13521" t="inlineStr">
        <is>
          <t>Milho</t>
        </is>
      </c>
      <c r="J13521">
        <f>SI.ERROR(BUSCARV(D13521,TablaPaises,6,FALSO),"Sin dato")</f>
        <v/>
      </c>
      <c r="K13521">
        <f>SI.ERROR(BUSCARV(C13521,TablaProductos,2,FALSO),"Sin dato")</f>
        <v/>
      </c>
      <c r="L13521">
        <f>SI(H13521&gt;=1000000,"Alto",SI(H13521&gt;=100000,"Medio","Bajo"))</f>
        <v/>
      </c>
      <c r="M13521">
        <f>SI.ERROR(BUSCARV(E13521,TablaEstados,3,FALSO),"Sin dato")</f>
        <v/>
      </c>
      <c r="N13521">
        <f>SI.ERROR(BUSCARV(E13521,TablaEstados,4,FALSO),"Sin dato")</f>
        <v/>
      </c>
    </row>
    <row r="13522">
      <c r="A13522" t="inlineStr">
        <is>
          <t>2026</t>
        </is>
      </c>
      <c r="B13522" t="inlineStr">
        <is>
          <t>08</t>
        </is>
      </c>
      <c r="C13522" t="inlineStr">
        <is>
          <t>52010020</t>
        </is>
      </c>
      <c r="D13522" t="inlineStr">
        <is>
          <t>240</t>
        </is>
      </c>
      <c r="E13522" t="inlineStr">
        <is>
          <t>BA</t>
        </is>
      </c>
      <c r="F13522" t="n">
        <v>511</v>
      </c>
      <c r="G13522" t="n">
        <v>511458</v>
      </c>
      <c r="H13522" t="n">
        <v>817141</v>
      </c>
      <c r="I13522" t="inlineStr">
        <is>
          <t>Algodón</t>
        </is>
      </c>
      <c r="J13522">
        <f>SI.ERROR(BUSCARV(D13522,TablaPaises,6,FALSO),"Sin dato")</f>
        <v/>
      </c>
      <c r="K13522">
        <f>SI.ERROR(BUSCARV(C13522,TablaProductos,2,FALSO),"Sin dato")</f>
        <v/>
      </c>
      <c r="L13522">
        <f>SI(H13522&gt;=1000000,"Alto",SI(H13522&gt;=100000,"Medio","Bajo"))</f>
        <v/>
      </c>
      <c r="M13522">
        <f>SI.ERROR(BUSCARV(E13522,TablaEstados,3,FALSO),"Sin dato")</f>
        <v/>
      </c>
      <c r="N13522">
        <f>SI.ERROR(BUSCARV(E13522,TablaEstados,4,FALSO),"Sin dato")</f>
        <v/>
      </c>
    </row>
    <row r="13523">
      <c r="A13523" t="inlineStr">
        <is>
          <t>2026</t>
        </is>
      </c>
      <c r="B13523" t="inlineStr">
        <is>
          <t>08</t>
        </is>
      </c>
      <c r="C13523" t="inlineStr">
        <is>
          <t>09011110</t>
        </is>
      </c>
      <c r="D13523" t="inlineStr">
        <is>
          <t>160</t>
        </is>
      </c>
      <c r="E13523" t="inlineStr">
        <is>
          <t>SP</t>
        </is>
      </c>
      <c r="F13523" t="n">
        <v>365</v>
      </c>
      <c r="G13523" t="n">
        <v>364325</v>
      </c>
      <c r="H13523" t="n">
        <v>2493909</v>
      </c>
      <c r="I13523" t="inlineStr">
        <is>
          <t>Café en granos</t>
        </is>
      </c>
      <c r="J13523">
        <f>SI.ERROR(BUSCARV(D13523,TablaPaises,6,FALSO),"Sin dato")</f>
        <v/>
      </c>
      <c r="K13523">
        <f>SI.ERROR(BUSCARV(C13523,TablaProductos,2,FALSO),"Sin dato")</f>
        <v/>
      </c>
      <c r="L13523">
        <f>SI(H13523&gt;=1000000,"Alto",SI(H13523&gt;=100000,"Medio","Bajo"))</f>
        <v/>
      </c>
      <c r="M13523">
        <f>SI.ERROR(BUSCARV(E13523,TablaEstados,3,FALSO),"Sin dato")</f>
        <v/>
      </c>
      <c r="N13523">
        <f>SI.ERROR(BUSCARV(E13523,TablaEstados,4,FALSO),"Sin dato")</f>
        <v/>
      </c>
    </row>
    <row r="13524">
      <c r="A13524" t="inlineStr">
        <is>
          <t>2026</t>
        </is>
      </c>
      <c r="B13524" t="inlineStr">
        <is>
          <t>04</t>
        </is>
      </c>
      <c r="C13524" t="inlineStr">
        <is>
          <t>09011110</t>
        </is>
      </c>
      <c r="D13524" t="inlineStr">
        <is>
          <t>244</t>
        </is>
      </c>
      <c r="E13524" t="inlineStr">
        <is>
          <t>ES</t>
        </is>
      </c>
      <c r="F13524" t="n">
        <v>343</v>
      </c>
      <c r="G13524" t="n">
        <v>343200</v>
      </c>
      <c r="H13524" t="n">
        <v>1978960</v>
      </c>
      <c r="I13524" t="inlineStr">
        <is>
          <t>Café en granos</t>
        </is>
      </c>
      <c r="J13524">
        <f>SI.ERROR(BUSCARV(D13524,TablaPaises,6,FALSO),"Sin dato")</f>
        <v/>
      </c>
      <c r="K13524">
        <f>SI.ERROR(BUSCARV(C13524,TablaProductos,2,FALSO),"Sin dato")</f>
        <v/>
      </c>
      <c r="L13524">
        <f>SI(H13524&gt;=1000000,"Alto",SI(H13524&gt;=100000,"Medio","Bajo"))</f>
        <v/>
      </c>
      <c r="M13524">
        <f>SI.ERROR(BUSCARV(E13524,TablaEstados,3,FALSO),"Sin dato")</f>
        <v/>
      </c>
      <c r="N13524">
        <f>SI.ERROR(BUSCARV(E13524,TablaEstados,4,FALSO),"Sin dato")</f>
        <v/>
      </c>
    </row>
    <row r="13525">
      <c r="A13525" t="inlineStr">
        <is>
          <t>2026</t>
        </is>
      </c>
      <c r="B13525" t="inlineStr">
        <is>
          <t>02</t>
        </is>
      </c>
      <c r="C13525" t="inlineStr">
        <is>
          <t>09011110</t>
        </is>
      </c>
      <c r="D13525" t="inlineStr">
        <is>
          <t>053</t>
        </is>
      </c>
      <c r="E13525" t="inlineStr">
        <is>
          <t>ES</t>
        </is>
      </c>
      <c r="F13525" t="n">
        <v>13</v>
      </c>
      <c r="G13525" t="n">
        <v>13198</v>
      </c>
      <c r="H13525" t="n">
        <v>75228</v>
      </c>
      <c r="I13525" t="inlineStr">
        <is>
          <t>Café en granos</t>
        </is>
      </c>
      <c r="J13525">
        <f>SI.ERROR(BUSCARV(D13525,TablaPaises,6,FALSO),"Sin dato")</f>
        <v/>
      </c>
      <c r="K13525">
        <f>SI.ERROR(BUSCARV(C13525,TablaProductos,2,FALSO),"Sin dato")</f>
        <v/>
      </c>
      <c r="L13525">
        <f>SI(H13525&gt;=1000000,"Alto",SI(H13525&gt;=100000,"Medio","Bajo"))</f>
        <v/>
      </c>
      <c r="M13525">
        <f>SI.ERROR(BUSCARV(E13525,TablaEstados,3,FALSO),"Sin dato")</f>
        <v/>
      </c>
      <c r="N13525">
        <f>SI.ERROR(BUSCARV(E13525,TablaEstados,4,FALSO),"Sin dato")</f>
        <v/>
      </c>
    </row>
    <row r="13526">
      <c r="A13526" t="inlineStr">
        <is>
          <t>2026</t>
        </is>
      </c>
      <c r="B13526" t="inlineStr">
        <is>
          <t>08</t>
        </is>
      </c>
      <c r="C13526" t="inlineStr">
        <is>
          <t>09011110</t>
        </is>
      </c>
      <c r="D13526" t="inlineStr">
        <is>
          <t>249</t>
        </is>
      </c>
      <c r="E13526" t="inlineStr">
        <is>
          <t>ES</t>
        </is>
      </c>
      <c r="F13526" t="n">
        <v>1853</v>
      </c>
      <c r="G13526" t="n">
        <v>1854340</v>
      </c>
      <c r="H13526" t="n">
        <v>6695413</v>
      </c>
      <c r="I13526" t="inlineStr">
        <is>
          <t>Café en granos</t>
        </is>
      </c>
      <c r="J13526">
        <f>SI.ERROR(BUSCARV(D13526,TablaPaises,6,FALSO),"Sin dato")</f>
        <v/>
      </c>
      <c r="K13526">
        <f>SI.ERROR(BUSCARV(C13526,TablaProductos,2,FALSO),"Sin dato")</f>
        <v/>
      </c>
      <c r="L13526">
        <f>SI(H13526&gt;=1000000,"Alto",SI(H13526&gt;=100000,"Medio","Bajo"))</f>
        <v/>
      </c>
      <c r="M13526">
        <f>SI.ERROR(BUSCARV(E13526,TablaEstados,3,FALSO),"Sin dato")</f>
        <v/>
      </c>
      <c r="N13526">
        <f>SI.ERROR(BUSCARV(E13526,TablaEstados,4,FALSO),"Sin dato")</f>
        <v/>
      </c>
    </row>
    <row r="13527">
      <c r="A13527" t="inlineStr">
        <is>
          <t>2026</t>
        </is>
      </c>
      <c r="B13527" t="inlineStr">
        <is>
          <t>02</t>
        </is>
      </c>
      <c r="C13527" t="inlineStr">
        <is>
          <t>09011110</t>
        </is>
      </c>
      <c r="D13527" t="inlineStr">
        <is>
          <t>249</t>
        </is>
      </c>
      <c r="E13527" t="inlineStr">
        <is>
          <t>PR</t>
        </is>
      </c>
      <c r="F13527" t="n">
        <v>78</v>
      </c>
      <c r="G13527" t="n">
        <v>78400</v>
      </c>
      <c r="H13527" t="n">
        <v>612959</v>
      </c>
      <c r="I13527" t="inlineStr">
        <is>
          <t>Café en granos</t>
        </is>
      </c>
      <c r="J13527">
        <f>SI.ERROR(BUSCARV(D13527,TablaPaises,6,FALSO),"Sin dato")</f>
        <v/>
      </c>
      <c r="K13527">
        <f>SI.ERROR(BUSCARV(C13527,TablaProductos,2,FALSO),"Sin dato")</f>
        <v/>
      </c>
      <c r="L13527">
        <f>SI(H13527&gt;=1000000,"Alto",SI(H13527&gt;=100000,"Medio","Bajo"))</f>
        <v/>
      </c>
      <c r="M13527">
        <f>SI.ERROR(BUSCARV(E13527,TablaEstados,3,FALSO),"Sin dato")</f>
        <v/>
      </c>
      <c r="N13527">
        <f>SI.ERROR(BUSCARV(E13527,TablaEstados,4,FALSO),"Sin dato")</f>
        <v/>
      </c>
    </row>
    <row r="13528">
      <c r="A13528" t="inlineStr">
        <is>
          <t>2026</t>
        </is>
      </c>
      <c r="B13528" t="inlineStr">
        <is>
          <t>02</t>
        </is>
      </c>
      <c r="C13528" t="inlineStr">
        <is>
          <t>09011110</t>
        </is>
      </c>
      <c r="D13528" t="inlineStr">
        <is>
          <t>455</t>
        </is>
      </c>
      <c r="E13528" t="inlineStr">
        <is>
          <t>MG</t>
        </is>
      </c>
      <c r="F13528" t="n">
        <v>1045</v>
      </c>
      <c r="G13528" t="n">
        <v>1044675</v>
      </c>
      <c r="H13528" t="n">
        <v>8024478</v>
      </c>
      <c r="I13528" t="inlineStr">
        <is>
          <t>Café en granos</t>
        </is>
      </c>
      <c r="J13528">
        <f>SI.ERROR(BUSCARV(D13528,TablaPaises,6,FALSO),"Sin dato")</f>
        <v/>
      </c>
      <c r="K13528">
        <f>SI.ERROR(BUSCARV(C13528,TablaProductos,2,FALSO),"Sin dato")</f>
        <v/>
      </c>
      <c r="L13528">
        <f>SI(H13528&gt;=1000000,"Alto",SI(H13528&gt;=100000,"Medio","Bajo"))</f>
        <v/>
      </c>
      <c r="M13528">
        <f>SI.ERROR(BUSCARV(E13528,TablaEstados,3,FALSO),"Sin dato")</f>
        <v/>
      </c>
      <c r="N13528">
        <f>SI.ERROR(BUSCARV(E13528,TablaEstados,4,FALSO),"Sin dato")</f>
        <v/>
      </c>
    </row>
    <row r="13529">
      <c r="A13529" t="inlineStr">
        <is>
          <t>2026</t>
        </is>
      </c>
      <c r="B13529" t="inlineStr">
        <is>
          <t>03</t>
        </is>
      </c>
      <c r="C13529" t="inlineStr">
        <is>
          <t>12019000</t>
        </is>
      </c>
      <c r="D13529" t="inlineStr">
        <is>
          <t>431</t>
        </is>
      </c>
      <c r="E13529" t="inlineStr">
        <is>
          <t>RO</t>
        </is>
      </c>
      <c r="F13529" t="n">
        <v>16496</v>
      </c>
      <c r="G13529" t="n">
        <v>16495888</v>
      </c>
      <c r="H13529" t="n">
        <v>6685783</v>
      </c>
      <c r="I13529" t="inlineStr">
        <is>
          <t>Soja</t>
        </is>
      </c>
      <c r="J13529">
        <f>SI.ERROR(BUSCARV(D13529,TablaPaises,6,FALSO),"Sin dato")</f>
        <v/>
      </c>
      <c r="K13529">
        <f>SI.ERROR(BUSCARV(C13529,TablaProductos,2,FALSO),"Sin dato")</f>
        <v/>
      </c>
      <c r="L13529">
        <f>SI(H13529&gt;=1000000,"Alto",SI(H13529&gt;=100000,"Medio","Bajo"))</f>
        <v/>
      </c>
      <c r="M13529">
        <f>SI.ERROR(BUSCARV(E13529,TablaEstados,3,FALSO),"Sin dato")</f>
        <v/>
      </c>
      <c r="N13529">
        <f>SI.ERROR(BUSCARV(E13529,TablaEstados,4,FALSO),"Sin dato")</f>
        <v/>
      </c>
    </row>
    <row r="13530">
      <c r="A13530" t="inlineStr">
        <is>
          <t>2026</t>
        </is>
      </c>
      <c r="B13530" t="inlineStr">
        <is>
          <t>06</t>
        </is>
      </c>
      <c r="C13530" t="inlineStr">
        <is>
          <t>52010020</t>
        </is>
      </c>
      <c r="D13530" t="inlineStr">
        <is>
          <t>827</t>
        </is>
      </c>
      <c r="E13530" t="inlineStr">
        <is>
          <t>BA</t>
        </is>
      </c>
      <c r="F13530" t="n">
        <v>5868</v>
      </c>
      <c r="G13530" t="n">
        <v>5869156</v>
      </c>
      <c r="H13530" t="n">
        <v>9732130</v>
      </c>
      <c r="I13530" t="inlineStr">
        <is>
          <t>Algodón</t>
        </is>
      </c>
      <c r="J13530">
        <f>SI.ERROR(BUSCARV(D13530,TablaPaises,6,FALSO),"Sin dato")</f>
        <v/>
      </c>
      <c r="K13530">
        <f>SI.ERROR(BUSCARV(C13530,TablaProductos,2,FALSO),"Sin dato")</f>
        <v/>
      </c>
      <c r="L13530">
        <f>SI(H13530&gt;=1000000,"Alto",SI(H13530&gt;=100000,"Medio","Bajo"))</f>
        <v/>
      </c>
      <c r="M13530">
        <f>SI.ERROR(BUSCARV(E13530,TablaEstados,3,FALSO),"Sin dato")</f>
        <v/>
      </c>
      <c r="N13530">
        <f>SI.ERROR(BUSCARV(E13530,TablaEstados,4,FALSO),"Sin dato")</f>
        <v/>
      </c>
    </row>
    <row r="13531">
      <c r="A13531" t="inlineStr">
        <is>
          <t>2026</t>
        </is>
      </c>
      <c r="B13531" t="inlineStr">
        <is>
          <t>05</t>
        </is>
      </c>
      <c r="C13531" t="inlineStr">
        <is>
          <t>12019000</t>
        </is>
      </c>
      <c r="D13531" t="inlineStr">
        <is>
          <t>369</t>
        </is>
      </c>
      <c r="E13531" t="inlineStr">
        <is>
          <t>MT</t>
        </is>
      </c>
      <c r="F13531" t="n">
        <v>19599</v>
      </c>
      <c r="G13531" t="n">
        <v>19600010</v>
      </c>
      <c r="H13531" t="n">
        <v>8150077</v>
      </c>
      <c r="I13531" t="inlineStr">
        <is>
          <t>Soja</t>
        </is>
      </c>
      <c r="J13531">
        <f>SI.ERROR(BUSCARV(D13531,TablaPaises,6,FALSO),"Sin dato")</f>
        <v/>
      </c>
      <c r="K13531">
        <f>SI.ERROR(BUSCARV(C13531,TablaProductos,2,FALSO),"Sin dato")</f>
        <v/>
      </c>
      <c r="L13531">
        <f>SI(H13531&gt;=1000000,"Alto",SI(H13531&gt;=100000,"Medio","Bajo"))</f>
        <v/>
      </c>
      <c r="M13531">
        <f>SI.ERROR(BUSCARV(E13531,TablaEstados,3,FALSO),"Sin dato")</f>
        <v/>
      </c>
      <c r="N13531">
        <f>SI.ERROR(BUSCARV(E13531,TablaEstados,4,FALSO),"Sin dato")</f>
        <v/>
      </c>
    </row>
    <row r="13532">
      <c r="A13532" t="inlineStr">
        <is>
          <t>2026</t>
        </is>
      </c>
      <c r="B13532" t="inlineStr">
        <is>
          <t>05</t>
        </is>
      </c>
      <c r="C13532" t="inlineStr">
        <is>
          <t>52010020</t>
        </is>
      </c>
      <c r="D13532" t="inlineStr">
        <is>
          <t>160</t>
        </is>
      </c>
      <c r="E13532" t="inlineStr">
        <is>
          <t>MT</t>
        </is>
      </c>
      <c r="F13532" t="n">
        <v>25</v>
      </c>
      <c r="G13532" t="n">
        <v>24548</v>
      </c>
      <c r="H13532" t="n">
        <v>35177</v>
      </c>
      <c r="I13532" t="inlineStr">
        <is>
          <t>Algodón</t>
        </is>
      </c>
      <c r="J13532">
        <f>SI.ERROR(BUSCARV(D13532,TablaPaises,6,FALSO),"Sin dato")</f>
        <v/>
      </c>
      <c r="K13532">
        <f>SI.ERROR(BUSCARV(C13532,TablaProductos,2,FALSO),"Sin dato")</f>
        <v/>
      </c>
      <c r="L13532">
        <f>SI(H13532&gt;=1000000,"Alto",SI(H13532&gt;=100000,"Medio","Bajo"))</f>
        <v/>
      </c>
      <c r="M13532">
        <f>SI.ERROR(BUSCARV(E13532,TablaEstados,3,FALSO),"Sin dato")</f>
        <v/>
      </c>
      <c r="N13532">
        <f>SI.ERROR(BUSCARV(E13532,TablaEstados,4,FALSO),"Sin dato")</f>
        <v/>
      </c>
    </row>
    <row r="13533">
      <c r="A13533" t="inlineStr">
        <is>
          <t>2026</t>
        </is>
      </c>
      <c r="B13533" t="inlineStr">
        <is>
          <t>07</t>
        </is>
      </c>
      <c r="C13533" t="inlineStr">
        <is>
          <t>12019000</t>
        </is>
      </c>
      <c r="D13533" t="inlineStr">
        <is>
          <t>161</t>
        </is>
      </c>
      <c r="E13533" t="inlineStr">
        <is>
          <t>MS</t>
        </is>
      </c>
      <c r="F13533" t="n">
        <v>8365</v>
      </c>
      <c r="G13533" t="n">
        <v>8364612</v>
      </c>
      <c r="H13533" t="n">
        <v>3738622</v>
      </c>
      <c r="I13533" t="inlineStr">
        <is>
          <t>Soja</t>
        </is>
      </c>
      <c r="J13533">
        <f>SI.ERROR(BUSCARV(D13533,TablaPaises,6,FALSO),"Sin dato")</f>
        <v/>
      </c>
      <c r="K13533">
        <f>SI.ERROR(BUSCARV(C13533,TablaProductos,2,FALSO),"Sin dato")</f>
        <v/>
      </c>
      <c r="L13533">
        <f>SI(H13533&gt;=1000000,"Alto",SI(H13533&gt;=100000,"Medio","Bajo"))</f>
        <v/>
      </c>
      <c r="M13533">
        <f>SI.ERROR(BUSCARV(E13533,TablaEstados,3,FALSO),"Sin dato")</f>
        <v/>
      </c>
      <c r="N13533">
        <f>SI.ERROR(BUSCARV(E13533,TablaEstados,4,FALSO),"Sin dato")</f>
        <v/>
      </c>
    </row>
    <row r="13534">
      <c r="A13534" t="inlineStr">
        <is>
          <t>2026</t>
        </is>
      </c>
      <c r="B13534" t="inlineStr">
        <is>
          <t>09</t>
        </is>
      </c>
      <c r="C13534" t="inlineStr">
        <is>
          <t>52010020</t>
        </is>
      </c>
      <c r="D13534" t="inlineStr">
        <is>
          <t>589</t>
        </is>
      </c>
      <c r="E13534" t="inlineStr">
        <is>
          <t>MT</t>
        </is>
      </c>
      <c r="F13534" t="n">
        <v>46</v>
      </c>
      <c r="G13534" t="n">
        <v>46350</v>
      </c>
      <c r="H13534" t="n">
        <v>89518</v>
      </c>
      <c r="I13534" t="inlineStr">
        <is>
          <t>Algodón</t>
        </is>
      </c>
      <c r="J13534">
        <f>SI.ERROR(BUSCARV(D13534,TablaPaises,6,FALSO),"Sin dato")</f>
        <v/>
      </c>
      <c r="K13534">
        <f>SI.ERROR(BUSCARV(C13534,TablaProductos,2,FALSO),"Sin dato")</f>
        <v/>
      </c>
      <c r="L13534">
        <f>SI(H13534&gt;=1000000,"Alto",SI(H13534&gt;=100000,"Medio","Bajo"))</f>
        <v/>
      </c>
      <c r="M13534">
        <f>SI.ERROR(BUSCARV(E13534,TablaEstados,3,FALSO),"Sin dato")</f>
        <v/>
      </c>
      <c r="N13534">
        <f>SI.ERROR(BUSCARV(E13534,TablaEstados,4,FALSO),"Sin dato")</f>
        <v/>
      </c>
    </row>
    <row r="13535">
      <c r="A13535" t="inlineStr">
        <is>
          <t>2026</t>
        </is>
      </c>
      <c r="B13535" t="inlineStr">
        <is>
          <t>06</t>
        </is>
      </c>
      <c r="C13535" t="inlineStr">
        <is>
          <t>09011110</t>
        </is>
      </c>
      <c r="D13535" t="inlineStr">
        <is>
          <t>169</t>
        </is>
      </c>
      <c r="E13535" t="inlineStr">
        <is>
          <t>BA</t>
        </is>
      </c>
      <c r="F13535" t="n">
        <v>695</v>
      </c>
      <c r="G13535" t="n">
        <v>694920</v>
      </c>
      <c r="H13535" t="n">
        <v>2718218</v>
      </c>
      <c r="I13535" t="inlineStr">
        <is>
          <t>Café en granos</t>
        </is>
      </c>
      <c r="J13535">
        <f>SI.ERROR(BUSCARV(D13535,TablaPaises,6,FALSO),"Sin dato")</f>
        <v/>
      </c>
      <c r="K13535">
        <f>SI.ERROR(BUSCARV(C13535,TablaProductos,2,FALSO),"Sin dato")</f>
        <v/>
      </c>
      <c r="L13535">
        <f>SI(H13535&gt;=1000000,"Alto",SI(H13535&gt;=100000,"Medio","Bajo"))</f>
        <v/>
      </c>
      <c r="M13535">
        <f>SI.ERROR(BUSCARV(E13535,TablaEstados,3,FALSO),"Sin dato")</f>
        <v/>
      </c>
      <c r="N13535">
        <f>SI.ERROR(BUSCARV(E13535,TablaEstados,4,FALSO),"Sin dato")</f>
        <v/>
      </c>
    </row>
    <row r="13536">
      <c r="A13536" t="inlineStr">
        <is>
          <t>2026</t>
        </is>
      </c>
      <c r="B13536" t="inlineStr">
        <is>
          <t>04</t>
        </is>
      </c>
      <c r="C13536" t="inlineStr">
        <is>
          <t>10059010</t>
        </is>
      </c>
      <c r="D13536" t="inlineStr">
        <is>
          <t>161</t>
        </is>
      </c>
      <c r="E13536" t="inlineStr">
        <is>
          <t>GO</t>
        </is>
      </c>
      <c r="F13536" t="n">
        <v>80000</v>
      </c>
      <c r="G13536" t="n">
        <v>80000</v>
      </c>
      <c r="H13536" t="n">
        <v>32326</v>
      </c>
      <c r="I13536" t="inlineStr">
        <is>
          <t>Milho</t>
        </is>
      </c>
      <c r="J13536">
        <f>SI.ERROR(BUSCARV(D13536,TablaPaises,6,FALSO),"Sin dato")</f>
        <v/>
      </c>
      <c r="K13536">
        <f>SI.ERROR(BUSCARV(C13536,TablaProductos,2,FALSO),"Sin dato")</f>
        <v/>
      </c>
      <c r="L13536">
        <f>SI(H13536&gt;=1000000,"Alto",SI(H13536&gt;=100000,"Medio","Bajo"))</f>
        <v/>
      </c>
      <c r="M13536">
        <f>SI.ERROR(BUSCARV(E13536,TablaEstados,3,FALSO),"Sin dato")</f>
        <v/>
      </c>
      <c r="N13536">
        <f>SI.ERROR(BUSCARV(E13536,TablaEstados,4,FALSO),"Sin dato")</f>
        <v/>
      </c>
    </row>
    <row r="13537">
      <c r="A13537" t="inlineStr">
        <is>
          <t>2026</t>
        </is>
      </c>
      <c r="B13537" t="inlineStr">
        <is>
          <t>07</t>
        </is>
      </c>
      <c r="C13537" t="inlineStr">
        <is>
          <t>09011110</t>
        </is>
      </c>
      <c r="D13537" t="inlineStr">
        <is>
          <t>017</t>
        </is>
      </c>
      <c r="E13537" t="inlineStr">
        <is>
          <t>MG</t>
        </is>
      </c>
      <c r="F13537" t="n">
        <v>52</v>
      </c>
      <c r="G13537" t="n">
        <v>52746</v>
      </c>
      <c r="H13537" t="n">
        <v>261932</v>
      </c>
      <c r="I13537" t="inlineStr">
        <is>
          <t>Café en granos</t>
        </is>
      </c>
      <c r="J13537">
        <f>SI.ERROR(BUSCARV(D13537,TablaPaises,6,FALSO),"Sin dato")</f>
        <v/>
      </c>
      <c r="K13537">
        <f>SI.ERROR(BUSCARV(C13537,TablaProductos,2,FALSO),"Sin dato")</f>
        <v/>
      </c>
      <c r="L13537">
        <f>SI(H13537&gt;=1000000,"Alto",SI(H13537&gt;=100000,"Medio","Bajo"))</f>
        <v/>
      </c>
      <c r="M13537">
        <f>SI.ERROR(BUSCARV(E13537,TablaEstados,3,FALSO),"Sin dato")</f>
        <v/>
      </c>
      <c r="N13537">
        <f>SI.ERROR(BUSCARV(E13537,TablaEstados,4,FALSO),"Sin dato")</f>
        <v/>
      </c>
    </row>
    <row r="13538">
      <c r="A13538" t="inlineStr">
        <is>
          <t>2026</t>
        </is>
      </c>
      <c r="B13538" t="inlineStr">
        <is>
          <t>09</t>
        </is>
      </c>
      <c r="C13538" t="inlineStr">
        <is>
          <t>52010020</t>
        </is>
      </c>
      <c r="D13538" t="inlineStr">
        <is>
          <t>160</t>
        </is>
      </c>
      <c r="E13538" t="inlineStr">
        <is>
          <t>MT</t>
        </is>
      </c>
      <c r="F13538" t="n">
        <v>5716</v>
      </c>
      <c r="G13538" t="n">
        <v>5715901</v>
      </c>
      <c r="H13538" t="n">
        <v>9908816</v>
      </c>
      <c r="I13538" t="inlineStr">
        <is>
          <t>Algodón</t>
        </is>
      </c>
      <c r="J13538">
        <f>SI.ERROR(BUSCARV(D13538,TablaPaises,6,FALSO),"Sin dato")</f>
        <v/>
      </c>
      <c r="K13538">
        <f>SI.ERROR(BUSCARV(C13538,TablaProductos,2,FALSO),"Sin dato")</f>
        <v/>
      </c>
      <c r="L13538">
        <f>SI(H13538&gt;=1000000,"Alto",SI(H13538&gt;=100000,"Medio","Bajo"))</f>
        <v/>
      </c>
      <c r="M13538">
        <f>SI.ERROR(BUSCARV(E13538,TablaEstados,3,FALSO),"Sin dato")</f>
        <v/>
      </c>
      <c r="N13538">
        <f>SI.ERROR(BUSCARV(E13538,TablaEstados,4,FALSO),"Sin dato")</f>
        <v/>
      </c>
    </row>
    <row r="13539">
      <c r="A13539" t="inlineStr">
        <is>
          <t>2026</t>
        </is>
      </c>
      <c r="B13539" t="inlineStr">
        <is>
          <t>01</t>
        </is>
      </c>
      <c r="C13539" t="inlineStr">
        <is>
          <t>10059090</t>
        </is>
      </c>
      <c r="D13539" t="inlineStr">
        <is>
          <t>434</t>
        </is>
      </c>
      <c r="E13539" t="inlineStr">
        <is>
          <t>CE</t>
        </is>
      </c>
      <c r="F13539" t="n">
        <v>12</v>
      </c>
      <c r="G13539" t="n">
        <v>12</v>
      </c>
      <c r="H13539" t="n">
        <v>13</v>
      </c>
      <c r="I13539" t="inlineStr">
        <is>
          <t>Milho</t>
        </is>
      </c>
      <c r="J13539">
        <f>SI.ERROR(BUSCARV(D13539,TablaPaises,6,FALSO),"Sin dato")</f>
        <v/>
      </c>
      <c r="K13539">
        <f>SI.ERROR(BUSCARV(C13539,TablaProductos,2,FALSO),"Sin dato")</f>
        <v/>
      </c>
      <c r="L13539">
        <f>SI(H13539&gt;=1000000,"Alto",SI(H13539&gt;=100000,"Medio","Bajo"))</f>
        <v/>
      </c>
      <c r="M13539">
        <f>SI.ERROR(BUSCARV(E13539,TablaEstados,3,FALSO),"Sin dato")</f>
        <v/>
      </c>
      <c r="N13539">
        <f>SI.ERROR(BUSCARV(E13539,TablaEstados,4,FALSO),"Sin dato")</f>
        <v/>
      </c>
    </row>
    <row r="13540">
      <c r="A13540" t="inlineStr">
        <is>
          <t>2026</t>
        </is>
      </c>
      <c r="B13540" t="inlineStr">
        <is>
          <t>05</t>
        </is>
      </c>
      <c r="C13540" t="inlineStr">
        <is>
          <t>12019000</t>
        </is>
      </c>
      <c r="D13540" t="inlineStr">
        <is>
          <t>160</t>
        </is>
      </c>
      <c r="E13540" t="inlineStr">
        <is>
          <t>MA</t>
        </is>
      </c>
      <c r="F13540" t="n">
        <v>3230</v>
      </c>
      <c r="G13540" t="n">
        <v>3230340</v>
      </c>
      <c r="H13540" t="n">
        <v>1298015</v>
      </c>
      <c r="I13540" t="inlineStr">
        <is>
          <t>Soja</t>
        </is>
      </c>
      <c r="J13540">
        <f>SI.ERROR(BUSCARV(D13540,TablaPaises,6,FALSO),"Sin dato")</f>
        <v/>
      </c>
      <c r="K13540">
        <f>SI.ERROR(BUSCARV(C13540,TablaProductos,2,FALSO),"Sin dato")</f>
        <v/>
      </c>
      <c r="L13540">
        <f>SI(H13540&gt;=1000000,"Alto",SI(H13540&gt;=100000,"Medio","Bajo"))</f>
        <v/>
      </c>
      <c r="M13540">
        <f>SI.ERROR(BUSCARV(E13540,TablaEstados,3,FALSO),"Sin dato")</f>
        <v/>
      </c>
      <c r="N13540">
        <f>SI.ERROR(BUSCARV(E13540,TablaEstados,4,FALSO),"Sin dato")</f>
        <v/>
      </c>
    </row>
    <row r="13541">
      <c r="A13541" t="inlineStr">
        <is>
          <t>2026</t>
        </is>
      </c>
      <c r="B13541" t="inlineStr">
        <is>
          <t>07</t>
        </is>
      </c>
      <c r="C13541" t="inlineStr">
        <is>
          <t>09011110</t>
        </is>
      </c>
      <c r="D13541" t="inlineStr">
        <is>
          <t>455</t>
        </is>
      </c>
      <c r="E13541" t="inlineStr">
        <is>
          <t>MG</t>
        </is>
      </c>
      <c r="F13541" t="n">
        <v>1178</v>
      </c>
      <c r="G13541" t="n">
        <v>1183519</v>
      </c>
      <c r="H13541" t="n">
        <v>7407773</v>
      </c>
      <c r="I13541" t="inlineStr">
        <is>
          <t>Café en granos</t>
        </is>
      </c>
      <c r="J13541">
        <f>SI.ERROR(BUSCARV(D13541,TablaPaises,6,FALSO),"Sin dato")</f>
        <v/>
      </c>
      <c r="K13541">
        <f>SI.ERROR(BUSCARV(C13541,TablaProductos,2,FALSO),"Sin dato")</f>
        <v/>
      </c>
      <c r="L13541">
        <f>SI(H13541&gt;=1000000,"Alto",SI(H13541&gt;=100000,"Medio","Bajo"))</f>
        <v/>
      </c>
      <c r="M13541">
        <f>SI.ERROR(BUSCARV(E13541,TablaEstados,3,FALSO),"Sin dato")</f>
        <v/>
      </c>
      <c r="N13541">
        <f>SI.ERROR(BUSCARV(E13541,TablaEstados,4,FALSO),"Sin dato")</f>
        <v/>
      </c>
    </row>
    <row r="13542">
      <c r="A13542" t="inlineStr">
        <is>
          <t>2026</t>
        </is>
      </c>
      <c r="B13542" t="inlineStr">
        <is>
          <t>01</t>
        </is>
      </c>
      <c r="C13542" t="inlineStr">
        <is>
          <t>09011110</t>
        </is>
      </c>
      <c r="D13542" t="inlineStr">
        <is>
          <t>063</t>
        </is>
      </c>
      <c r="E13542" t="inlineStr">
        <is>
          <t>ES</t>
        </is>
      </c>
      <c r="F13542" t="n">
        <v>784</v>
      </c>
      <c r="G13542" t="n">
        <v>784533</v>
      </c>
      <c r="H13542" t="n">
        <v>4473949</v>
      </c>
      <c r="I13542" t="inlineStr">
        <is>
          <t>Café en granos</t>
        </is>
      </c>
      <c r="J13542">
        <f>SI.ERROR(BUSCARV(D13542,TablaPaises,6,FALSO),"Sin dato")</f>
        <v/>
      </c>
      <c r="K13542">
        <f>SI.ERROR(BUSCARV(C13542,TablaProductos,2,FALSO),"Sin dato")</f>
        <v/>
      </c>
      <c r="L13542">
        <f>SI(H13542&gt;=1000000,"Alto",SI(H13542&gt;=100000,"Medio","Bajo"))</f>
        <v/>
      </c>
      <c r="M13542">
        <f>SI.ERROR(BUSCARV(E13542,TablaEstados,3,FALSO),"Sin dato")</f>
        <v/>
      </c>
      <c r="N13542">
        <f>SI.ERROR(BUSCARV(E13542,TablaEstados,4,FALSO),"Sin dato")</f>
        <v/>
      </c>
    </row>
    <row r="13543">
      <c r="A13543" t="inlineStr">
        <is>
          <t>2026</t>
        </is>
      </c>
      <c r="B13543" t="inlineStr">
        <is>
          <t>06</t>
        </is>
      </c>
      <c r="C13543" t="inlineStr">
        <is>
          <t>09011110</t>
        </is>
      </c>
      <c r="D13543" t="inlineStr">
        <is>
          <t>244</t>
        </is>
      </c>
      <c r="E13543" t="inlineStr">
        <is>
          <t>BA</t>
        </is>
      </c>
      <c r="F13543" t="n">
        <v>26</v>
      </c>
      <c r="G13543" t="n">
        <v>26400</v>
      </c>
      <c r="H13543" t="n">
        <v>183744</v>
      </c>
      <c r="I13543" t="inlineStr">
        <is>
          <t>Café en granos</t>
        </is>
      </c>
      <c r="J13543">
        <f>SI.ERROR(BUSCARV(D13543,TablaPaises,6,FALSO),"Sin dato")</f>
        <v/>
      </c>
      <c r="K13543">
        <f>SI.ERROR(BUSCARV(C13543,TablaProductos,2,FALSO),"Sin dato")</f>
        <v/>
      </c>
      <c r="L13543">
        <f>SI(H13543&gt;=1000000,"Alto",SI(H13543&gt;=100000,"Medio","Bajo"))</f>
        <v/>
      </c>
      <c r="M13543">
        <f>SI.ERROR(BUSCARV(E13543,TablaEstados,3,FALSO),"Sin dato")</f>
        <v/>
      </c>
      <c r="N13543">
        <f>SI.ERROR(BUSCARV(E13543,TablaEstados,4,FALSO),"Sin dato")</f>
        <v/>
      </c>
    </row>
    <row r="13544">
      <c r="A13544" t="inlineStr">
        <is>
          <t>2026</t>
        </is>
      </c>
      <c r="B13544" t="inlineStr">
        <is>
          <t>03</t>
        </is>
      </c>
      <c r="C13544" t="inlineStr">
        <is>
          <t>12019000</t>
        </is>
      </c>
      <c r="D13544" t="inlineStr">
        <is>
          <t>827</t>
        </is>
      </c>
      <c r="E13544" t="inlineStr">
        <is>
          <t>PA</t>
        </is>
      </c>
      <c r="F13544" t="n">
        <v>2379</v>
      </c>
      <c r="G13544" t="n">
        <v>2379117</v>
      </c>
      <c r="H13544" t="n">
        <v>1000752</v>
      </c>
      <c r="I13544" t="inlineStr">
        <is>
          <t>Soja</t>
        </is>
      </c>
      <c r="J13544">
        <f>SI.ERROR(BUSCARV(D13544,TablaPaises,6,FALSO),"Sin dato")</f>
        <v/>
      </c>
      <c r="K13544">
        <f>SI.ERROR(BUSCARV(C13544,TablaProductos,2,FALSO),"Sin dato")</f>
        <v/>
      </c>
      <c r="L13544">
        <f>SI(H13544&gt;=1000000,"Alto",SI(H13544&gt;=100000,"Medio","Bajo"))</f>
        <v/>
      </c>
      <c r="M13544">
        <f>SI.ERROR(BUSCARV(E13544,TablaEstados,3,FALSO),"Sin dato")</f>
        <v/>
      </c>
      <c r="N13544">
        <f>SI.ERROR(BUSCARV(E13544,TablaEstados,4,FALSO),"Sin dato")</f>
        <v/>
      </c>
    </row>
    <row r="13545">
      <c r="A13545" t="inlineStr">
        <is>
          <t>2026</t>
        </is>
      </c>
      <c r="B13545" t="inlineStr">
        <is>
          <t>02</t>
        </is>
      </c>
      <c r="C13545" t="inlineStr">
        <is>
          <t>10059010</t>
        </is>
      </c>
      <c r="D13545" t="inlineStr">
        <is>
          <t>059</t>
        </is>
      </c>
      <c r="E13545" t="inlineStr">
        <is>
          <t>MT</t>
        </is>
      </c>
      <c r="F13545" t="n">
        <v>14671645</v>
      </c>
      <c r="G13545" t="n">
        <v>14671645</v>
      </c>
      <c r="H13545" t="n">
        <v>3190203</v>
      </c>
      <c r="I13545" t="inlineStr">
        <is>
          <t>Milho</t>
        </is>
      </c>
      <c r="J13545">
        <f>SI.ERROR(BUSCARV(D13545,TablaPaises,6,FALSO),"Sin dato")</f>
        <v/>
      </c>
      <c r="K13545">
        <f>SI.ERROR(BUSCARV(C13545,TablaProductos,2,FALSO),"Sin dato")</f>
        <v/>
      </c>
      <c r="L13545">
        <f>SI(H13545&gt;=1000000,"Alto",SI(H13545&gt;=100000,"Medio","Bajo"))</f>
        <v/>
      </c>
      <c r="M13545">
        <f>SI.ERROR(BUSCARV(E13545,TablaEstados,3,FALSO),"Sin dato")</f>
        <v/>
      </c>
      <c r="N13545">
        <f>SI.ERROR(BUSCARV(E13545,TablaEstados,4,FALSO),"Sin dato")</f>
        <v/>
      </c>
    </row>
    <row r="13546">
      <c r="A13546" t="inlineStr">
        <is>
          <t>2026</t>
        </is>
      </c>
      <c r="B13546" t="inlineStr">
        <is>
          <t>01</t>
        </is>
      </c>
      <c r="C13546" t="inlineStr">
        <is>
          <t>10059010</t>
        </is>
      </c>
      <c r="D13546" t="inlineStr">
        <is>
          <t>137</t>
        </is>
      </c>
      <c r="E13546" t="inlineStr">
        <is>
          <t>RJ</t>
        </is>
      </c>
      <c r="F13546" t="n">
        <v>5</v>
      </c>
      <c r="G13546" t="n">
        <v>5</v>
      </c>
      <c r="H13546" t="n">
        <v>8</v>
      </c>
      <c r="I13546" t="inlineStr">
        <is>
          <t>Milho</t>
        </is>
      </c>
      <c r="J13546">
        <f>SI.ERROR(BUSCARV(D13546,TablaPaises,6,FALSO),"Sin dato")</f>
        <v/>
      </c>
      <c r="K13546">
        <f>SI.ERROR(BUSCARV(C13546,TablaProductos,2,FALSO),"Sin dato")</f>
        <v/>
      </c>
      <c r="L13546">
        <f>SI(H13546&gt;=1000000,"Alto",SI(H13546&gt;=100000,"Medio","Bajo"))</f>
        <v/>
      </c>
      <c r="M13546">
        <f>SI.ERROR(BUSCARV(E13546,TablaEstados,3,FALSO),"Sin dato")</f>
        <v/>
      </c>
      <c r="N13546">
        <f>SI.ERROR(BUSCARV(E13546,TablaEstados,4,FALSO),"Sin dato")</f>
        <v/>
      </c>
    </row>
    <row r="13547">
      <c r="A13547" t="inlineStr">
        <is>
          <t>2026</t>
        </is>
      </c>
      <c r="B13547" t="inlineStr">
        <is>
          <t>08</t>
        </is>
      </c>
      <c r="C13547" t="inlineStr">
        <is>
          <t>10051000</t>
        </is>
      </c>
      <c r="D13547" t="inlineStr">
        <is>
          <t>145</t>
        </is>
      </c>
      <c r="E13547" t="inlineStr">
        <is>
          <t>MG</t>
        </is>
      </c>
      <c r="F13547" t="n">
        <v>12</v>
      </c>
      <c r="G13547" t="n">
        <v>12</v>
      </c>
      <c r="H13547" t="n">
        <v>88</v>
      </c>
      <c r="I13547" t="inlineStr">
        <is>
          <t>Milho</t>
        </is>
      </c>
      <c r="J13547">
        <f>SI.ERROR(BUSCARV(D13547,TablaPaises,6,FALSO),"Sin dato")</f>
        <v/>
      </c>
      <c r="K13547">
        <f>SI.ERROR(BUSCARV(C13547,TablaProductos,2,FALSO),"Sin dato")</f>
        <v/>
      </c>
      <c r="L13547">
        <f>SI(H13547&gt;=1000000,"Alto",SI(H13547&gt;=100000,"Medio","Bajo"))</f>
        <v/>
      </c>
      <c r="M13547">
        <f>SI.ERROR(BUSCARV(E13547,TablaEstados,3,FALSO),"Sin dato")</f>
        <v/>
      </c>
      <c r="N13547">
        <f>SI.ERROR(BUSCARV(E13547,TablaEstados,4,FALSO),"Sin dato")</f>
        <v/>
      </c>
    </row>
    <row r="13548">
      <c r="A13548" t="inlineStr">
        <is>
          <t>2026</t>
        </is>
      </c>
      <c r="B13548" t="inlineStr">
        <is>
          <t>06</t>
        </is>
      </c>
      <c r="C13548" t="inlineStr">
        <is>
          <t>52010020</t>
        </is>
      </c>
      <c r="D13548" t="inlineStr">
        <is>
          <t>827</t>
        </is>
      </c>
      <c r="E13548" t="inlineStr">
        <is>
          <t>MG</t>
        </is>
      </c>
      <c r="F13548" t="n">
        <v>226</v>
      </c>
      <c r="G13548" t="n">
        <v>224799</v>
      </c>
      <c r="H13548" t="n">
        <v>342302</v>
      </c>
      <c r="I13548" t="inlineStr">
        <is>
          <t>Algodón</t>
        </is>
      </c>
      <c r="J13548">
        <f>SI.ERROR(BUSCARV(D13548,TablaPaises,6,FALSO),"Sin dato")</f>
        <v/>
      </c>
      <c r="K13548">
        <f>SI.ERROR(BUSCARV(C13548,TablaProductos,2,FALSO),"Sin dato")</f>
        <v/>
      </c>
      <c r="L13548">
        <f>SI(H13548&gt;=1000000,"Alto",SI(H13548&gt;=100000,"Medio","Bajo"))</f>
        <v/>
      </c>
      <c r="M13548">
        <f>SI.ERROR(BUSCARV(E13548,TablaEstados,3,FALSO),"Sin dato")</f>
        <v/>
      </c>
      <c r="N13548">
        <f>SI.ERROR(BUSCARV(E13548,TablaEstados,4,FALSO),"Sin dato")</f>
        <v/>
      </c>
    </row>
    <row r="13549">
      <c r="A13549" t="inlineStr">
        <is>
          <t>2026</t>
        </is>
      </c>
      <c r="B13549" t="inlineStr">
        <is>
          <t>01</t>
        </is>
      </c>
      <c r="C13549" t="inlineStr">
        <is>
          <t>10059010</t>
        </is>
      </c>
      <c r="D13549" t="inlineStr">
        <is>
          <t>576</t>
        </is>
      </c>
      <c r="E13549" t="inlineStr">
        <is>
          <t>MT</t>
        </is>
      </c>
      <c r="F13549" t="n">
        <v>52000</v>
      </c>
      <c r="G13549" t="n">
        <v>52000</v>
      </c>
      <c r="H13549" t="n">
        <v>23140</v>
      </c>
      <c r="I13549" t="inlineStr">
        <is>
          <t>Milho</t>
        </is>
      </c>
      <c r="J13549">
        <f>SI.ERROR(BUSCARV(D13549,TablaPaises,6,FALSO),"Sin dato")</f>
        <v/>
      </c>
      <c r="K13549">
        <f>SI.ERROR(BUSCARV(C13549,TablaProductos,2,FALSO),"Sin dato")</f>
        <v/>
      </c>
      <c r="L13549">
        <f>SI(H13549&gt;=1000000,"Alto",SI(H13549&gt;=100000,"Medio","Bajo"))</f>
        <v/>
      </c>
      <c r="M13549">
        <f>SI.ERROR(BUSCARV(E13549,TablaEstados,3,FALSO),"Sin dato")</f>
        <v/>
      </c>
      <c r="N13549">
        <f>SI.ERROR(BUSCARV(E13549,TablaEstados,4,FALSO),"Sin dato")</f>
        <v/>
      </c>
    </row>
    <row r="13550">
      <c r="A13550" t="inlineStr">
        <is>
          <t>2026</t>
        </is>
      </c>
      <c r="B13550" t="inlineStr">
        <is>
          <t>01</t>
        </is>
      </c>
      <c r="C13550" t="inlineStr">
        <is>
          <t>12019000</t>
        </is>
      </c>
      <c r="D13550" t="inlineStr">
        <is>
          <t>776</t>
        </is>
      </c>
      <c r="E13550" t="inlineStr">
        <is>
          <t>MT</t>
        </is>
      </c>
      <c r="F13550" t="n">
        <v>69321</v>
      </c>
      <c r="G13550" t="n">
        <v>69321231</v>
      </c>
      <c r="H13550" t="n">
        <v>30256011</v>
      </c>
      <c r="I13550" t="inlineStr">
        <is>
          <t>Soja</t>
        </is>
      </c>
      <c r="J13550">
        <f>SI.ERROR(BUSCARV(D13550,TablaPaises,6,FALSO),"Sin dato")</f>
        <v/>
      </c>
      <c r="K13550">
        <f>SI.ERROR(BUSCARV(C13550,TablaProductos,2,FALSO),"Sin dato")</f>
        <v/>
      </c>
      <c r="L13550">
        <f>SI(H13550&gt;=1000000,"Alto",SI(H13550&gt;=100000,"Medio","Bajo"))</f>
        <v/>
      </c>
      <c r="M13550">
        <f>SI.ERROR(BUSCARV(E13550,TablaEstados,3,FALSO),"Sin dato")</f>
        <v/>
      </c>
      <c r="N13550">
        <f>SI.ERROR(BUSCARV(E13550,TablaEstados,4,FALSO),"Sin dato")</f>
        <v/>
      </c>
    </row>
    <row r="13551">
      <c r="A13551" t="inlineStr">
        <is>
          <t>2026</t>
        </is>
      </c>
      <c r="B13551" t="inlineStr">
        <is>
          <t>03</t>
        </is>
      </c>
      <c r="C13551" t="inlineStr">
        <is>
          <t>52010020</t>
        </is>
      </c>
      <c r="D13551" t="inlineStr">
        <is>
          <t>827</t>
        </is>
      </c>
      <c r="E13551" t="inlineStr">
        <is>
          <t>BA</t>
        </is>
      </c>
      <c r="F13551" t="n">
        <v>1652</v>
      </c>
      <c r="G13551" t="n">
        <v>1651346</v>
      </c>
      <c r="H13551" t="n">
        <v>2451558</v>
      </c>
      <c r="I13551" t="inlineStr">
        <is>
          <t>Algodón</t>
        </is>
      </c>
      <c r="J13551">
        <f>SI.ERROR(BUSCARV(D13551,TablaPaises,6,FALSO),"Sin dato")</f>
        <v/>
      </c>
      <c r="K13551">
        <f>SI.ERROR(BUSCARV(C13551,TablaProductos,2,FALSO),"Sin dato")</f>
        <v/>
      </c>
      <c r="L13551">
        <f>SI(H13551&gt;=1000000,"Alto",SI(H13551&gt;=100000,"Medio","Bajo"))</f>
        <v/>
      </c>
      <c r="M13551">
        <f>SI.ERROR(BUSCARV(E13551,TablaEstados,3,FALSO),"Sin dato")</f>
        <v/>
      </c>
      <c r="N13551">
        <f>SI.ERROR(BUSCARV(E13551,TablaEstados,4,FALSO),"Sin dato")</f>
        <v/>
      </c>
    </row>
    <row r="13552">
      <c r="A13552" t="inlineStr">
        <is>
          <t>2026</t>
        </is>
      </c>
      <c r="B13552" t="inlineStr">
        <is>
          <t>08</t>
        </is>
      </c>
      <c r="C13552" t="inlineStr">
        <is>
          <t>12019000</t>
        </is>
      </c>
      <c r="D13552" t="inlineStr">
        <is>
          <t>573</t>
        </is>
      </c>
      <c r="E13552" t="inlineStr">
        <is>
          <t>TO</t>
        </is>
      </c>
      <c r="F13552" t="n">
        <v>1442</v>
      </c>
      <c r="G13552" t="n">
        <v>1441537</v>
      </c>
      <c r="H13552" t="n">
        <v>652652</v>
      </c>
      <c r="I13552" t="inlineStr">
        <is>
          <t>Soja</t>
        </is>
      </c>
      <c r="J13552">
        <f>SI.ERROR(BUSCARV(D13552,TablaPaises,6,FALSO),"Sin dato")</f>
        <v/>
      </c>
      <c r="K13552">
        <f>SI.ERROR(BUSCARV(C13552,TablaProductos,2,FALSO),"Sin dato")</f>
        <v/>
      </c>
      <c r="L13552">
        <f>SI(H13552&gt;=1000000,"Alto",SI(H13552&gt;=100000,"Medio","Bajo"))</f>
        <v/>
      </c>
      <c r="M13552">
        <f>SI.ERROR(BUSCARV(E13552,TablaEstados,3,FALSO),"Sin dato")</f>
        <v/>
      </c>
      <c r="N13552">
        <f>SI.ERROR(BUSCARV(E13552,TablaEstados,4,FALSO),"Sin dato")</f>
        <v/>
      </c>
    </row>
    <row r="13553">
      <c r="A13553" t="inlineStr">
        <is>
          <t>2026</t>
        </is>
      </c>
      <c r="B13553" t="inlineStr">
        <is>
          <t>02</t>
        </is>
      </c>
      <c r="C13553" t="inlineStr">
        <is>
          <t>10059010</t>
        </is>
      </c>
      <c r="D13553" t="inlineStr">
        <is>
          <t>240</t>
        </is>
      </c>
      <c r="E13553" t="inlineStr">
        <is>
          <t>MG</t>
        </is>
      </c>
      <c r="F13553" t="n">
        <v>7245</v>
      </c>
      <c r="G13553" t="n">
        <v>7245</v>
      </c>
      <c r="H13553" t="n">
        <v>1633</v>
      </c>
      <c r="I13553" t="inlineStr">
        <is>
          <t>Milho</t>
        </is>
      </c>
      <c r="J13553">
        <f>SI.ERROR(BUSCARV(D13553,TablaPaises,6,FALSO),"Sin dato")</f>
        <v/>
      </c>
      <c r="K13553">
        <f>SI.ERROR(BUSCARV(C13553,TablaProductos,2,FALSO),"Sin dato")</f>
        <v/>
      </c>
      <c r="L13553">
        <f>SI(H13553&gt;=1000000,"Alto",SI(H13553&gt;=100000,"Medio","Bajo"))</f>
        <v/>
      </c>
      <c r="M13553">
        <f>SI.ERROR(BUSCARV(E13553,TablaEstados,3,FALSO),"Sin dato")</f>
        <v/>
      </c>
      <c r="N13553">
        <f>SI.ERROR(BUSCARV(E13553,TablaEstados,4,FALSO),"Sin dato")</f>
        <v/>
      </c>
    </row>
    <row r="13554">
      <c r="A13554" t="inlineStr">
        <is>
          <t>2026</t>
        </is>
      </c>
      <c r="B13554" t="inlineStr">
        <is>
          <t>04</t>
        </is>
      </c>
      <c r="C13554" t="inlineStr">
        <is>
          <t>12019000</t>
        </is>
      </c>
      <c r="D13554" t="inlineStr">
        <is>
          <t>493</t>
        </is>
      </c>
      <c r="E13554" t="inlineStr">
        <is>
          <t>MT</t>
        </is>
      </c>
      <c r="F13554" t="n">
        <v>50612</v>
      </c>
      <c r="G13554" t="n">
        <v>50614073</v>
      </c>
      <c r="H13554" t="n">
        <v>20460395</v>
      </c>
      <c r="I13554" t="inlineStr">
        <is>
          <t>Soja</t>
        </is>
      </c>
      <c r="J13554">
        <f>SI.ERROR(BUSCARV(D13554,TablaPaises,6,FALSO),"Sin dato")</f>
        <v/>
      </c>
      <c r="K13554">
        <f>SI.ERROR(BUSCARV(C13554,TablaProductos,2,FALSO),"Sin dato")</f>
        <v/>
      </c>
      <c r="L13554">
        <f>SI(H13554&gt;=1000000,"Alto",SI(H13554&gt;=100000,"Medio","Bajo"))</f>
        <v/>
      </c>
      <c r="M13554">
        <f>SI.ERROR(BUSCARV(E13554,TablaEstados,3,FALSO),"Sin dato")</f>
        <v/>
      </c>
      <c r="N13554">
        <f>SI.ERROR(BUSCARV(E13554,TablaEstados,4,FALSO),"Sin dato")</f>
        <v/>
      </c>
    </row>
    <row r="13555">
      <c r="A13555" t="inlineStr">
        <is>
          <t>2026</t>
        </is>
      </c>
      <c r="B13555" t="inlineStr">
        <is>
          <t>02</t>
        </is>
      </c>
      <c r="C13555" t="inlineStr">
        <is>
          <t>09011110</t>
        </is>
      </c>
      <c r="D13555" t="inlineStr">
        <is>
          <t>647</t>
        </is>
      </c>
      <c r="E13555" t="inlineStr">
        <is>
          <t>PR</t>
        </is>
      </c>
      <c r="F13555" t="n">
        <v>192</v>
      </c>
      <c r="G13555" t="n">
        <v>192000</v>
      </c>
      <c r="H13555" t="n">
        <v>1280682</v>
      </c>
      <c r="I13555" t="inlineStr">
        <is>
          <t>Café en granos</t>
        </is>
      </c>
      <c r="J13555">
        <f>SI.ERROR(BUSCARV(D13555,TablaPaises,6,FALSO),"Sin dato")</f>
        <v/>
      </c>
      <c r="K13555">
        <f>SI.ERROR(BUSCARV(C13555,TablaProductos,2,FALSO),"Sin dato")</f>
        <v/>
      </c>
      <c r="L13555">
        <f>SI(H13555&gt;=1000000,"Alto",SI(H13555&gt;=100000,"Medio","Bajo"))</f>
        <v/>
      </c>
      <c r="M13555">
        <f>SI.ERROR(BUSCARV(E13555,TablaEstados,3,FALSO),"Sin dato")</f>
        <v/>
      </c>
      <c r="N13555">
        <f>SI.ERROR(BUSCARV(E13555,TablaEstados,4,FALSO),"Sin dato")</f>
        <v/>
      </c>
    </row>
    <row r="13556">
      <c r="A13556" t="inlineStr">
        <is>
          <t>2026</t>
        </is>
      </c>
      <c r="B13556" t="inlineStr">
        <is>
          <t>04</t>
        </is>
      </c>
      <c r="C13556" t="inlineStr">
        <is>
          <t>12019000</t>
        </is>
      </c>
      <c r="D13556" t="inlineStr">
        <is>
          <t>827</t>
        </is>
      </c>
      <c r="E13556" t="inlineStr">
        <is>
          <t>PA</t>
        </is>
      </c>
      <c r="F13556" t="n">
        <v>5500</v>
      </c>
      <c r="G13556" t="n">
        <v>5500000</v>
      </c>
      <c r="H13556" t="n">
        <v>2370325</v>
      </c>
      <c r="I13556" t="inlineStr">
        <is>
          <t>Soja</t>
        </is>
      </c>
      <c r="J13556">
        <f>SI.ERROR(BUSCARV(D13556,TablaPaises,6,FALSO),"Sin dato")</f>
        <v/>
      </c>
      <c r="K13556">
        <f>SI.ERROR(BUSCARV(C13556,TablaProductos,2,FALSO),"Sin dato")</f>
        <v/>
      </c>
      <c r="L13556">
        <f>SI(H13556&gt;=1000000,"Alto",SI(H13556&gt;=100000,"Medio","Bajo"))</f>
        <v/>
      </c>
      <c r="M13556">
        <f>SI.ERROR(BUSCARV(E13556,TablaEstados,3,FALSO),"Sin dato")</f>
        <v/>
      </c>
      <c r="N13556">
        <f>SI.ERROR(BUSCARV(E13556,TablaEstados,4,FALSO),"Sin dato")</f>
        <v/>
      </c>
    </row>
    <row r="13557">
      <c r="A13557" t="inlineStr">
        <is>
          <t>2026</t>
        </is>
      </c>
      <c r="B13557" t="inlineStr">
        <is>
          <t>09</t>
        </is>
      </c>
      <c r="C13557" t="inlineStr">
        <is>
          <t>09011110</t>
        </is>
      </c>
      <c r="D13557" t="inlineStr">
        <is>
          <t>063</t>
        </is>
      </c>
      <c r="E13557" t="inlineStr">
        <is>
          <t>ES</t>
        </is>
      </c>
      <c r="F13557" t="n">
        <v>761</v>
      </c>
      <c r="G13557" t="n">
        <v>760273</v>
      </c>
      <c r="H13557" t="n">
        <v>3577431</v>
      </c>
      <c r="I13557" t="inlineStr">
        <is>
          <t>Café en granos</t>
        </is>
      </c>
      <c r="J13557">
        <f>SI.ERROR(BUSCARV(D13557,TablaPaises,6,FALSO),"Sin dato")</f>
        <v/>
      </c>
      <c r="K13557">
        <f>SI.ERROR(BUSCARV(C13557,TablaProductos,2,FALSO),"Sin dato")</f>
        <v/>
      </c>
      <c r="L13557">
        <f>SI(H13557&gt;=1000000,"Alto",SI(H13557&gt;=100000,"Medio","Bajo"))</f>
        <v/>
      </c>
      <c r="M13557">
        <f>SI.ERROR(BUSCARV(E13557,TablaEstados,3,FALSO),"Sin dato")</f>
        <v/>
      </c>
      <c r="N13557">
        <f>SI.ERROR(BUSCARV(E13557,TablaEstados,4,FALSO),"Sin dato")</f>
        <v/>
      </c>
    </row>
    <row r="13558">
      <c r="A13558" t="inlineStr">
        <is>
          <t>2026</t>
        </is>
      </c>
      <c r="B13558" t="inlineStr">
        <is>
          <t>05</t>
        </is>
      </c>
      <c r="C13558" t="inlineStr">
        <is>
          <t>10059010</t>
        </is>
      </c>
      <c r="D13558" t="inlineStr">
        <is>
          <t>850</t>
        </is>
      </c>
      <c r="E13558" t="inlineStr">
        <is>
          <t>MT</t>
        </is>
      </c>
      <c r="F13558" t="n">
        <v>360000</v>
      </c>
      <c r="G13558" t="n">
        <v>360000</v>
      </c>
      <c r="H13558" t="n">
        <v>2317859</v>
      </c>
      <c r="I13558" t="inlineStr">
        <is>
          <t>Milho</t>
        </is>
      </c>
      <c r="J13558">
        <f>SI.ERROR(BUSCARV(D13558,TablaPaises,6,FALSO),"Sin dato")</f>
        <v/>
      </c>
      <c r="K13558">
        <f>SI.ERROR(BUSCARV(C13558,TablaProductos,2,FALSO),"Sin dato")</f>
        <v/>
      </c>
      <c r="L13558">
        <f>SI(H13558&gt;=1000000,"Alto",SI(H13558&gt;=100000,"Medio","Bajo"))</f>
        <v/>
      </c>
      <c r="M13558">
        <f>SI.ERROR(BUSCARV(E13558,TablaEstados,3,FALSO),"Sin dato")</f>
        <v/>
      </c>
      <c r="N13558">
        <f>SI.ERROR(BUSCARV(E13558,TablaEstados,4,FALSO),"Sin dato")</f>
        <v/>
      </c>
    </row>
    <row r="13559">
      <c r="A13559" t="inlineStr">
        <is>
          <t>2026</t>
        </is>
      </c>
      <c r="B13559" t="inlineStr">
        <is>
          <t>04</t>
        </is>
      </c>
      <c r="C13559" t="inlineStr">
        <is>
          <t>52010020</t>
        </is>
      </c>
      <c r="D13559" t="inlineStr">
        <is>
          <t>827</t>
        </is>
      </c>
      <c r="E13559" t="inlineStr">
        <is>
          <t>RO</t>
        </is>
      </c>
      <c r="F13559" t="n">
        <v>257</v>
      </c>
      <c r="G13559" t="n">
        <v>257373</v>
      </c>
      <c r="H13559" t="n">
        <v>394350</v>
      </c>
      <c r="I13559" t="inlineStr">
        <is>
          <t>Algodón</t>
        </is>
      </c>
      <c r="J13559">
        <f>SI.ERROR(BUSCARV(D13559,TablaPaises,6,FALSO),"Sin dato")</f>
        <v/>
      </c>
      <c r="K13559">
        <f>SI.ERROR(BUSCARV(C13559,TablaProductos,2,FALSO),"Sin dato")</f>
        <v/>
      </c>
      <c r="L13559">
        <f>SI(H13559&gt;=1000000,"Alto",SI(H13559&gt;=100000,"Medio","Bajo"))</f>
        <v/>
      </c>
      <c r="M13559">
        <f>SI.ERROR(BUSCARV(E13559,TablaEstados,3,FALSO),"Sin dato")</f>
        <v/>
      </c>
      <c r="N13559">
        <f>SI.ERROR(BUSCARV(E13559,TablaEstados,4,FALSO),"Sin dato")</f>
        <v/>
      </c>
    </row>
    <row r="13560">
      <c r="A13560" t="inlineStr">
        <is>
          <t>2026</t>
        </is>
      </c>
      <c r="B13560" t="inlineStr">
        <is>
          <t>09</t>
        </is>
      </c>
      <c r="C13560" t="inlineStr">
        <is>
          <t>10059010</t>
        </is>
      </c>
      <c r="D13560" t="inlineStr">
        <is>
          <t>081</t>
        </is>
      </c>
      <c r="E13560" t="inlineStr">
        <is>
          <t>PR</t>
        </is>
      </c>
      <c r="F13560" t="n">
        <v>135552</v>
      </c>
      <c r="G13560" t="n">
        <v>135552</v>
      </c>
      <c r="H13560" t="n">
        <v>28812</v>
      </c>
      <c r="I13560" t="inlineStr">
        <is>
          <t>Milho</t>
        </is>
      </c>
      <c r="J13560">
        <f>SI.ERROR(BUSCARV(D13560,TablaPaises,6,FALSO),"Sin dato")</f>
        <v/>
      </c>
      <c r="K13560">
        <f>SI.ERROR(BUSCARV(C13560,TablaProductos,2,FALSO),"Sin dato")</f>
        <v/>
      </c>
      <c r="L13560">
        <f>SI(H13560&gt;=1000000,"Alto",SI(H13560&gt;=100000,"Medio","Bajo"))</f>
        <v/>
      </c>
      <c r="M13560">
        <f>SI.ERROR(BUSCARV(E13560,TablaEstados,3,FALSO),"Sin dato")</f>
        <v/>
      </c>
      <c r="N13560">
        <f>SI.ERROR(BUSCARV(E13560,TablaEstados,4,FALSO),"Sin dato")</f>
        <v/>
      </c>
    </row>
    <row r="13561">
      <c r="A13561" t="inlineStr">
        <is>
          <t>2026</t>
        </is>
      </c>
      <c r="B13561" t="inlineStr">
        <is>
          <t>08</t>
        </is>
      </c>
      <c r="C13561" t="inlineStr">
        <is>
          <t>12019000</t>
        </is>
      </c>
      <c r="D13561" t="inlineStr">
        <is>
          <t>399</t>
        </is>
      </c>
      <c r="E13561" t="inlineStr">
        <is>
          <t>SP</t>
        </is>
      </c>
      <c r="F13561" t="n">
        <v>1135</v>
      </c>
      <c r="G13561" t="n">
        <v>1134903</v>
      </c>
      <c r="H13561" t="n">
        <v>524302</v>
      </c>
      <c r="I13561" t="inlineStr">
        <is>
          <t>Soja</t>
        </is>
      </c>
      <c r="J13561">
        <f>SI.ERROR(BUSCARV(D13561,TablaPaises,6,FALSO),"Sin dato")</f>
        <v/>
      </c>
      <c r="K13561">
        <f>SI.ERROR(BUSCARV(C13561,TablaProductos,2,FALSO),"Sin dato")</f>
        <v/>
      </c>
      <c r="L13561">
        <f>SI(H13561&gt;=1000000,"Alto",SI(H13561&gt;=100000,"Medio","Bajo"))</f>
        <v/>
      </c>
      <c r="M13561">
        <f>SI.ERROR(BUSCARV(E13561,TablaEstados,3,FALSO),"Sin dato")</f>
        <v/>
      </c>
      <c r="N13561">
        <f>SI.ERROR(BUSCARV(E13561,TablaEstados,4,FALSO),"Sin dato")</f>
        <v/>
      </c>
    </row>
    <row r="13562">
      <c r="A13562" t="inlineStr">
        <is>
          <t>2026</t>
        </is>
      </c>
      <c r="B13562" t="inlineStr">
        <is>
          <t>02</t>
        </is>
      </c>
      <c r="C13562" t="inlineStr">
        <is>
          <t>10051000</t>
        </is>
      </c>
      <c r="D13562" t="inlineStr">
        <is>
          <t>850</t>
        </is>
      </c>
      <c r="E13562" t="inlineStr">
        <is>
          <t>RR</t>
        </is>
      </c>
      <c r="F13562" t="n">
        <v>119960</v>
      </c>
      <c r="G13562" t="n">
        <v>119960</v>
      </c>
      <c r="H13562" t="n">
        <v>799270</v>
      </c>
      <c r="I13562" t="inlineStr">
        <is>
          <t>Milho</t>
        </is>
      </c>
      <c r="J13562">
        <f>SI.ERROR(BUSCARV(D13562,TablaPaises,6,FALSO),"Sin dato")</f>
        <v/>
      </c>
      <c r="K13562">
        <f>SI.ERROR(BUSCARV(C13562,TablaProductos,2,FALSO),"Sin dato")</f>
        <v/>
      </c>
      <c r="L13562">
        <f>SI(H13562&gt;=1000000,"Alto",SI(H13562&gt;=100000,"Medio","Bajo"))</f>
        <v/>
      </c>
      <c r="M13562">
        <f>SI.ERROR(BUSCARV(E13562,TablaEstados,3,FALSO),"Sin dato")</f>
        <v/>
      </c>
      <c r="N13562">
        <f>SI.ERROR(BUSCARV(E13562,TablaEstados,4,FALSO),"Sin dato")</f>
        <v/>
      </c>
    </row>
    <row r="13563">
      <c r="A13563" t="inlineStr">
        <is>
          <t>2026</t>
        </is>
      </c>
      <c r="B13563" t="inlineStr">
        <is>
          <t>07</t>
        </is>
      </c>
      <c r="C13563" t="inlineStr">
        <is>
          <t>09011110</t>
        </is>
      </c>
      <c r="D13563" t="inlineStr">
        <is>
          <t>764</t>
        </is>
      </c>
      <c r="E13563" t="inlineStr">
        <is>
          <t>SP</t>
        </is>
      </c>
      <c r="F13563" t="n">
        <v>216</v>
      </c>
      <c r="G13563" t="n">
        <v>216000</v>
      </c>
      <c r="H13563" t="n">
        <v>1361700</v>
      </c>
      <c r="I13563" t="inlineStr">
        <is>
          <t>Café en granos</t>
        </is>
      </c>
      <c r="J13563">
        <f>SI.ERROR(BUSCARV(D13563,TablaPaises,6,FALSO),"Sin dato")</f>
        <v/>
      </c>
      <c r="K13563">
        <f>SI.ERROR(BUSCARV(C13563,TablaProductos,2,FALSO),"Sin dato")</f>
        <v/>
      </c>
      <c r="L13563">
        <f>SI(H13563&gt;=1000000,"Alto",SI(H13563&gt;=100000,"Medio","Bajo"))</f>
        <v/>
      </c>
      <c r="M13563">
        <f>SI.ERROR(BUSCARV(E13563,TablaEstados,3,FALSO),"Sin dato")</f>
        <v/>
      </c>
      <c r="N13563">
        <f>SI.ERROR(BUSCARV(E13563,TablaEstados,4,FALSO),"Sin dato")</f>
        <v/>
      </c>
    </row>
    <row r="13564">
      <c r="A13564" t="inlineStr">
        <is>
          <t>2026</t>
        </is>
      </c>
      <c r="B13564" t="inlineStr">
        <is>
          <t>06</t>
        </is>
      </c>
      <c r="C13564" t="inlineStr">
        <is>
          <t>12019000</t>
        </is>
      </c>
      <c r="D13564" t="inlineStr">
        <is>
          <t>403</t>
        </is>
      </c>
      <c r="E13564" t="inlineStr">
        <is>
          <t>RS</t>
        </is>
      </c>
      <c r="F13564" t="n">
        <v>280</v>
      </c>
      <c r="G13564" t="n">
        <v>279640</v>
      </c>
      <c r="H13564" t="n">
        <v>114309</v>
      </c>
      <c r="I13564" t="inlineStr">
        <is>
          <t>Soja</t>
        </is>
      </c>
      <c r="J13564">
        <f>SI.ERROR(BUSCARV(D13564,TablaPaises,6,FALSO),"Sin dato")</f>
        <v/>
      </c>
      <c r="K13564">
        <f>SI.ERROR(BUSCARV(C13564,TablaProductos,2,FALSO),"Sin dato")</f>
        <v/>
      </c>
      <c r="L13564">
        <f>SI(H13564&gt;=1000000,"Alto",SI(H13564&gt;=100000,"Medio","Bajo"))</f>
        <v/>
      </c>
      <c r="M13564">
        <f>SI.ERROR(BUSCARV(E13564,TablaEstados,3,FALSO),"Sin dato")</f>
        <v/>
      </c>
      <c r="N13564">
        <f>SI.ERROR(BUSCARV(E13564,TablaEstados,4,FALSO),"Sin dato")</f>
        <v/>
      </c>
    </row>
    <row r="13565">
      <c r="A13565" t="inlineStr">
        <is>
          <t>2026</t>
        </is>
      </c>
      <c r="B13565" t="inlineStr">
        <is>
          <t>07</t>
        </is>
      </c>
      <c r="C13565" t="inlineStr">
        <is>
          <t>52010020</t>
        </is>
      </c>
      <c r="D13565" t="inlineStr">
        <is>
          <t>455</t>
        </is>
      </c>
      <c r="E13565" t="inlineStr">
        <is>
          <t>SP</t>
        </is>
      </c>
      <c r="F13565" t="n">
        <v>977</v>
      </c>
      <c r="G13565" t="n">
        <v>977465</v>
      </c>
      <c r="H13565" t="n">
        <v>1598422</v>
      </c>
      <c r="I13565" t="inlineStr">
        <is>
          <t>Algodón</t>
        </is>
      </c>
      <c r="J13565">
        <f>SI.ERROR(BUSCARV(D13565,TablaPaises,6,FALSO),"Sin dato")</f>
        <v/>
      </c>
      <c r="K13565">
        <f>SI.ERROR(BUSCARV(C13565,TablaProductos,2,FALSO),"Sin dato")</f>
        <v/>
      </c>
      <c r="L13565">
        <f>SI(H13565&gt;=1000000,"Alto",SI(H13565&gt;=100000,"Medio","Bajo"))</f>
        <v/>
      </c>
      <c r="M13565">
        <f>SI.ERROR(BUSCARV(E13565,TablaEstados,3,FALSO),"Sin dato")</f>
        <v/>
      </c>
      <c r="N13565">
        <f>SI.ERROR(BUSCARV(E13565,TablaEstados,4,FALSO),"Sin dato")</f>
        <v/>
      </c>
    </row>
    <row r="13566">
      <c r="A13566" t="inlineStr">
        <is>
          <t>2026</t>
        </is>
      </c>
      <c r="B13566" t="inlineStr">
        <is>
          <t>06</t>
        </is>
      </c>
      <c r="C13566" t="inlineStr">
        <is>
          <t>12019000</t>
        </is>
      </c>
      <c r="D13566" t="inlineStr">
        <is>
          <t>081</t>
        </is>
      </c>
      <c r="E13566" t="inlineStr">
        <is>
          <t>SP</t>
        </is>
      </c>
      <c r="F13566" t="n">
        <v>2253</v>
      </c>
      <c r="G13566" t="n">
        <v>2253160</v>
      </c>
      <c r="H13566" t="n">
        <v>969275</v>
      </c>
      <c r="I13566" t="inlineStr">
        <is>
          <t>Soja</t>
        </is>
      </c>
      <c r="J13566">
        <f>SI.ERROR(BUSCARV(D13566,TablaPaises,6,FALSO),"Sin dato")</f>
        <v/>
      </c>
      <c r="K13566">
        <f>SI.ERROR(BUSCARV(C13566,TablaProductos,2,FALSO),"Sin dato")</f>
        <v/>
      </c>
      <c r="L13566">
        <f>SI(H13566&gt;=1000000,"Alto",SI(H13566&gt;=100000,"Medio","Bajo"))</f>
        <v/>
      </c>
      <c r="M13566">
        <f>SI.ERROR(BUSCARV(E13566,TablaEstados,3,FALSO),"Sin dato")</f>
        <v/>
      </c>
      <c r="N13566">
        <f>SI.ERROR(BUSCARV(E13566,TablaEstados,4,FALSO),"Sin dato")</f>
        <v/>
      </c>
    </row>
    <row r="13567">
      <c r="A13567" t="inlineStr">
        <is>
          <t>2026</t>
        </is>
      </c>
      <c r="B13567" t="inlineStr">
        <is>
          <t>03</t>
        </is>
      </c>
      <c r="C13567" t="inlineStr">
        <is>
          <t>12019000</t>
        </is>
      </c>
      <c r="D13567" t="inlineStr">
        <is>
          <t>301</t>
        </is>
      </c>
      <c r="E13567" t="inlineStr">
        <is>
          <t>MT</t>
        </is>
      </c>
      <c r="F13567" t="n">
        <v>29763</v>
      </c>
      <c r="G13567" t="n">
        <v>29761550</v>
      </c>
      <c r="H13567" t="n">
        <v>11722163</v>
      </c>
      <c r="I13567" t="inlineStr">
        <is>
          <t>Soja</t>
        </is>
      </c>
      <c r="J13567">
        <f>SI.ERROR(BUSCARV(D13567,TablaPaises,6,FALSO),"Sin dato")</f>
        <v/>
      </c>
      <c r="K13567">
        <f>SI.ERROR(BUSCARV(C13567,TablaProductos,2,FALSO),"Sin dato")</f>
        <v/>
      </c>
      <c r="L13567">
        <f>SI(H13567&gt;=1000000,"Alto",SI(H13567&gt;=100000,"Medio","Bajo"))</f>
        <v/>
      </c>
      <c r="M13567">
        <f>SI.ERROR(BUSCARV(E13567,TablaEstados,3,FALSO),"Sin dato")</f>
        <v/>
      </c>
      <c r="N13567">
        <f>SI.ERROR(BUSCARV(E13567,TablaEstados,4,FALSO),"Sin dato")</f>
        <v/>
      </c>
    </row>
    <row r="13568">
      <c r="A13568" t="inlineStr">
        <is>
          <t>2026</t>
        </is>
      </c>
      <c r="B13568" t="inlineStr">
        <is>
          <t>04</t>
        </is>
      </c>
      <c r="C13568" t="inlineStr">
        <is>
          <t>12019000</t>
        </is>
      </c>
      <c r="D13568" t="inlineStr">
        <is>
          <t>372</t>
        </is>
      </c>
      <c r="E13568" t="inlineStr">
        <is>
          <t>MS</t>
        </is>
      </c>
      <c r="F13568" t="n">
        <v>15585</v>
      </c>
      <c r="G13568" t="n">
        <v>15584936</v>
      </c>
      <c r="H13568" t="n">
        <v>6382706</v>
      </c>
      <c r="I13568" t="inlineStr">
        <is>
          <t>Soja</t>
        </is>
      </c>
      <c r="J13568">
        <f>SI.ERROR(BUSCARV(D13568,TablaPaises,6,FALSO),"Sin dato")</f>
        <v/>
      </c>
      <c r="K13568">
        <f>SI.ERROR(BUSCARV(C13568,TablaProductos,2,FALSO),"Sin dato")</f>
        <v/>
      </c>
      <c r="L13568">
        <f>SI(H13568&gt;=1000000,"Alto",SI(H13568&gt;=100000,"Medio","Bajo"))</f>
        <v/>
      </c>
      <c r="M13568">
        <f>SI.ERROR(BUSCARV(E13568,TablaEstados,3,FALSO),"Sin dato")</f>
        <v/>
      </c>
      <c r="N13568">
        <f>SI.ERROR(BUSCARV(E13568,TablaEstados,4,FALSO),"Sin dato")</f>
        <v/>
      </c>
    </row>
    <row r="13569">
      <c r="A13569" t="inlineStr">
        <is>
          <t>2026</t>
        </is>
      </c>
      <c r="B13569" t="inlineStr">
        <is>
          <t>08</t>
        </is>
      </c>
      <c r="C13569" t="inlineStr">
        <is>
          <t>09011110</t>
        </is>
      </c>
      <c r="D13569" t="inlineStr">
        <is>
          <t>249</t>
        </is>
      </c>
      <c r="E13569" t="inlineStr">
        <is>
          <t>RO</t>
        </is>
      </c>
      <c r="F13569" t="n">
        <v>399</v>
      </c>
      <c r="G13569" t="n">
        <v>399200</v>
      </c>
      <c r="H13569" t="n">
        <v>1425896</v>
      </c>
      <c r="I13569" t="inlineStr">
        <is>
          <t>Café en granos</t>
        </is>
      </c>
      <c r="J13569">
        <f>SI.ERROR(BUSCARV(D13569,TablaPaises,6,FALSO),"Sin dato")</f>
        <v/>
      </c>
      <c r="K13569">
        <f>SI.ERROR(BUSCARV(C13569,TablaProductos,2,FALSO),"Sin dato")</f>
        <v/>
      </c>
      <c r="L13569">
        <f>SI(H13569&gt;=1000000,"Alto",SI(H13569&gt;=100000,"Medio","Bajo"))</f>
        <v/>
      </c>
      <c r="M13569">
        <f>SI.ERROR(BUSCARV(E13569,TablaEstados,3,FALSO),"Sin dato")</f>
        <v/>
      </c>
      <c r="N13569">
        <f>SI.ERROR(BUSCARV(E13569,TablaEstados,4,FALSO),"Sin dato")</f>
        <v/>
      </c>
    </row>
    <row r="13570">
      <c r="A13570" t="inlineStr">
        <is>
          <t>2026</t>
        </is>
      </c>
      <c r="B13570" t="inlineStr">
        <is>
          <t>08</t>
        </is>
      </c>
      <c r="C13570" t="inlineStr">
        <is>
          <t>52010020</t>
        </is>
      </c>
      <c r="D13570" t="inlineStr">
        <is>
          <t>827</t>
        </is>
      </c>
      <c r="E13570" t="inlineStr">
        <is>
          <t>PI</t>
        </is>
      </c>
      <c r="F13570" t="n">
        <v>99</v>
      </c>
      <c r="G13570" t="n">
        <v>99476</v>
      </c>
      <c r="H13570" t="n">
        <v>146759</v>
      </c>
      <c r="I13570" t="inlineStr">
        <is>
          <t>Algodón</t>
        </is>
      </c>
      <c r="J13570">
        <f>SI.ERROR(BUSCARV(D13570,TablaPaises,6,FALSO),"Sin dato")</f>
        <v/>
      </c>
      <c r="K13570">
        <f>SI.ERROR(BUSCARV(C13570,TablaProductos,2,FALSO),"Sin dato")</f>
        <v/>
      </c>
      <c r="L13570">
        <f>SI(H13570&gt;=1000000,"Alto",SI(H13570&gt;=100000,"Medio","Bajo"))</f>
        <v/>
      </c>
      <c r="M13570">
        <f>SI.ERROR(BUSCARV(E13570,TablaEstados,3,FALSO),"Sin dato")</f>
        <v/>
      </c>
      <c r="N13570">
        <f>SI.ERROR(BUSCARV(E13570,TablaEstados,4,FALSO),"Sin dato")</f>
        <v/>
      </c>
    </row>
    <row r="13571">
      <c r="A13571" t="inlineStr">
        <is>
          <t>2026</t>
        </is>
      </c>
      <c r="B13571" t="inlineStr">
        <is>
          <t>02</t>
        </is>
      </c>
      <c r="C13571" t="inlineStr">
        <is>
          <t>52010020</t>
        </is>
      </c>
      <c r="D13571" t="inlineStr">
        <is>
          <t>576</t>
        </is>
      </c>
      <c r="E13571" t="inlineStr">
        <is>
          <t>MT</t>
        </is>
      </c>
      <c r="F13571" t="n">
        <v>302</v>
      </c>
      <c r="G13571" t="n">
        <v>301788</v>
      </c>
      <c r="H13571" t="n">
        <v>428068</v>
      </c>
      <c r="I13571" t="inlineStr">
        <is>
          <t>Algodón</t>
        </is>
      </c>
      <c r="J13571">
        <f>SI.ERROR(BUSCARV(D13571,TablaPaises,6,FALSO),"Sin dato")</f>
        <v/>
      </c>
      <c r="K13571">
        <f>SI.ERROR(BUSCARV(C13571,TablaProductos,2,FALSO),"Sin dato")</f>
        <v/>
      </c>
      <c r="L13571">
        <f>SI(H13571&gt;=1000000,"Alto",SI(H13571&gt;=100000,"Medio","Bajo"))</f>
        <v/>
      </c>
      <c r="M13571">
        <f>SI.ERROR(BUSCARV(E13571,TablaEstados,3,FALSO),"Sin dato")</f>
        <v/>
      </c>
      <c r="N13571">
        <f>SI.ERROR(BUSCARV(E13571,TablaEstados,4,FALSO),"Sin dato")</f>
        <v/>
      </c>
    </row>
    <row r="13572">
      <c r="A13572" t="inlineStr">
        <is>
          <t>2026</t>
        </is>
      </c>
      <c r="B13572" t="inlineStr">
        <is>
          <t>04</t>
        </is>
      </c>
      <c r="C13572" t="inlineStr">
        <is>
          <t>09011190</t>
        </is>
      </c>
      <c r="D13572" t="inlineStr">
        <is>
          <t>160</t>
        </is>
      </c>
      <c r="E13572" t="inlineStr">
        <is>
          <t>MA</t>
        </is>
      </c>
      <c r="F13572" t="n">
        <v>36</v>
      </c>
      <c r="G13572" t="n">
        <v>36</v>
      </c>
      <c r="H13572" t="n">
        <v>934</v>
      </c>
      <c r="I13572" t="inlineStr">
        <is>
          <t>Café en granos</t>
        </is>
      </c>
      <c r="J13572">
        <f>SI.ERROR(BUSCARV(D13572,TablaPaises,6,FALSO),"Sin dato")</f>
        <v/>
      </c>
      <c r="K13572">
        <f>SI.ERROR(BUSCARV(C13572,TablaProductos,2,FALSO),"Sin dato")</f>
        <v/>
      </c>
      <c r="L13572">
        <f>SI(H13572&gt;=1000000,"Alto",SI(H13572&gt;=100000,"Medio","Bajo"))</f>
        <v/>
      </c>
      <c r="M13572">
        <f>SI.ERROR(BUSCARV(E13572,TablaEstados,3,FALSO),"Sin dato")</f>
        <v/>
      </c>
      <c r="N13572">
        <f>SI.ERROR(BUSCARV(E13572,TablaEstados,4,FALSO),"Sin dato")</f>
        <v/>
      </c>
    </row>
    <row r="13573">
      <c r="A13573" t="inlineStr">
        <is>
          <t>2026</t>
        </is>
      </c>
      <c r="B13573" t="inlineStr">
        <is>
          <t>06</t>
        </is>
      </c>
      <c r="C13573" t="inlineStr">
        <is>
          <t>12019000</t>
        </is>
      </c>
      <c r="D13573" t="inlineStr">
        <is>
          <t>240</t>
        </is>
      </c>
      <c r="E13573" t="inlineStr">
        <is>
          <t>TO</t>
        </is>
      </c>
      <c r="F13573" t="n">
        <v>4171</v>
      </c>
      <c r="G13573" t="n">
        <v>4170343</v>
      </c>
      <c r="H13573" t="n">
        <v>1742421</v>
      </c>
      <c r="I13573" t="inlineStr">
        <is>
          <t>Soja</t>
        </is>
      </c>
      <c r="J13573">
        <f>SI.ERROR(BUSCARV(D13573,TablaPaises,6,FALSO),"Sin dato")</f>
        <v/>
      </c>
      <c r="K13573">
        <f>SI.ERROR(BUSCARV(C13573,TablaProductos,2,FALSO),"Sin dato")</f>
        <v/>
      </c>
      <c r="L13573">
        <f>SI(H13573&gt;=1000000,"Alto",SI(H13573&gt;=100000,"Medio","Bajo"))</f>
        <v/>
      </c>
      <c r="M13573">
        <f>SI.ERROR(BUSCARV(E13573,TablaEstados,3,FALSO),"Sin dato")</f>
        <v/>
      </c>
      <c r="N13573">
        <f>SI.ERROR(BUSCARV(E13573,TablaEstados,4,FALSO),"Sin dato")</f>
        <v/>
      </c>
    </row>
    <row r="13574">
      <c r="A13574" t="inlineStr">
        <is>
          <t>2026</t>
        </is>
      </c>
      <c r="B13574" t="inlineStr">
        <is>
          <t>05</t>
        </is>
      </c>
      <c r="C13574" t="inlineStr">
        <is>
          <t>12019000</t>
        </is>
      </c>
      <c r="D13574" t="inlineStr">
        <is>
          <t>081</t>
        </is>
      </c>
      <c r="E13574" t="inlineStr">
        <is>
          <t>MT</t>
        </is>
      </c>
      <c r="F13574" t="n">
        <v>1142</v>
      </c>
      <c r="G13574" t="n">
        <v>1141877</v>
      </c>
      <c r="H13574" t="n">
        <v>511060</v>
      </c>
      <c r="I13574" t="inlineStr">
        <is>
          <t>Soja</t>
        </is>
      </c>
      <c r="J13574">
        <f>SI.ERROR(BUSCARV(D13574,TablaPaises,6,FALSO),"Sin dato")</f>
        <v/>
      </c>
      <c r="K13574">
        <f>SI.ERROR(BUSCARV(C13574,TablaProductos,2,FALSO),"Sin dato")</f>
        <v/>
      </c>
      <c r="L13574">
        <f>SI(H13574&gt;=1000000,"Alto",SI(H13574&gt;=100000,"Medio","Bajo"))</f>
        <v/>
      </c>
      <c r="M13574">
        <f>SI.ERROR(BUSCARV(E13574,TablaEstados,3,FALSO),"Sin dato")</f>
        <v/>
      </c>
      <c r="N13574">
        <f>SI.ERROR(BUSCARV(E13574,TablaEstados,4,FALSO),"Sin dato")</f>
        <v/>
      </c>
    </row>
    <row r="13575">
      <c r="A13575" t="inlineStr">
        <is>
          <t>2026</t>
        </is>
      </c>
      <c r="B13575" t="inlineStr">
        <is>
          <t>01</t>
        </is>
      </c>
      <c r="C13575" t="inlineStr">
        <is>
          <t>09011110</t>
        </is>
      </c>
      <c r="D13575" t="inlineStr">
        <is>
          <t>069</t>
        </is>
      </c>
      <c r="E13575" t="inlineStr">
        <is>
          <t>BA</t>
        </is>
      </c>
      <c r="F13575" t="n">
        <v>1844</v>
      </c>
      <c r="G13575" t="n">
        <v>45000</v>
      </c>
      <c r="H13575" t="n">
        <v>354609</v>
      </c>
      <c r="I13575" t="inlineStr">
        <is>
          <t>Café en granos</t>
        </is>
      </c>
      <c r="J13575">
        <f>SI.ERROR(BUSCARV(D13575,TablaPaises,6,FALSO),"Sin dato")</f>
        <v/>
      </c>
      <c r="K13575">
        <f>SI.ERROR(BUSCARV(C13575,TablaProductos,2,FALSO),"Sin dato")</f>
        <v/>
      </c>
      <c r="L13575">
        <f>SI(H13575&gt;=1000000,"Alto",SI(H13575&gt;=100000,"Medio","Bajo"))</f>
        <v/>
      </c>
      <c r="M13575">
        <f>SI.ERROR(BUSCARV(E13575,TablaEstados,3,FALSO),"Sin dato")</f>
        <v/>
      </c>
      <c r="N13575">
        <f>SI.ERROR(BUSCARV(E13575,TablaEstados,4,FALSO),"Sin dato")</f>
        <v/>
      </c>
    </row>
    <row r="13576">
      <c r="A13576" t="inlineStr">
        <is>
          <t>2026</t>
        </is>
      </c>
      <c r="B13576" t="inlineStr">
        <is>
          <t>04</t>
        </is>
      </c>
      <c r="C13576" t="inlineStr">
        <is>
          <t>52010020</t>
        </is>
      </c>
      <c r="D13576" t="inlineStr">
        <is>
          <t>365</t>
        </is>
      </c>
      <c r="E13576" t="inlineStr">
        <is>
          <t>GO</t>
        </is>
      </c>
      <c r="F13576" t="n">
        <v>512</v>
      </c>
      <c r="G13576" t="n">
        <v>512213</v>
      </c>
      <c r="H13576" t="n">
        <v>853445</v>
      </c>
      <c r="I13576" t="inlineStr">
        <is>
          <t>Algodón</t>
        </is>
      </c>
      <c r="J13576">
        <f>SI.ERROR(BUSCARV(D13576,TablaPaises,6,FALSO),"Sin dato")</f>
        <v/>
      </c>
      <c r="K13576">
        <f>SI.ERROR(BUSCARV(C13576,TablaProductos,2,FALSO),"Sin dato")</f>
        <v/>
      </c>
      <c r="L13576">
        <f>SI(H13576&gt;=1000000,"Alto",SI(H13576&gt;=100000,"Medio","Bajo"))</f>
        <v/>
      </c>
      <c r="M13576">
        <f>SI.ERROR(BUSCARV(E13576,TablaEstados,3,FALSO),"Sin dato")</f>
        <v/>
      </c>
      <c r="N13576">
        <f>SI.ERROR(BUSCARV(E13576,TablaEstados,4,FALSO),"Sin dato")</f>
        <v/>
      </c>
    </row>
    <row r="13577">
      <c r="A13577" t="inlineStr">
        <is>
          <t>2026</t>
        </is>
      </c>
      <c r="B13577" t="inlineStr">
        <is>
          <t>06</t>
        </is>
      </c>
      <c r="C13577" t="inlineStr">
        <is>
          <t>09011110</t>
        </is>
      </c>
      <c r="D13577" t="inlineStr">
        <is>
          <t>399</t>
        </is>
      </c>
      <c r="E13577" t="inlineStr">
        <is>
          <t>ES</t>
        </is>
      </c>
      <c r="F13577" t="n">
        <v>136</v>
      </c>
      <c r="G13577" t="n">
        <v>136001</v>
      </c>
      <c r="H13577" t="n">
        <v>697539</v>
      </c>
      <c r="I13577" t="inlineStr">
        <is>
          <t>Café en granos</t>
        </is>
      </c>
      <c r="J13577">
        <f>SI.ERROR(BUSCARV(D13577,TablaPaises,6,FALSO),"Sin dato")</f>
        <v/>
      </c>
      <c r="K13577">
        <f>SI.ERROR(BUSCARV(C13577,TablaProductos,2,FALSO),"Sin dato")</f>
        <v/>
      </c>
      <c r="L13577">
        <f>SI(H13577&gt;=1000000,"Alto",SI(H13577&gt;=100000,"Medio","Bajo"))</f>
        <v/>
      </c>
      <c r="M13577">
        <f>SI.ERROR(BUSCARV(E13577,TablaEstados,3,FALSO),"Sin dato")</f>
        <v/>
      </c>
      <c r="N13577">
        <f>SI.ERROR(BUSCARV(E13577,TablaEstados,4,FALSO),"Sin dato")</f>
        <v/>
      </c>
    </row>
    <row r="13578">
      <c r="A13578" t="inlineStr">
        <is>
          <t>2026</t>
        </is>
      </c>
      <c r="B13578" t="inlineStr">
        <is>
          <t>01</t>
        </is>
      </c>
      <c r="C13578" t="inlineStr">
        <is>
          <t>52010020</t>
        </is>
      </c>
      <c r="D13578" t="inlineStr">
        <is>
          <t>190</t>
        </is>
      </c>
      <c r="E13578" t="inlineStr">
        <is>
          <t>GO</t>
        </is>
      </c>
      <c r="F13578" t="n">
        <v>55</v>
      </c>
      <c r="G13578" t="n">
        <v>55379</v>
      </c>
      <c r="H13578" t="n">
        <v>87074</v>
      </c>
      <c r="I13578" t="inlineStr">
        <is>
          <t>Algodón</t>
        </is>
      </c>
      <c r="J13578">
        <f>SI.ERROR(BUSCARV(D13578,TablaPaises,6,FALSO),"Sin dato")</f>
        <v/>
      </c>
      <c r="K13578">
        <f>SI.ERROR(BUSCARV(C13578,TablaProductos,2,FALSO),"Sin dato")</f>
        <v/>
      </c>
      <c r="L13578">
        <f>SI(H13578&gt;=1000000,"Alto",SI(H13578&gt;=100000,"Medio","Bajo"))</f>
        <v/>
      </c>
      <c r="M13578">
        <f>SI.ERROR(BUSCARV(E13578,TablaEstados,3,FALSO),"Sin dato")</f>
        <v/>
      </c>
      <c r="N13578">
        <f>SI.ERROR(BUSCARV(E13578,TablaEstados,4,FALSO),"Sin dato")</f>
        <v/>
      </c>
    </row>
    <row r="13579">
      <c r="A13579" t="inlineStr">
        <is>
          <t>2026</t>
        </is>
      </c>
      <c r="B13579" t="inlineStr">
        <is>
          <t>05</t>
        </is>
      </c>
      <c r="C13579" t="inlineStr">
        <is>
          <t>09011110</t>
        </is>
      </c>
      <c r="D13579" t="inlineStr">
        <is>
          <t>827</t>
        </is>
      </c>
      <c r="E13579" t="inlineStr">
        <is>
          <t>ES</t>
        </is>
      </c>
      <c r="F13579" t="n">
        <v>160104</v>
      </c>
      <c r="G13579" t="n">
        <v>1867200</v>
      </c>
      <c r="H13579" t="n">
        <v>10177501</v>
      </c>
      <c r="I13579" t="inlineStr">
        <is>
          <t>Café en granos</t>
        </is>
      </c>
      <c r="J13579">
        <f>SI.ERROR(BUSCARV(D13579,TablaPaises,6,FALSO),"Sin dato")</f>
        <v/>
      </c>
      <c r="K13579">
        <f>SI.ERROR(BUSCARV(C13579,TablaProductos,2,FALSO),"Sin dato")</f>
        <v/>
      </c>
      <c r="L13579">
        <f>SI(H13579&gt;=1000000,"Alto",SI(H13579&gt;=100000,"Medio","Bajo"))</f>
        <v/>
      </c>
      <c r="M13579">
        <f>SI.ERROR(BUSCARV(E13579,TablaEstados,3,FALSO),"Sin dato")</f>
        <v/>
      </c>
      <c r="N13579">
        <f>SI.ERROR(BUSCARV(E13579,TablaEstados,4,FALSO),"Sin dato")</f>
        <v/>
      </c>
    </row>
    <row r="13580">
      <c r="A13580" t="inlineStr">
        <is>
          <t>2026</t>
        </is>
      </c>
      <c r="B13580" t="inlineStr">
        <is>
          <t>02</t>
        </is>
      </c>
      <c r="C13580" t="inlineStr">
        <is>
          <t>09011110</t>
        </is>
      </c>
      <c r="D13580" t="inlineStr">
        <is>
          <t>087</t>
        </is>
      </c>
      <c r="E13580" t="inlineStr">
        <is>
          <t>RO</t>
        </is>
      </c>
      <c r="F13580" t="n">
        <v>19</v>
      </c>
      <c r="G13580" t="n">
        <v>19200</v>
      </c>
      <c r="H13580" t="n">
        <v>112666</v>
      </c>
      <c r="I13580" t="inlineStr">
        <is>
          <t>Café en granos</t>
        </is>
      </c>
      <c r="J13580">
        <f>SI.ERROR(BUSCARV(D13580,TablaPaises,6,FALSO),"Sin dato")</f>
        <v/>
      </c>
      <c r="K13580">
        <f>SI.ERROR(BUSCARV(C13580,TablaProductos,2,FALSO),"Sin dato")</f>
        <v/>
      </c>
      <c r="L13580">
        <f>SI(H13580&gt;=1000000,"Alto",SI(H13580&gt;=100000,"Medio","Bajo"))</f>
        <v/>
      </c>
      <c r="M13580">
        <f>SI.ERROR(BUSCARV(E13580,TablaEstados,3,FALSO),"Sin dato")</f>
        <v/>
      </c>
      <c r="N13580">
        <f>SI.ERROR(BUSCARV(E13580,TablaEstados,4,FALSO),"Sin dato")</f>
        <v/>
      </c>
    </row>
    <row r="13581">
      <c r="A13581" t="inlineStr">
        <is>
          <t>2026</t>
        </is>
      </c>
      <c r="B13581" t="inlineStr">
        <is>
          <t>03</t>
        </is>
      </c>
      <c r="C13581" t="inlineStr">
        <is>
          <t>10059090</t>
        </is>
      </c>
      <c r="D13581" t="inlineStr">
        <is>
          <t>301</t>
        </is>
      </c>
      <c r="E13581" t="inlineStr">
        <is>
          <t>RJ</t>
        </is>
      </c>
      <c r="F13581" t="n">
        <v>14</v>
      </c>
      <c r="G13581" t="n">
        <v>14</v>
      </c>
      <c r="H13581" t="n">
        <v>35</v>
      </c>
      <c r="I13581" t="inlineStr">
        <is>
          <t>Milho</t>
        </is>
      </c>
      <c r="J13581">
        <f>SI.ERROR(BUSCARV(D13581,TablaPaises,6,FALSO),"Sin dato")</f>
        <v/>
      </c>
      <c r="K13581">
        <f>SI.ERROR(BUSCARV(C13581,TablaProductos,2,FALSO),"Sin dato")</f>
        <v/>
      </c>
      <c r="L13581">
        <f>SI(H13581&gt;=1000000,"Alto",SI(H13581&gt;=100000,"Medio","Bajo"))</f>
        <v/>
      </c>
      <c r="M13581">
        <f>SI.ERROR(BUSCARV(E13581,TablaEstados,3,FALSO),"Sin dato")</f>
        <v/>
      </c>
      <c r="N13581">
        <f>SI.ERROR(BUSCARV(E13581,TablaEstados,4,FALSO),"Sin dato")</f>
        <v/>
      </c>
    </row>
    <row r="13582">
      <c r="A13582" t="inlineStr">
        <is>
          <t>2026</t>
        </is>
      </c>
      <c r="B13582" t="inlineStr">
        <is>
          <t>03</t>
        </is>
      </c>
      <c r="C13582" t="inlineStr">
        <is>
          <t>12019000</t>
        </is>
      </c>
      <c r="D13582" t="inlineStr">
        <is>
          <t>059</t>
        </is>
      </c>
      <c r="E13582" t="inlineStr">
        <is>
          <t>PA</t>
        </is>
      </c>
      <c r="F13582" t="n">
        <v>14390</v>
      </c>
      <c r="G13582" t="n">
        <v>14388566</v>
      </c>
      <c r="H13582" t="n">
        <v>5981094</v>
      </c>
      <c r="I13582" t="inlineStr">
        <is>
          <t>Soja</t>
        </is>
      </c>
      <c r="J13582">
        <f>SI.ERROR(BUSCARV(D13582,TablaPaises,6,FALSO),"Sin dato")</f>
        <v/>
      </c>
      <c r="K13582">
        <f>SI.ERROR(BUSCARV(C13582,TablaProductos,2,FALSO),"Sin dato")</f>
        <v/>
      </c>
      <c r="L13582">
        <f>SI(H13582&gt;=1000000,"Alto",SI(H13582&gt;=100000,"Medio","Bajo"))</f>
        <v/>
      </c>
      <c r="M13582">
        <f>SI.ERROR(BUSCARV(E13582,TablaEstados,3,FALSO),"Sin dato")</f>
        <v/>
      </c>
      <c r="N13582">
        <f>SI.ERROR(BUSCARV(E13582,TablaEstados,4,FALSO),"Sin dato")</f>
        <v/>
      </c>
    </row>
    <row r="13583">
      <c r="A13583" t="inlineStr">
        <is>
          <t>2026</t>
        </is>
      </c>
      <c r="B13583" t="inlineStr">
        <is>
          <t>01</t>
        </is>
      </c>
      <c r="C13583" t="inlineStr">
        <is>
          <t>09011110</t>
        </is>
      </c>
      <c r="D13583" t="inlineStr">
        <is>
          <t>383</t>
        </is>
      </c>
      <c r="E13583" t="inlineStr">
        <is>
          <t>ES</t>
        </is>
      </c>
      <c r="F13583" t="n">
        <v>64</v>
      </c>
      <c r="G13583" t="n">
        <v>64800</v>
      </c>
      <c r="H13583" t="n">
        <v>380976</v>
      </c>
      <c r="I13583" t="inlineStr">
        <is>
          <t>Café en granos</t>
        </is>
      </c>
      <c r="J13583">
        <f>SI.ERROR(BUSCARV(D13583,TablaPaises,6,FALSO),"Sin dato")</f>
        <v/>
      </c>
      <c r="K13583">
        <f>SI.ERROR(BUSCARV(C13583,TablaProductos,2,FALSO),"Sin dato")</f>
        <v/>
      </c>
      <c r="L13583">
        <f>SI(H13583&gt;=1000000,"Alto",SI(H13583&gt;=100000,"Medio","Bajo"))</f>
        <v/>
      </c>
      <c r="M13583">
        <f>SI.ERROR(BUSCARV(E13583,TablaEstados,3,FALSO),"Sin dato")</f>
        <v/>
      </c>
      <c r="N13583">
        <f>SI.ERROR(BUSCARV(E13583,TablaEstados,4,FALSO),"Sin dato")</f>
        <v/>
      </c>
    </row>
    <row r="13584">
      <c r="A13584" t="inlineStr">
        <is>
          <t>2026</t>
        </is>
      </c>
      <c r="B13584" t="inlineStr">
        <is>
          <t>03</t>
        </is>
      </c>
      <c r="C13584" t="inlineStr">
        <is>
          <t>09011110</t>
        </is>
      </c>
      <c r="D13584" t="inlineStr">
        <is>
          <t>741</t>
        </is>
      </c>
      <c r="E13584" t="inlineStr">
        <is>
          <t>SP</t>
        </is>
      </c>
      <c r="F13584" t="n">
        <v>57</v>
      </c>
      <c r="G13584" t="n">
        <v>57600</v>
      </c>
      <c r="H13584" t="n">
        <v>435357</v>
      </c>
      <c r="I13584" t="inlineStr">
        <is>
          <t>Café en granos</t>
        </is>
      </c>
      <c r="J13584">
        <f>SI.ERROR(BUSCARV(D13584,TablaPaises,6,FALSO),"Sin dato")</f>
        <v/>
      </c>
      <c r="K13584">
        <f>SI.ERROR(BUSCARV(C13584,TablaProductos,2,FALSO),"Sin dato")</f>
        <v/>
      </c>
      <c r="L13584">
        <f>SI(H13584&gt;=1000000,"Alto",SI(H13584&gt;=100000,"Medio","Bajo"))</f>
        <v/>
      </c>
      <c r="M13584">
        <f>SI.ERROR(BUSCARV(E13584,TablaEstados,3,FALSO),"Sin dato")</f>
        <v/>
      </c>
      <c r="N13584">
        <f>SI.ERROR(BUSCARV(E13584,TablaEstados,4,FALSO),"Sin dato")</f>
        <v/>
      </c>
    </row>
    <row r="13585">
      <c r="A13585" t="inlineStr">
        <is>
          <t>2026</t>
        </is>
      </c>
      <c r="B13585" t="inlineStr">
        <is>
          <t>04</t>
        </is>
      </c>
      <c r="C13585" t="inlineStr">
        <is>
          <t>09011190</t>
        </is>
      </c>
      <c r="D13585" t="inlineStr">
        <is>
          <t>434</t>
        </is>
      </c>
      <c r="E13585" t="inlineStr">
        <is>
          <t>SP</t>
        </is>
      </c>
      <c r="F13585" t="n">
        <v>0</v>
      </c>
      <c r="G13585" t="n">
        <v>0</v>
      </c>
      <c r="H13585" t="n">
        <v>7</v>
      </c>
      <c r="I13585" t="inlineStr">
        <is>
          <t>Café en granos</t>
        </is>
      </c>
      <c r="J13585">
        <f>SI.ERROR(BUSCARV(D13585,TablaPaises,6,FALSO),"Sin dato")</f>
        <v/>
      </c>
      <c r="K13585">
        <f>SI.ERROR(BUSCARV(C13585,TablaProductos,2,FALSO),"Sin dato")</f>
        <v/>
      </c>
      <c r="L13585">
        <f>SI(H13585&gt;=1000000,"Alto",SI(H13585&gt;=100000,"Medio","Bajo"))</f>
        <v/>
      </c>
      <c r="M13585">
        <f>SI.ERROR(BUSCARV(E13585,TablaEstados,3,FALSO),"Sin dato")</f>
        <v/>
      </c>
      <c r="N13585">
        <f>SI.ERROR(BUSCARV(E13585,TablaEstados,4,FALSO),"Sin dato")</f>
        <v/>
      </c>
    </row>
    <row r="13586">
      <c r="A13586" t="inlineStr">
        <is>
          <t>2026</t>
        </is>
      </c>
      <c r="B13586" t="inlineStr">
        <is>
          <t>04</t>
        </is>
      </c>
      <c r="C13586" t="inlineStr">
        <is>
          <t>12019000</t>
        </is>
      </c>
      <c r="D13586" t="inlineStr">
        <is>
          <t>827</t>
        </is>
      </c>
      <c r="E13586" t="inlineStr">
        <is>
          <t>PA</t>
        </is>
      </c>
      <c r="F13586" t="n">
        <v>13892</v>
      </c>
      <c r="G13586" t="n">
        <v>13892276</v>
      </c>
      <c r="H13586" t="n">
        <v>5767453</v>
      </c>
      <c r="I13586" t="inlineStr">
        <is>
          <t>Soja</t>
        </is>
      </c>
      <c r="J13586">
        <f>SI.ERROR(BUSCARV(D13586,TablaPaises,6,FALSO),"Sin dato")</f>
        <v/>
      </c>
      <c r="K13586">
        <f>SI.ERROR(BUSCARV(C13586,TablaProductos,2,FALSO),"Sin dato")</f>
        <v/>
      </c>
      <c r="L13586">
        <f>SI(H13586&gt;=1000000,"Alto",SI(H13586&gt;=100000,"Medio","Bajo"))</f>
        <v/>
      </c>
      <c r="M13586">
        <f>SI.ERROR(BUSCARV(E13586,TablaEstados,3,FALSO),"Sin dato")</f>
        <v/>
      </c>
      <c r="N13586">
        <f>SI.ERROR(BUSCARV(E13586,TablaEstados,4,FALSO),"Sin dato")</f>
        <v/>
      </c>
    </row>
    <row r="13587">
      <c r="A13587" t="inlineStr">
        <is>
          <t>2026</t>
        </is>
      </c>
      <c r="B13587" t="inlineStr">
        <is>
          <t>04</t>
        </is>
      </c>
      <c r="C13587" t="inlineStr">
        <is>
          <t>09011110</t>
        </is>
      </c>
      <c r="D13587" t="inlineStr">
        <is>
          <t>190</t>
        </is>
      </c>
      <c r="E13587" t="inlineStr">
        <is>
          <t>MG</t>
        </is>
      </c>
      <c r="F13587" t="n">
        <v>38400</v>
      </c>
      <c r="G13587" t="n">
        <v>38400</v>
      </c>
      <c r="H13587" t="n">
        <v>269216</v>
      </c>
      <c r="I13587" t="inlineStr">
        <is>
          <t>Café en granos</t>
        </is>
      </c>
      <c r="J13587">
        <f>SI.ERROR(BUSCARV(D13587,TablaPaises,6,FALSO),"Sin dato")</f>
        <v/>
      </c>
      <c r="K13587">
        <f>SI.ERROR(BUSCARV(C13587,TablaProductos,2,FALSO),"Sin dato")</f>
        <v/>
      </c>
      <c r="L13587">
        <f>SI(H13587&gt;=1000000,"Alto",SI(H13587&gt;=100000,"Medio","Bajo"))</f>
        <v/>
      </c>
      <c r="M13587">
        <f>SI.ERROR(BUSCARV(E13587,TablaEstados,3,FALSO),"Sin dato")</f>
        <v/>
      </c>
      <c r="N13587">
        <f>SI.ERROR(BUSCARV(E13587,TablaEstados,4,FALSO),"Sin dato")</f>
        <v/>
      </c>
    </row>
    <row r="13588">
      <c r="A13588" t="inlineStr">
        <is>
          <t>2026</t>
        </is>
      </c>
      <c r="B13588" t="inlineStr">
        <is>
          <t>06</t>
        </is>
      </c>
      <c r="C13588" t="inlineStr">
        <is>
          <t>09011110</t>
        </is>
      </c>
      <c r="D13588" t="inlineStr">
        <is>
          <t>741</t>
        </is>
      </c>
      <c r="E13588" t="inlineStr">
        <is>
          <t>RJ</t>
        </is>
      </c>
      <c r="F13588" t="n">
        <v>0</v>
      </c>
      <c r="G13588" t="n">
        <v>8</v>
      </c>
      <c r="H13588" t="n">
        <v>310</v>
      </c>
      <c r="I13588" t="inlineStr">
        <is>
          <t>Café en granos</t>
        </is>
      </c>
      <c r="J13588">
        <f>SI.ERROR(BUSCARV(D13588,TablaPaises,6,FALSO),"Sin dato")</f>
        <v/>
      </c>
      <c r="K13588">
        <f>SI.ERROR(BUSCARV(C13588,TablaProductos,2,FALSO),"Sin dato")</f>
        <v/>
      </c>
      <c r="L13588">
        <f>SI(H13588&gt;=1000000,"Alto",SI(H13588&gt;=100000,"Medio","Bajo"))</f>
        <v/>
      </c>
      <c r="M13588">
        <f>SI.ERROR(BUSCARV(E13588,TablaEstados,3,FALSO),"Sin dato")</f>
        <v/>
      </c>
      <c r="N13588">
        <f>SI.ERROR(BUSCARV(E13588,TablaEstados,4,FALSO),"Sin dato")</f>
        <v/>
      </c>
    </row>
    <row r="13589">
      <c r="A13589" t="inlineStr">
        <is>
          <t>2026</t>
        </is>
      </c>
      <c r="B13589" t="inlineStr">
        <is>
          <t>02</t>
        </is>
      </c>
      <c r="C13589" t="inlineStr">
        <is>
          <t>52010020</t>
        </is>
      </c>
      <c r="D13589" t="inlineStr">
        <is>
          <t>361</t>
        </is>
      </c>
      <c r="E13589" t="inlineStr">
        <is>
          <t>MA</t>
        </is>
      </c>
      <c r="F13589" t="n">
        <v>125</v>
      </c>
      <c r="G13589" t="n">
        <v>125109</v>
      </c>
      <c r="H13589" t="n">
        <v>187105</v>
      </c>
      <c r="I13589" t="inlineStr">
        <is>
          <t>Algodón</t>
        </is>
      </c>
      <c r="J13589">
        <f>SI.ERROR(BUSCARV(D13589,TablaPaises,6,FALSO),"Sin dato")</f>
        <v/>
      </c>
      <c r="K13589">
        <f>SI.ERROR(BUSCARV(C13589,TablaProductos,2,FALSO),"Sin dato")</f>
        <v/>
      </c>
      <c r="L13589">
        <f>SI(H13589&gt;=1000000,"Alto",SI(H13589&gt;=100000,"Medio","Bajo"))</f>
        <v/>
      </c>
      <c r="M13589">
        <f>SI.ERROR(BUSCARV(E13589,TablaEstados,3,FALSO),"Sin dato")</f>
        <v/>
      </c>
      <c r="N13589">
        <f>SI.ERROR(BUSCARV(E13589,TablaEstados,4,FALSO),"Sin dato")</f>
        <v/>
      </c>
    </row>
    <row r="13590">
      <c r="A13590" t="inlineStr">
        <is>
          <t>2026</t>
        </is>
      </c>
      <c r="B13590" t="inlineStr">
        <is>
          <t>08</t>
        </is>
      </c>
      <c r="C13590" t="inlineStr">
        <is>
          <t>10059010</t>
        </is>
      </c>
      <c r="D13590" t="inlineStr">
        <is>
          <t>741</t>
        </is>
      </c>
      <c r="E13590" t="inlineStr">
        <is>
          <t>RS</t>
        </is>
      </c>
      <c r="F13590" t="n">
        <v>15</v>
      </c>
      <c r="G13590" t="n">
        <v>15</v>
      </c>
      <c r="H13590" t="n">
        <v>8</v>
      </c>
      <c r="I13590" t="inlineStr">
        <is>
          <t>Milho</t>
        </is>
      </c>
      <c r="J13590">
        <f>SI.ERROR(BUSCARV(D13590,TablaPaises,6,FALSO),"Sin dato")</f>
        <v/>
      </c>
      <c r="K13590">
        <f>SI.ERROR(BUSCARV(C13590,TablaProductos,2,FALSO),"Sin dato")</f>
        <v/>
      </c>
      <c r="L13590">
        <f>SI(H13590&gt;=1000000,"Alto",SI(H13590&gt;=100000,"Medio","Bajo"))</f>
        <v/>
      </c>
      <c r="M13590">
        <f>SI.ERROR(BUSCARV(E13590,TablaEstados,3,FALSO),"Sin dato")</f>
        <v/>
      </c>
      <c r="N13590">
        <f>SI.ERROR(BUSCARV(E13590,TablaEstados,4,FALSO),"Sin dato")</f>
        <v/>
      </c>
    </row>
    <row r="13591">
      <c r="A13591" t="inlineStr">
        <is>
          <t>2026</t>
        </is>
      </c>
      <c r="B13591" t="inlineStr">
        <is>
          <t>03</t>
        </is>
      </c>
      <c r="C13591" t="inlineStr">
        <is>
          <t>52010020</t>
        </is>
      </c>
      <c r="D13591" t="inlineStr">
        <is>
          <t>576</t>
        </is>
      </c>
      <c r="E13591" t="inlineStr">
        <is>
          <t>GO</t>
        </is>
      </c>
      <c r="F13591" t="n">
        <v>1216</v>
      </c>
      <c r="G13591" t="n">
        <v>1216719</v>
      </c>
      <c r="H13591" t="n">
        <v>1750545</v>
      </c>
      <c r="I13591" t="inlineStr">
        <is>
          <t>Algodón</t>
        </is>
      </c>
      <c r="J13591">
        <f>SI.ERROR(BUSCARV(D13591,TablaPaises,6,FALSO),"Sin dato")</f>
        <v/>
      </c>
      <c r="K13591">
        <f>SI.ERROR(BUSCARV(C13591,TablaProductos,2,FALSO),"Sin dato")</f>
        <v/>
      </c>
      <c r="L13591">
        <f>SI(H13591&gt;=1000000,"Alto",SI(H13591&gt;=100000,"Medio","Bajo"))</f>
        <v/>
      </c>
      <c r="M13591">
        <f>SI.ERROR(BUSCARV(E13591,TablaEstados,3,FALSO),"Sin dato")</f>
        <v/>
      </c>
      <c r="N13591">
        <f>SI.ERROR(BUSCARV(E13591,TablaEstados,4,FALSO),"Sin dato")</f>
        <v/>
      </c>
    </row>
    <row r="13592">
      <c r="A13592" t="inlineStr">
        <is>
          <t>2026</t>
        </is>
      </c>
      <c r="B13592" t="inlineStr">
        <is>
          <t>04</t>
        </is>
      </c>
      <c r="C13592" t="inlineStr">
        <is>
          <t>12019000</t>
        </is>
      </c>
      <c r="D13592" t="inlineStr">
        <is>
          <t>160</t>
        </is>
      </c>
      <c r="E13592" t="inlineStr">
        <is>
          <t>TO</t>
        </is>
      </c>
      <c r="F13592" t="n">
        <v>14501</v>
      </c>
      <c r="G13592" t="n">
        <v>14500762</v>
      </c>
      <c r="H13592" t="n">
        <v>5765312</v>
      </c>
      <c r="I13592" t="inlineStr">
        <is>
          <t>Soja</t>
        </is>
      </c>
      <c r="J13592">
        <f>SI.ERROR(BUSCARV(D13592,TablaPaises,6,FALSO),"Sin dato")</f>
        <v/>
      </c>
      <c r="K13592">
        <f>SI.ERROR(BUSCARV(C13592,TablaProductos,2,FALSO),"Sin dato")</f>
        <v/>
      </c>
      <c r="L13592">
        <f>SI(H13592&gt;=1000000,"Alto",SI(H13592&gt;=100000,"Medio","Bajo"))</f>
        <v/>
      </c>
      <c r="M13592">
        <f>SI.ERROR(BUSCARV(E13592,TablaEstados,3,FALSO),"Sin dato")</f>
        <v/>
      </c>
      <c r="N13592">
        <f>SI.ERROR(BUSCARV(E13592,TablaEstados,4,FALSO),"Sin dato")</f>
        <v/>
      </c>
    </row>
    <row r="13593">
      <c r="A13593" t="inlineStr">
        <is>
          <t>2026</t>
        </is>
      </c>
      <c r="B13593" t="inlineStr">
        <is>
          <t>02</t>
        </is>
      </c>
      <c r="C13593" t="inlineStr">
        <is>
          <t>52010020</t>
        </is>
      </c>
      <c r="D13593" t="inlineStr">
        <is>
          <t>081</t>
        </is>
      </c>
      <c r="E13593" t="inlineStr">
        <is>
          <t>BA</t>
        </is>
      </c>
      <c r="F13593" t="n">
        <v>263</v>
      </c>
      <c r="G13593" t="n">
        <v>262918</v>
      </c>
      <c r="H13593" t="n">
        <v>394151</v>
      </c>
      <c r="I13593" t="inlineStr">
        <is>
          <t>Algodón</t>
        </is>
      </c>
      <c r="J13593">
        <f>SI.ERROR(BUSCARV(D13593,TablaPaises,6,FALSO),"Sin dato")</f>
        <v/>
      </c>
      <c r="K13593">
        <f>SI.ERROR(BUSCARV(C13593,TablaProductos,2,FALSO),"Sin dato")</f>
        <v/>
      </c>
      <c r="L13593">
        <f>SI(H13593&gt;=1000000,"Alto",SI(H13593&gt;=100000,"Medio","Bajo"))</f>
        <v/>
      </c>
      <c r="M13593">
        <f>SI.ERROR(BUSCARV(E13593,TablaEstados,3,FALSO),"Sin dato")</f>
        <v/>
      </c>
      <c r="N13593">
        <f>SI.ERROR(BUSCARV(E13593,TablaEstados,4,FALSO),"Sin dato")</f>
        <v/>
      </c>
    </row>
    <row r="13594">
      <c r="A13594" t="inlineStr">
        <is>
          <t>2026</t>
        </is>
      </c>
      <c r="B13594" t="inlineStr">
        <is>
          <t>03</t>
        </is>
      </c>
      <c r="C13594" t="inlineStr">
        <is>
          <t>52030000</t>
        </is>
      </c>
      <c r="D13594" t="inlineStr">
        <is>
          <t>467</t>
        </is>
      </c>
      <c r="E13594" t="inlineStr">
        <is>
          <t>SP</t>
        </is>
      </c>
      <c r="F13594" t="n">
        <v>0</v>
      </c>
      <c r="G13594" t="n">
        <v>0</v>
      </c>
      <c r="H13594" t="n">
        <v>5</v>
      </c>
      <c r="I13594" t="inlineStr">
        <is>
          <t>Algodón</t>
        </is>
      </c>
      <c r="J13594">
        <f>SI.ERROR(BUSCARV(D13594,TablaPaises,6,FALSO),"Sin dato")</f>
        <v/>
      </c>
      <c r="K13594">
        <f>SI.ERROR(BUSCARV(C13594,TablaProductos,2,FALSO),"Sin dato")</f>
        <v/>
      </c>
      <c r="L13594">
        <f>SI(H13594&gt;=1000000,"Alto",SI(H13594&gt;=100000,"Medio","Bajo"))</f>
        <v/>
      </c>
      <c r="M13594">
        <f>SI.ERROR(BUSCARV(E13594,TablaEstados,3,FALSO),"Sin dato")</f>
        <v/>
      </c>
      <c r="N13594">
        <f>SI.ERROR(BUSCARV(E13594,TablaEstados,4,FALSO),"Sin dato")</f>
        <v/>
      </c>
    </row>
    <row r="13595">
      <c r="A13595" t="inlineStr">
        <is>
          <t>2026</t>
        </is>
      </c>
      <c r="B13595" t="inlineStr">
        <is>
          <t>04</t>
        </is>
      </c>
      <c r="C13595" t="inlineStr">
        <is>
          <t>10051000</t>
        </is>
      </c>
      <c r="D13595" t="inlineStr">
        <is>
          <t>850</t>
        </is>
      </c>
      <c r="E13595" t="inlineStr">
        <is>
          <t>GO</t>
        </is>
      </c>
      <c r="F13595" t="n">
        <v>519030</v>
      </c>
      <c r="G13595" t="n">
        <v>519030</v>
      </c>
      <c r="H13595" t="n">
        <v>2366378</v>
      </c>
      <c r="I13595" t="inlineStr">
        <is>
          <t>Milho</t>
        </is>
      </c>
      <c r="J13595">
        <f>SI.ERROR(BUSCARV(D13595,TablaPaises,6,FALSO),"Sin dato")</f>
        <v/>
      </c>
      <c r="K13595">
        <f>SI.ERROR(BUSCARV(C13595,TablaProductos,2,FALSO),"Sin dato")</f>
        <v/>
      </c>
      <c r="L13595">
        <f>SI(H13595&gt;=1000000,"Alto",SI(H13595&gt;=100000,"Medio","Bajo"))</f>
        <v/>
      </c>
      <c r="M13595">
        <f>SI.ERROR(BUSCARV(E13595,TablaEstados,3,FALSO),"Sin dato")</f>
        <v/>
      </c>
      <c r="N13595">
        <f>SI.ERROR(BUSCARV(E13595,TablaEstados,4,FALSO),"Sin dato")</f>
        <v/>
      </c>
    </row>
    <row r="13596">
      <c r="A13596" t="inlineStr">
        <is>
          <t>2026</t>
        </is>
      </c>
      <c r="B13596" t="inlineStr">
        <is>
          <t>08</t>
        </is>
      </c>
      <c r="C13596" t="inlineStr">
        <is>
          <t>09011110</t>
        </is>
      </c>
      <c r="D13596" t="inlineStr">
        <is>
          <t>498</t>
        </is>
      </c>
      <c r="E13596" t="inlineStr">
        <is>
          <t>MG</t>
        </is>
      </c>
      <c r="F13596" t="n">
        <v>355</v>
      </c>
      <c r="G13596" t="n">
        <v>355600</v>
      </c>
      <c r="H13596" t="n">
        <v>1670006</v>
      </c>
      <c r="I13596" t="inlineStr">
        <is>
          <t>Café en granos</t>
        </is>
      </c>
      <c r="J13596">
        <f>SI.ERROR(BUSCARV(D13596,TablaPaises,6,FALSO),"Sin dato")</f>
        <v/>
      </c>
      <c r="K13596">
        <f>SI.ERROR(BUSCARV(C13596,TablaProductos,2,FALSO),"Sin dato")</f>
        <v/>
      </c>
      <c r="L13596">
        <f>SI(H13596&gt;=1000000,"Alto",SI(H13596&gt;=100000,"Medio","Bajo"))</f>
        <v/>
      </c>
      <c r="M13596">
        <f>SI.ERROR(BUSCARV(E13596,TablaEstados,3,FALSO),"Sin dato")</f>
        <v/>
      </c>
      <c r="N13596">
        <f>SI.ERROR(BUSCARV(E13596,TablaEstados,4,FALSO),"Sin dato")</f>
        <v/>
      </c>
    </row>
    <row r="13597">
      <c r="A13597" t="inlineStr">
        <is>
          <t>2026</t>
        </is>
      </c>
      <c r="B13597" t="inlineStr">
        <is>
          <t>05</t>
        </is>
      </c>
      <c r="C13597" t="inlineStr">
        <is>
          <t>12019000</t>
        </is>
      </c>
      <c r="D13597" t="inlineStr">
        <is>
          <t>399</t>
        </is>
      </c>
      <c r="E13597" t="inlineStr">
        <is>
          <t>SP</t>
        </is>
      </c>
      <c r="F13597" t="n">
        <v>12383</v>
      </c>
      <c r="G13597" t="n">
        <v>12382828</v>
      </c>
      <c r="H13597" t="n">
        <v>5198795</v>
      </c>
      <c r="I13597" t="inlineStr">
        <is>
          <t>Soja</t>
        </is>
      </c>
      <c r="J13597">
        <f>SI.ERROR(BUSCARV(D13597,TablaPaises,6,FALSO),"Sin dato")</f>
        <v/>
      </c>
      <c r="K13597">
        <f>SI.ERROR(BUSCARV(C13597,TablaProductos,2,FALSO),"Sin dato")</f>
        <v/>
      </c>
      <c r="L13597">
        <f>SI(H13597&gt;=1000000,"Alto",SI(H13597&gt;=100000,"Medio","Bajo"))</f>
        <v/>
      </c>
      <c r="M13597">
        <f>SI.ERROR(BUSCARV(E13597,TablaEstados,3,FALSO),"Sin dato")</f>
        <v/>
      </c>
      <c r="N13597">
        <f>SI.ERROR(BUSCARV(E13597,TablaEstados,4,FALSO),"Sin dato")</f>
        <v/>
      </c>
    </row>
    <row r="13598">
      <c r="A13598" t="inlineStr">
        <is>
          <t>2026</t>
        </is>
      </c>
      <c r="B13598" t="inlineStr">
        <is>
          <t>09</t>
        </is>
      </c>
      <c r="C13598" t="inlineStr">
        <is>
          <t>12019000</t>
        </is>
      </c>
      <c r="D13598" t="inlineStr">
        <is>
          <t>741</t>
        </is>
      </c>
      <c r="E13598" t="inlineStr">
        <is>
          <t>SP</t>
        </is>
      </c>
      <c r="F13598" t="n">
        <v>0</v>
      </c>
      <c r="G13598" t="n">
        <v>3</v>
      </c>
      <c r="H13598" t="n">
        <v>54</v>
      </c>
      <c r="I13598" t="inlineStr">
        <is>
          <t>Soja</t>
        </is>
      </c>
      <c r="J13598">
        <f>SI.ERROR(BUSCARV(D13598,TablaPaises,6,FALSO),"Sin dato")</f>
        <v/>
      </c>
      <c r="K13598">
        <f>SI.ERROR(BUSCARV(C13598,TablaProductos,2,FALSO),"Sin dato")</f>
        <v/>
      </c>
      <c r="L13598">
        <f>SI(H13598&gt;=1000000,"Alto",SI(H13598&gt;=100000,"Medio","Bajo"))</f>
        <v/>
      </c>
      <c r="M13598">
        <f>SI.ERROR(BUSCARV(E13598,TablaEstados,3,FALSO),"Sin dato")</f>
        <v/>
      </c>
      <c r="N13598">
        <f>SI.ERROR(BUSCARV(E13598,TablaEstados,4,FALSO),"Sin dato")</f>
        <v/>
      </c>
    </row>
    <row r="13599">
      <c r="A13599" t="inlineStr">
        <is>
          <t>2026</t>
        </is>
      </c>
      <c r="B13599" t="inlineStr">
        <is>
          <t>02</t>
        </is>
      </c>
      <c r="C13599" t="inlineStr">
        <is>
          <t>10059010</t>
        </is>
      </c>
      <c r="D13599" t="inlineStr">
        <is>
          <t>850</t>
        </is>
      </c>
      <c r="E13599" t="inlineStr">
        <is>
          <t>RO</t>
        </is>
      </c>
      <c r="F13599" t="n">
        <v>500000</v>
      </c>
      <c r="G13599" t="n">
        <v>500000</v>
      </c>
      <c r="H13599" t="n">
        <v>110575</v>
      </c>
      <c r="I13599" t="inlineStr">
        <is>
          <t>Milho</t>
        </is>
      </c>
      <c r="J13599">
        <f>SI.ERROR(BUSCARV(D13599,TablaPaises,6,FALSO),"Sin dato")</f>
        <v/>
      </c>
      <c r="K13599">
        <f>SI.ERROR(BUSCARV(C13599,TablaProductos,2,FALSO),"Sin dato")</f>
        <v/>
      </c>
      <c r="L13599">
        <f>SI(H13599&gt;=1000000,"Alto",SI(H13599&gt;=100000,"Medio","Bajo"))</f>
        <v/>
      </c>
      <c r="M13599">
        <f>SI.ERROR(BUSCARV(E13599,TablaEstados,3,FALSO),"Sin dato")</f>
        <v/>
      </c>
      <c r="N13599">
        <f>SI.ERROR(BUSCARV(E13599,TablaEstados,4,FALSO),"Sin dato")</f>
        <v/>
      </c>
    </row>
    <row r="13600">
      <c r="A13600" t="inlineStr">
        <is>
          <t>2026</t>
        </is>
      </c>
      <c r="B13600" t="inlineStr">
        <is>
          <t>08</t>
        </is>
      </c>
      <c r="C13600" t="inlineStr">
        <is>
          <t>12019000</t>
        </is>
      </c>
      <c r="D13600" t="inlineStr">
        <is>
          <t>576</t>
        </is>
      </c>
      <c r="E13600" t="inlineStr">
        <is>
          <t>GO</t>
        </is>
      </c>
      <c r="F13600" t="n">
        <v>57</v>
      </c>
      <c r="G13600" t="n">
        <v>56624</v>
      </c>
      <c r="H13600" t="n">
        <v>24688</v>
      </c>
      <c r="I13600" t="inlineStr">
        <is>
          <t>Soja</t>
        </is>
      </c>
      <c r="J13600">
        <f>SI.ERROR(BUSCARV(D13600,TablaPaises,6,FALSO),"Sin dato")</f>
        <v/>
      </c>
      <c r="K13600">
        <f>SI.ERROR(BUSCARV(C13600,TablaProductos,2,FALSO),"Sin dato")</f>
        <v/>
      </c>
      <c r="L13600">
        <f>SI(H13600&gt;=1000000,"Alto",SI(H13600&gt;=100000,"Medio","Bajo"))</f>
        <v/>
      </c>
      <c r="M13600">
        <f>SI.ERROR(BUSCARV(E13600,TablaEstados,3,FALSO),"Sin dato")</f>
        <v/>
      </c>
      <c r="N13600">
        <f>SI.ERROR(BUSCARV(E13600,TablaEstados,4,FALSO),"Sin dato")</f>
        <v/>
      </c>
    </row>
    <row r="13601">
      <c r="A13601" t="inlineStr">
        <is>
          <t>2026</t>
        </is>
      </c>
      <c r="B13601" t="inlineStr">
        <is>
          <t>08</t>
        </is>
      </c>
      <c r="C13601" t="inlineStr">
        <is>
          <t>09011110</t>
        </is>
      </c>
      <c r="D13601" t="inlineStr">
        <is>
          <t>603</t>
        </is>
      </c>
      <c r="E13601" t="inlineStr">
        <is>
          <t>SP</t>
        </is>
      </c>
      <c r="F13601" t="n">
        <v>20</v>
      </c>
      <c r="G13601" t="n">
        <v>20000</v>
      </c>
      <c r="H13601" t="n">
        <v>115000</v>
      </c>
      <c r="I13601" t="inlineStr">
        <is>
          <t>Café en granos</t>
        </is>
      </c>
      <c r="J13601">
        <f>SI.ERROR(BUSCARV(D13601,TablaPaises,6,FALSO),"Sin dato")</f>
        <v/>
      </c>
      <c r="K13601">
        <f>SI.ERROR(BUSCARV(C13601,TablaProductos,2,FALSO),"Sin dato")</f>
        <v/>
      </c>
      <c r="L13601">
        <f>SI(H13601&gt;=1000000,"Alto",SI(H13601&gt;=100000,"Medio","Bajo"))</f>
        <v/>
      </c>
      <c r="M13601">
        <f>SI.ERROR(BUSCARV(E13601,TablaEstados,3,FALSO),"Sin dato")</f>
        <v/>
      </c>
      <c r="N13601">
        <f>SI.ERROR(BUSCARV(E13601,TablaEstados,4,FALSO),"Sin dato")</f>
        <v/>
      </c>
    </row>
    <row r="13602">
      <c r="A13602" t="inlineStr">
        <is>
          <t>2026</t>
        </is>
      </c>
      <c r="B13602" t="inlineStr">
        <is>
          <t>01</t>
        </is>
      </c>
      <c r="C13602" t="inlineStr">
        <is>
          <t>09011110</t>
        </is>
      </c>
      <c r="D13602" t="inlineStr">
        <is>
          <t>607</t>
        </is>
      </c>
      <c r="E13602" t="inlineStr">
        <is>
          <t>GO</t>
        </is>
      </c>
      <c r="F13602" t="n">
        <v>50</v>
      </c>
      <c r="G13602" t="n">
        <v>50400</v>
      </c>
      <c r="H13602" t="n">
        <v>356092</v>
      </c>
      <c r="I13602" t="inlineStr">
        <is>
          <t>Café en granos</t>
        </is>
      </c>
      <c r="J13602">
        <f>SI.ERROR(BUSCARV(D13602,TablaPaises,6,FALSO),"Sin dato")</f>
        <v/>
      </c>
      <c r="K13602">
        <f>SI.ERROR(BUSCARV(C13602,TablaProductos,2,FALSO),"Sin dato")</f>
        <v/>
      </c>
      <c r="L13602">
        <f>SI(H13602&gt;=1000000,"Alto",SI(H13602&gt;=100000,"Medio","Bajo"))</f>
        <v/>
      </c>
      <c r="M13602">
        <f>SI.ERROR(BUSCARV(E13602,TablaEstados,3,FALSO),"Sin dato")</f>
        <v/>
      </c>
      <c r="N13602">
        <f>SI.ERROR(BUSCARV(E13602,TablaEstados,4,FALSO),"Sin dato")</f>
        <v/>
      </c>
    </row>
    <row r="13603">
      <c r="A13603" t="inlineStr">
        <is>
          <t>2026</t>
        </is>
      </c>
      <c r="B13603" t="inlineStr">
        <is>
          <t>03</t>
        </is>
      </c>
      <c r="C13603" t="inlineStr">
        <is>
          <t>09011110</t>
        </is>
      </c>
      <c r="D13603" t="inlineStr">
        <is>
          <t>249</t>
        </is>
      </c>
      <c r="E13603" t="inlineStr">
        <is>
          <t>PR</t>
        </is>
      </c>
      <c r="F13603" t="n">
        <v>20</v>
      </c>
      <c r="G13603" t="n">
        <v>20000</v>
      </c>
      <c r="H13603" t="n">
        <v>135937</v>
      </c>
      <c r="I13603" t="inlineStr">
        <is>
          <t>Café en granos</t>
        </is>
      </c>
      <c r="J13603">
        <f>SI.ERROR(BUSCARV(D13603,TablaPaises,6,FALSO),"Sin dato")</f>
        <v/>
      </c>
      <c r="K13603">
        <f>SI.ERROR(BUSCARV(C13603,TablaProductos,2,FALSO),"Sin dato")</f>
        <v/>
      </c>
      <c r="L13603">
        <f>SI(H13603&gt;=1000000,"Alto",SI(H13603&gt;=100000,"Medio","Bajo"))</f>
        <v/>
      </c>
      <c r="M13603">
        <f>SI.ERROR(BUSCARV(E13603,TablaEstados,3,FALSO),"Sin dato")</f>
        <v/>
      </c>
      <c r="N13603">
        <f>SI.ERROR(BUSCARV(E13603,TablaEstados,4,FALSO),"Sin dato")</f>
        <v/>
      </c>
    </row>
    <row r="13604">
      <c r="A13604" t="inlineStr">
        <is>
          <t>2026</t>
        </is>
      </c>
      <c r="B13604" t="inlineStr">
        <is>
          <t>01</t>
        </is>
      </c>
      <c r="C13604" t="inlineStr">
        <is>
          <t>52010020</t>
        </is>
      </c>
      <c r="D13604" t="inlineStr">
        <is>
          <t>160</t>
        </is>
      </c>
      <c r="E13604" t="inlineStr">
        <is>
          <t>PI</t>
        </is>
      </c>
      <c r="F13604" t="n">
        <v>404</v>
      </c>
      <c r="G13604" t="n">
        <v>403943</v>
      </c>
      <c r="H13604" t="n">
        <v>605567</v>
      </c>
      <c r="I13604" t="inlineStr">
        <is>
          <t>Algodón</t>
        </is>
      </c>
      <c r="J13604">
        <f>SI.ERROR(BUSCARV(D13604,TablaPaises,6,FALSO),"Sin dato")</f>
        <v/>
      </c>
      <c r="K13604">
        <f>SI.ERROR(BUSCARV(C13604,TablaProductos,2,FALSO),"Sin dato")</f>
        <v/>
      </c>
      <c r="L13604">
        <f>SI(H13604&gt;=1000000,"Alto",SI(H13604&gt;=100000,"Medio","Bajo"))</f>
        <v/>
      </c>
      <c r="M13604">
        <f>SI.ERROR(BUSCARV(E13604,TablaEstados,3,FALSO),"Sin dato")</f>
        <v/>
      </c>
      <c r="N13604">
        <f>SI.ERROR(BUSCARV(E13604,TablaEstados,4,FALSO),"Sin dato")</f>
        <v/>
      </c>
    </row>
    <row r="13605">
      <c r="A13605" t="inlineStr">
        <is>
          <t>2026</t>
        </is>
      </c>
      <c r="B13605" t="inlineStr">
        <is>
          <t>05</t>
        </is>
      </c>
      <c r="C13605" t="inlineStr">
        <is>
          <t>09011110</t>
        </is>
      </c>
      <c r="D13605" t="inlineStr">
        <is>
          <t>438</t>
        </is>
      </c>
      <c r="E13605" t="inlineStr">
        <is>
          <t>BA</t>
        </is>
      </c>
      <c r="F13605" t="n">
        <v>64</v>
      </c>
      <c r="G13605" t="n">
        <v>64380</v>
      </c>
      <c r="H13605" t="n">
        <v>369591</v>
      </c>
      <c r="I13605" t="inlineStr">
        <is>
          <t>Café en granos</t>
        </is>
      </c>
      <c r="J13605">
        <f>SI.ERROR(BUSCARV(D13605,TablaPaises,6,FALSO),"Sin dato")</f>
        <v/>
      </c>
      <c r="K13605">
        <f>SI.ERROR(BUSCARV(C13605,TablaProductos,2,FALSO),"Sin dato")</f>
        <v/>
      </c>
      <c r="L13605">
        <f>SI(H13605&gt;=1000000,"Alto",SI(H13605&gt;=100000,"Medio","Bajo"))</f>
        <v/>
      </c>
      <c r="M13605">
        <f>SI.ERROR(BUSCARV(E13605,TablaEstados,3,FALSO),"Sin dato")</f>
        <v/>
      </c>
      <c r="N13605">
        <f>SI.ERROR(BUSCARV(E13605,TablaEstados,4,FALSO),"Sin dato")</f>
        <v/>
      </c>
    </row>
    <row r="13606">
      <c r="A13606" t="inlineStr">
        <is>
          <t>2026</t>
        </is>
      </c>
      <c r="B13606" t="inlineStr">
        <is>
          <t>04</t>
        </is>
      </c>
      <c r="C13606" t="inlineStr">
        <is>
          <t>09011190</t>
        </is>
      </c>
      <c r="D13606" t="inlineStr">
        <is>
          <t>580</t>
        </is>
      </c>
      <c r="E13606" t="inlineStr">
        <is>
          <t>SC</t>
        </is>
      </c>
      <c r="F13606" t="n">
        <v>4</v>
      </c>
      <c r="G13606" t="n">
        <v>4</v>
      </c>
      <c r="H13606" t="n">
        <v>100</v>
      </c>
      <c r="I13606" t="inlineStr">
        <is>
          <t>Café en granos</t>
        </is>
      </c>
      <c r="J13606">
        <f>SI.ERROR(BUSCARV(D13606,TablaPaises,6,FALSO),"Sin dato")</f>
        <v/>
      </c>
      <c r="K13606">
        <f>SI.ERROR(BUSCARV(C13606,TablaProductos,2,FALSO),"Sin dato")</f>
        <v/>
      </c>
      <c r="L13606">
        <f>SI(H13606&gt;=1000000,"Alto",SI(H13606&gt;=100000,"Medio","Bajo"))</f>
        <v/>
      </c>
      <c r="M13606">
        <f>SI.ERROR(BUSCARV(E13606,TablaEstados,3,FALSO),"Sin dato")</f>
        <v/>
      </c>
      <c r="N13606">
        <f>SI.ERROR(BUSCARV(E13606,TablaEstados,4,FALSO),"Sin dato")</f>
        <v/>
      </c>
    </row>
    <row r="13607">
      <c r="A13607" t="inlineStr">
        <is>
          <t>2026</t>
        </is>
      </c>
      <c r="B13607" t="inlineStr">
        <is>
          <t>04</t>
        </is>
      </c>
      <c r="C13607" t="inlineStr">
        <is>
          <t>09011110</t>
        </is>
      </c>
      <c r="D13607" t="inlineStr">
        <is>
          <t>023</t>
        </is>
      </c>
      <c r="E13607" t="inlineStr">
        <is>
          <t>BA</t>
        </is>
      </c>
      <c r="F13607" t="n">
        <v>100</v>
      </c>
      <c r="G13607" t="n">
        <v>99720</v>
      </c>
      <c r="H13607" t="n">
        <v>645574</v>
      </c>
      <c r="I13607" t="inlineStr">
        <is>
          <t>Café en granos</t>
        </is>
      </c>
      <c r="J13607">
        <f>SI.ERROR(BUSCARV(D13607,TablaPaises,6,FALSO),"Sin dato")</f>
        <v/>
      </c>
      <c r="K13607">
        <f>SI.ERROR(BUSCARV(C13607,TablaProductos,2,FALSO),"Sin dato")</f>
        <v/>
      </c>
      <c r="L13607">
        <f>SI(H13607&gt;=1000000,"Alto",SI(H13607&gt;=100000,"Medio","Bajo"))</f>
        <v/>
      </c>
      <c r="M13607">
        <f>SI.ERROR(BUSCARV(E13607,TablaEstados,3,FALSO),"Sin dato")</f>
        <v/>
      </c>
      <c r="N13607">
        <f>SI.ERROR(BUSCARV(E13607,TablaEstados,4,FALSO),"Sin dato")</f>
        <v/>
      </c>
    </row>
    <row r="13608">
      <c r="A13608" t="inlineStr">
        <is>
          <t>2026</t>
        </is>
      </c>
      <c r="B13608" t="inlineStr">
        <is>
          <t>06</t>
        </is>
      </c>
      <c r="C13608" t="inlineStr">
        <is>
          <t>09011110</t>
        </is>
      </c>
      <c r="D13608" t="inlineStr">
        <is>
          <t>827</t>
        </is>
      </c>
      <c r="E13608" t="inlineStr">
        <is>
          <t>BA</t>
        </is>
      </c>
      <c r="F13608" t="n">
        <v>131</v>
      </c>
      <c r="G13608" t="n">
        <v>132000</v>
      </c>
      <c r="H13608" t="n">
        <v>710292</v>
      </c>
      <c r="I13608" t="inlineStr">
        <is>
          <t>Café en granos</t>
        </is>
      </c>
      <c r="J13608">
        <f>SI.ERROR(BUSCARV(D13608,TablaPaises,6,FALSO),"Sin dato")</f>
        <v/>
      </c>
      <c r="K13608">
        <f>SI.ERROR(BUSCARV(C13608,TablaProductos,2,FALSO),"Sin dato")</f>
        <v/>
      </c>
      <c r="L13608">
        <f>SI(H13608&gt;=1000000,"Alto",SI(H13608&gt;=100000,"Medio","Bajo"))</f>
        <v/>
      </c>
      <c r="M13608">
        <f>SI.ERROR(BUSCARV(E13608,TablaEstados,3,FALSO),"Sin dato")</f>
        <v/>
      </c>
      <c r="N13608">
        <f>SI.ERROR(BUSCARV(E13608,TablaEstados,4,FALSO),"Sin dato")</f>
        <v/>
      </c>
    </row>
    <row r="13609">
      <c r="A13609" t="inlineStr">
        <is>
          <t>2026</t>
        </is>
      </c>
      <c r="B13609" t="inlineStr">
        <is>
          <t>03</t>
        </is>
      </c>
      <c r="C13609" t="inlineStr">
        <is>
          <t>52010020</t>
        </is>
      </c>
      <c r="D13609" t="inlineStr">
        <is>
          <t>081</t>
        </is>
      </c>
      <c r="E13609" t="inlineStr">
        <is>
          <t>PI</t>
        </is>
      </c>
      <c r="F13609" t="n">
        <v>68</v>
      </c>
      <c r="G13609" t="n">
        <v>67892</v>
      </c>
      <c r="H13609" t="n">
        <v>104443</v>
      </c>
      <c r="I13609" t="inlineStr">
        <is>
          <t>Algodón</t>
        </is>
      </c>
      <c r="J13609">
        <f>SI.ERROR(BUSCARV(D13609,TablaPaises,6,FALSO),"Sin dato")</f>
        <v/>
      </c>
      <c r="K13609">
        <f>SI.ERROR(BUSCARV(C13609,TablaProductos,2,FALSO),"Sin dato")</f>
        <v/>
      </c>
      <c r="L13609">
        <f>SI(H13609&gt;=1000000,"Alto",SI(H13609&gt;=100000,"Medio","Bajo"))</f>
        <v/>
      </c>
      <c r="M13609">
        <f>SI.ERROR(BUSCARV(E13609,TablaEstados,3,FALSO),"Sin dato")</f>
        <v/>
      </c>
      <c r="N13609">
        <f>SI.ERROR(BUSCARV(E13609,TablaEstados,4,FALSO),"Sin dato")</f>
        <v/>
      </c>
    </row>
    <row r="13610">
      <c r="A13610" t="inlineStr">
        <is>
          <t>2026</t>
        </is>
      </c>
      <c r="B13610" t="inlineStr">
        <is>
          <t>03</t>
        </is>
      </c>
      <c r="C13610" t="inlineStr">
        <is>
          <t>09011110</t>
        </is>
      </c>
      <c r="D13610" t="inlineStr">
        <is>
          <t>676</t>
        </is>
      </c>
      <c r="E13610" t="inlineStr">
        <is>
          <t>PR</t>
        </is>
      </c>
      <c r="F13610" t="n">
        <v>113</v>
      </c>
      <c r="G13610" t="n">
        <v>112866</v>
      </c>
      <c r="H13610" t="n">
        <v>849927</v>
      </c>
      <c r="I13610" t="inlineStr">
        <is>
          <t>Café en granos</t>
        </is>
      </c>
      <c r="J13610">
        <f>SI.ERROR(BUSCARV(D13610,TablaPaises,6,FALSO),"Sin dato")</f>
        <v/>
      </c>
      <c r="K13610">
        <f>SI.ERROR(BUSCARV(C13610,TablaProductos,2,FALSO),"Sin dato")</f>
        <v/>
      </c>
      <c r="L13610">
        <f>SI(H13610&gt;=1000000,"Alto",SI(H13610&gt;=100000,"Medio","Bajo"))</f>
        <v/>
      </c>
      <c r="M13610">
        <f>SI.ERROR(BUSCARV(E13610,TablaEstados,3,FALSO),"Sin dato")</f>
        <v/>
      </c>
      <c r="N13610">
        <f>SI.ERROR(BUSCARV(E13610,TablaEstados,4,FALSO),"Sin dato")</f>
        <v/>
      </c>
    </row>
    <row r="13611">
      <c r="A13611" t="inlineStr">
        <is>
          <t>2026</t>
        </is>
      </c>
      <c r="B13611" t="inlineStr">
        <is>
          <t>09</t>
        </is>
      </c>
      <c r="C13611" t="inlineStr">
        <is>
          <t>09011110</t>
        </is>
      </c>
      <c r="D13611" t="inlineStr">
        <is>
          <t>676</t>
        </is>
      </c>
      <c r="E13611" t="inlineStr">
        <is>
          <t>GO</t>
        </is>
      </c>
      <c r="F13611" t="n">
        <v>38</v>
      </c>
      <c r="G13611" t="n">
        <v>38350</v>
      </c>
      <c r="H13611" t="n">
        <v>212975</v>
      </c>
      <c r="I13611" t="inlineStr">
        <is>
          <t>Café en granos</t>
        </is>
      </c>
      <c r="J13611">
        <f>SI.ERROR(BUSCARV(D13611,TablaPaises,6,FALSO),"Sin dato")</f>
        <v/>
      </c>
      <c r="K13611">
        <f>SI.ERROR(BUSCARV(C13611,TablaProductos,2,FALSO),"Sin dato")</f>
        <v/>
      </c>
      <c r="L13611">
        <f>SI(H13611&gt;=1000000,"Alto",SI(H13611&gt;=100000,"Medio","Bajo"))</f>
        <v/>
      </c>
      <c r="M13611">
        <f>SI.ERROR(BUSCARV(E13611,TablaEstados,3,FALSO),"Sin dato")</f>
        <v/>
      </c>
      <c r="N13611">
        <f>SI.ERROR(BUSCARV(E13611,TablaEstados,4,FALSO),"Sin dato")</f>
        <v/>
      </c>
    </row>
    <row r="13612">
      <c r="A13612" t="inlineStr">
        <is>
          <t>2026</t>
        </is>
      </c>
      <c r="B13612" t="inlineStr">
        <is>
          <t>03</t>
        </is>
      </c>
      <c r="C13612" t="inlineStr">
        <is>
          <t>10059090</t>
        </is>
      </c>
      <c r="D13612" t="inlineStr">
        <is>
          <t>077</t>
        </is>
      </c>
      <c r="E13612" t="inlineStr">
        <is>
          <t>RJ</t>
        </is>
      </c>
      <c r="F13612" t="n">
        <v>10</v>
      </c>
      <c r="G13612" t="n">
        <v>10</v>
      </c>
      <c r="H13612" t="n">
        <v>46</v>
      </c>
      <c r="I13612" t="inlineStr">
        <is>
          <t>Milho</t>
        </is>
      </c>
      <c r="J13612">
        <f>SI.ERROR(BUSCARV(D13612,TablaPaises,6,FALSO),"Sin dato")</f>
        <v/>
      </c>
      <c r="K13612">
        <f>SI.ERROR(BUSCARV(C13612,TablaProductos,2,FALSO),"Sin dato")</f>
        <v/>
      </c>
      <c r="L13612">
        <f>SI(H13612&gt;=1000000,"Alto",SI(H13612&gt;=100000,"Medio","Bajo"))</f>
        <v/>
      </c>
      <c r="M13612">
        <f>SI.ERROR(BUSCARV(E13612,TablaEstados,3,FALSO),"Sin dato")</f>
        <v/>
      </c>
      <c r="N13612">
        <f>SI.ERROR(BUSCARV(E13612,TablaEstados,4,FALSO),"Sin dato")</f>
        <v/>
      </c>
    </row>
    <row r="13613">
      <c r="A13613" t="inlineStr">
        <is>
          <t>2026</t>
        </is>
      </c>
      <c r="B13613" t="inlineStr">
        <is>
          <t>05</t>
        </is>
      </c>
      <c r="C13613" t="inlineStr">
        <is>
          <t>10059010</t>
        </is>
      </c>
      <c r="D13613" t="inlineStr">
        <is>
          <t>576</t>
        </is>
      </c>
      <c r="E13613" t="inlineStr">
        <is>
          <t>MT</t>
        </is>
      </c>
      <c r="F13613" t="n">
        <v>286000</v>
      </c>
      <c r="G13613" t="n">
        <v>286000</v>
      </c>
      <c r="H13613" t="n">
        <v>139615</v>
      </c>
      <c r="I13613" t="inlineStr">
        <is>
          <t>Milho</t>
        </is>
      </c>
      <c r="J13613">
        <f>SI.ERROR(BUSCARV(D13613,TablaPaises,6,FALSO),"Sin dato")</f>
        <v/>
      </c>
      <c r="K13613">
        <f>SI.ERROR(BUSCARV(C13613,TablaProductos,2,FALSO),"Sin dato")</f>
        <v/>
      </c>
      <c r="L13613">
        <f>SI(H13613&gt;=1000000,"Alto",SI(H13613&gt;=100000,"Medio","Bajo"))</f>
        <v/>
      </c>
      <c r="M13613">
        <f>SI.ERROR(BUSCARV(E13613,TablaEstados,3,FALSO),"Sin dato")</f>
        <v/>
      </c>
      <c r="N13613">
        <f>SI.ERROR(BUSCARV(E13613,TablaEstados,4,FALSO),"Sin dato")</f>
        <v/>
      </c>
    </row>
    <row r="13614">
      <c r="A13614" t="inlineStr">
        <is>
          <t>2026</t>
        </is>
      </c>
      <c r="B13614" t="inlineStr">
        <is>
          <t>08</t>
        </is>
      </c>
      <c r="C13614" t="inlineStr">
        <is>
          <t>09011110</t>
        </is>
      </c>
      <c r="D13614" t="inlineStr">
        <is>
          <t>580</t>
        </is>
      </c>
      <c r="E13614" t="inlineStr">
        <is>
          <t>BA</t>
        </is>
      </c>
      <c r="F13614" t="n">
        <v>24</v>
      </c>
      <c r="G13614" t="n">
        <v>24000</v>
      </c>
      <c r="H13614" t="n">
        <v>109949</v>
      </c>
      <c r="I13614" t="inlineStr">
        <is>
          <t>Café en granos</t>
        </is>
      </c>
      <c r="J13614">
        <f>SI.ERROR(BUSCARV(D13614,TablaPaises,6,FALSO),"Sin dato")</f>
        <v/>
      </c>
      <c r="K13614">
        <f>SI.ERROR(BUSCARV(C13614,TablaProductos,2,FALSO),"Sin dato")</f>
        <v/>
      </c>
      <c r="L13614">
        <f>SI(H13614&gt;=1000000,"Alto",SI(H13614&gt;=100000,"Medio","Bajo"))</f>
        <v/>
      </c>
      <c r="M13614">
        <f>SI.ERROR(BUSCARV(E13614,TablaEstados,3,FALSO),"Sin dato")</f>
        <v/>
      </c>
      <c r="N13614">
        <f>SI.ERROR(BUSCARV(E13614,TablaEstados,4,FALSO),"Sin dato")</f>
        <v/>
      </c>
    </row>
    <row r="13615">
      <c r="A13615" t="inlineStr">
        <is>
          <t>2026</t>
        </is>
      </c>
      <c r="B13615" t="inlineStr">
        <is>
          <t>03</t>
        </is>
      </c>
      <c r="C13615" t="inlineStr">
        <is>
          <t>09011110</t>
        </is>
      </c>
      <c r="D13615" t="inlineStr">
        <is>
          <t>791</t>
        </is>
      </c>
      <c r="E13615" t="inlineStr">
        <is>
          <t>MG</t>
        </is>
      </c>
      <c r="F13615" t="n">
        <v>13</v>
      </c>
      <c r="G13615" t="n">
        <v>12803</v>
      </c>
      <c r="H13615" t="n">
        <v>109958</v>
      </c>
      <c r="I13615" t="inlineStr">
        <is>
          <t>Café en granos</t>
        </is>
      </c>
      <c r="J13615">
        <f>SI.ERROR(BUSCARV(D13615,TablaPaises,6,FALSO),"Sin dato")</f>
        <v/>
      </c>
      <c r="K13615">
        <f>SI.ERROR(BUSCARV(C13615,TablaProductos,2,FALSO),"Sin dato")</f>
        <v/>
      </c>
      <c r="L13615">
        <f>SI(H13615&gt;=1000000,"Alto",SI(H13615&gt;=100000,"Medio","Bajo"))</f>
        <v/>
      </c>
      <c r="M13615">
        <f>SI.ERROR(BUSCARV(E13615,TablaEstados,3,FALSO),"Sin dato")</f>
        <v/>
      </c>
      <c r="N13615">
        <f>SI.ERROR(BUSCARV(E13615,TablaEstados,4,FALSO),"Sin dato")</f>
        <v/>
      </c>
    </row>
    <row r="13616">
      <c r="A13616" t="inlineStr">
        <is>
          <t>2026</t>
        </is>
      </c>
      <c r="B13616" t="inlineStr">
        <is>
          <t>05</t>
        </is>
      </c>
      <c r="C13616" t="inlineStr">
        <is>
          <t>09011110</t>
        </is>
      </c>
      <c r="D13616" t="inlineStr">
        <is>
          <t>017</t>
        </is>
      </c>
      <c r="E13616" t="inlineStr">
        <is>
          <t>MG</t>
        </is>
      </c>
      <c r="F13616" t="n">
        <v>38</v>
      </c>
      <c r="G13616" t="n">
        <v>38350</v>
      </c>
      <c r="H13616" t="n">
        <v>260532</v>
      </c>
      <c r="I13616" t="inlineStr">
        <is>
          <t>Café en granos</t>
        </is>
      </c>
      <c r="J13616">
        <f>SI.ERROR(BUSCARV(D13616,TablaPaises,6,FALSO),"Sin dato")</f>
        <v/>
      </c>
      <c r="K13616">
        <f>SI.ERROR(BUSCARV(C13616,TablaProductos,2,FALSO),"Sin dato")</f>
        <v/>
      </c>
      <c r="L13616">
        <f>SI(H13616&gt;=1000000,"Alto",SI(H13616&gt;=100000,"Medio","Bajo"))</f>
        <v/>
      </c>
      <c r="M13616">
        <f>SI.ERROR(BUSCARV(E13616,TablaEstados,3,FALSO),"Sin dato")</f>
        <v/>
      </c>
      <c r="N13616">
        <f>SI.ERROR(BUSCARV(E13616,TablaEstados,4,FALSO),"Sin dato")</f>
        <v/>
      </c>
    </row>
    <row r="13617">
      <c r="A13617" t="inlineStr">
        <is>
          <t>2026</t>
        </is>
      </c>
      <c r="B13617" t="inlineStr">
        <is>
          <t>05</t>
        </is>
      </c>
      <c r="C13617" t="inlineStr">
        <is>
          <t>12019000</t>
        </is>
      </c>
      <c r="D13617" t="inlineStr">
        <is>
          <t>576</t>
        </is>
      </c>
      <c r="E13617" t="inlineStr">
        <is>
          <t>SC</t>
        </is>
      </c>
      <c r="F13617" t="n">
        <v>281</v>
      </c>
      <c r="G13617" t="n">
        <v>280526</v>
      </c>
      <c r="H13617" t="n">
        <v>120167</v>
      </c>
      <c r="I13617" t="inlineStr">
        <is>
          <t>Soja</t>
        </is>
      </c>
      <c r="J13617">
        <f>SI.ERROR(BUSCARV(D13617,TablaPaises,6,FALSO),"Sin dato")</f>
        <v/>
      </c>
      <c r="K13617">
        <f>SI.ERROR(BUSCARV(C13617,TablaProductos,2,FALSO),"Sin dato")</f>
        <v/>
      </c>
      <c r="L13617">
        <f>SI(H13617&gt;=1000000,"Alto",SI(H13617&gt;=100000,"Medio","Bajo"))</f>
        <v/>
      </c>
      <c r="M13617">
        <f>SI.ERROR(BUSCARV(E13617,TablaEstados,3,FALSO),"Sin dato")</f>
        <v/>
      </c>
      <c r="N13617">
        <f>SI.ERROR(BUSCARV(E13617,TablaEstados,4,FALSO),"Sin dato")</f>
        <v/>
      </c>
    </row>
    <row r="13618">
      <c r="A13618" t="inlineStr">
        <is>
          <t>2026</t>
        </is>
      </c>
      <c r="B13618" t="inlineStr">
        <is>
          <t>03</t>
        </is>
      </c>
      <c r="C13618" t="inlineStr">
        <is>
          <t>09011110</t>
        </is>
      </c>
      <c r="D13618" t="inlineStr">
        <is>
          <t>069</t>
        </is>
      </c>
      <c r="E13618" t="inlineStr">
        <is>
          <t>BA</t>
        </is>
      </c>
      <c r="F13618" t="n">
        <v>20</v>
      </c>
      <c r="G13618" t="n">
        <v>25152</v>
      </c>
      <c r="H13618" t="n">
        <v>180185</v>
      </c>
      <c r="I13618" t="inlineStr">
        <is>
          <t>Café en granos</t>
        </is>
      </c>
      <c r="J13618">
        <f>SI.ERROR(BUSCARV(D13618,TablaPaises,6,FALSO),"Sin dato")</f>
        <v/>
      </c>
      <c r="K13618">
        <f>SI.ERROR(BUSCARV(C13618,TablaProductos,2,FALSO),"Sin dato")</f>
        <v/>
      </c>
      <c r="L13618">
        <f>SI(H13618&gt;=1000000,"Alto",SI(H13618&gt;=100000,"Medio","Bajo"))</f>
        <v/>
      </c>
      <c r="M13618">
        <f>SI.ERROR(BUSCARV(E13618,TablaEstados,3,FALSO),"Sin dato")</f>
        <v/>
      </c>
      <c r="N13618">
        <f>SI.ERROR(BUSCARV(E13618,TablaEstados,4,FALSO),"Sin dato")</f>
        <v/>
      </c>
    </row>
    <row r="13619">
      <c r="A13619" t="inlineStr">
        <is>
          <t>2026</t>
        </is>
      </c>
      <c r="B13619" t="inlineStr">
        <is>
          <t>08</t>
        </is>
      </c>
      <c r="C13619" t="inlineStr">
        <is>
          <t>10059010</t>
        </is>
      </c>
      <c r="D13619" t="inlineStr">
        <is>
          <t>756</t>
        </is>
      </c>
      <c r="E13619" t="inlineStr">
        <is>
          <t>SC</t>
        </is>
      </c>
      <c r="F13619" t="n">
        <v>500010</v>
      </c>
      <c r="G13619" t="n">
        <v>500010</v>
      </c>
      <c r="H13619" t="n">
        <v>235005</v>
      </c>
      <c r="I13619" t="inlineStr">
        <is>
          <t>Milho</t>
        </is>
      </c>
      <c r="J13619">
        <f>SI.ERROR(BUSCARV(D13619,TablaPaises,6,FALSO),"Sin dato")</f>
        <v/>
      </c>
      <c r="K13619">
        <f>SI.ERROR(BUSCARV(C13619,TablaProductos,2,FALSO),"Sin dato")</f>
        <v/>
      </c>
      <c r="L13619">
        <f>SI(H13619&gt;=1000000,"Alto",SI(H13619&gt;=100000,"Medio","Bajo"))</f>
        <v/>
      </c>
      <c r="M13619">
        <f>SI.ERROR(BUSCARV(E13619,TablaEstados,3,FALSO),"Sin dato")</f>
        <v/>
      </c>
      <c r="N13619">
        <f>SI.ERROR(BUSCARV(E13619,TablaEstados,4,FALSO),"Sin dato")</f>
        <v/>
      </c>
    </row>
    <row r="13620">
      <c r="A13620" t="inlineStr">
        <is>
          <t>2026</t>
        </is>
      </c>
      <c r="B13620" t="inlineStr">
        <is>
          <t>05</t>
        </is>
      </c>
      <c r="C13620" t="inlineStr">
        <is>
          <t>52010020</t>
        </is>
      </c>
      <c r="D13620" t="inlineStr">
        <is>
          <t>756</t>
        </is>
      </c>
      <c r="E13620" t="inlineStr">
        <is>
          <t>BA</t>
        </is>
      </c>
      <c r="F13620" t="n">
        <v>160</v>
      </c>
      <c r="G13620" t="n">
        <v>159602</v>
      </c>
      <c r="H13620" t="n">
        <v>243979</v>
      </c>
      <c r="I13620" t="inlineStr">
        <is>
          <t>Algodón</t>
        </is>
      </c>
      <c r="J13620">
        <f>SI.ERROR(BUSCARV(D13620,TablaPaises,6,FALSO),"Sin dato")</f>
        <v/>
      </c>
      <c r="K13620">
        <f>SI.ERROR(BUSCARV(C13620,TablaProductos,2,FALSO),"Sin dato")</f>
        <v/>
      </c>
      <c r="L13620">
        <f>SI(H13620&gt;=1000000,"Alto",SI(H13620&gt;=100000,"Medio","Bajo"))</f>
        <v/>
      </c>
      <c r="M13620">
        <f>SI.ERROR(BUSCARV(E13620,TablaEstados,3,FALSO),"Sin dato")</f>
        <v/>
      </c>
      <c r="N13620">
        <f>SI.ERROR(BUSCARV(E13620,TablaEstados,4,FALSO),"Sin dato")</f>
        <v/>
      </c>
    </row>
    <row r="13621">
      <c r="A13621" t="inlineStr">
        <is>
          <t>2026</t>
        </is>
      </c>
      <c r="B13621" t="inlineStr">
        <is>
          <t>08</t>
        </is>
      </c>
      <c r="C13621" t="inlineStr">
        <is>
          <t>10059010</t>
        </is>
      </c>
      <c r="D13621" t="inlineStr">
        <is>
          <t>386</t>
        </is>
      </c>
      <c r="E13621" t="inlineStr">
        <is>
          <t>PA</t>
        </is>
      </c>
      <c r="F13621" t="n">
        <v>10000000</v>
      </c>
      <c r="G13621" t="n">
        <v>10000000</v>
      </c>
      <c r="H13621" t="n">
        <v>2162501</v>
      </c>
      <c r="I13621" t="inlineStr">
        <is>
          <t>Milho</t>
        </is>
      </c>
      <c r="J13621">
        <f>SI.ERROR(BUSCARV(D13621,TablaPaises,6,FALSO),"Sin dato")</f>
        <v/>
      </c>
      <c r="K13621">
        <f>SI.ERROR(BUSCARV(C13621,TablaProductos,2,FALSO),"Sin dato")</f>
        <v/>
      </c>
      <c r="L13621">
        <f>SI(H13621&gt;=1000000,"Alto",SI(H13621&gt;=100000,"Medio","Bajo"))</f>
        <v/>
      </c>
      <c r="M13621">
        <f>SI.ERROR(BUSCARV(E13621,TablaEstados,3,FALSO),"Sin dato")</f>
        <v/>
      </c>
      <c r="N13621">
        <f>SI.ERROR(BUSCARV(E13621,TablaEstados,4,FALSO),"Sin dato")</f>
        <v/>
      </c>
    </row>
    <row r="13622">
      <c r="A13622" t="inlineStr">
        <is>
          <t>2026</t>
        </is>
      </c>
      <c r="B13622" t="inlineStr">
        <is>
          <t>01</t>
        </is>
      </c>
      <c r="C13622" t="inlineStr">
        <is>
          <t>12011000</t>
        </is>
      </c>
      <c r="D13622" t="inlineStr">
        <is>
          <t>434</t>
        </is>
      </c>
      <c r="E13622" t="inlineStr">
        <is>
          <t>SP</t>
        </is>
      </c>
      <c r="F13622" t="n">
        <v>28</v>
      </c>
      <c r="G13622" t="n">
        <v>28</v>
      </c>
      <c r="H13622" t="n">
        <v>58</v>
      </c>
      <c r="I13622" t="inlineStr">
        <is>
          <t>Soja</t>
        </is>
      </c>
      <c r="J13622">
        <f>SI.ERROR(BUSCARV(D13622,TablaPaises,6,FALSO),"Sin dato")</f>
        <v/>
      </c>
      <c r="K13622">
        <f>SI.ERROR(BUSCARV(C13622,TablaProductos,2,FALSO),"Sin dato")</f>
        <v/>
      </c>
      <c r="L13622">
        <f>SI(H13622&gt;=1000000,"Alto",SI(H13622&gt;=100000,"Medio","Bajo"))</f>
        <v/>
      </c>
      <c r="M13622">
        <f>SI.ERROR(BUSCARV(E13622,TablaEstados,3,FALSO),"Sin dato")</f>
        <v/>
      </c>
      <c r="N13622">
        <f>SI.ERROR(BUSCARV(E13622,TablaEstados,4,FALSO),"Sin dato")</f>
        <v/>
      </c>
    </row>
    <row r="13623">
      <c r="A13623" t="inlineStr">
        <is>
          <t>2026</t>
        </is>
      </c>
      <c r="B13623" t="inlineStr">
        <is>
          <t>09</t>
        </is>
      </c>
      <c r="C13623" t="inlineStr">
        <is>
          <t>10059090</t>
        </is>
      </c>
      <c r="D13623" t="inlineStr">
        <is>
          <t>538</t>
        </is>
      </c>
      <c r="E13623" t="inlineStr">
        <is>
          <t>RJ</t>
        </is>
      </c>
      <c r="F13623" t="n">
        <v>16</v>
      </c>
      <c r="G13623" t="n">
        <v>16</v>
      </c>
      <c r="H13623" t="n">
        <v>139</v>
      </c>
      <c r="I13623" t="inlineStr">
        <is>
          <t>Milho</t>
        </is>
      </c>
      <c r="J13623">
        <f>SI.ERROR(BUSCARV(D13623,TablaPaises,6,FALSO),"Sin dato")</f>
        <v/>
      </c>
      <c r="K13623">
        <f>SI.ERROR(BUSCARV(C13623,TablaProductos,2,FALSO),"Sin dato")</f>
        <v/>
      </c>
      <c r="L13623">
        <f>SI(H13623&gt;=1000000,"Alto",SI(H13623&gt;=100000,"Medio","Bajo"))</f>
        <v/>
      </c>
      <c r="M13623">
        <f>SI.ERROR(BUSCARV(E13623,TablaEstados,3,FALSO),"Sin dato")</f>
        <v/>
      </c>
      <c r="N13623">
        <f>SI.ERROR(BUSCARV(E13623,TablaEstados,4,FALSO),"Sin dato")</f>
        <v/>
      </c>
    </row>
    <row r="13624">
      <c r="A13624" t="inlineStr">
        <is>
          <t>2026</t>
        </is>
      </c>
      <c r="B13624" t="inlineStr">
        <is>
          <t>07</t>
        </is>
      </c>
      <c r="C13624" t="inlineStr">
        <is>
          <t>52010020</t>
        </is>
      </c>
      <c r="D13624" t="inlineStr">
        <is>
          <t>827</t>
        </is>
      </c>
      <c r="E13624" t="inlineStr">
        <is>
          <t>TO</t>
        </is>
      </c>
      <c r="F13624" t="n">
        <v>129</v>
      </c>
      <c r="G13624" t="n">
        <v>129293</v>
      </c>
      <c r="H13624" t="n">
        <v>206568</v>
      </c>
      <c r="I13624" t="inlineStr">
        <is>
          <t>Algodón</t>
        </is>
      </c>
      <c r="J13624">
        <f>SI.ERROR(BUSCARV(D13624,TablaPaises,6,FALSO),"Sin dato")</f>
        <v/>
      </c>
      <c r="K13624">
        <f>SI.ERROR(BUSCARV(C13624,TablaProductos,2,FALSO),"Sin dato")</f>
        <v/>
      </c>
      <c r="L13624">
        <f>SI(H13624&gt;=1000000,"Alto",SI(H13624&gt;=100000,"Medio","Bajo"))</f>
        <v/>
      </c>
      <c r="M13624">
        <f>SI.ERROR(BUSCARV(E13624,TablaEstados,3,FALSO),"Sin dato")</f>
        <v/>
      </c>
      <c r="N13624">
        <f>SI.ERROR(BUSCARV(E13624,TablaEstados,4,FALSO),"Sin dato")</f>
        <v/>
      </c>
    </row>
    <row r="13625">
      <c r="A13625" t="inlineStr">
        <is>
          <t>2026</t>
        </is>
      </c>
      <c r="B13625" t="inlineStr">
        <is>
          <t>06</t>
        </is>
      </c>
      <c r="C13625" t="inlineStr">
        <is>
          <t>12019000</t>
        </is>
      </c>
      <c r="D13625" t="inlineStr">
        <is>
          <t>576</t>
        </is>
      </c>
      <c r="E13625" t="inlineStr">
        <is>
          <t>MA</t>
        </is>
      </c>
      <c r="F13625" t="n">
        <v>317</v>
      </c>
      <c r="G13625" t="n">
        <v>317484</v>
      </c>
      <c r="H13625" t="n">
        <v>133245</v>
      </c>
      <c r="I13625" t="inlineStr">
        <is>
          <t>Soja</t>
        </is>
      </c>
      <c r="J13625">
        <f>SI.ERROR(BUSCARV(D13625,TablaPaises,6,FALSO),"Sin dato")</f>
        <v/>
      </c>
      <c r="K13625">
        <f>SI.ERROR(BUSCARV(C13625,TablaProductos,2,FALSO),"Sin dato")</f>
        <v/>
      </c>
      <c r="L13625">
        <f>SI(H13625&gt;=1000000,"Alto",SI(H13625&gt;=100000,"Medio","Bajo"))</f>
        <v/>
      </c>
      <c r="M13625">
        <f>SI.ERROR(BUSCARV(E13625,TablaEstados,3,FALSO),"Sin dato")</f>
        <v/>
      </c>
      <c r="N13625">
        <f>SI.ERROR(BUSCARV(E13625,TablaEstados,4,FALSO),"Sin dato")</f>
        <v/>
      </c>
    </row>
    <row r="13626">
      <c r="A13626" t="inlineStr">
        <is>
          <t>2026</t>
        </is>
      </c>
      <c r="B13626" t="inlineStr">
        <is>
          <t>08</t>
        </is>
      </c>
      <c r="C13626" t="inlineStr">
        <is>
          <t>10051000</t>
        </is>
      </c>
      <c r="D13626" t="inlineStr">
        <is>
          <t>063</t>
        </is>
      </c>
      <c r="E13626" t="inlineStr">
        <is>
          <t>PE</t>
        </is>
      </c>
      <c r="F13626" t="n">
        <v>547</v>
      </c>
      <c r="G13626" t="n">
        <v>547</v>
      </c>
      <c r="H13626" t="n">
        <v>2935</v>
      </c>
      <c r="I13626" t="inlineStr">
        <is>
          <t>Milho</t>
        </is>
      </c>
      <c r="J13626">
        <f>SI.ERROR(BUSCARV(D13626,TablaPaises,6,FALSO),"Sin dato")</f>
        <v/>
      </c>
      <c r="K13626">
        <f>SI.ERROR(BUSCARV(C13626,TablaProductos,2,FALSO),"Sin dato")</f>
        <v/>
      </c>
      <c r="L13626">
        <f>SI(H13626&gt;=1000000,"Alto",SI(H13626&gt;=100000,"Medio","Bajo"))</f>
        <v/>
      </c>
      <c r="M13626">
        <f>SI.ERROR(BUSCARV(E13626,TablaEstados,3,FALSO),"Sin dato")</f>
        <v/>
      </c>
      <c r="N13626">
        <f>SI.ERROR(BUSCARV(E13626,TablaEstados,4,FALSO),"Sin dato")</f>
        <v/>
      </c>
    </row>
    <row r="13627">
      <c r="A13627" t="inlineStr">
        <is>
          <t>2026</t>
        </is>
      </c>
      <c r="B13627" t="inlineStr">
        <is>
          <t>01</t>
        </is>
      </c>
      <c r="C13627" t="inlineStr">
        <is>
          <t>10059090</t>
        </is>
      </c>
      <c r="D13627" t="inlineStr">
        <is>
          <t>434</t>
        </is>
      </c>
      <c r="E13627" t="inlineStr">
        <is>
          <t>SP</t>
        </is>
      </c>
      <c r="F13627" t="n">
        <v>15</v>
      </c>
      <c r="G13627" t="n">
        <v>15</v>
      </c>
      <c r="H13627" t="n">
        <v>15</v>
      </c>
      <c r="I13627" t="inlineStr">
        <is>
          <t>Milho</t>
        </is>
      </c>
      <c r="J13627">
        <f>SI.ERROR(BUSCARV(D13627,TablaPaises,6,FALSO),"Sin dato")</f>
        <v/>
      </c>
      <c r="K13627">
        <f>SI.ERROR(BUSCARV(C13627,TablaProductos,2,FALSO),"Sin dato")</f>
        <v/>
      </c>
      <c r="L13627">
        <f>SI(H13627&gt;=1000000,"Alto",SI(H13627&gt;=100000,"Medio","Bajo"))</f>
        <v/>
      </c>
      <c r="M13627">
        <f>SI.ERROR(BUSCARV(E13627,TablaEstados,3,FALSO),"Sin dato")</f>
        <v/>
      </c>
      <c r="N13627">
        <f>SI.ERROR(BUSCARV(E13627,TablaEstados,4,FALSO),"Sin dato")</f>
        <v/>
      </c>
    </row>
    <row r="13628">
      <c r="A13628" t="inlineStr">
        <is>
          <t>2026</t>
        </is>
      </c>
      <c r="B13628" t="inlineStr">
        <is>
          <t>08</t>
        </is>
      </c>
      <c r="C13628" t="inlineStr">
        <is>
          <t>10051000</t>
        </is>
      </c>
      <c r="D13628" t="inlineStr">
        <is>
          <t>040</t>
        </is>
      </c>
      <c r="E13628" t="inlineStr">
        <is>
          <t>MG</t>
        </is>
      </c>
      <c r="F13628" t="n">
        <v>22900</v>
      </c>
      <c r="G13628" t="n">
        <v>22900</v>
      </c>
      <c r="H13628" t="n">
        <v>91600</v>
      </c>
      <c r="I13628" t="inlineStr">
        <is>
          <t>Milho</t>
        </is>
      </c>
      <c r="J13628">
        <f>SI.ERROR(BUSCARV(D13628,TablaPaises,6,FALSO),"Sin dato")</f>
        <v/>
      </c>
      <c r="K13628">
        <f>SI.ERROR(BUSCARV(C13628,TablaProductos,2,FALSO),"Sin dato")</f>
        <v/>
      </c>
      <c r="L13628">
        <f>SI(H13628&gt;=1000000,"Alto",SI(H13628&gt;=100000,"Medio","Bajo"))</f>
        <v/>
      </c>
      <c r="M13628">
        <f>SI.ERROR(BUSCARV(E13628,TablaEstados,3,FALSO),"Sin dato")</f>
        <v/>
      </c>
      <c r="N13628">
        <f>SI.ERROR(BUSCARV(E13628,TablaEstados,4,FALSO),"Sin dato")</f>
        <v/>
      </c>
    </row>
    <row r="13629">
      <c r="A13629" t="inlineStr">
        <is>
          <t>2026</t>
        </is>
      </c>
      <c r="B13629" t="inlineStr">
        <is>
          <t>03</t>
        </is>
      </c>
      <c r="C13629" t="inlineStr">
        <is>
          <t>09011110</t>
        </is>
      </c>
      <c r="D13629" t="inlineStr">
        <is>
          <t>249</t>
        </is>
      </c>
      <c r="E13629" t="inlineStr">
        <is>
          <t>ES</t>
        </is>
      </c>
      <c r="F13629" t="n">
        <v>4</v>
      </c>
      <c r="G13629" t="n">
        <v>4200</v>
      </c>
      <c r="H13629" t="n">
        <v>72950</v>
      </c>
      <c r="I13629" t="inlineStr">
        <is>
          <t>Café en granos</t>
        </is>
      </c>
      <c r="J13629">
        <f>SI.ERROR(BUSCARV(D13629,TablaPaises,6,FALSO),"Sin dato")</f>
        <v/>
      </c>
      <c r="K13629">
        <f>SI.ERROR(BUSCARV(C13629,TablaProductos,2,FALSO),"Sin dato")</f>
        <v/>
      </c>
      <c r="L13629">
        <f>SI(H13629&gt;=1000000,"Alto",SI(H13629&gt;=100000,"Medio","Bajo"))</f>
        <v/>
      </c>
      <c r="M13629">
        <f>SI.ERROR(BUSCARV(E13629,TablaEstados,3,FALSO),"Sin dato")</f>
        <v/>
      </c>
      <c r="N13629">
        <f>SI.ERROR(BUSCARV(E13629,TablaEstados,4,FALSO),"Sin dato")</f>
        <v/>
      </c>
    </row>
    <row r="13630">
      <c r="A13630" t="inlineStr">
        <is>
          <t>2026</t>
        </is>
      </c>
      <c r="B13630" t="inlineStr">
        <is>
          <t>07</t>
        </is>
      </c>
      <c r="C13630" t="inlineStr">
        <is>
          <t>10059010</t>
        </is>
      </c>
      <c r="D13630" t="inlineStr">
        <is>
          <t>249</t>
        </is>
      </c>
      <c r="E13630" t="inlineStr">
        <is>
          <t>ES</t>
        </is>
      </c>
      <c r="F13630" t="n">
        <v>5</v>
      </c>
      <c r="G13630" t="n">
        <v>5</v>
      </c>
      <c r="H13630" t="n">
        <v>26</v>
      </c>
      <c r="I13630" t="inlineStr">
        <is>
          <t>Milho</t>
        </is>
      </c>
      <c r="J13630">
        <f>SI.ERROR(BUSCARV(D13630,TablaPaises,6,FALSO),"Sin dato")</f>
        <v/>
      </c>
      <c r="K13630">
        <f>SI.ERROR(BUSCARV(C13630,TablaProductos,2,FALSO),"Sin dato")</f>
        <v/>
      </c>
      <c r="L13630">
        <f>SI(H13630&gt;=1000000,"Alto",SI(H13630&gt;=100000,"Medio","Bajo"))</f>
        <v/>
      </c>
      <c r="M13630">
        <f>SI.ERROR(BUSCARV(E13630,TablaEstados,3,FALSO),"Sin dato")</f>
        <v/>
      </c>
      <c r="N13630">
        <f>SI.ERROR(BUSCARV(E13630,TablaEstados,4,FALSO),"Sin dato")</f>
        <v/>
      </c>
    </row>
    <row r="13631">
      <c r="A13631" t="inlineStr">
        <is>
          <t>2026</t>
        </is>
      </c>
      <c r="B13631" t="inlineStr">
        <is>
          <t>03</t>
        </is>
      </c>
      <c r="C13631" t="inlineStr">
        <is>
          <t>09011110</t>
        </is>
      </c>
      <c r="D13631" t="inlineStr">
        <is>
          <t>431</t>
        </is>
      </c>
      <c r="E13631" t="inlineStr">
        <is>
          <t>SP</t>
        </is>
      </c>
      <c r="F13631" t="n">
        <v>53</v>
      </c>
      <c r="G13631" t="n">
        <v>52800</v>
      </c>
      <c r="H13631" t="n">
        <v>288288</v>
      </c>
      <c r="I13631" t="inlineStr">
        <is>
          <t>Café en granos</t>
        </is>
      </c>
      <c r="J13631">
        <f>SI.ERROR(BUSCARV(D13631,TablaPaises,6,FALSO),"Sin dato")</f>
        <v/>
      </c>
      <c r="K13631">
        <f>SI.ERROR(BUSCARV(C13631,TablaProductos,2,FALSO),"Sin dato")</f>
        <v/>
      </c>
      <c r="L13631">
        <f>SI(H13631&gt;=1000000,"Alto",SI(H13631&gt;=100000,"Medio","Bajo"))</f>
        <v/>
      </c>
      <c r="M13631">
        <f>SI.ERROR(BUSCARV(E13631,TablaEstados,3,FALSO),"Sin dato")</f>
        <v/>
      </c>
      <c r="N13631">
        <f>SI.ERROR(BUSCARV(E13631,TablaEstados,4,FALSO),"Sin dato")</f>
        <v/>
      </c>
    </row>
    <row r="13632">
      <c r="A13632" t="inlineStr">
        <is>
          <t>2026</t>
        </is>
      </c>
      <c r="B13632" t="inlineStr">
        <is>
          <t>01</t>
        </is>
      </c>
      <c r="C13632" t="inlineStr">
        <is>
          <t>09011110</t>
        </is>
      </c>
      <c r="D13632" t="inlineStr">
        <is>
          <t>053</t>
        </is>
      </c>
      <c r="E13632" t="inlineStr">
        <is>
          <t>SP</t>
        </is>
      </c>
      <c r="F13632" t="n">
        <v>58</v>
      </c>
      <c r="G13632" t="n">
        <v>57525</v>
      </c>
      <c r="H13632" t="n">
        <v>500932</v>
      </c>
      <c r="I13632" t="inlineStr">
        <is>
          <t>Café en granos</t>
        </is>
      </c>
      <c r="J13632">
        <f>SI.ERROR(BUSCARV(D13632,TablaPaises,6,FALSO),"Sin dato")</f>
        <v/>
      </c>
      <c r="K13632">
        <f>SI.ERROR(BUSCARV(C13632,TablaProductos,2,FALSO),"Sin dato")</f>
        <v/>
      </c>
      <c r="L13632">
        <f>SI(H13632&gt;=1000000,"Alto",SI(H13632&gt;=100000,"Medio","Bajo"))</f>
        <v/>
      </c>
      <c r="M13632">
        <f>SI.ERROR(BUSCARV(E13632,TablaEstados,3,FALSO),"Sin dato")</f>
        <v/>
      </c>
      <c r="N13632">
        <f>SI.ERROR(BUSCARV(E13632,TablaEstados,4,FALSO),"Sin dato")</f>
        <v/>
      </c>
    </row>
    <row r="13633">
      <c r="A13633" t="inlineStr">
        <is>
          <t>2026</t>
        </is>
      </c>
      <c r="B13633" t="inlineStr">
        <is>
          <t>01</t>
        </is>
      </c>
      <c r="C13633" t="inlineStr">
        <is>
          <t>52010020</t>
        </is>
      </c>
      <c r="D13633" t="inlineStr">
        <is>
          <t>190</t>
        </is>
      </c>
      <c r="E13633" t="inlineStr">
        <is>
          <t>BA</t>
        </is>
      </c>
      <c r="F13633" t="n">
        <v>95</v>
      </c>
      <c r="G13633" t="n">
        <v>94650</v>
      </c>
      <c r="H13633" t="n">
        <v>142474</v>
      </c>
      <c r="I13633" t="inlineStr">
        <is>
          <t>Algodón</t>
        </is>
      </c>
      <c r="J13633">
        <f>SI.ERROR(BUSCARV(D13633,TablaPaises,6,FALSO),"Sin dato")</f>
        <v/>
      </c>
      <c r="K13633">
        <f>SI.ERROR(BUSCARV(C13633,TablaProductos,2,FALSO),"Sin dato")</f>
        <v/>
      </c>
      <c r="L13633">
        <f>SI(H13633&gt;=1000000,"Alto",SI(H13633&gt;=100000,"Medio","Bajo"))</f>
        <v/>
      </c>
      <c r="M13633">
        <f>SI.ERROR(BUSCARV(E13633,TablaEstados,3,FALSO),"Sin dato")</f>
        <v/>
      </c>
      <c r="N13633">
        <f>SI.ERROR(BUSCARV(E13633,TablaEstados,4,FALSO),"Sin dato")</f>
        <v/>
      </c>
    </row>
    <row r="13634">
      <c r="A13634" t="inlineStr">
        <is>
          <t>2026</t>
        </is>
      </c>
      <c r="B13634" t="inlineStr">
        <is>
          <t>02</t>
        </is>
      </c>
      <c r="C13634" t="inlineStr">
        <is>
          <t>52010020</t>
        </is>
      </c>
      <c r="D13634" t="inlineStr">
        <is>
          <t>081</t>
        </is>
      </c>
      <c r="E13634" t="inlineStr">
        <is>
          <t>BA</t>
        </is>
      </c>
      <c r="F13634" t="n">
        <v>3832</v>
      </c>
      <c r="G13634" t="n">
        <v>3832021</v>
      </c>
      <c r="H13634" t="n">
        <v>5823156</v>
      </c>
      <c r="I13634" t="inlineStr">
        <is>
          <t>Algodón</t>
        </is>
      </c>
      <c r="J13634">
        <f>SI.ERROR(BUSCARV(D13634,TablaPaises,6,FALSO),"Sin dato")</f>
        <v/>
      </c>
      <c r="K13634">
        <f>SI.ERROR(BUSCARV(C13634,TablaProductos,2,FALSO),"Sin dato")</f>
        <v/>
      </c>
      <c r="L13634">
        <f>SI(H13634&gt;=1000000,"Alto",SI(H13634&gt;=100000,"Medio","Bajo"))</f>
        <v/>
      </c>
      <c r="M13634">
        <f>SI.ERROR(BUSCARV(E13634,TablaEstados,3,FALSO),"Sin dato")</f>
        <v/>
      </c>
      <c r="N13634">
        <f>SI.ERROR(BUSCARV(E13634,TablaEstados,4,FALSO),"Sin dato")</f>
        <v/>
      </c>
    </row>
    <row r="13635">
      <c r="A13635" t="inlineStr">
        <is>
          <t>2026</t>
        </is>
      </c>
      <c r="B13635" t="inlineStr">
        <is>
          <t>08</t>
        </is>
      </c>
      <c r="C13635" t="inlineStr">
        <is>
          <t>12019000</t>
        </is>
      </c>
      <c r="D13635" t="inlineStr">
        <is>
          <t>858</t>
        </is>
      </c>
      <c r="E13635" t="inlineStr">
        <is>
          <t>RS</t>
        </is>
      </c>
      <c r="F13635" t="n">
        <v>1193</v>
      </c>
      <c r="G13635" t="n">
        <v>1193256</v>
      </c>
      <c r="H13635" t="n">
        <v>559924</v>
      </c>
      <c r="I13635" t="inlineStr">
        <is>
          <t>Soja</t>
        </is>
      </c>
      <c r="J13635">
        <f>SI.ERROR(BUSCARV(D13635,TablaPaises,6,FALSO),"Sin dato")</f>
        <v/>
      </c>
      <c r="K13635">
        <f>SI.ERROR(BUSCARV(C13635,TablaProductos,2,FALSO),"Sin dato")</f>
        <v/>
      </c>
      <c r="L13635">
        <f>SI(H13635&gt;=1000000,"Alto",SI(H13635&gt;=100000,"Medio","Bajo"))</f>
        <v/>
      </c>
      <c r="M13635">
        <f>SI.ERROR(BUSCARV(E13635,TablaEstados,3,FALSO),"Sin dato")</f>
        <v/>
      </c>
      <c r="N13635">
        <f>SI.ERROR(BUSCARV(E13635,TablaEstados,4,FALSO),"Sin dato")</f>
        <v/>
      </c>
    </row>
    <row r="13636">
      <c r="A13636" t="inlineStr">
        <is>
          <t>2026</t>
        </is>
      </c>
      <c r="B13636" t="inlineStr">
        <is>
          <t>07</t>
        </is>
      </c>
      <c r="C13636" t="inlineStr">
        <is>
          <t>09011110</t>
        </is>
      </c>
      <c r="D13636" t="inlineStr">
        <is>
          <t>301</t>
        </is>
      </c>
      <c r="E13636" t="inlineStr">
        <is>
          <t>SP</t>
        </is>
      </c>
      <c r="F13636" t="n">
        <v>119</v>
      </c>
      <c r="G13636" t="n">
        <v>119150</v>
      </c>
      <c r="H13636" t="n">
        <v>707672</v>
      </c>
      <c r="I13636" t="inlineStr">
        <is>
          <t>Café en granos</t>
        </is>
      </c>
      <c r="J13636">
        <f>SI.ERROR(BUSCARV(D13636,TablaPaises,6,FALSO),"Sin dato")</f>
        <v/>
      </c>
      <c r="K13636">
        <f>SI.ERROR(BUSCARV(C13636,TablaProductos,2,FALSO),"Sin dato")</f>
        <v/>
      </c>
      <c r="L13636">
        <f>SI(H13636&gt;=1000000,"Alto",SI(H13636&gt;=100000,"Medio","Bajo"))</f>
        <v/>
      </c>
      <c r="M13636">
        <f>SI.ERROR(BUSCARV(E13636,TablaEstados,3,FALSO),"Sin dato")</f>
        <v/>
      </c>
      <c r="N13636">
        <f>SI.ERROR(BUSCARV(E13636,TablaEstados,4,FALSO),"Sin dato")</f>
        <v/>
      </c>
    </row>
    <row r="13637">
      <c r="A13637" t="inlineStr">
        <is>
          <t>2026</t>
        </is>
      </c>
      <c r="B13637" t="inlineStr">
        <is>
          <t>03</t>
        </is>
      </c>
      <c r="C13637" t="inlineStr">
        <is>
          <t>09011110</t>
        </is>
      </c>
      <c r="D13637" t="inlineStr">
        <is>
          <t>493</t>
        </is>
      </c>
      <c r="E13637" t="inlineStr">
        <is>
          <t>SP</t>
        </is>
      </c>
      <c r="F13637" t="n">
        <v>138</v>
      </c>
      <c r="G13637" t="n">
        <v>138370</v>
      </c>
      <c r="H13637" t="n">
        <v>1060567</v>
      </c>
      <c r="I13637" t="inlineStr">
        <is>
          <t>Café en granos</t>
        </is>
      </c>
      <c r="J13637">
        <f>SI.ERROR(BUSCARV(D13637,TablaPaises,6,FALSO),"Sin dato")</f>
        <v/>
      </c>
      <c r="K13637">
        <f>SI.ERROR(BUSCARV(C13637,TablaProductos,2,FALSO),"Sin dato")</f>
        <v/>
      </c>
      <c r="L13637">
        <f>SI(H13637&gt;=1000000,"Alto",SI(H13637&gt;=100000,"Medio","Bajo"))</f>
        <v/>
      </c>
      <c r="M13637">
        <f>SI.ERROR(BUSCARV(E13637,TablaEstados,3,FALSO),"Sin dato")</f>
        <v/>
      </c>
      <c r="N13637">
        <f>SI.ERROR(BUSCARV(E13637,TablaEstados,4,FALSO),"Sin dato")</f>
        <v/>
      </c>
    </row>
    <row r="13638">
      <c r="A13638" t="inlineStr">
        <is>
          <t>2026</t>
        </is>
      </c>
      <c r="B13638" t="inlineStr">
        <is>
          <t>07</t>
        </is>
      </c>
      <c r="C13638" t="inlineStr">
        <is>
          <t>52010020</t>
        </is>
      </c>
      <c r="D13638" t="inlineStr">
        <is>
          <t>576</t>
        </is>
      </c>
      <c r="E13638" t="inlineStr">
        <is>
          <t>PI</t>
        </is>
      </c>
      <c r="F13638" t="n">
        <v>129</v>
      </c>
      <c r="G13638" t="n">
        <v>128571</v>
      </c>
      <c r="H13638" t="n">
        <v>234652</v>
      </c>
      <c r="I13638" t="inlineStr">
        <is>
          <t>Algodón</t>
        </is>
      </c>
      <c r="J13638">
        <f>SI.ERROR(BUSCARV(D13638,TablaPaises,6,FALSO),"Sin dato")</f>
        <v/>
      </c>
      <c r="K13638">
        <f>SI.ERROR(BUSCARV(C13638,TablaProductos,2,FALSO),"Sin dato")</f>
        <v/>
      </c>
      <c r="L13638">
        <f>SI(H13638&gt;=1000000,"Alto",SI(H13638&gt;=100000,"Medio","Bajo"))</f>
        <v/>
      </c>
      <c r="M13638">
        <f>SI.ERROR(BUSCARV(E13638,TablaEstados,3,FALSO),"Sin dato")</f>
        <v/>
      </c>
      <c r="N13638">
        <f>SI.ERROR(BUSCARV(E13638,TablaEstados,4,FALSO),"Sin dato")</f>
        <v/>
      </c>
    </row>
    <row r="13639">
      <c r="A13639" t="inlineStr">
        <is>
          <t>2026</t>
        </is>
      </c>
      <c r="B13639" t="inlineStr">
        <is>
          <t>07</t>
        </is>
      </c>
      <c r="C13639" t="inlineStr">
        <is>
          <t>12019000</t>
        </is>
      </c>
      <c r="D13639" t="inlineStr">
        <is>
          <t>431</t>
        </is>
      </c>
      <c r="E13639" t="inlineStr">
        <is>
          <t>RO</t>
        </is>
      </c>
      <c r="F13639" t="n">
        <v>1700</v>
      </c>
      <c r="G13639" t="n">
        <v>1700000</v>
      </c>
      <c r="H13639" t="n">
        <v>689010</v>
      </c>
      <c r="I13639" t="inlineStr">
        <is>
          <t>Soja</t>
        </is>
      </c>
      <c r="J13639">
        <f>SI.ERROR(BUSCARV(D13639,TablaPaises,6,FALSO),"Sin dato")</f>
        <v/>
      </c>
      <c r="K13639">
        <f>SI.ERROR(BUSCARV(C13639,TablaProductos,2,FALSO),"Sin dato")</f>
        <v/>
      </c>
      <c r="L13639">
        <f>SI(H13639&gt;=1000000,"Alto",SI(H13639&gt;=100000,"Medio","Bajo"))</f>
        <v/>
      </c>
      <c r="M13639">
        <f>SI.ERROR(BUSCARV(E13639,TablaEstados,3,FALSO),"Sin dato")</f>
        <v/>
      </c>
      <c r="N13639">
        <f>SI.ERROR(BUSCARV(E13639,TablaEstados,4,FALSO),"Sin dato")</f>
        <v/>
      </c>
    </row>
    <row r="13640">
      <c r="A13640" t="inlineStr">
        <is>
          <t>2026</t>
        </is>
      </c>
      <c r="B13640" t="inlineStr">
        <is>
          <t>02</t>
        </is>
      </c>
      <c r="C13640" t="inlineStr">
        <is>
          <t>09011110</t>
        </is>
      </c>
      <c r="D13640" t="inlineStr">
        <is>
          <t>053</t>
        </is>
      </c>
      <c r="E13640" t="inlineStr">
        <is>
          <t>MG</t>
        </is>
      </c>
      <c r="F13640" t="n">
        <v>215</v>
      </c>
      <c r="G13640" t="n">
        <v>214200</v>
      </c>
      <c r="H13640" t="n">
        <v>1501234</v>
      </c>
      <c r="I13640" t="inlineStr">
        <is>
          <t>Café en granos</t>
        </is>
      </c>
      <c r="J13640">
        <f>SI.ERROR(BUSCARV(D13640,TablaPaises,6,FALSO),"Sin dato")</f>
        <v/>
      </c>
      <c r="K13640">
        <f>SI.ERROR(BUSCARV(C13640,TablaProductos,2,FALSO),"Sin dato")</f>
        <v/>
      </c>
      <c r="L13640">
        <f>SI(H13640&gt;=1000000,"Alto",SI(H13640&gt;=100000,"Medio","Bajo"))</f>
        <v/>
      </c>
      <c r="M13640">
        <f>SI.ERROR(BUSCARV(E13640,TablaEstados,3,FALSO),"Sin dato")</f>
        <v/>
      </c>
      <c r="N13640">
        <f>SI.ERROR(BUSCARV(E13640,TablaEstados,4,FALSO),"Sin dato")</f>
        <v/>
      </c>
    </row>
    <row r="13641">
      <c r="A13641" t="inlineStr">
        <is>
          <t>2026</t>
        </is>
      </c>
      <c r="B13641" t="inlineStr">
        <is>
          <t>06</t>
        </is>
      </c>
      <c r="C13641" t="inlineStr">
        <is>
          <t>09011110</t>
        </is>
      </c>
      <c r="D13641" t="inlineStr">
        <is>
          <t>607</t>
        </is>
      </c>
      <c r="E13641" t="inlineStr">
        <is>
          <t>SP</t>
        </is>
      </c>
      <c r="F13641" t="n">
        <v>57</v>
      </c>
      <c r="G13641" t="n">
        <v>57600</v>
      </c>
      <c r="H13641" t="n">
        <v>361307</v>
      </c>
      <c r="I13641" t="inlineStr">
        <is>
          <t>Café en granos</t>
        </is>
      </c>
      <c r="J13641">
        <f>SI.ERROR(BUSCARV(D13641,TablaPaises,6,FALSO),"Sin dato")</f>
        <v/>
      </c>
      <c r="K13641">
        <f>SI.ERROR(BUSCARV(C13641,TablaProductos,2,FALSO),"Sin dato")</f>
        <v/>
      </c>
      <c r="L13641">
        <f>SI(H13641&gt;=1000000,"Alto",SI(H13641&gt;=100000,"Medio","Bajo"))</f>
        <v/>
      </c>
      <c r="M13641">
        <f>SI.ERROR(BUSCARV(E13641,TablaEstados,3,FALSO),"Sin dato")</f>
        <v/>
      </c>
      <c r="N13641">
        <f>SI.ERROR(BUSCARV(E13641,TablaEstados,4,FALSO),"Sin dato")</f>
        <v/>
      </c>
    </row>
    <row r="13642">
      <c r="A13642" t="inlineStr">
        <is>
          <t>2026</t>
        </is>
      </c>
      <c r="B13642" t="inlineStr">
        <is>
          <t>06</t>
        </is>
      </c>
      <c r="C13642" t="inlineStr">
        <is>
          <t>09011110</t>
        </is>
      </c>
      <c r="D13642" t="inlineStr">
        <is>
          <t>351</t>
        </is>
      </c>
      <c r="E13642" t="inlineStr">
        <is>
          <t>MG</t>
        </is>
      </c>
      <c r="F13642" t="n">
        <v>38</v>
      </c>
      <c r="G13642" t="n">
        <v>38400</v>
      </c>
      <c r="H13642" t="n">
        <v>228895</v>
      </c>
      <c r="I13642" t="inlineStr">
        <is>
          <t>Café en granos</t>
        </is>
      </c>
      <c r="J13642">
        <f>SI.ERROR(BUSCARV(D13642,TablaPaises,6,FALSO),"Sin dato")</f>
        <v/>
      </c>
      <c r="K13642">
        <f>SI.ERROR(BUSCARV(C13642,TablaProductos,2,FALSO),"Sin dato")</f>
        <v/>
      </c>
      <c r="L13642">
        <f>SI(H13642&gt;=1000000,"Alto",SI(H13642&gt;=100000,"Medio","Bajo"))</f>
        <v/>
      </c>
      <c r="M13642">
        <f>SI.ERROR(BUSCARV(E13642,TablaEstados,3,FALSO),"Sin dato")</f>
        <v/>
      </c>
      <c r="N13642">
        <f>SI.ERROR(BUSCARV(E13642,TablaEstados,4,FALSO),"Sin dato")</f>
        <v/>
      </c>
    </row>
    <row r="13643">
      <c r="A13643" t="inlineStr">
        <is>
          <t>2026</t>
        </is>
      </c>
      <c r="B13643" t="inlineStr">
        <is>
          <t>07</t>
        </is>
      </c>
      <c r="C13643" t="inlineStr">
        <is>
          <t>10059010</t>
        </is>
      </c>
      <c r="D13643" t="inlineStr">
        <is>
          <t>163</t>
        </is>
      </c>
      <c r="E13643" t="inlineStr">
        <is>
          <t>CE</t>
        </is>
      </c>
      <c r="F13643" t="n">
        <v>4</v>
      </c>
      <c r="G13643" t="n">
        <v>4</v>
      </c>
      <c r="H13643" t="n">
        <v>36</v>
      </c>
      <c r="I13643" t="inlineStr">
        <is>
          <t>Milho</t>
        </is>
      </c>
      <c r="J13643">
        <f>SI.ERROR(BUSCARV(D13643,TablaPaises,6,FALSO),"Sin dato")</f>
        <v/>
      </c>
      <c r="K13643">
        <f>SI.ERROR(BUSCARV(C13643,TablaProductos,2,FALSO),"Sin dato")</f>
        <v/>
      </c>
      <c r="L13643">
        <f>SI(H13643&gt;=1000000,"Alto",SI(H13643&gt;=100000,"Medio","Bajo"))</f>
        <v/>
      </c>
      <c r="M13643">
        <f>SI.ERROR(BUSCARV(E13643,TablaEstados,3,FALSO),"Sin dato")</f>
        <v/>
      </c>
      <c r="N13643">
        <f>SI.ERROR(BUSCARV(E13643,TablaEstados,4,FALSO),"Sin dato")</f>
        <v/>
      </c>
    </row>
    <row r="13644">
      <c r="A13644" t="inlineStr">
        <is>
          <t>2026</t>
        </is>
      </c>
      <c r="B13644" t="inlineStr">
        <is>
          <t>03</t>
        </is>
      </c>
      <c r="C13644" t="inlineStr">
        <is>
          <t>12019000</t>
        </is>
      </c>
      <c r="D13644" t="inlineStr">
        <is>
          <t>589</t>
        </is>
      </c>
      <c r="E13644" t="inlineStr">
        <is>
          <t>SC</t>
        </is>
      </c>
      <c r="F13644" t="n">
        <v>3689</v>
      </c>
      <c r="G13644" t="n">
        <v>3689308</v>
      </c>
      <c r="H13644" t="n">
        <v>1512329</v>
      </c>
      <c r="I13644" t="inlineStr">
        <is>
          <t>Soja</t>
        </is>
      </c>
      <c r="J13644">
        <f>SI.ERROR(BUSCARV(D13644,TablaPaises,6,FALSO),"Sin dato")</f>
        <v/>
      </c>
      <c r="K13644">
        <f>SI.ERROR(BUSCARV(C13644,TablaProductos,2,FALSO),"Sin dato")</f>
        <v/>
      </c>
      <c r="L13644">
        <f>SI(H13644&gt;=1000000,"Alto",SI(H13644&gt;=100000,"Medio","Bajo"))</f>
        <v/>
      </c>
      <c r="M13644">
        <f>SI.ERROR(BUSCARV(E13644,TablaEstados,3,FALSO),"Sin dato")</f>
        <v/>
      </c>
      <c r="N13644">
        <f>SI.ERROR(BUSCARV(E13644,TablaEstados,4,FALSO),"Sin dato")</f>
        <v/>
      </c>
    </row>
    <row r="13645">
      <c r="A13645" t="inlineStr">
        <is>
          <t>2026</t>
        </is>
      </c>
      <c r="B13645" t="inlineStr">
        <is>
          <t>05</t>
        </is>
      </c>
      <c r="C13645" t="inlineStr">
        <is>
          <t>12019000</t>
        </is>
      </c>
      <c r="D13645" t="inlineStr">
        <is>
          <t>580</t>
        </is>
      </c>
      <c r="E13645" t="inlineStr">
        <is>
          <t>PR</t>
        </is>
      </c>
      <c r="F13645" t="n">
        <v>0</v>
      </c>
      <c r="G13645" t="n">
        <v>0</v>
      </c>
      <c r="H13645" t="n">
        <v>20</v>
      </c>
      <c r="I13645" t="inlineStr">
        <is>
          <t>Soja</t>
        </is>
      </c>
      <c r="J13645">
        <f>SI.ERROR(BUSCARV(D13645,TablaPaises,6,FALSO),"Sin dato")</f>
        <v/>
      </c>
      <c r="K13645">
        <f>SI.ERROR(BUSCARV(C13645,TablaProductos,2,FALSO),"Sin dato")</f>
        <v/>
      </c>
      <c r="L13645">
        <f>SI(H13645&gt;=1000000,"Alto",SI(H13645&gt;=100000,"Medio","Bajo"))</f>
        <v/>
      </c>
      <c r="M13645">
        <f>SI.ERROR(BUSCARV(E13645,TablaEstados,3,FALSO),"Sin dato")</f>
        <v/>
      </c>
      <c r="N13645">
        <f>SI.ERROR(BUSCARV(E13645,TablaEstados,4,FALSO),"Sin dato")</f>
        <v/>
      </c>
    </row>
    <row r="13646">
      <c r="A13646" t="inlineStr">
        <is>
          <t>2026</t>
        </is>
      </c>
      <c r="B13646" t="inlineStr">
        <is>
          <t>02</t>
        </is>
      </c>
      <c r="C13646" t="inlineStr">
        <is>
          <t>09011110</t>
        </is>
      </c>
      <c r="D13646" t="inlineStr">
        <is>
          <t>017</t>
        </is>
      </c>
      <c r="E13646" t="inlineStr">
        <is>
          <t>ES</t>
        </is>
      </c>
      <c r="F13646" t="n">
        <v>26</v>
      </c>
      <c r="G13646" t="n">
        <v>26400</v>
      </c>
      <c r="H13646" t="n">
        <v>157020</v>
      </c>
      <c r="I13646" t="inlineStr">
        <is>
          <t>Café en granos</t>
        </is>
      </c>
      <c r="J13646">
        <f>SI.ERROR(BUSCARV(D13646,TablaPaises,6,FALSO),"Sin dato")</f>
        <v/>
      </c>
      <c r="K13646">
        <f>SI.ERROR(BUSCARV(C13646,TablaProductos,2,FALSO),"Sin dato")</f>
        <v/>
      </c>
      <c r="L13646">
        <f>SI(H13646&gt;=1000000,"Alto",SI(H13646&gt;=100000,"Medio","Bajo"))</f>
        <v/>
      </c>
      <c r="M13646">
        <f>SI.ERROR(BUSCARV(E13646,TablaEstados,3,FALSO),"Sin dato")</f>
        <v/>
      </c>
      <c r="N13646">
        <f>SI.ERROR(BUSCARV(E13646,TablaEstados,4,FALSO),"Sin dato")</f>
        <v/>
      </c>
    </row>
    <row r="13647">
      <c r="A13647" t="inlineStr">
        <is>
          <t>2026</t>
        </is>
      </c>
      <c r="B13647" t="inlineStr">
        <is>
          <t>06</t>
        </is>
      </c>
      <c r="C13647" t="inlineStr">
        <is>
          <t>09011110</t>
        </is>
      </c>
      <c r="D13647" t="inlineStr">
        <is>
          <t>438</t>
        </is>
      </c>
      <c r="E13647" t="inlineStr">
        <is>
          <t>ES</t>
        </is>
      </c>
      <c r="F13647" t="n">
        <v>26</v>
      </c>
      <c r="G13647" t="n">
        <v>26400</v>
      </c>
      <c r="H13647" t="n">
        <v>154440</v>
      </c>
      <c r="I13647" t="inlineStr">
        <is>
          <t>Café en granos</t>
        </is>
      </c>
      <c r="J13647">
        <f>SI.ERROR(BUSCARV(D13647,TablaPaises,6,FALSO),"Sin dato")</f>
        <v/>
      </c>
      <c r="K13647">
        <f>SI.ERROR(BUSCARV(C13647,TablaProductos,2,FALSO),"Sin dato")</f>
        <v/>
      </c>
      <c r="L13647">
        <f>SI(H13647&gt;=1000000,"Alto",SI(H13647&gt;=100000,"Medio","Bajo"))</f>
        <v/>
      </c>
      <c r="M13647">
        <f>SI.ERROR(BUSCARV(E13647,TablaEstados,3,FALSO),"Sin dato")</f>
        <v/>
      </c>
      <c r="N13647">
        <f>SI.ERROR(BUSCARV(E13647,TablaEstados,4,FALSO),"Sin dato")</f>
        <v/>
      </c>
    </row>
    <row r="13648">
      <c r="A13648" t="inlineStr">
        <is>
          <t>2026</t>
        </is>
      </c>
      <c r="B13648" t="inlineStr">
        <is>
          <t>09</t>
        </is>
      </c>
      <c r="C13648" t="inlineStr">
        <is>
          <t>09011110</t>
        </is>
      </c>
      <c r="D13648" t="inlineStr">
        <is>
          <t>427</t>
        </is>
      </c>
      <c r="E13648" t="inlineStr">
        <is>
          <t>SP</t>
        </is>
      </c>
      <c r="F13648" t="n">
        <v>38</v>
      </c>
      <c r="G13648" t="n">
        <v>38350</v>
      </c>
      <c r="H13648" t="n">
        <v>238843</v>
      </c>
      <c r="I13648" t="inlineStr">
        <is>
          <t>Café en granos</t>
        </is>
      </c>
      <c r="J13648">
        <f>SI.ERROR(BUSCARV(D13648,TablaPaises,6,FALSO),"Sin dato")</f>
        <v/>
      </c>
      <c r="K13648">
        <f>SI.ERROR(BUSCARV(C13648,TablaProductos,2,FALSO),"Sin dato")</f>
        <v/>
      </c>
      <c r="L13648">
        <f>SI(H13648&gt;=1000000,"Alto",SI(H13648&gt;=100000,"Medio","Bajo"))</f>
        <v/>
      </c>
      <c r="M13648">
        <f>SI.ERROR(BUSCARV(E13648,TablaEstados,3,FALSO),"Sin dato")</f>
        <v/>
      </c>
      <c r="N13648">
        <f>SI.ERROR(BUSCARV(E13648,TablaEstados,4,FALSO),"Sin dato")</f>
        <v/>
      </c>
    </row>
    <row r="13649">
      <c r="A13649" t="inlineStr">
        <is>
          <t>2026</t>
        </is>
      </c>
      <c r="B13649" t="inlineStr">
        <is>
          <t>05</t>
        </is>
      </c>
      <c r="C13649" t="inlineStr">
        <is>
          <t>12019000</t>
        </is>
      </c>
      <c r="D13649" t="inlineStr">
        <is>
          <t>670</t>
        </is>
      </c>
      <c r="E13649" t="inlineStr">
        <is>
          <t>PA</t>
        </is>
      </c>
      <c r="F13649" t="n">
        <v>9133</v>
      </c>
      <c r="G13649" t="n">
        <v>9133167</v>
      </c>
      <c r="H13649" t="n">
        <v>3663679</v>
      </c>
      <c r="I13649" t="inlineStr">
        <is>
          <t>Soja</t>
        </is>
      </c>
      <c r="J13649">
        <f>SI.ERROR(BUSCARV(D13649,TablaPaises,6,FALSO),"Sin dato")</f>
        <v/>
      </c>
      <c r="K13649">
        <f>SI.ERROR(BUSCARV(C13649,TablaProductos,2,FALSO),"Sin dato")</f>
        <v/>
      </c>
      <c r="L13649">
        <f>SI(H13649&gt;=1000000,"Alto",SI(H13649&gt;=100000,"Medio","Bajo"))</f>
        <v/>
      </c>
      <c r="M13649">
        <f>SI.ERROR(BUSCARV(E13649,TablaEstados,3,FALSO),"Sin dato")</f>
        <v/>
      </c>
      <c r="N13649">
        <f>SI.ERROR(BUSCARV(E13649,TablaEstados,4,FALSO),"Sin dato")</f>
        <v/>
      </c>
    </row>
    <row r="13650">
      <c r="A13650" t="inlineStr">
        <is>
          <t>2026</t>
        </is>
      </c>
      <c r="B13650" t="inlineStr">
        <is>
          <t>02</t>
        </is>
      </c>
      <c r="C13650" t="inlineStr">
        <is>
          <t>09011110</t>
        </is>
      </c>
      <c r="D13650" t="inlineStr">
        <is>
          <t>239</t>
        </is>
      </c>
      <c r="E13650" t="inlineStr">
        <is>
          <t>RO</t>
        </is>
      </c>
      <c r="F13650" t="n">
        <v>240</v>
      </c>
      <c r="G13650" t="n">
        <v>240000</v>
      </c>
      <c r="H13650" t="n">
        <v>1024800</v>
      </c>
      <c r="I13650" t="inlineStr">
        <is>
          <t>Café en granos</t>
        </is>
      </c>
      <c r="J13650">
        <f>SI.ERROR(BUSCARV(D13650,TablaPaises,6,FALSO),"Sin dato")</f>
        <v/>
      </c>
      <c r="K13650">
        <f>SI.ERROR(BUSCARV(C13650,TablaProductos,2,FALSO),"Sin dato")</f>
        <v/>
      </c>
      <c r="L13650">
        <f>SI(H13650&gt;=1000000,"Alto",SI(H13650&gt;=100000,"Medio","Bajo"))</f>
        <v/>
      </c>
      <c r="M13650">
        <f>SI.ERROR(BUSCARV(E13650,TablaEstados,3,FALSO),"Sin dato")</f>
        <v/>
      </c>
      <c r="N13650">
        <f>SI.ERROR(BUSCARV(E13650,TablaEstados,4,FALSO),"Sin dato")</f>
        <v/>
      </c>
    </row>
    <row r="13651">
      <c r="A13651" t="inlineStr">
        <is>
          <t>2026</t>
        </is>
      </c>
      <c r="B13651" t="inlineStr">
        <is>
          <t>07</t>
        </is>
      </c>
      <c r="C13651" t="inlineStr">
        <is>
          <t>10059010</t>
        </is>
      </c>
      <c r="D13651" t="inlineStr">
        <is>
          <t>493</t>
        </is>
      </c>
      <c r="E13651" t="inlineStr">
        <is>
          <t>RO</t>
        </is>
      </c>
      <c r="F13651" t="n">
        <v>944940</v>
      </c>
      <c r="G13651" t="n">
        <v>944940</v>
      </c>
      <c r="H13651" t="n">
        <v>207084</v>
      </c>
      <c r="I13651" t="inlineStr">
        <is>
          <t>Milho</t>
        </is>
      </c>
      <c r="J13651">
        <f>SI.ERROR(BUSCARV(D13651,TablaPaises,6,FALSO),"Sin dato")</f>
        <v/>
      </c>
      <c r="K13651">
        <f>SI.ERROR(BUSCARV(C13651,TablaProductos,2,FALSO),"Sin dato")</f>
        <v/>
      </c>
      <c r="L13651">
        <f>SI(H13651&gt;=1000000,"Alto",SI(H13651&gt;=100000,"Medio","Bajo"))</f>
        <v/>
      </c>
      <c r="M13651">
        <f>SI.ERROR(BUSCARV(E13651,TablaEstados,3,FALSO),"Sin dato")</f>
        <v/>
      </c>
      <c r="N13651">
        <f>SI.ERROR(BUSCARV(E13651,TablaEstados,4,FALSO),"Sin dato")</f>
        <v/>
      </c>
    </row>
    <row r="13652">
      <c r="A13652" t="inlineStr">
        <is>
          <t>2026</t>
        </is>
      </c>
      <c r="B13652" t="inlineStr">
        <is>
          <t>09</t>
        </is>
      </c>
      <c r="C13652" t="inlineStr">
        <is>
          <t>12019000</t>
        </is>
      </c>
      <c r="D13652" t="inlineStr">
        <is>
          <t>858</t>
        </is>
      </c>
      <c r="E13652" t="inlineStr">
        <is>
          <t>GO</t>
        </is>
      </c>
      <c r="F13652" t="n">
        <v>793</v>
      </c>
      <c r="G13652" t="n">
        <v>793124</v>
      </c>
      <c r="H13652" t="n">
        <v>357699</v>
      </c>
      <c r="I13652" t="inlineStr">
        <is>
          <t>Soja</t>
        </is>
      </c>
      <c r="J13652">
        <f>SI.ERROR(BUSCARV(D13652,TablaPaises,6,FALSO),"Sin dato")</f>
        <v/>
      </c>
      <c r="K13652">
        <f>SI.ERROR(BUSCARV(C13652,TablaProductos,2,FALSO),"Sin dato")</f>
        <v/>
      </c>
      <c r="L13652">
        <f>SI(H13652&gt;=1000000,"Alto",SI(H13652&gt;=100000,"Medio","Bajo"))</f>
        <v/>
      </c>
      <c r="M13652">
        <f>SI.ERROR(BUSCARV(E13652,TablaEstados,3,FALSO),"Sin dato")</f>
        <v/>
      </c>
      <c r="N13652">
        <f>SI.ERROR(BUSCARV(E13652,TablaEstados,4,FALSO),"Sin dato")</f>
        <v/>
      </c>
    </row>
    <row r="13653">
      <c r="A13653" t="inlineStr">
        <is>
          <t>2026</t>
        </is>
      </c>
      <c r="B13653" t="inlineStr">
        <is>
          <t>05</t>
        </is>
      </c>
      <c r="C13653" t="inlineStr">
        <is>
          <t>52010020</t>
        </is>
      </c>
      <c r="D13653" t="inlineStr">
        <is>
          <t>827</t>
        </is>
      </c>
      <c r="E13653" t="inlineStr">
        <is>
          <t>MA</t>
        </is>
      </c>
      <c r="F13653" t="n">
        <v>75</v>
      </c>
      <c r="G13653" t="n">
        <v>75488</v>
      </c>
      <c r="H13653" t="n">
        <v>114094</v>
      </c>
      <c r="I13653" t="inlineStr">
        <is>
          <t>Algodón</t>
        </is>
      </c>
      <c r="J13653">
        <f>SI.ERROR(BUSCARV(D13653,TablaPaises,6,FALSO),"Sin dato")</f>
        <v/>
      </c>
      <c r="K13653">
        <f>SI.ERROR(BUSCARV(C13653,TablaProductos,2,FALSO),"Sin dato")</f>
        <v/>
      </c>
      <c r="L13653">
        <f>SI(H13653&gt;=1000000,"Alto",SI(H13653&gt;=100000,"Medio","Bajo"))</f>
        <v/>
      </c>
      <c r="M13653">
        <f>SI.ERROR(BUSCARV(E13653,TablaEstados,3,FALSO),"Sin dato")</f>
        <v/>
      </c>
      <c r="N13653">
        <f>SI.ERROR(BUSCARV(E13653,TablaEstados,4,FALSO),"Sin dato")</f>
        <v/>
      </c>
    </row>
    <row r="13654">
      <c r="A13654" t="inlineStr">
        <is>
          <t>2026</t>
        </is>
      </c>
      <c r="B13654" t="inlineStr">
        <is>
          <t>09</t>
        </is>
      </c>
      <c r="C13654" t="inlineStr">
        <is>
          <t>09011110</t>
        </is>
      </c>
      <c r="D13654" t="inlineStr">
        <is>
          <t>427</t>
        </is>
      </c>
      <c r="E13654" t="inlineStr">
        <is>
          <t>ES</t>
        </is>
      </c>
      <c r="F13654" t="n">
        <v>60</v>
      </c>
      <c r="G13654" t="n">
        <v>60000</v>
      </c>
      <c r="H13654" t="n">
        <v>204000</v>
      </c>
      <c r="I13654" t="inlineStr">
        <is>
          <t>Café en granos</t>
        </is>
      </c>
      <c r="J13654">
        <f>SI.ERROR(BUSCARV(D13654,TablaPaises,6,FALSO),"Sin dato")</f>
        <v/>
      </c>
      <c r="K13654">
        <f>SI.ERROR(BUSCARV(C13654,TablaProductos,2,FALSO),"Sin dato")</f>
        <v/>
      </c>
      <c r="L13654">
        <f>SI(H13654&gt;=1000000,"Alto",SI(H13654&gt;=100000,"Medio","Bajo"))</f>
        <v/>
      </c>
      <c r="M13654">
        <f>SI.ERROR(BUSCARV(E13654,TablaEstados,3,FALSO),"Sin dato")</f>
        <v/>
      </c>
      <c r="N13654">
        <f>SI.ERROR(BUSCARV(E13654,TablaEstados,4,FALSO),"Sin dato")</f>
        <v/>
      </c>
    </row>
    <row r="13655">
      <c r="A13655" t="inlineStr">
        <is>
          <t>2026</t>
        </is>
      </c>
      <c r="B13655" t="inlineStr">
        <is>
          <t>03</t>
        </is>
      </c>
      <c r="C13655" t="inlineStr">
        <is>
          <t>10059010</t>
        </is>
      </c>
      <c r="D13655" t="inlineStr">
        <is>
          <t>586</t>
        </is>
      </c>
      <c r="E13655" t="inlineStr">
        <is>
          <t>ND</t>
        </is>
      </c>
      <c r="F13655" t="n">
        <v>32390</v>
      </c>
      <c r="G13655" t="n">
        <v>32390</v>
      </c>
      <c r="H13655" t="n">
        <v>5183</v>
      </c>
      <c r="I13655" t="inlineStr">
        <is>
          <t>Milho</t>
        </is>
      </c>
      <c r="J13655">
        <f>SI.ERROR(BUSCARV(D13655,TablaPaises,6,FALSO),"Sin dato")</f>
        <v/>
      </c>
      <c r="K13655">
        <f>SI.ERROR(BUSCARV(C13655,TablaProductos,2,FALSO),"Sin dato")</f>
        <v/>
      </c>
      <c r="L13655">
        <f>SI(H13655&gt;=1000000,"Alto",SI(H13655&gt;=100000,"Medio","Bajo"))</f>
        <v/>
      </c>
      <c r="M13655">
        <f>SI.ERROR(BUSCARV(E13655,TablaEstados,3,FALSO),"Sin dato")</f>
        <v/>
      </c>
      <c r="N13655">
        <f>SI.ERROR(BUSCARV(E13655,TablaEstados,4,FALSO),"Sin dato")</f>
        <v/>
      </c>
    </row>
    <row r="13656">
      <c r="A13656" t="inlineStr">
        <is>
          <t>2026</t>
        </is>
      </c>
      <c r="B13656" t="inlineStr">
        <is>
          <t>06</t>
        </is>
      </c>
      <c r="C13656" t="inlineStr">
        <is>
          <t>09011110</t>
        </is>
      </c>
      <c r="D13656" t="inlineStr">
        <is>
          <t>383</t>
        </is>
      </c>
      <c r="E13656" t="inlineStr">
        <is>
          <t>ES</t>
        </is>
      </c>
      <c r="F13656" t="n">
        <v>178</v>
      </c>
      <c r="G13656" t="n">
        <v>177600</v>
      </c>
      <c r="H13656" t="n">
        <v>619920</v>
      </c>
      <c r="I13656" t="inlineStr">
        <is>
          <t>Café en granos</t>
        </is>
      </c>
      <c r="J13656">
        <f>SI.ERROR(BUSCARV(D13656,TablaPaises,6,FALSO),"Sin dato")</f>
        <v/>
      </c>
      <c r="K13656">
        <f>SI.ERROR(BUSCARV(C13656,TablaProductos,2,FALSO),"Sin dato")</f>
        <v/>
      </c>
      <c r="L13656">
        <f>SI(H13656&gt;=1000000,"Alto",SI(H13656&gt;=100000,"Medio","Bajo"))</f>
        <v/>
      </c>
      <c r="M13656">
        <f>SI.ERROR(BUSCARV(E13656,TablaEstados,3,FALSO),"Sin dato")</f>
        <v/>
      </c>
      <c r="N13656">
        <f>SI.ERROR(BUSCARV(E13656,TablaEstados,4,FALSO),"Sin dato")</f>
        <v/>
      </c>
    </row>
    <row r="13657">
      <c r="A13657" t="inlineStr">
        <is>
          <t>2026</t>
        </is>
      </c>
      <c r="B13657" t="inlineStr">
        <is>
          <t>07</t>
        </is>
      </c>
      <c r="C13657" t="inlineStr">
        <is>
          <t>09011110</t>
        </is>
      </c>
      <c r="D13657" t="inlineStr">
        <is>
          <t>438</t>
        </is>
      </c>
      <c r="E13657" t="inlineStr">
        <is>
          <t>MG</t>
        </is>
      </c>
      <c r="F13657" t="n">
        <v>158</v>
      </c>
      <c r="G13657" t="n">
        <v>158400</v>
      </c>
      <c r="H13657" t="n">
        <v>987228</v>
      </c>
      <c r="I13657" t="inlineStr">
        <is>
          <t>Café en granos</t>
        </is>
      </c>
      <c r="J13657">
        <f>SI.ERROR(BUSCARV(D13657,TablaPaises,6,FALSO),"Sin dato")</f>
        <v/>
      </c>
      <c r="K13657">
        <f>SI.ERROR(BUSCARV(C13657,TablaProductos,2,FALSO),"Sin dato")</f>
        <v/>
      </c>
      <c r="L13657">
        <f>SI(H13657&gt;=1000000,"Alto",SI(H13657&gt;=100000,"Medio","Bajo"))</f>
        <v/>
      </c>
      <c r="M13657">
        <f>SI.ERROR(BUSCARV(E13657,TablaEstados,3,FALSO),"Sin dato")</f>
        <v/>
      </c>
      <c r="N13657">
        <f>SI.ERROR(BUSCARV(E13657,TablaEstados,4,FALSO),"Sin dato")</f>
        <v/>
      </c>
    </row>
    <row r="13658">
      <c r="A13658" t="inlineStr">
        <is>
          <t>2026</t>
        </is>
      </c>
      <c r="B13658" t="inlineStr">
        <is>
          <t>08</t>
        </is>
      </c>
      <c r="C13658" t="inlineStr">
        <is>
          <t>09011110</t>
        </is>
      </c>
      <c r="D13658" t="inlineStr">
        <is>
          <t>361</t>
        </is>
      </c>
      <c r="E13658" t="inlineStr">
        <is>
          <t>MG</t>
        </is>
      </c>
      <c r="F13658" t="n">
        <v>159</v>
      </c>
      <c r="G13658" t="n">
        <v>158400</v>
      </c>
      <c r="H13658" t="n">
        <v>501465</v>
      </c>
      <c r="I13658" t="inlineStr">
        <is>
          <t>Café en granos</t>
        </is>
      </c>
      <c r="J13658">
        <f>SI.ERROR(BUSCARV(D13658,TablaPaises,6,FALSO),"Sin dato")</f>
        <v/>
      </c>
      <c r="K13658">
        <f>SI.ERROR(BUSCARV(C13658,TablaProductos,2,FALSO),"Sin dato")</f>
        <v/>
      </c>
      <c r="L13658">
        <f>SI(H13658&gt;=1000000,"Alto",SI(H13658&gt;=100000,"Medio","Bajo"))</f>
        <v/>
      </c>
      <c r="M13658">
        <f>SI.ERROR(BUSCARV(E13658,TablaEstados,3,FALSO),"Sin dato")</f>
        <v/>
      </c>
      <c r="N13658">
        <f>SI.ERROR(BUSCARV(E13658,TablaEstados,4,FALSO),"Sin dato")</f>
        <v/>
      </c>
    </row>
    <row r="13659">
      <c r="A13659" t="inlineStr">
        <is>
          <t>2026</t>
        </is>
      </c>
      <c r="B13659" t="inlineStr">
        <is>
          <t>01</t>
        </is>
      </c>
      <c r="C13659" t="inlineStr">
        <is>
          <t>12019000</t>
        </is>
      </c>
      <c r="D13659" t="inlineStr">
        <is>
          <t>245</t>
        </is>
      </c>
      <c r="E13659" t="inlineStr">
        <is>
          <t>PA</t>
        </is>
      </c>
      <c r="F13659" t="n">
        <v>55</v>
      </c>
      <c r="G13659" t="n">
        <v>55000</v>
      </c>
      <c r="H13659" t="n">
        <v>24969</v>
      </c>
      <c r="I13659" t="inlineStr">
        <is>
          <t>Soja</t>
        </is>
      </c>
      <c r="J13659">
        <f>SI.ERROR(BUSCARV(D13659,TablaPaises,6,FALSO),"Sin dato")</f>
        <v/>
      </c>
      <c r="K13659">
        <f>SI.ERROR(BUSCARV(C13659,TablaProductos,2,FALSO),"Sin dato")</f>
        <v/>
      </c>
      <c r="L13659">
        <f>SI(H13659&gt;=1000000,"Alto",SI(H13659&gt;=100000,"Medio","Bajo"))</f>
        <v/>
      </c>
      <c r="M13659">
        <f>SI.ERROR(BUSCARV(E13659,TablaEstados,3,FALSO),"Sin dato")</f>
        <v/>
      </c>
      <c r="N13659">
        <f>SI.ERROR(BUSCARV(E13659,TablaEstados,4,FALSO),"Sin dato")</f>
        <v/>
      </c>
    </row>
    <row r="13660">
      <c r="A13660" t="inlineStr">
        <is>
          <t>2026</t>
        </is>
      </c>
      <c r="B13660" t="inlineStr">
        <is>
          <t>04</t>
        </is>
      </c>
      <c r="C13660" t="inlineStr">
        <is>
          <t>09011110</t>
        </is>
      </c>
      <c r="D13660" t="inlineStr">
        <is>
          <t>741</t>
        </is>
      </c>
      <c r="E13660" t="inlineStr">
        <is>
          <t>RJ</t>
        </is>
      </c>
      <c r="F13660" t="n">
        <v>0</v>
      </c>
      <c r="G13660" t="n">
        <v>5</v>
      </c>
      <c r="H13660" t="n">
        <v>156</v>
      </c>
      <c r="I13660" t="inlineStr">
        <is>
          <t>Café en granos</t>
        </is>
      </c>
      <c r="J13660">
        <f>SI.ERROR(BUSCARV(D13660,TablaPaises,6,FALSO),"Sin dato")</f>
        <v/>
      </c>
      <c r="K13660">
        <f>SI.ERROR(BUSCARV(C13660,TablaProductos,2,FALSO),"Sin dato")</f>
        <v/>
      </c>
      <c r="L13660">
        <f>SI(H13660&gt;=1000000,"Alto",SI(H13660&gt;=100000,"Medio","Bajo"))</f>
        <v/>
      </c>
      <c r="M13660">
        <f>SI.ERROR(BUSCARV(E13660,TablaEstados,3,FALSO),"Sin dato")</f>
        <v/>
      </c>
      <c r="N13660">
        <f>SI.ERROR(BUSCARV(E13660,TablaEstados,4,FALSO),"Sin dato")</f>
        <v/>
      </c>
    </row>
    <row r="13661">
      <c r="A13661" t="inlineStr">
        <is>
          <t>2026</t>
        </is>
      </c>
      <c r="B13661" t="inlineStr">
        <is>
          <t>01</t>
        </is>
      </c>
      <c r="C13661" t="inlineStr">
        <is>
          <t>09011110</t>
        </is>
      </c>
      <c r="D13661" t="inlineStr">
        <is>
          <t>586</t>
        </is>
      </c>
      <c r="E13661" t="inlineStr">
        <is>
          <t>MG</t>
        </is>
      </c>
      <c r="F13661" t="n">
        <v>6</v>
      </c>
      <c r="G13661" t="n">
        <v>6180</v>
      </c>
      <c r="H13661" t="n">
        <v>60478</v>
      </c>
      <c r="I13661" t="inlineStr">
        <is>
          <t>Café en granos</t>
        </is>
      </c>
      <c r="J13661">
        <f>SI.ERROR(BUSCARV(D13661,TablaPaises,6,FALSO),"Sin dato")</f>
        <v/>
      </c>
      <c r="K13661">
        <f>SI.ERROR(BUSCARV(C13661,TablaProductos,2,FALSO),"Sin dato")</f>
        <v/>
      </c>
      <c r="L13661">
        <f>SI(H13661&gt;=1000000,"Alto",SI(H13661&gt;=100000,"Medio","Bajo"))</f>
        <v/>
      </c>
      <c r="M13661">
        <f>SI.ERROR(BUSCARV(E13661,TablaEstados,3,FALSO),"Sin dato")</f>
        <v/>
      </c>
      <c r="N13661">
        <f>SI.ERROR(BUSCARV(E13661,TablaEstados,4,FALSO),"Sin dato")</f>
        <v/>
      </c>
    </row>
    <row r="13662">
      <c r="A13662" t="inlineStr">
        <is>
          <t>2026</t>
        </is>
      </c>
      <c r="B13662" t="inlineStr">
        <is>
          <t>09</t>
        </is>
      </c>
      <c r="C13662" t="inlineStr">
        <is>
          <t>12019000</t>
        </is>
      </c>
      <c r="D13662" t="inlineStr">
        <is>
          <t>573</t>
        </is>
      </c>
      <c r="E13662" t="inlineStr">
        <is>
          <t>TO</t>
        </is>
      </c>
      <c r="F13662" t="n">
        <v>2590</v>
      </c>
      <c r="G13662" t="n">
        <v>2589909</v>
      </c>
      <c r="H13662" t="n">
        <v>1239432</v>
      </c>
      <c r="I13662" t="inlineStr">
        <is>
          <t>Soja</t>
        </is>
      </c>
      <c r="J13662">
        <f>SI.ERROR(BUSCARV(D13662,TablaPaises,6,FALSO),"Sin dato")</f>
        <v/>
      </c>
      <c r="K13662">
        <f>SI.ERROR(BUSCARV(C13662,TablaProductos,2,FALSO),"Sin dato")</f>
        <v/>
      </c>
      <c r="L13662">
        <f>SI(H13662&gt;=1000000,"Alto",SI(H13662&gt;=100000,"Medio","Bajo"))</f>
        <v/>
      </c>
      <c r="M13662">
        <f>SI.ERROR(BUSCARV(E13662,TablaEstados,3,FALSO),"Sin dato")</f>
        <v/>
      </c>
      <c r="N13662">
        <f>SI.ERROR(BUSCARV(E13662,TablaEstados,4,FALSO),"Sin dato")</f>
        <v/>
      </c>
    </row>
    <row r="13663">
      <c r="A13663" t="inlineStr">
        <is>
          <t>2026</t>
        </is>
      </c>
      <c r="B13663" t="inlineStr">
        <is>
          <t>06</t>
        </is>
      </c>
      <c r="C13663" t="inlineStr">
        <is>
          <t>10059090</t>
        </is>
      </c>
      <c r="D13663" t="inlineStr">
        <is>
          <t>434</t>
        </is>
      </c>
      <c r="E13663" t="inlineStr">
        <is>
          <t>AL</t>
        </is>
      </c>
      <c r="F13663" t="n">
        <v>15</v>
      </c>
      <c r="G13663" t="n">
        <v>15</v>
      </c>
      <c r="H13663" t="n">
        <v>68</v>
      </c>
      <c r="I13663" t="inlineStr">
        <is>
          <t>Milho</t>
        </is>
      </c>
      <c r="J13663">
        <f>SI.ERROR(BUSCARV(D13663,TablaPaises,6,FALSO),"Sin dato")</f>
        <v/>
      </c>
      <c r="K13663">
        <f>SI.ERROR(BUSCARV(C13663,TablaProductos,2,FALSO),"Sin dato")</f>
        <v/>
      </c>
      <c r="L13663">
        <f>SI(H13663&gt;=1000000,"Alto",SI(H13663&gt;=100000,"Medio","Bajo"))</f>
        <v/>
      </c>
      <c r="M13663">
        <f>SI.ERROR(BUSCARV(E13663,TablaEstados,3,FALSO),"Sin dato")</f>
        <v/>
      </c>
      <c r="N13663">
        <f>SI.ERROR(BUSCARV(E13663,TablaEstados,4,FALSO),"Sin dato")</f>
        <v/>
      </c>
    </row>
    <row r="13664">
      <c r="A13664" t="inlineStr">
        <is>
          <t>2026</t>
        </is>
      </c>
      <c r="B13664" t="inlineStr">
        <is>
          <t>03</t>
        </is>
      </c>
      <c r="C13664" t="inlineStr">
        <is>
          <t>10059010</t>
        </is>
      </c>
      <c r="D13664" t="inlineStr">
        <is>
          <t>240</t>
        </is>
      </c>
      <c r="E13664" t="inlineStr">
        <is>
          <t>MT</t>
        </is>
      </c>
      <c r="F13664" t="n">
        <v>832000</v>
      </c>
      <c r="G13664" t="n">
        <v>832000</v>
      </c>
      <c r="H13664" t="n">
        <v>397630</v>
      </c>
      <c r="I13664" t="inlineStr">
        <is>
          <t>Milho</t>
        </is>
      </c>
      <c r="J13664">
        <f>SI.ERROR(BUSCARV(D13664,TablaPaises,6,FALSO),"Sin dato")</f>
        <v/>
      </c>
      <c r="K13664">
        <f>SI.ERROR(BUSCARV(C13664,TablaProductos,2,FALSO),"Sin dato")</f>
        <v/>
      </c>
      <c r="L13664">
        <f>SI(H13664&gt;=1000000,"Alto",SI(H13664&gt;=100000,"Medio","Bajo"))</f>
        <v/>
      </c>
      <c r="M13664">
        <f>SI.ERROR(BUSCARV(E13664,TablaEstados,3,FALSO),"Sin dato")</f>
        <v/>
      </c>
      <c r="N13664">
        <f>SI.ERROR(BUSCARV(E13664,TablaEstados,4,FALSO),"Sin dato")</f>
        <v/>
      </c>
    </row>
    <row r="13665">
      <c r="A13665" t="inlineStr">
        <is>
          <t>2026</t>
        </is>
      </c>
      <c r="B13665" t="inlineStr">
        <is>
          <t>07</t>
        </is>
      </c>
      <c r="C13665" t="inlineStr">
        <is>
          <t>10059090</t>
        </is>
      </c>
      <c r="D13665" t="inlineStr">
        <is>
          <t>580</t>
        </is>
      </c>
      <c r="E13665" t="inlineStr">
        <is>
          <t>AL</t>
        </is>
      </c>
      <c r="F13665" t="n">
        <v>5</v>
      </c>
      <c r="G13665" t="n">
        <v>5</v>
      </c>
      <c r="H13665" t="n">
        <v>15</v>
      </c>
      <c r="I13665" t="inlineStr">
        <is>
          <t>Milho</t>
        </is>
      </c>
      <c r="J13665">
        <f>SI.ERROR(BUSCARV(D13665,TablaPaises,6,FALSO),"Sin dato")</f>
        <v/>
      </c>
      <c r="K13665">
        <f>SI.ERROR(BUSCARV(C13665,TablaProductos,2,FALSO),"Sin dato")</f>
        <v/>
      </c>
      <c r="L13665">
        <f>SI(H13665&gt;=1000000,"Alto",SI(H13665&gt;=100000,"Medio","Bajo"))</f>
        <v/>
      </c>
      <c r="M13665">
        <f>SI.ERROR(BUSCARV(E13665,TablaEstados,3,FALSO),"Sin dato")</f>
        <v/>
      </c>
      <c r="N13665">
        <f>SI.ERROR(BUSCARV(E13665,TablaEstados,4,FALSO),"Sin dato")</f>
        <v/>
      </c>
    </row>
    <row r="13666">
      <c r="A13666" t="inlineStr">
        <is>
          <t>2026</t>
        </is>
      </c>
      <c r="B13666" t="inlineStr">
        <is>
          <t>04</t>
        </is>
      </c>
      <c r="C13666" t="inlineStr">
        <is>
          <t>12019000</t>
        </is>
      </c>
      <c r="D13666" t="inlineStr">
        <is>
          <t>160</t>
        </is>
      </c>
      <c r="E13666" t="inlineStr">
        <is>
          <t>AC</t>
        </is>
      </c>
      <c r="F13666" t="n">
        <v>5290</v>
      </c>
      <c r="G13666" t="n">
        <v>5289260</v>
      </c>
      <c r="H13666" t="n">
        <v>2054825</v>
      </c>
      <c r="I13666" t="inlineStr">
        <is>
          <t>Soja</t>
        </is>
      </c>
      <c r="J13666">
        <f>SI.ERROR(BUSCARV(D13666,TablaPaises,6,FALSO),"Sin dato")</f>
        <v/>
      </c>
      <c r="K13666">
        <f>SI.ERROR(BUSCARV(C13666,TablaProductos,2,FALSO),"Sin dato")</f>
        <v/>
      </c>
      <c r="L13666">
        <f>SI(H13666&gt;=1000000,"Alto",SI(H13666&gt;=100000,"Medio","Bajo"))</f>
        <v/>
      </c>
      <c r="M13666">
        <f>SI.ERROR(BUSCARV(E13666,TablaEstados,3,FALSO),"Sin dato")</f>
        <v/>
      </c>
      <c r="N13666">
        <f>SI.ERROR(BUSCARV(E13666,TablaEstados,4,FALSO),"Sin dato")</f>
        <v/>
      </c>
    </row>
    <row r="13667">
      <c r="A13667" t="inlineStr">
        <is>
          <t>2026</t>
        </is>
      </c>
      <c r="B13667" t="inlineStr">
        <is>
          <t>09</t>
        </is>
      </c>
      <c r="C13667" t="inlineStr">
        <is>
          <t>12019000</t>
        </is>
      </c>
      <c r="D13667" t="inlineStr">
        <is>
          <t>776</t>
        </is>
      </c>
      <c r="E13667" t="inlineStr">
        <is>
          <t>DF</t>
        </is>
      </c>
      <c r="F13667" t="n">
        <v>602</v>
      </c>
      <c r="G13667" t="n">
        <v>601262</v>
      </c>
      <c r="H13667" t="n">
        <v>263157</v>
      </c>
      <c r="I13667" t="inlineStr">
        <is>
          <t>Soja</t>
        </is>
      </c>
      <c r="J13667">
        <f>SI.ERROR(BUSCARV(D13667,TablaPaises,6,FALSO),"Sin dato")</f>
        <v/>
      </c>
      <c r="K13667">
        <f>SI.ERROR(BUSCARV(C13667,TablaProductos,2,FALSO),"Sin dato")</f>
        <v/>
      </c>
      <c r="L13667">
        <f>SI(H13667&gt;=1000000,"Alto",SI(H13667&gt;=100000,"Medio","Bajo"))</f>
        <v/>
      </c>
      <c r="M13667">
        <f>SI.ERROR(BUSCARV(E13667,TablaEstados,3,FALSO),"Sin dato")</f>
        <v/>
      </c>
      <c r="N13667">
        <f>SI.ERROR(BUSCARV(E13667,TablaEstados,4,FALSO),"Sin dato")</f>
        <v/>
      </c>
    </row>
    <row r="13668">
      <c r="A13668" t="inlineStr">
        <is>
          <t>2026</t>
        </is>
      </c>
      <c r="B13668" t="inlineStr">
        <is>
          <t>07</t>
        </is>
      </c>
      <c r="C13668" t="inlineStr">
        <is>
          <t>10059010</t>
        </is>
      </c>
      <c r="D13668" t="inlineStr">
        <is>
          <t>097</t>
        </is>
      </c>
      <c r="E13668" t="inlineStr">
        <is>
          <t>MT</t>
        </is>
      </c>
      <c r="F13668" t="n">
        <v>200000</v>
      </c>
      <c r="G13668" t="n">
        <v>200000</v>
      </c>
      <c r="H13668" t="n">
        <v>82324</v>
      </c>
      <c r="I13668" t="inlineStr">
        <is>
          <t>Milho</t>
        </is>
      </c>
      <c r="J13668">
        <f>SI.ERROR(BUSCARV(D13668,TablaPaises,6,FALSO),"Sin dato")</f>
        <v/>
      </c>
      <c r="K13668">
        <f>SI.ERROR(BUSCARV(C13668,TablaProductos,2,FALSO),"Sin dato")</f>
        <v/>
      </c>
      <c r="L13668">
        <f>SI(H13668&gt;=1000000,"Alto",SI(H13668&gt;=100000,"Medio","Bajo"))</f>
        <v/>
      </c>
      <c r="M13668">
        <f>SI.ERROR(BUSCARV(E13668,TablaEstados,3,FALSO),"Sin dato")</f>
        <v/>
      </c>
      <c r="N13668">
        <f>SI.ERROR(BUSCARV(E13668,TablaEstados,4,FALSO),"Sin dato")</f>
        <v/>
      </c>
    </row>
    <row r="13669">
      <c r="A13669" t="inlineStr">
        <is>
          <t>2026</t>
        </is>
      </c>
      <c r="B13669" t="inlineStr">
        <is>
          <t>07</t>
        </is>
      </c>
      <c r="C13669" t="inlineStr">
        <is>
          <t>09011110</t>
        </is>
      </c>
      <c r="D13669" t="inlineStr">
        <is>
          <t>827</t>
        </is>
      </c>
      <c r="E13669" t="inlineStr">
        <is>
          <t>BA</t>
        </is>
      </c>
      <c r="F13669" t="n">
        <v>30</v>
      </c>
      <c r="G13669" t="n">
        <v>30000</v>
      </c>
      <c r="H13669" t="n">
        <v>142197</v>
      </c>
      <c r="I13669" t="inlineStr">
        <is>
          <t>Café en granos</t>
        </is>
      </c>
      <c r="J13669">
        <f>SI.ERROR(BUSCARV(D13669,TablaPaises,6,FALSO),"Sin dato")</f>
        <v/>
      </c>
      <c r="K13669">
        <f>SI.ERROR(BUSCARV(C13669,TablaProductos,2,FALSO),"Sin dato")</f>
        <v/>
      </c>
      <c r="L13669">
        <f>SI(H13669&gt;=1000000,"Alto",SI(H13669&gt;=100000,"Medio","Bajo"))</f>
        <v/>
      </c>
      <c r="M13669">
        <f>SI.ERROR(BUSCARV(E13669,TablaEstados,3,FALSO),"Sin dato")</f>
        <v/>
      </c>
      <c r="N13669">
        <f>SI.ERROR(BUSCARV(E13669,TablaEstados,4,FALSO),"Sin dato")</f>
        <v/>
      </c>
    </row>
    <row r="13670">
      <c r="A13670" t="inlineStr">
        <is>
          <t>2026</t>
        </is>
      </c>
      <c r="B13670" t="inlineStr">
        <is>
          <t>03</t>
        </is>
      </c>
      <c r="C13670" t="inlineStr">
        <is>
          <t>09011110</t>
        </is>
      </c>
      <c r="D13670" t="inlineStr">
        <is>
          <t>245</t>
        </is>
      </c>
      <c r="E13670" t="inlineStr">
        <is>
          <t>MG</t>
        </is>
      </c>
      <c r="F13670" t="n">
        <v>65</v>
      </c>
      <c r="G13670" t="n">
        <v>64800</v>
      </c>
      <c r="H13670" t="n">
        <v>464616</v>
      </c>
      <c r="I13670" t="inlineStr">
        <is>
          <t>Café en granos</t>
        </is>
      </c>
      <c r="J13670">
        <f>SI.ERROR(BUSCARV(D13670,TablaPaises,6,FALSO),"Sin dato")</f>
        <v/>
      </c>
      <c r="K13670">
        <f>SI.ERROR(BUSCARV(C13670,TablaProductos,2,FALSO),"Sin dato")</f>
        <v/>
      </c>
      <c r="L13670">
        <f>SI(H13670&gt;=1000000,"Alto",SI(H13670&gt;=100000,"Medio","Bajo"))</f>
        <v/>
      </c>
      <c r="M13670">
        <f>SI.ERROR(BUSCARV(E13670,TablaEstados,3,FALSO),"Sin dato")</f>
        <v/>
      </c>
      <c r="N13670">
        <f>SI.ERROR(BUSCARV(E13670,TablaEstados,4,FALSO),"Sin dato")</f>
        <v/>
      </c>
    </row>
    <row r="13671">
      <c r="A13671" t="inlineStr">
        <is>
          <t>2026</t>
        </is>
      </c>
      <c r="B13671" t="inlineStr">
        <is>
          <t>02</t>
        </is>
      </c>
      <c r="C13671" t="inlineStr">
        <is>
          <t>09011110</t>
        </is>
      </c>
      <c r="D13671" t="inlineStr">
        <is>
          <t>603</t>
        </is>
      </c>
      <c r="E13671" t="inlineStr">
        <is>
          <t>SP</t>
        </is>
      </c>
      <c r="F13671" t="n">
        <v>79</v>
      </c>
      <c r="G13671" t="n">
        <v>79175</v>
      </c>
      <c r="H13671" t="n">
        <v>623333</v>
      </c>
      <c r="I13671" t="inlineStr">
        <is>
          <t>Café en granos</t>
        </is>
      </c>
      <c r="J13671">
        <f>SI.ERROR(BUSCARV(D13671,TablaPaises,6,FALSO),"Sin dato")</f>
        <v/>
      </c>
      <c r="K13671">
        <f>SI.ERROR(BUSCARV(C13671,TablaProductos,2,FALSO),"Sin dato")</f>
        <v/>
      </c>
      <c r="L13671">
        <f>SI(H13671&gt;=1000000,"Alto",SI(H13671&gt;=100000,"Medio","Bajo"))</f>
        <v/>
      </c>
      <c r="M13671">
        <f>SI.ERROR(BUSCARV(E13671,TablaEstados,3,FALSO),"Sin dato")</f>
        <v/>
      </c>
      <c r="N13671">
        <f>SI.ERROR(BUSCARV(E13671,TablaEstados,4,FALSO),"Sin dato")</f>
        <v/>
      </c>
    </row>
    <row r="13672">
      <c r="A13672" t="inlineStr">
        <is>
          <t>2026</t>
        </is>
      </c>
      <c r="B13672" t="inlineStr">
        <is>
          <t>03</t>
        </is>
      </c>
      <c r="C13672" t="inlineStr">
        <is>
          <t>09011110</t>
        </is>
      </c>
      <c r="D13672" t="inlineStr">
        <is>
          <t>246</t>
        </is>
      </c>
      <c r="E13672" t="inlineStr">
        <is>
          <t>ES</t>
        </is>
      </c>
      <c r="F13672" t="n">
        <v>240</v>
      </c>
      <c r="G13672" t="n">
        <v>240000</v>
      </c>
      <c r="H13672" t="n">
        <v>1310400</v>
      </c>
      <c r="I13672" t="inlineStr">
        <is>
          <t>Café en granos</t>
        </is>
      </c>
      <c r="J13672">
        <f>SI.ERROR(BUSCARV(D13672,TablaPaises,6,FALSO),"Sin dato")</f>
        <v/>
      </c>
      <c r="K13672">
        <f>SI.ERROR(BUSCARV(C13672,TablaProductos,2,FALSO),"Sin dato")</f>
        <v/>
      </c>
      <c r="L13672">
        <f>SI(H13672&gt;=1000000,"Alto",SI(H13672&gt;=100000,"Medio","Bajo"))</f>
        <v/>
      </c>
      <c r="M13672">
        <f>SI.ERROR(BUSCARV(E13672,TablaEstados,3,FALSO),"Sin dato")</f>
        <v/>
      </c>
      <c r="N13672">
        <f>SI.ERROR(BUSCARV(E13672,TablaEstados,4,FALSO),"Sin dato")</f>
        <v/>
      </c>
    </row>
    <row r="13673">
      <c r="A13673" t="inlineStr">
        <is>
          <t>2026</t>
        </is>
      </c>
      <c r="B13673" t="inlineStr">
        <is>
          <t>09</t>
        </is>
      </c>
      <c r="C13673" t="inlineStr">
        <is>
          <t>12019000</t>
        </is>
      </c>
      <c r="D13673" t="inlineStr">
        <is>
          <t>160</t>
        </is>
      </c>
      <c r="E13673" t="inlineStr">
        <is>
          <t>MS</t>
        </is>
      </c>
      <c r="F13673" t="n">
        <v>106</v>
      </c>
      <c r="G13673" t="n">
        <v>105660</v>
      </c>
      <c r="H13673" t="n">
        <v>47045</v>
      </c>
      <c r="I13673" t="inlineStr">
        <is>
          <t>Soja</t>
        </is>
      </c>
      <c r="J13673">
        <f>SI.ERROR(BUSCARV(D13673,TablaPaises,6,FALSO),"Sin dato")</f>
        <v/>
      </c>
      <c r="K13673">
        <f>SI.ERROR(BUSCARV(C13673,TablaProductos,2,FALSO),"Sin dato")</f>
        <v/>
      </c>
      <c r="L13673">
        <f>SI(H13673&gt;=1000000,"Alto",SI(H13673&gt;=100000,"Medio","Bajo"))</f>
        <v/>
      </c>
      <c r="M13673">
        <f>SI.ERROR(BUSCARV(E13673,TablaEstados,3,FALSO),"Sin dato")</f>
        <v/>
      </c>
      <c r="N13673">
        <f>SI.ERROR(BUSCARV(E13673,TablaEstados,4,FALSO),"Sin dato")</f>
        <v/>
      </c>
    </row>
    <row r="13674">
      <c r="A13674" t="inlineStr">
        <is>
          <t>2026</t>
        </is>
      </c>
      <c r="B13674" t="inlineStr">
        <is>
          <t>05</t>
        </is>
      </c>
      <c r="C13674" t="inlineStr">
        <is>
          <t>52010020</t>
        </is>
      </c>
      <c r="D13674" t="inlineStr">
        <is>
          <t>576</t>
        </is>
      </c>
      <c r="E13674" t="inlineStr">
        <is>
          <t>MS</t>
        </is>
      </c>
      <c r="F13674" t="n">
        <v>178</v>
      </c>
      <c r="G13674" t="n">
        <v>177863</v>
      </c>
      <c r="H13674" t="n">
        <v>298009</v>
      </c>
      <c r="I13674" t="inlineStr">
        <is>
          <t>Algodón</t>
        </is>
      </c>
      <c r="J13674">
        <f>SI.ERROR(BUSCARV(D13674,TablaPaises,6,FALSO),"Sin dato")</f>
        <v/>
      </c>
      <c r="K13674">
        <f>SI.ERROR(BUSCARV(C13674,TablaProductos,2,FALSO),"Sin dato")</f>
        <v/>
      </c>
      <c r="L13674">
        <f>SI(H13674&gt;=1000000,"Alto",SI(H13674&gt;=100000,"Medio","Bajo"))</f>
        <v/>
      </c>
      <c r="M13674">
        <f>SI.ERROR(BUSCARV(E13674,TablaEstados,3,FALSO),"Sin dato")</f>
        <v/>
      </c>
      <c r="N13674">
        <f>SI.ERROR(BUSCARV(E13674,TablaEstados,4,FALSO),"Sin dato")</f>
        <v/>
      </c>
    </row>
    <row r="13675">
      <c r="A13675" t="inlineStr">
        <is>
          <t>2026</t>
        </is>
      </c>
      <c r="B13675" t="inlineStr">
        <is>
          <t>05</t>
        </is>
      </c>
      <c r="C13675" t="inlineStr">
        <is>
          <t>52010020</t>
        </is>
      </c>
      <c r="D13675" t="inlineStr">
        <is>
          <t>081</t>
        </is>
      </c>
      <c r="E13675" t="inlineStr">
        <is>
          <t>MT</t>
        </is>
      </c>
      <c r="F13675" t="n">
        <v>610</v>
      </c>
      <c r="G13675" t="n">
        <v>610464</v>
      </c>
      <c r="H13675" t="n">
        <v>925791</v>
      </c>
      <c r="I13675" t="inlineStr">
        <is>
          <t>Algodón</t>
        </is>
      </c>
      <c r="J13675">
        <f>SI.ERROR(BUSCARV(D13675,TablaPaises,6,FALSO),"Sin dato")</f>
        <v/>
      </c>
      <c r="K13675">
        <f>SI.ERROR(BUSCARV(C13675,TablaProductos,2,FALSO),"Sin dato")</f>
        <v/>
      </c>
      <c r="L13675">
        <f>SI(H13675&gt;=1000000,"Alto",SI(H13675&gt;=100000,"Medio","Bajo"))</f>
        <v/>
      </c>
      <c r="M13675">
        <f>SI.ERROR(BUSCARV(E13675,TablaEstados,3,FALSO),"Sin dato")</f>
        <v/>
      </c>
      <c r="N13675">
        <f>SI.ERROR(BUSCARV(E13675,TablaEstados,4,FALSO),"Sin dato")</f>
        <v/>
      </c>
    </row>
    <row r="13676">
      <c r="A13676" t="inlineStr">
        <is>
          <t>2026</t>
        </is>
      </c>
      <c r="B13676" t="inlineStr">
        <is>
          <t>01</t>
        </is>
      </c>
      <c r="C13676" t="inlineStr">
        <is>
          <t>09011190</t>
        </is>
      </c>
      <c r="D13676" t="inlineStr">
        <is>
          <t>434</t>
        </is>
      </c>
      <c r="E13676" t="inlineStr">
        <is>
          <t>SC</t>
        </is>
      </c>
      <c r="F13676" t="n">
        <v>5</v>
      </c>
      <c r="G13676" t="n">
        <v>5</v>
      </c>
      <c r="H13676" t="n">
        <v>65</v>
      </c>
      <c r="I13676" t="inlineStr">
        <is>
          <t>Café en granos</t>
        </is>
      </c>
      <c r="J13676">
        <f>SI.ERROR(BUSCARV(D13676,TablaPaises,6,FALSO),"Sin dato")</f>
        <v/>
      </c>
      <c r="K13676">
        <f>SI.ERROR(BUSCARV(C13676,TablaProductos,2,FALSO),"Sin dato")</f>
        <v/>
      </c>
      <c r="L13676">
        <f>SI(H13676&gt;=1000000,"Alto",SI(H13676&gt;=100000,"Medio","Bajo"))</f>
        <v/>
      </c>
      <c r="M13676">
        <f>SI.ERROR(BUSCARV(E13676,TablaEstados,3,FALSO),"Sin dato")</f>
        <v/>
      </c>
      <c r="N13676">
        <f>SI.ERROR(BUSCARV(E13676,TablaEstados,4,FALSO),"Sin dato")</f>
        <v/>
      </c>
    </row>
    <row r="13677">
      <c r="A13677" t="inlineStr">
        <is>
          <t>2026</t>
        </is>
      </c>
      <c r="B13677" t="inlineStr">
        <is>
          <t>06</t>
        </is>
      </c>
      <c r="C13677" t="inlineStr">
        <is>
          <t>10051000</t>
        </is>
      </c>
      <c r="D13677" t="inlineStr">
        <is>
          <t>493</t>
        </is>
      </c>
      <c r="E13677" t="inlineStr">
        <is>
          <t>MG</t>
        </is>
      </c>
      <c r="F13677" t="n">
        <v>23800</v>
      </c>
      <c r="G13677" t="n">
        <v>23800</v>
      </c>
      <c r="H13677" t="n">
        <v>75500</v>
      </c>
      <c r="I13677" t="inlineStr">
        <is>
          <t>Milho</t>
        </is>
      </c>
      <c r="J13677">
        <f>SI.ERROR(BUSCARV(D13677,TablaPaises,6,FALSO),"Sin dato")</f>
        <v/>
      </c>
      <c r="K13677">
        <f>SI.ERROR(BUSCARV(C13677,TablaProductos,2,FALSO),"Sin dato")</f>
        <v/>
      </c>
      <c r="L13677">
        <f>SI(H13677&gt;=1000000,"Alto",SI(H13677&gt;=100000,"Medio","Bajo"))</f>
        <v/>
      </c>
      <c r="M13677">
        <f>SI.ERROR(BUSCARV(E13677,TablaEstados,3,FALSO),"Sin dato")</f>
        <v/>
      </c>
      <c r="N13677">
        <f>SI.ERROR(BUSCARV(E13677,TablaEstados,4,FALSO),"Sin dato")</f>
        <v/>
      </c>
    </row>
    <row r="13678">
      <c r="A13678" t="inlineStr">
        <is>
          <t>2026</t>
        </is>
      </c>
      <c r="B13678" t="inlineStr">
        <is>
          <t>08</t>
        </is>
      </c>
      <c r="C13678" t="inlineStr">
        <is>
          <t>12019000</t>
        </is>
      </c>
      <c r="D13678" t="inlineStr">
        <is>
          <t>628</t>
        </is>
      </c>
      <c r="E13678" t="inlineStr">
        <is>
          <t>TO</t>
        </is>
      </c>
      <c r="F13678" t="n">
        <v>156</v>
      </c>
      <c r="G13678" t="n">
        <v>155976</v>
      </c>
      <c r="H13678" t="n">
        <v>66987</v>
      </c>
      <c r="I13678" t="inlineStr">
        <is>
          <t>Soja</t>
        </is>
      </c>
      <c r="J13678">
        <f>SI.ERROR(BUSCARV(D13678,TablaPaises,6,FALSO),"Sin dato")</f>
        <v/>
      </c>
      <c r="K13678">
        <f>SI.ERROR(BUSCARV(C13678,TablaProductos,2,FALSO),"Sin dato")</f>
        <v/>
      </c>
      <c r="L13678">
        <f>SI(H13678&gt;=1000000,"Alto",SI(H13678&gt;=100000,"Medio","Bajo"))</f>
        <v/>
      </c>
      <c r="M13678">
        <f>SI.ERROR(BUSCARV(E13678,TablaEstados,3,FALSO),"Sin dato")</f>
        <v/>
      </c>
      <c r="N13678">
        <f>SI.ERROR(BUSCARV(E13678,TablaEstados,4,FALSO),"Sin dato")</f>
        <v/>
      </c>
    </row>
    <row r="13679">
      <c r="A13679" t="inlineStr">
        <is>
          <t>2026</t>
        </is>
      </c>
      <c r="B13679" t="inlineStr">
        <is>
          <t>04</t>
        </is>
      </c>
      <c r="C13679" t="inlineStr">
        <is>
          <t>09011110</t>
        </is>
      </c>
      <c r="D13679" t="inlineStr">
        <is>
          <t>195</t>
        </is>
      </c>
      <c r="E13679" t="inlineStr">
        <is>
          <t>MG</t>
        </is>
      </c>
      <c r="F13679" t="n">
        <v>78</v>
      </c>
      <c r="G13679" t="n">
        <v>78000</v>
      </c>
      <c r="H13679" t="n">
        <v>374400</v>
      </c>
      <c r="I13679" t="inlineStr">
        <is>
          <t>Café en granos</t>
        </is>
      </c>
      <c r="J13679">
        <f>SI.ERROR(BUSCARV(D13679,TablaPaises,6,FALSO),"Sin dato")</f>
        <v/>
      </c>
      <c r="K13679">
        <f>SI.ERROR(BUSCARV(C13679,TablaProductos,2,FALSO),"Sin dato")</f>
        <v/>
      </c>
      <c r="L13679">
        <f>SI(H13679&gt;=1000000,"Alto",SI(H13679&gt;=100000,"Medio","Bajo"))</f>
        <v/>
      </c>
      <c r="M13679">
        <f>SI.ERROR(BUSCARV(E13679,TablaEstados,3,FALSO),"Sin dato")</f>
        <v/>
      </c>
      <c r="N13679">
        <f>SI.ERROR(BUSCARV(E13679,TablaEstados,4,FALSO),"Sin dato")</f>
        <v/>
      </c>
    </row>
    <row r="13680">
      <c r="A13680" t="inlineStr">
        <is>
          <t>2026</t>
        </is>
      </c>
      <c r="B13680" t="inlineStr">
        <is>
          <t>09</t>
        </is>
      </c>
      <c r="C13680" t="inlineStr">
        <is>
          <t>12019000</t>
        </is>
      </c>
      <c r="D13680" t="inlineStr">
        <is>
          <t>827</t>
        </is>
      </c>
      <c r="E13680" t="inlineStr">
        <is>
          <t>GO</t>
        </is>
      </c>
      <c r="F13680" t="n">
        <v>2469</v>
      </c>
      <c r="G13680" t="n">
        <v>2468578</v>
      </c>
      <c r="H13680" t="n">
        <v>1135966</v>
      </c>
      <c r="I13680" t="inlineStr">
        <is>
          <t>Soja</t>
        </is>
      </c>
      <c r="J13680">
        <f>SI.ERROR(BUSCARV(D13680,TablaPaises,6,FALSO),"Sin dato")</f>
        <v/>
      </c>
      <c r="K13680">
        <f>SI.ERROR(BUSCARV(C13680,TablaProductos,2,FALSO),"Sin dato")</f>
        <v/>
      </c>
      <c r="L13680">
        <f>SI(H13680&gt;=1000000,"Alto",SI(H13680&gt;=100000,"Medio","Bajo"))</f>
        <v/>
      </c>
      <c r="M13680">
        <f>SI.ERROR(BUSCARV(E13680,TablaEstados,3,FALSO),"Sin dato")</f>
        <v/>
      </c>
      <c r="N13680">
        <f>SI.ERROR(BUSCARV(E13680,TablaEstados,4,FALSO),"Sin dato")</f>
        <v/>
      </c>
    </row>
    <row r="13681">
      <c r="A13681" t="inlineStr">
        <is>
          <t>2026</t>
        </is>
      </c>
      <c r="B13681" t="inlineStr">
        <is>
          <t>07</t>
        </is>
      </c>
      <c r="C13681" t="inlineStr">
        <is>
          <t>09011190</t>
        </is>
      </c>
      <c r="D13681" t="inlineStr">
        <is>
          <t>741</t>
        </is>
      </c>
      <c r="E13681" t="inlineStr">
        <is>
          <t>SP</t>
        </is>
      </c>
      <c r="F13681" t="n">
        <v>2</v>
      </c>
      <c r="G13681" t="n">
        <v>2</v>
      </c>
      <c r="H13681" t="n">
        <v>23</v>
      </c>
      <c r="I13681" t="inlineStr">
        <is>
          <t>Café en granos</t>
        </is>
      </c>
      <c r="J13681">
        <f>SI.ERROR(BUSCARV(D13681,TablaPaises,6,FALSO),"Sin dato")</f>
        <v/>
      </c>
      <c r="K13681">
        <f>SI.ERROR(BUSCARV(C13681,TablaProductos,2,FALSO),"Sin dato")</f>
        <v/>
      </c>
      <c r="L13681">
        <f>SI(H13681&gt;=1000000,"Alto",SI(H13681&gt;=100000,"Medio","Bajo"))</f>
        <v/>
      </c>
      <c r="M13681">
        <f>SI.ERROR(BUSCARV(E13681,TablaEstados,3,FALSO),"Sin dato")</f>
        <v/>
      </c>
      <c r="N13681">
        <f>SI.ERROR(BUSCARV(E13681,TablaEstados,4,FALSO),"Sin dato")</f>
        <v/>
      </c>
    </row>
    <row r="13682">
      <c r="A13682" t="inlineStr">
        <is>
          <t>2026</t>
        </is>
      </c>
      <c r="B13682" t="inlineStr">
        <is>
          <t>09</t>
        </is>
      </c>
      <c r="C13682" t="inlineStr">
        <is>
          <t>10059010</t>
        </is>
      </c>
      <c r="D13682" t="inlineStr">
        <is>
          <t>372</t>
        </is>
      </c>
      <c r="E13682" t="inlineStr">
        <is>
          <t>GO</t>
        </is>
      </c>
      <c r="F13682" t="n">
        <v>252707</v>
      </c>
      <c r="G13682" t="n">
        <v>252707</v>
      </c>
      <c r="H13682" t="n">
        <v>56877</v>
      </c>
      <c r="I13682" t="inlineStr">
        <is>
          <t>Milho</t>
        </is>
      </c>
      <c r="J13682">
        <f>SI.ERROR(BUSCARV(D13682,TablaPaises,6,FALSO),"Sin dato")</f>
        <v/>
      </c>
      <c r="K13682">
        <f>SI.ERROR(BUSCARV(C13682,TablaProductos,2,FALSO),"Sin dato")</f>
        <v/>
      </c>
      <c r="L13682">
        <f>SI(H13682&gt;=1000000,"Alto",SI(H13682&gt;=100000,"Medio","Bajo"))</f>
        <v/>
      </c>
      <c r="M13682">
        <f>SI.ERROR(BUSCARV(E13682,TablaEstados,3,FALSO),"Sin dato")</f>
        <v/>
      </c>
      <c r="N13682">
        <f>SI.ERROR(BUSCARV(E13682,TablaEstados,4,FALSO),"Sin dato")</f>
        <v/>
      </c>
    </row>
    <row r="13683">
      <c r="A13683" t="inlineStr">
        <is>
          <t>2026</t>
        </is>
      </c>
      <c r="B13683" t="inlineStr">
        <is>
          <t>09</t>
        </is>
      </c>
      <c r="C13683" t="inlineStr">
        <is>
          <t>12019000</t>
        </is>
      </c>
      <c r="D13683" t="inlineStr">
        <is>
          <t>827</t>
        </is>
      </c>
      <c r="E13683" t="inlineStr">
        <is>
          <t>PA</t>
        </is>
      </c>
      <c r="F13683" t="n">
        <v>3639</v>
      </c>
      <c r="G13683" t="n">
        <v>3639460</v>
      </c>
      <c r="H13683" t="n">
        <v>1622585</v>
      </c>
      <c r="I13683" t="inlineStr">
        <is>
          <t>Soja</t>
        </is>
      </c>
      <c r="J13683">
        <f>SI.ERROR(BUSCARV(D13683,TablaPaises,6,FALSO),"Sin dato")</f>
        <v/>
      </c>
      <c r="K13683">
        <f>SI.ERROR(BUSCARV(C13683,TablaProductos,2,FALSO),"Sin dato")</f>
        <v/>
      </c>
      <c r="L13683">
        <f>SI(H13683&gt;=1000000,"Alto",SI(H13683&gt;=100000,"Medio","Bajo"))</f>
        <v/>
      </c>
      <c r="M13683">
        <f>SI.ERROR(BUSCARV(E13683,TablaEstados,3,FALSO),"Sin dato")</f>
        <v/>
      </c>
      <c r="N13683">
        <f>SI.ERROR(BUSCARV(E13683,TablaEstados,4,FALSO),"Sin dato")</f>
        <v/>
      </c>
    </row>
    <row r="13684">
      <c r="A13684" t="inlineStr">
        <is>
          <t>2026</t>
        </is>
      </c>
      <c r="B13684" t="inlineStr">
        <is>
          <t>05</t>
        </is>
      </c>
      <c r="C13684" t="inlineStr">
        <is>
          <t>09011190</t>
        </is>
      </c>
      <c r="D13684" t="inlineStr">
        <is>
          <t>351</t>
        </is>
      </c>
      <c r="E13684" t="inlineStr">
        <is>
          <t>SC</t>
        </is>
      </c>
      <c r="F13684" t="n">
        <v>11</v>
      </c>
      <c r="G13684" t="n">
        <v>11</v>
      </c>
      <c r="H13684" t="n">
        <v>316</v>
      </c>
      <c r="I13684" t="inlineStr">
        <is>
          <t>Café en granos</t>
        </is>
      </c>
      <c r="J13684">
        <f>SI.ERROR(BUSCARV(D13684,TablaPaises,6,FALSO),"Sin dato")</f>
        <v/>
      </c>
      <c r="K13684">
        <f>SI.ERROR(BUSCARV(C13684,TablaProductos,2,FALSO),"Sin dato")</f>
        <v/>
      </c>
      <c r="L13684">
        <f>SI(H13684&gt;=1000000,"Alto",SI(H13684&gt;=100000,"Medio","Bajo"))</f>
        <v/>
      </c>
      <c r="M13684">
        <f>SI.ERROR(BUSCARV(E13684,TablaEstados,3,FALSO),"Sin dato")</f>
        <v/>
      </c>
      <c r="N13684">
        <f>SI.ERROR(BUSCARV(E13684,TablaEstados,4,FALSO),"Sin dato")</f>
        <v/>
      </c>
    </row>
    <row r="13685">
      <c r="A13685" t="inlineStr">
        <is>
          <t>2026</t>
        </is>
      </c>
      <c r="B13685" t="inlineStr">
        <is>
          <t>05</t>
        </is>
      </c>
      <c r="C13685" t="inlineStr">
        <is>
          <t>09011110</t>
        </is>
      </c>
      <c r="D13685" t="inlineStr">
        <is>
          <t>628</t>
        </is>
      </c>
      <c r="E13685" t="inlineStr">
        <is>
          <t>BA</t>
        </is>
      </c>
      <c r="F13685" t="n">
        <v>38</v>
      </c>
      <c r="G13685" t="n">
        <v>38400</v>
      </c>
      <c r="H13685" t="n">
        <v>266332</v>
      </c>
      <c r="I13685" t="inlineStr">
        <is>
          <t>Café en granos</t>
        </is>
      </c>
      <c r="J13685">
        <f>SI.ERROR(BUSCARV(D13685,TablaPaises,6,FALSO),"Sin dato")</f>
        <v/>
      </c>
      <c r="K13685">
        <f>SI.ERROR(BUSCARV(C13685,TablaProductos,2,FALSO),"Sin dato")</f>
        <v/>
      </c>
      <c r="L13685">
        <f>SI(H13685&gt;=1000000,"Alto",SI(H13685&gt;=100000,"Medio","Bajo"))</f>
        <v/>
      </c>
      <c r="M13685">
        <f>SI.ERROR(BUSCARV(E13685,TablaEstados,3,FALSO),"Sin dato")</f>
        <v/>
      </c>
      <c r="N13685">
        <f>SI.ERROR(BUSCARV(E13685,TablaEstados,4,FALSO),"Sin dato")</f>
        <v/>
      </c>
    </row>
    <row r="13686">
      <c r="A13686" t="inlineStr">
        <is>
          <t>2026</t>
        </is>
      </c>
      <c r="B13686" t="inlineStr">
        <is>
          <t>07</t>
        </is>
      </c>
      <c r="C13686" t="inlineStr">
        <is>
          <t>09011110</t>
        </is>
      </c>
      <c r="D13686" t="inlineStr">
        <is>
          <t>195</t>
        </is>
      </c>
      <c r="E13686" t="inlineStr">
        <is>
          <t>ES</t>
        </is>
      </c>
      <c r="F13686" t="n">
        <v>26</v>
      </c>
      <c r="G13686" t="n">
        <v>26400</v>
      </c>
      <c r="H13686" t="n">
        <v>167505</v>
      </c>
      <c r="I13686" t="inlineStr">
        <is>
          <t>Café en granos</t>
        </is>
      </c>
      <c r="J13686">
        <f>SI.ERROR(BUSCARV(D13686,TablaPaises,6,FALSO),"Sin dato")</f>
        <v/>
      </c>
      <c r="K13686">
        <f>SI.ERROR(BUSCARV(C13686,TablaProductos,2,FALSO),"Sin dato")</f>
        <v/>
      </c>
      <c r="L13686">
        <f>SI(H13686&gt;=1000000,"Alto",SI(H13686&gt;=100000,"Medio","Bajo"))</f>
        <v/>
      </c>
      <c r="M13686">
        <f>SI.ERROR(BUSCARV(E13686,TablaEstados,3,FALSO),"Sin dato")</f>
        <v/>
      </c>
      <c r="N13686">
        <f>SI.ERROR(BUSCARV(E13686,TablaEstados,4,FALSO),"Sin dato")</f>
        <v/>
      </c>
    </row>
    <row r="13687">
      <c r="A13687" t="inlineStr">
        <is>
          <t>2026</t>
        </is>
      </c>
      <c r="B13687" t="inlineStr">
        <is>
          <t>06</t>
        </is>
      </c>
      <c r="C13687" t="inlineStr">
        <is>
          <t>10059090</t>
        </is>
      </c>
      <c r="D13687" t="inlineStr">
        <is>
          <t>232</t>
        </is>
      </c>
      <c r="E13687" t="inlineStr">
        <is>
          <t>SP</t>
        </is>
      </c>
      <c r="F13687" t="n">
        <v>12</v>
      </c>
      <c r="G13687" t="n">
        <v>12</v>
      </c>
      <c r="H13687" t="n">
        <v>19</v>
      </c>
      <c r="I13687" t="inlineStr">
        <is>
          <t>Milho</t>
        </is>
      </c>
      <c r="J13687">
        <f>SI.ERROR(BUSCARV(D13687,TablaPaises,6,FALSO),"Sin dato")</f>
        <v/>
      </c>
      <c r="K13687">
        <f>SI.ERROR(BUSCARV(C13687,TablaProductos,2,FALSO),"Sin dato")</f>
        <v/>
      </c>
      <c r="L13687">
        <f>SI(H13687&gt;=1000000,"Alto",SI(H13687&gt;=100000,"Medio","Bajo"))</f>
        <v/>
      </c>
      <c r="M13687">
        <f>SI.ERROR(BUSCARV(E13687,TablaEstados,3,FALSO),"Sin dato")</f>
        <v/>
      </c>
      <c r="N13687">
        <f>SI.ERROR(BUSCARV(E13687,TablaEstados,4,FALSO),"Sin dato")</f>
        <v/>
      </c>
    </row>
    <row r="13688">
      <c r="A13688" t="inlineStr">
        <is>
          <t>2026</t>
        </is>
      </c>
      <c r="B13688" t="inlineStr">
        <is>
          <t>09</t>
        </is>
      </c>
      <c r="C13688" t="inlineStr">
        <is>
          <t>12019000</t>
        </is>
      </c>
      <c r="D13688" t="inlineStr">
        <is>
          <t>372</t>
        </is>
      </c>
      <c r="E13688" t="inlineStr">
        <is>
          <t>SC</t>
        </is>
      </c>
      <c r="F13688" t="n">
        <v>239</v>
      </c>
      <c r="G13688" t="n">
        <v>238980</v>
      </c>
      <c r="H13688" t="n">
        <v>120723</v>
      </c>
      <c r="I13688" t="inlineStr">
        <is>
          <t>Soja</t>
        </is>
      </c>
      <c r="J13688">
        <f>SI.ERROR(BUSCARV(D13688,TablaPaises,6,FALSO),"Sin dato")</f>
        <v/>
      </c>
      <c r="K13688">
        <f>SI.ERROR(BUSCARV(C13688,TablaProductos,2,FALSO),"Sin dato")</f>
        <v/>
      </c>
      <c r="L13688">
        <f>SI(H13688&gt;=1000000,"Alto",SI(H13688&gt;=100000,"Medio","Bajo"))</f>
        <v/>
      </c>
      <c r="M13688">
        <f>SI.ERROR(BUSCARV(E13688,TablaEstados,3,FALSO),"Sin dato")</f>
        <v/>
      </c>
      <c r="N13688">
        <f>SI.ERROR(BUSCARV(E13688,TablaEstados,4,FALSO),"Sin dato")</f>
        <v/>
      </c>
    </row>
    <row r="13689">
      <c r="A13689" t="inlineStr">
        <is>
          <t>2026</t>
        </is>
      </c>
      <c r="B13689" t="inlineStr">
        <is>
          <t>08</t>
        </is>
      </c>
      <c r="C13689" t="inlineStr">
        <is>
          <t>52010020</t>
        </is>
      </c>
      <c r="D13689" t="inlineStr">
        <is>
          <t>361</t>
        </is>
      </c>
      <c r="E13689" t="inlineStr">
        <is>
          <t>MS</t>
        </is>
      </c>
      <c r="F13689" t="n">
        <v>25</v>
      </c>
      <c r="G13689" t="n">
        <v>25337</v>
      </c>
      <c r="H13689" t="n">
        <v>46211</v>
      </c>
      <c r="I13689" t="inlineStr">
        <is>
          <t>Algodón</t>
        </is>
      </c>
      <c r="J13689">
        <f>SI.ERROR(BUSCARV(D13689,TablaPaises,6,FALSO),"Sin dato")</f>
        <v/>
      </c>
      <c r="K13689">
        <f>SI.ERROR(BUSCARV(C13689,TablaProductos,2,FALSO),"Sin dato")</f>
        <v/>
      </c>
      <c r="L13689">
        <f>SI(H13689&gt;=1000000,"Alto",SI(H13689&gt;=100000,"Medio","Bajo"))</f>
        <v/>
      </c>
      <c r="M13689">
        <f>SI.ERROR(BUSCARV(E13689,TablaEstados,3,FALSO),"Sin dato")</f>
        <v/>
      </c>
      <c r="N13689">
        <f>SI.ERROR(BUSCARV(E13689,TablaEstados,4,FALSO),"Sin dato")</f>
        <v/>
      </c>
    </row>
    <row r="13690">
      <c r="A13690" t="inlineStr">
        <is>
          <t>2026</t>
        </is>
      </c>
      <c r="B13690" t="inlineStr">
        <is>
          <t>08</t>
        </is>
      </c>
      <c r="C13690" t="inlineStr">
        <is>
          <t>09011190</t>
        </is>
      </c>
      <c r="D13690" t="inlineStr">
        <is>
          <t>476</t>
        </is>
      </c>
      <c r="E13690" t="inlineStr">
        <is>
          <t>PR</t>
        </is>
      </c>
      <c r="F13690" t="n">
        <v>3</v>
      </c>
      <c r="G13690" t="n">
        <v>3</v>
      </c>
      <c r="H13690" t="n">
        <v>93</v>
      </c>
      <c r="I13690" t="inlineStr">
        <is>
          <t>Café en granos</t>
        </is>
      </c>
      <c r="J13690">
        <f>SI.ERROR(BUSCARV(D13690,TablaPaises,6,FALSO),"Sin dato")</f>
        <v/>
      </c>
      <c r="K13690">
        <f>SI.ERROR(BUSCARV(C13690,TablaProductos,2,FALSO),"Sin dato")</f>
        <v/>
      </c>
      <c r="L13690">
        <f>SI(H13690&gt;=1000000,"Alto",SI(H13690&gt;=100000,"Medio","Bajo"))</f>
        <v/>
      </c>
      <c r="M13690">
        <f>SI.ERROR(BUSCARV(E13690,TablaEstados,3,FALSO),"Sin dato")</f>
        <v/>
      </c>
      <c r="N13690">
        <f>SI.ERROR(BUSCARV(E13690,TablaEstados,4,FALSO),"Sin dato")</f>
        <v/>
      </c>
    </row>
    <row r="13691">
      <c r="A13691" t="inlineStr">
        <is>
          <t>2026</t>
        </is>
      </c>
      <c r="B13691" t="inlineStr">
        <is>
          <t>09</t>
        </is>
      </c>
      <c r="C13691" t="inlineStr">
        <is>
          <t>52010020</t>
        </is>
      </c>
      <c r="D13691" t="inlineStr">
        <is>
          <t>827</t>
        </is>
      </c>
      <c r="E13691" t="inlineStr">
        <is>
          <t>BA</t>
        </is>
      </c>
      <c r="F13691" t="n">
        <v>866</v>
      </c>
      <c r="G13691" t="n">
        <v>865825</v>
      </c>
      <c r="H13691" t="n">
        <v>1604330</v>
      </c>
      <c r="I13691" t="inlineStr">
        <is>
          <t>Algodón</t>
        </is>
      </c>
      <c r="J13691">
        <f>SI.ERROR(BUSCARV(D13691,TablaPaises,6,FALSO),"Sin dato")</f>
        <v/>
      </c>
      <c r="K13691">
        <f>SI.ERROR(BUSCARV(C13691,TablaProductos,2,FALSO),"Sin dato")</f>
        <v/>
      </c>
      <c r="L13691">
        <f>SI(H13691&gt;=1000000,"Alto",SI(H13691&gt;=100000,"Medio","Bajo"))</f>
        <v/>
      </c>
      <c r="M13691">
        <f>SI.ERROR(BUSCARV(E13691,TablaEstados,3,FALSO),"Sin dato")</f>
        <v/>
      </c>
      <c r="N13691">
        <f>SI.ERROR(BUSCARV(E13691,TablaEstados,4,FALSO),"Sin dato")</f>
        <v/>
      </c>
    </row>
    <row r="13692">
      <c r="A13692" t="inlineStr">
        <is>
          <t>2026</t>
        </is>
      </c>
      <c r="B13692" t="inlineStr">
        <is>
          <t>02</t>
        </is>
      </c>
      <c r="C13692" t="inlineStr">
        <is>
          <t>12011000</t>
        </is>
      </c>
      <c r="D13692" t="inlineStr">
        <is>
          <t>077</t>
        </is>
      </c>
      <c r="E13692" t="inlineStr">
        <is>
          <t>PR</t>
        </is>
      </c>
      <c r="F13692" t="n">
        <v>24</v>
      </c>
      <c r="G13692" t="n">
        <v>24</v>
      </c>
      <c r="H13692" t="n">
        <v>111</v>
      </c>
      <c r="I13692" t="inlineStr">
        <is>
          <t>Soja</t>
        </is>
      </c>
      <c r="J13692">
        <f>SI.ERROR(BUSCARV(D13692,TablaPaises,6,FALSO),"Sin dato")</f>
        <v/>
      </c>
      <c r="K13692">
        <f>SI.ERROR(BUSCARV(C13692,TablaProductos,2,FALSO),"Sin dato")</f>
        <v/>
      </c>
      <c r="L13692">
        <f>SI(H13692&gt;=1000000,"Alto",SI(H13692&gt;=100000,"Medio","Bajo"))</f>
        <v/>
      </c>
      <c r="M13692">
        <f>SI.ERROR(BUSCARV(E13692,TablaEstados,3,FALSO),"Sin dato")</f>
        <v/>
      </c>
      <c r="N13692">
        <f>SI.ERROR(BUSCARV(E13692,TablaEstados,4,FALSO),"Sin dato")</f>
        <v/>
      </c>
    </row>
    <row r="13693">
      <c r="A13693" t="inlineStr">
        <is>
          <t>2026</t>
        </is>
      </c>
      <c r="B13693" t="inlineStr">
        <is>
          <t>01</t>
        </is>
      </c>
      <c r="C13693" t="inlineStr">
        <is>
          <t>09011110</t>
        </is>
      </c>
      <c r="D13693" t="inlineStr">
        <is>
          <t>149</t>
        </is>
      </c>
      <c r="E13693" t="inlineStr">
        <is>
          <t>ES</t>
        </is>
      </c>
      <c r="F13693" t="n">
        <v>7</v>
      </c>
      <c r="G13693" t="n">
        <v>6600</v>
      </c>
      <c r="H13693" t="n">
        <v>58708</v>
      </c>
      <c r="I13693" t="inlineStr">
        <is>
          <t>Café en granos</t>
        </is>
      </c>
      <c r="J13693">
        <f>SI.ERROR(BUSCARV(D13693,TablaPaises,6,FALSO),"Sin dato")</f>
        <v/>
      </c>
      <c r="K13693">
        <f>SI.ERROR(BUSCARV(C13693,TablaProductos,2,FALSO),"Sin dato")</f>
        <v/>
      </c>
      <c r="L13693">
        <f>SI(H13693&gt;=1000000,"Alto",SI(H13693&gt;=100000,"Medio","Bajo"))</f>
        <v/>
      </c>
      <c r="M13693">
        <f>SI.ERROR(BUSCARV(E13693,TablaEstados,3,FALSO),"Sin dato")</f>
        <v/>
      </c>
      <c r="N13693">
        <f>SI.ERROR(BUSCARV(E13693,TablaEstados,4,FALSO),"Sin dato")</f>
        <v/>
      </c>
    </row>
    <row r="13694">
      <c r="A13694" t="inlineStr">
        <is>
          <t>2026</t>
        </is>
      </c>
      <c r="B13694" t="inlineStr">
        <is>
          <t>08</t>
        </is>
      </c>
      <c r="C13694" t="inlineStr">
        <is>
          <t>09011110</t>
        </is>
      </c>
      <c r="D13694" t="inlineStr">
        <is>
          <t>361</t>
        </is>
      </c>
      <c r="E13694" t="inlineStr">
        <is>
          <t>RO</t>
        </is>
      </c>
      <c r="F13694" t="n">
        <v>382</v>
      </c>
      <c r="G13694" t="n">
        <v>382000</v>
      </c>
      <c r="H13694" t="n">
        <v>1260600</v>
      </c>
      <c r="I13694" t="inlineStr">
        <is>
          <t>Café en granos</t>
        </is>
      </c>
      <c r="J13694">
        <f>SI.ERROR(BUSCARV(D13694,TablaPaises,6,FALSO),"Sin dato")</f>
        <v/>
      </c>
      <c r="K13694">
        <f>SI.ERROR(BUSCARV(C13694,TablaProductos,2,FALSO),"Sin dato")</f>
        <v/>
      </c>
      <c r="L13694">
        <f>SI(H13694&gt;=1000000,"Alto",SI(H13694&gt;=100000,"Medio","Bajo"))</f>
        <v/>
      </c>
      <c r="M13694">
        <f>SI.ERROR(BUSCARV(E13694,TablaEstados,3,FALSO),"Sin dato")</f>
        <v/>
      </c>
      <c r="N13694">
        <f>SI.ERROR(BUSCARV(E13694,TablaEstados,4,FALSO),"Sin dato")</f>
        <v/>
      </c>
    </row>
    <row r="13695">
      <c r="A13695" t="inlineStr">
        <is>
          <t>2026</t>
        </is>
      </c>
      <c r="B13695" t="inlineStr">
        <is>
          <t>07</t>
        </is>
      </c>
      <c r="C13695" t="inlineStr">
        <is>
          <t>12019000</t>
        </is>
      </c>
      <c r="D13695" t="inlineStr">
        <is>
          <t>576</t>
        </is>
      </c>
      <c r="E13695" t="inlineStr">
        <is>
          <t>DF</t>
        </is>
      </c>
      <c r="F13695" t="n">
        <v>613</v>
      </c>
      <c r="G13695" t="n">
        <v>613565</v>
      </c>
      <c r="H13695" t="n">
        <v>283173</v>
      </c>
      <c r="I13695" t="inlineStr">
        <is>
          <t>Soja</t>
        </is>
      </c>
      <c r="J13695">
        <f>SI.ERROR(BUSCARV(D13695,TablaPaises,6,FALSO),"Sin dato")</f>
        <v/>
      </c>
      <c r="K13695">
        <f>SI.ERROR(BUSCARV(C13695,TablaProductos,2,FALSO),"Sin dato")</f>
        <v/>
      </c>
      <c r="L13695">
        <f>SI(H13695&gt;=1000000,"Alto",SI(H13695&gt;=100000,"Medio","Bajo"))</f>
        <v/>
      </c>
      <c r="M13695">
        <f>SI.ERROR(BUSCARV(E13695,TablaEstados,3,FALSO),"Sin dato")</f>
        <v/>
      </c>
      <c r="N13695">
        <f>SI.ERROR(BUSCARV(E13695,TablaEstados,4,FALSO),"Sin dato")</f>
        <v/>
      </c>
    </row>
    <row r="13696">
      <c r="A13696" t="inlineStr">
        <is>
          <t>2026</t>
        </is>
      </c>
      <c r="B13696" t="inlineStr">
        <is>
          <t>03</t>
        </is>
      </c>
      <c r="C13696" t="inlineStr">
        <is>
          <t>09011110</t>
        </is>
      </c>
      <c r="D13696" t="inlineStr">
        <is>
          <t>245</t>
        </is>
      </c>
      <c r="E13696" t="inlineStr">
        <is>
          <t>BA</t>
        </is>
      </c>
      <c r="F13696" t="n">
        <v>817</v>
      </c>
      <c r="G13696" t="n">
        <v>817049</v>
      </c>
      <c r="H13696" t="n">
        <v>3719535</v>
      </c>
      <c r="I13696" t="inlineStr">
        <is>
          <t>Café en granos</t>
        </is>
      </c>
      <c r="J13696">
        <f>SI.ERROR(BUSCARV(D13696,TablaPaises,6,FALSO),"Sin dato")</f>
        <v/>
      </c>
      <c r="K13696">
        <f>SI.ERROR(BUSCARV(C13696,TablaProductos,2,FALSO),"Sin dato")</f>
        <v/>
      </c>
      <c r="L13696">
        <f>SI(H13696&gt;=1000000,"Alto",SI(H13696&gt;=100000,"Medio","Bajo"))</f>
        <v/>
      </c>
      <c r="M13696">
        <f>SI.ERROR(BUSCARV(E13696,TablaEstados,3,FALSO),"Sin dato")</f>
        <v/>
      </c>
      <c r="N13696">
        <f>SI.ERROR(BUSCARV(E13696,TablaEstados,4,FALSO),"Sin dato")</f>
        <v/>
      </c>
    </row>
    <row r="13697">
      <c r="A13697" t="inlineStr">
        <is>
          <t>2026</t>
        </is>
      </c>
      <c r="B13697" t="inlineStr">
        <is>
          <t>08</t>
        </is>
      </c>
      <c r="C13697" t="inlineStr">
        <is>
          <t>10059010</t>
        </is>
      </c>
      <c r="D13697" t="inlineStr">
        <is>
          <t>190</t>
        </is>
      </c>
      <c r="E13697" t="inlineStr">
        <is>
          <t>GO</t>
        </is>
      </c>
      <c r="F13697" t="n">
        <v>2000</v>
      </c>
      <c r="G13697" t="n">
        <v>2000</v>
      </c>
      <c r="H13697" t="n">
        <v>200</v>
      </c>
      <c r="I13697" t="inlineStr">
        <is>
          <t>Milho</t>
        </is>
      </c>
      <c r="J13697">
        <f>SI.ERROR(BUSCARV(D13697,TablaPaises,6,FALSO),"Sin dato")</f>
        <v/>
      </c>
      <c r="K13697">
        <f>SI.ERROR(BUSCARV(C13697,TablaProductos,2,FALSO),"Sin dato")</f>
        <v/>
      </c>
      <c r="L13697">
        <f>SI(H13697&gt;=1000000,"Alto",SI(H13697&gt;=100000,"Medio","Bajo"))</f>
        <v/>
      </c>
      <c r="M13697">
        <f>SI.ERROR(BUSCARV(E13697,TablaEstados,3,FALSO),"Sin dato")</f>
        <v/>
      </c>
      <c r="N13697">
        <f>SI.ERROR(BUSCARV(E13697,TablaEstados,4,FALSO),"Sin dato")</f>
        <v/>
      </c>
    </row>
    <row r="13698">
      <c r="A13698" t="inlineStr">
        <is>
          <t>2026</t>
        </is>
      </c>
      <c r="B13698" t="inlineStr">
        <is>
          <t>04</t>
        </is>
      </c>
      <c r="C13698" t="inlineStr">
        <is>
          <t>09011110</t>
        </is>
      </c>
      <c r="D13698" t="inlineStr">
        <is>
          <t>573</t>
        </is>
      </c>
      <c r="E13698" t="inlineStr">
        <is>
          <t>MG</t>
        </is>
      </c>
      <c r="F13698" t="n">
        <v>38</v>
      </c>
      <c r="G13698" t="n">
        <v>38400</v>
      </c>
      <c r="H13698" t="n">
        <v>311970</v>
      </c>
      <c r="I13698" t="inlineStr">
        <is>
          <t>Café en granos</t>
        </is>
      </c>
      <c r="J13698">
        <f>SI.ERROR(BUSCARV(D13698,TablaPaises,6,FALSO),"Sin dato")</f>
        <v/>
      </c>
      <c r="K13698">
        <f>SI.ERROR(BUSCARV(C13698,TablaProductos,2,FALSO),"Sin dato")</f>
        <v/>
      </c>
      <c r="L13698">
        <f>SI(H13698&gt;=1000000,"Alto",SI(H13698&gt;=100000,"Medio","Bajo"))</f>
        <v/>
      </c>
      <c r="M13698">
        <f>SI.ERROR(BUSCARV(E13698,TablaEstados,3,FALSO),"Sin dato")</f>
        <v/>
      </c>
      <c r="N13698">
        <f>SI.ERROR(BUSCARV(E13698,TablaEstados,4,FALSO),"Sin dato")</f>
        <v/>
      </c>
    </row>
    <row r="13699">
      <c r="A13699" t="inlineStr">
        <is>
          <t>2026</t>
        </is>
      </c>
      <c r="B13699" t="inlineStr">
        <is>
          <t>09</t>
        </is>
      </c>
      <c r="C13699" t="inlineStr">
        <is>
          <t>52010020</t>
        </is>
      </c>
      <c r="D13699" t="inlineStr">
        <is>
          <t>240</t>
        </is>
      </c>
      <c r="E13699" t="inlineStr">
        <is>
          <t>BA</t>
        </is>
      </c>
      <c r="F13699" t="n">
        <v>998</v>
      </c>
      <c r="G13699" t="n">
        <v>998098</v>
      </c>
      <c r="H13699" t="n">
        <v>1856043</v>
      </c>
      <c r="I13699" t="inlineStr">
        <is>
          <t>Algodón</t>
        </is>
      </c>
      <c r="J13699">
        <f>SI.ERROR(BUSCARV(D13699,TablaPaises,6,FALSO),"Sin dato")</f>
        <v/>
      </c>
      <c r="K13699">
        <f>SI.ERROR(BUSCARV(C13699,TablaProductos,2,FALSO),"Sin dato")</f>
        <v/>
      </c>
      <c r="L13699">
        <f>SI(H13699&gt;=1000000,"Alto",SI(H13699&gt;=100000,"Medio","Bajo"))</f>
        <v/>
      </c>
      <c r="M13699">
        <f>SI.ERROR(BUSCARV(E13699,TablaEstados,3,FALSO),"Sin dato")</f>
        <v/>
      </c>
      <c r="N13699">
        <f>SI.ERROR(BUSCARV(E13699,TablaEstados,4,FALSO),"Sin dato")</f>
        <v/>
      </c>
    </row>
    <row r="13700">
      <c r="A13700" t="inlineStr">
        <is>
          <t>2026</t>
        </is>
      </c>
      <c r="B13700" t="inlineStr">
        <is>
          <t>03</t>
        </is>
      </c>
      <c r="C13700" t="inlineStr">
        <is>
          <t>09011110</t>
        </is>
      </c>
      <c r="D13700" t="inlineStr">
        <is>
          <t>251</t>
        </is>
      </c>
      <c r="E13700" t="inlineStr">
        <is>
          <t>MG</t>
        </is>
      </c>
      <c r="F13700" t="n">
        <v>39</v>
      </c>
      <c r="G13700" t="n">
        <v>39000</v>
      </c>
      <c r="H13700" t="n">
        <v>267333</v>
      </c>
      <c r="I13700" t="inlineStr">
        <is>
          <t>Café en granos</t>
        </is>
      </c>
      <c r="J13700">
        <f>SI.ERROR(BUSCARV(D13700,TablaPaises,6,FALSO),"Sin dato")</f>
        <v/>
      </c>
      <c r="K13700">
        <f>SI.ERROR(BUSCARV(C13700,TablaProductos,2,FALSO),"Sin dato")</f>
        <v/>
      </c>
      <c r="L13700">
        <f>SI(H13700&gt;=1000000,"Alto",SI(H13700&gt;=100000,"Medio","Bajo"))</f>
        <v/>
      </c>
      <c r="M13700">
        <f>SI.ERROR(BUSCARV(E13700,TablaEstados,3,FALSO),"Sin dato")</f>
        <v/>
      </c>
      <c r="N13700">
        <f>SI.ERROR(BUSCARV(E13700,TablaEstados,4,FALSO),"Sin dato")</f>
        <v/>
      </c>
    </row>
    <row r="13701">
      <c r="A13701" t="inlineStr">
        <is>
          <t>2026</t>
        </is>
      </c>
      <c r="B13701" t="inlineStr">
        <is>
          <t>02</t>
        </is>
      </c>
      <c r="C13701" t="inlineStr">
        <is>
          <t>10059010</t>
        </is>
      </c>
      <c r="D13701" t="inlineStr">
        <is>
          <t>538</t>
        </is>
      </c>
      <c r="E13701" t="inlineStr">
        <is>
          <t>SP</t>
        </is>
      </c>
      <c r="F13701" t="n">
        <v>18</v>
      </c>
      <c r="G13701" t="n">
        <v>18</v>
      </c>
      <c r="H13701" t="n">
        <v>68</v>
      </c>
      <c r="I13701" t="inlineStr">
        <is>
          <t>Milho</t>
        </is>
      </c>
      <c r="J13701">
        <f>SI.ERROR(BUSCARV(D13701,TablaPaises,6,FALSO),"Sin dato")</f>
        <v/>
      </c>
      <c r="K13701">
        <f>SI.ERROR(BUSCARV(C13701,TablaProductos,2,FALSO),"Sin dato")</f>
        <v/>
      </c>
      <c r="L13701">
        <f>SI(H13701&gt;=1000000,"Alto",SI(H13701&gt;=100000,"Medio","Bajo"))</f>
        <v/>
      </c>
      <c r="M13701">
        <f>SI.ERROR(BUSCARV(E13701,TablaEstados,3,FALSO),"Sin dato")</f>
        <v/>
      </c>
      <c r="N13701">
        <f>SI.ERROR(BUSCARV(E13701,TablaEstados,4,FALSO),"Sin dato")</f>
        <v/>
      </c>
    </row>
    <row r="13702">
      <c r="A13702" t="inlineStr">
        <is>
          <t>2026</t>
        </is>
      </c>
      <c r="B13702" t="inlineStr">
        <is>
          <t>08</t>
        </is>
      </c>
      <c r="C13702" t="inlineStr">
        <is>
          <t>10059010</t>
        </is>
      </c>
      <c r="D13702" t="inlineStr">
        <is>
          <t>240</t>
        </is>
      </c>
      <c r="E13702" t="inlineStr">
        <is>
          <t>PR</t>
        </is>
      </c>
      <c r="F13702" t="n">
        <v>70295278</v>
      </c>
      <c r="G13702" t="n">
        <v>70295278</v>
      </c>
      <c r="H13702" t="n">
        <v>15435710</v>
      </c>
      <c r="I13702" t="inlineStr">
        <is>
          <t>Milho</t>
        </is>
      </c>
      <c r="J13702">
        <f>SI.ERROR(BUSCARV(D13702,TablaPaises,6,FALSO),"Sin dato")</f>
        <v/>
      </c>
      <c r="K13702">
        <f>SI.ERROR(BUSCARV(C13702,TablaProductos,2,FALSO),"Sin dato")</f>
        <v/>
      </c>
      <c r="L13702">
        <f>SI(H13702&gt;=1000000,"Alto",SI(H13702&gt;=100000,"Medio","Bajo"))</f>
        <v/>
      </c>
      <c r="M13702">
        <f>SI.ERROR(BUSCARV(E13702,TablaEstados,3,FALSO),"Sin dato")</f>
        <v/>
      </c>
      <c r="N13702">
        <f>SI.ERROR(BUSCARV(E13702,TablaEstados,4,FALSO),"Sin dato")</f>
        <v/>
      </c>
    </row>
    <row r="13703">
      <c r="A13703" t="inlineStr">
        <is>
          <t>2026</t>
        </is>
      </c>
      <c r="B13703" t="inlineStr">
        <is>
          <t>01</t>
        </is>
      </c>
      <c r="C13703" t="inlineStr">
        <is>
          <t>10059010</t>
        </is>
      </c>
      <c r="D13703" t="inlineStr">
        <is>
          <t>357</t>
        </is>
      </c>
      <c r="E13703" t="inlineStr">
        <is>
          <t>MT</t>
        </is>
      </c>
      <c r="F13703" t="n">
        <v>38907480</v>
      </c>
      <c r="G13703" t="n">
        <v>38907480</v>
      </c>
      <c r="H13703" t="n">
        <v>8241738</v>
      </c>
      <c r="I13703" t="inlineStr">
        <is>
          <t>Milho</t>
        </is>
      </c>
      <c r="J13703">
        <f>SI.ERROR(BUSCARV(D13703,TablaPaises,6,FALSO),"Sin dato")</f>
        <v/>
      </c>
      <c r="K13703">
        <f>SI.ERROR(BUSCARV(C13703,TablaProductos,2,FALSO),"Sin dato")</f>
        <v/>
      </c>
      <c r="L13703">
        <f>SI(H13703&gt;=1000000,"Alto",SI(H13703&gt;=100000,"Medio","Bajo"))</f>
        <v/>
      </c>
      <c r="M13703">
        <f>SI.ERROR(BUSCARV(E13703,TablaEstados,3,FALSO),"Sin dato")</f>
        <v/>
      </c>
      <c r="N13703">
        <f>SI.ERROR(BUSCARV(E13703,TablaEstados,4,FALSO),"Sin dato")</f>
        <v/>
      </c>
    </row>
    <row r="13704">
      <c r="A13704" t="inlineStr">
        <is>
          <t>2026</t>
        </is>
      </c>
      <c r="B13704" t="inlineStr">
        <is>
          <t>07</t>
        </is>
      </c>
      <c r="C13704" t="inlineStr">
        <is>
          <t>12019000</t>
        </is>
      </c>
      <c r="D13704" t="inlineStr">
        <is>
          <t>573</t>
        </is>
      </c>
      <c r="E13704" t="inlineStr">
        <is>
          <t>BA</t>
        </is>
      </c>
      <c r="F13704" t="n">
        <v>175897</v>
      </c>
      <c r="G13704" t="n">
        <v>175895889</v>
      </c>
      <c r="H13704" t="n">
        <v>78011802</v>
      </c>
      <c r="I13704" t="inlineStr">
        <is>
          <t>Soja</t>
        </is>
      </c>
      <c r="J13704">
        <f>SI.ERROR(BUSCARV(D13704,TablaPaises,6,FALSO),"Sin dato")</f>
        <v/>
      </c>
      <c r="K13704">
        <f>SI.ERROR(BUSCARV(C13704,TablaProductos,2,FALSO),"Sin dato")</f>
        <v/>
      </c>
      <c r="L13704">
        <f>SI(H13704&gt;=1000000,"Alto",SI(H13704&gt;=100000,"Medio","Bajo"))</f>
        <v/>
      </c>
      <c r="M13704">
        <f>SI.ERROR(BUSCARV(E13704,TablaEstados,3,FALSO),"Sin dato")</f>
        <v/>
      </c>
      <c r="N13704">
        <f>SI.ERROR(BUSCARV(E13704,TablaEstados,4,FALSO),"Sin dato")</f>
        <v/>
      </c>
    </row>
    <row r="13705">
      <c r="A13705" t="inlineStr">
        <is>
          <t>2026</t>
        </is>
      </c>
      <c r="B13705" t="inlineStr">
        <is>
          <t>01</t>
        </is>
      </c>
      <c r="C13705" t="inlineStr">
        <is>
          <t>10059010</t>
        </is>
      </c>
      <c r="D13705" t="inlineStr">
        <is>
          <t>372</t>
        </is>
      </c>
      <c r="E13705" t="inlineStr">
        <is>
          <t>GO</t>
        </is>
      </c>
      <c r="F13705" t="n">
        <v>3662819</v>
      </c>
      <c r="G13705" t="n">
        <v>3662819</v>
      </c>
      <c r="H13705" t="n">
        <v>880623</v>
      </c>
      <c r="I13705" t="inlineStr">
        <is>
          <t>Milho</t>
        </is>
      </c>
      <c r="J13705">
        <f>SI.ERROR(BUSCARV(D13705,TablaPaises,6,FALSO),"Sin dato")</f>
        <v/>
      </c>
      <c r="K13705">
        <f>SI.ERROR(BUSCARV(C13705,TablaProductos,2,FALSO),"Sin dato")</f>
        <v/>
      </c>
      <c r="L13705">
        <f>SI(H13705&gt;=1000000,"Alto",SI(H13705&gt;=100000,"Medio","Bajo"))</f>
        <v/>
      </c>
      <c r="M13705">
        <f>SI.ERROR(BUSCARV(E13705,TablaEstados,3,FALSO),"Sin dato")</f>
        <v/>
      </c>
      <c r="N13705">
        <f>SI.ERROR(BUSCARV(E13705,TablaEstados,4,FALSO),"Sin dato")</f>
        <v/>
      </c>
    </row>
    <row r="13706">
      <c r="A13706" t="inlineStr">
        <is>
          <t>2026</t>
        </is>
      </c>
      <c r="B13706" t="inlineStr">
        <is>
          <t>05</t>
        </is>
      </c>
      <c r="C13706" t="inlineStr">
        <is>
          <t>12019000</t>
        </is>
      </c>
      <c r="D13706" t="inlineStr">
        <is>
          <t>160</t>
        </is>
      </c>
      <c r="E13706" t="inlineStr">
        <is>
          <t>MG</t>
        </is>
      </c>
      <c r="F13706" t="n">
        <v>1100</v>
      </c>
      <c r="G13706" t="n">
        <v>1100519</v>
      </c>
      <c r="H13706" t="n">
        <v>465737</v>
      </c>
      <c r="I13706" t="inlineStr">
        <is>
          <t>Soja</t>
        </is>
      </c>
      <c r="J13706">
        <f>SI.ERROR(BUSCARV(D13706,TablaPaises,6,FALSO),"Sin dato")</f>
        <v/>
      </c>
      <c r="K13706">
        <f>SI.ERROR(BUSCARV(C13706,TablaProductos,2,FALSO),"Sin dato")</f>
        <v/>
      </c>
      <c r="L13706">
        <f>SI(H13706&gt;=1000000,"Alto",SI(H13706&gt;=100000,"Medio","Bajo"))</f>
        <v/>
      </c>
      <c r="M13706">
        <f>SI.ERROR(BUSCARV(E13706,TablaEstados,3,FALSO),"Sin dato")</f>
        <v/>
      </c>
      <c r="N13706">
        <f>SI.ERROR(BUSCARV(E13706,TablaEstados,4,FALSO),"Sin dato")</f>
        <v/>
      </c>
    </row>
    <row r="13707">
      <c r="A13707" t="inlineStr">
        <is>
          <t>2026</t>
        </is>
      </c>
      <c r="B13707" t="inlineStr">
        <is>
          <t>05</t>
        </is>
      </c>
      <c r="C13707" t="inlineStr">
        <is>
          <t>12019000</t>
        </is>
      </c>
      <c r="D13707" t="inlineStr">
        <is>
          <t>576</t>
        </is>
      </c>
      <c r="E13707" t="inlineStr">
        <is>
          <t>MT</t>
        </is>
      </c>
      <c r="F13707" t="n">
        <v>125112</v>
      </c>
      <c r="G13707" t="n">
        <v>125113051</v>
      </c>
      <c r="H13707" t="n">
        <v>53971460</v>
      </c>
      <c r="I13707" t="inlineStr">
        <is>
          <t>Soja</t>
        </is>
      </c>
      <c r="J13707">
        <f>SI.ERROR(BUSCARV(D13707,TablaPaises,6,FALSO),"Sin dato")</f>
        <v/>
      </c>
      <c r="K13707">
        <f>SI.ERROR(BUSCARV(C13707,TablaProductos,2,FALSO),"Sin dato")</f>
        <v/>
      </c>
      <c r="L13707">
        <f>SI(H13707&gt;=1000000,"Alto",SI(H13707&gt;=100000,"Medio","Bajo"))</f>
        <v/>
      </c>
      <c r="M13707">
        <f>SI.ERROR(BUSCARV(E13707,TablaEstados,3,FALSO),"Sin dato")</f>
        <v/>
      </c>
      <c r="N13707">
        <f>SI.ERROR(BUSCARV(E13707,TablaEstados,4,FALSO),"Sin dato")</f>
        <v/>
      </c>
    </row>
    <row r="13708">
      <c r="A13708" t="inlineStr">
        <is>
          <t>2026</t>
        </is>
      </c>
      <c r="B13708" t="inlineStr">
        <is>
          <t>05</t>
        </is>
      </c>
      <c r="C13708" t="inlineStr">
        <is>
          <t>12019000</t>
        </is>
      </c>
      <c r="D13708" t="inlineStr">
        <is>
          <t>607</t>
        </is>
      </c>
      <c r="E13708" t="inlineStr">
        <is>
          <t>MT</t>
        </is>
      </c>
      <c r="F13708" t="n">
        <v>46958</v>
      </c>
      <c r="G13708" t="n">
        <v>46959790</v>
      </c>
      <c r="H13708" t="n">
        <v>20280193</v>
      </c>
      <c r="I13708" t="inlineStr">
        <is>
          <t>Soja</t>
        </is>
      </c>
      <c r="J13708">
        <f>SI.ERROR(BUSCARV(D13708,TablaPaises,6,FALSO),"Sin dato")</f>
        <v/>
      </c>
      <c r="K13708">
        <f>SI.ERROR(BUSCARV(C13708,TablaProductos,2,FALSO),"Sin dato")</f>
        <v/>
      </c>
      <c r="L13708">
        <f>SI(H13708&gt;=1000000,"Alto",SI(H13708&gt;=100000,"Medio","Bajo"))</f>
        <v/>
      </c>
      <c r="M13708">
        <f>SI.ERROR(BUSCARV(E13708,TablaEstados,3,FALSO),"Sin dato")</f>
        <v/>
      </c>
      <c r="N13708">
        <f>SI.ERROR(BUSCARV(E13708,TablaEstados,4,FALSO),"Sin dato")</f>
        <v/>
      </c>
    </row>
    <row r="13709">
      <c r="A13709" t="inlineStr">
        <is>
          <t>2026</t>
        </is>
      </c>
      <c r="B13709" t="inlineStr">
        <is>
          <t>09</t>
        </is>
      </c>
      <c r="C13709" t="inlineStr">
        <is>
          <t>09011110</t>
        </is>
      </c>
      <c r="D13709" t="inlineStr">
        <is>
          <t>169</t>
        </is>
      </c>
      <c r="E13709" t="inlineStr">
        <is>
          <t>RO</t>
        </is>
      </c>
      <c r="F13709" t="n">
        <v>340</v>
      </c>
      <c r="G13709" t="n">
        <v>340000</v>
      </c>
      <c r="H13709" t="n">
        <v>1305106</v>
      </c>
      <c r="I13709" t="inlineStr">
        <is>
          <t>Café en granos</t>
        </is>
      </c>
      <c r="J13709">
        <f>SI.ERROR(BUSCARV(D13709,TablaPaises,6,FALSO),"Sin dato")</f>
        <v/>
      </c>
      <c r="K13709">
        <f>SI.ERROR(BUSCARV(C13709,TablaProductos,2,FALSO),"Sin dato")</f>
        <v/>
      </c>
      <c r="L13709">
        <f>SI(H13709&gt;=1000000,"Alto",SI(H13709&gt;=100000,"Medio","Bajo"))</f>
        <v/>
      </c>
      <c r="M13709">
        <f>SI.ERROR(BUSCARV(E13709,TablaEstados,3,FALSO),"Sin dato")</f>
        <v/>
      </c>
      <c r="N13709">
        <f>SI.ERROR(BUSCARV(E13709,TablaEstados,4,FALSO),"Sin dato")</f>
        <v/>
      </c>
    </row>
    <row r="13710">
      <c r="A13710" t="inlineStr">
        <is>
          <t>2026</t>
        </is>
      </c>
      <c r="B13710" t="inlineStr">
        <is>
          <t>08</t>
        </is>
      </c>
      <c r="C13710" t="inlineStr">
        <is>
          <t>09011110</t>
        </is>
      </c>
      <c r="D13710" t="inlineStr">
        <is>
          <t>149</t>
        </is>
      </c>
      <c r="E13710" t="inlineStr">
        <is>
          <t>MG</t>
        </is>
      </c>
      <c r="F13710" t="n">
        <v>62547</v>
      </c>
      <c r="G13710" t="n">
        <v>2605310</v>
      </c>
      <c r="H13710" t="n">
        <v>16070612</v>
      </c>
      <c r="I13710" t="inlineStr">
        <is>
          <t>Café en granos</t>
        </is>
      </c>
      <c r="J13710">
        <f>SI.ERROR(BUSCARV(D13710,TablaPaises,6,FALSO),"Sin dato")</f>
        <v/>
      </c>
      <c r="K13710">
        <f>SI.ERROR(BUSCARV(C13710,TablaProductos,2,FALSO),"Sin dato")</f>
        <v/>
      </c>
      <c r="L13710">
        <f>SI(H13710&gt;=1000000,"Alto",SI(H13710&gt;=100000,"Medio","Bajo"))</f>
        <v/>
      </c>
      <c r="M13710">
        <f>SI.ERROR(BUSCARV(E13710,TablaEstados,3,FALSO),"Sin dato")</f>
        <v/>
      </c>
      <c r="N13710">
        <f>SI.ERROR(BUSCARV(E13710,TablaEstados,4,FALSO),"Sin dato")</f>
        <v/>
      </c>
    </row>
    <row r="13711">
      <c r="A13711" t="inlineStr">
        <is>
          <t>2026</t>
        </is>
      </c>
      <c r="B13711" t="inlineStr">
        <is>
          <t>01</t>
        </is>
      </c>
      <c r="C13711" t="inlineStr">
        <is>
          <t>09011110</t>
        </is>
      </c>
      <c r="D13711" t="inlineStr">
        <is>
          <t>149</t>
        </is>
      </c>
      <c r="E13711" t="inlineStr">
        <is>
          <t>MG</t>
        </is>
      </c>
      <c r="F13711" t="n">
        <v>4629</v>
      </c>
      <c r="G13711" t="n">
        <v>2729104</v>
      </c>
      <c r="H13711" t="n">
        <v>20977264</v>
      </c>
      <c r="I13711" t="inlineStr">
        <is>
          <t>Café en granos</t>
        </is>
      </c>
      <c r="J13711">
        <f>SI.ERROR(BUSCARV(D13711,TablaPaises,6,FALSO),"Sin dato")</f>
        <v/>
      </c>
      <c r="K13711">
        <f>SI.ERROR(BUSCARV(C13711,TablaProductos,2,FALSO),"Sin dato")</f>
        <v/>
      </c>
      <c r="L13711">
        <f>SI(H13711&gt;=1000000,"Alto",SI(H13711&gt;=100000,"Medio","Bajo"))</f>
        <v/>
      </c>
      <c r="M13711">
        <f>SI.ERROR(BUSCARV(E13711,TablaEstados,3,FALSO),"Sin dato")</f>
        <v/>
      </c>
      <c r="N13711">
        <f>SI.ERROR(BUSCARV(E13711,TablaEstados,4,FALSO),"Sin dato")</f>
        <v/>
      </c>
    </row>
    <row r="13712">
      <c r="A13712" t="inlineStr">
        <is>
          <t>2026</t>
        </is>
      </c>
      <c r="B13712" t="inlineStr">
        <is>
          <t>01</t>
        </is>
      </c>
      <c r="C13712" t="inlineStr">
        <is>
          <t>10051000</t>
        </is>
      </c>
      <c r="D13712" t="inlineStr">
        <is>
          <t>586</t>
        </is>
      </c>
      <c r="E13712" t="inlineStr">
        <is>
          <t>PR</t>
        </is>
      </c>
      <c r="F13712" t="n">
        <v>86370</v>
      </c>
      <c r="G13712" t="n">
        <v>86370</v>
      </c>
      <c r="H13712" t="n">
        <v>430074</v>
      </c>
      <c r="I13712" t="inlineStr">
        <is>
          <t>Milho</t>
        </is>
      </c>
      <c r="J13712">
        <f>SI.ERROR(BUSCARV(D13712,TablaPaises,6,FALSO),"Sin dato")</f>
        <v/>
      </c>
      <c r="K13712">
        <f>SI.ERROR(BUSCARV(C13712,TablaProductos,2,FALSO),"Sin dato")</f>
        <v/>
      </c>
      <c r="L13712">
        <f>SI(H13712&gt;=1000000,"Alto",SI(H13712&gt;=100000,"Medio","Bajo"))</f>
        <v/>
      </c>
      <c r="M13712">
        <f>SI.ERROR(BUSCARV(E13712,TablaEstados,3,FALSO),"Sin dato")</f>
        <v/>
      </c>
      <c r="N13712">
        <f>SI.ERROR(BUSCARV(E13712,TablaEstados,4,FALSO),"Sin dato")</f>
        <v/>
      </c>
    </row>
    <row r="13713">
      <c r="A13713" t="inlineStr">
        <is>
          <t>2026</t>
        </is>
      </c>
      <c r="B13713" t="inlineStr">
        <is>
          <t>02</t>
        </is>
      </c>
      <c r="C13713" t="inlineStr">
        <is>
          <t>12019000</t>
        </is>
      </c>
      <c r="D13713" t="inlineStr">
        <is>
          <t>245</t>
        </is>
      </c>
      <c r="E13713" t="inlineStr">
        <is>
          <t>MT</t>
        </is>
      </c>
      <c r="F13713" t="n">
        <v>127347</v>
      </c>
      <c r="G13713" t="n">
        <v>127347124</v>
      </c>
      <c r="H13713" t="n">
        <v>52206736</v>
      </c>
      <c r="I13713" t="inlineStr">
        <is>
          <t>Soja</t>
        </is>
      </c>
      <c r="J13713">
        <f>SI.ERROR(BUSCARV(D13713,TablaPaises,6,FALSO),"Sin dato")</f>
        <v/>
      </c>
      <c r="K13713">
        <f>SI.ERROR(BUSCARV(C13713,TablaProductos,2,FALSO),"Sin dato")</f>
        <v/>
      </c>
      <c r="L13713">
        <f>SI(H13713&gt;=1000000,"Alto",SI(H13713&gt;=100000,"Medio","Bajo"))</f>
        <v/>
      </c>
      <c r="M13713">
        <f>SI.ERROR(BUSCARV(E13713,TablaEstados,3,FALSO),"Sin dato")</f>
        <v/>
      </c>
      <c r="N13713">
        <f>SI.ERROR(BUSCARV(E13713,TablaEstados,4,FALSO),"Sin dato")</f>
        <v/>
      </c>
    </row>
    <row r="13714">
      <c r="A13714" t="inlineStr">
        <is>
          <t>2026</t>
        </is>
      </c>
      <c r="B13714" t="inlineStr">
        <is>
          <t>04</t>
        </is>
      </c>
      <c r="C13714" t="inlineStr">
        <is>
          <t>09011110</t>
        </is>
      </c>
      <c r="D13714" t="inlineStr">
        <is>
          <t>169</t>
        </is>
      </c>
      <c r="E13714" t="inlineStr">
        <is>
          <t>ES</t>
        </is>
      </c>
      <c r="F13714" t="n">
        <v>4372</v>
      </c>
      <c r="G13714" t="n">
        <v>4372320</v>
      </c>
      <c r="H13714" t="n">
        <v>16237674</v>
      </c>
      <c r="I13714" t="inlineStr">
        <is>
          <t>Café en granos</t>
        </is>
      </c>
      <c r="J13714">
        <f>SI.ERROR(BUSCARV(D13714,TablaPaises,6,FALSO),"Sin dato")</f>
        <v/>
      </c>
      <c r="K13714">
        <f>SI.ERROR(BUSCARV(C13714,TablaProductos,2,FALSO),"Sin dato")</f>
        <v/>
      </c>
      <c r="L13714">
        <f>SI(H13714&gt;=1000000,"Alto",SI(H13714&gt;=100000,"Medio","Bajo"))</f>
        <v/>
      </c>
      <c r="M13714">
        <f>SI.ERROR(BUSCARV(E13714,TablaEstados,3,FALSO),"Sin dato")</f>
        <v/>
      </c>
      <c r="N13714">
        <f>SI.ERROR(BUSCARV(E13714,TablaEstados,4,FALSO),"Sin dato")</f>
        <v/>
      </c>
    </row>
    <row r="13715">
      <c r="A13715" t="inlineStr">
        <is>
          <t>2026</t>
        </is>
      </c>
      <c r="B13715" t="inlineStr">
        <is>
          <t>05</t>
        </is>
      </c>
      <c r="C13715" t="inlineStr">
        <is>
          <t>12019000</t>
        </is>
      </c>
      <c r="D13715" t="inlineStr">
        <is>
          <t>386</t>
        </is>
      </c>
      <c r="E13715" t="inlineStr">
        <is>
          <t>PA</t>
        </is>
      </c>
      <c r="F13715" t="n">
        <v>22162</v>
      </c>
      <c r="G13715" t="n">
        <v>22162089</v>
      </c>
      <c r="H13715" t="n">
        <v>9119921</v>
      </c>
      <c r="I13715" t="inlineStr">
        <is>
          <t>Soja</t>
        </is>
      </c>
      <c r="J13715">
        <f>SI.ERROR(BUSCARV(D13715,TablaPaises,6,FALSO),"Sin dato")</f>
        <v/>
      </c>
      <c r="K13715">
        <f>SI.ERROR(BUSCARV(C13715,TablaProductos,2,FALSO),"Sin dato")</f>
        <v/>
      </c>
      <c r="L13715">
        <f>SI(H13715&gt;=1000000,"Alto",SI(H13715&gt;=100000,"Medio","Bajo"))</f>
        <v/>
      </c>
      <c r="M13715">
        <f>SI.ERROR(BUSCARV(E13715,TablaEstados,3,FALSO),"Sin dato")</f>
        <v/>
      </c>
      <c r="N13715">
        <f>SI.ERROR(BUSCARV(E13715,TablaEstados,4,FALSO),"Sin dato")</f>
        <v/>
      </c>
    </row>
    <row r="13716">
      <c r="A13716" t="inlineStr">
        <is>
          <t>2026</t>
        </is>
      </c>
      <c r="B13716" t="inlineStr">
        <is>
          <t>04</t>
        </is>
      </c>
      <c r="C13716" t="inlineStr">
        <is>
          <t>09011110</t>
        </is>
      </c>
      <c r="D13716" t="inlineStr">
        <is>
          <t>149</t>
        </is>
      </c>
      <c r="E13716" t="inlineStr">
        <is>
          <t>GO</t>
        </is>
      </c>
      <c r="F13716" t="n">
        <v>38</v>
      </c>
      <c r="G13716" t="n">
        <v>38350</v>
      </c>
      <c r="H13716" t="n">
        <v>244954</v>
      </c>
      <c r="I13716" t="inlineStr">
        <is>
          <t>Café en granos</t>
        </is>
      </c>
      <c r="J13716">
        <f>SI.ERROR(BUSCARV(D13716,TablaPaises,6,FALSO),"Sin dato")</f>
        <v/>
      </c>
      <c r="K13716">
        <f>SI.ERROR(BUSCARV(C13716,TablaProductos,2,FALSO),"Sin dato")</f>
        <v/>
      </c>
      <c r="L13716">
        <f>SI(H13716&gt;=1000000,"Alto",SI(H13716&gt;=100000,"Medio","Bajo"))</f>
        <v/>
      </c>
      <c r="M13716">
        <f>SI.ERROR(BUSCARV(E13716,TablaEstados,3,FALSO),"Sin dato")</f>
        <v/>
      </c>
      <c r="N13716">
        <f>SI.ERROR(BUSCARV(E13716,TablaEstados,4,FALSO),"Sin dato")</f>
        <v/>
      </c>
    </row>
    <row r="13717">
      <c r="A13717" t="inlineStr">
        <is>
          <t>2026</t>
        </is>
      </c>
      <c r="B13717" t="inlineStr">
        <is>
          <t>05</t>
        </is>
      </c>
      <c r="C13717" t="inlineStr">
        <is>
          <t>12019000</t>
        </is>
      </c>
      <c r="D13717" t="inlineStr">
        <is>
          <t>827</t>
        </is>
      </c>
      <c r="E13717" t="inlineStr">
        <is>
          <t>MT</t>
        </is>
      </c>
      <c r="F13717" t="n">
        <v>69628</v>
      </c>
      <c r="G13717" t="n">
        <v>69628050</v>
      </c>
      <c r="H13717" t="n">
        <v>29172320</v>
      </c>
      <c r="I13717" t="inlineStr">
        <is>
          <t>Soja</t>
        </is>
      </c>
      <c r="J13717">
        <f>SI.ERROR(BUSCARV(D13717,TablaPaises,6,FALSO),"Sin dato")</f>
        <v/>
      </c>
      <c r="K13717">
        <f>SI.ERROR(BUSCARV(C13717,TablaProductos,2,FALSO),"Sin dato")</f>
        <v/>
      </c>
      <c r="L13717">
        <f>SI(H13717&gt;=1000000,"Alto",SI(H13717&gt;=100000,"Medio","Bajo"))</f>
        <v/>
      </c>
      <c r="M13717">
        <f>SI.ERROR(BUSCARV(E13717,TablaEstados,3,FALSO),"Sin dato")</f>
        <v/>
      </c>
      <c r="N13717">
        <f>SI.ERROR(BUSCARV(E13717,TablaEstados,4,FALSO),"Sin dato")</f>
        <v/>
      </c>
    </row>
    <row r="13718">
      <c r="A13718" t="inlineStr">
        <is>
          <t>2026</t>
        </is>
      </c>
      <c r="B13718" t="inlineStr">
        <is>
          <t>01</t>
        </is>
      </c>
      <c r="C13718" t="inlineStr">
        <is>
          <t>10059010</t>
        </is>
      </c>
      <c r="D13718" t="inlineStr">
        <is>
          <t>059</t>
        </is>
      </c>
      <c r="E13718" t="inlineStr">
        <is>
          <t>MT</t>
        </is>
      </c>
      <c r="F13718" t="n">
        <v>260891037</v>
      </c>
      <c r="G13718" t="n">
        <v>260891037</v>
      </c>
      <c r="H13718" t="n">
        <v>56814692</v>
      </c>
      <c r="I13718" t="inlineStr">
        <is>
          <t>Milho</t>
        </is>
      </c>
      <c r="J13718">
        <f>SI.ERROR(BUSCARV(D13718,TablaPaises,6,FALSO),"Sin dato")</f>
        <v/>
      </c>
      <c r="K13718">
        <f>SI.ERROR(BUSCARV(C13718,TablaProductos,2,FALSO),"Sin dato")</f>
        <v/>
      </c>
      <c r="L13718">
        <f>SI(H13718&gt;=1000000,"Alto",SI(H13718&gt;=100000,"Medio","Bajo"))</f>
        <v/>
      </c>
      <c r="M13718">
        <f>SI.ERROR(BUSCARV(E13718,TablaEstados,3,FALSO),"Sin dato")</f>
        <v/>
      </c>
      <c r="N13718">
        <f>SI.ERROR(BUSCARV(E13718,TablaEstados,4,FALSO),"Sin dato")</f>
        <v/>
      </c>
    </row>
    <row r="13719">
      <c r="A13719" t="inlineStr">
        <is>
          <t>2026</t>
        </is>
      </c>
      <c r="B13719" t="inlineStr">
        <is>
          <t>07</t>
        </is>
      </c>
      <c r="C13719" t="inlineStr">
        <is>
          <t>12019000</t>
        </is>
      </c>
      <c r="D13719" t="inlineStr">
        <is>
          <t>190</t>
        </is>
      </c>
      <c r="E13719" t="inlineStr">
        <is>
          <t>GO</t>
        </is>
      </c>
      <c r="F13719" t="n">
        <v>24830</v>
      </c>
      <c r="G13719" t="n">
        <v>24830647</v>
      </c>
      <c r="H13719" t="n">
        <v>11190482</v>
      </c>
      <c r="I13719" t="inlineStr">
        <is>
          <t>Soja</t>
        </is>
      </c>
      <c r="J13719">
        <f>SI.ERROR(BUSCARV(D13719,TablaPaises,6,FALSO),"Sin dato")</f>
        <v/>
      </c>
      <c r="K13719">
        <f>SI.ERROR(BUSCARV(C13719,TablaProductos,2,FALSO),"Sin dato")</f>
        <v/>
      </c>
      <c r="L13719">
        <f>SI(H13719&gt;=1000000,"Alto",SI(H13719&gt;=100000,"Medio","Bajo"))</f>
        <v/>
      </c>
      <c r="M13719">
        <f>SI.ERROR(BUSCARV(E13719,TablaEstados,3,FALSO),"Sin dato")</f>
        <v/>
      </c>
      <c r="N13719">
        <f>SI.ERROR(BUSCARV(E13719,TablaEstados,4,FALSO),"Sin dato")</f>
        <v/>
      </c>
    </row>
    <row r="13720">
      <c r="A13720" t="inlineStr">
        <is>
          <t>2026</t>
        </is>
      </c>
      <c r="B13720" t="inlineStr">
        <is>
          <t>03</t>
        </is>
      </c>
      <c r="C13720" t="inlineStr">
        <is>
          <t>12019000</t>
        </is>
      </c>
      <c r="D13720" t="inlineStr">
        <is>
          <t>081</t>
        </is>
      </c>
      <c r="E13720" t="inlineStr">
        <is>
          <t>PR</t>
        </is>
      </c>
      <c r="F13720" t="n">
        <v>19035</v>
      </c>
      <c r="G13720" t="n">
        <v>19034700</v>
      </c>
      <c r="H13720" t="n">
        <v>7973118</v>
      </c>
      <c r="I13720" t="inlineStr">
        <is>
          <t>Soja</t>
        </is>
      </c>
      <c r="J13720">
        <f>SI.ERROR(BUSCARV(D13720,TablaPaises,6,FALSO),"Sin dato")</f>
        <v/>
      </c>
      <c r="K13720">
        <f>SI.ERROR(BUSCARV(C13720,TablaProductos,2,FALSO),"Sin dato")</f>
        <v/>
      </c>
      <c r="L13720">
        <f>SI(H13720&gt;=1000000,"Alto",SI(H13720&gt;=100000,"Medio","Bajo"))</f>
        <v/>
      </c>
      <c r="M13720">
        <f>SI.ERROR(BUSCARV(E13720,TablaEstados,3,FALSO),"Sin dato")</f>
        <v/>
      </c>
      <c r="N13720">
        <f>SI.ERROR(BUSCARV(E13720,TablaEstados,4,FALSO),"Sin dato")</f>
        <v/>
      </c>
    </row>
    <row r="13721">
      <c r="A13721" t="inlineStr">
        <is>
          <t>2026</t>
        </is>
      </c>
      <c r="B13721" t="inlineStr">
        <is>
          <t>09</t>
        </is>
      </c>
      <c r="C13721" t="inlineStr">
        <is>
          <t>10059010</t>
        </is>
      </c>
      <c r="D13721" t="inlineStr">
        <is>
          <t>858</t>
        </is>
      </c>
      <c r="E13721" t="inlineStr">
        <is>
          <t>ND</t>
        </is>
      </c>
      <c r="F13721" t="n">
        <v>120000000</v>
      </c>
      <c r="G13721" t="n">
        <v>33840295</v>
      </c>
      <c r="H13721" t="n">
        <v>6993661</v>
      </c>
      <c r="I13721" t="inlineStr">
        <is>
          <t>Milho</t>
        </is>
      </c>
      <c r="J13721">
        <f>SI.ERROR(BUSCARV(D13721,TablaPaises,6,FALSO),"Sin dato")</f>
        <v/>
      </c>
      <c r="K13721">
        <f>SI.ERROR(BUSCARV(C13721,TablaProductos,2,FALSO),"Sin dato")</f>
        <v/>
      </c>
      <c r="L13721">
        <f>SI(H13721&gt;=1000000,"Alto",SI(H13721&gt;=100000,"Medio","Bajo"))</f>
        <v/>
      </c>
      <c r="M13721">
        <f>SI.ERROR(BUSCARV(E13721,TablaEstados,3,FALSO),"Sin dato")</f>
        <v/>
      </c>
      <c r="N13721">
        <f>SI.ERROR(BUSCARV(E13721,TablaEstados,4,FALSO),"Sin dato")</f>
        <v/>
      </c>
    </row>
    <row r="13722">
      <c r="A13722" t="inlineStr">
        <is>
          <t>2026</t>
        </is>
      </c>
      <c r="B13722" t="inlineStr">
        <is>
          <t>08</t>
        </is>
      </c>
      <c r="C13722" t="inlineStr">
        <is>
          <t>52010020</t>
        </is>
      </c>
      <c r="D13722" t="inlineStr">
        <is>
          <t>365</t>
        </is>
      </c>
      <c r="E13722" t="inlineStr">
        <is>
          <t>MT</t>
        </is>
      </c>
      <c r="F13722" t="n">
        <v>2196</v>
      </c>
      <c r="G13722" t="n">
        <v>2196499</v>
      </c>
      <c r="H13722" t="n">
        <v>3748982</v>
      </c>
      <c r="I13722" t="inlineStr">
        <is>
          <t>Algodón</t>
        </is>
      </c>
      <c r="J13722">
        <f>SI.ERROR(BUSCARV(D13722,TablaPaises,6,FALSO),"Sin dato")</f>
        <v/>
      </c>
      <c r="K13722">
        <f>SI.ERROR(BUSCARV(C13722,TablaProductos,2,FALSO),"Sin dato")</f>
        <v/>
      </c>
      <c r="L13722">
        <f>SI(H13722&gt;=1000000,"Alto",SI(H13722&gt;=100000,"Medio","Bajo"))</f>
        <v/>
      </c>
      <c r="M13722">
        <f>SI.ERROR(BUSCARV(E13722,TablaEstados,3,FALSO),"Sin dato")</f>
        <v/>
      </c>
      <c r="N13722">
        <f>SI.ERROR(BUSCARV(E13722,TablaEstados,4,FALSO),"Sin dato")</f>
        <v/>
      </c>
    </row>
    <row r="13723">
      <c r="A13723" t="inlineStr">
        <is>
          <t>2026</t>
        </is>
      </c>
      <c r="B13723" t="inlineStr">
        <is>
          <t>03</t>
        </is>
      </c>
      <c r="C13723" t="inlineStr">
        <is>
          <t>09011110</t>
        </is>
      </c>
      <c r="D13723" t="inlineStr">
        <is>
          <t>386</t>
        </is>
      </c>
      <c r="E13723" t="inlineStr">
        <is>
          <t>ES</t>
        </is>
      </c>
      <c r="F13723" t="n">
        <v>538</v>
      </c>
      <c r="G13723" t="n">
        <v>538479</v>
      </c>
      <c r="H13723" t="n">
        <v>2533823</v>
      </c>
      <c r="I13723" t="inlineStr">
        <is>
          <t>Café en granos</t>
        </is>
      </c>
      <c r="J13723">
        <f>SI.ERROR(BUSCARV(D13723,TablaPaises,6,FALSO),"Sin dato")</f>
        <v/>
      </c>
      <c r="K13723">
        <f>SI.ERROR(BUSCARV(C13723,TablaProductos,2,FALSO),"Sin dato")</f>
        <v/>
      </c>
      <c r="L13723">
        <f>SI(H13723&gt;=1000000,"Alto",SI(H13723&gt;=100000,"Medio","Bajo"))</f>
        <v/>
      </c>
      <c r="M13723">
        <f>SI.ERROR(BUSCARV(E13723,TablaEstados,3,FALSO),"Sin dato")</f>
        <v/>
      </c>
      <c r="N13723">
        <f>SI.ERROR(BUSCARV(E13723,TablaEstados,4,FALSO),"Sin dato")</f>
        <v/>
      </c>
    </row>
    <row r="13724">
      <c r="A13724" t="inlineStr">
        <is>
          <t>2026</t>
        </is>
      </c>
      <c r="B13724" t="inlineStr">
        <is>
          <t>07</t>
        </is>
      </c>
      <c r="C13724" t="inlineStr">
        <is>
          <t>52010020</t>
        </is>
      </c>
      <c r="D13724" t="inlineStr">
        <is>
          <t>361</t>
        </is>
      </c>
      <c r="E13724" t="inlineStr">
        <is>
          <t>BA</t>
        </is>
      </c>
      <c r="F13724" t="n">
        <v>1326</v>
      </c>
      <c r="G13724" t="n">
        <v>1326884</v>
      </c>
      <c r="H13724" t="n">
        <v>2352729</v>
      </c>
      <c r="I13724" t="inlineStr">
        <is>
          <t>Algodón</t>
        </is>
      </c>
      <c r="J13724">
        <f>SI.ERROR(BUSCARV(D13724,TablaPaises,6,FALSO),"Sin dato")</f>
        <v/>
      </c>
      <c r="K13724">
        <f>SI.ERROR(BUSCARV(C13724,TablaProductos,2,FALSO),"Sin dato")</f>
        <v/>
      </c>
      <c r="L13724">
        <f>SI(H13724&gt;=1000000,"Alto",SI(H13724&gt;=100000,"Medio","Bajo"))</f>
        <v/>
      </c>
      <c r="M13724">
        <f>SI.ERROR(BUSCARV(E13724,TablaEstados,3,FALSO),"Sin dato")</f>
        <v/>
      </c>
      <c r="N13724">
        <f>SI.ERROR(BUSCARV(E13724,TablaEstados,4,FALSO),"Sin dato")</f>
        <v/>
      </c>
    </row>
    <row r="13725">
      <c r="A13725" t="inlineStr">
        <is>
          <t>2026</t>
        </is>
      </c>
      <c r="B13725" t="inlineStr">
        <is>
          <t>02</t>
        </is>
      </c>
      <c r="C13725" t="inlineStr">
        <is>
          <t>10059010</t>
        </is>
      </c>
      <c r="D13725" t="inlineStr">
        <is>
          <t>858</t>
        </is>
      </c>
      <c r="E13725" t="inlineStr">
        <is>
          <t>PR</t>
        </is>
      </c>
      <c r="F13725" t="n">
        <v>2940046</v>
      </c>
      <c r="G13725" t="n">
        <v>2940046</v>
      </c>
      <c r="H13725" t="n">
        <v>619650</v>
      </c>
      <c r="I13725" t="inlineStr">
        <is>
          <t>Milho</t>
        </is>
      </c>
      <c r="J13725">
        <f>SI.ERROR(BUSCARV(D13725,TablaPaises,6,FALSO),"Sin dato")</f>
        <v/>
      </c>
      <c r="K13725">
        <f>SI.ERROR(BUSCARV(C13725,TablaProductos,2,FALSO),"Sin dato")</f>
        <v/>
      </c>
      <c r="L13725">
        <f>SI(H13725&gt;=1000000,"Alto",SI(H13725&gt;=100000,"Medio","Bajo"))</f>
        <v/>
      </c>
      <c r="M13725">
        <f>SI.ERROR(BUSCARV(E13725,TablaEstados,3,FALSO),"Sin dato")</f>
        <v/>
      </c>
      <c r="N13725">
        <f>SI.ERROR(BUSCARV(E13725,TablaEstados,4,FALSO),"Sin dato")</f>
        <v/>
      </c>
    </row>
    <row r="13726">
      <c r="A13726" t="inlineStr">
        <is>
          <t>2026</t>
        </is>
      </c>
      <c r="B13726" t="inlineStr">
        <is>
          <t>08</t>
        </is>
      </c>
      <c r="C13726" t="inlineStr">
        <is>
          <t>10059010</t>
        </is>
      </c>
      <c r="D13726" t="inlineStr">
        <is>
          <t>245</t>
        </is>
      </c>
      <c r="E13726" t="inlineStr">
        <is>
          <t>MT</t>
        </is>
      </c>
      <c r="F13726" t="n">
        <v>256726334</v>
      </c>
      <c r="G13726" t="n">
        <v>256726334</v>
      </c>
      <c r="H13726" t="n">
        <v>51286220</v>
      </c>
      <c r="I13726" t="inlineStr">
        <is>
          <t>Milho</t>
        </is>
      </c>
      <c r="J13726">
        <f>SI.ERROR(BUSCARV(D13726,TablaPaises,6,FALSO),"Sin dato")</f>
        <v/>
      </c>
      <c r="K13726">
        <f>SI.ERROR(BUSCARV(C13726,TablaProductos,2,FALSO),"Sin dato")</f>
        <v/>
      </c>
      <c r="L13726">
        <f>SI(H13726&gt;=1000000,"Alto",SI(H13726&gt;=100000,"Medio","Bajo"))</f>
        <v/>
      </c>
      <c r="M13726">
        <f>SI.ERROR(BUSCARV(E13726,TablaEstados,3,FALSO),"Sin dato")</f>
        <v/>
      </c>
      <c r="N13726">
        <f>SI.ERROR(BUSCARV(E13726,TablaEstados,4,FALSO),"Sin dato")</f>
        <v/>
      </c>
    </row>
    <row r="13727">
      <c r="A13727" t="inlineStr">
        <is>
          <t>2026</t>
        </is>
      </c>
      <c r="B13727" t="inlineStr">
        <is>
          <t>09</t>
        </is>
      </c>
      <c r="C13727" t="inlineStr">
        <is>
          <t>12019000</t>
        </is>
      </c>
      <c r="D13727" t="inlineStr">
        <is>
          <t>245</t>
        </is>
      </c>
      <c r="E13727" t="inlineStr">
        <is>
          <t>PA</t>
        </is>
      </c>
      <c r="F13727" t="n">
        <v>56630</v>
      </c>
      <c r="G13727" t="n">
        <v>56629492</v>
      </c>
      <c r="H13727" t="n">
        <v>26556774</v>
      </c>
      <c r="I13727" t="inlineStr">
        <is>
          <t>Soja</t>
        </is>
      </c>
      <c r="J13727">
        <f>SI.ERROR(BUSCARV(D13727,TablaPaises,6,FALSO),"Sin dato")</f>
        <v/>
      </c>
      <c r="K13727">
        <f>SI.ERROR(BUSCARV(C13727,TablaProductos,2,FALSO),"Sin dato")</f>
        <v/>
      </c>
      <c r="L13727">
        <f>SI(H13727&gt;=1000000,"Alto",SI(H13727&gt;=100000,"Medio","Bajo"))</f>
        <v/>
      </c>
      <c r="M13727">
        <f>SI.ERROR(BUSCARV(E13727,TablaEstados,3,FALSO),"Sin dato")</f>
        <v/>
      </c>
      <c r="N13727">
        <f>SI.ERROR(BUSCARV(E13727,TablaEstados,4,FALSO),"Sin dato")</f>
        <v/>
      </c>
    </row>
    <row r="13728">
      <c r="A13728" t="inlineStr">
        <is>
          <t>2026</t>
        </is>
      </c>
      <c r="B13728" t="inlineStr">
        <is>
          <t>08</t>
        </is>
      </c>
      <c r="C13728" t="inlineStr">
        <is>
          <t>09011110</t>
        </is>
      </c>
      <c r="D13728" t="inlineStr">
        <is>
          <t>628</t>
        </is>
      </c>
      <c r="E13728" t="inlineStr">
        <is>
          <t>RO</t>
        </is>
      </c>
      <c r="F13728" t="n">
        <v>1240</v>
      </c>
      <c r="G13728" t="n">
        <v>1240140</v>
      </c>
      <c r="H13728" t="n">
        <v>4114727</v>
      </c>
      <c r="I13728" t="inlineStr">
        <is>
          <t>Café en granos</t>
        </is>
      </c>
      <c r="J13728">
        <f>SI.ERROR(BUSCARV(D13728,TablaPaises,6,FALSO),"Sin dato")</f>
        <v/>
      </c>
      <c r="K13728">
        <f>SI.ERROR(BUSCARV(C13728,TablaProductos,2,FALSO),"Sin dato")</f>
        <v/>
      </c>
      <c r="L13728">
        <f>SI(H13728&gt;=1000000,"Alto",SI(H13728&gt;=100000,"Medio","Bajo"))</f>
        <v/>
      </c>
      <c r="M13728">
        <f>SI.ERROR(BUSCARV(E13728,TablaEstados,3,FALSO),"Sin dato")</f>
        <v/>
      </c>
      <c r="N13728">
        <f>SI.ERROR(BUSCARV(E13728,TablaEstados,4,FALSO),"Sin dato")</f>
        <v/>
      </c>
    </row>
    <row r="13729">
      <c r="A13729" t="inlineStr">
        <is>
          <t>2026</t>
        </is>
      </c>
      <c r="B13729" t="inlineStr">
        <is>
          <t>08</t>
        </is>
      </c>
      <c r="C13729" t="inlineStr">
        <is>
          <t>09011110</t>
        </is>
      </c>
      <c r="D13729" t="inlineStr">
        <is>
          <t>271</t>
        </is>
      </c>
      <c r="E13729" t="inlineStr">
        <is>
          <t>SP</t>
        </is>
      </c>
      <c r="F13729" t="n">
        <v>65</v>
      </c>
      <c r="G13729" t="n">
        <v>64800</v>
      </c>
      <c r="H13729" t="n">
        <v>439531</v>
      </c>
      <c r="I13729" t="inlineStr">
        <is>
          <t>Café en granos</t>
        </is>
      </c>
      <c r="J13729">
        <f>SI.ERROR(BUSCARV(D13729,TablaPaises,6,FALSO),"Sin dato")</f>
        <v/>
      </c>
      <c r="K13729">
        <f>SI.ERROR(BUSCARV(C13729,TablaProductos,2,FALSO),"Sin dato")</f>
        <v/>
      </c>
      <c r="L13729">
        <f>SI(H13729&gt;=1000000,"Alto",SI(H13729&gt;=100000,"Medio","Bajo"))</f>
        <v/>
      </c>
      <c r="M13729">
        <f>SI.ERROR(BUSCARV(E13729,TablaEstados,3,FALSO),"Sin dato")</f>
        <v/>
      </c>
      <c r="N13729">
        <f>SI.ERROR(BUSCARV(E13729,TablaEstados,4,FALSO),"Sin dato")</f>
        <v/>
      </c>
    </row>
    <row r="13730">
      <c r="A13730" t="inlineStr">
        <is>
          <t>2026</t>
        </is>
      </c>
      <c r="B13730" t="inlineStr">
        <is>
          <t>09</t>
        </is>
      </c>
      <c r="C13730" t="inlineStr">
        <is>
          <t>52010020</t>
        </is>
      </c>
      <c r="D13730" t="inlineStr">
        <is>
          <t>576</t>
        </is>
      </c>
      <c r="E13730" t="inlineStr">
        <is>
          <t>BA</t>
        </is>
      </c>
      <c r="F13730" t="n">
        <v>3292</v>
      </c>
      <c r="G13730" t="n">
        <v>3291120</v>
      </c>
      <c r="H13730" t="n">
        <v>5895311</v>
      </c>
      <c r="I13730" t="inlineStr">
        <is>
          <t>Algodón</t>
        </is>
      </c>
      <c r="J13730">
        <f>SI.ERROR(BUSCARV(D13730,TablaPaises,6,FALSO),"Sin dato")</f>
        <v/>
      </c>
      <c r="K13730">
        <f>SI.ERROR(BUSCARV(C13730,TablaProductos,2,FALSO),"Sin dato")</f>
        <v/>
      </c>
      <c r="L13730">
        <f>SI(H13730&gt;=1000000,"Alto",SI(H13730&gt;=100000,"Medio","Bajo"))</f>
        <v/>
      </c>
      <c r="M13730">
        <f>SI.ERROR(BUSCARV(E13730,TablaEstados,3,FALSO),"Sin dato")</f>
        <v/>
      </c>
      <c r="N13730">
        <f>SI.ERROR(BUSCARV(E13730,TablaEstados,4,FALSO),"Sin dato")</f>
        <v/>
      </c>
    </row>
    <row r="13731">
      <c r="A13731" t="inlineStr">
        <is>
          <t>2026</t>
        </is>
      </c>
      <c r="B13731" t="inlineStr">
        <is>
          <t>04</t>
        </is>
      </c>
      <c r="C13731" t="inlineStr">
        <is>
          <t>52010020</t>
        </is>
      </c>
      <c r="D13731" t="inlineStr">
        <is>
          <t>576</t>
        </is>
      </c>
      <c r="E13731" t="inlineStr">
        <is>
          <t>MG</t>
        </is>
      </c>
      <c r="F13731" t="n">
        <v>1143</v>
      </c>
      <c r="G13731" t="n">
        <v>1141874</v>
      </c>
      <c r="H13731" t="n">
        <v>1687241</v>
      </c>
      <c r="I13731" t="inlineStr">
        <is>
          <t>Algodón</t>
        </is>
      </c>
      <c r="J13731">
        <f>SI.ERROR(BUSCARV(D13731,TablaPaises,6,FALSO),"Sin dato")</f>
        <v/>
      </c>
      <c r="K13731">
        <f>SI.ERROR(BUSCARV(C13731,TablaProductos,2,FALSO),"Sin dato")</f>
        <v/>
      </c>
      <c r="L13731">
        <f>SI(H13731&gt;=1000000,"Alto",SI(H13731&gt;=100000,"Medio","Bajo"))</f>
        <v/>
      </c>
      <c r="M13731">
        <f>SI.ERROR(BUSCARV(E13731,TablaEstados,3,FALSO),"Sin dato")</f>
        <v/>
      </c>
      <c r="N13731">
        <f>SI.ERROR(BUSCARV(E13731,TablaEstados,4,FALSO),"Sin dato")</f>
        <v/>
      </c>
    </row>
    <row r="13732">
      <c r="A13732" t="inlineStr">
        <is>
          <t>2026</t>
        </is>
      </c>
      <c r="B13732" t="inlineStr">
        <is>
          <t>08</t>
        </is>
      </c>
      <c r="C13732" t="inlineStr">
        <is>
          <t>09011110</t>
        </is>
      </c>
      <c r="D13732" t="inlineStr">
        <is>
          <t>246</t>
        </is>
      </c>
      <c r="E13732" t="inlineStr">
        <is>
          <t>MG</t>
        </is>
      </c>
      <c r="F13732" t="n">
        <v>410</v>
      </c>
      <c r="G13732" t="n">
        <v>409725</v>
      </c>
      <c r="H13732" t="n">
        <v>2694954</v>
      </c>
      <c r="I13732" t="inlineStr">
        <is>
          <t>Café en granos</t>
        </is>
      </c>
      <c r="J13732">
        <f>SI.ERROR(BUSCARV(D13732,TablaPaises,6,FALSO),"Sin dato")</f>
        <v/>
      </c>
      <c r="K13732">
        <f>SI.ERROR(BUSCARV(C13732,TablaProductos,2,FALSO),"Sin dato")</f>
        <v/>
      </c>
      <c r="L13732">
        <f>SI(H13732&gt;=1000000,"Alto",SI(H13732&gt;=100000,"Medio","Bajo"))</f>
        <v/>
      </c>
      <c r="M13732">
        <f>SI.ERROR(BUSCARV(E13732,TablaEstados,3,FALSO),"Sin dato")</f>
        <v/>
      </c>
      <c r="N13732">
        <f>SI.ERROR(BUSCARV(E13732,TablaEstados,4,FALSO),"Sin dato")</f>
        <v/>
      </c>
    </row>
    <row r="13733">
      <c r="A13733" t="inlineStr">
        <is>
          <t>2026</t>
        </is>
      </c>
      <c r="B13733" t="inlineStr">
        <is>
          <t>08</t>
        </is>
      </c>
      <c r="C13733" t="inlineStr">
        <is>
          <t>09011110</t>
        </is>
      </c>
      <c r="D13733" t="inlineStr">
        <is>
          <t>403</t>
        </is>
      </c>
      <c r="E13733" t="inlineStr">
        <is>
          <t>ES</t>
        </is>
      </c>
      <c r="F13733" t="n">
        <v>52891</v>
      </c>
      <c r="G13733" t="n">
        <v>144331</v>
      </c>
      <c r="H13733" t="n">
        <v>749802</v>
      </c>
      <c r="I13733" t="inlineStr">
        <is>
          <t>Café en granos</t>
        </is>
      </c>
      <c r="J13733">
        <f>SI.ERROR(BUSCARV(D13733,TablaPaises,6,FALSO),"Sin dato")</f>
        <v/>
      </c>
      <c r="K13733">
        <f>SI.ERROR(BUSCARV(C13733,TablaProductos,2,FALSO),"Sin dato")</f>
        <v/>
      </c>
      <c r="L13733">
        <f>SI(H13733&gt;=1000000,"Alto",SI(H13733&gt;=100000,"Medio","Bajo"))</f>
        <v/>
      </c>
      <c r="M13733">
        <f>SI.ERROR(BUSCARV(E13733,TablaEstados,3,FALSO),"Sin dato")</f>
        <v/>
      </c>
      <c r="N13733">
        <f>SI.ERROR(BUSCARV(E13733,TablaEstados,4,FALSO),"Sin dato")</f>
        <v/>
      </c>
    </row>
    <row r="13734">
      <c r="A13734" t="inlineStr">
        <is>
          <t>2026</t>
        </is>
      </c>
      <c r="B13734" t="inlineStr">
        <is>
          <t>06</t>
        </is>
      </c>
      <c r="C13734" t="inlineStr">
        <is>
          <t>12019000</t>
        </is>
      </c>
      <c r="D13734" t="inlineStr">
        <is>
          <t>063</t>
        </is>
      </c>
      <c r="E13734" t="inlineStr">
        <is>
          <t>MT</t>
        </is>
      </c>
      <c r="F13734" t="n">
        <v>32978</v>
      </c>
      <c r="G13734" t="n">
        <v>32978000</v>
      </c>
      <c r="H13734" t="n">
        <v>14334819</v>
      </c>
      <c r="I13734" t="inlineStr">
        <is>
          <t>Soja</t>
        </is>
      </c>
      <c r="J13734">
        <f>SI.ERROR(BUSCARV(D13734,TablaPaises,6,FALSO),"Sin dato")</f>
        <v/>
      </c>
      <c r="K13734">
        <f>SI.ERROR(BUSCARV(C13734,TablaProductos,2,FALSO),"Sin dato")</f>
        <v/>
      </c>
      <c r="L13734">
        <f>SI(H13734&gt;=1000000,"Alto",SI(H13734&gt;=100000,"Medio","Bajo"))</f>
        <v/>
      </c>
      <c r="M13734">
        <f>SI.ERROR(BUSCARV(E13734,TablaEstados,3,FALSO),"Sin dato")</f>
        <v/>
      </c>
      <c r="N13734">
        <f>SI.ERROR(BUSCARV(E13734,TablaEstados,4,FALSO),"Sin dato")</f>
        <v/>
      </c>
    </row>
    <row r="13735">
      <c r="A13735" t="inlineStr">
        <is>
          <t>2026</t>
        </is>
      </c>
      <c r="B13735" t="inlineStr">
        <is>
          <t>05</t>
        </is>
      </c>
      <c r="C13735" t="inlineStr">
        <is>
          <t>09011110</t>
        </is>
      </c>
      <c r="D13735" t="inlineStr">
        <is>
          <t>845</t>
        </is>
      </c>
      <c r="E13735" t="inlineStr">
        <is>
          <t>SP</t>
        </is>
      </c>
      <c r="F13735" t="n">
        <v>9</v>
      </c>
      <c r="G13735" t="n">
        <v>9060</v>
      </c>
      <c r="H13735" t="n">
        <v>65580</v>
      </c>
      <c r="I13735" t="inlineStr">
        <is>
          <t>Café en granos</t>
        </is>
      </c>
      <c r="J13735">
        <f>SI.ERROR(BUSCARV(D13735,TablaPaises,6,FALSO),"Sin dato")</f>
        <v/>
      </c>
      <c r="K13735">
        <f>SI.ERROR(BUSCARV(C13735,TablaProductos,2,FALSO),"Sin dato")</f>
        <v/>
      </c>
      <c r="L13735">
        <f>SI(H13735&gt;=1000000,"Alto",SI(H13735&gt;=100000,"Medio","Bajo"))</f>
        <v/>
      </c>
      <c r="M13735">
        <f>SI.ERROR(BUSCARV(E13735,TablaEstados,3,FALSO),"Sin dato")</f>
        <v/>
      </c>
      <c r="N13735">
        <f>SI.ERROR(BUSCARV(E13735,TablaEstados,4,FALSO),"Sin dato")</f>
        <v/>
      </c>
    </row>
    <row r="13736">
      <c r="A13736" t="inlineStr">
        <is>
          <t>2026</t>
        </is>
      </c>
      <c r="B13736" t="inlineStr">
        <is>
          <t>09</t>
        </is>
      </c>
      <c r="C13736" t="inlineStr">
        <is>
          <t>09011110</t>
        </is>
      </c>
      <c r="D13736" t="inlineStr">
        <is>
          <t>087</t>
        </is>
      </c>
      <c r="E13736" t="inlineStr">
        <is>
          <t>RO</t>
        </is>
      </c>
      <c r="F13736" t="n">
        <v>2800</v>
      </c>
      <c r="G13736" t="n">
        <v>2800020</v>
      </c>
      <c r="H13736" t="n">
        <v>10590298</v>
      </c>
      <c r="I13736" t="inlineStr">
        <is>
          <t>Café en granos</t>
        </is>
      </c>
      <c r="J13736">
        <f>SI.ERROR(BUSCARV(D13736,TablaPaises,6,FALSO),"Sin dato")</f>
        <v/>
      </c>
      <c r="K13736">
        <f>SI.ERROR(BUSCARV(C13736,TablaProductos,2,FALSO),"Sin dato")</f>
        <v/>
      </c>
      <c r="L13736">
        <f>SI(H13736&gt;=1000000,"Alto",SI(H13736&gt;=100000,"Medio","Bajo"))</f>
        <v/>
      </c>
      <c r="M13736">
        <f>SI.ERROR(BUSCARV(E13736,TablaEstados,3,FALSO),"Sin dato")</f>
        <v/>
      </c>
      <c r="N13736">
        <f>SI.ERROR(BUSCARV(E13736,TablaEstados,4,FALSO),"Sin dato")</f>
        <v/>
      </c>
    </row>
    <row r="13737">
      <c r="A13737" t="inlineStr">
        <is>
          <t>2026</t>
        </is>
      </c>
      <c r="B13737" t="inlineStr">
        <is>
          <t>07</t>
        </is>
      </c>
      <c r="C13737" t="inlineStr">
        <is>
          <t>09011110</t>
        </is>
      </c>
      <c r="D13737" t="inlineStr">
        <is>
          <t>386</t>
        </is>
      </c>
      <c r="E13737" t="inlineStr">
        <is>
          <t>MG</t>
        </is>
      </c>
      <c r="F13737" t="n">
        <v>767</v>
      </c>
      <c r="G13737" t="n">
        <v>764780</v>
      </c>
      <c r="H13737" t="n">
        <v>4433908</v>
      </c>
      <c r="I13737" t="inlineStr">
        <is>
          <t>Café en granos</t>
        </is>
      </c>
      <c r="J13737">
        <f>SI.ERROR(BUSCARV(D13737,TablaPaises,6,FALSO),"Sin dato")</f>
        <v/>
      </c>
      <c r="K13737">
        <f>SI.ERROR(BUSCARV(C13737,TablaProductos,2,FALSO),"Sin dato")</f>
        <v/>
      </c>
      <c r="L13737">
        <f>SI(H13737&gt;=1000000,"Alto",SI(H13737&gt;=100000,"Medio","Bajo"))</f>
        <v/>
      </c>
      <c r="M13737">
        <f>SI.ERROR(BUSCARV(E13737,TablaEstados,3,FALSO),"Sin dato")</f>
        <v/>
      </c>
      <c r="N13737">
        <f>SI.ERROR(BUSCARV(E13737,TablaEstados,4,FALSO),"Sin dato")</f>
        <v/>
      </c>
    </row>
    <row r="13738">
      <c r="A13738" t="inlineStr">
        <is>
          <t>2026</t>
        </is>
      </c>
      <c r="B13738" t="inlineStr">
        <is>
          <t>09</t>
        </is>
      </c>
      <c r="C13738" t="inlineStr">
        <is>
          <t>09011110</t>
        </is>
      </c>
      <c r="D13738" t="inlineStr">
        <is>
          <t>240</t>
        </is>
      </c>
      <c r="E13738" t="inlineStr">
        <is>
          <t>ES</t>
        </is>
      </c>
      <c r="F13738" t="n">
        <v>104</v>
      </c>
      <c r="G13738" t="n">
        <v>105600</v>
      </c>
      <c r="H13738" t="n">
        <v>519836</v>
      </c>
      <c r="I13738" t="inlineStr">
        <is>
          <t>Café en granos</t>
        </is>
      </c>
      <c r="J13738">
        <f>SI.ERROR(BUSCARV(D13738,TablaPaises,6,FALSO),"Sin dato")</f>
        <v/>
      </c>
      <c r="K13738">
        <f>SI.ERROR(BUSCARV(C13738,TablaProductos,2,FALSO),"Sin dato")</f>
        <v/>
      </c>
      <c r="L13738">
        <f>SI(H13738&gt;=1000000,"Alto",SI(H13738&gt;=100000,"Medio","Bajo"))</f>
        <v/>
      </c>
      <c r="M13738">
        <f>SI.ERROR(BUSCARV(E13738,TablaEstados,3,FALSO),"Sin dato")</f>
        <v/>
      </c>
      <c r="N13738">
        <f>SI.ERROR(BUSCARV(E13738,TablaEstados,4,FALSO),"Sin dato")</f>
        <v/>
      </c>
    </row>
    <row r="13739">
      <c r="A13739" t="inlineStr">
        <is>
          <t>2026</t>
        </is>
      </c>
      <c r="B13739" t="inlineStr">
        <is>
          <t>05</t>
        </is>
      </c>
      <c r="C13739" t="inlineStr">
        <is>
          <t>09011110</t>
        </is>
      </c>
      <c r="D13739" t="inlineStr">
        <is>
          <t>169</t>
        </is>
      </c>
      <c r="E13739" t="inlineStr">
        <is>
          <t>BA</t>
        </is>
      </c>
      <c r="F13739" t="n">
        <v>95</v>
      </c>
      <c r="G13739" t="n">
        <v>95000</v>
      </c>
      <c r="H13739" t="n">
        <v>462497</v>
      </c>
      <c r="I13739" t="inlineStr">
        <is>
          <t>Café en granos</t>
        </is>
      </c>
      <c r="J13739">
        <f>SI.ERROR(BUSCARV(D13739,TablaPaises,6,FALSO),"Sin dato")</f>
        <v/>
      </c>
      <c r="K13739">
        <f>SI.ERROR(BUSCARV(C13739,TablaProductos,2,FALSO),"Sin dato")</f>
        <v/>
      </c>
      <c r="L13739">
        <f>SI(H13739&gt;=1000000,"Alto",SI(H13739&gt;=100000,"Medio","Bajo"))</f>
        <v/>
      </c>
      <c r="M13739">
        <f>SI.ERROR(BUSCARV(E13739,TablaEstados,3,FALSO),"Sin dato")</f>
        <v/>
      </c>
      <c r="N13739">
        <f>SI.ERROR(BUSCARV(E13739,TablaEstados,4,FALSO),"Sin dato")</f>
        <v/>
      </c>
    </row>
    <row r="13740">
      <c r="A13740" t="inlineStr">
        <is>
          <t>2026</t>
        </is>
      </c>
      <c r="B13740" t="inlineStr">
        <is>
          <t>03</t>
        </is>
      </c>
      <c r="C13740" t="inlineStr">
        <is>
          <t>09011110</t>
        </is>
      </c>
      <c r="D13740" t="inlineStr">
        <is>
          <t>386</t>
        </is>
      </c>
      <c r="E13740" t="inlineStr">
        <is>
          <t>MG</t>
        </is>
      </c>
      <c r="F13740" t="n">
        <v>33014</v>
      </c>
      <c r="G13740" t="n">
        <v>11434674</v>
      </c>
      <c r="H13740" t="n">
        <v>86199017</v>
      </c>
      <c r="I13740" t="inlineStr">
        <is>
          <t>Café en granos</t>
        </is>
      </c>
      <c r="J13740">
        <f>SI.ERROR(BUSCARV(D13740,TablaPaises,6,FALSO),"Sin dato")</f>
        <v/>
      </c>
      <c r="K13740">
        <f>SI.ERROR(BUSCARV(C13740,TablaProductos,2,FALSO),"Sin dato")</f>
        <v/>
      </c>
      <c r="L13740">
        <f>SI(H13740&gt;=1000000,"Alto",SI(H13740&gt;=100000,"Medio","Bajo"))</f>
        <v/>
      </c>
      <c r="M13740">
        <f>SI.ERROR(BUSCARV(E13740,TablaEstados,3,FALSO),"Sin dato")</f>
        <v/>
      </c>
      <c r="N13740">
        <f>SI.ERROR(BUSCARV(E13740,TablaEstados,4,FALSO),"Sin dato")</f>
        <v/>
      </c>
    </row>
    <row r="13741">
      <c r="A13741" t="inlineStr">
        <is>
          <t>2026</t>
        </is>
      </c>
      <c r="B13741" t="inlineStr">
        <is>
          <t>02</t>
        </is>
      </c>
      <c r="C13741" t="inlineStr">
        <is>
          <t>12019000</t>
        </is>
      </c>
      <c r="D13741" t="inlineStr">
        <is>
          <t>493</t>
        </is>
      </c>
      <c r="E13741" t="inlineStr">
        <is>
          <t>RO</t>
        </is>
      </c>
      <c r="F13741" t="n">
        <v>35986</v>
      </c>
      <c r="G13741" t="n">
        <v>35985847</v>
      </c>
      <c r="H13741" t="n">
        <v>15361613</v>
      </c>
      <c r="I13741" t="inlineStr">
        <is>
          <t>Soja</t>
        </is>
      </c>
      <c r="J13741">
        <f>SI.ERROR(BUSCARV(D13741,TablaPaises,6,FALSO),"Sin dato")</f>
        <v/>
      </c>
      <c r="K13741">
        <f>SI.ERROR(BUSCARV(C13741,TablaProductos,2,FALSO),"Sin dato")</f>
        <v/>
      </c>
      <c r="L13741">
        <f>SI(H13741&gt;=1000000,"Alto",SI(H13741&gt;=100000,"Medio","Bajo"))</f>
        <v/>
      </c>
      <c r="M13741">
        <f>SI.ERROR(BUSCARV(E13741,TablaEstados,3,FALSO),"Sin dato")</f>
        <v/>
      </c>
      <c r="N13741">
        <f>SI.ERROR(BUSCARV(E13741,TablaEstados,4,FALSO),"Sin dato")</f>
        <v/>
      </c>
    </row>
    <row r="13742">
      <c r="A13742" t="inlineStr">
        <is>
          <t>2026</t>
        </is>
      </c>
      <c r="B13742" t="inlineStr">
        <is>
          <t>07</t>
        </is>
      </c>
      <c r="C13742" t="inlineStr">
        <is>
          <t>09011110</t>
        </is>
      </c>
      <c r="D13742" t="inlineStr">
        <is>
          <t>580</t>
        </is>
      </c>
      <c r="E13742" t="inlineStr">
        <is>
          <t>ES</t>
        </is>
      </c>
      <c r="F13742" t="n">
        <v>380</v>
      </c>
      <c r="G13742" t="n">
        <v>380000</v>
      </c>
      <c r="H13742" t="n">
        <v>1322400</v>
      </c>
      <c r="I13742" t="inlineStr">
        <is>
          <t>Café en granos</t>
        </is>
      </c>
      <c r="J13742">
        <f>SI.ERROR(BUSCARV(D13742,TablaPaises,6,FALSO),"Sin dato")</f>
        <v/>
      </c>
      <c r="K13742">
        <f>SI.ERROR(BUSCARV(C13742,TablaProductos,2,FALSO),"Sin dato")</f>
        <v/>
      </c>
      <c r="L13742">
        <f>SI(H13742&gt;=1000000,"Alto",SI(H13742&gt;=100000,"Medio","Bajo"))</f>
        <v/>
      </c>
      <c r="M13742">
        <f>SI.ERROR(BUSCARV(E13742,TablaEstados,3,FALSO),"Sin dato")</f>
        <v/>
      </c>
      <c r="N13742">
        <f>SI.ERROR(BUSCARV(E13742,TablaEstados,4,FALSO),"Sin dato")</f>
        <v/>
      </c>
    </row>
    <row r="13743">
      <c r="A13743" t="inlineStr">
        <is>
          <t>2026</t>
        </is>
      </c>
      <c r="B13743" t="inlineStr">
        <is>
          <t>05</t>
        </is>
      </c>
      <c r="C13743" t="inlineStr">
        <is>
          <t>12019000</t>
        </is>
      </c>
      <c r="D13743" t="inlineStr">
        <is>
          <t>160</t>
        </is>
      </c>
      <c r="E13743" t="inlineStr">
        <is>
          <t>GO</t>
        </is>
      </c>
      <c r="F13743" t="n">
        <v>38502</v>
      </c>
      <c r="G13743" t="n">
        <v>38498793</v>
      </c>
      <c r="H13743" t="n">
        <v>16609132</v>
      </c>
      <c r="I13743" t="inlineStr">
        <is>
          <t>Soja</t>
        </is>
      </c>
      <c r="J13743">
        <f>SI.ERROR(BUSCARV(D13743,TablaPaises,6,FALSO),"Sin dato")</f>
        <v/>
      </c>
      <c r="K13743">
        <f>SI.ERROR(BUSCARV(C13743,TablaProductos,2,FALSO),"Sin dato")</f>
        <v/>
      </c>
      <c r="L13743">
        <f>SI(H13743&gt;=1000000,"Alto",SI(H13743&gt;=100000,"Medio","Bajo"))</f>
        <v/>
      </c>
      <c r="M13743">
        <f>SI.ERROR(BUSCARV(E13743,TablaEstados,3,FALSO),"Sin dato")</f>
        <v/>
      </c>
      <c r="N13743">
        <f>SI.ERROR(BUSCARV(E13743,TablaEstados,4,FALSO),"Sin dato")</f>
        <v/>
      </c>
    </row>
    <row r="13744">
      <c r="A13744" t="inlineStr">
        <is>
          <t>2026</t>
        </is>
      </c>
      <c r="B13744" t="inlineStr">
        <is>
          <t>01</t>
        </is>
      </c>
      <c r="C13744" t="inlineStr">
        <is>
          <t>09011110</t>
        </is>
      </c>
      <c r="D13744" t="inlineStr">
        <is>
          <t>831</t>
        </is>
      </c>
      <c r="E13744" t="inlineStr">
        <is>
          <t>MG</t>
        </is>
      </c>
      <c r="F13744" t="n">
        <v>64</v>
      </c>
      <c r="G13744" t="n">
        <v>64680</v>
      </c>
      <c r="H13744" t="n">
        <v>516468</v>
      </c>
      <c r="I13744" t="inlineStr">
        <is>
          <t>Café en granos</t>
        </is>
      </c>
      <c r="J13744">
        <f>SI.ERROR(BUSCARV(D13744,TablaPaises,6,FALSO),"Sin dato")</f>
        <v/>
      </c>
      <c r="K13744">
        <f>SI.ERROR(BUSCARV(C13744,TablaProductos,2,FALSO),"Sin dato")</f>
        <v/>
      </c>
      <c r="L13744">
        <f>SI(H13744&gt;=1000000,"Alto",SI(H13744&gt;=100000,"Medio","Bajo"))</f>
        <v/>
      </c>
      <c r="M13744">
        <f>SI.ERROR(BUSCARV(E13744,TablaEstados,3,FALSO),"Sin dato")</f>
        <v/>
      </c>
      <c r="N13744">
        <f>SI.ERROR(BUSCARV(E13744,TablaEstados,4,FALSO),"Sin dato")</f>
        <v/>
      </c>
    </row>
    <row r="13745">
      <c r="A13745" t="inlineStr">
        <is>
          <t>2026</t>
        </is>
      </c>
      <c r="B13745" t="inlineStr">
        <is>
          <t>07</t>
        </is>
      </c>
      <c r="C13745" t="inlineStr">
        <is>
          <t>09011190</t>
        </is>
      </c>
      <c r="D13745" t="inlineStr">
        <is>
          <t>580</t>
        </is>
      </c>
      <c r="E13745" t="inlineStr">
        <is>
          <t>PR</t>
        </is>
      </c>
      <c r="F13745" t="n">
        <v>6</v>
      </c>
      <c r="G13745" t="n">
        <v>6</v>
      </c>
      <c r="H13745" t="n">
        <v>184</v>
      </c>
      <c r="I13745" t="inlineStr">
        <is>
          <t>Café en granos</t>
        </is>
      </c>
      <c r="J13745">
        <f>SI.ERROR(BUSCARV(D13745,TablaPaises,6,FALSO),"Sin dato")</f>
        <v/>
      </c>
      <c r="K13745">
        <f>SI.ERROR(BUSCARV(C13745,TablaProductos,2,FALSO),"Sin dato")</f>
        <v/>
      </c>
      <c r="L13745">
        <f>SI(H13745&gt;=1000000,"Alto",SI(H13745&gt;=100000,"Medio","Bajo"))</f>
        <v/>
      </c>
      <c r="M13745">
        <f>SI.ERROR(BUSCARV(E13745,TablaEstados,3,FALSO),"Sin dato")</f>
        <v/>
      </c>
      <c r="N13745">
        <f>SI.ERROR(BUSCARV(E13745,TablaEstados,4,FALSO),"Sin dato")</f>
        <v/>
      </c>
    </row>
    <row r="13746">
      <c r="A13746" t="inlineStr">
        <is>
          <t>2026</t>
        </is>
      </c>
      <c r="B13746" t="inlineStr">
        <is>
          <t>03</t>
        </is>
      </c>
      <c r="C13746" t="inlineStr">
        <is>
          <t>09011110</t>
        </is>
      </c>
      <c r="D13746" t="inlineStr">
        <is>
          <t>149</t>
        </is>
      </c>
      <c r="E13746" t="inlineStr">
        <is>
          <t>MG</t>
        </is>
      </c>
      <c r="F13746" t="n">
        <v>96</v>
      </c>
      <c r="G13746" t="n">
        <v>96800</v>
      </c>
      <c r="H13746" t="n">
        <v>548872</v>
      </c>
      <c r="I13746" t="inlineStr">
        <is>
          <t>Café en granos</t>
        </is>
      </c>
      <c r="J13746">
        <f>SI.ERROR(BUSCARV(D13746,TablaPaises,6,FALSO),"Sin dato")</f>
        <v/>
      </c>
      <c r="K13746">
        <f>SI.ERROR(BUSCARV(C13746,TablaProductos,2,FALSO),"Sin dato")</f>
        <v/>
      </c>
      <c r="L13746">
        <f>SI(H13746&gt;=1000000,"Alto",SI(H13746&gt;=100000,"Medio","Bajo"))</f>
        <v/>
      </c>
      <c r="M13746">
        <f>SI.ERROR(BUSCARV(E13746,TablaEstados,3,FALSO),"Sin dato")</f>
        <v/>
      </c>
      <c r="N13746">
        <f>SI.ERROR(BUSCARV(E13746,TablaEstados,4,FALSO),"Sin dato")</f>
        <v/>
      </c>
    </row>
    <row r="13747">
      <c r="A13747" t="inlineStr">
        <is>
          <t>2026</t>
        </is>
      </c>
      <c r="B13747" t="inlineStr">
        <is>
          <t>07</t>
        </is>
      </c>
      <c r="C13747" t="inlineStr">
        <is>
          <t>09011110</t>
        </is>
      </c>
      <c r="D13747" t="inlineStr">
        <is>
          <t>198</t>
        </is>
      </c>
      <c r="E13747" t="inlineStr">
        <is>
          <t>MG</t>
        </is>
      </c>
      <c r="F13747" t="n">
        <v>19</v>
      </c>
      <c r="G13747" t="n">
        <v>19175</v>
      </c>
      <c r="H13747" t="n">
        <v>135697</v>
      </c>
      <c r="I13747" t="inlineStr">
        <is>
          <t>Café en granos</t>
        </is>
      </c>
      <c r="J13747">
        <f>SI.ERROR(BUSCARV(D13747,TablaPaises,6,FALSO),"Sin dato")</f>
        <v/>
      </c>
      <c r="K13747">
        <f>SI.ERROR(BUSCARV(C13747,TablaProductos,2,FALSO),"Sin dato")</f>
        <v/>
      </c>
      <c r="L13747">
        <f>SI(H13747&gt;=1000000,"Alto",SI(H13747&gt;=100000,"Medio","Bajo"))</f>
        <v/>
      </c>
      <c r="M13747">
        <f>SI.ERROR(BUSCARV(E13747,TablaEstados,3,FALSO),"Sin dato")</f>
        <v/>
      </c>
      <c r="N13747">
        <f>SI.ERROR(BUSCARV(E13747,TablaEstados,4,FALSO),"Sin dato")</f>
        <v/>
      </c>
    </row>
    <row r="13748">
      <c r="A13748" t="inlineStr">
        <is>
          <t>2026</t>
        </is>
      </c>
      <c r="B13748" t="inlineStr">
        <is>
          <t>08</t>
        </is>
      </c>
      <c r="C13748" t="inlineStr">
        <is>
          <t>12019000</t>
        </is>
      </c>
      <c r="D13748" t="inlineStr">
        <is>
          <t>190</t>
        </is>
      </c>
      <c r="E13748" t="inlineStr">
        <is>
          <t>PR</t>
        </is>
      </c>
      <c r="F13748" t="n">
        <v>37582</v>
      </c>
      <c r="G13748" t="n">
        <v>37582953</v>
      </c>
      <c r="H13748" t="n">
        <v>17708014</v>
      </c>
      <c r="I13748" t="inlineStr">
        <is>
          <t>Soja</t>
        </is>
      </c>
      <c r="J13748">
        <f>SI.ERROR(BUSCARV(D13748,TablaPaises,6,FALSO),"Sin dato")</f>
        <v/>
      </c>
      <c r="K13748">
        <f>SI.ERROR(BUSCARV(C13748,TablaProductos,2,FALSO),"Sin dato")</f>
        <v/>
      </c>
      <c r="L13748">
        <f>SI(H13748&gt;=1000000,"Alto",SI(H13748&gt;=100000,"Medio","Bajo"))</f>
        <v/>
      </c>
      <c r="M13748">
        <f>SI.ERROR(BUSCARV(E13748,TablaEstados,3,FALSO),"Sin dato")</f>
        <v/>
      </c>
      <c r="N13748">
        <f>SI.ERROR(BUSCARV(E13748,TablaEstados,4,FALSO),"Sin dato")</f>
        <v/>
      </c>
    </row>
    <row r="13749">
      <c r="A13749" t="inlineStr">
        <is>
          <t>2026</t>
        </is>
      </c>
      <c r="B13749" t="inlineStr">
        <is>
          <t>02</t>
        </is>
      </c>
      <c r="C13749" t="inlineStr">
        <is>
          <t>12019000</t>
        </is>
      </c>
      <c r="D13749" t="inlineStr">
        <is>
          <t>858</t>
        </is>
      </c>
      <c r="E13749" t="inlineStr">
        <is>
          <t>PR</t>
        </is>
      </c>
      <c r="F13749" t="n">
        <v>25615</v>
      </c>
      <c r="G13749" t="n">
        <v>25615917</v>
      </c>
      <c r="H13749" t="n">
        <v>10384910</v>
      </c>
      <c r="I13749" t="inlineStr">
        <is>
          <t>Soja</t>
        </is>
      </c>
      <c r="J13749">
        <f>SI.ERROR(BUSCARV(D13749,TablaPaises,6,FALSO),"Sin dato")</f>
        <v/>
      </c>
      <c r="K13749">
        <f>SI.ERROR(BUSCARV(C13749,TablaProductos,2,FALSO),"Sin dato")</f>
        <v/>
      </c>
      <c r="L13749">
        <f>SI(H13749&gt;=1000000,"Alto",SI(H13749&gt;=100000,"Medio","Bajo"))</f>
        <v/>
      </c>
      <c r="M13749">
        <f>SI.ERROR(BUSCARV(E13749,TablaEstados,3,FALSO),"Sin dato")</f>
        <v/>
      </c>
      <c r="N13749">
        <f>SI.ERROR(BUSCARV(E13749,TablaEstados,4,FALSO),"Sin dato")</f>
        <v/>
      </c>
    </row>
    <row r="13750">
      <c r="A13750" t="inlineStr">
        <is>
          <t>2026</t>
        </is>
      </c>
      <c r="B13750" t="inlineStr">
        <is>
          <t>07</t>
        </is>
      </c>
      <c r="C13750" t="inlineStr">
        <is>
          <t>09011110</t>
        </is>
      </c>
      <c r="D13750" t="inlineStr">
        <is>
          <t>053</t>
        </is>
      </c>
      <c r="E13750" t="inlineStr">
        <is>
          <t>SP</t>
        </is>
      </c>
      <c r="F13750" t="n">
        <v>141</v>
      </c>
      <c r="G13750" t="n">
        <v>141600</v>
      </c>
      <c r="H13750" t="n">
        <v>814786</v>
      </c>
      <c r="I13750" t="inlineStr">
        <is>
          <t>Café en granos</t>
        </is>
      </c>
      <c r="J13750">
        <f>SI.ERROR(BUSCARV(D13750,TablaPaises,6,FALSO),"Sin dato")</f>
        <v/>
      </c>
      <c r="K13750">
        <f>SI.ERROR(BUSCARV(C13750,TablaProductos,2,FALSO),"Sin dato")</f>
        <v/>
      </c>
      <c r="L13750">
        <f>SI(H13750&gt;=1000000,"Alto",SI(H13750&gt;=100000,"Medio","Bajo"))</f>
        <v/>
      </c>
      <c r="M13750">
        <f>SI.ERROR(BUSCARV(E13750,TablaEstados,3,FALSO),"Sin dato")</f>
        <v/>
      </c>
      <c r="N13750">
        <f>SI.ERROR(BUSCARV(E13750,TablaEstados,4,FALSO),"Sin dato")</f>
        <v/>
      </c>
    </row>
    <row r="13751">
      <c r="A13751" t="inlineStr">
        <is>
          <t>2026</t>
        </is>
      </c>
      <c r="B13751" t="inlineStr">
        <is>
          <t>08</t>
        </is>
      </c>
      <c r="C13751" t="inlineStr">
        <is>
          <t>10059010</t>
        </is>
      </c>
      <c r="D13751" t="inlineStr">
        <is>
          <t>576</t>
        </is>
      </c>
      <c r="E13751" t="inlineStr">
        <is>
          <t>MT</t>
        </is>
      </c>
      <c r="F13751" t="n">
        <v>364000</v>
      </c>
      <c r="G13751" t="n">
        <v>364000</v>
      </c>
      <c r="H13751" t="n">
        <v>209034</v>
      </c>
      <c r="I13751" t="inlineStr">
        <is>
          <t>Milho</t>
        </is>
      </c>
      <c r="J13751">
        <f>SI.ERROR(BUSCARV(D13751,TablaPaises,6,FALSO),"Sin dato")</f>
        <v/>
      </c>
      <c r="K13751">
        <f>SI.ERROR(BUSCARV(C13751,TablaProductos,2,FALSO),"Sin dato")</f>
        <v/>
      </c>
      <c r="L13751">
        <f>SI(H13751&gt;=1000000,"Alto",SI(H13751&gt;=100000,"Medio","Bajo"))</f>
        <v/>
      </c>
      <c r="M13751">
        <f>SI.ERROR(BUSCARV(E13751,TablaEstados,3,FALSO),"Sin dato")</f>
        <v/>
      </c>
      <c r="N13751">
        <f>SI.ERROR(BUSCARV(E13751,TablaEstados,4,FALSO),"Sin dato")</f>
        <v/>
      </c>
    </row>
    <row r="13752">
      <c r="A13752" t="inlineStr">
        <is>
          <t>2026</t>
        </is>
      </c>
      <c r="B13752" t="inlineStr">
        <is>
          <t>08</t>
        </is>
      </c>
      <c r="C13752" t="inlineStr">
        <is>
          <t>09011110</t>
        </is>
      </c>
      <c r="D13752" t="inlineStr">
        <is>
          <t>069</t>
        </is>
      </c>
      <c r="E13752" t="inlineStr">
        <is>
          <t>MG</t>
        </is>
      </c>
      <c r="F13752" t="n">
        <v>39</v>
      </c>
      <c r="G13752" t="n">
        <v>39200</v>
      </c>
      <c r="H13752" t="n">
        <v>219379</v>
      </c>
      <c r="I13752" t="inlineStr">
        <is>
          <t>Café en granos</t>
        </is>
      </c>
      <c r="J13752">
        <f>SI.ERROR(BUSCARV(D13752,TablaPaises,6,FALSO),"Sin dato")</f>
        <v/>
      </c>
      <c r="K13752">
        <f>SI.ERROR(BUSCARV(C13752,TablaProductos,2,FALSO),"Sin dato")</f>
        <v/>
      </c>
      <c r="L13752">
        <f>SI(H13752&gt;=1000000,"Alto",SI(H13752&gt;=100000,"Medio","Bajo"))</f>
        <v/>
      </c>
      <c r="M13752">
        <f>SI.ERROR(BUSCARV(E13752,TablaEstados,3,FALSO),"Sin dato")</f>
        <v/>
      </c>
      <c r="N13752">
        <f>SI.ERROR(BUSCARV(E13752,TablaEstados,4,FALSO),"Sin dato")</f>
        <v/>
      </c>
    </row>
    <row r="13753">
      <c r="A13753" t="inlineStr">
        <is>
          <t>2026</t>
        </is>
      </c>
      <c r="B13753" t="inlineStr">
        <is>
          <t>02</t>
        </is>
      </c>
      <c r="C13753" t="inlineStr">
        <is>
          <t>10059010</t>
        </is>
      </c>
      <c r="D13753" t="inlineStr">
        <is>
          <t>858</t>
        </is>
      </c>
      <c r="E13753" t="inlineStr">
        <is>
          <t>RS</t>
        </is>
      </c>
      <c r="F13753" t="n">
        <v>157241160</v>
      </c>
      <c r="G13753" t="n">
        <v>157241160</v>
      </c>
      <c r="H13753" t="n">
        <v>34669543</v>
      </c>
      <c r="I13753" t="inlineStr">
        <is>
          <t>Milho</t>
        </is>
      </c>
      <c r="J13753">
        <f>SI.ERROR(BUSCARV(D13753,TablaPaises,6,FALSO),"Sin dato")</f>
        <v/>
      </c>
      <c r="K13753">
        <f>SI.ERROR(BUSCARV(C13753,TablaProductos,2,FALSO),"Sin dato")</f>
        <v/>
      </c>
      <c r="L13753">
        <f>SI(H13753&gt;=1000000,"Alto",SI(H13753&gt;=100000,"Medio","Bajo"))</f>
        <v/>
      </c>
      <c r="M13753">
        <f>SI.ERROR(BUSCARV(E13753,TablaEstados,3,FALSO),"Sin dato")</f>
        <v/>
      </c>
      <c r="N13753">
        <f>SI.ERROR(BUSCARV(E13753,TablaEstados,4,FALSO),"Sin dato")</f>
        <v/>
      </c>
    </row>
    <row r="13754">
      <c r="A13754" t="inlineStr">
        <is>
          <t>2026</t>
        </is>
      </c>
      <c r="B13754" t="inlineStr">
        <is>
          <t>08</t>
        </is>
      </c>
      <c r="C13754" t="inlineStr">
        <is>
          <t>09011110</t>
        </is>
      </c>
      <c r="D13754" t="inlineStr">
        <is>
          <t>670</t>
        </is>
      </c>
      <c r="E13754" t="inlineStr">
        <is>
          <t>MG</t>
        </is>
      </c>
      <c r="F13754" t="n">
        <v>159</v>
      </c>
      <c r="G13754" t="n">
        <v>159200</v>
      </c>
      <c r="H13754" t="n">
        <v>1085871</v>
      </c>
      <c r="I13754" t="inlineStr">
        <is>
          <t>Café en granos</t>
        </is>
      </c>
      <c r="J13754">
        <f>SI.ERROR(BUSCARV(D13754,TablaPaises,6,FALSO),"Sin dato")</f>
        <v/>
      </c>
      <c r="K13754">
        <f>SI.ERROR(BUSCARV(C13754,TablaProductos,2,FALSO),"Sin dato")</f>
        <v/>
      </c>
      <c r="L13754">
        <f>SI(H13754&gt;=1000000,"Alto",SI(H13754&gt;=100000,"Medio","Bajo"))</f>
        <v/>
      </c>
      <c r="M13754">
        <f>SI.ERROR(BUSCARV(E13754,TablaEstados,3,FALSO),"Sin dato")</f>
        <v/>
      </c>
      <c r="N13754">
        <f>SI.ERROR(BUSCARV(E13754,TablaEstados,4,FALSO),"Sin dato")</f>
        <v/>
      </c>
    </row>
    <row r="13755">
      <c r="A13755" t="inlineStr">
        <is>
          <t>2026</t>
        </is>
      </c>
      <c r="B13755" t="inlineStr">
        <is>
          <t>09</t>
        </is>
      </c>
      <c r="C13755" t="inlineStr">
        <is>
          <t>52010020</t>
        </is>
      </c>
      <c r="D13755" t="inlineStr">
        <is>
          <t>858</t>
        </is>
      </c>
      <c r="E13755" t="inlineStr">
        <is>
          <t>BA</t>
        </is>
      </c>
      <c r="F13755" t="n">
        <v>3149</v>
      </c>
      <c r="G13755" t="n">
        <v>3148740</v>
      </c>
      <c r="H13755" t="n">
        <v>5547765</v>
      </c>
      <c r="I13755" t="inlineStr">
        <is>
          <t>Algodón</t>
        </is>
      </c>
      <c r="J13755">
        <f>SI.ERROR(BUSCARV(D13755,TablaPaises,6,FALSO),"Sin dato")</f>
        <v/>
      </c>
      <c r="K13755">
        <f>SI.ERROR(BUSCARV(C13755,TablaProductos,2,FALSO),"Sin dato")</f>
        <v/>
      </c>
      <c r="L13755">
        <f>SI(H13755&gt;=1000000,"Alto",SI(H13755&gt;=100000,"Medio","Bajo"))</f>
        <v/>
      </c>
      <c r="M13755">
        <f>SI.ERROR(BUSCARV(E13755,TablaEstados,3,FALSO),"Sin dato")</f>
        <v/>
      </c>
      <c r="N13755">
        <f>SI.ERROR(BUSCARV(E13755,TablaEstados,4,FALSO),"Sin dato")</f>
        <v/>
      </c>
    </row>
    <row r="13756">
      <c r="A13756" t="inlineStr">
        <is>
          <t>2026</t>
        </is>
      </c>
      <c r="B13756" t="inlineStr">
        <is>
          <t>07</t>
        </is>
      </c>
      <c r="C13756" t="inlineStr">
        <is>
          <t>10059010</t>
        </is>
      </c>
      <c r="D13756" t="inlineStr">
        <is>
          <t>403</t>
        </is>
      </c>
      <c r="E13756" t="inlineStr">
        <is>
          <t>MT</t>
        </is>
      </c>
      <c r="F13756" t="n">
        <v>10527340</v>
      </c>
      <c r="G13756" t="n">
        <v>10527340</v>
      </c>
      <c r="H13756" t="n">
        <v>2337044</v>
      </c>
      <c r="I13756" t="inlineStr">
        <is>
          <t>Milho</t>
        </is>
      </c>
      <c r="J13756">
        <f>SI.ERROR(BUSCARV(D13756,TablaPaises,6,FALSO),"Sin dato")</f>
        <v/>
      </c>
      <c r="K13756">
        <f>SI.ERROR(BUSCARV(C13756,TablaProductos,2,FALSO),"Sin dato")</f>
        <v/>
      </c>
      <c r="L13756">
        <f>SI(H13756&gt;=1000000,"Alto",SI(H13756&gt;=100000,"Medio","Bajo"))</f>
        <v/>
      </c>
      <c r="M13756">
        <f>SI.ERROR(BUSCARV(E13756,TablaEstados,3,FALSO),"Sin dato")</f>
        <v/>
      </c>
      <c r="N13756">
        <f>SI.ERROR(BUSCARV(E13756,TablaEstados,4,FALSO),"Sin dato")</f>
        <v/>
      </c>
    </row>
    <row r="13757">
      <c r="A13757" t="inlineStr">
        <is>
          <t>2026</t>
        </is>
      </c>
      <c r="B13757" t="inlineStr">
        <is>
          <t>08</t>
        </is>
      </c>
      <c r="C13757" t="inlineStr">
        <is>
          <t>09011110</t>
        </is>
      </c>
      <c r="D13757" t="inlineStr">
        <is>
          <t>493</t>
        </is>
      </c>
      <c r="E13757" t="inlineStr">
        <is>
          <t>ES</t>
        </is>
      </c>
      <c r="F13757" t="n">
        <v>5465</v>
      </c>
      <c r="G13757" t="n">
        <v>5468084</v>
      </c>
      <c r="H13757" t="n">
        <v>18643284</v>
      </c>
      <c r="I13757" t="inlineStr">
        <is>
          <t>Café en granos</t>
        </is>
      </c>
      <c r="J13757">
        <f>SI.ERROR(BUSCARV(D13757,TablaPaises,6,FALSO),"Sin dato")</f>
        <v/>
      </c>
      <c r="K13757">
        <f>SI.ERROR(BUSCARV(C13757,TablaProductos,2,FALSO),"Sin dato")</f>
        <v/>
      </c>
      <c r="L13757">
        <f>SI(H13757&gt;=1000000,"Alto",SI(H13757&gt;=100000,"Medio","Bajo"))</f>
        <v/>
      </c>
      <c r="M13757">
        <f>SI.ERROR(BUSCARV(E13757,TablaEstados,3,FALSO),"Sin dato")</f>
        <v/>
      </c>
      <c r="N13757">
        <f>SI.ERROR(BUSCARV(E13757,TablaEstados,4,FALSO),"Sin dato")</f>
        <v/>
      </c>
    </row>
    <row r="13758">
      <c r="A13758" t="inlineStr">
        <is>
          <t>2026</t>
        </is>
      </c>
      <c r="B13758" t="inlineStr">
        <is>
          <t>07</t>
        </is>
      </c>
      <c r="C13758" t="inlineStr">
        <is>
          <t>52010020</t>
        </is>
      </c>
      <c r="D13758" t="inlineStr">
        <is>
          <t>576</t>
        </is>
      </c>
      <c r="E13758" t="inlineStr">
        <is>
          <t>SP</t>
        </is>
      </c>
      <c r="F13758" t="n">
        <v>190</v>
      </c>
      <c r="G13758" t="n">
        <v>189659</v>
      </c>
      <c r="H13758" t="n">
        <v>279891</v>
      </c>
      <c r="I13758" t="inlineStr">
        <is>
          <t>Algodón</t>
        </is>
      </c>
      <c r="J13758">
        <f>SI.ERROR(BUSCARV(D13758,TablaPaises,6,FALSO),"Sin dato")</f>
        <v/>
      </c>
      <c r="K13758">
        <f>SI.ERROR(BUSCARV(C13758,TablaProductos,2,FALSO),"Sin dato")</f>
        <v/>
      </c>
      <c r="L13758">
        <f>SI(H13758&gt;=1000000,"Alto",SI(H13758&gt;=100000,"Medio","Bajo"))</f>
        <v/>
      </c>
      <c r="M13758">
        <f>SI.ERROR(BUSCARV(E13758,TablaEstados,3,FALSO),"Sin dato")</f>
        <v/>
      </c>
      <c r="N13758">
        <f>SI.ERROR(BUSCARV(E13758,TablaEstados,4,FALSO),"Sin dato")</f>
        <v/>
      </c>
    </row>
    <row r="13759">
      <c r="A13759" t="inlineStr">
        <is>
          <t>2026</t>
        </is>
      </c>
      <c r="B13759" t="inlineStr">
        <is>
          <t>04</t>
        </is>
      </c>
      <c r="C13759" t="inlineStr">
        <is>
          <t>09011110</t>
        </is>
      </c>
      <c r="D13759" t="inlineStr">
        <is>
          <t>249</t>
        </is>
      </c>
      <c r="E13759" t="inlineStr">
        <is>
          <t>MG</t>
        </is>
      </c>
      <c r="F13759" t="n">
        <v>114972</v>
      </c>
      <c r="G13759" t="n">
        <v>16047424</v>
      </c>
      <c r="H13759" t="n">
        <v>107089115</v>
      </c>
      <c r="I13759" t="inlineStr">
        <is>
          <t>Café en granos</t>
        </is>
      </c>
      <c r="J13759">
        <f>SI.ERROR(BUSCARV(D13759,TablaPaises,6,FALSO),"Sin dato")</f>
        <v/>
      </c>
      <c r="K13759">
        <f>SI.ERROR(BUSCARV(C13759,TablaProductos,2,FALSO),"Sin dato")</f>
        <v/>
      </c>
      <c r="L13759">
        <f>SI(H13759&gt;=1000000,"Alto",SI(H13759&gt;=100000,"Medio","Bajo"))</f>
        <v/>
      </c>
      <c r="M13759">
        <f>SI.ERROR(BUSCARV(E13759,TablaEstados,3,FALSO),"Sin dato")</f>
        <v/>
      </c>
      <c r="N13759">
        <f>SI.ERROR(BUSCARV(E13759,TablaEstados,4,FALSO),"Sin dato")</f>
        <v/>
      </c>
    </row>
    <row r="13760">
      <c r="A13760" t="inlineStr">
        <is>
          <t>2026</t>
        </is>
      </c>
      <c r="B13760" t="inlineStr">
        <is>
          <t>09</t>
        </is>
      </c>
      <c r="C13760" t="inlineStr">
        <is>
          <t>12011000</t>
        </is>
      </c>
      <c r="D13760" t="inlineStr">
        <is>
          <t>169</t>
        </is>
      </c>
      <c r="E13760" t="inlineStr">
        <is>
          <t>SP</t>
        </is>
      </c>
      <c r="F13760" t="n">
        <v>400</v>
      </c>
      <c r="G13760" t="n">
        <v>400</v>
      </c>
      <c r="H13760" t="n">
        <v>756</v>
      </c>
      <c r="I13760" t="inlineStr">
        <is>
          <t>Soja</t>
        </is>
      </c>
      <c r="J13760">
        <f>SI.ERROR(BUSCARV(D13760,TablaPaises,6,FALSO),"Sin dato")</f>
        <v/>
      </c>
      <c r="K13760">
        <f>SI.ERROR(BUSCARV(C13760,TablaProductos,2,FALSO),"Sin dato")</f>
        <v/>
      </c>
      <c r="L13760">
        <f>SI(H13760&gt;=1000000,"Alto",SI(H13760&gt;=100000,"Medio","Bajo"))</f>
        <v/>
      </c>
      <c r="M13760">
        <f>SI.ERROR(BUSCARV(E13760,TablaEstados,3,FALSO),"Sin dato")</f>
        <v/>
      </c>
      <c r="N13760">
        <f>SI.ERROR(BUSCARV(E13760,TablaEstados,4,FALSO),"Sin dato")</f>
        <v/>
      </c>
    </row>
    <row r="13761">
      <c r="A13761" t="inlineStr">
        <is>
          <t>2026</t>
        </is>
      </c>
      <c r="B13761" t="inlineStr">
        <is>
          <t>07</t>
        </is>
      </c>
      <c r="C13761" t="inlineStr">
        <is>
          <t>12019000</t>
        </is>
      </c>
      <c r="D13761" t="inlineStr">
        <is>
          <t>190</t>
        </is>
      </c>
      <c r="E13761" t="inlineStr">
        <is>
          <t>SC</t>
        </is>
      </c>
      <c r="F13761" t="n">
        <v>15762</v>
      </c>
      <c r="G13761" t="n">
        <v>15760723</v>
      </c>
      <c r="H13761" t="n">
        <v>7027179</v>
      </c>
      <c r="I13761" t="inlineStr">
        <is>
          <t>Soja</t>
        </is>
      </c>
      <c r="J13761">
        <f>SI.ERROR(BUSCARV(D13761,TablaPaises,6,FALSO),"Sin dato")</f>
        <v/>
      </c>
      <c r="K13761">
        <f>SI.ERROR(BUSCARV(C13761,TablaProductos,2,FALSO),"Sin dato")</f>
        <v/>
      </c>
      <c r="L13761">
        <f>SI(H13761&gt;=1000000,"Alto",SI(H13761&gt;=100000,"Medio","Bajo"))</f>
        <v/>
      </c>
      <c r="M13761">
        <f>SI.ERROR(BUSCARV(E13761,TablaEstados,3,FALSO),"Sin dato")</f>
        <v/>
      </c>
      <c r="N13761">
        <f>SI.ERROR(BUSCARV(E13761,TablaEstados,4,FALSO),"Sin dato")</f>
        <v/>
      </c>
    </row>
    <row r="13762">
      <c r="A13762" t="inlineStr">
        <is>
          <t>2026</t>
        </is>
      </c>
      <c r="B13762" t="inlineStr">
        <is>
          <t>01</t>
        </is>
      </c>
      <c r="C13762" t="inlineStr">
        <is>
          <t>12011000</t>
        </is>
      </c>
      <c r="D13762" t="inlineStr">
        <is>
          <t>249</t>
        </is>
      </c>
      <c r="E13762" t="inlineStr">
        <is>
          <t>PR</t>
        </is>
      </c>
      <c r="F13762" t="n">
        <v>0</v>
      </c>
      <c r="G13762" t="n">
        <v>0</v>
      </c>
      <c r="H13762" t="n">
        <v>650</v>
      </c>
      <c r="I13762" t="inlineStr">
        <is>
          <t>Soja</t>
        </is>
      </c>
      <c r="J13762">
        <f>SI.ERROR(BUSCARV(D13762,TablaPaises,6,FALSO),"Sin dato")</f>
        <v/>
      </c>
      <c r="K13762">
        <f>SI.ERROR(BUSCARV(C13762,TablaProductos,2,FALSO),"Sin dato")</f>
        <v/>
      </c>
      <c r="L13762">
        <f>SI(H13762&gt;=1000000,"Alto",SI(H13762&gt;=100000,"Medio","Bajo"))</f>
        <v/>
      </c>
      <c r="M13762">
        <f>SI.ERROR(BUSCARV(E13762,TablaEstados,3,FALSO),"Sin dato")</f>
        <v/>
      </c>
      <c r="N13762">
        <f>SI.ERROR(BUSCARV(E13762,TablaEstados,4,FALSO),"Sin dato")</f>
        <v/>
      </c>
    </row>
    <row r="13763">
      <c r="A13763" t="inlineStr">
        <is>
          <t>2026</t>
        </is>
      </c>
      <c r="B13763" t="inlineStr">
        <is>
          <t>01</t>
        </is>
      </c>
      <c r="C13763" t="inlineStr">
        <is>
          <t>10059090</t>
        </is>
      </c>
      <c r="D13763" t="inlineStr">
        <is>
          <t>163</t>
        </is>
      </c>
      <c r="E13763" t="inlineStr">
        <is>
          <t>SP</t>
        </is>
      </c>
      <c r="F13763" t="n">
        <v>35</v>
      </c>
      <c r="G13763" t="n">
        <v>35</v>
      </c>
      <c r="H13763" t="n">
        <v>25</v>
      </c>
      <c r="I13763" t="inlineStr">
        <is>
          <t>Milho</t>
        </is>
      </c>
      <c r="J13763">
        <f>SI.ERROR(BUSCARV(D13763,TablaPaises,6,FALSO),"Sin dato")</f>
        <v/>
      </c>
      <c r="K13763">
        <f>SI.ERROR(BUSCARV(C13763,TablaProductos,2,FALSO),"Sin dato")</f>
        <v/>
      </c>
      <c r="L13763">
        <f>SI(H13763&gt;=1000000,"Alto",SI(H13763&gt;=100000,"Medio","Bajo"))</f>
        <v/>
      </c>
      <c r="M13763">
        <f>SI.ERROR(BUSCARV(E13763,TablaEstados,3,FALSO),"Sin dato")</f>
        <v/>
      </c>
      <c r="N13763">
        <f>SI.ERROR(BUSCARV(E13763,TablaEstados,4,FALSO),"Sin dato")</f>
        <v/>
      </c>
    </row>
    <row r="13764">
      <c r="A13764" t="inlineStr">
        <is>
          <t>2026</t>
        </is>
      </c>
      <c r="B13764" t="inlineStr">
        <is>
          <t>07</t>
        </is>
      </c>
      <c r="C13764" t="inlineStr">
        <is>
          <t>09011110</t>
        </is>
      </c>
      <c r="D13764" t="inlineStr">
        <is>
          <t>403</t>
        </is>
      </c>
      <c r="E13764" t="inlineStr">
        <is>
          <t>ES</t>
        </is>
      </c>
      <c r="F13764" t="n">
        <v>9</v>
      </c>
      <c r="G13764" t="n">
        <v>8794</v>
      </c>
      <c r="H13764" t="n">
        <v>43805</v>
      </c>
      <c r="I13764" t="inlineStr">
        <is>
          <t>Café en granos</t>
        </is>
      </c>
      <c r="J13764">
        <f>SI.ERROR(BUSCARV(D13764,TablaPaises,6,FALSO),"Sin dato")</f>
        <v/>
      </c>
      <c r="K13764">
        <f>SI.ERROR(BUSCARV(C13764,TablaProductos,2,FALSO),"Sin dato")</f>
        <v/>
      </c>
      <c r="L13764">
        <f>SI(H13764&gt;=1000000,"Alto",SI(H13764&gt;=100000,"Medio","Bajo"))</f>
        <v/>
      </c>
      <c r="M13764">
        <f>SI.ERROR(BUSCARV(E13764,TablaEstados,3,FALSO),"Sin dato")</f>
        <v/>
      </c>
      <c r="N13764">
        <f>SI.ERROR(BUSCARV(E13764,TablaEstados,4,FALSO),"Sin dato")</f>
        <v/>
      </c>
    </row>
    <row r="13765">
      <c r="A13765" t="inlineStr">
        <is>
          <t>2026</t>
        </is>
      </c>
      <c r="B13765" t="inlineStr">
        <is>
          <t>06</t>
        </is>
      </c>
      <c r="C13765" t="inlineStr">
        <is>
          <t>09011190</t>
        </is>
      </c>
      <c r="D13765" t="inlineStr">
        <is>
          <t>741</t>
        </is>
      </c>
      <c r="E13765" t="inlineStr">
        <is>
          <t>MA</t>
        </is>
      </c>
      <c r="F13765" t="n">
        <v>4</v>
      </c>
      <c r="G13765" t="n">
        <v>4</v>
      </c>
      <c r="H13765" t="n">
        <v>136</v>
      </c>
      <c r="I13765" t="inlineStr">
        <is>
          <t>Café en granos</t>
        </is>
      </c>
      <c r="J13765">
        <f>SI.ERROR(BUSCARV(D13765,TablaPaises,6,FALSO),"Sin dato")</f>
        <v/>
      </c>
      <c r="K13765">
        <f>SI.ERROR(BUSCARV(C13765,TablaProductos,2,FALSO),"Sin dato")</f>
        <v/>
      </c>
      <c r="L13765">
        <f>SI(H13765&gt;=1000000,"Alto",SI(H13765&gt;=100000,"Medio","Bajo"))</f>
        <v/>
      </c>
      <c r="M13765">
        <f>SI.ERROR(BUSCARV(E13765,TablaEstados,3,FALSO),"Sin dato")</f>
        <v/>
      </c>
      <c r="N13765">
        <f>SI.ERROR(BUSCARV(E13765,TablaEstados,4,FALSO),"Sin dato")</f>
        <v/>
      </c>
    </row>
    <row r="13766">
      <c r="A13766" t="inlineStr">
        <is>
          <t>2026</t>
        </is>
      </c>
      <c r="B13766" t="inlineStr">
        <is>
          <t>01</t>
        </is>
      </c>
      <c r="C13766" t="inlineStr">
        <is>
          <t>09011110</t>
        </is>
      </c>
      <c r="D13766" t="inlineStr">
        <is>
          <t>431</t>
        </is>
      </c>
      <c r="E13766" t="inlineStr">
        <is>
          <t>ES</t>
        </is>
      </c>
      <c r="F13766" t="n">
        <v>38</v>
      </c>
      <c r="G13766" t="n">
        <v>38400</v>
      </c>
      <c r="H13766" t="n">
        <v>142080</v>
      </c>
      <c r="I13766" t="inlineStr">
        <is>
          <t>Café en granos</t>
        </is>
      </c>
      <c r="J13766">
        <f>SI.ERROR(BUSCARV(D13766,TablaPaises,6,FALSO),"Sin dato")</f>
        <v/>
      </c>
      <c r="K13766">
        <f>SI.ERROR(BUSCARV(C13766,TablaProductos,2,FALSO),"Sin dato")</f>
        <v/>
      </c>
      <c r="L13766">
        <f>SI(H13766&gt;=1000000,"Alto",SI(H13766&gt;=100000,"Medio","Bajo"))</f>
        <v/>
      </c>
      <c r="M13766">
        <f>SI.ERROR(BUSCARV(E13766,TablaEstados,3,FALSO),"Sin dato")</f>
        <v/>
      </c>
      <c r="N13766">
        <f>SI.ERROR(BUSCARV(E13766,TablaEstados,4,FALSO),"Sin dato")</f>
        <v/>
      </c>
    </row>
    <row r="13767">
      <c r="A13767" t="inlineStr">
        <is>
          <t>2026</t>
        </is>
      </c>
      <c r="B13767" t="inlineStr">
        <is>
          <t>09</t>
        </is>
      </c>
      <c r="C13767" t="inlineStr">
        <is>
          <t>12019000</t>
        </is>
      </c>
      <c r="D13767" t="inlineStr">
        <is>
          <t>827</t>
        </is>
      </c>
      <c r="E13767" t="inlineStr">
        <is>
          <t>MT</t>
        </is>
      </c>
      <c r="F13767" t="n">
        <v>3966</v>
      </c>
      <c r="G13767" t="n">
        <v>3965326</v>
      </c>
      <c r="H13767" t="n">
        <v>1791478</v>
      </c>
      <c r="I13767" t="inlineStr">
        <is>
          <t>Soja</t>
        </is>
      </c>
      <c r="J13767">
        <f>SI.ERROR(BUSCARV(D13767,TablaPaises,6,FALSO),"Sin dato")</f>
        <v/>
      </c>
      <c r="K13767">
        <f>SI.ERROR(BUSCARV(C13767,TablaProductos,2,FALSO),"Sin dato")</f>
        <v/>
      </c>
      <c r="L13767">
        <f>SI(H13767&gt;=1000000,"Alto",SI(H13767&gt;=100000,"Medio","Bajo"))</f>
        <v/>
      </c>
      <c r="M13767">
        <f>SI.ERROR(BUSCARV(E13767,TablaEstados,3,FALSO),"Sin dato")</f>
        <v/>
      </c>
      <c r="N13767">
        <f>SI.ERROR(BUSCARV(E13767,TablaEstados,4,FALSO),"Sin dato")</f>
        <v/>
      </c>
    </row>
    <row r="13768">
      <c r="A13768" t="inlineStr">
        <is>
          <t>2026</t>
        </is>
      </c>
      <c r="B13768" t="inlineStr">
        <is>
          <t>03</t>
        </is>
      </c>
      <c r="C13768" t="inlineStr">
        <is>
          <t>10059010</t>
        </is>
      </c>
      <c r="D13768" t="inlineStr">
        <is>
          <t>301</t>
        </is>
      </c>
      <c r="E13768" t="inlineStr">
        <is>
          <t>RJ</t>
        </is>
      </c>
      <c r="F13768" t="n">
        <v>3</v>
      </c>
      <c r="G13768" t="n">
        <v>3</v>
      </c>
      <c r="H13768" t="n">
        <v>5</v>
      </c>
      <c r="I13768" t="inlineStr">
        <is>
          <t>Milho</t>
        </is>
      </c>
      <c r="J13768">
        <f>SI.ERROR(BUSCARV(D13768,TablaPaises,6,FALSO),"Sin dato")</f>
        <v/>
      </c>
      <c r="K13768">
        <f>SI.ERROR(BUSCARV(C13768,TablaProductos,2,FALSO),"Sin dato")</f>
        <v/>
      </c>
      <c r="L13768">
        <f>SI(H13768&gt;=1000000,"Alto",SI(H13768&gt;=100000,"Medio","Bajo"))</f>
        <v/>
      </c>
      <c r="M13768">
        <f>SI.ERROR(BUSCARV(E13768,TablaEstados,3,FALSO),"Sin dato")</f>
        <v/>
      </c>
      <c r="N13768">
        <f>SI.ERROR(BUSCARV(E13768,TablaEstados,4,FALSO),"Sin dato")</f>
        <v/>
      </c>
    </row>
    <row r="13769">
      <c r="A13769" t="inlineStr">
        <is>
          <t>2026</t>
        </is>
      </c>
      <c r="B13769" t="inlineStr">
        <is>
          <t>09</t>
        </is>
      </c>
      <c r="C13769" t="inlineStr">
        <is>
          <t>10059010</t>
        </is>
      </c>
      <c r="D13769" t="inlineStr">
        <is>
          <t>053</t>
        </is>
      </c>
      <c r="E13769" t="inlineStr">
        <is>
          <t>PA</t>
        </is>
      </c>
      <c r="F13769" t="n">
        <v>2096228</v>
      </c>
      <c r="G13769" t="n">
        <v>2096228</v>
      </c>
      <c r="H13769" t="n">
        <v>438846</v>
      </c>
      <c r="I13769" t="inlineStr">
        <is>
          <t>Milho</t>
        </is>
      </c>
      <c r="J13769">
        <f>SI.ERROR(BUSCARV(D13769,TablaPaises,6,FALSO),"Sin dato")</f>
        <v/>
      </c>
      <c r="K13769">
        <f>SI.ERROR(BUSCARV(C13769,TablaProductos,2,FALSO),"Sin dato")</f>
        <v/>
      </c>
      <c r="L13769">
        <f>SI(H13769&gt;=1000000,"Alto",SI(H13769&gt;=100000,"Medio","Bajo"))</f>
        <v/>
      </c>
      <c r="M13769">
        <f>SI.ERROR(BUSCARV(E13769,TablaEstados,3,FALSO),"Sin dato")</f>
        <v/>
      </c>
      <c r="N13769">
        <f>SI.ERROR(BUSCARV(E13769,TablaEstados,4,FALSO),"Sin dato")</f>
        <v/>
      </c>
    </row>
    <row r="13770">
      <c r="A13770" t="inlineStr">
        <is>
          <t>2026</t>
        </is>
      </c>
      <c r="B13770" t="inlineStr">
        <is>
          <t>09</t>
        </is>
      </c>
      <c r="C13770" t="inlineStr">
        <is>
          <t>10059010</t>
        </is>
      </c>
      <c r="D13770" t="inlineStr">
        <is>
          <t>240</t>
        </is>
      </c>
      <c r="E13770" t="inlineStr">
        <is>
          <t>MT</t>
        </is>
      </c>
      <c r="F13770" t="n">
        <v>16600000</v>
      </c>
      <c r="G13770" t="n">
        <v>16600000</v>
      </c>
      <c r="H13770" t="n">
        <v>3610666</v>
      </c>
      <c r="I13770" t="inlineStr">
        <is>
          <t>Milho</t>
        </is>
      </c>
      <c r="J13770">
        <f>SI.ERROR(BUSCARV(D13770,TablaPaises,6,FALSO),"Sin dato")</f>
        <v/>
      </c>
      <c r="K13770">
        <f>SI.ERROR(BUSCARV(C13770,TablaProductos,2,FALSO),"Sin dato")</f>
        <v/>
      </c>
      <c r="L13770">
        <f>SI(H13770&gt;=1000000,"Alto",SI(H13770&gt;=100000,"Medio","Bajo"))</f>
        <v/>
      </c>
      <c r="M13770">
        <f>SI.ERROR(BUSCARV(E13770,TablaEstados,3,FALSO),"Sin dato")</f>
        <v/>
      </c>
      <c r="N13770">
        <f>SI.ERROR(BUSCARV(E13770,TablaEstados,4,FALSO),"Sin dato")</f>
        <v/>
      </c>
    </row>
    <row r="13771">
      <c r="A13771" t="inlineStr">
        <is>
          <t>2026</t>
        </is>
      </c>
      <c r="B13771" t="inlineStr">
        <is>
          <t>05</t>
        </is>
      </c>
      <c r="C13771" t="inlineStr">
        <is>
          <t>12019000</t>
        </is>
      </c>
      <c r="D13771" t="inlineStr">
        <is>
          <t>776</t>
        </is>
      </c>
      <c r="E13771" t="inlineStr">
        <is>
          <t>RS</t>
        </is>
      </c>
      <c r="F13771" t="n">
        <v>19342</v>
      </c>
      <c r="G13771" t="n">
        <v>19341985</v>
      </c>
      <c r="H13771" t="n">
        <v>8404797</v>
      </c>
      <c r="I13771" t="inlineStr">
        <is>
          <t>Soja</t>
        </is>
      </c>
      <c r="J13771">
        <f>SI.ERROR(BUSCARV(D13771,TablaPaises,6,FALSO),"Sin dato")</f>
        <v/>
      </c>
      <c r="K13771">
        <f>SI.ERROR(BUSCARV(C13771,TablaProductos,2,FALSO),"Sin dato")</f>
        <v/>
      </c>
      <c r="L13771">
        <f>SI(H13771&gt;=1000000,"Alto",SI(H13771&gt;=100000,"Medio","Bajo"))</f>
        <v/>
      </c>
      <c r="M13771">
        <f>SI.ERROR(BUSCARV(E13771,TablaEstados,3,FALSO),"Sin dato")</f>
        <v/>
      </c>
      <c r="N13771">
        <f>SI.ERROR(BUSCARV(E13771,TablaEstados,4,FALSO),"Sin dato")</f>
        <v/>
      </c>
    </row>
    <row r="13772">
      <c r="A13772" t="inlineStr">
        <is>
          <t>2026</t>
        </is>
      </c>
      <c r="B13772" t="inlineStr">
        <is>
          <t>04</t>
        </is>
      </c>
      <c r="C13772" t="inlineStr">
        <is>
          <t>52010020</t>
        </is>
      </c>
      <c r="D13772" t="inlineStr">
        <is>
          <t>576</t>
        </is>
      </c>
      <c r="E13772" t="inlineStr">
        <is>
          <t>BA</t>
        </is>
      </c>
      <c r="F13772" t="n">
        <v>8223</v>
      </c>
      <c r="G13772" t="n">
        <v>8222745</v>
      </c>
      <c r="H13772" t="n">
        <v>12442589</v>
      </c>
      <c r="I13772" t="inlineStr">
        <is>
          <t>Algodón</t>
        </is>
      </c>
      <c r="J13772">
        <f>SI.ERROR(BUSCARV(D13772,TablaPaises,6,FALSO),"Sin dato")</f>
        <v/>
      </c>
      <c r="K13772">
        <f>SI.ERROR(BUSCARV(C13772,TablaProductos,2,FALSO),"Sin dato")</f>
        <v/>
      </c>
      <c r="L13772">
        <f>SI(H13772&gt;=1000000,"Alto",SI(H13772&gt;=100000,"Medio","Bajo"))</f>
        <v/>
      </c>
      <c r="M13772">
        <f>SI.ERROR(BUSCARV(E13772,TablaEstados,3,FALSO),"Sin dato")</f>
        <v/>
      </c>
      <c r="N13772">
        <f>SI.ERROR(BUSCARV(E13772,TablaEstados,4,FALSO),"Sin dato")</f>
        <v/>
      </c>
    </row>
    <row r="13773">
      <c r="A13773" t="inlineStr">
        <is>
          <t>2026</t>
        </is>
      </c>
      <c r="B13773" t="inlineStr">
        <is>
          <t>03</t>
        </is>
      </c>
      <c r="C13773" t="inlineStr">
        <is>
          <t>09011110</t>
        </is>
      </c>
      <c r="D13773" t="inlineStr">
        <is>
          <t>764</t>
        </is>
      </c>
      <c r="E13773" t="inlineStr">
        <is>
          <t>SP</t>
        </is>
      </c>
      <c r="F13773" t="n">
        <v>615</v>
      </c>
      <c r="G13773" t="n">
        <v>615000</v>
      </c>
      <c r="H13773" t="n">
        <v>4381166</v>
      </c>
      <c r="I13773" t="inlineStr">
        <is>
          <t>Café en granos</t>
        </is>
      </c>
      <c r="J13773">
        <f>SI.ERROR(BUSCARV(D13773,TablaPaises,6,FALSO),"Sin dato")</f>
        <v/>
      </c>
      <c r="K13773">
        <f>SI.ERROR(BUSCARV(C13773,TablaProductos,2,FALSO),"Sin dato")</f>
        <v/>
      </c>
      <c r="L13773">
        <f>SI(H13773&gt;=1000000,"Alto",SI(H13773&gt;=100000,"Medio","Bajo"))</f>
        <v/>
      </c>
      <c r="M13773">
        <f>SI.ERROR(BUSCARV(E13773,TablaEstados,3,FALSO),"Sin dato")</f>
        <v/>
      </c>
      <c r="N13773">
        <f>SI.ERROR(BUSCARV(E13773,TablaEstados,4,FALSO),"Sin dato")</f>
        <v/>
      </c>
    </row>
    <row r="13774">
      <c r="A13774" t="inlineStr">
        <is>
          <t>2026</t>
        </is>
      </c>
      <c r="B13774" t="inlineStr">
        <is>
          <t>01</t>
        </is>
      </c>
      <c r="C13774" t="inlineStr">
        <is>
          <t>12019000</t>
        </is>
      </c>
      <c r="D13774" t="inlineStr">
        <is>
          <t>245</t>
        </is>
      </c>
      <c r="E13774" t="inlineStr">
        <is>
          <t>MT</t>
        </is>
      </c>
      <c r="F13774" t="n">
        <v>65439</v>
      </c>
      <c r="G13774" t="n">
        <v>65438547</v>
      </c>
      <c r="H13774" t="n">
        <v>29708446</v>
      </c>
      <c r="I13774" t="inlineStr">
        <is>
          <t>Soja</t>
        </is>
      </c>
      <c r="J13774">
        <f>SI.ERROR(BUSCARV(D13774,TablaPaises,6,FALSO),"Sin dato")</f>
        <v/>
      </c>
      <c r="K13774">
        <f>SI.ERROR(BUSCARV(C13774,TablaProductos,2,FALSO),"Sin dato")</f>
        <v/>
      </c>
      <c r="L13774">
        <f>SI(H13774&gt;=1000000,"Alto",SI(H13774&gt;=100000,"Medio","Bajo"))</f>
        <v/>
      </c>
      <c r="M13774">
        <f>SI.ERROR(BUSCARV(E13774,TablaEstados,3,FALSO),"Sin dato")</f>
        <v/>
      </c>
      <c r="N13774">
        <f>SI.ERROR(BUSCARV(E13774,TablaEstados,4,FALSO),"Sin dato")</f>
        <v/>
      </c>
    </row>
    <row r="13775">
      <c r="A13775" t="inlineStr">
        <is>
          <t>2026</t>
        </is>
      </c>
      <c r="B13775" t="inlineStr">
        <is>
          <t>04</t>
        </is>
      </c>
      <c r="C13775" t="inlineStr">
        <is>
          <t>12019000</t>
        </is>
      </c>
      <c r="D13775" t="inlineStr">
        <is>
          <t>160</t>
        </is>
      </c>
      <c r="E13775" t="inlineStr">
        <is>
          <t>PA</t>
        </is>
      </c>
      <c r="F13775" t="n">
        <v>241275</v>
      </c>
      <c r="G13775" t="n">
        <v>241272962</v>
      </c>
      <c r="H13775" t="n">
        <v>98976688</v>
      </c>
      <c r="I13775" t="inlineStr">
        <is>
          <t>Soja</t>
        </is>
      </c>
      <c r="J13775">
        <f>SI.ERROR(BUSCARV(D13775,TablaPaises,6,FALSO),"Sin dato")</f>
        <v/>
      </c>
      <c r="K13775">
        <f>SI.ERROR(BUSCARV(C13775,TablaProductos,2,FALSO),"Sin dato")</f>
        <v/>
      </c>
      <c r="L13775">
        <f>SI(H13775&gt;=1000000,"Alto",SI(H13775&gt;=100000,"Medio","Bajo"))</f>
        <v/>
      </c>
      <c r="M13775">
        <f>SI.ERROR(BUSCARV(E13775,TablaEstados,3,FALSO),"Sin dato")</f>
        <v/>
      </c>
      <c r="N13775">
        <f>SI.ERROR(BUSCARV(E13775,TablaEstados,4,FALSO),"Sin dato")</f>
        <v/>
      </c>
    </row>
    <row r="13776">
      <c r="A13776" t="inlineStr">
        <is>
          <t>2026</t>
        </is>
      </c>
      <c r="B13776" t="inlineStr">
        <is>
          <t>09</t>
        </is>
      </c>
      <c r="C13776" t="inlineStr">
        <is>
          <t>12019000</t>
        </is>
      </c>
      <c r="D13776" t="inlineStr">
        <is>
          <t>827</t>
        </is>
      </c>
      <c r="E13776" t="inlineStr">
        <is>
          <t>PI</t>
        </is>
      </c>
      <c r="F13776" t="n">
        <v>11603</v>
      </c>
      <c r="G13776" t="n">
        <v>11603674</v>
      </c>
      <c r="H13776" t="n">
        <v>5440646</v>
      </c>
      <c r="I13776" t="inlineStr">
        <is>
          <t>Soja</t>
        </is>
      </c>
      <c r="J13776">
        <f>SI.ERROR(BUSCARV(D13776,TablaPaises,6,FALSO),"Sin dato")</f>
        <v/>
      </c>
      <c r="K13776">
        <f>SI.ERROR(BUSCARV(C13776,TablaProductos,2,FALSO),"Sin dato")</f>
        <v/>
      </c>
      <c r="L13776">
        <f>SI(H13776&gt;=1000000,"Alto",SI(H13776&gt;=100000,"Medio","Bajo"))</f>
        <v/>
      </c>
      <c r="M13776">
        <f>SI.ERROR(BUSCARV(E13776,TablaEstados,3,FALSO),"Sin dato")</f>
        <v/>
      </c>
      <c r="N13776">
        <f>SI.ERROR(BUSCARV(E13776,TablaEstados,4,FALSO),"Sin dato")</f>
        <v/>
      </c>
    </row>
    <row r="13777">
      <c r="A13777" t="inlineStr">
        <is>
          <t>2026</t>
        </is>
      </c>
      <c r="B13777" t="inlineStr">
        <is>
          <t>06</t>
        </is>
      </c>
      <c r="C13777" t="inlineStr">
        <is>
          <t>09011110</t>
        </is>
      </c>
      <c r="D13777" t="inlineStr">
        <is>
          <t>603</t>
        </is>
      </c>
      <c r="E13777" t="inlineStr">
        <is>
          <t>MG</t>
        </is>
      </c>
      <c r="F13777" t="n">
        <v>224</v>
      </c>
      <c r="G13777" t="n">
        <v>224200</v>
      </c>
      <c r="H13777" t="n">
        <v>1325090</v>
      </c>
      <c r="I13777" t="inlineStr">
        <is>
          <t>Café en granos</t>
        </is>
      </c>
      <c r="J13777">
        <f>SI.ERROR(BUSCARV(D13777,TablaPaises,6,FALSO),"Sin dato")</f>
        <v/>
      </c>
      <c r="K13777">
        <f>SI.ERROR(BUSCARV(C13777,TablaProductos,2,FALSO),"Sin dato")</f>
        <v/>
      </c>
      <c r="L13777">
        <f>SI(H13777&gt;=1000000,"Alto",SI(H13777&gt;=100000,"Medio","Bajo"))</f>
        <v/>
      </c>
      <c r="M13777">
        <f>SI.ERROR(BUSCARV(E13777,TablaEstados,3,FALSO),"Sin dato")</f>
        <v/>
      </c>
      <c r="N13777">
        <f>SI.ERROR(BUSCARV(E13777,TablaEstados,4,FALSO),"Sin dato")</f>
        <v/>
      </c>
    </row>
    <row r="13778">
      <c r="A13778" t="inlineStr">
        <is>
          <t>2026</t>
        </is>
      </c>
      <c r="B13778" t="inlineStr">
        <is>
          <t>08</t>
        </is>
      </c>
      <c r="C13778" t="inlineStr">
        <is>
          <t>12019000</t>
        </is>
      </c>
      <c r="D13778" t="inlineStr">
        <is>
          <t>160</t>
        </is>
      </c>
      <c r="E13778" t="inlineStr">
        <is>
          <t>ND</t>
        </is>
      </c>
      <c r="F13778" t="n">
        <v>30000</v>
      </c>
      <c r="G13778" t="n">
        <v>15970363</v>
      </c>
      <c r="H13778" t="n">
        <v>7450131</v>
      </c>
      <c r="I13778" t="inlineStr">
        <is>
          <t>Soja</t>
        </is>
      </c>
      <c r="J13778">
        <f>SI.ERROR(BUSCARV(D13778,TablaPaises,6,FALSO),"Sin dato")</f>
        <v/>
      </c>
      <c r="K13778">
        <f>SI.ERROR(BUSCARV(C13778,TablaProductos,2,FALSO),"Sin dato")</f>
        <v/>
      </c>
      <c r="L13778">
        <f>SI(H13778&gt;=1000000,"Alto",SI(H13778&gt;=100000,"Medio","Bajo"))</f>
        <v/>
      </c>
      <c r="M13778">
        <f>SI.ERROR(BUSCARV(E13778,TablaEstados,3,FALSO),"Sin dato")</f>
        <v/>
      </c>
      <c r="N13778">
        <f>SI.ERROR(BUSCARV(E13778,TablaEstados,4,FALSO),"Sin dato")</f>
        <v/>
      </c>
    </row>
    <row r="13779">
      <c r="A13779" t="inlineStr">
        <is>
          <t>2026</t>
        </is>
      </c>
      <c r="B13779" t="inlineStr">
        <is>
          <t>09</t>
        </is>
      </c>
      <c r="C13779" t="inlineStr">
        <is>
          <t>09011110</t>
        </is>
      </c>
      <c r="D13779" t="inlineStr">
        <is>
          <t>087</t>
        </is>
      </c>
      <c r="E13779" t="inlineStr">
        <is>
          <t>BA</t>
        </is>
      </c>
      <c r="F13779" t="n">
        <v>40</v>
      </c>
      <c r="G13779" t="n">
        <v>40000</v>
      </c>
      <c r="H13779" t="n">
        <v>255422</v>
      </c>
      <c r="I13779" t="inlineStr">
        <is>
          <t>Café en granos</t>
        </is>
      </c>
      <c r="J13779">
        <f>SI.ERROR(BUSCARV(D13779,TablaPaises,6,FALSO),"Sin dato")</f>
        <v/>
      </c>
      <c r="K13779">
        <f>SI.ERROR(BUSCARV(C13779,TablaProductos,2,FALSO),"Sin dato")</f>
        <v/>
      </c>
      <c r="L13779">
        <f>SI(H13779&gt;=1000000,"Alto",SI(H13779&gt;=100000,"Medio","Bajo"))</f>
        <v/>
      </c>
      <c r="M13779">
        <f>SI.ERROR(BUSCARV(E13779,TablaEstados,3,FALSO),"Sin dato")</f>
        <v/>
      </c>
      <c r="N13779">
        <f>SI.ERROR(BUSCARV(E13779,TablaEstados,4,FALSO),"Sin dato")</f>
        <v/>
      </c>
    </row>
    <row r="13780">
      <c r="A13780" t="inlineStr">
        <is>
          <t>2026</t>
        </is>
      </c>
      <c r="B13780" t="inlineStr">
        <is>
          <t>05</t>
        </is>
      </c>
      <c r="C13780" t="inlineStr">
        <is>
          <t>12019000</t>
        </is>
      </c>
      <c r="D13780" t="inlineStr">
        <is>
          <t>858</t>
        </is>
      </c>
      <c r="E13780" t="inlineStr">
        <is>
          <t>MG</t>
        </is>
      </c>
      <c r="F13780" t="n">
        <v>87307</v>
      </c>
      <c r="G13780" t="n">
        <v>87308363</v>
      </c>
      <c r="H13780" t="n">
        <v>37871402</v>
      </c>
      <c r="I13780" t="inlineStr">
        <is>
          <t>Soja</t>
        </is>
      </c>
      <c r="J13780">
        <f>SI.ERROR(BUSCARV(D13780,TablaPaises,6,FALSO),"Sin dato")</f>
        <v/>
      </c>
      <c r="K13780">
        <f>SI.ERROR(BUSCARV(C13780,TablaProductos,2,FALSO),"Sin dato")</f>
        <v/>
      </c>
      <c r="L13780">
        <f>SI(H13780&gt;=1000000,"Alto",SI(H13780&gt;=100000,"Medio","Bajo"))</f>
        <v/>
      </c>
      <c r="M13780">
        <f>SI.ERROR(BUSCARV(E13780,TablaEstados,3,FALSO),"Sin dato")</f>
        <v/>
      </c>
      <c r="N13780">
        <f>SI.ERROR(BUSCARV(E13780,TablaEstados,4,FALSO),"Sin dato")</f>
        <v/>
      </c>
    </row>
    <row r="13781">
      <c r="A13781" t="inlineStr">
        <is>
          <t>2026</t>
        </is>
      </c>
      <c r="B13781" t="inlineStr">
        <is>
          <t>08</t>
        </is>
      </c>
      <c r="C13781" t="inlineStr">
        <is>
          <t>52010020</t>
        </is>
      </c>
      <c r="D13781" t="inlineStr">
        <is>
          <t>365</t>
        </is>
      </c>
      <c r="E13781" t="inlineStr">
        <is>
          <t>SP</t>
        </is>
      </c>
      <c r="F13781" t="n">
        <v>469</v>
      </c>
      <c r="G13781" t="n">
        <v>470073</v>
      </c>
      <c r="H13781" t="n">
        <v>853108</v>
      </c>
      <c r="I13781" t="inlineStr">
        <is>
          <t>Algodón</t>
        </is>
      </c>
      <c r="J13781">
        <f>SI.ERROR(BUSCARV(D13781,TablaPaises,6,FALSO),"Sin dato")</f>
        <v/>
      </c>
      <c r="K13781">
        <f>SI.ERROR(BUSCARV(C13781,TablaProductos,2,FALSO),"Sin dato")</f>
        <v/>
      </c>
      <c r="L13781">
        <f>SI(H13781&gt;=1000000,"Alto",SI(H13781&gt;=100000,"Medio","Bajo"))</f>
        <v/>
      </c>
      <c r="M13781">
        <f>SI.ERROR(BUSCARV(E13781,TablaEstados,3,FALSO),"Sin dato")</f>
        <v/>
      </c>
      <c r="N13781">
        <f>SI.ERROR(BUSCARV(E13781,TablaEstados,4,FALSO),"Sin dato")</f>
        <v/>
      </c>
    </row>
    <row r="13782">
      <c r="A13782" t="inlineStr">
        <is>
          <t>2026</t>
        </is>
      </c>
      <c r="B13782" t="inlineStr">
        <is>
          <t>06</t>
        </is>
      </c>
      <c r="C13782" t="inlineStr">
        <is>
          <t>09011110</t>
        </is>
      </c>
      <c r="D13782" t="inlineStr">
        <is>
          <t>246</t>
        </is>
      </c>
      <c r="E13782" t="inlineStr">
        <is>
          <t>ES</t>
        </is>
      </c>
      <c r="F13782" t="n">
        <v>26</v>
      </c>
      <c r="G13782" t="n">
        <v>26400</v>
      </c>
      <c r="H13782" t="n">
        <v>126720</v>
      </c>
      <c r="I13782" t="inlineStr">
        <is>
          <t>Café en granos</t>
        </is>
      </c>
      <c r="J13782">
        <f>SI.ERROR(BUSCARV(D13782,TablaPaises,6,FALSO),"Sin dato")</f>
        <v/>
      </c>
      <c r="K13782">
        <f>SI.ERROR(BUSCARV(C13782,TablaProductos,2,FALSO),"Sin dato")</f>
        <v/>
      </c>
      <c r="L13782">
        <f>SI(H13782&gt;=1000000,"Alto",SI(H13782&gt;=100000,"Medio","Bajo"))</f>
        <v/>
      </c>
      <c r="M13782">
        <f>SI.ERROR(BUSCARV(E13782,TablaEstados,3,FALSO),"Sin dato")</f>
        <v/>
      </c>
      <c r="N13782">
        <f>SI.ERROR(BUSCARV(E13782,TablaEstados,4,FALSO),"Sin dato")</f>
        <v/>
      </c>
    </row>
    <row r="13783">
      <c r="A13783" t="inlineStr">
        <is>
          <t>2026</t>
        </is>
      </c>
      <c r="B13783" t="inlineStr">
        <is>
          <t>02</t>
        </is>
      </c>
      <c r="C13783" t="inlineStr">
        <is>
          <t>09011110</t>
        </is>
      </c>
      <c r="D13783" t="inlineStr">
        <is>
          <t>160</t>
        </is>
      </c>
      <c r="E13783" t="inlineStr">
        <is>
          <t>MG</t>
        </is>
      </c>
      <c r="F13783" t="n">
        <v>973</v>
      </c>
      <c r="G13783" t="n">
        <v>979459</v>
      </c>
      <c r="H13783" t="n">
        <v>7353221</v>
      </c>
      <c r="I13783" t="inlineStr">
        <is>
          <t>Café en granos</t>
        </is>
      </c>
      <c r="J13783">
        <f>SI.ERROR(BUSCARV(D13783,TablaPaises,6,FALSO),"Sin dato")</f>
        <v/>
      </c>
      <c r="K13783">
        <f>SI.ERROR(BUSCARV(C13783,TablaProductos,2,FALSO),"Sin dato")</f>
        <v/>
      </c>
      <c r="L13783">
        <f>SI(H13783&gt;=1000000,"Alto",SI(H13783&gt;=100000,"Medio","Bajo"))</f>
        <v/>
      </c>
      <c r="M13783">
        <f>SI.ERROR(BUSCARV(E13783,TablaEstados,3,FALSO),"Sin dato")</f>
        <v/>
      </c>
      <c r="N13783">
        <f>SI.ERROR(BUSCARV(E13783,TablaEstados,4,FALSO),"Sin dato")</f>
        <v/>
      </c>
    </row>
    <row r="13784">
      <c r="A13784" t="inlineStr">
        <is>
          <t>2026</t>
        </is>
      </c>
      <c r="B13784" t="inlineStr">
        <is>
          <t>05</t>
        </is>
      </c>
      <c r="C13784" t="inlineStr">
        <is>
          <t>12019000</t>
        </is>
      </c>
      <c r="D13784" t="inlineStr">
        <is>
          <t>245</t>
        </is>
      </c>
      <c r="E13784" t="inlineStr">
        <is>
          <t>MT</t>
        </is>
      </c>
      <c r="F13784" t="n">
        <v>29866</v>
      </c>
      <c r="G13784" t="n">
        <v>29866109</v>
      </c>
      <c r="H13784" t="n">
        <v>12583488</v>
      </c>
      <c r="I13784" t="inlineStr">
        <is>
          <t>Soja</t>
        </is>
      </c>
      <c r="J13784">
        <f>SI.ERROR(BUSCARV(D13784,TablaPaises,6,FALSO),"Sin dato")</f>
        <v/>
      </c>
      <c r="K13784">
        <f>SI.ERROR(BUSCARV(C13784,TablaProductos,2,FALSO),"Sin dato")</f>
        <v/>
      </c>
      <c r="L13784">
        <f>SI(H13784&gt;=1000000,"Alto",SI(H13784&gt;=100000,"Medio","Bajo"))</f>
        <v/>
      </c>
      <c r="M13784">
        <f>SI.ERROR(BUSCARV(E13784,TablaEstados,3,FALSO),"Sin dato")</f>
        <v/>
      </c>
      <c r="N13784">
        <f>SI.ERROR(BUSCARV(E13784,TablaEstados,4,FALSO),"Sin dato")</f>
        <v/>
      </c>
    </row>
    <row r="13785">
      <c r="A13785" t="inlineStr">
        <is>
          <t>2026</t>
        </is>
      </c>
      <c r="B13785" t="inlineStr">
        <is>
          <t>07</t>
        </is>
      </c>
      <c r="C13785" t="inlineStr">
        <is>
          <t>09011110</t>
        </is>
      </c>
      <c r="D13785" t="inlineStr">
        <is>
          <t>160</t>
        </is>
      </c>
      <c r="E13785" t="inlineStr">
        <is>
          <t>SP</t>
        </is>
      </c>
      <c r="F13785" t="n">
        <v>518</v>
      </c>
      <c r="G13785" t="n">
        <v>518400</v>
      </c>
      <c r="H13785" t="n">
        <v>2831383</v>
      </c>
      <c r="I13785" t="inlineStr">
        <is>
          <t>Café en granos</t>
        </is>
      </c>
      <c r="J13785">
        <f>SI.ERROR(BUSCARV(D13785,TablaPaises,6,FALSO),"Sin dato")</f>
        <v/>
      </c>
      <c r="K13785">
        <f>SI.ERROR(BUSCARV(C13785,TablaProductos,2,FALSO),"Sin dato")</f>
        <v/>
      </c>
      <c r="L13785">
        <f>SI(H13785&gt;=1000000,"Alto",SI(H13785&gt;=100000,"Medio","Bajo"))</f>
        <v/>
      </c>
      <c r="M13785">
        <f>SI.ERROR(BUSCARV(E13785,TablaEstados,3,FALSO),"Sin dato")</f>
        <v/>
      </c>
      <c r="N13785">
        <f>SI.ERROR(BUSCARV(E13785,TablaEstados,4,FALSO),"Sin dato")</f>
        <v/>
      </c>
    </row>
    <row r="13786">
      <c r="A13786" t="inlineStr">
        <is>
          <t>2026</t>
        </is>
      </c>
      <c r="B13786" t="inlineStr">
        <is>
          <t>02</t>
        </is>
      </c>
      <c r="C13786" t="inlineStr">
        <is>
          <t>10059010</t>
        </is>
      </c>
      <c r="D13786" t="inlineStr">
        <is>
          <t>858</t>
        </is>
      </c>
      <c r="E13786" t="inlineStr">
        <is>
          <t>MS</t>
        </is>
      </c>
      <c r="F13786" t="n">
        <v>4696146</v>
      </c>
      <c r="G13786" t="n">
        <v>4696146</v>
      </c>
      <c r="H13786" t="n">
        <v>1004479</v>
      </c>
      <c r="I13786" t="inlineStr">
        <is>
          <t>Milho</t>
        </is>
      </c>
      <c r="J13786">
        <f>SI.ERROR(BUSCARV(D13786,TablaPaises,6,FALSO),"Sin dato")</f>
        <v/>
      </c>
      <c r="K13786">
        <f>SI.ERROR(BUSCARV(C13786,TablaProductos,2,FALSO),"Sin dato")</f>
        <v/>
      </c>
      <c r="L13786">
        <f>SI(H13786&gt;=1000000,"Alto",SI(H13786&gt;=100000,"Medio","Bajo"))</f>
        <v/>
      </c>
      <c r="M13786">
        <f>SI.ERROR(BUSCARV(E13786,TablaEstados,3,FALSO),"Sin dato")</f>
        <v/>
      </c>
      <c r="N13786">
        <f>SI.ERROR(BUSCARV(E13786,TablaEstados,4,FALSO),"Sin dato")</f>
        <v/>
      </c>
    </row>
    <row r="13787">
      <c r="A13787" t="inlineStr">
        <is>
          <t>2026</t>
        </is>
      </c>
      <c r="B13787" t="inlineStr">
        <is>
          <t>01</t>
        </is>
      </c>
      <c r="C13787" t="inlineStr">
        <is>
          <t>09011110</t>
        </is>
      </c>
      <c r="D13787" t="inlineStr">
        <is>
          <t>160</t>
        </is>
      </c>
      <c r="E13787" t="inlineStr">
        <is>
          <t>MG</t>
        </is>
      </c>
      <c r="F13787" t="n">
        <v>2356</v>
      </c>
      <c r="G13787" t="n">
        <v>1024400</v>
      </c>
      <c r="H13787" t="n">
        <v>7843651</v>
      </c>
      <c r="I13787" t="inlineStr">
        <is>
          <t>Café en granos</t>
        </is>
      </c>
      <c r="J13787">
        <f>SI.ERROR(BUSCARV(D13787,TablaPaises,6,FALSO),"Sin dato")</f>
        <v/>
      </c>
      <c r="K13787">
        <f>SI.ERROR(BUSCARV(C13787,TablaProductos,2,FALSO),"Sin dato")</f>
        <v/>
      </c>
      <c r="L13787">
        <f>SI(H13787&gt;=1000000,"Alto",SI(H13787&gt;=100000,"Medio","Bajo"))</f>
        <v/>
      </c>
      <c r="M13787">
        <f>SI.ERROR(BUSCARV(E13787,TablaEstados,3,FALSO),"Sin dato")</f>
        <v/>
      </c>
      <c r="N13787">
        <f>SI.ERROR(BUSCARV(E13787,TablaEstados,4,FALSO),"Sin dato")</f>
        <v/>
      </c>
    </row>
    <row r="13788">
      <c r="A13788" t="inlineStr">
        <is>
          <t>2026</t>
        </is>
      </c>
      <c r="B13788" t="inlineStr">
        <is>
          <t>04</t>
        </is>
      </c>
      <c r="C13788" t="inlineStr">
        <is>
          <t>10059010</t>
        </is>
      </c>
      <c r="D13788" t="inlineStr">
        <is>
          <t>240</t>
        </is>
      </c>
      <c r="E13788" t="inlineStr">
        <is>
          <t>MT</t>
        </is>
      </c>
      <c r="F13788" t="n">
        <v>3260480</v>
      </c>
      <c r="G13788" t="n">
        <v>3260480</v>
      </c>
      <c r="H13788" t="n">
        <v>1549654</v>
      </c>
      <c r="I13788" t="inlineStr">
        <is>
          <t>Milho</t>
        </is>
      </c>
      <c r="J13788">
        <f>SI.ERROR(BUSCARV(D13788,TablaPaises,6,FALSO),"Sin dato")</f>
        <v/>
      </c>
      <c r="K13788">
        <f>SI.ERROR(BUSCARV(C13788,TablaProductos,2,FALSO),"Sin dato")</f>
        <v/>
      </c>
      <c r="L13788">
        <f>SI(H13788&gt;=1000000,"Alto",SI(H13788&gt;=100000,"Medio","Bajo"))</f>
        <v/>
      </c>
      <c r="M13788">
        <f>SI.ERROR(BUSCARV(E13788,TablaEstados,3,FALSO),"Sin dato")</f>
        <v/>
      </c>
      <c r="N13788">
        <f>SI.ERROR(BUSCARV(E13788,TablaEstados,4,FALSO),"Sin dato")</f>
        <v/>
      </c>
    </row>
    <row r="13789">
      <c r="A13789" t="inlineStr">
        <is>
          <t>2026</t>
        </is>
      </c>
      <c r="B13789" t="inlineStr">
        <is>
          <t>02</t>
        </is>
      </c>
      <c r="C13789" t="inlineStr">
        <is>
          <t>09011110</t>
        </is>
      </c>
      <c r="D13789" t="inlineStr">
        <is>
          <t>017</t>
        </is>
      </c>
      <c r="E13789" t="inlineStr">
        <is>
          <t>PR</t>
        </is>
      </c>
      <c r="F13789" t="n">
        <v>26</v>
      </c>
      <c r="G13789" t="n">
        <v>26400</v>
      </c>
      <c r="H13789" t="n">
        <v>149774</v>
      </c>
      <c r="I13789" t="inlineStr">
        <is>
          <t>Café en granos</t>
        </is>
      </c>
      <c r="J13789">
        <f>SI.ERROR(BUSCARV(D13789,TablaPaises,6,FALSO),"Sin dato")</f>
        <v/>
      </c>
      <c r="K13789">
        <f>SI.ERROR(BUSCARV(C13789,TablaProductos,2,FALSO),"Sin dato")</f>
        <v/>
      </c>
      <c r="L13789">
        <f>SI(H13789&gt;=1000000,"Alto",SI(H13789&gt;=100000,"Medio","Bajo"))</f>
        <v/>
      </c>
      <c r="M13789">
        <f>SI.ERROR(BUSCARV(E13789,TablaEstados,3,FALSO),"Sin dato")</f>
        <v/>
      </c>
      <c r="N13789">
        <f>SI.ERROR(BUSCARV(E13789,TablaEstados,4,FALSO),"Sin dato")</f>
        <v/>
      </c>
    </row>
    <row r="13790">
      <c r="A13790" t="inlineStr">
        <is>
          <t>2026</t>
        </is>
      </c>
      <c r="B13790" t="inlineStr">
        <is>
          <t>06</t>
        </is>
      </c>
      <c r="C13790" t="inlineStr">
        <is>
          <t>12019000</t>
        </is>
      </c>
      <c r="D13790" t="inlineStr">
        <is>
          <t>081</t>
        </is>
      </c>
      <c r="E13790" t="inlineStr">
        <is>
          <t>MS</t>
        </is>
      </c>
      <c r="F13790" t="n">
        <v>2130</v>
      </c>
      <c r="G13790" t="n">
        <v>2129780</v>
      </c>
      <c r="H13790" t="n">
        <v>931009</v>
      </c>
      <c r="I13790" t="inlineStr">
        <is>
          <t>Soja</t>
        </is>
      </c>
      <c r="J13790">
        <f>SI.ERROR(BUSCARV(D13790,TablaPaises,6,FALSO),"Sin dato")</f>
        <v/>
      </c>
      <c r="K13790">
        <f>SI.ERROR(BUSCARV(C13790,TablaProductos,2,FALSO),"Sin dato")</f>
        <v/>
      </c>
      <c r="L13790">
        <f>SI(H13790&gt;=1000000,"Alto",SI(H13790&gt;=100000,"Medio","Bajo"))</f>
        <v/>
      </c>
      <c r="M13790">
        <f>SI.ERROR(BUSCARV(E13790,TablaEstados,3,FALSO),"Sin dato")</f>
        <v/>
      </c>
      <c r="N13790">
        <f>SI.ERROR(BUSCARV(E13790,TablaEstados,4,FALSO),"Sin dato")</f>
        <v/>
      </c>
    </row>
    <row r="13791">
      <c r="A13791" t="inlineStr">
        <is>
          <t>2026</t>
        </is>
      </c>
      <c r="B13791" t="inlineStr">
        <is>
          <t>01</t>
        </is>
      </c>
      <c r="C13791" t="inlineStr">
        <is>
          <t>09011110</t>
        </is>
      </c>
      <c r="D13791" t="inlineStr">
        <is>
          <t>431</t>
        </is>
      </c>
      <c r="E13791" t="inlineStr">
        <is>
          <t>SP</t>
        </is>
      </c>
      <c r="F13791" t="n">
        <v>19</v>
      </c>
      <c r="G13791" t="n">
        <v>19200</v>
      </c>
      <c r="H13791" t="n">
        <v>84480</v>
      </c>
      <c r="I13791" t="inlineStr">
        <is>
          <t>Café en granos</t>
        </is>
      </c>
      <c r="J13791">
        <f>SI.ERROR(BUSCARV(D13791,TablaPaises,6,FALSO),"Sin dato")</f>
        <v/>
      </c>
      <c r="K13791">
        <f>SI.ERROR(BUSCARV(C13791,TablaProductos,2,FALSO),"Sin dato")</f>
        <v/>
      </c>
      <c r="L13791">
        <f>SI(H13791&gt;=1000000,"Alto",SI(H13791&gt;=100000,"Medio","Bajo"))</f>
        <v/>
      </c>
      <c r="M13791">
        <f>SI.ERROR(BUSCARV(E13791,TablaEstados,3,FALSO),"Sin dato")</f>
        <v/>
      </c>
      <c r="N13791">
        <f>SI.ERROR(BUSCARV(E13791,TablaEstados,4,FALSO),"Sin dato")</f>
        <v/>
      </c>
    </row>
    <row r="13792">
      <c r="A13792" t="inlineStr">
        <is>
          <t>2026</t>
        </is>
      </c>
      <c r="B13792" t="inlineStr">
        <is>
          <t>06</t>
        </is>
      </c>
      <c r="C13792" t="inlineStr">
        <is>
          <t>09011110</t>
        </is>
      </c>
      <c r="D13792" t="inlineStr">
        <is>
          <t>676</t>
        </is>
      </c>
      <c r="E13792" t="inlineStr">
        <is>
          <t>MG</t>
        </is>
      </c>
      <c r="F13792" t="n">
        <v>285</v>
      </c>
      <c r="G13792" t="n">
        <v>285600</v>
      </c>
      <c r="H13792" t="n">
        <v>1850138</v>
      </c>
      <c r="I13792" t="inlineStr">
        <is>
          <t>Café en granos</t>
        </is>
      </c>
      <c r="J13792">
        <f>SI.ERROR(BUSCARV(D13792,TablaPaises,6,FALSO),"Sin dato")</f>
        <v/>
      </c>
      <c r="K13792">
        <f>SI.ERROR(BUSCARV(C13792,TablaProductos,2,FALSO),"Sin dato")</f>
        <v/>
      </c>
      <c r="L13792">
        <f>SI(H13792&gt;=1000000,"Alto",SI(H13792&gt;=100000,"Medio","Bajo"))</f>
        <v/>
      </c>
      <c r="M13792">
        <f>SI.ERROR(BUSCARV(E13792,TablaEstados,3,FALSO),"Sin dato")</f>
        <v/>
      </c>
      <c r="N13792">
        <f>SI.ERROR(BUSCARV(E13792,TablaEstados,4,FALSO),"Sin dato")</f>
        <v/>
      </c>
    </row>
    <row r="13793">
      <c r="A13793" t="inlineStr">
        <is>
          <t>2026</t>
        </is>
      </c>
      <c r="B13793" t="inlineStr">
        <is>
          <t>02</t>
        </is>
      </c>
      <c r="C13793" t="inlineStr">
        <is>
          <t>12019000</t>
        </is>
      </c>
      <c r="D13793" t="inlineStr">
        <is>
          <t>160</t>
        </is>
      </c>
      <c r="E13793" t="inlineStr">
        <is>
          <t>PR</t>
        </is>
      </c>
      <c r="F13793" t="n">
        <v>14129</v>
      </c>
      <c r="G13793" t="n">
        <v>14128800</v>
      </c>
      <c r="H13793" t="n">
        <v>5711991</v>
      </c>
      <c r="I13793" t="inlineStr">
        <is>
          <t>Soja</t>
        </is>
      </c>
      <c r="J13793">
        <f>SI.ERROR(BUSCARV(D13793,TablaPaises,6,FALSO),"Sin dato")</f>
        <v/>
      </c>
      <c r="K13793">
        <f>SI.ERROR(BUSCARV(C13793,TablaProductos,2,FALSO),"Sin dato")</f>
        <v/>
      </c>
      <c r="L13793">
        <f>SI(H13793&gt;=1000000,"Alto",SI(H13793&gt;=100000,"Medio","Bajo"))</f>
        <v/>
      </c>
      <c r="M13793">
        <f>SI.ERROR(BUSCARV(E13793,TablaEstados,3,FALSO),"Sin dato")</f>
        <v/>
      </c>
      <c r="N13793">
        <f>SI.ERROR(BUSCARV(E13793,TablaEstados,4,FALSO),"Sin dato")</f>
        <v/>
      </c>
    </row>
    <row r="13794">
      <c r="A13794" t="inlineStr">
        <is>
          <t>2026</t>
        </is>
      </c>
      <c r="B13794" t="inlineStr">
        <is>
          <t>07</t>
        </is>
      </c>
      <c r="C13794" t="inlineStr">
        <is>
          <t>12019000</t>
        </is>
      </c>
      <c r="D13794" t="inlineStr">
        <is>
          <t>372</t>
        </is>
      </c>
      <c r="E13794" t="inlineStr">
        <is>
          <t>MG</t>
        </is>
      </c>
      <c r="F13794" t="n">
        <v>37691</v>
      </c>
      <c r="G13794" t="n">
        <v>37690810</v>
      </c>
      <c r="H13794" t="n">
        <v>16848559</v>
      </c>
      <c r="I13794" t="inlineStr">
        <is>
          <t>Soja</t>
        </is>
      </c>
      <c r="J13794">
        <f>SI.ERROR(BUSCARV(D13794,TablaPaises,6,FALSO),"Sin dato")</f>
        <v/>
      </c>
      <c r="K13794">
        <f>SI.ERROR(BUSCARV(C13794,TablaProductos,2,FALSO),"Sin dato")</f>
        <v/>
      </c>
      <c r="L13794">
        <f>SI(H13794&gt;=1000000,"Alto",SI(H13794&gt;=100000,"Medio","Bajo"))</f>
        <v/>
      </c>
      <c r="M13794">
        <f>SI.ERROR(BUSCARV(E13794,TablaEstados,3,FALSO),"Sin dato")</f>
        <v/>
      </c>
      <c r="N13794">
        <f>SI.ERROR(BUSCARV(E13794,TablaEstados,4,FALSO),"Sin dato")</f>
        <v/>
      </c>
    </row>
    <row r="13795">
      <c r="A13795" t="inlineStr">
        <is>
          <t>2026</t>
        </is>
      </c>
      <c r="B13795" t="inlineStr">
        <is>
          <t>01</t>
        </is>
      </c>
      <c r="C13795" t="inlineStr">
        <is>
          <t>12019000</t>
        </is>
      </c>
      <c r="D13795" t="inlineStr">
        <is>
          <t>160</t>
        </is>
      </c>
      <c r="E13795" t="inlineStr">
        <is>
          <t>PI</t>
        </is>
      </c>
      <c r="F13795" t="n">
        <v>10524</v>
      </c>
      <c r="G13795" t="n">
        <v>10523816</v>
      </c>
      <c r="H13795" t="n">
        <v>4457888</v>
      </c>
      <c r="I13795" t="inlineStr">
        <is>
          <t>Soja</t>
        </is>
      </c>
      <c r="J13795">
        <f>SI.ERROR(BUSCARV(D13795,TablaPaises,6,FALSO),"Sin dato")</f>
        <v/>
      </c>
      <c r="K13795">
        <f>SI.ERROR(BUSCARV(C13795,TablaProductos,2,FALSO),"Sin dato")</f>
        <v/>
      </c>
      <c r="L13795">
        <f>SI(H13795&gt;=1000000,"Alto",SI(H13795&gt;=100000,"Medio","Bajo"))</f>
        <v/>
      </c>
      <c r="M13795">
        <f>SI.ERROR(BUSCARV(E13795,TablaEstados,3,FALSO),"Sin dato")</f>
        <v/>
      </c>
      <c r="N13795">
        <f>SI.ERROR(BUSCARV(E13795,TablaEstados,4,FALSO),"Sin dato")</f>
        <v/>
      </c>
    </row>
    <row r="13796">
      <c r="A13796" t="inlineStr">
        <is>
          <t>2026</t>
        </is>
      </c>
      <c r="B13796" t="inlineStr">
        <is>
          <t>02</t>
        </is>
      </c>
      <c r="C13796" t="inlineStr">
        <is>
          <t>09011110</t>
        </is>
      </c>
      <c r="D13796" t="inlineStr">
        <is>
          <t>301</t>
        </is>
      </c>
      <c r="E13796" t="inlineStr">
        <is>
          <t>ES</t>
        </is>
      </c>
      <c r="F13796" t="n">
        <v>95</v>
      </c>
      <c r="G13796" t="n">
        <v>96000</v>
      </c>
      <c r="H13796" t="n">
        <v>573696</v>
      </c>
      <c r="I13796" t="inlineStr">
        <is>
          <t>Café en granos</t>
        </is>
      </c>
      <c r="J13796">
        <f>SI.ERROR(BUSCARV(D13796,TablaPaises,6,FALSO),"Sin dato")</f>
        <v/>
      </c>
      <c r="K13796">
        <f>SI.ERROR(BUSCARV(C13796,TablaProductos,2,FALSO),"Sin dato")</f>
        <v/>
      </c>
      <c r="L13796">
        <f>SI(H13796&gt;=1000000,"Alto",SI(H13796&gt;=100000,"Medio","Bajo"))</f>
        <v/>
      </c>
      <c r="M13796">
        <f>SI.ERROR(BUSCARV(E13796,TablaEstados,3,FALSO),"Sin dato")</f>
        <v/>
      </c>
      <c r="N13796">
        <f>SI.ERROR(BUSCARV(E13796,TablaEstados,4,FALSO),"Sin dato")</f>
        <v/>
      </c>
    </row>
    <row r="13797">
      <c r="A13797" t="inlineStr">
        <is>
          <t>2026</t>
        </is>
      </c>
      <c r="B13797" t="inlineStr">
        <is>
          <t>03</t>
        </is>
      </c>
      <c r="C13797" t="inlineStr">
        <is>
          <t>10059090</t>
        </is>
      </c>
      <c r="D13797" t="inlineStr">
        <is>
          <t>077</t>
        </is>
      </c>
      <c r="E13797" t="inlineStr">
        <is>
          <t>RJ</t>
        </is>
      </c>
      <c r="F13797" t="n">
        <v>1</v>
      </c>
      <c r="G13797" t="n">
        <v>1</v>
      </c>
      <c r="H13797" t="n">
        <v>8</v>
      </c>
      <c r="I13797" t="inlineStr">
        <is>
          <t>Milho</t>
        </is>
      </c>
      <c r="J13797">
        <f>SI.ERROR(BUSCARV(D13797,TablaPaises,6,FALSO),"Sin dato")</f>
        <v/>
      </c>
      <c r="K13797">
        <f>SI.ERROR(BUSCARV(C13797,TablaProductos,2,FALSO),"Sin dato")</f>
        <v/>
      </c>
      <c r="L13797">
        <f>SI(H13797&gt;=1000000,"Alto",SI(H13797&gt;=100000,"Medio","Bajo"))</f>
        <v/>
      </c>
      <c r="M13797">
        <f>SI.ERROR(BUSCARV(E13797,TablaEstados,3,FALSO),"Sin dato")</f>
        <v/>
      </c>
      <c r="N13797">
        <f>SI.ERROR(BUSCARV(E13797,TablaEstados,4,FALSO),"Sin dato")</f>
        <v/>
      </c>
    </row>
    <row r="13798">
      <c r="A13798" t="inlineStr">
        <is>
          <t>2026</t>
        </is>
      </c>
      <c r="B13798" t="inlineStr">
        <is>
          <t>08</t>
        </is>
      </c>
      <c r="C13798" t="inlineStr">
        <is>
          <t>12019000</t>
        </is>
      </c>
      <c r="D13798" t="inlineStr">
        <is>
          <t>576</t>
        </is>
      </c>
      <c r="E13798" t="inlineStr">
        <is>
          <t>RO</t>
        </is>
      </c>
      <c r="F13798" t="n">
        <v>26</v>
      </c>
      <c r="G13798" t="n">
        <v>26140</v>
      </c>
      <c r="H13798" t="n">
        <v>11667</v>
      </c>
      <c r="I13798" t="inlineStr">
        <is>
          <t>Soja</t>
        </is>
      </c>
      <c r="J13798">
        <f>SI.ERROR(BUSCARV(D13798,TablaPaises,6,FALSO),"Sin dato")</f>
        <v/>
      </c>
      <c r="K13798">
        <f>SI.ERROR(BUSCARV(C13798,TablaProductos,2,FALSO),"Sin dato")</f>
        <v/>
      </c>
      <c r="L13798">
        <f>SI(H13798&gt;=1000000,"Alto",SI(H13798&gt;=100000,"Medio","Bajo"))</f>
        <v/>
      </c>
      <c r="M13798">
        <f>SI.ERROR(BUSCARV(E13798,TablaEstados,3,FALSO),"Sin dato")</f>
        <v/>
      </c>
      <c r="N13798">
        <f>SI.ERROR(BUSCARV(E13798,TablaEstados,4,FALSO),"Sin dato")</f>
        <v/>
      </c>
    </row>
    <row r="13799">
      <c r="A13799" t="inlineStr">
        <is>
          <t>2026</t>
        </is>
      </c>
      <c r="B13799" t="inlineStr">
        <is>
          <t>01</t>
        </is>
      </c>
      <c r="C13799" t="inlineStr">
        <is>
          <t>10059010</t>
        </is>
      </c>
      <c r="D13799" t="inlineStr">
        <is>
          <t>240</t>
        </is>
      </c>
      <c r="E13799" t="inlineStr">
        <is>
          <t>MT</t>
        </is>
      </c>
      <c r="F13799" t="n">
        <v>260000</v>
      </c>
      <c r="G13799" t="n">
        <v>260000</v>
      </c>
      <c r="H13799" t="n">
        <v>120700</v>
      </c>
      <c r="I13799" t="inlineStr">
        <is>
          <t>Milho</t>
        </is>
      </c>
      <c r="J13799">
        <f>SI.ERROR(BUSCARV(D13799,TablaPaises,6,FALSO),"Sin dato")</f>
        <v/>
      </c>
      <c r="K13799">
        <f>SI.ERROR(BUSCARV(C13799,TablaProductos,2,FALSO),"Sin dato")</f>
        <v/>
      </c>
      <c r="L13799">
        <f>SI(H13799&gt;=1000000,"Alto",SI(H13799&gt;=100000,"Medio","Bajo"))</f>
        <v/>
      </c>
      <c r="M13799">
        <f>SI.ERROR(BUSCARV(E13799,TablaEstados,3,FALSO),"Sin dato")</f>
        <v/>
      </c>
      <c r="N13799">
        <f>SI.ERROR(BUSCARV(E13799,TablaEstados,4,FALSO),"Sin dato")</f>
        <v/>
      </c>
    </row>
    <row r="13800">
      <c r="A13800" t="inlineStr">
        <is>
          <t>2026</t>
        </is>
      </c>
      <c r="B13800" t="inlineStr">
        <is>
          <t>06</t>
        </is>
      </c>
      <c r="C13800" t="inlineStr">
        <is>
          <t>09011110</t>
        </is>
      </c>
      <c r="D13800" t="inlineStr">
        <is>
          <t>845</t>
        </is>
      </c>
      <c r="E13800" t="inlineStr">
        <is>
          <t>ES</t>
        </is>
      </c>
      <c r="F13800" t="n">
        <v>103</v>
      </c>
      <c r="G13800" t="n">
        <v>103200</v>
      </c>
      <c r="H13800" t="n">
        <v>478515</v>
      </c>
      <c r="I13800" t="inlineStr">
        <is>
          <t>Café en granos</t>
        </is>
      </c>
      <c r="J13800">
        <f>SI.ERROR(BUSCARV(D13800,TablaPaises,6,FALSO),"Sin dato")</f>
        <v/>
      </c>
      <c r="K13800">
        <f>SI.ERROR(BUSCARV(C13800,TablaProductos,2,FALSO),"Sin dato")</f>
        <v/>
      </c>
      <c r="L13800">
        <f>SI(H13800&gt;=1000000,"Alto",SI(H13800&gt;=100000,"Medio","Bajo"))</f>
        <v/>
      </c>
      <c r="M13800">
        <f>SI.ERROR(BUSCARV(E13800,TablaEstados,3,FALSO),"Sin dato")</f>
        <v/>
      </c>
      <c r="N13800">
        <f>SI.ERROR(BUSCARV(E13800,TablaEstados,4,FALSO),"Sin dato")</f>
        <v/>
      </c>
    </row>
    <row r="13801">
      <c r="A13801" t="inlineStr">
        <is>
          <t>2026</t>
        </is>
      </c>
      <c r="B13801" t="inlineStr">
        <is>
          <t>07</t>
        </is>
      </c>
      <c r="C13801" t="inlineStr">
        <is>
          <t>09011110</t>
        </is>
      </c>
      <c r="D13801" t="inlineStr">
        <is>
          <t>847</t>
        </is>
      </c>
      <c r="E13801" t="inlineStr">
        <is>
          <t>MG</t>
        </is>
      </c>
      <c r="F13801" t="n">
        <v>26</v>
      </c>
      <c r="G13801" t="n">
        <v>25960</v>
      </c>
      <c r="H13801" t="n">
        <v>224113</v>
      </c>
      <c r="I13801" t="inlineStr">
        <is>
          <t>Café en granos</t>
        </is>
      </c>
      <c r="J13801">
        <f>SI.ERROR(BUSCARV(D13801,TablaPaises,6,FALSO),"Sin dato")</f>
        <v/>
      </c>
      <c r="K13801">
        <f>SI.ERROR(BUSCARV(C13801,TablaProductos,2,FALSO),"Sin dato")</f>
        <v/>
      </c>
      <c r="L13801">
        <f>SI(H13801&gt;=1000000,"Alto",SI(H13801&gt;=100000,"Medio","Bajo"))</f>
        <v/>
      </c>
      <c r="M13801">
        <f>SI.ERROR(BUSCARV(E13801,TablaEstados,3,FALSO),"Sin dato")</f>
        <v/>
      </c>
      <c r="N13801">
        <f>SI.ERROR(BUSCARV(E13801,TablaEstados,4,FALSO),"Sin dato")</f>
        <v/>
      </c>
    </row>
    <row r="13802">
      <c r="A13802" t="inlineStr">
        <is>
          <t>2026</t>
        </is>
      </c>
      <c r="B13802" t="inlineStr">
        <is>
          <t>02</t>
        </is>
      </c>
      <c r="C13802" t="inlineStr">
        <is>
          <t>09011110</t>
        </is>
      </c>
      <c r="D13802" t="inlineStr">
        <is>
          <t>858</t>
        </is>
      </c>
      <c r="E13802" t="inlineStr">
        <is>
          <t>MG</t>
        </is>
      </c>
      <c r="F13802" t="n">
        <v>307</v>
      </c>
      <c r="G13802" t="n">
        <v>306400</v>
      </c>
      <c r="H13802" t="n">
        <v>2307501</v>
      </c>
      <c r="I13802" t="inlineStr">
        <is>
          <t>Café en granos</t>
        </is>
      </c>
      <c r="J13802">
        <f>SI.ERROR(BUSCARV(D13802,TablaPaises,6,FALSO),"Sin dato")</f>
        <v/>
      </c>
      <c r="K13802">
        <f>SI.ERROR(BUSCARV(C13802,TablaProductos,2,FALSO),"Sin dato")</f>
        <v/>
      </c>
      <c r="L13802">
        <f>SI(H13802&gt;=1000000,"Alto",SI(H13802&gt;=100000,"Medio","Bajo"))</f>
        <v/>
      </c>
      <c r="M13802">
        <f>SI.ERROR(BUSCARV(E13802,TablaEstados,3,FALSO),"Sin dato")</f>
        <v/>
      </c>
      <c r="N13802">
        <f>SI.ERROR(BUSCARV(E13802,TablaEstados,4,FALSO),"Sin dato")</f>
        <v/>
      </c>
    </row>
    <row r="13803">
      <c r="A13803" t="inlineStr">
        <is>
          <t>2026</t>
        </is>
      </c>
      <c r="B13803" t="inlineStr">
        <is>
          <t>09</t>
        </is>
      </c>
      <c r="C13803" t="inlineStr">
        <is>
          <t>09011110</t>
        </is>
      </c>
      <c r="D13803" t="inlineStr">
        <is>
          <t>059</t>
        </is>
      </c>
      <c r="E13803" t="inlineStr">
        <is>
          <t>MG</t>
        </is>
      </c>
      <c r="F13803" t="n">
        <v>26</v>
      </c>
      <c r="G13803" t="n">
        <v>26373</v>
      </c>
      <c r="H13803" t="n">
        <v>160854</v>
      </c>
      <c r="I13803" t="inlineStr">
        <is>
          <t>Café en granos</t>
        </is>
      </c>
      <c r="J13803">
        <f>SI.ERROR(BUSCARV(D13803,TablaPaises,6,FALSO),"Sin dato")</f>
        <v/>
      </c>
      <c r="K13803">
        <f>SI.ERROR(BUSCARV(C13803,TablaProductos,2,FALSO),"Sin dato")</f>
        <v/>
      </c>
      <c r="L13803">
        <f>SI(H13803&gt;=1000000,"Alto",SI(H13803&gt;=100000,"Medio","Bajo"))</f>
        <v/>
      </c>
      <c r="M13803">
        <f>SI.ERROR(BUSCARV(E13803,TablaEstados,3,FALSO),"Sin dato")</f>
        <v/>
      </c>
      <c r="N13803">
        <f>SI.ERROR(BUSCARV(E13803,TablaEstados,4,FALSO),"Sin dato")</f>
        <v/>
      </c>
    </row>
    <row r="13804">
      <c r="A13804" t="inlineStr">
        <is>
          <t>2026</t>
        </is>
      </c>
      <c r="B13804" t="inlineStr">
        <is>
          <t>07</t>
        </is>
      </c>
      <c r="C13804" t="inlineStr">
        <is>
          <t>09011110</t>
        </is>
      </c>
      <c r="D13804" t="inlineStr">
        <is>
          <t>858</t>
        </is>
      </c>
      <c r="E13804" t="inlineStr">
        <is>
          <t>ES</t>
        </is>
      </c>
      <c r="F13804" t="n">
        <v>1394</v>
      </c>
      <c r="G13804" t="n">
        <v>1393980</v>
      </c>
      <c r="H13804" t="n">
        <v>4822833</v>
      </c>
      <c r="I13804" t="inlineStr">
        <is>
          <t>Café en granos</t>
        </is>
      </c>
      <c r="J13804">
        <f>SI.ERROR(BUSCARV(D13804,TablaPaises,6,FALSO),"Sin dato")</f>
        <v/>
      </c>
      <c r="K13804">
        <f>SI.ERROR(BUSCARV(C13804,TablaProductos,2,FALSO),"Sin dato")</f>
        <v/>
      </c>
      <c r="L13804">
        <f>SI(H13804&gt;=1000000,"Alto",SI(H13804&gt;=100000,"Medio","Bajo"))</f>
        <v/>
      </c>
      <c r="M13804">
        <f>SI.ERROR(BUSCARV(E13804,TablaEstados,3,FALSO),"Sin dato")</f>
        <v/>
      </c>
      <c r="N13804">
        <f>SI.ERROR(BUSCARV(E13804,TablaEstados,4,FALSO),"Sin dato")</f>
        <v/>
      </c>
    </row>
    <row r="13805">
      <c r="A13805" t="inlineStr">
        <is>
          <t>2026</t>
        </is>
      </c>
      <c r="B13805" t="inlineStr">
        <is>
          <t>08</t>
        </is>
      </c>
      <c r="C13805" t="inlineStr">
        <is>
          <t>12019000</t>
        </is>
      </c>
      <c r="D13805" t="inlineStr">
        <is>
          <t>776</t>
        </is>
      </c>
      <c r="E13805" t="inlineStr">
        <is>
          <t>TO</t>
        </is>
      </c>
      <c r="F13805" t="n">
        <v>1914</v>
      </c>
      <c r="G13805" t="n">
        <v>1914163</v>
      </c>
      <c r="H13805" t="n">
        <v>796400</v>
      </c>
      <c r="I13805" t="inlineStr">
        <is>
          <t>Soja</t>
        </is>
      </c>
      <c r="J13805">
        <f>SI.ERROR(BUSCARV(D13805,TablaPaises,6,FALSO),"Sin dato")</f>
        <v/>
      </c>
      <c r="K13805">
        <f>SI.ERROR(BUSCARV(C13805,TablaProductos,2,FALSO),"Sin dato")</f>
        <v/>
      </c>
      <c r="L13805">
        <f>SI(H13805&gt;=1000000,"Alto",SI(H13805&gt;=100000,"Medio","Bajo"))</f>
        <v/>
      </c>
      <c r="M13805">
        <f>SI.ERROR(BUSCARV(E13805,TablaEstados,3,FALSO),"Sin dato")</f>
        <v/>
      </c>
      <c r="N13805">
        <f>SI.ERROR(BUSCARV(E13805,TablaEstados,4,FALSO),"Sin dato")</f>
        <v/>
      </c>
    </row>
    <row r="13806">
      <c r="A13806" t="inlineStr">
        <is>
          <t>2026</t>
        </is>
      </c>
      <c r="B13806" t="inlineStr">
        <is>
          <t>07</t>
        </is>
      </c>
      <c r="C13806" t="inlineStr">
        <is>
          <t>10051000</t>
        </is>
      </c>
      <c r="D13806" t="inlineStr">
        <is>
          <t>169</t>
        </is>
      </c>
      <c r="E13806" t="inlineStr">
        <is>
          <t>MG</t>
        </is>
      </c>
      <c r="F13806" t="n">
        <v>14092</v>
      </c>
      <c r="G13806" t="n">
        <v>14092</v>
      </c>
      <c r="H13806" t="n">
        <v>71616</v>
      </c>
      <c r="I13806" t="inlineStr">
        <is>
          <t>Milho</t>
        </is>
      </c>
      <c r="J13806">
        <f>SI.ERROR(BUSCARV(D13806,TablaPaises,6,FALSO),"Sin dato")</f>
        <v/>
      </c>
      <c r="K13806">
        <f>SI.ERROR(BUSCARV(C13806,TablaProductos,2,FALSO),"Sin dato")</f>
        <v/>
      </c>
      <c r="L13806">
        <f>SI(H13806&gt;=1000000,"Alto",SI(H13806&gt;=100000,"Medio","Bajo"))</f>
        <v/>
      </c>
      <c r="M13806">
        <f>SI.ERROR(BUSCARV(E13806,TablaEstados,3,FALSO),"Sin dato")</f>
        <v/>
      </c>
      <c r="N13806">
        <f>SI.ERROR(BUSCARV(E13806,TablaEstados,4,FALSO),"Sin dato")</f>
        <v/>
      </c>
    </row>
    <row r="13807">
      <c r="A13807" t="inlineStr">
        <is>
          <t>2026</t>
        </is>
      </c>
      <c r="B13807" t="inlineStr">
        <is>
          <t>09</t>
        </is>
      </c>
      <c r="C13807" t="inlineStr">
        <is>
          <t>12019000</t>
        </is>
      </c>
      <c r="D13807" t="inlineStr">
        <is>
          <t>576</t>
        </is>
      </c>
      <c r="E13807" t="inlineStr">
        <is>
          <t>ND</t>
        </is>
      </c>
      <c r="F13807" t="n">
        <v>180000</v>
      </c>
      <c r="G13807" t="n">
        <v>87549376</v>
      </c>
      <c r="H13807" t="n">
        <v>36282555</v>
      </c>
      <c r="I13807" t="inlineStr">
        <is>
          <t>Soja</t>
        </is>
      </c>
      <c r="J13807">
        <f>SI.ERROR(BUSCARV(D13807,TablaPaises,6,FALSO),"Sin dato")</f>
        <v/>
      </c>
      <c r="K13807">
        <f>SI.ERROR(BUSCARV(C13807,TablaProductos,2,FALSO),"Sin dato")</f>
        <v/>
      </c>
      <c r="L13807">
        <f>SI(H13807&gt;=1000000,"Alto",SI(H13807&gt;=100000,"Medio","Bajo"))</f>
        <v/>
      </c>
      <c r="M13807">
        <f>SI.ERROR(BUSCARV(E13807,TablaEstados,3,FALSO),"Sin dato")</f>
        <v/>
      </c>
      <c r="N13807">
        <f>SI.ERROR(BUSCARV(E13807,TablaEstados,4,FALSO),"Sin dato")</f>
        <v/>
      </c>
    </row>
    <row r="13808">
      <c r="A13808" t="inlineStr">
        <is>
          <t>2026</t>
        </is>
      </c>
      <c r="B13808" t="inlineStr">
        <is>
          <t>07</t>
        </is>
      </c>
      <c r="C13808" t="inlineStr">
        <is>
          <t>09011110</t>
        </is>
      </c>
      <c r="D13808" t="inlineStr">
        <is>
          <t>017</t>
        </is>
      </c>
      <c r="E13808" t="inlineStr">
        <is>
          <t>RO</t>
        </is>
      </c>
      <c r="F13808" t="n">
        <v>103</v>
      </c>
      <c r="G13808" t="n">
        <v>103393</v>
      </c>
      <c r="H13808" t="n">
        <v>482134</v>
      </c>
      <c r="I13808" t="inlineStr">
        <is>
          <t>Café en granos</t>
        </is>
      </c>
      <c r="J13808">
        <f>SI.ERROR(BUSCARV(D13808,TablaPaises,6,FALSO),"Sin dato")</f>
        <v/>
      </c>
      <c r="K13808">
        <f>SI.ERROR(BUSCARV(C13808,TablaProductos,2,FALSO),"Sin dato")</f>
        <v/>
      </c>
      <c r="L13808">
        <f>SI(H13808&gt;=1000000,"Alto",SI(H13808&gt;=100000,"Medio","Bajo"))</f>
        <v/>
      </c>
      <c r="M13808">
        <f>SI.ERROR(BUSCARV(E13808,TablaEstados,3,FALSO),"Sin dato")</f>
        <v/>
      </c>
      <c r="N13808">
        <f>SI.ERROR(BUSCARV(E13808,TablaEstados,4,FALSO),"Sin dato")</f>
        <v/>
      </c>
    </row>
    <row r="13809">
      <c r="A13809" t="inlineStr">
        <is>
          <t>2026</t>
        </is>
      </c>
      <c r="B13809" t="inlineStr">
        <is>
          <t>07</t>
        </is>
      </c>
      <c r="C13809" t="inlineStr">
        <is>
          <t>12019000</t>
        </is>
      </c>
      <c r="D13809" t="inlineStr">
        <is>
          <t>160</t>
        </is>
      </c>
      <c r="E13809" t="inlineStr">
        <is>
          <t>SC</t>
        </is>
      </c>
      <c r="F13809" t="n">
        <v>96365</v>
      </c>
      <c r="G13809" t="n">
        <v>96366173</v>
      </c>
      <c r="H13809" t="n">
        <v>41563464</v>
      </c>
      <c r="I13809" t="inlineStr">
        <is>
          <t>Soja</t>
        </is>
      </c>
      <c r="J13809">
        <f>SI.ERROR(BUSCARV(D13809,TablaPaises,6,FALSO),"Sin dato")</f>
        <v/>
      </c>
      <c r="K13809">
        <f>SI.ERROR(BUSCARV(C13809,TablaProductos,2,FALSO),"Sin dato")</f>
        <v/>
      </c>
      <c r="L13809">
        <f>SI(H13809&gt;=1000000,"Alto",SI(H13809&gt;=100000,"Medio","Bajo"))</f>
        <v/>
      </c>
      <c r="M13809">
        <f>SI.ERROR(BUSCARV(E13809,TablaEstados,3,FALSO),"Sin dato")</f>
        <v/>
      </c>
      <c r="N13809">
        <f>SI.ERROR(BUSCARV(E13809,TablaEstados,4,FALSO),"Sin dato")</f>
        <v/>
      </c>
    </row>
    <row r="13810">
      <c r="A13810" t="inlineStr">
        <is>
          <t>2026</t>
        </is>
      </c>
      <c r="B13810" t="inlineStr">
        <is>
          <t>08</t>
        </is>
      </c>
      <c r="C13810" t="inlineStr">
        <is>
          <t>09011110</t>
        </is>
      </c>
      <c r="D13810" t="inlineStr">
        <is>
          <t>190</t>
        </is>
      </c>
      <c r="E13810" t="inlineStr">
        <is>
          <t>BA</t>
        </is>
      </c>
      <c r="F13810" t="n">
        <v>76</v>
      </c>
      <c r="G13810" t="n">
        <v>76800</v>
      </c>
      <c r="H13810" t="n">
        <v>476456</v>
      </c>
      <c r="I13810" t="inlineStr">
        <is>
          <t>Café en granos</t>
        </is>
      </c>
      <c r="J13810">
        <f>SI.ERROR(BUSCARV(D13810,TablaPaises,6,FALSO),"Sin dato")</f>
        <v/>
      </c>
      <c r="K13810">
        <f>SI.ERROR(BUSCARV(C13810,TablaProductos,2,FALSO),"Sin dato")</f>
        <v/>
      </c>
      <c r="L13810">
        <f>SI(H13810&gt;=1000000,"Alto",SI(H13810&gt;=100000,"Medio","Bajo"))</f>
        <v/>
      </c>
      <c r="M13810">
        <f>SI.ERROR(BUSCARV(E13810,TablaEstados,3,FALSO),"Sin dato")</f>
        <v/>
      </c>
      <c r="N13810">
        <f>SI.ERROR(BUSCARV(E13810,TablaEstados,4,FALSO),"Sin dato")</f>
        <v/>
      </c>
    </row>
    <row r="13811">
      <c r="A13811" t="inlineStr">
        <is>
          <t>2026</t>
        </is>
      </c>
      <c r="B13811" t="inlineStr">
        <is>
          <t>02</t>
        </is>
      </c>
      <c r="C13811" t="inlineStr">
        <is>
          <t>09011110</t>
        </is>
      </c>
      <c r="D13811" t="inlineStr">
        <is>
          <t>158</t>
        </is>
      </c>
      <c r="E13811" t="inlineStr">
        <is>
          <t>MG</t>
        </is>
      </c>
      <c r="F13811" t="n">
        <v>50</v>
      </c>
      <c r="G13811" t="n">
        <v>50190</v>
      </c>
      <c r="H13811" t="n">
        <v>355692</v>
      </c>
      <c r="I13811" t="inlineStr">
        <is>
          <t>Café en granos</t>
        </is>
      </c>
      <c r="J13811">
        <f>SI.ERROR(BUSCARV(D13811,TablaPaises,6,FALSO),"Sin dato")</f>
        <v/>
      </c>
      <c r="K13811">
        <f>SI.ERROR(BUSCARV(C13811,TablaProductos,2,FALSO),"Sin dato")</f>
        <v/>
      </c>
      <c r="L13811">
        <f>SI(H13811&gt;=1000000,"Alto",SI(H13811&gt;=100000,"Medio","Bajo"))</f>
        <v/>
      </c>
      <c r="M13811">
        <f>SI.ERROR(BUSCARV(E13811,TablaEstados,3,FALSO),"Sin dato")</f>
        <v/>
      </c>
      <c r="N13811">
        <f>SI.ERROR(BUSCARV(E13811,TablaEstados,4,FALSO),"Sin dato")</f>
        <v/>
      </c>
    </row>
    <row r="13812">
      <c r="A13812" t="inlineStr">
        <is>
          <t>2026</t>
        </is>
      </c>
      <c r="B13812" t="inlineStr">
        <is>
          <t>08</t>
        </is>
      </c>
      <c r="C13812" t="inlineStr">
        <is>
          <t>12019000</t>
        </is>
      </c>
      <c r="D13812" t="inlineStr">
        <is>
          <t>858</t>
        </is>
      </c>
      <c r="E13812" t="inlineStr">
        <is>
          <t>PR</t>
        </is>
      </c>
      <c r="F13812" t="n">
        <v>26177</v>
      </c>
      <c r="G13812" t="n">
        <v>26176380</v>
      </c>
      <c r="H13812" t="n">
        <v>12283005</v>
      </c>
      <c r="I13812" t="inlineStr">
        <is>
          <t>Soja</t>
        </is>
      </c>
      <c r="J13812">
        <f>SI.ERROR(BUSCARV(D13812,TablaPaises,6,FALSO),"Sin dato")</f>
        <v/>
      </c>
      <c r="K13812">
        <f>SI.ERROR(BUSCARV(C13812,TablaProductos,2,FALSO),"Sin dato")</f>
        <v/>
      </c>
      <c r="L13812">
        <f>SI(H13812&gt;=1000000,"Alto",SI(H13812&gt;=100000,"Medio","Bajo"))</f>
        <v/>
      </c>
      <c r="M13812">
        <f>SI.ERROR(BUSCARV(E13812,TablaEstados,3,FALSO),"Sin dato")</f>
        <v/>
      </c>
      <c r="N13812">
        <f>SI.ERROR(BUSCARV(E13812,TablaEstados,4,FALSO),"Sin dato")</f>
        <v/>
      </c>
    </row>
    <row r="13813">
      <c r="A13813" t="inlineStr">
        <is>
          <t>2026</t>
        </is>
      </c>
      <c r="B13813" t="inlineStr">
        <is>
          <t>04</t>
        </is>
      </c>
      <c r="C13813" t="inlineStr">
        <is>
          <t>12019000</t>
        </is>
      </c>
      <c r="D13813" t="inlineStr">
        <is>
          <t>476</t>
        </is>
      </c>
      <c r="E13813" t="inlineStr">
        <is>
          <t>SP</t>
        </is>
      </c>
      <c r="F13813" t="n">
        <v>0</v>
      </c>
      <c r="G13813" t="n">
        <v>6</v>
      </c>
      <c r="H13813" t="n">
        <v>98</v>
      </c>
      <c r="I13813" t="inlineStr">
        <is>
          <t>Soja</t>
        </is>
      </c>
      <c r="J13813">
        <f>SI.ERROR(BUSCARV(D13813,TablaPaises,6,FALSO),"Sin dato")</f>
        <v/>
      </c>
      <c r="K13813">
        <f>SI.ERROR(BUSCARV(C13813,TablaProductos,2,FALSO),"Sin dato")</f>
        <v/>
      </c>
      <c r="L13813">
        <f>SI(H13813&gt;=1000000,"Alto",SI(H13813&gt;=100000,"Medio","Bajo"))</f>
        <v/>
      </c>
      <c r="M13813">
        <f>SI.ERROR(BUSCARV(E13813,TablaEstados,3,FALSO),"Sin dato")</f>
        <v/>
      </c>
      <c r="N13813">
        <f>SI.ERROR(BUSCARV(E13813,TablaEstados,4,FALSO),"Sin dato")</f>
        <v/>
      </c>
    </row>
    <row r="13814">
      <c r="A13814" t="inlineStr">
        <is>
          <t>2026</t>
        </is>
      </c>
      <c r="B13814" t="inlineStr">
        <is>
          <t>09</t>
        </is>
      </c>
      <c r="C13814" t="inlineStr">
        <is>
          <t>10059010</t>
        </is>
      </c>
      <c r="D13814" t="inlineStr">
        <is>
          <t>077</t>
        </is>
      </c>
      <c r="E13814" t="inlineStr">
        <is>
          <t>SP</t>
        </is>
      </c>
      <c r="F13814" t="n">
        <v>3</v>
      </c>
      <c r="G13814" t="n">
        <v>3</v>
      </c>
      <c r="H13814" t="n">
        <v>6</v>
      </c>
      <c r="I13814" t="inlineStr">
        <is>
          <t>Milho</t>
        </is>
      </c>
      <c r="J13814">
        <f>SI.ERROR(BUSCARV(D13814,TablaPaises,6,FALSO),"Sin dato")</f>
        <v/>
      </c>
      <c r="K13814">
        <f>SI.ERROR(BUSCARV(C13814,TablaProductos,2,FALSO),"Sin dato")</f>
        <v/>
      </c>
      <c r="L13814">
        <f>SI(H13814&gt;=1000000,"Alto",SI(H13814&gt;=100000,"Medio","Bajo"))</f>
        <v/>
      </c>
      <c r="M13814">
        <f>SI.ERROR(BUSCARV(E13814,TablaEstados,3,FALSO),"Sin dato")</f>
        <v/>
      </c>
      <c r="N13814">
        <f>SI.ERROR(BUSCARV(E13814,TablaEstados,4,FALSO),"Sin dato")</f>
        <v/>
      </c>
    </row>
    <row r="13815">
      <c r="A13815" t="inlineStr">
        <is>
          <t>2026</t>
        </is>
      </c>
      <c r="B13815" t="inlineStr">
        <is>
          <t>04</t>
        </is>
      </c>
      <c r="C13815" t="inlineStr">
        <is>
          <t>10059010</t>
        </is>
      </c>
      <c r="D13815" t="inlineStr">
        <is>
          <t>474</t>
        </is>
      </c>
      <c r="E13815" t="inlineStr">
        <is>
          <t>MT</t>
        </is>
      </c>
      <c r="F13815" t="n">
        <v>50000</v>
      </c>
      <c r="G13815" t="n">
        <v>50000</v>
      </c>
      <c r="H13815" t="n">
        <v>24800</v>
      </c>
      <c r="I13815" t="inlineStr">
        <is>
          <t>Milho</t>
        </is>
      </c>
      <c r="J13815">
        <f>SI.ERROR(BUSCARV(D13815,TablaPaises,6,FALSO),"Sin dato")</f>
        <v/>
      </c>
      <c r="K13815">
        <f>SI.ERROR(BUSCARV(C13815,TablaProductos,2,FALSO),"Sin dato")</f>
        <v/>
      </c>
      <c r="L13815">
        <f>SI(H13815&gt;=1000000,"Alto",SI(H13815&gt;=100000,"Medio","Bajo"))</f>
        <v/>
      </c>
      <c r="M13815">
        <f>SI.ERROR(BUSCARV(E13815,TablaEstados,3,FALSO),"Sin dato")</f>
        <v/>
      </c>
      <c r="N13815">
        <f>SI.ERROR(BUSCARV(E13815,TablaEstados,4,FALSO),"Sin dato")</f>
        <v/>
      </c>
    </row>
    <row r="13816">
      <c r="A13816" t="inlineStr">
        <is>
          <t>2026</t>
        </is>
      </c>
      <c r="B13816" t="inlineStr">
        <is>
          <t>08</t>
        </is>
      </c>
      <c r="C13816" t="inlineStr">
        <is>
          <t>10059090</t>
        </is>
      </c>
      <c r="D13816" t="inlineStr">
        <is>
          <t>476</t>
        </is>
      </c>
      <c r="E13816" t="inlineStr">
        <is>
          <t>PR</t>
        </is>
      </c>
      <c r="F13816" t="n">
        <v>4</v>
      </c>
      <c r="G13816" t="n">
        <v>4</v>
      </c>
      <c r="H13816" t="n">
        <v>18</v>
      </c>
      <c r="I13816" t="inlineStr">
        <is>
          <t>Milho</t>
        </is>
      </c>
      <c r="J13816">
        <f>SI.ERROR(BUSCARV(D13816,TablaPaises,6,FALSO),"Sin dato")</f>
        <v/>
      </c>
      <c r="K13816">
        <f>SI.ERROR(BUSCARV(C13816,TablaProductos,2,FALSO),"Sin dato")</f>
        <v/>
      </c>
      <c r="L13816">
        <f>SI(H13816&gt;=1000000,"Alto",SI(H13816&gt;=100000,"Medio","Bajo"))</f>
        <v/>
      </c>
      <c r="M13816">
        <f>SI.ERROR(BUSCARV(E13816,TablaEstados,3,FALSO),"Sin dato")</f>
        <v/>
      </c>
      <c r="N13816">
        <f>SI.ERROR(BUSCARV(E13816,TablaEstados,4,FALSO),"Sin dato")</f>
        <v/>
      </c>
    </row>
    <row r="13817">
      <c r="A13817" t="inlineStr">
        <is>
          <t>2026</t>
        </is>
      </c>
      <c r="B13817" t="inlineStr">
        <is>
          <t>06</t>
        </is>
      </c>
      <c r="C13817" t="inlineStr">
        <is>
          <t>09011110</t>
        </is>
      </c>
      <c r="D13817" t="inlineStr">
        <is>
          <t>498</t>
        </is>
      </c>
      <c r="E13817" t="inlineStr">
        <is>
          <t>MG</t>
        </is>
      </c>
      <c r="F13817" t="n">
        <v>26</v>
      </c>
      <c r="G13817" t="n">
        <v>26400</v>
      </c>
      <c r="H13817" t="n">
        <v>115359</v>
      </c>
      <c r="I13817" t="inlineStr">
        <is>
          <t>Café en granos</t>
        </is>
      </c>
      <c r="J13817">
        <f>SI.ERROR(BUSCARV(D13817,TablaPaises,6,FALSO),"Sin dato")</f>
        <v/>
      </c>
      <c r="K13817">
        <f>SI.ERROR(BUSCARV(C13817,TablaProductos,2,FALSO),"Sin dato")</f>
        <v/>
      </c>
      <c r="L13817">
        <f>SI(H13817&gt;=1000000,"Alto",SI(H13817&gt;=100000,"Medio","Bajo"))</f>
        <v/>
      </c>
      <c r="M13817">
        <f>SI.ERROR(BUSCARV(E13817,TablaEstados,3,FALSO),"Sin dato")</f>
        <v/>
      </c>
      <c r="N13817">
        <f>SI.ERROR(BUSCARV(E13817,TablaEstados,4,FALSO),"Sin dato")</f>
        <v/>
      </c>
    </row>
    <row r="13818">
      <c r="A13818" t="inlineStr">
        <is>
          <t>2026</t>
        </is>
      </c>
      <c r="B13818" t="inlineStr">
        <is>
          <t>05</t>
        </is>
      </c>
      <c r="C13818" t="inlineStr">
        <is>
          <t>09011110</t>
        </is>
      </c>
      <c r="D13818" t="inlineStr">
        <is>
          <t>069</t>
        </is>
      </c>
      <c r="E13818" t="inlineStr">
        <is>
          <t>MG</t>
        </is>
      </c>
      <c r="F13818" t="n">
        <v>59</v>
      </c>
      <c r="G13818" t="n">
        <v>59200</v>
      </c>
      <c r="H13818" t="n">
        <v>468305</v>
      </c>
      <c r="I13818" t="inlineStr">
        <is>
          <t>Café en granos</t>
        </is>
      </c>
      <c r="J13818">
        <f>SI.ERROR(BUSCARV(D13818,TablaPaises,6,FALSO),"Sin dato")</f>
        <v/>
      </c>
      <c r="K13818">
        <f>SI.ERROR(BUSCARV(C13818,TablaProductos,2,FALSO),"Sin dato")</f>
        <v/>
      </c>
      <c r="L13818">
        <f>SI(H13818&gt;=1000000,"Alto",SI(H13818&gt;=100000,"Medio","Bajo"))</f>
        <v/>
      </c>
      <c r="M13818">
        <f>SI.ERROR(BUSCARV(E13818,TablaEstados,3,FALSO),"Sin dato")</f>
        <v/>
      </c>
      <c r="N13818">
        <f>SI.ERROR(BUSCARV(E13818,TablaEstados,4,FALSO),"Sin dato")</f>
        <v/>
      </c>
    </row>
    <row r="13819">
      <c r="A13819" t="inlineStr">
        <is>
          <t>2026</t>
        </is>
      </c>
      <c r="B13819" t="inlineStr">
        <is>
          <t>02</t>
        </is>
      </c>
      <c r="C13819" t="inlineStr">
        <is>
          <t>10059010</t>
        </is>
      </c>
      <c r="D13819" t="inlineStr">
        <is>
          <t>858</t>
        </is>
      </c>
      <c r="E13819" t="inlineStr">
        <is>
          <t>MT</t>
        </is>
      </c>
      <c r="F13819" t="n">
        <v>1881253</v>
      </c>
      <c r="G13819" t="n">
        <v>1881253</v>
      </c>
      <c r="H13819" t="n">
        <v>409568</v>
      </c>
      <c r="I13819" t="inlineStr">
        <is>
          <t>Milho</t>
        </is>
      </c>
      <c r="J13819">
        <f>SI.ERROR(BUSCARV(D13819,TablaPaises,6,FALSO),"Sin dato")</f>
        <v/>
      </c>
      <c r="K13819">
        <f>SI.ERROR(BUSCARV(C13819,TablaProductos,2,FALSO),"Sin dato")</f>
        <v/>
      </c>
      <c r="L13819">
        <f>SI(H13819&gt;=1000000,"Alto",SI(H13819&gt;=100000,"Medio","Bajo"))</f>
        <v/>
      </c>
      <c r="M13819">
        <f>SI.ERROR(BUSCARV(E13819,TablaEstados,3,FALSO),"Sin dato")</f>
        <v/>
      </c>
      <c r="N13819">
        <f>SI.ERROR(BUSCARV(E13819,TablaEstados,4,FALSO),"Sin dato")</f>
        <v/>
      </c>
    </row>
    <row r="13820">
      <c r="A13820" t="inlineStr">
        <is>
          <t>2026</t>
        </is>
      </c>
      <c r="B13820" t="inlineStr">
        <is>
          <t>06</t>
        </is>
      </c>
      <c r="C13820" t="inlineStr">
        <is>
          <t>09011110</t>
        </is>
      </c>
      <c r="D13820" t="inlineStr">
        <is>
          <t>556</t>
        </is>
      </c>
      <c r="E13820" t="inlineStr">
        <is>
          <t>ES</t>
        </is>
      </c>
      <c r="F13820" t="n">
        <v>19</v>
      </c>
      <c r="G13820" t="n">
        <v>19200</v>
      </c>
      <c r="H13820" t="n">
        <v>93696</v>
      </c>
      <c r="I13820" t="inlineStr">
        <is>
          <t>Café en granos</t>
        </is>
      </c>
      <c r="J13820">
        <f>SI.ERROR(BUSCARV(D13820,TablaPaises,6,FALSO),"Sin dato")</f>
        <v/>
      </c>
      <c r="K13820">
        <f>SI.ERROR(BUSCARV(C13820,TablaProductos,2,FALSO),"Sin dato")</f>
        <v/>
      </c>
      <c r="L13820">
        <f>SI(H13820&gt;=1000000,"Alto",SI(H13820&gt;=100000,"Medio","Bajo"))</f>
        <v/>
      </c>
      <c r="M13820">
        <f>SI.ERROR(BUSCARV(E13820,TablaEstados,3,FALSO),"Sin dato")</f>
        <v/>
      </c>
      <c r="N13820">
        <f>SI.ERROR(BUSCARV(E13820,TablaEstados,4,FALSO),"Sin dato")</f>
        <v/>
      </c>
    </row>
    <row r="13821">
      <c r="A13821" t="inlineStr">
        <is>
          <t>2026</t>
        </is>
      </c>
      <c r="B13821" t="inlineStr">
        <is>
          <t>07</t>
        </is>
      </c>
      <c r="C13821" t="inlineStr">
        <is>
          <t>09011110</t>
        </is>
      </c>
      <c r="D13821" t="inlineStr">
        <is>
          <t>548</t>
        </is>
      </c>
      <c r="E13821" t="inlineStr">
        <is>
          <t>MG</t>
        </is>
      </c>
      <c r="F13821" t="n">
        <v>117</v>
      </c>
      <c r="G13821" t="n">
        <v>117615</v>
      </c>
      <c r="H13821" t="n">
        <v>771155</v>
      </c>
      <c r="I13821" t="inlineStr">
        <is>
          <t>Café en granos</t>
        </is>
      </c>
      <c r="J13821">
        <f>SI.ERROR(BUSCARV(D13821,TablaPaises,6,FALSO),"Sin dato")</f>
        <v/>
      </c>
      <c r="K13821">
        <f>SI.ERROR(BUSCARV(C13821,TablaProductos,2,FALSO),"Sin dato")</f>
        <v/>
      </c>
      <c r="L13821">
        <f>SI(H13821&gt;=1000000,"Alto",SI(H13821&gt;=100000,"Medio","Bajo"))</f>
        <v/>
      </c>
      <c r="M13821">
        <f>SI.ERROR(BUSCARV(E13821,TablaEstados,3,FALSO),"Sin dato")</f>
        <v/>
      </c>
      <c r="N13821">
        <f>SI.ERROR(BUSCARV(E13821,TablaEstados,4,FALSO),"Sin dato")</f>
        <v/>
      </c>
    </row>
    <row r="13822">
      <c r="A13822" t="inlineStr">
        <is>
          <t>2026</t>
        </is>
      </c>
      <c r="B13822" t="inlineStr">
        <is>
          <t>01</t>
        </is>
      </c>
      <c r="C13822" t="inlineStr">
        <is>
          <t>09011110</t>
        </is>
      </c>
      <c r="D13822" t="inlineStr">
        <is>
          <t>249</t>
        </is>
      </c>
      <c r="E13822" t="inlineStr">
        <is>
          <t>PR</t>
        </is>
      </c>
      <c r="F13822" t="n">
        <v>141</v>
      </c>
      <c r="G13822" t="n">
        <v>141000</v>
      </c>
      <c r="H13822" t="n">
        <v>1113481</v>
      </c>
      <c r="I13822" t="inlineStr">
        <is>
          <t>Café en granos</t>
        </is>
      </c>
      <c r="J13822">
        <f>SI.ERROR(BUSCARV(D13822,TablaPaises,6,FALSO),"Sin dato")</f>
        <v/>
      </c>
      <c r="K13822">
        <f>SI.ERROR(BUSCARV(C13822,TablaProductos,2,FALSO),"Sin dato")</f>
        <v/>
      </c>
      <c r="L13822">
        <f>SI(H13822&gt;=1000000,"Alto",SI(H13822&gt;=100000,"Medio","Bajo"))</f>
        <v/>
      </c>
      <c r="M13822">
        <f>SI.ERROR(BUSCARV(E13822,TablaEstados,3,FALSO),"Sin dato")</f>
        <v/>
      </c>
      <c r="N13822">
        <f>SI.ERROR(BUSCARV(E13822,TablaEstados,4,FALSO),"Sin dato")</f>
        <v/>
      </c>
    </row>
    <row r="13823">
      <c r="A13823" t="inlineStr">
        <is>
          <t>2026</t>
        </is>
      </c>
      <c r="B13823" t="inlineStr">
        <is>
          <t>02</t>
        </is>
      </c>
      <c r="C13823" t="inlineStr">
        <is>
          <t>10059010</t>
        </is>
      </c>
      <c r="D13823" t="inlineStr">
        <is>
          <t>240</t>
        </is>
      </c>
      <c r="E13823" t="inlineStr">
        <is>
          <t>PR</t>
        </is>
      </c>
      <c r="F13823" t="n">
        <v>26467727</v>
      </c>
      <c r="G13823" t="n">
        <v>26467727</v>
      </c>
      <c r="H13823" t="n">
        <v>5821808</v>
      </c>
      <c r="I13823" t="inlineStr">
        <is>
          <t>Milho</t>
        </is>
      </c>
      <c r="J13823">
        <f>SI.ERROR(BUSCARV(D13823,TablaPaises,6,FALSO),"Sin dato")</f>
        <v/>
      </c>
      <c r="K13823">
        <f>SI.ERROR(BUSCARV(C13823,TablaProductos,2,FALSO),"Sin dato")</f>
        <v/>
      </c>
      <c r="L13823">
        <f>SI(H13823&gt;=1000000,"Alto",SI(H13823&gt;=100000,"Medio","Bajo"))</f>
        <v/>
      </c>
      <c r="M13823">
        <f>SI.ERROR(BUSCARV(E13823,TablaEstados,3,FALSO),"Sin dato")</f>
        <v/>
      </c>
      <c r="N13823">
        <f>SI.ERROR(BUSCARV(E13823,TablaEstados,4,FALSO),"Sin dato")</f>
        <v/>
      </c>
    </row>
    <row r="13824">
      <c r="A13824" t="inlineStr">
        <is>
          <t>2026</t>
        </is>
      </c>
      <c r="B13824" t="inlineStr">
        <is>
          <t>03</t>
        </is>
      </c>
      <c r="C13824" t="inlineStr">
        <is>
          <t>09011190</t>
        </is>
      </c>
      <c r="D13824" t="inlineStr">
        <is>
          <t>351</t>
        </is>
      </c>
      <c r="E13824" t="inlineStr">
        <is>
          <t>SP</t>
        </is>
      </c>
      <c r="F13824" t="n">
        <v>0</v>
      </c>
      <c r="G13824" t="n">
        <v>0</v>
      </c>
      <c r="H13824" t="n">
        <v>23</v>
      </c>
      <c r="I13824" t="inlineStr">
        <is>
          <t>Café en granos</t>
        </is>
      </c>
      <c r="J13824">
        <f>SI.ERROR(BUSCARV(D13824,TablaPaises,6,FALSO),"Sin dato")</f>
        <v/>
      </c>
      <c r="K13824">
        <f>SI.ERROR(BUSCARV(C13824,TablaProductos,2,FALSO),"Sin dato")</f>
        <v/>
      </c>
      <c r="L13824">
        <f>SI(H13824&gt;=1000000,"Alto",SI(H13824&gt;=100000,"Medio","Bajo"))</f>
        <v/>
      </c>
      <c r="M13824">
        <f>SI.ERROR(BUSCARV(E13824,TablaEstados,3,FALSO),"Sin dato")</f>
        <v/>
      </c>
      <c r="N13824">
        <f>SI.ERROR(BUSCARV(E13824,TablaEstados,4,FALSO),"Sin dato")</f>
        <v/>
      </c>
    </row>
    <row r="13825">
      <c r="A13825" t="inlineStr">
        <is>
          <t>2026</t>
        </is>
      </c>
      <c r="B13825" t="inlineStr">
        <is>
          <t>06</t>
        </is>
      </c>
      <c r="C13825" t="inlineStr">
        <is>
          <t>12019000</t>
        </is>
      </c>
      <c r="D13825" t="inlineStr">
        <is>
          <t>372</t>
        </is>
      </c>
      <c r="E13825" t="inlineStr">
        <is>
          <t>MG</t>
        </is>
      </c>
      <c r="F13825" t="n">
        <v>29927</v>
      </c>
      <c r="G13825" t="n">
        <v>29927609</v>
      </c>
      <c r="H13825" t="n">
        <v>13459108</v>
      </c>
      <c r="I13825" t="inlineStr">
        <is>
          <t>Soja</t>
        </is>
      </c>
      <c r="J13825">
        <f>SI.ERROR(BUSCARV(D13825,TablaPaises,6,FALSO),"Sin dato")</f>
        <v/>
      </c>
      <c r="K13825">
        <f>SI.ERROR(BUSCARV(C13825,TablaProductos,2,FALSO),"Sin dato")</f>
        <v/>
      </c>
      <c r="L13825">
        <f>SI(H13825&gt;=1000000,"Alto",SI(H13825&gt;=100000,"Medio","Bajo"))</f>
        <v/>
      </c>
      <c r="M13825">
        <f>SI.ERROR(BUSCARV(E13825,TablaEstados,3,FALSO),"Sin dato")</f>
        <v/>
      </c>
      <c r="N13825">
        <f>SI.ERROR(BUSCARV(E13825,TablaEstados,4,FALSO),"Sin dato")</f>
        <v/>
      </c>
    </row>
    <row r="13826">
      <c r="A13826" t="inlineStr">
        <is>
          <t>2026</t>
        </is>
      </c>
      <c r="B13826" t="inlineStr">
        <is>
          <t>07</t>
        </is>
      </c>
      <c r="C13826" t="inlineStr">
        <is>
          <t>09011110</t>
        </is>
      </c>
      <c r="D13826" t="inlineStr">
        <is>
          <t>399</t>
        </is>
      </c>
      <c r="E13826" t="inlineStr">
        <is>
          <t>SP</t>
        </is>
      </c>
      <c r="F13826" t="n">
        <v>0</v>
      </c>
      <c r="G13826" t="n">
        <v>60</v>
      </c>
      <c r="H13826" t="n">
        <v>758</v>
      </c>
      <c r="I13826" t="inlineStr">
        <is>
          <t>Café en granos</t>
        </is>
      </c>
      <c r="J13826">
        <f>SI.ERROR(BUSCARV(D13826,TablaPaises,6,FALSO),"Sin dato")</f>
        <v/>
      </c>
      <c r="K13826">
        <f>SI.ERROR(BUSCARV(C13826,TablaProductos,2,FALSO),"Sin dato")</f>
        <v/>
      </c>
      <c r="L13826">
        <f>SI(H13826&gt;=1000000,"Alto",SI(H13826&gt;=100000,"Medio","Bajo"))</f>
        <v/>
      </c>
      <c r="M13826">
        <f>SI.ERROR(BUSCARV(E13826,TablaEstados,3,FALSO),"Sin dato")</f>
        <v/>
      </c>
      <c r="N13826">
        <f>SI.ERROR(BUSCARV(E13826,TablaEstados,4,FALSO),"Sin dato")</f>
        <v/>
      </c>
    </row>
    <row r="13827">
      <c r="A13827" t="inlineStr">
        <is>
          <t>2026</t>
        </is>
      </c>
      <c r="B13827" t="inlineStr">
        <is>
          <t>09</t>
        </is>
      </c>
      <c r="C13827" t="inlineStr">
        <is>
          <t>09011110</t>
        </is>
      </c>
      <c r="D13827" t="inlineStr">
        <is>
          <t>474</t>
        </is>
      </c>
      <c r="E13827" t="inlineStr">
        <is>
          <t>ES</t>
        </is>
      </c>
      <c r="F13827" t="n">
        <v>811</v>
      </c>
      <c r="G13827" t="n">
        <v>810400</v>
      </c>
      <c r="H13827" t="n">
        <v>2823857</v>
      </c>
      <c r="I13827" t="inlineStr">
        <is>
          <t>Café en granos</t>
        </is>
      </c>
      <c r="J13827">
        <f>SI.ERROR(BUSCARV(D13827,TablaPaises,6,FALSO),"Sin dato")</f>
        <v/>
      </c>
      <c r="K13827">
        <f>SI.ERROR(BUSCARV(C13827,TablaProductos,2,FALSO),"Sin dato")</f>
        <v/>
      </c>
      <c r="L13827">
        <f>SI(H13827&gt;=1000000,"Alto",SI(H13827&gt;=100000,"Medio","Bajo"))</f>
        <v/>
      </c>
      <c r="M13827">
        <f>SI.ERROR(BUSCARV(E13827,TablaEstados,3,FALSO),"Sin dato")</f>
        <v/>
      </c>
      <c r="N13827">
        <f>SI.ERROR(BUSCARV(E13827,TablaEstados,4,FALSO),"Sin dato")</f>
        <v/>
      </c>
    </row>
    <row r="13828">
      <c r="A13828" t="inlineStr">
        <is>
          <t>2026</t>
        </is>
      </c>
      <c r="B13828" t="inlineStr">
        <is>
          <t>06</t>
        </is>
      </c>
      <c r="C13828" t="inlineStr">
        <is>
          <t>09011190</t>
        </is>
      </c>
      <c r="D13828" t="inlineStr">
        <is>
          <t>325</t>
        </is>
      </c>
      <c r="E13828" t="inlineStr">
        <is>
          <t>AP</t>
        </is>
      </c>
      <c r="F13828" t="n">
        <v>40</v>
      </c>
      <c r="G13828" t="n">
        <v>40</v>
      </c>
      <c r="H13828" t="n">
        <v>848</v>
      </c>
      <c r="I13828" t="inlineStr">
        <is>
          <t>Café en granos</t>
        </is>
      </c>
      <c r="J13828">
        <f>SI.ERROR(BUSCARV(D13828,TablaPaises,6,FALSO),"Sin dato")</f>
        <v/>
      </c>
      <c r="K13828">
        <f>SI.ERROR(BUSCARV(C13828,TablaProductos,2,FALSO),"Sin dato")</f>
        <v/>
      </c>
      <c r="L13828">
        <f>SI(H13828&gt;=1000000,"Alto",SI(H13828&gt;=100000,"Medio","Bajo"))</f>
        <v/>
      </c>
      <c r="M13828">
        <f>SI.ERROR(BUSCARV(E13828,TablaEstados,3,FALSO),"Sin dato")</f>
        <v/>
      </c>
      <c r="N13828">
        <f>SI.ERROR(BUSCARV(E13828,TablaEstados,4,FALSO),"Sin dato")</f>
        <v/>
      </c>
    </row>
    <row r="13829">
      <c r="A13829" t="inlineStr">
        <is>
          <t>2026</t>
        </is>
      </c>
      <c r="B13829" t="inlineStr">
        <is>
          <t>01</t>
        </is>
      </c>
      <c r="C13829" t="inlineStr">
        <is>
          <t>09011110</t>
        </is>
      </c>
      <c r="D13829" t="inlineStr">
        <is>
          <t>169</t>
        </is>
      </c>
      <c r="E13829" t="inlineStr">
        <is>
          <t>BA</t>
        </is>
      </c>
      <c r="F13829" t="n">
        <v>180</v>
      </c>
      <c r="G13829" t="n">
        <v>180000</v>
      </c>
      <c r="H13829" t="n">
        <v>875113</v>
      </c>
      <c r="I13829" t="inlineStr">
        <is>
          <t>Café en granos</t>
        </is>
      </c>
      <c r="J13829">
        <f>SI.ERROR(BUSCARV(D13829,TablaPaises,6,FALSO),"Sin dato")</f>
        <v/>
      </c>
      <c r="K13829">
        <f>SI.ERROR(BUSCARV(C13829,TablaProductos,2,FALSO),"Sin dato")</f>
        <v/>
      </c>
      <c r="L13829">
        <f>SI(H13829&gt;=1000000,"Alto",SI(H13829&gt;=100000,"Medio","Bajo"))</f>
        <v/>
      </c>
      <c r="M13829">
        <f>SI.ERROR(BUSCARV(E13829,TablaEstados,3,FALSO),"Sin dato")</f>
        <v/>
      </c>
      <c r="N13829">
        <f>SI.ERROR(BUSCARV(E13829,TablaEstados,4,FALSO),"Sin dato")</f>
        <v/>
      </c>
    </row>
    <row r="13830">
      <c r="A13830" t="inlineStr">
        <is>
          <t>2026</t>
        </is>
      </c>
      <c r="B13830" t="inlineStr">
        <is>
          <t>01</t>
        </is>
      </c>
      <c r="C13830" t="inlineStr">
        <is>
          <t>09011110</t>
        </is>
      </c>
      <c r="D13830" t="inlineStr">
        <is>
          <t>573</t>
        </is>
      </c>
      <c r="E13830" t="inlineStr">
        <is>
          <t>MG</t>
        </is>
      </c>
      <c r="F13830" t="n">
        <v>65</v>
      </c>
      <c r="G13830" t="n">
        <v>64800</v>
      </c>
      <c r="H13830" t="n">
        <v>530020</v>
      </c>
      <c r="I13830" t="inlineStr">
        <is>
          <t>Café en granos</t>
        </is>
      </c>
      <c r="J13830">
        <f>SI.ERROR(BUSCARV(D13830,TablaPaises,6,FALSO),"Sin dato")</f>
        <v/>
      </c>
      <c r="K13830">
        <f>SI.ERROR(BUSCARV(C13830,TablaProductos,2,FALSO),"Sin dato")</f>
        <v/>
      </c>
      <c r="L13830">
        <f>SI(H13830&gt;=1000000,"Alto",SI(H13830&gt;=100000,"Medio","Bajo"))</f>
        <v/>
      </c>
      <c r="M13830">
        <f>SI.ERROR(BUSCARV(E13830,TablaEstados,3,FALSO),"Sin dato")</f>
        <v/>
      </c>
      <c r="N13830">
        <f>SI.ERROR(BUSCARV(E13830,TablaEstados,4,FALSO),"Sin dato")</f>
        <v/>
      </c>
    </row>
    <row r="13831">
      <c r="A13831" t="inlineStr">
        <is>
          <t>2026</t>
        </is>
      </c>
      <c r="B13831" t="inlineStr">
        <is>
          <t>06</t>
        </is>
      </c>
      <c r="C13831" t="inlineStr">
        <is>
          <t>12019000</t>
        </is>
      </c>
      <c r="D13831" t="inlineStr">
        <is>
          <t>372</t>
        </is>
      </c>
      <c r="E13831" t="inlineStr">
        <is>
          <t>GO</t>
        </is>
      </c>
      <c r="F13831" t="n">
        <v>108383</v>
      </c>
      <c r="G13831" t="n">
        <v>108384281</v>
      </c>
      <c r="H13831" t="n">
        <v>48625767</v>
      </c>
      <c r="I13831" t="inlineStr">
        <is>
          <t>Soja</t>
        </is>
      </c>
      <c r="J13831">
        <f>SI.ERROR(BUSCARV(D13831,TablaPaises,6,FALSO),"Sin dato")</f>
        <v/>
      </c>
      <c r="K13831">
        <f>SI.ERROR(BUSCARV(C13831,TablaProductos,2,FALSO),"Sin dato")</f>
        <v/>
      </c>
      <c r="L13831">
        <f>SI(H13831&gt;=1000000,"Alto",SI(H13831&gt;=100000,"Medio","Bajo"))</f>
        <v/>
      </c>
      <c r="M13831">
        <f>SI.ERROR(BUSCARV(E13831,TablaEstados,3,FALSO),"Sin dato")</f>
        <v/>
      </c>
      <c r="N13831">
        <f>SI.ERROR(BUSCARV(E13831,TablaEstados,4,FALSO),"Sin dato")</f>
        <v/>
      </c>
    </row>
    <row r="13832">
      <c r="A13832" t="inlineStr">
        <is>
          <t>2026</t>
        </is>
      </c>
      <c r="B13832" t="inlineStr">
        <is>
          <t>04</t>
        </is>
      </c>
      <c r="C13832" t="inlineStr">
        <is>
          <t>10059090</t>
        </is>
      </c>
      <c r="D13832" t="inlineStr">
        <is>
          <t>240</t>
        </is>
      </c>
      <c r="E13832" t="inlineStr">
        <is>
          <t>PA</t>
        </is>
      </c>
      <c r="F13832" t="n">
        <v>580930</v>
      </c>
      <c r="G13832" t="n">
        <v>580930</v>
      </c>
      <c r="H13832" t="n">
        <v>330231</v>
      </c>
      <c r="I13832" t="inlineStr">
        <is>
          <t>Milho</t>
        </is>
      </c>
      <c r="J13832">
        <f>SI.ERROR(BUSCARV(D13832,TablaPaises,6,FALSO),"Sin dato")</f>
        <v/>
      </c>
      <c r="K13832">
        <f>SI.ERROR(BUSCARV(C13832,TablaProductos,2,FALSO),"Sin dato")</f>
        <v/>
      </c>
      <c r="L13832">
        <f>SI(H13832&gt;=1000000,"Alto",SI(H13832&gt;=100000,"Medio","Bajo"))</f>
        <v/>
      </c>
      <c r="M13832">
        <f>SI.ERROR(BUSCARV(E13832,TablaEstados,3,FALSO),"Sin dato")</f>
        <v/>
      </c>
      <c r="N13832">
        <f>SI.ERROR(BUSCARV(E13832,TablaEstados,4,FALSO),"Sin dato")</f>
        <v/>
      </c>
    </row>
    <row r="13833">
      <c r="A13833" t="inlineStr">
        <is>
          <t>2026</t>
        </is>
      </c>
      <c r="B13833" t="inlineStr">
        <is>
          <t>08</t>
        </is>
      </c>
      <c r="C13833" t="inlineStr">
        <is>
          <t>52010020</t>
        </is>
      </c>
      <c r="D13833" t="inlineStr">
        <is>
          <t>858</t>
        </is>
      </c>
      <c r="E13833" t="inlineStr">
        <is>
          <t>MT</t>
        </is>
      </c>
      <c r="F13833" t="n">
        <v>556</v>
      </c>
      <c r="G13833" t="n">
        <v>555200</v>
      </c>
      <c r="H13833" t="n">
        <v>915676</v>
      </c>
      <c r="I13833" t="inlineStr">
        <is>
          <t>Algodón</t>
        </is>
      </c>
      <c r="J13833">
        <f>SI.ERROR(BUSCARV(D13833,TablaPaises,6,FALSO),"Sin dato")</f>
        <v/>
      </c>
      <c r="K13833">
        <f>SI.ERROR(BUSCARV(C13833,TablaProductos,2,FALSO),"Sin dato")</f>
        <v/>
      </c>
      <c r="L13833">
        <f>SI(H13833&gt;=1000000,"Alto",SI(H13833&gt;=100000,"Medio","Bajo"))</f>
        <v/>
      </c>
      <c r="M13833">
        <f>SI.ERROR(BUSCARV(E13833,TablaEstados,3,FALSO),"Sin dato")</f>
        <v/>
      </c>
      <c r="N13833">
        <f>SI.ERROR(BUSCARV(E13833,TablaEstados,4,FALSO),"Sin dato")</f>
        <v/>
      </c>
    </row>
    <row r="13834">
      <c r="A13834" t="inlineStr">
        <is>
          <t>2026</t>
        </is>
      </c>
      <c r="B13834" t="inlineStr">
        <is>
          <t>04</t>
        </is>
      </c>
      <c r="C13834" t="inlineStr">
        <is>
          <t>09011110</t>
        </is>
      </c>
      <c r="D13834" t="inlineStr">
        <is>
          <t>169</t>
        </is>
      </c>
      <c r="E13834" t="inlineStr">
        <is>
          <t>MG</t>
        </is>
      </c>
      <c r="F13834" t="n">
        <v>978</v>
      </c>
      <c r="G13834" t="n">
        <v>978760</v>
      </c>
      <c r="H13834" t="n">
        <v>4994710</v>
      </c>
      <c r="I13834" t="inlineStr">
        <is>
          <t>Café en granos</t>
        </is>
      </c>
      <c r="J13834">
        <f>SI.ERROR(BUSCARV(D13834,TablaPaises,6,FALSO),"Sin dato")</f>
        <v/>
      </c>
      <c r="K13834">
        <f>SI.ERROR(BUSCARV(C13834,TablaProductos,2,FALSO),"Sin dato")</f>
        <v/>
      </c>
      <c r="L13834">
        <f>SI(H13834&gt;=1000000,"Alto",SI(H13834&gt;=100000,"Medio","Bajo"))</f>
        <v/>
      </c>
      <c r="M13834">
        <f>SI.ERROR(BUSCARV(E13834,TablaEstados,3,FALSO),"Sin dato")</f>
        <v/>
      </c>
      <c r="N13834">
        <f>SI.ERROR(BUSCARV(E13834,TablaEstados,4,FALSO),"Sin dato")</f>
        <v/>
      </c>
    </row>
    <row r="13835">
      <c r="A13835" t="inlineStr">
        <is>
          <t>2026</t>
        </is>
      </c>
      <c r="B13835" t="inlineStr">
        <is>
          <t>09</t>
        </is>
      </c>
      <c r="C13835" t="inlineStr">
        <is>
          <t>12019000</t>
        </is>
      </c>
      <c r="D13835" t="inlineStr">
        <is>
          <t>827</t>
        </is>
      </c>
      <c r="E13835" t="inlineStr">
        <is>
          <t>DF</t>
        </is>
      </c>
      <c r="F13835" t="n">
        <v>332</v>
      </c>
      <c r="G13835" t="n">
        <v>331423</v>
      </c>
      <c r="H13835" t="n">
        <v>152511</v>
      </c>
      <c r="I13835" t="inlineStr">
        <is>
          <t>Soja</t>
        </is>
      </c>
      <c r="J13835">
        <f>SI.ERROR(BUSCARV(D13835,TablaPaises,6,FALSO),"Sin dato")</f>
        <v/>
      </c>
      <c r="K13835">
        <f>SI.ERROR(BUSCARV(C13835,TablaProductos,2,FALSO),"Sin dato")</f>
        <v/>
      </c>
      <c r="L13835">
        <f>SI(H13835&gt;=1000000,"Alto",SI(H13835&gt;=100000,"Medio","Bajo"))</f>
        <v/>
      </c>
      <c r="M13835">
        <f>SI.ERROR(BUSCARV(E13835,TablaEstados,3,FALSO),"Sin dato")</f>
        <v/>
      </c>
      <c r="N13835">
        <f>SI.ERROR(BUSCARV(E13835,TablaEstados,4,FALSO),"Sin dato")</f>
        <v/>
      </c>
    </row>
    <row r="13836">
      <c r="A13836" t="inlineStr">
        <is>
          <t>2026</t>
        </is>
      </c>
      <c r="B13836" t="inlineStr">
        <is>
          <t>09</t>
        </is>
      </c>
      <c r="C13836" t="inlineStr">
        <is>
          <t>12019000</t>
        </is>
      </c>
      <c r="D13836" t="inlineStr">
        <is>
          <t>245</t>
        </is>
      </c>
      <c r="E13836" t="inlineStr">
        <is>
          <t>PA</t>
        </is>
      </c>
      <c r="F13836" t="n">
        <v>6435</v>
      </c>
      <c r="G13836" t="n">
        <v>6435452</v>
      </c>
      <c r="H13836" t="n">
        <v>2916790</v>
      </c>
      <c r="I13836" t="inlineStr">
        <is>
          <t>Soja</t>
        </is>
      </c>
      <c r="J13836">
        <f>SI.ERROR(BUSCARV(D13836,TablaPaises,6,FALSO),"Sin dato")</f>
        <v/>
      </c>
      <c r="K13836">
        <f>SI.ERROR(BUSCARV(C13836,TablaProductos,2,FALSO),"Sin dato")</f>
        <v/>
      </c>
      <c r="L13836">
        <f>SI(H13836&gt;=1000000,"Alto",SI(H13836&gt;=100000,"Medio","Bajo"))</f>
        <v/>
      </c>
      <c r="M13836">
        <f>SI.ERROR(BUSCARV(E13836,TablaEstados,3,FALSO),"Sin dato")</f>
        <v/>
      </c>
      <c r="N13836">
        <f>SI.ERROR(BUSCARV(E13836,TablaEstados,4,FALSO),"Sin dato")</f>
        <v/>
      </c>
    </row>
    <row r="13837">
      <c r="A13837" t="inlineStr">
        <is>
          <t>2026</t>
        </is>
      </c>
      <c r="B13837" t="inlineStr">
        <is>
          <t>01</t>
        </is>
      </c>
      <c r="C13837" t="inlineStr">
        <is>
          <t>52010020</t>
        </is>
      </c>
      <c r="D13837" t="inlineStr">
        <is>
          <t>365</t>
        </is>
      </c>
      <c r="E13837" t="inlineStr">
        <is>
          <t>MA</t>
        </is>
      </c>
      <c r="F13837" t="n">
        <v>552</v>
      </c>
      <c r="G13837" t="n">
        <v>552001</v>
      </c>
      <c r="H13837" t="n">
        <v>897697</v>
      </c>
      <c r="I13837" t="inlineStr">
        <is>
          <t>Algodón</t>
        </is>
      </c>
      <c r="J13837">
        <f>SI.ERROR(BUSCARV(D13837,TablaPaises,6,FALSO),"Sin dato")</f>
        <v/>
      </c>
      <c r="K13837">
        <f>SI.ERROR(BUSCARV(C13837,TablaProductos,2,FALSO),"Sin dato")</f>
        <v/>
      </c>
      <c r="L13837">
        <f>SI(H13837&gt;=1000000,"Alto",SI(H13837&gt;=100000,"Medio","Bajo"))</f>
        <v/>
      </c>
      <c r="M13837">
        <f>SI.ERROR(BUSCARV(E13837,TablaEstados,3,FALSO),"Sin dato")</f>
        <v/>
      </c>
      <c r="N13837">
        <f>SI.ERROR(BUSCARV(E13837,TablaEstados,4,FALSO),"Sin dato")</f>
        <v/>
      </c>
    </row>
    <row r="13838">
      <c r="A13838" t="inlineStr">
        <is>
          <t>2026</t>
        </is>
      </c>
      <c r="B13838" t="inlineStr">
        <is>
          <t>03</t>
        </is>
      </c>
      <c r="C13838" t="inlineStr">
        <is>
          <t>12019000</t>
        </is>
      </c>
      <c r="D13838" t="inlineStr">
        <is>
          <t>776</t>
        </is>
      </c>
      <c r="E13838" t="inlineStr">
        <is>
          <t>TO</t>
        </is>
      </c>
      <c r="F13838" t="n">
        <v>30663</v>
      </c>
      <c r="G13838" t="n">
        <v>30664371</v>
      </c>
      <c r="H13838" t="n">
        <v>12427432</v>
      </c>
      <c r="I13838" t="inlineStr">
        <is>
          <t>Soja</t>
        </is>
      </c>
      <c r="J13838">
        <f>SI.ERROR(BUSCARV(D13838,TablaPaises,6,FALSO),"Sin dato")</f>
        <v/>
      </c>
      <c r="K13838">
        <f>SI.ERROR(BUSCARV(C13838,TablaProductos,2,FALSO),"Sin dato")</f>
        <v/>
      </c>
      <c r="L13838">
        <f>SI(H13838&gt;=1000000,"Alto",SI(H13838&gt;=100000,"Medio","Bajo"))</f>
        <v/>
      </c>
      <c r="M13838">
        <f>SI.ERROR(BUSCARV(E13838,TablaEstados,3,FALSO),"Sin dato")</f>
        <v/>
      </c>
      <c r="N13838">
        <f>SI.ERROR(BUSCARV(E13838,TablaEstados,4,FALSO),"Sin dato")</f>
        <v/>
      </c>
    </row>
    <row r="13839">
      <c r="A13839" t="inlineStr">
        <is>
          <t>2026</t>
        </is>
      </c>
      <c r="B13839" t="inlineStr">
        <is>
          <t>06</t>
        </is>
      </c>
      <c r="C13839" t="inlineStr">
        <is>
          <t>52010020</t>
        </is>
      </c>
      <c r="D13839" t="inlineStr">
        <is>
          <t>776</t>
        </is>
      </c>
      <c r="E13839" t="inlineStr">
        <is>
          <t>SP</t>
        </is>
      </c>
      <c r="F13839" t="n">
        <v>204</v>
      </c>
      <c r="G13839" t="n">
        <v>203308</v>
      </c>
      <c r="H13839" t="n">
        <v>373988</v>
      </c>
      <c r="I13839" t="inlineStr">
        <is>
          <t>Algodón</t>
        </is>
      </c>
      <c r="J13839">
        <f>SI.ERROR(BUSCARV(D13839,TablaPaises,6,FALSO),"Sin dato")</f>
        <v/>
      </c>
      <c r="K13839">
        <f>SI.ERROR(BUSCARV(C13839,TablaProductos,2,FALSO),"Sin dato")</f>
        <v/>
      </c>
      <c r="L13839">
        <f>SI(H13839&gt;=1000000,"Alto",SI(H13839&gt;=100000,"Medio","Bajo"))</f>
        <v/>
      </c>
      <c r="M13839">
        <f>SI.ERROR(BUSCARV(E13839,TablaEstados,3,FALSO),"Sin dato")</f>
        <v/>
      </c>
      <c r="N13839">
        <f>SI.ERROR(BUSCARV(E13839,TablaEstados,4,FALSO),"Sin dato")</f>
        <v/>
      </c>
    </row>
    <row r="13840">
      <c r="A13840" t="inlineStr">
        <is>
          <t>2026</t>
        </is>
      </c>
      <c r="B13840" t="inlineStr">
        <is>
          <t>02</t>
        </is>
      </c>
      <c r="C13840" t="inlineStr">
        <is>
          <t>10059010</t>
        </is>
      </c>
      <c r="D13840" t="inlineStr">
        <is>
          <t>240</t>
        </is>
      </c>
      <c r="E13840" t="inlineStr">
        <is>
          <t>PR</t>
        </is>
      </c>
      <c r="F13840" t="n">
        <v>39959816</v>
      </c>
      <c r="G13840" t="n">
        <v>39959816</v>
      </c>
      <c r="H13840" t="n">
        <v>8711735</v>
      </c>
      <c r="I13840" t="inlineStr">
        <is>
          <t>Milho</t>
        </is>
      </c>
      <c r="J13840">
        <f>SI.ERROR(BUSCARV(D13840,TablaPaises,6,FALSO),"Sin dato")</f>
        <v/>
      </c>
      <c r="K13840">
        <f>SI.ERROR(BUSCARV(C13840,TablaProductos,2,FALSO),"Sin dato")</f>
        <v/>
      </c>
      <c r="L13840">
        <f>SI(H13840&gt;=1000000,"Alto",SI(H13840&gt;=100000,"Medio","Bajo"))</f>
        <v/>
      </c>
      <c r="M13840">
        <f>SI.ERROR(BUSCARV(E13840,TablaEstados,3,FALSO),"Sin dato")</f>
        <v/>
      </c>
      <c r="N13840">
        <f>SI.ERROR(BUSCARV(E13840,TablaEstados,4,FALSO),"Sin dato")</f>
        <v/>
      </c>
    </row>
    <row r="13841">
      <c r="A13841" t="inlineStr">
        <is>
          <t>2026</t>
        </is>
      </c>
      <c r="B13841" t="inlineStr">
        <is>
          <t>04</t>
        </is>
      </c>
      <c r="C13841" t="inlineStr">
        <is>
          <t>12019000</t>
        </is>
      </c>
      <c r="D13841" t="inlineStr">
        <is>
          <t>576</t>
        </is>
      </c>
      <c r="E13841" t="inlineStr">
        <is>
          <t>GO</t>
        </is>
      </c>
      <c r="F13841" t="n">
        <v>250</v>
      </c>
      <c r="G13841" t="n">
        <v>250110</v>
      </c>
      <c r="H13841" t="n">
        <v>106390</v>
      </c>
      <c r="I13841" t="inlineStr">
        <is>
          <t>Soja</t>
        </is>
      </c>
      <c r="J13841">
        <f>SI.ERROR(BUSCARV(D13841,TablaPaises,6,FALSO),"Sin dato")</f>
        <v/>
      </c>
      <c r="K13841">
        <f>SI.ERROR(BUSCARV(C13841,TablaProductos,2,FALSO),"Sin dato")</f>
        <v/>
      </c>
      <c r="L13841">
        <f>SI(H13841&gt;=1000000,"Alto",SI(H13841&gt;=100000,"Medio","Bajo"))</f>
        <v/>
      </c>
      <c r="M13841">
        <f>SI.ERROR(BUSCARV(E13841,TablaEstados,3,FALSO),"Sin dato")</f>
        <v/>
      </c>
      <c r="N13841">
        <f>SI.ERROR(BUSCARV(E13841,TablaEstados,4,FALSO),"Sin dato")</f>
        <v/>
      </c>
    </row>
    <row r="13842">
      <c r="A13842" t="inlineStr">
        <is>
          <t>2026</t>
        </is>
      </c>
      <c r="B13842" t="inlineStr">
        <is>
          <t>09</t>
        </is>
      </c>
      <c r="C13842" t="inlineStr">
        <is>
          <t>09011110</t>
        </is>
      </c>
      <c r="D13842" t="inlineStr">
        <is>
          <t>538</t>
        </is>
      </c>
      <c r="E13842" t="inlineStr">
        <is>
          <t>SP</t>
        </is>
      </c>
      <c r="F13842" t="n">
        <v>346</v>
      </c>
      <c r="G13842" t="n">
        <v>345600</v>
      </c>
      <c r="H13842" t="n">
        <v>2079883</v>
      </c>
      <c r="I13842" t="inlineStr">
        <is>
          <t>Café en granos</t>
        </is>
      </c>
      <c r="J13842">
        <f>SI.ERROR(BUSCARV(D13842,TablaPaises,6,FALSO),"Sin dato")</f>
        <v/>
      </c>
      <c r="K13842">
        <f>SI.ERROR(BUSCARV(C13842,TablaProductos,2,FALSO),"Sin dato")</f>
        <v/>
      </c>
      <c r="L13842">
        <f>SI(H13842&gt;=1000000,"Alto",SI(H13842&gt;=100000,"Medio","Bajo"))</f>
        <v/>
      </c>
      <c r="M13842">
        <f>SI.ERROR(BUSCARV(E13842,TablaEstados,3,FALSO),"Sin dato")</f>
        <v/>
      </c>
      <c r="N13842">
        <f>SI.ERROR(BUSCARV(E13842,TablaEstados,4,FALSO),"Sin dato")</f>
        <v/>
      </c>
    </row>
    <row r="13843">
      <c r="A13843" t="inlineStr">
        <is>
          <t>2026</t>
        </is>
      </c>
      <c r="B13843" t="inlineStr">
        <is>
          <t>08</t>
        </is>
      </c>
      <c r="C13843" t="inlineStr">
        <is>
          <t>12019000</t>
        </is>
      </c>
      <c r="D13843" t="inlineStr">
        <is>
          <t>767</t>
        </is>
      </c>
      <c r="E13843" t="inlineStr">
        <is>
          <t>SC</t>
        </is>
      </c>
      <c r="F13843" t="n">
        <v>11560</v>
      </c>
      <c r="G13843" t="n">
        <v>11559166</v>
      </c>
      <c r="H13843" t="n">
        <v>4921167</v>
      </c>
      <c r="I13843" t="inlineStr">
        <is>
          <t>Soja</t>
        </is>
      </c>
      <c r="J13843">
        <f>SI.ERROR(BUSCARV(D13843,TablaPaises,6,FALSO),"Sin dato")</f>
        <v/>
      </c>
      <c r="K13843">
        <f>SI.ERROR(BUSCARV(C13843,TablaProductos,2,FALSO),"Sin dato")</f>
        <v/>
      </c>
      <c r="L13843">
        <f>SI(H13843&gt;=1000000,"Alto",SI(H13843&gt;=100000,"Medio","Bajo"))</f>
        <v/>
      </c>
      <c r="M13843">
        <f>SI.ERROR(BUSCARV(E13843,TablaEstados,3,FALSO),"Sin dato")</f>
        <v/>
      </c>
      <c r="N13843">
        <f>SI.ERROR(BUSCARV(E13843,TablaEstados,4,FALSO),"Sin dato")</f>
        <v/>
      </c>
    </row>
    <row r="13844">
      <c r="A13844" t="inlineStr">
        <is>
          <t>2026</t>
        </is>
      </c>
      <c r="B13844" t="inlineStr">
        <is>
          <t>02</t>
        </is>
      </c>
      <c r="C13844" t="inlineStr">
        <is>
          <t>09011110</t>
        </is>
      </c>
      <c r="D13844" t="inlineStr">
        <is>
          <t>023</t>
        </is>
      </c>
      <c r="E13844" t="inlineStr">
        <is>
          <t>RO</t>
        </is>
      </c>
      <c r="F13844" t="n">
        <v>3</v>
      </c>
      <c r="G13844" t="n">
        <v>3045</v>
      </c>
      <c r="H13844" t="n">
        <v>12486</v>
      </c>
      <c r="I13844" t="inlineStr">
        <is>
          <t>Café en granos</t>
        </is>
      </c>
      <c r="J13844">
        <f>SI.ERROR(BUSCARV(D13844,TablaPaises,6,FALSO),"Sin dato")</f>
        <v/>
      </c>
      <c r="K13844">
        <f>SI.ERROR(BUSCARV(C13844,TablaProductos,2,FALSO),"Sin dato")</f>
        <v/>
      </c>
      <c r="L13844">
        <f>SI(H13844&gt;=1000000,"Alto",SI(H13844&gt;=100000,"Medio","Bajo"))</f>
        <v/>
      </c>
      <c r="M13844">
        <f>SI.ERROR(BUSCARV(E13844,TablaEstados,3,FALSO),"Sin dato")</f>
        <v/>
      </c>
      <c r="N13844">
        <f>SI.ERROR(BUSCARV(E13844,TablaEstados,4,FALSO),"Sin dato")</f>
        <v/>
      </c>
    </row>
    <row r="13845">
      <c r="A13845" t="inlineStr">
        <is>
          <t>2026</t>
        </is>
      </c>
      <c r="B13845" t="inlineStr">
        <is>
          <t>09</t>
        </is>
      </c>
      <c r="C13845" t="inlineStr">
        <is>
          <t>10059010</t>
        </is>
      </c>
      <c r="D13845" t="inlineStr">
        <is>
          <t>858</t>
        </is>
      </c>
      <c r="E13845" t="inlineStr">
        <is>
          <t>PR</t>
        </is>
      </c>
      <c r="F13845" t="n">
        <v>4959262</v>
      </c>
      <c r="G13845" t="n">
        <v>4959262</v>
      </c>
      <c r="H13845" t="n">
        <v>1106113</v>
      </c>
      <c r="I13845" t="inlineStr">
        <is>
          <t>Milho</t>
        </is>
      </c>
      <c r="J13845">
        <f>SI.ERROR(BUSCARV(D13845,TablaPaises,6,FALSO),"Sin dato")</f>
        <v/>
      </c>
      <c r="K13845">
        <f>SI.ERROR(BUSCARV(C13845,TablaProductos,2,FALSO),"Sin dato")</f>
        <v/>
      </c>
      <c r="L13845">
        <f>SI(H13845&gt;=1000000,"Alto",SI(H13845&gt;=100000,"Medio","Bajo"))</f>
        <v/>
      </c>
      <c r="M13845">
        <f>SI.ERROR(BUSCARV(E13845,TablaEstados,3,FALSO),"Sin dato")</f>
        <v/>
      </c>
      <c r="N13845">
        <f>SI.ERROR(BUSCARV(E13845,TablaEstados,4,FALSO),"Sin dato")</f>
        <v/>
      </c>
    </row>
    <row r="13846">
      <c r="A13846" t="inlineStr">
        <is>
          <t>2026</t>
        </is>
      </c>
      <c r="B13846" t="inlineStr">
        <is>
          <t>05</t>
        </is>
      </c>
      <c r="C13846" t="inlineStr">
        <is>
          <t>52010020</t>
        </is>
      </c>
      <c r="D13846" t="inlineStr">
        <is>
          <t>365</t>
        </is>
      </c>
      <c r="E13846" t="inlineStr">
        <is>
          <t>BA</t>
        </is>
      </c>
      <c r="F13846" t="n">
        <v>202</v>
      </c>
      <c r="G13846" t="n">
        <v>202415</v>
      </c>
      <c r="H13846" t="n">
        <v>325565</v>
      </c>
      <c r="I13846" t="inlineStr">
        <is>
          <t>Algodón</t>
        </is>
      </c>
      <c r="J13846">
        <f>SI.ERROR(BUSCARV(D13846,TablaPaises,6,FALSO),"Sin dato")</f>
        <v/>
      </c>
      <c r="K13846">
        <f>SI.ERROR(BUSCARV(C13846,TablaProductos,2,FALSO),"Sin dato")</f>
        <v/>
      </c>
      <c r="L13846">
        <f>SI(H13846&gt;=1000000,"Alto",SI(H13846&gt;=100000,"Medio","Bajo"))</f>
        <v/>
      </c>
      <c r="M13846">
        <f>SI.ERROR(BUSCARV(E13846,TablaEstados,3,FALSO),"Sin dato")</f>
        <v/>
      </c>
      <c r="N13846">
        <f>SI.ERROR(BUSCARV(E13846,TablaEstados,4,FALSO),"Sin dato")</f>
        <v/>
      </c>
    </row>
    <row r="13847">
      <c r="A13847" t="inlineStr">
        <is>
          <t>2026</t>
        </is>
      </c>
      <c r="B13847" t="inlineStr">
        <is>
          <t>06</t>
        </is>
      </c>
      <c r="C13847" t="inlineStr">
        <is>
          <t>12019000</t>
        </is>
      </c>
      <c r="D13847" t="inlineStr">
        <is>
          <t>386</t>
        </is>
      </c>
      <c r="E13847" t="inlineStr">
        <is>
          <t>SP</t>
        </is>
      </c>
      <c r="F13847" t="n">
        <v>0</v>
      </c>
      <c r="G13847" t="n">
        <v>1</v>
      </c>
      <c r="H13847" t="n">
        <v>18</v>
      </c>
      <c r="I13847" t="inlineStr">
        <is>
          <t>Soja</t>
        </is>
      </c>
      <c r="J13847">
        <f>SI.ERROR(BUSCARV(D13847,TablaPaises,6,FALSO),"Sin dato")</f>
        <v/>
      </c>
      <c r="K13847">
        <f>SI.ERROR(BUSCARV(C13847,TablaProductos,2,FALSO),"Sin dato")</f>
        <v/>
      </c>
      <c r="L13847">
        <f>SI(H13847&gt;=1000000,"Alto",SI(H13847&gt;=100000,"Medio","Bajo"))</f>
        <v/>
      </c>
      <c r="M13847">
        <f>SI.ERROR(BUSCARV(E13847,TablaEstados,3,FALSO),"Sin dato")</f>
        <v/>
      </c>
      <c r="N13847">
        <f>SI.ERROR(BUSCARV(E13847,TablaEstados,4,FALSO),"Sin dato")</f>
        <v/>
      </c>
    </row>
    <row r="13848">
      <c r="A13848" t="inlineStr">
        <is>
          <t>2026</t>
        </is>
      </c>
      <c r="B13848" t="inlineStr">
        <is>
          <t>09</t>
        </is>
      </c>
      <c r="C13848" t="inlineStr">
        <is>
          <t>12019000</t>
        </is>
      </c>
      <c r="D13848" t="inlineStr">
        <is>
          <t>776</t>
        </is>
      </c>
      <c r="E13848" t="inlineStr">
        <is>
          <t>MT</t>
        </is>
      </c>
      <c r="F13848" t="n">
        <v>1705</v>
      </c>
      <c r="G13848" t="n">
        <v>1704801</v>
      </c>
      <c r="H13848" t="n">
        <v>820170</v>
      </c>
      <c r="I13848" t="inlineStr">
        <is>
          <t>Soja</t>
        </is>
      </c>
      <c r="J13848">
        <f>SI.ERROR(BUSCARV(D13848,TablaPaises,6,FALSO),"Sin dato")</f>
        <v/>
      </c>
      <c r="K13848">
        <f>SI.ERROR(BUSCARV(C13848,TablaProductos,2,FALSO),"Sin dato")</f>
        <v/>
      </c>
      <c r="L13848">
        <f>SI(H13848&gt;=1000000,"Alto",SI(H13848&gt;=100000,"Medio","Bajo"))</f>
        <v/>
      </c>
      <c r="M13848">
        <f>SI.ERROR(BUSCARV(E13848,TablaEstados,3,FALSO),"Sin dato")</f>
        <v/>
      </c>
      <c r="N13848">
        <f>SI.ERROR(BUSCARV(E13848,TablaEstados,4,FALSO),"Sin dato")</f>
        <v/>
      </c>
    </row>
    <row r="13849">
      <c r="A13849" t="inlineStr">
        <is>
          <t>2026</t>
        </is>
      </c>
      <c r="B13849" t="inlineStr">
        <is>
          <t>09</t>
        </is>
      </c>
      <c r="C13849" t="inlineStr">
        <is>
          <t>09011110</t>
        </is>
      </c>
      <c r="D13849" t="inlineStr">
        <is>
          <t>442</t>
        </is>
      </c>
      <c r="E13849" t="inlineStr">
        <is>
          <t>MG</t>
        </is>
      </c>
      <c r="F13849" t="n">
        <v>57</v>
      </c>
      <c r="G13849" t="n">
        <v>57575</v>
      </c>
      <c r="H13849" t="n">
        <v>426727</v>
      </c>
      <c r="I13849" t="inlineStr">
        <is>
          <t>Café en granos</t>
        </is>
      </c>
      <c r="J13849">
        <f>SI.ERROR(BUSCARV(D13849,TablaPaises,6,FALSO),"Sin dato")</f>
        <v/>
      </c>
      <c r="K13849">
        <f>SI.ERROR(BUSCARV(C13849,TablaProductos,2,FALSO),"Sin dato")</f>
        <v/>
      </c>
      <c r="L13849">
        <f>SI(H13849&gt;=1000000,"Alto",SI(H13849&gt;=100000,"Medio","Bajo"))</f>
        <v/>
      </c>
      <c r="M13849">
        <f>SI.ERROR(BUSCARV(E13849,TablaEstados,3,FALSO),"Sin dato")</f>
        <v/>
      </c>
      <c r="N13849">
        <f>SI.ERROR(BUSCARV(E13849,TablaEstados,4,FALSO),"Sin dato")</f>
        <v/>
      </c>
    </row>
    <row r="13850">
      <c r="A13850" t="inlineStr">
        <is>
          <t>2026</t>
        </is>
      </c>
      <c r="B13850" t="inlineStr">
        <is>
          <t>03</t>
        </is>
      </c>
      <c r="C13850" t="inlineStr">
        <is>
          <t>12019000</t>
        </is>
      </c>
      <c r="D13850" t="inlineStr">
        <is>
          <t>858</t>
        </is>
      </c>
      <c r="E13850" t="inlineStr">
        <is>
          <t>DF</t>
        </is>
      </c>
      <c r="F13850" t="n">
        <v>226</v>
      </c>
      <c r="G13850" t="n">
        <v>225853</v>
      </c>
      <c r="H13850" t="n">
        <v>90106</v>
      </c>
      <c r="I13850" t="inlineStr">
        <is>
          <t>Soja</t>
        </is>
      </c>
      <c r="J13850">
        <f>SI.ERROR(BUSCARV(D13850,TablaPaises,6,FALSO),"Sin dato")</f>
        <v/>
      </c>
      <c r="K13850">
        <f>SI.ERROR(BUSCARV(C13850,TablaProductos,2,FALSO),"Sin dato")</f>
        <v/>
      </c>
      <c r="L13850">
        <f>SI(H13850&gt;=1000000,"Alto",SI(H13850&gt;=100000,"Medio","Bajo"))</f>
        <v/>
      </c>
      <c r="M13850">
        <f>SI.ERROR(BUSCARV(E13850,TablaEstados,3,FALSO),"Sin dato")</f>
        <v/>
      </c>
      <c r="N13850">
        <f>SI.ERROR(BUSCARV(E13850,TablaEstados,4,FALSO),"Sin dato")</f>
        <v/>
      </c>
    </row>
    <row r="13851">
      <c r="A13851" t="inlineStr">
        <is>
          <t>2026</t>
        </is>
      </c>
      <c r="B13851" t="inlineStr">
        <is>
          <t>09</t>
        </is>
      </c>
      <c r="C13851" t="inlineStr">
        <is>
          <t>09011110</t>
        </is>
      </c>
      <c r="D13851" t="inlineStr">
        <is>
          <t>744</t>
        </is>
      </c>
      <c r="E13851" t="inlineStr">
        <is>
          <t>MG</t>
        </is>
      </c>
      <c r="F13851" t="n">
        <v>264</v>
      </c>
      <c r="G13851" t="n">
        <v>264000</v>
      </c>
      <c r="H13851" t="n">
        <v>1508928</v>
      </c>
      <c r="I13851" t="inlineStr">
        <is>
          <t>Café en granos</t>
        </is>
      </c>
      <c r="J13851">
        <f>SI.ERROR(BUSCARV(D13851,TablaPaises,6,FALSO),"Sin dato")</f>
        <v/>
      </c>
      <c r="K13851">
        <f>SI.ERROR(BUSCARV(C13851,TablaProductos,2,FALSO),"Sin dato")</f>
        <v/>
      </c>
      <c r="L13851">
        <f>SI(H13851&gt;=1000000,"Alto",SI(H13851&gt;=100000,"Medio","Bajo"))</f>
        <v/>
      </c>
      <c r="M13851">
        <f>SI.ERROR(BUSCARV(E13851,TablaEstados,3,FALSO),"Sin dato")</f>
        <v/>
      </c>
      <c r="N13851">
        <f>SI.ERROR(BUSCARV(E13851,TablaEstados,4,FALSO),"Sin dato")</f>
        <v/>
      </c>
    </row>
    <row r="13852">
      <c r="A13852" t="inlineStr">
        <is>
          <t>2026</t>
        </is>
      </c>
      <c r="B13852" t="inlineStr">
        <is>
          <t>03</t>
        </is>
      </c>
      <c r="C13852" t="inlineStr">
        <is>
          <t>12019000</t>
        </is>
      </c>
      <c r="D13852" t="inlineStr">
        <is>
          <t>386</t>
        </is>
      </c>
      <c r="E13852" t="inlineStr">
        <is>
          <t>AM</t>
        </is>
      </c>
      <c r="F13852" t="n">
        <v>10924</v>
      </c>
      <c r="G13852" t="n">
        <v>10923803</v>
      </c>
      <c r="H13852" t="n">
        <v>4403819</v>
      </c>
      <c r="I13852" t="inlineStr">
        <is>
          <t>Soja</t>
        </is>
      </c>
      <c r="J13852">
        <f>SI.ERROR(BUSCARV(D13852,TablaPaises,6,FALSO),"Sin dato")</f>
        <v/>
      </c>
      <c r="K13852">
        <f>SI.ERROR(BUSCARV(C13852,TablaProductos,2,FALSO),"Sin dato")</f>
        <v/>
      </c>
      <c r="L13852">
        <f>SI(H13852&gt;=1000000,"Alto",SI(H13852&gt;=100000,"Medio","Bajo"))</f>
        <v/>
      </c>
      <c r="M13852">
        <f>SI.ERROR(BUSCARV(E13852,TablaEstados,3,FALSO),"Sin dato")</f>
        <v/>
      </c>
      <c r="N13852">
        <f>SI.ERROR(BUSCARV(E13852,TablaEstados,4,FALSO),"Sin dato")</f>
        <v/>
      </c>
    </row>
    <row r="13853">
      <c r="A13853" t="inlineStr">
        <is>
          <t>2026</t>
        </is>
      </c>
      <c r="B13853" t="inlineStr">
        <is>
          <t>02</t>
        </is>
      </c>
      <c r="C13853" t="inlineStr">
        <is>
          <t>12019000</t>
        </is>
      </c>
      <c r="D13853" t="inlineStr">
        <is>
          <t>081</t>
        </is>
      </c>
      <c r="E13853" t="inlineStr">
        <is>
          <t>MT</t>
        </is>
      </c>
      <c r="F13853" t="n">
        <v>48262</v>
      </c>
      <c r="G13853" t="n">
        <v>48261944</v>
      </c>
      <c r="H13853" t="n">
        <v>20289654</v>
      </c>
      <c r="I13853" t="inlineStr">
        <is>
          <t>Soja</t>
        </is>
      </c>
      <c r="J13853">
        <f>SI.ERROR(BUSCARV(D13853,TablaPaises,6,FALSO),"Sin dato")</f>
        <v/>
      </c>
      <c r="K13853">
        <f>SI.ERROR(BUSCARV(C13853,TablaProductos,2,FALSO),"Sin dato")</f>
        <v/>
      </c>
      <c r="L13853">
        <f>SI(H13853&gt;=1000000,"Alto",SI(H13853&gt;=100000,"Medio","Bajo"))</f>
        <v/>
      </c>
      <c r="M13853">
        <f>SI.ERROR(BUSCARV(E13853,TablaEstados,3,FALSO),"Sin dato")</f>
        <v/>
      </c>
      <c r="N13853">
        <f>SI.ERROR(BUSCARV(E13853,TablaEstados,4,FALSO),"Sin dato")</f>
        <v/>
      </c>
    </row>
    <row r="13854">
      <c r="A13854" t="inlineStr">
        <is>
          <t>2026</t>
        </is>
      </c>
      <c r="B13854" t="inlineStr">
        <is>
          <t>05</t>
        </is>
      </c>
      <c r="C13854" t="inlineStr">
        <is>
          <t>12019000</t>
        </is>
      </c>
      <c r="D13854" t="inlineStr">
        <is>
          <t>161</t>
        </is>
      </c>
      <c r="E13854" t="inlineStr">
        <is>
          <t>PR</t>
        </is>
      </c>
      <c r="F13854" t="n">
        <v>7271</v>
      </c>
      <c r="G13854" t="n">
        <v>7268816</v>
      </c>
      <c r="H13854" t="n">
        <v>3119928</v>
      </c>
      <c r="I13854" t="inlineStr">
        <is>
          <t>Soja</t>
        </is>
      </c>
      <c r="J13854">
        <f>SI.ERROR(BUSCARV(D13854,TablaPaises,6,FALSO),"Sin dato")</f>
        <v/>
      </c>
      <c r="K13854">
        <f>SI.ERROR(BUSCARV(C13854,TablaProductos,2,FALSO),"Sin dato")</f>
        <v/>
      </c>
      <c r="L13854">
        <f>SI(H13854&gt;=1000000,"Alto",SI(H13854&gt;=100000,"Medio","Bajo"))</f>
        <v/>
      </c>
      <c r="M13854">
        <f>SI.ERROR(BUSCARV(E13854,TablaEstados,3,FALSO),"Sin dato")</f>
        <v/>
      </c>
      <c r="N13854">
        <f>SI.ERROR(BUSCARV(E13854,TablaEstados,4,FALSO),"Sin dato")</f>
        <v/>
      </c>
    </row>
    <row r="13855">
      <c r="A13855" t="inlineStr">
        <is>
          <t>2026</t>
        </is>
      </c>
      <c r="B13855" t="inlineStr">
        <is>
          <t>08</t>
        </is>
      </c>
      <c r="C13855" t="inlineStr">
        <is>
          <t>12019000</t>
        </is>
      </c>
      <c r="D13855" t="inlineStr">
        <is>
          <t>190</t>
        </is>
      </c>
      <c r="E13855" t="inlineStr">
        <is>
          <t>SP</t>
        </is>
      </c>
      <c r="F13855" t="n">
        <v>6351</v>
      </c>
      <c r="G13855" t="n">
        <v>6351118</v>
      </c>
      <c r="H13855" t="n">
        <v>2955786</v>
      </c>
      <c r="I13855" t="inlineStr">
        <is>
          <t>Soja</t>
        </is>
      </c>
      <c r="J13855">
        <f>SI.ERROR(BUSCARV(D13855,TablaPaises,6,FALSO),"Sin dato")</f>
        <v/>
      </c>
      <c r="K13855">
        <f>SI.ERROR(BUSCARV(C13855,TablaProductos,2,FALSO),"Sin dato")</f>
        <v/>
      </c>
      <c r="L13855">
        <f>SI(H13855&gt;=1000000,"Alto",SI(H13855&gt;=100000,"Medio","Bajo"))</f>
        <v/>
      </c>
      <c r="M13855">
        <f>SI.ERROR(BUSCARV(E13855,TablaEstados,3,FALSO),"Sin dato")</f>
        <v/>
      </c>
      <c r="N13855">
        <f>SI.ERROR(BUSCARV(E13855,TablaEstados,4,FALSO),"Sin dato")</f>
        <v/>
      </c>
    </row>
    <row r="13856">
      <c r="A13856" t="inlineStr">
        <is>
          <t>2026</t>
        </is>
      </c>
      <c r="B13856" t="inlineStr">
        <is>
          <t>05</t>
        </is>
      </c>
      <c r="C13856" t="inlineStr">
        <is>
          <t>12019000</t>
        </is>
      </c>
      <c r="D13856" t="inlineStr">
        <is>
          <t>245</t>
        </is>
      </c>
      <c r="E13856" t="inlineStr">
        <is>
          <t>TO</t>
        </is>
      </c>
      <c r="F13856" t="n">
        <v>10000</v>
      </c>
      <c r="G13856" t="n">
        <v>10000000</v>
      </c>
      <c r="H13856" t="n">
        <v>4149788</v>
      </c>
      <c r="I13856" t="inlineStr">
        <is>
          <t>Soja</t>
        </is>
      </c>
      <c r="J13856">
        <f>SI.ERROR(BUSCARV(D13856,TablaPaises,6,FALSO),"Sin dato")</f>
        <v/>
      </c>
      <c r="K13856">
        <f>SI.ERROR(BUSCARV(C13856,TablaProductos,2,FALSO),"Sin dato")</f>
        <v/>
      </c>
      <c r="L13856">
        <f>SI(H13856&gt;=1000000,"Alto",SI(H13856&gt;=100000,"Medio","Bajo"))</f>
        <v/>
      </c>
      <c r="M13856">
        <f>SI.ERROR(BUSCARV(E13856,TablaEstados,3,FALSO),"Sin dato")</f>
        <v/>
      </c>
      <c r="N13856">
        <f>SI.ERROR(BUSCARV(E13856,TablaEstados,4,FALSO),"Sin dato")</f>
        <v/>
      </c>
    </row>
    <row r="13857">
      <c r="A13857" t="inlineStr">
        <is>
          <t>2026</t>
        </is>
      </c>
      <c r="B13857" t="inlineStr">
        <is>
          <t>04</t>
        </is>
      </c>
      <c r="C13857" t="inlineStr">
        <is>
          <t>09011110</t>
        </is>
      </c>
      <c r="D13857" t="inlineStr">
        <is>
          <t>386</t>
        </is>
      </c>
      <c r="E13857" t="inlineStr">
        <is>
          <t>BA</t>
        </is>
      </c>
      <c r="F13857" t="n">
        <v>125</v>
      </c>
      <c r="G13857" t="n">
        <v>124457</v>
      </c>
      <c r="H13857" t="n">
        <v>808704</v>
      </c>
      <c r="I13857" t="inlineStr">
        <is>
          <t>Café en granos</t>
        </is>
      </c>
      <c r="J13857">
        <f>SI.ERROR(BUSCARV(D13857,TablaPaises,6,FALSO),"Sin dato")</f>
        <v/>
      </c>
      <c r="K13857">
        <f>SI.ERROR(BUSCARV(C13857,TablaProductos,2,FALSO),"Sin dato")</f>
        <v/>
      </c>
      <c r="L13857">
        <f>SI(H13857&gt;=1000000,"Alto",SI(H13857&gt;=100000,"Medio","Bajo"))</f>
        <v/>
      </c>
      <c r="M13857">
        <f>SI.ERROR(BUSCARV(E13857,TablaEstados,3,FALSO),"Sin dato")</f>
        <v/>
      </c>
      <c r="N13857">
        <f>SI.ERROR(BUSCARV(E13857,TablaEstados,4,FALSO),"Sin dato")</f>
        <v/>
      </c>
    </row>
    <row r="13858">
      <c r="A13858" t="inlineStr">
        <is>
          <t>2026</t>
        </is>
      </c>
      <c r="B13858" t="inlineStr">
        <is>
          <t>06</t>
        </is>
      </c>
      <c r="C13858" t="inlineStr">
        <is>
          <t>10059090</t>
        </is>
      </c>
      <c r="D13858" t="inlineStr">
        <is>
          <t>476</t>
        </is>
      </c>
      <c r="E13858" t="inlineStr">
        <is>
          <t>SC</t>
        </is>
      </c>
      <c r="F13858" t="n">
        <v>7</v>
      </c>
      <c r="G13858" t="n">
        <v>7</v>
      </c>
      <c r="H13858" t="n">
        <v>83</v>
      </c>
      <c r="I13858" t="inlineStr">
        <is>
          <t>Milho</t>
        </is>
      </c>
      <c r="J13858">
        <f>SI.ERROR(BUSCARV(D13858,TablaPaises,6,FALSO),"Sin dato")</f>
        <v/>
      </c>
      <c r="K13858">
        <f>SI.ERROR(BUSCARV(C13858,TablaProductos,2,FALSO),"Sin dato")</f>
        <v/>
      </c>
      <c r="L13858">
        <f>SI(H13858&gt;=1000000,"Alto",SI(H13858&gt;=100000,"Medio","Bajo"))</f>
        <v/>
      </c>
      <c r="M13858">
        <f>SI.ERROR(BUSCARV(E13858,TablaEstados,3,FALSO),"Sin dato")</f>
        <v/>
      </c>
      <c r="N13858">
        <f>SI.ERROR(BUSCARV(E13858,TablaEstados,4,FALSO),"Sin dato")</f>
        <v/>
      </c>
    </row>
    <row r="13859">
      <c r="A13859" t="inlineStr">
        <is>
          <t>2026</t>
        </is>
      </c>
      <c r="B13859" t="inlineStr">
        <is>
          <t>03</t>
        </is>
      </c>
      <c r="C13859" t="inlineStr">
        <is>
          <t>10059010</t>
        </is>
      </c>
      <c r="D13859" t="inlineStr">
        <is>
          <t>240</t>
        </is>
      </c>
      <c r="E13859" t="inlineStr">
        <is>
          <t>GO</t>
        </is>
      </c>
      <c r="F13859" t="n">
        <v>376</v>
      </c>
      <c r="G13859" t="n">
        <v>376</v>
      </c>
      <c r="H13859" t="n">
        <v>83</v>
      </c>
      <c r="I13859" t="inlineStr">
        <is>
          <t>Milho</t>
        </is>
      </c>
      <c r="J13859">
        <f>SI.ERROR(BUSCARV(D13859,TablaPaises,6,FALSO),"Sin dato")</f>
        <v/>
      </c>
      <c r="K13859">
        <f>SI.ERROR(BUSCARV(C13859,TablaProductos,2,FALSO),"Sin dato")</f>
        <v/>
      </c>
      <c r="L13859">
        <f>SI(H13859&gt;=1000000,"Alto",SI(H13859&gt;=100000,"Medio","Bajo"))</f>
        <v/>
      </c>
      <c r="M13859">
        <f>SI.ERROR(BUSCARV(E13859,TablaEstados,3,FALSO),"Sin dato")</f>
        <v/>
      </c>
      <c r="N13859">
        <f>SI.ERROR(BUSCARV(E13859,TablaEstados,4,FALSO),"Sin dato")</f>
        <v/>
      </c>
    </row>
    <row r="13860">
      <c r="A13860" t="inlineStr">
        <is>
          <t>2026</t>
        </is>
      </c>
      <c r="B13860" t="inlineStr">
        <is>
          <t>04</t>
        </is>
      </c>
      <c r="C13860" t="inlineStr">
        <is>
          <t>09011110</t>
        </is>
      </c>
      <c r="D13860" t="inlineStr">
        <is>
          <t>670</t>
        </is>
      </c>
      <c r="E13860" t="inlineStr">
        <is>
          <t>MG</t>
        </is>
      </c>
      <c r="F13860" t="n">
        <v>135</v>
      </c>
      <c r="G13860" t="n">
        <v>135861</v>
      </c>
      <c r="H13860" t="n">
        <v>980905</v>
      </c>
      <c r="I13860" t="inlineStr">
        <is>
          <t>Café en granos</t>
        </is>
      </c>
      <c r="J13860">
        <f>SI.ERROR(BUSCARV(D13860,TablaPaises,6,FALSO),"Sin dato")</f>
        <v/>
      </c>
      <c r="K13860">
        <f>SI.ERROR(BUSCARV(C13860,TablaProductos,2,FALSO),"Sin dato")</f>
        <v/>
      </c>
      <c r="L13860">
        <f>SI(H13860&gt;=1000000,"Alto",SI(H13860&gt;=100000,"Medio","Bajo"))</f>
        <v/>
      </c>
      <c r="M13860">
        <f>SI.ERROR(BUSCARV(E13860,TablaEstados,3,FALSO),"Sin dato")</f>
        <v/>
      </c>
      <c r="N13860">
        <f>SI.ERROR(BUSCARV(E13860,TablaEstados,4,FALSO),"Sin dato")</f>
        <v/>
      </c>
    </row>
    <row r="13861">
      <c r="A13861" t="inlineStr">
        <is>
          <t>2026</t>
        </is>
      </c>
      <c r="B13861" t="inlineStr">
        <is>
          <t>08</t>
        </is>
      </c>
      <c r="C13861" t="inlineStr">
        <is>
          <t>09011110</t>
        </is>
      </c>
      <c r="D13861" t="inlineStr">
        <is>
          <t>827</t>
        </is>
      </c>
      <c r="E13861" t="inlineStr">
        <is>
          <t>SP</t>
        </is>
      </c>
      <c r="F13861" t="n">
        <v>19</v>
      </c>
      <c r="G13861" t="n">
        <v>19200</v>
      </c>
      <c r="H13861" t="n">
        <v>109824</v>
      </c>
      <c r="I13861" t="inlineStr">
        <is>
          <t>Café en granos</t>
        </is>
      </c>
      <c r="J13861">
        <f>SI.ERROR(BUSCARV(D13861,TablaPaises,6,FALSO),"Sin dato")</f>
        <v/>
      </c>
      <c r="K13861">
        <f>SI.ERROR(BUSCARV(C13861,TablaProductos,2,FALSO),"Sin dato")</f>
        <v/>
      </c>
      <c r="L13861">
        <f>SI(H13861&gt;=1000000,"Alto",SI(H13861&gt;=100000,"Medio","Bajo"))</f>
        <v/>
      </c>
      <c r="M13861">
        <f>SI.ERROR(BUSCARV(E13861,TablaEstados,3,FALSO),"Sin dato")</f>
        <v/>
      </c>
      <c r="N13861">
        <f>SI.ERROR(BUSCARV(E13861,TablaEstados,4,FALSO),"Sin dato")</f>
        <v/>
      </c>
    </row>
    <row r="13862">
      <c r="A13862" t="inlineStr">
        <is>
          <t>2026</t>
        </is>
      </c>
      <c r="B13862" t="inlineStr">
        <is>
          <t>02</t>
        </is>
      </c>
      <c r="C13862" t="inlineStr">
        <is>
          <t>10059010</t>
        </is>
      </c>
      <c r="D13862" t="inlineStr">
        <is>
          <t>275</t>
        </is>
      </c>
      <c r="E13862" t="inlineStr">
        <is>
          <t>ES</t>
        </is>
      </c>
      <c r="F13862" t="n">
        <v>25</v>
      </c>
      <c r="G13862" t="n">
        <v>25</v>
      </c>
      <c r="H13862" t="n">
        <v>15</v>
      </c>
      <c r="I13862" t="inlineStr">
        <is>
          <t>Milho</t>
        </is>
      </c>
      <c r="J13862">
        <f>SI.ERROR(BUSCARV(D13862,TablaPaises,6,FALSO),"Sin dato")</f>
        <v/>
      </c>
      <c r="K13862">
        <f>SI.ERROR(BUSCARV(C13862,TablaProductos,2,FALSO),"Sin dato")</f>
        <v/>
      </c>
      <c r="L13862">
        <f>SI(H13862&gt;=1000000,"Alto",SI(H13862&gt;=100000,"Medio","Bajo"))</f>
        <v/>
      </c>
      <c r="M13862">
        <f>SI.ERROR(BUSCARV(E13862,TablaEstados,3,FALSO),"Sin dato")</f>
        <v/>
      </c>
      <c r="N13862">
        <f>SI.ERROR(BUSCARV(E13862,TablaEstados,4,FALSO),"Sin dato")</f>
        <v/>
      </c>
    </row>
    <row r="13863">
      <c r="A13863" t="inlineStr">
        <is>
          <t>2026</t>
        </is>
      </c>
      <c r="B13863" t="inlineStr">
        <is>
          <t>01</t>
        </is>
      </c>
      <c r="C13863" t="inlineStr">
        <is>
          <t>52010020</t>
        </is>
      </c>
      <c r="D13863" t="inlineStr">
        <is>
          <t>858</t>
        </is>
      </c>
      <c r="E13863" t="inlineStr">
        <is>
          <t>SP</t>
        </is>
      </c>
      <c r="F13863" t="n">
        <v>2289</v>
      </c>
      <c r="G13863" t="n">
        <v>2291131</v>
      </c>
      <c r="H13863" t="n">
        <v>3457064</v>
      </c>
      <c r="I13863" t="inlineStr">
        <is>
          <t>Algodón</t>
        </is>
      </c>
      <c r="J13863">
        <f>SI.ERROR(BUSCARV(D13863,TablaPaises,6,FALSO),"Sin dato")</f>
        <v/>
      </c>
      <c r="K13863">
        <f>SI.ERROR(BUSCARV(C13863,TablaProductos,2,FALSO),"Sin dato")</f>
        <v/>
      </c>
      <c r="L13863">
        <f>SI(H13863&gt;=1000000,"Alto",SI(H13863&gt;=100000,"Medio","Bajo"))</f>
        <v/>
      </c>
      <c r="M13863">
        <f>SI.ERROR(BUSCARV(E13863,TablaEstados,3,FALSO),"Sin dato")</f>
        <v/>
      </c>
      <c r="N13863">
        <f>SI.ERROR(BUSCARV(E13863,TablaEstados,4,FALSO),"Sin dato")</f>
        <v/>
      </c>
    </row>
    <row r="13864">
      <c r="A13864" t="inlineStr">
        <is>
          <t>2026</t>
        </is>
      </c>
      <c r="B13864" t="inlineStr">
        <is>
          <t>06</t>
        </is>
      </c>
      <c r="C13864" t="inlineStr">
        <is>
          <t>10059010</t>
        </is>
      </c>
      <c r="D13864" t="inlineStr">
        <is>
          <t>586</t>
        </is>
      </c>
      <c r="E13864" t="inlineStr">
        <is>
          <t>PR</t>
        </is>
      </c>
      <c r="F13864" t="n">
        <v>3840</v>
      </c>
      <c r="G13864" t="n">
        <v>3840</v>
      </c>
      <c r="H13864" t="n">
        <v>3069</v>
      </c>
      <c r="I13864" t="inlineStr">
        <is>
          <t>Milho</t>
        </is>
      </c>
      <c r="J13864">
        <f>SI.ERROR(BUSCARV(D13864,TablaPaises,6,FALSO),"Sin dato")</f>
        <v/>
      </c>
      <c r="K13864">
        <f>SI.ERROR(BUSCARV(C13864,TablaProductos,2,FALSO),"Sin dato")</f>
        <v/>
      </c>
      <c r="L13864">
        <f>SI(H13864&gt;=1000000,"Alto",SI(H13864&gt;=100000,"Medio","Bajo"))</f>
        <v/>
      </c>
      <c r="M13864">
        <f>SI.ERROR(BUSCARV(E13864,TablaEstados,3,FALSO),"Sin dato")</f>
        <v/>
      </c>
      <c r="N13864">
        <f>SI.ERROR(BUSCARV(E13864,TablaEstados,4,FALSO),"Sin dato")</f>
        <v/>
      </c>
    </row>
    <row r="13865">
      <c r="A13865" t="inlineStr">
        <is>
          <t>2026</t>
        </is>
      </c>
      <c r="B13865" t="inlineStr">
        <is>
          <t>02</t>
        </is>
      </c>
      <c r="C13865" t="inlineStr">
        <is>
          <t>10059010</t>
        </is>
      </c>
      <c r="D13865" t="inlineStr">
        <is>
          <t>369</t>
        </is>
      </c>
      <c r="E13865" t="inlineStr">
        <is>
          <t>RS</t>
        </is>
      </c>
      <c r="F13865" t="n">
        <v>57990000</v>
      </c>
      <c r="G13865" t="n">
        <v>57990000</v>
      </c>
      <c r="H13865" t="n">
        <v>12680556</v>
      </c>
      <c r="I13865" t="inlineStr">
        <is>
          <t>Milho</t>
        </is>
      </c>
      <c r="J13865">
        <f>SI.ERROR(BUSCARV(D13865,TablaPaises,6,FALSO),"Sin dato")</f>
        <v/>
      </c>
      <c r="K13865">
        <f>SI.ERROR(BUSCARV(C13865,TablaProductos,2,FALSO),"Sin dato")</f>
        <v/>
      </c>
      <c r="L13865">
        <f>SI(H13865&gt;=1000000,"Alto",SI(H13865&gt;=100000,"Medio","Bajo"))</f>
        <v/>
      </c>
      <c r="M13865">
        <f>SI.ERROR(BUSCARV(E13865,TablaEstados,3,FALSO),"Sin dato")</f>
        <v/>
      </c>
      <c r="N13865">
        <f>SI.ERROR(BUSCARV(E13865,TablaEstados,4,FALSO),"Sin dato")</f>
        <v/>
      </c>
    </row>
    <row r="13866">
      <c r="A13866" t="inlineStr">
        <is>
          <t>2026</t>
        </is>
      </c>
      <c r="B13866" t="inlineStr">
        <is>
          <t>09</t>
        </is>
      </c>
      <c r="C13866" t="inlineStr">
        <is>
          <t>10059010</t>
        </is>
      </c>
      <c r="D13866" t="inlineStr">
        <is>
          <t>372</t>
        </is>
      </c>
      <c r="E13866" t="inlineStr">
        <is>
          <t>SC</t>
        </is>
      </c>
      <c r="F13866" t="n">
        <v>1479636</v>
      </c>
      <c r="G13866" t="n">
        <v>1479636</v>
      </c>
      <c r="H13866" t="n">
        <v>313796</v>
      </c>
      <c r="I13866" t="inlineStr">
        <is>
          <t>Milho</t>
        </is>
      </c>
      <c r="J13866">
        <f>SI.ERROR(BUSCARV(D13866,TablaPaises,6,FALSO),"Sin dato")</f>
        <v/>
      </c>
      <c r="K13866">
        <f>SI.ERROR(BUSCARV(C13866,TablaProductos,2,FALSO),"Sin dato")</f>
        <v/>
      </c>
      <c r="L13866">
        <f>SI(H13866&gt;=1000000,"Alto",SI(H13866&gt;=100000,"Medio","Bajo"))</f>
        <v/>
      </c>
      <c r="M13866">
        <f>SI.ERROR(BUSCARV(E13866,TablaEstados,3,FALSO),"Sin dato")</f>
        <v/>
      </c>
      <c r="N13866">
        <f>SI.ERROR(BUSCARV(E13866,TablaEstados,4,FALSO),"Sin dato")</f>
        <v/>
      </c>
    </row>
    <row r="13867">
      <c r="A13867" t="inlineStr">
        <is>
          <t>2026</t>
        </is>
      </c>
      <c r="B13867" t="inlineStr">
        <is>
          <t>08</t>
        </is>
      </c>
      <c r="C13867" t="inlineStr">
        <is>
          <t>09011110</t>
        </is>
      </c>
      <c r="D13867" t="inlineStr">
        <is>
          <t>383</t>
        </is>
      </c>
      <c r="E13867" t="inlineStr">
        <is>
          <t>MG</t>
        </is>
      </c>
      <c r="F13867" t="n">
        <v>26</v>
      </c>
      <c r="G13867" t="n">
        <v>26400</v>
      </c>
      <c r="H13867" t="n">
        <v>171875</v>
      </c>
      <c r="I13867" t="inlineStr">
        <is>
          <t>Café en granos</t>
        </is>
      </c>
      <c r="J13867">
        <f>SI.ERROR(BUSCARV(D13867,TablaPaises,6,FALSO),"Sin dato")</f>
        <v/>
      </c>
      <c r="K13867">
        <f>SI.ERROR(BUSCARV(C13867,TablaProductos,2,FALSO),"Sin dato")</f>
        <v/>
      </c>
      <c r="L13867">
        <f>SI(H13867&gt;=1000000,"Alto",SI(H13867&gt;=100000,"Medio","Bajo"))</f>
        <v/>
      </c>
      <c r="M13867">
        <f>SI.ERROR(BUSCARV(E13867,TablaEstados,3,FALSO),"Sin dato")</f>
        <v/>
      </c>
      <c r="N13867">
        <f>SI.ERROR(BUSCARV(E13867,TablaEstados,4,FALSO),"Sin dato")</f>
        <v/>
      </c>
    </row>
    <row r="13868">
      <c r="A13868" t="inlineStr">
        <is>
          <t>2026</t>
        </is>
      </c>
      <c r="B13868" t="inlineStr">
        <is>
          <t>04</t>
        </is>
      </c>
      <c r="C13868" t="inlineStr">
        <is>
          <t>10059090</t>
        </is>
      </c>
      <c r="D13868" t="inlineStr">
        <is>
          <t>163</t>
        </is>
      </c>
      <c r="E13868" t="inlineStr">
        <is>
          <t>RJ</t>
        </is>
      </c>
      <c r="F13868" t="n">
        <v>10</v>
      </c>
      <c r="G13868" t="n">
        <v>10</v>
      </c>
      <c r="H13868" t="n">
        <v>44</v>
      </c>
      <c r="I13868" t="inlineStr">
        <is>
          <t>Milho</t>
        </is>
      </c>
      <c r="J13868">
        <f>SI.ERROR(BUSCARV(D13868,TablaPaises,6,FALSO),"Sin dato")</f>
        <v/>
      </c>
      <c r="K13868">
        <f>SI.ERROR(BUSCARV(C13868,TablaProductos,2,FALSO),"Sin dato")</f>
        <v/>
      </c>
      <c r="L13868">
        <f>SI(H13868&gt;=1000000,"Alto",SI(H13868&gt;=100000,"Medio","Bajo"))</f>
        <v/>
      </c>
      <c r="M13868">
        <f>SI.ERROR(BUSCARV(E13868,TablaEstados,3,FALSO),"Sin dato")</f>
        <v/>
      </c>
      <c r="N13868">
        <f>SI.ERROR(BUSCARV(E13868,TablaEstados,4,FALSO),"Sin dato")</f>
        <v/>
      </c>
    </row>
    <row r="13869">
      <c r="A13869" t="inlineStr">
        <is>
          <t>2026</t>
        </is>
      </c>
      <c r="B13869" t="inlineStr">
        <is>
          <t>04</t>
        </is>
      </c>
      <c r="C13869" t="inlineStr">
        <is>
          <t>12019000</t>
        </is>
      </c>
      <c r="D13869" t="inlineStr">
        <is>
          <t>455</t>
        </is>
      </c>
      <c r="E13869" t="inlineStr">
        <is>
          <t>MG</t>
        </is>
      </c>
      <c r="F13869" t="n">
        <v>4130</v>
      </c>
      <c r="G13869" t="n">
        <v>4130018</v>
      </c>
      <c r="H13869" t="n">
        <v>1752449</v>
      </c>
      <c r="I13869" t="inlineStr">
        <is>
          <t>Soja</t>
        </is>
      </c>
      <c r="J13869">
        <f>SI.ERROR(BUSCARV(D13869,TablaPaises,6,FALSO),"Sin dato")</f>
        <v/>
      </c>
      <c r="K13869">
        <f>SI.ERROR(BUSCARV(C13869,TablaProductos,2,FALSO),"Sin dato")</f>
        <v/>
      </c>
      <c r="L13869">
        <f>SI(H13869&gt;=1000000,"Alto",SI(H13869&gt;=100000,"Medio","Bajo"))</f>
        <v/>
      </c>
      <c r="M13869">
        <f>SI.ERROR(BUSCARV(E13869,TablaEstados,3,FALSO),"Sin dato")</f>
        <v/>
      </c>
      <c r="N13869">
        <f>SI.ERROR(BUSCARV(E13869,TablaEstados,4,FALSO),"Sin dato")</f>
        <v/>
      </c>
    </row>
    <row r="13870">
      <c r="A13870" t="inlineStr">
        <is>
          <t>2026</t>
        </is>
      </c>
      <c r="B13870" t="inlineStr">
        <is>
          <t>02</t>
        </is>
      </c>
      <c r="C13870" t="inlineStr">
        <is>
          <t>09011110</t>
        </is>
      </c>
      <c r="D13870" t="inlineStr">
        <is>
          <t>431</t>
        </is>
      </c>
      <c r="E13870" t="inlineStr">
        <is>
          <t>ES</t>
        </is>
      </c>
      <c r="F13870" t="n">
        <v>26</v>
      </c>
      <c r="G13870" t="n">
        <v>26400</v>
      </c>
      <c r="H13870" t="n">
        <v>120120</v>
      </c>
      <c r="I13870" t="inlineStr">
        <is>
          <t>Café en granos</t>
        </is>
      </c>
      <c r="J13870">
        <f>SI.ERROR(BUSCARV(D13870,TablaPaises,6,FALSO),"Sin dato")</f>
        <v/>
      </c>
      <c r="K13870">
        <f>SI.ERROR(BUSCARV(C13870,TablaProductos,2,FALSO),"Sin dato")</f>
        <v/>
      </c>
      <c r="L13870">
        <f>SI(H13870&gt;=1000000,"Alto",SI(H13870&gt;=100000,"Medio","Bajo"))</f>
        <v/>
      </c>
      <c r="M13870">
        <f>SI.ERROR(BUSCARV(E13870,TablaEstados,3,FALSO),"Sin dato")</f>
        <v/>
      </c>
      <c r="N13870">
        <f>SI.ERROR(BUSCARV(E13870,TablaEstados,4,FALSO),"Sin dato")</f>
        <v/>
      </c>
    </row>
    <row r="13871">
      <c r="A13871" t="inlineStr">
        <is>
          <t>2026</t>
        </is>
      </c>
      <c r="B13871" t="inlineStr">
        <is>
          <t>09</t>
        </is>
      </c>
      <c r="C13871" t="inlineStr">
        <is>
          <t>09011110</t>
        </is>
      </c>
      <c r="D13871" t="inlineStr">
        <is>
          <t>063</t>
        </is>
      </c>
      <c r="E13871" t="inlineStr">
        <is>
          <t>SP</t>
        </is>
      </c>
      <c r="F13871" t="n">
        <v>8</v>
      </c>
      <c r="G13871" t="n">
        <v>8400</v>
      </c>
      <c r="H13871" t="n">
        <v>58876</v>
      </c>
      <c r="I13871" t="inlineStr">
        <is>
          <t>Café en granos</t>
        </is>
      </c>
      <c r="J13871">
        <f>SI.ERROR(BUSCARV(D13871,TablaPaises,6,FALSO),"Sin dato")</f>
        <v/>
      </c>
      <c r="K13871">
        <f>SI.ERROR(BUSCARV(C13871,TablaProductos,2,FALSO),"Sin dato")</f>
        <v/>
      </c>
      <c r="L13871">
        <f>SI(H13871&gt;=1000000,"Alto",SI(H13871&gt;=100000,"Medio","Bajo"))</f>
        <v/>
      </c>
      <c r="M13871">
        <f>SI.ERROR(BUSCARV(E13871,TablaEstados,3,FALSO),"Sin dato")</f>
        <v/>
      </c>
      <c r="N13871">
        <f>SI.ERROR(BUSCARV(E13871,TablaEstados,4,FALSO),"Sin dato")</f>
        <v/>
      </c>
    </row>
    <row r="13872">
      <c r="A13872" t="inlineStr">
        <is>
          <t>2026</t>
        </is>
      </c>
      <c r="B13872" t="inlineStr">
        <is>
          <t>03</t>
        </is>
      </c>
      <c r="C13872" t="inlineStr">
        <is>
          <t>12019000</t>
        </is>
      </c>
      <c r="D13872" t="inlineStr">
        <is>
          <t>573</t>
        </is>
      </c>
      <c r="E13872" t="inlineStr">
        <is>
          <t>PI</t>
        </is>
      </c>
      <c r="F13872" t="n">
        <v>866</v>
      </c>
      <c r="G13872" t="n">
        <v>866017</v>
      </c>
      <c r="H13872" t="n">
        <v>340197</v>
      </c>
      <c r="I13872" t="inlineStr">
        <is>
          <t>Soja</t>
        </is>
      </c>
      <c r="J13872">
        <f>SI.ERROR(BUSCARV(D13872,TablaPaises,6,FALSO),"Sin dato")</f>
        <v/>
      </c>
      <c r="K13872">
        <f>SI.ERROR(BUSCARV(C13872,TablaProductos,2,FALSO),"Sin dato")</f>
        <v/>
      </c>
      <c r="L13872">
        <f>SI(H13872&gt;=1000000,"Alto",SI(H13872&gt;=100000,"Medio","Bajo"))</f>
        <v/>
      </c>
      <c r="M13872">
        <f>SI.ERROR(BUSCARV(E13872,TablaEstados,3,FALSO),"Sin dato")</f>
        <v/>
      </c>
      <c r="N13872">
        <f>SI.ERROR(BUSCARV(E13872,TablaEstados,4,FALSO),"Sin dato")</f>
        <v/>
      </c>
    </row>
    <row r="13873">
      <c r="A13873" t="inlineStr">
        <is>
          <t>2026</t>
        </is>
      </c>
      <c r="B13873" t="inlineStr">
        <is>
          <t>08</t>
        </is>
      </c>
      <c r="C13873" t="inlineStr">
        <is>
          <t>52010020</t>
        </is>
      </c>
      <c r="D13873" t="inlineStr">
        <is>
          <t>858</t>
        </is>
      </c>
      <c r="E13873" t="inlineStr">
        <is>
          <t>SP</t>
        </is>
      </c>
      <c r="F13873" t="n">
        <v>1582</v>
      </c>
      <c r="G13873" t="n">
        <v>1581985</v>
      </c>
      <c r="H13873" t="n">
        <v>2965357</v>
      </c>
      <c r="I13873" t="inlineStr">
        <is>
          <t>Algodón</t>
        </is>
      </c>
      <c r="J13873">
        <f>SI.ERROR(BUSCARV(D13873,TablaPaises,6,FALSO),"Sin dato")</f>
        <v/>
      </c>
      <c r="K13873">
        <f>SI.ERROR(BUSCARV(C13873,TablaProductos,2,FALSO),"Sin dato")</f>
        <v/>
      </c>
      <c r="L13873">
        <f>SI(H13873&gt;=1000000,"Alto",SI(H13873&gt;=100000,"Medio","Bajo"))</f>
        <v/>
      </c>
      <c r="M13873">
        <f>SI.ERROR(BUSCARV(E13873,TablaEstados,3,FALSO),"Sin dato")</f>
        <v/>
      </c>
      <c r="N13873">
        <f>SI.ERROR(BUSCARV(E13873,TablaEstados,4,FALSO),"Sin dato")</f>
        <v/>
      </c>
    </row>
    <row r="13874">
      <c r="A13874" t="inlineStr">
        <is>
          <t>2026</t>
        </is>
      </c>
      <c r="B13874" t="inlineStr">
        <is>
          <t>03</t>
        </is>
      </c>
      <c r="C13874" t="inlineStr">
        <is>
          <t>09011110</t>
        </is>
      </c>
      <c r="D13874" t="inlineStr">
        <is>
          <t>845</t>
        </is>
      </c>
      <c r="E13874" t="inlineStr">
        <is>
          <t>SP</t>
        </is>
      </c>
      <c r="F13874" t="n">
        <v>4</v>
      </c>
      <c r="G13874" t="n">
        <v>4200</v>
      </c>
      <c r="H13874" t="n">
        <v>43983</v>
      </c>
      <c r="I13874" t="inlineStr">
        <is>
          <t>Café en granos</t>
        </is>
      </c>
      <c r="J13874">
        <f>SI.ERROR(BUSCARV(D13874,TablaPaises,6,FALSO),"Sin dato")</f>
        <v/>
      </c>
      <c r="K13874">
        <f>SI.ERROR(BUSCARV(C13874,TablaProductos,2,FALSO),"Sin dato")</f>
        <v/>
      </c>
      <c r="L13874">
        <f>SI(H13874&gt;=1000000,"Alto",SI(H13874&gt;=100000,"Medio","Bajo"))</f>
        <v/>
      </c>
      <c r="M13874">
        <f>SI.ERROR(BUSCARV(E13874,TablaEstados,3,FALSO),"Sin dato")</f>
        <v/>
      </c>
      <c r="N13874">
        <f>SI.ERROR(BUSCARV(E13874,TablaEstados,4,FALSO),"Sin dato")</f>
        <v/>
      </c>
    </row>
    <row r="13875">
      <c r="A13875" t="inlineStr">
        <is>
          <t>2026</t>
        </is>
      </c>
      <c r="B13875" t="inlineStr">
        <is>
          <t>06</t>
        </is>
      </c>
      <c r="C13875" t="inlineStr">
        <is>
          <t>09011110</t>
        </is>
      </c>
      <c r="D13875" t="inlineStr">
        <is>
          <t>275</t>
        </is>
      </c>
      <c r="E13875" t="inlineStr">
        <is>
          <t>ES</t>
        </is>
      </c>
      <c r="F13875" t="n">
        <v>76</v>
      </c>
      <c r="G13875" t="n">
        <v>76800</v>
      </c>
      <c r="H13875" t="n">
        <v>263808</v>
      </c>
      <c r="I13875" t="inlineStr">
        <is>
          <t>Café en granos</t>
        </is>
      </c>
      <c r="J13875">
        <f>SI.ERROR(BUSCARV(D13875,TablaPaises,6,FALSO),"Sin dato")</f>
        <v/>
      </c>
      <c r="K13875">
        <f>SI.ERROR(BUSCARV(C13875,TablaProductos,2,FALSO),"Sin dato")</f>
        <v/>
      </c>
      <c r="L13875">
        <f>SI(H13875&gt;=1000000,"Alto",SI(H13875&gt;=100000,"Medio","Bajo"))</f>
        <v/>
      </c>
      <c r="M13875">
        <f>SI.ERROR(BUSCARV(E13875,TablaEstados,3,FALSO),"Sin dato")</f>
        <v/>
      </c>
      <c r="N13875">
        <f>SI.ERROR(BUSCARV(E13875,TablaEstados,4,FALSO),"Sin dato")</f>
        <v/>
      </c>
    </row>
    <row r="13876">
      <c r="A13876" t="inlineStr">
        <is>
          <t>2026</t>
        </is>
      </c>
      <c r="B13876" t="inlineStr">
        <is>
          <t>05</t>
        </is>
      </c>
      <c r="C13876" t="inlineStr">
        <is>
          <t>09011190</t>
        </is>
      </c>
      <c r="D13876" t="inlineStr">
        <is>
          <t>240</t>
        </is>
      </c>
      <c r="E13876" t="inlineStr">
        <is>
          <t>MG</t>
        </is>
      </c>
      <c r="F13876" t="n">
        <v>79200</v>
      </c>
      <c r="G13876" t="n">
        <v>79200</v>
      </c>
      <c r="H13876" t="n">
        <v>441144</v>
      </c>
      <c r="I13876" t="inlineStr">
        <is>
          <t>Café en granos</t>
        </is>
      </c>
      <c r="J13876">
        <f>SI.ERROR(BUSCARV(D13876,TablaPaises,6,FALSO),"Sin dato")</f>
        <v/>
      </c>
      <c r="K13876">
        <f>SI.ERROR(BUSCARV(C13876,TablaProductos,2,FALSO),"Sin dato")</f>
        <v/>
      </c>
      <c r="L13876">
        <f>SI(H13876&gt;=1000000,"Alto",SI(H13876&gt;=100000,"Medio","Bajo"))</f>
        <v/>
      </c>
      <c r="M13876">
        <f>SI.ERROR(BUSCARV(E13876,TablaEstados,3,FALSO),"Sin dato")</f>
        <v/>
      </c>
      <c r="N13876">
        <f>SI.ERROR(BUSCARV(E13876,TablaEstados,4,FALSO),"Sin dato")</f>
        <v/>
      </c>
    </row>
    <row r="13877">
      <c r="A13877" t="inlineStr">
        <is>
          <t>2026</t>
        </is>
      </c>
      <c r="B13877" t="inlineStr">
        <is>
          <t>04</t>
        </is>
      </c>
      <c r="C13877" t="inlineStr">
        <is>
          <t>10059090</t>
        </is>
      </c>
      <c r="D13877" t="inlineStr">
        <is>
          <t>434</t>
        </is>
      </c>
      <c r="E13877" t="inlineStr">
        <is>
          <t>RJ</t>
        </is>
      </c>
      <c r="F13877" t="n">
        <v>30</v>
      </c>
      <c r="G13877" t="n">
        <v>30</v>
      </c>
      <c r="H13877" t="n">
        <v>185</v>
      </c>
      <c r="I13877" t="inlineStr">
        <is>
          <t>Milho</t>
        </is>
      </c>
      <c r="J13877">
        <f>SI.ERROR(BUSCARV(D13877,TablaPaises,6,FALSO),"Sin dato")</f>
        <v/>
      </c>
      <c r="K13877">
        <f>SI.ERROR(BUSCARV(C13877,TablaProductos,2,FALSO),"Sin dato")</f>
        <v/>
      </c>
      <c r="L13877">
        <f>SI(H13877&gt;=1000000,"Alto",SI(H13877&gt;=100000,"Medio","Bajo"))</f>
        <v/>
      </c>
      <c r="M13877">
        <f>SI.ERROR(BUSCARV(E13877,TablaEstados,3,FALSO),"Sin dato")</f>
        <v/>
      </c>
      <c r="N13877">
        <f>SI.ERROR(BUSCARV(E13877,TablaEstados,4,FALSO),"Sin dato")</f>
        <v/>
      </c>
    </row>
    <row r="13878">
      <c r="A13878" t="inlineStr">
        <is>
          <t>2026</t>
        </is>
      </c>
      <c r="B13878" t="inlineStr">
        <is>
          <t>09</t>
        </is>
      </c>
      <c r="C13878" t="inlineStr">
        <is>
          <t>09011110</t>
        </is>
      </c>
      <c r="D13878" t="inlineStr">
        <is>
          <t>158</t>
        </is>
      </c>
      <c r="E13878" t="inlineStr">
        <is>
          <t>MG</t>
        </is>
      </c>
      <c r="F13878" t="n">
        <v>36</v>
      </c>
      <c r="G13878" t="n">
        <v>36000</v>
      </c>
      <c r="H13878" t="n">
        <v>177480</v>
      </c>
      <c r="I13878" t="inlineStr">
        <is>
          <t>Café en granos</t>
        </is>
      </c>
      <c r="J13878">
        <f>SI.ERROR(BUSCARV(D13878,TablaPaises,6,FALSO),"Sin dato")</f>
        <v/>
      </c>
      <c r="K13878">
        <f>SI.ERROR(BUSCARV(C13878,TablaProductos,2,FALSO),"Sin dato")</f>
        <v/>
      </c>
      <c r="L13878">
        <f>SI(H13878&gt;=1000000,"Alto",SI(H13878&gt;=100000,"Medio","Bajo"))</f>
        <v/>
      </c>
      <c r="M13878">
        <f>SI.ERROR(BUSCARV(E13878,TablaEstados,3,FALSO),"Sin dato")</f>
        <v/>
      </c>
      <c r="N13878">
        <f>SI.ERROR(BUSCARV(E13878,TablaEstados,4,FALSO),"Sin dato")</f>
        <v/>
      </c>
    </row>
    <row r="13879">
      <c r="A13879" t="inlineStr">
        <is>
          <t>2026</t>
        </is>
      </c>
      <c r="B13879" t="inlineStr">
        <is>
          <t>09</t>
        </is>
      </c>
      <c r="C13879" t="inlineStr">
        <is>
          <t>09011200</t>
        </is>
      </c>
      <c r="D13879" t="inlineStr">
        <is>
          <t>053</t>
        </is>
      </c>
      <c r="E13879" t="inlineStr">
        <is>
          <t>SP</t>
        </is>
      </c>
      <c r="F13879" t="n">
        <v>1</v>
      </c>
      <c r="G13879" t="n">
        <v>1</v>
      </c>
      <c r="H13879" t="n">
        <v>73</v>
      </c>
      <c r="I13879" t="inlineStr">
        <is>
          <t>Café en granos</t>
        </is>
      </c>
      <c r="J13879">
        <f>SI.ERROR(BUSCARV(D13879,TablaPaises,6,FALSO),"Sin dato")</f>
        <v/>
      </c>
      <c r="K13879">
        <f>SI.ERROR(BUSCARV(C13879,TablaProductos,2,FALSO),"Sin dato")</f>
        <v/>
      </c>
      <c r="L13879">
        <f>SI(H13879&gt;=1000000,"Alto",SI(H13879&gt;=100000,"Medio","Bajo"))</f>
        <v/>
      </c>
      <c r="M13879">
        <f>SI.ERROR(BUSCARV(E13879,TablaEstados,3,FALSO),"Sin dato")</f>
        <v/>
      </c>
      <c r="N13879">
        <f>SI.ERROR(BUSCARV(E13879,TablaEstados,4,FALSO),"Sin dato")</f>
        <v/>
      </c>
    </row>
    <row r="13880">
      <c r="A13880" t="inlineStr">
        <is>
          <t>2026</t>
        </is>
      </c>
      <c r="B13880" t="inlineStr">
        <is>
          <t>08</t>
        </is>
      </c>
      <c r="C13880" t="inlineStr">
        <is>
          <t>10059010</t>
        </is>
      </c>
      <c r="D13880" t="inlineStr">
        <is>
          <t>190</t>
        </is>
      </c>
      <c r="E13880" t="inlineStr">
        <is>
          <t>GO</t>
        </is>
      </c>
      <c r="F13880" t="n">
        <v>104000</v>
      </c>
      <c r="G13880" t="n">
        <v>104000</v>
      </c>
      <c r="H13880" t="n">
        <v>41612</v>
      </c>
      <c r="I13880" t="inlineStr">
        <is>
          <t>Milho</t>
        </is>
      </c>
      <c r="J13880">
        <f>SI.ERROR(BUSCARV(D13880,TablaPaises,6,FALSO),"Sin dato")</f>
        <v/>
      </c>
      <c r="K13880">
        <f>SI.ERROR(BUSCARV(C13880,TablaProductos,2,FALSO),"Sin dato")</f>
        <v/>
      </c>
      <c r="L13880">
        <f>SI(H13880&gt;=1000000,"Alto",SI(H13880&gt;=100000,"Medio","Bajo"))</f>
        <v/>
      </c>
      <c r="M13880">
        <f>SI.ERROR(BUSCARV(E13880,TablaEstados,3,FALSO),"Sin dato")</f>
        <v/>
      </c>
      <c r="N13880">
        <f>SI.ERROR(BUSCARV(E13880,TablaEstados,4,FALSO),"Sin dato")</f>
        <v/>
      </c>
    </row>
    <row r="13881">
      <c r="A13881" t="inlineStr">
        <is>
          <t>2026</t>
        </is>
      </c>
      <c r="B13881" t="inlineStr">
        <is>
          <t>09</t>
        </is>
      </c>
      <c r="C13881" t="inlineStr">
        <is>
          <t>10059010</t>
        </is>
      </c>
      <c r="D13881" t="inlineStr">
        <is>
          <t>399</t>
        </is>
      </c>
      <c r="E13881" t="inlineStr">
        <is>
          <t>SC</t>
        </is>
      </c>
      <c r="F13881" t="n">
        <v>1343860</v>
      </c>
      <c r="G13881" t="n">
        <v>1343860</v>
      </c>
      <c r="H13881" t="n">
        <v>289803</v>
      </c>
      <c r="I13881" t="inlineStr">
        <is>
          <t>Milho</t>
        </is>
      </c>
      <c r="J13881">
        <f>SI.ERROR(BUSCARV(D13881,TablaPaises,6,FALSO),"Sin dato")</f>
        <v/>
      </c>
      <c r="K13881">
        <f>SI.ERROR(BUSCARV(C13881,TablaProductos,2,FALSO),"Sin dato")</f>
        <v/>
      </c>
      <c r="L13881">
        <f>SI(H13881&gt;=1000000,"Alto",SI(H13881&gt;=100000,"Medio","Bajo"))</f>
        <v/>
      </c>
      <c r="M13881">
        <f>SI.ERROR(BUSCARV(E13881,TablaEstados,3,FALSO),"Sin dato")</f>
        <v/>
      </c>
      <c r="N13881">
        <f>SI.ERROR(BUSCARV(E13881,TablaEstados,4,FALSO),"Sin dato")</f>
        <v/>
      </c>
    </row>
    <row r="13882">
      <c r="A13882" t="inlineStr">
        <is>
          <t>2026</t>
        </is>
      </c>
      <c r="B13882" t="inlineStr">
        <is>
          <t>08</t>
        </is>
      </c>
      <c r="C13882" t="inlineStr">
        <is>
          <t>12019000</t>
        </is>
      </c>
      <c r="D13882" t="inlineStr">
        <is>
          <t>858</t>
        </is>
      </c>
      <c r="E13882" t="inlineStr">
        <is>
          <t>MS</t>
        </is>
      </c>
      <c r="F13882" t="n">
        <v>18530</v>
      </c>
      <c r="G13882" t="n">
        <v>18530508</v>
      </c>
      <c r="H13882" t="n">
        <v>8743971</v>
      </c>
      <c r="I13882" t="inlineStr">
        <is>
          <t>Soja</t>
        </is>
      </c>
      <c r="J13882">
        <f>SI.ERROR(BUSCARV(D13882,TablaPaises,6,FALSO),"Sin dato")</f>
        <v/>
      </c>
      <c r="K13882">
        <f>SI.ERROR(BUSCARV(C13882,TablaProductos,2,FALSO),"Sin dato")</f>
        <v/>
      </c>
      <c r="L13882">
        <f>SI(H13882&gt;=1000000,"Alto",SI(H13882&gt;=100000,"Medio","Bajo"))</f>
        <v/>
      </c>
      <c r="M13882">
        <f>SI.ERROR(BUSCARV(E13882,TablaEstados,3,FALSO),"Sin dato")</f>
        <v/>
      </c>
      <c r="N13882">
        <f>SI.ERROR(BUSCARV(E13882,TablaEstados,4,FALSO),"Sin dato")</f>
        <v/>
      </c>
    </row>
    <row r="13883">
      <c r="A13883" t="inlineStr">
        <is>
          <t>2026</t>
        </is>
      </c>
      <c r="B13883" t="inlineStr">
        <is>
          <t>07</t>
        </is>
      </c>
      <c r="C13883" t="inlineStr">
        <is>
          <t>10059010</t>
        </is>
      </c>
      <c r="D13883" t="inlineStr">
        <is>
          <t>467</t>
        </is>
      </c>
      <c r="E13883" t="inlineStr">
        <is>
          <t>RS</t>
        </is>
      </c>
      <c r="F13883" t="n">
        <v>5</v>
      </c>
      <c r="G13883" t="n">
        <v>5</v>
      </c>
      <c r="H13883" t="n">
        <v>31</v>
      </c>
      <c r="I13883" t="inlineStr">
        <is>
          <t>Milho</t>
        </is>
      </c>
      <c r="J13883">
        <f>SI.ERROR(BUSCARV(D13883,TablaPaises,6,FALSO),"Sin dato")</f>
        <v/>
      </c>
      <c r="K13883">
        <f>SI.ERROR(BUSCARV(C13883,TablaProductos,2,FALSO),"Sin dato")</f>
        <v/>
      </c>
      <c r="L13883">
        <f>SI(H13883&gt;=1000000,"Alto",SI(H13883&gt;=100000,"Medio","Bajo"))</f>
        <v/>
      </c>
      <c r="M13883">
        <f>SI.ERROR(BUSCARV(E13883,TablaEstados,3,FALSO),"Sin dato")</f>
        <v/>
      </c>
      <c r="N13883">
        <f>SI.ERROR(BUSCARV(E13883,TablaEstados,4,FALSO),"Sin dato")</f>
        <v/>
      </c>
    </row>
    <row r="13884">
      <c r="A13884" t="inlineStr">
        <is>
          <t>2026</t>
        </is>
      </c>
      <c r="B13884" t="inlineStr">
        <is>
          <t>06</t>
        </is>
      </c>
      <c r="C13884" t="inlineStr">
        <is>
          <t>09011190</t>
        </is>
      </c>
      <c r="D13884" t="inlineStr">
        <is>
          <t>163</t>
        </is>
      </c>
      <c r="E13884" t="inlineStr">
        <is>
          <t>PA</t>
        </is>
      </c>
      <c r="F13884" t="n">
        <v>18</v>
      </c>
      <c r="G13884" t="n">
        <v>2</v>
      </c>
      <c r="H13884" t="n">
        <v>134</v>
      </c>
      <c r="I13884" t="inlineStr">
        <is>
          <t>Café en granos</t>
        </is>
      </c>
      <c r="J13884">
        <f>SI.ERROR(BUSCARV(D13884,TablaPaises,6,FALSO),"Sin dato")</f>
        <v/>
      </c>
      <c r="K13884">
        <f>SI.ERROR(BUSCARV(C13884,TablaProductos,2,FALSO),"Sin dato")</f>
        <v/>
      </c>
      <c r="L13884">
        <f>SI(H13884&gt;=1000000,"Alto",SI(H13884&gt;=100000,"Medio","Bajo"))</f>
        <v/>
      </c>
      <c r="M13884">
        <f>SI.ERROR(BUSCARV(E13884,TablaEstados,3,FALSO),"Sin dato")</f>
        <v/>
      </c>
      <c r="N13884">
        <f>SI.ERROR(BUSCARV(E13884,TablaEstados,4,FALSO),"Sin dato")</f>
        <v/>
      </c>
    </row>
    <row r="13885">
      <c r="A13885" t="inlineStr">
        <is>
          <t>2026</t>
        </is>
      </c>
      <c r="B13885" t="inlineStr">
        <is>
          <t>04</t>
        </is>
      </c>
      <c r="C13885" t="inlineStr">
        <is>
          <t>10059010</t>
        </is>
      </c>
      <c r="D13885" t="inlineStr">
        <is>
          <t>372</t>
        </is>
      </c>
      <c r="E13885" t="inlineStr">
        <is>
          <t>SP</t>
        </is>
      </c>
      <c r="F13885" t="n">
        <v>11678</v>
      </c>
      <c r="G13885" t="n">
        <v>11678</v>
      </c>
      <c r="H13885" t="n">
        <v>2816</v>
      </c>
      <c r="I13885" t="inlineStr">
        <is>
          <t>Milho</t>
        </is>
      </c>
      <c r="J13885">
        <f>SI.ERROR(BUSCARV(D13885,TablaPaises,6,FALSO),"Sin dato")</f>
        <v/>
      </c>
      <c r="K13885">
        <f>SI.ERROR(BUSCARV(C13885,TablaProductos,2,FALSO),"Sin dato")</f>
        <v/>
      </c>
      <c r="L13885">
        <f>SI(H13885&gt;=1000000,"Alto",SI(H13885&gt;=100000,"Medio","Bajo"))</f>
        <v/>
      </c>
      <c r="M13885">
        <f>SI.ERROR(BUSCARV(E13885,TablaEstados,3,FALSO),"Sin dato")</f>
        <v/>
      </c>
      <c r="N13885">
        <f>SI.ERROR(BUSCARV(E13885,TablaEstados,4,FALSO),"Sin dato")</f>
        <v/>
      </c>
    </row>
    <row r="13886">
      <c r="A13886" t="inlineStr">
        <is>
          <t>2026</t>
        </is>
      </c>
      <c r="B13886" t="inlineStr">
        <is>
          <t>09</t>
        </is>
      </c>
      <c r="C13886" t="inlineStr">
        <is>
          <t>10051000</t>
        </is>
      </c>
      <c r="D13886" t="inlineStr">
        <is>
          <t>040</t>
        </is>
      </c>
      <c r="E13886" t="inlineStr">
        <is>
          <t>MG</t>
        </is>
      </c>
      <c r="F13886" t="n">
        <v>27579</v>
      </c>
      <c r="G13886" t="n">
        <v>27579</v>
      </c>
      <c r="H13886" t="n">
        <v>108564</v>
      </c>
      <c r="I13886" t="inlineStr">
        <is>
          <t>Milho</t>
        </is>
      </c>
      <c r="J13886">
        <f>SI.ERROR(BUSCARV(D13886,TablaPaises,6,FALSO),"Sin dato")</f>
        <v/>
      </c>
      <c r="K13886">
        <f>SI.ERROR(BUSCARV(C13886,TablaProductos,2,FALSO),"Sin dato")</f>
        <v/>
      </c>
      <c r="L13886">
        <f>SI(H13886&gt;=1000000,"Alto",SI(H13886&gt;=100000,"Medio","Bajo"))</f>
        <v/>
      </c>
      <c r="M13886">
        <f>SI.ERROR(BUSCARV(E13886,TablaEstados,3,FALSO),"Sin dato")</f>
        <v/>
      </c>
      <c r="N13886">
        <f>SI.ERROR(BUSCARV(E13886,TablaEstados,4,FALSO),"Sin dato")</f>
        <v/>
      </c>
    </row>
    <row r="13887">
      <c r="A13887" t="inlineStr">
        <is>
          <t>2026</t>
        </is>
      </c>
      <c r="B13887" t="inlineStr">
        <is>
          <t>02</t>
        </is>
      </c>
      <c r="C13887" t="inlineStr">
        <is>
          <t>09011110</t>
        </is>
      </c>
      <c r="D13887" t="inlineStr">
        <is>
          <t>163</t>
        </is>
      </c>
      <c r="E13887" t="inlineStr">
        <is>
          <t>PR</t>
        </is>
      </c>
      <c r="F13887" t="n">
        <v>38</v>
      </c>
      <c r="G13887" t="n">
        <v>38350</v>
      </c>
      <c r="H13887" t="n">
        <v>232784</v>
      </c>
      <c r="I13887" t="inlineStr">
        <is>
          <t>Café en granos</t>
        </is>
      </c>
      <c r="J13887">
        <f>SI.ERROR(BUSCARV(D13887,TablaPaises,6,FALSO),"Sin dato")</f>
        <v/>
      </c>
      <c r="K13887">
        <f>SI.ERROR(BUSCARV(C13887,TablaProductos,2,FALSO),"Sin dato")</f>
        <v/>
      </c>
      <c r="L13887">
        <f>SI(H13887&gt;=1000000,"Alto",SI(H13887&gt;=100000,"Medio","Bajo"))</f>
        <v/>
      </c>
      <c r="M13887">
        <f>SI.ERROR(BUSCARV(E13887,TablaEstados,3,FALSO),"Sin dato")</f>
        <v/>
      </c>
      <c r="N13887">
        <f>SI.ERROR(BUSCARV(E13887,TablaEstados,4,FALSO),"Sin dato")</f>
        <v/>
      </c>
    </row>
    <row r="13888">
      <c r="A13888" t="inlineStr">
        <is>
          <t>2026</t>
        </is>
      </c>
      <c r="B13888" t="inlineStr">
        <is>
          <t>08</t>
        </is>
      </c>
      <c r="C13888" t="inlineStr">
        <is>
          <t>09011110</t>
        </is>
      </c>
      <c r="D13888" t="inlineStr">
        <is>
          <t>386</t>
        </is>
      </c>
      <c r="E13888" t="inlineStr">
        <is>
          <t>BA</t>
        </is>
      </c>
      <c r="F13888" t="n">
        <v>149</v>
      </c>
      <c r="G13888" t="n">
        <v>149727</v>
      </c>
      <c r="H13888" t="n">
        <v>856705</v>
      </c>
      <c r="I13888" t="inlineStr">
        <is>
          <t>Café en granos</t>
        </is>
      </c>
      <c r="J13888">
        <f>SI.ERROR(BUSCARV(D13888,TablaPaises,6,FALSO),"Sin dato")</f>
        <v/>
      </c>
      <c r="K13888">
        <f>SI.ERROR(BUSCARV(C13888,TablaProductos,2,FALSO),"Sin dato")</f>
        <v/>
      </c>
      <c r="L13888">
        <f>SI(H13888&gt;=1000000,"Alto",SI(H13888&gt;=100000,"Medio","Bajo"))</f>
        <v/>
      </c>
      <c r="M13888">
        <f>SI.ERROR(BUSCARV(E13888,TablaEstados,3,FALSO),"Sin dato")</f>
        <v/>
      </c>
      <c r="N13888">
        <f>SI.ERROR(BUSCARV(E13888,TablaEstados,4,FALSO),"Sin dato")</f>
        <v/>
      </c>
    </row>
    <row r="13889">
      <c r="A13889" t="inlineStr">
        <is>
          <t>2026</t>
        </is>
      </c>
      <c r="B13889" t="inlineStr">
        <is>
          <t>05</t>
        </is>
      </c>
      <c r="C13889" t="inlineStr">
        <is>
          <t>12019000</t>
        </is>
      </c>
      <c r="D13889" t="inlineStr">
        <is>
          <t>087</t>
        </is>
      </c>
      <c r="E13889" t="inlineStr">
        <is>
          <t>GO</t>
        </is>
      </c>
      <c r="F13889" t="n">
        <v>17500</v>
      </c>
      <c r="G13889" t="n">
        <v>17500000</v>
      </c>
      <c r="H13889" t="n">
        <v>7189525</v>
      </c>
      <c r="I13889" t="inlineStr">
        <is>
          <t>Soja</t>
        </is>
      </c>
      <c r="J13889">
        <f>SI.ERROR(BUSCARV(D13889,TablaPaises,6,FALSO),"Sin dato")</f>
        <v/>
      </c>
      <c r="K13889">
        <f>SI.ERROR(BUSCARV(C13889,TablaProductos,2,FALSO),"Sin dato")</f>
        <v/>
      </c>
      <c r="L13889">
        <f>SI(H13889&gt;=1000000,"Alto",SI(H13889&gt;=100000,"Medio","Bajo"))</f>
        <v/>
      </c>
      <c r="M13889">
        <f>SI.ERROR(BUSCARV(E13889,TablaEstados,3,FALSO),"Sin dato")</f>
        <v/>
      </c>
      <c r="N13889">
        <f>SI.ERROR(BUSCARV(E13889,TablaEstados,4,FALSO),"Sin dato")</f>
        <v/>
      </c>
    </row>
    <row r="13890">
      <c r="A13890" t="inlineStr">
        <is>
          <t>2026</t>
        </is>
      </c>
      <c r="B13890" t="inlineStr">
        <is>
          <t>02</t>
        </is>
      </c>
      <c r="C13890" t="inlineStr">
        <is>
          <t>09011110</t>
        </is>
      </c>
      <c r="D13890" t="inlineStr">
        <is>
          <t>399</t>
        </is>
      </c>
      <c r="E13890" t="inlineStr">
        <is>
          <t>ES</t>
        </is>
      </c>
      <c r="F13890" t="n">
        <v>100</v>
      </c>
      <c r="G13890" t="n">
        <v>100000</v>
      </c>
      <c r="H13890" t="n">
        <v>450400</v>
      </c>
      <c r="I13890" t="inlineStr">
        <is>
          <t>Café en granos</t>
        </is>
      </c>
      <c r="J13890">
        <f>SI.ERROR(BUSCARV(D13890,TablaPaises,6,FALSO),"Sin dato")</f>
        <v/>
      </c>
      <c r="K13890">
        <f>SI.ERROR(BUSCARV(C13890,TablaProductos,2,FALSO),"Sin dato")</f>
        <v/>
      </c>
      <c r="L13890">
        <f>SI(H13890&gt;=1000000,"Alto",SI(H13890&gt;=100000,"Medio","Bajo"))</f>
        <v/>
      </c>
      <c r="M13890">
        <f>SI.ERROR(BUSCARV(E13890,TablaEstados,3,FALSO),"Sin dato")</f>
        <v/>
      </c>
      <c r="N13890">
        <f>SI.ERROR(BUSCARV(E13890,TablaEstados,4,FALSO),"Sin dato")</f>
        <v/>
      </c>
    </row>
    <row r="13891">
      <c r="A13891" t="inlineStr">
        <is>
          <t>2026</t>
        </is>
      </c>
      <c r="B13891" t="inlineStr">
        <is>
          <t>04</t>
        </is>
      </c>
      <c r="C13891" t="inlineStr">
        <is>
          <t>09011110</t>
        </is>
      </c>
      <c r="D13891" t="inlineStr">
        <is>
          <t>017</t>
        </is>
      </c>
      <c r="E13891" t="inlineStr">
        <is>
          <t>ES</t>
        </is>
      </c>
      <c r="F13891" t="n">
        <v>58</v>
      </c>
      <c r="G13891" t="n">
        <v>57600</v>
      </c>
      <c r="H13891" t="n">
        <v>329952</v>
      </c>
      <c r="I13891" t="inlineStr">
        <is>
          <t>Café en granos</t>
        </is>
      </c>
      <c r="J13891">
        <f>SI.ERROR(BUSCARV(D13891,TablaPaises,6,FALSO),"Sin dato")</f>
        <v/>
      </c>
      <c r="K13891">
        <f>SI.ERROR(BUSCARV(C13891,TablaProductos,2,FALSO),"Sin dato")</f>
        <v/>
      </c>
      <c r="L13891">
        <f>SI(H13891&gt;=1000000,"Alto",SI(H13891&gt;=100000,"Medio","Bajo"))</f>
        <v/>
      </c>
      <c r="M13891">
        <f>SI.ERROR(BUSCARV(E13891,TablaEstados,3,FALSO),"Sin dato")</f>
        <v/>
      </c>
      <c r="N13891">
        <f>SI.ERROR(BUSCARV(E13891,TablaEstados,4,FALSO),"Sin dato")</f>
        <v/>
      </c>
    </row>
    <row r="13892">
      <c r="A13892" t="inlineStr">
        <is>
          <t>2026</t>
        </is>
      </c>
      <c r="B13892" t="inlineStr">
        <is>
          <t>04</t>
        </is>
      </c>
      <c r="C13892" t="inlineStr">
        <is>
          <t>52010020</t>
        </is>
      </c>
      <c r="D13892" t="inlineStr">
        <is>
          <t>160</t>
        </is>
      </c>
      <c r="E13892" t="inlineStr">
        <is>
          <t>MT</t>
        </is>
      </c>
      <c r="F13892" t="n">
        <v>76</v>
      </c>
      <c r="G13892" t="n">
        <v>76049</v>
      </c>
      <c r="H13892" t="n">
        <v>110655</v>
      </c>
      <c r="I13892" t="inlineStr">
        <is>
          <t>Algodón</t>
        </is>
      </c>
      <c r="J13892">
        <f>SI.ERROR(BUSCARV(D13892,TablaPaises,6,FALSO),"Sin dato")</f>
        <v/>
      </c>
      <c r="K13892">
        <f>SI.ERROR(BUSCARV(C13892,TablaProductos,2,FALSO),"Sin dato")</f>
        <v/>
      </c>
      <c r="L13892">
        <f>SI(H13892&gt;=1000000,"Alto",SI(H13892&gt;=100000,"Medio","Bajo"))</f>
        <v/>
      </c>
      <c r="M13892">
        <f>SI.ERROR(BUSCARV(E13892,TablaEstados,3,FALSO),"Sin dato")</f>
        <v/>
      </c>
      <c r="N13892">
        <f>SI.ERROR(BUSCARV(E13892,TablaEstados,4,FALSO),"Sin dato")</f>
        <v/>
      </c>
    </row>
    <row r="13893">
      <c r="A13893" t="inlineStr">
        <is>
          <t>2026</t>
        </is>
      </c>
      <c r="B13893" t="inlineStr">
        <is>
          <t>03</t>
        </is>
      </c>
      <c r="C13893" t="inlineStr">
        <is>
          <t>12019000</t>
        </is>
      </c>
      <c r="D13893" t="inlineStr">
        <is>
          <t>245</t>
        </is>
      </c>
      <c r="E13893" t="inlineStr">
        <is>
          <t>PI</t>
        </is>
      </c>
      <c r="F13893" t="n">
        <v>34109</v>
      </c>
      <c r="G13893" t="n">
        <v>34108185</v>
      </c>
      <c r="H13893" t="n">
        <v>13681549</v>
      </c>
      <c r="I13893" t="inlineStr">
        <is>
          <t>Soja</t>
        </is>
      </c>
      <c r="J13893">
        <f>SI.ERROR(BUSCARV(D13893,TablaPaises,6,FALSO),"Sin dato")</f>
        <v/>
      </c>
      <c r="K13893">
        <f>SI.ERROR(BUSCARV(C13893,TablaProductos,2,FALSO),"Sin dato")</f>
        <v/>
      </c>
      <c r="L13893">
        <f>SI(H13893&gt;=1000000,"Alto",SI(H13893&gt;=100000,"Medio","Bajo"))</f>
        <v/>
      </c>
      <c r="M13893">
        <f>SI.ERROR(BUSCARV(E13893,TablaEstados,3,FALSO),"Sin dato")</f>
        <v/>
      </c>
      <c r="N13893">
        <f>SI.ERROR(BUSCARV(E13893,TablaEstados,4,FALSO),"Sin dato")</f>
        <v/>
      </c>
    </row>
    <row r="13894">
      <c r="A13894" t="inlineStr">
        <is>
          <t>2026</t>
        </is>
      </c>
      <c r="B13894" t="inlineStr">
        <is>
          <t>09</t>
        </is>
      </c>
      <c r="C13894" t="inlineStr">
        <is>
          <t>10059010</t>
        </is>
      </c>
      <c r="D13894" t="inlineStr">
        <is>
          <t>474</t>
        </is>
      </c>
      <c r="E13894" t="inlineStr">
        <is>
          <t>PA</t>
        </is>
      </c>
      <c r="F13894" t="n">
        <v>23000000</v>
      </c>
      <c r="G13894" t="n">
        <v>23000000</v>
      </c>
      <c r="H13894" t="n">
        <v>5121645</v>
      </c>
      <c r="I13894" t="inlineStr">
        <is>
          <t>Milho</t>
        </is>
      </c>
      <c r="J13894">
        <f>SI.ERROR(BUSCARV(D13894,TablaPaises,6,FALSO),"Sin dato")</f>
        <v/>
      </c>
      <c r="K13894">
        <f>SI.ERROR(BUSCARV(C13894,TablaProductos,2,FALSO),"Sin dato")</f>
        <v/>
      </c>
      <c r="L13894">
        <f>SI(H13894&gt;=1000000,"Alto",SI(H13894&gt;=100000,"Medio","Bajo"))</f>
        <v/>
      </c>
      <c r="M13894">
        <f>SI.ERROR(BUSCARV(E13894,TablaEstados,3,FALSO),"Sin dato")</f>
        <v/>
      </c>
      <c r="N13894">
        <f>SI.ERROR(BUSCARV(E13894,TablaEstados,4,FALSO),"Sin dato")</f>
        <v/>
      </c>
    </row>
    <row r="13895">
      <c r="A13895" t="inlineStr">
        <is>
          <t>2026</t>
        </is>
      </c>
      <c r="B13895" t="inlineStr">
        <is>
          <t>07</t>
        </is>
      </c>
      <c r="C13895" t="inlineStr">
        <is>
          <t>10059010</t>
        </is>
      </c>
      <c r="D13895" t="inlineStr">
        <is>
          <t>467</t>
        </is>
      </c>
      <c r="E13895" t="inlineStr">
        <is>
          <t>ES</t>
        </is>
      </c>
      <c r="F13895" t="n">
        <v>11</v>
      </c>
      <c r="G13895" t="n">
        <v>11</v>
      </c>
      <c r="H13895" t="n">
        <v>17</v>
      </c>
      <c r="I13895" t="inlineStr">
        <is>
          <t>Milho</t>
        </is>
      </c>
      <c r="J13895">
        <f>SI.ERROR(BUSCARV(D13895,TablaPaises,6,FALSO),"Sin dato")</f>
        <v/>
      </c>
      <c r="K13895">
        <f>SI.ERROR(BUSCARV(C13895,TablaProductos,2,FALSO),"Sin dato")</f>
        <v/>
      </c>
      <c r="L13895">
        <f>SI(H13895&gt;=1000000,"Alto",SI(H13895&gt;=100000,"Medio","Bajo"))</f>
        <v/>
      </c>
      <c r="M13895">
        <f>SI.ERROR(BUSCARV(E13895,TablaEstados,3,FALSO),"Sin dato")</f>
        <v/>
      </c>
      <c r="N13895">
        <f>SI.ERROR(BUSCARV(E13895,TablaEstados,4,FALSO),"Sin dato")</f>
        <v/>
      </c>
    </row>
    <row r="13896">
      <c r="A13896" t="inlineStr">
        <is>
          <t>2026</t>
        </is>
      </c>
      <c r="B13896" t="inlineStr">
        <is>
          <t>04</t>
        </is>
      </c>
      <c r="C13896" t="inlineStr">
        <is>
          <t>10059010</t>
        </is>
      </c>
      <c r="D13896" t="inlineStr">
        <is>
          <t>628</t>
        </is>
      </c>
      <c r="E13896" t="inlineStr">
        <is>
          <t>GO</t>
        </is>
      </c>
      <c r="F13896" t="n">
        <v>1280</v>
      </c>
      <c r="G13896" t="n">
        <v>1280</v>
      </c>
      <c r="H13896" t="n">
        <v>1420</v>
      </c>
      <c r="I13896" t="inlineStr">
        <is>
          <t>Milho</t>
        </is>
      </c>
      <c r="J13896">
        <f>SI.ERROR(BUSCARV(D13896,TablaPaises,6,FALSO),"Sin dato")</f>
        <v/>
      </c>
      <c r="K13896">
        <f>SI.ERROR(BUSCARV(C13896,TablaProductos,2,FALSO),"Sin dato")</f>
        <v/>
      </c>
      <c r="L13896">
        <f>SI(H13896&gt;=1000000,"Alto",SI(H13896&gt;=100000,"Medio","Bajo"))</f>
        <v/>
      </c>
      <c r="M13896">
        <f>SI.ERROR(BUSCARV(E13896,TablaEstados,3,FALSO),"Sin dato")</f>
        <v/>
      </c>
      <c r="N13896">
        <f>SI.ERROR(BUSCARV(E13896,TablaEstados,4,FALSO),"Sin dato")</f>
        <v/>
      </c>
    </row>
    <row r="13897">
      <c r="A13897" t="inlineStr">
        <is>
          <t>2026</t>
        </is>
      </c>
      <c r="B13897" t="inlineStr">
        <is>
          <t>08</t>
        </is>
      </c>
      <c r="C13897" t="inlineStr">
        <is>
          <t>52010020</t>
        </is>
      </c>
      <c r="D13897" t="inlineStr">
        <is>
          <t>827</t>
        </is>
      </c>
      <c r="E13897" t="inlineStr">
        <is>
          <t>RO</t>
        </is>
      </c>
      <c r="F13897" t="n">
        <v>288</v>
      </c>
      <c r="G13897" t="n">
        <v>287753</v>
      </c>
      <c r="H13897" t="n">
        <v>444066</v>
      </c>
      <c r="I13897" t="inlineStr">
        <is>
          <t>Algodón</t>
        </is>
      </c>
      <c r="J13897">
        <f>SI.ERROR(BUSCARV(D13897,TablaPaises,6,FALSO),"Sin dato")</f>
        <v/>
      </c>
      <c r="K13897">
        <f>SI.ERROR(BUSCARV(C13897,TablaProductos,2,FALSO),"Sin dato")</f>
        <v/>
      </c>
      <c r="L13897">
        <f>SI(H13897&gt;=1000000,"Alto",SI(H13897&gt;=100000,"Medio","Bajo"))</f>
        <v/>
      </c>
      <c r="M13897">
        <f>SI.ERROR(BUSCARV(E13897,TablaEstados,3,FALSO),"Sin dato")</f>
        <v/>
      </c>
      <c r="N13897">
        <f>SI.ERROR(BUSCARV(E13897,TablaEstados,4,FALSO),"Sin dato")</f>
        <v/>
      </c>
    </row>
    <row r="13898">
      <c r="A13898" t="inlineStr">
        <is>
          <t>2026</t>
        </is>
      </c>
      <c r="B13898" t="inlineStr">
        <is>
          <t>04</t>
        </is>
      </c>
      <c r="C13898" t="inlineStr">
        <is>
          <t>10059090</t>
        </is>
      </c>
      <c r="D13898" t="inlineStr">
        <is>
          <t>160</t>
        </is>
      </c>
      <c r="E13898" t="inlineStr">
        <is>
          <t>SP</t>
        </is>
      </c>
      <c r="F13898" t="n">
        <v>1</v>
      </c>
      <c r="G13898" t="n">
        <v>1</v>
      </c>
      <c r="H13898" t="n">
        <v>2</v>
      </c>
      <c r="I13898" t="inlineStr">
        <is>
          <t>Milho</t>
        </is>
      </c>
      <c r="J13898">
        <f>SI.ERROR(BUSCARV(D13898,TablaPaises,6,FALSO),"Sin dato")</f>
        <v/>
      </c>
      <c r="K13898">
        <f>SI.ERROR(BUSCARV(C13898,TablaProductos,2,FALSO),"Sin dato")</f>
        <v/>
      </c>
      <c r="L13898">
        <f>SI(H13898&gt;=1000000,"Alto",SI(H13898&gt;=100000,"Medio","Bajo"))</f>
        <v/>
      </c>
      <c r="M13898">
        <f>SI.ERROR(BUSCARV(E13898,TablaEstados,3,FALSO),"Sin dato")</f>
        <v/>
      </c>
      <c r="N13898">
        <f>SI.ERROR(BUSCARV(E13898,TablaEstados,4,FALSO),"Sin dato")</f>
        <v/>
      </c>
    </row>
    <row r="13899">
      <c r="A13899" t="inlineStr">
        <is>
          <t>2026</t>
        </is>
      </c>
      <c r="B13899" t="inlineStr">
        <is>
          <t>08</t>
        </is>
      </c>
      <c r="C13899" t="inlineStr">
        <is>
          <t>09011200</t>
        </is>
      </c>
      <c r="D13899" t="inlineStr">
        <is>
          <t>476</t>
        </is>
      </c>
      <c r="E13899" t="inlineStr">
        <is>
          <t>SP</t>
        </is>
      </c>
      <c r="F13899" t="n">
        <v>2</v>
      </c>
      <c r="G13899" t="n">
        <v>2</v>
      </c>
      <c r="H13899" t="n">
        <v>77</v>
      </c>
      <c r="I13899" t="inlineStr">
        <is>
          <t>Café en granos</t>
        </is>
      </c>
      <c r="J13899">
        <f>SI.ERROR(BUSCARV(D13899,TablaPaises,6,FALSO),"Sin dato")</f>
        <v/>
      </c>
      <c r="K13899">
        <f>SI.ERROR(BUSCARV(C13899,TablaProductos,2,FALSO),"Sin dato")</f>
        <v/>
      </c>
      <c r="L13899">
        <f>SI(H13899&gt;=1000000,"Alto",SI(H13899&gt;=100000,"Medio","Bajo"))</f>
        <v/>
      </c>
      <c r="M13899">
        <f>SI.ERROR(BUSCARV(E13899,TablaEstados,3,FALSO),"Sin dato")</f>
        <v/>
      </c>
      <c r="N13899">
        <f>SI.ERROR(BUSCARV(E13899,TablaEstados,4,FALSO),"Sin dato")</f>
        <v/>
      </c>
    </row>
    <row r="13900">
      <c r="A13900" t="inlineStr">
        <is>
          <t>2026</t>
        </is>
      </c>
      <c r="B13900" t="inlineStr">
        <is>
          <t>01</t>
        </is>
      </c>
      <c r="C13900" t="inlineStr">
        <is>
          <t>52010020</t>
        </is>
      </c>
      <c r="D13900" t="inlineStr">
        <is>
          <t>576</t>
        </is>
      </c>
      <c r="E13900" t="inlineStr">
        <is>
          <t>TO</t>
        </is>
      </c>
      <c r="F13900" t="n">
        <v>105</v>
      </c>
      <c r="G13900" t="n">
        <v>105208</v>
      </c>
      <c r="H13900" t="n">
        <v>138829</v>
      </c>
      <c r="I13900" t="inlineStr">
        <is>
          <t>Algodón</t>
        </is>
      </c>
      <c r="J13900">
        <f>SI.ERROR(BUSCARV(D13900,TablaPaises,6,FALSO),"Sin dato")</f>
        <v/>
      </c>
      <c r="K13900">
        <f>SI.ERROR(BUSCARV(C13900,TablaProductos,2,FALSO),"Sin dato")</f>
        <v/>
      </c>
      <c r="L13900">
        <f>SI(H13900&gt;=1000000,"Alto",SI(H13900&gt;=100000,"Medio","Bajo"))</f>
        <v/>
      </c>
      <c r="M13900">
        <f>SI.ERROR(BUSCARV(E13900,TablaEstados,3,FALSO),"Sin dato")</f>
        <v/>
      </c>
      <c r="N13900">
        <f>SI.ERROR(BUSCARV(E13900,TablaEstados,4,FALSO),"Sin dato")</f>
        <v/>
      </c>
    </row>
    <row r="13901">
      <c r="A13901" t="inlineStr">
        <is>
          <t>2026</t>
        </is>
      </c>
      <c r="B13901" t="inlineStr">
        <is>
          <t>04</t>
        </is>
      </c>
      <c r="C13901" t="inlineStr">
        <is>
          <t>09011110</t>
        </is>
      </c>
      <c r="D13901" t="inlineStr">
        <is>
          <t>573</t>
        </is>
      </c>
      <c r="E13901" t="inlineStr">
        <is>
          <t>MG</t>
        </is>
      </c>
      <c r="F13901" t="n">
        <v>19</v>
      </c>
      <c r="G13901" t="n">
        <v>19175</v>
      </c>
      <c r="H13901" t="n">
        <v>179554</v>
      </c>
      <c r="I13901" t="inlineStr">
        <is>
          <t>Café en granos</t>
        </is>
      </c>
      <c r="J13901">
        <f>SI.ERROR(BUSCARV(D13901,TablaPaises,6,FALSO),"Sin dato")</f>
        <v/>
      </c>
      <c r="K13901">
        <f>SI.ERROR(BUSCARV(C13901,TablaProductos,2,FALSO),"Sin dato")</f>
        <v/>
      </c>
      <c r="L13901">
        <f>SI(H13901&gt;=1000000,"Alto",SI(H13901&gt;=100000,"Medio","Bajo"))</f>
        <v/>
      </c>
      <c r="M13901">
        <f>SI.ERROR(BUSCARV(E13901,TablaEstados,3,FALSO),"Sin dato")</f>
        <v/>
      </c>
      <c r="N13901">
        <f>SI.ERROR(BUSCARV(E13901,TablaEstados,4,FALSO),"Sin dato")</f>
        <v/>
      </c>
    </row>
    <row r="13902">
      <c r="A13902" t="inlineStr">
        <is>
          <t>2026</t>
        </is>
      </c>
      <c r="B13902" t="inlineStr">
        <is>
          <t>04</t>
        </is>
      </c>
      <c r="C13902" t="inlineStr">
        <is>
          <t>52010020</t>
        </is>
      </c>
      <c r="D13902" t="inlineStr">
        <is>
          <t>361</t>
        </is>
      </c>
      <c r="E13902" t="inlineStr">
        <is>
          <t>BA</t>
        </is>
      </c>
      <c r="F13902" t="n">
        <v>146</v>
      </c>
      <c r="G13902" t="n">
        <v>145564</v>
      </c>
      <c r="H13902" t="n">
        <v>222149</v>
      </c>
      <c r="I13902" t="inlineStr">
        <is>
          <t>Algodón</t>
        </is>
      </c>
      <c r="J13902">
        <f>SI.ERROR(BUSCARV(D13902,TablaPaises,6,FALSO),"Sin dato")</f>
        <v/>
      </c>
      <c r="K13902">
        <f>SI.ERROR(BUSCARV(C13902,TablaProductos,2,FALSO),"Sin dato")</f>
        <v/>
      </c>
      <c r="L13902">
        <f>SI(H13902&gt;=1000000,"Alto",SI(H13902&gt;=100000,"Medio","Bajo"))</f>
        <v/>
      </c>
      <c r="M13902">
        <f>SI.ERROR(BUSCARV(E13902,TablaEstados,3,FALSO),"Sin dato")</f>
        <v/>
      </c>
      <c r="N13902">
        <f>SI.ERROR(BUSCARV(E13902,TablaEstados,4,FALSO),"Sin dato")</f>
        <v/>
      </c>
    </row>
    <row r="13903">
      <c r="A13903" t="inlineStr">
        <is>
          <t>2026</t>
        </is>
      </c>
      <c r="B13903" t="inlineStr">
        <is>
          <t>01</t>
        </is>
      </c>
      <c r="C13903" t="inlineStr">
        <is>
          <t>52010020</t>
        </is>
      </c>
      <c r="D13903" t="inlineStr">
        <is>
          <t>576</t>
        </is>
      </c>
      <c r="E13903" t="inlineStr">
        <is>
          <t>MS</t>
        </is>
      </c>
      <c r="F13903" t="n">
        <v>76</v>
      </c>
      <c r="G13903" t="n">
        <v>76893</v>
      </c>
      <c r="H13903" t="n">
        <v>108539</v>
      </c>
      <c r="I13903" t="inlineStr">
        <is>
          <t>Algodón</t>
        </is>
      </c>
      <c r="J13903">
        <f>SI.ERROR(BUSCARV(D13903,TablaPaises,6,FALSO),"Sin dato")</f>
        <v/>
      </c>
      <c r="K13903">
        <f>SI.ERROR(BUSCARV(C13903,TablaProductos,2,FALSO),"Sin dato")</f>
        <v/>
      </c>
      <c r="L13903">
        <f>SI(H13903&gt;=1000000,"Alto",SI(H13903&gt;=100000,"Medio","Bajo"))</f>
        <v/>
      </c>
      <c r="M13903">
        <f>SI.ERROR(BUSCARV(E13903,TablaEstados,3,FALSO),"Sin dato")</f>
        <v/>
      </c>
      <c r="N13903">
        <f>SI.ERROR(BUSCARV(E13903,TablaEstados,4,FALSO),"Sin dato")</f>
        <v/>
      </c>
    </row>
    <row r="13904">
      <c r="A13904" t="inlineStr">
        <is>
          <t>2026</t>
        </is>
      </c>
      <c r="B13904" t="inlineStr">
        <is>
          <t>09</t>
        </is>
      </c>
      <c r="C13904" t="inlineStr">
        <is>
          <t>12019000</t>
        </is>
      </c>
      <c r="D13904" t="inlineStr">
        <is>
          <t>275</t>
        </is>
      </c>
      <c r="E13904" t="inlineStr">
        <is>
          <t>PR</t>
        </is>
      </c>
      <c r="F13904" t="n">
        <v>279</v>
      </c>
      <c r="G13904" t="n">
        <v>279020</v>
      </c>
      <c r="H13904" t="n">
        <v>179234</v>
      </c>
      <c r="I13904" t="inlineStr">
        <is>
          <t>Soja</t>
        </is>
      </c>
      <c r="J13904">
        <f>SI.ERROR(BUSCARV(D13904,TablaPaises,6,FALSO),"Sin dato")</f>
        <v/>
      </c>
      <c r="K13904">
        <f>SI.ERROR(BUSCARV(C13904,TablaProductos,2,FALSO),"Sin dato")</f>
        <v/>
      </c>
      <c r="L13904">
        <f>SI(H13904&gt;=1000000,"Alto",SI(H13904&gt;=100000,"Medio","Bajo"))</f>
        <v/>
      </c>
      <c r="M13904">
        <f>SI.ERROR(BUSCARV(E13904,TablaEstados,3,FALSO),"Sin dato")</f>
        <v/>
      </c>
      <c r="N13904">
        <f>SI.ERROR(BUSCARV(E13904,TablaEstados,4,FALSO),"Sin dato")</f>
        <v/>
      </c>
    </row>
    <row r="13905">
      <c r="A13905" t="inlineStr">
        <is>
          <t>2026</t>
        </is>
      </c>
      <c r="B13905" t="inlineStr">
        <is>
          <t>08</t>
        </is>
      </c>
      <c r="C13905" t="inlineStr">
        <is>
          <t>10059090</t>
        </is>
      </c>
      <c r="D13905" t="inlineStr">
        <is>
          <t>160</t>
        </is>
      </c>
      <c r="E13905" t="inlineStr">
        <is>
          <t>SP</t>
        </is>
      </c>
      <c r="F13905" t="n">
        <v>18</v>
      </c>
      <c r="G13905" t="n">
        <v>18</v>
      </c>
      <c r="H13905" t="n">
        <v>26</v>
      </c>
      <c r="I13905" t="inlineStr">
        <is>
          <t>Milho</t>
        </is>
      </c>
      <c r="J13905">
        <f>SI.ERROR(BUSCARV(D13905,TablaPaises,6,FALSO),"Sin dato")</f>
        <v/>
      </c>
      <c r="K13905">
        <f>SI.ERROR(BUSCARV(C13905,TablaProductos,2,FALSO),"Sin dato")</f>
        <v/>
      </c>
      <c r="L13905">
        <f>SI(H13905&gt;=1000000,"Alto",SI(H13905&gt;=100000,"Medio","Bajo"))</f>
        <v/>
      </c>
      <c r="M13905">
        <f>SI.ERROR(BUSCARV(E13905,TablaEstados,3,FALSO),"Sin dato")</f>
        <v/>
      </c>
      <c r="N13905">
        <f>SI.ERROR(BUSCARV(E13905,TablaEstados,4,FALSO),"Sin dato")</f>
        <v/>
      </c>
    </row>
    <row r="13906">
      <c r="A13906" t="inlineStr">
        <is>
          <t>2026</t>
        </is>
      </c>
      <c r="B13906" t="inlineStr">
        <is>
          <t>02</t>
        </is>
      </c>
      <c r="C13906" t="inlineStr">
        <is>
          <t>12019000</t>
        </is>
      </c>
      <c r="D13906" t="inlineStr">
        <is>
          <t>827</t>
        </is>
      </c>
      <c r="E13906" t="inlineStr">
        <is>
          <t>RR</t>
        </is>
      </c>
      <c r="F13906" t="n">
        <v>2994</v>
      </c>
      <c r="G13906" t="n">
        <v>2994244</v>
      </c>
      <c r="H13906" t="n">
        <v>1176169</v>
      </c>
      <c r="I13906" t="inlineStr">
        <is>
          <t>Soja</t>
        </is>
      </c>
      <c r="J13906">
        <f>SI.ERROR(BUSCARV(D13906,TablaPaises,6,FALSO),"Sin dato")</f>
        <v/>
      </c>
      <c r="K13906">
        <f>SI.ERROR(BUSCARV(C13906,TablaProductos,2,FALSO),"Sin dato")</f>
        <v/>
      </c>
      <c r="L13906">
        <f>SI(H13906&gt;=1000000,"Alto",SI(H13906&gt;=100000,"Medio","Bajo"))</f>
        <v/>
      </c>
      <c r="M13906">
        <f>SI.ERROR(BUSCARV(E13906,TablaEstados,3,FALSO),"Sin dato")</f>
        <v/>
      </c>
      <c r="N13906">
        <f>SI.ERROR(BUSCARV(E13906,TablaEstados,4,FALSO),"Sin dato")</f>
        <v/>
      </c>
    </row>
    <row r="13907">
      <c r="A13907" t="inlineStr">
        <is>
          <t>2026</t>
        </is>
      </c>
      <c r="B13907" t="inlineStr">
        <is>
          <t>03</t>
        </is>
      </c>
      <c r="C13907" t="inlineStr">
        <is>
          <t>09011110</t>
        </is>
      </c>
      <c r="D13907" t="inlineStr">
        <is>
          <t>069</t>
        </is>
      </c>
      <c r="E13907" t="inlineStr">
        <is>
          <t>MG</t>
        </is>
      </c>
      <c r="F13907" t="n">
        <v>52</v>
      </c>
      <c r="G13907" t="n">
        <v>52800</v>
      </c>
      <c r="H13907" t="n">
        <v>388362</v>
      </c>
      <c r="I13907" t="inlineStr">
        <is>
          <t>Café en granos</t>
        </is>
      </c>
      <c r="J13907">
        <f>SI.ERROR(BUSCARV(D13907,TablaPaises,6,FALSO),"Sin dato")</f>
        <v/>
      </c>
      <c r="K13907">
        <f>SI.ERROR(BUSCARV(C13907,TablaProductos,2,FALSO),"Sin dato")</f>
        <v/>
      </c>
      <c r="L13907">
        <f>SI(H13907&gt;=1000000,"Alto",SI(H13907&gt;=100000,"Medio","Bajo"))</f>
        <v/>
      </c>
      <c r="M13907">
        <f>SI.ERROR(BUSCARV(E13907,TablaEstados,3,FALSO),"Sin dato")</f>
        <v/>
      </c>
      <c r="N13907">
        <f>SI.ERROR(BUSCARV(E13907,TablaEstados,4,FALSO),"Sin dato")</f>
        <v/>
      </c>
    </row>
    <row r="13908">
      <c r="A13908" t="inlineStr">
        <is>
          <t>2026</t>
        </is>
      </c>
      <c r="B13908" t="inlineStr">
        <is>
          <t>07</t>
        </is>
      </c>
      <c r="C13908" t="inlineStr">
        <is>
          <t>10059010</t>
        </is>
      </c>
      <c r="D13908" t="inlineStr">
        <is>
          <t>576</t>
        </is>
      </c>
      <c r="E13908" t="inlineStr">
        <is>
          <t>MT</t>
        </is>
      </c>
      <c r="F13908" t="n">
        <v>130000</v>
      </c>
      <c r="G13908" t="n">
        <v>130000</v>
      </c>
      <c r="H13908" t="n">
        <v>64200</v>
      </c>
      <c r="I13908" t="inlineStr">
        <is>
          <t>Milho</t>
        </is>
      </c>
      <c r="J13908">
        <f>SI.ERROR(BUSCARV(D13908,TablaPaises,6,FALSO),"Sin dato")</f>
        <v/>
      </c>
      <c r="K13908">
        <f>SI.ERROR(BUSCARV(C13908,TablaProductos,2,FALSO),"Sin dato")</f>
        <v/>
      </c>
      <c r="L13908">
        <f>SI(H13908&gt;=1000000,"Alto",SI(H13908&gt;=100000,"Medio","Bajo"))</f>
        <v/>
      </c>
      <c r="M13908">
        <f>SI.ERROR(BUSCARV(E13908,TablaEstados,3,FALSO),"Sin dato")</f>
        <v/>
      </c>
      <c r="N13908">
        <f>SI.ERROR(BUSCARV(E13908,TablaEstados,4,FALSO),"Sin dato")</f>
        <v/>
      </c>
    </row>
    <row r="13909">
      <c r="A13909" t="inlineStr">
        <is>
          <t>2026</t>
        </is>
      </c>
      <c r="B13909" t="inlineStr">
        <is>
          <t>03</t>
        </is>
      </c>
      <c r="C13909" t="inlineStr">
        <is>
          <t>10051000</t>
        </is>
      </c>
      <c r="D13909" t="inlineStr">
        <is>
          <t>063</t>
        </is>
      </c>
      <c r="E13909" t="inlineStr">
        <is>
          <t>MG</t>
        </is>
      </c>
      <c r="F13909" t="n">
        <v>10</v>
      </c>
      <c r="G13909" t="n">
        <v>10</v>
      </c>
      <c r="H13909" t="n">
        <v>25</v>
      </c>
      <c r="I13909" t="inlineStr">
        <is>
          <t>Milho</t>
        </is>
      </c>
      <c r="J13909">
        <f>SI.ERROR(BUSCARV(D13909,TablaPaises,6,FALSO),"Sin dato")</f>
        <v/>
      </c>
      <c r="K13909">
        <f>SI.ERROR(BUSCARV(C13909,TablaProductos,2,FALSO),"Sin dato")</f>
        <v/>
      </c>
      <c r="L13909">
        <f>SI(H13909&gt;=1000000,"Alto",SI(H13909&gt;=100000,"Medio","Bajo"))</f>
        <v/>
      </c>
      <c r="M13909">
        <f>SI.ERROR(BUSCARV(E13909,TablaEstados,3,FALSO),"Sin dato")</f>
        <v/>
      </c>
      <c r="N13909">
        <f>SI.ERROR(BUSCARV(E13909,TablaEstados,4,FALSO),"Sin dato")</f>
        <v/>
      </c>
    </row>
    <row r="13910">
      <c r="A13910" t="inlineStr">
        <is>
          <t>2026</t>
        </is>
      </c>
      <c r="B13910" t="inlineStr">
        <is>
          <t>07</t>
        </is>
      </c>
      <c r="C13910" t="inlineStr">
        <is>
          <t>09011110</t>
        </is>
      </c>
      <c r="D13910" t="inlineStr">
        <is>
          <t>399</t>
        </is>
      </c>
      <c r="E13910" t="inlineStr">
        <is>
          <t>RO</t>
        </is>
      </c>
      <c r="F13910" t="n">
        <v>156</v>
      </c>
      <c r="G13910" t="n">
        <v>156000</v>
      </c>
      <c r="H13910" t="n">
        <v>542880</v>
      </c>
      <c r="I13910" t="inlineStr">
        <is>
          <t>Café en granos</t>
        </is>
      </c>
      <c r="J13910">
        <f>SI.ERROR(BUSCARV(D13910,TablaPaises,6,FALSO),"Sin dato")</f>
        <v/>
      </c>
      <c r="K13910">
        <f>SI.ERROR(BUSCARV(C13910,TablaProductos,2,FALSO),"Sin dato")</f>
        <v/>
      </c>
      <c r="L13910">
        <f>SI(H13910&gt;=1000000,"Alto",SI(H13910&gt;=100000,"Medio","Bajo"))</f>
        <v/>
      </c>
      <c r="M13910">
        <f>SI.ERROR(BUSCARV(E13910,TablaEstados,3,FALSO),"Sin dato")</f>
        <v/>
      </c>
      <c r="N13910">
        <f>SI.ERROR(BUSCARV(E13910,TablaEstados,4,FALSO),"Sin dato")</f>
        <v/>
      </c>
    </row>
    <row r="13911">
      <c r="A13911" t="inlineStr">
        <is>
          <t>2026</t>
        </is>
      </c>
      <c r="B13911" t="inlineStr">
        <is>
          <t>04</t>
        </is>
      </c>
      <c r="C13911" t="inlineStr">
        <is>
          <t>10051000</t>
        </is>
      </c>
      <c r="D13911" t="inlineStr">
        <is>
          <t>850</t>
        </is>
      </c>
      <c r="E13911" t="inlineStr">
        <is>
          <t>MG</t>
        </is>
      </c>
      <c r="F13911" t="n">
        <v>709669</v>
      </c>
      <c r="G13911" t="n">
        <v>709669</v>
      </c>
      <c r="H13911" t="n">
        <v>2811366</v>
      </c>
      <c r="I13911" t="inlineStr">
        <is>
          <t>Milho</t>
        </is>
      </c>
      <c r="J13911">
        <f>SI.ERROR(BUSCARV(D13911,TablaPaises,6,FALSO),"Sin dato")</f>
        <v/>
      </c>
      <c r="K13911">
        <f>SI.ERROR(BUSCARV(C13911,TablaProductos,2,FALSO),"Sin dato")</f>
        <v/>
      </c>
      <c r="L13911">
        <f>SI(H13911&gt;=1000000,"Alto",SI(H13911&gt;=100000,"Medio","Bajo"))</f>
        <v/>
      </c>
      <c r="M13911">
        <f>SI.ERROR(BUSCARV(E13911,TablaEstados,3,FALSO),"Sin dato")</f>
        <v/>
      </c>
      <c r="N13911">
        <f>SI.ERROR(BUSCARV(E13911,TablaEstados,4,FALSO),"Sin dato")</f>
        <v/>
      </c>
    </row>
    <row r="13912">
      <c r="A13912" t="inlineStr">
        <is>
          <t>2026</t>
        </is>
      </c>
      <c r="B13912" t="inlineStr">
        <is>
          <t>09</t>
        </is>
      </c>
      <c r="C13912" t="inlineStr">
        <is>
          <t>09011110</t>
        </is>
      </c>
      <c r="D13912" t="inlineStr">
        <is>
          <t>361</t>
        </is>
      </c>
      <c r="E13912" t="inlineStr">
        <is>
          <t>RO</t>
        </is>
      </c>
      <c r="F13912" t="n">
        <v>364</v>
      </c>
      <c r="G13912" t="n">
        <v>364020</v>
      </c>
      <c r="H13912" t="n">
        <v>1201266</v>
      </c>
      <c r="I13912" t="inlineStr">
        <is>
          <t>Café en granos</t>
        </is>
      </c>
      <c r="J13912">
        <f>SI.ERROR(BUSCARV(D13912,TablaPaises,6,FALSO),"Sin dato")</f>
        <v/>
      </c>
      <c r="K13912">
        <f>SI.ERROR(BUSCARV(C13912,TablaProductos,2,FALSO),"Sin dato")</f>
        <v/>
      </c>
      <c r="L13912">
        <f>SI(H13912&gt;=1000000,"Alto",SI(H13912&gt;=100000,"Medio","Bajo"))</f>
        <v/>
      </c>
      <c r="M13912">
        <f>SI.ERROR(BUSCARV(E13912,TablaEstados,3,FALSO),"Sin dato")</f>
        <v/>
      </c>
      <c r="N13912">
        <f>SI.ERROR(BUSCARV(E13912,TablaEstados,4,FALSO),"Sin dato")</f>
        <v/>
      </c>
    </row>
    <row r="13913">
      <c r="A13913" t="inlineStr">
        <is>
          <t>2026</t>
        </is>
      </c>
      <c r="B13913" t="inlineStr">
        <is>
          <t>09</t>
        </is>
      </c>
      <c r="C13913" t="inlineStr">
        <is>
          <t>09011110</t>
        </is>
      </c>
      <c r="D13913" t="inlineStr">
        <is>
          <t>447</t>
        </is>
      </c>
      <c r="E13913" t="inlineStr">
        <is>
          <t>MG</t>
        </is>
      </c>
      <c r="F13913" t="n">
        <v>19</v>
      </c>
      <c r="G13913" t="n">
        <v>19200</v>
      </c>
      <c r="H13913" t="n">
        <v>116065</v>
      </c>
      <c r="I13913" t="inlineStr">
        <is>
          <t>Café en granos</t>
        </is>
      </c>
      <c r="J13913">
        <f>SI.ERROR(BUSCARV(D13913,TablaPaises,6,FALSO),"Sin dato")</f>
        <v/>
      </c>
      <c r="K13913">
        <f>SI.ERROR(BUSCARV(C13913,TablaProductos,2,FALSO),"Sin dato")</f>
        <v/>
      </c>
      <c r="L13913">
        <f>SI(H13913&gt;=1000000,"Alto",SI(H13913&gt;=100000,"Medio","Bajo"))</f>
        <v/>
      </c>
      <c r="M13913">
        <f>SI.ERROR(BUSCARV(E13913,TablaEstados,3,FALSO),"Sin dato")</f>
        <v/>
      </c>
      <c r="N13913">
        <f>SI.ERROR(BUSCARV(E13913,TablaEstados,4,FALSO),"Sin dato")</f>
        <v/>
      </c>
    </row>
    <row r="13914">
      <c r="A13914" t="inlineStr">
        <is>
          <t>2026</t>
        </is>
      </c>
      <c r="B13914" t="inlineStr">
        <is>
          <t>04</t>
        </is>
      </c>
      <c r="C13914" t="inlineStr">
        <is>
          <t>09011200</t>
        </is>
      </c>
      <c r="D13914" t="inlineStr">
        <is>
          <t>160</t>
        </is>
      </c>
      <c r="E13914" t="inlineStr">
        <is>
          <t>SP</t>
        </is>
      </c>
      <c r="F13914" t="n">
        <v>0</v>
      </c>
      <c r="G13914" t="n">
        <v>0</v>
      </c>
      <c r="H13914" t="n">
        <v>13</v>
      </c>
      <c r="I13914" t="inlineStr">
        <is>
          <t>Café en granos</t>
        </is>
      </c>
      <c r="J13914">
        <f>SI.ERROR(BUSCARV(D13914,TablaPaises,6,FALSO),"Sin dato")</f>
        <v/>
      </c>
      <c r="K13914">
        <f>SI.ERROR(BUSCARV(C13914,TablaProductos,2,FALSO),"Sin dato")</f>
        <v/>
      </c>
      <c r="L13914">
        <f>SI(H13914&gt;=1000000,"Alto",SI(H13914&gt;=100000,"Medio","Bajo"))</f>
        <v/>
      </c>
      <c r="M13914">
        <f>SI.ERROR(BUSCARV(E13914,TablaEstados,3,FALSO),"Sin dato")</f>
        <v/>
      </c>
      <c r="N13914">
        <f>SI.ERROR(BUSCARV(E13914,TablaEstados,4,FALSO),"Sin dato")</f>
        <v/>
      </c>
    </row>
    <row r="13915">
      <c r="A13915" t="inlineStr">
        <is>
          <t>2026</t>
        </is>
      </c>
      <c r="B13915" t="inlineStr">
        <is>
          <t>05</t>
        </is>
      </c>
      <c r="C13915" t="inlineStr">
        <is>
          <t>12019000</t>
        </is>
      </c>
      <c r="D13915" t="inlineStr">
        <is>
          <t>081</t>
        </is>
      </c>
      <c r="E13915" t="inlineStr">
        <is>
          <t>DF</t>
        </is>
      </c>
      <c r="F13915" t="n">
        <v>168</v>
      </c>
      <c r="G13915" t="n">
        <v>167632</v>
      </c>
      <c r="H13915" t="n">
        <v>72679</v>
      </c>
      <c r="I13915" t="inlineStr">
        <is>
          <t>Soja</t>
        </is>
      </c>
      <c r="J13915">
        <f>SI.ERROR(BUSCARV(D13915,TablaPaises,6,FALSO),"Sin dato")</f>
        <v/>
      </c>
      <c r="K13915">
        <f>SI.ERROR(BUSCARV(C13915,TablaProductos,2,FALSO),"Sin dato")</f>
        <v/>
      </c>
      <c r="L13915">
        <f>SI(H13915&gt;=1000000,"Alto",SI(H13915&gt;=100000,"Medio","Bajo"))</f>
        <v/>
      </c>
      <c r="M13915">
        <f>SI.ERROR(BUSCARV(E13915,TablaEstados,3,FALSO),"Sin dato")</f>
        <v/>
      </c>
      <c r="N13915">
        <f>SI.ERROR(BUSCARV(E13915,TablaEstados,4,FALSO),"Sin dato")</f>
        <v/>
      </c>
    </row>
    <row r="13916">
      <c r="A13916" t="inlineStr">
        <is>
          <t>2026</t>
        </is>
      </c>
      <c r="B13916" t="inlineStr">
        <is>
          <t>08</t>
        </is>
      </c>
      <c r="C13916" t="inlineStr">
        <is>
          <t>10051000</t>
        </is>
      </c>
      <c r="D13916" t="inlineStr">
        <is>
          <t>249</t>
        </is>
      </c>
      <c r="E13916" t="inlineStr">
        <is>
          <t>PE</t>
        </is>
      </c>
      <c r="F13916" t="n">
        <v>8</v>
      </c>
      <c r="G13916" t="n">
        <v>8</v>
      </c>
      <c r="H13916" t="n">
        <v>22</v>
      </c>
      <c r="I13916" t="inlineStr">
        <is>
          <t>Milho</t>
        </is>
      </c>
      <c r="J13916">
        <f>SI.ERROR(BUSCARV(D13916,TablaPaises,6,FALSO),"Sin dato")</f>
        <v/>
      </c>
      <c r="K13916">
        <f>SI.ERROR(BUSCARV(C13916,TablaProductos,2,FALSO),"Sin dato")</f>
        <v/>
      </c>
      <c r="L13916">
        <f>SI(H13916&gt;=1000000,"Alto",SI(H13916&gt;=100000,"Medio","Bajo"))</f>
        <v/>
      </c>
      <c r="M13916">
        <f>SI.ERROR(BUSCARV(E13916,TablaEstados,3,FALSO),"Sin dato")</f>
        <v/>
      </c>
      <c r="N13916">
        <f>SI.ERROR(BUSCARV(E13916,TablaEstados,4,FALSO),"Sin dato")</f>
        <v/>
      </c>
    </row>
    <row r="13917">
      <c r="A13917" t="inlineStr">
        <is>
          <t>2026</t>
        </is>
      </c>
      <c r="B13917" t="inlineStr">
        <is>
          <t>03</t>
        </is>
      </c>
      <c r="C13917" t="inlineStr">
        <is>
          <t>10059010</t>
        </is>
      </c>
      <c r="D13917" t="inlineStr">
        <is>
          <t>845</t>
        </is>
      </c>
      <c r="E13917" t="inlineStr">
        <is>
          <t>RS</t>
        </is>
      </c>
      <c r="F13917" t="n">
        <v>84000</v>
      </c>
      <c r="G13917" t="n">
        <v>84000</v>
      </c>
      <c r="H13917" t="n">
        <v>16902</v>
      </c>
      <c r="I13917" t="inlineStr">
        <is>
          <t>Milho</t>
        </is>
      </c>
      <c r="J13917">
        <f>SI.ERROR(BUSCARV(D13917,TablaPaises,6,FALSO),"Sin dato")</f>
        <v/>
      </c>
      <c r="K13917">
        <f>SI.ERROR(BUSCARV(C13917,TablaProductos,2,FALSO),"Sin dato")</f>
        <v/>
      </c>
      <c r="L13917">
        <f>SI(H13917&gt;=1000000,"Alto",SI(H13917&gt;=100000,"Medio","Bajo"))</f>
        <v/>
      </c>
      <c r="M13917">
        <f>SI.ERROR(BUSCARV(E13917,TablaEstados,3,FALSO),"Sin dato")</f>
        <v/>
      </c>
      <c r="N13917">
        <f>SI.ERROR(BUSCARV(E13917,TablaEstados,4,FALSO),"Sin dato")</f>
        <v/>
      </c>
    </row>
    <row r="13918">
      <c r="A13918" t="inlineStr">
        <is>
          <t>2026</t>
        </is>
      </c>
      <c r="B13918" t="inlineStr">
        <is>
          <t>06</t>
        </is>
      </c>
      <c r="C13918" t="inlineStr">
        <is>
          <t>10059010</t>
        </is>
      </c>
      <c r="D13918" t="inlineStr">
        <is>
          <t>434</t>
        </is>
      </c>
      <c r="E13918" t="inlineStr">
        <is>
          <t>RS</t>
        </is>
      </c>
      <c r="F13918" t="n">
        <v>10</v>
      </c>
      <c r="G13918" t="n">
        <v>10</v>
      </c>
      <c r="H13918" t="n">
        <v>36</v>
      </c>
      <c r="I13918" t="inlineStr">
        <is>
          <t>Milho</t>
        </is>
      </c>
      <c r="J13918">
        <f>SI.ERROR(BUSCARV(D13918,TablaPaises,6,FALSO),"Sin dato")</f>
        <v/>
      </c>
      <c r="K13918">
        <f>SI.ERROR(BUSCARV(C13918,TablaProductos,2,FALSO),"Sin dato")</f>
        <v/>
      </c>
      <c r="L13918">
        <f>SI(H13918&gt;=1000000,"Alto",SI(H13918&gt;=100000,"Medio","Bajo"))</f>
        <v/>
      </c>
      <c r="M13918">
        <f>SI.ERROR(BUSCARV(E13918,TablaEstados,3,FALSO),"Sin dato")</f>
        <v/>
      </c>
      <c r="N13918">
        <f>SI.ERROR(BUSCARV(E13918,TablaEstados,4,FALSO),"Sin dato")</f>
        <v/>
      </c>
    </row>
    <row r="13919">
      <c r="A13919" t="inlineStr">
        <is>
          <t>2026</t>
        </is>
      </c>
      <c r="B13919" t="inlineStr">
        <is>
          <t>04</t>
        </is>
      </c>
      <c r="C13919" t="inlineStr">
        <is>
          <t>10059090</t>
        </is>
      </c>
      <c r="D13919" t="inlineStr">
        <is>
          <t>090</t>
        </is>
      </c>
      <c r="E13919" t="inlineStr">
        <is>
          <t>SP</t>
        </is>
      </c>
      <c r="F13919" t="n">
        <v>3</v>
      </c>
      <c r="G13919" t="n">
        <v>3</v>
      </c>
      <c r="H13919" t="n">
        <v>7</v>
      </c>
      <c r="I13919" t="inlineStr">
        <is>
          <t>Milho</t>
        </is>
      </c>
      <c r="J13919">
        <f>SI.ERROR(BUSCARV(D13919,TablaPaises,6,FALSO),"Sin dato")</f>
        <v/>
      </c>
      <c r="K13919">
        <f>SI.ERROR(BUSCARV(C13919,TablaProductos,2,FALSO),"Sin dato")</f>
        <v/>
      </c>
      <c r="L13919">
        <f>SI(H13919&gt;=1000000,"Alto",SI(H13919&gt;=100000,"Medio","Bajo"))</f>
        <v/>
      </c>
      <c r="M13919">
        <f>SI.ERROR(BUSCARV(E13919,TablaEstados,3,FALSO),"Sin dato")</f>
        <v/>
      </c>
      <c r="N13919">
        <f>SI.ERROR(BUSCARV(E13919,TablaEstados,4,FALSO),"Sin dato")</f>
        <v/>
      </c>
    </row>
    <row r="13920">
      <c r="A13920" t="inlineStr">
        <is>
          <t>2026</t>
        </is>
      </c>
      <c r="B13920" t="inlineStr">
        <is>
          <t>05</t>
        </is>
      </c>
      <c r="C13920" t="inlineStr">
        <is>
          <t>09011200</t>
        </is>
      </c>
      <c r="D13920" t="inlineStr">
        <is>
          <t>580</t>
        </is>
      </c>
      <c r="E13920" t="inlineStr">
        <is>
          <t>SP</t>
        </is>
      </c>
      <c r="F13920" t="n">
        <v>2</v>
      </c>
      <c r="G13920" t="n">
        <v>2</v>
      </c>
      <c r="H13920" t="n">
        <v>61</v>
      </c>
      <c r="I13920" t="inlineStr">
        <is>
          <t>Café en granos</t>
        </is>
      </c>
      <c r="J13920">
        <f>SI.ERROR(BUSCARV(D13920,TablaPaises,6,FALSO),"Sin dato")</f>
        <v/>
      </c>
      <c r="K13920">
        <f>SI.ERROR(BUSCARV(C13920,TablaProductos,2,FALSO),"Sin dato")</f>
        <v/>
      </c>
      <c r="L13920">
        <f>SI(H13920&gt;=1000000,"Alto",SI(H13920&gt;=100000,"Medio","Bajo"))</f>
        <v/>
      </c>
      <c r="M13920">
        <f>SI.ERROR(BUSCARV(E13920,TablaEstados,3,FALSO),"Sin dato")</f>
        <v/>
      </c>
      <c r="N13920">
        <f>SI.ERROR(BUSCARV(E13920,TablaEstados,4,FALSO),"Sin dato")</f>
        <v/>
      </c>
    </row>
    <row r="13921">
      <c r="A13921" t="inlineStr">
        <is>
          <t>2026</t>
        </is>
      </c>
      <c r="B13921" t="inlineStr">
        <is>
          <t>09</t>
        </is>
      </c>
      <c r="C13921" t="inlineStr">
        <is>
          <t>10051000</t>
        </is>
      </c>
      <c r="D13921" t="inlineStr">
        <is>
          <t>239</t>
        </is>
      </c>
      <c r="E13921" t="inlineStr">
        <is>
          <t>MG</t>
        </is>
      </c>
      <c r="F13921" t="n">
        <v>96796</v>
      </c>
      <c r="G13921" t="n">
        <v>96796</v>
      </c>
      <c r="H13921" t="n">
        <v>531088</v>
      </c>
      <c r="I13921" t="inlineStr">
        <is>
          <t>Milho</t>
        </is>
      </c>
      <c r="J13921">
        <f>SI.ERROR(BUSCARV(D13921,TablaPaises,6,FALSO),"Sin dato")</f>
        <v/>
      </c>
      <c r="K13921">
        <f>SI.ERROR(BUSCARV(C13921,TablaProductos,2,FALSO),"Sin dato")</f>
        <v/>
      </c>
      <c r="L13921">
        <f>SI(H13921&gt;=1000000,"Alto",SI(H13921&gt;=100000,"Medio","Bajo"))</f>
        <v/>
      </c>
      <c r="M13921">
        <f>SI.ERROR(BUSCARV(E13921,TablaEstados,3,FALSO),"Sin dato")</f>
        <v/>
      </c>
      <c r="N13921">
        <f>SI.ERROR(BUSCARV(E13921,TablaEstados,4,FALSO),"Sin dato")</f>
        <v/>
      </c>
    </row>
    <row r="13922">
      <c r="A13922" t="inlineStr">
        <is>
          <t>2026</t>
        </is>
      </c>
      <c r="B13922" t="inlineStr">
        <is>
          <t>01</t>
        </is>
      </c>
      <c r="C13922" t="inlineStr">
        <is>
          <t>10059010</t>
        </is>
      </c>
      <c r="D13922" t="inlineStr">
        <is>
          <t>357</t>
        </is>
      </c>
      <c r="E13922" t="inlineStr">
        <is>
          <t>MT</t>
        </is>
      </c>
      <c r="F13922" t="n">
        <v>130000</v>
      </c>
      <c r="G13922" t="n">
        <v>130000</v>
      </c>
      <c r="H13922" t="n">
        <v>57850</v>
      </c>
      <c r="I13922" t="inlineStr">
        <is>
          <t>Milho</t>
        </is>
      </c>
      <c r="J13922">
        <f>SI.ERROR(BUSCARV(D13922,TablaPaises,6,FALSO),"Sin dato")</f>
        <v/>
      </c>
      <c r="K13922">
        <f>SI.ERROR(BUSCARV(C13922,TablaProductos,2,FALSO),"Sin dato")</f>
        <v/>
      </c>
      <c r="L13922">
        <f>SI(H13922&gt;=1000000,"Alto",SI(H13922&gt;=100000,"Medio","Bajo"))</f>
        <v/>
      </c>
      <c r="M13922">
        <f>SI.ERROR(BUSCARV(E13922,TablaEstados,3,FALSO),"Sin dato")</f>
        <v/>
      </c>
      <c r="N13922">
        <f>SI.ERROR(BUSCARV(E13922,TablaEstados,4,FALSO),"Sin dato")</f>
        <v/>
      </c>
    </row>
    <row r="13923">
      <c r="A13923" t="inlineStr">
        <is>
          <t>2026</t>
        </is>
      </c>
      <c r="B13923" t="inlineStr">
        <is>
          <t>05</t>
        </is>
      </c>
      <c r="C13923" t="inlineStr">
        <is>
          <t>12019000</t>
        </is>
      </c>
      <c r="D13923" t="inlineStr">
        <is>
          <t>160</t>
        </is>
      </c>
      <c r="E13923" t="inlineStr">
        <is>
          <t>MT</t>
        </is>
      </c>
      <c r="F13923" t="n">
        <v>3862</v>
      </c>
      <c r="G13923" t="n">
        <v>3861580</v>
      </c>
      <c r="H13923" t="n">
        <v>1556051</v>
      </c>
      <c r="I13923" t="inlineStr">
        <is>
          <t>Soja</t>
        </is>
      </c>
      <c r="J13923">
        <f>SI.ERROR(BUSCARV(D13923,TablaPaises,6,FALSO),"Sin dato")</f>
        <v/>
      </c>
      <c r="K13923">
        <f>SI.ERROR(BUSCARV(C13923,TablaProductos,2,FALSO),"Sin dato")</f>
        <v/>
      </c>
      <c r="L13923">
        <f>SI(H13923&gt;=1000000,"Alto",SI(H13923&gt;=100000,"Medio","Bajo"))</f>
        <v/>
      </c>
      <c r="M13923">
        <f>SI.ERROR(BUSCARV(E13923,TablaEstados,3,FALSO),"Sin dato")</f>
        <v/>
      </c>
      <c r="N13923">
        <f>SI.ERROR(BUSCARV(E13923,TablaEstados,4,FALSO),"Sin dato")</f>
        <v/>
      </c>
    </row>
    <row r="13924">
      <c r="A13924" t="inlineStr">
        <is>
          <t>2026</t>
        </is>
      </c>
      <c r="B13924" t="inlineStr">
        <is>
          <t>04</t>
        </is>
      </c>
      <c r="C13924" t="inlineStr">
        <is>
          <t>10059090</t>
        </is>
      </c>
      <c r="D13924" t="inlineStr">
        <is>
          <t>434</t>
        </is>
      </c>
      <c r="E13924" t="inlineStr">
        <is>
          <t>ES</t>
        </is>
      </c>
      <c r="F13924" t="n">
        <v>35</v>
      </c>
      <c r="G13924" t="n">
        <v>35</v>
      </c>
      <c r="H13924" t="n">
        <v>159</v>
      </c>
      <c r="I13924" t="inlineStr">
        <is>
          <t>Milho</t>
        </is>
      </c>
      <c r="J13924">
        <f>SI.ERROR(BUSCARV(D13924,TablaPaises,6,FALSO),"Sin dato")</f>
        <v/>
      </c>
      <c r="K13924">
        <f>SI.ERROR(BUSCARV(C13924,TablaProductos,2,FALSO),"Sin dato")</f>
        <v/>
      </c>
      <c r="L13924">
        <f>SI(H13924&gt;=1000000,"Alto",SI(H13924&gt;=100000,"Medio","Bajo"))</f>
        <v/>
      </c>
      <c r="M13924">
        <f>SI.ERROR(BUSCARV(E13924,TablaEstados,3,FALSO),"Sin dato")</f>
        <v/>
      </c>
      <c r="N13924">
        <f>SI.ERROR(BUSCARV(E13924,TablaEstados,4,FALSO),"Sin dato")</f>
        <v/>
      </c>
    </row>
    <row r="13925">
      <c r="A13925" t="inlineStr">
        <is>
          <t>2026</t>
        </is>
      </c>
      <c r="B13925" t="inlineStr">
        <is>
          <t>09</t>
        </is>
      </c>
      <c r="C13925" t="inlineStr">
        <is>
          <t>09011110</t>
        </is>
      </c>
      <c r="D13925" t="inlineStr">
        <is>
          <t>169</t>
        </is>
      </c>
      <c r="E13925" t="inlineStr">
        <is>
          <t>BA</t>
        </is>
      </c>
      <c r="F13925" t="n">
        <v>25</v>
      </c>
      <c r="G13925" t="n">
        <v>24984</v>
      </c>
      <c r="H13925" t="n">
        <v>97382</v>
      </c>
      <c r="I13925" t="inlineStr">
        <is>
          <t>Café en granos</t>
        </is>
      </c>
      <c r="J13925">
        <f>SI.ERROR(BUSCARV(D13925,TablaPaises,6,FALSO),"Sin dato")</f>
        <v/>
      </c>
      <c r="K13925">
        <f>SI.ERROR(BUSCARV(C13925,TablaProductos,2,FALSO),"Sin dato")</f>
        <v/>
      </c>
      <c r="L13925">
        <f>SI(H13925&gt;=1000000,"Alto",SI(H13925&gt;=100000,"Medio","Bajo"))</f>
        <v/>
      </c>
      <c r="M13925">
        <f>SI.ERROR(BUSCARV(E13925,TablaEstados,3,FALSO),"Sin dato")</f>
        <v/>
      </c>
      <c r="N13925">
        <f>SI.ERROR(BUSCARV(E13925,TablaEstados,4,FALSO),"Sin dato")</f>
        <v/>
      </c>
    </row>
    <row r="13926">
      <c r="A13926" t="inlineStr">
        <is>
          <t>2026</t>
        </is>
      </c>
      <c r="B13926" t="inlineStr">
        <is>
          <t>07</t>
        </is>
      </c>
      <c r="C13926" t="inlineStr">
        <is>
          <t>09011190</t>
        </is>
      </c>
      <c r="D13926" t="inlineStr">
        <is>
          <t>607</t>
        </is>
      </c>
      <c r="E13926" t="inlineStr">
        <is>
          <t>SC</t>
        </is>
      </c>
      <c r="F13926" t="n">
        <v>3</v>
      </c>
      <c r="G13926" t="n">
        <v>3</v>
      </c>
      <c r="H13926" t="n">
        <v>79</v>
      </c>
      <c r="I13926" t="inlineStr">
        <is>
          <t>Café en granos</t>
        </is>
      </c>
      <c r="J13926">
        <f>SI.ERROR(BUSCARV(D13926,TablaPaises,6,FALSO),"Sin dato")</f>
        <v/>
      </c>
      <c r="K13926">
        <f>SI.ERROR(BUSCARV(C13926,TablaProductos,2,FALSO),"Sin dato")</f>
        <v/>
      </c>
      <c r="L13926">
        <f>SI(H13926&gt;=1000000,"Alto",SI(H13926&gt;=100000,"Medio","Bajo"))</f>
        <v/>
      </c>
      <c r="M13926">
        <f>SI.ERROR(BUSCARV(E13926,TablaEstados,3,FALSO),"Sin dato")</f>
        <v/>
      </c>
      <c r="N13926">
        <f>SI.ERROR(BUSCARV(E13926,TablaEstados,4,FALSO),"Sin dato")</f>
        <v/>
      </c>
    </row>
    <row r="13927">
      <c r="A13927" t="inlineStr">
        <is>
          <t>2026</t>
        </is>
      </c>
      <c r="B13927" t="inlineStr">
        <is>
          <t>08</t>
        </is>
      </c>
      <c r="C13927" t="inlineStr">
        <is>
          <t>09011110</t>
        </is>
      </c>
      <c r="D13927" t="inlineStr">
        <is>
          <t>069</t>
        </is>
      </c>
      <c r="E13927" t="inlineStr">
        <is>
          <t>BA</t>
        </is>
      </c>
      <c r="F13927" t="n">
        <v>173</v>
      </c>
      <c r="G13927" t="n">
        <v>171000</v>
      </c>
      <c r="H13927" t="n">
        <v>902247</v>
      </c>
      <c r="I13927" t="inlineStr">
        <is>
          <t>Café en granos</t>
        </is>
      </c>
      <c r="J13927">
        <f>SI.ERROR(BUSCARV(D13927,TablaPaises,6,FALSO),"Sin dato")</f>
        <v/>
      </c>
      <c r="K13927">
        <f>SI.ERROR(BUSCARV(C13927,TablaProductos,2,FALSO),"Sin dato")</f>
        <v/>
      </c>
      <c r="L13927">
        <f>SI(H13927&gt;=1000000,"Alto",SI(H13927&gt;=100000,"Medio","Bajo"))</f>
        <v/>
      </c>
      <c r="M13927">
        <f>SI.ERROR(BUSCARV(E13927,TablaEstados,3,FALSO),"Sin dato")</f>
        <v/>
      </c>
      <c r="N13927">
        <f>SI.ERROR(BUSCARV(E13927,TablaEstados,4,FALSO),"Sin dato")</f>
        <v/>
      </c>
    </row>
    <row r="13928">
      <c r="A13928" t="inlineStr">
        <is>
          <t>2026</t>
        </is>
      </c>
      <c r="B13928" t="inlineStr">
        <is>
          <t>05</t>
        </is>
      </c>
      <c r="C13928" t="inlineStr">
        <is>
          <t>10059010</t>
        </is>
      </c>
      <c r="D13928" t="inlineStr">
        <is>
          <t>163</t>
        </is>
      </c>
      <c r="E13928" t="inlineStr">
        <is>
          <t>RS</t>
        </is>
      </c>
      <c r="F13928" t="n">
        <v>15</v>
      </c>
      <c r="G13928" t="n">
        <v>15</v>
      </c>
      <c r="H13928" t="n">
        <v>26</v>
      </c>
      <c r="I13928" t="inlineStr">
        <is>
          <t>Milho</t>
        </is>
      </c>
      <c r="J13928">
        <f>SI.ERROR(BUSCARV(D13928,TablaPaises,6,FALSO),"Sin dato")</f>
        <v/>
      </c>
      <c r="K13928">
        <f>SI.ERROR(BUSCARV(C13928,TablaProductos,2,FALSO),"Sin dato")</f>
        <v/>
      </c>
      <c r="L13928">
        <f>SI(H13928&gt;=1000000,"Alto",SI(H13928&gt;=100000,"Medio","Bajo"))</f>
        <v/>
      </c>
      <c r="M13928">
        <f>SI.ERROR(BUSCARV(E13928,TablaEstados,3,FALSO),"Sin dato")</f>
        <v/>
      </c>
      <c r="N13928">
        <f>SI.ERROR(BUSCARV(E13928,TablaEstados,4,FALSO),"Sin dato")</f>
        <v/>
      </c>
    </row>
    <row r="13929">
      <c r="A13929" t="inlineStr">
        <is>
          <t>2026</t>
        </is>
      </c>
      <c r="B13929" t="inlineStr">
        <is>
          <t>01</t>
        </is>
      </c>
      <c r="C13929" t="inlineStr">
        <is>
          <t>09011200</t>
        </is>
      </c>
      <c r="D13929" t="inlineStr">
        <is>
          <t>476</t>
        </is>
      </c>
      <c r="E13929" t="inlineStr">
        <is>
          <t>RJ</t>
        </is>
      </c>
      <c r="F13929" t="n">
        <v>4</v>
      </c>
      <c r="G13929" t="n">
        <v>4</v>
      </c>
      <c r="H13929" t="n">
        <v>224</v>
      </c>
      <c r="I13929" t="inlineStr">
        <is>
          <t>Café en granos</t>
        </is>
      </c>
      <c r="J13929">
        <f>SI.ERROR(BUSCARV(D13929,TablaPaises,6,FALSO),"Sin dato")</f>
        <v/>
      </c>
      <c r="K13929">
        <f>SI.ERROR(BUSCARV(C13929,TablaProductos,2,FALSO),"Sin dato")</f>
        <v/>
      </c>
      <c r="L13929">
        <f>SI(H13929&gt;=1000000,"Alto",SI(H13929&gt;=100000,"Medio","Bajo"))</f>
        <v/>
      </c>
      <c r="M13929">
        <f>SI.ERROR(BUSCARV(E13929,TablaEstados,3,FALSO),"Sin dato")</f>
        <v/>
      </c>
      <c r="N13929">
        <f>SI.ERROR(BUSCARV(E13929,TablaEstados,4,FALSO),"Sin dato")</f>
        <v/>
      </c>
    </row>
    <row r="13930">
      <c r="A13930" t="inlineStr">
        <is>
          <t>2026</t>
        </is>
      </c>
      <c r="B13930" t="inlineStr">
        <is>
          <t>08</t>
        </is>
      </c>
      <c r="C13930" t="inlineStr">
        <is>
          <t>09011110</t>
        </is>
      </c>
      <c r="D13930" t="inlineStr">
        <is>
          <t>158</t>
        </is>
      </c>
      <c r="E13930" t="inlineStr">
        <is>
          <t>ES</t>
        </is>
      </c>
      <c r="F13930" t="n">
        <v>50</v>
      </c>
      <c r="G13930" t="n">
        <v>50000</v>
      </c>
      <c r="H13930" t="n">
        <v>191562</v>
      </c>
      <c r="I13930" t="inlineStr">
        <is>
          <t>Café en granos</t>
        </is>
      </c>
      <c r="J13930">
        <f>SI.ERROR(BUSCARV(D13930,TablaPaises,6,FALSO),"Sin dato")</f>
        <v/>
      </c>
      <c r="K13930">
        <f>SI.ERROR(BUSCARV(C13930,TablaProductos,2,FALSO),"Sin dato")</f>
        <v/>
      </c>
      <c r="L13930">
        <f>SI(H13930&gt;=1000000,"Alto",SI(H13930&gt;=100000,"Medio","Bajo"))</f>
        <v/>
      </c>
      <c r="M13930">
        <f>SI.ERROR(BUSCARV(E13930,TablaEstados,3,FALSO),"Sin dato")</f>
        <v/>
      </c>
      <c r="N13930">
        <f>SI.ERROR(BUSCARV(E13930,TablaEstados,4,FALSO),"Sin dato")</f>
        <v/>
      </c>
    </row>
    <row r="13931">
      <c r="A13931" t="inlineStr">
        <is>
          <t>2026</t>
        </is>
      </c>
      <c r="B13931" t="inlineStr">
        <is>
          <t>08</t>
        </is>
      </c>
      <c r="C13931" t="inlineStr">
        <is>
          <t>10059010</t>
        </is>
      </c>
      <c r="D13931" t="inlineStr">
        <is>
          <t>611</t>
        </is>
      </c>
      <c r="E13931" t="inlineStr">
        <is>
          <t>MT</t>
        </is>
      </c>
      <c r="F13931" t="n">
        <v>3884448</v>
      </c>
      <c r="G13931" t="n">
        <v>3884448</v>
      </c>
      <c r="H13931" t="n">
        <v>841061</v>
      </c>
      <c r="I13931" t="inlineStr">
        <is>
          <t>Milho</t>
        </is>
      </c>
      <c r="J13931">
        <f>SI.ERROR(BUSCARV(D13931,TablaPaises,6,FALSO),"Sin dato")</f>
        <v/>
      </c>
      <c r="K13931">
        <f>SI.ERROR(BUSCARV(C13931,TablaProductos,2,FALSO),"Sin dato")</f>
        <v/>
      </c>
      <c r="L13931">
        <f>SI(H13931&gt;=1000000,"Alto",SI(H13931&gt;=100000,"Medio","Bajo"))</f>
        <v/>
      </c>
      <c r="M13931">
        <f>SI.ERROR(BUSCARV(E13931,TablaEstados,3,FALSO),"Sin dato")</f>
        <v/>
      </c>
      <c r="N13931">
        <f>SI.ERROR(BUSCARV(E13931,TablaEstados,4,FALSO),"Sin dato")</f>
        <v/>
      </c>
    </row>
    <row r="13932">
      <c r="A13932" t="inlineStr">
        <is>
          <t>2026</t>
        </is>
      </c>
      <c r="B13932" t="inlineStr">
        <is>
          <t>01</t>
        </is>
      </c>
      <c r="C13932" t="inlineStr">
        <is>
          <t>10059010</t>
        </is>
      </c>
      <c r="D13932" t="inlineStr">
        <is>
          <t>372</t>
        </is>
      </c>
      <c r="E13932" t="inlineStr">
        <is>
          <t>SC</t>
        </is>
      </c>
      <c r="F13932" t="n">
        <v>59544522</v>
      </c>
      <c r="G13932" t="n">
        <v>59544522</v>
      </c>
      <c r="H13932" t="n">
        <v>15985050</v>
      </c>
      <c r="I13932" t="inlineStr">
        <is>
          <t>Milho</t>
        </is>
      </c>
      <c r="J13932">
        <f>SI.ERROR(BUSCARV(D13932,TablaPaises,6,FALSO),"Sin dato")</f>
        <v/>
      </c>
      <c r="K13932">
        <f>SI.ERROR(BUSCARV(C13932,TablaProductos,2,FALSO),"Sin dato")</f>
        <v/>
      </c>
      <c r="L13932">
        <f>SI(H13932&gt;=1000000,"Alto",SI(H13932&gt;=100000,"Medio","Bajo"))</f>
        <v/>
      </c>
      <c r="M13932">
        <f>SI.ERROR(BUSCARV(E13932,TablaEstados,3,FALSO),"Sin dato")</f>
        <v/>
      </c>
      <c r="N13932">
        <f>SI.ERROR(BUSCARV(E13932,TablaEstados,4,FALSO),"Sin dato")</f>
        <v/>
      </c>
    </row>
    <row r="13933">
      <c r="A13933" t="inlineStr">
        <is>
          <t>2026</t>
        </is>
      </c>
      <c r="B13933" t="inlineStr">
        <is>
          <t>01</t>
        </is>
      </c>
      <c r="C13933" t="inlineStr">
        <is>
          <t>09011190</t>
        </is>
      </c>
      <c r="D13933" t="inlineStr">
        <is>
          <t>476</t>
        </is>
      </c>
      <c r="E13933" t="inlineStr">
        <is>
          <t>PR</t>
        </is>
      </c>
      <c r="F13933" t="n">
        <v>1</v>
      </c>
      <c r="G13933" t="n">
        <v>1</v>
      </c>
      <c r="H13933" t="n">
        <v>26</v>
      </c>
      <c r="I13933" t="inlineStr">
        <is>
          <t>Café en granos</t>
        </is>
      </c>
      <c r="J13933">
        <f>SI.ERROR(BUSCARV(D13933,TablaPaises,6,FALSO),"Sin dato")</f>
        <v/>
      </c>
      <c r="K13933">
        <f>SI.ERROR(BUSCARV(C13933,TablaProductos,2,FALSO),"Sin dato")</f>
        <v/>
      </c>
      <c r="L13933">
        <f>SI(H13933&gt;=1000000,"Alto",SI(H13933&gt;=100000,"Medio","Bajo"))</f>
        <v/>
      </c>
      <c r="M13933">
        <f>SI.ERROR(BUSCARV(E13933,TablaEstados,3,FALSO),"Sin dato")</f>
        <v/>
      </c>
      <c r="N13933">
        <f>SI.ERROR(BUSCARV(E13933,TablaEstados,4,FALSO),"Sin dato")</f>
        <v/>
      </c>
    </row>
    <row r="13934">
      <c r="A13934" t="inlineStr">
        <is>
          <t>2026</t>
        </is>
      </c>
      <c r="B13934" t="inlineStr">
        <is>
          <t>01</t>
        </is>
      </c>
      <c r="C13934" t="inlineStr">
        <is>
          <t>10059010</t>
        </is>
      </c>
      <c r="D13934" t="inlineStr">
        <is>
          <t>245</t>
        </is>
      </c>
      <c r="E13934" t="inlineStr">
        <is>
          <t>RO</t>
        </is>
      </c>
      <c r="F13934" t="n">
        <v>20000000</v>
      </c>
      <c r="G13934" t="n">
        <v>20000000</v>
      </c>
      <c r="H13934" t="n">
        <v>4037200</v>
      </c>
      <c r="I13934" t="inlineStr">
        <is>
          <t>Milho</t>
        </is>
      </c>
      <c r="J13934">
        <f>SI.ERROR(BUSCARV(D13934,TablaPaises,6,FALSO),"Sin dato")</f>
        <v/>
      </c>
      <c r="K13934">
        <f>SI.ERROR(BUSCARV(C13934,TablaProductos,2,FALSO),"Sin dato")</f>
        <v/>
      </c>
      <c r="L13934">
        <f>SI(H13934&gt;=1000000,"Alto",SI(H13934&gt;=100000,"Medio","Bajo"))</f>
        <v/>
      </c>
      <c r="M13934">
        <f>SI.ERROR(BUSCARV(E13934,TablaEstados,3,FALSO),"Sin dato")</f>
        <v/>
      </c>
      <c r="N13934">
        <f>SI.ERROR(BUSCARV(E13934,TablaEstados,4,FALSO),"Sin dato")</f>
        <v/>
      </c>
    </row>
    <row r="13935">
      <c r="A13935" t="inlineStr">
        <is>
          <t>2026</t>
        </is>
      </c>
      <c r="B13935" t="inlineStr">
        <is>
          <t>04</t>
        </is>
      </c>
      <c r="C13935" t="inlineStr">
        <is>
          <t>52010020</t>
        </is>
      </c>
      <c r="D13935" t="inlineStr">
        <is>
          <t>858</t>
        </is>
      </c>
      <c r="E13935" t="inlineStr">
        <is>
          <t>PI</t>
        </is>
      </c>
      <c r="F13935" t="n">
        <v>26</v>
      </c>
      <c r="G13935" t="n">
        <v>25512</v>
      </c>
      <c r="H13935" t="n">
        <v>40985</v>
      </c>
      <c r="I13935" t="inlineStr">
        <is>
          <t>Algodón</t>
        </is>
      </c>
      <c r="J13935">
        <f>SI.ERROR(BUSCARV(D13935,TablaPaises,6,FALSO),"Sin dato")</f>
        <v/>
      </c>
      <c r="K13935">
        <f>SI.ERROR(BUSCARV(C13935,TablaProductos,2,FALSO),"Sin dato")</f>
        <v/>
      </c>
      <c r="L13935">
        <f>SI(H13935&gt;=1000000,"Alto",SI(H13935&gt;=100000,"Medio","Bajo"))</f>
        <v/>
      </c>
      <c r="M13935">
        <f>SI.ERROR(BUSCARV(E13935,TablaEstados,3,FALSO),"Sin dato")</f>
        <v/>
      </c>
      <c r="N13935">
        <f>SI.ERROR(BUSCARV(E13935,TablaEstados,4,FALSO),"Sin dato")</f>
        <v/>
      </c>
    </row>
    <row r="13936">
      <c r="A13936" t="inlineStr">
        <is>
          <t>2026</t>
        </is>
      </c>
      <c r="B13936" t="inlineStr">
        <is>
          <t>05</t>
        </is>
      </c>
      <c r="C13936" t="inlineStr">
        <is>
          <t>09011110</t>
        </is>
      </c>
      <c r="D13936" t="inlineStr">
        <is>
          <t>267</t>
        </is>
      </c>
      <c r="E13936" t="inlineStr">
        <is>
          <t>SP</t>
        </is>
      </c>
      <c r="F13936" t="n">
        <v>19</v>
      </c>
      <c r="G13936" t="n">
        <v>19200</v>
      </c>
      <c r="H13936" t="n">
        <v>132931</v>
      </c>
      <c r="I13936" t="inlineStr">
        <is>
          <t>Café en granos</t>
        </is>
      </c>
      <c r="J13936">
        <f>SI.ERROR(BUSCARV(D13936,TablaPaises,6,FALSO),"Sin dato")</f>
        <v/>
      </c>
      <c r="K13936">
        <f>SI.ERROR(BUSCARV(C13936,TablaProductos,2,FALSO),"Sin dato")</f>
        <v/>
      </c>
      <c r="L13936">
        <f>SI(H13936&gt;=1000000,"Alto",SI(H13936&gt;=100000,"Medio","Bajo"))</f>
        <v/>
      </c>
      <c r="M13936">
        <f>SI.ERROR(BUSCARV(E13936,TablaEstados,3,FALSO),"Sin dato")</f>
        <v/>
      </c>
      <c r="N13936">
        <f>SI.ERROR(BUSCARV(E13936,TablaEstados,4,FALSO),"Sin dato")</f>
        <v/>
      </c>
    </row>
    <row r="13937">
      <c r="A13937" t="inlineStr">
        <is>
          <t>2026</t>
        </is>
      </c>
      <c r="B13937" t="inlineStr">
        <is>
          <t>09</t>
        </is>
      </c>
      <c r="C13937" t="inlineStr">
        <is>
          <t>10059010</t>
        </is>
      </c>
      <c r="D13937" t="inlineStr">
        <is>
          <t>249</t>
        </is>
      </c>
      <c r="E13937" t="inlineStr">
        <is>
          <t>MG</t>
        </is>
      </c>
      <c r="F13937" t="n">
        <v>2240</v>
      </c>
      <c r="G13937" t="n">
        <v>2240</v>
      </c>
      <c r="H13937" t="n">
        <v>4120</v>
      </c>
      <c r="I13937" t="inlineStr">
        <is>
          <t>Milho</t>
        </is>
      </c>
      <c r="J13937">
        <f>SI.ERROR(BUSCARV(D13937,TablaPaises,6,FALSO),"Sin dato")</f>
        <v/>
      </c>
      <c r="K13937">
        <f>SI.ERROR(BUSCARV(C13937,TablaProductos,2,FALSO),"Sin dato")</f>
        <v/>
      </c>
      <c r="L13937">
        <f>SI(H13937&gt;=1000000,"Alto",SI(H13937&gt;=100000,"Medio","Bajo"))</f>
        <v/>
      </c>
      <c r="M13937">
        <f>SI.ERROR(BUSCARV(E13937,TablaEstados,3,FALSO),"Sin dato")</f>
        <v/>
      </c>
      <c r="N13937">
        <f>SI.ERROR(BUSCARV(E13937,TablaEstados,4,FALSO),"Sin dato")</f>
        <v/>
      </c>
    </row>
    <row r="13938">
      <c r="A13938" t="inlineStr">
        <is>
          <t>2026</t>
        </is>
      </c>
      <c r="B13938" t="inlineStr">
        <is>
          <t>02</t>
        </is>
      </c>
      <c r="C13938" t="inlineStr">
        <is>
          <t>52010020</t>
        </is>
      </c>
      <c r="D13938" t="inlineStr">
        <is>
          <t>776</t>
        </is>
      </c>
      <c r="E13938" t="inlineStr">
        <is>
          <t>BA</t>
        </is>
      </c>
      <c r="F13938" t="n">
        <v>80</v>
      </c>
      <c r="G13938" t="n">
        <v>79950</v>
      </c>
      <c r="H13938" t="n">
        <v>122235</v>
      </c>
      <c r="I13938" t="inlineStr">
        <is>
          <t>Algodón</t>
        </is>
      </c>
      <c r="J13938">
        <f>SI.ERROR(BUSCARV(D13938,TablaPaises,6,FALSO),"Sin dato")</f>
        <v/>
      </c>
      <c r="K13938">
        <f>SI.ERROR(BUSCARV(C13938,TablaProductos,2,FALSO),"Sin dato")</f>
        <v/>
      </c>
      <c r="L13938">
        <f>SI(H13938&gt;=1000000,"Alto",SI(H13938&gt;=100000,"Medio","Bajo"))</f>
        <v/>
      </c>
      <c r="M13938">
        <f>SI.ERROR(BUSCARV(E13938,TablaEstados,3,FALSO),"Sin dato")</f>
        <v/>
      </c>
      <c r="N13938">
        <f>SI.ERROR(BUSCARV(E13938,TablaEstados,4,FALSO),"Sin dato")</f>
        <v/>
      </c>
    </row>
    <row r="13939">
      <c r="A13939" t="inlineStr">
        <is>
          <t>2026</t>
        </is>
      </c>
      <c r="B13939" t="inlineStr">
        <is>
          <t>02</t>
        </is>
      </c>
      <c r="C13939" t="inlineStr">
        <is>
          <t>52010020</t>
        </is>
      </c>
      <c r="D13939" t="inlineStr">
        <is>
          <t>858</t>
        </is>
      </c>
      <c r="E13939" t="inlineStr">
        <is>
          <t>SP</t>
        </is>
      </c>
      <c r="F13939" t="n">
        <v>128</v>
      </c>
      <c r="G13939" t="n">
        <v>129104</v>
      </c>
      <c r="H13939" t="n">
        <v>177755</v>
      </c>
      <c r="I13939" t="inlineStr">
        <is>
          <t>Algodón</t>
        </is>
      </c>
      <c r="J13939">
        <f>SI.ERROR(BUSCARV(D13939,TablaPaises,6,FALSO),"Sin dato")</f>
        <v/>
      </c>
      <c r="K13939">
        <f>SI.ERROR(BUSCARV(C13939,TablaProductos,2,FALSO),"Sin dato")</f>
        <v/>
      </c>
      <c r="L13939">
        <f>SI(H13939&gt;=1000000,"Alto",SI(H13939&gt;=100000,"Medio","Bajo"))</f>
        <v/>
      </c>
      <c r="M13939">
        <f>SI.ERROR(BUSCARV(E13939,TablaEstados,3,FALSO),"Sin dato")</f>
        <v/>
      </c>
      <c r="N13939">
        <f>SI.ERROR(BUSCARV(E13939,TablaEstados,4,FALSO),"Sin dato")</f>
        <v/>
      </c>
    </row>
    <row r="13940">
      <c r="A13940" t="inlineStr">
        <is>
          <t>2026</t>
        </is>
      </c>
      <c r="B13940" t="inlineStr">
        <is>
          <t>07</t>
        </is>
      </c>
      <c r="C13940" t="inlineStr">
        <is>
          <t>09011110</t>
        </is>
      </c>
      <c r="D13940" t="inlineStr">
        <is>
          <t>053</t>
        </is>
      </c>
      <c r="E13940" t="inlineStr">
        <is>
          <t>RO</t>
        </is>
      </c>
      <c r="F13940" t="n">
        <v>62</v>
      </c>
      <c r="G13940" t="n">
        <v>61962</v>
      </c>
      <c r="H13940" t="n">
        <v>226289</v>
      </c>
      <c r="I13940" t="inlineStr">
        <is>
          <t>Café en granos</t>
        </is>
      </c>
      <c r="J13940">
        <f>SI.ERROR(BUSCARV(D13940,TablaPaises,6,FALSO),"Sin dato")</f>
        <v/>
      </c>
      <c r="K13940">
        <f>SI.ERROR(BUSCARV(C13940,TablaProductos,2,FALSO),"Sin dato")</f>
        <v/>
      </c>
      <c r="L13940">
        <f>SI(H13940&gt;=1000000,"Alto",SI(H13940&gt;=100000,"Medio","Bajo"))</f>
        <v/>
      </c>
      <c r="M13940">
        <f>SI.ERROR(BUSCARV(E13940,TablaEstados,3,FALSO),"Sin dato")</f>
        <v/>
      </c>
      <c r="N13940">
        <f>SI.ERROR(BUSCARV(E13940,TablaEstados,4,FALSO),"Sin dato")</f>
        <v/>
      </c>
    </row>
    <row r="13941">
      <c r="A13941" t="inlineStr">
        <is>
          <t>2026</t>
        </is>
      </c>
      <c r="B13941" t="inlineStr">
        <is>
          <t>08</t>
        </is>
      </c>
      <c r="C13941" t="inlineStr">
        <is>
          <t>09011110</t>
        </is>
      </c>
      <c r="D13941" t="inlineStr">
        <is>
          <t>239</t>
        </is>
      </c>
      <c r="E13941" t="inlineStr">
        <is>
          <t>MG</t>
        </is>
      </c>
      <c r="F13941" t="n">
        <v>208</v>
      </c>
      <c r="G13941" t="n">
        <v>208000</v>
      </c>
      <c r="H13941" t="n">
        <v>838760</v>
      </c>
      <c r="I13941" t="inlineStr">
        <is>
          <t>Café en granos</t>
        </is>
      </c>
      <c r="J13941">
        <f>SI.ERROR(BUSCARV(D13941,TablaPaises,6,FALSO),"Sin dato")</f>
        <v/>
      </c>
      <c r="K13941">
        <f>SI.ERROR(BUSCARV(C13941,TablaProductos,2,FALSO),"Sin dato")</f>
        <v/>
      </c>
      <c r="L13941">
        <f>SI(H13941&gt;=1000000,"Alto",SI(H13941&gt;=100000,"Medio","Bajo"))</f>
        <v/>
      </c>
      <c r="M13941">
        <f>SI.ERROR(BUSCARV(E13941,TablaEstados,3,FALSO),"Sin dato")</f>
        <v/>
      </c>
      <c r="N13941">
        <f>SI.ERROR(BUSCARV(E13941,TablaEstados,4,FALSO),"Sin dato")</f>
        <v/>
      </c>
    </row>
    <row r="13942">
      <c r="A13942" t="inlineStr">
        <is>
          <t>2026</t>
        </is>
      </c>
      <c r="B13942" t="inlineStr">
        <is>
          <t>09</t>
        </is>
      </c>
      <c r="C13942" t="inlineStr">
        <is>
          <t>10059010</t>
        </is>
      </c>
      <c r="D13942" t="inlineStr">
        <is>
          <t>081</t>
        </is>
      </c>
      <c r="E13942" t="inlineStr">
        <is>
          <t>MG</t>
        </is>
      </c>
      <c r="F13942" t="n">
        <v>35141</v>
      </c>
      <c r="G13942" t="n">
        <v>35141</v>
      </c>
      <c r="H13942" t="n">
        <v>7626</v>
      </c>
      <c r="I13942" t="inlineStr">
        <is>
          <t>Milho</t>
        </is>
      </c>
      <c r="J13942">
        <f>SI.ERROR(BUSCARV(D13942,TablaPaises,6,FALSO),"Sin dato")</f>
        <v/>
      </c>
      <c r="K13942">
        <f>SI.ERROR(BUSCARV(C13942,TablaProductos,2,FALSO),"Sin dato")</f>
        <v/>
      </c>
      <c r="L13942">
        <f>SI(H13942&gt;=1000000,"Alto",SI(H13942&gt;=100000,"Medio","Bajo"))</f>
        <v/>
      </c>
      <c r="M13942">
        <f>SI.ERROR(BUSCARV(E13942,TablaEstados,3,FALSO),"Sin dato")</f>
        <v/>
      </c>
      <c r="N13942">
        <f>SI.ERROR(BUSCARV(E13942,TablaEstados,4,FALSO),"Sin dato")</f>
        <v/>
      </c>
    </row>
    <row r="13943">
      <c r="A13943" t="inlineStr">
        <is>
          <t>2026</t>
        </is>
      </c>
      <c r="B13943" t="inlineStr">
        <is>
          <t>02</t>
        </is>
      </c>
      <c r="C13943" t="inlineStr">
        <is>
          <t>52010020</t>
        </is>
      </c>
      <c r="D13943" t="inlineStr">
        <is>
          <t>365</t>
        </is>
      </c>
      <c r="E13943" t="inlineStr">
        <is>
          <t>MG</t>
        </is>
      </c>
      <c r="F13943" t="n">
        <v>166</v>
      </c>
      <c r="G13943" t="n">
        <v>166461</v>
      </c>
      <c r="H13943" t="n">
        <v>255242</v>
      </c>
      <c r="I13943" t="inlineStr">
        <is>
          <t>Algodón</t>
        </is>
      </c>
      <c r="J13943">
        <f>SI.ERROR(BUSCARV(D13943,TablaPaises,6,FALSO),"Sin dato")</f>
        <v/>
      </c>
      <c r="K13943">
        <f>SI.ERROR(BUSCARV(C13943,TablaProductos,2,FALSO),"Sin dato")</f>
        <v/>
      </c>
      <c r="L13943">
        <f>SI(H13943&gt;=1000000,"Alto",SI(H13943&gt;=100000,"Medio","Bajo"))</f>
        <v/>
      </c>
      <c r="M13943">
        <f>SI.ERROR(BUSCARV(E13943,TablaEstados,3,FALSO),"Sin dato")</f>
        <v/>
      </c>
      <c r="N13943">
        <f>SI.ERROR(BUSCARV(E13943,TablaEstados,4,FALSO),"Sin dato")</f>
        <v/>
      </c>
    </row>
    <row r="13944">
      <c r="A13944" t="inlineStr">
        <is>
          <t>2026</t>
        </is>
      </c>
      <c r="B13944" t="inlineStr">
        <is>
          <t>05</t>
        </is>
      </c>
      <c r="C13944" t="inlineStr">
        <is>
          <t>12019000</t>
        </is>
      </c>
      <c r="D13944" t="inlineStr">
        <is>
          <t>573</t>
        </is>
      </c>
      <c r="E13944" t="inlineStr">
        <is>
          <t>GO</t>
        </is>
      </c>
      <c r="F13944" t="n">
        <v>0</v>
      </c>
      <c r="G13944" t="n">
        <v>400</v>
      </c>
      <c r="H13944" t="n">
        <v>171</v>
      </c>
      <c r="I13944" t="inlineStr">
        <is>
          <t>Soja</t>
        </is>
      </c>
      <c r="J13944">
        <f>SI.ERROR(BUSCARV(D13944,TablaPaises,6,FALSO),"Sin dato")</f>
        <v/>
      </c>
      <c r="K13944">
        <f>SI.ERROR(BUSCARV(C13944,TablaProductos,2,FALSO),"Sin dato")</f>
        <v/>
      </c>
      <c r="L13944">
        <f>SI(H13944&gt;=1000000,"Alto",SI(H13944&gt;=100000,"Medio","Bajo"))</f>
        <v/>
      </c>
      <c r="M13944">
        <f>SI.ERROR(BUSCARV(E13944,TablaEstados,3,FALSO),"Sin dato")</f>
        <v/>
      </c>
      <c r="N13944">
        <f>SI.ERROR(BUSCARV(E13944,TablaEstados,4,FALSO),"Sin dato")</f>
        <v/>
      </c>
    </row>
    <row r="13945">
      <c r="A13945" t="inlineStr">
        <is>
          <t>2026</t>
        </is>
      </c>
      <c r="B13945" t="inlineStr">
        <is>
          <t>02</t>
        </is>
      </c>
      <c r="C13945" t="inlineStr">
        <is>
          <t>10051000</t>
        </is>
      </c>
      <c r="D13945" t="inlineStr">
        <is>
          <t>275</t>
        </is>
      </c>
      <c r="E13945" t="inlineStr">
        <is>
          <t>PR</t>
        </is>
      </c>
      <c r="F13945" t="n">
        <v>1</v>
      </c>
      <c r="G13945" t="n">
        <v>1</v>
      </c>
      <c r="H13945" t="n">
        <v>119</v>
      </c>
      <c r="I13945" t="inlineStr">
        <is>
          <t>Milho</t>
        </is>
      </c>
      <c r="J13945">
        <f>SI.ERROR(BUSCARV(D13945,TablaPaises,6,FALSO),"Sin dato")</f>
        <v/>
      </c>
      <c r="K13945">
        <f>SI.ERROR(BUSCARV(C13945,TablaProductos,2,FALSO),"Sin dato")</f>
        <v/>
      </c>
      <c r="L13945">
        <f>SI(H13945&gt;=1000000,"Alto",SI(H13945&gt;=100000,"Medio","Bajo"))</f>
        <v/>
      </c>
      <c r="M13945">
        <f>SI.ERROR(BUSCARV(E13945,TablaEstados,3,FALSO),"Sin dato")</f>
        <v/>
      </c>
      <c r="N13945">
        <f>SI.ERROR(BUSCARV(E13945,TablaEstados,4,FALSO),"Sin dato")</f>
        <v/>
      </c>
    </row>
    <row r="13946">
      <c r="A13946" t="inlineStr">
        <is>
          <t>2026</t>
        </is>
      </c>
      <c r="B13946" t="inlineStr">
        <is>
          <t>08</t>
        </is>
      </c>
      <c r="C13946" t="inlineStr">
        <is>
          <t>09011110</t>
        </is>
      </c>
      <c r="D13946" t="inlineStr">
        <is>
          <t>249</t>
        </is>
      </c>
      <c r="E13946" t="inlineStr">
        <is>
          <t>MG</t>
        </is>
      </c>
      <c r="F13946" t="n">
        <v>0</v>
      </c>
      <c r="G13946" t="n">
        <v>5</v>
      </c>
      <c r="H13946" t="n">
        <v>2</v>
      </c>
      <c r="I13946" t="inlineStr">
        <is>
          <t>Café en granos</t>
        </is>
      </c>
      <c r="J13946">
        <f>SI.ERROR(BUSCARV(D13946,TablaPaises,6,FALSO),"Sin dato")</f>
        <v/>
      </c>
      <c r="K13946">
        <f>SI.ERROR(BUSCARV(C13946,TablaProductos,2,FALSO),"Sin dato")</f>
        <v/>
      </c>
      <c r="L13946">
        <f>SI(H13946&gt;=1000000,"Alto",SI(H13946&gt;=100000,"Medio","Bajo"))</f>
        <v/>
      </c>
      <c r="M13946">
        <f>SI.ERROR(BUSCARV(E13946,TablaEstados,3,FALSO),"Sin dato")</f>
        <v/>
      </c>
      <c r="N13946">
        <f>SI.ERROR(BUSCARV(E13946,TablaEstados,4,FALSO),"Sin dato")</f>
        <v/>
      </c>
    </row>
    <row r="13947">
      <c r="A13947" t="inlineStr">
        <is>
          <t>2026</t>
        </is>
      </c>
      <c r="B13947" t="inlineStr">
        <is>
          <t>08</t>
        </is>
      </c>
      <c r="C13947" t="inlineStr">
        <is>
          <t>10059090</t>
        </is>
      </c>
      <c r="D13947" t="inlineStr">
        <is>
          <t>434</t>
        </is>
      </c>
      <c r="E13947" t="inlineStr">
        <is>
          <t>SC</t>
        </is>
      </c>
      <c r="F13947" t="n">
        <v>28</v>
      </c>
      <c r="G13947" t="n">
        <v>28</v>
      </c>
      <c r="H13947" t="n">
        <v>99</v>
      </c>
      <c r="I13947" t="inlineStr">
        <is>
          <t>Milho</t>
        </is>
      </c>
      <c r="J13947">
        <f>SI.ERROR(BUSCARV(D13947,TablaPaises,6,FALSO),"Sin dato")</f>
        <v/>
      </c>
      <c r="K13947">
        <f>SI.ERROR(BUSCARV(C13947,TablaProductos,2,FALSO),"Sin dato")</f>
        <v/>
      </c>
      <c r="L13947">
        <f>SI(H13947&gt;=1000000,"Alto",SI(H13947&gt;=100000,"Medio","Bajo"))</f>
        <v/>
      </c>
      <c r="M13947">
        <f>SI.ERROR(BUSCARV(E13947,TablaEstados,3,FALSO),"Sin dato")</f>
        <v/>
      </c>
      <c r="N13947">
        <f>SI.ERROR(BUSCARV(E13947,TablaEstados,4,FALSO),"Sin dato")</f>
        <v/>
      </c>
    </row>
    <row r="13948">
      <c r="A13948" t="inlineStr">
        <is>
          <t>2026</t>
        </is>
      </c>
      <c r="B13948" t="inlineStr">
        <is>
          <t>08</t>
        </is>
      </c>
      <c r="C13948" t="inlineStr">
        <is>
          <t>09011110</t>
        </is>
      </c>
      <c r="D13948" t="inlineStr">
        <is>
          <t>169</t>
        </is>
      </c>
      <c r="E13948" t="inlineStr">
        <is>
          <t>BA</t>
        </is>
      </c>
      <c r="F13948" t="n">
        <v>79</v>
      </c>
      <c r="G13948" t="n">
        <v>79200</v>
      </c>
      <c r="H13948" t="n">
        <v>489100</v>
      </c>
      <c r="I13948" t="inlineStr">
        <is>
          <t>Café en granos</t>
        </is>
      </c>
      <c r="J13948">
        <f>SI.ERROR(BUSCARV(D13948,TablaPaises,6,FALSO),"Sin dato")</f>
        <v/>
      </c>
      <c r="K13948">
        <f>SI.ERROR(BUSCARV(C13948,TablaProductos,2,FALSO),"Sin dato")</f>
        <v/>
      </c>
      <c r="L13948">
        <f>SI(H13948&gt;=1000000,"Alto",SI(H13948&gt;=100000,"Medio","Bajo"))</f>
        <v/>
      </c>
      <c r="M13948">
        <f>SI.ERROR(BUSCARV(E13948,TablaEstados,3,FALSO),"Sin dato")</f>
        <v/>
      </c>
      <c r="N13948">
        <f>SI.ERROR(BUSCARV(E13948,TablaEstados,4,FALSO),"Sin dato")</f>
        <v/>
      </c>
    </row>
    <row r="13949">
      <c r="A13949" t="inlineStr">
        <is>
          <t>2026</t>
        </is>
      </c>
      <c r="B13949" t="inlineStr">
        <is>
          <t>04</t>
        </is>
      </c>
      <c r="C13949" t="inlineStr">
        <is>
          <t>52010020</t>
        </is>
      </c>
      <c r="D13949" t="inlineStr">
        <is>
          <t>365</t>
        </is>
      </c>
      <c r="E13949" t="inlineStr">
        <is>
          <t>PI</t>
        </is>
      </c>
      <c r="F13949" t="n">
        <v>39</v>
      </c>
      <c r="G13949" t="n">
        <v>38915</v>
      </c>
      <c r="H13949" t="n">
        <v>57416</v>
      </c>
      <c r="I13949" t="inlineStr">
        <is>
          <t>Algodón</t>
        </is>
      </c>
      <c r="J13949">
        <f>SI.ERROR(BUSCARV(D13949,TablaPaises,6,FALSO),"Sin dato")</f>
        <v/>
      </c>
      <c r="K13949">
        <f>SI.ERROR(BUSCARV(C13949,TablaProductos,2,FALSO),"Sin dato")</f>
        <v/>
      </c>
      <c r="L13949">
        <f>SI(H13949&gt;=1000000,"Alto",SI(H13949&gt;=100000,"Medio","Bajo"))</f>
        <v/>
      </c>
      <c r="M13949">
        <f>SI.ERROR(BUSCARV(E13949,TablaEstados,3,FALSO),"Sin dato")</f>
        <v/>
      </c>
      <c r="N13949">
        <f>SI.ERROR(BUSCARV(E13949,TablaEstados,4,FALSO),"Sin dato")</f>
        <v/>
      </c>
    </row>
    <row r="13950">
      <c r="A13950" t="inlineStr">
        <is>
          <t>2026</t>
        </is>
      </c>
      <c r="B13950" t="inlineStr">
        <is>
          <t>03</t>
        </is>
      </c>
      <c r="C13950" t="inlineStr">
        <is>
          <t>12019000</t>
        </is>
      </c>
      <c r="D13950" t="inlineStr">
        <is>
          <t>386</t>
        </is>
      </c>
      <c r="E13950" t="inlineStr">
        <is>
          <t>RO</t>
        </is>
      </c>
      <c r="F13950" t="n">
        <v>2537</v>
      </c>
      <c r="G13950" t="n">
        <v>2536940</v>
      </c>
      <c r="H13950" t="n">
        <v>982456</v>
      </c>
      <c r="I13950" t="inlineStr">
        <is>
          <t>Soja</t>
        </is>
      </c>
      <c r="J13950">
        <f>SI.ERROR(BUSCARV(D13950,TablaPaises,6,FALSO),"Sin dato")</f>
        <v/>
      </c>
      <c r="K13950">
        <f>SI.ERROR(BUSCARV(C13950,TablaProductos,2,FALSO),"Sin dato")</f>
        <v/>
      </c>
      <c r="L13950">
        <f>SI(H13950&gt;=1000000,"Alto",SI(H13950&gt;=100000,"Medio","Bajo"))</f>
        <v/>
      </c>
      <c r="M13950">
        <f>SI.ERROR(BUSCARV(E13950,TablaEstados,3,FALSO),"Sin dato")</f>
        <v/>
      </c>
      <c r="N13950">
        <f>SI.ERROR(BUSCARV(E13950,TablaEstados,4,FALSO),"Sin dato")</f>
        <v/>
      </c>
    </row>
    <row r="13951">
      <c r="A13951" t="inlineStr">
        <is>
          <t>2026</t>
        </is>
      </c>
      <c r="B13951" t="inlineStr">
        <is>
          <t>07</t>
        </is>
      </c>
      <c r="C13951" t="inlineStr">
        <is>
          <t>10059010</t>
        </is>
      </c>
      <c r="D13951" t="inlineStr">
        <is>
          <t>434</t>
        </is>
      </c>
      <c r="E13951" t="inlineStr">
        <is>
          <t>MA</t>
        </is>
      </c>
      <c r="F13951" t="n">
        <v>12</v>
      </c>
      <c r="G13951" t="n">
        <v>12</v>
      </c>
      <c r="H13951" t="n">
        <v>10</v>
      </c>
      <c r="I13951" t="inlineStr">
        <is>
          <t>Milho</t>
        </is>
      </c>
      <c r="J13951">
        <f>SI.ERROR(BUSCARV(D13951,TablaPaises,6,FALSO),"Sin dato")</f>
        <v/>
      </c>
      <c r="K13951">
        <f>SI.ERROR(BUSCARV(C13951,TablaProductos,2,FALSO),"Sin dato")</f>
        <v/>
      </c>
      <c r="L13951">
        <f>SI(H13951&gt;=1000000,"Alto",SI(H13951&gt;=100000,"Medio","Bajo"))</f>
        <v/>
      </c>
      <c r="M13951">
        <f>SI.ERROR(BUSCARV(E13951,TablaEstados,3,FALSO),"Sin dato")</f>
        <v/>
      </c>
      <c r="N13951">
        <f>SI.ERROR(BUSCARV(E13951,TablaEstados,4,FALSO),"Sin dato")</f>
        <v/>
      </c>
    </row>
    <row r="13952">
      <c r="A13952" t="inlineStr">
        <is>
          <t>2026</t>
        </is>
      </c>
      <c r="B13952" t="inlineStr">
        <is>
          <t>01</t>
        </is>
      </c>
      <c r="C13952" t="inlineStr">
        <is>
          <t>10059010</t>
        </is>
      </c>
      <c r="D13952" t="inlineStr">
        <is>
          <t>467</t>
        </is>
      </c>
      <c r="E13952" t="inlineStr">
        <is>
          <t>SC</t>
        </is>
      </c>
      <c r="F13952" t="n">
        <v>2</v>
      </c>
      <c r="G13952" t="n">
        <v>2</v>
      </c>
      <c r="H13952" t="n">
        <v>6</v>
      </c>
      <c r="I13952" t="inlineStr">
        <is>
          <t>Milho</t>
        </is>
      </c>
      <c r="J13952">
        <f>SI.ERROR(BUSCARV(D13952,TablaPaises,6,FALSO),"Sin dato")</f>
        <v/>
      </c>
      <c r="K13952">
        <f>SI.ERROR(BUSCARV(C13952,TablaProductos,2,FALSO),"Sin dato")</f>
        <v/>
      </c>
      <c r="L13952">
        <f>SI(H13952&gt;=1000000,"Alto",SI(H13952&gt;=100000,"Medio","Bajo"))</f>
        <v/>
      </c>
      <c r="M13952">
        <f>SI.ERROR(BUSCARV(E13952,TablaEstados,3,FALSO),"Sin dato")</f>
        <v/>
      </c>
      <c r="N13952">
        <f>SI.ERROR(BUSCARV(E13952,TablaEstados,4,FALSO),"Sin dato")</f>
        <v/>
      </c>
    </row>
    <row r="13953">
      <c r="A13953" t="inlineStr">
        <is>
          <t>2026</t>
        </is>
      </c>
      <c r="B13953" t="inlineStr">
        <is>
          <t>01</t>
        </is>
      </c>
      <c r="C13953" t="inlineStr">
        <is>
          <t>10059010</t>
        </is>
      </c>
      <c r="D13953" t="inlineStr">
        <is>
          <t>357</t>
        </is>
      </c>
      <c r="E13953" t="inlineStr">
        <is>
          <t>RO</t>
        </is>
      </c>
      <c r="F13953" t="n">
        <v>1100000</v>
      </c>
      <c r="G13953" t="n">
        <v>1100000</v>
      </c>
      <c r="H13953" t="n">
        <v>239041</v>
      </c>
      <c r="I13953" t="inlineStr">
        <is>
          <t>Milho</t>
        </is>
      </c>
      <c r="J13953">
        <f>SI.ERROR(BUSCARV(D13953,TablaPaises,6,FALSO),"Sin dato")</f>
        <v/>
      </c>
      <c r="K13953">
        <f>SI.ERROR(BUSCARV(C13953,TablaProductos,2,FALSO),"Sin dato")</f>
        <v/>
      </c>
      <c r="L13953">
        <f>SI(H13953&gt;=1000000,"Alto",SI(H13953&gt;=100000,"Medio","Bajo"))</f>
        <v/>
      </c>
      <c r="M13953">
        <f>SI.ERROR(BUSCARV(E13953,TablaEstados,3,FALSO),"Sin dato")</f>
        <v/>
      </c>
      <c r="N13953">
        <f>SI.ERROR(BUSCARV(E13953,TablaEstados,4,FALSO),"Sin dato")</f>
        <v/>
      </c>
    </row>
    <row r="13954">
      <c r="A13954" t="inlineStr">
        <is>
          <t>2026</t>
        </is>
      </c>
      <c r="B13954" t="inlineStr">
        <is>
          <t>09</t>
        </is>
      </c>
      <c r="C13954" t="inlineStr">
        <is>
          <t>52010020</t>
        </is>
      </c>
      <c r="D13954" t="inlineStr">
        <is>
          <t>365</t>
        </is>
      </c>
      <c r="E13954" t="inlineStr">
        <is>
          <t>PI</t>
        </is>
      </c>
      <c r="F13954" t="n">
        <v>471</v>
      </c>
      <c r="G13954" t="n">
        <v>471264</v>
      </c>
      <c r="H13954" t="n">
        <v>737104</v>
      </c>
      <c r="I13954" t="inlineStr">
        <is>
          <t>Algodón</t>
        </is>
      </c>
      <c r="J13954">
        <f>SI.ERROR(BUSCARV(D13954,TablaPaises,6,FALSO),"Sin dato")</f>
        <v/>
      </c>
      <c r="K13954">
        <f>SI.ERROR(BUSCARV(C13954,TablaProductos,2,FALSO),"Sin dato")</f>
        <v/>
      </c>
      <c r="L13954">
        <f>SI(H13954&gt;=1000000,"Alto",SI(H13954&gt;=100000,"Medio","Bajo"))</f>
        <v/>
      </c>
      <c r="M13954">
        <f>SI.ERROR(BUSCARV(E13954,TablaEstados,3,FALSO),"Sin dato")</f>
        <v/>
      </c>
      <c r="N13954">
        <f>SI.ERROR(BUSCARV(E13954,TablaEstados,4,FALSO),"Sin dato")</f>
        <v/>
      </c>
    </row>
    <row r="13955">
      <c r="A13955" t="inlineStr">
        <is>
          <t>2026</t>
        </is>
      </c>
      <c r="B13955" t="inlineStr">
        <is>
          <t>08</t>
        </is>
      </c>
      <c r="C13955" t="inlineStr">
        <is>
          <t>09011110</t>
        </is>
      </c>
      <c r="D13955" t="inlineStr">
        <is>
          <t>586</t>
        </is>
      </c>
      <c r="E13955" t="inlineStr">
        <is>
          <t>SP</t>
        </is>
      </c>
      <c r="F13955" t="n">
        <v>2</v>
      </c>
      <c r="G13955" t="n">
        <v>1620</v>
      </c>
      <c r="H13955" t="n">
        <v>15000</v>
      </c>
      <c r="I13955" t="inlineStr">
        <is>
          <t>Café en granos</t>
        </is>
      </c>
      <c r="J13955">
        <f>SI.ERROR(BUSCARV(D13955,TablaPaises,6,FALSO),"Sin dato")</f>
        <v/>
      </c>
      <c r="K13955">
        <f>SI.ERROR(BUSCARV(C13955,TablaProductos,2,FALSO),"Sin dato")</f>
        <v/>
      </c>
      <c r="L13955">
        <f>SI(H13955&gt;=1000000,"Alto",SI(H13955&gt;=100000,"Medio","Bajo"))</f>
        <v/>
      </c>
      <c r="M13955">
        <f>SI.ERROR(BUSCARV(E13955,TablaEstados,3,FALSO),"Sin dato")</f>
        <v/>
      </c>
      <c r="N13955">
        <f>SI.ERROR(BUSCARV(E13955,TablaEstados,4,FALSO),"Sin dato")</f>
        <v/>
      </c>
    </row>
    <row r="13956">
      <c r="A13956" t="inlineStr">
        <is>
          <t>2026</t>
        </is>
      </c>
      <c r="B13956" t="inlineStr">
        <is>
          <t>03</t>
        </is>
      </c>
      <c r="C13956" t="inlineStr">
        <is>
          <t>09011110</t>
        </is>
      </c>
      <c r="D13956" t="inlineStr">
        <is>
          <t>063</t>
        </is>
      </c>
      <c r="E13956" t="inlineStr">
        <is>
          <t>MG</t>
        </is>
      </c>
      <c r="F13956" t="n">
        <v>11</v>
      </c>
      <c r="G13956" t="n">
        <v>10620</v>
      </c>
      <c r="H13956" t="n">
        <v>69557</v>
      </c>
      <c r="I13956" t="inlineStr">
        <is>
          <t>Café en granos</t>
        </is>
      </c>
      <c r="J13956">
        <f>SI.ERROR(BUSCARV(D13956,TablaPaises,6,FALSO),"Sin dato")</f>
        <v/>
      </c>
      <c r="K13956">
        <f>SI.ERROR(BUSCARV(C13956,TablaProductos,2,FALSO),"Sin dato")</f>
        <v/>
      </c>
      <c r="L13956">
        <f>SI(H13956&gt;=1000000,"Alto",SI(H13956&gt;=100000,"Medio","Bajo"))</f>
        <v/>
      </c>
      <c r="M13956">
        <f>SI.ERROR(BUSCARV(E13956,TablaEstados,3,FALSO),"Sin dato")</f>
        <v/>
      </c>
      <c r="N13956">
        <f>SI.ERROR(BUSCARV(E13956,TablaEstados,4,FALSO),"Sin dato")</f>
        <v/>
      </c>
    </row>
    <row r="13957">
      <c r="A13957" t="inlineStr">
        <is>
          <t>2026</t>
        </is>
      </c>
      <c r="B13957" t="inlineStr">
        <is>
          <t>01</t>
        </is>
      </c>
      <c r="C13957" t="inlineStr">
        <is>
          <t>52010020</t>
        </is>
      </c>
      <c r="D13957" t="inlineStr">
        <is>
          <t>240</t>
        </is>
      </c>
      <c r="E13957" t="inlineStr">
        <is>
          <t>TO</t>
        </is>
      </c>
      <c r="F13957" t="n">
        <v>79</v>
      </c>
      <c r="G13957" t="n">
        <v>79484</v>
      </c>
      <c r="H13957" t="n">
        <v>133820</v>
      </c>
      <c r="I13957" t="inlineStr">
        <is>
          <t>Algodón</t>
        </is>
      </c>
      <c r="J13957">
        <f>SI.ERROR(BUSCARV(D13957,TablaPaises,6,FALSO),"Sin dato")</f>
        <v/>
      </c>
      <c r="K13957">
        <f>SI.ERROR(BUSCARV(C13957,TablaProductos,2,FALSO),"Sin dato")</f>
        <v/>
      </c>
      <c r="L13957">
        <f>SI(H13957&gt;=1000000,"Alto",SI(H13957&gt;=100000,"Medio","Bajo"))</f>
        <v/>
      </c>
      <c r="M13957">
        <f>SI.ERROR(BUSCARV(E13957,TablaEstados,3,FALSO),"Sin dato")</f>
        <v/>
      </c>
      <c r="N13957">
        <f>SI.ERROR(BUSCARV(E13957,TablaEstados,4,FALSO),"Sin dato")</f>
        <v/>
      </c>
    </row>
    <row r="13958">
      <c r="A13958" t="inlineStr">
        <is>
          <t>2026</t>
        </is>
      </c>
      <c r="B13958" t="inlineStr">
        <is>
          <t>04</t>
        </is>
      </c>
      <c r="C13958" t="inlineStr">
        <is>
          <t>12019000</t>
        </is>
      </c>
      <c r="D13958" t="inlineStr">
        <is>
          <t>455</t>
        </is>
      </c>
      <c r="E13958" t="inlineStr">
        <is>
          <t>GO</t>
        </is>
      </c>
      <c r="F13958" t="n">
        <v>8182</v>
      </c>
      <c r="G13958" t="n">
        <v>8181452</v>
      </c>
      <c r="H13958" t="n">
        <v>3471553</v>
      </c>
      <c r="I13958" t="inlineStr">
        <is>
          <t>Soja</t>
        </is>
      </c>
      <c r="J13958">
        <f>SI.ERROR(BUSCARV(D13958,TablaPaises,6,FALSO),"Sin dato")</f>
        <v/>
      </c>
      <c r="K13958">
        <f>SI.ERROR(BUSCARV(C13958,TablaProductos,2,FALSO),"Sin dato")</f>
        <v/>
      </c>
      <c r="L13958">
        <f>SI(H13958&gt;=1000000,"Alto",SI(H13958&gt;=100000,"Medio","Bajo"))</f>
        <v/>
      </c>
      <c r="M13958">
        <f>SI.ERROR(BUSCARV(E13958,TablaEstados,3,FALSO),"Sin dato")</f>
        <v/>
      </c>
      <c r="N13958">
        <f>SI.ERROR(BUSCARV(E13958,TablaEstados,4,FALSO),"Sin dato")</f>
        <v/>
      </c>
    </row>
    <row r="13959">
      <c r="A13959" t="inlineStr">
        <is>
          <t>2026</t>
        </is>
      </c>
      <c r="B13959" t="inlineStr">
        <is>
          <t>03</t>
        </is>
      </c>
      <c r="C13959" t="inlineStr">
        <is>
          <t>10059010</t>
        </is>
      </c>
      <c r="D13959" t="inlineStr">
        <is>
          <t>249</t>
        </is>
      </c>
      <c r="E13959" t="inlineStr">
        <is>
          <t>GO</t>
        </is>
      </c>
      <c r="F13959" t="n">
        <v>240</v>
      </c>
      <c r="G13959" t="n">
        <v>240</v>
      </c>
      <c r="H13959" t="n">
        <v>329</v>
      </c>
      <c r="I13959" t="inlineStr">
        <is>
          <t>Milho</t>
        </is>
      </c>
      <c r="J13959">
        <f>SI.ERROR(BUSCARV(D13959,TablaPaises,6,FALSO),"Sin dato")</f>
        <v/>
      </c>
      <c r="K13959">
        <f>SI.ERROR(BUSCARV(C13959,TablaProductos,2,FALSO),"Sin dato")</f>
        <v/>
      </c>
      <c r="L13959">
        <f>SI(H13959&gt;=1000000,"Alto",SI(H13959&gt;=100000,"Medio","Bajo"))</f>
        <v/>
      </c>
      <c r="M13959">
        <f>SI.ERROR(BUSCARV(E13959,TablaEstados,3,FALSO),"Sin dato")</f>
        <v/>
      </c>
      <c r="N13959">
        <f>SI.ERROR(BUSCARV(E13959,TablaEstados,4,FALSO),"Sin dato")</f>
        <v/>
      </c>
    </row>
    <row r="13960">
      <c r="A13960" t="inlineStr">
        <is>
          <t>2026</t>
        </is>
      </c>
      <c r="B13960" t="inlineStr">
        <is>
          <t>02</t>
        </is>
      </c>
      <c r="C13960" t="inlineStr">
        <is>
          <t>09011110</t>
        </is>
      </c>
      <c r="D13960" t="inlineStr">
        <is>
          <t>815</t>
        </is>
      </c>
      <c r="E13960" t="inlineStr">
        <is>
          <t>ES</t>
        </is>
      </c>
      <c r="F13960" t="n">
        <v>20</v>
      </c>
      <c r="G13960" t="n">
        <v>19500</v>
      </c>
      <c r="H13960" t="n">
        <v>115866</v>
      </c>
      <c r="I13960" t="inlineStr">
        <is>
          <t>Café en granos</t>
        </is>
      </c>
      <c r="J13960">
        <f>SI.ERROR(BUSCARV(D13960,TablaPaises,6,FALSO),"Sin dato")</f>
        <v/>
      </c>
      <c r="K13960">
        <f>SI.ERROR(BUSCARV(C13960,TablaProductos,2,FALSO),"Sin dato")</f>
        <v/>
      </c>
      <c r="L13960">
        <f>SI(H13960&gt;=1000000,"Alto",SI(H13960&gt;=100000,"Medio","Bajo"))</f>
        <v/>
      </c>
      <c r="M13960">
        <f>SI.ERROR(BUSCARV(E13960,TablaEstados,3,FALSO),"Sin dato")</f>
        <v/>
      </c>
      <c r="N13960">
        <f>SI.ERROR(BUSCARV(E13960,TablaEstados,4,FALSO),"Sin dato")</f>
        <v/>
      </c>
    </row>
    <row r="13961">
      <c r="A13961" t="inlineStr">
        <is>
          <t>2026</t>
        </is>
      </c>
      <c r="B13961" t="inlineStr">
        <is>
          <t>09</t>
        </is>
      </c>
      <c r="C13961" t="inlineStr">
        <is>
          <t>09011110</t>
        </is>
      </c>
      <c r="D13961" t="inlineStr">
        <is>
          <t>351</t>
        </is>
      </c>
      <c r="E13961" t="inlineStr">
        <is>
          <t>MG</t>
        </is>
      </c>
      <c r="F13961" t="n">
        <v>1</v>
      </c>
      <c r="G13961" t="n">
        <v>1200</v>
      </c>
      <c r="H13961" t="n">
        <v>10500</v>
      </c>
      <c r="I13961" t="inlineStr">
        <is>
          <t>Café en granos</t>
        </is>
      </c>
      <c r="J13961">
        <f>SI.ERROR(BUSCARV(D13961,TablaPaises,6,FALSO),"Sin dato")</f>
        <v/>
      </c>
      <c r="K13961">
        <f>SI.ERROR(BUSCARV(C13961,TablaProductos,2,FALSO),"Sin dato")</f>
        <v/>
      </c>
      <c r="L13961">
        <f>SI(H13961&gt;=1000000,"Alto",SI(H13961&gt;=100000,"Medio","Bajo"))</f>
        <v/>
      </c>
      <c r="M13961">
        <f>SI.ERROR(BUSCARV(E13961,TablaEstados,3,FALSO),"Sin dato")</f>
        <v/>
      </c>
      <c r="N13961">
        <f>SI.ERROR(BUSCARV(E13961,TablaEstados,4,FALSO),"Sin dato")</f>
        <v/>
      </c>
    </row>
    <row r="13962">
      <c r="A13962" t="inlineStr">
        <is>
          <t>2026</t>
        </is>
      </c>
      <c r="B13962" t="inlineStr">
        <is>
          <t>07</t>
        </is>
      </c>
      <c r="C13962" t="inlineStr">
        <is>
          <t>12019000</t>
        </is>
      </c>
      <c r="D13962" t="inlineStr">
        <is>
          <t>160</t>
        </is>
      </c>
      <c r="E13962" t="inlineStr">
        <is>
          <t>MA</t>
        </is>
      </c>
      <c r="F13962" t="n">
        <v>132</v>
      </c>
      <c r="G13962" t="n">
        <v>131822</v>
      </c>
      <c r="H13962" t="n">
        <v>59701</v>
      </c>
      <c r="I13962" t="inlineStr">
        <is>
          <t>Soja</t>
        </is>
      </c>
      <c r="J13962">
        <f>SI.ERROR(BUSCARV(D13962,TablaPaises,6,FALSO),"Sin dato")</f>
        <v/>
      </c>
      <c r="K13962">
        <f>SI.ERROR(BUSCARV(C13962,TablaProductos,2,FALSO),"Sin dato")</f>
        <v/>
      </c>
      <c r="L13962">
        <f>SI(H13962&gt;=1000000,"Alto",SI(H13962&gt;=100000,"Medio","Bajo"))</f>
        <v/>
      </c>
      <c r="M13962">
        <f>SI.ERROR(BUSCARV(E13962,TablaEstados,3,FALSO),"Sin dato")</f>
        <v/>
      </c>
      <c r="N13962">
        <f>SI.ERROR(BUSCARV(E13962,TablaEstados,4,FALSO),"Sin dato")</f>
        <v/>
      </c>
    </row>
    <row r="13963">
      <c r="A13963" t="inlineStr">
        <is>
          <t>2026</t>
        </is>
      </c>
      <c r="B13963" t="inlineStr">
        <is>
          <t>07</t>
        </is>
      </c>
      <c r="C13963" t="inlineStr">
        <is>
          <t>12019000</t>
        </is>
      </c>
      <c r="D13963" t="inlineStr">
        <is>
          <t>245</t>
        </is>
      </c>
      <c r="E13963" t="inlineStr">
        <is>
          <t>BA</t>
        </is>
      </c>
      <c r="F13963" t="n">
        <v>4118</v>
      </c>
      <c r="G13963" t="n">
        <v>4118075</v>
      </c>
      <c r="H13963" t="n">
        <v>1700889</v>
      </c>
      <c r="I13963" t="inlineStr">
        <is>
          <t>Soja</t>
        </is>
      </c>
      <c r="J13963">
        <f>SI.ERROR(BUSCARV(D13963,TablaPaises,6,FALSO),"Sin dato")</f>
        <v/>
      </c>
      <c r="K13963">
        <f>SI.ERROR(BUSCARV(C13963,TablaProductos,2,FALSO),"Sin dato")</f>
        <v/>
      </c>
      <c r="L13963">
        <f>SI(H13963&gt;=1000000,"Alto",SI(H13963&gt;=100000,"Medio","Bajo"))</f>
        <v/>
      </c>
      <c r="M13963">
        <f>SI.ERROR(BUSCARV(E13963,TablaEstados,3,FALSO),"Sin dato")</f>
        <v/>
      </c>
      <c r="N13963">
        <f>SI.ERROR(BUSCARV(E13963,TablaEstados,4,FALSO),"Sin dato")</f>
        <v/>
      </c>
    </row>
    <row r="13964">
      <c r="A13964" t="inlineStr">
        <is>
          <t>2026</t>
        </is>
      </c>
      <c r="B13964" t="inlineStr">
        <is>
          <t>02</t>
        </is>
      </c>
      <c r="C13964" t="inlineStr">
        <is>
          <t>09011110</t>
        </is>
      </c>
      <c r="D13964" t="inlineStr">
        <is>
          <t>399</t>
        </is>
      </c>
      <c r="E13964" t="inlineStr">
        <is>
          <t>ES</t>
        </is>
      </c>
      <c r="F13964" t="n">
        <v>60</v>
      </c>
      <c r="G13964" t="n">
        <v>60000</v>
      </c>
      <c r="H13964" t="n">
        <v>356600</v>
      </c>
      <c r="I13964" t="inlineStr">
        <is>
          <t>Café en granos</t>
        </is>
      </c>
      <c r="J13964">
        <f>SI.ERROR(BUSCARV(D13964,TablaPaises,6,FALSO),"Sin dato")</f>
        <v/>
      </c>
      <c r="K13964">
        <f>SI.ERROR(BUSCARV(C13964,TablaProductos,2,FALSO),"Sin dato")</f>
        <v/>
      </c>
      <c r="L13964">
        <f>SI(H13964&gt;=1000000,"Alto",SI(H13964&gt;=100000,"Medio","Bajo"))</f>
        <v/>
      </c>
      <c r="M13964">
        <f>SI.ERROR(BUSCARV(E13964,TablaEstados,3,FALSO),"Sin dato")</f>
        <v/>
      </c>
      <c r="N13964">
        <f>SI.ERROR(BUSCARV(E13964,TablaEstados,4,FALSO),"Sin dato")</f>
        <v/>
      </c>
    </row>
    <row r="13965">
      <c r="A13965" t="inlineStr">
        <is>
          <t>2026</t>
        </is>
      </c>
      <c r="B13965" t="inlineStr">
        <is>
          <t>05</t>
        </is>
      </c>
      <c r="C13965" t="inlineStr">
        <is>
          <t>52010020</t>
        </is>
      </c>
      <c r="D13965" t="inlineStr">
        <is>
          <t>858</t>
        </is>
      </c>
      <c r="E13965" t="inlineStr">
        <is>
          <t>TO</t>
        </is>
      </c>
      <c r="F13965" t="n">
        <v>67</v>
      </c>
      <c r="G13965" t="n">
        <v>67042</v>
      </c>
      <c r="H13965" t="n">
        <v>102574</v>
      </c>
      <c r="I13965" t="inlineStr">
        <is>
          <t>Algodón</t>
        </is>
      </c>
      <c r="J13965">
        <f>SI.ERROR(BUSCARV(D13965,TablaPaises,6,FALSO),"Sin dato")</f>
        <v/>
      </c>
      <c r="K13965">
        <f>SI.ERROR(BUSCARV(C13965,TablaProductos,2,FALSO),"Sin dato")</f>
        <v/>
      </c>
      <c r="L13965">
        <f>SI(H13965&gt;=1000000,"Alto",SI(H13965&gt;=100000,"Medio","Bajo"))</f>
        <v/>
      </c>
      <c r="M13965">
        <f>SI.ERROR(BUSCARV(E13965,TablaEstados,3,FALSO),"Sin dato")</f>
        <v/>
      </c>
      <c r="N13965">
        <f>SI.ERROR(BUSCARV(E13965,TablaEstados,4,FALSO),"Sin dato")</f>
        <v/>
      </c>
    </row>
    <row r="13966">
      <c r="A13966" t="inlineStr">
        <is>
          <t>2026</t>
        </is>
      </c>
      <c r="B13966" t="inlineStr">
        <is>
          <t>05</t>
        </is>
      </c>
      <c r="C13966" t="inlineStr">
        <is>
          <t>09011110</t>
        </is>
      </c>
      <c r="D13966" t="inlineStr">
        <is>
          <t>386</t>
        </is>
      </c>
      <c r="E13966" t="inlineStr">
        <is>
          <t>BA</t>
        </is>
      </c>
      <c r="F13966" t="n">
        <v>22</v>
      </c>
      <c r="G13966" t="n">
        <v>21600</v>
      </c>
      <c r="H13966" t="n">
        <v>128153</v>
      </c>
      <c r="I13966" t="inlineStr">
        <is>
          <t>Café en granos</t>
        </is>
      </c>
      <c r="J13966">
        <f>SI.ERROR(BUSCARV(D13966,TablaPaises,6,FALSO),"Sin dato")</f>
        <v/>
      </c>
      <c r="K13966">
        <f>SI.ERROR(BUSCARV(C13966,TablaProductos,2,FALSO),"Sin dato")</f>
        <v/>
      </c>
      <c r="L13966">
        <f>SI(H13966&gt;=1000000,"Alto",SI(H13966&gt;=100000,"Medio","Bajo"))</f>
        <v/>
      </c>
      <c r="M13966">
        <f>SI.ERROR(BUSCARV(E13966,TablaEstados,3,FALSO),"Sin dato")</f>
        <v/>
      </c>
      <c r="N13966">
        <f>SI.ERROR(BUSCARV(E13966,TablaEstados,4,FALSO),"Sin dato")</f>
        <v/>
      </c>
    </row>
    <row r="13967">
      <c r="A13967" t="inlineStr">
        <is>
          <t>2026</t>
        </is>
      </c>
      <c r="B13967" t="inlineStr">
        <is>
          <t>09</t>
        </is>
      </c>
      <c r="C13967" t="inlineStr">
        <is>
          <t>10059010</t>
        </is>
      </c>
      <c r="D13967" t="inlineStr">
        <is>
          <t>580</t>
        </is>
      </c>
      <c r="E13967" t="inlineStr">
        <is>
          <t>SP</t>
        </is>
      </c>
      <c r="F13967" t="n">
        <v>5</v>
      </c>
      <c r="G13967" t="n">
        <v>5</v>
      </c>
      <c r="H13967" t="n">
        <v>9</v>
      </c>
      <c r="I13967" t="inlineStr">
        <is>
          <t>Milho</t>
        </is>
      </c>
      <c r="J13967">
        <f>SI.ERROR(BUSCARV(D13967,TablaPaises,6,FALSO),"Sin dato")</f>
        <v/>
      </c>
      <c r="K13967">
        <f>SI.ERROR(BUSCARV(C13967,TablaProductos,2,FALSO),"Sin dato")</f>
        <v/>
      </c>
      <c r="L13967">
        <f>SI(H13967&gt;=1000000,"Alto",SI(H13967&gt;=100000,"Medio","Bajo"))</f>
        <v/>
      </c>
      <c r="M13967">
        <f>SI.ERROR(BUSCARV(E13967,TablaEstados,3,FALSO),"Sin dato")</f>
        <v/>
      </c>
      <c r="N13967">
        <f>SI.ERROR(BUSCARV(E13967,TablaEstados,4,FALSO),"Sin dato")</f>
        <v/>
      </c>
    </row>
    <row r="13968">
      <c r="A13968" t="inlineStr">
        <is>
          <t>2026</t>
        </is>
      </c>
      <c r="B13968" t="inlineStr">
        <is>
          <t>08</t>
        </is>
      </c>
      <c r="C13968" t="inlineStr">
        <is>
          <t>12019000</t>
        </is>
      </c>
      <c r="D13968" t="inlineStr">
        <is>
          <t>160</t>
        </is>
      </c>
      <c r="E13968" t="inlineStr">
        <is>
          <t>SP</t>
        </is>
      </c>
      <c r="F13968" t="n">
        <v>182226</v>
      </c>
      <c r="G13968" t="n">
        <v>182225663</v>
      </c>
      <c r="H13968" t="n">
        <v>81008193</v>
      </c>
      <c r="I13968" t="inlineStr">
        <is>
          <t>Soja</t>
        </is>
      </c>
      <c r="J13968">
        <f>SI.ERROR(BUSCARV(D13968,TablaPaises,6,FALSO),"Sin dato")</f>
        <v/>
      </c>
      <c r="K13968">
        <f>SI.ERROR(BUSCARV(C13968,TablaProductos,2,FALSO),"Sin dato")</f>
        <v/>
      </c>
      <c r="L13968">
        <f>SI(H13968&gt;=1000000,"Alto",SI(H13968&gt;=100000,"Medio","Bajo"))</f>
        <v/>
      </c>
      <c r="M13968">
        <f>SI.ERROR(BUSCARV(E13968,TablaEstados,3,FALSO),"Sin dato")</f>
        <v/>
      </c>
      <c r="N13968">
        <f>SI.ERROR(BUSCARV(E13968,TablaEstados,4,FALSO),"Sin dato")</f>
        <v/>
      </c>
    </row>
    <row r="13969">
      <c r="A13969" t="inlineStr">
        <is>
          <t>2026</t>
        </is>
      </c>
      <c r="B13969" t="inlineStr">
        <is>
          <t>06</t>
        </is>
      </c>
      <c r="C13969" t="inlineStr">
        <is>
          <t>09011110</t>
        </is>
      </c>
      <c r="D13969" t="inlineStr">
        <is>
          <t>538</t>
        </is>
      </c>
      <c r="E13969" t="inlineStr">
        <is>
          <t>RJ</t>
        </is>
      </c>
      <c r="F13969" t="n">
        <v>0</v>
      </c>
      <c r="G13969" t="n">
        <v>57</v>
      </c>
      <c r="H13969" t="n">
        <v>1369</v>
      </c>
      <c r="I13969" t="inlineStr">
        <is>
          <t>Café en granos</t>
        </is>
      </c>
      <c r="J13969">
        <f>SI.ERROR(BUSCARV(D13969,TablaPaises,6,FALSO),"Sin dato")</f>
        <v/>
      </c>
      <c r="K13969">
        <f>SI.ERROR(BUSCARV(C13969,TablaProductos,2,FALSO),"Sin dato")</f>
        <v/>
      </c>
      <c r="L13969">
        <f>SI(H13969&gt;=1000000,"Alto",SI(H13969&gt;=100000,"Medio","Bajo"))</f>
        <v/>
      </c>
      <c r="M13969">
        <f>SI.ERROR(BUSCARV(E13969,TablaEstados,3,FALSO),"Sin dato")</f>
        <v/>
      </c>
      <c r="N13969">
        <f>SI.ERROR(BUSCARV(E13969,TablaEstados,4,FALSO),"Sin dato")</f>
        <v/>
      </c>
    </row>
    <row r="13970">
      <c r="A13970" t="inlineStr">
        <is>
          <t>2026</t>
        </is>
      </c>
      <c r="B13970" t="inlineStr">
        <is>
          <t>03</t>
        </is>
      </c>
      <c r="C13970" t="inlineStr">
        <is>
          <t>12019000</t>
        </is>
      </c>
      <c r="D13970" t="inlineStr">
        <is>
          <t>628</t>
        </is>
      </c>
      <c r="E13970" t="inlineStr">
        <is>
          <t>MT</t>
        </is>
      </c>
      <c r="F13970" t="n">
        <v>29340</v>
      </c>
      <c r="G13970" t="n">
        <v>29340000</v>
      </c>
      <c r="H13970" t="n">
        <v>12264706</v>
      </c>
      <c r="I13970" t="inlineStr">
        <is>
          <t>Soja</t>
        </is>
      </c>
      <c r="J13970">
        <f>SI.ERROR(BUSCARV(D13970,TablaPaises,6,FALSO),"Sin dato")</f>
        <v/>
      </c>
      <c r="K13970">
        <f>SI.ERROR(BUSCARV(C13970,TablaProductos,2,FALSO),"Sin dato")</f>
        <v/>
      </c>
      <c r="L13970">
        <f>SI(H13970&gt;=1000000,"Alto",SI(H13970&gt;=100000,"Medio","Bajo"))</f>
        <v/>
      </c>
      <c r="M13970">
        <f>SI.ERROR(BUSCARV(E13970,TablaEstados,3,FALSO),"Sin dato")</f>
        <v/>
      </c>
      <c r="N13970">
        <f>SI.ERROR(BUSCARV(E13970,TablaEstados,4,FALSO),"Sin dato")</f>
        <v/>
      </c>
    </row>
    <row r="13971">
      <c r="A13971" t="inlineStr">
        <is>
          <t>2026</t>
        </is>
      </c>
      <c r="B13971" t="inlineStr">
        <is>
          <t>02</t>
        </is>
      </c>
      <c r="C13971" t="inlineStr">
        <is>
          <t>09011110</t>
        </is>
      </c>
      <c r="D13971" t="inlineStr">
        <is>
          <t>158</t>
        </is>
      </c>
      <c r="E13971" t="inlineStr">
        <is>
          <t>ES</t>
        </is>
      </c>
      <c r="F13971" t="n">
        <v>252</v>
      </c>
      <c r="G13971" t="n">
        <v>253024</v>
      </c>
      <c r="H13971" t="n">
        <v>1124386</v>
      </c>
      <c r="I13971" t="inlineStr">
        <is>
          <t>Café en granos</t>
        </is>
      </c>
      <c r="J13971">
        <f>SI.ERROR(BUSCARV(D13971,TablaPaises,6,FALSO),"Sin dato")</f>
        <v/>
      </c>
      <c r="K13971">
        <f>SI.ERROR(BUSCARV(C13971,TablaProductos,2,FALSO),"Sin dato")</f>
        <v/>
      </c>
      <c r="L13971">
        <f>SI(H13971&gt;=1000000,"Alto",SI(H13971&gt;=100000,"Medio","Bajo"))</f>
        <v/>
      </c>
      <c r="M13971">
        <f>SI.ERROR(BUSCARV(E13971,TablaEstados,3,FALSO),"Sin dato")</f>
        <v/>
      </c>
      <c r="N13971">
        <f>SI.ERROR(BUSCARV(E13971,TablaEstados,4,FALSO),"Sin dato")</f>
        <v/>
      </c>
    </row>
    <row r="13972">
      <c r="A13972" t="inlineStr">
        <is>
          <t>2026</t>
        </is>
      </c>
      <c r="B13972" t="inlineStr">
        <is>
          <t>02</t>
        </is>
      </c>
      <c r="C13972" t="inlineStr">
        <is>
          <t>09011110</t>
        </is>
      </c>
      <c r="D13972" t="inlineStr">
        <is>
          <t>251</t>
        </is>
      </c>
      <c r="E13972" t="inlineStr">
        <is>
          <t>ES</t>
        </is>
      </c>
      <c r="F13972" t="n">
        <v>19</v>
      </c>
      <c r="G13972" t="n">
        <v>19200</v>
      </c>
      <c r="H13972" t="n">
        <v>87578</v>
      </c>
      <c r="I13972" t="inlineStr">
        <is>
          <t>Café en granos</t>
        </is>
      </c>
      <c r="J13972">
        <f>SI.ERROR(BUSCARV(D13972,TablaPaises,6,FALSO),"Sin dato")</f>
        <v/>
      </c>
      <c r="K13972">
        <f>SI.ERROR(BUSCARV(C13972,TablaProductos,2,FALSO),"Sin dato")</f>
        <v/>
      </c>
      <c r="L13972">
        <f>SI(H13972&gt;=1000000,"Alto",SI(H13972&gt;=100000,"Medio","Bajo"))</f>
        <v/>
      </c>
      <c r="M13972">
        <f>SI.ERROR(BUSCARV(E13972,TablaEstados,3,FALSO),"Sin dato")</f>
        <v/>
      </c>
      <c r="N13972">
        <f>SI.ERROR(BUSCARV(E13972,TablaEstados,4,FALSO),"Sin dato")</f>
        <v/>
      </c>
    </row>
    <row r="13973">
      <c r="A13973" t="inlineStr">
        <is>
          <t>2026</t>
        </is>
      </c>
      <c r="B13973" t="inlineStr">
        <is>
          <t>08</t>
        </is>
      </c>
      <c r="C13973" t="inlineStr">
        <is>
          <t>09011110</t>
        </is>
      </c>
      <c r="D13973" t="inlineStr">
        <is>
          <t>573</t>
        </is>
      </c>
      <c r="E13973" t="inlineStr">
        <is>
          <t>BA</t>
        </is>
      </c>
      <c r="F13973" t="n">
        <v>65</v>
      </c>
      <c r="G13973" t="n">
        <v>64800</v>
      </c>
      <c r="H13973" t="n">
        <v>396220</v>
      </c>
      <c r="I13973" t="inlineStr">
        <is>
          <t>Café en granos</t>
        </is>
      </c>
      <c r="J13973">
        <f>SI.ERROR(BUSCARV(D13973,TablaPaises,6,FALSO),"Sin dato")</f>
        <v/>
      </c>
      <c r="K13973">
        <f>SI.ERROR(BUSCARV(C13973,TablaProductos,2,FALSO),"Sin dato")</f>
        <v/>
      </c>
      <c r="L13973">
        <f>SI(H13973&gt;=1000000,"Alto",SI(H13973&gt;=100000,"Medio","Bajo"))</f>
        <v/>
      </c>
      <c r="M13973">
        <f>SI.ERROR(BUSCARV(E13973,TablaEstados,3,FALSO),"Sin dato")</f>
        <v/>
      </c>
      <c r="N13973">
        <f>SI.ERROR(BUSCARV(E13973,TablaEstados,4,FALSO),"Sin dato")</f>
        <v/>
      </c>
    </row>
    <row r="13974">
      <c r="A13974" t="inlineStr">
        <is>
          <t>2026</t>
        </is>
      </c>
      <c r="B13974" t="inlineStr">
        <is>
          <t>03</t>
        </is>
      </c>
      <c r="C13974" t="inlineStr">
        <is>
          <t>09011110</t>
        </is>
      </c>
      <c r="D13974" t="inlineStr">
        <is>
          <t>383</t>
        </is>
      </c>
      <c r="E13974" t="inlineStr">
        <is>
          <t>MG</t>
        </is>
      </c>
      <c r="F13974" t="n">
        <v>263</v>
      </c>
      <c r="G13974" t="n">
        <v>264571</v>
      </c>
      <c r="H13974" t="n">
        <v>1896388</v>
      </c>
      <c r="I13974" t="inlineStr">
        <is>
          <t>Café en granos</t>
        </is>
      </c>
      <c r="J13974">
        <f>SI.ERROR(BUSCARV(D13974,TablaPaises,6,FALSO),"Sin dato")</f>
        <v/>
      </c>
      <c r="K13974">
        <f>SI.ERROR(BUSCARV(C13974,TablaProductos,2,FALSO),"Sin dato")</f>
        <v/>
      </c>
      <c r="L13974">
        <f>SI(H13974&gt;=1000000,"Alto",SI(H13974&gt;=100000,"Medio","Bajo"))</f>
        <v/>
      </c>
      <c r="M13974">
        <f>SI.ERROR(BUSCARV(E13974,TablaEstados,3,FALSO),"Sin dato")</f>
        <v/>
      </c>
      <c r="N13974">
        <f>SI.ERROR(BUSCARV(E13974,TablaEstados,4,FALSO),"Sin dato")</f>
        <v/>
      </c>
    </row>
    <row r="13975">
      <c r="A13975" t="inlineStr">
        <is>
          <t>2026</t>
        </is>
      </c>
      <c r="B13975" t="inlineStr">
        <is>
          <t>07</t>
        </is>
      </c>
      <c r="C13975" t="inlineStr">
        <is>
          <t>10059010</t>
        </is>
      </c>
      <c r="D13975" t="inlineStr">
        <is>
          <t>820</t>
        </is>
      </c>
      <c r="E13975" t="inlineStr">
        <is>
          <t>MT</t>
        </is>
      </c>
      <c r="F13975" t="n">
        <v>30461323</v>
      </c>
      <c r="G13975" t="n">
        <v>30461323</v>
      </c>
      <c r="H13975" t="n">
        <v>6472727</v>
      </c>
      <c r="I13975" t="inlineStr">
        <is>
          <t>Milho</t>
        </is>
      </c>
      <c r="J13975">
        <f>SI.ERROR(BUSCARV(D13975,TablaPaises,6,FALSO),"Sin dato")</f>
        <v/>
      </c>
      <c r="K13975">
        <f>SI.ERROR(BUSCARV(C13975,TablaProductos,2,FALSO),"Sin dato")</f>
        <v/>
      </c>
      <c r="L13975">
        <f>SI(H13975&gt;=1000000,"Alto",SI(H13975&gt;=100000,"Medio","Bajo"))</f>
        <v/>
      </c>
      <c r="M13975">
        <f>SI.ERROR(BUSCARV(E13975,TablaEstados,3,FALSO),"Sin dato")</f>
        <v/>
      </c>
      <c r="N13975">
        <f>SI.ERROR(BUSCARV(E13975,TablaEstados,4,FALSO),"Sin dato")</f>
        <v/>
      </c>
    </row>
    <row r="13976">
      <c r="A13976" t="inlineStr">
        <is>
          <t>2026</t>
        </is>
      </c>
      <c r="B13976" t="inlineStr">
        <is>
          <t>04</t>
        </is>
      </c>
      <c r="C13976" t="inlineStr">
        <is>
          <t>10059010</t>
        </is>
      </c>
      <c r="D13976" t="inlineStr">
        <is>
          <t>240</t>
        </is>
      </c>
      <c r="E13976" t="inlineStr">
        <is>
          <t>RS</t>
        </is>
      </c>
      <c r="F13976" t="n">
        <v>78325000</v>
      </c>
      <c r="G13976" t="n">
        <v>78325000</v>
      </c>
      <c r="H13976" t="n">
        <v>17371703</v>
      </c>
      <c r="I13976" t="inlineStr">
        <is>
          <t>Milho</t>
        </is>
      </c>
      <c r="J13976">
        <f>SI.ERROR(BUSCARV(D13976,TablaPaises,6,FALSO),"Sin dato")</f>
        <v/>
      </c>
      <c r="K13976">
        <f>SI.ERROR(BUSCARV(C13976,TablaProductos,2,FALSO),"Sin dato")</f>
        <v/>
      </c>
      <c r="L13976">
        <f>SI(H13976&gt;=1000000,"Alto",SI(H13976&gt;=100000,"Medio","Bajo"))</f>
        <v/>
      </c>
      <c r="M13976">
        <f>SI.ERROR(BUSCARV(E13976,TablaEstados,3,FALSO),"Sin dato")</f>
        <v/>
      </c>
      <c r="N13976">
        <f>SI.ERROR(BUSCARV(E13976,TablaEstados,4,FALSO),"Sin dato")</f>
        <v/>
      </c>
    </row>
    <row r="13977">
      <c r="A13977" t="inlineStr">
        <is>
          <t>2026</t>
        </is>
      </c>
      <c r="B13977" t="inlineStr">
        <is>
          <t>01</t>
        </is>
      </c>
      <c r="C13977" t="inlineStr">
        <is>
          <t>10059010</t>
        </is>
      </c>
      <c r="D13977" t="inlineStr">
        <is>
          <t>399</t>
        </is>
      </c>
      <c r="E13977" t="inlineStr">
        <is>
          <t>MG</t>
        </is>
      </c>
      <c r="F13977" t="n">
        <v>1064</v>
      </c>
      <c r="G13977" t="n">
        <v>1064</v>
      </c>
      <c r="H13977" t="n">
        <v>2337</v>
      </c>
      <c r="I13977" t="inlineStr">
        <is>
          <t>Milho</t>
        </is>
      </c>
      <c r="J13977">
        <f>SI.ERROR(BUSCARV(D13977,TablaPaises,6,FALSO),"Sin dato")</f>
        <v/>
      </c>
      <c r="K13977">
        <f>SI.ERROR(BUSCARV(C13977,TablaProductos,2,FALSO),"Sin dato")</f>
        <v/>
      </c>
      <c r="L13977">
        <f>SI(H13977&gt;=1000000,"Alto",SI(H13977&gt;=100000,"Medio","Bajo"))</f>
        <v/>
      </c>
      <c r="M13977">
        <f>SI.ERROR(BUSCARV(E13977,TablaEstados,3,FALSO),"Sin dato")</f>
        <v/>
      </c>
      <c r="N13977">
        <f>SI.ERROR(BUSCARV(E13977,TablaEstados,4,FALSO),"Sin dato")</f>
        <v/>
      </c>
    </row>
    <row r="13978">
      <c r="A13978" t="inlineStr">
        <is>
          <t>2026</t>
        </is>
      </c>
      <c r="B13978" t="inlineStr">
        <is>
          <t>06</t>
        </is>
      </c>
      <c r="C13978" t="inlineStr">
        <is>
          <t>12019000</t>
        </is>
      </c>
      <c r="D13978" t="inlineStr">
        <is>
          <t>161</t>
        </is>
      </c>
      <c r="E13978" t="inlineStr">
        <is>
          <t>MG</t>
        </is>
      </c>
      <c r="F13978" t="n">
        <v>14397</v>
      </c>
      <c r="G13978" t="n">
        <v>14397281</v>
      </c>
      <c r="H13978" t="n">
        <v>6229424</v>
      </c>
      <c r="I13978" t="inlineStr">
        <is>
          <t>Soja</t>
        </is>
      </c>
      <c r="J13978">
        <f>SI.ERROR(BUSCARV(D13978,TablaPaises,6,FALSO),"Sin dato")</f>
        <v/>
      </c>
      <c r="K13978">
        <f>SI.ERROR(BUSCARV(C13978,TablaProductos,2,FALSO),"Sin dato")</f>
        <v/>
      </c>
      <c r="L13978">
        <f>SI(H13978&gt;=1000000,"Alto",SI(H13978&gt;=100000,"Medio","Bajo"))</f>
        <v/>
      </c>
      <c r="M13978">
        <f>SI.ERROR(BUSCARV(E13978,TablaEstados,3,FALSO),"Sin dato")</f>
        <v/>
      </c>
      <c r="N13978">
        <f>SI.ERROR(BUSCARV(E13978,TablaEstados,4,FALSO),"Sin dato")</f>
        <v/>
      </c>
    </row>
    <row r="13979">
      <c r="A13979" t="inlineStr">
        <is>
          <t>2026</t>
        </is>
      </c>
      <c r="B13979" t="inlineStr">
        <is>
          <t>03</t>
        </is>
      </c>
      <c r="C13979" t="inlineStr">
        <is>
          <t>12019000</t>
        </is>
      </c>
      <c r="D13979" t="inlineStr">
        <is>
          <t>776</t>
        </is>
      </c>
      <c r="E13979" t="inlineStr">
        <is>
          <t>GO</t>
        </is>
      </c>
      <c r="F13979" t="n">
        <v>22868</v>
      </c>
      <c r="G13979" t="n">
        <v>22868092</v>
      </c>
      <c r="H13979" t="n">
        <v>9377172</v>
      </c>
      <c r="I13979" t="inlineStr">
        <is>
          <t>Soja</t>
        </is>
      </c>
      <c r="J13979">
        <f>SI.ERROR(BUSCARV(D13979,TablaPaises,6,FALSO),"Sin dato")</f>
        <v/>
      </c>
      <c r="K13979">
        <f>SI.ERROR(BUSCARV(C13979,TablaProductos,2,FALSO),"Sin dato")</f>
        <v/>
      </c>
      <c r="L13979">
        <f>SI(H13979&gt;=1000000,"Alto",SI(H13979&gt;=100000,"Medio","Bajo"))</f>
        <v/>
      </c>
      <c r="M13979">
        <f>SI.ERROR(BUSCARV(E13979,TablaEstados,3,FALSO),"Sin dato")</f>
        <v/>
      </c>
      <c r="N13979">
        <f>SI.ERROR(BUSCARV(E13979,TablaEstados,4,FALSO),"Sin dato")</f>
        <v/>
      </c>
    </row>
    <row r="13980">
      <c r="A13980" t="inlineStr">
        <is>
          <t>2026</t>
        </is>
      </c>
      <c r="B13980" t="inlineStr">
        <is>
          <t>04</t>
        </is>
      </c>
      <c r="C13980" t="inlineStr">
        <is>
          <t>09011110</t>
        </is>
      </c>
      <c r="D13980" t="inlineStr">
        <is>
          <t>474</t>
        </is>
      </c>
      <c r="E13980" t="inlineStr">
        <is>
          <t>MG</t>
        </is>
      </c>
      <c r="F13980" t="n">
        <v>19</v>
      </c>
      <c r="G13980" t="n">
        <v>19200</v>
      </c>
      <c r="H13980" t="n">
        <v>129696</v>
      </c>
      <c r="I13980" t="inlineStr">
        <is>
          <t>Café en granos</t>
        </is>
      </c>
      <c r="J13980">
        <f>SI.ERROR(BUSCARV(D13980,TablaPaises,6,FALSO),"Sin dato")</f>
        <v/>
      </c>
      <c r="K13980">
        <f>SI.ERROR(BUSCARV(C13980,TablaProductos,2,FALSO),"Sin dato")</f>
        <v/>
      </c>
      <c r="L13980">
        <f>SI(H13980&gt;=1000000,"Alto",SI(H13980&gt;=100000,"Medio","Bajo"))</f>
        <v/>
      </c>
      <c r="M13980">
        <f>SI.ERROR(BUSCARV(E13980,TablaEstados,3,FALSO),"Sin dato")</f>
        <v/>
      </c>
      <c r="N13980">
        <f>SI.ERROR(BUSCARV(E13980,TablaEstados,4,FALSO),"Sin dato")</f>
        <v/>
      </c>
    </row>
    <row r="13981">
      <c r="A13981" t="inlineStr">
        <is>
          <t>2026</t>
        </is>
      </c>
      <c r="B13981" t="inlineStr">
        <is>
          <t>05</t>
        </is>
      </c>
      <c r="C13981" t="inlineStr">
        <is>
          <t>52010020</t>
        </is>
      </c>
      <c r="D13981" t="inlineStr">
        <is>
          <t>576</t>
        </is>
      </c>
      <c r="E13981" t="inlineStr">
        <is>
          <t>MT</t>
        </is>
      </c>
      <c r="F13981" t="n">
        <v>35711</v>
      </c>
      <c r="G13981" t="n">
        <v>35709930</v>
      </c>
      <c r="H13981" t="n">
        <v>54496288</v>
      </c>
      <c r="I13981" t="inlineStr">
        <is>
          <t>Algodón</t>
        </is>
      </c>
      <c r="J13981">
        <f>SI.ERROR(BUSCARV(D13981,TablaPaises,6,FALSO),"Sin dato")</f>
        <v/>
      </c>
      <c r="K13981">
        <f>SI.ERROR(BUSCARV(C13981,TablaProductos,2,FALSO),"Sin dato")</f>
        <v/>
      </c>
      <c r="L13981">
        <f>SI(H13981&gt;=1000000,"Alto",SI(H13981&gt;=100000,"Medio","Bajo"))</f>
        <v/>
      </c>
      <c r="M13981">
        <f>SI.ERROR(BUSCARV(E13981,TablaEstados,3,FALSO),"Sin dato")</f>
        <v/>
      </c>
      <c r="N13981">
        <f>SI.ERROR(BUSCARV(E13981,TablaEstados,4,FALSO),"Sin dato")</f>
        <v/>
      </c>
    </row>
    <row r="13982">
      <c r="A13982" t="inlineStr">
        <is>
          <t>2026</t>
        </is>
      </c>
      <c r="B13982" t="inlineStr">
        <is>
          <t>02</t>
        </is>
      </c>
      <c r="C13982" t="inlineStr">
        <is>
          <t>12019000</t>
        </is>
      </c>
      <c r="D13982" t="inlineStr">
        <is>
          <t>160</t>
        </is>
      </c>
      <c r="E13982" t="inlineStr">
        <is>
          <t>MT</t>
        </is>
      </c>
      <c r="F13982" t="n">
        <v>695354</v>
      </c>
      <c r="G13982" t="n">
        <v>695352892</v>
      </c>
      <c r="H13982" t="n">
        <v>281873567</v>
      </c>
      <c r="I13982" t="inlineStr">
        <is>
          <t>Soja</t>
        </is>
      </c>
      <c r="J13982">
        <f>SI.ERROR(BUSCARV(D13982,TablaPaises,6,FALSO),"Sin dato")</f>
        <v/>
      </c>
      <c r="K13982">
        <f>SI.ERROR(BUSCARV(C13982,TablaProductos,2,FALSO),"Sin dato")</f>
        <v/>
      </c>
      <c r="L13982">
        <f>SI(H13982&gt;=1000000,"Alto",SI(H13982&gt;=100000,"Medio","Bajo"))</f>
        <v/>
      </c>
      <c r="M13982">
        <f>SI.ERROR(BUSCARV(E13982,TablaEstados,3,FALSO),"Sin dato")</f>
        <v/>
      </c>
      <c r="N13982">
        <f>SI.ERROR(BUSCARV(E13982,TablaEstados,4,FALSO),"Sin dato")</f>
        <v/>
      </c>
    </row>
    <row r="13983">
      <c r="A13983" t="inlineStr">
        <is>
          <t>2026</t>
        </is>
      </c>
      <c r="B13983" t="inlineStr">
        <is>
          <t>06</t>
        </is>
      </c>
      <c r="C13983" t="inlineStr">
        <is>
          <t>12019000</t>
        </is>
      </c>
      <c r="D13983" t="inlineStr">
        <is>
          <t>858</t>
        </is>
      </c>
      <c r="E13983" t="inlineStr">
        <is>
          <t>TO</t>
        </is>
      </c>
      <c r="F13983" t="n">
        <v>20058</v>
      </c>
      <c r="G13983" t="n">
        <v>20058097</v>
      </c>
      <c r="H13983" t="n">
        <v>8555077</v>
      </c>
      <c r="I13983" t="inlineStr">
        <is>
          <t>Soja</t>
        </is>
      </c>
      <c r="J13983">
        <f>SI.ERROR(BUSCARV(D13983,TablaPaises,6,FALSO),"Sin dato")</f>
        <v/>
      </c>
      <c r="K13983">
        <f>SI.ERROR(BUSCARV(C13983,TablaProductos,2,FALSO),"Sin dato")</f>
        <v/>
      </c>
      <c r="L13983">
        <f>SI(H13983&gt;=1000000,"Alto",SI(H13983&gt;=100000,"Medio","Bajo"))</f>
        <v/>
      </c>
      <c r="M13983">
        <f>SI.ERROR(BUSCARV(E13983,TablaEstados,3,FALSO),"Sin dato")</f>
        <v/>
      </c>
      <c r="N13983">
        <f>SI.ERROR(BUSCARV(E13983,TablaEstados,4,FALSO),"Sin dato")</f>
        <v/>
      </c>
    </row>
    <row r="13984">
      <c r="A13984" t="inlineStr">
        <is>
          <t>2026</t>
        </is>
      </c>
      <c r="B13984" t="inlineStr">
        <is>
          <t>02</t>
        </is>
      </c>
      <c r="C13984" t="inlineStr">
        <is>
          <t>12019000</t>
        </is>
      </c>
      <c r="D13984" t="inlineStr">
        <is>
          <t>160</t>
        </is>
      </c>
      <c r="E13984" t="inlineStr">
        <is>
          <t>SC</t>
        </is>
      </c>
      <c r="F13984" t="n">
        <v>4790</v>
      </c>
      <c r="G13984" t="n">
        <v>4790921</v>
      </c>
      <c r="H13984" t="n">
        <v>1968810</v>
      </c>
      <c r="I13984" t="inlineStr">
        <is>
          <t>Soja</t>
        </is>
      </c>
      <c r="J13984">
        <f>SI.ERROR(BUSCARV(D13984,TablaPaises,6,FALSO),"Sin dato")</f>
        <v/>
      </c>
      <c r="K13984">
        <f>SI.ERROR(BUSCARV(C13984,TablaProductos,2,FALSO),"Sin dato")</f>
        <v/>
      </c>
      <c r="L13984">
        <f>SI(H13984&gt;=1000000,"Alto",SI(H13984&gt;=100000,"Medio","Bajo"))</f>
        <v/>
      </c>
      <c r="M13984">
        <f>SI.ERROR(BUSCARV(E13984,TablaEstados,3,FALSO),"Sin dato")</f>
        <v/>
      </c>
      <c r="N13984">
        <f>SI.ERROR(BUSCARV(E13984,TablaEstados,4,FALSO),"Sin dato")</f>
        <v/>
      </c>
    </row>
    <row r="13985">
      <c r="A13985" t="inlineStr">
        <is>
          <t>2026</t>
        </is>
      </c>
      <c r="B13985" t="inlineStr">
        <is>
          <t>07</t>
        </is>
      </c>
      <c r="C13985" t="inlineStr">
        <is>
          <t>10059090</t>
        </is>
      </c>
      <c r="D13985" t="inlineStr">
        <is>
          <t>476</t>
        </is>
      </c>
      <c r="E13985" t="inlineStr">
        <is>
          <t>SC</t>
        </is>
      </c>
      <c r="F13985" t="n">
        <v>6</v>
      </c>
      <c r="G13985" t="n">
        <v>6</v>
      </c>
      <c r="H13985" t="n">
        <v>65</v>
      </c>
      <c r="I13985" t="inlineStr">
        <is>
          <t>Milho</t>
        </is>
      </c>
      <c r="J13985">
        <f>SI.ERROR(BUSCARV(D13985,TablaPaises,6,FALSO),"Sin dato")</f>
        <v/>
      </c>
      <c r="K13985">
        <f>SI.ERROR(BUSCARV(C13985,TablaProductos,2,FALSO),"Sin dato")</f>
        <v/>
      </c>
      <c r="L13985">
        <f>SI(H13985&gt;=1000000,"Alto",SI(H13985&gt;=100000,"Medio","Bajo"))</f>
        <v/>
      </c>
      <c r="M13985">
        <f>SI.ERROR(BUSCARV(E13985,TablaEstados,3,FALSO),"Sin dato")</f>
        <v/>
      </c>
      <c r="N13985">
        <f>SI.ERROR(BUSCARV(E13985,TablaEstados,4,FALSO),"Sin dato")</f>
        <v/>
      </c>
    </row>
    <row r="13986">
      <c r="A13986" t="inlineStr">
        <is>
          <t>2026</t>
        </is>
      </c>
      <c r="B13986" t="inlineStr">
        <is>
          <t>08</t>
        </is>
      </c>
      <c r="C13986" t="inlineStr">
        <is>
          <t>09011110</t>
        </is>
      </c>
      <c r="D13986" t="inlineStr">
        <is>
          <t>538</t>
        </is>
      </c>
      <c r="E13986" t="inlineStr">
        <is>
          <t>MG</t>
        </is>
      </c>
      <c r="F13986" t="n">
        <v>712</v>
      </c>
      <c r="G13986" t="n">
        <v>710400</v>
      </c>
      <c r="H13986" t="n">
        <v>4441998</v>
      </c>
      <c r="I13986" t="inlineStr">
        <is>
          <t>Café en granos</t>
        </is>
      </c>
      <c r="J13986">
        <f>SI.ERROR(BUSCARV(D13986,TablaPaises,6,FALSO),"Sin dato")</f>
        <v/>
      </c>
      <c r="K13986">
        <f>SI.ERROR(BUSCARV(C13986,TablaProductos,2,FALSO),"Sin dato")</f>
        <v/>
      </c>
      <c r="L13986">
        <f>SI(H13986&gt;=1000000,"Alto",SI(H13986&gt;=100000,"Medio","Bajo"))</f>
        <v/>
      </c>
      <c r="M13986">
        <f>SI.ERROR(BUSCARV(E13986,TablaEstados,3,FALSO),"Sin dato")</f>
        <v/>
      </c>
      <c r="N13986">
        <f>SI.ERROR(BUSCARV(E13986,TablaEstados,4,FALSO),"Sin dato")</f>
        <v/>
      </c>
    </row>
    <row r="13987">
      <c r="A13987" t="inlineStr">
        <is>
          <t>2026</t>
        </is>
      </c>
      <c r="B13987" t="inlineStr">
        <is>
          <t>04</t>
        </is>
      </c>
      <c r="C13987" t="inlineStr">
        <is>
          <t>12019000</t>
        </is>
      </c>
      <c r="D13987" t="inlineStr">
        <is>
          <t>160</t>
        </is>
      </c>
      <c r="E13987" t="inlineStr">
        <is>
          <t>ES</t>
        </is>
      </c>
      <c r="F13987" t="n">
        <v>25</v>
      </c>
      <c r="G13987" t="n">
        <v>25483</v>
      </c>
      <c r="H13987" t="n">
        <v>10799</v>
      </c>
      <c r="I13987" t="inlineStr">
        <is>
          <t>Soja</t>
        </is>
      </c>
      <c r="J13987">
        <f>SI.ERROR(BUSCARV(D13987,TablaPaises,6,FALSO),"Sin dato")</f>
        <v/>
      </c>
      <c r="K13987">
        <f>SI.ERROR(BUSCARV(C13987,TablaProductos,2,FALSO),"Sin dato")</f>
        <v/>
      </c>
      <c r="L13987">
        <f>SI(H13987&gt;=1000000,"Alto",SI(H13987&gt;=100000,"Medio","Bajo"))</f>
        <v/>
      </c>
      <c r="M13987">
        <f>SI.ERROR(BUSCARV(E13987,TablaEstados,3,FALSO),"Sin dato")</f>
        <v/>
      </c>
      <c r="N13987">
        <f>SI.ERROR(BUSCARV(E13987,TablaEstados,4,FALSO),"Sin dato")</f>
        <v/>
      </c>
    </row>
    <row r="13988">
      <c r="A13988" t="inlineStr">
        <is>
          <t>2026</t>
        </is>
      </c>
      <c r="B13988" t="inlineStr">
        <is>
          <t>08</t>
        </is>
      </c>
      <c r="C13988" t="inlineStr">
        <is>
          <t>09011110</t>
        </is>
      </c>
      <c r="D13988" t="inlineStr">
        <is>
          <t>249</t>
        </is>
      </c>
      <c r="E13988" t="inlineStr">
        <is>
          <t>MG</t>
        </is>
      </c>
      <c r="F13988" t="n">
        <v>63301</v>
      </c>
      <c r="G13988" t="n">
        <v>3363080</v>
      </c>
      <c r="H13988" t="n">
        <v>20016566</v>
      </c>
      <c r="I13988" t="inlineStr">
        <is>
          <t>Café en granos</t>
        </is>
      </c>
      <c r="J13988">
        <f>SI.ERROR(BUSCARV(D13988,TablaPaises,6,FALSO),"Sin dato")</f>
        <v/>
      </c>
      <c r="K13988">
        <f>SI.ERROR(BUSCARV(C13988,TablaProductos,2,FALSO),"Sin dato")</f>
        <v/>
      </c>
      <c r="L13988">
        <f>SI(H13988&gt;=1000000,"Alto",SI(H13988&gt;=100000,"Medio","Bajo"))</f>
        <v/>
      </c>
      <c r="M13988">
        <f>SI.ERROR(BUSCARV(E13988,TablaEstados,3,FALSO),"Sin dato")</f>
        <v/>
      </c>
      <c r="N13988">
        <f>SI.ERROR(BUSCARV(E13988,TablaEstados,4,FALSO),"Sin dato")</f>
        <v/>
      </c>
    </row>
    <row r="13989">
      <c r="A13989" t="inlineStr">
        <is>
          <t>2026</t>
        </is>
      </c>
      <c r="B13989" t="inlineStr">
        <is>
          <t>03</t>
        </is>
      </c>
      <c r="C13989" t="inlineStr">
        <is>
          <t>12019000</t>
        </is>
      </c>
      <c r="D13989" t="inlineStr">
        <is>
          <t>820</t>
        </is>
      </c>
      <c r="E13989" t="inlineStr">
        <is>
          <t>MT</t>
        </is>
      </c>
      <c r="F13989" t="n">
        <v>35602</v>
      </c>
      <c r="G13989" t="n">
        <v>35600794</v>
      </c>
      <c r="H13989" t="n">
        <v>14741743</v>
      </c>
      <c r="I13989" t="inlineStr">
        <is>
          <t>Soja</t>
        </is>
      </c>
      <c r="J13989">
        <f>SI.ERROR(BUSCARV(D13989,TablaPaises,6,FALSO),"Sin dato")</f>
        <v/>
      </c>
      <c r="K13989">
        <f>SI.ERROR(BUSCARV(C13989,TablaProductos,2,FALSO),"Sin dato")</f>
        <v/>
      </c>
      <c r="L13989">
        <f>SI(H13989&gt;=1000000,"Alto",SI(H13989&gt;=100000,"Medio","Bajo"))</f>
        <v/>
      </c>
      <c r="M13989">
        <f>SI.ERROR(BUSCARV(E13989,TablaEstados,3,FALSO),"Sin dato")</f>
        <v/>
      </c>
      <c r="N13989">
        <f>SI.ERROR(BUSCARV(E13989,TablaEstados,4,FALSO),"Sin dato")</f>
        <v/>
      </c>
    </row>
    <row r="13990">
      <c r="A13990" t="inlineStr">
        <is>
          <t>2026</t>
        </is>
      </c>
      <c r="B13990" t="inlineStr">
        <is>
          <t>08</t>
        </is>
      </c>
      <c r="C13990" t="inlineStr">
        <is>
          <t>10059010</t>
        </is>
      </c>
      <c r="D13990" t="inlineStr">
        <is>
          <t>647</t>
        </is>
      </c>
      <c r="E13990" t="inlineStr">
        <is>
          <t>PA</t>
        </is>
      </c>
      <c r="F13990" t="n">
        <v>8729457</v>
      </c>
      <c r="G13990" t="n">
        <v>8729457</v>
      </c>
      <c r="H13990" t="n">
        <v>1802327</v>
      </c>
      <c r="I13990" t="inlineStr">
        <is>
          <t>Milho</t>
        </is>
      </c>
      <c r="J13990">
        <f>SI.ERROR(BUSCARV(D13990,TablaPaises,6,FALSO),"Sin dato")</f>
        <v/>
      </c>
      <c r="K13990">
        <f>SI.ERROR(BUSCARV(C13990,TablaProductos,2,FALSO),"Sin dato")</f>
        <v/>
      </c>
      <c r="L13990">
        <f>SI(H13990&gt;=1000000,"Alto",SI(H13990&gt;=100000,"Medio","Bajo"))</f>
        <v/>
      </c>
      <c r="M13990">
        <f>SI.ERROR(BUSCARV(E13990,TablaEstados,3,FALSO),"Sin dato")</f>
        <v/>
      </c>
      <c r="N13990">
        <f>SI.ERROR(BUSCARV(E13990,TablaEstados,4,FALSO),"Sin dato")</f>
        <v/>
      </c>
    </row>
    <row r="13991">
      <c r="A13991" t="inlineStr">
        <is>
          <t>2026</t>
        </is>
      </c>
      <c r="B13991" t="inlineStr">
        <is>
          <t>05</t>
        </is>
      </c>
      <c r="C13991" t="inlineStr">
        <is>
          <t>12019000</t>
        </is>
      </c>
      <c r="D13991" t="inlineStr">
        <is>
          <t>576</t>
        </is>
      </c>
      <c r="E13991" t="inlineStr">
        <is>
          <t>MT</t>
        </is>
      </c>
      <c r="F13991" t="n">
        <v>362</v>
      </c>
      <c r="G13991" t="n">
        <v>361334</v>
      </c>
      <c r="H13991" t="n">
        <v>154945</v>
      </c>
      <c r="I13991" t="inlineStr">
        <is>
          <t>Soja</t>
        </is>
      </c>
      <c r="J13991">
        <f>SI.ERROR(BUSCARV(D13991,TablaPaises,6,FALSO),"Sin dato")</f>
        <v/>
      </c>
      <c r="K13991">
        <f>SI.ERROR(BUSCARV(C13991,TablaProductos,2,FALSO),"Sin dato")</f>
        <v/>
      </c>
      <c r="L13991">
        <f>SI(H13991&gt;=1000000,"Alto",SI(H13991&gt;=100000,"Medio","Bajo"))</f>
        <v/>
      </c>
      <c r="M13991">
        <f>SI.ERROR(BUSCARV(E13991,TablaEstados,3,FALSO),"Sin dato")</f>
        <v/>
      </c>
      <c r="N13991">
        <f>SI.ERROR(BUSCARV(E13991,TablaEstados,4,FALSO),"Sin dato")</f>
        <v/>
      </c>
    </row>
    <row r="13992">
      <c r="A13992" t="inlineStr">
        <is>
          <t>2026</t>
        </is>
      </c>
      <c r="B13992" t="inlineStr">
        <is>
          <t>03</t>
        </is>
      </c>
      <c r="C13992" t="inlineStr">
        <is>
          <t>52010020</t>
        </is>
      </c>
      <c r="D13992" t="inlineStr">
        <is>
          <t>081</t>
        </is>
      </c>
      <c r="E13992" t="inlineStr">
        <is>
          <t>MT</t>
        </is>
      </c>
      <c r="F13992" t="n">
        <v>37996</v>
      </c>
      <c r="G13992" t="n">
        <v>37987772</v>
      </c>
      <c r="H13992" t="n">
        <v>57544192</v>
      </c>
      <c r="I13992" t="inlineStr">
        <is>
          <t>Algodón</t>
        </is>
      </c>
      <c r="J13992">
        <f>SI.ERROR(BUSCARV(D13992,TablaPaises,6,FALSO),"Sin dato")</f>
        <v/>
      </c>
      <c r="K13992">
        <f>SI.ERROR(BUSCARV(C13992,TablaProductos,2,FALSO),"Sin dato")</f>
        <v/>
      </c>
      <c r="L13992">
        <f>SI(H13992&gt;=1000000,"Alto",SI(H13992&gt;=100000,"Medio","Bajo"))</f>
        <v/>
      </c>
      <c r="M13992">
        <f>SI.ERROR(BUSCARV(E13992,TablaEstados,3,FALSO),"Sin dato")</f>
        <v/>
      </c>
      <c r="N13992">
        <f>SI.ERROR(BUSCARV(E13992,TablaEstados,4,FALSO),"Sin dato")</f>
        <v/>
      </c>
    </row>
    <row r="13993">
      <c r="A13993" t="inlineStr">
        <is>
          <t>2026</t>
        </is>
      </c>
      <c r="B13993" t="inlineStr">
        <is>
          <t>06</t>
        </is>
      </c>
      <c r="C13993" t="inlineStr">
        <is>
          <t>09011200</t>
        </is>
      </c>
      <c r="D13993" t="inlineStr">
        <is>
          <t>249</t>
        </is>
      </c>
      <c r="E13993" t="inlineStr">
        <is>
          <t>ES</t>
        </is>
      </c>
      <c r="F13993" t="n">
        <v>45269</v>
      </c>
      <c r="G13993" t="n">
        <v>45258</v>
      </c>
      <c r="H13993" t="n">
        <v>378695</v>
      </c>
      <c r="I13993" t="inlineStr">
        <is>
          <t>Café en granos</t>
        </is>
      </c>
      <c r="J13993">
        <f>SI.ERROR(BUSCARV(D13993,TablaPaises,6,FALSO),"Sin dato")</f>
        <v/>
      </c>
      <c r="K13993">
        <f>SI.ERROR(BUSCARV(C13993,TablaProductos,2,FALSO),"Sin dato")</f>
        <v/>
      </c>
      <c r="L13993">
        <f>SI(H13993&gt;=1000000,"Alto",SI(H13993&gt;=100000,"Medio","Bajo"))</f>
        <v/>
      </c>
      <c r="M13993">
        <f>SI.ERROR(BUSCARV(E13993,TablaEstados,3,FALSO),"Sin dato")</f>
        <v/>
      </c>
      <c r="N13993">
        <f>SI.ERROR(BUSCARV(E13993,TablaEstados,4,FALSO),"Sin dato")</f>
        <v/>
      </c>
    </row>
    <row r="13994">
      <c r="A13994" t="inlineStr">
        <is>
          <t>2026</t>
        </is>
      </c>
      <c r="B13994" t="inlineStr">
        <is>
          <t>08</t>
        </is>
      </c>
      <c r="C13994" t="inlineStr">
        <is>
          <t>12019000</t>
        </is>
      </c>
      <c r="D13994" t="inlineStr">
        <is>
          <t>160</t>
        </is>
      </c>
      <c r="E13994" t="inlineStr">
        <is>
          <t>BA</t>
        </is>
      </c>
      <c r="F13994" t="n">
        <v>161317</v>
      </c>
      <c r="G13994" t="n">
        <v>161316584</v>
      </c>
      <c r="H13994" t="n">
        <v>72932856</v>
      </c>
      <c r="I13994" t="inlineStr">
        <is>
          <t>Soja</t>
        </is>
      </c>
      <c r="J13994">
        <f>SI.ERROR(BUSCARV(D13994,TablaPaises,6,FALSO),"Sin dato")</f>
        <v/>
      </c>
      <c r="K13994">
        <f>SI.ERROR(BUSCARV(C13994,TablaProductos,2,FALSO),"Sin dato")</f>
        <v/>
      </c>
      <c r="L13994">
        <f>SI(H13994&gt;=1000000,"Alto",SI(H13994&gt;=100000,"Medio","Bajo"))</f>
        <v/>
      </c>
      <c r="M13994">
        <f>SI.ERROR(BUSCARV(E13994,TablaEstados,3,FALSO),"Sin dato")</f>
        <v/>
      </c>
      <c r="N13994">
        <f>SI.ERROR(BUSCARV(E13994,TablaEstados,4,FALSO),"Sin dato")</f>
        <v/>
      </c>
    </row>
    <row r="13995">
      <c r="A13995" t="inlineStr">
        <is>
          <t>2026</t>
        </is>
      </c>
      <c r="B13995" t="inlineStr">
        <is>
          <t>01</t>
        </is>
      </c>
      <c r="C13995" t="inlineStr">
        <is>
          <t>52010020</t>
        </is>
      </c>
      <c r="D13995" t="inlineStr">
        <is>
          <t>081</t>
        </is>
      </c>
      <c r="E13995" t="inlineStr">
        <is>
          <t>GO</t>
        </is>
      </c>
      <c r="F13995" t="n">
        <v>947</v>
      </c>
      <c r="G13995" t="n">
        <v>946756</v>
      </c>
      <c r="H13995" t="n">
        <v>1557945</v>
      </c>
      <c r="I13995" t="inlineStr">
        <is>
          <t>Algodón</t>
        </is>
      </c>
      <c r="J13995">
        <f>SI.ERROR(BUSCARV(D13995,TablaPaises,6,FALSO),"Sin dato")</f>
        <v/>
      </c>
      <c r="K13995">
        <f>SI.ERROR(BUSCARV(C13995,TablaProductos,2,FALSO),"Sin dato")</f>
        <v/>
      </c>
      <c r="L13995">
        <f>SI(H13995&gt;=1000000,"Alto",SI(H13995&gt;=100000,"Medio","Bajo"))</f>
        <v/>
      </c>
      <c r="M13995">
        <f>SI.ERROR(BUSCARV(E13995,TablaEstados,3,FALSO),"Sin dato")</f>
        <v/>
      </c>
      <c r="N13995">
        <f>SI.ERROR(BUSCARV(E13995,TablaEstados,4,FALSO),"Sin dato")</f>
        <v/>
      </c>
    </row>
    <row r="13996">
      <c r="A13996" t="inlineStr">
        <is>
          <t>2026</t>
        </is>
      </c>
      <c r="B13996" t="inlineStr">
        <is>
          <t>08</t>
        </is>
      </c>
      <c r="C13996" t="inlineStr">
        <is>
          <t>52010020</t>
        </is>
      </c>
      <c r="D13996" t="inlineStr">
        <is>
          <t>576</t>
        </is>
      </c>
      <c r="E13996" t="inlineStr">
        <is>
          <t>MT</t>
        </is>
      </c>
      <c r="F13996" t="n">
        <v>11131</v>
      </c>
      <c r="G13996" t="n">
        <v>11130748</v>
      </c>
      <c r="H13996" t="n">
        <v>18338521</v>
      </c>
      <c r="I13996" t="inlineStr">
        <is>
          <t>Algodón</t>
        </is>
      </c>
      <c r="J13996">
        <f>SI.ERROR(BUSCARV(D13996,TablaPaises,6,FALSO),"Sin dato")</f>
        <v/>
      </c>
      <c r="K13996">
        <f>SI.ERROR(BUSCARV(C13996,TablaProductos,2,FALSO),"Sin dato")</f>
        <v/>
      </c>
      <c r="L13996">
        <f>SI(H13996&gt;=1000000,"Alto",SI(H13996&gt;=100000,"Medio","Bajo"))</f>
        <v/>
      </c>
      <c r="M13996">
        <f>SI.ERROR(BUSCARV(E13996,TablaEstados,3,FALSO),"Sin dato")</f>
        <v/>
      </c>
      <c r="N13996">
        <f>SI.ERROR(BUSCARV(E13996,TablaEstados,4,FALSO),"Sin dato")</f>
        <v/>
      </c>
    </row>
    <row r="13997">
      <c r="A13997" t="inlineStr">
        <is>
          <t>2026</t>
        </is>
      </c>
      <c r="B13997" t="inlineStr">
        <is>
          <t>08</t>
        </is>
      </c>
      <c r="C13997" t="inlineStr">
        <is>
          <t>09011110</t>
        </is>
      </c>
      <c r="D13997" t="inlineStr">
        <is>
          <t>275</t>
        </is>
      </c>
      <c r="E13997" t="inlineStr">
        <is>
          <t>MG</t>
        </is>
      </c>
      <c r="F13997" t="n">
        <v>2715</v>
      </c>
      <c r="G13997" t="n">
        <v>2715505</v>
      </c>
      <c r="H13997" t="n">
        <v>15916932</v>
      </c>
      <c r="I13997" t="inlineStr">
        <is>
          <t>Café en granos</t>
        </is>
      </c>
      <c r="J13997">
        <f>SI.ERROR(BUSCARV(D13997,TablaPaises,6,FALSO),"Sin dato")</f>
        <v/>
      </c>
      <c r="K13997">
        <f>SI.ERROR(BUSCARV(C13997,TablaProductos,2,FALSO),"Sin dato")</f>
        <v/>
      </c>
      <c r="L13997">
        <f>SI(H13997&gt;=1000000,"Alto",SI(H13997&gt;=100000,"Medio","Bajo"))</f>
        <v/>
      </c>
      <c r="M13997">
        <f>SI.ERROR(BUSCARV(E13997,TablaEstados,3,FALSO),"Sin dato")</f>
        <v/>
      </c>
      <c r="N13997">
        <f>SI.ERROR(BUSCARV(E13997,TablaEstados,4,FALSO),"Sin dato")</f>
        <v/>
      </c>
    </row>
    <row r="13998">
      <c r="A13998" t="inlineStr">
        <is>
          <t>2026</t>
        </is>
      </c>
      <c r="B13998" t="inlineStr">
        <is>
          <t>07</t>
        </is>
      </c>
      <c r="C13998" t="inlineStr">
        <is>
          <t>10059010</t>
        </is>
      </c>
      <c r="D13998" t="inlineStr">
        <is>
          <t>240</t>
        </is>
      </c>
      <c r="E13998" t="inlineStr">
        <is>
          <t>MT</t>
        </is>
      </c>
      <c r="F13998" t="n">
        <v>339145196</v>
      </c>
      <c r="G13998" t="n">
        <v>339145196</v>
      </c>
      <c r="H13998" t="n">
        <v>69761150</v>
      </c>
      <c r="I13998" t="inlineStr">
        <is>
          <t>Milho</t>
        </is>
      </c>
      <c r="J13998">
        <f>SI.ERROR(BUSCARV(D13998,TablaPaises,6,FALSO),"Sin dato")</f>
        <v/>
      </c>
      <c r="K13998">
        <f>SI.ERROR(BUSCARV(C13998,TablaProductos,2,FALSO),"Sin dato")</f>
        <v/>
      </c>
      <c r="L13998">
        <f>SI(H13998&gt;=1000000,"Alto",SI(H13998&gt;=100000,"Medio","Bajo"))</f>
        <v/>
      </c>
      <c r="M13998">
        <f>SI.ERROR(BUSCARV(E13998,TablaEstados,3,FALSO),"Sin dato")</f>
        <v/>
      </c>
      <c r="N13998">
        <f>SI.ERROR(BUSCARV(E13998,TablaEstados,4,FALSO),"Sin dato")</f>
        <v/>
      </c>
    </row>
    <row r="13999">
      <c r="A13999" t="inlineStr">
        <is>
          <t>2026</t>
        </is>
      </c>
      <c r="B13999" t="inlineStr">
        <is>
          <t>07</t>
        </is>
      </c>
      <c r="C13999" t="inlineStr">
        <is>
          <t>12019000</t>
        </is>
      </c>
      <c r="D13999" t="inlineStr">
        <is>
          <t>160</t>
        </is>
      </c>
      <c r="E13999" t="inlineStr">
        <is>
          <t>GO</t>
        </is>
      </c>
      <c r="F13999" t="n">
        <v>30673</v>
      </c>
      <c r="G13999" t="n">
        <v>30672899</v>
      </c>
      <c r="H13999" t="n">
        <v>13417018</v>
      </c>
      <c r="I13999" t="inlineStr">
        <is>
          <t>Soja</t>
        </is>
      </c>
      <c r="J13999">
        <f>SI.ERROR(BUSCARV(D13999,TablaPaises,6,FALSO),"Sin dato")</f>
        <v/>
      </c>
      <c r="K13999">
        <f>SI.ERROR(BUSCARV(C13999,TablaProductos,2,FALSO),"Sin dato")</f>
        <v/>
      </c>
      <c r="L13999">
        <f>SI(H13999&gt;=1000000,"Alto",SI(H13999&gt;=100000,"Medio","Bajo"))</f>
        <v/>
      </c>
      <c r="M13999">
        <f>SI.ERROR(BUSCARV(E13999,TablaEstados,3,FALSO),"Sin dato")</f>
        <v/>
      </c>
      <c r="N13999">
        <f>SI.ERROR(BUSCARV(E13999,TablaEstados,4,FALSO),"Sin dato")</f>
        <v/>
      </c>
    </row>
    <row r="14000">
      <c r="A14000" t="inlineStr">
        <is>
          <t>2026</t>
        </is>
      </c>
      <c r="B14000" t="inlineStr">
        <is>
          <t>08</t>
        </is>
      </c>
      <c r="C14000" t="inlineStr">
        <is>
          <t>52010020</t>
        </is>
      </c>
      <c r="D14000" t="inlineStr">
        <is>
          <t>361</t>
        </is>
      </c>
      <c r="E14000" t="inlineStr">
        <is>
          <t>BA</t>
        </is>
      </c>
      <c r="F14000" t="n">
        <v>7009</v>
      </c>
      <c r="G14000" t="n">
        <v>7010590</v>
      </c>
      <c r="H14000" t="n">
        <v>12495651</v>
      </c>
      <c r="I14000" t="inlineStr">
        <is>
          <t>Algodón</t>
        </is>
      </c>
      <c r="J14000">
        <f>SI.ERROR(BUSCARV(D14000,TablaPaises,6,FALSO),"Sin dato")</f>
        <v/>
      </c>
      <c r="K14000">
        <f>SI.ERROR(BUSCARV(C14000,TablaProductos,2,FALSO),"Sin dato")</f>
        <v/>
      </c>
      <c r="L14000">
        <f>SI(H14000&gt;=1000000,"Alto",SI(H14000&gt;=100000,"Medio","Bajo"))</f>
        <v/>
      </c>
      <c r="M14000">
        <f>SI.ERROR(BUSCARV(E14000,TablaEstados,3,FALSO),"Sin dato")</f>
        <v/>
      </c>
      <c r="N14000">
        <f>SI.ERROR(BUSCARV(E14000,TablaEstados,4,FALSO),"Sin dato")</f>
        <v/>
      </c>
    </row>
    <row r="14001">
      <c r="A14001" t="inlineStr">
        <is>
          <t>2026</t>
        </is>
      </c>
      <c r="B14001" t="inlineStr">
        <is>
          <t>06</t>
        </is>
      </c>
      <c r="C14001" t="inlineStr">
        <is>
          <t>12019000</t>
        </is>
      </c>
      <c r="D14001" t="inlineStr">
        <is>
          <t>160</t>
        </is>
      </c>
      <c r="E14001" t="inlineStr">
        <is>
          <t>GO</t>
        </is>
      </c>
      <c r="F14001" t="n">
        <v>216198</v>
      </c>
      <c r="G14001" t="n">
        <v>216203269</v>
      </c>
      <c r="H14001" t="n">
        <v>96104458</v>
      </c>
      <c r="I14001" t="inlineStr">
        <is>
          <t>Soja</t>
        </is>
      </c>
      <c r="J14001">
        <f>SI.ERROR(BUSCARV(D14001,TablaPaises,6,FALSO),"Sin dato")</f>
        <v/>
      </c>
      <c r="K14001">
        <f>SI.ERROR(BUSCARV(C14001,TablaProductos,2,FALSO),"Sin dato")</f>
        <v/>
      </c>
      <c r="L14001">
        <f>SI(H14001&gt;=1000000,"Alto",SI(H14001&gt;=100000,"Medio","Bajo"))</f>
        <v/>
      </c>
      <c r="M14001">
        <f>SI.ERROR(BUSCARV(E14001,TablaEstados,3,FALSO),"Sin dato")</f>
        <v/>
      </c>
      <c r="N14001">
        <f>SI.ERROR(BUSCARV(E14001,TablaEstados,4,FALSO),"Sin dato")</f>
        <v/>
      </c>
    </row>
    <row r="14002">
      <c r="A14002" t="inlineStr">
        <is>
          <t>2026</t>
        </is>
      </c>
      <c r="B14002" t="inlineStr">
        <is>
          <t>02</t>
        </is>
      </c>
      <c r="C14002" t="inlineStr">
        <is>
          <t>09011110</t>
        </is>
      </c>
      <c r="D14002" t="inlineStr">
        <is>
          <t>399</t>
        </is>
      </c>
      <c r="E14002" t="inlineStr">
        <is>
          <t>MG</t>
        </is>
      </c>
      <c r="F14002" t="n">
        <v>10638</v>
      </c>
      <c r="G14002" t="n">
        <v>6443378</v>
      </c>
      <c r="H14002" t="n">
        <v>48347107</v>
      </c>
      <c r="I14002" t="inlineStr">
        <is>
          <t>Café en granos</t>
        </is>
      </c>
      <c r="J14002">
        <f>SI.ERROR(BUSCARV(D14002,TablaPaises,6,FALSO),"Sin dato")</f>
        <v/>
      </c>
      <c r="K14002">
        <f>SI.ERROR(BUSCARV(C14002,TablaProductos,2,FALSO),"Sin dato")</f>
        <v/>
      </c>
      <c r="L14002">
        <f>SI(H14002&gt;=1000000,"Alto",SI(H14002&gt;=100000,"Medio","Bajo"))</f>
        <v/>
      </c>
      <c r="M14002">
        <f>SI.ERROR(BUSCARV(E14002,TablaEstados,3,FALSO),"Sin dato")</f>
        <v/>
      </c>
      <c r="N14002">
        <f>SI.ERROR(BUSCARV(E14002,TablaEstados,4,FALSO),"Sin dato")</f>
        <v/>
      </c>
    </row>
    <row r="14003">
      <c r="A14003" t="inlineStr">
        <is>
          <t>2026</t>
        </is>
      </c>
      <c r="B14003" t="inlineStr">
        <is>
          <t>09</t>
        </is>
      </c>
      <c r="C14003" t="inlineStr">
        <is>
          <t>52010020</t>
        </is>
      </c>
      <c r="D14003" t="inlineStr">
        <is>
          <t>827</t>
        </is>
      </c>
      <c r="E14003" t="inlineStr">
        <is>
          <t>BA</t>
        </is>
      </c>
      <c r="F14003" t="n">
        <v>6891</v>
      </c>
      <c r="G14003" t="n">
        <v>6890459</v>
      </c>
      <c r="H14003" t="n">
        <v>12232970</v>
      </c>
      <c r="I14003" t="inlineStr">
        <is>
          <t>Algodón</t>
        </is>
      </c>
      <c r="J14003">
        <f>SI.ERROR(BUSCARV(D14003,TablaPaises,6,FALSO),"Sin dato")</f>
        <v/>
      </c>
      <c r="K14003">
        <f>SI.ERROR(BUSCARV(C14003,TablaProductos,2,FALSO),"Sin dato")</f>
        <v/>
      </c>
      <c r="L14003">
        <f>SI(H14003&gt;=1000000,"Alto",SI(H14003&gt;=100000,"Medio","Bajo"))</f>
        <v/>
      </c>
      <c r="M14003">
        <f>SI.ERROR(BUSCARV(E14003,TablaEstados,3,FALSO),"Sin dato")</f>
        <v/>
      </c>
      <c r="N14003">
        <f>SI.ERROR(BUSCARV(E14003,TablaEstados,4,FALSO),"Sin dato")</f>
        <v/>
      </c>
    </row>
    <row r="14004">
      <c r="A14004" t="inlineStr">
        <is>
          <t>2026</t>
        </is>
      </c>
      <c r="B14004" t="inlineStr">
        <is>
          <t>04</t>
        </is>
      </c>
      <c r="C14004" t="inlineStr">
        <is>
          <t>10059010</t>
        </is>
      </c>
      <c r="D14004" t="inlineStr">
        <is>
          <t>080</t>
        </is>
      </c>
      <c r="E14004" t="inlineStr">
        <is>
          <t>SP</t>
        </is>
      </c>
      <c r="F14004" t="n">
        <v>0</v>
      </c>
      <c r="G14004" t="n">
        <v>0</v>
      </c>
      <c r="H14004" t="n">
        <v>4</v>
      </c>
      <c r="I14004" t="inlineStr">
        <is>
          <t>Milho</t>
        </is>
      </c>
      <c r="J14004">
        <f>SI.ERROR(BUSCARV(D14004,TablaPaises,6,FALSO),"Sin dato")</f>
        <v/>
      </c>
      <c r="K14004">
        <f>SI.ERROR(BUSCARV(C14004,TablaProductos,2,FALSO),"Sin dato")</f>
        <v/>
      </c>
      <c r="L14004">
        <f>SI(H14004&gt;=1000000,"Alto",SI(H14004&gt;=100000,"Medio","Bajo"))</f>
        <v/>
      </c>
      <c r="M14004">
        <f>SI.ERROR(BUSCARV(E14004,TablaEstados,3,FALSO),"Sin dato")</f>
        <v/>
      </c>
      <c r="N14004">
        <f>SI.ERROR(BUSCARV(E14004,TablaEstados,4,FALSO),"Sin dato")</f>
        <v/>
      </c>
    </row>
    <row r="14005">
      <c r="A14005" t="inlineStr">
        <is>
          <t>2026</t>
        </is>
      </c>
      <c r="B14005" t="inlineStr">
        <is>
          <t>09</t>
        </is>
      </c>
      <c r="C14005" t="inlineStr">
        <is>
          <t>10059010</t>
        </is>
      </c>
      <c r="D14005" t="inlineStr">
        <is>
          <t>369</t>
        </is>
      </c>
      <c r="E14005" t="inlineStr">
        <is>
          <t>MT</t>
        </is>
      </c>
      <c r="F14005" t="n">
        <v>83244934</v>
      </c>
      <c r="G14005" t="n">
        <v>83244934</v>
      </c>
      <c r="H14005" t="n">
        <v>18760872</v>
      </c>
      <c r="I14005" t="inlineStr">
        <is>
          <t>Milho</t>
        </is>
      </c>
      <c r="J14005">
        <f>SI.ERROR(BUSCARV(D14005,TablaPaises,6,FALSO),"Sin dato")</f>
        <v/>
      </c>
      <c r="K14005">
        <f>SI.ERROR(BUSCARV(C14005,TablaProductos,2,FALSO),"Sin dato")</f>
        <v/>
      </c>
      <c r="L14005">
        <f>SI(H14005&gt;=1000000,"Alto",SI(H14005&gt;=100000,"Medio","Bajo"))</f>
        <v/>
      </c>
      <c r="M14005">
        <f>SI.ERROR(BUSCARV(E14005,TablaEstados,3,FALSO),"Sin dato")</f>
        <v/>
      </c>
      <c r="N14005">
        <f>SI.ERROR(BUSCARV(E14005,TablaEstados,4,FALSO),"Sin dato")</f>
        <v/>
      </c>
    </row>
    <row r="14006">
      <c r="A14006" t="inlineStr">
        <is>
          <t>2026</t>
        </is>
      </c>
      <c r="B14006" t="inlineStr">
        <is>
          <t>03</t>
        </is>
      </c>
      <c r="C14006" t="inlineStr">
        <is>
          <t>09011110</t>
        </is>
      </c>
      <c r="D14006" t="inlineStr">
        <is>
          <t>245</t>
        </is>
      </c>
      <c r="E14006" t="inlineStr">
        <is>
          <t>MG</t>
        </is>
      </c>
      <c r="F14006" t="n">
        <v>3414</v>
      </c>
      <c r="G14006" t="n">
        <v>3414260</v>
      </c>
      <c r="H14006" t="n">
        <v>26190199</v>
      </c>
      <c r="I14006" t="inlineStr">
        <is>
          <t>Café en granos</t>
        </is>
      </c>
      <c r="J14006">
        <f>SI.ERROR(BUSCARV(D14006,TablaPaises,6,FALSO),"Sin dato")</f>
        <v/>
      </c>
      <c r="K14006">
        <f>SI.ERROR(BUSCARV(C14006,TablaProductos,2,FALSO),"Sin dato")</f>
        <v/>
      </c>
      <c r="L14006">
        <f>SI(H14006&gt;=1000000,"Alto",SI(H14006&gt;=100000,"Medio","Bajo"))</f>
        <v/>
      </c>
      <c r="M14006">
        <f>SI.ERROR(BUSCARV(E14006,TablaEstados,3,FALSO),"Sin dato")</f>
        <v/>
      </c>
      <c r="N14006">
        <f>SI.ERROR(BUSCARV(E14006,TablaEstados,4,FALSO),"Sin dato")</f>
        <v/>
      </c>
    </row>
    <row r="14007">
      <c r="A14007" t="inlineStr">
        <is>
          <t>2026</t>
        </is>
      </c>
      <c r="B14007" t="inlineStr">
        <is>
          <t>04</t>
        </is>
      </c>
      <c r="C14007" t="inlineStr">
        <is>
          <t>09011110</t>
        </is>
      </c>
      <c r="D14007" t="inlineStr">
        <is>
          <t>301</t>
        </is>
      </c>
      <c r="E14007" t="inlineStr">
        <is>
          <t>MG</t>
        </is>
      </c>
      <c r="F14007" t="n">
        <v>23056</v>
      </c>
      <c r="G14007" t="n">
        <v>2179621</v>
      </c>
      <c r="H14007" t="n">
        <v>14922455</v>
      </c>
      <c r="I14007" t="inlineStr">
        <is>
          <t>Café en granos</t>
        </is>
      </c>
      <c r="J14007">
        <f>SI.ERROR(BUSCARV(D14007,TablaPaises,6,FALSO),"Sin dato")</f>
        <v/>
      </c>
      <c r="K14007">
        <f>SI.ERROR(BUSCARV(C14007,TablaProductos,2,FALSO),"Sin dato")</f>
        <v/>
      </c>
      <c r="L14007">
        <f>SI(H14007&gt;=1000000,"Alto",SI(H14007&gt;=100000,"Medio","Bajo"))</f>
        <v/>
      </c>
      <c r="M14007">
        <f>SI.ERROR(BUSCARV(E14007,TablaEstados,3,FALSO),"Sin dato")</f>
        <v/>
      </c>
      <c r="N14007">
        <f>SI.ERROR(BUSCARV(E14007,TablaEstados,4,FALSO),"Sin dato")</f>
        <v/>
      </c>
    </row>
    <row r="14008">
      <c r="A14008" t="inlineStr">
        <is>
          <t>2026</t>
        </is>
      </c>
      <c r="B14008" t="inlineStr">
        <is>
          <t>06</t>
        </is>
      </c>
      <c r="C14008" t="inlineStr">
        <is>
          <t>52010020</t>
        </is>
      </c>
      <c r="D14008" t="inlineStr">
        <is>
          <t>858</t>
        </is>
      </c>
      <c r="E14008" t="inlineStr">
        <is>
          <t>SP</t>
        </is>
      </c>
      <c r="F14008" t="n">
        <v>4975</v>
      </c>
      <c r="G14008" t="n">
        <v>4974896</v>
      </c>
      <c r="H14008" t="n">
        <v>8301291</v>
      </c>
      <c r="I14008" t="inlineStr">
        <is>
          <t>Algodón</t>
        </is>
      </c>
      <c r="J14008">
        <f>SI.ERROR(BUSCARV(D14008,TablaPaises,6,FALSO),"Sin dato")</f>
        <v/>
      </c>
      <c r="K14008">
        <f>SI.ERROR(BUSCARV(C14008,TablaProductos,2,FALSO),"Sin dato")</f>
        <v/>
      </c>
      <c r="L14008">
        <f>SI(H14008&gt;=1000000,"Alto",SI(H14008&gt;=100000,"Medio","Bajo"))</f>
        <v/>
      </c>
      <c r="M14008">
        <f>SI.ERROR(BUSCARV(E14008,TablaEstados,3,FALSO),"Sin dato")</f>
        <v/>
      </c>
      <c r="N14008">
        <f>SI.ERROR(BUSCARV(E14008,TablaEstados,4,FALSO),"Sin dato")</f>
        <v/>
      </c>
    </row>
    <row r="14009">
      <c r="A14009" t="inlineStr">
        <is>
          <t>2026</t>
        </is>
      </c>
      <c r="B14009" t="inlineStr">
        <is>
          <t>05</t>
        </is>
      </c>
      <c r="C14009" t="inlineStr">
        <is>
          <t>10059010</t>
        </is>
      </c>
      <c r="D14009" t="inlineStr">
        <is>
          <t>589</t>
        </is>
      </c>
      <c r="E14009" t="inlineStr">
        <is>
          <t>MT</t>
        </is>
      </c>
      <c r="F14009" t="n">
        <v>390000</v>
      </c>
      <c r="G14009" t="n">
        <v>390000</v>
      </c>
      <c r="H14009" t="n">
        <v>192120</v>
      </c>
      <c r="I14009" t="inlineStr">
        <is>
          <t>Milho</t>
        </is>
      </c>
      <c r="J14009">
        <f>SI.ERROR(BUSCARV(D14009,TablaPaises,6,FALSO),"Sin dato")</f>
        <v/>
      </c>
      <c r="K14009">
        <f>SI.ERROR(BUSCARV(C14009,TablaProductos,2,FALSO),"Sin dato")</f>
        <v/>
      </c>
      <c r="L14009">
        <f>SI(H14009&gt;=1000000,"Alto",SI(H14009&gt;=100000,"Medio","Bajo"))</f>
        <v/>
      </c>
      <c r="M14009">
        <f>SI.ERROR(BUSCARV(E14009,TablaEstados,3,FALSO),"Sin dato")</f>
        <v/>
      </c>
      <c r="N14009">
        <f>SI.ERROR(BUSCARV(E14009,TablaEstados,4,FALSO),"Sin dato")</f>
        <v/>
      </c>
    </row>
    <row r="14010">
      <c r="A14010" t="inlineStr">
        <is>
          <t>2026</t>
        </is>
      </c>
      <c r="B14010" t="inlineStr">
        <is>
          <t>05</t>
        </is>
      </c>
      <c r="C14010" t="inlineStr">
        <is>
          <t>12019000</t>
        </is>
      </c>
      <c r="D14010" t="inlineStr">
        <is>
          <t>628</t>
        </is>
      </c>
      <c r="E14010" t="inlineStr">
        <is>
          <t>MT</t>
        </is>
      </c>
      <c r="F14010" t="n">
        <v>133753</v>
      </c>
      <c r="G14010" t="n">
        <v>133754145</v>
      </c>
      <c r="H14010" t="n">
        <v>56518306</v>
      </c>
      <c r="I14010" t="inlineStr">
        <is>
          <t>Soja</t>
        </is>
      </c>
      <c r="J14010">
        <f>SI.ERROR(BUSCARV(D14010,TablaPaises,6,FALSO),"Sin dato")</f>
        <v/>
      </c>
      <c r="K14010">
        <f>SI.ERROR(BUSCARV(C14010,TablaProductos,2,FALSO),"Sin dato")</f>
        <v/>
      </c>
      <c r="L14010">
        <f>SI(H14010&gt;=1000000,"Alto",SI(H14010&gt;=100000,"Medio","Bajo"))</f>
        <v/>
      </c>
      <c r="M14010">
        <f>SI.ERROR(BUSCARV(E14010,TablaEstados,3,FALSO),"Sin dato")</f>
        <v/>
      </c>
      <c r="N14010">
        <f>SI.ERROR(BUSCARV(E14010,TablaEstados,4,FALSO),"Sin dato")</f>
        <v/>
      </c>
    </row>
    <row r="14011">
      <c r="A14011" t="inlineStr">
        <is>
          <t>2026</t>
        </is>
      </c>
      <c r="B14011" t="inlineStr">
        <is>
          <t>05</t>
        </is>
      </c>
      <c r="C14011" t="inlineStr">
        <is>
          <t>12019000</t>
        </is>
      </c>
      <c r="D14011" t="inlineStr">
        <is>
          <t>059</t>
        </is>
      </c>
      <c r="E14011" t="inlineStr">
        <is>
          <t>RO</t>
        </is>
      </c>
      <c r="F14011" t="n">
        <v>22000</v>
      </c>
      <c r="G14011" t="n">
        <v>22000000</v>
      </c>
      <c r="H14011" t="n">
        <v>9269260</v>
      </c>
      <c r="I14011" t="inlineStr">
        <is>
          <t>Soja</t>
        </is>
      </c>
      <c r="J14011">
        <f>SI.ERROR(BUSCARV(D14011,TablaPaises,6,FALSO),"Sin dato")</f>
        <v/>
      </c>
      <c r="K14011">
        <f>SI.ERROR(BUSCARV(C14011,TablaProductos,2,FALSO),"Sin dato")</f>
        <v/>
      </c>
      <c r="L14011">
        <f>SI(H14011&gt;=1000000,"Alto",SI(H14011&gt;=100000,"Medio","Bajo"))</f>
        <v/>
      </c>
      <c r="M14011">
        <f>SI.ERROR(BUSCARV(E14011,TablaEstados,3,FALSO),"Sin dato")</f>
        <v/>
      </c>
      <c r="N14011">
        <f>SI.ERROR(BUSCARV(E14011,TablaEstados,4,FALSO),"Sin dato")</f>
        <v/>
      </c>
    </row>
    <row r="14012">
      <c r="A14012" t="inlineStr">
        <is>
          <t>2026</t>
        </is>
      </c>
      <c r="B14012" t="inlineStr">
        <is>
          <t>08</t>
        </is>
      </c>
      <c r="C14012" t="inlineStr">
        <is>
          <t>10059010</t>
        </is>
      </c>
      <c r="D14012" t="inlineStr">
        <is>
          <t>160</t>
        </is>
      </c>
      <c r="E14012" t="inlineStr">
        <is>
          <t>SP</t>
        </is>
      </c>
      <c r="F14012" t="n">
        <v>8199659</v>
      </c>
      <c r="G14012" t="n">
        <v>8199659</v>
      </c>
      <c r="H14012" t="n">
        <v>1625427</v>
      </c>
      <c r="I14012" t="inlineStr">
        <is>
          <t>Milho</t>
        </is>
      </c>
      <c r="J14012">
        <f>SI.ERROR(BUSCARV(D14012,TablaPaises,6,FALSO),"Sin dato")</f>
        <v/>
      </c>
      <c r="K14012">
        <f>SI.ERROR(BUSCARV(C14012,TablaProductos,2,FALSO),"Sin dato")</f>
        <v/>
      </c>
      <c r="L14012">
        <f>SI(H14012&gt;=1000000,"Alto",SI(H14012&gt;=100000,"Medio","Bajo"))</f>
        <v/>
      </c>
      <c r="M14012">
        <f>SI.ERROR(BUSCARV(E14012,TablaEstados,3,FALSO),"Sin dato")</f>
        <v/>
      </c>
      <c r="N14012">
        <f>SI.ERROR(BUSCARV(E14012,TablaEstados,4,FALSO),"Sin dato")</f>
        <v/>
      </c>
    </row>
    <row r="14013">
      <c r="A14013" t="inlineStr">
        <is>
          <t>2026</t>
        </is>
      </c>
      <c r="B14013" t="inlineStr">
        <is>
          <t>08</t>
        </is>
      </c>
      <c r="C14013" t="inlineStr">
        <is>
          <t>09011110</t>
        </is>
      </c>
      <c r="D14013" t="inlineStr">
        <is>
          <t>245</t>
        </is>
      </c>
      <c r="E14013" t="inlineStr">
        <is>
          <t>MG</t>
        </is>
      </c>
      <c r="F14013" t="n">
        <v>58004</v>
      </c>
      <c r="G14013" t="n">
        <v>462400</v>
      </c>
      <c r="H14013" t="n">
        <v>2639775</v>
      </c>
      <c r="I14013" t="inlineStr">
        <is>
          <t>Café en granos</t>
        </is>
      </c>
      <c r="J14013">
        <f>SI.ERROR(BUSCARV(D14013,TablaPaises,6,FALSO),"Sin dato")</f>
        <v/>
      </c>
      <c r="K14013">
        <f>SI.ERROR(BUSCARV(C14013,TablaProductos,2,FALSO),"Sin dato")</f>
        <v/>
      </c>
      <c r="L14013">
        <f>SI(H14013&gt;=1000000,"Alto",SI(H14013&gt;=100000,"Medio","Bajo"))</f>
        <v/>
      </c>
      <c r="M14013">
        <f>SI.ERROR(BUSCARV(E14013,TablaEstados,3,FALSO),"Sin dato")</f>
        <v/>
      </c>
      <c r="N14013">
        <f>SI.ERROR(BUSCARV(E14013,TablaEstados,4,FALSO),"Sin dato")</f>
        <v/>
      </c>
    </row>
    <row r="14014">
      <c r="A14014" t="inlineStr">
        <is>
          <t>2026</t>
        </is>
      </c>
      <c r="B14014" t="inlineStr">
        <is>
          <t>06</t>
        </is>
      </c>
      <c r="C14014" t="inlineStr">
        <is>
          <t>12019000</t>
        </is>
      </c>
      <c r="D14014" t="inlineStr">
        <is>
          <t>573</t>
        </is>
      </c>
      <c r="E14014" t="inlineStr">
        <is>
          <t>ES</t>
        </is>
      </c>
      <c r="F14014" t="n">
        <v>3</v>
      </c>
      <c r="G14014" t="n">
        <v>3140</v>
      </c>
      <c r="H14014" t="n">
        <v>1403</v>
      </c>
      <c r="I14014" t="inlineStr">
        <is>
          <t>Soja</t>
        </is>
      </c>
      <c r="J14014">
        <f>SI.ERROR(BUSCARV(D14014,TablaPaises,6,FALSO),"Sin dato")</f>
        <v/>
      </c>
      <c r="K14014">
        <f>SI.ERROR(BUSCARV(C14014,TablaProductos,2,FALSO),"Sin dato")</f>
        <v/>
      </c>
      <c r="L14014">
        <f>SI(H14014&gt;=1000000,"Alto",SI(H14014&gt;=100000,"Medio","Bajo"))</f>
        <v/>
      </c>
      <c r="M14014">
        <f>SI.ERROR(BUSCARV(E14014,TablaEstados,3,FALSO),"Sin dato")</f>
        <v/>
      </c>
      <c r="N14014">
        <f>SI.ERROR(BUSCARV(E14014,TablaEstados,4,FALSO),"Sin dato")</f>
        <v/>
      </c>
    </row>
    <row r="14015">
      <c r="A14015" t="inlineStr">
        <is>
          <t>2026</t>
        </is>
      </c>
      <c r="B14015" t="inlineStr">
        <is>
          <t>06</t>
        </is>
      </c>
      <c r="C14015" t="inlineStr">
        <is>
          <t>09011110</t>
        </is>
      </c>
      <c r="D14015" t="inlineStr">
        <is>
          <t>301</t>
        </is>
      </c>
      <c r="E14015" t="inlineStr">
        <is>
          <t>ES</t>
        </is>
      </c>
      <c r="F14015" t="n">
        <v>194</v>
      </c>
      <c r="G14015" t="n">
        <v>194400</v>
      </c>
      <c r="H14015" t="n">
        <v>906062</v>
      </c>
      <c r="I14015" t="inlineStr">
        <is>
          <t>Café en granos</t>
        </is>
      </c>
      <c r="J14015">
        <f>SI.ERROR(BUSCARV(D14015,TablaPaises,6,FALSO),"Sin dato")</f>
        <v/>
      </c>
      <c r="K14015">
        <f>SI.ERROR(BUSCARV(C14015,TablaProductos,2,FALSO),"Sin dato")</f>
        <v/>
      </c>
      <c r="L14015">
        <f>SI(H14015&gt;=1000000,"Alto",SI(H14015&gt;=100000,"Medio","Bajo"))</f>
        <v/>
      </c>
      <c r="M14015">
        <f>SI.ERROR(BUSCARV(E14015,TablaEstados,3,FALSO),"Sin dato")</f>
        <v/>
      </c>
      <c r="N14015">
        <f>SI.ERROR(BUSCARV(E14015,TablaEstados,4,FALSO),"Sin dato")</f>
        <v/>
      </c>
    </row>
    <row r="14016">
      <c r="A14016" t="inlineStr">
        <is>
          <t>2026</t>
        </is>
      </c>
      <c r="B14016" t="inlineStr">
        <is>
          <t>03</t>
        </is>
      </c>
      <c r="C14016" t="inlineStr">
        <is>
          <t>12019000</t>
        </is>
      </c>
      <c r="D14016" t="inlineStr">
        <is>
          <t>576</t>
        </is>
      </c>
      <c r="E14016" t="inlineStr">
        <is>
          <t>MS</t>
        </is>
      </c>
      <c r="F14016" t="n">
        <v>9825</v>
      </c>
      <c r="G14016" t="n">
        <v>9825332</v>
      </c>
      <c r="H14016" t="n">
        <v>4036074</v>
      </c>
      <c r="I14016" t="inlineStr">
        <is>
          <t>Soja</t>
        </is>
      </c>
      <c r="J14016">
        <f>SI.ERROR(BUSCARV(D14016,TablaPaises,6,FALSO),"Sin dato")</f>
        <v/>
      </c>
      <c r="K14016">
        <f>SI.ERROR(BUSCARV(C14016,TablaProductos,2,FALSO),"Sin dato")</f>
        <v/>
      </c>
      <c r="L14016">
        <f>SI(H14016&gt;=1000000,"Alto",SI(H14016&gt;=100000,"Medio","Bajo"))</f>
        <v/>
      </c>
      <c r="M14016">
        <f>SI.ERROR(BUSCARV(E14016,TablaEstados,3,FALSO),"Sin dato")</f>
        <v/>
      </c>
      <c r="N14016">
        <f>SI.ERROR(BUSCARV(E14016,TablaEstados,4,FALSO),"Sin dato")</f>
        <v/>
      </c>
    </row>
    <row r="14017">
      <c r="A14017" t="inlineStr">
        <is>
          <t>2026</t>
        </is>
      </c>
      <c r="B14017" t="inlineStr">
        <is>
          <t>01</t>
        </is>
      </c>
      <c r="C14017" t="inlineStr">
        <is>
          <t>12019000</t>
        </is>
      </c>
      <c r="D14017" t="inlineStr">
        <is>
          <t>160</t>
        </is>
      </c>
      <c r="E14017" t="inlineStr">
        <is>
          <t>MS</t>
        </is>
      </c>
      <c r="F14017" t="n">
        <v>5590</v>
      </c>
      <c r="G14017" t="n">
        <v>5589886</v>
      </c>
      <c r="H14017" t="n">
        <v>2406606</v>
      </c>
      <c r="I14017" t="inlineStr">
        <is>
          <t>Soja</t>
        </is>
      </c>
      <c r="J14017">
        <f>SI.ERROR(BUSCARV(D14017,TablaPaises,6,FALSO),"Sin dato")</f>
        <v/>
      </c>
      <c r="K14017">
        <f>SI.ERROR(BUSCARV(C14017,TablaProductos,2,FALSO),"Sin dato")</f>
        <v/>
      </c>
      <c r="L14017">
        <f>SI(H14017&gt;=1000000,"Alto",SI(H14017&gt;=100000,"Medio","Bajo"))</f>
        <v/>
      </c>
      <c r="M14017">
        <f>SI.ERROR(BUSCARV(E14017,TablaEstados,3,FALSO),"Sin dato")</f>
        <v/>
      </c>
      <c r="N14017">
        <f>SI.ERROR(BUSCARV(E14017,TablaEstados,4,FALSO),"Sin dato")</f>
        <v/>
      </c>
    </row>
    <row r="14018">
      <c r="A14018" t="inlineStr">
        <is>
          <t>2026</t>
        </is>
      </c>
      <c r="B14018" t="inlineStr">
        <is>
          <t>01</t>
        </is>
      </c>
      <c r="C14018" t="inlineStr">
        <is>
          <t>12019000</t>
        </is>
      </c>
      <c r="D14018" t="inlineStr">
        <is>
          <t>161</t>
        </is>
      </c>
      <c r="E14018" t="inlineStr">
        <is>
          <t>MT</t>
        </is>
      </c>
      <c r="F14018" t="n">
        <v>27186</v>
      </c>
      <c r="G14018" t="n">
        <v>27187827</v>
      </c>
      <c r="H14018" t="n">
        <v>12087566</v>
      </c>
      <c r="I14018" t="inlineStr">
        <is>
          <t>Soja</t>
        </is>
      </c>
      <c r="J14018">
        <f>SI.ERROR(BUSCARV(D14018,TablaPaises,6,FALSO),"Sin dato")</f>
        <v/>
      </c>
      <c r="K14018">
        <f>SI.ERROR(BUSCARV(C14018,TablaProductos,2,FALSO),"Sin dato")</f>
        <v/>
      </c>
      <c r="L14018">
        <f>SI(H14018&gt;=1000000,"Alto",SI(H14018&gt;=100000,"Medio","Bajo"))</f>
        <v/>
      </c>
      <c r="M14018">
        <f>SI.ERROR(BUSCARV(E14018,TablaEstados,3,FALSO),"Sin dato")</f>
        <v/>
      </c>
      <c r="N14018">
        <f>SI.ERROR(BUSCARV(E14018,TablaEstados,4,FALSO),"Sin dato")</f>
        <v/>
      </c>
    </row>
    <row r="14019">
      <c r="A14019" t="inlineStr">
        <is>
          <t>2026</t>
        </is>
      </c>
      <c r="B14019" t="inlineStr">
        <is>
          <t>05</t>
        </is>
      </c>
      <c r="C14019" t="inlineStr">
        <is>
          <t>09011110</t>
        </is>
      </c>
      <c r="D14019" t="inlineStr">
        <is>
          <t>399</t>
        </is>
      </c>
      <c r="E14019" t="inlineStr">
        <is>
          <t>PR</t>
        </is>
      </c>
      <c r="F14019" t="n">
        <v>19</v>
      </c>
      <c r="G14019" t="n">
        <v>18960</v>
      </c>
      <c r="H14019" t="n">
        <v>131501</v>
      </c>
      <c r="I14019" t="inlineStr">
        <is>
          <t>Café en granos</t>
        </is>
      </c>
      <c r="J14019">
        <f>SI.ERROR(BUSCARV(D14019,TablaPaises,6,FALSO),"Sin dato")</f>
        <v/>
      </c>
      <c r="K14019">
        <f>SI.ERROR(BUSCARV(C14019,TablaProductos,2,FALSO),"Sin dato")</f>
        <v/>
      </c>
      <c r="L14019">
        <f>SI(H14019&gt;=1000000,"Alto",SI(H14019&gt;=100000,"Medio","Bajo"))</f>
        <v/>
      </c>
      <c r="M14019">
        <f>SI.ERROR(BUSCARV(E14019,TablaEstados,3,FALSO),"Sin dato")</f>
        <v/>
      </c>
      <c r="N14019">
        <f>SI.ERROR(BUSCARV(E14019,TablaEstados,4,FALSO),"Sin dato")</f>
        <v/>
      </c>
    </row>
    <row r="14020">
      <c r="A14020" t="inlineStr">
        <is>
          <t>2026</t>
        </is>
      </c>
      <c r="B14020" t="inlineStr">
        <is>
          <t>06</t>
        </is>
      </c>
      <c r="C14020" t="inlineStr">
        <is>
          <t>10059090</t>
        </is>
      </c>
      <c r="D14020" t="inlineStr">
        <is>
          <t>434</t>
        </is>
      </c>
      <c r="E14020" t="inlineStr">
        <is>
          <t>SP</t>
        </is>
      </c>
      <c r="F14020" t="n">
        <v>20</v>
      </c>
      <c r="G14020" t="n">
        <v>20</v>
      </c>
      <c r="H14020" t="n">
        <v>34</v>
      </c>
      <c r="I14020" t="inlineStr">
        <is>
          <t>Milho</t>
        </is>
      </c>
      <c r="J14020">
        <f>SI.ERROR(BUSCARV(D14020,TablaPaises,6,FALSO),"Sin dato")</f>
        <v/>
      </c>
      <c r="K14020">
        <f>SI.ERROR(BUSCARV(C14020,TablaProductos,2,FALSO),"Sin dato")</f>
        <v/>
      </c>
      <c r="L14020">
        <f>SI(H14020&gt;=1000000,"Alto",SI(H14020&gt;=100000,"Medio","Bajo"))</f>
        <v/>
      </c>
      <c r="M14020">
        <f>SI.ERROR(BUSCARV(E14020,TablaEstados,3,FALSO),"Sin dato")</f>
        <v/>
      </c>
      <c r="N14020">
        <f>SI.ERROR(BUSCARV(E14020,TablaEstados,4,FALSO),"Sin dato")</f>
        <v/>
      </c>
    </row>
    <row r="14021">
      <c r="A14021" t="inlineStr">
        <is>
          <t>2026</t>
        </is>
      </c>
      <c r="B14021" t="inlineStr">
        <is>
          <t>06</t>
        </is>
      </c>
      <c r="C14021" t="inlineStr">
        <is>
          <t>10059010</t>
        </is>
      </c>
      <c r="D14021" t="inlineStr">
        <is>
          <t>240</t>
        </is>
      </c>
      <c r="E14021" t="inlineStr">
        <is>
          <t>MT</t>
        </is>
      </c>
      <c r="F14021" t="n">
        <v>187586541</v>
      </c>
      <c r="G14021" t="n">
        <v>187586541</v>
      </c>
      <c r="H14021" t="n">
        <v>40478074</v>
      </c>
      <c r="I14021" t="inlineStr">
        <is>
          <t>Milho</t>
        </is>
      </c>
      <c r="J14021">
        <f>SI.ERROR(BUSCARV(D14021,TablaPaises,6,FALSO),"Sin dato")</f>
        <v/>
      </c>
      <c r="K14021">
        <f>SI.ERROR(BUSCARV(C14021,TablaProductos,2,FALSO),"Sin dato")</f>
        <v/>
      </c>
      <c r="L14021">
        <f>SI(H14021&gt;=1000000,"Alto",SI(H14021&gt;=100000,"Medio","Bajo"))</f>
        <v/>
      </c>
      <c r="M14021">
        <f>SI.ERROR(BUSCARV(E14021,TablaEstados,3,FALSO),"Sin dato")</f>
        <v/>
      </c>
      <c r="N14021">
        <f>SI.ERROR(BUSCARV(E14021,TablaEstados,4,FALSO),"Sin dato")</f>
        <v/>
      </c>
    </row>
    <row r="14022">
      <c r="A14022" t="inlineStr">
        <is>
          <t>2026</t>
        </is>
      </c>
      <c r="B14022" t="inlineStr">
        <is>
          <t>09</t>
        </is>
      </c>
      <c r="C14022" t="inlineStr">
        <is>
          <t>12019000</t>
        </is>
      </c>
      <c r="D14022" t="inlineStr">
        <is>
          <t>160</t>
        </is>
      </c>
      <c r="E14022" t="inlineStr">
        <is>
          <t>SC</t>
        </is>
      </c>
      <c r="F14022" t="n">
        <v>20699</v>
      </c>
      <c r="G14022" t="n">
        <v>20696132</v>
      </c>
      <c r="H14022" t="n">
        <v>9985136</v>
      </c>
      <c r="I14022" t="inlineStr">
        <is>
          <t>Soja</t>
        </is>
      </c>
      <c r="J14022">
        <f>SI.ERROR(BUSCARV(D14022,TablaPaises,6,FALSO),"Sin dato")</f>
        <v/>
      </c>
      <c r="K14022">
        <f>SI.ERROR(BUSCARV(C14022,TablaProductos,2,FALSO),"Sin dato")</f>
        <v/>
      </c>
      <c r="L14022">
        <f>SI(H14022&gt;=1000000,"Alto",SI(H14022&gt;=100000,"Medio","Bajo"))</f>
        <v/>
      </c>
      <c r="M14022">
        <f>SI.ERROR(BUSCARV(E14022,TablaEstados,3,FALSO),"Sin dato")</f>
        <v/>
      </c>
      <c r="N14022">
        <f>SI.ERROR(BUSCARV(E14022,TablaEstados,4,FALSO),"Sin dato")</f>
        <v/>
      </c>
    </row>
    <row r="14023">
      <c r="A14023" t="inlineStr">
        <is>
          <t>2026</t>
        </is>
      </c>
      <c r="B14023" t="inlineStr">
        <is>
          <t>05</t>
        </is>
      </c>
      <c r="C14023" t="inlineStr">
        <is>
          <t>09011110</t>
        </is>
      </c>
      <c r="D14023" t="inlineStr">
        <is>
          <t>767</t>
        </is>
      </c>
      <c r="E14023" t="inlineStr">
        <is>
          <t>MG</t>
        </is>
      </c>
      <c r="F14023" t="n">
        <v>404</v>
      </c>
      <c r="G14023" t="n">
        <v>403200</v>
      </c>
      <c r="H14023" t="n">
        <v>2636862</v>
      </c>
      <c r="I14023" t="inlineStr">
        <is>
          <t>Café en granos</t>
        </is>
      </c>
      <c r="J14023">
        <f>SI.ERROR(BUSCARV(D14023,TablaPaises,6,FALSO),"Sin dato")</f>
        <v/>
      </c>
      <c r="K14023">
        <f>SI.ERROR(BUSCARV(C14023,TablaProductos,2,FALSO),"Sin dato")</f>
        <v/>
      </c>
      <c r="L14023">
        <f>SI(H14023&gt;=1000000,"Alto",SI(H14023&gt;=100000,"Medio","Bajo"))</f>
        <v/>
      </c>
      <c r="M14023">
        <f>SI.ERROR(BUSCARV(E14023,TablaEstados,3,FALSO),"Sin dato")</f>
        <v/>
      </c>
      <c r="N14023">
        <f>SI.ERROR(BUSCARV(E14023,TablaEstados,4,FALSO),"Sin dato")</f>
        <v/>
      </c>
    </row>
    <row r="14024">
      <c r="A14024" t="inlineStr">
        <is>
          <t>2026</t>
        </is>
      </c>
      <c r="B14024" t="inlineStr">
        <is>
          <t>04</t>
        </is>
      </c>
      <c r="C14024" t="inlineStr">
        <is>
          <t>12019000</t>
        </is>
      </c>
      <c r="D14024" t="inlineStr">
        <is>
          <t>573</t>
        </is>
      </c>
      <c r="E14024" t="inlineStr">
        <is>
          <t>MG</t>
        </is>
      </c>
      <c r="F14024" t="n">
        <v>105019</v>
      </c>
      <c r="G14024" t="n">
        <v>105017637</v>
      </c>
      <c r="H14024" t="n">
        <v>44129003</v>
      </c>
      <c r="I14024" t="inlineStr">
        <is>
          <t>Soja</t>
        </is>
      </c>
      <c r="J14024">
        <f>SI.ERROR(BUSCARV(D14024,TablaPaises,6,FALSO),"Sin dato")</f>
        <v/>
      </c>
      <c r="K14024">
        <f>SI.ERROR(BUSCARV(C14024,TablaProductos,2,FALSO),"Sin dato")</f>
        <v/>
      </c>
      <c r="L14024">
        <f>SI(H14024&gt;=1000000,"Alto",SI(H14024&gt;=100000,"Medio","Bajo"))</f>
        <v/>
      </c>
      <c r="M14024">
        <f>SI.ERROR(BUSCARV(E14024,TablaEstados,3,FALSO),"Sin dato")</f>
        <v/>
      </c>
      <c r="N14024">
        <f>SI.ERROR(BUSCARV(E14024,TablaEstados,4,FALSO),"Sin dato")</f>
        <v/>
      </c>
    </row>
    <row r="14025">
      <c r="A14025" t="inlineStr">
        <is>
          <t>2026</t>
        </is>
      </c>
      <c r="B14025" t="inlineStr">
        <is>
          <t>08</t>
        </is>
      </c>
      <c r="C14025" t="inlineStr">
        <is>
          <t>09011110</t>
        </is>
      </c>
      <c r="D14025" t="inlineStr">
        <is>
          <t>244</t>
        </is>
      </c>
      <c r="E14025" t="inlineStr">
        <is>
          <t>MG</t>
        </is>
      </c>
      <c r="F14025" t="n">
        <v>26532</v>
      </c>
      <c r="G14025" t="n">
        <v>158400</v>
      </c>
      <c r="H14025" t="n">
        <v>892056</v>
      </c>
      <c r="I14025" t="inlineStr">
        <is>
          <t>Café en granos</t>
        </is>
      </c>
      <c r="J14025">
        <f>SI.ERROR(BUSCARV(D14025,TablaPaises,6,FALSO),"Sin dato")</f>
        <v/>
      </c>
      <c r="K14025">
        <f>SI.ERROR(BUSCARV(C14025,TablaProductos,2,FALSO),"Sin dato")</f>
        <v/>
      </c>
      <c r="L14025">
        <f>SI(H14025&gt;=1000000,"Alto",SI(H14025&gt;=100000,"Medio","Bajo"))</f>
        <v/>
      </c>
      <c r="M14025">
        <f>SI.ERROR(BUSCARV(E14025,TablaEstados,3,FALSO),"Sin dato")</f>
        <v/>
      </c>
      <c r="N14025">
        <f>SI.ERROR(BUSCARV(E14025,TablaEstados,4,FALSO),"Sin dato")</f>
        <v/>
      </c>
    </row>
    <row r="14026">
      <c r="A14026" t="inlineStr">
        <is>
          <t>2026</t>
        </is>
      </c>
      <c r="B14026" t="inlineStr">
        <is>
          <t>05</t>
        </is>
      </c>
      <c r="C14026" t="inlineStr">
        <is>
          <t>10059010</t>
        </is>
      </c>
      <c r="D14026" t="inlineStr">
        <is>
          <t>351</t>
        </is>
      </c>
      <c r="E14026" t="inlineStr">
        <is>
          <t>SP</t>
        </is>
      </c>
      <c r="F14026" t="n">
        <v>1</v>
      </c>
      <c r="G14026" t="n">
        <v>1</v>
      </c>
      <c r="H14026" t="n">
        <v>2</v>
      </c>
      <c r="I14026" t="inlineStr">
        <is>
          <t>Milho</t>
        </is>
      </c>
      <c r="J14026">
        <f>SI.ERROR(BUSCARV(D14026,TablaPaises,6,FALSO),"Sin dato")</f>
        <v/>
      </c>
      <c r="K14026">
        <f>SI.ERROR(BUSCARV(C14026,TablaProductos,2,FALSO),"Sin dato")</f>
        <v/>
      </c>
      <c r="L14026">
        <f>SI(H14026&gt;=1000000,"Alto",SI(H14026&gt;=100000,"Medio","Bajo"))</f>
        <v/>
      </c>
      <c r="M14026">
        <f>SI.ERROR(BUSCARV(E14026,TablaEstados,3,FALSO),"Sin dato")</f>
        <v/>
      </c>
      <c r="N14026">
        <f>SI.ERROR(BUSCARV(E14026,TablaEstados,4,FALSO),"Sin dato")</f>
        <v/>
      </c>
    </row>
    <row r="14027">
      <c r="A14027" t="inlineStr">
        <is>
          <t>2026</t>
        </is>
      </c>
      <c r="B14027" t="inlineStr">
        <is>
          <t>09</t>
        </is>
      </c>
      <c r="C14027" t="inlineStr">
        <is>
          <t>09011110</t>
        </is>
      </c>
      <c r="D14027" t="inlineStr">
        <is>
          <t>375</t>
        </is>
      </c>
      <c r="E14027" t="inlineStr">
        <is>
          <t>MG</t>
        </is>
      </c>
      <c r="F14027" t="n">
        <v>38</v>
      </c>
      <c r="G14027" t="n">
        <v>38400</v>
      </c>
      <c r="H14027" t="n">
        <v>242795</v>
      </c>
      <c r="I14027" t="inlineStr">
        <is>
          <t>Café en granos</t>
        </is>
      </c>
      <c r="J14027">
        <f>SI.ERROR(BUSCARV(D14027,TablaPaises,6,FALSO),"Sin dato")</f>
        <v/>
      </c>
      <c r="K14027">
        <f>SI.ERROR(BUSCARV(C14027,TablaProductos,2,FALSO),"Sin dato")</f>
        <v/>
      </c>
      <c r="L14027">
        <f>SI(H14027&gt;=1000000,"Alto",SI(H14027&gt;=100000,"Medio","Bajo"))</f>
        <v/>
      </c>
      <c r="M14027">
        <f>SI.ERROR(BUSCARV(E14027,TablaEstados,3,FALSO),"Sin dato")</f>
        <v/>
      </c>
      <c r="N14027">
        <f>SI.ERROR(BUSCARV(E14027,TablaEstados,4,FALSO),"Sin dato")</f>
        <v/>
      </c>
    </row>
    <row r="14028">
      <c r="A14028" t="inlineStr">
        <is>
          <t>2026</t>
        </is>
      </c>
      <c r="B14028" t="inlineStr">
        <is>
          <t>01</t>
        </is>
      </c>
      <c r="C14028" t="inlineStr">
        <is>
          <t>10059090</t>
        </is>
      </c>
      <c r="D14028" t="inlineStr">
        <is>
          <t>476</t>
        </is>
      </c>
      <c r="E14028" t="inlineStr">
        <is>
          <t>CE</t>
        </is>
      </c>
      <c r="F14028" t="n">
        <v>15</v>
      </c>
      <c r="G14028" t="n">
        <v>15</v>
      </c>
      <c r="H14028" t="n">
        <v>39</v>
      </c>
      <c r="I14028" t="inlineStr">
        <is>
          <t>Milho</t>
        </is>
      </c>
      <c r="J14028">
        <f>SI.ERROR(BUSCARV(D14028,TablaPaises,6,FALSO),"Sin dato")</f>
        <v/>
      </c>
      <c r="K14028">
        <f>SI.ERROR(BUSCARV(C14028,TablaProductos,2,FALSO),"Sin dato")</f>
        <v/>
      </c>
      <c r="L14028">
        <f>SI(H14028&gt;=1000000,"Alto",SI(H14028&gt;=100000,"Medio","Bajo"))</f>
        <v/>
      </c>
      <c r="M14028">
        <f>SI.ERROR(BUSCARV(E14028,TablaEstados,3,FALSO),"Sin dato")</f>
        <v/>
      </c>
      <c r="N14028">
        <f>SI.ERROR(BUSCARV(E14028,TablaEstados,4,FALSO),"Sin dato")</f>
        <v/>
      </c>
    </row>
    <row r="14029">
      <c r="A14029" t="inlineStr">
        <is>
          <t>2026</t>
        </is>
      </c>
      <c r="B14029" t="inlineStr">
        <is>
          <t>04</t>
        </is>
      </c>
      <c r="C14029" t="inlineStr">
        <is>
          <t>12019000</t>
        </is>
      </c>
      <c r="D14029" t="inlineStr">
        <is>
          <t>573</t>
        </is>
      </c>
      <c r="E14029" t="inlineStr">
        <is>
          <t>MT</t>
        </is>
      </c>
      <c r="F14029" t="n">
        <v>45181</v>
      </c>
      <c r="G14029" t="n">
        <v>45183219</v>
      </c>
      <c r="H14029" t="n">
        <v>18324377</v>
      </c>
      <c r="I14029" t="inlineStr">
        <is>
          <t>Soja</t>
        </is>
      </c>
      <c r="J14029">
        <f>SI.ERROR(BUSCARV(D14029,TablaPaises,6,FALSO),"Sin dato")</f>
        <v/>
      </c>
      <c r="K14029">
        <f>SI.ERROR(BUSCARV(C14029,TablaProductos,2,FALSO),"Sin dato")</f>
        <v/>
      </c>
      <c r="L14029">
        <f>SI(H14029&gt;=1000000,"Alto",SI(H14029&gt;=100000,"Medio","Bajo"))</f>
        <v/>
      </c>
      <c r="M14029">
        <f>SI.ERROR(BUSCARV(E14029,TablaEstados,3,FALSO),"Sin dato")</f>
        <v/>
      </c>
      <c r="N14029">
        <f>SI.ERROR(BUSCARV(E14029,TablaEstados,4,FALSO),"Sin dato")</f>
        <v/>
      </c>
    </row>
    <row r="14030">
      <c r="A14030" t="inlineStr">
        <is>
          <t>2026</t>
        </is>
      </c>
      <c r="B14030" t="inlineStr">
        <is>
          <t>09</t>
        </is>
      </c>
      <c r="C14030" t="inlineStr">
        <is>
          <t>09011110</t>
        </is>
      </c>
      <c r="D14030" t="inlineStr">
        <is>
          <t>249</t>
        </is>
      </c>
      <c r="E14030" t="inlineStr">
        <is>
          <t>GO</t>
        </is>
      </c>
      <c r="F14030" t="n">
        <v>177</v>
      </c>
      <c r="G14030" t="n">
        <v>176936</v>
      </c>
      <c r="H14030" t="n">
        <v>1123071</v>
      </c>
      <c r="I14030" t="inlineStr">
        <is>
          <t>Café en granos</t>
        </is>
      </c>
      <c r="J14030">
        <f>SI.ERROR(BUSCARV(D14030,TablaPaises,6,FALSO),"Sin dato")</f>
        <v/>
      </c>
      <c r="K14030">
        <f>SI.ERROR(BUSCARV(C14030,TablaProductos,2,FALSO),"Sin dato")</f>
        <v/>
      </c>
      <c r="L14030">
        <f>SI(H14030&gt;=1000000,"Alto",SI(H14030&gt;=100000,"Medio","Bajo"))</f>
        <v/>
      </c>
      <c r="M14030">
        <f>SI.ERROR(BUSCARV(E14030,TablaEstados,3,FALSO),"Sin dato")</f>
        <v/>
      </c>
      <c r="N14030">
        <f>SI.ERROR(BUSCARV(E14030,TablaEstados,4,FALSO),"Sin dato")</f>
        <v/>
      </c>
    </row>
    <row r="14031">
      <c r="A14031" t="inlineStr">
        <is>
          <t>2026</t>
        </is>
      </c>
      <c r="B14031" t="inlineStr">
        <is>
          <t>06</t>
        </is>
      </c>
      <c r="C14031" t="inlineStr">
        <is>
          <t>09011110</t>
        </is>
      </c>
      <c r="D14031" t="inlineStr">
        <is>
          <t>158</t>
        </is>
      </c>
      <c r="E14031" t="inlineStr">
        <is>
          <t>BA</t>
        </is>
      </c>
      <c r="F14031" t="n">
        <v>18</v>
      </c>
      <c r="G14031" t="n">
        <v>17533</v>
      </c>
      <c r="H14031" t="n">
        <v>96081</v>
      </c>
      <c r="I14031" t="inlineStr">
        <is>
          <t>Café en granos</t>
        </is>
      </c>
      <c r="J14031">
        <f>SI.ERROR(BUSCARV(D14031,TablaPaises,6,FALSO),"Sin dato")</f>
        <v/>
      </c>
      <c r="K14031">
        <f>SI.ERROR(BUSCARV(C14031,TablaProductos,2,FALSO),"Sin dato")</f>
        <v/>
      </c>
      <c r="L14031">
        <f>SI(H14031&gt;=1000000,"Alto",SI(H14031&gt;=100000,"Medio","Bajo"))</f>
        <v/>
      </c>
      <c r="M14031">
        <f>SI.ERROR(BUSCARV(E14031,TablaEstados,3,FALSO),"Sin dato")</f>
        <v/>
      </c>
      <c r="N14031">
        <f>SI.ERROR(BUSCARV(E14031,TablaEstados,4,FALSO),"Sin dato")</f>
        <v/>
      </c>
    </row>
    <row r="14032">
      <c r="A14032" t="inlineStr">
        <is>
          <t>2026</t>
        </is>
      </c>
      <c r="B14032" t="inlineStr">
        <is>
          <t>03</t>
        </is>
      </c>
      <c r="C14032" t="inlineStr">
        <is>
          <t>10059010</t>
        </is>
      </c>
      <c r="D14032" t="inlineStr">
        <is>
          <t>369</t>
        </is>
      </c>
      <c r="E14032" t="inlineStr">
        <is>
          <t>MT</t>
        </is>
      </c>
      <c r="F14032" t="n">
        <v>14178067</v>
      </c>
      <c r="G14032" t="n">
        <v>14178067</v>
      </c>
      <c r="H14032" t="n">
        <v>3088801</v>
      </c>
      <c r="I14032" t="inlineStr">
        <is>
          <t>Milho</t>
        </is>
      </c>
      <c r="J14032">
        <f>SI.ERROR(BUSCARV(D14032,TablaPaises,6,FALSO),"Sin dato")</f>
        <v/>
      </c>
      <c r="K14032">
        <f>SI.ERROR(BUSCARV(C14032,TablaProductos,2,FALSO),"Sin dato")</f>
        <v/>
      </c>
      <c r="L14032">
        <f>SI(H14032&gt;=1000000,"Alto",SI(H14032&gt;=100000,"Medio","Bajo"))</f>
        <v/>
      </c>
      <c r="M14032">
        <f>SI.ERROR(BUSCARV(E14032,TablaEstados,3,FALSO),"Sin dato")</f>
        <v/>
      </c>
      <c r="N14032">
        <f>SI.ERROR(BUSCARV(E14032,TablaEstados,4,FALSO),"Sin dato")</f>
        <v/>
      </c>
    </row>
    <row r="14033">
      <c r="A14033" t="inlineStr">
        <is>
          <t>2026</t>
        </is>
      </c>
      <c r="B14033" t="inlineStr">
        <is>
          <t>09</t>
        </is>
      </c>
      <c r="C14033" t="inlineStr">
        <is>
          <t>09011110</t>
        </is>
      </c>
      <c r="D14033" t="inlineStr">
        <is>
          <t>827</t>
        </is>
      </c>
      <c r="E14033" t="inlineStr">
        <is>
          <t>ES</t>
        </is>
      </c>
      <c r="F14033" t="n">
        <v>1804</v>
      </c>
      <c r="G14033" t="n">
        <v>1806052</v>
      </c>
      <c r="H14033" t="n">
        <v>10014279</v>
      </c>
      <c r="I14033" t="inlineStr">
        <is>
          <t>Café en granos</t>
        </is>
      </c>
      <c r="J14033">
        <f>SI.ERROR(BUSCARV(D14033,TablaPaises,6,FALSO),"Sin dato")</f>
        <v/>
      </c>
      <c r="K14033">
        <f>SI.ERROR(BUSCARV(C14033,TablaProductos,2,FALSO),"Sin dato")</f>
        <v/>
      </c>
      <c r="L14033">
        <f>SI(H14033&gt;=1000000,"Alto",SI(H14033&gt;=100000,"Medio","Bajo"))</f>
        <v/>
      </c>
      <c r="M14033">
        <f>SI.ERROR(BUSCARV(E14033,TablaEstados,3,FALSO),"Sin dato")</f>
        <v/>
      </c>
      <c r="N14033">
        <f>SI.ERROR(BUSCARV(E14033,TablaEstados,4,FALSO),"Sin dato")</f>
        <v/>
      </c>
    </row>
    <row r="14034">
      <c r="A14034" t="inlineStr">
        <is>
          <t>2026</t>
        </is>
      </c>
      <c r="B14034" t="inlineStr">
        <is>
          <t>04</t>
        </is>
      </c>
      <c r="C14034" t="inlineStr">
        <is>
          <t>12019000</t>
        </is>
      </c>
      <c r="D14034" t="inlineStr">
        <is>
          <t>576</t>
        </is>
      </c>
      <c r="E14034" t="inlineStr">
        <is>
          <t>MT</t>
        </is>
      </c>
      <c r="F14034" t="n">
        <v>14677</v>
      </c>
      <c r="G14034" t="n">
        <v>14676577</v>
      </c>
      <c r="H14034" t="n">
        <v>6255527</v>
      </c>
      <c r="I14034" t="inlineStr">
        <is>
          <t>Soja</t>
        </is>
      </c>
      <c r="J14034">
        <f>SI.ERROR(BUSCARV(D14034,TablaPaises,6,FALSO),"Sin dato")</f>
        <v/>
      </c>
      <c r="K14034">
        <f>SI.ERROR(BUSCARV(C14034,TablaProductos,2,FALSO),"Sin dato")</f>
        <v/>
      </c>
      <c r="L14034">
        <f>SI(H14034&gt;=1000000,"Alto",SI(H14034&gt;=100000,"Medio","Bajo"))</f>
        <v/>
      </c>
      <c r="M14034">
        <f>SI.ERROR(BUSCARV(E14034,TablaEstados,3,FALSO),"Sin dato")</f>
        <v/>
      </c>
      <c r="N14034">
        <f>SI.ERROR(BUSCARV(E14034,TablaEstados,4,FALSO),"Sin dato")</f>
        <v/>
      </c>
    </row>
    <row r="14035">
      <c r="A14035" t="inlineStr">
        <is>
          <t>2026</t>
        </is>
      </c>
      <c r="B14035" t="inlineStr">
        <is>
          <t>04</t>
        </is>
      </c>
      <c r="C14035" t="inlineStr">
        <is>
          <t>12019000</t>
        </is>
      </c>
      <c r="D14035" t="inlineStr">
        <is>
          <t>399</t>
        </is>
      </c>
      <c r="E14035" t="inlineStr">
        <is>
          <t>MT</t>
        </is>
      </c>
      <c r="F14035" t="n">
        <v>35104</v>
      </c>
      <c r="G14035" t="n">
        <v>35105494</v>
      </c>
      <c r="H14035" t="n">
        <v>14416434</v>
      </c>
      <c r="I14035" t="inlineStr">
        <is>
          <t>Soja</t>
        </is>
      </c>
      <c r="J14035">
        <f>SI.ERROR(BUSCARV(D14035,TablaPaises,6,FALSO),"Sin dato")</f>
        <v/>
      </c>
      <c r="K14035">
        <f>SI.ERROR(BUSCARV(C14035,TablaProductos,2,FALSO),"Sin dato")</f>
        <v/>
      </c>
      <c r="L14035">
        <f>SI(H14035&gt;=1000000,"Alto",SI(H14035&gt;=100000,"Medio","Bajo"))</f>
        <v/>
      </c>
      <c r="M14035">
        <f>SI.ERROR(BUSCARV(E14035,TablaEstados,3,FALSO),"Sin dato")</f>
        <v/>
      </c>
      <c r="N14035">
        <f>SI.ERROR(BUSCARV(E14035,TablaEstados,4,FALSO),"Sin dato")</f>
        <v/>
      </c>
    </row>
    <row r="14036">
      <c r="A14036" t="inlineStr">
        <is>
          <t>2026</t>
        </is>
      </c>
      <c r="B14036" t="inlineStr">
        <is>
          <t>08</t>
        </is>
      </c>
      <c r="C14036" t="inlineStr">
        <is>
          <t>12019000</t>
        </is>
      </c>
      <c r="D14036" t="inlineStr">
        <is>
          <t>767</t>
        </is>
      </c>
      <c r="E14036" t="inlineStr">
        <is>
          <t>SP</t>
        </is>
      </c>
      <c r="F14036" t="n">
        <v>5588</v>
      </c>
      <c r="G14036" t="n">
        <v>5587883</v>
      </c>
      <c r="H14036" t="n">
        <v>2378945</v>
      </c>
      <c r="I14036" t="inlineStr">
        <is>
          <t>Soja</t>
        </is>
      </c>
      <c r="J14036">
        <f>SI.ERROR(BUSCARV(D14036,TablaPaises,6,FALSO),"Sin dato")</f>
        <v/>
      </c>
      <c r="K14036">
        <f>SI.ERROR(BUSCARV(C14036,TablaProductos,2,FALSO),"Sin dato")</f>
        <v/>
      </c>
      <c r="L14036">
        <f>SI(H14036&gt;=1000000,"Alto",SI(H14036&gt;=100000,"Medio","Bajo"))</f>
        <v/>
      </c>
      <c r="M14036">
        <f>SI.ERROR(BUSCARV(E14036,TablaEstados,3,FALSO),"Sin dato")</f>
        <v/>
      </c>
      <c r="N14036">
        <f>SI.ERROR(BUSCARV(E14036,TablaEstados,4,FALSO),"Sin dato")</f>
        <v/>
      </c>
    </row>
    <row r="14037">
      <c r="A14037" t="inlineStr">
        <is>
          <t>2026</t>
        </is>
      </c>
      <c r="B14037" t="inlineStr">
        <is>
          <t>07</t>
        </is>
      </c>
      <c r="C14037" t="inlineStr">
        <is>
          <t>12019000</t>
        </is>
      </c>
      <c r="D14037" t="inlineStr">
        <is>
          <t>240</t>
        </is>
      </c>
      <c r="E14037" t="inlineStr">
        <is>
          <t>PI</t>
        </is>
      </c>
      <c r="F14037" t="n">
        <v>16587</v>
      </c>
      <c r="G14037" t="n">
        <v>16588439</v>
      </c>
      <c r="H14037" t="n">
        <v>7284069</v>
      </c>
      <c r="I14037" t="inlineStr">
        <is>
          <t>Soja</t>
        </is>
      </c>
      <c r="J14037">
        <f>SI.ERROR(BUSCARV(D14037,TablaPaises,6,FALSO),"Sin dato")</f>
        <v/>
      </c>
      <c r="K14037">
        <f>SI.ERROR(BUSCARV(C14037,TablaProductos,2,FALSO),"Sin dato")</f>
        <v/>
      </c>
      <c r="L14037">
        <f>SI(H14037&gt;=1000000,"Alto",SI(H14037&gt;=100000,"Medio","Bajo"))</f>
        <v/>
      </c>
      <c r="M14037">
        <f>SI.ERROR(BUSCARV(E14037,TablaEstados,3,FALSO),"Sin dato")</f>
        <v/>
      </c>
      <c r="N14037">
        <f>SI.ERROR(BUSCARV(E14037,TablaEstados,4,FALSO),"Sin dato")</f>
        <v/>
      </c>
    </row>
    <row r="14038">
      <c r="A14038" t="inlineStr">
        <is>
          <t>2026</t>
        </is>
      </c>
      <c r="B14038" t="inlineStr">
        <is>
          <t>03</t>
        </is>
      </c>
      <c r="C14038" t="inlineStr">
        <is>
          <t>10059010</t>
        </is>
      </c>
      <c r="D14038" t="inlineStr">
        <is>
          <t>467</t>
        </is>
      </c>
      <c r="E14038" t="inlineStr">
        <is>
          <t>SP</t>
        </is>
      </c>
      <c r="F14038" t="n">
        <v>3</v>
      </c>
      <c r="G14038" t="n">
        <v>3</v>
      </c>
      <c r="H14038" t="n">
        <v>11</v>
      </c>
      <c r="I14038" t="inlineStr">
        <is>
          <t>Milho</t>
        </is>
      </c>
      <c r="J14038">
        <f>SI.ERROR(BUSCARV(D14038,TablaPaises,6,FALSO),"Sin dato")</f>
        <v/>
      </c>
      <c r="K14038">
        <f>SI.ERROR(BUSCARV(C14038,TablaProductos,2,FALSO),"Sin dato")</f>
        <v/>
      </c>
      <c r="L14038">
        <f>SI(H14038&gt;=1000000,"Alto",SI(H14038&gt;=100000,"Medio","Bajo"))</f>
        <v/>
      </c>
      <c r="M14038">
        <f>SI.ERROR(BUSCARV(E14038,TablaEstados,3,FALSO),"Sin dato")</f>
        <v/>
      </c>
      <c r="N14038">
        <f>SI.ERROR(BUSCARV(E14038,TablaEstados,4,FALSO),"Sin dato")</f>
        <v/>
      </c>
    </row>
    <row r="14039">
      <c r="A14039" t="inlineStr">
        <is>
          <t>2026</t>
        </is>
      </c>
      <c r="B14039" t="inlineStr">
        <is>
          <t>04</t>
        </is>
      </c>
      <c r="C14039" t="inlineStr">
        <is>
          <t>09011110</t>
        </is>
      </c>
      <c r="D14039" t="inlineStr">
        <is>
          <t>063</t>
        </is>
      </c>
      <c r="E14039" t="inlineStr">
        <is>
          <t>MG</t>
        </is>
      </c>
      <c r="F14039" t="n">
        <v>268</v>
      </c>
      <c r="G14039" t="n">
        <v>270552</v>
      </c>
      <c r="H14039" t="n">
        <v>2099412</v>
      </c>
      <c r="I14039" t="inlineStr">
        <is>
          <t>Café en granos</t>
        </is>
      </c>
      <c r="J14039">
        <f>SI.ERROR(BUSCARV(D14039,TablaPaises,6,FALSO),"Sin dato")</f>
        <v/>
      </c>
      <c r="K14039">
        <f>SI.ERROR(BUSCARV(C14039,TablaProductos,2,FALSO),"Sin dato")</f>
        <v/>
      </c>
      <c r="L14039">
        <f>SI(H14039&gt;=1000000,"Alto",SI(H14039&gt;=100000,"Medio","Bajo"))</f>
        <v/>
      </c>
      <c r="M14039">
        <f>SI.ERROR(BUSCARV(E14039,TablaEstados,3,FALSO),"Sin dato")</f>
        <v/>
      </c>
      <c r="N14039">
        <f>SI.ERROR(BUSCARV(E14039,TablaEstados,4,FALSO),"Sin dato")</f>
        <v/>
      </c>
    </row>
    <row r="14040">
      <c r="A14040" t="inlineStr">
        <is>
          <t>2026</t>
        </is>
      </c>
      <c r="B14040" t="inlineStr">
        <is>
          <t>04</t>
        </is>
      </c>
      <c r="C14040" t="inlineStr">
        <is>
          <t>09011110</t>
        </is>
      </c>
      <c r="D14040" t="inlineStr">
        <is>
          <t>249</t>
        </is>
      </c>
      <c r="E14040" t="inlineStr">
        <is>
          <t>MG</t>
        </is>
      </c>
      <c r="F14040" t="n">
        <v>2483</v>
      </c>
      <c r="G14040" t="n">
        <v>2485420</v>
      </c>
      <c r="H14040" t="n">
        <v>14188065</v>
      </c>
      <c r="I14040" t="inlineStr">
        <is>
          <t>Café en granos</t>
        </is>
      </c>
      <c r="J14040">
        <f>SI.ERROR(BUSCARV(D14040,TablaPaises,6,FALSO),"Sin dato")</f>
        <v/>
      </c>
      <c r="K14040">
        <f>SI.ERROR(BUSCARV(C14040,TablaProductos,2,FALSO),"Sin dato")</f>
        <v/>
      </c>
      <c r="L14040">
        <f>SI(H14040&gt;=1000000,"Alto",SI(H14040&gt;=100000,"Medio","Bajo"))</f>
        <v/>
      </c>
      <c r="M14040">
        <f>SI.ERROR(BUSCARV(E14040,TablaEstados,3,FALSO),"Sin dato")</f>
        <v/>
      </c>
      <c r="N14040">
        <f>SI.ERROR(BUSCARV(E14040,TablaEstados,4,FALSO),"Sin dato")</f>
        <v/>
      </c>
    </row>
    <row r="14041">
      <c r="A14041" t="inlineStr">
        <is>
          <t>2026</t>
        </is>
      </c>
      <c r="B14041" t="inlineStr">
        <is>
          <t>04</t>
        </is>
      </c>
      <c r="C14041" t="inlineStr">
        <is>
          <t>09011110</t>
        </is>
      </c>
      <c r="D14041" t="inlineStr">
        <is>
          <t>087</t>
        </is>
      </c>
      <c r="E14041" t="inlineStr">
        <is>
          <t>PR</t>
        </is>
      </c>
      <c r="F14041" t="n">
        <v>22</v>
      </c>
      <c r="G14041" t="n">
        <v>21600</v>
      </c>
      <c r="H14041" t="n">
        <v>154026</v>
      </c>
      <c r="I14041" t="inlineStr">
        <is>
          <t>Café en granos</t>
        </is>
      </c>
      <c r="J14041">
        <f>SI.ERROR(BUSCARV(D14041,TablaPaises,6,FALSO),"Sin dato")</f>
        <v/>
      </c>
      <c r="K14041">
        <f>SI.ERROR(BUSCARV(C14041,TablaProductos,2,FALSO),"Sin dato")</f>
        <v/>
      </c>
      <c r="L14041">
        <f>SI(H14041&gt;=1000000,"Alto",SI(H14041&gt;=100000,"Medio","Bajo"))</f>
        <v/>
      </c>
      <c r="M14041">
        <f>SI.ERROR(BUSCARV(E14041,TablaEstados,3,FALSO),"Sin dato")</f>
        <v/>
      </c>
      <c r="N14041">
        <f>SI.ERROR(BUSCARV(E14041,TablaEstados,4,FALSO),"Sin dato")</f>
        <v/>
      </c>
    </row>
    <row r="14042">
      <c r="A14042" t="inlineStr">
        <is>
          <t>2026</t>
        </is>
      </c>
      <c r="B14042" t="inlineStr">
        <is>
          <t>08</t>
        </is>
      </c>
      <c r="C14042" t="inlineStr">
        <is>
          <t>09011110</t>
        </is>
      </c>
      <c r="D14042" t="inlineStr">
        <is>
          <t>087</t>
        </is>
      </c>
      <c r="E14042" t="inlineStr">
        <is>
          <t>RO</t>
        </is>
      </c>
      <c r="F14042" t="n">
        <v>3088</v>
      </c>
      <c r="G14042" t="n">
        <v>3088000</v>
      </c>
      <c r="H14042" t="n">
        <v>10275263</v>
      </c>
      <c r="I14042" t="inlineStr">
        <is>
          <t>Café en granos</t>
        </is>
      </c>
      <c r="J14042">
        <f>SI.ERROR(BUSCARV(D14042,TablaPaises,6,FALSO),"Sin dato")</f>
        <v/>
      </c>
      <c r="K14042">
        <f>SI.ERROR(BUSCARV(C14042,TablaProductos,2,FALSO),"Sin dato")</f>
        <v/>
      </c>
      <c r="L14042">
        <f>SI(H14042&gt;=1000000,"Alto",SI(H14042&gt;=100000,"Medio","Bajo"))</f>
        <v/>
      </c>
      <c r="M14042">
        <f>SI.ERROR(BUSCARV(E14042,TablaEstados,3,FALSO),"Sin dato")</f>
        <v/>
      </c>
      <c r="N14042">
        <f>SI.ERROR(BUSCARV(E14042,TablaEstados,4,FALSO),"Sin dato")</f>
        <v/>
      </c>
    </row>
    <row r="14043">
      <c r="A14043" t="inlineStr">
        <is>
          <t>2026</t>
        </is>
      </c>
      <c r="B14043" t="inlineStr">
        <is>
          <t>05</t>
        </is>
      </c>
      <c r="C14043" t="inlineStr">
        <is>
          <t>10059090</t>
        </is>
      </c>
      <c r="D14043" t="inlineStr">
        <is>
          <t>607</t>
        </is>
      </c>
      <c r="E14043" t="inlineStr">
        <is>
          <t>CE</t>
        </is>
      </c>
      <c r="F14043" t="n">
        <v>10</v>
      </c>
      <c r="G14043" t="n">
        <v>10</v>
      </c>
      <c r="H14043" t="n">
        <v>9</v>
      </c>
      <c r="I14043" t="inlineStr">
        <is>
          <t>Milho</t>
        </is>
      </c>
      <c r="J14043">
        <f>SI.ERROR(BUSCARV(D14043,TablaPaises,6,FALSO),"Sin dato")</f>
        <v/>
      </c>
      <c r="K14043">
        <f>SI.ERROR(BUSCARV(C14043,TablaProductos,2,FALSO),"Sin dato")</f>
        <v/>
      </c>
      <c r="L14043">
        <f>SI(H14043&gt;=1000000,"Alto",SI(H14043&gt;=100000,"Medio","Bajo"))</f>
        <v/>
      </c>
      <c r="M14043">
        <f>SI.ERROR(BUSCARV(E14043,TablaEstados,3,FALSO),"Sin dato")</f>
        <v/>
      </c>
      <c r="N14043">
        <f>SI.ERROR(BUSCARV(E14043,TablaEstados,4,FALSO),"Sin dato")</f>
        <v/>
      </c>
    </row>
    <row r="14044">
      <c r="A14044" t="inlineStr">
        <is>
          <t>2026</t>
        </is>
      </c>
      <c r="B14044" t="inlineStr">
        <is>
          <t>08</t>
        </is>
      </c>
      <c r="C14044" t="inlineStr">
        <is>
          <t>12019000</t>
        </is>
      </c>
      <c r="D14044" t="inlineStr">
        <is>
          <t>245</t>
        </is>
      </c>
      <c r="E14044" t="inlineStr">
        <is>
          <t>TO</t>
        </is>
      </c>
      <c r="F14044" t="n">
        <v>6810</v>
      </c>
      <c r="G14044" t="n">
        <v>6808621</v>
      </c>
      <c r="H14044" t="n">
        <v>3077133</v>
      </c>
      <c r="I14044" t="inlineStr">
        <is>
          <t>Soja</t>
        </is>
      </c>
      <c r="J14044">
        <f>SI.ERROR(BUSCARV(D14044,TablaPaises,6,FALSO),"Sin dato")</f>
        <v/>
      </c>
      <c r="K14044">
        <f>SI.ERROR(BUSCARV(C14044,TablaProductos,2,FALSO),"Sin dato")</f>
        <v/>
      </c>
      <c r="L14044">
        <f>SI(H14044&gt;=1000000,"Alto",SI(H14044&gt;=100000,"Medio","Bajo"))</f>
        <v/>
      </c>
      <c r="M14044">
        <f>SI.ERROR(BUSCARV(E14044,TablaEstados,3,FALSO),"Sin dato")</f>
        <v/>
      </c>
      <c r="N14044">
        <f>SI.ERROR(BUSCARV(E14044,TablaEstados,4,FALSO),"Sin dato")</f>
        <v/>
      </c>
    </row>
    <row r="14045">
      <c r="A14045" t="inlineStr">
        <is>
          <t>2026</t>
        </is>
      </c>
      <c r="B14045" t="inlineStr">
        <is>
          <t>07</t>
        </is>
      </c>
      <c r="C14045" t="inlineStr">
        <is>
          <t>12019000</t>
        </is>
      </c>
      <c r="D14045" t="inlineStr">
        <is>
          <t>081</t>
        </is>
      </c>
      <c r="E14045" t="inlineStr">
        <is>
          <t>MG</t>
        </is>
      </c>
      <c r="F14045" t="n">
        <v>1864</v>
      </c>
      <c r="G14045" t="n">
        <v>1863961</v>
      </c>
      <c r="H14045" t="n">
        <v>819791</v>
      </c>
      <c r="I14045" t="inlineStr">
        <is>
          <t>Soja</t>
        </is>
      </c>
      <c r="J14045">
        <f>SI.ERROR(BUSCARV(D14045,TablaPaises,6,FALSO),"Sin dato")</f>
        <v/>
      </c>
      <c r="K14045">
        <f>SI.ERROR(BUSCARV(C14045,TablaProductos,2,FALSO),"Sin dato")</f>
        <v/>
      </c>
      <c r="L14045">
        <f>SI(H14045&gt;=1000000,"Alto",SI(H14045&gt;=100000,"Medio","Bajo"))</f>
        <v/>
      </c>
      <c r="M14045">
        <f>SI.ERROR(BUSCARV(E14045,TablaEstados,3,FALSO),"Sin dato")</f>
        <v/>
      </c>
      <c r="N14045">
        <f>SI.ERROR(BUSCARV(E14045,TablaEstados,4,FALSO),"Sin dato")</f>
        <v/>
      </c>
    </row>
    <row r="14046">
      <c r="A14046" t="inlineStr">
        <is>
          <t>2026</t>
        </is>
      </c>
      <c r="B14046" t="inlineStr">
        <is>
          <t>05</t>
        </is>
      </c>
      <c r="C14046" t="inlineStr">
        <is>
          <t>12019000</t>
        </is>
      </c>
      <c r="D14046" t="inlineStr">
        <is>
          <t>676</t>
        </is>
      </c>
      <c r="E14046" t="inlineStr">
        <is>
          <t>SP</t>
        </is>
      </c>
      <c r="F14046" t="n">
        <v>4402</v>
      </c>
      <c r="G14046" t="n">
        <v>4401154</v>
      </c>
      <c r="H14046" t="n">
        <v>1855705</v>
      </c>
      <c r="I14046" t="inlineStr">
        <is>
          <t>Soja</t>
        </is>
      </c>
      <c r="J14046">
        <f>SI.ERROR(BUSCARV(D14046,TablaPaises,6,FALSO),"Sin dato")</f>
        <v/>
      </c>
      <c r="K14046">
        <f>SI.ERROR(BUSCARV(C14046,TablaProductos,2,FALSO),"Sin dato")</f>
        <v/>
      </c>
      <c r="L14046">
        <f>SI(H14046&gt;=1000000,"Alto",SI(H14046&gt;=100000,"Medio","Bajo"))</f>
        <v/>
      </c>
      <c r="M14046">
        <f>SI.ERROR(BUSCARV(E14046,TablaEstados,3,FALSO),"Sin dato")</f>
        <v/>
      </c>
      <c r="N14046">
        <f>SI.ERROR(BUSCARV(E14046,TablaEstados,4,FALSO),"Sin dato")</f>
        <v/>
      </c>
    </row>
    <row r="14047">
      <c r="A14047" t="inlineStr">
        <is>
          <t>2026</t>
        </is>
      </c>
      <c r="B14047" t="inlineStr">
        <is>
          <t>05</t>
        </is>
      </c>
      <c r="C14047" t="inlineStr">
        <is>
          <t>09011110</t>
        </is>
      </c>
      <c r="D14047" t="inlineStr">
        <is>
          <t>586</t>
        </is>
      </c>
      <c r="E14047" t="inlineStr">
        <is>
          <t>RO</t>
        </is>
      </c>
      <c r="F14047" t="n">
        <v>6</v>
      </c>
      <c r="G14047" t="n">
        <v>5956</v>
      </c>
      <c r="H14047" t="n">
        <v>24717</v>
      </c>
      <c r="I14047" t="inlineStr">
        <is>
          <t>Café en granos</t>
        </is>
      </c>
      <c r="J14047">
        <f>SI.ERROR(BUSCARV(D14047,TablaPaises,6,FALSO),"Sin dato")</f>
        <v/>
      </c>
      <c r="K14047">
        <f>SI.ERROR(BUSCARV(C14047,TablaProductos,2,FALSO),"Sin dato")</f>
        <v/>
      </c>
      <c r="L14047">
        <f>SI(H14047&gt;=1000000,"Alto",SI(H14047&gt;=100000,"Medio","Bajo"))</f>
        <v/>
      </c>
      <c r="M14047">
        <f>SI.ERROR(BUSCARV(E14047,TablaEstados,3,FALSO),"Sin dato")</f>
        <v/>
      </c>
      <c r="N14047">
        <f>SI.ERROR(BUSCARV(E14047,TablaEstados,4,FALSO),"Sin dato")</f>
        <v/>
      </c>
    </row>
    <row r="14048">
      <c r="A14048" t="inlineStr">
        <is>
          <t>2026</t>
        </is>
      </c>
      <c r="B14048" t="inlineStr">
        <is>
          <t>03</t>
        </is>
      </c>
      <c r="C14048" t="inlineStr">
        <is>
          <t>12019000</t>
        </is>
      </c>
      <c r="D14048" t="inlineStr">
        <is>
          <t>190</t>
        </is>
      </c>
      <c r="E14048" t="inlineStr">
        <is>
          <t>MT</t>
        </is>
      </c>
      <c r="F14048" t="n">
        <v>9215</v>
      </c>
      <c r="G14048" t="n">
        <v>9214761</v>
      </c>
      <c r="H14048" t="n">
        <v>3865157</v>
      </c>
      <c r="I14048" t="inlineStr">
        <is>
          <t>Soja</t>
        </is>
      </c>
      <c r="J14048">
        <f>SI.ERROR(BUSCARV(D14048,TablaPaises,6,FALSO),"Sin dato")</f>
        <v/>
      </c>
      <c r="K14048">
        <f>SI.ERROR(BUSCARV(C14048,TablaProductos,2,FALSO),"Sin dato")</f>
        <v/>
      </c>
      <c r="L14048">
        <f>SI(H14048&gt;=1000000,"Alto",SI(H14048&gt;=100000,"Medio","Bajo"))</f>
        <v/>
      </c>
      <c r="M14048">
        <f>SI.ERROR(BUSCARV(E14048,TablaEstados,3,FALSO),"Sin dato")</f>
        <v/>
      </c>
      <c r="N14048">
        <f>SI.ERROR(BUSCARV(E14048,TablaEstados,4,FALSO),"Sin dato")</f>
        <v/>
      </c>
    </row>
    <row r="14049">
      <c r="A14049" t="inlineStr">
        <is>
          <t>2026</t>
        </is>
      </c>
      <c r="B14049" t="inlineStr">
        <is>
          <t>04</t>
        </is>
      </c>
      <c r="C14049" t="inlineStr">
        <is>
          <t>12019000</t>
        </is>
      </c>
      <c r="D14049" t="inlineStr">
        <is>
          <t>081</t>
        </is>
      </c>
      <c r="E14049" t="inlineStr">
        <is>
          <t>SP</t>
        </is>
      </c>
      <c r="F14049" t="n">
        <v>4773</v>
      </c>
      <c r="G14049" t="n">
        <v>4772793</v>
      </c>
      <c r="H14049" t="n">
        <v>1938574</v>
      </c>
      <c r="I14049" t="inlineStr">
        <is>
          <t>Soja</t>
        </is>
      </c>
      <c r="J14049">
        <f>SI.ERROR(BUSCARV(D14049,TablaPaises,6,FALSO),"Sin dato")</f>
        <v/>
      </c>
      <c r="K14049">
        <f>SI.ERROR(BUSCARV(C14049,TablaProductos,2,FALSO),"Sin dato")</f>
        <v/>
      </c>
      <c r="L14049">
        <f>SI(H14049&gt;=1000000,"Alto",SI(H14049&gt;=100000,"Medio","Bajo"))</f>
        <v/>
      </c>
      <c r="M14049">
        <f>SI.ERROR(BUSCARV(E14049,TablaEstados,3,FALSO),"Sin dato")</f>
        <v/>
      </c>
      <c r="N14049">
        <f>SI.ERROR(BUSCARV(E14049,TablaEstados,4,FALSO),"Sin dato")</f>
        <v/>
      </c>
    </row>
    <row r="14050">
      <c r="A14050" t="inlineStr">
        <is>
          <t>2026</t>
        </is>
      </c>
      <c r="B14050" t="inlineStr">
        <is>
          <t>03</t>
        </is>
      </c>
      <c r="C14050" t="inlineStr">
        <is>
          <t>09011110</t>
        </is>
      </c>
      <c r="D14050" t="inlineStr">
        <is>
          <t>399</t>
        </is>
      </c>
      <c r="E14050" t="inlineStr">
        <is>
          <t>BA</t>
        </is>
      </c>
      <c r="F14050" t="n">
        <v>8</v>
      </c>
      <c r="G14050" t="n">
        <v>7940</v>
      </c>
      <c r="H14050" t="n">
        <v>37612</v>
      </c>
      <c r="I14050" t="inlineStr">
        <is>
          <t>Café en granos</t>
        </is>
      </c>
      <c r="J14050">
        <f>SI.ERROR(BUSCARV(D14050,TablaPaises,6,FALSO),"Sin dato")</f>
        <v/>
      </c>
      <c r="K14050">
        <f>SI.ERROR(BUSCARV(C14050,TablaProductos,2,FALSO),"Sin dato")</f>
        <v/>
      </c>
      <c r="L14050">
        <f>SI(H14050&gt;=1000000,"Alto",SI(H14050&gt;=100000,"Medio","Bajo"))</f>
        <v/>
      </c>
      <c r="M14050">
        <f>SI.ERROR(BUSCARV(E14050,TablaEstados,3,FALSO),"Sin dato")</f>
        <v/>
      </c>
      <c r="N14050">
        <f>SI.ERROR(BUSCARV(E14050,TablaEstados,4,FALSO),"Sin dato")</f>
        <v/>
      </c>
    </row>
    <row r="14051">
      <c r="A14051" t="inlineStr">
        <is>
          <t>2026</t>
        </is>
      </c>
      <c r="B14051" t="inlineStr">
        <is>
          <t>01</t>
        </is>
      </c>
      <c r="C14051" t="inlineStr">
        <is>
          <t>09011110</t>
        </is>
      </c>
      <c r="D14051" t="inlineStr">
        <is>
          <t>427</t>
        </is>
      </c>
      <c r="E14051" t="inlineStr">
        <is>
          <t>MG</t>
        </is>
      </c>
      <c r="F14051" t="n">
        <v>927</v>
      </c>
      <c r="G14051" t="n">
        <v>931428</v>
      </c>
      <c r="H14051" t="n">
        <v>7513093</v>
      </c>
      <c r="I14051" t="inlineStr">
        <is>
          <t>Café en granos</t>
        </is>
      </c>
      <c r="J14051">
        <f>SI.ERROR(BUSCARV(D14051,TablaPaises,6,FALSO),"Sin dato")</f>
        <v/>
      </c>
      <c r="K14051">
        <f>SI.ERROR(BUSCARV(C14051,TablaProductos,2,FALSO),"Sin dato")</f>
        <v/>
      </c>
      <c r="L14051">
        <f>SI(H14051&gt;=1000000,"Alto",SI(H14051&gt;=100000,"Medio","Bajo"))</f>
        <v/>
      </c>
      <c r="M14051">
        <f>SI.ERROR(BUSCARV(E14051,TablaEstados,3,FALSO),"Sin dato")</f>
        <v/>
      </c>
      <c r="N14051">
        <f>SI.ERROR(BUSCARV(E14051,TablaEstados,4,FALSO),"Sin dato")</f>
        <v/>
      </c>
    </row>
    <row r="14052">
      <c r="A14052" t="inlineStr">
        <is>
          <t>2026</t>
        </is>
      </c>
      <c r="B14052" t="inlineStr">
        <is>
          <t>09</t>
        </is>
      </c>
      <c r="C14052" t="inlineStr">
        <is>
          <t>12019000</t>
        </is>
      </c>
      <c r="D14052" t="inlineStr">
        <is>
          <t>576</t>
        </is>
      </c>
      <c r="E14052" t="inlineStr">
        <is>
          <t>GO</t>
        </is>
      </c>
      <c r="F14052" t="n">
        <v>70578</v>
      </c>
      <c r="G14052" t="n">
        <v>70579909</v>
      </c>
      <c r="H14052" t="n">
        <v>34021895</v>
      </c>
      <c r="I14052" t="inlineStr">
        <is>
          <t>Soja</t>
        </is>
      </c>
      <c r="J14052">
        <f>SI.ERROR(BUSCARV(D14052,TablaPaises,6,FALSO),"Sin dato")</f>
        <v/>
      </c>
      <c r="K14052">
        <f>SI.ERROR(BUSCARV(C14052,TablaProductos,2,FALSO),"Sin dato")</f>
        <v/>
      </c>
      <c r="L14052">
        <f>SI(H14052&gt;=1000000,"Alto",SI(H14052&gt;=100000,"Medio","Bajo"))</f>
        <v/>
      </c>
      <c r="M14052">
        <f>SI.ERROR(BUSCARV(E14052,TablaEstados,3,FALSO),"Sin dato")</f>
        <v/>
      </c>
      <c r="N14052">
        <f>SI.ERROR(BUSCARV(E14052,TablaEstados,4,FALSO),"Sin dato")</f>
        <v/>
      </c>
    </row>
    <row r="14053">
      <c r="A14053" t="inlineStr">
        <is>
          <t>2026</t>
        </is>
      </c>
      <c r="B14053" t="inlineStr">
        <is>
          <t>09</t>
        </is>
      </c>
      <c r="C14053" t="inlineStr">
        <is>
          <t>12019000</t>
        </is>
      </c>
      <c r="D14053" t="inlineStr">
        <is>
          <t>160</t>
        </is>
      </c>
      <c r="E14053" t="inlineStr">
        <is>
          <t>MT</t>
        </is>
      </c>
      <c r="F14053" t="n">
        <v>31425</v>
      </c>
      <c r="G14053" t="n">
        <v>31424807</v>
      </c>
      <c r="H14053" t="n">
        <v>14177176</v>
      </c>
      <c r="I14053" t="inlineStr">
        <is>
          <t>Soja</t>
        </is>
      </c>
      <c r="J14053">
        <f>SI.ERROR(BUSCARV(D14053,TablaPaises,6,FALSO),"Sin dato")</f>
        <v/>
      </c>
      <c r="K14053">
        <f>SI.ERROR(BUSCARV(C14053,TablaProductos,2,FALSO),"Sin dato")</f>
        <v/>
      </c>
      <c r="L14053">
        <f>SI(H14053&gt;=1000000,"Alto",SI(H14053&gt;=100000,"Medio","Bajo"))</f>
        <v/>
      </c>
      <c r="M14053">
        <f>SI.ERROR(BUSCARV(E14053,TablaEstados,3,FALSO),"Sin dato")</f>
        <v/>
      </c>
      <c r="N14053">
        <f>SI.ERROR(BUSCARV(E14053,TablaEstados,4,FALSO),"Sin dato")</f>
        <v/>
      </c>
    </row>
    <row r="14054">
      <c r="A14054" t="inlineStr">
        <is>
          <t>2026</t>
        </is>
      </c>
      <c r="B14054" t="inlineStr">
        <is>
          <t>08</t>
        </is>
      </c>
      <c r="C14054" t="inlineStr">
        <is>
          <t>10059090</t>
        </is>
      </c>
      <c r="D14054" t="inlineStr">
        <is>
          <t>434</t>
        </is>
      </c>
      <c r="E14054" t="inlineStr">
        <is>
          <t>MA</t>
        </is>
      </c>
      <c r="F14054" t="n">
        <v>35</v>
      </c>
      <c r="G14054" t="n">
        <v>35</v>
      </c>
      <c r="H14054" t="n">
        <v>97</v>
      </c>
      <c r="I14054" t="inlineStr">
        <is>
          <t>Milho</t>
        </is>
      </c>
      <c r="J14054">
        <f>SI.ERROR(BUSCARV(D14054,TablaPaises,6,FALSO),"Sin dato")</f>
        <v/>
      </c>
      <c r="K14054">
        <f>SI.ERROR(BUSCARV(C14054,TablaProductos,2,FALSO),"Sin dato")</f>
        <v/>
      </c>
      <c r="L14054">
        <f>SI(H14054&gt;=1000000,"Alto",SI(H14054&gt;=100000,"Medio","Bajo"))</f>
        <v/>
      </c>
      <c r="M14054">
        <f>SI.ERROR(BUSCARV(E14054,TablaEstados,3,FALSO),"Sin dato")</f>
        <v/>
      </c>
      <c r="N14054">
        <f>SI.ERROR(BUSCARV(E14054,TablaEstados,4,FALSO),"Sin dato")</f>
        <v/>
      </c>
    </row>
    <row r="14055">
      <c r="A14055" t="inlineStr">
        <is>
          <t>2026</t>
        </is>
      </c>
      <c r="B14055" t="inlineStr">
        <is>
          <t>08</t>
        </is>
      </c>
      <c r="C14055" t="inlineStr">
        <is>
          <t>09011110</t>
        </is>
      </c>
      <c r="D14055" t="inlineStr">
        <is>
          <t>744</t>
        </is>
      </c>
      <c r="E14055" t="inlineStr">
        <is>
          <t>ES</t>
        </is>
      </c>
      <c r="F14055" t="n">
        <v>607</v>
      </c>
      <c r="G14055" t="n">
        <v>607200</v>
      </c>
      <c r="H14055" t="n">
        <v>2907135</v>
      </c>
      <c r="I14055" t="inlineStr">
        <is>
          <t>Café en granos</t>
        </is>
      </c>
      <c r="J14055">
        <f>SI.ERROR(BUSCARV(D14055,TablaPaises,6,FALSO),"Sin dato")</f>
        <v/>
      </c>
      <c r="K14055">
        <f>SI.ERROR(BUSCARV(C14055,TablaProductos,2,FALSO),"Sin dato")</f>
        <v/>
      </c>
      <c r="L14055">
        <f>SI(H14055&gt;=1000000,"Alto",SI(H14055&gt;=100000,"Medio","Bajo"))</f>
        <v/>
      </c>
      <c r="M14055">
        <f>SI.ERROR(BUSCARV(E14055,TablaEstados,3,FALSO),"Sin dato")</f>
        <v/>
      </c>
      <c r="N14055">
        <f>SI.ERROR(BUSCARV(E14055,TablaEstados,4,FALSO),"Sin dato")</f>
        <v/>
      </c>
    </row>
    <row r="14056">
      <c r="A14056" t="inlineStr">
        <is>
          <t>2026</t>
        </is>
      </c>
      <c r="B14056" t="inlineStr">
        <is>
          <t>05</t>
        </is>
      </c>
      <c r="C14056" t="inlineStr">
        <is>
          <t>12019000</t>
        </is>
      </c>
      <c r="D14056" t="inlineStr">
        <is>
          <t>160</t>
        </is>
      </c>
      <c r="E14056" t="inlineStr">
        <is>
          <t>GO</t>
        </is>
      </c>
      <c r="F14056" t="n">
        <v>12603</v>
      </c>
      <c r="G14056" t="n">
        <v>12603948</v>
      </c>
      <c r="H14056" t="n">
        <v>5334469</v>
      </c>
      <c r="I14056" t="inlineStr">
        <is>
          <t>Soja</t>
        </is>
      </c>
      <c r="J14056">
        <f>SI.ERROR(BUSCARV(D14056,TablaPaises,6,FALSO),"Sin dato")</f>
        <v/>
      </c>
      <c r="K14056">
        <f>SI.ERROR(BUSCARV(C14056,TablaProductos,2,FALSO),"Sin dato")</f>
        <v/>
      </c>
      <c r="L14056">
        <f>SI(H14056&gt;=1000000,"Alto",SI(H14056&gt;=100000,"Medio","Bajo"))</f>
        <v/>
      </c>
      <c r="M14056">
        <f>SI.ERROR(BUSCARV(E14056,TablaEstados,3,FALSO),"Sin dato")</f>
        <v/>
      </c>
      <c r="N14056">
        <f>SI.ERROR(BUSCARV(E14056,TablaEstados,4,FALSO),"Sin dato")</f>
        <v/>
      </c>
    </row>
    <row r="14057">
      <c r="A14057" t="inlineStr">
        <is>
          <t>2026</t>
        </is>
      </c>
      <c r="B14057" t="inlineStr">
        <is>
          <t>07</t>
        </is>
      </c>
      <c r="C14057" t="inlineStr">
        <is>
          <t>12019000</t>
        </is>
      </c>
      <c r="D14057" t="inlineStr">
        <is>
          <t>776</t>
        </is>
      </c>
      <c r="E14057" t="inlineStr">
        <is>
          <t>PI</t>
        </is>
      </c>
      <c r="F14057" t="n">
        <v>20283</v>
      </c>
      <c r="G14057" t="n">
        <v>20283028</v>
      </c>
      <c r="H14057" t="n">
        <v>9021888</v>
      </c>
      <c r="I14057" t="inlineStr">
        <is>
          <t>Soja</t>
        </is>
      </c>
      <c r="J14057">
        <f>SI.ERROR(BUSCARV(D14057,TablaPaises,6,FALSO),"Sin dato")</f>
        <v/>
      </c>
      <c r="K14057">
        <f>SI.ERROR(BUSCARV(C14057,TablaProductos,2,FALSO),"Sin dato")</f>
        <v/>
      </c>
      <c r="L14057">
        <f>SI(H14057&gt;=1000000,"Alto",SI(H14057&gt;=100000,"Medio","Bajo"))</f>
        <v/>
      </c>
      <c r="M14057">
        <f>SI.ERROR(BUSCARV(E14057,TablaEstados,3,FALSO),"Sin dato")</f>
        <v/>
      </c>
      <c r="N14057">
        <f>SI.ERROR(BUSCARV(E14057,TablaEstados,4,FALSO),"Sin dato")</f>
        <v/>
      </c>
    </row>
    <row r="14058">
      <c r="A14058" t="inlineStr">
        <is>
          <t>2026</t>
        </is>
      </c>
      <c r="B14058" t="inlineStr">
        <is>
          <t>07</t>
        </is>
      </c>
      <c r="C14058" t="inlineStr">
        <is>
          <t>09011110</t>
        </is>
      </c>
      <c r="D14058" t="inlineStr">
        <is>
          <t>548</t>
        </is>
      </c>
      <c r="E14058" t="inlineStr">
        <is>
          <t>SP</t>
        </is>
      </c>
      <c r="F14058" t="n">
        <v>39</v>
      </c>
      <c r="G14058" t="n">
        <v>39200</v>
      </c>
      <c r="H14058" t="n">
        <v>230308</v>
      </c>
      <c r="I14058" t="inlineStr">
        <is>
          <t>Café en granos</t>
        </is>
      </c>
      <c r="J14058">
        <f>SI.ERROR(BUSCARV(D14058,TablaPaises,6,FALSO),"Sin dato")</f>
        <v/>
      </c>
      <c r="K14058">
        <f>SI.ERROR(BUSCARV(C14058,TablaProductos,2,FALSO),"Sin dato")</f>
        <v/>
      </c>
      <c r="L14058">
        <f>SI(H14058&gt;=1000000,"Alto",SI(H14058&gt;=100000,"Medio","Bajo"))</f>
        <v/>
      </c>
      <c r="M14058">
        <f>SI.ERROR(BUSCARV(E14058,TablaEstados,3,FALSO),"Sin dato")</f>
        <v/>
      </c>
      <c r="N14058">
        <f>SI.ERROR(BUSCARV(E14058,TablaEstados,4,FALSO),"Sin dato")</f>
        <v/>
      </c>
    </row>
    <row r="14059">
      <c r="A14059" t="inlineStr">
        <is>
          <t>2026</t>
        </is>
      </c>
      <c r="B14059" t="inlineStr">
        <is>
          <t>03</t>
        </is>
      </c>
      <c r="C14059" t="inlineStr">
        <is>
          <t>12019000</t>
        </is>
      </c>
      <c r="D14059" t="inlineStr">
        <is>
          <t>493</t>
        </is>
      </c>
      <c r="E14059" t="inlineStr">
        <is>
          <t>RO</t>
        </is>
      </c>
      <c r="F14059" t="n">
        <v>161158</v>
      </c>
      <c r="G14059" t="n">
        <v>161157447</v>
      </c>
      <c r="H14059" t="n">
        <v>65089496</v>
      </c>
      <c r="I14059" t="inlineStr">
        <is>
          <t>Soja</t>
        </is>
      </c>
      <c r="J14059">
        <f>SI.ERROR(BUSCARV(D14059,TablaPaises,6,FALSO),"Sin dato")</f>
        <v/>
      </c>
      <c r="K14059">
        <f>SI.ERROR(BUSCARV(C14059,TablaProductos,2,FALSO),"Sin dato")</f>
        <v/>
      </c>
      <c r="L14059">
        <f>SI(H14059&gt;=1000000,"Alto",SI(H14059&gt;=100000,"Medio","Bajo"))</f>
        <v/>
      </c>
      <c r="M14059">
        <f>SI.ERROR(BUSCARV(E14059,TablaEstados,3,FALSO),"Sin dato")</f>
        <v/>
      </c>
      <c r="N14059">
        <f>SI.ERROR(BUSCARV(E14059,TablaEstados,4,FALSO),"Sin dato")</f>
        <v/>
      </c>
    </row>
    <row r="14060">
      <c r="A14060" t="inlineStr">
        <is>
          <t>2026</t>
        </is>
      </c>
      <c r="B14060" t="inlineStr">
        <is>
          <t>08</t>
        </is>
      </c>
      <c r="C14060" t="inlineStr">
        <is>
          <t>09011110</t>
        </is>
      </c>
      <c r="D14060" t="inlineStr">
        <is>
          <t>190</t>
        </is>
      </c>
      <c r="E14060" t="inlineStr">
        <is>
          <t>SP</t>
        </is>
      </c>
      <c r="F14060" t="n">
        <v>241</v>
      </c>
      <c r="G14060" t="n">
        <v>241800</v>
      </c>
      <c r="H14060" t="n">
        <v>1578173</v>
      </c>
      <c r="I14060" t="inlineStr">
        <is>
          <t>Café en granos</t>
        </is>
      </c>
      <c r="J14060">
        <f>SI.ERROR(BUSCARV(D14060,TablaPaises,6,FALSO),"Sin dato")</f>
        <v/>
      </c>
      <c r="K14060">
        <f>SI.ERROR(BUSCARV(C14060,TablaProductos,2,FALSO),"Sin dato")</f>
        <v/>
      </c>
      <c r="L14060">
        <f>SI(H14060&gt;=1000000,"Alto",SI(H14060&gt;=100000,"Medio","Bajo"))</f>
        <v/>
      </c>
      <c r="M14060">
        <f>SI.ERROR(BUSCARV(E14060,TablaEstados,3,FALSO),"Sin dato")</f>
        <v/>
      </c>
      <c r="N14060">
        <f>SI.ERROR(BUSCARV(E14060,TablaEstados,4,FALSO),"Sin dato")</f>
        <v/>
      </c>
    </row>
    <row r="14061">
      <c r="A14061" t="inlineStr">
        <is>
          <t>2026</t>
        </is>
      </c>
      <c r="B14061" t="inlineStr">
        <is>
          <t>06</t>
        </is>
      </c>
      <c r="C14061" t="inlineStr">
        <is>
          <t>09011110</t>
        </is>
      </c>
      <c r="D14061" t="inlineStr">
        <is>
          <t>023</t>
        </is>
      </c>
      <c r="E14061" t="inlineStr">
        <is>
          <t>ES</t>
        </is>
      </c>
      <c r="F14061" t="n">
        <v>2746</v>
      </c>
      <c r="G14061" t="n">
        <v>2745920</v>
      </c>
      <c r="H14061" t="n">
        <v>9893010</v>
      </c>
      <c r="I14061" t="inlineStr">
        <is>
          <t>Café en granos</t>
        </is>
      </c>
      <c r="J14061">
        <f>SI.ERROR(BUSCARV(D14061,TablaPaises,6,FALSO),"Sin dato")</f>
        <v/>
      </c>
      <c r="K14061">
        <f>SI.ERROR(BUSCARV(C14061,TablaProductos,2,FALSO),"Sin dato")</f>
        <v/>
      </c>
      <c r="L14061">
        <f>SI(H14061&gt;=1000000,"Alto",SI(H14061&gt;=100000,"Medio","Bajo"))</f>
        <v/>
      </c>
      <c r="M14061">
        <f>SI.ERROR(BUSCARV(E14061,TablaEstados,3,FALSO),"Sin dato")</f>
        <v/>
      </c>
      <c r="N14061">
        <f>SI.ERROR(BUSCARV(E14061,TablaEstados,4,FALSO),"Sin dato")</f>
        <v/>
      </c>
    </row>
    <row r="14062">
      <c r="A14062" t="inlineStr">
        <is>
          <t>2026</t>
        </is>
      </c>
      <c r="B14062" t="inlineStr">
        <is>
          <t>09</t>
        </is>
      </c>
      <c r="C14062" t="inlineStr">
        <is>
          <t>10059010</t>
        </is>
      </c>
      <c r="D14062" t="inlineStr">
        <is>
          <t>240</t>
        </is>
      </c>
      <c r="E14062" t="inlineStr">
        <is>
          <t>MT</t>
        </is>
      </c>
      <c r="F14062" t="n">
        <v>96272385</v>
      </c>
      <c r="G14062" t="n">
        <v>96272385</v>
      </c>
      <c r="H14062" t="n">
        <v>20523770</v>
      </c>
      <c r="I14062" t="inlineStr">
        <is>
          <t>Milho</t>
        </is>
      </c>
      <c r="J14062">
        <f>SI.ERROR(BUSCARV(D14062,TablaPaises,6,FALSO),"Sin dato")</f>
        <v/>
      </c>
      <c r="K14062">
        <f>SI.ERROR(BUSCARV(C14062,TablaProductos,2,FALSO),"Sin dato")</f>
        <v/>
      </c>
      <c r="L14062">
        <f>SI(H14062&gt;=1000000,"Alto",SI(H14062&gt;=100000,"Medio","Bajo"))</f>
        <v/>
      </c>
      <c r="M14062">
        <f>SI.ERROR(BUSCARV(E14062,TablaEstados,3,FALSO),"Sin dato")</f>
        <v/>
      </c>
      <c r="N14062">
        <f>SI.ERROR(BUSCARV(E14062,TablaEstados,4,FALSO),"Sin dato")</f>
        <v/>
      </c>
    </row>
    <row r="14063">
      <c r="A14063" t="inlineStr">
        <is>
          <t>2026</t>
        </is>
      </c>
      <c r="B14063" t="inlineStr">
        <is>
          <t>05</t>
        </is>
      </c>
      <c r="C14063" t="inlineStr">
        <is>
          <t>09011110</t>
        </is>
      </c>
      <c r="D14063" t="inlineStr">
        <is>
          <t>431</t>
        </is>
      </c>
      <c r="E14063" t="inlineStr">
        <is>
          <t>MG</t>
        </is>
      </c>
      <c r="F14063" t="n">
        <v>64</v>
      </c>
      <c r="G14063" t="n">
        <v>64773</v>
      </c>
      <c r="H14063" t="n">
        <v>377077</v>
      </c>
      <c r="I14063" t="inlineStr">
        <is>
          <t>Café en granos</t>
        </is>
      </c>
      <c r="J14063">
        <f>SI.ERROR(BUSCARV(D14063,TablaPaises,6,FALSO),"Sin dato")</f>
        <v/>
      </c>
      <c r="K14063">
        <f>SI.ERROR(BUSCARV(C14063,TablaProductos,2,FALSO),"Sin dato")</f>
        <v/>
      </c>
      <c r="L14063">
        <f>SI(H14063&gt;=1000000,"Alto",SI(H14063&gt;=100000,"Medio","Bajo"))</f>
        <v/>
      </c>
      <c r="M14063">
        <f>SI.ERROR(BUSCARV(E14063,TablaEstados,3,FALSO),"Sin dato")</f>
        <v/>
      </c>
      <c r="N14063">
        <f>SI.ERROR(BUSCARV(E14063,TablaEstados,4,FALSO),"Sin dato")</f>
        <v/>
      </c>
    </row>
    <row r="14064">
      <c r="A14064" t="inlineStr">
        <is>
          <t>2026</t>
        </is>
      </c>
      <c r="B14064" t="inlineStr">
        <is>
          <t>08</t>
        </is>
      </c>
      <c r="C14064" t="inlineStr">
        <is>
          <t>12019000</t>
        </is>
      </c>
      <c r="D14064" t="inlineStr">
        <is>
          <t>827</t>
        </is>
      </c>
      <c r="E14064" t="inlineStr">
        <is>
          <t>MA</t>
        </is>
      </c>
      <c r="F14064" t="n">
        <v>1196</v>
      </c>
      <c r="G14064" t="n">
        <v>1196458</v>
      </c>
      <c r="H14064" t="n">
        <v>473716</v>
      </c>
      <c r="I14064" t="inlineStr">
        <is>
          <t>Soja</t>
        </is>
      </c>
      <c r="J14064">
        <f>SI.ERROR(BUSCARV(D14064,TablaPaises,6,FALSO),"Sin dato")</f>
        <v/>
      </c>
      <c r="K14064">
        <f>SI.ERROR(BUSCARV(C14064,TablaProductos,2,FALSO),"Sin dato")</f>
        <v/>
      </c>
      <c r="L14064">
        <f>SI(H14064&gt;=1000000,"Alto",SI(H14064&gt;=100000,"Medio","Bajo"))</f>
        <v/>
      </c>
      <c r="M14064">
        <f>SI.ERROR(BUSCARV(E14064,TablaEstados,3,FALSO),"Sin dato")</f>
        <v/>
      </c>
      <c r="N14064">
        <f>SI.ERROR(BUSCARV(E14064,TablaEstados,4,FALSO),"Sin dato")</f>
        <v/>
      </c>
    </row>
    <row r="14065">
      <c r="A14065" t="inlineStr">
        <is>
          <t>2026</t>
        </is>
      </c>
      <c r="B14065" t="inlineStr">
        <is>
          <t>09</t>
        </is>
      </c>
      <c r="C14065" t="inlineStr">
        <is>
          <t>09011110</t>
        </is>
      </c>
      <c r="D14065" t="inlineStr">
        <is>
          <t>154</t>
        </is>
      </c>
      <c r="E14065" t="inlineStr">
        <is>
          <t>MG</t>
        </is>
      </c>
      <c r="F14065" t="n">
        <v>38</v>
      </c>
      <c r="G14065" t="n">
        <v>38375</v>
      </c>
      <c r="H14065" t="n">
        <v>306961</v>
      </c>
      <c r="I14065" t="inlineStr">
        <is>
          <t>Café en granos</t>
        </is>
      </c>
      <c r="J14065">
        <f>SI.ERROR(BUSCARV(D14065,TablaPaises,6,FALSO),"Sin dato")</f>
        <v/>
      </c>
      <c r="K14065">
        <f>SI.ERROR(BUSCARV(C14065,TablaProductos,2,FALSO),"Sin dato")</f>
        <v/>
      </c>
      <c r="L14065">
        <f>SI(H14065&gt;=1000000,"Alto",SI(H14065&gt;=100000,"Medio","Bajo"))</f>
        <v/>
      </c>
      <c r="M14065">
        <f>SI.ERROR(BUSCARV(E14065,TablaEstados,3,FALSO),"Sin dato")</f>
        <v/>
      </c>
      <c r="N14065">
        <f>SI.ERROR(BUSCARV(E14065,TablaEstados,4,FALSO),"Sin dato")</f>
        <v/>
      </c>
    </row>
    <row r="14066">
      <c r="A14066" t="inlineStr">
        <is>
          <t>2026</t>
        </is>
      </c>
      <c r="B14066" t="inlineStr">
        <is>
          <t>08</t>
        </is>
      </c>
      <c r="C14066" t="inlineStr">
        <is>
          <t>12019000</t>
        </is>
      </c>
      <c r="D14066" t="inlineStr">
        <is>
          <t>160</t>
        </is>
      </c>
      <c r="E14066" t="inlineStr">
        <is>
          <t>RJ</t>
        </is>
      </c>
      <c r="F14066" t="n">
        <v>37</v>
      </c>
      <c r="G14066" t="n">
        <v>36528</v>
      </c>
      <c r="H14066" t="n">
        <v>15971</v>
      </c>
      <c r="I14066" t="inlineStr">
        <is>
          <t>Soja</t>
        </is>
      </c>
      <c r="J14066">
        <f>SI.ERROR(BUSCARV(D14066,TablaPaises,6,FALSO),"Sin dato")</f>
        <v/>
      </c>
      <c r="K14066">
        <f>SI.ERROR(BUSCARV(C14066,TablaProductos,2,FALSO),"Sin dato")</f>
        <v/>
      </c>
      <c r="L14066">
        <f>SI(H14066&gt;=1000000,"Alto",SI(H14066&gt;=100000,"Medio","Bajo"))</f>
        <v/>
      </c>
      <c r="M14066">
        <f>SI.ERROR(BUSCARV(E14066,TablaEstados,3,FALSO),"Sin dato")</f>
        <v/>
      </c>
      <c r="N14066">
        <f>SI.ERROR(BUSCARV(E14066,TablaEstados,4,FALSO),"Sin dato")</f>
        <v/>
      </c>
    </row>
    <row r="14067">
      <c r="A14067" t="inlineStr">
        <is>
          <t>2026</t>
        </is>
      </c>
      <c r="B14067" t="inlineStr">
        <is>
          <t>06</t>
        </is>
      </c>
      <c r="C14067" t="inlineStr">
        <is>
          <t>09011110</t>
        </is>
      </c>
      <c r="D14067" t="inlineStr">
        <is>
          <t>267</t>
        </is>
      </c>
      <c r="E14067" t="inlineStr">
        <is>
          <t>MG</t>
        </is>
      </c>
      <c r="F14067" t="n">
        <v>52</v>
      </c>
      <c r="G14067" t="n">
        <v>52360</v>
      </c>
      <c r="H14067" t="n">
        <v>380000</v>
      </c>
      <c r="I14067" t="inlineStr">
        <is>
          <t>Café en granos</t>
        </is>
      </c>
      <c r="J14067">
        <f>SI.ERROR(BUSCARV(D14067,TablaPaises,6,FALSO),"Sin dato")</f>
        <v/>
      </c>
      <c r="K14067">
        <f>SI.ERROR(BUSCARV(C14067,TablaProductos,2,FALSO),"Sin dato")</f>
        <v/>
      </c>
      <c r="L14067">
        <f>SI(H14067&gt;=1000000,"Alto",SI(H14067&gt;=100000,"Medio","Bajo"))</f>
        <v/>
      </c>
      <c r="M14067">
        <f>SI.ERROR(BUSCARV(E14067,TablaEstados,3,FALSO),"Sin dato")</f>
        <v/>
      </c>
      <c r="N14067">
        <f>SI.ERROR(BUSCARV(E14067,TablaEstados,4,FALSO),"Sin dato")</f>
        <v/>
      </c>
    </row>
    <row r="14068">
      <c r="A14068" t="inlineStr">
        <is>
          <t>2026</t>
        </is>
      </c>
      <c r="B14068" t="inlineStr">
        <is>
          <t>04</t>
        </is>
      </c>
      <c r="C14068" t="inlineStr">
        <is>
          <t>09011110</t>
        </is>
      </c>
      <c r="D14068" t="inlineStr">
        <is>
          <t>403</t>
        </is>
      </c>
      <c r="E14068" t="inlineStr">
        <is>
          <t>MG</t>
        </is>
      </c>
      <c r="F14068" t="n">
        <v>105</v>
      </c>
      <c r="G14068" t="n">
        <v>105600</v>
      </c>
      <c r="H14068" t="n">
        <v>545589</v>
      </c>
      <c r="I14068" t="inlineStr">
        <is>
          <t>Café en granos</t>
        </is>
      </c>
      <c r="J14068">
        <f>SI.ERROR(BUSCARV(D14068,TablaPaises,6,FALSO),"Sin dato")</f>
        <v/>
      </c>
      <c r="K14068">
        <f>SI.ERROR(BUSCARV(C14068,TablaProductos,2,FALSO),"Sin dato")</f>
        <v/>
      </c>
      <c r="L14068">
        <f>SI(H14068&gt;=1000000,"Alto",SI(H14068&gt;=100000,"Medio","Bajo"))</f>
        <v/>
      </c>
      <c r="M14068">
        <f>SI.ERROR(BUSCARV(E14068,TablaEstados,3,FALSO),"Sin dato")</f>
        <v/>
      </c>
      <c r="N14068">
        <f>SI.ERROR(BUSCARV(E14068,TablaEstados,4,FALSO),"Sin dato")</f>
        <v/>
      </c>
    </row>
    <row r="14069">
      <c r="A14069" t="inlineStr">
        <is>
          <t>2026</t>
        </is>
      </c>
      <c r="B14069" t="inlineStr">
        <is>
          <t>04</t>
        </is>
      </c>
      <c r="C14069" t="inlineStr">
        <is>
          <t>12019000</t>
        </is>
      </c>
      <c r="D14069" t="inlineStr">
        <is>
          <t>337</t>
        </is>
      </c>
      <c r="E14069" t="inlineStr">
        <is>
          <t>RR</t>
        </is>
      </c>
      <c r="F14069" t="n">
        <v>95</v>
      </c>
      <c r="G14069" t="n">
        <v>95000</v>
      </c>
      <c r="H14069" t="n">
        <v>142500</v>
      </c>
      <c r="I14069" t="inlineStr">
        <is>
          <t>Soja</t>
        </is>
      </c>
      <c r="J14069">
        <f>SI.ERROR(BUSCARV(D14069,TablaPaises,6,FALSO),"Sin dato")</f>
        <v/>
      </c>
      <c r="K14069">
        <f>SI.ERROR(BUSCARV(C14069,TablaProductos,2,FALSO),"Sin dato")</f>
        <v/>
      </c>
      <c r="L14069">
        <f>SI(H14069&gt;=1000000,"Alto",SI(H14069&gt;=100000,"Medio","Bajo"))</f>
        <v/>
      </c>
      <c r="M14069">
        <f>SI.ERROR(BUSCARV(E14069,TablaEstados,3,FALSO),"Sin dato")</f>
        <v/>
      </c>
      <c r="N14069">
        <f>SI.ERROR(BUSCARV(E14069,TablaEstados,4,FALSO),"Sin dato")</f>
        <v/>
      </c>
    </row>
    <row r="14070">
      <c r="A14070" t="inlineStr">
        <is>
          <t>2026</t>
        </is>
      </c>
      <c r="B14070" t="inlineStr">
        <is>
          <t>02</t>
        </is>
      </c>
      <c r="C14070" t="inlineStr">
        <is>
          <t>52010020</t>
        </is>
      </c>
      <c r="D14070" t="inlineStr">
        <is>
          <t>827</t>
        </is>
      </c>
      <c r="E14070" t="inlineStr">
        <is>
          <t>MT</t>
        </is>
      </c>
      <c r="F14070" t="n">
        <v>481</v>
      </c>
      <c r="G14070" t="n">
        <v>480956</v>
      </c>
      <c r="H14070" t="n">
        <v>691290</v>
      </c>
      <c r="I14070" t="inlineStr">
        <is>
          <t>Algodón</t>
        </is>
      </c>
      <c r="J14070">
        <f>SI.ERROR(BUSCARV(D14070,TablaPaises,6,FALSO),"Sin dato")</f>
        <v/>
      </c>
      <c r="K14070">
        <f>SI.ERROR(BUSCARV(C14070,TablaProductos,2,FALSO),"Sin dato")</f>
        <v/>
      </c>
      <c r="L14070">
        <f>SI(H14070&gt;=1000000,"Alto",SI(H14070&gt;=100000,"Medio","Bajo"))</f>
        <v/>
      </c>
      <c r="M14070">
        <f>SI.ERROR(BUSCARV(E14070,TablaEstados,3,FALSO),"Sin dato")</f>
        <v/>
      </c>
      <c r="N14070">
        <f>SI.ERROR(BUSCARV(E14070,TablaEstados,4,FALSO),"Sin dato")</f>
        <v/>
      </c>
    </row>
    <row r="14071">
      <c r="A14071" t="inlineStr">
        <is>
          <t>2026</t>
        </is>
      </c>
      <c r="B14071" t="inlineStr">
        <is>
          <t>07</t>
        </is>
      </c>
      <c r="C14071" t="inlineStr">
        <is>
          <t>52010020</t>
        </is>
      </c>
      <c r="D14071" t="inlineStr">
        <is>
          <t>160</t>
        </is>
      </c>
      <c r="E14071" t="inlineStr">
        <is>
          <t>SP</t>
        </is>
      </c>
      <c r="F14071" t="n">
        <v>249</v>
      </c>
      <c r="G14071" t="n">
        <v>249111</v>
      </c>
      <c r="H14071" t="n">
        <v>367628</v>
      </c>
      <c r="I14071" t="inlineStr">
        <is>
          <t>Algodón</t>
        </is>
      </c>
      <c r="J14071">
        <f>SI.ERROR(BUSCARV(D14071,TablaPaises,6,FALSO),"Sin dato")</f>
        <v/>
      </c>
      <c r="K14071">
        <f>SI.ERROR(BUSCARV(C14071,TablaProductos,2,FALSO),"Sin dato")</f>
        <v/>
      </c>
      <c r="L14071">
        <f>SI(H14071&gt;=1000000,"Alto",SI(H14071&gt;=100000,"Medio","Bajo"))</f>
        <v/>
      </c>
      <c r="M14071">
        <f>SI.ERROR(BUSCARV(E14071,TablaEstados,3,FALSO),"Sin dato")</f>
        <v/>
      </c>
      <c r="N14071">
        <f>SI.ERROR(BUSCARV(E14071,TablaEstados,4,FALSO),"Sin dato")</f>
        <v/>
      </c>
    </row>
    <row r="14072">
      <c r="A14072" t="inlineStr">
        <is>
          <t>2026</t>
        </is>
      </c>
      <c r="B14072" t="inlineStr">
        <is>
          <t>08</t>
        </is>
      </c>
      <c r="C14072" t="inlineStr">
        <is>
          <t>09011110</t>
        </is>
      </c>
      <c r="D14072" t="inlineStr">
        <is>
          <t>163</t>
        </is>
      </c>
      <c r="E14072" t="inlineStr">
        <is>
          <t>MG</t>
        </is>
      </c>
      <c r="F14072" t="n">
        <v>26</v>
      </c>
      <c r="G14072" t="n">
        <v>26400</v>
      </c>
      <c r="H14072" t="n">
        <v>143088</v>
      </c>
      <c r="I14072" t="inlineStr">
        <is>
          <t>Café en granos</t>
        </is>
      </c>
      <c r="J14072">
        <f>SI.ERROR(BUSCARV(D14072,TablaPaises,6,FALSO),"Sin dato")</f>
        <v/>
      </c>
      <c r="K14072">
        <f>SI.ERROR(BUSCARV(C14072,TablaProductos,2,FALSO),"Sin dato")</f>
        <v/>
      </c>
      <c r="L14072">
        <f>SI(H14072&gt;=1000000,"Alto",SI(H14072&gt;=100000,"Medio","Bajo"))</f>
        <v/>
      </c>
      <c r="M14072">
        <f>SI.ERROR(BUSCARV(E14072,TablaEstados,3,FALSO),"Sin dato")</f>
        <v/>
      </c>
      <c r="N14072">
        <f>SI.ERROR(BUSCARV(E14072,TablaEstados,4,FALSO),"Sin dato")</f>
        <v/>
      </c>
    </row>
    <row r="14073">
      <c r="A14073" t="inlineStr">
        <is>
          <t>2026</t>
        </is>
      </c>
      <c r="B14073" t="inlineStr">
        <is>
          <t>06</t>
        </is>
      </c>
      <c r="C14073" t="inlineStr">
        <is>
          <t>09011110</t>
        </is>
      </c>
      <c r="D14073" t="inlineStr">
        <is>
          <t>069</t>
        </is>
      </c>
      <c r="E14073" t="inlineStr">
        <is>
          <t>ES</t>
        </is>
      </c>
      <c r="F14073" t="n">
        <v>44</v>
      </c>
      <c r="G14073" t="n">
        <v>43200</v>
      </c>
      <c r="H14073" t="n">
        <v>246718</v>
      </c>
      <c r="I14073" t="inlineStr">
        <is>
          <t>Café en granos</t>
        </is>
      </c>
      <c r="J14073">
        <f>SI.ERROR(BUSCARV(D14073,TablaPaises,6,FALSO),"Sin dato")</f>
        <v/>
      </c>
      <c r="K14073">
        <f>SI.ERROR(BUSCARV(C14073,TablaProductos,2,FALSO),"Sin dato")</f>
        <v/>
      </c>
      <c r="L14073">
        <f>SI(H14073&gt;=1000000,"Alto",SI(H14073&gt;=100000,"Medio","Bajo"))</f>
        <v/>
      </c>
      <c r="M14073">
        <f>SI.ERROR(BUSCARV(E14073,TablaEstados,3,FALSO),"Sin dato")</f>
        <v/>
      </c>
      <c r="N14073">
        <f>SI.ERROR(BUSCARV(E14073,TablaEstados,4,FALSO),"Sin dato")</f>
        <v/>
      </c>
    </row>
    <row r="14074">
      <c r="A14074" t="inlineStr">
        <is>
          <t>2026</t>
        </is>
      </c>
      <c r="B14074" t="inlineStr">
        <is>
          <t>05</t>
        </is>
      </c>
      <c r="C14074" t="inlineStr">
        <is>
          <t>12019000</t>
        </is>
      </c>
      <c r="D14074" t="inlineStr">
        <is>
          <t>399</t>
        </is>
      </c>
      <c r="E14074" t="inlineStr">
        <is>
          <t>DF</t>
        </is>
      </c>
      <c r="F14074" t="n">
        <v>496</v>
      </c>
      <c r="G14074" t="n">
        <v>495346</v>
      </c>
      <c r="H14074" t="n">
        <v>213124</v>
      </c>
      <c r="I14074" t="inlineStr">
        <is>
          <t>Soja</t>
        </is>
      </c>
      <c r="J14074">
        <f>SI.ERROR(BUSCARV(D14074,TablaPaises,6,FALSO),"Sin dato")</f>
        <v/>
      </c>
      <c r="K14074">
        <f>SI.ERROR(BUSCARV(C14074,TablaProductos,2,FALSO),"Sin dato")</f>
        <v/>
      </c>
      <c r="L14074">
        <f>SI(H14074&gt;=1000000,"Alto",SI(H14074&gt;=100000,"Medio","Bajo"))</f>
        <v/>
      </c>
      <c r="M14074">
        <f>SI.ERROR(BUSCARV(E14074,TablaEstados,3,FALSO),"Sin dato")</f>
        <v/>
      </c>
      <c r="N14074">
        <f>SI.ERROR(BUSCARV(E14074,TablaEstados,4,FALSO),"Sin dato")</f>
        <v/>
      </c>
    </row>
    <row r="14075">
      <c r="A14075" t="inlineStr">
        <is>
          <t>2026</t>
        </is>
      </c>
      <c r="B14075" t="inlineStr">
        <is>
          <t>04</t>
        </is>
      </c>
      <c r="C14075" t="inlineStr">
        <is>
          <t>12019000</t>
        </is>
      </c>
      <c r="D14075" t="inlineStr">
        <is>
          <t>160</t>
        </is>
      </c>
      <c r="E14075" t="inlineStr">
        <is>
          <t>RS</t>
        </is>
      </c>
      <c r="F14075" t="n">
        <v>894</v>
      </c>
      <c r="G14075" t="n">
        <v>893355</v>
      </c>
      <c r="H14075" t="n">
        <v>378885</v>
      </c>
      <c r="I14075" t="inlineStr">
        <is>
          <t>Soja</t>
        </is>
      </c>
      <c r="J14075">
        <f>SI.ERROR(BUSCARV(D14075,TablaPaises,6,FALSO),"Sin dato")</f>
        <v/>
      </c>
      <c r="K14075">
        <f>SI.ERROR(BUSCARV(C14075,TablaProductos,2,FALSO),"Sin dato")</f>
        <v/>
      </c>
      <c r="L14075">
        <f>SI(H14075&gt;=1000000,"Alto",SI(H14075&gt;=100000,"Medio","Bajo"))</f>
        <v/>
      </c>
      <c r="M14075">
        <f>SI.ERROR(BUSCARV(E14075,TablaEstados,3,FALSO),"Sin dato")</f>
        <v/>
      </c>
      <c r="N14075">
        <f>SI.ERROR(BUSCARV(E14075,TablaEstados,4,FALSO),"Sin dato")</f>
        <v/>
      </c>
    </row>
    <row r="14076">
      <c r="A14076" t="inlineStr">
        <is>
          <t>2026</t>
        </is>
      </c>
      <c r="B14076" t="inlineStr">
        <is>
          <t>01</t>
        </is>
      </c>
      <c r="C14076" t="inlineStr">
        <is>
          <t>52010020</t>
        </is>
      </c>
      <c r="D14076" t="inlineStr">
        <is>
          <t>827</t>
        </is>
      </c>
      <c r="E14076" t="inlineStr">
        <is>
          <t>MA</t>
        </is>
      </c>
      <c r="F14076" t="n">
        <v>926</v>
      </c>
      <c r="G14076" t="n">
        <v>926452</v>
      </c>
      <c r="H14076" t="n">
        <v>1452275</v>
      </c>
      <c r="I14076" t="inlineStr">
        <is>
          <t>Algodón</t>
        </is>
      </c>
      <c r="J14076">
        <f>SI.ERROR(BUSCARV(D14076,TablaPaises,6,FALSO),"Sin dato")</f>
        <v/>
      </c>
      <c r="K14076">
        <f>SI.ERROR(BUSCARV(C14076,TablaProductos,2,FALSO),"Sin dato")</f>
        <v/>
      </c>
      <c r="L14076">
        <f>SI(H14076&gt;=1000000,"Alto",SI(H14076&gt;=100000,"Medio","Bajo"))</f>
        <v/>
      </c>
      <c r="M14076">
        <f>SI.ERROR(BUSCARV(E14076,TablaEstados,3,FALSO),"Sin dato")</f>
        <v/>
      </c>
      <c r="N14076">
        <f>SI.ERROR(BUSCARV(E14076,TablaEstados,4,FALSO),"Sin dato")</f>
        <v/>
      </c>
    </row>
    <row r="14077">
      <c r="A14077" t="inlineStr">
        <is>
          <t>2026</t>
        </is>
      </c>
      <c r="B14077" t="inlineStr">
        <is>
          <t>03</t>
        </is>
      </c>
      <c r="C14077" t="inlineStr">
        <is>
          <t>52010020</t>
        </is>
      </c>
      <c r="D14077" t="inlineStr">
        <is>
          <t>827</t>
        </is>
      </c>
      <c r="E14077" t="inlineStr">
        <is>
          <t>BA</t>
        </is>
      </c>
      <c r="F14077" t="n">
        <v>1608</v>
      </c>
      <c r="G14077" t="n">
        <v>1610204</v>
      </c>
      <c r="H14077" t="n">
        <v>2382254</v>
      </c>
      <c r="I14077" t="inlineStr">
        <is>
          <t>Algodón</t>
        </is>
      </c>
      <c r="J14077">
        <f>SI.ERROR(BUSCARV(D14077,TablaPaises,6,FALSO),"Sin dato")</f>
        <v/>
      </c>
      <c r="K14077">
        <f>SI.ERROR(BUSCARV(C14077,TablaProductos,2,FALSO),"Sin dato")</f>
        <v/>
      </c>
      <c r="L14077">
        <f>SI(H14077&gt;=1000000,"Alto",SI(H14077&gt;=100000,"Medio","Bajo"))</f>
        <v/>
      </c>
      <c r="M14077">
        <f>SI.ERROR(BUSCARV(E14077,TablaEstados,3,FALSO),"Sin dato")</f>
        <v/>
      </c>
      <c r="N14077">
        <f>SI.ERROR(BUSCARV(E14077,TablaEstados,4,FALSO),"Sin dato")</f>
        <v/>
      </c>
    </row>
    <row r="14078">
      <c r="A14078" t="inlineStr">
        <is>
          <t>2026</t>
        </is>
      </c>
      <c r="B14078" t="inlineStr">
        <is>
          <t>07</t>
        </is>
      </c>
      <c r="C14078" t="inlineStr">
        <is>
          <t>12019000</t>
        </is>
      </c>
      <c r="D14078" t="inlineStr">
        <is>
          <t>858</t>
        </is>
      </c>
      <c r="E14078" t="inlineStr">
        <is>
          <t>MT</t>
        </is>
      </c>
      <c r="F14078" t="n">
        <v>10212</v>
      </c>
      <c r="G14078" t="n">
        <v>10211576</v>
      </c>
      <c r="H14078" t="n">
        <v>4562320</v>
      </c>
      <c r="I14078" t="inlineStr">
        <is>
          <t>Soja</t>
        </is>
      </c>
      <c r="J14078">
        <f>SI.ERROR(BUSCARV(D14078,TablaPaises,6,FALSO),"Sin dato")</f>
        <v/>
      </c>
      <c r="K14078">
        <f>SI.ERROR(BUSCARV(C14078,TablaProductos,2,FALSO),"Sin dato")</f>
        <v/>
      </c>
      <c r="L14078">
        <f>SI(H14078&gt;=1000000,"Alto",SI(H14078&gt;=100000,"Medio","Bajo"))</f>
        <v/>
      </c>
      <c r="M14078">
        <f>SI.ERROR(BUSCARV(E14078,TablaEstados,3,FALSO),"Sin dato")</f>
        <v/>
      </c>
      <c r="N14078">
        <f>SI.ERROR(BUSCARV(E14078,TablaEstados,4,FALSO),"Sin dato")</f>
        <v/>
      </c>
    </row>
    <row r="14079">
      <c r="A14079" t="inlineStr">
        <is>
          <t>2026</t>
        </is>
      </c>
      <c r="B14079" t="inlineStr">
        <is>
          <t>04</t>
        </is>
      </c>
      <c r="C14079" t="inlineStr">
        <is>
          <t>12019000</t>
        </is>
      </c>
      <c r="D14079" t="inlineStr">
        <is>
          <t>240</t>
        </is>
      </c>
      <c r="E14079" t="inlineStr">
        <is>
          <t>PA</t>
        </is>
      </c>
      <c r="F14079" t="n">
        <v>1500</v>
      </c>
      <c r="G14079" t="n">
        <v>1500000</v>
      </c>
      <c r="H14079" t="n">
        <v>630224</v>
      </c>
      <c r="I14079" t="inlineStr">
        <is>
          <t>Soja</t>
        </is>
      </c>
      <c r="J14079">
        <f>SI.ERROR(BUSCARV(D14079,TablaPaises,6,FALSO),"Sin dato")</f>
        <v/>
      </c>
      <c r="K14079">
        <f>SI.ERROR(BUSCARV(C14079,TablaProductos,2,FALSO),"Sin dato")</f>
        <v/>
      </c>
      <c r="L14079">
        <f>SI(H14079&gt;=1000000,"Alto",SI(H14079&gt;=100000,"Medio","Bajo"))</f>
        <v/>
      </c>
      <c r="M14079">
        <f>SI.ERROR(BUSCARV(E14079,TablaEstados,3,FALSO),"Sin dato")</f>
        <v/>
      </c>
      <c r="N14079">
        <f>SI.ERROR(BUSCARV(E14079,TablaEstados,4,FALSO),"Sin dato")</f>
        <v/>
      </c>
    </row>
    <row r="14080">
      <c r="A14080" t="inlineStr">
        <is>
          <t>2026</t>
        </is>
      </c>
      <c r="B14080" t="inlineStr">
        <is>
          <t>01</t>
        </is>
      </c>
      <c r="C14080" t="inlineStr">
        <is>
          <t>09011110</t>
        </is>
      </c>
      <c r="D14080" t="inlineStr">
        <is>
          <t>498</t>
        </is>
      </c>
      <c r="E14080" t="inlineStr">
        <is>
          <t>ES</t>
        </is>
      </c>
      <c r="F14080" t="n">
        <v>132</v>
      </c>
      <c r="G14080" t="n">
        <v>132000</v>
      </c>
      <c r="H14080" t="n">
        <v>734448</v>
      </c>
      <c r="I14080" t="inlineStr">
        <is>
          <t>Café en granos</t>
        </is>
      </c>
      <c r="J14080">
        <f>SI.ERROR(BUSCARV(D14080,TablaPaises,6,FALSO),"Sin dato")</f>
        <v/>
      </c>
      <c r="K14080">
        <f>SI.ERROR(BUSCARV(C14080,TablaProductos,2,FALSO),"Sin dato")</f>
        <v/>
      </c>
      <c r="L14080">
        <f>SI(H14080&gt;=1000000,"Alto",SI(H14080&gt;=100000,"Medio","Bajo"))</f>
        <v/>
      </c>
      <c r="M14080">
        <f>SI.ERROR(BUSCARV(E14080,TablaEstados,3,FALSO),"Sin dato")</f>
        <v/>
      </c>
      <c r="N14080">
        <f>SI.ERROR(BUSCARV(E14080,TablaEstados,4,FALSO),"Sin dato")</f>
        <v/>
      </c>
    </row>
    <row r="14081">
      <c r="A14081" t="inlineStr">
        <is>
          <t>2026</t>
        </is>
      </c>
      <c r="B14081" t="inlineStr">
        <is>
          <t>02</t>
        </is>
      </c>
      <c r="C14081" t="inlineStr">
        <is>
          <t>52010020</t>
        </is>
      </c>
      <c r="D14081" t="inlineStr">
        <is>
          <t>361</t>
        </is>
      </c>
      <c r="E14081" t="inlineStr">
        <is>
          <t>BA</t>
        </is>
      </c>
      <c r="F14081" t="n">
        <v>172</v>
      </c>
      <c r="G14081" t="n">
        <v>172079</v>
      </c>
      <c r="H14081" t="n">
        <v>262616</v>
      </c>
      <c r="I14081" t="inlineStr">
        <is>
          <t>Algodón</t>
        </is>
      </c>
      <c r="J14081">
        <f>SI.ERROR(BUSCARV(D14081,TablaPaises,6,FALSO),"Sin dato")</f>
        <v/>
      </c>
      <c r="K14081">
        <f>SI.ERROR(BUSCARV(C14081,TablaProductos,2,FALSO),"Sin dato")</f>
        <v/>
      </c>
      <c r="L14081">
        <f>SI(H14081&gt;=1000000,"Alto",SI(H14081&gt;=100000,"Medio","Bajo"))</f>
        <v/>
      </c>
      <c r="M14081">
        <f>SI.ERROR(BUSCARV(E14081,TablaEstados,3,FALSO),"Sin dato")</f>
        <v/>
      </c>
      <c r="N14081">
        <f>SI.ERROR(BUSCARV(E14081,TablaEstados,4,FALSO),"Sin dato")</f>
        <v/>
      </c>
    </row>
    <row r="14082">
      <c r="A14082" t="inlineStr">
        <is>
          <t>2026</t>
        </is>
      </c>
      <c r="B14082" t="inlineStr">
        <is>
          <t>07</t>
        </is>
      </c>
      <c r="C14082" t="inlineStr">
        <is>
          <t>10059010</t>
        </is>
      </c>
      <c r="D14082" t="inlineStr">
        <is>
          <t>589</t>
        </is>
      </c>
      <c r="E14082" t="inlineStr">
        <is>
          <t>MT</t>
        </is>
      </c>
      <c r="F14082" t="n">
        <v>1364830</v>
      </c>
      <c r="G14082" t="n">
        <v>1364830</v>
      </c>
      <c r="H14082" t="n">
        <v>257961</v>
      </c>
      <c r="I14082" t="inlineStr">
        <is>
          <t>Milho</t>
        </is>
      </c>
      <c r="J14082">
        <f>SI.ERROR(BUSCARV(D14082,TablaPaises,6,FALSO),"Sin dato")</f>
        <v/>
      </c>
      <c r="K14082">
        <f>SI.ERROR(BUSCARV(C14082,TablaProductos,2,FALSO),"Sin dato")</f>
        <v/>
      </c>
      <c r="L14082">
        <f>SI(H14082&gt;=1000000,"Alto",SI(H14082&gt;=100000,"Medio","Bajo"))</f>
        <v/>
      </c>
      <c r="M14082">
        <f>SI.ERROR(BUSCARV(E14082,TablaEstados,3,FALSO),"Sin dato")</f>
        <v/>
      </c>
      <c r="N14082">
        <f>SI.ERROR(BUSCARV(E14082,TablaEstados,4,FALSO),"Sin dato")</f>
        <v/>
      </c>
    </row>
    <row r="14083">
      <c r="A14083" t="inlineStr">
        <is>
          <t>2026</t>
        </is>
      </c>
      <c r="B14083" t="inlineStr">
        <is>
          <t>06</t>
        </is>
      </c>
      <c r="C14083" t="inlineStr">
        <is>
          <t>09011110</t>
        </is>
      </c>
      <c r="D14083" t="inlineStr">
        <is>
          <t>063</t>
        </is>
      </c>
      <c r="E14083" t="inlineStr">
        <is>
          <t>MG</t>
        </is>
      </c>
      <c r="F14083" t="n">
        <v>0</v>
      </c>
      <c r="G14083" t="n">
        <v>2</v>
      </c>
      <c r="H14083" t="n">
        <v>8</v>
      </c>
      <c r="I14083" t="inlineStr">
        <is>
          <t>Café en granos</t>
        </is>
      </c>
      <c r="J14083">
        <f>SI.ERROR(BUSCARV(D14083,TablaPaises,6,FALSO),"Sin dato")</f>
        <v/>
      </c>
      <c r="K14083">
        <f>SI.ERROR(BUSCARV(C14083,TablaProductos,2,FALSO),"Sin dato")</f>
        <v/>
      </c>
      <c r="L14083">
        <f>SI(H14083&gt;=1000000,"Alto",SI(H14083&gt;=100000,"Medio","Bajo"))</f>
        <v/>
      </c>
      <c r="M14083">
        <f>SI.ERROR(BUSCARV(E14083,TablaEstados,3,FALSO),"Sin dato")</f>
        <v/>
      </c>
      <c r="N14083">
        <f>SI.ERROR(BUSCARV(E14083,TablaEstados,4,FALSO),"Sin dato")</f>
        <v/>
      </c>
    </row>
    <row r="14084">
      <c r="A14084" t="inlineStr">
        <is>
          <t>2026</t>
        </is>
      </c>
      <c r="B14084" t="inlineStr">
        <is>
          <t>03</t>
        </is>
      </c>
      <c r="C14084" t="inlineStr">
        <is>
          <t>09011110</t>
        </is>
      </c>
      <c r="D14084" t="inlineStr">
        <is>
          <t>670</t>
        </is>
      </c>
      <c r="E14084" t="inlineStr">
        <is>
          <t>MG</t>
        </is>
      </c>
      <c r="F14084" t="n">
        <v>159</v>
      </c>
      <c r="G14084" t="n">
        <v>158415</v>
      </c>
      <c r="H14084" t="n">
        <v>1318906</v>
      </c>
      <c r="I14084" t="inlineStr">
        <is>
          <t>Café en granos</t>
        </is>
      </c>
      <c r="J14084">
        <f>SI.ERROR(BUSCARV(D14084,TablaPaises,6,FALSO),"Sin dato")</f>
        <v/>
      </c>
      <c r="K14084">
        <f>SI.ERROR(BUSCARV(C14084,TablaProductos,2,FALSO),"Sin dato")</f>
        <v/>
      </c>
      <c r="L14084">
        <f>SI(H14084&gt;=1000000,"Alto",SI(H14084&gt;=100000,"Medio","Bajo"))</f>
        <v/>
      </c>
      <c r="M14084">
        <f>SI.ERROR(BUSCARV(E14084,TablaEstados,3,FALSO),"Sin dato")</f>
        <v/>
      </c>
      <c r="N14084">
        <f>SI.ERROR(BUSCARV(E14084,TablaEstados,4,FALSO),"Sin dato")</f>
        <v/>
      </c>
    </row>
    <row r="14085">
      <c r="A14085" t="inlineStr">
        <is>
          <t>2026</t>
        </is>
      </c>
      <c r="B14085" t="inlineStr">
        <is>
          <t>07</t>
        </is>
      </c>
      <c r="C14085" t="inlineStr">
        <is>
          <t>10059010</t>
        </is>
      </c>
      <c r="D14085" t="inlineStr">
        <is>
          <t>589</t>
        </is>
      </c>
      <c r="E14085" t="inlineStr">
        <is>
          <t>AC</t>
        </is>
      </c>
      <c r="F14085" t="n">
        <v>341170</v>
      </c>
      <c r="G14085" t="n">
        <v>341170</v>
      </c>
      <c r="H14085" t="n">
        <v>64652</v>
      </c>
      <c r="I14085" t="inlineStr">
        <is>
          <t>Milho</t>
        </is>
      </c>
      <c r="J14085">
        <f>SI.ERROR(BUSCARV(D14085,TablaPaises,6,FALSO),"Sin dato")</f>
        <v/>
      </c>
      <c r="K14085">
        <f>SI.ERROR(BUSCARV(C14085,TablaProductos,2,FALSO),"Sin dato")</f>
        <v/>
      </c>
      <c r="L14085">
        <f>SI(H14085&gt;=1000000,"Alto",SI(H14085&gt;=100000,"Medio","Bajo"))</f>
        <v/>
      </c>
      <c r="M14085">
        <f>SI.ERROR(BUSCARV(E14085,TablaEstados,3,FALSO),"Sin dato")</f>
        <v/>
      </c>
      <c r="N14085">
        <f>SI.ERROR(BUSCARV(E14085,TablaEstados,4,FALSO),"Sin dato")</f>
        <v/>
      </c>
    </row>
    <row r="14086">
      <c r="A14086" t="inlineStr">
        <is>
          <t>2026</t>
        </is>
      </c>
      <c r="B14086" t="inlineStr">
        <is>
          <t>02</t>
        </is>
      </c>
      <c r="C14086" t="inlineStr">
        <is>
          <t>12019000</t>
        </is>
      </c>
      <c r="D14086" t="inlineStr">
        <is>
          <t>160</t>
        </is>
      </c>
      <c r="E14086" t="inlineStr">
        <is>
          <t>GO</t>
        </is>
      </c>
      <c r="F14086" t="n">
        <v>1591</v>
      </c>
      <c r="G14086" t="n">
        <v>1591445</v>
      </c>
      <c r="H14086" t="n">
        <v>636578</v>
      </c>
      <c r="I14086" t="inlineStr">
        <is>
          <t>Soja</t>
        </is>
      </c>
      <c r="J14086">
        <f>SI.ERROR(BUSCARV(D14086,TablaPaises,6,FALSO),"Sin dato")</f>
        <v/>
      </c>
      <c r="K14086">
        <f>SI.ERROR(BUSCARV(C14086,TablaProductos,2,FALSO),"Sin dato")</f>
        <v/>
      </c>
      <c r="L14086">
        <f>SI(H14086&gt;=1000000,"Alto",SI(H14086&gt;=100000,"Medio","Bajo"))</f>
        <v/>
      </c>
      <c r="M14086">
        <f>SI.ERROR(BUSCARV(E14086,TablaEstados,3,FALSO),"Sin dato")</f>
        <v/>
      </c>
      <c r="N14086">
        <f>SI.ERROR(BUSCARV(E14086,TablaEstados,4,FALSO),"Sin dato")</f>
        <v/>
      </c>
    </row>
    <row r="14087">
      <c r="A14087" t="inlineStr">
        <is>
          <t>2026</t>
        </is>
      </c>
      <c r="B14087" t="inlineStr">
        <is>
          <t>03</t>
        </is>
      </c>
      <c r="C14087" t="inlineStr">
        <is>
          <t>12019000</t>
        </is>
      </c>
      <c r="D14087" t="inlineStr">
        <is>
          <t>858</t>
        </is>
      </c>
      <c r="E14087" t="inlineStr">
        <is>
          <t>PR</t>
        </is>
      </c>
      <c r="F14087" t="n">
        <v>36169</v>
      </c>
      <c r="G14087" t="n">
        <v>36170491</v>
      </c>
      <c r="H14087" t="n">
        <v>14716356</v>
      </c>
      <c r="I14087" t="inlineStr">
        <is>
          <t>Soja</t>
        </is>
      </c>
      <c r="J14087">
        <f>SI.ERROR(BUSCARV(D14087,TablaPaises,6,FALSO),"Sin dato")</f>
        <v/>
      </c>
      <c r="K14087">
        <f>SI.ERROR(BUSCARV(C14087,TablaProductos,2,FALSO),"Sin dato")</f>
        <v/>
      </c>
      <c r="L14087">
        <f>SI(H14087&gt;=1000000,"Alto",SI(H14087&gt;=100000,"Medio","Bajo"))</f>
        <v/>
      </c>
      <c r="M14087">
        <f>SI.ERROR(BUSCARV(E14087,TablaEstados,3,FALSO),"Sin dato")</f>
        <v/>
      </c>
      <c r="N14087">
        <f>SI.ERROR(BUSCARV(E14087,TablaEstados,4,FALSO),"Sin dato")</f>
        <v/>
      </c>
    </row>
    <row r="14088">
      <c r="A14088" t="inlineStr">
        <is>
          <t>2026</t>
        </is>
      </c>
      <c r="B14088" t="inlineStr">
        <is>
          <t>06</t>
        </is>
      </c>
      <c r="C14088" t="inlineStr">
        <is>
          <t>09011110</t>
        </is>
      </c>
      <c r="D14088" t="inlineStr">
        <is>
          <t>399</t>
        </is>
      </c>
      <c r="E14088" t="inlineStr">
        <is>
          <t>SP</t>
        </is>
      </c>
      <c r="F14088" t="n">
        <v>417</v>
      </c>
      <c r="G14088" t="n">
        <v>417910</v>
      </c>
      <c r="H14088" t="n">
        <v>2510422</v>
      </c>
      <c r="I14088" t="inlineStr">
        <is>
          <t>Café en granos</t>
        </is>
      </c>
      <c r="J14088">
        <f>SI.ERROR(BUSCARV(D14088,TablaPaises,6,FALSO),"Sin dato")</f>
        <v/>
      </c>
      <c r="K14088">
        <f>SI.ERROR(BUSCARV(C14088,TablaProductos,2,FALSO),"Sin dato")</f>
        <v/>
      </c>
      <c r="L14088">
        <f>SI(H14088&gt;=1000000,"Alto",SI(H14088&gt;=100000,"Medio","Bajo"))</f>
        <v/>
      </c>
      <c r="M14088">
        <f>SI.ERROR(BUSCARV(E14088,TablaEstados,3,FALSO),"Sin dato")</f>
        <v/>
      </c>
      <c r="N14088">
        <f>SI.ERROR(BUSCARV(E14088,TablaEstados,4,FALSO),"Sin dato")</f>
        <v/>
      </c>
    </row>
    <row r="14089">
      <c r="A14089" t="inlineStr">
        <is>
          <t>2026</t>
        </is>
      </c>
      <c r="B14089" t="inlineStr">
        <is>
          <t>03</t>
        </is>
      </c>
      <c r="C14089" t="inlineStr">
        <is>
          <t>52010020</t>
        </is>
      </c>
      <c r="D14089" t="inlineStr">
        <is>
          <t>361</t>
        </is>
      </c>
      <c r="E14089" t="inlineStr">
        <is>
          <t>MA</t>
        </is>
      </c>
      <c r="F14089" t="n">
        <v>223</v>
      </c>
      <c r="G14089" t="n">
        <v>223358</v>
      </c>
      <c r="H14089" t="n">
        <v>337421</v>
      </c>
      <c r="I14089" t="inlineStr">
        <is>
          <t>Algodón</t>
        </is>
      </c>
      <c r="J14089">
        <f>SI.ERROR(BUSCARV(D14089,TablaPaises,6,FALSO),"Sin dato")</f>
        <v/>
      </c>
      <c r="K14089">
        <f>SI.ERROR(BUSCARV(C14089,TablaProductos,2,FALSO),"Sin dato")</f>
        <v/>
      </c>
      <c r="L14089">
        <f>SI(H14089&gt;=1000000,"Alto",SI(H14089&gt;=100000,"Medio","Bajo"))</f>
        <v/>
      </c>
      <c r="M14089">
        <f>SI.ERROR(BUSCARV(E14089,TablaEstados,3,FALSO),"Sin dato")</f>
        <v/>
      </c>
      <c r="N14089">
        <f>SI.ERROR(BUSCARV(E14089,TablaEstados,4,FALSO),"Sin dato")</f>
        <v/>
      </c>
    </row>
    <row r="14090">
      <c r="A14090" t="inlineStr">
        <is>
          <t>2026</t>
        </is>
      </c>
      <c r="B14090" t="inlineStr">
        <is>
          <t>07</t>
        </is>
      </c>
      <c r="C14090" t="inlineStr">
        <is>
          <t>12019000</t>
        </is>
      </c>
      <c r="D14090" t="inlineStr">
        <is>
          <t>190</t>
        </is>
      </c>
      <c r="E14090" t="inlineStr">
        <is>
          <t>MT</t>
        </is>
      </c>
      <c r="F14090" t="n">
        <v>9858</v>
      </c>
      <c r="G14090" t="n">
        <v>9859104</v>
      </c>
      <c r="H14090" t="n">
        <v>4453907</v>
      </c>
      <c r="I14090" t="inlineStr">
        <is>
          <t>Soja</t>
        </is>
      </c>
      <c r="J14090">
        <f>SI.ERROR(BUSCARV(D14090,TablaPaises,6,FALSO),"Sin dato")</f>
        <v/>
      </c>
      <c r="K14090">
        <f>SI.ERROR(BUSCARV(C14090,TablaProductos,2,FALSO),"Sin dato")</f>
        <v/>
      </c>
      <c r="L14090">
        <f>SI(H14090&gt;=1000000,"Alto",SI(H14090&gt;=100000,"Medio","Bajo"))</f>
        <v/>
      </c>
      <c r="M14090">
        <f>SI.ERROR(BUSCARV(E14090,TablaEstados,3,FALSO),"Sin dato")</f>
        <v/>
      </c>
      <c r="N14090">
        <f>SI.ERROR(BUSCARV(E14090,TablaEstados,4,FALSO),"Sin dato")</f>
        <v/>
      </c>
    </row>
    <row r="14091">
      <c r="A14091" t="inlineStr">
        <is>
          <t>2026</t>
        </is>
      </c>
      <c r="B14091" t="inlineStr">
        <is>
          <t>03</t>
        </is>
      </c>
      <c r="C14091" t="inlineStr">
        <is>
          <t>09011110</t>
        </is>
      </c>
      <c r="D14091" t="inlineStr">
        <is>
          <t>275</t>
        </is>
      </c>
      <c r="E14091" t="inlineStr">
        <is>
          <t>SP</t>
        </is>
      </c>
      <c r="F14091" t="n">
        <v>389</v>
      </c>
      <c r="G14091" t="n">
        <v>389640</v>
      </c>
      <c r="H14091" t="n">
        <v>2964378</v>
      </c>
      <c r="I14091" t="inlineStr">
        <is>
          <t>Café en granos</t>
        </is>
      </c>
      <c r="J14091">
        <f>SI.ERROR(BUSCARV(D14091,TablaPaises,6,FALSO),"Sin dato")</f>
        <v/>
      </c>
      <c r="K14091">
        <f>SI.ERROR(BUSCARV(C14091,TablaProductos,2,FALSO),"Sin dato")</f>
        <v/>
      </c>
      <c r="L14091">
        <f>SI(H14091&gt;=1000000,"Alto",SI(H14091&gt;=100000,"Medio","Bajo"))</f>
        <v/>
      </c>
      <c r="M14091">
        <f>SI.ERROR(BUSCARV(E14091,TablaEstados,3,FALSO),"Sin dato")</f>
        <v/>
      </c>
      <c r="N14091">
        <f>SI.ERROR(BUSCARV(E14091,TablaEstados,4,FALSO),"Sin dato")</f>
        <v/>
      </c>
    </row>
    <row r="14092">
      <c r="A14092" t="inlineStr">
        <is>
          <t>2026</t>
        </is>
      </c>
      <c r="B14092" t="inlineStr">
        <is>
          <t>08</t>
        </is>
      </c>
      <c r="C14092" t="inlineStr">
        <is>
          <t>09011110</t>
        </is>
      </c>
      <c r="D14092" t="inlineStr">
        <is>
          <t>190</t>
        </is>
      </c>
      <c r="E14092" t="inlineStr">
        <is>
          <t>ES</t>
        </is>
      </c>
      <c r="F14092" t="n">
        <v>126</v>
      </c>
      <c r="G14092" t="n">
        <v>127200</v>
      </c>
      <c r="H14092" t="n">
        <v>711912</v>
      </c>
      <c r="I14092" t="inlineStr">
        <is>
          <t>Café en granos</t>
        </is>
      </c>
      <c r="J14092">
        <f>SI.ERROR(BUSCARV(D14092,TablaPaises,6,FALSO),"Sin dato")</f>
        <v/>
      </c>
      <c r="K14092">
        <f>SI.ERROR(BUSCARV(C14092,TablaProductos,2,FALSO),"Sin dato")</f>
        <v/>
      </c>
      <c r="L14092">
        <f>SI(H14092&gt;=1000000,"Alto",SI(H14092&gt;=100000,"Medio","Bajo"))</f>
        <v/>
      </c>
      <c r="M14092">
        <f>SI.ERROR(BUSCARV(E14092,TablaEstados,3,FALSO),"Sin dato")</f>
        <v/>
      </c>
      <c r="N14092">
        <f>SI.ERROR(BUSCARV(E14092,TablaEstados,4,FALSO),"Sin dato")</f>
        <v/>
      </c>
    </row>
    <row r="14093">
      <c r="A14093" t="inlineStr">
        <is>
          <t>2026</t>
        </is>
      </c>
      <c r="B14093" t="inlineStr">
        <is>
          <t>08</t>
        </is>
      </c>
      <c r="C14093" t="inlineStr">
        <is>
          <t>10059010</t>
        </is>
      </c>
      <c r="D14093" t="inlineStr">
        <is>
          <t>858</t>
        </is>
      </c>
      <c r="E14093" t="inlineStr">
        <is>
          <t>ND</t>
        </is>
      </c>
      <c r="F14093" t="n">
        <v>50000000</v>
      </c>
      <c r="G14093" t="n">
        <v>43800000</v>
      </c>
      <c r="H14093" t="n">
        <v>13140000</v>
      </c>
      <c r="I14093" t="inlineStr">
        <is>
          <t>Milho</t>
        </is>
      </c>
      <c r="J14093">
        <f>SI.ERROR(BUSCARV(D14093,TablaPaises,6,FALSO),"Sin dato")</f>
        <v/>
      </c>
      <c r="K14093">
        <f>SI.ERROR(BUSCARV(C14093,TablaProductos,2,FALSO),"Sin dato")</f>
        <v/>
      </c>
      <c r="L14093">
        <f>SI(H14093&gt;=1000000,"Alto",SI(H14093&gt;=100000,"Medio","Bajo"))</f>
        <v/>
      </c>
      <c r="M14093">
        <f>SI.ERROR(BUSCARV(E14093,TablaEstados,3,FALSO),"Sin dato")</f>
        <v/>
      </c>
      <c r="N14093">
        <f>SI.ERROR(BUSCARV(E14093,TablaEstados,4,FALSO),"Sin dato")</f>
        <v/>
      </c>
    </row>
    <row r="14094">
      <c r="A14094" t="inlineStr">
        <is>
          <t>2026</t>
        </is>
      </c>
      <c r="B14094" t="inlineStr">
        <is>
          <t>09</t>
        </is>
      </c>
      <c r="C14094" t="inlineStr">
        <is>
          <t>09011110</t>
        </is>
      </c>
      <c r="D14094" t="inlineStr">
        <is>
          <t>764</t>
        </is>
      </c>
      <c r="E14094" t="inlineStr">
        <is>
          <t>GO</t>
        </is>
      </c>
      <c r="F14094" t="n">
        <v>149</v>
      </c>
      <c r="G14094" t="n">
        <v>149250</v>
      </c>
      <c r="H14094" t="n">
        <v>912046</v>
      </c>
      <c r="I14094" t="inlineStr">
        <is>
          <t>Café en granos</t>
        </is>
      </c>
      <c r="J14094">
        <f>SI.ERROR(BUSCARV(D14094,TablaPaises,6,FALSO),"Sin dato")</f>
        <v/>
      </c>
      <c r="K14094">
        <f>SI.ERROR(BUSCARV(C14094,TablaProductos,2,FALSO),"Sin dato")</f>
        <v/>
      </c>
      <c r="L14094">
        <f>SI(H14094&gt;=1000000,"Alto",SI(H14094&gt;=100000,"Medio","Bajo"))</f>
        <v/>
      </c>
      <c r="M14094">
        <f>SI.ERROR(BUSCARV(E14094,TablaEstados,3,FALSO),"Sin dato")</f>
        <v/>
      </c>
      <c r="N14094">
        <f>SI.ERROR(BUSCARV(E14094,TablaEstados,4,FALSO),"Sin dato")</f>
        <v/>
      </c>
    </row>
    <row r="14095">
      <c r="A14095" t="inlineStr">
        <is>
          <t>2026</t>
        </is>
      </c>
      <c r="B14095" t="inlineStr">
        <is>
          <t>03</t>
        </is>
      </c>
      <c r="C14095" t="inlineStr">
        <is>
          <t>10059010</t>
        </is>
      </c>
      <c r="D14095" t="inlineStr">
        <is>
          <t>589</t>
        </is>
      </c>
      <c r="E14095" t="inlineStr">
        <is>
          <t>AC</t>
        </is>
      </c>
      <c r="F14095" t="n">
        <v>38000</v>
      </c>
      <c r="G14095" t="n">
        <v>38000</v>
      </c>
      <c r="H14095" t="n">
        <v>7201</v>
      </c>
      <c r="I14095" t="inlineStr">
        <is>
          <t>Milho</t>
        </is>
      </c>
      <c r="J14095">
        <f>SI.ERROR(BUSCARV(D14095,TablaPaises,6,FALSO),"Sin dato")</f>
        <v/>
      </c>
      <c r="K14095">
        <f>SI.ERROR(BUSCARV(C14095,TablaProductos,2,FALSO),"Sin dato")</f>
        <v/>
      </c>
      <c r="L14095">
        <f>SI(H14095&gt;=1000000,"Alto",SI(H14095&gt;=100000,"Medio","Bajo"))</f>
        <v/>
      </c>
      <c r="M14095">
        <f>SI.ERROR(BUSCARV(E14095,TablaEstados,3,FALSO),"Sin dato")</f>
        <v/>
      </c>
      <c r="N14095">
        <f>SI.ERROR(BUSCARV(E14095,TablaEstados,4,FALSO),"Sin dato")</f>
        <v/>
      </c>
    </row>
    <row r="14096">
      <c r="A14096" t="inlineStr">
        <is>
          <t>2026</t>
        </is>
      </c>
      <c r="B14096" t="inlineStr">
        <is>
          <t>08</t>
        </is>
      </c>
      <c r="C14096" t="inlineStr">
        <is>
          <t>52010020</t>
        </is>
      </c>
      <c r="D14096" t="inlineStr">
        <is>
          <t>361</t>
        </is>
      </c>
      <c r="E14096" t="inlineStr">
        <is>
          <t>MG</t>
        </is>
      </c>
      <c r="F14096" t="n">
        <v>88</v>
      </c>
      <c r="G14096" t="n">
        <v>87575</v>
      </c>
      <c r="H14096" t="n">
        <v>132828</v>
      </c>
      <c r="I14096" t="inlineStr">
        <is>
          <t>Algodón</t>
        </is>
      </c>
      <c r="J14096">
        <f>SI.ERROR(BUSCARV(D14096,TablaPaises,6,FALSO),"Sin dato")</f>
        <v/>
      </c>
      <c r="K14096">
        <f>SI.ERROR(BUSCARV(C14096,TablaProductos,2,FALSO),"Sin dato")</f>
        <v/>
      </c>
      <c r="L14096">
        <f>SI(H14096&gt;=1000000,"Alto",SI(H14096&gt;=100000,"Medio","Bajo"))</f>
        <v/>
      </c>
      <c r="M14096">
        <f>SI.ERROR(BUSCARV(E14096,TablaEstados,3,FALSO),"Sin dato")</f>
        <v/>
      </c>
      <c r="N14096">
        <f>SI.ERROR(BUSCARV(E14096,TablaEstados,4,FALSO),"Sin dato")</f>
        <v/>
      </c>
    </row>
    <row r="14097">
      <c r="A14097" t="inlineStr">
        <is>
          <t>2026</t>
        </is>
      </c>
      <c r="B14097" t="inlineStr">
        <is>
          <t>03</t>
        </is>
      </c>
      <c r="C14097" t="inlineStr">
        <is>
          <t>12019000</t>
        </is>
      </c>
      <c r="D14097" t="inlineStr">
        <is>
          <t>160</t>
        </is>
      </c>
      <c r="E14097" t="inlineStr">
        <is>
          <t>ND</t>
        </is>
      </c>
      <c r="F14097" t="n">
        <v>97300</v>
      </c>
      <c r="G14097" t="n">
        <v>53102157</v>
      </c>
      <c r="H14097" t="n">
        <v>24499492</v>
      </c>
      <c r="I14097" t="inlineStr">
        <is>
          <t>Soja</t>
        </is>
      </c>
      <c r="J14097">
        <f>SI.ERROR(BUSCARV(D14097,TablaPaises,6,FALSO),"Sin dato")</f>
        <v/>
      </c>
      <c r="K14097">
        <f>SI.ERROR(BUSCARV(C14097,TablaProductos,2,FALSO),"Sin dato")</f>
        <v/>
      </c>
      <c r="L14097">
        <f>SI(H14097&gt;=1000000,"Alto",SI(H14097&gt;=100000,"Medio","Bajo"))</f>
        <v/>
      </c>
      <c r="M14097">
        <f>SI.ERROR(BUSCARV(E14097,TablaEstados,3,FALSO),"Sin dato")</f>
        <v/>
      </c>
      <c r="N14097">
        <f>SI.ERROR(BUSCARV(E14097,TablaEstados,4,FALSO),"Sin dato")</f>
        <v/>
      </c>
    </row>
    <row r="14098">
      <c r="A14098" t="inlineStr">
        <is>
          <t>2026</t>
        </is>
      </c>
      <c r="B14098" t="inlineStr">
        <is>
          <t>09</t>
        </is>
      </c>
      <c r="C14098" t="inlineStr">
        <is>
          <t>52010020</t>
        </is>
      </c>
      <c r="D14098" t="inlineStr">
        <is>
          <t>081</t>
        </is>
      </c>
      <c r="E14098" t="inlineStr">
        <is>
          <t>PI</t>
        </is>
      </c>
      <c r="F14098" t="n">
        <v>0</v>
      </c>
      <c r="G14098" t="n">
        <v>223</v>
      </c>
      <c r="H14098" t="n">
        <v>430</v>
      </c>
      <c r="I14098" t="inlineStr">
        <is>
          <t>Algodón</t>
        </is>
      </c>
      <c r="J14098">
        <f>SI.ERROR(BUSCARV(D14098,TablaPaises,6,FALSO),"Sin dato")</f>
        <v/>
      </c>
      <c r="K14098">
        <f>SI.ERROR(BUSCARV(C14098,TablaProductos,2,FALSO),"Sin dato")</f>
        <v/>
      </c>
      <c r="L14098">
        <f>SI(H14098&gt;=1000000,"Alto",SI(H14098&gt;=100000,"Medio","Bajo"))</f>
        <v/>
      </c>
      <c r="M14098">
        <f>SI.ERROR(BUSCARV(E14098,TablaEstados,3,FALSO),"Sin dato")</f>
        <v/>
      </c>
      <c r="N14098">
        <f>SI.ERROR(BUSCARV(E14098,TablaEstados,4,FALSO),"Sin dato")</f>
        <v/>
      </c>
    </row>
    <row r="14099">
      <c r="A14099" t="inlineStr">
        <is>
          <t>2026</t>
        </is>
      </c>
      <c r="B14099" t="inlineStr">
        <is>
          <t>04</t>
        </is>
      </c>
      <c r="C14099" t="inlineStr">
        <is>
          <t>09011110</t>
        </is>
      </c>
      <c r="D14099" t="inlineStr">
        <is>
          <t>239</t>
        </is>
      </c>
      <c r="E14099" t="inlineStr">
        <is>
          <t>MG</t>
        </is>
      </c>
      <c r="F14099" t="n">
        <v>168</v>
      </c>
      <c r="G14099" t="n">
        <v>167597</v>
      </c>
      <c r="H14099" t="n">
        <v>757781</v>
      </c>
      <c r="I14099" t="inlineStr">
        <is>
          <t>Café en granos</t>
        </is>
      </c>
      <c r="J14099">
        <f>SI.ERROR(BUSCARV(D14099,TablaPaises,6,FALSO),"Sin dato")</f>
        <v/>
      </c>
      <c r="K14099">
        <f>SI.ERROR(BUSCARV(C14099,TablaProductos,2,FALSO),"Sin dato")</f>
        <v/>
      </c>
      <c r="L14099">
        <f>SI(H14099&gt;=1000000,"Alto",SI(H14099&gt;=100000,"Medio","Bajo"))</f>
        <v/>
      </c>
      <c r="M14099">
        <f>SI.ERROR(BUSCARV(E14099,TablaEstados,3,FALSO),"Sin dato")</f>
        <v/>
      </c>
      <c r="N14099">
        <f>SI.ERROR(BUSCARV(E14099,TablaEstados,4,FALSO),"Sin dato")</f>
        <v/>
      </c>
    </row>
    <row r="14100">
      <c r="A14100" t="inlineStr">
        <is>
          <t>2026</t>
        </is>
      </c>
      <c r="B14100" t="inlineStr">
        <is>
          <t>03</t>
        </is>
      </c>
      <c r="C14100" t="inlineStr">
        <is>
          <t>09011110</t>
        </is>
      </c>
      <c r="D14100" t="inlineStr">
        <is>
          <t>087</t>
        </is>
      </c>
      <c r="E14100" t="inlineStr">
        <is>
          <t>MG</t>
        </is>
      </c>
      <c r="F14100" t="n">
        <v>160</v>
      </c>
      <c r="G14100" t="n">
        <v>159470</v>
      </c>
      <c r="H14100" t="n">
        <v>1061842</v>
      </c>
      <c r="I14100" t="inlineStr">
        <is>
          <t>Café en granos</t>
        </is>
      </c>
      <c r="J14100">
        <f>SI.ERROR(BUSCARV(D14100,TablaPaises,6,FALSO),"Sin dato")</f>
        <v/>
      </c>
      <c r="K14100">
        <f>SI.ERROR(BUSCARV(C14100,TablaProductos,2,FALSO),"Sin dato")</f>
        <v/>
      </c>
      <c r="L14100">
        <f>SI(H14100&gt;=1000000,"Alto",SI(H14100&gt;=100000,"Medio","Bajo"))</f>
        <v/>
      </c>
      <c r="M14100">
        <f>SI.ERROR(BUSCARV(E14100,TablaEstados,3,FALSO),"Sin dato")</f>
        <v/>
      </c>
      <c r="N14100">
        <f>SI.ERROR(BUSCARV(E14100,TablaEstados,4,FALSO),"Sin dato")</f>
        <v/>
      </c>
    </row>
    <row r="14101">
      <c r="A14101" t="inlineStr">
        <is>
          <t>2026</t>
        </is>
      </c>
      <c r="B14101" t="inlineStr">
        <is>
          <t>09</t>
        </is>
      </c>
      <c r="C14101" t="inlineStr">
        <is>
          <t>10059010</t>
        </is>
      </c>
      <c r="D14101" t="inlineStr">
        <is>
          <t>386</t>
        </is>
      </c>
      <c r="E14101" t="inlineStr">
        <is>
          <t>PA</t>
        </is>
      </c>
      <c r="F14101" t="n">
        <v>56650099</v>
      </c>
      <c r="G14101" t="n">
        <v>56650099</v>
      </c>
      <c r="H14101" t="n">
        <v>12892298</v>
      </c>
      <c r="I14101" t="inlineStr">
        <is>
          <t>Milho</t>
        </is>
      </c>
      <c r="J14101">
        <f>SI.ERROR(BUSCARV(D14101,TablaPaises,6,FALSO),"Sin dato")</f>
        <v/>
      </c>
      <c r="K14101">
        <f>SI.ERROR(BUSCARV(C14101,TablaProductos,2,FALSO),"Sin dato")</f>
        <v/>
      </c>
      <c r="L14101">
        <f>SI(H14101&gt;=1000000,"Alto",SI(H14101&gt;=100000,"Medio","Bajo"))</f>
        <v/>
      </c>
      <c r="M14101">
        <f>SI.ERROR(BUSCARV(E14101,TablaEstados,3,FALSO),"Sin dato")</f>
        <v/>
      </c>
      <c r="N14101">
        <f>SI.ERROR(BUSCARV(E14101,TablaEstados,4,FALSO),"Sin dato")</f>
        <v/>
      </c>
    </row>
    <row r="14102">
      <c r="A14102" t="inlineStr">
        <is>
          <t>2026</t>
        </is>
      </c>
      <c r="B14102" t="inlineStr">
        <is>
          <t>06</t>
        </is>
      </c>
      <c r="C14102" t="inlineStr">
        <is>
          <t>52010020</t>
        </is>
      </c>
      <c r="D14102" t="inlineStr">
        <is>
          <t>576</t>
        </is>
      </c>
      <c r="E14102" t="inlineStr">
        <is>
          <t>TO</t>
        </is>
      </c>
      <c r="F14102" t="n">
        <v>3</v>
      </c>
      <c r="G14102" t="n">
        <v>2789</v>
      </c>
      <c r="H14102" t="n">
        <v>4612</v>
      </c>
      <c r="I14102" t="inlineStr">
        <is>
          <t>Algodón</t>
        </is>
      </c>
      <c r="J14102">
        <f>SI.ERROR(BUSCARV(D14102,TablaPaises,6,FALSO),"Sin dato")</f>
        <v/>
      </c>
      <c r="K14102">
        <f>SI.ERROR(BUSCARV(C14102,TablaProductos,2,FALSO),"Sin dato")</f>
        <v/>
      </c>
      <c r="L14102">
        <f>SI(H14102&gt;=1000000,"Alto",SI(H14102&gt;=100000,"Medio","Bajo"))</f>
        <v/>
      </c>
      <c r="M14102">
        <f>SI.ERROR(BUSCARV(E14102,TablaEstados,3,FALSO),"Sin dato")</f>
        <v/>
      </c>
      <c r="N14102">
        <f>SI.ERROR(BUSCARV(E14102,TablaEstados,4,FALSO),"Sin dato")</f>
        <v/>
      </c>
    </row>
    <row r="14103">
      <c r="A14103" t="inlineStr">
        <is>
          <t>2026</t>
        </is>
      </c>
      <c r="B14103" t="inlineStr">
        <is>
          <t>05</t>
        </is>
      </c>
      <c r="C14103" t="inlineStr">
        <is>
          <t>09011190</t>
        </is>
      </c>
      <c r="D14103" t="inlineStr">
        <is>
          <t>083</t>
        </is>
      </c>
      <c r="E14103" t="inlineStr">
        <is>
          <t>SP</t>
        </is>
      </c>
      <c r="F14103" t="n">
        <v>3</v>
      </c>
      <c r="G14103" t="n">
        <v>3</v>
      </c>
      <c r="H14103" t="n">
        <v>40</v>
      </c>
      <c r="I14103" t="inlineStr">
        <is>
          <t>Café en granos</t>
        </is>
      </c>
      <c r="J14103">
        <f>SI.ERROR(BUSCARV(D14103,TablaPaises,6,FALSO),"Sin dato")</f>
        <v/>
      </c>
      <c r="K14103">
        <f>SI.ERROR(BUSCARV(C14103,TablaProductos,2,FALSO),"Sin dato")</f>
        <v/>
      </c>
      <c r="L14103">
        <f>SI(H14103&gt;=1000000,"Alto",SI(H14103&gt;=100000,"Medio","Bajo"))</f>
        <v/>
      </c>
      <c r="M14103">
        <f>SI.ERROR(BUSCARV(E14103,TablaEstados,3,FALSO),"Sin dato")</f>
        <v/>
      </c>
      <c r="N14103">
        <f>SI.ERROR(BUSCARV(E14103,TablaEstados,4,FALSO),"Sin dato")</f>
        <v/>
      </c>
    </row>
    <row r="14104">
      <c r="A14104" t="inlineStr">
        <is>
          <t>2026</t>
        </is>
      </c>
      <c r="B14104" t="inlineStr">
        <is>
          <t>01</t>
        </is>
      </c>
      <c r="C14104" t="inlineStr">
        <is>
          <t>09011110</t>
        </is>
      </c>
      <c r="D14104" t="inlineStr">
        <is>
          <t>548</t>
        </is>
      </c>
      <c r="E14104" t="inlineStr">
        <is>
          <t>MG</t>
        </is>
      </c>
      <c r="F14104" t="n">
        <v>0</v>
      </c>
      <c r="G14104" t="n">
        <v>30</v>
      </c>
      <c r="H14104" t="n">
        <v>1293</v>
      </c>
      <c r="I14104" t="inlineStr">
        <is>
          <t>Café en granos</t>
        </is>
      </c>
      <c r="J14104">
        <f>SI.ERROR(BUSCARV(D14104,TablaPaises,6,FALSO),"Sin dato")</f>
        <v/>
      </c>
      <c r="K14104">
        <f>SI.ERROR(BUSCARV(C14104,TablaProductos,2,FALSO),"Sin dato")</f>
        <v/>
      </c>
      <c r="L14104">
        <f>SI(H14104&gt;=1000000,"Alto",SI(H14104&gt;=100000,"Medio","Bajo"))</f>
        <v/>
      </c>
      <c r="M14104">
        <f>SI.ERROR(BUSCARV(E14104,TablaEstados,3,FALSO),"Sin dato")</f>
        <v/>
      </c>
      <c r="N14104">
        <f>SI.ERROR(BUSCARV(E14104,TablaEstados,4,FALSO),"Sin dato")</f>
        <v/>
      </c>
    </row>
    <row r="14105">
      <c r="A14105" t="inlineStr">
        <is>
          <t>2026</t>
        </is>
      </c>
      <c r="B14105" t="inlineStr">
        <is>
          <t>04</t>
        </is>
      </c>
      <c r="C14105" t="inlineStr">
        <is>
          <t>12019000</t>
        </is>
      </c>
      <c r="D14105" t="inlineStr">
        <is>
          <t>576</t>
        </is>
      </c>
      <c r="E14105" t="inlineStr">
        <is>
          <t>SP</t>
        </is>
      </c>
      <c r="F14105" t="n">
        <v>4806</v>
      </c>
      <c r="G14105" t="n">
        <v>4806717</v>
      </c>
      <c r="H14105" t="n">
        <v>1978120</v>
      </c>
      <c r="I14105" t="inlineStr">
        <is>
          <t>Soja</t>
        </is>
      </c>
      <c r="J14105">
        <f>SI.ERROR(BUSCARV(D14105,TablaPaises,6,FALSO),"Sin dato")</f>
        <v/>
      </c>
      <c r="K14105">
        <f>SI.ERROR(BUSCARV(C14105,TablaProductos,2,FALSO),"Sin dato")</f>
        <v/>
      </c>
      <c r="L14105">
        <f>SI(H14105&gt;=1000000,"Alto",SI(H14105&gt;=100000,"Medio","Bajo"))</f>
        <v/>
      </c>
      <c r="M14105">
        <f>SI.ERROR(BUSCARV(E14105,TablaEstados,3,FALSO),"Sin dato")</f>
        <v/>
      </c>
      <c r="N14105">
        <f>SI.ERROR(BUSCARV(E14105,TablaEstados,4,FALSO),"Sin dato")</f>
        <v/>
      </c>
    </row>
    <row r="14106">
      <c r="A14106" t="inlineStr">
        <is>
          <t>2026</t>
        </is>
      </c>
      <c r="B14106" t="inlineStr">
        <is>
          <t>08</t>
        </is>
      </c>
      <c r="C14106" t="inlineStr">
        <is>
          <t>09011110</t>
        </is>
      </c>
      <c r="D14106" t="inlineStr">
        <is>
          <t>023</t>
        </is>
      </c>
      <c r="E14106" t="inlineStr">
        <is>
          <t>PR</t>
        </is>
      </c>
      <c r="F14106" t="n">
        <v>43</v>
      </c>
      <c r="G14106" t="n">
        <v>43200</v>
      </c>
      <c r="H14106" t="n">
        <v>237242</v>
      </c>
      <c r="I14106" t="inlineStr">
        <is>
          <t>Café en granos</t>
        </is>
      </c>
      <c r="J14106">
        <f>SI.ERROR(BUSCARV(D14106,TablaPaises,6,FALSO),"Sin dato")</f>
        <v/>
      </c>
      <c r="K14106">
        <f>SI.ERROR(BUSCARV(C14106,TablaProductos,2,FALSO),"Sin dato")</f>
        <v/>
      </c>
      <c r="L14106">
        <f>SI(H14106&gt;=1000000,"Alto",SI(H14106&gt;=100000,"Medio","Bajo"))</f>
        <v/>
      </c>
      <c r="M14106">
        <f>SI.ERROR(BUSCARV(E14106,TablaEstados,3,FALSO),"Sin dato")</f>
        <v/>
      </c>
      <c r="N14106">
        <f>SI.ERROR(BUSCARV(E14106,TablaEstados,4,FALSO),"Sin dato")</f>
        <v/>
      </c>
    </row>
    <row r="14107">
      <c r="A14107" t="inlineStr">
        <is>
          <t>2026</t>
        </is>
      </c>
      <c r="B14107" t="inlineStr">
        <is>
          <t>03</t>
        </is>
      </c>
      <c r="C14107" t="inlineStr">
        <is>
          <t>12019000</t>
        </is>
      </c>
      <c r="D14107" t="inlineStr">
        <is>
          <t>160</t>
        </is>
      </c>
      <c r="E14107" t="inlineStr">
        <is>
          <t>BA</t>
        </is>
      </c>
      <c r="F14107" t="n">
        <v>782</v>
      </c>
      <c r="G14107" t="n">
        <v>781838</v>
      </c>
      <c r="H14107" t="n">
        <v>307543</v>
      </c>
      <c r="I14107" t="inlineStr">
        <is>
          <t>Soja</t>
        </is>
      </c>
      <c r="J14107">
        <f>SI.ERROR(BUSCARV(D14107,TablaPaises,6,FALSO),"Sin dato")</f>
        <v/>
      </c>
      <c r="K14107">
        <f>SI.ERROR(BUSCARV(C14107,TablaProductos,2,FALSO),"Sin dato")</f>
        <v/>
      </c>
      <c r="L14107">
        <f>SI(H14107&gt;=1000000,"Alto",SI(H14107&gt;=100000,"Medio","Bajo"))</f>
        <v/>
      </c>
      <c r="M14107">
        <f>SI.ERROR(BUSCARV(E14107,TablaEstados,3,FALSO),"Sin dato")</f>
        <v/>
      </c>
      <c r="N14107">
        <f>SI.ERROR(BUSCARV(E14107,TablaEstados,4,FALSO),"Sin dato")</f>
        <v/>
      </c>
    </row>
    <row r="14108">
      <c r="A14108" t="inlineStr">
        <is>
          <t>2026</t>
        </is>
      </c>
      <c r="B14108" t="inlineStr">
        <is>
          <t>05</t>
        </is>
      </c>
      <c r="C14108" t="inlineStr">
        <is>
          <t>10059010</t>
        </is>
      </c>
      <c r="D14108" t="inlineStr">
        <is>
          <t>580</t>
        </is>
      </c>
      <c r="E14108" t="inlineStr">
        <is>
          <t>RS</t>
        </is>
      </c>
      <c r="F14108" t="n">
        <v>10</v>
      </c>
      <c r="G14108" t="n">
        <v>10</v>
      </c>
      <c r="H14108" t="n">
        <v>20</v>
      </c>
      <c r="I14108" t="inlineStr">
        <is>
          <t>Milho</t>
        </is>
      </c>
      <c r="J14108">
        <f>SI.ERROR(BUSCARV(D14108,TablaPaises,6,FALSO),"Sin dato")</f>
        <v/>
      </c>
      <c r="K14108">
        <f>SI.ERROR(BUSCARV(C14108,TablaProductos,2,FALSO),"Sin dato")</f>
        <v/>
      </c>
      <c r="L14108">
        <f>SI(H14108&gt;=1000000,"Alto",SI(H14108&gt;=100000,"Medio","Bajo"))</f>
        <v/>
      </c>
      <c r="M14108">
        <f>SI.ERROR(BUSCARV(E14108,TablaEstados,3,FALSO),"Sin dato")</f>
        <v/>
      </c>
      <c r="N14108">
        <f>SI.ERROR(BUSCARV(E14108,TablaEstados,4,FALSO),"Sin dato")</f>
        <v/>
      </c>
    </row>
    <row r="14109">
      <c r="A14109" t="inlineStr">
        <is>
          <t>2026</t>
        </is>
      </c>
      <c r="B14109" t="inlineStr">
        <is>
          <t>06</t>
        </is>
      </c>
      <c r="C14109" t="inlineStr">
        <is>
          <t>10059010</t>
        </is>
      </c>
      <c r="D14109" t="inlineStr">
        <is>
          <t>249</t>
        </is>
      </c>
      <c r="E14109" t="inlineStr">
        <is>
          <t>GO</t>
        </is>
      </c>
      <c r="F14109" t="n">
        <v>400</v>
      </c>
      <c r="G14109" t="n">
        <v>400</v>
      </c>
      <c r="H14109" t="n">
        <v>602</v>
      </c>
      <c r="I14109" t="inlineStr">
        <is>
          <t>Milho</t>
        </is>
      </c>
      <c r="J14109">
        <f>SI.ERROR(BUSCARV(D14109,TablaPaises,6,FALSO),"Sin dato")</f>
        <v/>
      </c>
      <c r="K14109">
        <f>SI.ERROR(BUSCARV(C14109,TablaProductos,2,FALSO),"Sin dato")</f>
        <v/>
      </c>
      <c r="L14109">
        <f>SI(H14109&gt;=1000000,"Alto",SI(H14109&gt;=100000,"Medio","Bajo"))</f>
        <v/>
      </c>
      <c r="M14109">
        <f>SI.ERROR(BUSCARV(E14109,TablaEstados,3,FALSO),"Sin dato")</f>
        <v/>
      </c>
      <c r="N14109">
        <f>SI.ERROR(BUSCARV(E14109,TablaEstados,4,FALSO),"Sin dato")</f>
        <v/>
      </c>
    </row>
    <row r="14110">
      <c r="A14110" t="inlineStr">
        <is>
          <t>2026</t>
        </is>
      </c>
      <c r="B14110" t="inlineStr">
        <is>
          <t>06</t>
        </is>
      </c>
      <c r="C14110" t="inlineStr">
        <is>
          <t>09011110</t>
        </is>
      </c>
      <c r="D14110" t="inlineStr">
        <is>
          <t>383</t>
        </is>
      </c>
      <c r="E14110" t="inlineStr">
        <is>
          <t>BA</t>
        </is>
      </c>
      <c r="F14110" t="n">
        <v>53</v>
      </c>
      <c r="G14110" t="n">
        <v>52800</v>
      </c>
      <c r="H14110" t="n">
        <v>307132</v>
      </c>
      <c r="I14110" t="inlineStr">
        <is>
          <t>Café en granos</t>
        </is>
      </c>
      <c r="J14110">
        <f>SI.ERROR(BUSCARV(D14110,TablaPaises,6,FALSO),"Sin dato")</f>
        <v/>
      </c>
      <c r="K14110">
        <f>SI.ERROR(BUSCARV(C14110,TablaProductos,2,FALSO),"Sin dato")</f>
        <v/>
      </c>
      <c r="L14110">
        <f>SI(H14110&gt;=1000000,"Alto",SI(H14110&gt;=100000,"Medio","Bajo"))</f>
        <v/>
      </c>
      <c r="M14110">
        <f>SI.ERROR(BUSCARV(E14110,TablaEstados,3,FALSO),"Sin dato")</f>
        <v/>
      </c>
      <c r="N14110">
        <f>SI.ERROR(BUSCARV(E14110,TablaEstados,4,FALSO),"Sin dato")</f>
        <v/>
      </c>
    </row>
    <row r="14111">
      <c r="A14111" t="inlineStr">
        <is>
          <t>2026</t>
        </is>
      </c>
      <c r="B14111" t="inlineStr">
        <is>
          <t>02</t>
        </is>
      </c>
      <c r="C14111" t="inlineStr">
        <is>
          <t>09011110</t>
        </is>
      </c>
      <c r="D14111" t="inlineStr">
        <is>
          <t>586</t>
        </is>
      </c>
      <c r="E14111" t="inlineStr">
        <is>
          <t>MG</t>
        </is>
      </c>
      <c r="F14111" t="n">
        <v>60</v>
      </c>
      <c r="G14111" t="n">
        <v>60000</v>
      </c>
      <c r="H14111" t="n">
        <v>174500</v>
      </c>
      <c r="I14111" t="inlineStr">
        <is>
          <t>Café en granos</t>
        </is>
      </c>
      <c r="J14111">
        <f>SI.ERROR(BUSCARV(D14111,TablaPaises,6,FALSO),"Sin dato")</f>
        <v/>
      </c>
      <c r="K14111">
        <f>SI.ERROR(BUSCARV(C14111,TablaProductos,2,FALSO),"Sin dato")</f>
        <v/>
      </c>
      <c r="L14111">
        <f>SI(H14111&gt;=1000000,"Alto",SI(H14111&gt;=100000,"Medio","Bajo"))</f>
        <v/>
      </c>
      <c r="M14111">
        <f>SI.ERROR(BUSCARV(E14111,TablaEstados,3,FALSO),"Sin dato")</f>
        <v/>
      </c>
      <c r="N14111">
        <f>SI.ERROR(BUSCARV(E14111,TablaEstados,4,FALSO),"Sin dato")</f>
        <v/>
      </c>
    </row>
    <row r="14112">
      <c r="A14112" t="inlineStr">
        <is>
          <t>2026</t>
        </is>
      </c>
      <c r="B14112" t="inlineStr">
        <is>
          <t>08</t>
        </is>
      </c>
      <c r="C14112" t="inlineStr">
        <is>
          <t>52010020</t>
        </is>
      </c>
      <c r="D14112" t="inlineStr">
        <is>
          <t>169</t>
        </is>
      </c>
      <c r="E14112" t="inlineStr">
        <is>
          <t>MT</t>
        </is>
      </c>
      <c r="F14112" t="n">
        <v>54</v>
      </c>
      <c r="G14112" t="n">
        <v>54388</v>
      </c>
      <c r="H14112" t="n">
        <v>95924</v>
      </c>
      <c r="I14112" t="inlineStr">
        <is>
          <t>Algodón</t>
        </is>
      </c>
      <c r="J14112">
        <f>SI.ERROR(BUSCARV(D14112,TablaPaises,6,FALSO),"Sin dato")</f>
        <v/>
      </c>
      <c r="K14112">
        <f>SI.ERROR(BUSCARV(C14112,TablaProductos,2,FALSO),"Sin dato")</f>
        <v/>
      </c>
      <c r="L14112">
        <f>SI(H14112&gt;=1000000,"Alto",SI(H14112&gt;=100000,"Medio","Bajo"))</f>
        <v/>
      </c>
      <c r="M14112">
        <f>SI.ERROR(BUSCARV(E14112,TablaEstados,3,FALSO),"Sin dato")</f>
        <v/>
      </c>
      <c r="N14112">
        <f>SI.ERROR(BUSCARV(E14112,TablaEstados,4,FALSO),"Sin dato")</f>
        <v/>
      </c>
    </row>
    <row r="14113">
      <c r="A14113" t="inlineStr">
        <is>
          <t>2026</t>
        </is>
      </c>
      <c r="B14113" t="inlineStr">
        <is>
          <t>05</t>
        </is>
      </c>
      <c r="C14113" t="inlineStr">
        <is>
          <t>52010020</t>
        </is>
      </c>
      <c r="D14113" t="inlineStr">
        <is>
          <t>455</t>
        </is>
      </c>
      <c r="E14113" t="inlineStr">
        <is>
          <t>BA</t>
        </is>
      </c>
      <c r="F14113" t="n">
        <v>1150</v>
      </c>
      <c r="G14113" t="n">
        <v>1149859</v>
      </c>
      <c r="H14113" t="n">
        <v>1760614</v>
      </c>
      <c r="I14113" t="inlineStr">
        <is>
          <t>Algodón</t>
        </is>
      </c>
      <c r="J14113">
        <f>SI.ERROR(BUSCARV(D14113,TablaPaises,6,FALSO),"Sin dato")</f>
        <v/>
      </c>
      <c r="K14113">
        <f>SI.ERROR(BUSCARV(C14113,TablaProductos,2,FALSO),"Sin dato")</f>
        <v/>
      </c>
      <c r="L14113">
        <f>SI(H14113&gt;=1000000,"Alto",SI(H14113&gt;=100000,"Medio","Bajo"))</f>
        <v/>
      </c>
      <c r="M14113">
        <f>SI.ERROR(BUSCARV(E14113,TablaEstados,3,FALSO),"Sin dato")</f>
        <v/>
      </c>
      <c r="N14113">
        <f>SI.ERROR(BUSCARV(E14113,TablaEstados,4,FALSO),"Sin dato")</f>
        <v/>
      </c>
    </row>
    <row r="14114">
      <c r="A14114" t="inlineStr">
        <is>
          <t>2026</t>
        </is>
      </c>
      <c r="B14114" t="inlineStr">
        <is>
          <t>05</t>
        </is>
      </c>
      <c r="C14114" t="inlineStr">
        <is>
          <t>12019000</t>
        </is>
      </c>
      <c r="D14114" t="inlineStr">
        <is>
          <t>081</t>
        </is>
      </c>
      <c r="E14114" t="inlineStr">
        <is>
          <t>MG</t>
        </is>
      </c>
      <c r="F14114" t="n">
        <v>12807</v>
      </c>
      <c r="G14114" t="n">
        <v>12808664</v>
      </c>
      <c r="H14114" t="n">
        <v>5477961</v>
      </c>
      <c r="I14114" t="inlineStr">
        <is>
          <t>Soja</t>
        </is>
      </c>
      <c r="J14114">
        <f>SI.ERROR(BUSCARV(D14114,TablaPaises,6,FALSO),"Sin dato")</f>
        <v/>
      </c>
      <c r="K14114">
        <f>SI.ERROR(BUSCARV(C14114,TablaProductos,2,FALSO),"Sin dato")</f>
        <v/>
      </c>
      <c r="L14114">
        <f>SI(H14114&gt;=1000000,"Alto",SI(H14114&gt;=100000,"Medio","Bajo"))</f>
        <v/>
      </c>
      <c r="M14114">
        <f>SI.ERROR(BUSCARV(E14114,TablaEstados,3,FALSO),"Sin dato")</f>
        <v/>
      </c>
      <c r="N14114">
        <f>SI.ERROR(BUSCARV(E14114,TablaEstados,4,FALSO),"Sin dato")</f>
        <v/>
      </c>
    </row>
    <row r="14115">
      <c r="A14115" t="inlineStr">
        <is>
          <t>2026</t>
        </is>
      </c>
      <c r="B14115" t="inlineStr">
        <is>
          <t>09</t>
        </is>
      </c>
      <c r="C14115" t="inlineStr">
        <is>
          <t>09011200</t>
        </is>
      </c>
      <c r="D14115" t="inlineStr">
        <is>
          <t>580</t>
        </is>
      </c>
      <c r="E14115" t="inlineStr">
        <is>
          <t>SP</t>
        </is>
      </c>
      <c r="F14115" t="n">
        <v>1</v>
      </c>
      <c r="G14115" t="n">
        <v>1</v>
      </c>
      <c r="H14115" t="n">
        <v>29</v>
      </c>
      <c r="I14115" t="inlineStr">
        <is>
          <t>Café en granos</t>
        </is>
      </c>
      <c r="J14115">
        <f>SI.ERROR(BUSCARV(D14115,TablaPaises,6,FALSO),"Sin dato")</f>
        <v/>
      </c>
      <c r="K14115">
        <f>SI.ERROR(BUSCARV(C14115,TablaProductos,2,FALSO),"Sin dato")</f>
        <v/>
      </c>
      <c r="L14115">
        <f>SI(H14115&gt;=1000000,"Alto",SI(H14115&gt;=100000,"Medio","Bajo"))</f>
        <v/>
      </c>
      <c r="M14115">
        <f>SI.ERROR(BUSCARV(E14115,TablaEstados,3,FALSO),"Sin dato")</f>
        <v/>
      </c>
      <c r="N14115">
        <f>SI.ERROR(BUSCARV(E14115,TablaEstados,4,FALSO),"Sin dato")</f>
        <v/>
      </c>
    </row>
    <row r="14116">
      <c r="A14116" t="inlineStr">
        <is>
          <t>2026</t>
        </is>
      </c>
      <c r="B14116" t="inlineStr">
        <is>
          <t>05</t>
        </is>
      </c>
      <c r="C14116" t="inlineStr">
        <is>
          <t>09011110</t>
        </is>
      </c>
      <c r="D14116" t="inlineStr">
        <is>
          <t>647</t>
        </is>
      </c>
      <c r="E14116" t="inlineStr">
        <is>
          <t>ES</t>
        </is>
      </c>
      <c r="F14116" t="n">
        <v>18</v>
      </c>
      <c r="G14116" t="n">
        <v>18000</v>
      </c>
      <c r="H14116" t="n">
        <v>98640</v>
      </c>
      <c r="I14116" t="inlineStr">
        <is>
          <t>Café en granos</t>
        </is>
      </c>
      <c r="J14116">
        <f>SI.ERROR(BUSCARV(D14116,TablaPaises,6,FALSO),"Sin dato")</f>
        <v/>
      </c>
      <c r="K14116">
        <f>SI.ERROR(BUSCARV(C14116,TablaProductos,2,FALSO),"Sin dato")</f>
        <v/>
      </c>
      <c r="L14116">
        <f>SI(H14116&gt;=1000000,"Alto",SI(H14116&gt;=100000,"Medio","Bajo"))</f>
        <v/>
      </c>
      <c r="M14116">
        <f>SI.ERROR(BUSCARV(E14116,TablaEstados,3,FALSO),"Sin dato")</f>
        <v/>
      </c>
      <c r="N14116">
        <f>SI.ERROR(BUSCARV(E14116,TablaEstados,4,FALSO),"Sin dato")</f>
        <v/>
      </c>
    </row>
    <row r="14117">
      <c r="A14117" t="inlineStr">
        <is>
          <t>2026</t>
        </is>
      </c>
      <c r="B14117" t="inlineStr">
        <is>
          <t>08</t>
        </is>
      </c>
      <c r="C14117" t="inlineStr">
        <is>
          <t>09011110</t>
        </is>
      </c>
      <c r="D14117" t="inlineStr">
        <is>
          <t>053</t>
        </is>
      </c>
      <c r="E14117" t="inlineStr">
        <is>
          <t>ES</t>
        </is>
      </c>
      <c r="F14117" t="n">
        <v>92</v>
      </c>
      <c r="G14117" t="n">
        <v>92400</v>
      </c>
      <c r="H14117" t="n">
        <v>448140</v>
      </c>
      <c r="I14117" t="inlineStr">
        <is>
          <t>Café en granos</t>
        </is>
      </c>
      <c r="J14117">
        <f>SI.ERROR(BUSCARV(D14117,TablaPaises,6,FALSO),"Sin dato")</f>
        <v/>
      </c>
      <c r="K14117">
        <f>SI.ERROR(BUSCARV(C14117,TablaProductos,2,FALSO),"Sin dato")</f>
        <v/>
      </c>
      <c r="L14117">
        <f>SI(H14117&gt;=1000000,"Alto",SI(H14117&gt;=100000,"Medio","Bajo"))</f>
        <v/>
      </c>
      <c r="M14117">
        <f>SI.ERROR(BUSCARV(E14117,TablaEstados,3,FALSO),"Sin dato")</f>
        <v/>
      </c>
      <c r="N14117">
        <f>SI.ERROR(BUSCARV(E14117,TablaEstados,4,FALSO),"Sin dato")</f>
        <v/>
      </c>
    </row>
    <row r="14118">
      <c r="A14118" t="inlineStr">
        <is>
          <t>2026</t>
        </is>
      </c>
      <c r="B14118" t="inlineStr">
        <is>
          <t>01</t>
        </is>
      </c>
      <c r="C14118" t="inlineStr">
        <is>
          <t>52010020</t>
        </is>
      </c>
      <c r="D14118" t="inlineStr">
        <is>
          <t>827</t>
        </is>
      </c>
      <c r="E14118" t="inlineStr">
        <is>
          <t>BA</t>
        </is>
      </c>
      <c r="F14118" t="n">
        <v>499</v>
      </c>
      <c r="G14118" t="n">
        <v>498506</v>
      </c>
      <c r="H14118" t="n">
        <v>758314</v>
      </c>
      <c r="I14118" t="inlineStr">
        <is>
          <t>Algodón</t>
        </is>
      </c>
      <c r="J14118">
        <f>SI.ERROR(BUSCARV(D14118,TablaPaises,6,FALSO),"Sin dato")</f>
        <v/>
      </c>
      <c r="K14118">
        <f>SI.ERROR(BUSCARV(C14118,TablaProductos,2,FALSO),"Sin dato")</f>
        <v/>
      </c>
      <c r="L14118">
        <f>SI(H14118&gt;=1000000,"Alto",SI(H14118&gt;=100000,"Medio","Bajo"))</f>
        <v/>
      </c>
      <c r="M14118">
        <f>SI.ERROR(BUSCARV(E14118,TablaEstados,3,FALSO),"Sin dato")</f>
        <v/>
      </c>
      <c r="N14118">
        <f>SI.ERROR(BUSCARV(E14118,TablaEstados,4,FALSO),"Sin dato")</f>
        <v/>
      </c>
    </row>
    <row r="14119">
      <c r="A14119" t="inlineStr">
        <is>
          <t>2026</t>
        </is>
      </c>
      <c r="B14119" t="inlineStr">
        <is>
          <t>02</t>
        </is>
      </c>
      <c r="C14119" t="inlineStr">
        <is>
          <t>09011110</t>
        </is>
      </c>
      <c r="D14119" t="inlineStr">
        <is>
          <t>249</t>
        </is>
      </c>
      <c r="E14119" t="inlineStr">
        <is>
          <t>ES</t>
        </is>
      </c>
      <c r="F14119" t="n">
        <v>297</v>
      </c>
      <c r="G14119" t="n">
        <v>297600</v>
      </c>
      <c r="H14119" t="n">
        <v>1973717</v>
      </c>
      <c r="I14119" t="inlineStr">
        <is>
          <t>Café en granos</t>
        </is>
      </c>
      <c r="J14119">
        <f>SI.ERROR(BUSCARV(D14119,TablaPaises,6,FALSO),"Sin dato")</f>
        <v/>
      </c>
      <c r="K14119">
        <f>SI.ERROR(BUSCARV(C14119,TablaProductos,2,FALSO),"Sin dato")</f>
        <v/>
      </c>
      <c r="L14119">
        <f>SI(H14119&gt;=1000000,"Alto",SI(H14119&gt;=100000,"Medio","Bajo"))</f>
        <v/>
      </c>
      <c r="M14119">
        <f>SI.ERROR(BUSCARV(E14119,TablaEstados,3,FALSO),"Sin dato")</f>
        <v/>
      </c>
      <c r="N14119">
        <f>SI.ERROR(BUSCARV(E14119,TablaEstados,4,FALSO),"Sin dato")</f>
        <v/>
      </c>
    </row>
    <row r="14120">
      <c r="A14120" t="inlineStr">
        <is>
          <t>2026</t>
        </is>
      </c>
      <c r="B14120" t="inlineStr">
        <is>
          <t>09</t>
        </is>
      </c>
      <c r="C14120" t="inlineStr">
        <is>
          <t>10059090</t>
        </is>
      </c>
      <c r="D14120" t="inlineStr">
        <is>
          <t>741</t>
        </is>
      </c>
      <c r="E14120" t="inlineStr">
        <is>
          <t>RJ</t>
        </is>
      </c>
      <c r="F14120" t="n">
        <v>6</v>
      </c>
      <c r="G14120" t="n">
        <v>6</v>
      </c>
      <c r="H14120" t="n">
        <v>14</v>
      </c>
      <c r="I14120" t="inlineStr">
        <is>
          <t>Milho</t>
        </is>
      </c>
      <c r="J14120">
        <f>SI.ERROR(BUSCARV(D14120,TablaPaises,6,FALSO),"Sin dato")</f>
        <v/>
      </c>
      <c r="K14120">
        <f>SI.ERROR(BUSCARV(C14120,TablaProductos,2,FALSO),"Sin dato")</f>
        <v/>
      </c>
      <c r="L14120">
        <f>SI(H14120&gt;=1000000,"Alto",SI(H14120&gt;=100000,"Medio","Bajo"))</f>
        <v/>
      </c>
      <c r="M14120">
        <f>SI.ERROR(BUSCARV(E14120,TablaEstados,3,FALSO),"Sin dato")</f>
        <v/>
      </c>
      <c r="N14120">
        <f>SI.ERROR(BUSCARV(E14120,TablaEstados,4,FALSO),"Sin dato")</f>
        <v/>
      </c>
    </row>
    <row r="14121">
      <c r="A14121" t="inlineStr">
        <is>
          <t>2026</t>
        </is>
      </c>
      <c r="B14121" t="inlineStr">
        <is>
          <t>06</t>
        </is>
      </c>
      <c r="C14121" t="inlineStr">
        <is>
          <t>09011110</t>
        </is>
      </c>
      <c r="D14121" t="inlineStr">
        <is>
          <t>017</t>
        </is>
      </c>
      <c r="E14121" t="inlineStr">
        <is>
          <t>ES</t>
        </is>
      </c>
      <c r="F14121" t="n">
        <v>26</v>
      </c>
      <c r="G14121" t="n">
        <v>26400</v>
      </c>
      <c r="H14121" t="n">
        <v>140712</v>
      </c>
      <c r="I14121" t="inlineStr">
        <is>
          <t>Café en granos</t>
        </is>
      </c>
      <c r="J14121">
        <f>SI.ERROR(BUSCARV(D14121,TablaPaises,6,FALSO),"Sin dato")</f>
        <v/>
      </c>
      <c r="K14121">
        <f>SI.ERROR(BUSCARV(C14121,TablaProductos,2,FALSO),"Sin dato")</f>
        <v/>
      </c>
      <c r="L14121">
        <f>SI(H14121&gt;=1000000,"Alto",SI(H14121&gt;=100000,"Medio","Bajo"))</f>
        <v/>
      </c>
      <c r="M14121">
        <f>SI.ERROR(BUSCARV(E14121,TablaEstados,3,FALSO),"Sin dato")</f>
        <v/>
      </c>
      <c r="N14121">
        <f>SI.ERROR(BUSCARV(E14121,TablaEstados,4,FALSO),"Sin dato")</f>
        <v/>
      </c>
    </row>
    <row r="14122">
      <c r="A14122" t="inlineStr">
        <is>
          <t>2026</t>
        </is>
      </c>
      <c r="B14122" t="inlineStr">
        <is>
          <t>05</t>
        </is>
      </c>
      <c r="C14122" t="inlineStr">
        <is>
          <t>09011190</t>
        </is>
      </c>
      <c r="D14122" t="inlineStr">
        <is>
          <t>476</t>
        </is>
      </c>
      <c r="E14122" t="inlineStr">
        <is>
          <t>SP</t>
        </is>
      </c>
      <c r="F14122" t="n">
        <v>3</v>
      </c>
      <c r="G14122" t="n">
        <v>3</v>
      </c>
      <c r="H14122" t="n">
        <v>86</v>
      </c>
      <c r="I14122" t="inlineStr">
        <is>
          <t>Café en granos</t>
        </is>
      </c>
      <c r="J14122">
        <f>SI.ERROR(BUSCARV(D14122,TablaPaises,6,FALSO),"Sin dato")</f>
        <v/>
      </c>
      <c r="K14122">
        <f>SI.ERROR(BUSCARV(C14122,TablaProductos,2,FALSO),"Sin dato")</f>
        <v/>
      </c>
      <c r="L14122">
        <f>SI(H14122&gt;=1000000,"Alto",SI(H14122&gt;=100000,"Medio","Bajo"))</f>
        <v/>
      </c>
      <c r="M14122">
        <f>SI.ERROR(BUSCARV(E14122,TablaEstados,3,FALSO),"Sin dato")</f>
        <v/>
      </c>
      <c r="N14122">
        <f>SI.ERROR(BUSCARV(E14122,TablaEstados,4,FALSO),"Sin dato")</f>
        <v/>
      </c>
    </row>
    <row r="14123">
      <c r="A14123" t="inlineStr">
        <is>
          <t>2026</t>
        </is>
      </c>
      <c r="B14123" t="inlineStr">
        <is>
          <t>02</t>
        </is>
      </c>
      <c r="C14123" t="inlineStr">
        <is>
          <t>10051000</t>
        </is>
      </c>
      <c r="D14123" t="inlineStr">
        <is>
          <t>586</t>
        </is>
      </c>
      <c r="E14123" t="inlineStr">
        <is>
          <t>SP</t>
        </is>
      </c>
      <c r="F14123" t="n">
        <v>80131</v>
      </c>
      <c r="G14123" t="n">
        <v>80131</v>
      </c>
      <c r="H14123" t="n">
        <v>465000</v>
      </c>
      <c r="I14123" t="inlineStr">
        <is>
          <t>Milho</t>
        </is>
      </c>
      <c r="J14123">
        <f>SI.ERROR(BUSCARV(D14123,TablaPaises,6,FALSO),"Sin dato")</f>
        <v/>
      </c>
      <c r="K14123">
        <f>SI.ERROR(BUSCARV(C14123,TablaProductos,2,FALSO),"Sin dato")</f>
        <v/>
      </c>
      <c r="L14123">
        <f>SI(H14123&gt;=1000000,"Alto",SI(H14123&gt;=100000,"Medio","Bajo"))</f>
        <v/>
      </c>
      <c r="M14123">
        <f>SI.ERROR(BUSCARV(E14123,TablaEstados,3,FALSO),"Sin dato")</f>
        <v/>
      </c>
      <c r="N14123">
        <f>SI.ERROR(BUSCARV(E14123,TablaEstados,4,FALSO),"Sin dato")</f>
        <v/>
      </c>
    </row>
    <row r="14124">
      <c r="A14124" t="inlineStr">
        <is>
          <t>2026</t>
        </is>
      </c>
      <c r="B14124" t="inlineStr">
        <is>
          <t>04</t>
        </is>
      </c>
      <c r="C14124" t="inlineStr">
        <is>
          <t>09011110</t>
        </is>
      </c>
      <c r="D14124" t="inlineStr">
        <is>
          <t>244</t>
        </is>
      </c>
      <c r="E14124" t="inlineStr">
        <is>
          <t>MG</t>
        </is>
      </c>
      <c r="F14124" t="n">
        <v>78</v>
      </c>
      <c r="G14124" t="n">
        <v>79200</v>
      </c>
      <c r="H14124" t="n">
        <v>500544</v>
      </c>
      <c r="I14124" t="inlineStr">
        <is>
          <t>Café en granos</t>
        </is>
      </c>
      <c r="J14124">
        <f>SI.ERROR(BUSCARV(D14124,TablaPaises,6,FALSO),"Sin dato")</f>
        <v/>
      </c>
      <c r="K14124">
        <f>SI.ERROR(BUSCARV(C14124,TablaProductos,2,FALSO),"Sin dato")</f>
        <v/>
      </c>
      <c r="L14124">
        <f>SI(H14124&gt;=1000000,"Alto",SI(H14124&gt;=100000,"Medio","Bajo"))</f>
        <v/>
      </c>
      <c r="M14124">
        <f>SI.ERROR(BUSCARV(E14124,TablaEstados,3,FALSO),"Sin dato")</f>
        <v/>
      </c>
      <c r="N14124">
        <f>SI.ERROR(BUSCARV(E14124,TablaEstados,4,FALSO),"Sin dato")</f>
        <v/>
      </c>
    </row>
    <row r="14125">
      <c r="A14125" t="inlineStr">
        <is>
          <t>2026</t>
        </is>
      </c>
      <c r="B14125" t="inlineStr">
        <is>
          <t>08</t>
        </is>
      </c>
      <c r="C14125" t="inlineStr">
        <is>
          <t>10059090</t>
        </is>
      </c>
      <c r="D14125" t="inlineStr">
        <is>
          <t>741</t>
        </is>
      </c>
      <c r="E14125" t="inlineStr">
        <is>
          <t>PR</t>
        </is>
      </c>
      <c r="F14125" t="n">
        <v>10</v>
      </c>
      <c r="G14125" t="n">
        <v>10</v>
      </c>
      <c r="H14125" t="n">
        <v>48</v>
      </c>
      <c r="I14125" t="inlineStr">
        <is>
          <t>Milho</t>
        </is>
      </c>
      <c r="J14125">
        <f>SI.ERROR(BUSCARV(D14125,TablaPaises,6,FALSO),"Sin dato")</f>
        <v/>
      </c>
      <c r="K14125">
        <f>SI.ERROR(BUSCARV(C14125,TablaProductos,2,FALSO),"Sin dato")</f>
        <v/>
      </c>
      <c r="L14125">
        <f>SI(H14125&gt;=1000000,"Alto",SI(H14125&gt;=100000,"Medio","Bajo"))</f>
        <v/>
      </c>
      <c r="M14125">
        <f>SI.ERROR(BUSCARV(E14125,TablaEstados,3,FALSO),"Sin dato")</f>
        <v/>
      </c>
      <c r="N14125">
        <f>SI.ERROR(BUSCARV(E14125,TablaEstados,4,FALSO),"Sin dato")</f>
        <v/>
      </c>
    </row>
    <row r="14126">
      <c r="A14126" t="inlineStr">
        <is>
          <t>2026</t>
        </is>
      </c>
      <c r="B14126" t="inlineStr">
        <is>
          <t>08</t>
        </is>
      </c>
      <c r="C14126" t="inlineStr">
        <is>
          <t>10051000</t>
        </is>
      </c>
      <c r="D14126" t="inlineStr">
        <is>
          <t>158</t>
        </is>
      </c>
      <c r="E14126" t="inlineStr">
        <is>
          <t>GO</t>
        </is>
      </c>
      <c r="F14126" t="n">
        <v>60</v>
      </c>
      <c r="G14126" t="n">
        <v>60</v>
      </c>
      <c r="H14126" t="n">
        <v>2548</v>
      </c>
      <c r="I14126" t="inlineStr">
        <is>
          <t>Milho</t>
        </is>
      </c>
      <c r="J14126">
        <f>SI.ERROR(BUSCARV(D14126,TablaPaises,6,FALSO),"Sin dato")</f>
        <v/>
      </c>
      <c r="K14126">
        <f>SI.ERROR(BUSCARV(C14126,TablaProductos,2,FALSO),"Sin dato")</f>
        <v/>
      </c>
      <c r="L14126">
        <f>SI(H14126&gt;=1000000,"Alto",SI(H14126&gt;=100000,"Medio","Bajo"))</f>
        <v/>
      </c>
      <c r="M14126">
        <f>SI.ERROR(BUSCARV(E14126,TablaEstados,3,FALSO),"Sin dato")</f>
        <v/>
      </c>
      <c r="N14126">
        <f>SI.ERROR(BUSCARV(E14126,TablaEstados,4,FALSO),"Sin dato")</f>
        <v/>
      </c>
    </row>
    <row r="14127">
      <c r="A14127" t="inlineStr">
        <is>
          <t>2026</t>
        </is>
      </c>
      <c r="B14127" t="inlineStr">
        <is>
          <t>02</t>
        </is>
      </c>
      <c r="C14127" t="inlineStr">
        <is>
          <t>10059090</t>
        </is>
      </c>
      <c r="D14127" t="inlineStr">
        <is>
          <t>476</t>
        </is>
      </c>
      <c r="E14127" t="inlineStr">
        <is>
          <t>AL</t>
        </is>
      </c>
      <c r="F14127" t="n">
        <v>10</v>
      </c>
      <c r="G14127" t="n">
        <v>10</v>
      </c>
      <c r="H14127" t="n">
        <v>27</v>
      </c>
      <c r="I14127" t="inlineStr">
        <is>
          <t>Milho</t>
        </is>
      </c>
      <c r="J14127">
        <f>SI.ERROR(BUSCARV(D14127,TablaPaises,6,FALSO),"Sin dato")</f>
        <v/>
      </c>
      <c r="K14127">
        <f>SI.ERROR(BUSCARV(C14127,TablaProductos,2,FALSO),"Sin dato")</f>
        <v/>
      </c>
      <c r="L14127">
        <f>SI(H14127&gt;=1000000,"Alto",SI(H14127&gt;=100000,"Medio","Bajo"))</f>
        <v/>
      </c>
      <c r="M14127">
        <f>SI.ERROR(BUSCARV(E14127,TablaEstados,3,FALSO),"Sin dato")</f>
        <v/>
      </c>
      <c r="N14127">
        <f>SI.ERROR(BUSCARV(E14127,TablaEstados,4,FALSO),"Sin dato")</f>
        <v/>
      </c>
    </row>
    <row r="14128">
      <c r="A14128" t="inlineStr">
        <is>
          <t>2026</t>
        </is>
      </c>
      <c r="B14128" t="inlineStr">
        <is>
          <t>08</t>
        </is>
      </c>
      <c r="C14128" t="inlineStr">
        <is>
          <t>09011110</t>
        </is>
      </c>
      <c r="D14128" t="inlineStr">
        <is>
          <t>196</t>
        </is>
      </c>
      <c r="E14128" t="inlineStr">
        <is>
          <t>ES</t>
        </is>
      </c>
      <c r="F14128" t="n">
        <v>60</v>
      </c>
      <c r="G14128" t="n">
        <v>60000</v>
      </c>
      <c r="H14128" t="n">
        <v>217615</v>
      </c>
      <c r="I14128" t="inlineStr">
        <is>
          <t>Café en granos</t>
        </is>
      </c>
      <c r="J14128">
        <f>SI.ERROR(BUSCARV(D14128,TablaPaises,6,FALSO),"Sin dato")</f>
        <v/>
      </c>
      <c r="K14128">
        <f>SI.ERROR(BUSCARV(C14128,TablaProductos,2,FALSO),"Sin dato")</f>
        <v/>
      </c>
      <c r="L14128">
        <f>SI(H14128&gt;=1000000,"Alto",SI(H14128&gt;=100000,"Medio","Bajo"))</f>
        <v/>
      </c>
      <c r="M14128">
        <f>SI.ERROR(BUSCARV(E14128,TablaEstados,3,FALSO),"Sin dato")</f>
        <v/>
      </c>
      <c r="N14128">
        <f>SI.ERROR(BUSCARV(E14128,TablaEstados,4,FALSO),"Sin dato")</f>
        <v/>
      </c>
    </row>
    <row r="14129">
      <c r="A14129" t="inlineStr">
        <is>
          <t>2026</t>
        </is>
      </c>
      <c r="B14129" t="inlineStr">
        <is>
          <t>07</t>
        </is>
      </c>
      <c r="C14129" t="inlineStr">
        <is>
          <t>12019000</t>
        </is>
      </c>
      <c r="D14129" t="inlineStr">
        <is>
          <t>161</t>
        </is>
      </c>
      <c r="E14129" t="inlineStr">
        <is>
          <t>DF</t>
        </is>
      </c>
      <c r="F14129" t="n">
        <v>406</v>
      </c>
      <c r="G14129" t="n">
        <v>406010</v>
      </c>
      <c r="H14129" t="n">
        <v>186452</v>
      </c>
      <c r="I14129" t="inlineStr">
        <is>
          <t>Soja</t>
        </is>
      </c>
      <c r="J14129">
        <f>SI.ERROR(BUSCARV(D14129,TablaPaises,6,FALSO),"Sin dato")</f>
        <v/>
      </c>
      <c r="K14129">
        <f>SI.ERROR(BUSCARV(C14129,TablaProductos,2,FALSO),"Sin dato")</f>
        <v/>
      </c>
      <c r="L14129">
        <f>SI(H14129&gt;=1000000,"Alto",SI(H14129&gt;=100000,"Medio","Bajo"))</f>
        <v/>
      </c>
      <c r="M14129">
        <f>SI.ERROR(BUSCARV(E14129,TablaEstados,3,FALSO),"Sin dato")</f>
        <v/>
      </c>
      <c r="N14129">
        <f>SI.ERROR(BUSCARV(E14129,TablaEstados,4,FALSO),"Sin dato")</f>
        <v/>
      </c>
    </row>
    <row r="14130">
      <c r="A14130" t="inlineStr">
        <is>
          <t>2026</t>
        </is>
      </c>
      <c r="B14130" t="inlineStr">
        <is>
          <t>03</t>
        </is>
      </c>
      <c r="C14130" t="inlineStr">
        <is>
          <t>10059010</t>
        </is>
      </c>
      <c r="D14130" t="inlineStr">
        <is>
          <t>249</t>
        </is>
      </c>
      <c r="E14130" t="inlineStr">
        <is>
          <t>PR</t>
        </is>
      </c>
      <c r="F14130" t="n">
        <v>1000</v>
      </c>
      <c r="G14130" t="n">
        <v>1000</v>
      </c>
      <c r="H14130" t="n">
        <v>1019</v>
      </c>
      <c r="I14130" t="inlineStr">
        <is>
          <t>Milho</t>
        </is>
      </c>
      <c r="J14130">
        <f>SI.ERROR(BUSCARV(D14130,TablaPaises,6,FALSO),"Sin dato")</f>
        <v/>
      </c>
      <c r="K14130">
        <f>SI.ERROR(BUSCARV(C14130,TablaProductos,2,FALSO),"Sin dato")</f>
        <v/>
      </c>
      <c r="L14130">
        <f>SI(H14130&gt;=1000000,"Alto",SI(H14130&gt;=100000,"Medio","Bajo"))</f>
        <v/>
      </c>
      <c r="M14130">
        <f>SI.ERROR(BUSCARV(E14130,TablaEstados,3,FALSO),"Sin dato")</f>
        <v/>
      </c>
      <c r="N14130">
        <f>SI.ERROR(BUSCARV(E14130,TablaEstados,4,FALSO),"Sin dato")</f>
        <v/>
      </c>
    </row>
    <row r="14131">
      <c r="A14131" t="inlineStr">
        <is>
          <t>2026</t>
        </is>
      </c>
      <c r="B14131" t="inlineStr">
        <is>
          <t>07</t>
        </is>
      </c>
      <c r="C14131" t="inlineStr">
        <is>
          <t>09011110</t>
        </is>
      </c>
      <c r="D14131" t="inlineStr">
        <is>
          <t>383</t>
        </is>
      </c>
      <c r="E14131" t="inlineStr">
        <is>
          <t>ES</t>
        </is>
      </c>
      <c r="F14131" t="n">
        <v>45</v>
      </c>
      <c r="G14131" t="n">
        <v>45600</v>
      </c>
      <c r="H14131" t="n">
        <v>270231</v>
      </c>
      <c r="I14131" t="inlineStr">
        <is>
          <t>Café en granos</t>
        </is>
      </c>
      <c r="J14131">
        <f>SI.ERROR(BUSCARV(D14131,TablaPaises,6,FALSO),"Sin dato")</f>
        <v/>
      </c>
      <c r="K14131">
        <f>SI.ERROR(BUSCARV(C14131,TablaProductos,2,FALSO),"Sin dato")</f>
        <v/>
      </c>
      <c r="L14131">
        <f>SI(H14131&gt;=1000000,"Alto",SI(H14131&gt;=100000,"Medio","Bajo"))</f>
        <v/>
      </c>
      <c r="M14131">
        <f>SI.ERROR(BUSCARV(E14131,TablaEstados,3,FALSO),"Sin dato")</f>
        <v/>
      </c>
      <c r="N14131">
        <f>SI.ERROR(BUSCARV(E14131,TablaEstados,4,FALSO),"Sin dato")</f>
        <v/>
      </c>
    </row>
    <row r="14132">
      <c r="A14132" t="inlineStr">
        <is>
          <t>2026</t>
        </is>
      </c>
      <c r="B14132" t="inlineStr">
        <is>
          <t>01</t>
        </is>
      </c>
      <c r="C14132" t="inlineStr">
        <is>
          <t>10059010</t>
        </is>
      </c>
      <c r="D14132" t="inlineStr">
        <is>
          <t>586</t>
        </is>
      </c>
      <c r="E14132" t="inlineStr">
        <is>
          <t>SP</t>
        </is>
      </c>
      <c r="F14132" t="n">
        <v>318</v>
      </c>
      <c r="G14132" t="n">
        <v>318</v>
      </c>
      <c r="H14132" t="n">
        <v>356</v>
      </c>
      <c r="I14132" t="inlineStr">
        <is>
          <t>Milho</t>
        </is>
      </c>
      <c r="J14132">
        <f>SI.ERROR(BUSCARV(D14132,TablaPaises,6,FALSO),"Sin dato")</f>
        <v/>
      </c>
      <c r="K14132">
        <f>SI.ERROR(BUSCARV(C14132,TablaProductos,2,FALSO),"Sin dato")</f>
        <v/>
      </c>
      <c r="L14132">
        <f>SI(H14132&gt;=1000000,"Alto",SI(H14132&gt;=100000,"Medio","Bajo"))</f>
        <v/>
      </c>
      <c r="M14132">
        <f>SI.ERROR(BUSCARV(E14132,TablaEstados,3,FALSO),"Sin dato")</f>
        <v/>
      </c>
      <c r="N14132">
        <f>SI.ERROR(BUSCARV(E14132,TablaEstados,4,FALSO),"Sin dato")</f>
        <v/>
      </c>
    </row>
    <row r="14133">
      <c r="A14133" t="inlineStr">
        <is>
          <t>2026</t>
        </is>
      </c>
      <c r="B14133" t="inlineStr">
        <is>
          <t>09</t>
        </is>
      </c>
      <c r="C14133" t="inlineStr">
        <is>
          <t>09011110</t>
        </is>
      </c>
      <c r="D14133" t="inlineStr">
        <is>
          <t>858</t>
        </is>
      </c>
      <c r="E14133" t="inlineStr">
        <is>
          <t>ES</t>
        </is>
      </c>
      <c r="F14133" t="n">
        <v>1516</v>
      </c>
      <c r="G14133" t="n">
        <v>1516020</v>
      </c>
      <c r="H14133" t="n">
        <v>5227896</v>
      </c>
      <c r="I14133" t="inlineStr">
        <is>
          <t>Café en granos</t>
        </is>
      </c>
      <c r="J14133">
        <f>SI.ERROR(BUSCARV(D14133,TablaPaises,6,FALSO),"Sin dato")</f>
        <v/>
      </c>
      <c r="K14133">
        <f>SI.ERROR(BUSCARV(C14133,TablaProductos,2,FALSO),"Sin dato")</f>
        <v/>
      </c>
      <c r="L14133">
        <f>SI(H14133&gt;=1000000,"Alto",SI(H14133&gt;=100000,"Medio","Bajo"))</f>
        <v/>
      </c>
      <c r="M14133">
        <f>SI.ERROR(BUSCARV(E14133,TablaEstados,3,FALSO),"Sin dato")</f>
        <v/>
      </c>
      <c r="N14133">
        <f>SI.ERROR(BUSCARV(E14133,TablaEstados,4,FALSO),"Sin dato")</f>
        <v/>
      </c>
    </row>
    <row r="14134">
      <c r="A14134" t="inlineStr">
        <is>
          <t>2026</t>
        </is>
      </c>
      <c r="B14134" t="inlineStr">
        <is>
          <t>07</t>
        </is>
      </c>
      <c r="C14134" t="inlineStr">
        <is>
          <t>10059010</t>
        </is>
      </c>
      <c r="D14134" t="inlineStr">
        <is>
          <t>097</t>
        </is>
      </c>
      <c r="E14134" t="inlineStr">
        <is>
          <t>PR</t>
        </is>
      </c>
      <c r="F14134" t="n">
        <v>240</v>
      </c>
      <c r="G14134" t="n">
        <v>240</v>
      </c>
      <c r="H14134" t="n">
        <v>245</v>
      </c>
      <c r="I14134" t="inlineStr">
        <is>
          <t>Milho</t>
        </is>
      </c>
      <c r="J14134">
        <f>SI.ERROR(BUSCARV(D14134,TablaPaises,6,FALSO),"Sin dato")</f>
        <v/>
      </c>
      <c r="K14134">
        <f>SI.ERROR(BUSCARV(C14134,TablaProductos,2,FALSO),"Sin dato")</f>
        <v/>
      </c>
      <c r="L14134">
        <f>SI(H14134&gt;=1000000,"Alto",SI(H14134&gt;=100000,"Medio","Bajo"))</f>
        <v/>
      </c>
      <c r="M14134">
        <f>SI.ERROR(BUSCARV(E14134,TablaEstados,3,FALSO),"Sin dato")</f>
        <v/>
      </c>
      <c r="N14134">
        <f>SI.ERROR(BUSCARV(E14134,TablaEstados,4,FALSO),"Sin dato")</f>
        <v/>
      </c>
    </row>
    <row r="14135">
      <c r="A14135" t="inlineStr">
        <is>
          <t>2026</t>
        </is>
      </c>
      <c r="B14135" t="inlineStr">
        <is>
          <t>09</t>
        </is>
      </c>
      <c r="C14135" t="inlineStr">
        <is>
          <t>10059090</t>
        </is>
      </c>
      <c r="D14135" t="inlineStr">
        <is>
          <t>351</t>
        </is>
      </c>
      <c r="E14135" t="inlineStr">
        <is>
          <t>SC</t>
        </is>
      </c>
      <c r="F14135" t="n">
        <v>1</v>
      </c>
      <c r="G14135" t="n">
        <v>1</v>
      </c>
      <c r="H14135" t="n">
        <v>11</v>
      </c>
      <c r="I14135" t="inlineStr">
        <is>
          <t>Milho</t>
        </is>
      </c>
      <c r="J14135">
        <f>SI.ERROR(BUSCARV(D14135,TablaPaises,6,FALSO),"Sin dato")</f>
        <v/>
      </c>
      <c r="K14135">
        <f>SI.ERROR(BUSCARV(C14135,TablaProductos,2,FALSO),"Sin dato")</f>
        <v/>
      </c>
      <c r="L14135">
        <f>SI(H14135&gt;=1000000,"Alto",SI(H14135&gt;=100000,"Medio","Bajo"))</f>
        <v/>
      </c>
      <c r="M14135">
        <f>SI.ERROR(BUSCARV(E14135,TablaEstados,3,FALSO),"Sin dato")</f>
        <v/>
      </c>
      <c r="N14135">
        <f>SI.ERROR(BUSCARV(E14135,TablaEstados,4,FALSO),"Sin dato")</f>
        <v/>
      </c>
    </row>
    <row r="14136">
      <c r="A14136" t="inlineStr">
        <is>
          <t>2026</t>
        </is>
      </c>
      <c r="B14136" t="inlineStr">
        <is>
          <t>09</t>
        </is>
      </c>
      <c r="C14136" t="inlineStr">
        <is>
          <t>10059010</t>
        </is>
      </c>
      <c r="D14136" t="inlineStr">
        <is>
          <t>383</t>
        </is>
      </c>
      <c r="E14136" t="inlineStr">
        <is>
          <t>ND</t>
        </is>
      </c>
      <c r="F14136" t="n">
        <v>120000000</v>
      </c>
      <c r="G14136" t="n">
        <v>28308286</v>
      </c>
      <c r="H14136" t="n">
        <v>16418806</v>
      </c>
      <c r="I14136" t="inlineStr">
        <is>
          <t>Milho</t>
        </is>
      </c>
      <c r="J14136">
        <f>SI.ERROR(BUSCARV(D14136,TablaPaises,6,FALSO),"Sin dato")</f>
        <v/>
      </c>
      <c r="K14136">
        <f>SI.ERROR(BUSCARV(C14136,TablaProductos,2,FALSO),"Sin dato")</f>
        <v/>
      </c>
      <c r="L14136">
        <f>SI(H14136&gt;=1000000,"Alto",SI(H14136&gt;=100000,"Medio","Bajo"))</f>
        <v/>
      </c>
      <c r="M14136">
        <f>SI.ERROR(BUSCARV(E14136,TablaEstados,3,FALSO),"Sin dato")</f>
        <v/>
      </c>
      <c r="N14136">
        <f>SI.ERROR(BUSCARV(E14136,TablaEstados,4,FALSO),"Sin dato")</f>
        <v/>
      </c>
    </row>
    <row r="14137">
      <c r="A14137" t="inlineStr">
        <is>
          <t>2026</t>
        </is>
      </c>
      <c r="B14137" t="inlineStr">
        <is>
          <t>06</t>
        </is>
      </c>
      <c r="C14137" t="inlineStr">
        <is>
          <t>09011110</t>
        </is>
      </c>
      <c r="D14137" t="inlineStr">
        <is>
          <t>493</t>
        </is>
      </c>
      <c r="E14137" t="inlineStr">
        <is>
          <t>BA</t>
        </is>
      </c>
      <c r="F14137" t="n">
        <v>581</v>
      </c>
      <c r="G14137" t="n">
        <v>582087</v>
      </c>
      <c r="H14137" t="n">
        <v>2009215</v>
      </c>
      <c r="I14137" t="inlineStr">
        <is>
          <t>Café en granos</t>
        </is>
      </c>
      <c r="J14137">
        <f>SI.ERROR(BUSCARV(D14137,TablaPaises,6,FALSO),"Sin dato")</f>
        <v/>
      </c>
      <c r="K14137">
        <f>SI.ERROR(BUSCARV(C14137,TablaProductos,2,FALSO),"Sin dato")</f>
        <v/>
      </c>
      <c r="L14137">
        <f>SI(H14137&gt;=1000000,"Alto",SI(H14137&gt;=100000,"Medio","Bajo"))</f>
        <v/>
      </c>
      <c r="M14137">
        <f>SI.ERROR(BUSCARV(E14137,TablaEstados,3,FALSO),"Sin dato")</f>
        <v/>
      </c>
      <c r="N14137">
        <f>SI.ERROR(BUSCARV(E14137,TablaEstados,4,FALSO),"Sin dato")</f>
        <v/>
      </c>
    </row>
    <row r="14138">
      <c r="A14138" t="inlineStr">
        <is>
          <t>2026</t>
        </is>
      </c>
      <c r="B14138" t="inlineStr">
        <is>
          <t>08</t>
        </is>
      </c>
      <c r="C14138" t="inlineStr">
        <is>
          <t>12011000</t>
        </is>
      </c>
      <c r="D14138" t="inlineStr">
        <is>
          <t>249</t>
        </is>
      </c>
      <c r="E14138" t="inlineStr">
        <is>
          <t>MG</t>
        </is>
      </c>
      <c r="F14138" t="n">
        <v>1</v>
      </c>
      <c r="G14138" t="n">
        <v>1</v>
      </c>
      <c r="H14138" t="n">
        <v>1</v>
      </c>
      <c r="I14138" t="inlineStr">
        <is>
          <t>Soja</t>
        </is>
      </c>
      <c r="J14138">
        <f>SI.ERROR(BUSCARV(D14138,TablaPaises,6,FALSO),"Sin dato")</f>
        <v/>
      </c>
      <c r="K14138">
        <f>SI.ERROR(BUSCARV(C14138,TablaProductos,2,FALSO),"Sin dato")</f>
        <v/>
      </c>
      <c r="L14138">
        <f>SI(H14138&gt;=1000000,"Alto",SI(H14138&gt;=100000,"Medio","Bajo"))</f>
        <v/>
      </c>
      <c r="M14138">
        <f>SI.ERROR(BUSCARV(E14138,TablaEstados,3,FALSO),"Sin dato")</f>
        <v/>
      </c>
      <c r="N14138">
        <f>SI.ERROR(BUSCARV(E14138,TablaEstados,4,FALSO),"Sin dato")</f>
        <v/>
      </c>
    </row>
    <row r="14139">
      <c r="A14139" t="inlineStr">
        <is>
          <t>2026</t>
        </is>
      </c>
      <c r="B14139" t="inlineStr">
        <is>
          <t>09</t>
        </is>
      </c>
      <c r="C14139" t="inlineStr">
        <is>
          <t>10059010</t>
        </is>
      </c>
      <c r="D14139" t="inlineStr">
        <is>
          <t>249</t>
        </is>
      </c>
      <c r="E14139" t="inlineStr">
        <is>
          <t>MG</t>
        </is>
      </c>
      <c r="F14139" t="n">
        <v>50</v>
      </c>
      <c r="G14139" t="n">
        <v>50</v>
      </c>
      <c r="H14139" t="n">
        <v>65</v>
      </c>
      <c r="I14139" t="inlineStr">
        <is>
          <t>Milho</t>
        </is>
      </c>
      <c r="J14139">
        <f>SI.ERROR(BUSCARV(D14139,TablaPaises,6,FALSO),"Sin dato")</f>
        <v/>
      </c>
      <c r="K14139">
        <f>SI.ERROR(BUSCARV(C14139,TablaProductos,2,FALSO),"Sin dato")</f>
        <v/>
      </c>
      <c r="L14139">
        <f>SI(H14139&gt;=1000000,"Alto",SI(H14139&gt;=100000,"Medio","Bajo"))</f>
        <v/>
      </c>
      <c r="M14139">
        <f>SI.ERROR(BUSCARV(E14139,TablaEstados,3,FALSO),"Sin dato")</f>
        <v/>
      </c>
      <c r="N14139">
        <f>SI.ERROR(BUSCARV(E14139,TablaEstados,4,FALSO),"Sin dato")</f>
        <v/>
      </c>
    </row>
    <row r="14140">
      <c r="A14140" t="inlineStr">
        <is>
          <t>2026</t>
        </is>
      </c>
      <c r="B14140" t="inlineStr">
        <is>
          <t>07</t>
        </is>
      </c>
      <c r="C14140" t="inlineStr">
        <is>
          <t>09011110</t>
        </is>
      </c>
      <c r="D14140" t="inlineStr">
        <is>
          <t>498</t>
        </is>
      </c>
      <c r="E14140" t="inlineStr">
        <is>
          <t>ES</t>
        </is>
      </c>
      <c r="F14140" t="n">
        <v>26</v>
      </c>
      <c r="G14140" t="n">
        <v>26400</v>
      </c>
      <c r="H14140" t="n">
        <v>125136</v>
      </c>
      <c r="I14140" t="inlineStr">
        <is>
          <t>Café en granos</t>
        </is>
      </c>
      <c r="J14140">
        <f>SI.ERROR(BUSCARV(D14140,TablaPaises,6,FALSO),"Sin dato")</f>
        <v/>
      </c>
      <c r="K14140">
        <f>SI.ERROR(BUSCARV(C14140,TablaProductos,2,FALSO),"Sin dato")</f>
        <v/>
      </c>
      <c r="L14140">
        <f>SI(H14140&gt;=1000000,"Alto",SI(H14140&gt;=100000,"Medio","Bajo"))</f>
        <v/>
      </c>
      <c r="M14140">
        <f>SI.ERROR(BUSCARV(E14140,TablaEstados,3,FALSO),"Sin dato")</f>
        <v/>
      </c>
      <c r="N14140">
        <f>SI.ERROR(BUSCARV(E14140,TablaEstados,4,FALSO),"Sin dato")</f>
        <v/>
      </c>
    </row>
    <row r="14141">
      <c r="A14141" t="inlineStr">
        <is>
          <t>2026</t>
        </is>
      </c>
      <c r="B14141" t="inlineStr">
        <is>
          <t>01</t>
        </is>
      </c>
      <c r="C14141" t="inlineStr">
        <is>
          <t>09011110</t>
        </is>
      </c>
      <c r="D14141" t="inlineStr">
        <is>
          <t>744</t>
        </is>
      </c>
      <c r="E14141" t="inlineStr">
        <is>
          <t>MG</t>
        </is>
      </c>
      <c r="F14141" t="n">
        <v>164</v>
      </c>
      <c r="G14141" t="n">
        <v>163200</v>
      </c>
      <c r="H14141" t="n">
        <v>966960</v>
      </c>
      <c r="I14141" t="inlineStr">
        <is>
          <t>Café en granos</t>
        </is>
      </c>
      <c r="J14141">
        <f>SI.ERROR(BUSCARV(D14141,TablaPaises,6,FALSO),"Sin dato")</f>
        <v/>
      </c>
      <c r="K14141">
        <f>SI.ERROR(BUSCARV(C14141,TablaProductos,2,FALSO),"Sin dato")</f>
        <v/>
      </c>
      <c r="L14141">
        <f>SI(H14141&gt;=1000000,"Alto",SI(H14141&gt;=100000,"Medio","Bajo"))</f>
        <v/>
      </c>
      <c r="M14141">
        <f>SI.ERROR(BUSCARV(E14141,TablaEstados,3,FALSO),"Sin dato")</f>
        <v/>
      </c>
      <c r="N14141">
        <f>SI.ERROR(BUSCARV(E14141,TablaEstados,4,FALSO),"Sin dato")</f>
        <v/>
      </c>
    </row>
    <row r="14142">
      <c r="A14142" t="inlineStr">
        <is>
          <t>2026</t>
        </is>
      </c>
      <c r="B14142" t="inlineStr">
        <is>
          <t>02</t>
        </is>
      </c>
      <c r="C14142" t="inlineStr">
        <is>
          <t>10059010</t>
        </is>
      </c>
      <c r="D14142" t="inlineStr">
        <is>
          <t>240</t>
        </is>
      </c>
      <c r="E14142" t="inlineStr">
        <is>
          <t>PI</t>
        </is>
      </c>
      <c r="F14142" t="n">
        <v>38244929</v>
      </c>
      <c r="G14142" t="n">
        <v>38244929</v>
      </c>
      <c r="H14142" t="n">
        <v>8276967</v>
      </c>
      <c r="I14142" t="inlineStr">
        <is>
          <t>Milho</t>
        </is>
      </c>
      <c r="J14142">
        <f>SI.ERROR(BUSCARV(D14142,TablaPaises,6,FALSO),"Sin dato")</f>
        <v/>
      </c>
      <c r="K14142">
        <f>SI.ERROR(BUSCARV(C14142,TablaProductos,2,FALSO),"Sin dato")</f>
        <v/>
      </c>
      <c r="L14142">
        <f>SI(H14142&gt;=1000000,"Alto",SI(H14142&gt;=100000,"Medio","Bajo"))</f>
        <v/>
      </c>
      <c r="M14142">
        <f>SI.ERROR(BUSCARV(E14142,TablaEstados,3,FALSO),"Sin dato")</f>
        <v/>
      </c>
      <c r="N14142">
        <f>SI.ERROR(BUSCARV(E14142,TablaEstados,4,FALSO),"Sin dato")</f>
        <v/>
      </c>
    </row>
    <row r="14143">
      <c r="A14143" t="inlineStr">
        <is>
          <t>2026</t>
        </is>
      </c>
      <c r="B14143" t="inlineStr">
        <is>
          <t>03</t>
        </is>
      </c>
      <c r="C14143" t="inlineStr">
        <is>
          <t>09011110</t>
        </is>
      </c>
      <c r="D14143" t="inlineStr">
        <is>
          <t>301</t>
        </is>
      </c>
      <c r="E14143" t="inlineStr">
        <is>
          <t>MG</t>
        </is>
      </c>
      <c r="F14143" t="n">
        <v>229</v>
      </c>
      <c r="G14143" t="n">
        <v>229600</v>
      </c>
      <c r="H14143" t="n">
        <v>1672787</v>
      </c>
      <c r="I14143" t="inlineStr">
        <is>
          <t>Café en granos</t>
        </is>
      </c>
      <c r="J14143">
        <f>SI.ERROR(BUSCARV(D14143,TablaPaises,6,FALSO),"Sin dato")</f>
        <v/>
      </c>
      <c r="K14143">
        <f>SI.ERROR(BUSCARV(C14143,TablaProductos,2,FALSO),"Sin dato")</f>
        <v/>
      </c>
      <c r="L14143">
        <f>SI(H14143&gt;=1000000,"Alto",SI(H14143&gt;=100000,"Medio","Bajo"))</f>
        <v/>
      </c>
      <c r="M14143">
        <f>SI.ERROR(BUSCARV(E14143,TablaEstados,3,FALSO),"Sin dato")</f>
        <v/>
      </c>
      <c r="N14143">
        <f>SI.ERROR(BUSCARV(E14143,TablaEstados,4,FALSO),"Sin dato")</f>
        <v/>
      </c>
    </row>
    <row r="14144">
      <c r="A14144" t="inlineStr">
        <is>
          <t>2026</t>
        </is>
      </c>
      <c r="B14144" t="inlineStr">
        <is>
          <t>06</t>
        </is>
      </c>
      <c r="C14144" t="inlineStr">
        <is>
          <t>09011110</t>
        </is>
      </c>
      <c r="D14144" t="inlineStr">
        <is>
          <t>431</t>
        </is>
      </c>
      <c r="E14144" t="inlineStr">
        <is>
          <t>ES</t>
        </is>
      </c>
      <c r="F14144" t="n">
        <v>53</v>
      </c>
      <c r="G14144" t="n">
        <v>52864</v>
      </c>
      <c r="H14144" t="n">
        <v>200883</v>
      </c>
      <c r="I14144" t="inlineStr">
        <is>
          <t>Café en granos</t>
        </is>
      </c>
      <c r="J14144">
        <f>SI.ERROR(BUSCARV(D14144,TablaPaises,6,FALSO),"Sin dato")</f>
        <v/>
      </c>
      <c r="K14144">
        <f>SI.ERROR(BUSCARV(C14144,TablaProductos,2,FALSO),"Sin dato")</f>
        <v/>
      </c>
      <c r="L14144">
        <f>SI(H14144&gt;=1000000,"Alto",SI(H14144&gt;=100000,"Medio","Bajo"))</f>
        <v/>
      </c>
      <c r="M14144">
        <f>SI.ERROR(BUSCARV(E14144,TablaEstados,3,FALSO),"Sin dato")</f>
        <v/>
      </c>
      <c r="N14144">
        <f>SI.ERROR(BUSCARV(E14144,TablaEstados,4,FALSO),"Sin dato")</f>
        <v/>
      </c>
    </row>
    <row r="14145">
      <c r="A14145" t="inlineStr">
        <is>
          <t>2026</t>
        </is>
      </c>
      <c r="B14145" t="inlineStr">
        <is>
          <t>05</t>
        </is>
      </c>
      <c r="C14145" t="inlineStr">
        <is>
          <t>12019000</t>
        </is>
      </c>
      <c r="D14145" t="inlineStr">
        <is>
          <t>845</t>
        </is>
      </c>
      <c r="E14145" t="inlineStr">
        <is>
          <t>MT</t>
        </is>
      </c>
      <c r="F14145" t="n">
        <v>3625</v>
      </c>
      <c r="G14145" t="n">
        <v>3624995</v>
      </c>
      <c r="H14145" t="n">
        <v>1504436</v>
      </c>
      <c r="I14145" t="inlineStr">
        <is>
          <t>Soja</t>
        </is>
      </c>
      <c r="J14145">
        <f>SI.ERROR(BUSCARV(D14145,TablaPaises,6,FALSO),"Sin dato")</f>
        <v/>
      </c>
      <c r="K14145">
        <f>SI.ERROR(BUSCARV(C14145,TablaProductos,2,FALSO),"Sin dato")</f>
        <v/>
      </c>
      <c r="L14145">
        <f>SI(H14145&gt;=1000000,"Alto",SI(H14145&gt;=100000,"Medio","Bajo"))</f>
        <v/>
      </c>
      <c r="M14145">
        <f>SI.ERROR(BUSCARV(E14145,TablaEstados,3,FALSO),"Sin dato")</f>
        <v/>
      </c>
      <c r="N14145">
        <f>SI.ERROR(BUSCARV(E14145,TablaEstados,4,FALSO),"Sin dato")</f>
        <v/>
      </c>
    </row>
    <row r="14146">
      <c r="A14146" t="inlineStr">
        <is>
          <t>2026</t>
        </is>
      </c>
      <c r="B14146" t="inlineStr">
        <is>
          <t>07</t>
        </is>
      </c>
      <c r="C14146" t="inlineStr">
        <is>
          <t>10059010</t>
        </is>
      </c>
      <c r="D14146" t="inlineStr">
        <is>
          <t>827</t>
        </is>
      </c>
      <c r="E14146" t="inlineStr">
        <is>
          <t>MT</t>
        </is>
      </c>
      <c r="F14146" t="n">
        <v>260600</v>
      </c>
      <c r="G14146" t="n">
        <v>260600</v>
      </c>
      <c r="H14146" t="n">
        <v>128421</v>
      </c>
      <c r="I14146" t="inlineStr">
        <is>
          <t>Milho</t>
        </is>
      </c>
      <c r="J14146">
        <f>SI.ERROR(BUSCARV(D14146,TablaPaises,6,FALSO),"Sin dato")</f>
        <v/>
      </c>
      <c r="K14146">
        <f>SI.ERROR(BUSCARV(C14146,TablaProductos,2,FALSO),"Sin dato")</f>
        <v/>
      </c>
      <c r="L14146">
        <f>SI(H14146&gt;=1000000,"Alto",SI(H14146&gt;=100000,"Medio","Bajo"))</f>
        <v/>
      </c>
      <c r="M14146">
        <f>SI.ERROR(BUSCARV(E14146,TablaEstados,3,FALSO),"Sin dato")</f>
        <v/>
      </c>
      <c r="N14146">
        <f>SI.ERROR(BUSCARV(E14146,TablaEstados,4,FALSO),"Sin dato")</f>
        <v/>
      </c>
    </row>
    <row r="14147">
      <c r="A14147" t="inlineStr">
        <is>
          <t>2026</t>
        </is>
      </c>
      <c r="B14147" t="inlineStr">
        <is>
          <t>02</t>
        </is>
      </c>
      <c r="C14147" t="inlineStr">
        <is>
          <t>09011110</t>
        </is>
      </c>
      <c r="D14147" t="inlineStr">
        <is>
          <t>275</t>
        </is>
      </c>
      <c r="E14147" t="inlineStr">
        <is>
          <t>SP</t>
        </is>
      </c>
      <c r="F14147" t="n">
        <v>396</v>
      </c>
      <c r="G14147" t="n">
        <v>396359</v>
      </c>
      <c r="H14147" t="n">
        <v>2978505</v>
      </c>
      <c r="I14147" t="inlineStr">
        <is>
          <t>Café en granos</t>
        </is>
      </c>
      <c r="J14147">
        <f>SI.ERROR(BUSCARV(D14147,TablaPaises,6,FALSO),"Sin dato")</f>
        <v/>
      </c>
      <c r="K14147">
        <f>SI.ERROR(BUSCARV(C14147,TablaProductos,2,FALSO),"Sin dato")</f>
        <v/>
      </c>
      <c r="L14147">
        <f>SI(H14147&gt;=1000000,"Alto",SI(H14147&gt;=100000,"Medio","Bajo"))</f>
        <v/>
      </c>
      <c r="M14147">
        <f>SI.ERROR(BUSCARV(E14147,TablaEstados,3,FALSO),"Sin dato")</f>
        <v/>
      </c>
      <c r="N14147">
        <f>SI.ERROR(BUSCARV(E14147,TablaEstados,4,FALSO),"Sin dato")</f>
        <v/>
      </c>
    </row>
    <row r="14148">
      <c r="A14148" t="inlineStr">
        <is>
          <t>2026</t>
        </is>
      </c>
      <c r="B14148" t="inlineStr">
        <is>
          <t>01</t>
        </is>
      </c>
      <c r="C14148" t="inlineStr">
        <is>
          <t>09011110</t>
        </is>
      </c>
      <c r="D14148" t="inlineStr">
        <is>
          <t>399</t>
        </is>
      </c>
      <c r="E14148" t="inlineStr">
        <is>
          <t>MG</t>
        </is>
      </c>
      <c r="F14148" t="n">
        <v>0</v>
      </c>
      <c r="G14148" t="n">
        <v>180</v>
      </c>
      <c r="H14148" t="n">
        <v>1500</v>
      </c>
      <c r="I14148" t="inlineStr">
        <is>
          <t>Café en granos</t>
        </is>
      </c>
      <c r="J14148">
        <f>SI.ERROR(BUSCARV(D14148,TablaPaises,6,FALSO),"Sin dato")</f>
        <v/>
      </c>
      <c r="K14148">
        <f>SI.ERROR(BUSCARV(C14148,TablaProductos,2,FALSO),"Sin dato")</f>
        <v/>
      </c>
      <c r="L14148">
        <f>SI(H14148&gt;=1000000,"Alto",SI(H14148&gt;=100000,"Medio","Bajo"))</f>
        <v/>
      </c>
      <c r="M14148">
        <f>SI.ERROR(BUSCARV(E14148,TablaEstados,3,FALSO),"Sin dato")</f>
        <v/>
      </c>
      <c r="N14148">
        <f>SI.ERROR(BUSCARV(E14148,TablaEstados,4,FALSO),"Sin dato")</f>
        <v/>
      </c>
    </row>
    <row r="14149">
      <c r="A14149" t="inlineStr">
        <is>
          <t>2026</t>
        </is>
      </c>
      <c r="B14149" t="inlineStr">
        <is>
          <t>07</t>
        </is>
      </c>
      <c r="C14149" t="inlineStr">
        <is>
          <t>12019000</t>
        </is>
      </c>
      <c r="D14149" t="inlineStr">
        <is>
          <t>399</t>
        </is>
      </c>
      <c r="E14149" t="inlineStr">
        <is>
          <t>GO</t>
        </is>
      </c>
      <c r="F14149" t="n">
        <v>20681</v>
      </c>
      <c r="G14149" t="n">
        <v>20679631</v>
      </c>
      <c r="H14149" t="n">
        <v>9207872</v>
      </c>
      <c r="I14149" t="inlineStr">
        <is>
          <t>Soja</t>
        </is>
      </c>
      <c r="J14149">
        <f>SI.ERROR(BUSCARV(D14149,TablaPaises,6,FALSO),"Sin dato")</f>
        <v/>
      </c>
      <c r="K14149">
        <f>SI.ERROR(BUSCARV(C14149,TablaProductos,2,FALSO),"Sin dato")</f>
        <v/>
      </c>
      <c r="L14149">
        <f>SI(H14149&gt;=1000000,"Alto",SI(H14149&gt;=100000,"Medio","Bajo"))</f>
        <v/>
      </c>
      <c r="M14149">
        <f>SI.ERROR(BUSCARV(E14149,TablaEstados,3,FALSO),"Sin dato")</f>
        <v/>
      </c>
      <c r="N14149">
        <f>SI.ERROR(BUSCARV(E14149,TablaEstados,4,FALSO),"Sin dato")</f>
        <v/>
      </c>
    </row>
    <row r="14150">
      <c r="A14150" t="inlineStr">
        <is>
          <t>2026</t>
        </is>
      </c>
      <c r="B14150" t="inlineStr">
        <is>
          <t>07</t>
        </is>
      </c>
      <c r="C14150" t="inlineStr">
        <is>
          <t>12011000</t>
        </is>
      </c>
      <c r="D14150" t="inlineStr">
        <is>
          <t>163</t>
        </is>
      </c>
      <c r="E14150" t="inlineStr">
        <is>
          <t>SP</t>
        </is>
      </c>
      <c r="F14150" t="n">
        <v>5</v>
      </c>
      <c r="G14150" t="n">
        <v>5</v>
      </c>
      <c r="H14150" t="n">
        <v>9</v>
      </c>
      <c r="I14150" t="inlineStr">
        <is>
          <t>Soja</t>
        </is>
      </c>
      <c r="J14150">
        <f>SI.ERROR(BUSCARV(D14150,TablaPaises,6,FALSO),"Sin dato")</f>
        <v/>
      </c>
      <c r="K14150">
        <f>SI.ERROR(BUSCARV(C14150,TablaProductos,2,FALSO),"Sin dato")</f>
        <v/>
      </c>
      <c r="L14150">
        <f>SI(H14150&gt;=1000000,"Alto",SI(H14150&gt;=100000,"Medio","Bajo"))</f>
        <v/>
      </c>
      <c r="M14150">
        <f>SI.ERROR(BUSCARV(E14150,TablaEstados,3,FALSO),"Sin dato")</f>
        <v/>
      </c>
      <c r="N14150">
        <f>SI.ERROR(BUSCARV(E14150,TablaEstados,4,FALSO),"Sin dato")</f>
        <v/>
      </c>
    </row>
    <row r="14151">
      <c r="A14151" t="inlineStr">
        <is>
          <t>2026</t>
        </is>
      </c>
      <c r="B14151" t="inlineStr">
        <is>
          <t>01</t>
        </is>
      </c>
      <c r="C14151" t="inlineStr">
        <is>
          <t>09011110</t>
        </is>
      </c>
      <c r="D14151" t="inlineStr">
        <is>
          <t>767</t>
        </is>
      </c>
      <c r="E14151" t="inlineStr">
        <is>
          <t>MG</t>
        </is>
      </c>
      <c r="F14151" t="n">
        <v>200</v>
      </c>
      <c r="G14151" t="n">
        <v>199200</v>
      </c>
      <c r="H14151" t="n">
        <v>1586699</v>
      </c>
      <c r="I14151" t="inlineStr">
        <is>
          <t>Café en granos</t>
        </is>
      </c>
      <c r="J14151">
        <f>SI.ERROR(BUSCARV(D14151,TablaPaises,6,FALSO),"Sin dato")</f>
        <v/>
      </c>
      <c r="K14151">
        <f>SI.ERROR(BUSCARV(C14151,TablaProductos,2,FALSO),"Sin dato")</f>
        <v/>
      </c>
      <c r="L14151">
        <f>SI(H14151&gt;=1000000,"Alto",SI(H14151&gt;=100000,"Medio","Bajo"))</f>
        <v/>
      </c>
      <c r="M14151">
        <f>SI.ERROR(BUSCARV(E14151,TablaEstados,3,FALSO),"Sin dato")</f>
        <v/>
      </c>
      <c r="N14151">
        <f>SI.ERROR(BUSCARV(E14151,TablaEstados,4,FALSO),"Sin dato")</f>
        <v/>
      </c>
    </row>
    <row r="14152">
      <c r="A14152" t="inlineStr">
        <is>
          <t>2026</t>
        </is>
      </c>
      <c r="B14152" t="inlineStr">
        <is>
          <t>09</t>
        </is>
      </c>
      <c r="C14152" t="inlineStr">
        <is>
          <t>09011110</t>
        </is>
      </c>
      <c r="D14152" t="inlineStr">
        <is>
          <t>603</t>
        </is>
      </c>
      <c r="E14152" t="inlineStr">
        <is>
          <t>SP</t>
        </is>
      </c>
      <c r="F14152" t="n">
        <v>19</v>
      </c>
      <c r="G14152" t="n">
        <v>19175</v>
      </c>
      <c r="H14152" t="n">
        <v>122592</v>
      </c>
      <c r="I14152" t="inlineStr">
        <is>
          <t>Café en granos</t>
        </is>
      </c>
      <c r="J14152">
        <f>SI.ERROR(BUSCARV(D14152,TablaPaises,6,FALSO),"Sin dato")</f>
        <v/>
      </c>
      <c r="K14152">
        <f>SI.ERROR(BUSCARV(C14152,TablaProductos,2,FALSO),"Sin dato")</f>
        <v/>
      </c>
      <c r="L14152">
        <f>SI(H14152&gt;=1000000,"Alto",SI(H14152&gt;=100000,"Medio","Bajo"))</f>
        <v/>
      </c>
      <c r="M14152">
        <f>SI.ERROR(BUSCARV(E14152,TablaEstados,3,FALSO),"Sin dato")</f>
        <v/>
      </c>
      <c r="N14152">
        <f>SI.ERROR(BUSCARV(E14152,TablaEstados,4,FALSO),"Sin dato")</f>
        <v/>
      </c>
    </row>
    <row r="14153">
      <c r="A14153" t="inlineStr">
        <is>
          <t>2026</t>
        </is>
      </c>
      <c r="B14153" t="inlineStr">
        <is>
          <t>06</t>
        </is>
      </c>
      <c r="C14153" t="inlineStr">
        <is>
          <t>09011110</t>
        </is>
      </c>
      <c r="D14153" t="inlineStr">
        <is>
          <t>603</t>
        </is>
      </c>
      <c r="E14153" t="inlineStr">
        <is>
          <t>MG</t>
        </is>
      </c>
      <c r="F14153" t="n">
        <v>43</v>
      </c>
      <c r="G14153" t="n">
        <v>43200</v>
      </c>
      <c r="H14153" t="n">
        <v>288582</v>
      </c>
      <c r="I14153" t="inlineStr">
        <is>
          <t>Café en granos</t>
        </is>
      </c>
      <c r="J14153">
        <f>SI.ERROR(BUSCARV(D14153,TablaPaises,6,FALSO),"Sin dato")</f>
        <v/>
      </c>
      <c r="K14153">
        <f>SI.ERROR(BUSCARV(C14153,TablaProductos,2,FALSO),"Sin dato")</f>
        <v/>
      </c>
      <c r="L14153">
        <f>SI(H14153&gt;=1000000,"Alto",SI(H14153&gt;=100000,"Medio","Bajo"))</f>
        <v/>
      </c>
      <c r="M14153">
        <f>SI.ERROR(BUSCARV(E14153,TablaEstados,3,FALSO),"Sin dato")</f>
        <v/>
      </c>
      <c r="N14153">
        <f>SI.ERROR(BUSCARV(E14153,TablaEstados,4,FALSO),"Sin dato")</f>
        <v/>
      </c>
    </row>
    <row r="14154">
      <c r="A14154" t="inlineStr">
        <is>
          <t>2026</t>
        </is>
      </c>
      <c r="B14154" t="inlineStr">
        <is>
          <t>02</t>
        </is>
      </c>
      <c r="C14154" t="inlineStr">
        <is>
          <t>10059010</t>
        </is>
      </c>
      <c r="D14154" t="inlineStr">
        <is>
          <t>858</t>
        </is>
      </c>
      <c r="E14154" t="inlineStr">
        <is>
          <t>GO</t>
        </is>
      </c>
      <c r="F14154" t="n">
        <v>5043747</v>
      </c>
      <c r="G14154" t="n">
        <v>5043747</v>
      </c>
      <c r="H14154" t="n">
        <v>1098074</v>
      </c>
      <c r="I14154" t="inlineStr">
        <is>
          <t>Milho</t>
        </is>
      </c>
      <c r="J14154">
        <f>SI.ERROR(BUSCARV(D14154,TablaPaises,6,FALSO),"Sin dato")</f>
        <v/>
      </c>
      <c r="K14154">
        <f>SI.ERROR(BUSCARV(C14154,TablaProductos,2,FALSO),"Sin dato")</f>
        <v/>
      </c>
      <c r="L14154">
        <f>SI(H14154&gt;=1000000,"Alto",SI(H14154&gt;=100000,"Medio","Bajo"))</f>
        <v/>
      </c>
      <c r="M14154">
        <f>SI.ERROR(BUSCARV(E14154,TablaEstados,3,FALSO),"Sin dato")</f>
        <v/>
      </c>
      <c r="N14154">
        <f>SI.ERROR(BUSCARV(E14154,TablaEstados,4,FALSO),"Sin dato")</f>
        <v/>
      </c>
    </row>
    <row r="14155">
      <c r="A14155" t="inlineStr">
        <is>
          <t>2026</t>
        </is>
      </c>
      <c r="B14155" t="inlineStr">
        <is>
          <t>03</t>
        </is>
      </c>
      <c r="C14155" t="inlineStr">
        <is>
          <t>09011110</t>
        </is>
      </c>
      <c r="D14155" t="inlineStr">
        <is>
          <t>767</t>
        </is>
      </c>
      <c r="E14155" t="inlineStr">
        <is>
          <t>SP</t>
        </is>
      </c>
      <c r="F14155" t="n">
        <v>89600</v>
      </c>
      <c r="G14155" t="n">
        <v>90</v>
      </c>
      <c r="H14155" t="n">
        <v>854</v>
      </c>
      <c r="I14155" t="inlineStr">
        <is>
          <t>Café en granos</t>
        </is>
      </c>
      <c r="J14155">
        <f>SI.ERROR(BUSCARV(D14155,TablaPaises,6,FALSO),"Sin dato")</f>
        <v/>
      </c>
      <c r="K14155">
        <f>SI.ERROR(BUSCARV(C14155,TablaProductos,2,FALSO),"Sin dato")</f>
        <v/>
      </c>
      <c r="L14155">
        <f>SI(H14155&gt;=1000000,"Alto",SI(H14155&gt;=100000,"Medio","Bajo"))</f>
        <v/>
      </c>
      <c r="M14155">
        <f>SI.ERROR(BUSCARV(E14155,TablaEstados,3,FALSO),"Sin dato")</f>
        <v/>
      </c>
      <c r="N14155">
        <f>SI.ERROR(BUSCARV(E14155,TablaEstados,4,FALSO),"Sin dato")</f>
        <v/>
      </c>
    </row>
    <row r="14156">
      <c r="A14156" t="inlineStr">
        <is>
          <t>2026</t>
        </is>
      </c>
      <c r="B14156" t="inlineStr">
        <is>
          <t>09</t>
        </is>
      </c>
      <c r="C14156" t="inlineStr">
        <is>
          <t>10059010</t>
        </is>
      </c>
      <c r="D14156" t="inlineStr">
        <is>
          <t>770</t>
        </is>
      </c>
      <c r="E14156" t="inlineStr">
        <is>
          <t>MT</t>
        </is>
      </c>
      <c r="F14156" t="n">
        <v>2200000</v>
      </c>
      <c r="G14156" t="n">
        <v>2200000</v>
      </c>
      <c r="H14156" t="n">
        <v>536976</v>
      </c>
      <c r="I14156" t="inlineStr">
        <is>
          <t>Milho</t>
        </is>
      </c>
      <c r="J14156">
        <f>SI.ERROR(BUSCARV(D14156,TablaPaises,6,FALSO),"Sin dato")</f>
        <v/>
      </c>
      <c r="K14156">
        <f>SI.ERROR(BUSCARV(C14156,TablaProductos,2,FALSO),"Sin dato")</f>
        <v/>
      </c>
      <c r="L14156">
        <f>SI(H14156&gt;=1000000,"Alto",SI(H14156&gt;=100000,"Medio","Bajo"))</f>
        <v/>
      </c>
      <c r="M14156">
        <f>SI.ERROR(BUSCARV(E14156,TablaEstados,3,FALSO),"Sin dato")</f>
        <v/>
      </c>
      <c r="N14156">
        <f>SI.ERROR(BUSCARV(E14156,TablaEstados,4,FALSO),"Sin dato")</f>
        <v/>
      </c>
    </row>
    <row r="14157">
      <c r="A14157" t="inlineStr">
        <is>
          <t>2026</t>
        </is>
      </c>
      <c r="B14157" t="inlineStr">
        <is>
          <t>03</t>
        </is>
      </c>
      <c r="C14157" t="inlineStr">
        <is>
          <t>09011190</t>
        </is>
      </c>
      <c r="D14157" t="inlineStr">
        <is>
          <t>467</t>
        </is>
      </c>
      <c r="E14157" t="inlineStr">
        <is>
          <t>SP</t>
        </is>
      </c>
      <c r="F14157" t="n">
        <v>9</v>
      </c>
      <c r="G14157" t="n">
        <v>9</v>
      </c>
      <c r="H14157" t="n">
        <v>237</v>
      </c>
      <c r="I14157" t="inlineStr">
        <is>
          <t>Café en granos</t>
        </is>
      </c>
      <c r="J14157">
        <f>SI.ERROR(BUSCARV(D14157,TablaPaises,6,FALSO),"Sin dato")</f>
        <v/>
      </c>
      <c r="K14157">
        <f>SI.ERROR(BUSCARV(C14157,TablaProductos,2,FALSO),"Sin dato")</f>
        <v/>
      </c>
      <c r="L14157">
        <f>SI(H14157&gt;=1000000,"Alto",SI(H14157&gt;=100000,"Medio","Bajo"))</f>
        <v/>
      </c>
      <c r="M14157">
        <f>SI.ERROR(BUSCARV(E14157,TablaEstados,3,FALSO),"Sin dato")</f>
        <v/>
      </c>
      <c r="N14157">
        <f>SI.ERROR(BUSCARV(E14157,TablaEstados,4,FALSO),"Sin dato")</f>
        <v/>
      </c>
    </row>
    <row r="14158">
      <c r="A14158" t="inlineStr">
        <is>
          <t>2026</t>
        </is>
      </c>
      <c r="B14158" t="inlineStr">
        <is>
          <t>02</t>
        </is>
      </c>
      <c r="C14158" t="inlineStr">
        <is>
          <t>12019000</t>
        </is>
      </c>
      <c r="D14158" t="inlineStr">
        <is>
          <t>476</t>
        </is>
      </c>
      <c r="E14158" t="inlineStr">
        <is>
          <t>PR</t>
        </is>
      </c>
      <c r="F14158" t="n">
        <v>0</v>
      </c>
      <c r="G14158" t="n">
        <v>1</v>
      </c>
      <c r="H14158" t="n">
        <v>9</v>
      </c>
      <c r="I14158" t="inlineStr">
        <is>
          <t>Soja</t>
        </is>
      </c>
      <c r="J14158">
        <f>SI.ERROR(BUSCARV(D14158,TablaPaises,6,FALSO),"Sin dato")</f>
        <v/>
      </c>
      <c r="K14158">
        <f>SI.ERROR(BUSCARV(C14158,TablaProductos,2,FALSO),"Sin dato")</f>
        <v/>
      </c>
      <c r="L14158">
        <f>SI(H14158&gt;=1000000,"Alto",SI(H14158&gt;=100000,"Medio","Bajo"))</f>
        <v/>
      </c>
      <c r="M14158">
        <f>SI.ERROR(BUSCARV(E14158,TablaEstados,3,FALSO),"Sin dato")</f>
        <v/>
      </c>
      <c r="N14158">
        <f>SI.ERROR(BUSCARV(E14158,TablaEstados,4,FALSO),"Sin dato")</f>
        <v/>
      </c>
    </row>
    <row r="14159">
      <c r="A14159" t="inlineStr">
        <is>
          <t>2026</t>
        </is>
      </c>
      <c r="B14159" t="inlineStr">
        <is>
          <t>03</t>
        </is>
      </c>
      <c r="C14159" t="inlineStr">
        <is>
          <t>12019000</t>
        </is>
      </c>
      <c r="D14159" t="inlineStr">
        <is>
          <t>245</t>
        </is>
      </c>
      <c r="E14159" t="inlineStr">
        <is>
          <t>PA</t>
        </is>
      </c>
      <c r="F14159" t="n">
        <v>4008</v>
      </c>
      <c r="G14159" t="n">
        <v>4008119</v>
      </c>
      <c r="H14159" t="n">
        <v>1685975</v>
      </c>
      <c r="I14159" t="inlineStr">
        <is>
          <t>Soja</t>
        </is>
      </c>
      <c r="J14159">
        <f>SI.ERROR(BUSCARV(D14159,TablaPaises,6,FALSO),"Sin dato")</f>
        <v/>
      </c>
      <c r="K14159">
        <f>SI.ERROR(BUSCARV(C14159,TablaProductos,2,FALSO),"Sin dato")</f>
        <v/>
      </c>
      <c r="L14159">
        <f>SI(H14159&gt;=1000000,"Alto",SI(H14159&gt;=100000,"Medio","Bajo"))</f>
        <v/>
      </c>
      <c r="M14159">
        <f>SI.ERROR(BUSCARV(E14159,TablaEstados,3,FALSO),"Sin dato")</f>
        <v/>
      </c>
      <c r="N14159">
        <f>SI.ERROR(BUSCARV(E14159,TablaEstados,4,FALSO),"Sin dato")</f>
        <v/>
      </c>
    </row>
    <row r="14160">
      <c r="A14160" t="inlineStr">
        <is>
          <t>2026</t>
        </is>
      </c>
      <c r="B14160" t="inlineStr">
        <is>
          <t>05</t>
        </is>
      </c>
      <c r="C14160" t="inlineStr">
        <is>
          <t>10051000</t>
        </is>
      </c>
      <c r="D14160" t="inlineStr">
        <is>
          <t>850</t>
        </is>
      </c>
      <c r="E14160" t="inlineStr">
        <is>
          <t>MG</t>
        </is>
      </c>
      <c r="F14160" t="n">
        <v>316977</v>
      </c>
      <c r="G14160" t="n">
        <v>316977</v>
      </c>
      <c r="H14160" t="n">
        <v>1761777</v>
      </c>
      <c r="I14160" t="inlineStr">
        <is>
          <t>Milho</t>
        </is>
      </c>
      <c r="J14160">
        <f>SI.ERROR(BUSCARV(D14160,TablaPaises,6,FALSO),"Sin dato")</f>
        <v/>
      </c>
      <c r="K14160">
        <f>SI.ERROR(BUSCARV(C14160,TablaProductos,2,FALSO),"Sin dato")</f>
        <v/>
      </c>
      <c r="L14160">
        <f>SI(H14160&gt;=1000000,"Alto",SI(H14160&gt;=100000,"Medio","Bajo"))</f>
        <v/>
      </c>
      <c r="M14160">
        <f>SI.ERROR(BUSCARV(E14160,TablaEstados,3,FALSO),"Sin dato")</f>
        <v/>
      </c>
      <c r="N14160">
        <f>SI.ERROR(BUSCARV(E14160,TablaEstados,4,FALSO),"Sin dato")</f>
        <v/>
      </c>
    </row>
    <row r="14161">
      <c r="A14161" t="inlineStr">
        <is>
          <t>2026</t>
        </is>
      </c>
      <c r="B14161" t="inlineStr">
        <is>
          <t>07</t>
        </is>
      </c>
      <c r="C14161" t="inlineStr">
        <is>
          <t>09011110</t>
        </is>
      </c>
      <c r="D14161" t="inlineStr">
        <is>
          <t>149</t>
        </is>
      </c>
      <c r="E14161" t="inlineStr">
        <is>
          <t>BA</t>
        </is>
      </c>
      <c r="F14161" t="n">
        <v>43</v>
      </c>
      <c r="G14161" t="n">
        <v>43200</v>
      </c>
      <c r="H14161" t="n">
        <v>248432</v>
      </c>
      <c r="I14161" t="inlineStr">
        <is>
          <t>Café en granos</t>
        </is>
      </c>
      <c r="J14161">
        <f>SI.ERROR(BUSCARV(D14161,TablaPaises,6,FALSO),"Sin dato")</f>
        <v/>
      </c>
      <c r="K14161">
        <f>SI.ERROR(BUSCARV(C14161,TablaProductos,2,FALSO),"Sin dato")</f>
        <v/>
      </c>
      <c r="L14161">
        <f>SI(H14161&gt;=1000000,"Alto",SI(H14161&gt;=100000,"Medio","Bajo"))</f>
        <v/>
      </c>
      <c r="M14161">
        <f>SI.ERROR(BUSCARV(E14161,TablaEstados,3,FALSO),"Sin dato")</f>
        <v/>
      </c>
      <c r="N14161">
        <f>SI.ERROR(BUSCARV(E14161,TablaEstados,4,FALSO),"Sin dato")</f>
        <v/>
      </c>
    </row>
    <row r="14162">
      <c r="A14162" t="inlineStr">
        <is>
          <t>2026</t>
        </is>
      </c>
      <c r="B14162" t="inlineStr">
        <is>
          <t>06</t>
        </is>
      </c>
      <c r="C14162" t="inlineStr">
        <is>
          <t>09011110</t>
        </is>
      </c>
      <c r="D14162" t="inlineStr">
        <is>
          <t>275</t>
        </is>
      </c>
      <c r="E14162" t="inlineStr">
        <is>
          <t>ES</t>
        </is>
      </c>
      <c r="F14162" t="n">
        <v>216</v>
      </c>
      <c r="G14162" t="n">
        <v>216000</v>
      </c>
      <c r="H14162" t="n">
        <v>1160542</v>
      </c>
      <c r="I14162" t="inlineStr">
        <is>
          <t>Café en granos</t>
        </is>
      </c>
      <c r="J14162">
        <f>SI.ERROR(BUSCARV(D14162,TablaPaises,6,FALSO),"Sin dato")</f>
        <v/>
      </c>
      <c r="K14162">
        <f>SI.ERROR(BUSCARV(C14162,TablaProductos,2,FALSO),"Sin dato")</f>
        <v/>
      </c>
      <c r="L14162">
        <f>SI(H14162&gt;=1000000,"Alto",SI(H14162&gt;=100000,"Medio","Bajo"))</f>
        <v/>
      </c>
      <c r="M14162">
        <f>SI.ERROR(BUSCARV(E14162,TablaEstados,3,FALSO),"Sin dato")</f>
        <v/>
      </c>
      <c r="N14162">
        <f>SI.ERROR(BUSCARV(E14162,TablaEstados,4,FALSO),"Sin dato")</f>
        <v/>
      </c>
    </row>
    <row r="14163">
      <c r="A14163" t="inlineStr">
        <is>
          <t>2026</t>
        </is>
      </c>
      <c r="B14163" t="inlineStr">
        <is>
          <t>09</t>
        </is>
      </c>
      <c r="C14163" t="inlineStr">
        <is>
          <t>09011190</t>
        </is>
      </c>
      <c r="D14163" t="inlineStr">
        <is>
          <t>434</t>
        </is>
      </c>
      <c r="E14163" t="inlineStr">
        <is>
          <t>CE</t>
        </is>
      </c>
      <c r="F14163" t="n">
        <v>36</v>
      </c>
      <c r="G14163" t="n">
        <v>14</v>
      </c>
      <c r="H14163" t="n">
        <v>538</v>
      </c>
      <c r="I14163" t="inlineStr">
        <is>
          <t>Café en granos</t>
        </is>
      </c>
      <c r="J14163">
        <f>SI.ERROR(BUSCARV(D14163,TablaPaises,6,FALSO),"Sin dato")</f>
        <v/>
      </c>
      <c r="K14163">
        <f>SI.ERROR(BUSCARV(C14163,TablaProductos,2,FALSO),"Sin dato")</f>
        <v/>
      </c>
      <c r="L14163">
        <f>SI(H14163&gt;=1000000,"Alto",SI(H14163&gt;=100000,"Medio","Bajo"))</f>
        <v/>
      </c>
      <c r="M14163">
        <f>SI.ERROR(BUSCARV(E14163,TablaEstados,3,FALSO),"Sin dato")</f>
        <v/>
      </c>
      <c r="N14163">
        <f>SI.ERROR(BUSCARV(E14163,TablaEstados,4,FALSO),"Sin dato")</f>
        <v/>
      </c>
    </row>
    <row r="14164">
      <c r="A14164" t="inlineStr">
        <is>
          <t>2026</t>
        </is>
      </c>
      <c r="B14164" t="inlineStr">
        <is>
          <t>04</t>
        </is>
      </c>
      <c r="C14164" t="inlineStr">
        <is>
          <t>10059010</t>
        </is>
      </c>
      <c r="D14164" t="inlineStr">
        <is>
          <t>240</t>
        </is>
      </c>
      <c r="E14164" t="inlineStr">
        <is>
          <t>MT</t>
        </is>
      </c>
      <c r="F14164" t="n">
        <v>9871</v>
      </c>
      <c r="G14164" t="n">
        <v>9871</v>
      </c>
      <c r="H14164" t="n">
        <v>2205</v>
      </c>
      <c r="I14164" t="inlineStr">
        <is>
          <t>Milho</t>
        </is>
      </c>
      <c r="J14164">
        <f>SI.ERROR(BUSCARV(D14164,TablaPaises,6,FALSO),"Sin dato")</f>
        <v/>
      </c>
      <c r="K14164">
        <f>SI.ERROR(BUSCARV(C14164,TablaProductos,2,FALSO),"Sin dato")</f>
        <v/>
      </c>
      <c r="L14164">
        <f>SI(H14164&gt;=1000000,"Alto",SI(H14164&gt;=100000,"Medio","Bajo"))</f>
        <v/>
      </c>
      <c r="M14164">
        <f>SI.ERROR(BUSCARV(E14164,TablaEstados,3,FALSO),"Sin dato")</f>
        <v/>
      </c>
      <c r="N14164">
        <f>SI.ERROR(BUSCARV(E14164,TablaEstados,4,FALSO),"Sin dato")</f>
        <v/>
      </c>
    </row>
    <row r="14165">
      <c r="A14165" t="inlineStr">
        <is>
          <t>2026</t>
        </is>
      </c>
      <c r="B14165" t="inlineStr">
        <is>
          <t>05</t>
        </is>
      </c>
      <c r="C14165" t="inlineStr">
        <is>
          <t>12019000</t>
        </is>
      </c>
      <c r="D14165" t="inlineStr">
        <is>
          <t>431</t>
        </is>
      </c>
      <c r="E14165" t="inlineStr">
        <is>
          <t>RO</t>
        </is>
      </c>
      <c r="F14165" t="n">
        <v>12444</v>
      </c>
      <c r="G14165" t="n">
        <v>12444177</v>
      </c>
      <c r="H14165" t="n">
        <v>5280312</v>
      </c>
      <c r="I14165" t="inlineStr">
        <is>
          <t>Soja</t>
        </is>
      </c>
      <c r="J14165">
        <f>SI.ERROR(BUSCARV(D14165,TablaPaises,6,FALSO),"Sin dato")</f>
        <v/>
      </c>
      <c r="K14165">
        <f>SI.ERROR(BUSCARV(C14165,TablaProductos,2,FALSO),"Sin dato")</f>
        <v/>
      </c>
      <c r="L14165">
        <f>SI(H14165&gt;=1000000,"Alto",SI(H14165&gt;=100000,"Medio","Bajo"))</f>
        <v/>
      </c>
      <c r="M14165">
        <f>SI.ERROR(BUSCARV(E14165,TablaEstados,3,FALSO),"Sin dato")</f>
        <v/>
      </c>
      <c r="N14165">
        <f>SI.ERROR(BUSCARV(E14165,TablaEstados,4,FALSO),"Sin dato")</f>
        <v/>
      </c>
    </row>
    <row r="14166">
      <c r="A14166" t="inlineStr">
        <is>
          <t>2026</t>
        </is>
      </c>
      <c r="B14166" t="inlineStr">
        <is>
          <t>07</t>
        </is>
      </c>
      <c r="C14166" t="inlineStr">
        <is>
          <t>10059010</t>
        </is>
      </c>
      <c r="D14166" t="inlineStr">
        <is>
          <t>476</t>
        </is>
      </c>
      <c r="E14166" t="inlineStr">
        <is>
          <t>SP</t>
        </is>
      </c>
      <c r="F14166" t="n">
        <v>7</v>
      </c>
      <c r="G14166" t="n">
        <v>7</v>
      </c>
      <c r="H14166" t="n">
        <v>14</v>
      </c>
      <c r="I14166" t="inlineStr">
        <is>
          <t>Milho</t>
        </is>
      </c>
      <c r="J14166">
        <f>SI.ERROR(BUSCARV(D14166,TablaPaises,6,FALSO),"Sin dato")</f>
        <v/>
      </c>
      <c r="K14166">
        <f>SI.ERROR(BUSCARV(C14166,TablaProductos,2,FALSO),"Sin dato")</f>
        <v/>
      </c>
      <c r="L14166">
        <f>SI(H14166&gt;=1000000,"Alto",SI(H14166&gt;=100000,"Medio","Bajo"))</f>
        <v/>
      </c>
      <c r="M14166">
        <f>SI.ERROR(BUSCARV(E14166,TablaEstados,3,FALSO),"Sin dato")</f>
        <v/>
      </c>
      <c r="N14166">
        <f>SI.ERROR(BUSCARV(E14166,TablaEstados,4,FALSO),"Sin dato")</f>
        <v/>
      </c>
    </row>
    <row r="14167">
      <c r="A14167" t="inlineStr">
        <is>
          <t>2026</t>
        </is>
      </c>
      <c r="B14167" t="inlineStr">
        <is>
          <t>03</t>
        </is>
      </c>
      <c r="C14167" t="inlineStr">
        <is>
          <t>09011110</t>
        </is>
      </c>
      <c r="D14167" t="inlineStr">
        <is>
          <t>244</t>
        </is>
      </c>
      <c r="E14167" t="inlineStr">
        <is>
          <t>BA</t>
        </is>
      </c>
      <c r="F14167" t="n">
        <v>52</v>
      </c>
      <c r="G14167" t="n">
        <v>52800</v>
      </c>
      <c r="H14167" t="n">
        <v>328680</v>
      </c>
      <c r="I14167" t="inlineStr">
        <is>
          <t>Café en granos</t>
        </is>
      </c>
      <c r="J14167">
        <f>SI.ERROR(BUSCARV(D14167,TablaPaises,6,FALSO),"Sin dato")</f>
        <v/>
      </c>
      <c r="K14167">
        <f>SI.ERROR(BUSCARV(C14167,TablaProductos,2,FALSO),"Sin dato")</f>
        <v/>
      </c>
      <c r="L14167">
        <f>SI(H14167&gt;=1000000,"Alto",SI(H14167&gt;=100000,"Medio","Bajo"))</f>
        <v/>
      </c>
      <c r="M14167">
        <f>SI.ERROR(BUSCARV(E14167,TablaEstados,3,FALSO),"Sin dato")</f>
        <v/>
      </c>
      <c r="N14167">
        <f>SI.ERROR(BUSCARV(E14167,TablaEstados,4,FALSO),"Sin dato")</f>
        <v/>
      </c>
    </row>
    <row r="14168">
      <c r="A14168" t="inlineStr">
        <is>
          <t>2026</t>
        </is>
      </c>
      <c r="B14168" t="inlineStr">
        <is>
          <t>03</t>
        </is>
      </c>
      <c r="C14168" t="inlineStr">
        <is>
          <t>10059010</t>
        </is>
      </c>
      <c r="D14168" t="inlineStr">
        <is>
          <t>369</t>
        </is>
      </c>
      <c r="E14168" t="inlineStr">
        <is>
          <t>MT</t>
        </is>
      </c>
      <c r="F14168" t="n">
        <v>208000</v>
      </c>
      <c r="G14168" t="n">
        <v>208000</v>
      </c>
      <c r="H14168" t="n">
        <v>97760</v>
      </c>
      <c r="I14168" t="inlineStr">
        <is>
          <t>Milho</t>
        </is>
      </c>
      <c r="J14168">
        <f>SI.ERROR(BUSCARV(D14168,TablaPaises,6,FALSO),"Sin dato")</f>
        <v/>
      </c>
      <c r="K14168">
        <f>SI.ERROR(BUSCARV(C14168,TablaProductos,2,FALSO),"Sin dato")</f>
        <v/>
      </c>
      <c r="L14168">
        <f>SI(H14168&gt;=1000000,"Alto",SI(H14168&gt;=100000,"Medio","Bajo"))</f>
        <v/>
      </c>
      <c r="M14168">
        <f>SI.ERROR(BUSCARV(E14168,TablaEstados,3,FALSO),"Sin dato")</f>
        <v/>
      </c>
      <c r="N14168">
        <f>SI.ERROR(BUSCARV(E14168,TablaEstados,4,FALSO),"Sin dato")</f>
        <v/>
      </c>
    </row>
    <row r="14169">
      <c r="A14169" t="inlineStr">
        <is>
          <t>2026</t>
        </is>
      </c>
      <c r="B14169" t="inlineStr">
        <is>
          <t>01</t>
        </is>
      </c>
      <c r="C14169" t="inlineStr">
        <is>
          <t>10059010</t>
        </is>
      </c>
      <c r="D14169" t="inlineStr">
        <is>
          <t>244</t>
        </is>
      </c>
      <c r="E14169" t="inlineStr">
        <is>
          <t>MT</t>
        </is>
      </c>
      <c r="F14169" t="n">
        <v>286000</v>
      </c>
      <c r="G14169" t="n">
        <v>286000</v>
      </c>
      <c r="H14169" t="n">
        <v>127270</v>
      </c>
      <c r="I14169" t="inlineStr">
        <is>
          <t>Milho</t>
        </is>
      </c>
      <c r="J14169">
        <f>SI.ERROR(BUSCARV(D14169,TablaPaises,6,FALSO),"Sin dato")</f>
        <v/>
      </c>
      <c r="K14169">
        <f>SI.ERROR(BUSCARV(C14169,TablaProductos,2,FALSO),"Sin dato")</f>
        <v/>
      </c>
      <c r="L14169">
        <f>SI(H14169&gt;=1000000,"Alto",SI(H14169&gt;=100000,"Medio","Bajo"))</f>
        <v/>
      </c>
      <c r="M14169">
        <f>SI.ERROR(BUSCARV(E14169,TablaEstados,3,FALSO),"Sin dato")</f>
        <v/>
      </c>
      <c r="N14169">
        <f>SI.ERROR(BUSCARV(E14169,TablaEstados,4,FALSO),"Sin dato")</f>
        <v/>
      </c>
    </row>
    <row r="14170">
      <c r="A14170" t="inlineStr">
        <is>
          <t>2026</t>
        </is>
      </c>
      <c r="B14170" t="inlineStr">
        <is>
          <t>04</t>
        </is>
      </c>
      <c r="C14170" t="inlineStr">
        <is>
          <t>10059010</t>
        </is>
      </c>
      <c r="D14170" t="inlineStr">
        <is>
          <t>741</t>
        </is>
      </c>
      <c r="E14170" t="inlineStr">
        <is>
          <t>SP</t>
        </is>
      </c>
      <c r="F14170" t="n">
        <v>10</v>
      </c>
      <c r="G14170" t="n">
        <v>10</v>
      </c>
      <c r="H14170" t="n">
        <v>35</v>
      </c>
      <c r="I14170" t="inlineStr">
        <is>
          <t>Milho</t>
        </is>
      </c>
      <c r="J14170">
        <f>SI.ERROR(BUSCARV(D14170,TablaPaises,6,FALSO),"Sin dato")</f>
        <v/>
      </c>
      <c r="K14170">
        <f>SI.ERROR(BUSCARV(C14170,TablaProductos,2,FALSO),"Sin dato")</f>
        <v/>
      </c>
      <c r="L14170">
        <f>SI(H14170&gt;=1000000,"Alto",SI(H14170&gt;=100000,"Medio","Bajo"))</f>
        <v/>
      </c>
      <c r="M14170">
        <f>SI.ERROR(BUSCARV(E14170,TablaEstados,3,FALSO),"Sin dato")</f>
        <v/>
      </c>
      <c r="N14170">
        <f>SI.ERROR(BUSCARV(E14170,TablaEstados,4,FALSO),"Sin dato")</f>
        <v/>
      </c>
    </row>
    <row r="14171">
      <c r="A14171" t="inlineStr">
        <is>
          <t>2026</t>
        </is>
      </c>
      <c r="B14171" t="inlineStr">
        <is>
          <t>07</t>
        </is>
      </c>
      <c r="C14171" t="inlineStr">
        <is>
          <t>12019000</t>
        </is>
      </c>
      <c r="D14171" t="inlineStr">
        <is>
          <t>081</t>
        </is>
      </c>
      <c r="E14171" t="inlineStr">
        <is>
          <t>ND</t>
        </is>
      </c>
      <c r="F14171" t="n">
        <v>600</v>
      </c>
      <c r="G14171" t="n">
        <v>298033</v>
      </c>
      <c r="H14171" t="n">
        <v>148718</v>
      </c>
      <c r="I14171" t="inlineStr">
        <is>
          <t>Soja</t>
        </is>
      </c>
      <c r="J14171">
        <f>SI.ERROR(BUSCARV(D14171,TablaPaises,6,FALSO),"Sin dato")</f>
        <v/>
      </c>
      <c r="K14171">
        <f>SI.ERROR(BUSCARV(C14171,TablaProductos,2,FALSO),"Sin dato")</f>
        <v/>
      </c>
      <c r="L14171">
        <f>SI(H14171&gt;=1000000,"Alto",SI(H14171&gt;=100000,"Medio","Bajo"))</f>
        <v/>
      </c>
      <c r="M14171">
        <f>SI.ERROR(BUSCARV(E14171,TablaEstados,3,FALSO),"Sin dato")</f>
        <v/>
      </c>
      <c r="N14171">
        <f>SI.ERROR(BUSCARV(E14171,TablaEstados,4,FALSO),"Sin dato")</f>
        <v/>
      </c>
    </row>
    <row r="14172">
      <c r="A14172" t="inlineStr">
        <is>
          <t>2026</t>
        </is>
      </c>
      <c r="B14172" t="inlineStr">
        <is>
          <t>01</t>
        </is>
      </c>
      <c r="C14172" t="inlineStr">
        <is>
          <t>52010020</t>
        </is>
      </c>
      <c r="D14172" t="inlineStr">
        <is>
          <t>190</t>
        </is>
      </c>
      <c r="E14172" t="inlineStr">
        <is>
          <t>PI</t>
        </is>
      </c>
      <c r="F14172" t="n">
        <v>26</v>
      </c>
      <c r="G14172" t="n">
        <v>26244</v>
      </c>
      <c r="H14172" t="n">
        <v>40298</v>
      </c>
      <c r="I14172" t="inlineStr">
        <is>
          <t>Algodón</t>
        </is>
      </c>
      <c r="J14172">
        <f>SI.ERROR(BUSCARV(D14172,TablaPaises,6,FALSO),"Sin dato")</f>
        <v/>
      </c>
      <c r="K14172">
        <f>SI.ERROR(BUSCARV(C14172,TablaProductos,2,FALSO),"Sin dato")</f>
        <v/>
      </c>
      <c r="L14172">
        <f>SI(H14172&gt;=1000000,"Alto",SI(H14172&gt;=100000,"Medio","Bajo"))</f>
        <v/>
      </c>
      <c r="M14172">
        <f>SI.ERROR(BUSCARV(E14172,TablaEstados,3,FALSO),"Sin dato")</f>
        <v/>
      </c>
      <c r="N14172">
        <f>SI.ERROR(BUSCARV(E14172,TablaEstados,4,FALSO),"Sin dato")</f>
        <v/>
      </c>
    </row>
    <row r="14173">
      <c r="A14173" t="inlineStr">
        <is>
          <t>2026</t>
        </is>
      </c>
      <c r="B14173" t="inlineStr">
        <is>
          <t>02</t>
        </is>
      </c>
      <c r="C14173" t="inlineStr">
        <is>
          <t>09011110</t>
        </is>
      </c>
      <c r="D14173" t="inlineStr">
        <is>
          <t>493</t>
        </is>
      </c>
      <c r="E14173" t="inlineStr">
        <is>
          <t>ES</t>
        </is>
      </c>
      <c r="F14173" t="n">
        <v>183</v>
      </c>
      <c r="G14173" t="n">
        <v>182600</v>
      </c>
      <c r="H14173" t="n">
        <v>779536</v>
      </c>
      <c r="I14173" t="inlineStr">
        <is>
          <t>Café en granos</t>
        </is>
      </c>
      <c r="J14173">
        <f>SI.ERROR(BUSCARV(D14173,TablaPaises,6,FALSO),"Sin dato")</f>
        <v/>
      </c>
      <c r="K14173">
        <f>SI.ERROR(BUSCARV(C14173,TablaProductos,2,FALSO),"Sin dato")</f>
        <v/>
      </c>
      <c r="L14173">
        <f>SI(H14173&gt;=1000000,"Alto",SI(H14173&gt;=100000,"Medio","Bajo"))</f>
        <v/>
      </c>
      <c r="M14173">
        <f>SI.ERROR(BUSCARV(E14173,TablaEstados,3,FALSO),"Sin dato")</f>
        <v/>
      </c>
      <c r="N14173">
        <f>SI.ERROR(BUSCARV(E14173,TablaEstados,4,FALSO),"Sin dato")</f>
        <v/>
      </c>
    </row>
    <row r="14174">
      <c r="A14174" t="inlineStr">
        <is>
          <t>2026</t>
        </is>
      </c>
      <c r="B14174" t="inlineStr">
        <is>
          <t>02</t>
        </is>
      </c>
      <c r="C14174" t="inlineStr">
        <is>
          <t>09011110</t>
        </is>
      </c>
      <c r="D14174" t="inlineStr">
        <is>
          <t>246</t>
        </is>
      </c>
      <c r="E14174" t="inlineStr">
        <is>
          <t>ES</t>
        </is>
      </c>
      <c r="F14174" t="n">
        <v>300</v>
      </c>
      <c r="G14174" t="n">
        <v>300000</v>
      </c>
      <c r="H14174" t="n">
        <v>1680000</v>
      </c>
      <c r="I14174" t="inlineStr">
        <is>
          <t>Café en granos</t>
        </is>
      </c>
      <c r="J14174">
        <f>SI.ERROR(BUSCARV(D14174,TablaPaises,6,FALSO),"Sin dato")</f>
        <v/>
      </c>
      <c r="K14174">
        <f>SI.ERROR(BUSCARV(C14174,TablaProductos,2,FALSO),"Sin dato")</f>
        <v/>
      </c>
      <c r="L14174">
        <f>SI(H14174&gt;=1000000,"Alto",SI(H14174&gt;=100000,"Medio","Bajo"))</f>
        <v/>
      </c>
      <c r="M14174">
        <f>SI.ERROR(BUSCARV(E14174,TablaEstados,3,FALSO),"Sin dato")</f>
        <v/>
      </c>
      <c r="N14174">
        <f>SI.ERROR(BUSCARV(E14174,TablaEstados,4,FALSO),"Sin dato")</f>
        <v/>
      </c>
    </row>
    <row r="14175">
      <c r="A14175" t="inlineStr">
        <is>
          <t>2026</t>
        </is>
      </c>
      <c r="B14175" t="inlineStr">
        <is>
          <t>07</t>
        </is>
      </c>
      <c r="C14175" t="inlineStr">
        <is>
          <t>12019000</t>
        </is>
      </c>
      <c r="D14175" t="inlineStr">
        <is>
          <t>476</t>
        </is>
      </c>
      <c r="E14175" t="inlineStr">
        <is>
          <t>SP</t>
        </is>
      </c>
      <c r="F14175" t="n">
        <v>0</v>
      </c>
      <c r="G14175" t="n">
        <v>3</v>
      </c>
      <c r="H14175" t="n">
        <v>28</v>
      </c>
      <c r="I14175" t="inlineStr">
        <is>
          <t>Soja</t>
        </is>
      </c>
      <c r="J14175">
        <f>SI.ERROR(BUSCARV(D14175,TablaPaises,6,FALSO),"Sin dato")</f>
        <v/>
      </c>
      <c r="K14175">
        <f>SI.ERROR(BUSCARV(C14175,TablaProductos,2,FALSO),"Sin dato")</f>
        <v/>
      </c>
      <c r="L14175">
        <f>SI(H14175&gt;=1000000,"Alto",SI(H14175&gt;=100000,"Medio","Bajo"))</f>
        <v/>
      </c>
      <c r="M14175">
        <f>SI.ERROR(BUSCARV(E14175,TablaEstados,3,FALSO),"Sin dato")</f>
        <v/>
      </c>
      <c r="N14175">
        <f>SI.ERROR(BUSCARV(E14175,TablaEstados,4,FALSO),"Sin dato")</f>
        <v/>
      </c>
    </row>
    <row r="14176">
      <c r="A14176" t="inlineStr">
        <is>
          <t>2026</t>
        </is>
      </c>
      <c r="B14176" t="inlineStr">
        <is>
          <t>07</t>
        </is>
      </c>
      <c r="C14176" t="inlineStr">
        <is>
          <t>09011110</t>
        </is>
      </c>
      <c r="D14176" t="inlineStr">
        <is>
          <t>476</t>
        </is>
      </c>
      <c r="E14176" t="inlineStr">
        <is>
          <t>RJ</t>
        </is>
      </c>
      <c r="F14176" t="n">
        <v>0</v>
      </c>
      <c r="G14176" t="n">
        <v>2</v>
      </c>
      <c r="H14176" t="n">
        <v>73</v>
      </c>
      <c r="I14176" t="inlineStr">
        <is>
          <t>Café en granos</t>
        </is>
      </c>
      <c r="J14176">
        <f>SI.ERROR(BUSCARV(D14176,TablaPaises,6,FALSO),"Sin dato")</f>
        <v/>
      </c>
      <c r="K14176">
        <f>SI.ERROR(BUSCARV(C14176,TablaProductos,2,FALSO),"Sin dato")</f>
        <v/>
      </c>
      <c r="L14176">
        <f>SI(H14176&gt;=1000000,"Alto",SI(H14176&gt;=100000,"Medio","Bajo"))</f>
        <v/>
      </c>
      <c r="M14176">
        <f>SI.ERROR(BUSCARV(E14176,TablaEstados,3,FALSO),"Sin dato")</f>
        <v/>
      </c>
      <c r="N14176">
        <f>SI.ERROR(BUSCARV(E14176,TablaEstados,4,FALSO),"Sin dato")</f>
        <v/>
      </c>
    </row>
    <row r="14177">
      <c r="A14177" t="inlineStr">
        <is>
          <t>2026</t>
        </is>
      </c>
      <c r="B14177" t="inlineStr">
        <is>
          <t>06</t>
        </is>
      </c>
      <c r="C14177" t="inlineStr">
        <is>
          <t>10059090</t>
        </is>
      </c>
      <c r="D14177" t="inlineStr">
        <is>
          <t>467</t>
        </is>
      </c>
      <c r="E14177" t="inlineStr">
        <is>
          <t>RJ</t>
        </is>
      </c>
      <c r="F14177" t="n">
        <v>4</v>
      </c>
      <c r="G14177" t="n">
        <v>4</v>
      </c>
      <c r="H14177" t="n">
        <v>22</v>
      </c>
      <c r="I14177" t="inlineStr">
        <is>
          <t>Milho</t>
        </is>
      </c>
      <c r="J14177">
        <f>SI.ERROR(BUSCARV(D14177,TablaPaises,6,FALSO),"Sin dato")</f>
        <v/>
      </c>
      <c r="K14177">
        <f>SI.ERROR(BUSCARV(C14177,TablaProductos,2,FALSO),"Sin dato")</f>
        <v/>
      </c>
      <c r="L14177">
        <f>SI(H14177&gt;=1000000,"Alto",SI(H14177&gt;=100000,"Medio","Bajo"))</f>
        <v/>
      </c>
      <c r="M14177">
        <f>SI.ERROR(BUSCARV(E14177,TablaEstados,3,FALSO),"Sin dato")</f>
        <v/>
      </c>
      <c r="N14177">
        <f>SI.ERROR(BUSCARV(E14177,TablaEstados,4,FALSO),"Sin dato")</f>
        <v/>
      </c>
    </row>
    <row r="14178">
      <c r="A14178" t="inlineStr">
        <is>
          <t>2026</t>
        </is>
      </c>
      <c r="B14178" t="inlineStr">
        <is>
          <t>08</t>
        </is>
      </c>
      <c r="C14178" t="inlineStr">
        <is>
          <t>09011110</t>
        </is>
      </c>
      <c r="D14178" t="inlineStr">
        <is>
          <t>607</t>
        </is>
      </c>
      <c r="E14178" t="inlineStr">
        <is>
          <t>ES</t>
        </is>
      </c>
      <c r="F14178" t="n">
        <v>38</v>
      </c>
      <c r="G14178" t="n">
        <v>38400</v>
      </c>
      <c r="H14178" t="n">
        <v>141278</v>
      </c>
      <c r="I14178" t="inlineStr">
        <is>
          <t>Café en granos</t>
        </is>
      </c>
      <c r="J14178">
        <f>SI.ERROR(BUSCARV(D14178,TablaPaises,6,FALSO),"Sin dato")</f>
        <v/>
      </c>
      <c r="K14178">
        <f>SI.ERROR(BUSCARV(C14178,TablaProductos,2,FALSO),"Sin dato")</f>
        <v/>
      </c>
      <c r="L14178">
        <f>SI(H14178&gt;=1000000,"Alto",SI(H14178&gt;=100000,"Medio","Bajo"))</f>
        <v/>
      </c>
      <c r="M14178">
        <f>SI.ERROR(BUSCARV(E14178,TablaEstados,3,FALSO),"Sin dato")</f>
        <v/>
      </c>
      <c r="N14178">
        <f>SI.ERROR(BUSCARV(E14178,TablaEstados,4,FALSO),"Sin dato")</f>
        <v/>
      </c>
    </row>
    <row r="14179">
      <c r="A14179" t="inlineStr">
        <is>
          <t>2026</t>
        </is>
      </c>
      <c r="B14179" t="inlineStr">
        <is>
          <t>04</t>
        </is>
      </c>
      <c r="C14179" t="inlineStr">
        <is>
          <t>10059090</t>
        </is>
      </c>
      <c r="D14179" t="inlineStr">
        <is>
          <t>538</t>
        </is>
      </c>
      <c r="E14179" t="inlineStr">
        <is>
          <t>RJ</t>
        </is>
      </c>
      <c r="F14179" t="n">
        <v>40</v>
      </c>
      <c r="G14179" t="n">
        <v>40</v>
      </c>
      <c r="H14179" t="n">
        <v>176</v>
      </c>
      <c r="I14179" t="inlineStr">
        <is>
          <t>Milho</t>
        </is>
      </c>
      <c r="J14179">
        <f>SI.ERROR(BUSCARV(D14179,TablaPaises,6,FALSO),"Sin dato")</f>
        <v/>
      </c>
      <c r="K14179">
        <f>SI.ERROR(BUSCARV(C14179,TablaProductos,2,FALSO),"Sin dato")</f>
        <v/>
      </c>
      <c r="L14179">
        <f>SI(H14179&gt;=1000000,"Alto",SI(H14179&gt;=100000,"Medio","Bajo"))</f>
        <v/>
      </c>
      <c r="M14179">
        <f>SI.ERROR(BUSCARV(E14179,TablaEstados,3,FALSO),"Sin dato")</f>
        <v/>
      </c>
      <c r="N14179">
        <f>SI.ERROR(BUSCARV(E14179,TablaEstados,4,FALSO),"Sin dato")</f>
        <v/>
      </c>
    </row>
    <row r="14180">
      <c r="A14180" t="inlineStr">
        <is>
          <t>2026</t>
        </is>
      </c>
      <c r="B14180" t="inlineStr">
        <is>
          <t>01</t>
        </is>
      </c>
      <c r="C14180" t="inlineStr">
        <is>
          <t>10059010</t>
        </is>
      </c>
      <c r="D14180" t="inlineStr">
        <is>
          <t>589</t>
        </is>
      </c>
      <c r="E14180" t="inlineStr">
        <is>
          <t>MT</t>
        </is>
      </c>
      <c r="F14180" t="n">
        <v>899000</v>
      </c>
      <c r="G14180" t="n">
        <v>899000</v>
      </c>
      <c r="H14180" t="n">
        <v>169911</v>
      </c>
      <c r="I14180" t="inlineStr">
        <is>
          <t>Milho</t>
        </is>
      </c>
      <c r="J14180">
        <f>SI.ERROR(BUSCARV(D14180,TablaPaises,6,FALSO),"Sin dato")</f>
        <v/>
      </c>
      <c r="K14180">
        <f>SI.ERROR(BUSCARV(C14180,TablaProductos,2,FALSO),"Sin dato")</f>
        <v/>
      </c>
      <c r="L14180">
        <f>SI(H14180&gt;=1000000,"Alto",SI(H14180&gt;=100000,"Medio","Bajo"))</f>
        <v/>
      </c>
      <c r="M14180">
        <f>SI.ERROR(BUSCARV(E14180,TablaEstados,3,FALSO),"Sin dato")</f>
        <v/>
      </c>
      <c r="N14180">
        <f>SI.ERROR(BUSCARV(E14180,TablaEstados,4,FALSO),"Sin dato")</f>
        <v/>
      </c>
    </row>
    <row r="14181">
      <c r="A14181" t="inlineStr">
        <is>
          <t>2026</t>
        </is>
      </c>
      <c r="B14181" t="inlineStr">
        <is>
          <t>01</t>
        </is>
      </c>
      <c r="C14181" t="inlineStr">
        <is>
          <t>10059010</t>
        </is>
      </c>
      <c r="D14181" t="inlineStr">
        <is>
          <t>357</t>
        </is>
      </c>
      <c r="E14181" t="inlineStr">
        <is>
          <t>RO</t>
        </is>
      </c>
      <c r="F14181" t="n">
        <v>4100000</v>
      </c>
      <c r="G14181" t="n">
        <v>4100000</v>
      </c>
      <c r="H14181" t="n">
        <v>835293</v>
      </c>
      <c r="I14181" t="inlineStr">
        <is>
          <t>Milho</t>
        </is>
      </c>
      <c r="J14181">
        <f>SI.ERROR(BUSCARV(D14181,TablaPaises,6,FALSO),"Sin dato")</f>
        <v/>
      </c>
      <c r="K14181">
        <f>SI.ERROR(BUSCARV(C14181,TablaProductos,2,FALSO),"Sin dato")</f>
        <v/>
      </c>
      <c r="L14181">
        <f>SI(H14181&gt;=1000000,"Alto",SI(H14181&gt;=100000,"Medio","Bajo"))</f>
        <v/>
      </c>
      <c r="M14181">
        <f>SI.ERROR(BUSCARV(E14181,TablaEstados,3,FALSO),"Sin dato")</f>
        <v/>
      </c>
      <c r="N14181">
        <f>SI.ERROR(BUSCARV(E14181,TablaEstados,4,FALSO),"Sin dato")</f>
        <v/>
      </c>
    </row>
    <row r="14182">
      <c r="A14182" t="inlineStr">
        <is>
          <t>2026</t>
        </is>
      </c>
      <c r="B14182" t="inlineStr">
        <is>
          <t>07</t>
        </is>
      </c>
      <c r="C14182" t="inlineStr">
        <is>
          <t>09011110</t>
        </is>
      </c>
      <c r="D14182" t="inlineStr">
        <is>
          <t>023</t>
        </is>
      </c>
      <c r="E14182" t="inlineStr">
        <is>
          <t>BA</t>
        </is>
      </c>
      <c r="F14182" t="n">
        <v>86</v>
      </c>
      <c r="G14182" t="n">
        <v>86400</v>
      </c>
      <c r="H14182" t="n">
        <v>343185</v>
      </c>
      <c r="I14182" t="inlineStr">
        <is>
          <t>Café en granos</t>
        </is>
      </c>
      <c r="J14182">
        <f>SI.ERROR(BUSCARV(D14182,TablaPaises,6,FALSO),"Sin dato")</f>
        <v/>
      </c>
      <c r="K14182">
        <f>SI.ERROR(BUSCARV(C14182,TablaProductos,2,FALSO),"Sin dato")</f>
        <v/>
      </c>
      <c r="L14182">
        <f>SI(H14182&gt;=1000000,"Alto",SI(H14182&gt;=100000,"Medio","Bajo"))</f>
        <v/>
      </c>
      <c r="M14182">
        <f>SI.ERROR(BUSCARV(E14182,TablaEstados,3,FALSO),"Sin dato")</f>
        <v/>
      </c>
      <c r="N14182">
        <f>SI.ERROR(BUSCARV(E14182,TablaEstados,4,FALSO),"Sin dato")</f>
        <v/>
      </c>
    </row>
    <row r="14183">
      <c r="A14183" t="inlineStr">
        <is>
          <t>2026</t>
        </is>
      </c>
      <c r="B14183" t="inlineStr">
        <is>
          <t>02</t>
        </is>
      </c>
      <c r="C14183" t="inlineStr">
        <is>
          <t>09011110</t>
        </is>
      </c>
      <c r="D14183" t="inlineStr">
        <is>
          <t>244</t>
        </is>
      </c>
      <c r="E14183" t="inlineStr">
        <is>
          <t>SP</t>
        </is>
      </c>
      <c r="F14183" t="n">
        <v>19</v>
      </c>
      <c r="G14183" t="n">
        <v>19200</v>
      </c>
      <c r="H14183" t="n">
        <v>167180</v>
      </c>
      <c r="I14183" t="inlineStr">
        <is>
          <t>Café en granos</t>
        </is>
      </c>
      <c r="J14183">
        <f>SI.ERROR(BUSCARV(D14183,TablaPaises,6,FALSO),"Sin dato")</f>
        <v/>
      </c>
      <c r="K14183">
        <f>SI.ERROR(BUSCARV(C14183,TablaProductos,2,FALSO),"Sin dato")</f>
        <v/>
      </c>
      <c r="L14183">
        <f>SI(H14183&gt;=1000000,"Alto",SI(H14183&gt;=100000,"Medio","Bajo"))</f>
        <v/>
      </c>
      <c r="M14183">
        <f>SI.ERROR(BUSCARV(E14183,TablaEstados,3,FALSO),"Sin dato")</f>
        <v/>
      </c>
      <c r="N14183">
        <f>SI.ERROR(BUSCARV(E14183,TablaEstados,4,FALSO),"Sin dato")</f>
        <v/>
      </c>
    </row>
    <row r="14184">
      <c r="A14184" t="inlineStr">
        <is>
          <t>2026</t>
        </is>
      </c>
      <c r="B14184" t="inlineStr">
        <is>
          <t>05</t>
        </is>
      </c>
      <c r="C14184" t="inlineStr">
        <is>
          <t>09011190</t>
        </is>
      </c>
      <c r="D14184" t="inlineStr">
        <is>
          <t>249</t>
        </is>
      </c>
      <c r="E14184" t="inlineStr">
        <is>
          <t>SP</t>
        </is>
      </c>
      <c r="F14184" t="n">
        <v>505</v>
      </c>
      <c r="G14184" t="n">
        <v>505</v>
      </c>
      <c r="H14184" t="n">
        <v>6740</v>
      </c>
      <c r="I14184" t="inlineStr">
        <is>
          <t>Café en granos</t>
        </is>
      </c>
      <c r="J14184">
        <f>SI.ERROR(BUSCARV(D14184,TablaPaises,6,FALSO),"Sin dato")</f>
        <v/>
      </c>
      <c r="K14184">
        <f>SI.ERROR(BUSCARV(C14184,TablaProductos,2,FALSO),"Sin dato")</f>
        <v/>
      </c>
      <c r="L14184">
        <f>SI(H14184&gt;=1000000,"Alto",SI(H14184&gt;=100000,"Medio","Bajo"))</f>
        <v/>
      </c>
      <c r="M14184">
        <f>SI.ERROR(BUSCARV(E14184,TablaEstados,3,FALSO),"Sin dato")</f>
        <v/>
      </c>
      <c r="N14184">
        <f>SI.ERROR(BUSCARV(E14184,TablaEstados,4,FALSO),"Sin dato")</f>
        <v/>
      </c>
    </row>
    <row r="14185">
      <c r="A14185" t="inlineStr">
        <is>
          <t>2026</t>
        </is>
      </c>
      <c r="B14185" t="inlineStr">
        <is>
          <t>03</t>
        </is>
      </c>
      <c r="C14185" t="inlineStr">
        <is>
          <t>52010020</t>
        </is>
      </c>
      <c r="D14185" t="inlineStr">
        <is>
          <t>576</t>
        </is>
      </c>
      <c r="E14185" t="inlineStr">
        <is>
          <t>SP</t>
        </is>
      </c>
      <c r="F14185" t="n">
        <v>5816</v>
      </c>
      <c r="G14185" t="n">
        <v>5811773</v>
      </c>
      <c r="H14185" t="n">
        <v>8731562</v>
      </c>
      <c r="I14185" t="inlineStr">
        <is>
          <t>Algodón</t>
        </is>
      </c>
      <c r="J14185">
        <f>SI.ERROR(BUSCARV(D14185,TablaPaises,6,FALSO),"Sin dato")</f>
        <v/>
      </c>
      <c r="K14185">
        <f>SI.ERROR(BUSCARV(C14185,TablaProductos,2,FALSO),"Sin dato")</f>
        <v/>
      </c>
      <c r="L14185">
        <f>SI(H14185&gt;=1000000,"Alto",SI(H14185&gt;=100000,"Medio","Bajo"))</f>
        <v/>
      </c>
      <c r="M14185">
        <f>SI.ERROR(BUSCARV(E14185,TablaEstados,3,FALSO),"Sin dato")</f>
        <v/>
      </c>
      <c r="N14185">
        <f>SI.ERROR(BUSCARV(E14185,TablaEstados,4,FALSO),"Sin dato")</f>
        <v/>
      </c>
    </row>
    <row r="14186">
      <c r="A14186" t="inlineStr">
        <is>
          <t>2026</t>
        </is>
      </c>
      <c r="B14186" t="inlineStr">
        <is>
          <t>02</t>
        </is>
      </c>
      <c r="C14186" t="inlineStr">
        <is>
          <t>09011110</t>
        </is>
      </c>
      <c r="D14186" t="inlineStr">
        <is>
          <t>399</t>
        </is>
      </c>
      <c r="E14186" t="inlineStr">
        <is>
          <t>MG</t>
        </is>
      </c>
      <c r="F14186" t="n">
        <v>0</v>
      </c>
      <c r="G14186" t="n">
        <v>90</v>
      </c>
      <c r="H14186" t="n">
        <v>8096</v>
      </c>
      <c r="I14186" t="inlineStr">
        <is>
          <t>Café en granos</t>
        </is>
      </c>
      <c r="J14186">
        <f>SI.ERROR(BUSCARV(D14186,TablaPaises,6,FALSO),"Sin dato")</f>
        <v/>
      </c>
      <c r="K14186">
        <f>SI.ERROR(BUSCARV(C14186,TablaProductos,2,FALSO),"Sin dato")</f>
        <v/>
      </c>
      <c r="L14186">
        <f>SI(H14186&gt;=1000000,"Alto",SI(H14186&gt;=100000,"Medio","Bajo"))</f>
        <v/>
      </c>
      <c r="M14186">
        <f>SI.ERROR(BUSCARV(E14186,TablaEstados,3,FALSO),"Sin dato")</f>
        <v/>
      </c>
      <c r="N14186">
        <f>SI.ERROR(BUSCARV(E14186,TablaEstados,4,FALSO),"Sin dato")</f>
        <v/>
      </c>
    </row>
    <row r="14187">
      <c r="A14187" t="inlineStr">
        <is>
          <t>2026</t>
        </is>
      </c>
      <c r="B14187" t="inlineStr">
        <is>
          <t>04</t>
        </is>
      </c>
      <c r="C14187" t="inlineStr">
        <is>
          <t>10059090</t>
        </is>
      </c>
      <c r="D14187" t="inlineStr">
        <is>
          <t>434</t>
        </is>
      </c>
      <c r="E14187" t="inlineStr">
        <is>
          <t>PR</t>
        </is>
      </c>
      <c r="F14187" t="n">
        <v>10</v>
      </c>
      <c r="G14187" t="n">
        <v>10</v>
      </c>
      <c r="H14187" t="n">
        <v>25</v>
      </c>
      <c r="I14187" t="inlineStr">
        <is>
          <t>Milho</t>
        </is>
      </c>
      <c r="J14187">
        <f>SI.ERROR(BUSCARV(D14187,TablaPaises,6,FALSO),"Sin dato")</f>
        <v/>
      </c>
      <c r="K14187">
        <f>SI.ERROR(BUSCARV(C14187,TablaProductos,2,FALSO),"Sin dato")</f>
        <v/>
      </c>
      <c r="L14187">
        <f>SI(H14187&gt;=1000000,"Alto",SI(H14187&gt;=100000,"Medio","Bajo"))</f>
        <v/>
      </c>
      <c r="M14187">
        <f>SI.ERROR(BUSCARV(E14187,TablaEstados,3,FALSO),"Sin dato")</f>
        <v/>
      </c>
      <c r="N14187">
        <f>SI.ERROR(BUSCARV(E14187,TablaEstados,4,FALSO),"Sin dato")</f>
        <v/>
      </c>
    </row>
    <row r="14188">
      <c r="A14188" t="inlineStr">
        <is>
          <t>2026</t>
        </is>
      </c>
      <c r="B14188" t="inlineStr">
        <is>
          <t>02</t>
        </is>
      </c>
      <c r="C14188" t="inlineStr">
        <is>
          <t>52010020</t>
        </is>
      </c>
      <c r="D14188" t="inlineStr">
        <is>
          <t>081</t>
        </is>
      </c>
      <c r="E14188" t="inlineStr">
        <is>
          <t>MA</t>
        </is>
      </c>
      <c r="F14188" t="n">
        <v>522</v>
      </c>
      <c r="G14188" t="n">
        <v>521444</v>
      </c>
      <c r="H14188" t="n">
        <v>790972</v>
      </c>
      <c r="I14188" t="inlineStr">
        <is>
          <t>Algodón</t>
        </is>
      </c>
      <c r="J14188">
        <f>SI.ERROR(BUSCARV(D14188,TablaPaises,6,FALSO),"Sin dato")</f>
        <v/>
      </c>
      <c r="K14188">
        <f>SI.ERROR(BUSCARV(C14188,TablaProductos,2,FALSO),"Sin dato")</f>
        <v/>
      </c>
      <c r="L14188">
        <f>SI(H14188&gt;=1000000,"Alto",SI(H14188&gt;=100000,"Medio","Bajo"))</f>
        <v/>
      </c>
      <c r="M14188">
        <f>SI.ERROR(BUSCARV(E14188,TablaEstados,3,FALSO),"Sin dato")</f>
        <v/>
      </c>
      <c r="N14188">
        <f>SI.ERROR(BUSCARV(E14188,TablaEstados,4,FALSO),"Sin dato")</f>
        <v/>
      </c>
    </row>
    <row r="14189">
      <c r="A14189" t="inlineStr">
        <is>
          <t>2026</t>
        </is>
      </c>
      <c r="B14189" t="inlineStr">
        <is>
          <t>07</t>
        </is>
      </c>
      <c r="C14189" t="inlineStr">
        <is>
          <t>09011190</t>
        </is>
      </c>
      <c r="D14189" t="inlineStr">
        <is>
          <t>351</t>
        </is>
      </c>
      <c r="E14189" t="inlineStr">
        <is>
          <t>SC</t>
        </is>
      </c>
      <c r="F14189" t="n">
        <v>1</v>
      </c>
      <c r="G14189" t="n">
        <v>1</v>
      </c>
      <c r="H14189" t="n">
        <v>31</v>
      </c>
      <c r="I14189" t="inlineStr">
        <is>
          <t>Café en granos</t>
        </is>
      </c>
      <c r="J14189">
        <f>SI.ERROR(BUSCARV(D14189,TablaPaises,6,FALSO),"Sin dato")</f>
        <v/>
      </c>
      <c r="K14189">
        <f>SI.ERROR(BUSCARV(C14189,TablaProductos,2,FALSO),"Sin dato")</f>
        <v/>
      </c>
      <c r="L14189">
        <f>SI(H14189&gt;=1000000,"Alto",SI(H14189&gt;=100000,"Medio","Bajo"))</f>
        <v/>
      </c>
      <c r="M14189">
        <f>SI.ERROR(BUSCARV(E14189,TablaEstados,3,FALSO),"Sin dato")</f>
        <v/>
      </c>
      <c r="N14189">
        <f>SI.ERROR(BUSCARV(E14189,TablaEstados,4,FALSO),"Sin dato")</f>
        <v/>
      </c>
    </row>
    <row r="14190">
      <c r="A14190" t="inlineStr">
        <is>
          <t>2026</t>
        </is>
      </c>
      <c r="B14190" t="inlineStr">
        <is>
          <t>04</t>
        </is>
      </c>
      <c r="C14190" t="inlineStr">
        <is>
          <t>09011110</t>
        </is>
      </c>
      <c r="D14190" t="inlineStr">
        <is>
          <t>275</t>
        </is>
      </c>
      <c r="E14190" t="inlineStr">
        <is>
          <t>PR</t>
        </is>
      </c>
      <c r="F14190" t="n">
        <v>26</v>
      </c>
      <c r="G14190" t="n">
        <v>26434</v>
      </c>
      <c r="H14190" t="n">
        <v>149328</v>
      </c>
      <c r="I14190" t="inlineStr">
        <is>
          <t>Café en granos</t>
        </is>
      </c>
      <c r="J14190">
        <f>SI.ERROR(BUSCARV(D14190,TablaPaises,6,FALSO),"Sin dato")</f>
        <v/>
      </c>
      <c r="K14190">
        <f>SI.ERROR(BUSCARV(C14190,TablaProductos,2,FALSO),"Sin dato")</f>
        <v/>
      </c>
      <c r="L14190">
        <f>SI(H14190&gt;=1000000,"Alto",SI(H14190&gt;=100000,"Medio","Bajo"))</f>
        <v/>
      </c>
      <c r="M14190">
        <f>SI.ERROR(BUSCARV(E14190,TablaEstados,3,FALSO),"Sin dato")</f>
        <v/>
      </c>
      <c r="N14190">
        <f>SI.ERROR(BUSCARV(E14190,TablaEstados,4,FALSO),"Sin dato")</f>
        <v/>
      </c>
    </row>
    <row r="14191">
      <c r="A14191" t="inlineStr">
        <is>
          <t>2026</t>
        </is>
      </c>
      <c r="B14191" t="inlineStr">
        <is>
          <t>09</t>
        </is>
      </c>
      <c r="C14191" t="inlineStr">
        <is>
          <t>52010020</t>
        </is>
      </c>
      <c r="D14191" t="inlineStr">
        <is>
          <t>576</t>
        </is>
      </c>
      <c r="E14191" t="inlineStr">
        <is>
          <t>MG</t>
        </is>
      </c>
      <c r="F14191" t="n">
        <v>25</v>
      </c>
      <c r="G14191" t="n">
        <v>24640</v>
      </c>
      <c r="H14191" t="n">
        <v>37302</v>
      </c>
      <c r="I14191" t="inlineStr">
        <is>
          <t>Algodón</t>
        </is>
      </c>
      <c r="J14191">
        <f>SI.ERROR(BUSCARV(D14191,TablaPaises,6,FALSO),"Sin dato")</f>
        <v/>
      </c>
      <c r="K14191">
        <f>SI.ERROR(BUSCARV(C14191,TablaProductos,2,FALSO),"Sin dato")</f>
        <v/>
      </c>
      <c r="L14191">
        <f>SI(H14191&gt;=1000000,"Alto",SI(H14191&gt;=100000,"Medio","Bajo"))</f>
        <v/>
      </c>
      <c r="M14191">
        <f>SI.ERROR(BUSCARV(E14191,TablaEstados,3,FALSO),"Sin dato")</f>
        <v/>
      </c>
      <c r="N14191">
        <f>SI.ERROR(BUSCARV(E14191,TablaEstados,4,FALSO),"Sin dato")</f>
        <v/>
      </c>
    </row>
    <row r="14192">
      <c r="A14192" t="inlineStr">
        <is>
          <t>2026</t>
        </is>
      </c>
      <c r="B14192" t="inlineStr">
        <is>
          <t>05</t>
        </is>
      </c>
      <c r="C14192" t="inlineStr">
        <is>
          <t>12019000</t>
        </is>
      </c>
      <c r="D14192" t="inlineStr">
        <is>
          <t>576</t>
        </is>
      </c>
      <c r="E14192" t="inlineStr">
        <is>
          <t>RS</t>
        </is>
      </c>
      <c r="F14192" t="n">
        <v>310</v>
      </c>
      <c r="G14192" t="n">
        <v>309922</v>
      </c>
      <c r="H14192" t="n">
        <v>131363</v>
      </c>
      <c r="I14192" t="inlineStr">
        <is>
          <t>Soja</t>
        </is>
      </c>
      <c r="J14192">
        <f>SI.ERROR(BUSCARV(D14192,TablaPaises,6,FALSO),"Sin dato")</f>
        <v/>
      </c>
      <c r="K14192">
        <f>SI.ERROR(BUSCARV(C14192,TablaProductos,2,FALSO),"Sin dato")</f>
        <v/>
      </c>
      <c r="L14192">
        <f>SI(H14192&gt;=1000000,"Alto",SI(H14192&gt;=100000,"Medio","Bajo"))</f>
        <v/>
      </c>
      <c r="M14192">
        <f>SI.ERROR(BUSCARV(E14192,TablaEstados,3,FALSO),"Sin dato")</f>
        <v/>
      </c>
      <c r="N14192">
        <f>SI.ERROR(BUSCARV(E14192,TablaEstados,4,FALSO),"Sin dato")</f>
        <v/>
      </c>
    </row>
    <row r="14193">
      <c r="A14193" t="inlineStr">
        <is>
          <t>2026</t>
        </is>
      </c>
      <c r="B14193" t="inlineStr">
        <is>
          <t>01</t>
        </is>
      </c>
      <c r="C14193" t="inlineStr">
        <is>
          <t>09011200</t>
        </is>
      </c>
      <c r="D14193" t="inlineStr">
        <is>
          <t>434</t>
        </is>
      </c>
      <c r="E14193" t="inlineStr">
        <is>
          <t>SP</t>
        </is>
      </c>
      <c r="F14193" t="n">
        <v>7</v>
      </c>
      <c r="G14193" t="n">
        <v>7</v>
      </c>
      <c r="H14193" t="n">
        <v>257</v>
      </c>
      <c r="I14193" t="inlineStr">
        <is>
          <t>Café en granos</t>
        </is>
      </c>
      <c r="J14193">
        <f>SI.ERROR(BUSCARV(D14193,TablaPaises,6,FALSO),"Sin dato")</f>
        <v/>
      </c>
      <c r="K14193">
        <f>SI.ERROR(BUSCARV(C14193,TablaProductos,2,FALSO),"Sin dato")</f>
        <v/>
      </c>
      <c r="L14193">
        <f>SI(H14193&gt;=1000000,"Alto",SI(H14193&gt;=100000,"Medio","Bajo"))</f>
        <v/>
      </c>
      <c r="M14193">
        <f>SI.ERROR(BUSCARV(E14193,TablaEstados,3,FALSO),"Sin dato")</f>
        <v/>
      </c>
      <c r="N14193">
        <f>SI.ERROR(BUSCARV(E14193,TablaEstados,4,FALSO),"Sin dato")</f>
        <v/>
      </c>
    </row>
    <row r="14194">
      <c r="A14194" t="inlineStr">
        <is>
          <t>2026</t>
        </is>
      </c>
      <c r="B14194" t="inlineStr">
        <is>
          <t>05</t>
        </is>
      </c>
      <c r="C14194" t="inlineStr">
        <is>
          <t>09011110</t>
        </is>
      </c>
      <c r="D14194" t="inlineStr">
        <is>
          <t>141</t>
        </is>
      </c>
      <c r="E14194" t="inlineStr">
        <is>
          <t>MG</t>
        </is>
      </c>
      <c r="F14194" t="n">
        <v>38</v>
      </c>
      <c r="G14194" t="n">
        <v>38400</v>
      </c>
      <c r="H14194" t="n">
        <v>276026</v>
      </c>
      <c r="I14194" t="inlineStr">
        <is>
          <t>Café en granos</t>
        </is>
      </c>
      <c r="J14194">
        <f>SI.ERROR(BUSCARV(D14194,TablaPaises,6,FALSO),"Sin dato")</f>
        <v/>
      </c>
      <c r="K14194">
        <f>SI.ERROR(BUSCARV(C14194,TablaProductos,2,FALSO),"Sin dato")</f>
        <v/>
      </c>
      <c r="L14194">
        <f>SI(H14194&gt;=1000000,"Alto",SI(H14194&gt;=100000,"Medio","Bajo"))</f>
        <v/>
      </c>
      <c r="M14194">
        <f>SI.ERROR(BUSCARV(E14194,TablaEstados,3,FALSO),"Sin dato")</f>
        <v/>
      </c>
      <c r="N14194">
        <f>SI.ERROR(BUSCARV(E14194,TablaEstados,4,FALSO),"Sin dato")</f>
        <v/>
      </c>
    </row>
    <row r="14195">
      <c r="A14195" t="inlineStr">
        <is>
          <t>2026</t>
        </is>
      </c>
      <c r="B14195" t="inlineStr">
        <is>
          <t>02</t>
        </is>
      </c>
      <c r="C14195" t="inlineStr">
        <is>
          <t>52010020</t>
        </is>
      </c>
      <c r="D14195" t="inlineStr">
        <is>
          <t>455</t>
        </is>
      </c>
      <c r="E14195" t="inlineStr">
        <is>
          <t>SP</t>
        </is>
      </c>
      <c r="F14195" t="n">
        <v>226</v>
      </c>
      <c r="G14195" t="n">
        <v>226165</v>
      </c>
      <c r="H14195" t="n">
        <v>346885</v>
      </c>
      <c r="I14195" t="inlineStr">
        <is>
          <t>Algodón</t>
        </is>
      </c>
      <c r="J14195">
        <f>SI.ERROR(BUSCARV(D14195,TablaPaises,6,FALSO),"Sin dato")</f>
        <v/>
      </c>
      <c r="K14195">
        <f>SI.ERROR(BUSCARV(C14195,TablaProductos,2,FALSO),"Sin dato")</f>
        <v/>
      </c>
      <c r="L14195">
        <f>SI(H14195&gt;=1000000,"Alto",SI(H14195&gt;=100000,"Medio","Bajo"))</f>
        <v/>
      </c>
      <c r="M14195">
        <f>SI.ERROR(BUSCARV(E14195,TablaEstados,3,FALSO),"Sin dato")</f>
        <v/>
      </c>
      <c r="N14195">
        <f>SI.ERROR(BUSCARV(E14195,TablaEstados,4,FALSO),"Sin dato")</f>
        <v/>
      </c>
    </row>
    <row r="14196">
      <c r="A14196" t="inlineStr">
        <is>
          <t>2026</t>
        </is>
      </c>
      <c r="B14196" t="inlineStr">
        <is>
          <t>08</t>
        </is>
      </c>
      <c r="C14196" t="inlineStr">
        <is>
          <t>10059010</t>
        </is>
      </c>
      <c r="D14196" t="inlineStr">
        <is>
          <t>434</t>
        </is>
      </c>
      <c r="E14196" t="inlineStr">
        <is>
          <t>RJ</t>
        </is>
      </c>
      <c r="F14196" t="n">
        <v>10</v>
      </c>
      <c r="G14196" t="n">
        <v>10</v>
      </c>
      <c r="H14196" t="n">
        <v>15</v>
      </c>
      <c r="I14196" t="inlineStr">
        <is>
          <t>Milho</t>
        </is>
      </c>
      <c r="J14196">
        <f>SI.ERROR(BUSCARV(D14196,TablaPaises,6,FALSO),"Sin dato")</f>
        <v/>
      </c>
      <c r="K14196">
        <f>SI.ERROR(BUSCARV(C14196,TablaProductos,2,FALSO),"Sin dato")</f>
        <v/>
      </c>
      <c r="L14196">
        <f>SI(H14196&gt;=1000000,"Alto",SI(H14196&gt;=100000,"Medio","Bajo"))</f>
        <v/>
      </c>
      <c r="M14196">
        <f>SI.ERROR(BUSCARV(E14196,TablaEstados,3,FALSO),"Sin dato")</f>
        <v/>
      </c>
      <c r="N14196">
        <f>SI.ERROR(BUSCARV(E14196,TablaEstados,4,FALSO),"Sin dato")</f>
        <v/>
      </c>
    </row>
    <row r="14197">
      <c r="A14197" t="inlineStr">
        <is>
          <t>2026</t>
        </is>
      </c>
      <c r="B14197" t="inlineStr">
        <is>
          <t>02</t>
        </is>
      </c>
      <c r="C14197" t="inlineStr">
        <is>
          <t>10059010</t>
        </is>
      </c>
      <c r="D14197" t="inlineStr">
        <is>
          <t>858</t>
        </is>
      </c>
      <c r="E14197" t="inlineStr">
        <is>
          <t>TO</t>
        </is>
      </c>
      <c r="F14197" t="n">
        <v>314407</v>
      </c>
      <c r="G14197" t="n">
        <v>314407</v>
      </c>
      <c r="H14197" t="n">
        <v>70620</v>
      </c>
      <c r="I14197" t="inlineStr">
        <is>
          <t>Milho</t>
        </is>
      </c>
      <c r="J14197">
        <f>SI.ERROR(BUSCARV(D14197,TablaPaises,6,FALSO),"Sin dato")</f>
        <v/>
      </c>
      <c r="K14197">
        <f>SI.ERROR(BUSCARV(C14197,TablaProductos,2,FALSO),"Sin dato")</f>
        <v/>
      </c>
      <c r="L14197">
        <f>SI(H14197&gt;=1000000,"Alto",SI(H14197&gt;=100000,"Medio","Bajo"))</f>
        <v/>
      </c>
      <c r="M14197">
        <f>SI.ERROR(BUSCARV(E14197,TablaEstados,3,FALSO),"Sin dato")</f>
        <v/>
      </c>
      <c r="N14197">
        <f>SI.ERROR(BUSCARV(E14197,TablaEstados,4,FALSO),"Sin dato")</f>
        <v/>
      </c>
    </row>
    <row r="14198">
      <c r="A14198" t="inlineStr">
        <is>
          <t>2026</t>
        </is>
      </c>
      <c r="B14198" t="inlineStr">
        <is>
          <t>09</t>
        </is>
      </c>
      <c r="C14198" t="inlineStr">
        <is>
          <t>10059090</t>
        </is>
      </c>
      <c r="D14198" t="inlineStr">
        <is>
          <t>077</t>
        </is>
      </c>
      <c r="E14198" t="inlineStr">
        <is>
          <t>RJ</t>
        </is>
      </c>
      <c r="F14198" t="n">
        <v>6</v>
      </c>
      <c r="G14198" t="n">
        <v>6</v>
      </c>
      <c r="H14198" t="n">
        <v>28</v>
      </c>
      <c r="I14198" t="inlineStr">
        <is>
          <t>Milho</t>
        </is>
      </c>
      <c r="J14198">
        <f>SI.ERROR(BUSCARV(D14198,TablaPaises,6,FALSO),"Sin dato")</f>
        <v/>
      </c>
      <c r="K14198">
        <f>SI.ERROR(BUSCARV(C14198,TablaProductos,2,FALSO),"Sin dato")</f>
        <v/>
      </c>
      <c r="L14198">
        <f>SI(H14198&gt;=1000000,"Alto",SI(H14198&gt;=100000,"Medio","Bajo"))</f>
        <v/>
      </c>
      <c r="M14198">
        <f>SI.ERROR(BUSCARV(E14198,TablaEstados,3,FALSO),"Sin dato")</f>
        <v/>
      </c>
      <c r="N14198">
        <f>SI.ERROR(BUSCARV(E14198,TablaEstados,4,FALSO),"Sin dato")</f>
        <v/>
      </c>
    </row>
    <row r="14199">
      <c r="A14199" t="inlineStr">
        <is>
          <t>2026</t>
        </is>
      </c>
      <c r="B14199" t="inlineStr">
        <is>
          <t>05</t>
        </is>
      </c>
      <c r="C14199" t="inlineStr">
        <is>
          <t>12019000</t>
        </is>
      </c>
      <c r="D14199" t="inlineStr">
        <is>
          <t>676</t>
        </is>
      </c>
      <c r="E14199" t="inlineStr">
        <is>
          <t>MS</t>
        </is>
      </c>
      <c r="F14199" t="n">
        <v>3506</v>
      </c>
      <c r="G14199" t="n">
        <v>3506005</v>
      </c>
      <c r="H14199" t="n">
        <v>1476813</v>
      </c>
      <c r="I14199" t="inlineStr">
        <is>
          <t>Soja</t>
        </is>
      </c>
      <c r="J14199">
        <f>SI.ERROR(BUSCARV(D14199,TablaPaises,6,FALSO),"Sin dato")</f>
        <v/>
      </c>
      <c r="K14199">
        <f>SI.ERROR(BUSCARV(C14199,TablaProductos,2,FALSO),"Sin dato")</f>
        <v/>
      </c>
      <c r="L14199">
        <f>SI(H14199&gt;=1000000,"Alto",SI(H14199&gt;=100000,"Medio","Bajo"))</f>
        <v/>
      </c>
      <c r="M14199">
        <f>SI.ERROR(BUSCARV(E14199,TablaEstados,3,FALSO),"Sin dato")</f>
        <v/>
      </c>
      <c r="N14199">
        <f>SI.ERROR(BUSCARV(E14199,TablaEstados,4,FALSO),"Sin dato")</f>
        <v/>
      </c>
    </row>
    <row r="14200">
      <c r="A14200" t="inlineStr">
        <is>
          <t>2026</t>
        </is>
      </c>
      <c r="B14200" t="inlineStr">
        <is>
          <t>02</t>
        </is>
      </c>
      <c r="C14200" t="inlineStr">
        <is>
          <t>09011110</t>
        </is>
      </c>
      <c r="D14200" t="inlineStr">
        <is>
          <t>438</t>
        </is>
      </c>
      <c r="E14200" t="inlineStr">
        <is>
          <t>MG</t>
        </is>
      </c>
      <c r="F14200" t="n">
        <v>38</v>
      </c>
      <c r="G14200" t="n">
        <v>38400</v>
      </c>
      <c r="H14200" t="n">
        <v>301056</v>
      </c>
      <c r="I14200" t="inlineStr">
        <is>
          <t>Café en granos</t>
        </is>
      </c>
      <c r="J14200">
        <f>SI.ERROR(BUSCARV(D14200,TablaPaises,6,FALSO),"Sin dato")</f>
        <v/>
      </c>
      <c r="K14200">
        <f>SI.ERROR(BUSCARV(C14200,TablaProductos,2,FALSO),"Sin dato")</f>
        <v/>
      </c>
      <c r="L14200">
        <f>SI(H14200&gt;=1000000,"Alto",SI(H14200&gt;=100000,"Medio","Bajo"))</f>
        <v/>
      </c>
      <c r="M14200">
        <f>SI.ERROR(BUSCARV(E14200,TablaEstados,3,FALSO),"Sin dato")</f>
        <v/>
      </c>
      <c r="N14200">
        <f>SI.ERROR(BUSCARV(E14200,TablaEstados,4,FALSO),"Sin dato")</f>
        <v/>
      </c>
    </row>
    <row r="14201">
      <c r="A14201" t="inlineStr">
        <is>
          <t>2026</t>
        </is>
      </c>
      <c r="B14201" t="inlineStr">
        <is>
          <t>08</t>
        </is>
      </c>
      <c r="C14201" t="inlineStr">
        <is>
          <t>09011110</t>
        </is>
      </c>
      <c r="D14201" t="inlineStr">
        <is>
          <t>249</t>
        </is>
      </c>
      <c r="E14201" t="inlineStr">
        <is>
          <t>SP</t>
        </is>
      </c>
      <c r="F14201" t="n">
        <v>130</v>
      </c>
      <c r="G14201" t="n">
        <v>129600</v>
      </c>
      <c r="H14201" t="n">
        <v>667440</v>
      </c>
      <c r="I14201" t="inlineStr">
        <is>
          <t>Café en granos</t>
        </is>
      </c>
      <c r="J14201">
        <f>SI.ERROR(BUSCARV(D14201,TablaPaises,6,FALSO),"Sin dato")</f>
        <v/>
      </c>
      <c r="K14201">
        <f>SI.ERROR(BUSCARV(C14201,TablaProductos,2,FALSO),"Sin dato")</f>
        <v/>
      </c>
      <c r="L14201">
        <f>SI(H14201&gt;=1000000,"Alto",SI(H14201&gt;=100000,"Medio","Bajo"))</f>
        <v/>
      </c>
      <c r="M14201">
        <f>SI.ERROR(BUSCARV(E14201,TablaEstados,3,FALSO),"Sin dato")</f>
        <v/>
      </c>
      <c r="N14201">
        <f>SI.ERROR(BUSCARV(E14201,TablaEstados,4,FALSO),"Sin dato")</f>
        <v/>
      </c>
    </row>
    <row r="14202">
      <c r="A14202" t="inlineStr">
        <is>
          <t>2026</t>
        </is>
      </c>
      <c r="B14202" t="inlineStr">
        <is>
          <t>02</t>
        </is>
      </c>
      <c r="C14202" t="inlineStr">
        <is>
          <t>09011110</t>
        </is>
      </c>
      <c r="D14202" t="inlineStr">
        <is>
          <t>141</t>
        </is>
      </c>
      <c r="E14202" t="inlineStr">
        <is>
          <t>MG</t>
        </is>
      </c>
      <c r="F14202" t="n">
        <v>38</v>
      </c>
      <c r="G14202" t="n">
        <v>38400</v>
      </c>
      <c r="H14202" t="n">
        <v>324287</v>
      </c>
      <c r="I14202" t="inlineStr">
        <is>
          <t>Café en granos</t>
        </is>
      </c>
      <c r="J14202">
        <f>SI.ERROR(BUSCARV(D14202,TablaPaises,6,FALSO),"Sin dato")</f>
        <v/>
      </c>
      <c r="K14202">
        <f>SI.ERROR(BUSCARV(C14202,TablaProductos,2,FALSO),"Sin dato")</f>
        <v/>
      </c>
      <c r="L14202">
        <f>SI(H14202&gt;=1000000,"Alto",SI(H14202&gt;=100000,"Medio","Bajo"))</f>
        <v/>
      </c>
      <c r="M14202">
        <f>SI.ERROR(BUSCARV(E14202,TablaEstados,3,FALSO),"Sin dato")</f>
        <v/>
      </c>
      <c r="N14202">
        <f>SI.ERROR(BUSCARV(E14202,TablaEstados,4,FALSO),"Sin dato")</f>
        <v/>
      </c>
    </row>
    <row r="14203">
      <c r="A14203" t="inlineStr">
        <is>
          <t>2026</t>
        </is>
      </c>
      <c r="B14203" t="inlineStr">
        <is>
          <t>04</t>
        </is>
      </c>
      <c r="C14203" t="inlineStr">
        <is>
          <t>12019000</t>
        </is>
      </c>
      <c r="D14203" t="inlineStr">
        <is>
          <t>160</t>
        </is>
      </c>
      <c r="E14203" t="inlineStr">
        <is>
          <t>GO</t>
        </is>
      </c>
      <c r="F14203" t="n">
        <v>107940</v>
      </c>
      <c r="G14203" t="n">
        <v>107942458</v>
      </c>
      <c r="H14203" t="n">
        <v>45258740</v>
      </c>
      <c r="I14203" t="inlineStr">
        <is>
          <t>Soja</t>
        </is>
      </c>
      <c r="J14203">
        <f>SI.ERROR(BUSCARV(D14203,TablaPaises,6,FALSO),"Sin dato")</f>
        <v/>
      </c>
      <c r="K14203">
        <f>SI.ERROR(BUSCARV(C14203,TablaProductos,2,FALSO),"Sin dato")</f>
        <v/>
      </c>
      <c r="L14203">
        <f>SI(H14203&gt;=1000000,"Alto",SI(H14203&gt;=100000,"Medio","Bajo"))</f>
        <v/>
      </c>
      <c r="M14203">
        <f>SI.ERROR(BUSCARV(E14203,TablaEstados,3,FALSO),"Sin dato")</f>
        <v/>
      </c>
      <c r="N14203">
        <f>SI.ERROR(BUSCARV(E14203,TablaEstados,4,FALSO),"Sin dato")</f>
        <v/>
      </c>
    </row>
    <row r="14204">
      <c r="A14204" t="inlineStr">
        <is>
          <t>2026</t>
        </is>
      </c>
      <c r="B14204" t="inlineStr">
        <is>
          <t>07</t>
        </is>
      </c>
      <c r="C14204" t="inlineStr">
        <is>
          <t>12019000</t>
        </is>
      </c>
      <c r="D14204" t="inlineStr">
        <is>
          <t>160</t>
        </is>
      </c>
      <c r="E14204" t="inlineStr">
        <is>
          <t>GO</t>
        </is>
      </c>
      <c r="F14204" t="n">
        <v>1082813</v>
      </c>
      <c r="G14204" t="n">
        <v>1082801907</v>
      </c>
      <c r="H14204" t="n">
        <v>474002685</v>
      </c>
      <c r="I14204" t="inlineStr">
        <is>
          <t>Soja</t>
        </is>
      </c>
      <c r="J14204">
        <f>SI.ERROR(BUSCARV(D14204,TablaPaises,6,FALSO),"Sin dato")</f>
        <v/>
      </c>
      <c r="K14204">
        <f>SI.ERROR(BUSCARV(C14204,TablaProductos,2,FALSO),"Sin dato")</f>
        <v/>
      </c>
      <c r="L14204">
        <f>SI(H14204&gt;=1000000,"Alto",SI(H14204&gt;=100000,"Medio","Bajo"))</f>
        <v/>
      </c>
      <c r="M14204">
        <f>SI.ERROR(BUSCARV(E14204,TablaEstados,3,FALSO),"Sin dato")</f>
        <v/>
      </c>
      <c r="N14204">
        <f>SI.ERROR(BUSCARV(E14204,TablaEstados,4,FALSO),"Sin dato")</f>
        <v/>
      </c>
    </row>
    <row r="14205">
      <c r="A14205" t="inlineStr">
        <is>
          <t>2026</t>
        </is>
      </c>
      <c r="B14205" t="inlineStr">
        <is>
          <t>02</t>
        </is>
      </c>
      <c r="C14205" t="inlineStr">
        <is>
          <t>09011110</t>
        </is>
      </c>
      <c r="D14205" t="inlineStr">
        <is>
          <t>200</t>
        </is>
      </c>
      <c r="E14205" t="inlineStr">
        <is>
          <t>MG</t>
        </is>
      </c>
      <c r="F14205" t="n">
        <v>9000</v>
      </c>
      <c r="G14205" t="n">
        <v>9000</v>
      </c>
      <c r="H14205" t="n">
        <v>105255</v>
      </c>
      <c r="I14205" t="inlineStr">
        <is>
          <t>Café en granos</t>
        </is>
      </c>
      <c r="J14205">
        <f>SI.ERROR(BUSCARV(D14205,TablaPaises,6,FALSO),"Sin dato")</f>
        <v/>
      </c>
      <c r="K14205">
        <f>SI.ERROR(BUSCARV(C14205,TablaProductos,2,FALSO),"Sin dato")</f>
        <v/>
      </c>
      <c r="L14205">
        <f>SI(H14205&gt;=1000000,"Alto",SI(H14205&gt;=100000,"Medio","Bajo"))</f>
        <v/>
      </c>
      <c r="M14205">
        <f>SI.ERROR(BUSCARV(E14205,TablaEstados,3,FALSO),"Sin dato")</f>
        <v/>
      </c>
      <c r="N14205">
        <f>SI.ERROR(BUSCARV(E14205,TablaEstados,4,FALSO),"Sin dato")</f>
        <v/>
      </c>
    </row>
    <row r="14206">
      <c r="A14206" t="inlineStr">
        <is>
          <t>2026</t>
        </is>
      </c>
      <c r="B14206" t="inlineStr">
        <is>
          <t>02</t>
        </is>
      </c>
      <c r="C14206" t="inlineStr">
        <is>
          <t>10059010</t>
        </is>
      </c>
      <c r="D14206" t="inlineStr">
        <is>
          <t>741</t>
        </is>
      </c>
      <c r="E14206" t="inlineStr">
        <is>
          <t>MA</t>
        </is>
      </c>
      <c r="F14206" t="n">
        <v>6</v>
      </c>
      <c r="G14206" t="n">
        <v>6</v>
      </c>
      <c r="H14206" t="n">
        <v>12</v>
      </c>
      <c r="I14206" t="inlineStr">
        <is>
          <t>Milho</t>
        </is>
      </c>
      <c r="J14206">
        <f>SI.ERROR(BUSCARV(D14206,TablaPaises,6,FALSO),"Sin dato")</f>
        <v/>
      </c>
      <c r="K14206">
        <f>SI.ERROR(BUSCARV(C14206,TablaProductos,2,FALSO),"Sin dato")</f>
        <v/>
      </c>
      <c r="L14206">
        <f>SI(H14206&gt;=1000000,"Alto",SI(H14206&gt;=100000,"Medio","Bajo"))</f>
        <v/>
      </c>
      <c r="M14206">
        <f>SI.ERROR(BUSCARV(E14206,TablaEstados,3,FALSO),"Sin dato")</f>
        <v/>
      </c>
      <c r="N14206">
        <f>SI.ERROR(BUSCARV(E14206,TablaEstados,4,FALSO),"Sin dato")</f>
        <v/>
      </c>
    </row>
    <row r="14207">
      <c r="A14207" t="inlineStr">
        <is>
          <t>2026</t>
        </is>
      </c>
      <c r="B14207" t="inlineStr">
        <is>
          <t>08</t>
        </is>
      </c>
      <c r="C14207" t="inlineStr">
        <is>
          <t>09011110</t>
        </is>
      </c>
      <c r="D14207" t="inlineStr">
        <is>
          <t>023</t>
        </is>
      </c>
      <c r="E14207" t="inlineStr">
        <is>
          <t>MG</t>
        </is>
      </c>
      <c r="F14207" t="n">
        <v>12672</v>
      </c>
      <c r="G14207" t="n">
        <v>12670782</v>
      </c>
      <c r="H14207" t="n">
        <v>76208741</v>
      </c>
      <c r="I14207" t="inlineStr">
        <is>
          <t>Café en granos</t>
        </is>
      </c>
      <c r="J14207">
        <f>SI.ERROR(BUSCARV(D14207,TablaPaises,6,FALSO),"Sin dato")</f>
        <v/>
      </c>
      <c r="K14207">
        <f>SI.ERROR(BUSCARV(C14207,TablaProductos,2,FALSO),"Sin dato")</f>
        <v/>
      </c>
      <c r="L14207">
        <f>SI(H14207&gt;=1000000,"Alto",SI(H14207&gt;=100000,"Medio","Bajo"))</f>
        <v/>
      </c>
      <c r="M14207">
        <f>SI.ERROR(BUSCARV(E14207,TablaEstados,3,FALSO),"Sin dato")</f>
        <v/>
      </c>
      <c r="N14207">
        <f>SI.ERROR(BUSCARV(E14207,TablaEstados,4,FALSO),"Sin dato")</f>
        <v/>
      </c>
    </row>
    <row r="14208">
      <c r="A14208" t="inlineStr">
        <is>
          <t>2026</t>
        </is>
      </c>
      <c r="B14208" t="inlineStr">
        <is>
          <t>05</t>
        </is>
      </c>
      <c r="C14208" t="inlineStr">
        <is>
          <t>09011110</t>
        </is>
      </c>
      <c r="D14208" t="inlineStr">
        <is>
          <t>023</t>
        </is>
      </c>
      <c r="E14208" t="inlineStr">
        <is>
          <t>ES</t>
        </is>
      </c>
      <c r="F14208" t="n">
        <v>108</v>
      </c>
      <c r="G14208" t="n">
        <v>108000</v>
      </c>
      <c r="H14208" t="n">
        <v>390316</v>
      </c>
      <c r="I14208" t="inlineStr">
        <is>
          <t>Café en granos</t>
        </is>
      </c>
      <c r="J14208">
        <f>SI.ERROR(BUSCARV(D14208,TablaPaises,6,FALSO),"Sin dato")</f>
        <v/>
      </c>
      <c r="K14208">
        <f>SI.ERROR(BUSCARV(C14208,TablaProductos,2,FALSO),"Sin dato")</f>
        <v/>
      </c>
      <c r="L14208">
        <f>SI(H14208&gt;=1000000,"Alto",SI(H14208&gt;=100000,"Medio","Bajo"))</f>
        <v/>
      </c>
      <c r="M14208">
        <f>SI.ERROR(BUSCARV(E14208,TablaEstados,3,FALSO),"Sin dato")</f>
        <v/>
      </c>
      <c r="N14208">
        <f>SI.ERROR(BUSCARV(E14208,TablaEstados,4,FALSO),"Sin dato")</f>
        <v/>
      </c>
    </row>
    <row r="14209">
      <c r="A14209" t="inlineStr">
        <is>
          <t>2026</t>
        </is>
      </c>
      <c r="B14209" t="inlineStr">
        <is>
          <t>09</t>
        </is>
      </c>
      <c r="C14209" t="inlineStr">
        <is>
          <t>12019000</t>
        </is>
      </c>
      <c r="D14209" t="inlineStr">
        <is>
          <t>245</t>
        </is>
      </c>
      <c r="E14209" t="inlineStr">
        <is>
          <t>MT</t>
        </is>
      </c>
      <c r="F14209" t="n">
        <v>1971</v>
      </c>
      <c r="G14209" t="n">
        <v>1970686</v>
      </c>
      <c r="H14209" t="n">
        <v>905627</v>
      </c>
      <c r="I14209" t="inlineStr">
        <is>
          <t>Soja</t>
        </is>
      </c>
      <c r="J14209">
        <f>SI.ERROR(BUSCARV(D14209,TablaPaises,6,FALSO),"Sin dato")</f>
        <v/>
      </c>
      <c r="K14209">
        <f>SI.ERROR(BUSCARV(C14209,TablaProductos,2,FALSO),"Sin dato")</f>
        <v/>
      </c>
      <c r="L14209">
        <f>SI(H14209&gt;=1000000,"Alto",SI(H14209&gt;=100000,"Medio","Bajo"))</f>
        <v/>
      </c>
      <c r="M14209">
        <f>SI.ERROR(BUSCARV(E14209,TablaEstados,3,FALSO),"Sin dato")</f>
        <v/>
      </c>
      <c r="N14209">
        <f>SI.ERROR(BUSCARV(E14209,TablaEstados,4,FALSO),"Sin dato")</f>
        <v/>
      </c>
    </row>
    <row r="14210">
      <c r="A14210" t="inlineStr">
        <is>
          <t>2026</t>
        </is>
      </c>
      <c r="B14210" t="inlineStr">
        <is>
          <t>06</t>
        </is>
      </c>
      <c r="C14210" t="inlineStr">
        <is>
          <t>09011110</t>
        </is>
      </c>
      <c r="D14210" t="inlineStr">
        <is>
          <t>573</t>
        </is>
      </c>
      <c r="E14210" t="inlineStr">
        <is>
          <t>SP</t>
        </is>
      </c>
      <c r="F14210" t="n">
        <v>260</v>
      </c>
      <c r="G14210" t="n">
        <v>258250</v>
      </c>
      <c r="H14210" t="n">
        <v>1777734</v>
      </c>
      <c r="I14210" t="inlineStr">
        <is>
          <t>Café en granos</t>
        </is>
      </c>
      <c r="J14210">
        <f>SI.ERROR(BUSCARV(D14210,TablaPaises,6,FALSO),"Sin dato")</f>
        <v/>
      </c>
      <c r="K14210">
        <f>SI.ERROR(BUSCARV(C14210,TablaProductos,2,FALSO),"Sin dato")</f>
        <v/>
      </c>
      <c r="L14210">
        <f>SI(H14210&gt;=1000000,"Alto",SI(H14210&gt;=100000,"Medio","Bajo"))</f>
        <v/>
      </c>
      <c r="M14210">
        <f>SI.ERROR(BUSCARV(E14210,TablaEstados,3,FALSO),"Sin dato")</f>
        <v/>
      </c>
      <c r="N14210">
        <f>SI.ERROR(BUSCARV(E14210,TablaEstados,4,FALSO),"Sin dato")</f>
        <v/>
      </c>
    </row>
    <row r="14211">
      <c r="A14211" t="inlineStr">
        <is>
          <t>2026</t>
        </is>
      </c>
      <c r="B14211" t="inlineStr">
        <is>
          <t>07</t>
        </is>
      </c>
      <c r="C14211" t="inlineStr">
        <is>
          <t>12019000</t>
        </is>
      </c>
      <c r="D14211" t="inlineStr">
        <is>
          <t>573</t>
        </is>
      </c>
      <c r="E14211" t="inlineStr">
        <is>
          <t>AC</t>
        </is>
      </c>
      <c r="F14211" t="n">
        <v>55</v>
      </c>
      <c r="G14211" t="n">
        <v>55345</v>
      </c>
      <c r="H14211" t="n">
        <v>23936</v>
      </c>
      <c r="I14211" t="inlineStr">
        <is>
          <t>Soja</t>
        </is>
      </c>
      <c r="J14211">
        <f>SI.ERROR(BUSCARV(D14211,TablaPaises,6,FALSO),"Sin dato")</f>
        <v/>
      </c>
      <c r="K14211">
        <f>SI.ERROR(BUSCARV(C14211,TablaProductos,2,FALSO),"Sin dato")</f>
        <v/>
      </c>
      <c r="L14211">
        <f>SI(H14211&gt;=1000000,"Alto",SI(H14211&gt;=100000,"Medio","Bajo"))</f>
        <v/>
      </c>
      <c r="M14211">
        <f>SI.ERROR(BUSCARV(E14211,TablaEstados,3,FALSO),"Sin dato")</f>
        <v/>
      </c>
      <c r="N14211">
        <f>SI.ERROR(BUSCARV(E14211,TablaEstados,4,FALSO),"Sin dato")</f>
        <v/>
      </c>
    </row>
    <row r="14212">
      <c r="A14212" t="inlineStr">
        <is>
          <t>2026</t>
        </is>
      </c>
      <c r="B14212" t="inlineStr">
        <is>
          <t>04</t>
        </is>
      </c>
      <c r="C14212" t="inlineStr">
        <is>
          <t>12019000</t>
        </is>
      </c>
      <c r="D14212" t="inlineStr">
        <is>
          <t>399</t>
        </is>
      </c>
      <c r="E14212" t="inlineStr">
        <is>
          <t>GO</t>
        </is>
      </c>
      <c r="F14212" t="n">
        <v>4594</v>
      </c>
      <c r="G14212" t="n">
        <v>4594719</v>
      </c>
      <c r="H14212" t="n">
        <v>1865222</v>
      </c>
      <c r="I14212" t="inlineStr">
        <is>
          <t>Soja</t>
        </is>
      </c>
      <c r="J14212">
        <f>SI.ERROR(BUSCARV(D14212,TablaPaises,6,FALSO),"Sin dato")</f>
        <v/>
      </c>
      <c r="K14212">
        <f>SI.ERROR(BUSCARV(C14212,TablaProductos,2,FALSO),"Sin dato")</f>
        <v/>
      </c>
      <c r="L14212">
        <f>SI(H14212&gt;=1000000,"Alto",SI(H14212&gt;=100000,"Medio","Bajo"))</f>
        <v/>
      </c>
      <c r="M14212">
        <f>SI.ERROR(BUSCARV(E14212,TablaEstados,3,FALSO),"Sin dato")</f>
        <v/>
      </c>
      <c r="N14212">
        <f>SI.ERROR(BUSCARV(E14212,TablaEstados,4,FALSO),"Sin dato")</f>
        <v/>
      </c>
    </row>
    <row r="14213">
      <c r="A14213" t="inlineStr">
        <is>
          <t>2026</t>
        </is>
      </c>
      <c r="B14213" t="inlineStr">
        <is>
          <t>03</t>
        </is>
      </c>
      <c r="C14213" t="inlineStr">
        <is>
          <t>52010020</t>
        </is>
      </c>
      <c r="D14213" t="inlineStr">
        <is>
          <t>858</t>
        </is>
      </c>
      <c r="E14213" t="inlineStr">
        <is>
          <t>RO</t>
        </is>
      </c>
      <c r="F14213" t="n">
        <v>166</v>
      </c>
      <c r="G14213" t="n">
        <v>165403</v>
      </c>
      <c r="H14213" t="n">
        <v>266588</v>
      </c>
      <c r="I14213" t="inlineStr">
        <is>
          <t>Algodón</t>
        </is>
      </c>
      <c r="J14213">
        <f>SI.ERROR(BUSCARV(D14213,TablaPaises,6,FALSO),"Sin dato")</f>
        <v/>
      </c>
      <c r="K14213">
        <f>SI.ERROR(BUSCARV(C14213,TablaProductos,2,FALSO),"Sin dato")</f>
        <v/>
      </c>
      <c r="L14213">
        <f>SI(H14213&gt;=1000000,"Alto",SI(H14213&gt;=100000,"Medio","Bajo"))</f>
        <v/>
      </c>
      <c r="M14213">
        <f>SI.ERROR(BUSCARV(E14213,TablaEstados,3,FALSO),"Sin dato")</f>
        <v/>
      </c>
      <c r="N14213">
        <f>SI.ERROR(BUSCARV(E14213,TablaEstados,4,FALSO),"Sin dato")</f>
        <v/>
      </c>
    </row>
    <row r="14214">
      <c r="A14214" t="inlineStr">
        <is>
          <t>2026</t>
        </is>
      </c>
      <c r="B14214" t="inlineStr">
        <is>
          <t>08</t>
        </is>
      </c>
      <c r="C14214" t="inlineStr">
        <is>
          <t>12019000</t>
        </is>
      </c>
      <c r="D14214" t="inlineStr">
        <is>
          <t>776</t>
        </is>
      </c>
      <c r="E14214" t="inlineStr">
        <is>
          <t>MT</t>
        </is>
      </c>
      <c r="F14214" t="n">
        <v>38509</v>
      </c>
      <c r="G14214" t="n">
        <v>38507408</v>
      </c>
      <c r="H14214" t="n">
        <v>17263396</v>
      </c>
      <c r="I14214" t="inlineStr">
        <is>
          <t>Soja</t>
        </is>
      </c>
      <c r="J14214">
        <f>SI.ERROR(BUSCARV(D14214,TablaPaises,6,FALSO),"Sin dato")</f>
        <v/>
      </c>
      <c r="K14214">
        <f>SI.ERROR(BUSCARV(C14214,TablaProductos,2,FALSO),"Sin dato")</f>
        <v/>
      </c>
      <c r="L14214">
        <f>SI(H14214&gt;=1000000,"Alto",SI(H14214&gt;=100000,"Medio","Bajo"))</f>
        <v/>
      </c>
      <c r="M14214">
        <f>SI.ERROR(BUSCARV(E14214,TablaEstados,3,FALSO),"Sin dato")</f>
        <v/>
      </c>
      <c r="N14214">
        <f>SI.ERROR(BUSCARV(E14214,TablaEstados,4,FALSO),"Sin dato")</f>
        <v/>
      </c>
    </row>
    <row r="14215">
      <c r="A14215" t="inlineStr">
        <is>
          <t>2026</t>
        </is>
      </c>
      <c r="B14215" t="inlineStr">
        <is>
          <t>09</t>
        </is>
      </c>
      <c r="C14215" t="inlineStr">
        <is>
          <t>09011110</t>
        </is>
      </c>
      <c r="D14215" t="inlineStr">
        <is>
          <t>087</t>
        </is>
      </c>
      <c r="E14215" t="inlineStr">
        <is>
          <t>SP</t>
        </is>
      </c>
      <c r="F14215" t="n">
        <v>1141</v>
      </c>
      <c r="G14215" t="n">
        <v>1138855</v>
      </c>
      <c r="H14215" t="n">
        <v>7564727</v>
      </c>
      <c r="I14215" t="inlineStr">
        <is>
          <t>Café en granos</t>
        </is>
      </c>
      <c r="J14215">
        <f>SI.ERROR(BUSCARV(D14215,TablaPaises,6,FALSO),"Sin dato")</f>
        <v/>
      </c>
      <c r="K14215">
        <f>SI.ERROR(BUSCARV(C14215,TablaProductos,2,FALSO),"Sin dato")</f>
        <v/>
      </c>
      <c r="L14215">
        <f>SI(H14215&gt;=1000000,"Alto",SI(H14215&gt;=100000,"Medio","Bajo"))</f>
        <v/>
      </c>
      <c r="M14215">
        <f>SI.ERROR(BUSCARV(E14215,TablaEstados,3,FALSO),"Sin dato")</f>
        <v/>
      </c>
      <c r="N14215">
        <f>SI.ERROR(BUSCARV(E14215,TablaEstados,4,FALSO),"Sin dato")</f>
        <v/>
      </c>
    </row>
    <row r="14216">
      <c r="A14216" t="inlineStr">
        <is>
          <t>2026</t>
        </is>
      </c>
      <c r="B14216" t="inlineStr">
        <is>
          <t>06</t>
        </is>
      </c>
      <c r="C14216" t="inlineStr">
        <is>
          <t>09011200</t>
        </is>
      </c>
      <c r="D14216" t="inlineStr">
        <is>
          <t>580</t>
        </is>
      </c>
      <c r="E14216" t="inlineStr">
        <is>
          <t>SP</t>
        </is>
      </c>
      <c r="F14216" t="n">
        <v>5</v>
      </c>
      <c r="G14216" t="n">
        <v>5</v>
      </c>
      <c r="H14216" t="n">
        <v>222</v>
      </c>
      <c r="I14216" t="inlineStr">
        <is>
          <t>Café en granos</t>
        </is>
      </c>
      <c r="J14216">
        <f>SI.ERROR(BUSCARV(D14216,TablaPaises,6,FALSO),"Sin dato")</f>
        <v/>
      </c>
      <c r="K14216">
        <f>SI.ERROR(BUSCARV(C14216,TablaProductos,2,FALSO),"Sin dato")</f>
        <v/>
      </c>
      <c r="L14216">
        <f>SI(H14216&gt;=1000000,"Alto",SI(H14216&gt;=100000,"Medio","Bajo"))</f>
        <v/>
      </c>
      <c r="M14216">
        <f>SI.ERROR(BUSCARV(E14216,TablaEstados,3,FALSO),"Sin dato")</f>
        <v/>
      </c>
      <c r="N14216">
        <f>SI.ERROR(BUSCARV(E14216,TablaEstados,4,FALSO),"Sin dato")</f>
        <v/>
      </c>
    </row>
    <row r="14217">
      <c r="A14217" t="inlineStr">
        <is>
          <t>2026</t>
        </is>
      </c>
      <c r="B14217" t="inlineStr">
        <is>
          <t>09</t>
        </is>
      </c>
      <c r="C14217" t="inlineStr">
        <is>
          <t>52010020</t>
        </is>
      </c>
      <c r="D14217" t="inlineStr">
        <is>
          <t>081</t>
        </is>
      </c>
      <c r="E14217" t="inlineStr">
        <is>
          <t>MT</t>
        </is>
      </c>
      <c r="F14217" t="n">
        <v>15106</v>
      </c>
      <c r="G14217" t="n">
        <v>15106360</v>
      </c>
      <c r="H14217" t="n">
        <v>26315995</v>
      </c>
      <c r="I14217" t="inlineStr">
        <is>
          <t>Algodón</t>
        </is>
      </c>
      <c r="J14217">
        <f>SI.ERROR(BUSCARV(D14217,TablaPaises,6,FALSO),"Sin dato")</f>
        <v/>
      </c>
      <c r="K14217">
        <f>SI.ERROR(BUSCARV(C14217,TablaProductos,2,FALSO),"Sin dato")</f>
        <v/>
      </c>
      <c r="L14217">
        <f>SI(H14217&gt;=1000000,"Alto",SI(H14217&gt;=100000,"Medio","Bajo"))</f>
        <v/>
      </c>
      <c r="M14217">
        <f>SI.ERROR(BUSCARV(E14217,TablaEstados,3,FALSO),"Sin dato")</f>
        <v/>
      </c>
      <c r="N14217">
        <f>SI.ERROR(BUSCARV(E14217,TablaEstados,4,FALSO),"Sin dato")</f>
        <v/>
      </c>
    </row>
    <row r="14218">
      <c r="A14218" t="inlineStr">
        <is>
          <t>2026</t>
        </is>
      </c>
      <c r="B14218" t="inlineStr">
        <is>
          <t>09</t>
        </is>
      </c>
      <c r="C14218" t="inlineStr">
        <is>
          <t>52010020</t>
        </is>
      </c>
      <c r="D14218" t="inlineStr">
        <is>
          <t>455</t>
        </is>
      </c>
      <c r="E14218" t="inlineStr">
        <is>
          <t>GO</t>
        </is>
      </c>
      <c r="F14218" t="n">
        <v>107</v>
      </c>
      <c r="G14218" t="n">
        <v>107292</v>
      </c>
      <c r="H14218" t="n">
        <v>200677</v>
      </c>
      <c r="I14218" t="inlineStr">
        <is>
          <t>Algodón</t>
        </is>
      </c>
      <c r="J14218">
        <f>SI.ERROR(BUSCARV(D14218,TablaPaises,6,FALSO),"Sin dato")</f>
        <v/>
      </c>
      <c r="K14218">
        <f>SI.ERROR(BUSCARV(C14218,TablaProductos,2,FALSO),"Sin dato")</f>
        <v/>
      </c>
      <c r="L14218">
        <f>SI(H14218&gt;=1000000,"Alto",SI(H14218&gt;=100000,"Medio","Bajo"))</f>
        <v/>
      </c>
      <c r="M14218">
        <f>SI.ERROR(BUSCARV(E14218,TablaEstados,3,FALSO),"Sin dato")</f>
        <v/>
      </c>
      <c r="N14218">
        <f>SI.ERROR(BUSCARV(E14218,TablaEstados,4,FALSO),"Sin dato")</f>
        <v/>
      </c>
    </row>
    <row r="14219">
      <c r="A14219" t="inlineStr">
        <is>
          <t>2026</t>
        </is>
      </c>
      <c r="B14219" t="inlineStr">
        <is>
          <t>09</t>
        </is>
      </c>
      <c r="C14219" t="inlineStr">
        <is>
          <t>52010020</t>
        </is>
      </c>
      <c r="D14219" t="inlineStr">
        <is>
          <t>858</t>
        </is>
      </c>
      <c r="E14219" t="inlineStr">
        <is>
          <t>MT</t>
        </is>
      </c>
      <c r="F14219" t="n">
        <v>366</v>
      </c>
      <c r="G14219" t="n">
        <v>365454</v>
      </c>
      <c r="H14219" t="n">
        <v>677959</v>
      </c>
      <c r="I14219" t="inlineStr">
        <is>
          <t>Algodón</t>
        </is>
      </c>
      <c r="J14219">
        <f>SI.ERROR(BUSCARV(D14219,TablaPaises,6,FALSO),"Sin dato")</f>
        <v/>
      </c>
      <c r="K14219">
        <f>SI.ERROR(BUSCARV(C14219,TablaProductos,2,FALSO),"Sin dato")</f>
        <v/>
      </c>
      <c r="L14219">
        <f>SI(H14219&gt;=1000000,"Alto",SI(H14219&gt;=100000,"Medio","Bajo"))</f>
        <v/>
      </c>
      <c r="M14219">
        <f>SI.ERROR(BUSCARV(E14219,TablaEstados,3,FALSO),"Sin dato")</f>
        <v/>
      </c>
      <c r="N14219">
        <f>SI.ERROR(BUSCARV(E14219,TablaEstados,4,FALSO),"Sin dato")</f>
        <v/>
      </c>
    </row>
    <row r="14220">
      <c r="A14220" t="inlineStr">
        <is>
          <t>2026</t>
        </is>
      </c>
      <c r="B14220" t="inlineStr">
        <is>
          <t>05</t>
        </is>
      </c>
      <c r="C14220" t="inlineStr">
        <is>
          <t>09011110</t>
        </is>
      </c>
      <c r="D14220" t="inlineStr">
        <is>
          <t>190</t>
        </is>
      </c>
      <c r="E14220" t="inlineStr">
        <is>
          <t>BA</t>
        </is>
      </c>
      <c r="F14220" t="n">
        <v>293</v>
      </c>
      <c r="G14220" t="n">
        <v>294000</v>
      </c>
      <c r="H14220" t="n">
        <v>2021337</v>
      </c>
      <c r="I14220" t="inlineStr">
        <is>
          <t>Café en granos</t>
        </is>
      </c>
      <c r="J14220">
        <f>SI.ERROR(BUSCARV(D14220,TablaPaises,6,FALSO),"Sin dato")</f>
        <v/>
      </c>
      <c r="K14220">
        <f>SI.ERROR(BUSCARV(C14220,TablaProductos,2,FALSO),"Sin dato")</f>
        <v/>
      </c>
      <c r="L14220">
        <f>SI(H14220&gt;=1000000,"Alto",SI(H14220&gt;=100000,"Medio","Bajo"))</f>
        <v/>
      </c>
      <c r="M14220">
        <f>SI.ERROR(BUSCARV(E14220,TablaEstados,3,FALSO),"Sin dato")</f>
        <v/>
      </c>
      <c r="N14220">
        <f>SI.ERROR(BUSCARV(E14220,TablaEstados,4,FALSO),"Sin dato")</f>
        <v/>
      </c>
    </row>
    <row r="14221">
      <c r="A14221" t="inlineStr">
        <is>
          <t>2026</t>
        </is>
      </c>
      <c r="B14221" t="inlineStr">
        <is>
          <t>05</t>
        </is>
      </c>
      <c r="C14221" t="inlineStr">
        <is>
          <t>09011110</t>
        </is>
      </c>
      <c r="D14221" t="inlineStr">
        <is>
          <t>386</t>
        </is>
      </c>
      <c r="E14221" t="inlineStr">
        <is>
          <t>MG</t>
        </is>
      </c>
      <c r="F14221" t="n">
        <v>111465</v>
      </c>
      <c r="G14221" t="n">
        <v>7267812</v>
      </c>
      <c r="H14221" t="n">
        <v>50267469</v>
      </c>
      <c r="I14221" t="inlineStr">
        <is>
          <t>Café en granos</t>
        </is>
      </c>
      <c r="J14221">
        <f>SI.ERROR(BUSCARV(D14221,TablaPaises,6,FALSO),"Sin dato")</f>
        <v/>
      </c>
      <c r="K14221">
        <f>SI.ERROR(BUSCARV(C14221,TablaProductos,2,FALSO),"Sin dato")</f>
        <v/>
      </c>
      <c r="L14221">
        <f>SI(H14221&gt;=1000000,"Alto",SI(H14221&gt;=100000,"Medio","Bajo"))</f>
        <v/>
      </c>
      <c r="M14221">
        <f>SI.ERROR(BUSCARV(E14221,TablaEstados,3,FALSO),"Sin dato")</f>
        <v/>
      </c>
      <c r="N14221">
        <f>SI.ERROR(BUSCARV(E14221,TablaEstados,4,FALSO),"Sin dato")</f>
        <v/>
      </c>
    </row>
    <row r="14222">
      <c r="A14222" t="inlineStr">
        <is>
          <t>2026</t>
        </is>
      </c>
      <c r="B14222" t="inlineStr">
        <is>
          <t>08</t>
        </is>
      </c>
      <c r="C14222" t="inlineStr">
        <is>
          <t>10059010</t>
        </is>
      </c>
      <c r="D14222" t="inlineStr">
        <is>
          <t>053</t>
        </is>
      </c>
      <c r="E14222" t="inlineStr">
        <is>
          <t>MT</t>
        </is>
      </c>
      <c r="F14222" t="n">
        <v>58446851</v>
      </c>
      <c r="G14222" t="n">
        <v>58446851</v>
      </c>
      <c r="H14222" t="n">
        <v>12315152</v>
      </c>
      <c r="I14222" t="inlineStr">
        <is>
          <t>Milho</t>
        </is>
      </c>
      <c r="J14222">
        <f>SI.ERROR(BUSCARV(D14222,TablaPaises,6,FALSO),"Sin dato")</f>
        <v/>
      </c>
      <c r="K14222">
        <f>SI.ERROR(BUSCARV(C14222,TablaProductos,2,FALSO),"Sin dato")</f>
        <v/>
      </c>
      <c r="L14222">
        <f>SI(H14222&gt;=1000000,"Alto",SI(H14222&gt;=100000,"Medio","Bajo"))</f>
        <v/>
      </c>
      <c r="M14222">
        <f>SI.ERROR(BUSCARV(E14222,TablaEstados,3,FALSO),"Sin dato")</f>
        <v/>
      </c>
      <c r="N14222">
        <f>SI.ERROR(BUSCARV(E14222,TablaEstados,4,FALSO),"Sin dato")</f>
        <v/>
      </c>
    </row>
    <row r="14223">
      <c r="A14223" t="inlineStr">
        <is>
          <t>2026</t>
        </is>
      </c>
      <c r="B14223" t="inlineStr">
        <is>
          <t>02</t>
        </is>
      </c>
      <c r="C14223" t="inlineStr">
        <is>
          <t>52010020</t>
        </is>
      </c>
      <c r="D14223" t="inlineStr">
        <is>
          <t>576</t>
        </is>
      </c>
      <c r="E14223" t="inlineStr">
        <is>
          <t>MT</t>
        </is>
      </c>
      <c r="F14223" t="n">
        <v>11120</v>
      </c>
      <c r="G14223" t="n">
        <v>11123032</v>
      </c>
      <c r="H14223" t="n">
        <v>16766658</v>
      </c>
      <c r="I14223" t="inlineStr">
        <is>
          <t>Algodón</t>
        </is>
      </c>
      <c r="J14223">
        <f>SI.ERROR(BUSCARV(D14223,TablaPaises,6,FALSO),"Sin dato")</f>
        <v/>
      </c>
      <c r="K14223">
        <f>SI.ERROR(BUSCARV(C14223,TablaProductos,2,FALSO),"Sin dato")</f>
        <v/>
      </c>
      <c r="L14223">
        <f>SI(H14223&gt;=1000000,"Alto",SI(H14223&gt;=100000,"Medio","Bajo"))</f>
        <v/>
      </c>
      <c r="M14223">
        <f>SI.ERROR(BUSCARV(E14223,TablaEstados,3,FALSO),"Sin dato")</f>
        <v/>
      </c>
      <c r="N14223">
        <f>SI.ERROR(BUSCARV(E14223,TablaEstados,4,FALSO),"Sin dato")</f>
        <v/>
      </c>
    </row>
    <row r="14224">
      <c r="A14224" t="inlineStr">
        <is>
          <t>2026</t>
        </is>
      </c>
      <c r="B14224" t="inlineStr">
        <is>
          <t>09</t>
        </is>
      </c>
      <c r="C14224" t="inlineStr">
        <is>
          <t>52010020</t>
        </is>
      </c>
      <c r="D14224" t="inlineStr">
        <is>
          <t>386</t>
        </is>
      </c>
      <c r="E14224" t="inlineStr">
        <is>
          <t>BA</t>
        </is>
      </c>
      <c r="F14224" t="n">
        <v>199</v>
      </c>
      <c r="G14224" t="n">
        <v>198826</v>
      </c>
      <c r="H14224" t="n">
        <v>368199</v>
      </c>
      <c r="I14224" t="inlineStr">
        <is>
          <t>Algodón</t>
        </is>
      </c>
      <c r="J14224">
        <f>SI.ERROR(BUSCARV(D14224,TablaPaises,6,FALSO),"Sin dato")</f>
        <v/>
      </c>
      <c r="K14224">
        <f>SI.ERROR(BUSCARV(C14224,TablaProductos,2,FALSO),"Sin dato")</f>
        <v/>
      </c>
      <c r="L14224">
        <f>SI(H14224&gt;=1000000,"Alto",SI(H14224&gt;=100000,"Medio","Bajo"))</f>
        <v/>
      </c>
      <c r="M14224">
        <f>SI.ERROR(BUSCARV(E14224,TablaEstados,3,FALSO),"Sin dato")</f>
        <v/>
      </c>
      <c r="N14224">
        <f>SI.ERROR(BUSCARV(E14224,TablaEstados,4,FALSO),"Sin dato")</f>
        <v/>
      </c>
    </row>
    <row r="14225">
      <c r="A14225" t="inlineStr">
        <is>
          <t>2026</t>
        </is>
      </c>
      <c r="B14225" t="inlineStr">
        <is>
          <t>08</t>
        </is>
      </c>
      <c r="C14225" t="inlineStr">
        <is>
          <t>12019000</t>
        </is>
      </c>
      <c r="D14225" t="inlineStr">
        <is>
          <t>160</t>
        </is>
      </c>
      <c r="E14225" t="inlineStr">
        <is>
          <t>MG</t>
        </is>
      </c>
      <c r="F14225" t="n">
        <v>250647</v>
      </c>
      <c r="G14225" t="n">
        <v>250643487</v>
      </c>
      <c r="H14225" t="n">
        <v>110465799</v>
      </c>
      <c r="I14225" t="inlineStr">
        <is>
          <t>Soja</t>
        </is>
      </c>
      <c r="J14225">
        <f>SI.ERROR(BUSCARV(D14225,TablaPaises,6,FALSO),"Sin dato")</f>
        <v/>
      </c>
      <c r="K14225">
        <f>SI.ERROR(BUSCARV(C14225,TablaProductos,2,FALSO),"Sin dato")</f>
        <v/>
      </c>
      <c r="L14225">
        <f>SI(H14225&gt;=1000000,"Alto",SI(H14225&gt;=100000,"Medio","Bajo"))</f>
        <v/>
      </c>
      <c r="M14225">
        <f>SI.ERROR(BUSCARV(E14225,TablaEstados,3,FALSO),"Sin dato")</f>
        <v/>
      </c>
      <c r="N14225">
        <f>SI.ERROR(BUSCARV(E14225,TablaEstados,4,FALSO),"Sin dato")</f>
        <v/>
      </c>
    </row>
    <row r="14226">
      <c r="A14226" t="inlineStr">
        <is>
          <t>2026</t>
        </is>
      </c>
      <c r="B14226" t="inlineStr">
        <is>
          <t>05</t>
        </is>
      </c>
      <c r="C14226" t="inlineStr">
        <is>
          <t>09011110</t>
        </is>
      </c>
      <c r="D14226" t="inlineStr">
        <is>
          <t>271</t>
        </is>
      </c>
      <c r="E14226" t="inlineStr">
        <is>
          <t>MG</t>
        </is>
      </c>
      <c r="F14226" t="n">
        <v>915</v>
      </c>
      <c r="G14226" t="n">
        <v>916803</v>
      </c>
      <c r="H14226" t="n">
        <v>5653191</v>
      </c>
      <c r="I14226" t="inlineStr">
        <is>
          <t>Café en granos</t>
        </is>
      </c>
      <c r="J14226">
        <f>SI.ERROR(BUSCARV(D14226,TablaPaises,6,FALSO),"Sin dato")</f>
        <v/>
      </c>
      <c r="K14226">
        <f>SI.ERROR(BUSCARV(C14226,TablaProductos,2,FALSO),"Sin dato")</f>
        <v/>
      </c>
      <c r="L14226">
        <f>SI(H14226&gt;=1000000,"Alto",SI(H14226&gt;=100000,"Medio","Bajo"))</f>
        <v/>
      </c>
      <c r="M14226">
        <f>SI.ERROR(BUSCARV(E14226,TablaEstados,3,FALSO),"Sin dato")</f>
        <v/>
      </c>
      <c r="N14226">
        <f>SI.ERROR(BUSCARV(E14226,TablaEstados,4,FALSO),"Sin dato")</f>
        <v/>
      </c>
    </row>
    <row r="14227">
      <c r="A14227" t="inlineStr">
        <is>
          <t>2026</t>
        </is>
      </c>
      <c r="B14227" t="inlineStr">
        <is>
          <t>02</t>
        </is>
      </c>
      <c r="C14227" t="inlineStr">
        <is>
          <t>12019000</t>
        </is>
      </c>
      <c r="D14227" t="inlineStr">
        <is>
          <t>369</t>
        </is>
      </c>
      <c r="E14227" t="inlineStr">
        <is>
          <t>MS</t>
        </is>
      </c>
      <c r="F14227" t="n">
        <v>23975</v>
      </c>
      <c r="G14227" t="n">
        <v>23975506</v>
      </c>
      <c r="H14227" t="n">
        <v>9512137</v>
      </c>
      <c r="I14227" t="inlineStr">
        <is>
          <t>Soja</t>
        </is>
      </c>
      <c r="J14227">
        <f>SI.ERROR(BUSCARV(D14227,TablaPaises,6,FALSO),"Sin dato")</f>
        <v/>
      </c>
      <c r="K14227">
        <f>SI.ERROR(BUSCARV(C14227,TablaProductos,2,FALSO),"Sin dato")</f>
        <v/>
      </c>
      <c r="L14227">
        <f>SI(H14227&gt;=1000000,"Alto",SI(H14227&gt;=100000,"Medio","Bajo"))</f>
        <v/>
      </c>
      <c r="M14227">
        <f>SI.ERROR(BUSCARV(E14227,TablaEstados,3,FALSO),"Sin dato")</f>
        <v/>
      </c>
      <c r="N14227">
        <f>SI.ERROR(BUSCARV(E14227,TablaEstados,4,FALSO),"Sin dato")</f>
        <v/>
      </c>
    </row>
    <row r="14228">
      <c r="A14228" t="inlineStr">
        <is>
          <t>2026</t>
        </is>
      </c>
      <c r="B14228" t="inlineStr">
        <is>
          <t>09</t>
        </is>
      </c>
      <c r="C14228" t="inlineStr">
        <is>
          <t>10059010</t>
        </is>
      </c>
      <c r="D14228" t="inlineStr">
        <is>
          <t>573</t>
        </is>
      </c>
      <c r="E14228" t="inlineStr">
        <is>
          <t>MT</t>
        </is>
      </c>
      <c r="F14228" t="n">
        <v>25300000</v>
      </c>
      <c r="G14228" t="n">
        <v>25300000</v>
      </c>
      <c r="H14228" t="n">
        <v>5874487</v>
      </c>
      <c r="I14228" t="inlineStr">
        <is>
          <t>Milho</t>
        </is>
      </c>
      <c r="J14228">
        <f>SI.ERROR(BUSCARV(D14228,TablaPaises,6,FALSO),"Sin dato")</f>
        <v/>
      </c>
      <c r="K14228">
        <f>SI.ERROR(BUSCARV(C14228,TablaProductos,2,FALSO),"Sin dato")</f>
        <v/>
      </c>
      <c r="L14228">
        <f>SI(H14228&gt;=1000000,"Alto",SI(H14228&gt;=100000,"Medio","Bajo"))</f>
        <v/>
      </c>
      <c r="M14228">
        <f>SI.ERROR(BUSCARV(E14228,TablaEstados,3,FALSO),"Sin dato")</f>
        <v/>
      </c>
      <c r="N14228">
        <f>SI.ERROR(BUSCARV(E14228,TablaEstados,4,FALSO),"Sin dato")</f>
        <v/>
      </c>
    </row>
    <row r="14229">
      <c r="A14229" t="inlineStr">
        <is>
          <t>2026</t>
        </is>
      </c>
      <c r="B14229" t="inlineStr">
        <is>
          <t>08</t>
        </is>
      </c>
      <c r="C14229" t="inlineStr">
        <is>
          <t>12019000</t>
        </is>
      </c>
      <c r="D14229" t="inlineStr">
        <is>
          <t>776</t>
        </is>
      </c>
      <c r="E14229" t="inlineStr">
        <is>
          <t>PA</t>
        </is>
      </c>
      <c r="F14229" t="n">
        <v>68495</v>
      </c>
      <c r="G14229" t="n">
        <v>68494990</v>
      </c>
      <c r="H14229" t="n">
        <v>30936257</v>
      </c>
      <c r="I14229" t="inlineStr">
        <is>
          <t>Soja</t>
        </is>
      </c>
      <c r="J14229">
        <f>SI.ERROR(BUSCARV(D14229,TablaPaises,6,FALSO),"Sin dato")</f>
        <v/>
      </c>
      <c r="K14229">
        <f>SI.ERROR(BUSCARV(C14229,TablaProductos,2,FALSO),"Sin dato")</f>
        <v/>
      </c>
      <c r="L14229">
        <f>SI(H14229&gt;=1000000,"Alto",SI(H14229&gt;=100000,"Medio","Bajo"))</f>
        <v/>
      </c>
      <c r="M14229">
        <f>SI.ERROR(BUSCARV(E14229,TablaEstados,3,FALSO),"Sin dato")</f>
        <v/>
      </c>
      <c r="N14229">
        <f>SI.ERROR(BUSCARV(E14229,TablaEstados,4,FALSO),"Sin dato")</f>
        <v/>
      </c>
    </row>
    <row r="14230">
      <c r="A14230" t="inlineStr">
        <is>
          <t>2026</t>
        </is>
      </c>
      <c r="B14230" t="inlineStr">
        <is>
          <t>08</t>
        </is>
      </c>
      <c r="C14230" t="inlineStr">
        <is>
          <t>10059010</t>
        </is>
      </c>
      <c r="D14230" t="inlineStr">
        <is>
          <t>160</t>
        </is>
      </c>
      <c r="E14230" t="inlineStr">
        <is>
          <t>DF</t>
        </is>
      </c>
      <c r="F14230" t="n">
        <v>333036</v>
      </c>
      <c r="G14230" t="n">
        <v>333036</v>
      </c>
      <c r="H14230" t="n">
        <v>65471</v>
      </c>
      <c r="I14230" t="inlineStr">
        <is>
          <t>Milho</t>
        </is>
      </c>
      <c r="J14230">
        <f>SI.ERROR(BUSCARV(D14230,TablaPaises,6,FALSO),"Sin dato")</f>
        <v/>
      </c>
      <c r="K14230">
        <f>SI.ERROR(BUSCARV(C14230,TablaProductos,2,FALSO),"Sin dato")</f>
        <v/>
      </c>
      <c r="L14230">
        <f>SI(H14230&gt;=1000000,"Alto",SI(H14230&gt;=100000,"Medio","Bajo"))</f>
        <v/>
      </c>
      <c r="M14230">
        <f>SI.ERROR(BUSCARV(E14230,TablaEstados,3,FALSO),"Sin dato")</f>
        <v/>
      </c>
      <c r="N14230">
        <f>SI.ERROR(BUSCARV(E14230,TablaEstados,4,FALSO),"Sin dato")</f>
        <v/>
      </c>
    </row>
    <row r="14231">
      <c r="A14231" t="inlineStr">
        <is>
          <t>2026</t>
        </is>
      </c>
      <c r="B14231" t="inlineStr">
        <is>
          <t>02</t>
        </is>
      </c>
      <c r="C14231" t="inlineStr">
        <is>
          <t>09011110</t>
        </is>
      </c>
      <c r="D14231" t="inlineStr">
        <is>
          <t>607</t>
        </is>
      </c>
      <c r="E14231" t="inlineStr">
        <is>
          <t>MG</t>
        </is>
      </c>
      <c r="F14231" t="n">
        <v>193</v>
      </c>
      <c r="G14231" t="n">
        <v>191400</v>
      </c>
      <c r="H14231" t="n">
        <v>1513340</v>
      </c>
      <c r="I14231" t="inlineStr">
        <is>
          <t>Café en granos</t>
        </is>
      </c>
      <c r="J14231">
        <f>SI.ERROR(BUSCARV(D14231,TablaPaises,6,FALSO),"Sin dato")</f>
        <v/>
      </c>
      <c r="K14231">
        <f>SI.ERROR(BUSCARV(C14231,TablaProductos,2,FALSO),"Sin dato")</f>
        <v/>
      </c>
      <c r="L14231">
        <f>SI(H14231&gt;=1000000,"Alto",SI(H14231&gt;=100000,"Medio","Bajo"))</f>
        <v/>
      </c>
      <c r="M14231">
        <f>SI.ERROR(BUSCARV(E14231,TablaEstados,3,FALSO),"Sin dato")</f>
        <v/>
      </c>
      <c r="N14231">
        <f>SI.ERROR(BUSCARV(E14231,TablaEstados,4,FALSO),"Sin dato")</f>
        <v/>
      </c>
    </row>
    <row r="14232">
      <c r="A14232" t="inlineStr">
        <is>
          <t>2026</t>
        </is>
      </c>
      <c r="B14232" t="inlineStr">
        <is>
          <t>06</t>
        </is>
      </c>
      <c r="C14232" t="inlineStr">
        <is>
          <t>12019000</t>
        </is>
      </c>
      <c r="D14232" t="inlineStr">
        <is>
          <t>670</t>
        </is>
      </c>
      <c r="E14232" t="inlineStr">
        <is>
          <t>MT</t>
        </is>
      </c>
      <c r="F14232" t="n">
        <v>30470</v>
      </c>
      <c r="G14232" t="n">
        <v>30470820</v>
      </c>
      <c r="H14232" t="n">
        <v>13109184</v>
      </c>
      <c r="I14232" t="inlineStr">
        <is>
          <t>Soja</t>
        </is>
      </c>
      <c r="J14232">
        <f>SI.ERROR(BUSCARV(D14232,TablaPaises,6,FALSO),"Sin dato")</f>
        <v/>
      </c>
      <c r="K14232">
        <f>SI.ERROR(BUSCARV(C14232,TablaProductos,2,FALSO),"Sin dato")</f>
        <v/>
      </c>
      <c r="L14232">
        <f>SI(H14232&gt;=1000000,"Alto",SI(H14232&gt;=100000,"Medio","Bajo"))</f>
        <v/>
      </c>
      <c r="M14232">
        <f>SI.ERROR(BUSCARV(E14232,TablaEstados,3,FALSO),"Sin dato")</f>
        <v/>
      </c>
      <c r="N14232">
        <f>SI.ERROR(BUSCARV(E14232,TablaEstados,4,FALSO),"Sin dato")</f>
        <v/>
      </c>
    </row>
    <row r="14233">
      <c r="A14233" t="inlineStr">
        <is>
          <t>2026</t>
        </is>
      </c>
      <c r="B14233" t="inlineStr">
        <is>
          <t>06</t>
        </is>
      </c>
      <c r="C14233" t="inlineStr">
        <is>
          <t>09011110</t>
        </is>
      </c>
      <c r="D14233" t="inlineStr">
        <is>
          <t>063</t>
        </is>
      </c>
      <c r="E14233" t="inlineStr">
        <is>
          <t>ES</t>
        </is>
      </c>
      <c r="F14233" t="n">
        <v>1482</v>
      </c>
      <c r="G14233" t="n">
        <v>1479590</v>
      </c>
      <c r="H14233" t="n">
        <v>6082157</v>
      </c>
      <c r="I14233" t="inlineStr">
        <is>
          <t>Café en granos</t>
        </is>
      </c>
      <c r="J14233">
        <f>SI.ERROR(BUSCARV(D14233,TablaPaises,6,FALSO),"Sin dato")</f>
        <v/>
      </c>
      <c r="K14233">
        <f>SI.ERROR(BUSCARV(C14233,TablaProductos,2,FALSO),"Sin dato")</f>
        <v/>
      </c>
      <c r="L14233">
        <f>SI(H14233&gt;=1000000,"Alto",SI(H14233&gt;=100000,"Medio","Bajo"))</f>
        <v/>
      </c>
      <c r="M14233">
        <f>SI.ERROR(BUSCARV(E14233,TablaEstados,3,FALSO),"Sin dato")</f>
        <v/>
      </c>
      <c r="N14233">
        <f>SI.ERROR(BUSCARV(E14233,TablaEstados,4,FALSO),"Sin dato")</f>
        <v/>
      </c>
    </row>
    <row r="14234">
      <c r="A14234" t="inlineStr">
        <is>
          <t>2026</t>
        </is>
      </c>
      <c r="B14234" t="inlineStr">
        <is>
          <t>07</t>
        </is>
      </c>
      <c r="C14234" t="inlineStr">
        <is>
          <t>10051000</t>
        </is>
      </c>
      <c r="D14234" t="inlineStr">
        <is>
          <t>040</t>
        </is>
      </c>
      <c r="E14234" t="inlineStr">
        <is>
          <t>MT</t>
        </is>
      </c>
      <c r="F14234" t="n">
        <v>14964</v>
      </c>
      <c r="G14234" t="n">
        <v>14964</v>
      </c>
      <c r="H14234" t="n">
        <v>109990</v>
      </c>
      <c r="I14234" t="inlineStr">
        <is>
          <t>Milho</t>
        </is>
      </c>
      <c r="J14234">
        <f>SI.ERROR(BUSCARV(D14234,TablaPaises,6,FALSO),"Sin dato")</f>
        <v/>
      </c>
      <c r="K14234">
        <f>SI.ERROR(BUSCARV(C14234,TablaProductos,2,FALSO),"Sin dato")</f>
        <v/>
      </c>
      <c r="L14234">
        <f>SI(H14234&gt;=1000000,"Alto",SI(H14234&gt;=100000,"Medio","Bajo"))</f>
        <v/>
      </c>
      <c r="M14234">
        <f>SI.ERROR(BUSCARV(E14234,TablaEstados,3,FALSO),"Sin dato")</f>
        <v/>
      </c>
      <c r="N14234">
        <f>SI.ERROR(BUSCARV(E14234,TablaEstados,4,FALSO),"Sin dato")</f>
        <v/>
      </c>
    </row>
    <row r="14235">
      <c r="A14235" t="inlineStr">
        <is>
          <t>2026</t>
        </is>
      </c>
      <c r="B14235" t="inlineStr">
        <is>
          <t>05</t>
        </is>
      </c>
      <c r="C14235" t="inlineStr">
        <is>
          <t>10059010</t>
        </is>
      </c>
      <c r="D14235" t="inlineStr">
        <is>
          <t>858</t>
        </is>
      </c>
      <c r="E14235" t="inlineStr">
        <is>
          <t>PR</t>
        </is>
      </c>
      <c r="F14235" t="n">
        <v>65981867</v>
      </c>
      <c r="G14235" t="n">
        <v>65981867</v>
      </c>
      <c r="H14235" t="n">
        <v>15517616</v>
      </c>
      <c r="I14235" t="inlineStr">
        <is>
          <t>Milho</t>
        </is>
      </c>
      <c r="J14235">
        <f>SI.ERROR(BUSCARV(D14235,TablaPaises,6,FALSO),"Sin dato")</f>
        <v/>
      </c>
      <c r="K14235">
        <f>SI.ERROR(BUSCARV(C14235,TablaProductos,2,FALSO),"Sin dato")</f>
        <v/>
      </c>
      <c r="L14235">
        <f>SI(H14235&gt;=1000000,"Alto",SI(H14235&gt;=100000,"Medio","Bajo"))</f>
        <v/>
      </c>
      <c r="M14235">
        <f>SI.ERROR(BUSCARV(E14235,TablaEstados,3,FALSO),"Sin dato")</f>
        <v/>
      </c>
      <c r="N14235">
        <f>SI.ERROR(BUSCARV(E14235,TablaEstados,4,FALSO),"Sin dato")</f>
        <v/>
      </c>
    </row>
    <row r="14236">
      <c r="A14236" t="inlineStr">
        <is>
          <t>2026</t>
        </is>
      </c>
      <c r="B14236" t="inlineStr">
        <is>
          <t>07</t>
        </is>
      </c>
      <c r="C14236" t="inlineStr">
        <is>
          <t>09011110</t>
        </is>
      </c>
      <c r="D14236" t="inlineStr">
        <is>
          <t>149</t>
        </is>
      </c>
      <c r="E14236" t="inlineStr">
        <is>
          <t>ES</t>
        </is>
      </c>
      <c r="F14236" t="n">
        <v>120</v>
      </c>
      <c r="G14236" t="n">
        <v>120000</v>
      </c>
      <c r="H14236" t="n">
        <v>430093</v>
      </c>
      <c r="I14236" t="inlineStr">
        <is>
          <t>Café en granos</t>
        </is>
      </c>
      <c r="J14236">
        <f>SI.ERROR(BUSCARV(D14236,TablaPaises,6,FALSO),"Sin dato")</f>
        <v/>
      </c>
      <c r="K14236">
        <f>SI.ERROR(BUSCARV(C14236,TablaProductos,2,FALSO),"Sin dato")</f>
        <v/>
      </c>
      <c r="L14236">
        <f>SI(H14236&gt;=1000000,"Alto",SI(H14236&gt;=100000,"Medio","Bajo"))</f>
        <v/>
      </c>
      <c r="M14236">
        <f>SI.ERROR(BUSCARV(E14236,TablaEstados,3,FALSO),"Sin dato")</f>
        <v/>
      </c>
      <c r="N14236">
        <f>SI.ERROR(BUSCARV(E14236,TablaEstados,4,FALSO),"Sin dato")</f>
        <v/>
      </c>
    </row>
    <row r="14237">
      <c r="A14237" t="inlineStr">
        <is>
          <t>2026</t>
        </is>
      </c>
      <c r="B14237" t="inlineStr">
        <is>
          <t>04</t>
        </is>
      </c>
      <c r="C14237" t="inlineStr">
        <is>
          <t>52010020</t>
        </is>
      </c>
      <c r="D14237" t="inlineStr">
        <is>
          <t>858</t>
        </is>
      </c>
      <c r="E14237" t="inlineStr">
        <is>
          <t>SP</t>
        </is>
      </c>
      <c r="F14237" t="n">
        <v>6364</v>
      </c>
      <c r="G14237" t="n">
        <v>6365339</v>
      </c>
      <c r="H14237" t="n">
        <v>9441405</v>
      </c>
      <c r="I14237" t="inlineStr">
        <is>
          <t>Algodón</t>
        </is>
      </c>
      <c r="J14237">
        <f>SI.ERROR(BUSCARV(D14237,TablaPaises,6,FALSO),"Sin dato")</f>
        <v/>
      </c>
      <c r="K14237">
        <f>SI.ERROR(BUSCARV(C14237,TablaProductos,2,FALSO),"Sin dato")</f>
        <v/>
      </c>
      <c r="L14237">
        <f>SI(H14237&gt;=1000000,"Alto",SI(H14237&gt;=100000,"Medio","Bajo"))</f>
        <v/>
      </c>
      <c r="M14237">
        <f>SI.ERROR(BUSCARV(E14237,TablaEstados,3,FALSO),"Sin dato")</f>
        <v/>
      </c>
      <c r="N14237">
        <f>SI.ERROR(BUSCARV(E14237,TablaEstados,4,FALSO),"Sin dato")</f>
        <v/>
      </c>
    </row>
    <row r="14238">
      <c r="A14238" t="inlineStr">
        <is>
          <t>2026</t>
        </is>
      </c>
      <c r="B14238" t="inlineStr">
        <is>
          <t>08</t>
        </is>
      </c>
      <c r="C14238" t="inlineStr">
        <is>
          <t>09011110</t>
        </is>
      </c>
      <c r="D14238" t="inlineStr">
        <is>
          <t>291</t>
        </is>
      </c>
      <c r="E14238" t="inlineStr">
        <is>
          <t>MG</t>
        </is>
      </c>
      <c r="F14238" t="n">
        <v>31</v>
      </c>
      <c r="G14238" t="n">
        <v>31200</v>
      </c>
      <c r="H14238" t="n">
        <v>189605</v>
      </c>
      <c r="I14238" t="inlineStr">
        <is>
          <t>Café en granos</t>
        </is>
      </c>
      <c r="J14238">
        <f>SI.ERROR(BUSCARV(D14238,TablaPaises,6,FALSO),"Sin dato")</f>
        <v/>
      </c>
      <c r="K14238">
        <f>SI.ERROR(BUSCARV(C14238,TablaProductos,2,FALSO),"Sin dato")</f>
        <v/>
      </c>
      <c r="L14238">
        <f>SI(H14238&gt;=1000000,"Alto",SI(H14238&gt;=100000,"Medio","Bajo"))</f>
        <v/>
      </c>
      <c r="M14238">
        <f>SI.ERROR(BUSCARV(E14238,TablaEstados,3,FALSO),"Sin dato")</f>
        <v/>
      </c>
      <c r="N14238">
        <f>SI.ERROR(BUSCARV(E14238,TablaEstados,4,FALSO),"Sin dato")</f>
        <v/>
      </c>
    </row>
    <row r="14239">
      <c r="A14239" t="inlineStr">
        <is>
          <t>2026</t>
        </is>
      </c>
      <c r="B14239" t="inlineStr">
        <is>
          <t>01</t>
        </is>
      </c>
      <c r="C14239" t="inlineStr">
        <is>
          <t>09011110</t>
        </is>
      </c>
      <c r="D14239" t="inlineStr">
        <is>
          <t>386</t>
        </is>
      </c>
      <c r="E14239" t="inlineStr">
        <is>
          <t>MG</t>
        </is>
      </c>
      <c r="F14239" t="n">
        <v>9863</v>
      </c>
      <c r="G14239" t="n">
        <v>7961053</v>
      </c>
      <c r="H14239" t="n">
        <v>62452672</v>
      </c>
      <c r="I14239" t="inlineStr">
        <is>
          <t>Café en granos</t>
        </is>
      </c>
      <c r="J14239">
        <f>SI.ERROR(BUSCARV(D14239,TablaPaises,6,FALSO),"Sin dato")</f>
        <v/>
      </c>
      <c r="K14239">
        <f>SI.ERROR(BUSCARV(C14239,TablaProductos,2,FALSO),"Sin dato")</f>
        <v/>
      </c>
      <c r="L14239">
        <f>SI(H14239&gt;=1000000,"Alto",SI(H14239&gt;=100000,"Medio","Bajo"))</f>
        <v/>
      </c>
      <c r="M14239">
        <f>SI.ERROR(BUSCARV(E14239,TablaEstados,3,FALSO),"Sin dato")</f>
        <v/>
      </c>
      <c r="N14239">
        <f>SI.ERROR(BUSCARV(E14239,TablaEstados,4,FALSO),"Sin dato")</f>
        <v/>
      </c>
    </row>
    <row r="14240">
      <c r="A14240" t="inlineStr">
        <is>
          <t>2026</t>
        </is>
      </c>
      <c r="B14240" t="inlineStr">
        <is>
          <t>08</t>
        </is>
      </c>
      <c r="C14240" t="inlineStr">
        <is>
          <t>12019000</t>
        </is>
      </c>
      <c r="D14240" t="inlineStr">
        <is>
          <t>493</t>
        </is>
      </c>
      <c r="E14240" t="inlineStr">
        <is>
          <t>MT</t>
        </is>
      </c>
      <c r="F14240" t="n">
        <v>44719</v>
      </c>
      <c r="G14240" t="n">
        <v>44718547</v>
      </c>
      <c r="H14240" t="n">
        <v>19874613</v>
      </c>
      <c r="I14240" t="inlineStr">
        <is>
          <t>Soja</t>
        </is>
      </c>
      <c r="J14240">
        <f>SI.ERROR(BUSCARV(D14240,TablaPaises,6,FALSO),"Sin dato")</f>
        <v/>
      </c>
      <c r="K14240">
        <f>SI.ERROR(BUSCARV(C14240,TablaProductos,2,FALSO),"Sin dato")</f>
        <v/>
      </c>
      <c r="L14240">
        <f>SI(H14240&gt;=1000000,"Alto",SI(H14240&gt;=100000,"Medio","Bajo"))</f>
        <v/>
      </c>
      <c r="M14240">
        <f>SI.ERROR(BUSCARV(E14240,TablaEstados,3,FALSO),"Sin dato")</f>
        <v/>
      </c>
      <c r="N14240">
        <f>SI.ERROR(BUSCARV(E14240,TablaEstados,4,FALSO),"Sin dato")</f>
        <v/>
      </c>
    </row>
    <row r="14241">
      <c r="A14241" t="inlineStr">
        <is>
          <t>2026</t>
        </is>
      </c>
      <c r="B14241" t="inlineStr">
        <is>
          <t>03</t>
        </is>
      </c>
      <c r="C14241" t="inlineStr">
        <is>
          <t>09011110</t>
        </is>
      </c>
      <c r="D14241" t="inlineStr">
        <is>
          <t>493</t>
        </is>
      </c>
      <c r="E14241" t="inlineStr">
        <is>
          <t>ES</t>
        </is>
      </c>
      <c r="F14241" t="n">
        <v>1503</v>
      </c>
      <c r="G14241" t="n">
        <v>1504289</v>
      </c>
      <c r="H14241" t="n">
        <v>6192730</v>
      </c>
      <c r="I14241" t="inlineStr">
        <is>
          <t>Café en granos</t>
        </is>
      </c>
      <c r="J14241">
        <f>SI.ERROR(BUSCARV(D14241,TablaPaises,6,FALSO),"Sin dato")</f>
        <v/>
      </c>
      <c r="K14241">
        <f>SI.ERROR(BUSCARV(C14241,TablaProductos,2,FALSO),"Sin dato")</f>
        <v/>
      </c>
      <c r="L14241">
        <f>SI(H14241&gt;=1000000,"Alto",SI(H14241&gt;=100000,"Medio","Bajo"))</f>
        <v/>
      </c>
      <c r="M14241">
        <f>SI.ERROR(BUSCARV(E14241,TablaEstados,3,FALSO),"Sin dato")</f>
        <v/>
      </c>
      <c r="N14241">
        <f>SI.ERROR(BUSCARV(E14241,TablaEstados,4,FALSO),"Sin dato")</f>
        <v/>
      </c>
    </row>
    <row r="14242">
      <c r="A14242" t="inlineStr">
        <is>
          <t>2026</t>
        </is>
      </c>
      <c r="B14242" t="inlineStr">
        <is>
          <t>01</t>
        </is>
      </c>
      <c r="C14242" t="inlineStr">
        <is>
          <t>10059010</t>
        </is>
      </c>
      <c r="D14242" t="inlineStr">
        <is>
          <t>372</t>
        </is>
      </c>
      <c r="E14242" t="inlineStr">
        <is>
          <t>MS</t>
        </is>
      </c>
      <c r="F14242" t="n">
        <v>78272106</v>
      </c>
      <c r="G14242" t="n">
        <v>78272106</v>
      </c>
      <c r="H14242" t="n">
        <v>18621240</v>
      </c>
      <c r="I14242" t="inlineStr">
        <is>
          <t>Milho</t>
        </is>
      </c>
      <c r="J14242">
        <f>SI.ERROR(BUSCARV(D14242,TablaPaises,6,FALSO),"Sin dato")</f>
        <v/>
      </c>
      <c r="K14242">
        <f>SI.ERROR(BUSCARV(C14242,TablaProductos,2,FALSO),"Sin dato")</f>
        <v/>
      </c>
      <c r="L14242">
        <f>SI(H14242&gt;=1000000,"Alto",SI(H14242&gt;=100000,"Medio","Bajo"))</f>
        <v/>
      </c>
      <c r="M14242">
        <f>SI.ERROR(BUSCARV(E14242,TablaEstados,3,FALSO),"Sin dato")</f>
        <v/>
      </c>
      <c r="N14242">
        <f>SI.ERROR(BUSCARV(E14242,TablaEstados,4,FALSO),"Sin dato")</f>
        <v/>
      </c>
    </row>
    <row r="14243">
      <c r="A14243" t="inlineStr">
        <is>
          <t>2026</t>
        </is>
      </c>
      <c r="B14243" t="inlineStr">
        <is>
          <t>03</t>
        </is>
      </c>
      <c r="C14243" t="inlineStr">
        <is>
          <t>10059090</t>
        </is>
      </c>
      <c r="D14243" t="inlineStr">
        <is>
          <t>434</t>
        </is>
      </c>
      <c r="E14243" t="inlineStr">
        <is>
          <t>PR</t>
        </is>
      </c>
      <c r="F14243" t="n">
        <v>2</v>
      </c>
      <c r="G14243" t="n">
        <v>2</v>
      </c>
      <c r="H14243" t="n">
        <v>20</v>
      </c>
      <c r="I14243" t="inlineStr">
        <is>
          <t>Milho</t>
        </is>
      </c>
      <c r="J14243">
        <f>SI.ERROR(BUSCARV(D14243,TablaPaises,6,FALSO),"Sin dato")</f>
        <v/>
      </c>
      <c r="K14243">
        <f>SI.ERROR(BUSCARV(C14243,TablaProductos,2,FALSO),"Sin dato")</f>
        <v/>
      </c>
      <c r="L14243">
        <f>SI(H14243&gt;=1000000,"Alto",SI(H14243&gt;=100000,"Medio","Bajo"))</f>
        <v/>
      </c>
      <c r="M14243">
        <f>SI.ERROR(BUSCARV(E14243,TablaEstados,3,FALSO),"Sin dato")</f>
        <v/>
      </c>
      <c r="N14243">
        <f>SI.ERROR(BUSCARV(E14243,TablaEstados,4,FALSO),"Sin dato")</f>
        <v/>
      </c>
    </row>
    <row r="14244">
      <c r="A14244" t="inlineStr">
        <is>
          <t>2026</t>
        </is>
      </c>
      <c r="B14244" t="inlineStr">
        <is>
          <t>04</t>
        </is>
      </c>
      <c r="C14244" t="inlineStr">
        <is>
          <t>12019000</t>
        </is>
      </c>
      <c r="D14244" t="inlineStr">
        <is>
          <t>160</t>
        </is>
      </c>
      <c r="E14244" t="inlineStr">
        <is>
          <t>PA</t>
        </is>
      </c>
      <c r="F14244" t="n">
        <v>1175</v>
      </c>
      <c r="G14244" t="n">
        <v>1175190</v>
      </c>
      <c r="H14244" t="n">
        <v>496389</v>
      </c>
      <c r="I14244" t="inlineStr">
        <is>
          <t>Soja</t>
        </is>
      </c>
      <c r="J14244">
        <f>SI.ERROR(BUSCARV(D14244,TablaPaises,6,FALSO),"Sin dato")</f>
        <v/>
      </c>
      <c r="K14244">
        <f>SI.ERROR(BUSCARV(C14244,TablaProductos,2,FALSO),"Sin dato")</f>
        <v/>
      </c>
      <c r="L14244">
        <f>SI(H14244&gt;=1000000,"Alto",SI(H14244&gt;=100000,"Medio","Bajo"))</f>
        <v/>
      </c>
      <c r="M14244">
        <f>SI.ERROR(BUSCARV(E14244,TablaEstados,3,FALSO),"Sin dato")</f>
        <v/>
      </c>
      <c r="N14244">
        <f>SI.ERROR(BUSCARV(E14244,TablaEstados,4,FALSO),"Sin dato")</f>
        <v/>
      </c>
    </row>
    <row r="14245">
      <c r="A14245" t="inlineStr">
        <is>
          <t>2026</t>
        </is>
      </c>
      <c r="B14245" t="inlineStr">
        <is>
          <t>05</t>
        </is>
      </c>
      <c r="C14245" t="inlineStr">
        <is>
          <t>12019000</t>
        </is>
      </c>
      <c r="D14245" t="inlineStr">
        <is>
          <t>576</t>
        </is>
      </c>
      <c r="E14245" t="inlineStr">
        <is>
          <t>PA</t>
        </is>
      </c>
      <c r="F14245" t="n">
        <v>21257</v>
      </c>
      <c r="G14245" t="n">
        <v>21257686</v>
      </c>
      <c r="H14245" t="n">
        <v>9054561</v>
      </c>
      <c r="I14245" t="inlineStr">
        <is>
          <t>Soja</t>
        </is>
      </c>
      <c r="J14245">
        <f>SI.ERROR(BUSCARV(D14245,TablaPaises,6,FALSO),"Sin dato")</f>
        <v/>
      </c>
      <c r="K14245">
        <f>SI.ERROR(BUSCARV(C14245,TablaProductos,2,FALSO),"Sin dato")</f>
        <v/>
      </c>
      <c r="L14245">
        <f>SI(H14245&gt;=1000000,"Alto",SI(H14245&gt;=100000,"Medio","Bajo"))</f>
        <v/>
      </c>
      <c r="M14245">
        <f>SI.ERROR(BUSCARV(E14245,TablaEstados,3,FALSO),"Sin dato")</f>
        <v/>
      </c>
      <c r="N14245">
        <f>SI.ERROR(BUSCARV(E14245,TablaEstados,4,FALSO),"Sin dato")</f>
        <v/>
      </c>
    </row>
    <row r="14246">
      <c r="A14246" t="inlineStr">
        <is>
          <t>2026</t>
        </is>
      </c>
      <c r="B14246" t="inlineStr">
        <is>
          <t>08</t>
        </is>
      </c>
      <c r="C14246" t="inlineStr">
        <is>
          <t>09011110</t>
        </is>
      </c>
      <c r="D14246" t="inlineStr">
        <is>
          <t>023</t>
        </is>
      </c>
      <c r="E14246" t="inlineStr">
        <is>
          <t>ES</t>
        </is>
      </c>
      <c r="F14246" t="n">
        <v>439</v>
      </c>
      <c r="G14246" t="n">
        <v>439696</v>
      </c>
      <c r="H14246" t="n">
        <v>1612966</v>
      </c>
      <c r="I14246" t="inlineStr">
        <is>
          <t>Café en granos</t>
        </is>
      </c>
      <c r="J14246">
        <f>SI.ERROR(BUSCARV(D14246,TablaPaises,6,FALSO),"Sin dato")</f>
        <v/>
      </c>
      <c r="K14246">
        <f>SI.ERROR(BUSCARV(C14246,TablaProductos,2,FALSO),"Sin dato")</f>
        <v/>
      </c>
      <c r="L14246">
        <f>SI(H14246&gt;=1000000,"Alto",SI(H14246&gt;=100000,"Medio","Bajo"))</f>
        <v/>
      </c>
      <c r="M14246">
        <f>SI.ERROR(BUSCARV(E14246,TablaEstados,3,FALSO),"Sin dato")</f>
        <v/>
      </c>
      <c r="N14246">
        <f>SI.ERROR(BUSCARV(E14246,TablaEstados,4,FALSO),"Sin dato")</f>
        <v/>
      </c>
    </row>
    <row r="14247">
      <c r="A14247" t="inlineStr">
        <is>
          <t>2026</t>
        </is>
      </c>
      <c r="B14247" t="inlineStr">
        <is>
          <t>03</t>
        </is>
      </c>
      <c r="C14247" t="inlineStr">
        <is>
          <t>12019000</t>
        </is>
      </c>
      <c r="D14247" t="inlineStr">
        <is>
          <t>081</t>
        </is>
      </c>
      <c r="E14247" t="inlineStr">
        <is>
          <t>PA</t>
        </is>
      </c>
      <c r="F14247" t="n">
        <v>30740</v>
      </c>
      <c r="G14247" t="n">
        <v>30741003</v>
      </c>
      <c r="H14247" t="n">
        <v>12174157</v>
      </c>
      <c r="I14247" t="inlineStr">
        <is>
          <t>Soja</t>
        </is>
      </c>
      <c r="J14247">
        <f>SI.ERROR(BUSCARV(D14247,TablaPaises,6,FALSO),"Sin dato")</f>
        <v/>
      </c>
      <c r="K14247">
        <f>SI.ERROR(BUSCARV(C14247,TablaProductos,2,FALSO),"Sin dato")</f>
        <v/>
      </c>
      <c r="L14247">
        <f>SI(H14247&gt;=1000000,"Alto",SI(H14247&gt;=100000,"Medio","Bajo"))</f>
        <v/>
      </c>
      <c r="M14247">
        <f>SI.ERROR(BUSCARV(E14247,TablaEstados,3,FALSO),"Sin dato")</f>
        <v/>
      </c>
      <c r="N14247">
        <f>SI.ERROR(BUSCARV(E14247,TablaEstados,4,FALSO),"Sin dato")</f>
        <v/>
      </c>
    </row>
    <row r="14248">
      <c r="A14248" t="inlineStr">
        <is>
          <t>2026</t>
        </is>
      </c>
      <c r="B14248" t="inlineStr">
        <is>
          <t>09</t>
        </is>
      </c>
      <c r="C14248" t="inlineStr">
        <is>
          <t>12019000</t>
        </is>
      </c>
      <c r="D14248" t="inlineStr">
        <is>
          <t>160</t>
        </is>
      </c>
      <c r="E14248" t="inlineStr">
        <is>
          <t>SP</t>
        </is>
      </c>
      <c r="F14248" t="n">
        <v>77877</v>
      </c>
      <c r="G14248" t="n">
        <v>77871201</v>
      </c>
      <c r="H14248" t="n">
        <v>37167206</v>
      </c>
      <c r="I14248" t="inlineStr">
        <is>
          <t>Soja</t>
        </is>
      </c>
      <c r="J14248">
        <f>SI.ERROR(BUSCARV(D14248,TablaPaises,6,FALSO),"Sin dato")</f>
        <v/>
      </c>
      <c r="K14248">
        <f>SI.ERROR(BUSCARV(C14248,TablaProductos,2,FALSO),"Sin dato")</f>
        <v/>
      </c>
      <c r="L14248">
        <f>SI(H14248&gt;=1000000,"Alto",SI(H14248&gt;=100000,"Medio","Bajo"))</f>
        <v/>
      </c>
      <c r="M14248">
        <f>SI.ERROR(BUSCARV(E14248,TablaEstados,3,FALSO),"Sin dato")</f>
        <v/>
      </c>
      <c r="N14248">
        <f>SI.ERROR(BUSCARV(E14248,TablaEstados,4,FALSO),"Sin dato")</f>
        <v/>
      </c>
    </row>
    <row r="14249">
      <c r="A14249" t="inlineStr">
        <is>
          <t>2026</t>
        </is>
      </c>
      <c r="B14249" t="inlineStr">
        <is>
          <t>08</t>
        </is>
      </c>
      <c r="C14249" t="inlineStr">
        <is>
          <t>09011110</t>
        </is>
      </c>
      <c r="D14249" t="inlineStr">
        <is>
          <t>163</t>
        </is>
      </c>
      <c r="E14249" t="inlineStr">
        <is>
          <t>ES</t>
        </is>
      </c>
      <c r="F14249" t="n">
        <v>38</v>
      </c>
      <c r="G14249" t="n">
        <v>38400</v>
      </c>
      <c r="H14249" t="n">
        <v>189696</v>
      </c>
      <c r="I14249" t="inlineStr">
        <is>
          <t>Café en granos</t>
        </is>
      </c>
      <c r="J14249">
        <f>SI.ERROR(BUSCARV(D14249,TablaPaises,6,FALSO),"Sin dato")</f>
        <v/>
      </c>
      <c r="K14249">
        <f>SI.ERROR(BUSCARV(C14249,TablaProductos,2,FALSO),"Sin dato")</f>
        <v/>
      </c>
      <c r="L14249">
        <f>SI(H14249&gt;=1000000,"Alto",SI(H14249&gt;=100000,"Medio","Bajo"))</f>
        <v/>
      </c>
      <c r="M14249">
        <f>SI.ERROR(BUSCARV(E14249,TablaEstados,3,FALSO),"Sin dato")</f>
        <v/>
      </c>
      <c r="N14249">
        <f>SI.ERROR(BUSCARV(E14249,TablaEstados,4,FALSO),"Sin dato")</f>
        <v/>
      </c>
    </row>
    <row r="14250">
      <c r="A14250" t="inlineStr">
        <is>
          <t>2026</t>
        </is>
      </c>
      <c r="B14250" t="inlineStr">
        <is>
          <t>02</t>
        </is>
      </c>
      <c r="C14250" t="inlineStr">
        <is>
          <t>09011110</t>
        </is>
      </c>
      <c r="D14250" t="inlineStr">
        <is>
          <t>232</t>
        </is>
      </c>
      <c r="E14250" t="inlineStr">
        <is>
          <t>SP</t>
        </is>
      </c>
      <c r="F14250" t="n">
        <v>43</v>
      </c>
      <c r="G14250" t="n">
        <v>43200</v>
      </c>
      <c r="H14250" t="n">
        <v>330863</v>
      </c>
      <c r="I14250" t="inlineStr">
        <is>
          <t>Café en granos</t>
        </is>
      </c>
      <c r="J14250">
        <f>SI.ERROR(BUSCARV(D14250,TablaPaises,6,FALSO),"Sin dato")</f>
        <v/>
      </c>
      <c r="K14250">
        <f>SI.ERROR(BUSCARV(C14250,TablaProductos,2,FALSO),"Sin dato")</f>
        <v/>
      </c>
      <c r="L14250">
        <f>SI(H14250&gt;=1000000,"Alto",SI(H14250&gt;=100000,"Medio","Bajo"))</f>
        <v/>
      </c>
      <c r="M14250">
        <f>SI.ERROR(BUSCARV(E14250,TablaEstados,3,FALSO),"Sin dato")</f>
        <v/>
      </c>
      <c r="N14250">
        <f>SI.ERROR(BUSCARV(E14250,TablaEstados,4,FALSO),"Sin dato")</f>
        <v/>
      </c>
    </row>
    <row r="14251">
      <c r="A14251" t="inlineStr">
        <is>
          <t>2026</t>
        </is>
      </c>
      <c r="B14251" t="inlineStr">
        <is>
          <t>02</t>
        </is>
      </c>
      <c r="C14251" t="inlineStr">
        <is>
          <t>09011110</t>
        </is>
      </c>
      <c r="D14251" t="inlineStr">
        <is>
          <t>245</t>
        </is>
      </c>
      <c r="E14251" t="inlineStr">
        <is>
          <t>ES</t>
        </is>
      </c>
      <c r="F14251" t="n">
        <v>397</v>
      </c>
      <c r="G14251" t="n">
        <v>398544</v>
      </c>
      <c r="H14251" t="n">
        <v>1903671</v>
      </c>
      <c r="I14251" t="inlineStr">
        <is>
          <t>Café en granos</t>
        </is>
      </c>
      <c r="J14251">
        <f>SI.ERROR(BUSCARV(D14251,TablaPaises,6,FALSO),"Sin dato")</f>
        <v/>
      </c>
      <c r="K14251">
        <f>SI.ERROR(BUSCARV(C14251,TablaProductos,2,FALSO),"Sin dato")</f>
        <v/>
      </c>
      <c r="L14251">
        <f>SI(H14251&gt;=1000000,"Alto",SI(H14251&gt;=100000,"Medio","Bajo"))</f>
        <v/>
      </c>
      <c r="M14251">
        <f>SI.ERROR(BUSCARV(E14251,TablaEstados,3,FALSO),"Sin dato")</f>
        <v/>
      </c>
      <c r="N14251">
        <f>SI.ERROR(BUSCARV(E14251,TablaEstados,4,FALSO),"Sin dato")</f>
        <v/>
      </c>
    </row>
    <row r="14252">
      <c r="A14252" t="inlineStr">
        <is>
          <t>2026</t>
        </is>
      </c>
      <c r="B14252" t="inlineStr">
        <is>
          <t>05</t>
        </is>
      </c>
      <c r="C14252" t="inlineStr">
        <is>
          <t>09011110</t>
        </is>
      </c>
      <c r="D14252" t="inlineStr">
        <is>
          <t>767</t>
        </is>
      </c>
      <c r="E14252" t="inlineStr">
        <is>
          <t>MG</t>
        </is>
      </c>
      <c r="F14252" t="n">
        <v>19</v>
      </c>
      <c r="G14252" t="n">
        <v>19200</v>
      </c>
      <c r="H14252" t="n">
        <v>132911</v>
      </c>
      <c r="I14252" t="inlineStr">
        <is>
          <t>Café en granos</t>
        </is>
      </c>
      <c r="J14252">
        <f>SI.ERROR(BUSCARV(D14252,TablaPaises,6,FALSO),"Sin dato")</f>
        <v/>
      </c>
      <c r="K14252">
        <f>SI.ERROR(BUSCARV(C14252,TablaProductos,2,FALSO),"Sin dato")</f>
        <v/>
      </c>
      <c r="L14252">
        <f>SI(H14252&gt;=1000000,"Alto",SI(H14252&gt;=100000,"Medio","Bajo"))</f>
        <v/>
      </c>
      <c r="M14252">
        <f>SI.ERROR(BUSCARV(E14252,TablaEstados,3,FALSO),"Sin dato")</f>
        <v/>
      </c>
      <c r="N14252">
        <f>SI.ERROR(BUSCARV(E14252,TablaEstados,4,FALSO),"Sin dato")</f>
        <v/>
      </c>
    </row>
    <row r="14253">
      <c r="A14253" t="inlineStr">
        <is>
          <t>2026</t>
        </is>
      </c>
      <c r="B14253" t="inlineStr">
        <is>
          <t>03</t>
        </is>
      </c>
      <c r="C14253" t="inlineStr">
        <is>
          <t>12019000</t>
        </is>
      </c>
      <c r="D14253" t="inlineStr">
        <is>
          <t>858</t>
        </is>
      </c>
      <c r="E14253" t="inlineStr">
        <is>
          <t>SP</t>
        </is>
      </c>
      <c r="F14253" t="n">
        <v>1668</v>
      </c>
      <c r="G14253" t="n">
        <v>1668250</v>
      </c>
      <c r="H14253" t="n">
        <v>663283</v>
      </c>
      <c r="I14253" t="inlineStr">
        <is>
          <t>Soja</t>
        </is>
      </c>
      <c r="J14253">
        <f>SI.ERROR(BUSCARV(D14253,TablaPaises,6,FALSO),"Sin dato")</f>
        <v/>
      </c>
      <c r="K14253">
        <f>SI.ERROR(BUSCARV(C14253,TablaProductos,2,FALSO),"Sin dato")</f>
        <v/>
      </c>
      <c r="L14253">
        <f>SI(H14253&gt;=1000000,"Alto",SI(H14253&gt;=100000,"Medio","Bajo"))</f>
        <v/>
      </c>
      <c r="M14253">
        <f>SI.ERROR(BUSCARV(E14253,TablaEstados,3,FALSO),"Sin dato")</f>
        <v/>
      </c>
      <c r="N14253">
        <f>SI.ERROR(BUSCARV(E14253,TablaEstados,4,FALSO),"Sin dato")</f>
        <v/>
      </c>
    </row>
    <row r="14254">
      <c r="A14254" t="inlineStr">
        <is>
          <t>2026</t>
        </is>
      </c>
      <c r="B14254" t="inlineStr">
        <is>
          <t>06</t>
        </is>
      </c>
      <c r="C14254" t="inlineStr">
        <is>
          <t>09011110</t>
        </is>
      </c>
      <c r="D14254" t="inlineStr">
        <is>
          <t>158</t>
        </is>
      </c>
      <c r="E14254" t="inlineStr">
        <is>
          <t>MG</t>
        </is>
      </c>
      <c r="F14254" t="n">
        <v>50</v>
      </c>
      <c r="G14254" t="n">
        <v>50000</v>
      </c>
      <c r="H14254" t="n">
        <v>232861</v>
      </c>
      <c r="I14254" t="inlineStr">
        <is>
          <t>Café en granos</t>
        </is>
      </c>
      <c r="J14254">
        <f>SI.ERROR(BUSCARV(D14254,TablaPaises,6,FALSO),"Sin dato")</f>
        <v/>
      </c>
      <c r="K14254">
        <f>SI.ERROR(BUSCARV(C14254,TablaProductos,2,FALSO),"Sin dato")</f>
        <v/>
      </c>
      <c r="L14254">
        <f>SI(H14254&gt;=1000000,"Alto",SI(H14254&gt;=100000,"Medio","Bajo"))</f>
        <v/>
      </c>
      <c r="M14254">
        <f>SI.ERROR(BUSCARV(E14254,TablaEstados,3,FALSO),"Sin dato")</f>
        <v/>
      </c>
      <c r="N14254">
        <f>SI.ERROR(BUSCARV(E14254,TablaEstados,4,FALSO),"Sin dato")</f>
        <v/>
      </c>
    </row>
    <row r="14255">
      <c r="A14255" t="inlineStr">
        <is>
          <t>2026</t>
        </is>
      </c>
      <c r="B14255" t="inlineStr">
        <is>
          <t>04</t>
        </is>
      </c>
      <c r="C14255" t="inlineStr">
        <is>
          <t>12019000</t>
        </is>
      </c>
      <c r="D14255" t="inlineStr">
        <is>
          <t>160</t>
        </is>
      </c>
      <c r="E14255" t="inlineStr">
        <is>
          <t>MG</t>
        </is>
      </c>
      <c r="F14255" t="n">
        <v>226025</v>
      </c>
      <c r="G14255" t="n">
        <v>226026463</v>
      </c>
      <c r="H14255" t="n">
        <v>95774984</v>
      </c>
      <c r="I14255" t="inlineStr">
        <is>
          <t>Soja</t>
        </is>
      </c>
      <c r="J14255">
        <f>SI.ERROR(BUSCARV(D14255,TablaPaises,6,FALSO),"Sin dato")</f>
        <v/>
      </c>
      <c r="K14255">
        <f>SI.ERROR(BUSCARV(C14255,TablaProductos,2,FALSO),"Sin dato")</f>
        <v/>
      </c>
      <c r="L14255">
        <f>SI(H14255&gt;=1000000,"Alto",SI(H14255&gt;=100000,"Medio","Bajo"))</f>
        <v/>
      </c>
      <c r="M14255">
        <f>SI.ERROR(BUSCARV(E14255,TablaEstados,3,FALSO),"Sin dato")</f>
        <v/>
      </c>
      <c r="N14255">
        <f>SI.ERROR(BUSCARV(E14255,TablaEstados,4,FALSO),"Sin dato")</f>
        <v/>
      </c>
    </row>
    <row r="14256">
      <c r="A14256" t="inlineStr">
        <is>
          <t>2026</t>
        </is>
      </c>
      <c r="B14256" t="inlineStr">
        <is>
          <t>05</t>
        </is>
      </c>
      <c r="C14256" t="inlineStr">
        <is>
          <t>09011200</t>
        </is>
      </c>
      <c r="D14256" t="inlineStr">
        <is>
          <t>399</t>
        </is>
      </c>
      <c r="E14256" t="inlineStr">
        <is>
          <t>ES</t>
        </is>
      </c>
      <c r="F14256" t="n">
        <v>49560</v>
      </c>
      <c r="G14256" t="n">
        <v>49560</v>
      </c>
      <c r="H14256" t="n">
        <v>448512</v>
      </c>
      <c r="I14256" t="inlineStr">
        <is>
          <t>Café en granos</t>
        </is>
      </c>
      <c r="J14256">
        <f>SI.ERROR(BUSCARV(D14256,TablaPaises,6,FALSO),"Sin dato")</f>
        <v/>
      </c>
      <c r="K14256">
        <f>SI.ERROR(BUSCARV(C14256,TablaProductos,2,FALSO),"Sin dato")</f>
        <v/>
      </c>
      <c r="L14256">
        <f>SI(H14256&gt;=1000000,"Alto",SI(H14256&gt;=100000,"Medio","Bajo"))</f>
        <v/>
      </c>
      <c r="M14256">
        <f>SI.ERROR(BUSCARV(E14256,TablaEstados,3,FALSO),"Sin dato")</f>
        <v/>
      </c>
      <c r="N14256">
        <f>SI.ERROR(BUSCARV(E14256,TablaEstados,4,FALSO),"Sin dato")</f>
        <v/>
      </c>
    </row>
    <row r="14257">
      <c r="A14257" t="inlineStr">
        <is>
          <t>2026</t>
        </is>
      </c>
      <c r="B14257" t="inlineStr">
        <is>
          <t>06</t>
        </is>
      </c>
      <c r="C14257" t="inlineStr">
        <is>
          <t>12019000</t>
        </is>
      </c>
      <c r="D14257" t="inlineStr">
        <is>
          <t>161</t>
        </is>
      </c>
      <c r="E14257" t="inlineStr">
        <is>
          <t>MG</t>
        </is>
      </c>
      <c r="F14257" t="n">
        <v>26633</v>
      </c>
      <c r="G14257" t="n">
        <v>26632421</v>
      </c>
      <c r="H14257" t="n">
        <v>11644228</v>
      </c>
      <c r="I14257" t="inlineStr">
        <is>
          <t>Soja</t>
        </is>
      </c>
      <c r="J14257">
        <f>SI.ERROR(BUSCARV(D14257,TablaPaises,6,FALSO),"Sin dato")</f>
        <v/>
      </c>
      <c r="K14257">
        <f>SI.ERROR(BUSCARV(C14257,TablaProductos,2,FALSO),"Sin dato")</f>
        <v/>
      </c>
      <c r="L14257">
        <f>SI(H14257&gt;=1000000,"Alto",SI(H14257&gt;=100000,"Medio","Bajo"))</f>
        <v/>
      </c>
      <c r="M14257">
        <f>SI.ERROR(BUSCARV(E14257,TablaEstados,3,FALSO),"Sin dato")</f>
        <v/>
      </c>
      <c r="N14257">
        <f>SI.ERROR(BUSCARV(E14257,TablaEstados,4,FALSO),"Sin dato")</f>
        <v/>
      </c>
    </row>
    <row r="14258">
      <c r="A14258" t="inlineStr">
        <is>
          <t>2026</t>
        </is>
      </c>
      <c r="B14258" t="inlineStr">
        <is>
          <t>09</t>
        </is>
      </c>
      <c r="C14258" t="inlineStr">
        <is>
          <t>52010020</t>
        </is>
      </c>
      <c r="D14258" t="inlineStr">
        <is>
          <t>576</t>
        </is>
      </c>
      <c r="E14258" t="inlineStr">
        <is>
          <t>BA</t>
        </is>
      </c>
      <c r="F14258" t="n">
        <v>1990</v>
      </c>
      <c r="G14258" t="n">
        <v>1990296</v>
      </c>
      <c r="H14258" t="n">
        <v>3450075</v>
      </c>
      <c r="I14258" t="inlineStr">
        <is>
          <t>Algodón</t>
        </is>
      </c>
      <c r="J14258">
        <f>SI.ERROR(BUSCARV(D14258,TablaPaises,6,FALSO),"Sin dato")</f>
        <v/>
      </c>
      <c r="K14258">
        <f>SI.ERROR(BUSCARV(C14258,TablaProductos,2,FALSO),"Sin dato")</f>
        <v/>
      </c>
      <c r="L14258">
        <f>SI(H14258&gt;=1000000,"Alto",SI(H14258&gt;=100000,"Medio","Bajo"))</f>
        <v/>
      </c>
      <c r="M14258">
        <f>SI.ERROR(BUSCARV(E14258,TablaEstados,3,FALSO),"Sin dato")</f>
        <v/>
      </c>
      <c r="N14258">
        <f>SI.ERROR(BUSCARV(E14258,TablaEstados,4,FALSO),"Sin dato")</f>
        <v/>
      </c>
    </row>
    <row r="14259">
      <c r="A14259" t="inlineStr">
        <is>
          <t>2026</t>
        </is>
      </c>
      <c r="B14259" t="inlineStr">
        <is>
          <t>09</t>
        </is>
      </c>
      <c r="C14259" t="inlineStr">
        <is>
          <t>10059010</t>
        </is>
      </c>
      <c r="D14259" t="inlineStr">
        <is>
          <t>434</t>
        </is>
      </c>
      <c r="E14259" t="inlineStr">
        <is>
          <t>SP</t>
        </is>
      </c>
      <c r="F14259" t="n">
        <v>20</v>
      </c>
      <c r="G14259" t="n">
        <v>20</v>
      </c>
      <c r="H14259" t="n">
        <v>57</v>
      </c>
      <c r="I14259" t="inlineStr">
        <is>
          <t>Milho</t>
        </is>
      </c>
      <c r="J14259">
        <f>SI.ERROR(BUSCARV(D14259,TablaPaises,6,FALSO),"Sin dato")</f>
        <v/>
      </c>
      <c r="K14259">
        <f>SI.ERROR(BUSCARV(C14259,TablaProductos,2,FALSO),"Sin dato")</f>
        <v/>
      </c>
      <c r="L14259">
        <f>SI(H14259&gt;=1000000,"Alto",SI(H14259&gt;=100000,"Medio","Bajo"))</f>
        <v/>
      </c>
      <c r="M14259">
        <f>SI.ERROR(BUSCARV(E14259,TablaEstados,3,FALSO),"Sin dato")</f>
        <v/>
      </c>
      <c r="N14259">
        <f>SI.ERROR(BUSCARV(E14259,TablaEstados,4,FALSO),"Sin dato")</f>
        <v/>
      </c>
    </row>
    <row r="14260">
      <c r="A14260" t="inlineStr">
        <is>
          <t>2026</t>
        </is>
      </c>
      <c r="B14260" t="inlineStr">
        <is>
          <t>05</t>
        </is>
      </c>
      <c r="C14260" t="inlineStr">
        <is>
          <t>12019000</t>
        </is>
      </c>
      <c r="D14260" t="inlineStr">
        <is>
          <t>087</t>
        </is>
      </c>
      <c r="E14260" t="inlineStr">
        <is>
          <t>MT</t>
        </is>
      </c>
      <c r="F14260" t="n">
        <v>15150</v>
      </c>
      <c r="G14260" t="n">
        <v>15150000</v>
      </c>
      <c r="H14260" t="n">
        <v>6224076</v>
      </c>
      <c r="I14260" t="inlineStr">
        <is>
          <t>Soja</t>
        </is>
      </c>
      <c r="J14260">
        <f>SI.ERROR(BUSCARV(D14260,TablaPaises,6,FALSO),"Sin dato")</f>
        <v/>
      </c>
      <c r="K14260">
        <f>SI.ERROR(BUSCARV(C14260,TablaProductos,2,FALSO),"Sin dato")</f>
        <v/>
      </c>
      <c r="L14260">
        <f>SI(H14260&gt;=1000000,"Alto",SI(H14260&gt;=100000,"Medio","Bajo"))</f>
        <v/>
      </c>
      <c r="M14260">
        <f>SI.ERROR(BUSCARV(E14260,TablaEstados,3,FALSO),"Sin dato")</f>
        <v/>
      </c>
      <c r="N14260">
        <f>SI.ERROR(BUSCARV(E14260,TablaEstados,4,FALSO),"Sin dato")</f>
        <v/>
      </c>
    </row>
    <row r="14261">
      <c r="A14261" t="inlineStr">
        <is>
          <t>2026</t>
        </is>
      </c>
      <c r="B14261" t="inlineStr">
        <is>
          <t>07</t>
        </is>
      </c>
      <c r="C14261" t="inlineStr">
        <is>
          <t>10059010</t>
        </is>
      </c>
      <c r="D14261" t="inlineStr">
        <is>
          <t>521</t>
        </is>
      </c>
      <c r="E14261" t="inlineStr">
        <is>
          <t>MT</t>
        </is>
      </c>
      <c r="F14261" t="n">
        <v>11750000</v>
      </c>
      <c r="G14261" t="n">
        <v>11750000</v>
      </c>
      <c r="H14261" t="n">
        <v>2496756</v>
      </c>
      <c r="I14261" t="inlineStr">
        <is>
          <t>Milho</t>
        </is>
      </c>
      <c r="J14261">
        <f>SI.ERROR(BUSCARV(D14261,TablaPaises,6,FALSO),"Sin dato")</f>
        <v/>
      </c>
      <c r="K14261">
        <f>SI.ERROR(BUSCARV(C14261,TablaProductos,2,FALSO),"Sin dato")</f>
        <v/>
      </c>
      <c r="L14261">
        <f>SI(H14261&gt;=1000000,"Alto",SI(H14261&gt;=100000,"Medio","Bajo"))</f>
        <v/>
      </c>
      <c r="M14261">
        <f>SI.ERROR(BUSCARV(E14261,TablaEstados,3,FALSO),"Sin dato")</f>
        <v/>
      </c>
      <c r="N14261">
        <f>SI.ERROR(BUSCARV(E14261,TablaEstados,4,FALSO),"Sin dato")</f>
        <v/>
      </c>
    </row>
    <row r="14262">
      <c r="A14262" t="inlineStr">
        <is>
          <t>2026</t>
        </is>
      </c>
      <c r="B14262" t="inlineStr">
        <is>
          <t>08</t>
        </is>
      </c>
      <c r="C14262" t="inlineStr">
        <is>
          <t>09011110</t>
        </is>
      </c>
      <c r="D14262" t="inlineStr">
        <is>
          <t>386</t>
        </is>
      </c>
      <c r="E14262" t="inlineStr">
        <is>
          <t>ES</t>
        </is>
      </c>
      <c r="F14262" t="n">
        <v>1894</v>
      </c>
      <c r="G14262" t="n">
        <v>1894417</v>
      </c>
      <c r="H14262" t="n">
        <v>7532623</v>
      </c>
      <c r="I14262" t="inlineStr">
        <is>
          <t>Café en granos</t>
        </is>
      </c>
      <c r="J14262">
        <f>SI.ERROR(BUSCARV(D14262,TablaPaises,6,FALSO),"Sin dato")</f>
        <v/>
      </c>
      <c r="K14262">
        <f>SI.ERROR(BUSCARV(C14262,TablaProductos,2,FALSO),"Sin dato")</f>
        <v/>
      </c>
      <c r="L14262">
        <f>SI(H14262&gt;=1000000,"Alto",SI(H14262&gt;=100000,"Medio","Bajo"))</f>
        <v/>
      </c>
      <c r="M14262">
        <f>SI.ERROR(BUSCARV(E14262,TablaEstados,3,FALSO),"Sin dato")</f>
        <v/>
      </c>
      <c r="N14262">
        <f>SI.ERROR(BUSCARV(E14262,TablaEstados,4,FALSO),"Sin dato")</f>
        <v/>
      </c>
    </row>
    <row r="14263">
      <c r="A14263" t="inlineStr">
        <is>
          <t>2026</t>
        </is>
      </c>
      <c r="B14263" t="inlineStr">
        <is>
          <t>09</t>
        </is>
      </c>
      <c r="C14263" t="inlineStr">
        <is>
          <t>10059010</t>
        </is>
      </c>
      <c r="D14263" t="inlineStr">
        <is>
          <t>372</t>
        </is>
      </c>
      <c r="E14263" t="inlineStr">
        <is>
          <t>SP</t>
        </is>
      </c>
      <c r="F14263" t="n">
        <v>3359332</v>
      </c>
      <c r="G14263" t="n">
        <v>3359332</v>
      </c>
      <c r="H14263" t="n">
        <v>737102</v>
      </c>
      <c r="I14263" t="inlineStr">
        <is>
          <t>Milho</t>
        </is>
      </c>
      <c r="J14263">
        <f>SI.ERROR(BUSCARV(D14263,TablaPaises,6,FALSO),"Sin dato")</f>
        <v/>
      </c>
      <c r="K14263">
        <f>SI.ERROR(BUSCARV(C14263,TablaProductos,2,FALSO),"Sin dato")</f>
        <v/>
      </c>
      <c r="L14263">
        <f>SI(H14263&gt;=1000000,"Alto",SI(H14263&gt;=100000,"Medio","Bajo"))</f>
        <v/>
      </c>
      <c r="M14263">
        <f>SI.ERROR(BUSCARV(E14263,TablaEstados,3,FALSO),"Sin dato")</f>
        <v/>
      </c>
      <c r="N14263">
        <f>SI.ERROR(BUSCARV(E14263,TablaEstados,4,FALSO),"Sin dato")</f>
        <v/>
      </c>
    </row>
    <row r="14264">
      <c r="A14264" t="inlineStr">
        <is>
          <t>2026</t>
        </is>
      </c>
      <c r="B14264" t="inlineStr">
        <is>
          <t>08</t>
        </is>
      </c>
      <c r="C14264" t="inlineStr">
        <is>
          <t>10059010</t>
        </is>
      </c>
      <c r="D14264" t="inlineStr">
        <is>
          <t>245</t>
        </is>
      </c>
      <c r="E14264" t="inlineStr">
        <is>
          <t>MT</t>
        </is>
      </c>
      <c r="F14264" t="n">
        <v>5142707</v>
      </c>
      <c r="G14264" t="n">
        <v>5142707</v>
      </c>
      <c r="H14264" t="n">
        <v>1034446</v>
      </c>
      <c r="I14264" t="inlineStr">
        <is>
          <t>Milho</t>
        </is>
      </c>
      <c r="J14264">
        <f>SI.ERROR(BUSCARV(D14264,TablaPaises,6,FALSO),"Sin dato")</f>
        <v/>
      </c>
      <c r="K14264">
        <f>SI.ERROR(BUSCARV(C14264,TablaProductos,2,FALSO),"Sin dato")</f>
        <v/>
      </c>
      <c r="L14264">
        <f>SI(H14264&gt;=1000000,"Alto",SI(H14264&gt;=100000,"Medio","Bajo"))</f>
        <v/>
      </c>
      <c r="M14264">
        <f>SI.ERROR(BUSCARV(E14264,TablaEstados,3,FALSO),"Sin dato")</f>
        <v/>
      </c>
      <c r="N14264">
        <f>SI.ERROR(BUSCARV(E14264,TablaEstados,4,FALSO),"Sin dato")</f>
        <v/>
      </c>
    </row>
    <row r="14265">
      <c r="A14265" t="inlineStr">
        <is>
          <t>2026</t>
        </is>
      </c>
      <c r="B14265" t="inlineStr">
        <is>
          <t>09</t>
        </is>
      </c>
      <c r="C14265" t="inlineStr">
        <is>
          <t>10059010</t>
        </is>
      </c>
      <c r="D14265" t="inlineStr">
        <is>
          <t>240</t>
        </is>
      </c>
      <c r="E14265" t="inlineStr">
        <is>
          <t>PA</t>
        </is>
      </c>
      <c r="F14265" t="n">
        <v>37085708</v>
      </c>
      <c r="G14265" t="n">
        <v>37085708</v>
      </c>
      <c r="H14265" t="n">
        <v>8475702</v>
      </c>
      <c r="I14265" t="inlineStr">
        <is>
          <t>Milho</t>
        </is>
      </c>
      <c r="J14265">
        <f>SI.ERROR(BUSCARV(D14265,TablaPaises,6,FALSO),"Sin dato")</f>
        <v/>
      </c>
      <c r="K14265">
        <f>SI.ERROR(BUSCARV(C14265,TablaProductos,2,FALSO),"Sin dato")</f>
        <v/>
      </c>
      <c r="L14265">
        <f>SI(H14265&gt;=1000000,"Alto",SI(H14265&gt;=100000,"Medio","Bajo"))</f>
        <v/>
      </c>
      <c r="M14265">
        <f>SI.ERROR(BUSCARV(E14265,TablaEstados,3,FALSO),"Sin dato")</f>
        <v/>
      </c>
      <c r="N14265">
        <f>SI.ERROR(BUSCARV(E14265,TablaEstados,4,FALSO),"Sin dato")</f>
        <v/>
      </c>
    </row>
    <row r="14266">
      <c r="A14266" t="inlineStr">
        <is>
          <t>2026</t>
        </is>
      </c>
      <c r="B14266" t="inlineStr">
        <is>
          <t>03</t>
        </is>
      </c>
      <c r="C14266" t="inlineStr">
        <is>
          <t>12019000</t>
        </is>
      </c>
      <c r="D14266" t="inlineStr">
        <is>
          <t>240</t>
        </is>
      </c>
      <c r="E14266" t="inlineStr">
        <is>
          <t>PA</t>
        </is>
      </c>
      <c r="F14266" t="n">
        <v>6141</v>
      </c>
      <c r="G14266" t="n">
        <v>6141197</v>
      </c>
      <c r="H14266" t="n">
        <v>2478466</v>
      </c>
      <c r="I14266" t="inlineStr">
        <is>
          <t>Soja</t>
        </is>
      </c>
      <c r="J14266">
        <f>SI.ERROR(BUSCARV(D14266,TablaPaises,6,FALSO),"Sin dato")</f>
        <v/>
      </c>
      <c r="K14266">
        <f>SI.ERROR(BUSCARV(C14266,TablaProductos,2,FALSO),"Sin dato")</f>
        <v/>
      </c>
      <c r="L14266">
        <f>SI(H14266&gt;=1000000,"Alto",SI(H14266&gt;=100000,"Medio","Bajo"))</f>
        <v/>
      </c>
      <c r="M14266">
        <f>SI.ERROR(BUSCARV(E14266,TablaEstados,3,FALSO),"Sin dato")</f>
        <v/>
      </c>
      <c r="N14266">
        <f>SI.ERROR(BUSCARV(E14266,TablaEstados,4,FALSO),"Sin dato")</f>
        <v/>
      </c>
    </row>
    <row r="14267">
      <c r="A14267" t="inlineStr">
        <is>
          <t>2026</t>
        </is>
      </c>
      <c r="B14267" t="inlineStr">
        <is>
          <t>07</t>
        </is>
      </c>
      <c r="C14267" t="inlineStr">
        <is>
          <t>09011110</t>
        </is>
      </c>
      <c r="D14267" t="inlineStr">
        <is>
          <t>239</t>
        </is>
      </c>
      <c r="E14267" t="inlineStr">
        <is>
          <t>MG</t>
        </is>
      </c>
      <c r="F14267" t="n">
        <v>104</v>
      </c>
      <c r="G14267" t="n">
        <v>104000</v>
      </c>
      <c r="H14267" t="n">
        <v>398320</v>
      </c>
      <c r="I14267" t="inlineStr">
        <is>
          <t>Café en granos</t>
        </is>
      </c>
      <c r="J14267">
        <f>SI.ERROR(BUSCARV(D14267,TablaPaises,6,FALSO),"Sin dato")</f>
        <v/>
      </c>
      <c r="K14267">
        <f>SI.ERROR(BUSCARV(C14267,TablaProductos,2,FALSO),"Sin dato")</f>
        <v/>
      </c>
      <c r="L14267">
        <f>SI(H14267&gt;=1000000,"Alto",SI(H14267&gt;=100000,"Medio","Bajo"))</f>
        <v/>
      </c>
      <c r="M14267">
        <f>SI.ERROR(BUSCARV(E14267,TablaEstados,3,FALSO),"Sin dato")</f>
        <v/>
      </c>
      <c r="N14267">
        <f>SI.ERROR(BUSCARV(E14267,TablaEstados,4,FALSO),"Sin dato")</f>
        <v/>
      </c>
    </row>
    <row r="14268">
      <c r="A14268" t="inlineStr">
        <is>
          <t>2026</t>
        </is>
      </c>
      <c r="B14268" t="inlineStr">
        <is>
          <t>02</t>
        </is>
      </c>
      <c r="C14268" t="inlineStr">
        <is>
          <t>09011110</t>
        </is>
      </c>
      <c r="D14268" t="inlineStr">
        <is>
          <t>069</t>
        </is>
      </c>
      <c r="E14268" t="inlineStr">
        <is>
          <t>ES</t>
        </is>
      </c>
      <c r="F14268" t="n">
        <v>19</v>
      </c>
      <c r="G14268" t="n">
        <v>19175</v>
      </c>
      <c r="H14268" t="n">
        <v>173984</v>
      </c>
      <c r="I14268" t="inlineStr">
        <is>
          <t>Café en granos</t>
        </is>
      </c>
      <c r="J14268">
        <f>SI.ERROR(BUSCARV(D14268,TablaPaises,6,FALSO),"Sin dato")</f>
        <v/>
      </c>
      <c r="K14268">
        <f>SI.ERROR(BUSCARV(C14268,TablaProductos,2,FALSO),"Sin dato")</f>
        <v/>
      </c>
      <c r="L14268">
        <f>SI(H14268&gt;=1000000,"Alto",SI(H14268&gt;=100000,"Medio","Bajo"))</f>
        <v/>
      </c>
      <c r="M14268">
        <f>SI.ERROR(BUSCARV(E14268,TablaEstados,3,FALSO),"Sin dato")</f>
        <v/>
      </c>
      <c r="N14268">
        <f>SI.ERROR(BUSCARV(E14268,TablaEstados,4,FALSO),"Sin dato")</f>
        <v/>
      </c>
    </row>
    <row r="14269">
      <c r="A14269" t="inlineStr">
        <is>
          <t>2026</t>
        </is>
      </c>
      <c r="B14269" t="inlineStr">
        <is>
          <t>07</t>
        </is>
      </c>
      <c r="C14269" t="inlineStr">
        <is>
          <t>12019000</t>
        </is>
      </c>
      <c r="D14269" t="inlineStr">
        <is>
          <t>776</t>
        </is>
      </c>
      <c r="E14269" t="inlineStr">
        <is>
          <t>MA</t>
        </is>
      </c>
      <c r="F14269" t="n">
        <v>2095</v>
      </c>
      <c r="G14269" t="n">
        <v>2095078</v>
      </c>
      <c r="H14269" t="n">
        <v>874073</v>
      </c>
      <c r="I14269" t="inlineStr">
        <is>
          <t>Soja</t>
        </is>
      </c>
      <c r="J14269">
        <f>SI.ERROR(BUSCARV(D14269,TablaPaises,6,FALSO),"Sin dato")</f>
        <v/>
      </c>
      <c r="K14269">
        <f>SI.ERROR(BUSCARV(C14269,TablaProductos,2,FALSO),"Sin dato")</f>
        <v/>
      </c>
      <c r="L14269">
        <f>SI(H14269&gt;=1000000,"Alto",SI(H14269&gt;=100000,"Medio","Bajo"))</f>
        <v/>
      </c>
      <c r="M14269">
        <f>SI.ERROR(BUSCARV(E14269,TablaEstados,3,FALSO),"Sin dato")</f>
        <v/>
      </c>
      <c r="N14269">
        <f>SI.ERROR(BUSCARV(E14269,TablaEstados,4,FALSO),"Sin dato")</f>
        <v/>
      </c>
    </row>
    <row r="14270">
      <c r="A14270" t="inlineStr">
        <is>
          <t>2026</t>
        </is>
      </c>
      <c r="B14270" t="inlineStr">
        <is>
          <t>04</t>
        </is>
      </c>
      <c r="C14270" t="inlineStr">
        <is>
          <t>09011110</t>
        </is>
      </c>
      <c r="D14270" t="inlineStr">
        <is>
          <t>249</t>
        </is>
      </c>
      <c r="E14270" t="inlineStr">
        <is>
          <t>BA</t>
        </is>
      </c>
      <c r="F14270" t="n">
        <v>40</v>
      </c>
      <c r="G14270" t="n">
        <v>40000</v>
      </c>
      <c r="H14270" t="n">
        <v>266891</v>
      </c>
      <c r="I14270" t="inlineStr">
        <is>
          <t>Café en granos</t>
        </is>
      </c>
      <c r="J14270">
        <f>SI.ERROR(BUSCARV(D14270,TablaPaises,6,FALSO),"Sin dato")</f>
        <v/>
      </c>
      <c r="K14270">
        <f>SI.ERROR(BUSCARV(C14270,TablaProductos,2,FALSO),"Sin dato")</f>
        <v/>
      </c>
      <c r="L14270">
        <f>SI(H14270&gt;=1000000,"Alto",SI(H14270&gt;=100000,"Medio","Bajo"))</f>
        <v/>
      </c>
      <c r="M14270">
        <f>SI.ERROR(BUSCARV(E14270,TablaEstados,3,FALSO),"Sin dato")</f>
        <v/>
      </c>
      <c r="N14270">
        <f>SI.ERROR(BUSCARV(E14270,TablaEstados,4,FALSO),"Sin dato")</f>
        <v/>
      </c>
    </row>
    <row r="14271">
      <c r="A14271" t="inlineStr">
        <is>
          <t>2026</t>
        </is>
      </c>
      <c r="B14271" t="inlineStr">
        <is>
          <t>01</t>
        </is>
      </c>
      <c r="C14271" t="inlineStr">
        <is>
          <t>12019000</t>
        </is>
      </c>
      <c r="D14271" t="inlineStr">
        <is>
          <t>369</t>
        </is>
      </c>
      <c r="E14271" t="inlineStr">
        <is>
          <t>PR</t>
        </is>
      </c>
      <c r="F14271" t="n">
        <v>22969</v>
      </c>
      <c r="G14271" t="n">
        <v>22967707</v>
      </c>
      <c r="H14271" t="n">
        <v>10284501</v>
      </c>
      <c r="I14271" t="inlineStr">
        <is>
          <t>Soja</t>
        </is>
      </c>
      <c r="J14271">
        <f>SI.ERROR(BUSCARV(D14271,TablaPaises,6,FALSO),"Sin dato")</f>
        <v/>
      </c>
      <c r="K14271">
        <f>SI.ERROR(BUSCARV(C14271,TablaProductos,2,FALSO),"Sin dato")</f>
        <v/>
      </c>
      <c r="L14271">
        <f>SI(H14271&gt;=1000000,"Alto",SI(H14271&gt;=100000,"Medio","Bajo"))</f>
        <v/>
      </c>
      <c r="M14271">
        <f>SI.ERROR(BUSCARV(E14271,TablaEstados,3,FALSO),"Sin dato")</f>
        <v/>
      </c>
      <c r="N14271">
        <f>SI.ERROR(BUSCARV(E14271,TablaEstados,4,FALSO),"Sin dato")</f>
        <v/>
      </c>
    </row>
    <row r="14272">
      <c r="A14272" t="inlineStr">
        <is>
          <t>2026</t>
        </is>
      </c>
      <c r="B14272" t="inlineStr">
        <is>
          <t>02</t>
        </is>
      </c>
      <c r="C14272" t="inlineStr">
        <is>
          <t>10059010</t>
        </is>
      </c>
      <c r="D14272" t="inlineStr">
        <is>
          <t>198</t>
        </is>
      </c>
      <c r="E14272" t="inlineStr">
        <is>
          <t>GO</t>
        </is>
      </c>
      <c r="F14272" t="n">
        <v>1089696</v>
      </c>
      <c r="G14272" t="n">
        <v>1089696</v>
      </c>
      <c r="H14272" t="n">
        <v>230743</v>
      </c>
      <c r="I14272" t="inlineStr">
        <is>
          <t>Milho</t>
        </is>
      </c>
      <c r="J14272">
        <f>SI.ERROR(BUSCARV(D14272,TablaPaises,6,FALSO),"Sin dato")</f>
        <v/>
      </c>
      <c r="K14272">
        <f>SI.ERROR(BUSCARV(C14272,TablaProductos,2,FALSO),"Sin dato")</f>
        <v/>
      </c>
      <c r="L14272">
        <f>SI(H14272&gt;=1000000,"Alto",SI(H14272&gt;=100000,"Medio","Bajo"))</f>
        <v/>
      </c>
      <c r="M14272">
        <f>SI.ERROR(BUSCARV(E14272,TablaEstados,3,FALSO),"Sin dato")</f>
        <v/>
      </c>
      <c r="N14272">
        <f>SI.ERROR(BUSCARV(E14272,TablaEstados,4,FALSO),"Sin dato")</f>
        <v/>
      </c>
    </row>
    <row r="14273">
      <c r="A14273" t="inlineStr">
        <is>
          <t>2026</t>
        </is>
      </c>
      <c r="B14273" t="inlineStr">
        <is>
          <t>03</t>
        </is>
      </c>
      <c r="C14273" t="inlineStr">
        <is>
          <t>09011190</t>
        </is>
      </c>
      <c r="D14273" t="inlineStr">
        <is>
          <t>607</t>
        </is>
      </c>
      <c r="E14273" t="inlineStr">
        <is>
          <t>PR</t>
        </is>
      </c>
      <c r="F14273" t="n">
        <v>4</v>
      </c>
      <c r="G14273" t="n">
        <v>4</v>
      </c>
      <c r="H14273" t="n">
        <v>137</v>
      </c>
      <c r="I14273" t="inlineStr">
        <is>
          <t>Café en granos</t>
        </is>
      </c>
      <c r="J14273">
        <f>SI.ERROR(BUSCARV(D14273,TablaPaises,6,FALSO),"Sin dato")</f>
        <v/>
      </c>
      <c r="K14273">
        <f>SI.ERROR(BUSCARV(C14273,TablaProductos,2,FALSO),"Sin dato")</f>
        <v/>
      </c>
      <c r="L14273">
        <f>SI(H14273&gt;=1000000,"Alto",SI(H14273&gt;=100000,"Medio","Bajo"))</f>
        <v/>
      </c>
      <c r="M14273">
        <f>SI.ERROR(BUSCARV(E14273,TablaEstados,3,FALSO),"Sin dato")</f>
        <v/>
      </c>
      <c r="N14273">
        <f>SI.ERROR(BUSCARV(E14273,TablaEstados,4,FALSO),"Sin dato")</f>
        <v/>
      </c>
    </row>
    <row r="14274">
      <c r="A14274" t="inlineStr">
        <is>
          <t>2026</t>
        </is>
      </c>
      <c r="B14274" t="inlineStr">
        <is>
          <t>07</t>
        </is>
      </c>
      <c r="C14274" t="inlineStr">
        <is>
          <t>52010020</t>
        </is>
      </c>
      <c r="D14274" t="inlineStr">
        <is>
          <t>858</t>
        </is>
      </c>
      <c r="E14274" t="inlineStr">
        <is>
          <t>MA</t>
        </is>
      </c>
      <c r="F14274" t="n">
        <v>48</v>
      </c>
      <c r="G14274" t="n">
        <v>47827</v>
      </c>
      <c r="H14274" t="n">
        <v>68423</v>
      </c>
      <c r="I14274" t="inlineStr">
        <is>
          <t>Algodón</t>
        </is>
      </c>
      <c r="J14274">
        <f>SI.ERROR(BUSCARV(D14274,TablaPaises,6,FALSO),"Sin dato")</f>
        <v/>
      </c>
      <c r="K14274">
        <f>SI.ERROR(BUSCARV(C14274,TablaProductos,2,FALSO),"Sin dato")</f>
        <v/>
      </c>
      <c r="L14274">
        <f>SI(H14274&gt;=1000000,"Alto",SI(H14274&gt;=100000,"Medio","Bajo"))</f>
        <v/>
      </c>
      <c r="M14274">
        <f>SI.ERROR(BUSCARV(E14274,TablaEstados,3,FALSO),"Sin dato")</f>
        <v/>
      </c>
      <c r="N14274">
        <f>SI.ERROR(BUSCARV(E14274,TablaEstados,4,FALSO),"Sin dato")</f>
        <v/>
      </c>
    </row>
    <row r="14275">
      <c r="A14275" t="inlineStr">
        <is>
          <t>2026</t>
        </is>
      </c>
      <c r="B14275" t="inlineStr">
        <is>
          <t>02</t>
        </is>
      </c>
      <c r="C14275" t="inlineStr">
        <is>
          <t>09011110</t>
        </is>
      </c>
      <c r="D14275" t="inlineStr">
        <is>
          <t>493</t>
        </is>
      </c>
      <c r="E14275" t="inlineStr">
        <is>
          <t>BA</t>
        </is>
      </c>
      <c r="F14275" t="n">
        <v>360</v>
      </c>
      <c r="G14275" t="n">
        <v>359533</v>
      </c>
      <c r="H14275" t="n">
        <v>1492062</v>
      </c>
      <c r="I14275" t="inlineStr">
        <is>
          <t>Café en granos</t>
        </is>
      </c>
      <c r="J14275">
        <f>SI.ERROR(BUSCARV(D14275,TablaPaises,6,FALSO),"Sin dato")</f>
        <v/>
      </c>
      <c r="K14275">
        <f>SI.ERROR(BUSCARV(C14275,TablaProductos,2,FALSO),"Sin dato")</f>
        <v/>
      </c>
      <c r="L14275">
        <f>SI(H14275&gt;=1000000,"Alto",SI(H14275&gt;=100000,"Medio","Bajo"))</f>
        <v/>
      </c>
      <c r="M14275">
        <f>SI.ERROR(BUSCARV(E14275,TablaEstados,3,FALSO),"Sin dato")</f>
        <v/>
      </c>
      <c r="N14275">
        <f>SI.ERROR(BUSCARV(E14275,TablaEstados,4,FALSO),"Sin dato")</f>
        <v/>
      </c>
    </row>
    <row r="14276">
      <c r="A14276" t="inlineStr">
        <is>
          <t>2026</t>
        </is>
      </c>
      <c r="B14276" t="inlineStr">
        <is>
          <t>09</t>
        </is>
      </c>
      <c r="C14276" t="inlineStr">
        <is>
          <t>12019000</t>
        </is>
      </c>
      <c r="D14276" t="inlineStr">
        <is>
          <t>301</t>
        </is>
      </c>
      <c r="E14276" t="inlineStr">
        <is>
          <t>MT</t>
        </is>
      </c>
      <c r="F14276" t="n">
        <v>378</v>
      </c>
      <c r="G14276" t="n">
        <v>378266</v>
      </c>
      <c r="H14276" t="n">
        <v>166202</v>
      </c>
      <c r="I14276" t="inlineStr">
        <is>
          <t>Soja</t>
        </is>
      </c>
      <c r="J14276">
        <f>SI.ERROR(BUSCARV(D14276,TablaPaises,6,FALSO),"Sin dato")</f>
        <v/>
      </c>
      <c r="K14276">
        <f>SI.ERROR(BUSCARV(C14276,TablaProductos,2,FALSO),"Sin dato")</f>
        <v/>
      </c>
      <c r="L14276">
        <f>SI(H14276&gt;=1000000,"Alto",SI(H14276&gt;=100000,"Medio","Bajo"))</f>
        <v/>
      </c>
      <c r="M14276">
        <f>SI.ERROR(BUSCARV(E14276,TablaEstados,3,FALSO),"Sin dato")</f>
        <v/>
      </c>
      <c r="N14276">
        <f>SI.ERROR(BUSCARV(E14276,TablaEstados,4,FALSO),"Sin dato")</f>
        <v/>
      </c>
    </row>
    <row r="14277">
      <c r="A14277" t="inlineStr">
        <is>
          <t>2026</t>
        </is>
      </c>
      <c r="B14277" t="inlineStr">
        <is>
          <t>08</t>
        </is>
      </c>
      <c r="C14277" t="inlineStr">
        <is>
          <t>12019000</t>
        </is>
      </c>
      <c r="D14277" t="inlineStr">
        <is>
          <t>245</t>
        </is>
      </c>
      <c r="E14277" t="inlineStr">
        <is>
          <t>TO</t>
        </is>
      </c>
      <c r="F14277" t="n">
        <v>2005</v>
      </c>
      <c r="G14277" t="n">
        <v>2004566</v>
      </c>
      <c r="H14277" t="n">
        <v>914998</v>
      </c>
      <c r="I14277" t="inlineStr">
        <is>
          <t>Soja</t>
        </is>
      </c>
      <c r="J14277">
        <f>SI.ERROR(BUSCARV(D14277,TablaPaises,6,FALSO),"Sin dato")</f>
        <v/>
      </c>
      <c r="K14277">
        <f>SI.ERROR(BUSCARV(C14277,TablaProductos,2,FALSO),"Sin dato")</f>
        <v/>
      </c>
      <c r="L14277">
        <f>SI(H14277&gt;=1000000,"Alto",SI(H14277&gt;=100000,"Medio","Bajo"))</f>
        <v/>
      </c>
      <c r="M14277">
        <f>SI.ERROR(BUSCARV(E14277,TablaEstados,3,FALSO),"Sin dato")</f>
        <v/>
      </c>
      <c r="N14277">
        <f>SI.ERROR(BUSCARV(E14277,TablaEstados,4,FALSO),"Sin dato")</f>
        <v/>
      </c>
    </row>
    <row r="14278">
      <c r="A14278" t="inlineStr">
        <is>
          <t>2026</t>
        </is>
      </c>
      <c r="B14278" t="inlineStr">
        <is>
          <t>03</t>
        </is>
      </c>
      <c r="C14278" t="inlineStr">
        <is>
          <t>52010020</t>
        </is>
      </c>
      <c r="D14278" t="inlineStr">
        <is>
          <t>455</t>
        </is>
      </c>
      <c r="E14278" t="inlineStr">
        <is>
          <t>BA</t>
        </is>
      </c>
      <c r="F14278" t="n">
        <v>800</v>
      </c>
      <c r="G14278" t="n">
        <v>800200</v>
      </c>
      <c r="H14278" t="n">
        <v>1358812</v>
      </c>
      <c r="I14278" t="inlineStr">
        <is>
          <t>Algodón</t>
        </is>
      </c>
      <c r="J14278">
        <f>SI.ERROR(BUSCARV(D14278,TablaPaises,6,FALSO),"Sin dato")</f>
        <v/>
      </c>
      <c r="K14278">
        <f>SI.ERROR(BUSCARV(C14278,TablaProductos,2,FALSO),"Sin dato")</f>
        <v/>
      </c>
      <c r="L14278">
        <f>SI(H14278&gt;=1000000,"Alto",SI(H14278&gt;=100000,"Medio","Bajo"))</f>
        <v/>
      </c>
      <c r="M14278">
        <f>SI.ERROR(BUSCARV(E14278,TablaEstados,3,FALSO),"Sin dato")</f>
        <v/>
      </c>
      <c r="N14278">
        <f>SI.ERROR(BUSCARV(E14278,TablaEstados,4,FALSO),"Sin dato")</f>
        <v/>
      </c>
    </row>
    <row r="14279">
      <c r="A14279" t="inlineStr">
        <is>
          <t>2026</t>
        </is>
      </c>
      <c r="B14279" t="inlineStr">
        <is>
          <t>04</t>
        </is>
      </c>
      <c r="C14279" t="inlineStr">
        <is>
          <t>12019000</t>
        </is>
      </c>
      <c r="D14279" t="inlineStr">
        <is>
          <t>372</t>
        </is>
      </c>
      <c r="E14279" t="inlineStr">
        <is>
          <t>GO</t>
        </is>
      </c>
      <c r="F14279" t="n">
        <v>36265</v>
      </c>
      <c r="G14279" t="n">
        <v>36264875</v>
      </c>
      <c r="H14279" t="n">
        <v>15088913</v>
      </c>
      <c r="I14279" t="inlineStr">
        <is>
          <t>Soja</t>
        </is>
      </c>
      <c r="J14279">
        <f>SI.ERROR(BUSCARV(D14279,TablaPaises,6,FALSO),"Sin dato")</f>
        <v/>
      </c>
      <c r="K14279">
        <f>SI.ERROR(BUSCARV(C14279,TablaProductos,2,FALSO),"Sin dato")</f>
        <v/>
      </c>
      <c r="L14279">
        <f>SI(H14279&gt;=1000000,"Alto",SI(H14279&gt;=100000,"Medio","Bajo"))</f>
        <v/>
      </c>
      <c r="M14279">
        <f>SI.ERROR(BUSCARV(E14279,TablaEstados,3,FALSO),"Sin dato")</f>
        <v/>
      </c>
      <c r="N14279">
        <f>SI.ERROR(BUSCARV(E14279,TablaEstados,4,FALSO),"Sin dato")</f>
        <v/>
      </c>
    </row>
    <row r="14280">
      <c r="A14280" t="inlineStr">
        <is>
          <t>2026</t>
        </is>
      </c>
      <c r="B14280" t="inlineStr">
        <is>
          <t>04</t>
        </is>
      </c>
      <c r="C14280" t="inlineStr">
        <is>
          <t>09011200</t>
        </is>
      </c>
      <c r="D14280" t="inlineStr">
        <is>
          <t>467</t>
        </is>
      </c>
      <c r="E14280" t="inlineStr">
        <is>
          <t>SP</t>
        </is>
      </c>
      <c r="F14280" t="n">
        <v>4</v>
      </c>
      <c r="G14280" t="n">
        <v>4</v>
      </c>
      <c r="H14280" t="n">
        <v>216</v>
      </c>
      <c r="I14280" t="inlineStr">
        <is>
          <t>Café en granos</t>
        </is>
      </c>
      <c r="J14280">
        <f>SI.ERROR(BUSCARV(D14280,TablaPaises,6,FALSO),"Sin dato")</f>
        <v/>
      </c>
      <c r="K14280">
        <f>SI.ERROR(BUSCARV(C14280,TablaProductos,2,FALSO),"Sin dato")</f>
        <v/>
      </c>
      <c r="L14280">
        <f>SI(H14280&gt;=1000000,"Alto",SI(H14280&gt;=100000,"Medio","Bajo"))</f>
        <v/>
      </c>
      <c r="M14280">
        <f>SI.ERROR(BUSCARV(E14280,TablaEstados,3,FALSO),"Sin dato")</f>
        <v/>
      </c>
      <c r="N14280">
        <f>SI.ERROR(BUSCARV(E14280,TablaEstados,4,FALSO),"Sin dato")</f>
        <v/>
      </c>
    </row>
    <row r="14281">
      <c r="A14281" t="inlineStr">
        <is>
          <t>2026</t>
        </is>
      </c>
      <c r="B14281" t="inlineStr">
        <is>
          <t>08</t>
        </is>
      </c>
      <c r="C14281" t="inlineStr">
        <is>
          <t>09011110</t>
        </is>
      </c>
      <c r="D14281" t="inlineStr">
        <is>
          <t>573</t>
        </is>
      </c>
      <c r="E14281" t="inlineStr">
        <is>
          <t>SP</t>
        </is>
      </c>
      <c r="F14281" t="n">
        <v>409</v>
      </c>
      <c r="G14281" t="n">
        <v>410130</v>
      </c>
      <c r="H14281" t="n">
        <v>2361097</v>
      </c>
      <c r="I14281" t="inlineStr">
        <is>
          <t>Café en granos</t>
        </is>
      </c>
      <c r="J14281">
        <f>SI.ERROR(BUSCARV(D14281,TablaPaises,6,FALSO),"Sin dato")</f>
        <v/>
      </c>
      <c r="K14281">
        <f>SI.ERROR(BUSCARV(C14281,TablaProductos,2,FALSO),"Sin dato")</f>
        <v/>
      </c>
      <c r="L14281">
        <f>SI(H14281&gt;=1000000,"Alto",SI(H14281&gt;=100000,"Medio","Bajo"))</f>
        <v/>
      </c>
      <c r="M14281">
        <f>SI.ERROR(BUSCARV(E14281,TablaEstados,3,FALSO),"Sin dato")</f>
        <v/>
      </c>
      <c r="N14281">
        <f>SI.ERROR(BUSCARV(E14281,TablaEstados,4,FALSO),"Sin dato")</f>
        <v/>
      </c>
    </row>
    <row r="14282">
      <c r="A14282" t="inlineStr">
        <is>
          <t>2026</t>
        </is>
      </c>
      <c r="B14282" t="inlineStr">
        <is>
          <t>05</t>
        </is>
      </c>
      <c r="C14282" t="inlineStr">
        <is>
          <t>10059010</t>
        </is>
      </c>
      <c r="D14282" t="inlineStr">
        <is>
          <t>741</t>
        </is>
      </c>
      <c r="E14282" t="inlineStr">
        <is>
          <t>SC</t>
        </is>
      </c>
      <c r="F14282" t="n">
        <v>2</v>
      </c>
      <c r="G14282" t="n">
        <v>2</v>
      </c>
      <c r="H14282" t="n">
        <v>4</v>
      </c>
      <c r="I14282" t="inlineStr">
        <is>
          <t>Milho</t>
        </is>
      </c>
      <c r="J14282">
        <f>SI.ERROR(BUSCARV(D14282,TablaPaises,6,FALSO),"Sin dato")</f>
        <v/>
      </c>
      <c r="K14282">
        <f>SI.ERROR(BUSCARV(C14282,TablaProductos,2,FALSO),"Sin dato")</f>
        <v/>
      </c>
      <c r="L14282">
        <f>SI(H14282&gt;=1000000,"Alto",SI(H14282&gt;=100000,"Medio","Bajo"))</f>
        <v/>
      </c>
      <c r="M14282">
        <f>SI.ERROR(BUSCARV(E14282,TablaEstados,3,FALSO),"Sin dato")</f>
        <v/>
      </c>
      <c r="N14282">
        <f>SI.ERROR(BUSCARV(E14282,TablaEstados,4,FALSO),"Sin dato")</f>
        <v/>
      </c>
    </row>
    <row r="14283">
      <c r="A14283" t="inlineStr">
        <is>
          <t>2026</t>
        </is>
      </c>
      <c r="B14283" t="inlineStr">
        <is>
          <t>02</t>
        </is>
      </c>
      <c r="C14283" t="inlineStr">
        <is>
          <t>10059010</t>
        </is>
      </c>
      <c r="D14283" t="inlineStr">
        <is>
          <t>580</t>
        </is>
      </c>
      <c r="E14283" t="inlineStr">
        <is>
          <t>AL</t>
        </is>
      </c>
      <c r="F14283" t="n">
        <v>10</v>
      </c>
      <c r="G14283" t="n">
        <v>10</v>
      </c>
      <c r="H14283" t="n">
        <v>54</v>
      </c>
      <c r="I14283" t="inlineStr">
        <is>
          <t>Milho</t>
        </is>
      </c>
      <c r="J14283">
        <f>SI.ERROR(BUSCARV(D14283,TablaPaises,6,FALSO),"Sin dato")</f>
        <v/>
      </c>
      <c r="K14283">
        <f>SI.ERROR(BUSCARV(C14283,TablaProductos,2,FALSO),"Sin dato")</f>
        <v/>
      </c>
      <c r="L14283">
        <f>SI(H14283&gt;=1000000,"Alto",SI(H14283&gt;=100000,"Medio","Bajo"))</f>
        <v/>
      </c>
      <c r="M14283">
        <f>SI.ERROR(BUSCARV(E14283,TablaEstados,3,FALSO),"Sin dato")</f>
        <v/>
      </c>
      <c r="N14283">
        <f>SI.ERROR(BUSCARV(E14283,TablaEstados,4,FALSO),"Sin dato")</f>
        <v/>
      </c>
    </row>
    <row r="14284">
      <c r="A14284" t="inlineStr">
        <is>
          <t>2026</t>
        </is>
      </c>
      <c r="B14284" t="inlineStr">
        <is>
          <t>07</t>
        </is>
      </c>
      <c r="C14284" t="inlineStr">
        <is>
          <t>10059010</t>
        </is>
      </c>
      <c r="D14284" t="inlineStr">
        <is>
          <t>399</t>
        </is>
      </c>
      <c r="E14284" t="inlineStr">
        <is>
          <t>RJ</t>
        </is>
      </c>
      <c r="F14284" t="n">
        <v>20</v>
      </c>
      <c r="G14284" t="n">
        <v>20</v>
      </c>
      <c r="H14284" t="n">
        <v>12</v>
      </c>
      <c r="I14284" t="inlineStr">
        <is>
          <t>Milho</t>
        </is>
      </c>
      <c r="J14284">
        <f>SI.ERROR(BUSCARV(D14284,TablaPaises,6,FALSO),"Sin dato")</f>
        <v/>
      </c>
      <c r="K14284">
        <f>SI.ERROR(BUSCARV(C14284,TablaProductos,2,FALSO),"Sin dato")</f>
        <v/>
      </c>
      <c r="L14284">
        <f>SI(H14284&gt;=1000000,"Alto",SI(H14284&gt;=100000,"Medio","Bajo"))</f>
        <v/>
      </c>
      <c r="M14284">
        <f>SI.ERROR(BUSCARV(E14284,TablaEstados,3,FALSO),"Sin dato")</f>
        <v/>
      </c>
      <c r="N14284">
        <f>SI.ERROR(BUSCARV(E14284,TablaEstados,4,FALSO),"Sin dato")</f>
        <v/>
      </c>
    </row>
    <row r="14285">
      <c r="A14285" t="inlineStr">
        <is>
          <t>2026</t>
        </is>
      </c>
      <c r="B14285" t="inlineStr">
        <is>
          <t>02</t>
        </is>
      </c>
      <c r="C14285" t="inlineStr">
        <is>
          <t>10051000</t>
        </is>
      </c>
      <c r="D14285" t="inlineStr">
        <is>
          <t>097</t>
        </is>
      </c>
      <c r="E14285" t="inlineStr">
        <is>
          <t>MG</t>
        </is>
      </c>
      <c r="F14285" t="n">
        <v>24420</v>
      </c>
      <c r="G14285" t="n">
        <v>24420</v>
      </c>
      <c r="H14285" t="n">
        <v>72600</v>
      </c>
      <c r="I14285" t="inlineStr">
        <is>
          <t>Milho</t>
        </is>
      </c>
      <c r="J14285">
        <f>SI.ERROR(BUSCARV(D14285,TablaPaises,6,FALSO),"Sin dato")</f>
        <v/>
      </c>
      <c r="K14285">
        <f>SI.ERROR(BUSCARV(C14285,TablaProductos,2,FALSO),"Sin dato")</f>
        <v/>
      </c>
      <c r="L14285">
        <f>SI(H14285&gt;=1000000,"Alto",SI(H14285&gt;=100000,"Medio","Bajo"))</f>
        <v/>
      </c>
      <c r="M14285">
        <f>SI.ERROR(BUSCARV(E14285,TablaEstados,3,FALSO),"Sin dato")</f>
        <v/>
      </c>
      <c r="N14285">
        <f>SI.ERROR(BUSCARV(E14285,TablaEstados,4,FALSO),"Sin dato")</f>
        <v/>
      </c>
    </row>
    <row r="14286">
      <c r="A14286" t="inlineStr">
        <is>
          <t>2026</t>
        </is>
      </c>
      <c r="B14286" t="inlineStr">
        <is>
          <t>01</t>
        </is>
      </c>
      <c r="C14286" t="inlineStr">
        <is>
          <t>09011110</t>
        </is>
      </c>
      <c r="D14286" t="inlineStr">
        <is>
          <t>351</t>
        </is>
      </c>
      <c r="E14286" t="inlineStr">
        <is>
          <t>MG</t>
        </is>
      </c>
      <c r="F14286" t="n">
        <v>57</v>
      </c>
      <c r="G14286" t="n">
        <v>57600</v>
      </c>
      <c r="H14286" t="n">
        <v>446856</v>
      </c>
      <c r="I14286" t="inlineStr">
        <is>
          <t>Café en granos</t>
        </is>
      </c>
      <c r="J14286">
        <f>SI.ERROR(BUSCARV(D14286,TablaPaises,6,FALSO),"Sin dato")</f>
        <v/>
      </c>
      <c r="K14286">
        <f>SI.ERROR(BUSCARV(C14286,TablaProductos,2,FALSO),"Sin dato")</f>
        <v/>
      </c>
      <c r="L14286">
        <f>SI(H14286&gt;=1000000,"Alto",SI(H14286&gt;=100000,"Medio","Bajo"))</f>
        <v/>
      </c>
      <c r="M14286">
        <f>SI.ERROR(BUSCARV(E14286,TablaEstados,3,FALSO),"Sin dato")</f>
        <v/>
      </c>
      <c r="N14286">
        <f>SI.ERROR(BUSCARV(E14286,TablaEstados,4,FALSO),"Sin dato")</f>
        <v/>
      </c>
    </row>
    <row r="14287">
      <c r="A14287" t="inlineStr">
        <is>
          <t>2026</t>
        </is>
      </c>
      <c r="B14287" t="inlineStr">
        <is>
          <t>07</t>
        </is>
      </c>
      <c r="C14287" t="inlineStr">
        <is>
          <t>09011200</t>
        </is>
      </c>
      <c r="D14287" t="inlineStr">
        <is>
          <t>434</t>
        </is>
      </c>
      <c r="E14287" t="inlineStr">
        <is>
          <t>SP</t>
        </is>
      </c>
      <c r="F14287" t="n">
        <v>5</v>
      </c>
      <c r="G14287" t="n">
        <v>5</v>
      </c>
      <c r="H14287" t="n">
        <v>140</v>
      </c>
      <c r="I14287" t="inlineStr">
        <is>
          <t>Café en granos</t>
        </is>
      </c>
      <c r="J14287">
        <f>SI.ERROR(BUSCARV(D14287,TablaPaises,6,FALSO),"Sin dato")</f>
        <v/>
      </c>
      <c r="K14287">
        <f>SI.ERROR(BUSCARV(C14287,TablaProductos,2,FALSO),"Sin dato")</f>
        <v/>
      </c>
      <c r="L14287">
        <f>SI(H14287&gt;=1000000,"Alto",SI(H14287&gt;=100000,"Medio","Bajo"))</f>
        <v/>
      </c>
      <c r="M14287">
        <f>SI.ERROR(BUSCARV(E14287,TablaEstados,3,FALSO),"Sin dato")</f>
        <v/>
      </c>
      <c r="N14287">
        <f>SI.ERROR(BUSCARV(E14287,TablaEstados,4,FALSO),"Sin dato")</f>
        <v/>
      </c>
    </row>
    <row r="14288">
      <c r="A14288" t="inlineStr">
        <is>
          <t>2026</t>
        </is>
      </c>
      <c r="B14288" t="inlineStr">
        <is>
          <t>09</t>
        </is>
      </c>
      <c r="C14288" t="inlineStr">
        <is>
          <t>09011110</t>
        </is>
      </c>
      <c r="D14288" t="inlineStr">
        <is>
          <t>301</t>
        </is>
      </c>
      <c r="E14288" t="inlineStr">
        <is>
          <t>ES</t>
        </is>
      </c>
      <c r="F14288" t="n">
        <v>190</v>
      </c>
      <c r="G14288" t="n">
        <v>192000</v>
      </c>
      <c r="H14288" t="n">
        <v>1029499</v>
      </c>
      <c r="I14288" t="inlineStr">
        <is>
          <t>Café en granos</t>
        </is>
      </c>
      <c r="J14288">
        <f>SI.ERROR(BUSCARV(D14288,TablaPaises,6,FALSO),"Sin dato")</f>
        <v/>
      </c>
      <c r="K14288">
        <f>SI.ERROR(BUSCARV(C14288,TablaProductos,2,FALSO),"Sin dato")</f>
        <v/>
      </c>
      <c r="L14288">
        <f>SI(H14288&gt;=1000000,"Alto",SI(H14288&gt;=100000,"Medio","Bajo"))</f>
        <v/>
      </c>
      <c r="M14288">
        <f>SI.ERROR(BUSCARV(E14288,TablaEstados,3,FALSO),"Sin dato")</f>
        <v/>
      </c>
      <c r="N14288">
        <f>SI.ERROR(BUSCARV(E14288,TablaEstados,4,FALSO),"Sin dato")</f>
        <v/>
      </c>
    </row>
    <row r="14289">
      <c r="A14289" t="inlineStr">
        <is>
          <t>2026</t>
        </is>
      </c>
      <c r="B14289" t="inlineStr">
        <is>
          <t>02</t>
        </is>
      </c>
      <c r="C14289" t="inlineStr">
        <is>
          <t>09011190</t>
        </is>
      </c>
      <c r="D14289" t="inlineStr">
        <is>
          <t>077</t>
        </is>
      </c>
      <c r="E14289" t="inlineStr">
        <is>
          <t>PR</t>
        </is>
      </c>
      <c r="F14289" t="n">
        <v>2</v>
      </c>
      <c r="G14289" t="n">
        <v>2</v>
      </c>
      <c r="H14289" t="n">
        <v>64</v>
      </c>
      <c r="I14289" t="inlineStr">
        <is>
          <t>Café en granos</t>
        </is>
      </c>
      <c r="J14289">
        <f>SI.ERROR(BUSCARV(D14289,TablaPaises,6,FALSO),"Sin dato")</f>
        <v/>
      </c>
      <c r="K14289">
        <f>SI.ERROR(BUSCARV(C14289,TablaProductos,2,FALSO),"Sin dato")</f>
        <v/>
      </c>
      <c r="L14289">
        <f>SI(H14289&gt;=1000000,"Alto",SI(H14289&gt;=100000,"Medio","Bajo"))</f>
        <v/>
      </c>
      <c r="M14289">
        <f>SI.ERROR(BUSCARV(E14289,TablaEstados,3,FALSO),"Sin dato")</f>
        <v/>
      </c>
      <c r="N14289">
        <f>SI.ERROR(BUSCARV(E14289,TablaEstados,4,FALSO),"Sin dato")</f>
        <v/>
      </c>
    </row>
    <row r="14290">
      <c r="A14290" t="inlineStr">
        <is>
          <t>2026</t>
        </is>
      </c>
      <c r="B14290" t="inlineStr">
        <is>
          <t>01</t>
        </is>
      </c>
      <c r="C14290" t="inlineStr">
        <is>
          <t>09011110</t>
        </is>
      </c>
      <c r="D14290" t="inlineStr">
        <is>
          <t>275</t>
        </is>
      </c>
      <c r="E14290" t="inlineStr">
        <is>
          <t>SP</t>
        </is>
      </c>
      <c r="F14290" t="n">
        <v>480</v>
      </c>
      <c r="G14290" t="n">
        <v>479800</v>
      </c>
      <c r="H14290" t="n">
        <v>3344831</v>
      </c>
      <c r="I14290" t="inlineStr">
        <is>
          <t>Café en granos</t>
        </is>
      </c>
      <c r="J14290">
        <f>SI.ERROR(BUSCARV(D14290,TablaPaises,6,FALSO),"Sin dato")</f>
        <v/>
      </c>
      <c r="K14290">
        <f>SI.ERROR(BUSCARV(C14290,TablaProductos,2,FALSO),"Sin dato")</f>
        <v/>
      </c>
      <c r="L14290">
        <f>SI(H14290&gt;=1000000,"Alto",SI(H14290&gt;=100000,"Medio","Bajo"))</f>
        <v/>
      </c>
      <c r="M14290">
        <f>SI.ERROR(BUSCARV(E14290,TablaEstados,3,FALSO),"Sin dato")</f>
        <v/>
      </c>
      <c r="N14290">
        <f>SI.ERROR(BUSCARV(E14290,TablaEstados,4,FALSO),"Sin dato")</f>
        <v/>
      </c>
    </row>
    <row r="14291">
      <c r="A14291" t="inlineStr">
        <is>
          <t>2026</t>
        </is>
      </c>
      <c r="B14291" t="inlineStr">
        <is>
          <t>08</t>
        </is>
      </c>
      <c r="C14291" t="inlineStr">
        <is>
          <t>12019000</t>
        </is>
      </c>
      <c r="D14291" t="inlineStr">
        <is>
          <t>676</t>
        </is>
      </c>
      <c r="E14291" t="inlineStr">
        <is>
          <t>BA</t>
        </is>
      </c>
      <c r="F14291" t="n">
        <v>1080</v>
      </c>
      <c r="G14291" t="n">
        <v>1080442</v>
      </c>
      <c r="H14291" t="n">
        <v>494842</v>
      </c>
      <c r="I14291" t="inlineStr">
        <is>
          <t>Soja</t>
        </is>
      </c>
      <c r="J14291">
        <f>SI.ERROR(BUSCARV(D14291,TablaPaises,6,FALSO),"Sin dato")</f>
        <v/>
      </c>
      <c r="K14291">
        <f>SI.ERROR(BUSCARV(C14291,TablaProductos,2,FALSO),"Sin dato")</f>
        <v/>
      </c>
      <c r="L14291">
        <f>SI(H14291&gt;=1000000,"Alto",SI(H14291&gt;=100000,"Medio","Bajo"))</f>
        <v/>
      </c>
      <c r="M14291">
        <f>SI.ERROR(BUSCARV(E14291,TablaEstados,3,FALSO),"Sin dato")</f>
        <v/>
      </c>
      <c r="N14291">
        <f>SI.ERROR(BUSCARV(E14291,TablaEstados,4,FALSO),"Sin dato")</f>
        <v/>
      </c>
    </row>
    <row r="14292">
      <c r="A14292" t="inlineStr">
        <is>
          <t>2026</t>
        </is>
      </c>
      <c r="B14292" t="inlineStr">
        <is>
          <t>02</t>
        </is>
      </c>
      <c r="C14292" t="inlineStr">
        <is>
          <t>12019000</t>
        </is>
      </c>
      <c r="D14292" t="inlineStr">
        <is>
          <t>160</t>
        </is>
      </c>
      <c r="E14292" t="inlineStr">
        <is>
          <t>MT</t>
        </is>
      </c>
      <c r="F14292" t="n">
        <v>35633</v>
      </c>
      <c r="G14292" t="n">
        <v>35633377</v>
      </c>
      <c r="H14292" t="n">
        <v>14085875</v>
      </c>
      <c r="I14292" t="inlineStr">
        <is>
          <t>Soja</t>
        </is>
      </c>
      <c r="J14292">
        <f>SI.ERROR(BUSCARV(D14292,TablaPaises,6,FALSO),"Sin dato")</f>
        <v/>
      </c>
      <c r="K14292">
        <f>SI.ERROR(BUSCARV(C14292,TablaProductos,2,FALSO),"Sin dato")</f>
        <v/>
      </c>
      <c r="L14292">
        <f>SI(H14292&gt;=1000000,"Alto",SI(H14292&gt;=100000,"Medio","Bajo"))</f>
        <v/>
      </c>
      <c r="M14292">
        <f>SI.ERROR(BUSCARV(E14292,TablaEstados,3,FALSO),"Sin dato")</f>
        <v/>
      </c>
      <c r="N14292">
        <f>SI.ERROR(BUSCARV(E14292,TablaEstados,4,FALSO),"Sin dato")</f>
        <v/>
      </c>
    </row>
    <row r="14293">
      <c r="A14293" t="inlineStr">
        <is>
          <t>2026</t>
        </is>
      </c>
      <c r="B14293" t="inlineStr">
        <is>
          <t>04</t>
        </is>
      </c>
      <c r="C14293" t="inlineStr">
        <is>
          <t>12019000</t>
        </is>
      </c>
      <c r="D14293" t="inlineStr">
        <is>
          <t>827</t>
        </is>
      </c>
      <c r="E14293" t="inlineStr">
        <is>
          <t>MT</t>
        </is>
      </c>
      <c r="F14293" t="n">
        <v>70936</v>
      </c>
      <c r="G14293" t="n">
        <v>70935795</v>
      </c>
      <c r="H14293" t="n">
        <v>28530938</v>
      </c>
      <c r="I14293" t="inlineStr">
        <is>
          <t>Soja</t>
        </is>
      </c>
      <c r="J14293">
        <f>SI.ERROR(BUSCARV(D14293,TablaPaises,6,FALSO),"Sin dato")</f>
        <v/>
      </c>
      <c r="K14293">
        <f>SI.ERROR(BUSCARV(C14293,TablaProductos,2,FALSO),"Sin dato")</f>
        <v/>
      </c>
      <c r="L14293">
        <f>SI(H14293&gt;=1000000,"Alto",SI(H14293&gt;=100000,"Medio","Bajo"))</f>
        <v/>
      </c>
      <c r="M14293">
        <f>SI.ERROR(BUSCARV(E14293,TablaEstados,3,FALSO),"Sin dato")</f>
        <v/>
      </c>
      <c r="N14293">
        <f>SI.ERROR(BUSCARV(E14293,TablaEstados,4,FALSO),"Sin dato")</f>
        <v/>
      </c>
    </row>
    <row r="14294">
      <c r="A14294" t="inlineStr">
        <is>
          <t>2026</t>
        </is>
      </c>
      <c r="B14294" t="inlineStr">
        <is>
          <t>08</t>
        </is>
      </c>
      <c r="C14294" t="inlineStr">
        <is>
          <t>09011110</t>
        </is>
      </c>
      <c r="D14294" t="inlineStr">
        <is>
          <t>431</t>
        </is>
      </c>
      <c r="E14294" t="inlineStr">
        <is>
          <t>ES</t>
        </is>
      </c>
      <c r="F14294" t="n">
        <v>91645</v>
      </c>
      <c r="G14294" t="n">
        <v>536350</v>
      </c>
      <c r="H14294" t="n">
        <v>2378957</v>
      </c>
      <c r="I14294" t="inlineStr">
        <is>
          <t>Café en granos</t>
        </is>
      </c>
      <c r="J14294">
        <f>SI.ERROR(BUSCARV(D14294,TablaPaises,6,FALSO),"Sin dato")</f>
        <v/>
      </c>
      <c r="K14294">
        <f>SI.ERROR(BUSCARV(C14294,TablaProductos,2,FALSO),"Sin dato")</f>
        <v/>
      </c>
      <c r="L14294">
        <f>SI(H14294&gt;=1000000,"Alto",SI(H14294&gt;=100000,"Medio","Bajo"))</f>
        <v/>
      </c>
      <c r="M14294">
        <f>SI.ERROR(BUSCARV(E14294,TablaEstados,3,FALSO),"Sin dato")</f>
        <v/>
      </c>
      <c r="N14294">
        <f>SI.ERROR(BUSCARV(E14294,TablaEstados,4,FALSO),"Sin dato")</f>
        <v/>
      </c>
    </row>
    <row r="14295">
      <c r="A14295" t="inlineStr">
        <is>
          <t>2026</t>
        </is>
      </c>
      <c r="B14295" t="inlineStr">
        <is>
          <t>04</t>
        </is>
      </c>
      <c r="C14295" t="inlineStr">
        <is>
          <t>09011110</t>
        </is>
      </c>
      <c r="D14295" t="inlineStr">
        <is>
          <t>676</t>
        </is>
      </c>
      <c r="E14295" t="inlineStr">
        <is>
          <t>ES</t>
        </is>
      </c>
      <c r="F14295" t="n">
        <v>119</v>
      </c>
      <c r="G14295" t="n">
        <v>119072</v>
      </c>
      <c r="H14295" t="n">
        <v>495189</v>
      </c>
      <c r="I14295" t="inlineStr">
        <is>
          <t>Café en granos</t>
        </is>
      </c>
      <c r="J14295">
        <f>SI.ERROR(BUSCARV(D14295,TablaPaises,6,FALSO),"Sin dato")</f>
        <v/>
      </c>
      <c r="K14295">
        <f>SI.ERROR(BUSCARV(C14295,TablaProductos,2,FALSO),"Sin dato")</f>
        <v/>
      </c>
      <c r="L14295">
        <f>SI(H14295&gt;=1000000,"Alto",SI(H14295&gt;=100000,"Medio","Bajo"))</f>
        <v/>
      </c>
      <c r="M14295">
        <f>SI.ERROR(BUSCARV(E14295,TablaEstados,3,FALSO),"Sin dato")</f>
        <v/>
      </c>
      <c r="N14295">
        <f>SI.ERROR(BUSCARV(E14295,TablaEstados,4,FALSO),"Sin dato")</f>
        <v/>
      </c>
    </row>
    <row r="14296">
      <c r="A14296" t="inlineStr">
        <is>
          <t>2026</t>
        </is>
      </c>
      <c r="B14296" t="inlineStr">
        <is>
          <t>02</t>
        </is>
      </c>
      <c r="C14296" t="inlineStr">
        <is>
          <t>12019000</t>
        </is>
      </c>
      <c r="D14296" t="inlineStr">
        <is>
          <t>369</t>
        </is>
      </c>
      <c r="E14296" t="inlineStr">
        <is>
          <t>MT</t>
        </is>
      </c>
      <c r="F14296" t="n">
        <v>5038</v>
      </c>
      <c r="G14296" t="n">
        <v>5038676</v>
      </c>
      <c r="H14296" t="n">
        <v>1989189</v>
      </c>
      <c r="I14296" t="inlineStr">
        <is>
          <t>Soja</t>
        </is>
      </c>
      <c r="J14296">
        <f>SI.ERROR(BUSCARV(D14296,TablaPaises,6,FALSO),"Sin dato")</f>
        <v/>
      </c>
      <c r="K14296">
        <f>SI.ERROR(BUSCARV(C14296,TablaProductos,2,FALSO),"Sin dato")</f>
        <v/>
      </c>
      <c r="L14296">
        <f>SI(H14296&gt;=1000000,"Alto",SI(H14296&gt;=100000,"Medio","Bajo"))</f>
        <v/>
      </c>
      <c r="M14296">
        <f>SI.ERROR(BUSCARV(E14296,TablaEstados,3,FALSO),"Sin dato")</f>
        <v/>
      </c>
      <c r="N14296">
        <f>SI.ERROR(BUSCARV(E14296,TablaEstados,4,FALSO),"Sin dato")</f>
        <v/>
      </c>
    </row>
    <row r="14297">
      <c r="A14297" t="inlineStr">
        <is>
          <t>2026</t>
        </is>
      </c>
      <c r="B14297" t="inlineStr">
        <is>
          <t>01</t>
        </is>
      </c>
      <c r="C14297" t="inlineStr">
        <is>
          <t>09011110</t>
        </is>
      </c>
      <c r="D14297" t="inlineStr">
        <is>
          <t>442</t>
        </is>
      </c>
      <c r="E14297" t="inlineStr">
        <is>
          <t>MG</t>
        </is>
      </c>
      <c r="F14297" t="n">
        <v>1958</v>
      </c>
      <c r="G14297" t="n">
        <v>57550</v>
      </c>
      <c r="H14297" t="n">
        <v>406359</v>
      </c>
      <c r="I14297" t="inlineStr">
        <is>
          <t>Café en granos</t>
        </is>
      </c>
      <c r="J14297">
        <f>SI.ERROR(BUSCARV(D14297,TablaPaises,6,FALSO),"Sin dato")</f>
        <v/>
      </c>
      <c r="K14297">
        <f>SI.ERROR(BUSCARV(C14297,TablaProductos,2,FALSO),"Sin dato")</f>
        <v/>
      </c>
      <c r="L14297">
        <f>SI(H14297&gt;=1000000,"Alto",SI(H14297&gt;=100000,"Medio","Bajo"))</f>
        <v/>
      </c>
      <c r="M14297">
        <f>SI.ERROR(BUSCARV(E14297,TablaEstados,3,FALSO),"Sin dato")</f>
        <v/>
      </c>
      <c r="N14297">
        <f>SI.ERROR(BUSCARV(E14297,TablaEstados,4,FALSO),"Sin dato")</f>
        <v/>
      </c>
    </row>
    <row r="14298">
      <c r="A14298" t="inlineStr">
        <is>
          <t>2026</t>
        </is>
      </c>
      <c r="B14298" t="inlineStr">
        <is>
          <t>06</t>
        </is>
      </c>
      <c r="C14298" t="inlineStr">
        <is>
          <t>09011190</t>
        </is>
      </c>
      <c r="D14298" t="inlineStr">
        <is>
          <t>607</t>
        </is>
      </c>
      <c r="E14298" t="inlineStr">
        <is>
          <t>SP</t>
        </is>
      </c>
      <c r="F14298" t="n">
        <v>3</v>
      </c>
      <c r="G14298" t="n">
        <v>3</v>
      </c>
      <c r="H14298" t="n">
        <v>58</v>
      </c>
      <c r="I14298" t="inlineStr">
        <is>
          <t>Café en granos</t>
        </is>
      </c>
      <c r="J14298">
        <f>SI.ERROR(BUSCARV(D14298,TablaPaises,6,FALSO),"Sin dato")</f>
        <v/>
      </c>
      <c r="K14298">
        <f>SI.ERROR(BUSCARV(C14298,TablaProductos,2,FALSO),"Sin dato")</f>
        <v/>
      </c>
      <c r="L14298">
        <f>SI(H14298&gt;=1000000,"Alto",SI(H14298&gt;=100000,"Medio","Bajo"))</f>
        <v/>
      </c>
      <c r="M14298">
        <f>SI.ERROR(BUSCARV(E14298,TablaEstados,3,FALSO),"Sin dato")</f>
        <v/>
      </c>
      <c r="N14298">
        <f>SI.ERROR(BUSCARV(E14298,TablaEstados,4,FALSO),"Sin dato")</f>
        <v/>
      </c>
    </row>
    <row r="14299">
      <c r="A14299" t="inlineStr">
        <is>
          <t>2026</t>
        </is>
      </c>
      <c r="B14299" t="inlineStr">
        <is>
          <t>02</t>
        </is>
      </c>
      <c r="C14299" t="inlineStr">
        <is>
          <t>12019000</t>
        </is>
      </c>
      <c r="D14299" t="inlineStr">
        <is>
          <t>369</t>
        </is>
      </c>
      <c r="E14299" t="inlineStr">
        <is>
          <t>GO</t>
        </is>
      </c>
      <c r="F14299" t="n">
        <v>160</v>
      </c>
      <c r="G14299" t="n">
        <v>160236</v>
      </c>
      <c r="H14299" t="n">
        <v>64794</v>
      </c>
      <c r="I14299" t="inlineStr">
        <is>
          <t>Soja</t>
        </is>
      </c>
      <c r="J14299">
        <f>SI.ERROR(BUSCARV(D14299,TablaPaises,6,FALSO),"Sin dato")</f>
        <v/>
      </c>
      <c r="K14299">
        <f>SI.ERROR(BUSCARV(C14299,TablaProductos,2,FALSO),"Sin dato")</f>
        <v/>
      </c>
      <c r="L14299">
        <f>SI(H14299&gt;=1000000,"Alto",SI(H14299&gt;=100000,"Medio","Bajo"))</f>
        <v/>
      </c>
      <c r="M14299">
        <f>SI.ERROR(BUSCARV(E14299,TablaEstados,3,FALSO),"Sin dato")</f>
        <v/>
      </c>
      <c r="N14299">
        <f>SI.ERROR(BUSCARV(E14299,TablaEstados,4,FALSO),"Sin dato")</f>
        <v/>
      </c>
    </row>
    <row r="14300">
      <c r="A14300" t="inlineStr">
        <is>
          <t>2026</t>
        </is>
      </c>
      <c r="B14300" t="inlineStr">
        <is>
          <t>05</t>
        </is>
      </c>
      <c r="C14300" t="inlineStr">
        <is>
          <t>52010020</t>
        </is>
      </c>
      <c r="D14300" t="inlineStr">
        <is>
          <t>858</t>
        </is>
      </c>
      <c r="E14300" t="inlineStr">
        <is>
          <t>SP</t>
        </is>
      </c>
      <c r="F14300" t="n">
        <v>6842</v>
      </c>
      <c r="G14300" t="n">
        <v>6842272</v>
      </c>
      <c r="H14300" t="n">
        <v>10461822</v>
      </c>
      <c r="I14300" t="inlineStr">
        <is>
          <t>Algodón</t>
        </is>
      </c>
      <c r="J14300">
        <f>SI.ERROR(BUSCARV(D14300,TablaPaises,6,FALSO),"Sin dato")</f>
        <v/>
      </c>
      <c r="K14300">
        <f>SI.ERROR(BUSCARV(C14300,TablaProductos,2,FALSO),"Sin dato")</f>
        <v/>
      </c>
      <c r="L14300">
        <f>SI(H14300&gt;=1000000,"Alto",SI(H14300&gt;=100000,"Medio","Bajo"))</f>
        <v/>
      </c>
      <c r="M14300">
        <f>SI.ERROR(BUSCARV(E14300,TablaEstados,3,FALSO),"Sin dato")</f>
        <v/>
      </c>
      <c r="N14300">
        <f>SI.ERROR(BUSCARV(E14300,TablaEstados,4,FALSO),"Sin dato")</f>
        <v/>
      </c>
    </row>
    <row r="14301">
      <c r="A14301" t="inlineStr">
        <is>
          <t>2026</t>
        </is>
      </c>
      <c r="B14301" t="inlineStr">
        <is>
          <t>05</t>
        </is>
      </c>
      <c r="C14301" t="inlineStr">
        <is>
          <t>12019000</t>
        </is>
      </c>
      <c r="D14301" t="inlineStr">
        <is>
          <t>573</t>
        </is>
      </c>
      <c r="E14301" t="inlineStr">
        <is>
          <t>MG</t>
        </is>
      </c>
      <c r="F14301" t="n">
        <v>22250</v>
      </c>
      <c r="G14301" t="n">
        <v>22251321</v>
      </c>
      <c r="H14301" t="n">
        <v>9720952</v>
      </c>
      <c r="I14301" t="inlineStr">
        <is>
          <t>Soja</t>
        </is>
      </c>
      <c r="J14301">
        <f>SI.ERROR(BUSCARV(D14301,TablaPaises,6,FALSO),"Sin dato")</f>
        <v/>
      </c>
      <c r="K14301">
        <f>SI.ERROR(BUSCARV(C14301,TablaProductos,2,FALSO),"Sin dato")</f>
        <v/>
      </c>
      <c r="L14301">
        <f>SI(H14301&gt;=1000000,"Alto",SI(H14301&gt;=100000,"Medio","Bajo"))</f>
        <v/>
      </c>
      <c r="M14301">
        <f>SI.ERROR(BUSCARV(E14301,TablaEstados,3,FALSO),"Sin dato")</f>
        <v/>
      </c>
      <c r="N14301">
        <f>SI.ERROR(BUSCARV(E14301,TablaEstados,4,FALSO),"Sin dato")</f>
        <v/>
      </c>
    </row>
    <row r="14302">
      <c r="A14302" t="inlineStr">
        <is>
          <t>2026</t>
        </is>
      </c>
      <c r="B14302" t="inlineStr">
        <is>
          <t>01</t>
        </is>
      </c>
      <c r="C14302" t="inlineStr">
        <is>
          <t>10059090</t>
        </is>
      </c>
      <c r="D14302" t="inlineStr">
        <is>
          <t>351</t>
        </is>
      </c>
      <c r="E14302" t="inlineStr">
        <is>
          <t>SP</t>
        </is>
      </c>
      <c r="F14302" t="n">
        <v>56</v>
      </c>
      <c r="G14302" t="n">
        <v>56</v>
      </c>
      <c r="H14302" t="n">
        <v>70</v>
      </c>
      <c r="I14302" t="inlineStr">
        <is>
          <t>Milho</t>
        </is>
      </c>
      <c r="J14302">
        <f>SI.ERROR(BUSCARV(D14302,TablaPaises,6,FALSO),"Sin dato")</f>
        <v/>
      </c>
      <c r="K14302">
        <f>SI.ERROR(BUSCARV(C14302,TablaProductos,2,FALSO),"Sin dato")</f>
        <v/>
      </c>
      <c r="L14302">
        <f>SI(H14302&gt;=1000000,"Alto",SI(H14302&gt;=100000,"Medio","Bajo"))</f>
        <v/>
      </c>
      <c r="M14302">
        <f>SI.ERROR(BUSCARV(E14302,TablaEstados,3,FALSO),"Sin dato")</f>
        <v/>
      </c>
      <c r="N14302">
        <f>SI.ERROR(BUSCARV(E14302,TablaEstados,4,FALSO),"Sin dato")</f>
        <v/>
      </c>
    </row>
    <row r="14303">
      <c r="A14303" t="inlineStr">
        <is>
          <t>2026</t>
        </is>
      </c>
      <c r="B14303" t="inlineStr">
        <is>
          <t>04</t>
        </is>
      </c>
      <c r="C14303" t="inlineStr">
        <is>
          <t>09011110</t>
        </is>
      </c>
      <c r="D14303" t="inlineStr">
        <is>
          <t>247</t>
        </is>
      </c>
      <c r="E14303" t="inlineStr">
        <is>
          <t>MG</t>
        </is>
      </c>
      <c r="F14303" t="n">
        <v>23</v>
      </c>
      <c r="G14303" t="n">
        <v>22980</v>
      </c>
      <c r="H14303" t="n">
        <v>213502</v>
      </c>
      <c r="I14303" t="inlineStr">
        <is>
          <t>Café en granos</t>
        </is>
      </c>
      <c r="J14303">
        <f>SI.ERROR(BUSCARV(D14303,TablaPaises,6,FALSO),"Sin dato")</f>
        <v/>
      </c>
      <c r="K14303">
        <f>SI.ERROR(BUSCARV(C14303,TablaProductos,2,FALSO),"Sin dato")</f>
        <v/>
      </c>
      <c r="L14303">
        <f>SI(H14303&gt;=1000000,"Alto",SI(H14303&gt;=100000,"Medio","Bajo"))</f>
        <v/>
      </c>
      <c r="M14303">
        <f>SI.ERROR(BUSCARV(E14303,TablaEstados,3,FALSO),"Sin dato")</f>
        <v/>
      </c>
      <c r="N14303">
        <f>SI.ERROR(BUSCARV(E14303,TablaEstados,4,FALSO),"Sin dato")</f>
        <v/>
      </c>
    </row>
    <row r="14304">
      <c r="A14304" t="inlineStr">
        <is>
          <t>2026</t>
        </is>
      </c>
      <c r="B14304" t="inlineStr">
        <is>
          <t>06</t>
        </is>
      </c>
      <c r="C14304" t="inlineStr">
        <is>
          <t>52010020</t>
        </is>
      </c>
      <c r="D14304" t="inlineStr">
        <is>
          <t>576</t>
        </is>
      </c>
      <c r="E14304" t="inlineStr">
        <is>
          <t>BA</t>
        </is>
      </c>
      <c r="F14304" t="n">
        <v>303</v>
      </c>
      <c r="G14304" t="n">
        <v>302831</v>
      </c>
      <c r="H14304" t="n">
        <v>493653</v>
      </c>
      <c r="I14304" t="inlineStr">
        <is>
          <t>Algodón</t>
        </is>
      </c>
      <c r="J14304">
        <f>SI.ERROR(BUSCARV(D14304,TablaPaises,6,FALSO),"Sin dato")</f>
        <v/>
      </c>
      <c r="K14304">
        <f>SI.ERROR(BUSCARV(C14304,TablaProductos,2,FALSO),"Sin dato")</f>
        <v/>
      </c>
      <c r="L14304">
        <f>SI(H14304&gt;=1000000,"Alto",SI(H14304&gt;=100000,"Medio","Bajo"))</f>
        <v/>
      </c>
      <c r="M14304">
        <f>SI.ERROR(BUSCARV(E14304,TablaEstados,3,FALSO),"Sin dato")</f>
        <v/>
      </c>
      <c r="N14304">
        <f>SI.ERROR(BUSCARV(E14304,TablaEstados,4,FALSO),"Sin dato")</f>
        <v/>
      </c>
    </row>
    <row r="14305">
      <c r="A14305" t="inlineStr">
        <is>
          <t>2026</t>
        </is>
      </c>
      <c r="B14305" t="inlineStr">
        <is>
          <t>07</t>
        </is>
      </c>
      <c r="C14305" t="inlineStr">
        <is>
          <t>09011110</t>
        </is>
      </c>
      <c r="D14305" t="inlineStr">
        <is>
          <t>386</t>
        </is>
      </c>
      <c r="E14305" t="inlineStr">
        <is>
          <t>ES</t>
        </is>
      </c>
      <c r="F14305" t="n">
        <v>26</v>
      </c>
      <c r="G14305" t="n">
        <v>26000</v>
      </c>
      <c r="H14305" t="n">
        <v>116116</v>
      </c>
      <c r="I14305" t="inlineStr">
        <is>
          <t>Café en granos</t>
        </is>
      </c>
      <c r="J14305">
        <f>SI.ERROR(BUSCARV(D14305,TablaPaises,6,FALSO),"Sin dato")</f>
        <v/>
      </c>
      <c r="K14305">
        <f>SI.ERROR(BUSCARV(C14305,TablaProductos,2,FALSO),"Sin dato")</f>
        <v/>
      </c>
      <c r="L14305">
        <f>SI(H14305&gt;=1000000,"Alto",SI(H14305&gt;=100000,"Medio","Bajo"))</f>
        <v/>
      </c>
      <c r="M14305">
        <f>SI.ERROR(BUSCARV(E14305,TablaEstados,3,FALSO),"Sin dato")</f>
        <v/>
      </c>
      <c r="N14305">
        <f>SI.ERROR(BUSCARV(E14305,TablaEstados,4,FALSO),"Sin dato")</f>
        <v/>
      </c>
    </row>
    <row r="14306">
      <c r="A14306" t="inlineStr">
        <is>
          <t>2026</t>
        </is>
      </c>
      <c r="B14306" t="inlineStr">
        <is>
          <t>06</t>
        </is>
      </c>
      <c r="C14306" t="inlineStr">
        <is>
          <t>12019000</t>
        </is>
      </c>
      <c r="D14306" t="inlineStr">
        <is>
          <t>576</t>
        </is>
      </c>
      <c r="E14306" t="inlineStr">
        <is>
          <t>PA</t>
        </is>
      </c>
      <c r="F14306" t="n">
        <v>7418</v>
      </c>
      <c r="G14306" t="n">
        <v>7418284</v>
      </c>
      <c r="H14306" t="n">
        <v>3163006</v>
      </c>
      <c r="I14306" t="inlineStr">
        <is>
          <t>Soja</t>
        </is>
      </c>
      <c r="J14306">
        <f>SI.ERROR(BUSCARV(D14306,TablaPaises,6,FALSO),"Sin dato")</f>
        <v/>
      </c>
      <c r="K14306">
        <f>SI.ERROR(BUSCARV(C14306,TablaProductos,2,FALSO),"Sin dato")</f>
        <v/>
      </c>
      <c r="L14306">
        <f>SI(H14306&gt;=1000000,"Alto",SI(H14306&gt;=100000,"Medio","Bajo"))</f>
        <v/>
      </c>
      <c r="M14306">
        <f>SI.ERROR(BUSCARV(E14306,TablaEstados,3,FALSO),"Sin dato")</f>
        <v/>
      </c>
      <c r="N14306">
        <f>SI.ERROR(BUSCARV(E14306,TablaEstados,4,FALSO),"Sin dato")</f>
        <v/>
      </c>
    </row>
    <row r="14307">
      <c r="A14307" t="inlineStr">
        <is>
          <t>2026</t>
        </is>
      </c>
      <c r="B14307" t="inlineStr">
        <is>
          <t>01</t>
        </is>
      </c>
      <c r="C14307" t="inlineStr">
        <is>
          <t>10059010</t>
        </is>
      </c>
      <c r="D14307" t="inlineStr">
        <is>
          <t>858</t>
        </is>
      </c>
      <c r="E14307" t="inlineStr">
        <is>
          <t>SP</t>
        </is>
      </c>
      <c r="F14307" t="n">
        <v>16961627</v>
      </c>
      <c r="G14307" t="n">
        <v>16961627</v>
      </c>
      <c r="H14307" t="n">
        <v>3608976</v>
      </c>
      <c r="I14307" t="inlineStr">
        <is>
          <t>Milho</t>
        </is>
      </c>
      <c r="J14307">
        <f>SI.ERROR(BUSCARV(D14307,TablaPaises,6,FALSO),"Sin dato")</f>
        <v/>
      </c>
      <c r="K14307">
        <f>SI.ERROR(BUSCARV(C14307,TablaProductos,2,FALSO),"Sin dato")</f>
        <v/>
      </c>
      <c r="L14307">
        <f>SI(H14307&gt;=1000000,"Alto",SI(H14307&gt;=100000,"Medio","Bajo"))</f>
        <v/>
      </c>
      <c r="M14307">
        <f>SI.ERROR(BUSCARV(E14307,TablaEstados,3,FALSO),"Sin dato")</f>
        <v/>
      </c>
      <c r="N14307">
        <f>SI.ERROR(BUSCARV(E14307,TablaEstados,4,FALSO),"Sin dato")</f>
        <v/>
      </c>
    </row>
    <row r="14308">
      <c r="A14308" t="inlineStr">
        <is>
          <t>2026</t>
        </is>
      </c>
      <c r="B14308" t="inlineStr">
        <is>
          <t>04</t>
        </is>
      </c>
      <c r="C14308" t="inlineStr">
        <is>
          <t>09011110</t>
        </is>
      </c>
      <c r="D14308" t="inlineStr">
        <is>
          <t>023</t>
        </is>
      </c>
      <c r="E14308" t="inlineStr">
        <is>
          <t>ES</t>
        </is>
      </c>
      <c r="F14308" t="n">
        <v>305</v>
      </c>
      <c r="G14308" t="n">
        <v>305574</v>
      </c>
      <c r="H14308" t="n">
        <v>1318841</v>
      </c>
      <c r="I14308" t="inlineStr">
        <is>
          <t>Café en granos</t>
        </is>
      </c>
      <c r="J14308">
        <f>SI.ERROR(BUSCARV(D14308,TablaPaises,6,FALSO),"Sin dato")</f>
        <v/>
      </c>
      <c r="K14308">
        <f>SI.ERROR(BUSCARV(C14308,TablaProductos,2,FALSO),"Sin dato")</f>
        <v/>
      </c>
      <c r="L14308">
        <f>SI(H14308&gt;=1000000,"Alto",SI(H14308&gt;=100000,"Medio","Bajo"))</f>
        <v/>
      </c>
      <c r="M14308">
        <f>SI.ERROR(BUSCARV(E14308,TablaEstados,3,FALSO),"Sin dato")</f>
        <v/>
      </c>
      <c r="N14308">
        <f>SI.ERROR(BUSCARV(E14308,TablaEstados,4,FALSO),"Sin dato")</f>
        <v/>
      </c>
    </row>
    <row r="14309">
      <c r="A14309" t="inlineStr">
        <is>
          <t>2026</t>
        </is>
      </c>
      <c r="B14309" t="inlineStr">
        <is>
          <t>04</t>
        </is>
      </c>
      <c r="C14309" t="inlineStr">
        <is>
          <t>09011110</t>
        </is>
      </c>
      <c r="D14309" t="inlineStr">
        <is>
          <t>383</t>
        </is>
      </c>
      <c r="E14309" t="inlineStr">
        <is>
          <t>MG</t>
        </is>
      </c>
      <c r="F14309" t="n">
        <v>156</v>
      </c>
      <c r="G14309" t="n">
        <v>157471</v>
      </c>
      <c r="H14309" t="n">
        <v>1066676</v>
      </c>
      <c r="I14309" t="inlineStr">
        <is>
          <t>Café en granos</t>
        </is>
      </c>
      <c r="J14309">
        <f>SI.ERROR(BUSCARV(D14309,TablaPaises,6,FALSO),"Sin dato")</f>
        <v/>
      </c>
      <c r="K14309">
        <f>SI.ERROR(BUSCARV(C14309,TablaProductos,2,FALSO),"Sin dato")</f>
        <v/>
      </c>
      <c r="L14309">
        <f>SI(H14309&gt;=1000000,"Alto",SI(H14309&gt;=100000,"Medio","Bajo"))</f>
        <v/>
      </c>
      <c r="M14309">
        <f>SI.ERROR(BUSCARV(E14309,TablaEstados,3,FALSO),"Sin dato")</f>
        <v/>
      </c>
      <c r="N14309">
        <f>SI.ERROR(BUSCARV(E14309,TablaEstados,4,FALSO),"Sin dato")</f>
        <v/>
      </c>
    </row>
    <row r="14310">
      <c r="A14310" t="inlineStr">
        <is>
          <t>2026</t>
        </is>
      </c>
      <c r="B14310" t="inlineStr">
        <is>
          <t>05</t>
        </is>
      </c>
      <c r="C14310" t="inlineStr">
        <is>
          <t>09011110</t>
        </is>
      </c>
      <c r="D14310" t="inlineStr">
        <is>
          <t>375</t>
        </is>
      </c>
      <c r="E14310" t="inlineStr">
        <is>
          <t>MG</t>
        </is>
      </c>
      <c r="F14310" t="n">
        <v>3983</v>
      </c>
      <c r="G14310" t="n">
        <v>180835</v>
      </c>
      <c r="H14310" t="n">
        <v>1385283</v>
      </c>
      <c r="I14310" t="inlineStr">
        <is>
          <t>Café en granos</t>
        </is>
      </c>
      <c r="J14310">
        <f>SI.ERROR(BUSCARV(D14310,TablaPaises,6,FALSO),"Sin dato")</f>
        <v/>
      </c>
      <c r="K14310">
        <f>SI.ERROR(BUSCARV(C14310,TablaProductos,2,FALSO),"Sin dato")</f>
        <v/>
      </c>
      <c r="L14310">
        <f>SI(H14310&gt;=1000000,"Alto",SI(H14310&gt;=100000,"Medio","Bajo"))</f>
        <v/>
      </c>
      <c r="M14310">
        <f>SI.ERROR(BUSCARV(E14310,TablaEstados,3,FALSO),"Sin dato")</f>
        <v/>
      </c>
      <c r="N14310">
        <f>SI.ERROR(BUSCARV(E14310,TablaEstados,4,FALSO),"Sin dato")</f>
        <v/>
      </c>
    </row>
    <row r="14311">
      <c r="A14311" t="inlineStr">
        <is>
          <t>2026</t>
        </is>
      </c>
      <c r="B14311" t="inlineStr">
        <is>
          <t>08</t>
        </is>
      </c>
      <c r="C14311" t="inlineStr">
        <is>
          <t>10059010</t>
        </is>
      </c>
      <c r="D14311" t="inlineStr">
        <is>
          <t>337</t>
        </is>
      </c>
      <c r="E14311" t="inlineStr">
        <is>
          <t>PA</t>
        </is>
      </c>
      <c r="F14311" t="n">
        <v>2760705</v>
      </c>
      <c r="G14311" t="n">
        <v>2760705</v>
      </c>
      <c r="H14311" t="n">
        <v>604554</v>
      </c>
      <c r="I14311" t="inlineStr">
        <is>
          <t>Milho</t>
        </is>
      </c>
      <c r="J14311">
        <f>SI.ERROR(BUSCARV(D14311,TablaPaises,6,FALSO),"Sin dato")</f>
        <v/>
      </c>
      <c r="K14311">
        <f>SI.ERROR(BUSCARV(C14311,TablaProductos,2,FALSO),"Sin dato")</f>
        <v/>
      </c>
      <c r="L14311">
        <f>SI(H14311&gt;=1000000,"Alto",SI(H14311&gt;=100000,"Medio","Bajo"))</f>
        <v/>
      </c>
      <c r="M14311">
        <f>SI.ERROR(BUSCARV(E14311,TablaEstados,3,FALSO),"Sin dato")</f>
        <v/>
      </c>
      <c r="N14311">
        <f>SI.ERROR(BUSCARV(E14311,TablaEstados,4,FALSO),"Sin dato")</f>
        <v/>
      </c>
    </row>
    <row r="14312">
      <c r="A14312" t="inlineStr">
        <is>
          <t>2026</t>
        </is>
      </c>
      <c r="B14312" t="inlineStr">
        <is>
          <t>02</t>
        </is>
      </c>
      <c r="C14312" t="inlineStr">
        <is>
          <t>09011190</t>
        </is>
      </c>
      <c r="D14312" t="inlineStr">
        <is>
          <t>476</t>
        </is>
      </c>
      <c r="E14312" t="inlineStr">
        <is>
          <t>SC</t>
        </is>
      </c>
      <c r="F14312" t="n">
        <v>0</v>
      </c>
      <c r="G14312" t="n">
        <v>0</v>
      </c>
      <c r="H14312" t="n">
        <v>6</v>
      </c>
      <c r="I14312" t="inlineStr">
        <is>
          <t>Café en granos</t>
        </is>
      </c>
      <c r="J14312">
        <f>SI.ERROR(BUSCARV(D14312,TablaPaises,6,FALSO),"Sin dato")</f>
        <v/>
      </c>
      <c r="K14312">
        <f>SI.ERROR(BUSCARV(C14312,TablaProductos,2,FALSO),"Sin dato")</f>
        <v/>
      </c>
      <c r="L14312">
        <f>SI(H14312&gt;=1000000,"Alto",SI(H14312&gt;=100000,"Medio","Bajo"))</f>
        <v/>
      </c>
      <c r="M14312">
        <f>SI.ERROR(BUSCARV(E14312,TablaEstados,3,FALSO),"Sin dato")</f>
        <v/>
      </c>
      <c r="N14312">
        <f>SI.ERROR(BUSCARV(E14312,TablaEstados,4,FALSO),"Sin dato")</f>
        <v/>
      </c>
    </row>
    <row r="14313">
      <c r="A14313" t="inlineStr">
        <is>
          <t>2026</t>
        </is>
      </c>
      <c r="B14313" t="inlineStr">
        <is>
          <t>08</t>
        </is>
      </c>
      <c r="C14313" t="inlineStr">
        <is>
          <t>12019000</t>
        </is>
      </c>
      <c r="D14313" t="inlineStr">
        <is>
          <t>245</t>
        </is>
      </c>
      <c r="E14313" t="inlineStr">
        <is>
          <t>TO</t>
        </is>
      </c>
      <c r="F14313" t="n">
        <v>188</v>
      </c>
      <c r="G14313" t="n">
        <v>188105</v>
      </c>
      <c r="H14313" t="n">
        <v>91842</v>
      </c>
      <c r="I14313" t="inlineStr">
        <is>
          <t>Soja</t>
        </is>
      </c>
      <c r="J14313">
        <f>SI.ERROR(BUSCARV(D14313,TablaPaises,6,FALSO),"Sin dato")</f>
        <v/>
      </c>
      <c r="K14313">
        <f>SI.ERROR(BUSCARV(C14313,TablaProductos,2,FALSO),"Sin dato")</f>
        <v/>
      </c>
      <c r="L14313">
        <f>SI(H14313&gt;=1000000,"Alto",SI(H14313&gt;=100000,"Medio","Bajo"))</f>
        <v/>
      </c>
      <c r="M14313">
        <f>SI.ERROR(BUSCARV(E14313,TablaEstados,3,FALSO),"Sin dato")</f>
        <v/>
      </c>
      <c r="N14313">
        <f>SI.ERROR(BUSCARV(E14313,TablaEstados,4,FALSO),"Sin dato")</f>
        <v/>
      </c>
    </row>
    <row r="14314">
      <c r="A14314" t="inlineStr">
        <is>
          <t>2026</t>
        </is>
      </c>
      <c r="B14314" t="inlineStr">
        <is>
          <t>09</t>
        </is>
      </c>
      <c r="C14314" t="inlineStr">
        <is>
          <t>09011110</t>
        </is>
      </c>
      <c r="D14314" t="inlineStr">
        <is>
          <t>301</t>
        </is>
      </c>
      <c r="E14314" t="inlineStr">
        <is>
          <t>MG</t>
        </is>
      </c>
      <c r="F14314" t="n">
        <v>378</v>
      </c>
      <c r="G14314" t="n">
        <v>380375</v>
      </c>
      <c r="H14314" t="n">
        <v>2140269</v>
      </c>
      <c r="I14314" t="inlineStr">
        <is>
          <t>Café en granos</t>
        </is>
      </c>
      <c r="J14314">
        <f>SI.ERROR(BUSCARV(D14314,TablaPaises,6,FALSO),"Sin dato")</f>
        <v/>
      </c>
      <c r="K14314">
        <f>SI.ERROR(BUSCARV(C14314,TablaProductos,2,FALSO),"Sin dato")</f>
        <v/>
      </c>
      <c r="L14314">
        <f>SI(H14314&gt;=1000000,"Alto",SI(H14314&gt;=100000,"Medio","Bajo"))</f>
        <v/>
      </c>
      <c r="M14314">
        <f>SI.ERROR(BUSCARV(E14314,TablaEstados,3,FALSO),"Sin dato")</f>
        <v/>
      </c>
      <c r="N14314">
        <f>SI.ERROR(BUSCARV(E14314,TablaEstados,4,FALSO),"Sin dato")</f>
        <v/>
      </c>
    </row>
    <row r="14315">
      <c r="A14315" t="inlineStr">
        <is>
          <t>2026</t>
        </is>
      </c>
      <c r="B14315" t="inlineStr">
        <is>
          <t>03</t>
        </is>
      </c>
      <c r="C14315" t="inlineStr">
        <is>
          <t>12019000</t>
        </is>
      </c>
      <c r="D14315" t="inlineStr">
        <is>
          <t>245</t>
        </is>
      </c>
      <c r="E14315" t="inlineStr">
        <is>
          <t>PA</t>
        </is>
      </c>
      <c r="F14315" t="n">
        <v>50910</v>
      </c>
      <c r="G14315" t="n">
        <v>50910493</v>
      </c>
      <c r="H14315" t="n">
        <v>20780422</v>
      </c>
      <c r="I14315" t="inlineStr">
        <is>
          <t>Soja</t>
        </is>
      </c>
      <c r="J14315">
        <f>SI.ERROR(BUSCARV(D14315,TablaPaises,6,FALSO),"Sin dato")</f>
        <v/>
      </c>
      <c r="K14315">
        <f>SI.ERROR(BUSCARV(C14315,TablaProductos,2,FALSO),"Sin dato")</f>
        <v/>
      </c>
      <c r="L14315">
        <f>SI(H14315&gt;=1000000,"Alto",SI(H14315&gt;=100000,"Medio","Bajo"))</f>
        <v/>
      </c>
      <c r="M14315">
        <f>SI.ERROR(BUSCARV(E14315,TablaEstados,3,FALSO),"Sin dato")</f>
        <v/>
      </c>
      <c r="N14315">
        <f>SI.ERROR(BUSCARV(E14315,TablaEstados,4,FALSO),"Sin dato")</f>
        <v/>
      </c>
    </row>
    <row r="14316">
      <c r="A14316" t="inlineStr">
        <is>
          <t>2026</t>
        </is>
      </c>
      <c r="B14316" t="inlineStr">
        <is>
          <t>03</t>
        </is>
      </c>
      <c r="C14316" t="inlineStr">
        <is>
          <t>10059090</t>
        </is>
      </c>
      <c r="D14316" t="inlineStr">
        <is>
          <t>351</t>
        </is>
      </c>
      <c r="E14316" t="inlineStr">
        <is>
          <t>ES</t>
        </is>
      </c>
      <c r="F14316" t="n">
        <v>34</v>
      </c>
      <c r="G14316" t="n">
        <v>34</v>
      </c>
      <c r="H14316" t="n">
        <v>212</v>
      </c>
      <c r="I14316" t="inlineStr">
        <is>
          <t>Milho</t>
        </is>
      </c>
      <c r="J14316">
        <f>SI.ERROR(BUSCARV(D14316,TablaPaises,6,FALSO),"Sin dato")</f>
        <v/>
      </c>
      <c r="K14316">
        <f>SI.ERROR(BUSCARV(C14316,TablaProductos,2,FALSO),"Sin dato")</f>
        <v/>
      </c>
      <c r="L14316">
        <f>SI(H14316&gt;=1000000,"Alto",SI(H14316&gt;=100000,"Medio","Bajo"))</f>
        <v/>
      </c>
      <c r="M14316">
        <f>SI.ERROR(BUSCARV(E14316,TablaEstados,3,FALSO),"Sin dato")</f>
        <v/>
      </c>
      <c r="N14316">
        <f>SI.ERROR(BUSCARV(E14316,TablaEstados,4,FALSO),"Sin dato")</f>
        <v/>
      </c>
    </row>
    <row r="14317">
      <c r="A14317" t="inlineStr">
        <is>
          <t>2026</t>
        </is>
      </c>
      <c r="B14317" t="inlineStr">
        <is>
          <t>05</t>
        </is>
      </c>
      <c r="C14317" t="inlineStr">
        <is>
          <t>52010020</t>
        </is>
      </c>
      <c r="D14317" t="inlineStr">
        <is>
          <t>576</t>
        </is>
      </c>
      <c r="E14317" t="inlineStr">
        <is>
          <t>BA</t>
        </is>
      </c>
      <c r="F14317" t="n">
        <v>132</v>
      </c>
      <c r="G14317" t="n">
        <v>131771</v>
      </c>
      <c r="H14317" t="n">
        <v>196823</v>
      </c>
      <c r="I14317" t="inlineStr">
        <is>
          <t>Algodón</t>
        </is>
      </c>
      <c r="J14317">
        <f>SI.ERROR(BUSCARV(D14317,TablaPaises,6,FALSO),"Sin dato")</f>
        <v/>
      </c>
      <c r="K14317">
        <f>SI.ERROR(BUSCARV(C14317,TablaProductos,2,FALSO),"Sin dato")</f>
        <v/>
      </c>
      <c r="L14317">
        <f>SI(H14317&gt;=1000000,"Alto",SI(H14317&gt;=100000,"Medio","Bajo"))</f>
        <v/>
      </c>
      <c r="M14317">
        <f>SI.ERROR(BUSCARV(E14317,TablaEstados,3,FALSO),"Sin dato")</f>
        <v/>
      </c>
      <c r="N14317">
        <f>SI.ERROR(BUSCARV(E14317,TablaEstados,4,FALSO),"Sin dato")</f>
        <v/>
      </c>
    </row>
    <row r="14318">
      <c r="A14318" t="inlineStr">
        <is>
          <t>2026</t>
        </is>
      </c>
      <c r="B14318" t="inlineStr">
        <is>
          <t>02</t>
        </is>
      </c>
      <c r="C14318" t="inlineStr">
        <is>
          <t>10059010</t>
        </is>
      </c>
      <c r="D14318" t="inlineStr">
        <is>
          <t>455</t>
        </is>
      </c>
      <c r="E14318" t="inlineStr">
        <is>
          <t>PR</t>
        </is>
      </c>
      <c r="F14318" t="n">
        <v>25767507</v>
      </c>
      <c r="G14318" t="n">
        <v>25767507</v>
      </c>
      <c r="H14318" t="n">
        <v>5438620</v>
      </c>
      <c r="I14318" t="inlineStr">
        <is>
          <t>Milho</t>
        </is>
      </c>
      <c r="J14318">
        <f>SI.ERROR(BUSCARV(D14318,TablaPaises,6,FALSO),"Sin dato")</f>
        <v/>
      </c>
      <c r="K14318">
        <f>SI.ERROR(BUSCARV(C14318,TablaProductos,2,FALSO),"Sin dato")</f>
        <v/>
      </c>
      <c r="L14318">
        <f>SI(H14318&gt;=1000000,"Alto",SI(H14318&gt;=100000,"Medio","Bajo"))</f>
        <v/>
      </c>
      <c r="M14318">
        <f>SI.ERROR(BUSCARV(E14318,TablaEstados,3,FALSO),"Sin dato")</f>
        <v/>
      </c>
      <c r="N14318">
        <f>SI.ERROR(BUSCARV(E14318,TablaEstados,4,FALSO),"Sin dato")</f>
        <v/>
      </c>
    </row>
    <row r="14319">
      <c r="A14319" t="inlineStr">
        <is>
          <t>2026</t>
        </is>
      </c>
      <c r="B14319" t="inlineStr">
        <is>
          <t>06</t>
        </is>
      </c>
      <c r="C14319" t="inlineStr">
        <is>
          <t>12019000</t>
        </is>
      </c>
      <c r="D14319" t="inlineStr">
        <is>
          <t>240</t>
        </is>
      </c>
      <c r="E14319" t="inlineStr">
        <is>
          <t>PI</t>
        </is>
      </c>
      <c r="F14319" t="n">
        <v>15400</v>
      </c>
      <c r="G14319" t="n">
        <v>15400284</v>
      </c>
      <c r="H14319" t="n">
        <v>6598521</v>
      </c>
      <c r="I14319" t="inlineStr">
        <is>
          <t>Soja</t>
        </is>
      </c>
      <c r="J14319">
        <f>SI.ERROR(BUSCARV(D14319,TablaPaises,6,FALSO),"Sin dato")</f>
        <v/>
      </c>
      <c r="K14319">
        <f>SI.ERROR(BUSCARV(C14319,TablaProductos,2,FALSO),"Sin dato")</f>
        <v/>
      </c>
      <c r="L14319">
        <f>SI(H14319&gt;=1000000,"Alto",SI(H14319&gt;=100000,"Medio","Bajo"))</f>
        <v/>
      </c>
      <c r="M14319">
        <f>SI.ERROR(BUSCARV(E14319,TablaEstados,3,FALSO),"Sin dato")</f>
        <v/>
      </c>
      <c r="N14319">
        <f>SI.ERROR(BUSCARV(E14319,TablaEstados,4,FALSO),"Sin dato")</f>
        <v/>
      </c>
    </row>
    <row r="14320">
      <c r="A14320" t="inlineStr">
        <is>
          <t>2026</t>
        </is>
      </c>
      <c r="B14320" t="inlineStr">
        <is>
          <t>03</t>
        </is>
      </c>
      <c r="C14320" t="inlineStr">
        <is>
          <t>12019000</t>
        </is>
      </c>
      <c r="D14320" t="inlineStr">
        <is>
          <t>580</t>
        </is>
      </c>
      <c r="E14320" t="inlineStr">
        <is>
          <t>SP</t>
        </is>
      </c>
      <c r="F14320" t="n">
        <v>0</v>
      </c>
      <c r="G14320" t="n">
        <v>9</v>
      </c>
      <c r="H14320" t="n">
        <v>87</v>
      </c>
      <c r="I14320" t="inlineStr">
        <is>
          <t>Soja</t>
        </is>
      </c>
      <c r="J14320">
        <f>SI.ERROR(BUSCARV(D14320,TablaPaises,6,FALSO),"Sin dato")</f>
        <v/>
      </c>
      <c r="K14320">
        <f>SI.ERROR(BUSCARV(C14320,TablaProductos,2,FALSO),"Sin dato")</f>
        <v/>
      </c>
      <c r="L14320">
        <f>SI(H14320&gt;=1000000,"Alto",SI(H14320&gt;=100000,"Medio","Bajo"))</f>
        <v/>
      </c>
      <c r="M14320">
        <f>SI.ERROR(BUSCARV(E14320,TablaEstados,3,FALSO),"Sin dato")</f>
        <v/>
      </c>
      <c r="N14320">
        <f>SI.ERROR(BUSCARV(E14320,TablaEstados,4,FALSO),"Sin dato")</f>
        <v/>
      </c>
    </row>
    <row r="14321">
      <c r="A14321" t="inlineStr">
        <is>
          <t>2026</t>
        </is>
      </c>
      <c r="B14321" t="inlineStr">
        <is>
          <t>09</t>
        </is>
      </c>
      <c r="C14321" t="inlineStr">
        <is>
          <t>09011110</t>
        </is>
      </c>
      <c r="D14321" t="inlineStr">
        <is>
          <t>087</t>
        </is>
      </c>
      <c r="E14321" t="inlineStr">
        <is>
          <t>PR</t>
        </is>
      </c>
      <c r="F14321" t="n">
        <v>47</v>
      </c>
      <c r="G14321" t="n">
        <v>46520</v>
      </c>
      <c r="H14321" t="n">
        <v>261975</v>
      </c>
      <c r="I14321" t="inlineStr">
        <is>
          <t>Café en granos</t>
        </is>
      </c>
      <c r="J14321">
        <f>SI.ERROR(BUSCARV(D14321,TablaPaises,6,FALSO),"Sin dato")</f>
        <v/>
      </c>
      <c r="K14321">
        <f>SI.ERROR(BUSCARV(C14321,TablaProductos,2,FALSO),"Sin dato")</f>
        <v/>
      </c>
      <c r="L14321">
        <f>SI(H14321&gt;=1000000,"Alto",SI(H14321&gt;=100000,"Medio","Bajo"))</f>
        <v/>
      </c>
      <c r="M14321">
        <f>SI.ERROR(BUSCARV(E14321,TablaEstados,3,FALSO),"Sin dato")</f>
        <v/>
      </c>
      <c r="N14321">
        <f>SI.ERROR(BUSCARV(E14321,TablaEstados,4,FALSO),"Sin dato")</f>
        <v/>
      </c>
    </row>
    <row r="14322">
      <c r="A14322" t="inlineStr">
        <is>
          <t>2026</t>
        </is>
      </c>
      <c r="B14322" t="inlineStr">
        <is>
          <t>05</t>
        </is>
      </c>
      <c r="C14322" t="inlineStr">
        <is>
          <t>09011110</t>
        </is>
      </c>
      <c r="D14322" t="inlineStr">
        <is>
          <t>573</t>
        </is>
      </c>
      <c r="E14322" t="inlineStr">
        <is>
          <t>ES</t>
        </is>
      </c>
      <c r="F14322" t="n">
        <v>130</v>
      </c>
      <c r="G14322" t="n">
        <v>129600</v>
      </c>
      <c r="H14322" t="n">
        <v>554080</v>
      </c>
      <c r="I14322" t="inlineStr">
        <is>
          <t>Café en granos</t>
        </is>
      </c>
      <c r="J14322">
        <f>SI.ERROR(BUSCARV(D14322,TablaPaises,6,FALSO),"Sin dato")</f>
        <v/>
      </c>
      <c r="K14322">
        <f>SI.ERROR(BUSCARV(C14322,TablaProductos,2,FALSO),"Sin dato")</f>
        <v/>
      </c>
      <c r="L14322">
        <f>SI(H14322&gt;=1000000,"Alto",SI(H14322&gt;=100000,"Medio","Bajo"))</f>
        <v/>
      </c>
      <c r="M14322">
        <f>SI.ERROR(BUSCARV(E14322,TablaEstados,3,FALSO),"Sin dato")</f>
        <v/>
      </c>
      <c r="N14322">
        <f>SI.ERROR(BUSCARV(E14322,TablaEstados,4,FALSO),"Sin dato")</f>
        <v/>
      </c>
    </row>
    <row r="14323">
      <c r="A14323" t="inlineStr">
        <is>
          <t>2026</t>
        </is>
      </c>
      <c r="B14323" t="inlineStr">
        <is>
          <t>06</t>
        </is>
      </c>
      <c r="C14323" t="inlineStr">
        <is>
          <t>10059010</t>
        </is>
      </c>
      <c r="D14323" t="inlineStr">
        <is>
          <t>161</t>
        </is>
      </c>
      <c r="E14323" t="inlineStr">
        <is>
          <t>GO</t>
        </is>
      </c>
      <c r="F14323" t="n">
        <v>160000</v>
      </c>
      <c r="G14323" t="n">
        <v>160000</v>
      </c>
      <c r="H14323" t="n">
        <v>65312</v>
      </c>
      <c r="I14323" t="inlineStr">
        <is>
          <t>Milho</t>
        </is>
      </c>
      <c r="J14323">
        <f>SI.ERROR(BUSCARV(D14323,TablaPaises,6,FALSO),"Sin dato")</f>
        <v/>
      </c>
      <c r="K14323">
        <f>SI.ERROR(BUSCARV(C14323,TablaProductos,2,FALSO),"Sin dato")</f>
        <v/>
      </c>
      <c r="L14323">
        <f>SI(H14323&gt;=1000000,"Alto",SI(H14323&gt;=100000,"Medio","Bajo"))</f>
        <v/>
      </c>
      <c r="M14323">
        <f>SI.ERROR(BUSCARV(E14323,TablaEstados,3,FALSO),"Sin dato")</f>
        <v/>
      </c>
      <c r="N14323">
        <f>SI.ERROR(BUSCARV(E14323,TablaEstados,4,FALSO),"Sin dato")</f>
        <v/>
      </c>
    </row>
    <row r="14324">
      <c r="A14324" t="inlineStr">
        <is>
          <t>2026</t>
        </is>
      </c>
      <c r="B14324" t="inlineStr">
        <is>
          <t>01</t>
        </is>
      </c>
      <c r="C14324" t="inlineStr">
        <is>
          <t>10059010</t>
        </is>
      </c>
      <c r="D14324" t="inlineStr">
        <is>
          <t>372</t>
        </is>
      </c>
      <c r="E14324" t="inlineStr">
        <is>
          <t>SP</t>
        </is>
      </c>
      <c r="F14324" t="n">
        <v>1692668</v>
      </c>
      <c r="G14324" t="n">
        <v>1692668</v>
      </c>
      <c r="H14324" t="n">
        <v>405351</v>
      </c>
      <c r="I14324" t="inlineStr">
        <is>
          <t>Milho</t>
        </is>
      </c>
      <c r="J14324">
        <f>SI.ERROR(BUSCARV(D14324,TablaPaises,6,FALSO),"Sin dato")</f>
        <v/>
      </c>
      <c r="K14324">
        <f>SI.ERROR(BUSCARV(C14324,TablaProductos,2,FALSO),"Sin dato")</f>
        <v/>
      </c>
      <c r="L14324">
        <f>SI(H14324&gt;=1000000,"Alto",SI(H14324&gt;=100000,"Medio","Bajo"))</f>
        <v/>
      </c>
      <c r="M14324">
        <f>SI.ERROR(BUSCARV(E14324,TablaEstados,3,FALSO),"Sin dato")</f>
        <v/>
      </c>
      <c r="N14324">
        <f>SI.ERROR(BUSCARV(E14324,TablaEstados,4,FALSO),"Sin dato")</f>
        <v/>
      </c>
    </row>
    <row r="14325">
      <c r="A14325" t="inlineStr">
        <is>
          <t>2026</t>
        </is>
      </c>
      <c r="B14325" t="inlineStr">
        <is>
          <t>07</t>
        </is>
      </c>
      <c r="C14325" t="inlineStr">
        <is>
          <t>09011110</t>
        </is>
      </c>
      <c r="D14325" t="inlineStr">
        <is>
          <t>741</t>
        </is>
      </c>
      <c r="E14325" t="inlineStr">
        <is>
          <t>RJ</t>
        </is>
      </c>
      <c r="F14325" t="n">
        <v>0</v>
      </c>
      <c r="G14325" t="n">
        <v>3</v>
      </c>
      <c r="H14325" t="n">
        <v>97</v>
      </c>
      <c r="I14325" t="inlineStr">
        <is>
          <t>Café en granos</t>
        </is>
      </c>
      <c r="J14325">
        <f>SI.ERROR(BUSCARV(D14325,TablaPaises,6,FALSO),"Sin dato")</f>
        <v/>
      </c>
      <c r="K14325">
        <f>SI.ERROR(BUSCARV(C14325,TablaProductos,2,FALSO),"Sin dato")</f>
        <v/>
      </c>
      <c r="L14325">
        <f>SI(H14325&gt;=1000000,"Alto",SI(H14325&gt;=100000,"Medio","Bajo"))</f>
        <v/>
      </c>
      <c r="M14325">
        <f>SI.ERROR(BUSCARV(E14325,TablaEstados,3,FALSO),"Sin dato")</f>
        <v/>
      </c>
      <c r="N14325">
        <f>SI.ERROR(BUSCARV(E14325,TablaEstados,4,FALSO),"Sin dato")</f>
        <v/>
      </c>
    </row>
    <row r="14326">
      <c r="A14326" t="inlineStr">
        <is>
          <t>2026</t>
        </is>
      </c>
      <c r="B14326" t="inlineStr">
        <is>
          <t>01</t>
        </is>
      </c>
      <c r="C14326" t="inlineStr">
        <is>
          <t>12019000</t>
        </is>
      </c>
      <c r="D14326" t="inlineStr">
        <is>
          <t>160</t>
        </is>
      </c>
      <c r="E14326" t="inlineStr">
        <is>
          <t>SC</t>
        </is>
      </c>
      <c r="F14326" t="n">
        <v>149</v>
      </c>
      <c r="G14326" t="n">
        <v>148936</v>
      </c>
      <c r="H14326" t="n">
        <v>64777</v>
      </c>
      <c r="I14326" t="inlineStr">
        <is>
          <t>Soja</t>
        </is>
      </c>
      <c r="J14326">
        <f>SI.ERROR(BUSCARV(D14326,TablaPaises,6,FALSO),"Sin dato")</f>
        <v/>
      </c>
      <c r="K14326">
        <f>SI.ERROR(BUSCARV(C14326,TablaProductos,2,FALSO),"Sin dato")</f>
        <v/>
      </c>
      <c r="L14326">
        <f>SI(H14326&gt;=1000000,"Alto",SI(H14326&gt;=100000,"Medio","Bajo"))</f>
        <v/>
      </c>
      <c r="M14326">
        <f>SI.ERROR(BUSCARV(E14326,TablaEstados,3,FALSO),"Sin dato")</f>
        <v/>
      </c>
      <c r="N14326">
        <f>SI.ERROR(BUSCARV(E14326,TablaEstados,4,FALSO),"Sin dato")</f>
        <v/>
      </c>
    </row>
    <row r="14327">
      <c r="A14327" t="inlineStr">
        <is>
          <t>2026</t>
        </is>
      </c>
      <c r="B14327" t="inlineStr">
        <is>
          <t>02</t>
        </is>
      </c>
      <c r="C14327" t="inlineStr">
        <is>
          <t>52010020</t>
        </is>
      </c>
      <c r="D14327" t="inlineStr">
        <is>
          <t>827</t>
        </is>
      </c>
      <c r="E14327" t="inlineStr">
        <is>
          <t>MT</t>
        </is>
      </c>
      <c r="F14327" t="n">
        <v>166</v>
      </c>
      <c r="G14327" t="n">
        <v>166236</v>
      </c>
      <c r="H14327" t="n">
        <v>281093</v>
      </c>
      <c r="I14327" t="inlineStr">
        <is>
          <t>Algodón</t>
        </is>
      </c>
      <c r="J14327">
        <f>SI.ERROR(BUSCARV(D14327,TablaPaises,6,FALSO),"Sin dato")</f>
        <v/>
      </c>
      <c r="K14327">
        <f>SI.ERROR(BUSCARV(C14327,TablaProductos,2,FALSO),"Sin dato")</f>
        <v/>
      </c>
      <c r="L14327">
        <f>SI(H14327&gt;=1000000,"Alto",SI(H14327&gt;=100000,"Medio","Bajo"))</f>
        <v/>
      </c>
      <c r="M14327">
        <f>SI.ERROR(BUSCARV(E14327,TablaEstados,3,FALSO),"Sin dato")</f>
        <v/>
      </c>
      <c r="N14327">
        <f>SI.ERROR(BUSCARV(E14327,TablaEstados,4,FALSO),"Sin dato")</f>
        <v/>
      </c>
    </row>
    <row r="14328">
      <c r="A14328" t="inlineStr">
        <is>
          <t>2026</t>
        </is>
      </c>
      <c r="B14328" t="inlineStr">
        <is>
          <t>06</t>
        </is>
      </c>
      <c r="C14328" t="inlineStr">
        <is>
          <t>09011110</t>
        </is>
      </c>
      <c r="D14328" t="inlineStr">
        <is>
          <t>474</t>
        </is>
      </c>
      <c r="E14328" t="inlineStr">
        <is>
          <t>ES</t>
        </is>
      </c>
      <c r="F14328" t="n">
        <v>125142</v>
      </c>
      <c r="G14328" t="n">
        <v>467220</v>
      </c>
      <c r="H14328" t="n">
        <v>1773405</v>
      </c>
      <c r="I14328" t="inlineStr">
        <is>
          <t>Café en granos</t>
        </is>
      </c>
      <c r="J14328">
        <f>SI.ERROR(BUSCARV(D14328,TablaPaises,6,FALSO),"Sin dato")</f>
        <v/>
      </c>
      <c r="K14328">
        <f>SI.ERROR(BUSCARV(C14328,TablaProductos,2,FALSO),"Sin dato")</f>
        <v/>
      </c>
      <c r="L14328">
        <f>SI(H14328&gt;=1000000,"Alto",SI(H14328&gt;=100000,"Medio","Bajo"))</f>
        <v/>
      </c>
      <c r="M14328">
        <f>SI.ERROR(BUSCARV(E14328,TablaEstados,3,FALSO),"Sin dato")</f>
        <v/>
      </c>
      <c r="N14328">
        <f>SI.ERROR(BUSCARV(E14328,TablaEstados,4,FALSO),"Sin dato")</f>
        <v/>
      </c>
    </row>
    <row r="14329">
      <c r="A14329" t="inlineStr">
        <is>
          <t>2026</t>
        </is>
      </c>
      <c r="B14329" t="inlineStr">
        <is>
          <t>06</t>
        </is>
      </c>
      <c r="C14329" t="inlineStr">
        <is>
          <t>09011110</t>
        </is>
      </c>
      <c r="D14329" t="inlineStr">
        <is>
          <t>087</t>
        </is>
      </c>
      <c r="E14329" t="inlineStr">
        <is>
          <t>ES</t>
        </is>
      </c>
      <c r="F14329" t="n">
        <v>2735</v>
      </c>
      <c r="G14329" t="n">
        <v>2735596</v>
      </c>
      <c r="H14329" t="n">
        <v>9372777</v>
      </c>
      <c r="I14329" t="inlineStr">
        <is>
          <t>Café en granos</t>
        </is>
      </c>
      <c r="J14329">
        <f>SI.ERROR(BUSCARV(D14329,TablaPaises,6,FALSO),"Sin dato")</f>
        <v/>
      </c>
      <c r="K14329">
        <f>SI.ERROR(BUSCARV(C14329,TablaProductos,2,FALSO),"Sin dato")</f>
        <v/>
      </c>
      <c r="L14329">
        <f>SI(H14329&gt;=1000000,"Alto",SI(H14329&gt;=100000,"Medio","Bajo"))</f>
        <v/>
      </c>
      <c r="M14329">
        <f>SI.ERROR(BUSCARV(E14329,TablaEstados,3,FALSO),"Sin dato")</f>
        <v/>
      </c>
      <c r="N14329">
        <f>SI.ERROR(BUSCARV(E14329,TablaEstados,4,FALSO),"Sin dato")</f>
        <v/>
      </c>
    </row>
    <row r="14330">
      <c r="A14330" t="inlineStr">
        <is>
          <t>2026</t>
        </is>
      </c>
      <c r="B14330" t="inlineStr">
        <is>
          <t>04</t>
        </is>
      </c>
      <c r="C14330" t="inlineStr">
        <is>
          <t>10059010</t>
        </is>
      </c>
      <c r="D14330" t="inlineStr">
        <is>
          <t>576</t>
        </is>
      </c>
      <c r="E14330" t="inlineStr">
        <is>
          <t>MT</t>
        </is>
      </c>
      <c r="F14330" t="n">
        <v>364000</v>
      </c>
      <c r="G14330" t="n">
        <v>364000</v>
      </c>
      <c r="H14330" t="n">
        <v>175660</v>
      </c>
      <c r="I14330" t="inlineStr">
        <is>
          <t>Milho</t>
        </is>
      </c>
      <c r="J14330">
        <f>SI.ERROR(BUSCARV(D14330,TablaPaises,6,FALSO),"Sin dato")</f>
        <v/>
      </c>
      <c r="K14330">
        <f>SI.ERROR(BUSCARV(C14330,TablaProductos,2,FALSO),"Sin dato")</f>
        <v/>
      </c>
      <c r="L14330">
        <f>SI(H14330&gt;=1000000,"Alto",SI(H14330&gt;=100000,"Medio","Bajo"))</f>
        <v/>
      </c>
      <c r="M14330">
        <f>SI.ERROR(BUSCARV(E14330,TablaEstados,3,FALSO),"Sin dato")</f>
        <v/>
      </c>
      <c r="N14330">
        <f>SI.ERROR(BUSCARV(E14330,TablaEstados,4,FALSO),"Sin dato")</f>
        <v/>
      </c>
    </row>
    <row r="14331">
      <c r="A14331" t="inlineStr">
        <is>
          <t>2026</t>
        </is>
      </c>
      <c r="B14331" t="inlineStr">
        <is>
          <t>04</t>
        </is>
      </c>
      <c r="C14331" t="inlineStr">
        <is>
          <t>12019000</t>
        </is>
      </c>
      <c r="D14331" t="inlineStr">
        <is>
          <t>820</t>
        </is>
      </c>
      <c r="E14331" t="inlineStr">
        <is>
          <t>PA</t>
        </is>
      </c>
      <c r="F14331" t="n">
        <v>27080</v>
      </c>
      <c r="G14331" t="n">
        <v>27080922</v>
      </c>
      <c r="H14331" t="n">
        <v>11117801</v>
      </c>
      <c r="I14331" t="inlineStr">
        <is>
          <t>Soja</t>
        </is>
      </c>
      <c r="J14331">
        <f>SI.ERROR(BUSCARV(D14331,TablaPaises,6,FALSO),"Sin dato")</f>
        <v/>
      </c>
      <c r="K14331">
        <f>SI.ERROR(BUSCARV(C14331,TablaProductos,2,FALSO),"Sin dato")</f>
        <v/>
      </c>
      <c r="L14331">
        <f>SI(H14331&gt;=1000000,"Alto",SI(H14331&gt;=100000,"Medio","Bajo"))</f>
        <v/>
      </c>
      <c r="M14331">
        <f>SI.ERROR(BUSCARV(E14331,TablaEstados,3,FALSO),"Sin dato")</f>
        <v/>
      </c>
      <c r="N14331">
        <f>SI.ERROR(BUSCARV(E14331,TablaEstados,4,FALSO),"Sin dato")</f>
        <v/>
      </c>
    </row>
    <row r="14332">
      <c r="A14332" t="inlineStr">
        <is>
          <t>2026</t>
        </is>
      </c>
      <c r="B14332" t="inlineStr">
        <is>
          <t>08</t>
        </is>
      </c>
      <c r="C14332" t="inlineStr">
        <is>
          <t>09011110</t>
        </is>
      </c>
      <c r="D14332" t="inlineStr">
        <is>
          <t>301</t>
        </is>
      </c>
      <c r="E14332" t="inlineStr">
        <is>
          <t>MG</t>
        </is>
      </c>
      <c r="F14332" t="n">
        <v>40</v>
      </c>
      <c r="G14332" t="n">
        <v>40020</v>
      </c>
      <c r="H14332" t="n">
        <v>207867</v>
      </c>
      <c r="I14332" t="inlineStr">
        <is>
          <t>Café en granos</t>
        </is>
      </c>
      <c r="J14332">
        <f>SI.ERROR(BUSCARV(D14332,TablaPaises,6,FALSO),"Sin dato")</f>
        <v/>
      </c>
      <c r="K14332">
        <f>SI.ERROR(BUSCARV(C14332,TablaProductos,2,FALSO),"Sin dato")</f>
        <v/>
      </c>
      <c r="L14332">
        <f>SI(H14332&gt;=1000000,"Alto",SI(H14332&gt;=100000,"Medio","Bajo"))</f>
        <v/>
      </c>
      <c r="M14332">
        <f>SI.ERROR(BUSCARV(E14332,TablaEstados,3,FALSO),"Sin dato")</f>
        <v/>
      </c>
      <c r="N14332">
        <f>SI.ERROR(BUSCARV(E14332,TablaEstados,4,FALSO),"Sin dato")</f>
        <v/>
      </c>
    </row>
    <row r="14333">
      <c r="A14333" t="inlineStr">
        <is>
          <t>2026</t>
        </is>
      </c>
      <c r="B14333" t="inlineStr">
        <is>
          <t>06</t>
        </is>
      </c>
      <c r="C14333" t="inlineStr">
        <is>
          <t>09011110</t>
        </is>
      </c>
      <c r="D14333" t="inlineStr">
        <is>
          <t>379</t>
        </is>
      </c>
      <c r="E14333" t="inlineStr">
        <is>
          <t>MG</t>
        </is>
      </c>
      <c r="F14333" t="n">
        <v>38</v>
      </c>
      <c r="G14333" t="n">
        <v>38400</v>
      </c>
      <c r="H14333" t="n">
        <v>287418</v>
      </c>
      <c r="I14333" t="inlineStr">
        <is>
          <t>Café en granos</t>
        </is>
      </c>
      <c r="J14333">
        <f>SI.ERROR(BUSCARV(D14333,TablaPaises,6,FALSO),"Sin dato")</f>
        <v/>
      </c>
      <c r="K14333">
        <f>SI.ERROR(BUSCARV(C14333,TablaProductos,2,FALSO),"Sin dato")</f>
        <v/>
      </c>
      <c r="L14333">
        <f>SI(H14333&gt;=1000000,"Alto",SI(H14333&gt;=100000,"Medio","Bajo"))</f>
        <v/>
      </c>
      <c r="M14333">
        <f>SI.ERROR(BUSCARV(E14333,TablaEstados,3,FALSO),"Sin dato")</f>
        <v/>
      </c>
      <c r="N14333">
        <f>SI.ERROR(BUSCARV(E14333,TablaEstados,4,FALSO),"Sin dato")</f>
        <v/>
      </c>
    </row>
    <row r="14334">
      <c r="A14334" t="inlineStr">
        <is>
          <t>2026</t>
        </is>
      </c>
      <c r="B14334" t="inlineStr">
        <is>
          <t>02</t>
        </is>
      </c>
      <c r="C14334" t="inlineStr">
        <is>
          <t>09011110</t>
        </is>
      </c>
      <c r="D14334" t="inlineStr">
        <is>
          <t>386</t>
        </is>
      </c>
      <c r="E14334" t="inlineStr">
        <is>
          <t>MG</t>
        </is>
      </c>
      <c r="F14334" t="n">
        <v>1507</v>
      </c>
      <c r="G14334" t="n">
        <v>1508755</v>
      </c>
      <c r="H14334" t="n">
        <v>10702946</v>
      </c>
      <c r="I14334" t="inlineStr">
        <is>
          <t>Café en granos</t>
        </is>
      </c>
      <c r="J14334">
        <f>SI.ERROR(BUSCARV(D14334,TablaPaises,6,FALSO),"Sin dato")</f>
        <v/>
      </c>
      <c r="K14334">
        <f>SI.ERROR(BUSCARV(C14334,TablaProductos,2,FALSO),"Sin dato")</f>
        <v/>
      </c>
      <c r="L14334">
        <f>SI(H14334&gt;=1000000,"Alto",SI(H14334&gt;=100000,"Medio","Bajo"))</f>
        <v/>
      </c>
      <c r="M14334">
        <f>SI.ERROR(BUSCARV(E14334,TablaEstados,3,FALSO),"Sin dato")</f>
        <v/>
      </c>
      <c r="N14334">
        <f>SI.ERROR(BUSCARV(E14334,TablaEstados,4,FALSO),"Sin dato")</f>
        <v/>
      </c>
    </row>
    <row r="14335">
      <c r="A14335" t="inlineStr">
        <is>
          <t>2026</t>
        </is>
      </c>
      <c r="B14335" t="inlineStr">
        <is>
          <t>03</t>
        </is>
      </c>
      <c r="C14335" t="inlineStr">
        <is>
          <t>10059010</t>
        </is>
      </c>
      <c r="D14335" t="inlineStr">
        <is>
          <t>372</t>
        </is>
      </c>
      <c r="E14335" t="inlineStr">
        <is>
          <t>MT</t>
        </is>
      </c>
      <c r="F14335" t="n">
        <v>1096153</v>
      </c>
      <c r="G14335" t="n">
        <v>1096153</v>
      </c>
      <c r="H14335" t="n">
        <v>255689</v>
      </c>
      <c r="I14335" t="inlineStr">
        <is>
          <t>Milho</t>
        </is>
      </c>
      <c r="J14335">
        <f>SI.ERROR(BUSCARV(D14335,TablaPaises,6,FALSO),"Sin dato")</f>
        <v/>
      </c>
      <c r="K14335">
        <f>SI.ERROR(BUSCARV(C14335,TablaProductos,2,FALSO),"Sin dato")</f>
        <v/>
      </c>
      <c r="L14335">
        <f>SI(H14335&gt;=1000000,"Alto",SI(H14335&gt;=100000,"Medio","Bajo"))</f>
        <v/>
      </c>
      <c r="M14335">
        <f>SI.ERROR(BUSCARV(E14335,TablaEstados,3,FALSO),"Sin dato")</f>
        <v/>
      </c>
      <c r="N14335">
        <f>SI.ERROR(BUSCARV(E14335,TablaEstados,4,FALSO),"Sin dato")</f>
        <v/>
      </c>
    </row>
    <row r="14336">
      <c r="A14336" t="inlineStr">
        <is>
          <t>2026</t>
        </is>
      </c>
      <c r="B14336" t="inlineStr">
        <is>
          <t>05</t>
        </is>
      </c>
      <c r="C14336" t="inlineStr">
        <is>
          <t>52010020</t>
        </is>
      </c>
      <c r="D14336" t="inlineStr">
        <is>
          <t>455</t>
        </is>
      </c>
      <c r="E14336" t="inlineStr">
        <is>
          <t>BA</t>
        </is>
      </c>
      <c r="F14336" t="n">
        <v>197</v>
      </c>
      <c r="G14336" t="n">
        <v>196799</v>
      </c>
      <c r="H14336" t="n">
        <v>272466</v>
      </c>
      <c r="I14336" t="inlineStr">
        <is>
          <t>Algodón</t>
        </is>
      </c>
      <c r="J14336">
        <f>SI.ERROR(BUSCARV(D14336,TablaPaises,6,FALSO),"Sin dato")</f>
        <v/>
      </c>
      <c r="K14336">
        <f>SI.ERROR(BUSCARV(C14336,TablaProductos,2,FALSO),"Sin dato")</f>
        <v/>
      </c>
      <c r="L14336">
        <f>SI(H14336&gt;=1000000,"Alto",SI(H14336&gt;=100000,"Medio","Bajo"))</f>
        <v/>
      </c>
      <c r="M14336">
        <f>SI.ERROR(BUSCARV(E14336,TablaEstados,3,FALSO),"Sin dato")</f>
        <v/>
      </c>
      <c r="N14336">
        <f>SI.ERROR(BUSCARV(E14336,TablaEstados,4,FALSO),"Sin dato")</f>
        <v/>
      </c>
    </row>
    <row r="14337">
      <c r="A14337" t="inlineStr">
        <is>
          <t>2026</t>
        </is>
      </c>
      <c r="B14337" t="inlineStr">
        <is>
          <t>02</t>
        </is>
      </c>
      <c r="C14337" t="inlineStr">
        <is>
          <t>12019000</t>
        </is>
      </c>
      <c r="D14337" t="inlineStr">
        <is>
          <t>628</t>
        </is>
      </c>
      <c r="E14337" t="inlineStr">
        <is>
          <t>RO</t>
        </is>
      </c>
      <c r="F14337" t="n">
        <v>11700</v>
      </c>
      <c r="G14337" t="n">
        <v>11700000</v>
      </c>
      <c r="H14337" t="n">
        <v>4545567</v>
      </c>
      <c r="I14337" t="inlineStr">
        <is>
          <t>Soja</t>
        </is>
      </c>
      <c r="J14337">
        <f>SI.ERROR(BUSCARV(D14337,TablaPaises,6,FALSO),"Sin dato")</f>
        <v/>
      </c>
      <c r="K14337">
        <f>SI.ERROR(BUSCARV(C14337,TablaProductos,2,FALSO),"Sin dato")</f>
        <v/>
      </c>
      <c r="L14337">
        <f>SI(H14337&gt;=1000000,"Alto",SI(H14337&gt;=100000,"Medio","Bajo"))</f>
        <v/>
      </c>
      <c r="M14337">
        <f>SI.ERROR(BUSCARV(E14337,TablaEstados,3,FALSO),"Sin dato")</f>
        <v/>
      </c>
      <c r="N14337">
        <f>SI.ERROR(BUSCARV(E14337,TablaEstados,4,FALSO),"Sin dato")</f>
        <v/>
      </c>
    </row>
    <row r="14338">
      <c r="A14338" t="inlineStr">
        <is>
          <t>2026</t>
        </is>
      </c>
      <c r="B14338" t="inlineStr">
        <is>
          <t>05</t>
        </is>
      </c>
      <c r="C14338" t="inlineStr">
        <is>
          <t>09011110</t>
        </is>
      </c>
      <c r="D14338" t="inlineStr">
        <is>
          <t>438</t>
        </is>
      </c>
      <c r="E14338" t="inlineStr">
        <is>
          <t>MG</t>
        </is>
      </c>
      <c r="F14338" t="n">
        <v>145</v>
      </c>
      <c r="G14338" t="n">
        <v>145200</v>
      </c>
      <c r="H14338" t="n">
        <v>873747</v>
      </c>
      <c r="I14338" t="inlineStr">
        <is>
          <t>Café en granos</t>
        </is>
      </c>
      <c r="J14338">
        <f>SI.ERROR(BUSCARV(D14338,TablaPaises,6,FALSO),"Sin dato")</f>
        <v/>
      </c>
      <c r="K14338">
        <f>SI.ERROR(BUSCARV(C14338,TablaProductos,2,FALSO),"Sin dato")</f>
        <v/>
      </c>
      <c r="L14338">
        <f>SI(H14338&gt;=1000000,"Alto",SI(H14338&gt;=100000,"Medio","Bajo"))</f>
        <v/>
      </c>
      <c r="M14338">
        <f>SI.ERROR(BUSCARV(E14338,TablaEstados,3,FALSO),"Sin dato")</f>
        <v/>
      </c>
      <c r="N14338">
        <f>SI.ERROR(BUSCARV(E14338,TablaEstados,4,FALSO),"Sin dato")</f>
        <v/>
      </c>
    </row>
    <row r="14339">
      <c r="A14339" t="inlineStr">
        <is>
          <t>2026</t>
        </is>
      </c>
      <c r="B14339" t="inlineStr">
        <is>
          <t>03</t>
        </is>
      </c>
      <c r="C14339" t="inlineStr">
        <is>
          <t>12019000</t>
        </is>
      </c>
      <c r="D14339" t="inlineStr">
        <is>
          <t>081</t>
        </is>
      </c>
      <c r="E14339" t="inlineStr">
        <is>
          <t>GO</t>
        </is>
      </c>
      <c r="F14339" t="n">
        <v>3068</v>
      </c>
      <c r="G14339" t="n">
        <v>3067808</v>
      </c>
      <c r="H14339" t="n">
        <v>1216215</v>
      </c>
      <c r="I14339" t="inlineStr">
        <is>
          <t>Soja</t>
        </is>
      </c>
      <c r="J14339">
        <f>SI.ERROR(BUSCARV(D14339,TablaPaises,6,FALSO),"Sin dato")</f>
        <v/>
      </c>
      <c r="K14339">
        <f>SI.ERROR(BUSCARV(C14339,TablaProductos,2,FALSO),"Sin dato")</f>
        <v/>
      </c>
      <c r="L14339">
        <f>SI(H14339&gt;=1000000,"Alto",SI(H14339&gt;=100000,"Medio","Bajo"))</f>
        <v/>
      </c>
      <c r="M14339">
        <f>SI.ERROR(BUSCARV(E14339,TablaEstados,3,FALSO),"Sin dato")</f>
        <v/>
      </c>
      <c r="N14339">
        <f>SI.ERROR(BUSCARV(E14339,TablaEstados,4,FALSO),"Sin dato")</f>
        <v/>
      </c>
    </row>
    <row r="14340">
      <c r="A14340" t="inlineStr">
        <is>
          <t>2026</t>
        </is>
      </c>
      <c r="B14340" t="inlineStr">
        <is>
          <t>09</t>
        </is>
      </c>
      <c r="C14340" t="inlineStr">
        <is>
          <t>10059010</t>
        </is>
      </c>
      <c r="D14340" t="inlineStr">
        <is>
          <t>858</t>
        </is>
      </c>
      <c r="E14340" t="inlineStr">
        <is>
          <t>GO</t>
        </is>
      </c>
      <c r="F14340" t="n">
        <v>8635540</v>
      </c>
      <c r="G14340" t="n">
        <v>8635540</v>
      </c>
      <c r="H14340" t="n">
        <v>1933793</v>
      </c>
      <c r="I14340" t="inlineStr">
        <is>
          <t>Milho</t>
        </is>
      </c>
      <c r="J14340">
        <f>SI.ERROR(BUSCARV(D14340,TablaPaises,6,FALSO),"Sin dato")</f>
        <v/>
      </c>
      <c r="K14340">
        <f>SI.ERROR(BUSCARV(C14340,TablaProductos,2,FALSO),"Sin dato")</f>
        <v/>
      </c>
      <c r="L14340">
        <f>SI(H14340&gt;=1000000,"Alto",SI(H14340&gt;=100000,"Medio","Bajo"))</f>
        <v/>
      </c>
      <c r="M14340">
        <f>SI.ERROR(BUSCARV(E14340,TablaEstados,3,FALSO),"Sin dato")</f>
        <v/>
      </c>
      <c r="N14340">
        <f>SI.ERROR(BUSCARV(E14340,TablaEstados,4,FALSO),"Sin dato")</f>
        <v/>
      </c>
    </row>
    <row r="14341">
      <c r="A14341" t="inlineStr">
        <is>
          <t>2026</t>
        </is>
      </c>
      <c r="B14341" t="inlineStr">
        <is>
          <t>05</t>
        </is>
      </c>
      <c r="C14341" t="inlineStr">
        <is>
          <t>09011110</t>
        </is>
      </c>
      <c r="D14341" t="inlineStr">
        <is>
          <t>063</t>
        </is>
      </c>
      <c r="E14341" t="inlineStr">
        <is>
          <t>MG</t>
        </is>
      </c>
      <c r="F14341" t="n">
        <v>52</v>
      </c>
      <c r="G14341" t="n">
        <v>52746</v>
      </c>
      <c r="H14341" t="n">
        <v>416358</v>
      </c>
      <c r="I14341" t="inlineStr">
        <is>
          <t>Café en granos</t>
        </is>
      </c>
      <c r="J14341">
        <f>SI.ERROR(BUSCARV(D14341,TablaPaises,6,FALSO),"Sin dato")</f>
        <v/>
      </c>
      <c r="K14341">
        <f>SI.ERROR(BUSCARV(C14341,TablaProductos,2,FALSO),"Sin dato")</f>
        <v/>
      </c>
      <c r="L14341">
        <f>SI(H14341&gt;=1000000,"Alto",SI(H14341&gt;=100000,"Medio","Bajo"))</f>
        <v/>
      </c>
      <c r="M14341">
        <f>SI.ERROR(BUSCARV(E14341,TablaEstados,3,FALSO),"Sin dato")</f>
        <v/>
      </c>
      <c r="N14341">
        <f>SI.ERROR(BUSCARV(E14341,TablaEstados,4,FALSO),"Sin dato")</f>
        <v/>
      </c>
    </row>
    <row r="14342">
      <c r="A14342" t="inlineStr">
        <is>
          <t>2026</t>
        </is>
      </c>
      <c r="B14342" t="inlineStr">
        <is>
          <t>05</t>
        </is>
      </c>
      <c r="C14342" t="inlineStr">
        <is>
          <t>12019000</t>
        </is>
      </c>
      <c r="D14342" t="inlineStr">
        <is>
          <t>776</t>
        </is>
      </c>
      <c r="E14342" t="inlineStr">
        <is>
          <t>PR</t>
        </is>
      </c>
      <c r="F14342" t="n">
        <v>157</v>
      </c>
      <c r="G14342" t="n">
        <v>156855</v>
      </c>
      <c r="H14342" t="n">
        <v>63585</v>
      </c>
      <c r="I14342" t="inlineStr">
        <is>
          <t>Soja</t>
        </is>
      </c>
      <c r="J14342">
        <f>SI.ERROR(BUSCARV(D14342,TablaPaises,6,FALSO),"Sin dato")</f>
        <v/>
      </c>
      <c r="K14342">
        <f>SI.ERROR(BUSCARV(C14342,TablaProductos,2,FALSO),"Sin dato")</f>
        <v/>
      </c>
      <c r="L14342">
        <f>SI(H14342&gt;=1000000,"Alto",SI(H14342&gt;=100000,"Medio","Bajo"))</f>
        <v/>
      </c>
      <c r="M14342">
        <f>SI.ERROR(BUSCARV(E14342,TablaEstados,3,FALSO),"Sin dato")</f>
        <v/>
      </c>
      <c r="N14342">
        <f>SI.ERROR(BUSCARV(E14342,TablaEstados,4,FALSO),"Sin dato")</f>
        <v/>
      </c>
    </row>
    <row r="14343">
      <c r="A14343" t="inlineStr">
        <is>
          <t>2026</t>
        </is>
      </c>
      <c r="B14343" t="inlineStr">
        <is>
          <t>07</t>
        </is>
      </c>
      <c r="C14343" t="inlineStr">
        <is>
          <t>12019000</t>
        </is>
      </c>
      <c r="D14343" t="inlineStr">
        <is>
          <t>372</t>
        </is>
      </c>
      <c r="E14343" t="inlineStr">
        <is>
          <t>MS</t>
        </is>
      </c>
      <c r="F14343" t="n">
        <v>4666</v>
      </c>
      <c r="G14343" t="n">
        <v>4666250</v>
      </c>
      <c r="H14343" t="n">
        <v>2082078</v>
      </c>
      <c r="I14343" t="inlineStr">
        <is>
          <t>Soja</t>
        </is>
      </c>
      <c r="J14343">
        <f>SI.ERROR(BUSCARV(D14343,TablaPaises,6,FALSO),"Sin dato")</f>
        <v/>
      </c>
      <c r="K14343">
        <f>SI.ERROR(BUSCARV(C14343,TablaProductos,2,FALSO),"Sin dato")</f>
        <v/>
      </c>
      <c r="L14343">
        <f>SI(H14343&gt;=1000000,"Alto",SI(H14343&gt;=100000,"Medio","Bajo"))</f>
        <v/>
      </c>
      <c r="M14343">
        <f>SI.ERROR(BUSCARV(E14343,TablaEstados,3,FALSO),"Sin dato")</f>
        <v/>
      </c>
      <c r="N14343">
        <f>SI.ERROR(BUSCARV(E14343,TablaEstados,4,FALSO),"Sin dato")</f>
        <v/>
      </c>
    </row>
    <row r="14344">
      <c r="A14344" t="inlineStr">
        <is>
          <t>2026</t>
        </is>
      </c>
      <c r="B14344" t="inlineStr">
        <is>
          <t>05</t>
        </is>
      </c>
      <c r="C14344" t="inlineStr">
        <is>
          <t>09011110</t>
        </is>
      </c>
      <c r="D14344" t="inlineStr">
        <is>
          <t>069</t>
        </is>
      </c>
      <c r="E14344" t="inlineStr">
        <is>
          <t>BA</t>
        </is>
      </c>
      <c r="F14344" t="n">
        <v>66</v>
      </c>
      <c r="G14344" t="n">
        <v>64800</v>
      </c>
      <c r="H14344" t="n">
        <v>421506</v>
      </c>
      <c r="I14344" t="inlineStr">
        <is>
          <t>Café en granos</t>
        </is>
      </c>
      <c r="J14344">
        <f>SI.ERROR(BUSCARV(D14344,TablaPaises,6,FALSO),"Sin dato")</f>
        <v/>
      </c>
      <c r="K14344">
        <f>SI.ERROR(BUSCARV(C14344,TablaProductos,2,FALSO),"Sin dato")</f>
        <v/>
      </c>
      <c r="L14344">
        <f>SI(H14344&gt;=1000000,"Alto",SI(H14344&gt;=100000,"Medio","Bajo"))</f>
        <v/>
      </c>
      <c r="M14344">
        <f>SI.ERROR(BUSCARV(E14344,TablaEstados,3,FALSO),"Sin dato")</f>
        <v/>
      </c>
      <c r="N14344">
        <f>SI.ERROR(BUSCARV(E14344,TablaEstados,4,FALSO),"Sin dato")</f>
        <v/>
      </c>
    </row>
    <row r="14345">
      <c r="A14345" t="inlineStr">
        <is>
          <t>2026</t>
        </is>
      </c>
      <c r="B14345" t="inlineStr">
        <is>
          <t>06</t>
        </is>
      </c>
      <c r="C14345" t="inlineStr">
        <is>
          <t>12019000</t>
        </is>
      </c>
      <c r="D14345" t="inlineStr">
        <is>
          <t>160</t>
        </is>
      </c>
      <c r="E14345" t="inlineStr">
        <is>
          <t>GO</t>
        </is>
      </c>
      <c r="F14345" t="n">
        <v>1959</v>
      </c>
      <c r="G14345" t="n">
        <v>1959085</v>
      </c>
      <c r="H14345" t="n">
        <v>862666</v>
      </c>
      <c r="I14345" t="inlineStr">
        <is>
          <t>Soja</t>
        </is>
      </c>
      <c r="J14345">
        <f>SI.ERROR(BUSCARV(D14345,TablaPaises,6,FALSO),"Sin dato")</f>
        <v/>
      </c>
      <c r="K14345">
        <f>SI.ERROR(BUSCARV(C14345,TablaProductos,2,FALSO),"Sin dato")</f>
        <v/>
      </c>
      <c r="L14345">
        <f>SI(H14345&gt;=1000000,"Alto",SI(H14345&gt;=100000,"Medio","Bajo"))</f>
        <v/>
      </c>
      <c r="M14345">
        <f>SI.ERROR(BUSCARV(E14345,TablaEstados,3,FALSO),"Sin dato")</f>
        <v/>
      </c>
      <c r="N14345">
        <f>SI.ERROR(BUSCARV(E14345,TablaEstados,4,FALSO),"Sin dato")</f>
        <v/>
      </c>
    </row>
    <row r="14346">
      <c r="A14346" t="inlineStr">
        <is>
          <t>2026</t>
        </is>
      </c>
      <c r="B14346" t="inlineStr">
        <is>
          <t>04</t>
        </is>
      </c>
      <c r="C14346" t="inlineStr">
        <is>
          <t>10059010</t>
        </is>
      </c>
      <c r="D14346" t="inlineStr">
        <is>
          <t>528</t>
        </is>
      </c>
      <c r="E14346" t="inlineStr">
        <is>
          <t>MT</t>
        </is>
      </c>
      <c r="F14346" t="n">
        <v>125000</v>
      </c>
      <c r="G14346" t="n">
        <v>125000</v>
      </c>
      <c r="H14346" t="n">
        <v>63750</v>
      </c>
      <c r="I14346" t="inlineStr">
        <is>
          <t>Milho</t>
        </is>
      </c>
      <c r="J14346">
        <f>SI.ERROR(BUSCARV(D14346,TablaPaises,6,FALSO),"Sin dato")</f>
        <v/>
      </c>
      <c r="K14346">
        <f>SI.ERROR(BUSCARV(C14346,TablaProductos,2,FALSO),"Sin dato")</f>
        <v/>
      </c>
      <c r="L14346">
        <f>SI(H14346&gt;=1000000,"Alto",SI(H14346&gt;=100000,"Medio","Bajo"))</f>
        <v/>
      </c>
      <c r="M14346">
        <f>SI.ERROR(BUSCARV(E14346,TablaEstados,3,FALSO),"Sin dato")</f>
        <v/>
      </c>
      <c r="N14346">
        <f>SI.ERROR(BUSCARV(E14346,TablaEstados,4,FALSO),"Sin dato")</f>
        <v/>
      </c>
    </row>
    <row r="14347">
      <c r="A14347" t="inlineStr">
        <is>
          <t>2026</t>
        </is>
      </c>
      <c r="B14347" t="inlineStr">
        <is>
          <t>06</t>
        </is>
      </c>
      <c r="C14347" t="inlineStr">
        <is>
          <t>09011110</t>
        </is>
      </c>
      <c r="D14347" t="inlineStr">
        <is>
          <t>301</t>
        </is>
      </c>
      <c r="E14347" t="inlineStr">
        <is>
          <t>MG</t>
        </is>
      </c>
      <c r="F14347" t="n">
        <v>139</v>
      </c>
      <c r="G14347" t="n">
        <v>140800</v>
      </c>
      <c r="H14347" t="n">
        <v>799192</v>
      </c>
      <c r="I14347" t="inlineStr">
        <is>
          <t>Café en granos</t>
        </is>
      </c>
      <c r="J14347">
        <f>SI.ERROR(BUSCARV(D14347,TablaPaises,6,FALSO),"Sin dato")</f>
        <v/>
      </c>
      <c r="K14347">
        <f>SI.ERROR(BUSCARV(C14347,TablaProductos,2,FALSO),"Sin dato")</f>
        <v/>
      </c>
      <c r="L14347">
        <f>SI(H14347&gt;=1000000,"Alto",SI(H14347&gt;=100000,"Medio","Bajo"))</f>
        <v/>
      </c>
      <c r="M14347">
        <f>SI.ERROR(BUSCARV(E14347,TablaEstados,3,FALSO),"Sin dato")</f>
        <v/>
      </c>
      <c r="N14347">
        <f>SI.ERROR(BUSCARV(E14347,TablaEstados,4,FALSO),"Sin dato")</f>
        <v/>
      </c>
    </row>
    <row r="14348">
      <c r="A14348" t="inlineStr">
        <is>
          <t>2026</t>
        </is>
      </c>
      <c r="B14348" t="inlineStr">
        <is>
          <t>08</t>
        </is>
      </c>
      <c r="C14348" t="inlineStr">
        <is>
          <t>12019000</t>
        </is>
      </c>
      <c r="D14348" t="inlineStr">
        <is>
          <t>576</t>
        </is>
      </c>
      <c r="E14348" t="inlineStr">
        <is>
          <t>DF</t>
        </is>
      </c>
      <c r="F14348" t="n">
        <v>397</v>
      </c>
      <c r="G14348" t="n">
        <v>396715</v>
      </c>
      <c r="H14348" t="n">
        <v>185604</v>
      </c>
      <c r="I14348" t="inlineStr">
        <is>
          <t>Soja</t>
        </is>
      </c>
      <c r="J14348">
        <f>SI.ERROR(BUSCARV(D14348,TablaPaises,6,FALSO),"Sin dato")</f>
        <v/>
      </c>
      <c r="K14348">
        <f>SI.ERROR(BUSCARV(C14348,TablaProductos,2,FALSO),"Sin dato")</f>
        <v/>
      </c>
      <c r="L14348">
        <f>SI(H14348&gt;=1000000,"Alto",SI(H14348&gt;=100000,"Medio","Bajo"))</f>
        <v/>
      </c>
      <c r="M14348">
        <f>SI.ERROR(BUSCARV(E14348,TablaEstados,3,FALSO),"Sin dato")</f>
        <v/>
      </c>
      <c r="N14348">
        <f>SI.ERROR(BUSCARV(E14348,TablaEstados,4,FALSO),"Sin dato")</f>
        <v/>
      </c>
    </row>
    <row r="14349">
      <c r="A14349" t="inlineStr">
        <is>
          <t>2026</t>
        </is>
      </c>
      <c r="B14349" t="inlineStr">
        <is>
          <t>08</t>
        </is>
      </c>
      <c r="C14349" t="inlineStr">
        <is>
          <t>52010020</t>
        </is>
      </c>
      <c r="D14349" t="inlineStr">
        <is>
          <t>455</t>
        </is>
      </c>
      <c r="E14349" t="inlineStr">
        <is>
          <t>BA</t>
        </is>
      </c>
      <c r="F14349" t="n">
        <v>1438</v>
      </c>
      <c r="G14349" t="n">
        <v>1438942</v>
      </c>
      <c r="H14349" t="n">
        <v>2449796</v>
      </c>
      <c r="I14349" t="inlineStr">
        <is>
          <t>Algodón</t>
        </is>
      </c>
      <c r="J14349">
        <f>SI.ERROR(BUSCARV(D14349,TablaPaises,6,FALSO),"Sin dato")</f>
        <v/>
      </c>
      <c r="K14349">
        <f>SI.ERROR(BUSCARV(C14349,TablaProductos,2,FALSO),"Sin dato")</f>
        <v/>
      </c>
      <c r="L14349">
        <f>SI(H14349&gt;=1000000,"Alto",SI(H14349&gt;=100000,"Medio","Bajo"))</f>
        <v/>
      </c>
      <c r="M14349">
        <f>SI.ERROR(BUSCARV(E14349,TablaEstados,3,FALSO),"Sin dato")</f>
        <v/>
      </c>
      <c r="N14349">
        <f>SI.ERROR(BUSCARV(E14349,TablaEstados,4,FALSO),"Sin dato")</f>
        <v/>
      </c>
    </row>
    <row r="14350">
      <c r="A14350" t="inlineStr">
        <is>
          <t>2026</t>
        </is>
      </c>
      <c r="B14350" t="inlineStr">
        <is>
          <t>03</t>
        </is>
      </c>
      <c r="C14350" t="inlineStr">
        <is>
          <t>12019000</t>
        </is>
      </c>
      <c r="D14350" t="inlineStr">
        <is>
          <t>059</t>
        </is>
      </c>
      <c r="E14350" t="inlineStr">
        <is>
          <t>MT</t>
        </is>
      </c>
      <c r="F14350" t="n">
        <v>31702</v>
      </c>
      <c r="G14350" t="n">
        <v>31701708</v>
      </c>
      <c r="H14350" t="n">
        <v>13150810</v>
      </c>
      <c r="I14350" t="inlineStr">
        <is>
          <t>Soja</t>
        </is>
      </c>
      <c r="J14350">
        <f>SI.ERROR(BUSCARV(D14350,TablaPaises,6,FALSO),"Sin dato")</f>
        <v/>
      </c>
      <c r="K14350">
        <f>SI.ERROR(BUSCARV(C14350,TablaProductos,2,FALSO),"Sin dato")</f>
        <v/>
      </c>
      <c r="L14350">
        <f>SI(H14350&gt;=1000000,"Alto",SI(H14350&gt;=100000,"Medio","Bajo"))</f>
        <v/>
      </c>
      <c r="M14350">
        <f>SI.ERROR(BUSCARV(E14350,TablaEstados,3,FALSO),"Sin dato")</f>
        <v/>
      </c>
      <c r="N14350">
        <f>SI.ERROR(BUSCARV(E14350,TablaEstados,4,FALSO),"Sin dato")</f>
        <v/>
      </c>
    </row>
    <row r="14351">
      <c r="A14351" t="inlineStr">
        <is>
          <t>2026</t>
        </is>
      </c>
      <c r="B14351" t="inlineStr">
        <is>
          <t>02</t>
        </is>
      </c>
      <c r="C14351" t="inlineStr">
        <is>
          <t>12019000</t>
        </is>
      </c>
      <c r="D14351" t="inlineStr">
        <is>
          <t>776</t>
        </is>
      </c>
      <c r="E14351" t="inlineStr">
        <is>
          <t>MS</t>
        </is>
      </c>
      <c r="F14351" t="n">
        <v>2644</v>
      </c>
      <c r="G14351" t="n">
        <v>2644462</v>
      </c>
      <c r="H14351" t="n">
        <v>1082854</v>
      </c>
      <c r="I14351" t="inlineStr">
        <is>
          <t>Soja</t>
        </is>
      </c>
      <c r="J14351">
        <f>SI.ERROR(BUSCARV(D14351,TablaPaises,6,FALSO),"Sin dato")</f>
        <v/>
      </c>
      <c r="K14351">
        <f>SI.ERROR(BUSCARV(C14351,TablaProductos,2,FALSO),"Sin dato")</f>
        <v/>
      </c>
      <c r="L14351">
        <f>SI(H14351&gt;=1000000,"Alto",SI(H14351&gt;=100000,"Medio","Bajo"))</f>
        <v/>
      </c>
      <c r="M14351">
        <f>SI.ERROR(BUSCARV(E14351,TablaEstados,3,FALSO),"Sin dato")</f>
        <v/>
      </c>
      <c r="N14351">
        <f>SI.ERROR(BUSCARV(E14351,TablaEstados,4,FALSO),"Sin dato")</f>
        <v/>
      </c>
    </row>
    <row r="14352">
      <c r="A14352" t="inlineStr">
        <is>
          <t>2026</t>
        </is>
      </c>
      <c r="B14352" t="inlineStr">
        <is>
          <t>09</t>
        </is>
      </c>
      <c r="C14352" t="inlineStr">
        <is>
          <t>10059010</t>
        </is>
      </c>
      <c r="D14352" t="inlineStr">
        <is>
          <t>240</t>
        </is>
      </c>
      <c r="E14352" t="inlineStr">
        <is>
          <t>PA</t>
        </is>
      </c>
      <c r="F14352" t="n">
        <v>59360907</v>
      </c>
      <c r="G14352" t="n">
        <v>59360907</v>
      </c>
      <c r="H14352" t="n">
        <v>12782203</v>
      </c>
      <c r="I14352" t="inlineStr">
        <is>
          <t>Milho</t>
        </is>
      </c>
      <c r="J14352">
        <f>SI.ERROR(BUSCARV(D14352,TablaPaises,6,FALSO),"Sin dato")</f>
        <v/>
      </c>
      <c r="K14352">
        <f>SI.ERROR(BUSCARV(C14352,TablaProductos,2,FALSO),"Sin dato")</f>
        <v/>
      </c>
      <c r="L14352">
        <f>SI(H14352&gt;=1000000,"Alto",SI(H14352&gt;=100000,"Medio","Bajo"))</f>
        <v/>
      </c>
      <c r="M14352">
        <f>SI.ERROR(BUSCARV(E14352,TablaEstados,3,FALSO),"Sin dato")</f>
        <v/>
      </c>
      <c r="N14352">
        <f>SI.ERROR(BUSCARV(E14352,TablaEstados,4,FALSO),"Sin dato")</f>
        <v/>
      </c>
    </row>
    <row r="14353">
      <c r="A14353" t="inlineStr">
        <is>
          <t>2026</t>
        </is>
      </c>
      <c r="B14353" t="inlineStr">
        <is>
          <t>08</t>
        </is>
      </c>
      <c r="C14353" t="inlineStr">
        <is>
          <t>10059010</t>
        </is>
      </c>
      <c r="D14353" t="inlineStr">
        <is>
          <t>369</t>
        </is>
      </c>
      <c r="E14353" t="inlineStr">
        <is>
          <t>GO</t>
        </is>
      </c>
      <c r="F14353" t="n">
        <v>11446575</v>
      </c>
      <c r="G14353" t="n">
        <v>11446575</v>
      </c>
      <c r="H14353" t="n">
        <v>2475294</v>
      </c>
      <c r="I14353" t="inlineStr">
        <is>
          <t>Milho</t>
        </is>
      </c>
      <c r="J14353">
        <f>SI.ERROR(BUSCARV(D14353,TablaPaises,6,FALSO),"Sin dato")</f>
        <v/>
      </c>
      <c r="K14353">
        <f>SI.ERROR(BUSCARV(C14353,TablaProductos,2,FALSO),"Sin dato")</f>
        <v/>
      </c>
      <c r="L14353">
        <f>SI(H14353&gt;=1000000,"Alto",SI(H14353&gt;=100000,"Medio","Bajo"))</f>
        <v/>
      </c>
      <c r="M14353">
        <f>SI.ERROR(BUSCARV(E14353,TablaEstados,3,FALSO),"Sin dato")</f>
        <v/>
      </c>
      <c r="N14353">
        <f>SI.ERROR(BUSCARV(E14353,TablaEstados,4,FALSO),"Sin dato")</f>
        <v/>
      </c>
    </row>
    <row r="14354">
      <c r="A14354" t="inlineStr">
        <is>
          <t>2026</t>
        </is>
      </c>
      <c r="B14354" t="inlineStr">
        <is>
          <t>04</t>
        </is>
      </c>
      <c r="C14354" t="inlineStr">
        <is>
          <t>10059010</t>
        </is>
      </c>
      <c r="D14354" t="inlineStr">
        <is>
          <t>580</t>
        </is>
      </c>
      <c r="E14354" t="inlineStr">
        <is>
          <t>SP</t>
        </is>
      </c>
      <c r="F14354" t="n">
        <v>2</v>
      </c>
      <c r="G14354" t="n">
        <v>2</v>
      </c>
      <c r="H14354" t="n">
        <v>18</v>
      </c>
      <c r="I14354" t="inlineStr">
        <is>
          <t>Milho</t>
        </is>
      </c>
      <c r="J14354">
        <f>SI.ERROR(BUSCARV(D14354,TablaPaises,6,FALSO),"Sin dato")</f>
        <v/>
      </c>
      <c r="K14354">
        <f>SI.ERROR(BUSCARV(C14354,TablaProductos,2,FALSO),"Sin dato")</f>
        <v/>
      </c>
      <c r="L14354">
        <f>SI(H14354&gt;=1000000,"Alto",SI(H14354&gt;=100000,"Medio","Bajo"))</f>
        <v/>
      </c>
      <c r="M14354">
        <f>SI.ERROR(BUSCARV(E14354,TablaEstados,3,FALSO),"Sin dato")</f>
        <v/>
      </c>
      <c r="N14354">
        <f>SI.ERROR(BUSCARV(E14354,TablaEstados,4,FALSO),"Sin dato")</f>
        <v/>
      </c>
    </row>
    <row r="14355">
      <c r="A14355" t="inlineStr">
        <is>
          <t>2026</t>
        </is>
      </c>
      <c r="B14355" t="inlineStr">
        <is>
          <t>08</t>
        </is>
      </c>
      <c r="C14355" t="inlineStr">
        <is>
          <t>10059010</t>
        </is>
      </c>
      <c r="D14355" t="inlineStr">
        <is>
          <t>820</t>
        </is>
      </c>
      <c r="E14355" t="inlineStr">
        <is>
          <t>ND</t>
        </is>
      </c>
      <c r="F14355" t="n">
        <v>32250120</v>
      </c>
      <c r="G14355" t="n">
        <v>18782587</v>
      </c>
      <c r="H14355" t="n">
        <v>4125699</v>
      </c>
      <c r="I14355" t="inlineStr">
        <is>
          <t>Milho</t>
        </is>
      </c>
      <c r="J14355">
        <f>SI.ERROR(BUSCARV(D14355,TablaPaises,6,FALSO),"Sin dato")</f>
        <v/>
      </c>
      <c r="K14355">
        <f>SI.ERROR(BUSCARV(C14355,TablaProductos,2,FALSO),"Sin dato")</f>
        <v/>
      </c>
      <c r="L14355">
        <f>SI(H14355&gt;=1000000,"Alto",SI(H14355&gt;=100000,"Medio","Bajo"))</f>
        <v/>
      </c>
      <c r="M14355">
        <f>SI.ERROR(BUSCARV(E14355,TablaEstados,3,FALSO),"Sin dato")</f>
        <v/>
      </c>
      <c r="N14355">
        <f>SI.ERROR(BUSCARV(E14355,TablaEstados,4,FALSO),"Sin dato")</f>
        <v/>
      </c>
    </row>
    <row r="14356">
      <c r="A14356" t="inlineStr">
        <is>
          <t>2026</t>
        </is>
      </c>
      <c r="B14356" t="inlineStr">
        <is>
          <t>08</t>
        </is>
      </c>
      <c r="C14356" t="inlineStr">
        <is>
          <t>10059010</t>
        </is>
      </c>
      <c r="D14356" t="inlineStr">
        <is>
          <t>240</t>
        </is>
      </c>
      <c r="E14356" t="inlineStr">
        <is>
          <t>RO</t>
        </is>
      </c>
      <c r="F14356" t="n">
        <v>28929742</v>
      </c>
      <c r="G14356" t="n">
        <v>28929742</v>
      </c>
      <c r="H14356" t="n">
        <v>6264144</v>
      </c>
      <c r="I14356" t="inlineStr">
        <is>
          <t>Milho</t>
        </is>
      </c>
      <c r="J14356">
        <f>SI.ERROR(BUSCARV(D14356,TablaPaises,6,FALSO),"Sin dato")</f>
        <v/>
      </c>
      <c r="K14356">
        <f>SI.ERROR(BUSCARV(C14356,TablaProductos,2,FALSO),"Sin dato")</f>
        <v/>
      </c>
      <c r="L14356">
        <f>SI(H14356&gt;=1000000,"Alto",SI(H14356&gt;=100000,"Medio","Bajo"))</f>
        <v/>
      </c>
      <c r="M14356">
        <f>SI.ERROR(BUSCARV(E14356,TablaEstados,3,FALSO),"Sin dato")</f>
        <v/>
      </c>
      <c r="N14356">
        <f>SI.ERROR(BUSCARV(E14356,TablaEstados,4,FALSO),"Sin dato")</f>
        <v/>
      </c>
    </row>
    <row r="14357">
      <c r="A14357" t="inlineStr">
        <is>
          <t>2026</t>
        </is>
      </c>
      <c r="B14357" t="inlineStr">
        <is>
          <t>03</t>
        </is>
      </c>
      <c r="C14357" t="inlineStr">
        <is>
          <t>10051000</t>
        </is>
      </c>
      <c r="D14357" t="inlineStr">
        <is>
          <t>589</t>
        </is>
      </c>
      <c r="E14357" t="inlineStr">
        <is>
          <t>MG</t>
        </is>
      </c>
      <c r="F14357" t="n">
        <v>115</v>
      </c>
      <c r="G14357" t="n">
        <v>115</v>
      </c>
      <c r="H14357" t="n">
        <v>360</v>
      </c>
      <c r="I14357" t="inlineStr">
        <is>
          <t>Milho</t>
        </is>
      </c>
      <c r="J14357">
        <f>SI.ERROR(BUSCARV(D14357,TablaPaises,6,FALSO),"Sin dato")</f>
        <v/>
      </c>
      <c r="K14357">
        <f>SI.ERROR(BUSCARV(C14357,TablaProductos,2,FALSO),"Sin dato")</f>
        <v/>
      </c>
      <c r="L14357">
        <f>SI(H14357&gt;=1000000,"Alto",SI(H14357&gt;=100000,"Medio","Bajo"))</f>
        <v/>
      </c>
      <c r="M14357">
        <f>SI.ERROR(BUSCARV(E14357,TablaEstados,3,FALSO),"Sin dato")</f>
        <v/>
      </c>
      <c r="N14357">
        <f>SI.ERROR(BUSCARV(E14357,TablaEstados,4,FALSO),"Sin dato")</f>
        <v/>
      </c>
    </row>
    <row r="14358">
      <c r="A14358" t="inlineStr">
        <is>
          <t>2026</t>
        </is>
      </c>
      <c r="B14358" t="inlineStr">
        <is>
          <t>04</t>
        </is>
      </c>
      <c r="C14358" t="inlineStr">
        <is>
          <t>12019000</t>
        </is>
      </c>
      <c r="D14358" t="inlineStr">
        <is>
          <t>059</t>
        </is>
      </c>
      <c r="E14358" t="inlineStr">
        <is>
          <t>RO</t>
        </is>
      </c>
      <c r="F14358" t="n">
        <v>36397</v>
      </c>
      <c r="G14358" t="n">
        <v>36397912</v>
      </c>
      <c r="H14358" t="n">
        <v>15172995</v>
      </c>
      <c r="I14358" t="inlineStr">
        <is>
          <t>Soja</t>
        </is>
      </c>
      <c r="J14358">
        <f>SI.ERROR(BUSCARV(D14358,TablaPaises,6,FALSO),"Sin dato")</f>
        <v/>
      </c>
      <c r="K14358">
        <f>SI.ERROR(BUSCARV(C14358,TablaProductos,2,FALSO),"Sin dato")</f>
        <v/>
      </c>
      <c r="L14358">
        <f>SI(H14358&gt;=1000000,"Alto",SI(H14358&gt;=100000,"Medio","Bajo"))</f>
        <v/>
      </c>
      <c r="M14358">
        <f>SI.ERROR(BUSCARV(E14358,TablaEstados,3,FALSO),"Sin dato")</f>
        <v/>
      </c>
      <c r="N14358">
        <f>SI.ERROR(BUSCARV(E14358,TablaEstados,4,FALSO),"Sin dato")</f>
        <v/>
      </c>
    </row>
    <row r="14359">
      <c r="A14359" t="inlineStr">
        <is>
          <t>2026</t>
        </is>
      </c>
      <c r="B14359" t="inlineStr">
        <is>
          <t>05</t>
        </is>
      </c>
      <c r="C14359" t="inlineStr">
        <is>
          <t>09011110</t>
        </is>
      </c>
      <c r="D14359" t="inlineStr">
        <is>
          <t>386</t>
        </is>
      </c>
      <c r="E14359" t="inlineStr">
        <is>
          <t>MG</t>
        </is>
      </c>
      <c r="F14359" t="n">
        <v>386</v>
      </c>
      <c r="G14359" t="n">
        <v>386000</v>
      </c>
      <c r="H14359" t="n">
        <v>2462198</v>
      </c>
      <c r="I14359" t="inlineStr">
        <is>
          <t>Café en granos</t>
        </is>
      </c>
      <c r="J14359">
        <f>SI.ERROR(BUSCARV(D14359,TablaPaises,6,FALSO),"Sin dato")</f>
        <v/>
      </c>
      <c r="K14359">
        <f>SI.ERROR(BUSCARV(C14359,TablaProductos,2,FALSO),"Sin dato")</f>
        <v/>
      </c>
      <c r="L14359">
        <f>SI(H14359&gt;=1000000,"Alto",SI(H14359&gt;=100000,"Medio","Bajo"))</f>
        <v/>
      </c>
      <c r="M14359">
        <f>SI.ERROR(BUSCARV(E14359,TablaEstados,3,FALSO),"Sin dato")</f>
        <v/>
      </c>
      <c r="N14359">
        <f>SI.ERROR(BUSCARV(E14359,TablaEstados,4,FALSO),"Sin dato")</f>
        <v/>
      </c>
    </row>
    <row r="14360">
      <c r="A14360" t="inlineStr">
        <is>
          <t>2026</t>
        </is>
      </c>
      <c r="B14360" t="inlineStr">
        <is>
          <t>03</t>
        </is>
      </c>
      <c r="C14360" t="inlineStr">
        <is>
          <t>52010020</t>
        </is>
      </c>
      <c r="D14360" t="inlineStr">
        <is>
          <t>161</t>
        </is>
      </c>
      <c r="E14360" t="inlineStr">
        <is>
          <t>SP</t>
        </is>
      </c>
      <c r="F14360" t="n">
        <v>204</v>
      </c>
      <c r="G14360" t="n">
        <v>203533</v>
      </c>
      <c r="H14360" t="n">
        <v>311179</v>
      </c>
      <c r="I14360" t="inlineStr">
        <is>
          <t>Algodón</t>
        </is>
      </c>
      <c r="J14360">
        <f>SI.ERROR(BUSCARV(D14360,TablaPaises,6,FALSO),"Sin dato")</f>
        <v/>
      </c>
      <c r="K14360">
        <f>SI.ERROR(BUSCARV(C14360,TablaProductos,2,FALSO),"Sin dato")</f>
        <v/>
      </c>
      <c r="L14360">
        <f>SI(H14360&gt;=1000000,"Alto",SI(H14360&gt;=100000,"Medio","Bajo"))</f>
        <v/>
      </c>
      <c r="M14360">
        <f>SI.ERROR(BUSCARV(E14360,TablaEstados,3,FALSO),"Sin dato")</f>
        <v/>
      </c>
      <c r="N14360">
        <f>SI.ERROR(BUSCARV(E14360,TablaEstados,4,FALSO),"Sin dato")</f>
        <v/>
      </c>
    </row>
    <row r="14361">
      <c r="A14361" t="inlineStr">
        <is>
          <t>2026</t>
        </is>
      </c>
      <c r="B14361" t="inlineStr">
        <is>
          <t>08</t>
        </is>
      </c>
      <c r="C14361" t="inlineStr">
        <is>
          <t>10059090</t>
        </is>
      </c>
      <c r="D14361" t="inlineStr">
        <is>
          <t>043</t>
        </is>
      </c>
      <c r="E14361" t="inlineStr">
        <is>
          <t>SP</t>
        </is>
      </c>
      <c r="F14361" t="n">
        <v>36</v>
      </c>
      <c r="G14361" t="n">
        <v>36</v>
      </c>
      <c r="H14361" t="n">
        <v>94</v>
      </c>
      <c r="I14361" t="inlineStr">
        <is>
          <t>Milho</t>
        </is>
      </c>
      <c r="J14361">
        <f>SI.ERROR(BUSCARV(D14361,TablaPaises,6,FALSO),"Sin dato")</f>
        <v/>
      </c>
      <c r="K14361">
        <f>SI.ERROR(BUSCARV(C14361,TablaProductos,2,FALSO),"Sin dato")</f>
        <v/>
      </c>
      <c r="L14361">
        <f>SI(H14361&gt;=1000000,"Alto",SI(H14361&gt;=100000,"Medio","Bajo"))</f>
        <v/>
      </c>
      <c r="M14361">
        <f>SI.ERROR(BUSCARV(E14361,TablaEstados,3,FALSO),"Sin dato")</f>
        <v/>
      </c>
      <c r="N14361">
        <f>SI.ERROR(BUSCARV(E14361,TablaEstados,4,FALSO),"Sin dato")</f>
        <v/>
      </c>
    </row>
    <row r="14362">
      <c r="A14362" t="inlineStr">
        <is>
          <t>2026</t>
        </is>
      </c>
      <c r="B14362" t="inlineStr">
        <is>
          <t>06</t>
        </is>
      </c>
      <c r="C14362" t="inlineStr">
        <is>
          <t>52010020</t>
        </is>
      </c>
      <c r="D14362" t="inlineStr">
        <is>
          <t>365</t>
        </is>
      </c>
      <c r="E14362" t="inlineStr">
        <is>
          <t>GO</t>
        </is>
      </c>
      <c r="F14362" t="n">
        <v>103</v>
      </c>
      <c r="G14362" t="n">
        <v>102633</v>
      </c>
      <c r="H14362" t="n">
        <v>180787</v>
      </c>
      <c r="I14362" t="inlineStr">
        <is>
          <t>Algodón</t>
        </is>
      </c>
      <c r="J14362">
        <f>SI.ERROR(BUSCARV(D14362,TablaPaises,6,FALSO),"Sin dato")</f>
        <v/>
      </c>
      <c r="K14362">
        <f>SI.ERROR(BUSCARV(C14362,TablaProductos,2,FALSO),"Sin dato")</f>
        <v/>
      </c>
      <c r="L14362">
        <f>SI(H14362&gt;=1000000,"Alto",SI(H14362&gt;=100000,"Medio","Bajo"))</f>
        <v/>
      </c>
      <c r="M14362">
        <f>SI.ERROR(BUSCARV(E14362,TablaEstados,3,FALSO),"Sin dato")</f>
        <v/>
      </c>
      <c r="N14362">
        <f>SI.ERROR(BUSCARV(E14362,TablaEstados,4,FALSO),"Sin dato")</f>
        <v/>
      </c>
    </row>
    <row r="14363">
      <c r="A14363" t="inlineStr">
        <is>
          <t>2026</t>
        </is>
      </c>
      <c r="B14363" t="inlineStr">
        <is>
          <t>07</t>
        </is>
      </c>
      <c r="C14363" t="inlineStr">
        <is>
          <t>10051000</t>
        </is>
      </c>
      <c r="D14363" t="inlineStr">
        <is>
          <t>040</t>
        </is>
      </c>
      <c r="E14363" t="inlineStr">
        <is>
          <t>MG</t>
        </is>
      </c>
      <c r="F14363" t="n">
        <v>431895</v>
      </c>
      <c r="G14363" t="n">
        <v>431894</v>
      </c>
      <c r="H14363" t="n">
        <v>1445378</v>
      </c>
      <c r="I14363" t="inlineStr">
        <is>
          <t>Milho</t>
        </is>
      </c>
      <c r="J14363">
        <f>SI.ERROR(BUSCARV(D14363,TablaPaises,6,FALSO),"Sin dato")</f>
        <v/>
      </c>
      <c r="K14363">
        <f>SI.ERROR(BUSCARV(C14363,TablaProductos,2,FALSO),"Sin dato")</f>
        <v/>
      </c>
      <c r="L14363">
        <f>SI(H14363&gt;=1000000,"Alto",SI(H14363&gt;=100000,"Medio","Bajo"))</f>
        <v/>
      </c>
      <c r="M14363">
        <f>SI.ERROR(BUSCARV(E14363,TablaEstados,3,FALSO),"Sin dato")</f>
        <v/>
      </c>
      <c r="N14363">
        <f>SI.ERROR(BUSCARV(E14363,TablaEstados,4,FALSO),"Sin dato")</f>
        <v/>
      </c>
    </row>
    <row r="14364">
      <c r="A14364" t="inlineStr">
        <is>
          <t>2026</t>
        </is>
      </c>
      <c r="B14364" t="inlineStr">
        <is>
          <t>09</t>
        </is>
      </c>
      <c r="C14364" t="inlineStr">
        <is>
          <t>09011190</t>
        </is>
      </c>
      <c r="D14364" t="inlineStr">
        <is>
          <t>351</t>
        </is>
      </c>
      <c r="E14364" t="inlineStr">
        <is>
          <t>SC</t>
        </is>
      </c>
      <c r="F14364" t="n">
        <v>1</v>
      </c>
      <c r="G14364" t="n">
        <v>1</v>
      </c>
      <c r="H14364" t="n">
        <v>18</v>
      </c>
      <c r="I14364" t="inlineStr">
        <is>
          <t>Café en granos</t>
        </is>
      </c>
      <c r="J14364">
        <f>SI.ERROR(BUSCARV(D14364,TablaPaises,6,FALSO),"Sin dato")</f>
        <v/>
      </c>
      <c r="K14364">
        <f>SI.ERROR(BUSCARV(C14364,TablaProductos,2,FALSO),"Sin dato")</f>
        <v/>
      </c>
      <c r="L14364">
        <f>SI(H14364&gt;=1000000,"Alto",SI(H14364&gt;=100000,"Medio","Bajo"))</f>
        <v/>
      </c>
      <c r="M14364">
        <f>SI.ERROR(BUSCARV(E14364,TablaEstados,3,FALSO),"Sin dato")</f>
        <v/>
      </c>
      <c r="N14364">
        <f>SI.ERROR(BUSCARV(E14364,TablaEstados,4,FALSO),"Sin dato")</f>
        <v/>
      </c>
    </row>
    <row r="14365">
      <c r="A14365" t="inlineStr">
        <is>
          <t>2026</t>
        </is>
      </c>
      <c r="B14365" t="inlineStr">
        <is>
          <t>03</t>
        </is>
      </c>
      <c r="C14365" t="inlineStr">
        <is>
          <t>09011110</t>
        </is>
      </c>
      <c r="D14365" t="inlineStr">
        <is>
          <t>628</t>
        </is>
      </c>
      <c r="E14365" t="inlineStr">
        <is>
          <t>SP</t>
        </is>
      </c>
      <c r="F14365" t="n">
        <v>277</v>
      </c>
      <c r="G14365" t="n">
        <v>277750</v>
      </c>
      <c r="H14365" t="n">
        <v>1813618</v>
      </c>
      <c r="I14365" t="inlineStr">
        <is>
          <t>Café en granos</t>
        </is>
      </c>
      <c r="J14365">
        <f>SI.ERROR(BUSCARV(D14365,TablaPaises,6,FALSO),"Sin dato")</f>
        <v/>
      </c>
      <c r="K14365">
        <f>SI.ERROR(BUSCARV(C14365,TablaProductos,2,FALSO),"Sin dato")</f>
        <v/>
      </c>
      <c r="L14365">
        <f>SI(H14365&gt;=1000000,"Alto",SI(H14365&gt;=100000,"Medio","Bajo"))</f>
        <v/>
      </c>
      <c r="M14365">
        <f>SI.ERROR(BUSCARV(E14365,TablaEstados,3,FALSO),"Sin dato")</f>
        <v/>
      </c>
      <c r="N14365">
        <f>SI.ERROR(BUSCARV(E14365,TablaEstados,4,FALSO),"Sin dato")</f>
        <v/>
      </c>
    </row>
    <row r="14366">
      <c r="A14366" t="inlineStr">
        <is>
          <t>2026</t>
        </is>
      </c>
      <c r="B14366" t="inlineStr">
        <is>
          <t>09</t>
        </is>
      </c>
      <c r="C14366" t="inlineStr">
        <is>
          <t>52010020</t>
        </is>
      </c>
      <c r="D14366" t="inlineStr">
        <is>
          <t>365</t>
        </is>
      </c>
      <c r="E14366" t="inlineStr">
        <is>
          <t>GO</t>
        </is>
      </c>
      <c r="F14366" t="n">
        <v>261</v>
      </c>
      <c r="G14366" t="n">
        <v>261869</v>
      </c>
      <c r="H14366" t="n">
        <v>459111</v>
      </c>
      <c r="I14366" t="inlineStr">
        <is>
          <t>Algodón</t>
        </is>
      </c>
      <c r="J14366">
        <f>SI.ERROR(BUSCARV(D14366,TablaPaises,6,FALSO),"Sin dato")</f>
        <v/>
      </c>
      <c r="K14366">
        <f>SI.ERROR(BUSCARV(C14366,TablaProductos,2,FALSO),"Sin dato")</f>
        <v/>
      </c>
      <c r="L14366">
        <f>SI(H14366&gt;=1000000,"Alto",SI(H14366&gt;=100000,"Medio","Bajo"))</f>
        <v/>
      </c>
      <c r="M14366">
        <f>SI.ERROR(BUSCARV(E14366,TablaEstados,3,FALSO),"Sin dato")</f>
        <v/>
      </c>
      <c r="N14366">
        <f>SI.ERROR(BUSCARV(E14366,TablaEstados,4,FALSO),"Sin dato")</f>
        <v/>
      </c>
    </row>
    <row r="14367">
      <c r="A14367" t="inlineStr">
        <is>
          <t>2026</t>
        </is>
      </c>
      <c r="B14367" t="inlineStr">
        <is>
          <t>05</t>
        </is>
      </c>
      <c r="C14367" t="inlineStr">
        <is>
          <t>12019000</t>
        </is>
      </c>
      <c r="D14367" t="inlineStr">
        <is>
          <t>160</t>
        </is>
      </c>
      <c r="E14367" t="inlineStr">
        <is>
          <t>MT</t>
        </is>
      </c>
      <c r="F14367" t="n">
        <v>38000</v>
      </c>
      <c r="G14367" t="n">
        <v>38000000</v>
      </c>
      <c r="H14367" t="n">
        <v>15747200</v>
      </c>
      <c r="I14367" t="inlineStr">
        <is>
          <t>Soja</t>
        </is>
      </c>
      <c r="J14367">
        <f>SI.ERROR(BUSCARV(D14367,TablaPaises,6,FALSO),"Sin dato")</f>
        <v/>
      </c>
      <c r="K14367">
        <f>SI.ERROR(BUSCARV(C14367,TablaProductos,2,FALSO),"Sin dato")</f>
        <v/>
      </c>
      <c r="L14367">
        <f>SI(H14367&gt;=1000000,"Alto",SI(H14367&gt;=100000,"Medio","Bajo"))</f>
        <v/>
      </c>
      <c r="M14367">
        <f>SI.ERROR(BUSCARV(E14367,TablaEstados,3,FALSO),"Sin dato")</f>
        <v/>
      </c>
      <c r="N14367">
        <f>SI.ERROR(BUSCARV(E14367,TablaEstados,4,FALSO),"Sin dato")</f>
        <v/>
      </c>
    </row>
    <row r="14368">
      <c r="A14368" t="inlineStr">
        <is>
          <t>2026</t>
        </is>
      </c>
      <c r="B14368" t="inlineStr">
        <is>
          <t>09</t>
        </is>
      </c>
      <c r="C14368" t="inlineStr">
        <is>
          <t>09011110</t>
        </is>
      </c>
      <c r="D14368" t="inlineStr">
        <is>
          <t>831</t>
        </is>
      </c>
      <c r="E14368" t="inlineStr">
        <is>
          <t>ES</t>
        </is>
      </c>
      <c r="F14368" t="n">
        <v>19</v>
      </c>
      <c r="G14368" t="n">
        <v>19200</v>
      </c>
      <c r="H14368" t="n">
        <v>78834</v>
      </c>
      <c r="I14368" t="inlineStr">
        <is>
          <t>Café en granos</t>
        </is>
      </c>
      <c r="J14368">
        <f>SI.ERROR(BUSCARV(D14368,TablaPaises,6,FALSO),"Sin dato")</f>
        <v/>
      </c>
      <c r="K14368">
        <f>SI.ERROR(BUSCARV(C14368,TablaProductos,2,FALSO),"Sin dato")</f>
        <v/>
      </c>
      <c r="L14368">
        <f>SI(H14368&gt;=1000000,"Alto",SI(H14368&gt;=100000,"Medio","Bajo"))</f>
        <v/>
      </c>
      <c r="M14368">
        <f>SI.ERROR(BUSCARV(E14368,TablaEstados,3,FALSO),"Sin dato")</f>
        <v/>
      </c>
      <c r="N14368">
        <f>SI.ERROR(BUSCARV(E14368,TablaEstados,4,FALSO),"Sin dato")</f>
        <v/>
      </c>
    </row>
    <row r="14369">
      <c r="A14369" t="inlineStr">
        <is>
          <t>2026</t>
        </is>
      </c>
      <c r="B14369" t="inlineStr">
        <is>
          <t>08</t>
        </is>
      </c>
      <c r="C14369" t="inlineStr">
        <is>
          <t>10059010</t>
        </is>
      </c>
      <c r="D14369" t="inlineStr">
        <is>
          <t>245</t>
        </is>
      </c>
      <c r="E14369" t="inlineStr">
        <is>
          <t>TO</t>
        </is>
      </c>
      <c r="F14369" t="n">
        <v>380000</v>
      </c>
      <c r="G14369" t="n">
        <v>380000</v>
      </c>
      <c r="H14369" t="n">
        <v>79454</v>
      </c>
      <c r="I14369" t="inlineStr">
        <is>
          <t>Milho</t>
        </is>
      </c>
      <c r="J14369">
        <f>SI.ERROR(BUSCARV(D14369,TablaPaises,6,FALSO),"Sin dato")</f>
        <v/>
      </c>
      <c r="K14369">
        <f>SI.ERROR(BUSCARV(C14369,TablaProductos,2,FALSO),"Sin dato")</f>
        <v/>
      </c>
      <c r="L14369">
        <f>SI(H14369&gt;=1000000,"Alto",SI(H14369&gt;=100000,"Medio","Bajo"))</f>
        <v/>
      </c>
      <c r="M14369">
        <f>SI.ERROR(BUSCARV(E14369,TablaEstados,3,FALSO),"Sin dato")</f>
        <v/>
      </c>
      <c r="N14369">
        <f>SI.ERROR(BUSCARV(E14369,TablaEstados,4,FALSO),"Sin dato")</f>
        <v/>
      </c>
    </row>
    <row r="14370">
      <c r="A14370" t="inlineStr">
        <is>
          <t>2026</t>
        </is>
      </c>
      <c r="B14370" t="inlineStr">
        <is>
          <t>07</t>
        </is>
      </c>
      <c r="C14370" t="inlineStr">
        <is>
          <t>09011110</t>
        </is>
      </c>
      <c r="D14370" t="inlineStr">
        <is>
          <t>195</t>
        </is>
      </c>
      <c r="E14370" t="inlineStr">
        <is>
          <t>MG</t>
        </is>
      </c>
      <c r="F14370" t="n">
        <v>53</v>
      </c>
      <c r="G14370" t="n">
        <v>52800</v>
      </c>
      <c r="H14370" t="n">
        <v>249216</v>
      </c>
      <c r="I14370" t="inlineStr">
        <is>
          <t>Café en granos</t>
        </is>
      </c>
      <c r="J14370">
        <f>SI.ERROR(BUSCARV(D14370,TablaPaises,6,FALSO),"Sin dato")</f>
        <v/>
      </c>
      <c r="K14370">
        <f>SI.ERROR(BUSCARV(C14370,TablaProductos,2,FALSO),"Sin dato")</f>
        <v/>
      </c>
      <c r="L14370">
        <f>SI(H14370&gt;=1000000,"Alto",SI(H14370&gt;=100000,"Medio","Bajo"))</f>
        <v/>
      </c>
      <c r="M14370">
        <f>SI.ERROR(BUSCARV(E14370,TablaEstados,3,FALSO),"Sin dato")</f>
        <v/>
      </c>
      <c r="N14370">
        <f>SI.ERROR(BUSCARV(E14370,TablaEstados,4,FALSO),"Sin dato")</f>
        <v/>
      </c>
    </row>
    <row r="14371">
      <c r="A14371" t="inlineStr">
        <is>
          <t>2026</t>
        </is>
      </c>
      <c r="B14371" t="inlineStr">
        <is>
          <t>04</t>
        </is>
      </c>
      <c r="C14371" t="inlineStr">
        <is>
          <t>09011110</t>
        </is>
      </c>
      <c r="D14371" t="inlineStr">
        <is>
          <t>586</t>
        </is>
      </c>
      <c r="E14371" t="inlineStr">
        <is>
          <t>SP</t>
        </is>
      </c>
      <c r="F14371" t="n">
        <v>31</v>
      </c>
      <c r="G14371" t="n">
        <v>30900</v>
      </c>
      <c r="H14371" t="n">
        <v>163826</v>
      </c>
      <c r="I14371" t="inlineStr">
        <is>
          <t>Café en granos</t>
        </is>
      </c>
      <c r="J14371">
        <f>SI.ERROR(BUSCARV(D14371,TablaPaises,6,FALSO),"Sin dato")</f>
        <v/>
      </c>
      <c r="K14371">
        <f>SI.ERROR(BUSCARV(C14371,TablaProductos,2,FALSO),"Sin dato")</f>
        <v/>
      </c>
      <c r="L14371">
        <f>SI(H14371&gt;=1000000,"Alto",SI(H14371&gt;=100000,"Medio","Bajo"))</f>
        <v/>
      </c>
      <c r="M14371">
        <f>SI.ERROR(BUSCARV(E14371,TablaEstados,3,FALSO),"Sin dato")</f>
        <v/>
      </c>
      <c r="N14371">
        <f>SI.ERROR(BUSCARV(E14371,TablaEstados,4,FALSO),"Sin dato")</f>
        <v/>
      </c>
    </row>
    <row r="14372">
      <c r="A14372" t="inlineStr">
        <is>
          <t>2026</t>
        </is>
      </c>
      <c r="B14372" t="inlineStr">
        <is>
          <t>09</t>
        </is>
      </c>
      <c r="C14372" t="inlineStr">
        <is>
          <t>09011110</t>
        </is>
      </c>
      <c r="D14372" t="inlineStr">
        <is>
          <t>017</t>
        </is>
      </c>
      <c r="E14372" t="inlineStr">
        <is>
          <t>ES</t>
        </is>
      </c>
      <c r="F14372" t="n">
        <v>26</v>
      </c>
      <c r="G14372" t="n">
        <v>26400</v>
      </c>
      <c r="H14372" t="n">
        <v>142824</v>
      </c>
      <c r="I14372" t="inlineStr">
        <is>
          <t>Café en granos</t>
        </is>
      </c>
      <c r="J14372">
        <f>SI.ERROR(BUSCARV(D14372,TablaPaises,6,FALSO),"Sin dato")</f>
        <v/>
      </c>
      <c r="K14372">
        <f>SI.ERROR(BUSCARV(C14372,TablaProductos,2,FALSO),"Sin dato")</f>
        <v/>
      </c>
      <c r="L14372">
        <f>SI(H14372&gt;=1000000,"Alto",SI(H14372&gt;=100000,"Medio","Bajo"))</f>
        <v/>
      </c>
      <c r="M14372">
        <f>SI.ERROR(BUSCARV(E14372,TablaEstados,3,FALSO),"Sin dato")</f>
        <v/>
      </c>
      <c r="N14372">
        <f>SI.ERROR(BUSCARV(E14372,TablaEstados,4,FALSO),"Sin dato")</f>
        <v/>
      </c>
    </row>
    <row r="14373">
      <c r="A14373" t="inlineStr">
        <is>
          <t>2026</t>
        </is>
      </c>
      <c r="B14373" t="inlineStr">
        <is>
          <t>02</t>
        </is>
      </c>
      <c r="C14373" t="inlineStr">
        <is>
          <t>09011200</t>
        </is>
      </c>
      <c r="D14373" t="inlineStr">
        <is>
          <t>301</t>
        </is>
      </c>
      <c r="E14373" t="inlineStr">
        <is>
          <t>SP</t>
        </is>
      </c>
      <c r="F14373" t="n">
        <v>10</v>
      </c>
      <c r="G14373" t="n">
        <v>10</v>
      </c>
      <c r="H14373" t="n">
        <v>371</v>
      </c>
      <c r="I14373" t="inlineStr">
        <is>
          <t>Café en granos</t>
        </is>
      </c>
      <c r="J14373">
        <f>SI.ERROR(BUSCARV(D14373,TablaPaises,6,FALSO),"Sin dato")</f>
        <v/>
      </c>
      <c r="K14373">
        <f>SI.ERROR(BUSCARV(C14373,TablaProductos,2,FALSO),"Sin dato")</f>
        <v/>
      </c>
      <c r="L14373">
        <f>SI(H14373&gt;=1000000,"Alto",SI(H14373&gt;=100000,"Medio","Bajo"))</f>
        <v/>
      </c>
      <c r="M14373">
        <f>SI.ERROR(BUSCARV(E14373,TablaEstados,3,FALSO),"Sin dato")</f>
        <v/>
      </c>
      <c r="N14373">
        <f>SI.ERROR(BUSCARV(E14373,TablaEstados,4,FALSO),"Sin dato")</f>
        <v/>
      </c>
    </row>
    <row r="14374">
      <c r="A14374" t="inlineStr">
        <is>
          <t>2026</t>
        </is>
      </c>
      <c r="B14374" t="inlineStr">
        <is>
          <t>05</t>
        </is>
      </c>
      <c r="C14374" t="inlineStr">
        <is>
          <t>09011110</t>
        </is>
      </c>
      <c r="D14374" t="inlineStr">
        <is>
          <t>386</t>
        </is>
      </c>
      <c r="E14374" t="inlineStr">
        <is>
          <t>BA</t>
        </is>
      </c>
      <c r="F14374" t="n">
        <v>132</v>
      </c>
      <c r="G14374" t="n">
        <v>132000</v>
      </c>
      <c r="H14374" t="n">
        <v>720720</v>
      </c>
      <c r="I14374" t="inlineStr">
        <is>
          <t>Café en granos</t>
        </is>
      </c>
      <c r="J14374">
        <f>SI.ERROR(BUSCARV(D14374,TablaPaises,6,FALSO),"Sin dato")</f>
        <v/>
      </c>
      <c r="K14374">
        <f>SI.ERROR(BUSCARV(C14374,TablaProductos,2,FALSO),"Sin dato")</f>
        <v/>
      </c>
      <c r="L14374">
        <f>SI(H14374&gt;=1000000,"Alto",SI(H14374&gt;=100000,"Medio","Bajo"))</f>
        <v/>
      </c>
      <c r="M14374">
        <f>SI.ERROR(BUSCARV(E14374,TablaEstados,3,FALSO),"Sin dato")</f>
        <v/>
      </c>
      <c r="N14374">
        <f>SI.ERROR(BUSCARV(E14374,TablaEstados,4,FALSO),"Sin dato")</f>
        <v/>
      </c>
    </row>
    <row r="14375">
      <c r="A14375" t="inlineStr">
        <is>
          <t>2026</t>
        </is>
      </c>
      <c r="B14375" t="inlineStr">
        <is>
          <t>04</t>
        </is>
      </c>
      <c r="C14375" t="inlineStr">
        <is>
          <t>09011110</t>
        </is>
      </c>
      <c r="D14375" t="inlineStr">
        <is>
          <t>239</t>
        </is>
      </c>
      <c r="E14375" t="inlineStr">
        <is>
          <t>MG</t>
        </is>
      </c>
      <c r="F14375" t="n">
        <v>156</v>
      </c>
      <c r="G14375" t="n">
        <v>156000</v>
      </c>
      <c r="H14375" t="n">
        <v>615160</v>
      </c>
      <c r="I14375" t="inlineStr">
        <is>
          <t>Café en granos</t>
        </is>
      </c>
      <c r="J14375">
        <f>SI.ERROR(BUSCARV(D14375,TablaPaises,6,FALSO),"Sin dato")</f>
        <v/>
      </c>
      <c r="K14375">
        <f>SI.ERROR(BUSCARV(C14375,TablaProductos,2,FALSO),"Sin dato")</f>
        <v/>
      </c>
      <c r="L14375">
        <f>SI(H14375&gt;=1000000,"Alto",SI(H14375&gt;=100000,"Medio","Bajo"))</f>
        <v/>
      </c>
      <c r="M14375">
        <f>SI.ERROR(BUSCARV(E14375,TablaEstados,3,FALSO),"Sin dato")</f>
        <v/>
      </c>
      <c r="N14375">
        <f>SI.ERROR(BUSCARV(E14375,TablaEstados,4,FALSO),"Sin dato")</f>
        <v/>
      </c>
    </row>
    <row r="14376">
      <c r="A14376" t="inlineStr">
        <is>
          <t>2026</t>
        </is>
      </c>
      <c r="B14376" t="inlineStr">
        <is>
          <t>03</t>
        </is>
      </c>
      <c r="C14376" t="inlineStr">
        <is>
          <t>10059010</t>
        </is>
      </c>
      <c r="D14376" t="inlineStr">
        <is>
          <t>586</t>
        </is>
      </c>
      <c r="E14376" t="inlineStr">
        <is>
          <t>PR</t>
        </is>
      </c>
      <c r="F14376" t="n">
        <v>5136</v>
      </c>
      <c r="G14376" t="n">
        <v>5136</v>
      </c>
      <c r="H14376" t="n">
        <v>4664</v>
      </c>
      <c r="I14376" t="inlineStr">
        <is>
          <t>Milho</t>
        </is>
      </c>
      <c r="J14376">
        <f>SI.ERROR(BUSCARV(D14376,TablaPaises,6,FALSO),"Sin dato")</f>
        <v/>
      </c>
      <c r="K14376">
        <f>SI.ERROR(BUSCARV(C14376,TablaProductos,2,FALSO),"Sin dato")</f>
        <v/>
      </c>
      <c r="L14376">
        <f>SI(H14376&gt;=1000000,"Alto",SI(H14376&gt;=100000,"Medio","Bajo"))</f>
        <v/>
      </c>
      <c r="M14376">
        <f>SI.ERROR(BUSCARV(E14376,TablaEstados,3,FALSO),"Sin dato")</f>
        <v/>
      </c>
      <c r="N14376">
        <f>SI.ERROR(BUSCARV(E14376,TablaEstados,4,FALSO),"Sin dato")</f>
        <v/>
      </c>
    </row>
    <row r="14377">
      <c r="A14377" t="inlineStr">
        <is>
          <t>2026</t>
        </is>
      </c>
      <c r="B14377" t="inlineStr">
        <is>
          <t>07</t>
        </is>
      </c>
      <c r="C14377" t="inlineStr">
        <is>
          <t>09011110</t>
        </is>
      </c>
      <c r="D14377" t="inlineStr">
        <is>
          <t>386</t>
        </is>
      </c>
      <c r="E14377" t="inlineStr">
        <is>
          <t>BA</t>
        </is>
      </c>
      <c r="F14377" t="n">
        <v>220</v>
      </c>
      <c r="G14377" t="n">
        <v>220000</v>
      </c>
      <c r="H14377" t="n">
        <v>765600</v>
      </c>
      <c r="I14377" t="inlineStr">
        <is>
          <t>Café en granos</t>
        </is>
      </c>
      <c r="J14377">
        <f>SI.ERROR(BUSCARV(D14377,TablaPaises,6,FALSO),"Sin dato")</f>
        <v/>
      </c>
      <c r="K14377">
        <f>SI.ERROR(BUSCARV(C14377,TablaProductos,2,FALSO),"Sin dato")</f>
        <v/>
      </c>
      <c r="L14377">
        <f>SI(H14377&gt;=1000000,"Alto",SI(H14377&gt;=100000,"Medio","Bajo"))</f>
        <v/>
      </c>
      <c r="M14377">
        <f>SI.ERROR(BUSCARV(E14377,TablaEstados,3,FALSO),"Sin dato")</f>
        <v/>
      </c>
      <c r="N14377">
        <f>SI.ERROR(BUSCARV(E14377,TablaEstados,4,FALSO),"Sin dato")</f>
        <v/>
      </c>
    </row>
    <row r="14378">
      <c r="A14378" t="inlineStr">
        <is>
          <t>2026</t>
        </is>
      </c>
      <c r="B14378" t="inlineStr">
        <is>
          <t>07</t>
        </is>
      </c>
      <c r="C14378" t="inlineStr">
        <is>
          <t>12019000</t>
        </is>
      </c>
      <c r="D14378" t="inlineStr">
        <is>
          <t>776</t>
        </is>
      </c>
      <c r="E14378" t="inlineStr">
        <is>
          <t>MT</t>
        </is>
      </c>
      <c r="F14378" t="n">
        <v>5182</v>
      </c>
      <c r="G14378" t="n">
        <v>5181682</v>
      </c>
      <c r="H14378" t="n">
        <v>2309450</v>
      </c>
      <c r="I14378" t="inlineStr">
        <is>
          <t>Soja</t>
        </is>
      </c>
      <c r="J14378">
        <f>SI.ERROR(BUSCARV(D14378,TablaPaises,6,FALSO),"Sin dato")</f>
        <v/>
      </c>
      <c r="K14378">
        <f>SI.ERROR(BUSCARV(C14378,TablaProductos,2,FALSO),"Sin dato")</f>
        <v/>
      </c>
      <c r="L14378">
        <f>SI(H14378&gt;=1000000,"Alto",SI(H14378&gt;=100000,"Medio","Bajo"))</f>
        <v/>
      </c>
      <c r="M14378">
        <f>SI.ERROR(BUSCARV(E14378,TablaEstados,3,FALSO),"Sin dato")</f>
        <v/>
      </c>
      <c r="N14378">
        <f>SI.ERROR(BUSCARV(E14378,TablaEstados,4,FALSO),"Sin dato")</f>
        <v/>
      </c>
    </row>
    <row r="14379">
      <c r="A14379" t="inlineStr">
        <is>
          <t>2026</t>
        </is>
      </c>
      <c r="B14379" t="inlineStr">
        <is>
          <t>05</t>
        </is>
      </c>
      <c r="C14379" t="inlineStr">
        <is>
          <t>52010020</t>
        </is>
      </c>
      <c r="D14379" t="inlineStr">
        <is>
          <t>081</t>
        </is>
      </c>
      <c r="E14379" t="inlineStr">
        <is>
          <t>MT</t>
        </is>
      </c>
      <c r="F14379" t="n">
        <v>125</v>
      </c>
      <c r="G14379" t="n">
        <v>124799</v>
      </c>
      <c r="H14379" t="n">
        <v>190942</v>
      </c>
      <c r="I14379" t="inlineStr">
        <is>
          <t>Algodón</t>
        </is>
      </c>
      <c r="J14379">
        <f>SI.ERROR(BUSCARV(D14379,TablaPaises,6,FALSO),"Sin dato")</f>
        <v/>
      </c>
      <c r="K14379">
        <f>SI.ERROR(BUSCARV(C14379,TablaProductos,2,FALSO),"Sin dato")</f>
        <v/>
      </c>
      <c r="L14379">
        <f>SI(H14379&gt;=1000000,"Alto",SI(H14379&gt;=100000,"Medio","Bajo"))</f>
        <v/>
      </c>
      <c r="M14379">
        <f>SI.ERROR(BUSCARV(E14379,TablaEstados,3,FALSO),"Sin dato")</f>
        <v/>
      </c>
      <c r="N14379">
        <f>SI.ERROR(BUSCARV(E14379,TablaEstados,4,FALSO),"Sin dato")</f>
        <v/>
      </c>
    </row>
    <row r="14380">
      <c r="A14380" t="inlineStr">
        <is>
          <t>2026</t>
        </is>
      </c>
      <c r="B14380" t="inlineStr">
        <is>
          <t>05</t>
        </is>
      </c>
      <c r="C14380" t="inlineStr">
        <is>
          <t>10059010</t>
        </is>
      </c>
      <c r="D14380" t="inlineStr">
        <is>
          <t>383</t>
        </is>
      </c>
      <c r="E14380" t="inlineStr">
        <is>
          <t>GO</t>
        </is>
      </c>
      <c r="F14380" t="n">
        <v>28000</v>
      </c>
      <c r="G14380" t="n">
        <v>28000</v>
      </c>
      <c r="H14380" t="n">
        <v>24179</v>
      </c>
      <c r="I14380" t="inlineStr">
        <is>
          <t>Milho</t>
        </is>
      </c>
      <c r="J14380">
        <f>SI.ERROR(BUSCARV(D14380,TablaPaises,6,FALSO),"Sin dato")</f>
        <v/>
      </c>
      <c r="K14380">
        <f>SI.ERROR(BUSCARV(C14380,TablaProductos,2,FALSO),"Sin dato")</f>
        <v/>
      </c>
      <c r="L14380">
        <f>SI(H14380&gt;=1000000,"Alto",SI(H14380&gt;=100000,"Medio","Bajo"))</f>
        <v/>
      </c>
      <c r="M14380">
        <f>SI.ERROR(BUSCARV(E14380,TablaEstados,3,FALSO),"Sin dato")</f>
        <v/>
      </c>
      <c r="N14380">
        <f>SI.ERROR(BUSCARV(E14380,TablaEstados,4,FALSO),"Sin dato")</f>
        <v/>
      </c>
    </row>
    <row r="14381">
      <c r="A14381" t="inlineStr">
        <is>
          <t>2026</t>
        </is>
      </c>
      <c r="B14381" t="inlineStr">
        <is>
          <t>02</t>
        </is>
      </c>
      <c r="C14381" t="inlineStr">
        <is>
          <t>52010020</t>
        </is>
      </c>
      <c r="D14381" t="inlineStr">
        <is>
          <t>365</t>
        </is>
      </c>
      <c r="E14381" t="inlineStr">
        <is>
          <t>BA</t>
        </is>
      </c>
      <c r="F14381" t="n">
        <v>581</v>
      </c>
      <c r="G14381" t="n">
        <v>581076</v>
      </c>
      <c r="H14381" t="n">
        <v>894328</v>
      </c>
      <c r="I14381" t="inlineStr">
        <is>
          <t>Algodón</t>
        </is>
      </c>
      <c r="J14381">
        <f>SI.ERROR(BUSCARV(D14381,TablaPaises,6,FALSO),"Sin dato")</f>
        <v/>
      </c>
      <c r="K14381">
        <f>SI.ERROR(BUSCARV(C14381,TablaProductos,2,FALSO),"Sin dato")</f>
        <v/>
      </c>
      <c r="L14381">
        <f>SI(H14381&gt;=1000000,"Alto",SI(H14381&gt;=100000,"Medio","Bajo"))</f>
        <v/>
      </c>
      <c r="M14381">
        <f>SI.ERROR(BUSCARV(E14381,TablaEstados,3,FALSO),"Sin dato")</f>
        <v/>
      </c>
      <c r="N14381">
        <f>SI.ERROR(BUSCARV(E14381,TablaEstados,4,FALSO),"Sin dato")</f>
        <v/>
      </c>
    </row>
    <row r="14382">
      <c r="A14382" t="inlineStr">
        <is>
          <t>2026</t>
        </is>
      </c>
      <c r="B14382" t="inlineStr">
        <is>
          <t>08</t>
        </is>
      </c>
      <c r="C14382" t="inlineStr">
        <is>
          <t>09011200</t>
        </is>
      </c>
      <c r="D14382" t="inlineStr">
        <is>
          <t>858</t>
        </is>
      </c>
      <c r="E14382" t="inlineStr">
        <is>
          <t>ES</t>
        </is>
      </c>
      <c r="F14382" t="n">
        <v>19175</v>
      </c>
      <c r="G14382" t="n">
        <v>19175</v>
      </c>
      <c r="H14382" t="n">
        <v>96278</v>
      </c>
      <c r="I14382" t="inlineStr">
        <is>
          <t>Café en granos</t>
        </is>
      </c>
      <c r="J14382">
        <f>SI.ERROR(BUSCARV(D14382,TablaPaises,6,FALSO),"Sin dato")</f>
        <v/>
      </c>
      <c r="K14382">
        <f>SI.ERROR(BUSCARV(C14382,TablaProductos,2,FALSO),"Sin dato")</f>
        <v/>
      </c>
      <c r="L14382">
        <f>SI(H14382&gt;=1000000,"Alto",SI(H14382&gt;=100000,"Medio","Bajo"))</f>
        <v/>
      </c>
      <c r="M14382">
        <f>SI.ERROR(BUSCARV(E14382,TablaEstados,3,FALSO),"Sin dato")</f>
        <v/>
      </c>
      <c r="N14382">
        <f>SI.ERROR(BUSCARV(E14382,TablaEstados,4,FALSO),"Sin dato")</f>
        <v/>
      </c>
    </row>
    <row r="14383">
      <c r="A14383" t="inlineStr">
        <is>
          <t>2026</t>
        </is>
      </c>
      <c r="B14383" t="inlineStr">
        <is>
          <t>04</t>
        </is>
      </c>
      <c r="C14383" t="inlineStr">
        <is>
          <t>12019000</t>
        </is>
      </c>
      <c r="D14383" t="inlineStr">
        <is>
          <t>827</t>
        </is>
      </c>
      <c r="E14383" t="inlineStr">
        <is>
          <t>SP</t>
        </is>
      </c>
      <c r="F14383" t="n">
        <v>9124</v>
      </c>
      <c r="G14383" t="n">
        <v>9124555</v>
      </c>
      <c r="H14383" t="n">
        <v>3839822</v>
      </c>
      <c r="I14383" t="inlineStr">
        <is>
          <t>Soja</t>
        </is>
      </c>
      <c r="J14383">
        <f>SI.ERROR(BUSCARV(D14383,TablaPaises,6,FALSO),"Sin dato")</f>
        <v/>
      </c>
      <c r="K14383">
        <f>SI.ERROR(BUSCARV(C14383,TablaProductos,2,FALSO),"Sin dato")</f>
        <v/>
      </c>
      <c r="L14383">
        <f>SI(H14383&gt;=1000000,"Alto",SI(H14383&gt;=100000,"Medio","Bajo"))</f>
        <v/>
      </c>
      <c r="M14383">
        <f>SI.ERROR(BUSCARV(E14383,TablaEstados,3,FALSO),"Sin dato")</f>
        <v/>
      </c>
      <c r="N14383">
        <f>SI.ERROR(BUSCARV(E14383,TablaEstados,4,FALSO),"Sin dato")</f>
        <v/>
      </c>
    </row>
    <row r="14384">
      <c r="A14384" t="inlineStr">
        <is>
          <t>2026</t>
        </is>
      </c>
      <c r="B14384" t="inlineStr">
        <is>
          <t>01</t>
        </is>
      </c>
      <c r="C14384" t="inlineStr">
        <is>
          <t>09011110</t>
        </is>
      </c>
      <c r="D14384" t="inlineStr">
        <is>
          <t>628</t>
        </is>
      </c>
      <c r="E14384" t="inlineStr">
        <is>
          <t>RJ</t>
        </is>
      </c>
      <c r="F14384" t="n">
        <v>0</v>
      </c>
      <c r="G14384" t="n">
        <v>2</v>
      </c>
      <c r="H14384" t="n">
        <v>70</v>
      </c>
      <c r="I14384" t="inlineStr">
        <is>
          <t>Café en granos</t>
        </is>
      </c>
      <c r="J14384">
        <f>SI.ERROR(BUSCARV(D14384,TablaPaises,6,FALSO),"Sin dato")</f>
        <v/>
      </c>
      <c r="K14384">
        <f>SI.ERROR(BUSCARV(C14384,TablaProductos,2,FALSO),"Sin dato")</f>
        <v/>
      </c>
      <c r="L14384">
        <f>SI(H14384&gt;=1000000,"Alto",SI(H14384&gt;=100000,"Medio","Bajo"))</f>
        <v/>
      </c>
      <c r="M14384">
        <f>SI.ERROR(BUSCARV(E14384,TablaEstados,3,FALSO),"Sin dato")</f>
        <v/>
      </c>
      <c r="N14384">
        <f>SI.ERROR(BUSCARV(E14384,TablaEstados,4,FALSO),"Sin dato")</f>
        <v/>
      </c>
    </row>
    <row r="14385">
      <c r="A14385" t="inlineStr">
        <is>
          <t>2026</t>
        </is>
      </c>
      <c r="B14385" t="inlineStr">
        <is>
          <t>07</t>
        </is>
      </c>
      <c r="C14385" t="inlineStr">
        <is>
          <t>10059090</t>
        </is>
      </c>
      <c r="D14385" t="inlineStr">
        <is>
          <t>434</t>
        </is>
      </c>
      <c r="E14385" t="inlineStr">
        <is>
          <t>SP</t>
        </is>
      </c>
      <c r="F14385" t="n">
        <v>12</v>
      </c>
      <c r="G14385" t="n">
        <v>12</v>
      </c>
      <c r="H14385" t="n">
        <v>13</v>
      </c>
      <c r="I14385" t="inlineStr">
        <is>
          <t>Milho</t>
        </is>
      </c>
      <c r="J14385">
        <f>SI.ERROR(BUSCARV(D14385,TablaPaises,6,FALSO),"Sin dato")</f>
        <v/>
      </c>
      <c r="K14385">
        <f>SI.ERROR(BUSCARV(C14385,TablaProductos,2,FALSO),"Sin dato")</f>
        <v/>
      </c>
      <c r="L14385">
        <f>SI(H14385&gt;=1000000,"Alto",SI(H14385&gt;=100000,"Medio","Bajo"))</f>
        <v/>
      </c>
      <c r="M14385">
        <f>SI.ERROR(BUSCARV(E14385,TablaEstados,3,FALSO),"Sin dato")</f>
        <v/>
      </c>
      <c r="N14385">
        <f>SI.ERROR(BUSCARV(E14385,TablaEstados,4,FALSO),"Sin dato")</f>
        <v/>
      </c>
    </row>
    <row r="14386">
      <c r="A14386" t="inlineStr">
        <is>
          <t>2026</t>
        </is>
      </c>
      <c r="B14386" t="inlineStr">
        <is>
          <t>01</t>
        </is>
      </c>
      <c r="C14386" t="inlineStr">
        <is>
          <t>12019000</t>
        </is>
      </c>
      <c r="D14386" t="inlineStr">
        <is>
          <t>160</t>
        </is>
      </c>
      <c r="E14386" t="inlineStr">
        <is>
          <t>MG</t>
        </is>
      </c>
      <c r="F14386" t="n">
        <v>58392</v>
      </c>
      <c r="G14386" t="n">
        <v>58391916</v>
      </c>
      <c r="H14386" t="n">
        <v>25245364</v>
      </c>
      <c r="I14386" t="inlineStr">
        <is>
          <t>Soja</t>
        </is>
      </c>
      <c r="J14386">
        <f>SI.ERROR(BUSCARV(D14386,TablaPaises,6,FALSO),"Sin dato")</f>
        <v/>
      </c>
      <c r="K14386">
        <f>SI.ERROR(BUSCARV(C14386,TablaProductos,2,FALSO),"Sin dato")</f>
        <v/>
      </c>
      <c r="L14386">
        <f>SI(H14386&gt;=1000000,"Alto",SI(H14386&gt;=100000,"Medio","Bajo"))</f>
        <v/>
      </c>
      <c r="M14386">
        <f>SI.ERROR(BUSCARV(E14386,TablaEstados,3,FALSO),"Sin dato")</f>
        <v/>
      </c>
      <c r="N14386">
        <f>SI.ERROR(BUSCARV(E14386,TablaEstados,4,FALSO),"Sin dato")</f>
        <v/>
      </c>
    </row>
    <row r="14387">
      <c r="A14387" t="inlineStr">
        <is>
          <t>2026</t>
        </is>
      </c>
      <c r="B14387" t="inlineStr">
        <is>
          <t>09</t>
        </is>
      </c>
      <c r="C14387" t="inlineStr">
        <is>
          <t>12019000</t>
        </is>
      </c>
      <c r="D14387" t="inlineStr">
        <is>
          <t>776</t>
        </is>
      </c>
      <c r="E14387" t="inlineStr">
        <is>
          <t>SP</t>
        </is>
      </c>
      <c r="F14387" t="n">
        <v>15657</v>
      </c>
      <c r="G14387" t="n">
        <v>15655817</v>
      </c>
      <c r="H14387" t="n">
        <v>6677244</v>
      </c>
      <c r="I14387" t="inlineStr">
        <is>
          <t>Soja</t>
        </is>
      </c>
      <c r="J14387">
        <f>SI.ERROR(BUSCARV(D14387,TablaPaises,6,FALSO),"Sin dato")</f>
        <v/>
      </c>
      <c r="K14387">
        <f>SI.ERROR(BUSCARV(C14387,TablaProductos,2,FALSO),"Sin dato")</f>
        <v/>
      </c>
      <c r="L14387">
        <f>SI(H14387&gt;=1000000,"Alto",SI(H14387&gt;=100000,"Medio","Bajo"))</f>
        <v/>
      </c>
      <c r="M14387">
        <f>SI.ERROR(BUSCARV(E14387,TablaEstados,3,FALSO),"Sin dato")</f>
        <v/>
      </c>
      <c r="N14387">
        <f>SI.ERROR(BUSCARV(E14387,TablaEstados,4,FALSO),"Sin dato")</f>
        <v/>
      </c>
    </row>
    <row r="14388">
      <c r="A14388" t="inlineStr">
        <is>
          <t>2026</t>
        </is>
      </c>
      <c r="B14388" t="inlineStr">
        <is>
          <t>08</t>
        </is>
      </c>
      <c r="C14388" t="inlineStr">
        <is>
          <t>10059010</t>
        </is>
      </c>
      <c r="D14388" t="inlineStr">
        <is>
          <t>245</t>
        </is>
      </c>
      <c r="E14388" t="inlineStr">
        <is>
          <t>PA</t>
        </is>
      </c>
      <c r="F14388" t="n">
        <v>23399650</v>
      </c>
      <c r="G14388" t="n">
        <v>23399650</v>
      </c>
      <c r="H14388" t="n">
        <v>4696913</v>
      </c>
      <c r="I14388" t="inlineStr">
        <is>
          <t>Milho</t>
        </is>
      </c>
      <c r="J14388">
        <f>SI.ERROR(BUSCARV(D14388,TablaPaises,6,FALSO),"Sin dato")</f>
        <v/>
      </c>
      <c r="K14388">
        <f>SI.ERROR(BUSCARV(C14388,TablaProductos,2,FALSO),"Sin dato")</f>
        <v/>
      </c>
      <c r="L14388">
        <f>SI(H14388&gt;=1000000,"Alto",SI(H14388&gt;=100000,"Medio","Bajo"))</f>
        <v/>
      </c>
      <c r="M14388">
        <f>SI.ERROR(BUSCARV(E14388,TablaEstados,3,FALSO),"Sin dato")</f>
        <v/>
      </c>
      <c r="N14388">
        <f>SI.ERROR(BUSCARV(E14388,TablaEstados,4,FALSO),"Sin dato")</f>
        <v/>
      </c>
    </row>
    <row r="14389">
      <c r="A14389" t="inlineStr">
        <is>
          <t>2026</t>
        </is>
      </c>
      <c r="B14389" t="inlineStr">
        <is>
          <t>02</t>
        </is>
      </c>
      <c r="C14389" t="inlineStr">
        <is>
          <t>10059010</t>
        </is>
      </c>
      <c r="D14389" t="inlineStr">
        <is>
          <t>467</t>
        </is>
      </c>
      <c r="E14389" t="inlineStr">
        <is>
          <t>SP</t>
        </is>
      </c>
      <c r="F14389" t="n">
        <v>13</v>
      </c>
      <c r="G14389" t="n">
        <v>13</v>
      </c>
      <c r="H14389" t="n">
        <v>46</v>
      </c>
      <c r="I14389" t="inlineStr">
        <is>
          <t>Milho</t>
        </is>
      </c>
      <c r="J14389">
        <f>SI.ERROR(BUSCARV(D14389,TablaPaises,6,FALSO),"Sin dato")</f>
        <v/>
      </c>
      <c r="K14389">
        <f>SI.ERROR(BUSCARV(C14389,TablaProductos,2,FALSO),"Sin dato")</f>
        <v/>
      </c>
      <c r="L14389">
        <f>SI(H14389&gt;=1000000,"Alto",SI(H14389&gt;=100000,"Medio","Bajo"))</f>
        <v/>
      </c>
      <c r="M14389">
        <f>SI.ERROR(BUSCARV(E14389,TablaEstados,3,FALSO),"Sin dato")</f>
        <v/>
      </c>
      <c r="N14389">
        <f>SI.ERROR(BUSCARV(E14389,TablaEstados,4,FALSO),"Sin dato")</f>
        <v/>
      </c>
    </row>
    <row r="14390">
      <c r="A14390" t="inlineStr">
        <is>
          <t>2026</t>
        </is>
      </c>
      <c r="B14390" t="inlineStr">
        <is>
          <t>01</t>
        </is>
      </c>
      <c r="C14390" t="inlineStr">
        <is>
          <t>52010020</t>
        </is>
      </c>
      <c r="D14390" t="inlineStr">
        <is>
          <t>485</t>
        </is>
      </c>
      <c r="E14390" t="inlineStr">
        <is>
          <t>MT</t>
        </is>
      </c>
      <c r="F14390" t="n">
        <v>184</v>
      </c>
      <c r="G14390" t="n">
        <v>183971</v>
      </c>
      <c r="H14390" t="n">
        <v>301963</v>
      </c>
      <c r="I14390" t="inlineStr">
        <is>
          <t>Algodón</t>
        </is>
      </c>
      <c r="J14390">
        <f>SI.ERROR(BUSCARV(D14390,TablaPaises,6,FALSO),"Sin dato")</f>
        <v/>
      </c>
      <c r="K14390">
        <f>SI.ERROR(BUSCARV(C14390,TablaProductos,2,FALSO),"Sin dato")</f>
        <v/>
      </c>
      <c r="L14390">
        <f>SI(H14390&gt;=1000000,"Alto",SI(H14390&gt;=100000,"Medio","Bajo"))</f>
        <v/>
      </c>
      <c r="M14390">
        <f>SI.ERROR(BUSCARV(E14390,TablaEstados,3,FALSO),"Sin dato")</f>
        <v/>
      </c>
      <c r="N14390">
        <f>SI.ERROR(BUSCARV(E14390,TablaEstados,4,FALSO),"Sin dato")</f>
        <v/>
      </c>
    </row>
    <row r="14391">
      <c r="A14391" t="inlineStr">
        <is>
          <t>2026</t>
        </is>
      </c>
      <c r="B14391" t="inlineStr">
        <is>
          <t>09</t>
        </is>
      </c>
      <c r="C14391" t="inlineStr">
        <is>
          <t>09011110</t>
        </is>
      </c>
      <c r="D14391" t="inlineStr">
        <is>
          <t>744</t>
        </is>
      </c>
      <c r="E14391" t="inlineStr">
        <is>
          <t>MG</t>
        </is>
      </c>
      <c r="F14391" t="n">
        <v>812</v>
      </c>
      <c r="G14391" t="n">
        <v>812400</v>
      </c>
      <c r="H14391" t="n">
        <v>4362249</v>
      </c>
      <c r="I14391" t="inlineStr">
        <is>
          <t>Café en granos</t>
        </is>
      </c>
      <c r="J14391">
        <f>SI.ERROR(BUSCARV(D14391,TablaPaises,6,FALSO),"Sin dato")</f>
        <v/>
      </c>
      <c r="K14391">
        <f>SI.ERROR(BUSCARV(C14391,TablaProductos,2,FALSO),"Sin dato")</f>
        <v/>
      </c>
      <c r="L14391">
        <f>SI(H14391&gt;=1000000,"Alto",SI(H14391&gt;=100000,"Medio","Bajo"))</f>
        <v/>
      </c>
      <c r="M14391">
        <f>SI.ERROR(BUSCARV(E14391,TablaEstados,3,FALSO),"Sin dato")</f>
        <v/>
      </c>
      <c r="N14391">
        <f>SI.ERROR(BUSCARV(E14391,TablaEstados,4,FALSO),"Sin dato")</f>
        <v/>
      </c>
    </row>
    <row r="14392">
      <c r="A14392" t="inlineStr">
        <is>
          <t>2026</t>
        </is>
      </c>
      <c r="B14392" t="inlineStr">
        <is>
          <t>09</t>
        </is>
      </c>
      <c r="C14392" t="inlineStr">
        <is>
          <t>09011110</t>
        </is>
      </c>
      <c r="D14392" t="inlineStr">
        <is>
          <t>756</t>
        </is>
      </c>
      <c r="E14392" t="inlineStr">
        <is>
          <t>ES</t>
        </is>
      </c>
      <c r="F14392" t="n">
        <v>0</v>
      </c>
      <c r="G14392" t="n">
        <v>80</v>
      </c>
      <c r="H14392" t="n">
        <v>277</v>
      </c>
      <c r="I14392" t="inlineStr">
        <is>
          <t>Café en granos</t>
        </is>
      </c>
      <c r="J14392">
        <f>SI.ERROR(BUSCARV(D14392,TablaPaises,6,FALSO),"Sin dato")</f>
        <v/>
      </c>
      <c r="K14392">
        <f>SI.ERROR(BUSCARV(C14392,TablaProductos,2,FALSO),"Sin dato")</f>
        <v/>
      </c>
      <c r="L14392">
        <f>SI(H14392&gt;=1000000,"Alto",SI(H14392&gt;=100000,"Medio","Bajo"))</f>
        <v/>
      </c>
      <c r="M14392">
        <f>SI.ERROR(BUSCARV(E14392,TablaEstados,3,FALSO),"Sin dato")</f>
        <v/>
      </c>
      <c r="N14392">
        <f>SI.ERROR(BUSCARV(E14392,TablaEstados,4,FALSO),"Sin dato")</f>
        <v/>
      </c>
    </row>
    <row r="14393">
      <c r="A14393" t="inlineStr">
        <is>
          <t>2026</t>
        </is>
      </c>
      <c r="B14393" t="inlineStr">
        <is>
          <t>07</t>
        </is>
      </c>
      <c r="C14393" t="inlineStr">
        <is>
          <t>09011110</t>
        </is>
      </c>
      <c r="D14393" t="inlineStr">
        <is>
          <t>239</t>
        </is>
      </c>
      <c r="E14393" t="inlineStr">
        <is>
          <t>BA</t>
        </is>
      </c>
      <c r="F14393" t="n">
        <v>124</v>
      </c>
      <c r="G14393" t="n">
        <v>124229</v>
      </c>
      <c r="H14393" t="n">
        <v>429831</v>
      </c>
      <c r="I14393" t="inlineStr">
        <is>
          <t>Café en granos</t>
        </is>
      </c>
      <c r="J14393">
        <f>SI.ERROR(BUSCARV(D14393,TablaPaises,6,FALSO),"Sin dato")</f>
        <v/>
      </c>
      <c r="K14393">
        <f>SI.ERROR(BUSCARV(C14393,TablaProductos,2,FALSO),"Sin dato")</f>
        <v/>
      </c>
      <c r="L14393">
        <f>SI(H14393&gt;=1000000,"Alto",SI(H14393&gt;=100000,"Medio","Bajo"))</f>
        <v/>
      </c>
      <c r="M14393">
        <f>SI.ERROR(BUSCARV(E14393,TablaEstados,3,FALSO),"Sin dato")</f>
        <v/>
      </c>
      <c r="N14393">
        <f>SI.ERROR(BUSCARV(E14393,TablaEstados,4,FALSO),"Sin dato")</f>
        <v/>
      </c>
    </row>
    <row r="14394">
      <c r="A14394" t="inlineStr">
        <is>
          <t>2026</t>
        </is>
      </c>
      <c r="B14394" t="inlineStr">
        <is>
          <t>07</t>
        </is>
      </c>
      <c r="C14394" t="inlineStr">
        <is>
          <t>12019000</t>
        </is>
      </c>
      <c r="D14394" t="inlineStr">
        <is>
          <t>160</t>
        </is>
      </c>
      <c r="E14394" t="inlineStr">
        <is>
          <t>RJ</t>
        </is>
      </c>
      <c r="F14394" t="n">
        <v>47</v>
      </c>
      <c r="G14394" t="n">
        <v>46551</v>
      </c>
      <c r="H14394" t="n">
        <v>21010</v>
      </c>
      <c r="I14394" t="inlineStr">
        <is>
          <t>Soja</t>
        </is>
      </c>
      <c r="J14394">
        <f>SI.ERROR(BUSCARV(D14394,TablaPaises,6,FALSO),"Sin dato")</f>
        <v/>
      </c>
      <c r="K14394">
        <f>SI.ERROR(BUSCARV(C14394,TablaProductos,2,FALSO),"Sin dato")</f>
        <v/>
      </c>
      <c r="L14394">
        <f>SI(H14394&gt;=1000000,"Alto",SI(H14394&gt;=100000,"Medio","Bajo"))</f>
        <v/>
      </c>
      <c r="M14394">
        <f>SI.ERROR(BUSCARV(E14394,TablaEstados,3,FALSO),"Sin dato")</f>
        <v/>
      </c>
      <c r="N14394">
        <f>SI.ERROR(BUSCARV(E14394,TablaEstados,4,FALSO),"Sin dato")</f>
        <v/>
      </c>
    </row>
    <row r="14395">
      <c r="A14395" t="inlineStr">
        <is>
          <t>2026</t>
        </is>
      </c>
      <c r="B14395" t="inlineStr">
        <is>
          <t>07</t>
        </is>
      </c>
      <c r="C14395" t="inlineStr">
        <is>
          <t>12019000</t>
        </is>
      </c>
      <c r="D14395" t="inlineStr">
        <is>
          <t>160</t>
        </is>
      </c>
      <c r="E14395" t="inlineStr">
        <is>
          <t>DF</t>
        </is>
      </c>
      <c r="F14395" t="n">
        <v>6687</v>
      </c>
      <c r="G14395" t="n">
        <v>6686337</v>
      </c>
      <c r="H14395" t="n">
        <v>2986108</v>
      </c>
      <c r="I14395" t="inlineStr">
        <is>
          <t>Soja</t>
        </is>
      </c>
      <c r="J14395">
        <f>SI.ERROR(BUSCARV(D14395,TablaPaises,6,FALSO),"Sin dato")</f>
        <v/>
      </c>
      <c r="K14395">
        <f>SI.ERROR(BUSCARV(C14395,TablaProductos,2,FALSO),"Sin dato")</f>
        <v/>
      </c>
      <c r="L14395">
        <f>SI(H14395&gt;=1000000,"Alto",SI(H14395&gt;=100000,"Medio","Bajo"))</f>
        <v/>
      </c>
      <c r="M14395">
        <f>SI.ERROR(BUSCARV(E14395,TablaEstados,3,FALSO),"Sin dato")</f>
        <v/>
      </c>
      <c r="N14395">
        <f>SI.ERROR(BUSCARV(E14395,TablaEstados,4,FALSO),"Sin dato")</f>
        <v/>
      </c>
    </row>
    <row r="14396">
      <c r="A14396" t="inlineStr">
        <is>
          <t>2026</t>
        </is>
      </c>
      <c r="B14396" t="inlineStr">
        <is>
          <t>04</t>
        </is>
      </c>
      <c r="C14396" t="inlineStr">
        <is>
          <t>09011110</t>
        </is>
      </c>
      <c r="D14396" t="inlineStr">
        <is>
          <t>199</t>
        </is>
      </c>
      <c r="E14396" t="inlineStr">
        <is>
          <t>ES</t>
        </is>
      </c>
      <c r="F14396" t="n">
        <v>53</v>
      </c>
      <c r="G14396" t="n">
        <v>52800</v>
      </c>
      <c r="H14396" t="n">
        <v>258720</v>
      </c>
      <c r="I14396" t="inlineStr">
        <is>
          <t>Café en granos</t>
        </is>
      </c>
      <c r="J14396">
        <f>SI.ERROR(BUSCARV(D14396,TablaPaises,6,FALSO),"Sin dato")</f>
        <v/>
      </c>
      <c r="K14396">
        <f>SI.ERROR(BUSCARV(C14396,TablaProductos,2,FALSO),"Sin dato")</f>
        <v/>
      </c>
      <c r="L14396">
        <f>SI(H14396&gt;=1000000,"Alto",SI(H14396&gt;=100000,"Medio","Bajo"))</f>
        <v/>
      </c>
      <c r="M14396">
        <f>SI.ERROR(BUSCARV(E14396,TablaEstados,3,FALSO),"Sin dato")</f>
        <v/>
      </c>
      <c r="N14396">
        <f>SI.ERROR(BUSCARV(E14396,TablaEstados,4,FALSO),"Sin dato")</f>
        <v/>
      </c>
    </row>
    <row r="14397">
      <c r="A14397" t="inlineStr">
        <is>
          <t>2026</t>
        </is>
      </c>
      <c r="B14397" t="inlineStr">
        <is>
          <t>01</t>
        </is>
      </c>
      <c r="C14397" t="inlineStr">
        <is>
          <t>09011110</t>
        </is>
      </c>
      <c r="D14397" t="inlineStr">
        <is>
          <t>628</t>
        </is>
      </c>
      <c r="E14397" t="inlineStr">
        <is>
          <t>SP</t>
        </is>
      </c>
      <c r="F14397" t="n">
        <v>77</v>
      </c>
      <c r="G14397" t="n">
        <v>76800</v>
      </c>
      <c r="H14397" t="n">
        <v>456192</v>
      </c>
      <c r="I14397" t="inlineStr">
        <is>
          <t>Café en granos</t>
        </is>
      </c>
      <c r="J14397">
        <f>SI.ERROR(BUSCARV(D14397,TablaPaises,6,FALSO),"Sin dato")</f>
        <v/>
      </c>
      <c r="K14397">
        <f>SI.ERROR(BUSCARV(C14397,TablaProductos,2,FALSO),"Sin dato")</f>
        <v/>
      </c>
      <c r="L14397">
        <f>SI(H14397&gt;=1000000,"Alto",SI(H14397&gt;=100000,"Medio","Bajo"))</f>
        <v/>
      </c>
      <c r="M14397">
        <f>SI.ERROR(BUSCARV(E14397,TablaEstados,3,FALSO),"Sin dato")</f>
        <v/>
      </c>
      <c r="N14397">
        <f>SI.ERROR(BUSCARV(E14397,TablaEstados,4,FALSO),"Sin dato")</f>
        <v/>
      </c>
    </row>
    <row r="14398">
      <c r="A14398" t="inlineStr">
        <is>
          <t>2026</t>
        </is>
      </c>
      <c r="B14398" t="inlineStr">
        <is>
          <t>02</t>
        </is>
      </c>
      <c r="C14398" t="inlineStr">
        <is>
          <t>52010020</t>
        </is>
      </c>
      <c r="D14398" t="inlineStr">
        <is>
          <t>365</t>
        </is>
      </c>
      <c r="E14398" t="inlineStr">
        <is>
          <t>PI</t>
        </is>
      </c>
      <c r="F14398" t="n">
        <v>241</v>
      </c>
      <c r="G14398" t="n">
        <v>240965</v>
      </c>
      <c r="H14398" t="n">
        <v>361237</v>
      </c>
      <c r="I14398" t="inlineStr">
        <is>
          <t>Algodón</t>
        </is>
      </c>
      <c r="J14398">
        <f>SI.ERROR(BUSCARV(D14398,TablaPaises,6,FALSO),"Sin dato")</f>
        <v/>
      </c>
      <c r="K14398">
        <f>SI.ERROR(BUSCARV(C14398,TablaProductos,2,FALSO),"Sin dato")</f>
        <v/>
      </c>
      <c r="L14398">
        <f>SI(H14398&gt;=1000000,"Alto",SI(H14398&gt;=100000,"Medio","Bajo"))</f>
        <v/>
      </c>
      <c r="M14398">
        <f>SI.ERROR(BUSCARV(E14398,TablaEstados,3,FALSO),"Sin dato")</f>
        <v/>
      </c>
      <c r="N14398">
        <f>SI.ERROR(BUSCARV(E14398,TablaEstados,4,FALSO),"Sin dato")</f>
        <v/>
      </c>
    </row>
    <row r="14399">
      <c r="A14399" t="inlineStr">
        <is>
          <t>2026</t>
        </is>
      </c>
      <c r="B14399" t="inlineStr">
        <is>
          <t>08</t>
        </is>
      </c>
      <c r="C14399" t="inlineStr">
        <is>
          <t>09011110</t>
        </is>
      </c>
      <c r="D14399" t="inlineStr">
        <is>
          <t>676</t>
        </is>
      </c>
      <c r="E14399" t="inlineStr">
        <is>
          <t>RO</t>
        </is>
      </c>
      <c r="F14399" t="n">
        <v>1216</v>
      </c>
      <c r="G14399" t="n">
        <v>1216000</v>
      </c>
      <c r="H14399" t="n">
        <v>4231680</v>
      </c>
      <c r="I14399" t="inlineStr">
        <is>
          <t>Café en granos</t>
        </is>
      </c>
      <c r="J14399">
        <f>SI.ERROR(BUSCARV(D14399,TablaPaises,6,FALSO),"Sin dato")</f>
        <v/>
      </c>
      <c r="K14399">
        <f>SI.ERROR(BUSCARV(C14399,TablaProductos,2,FALSO),"Sin dato")</f>
        <v/>
      </c>
      <c r="L14399">
        <f>SI(H14399&gt;=1000000,"Alto",SI(H14399&gt;=100000,"Medio","Bajo"))</f>
        <v/>
      </c>
      <c r="M14399">
        <f>SI.ERROR(BUSCARV(E14399,TablaEstados,3,FALSO),"Sin dato")</f>
        <v/>
      </c>
      <c r="N14399">
        <f>SI.ERROR(BUSCARV(E14399,TablaEstados,4,FALSO),"Sin dato")</f>
        <v/>
      </c>
    </row>
    <row r="14400">
      <c r="A14400" t="inlineStr">
        <is>
          <t>2026</t>
        </is>
      </c>
      <c r="B14400" t="inlineStr">
        <is>
          <t>08</t>
        </is>
      </c>
      <c r="C14400" t="inlineStr">
        <is>
          <t>09011200</t>
        </is>
      </c>
      <c r="D14400" t="inlineStr">
        <is>
          <t>628</t>
        </is>
      </c>
      <c r="E14400" t="inlineStr">
        <is>
          <t>ES</t>
        </is>
      </c>
      <c r="F14400" t="n">
        <v>19175</v>
      </c>
      <c r="G14400" t="n">
        <v>19175</v>
      </c>
      <c r="H14400" t="n">
        <v>161061</v>
      </c>
      <c r="I14400" t="inlineStr">
        <is>
          <t>Café en granos</t>
        </is>
      </c>
      <c r="J14400">
        <f>SI.ERROR(BUSCARV(D14400,TablaPaises,6,FALSO),"Sin dato")</f>
        <v/>
      </c>
      <c r="K14400">
        <f>SI.ERROR(BUSCARV(C14400,TablaProductos,2,FALSO),"Sin dato")</f>
        <v/>
      </c>
      <c r="L14400">
        <f>SI(H14400&gt;=1000000,"Alto",SI(H14400&gt;=100000,"Medio","Bajo"))</f>
        <v/>
      </c>
      <c r="M14400">
        <f>SI.ERROR(BUSCARV(E14400,TablaEstados,3,FALSO),"Sin dato")</f>
        <v/>
      </c>
      <c r="N14400">
        <f>SI.ERROR(BUSCARV(E14400,TablaEstados,4,FALSO),"Sin dato")</f>
        <v/>
      </c>
    </row>
    <row r="14401">
      <c r="A14401" t="inlineStr">
        <is>
          <t>2026</t>
        </is>
      </c>
      <c r="B14401" t="inlineStr">
        <is>
          <t>01</t>
        </is>
      </c>
      <c r="C14401" t="inlineStr">
        <is>
          <t>09011110</t>
        </is>
      </c>
      <c r="D14401" t="inlineStr">
        <is>
          <t>676</t>
        </is>
      </c>
      <c r="E14401" t="inlineStr">
        <is>
          <t>RO</t>
        </is>
      </c>
      <c r="F14401" t="n">
        <v>380</v>
      </c>
      <c r="G14401" t="n">
        <v>380000</v>
      </c>
      <c r="H14401" t="n">
        <v>1368000</v>
      </c>
      <c r="I14401" t="inlineStr">
        <is>
          <t>Café en granos</t>
        </is>
      </c>
      <c r="J14401">
        <f>SI.ERROR(BUSCARV(D14401,TablaPaises,6,FALSO),"Sin dato")</f>
        <v/>
      </c>
      <c r="K14401">
        <f>SI.ERROR(BUSCARV(C14401,TablaProductos,2,FALSO),"Sin dato")</f>
        <v/>
      </c>
      <c r="L14401">
        <f>SI(H14401&gt;=1000000,"Alto",SI(H14401&gt;=100000,"Medio","Bajo"))</f>
        <v/>
      </c>
      <c r="M14401">
        <f>SI.ERROR(BUSCARV(E14401,TablaEstados,3,FALSO),"Sin dato")</f>
        <v/>
      </c>
      <c r="N14401">
        <f>SI.ERROR(BUSCARV(E14401,TablaEstados,4,FALSO),"Sin dato")</f>
        <v/>
      </c>
    </row>
    <row r="14402">
      <c r="A14402" t="inlineStr">
        <is>
          <t>2026</t>
        </is>
      </c>
      <c r="B14402" t="inlineStr">
        <is>
          <t>06</t>
        </is>
      </c>
      <c r="C14402" t="inlineStr">
        <is>
          <t>10059010</t>
        </is>
      </c>
      <c r="D14402" t="inlineStr">
        <is>
          <t>467</t>
        </is>
      </c>
      <c r="E14402" t="inlineStr">
        <is>
          <t>SP</t>
        </is>
      </c>
      <c r="F14402" t="n">
        <v>5</v>
      </c>
      <c r="G14402" t="n">
        <v>5</v>
      </c>
      <c r="H14402" t="n">
        <v>31</v>
      </c>
      <c r="I14402" t="inlineStr">
        <is>
          <t>Milho</t>
        </is>
      </c>
      <c r="J14402">
        <f>SI.ERROR(BUSCARV(D14402,TablaPaises,6,FALSO),"Sin dato")</f>
        <v/>
      </c>
      <c r="K14402">
        <f>SI.ERROR(BUSCARV(C14402,TablaProductos,2,FALSO),"Sin dato")</f>
        <v/>
      </c>
      <c r="L14402">
        <f>SI(H14402&gt;=1000000,"Alto",SI(H14402&gt;=100000,"Medio","Bajo"))</f>
        <v/>
      </c>
      <c r="M14402">
        <f>SI.ERROR(BUSCARV(E14402,TablaEstados,3,FALSO),"Sin dato")</f>
        <v/>
      </c>
      <c r="N14402">
        <f>SI.ERROR(BUSCARV(E14402,TablaEstados,4,FALSO),"Sin dato")</f>
        <v/>
      </c>
    </row>
    <row r="14403">
      <c r="A14403" t="inlineStr">
        <is>
          <t>2026</t>
        </is>
      </c>
      <c r="B14403" t="inlineStr">
        <is>
          <t>06</t>
        </is>
      </c>
      <c r="C14403" t="inlineStr">
        <is>
          <t>09011110</t>
        </is>
      </c>
      <c r="D14403" t="inlineStr">
        <is>
          <t>244</t>
        </is>
      </c>
      <c r="E14403" t="inlineStr">
        <is>
          <t>ES</t>
        </is>
      </c>
      <c r="F14403" t="n">
        <v>45</v>
      </c>
      <c r="G14403" t="n">
        <v>45575</v>
      </c>
      <c r="H14403" t="n">
        <v>283456</v>
      </c>
      <c r="I14403" t="inlineStr">
        <is>
          <t>Café en granos</t>
        </is>
      </c>
      <c r="J14403">
        <f>SI.ERROR(BUSCARV(D14403,TablaPaises,6,FALSO),"Sin dato")</f>
        <v/>
      </c>
      <c r="K14403">
        <f>SI.ERROR(BUSCARV(C14403,TablaProductos,2,FALSO),"Sin dato")</f>
        <v/>
      </c>
      <c r="L14403">
        <f>SI(H14403&gt;=1000000,"Alto",SI(H14403&gt;=100000,"Medio","Bajo"))</f>
        <v/>
      </c>
      <c r="M14403">
        <f>SI.ERROR(BUSCARV(E14403,TablaEstados,3,FALSO),"Sin dato")</f>
        <v/>
      </c>
      <c r="N14403">
        <f>SI.ERROR(BUSCARV(E14403,TablaEstados,4,FALSO),"Sin dato")</f>
        <v/>
      </c>
    </row>
    <row r="14404">
      <c r="A14404" t="inlineStr">
        <is>
          <t>2026</t>
        </is>
      </c>
      <c r="B14404" t="inlineStr">
        <is>
          <t>03</t>
        </is>
      </c>
      <c r="C14404" t="inlineStr">
        <is>
          <t>12019000</t>
        </is>
      </c>
      <c r="D14404" t="inlineStr">
        <is>
          <t>776</t>
        </is>
      </c>
      <c r="E14404" t="inlineStr">
        <is>
          <t>SP</t>
        </is>
      </c>
      <c r="F14404" t="n">
        <v>893</v>
      </c>
      <c r="G14404" t="n">
        <v>892770</v>
      </c>
      <c r="H14404" t="n">
        <v>369374</v>
      </c>
      <c r="I14404" t="inlineStr">
        <is>
          <t>Soja</t>
        </is>
      </c>
      <c r="J14404">
        <f>SI.ERROR(BUSCARV(D14404,TablaPaises,6,FALSO),"Sin dato")</f>
        <v/>
      </c>
      <c r="K14404">
        <f>SI.ERROR(BUSCARV(C14404,TablaProductos,2,FALSO),"Sin dato")</f>
        <v/>
      </c>
      <c r="L14404">
        <f>SI(H14404&gt;=1000000,"Alto",SI(H14404&gt;=100000,"Medio","Bajo"))</f>
        <v/>
      </c>
      <c r="M14404">
        <f>SI.ERROR(BUSCARV(E14404,TablaEstados,3,FALSO),"Sin dato")</f>
        <v/>
      </c>
      <c r="N14404">
        <f>SI.ERROR(BUSCARV(E14404,TablaEstados,4,FALSO),"Sin dato")</f>
        <v/>
      </c>
    </row>
    <row r="14405">
      <c r="A14405" t="inlineStr">
        <is>
          <t>2026</t>
        </is>
      </c>
      <c r="B14405" t="inlineStr">
        <is>
          <t>04</t>
        </is>
      </c>
      <c r="C14405" t="inlineStr">
        <is>
          <t>12019000</t>
        </is>
      </c>
      <c r="D14405" t="inlineStr">
        <is>
          <t>434</t>
        </is>
      </c>
      <c r="E14405" t="inlineStr">
        <is>
          <t>PR</t>
        </is>
      </c>
      <c r="F14405" t="n">
        <v>0</v>
      </c>
      <c r="G14405" t="n">
        <v>2</v>
      </c>
      <c r="H14405" t="n">
        <v>24</v>
      </c>
      <c r="I14405" t="inlineStr">
        <is>
          <t>Soja</t>
        </is>
      </c>
      <c r="J14405">
        <f>SI.ERROR(BUSCARV(D14405,TablaPaises,6,FALSO),"Sin dato")</f>
        <v/>
      </c>
      <c r="K14405">
        <f>SI.ERROR(BUSCARV(C14405,TablaProductos,2,FALSO),"Sin dato")</f>
        <v/>
      </c>
      <c r="L14405">
        <f>SI(H14405&gt;=1000000,"Alto",SI(H14405&gt;=100000,"Medio","Bajo"))</f>
        <v/>
      </c>
      <c r="M14405">
        <f>SI.ERROR(BUSCARV(E14405,TablaEstados,3,FALSO),"Sin dato")</f>
        <v/>
      </c>
      <c r="N14405">
        <f>SI.ERROR(BUSCARV(E14405,TablaEstados,4,FALSO),"Sin dato")</f>
        <v/>
      </c>
    </row>
    <row r="14406">
      <c r="A14406" t="inlineStr">
        <is>
          <t>2026</t>
        </is>
      </c>
      <c r="B14406" t="inlineStr">
        <is>
          <t>04</t>
        </is>
      </c>
      <c r="C14406" t="inlineStr">
        <is>
          <t>12019000</t>
        </is>
      </c>
      <c r="D14406" t="inlineStr">
        <is>
          <t>160</t>
        </is>
      </c>
      <c r="E14406" t="inlineStr">
        <is>
          <t>MS</t>
        </is>
      </c>
      <c r="F14406" t="n">
        <v>49645</v>
      </c>
      <c r="G14406" t="n">
        <v>49644589</v>
      </c>
      <c r="H14406" t="n">
        <v>21115400</v>
      </c>
      <c r="I14406" t="inlineStr">
        <is>
          <t>Soja</t>
        </is>
      </c>
      <c r="J14406">
        <f>SI.ERROR(BUSCARV(D14406,TablaPaises,6,FALSO),"Sin dato")</f>
        <v/>
      </c>
      <c r="K14406">
        <f>SI.ERROR(BUSCARV(C14406,TablaProductos,2,FALSO),"Sin dato")</f>
        <v/>
      </c>
      <c r="L14406">
        <f>SI(H14406&gt;=1000000,"Alto",SI(H14406&gt;=100000,"Medio","Bajo"))</f>
        <v/>
      </c>
      <c r="M14406">
        <f>SI.ERROR(BUSCARV(E14406,TablaEstados,3,FALSO),"Sin dato")</f>
        <v/>
      </c>
      <c r="N14406">
        <f>SI.ERROR(BUSCARV(E14406,TablaEstados,4,FALSO),"Sin dato")</f>
        <v/>
      </c>
    </row>
    <row r="14407">
      <c r="A14407" t="inlineStr">
        <is>
          <t>2026</t>
        </is>
      </c>
      <c r="B14407" t="inlineStr">
        <is>
          <t>08</t>
        </is>
      </c>
      <c r="C14407" t="inlineStr">
        <is>
          <t>09011190</t>
        </is>
      </c>
      <c r="D14407" t="inlineStr">
        <is>
          <t>267</t>
        </is>
      </c>
      <c r="E14407" t="inlineStr">
        <is>
          <t>PR</t>
        </is>
      </c>
      <c r="F14407" t="n">
        <v>2</v>
      </c>
      <c r="G14407" t="n">
        <v>2</v>
      </c>
      <c r="H14407" t="n">
        <v>66</v>
      </c>
      <c r="I14407" t="inlineStr">
        <is>
          <t>Café en granos</t>
        </is>
      </c>
      <c r="J14407">
        <f>SI.ERROR(BUSCARV(D14407,TablaPaises,6,FALSO),"Sin dato")</f>
        <v/>
      </c>
      <c r="K14407">
        <f>SI.ERROR(BUSCARV(C14407,TablaProductos,2,FALSO),"Sin dato")</f>
        <v/>
      </c>
      <c r="L14407">
        <f>SI(H14407&gt;=1000000,"Alto",SI(H14407&gt;=100000,"Medio","Bajo"))</f>
        <v/>
      </c>
      <c r="M14407">
        <f>SI.ERROR(BUSCARV(E14407,TablaEstados,3,FALSO),"Sin dato")</f>
        <v/>
      </c>
      <c r="N14407">
        <f>SI.ERROR(BUSCARV(E14407,TablaEstados,4,FALSO),"Sin dato")</f>
        <v/>
      </c>
    </row>
    <row r="14408">
      <c r="A14408" t="inlineStr">
        <is>
          <t>2026</t>
        </is>
      </c>
      <c r="B14408" t="inlineStr">
        <is>
          <t>01</t>
        </is>
      </c>
      <c r="C14408" t="inlineStr">
        <is>
          <t>10059010</t>
        </is>
      </c>
      <c r="D14408" t="inlineStr">
        <is>
          <t>249</t>
        </is>
      </c>
      <c r="E14408" t="inlineStr">
        <is>
          <t>MG</t>
        </is>
      </c>
      <c r="F14408" t="n">
        <v>560</v>
      </c>
      <c r="G14408" t="n">
        <v>560</v>
      </c>
      <c r="H14408" t="n">
        <v>1030</v>
      </c>
      <c r="I14408" t="inlineStr">
        <is>
          <t>Milho</t>
        </is>
      </c>
      <c r="J14408">
        <f>SI.ERROR(BUSCARV(D14408,TablaPaises,6,FALSO),"Sin dato")</f>
        <v/>
      </c>
      <c r="K14408">
        <f>SI.ERROR(BUSCARV(C14408,TablaProductos,2,FALSO),"Sin dato")</f>
        <v/>
      </c>
      <c r="L14408">
        <f>SI(H14408&gt;=1000000,"Alto",SI(H14408&gt;=100000,"Medio","Bajo"))</f>
        <v/>
      </c>
      <c r="M14408">
        <f>SI.ERROR(BUSCARV(E14408,TablaEstados,3,FALSO),"Sin dato")</f>
        <v/>
      </c>
      <c r="N14408">
        <f>SI.ERROR(BUSCARV(E14408,TablaEstados,4,FALSO),"Sin dato")</f>
        <v/>
      </c>
    </row>
    <row r="14409">
      <c r="A14409" t="inlineStr">
        <is>
          <t>2026</t>
        </is>
      </c>
      <c r="B14409" t="inlineStr">
        <is>
          <t>08</t>
        </is>
      </c>
      <c r="C14409" t="inlineStr">
        <is>
          <t>52010020</t>
        </is>
      </c>
      <c r="D14409" t="inlineStr">
        <is>
          <t>858</t>
        </is>
      </c>
      <c r="E14409" t="inlineStr">
        <is>
          <t>MT</t>
        </is>
      </c>
      <c r="F14409" t="n">
        <v>807</v>
      </c>
      <c r="G14409" t="n">
        <v>807013</v>
      </c>
      <c r="H14409" t="n">
        <v>1316866</v>
      </c>
      <c r="I14409" t="inlineStr">
        <is>
          <t>Algodón</t>
        </is>
      </c>
      <c r="J14409">
        <f>SI.ERROR(BUSCARV(D14409,TablaPaises,6,FALSO),"Sin dato")</f>
        <v/>
      </c>
      <c r="K14409">
        <f>SI.ERROR(BUSCARV(C14409,TablaProductos,2,FALSO),"Sin dato")</f>
        <v/>
      </c>
      <c r="L14409">
        <f>SI(H14409&gt;=1000000,"Alto",SI(H14409&gt;=100000,"Medio","Bajo"))</f>
        <v/>
      </c>
      <c r="M14409">
        <f>SI.ERROR(BUSCARV(E14409,TablaEstados,3,FALSO),"Sin dato")</f>
        <v/>
      </c>
      <c r="N14409">
        <f>SI.ERROR(BUSCARV(E14409,TablaEstados,4,FALSO),"Sin dato")</f>
        <v/>
      </c>
    </row>
    <row r="14410">
      <c r="A14410" t="inlineStr">
        <is>
          <t>2026</t>
        </is>
      </c>
      <c r="B14410" t="inlineStr">
        <is>
          <t>05</t>
        </is>
      </c>
      <c r="C14410" t="inlineStr">
        <is>
          <t>09011190</t>
        </is>
      </c>
      <c r="D14410" t="inlineStr">
        <is>
          <t>434</t>
        </is>
      </c>
      <c r="E14410" t="inlineStr">
        <is>
          <t>PR</t>
        </is>
      </c>
      <c r="F14410" t="n">
        <v>2</v>
      </c>
      <c r="G14410" t="n">
        <v>2</v>
      </c>
      <c r="H14410" t="n">
        <v>67</v>
      </c>
      <c r="I14410" t="inlineStr">
        <is>
          <t>Café en granos</t>
        </is>
      </c>
      <c r="J14410">
        <f>SI.ERROR(BUSCARV(D14410,TablaPaises,6,FALSO),"Sin dato")</f>
        <v/>
      </c>
      <c r="K14410">
        <f>SI.ERROR(BUSCARV(C14410,TablaProductos,2,FALSO),"Sin dato")</f>
        <v/>
      </c>
      <c r="L14410">
        <f>SI(H14410&gt;=1000000,"Alto",SI(H14410&gt;=100000,"Medio","Bajo"))</f>
        <v/>
      </c>
      <c r="M14410">
        <f>SI.ERROR(BUSCARV(E14410,TablaEstados,3,FALSO),"Sin dato")</f>
        <v/>
      </c>
      <c r="N14410">
        <f>SI.ERROR(BUSCARV(E14410,TablaEstados,4,FALSO),"Sin dato")</f>
        <v/>
      </c>
    </row>
    <row r="14411">
      <c r="A14411" t="inlineStr">
        <is>
          <t>2026</t>
        </is>
      </c>
      <c r="B14411" t="inlineStr">
        <is>
          <t>07</t>
        </is>
      </c>
      <c r="C14411" t="inlineStr">
        <is>
          <t>09011190</t>
        </is>
      </c>
      <c r="D14411" t="inlineStr">
        <is>
          <t>467</t>
        </is>
      </c>
      <c r="E14411" t="inlineStr">
        <is>
          <t>SP</t>
        </is>
      </c>
      <c r="F14411" t="n">
        <v>31</v>
      </c>
      <c r="G14411" t="n">
        <v>31</v>
      </c>
      <c r="H14411" t="n">
        <v>1087</v>
      </c>
      <c r="I14411" t="inlineStr">
        <is>
          <t>Café en granos</t>
        </is>
      </c>
      <c r="J14411">
        <f>SI.ERROR(BUSCARV(D14411,TablaPaises,6,FALSO),"Sin dato")</f>
        <v/>
      </c>
      <c r="K14411">
        <f>SI.ERROR(BUSCARV(C14411,TablaProductos,2,FALSO),"Sin dato")</f>
        <v/>
      </c>
      <c r="L14411">
        <f>SI(H14411&gt;=1000000,"Alto",SI(H14411&gt;=100000,"Medio","Bajo"))</f>
        <v/>
      </c>
      <c r="M14411">
        <f>SI.ERROR(BUSCARV(E14411,TablaEstados,3,FALSO),"Sin dato")</f>
        <v/>
      </c>
      <c r="N14411">
        <f>SI.ERROR(BUSCARV(E14411,TablaEstados,4,FALSO),"Sin dato")</f>
        <v/>
      </c>
    </row>
    <row r="14412">
      <c r="A14412" t="inlineStr">
        <is>
          <t>2026</t>
        </is>
      </c>
      <c r="B14412" t="inlineStr">
        <is>
          <t>09</t>
        </is>
      </c>
      <c r="C14412" t="inlineStr">
        <is>
          <t>09011110</t>
        </is>
      </c>
      <c r="D14412" t="inlineStr">
        <is>
          <t>069</t>
        </is>
      </c>
      <c r="E14412" t="inlineStr">
        <is>
          <t>BA</t>
        </is>
      </c>
      <c r="F14412" t="n">
        <v>41</v>
      </c>
      <c r="G14412" t="n">
        <v>39363</v>
      </c>
      <c r="H14412" t="n">
        <v>290703</v>
      </c>
      <c r="I14412" t="inlineStr">
        <is>
          <t>Café en granos</t>
        </is>
      </c>
      <c r="J14412">
        <f>SI.ERROR(BUSCARV(D14412,TablaPaises,6,FALSO),"Sin dato")</f>
        <v/>
      </c>
      <c r="K14412">
        <f>SI.ERROR(BUSCARV(C14412,TablaProductos,2,FALSO),"Sin dato")</f>
        <v/>
      </c>
      <c r="L14412">
        <f>SI(H14412&gt;=1000000,"Alto",SI(H14412&gt;=100000,"Medio","Bajo"))</f>
        <v/>
      </c>
      <c r="M14412">
        <f>SI.ERROR(BUSCARV(E14412,TablaEstados,3,FALSO),"Sin dato")</f>
        <v/>
      </c>
      <c r="N14412">
        <f>SI.ERROR(BUSCARV(E14412,TablaEstados,4,FALSO),"Sin dato")</f>
        <v/>
      </c>
    </row>
    <row r="14413">
      <c r="A14413" t="inlineStr">
        <is>
          <t>2026</t>
        </is>
      </c>
      <c r="B14413" t="inlineStr">
        <is>
          <t>05</t>
        </is>
      </c>
      <c r="C14413" t="inlineStr">
        <is>
          <t>12019000</t>
        </is>
      </c>
      <c r="D14413" t="inlineStr">
        <is>
          <t>386</t>
        </is>
      </c>
      <c r="E14413" t="inlineStr">
        <is>
          <t>RO</t>
        </is>
      </c>
      <c r="F14413" t="n">
        <v>195</v>
      </c>
      <c r="G14413" t="n">
        <v>195317</v>
      </c>
      <c r="H14413" t="n">
        <v>80375</v>
      </c>
      <c r="I14413" t="inlineStr">
        <is>
          <t>Soja</t>
        </is>
      </c>
      <c r="J14413">
        <f>SI.ERROR(BUSCARV(D14413,TablaPaises,6,FALSO),"Sin dato")</f>
        <v/>
      </c>
      <c r="K14413">
        <f>SI.ERROR(BUSCARV(C14413,TablaProductos,2,FALSO),"Sin dato")</f>
        <v/>
      </c>
      <c r="L14413">
        <f>SI(H14413&gt;=1000000,"Alto",SI(H14413&gt;=100000,"Medio","Bajo"))</f>
        <v/>
      </c>
      <c r="M14413">
        <f>SI.ERROR(BUSCARV(E14413,TablaEstados,3,FALSO),"Sin dato")</f>
        <v/>
      </c>
      <c r="N14413">
        <f>SI.ERROR(BUSCARV(E14413,TablaEstados,4,FALSO),"Sin dato")</f>
        <v/>
      </c>
    </row>
    <row r="14414">
      <c r="A14414" t="inlineStr">
        <is>
          <t>2026</t>
        </is>
      </c>
      <c r="B14414" t="inlineStr">
        <is>
          <t>08</t>
        </is>
      </c>
      <c r="C14414" t="inlineStr">
        <is>
          <t>09011110</t>
        </is>
      </c>
      <c r="D14414" t="inlineStr">
        <is>
          <t>063</t>
        </is>
      </c>
      <c r="E14414" t="inlineStr">
        <is>
          <t>SP</t>
        </is>
      </c>
      <c r="F14414" t="n">
        <v>16</v>
      </c>
      <c r="G14414" t="n">
        <v>15865</v>
      </c>
      <c r="H14414" t="n">
        <v>94921</v>
      </c>
      <c r="I14414" t="inlineStr">
        <is>
          <t>Café en granos</t>
        </is>
      </c>
      <c r="J14414">
        <f>SI.ERROR(BUSCARV(D14414,TablaPaises,6,FALSO),"Sin dato")</f>
        <v/>
      </c>
      <c r="K14414">
        <f>SI.ERROR(BUSCARV(C14414,TablaProductos,2,FALSO),"Sin dato")</f>
        <v/>
      </c>
      <c r="L14414">
        <f>SI(H14414&gt;=1000000,"Alto",SI(H14414&gt;=100000,"Medio","Bajo"))</f>
        <v/>
      </c>
      <c r="M14414">
        <f>SI.ERROR(BUSCARV(E14414,TablaEstados,3,FALSO),"Sin dato")</f>
        <v/>
      </c>
      <c r="N14414">
        <f>SI.ERROR(BUSCARV(E14414,TablaEstados,4,FALSO),"Sin dato")</f>
        <v/>
      </c>
    </row>
    <row r="14415">
      <c r="A14415" t="inlineStr">
        <is>
          <t>2026</t>
        </is>
      </c>
      <c r="B14415" t="inlineStr">
        <is>
          <t>04</t>
        </is>
      </c>
      <c r="C14415" t="inlineStr">
        <is>
          <t>12019000</t>
        </is>
      </c>
      <c r="D14415" t="inlineStr">
        <is>
          <t>827</t>
        </is>
      </c>
      <c r="E14415" t="inlineStr">
        <is>
          <t>AC</t>
        </is>
      </c>
      <c r="F14415" t="n">
        <v>89</v>
      </c>
      <c r="G14415" t="n">
        <v>89000</v>
      </c>
      <c r="H14415" t="n">
        <v>36726</v>
      </c>
      <c r="I14415" t="inlineStr">
        <is>
          <t>Soja</t>
        </is>
      </c>
      <c r="J14415">
        <f>SI.ERROR(BUSCARV(D14415,TablaPaises,6,FALSO),"Sin dato")</f>
        <v/>
      </c>
      <c r="K14415">
        <f>SI.ERROR(BUSCARV(C14415,TablaProductos,2,FALSO),"Sin dato")</f>
        <v/>
      </c>
      <c r="L14415">
        <f>SI(H14415&gt;=1000000,"Alto",SI(H14415&gt;=100000,"Medio","Bajo"))</f>
        <v/>
      </c>
      <c r="M14415">
        <f>SI.ERROR(BUSCARV(E14415,TablaEstados,3,FALSO),"Sin dato")</f>
        <v/>
      </c>
      <c r="N14415">
        <f>SI.ERROR(BUSCARV(E14415,TablaEstados,4,FALSO),"Sin dato")</f>
        <v/>
      </c>
    </row>
    <row r="14416">
      <c r="A14416" t="inlineStr">
        <is>
          <t>2026</t>
        </is>
      </c>
      <c r="B14416" t="inlineStr">
        <is>
          <t>05</t>
        </is>
      </c>
      <c r="C14416" t="inlineStr">
        <is>
          <t>12019000</t>
        </is>
      </c>
      <c r="D14416" t="inlineStr">
        <is>
          <t>776</t>
        </is>
      </c>
      <c r="E14416" t="inlineStr">
        <is>
          <t>MS</t>
        </is>
      </c>
      <c r="F14416" t="n">
        <v>2486</v>
      </c>
      <c r="G14416" t="n">
        <v>2485580</v>
      </c>
      <c r="H14416" t="n">
        <v>1074641</v>
      </c>
      <c r="I14416" t="inlineStr">
        <is>
          <t>Soja</t>
        </is>
      </c>
      <c r="J14416">
        <f>SI.ERROR(BUSCARV(D14416,TablaPaises,6,FALSO),"Sin dato")</f>
        <v/>
      </c>
      <c r="K14416">
        <f>SI.ERROR(BUSCARV(C14416,TablaProductos,2,FALSO),"Sin dato")</f>
        <v/>
      </c>
      <c r="L14416">
        <f>SI(H14416&gt;=1000000,"Alto",SI(H14416&gt;=100000,"Medio","Bajo"))</f>
        <v/>
      </c>
      <c r="M14416">
        <f>SI.ERROR(BUSCARV(E14416,TablaEstados,3,FALSO),"Sin dato")</f>
        <v/>
      </c>
      <c r="N14416">
        <f>SI.ERROR(BUSCARV(E14416,TablaEstados,4,FALSO),"Sin dato")</f>
        <v/>
      </c>
    </row>
    <row r="14417">
      <c r="A14417" t="inlineStr">
        <is>
          <t>2026</t>
        </is>
      </c>
      <c r="B14417" t="inlineStr">
        <is>
          <t>04</t>
        </is>
      </c>
      <c r="C14417" t="inlineStr">
        <is>
          <t>10059010</t>
        </is>
      </c>
      <c r="D14417" t="inlineStr">
        <is>
          <t>267</t>
        </is>
      </c>
      <c r="E14417" t="inlineStr">
        <is>
          <t>MT</t>
        </is>
      </c>
      <c r="F14417" t="n">
        <v>52000</v>
      </c>
      <c r="G14417" t="n">
        <v>52000</v>
      </c>
      <c r="H14417" t="n">
        <v>25440</v>
      </c>
      <c r="I14417" t="inlineStr">
        <is>
          <t>Milho</t>
        </is>
      </c>
      <c r="J14417">
        <f>SI.ERROR(BUSCARV(D14417,TablaPaises,6,FALSO),"Sin dato")</f>
        <v/>
      </c>
      <c r="K14417">
        <f>SI.ERROR(BUSCARV(C14417,TablaProductos,2,FALSO),"Sin dato")</f>
        <v/>
      </c>
      <c r="L14417">
        <f>SI(H14417&gt;=1000000,"Alto",SI(H14417&gt;=100000,"Medio","Bajo"))</f>
        <v/>
      </c>
      <c r="M14417">
        <f>SI.ERROR(BUSCARV(E14417,TablaEstados,3,FALSO),"Sin dato")</f>
        <v/>
      </c>
      <c r="N14417">
        <f>SI.ERROR(BUSCARV(E14417,TablaEstados,4,FALSO),"Sin dato")</f>
        <v/>
      </c>
    </row>
    <row r="14418">
      <c r="A14418" t="inlineStr">
        <is>
          <t>2026</t>
        </is>
      </c>
      <c r="B14418" t="inlineStr">
        <is>
          <t>08</t>
        </is>
      </c>
      <c r="C14418" t="inlineStr">
        <is>
          <t>09011110</t>
        </is>
      </c>
      <c r="D14418" t="inlineStr">
        <is>
          <t>455</t>
        </is>
      </c>
      <c r="E14418" t="inlineStr">
        <is>
          <t>MG</t>
        </is>
      </c>
      <c r="F14418" t="n">
        <v>60</v>
      </c>
      <c r="G14418" t="n">
        <v>60000</v>
      </c>
      <c r="H14418" t="n">
        <v>408737</v>
      </c>
      <c r="I14418" t="inlineStr">
        <is>
          <t>Café en granos</t>
        </is>
      </c>
      <c r="J14418">
        <f>SI.ERROR(BUSCARV(D14418,TablaPaises,6,FALSO),"Sin dato")</f>
        <v/>
      </c>
      <c r="K14418">
        <f>SI.ERROR(BUSCARV(C14418,TablaProductos,2,FALSO),"Sin dato")</f>
        <v/>
      </c>
      <c r="L14418">
        <f>SI(H14418&gt;=1000000,"Alto",SI(H14418&gt;=100000,"Medio","Bajo"))</f>
        <v/>
      </c>
      <c r="M14418">
        <f>SI.ERROR(BUSCARV(E14418,TablaEstados,3,FALSO),"Sin dato")</f>
        <v/>
      </c>
      <c r="N14418">
        <f>SI.ERROR(BUSCARV(E14418,TablaEstados,4,FALSO),"Sin dato")</f>
        <v/>
      </c>
    </row>
    <row r="14419">
      <c r="A14419" t="inlineStr">
        <is>
          <t>2026</t>
        </is>
      </c>
      <c r="B14419" t="inlineStr">
        <is>
          <t>04</t>
        </is>
      </c>
      <c r="C14419" t="inlineStr">
        <is>
          <t>09011110</t>
        </is>
      </c>
      <c r="D14419" t="inlineStr">
        <is>
          <t>474</t>
        </is>
      </c>
      <c r="E14419" t="inlineStr">
        <is>
          <t>MG</t>
        </is>
      </c>
      <c r="F14419" t="n">
        <v>38</v>
      </c>
      <c r="G14419" t="n">
        <v>38400</v>
      </c>
      <c r="H14419" t="n">
        <v>266880</v>
      </c>
      <c r="I14419" t="inlineStr">
        <is>
          <t>Café en granos</t>
        </is>
      </c>
      <c r="J14419">
        <f>SI.ERROR(BUSCARV(D14419,TablaPaises,6,FALSO),"Sin dato")</f>
        <v/>
      </c>
      <c r="K14419">
        <f>SI.ERROR(BUSCARV(C14419,TablaProductos,2,FALSO),"Sin dato")</f>
        <v/>
      </c>
      <c r="L14419">
        <f>SI(H14419&gt;=1000000,"Alto",SI(H14419&gt;=100000,"Medio","Bajo"))</f>
        <v/>
      </c>
      <c r="M14419">
        <f>SI.ERROR(BUSCARV(E14419,TablaEstados,3,FALSO),"Sin dato")</f>
        <v/>
      </c>
      <c r="N14419">
        <f>SI.ERROR(BUSCARV(E14419,TablaEstados,4,FALSO),"Sin dato")</f>
        <v/>
      </c>
    </row>
    <row r="14420">
      <c r="A14420" t="inlineStr">
        <is>
          <t>2026</t>
        </is>
      </c>
      <c r="B14420" t="inlineStr">
        <is>
          <t>05</t>
        </is>
      </c>
      <c r="C14420" t="inlineStr">
        <is>
          <t>09011110</t>
        </is>
      </c>
      <c r="D14420" t="inlineStr">
        <is>
          <t>158</t>
        </is>
      </c>
      <c r="E14420" t="inlineStr">
        <is>
          <t>MG</t>
        </is>
      </c>
      <c r="F14420" t="n">
        <v>51</v>
      </c>
      <c r="G14420" t="n">
        <v>51180</v>
      </c>
      <c r="H14420" t="n">
        <v>302296</v>
      </c>
      <c r="I14420" t="inlineStr">
        <is>
          <t>Café en granos</t>
        </is>
      </c>
      <c r="J14420">
        <f>SI.ERROR(BUSCARV(D14420,TablaPaises,6,FALSO),"Sin dato")</f>
        <v/>
      </c>
      <c r="K14420">
        <f>SI.ERROR(BUSCARV(C14420,TablaProductos,2,FALSO),"Sin dato")</f>
        <v/>
      </c>
      <c r="L14420">
        <f>SI(H14420&gt;=1000000,"Alto",SI(H14420&gt;=100000,"Medio","Bajo"))</f>
        <v/>
      </c>
      <c r="M14420">
        <f>SI.ERROR(BUSCARV(E14420,TablaEstados,3,FALSO),"Sin dato")</f>
        <v/>
      </c>
      <c r="N14420">
        <f>SI.ERROR(BUSCARV(E14420,TablaEstados,4,FALSO),"Sin dato")</f>
        <v/>
      </c>
    </row>
    <row r="14421">
      <c r="A14421" t="inlineStr">
        <is>
          <t>2026</t>
        </is>
      </c>
      <c r="B14421" t="inlineStr">
        <is>
          <t>04</t>
        </is>
      </c>
      <c r="C14421" t="inlineStr">
        <is>
          <t>09011110</t>
        </is>
      </c>
      <c r="D14421" t="inlineStr">
        <is>
          <t>493</t>
        </is>
      </c>
      <c r="E14421" t="inlineStr">
        <is>
          <t>SP</t>
        </is>
      </c>
      <c r="F14421" t="n">
        <v>50</v>
      </c>
      <c r="G14421" t="n">
        <v>49880</v>
      </c>
      <c r="H14421" t="n">
        <v>154645</v>
      </c>
      <c r="I14421" t="inlineStr">
        <is>
          <t>Café en granos</t>
        </is>
      </c>
      <c r="J14421">
        <f>SI.ERROR(BUSCARV(D14421,TablaPaises,6,FALSO),"Sin dato")</f>
        <v/>
      </c>
      <c r="K14421">
        <f>SI.ERROR(BUSCARV(C14421,TablaProductos,2,FALSO),"Sin dato")</f>
        <v/>
      </c>
      <c r="L14421">
        <f>SI(H14421&gt;=1000000,"Alto",SI(H14421&gt;=100000,"Medio","Bajo"))</f>
        <v/>
      </c>
      <c r="M14421">
        <f>SI.ERROR(BUSCARV(E14421,TablaEstados,3,FALSO),"Sin dato")</f>
        <v/>
      </c>
      <c r="N14421">
        <f>SI.ERROR(BUSCARV(E14421,TablaEstados,4,FALSO),"Sin dato")</f>
        <v/>
      </c>
    </row>
    <row r="14422">
      <c r="A14422" t="inlineStr">
        <is>
          <t>2026</t>
        </is>
      </c>
      <c r="B14422" t="inlineStr">
        <is>
          <t>07</t>
        </is>
      </c>
      <c r="C14422" t="inlineStr">
        <is>
          <t>09011110</t>
        </is>
      </c>
      <c r="D14422" t="inlineStr">
        <is>
          <t>059</t>
        </is>
      </c>
      <c r="E14422" t="inlineStr">
        <is>
          <t>MG</t>
        </is>
      </c>
      <c r="F14422" t="n">
        <v>26</v>
      </c>
      <c r="G14422" t="n">
        <v>26373</v>
      </c>
      <c r="H14422" t="n">
        <v>165709</v>
      </c>
      <c r="I14422" t="inlineStr">
        <is>
          <t>Café en granos</t>
        </is>
      </c>
      <c r="J14422">
        <f>SI.ERROR(BUSCARV(D14422,TablaPaises,6,FALSO),"Sin dato")</f>
        <v/>
      </c>
      <c r="K14422">
        <f>SI.ERROR(BUSCARV(C14422,TablaProductos,2,FALSO),"Sin dato")</f>
        <v/>
      </c>
      <c r="L14422">
        <f>SI(H14422&gt;=1000000,"Alto",SI(H14422&gt;=100000,"Medio","Bajo"))</f>
        <v/>
      </c>
      <c r="M14422">
        <f>SI.ERROR(BUSCARV(E14422,TablaEstados,3,FALSO),"Sin dato")</f>
        <v/>
      </c>
      <c r="N14422">
        <f>SI.ERROR(BUSCARV(E14422,TablaEstados,4,FALSO),"Sin dato")</f>
        <v/>
      </c>
    </row>
    <row r="14423">
      <c r="A14423" t="inlineStr">
        <is>
          <t>2026</t>
        </is>
      </c>
      <c r="B14423" t="inlineStr">
        <is>
          <t>02</t>
        </is>
      </c>
      <c r="C14423" t="inlineStr">
        <is>
          <t>09011110</t>
        </is>
      </c>
      <c r="D14423" t="inlineStr">
        <is>
          <t>538</t>
        </is>
      </c>
      <c r="E14423" t="inlineStr">
        <is>
          <t>GO</t>
        </is>
      </c>
      <c r="F14423" t="n">
        <v>22</v>
      </c>
      <c r="G14423" t="n">
        <v>22080</v>
      </c>
      <c r="H14423" t="n">
        <v>148322</v>
      </c>
      <c r="I14423" t="inlineStr">
        <is>
          <t>Café en granos</t>
        </is>
      </c>
      <c r="J14423">
        <f>SI.ERROR(BUSCARV(D14423,TablaPaises,6,FALSO),"Sin dato")</f>
        <v/>
      </c>
      <c r="K14423">
        <f>SI.ERROR(BUSCARV(C14423,TablaProductos,2,FALSO),"Sin dato")</f>
        <v/>
      </c>
      <c r="L14423">
        <f>SI(H14423&gt;=1000000,"Alto",SI(H14423&gt;=100000,"Medio","Bajo"))</f>
        <v/>
      </c>
      <c r="M14423">
        <f>SI.ERROR(BUSCARV(E14423,TablaEstados,3,FALSO),"Sin dato")</f>
        <v/>
      </c>
      <c r="N14423">
        <f>SI.ERROR(BUSCARV(E14423,TablaEstados,4,FALSO),"Sin dato")</f>
        <v/>
      </c>
    </row>
    <row r="14424">
      <c r="A14424" t="inlineStr">
        <is>
          <t>2026</t>
        </is>
      </c>
      <c r="B14424" t="inlineStr">
        <is>
          <t>07</t>
        </is>
      </c>
      <c r="C14424" t="inlineStr">
        <is>
          <t>09011110</t>
        </is>
      </c>
      <c r="D14424" t="inlineStr">
        <is>
          <t>190</t>
        </is>
      </c>
      <c r="E14424" t="inlineStr">
        <is>
          <t>SP</t>
        </is>
      </c>
      <c r="F14424" t="n">
        <v>68</v>
      </c>
      <c r="G14424" t="n">
        <v>68400</v>
      </c>
      <c r="H14424" t="n">
        <v>476653</v>
      </c>
      <c r="I14424" t="inlineStr">
        <is>
          <t>Café en granos</t>
        </is>
      </c>
      <c r="J14424">
        <f>SI.ERROR(BUSCARV(D14424,TablaPaises,6,FALSO),"Sin dato")</f>
        <v/>
      </c>
      <c r="K14424">
        <f>SI.ERROR(BUSCARV(C14424,TablaProductos,2,FALSO),"Sin dato")</f>
        <v/>
      </c>
      <c r="L14424">
        <f>SI(H14424&gt;=1000000,"Alto",SI(H14424&gt;=100000,"Medio","Bajo"))</f>
        <v/>
      </c>
      <c r="M14424">
        <f>SI.ERROR(BUSCARV(E14424,TablaEstados,3,FALSO),"Sin dato")</f>
        <v/>
      </c>
      <c r="N14424">
        <f>SI.ERROR(BUSCARV(E14424,TablaEstados,4,FALSO),"Sin dato")</f>
        <v/>
      </c>
    </row>
    <row r="14425">
      <c r="A14425" t="inlineStr">
        <is>
          <t>2026</t>
        </is>
      </c>
      <c r="B14425" t="inlineStr">
        <is>
          <t>03</t>
        </is>
      </c>
      <c r="C14425" t="inlineStr">
        <is>
          <t>52010020</t>
        </is>
      </c>
      <c r="D14425" t="inlineStr">
        <is>
          <t>361</t>
        </is>
      </c>
      <c r="E14425" t="inlineStr">
        <is>
          <t>BA</t>
        </is>
      </c>
      <c r="F14425" t="n">
        <v>214</v>
      </c>
      <c r="G14425" t="n">
        <v>213864</v>
      </c>
      <c r="H14425" t="n">
        <v>326385</v>
      </c>
      <c r="I14425" t="inlineStr">
        <is>
          <t>Algodón</t>
        </is>
      </c>
      <c r="J14425">
        <f>SI.ERROR(BUSCARV(D14425,TablaPaises,6,FALSO),"Sin dato")</f>
        <v/>
      </c>
      <c r="K14425">
        <f>SI.ERROR(BUSCARV(C14425,TablaProductos,2,FALSO),"Sin dato")</f>
        <v/>
      </c>
      <c r="L14425">
        <f>SI(H14425&gt;=1000000,"Alto",SI(H14425&gt;=100000,"Medio","Bajo"))</f>
        <v/>
      </c>
      <c r="M14425">
        <f>SI.ERROR(BUSCARV(E14425,TablaEstados,3,FALSO),"Sin dato")</f>
        <v/>
      </c>
      <c r="N14425">
        <f>SI.ERROR(BUSCARV(E14425,TablaEstados,4,FALSO),"Sin dato")</f>
        <v/>
      </c>
    </row>
    <row r="14426">
      <c r="A14426" t="inlineStr">
        <is>
          <t>2026</t>
        </is>
      </c>
      <c r="B14426" t="inlineStr">
        <is>
          <t>01</t>
        </is>
      </c>
      <c r="C14426" t="inlineStr">
        <is>
          <t>10059090</t>
        </is>
      </c>
      <c r="D14426" t="inlineStr">
        <is>
          <t>628</t>
        </is>
      </c>
      <c r="E14426" t="inlineStr">
        <is>
          <t>PR</t>
        </is>
      </c>
      <c r="F14426" t="n">
        <v>300</v>
      </c>
      <c r="G14426" t="n">
        <v>300</v>
      </c>
      <c r="H14426" t="n">
        <v>450</v>
      </c>
      <c r="I14426" t="inlineStr">
        <is>
          <t>Milho</t>
        </is>
      </c>
      <c r="J14426">
        <f>SI.ERROR(BUSCARV(D14426,TablaPaises,6,FALSO),"Sin dato")</f>
        <v/>
      </c>
      <c r="K14426">
        <f>SI.ERROR(BUSCARV(C14426,TablaProductos,2,FALSO),"Sin dato")</f>
        <v/>
      </c>
      <c r="L14426">
        <f>SI(H14426&gt;=1000000,"Alto",SI(H14426&gt;=100000,"Medio","Bajo"))</f>
        <v/>
      </c>
      <c r="M14426">
        <f>SI.ERROR(BUSCARV(E14426,TablaEstados,3,FALSO),"Sin dato")</f>
        <v/>
      </c>
      <c r="N14426">
        <f>SI.ERROR(BUSCARV(E14426,TablaEstados,4,FALSO),"Sin dato")</f>
        <v/>
      </c>
    </row>
    <row r="14427">
      <c r="A14427" t="inlineStr">
        <is>
          <t>2026</t>
        </is>
      </c>
      <c r="B14427" t="inlineStr">
        <is>
          <t>06</t>
        </is>
      </c>
      <c r="C14427" t="inlineStr">
        <is>
          <t>10059010</t>
        </is>
      </c>
      <c r="D14427" t="inlineStr">
        <is>
          <t>580</t>
        </is>
      </c>
      <c r="E14427" t="inlineStr">
        <is>
          <t>MA</t>
        </is>
      </c>
      <c r="F14427" t="n">
        <v>1</v>
      </c>
      <c r="G14427" t="n">
        <v>1</v>
      </c>
      <c r="H14427" t="n">
        <v>3</v>
      </c>
      <c r="I14427" t="inlineStr">
        <is>
          <t>Milho</t>
        </is>
      </c>
      <c r="J14427">
        <f>SI.ERROR(BUSCARV(D14427,TablaPaises,6,FALSO),"Sin dato")</f>
        <v/>
      </c>
      <c r="K14427">
        <f>SI.ERROR(BUSCARV(C14427,TablaProductos,2,FALSO),"Sin dato")</f>
        <v/>
      </c>
      <c r="L14427">
        <f>SI(H14427&gt;=1000000,"Alto",SI(H14427&gt;=100000,"Medio","Bajo"))</f>
        <v/>
      </c>
      <c r="M14427">
        <f>SI.ERROR(BUSCARV(E14427,TablaEstados,3,FALSO),"Sin dato")</f>
        <v/>
      </c>
      <c r="N14427">
        <f>SI.ERROR(BUSCARV(E14427,TablaEstados,4,FALSO),"Sin dato")</f>
        <v/>
      </c>
    </row>
    <row r="14428">
      <c r="A14428" t="inlineStr">
        <is>
          <t>2026</t>
        </is>
      </c>
      <c r="B14428" t="inlineStr">
        <is>
          <t>04</t>
        </is>
      </c>
      <c r="C14428" t="inlineStr">
        <is>
          <t>10059010</t>
        </is>
      </c>
      <c r="D14428" t="inlineStr">
        <is>
          <t>249</t>
        </is>
      </c>
      <c r="E14428" t="inlineStr">
        <is>
          <t>MG</t>
        </is>
      </c>
      <c r="F14428" t="n">
        <v>1120</v>
      </c>
      <c r="G14428" t="n">
        <v>1120</v>
      </c>
      <c r="H14428" t="n">
        <v>2060</v>
      </c>
      <c r="I14428" t="inlineStr">
        <is>
          <t>Milho</t>
        </is>
      </c>
      <c r="J14428">
        <f>SI.ERROR(BUSCARV(D14428,TablaPaises,6,FALSO),"Sin dato")</f>
        <v/>
      </c>
      <c r="K14428">
        <f>SI.ERROR(BUSCARV(C14428,TablaProductos,2,FALSO),"Sin dato")</f>
        <v/>
      </c>
      <c r="L14428">
        <f>SI(H14428&gt;=1000000,"Alto",SI(H14428&gt;=100000,"Medio","Bajo"))</f>
        <v/>
      </c>
      <c r="M14428">
        <f>SI.ERROR(BUSCARV(E14428,TablaEstados,3,FALSO),"Sin dato")</f>
        <v/>
      </c>
      <c r="N14428">
        <f>SI.ERROR(BUSCARV(E14428,TablaEstados,4,FALSO),"Sin dato")</f>
        <v/>
      </c>
    </row>
    <row r="14429">
      <c r="A14429" t="inlineStr">
        <is>
          <t>2026</t>
        </is>
      </c>
      <c r="B14429" t="inlineStr">
        <is>
          <t>03</t>
        </is>
      </c>
      <c r="C14429" t="inlineStr">
        <is>
          <t>09011110</t>
        </is>
      </c>
      <c r="D14429" t="inlineStr">
        <is>
          <t>246</t>
        </is>
      </c>
      <c r="E14429" t="inlineStr">
        <is>
          <t>SP</t>
        </is>
      </c>
      <c r="F14429" t="n">
        <v>125</v>
      </c>
      <c r="G14429" t="n">
        <v>125000</v>
      </c>
      <c r="H14429" t="n">
        <v>682500</v>
      </c>
      <c r="I14429" t="inlineStr">
        <is>
          <t>Café en granos</t>
        </is>
      </c>
      <c r="J14429">
        <f>SI.ERROR(BUSCARV(D14429,TablaPaises,6,FALSO),"Sin dato")</f>
        <v/>
      </c>
      <c r="K14429">
        <f>SI.ERROR(BUSCARV(C14429,TablaProductos,2,FALSO),"Sin dato")</f>
        <v/>
      </c>
      <c r="L14429">
        <f>SI(H14429&gt;=1000000,"Alto",SI(H14429&gt;=100000,"Medio","Bajo"))</f>
        <v/>
      </c>
      <c r="M14429">
        <f>SI.ERROR(BUSCARV(E14429,TablaEstados,3,FALSO),"Sin dato")</f>
        <v/>
      </c>
      <c r="N14429">
        <f>SI.ERROR(BUSCARV(E14429,TablaEstados,4,FALSO),"Sin dato")</f>
        <v/>
      </c>
    </row>
    <row r="14430">
      <c r="A14430" t="inlineStr">
        <is>
          <t>2026</t>
        </is>
      </c>
      <c r="B14430" t="inlineStr">
        <is>
          <t>04</t>
        </is>
      </c>
      <c r="C14430" t="inlineStr">
        <is>
          <t>52010020</t>
        </is>
      </c>
      <c r="D14430" t="inlineStr">
        <is>
          <t>399</t>
        </is>
      </c>
      <c r="E14430" t="inlineStr">
        <is>
          <t>MT</t>
        </is>
      </c>
      <c r="F14430" t="n">
        <v>24</v>
      </c>
      <c r="G14430" t="n">
        <v>24449</v>
      </c>
      <c r="H14430" t="n">
        <v>37838</v>
      </c>
      <c r="I14430" t="inlineStr">
        <is>
          <t>Algodón</t>
        </is>
      </c>
      <c r="J14430">
        <f>SI.ERROR(BUSCARV(D14430,TablaPaises,6,FALSO),"Sin dato")</f>
        <v/>
      </c>
      <c r="K14430">
        <f>SI.ERROR(BUSCARV(C14430,TablaProductos,2,FALSO),"Sin dato")</f>
        <v/>
      </c>
      <c r="L14430">
        <f>SI(H14430&gt;=1000000,"Alto",SI(H14430&gt;=100000,"Medio","Bajo"))</f>
        <v/>
      </c>
      <c r="M14430">
        <f>SI.ERROR(BUSCARV(E14430,TablaEstados,3,FALSO),"Sin dato")</f>
        <v/>
      </c>
      <c r="N14430">
        <f>SI.ERROR(BUSCARV(E14430,TablaEstados,4,FALSO),"Sin dato")</f>
        <v/>
      </c>
    </row>
    <row r="14431">
      <c r="A14431" t="inlineStr">
        <is>
          <t>2026</t>
        </is>
      </c>
      <c r="B14431" t="inlineStr">
        <is>
          <t>04</t>
        </is>
      </c>
      <c r="C14431" t="inlineStr">
        <is>
          <t>10059010</t>
        </is>
      </c>
      <c r="D14431" t="inlineStr">
        <is>
          <t>163</t>
        </is>
      </c>
      <c r="E14431" t="inlineStr">
        <is>
          <t>ES</t>
        </is>
      </c>
      <c r="F14431" t="n">
        <v>2</v>
      </c>
      <c r="G14431" t="n">
        <v>2</v>
      </c>
      <c r="H14431" t="n">
        <v>4</v>
      </c>
      <c r="I14431" t="inlineStr">
        <is>
          <t>Milho</t>
        </is>
      </c>
      <c r="J14431">
        <f>SI.ERROR(BUSCARV(D14431,TablaPaises,6,FALSO),"Sin dato")</f>
        <v/>
      </c>
      <c r="K14431">
        <f>SI.ERROR(BUSCARV(C14431,TablaProductos,2,FALSO),"Sin dato")</f>
        <v/>
      </c>
      <c r="L14431">
        <f>SI(H14431&gt;=1000000,"Alto",SI(H14431&gt;=100000,"Medio","Bajo"))</f>
        <v/>
      </c>
      <c r="M14431">
        <f>SI.ERROR(BUSCARV(E14431,TablaEstados,3,FALSO),"Sin dato")</f>
        <v/>
      </c>
      <c r="N14431">
        <f>SI.ERROR(BUSCARV(E14431,TablaEstados,4,FALSO),"Sin dato")</f>
        <v/>
      </c>
    </row>
    <row r="14432">
      <c r="A14432" t="inlineStr">
        <is>
          <t>2026</t>
        </is>
      </c>
      <c r="B14432" t="inlineStr">
        <is>
          <t>07</t>
        </is>
      </c>
      <c r="C14432" t="inlineStr">
        <is>
          <t>09011110</t>
        </is>
      </c>
      <c r="D14432" t="inlineStr">
        <is>
          <t>087</t>
        </is>
      </c>
      <c r="E14432" t="inlineStr">
        <is>
          <t>BA</t>
        </is>
      </c>
      <c r="F14432" t="n">
        <v>204</v>
      </c>
      <c r="G14432" t="n">
        <v>203875</v>
      </c>
      <c r="H14432" t="n">
        <v>1076023</v>
      </c>
      <c r="I14432" t="inlineStr">
        <is>
          <t>Café en granos</t>
        </is>
      </c>
      <c r="J14432">
        <f>SI.ERROR(BUSCARV(D14432,TablaPaises,6,FALSO),"Sin dato")</f>
        <v/>
      </c>
      <c r="K14432">
        <f>SI.ERROR(BUSCARV(C14432,TablaProductos,2,FALSO),"Sin dato")</f>
        <v/>
      </c>
      <c r="L14432">
        <f>SI(H14432&gt;=1000000,"Alto",SI(H14432&gt;=100000,"Medio","Bajo"))</f>
        <v/>
      </c>
      <c r="M14432">
        <f>SI.ERROR(BUSCARV(E14432,TablaEstados,3,FALSO),"Sin dato")</f>
        <v/>
      </c>
      <c r="N14432">
        <f>SI.ERROR(BUSCARV(E14432,TablaEstados,4,FALSO),"Sin dato")</f>
        <v/>
      </c>
    </row>
    <row r="14433">
      <c r="A14433" t="inlineStr">
        <is>
          <t>2026</t>
        </is>
      </c>
      <c r="B14433" t="inlineStr">
        <is>
          <t>07</t>
        </is>
      </c>
      <c r="C14433" t="inlineStr">
        <is>
          <t>09011110</t>
        </is>
      </c>
      <c r="D14433" t="inlineStr">
        <is>
          <t>741</t>
        </is>
      </c>
      <c r="E14433" t="inlineStr">
        <is>
          <t>RJ</t>
        </is>
      </c>
      <c r="F14433" t="n">
        <v>0</v>
      </c>
      <c r="G14433" t="n">
        <v>9</v>
      </c>
      <c r="H14433" t="n">
        <v>346</v>
      </c>
      <c r="I14433" t="inlineStr">
        <is>
          <t>Café en granos</t>
        </is>
      </c>
      <c r="J14433">
        <f>SI.ERROR(BUSCARV(D14433,TablaPaises,6,FALSO),"Sin dato")</f>
        <v/>
      </c>
      <c r="K14433">
        <f>SI.ERROR(BUSCARV(C14433,TablaProductos,2,FALSO),"Sin dato")</f>
        <v/>
      </c>
      <c r="L14433">
        <f>SI(H14433&gt;=1000000,"Alto",SI(H14433&gt;=100000,"Medio","Bajo"))</f>
        <v/>
      </c>
      <c r="M14433">
        <f>SI.ERROR(BUSCARV(E14433,TablaEstados,3,FALSO),"Sin dato")</f>
        <v/>
      </c>
      <c r="N14433">
        <f>SI.ERROR(BUSCARV(E14433,TablaEstados,4,FALSO),"Sin dato")</f>
        <v/>
      </c>
    </row>
    <row r="14434">
      <c r="A14434" t="inlineStr">
        <is>
          <t>2026</t>
        </is>
      </c>
      <c r="B14434" t="inlineStr">
        <is>
          <t>05</t>
        </is>
      </c>
      <c r="C14434" t="inlineStr">
        <is>
          <t>52010020</t>
        </is>
      </c>
      <c r="D14434" t="inlineStr">
        <is>
          <t>858</t>
        </is>
      </c>
      <c r="E14434" t="inlineStr">
        <is>
          <t>MT</t>
        </is>
      </c>
      <c r="F14434" t="n">
        <v>194</v>
      </c>
      <c r="G14434" t="n">
        <v>193756</v>
      </c>
      <c r="H14434" t="n">
        <v>296850</v>
      </c>
      <c r="I14434" t="inlineStr">
        <is>
          <t>Algodón</t>
        </is>
      </c>
      <c r="J14434">
        <f>SI.ERROR(BUSCARV(D14434,TablaPaises,6,FALSO),"Sin dato")</f>
        <v/>
      </c>
      <c r="K14434">
        <f>SI.ERROR(BUSCARV(C14434,TablaProductos,2,FALSO),"Sin dato")</f>
        <v/>
      </c>
      <c r="L14434">
        <f>SI(H14434&gt;=1000000,"Alto",SI(H14434&gt;=100000,"Medio","Bajo"))</f>
        <v/>
      </c>
      <c r="M14434">
        <f>SI.ERROR(BUSCARV(E14434,TablaEstados,3,FALSO),"Sin dato")</f>
        <v/>
      </c>
      <c r="N14434">
        <f>SI.ERROR(BUSCARV(E14434,TablaEstados,4,FALSO),"Sin dato")</f>
        <v/>
      </c>
    </row>
    <row r="14435">
      <c r="A14435" t="inlineStr">
        <is>
          <t>2026</t>
        </is>
      </c>
      <c r="B14435" t="inlineStr">
        <is>
          <t>08</t>
        </is>
      </c>
      <c r="C14435" t="inlineStr">
        <is>
          <t>10059010</t>
        </is>
      </c>
      <c r="D14435" t="inlineStr">
        <is>
          <t>245</t>
        </is>
      </c>
      <c r="E14435" t="inlineStr">
        <is>
          <t>MA</t>
        </is>
      </c>
      <c r="F14435" t="n">
        <v>1373550</v>
      </c>
      <c r="G14435" t="n">
        <v>1373550</v>
      </c>
      <c r="H14435" t="n">
        <v>262430</v>
      </c>
      <c r="I14435" t="inlineStr">
        <is>
          <t>Milho</t>
        </is>
      </c>
      <c r="J14435">
        <f>SI.ERROR(BUSCARV(D14435,TablaPaises,6,FALSO),"Sin dato")</f>
        <v/>
      </c>
      <c r="K14435">
        <f>SI.ERROR(BUSCARV(C14435,TablaProductos,2,FALSO),"Sin dato")</f>
        <v/>
      </c>
      <c r="L14435">
        <f>SI(H14435&gt;=1000000,"Alto",SI(H14435&gt;=100000,"Medio","Bajo"))</f>
        <v/>
      </c>
      <c r="M14435">
        <f>SI.ERROR(BUSCARV(E14435,TablaEstados,3,FALSO),"Sin dato")</f>
        <v/>
      </c>
      <c r="N14435">
        <f>SI.ERROR(BUSCARV(E14435,TablaEstados,4,FALSO),"Sin dato")</f>
        <v/>
      </c>
    </row>
    <row r="14436">
      <c r="A14436" t="inlineStr">
        <is>
          <t>2026</t>
        </is>
      </c>
      <c r="B14436" t="inlineStr">
        <is>
          <t>05</t>
        </is>
      </c>
      <c r="C14436" t="inlineStr">
        <is>
          <t>09011110</t>
        </is>
      </c>
      <c r="D14436" t="inlineStr">
        <is>
          <t>069</t>
        </is>
      </c>
      <c r="E14436" t="inlineStr">
        <is>
          <t>PR</t>
        </is>
      </c>
      <c r="F14436" t="n">
        <v>38</v>
      </c>
      <c r="G14436" t="n">
        <v>38112</v>
      </c>
      <c r="H14436" t="n">
        <v>266476</v>
      </c>
      <c r="I14436" t="inlineStr">
        <is>
          <t>Café en granos</t>
        </is>
      </c>
      <c r="J14436">
        <f>SI.ERROR(BUSCARV(D14436,TablaPaises,6,FALSO),"Sin dato")</f>
        <v/>
      </c>
      <c r="K14436">
        <f>SI.ERROR(BUSCARV(C14436,TablaProductos,2,FALSO),"Sin dato")</f>
        <v/>
      </c>
      <c r="L14436">
        <f>SI(H14436&gt;=1000000,"Alto",SI(H14436&gt;=100000,"Medio","Bajo"))</f>
        <v/>
      </c>
      <c r="M14436">
        <f>SI.ERROR(BUSCARV(E14436,TablaEstados,3,FALSO),"Sin dato")</f>
        <v/>
      </c>
      <c r="N14436">
        <f>SI.ERROR(BUSCARV(E14436,TablaEstados,4,FALSO),"Sin dato")</f>
        <v/>
      </c>
    </row>
    <row r="14437">
      <c r="A14437" t="inlineStr">
        <is>
          <t>2026</t>
        </is>
      </c>
      <c r="B14437" t="inlineStr">
        <is>
          <t>01</t>
        </is>
      </c>
      <c r="C14437" t="inlineStr">
        <is>
          <t>52030000</t>
        </is>
      </c>
      <c r="D14437" t="inlineStr">
        <is>
          <t>337</t>
        </is>
      </c>
      <c r="E14437" t="inlineStr">
        <is>
          <t>RR</t>
        </is>
      </c>
      <c r="F14437" t="n">
        <v>21</v>
      </c>
      <c r="G14437" t="n">
        <v>21</v>
      </c>
      <c r="H14437" t="n">
        <v>26</v>
      </c>
      <c r="I14437" t="inlineStr">
        <is>
          <t>Algodón</t>
        </is>
      </c>
      <c r="J14437">
        <f>SI.ERROR(BUSCARV(D14437,TablaPaises,6,FALSO),"Sin dato")</f>
        <v/>
      </c>
      <c r="K14437">
        <f>SI.ERROR(BUSCARV(C14437,TablaProductos,2,FALSO),"Sin dato")</f>
        <v/>
      </c>
      <c r="L14437">
        <f>SI(H14437&gt;=1000000,"Alto",SI(H14437&gt;=100000,"Medio","Bajo"))</f>
        <v/>
      </c>
      <c r="M14437">
        <f>SI.ERROR(BUSCARV(E14437,TablaEstados,3,FALSO),"Sin dato")</f>
        <v/>
      </c>
      <c r="N14437">
        <f>SI.ERROR(BUSCARV(E14437,TablaEstados,4,FALSO),"Sin dato")</f>
        <v/>
      </c>
    </row>
    <row r="14438">
      <c r="A14438" t="inlineStr">
        <is>
          <t>2026</t>
        </is>
      </c>
      <c r="B14438" t="inlineStr">
        <is>
          <t>05</t>
        </is>
      </c>
      <c r="C14438" t="inlineStr">
        <is>
          <t>10059090</t>
        </is>
      </c>
      <c r="D14438" t="inlineStr">
        <is>
          <t>580</t>
        </is>
      </c>
      <c r="E14438" t="inlineStr">
        <is>
          <t>CE</t>
        </is>
      </c>
      <c r="F14438" t="n">
        <v>10</v>
      </c>
      <c r="G14438" t="n">
        <v>10</v>
      </c>
      <c r="H14438" t="n">
        <v>9</v>
      </c>
      <c r="I14438" t="inlineStr">
        <is>
          <t>Milho</t>
        </is>
      </c>
      <c r="J14438">
        <f>SI.ERROR(BUSCARV(D14438,TablaPaises,6,FALSO),"Sin dato")</f>
        <v/>
      </c>
      <c r="K14438">
        <f>SI.ERROR(BUSCARV(C14438,TablaProductos,2,FALSO),"Sin dato")</f>
        <v/>
      </c>
      <c r="L14438">
        <f>SI(H14438&gt;=1000000,"Alto",SI(H14438&gt;=100000,"Medio","Bajo"))</f>
        <v/>
      </c>
      <c r="M14438">
        <f>SI.ERROR(BUSCARV(E14438,TablaEstados,3,FALSO),"Sin dato")</f>
        <v/>
      </c>
      <c r="N14438">
        <f>SI.ERROR(BUSCARV(E14438,TablaEstados,4,FALSO),"Sin dato")</f>
        <v/>
      </c>
    </row>
    <row r="14439">
      <c r="A14439" t="inlineStr">
        <is>
          <t>2026</t>
        </is>
      </c>
      <c r="B14439" t="inlineStr">
        <is>
          <t>08</t>
        </is>
      </c>
      <c r="C14439" t="inlineStr">
        <is>
          <t>12019000</t>
        </is>
      </c>
      <c r="D14439" t="inlineStr">
        <is>
          <t>767</t>
        </is>
      </c>
      <c r="E14439" t="inlineStr">
        <is>
          <t>MT</t>
        </is>
      </c>
      <c r="F14439" t="n">
        <v>6018</v>
      </c>
      <c r="G14439" t="n">
        <v>6018264</v>
      </c>
      <c r="H14439" t="n">
        <v>2561710</v>
      </c>
      <c r="I14439" t="inlineStr">
        <is>
          <t>Soja</t>
        </is>
      </c>
      <c r="J14439">
        <f>SI.ERROR(BUSCARV(D14439,TablaPaises,6,FALSO),"Sin dato")</f>
        <v/>
      </c>
      <c r="K14439">
        <f>SI.ERROR(BUSCARV(C14439,TablaProductos,2,FALSO),"Sin dato")</f>
        <v/>
      </c>
      <c r="L14439">
        <f>SI(H14439&gt;=1000000,"Alto",SI(H14439&gt;=100000,"Medio","Bajo"))</f>
        <v/>
      </c>
      <c r="M14439">
        <f>SI.ERROR(BUSCARV(E14439,TablaEstados,3,FALSO),"Sin dato")</f>
        <v/>
      </c>
      <c r="N14439">
        <f>SI.ERROR(BUSCARV(E14439,TablaEstados,4,FALSO),"Sin dato")</f>
        <v/>
      </c>
    </row>
    <row r="14440">
      <c r="A14440" t="inlineStr">
        <is>
          <t>2026</t>
        </is>
      </c>
      <c r="B14440" t="inlineStr">
        <is>
          <t>07</t>
        </is>
      </c>
      <c r="C14440" t="inlineStr">
        <is>
          <t>12019000</t>
        </is>
      </c>
      <c r="D14440" t="inlineStr">
        <is>
          <t>858</t>
        </is>
      </c>
      <c r="E14440" t="inlineStr">
        <is>
          <t>MS</t>
        </is>
      </c>
      <c r="F14440" t="n">
        <v>4527</v>
      </c>
      <c r="G14440" t="n">
        <v>4526543</v>
      </c>
      <c r="H14440" t="n">
        <v>1982037</v>
      </c>
      <c r="I14440" t="inlineStr">
        <is>
          <t>Soja</t>
        </is>
      </c>
      <c r="J14440">
        <f>SI.ERROR(BUSCARV(D14440,TablaPaises,6,FALSO),"Sin dato")</f>
        <v/>
      </c>
      <c r="K14440">
        <f>SI.ERROR(BUSCARV(C14440,TablaProductos,2,FALSO),"Sin dato")</f>
        <v/>
      </c>
      <c r="L14440">
        <f>SI(H14440&gt;=1000000,"Alto",SI(H14440&gt;=100000,"Medio","Bajo"))</f>
        <v/>
      </c>
      <c r="M14440">
        <f>SI.ERROR(BUSCARV(E14440,TablaEstados,3,FALSO),"Sin dato")</f>
        <v/>
      </c>
      <c r="N14440">
        <f>SI.ERROR(BUSCARV(E14440,TablaEstados,4,FALSO),"Sin dato")</f>
        <v/>
      </c>
    </row>
    <row r="14441">
      <c r="A14441" t="inlineStr">
        <is>
          <t>2026</t>
        </is>
      </c>
      <c r="B14441" t="inlineStr">
        <is>
          <t>03</t>
        </is>
      </c>
      <c r="C14441" t="inlineStr">
        <is>
          <t>10059010</t>
        </is>
      </c>
      <c r="D14441" t="inlineStr">
        <is>
          <t>434</t>
        </is>
      </c>
      <c r="E14441" t="inlineStr">
        <is>
          <t>RS</t>
        </is>
      </c>
      <c r="F14441" t="n">
        <v>2</v>
      </c>
      <c r="G14441" t="n">
        <v>2</v>
      </c>
      <c r="H14441" t="n">
        <v>3</v>
      </c>
      <c r="I14441" t="inlineStr">
        <is>
          <t>Milho</t>
        </is>
      </c>
      <c r="J14441">
        <f>SI.ERROR(BUSCARV(D14441,TablaPaises,6,FALSO),"Sin dato")</f>
        <v/>
      </c>
      <c r="K14441">
        <f>SI.ERROR(BUSCARV(C14441,TablaProductos,2,FALSO),"Sin dato")</f>
        <v/>
      </c>
      <c r="L14441">
        <f>SI(H14441&gt;=1000000,"Alto",SI(H14441&gt;=100000,"Medio","Bajo"))</f>
        <v/>
      </c>
      <c r="M14441">
        <f>SI.ERROR(BUSCARV(E14441,TablaEstados,3,FALSO),"Sin dato")</f>
        <v/>
      </c>
      <c r="N14441">
        <f>SI.ERROR(BUSCARV(E14441,TablaEstados,4,FALSO),"Sin dato")</f>
        <v/>
      </c>
    </row>
    <row r="14442">
      <c r="A14442" t="inlineStr">
        <is>
          <t>2026</t>
        </is>
      </c>
      <c r="B14442" t="inlineStr">
        <is>
          <t>02</t>
        </is>
      </c>
      <c r="C14442" t="inlineStr">
        <is>
          <t>09011110</t>
        </is>
      </c>
      <c r="D14442" t="inlineStr">
        <is>
          <t>190</t>
        </is>
      </c>
      <c r="E14442" t="inlineStr">
        <is>
          <t>PR</t>
        </is>
      </c>
      <c r="F14442" t="n">
        <v>10</v>
      </c>
      <c r="G14442" t="n">
        <v>9960</v>
      </c>
      <c r="H14442" t="n">
        <v>81936</v>
      </c>
      <c r="I14442" t="inlineStr">
        <is>
          <t>Café en granos</t>
        </is>
      </c>
      <c r="J14442">
        <f>SI.ERROR(BUSCARV(D14442,TablaPaises,6,FALSO),"Sin dato")</f>
        <v/>
      </c>
      <c r="K14442">
        <f>SI.ERROR(BUSCARV(C14442,TablaProductos,2,FALSO),"Sin dato")</f>
        <v/>
      </c>
      <c r="L14442">
        <f>SI(H14442&gt;=1000000,"Alto",SI(H14442&gt;=100000,"Medio","Bajo"))</f>
        <v/>
      </c>
      <c r="M14442">
        <f>SI.ERROR(BUSCARV(E14442,TablaEstados,3,FALSO),"Sin dato")</f>
        <v/>
      </c>
      <c r="N14442">
        <f>SI.ERROR(BUSCARV(E14442,TablaEstados,4,FALSO),"Sin dato")</f>
        <v/>
      </c>
    </row>
    <row r="14443">
      <c r="A14443" t="inlineStr">
        <is>
          <t>2026</t>
        </is>
      </c>
      <c r="B14443" t="inlineStr">
        <is>
          <t>01</t>
        </is>
      </c>
      <c r="C14443" t="inlineStr">
        <is>
          <t>09011110</t>
        </is>
      </c>
      <c r="D14443" t="inlineStr">
        <is>
          <t>538</t>
        </is>
      </c>
      <c r="E14443" t="inlineStr">
        <is>
          <t>ES</t>
        </is>
      </c>
      <c r="F14443" t="n">
        <v>43</v>
      </c>
      <c r="G14443" t="n">
        <v>43200</v>
      </c>
      <c r="H14443" t="n">
        <v>212483</v>
      </c>
      <c r="I14443" t="inlineStr">
        <is>
          <t>Café en granos</t>
        </is>
      </c>
      <c r="J14443">
        <f>SI.ERROR(BUSCARV(D14443,TablaPaises,6,FALSO),"Sin dato")</f>
        <v/>
      </c>
      <c r="K14443">
        <f>SI.ERROR(BUSCARV(C14443,TablaProductos,2,FALSO),"Sin dato")</f>
        <v/>
      </c>
      <c r="L14443">
        <f>SI(H14443&gt;=1000000,"Alto",SI(H14443&gt;=100000,"Medio","Bajo"))</f>
        <v/>
      </c>
      <c r="M14443">
        <f>SI.ERROR(BUSCARV(E14443,TablaEstados,3,FALSO),"Sin dato")</f>
        <v/>
      </c>
      <c r="N14443">
        <f>SI.ERROR(BUSCARV(E14443,TablaEstados,4,FALSO),"Sin dato")</f>
        <v/>
      </c>
    </row>
    <row r="14444">
      <c r="A14444" t="inlineStr">
        <is>
          <t>2026</t>
        </is>
      </c>
      <c r="B14444" t="inlineStr">
        <is>
          <t>07</t>
        </is>
      </c>
      <c r="C14444" t="inlineStr">
        <is>
          <t>09011110</t>
        </is>
      </c>
      <c r="D14444" t="inlineStr">
        <is>
          <t>163</t>
        </is>
      </c>
      <c r="E14444" t="inlineStr">
        <is>
          <t>ES</t>
        </is>
      </c>
      <c r="F14444" t="n">
        <v>38</v>
      </c>
      <c r="G14444" t="n">
        <v>38400</v>
      </c>
      <c r="H14444" t="n">
        <v>196608</v>
      </c>
      <c r="I14444" t="inlineStr">
        <is>
          <t>Café en granos</t>
        </is>
      </c>
      <c r="J14444">
        <f>SI.ERROR(BUSCARV(D14444,TablaPaises,6,FALSO),"Sin dato")</f>
        <v/>
      </c>
      <c r="K14444">
        <f>SI.ERROR(BUSCARV(C14444,TablaProductos,2,FALSO),"Sin dato")</f>
        <v/>
      </c>
      <c r="L14444">
        <f>SI(H14444&gt;=1000000,"Alto",SI(H14444&gt;=100000,"Medio","Bajo"))</f>
        <v/>
      </c>
      <c r="M14444">
        <f>SI.ERROR(BUSCARV(E14444,TablaEstados,3,FALSO),"Sin dato")</f>
        <v/>
      </c>
      <c r="N14444">
        <f>SI.ERROR(BUSCARV(E14444,TablaEstados,4,FALSO),"Sin dato")</f>
        <v/>
      </c>
    </row>
    <row r="14445">
      <c r="A14445" t="inlineStr">
        <is>
          <t>2026</t>
        </is>
      </c>
      <c r="B14445" t="inlineStr">
        <is>
          <t>06</t>
        </is>
      </c>
      <c r="C14445" t="inlineStr">
        <is>
          <t>09011190</t>
        </is>
      </c>
      <c r="D14445" t="inlineStr">
        <is>
          <t>077</t>
        </is>
      </c>
      <c r="E14445" t="inlineStr">
        <is>
          <t>PR</t>
        </is>
      </c>
      <c r="F14445" t="n">
        <v>2</v>
      </c>
      <c r="G14445" t="n">
        <v>2</v>
      </c>
      <c r="H14445" t="n">
        <v>48</v>
      </c>
      <c r="I14445" t="inlineStr">
        <is>
          <t>Café en granos</t>
        </is>
      </c>
      <c r="J14445">
        <f>SI.ERROR(BUSCARV(D14445,TablaPaises,6,FALSO),"Sin dato")</f>
        <v/>
      </c>
      <c r="K14445">
        <f>SI.ERROR(BUSCARV(C14445,TablaProductos,2,FALSO),"Sin dato")</f>
        <v/>
      </c>
      <c r="L14445">
        <f>SI(H14445&gt;=1000000,"Alto",SI(H14445&gt;=100000,"Medio","Bajo"))</f>
        <v/>
      </c>
      <c r="M14445">
        <f>SI.ERROR(BUSCARV(E14445,TablaEstados,3,FALSO),"Sin dato")</f>
        <v/>
      </c>
      <c r="N14445">
        <f>SI.ERROR(BUSCARV(E14445,TablaEstados,4,FALSO),"Sin dato")</f>
        <v/>
      </c>
    </row>
    <row r="14446">
      <c r="A14446" t="inlineStr">
        <is>
          <t>2026</t>
        </is>
      </c>
      <c r="B14446" t="inlineStr">
        <is>
          <t>09</t>
        </is>
      </c>
      <c r="C14446" t="inlineStr">
        <is>
          <t>12019000</t>
        </is>
      </c>
      <c r="D14446" t="inlineStr">
        <is>
          <t>776</t>
        </is>
      </c>
      <c r="E14446" t="inlineStr">
        <is>
          <t>GO</t>
        </is>
      </c>
      <c r="F14446" t="n">
        <v>1077</v>
      </c>
      <c r="G14446" t="n">
        <v>1076898</v>
      </c>
      <c r="H14446" t="n">
        <v>506508</v>
      </c>
      <c r="I14446" t="inlineStr">
        <is>
          <t>Soja</t>
        </is>
      </c>
      <c r="J14446">
        <f>SI.ERROR(BUSCARV(D14446,TablaPaises,6,FALSO),"Sin dato")</f>
        <v/>
      </c>
      <c r="K14446">
        <f>SI.ERROR(BUSCARV(C14446,TablaProductos,2,FALSO),"Sin dato")</f>
        <v/>
      </c>
      <c r="L14446">
        <f>SI(H14446&gt;=1000000,"Alto",SI(H14446&gt;=100000,"Medio","Bajo"))</f>
        <v/>
      </c>
      <c r="M14446">
        <f>SI.ERROR(BUSCARV(E14446,TablaEstados,3,FALSO),"Sin dato")</f>
        <v/>
      </c>
      <c r="N14446">
        <f>SI.ERROR(BUSCARV(E14446,TablaEstados,4,FALSO),"Sin dato")</f>
        <v/>
      </c>
    </row>
    <row r="14447">
      <c r="A14447" t="inlineStr">
        <is>
          <t>2026</t>
        </is>
      </c>
      <c r="B14447" t="inlineStr">
        <is>
          <t>01</t>
        </is>
      </c>
      <c r="C14447" t="inlineStr">
        <is>
          <t>09011110</t>
        </is>
      </c>
      <c r="D14447" t="inlineStr">
        <is>
          <t>246</t>
        </is>
      </c>
      <c r="E14447" t="inlineStr">
        <is>
          <t>ES</t>
        </is>
      </c>
      <c r="F14447" t="n">
        <v>27</v>
      </c>
      <c r="G14447" t="n">
        <v>27240</v>
      </c>
      <c r="H14447" t="n">
        <v>171692</v>
      </c>
      <c r="I14447" t="inlineStr">
        <is>
          <t>Café en granos</t>
        </is>
      </c>
      <c r="J14447">
        <f>SI.ERROR(BUSCARV(D14447,TablaPaises,6,FALSO),"Sin dato")</f>
        <v/>
      </c>
      <c r="K14447">
        <f>SI.ERROR(BUSCARV(C14447,TablaProductos,2,FALSO),"Sin dato")</f>
        <v/>
      </c>
      <c r="L14447">
        <f>SI(H14447&gt;=1000000,"Alto",SI(H14447&gt;=100000,"Medio","Bajo"))</f>
        <v/>
      </c>
      <c r="M14447">
        <f>SI.ERROR(BUSCARV(E14447,TablaEstados,3,FALSO),"Sin dato")</f>
        <v/>
      </c>
      <c r="N14447">
        <f>SI.ERROR(BUSCARV(E14447,TablaEstados,4,FALSO),"Sin dato")</f>
        <v/>
      </c>
    </row>
    <row r="14448">
      <c r="A14448" t="inlineStr">
        <is>
          <t>2026</t>
        </is>
      </c>
      <c r="B14448" t="inlineStr">
        <is>
          <t>09</t>
        </is>
      </c>
      <c r="C14448" t="inlineStr">
        <is>
          <t>52010020</t>
        </is>
      </c>
      <c r="D14448" t="inlineStr">
        <is>
          <t>361</t>
        </is>
      </c>
      <c r="E14448" t="inlineStr">
        <is>
          <t>TO</t>
        </is>
      </c>
      <c r="F14448" t="n">
        <v>120</v>
      </c>
      <c r="G14448" t="n">
        <v>120330</v>
      </c>
      <c r="H14448" t="n">
        <v>232398</v>
      </c>
      <c r="I14448" t="inlineStr">
        <is>
          <t>Algodón</t>
        </is>
      </c>
      <c r="J14448">
        <f>SI.ERROR(BUSCARV(D14448,TablaPaises,6,FALSO),"Sin dato")</f>
        <v/>
      </c>
      <c r="K14448">
        <f>SI.ERROR(BUSCARV(C14448,TablaProductos,2,FALSO),"Sin dato")</f>
        <v/>
      </c>
      <c r="L14448">
        <f>SI(H14448&gt;=1000000,"Alto",SI(H14448&gt;=100000,"Medio","Bajo"))</f>
        <v/>
      </c>
      <c r="M14448">
        <f>SI.ERROR(BUSCARV(E14448,TablaEstados,3,FALSO),"Sin dato")</f>
        <v/>
      </c>
      <c r="N14448">
        <f>SI.ERROR(BUSCARV(E14448,TablaEstados,4,FALSO),"Sin dato")</f>
        <v/>
      </c>
    </row>
    <row r="14449">
      <c r="A14449" t="inlineStr">
        <is>
          <t>2026</t>
        </is>
      </c>
      <c r="B14449" t="inlineStr">
        <is>
          <t>05</t>
        </is>
      </c>
      <c r="C14449" t="inlineStr">
        <is>
          <t>12019000</t>
        </is>
      </c>
      <c r="D14449" t="inlineStr">
        <is>
          <t>576</t>
        </is>
      </c>
      <c r="E14449" t="inlineStr">
        <is>
          <t>SP</t>
        </is>
      </c>
      <c r="F14449" t="n">
        <v>711</v>
      </c>
      <c r="G14449" t="n">
        <v>709586</v>
      </c>
      <c r="H14449" t="n">
        <v>300155</v>
      </c>
      <c r="I14449" t="inlineStr">
        <is>
          <t>Soja</t>
        </is>
      </c>
      <c r="J14449">
        <f>SI.ERROR(BUSCARV(D14449,TablaPaises,6,FALSO),"Sin dato")</f>
        <v/>
      </c>
      <c r="K14449">
        <f>SI.ERROR(BUSCARV(C14449,TablaProductos,2,FALSO),"Sin dato")</f>
        <v/>
      </c>
      <c r="L14449">
        <f>SI(H14449&gt;=1000000,"Alto",SI(H14449&gt;=100000,"Medio","Bajo"))</f>
        <v/>
      </c>
      <c r="M14449">
        <f>SI.ERROR(BUSCARV(E14449,TablaEstados,3,FALSO),"Sin dato")</f>
        <v/>
      </c>
      <c r="N14449">
        <f>SI.ERROR(BUSCARV(E14449,TablaEstados,4,FALSO),"Sin dato")</f>
        <v/>
      </c>
    </row>
    <row r="14450">
      <c r="A14450" t="inlineStr">
        <is>
          <t>2026</t>
        </is>
      </c>
      <c r="B14450" t="inlineStr">
        <is>
          <t>06</t>
        </is>
      </c>
      <c r="C14450" t="inlineStr">
        <is>
          <t>09011110</t>
        </is>
      </c>
      <c r="D14450" t="inlineStr">
        <is>
          <t>438</t>
        </is>
      </c>
      <c r="E14450" t="inlineStr">
        <is>
          <t>MG</t>
        </is>
      </c>
      <c r="F14450" t="n">
        <v>26</v>
      </c>
      <c r="G14450" t="n">
        <v>26400</v>
      </c>
      <c r="H14450" t="n">
        <v>159720</v>
      </c>
      <c r="I14450" t="inlineStr">
        <is>
          <t>Café en granos</t>
        </is>
      </c>
      <c r="J14450">
        <f>SI.ERROR(BUSCARV(D14450,TablaPaises,6,FALSO),"Sin dato")</f>
        <v/>
      </c>
      <c r="K14450">
        <f>SI.ERROR(BUSCARV(C14450,TablaProductos,2,FALSO),"Sin dato")</f>
        <v/>
      </c>
      <c r="L14450">
        <f>SI(H14450&gt;=1000000,"Alto",SI(H14450&gt;=100000,"Medio","Bajo"))</f>
        <v/>
      </c>
      <c r="M14450">
        <f>SI.ERROR(BUSCARV(E14450,TablaEstados,3,FALSO),"Sin dato")</f>
        <v/>
      </c>
      <c r="N14450">
        <f>SI.ERROR(BUSCARV(E14450,TablaEstados,4,FALSO),"Sin dato")</f>
        <v/>
      </c>
    </row>
    <row r="14451">
      <c r="A14451" t="inlineStr">
        <is>
          <t>2026</t>
        </is>
      </c>
      <c r="B14451" t="inlineStr">
        <is>
          <t>09</t>
        </is>
      </c>
      <c r="C14451" t="inlineStr">
        <is>
          <t>09011200</t>
        </is>
      </c>
      <c r="D14451" t="inlineStr">
        <is>
          <t>467</t>
        </is>
      </c>
      <c r="E14451" t="inlineStr">
        <is>
          <t>SP</t>
        </is>
      </c>
      <c r="F14451" t="n">
        <v>2</v>
      </c>
      <c r="G14451" t="n">
        <v>2</v>
      </c>
      <c r="H14451" t="n">
        <v>118</v>
      </c>
      <c r="I14451" t="inlineStr">
        <is>
          <t>Café en granos</t>
        </is>
      </c>
      <c r="J14451">
        <f>SI.ERROR(BUSCARV(D14451,TablaPaises,6,FALSO),"Sin dato")</f>
        <v/>
      </c>
      <c r="K14451">
        <f>SI.ERROR(BUSCARV(C14451,TablaProductos,2,FALSO),"Sin dato")</f>
        <v/>
      </c>
      <c r="L14451">
        <f>SI(H14451&gt;=1000000,"Alto",SI(H14451&gt;=100000,"Medio","Bajo"))</f>
        <v/>
      </c>
      <c r="M14451">
        <f>SI.ERROR(BUSCARV(E14451,TablaEstados,3,FALSO),"Sin dato")</f>
        <v/>
      </c>
      <c r="N14451">
        <f>SI.ERROR(BUSCARV(E14451,TablaEstados,4,FALSO),"Sin dato")</f>
        <v/>
      </c>
    </row>
    <row r="14452">
      <c r="A14452" t="inlineStr">
        <is>
          <t>2026</t>
        </is>
      </c>
      <c r="B14452" t="inlineStr">
        <is>
          <t>03</t>
        </is>
      </c>
      <c r="C14452" t="inlineStr">
        <is>
          <t>09011110</t>
        </is>
      </c>
      <c r="D14452" t="inlineStr">
        <is>
          <t>586</t>
        </is>
      </c>
      <c r="E14452" t="inlineStr">
        <is>
          <t>MG</t>
        </is>
      </c>
      <c r="F14452" t="n">
        <v>30</v>
      </c>
      <c r="G14452" t="n">
        <v>30000</v>
      </c>
      <c r="H14452" t="n">
        <v>99500</v>
      </c>
      <c r="I14452" t="inlineStr">
        <is>
          <t>Café en granos</t>
        </is>
      </c>
      <c r="J14452">
        <f>SI.ERROR(BUSCARV(D14452,TablaPaises,6,FALSO),"Sin dato")</f>
        <v/>
      </c>
      <c r="K14452">
        <f>SI.ERROR(BUSCARV(C14452,TablaProductos,2,FALSO),"Sin dato")</f>
        <v/>
      </c>
      <c r="L14452">
        <f>SI(H14452&gt;=1000000,"Alto",SI(H14452&gt;=100000,"Medio","Bajo"))</f>
        <v/>
      </c>
      <c r="M14452">
        <f>SI.ERROR(BUSCARV(E14452,TablaEstados,3,FALSO),"Sin dato")</f>
        <v/>
      </c>
      <c r="N14452">
        <f>SI.ERROR(BUSCARV(E14452,TablaEstados,4,FALSO),"Sin dato")</f>
        <v/>
      </c>
    </row>
    <row r="14453">
      <c r="A14453" t="inlineStr">
        <is>
          <t>2026</t>
        </is>
      </c>
      <c r="B14453" t="inlineStr">
        <is>
          <t>02</t>
        </is>
      </c>
      <c r="C14453" t="inlineStr">
        <is>
          <t>09011110</t>
        </is>
      </c>
      <c r="D14453" t="inlineStr">
        <is>
          <t>580</t>
        </is>
      </c>
      <c r="E14453" t="inlineStr">
        <is>
          <t>RJ</t>
        </is>
      </c>
      <c r="F14453" t="n">
        <v>0</v>
      </c>
      <c r="G14453" t="n">
        <v>6</v>
      </c>
      <c r="H14453" t="n">
        <v>214</v>
      </c>
      <c r="I14453" t="inlineStr">
        <is>
          <t>Café en granos</t>
        </is>
      </c>
      <c r="J14453">
        <f>SI.ERROR(BUSCARV(D14453,TablaPaises,6,FALSO),"Sin dato")</f>
        <v/>
      </c>
      <c r="K14453">
        <f>SI.ERROR(BUSCARV(C14453,TablaProductos,2,FALSO),"Sin dato")</f>
        <v/>
      </c>
      <c r="L14453">
        <f>SI(H14453&gt;=1000000,"Alto",SI(H14453&gt;=100000,"Medio","Bajo"))</f>
        <v/>
      </c>
      <c r="M14453">
        <f>SI.ERROR(BUSCARV(E14453,TablaEstados,3,FALSO),"Sin dato")</f>
        <v/>
      </c>
      <c r="N14453">
        <f>SI.ERROR(BUSCARV(E14453,TablaEstados,4,FALSO),"Sin dato")</f>
        <v/>
      </c>
    </row>
    <row r="14454">
      <c r="A14454" t="inlineStr">
        <is>
          <t>2026</t>
        </is>
      </c>
      <c r="B14454" t="inlineStr">
        <is>
          <t>02</t>
        </is>
      </c>
      <c r="C14454" t="inlineStr">
        <is>
          <t>10059090</t>
        </is>
      </c>
      <c r="D14454" t="inlineStr">
        <is>
          <t>476</t>
        </is>
      </c>
      <c r="E14454" t="inlineStr">
        <is>
          <t>SC</t>
        </is>
      </c>
      <c r="F14454" t="n">
        <v>10</v>
      </c>
      <c r="G14454" t="n">
        <v>10</v>
      </c>
      <c r="H14454" t="n">
        <v>21</v>
      </c>
      <c r="I14454" t="inlineStr">
        <is>
          <t>Milho</t>
        </is>
      </c>
      <c r="J14454">
        <f>SI.ERROR(BUSCARV(D14454,TablaPaises,6,FALSO),"Sin dato")</f>
        <v/>
      </c>
      <c r="K14454">
        <f>SI.ERROR(BUSCARV(C14454,TablaProductos,2,FALSO),"Sin dato")</f>
        <v/>
      </c>
      <c r="L14454">
        <f>SI(H14454&gt;=1000000,"Alto",SI(H14454&gt;=100000,"Medio","Bajo"))</f>
        <v/>
      </c>
      <c r="M14454">
        <f>SI.ERROR(BUSCARV(E14454,TablaEstados,3,FALSO),"Sin dato")</f>
        <v/>
      </c>
      <c r="N14454">
        <f>SI.ERROR(BUSCARV(E14454,TablaEstados,4,FALSO),"Sin dato")</f>
        <v/>
      </c>
    </row>
    <row r="14455">
      <c r="A14455" t="inlineStr">
        <is>
          <t>2026</t>
        </is>
      </c>
      <c r="B14455" t="inlineStr">
        <is>
          <t>01</t>
        </is>
      </c>
      <c r="C14455" t="inlineStr">
        <is>
          <t>10059010</t>
        </is>
      </c>
      <c r="D14455" t="inlineStr">
        <is>
          <t>053</t>
        </is>
      </c>
      <c r="E14455" t="inlineStr">
        <is>
          <t>TO</t>
        </is>
      </c>
      <c r="F14455" t="n">
        <v>2202965</v>
      </c>
      <c r="G14455" t="n">
        <v>2202965</v>
      </c>
      <c r="H14455" t="n">
        <v>493684</v>
      </c>
      <c r="I14455" t="inlineStr">
        <is>
          <t>Milho</t>
        </is>
      </c>
      <c r="J14455">
        <f>SI.ERROR(BUSCARV(D14455,TablaPaises,6,FALSO),"Sin dato")</f>
        <v/>
      </c>
      <c r="K14455">
        <f>SI.ERROR(BUSCARV(C14455,TablaProductos,2,FALSO),"Sin dato")</f>
        <v/>
      </c>
      <c r="L14455">
        <f>SI(H14455&gt;=1000000,"Alto",SI(H14455&gt;=100000,"Medio","Bajo"))</f>
        <v/>
      </c>
      <c r="M14455">
        <f>SI.ERROR(BUSCARV(E14455,TablaEstados,3,FALSO),"Sin dato")</f>
        <v/>
      </c>
      <c r="N14455">
        <f>SI.ERROR(BUSCARV(E14455,TablaEstados,4,FALSO),"Sin dato")</f>
        <v/>
      </c>
    </row>
    <row r="14456">
      <c r="A14456" t="inlineStr">
        <is>
          <t>2026</t>
        </is>
      </c>
      <c r="B14456" t="inlineStr">
        <is>
          <t>05</t>
        </is>
      </c>
      <c r="C14456" t="inlineStr">
        <is>
          <t>12011000</t>
        </is>
      </c>
      <c r="D14456" t="inlineStr">
        <is>
          <t>249</t>
        </is>
      </c>
      <c r="E14456" t="inlineStr">
        <is>
          <t>GO</t>
        </is>
      </c>
      <c r="F14456" t="n">
        <v>0</v>
      </c>
      <c r="G14456" t="n">
        <v>0</v>
      </c>
      <c r="H14456" t="n">
        <v>2</v>
      </c>
      <c r="I14456" t="inlineStr">
        <is>
          <t>Soja</t>
        </is>
      </c>
      <c r="J14456">
        <f>SI.ERROR(BUSCARV(D14456,TablaPaises,6,FALSO),"Sin dato")</f>
        <v/>
      </c>
      <c r="K14456">
        <f>SI.ERROR(BUSCARV(C14456,TablaProductos,2,FALSO),"Sin dato")</f>
        <v/>
      </c>
      <c r="L14456">
        <f>SI(H14456&gt;=1000000,"Alto",SI(H14456&gt;=100000,"Medio","Bajo"))</f>
        <v/>
      </c>
      <c r="M14456">
        <f>SI.ERROR(BUSCARV(E14456,TablaEstados,3,FALSO),"Sin dato")</f>
        <v/>
      </c>
      <c r="N14456">
        <f>SI.ERROR(BUSCARV(E14456,TablaEstados,4,FALSO),"Sin dato")</f>
        <v/>
      </c>
    </row>
    <row r="14457">
      <c r="A14457" t="inlineStr">
        <is>
          <t>2026</t>
        </is>
      </c>
      <c r="B14457" t="inlineStr">
        <is>
          <t>09</t>
        </is>
      </c>
      <c r="C14457" t="inlineStr">
        <is>
          <t>10059010</t>
        </is>
      </c>
      <c r="D14457" t="inlineStr">
        <is>
          <t>161</t>
        </is>
      </c>
      <c r="E14457" t="inlineStr">
        <is>
          <t>PR</t>
        </is>
      </c>
      <c r="F14457" t="n">
        <v>30673729</v>
      </c>
      <c r="G14457" t="n">
        <v>30673729</v>
      </c>
      <c r="H14457" t="n">
        <v>6614790</v>
      </c>
      <c r="I14457" t="inlineStr">
        <is>
          <t>Milho</t>
        </is>
      </c>
      <c r="J14457">
        <f>SI.ERROR(BUSCARV(D14457,TablaPaises,6,FALSO),"Sin dato")</f>
        <v/>
      </c>
      <c r="K14457">
        <f>SI.ERROR(BUSCARV(C14457,TablaProductos,2,FALSO),"Sin dato")</f>
        <v/>
      </c>
      <c r="L14457">
        <f>SI(H14457&gt;=1000000,"Alto",SI(H14457&gt;=100000,"Medio","Bajo"))</f>
        <v/>
      </c>
      <c r="M14457">
        <f>SI.ERROR(BUSCARV(E14457,TablaEstados,3,FALSO),"Sin dato")</f>
        <v/>
      </c>
      <c r="N14457">
        <f>SI.ERROR(BUSCARV(E14457,TablaEstados,4,FALSO),"Sin dato")</f>
        <v/>
      </c>
    </row>
    <row r="14458">
      <c r="A14458" t="inlineStr">
        <is>
          <t>2026</t>
        </is>
      </c>
      <c r="B14458" t="inlineStr">
        <is>
          <t>08</t>
        </is>
      </c>
      <c r="C14458" t="inlineStr">
        <is>
          <t>52010020</t>
        </is>
      </c>
      <c r="D14458" t="inlineStr">
        <is>
          <t>776</t>
        </is>
      </c>
      <c r="E14458" t="inlineStr">
        <is>
          <t>MT</t>
        </is>
      </c>
      <c r="F14458" t="n">
        <v>47</v>
      </c>
      <c r="G14458" t="n">
        <v>47332</v>
      </c>
      <c r="H14458" t="n">
        <v>86619</v>
      </c>
      <c r="I14458" t="inlineStr">
        <is>
          <t>Algodón</t>
        </is>
      </c>
      <c r="J14458">
        <f>SI.ERROR(BUSCARV(D14458,TablaPaises,6,FALSO),"Sin dato")</f>
        <v/>
      </c>
      <c r="K14458">
        <f>SI.ERROR(BUSCARV(C14458,TablaProductos,2,FALSO),"Sin dato")</f>
        <v/>
      </c>
      <c r="L14458">
        <f>SI(H14458&gt;=1000000,"Alto",SI(H14458&gt;=100000,"Medio","Bajo"))</f>
        <v/>
      </c>
      <c r="M14458">
        <f>SI.ERROR(BUSCARV(E14458,TablaEstados,3,FALSO),"Sin dato")</f>
        <v/>
      </c>
      <c r="N14458">
        <f>SI.ERROR(BUSCARV(E14458,TablaEstados,4,FALSO),"Sin dato")</f>
        <v/>
      </c>
    </row>
    <row r="14459">
      <c r="A14459" t="inlineStr">
        <is>
          <t>2026</t>
        </is>
      </c>
      <c r="B14459" t="inlineStr">
        <is>
          <t>05</t>
        </is>
      </c>
      <c r="C14459" t="inlineStr">
        <is>
          <t>12019000</t>
        </is>
      </c>
      <c r="D14459" t="inlineStr">
        <is>
          <t>160</t>
        </is>
      </c>
      <c r="E14459" t="inlineStr">
        <is>
          <t>RS</t>
        </is>
      </c>
      <c r="F14459" t="n">
        <v>824923</v>
      </c>
      <c r="G14459" t="n">
        <v>824923362</v>
      </c>
      <c r="H14459" t="n">
        <v>355828615</v>
      </c>
      <c r="I14459" t="inlineStr">
        <is>
          <t>Soja</t>
        </is>
      </c>
      <c r="J14459">
        <f>SI.ERROR(BUSCARV(D14459,TablaPaises,6,FALSO),"Sin dato")</f>
        <v/>
      </c>
      <c r="K14459">
        <f>SI.ERROR(BUSCARV(C14459,TablaProductos,2,FALSO),"Sin dato")</f>
        <v/>
      </c>
      <c r="L14459">
        <f>SI(H14459&gt;=1000000,"Alto",SI(H14459&gt;=100000,"Medio","Bajo"))</f>
        <v/>
      </c>
      <c r="M14459">
        <f>SI.ERROR(BUSCARV(E14459,TablaEstados,3,FALSO),"Sin dato")</f>
        <v/>
      </c>
      <c r="N14459">
        <f>SI.ERROR(BUSCARV(E14459,TablaEstados,4,FALSO),"Sin dato")</f>
        <v/>
      </c>
    </row>
    <row r="14460">
      <c r="A14460" t="inlineStr">
        <is>
          <t>2026</t>
        </is>
      </c>
      <c r="B14460" t="inlineStr">
        <is>
          <t>02</t>
        </is>
      </c>
      <c r="C14460" t="inlineStr">
        <is>
          <t>09011110</t>
        </is>
      </c>
      <c r="D14460" t="inlineStr">
        <is>
          <t>232</t>
        </is>
      </c>
      <c r="E14460" t="inlineStr">
        <is>
          <t>MG</t>
        </is>
      </c>
      <c r="F14460" t="n">
        <v>225</v>
      </c>
      <c r="G14460" t="n">
        <v>223850</v>
      </c>
      <c r="H14460" t="n">
        <v>1611775</v>
      </c>
      <c r="I14460" t="inlineStr">
        <is>
          <t>Café en granos</t>
        </is>
      </c>
      <c r="J14460">
        <f>SI.ERROR(BUSCARV(D14460,TablaPaises,6,FALSO),"Sin dato")</f>
        <v/>
      </c>
      <c r="K14460">
        <f>SI.ERROR(BUSCARV(C14460,TablaProductos,2,FALSO),"Sin dato")</f>
        <v/>
      </c>
      <c r="L14460">
        <f>SI(H14460&gt;=1000000,"Alto",SI(H14460&gt;=100000,"Medio","Bajo"))</f>
        <v/>
      </c>
      <c r="M14460">
        <f>SI.ERROR(BUSCARV(E14460,TablaEstados,3,FALSO),"Sin dato")</f>
        <v/>
      </c>
      <c r="N14460">
        <f>SI.ERROR(BUSCARV(E14460,TablaEstados,4,FALSO),"Sin dato")</f>
        <v/>
      </c>
    </row>
    <row r="14461">
      <c r="A14461" t="inlineStr">
        <is>
          <t>2026</t>
        </is>
      </c>
      <c r="B14461" t="inlineStr">
        <is>
          <t>02</t>
        </is>
      </c>
      <c r="C14461" t="inlineStr">
        <is>
          <t>12019000</t>
        </is>
      </c>
      <c r="D14461" t="inlineStr">
        <is>
          <t>573</t>
        </is>
      </c>
      <c r="E14461" t="inlineStr">
        <is>
          <t>BA</t>
        </is>
      </c>
      <c r="F14461" t="n">
        <v>59970</v>
      </c>
      <c r="G14461" t="n">
        <v>59969620</v>
      </c>
      <c r="H14461" t="n">
        <v>24499014</v>
      </c>
      <c r="I14461" t="inlineStr">
        <is>
          <t>Soja</t>
        </is>
      </c>
      <c r="J14461">
        <f>SI.ERROR(BUSCARV(D14461,TablaPaises,6,FALSO),"Sin dato")</f>
        <v/>
      </c>
      <c r="K14461">
        <f>SI.ERROR(BUSCARV(C14461,TablaProductos,2,FALSO),"Sin dato")</f>
        <v/>
      </c>
      <c r="L14461">
        <f>SI(H14461&gt;=1000000,"Alto",SI(H14461&gt;=100000,"Medio","Bajo"))</f>
        <v/>
      </c>
      <c r="M14461">
        <f>SI.ERROR(BUSCARV(E14461,TablaEstados,3,FALSO),"Sin dato")</f>
        <v/>
      </c>
      <c r="N14461">
        <f>SI.ERROR(BUSCARV(E14461,TablaEstados,4,FALSO),"Sin dato")</f>
        <v/>
      </c>
    </row>
    <row r="14462">
      <c r="A14462" t="inlineStr">
        <is>
          <t>2026</t>
        </is>
      </c>
      <c r="B14462" t="inlineStr">
        <is>
          <t>03</t>
        </is>
      </c>
      <c r="C14462" t="inlineStr">
        <is>
          <t>09011110</t>
        </is>
      </c>
      <c r="D14462" t="inlineStr">
        <is>
          <t>069</t>
        </is>
      </c>
      <c r="E14462" t="inlineStr">
        <is>
          <t>ES</t>
        </is>
      </c>
      <c r="F14462" t="n">
        <v>20</v>
      </c>
      <c r="G14462" t="n">
        <v>20000</v>
      </c>
      <c r="H14462" t="n">
        <v>108920</v>
      </c>
      <c r="I14462" t="inlineStr">
        <is>
          <t>Café en granos</t>
        </is>
      </c>
      <c r="J14462">
        <f>SI.ERROR(BUSCARV(D14462,TablaPaises,6,FALSO),"Sin dato")</f>
        <v/>
      </c>
      <c r="K14462">
        <f>SI.ERROR(BUSCARV(C14462,TablaProductos,2,FALSO),"Sin dato")</f>
        <v/>
      </c>
      <c r="L14462">
        <f>SI(H14462&gt;=1000000,"Alto",SI(H14462&gt;=100000,"Medio","Bajo"))</f>
        <v/>
      </c>
      <c r="M14462">
        <f>SI.ERROR(BUSCARV(E14462,TablaEstados,3,FALSO),"Sin dato")</f>
        <v/>
      </c>
      <c r="N14462">
        <f>SI.ERROR(BUSCARV(E14462,TablaEstados,4,FALSO),"Sin dato")</f>
        <v/>
      </c>
    </row>
    <row r="14463">
      <c r="A14463" t="inlineStr">
        <is>
          <t>2026</t>
        </is>
      </c>
      <c r="B14463" t="inlineStr">
        <is>
          <t>08</t>
        </is>
      </c>
      <c r="C14463" t="inlineStr">
        <is>
          <t>52010020</t>
        </is>
      </c>
      <c r="D14463" t="inlineStr">
        <is>
          <t>169</t>
        </is>
      </c>
      <c r="E14463" t="inlineStr">
        <is>
          <t>BA</t>
        </is>
      </c>
      <c r="F14463" t="n">
        <v>44</v>
      </c>
      <c r="G14463" t="n">
        <v>44256</v>
      </c>
      <c r="H14463" t="n">
        <v>78054</v>
      </c>
      <c r="I14463" t="inlineStr">
        <is>
          <t>Algodón</t>
        </is>
      </c>
      <c r="J14463">
        <f>SI.ERROR(BUSCARV(D14463,TablaPaises,6,FALSO),"Sin dato")</f>
        <v/>
      </c>
      <c r="K14463">
        <f>SI.ERROR(BUSCARV(C14463,TablaProductos,2,FALSO),"Sin dato")</f>
        <v/>
      </c>
      <c r="L14463">
        <f>SI(H14463&gt;=1000000,"Alto",SI(H14463&gt;=100000,"Medio","Bajo"))</f>
        <v/>
      </c>
      <c r="M14463">
        <f>SI.ERROR(BUSCARV(E14463,TablaEstados,3,FALSO),"Sin dato")</f>
        <v/>
      </c>
      <c r="N14463">
        <f>SI.ERROR(BUSCARV(E14463,TablaEstados,4,FALSO),"Sin dato")</f>
        <v/>
      </c>
    </row>
    <row r="14464">
      <c r="A14464" t="inlineStr">
        <is>
          <t>2026</t>
        </is>
      </c>
      <c r="B14464" t="inlineStr">
        <is>
          <t>07</t>
        </is>
      </c>
      <c r="C14464" t="inlineStr">
        <is>
          <t>12019000</t>
        </is>
      </c>
      <c r="D14464" t="inlineStr">
        <is>
          <t>827</t>
        </is>
      </c>
      <c r="E14464" t="inlineStr">
        <is>
          <t>MA</t>
        </is>
      </c>
      <c r="F14464" t="n">
        <v>2011</v>
      </c>
      <c r="G14464" t="n">
        <v>2010670</v>
      </c>
      <c r="H14464" t="n">
        <v>819701</v>
      </c>
      <c r="I14464" t="inlineStr">
        <is>
          <t>Soja</t>
        </is>
      </c>
      <c r="J14464">
        <f>SI.ERROR(BUSCARV(D14464,TablaPaises,6,FALSO),"Sin dato")</f>
        <v/>
      </c>
      <c r="K14464">
        <f>SI.ERROR(BUSCARV(C14464,TablaProductos,2,FALSO),"Sin dato")</f>
        <v/>
      </c>
      <c r="L14464">
        <f>SI(H14464&gt;=1000000,"Alto",SI(H14464&gt;=100000,"Medio","Bajo"))</f>
        <v/>
      </c>
      <c r="M14464">
        <f>SI.ERROR(BUSCARV(E14464,TablaEstados,3,FALSO),"Sin dato")</f>
        <v/>
      </c>
      <c r="N14464">
        <f>SI.ERROR(BUSCARV(E14464,TablaEstados,4,FALSO),"Sin dato")</f>
        <v/>
      </c>
    </row>
    <row r="14465">
      <c r="A14465" t="inlineStr">
        <is>
          <t>2026</t>
        </is>
      </c>
      <c r="B14465" t="inlineStr">
        <is>
          <t>08</t>
        </is>
      </c>
      <c r="C14465" t="inlineStr">
        <is>
          <t>12019000</t>
        </is>
      </c>
      <c r="D14465" t="inlineStr">
        <is>
          <t>245</t>
        </is>
      </c>
      <c r="E14465" t="inlineStr">
        <is>
          <t>PA</t>
        </is>
      </c>
      <c r="F14465" t="n">
        <v>61214</v>
      </c>
      <c r="G14465" t="n">
        <v>61213931</v>
      </c>
      <c r="H14465" t="n">
        <v>26859615</v>
      </c>
      <c r="I14465" t="inlineStr">
        <is>
          <t>Soja</t>
        </is>
      </c>
      <c r="J14465">
        <f>SI.ERROR(BUSCARV(D14465,TablaPaises,6,FALSO),"Sin dato")</f>
        <v/>
      </c>
      <c r="K14465">
        <f>SI.ERROR(BUSCARV(C14465,TablaProductos,2,FALSO),"Sin dato")</f>
        <v/>
      </c>
      <c r="L14465">
        <f>SI(H14465&gt;=1000000,"Alto",SI(H14465&gt;=100000,"Medio","Bajo"))</f>
        <v/>
      </c>
      <c r="M14465">
        <f>SI.ERROR(BUSCARV(E14465,TablaEstados,3,FALSO),"Sin dato")</f>
        <v/>
      </c>
      <c r="N14465">
        <f>SI.ERROR(BUSCARV(E14465,TablaEstados,4,FALSO),"Sin dato")</f>
        <v/>
      </c>
    </row>
    <row r="14466">
      <c r="A14466" t="inlineStr">
        <is>
          <t>2026</t>
        </is>
      </c>
      <c r="B14466" t="inlineStr">
        <is>
          <t>08</t>
        </is>
      </c>
      <c r="C14466" t="inlineStr">
        <is>
          <t>12019000</t>
        </is>
      </c>
      <c r="D14466" t="inlineStr">
        <is>
          <t>576</t>
        </is>
      </c>
      <c r="E14466" t="inlineStr">
        <is>
          <t>MS</t>
        </is>
      </c>
      <c r="F14466" t="n">
        <v>13586</v>
      </c>
      <c r="G14466" t="n">
        <v>13584572</v>
      </c>
      <c r="H14466" t="n">
        <v>6027748</v>
      </c>
      <c r="I14466" t="inlineStr">
        <is>
          <t>Soja</t>
        </is>
      </c>
      <c r="J14466">
        <f>SI.ERROR(BUSCARV(D14466,TablaPaises,6,FALSO),"Sin dato")</f>
        <v/>
      </c>
      <c r="K14466">
        <f>SI.ERROR(BUSCARV(C14466,TablaProductos,2,FALSO),"Sin dato")</f>
        <v/>
      </c>
      <c r="L14466">
        <f>SI(H14466&gt;=1000000,"Alto",SI(H14466&gt;=100000,"Medio","Bajo"))</f>
        <v/>
      </c>
      <c r="M14466">
        <f>SI.ERROR(BUSCARV(E14466,TablaEstados,3,FALSO),"Sin dato")</f>
        <v/>
      </c>
      <c r="N14466">
        <f>SI.ERROR(BUSCARV(E14466,TablaEstados,4,FALSO),"Sin dato")</f>
        <v/>
      </c>
    </row>
    <row r="14467">
      <c r="A14467" t="inlineStr">
        <is>
          <t>2026</t>
        </is>
      </c>
      <c r="B14467" t="inlineStr">
        <is>
          <t>01</t>
        </is>
      </c>
      <c r="C14467" t="inlineStr">
        <is>
          <t>10059010</t>
        </is>
      </c>
      <c r="D14467" t="inlineStr">
        <is>
          <t>728</t>
        </is>
      </c>
      <c r="E14467" t="inlineStr">
        <is>
          <t>MT</t>
        </is>
      </c>
      <c r="F14467" t="n">
        <v>916000</v>
      </c>
      <c r="G14467" t="n">
        <v>916000</v>
      </c>
      <c r="H14467" t="n">
        <v>172190</v>
      </c>
      <c r="I14467" t="inlineStr">
        <is>
          <t>Milho</t>
        </is>
      </c>
      <c r="J14467">
        <f>SI.ERROR(BUSCARV(D14467,TablaPaises,6,FALSO),"Sin dato")</f>
        <v/>
      </c>
      <c r="K14467">
        <f>SI.ERROR(BUSCARV(C14467,TablaProductos,2,FALSO),"Sin dato")</f>
        <v/>
      </c>
      <c r="L14467">
        <f>SI(H14467&gt;=1000000,"Alto",SI(H14467&gt;=100000,"Medio","Bajo"))</f>
        <v/>
      </c>
      <c r="M14467">
        <f>SI.ERROR(BUSCARV(E14467,TablaEstados,3,FALSO),"Sin dato")</f>
        <v/>
      </c>
      <c r="N14467">
        <f>SI.ERROR(BUSCARV(E14467,TablaEstados,4,FALSO),"Sin dato")</f>
        <v/>
      </c>
    </row>
    <row r="14468">
      <c r="A14468" t="inlineStr">
        <is>
          <t>2026</t>
        </is>
      </c>
      <c r="B14468" t="inlineStr">
        <is>
          <t>01</t>
        </is>
      </c>
      <c r="C14468" t="inlineStr">
        <is>
          <t>10059090</t>
        </is>
      </c>
      <c r="D14468" t="inlineStr">
        <is>
          <t>741</t>
        </is>
      </c>
      <c r="E14468" t="inlineStr">
        <is>
          <t>SC</t>
        </is>
      </c>
      <c r="F14468" t="n">
        <v>30</v>
      </c>
      <c r="G14468" t="n">
        <v>30</v>
      </c>
      <c r="H14468" t="n">
        <v>70</v>
      </c>
      <c r="I14468" t="inlineStr">
        <is>
          <t>Milho</t>
        </is>
      </c>
      <c r="J14468">
        <f>SI.ERROR(BUSCARV(D14468,TablaPaises,6,FALSO),"Sin dato")</f>
        <v/>
      </c>
      <c r="K14468">
        <f>SI.ERROR(BUSCARV(C14468,TablaProductos,2,FALSO),"Sin dato")</f>
        <v/>
      </c>
      <c r="L14468">
        <f>SI(H14468&gt;=1000000,"Alto",SI(H14468&gt;=100000,"Medio","Bajo"))</f>
        <v/>
      </c>
      <c r="M14468">
        <f>SI.ERROR(BUSCARV(E14468,TablaEstados,3,FALSO),"Sin dato")</f>
        <v/>
      </c>
      <c r="N14468">
        <f>SI.ERROR(BUSCARV(E14468,TablaEstados,4,FALSO),"Sin dato")</f>
        <v/>
      </c>
    </row>
    <row r="14469">
      <c r="A14469" t="inlineStr">
        <is>
          <t>2026</t>
        </is>
      </c>
      <c r="B14469" t="inlineStr">
        <is>
          <t>06</t>
        </is>
      </c>
      <c r="C14469" t="inlineStr">
        <is>
          <t>12019000</t>
        </is>
      </c>
      <c r="D14469" t="inlineStr">
        <is>
          <t>160</t>
        </is>
      </c>
      <c r="E14469" t="inlineStr">
        <is>
          <t>RS</t>
        </is>
      </c>
      <c r="F14469" t="n">
        <v>707180</v>
      </c>
      <c r="G14469" t="n">
        <v>707174532</v>
      </c>
      <c r="H14469" t="n">
        <v>315943094</v>
      </c>
      <c r="I14469" t="inlineStr">
        <is>
          <t>Soja</t>
        </is>
      </c>
      <c r="J14469">
        <f>SI.ERROR(BUSCARV(D14469,TablaPaises,6,FALSO),"Sin dato")</f>
        <v/>
      </c>
      <c r="K14469">
        <f>SI.ERROR(BUSCARV(C14469,TablaProductos,2,FALSO),"Sin dato")</f>
        <v/>
      </c>
      <c r="L14469">
        <f>SI(H14469&gt;=1000000,"Alto",SI(H14469&gt;=100000,"Medio","Bajo"))</f>
        <v/>
      </c>
      <c r="M14469">
        <f>SI.ERROR(BUSCARV(E14469,TablaEstados,3,FALSO),"Sin dato")</f>
        <v/>
      </c>
      <c r="N14469">
        <f>SI.ERROR(BUSCARV(E14469,TablaEstados,4,FALSO),"Sin dato")</f>
        <v/>
      </c>
    </row>
    <row r="14470">
      <c r="A14470" t="inlineStr">
        <is>
          <t>2026</t>
        </is>
      </c>
      <c r="B14470" t="inlineStr">
        <is>
          <t>06</t>
        </is>
      </c>
      <c r="C14470" t="inlineStr">
        <is>
          <t>52010020</t>
        </is>
      </c>
      <c r="D14470" t="inlineStr">
        <is>
          <t>576</t>
        </is>
      </c>
      <c r="E14470" t="inlineStr">
        <is>
          <t>MG</t>
        </is>
      </c>
      <c r="F14470" t="n">
        <v>285</v>
      </c>
      <c r="G14470" t="n">
        <v>285563</v>
      </c>
      <c r="H14470" t="n">
        <v>469096</v>
      </c>
      <c r="I14470" t="inlineStr">
        <is>
          <t>Algodón</t>
        </is>
      </c>
      <c r="J14470">
        <f>SI.ERROR(BUSCARV(D14470,TablaPaises,6,FALSO),"Sin dato")</f>
        <v/>
      </c>
      <c r="K14470">
        <f>SI.ERROR(BUSCARV(C14470,TablaProductos,2,FALSO),"Sin dato")</f>
        <v/>
      </c>
      <c r="L14470">
        <f>SI(H14470&gt;=1000000,"Alto",SI(H14470&gt;=100000,"Medio","Bajo"))</f>
        <v/>
      </c>
      <c r="M14470">
        <f>SI.ERROR(BUSCARV(E14470,TablaEstados,3,FALSO),"Sin dato")</f>
        <v/>
      </c>
      <c r="N14470">
        <f>SI.ERROR(BUSCARV(E14470,TablaEstados,4,FALSO),"Sin dato")</f>
        <v/>
      </c>
    </row>
    <row r="14471">
      <c r="A14471" t="inlineStr">
        <is>
          <t>2026</t>
        </is>
      </c>
      <c r="B14471" t="inlineStr">
        <is>
          <t>02</t>
        </is>
      </c>
      <c r="C14471" t="inlineStr">
        <is>
          <t>10059010</t>
        </is>
      </c>
      <c r="D14471" t="inlineStr">
        <is>
          <t>455</t>
        </is>
      </c>
      <c r="E14471" t="inlineStr">
        <is>
          <t>RS</t>
        </is>
      </c>
      <c r="F14471" t="n">
        <v>38381560</v>
      </c>
      <c r="G14471" t="n">
        <v>38381560</v>
      </c>
      <c r="H14471" t="n">
        <v>8468554</v>
      </c>
      <c r="I14471" t="inlineStr">
        <is>
          <t>Milho</t>
        </is>
      </c>
      <c r="J14471">
        <f>SI.ERROR(BUSCARV(D14471,TablaPaises,6,FALSO),"Sin dato")</f>
        <v/>
      </c>
      <c r="K14471">
        <f>SI.ERROR(BUSCARV(C14471,TablaProductos,2,FALSO),"Sin dato")</f>
        <v/>
      </c>
      <c r="L14471">
        <f>SI(H14471&gt;=1000000,"Alto",SI(H14471&gt;=100000,"Medio","Bajo"))</f>
        <v/>
      </c>
      <c r="M14471">
        <f>SI.ERROR(BUSCARV(E14471,TablaEstados,3,FALSO),"Sin dato")</f>
        <v/>
      </c>
      <c r="N14471">
        <f>SI.ERROR(BUSCARV(E14471,TablaEstados,4,FALSO),"Sin dato")</f>
        <v/>
      </c>
    </row>
    <row r="14472">
      <c r="A14472" t="inlineStr">
        <is>
          <t>2026</t>
        </is>
      </c>
      <c r="B14472" t="inlineStr">
        <is>
          <t>07</t>
        </is>
      </c>
      <c r="C14472" t="inlineStr">
        <is>
          <t>52010020</t>
        </is>
      </c>
      <c r="D14472" t="inlineStr">
        <is>
          <t>827</t>
        </is>
      </c>
      <c r="E14472" t="inlineStr">
        <is>
          <t>BA</t>
        </is>
      </c>
      <c r="F14472" t="n">
        <v>3529</v>
      </c>
      <c r="G14472" t="n">
        <v>3528515</v>
      </c>
      <c r="H14472" t="n">
        <v>6231001</v>
      </c>
      <c r="I14472" t="inlineStr">
        <is>
          <t>Algodón</t>
        </is>
      </c>
      <c r="J14472">
        <f>SI.ERROR(BUSCARV(D14472,TablaPaises,6,FALSO),"Sin dato")</f>
        <v/>
      </c>
      <c r="K14472">
        <f>SI.ERROR(BUSCARV(C14472,TablaProductos,2,FALSO),"Sin dato")</f>
        <v/>
      </c>
      <c r="L14472">
        <f>SI(H14472&gt;=1000000,"Alto",SI(H14472&gt;=100000,"Medio","Bajo"))</f>
        <v/>
      </c>
      <c r="M14472">
        <f>SI.ERROR(BUSCARV(E14472,TablaEstados,3,FALSO),"Sin dato")</f>
        <v/>
      </c>
      <c r="N14472">
        <f>SI.ERROR(BUSCARV(E14472,TablaEstados,4,FALSO),"Sin dato")</f>
        <v/>
      </c>
    </row>
    <row r="14473">
      <c r="A14473" t="inlineStr">
        <is>
          <t>2026</t>
        </is>
      </c>
      <c r="B14473" t="inlineStr">
        <is>
          <t>07</t>
        </is>
      </c>
      <c r="C14473" t="inlineStr">
        <is>
          <t>52010020</t>
        </is>
      </c>
      <c r="D14473" t="inlineStr">
        <is>
          <t>858</t>
        </is>
      </c>
      <c r="E14473" t="inlineStr">
        <is>
          <t>MT</t>
        </is>
      </c>
      <c r="F14473" t="n">
        <v>20276</v>
      </c>
      <c r="G14473" t="n">
        <v>20269236</v>
      </c>
      <c r="H14473" t="n">
        <v>35153276</v>
      </c>
      <c r="I14473" t="inlineStr">
        <is>
          <t>Algodón</t>
        </is>
      </c>
      <c r="J14473">
        <f>SI.ERROR(BUSCARV(D14473,TablaPaises,6,FALSO),"Sin dato")</f>
        <v/>
      </c>
      <c r="K14473">
        <f>SI.ERROR(BUSCARV(C14473,TablaProductos,2,FALSO),"Sin dato")</f>
        <v/>
      </c>
      <c r="L14473">
        <f>SI(H14473&gt;=1000000,"Alto",SI(H14473&gt;=100000,"Medio","Bajo"))</f>
        <v/>
      </c>
      <c r="M14473">
        <f>SI.ERROR(BUSCARV(E14473,TablaEstados,3,FALSO),"Sin dato")</f>
        <v/>
      </c>
      <c r="N14473">
        <f>SI.ERROR(BUSCARV(E14473,TablaEstados,4,FALSO),"Sin dato")</f>
        <v/>
      </c>
    </row>
    <row r="14474">
      <c r="A14474" t="inlineStr">
        <is>
          <t>2026</t>
        </is>
      </c>
      <c r="B14474" t="inlineStr">
        <is>
          <t>06</t>
        </is>
      </c>
      <c r="C14474" t="inlineStr">
        <is>
          <t>09011110</t>
        </is>
      </c>
      <c r="D14474" t="inlineStr">
        <is>
          <t>301</t>
        </is>
      </c>
      <c r="E14474" t="inlineStr">
        <is>
          <t>MG</t>
        </is>
      </c>
      <c r="F14474" t="n">
        <v>4229</v>
      </c>
      <c r="G14474" t="n">
        <v>2337945</v>
      </c>
      <c r="H14474" t="n">
        <v>15511878</v>
      </c>
      <c r="I14474" t="inlineStr">
        <is>
          <t>Café en granos</t>
        </is>
      </c>
      <c r="J14474">
        <f>SI.ERROR(BUSCARV(D14474,TablaPaises,6,FALSO),"Sin dato")</f>
        <v/>
      </c>
      <c r="K14474">
        <f>SI.ERROR(BUSCARV(C14474,TablaProductos,2,FALSO),"Sin dato")</f>
        <v/>
      </c>
      <c r="L14474">
        <f>SI(H14474&gt;=1000000,"Alto",SI(H14474&gt;=100000,"Medio","Bajo"))</f>
        <v/>
      </c>
      <c r="M14474">
        <f>SI.ERROR(BUSCARV(E14474,TablaEstados,3,FALSO),"Sin dato")</f>
        <v/>
      </c>
      <c r="N14474">
        <f>SI.ERROR(BUSCARV(E14474,TablaEstados,4,FALSO),"Sin dato")</f>
        <v/>
      </c>
    </row>
    <row r="14475">
      <c r="A14475" t="inlineStr">
        <is>
          <t>2026</t>
        </is>
      </c>
      <c r="B14475" t="inlineStr">
        <is>
          <t>05</t>
        </is>
      </c>
      <c r="C14475" t="inlineStr">
        <is>
          <t>09011110</t>
        </is>
      </c>
      <c r="D14475" t="inlineStr">
        <is>
          <t>023</t>
        </is>
      </c>
      <c r="E14475" t="inlineStr">
        <is>
          <t>ES</t>
        </is>
      </c>
      <c r="F14475" t="n">
        <v>2360</v>
      </c>
      <c r="G14475" t="n">
        <v>2359799</v>
      </c>
      <c r="H14475" t="n">
        <v>8907581</v>
      </c>
      <c r="I14475" t="inlineStr">
        <is>
          <t>Café en granos</t>
        </is>
      </c>
      <c r="J14475">
        <f>SI.ERROR(BUSCARV(D14475,TablaPaises,6,FALSO),"Sin dato")</f>
        <v/>
      </c>
      <c r="K14475">
        <f>SI.ERROR(BUSCARV(C14475,TablaProductos,2,FALSO),"Sin dato")</f>
        <v/>
      </c>
      <c r="L14475">
        <f>SI(H14475&gt;=1000000,"Alto",SI(H14475&gt;=100000,"Medio","Bajo"))</f>
        <v/>
      </c>
      <c r="M14475">
        <f>SI.ERROR(BUSCARV(E14475,TablaEstados,3,FALSO),"Sin dato")</f>
        <v/>
      </c>
      <c r="N14475">
        <f>SI.ERROR(BUSCARV(E14475,TablaEstados,4,FALSO),"Sin dato")</f>
        <v/>
      </c>
    </row>
    <row r="14476">
      <c r="A14476" t="inlineStr">
        <is>
          <t>2026</t>
        </is>
      </c>
      <c r="B14476" t="inlineStr">
        <is>
          <t>02</t>
        </is>
      </c>
      <c r="C14476" t="inlineStr">
        <is>
          <t>12019000</t>
        </is>
      </c>
      <c r="D14476" t="inlineStr">
        <is>
          <t>576</t>
        </is>
      </c>
      <c r="E14476" t="inlineStr">
        <is>
          <t>MT</t>
        </is>
      </c>
      <c r="F14476" t="n">
        <v>121768</v>
      </c>
      <c r="G14476" t="n">
        <v>121766805</v>
      </c>
      <c r="H14476" t="n">
        <v>50122816</v>
      </c>
      <c r="I14476" t="inlineStr">
        <is>
          <t>Soja</t>
        </is>
      </c>
      <c r="J14476">
        <f>SI.ERROR(BUSCARV(D14476,TablaPaises,6,FALSO),"Sin dato")</f>
        <v/>
      </c>
      <c r="K14476">
        <f>SI.ERROR(BUSCARV(C14476,TablaProductos,2,FALSO),"Sin dato")</f>
        <v/>
      </c>
      <c r="L14476">
        <f>SI(H14476&gt;=1000000,"Alto",SI(H14476&gt;=100000,"Medio","Bajo"))</f>
        <v/>
      </c>
      <c r="M14476">
        <f>SI.ERROR(BUSCARV(E14476,TablaEstados,3,FALSO),"Sin dato")</f>
        <v/>
      </c>
      <c r="N14476">
        <f>SI.ERROR(BUSCARV(E14476,TablaEstados,4,FALSO),"Sin dato")</f>
        <v/>
      </c>
    </row>
    <row r="14477">
      <c r="A14477" t="inlineStr">
        <is>
          <t>2026</t>
        </is>
      </c>
      <c r="B14477" t="inlineStr">
        <is>
          <t>06</t>
        </is>
      </c>
      <c r="C14477" t="inlineStr">
        <is>
          <t>09011110</t>
        </is>
      </c>
      <c r="D14477" t="inlineStr">
        <is>
          <t>301</t>
        </is>
      </c>
      <c r="E14477" t="inlineStr">
        <is>
          <t>MG</t>
        </is>
      </c>
      <c r="F14477" t="n">
        <v>322</v>
      </c>
      <c r="G14477" t="n">
        <v>322200</v>
      </c>
      <c r="H14477" t="n">
        <v>1746294</v>
      </c>
      <c r="I14477" t="inlineStr">
        <is>
          <t>Café en granos</t>
        </is>
      </c>
      <c r="J14477">
        <f>SI.ERROR(BUSCARV(D14477,TablaPaises,6,FALSO),"Sin dato")</f>
        <v/>
      </c>
      <c r="K14477">
        <f>SI.ERROR(BUSCARV(C14477,TablaProductos,2,FALSO),"Sin dato")</f>
        <v/>
      </c>
      <c r="L14477">
        <f>SI(H14477&gt;=1000000,"Alto",SI(H14477&gt;=100000,"Medio","Bajo"))</f>
        <v/>
      </c>
      <c r="M14477">
        <f>SI.ERROR(BUSCARV(E14477,TablaEstados,3,FALSO),"Sin dato")</f>
        <v/>
      </c>
      <c r="N14477">
        <f>SI.ERROR(BUSCARV(E14477,TablaEstados,4,FALSO),"Sin dato")</f>
        <v/>
      </c>
    </row>
    <row r="14478">
      <c r="A14478" t="inlineStr">
        <is>
          <t>2026</t>
        </is>
      </c>
      <c r="B14478" t="inlineStr">
        <is>
          <t>02</t>
        </is>
      </c>
      <c r="C14478" t="inlineStr">
        <is>
          <t>12019000</t>
        </is>
      </c>
      <c r="D14478" t="inlineStr">
        <is>
          <t>160</t>
        </is>
      </c>
      <c r="E14478" t="inlineStr">
        <is>
          <t>MS</t>
        </is>
      </c>
      <c r="F14478" t="n">
        <v>22650</v>
      </c>
      <c r="G14478" t="n">
        <v>22649246</v>
      </c>
      <c r="H14478" t="n">
        <v>8982246</v>
      </c>
      <c r="I14478" t="inlineStr">
        <is>
          <t>Soja</t>
        </is>
      </c>
      <c r="J14478">
        <f>SI.ERROR(BUSCARV(D14478,TablaPaises,6,FALSO),"Sin dato")</f>
        <v/>
      </c>
      <c r="K14478">
        <f>SI.ERROR(BUSCARV(C14478,TablaProductos,2,FALSO),"Sin dato")</f>
        <v/>
      </c>
      <c r="L14478">
        <f>SI(H14478&gt;=1000000,"Alto",SI(H14478&gt;=100000,"Medio","Bajo"))</f>
        <v/>
      </c>
      <c r="M14478">
        <f>SI.ERROR(BUSCARV(E14478,TablaEstados,3,FALSO),"Sin dato")</f>
        <v/>
      </c>
      <c r="N14478">
        <f>SI.ERROR(BUSCARV(E14478,TablaEstados,4,FALSO),"Sin dato")</f>
        <v/>
      </c>
    </row>
    <row r="14479">
      <c r="A14479" t="inlineStr">
        <is>
          <t>2026</t>
        </is>
      </c>
      <c r="B14479" t="inlineStr">
        <is>
          <t>08</t>
        </is>
      </c>
      <c r="C14479" t="inlineStr">
        <is>
          <t>09011110</t>
        </is>
      </c>
      <c r="D14479" t="inlineStr">
        <is>
          <t>249</t>
        </is>
      </c>
      <c r="E14479" t="inlineStr">
        <is>
          <t>BA</t>
        </is>
      </c>
      <c r="F14479" t="n">
        <v>392</v>
      </c>
      <c r="G14479" t="n">
        <v>392184</v>
      </c>
      <c r="H14479" t="n">
        <v>2072137</v>
      </c>
      <c r="I14479" t="inlineStr">
        <is>
          <t>Café en granos</t>
        </is>
      </c>
      <c r="J14479">
        <f>SI.ERROR(BUSCARV(D14479,TablaPaises,6,FALSO),"Sin dato")</f>
        <v/>
      </c>
      <c r="K14479">
        <f>SI.ERROR(BUSCARV(C14479,TablaProductos,2,FALSO),"Sin dato")</f>
        <v/>
      </c>
      <c r="L14479">
        <f>SI(H14479&gt;=1000000,"Alto",SI(H14479&gt;=100000,"Medio","Bajo"))</f>
        <v/>
      </c>
      <c r="M14479">
        <f>SI.ERROR(BUSCARV(E14479,TablaEstados,3,FALSO),"Sin dato")</f>
        <v/>
      </c>
      <c r="N14479">
        <f>SI.ERROR(BUSCARV(E14479,TablaEstados,4,FALSO),"Sin dato")</f>
        <v/>
      </c>
    </row>
    <row r="14480">
      <c r="A14480" t="inlineStr">
        <is>
          <t>2026</t>
        </is>
      </c>
      <c r="B14480" t="inlineStr">
        <is>
          <t>02</t>
        </is>
      </c>
      <c r="C14480" t="inlineStr">
        <is>
          <t>09011110</t>
        </is>
      </c>
      <c r="D14480" t="inlineStr">
        <is>
          <t>053</t>
        </is>
      </c>
      <c r="E14480" t="inlineStr">
        <is>
          <t>MG</t>
        </is>
      </c>
      <c r="F14480" t="n">
        <v>436</v>
      </c>
      <c r="G14480" t="n">
        <v>437207</v>
      </c>
      <c r="H14480" t="n">
        <v>3308291</v>
      </c>
      <c r="I14480" t="inlineStr">
        <is>
          <t>Café en granos</t>
        </is>
      </c>
      <c r="J14480">
        <f>SI.ERROR(BUSCARV(D14480,TablaPaises,6,FALSO),"Sin dato")</f>
        <v/>
      </c>
      <c r="K14480">
        <f>SI.ERROR(BUSCARV(C14480,TablaProductos,2,FALSO),"Sin dato")</f>
        <v/>
      </c>
      <c r="L14480">
        <f>SI(H14480&gt;=1000000,"Alto",SI(H14480&gt;=100000,"Medio","Bajo"))</f>
        <v/>
      </c>
      <c r="M14480">
        <f>SI.ERROR(BUSCARV(E14480,TablaEstados,3,FALSO),"Sin dato")</f>
        <v/>
      </c>
      <c r="N14480">
        <f>SI.ERROR(BUSCARV(E14480,TablaEstados,4,FALSO),"Sin dato")</f>
        <v/>
      </c>
    </row>
    <row r="14481">
      <c r="A14481" t="inlineStr">
        <is>
          <t>2026</t>
        </is>
      </c>
      <c r="B14481" t="inlineStr">
        <is>
          <t>02</t>
        </is>
      </c>
      <c r="C14481" t="inlineStr">
        <is>
          <t>52010020</t>
        </is>
      </c>
      <c r="D14481" t="inlineStr">
        <is>
          <t>361</t>
        </is>
      </c>
      <c r="E14481" t="inlineStr">
        <is>
          <t>MT</t>
        </is>
      </c>
      <c r="F14481" t="n">
        <v>15573</v>
      </c>
      <c r="G14481" t="n">
        <v>15576830</v>
      </c>
      <c r="H14481" t="n">
        <v>24006549</v>
      </c>
      <c r="I14481" t="inlineStr">
        <is>
          <t>Algodón</t>
        </is>
      </c>
      <c r="J14481">
        <f>SI.ERROR(BUSCARV(D14481,TablaPaises,6,FALSO),"Sin dato")</f>
        <v/>
      </c>
      <c r="K14481">
        <f>SI.ERROR(BUSCARV(C14481,TablaProductos,2,FALSO),"Sin dato")</f>
        <v/>
      </c>
      <c r="L14481">
        <f>SI(H14481&gt;=1000000,"Alto",SI(H14481&gt;=100000,"Medio","Bajo"))</f>
        <v/>
      </c>
      <c r="M14481">
        <f>SI.ERROR(BUSCARV(E14481,TablaEstados,3,FALSO),"Sin dato")</f>
        <v/>
      </c>
      <c r="N14481">
        <f>SI.ERROR(BUSCARV(E14481,TablaEstados,4,FALSO),"Sin dato")</f>
        <v/>
      </c>
    </row>
    <row r="14482">
      <c r="A14482" t="inlineStr">
        <is>
          <t>2026</t>
        </is>
      </c>
      <c r="B14482" t="inlineStr">
        <is>
          <t>06</t>
        </is>
      </c>
      <c r="C14482" t="inlineStr">
        <is>
          <t>12019000</t>
        </is>
      </c>
      <c r="D14482" t="inlineStr">
        <is>
          <t>245</t>
        </is>
      </c>
      <c r="E14482" t="inlineStr">
        <is>
          <t>MT</t>
        </is>
      </c>
      <c r="F14482" t="n">
        <v>290088</v>
      </c>
      <c r="G14482" t="n">
        <v>290089123</v>
      </c>
      <c r="H14482" t="n">
        <v>124972405</v>
      </c>
      <c r="I14482" t="inlineStr">
        <is>
          <t>Soja</t>
        </is>
      </c>
      <c r="J14482">
        <f>SI.ERROR(BUSCARV(D14482,TablaPaises,6,FALSO),"Sin dato")</f>
        <v/>
      </c>
      <c r="K14482">
        <f>SI.ERROR(BUSCARV(C14482,TablaProductos,2,FALSO),"Sin dato")</f>
        <v/>
      </c>
      <c r="L14482">
        <f>SI(H14482&gt;=1000000,"Alto",SI(H14482&gt;=100000,"Medio","Bajo"))</f>
        <v/>
      </c>
      <c r="M14482">
        <f>SI.ERROR(BUSCARV(E14482,TablaEstados,3,FALSO),"Sin dato")</f>
        <v/>
      </c>
      <c r="N14482">
        <f>SI.ERROR(BUSCARV(E14482,TablaEstados,4,FALSO),"Sin dato")</f>
        <v/>
      </c>
    </row>
    <row r="14483">
      <c r="A14483" t="inlineStr">
        <is>
          <t>2026</t>
        </is>
      </c>
      <c r="B14483" t="inlineStr">
        <is>
          <t>02</t>
        </is>
      </c>
      <c r="C14483" t="inlineStr">
        <is>
          <t>52010020</t>
        </is>
      </c>
      <c r="D14483" t="inlineStr">
        <is>
          <t>858</t>
        </is>
      </c>
      <c r="E14483" t="inlineStr">
        <is>
          <t>MT</t>
        </is>
      </c>
      <c r="F14483" t="n">
        <v>24480</v>
      </c>
      <c r="G14483" t="n">
        <v>24484579</v>
      </c>
      <c r="H14483" t="n">
        <v>38029439</v>
      </c>
      <c r="I14483" t="inlineStr">
        <is>
          <t>Algodón</t>
        </is>
      </c>
      <c r="J14483">
        <f>SI.ERROR(BUSCARV(D14483,TablaPaises,6,FALSO),"Sin dato")</f>
        <v/>
      </c>
      <c r="K14483">
        <f>SI.ERROR(BUSCARV(C14483,TablaProductos,2,FALSO),"Sin dato")</f>
        <v/>
      </c>
      <c r="L14483">
        <f>SI(H14483&gt;=1000000,"Alto",SI(H14483&gt;=100000,"Medio","Bajo"))</f>
        <v/>
      </c>
      <c r="M14483">
        <f>SI.ERROR(BUSCARV(E14483,TablaEstados,3,FALSO),"Sin dato")</f>
        <v/>
      </c>
      <c r="N14483">
        <f>SI.ERROR(BUSCARV(E14483,TablaEstados,4,FALSO),"Sin dato")</f>
        <v/>
      </c>
    </row>
    <row r="14484">
      <c r="A14484" t="inlineStr">
        <is>
          <t>2026</t>
        </is>
      </c>
      <c r="B14484" t="inlineStr">
        <is>
          <t>04</t>
        </is>
      </c>
      <c r="C14484" t="inlineStr">
        <is>
          <t>12019000</t>
        </is>
      </c>
      <c r="D14484" t="inlineStr">
        <is>
          <t>245</t>
        </is>
      </c>
      <c r="E14484" t="inlineStr">
        <is>
          <t>BA</t>
        </is>
      </c>
      <c r="F14484" t="n">
        <v>51104</v>
      </c>
      <c r="G14484" t="n">
        <v>51103994</v>
      </c>
      <c r="H14484" t="n">
        <v>20584398</v>
      </c>
      <c r="I14484" t="inlineStr">
        <is>
          <t>Soja</t>
        </is>
      </c>
      <c r="J14484">
        <f>SI.ERROR(BUSCARV(D14484,TablaPaises,6,FALSO),"Sin dato")</f>
        <v/>
      </c>
      <c r="K14484">
        <f>SI.ERROR(BUSCARV(C14484,TablaProductos,2,FALSO),"Sin dato")</f>
        <v/>
      </c>
      <c r="L14484">
        <f>SI(H14484&gt;=1000000,"Alto",SI(H14484&gt;=100000,"Medio","Bajo"))</f>
        <v/>
      </c>
      <c r="M14484">
        <f>SI.ERROR(BUSCARV(E14484,TablaEstados,3,FALSO),"Sin dato")</f>
        <v/>
      </c>
      <c r="N14484">
        <f>SI.ERROR(BUSCARV(E14484,TablaEstados,4,FALSO),"Sin dato")</f>
        <v/>
      </c>
    </row>
    <row r="14485">
      <c r="A14485" t="inlineStr">
        <is>
          <t>2026</t>
        </is>
      </c>
      <c r="B14485" t="inlineStr">
        <is>
          <t>08</t>
        </is>
      </c>
      <c r="C14485" t="inlineStr">
        <is>
          <t>09011110</t>
        </is>
      </c>
      <c r="D14485" t="inlineStr">
        <is>
          <t>244</t>
        </is>
      </c>
      <c r="E14485" t="inlineStr">
        <is>
          <t>SP</t>
        </is>
      </c>
      <c r="F14485" t="n">
        <v>180</v>
      </c>
      <c r="G14485" t="n">
        <v>180000</v>
      </c>
      <c r="H14485" t="n">
        <v>1170035</v>
      </c>
      <c r="I14485" t="inlineStr">
        <is>
          <t>Café en granos</t>
        </is>
      </c>
      <c r="J14485">
        <f>SI.ERROR(BUSCARV(D14485,TablaPaises,6,FALSO),"Sin dato")</f>
        <v/>
      </c>
      <c r="K14485">
        <f>SI.ERROR(BUSCARV(C14485,TablaProductos,2,FALSO),"Sin dato")</f>
        <v/>
      </c>
      <c r="L14485">
        <f>SI(H14485&gt;=1000000,"Alto",SI(H14485&gt;=100000,"Medio","Bajo"))</f>
        <v/>
      </c>
      <c r="M14485">
        <f>SI.ERROR(BUSCARV(E14485,TablaEstados,3,FALSO),"Sin dato")</f>
        <v/>
      </c>
      <c r="N14485">
        <f>SI.ERROR(BUSCARV(E14485,TablaEstados,4,FALSO),"Sin dato")</f>
        <v/>
      </c>
    </row>
    <row r="14486">
      <c r="A14486" t="inlineStr">
        <is>
          <t>2026</t>
        </is>
      </c>
      <c r="B14486" t="inlineStr">
        <is>
          <t>03</t>
        </is>
      </c>
      <c r="C14486" t="inlineStr">
        <is>
          <t>12019000</t>
        </is>
      </c>
      <c r="D14486" t="inlineStr">
        <is>
          <t>776</t>
        </is>
      </c>
      <c r="E14486" t="inlineStr">
        <is>
          <t>PR</t>
        </is>
      </c>
      <c r="F14486" t="n">
        <v>13913</v>
      </c>
      <c r="G14486" t="n">
        <v>13913455</v>
      </c>
      <c r="H14486" t="n">
        <v>5723439</v>
      </c>
      <c r="I14486" t="inlineStr">
        <is>
          <t>Soja</t>
        </is>
      </c>
      <c r="J14486">
        <f>SI.ERROR(BUSCARV(D14486,TablaPaises,6,FALSO),"Sin dato")</f>
        <v/>
      </c>
      <c r="K14486">
        <f>SI.ERROR(BUSCARV(C14486,TablaProductos,2,FALSO),"Sin dato")</f>
        <v/>
      </c>
      <c r="L14486">
        <f>SI(H14486&gt;=1000000,"Alto",SI(H14486&gt;=100000,"Medio","Bajo"))</f>
        <v/>
      </c>
      <c r="M14486">
        <f>SI.ERROR(BUSCARV(E14486,TablaEstados,3,FALSO),"Sin dato")</f>
        <v/>
      </c>
      <c r="N14486">
        <f>SI.ERROR(BUSCARV(E14486,TablaEstados,4,FALSO),"Sin dato")</f>
        <v/>
      </c>
    </row>
    <row r="14487">
      <c r="A14487" t="inlineStr">
        <is>
          <t>2026</t>
        </is>
      </c>
      <c r="B14487" t="inlineStr">
        <is>
          <t>09</t>
        </is>
      </c>
      <c r="C14487" t="inlineStr">
        <is>
          <t>12019000</t>
        </is>
      </c>
      <c r="D14487" t="inlineStr">
        <is>
          <t>160</t>
        </is>
      </c>
      <c r="E14487" t="inlineStr">
        <is>
          <t>ND</t>
        </is>
      </c>
      <c r="F14487" t="n">
        <v>162624</v>
      </c>
      <c r="G14487" t="n">
        <v>105835253</v>
      </c>
      <c r="H14487" t="n">
        <v>49720479</v>
      </c>
      <c r="I14487" t="inlineStr">
        <is>
          <t>Soja</t>
        </is>
      </c>
      <c r="J14487">
        <f>SI.ERROR(BUSCARV(D14487,TablaPaises,6,FALSO),"Sin dato")</f>
        <v/>
      </c>
      <c r="K14487">
        <f>SI.ERROR(BUSCARV(C14487,TablaProductos,2,FALSO),"Sin dato")</f>
        <v/>
      </c>
      <c r="L14487">
        <f>SI(H14487&gt;=1000000,"Alto",SI(H14487&gt;=100000,"Medio","Bajo"))</f>
        <v/>
      </c>
      <c r="M14487">
        <f>SI.ERROR(BUSCARV(E14487,TablaEstados,3,FALSO),"Sin dato")</f>
        <v/>
      </c>
      <c r="N14487">
        <f>SI.ERROR(BUSCARV(E14487,TablaEstados,4,FALSO),"Sin dato")</f>
        <v/>
      </c>
    </row>
    <row r="14488">
      <c r="A14488" t="inlineStr">
        <is>
          <t>2026</t>
        </is>
      </c>
      <c r="B14488" t="inlineStr">
        <is>
          <t>09</t>
        </is>
      </c>
      <c r="C14488" t="inlineStr">
        <is>
          <t>12019000</t>
        </is>
      </c>
      <c r="D14488" t="inlineStr">
        <is>
          <t>160</t>
        </is>
      </c>
      <c r="E14488" t="inlineStr">
        <is>
          <t>PR</t>
        </is>
      </c>
      <c r="F14488" t="n">
        <v>95611</v>
      </c>
      <c r="G14488" t="n">
        <v>95607559</v>
      </c>
      <c r="H14488" t="n">
        <v>42810389</v>
      </c>
      <c r="I14488" t="inlineStr">
        <is>
          <t>Soja</t>
        </is>
      </c>
      <c r="J14488">
        <f>SI.ERROR(BUSCARV(D14488,TablaPaises,6,FALSO),"Sin dato")</f>
        <v/>
      </c>
      <c r="K14488">
        <f>SI.ERROR(BUSCARV(C14488,TablaProductos,2,FALSO),"Sin dato")</f>
        <v/>
      </c>
      <c r="L14488">
        <f>SI(H14488&gt;=1000000,"Alto",SI(H14488&gt;=100000,"Medio","Bajo"))</f>
        <v/>
      </c>
      <c r="M14488">
        <f>SI.ERROR(BUSCARV(E14488,TablaEstados,3,FALSO),"Sin dato")</f>
        <v/>
      </c>
      <c r="N14488">
        <f>SI.ERROR(BUSCARV(E14488,TablaEstados,4,FALSO),"Sin dato")</f>
        <v/>
      </c>
    </row>
    <row r="14489">
      <c r="A14489" t="inlineStr">
        <is>
          <t>2026</t>
        </is>
      </c>
      <c r="B14489" t="inlineStr">
        <is>
          <t>04</t>
        </is>
      </c>
      <c r="C14489" t="inlineStr">
        <is>
          <t>52010020</t>
        </is>
      </c>
      <c r="D14489" t="inlineStr">
        <is>
          <t>190</t>
        </is>
      </c>
      <c r="E14489" t="inlineStr">
        <is>
          <t>BA</t>
        </is>
      </c>
      <c r="F14489" t="n">
        <v>65</v>
      </c>
      <c r="G14489" t="n">
        <v>65243</v>
      </c>
      <c r="H14489" t="n">
        <v>98350</v>
      </c>
      <c r="I14489" t="inlineStr">
        <is>
          <t>Algodón</t>
        </is>
      </c>
      <c r="J14489">
        <f>SI.ERROR(BUSCARV(D14489,TablaPaises,6,FALSO),"Sin dato")</f>
        <v/>
      </c>
      <c r="K14489">
        <f>SI.ERROR(BUSCARV(C14489,TablaProductos,2,FALSO),"Sin dato")</f>
        <v/>
      </c>
      <c r="L14489">
        <f>SI(H14489&gt;=1000000,"Alto",SI(H14489&gt;=100000,"Medio","Bajo"))</f>
        <v/>
      </c>
      <c r="M14489">
        <f>SI.ERROR(BUSCARV(E14489,TablaEstados,3,FALSO),"Sin dato")</f>
        <v/>
      </c>
      <c r="N14489">
        <f>SI.ERROR(BUSCARV(E14489,TablaEstados,4,FALSO),"Sin dato")</f>
        <v/>
      </c>
    </row>
    <row r="14490">
      <c r="A14490" t="inlineStr">
        <is>
          <t>2026</t>
        </is>
      </c>
      <c r="B14490" t="inlineStr">
        <is>
          <t>01</t>
        </is>
      </c>
      <c r="C14490" t="inlineStr">
        <is>
          <t>52010020</t>
        </is>
      </c>
      <c r="D14490" t="inlineStr">
        <is>
          <t>081</t>
        </is>
      </c>
      <c r="E14490" t="inlineStr">
        <is>
          <t>BA</t>
        </is>
      </c>
      <c r="F14490" t="n">
        <v>7078</v>
      </c>
      <c r="G14490" t="n">
        <v>7080933</v>
      </c>
      <c r="H14490" t="n">
        <v>11294362</v>
      </c>
      <c r="I14490" t="inlineStr">
        <is>
          <t>Algodón</t>
        </is>
      </c>
      <c r="J14490">
        <f>SI.ERROR(BUSCARV(D14490,TablaPaises,6,FALSO),"Sin dato")</f>
        <v/>
      </c>
      <c r="K14490">
        <f>SI.ERROR(BUSCARV(C14490,TablaProductos,2,FALSO),"Sin dato")</f>
        <v/>
      </c>
      <c r="L14490">
        <f>SI(H14490&gt;=1000000,"Alto",SI(H14490&gt;=100000,"Medio","Bajo"))</f>
        <v/>
      </c>
      <c r="M14490">
        <f>SI.ERROR(BUSCARV(E14490,TablaEstados,3,FALSO),"Sin dato")</f>
        <v/>
      </c>
      <c r="N14490">
        <f>SI.ERROR(BUSCARV(E14490,TablaEstados,4,FALSO),"Sin dato")</f>
        <v/>
      </c>
    </row>
    <row r="14491">
      <c r="A14491" t="inlineStr">
        <is>
          <t>2026</t>
        </is>
      </c>
      <c r="B14491" t="inlineStr">
        <is>
          <t>02</t>
        </is>
      </c>
      <c r="C14491" t="inlineStr">
        <is>
          <t>12019000</t>
        </is>
      </c>
      <c r="D14491" t="inlineStr">
        <is>
          <t>160</t>
        </is>
      </c>
      <c r="E14491" t="inlineStr">
        <is>
          <t>MT</t>
        </is>
      </c>
      <c r="F14491" t="n">
        <v>216805</v>
      </c>
      <c r="G14491" t="n">
        <v>216804234</v>
      </c>
      <c r="H14491" t="n">
        <v>89439528</v>
      </c>
      <c r="I14491" t="inlineStr">
        <is>
          <t>Soja</t>
        </is>
      </c>
      <c r="J14491">
        <f>SI.ERROR(BUSCARV(D14491,TablaPaises,6,FALSO),"Sin dato")</f>
        <v/>
      </c>
      <c r="K14491">
        <f>SI.ERROR(BUSCARV(C14491,TablaProductos,2,FALSO),"Sin dato")</f>
        <v/>
      </c>
      <c r="L14491">
        <f>SI(H14491&gt;=1000000,"Alto",SI(H14491&gt;=100000,"Medio","Bajo"))</f>
        <v/>
      </c>
      <c r="M14491">
        <f>SI.ERROR(BUSCARV(E14491,TablaEstados,3,FALSO),"Sin dato")</f>
        <v/>
      </c>
      <c r="N14491">
        <f>SI.ERROR(BUSCARV(E14491,TablaEstados,4,FALSO),"Sin dato")</f>
        <v/>
      </c>
    </row>
    <row r="14492">
      <c r="A14492" t="inlineStr">
        <is>
          <t>2026</t>
        </is>
      </c>
      <c r="B14492" t="inlineStr">
        <is>
          <t>06</t>
        </is>
      </c>
      <c r="C14492" t="inlineStr">
        <is>
          <t>09011110</t>
        </is>
      </c>
      <c r="D14492" t="inlineStr">
        <is>
          <t>160</t>
        </is>
      </c>
      <c r="E14492" t="inlineStr">
        <is>
          <t>MG</t>
        </is>
      </c>
      <c r="F14492" t="n">
        <v>976</v>
      </c>
      <c r="G14492" t="n">
        <v>981055</v>
      </c>
      <c r="H14492" t="n">
        <v>6066867</v>
      </c>
      <c r="I14492" t="inlineStr">
        <is>
          <t>Café en granos</t>
        </is>
      </c>
      <c r="J14492">
        <f>SI.ERROR(BUSCARV(D14492,TablaPaises,6,FALSO),"Sin dato")</f>
        <v/>
      </c>
      <c r="K14492">
        <f>SI.ERROR(BUSCARV(C14492,TablaProductos,2,FALSO),"Sin dato")</f>
        <v/>
      </c>
      <c r="L14492">
        <f>SI(H14492&gt;=1000000,"Alto",SI(H14492&gt;=100000,"Medio","Bajo"))</f>
        <v/>
      </c>
      <c r="M14492">
        <f>SI.ERROR(BUSCARV(E14492,TablaEstados,3,FALSO),"Sin dato")</f>
        <v/>
      </c>
      <c r="N14492">
        <f>SI.ERROR(BUSCARV(E14492,TablaEstados,4,FALSO),"Sin dato")</f>
        <v/>
      </c>
    </row>
    <row r="14493">
      <c r="A14493" t="inlineStr">
        <is>
          <t>2026</t>
        </is>
      </c>
      <c r="B14493" t="inlineStr">
        <is>
          <t>03</t>
        </is>
      </c>
      <c r="C14493" t="inlineStr">
        <is>
          <t>52010020</t>
        </is>
      </c>
      <c r="D14493" t="inlineStr">
        <is>
          <t>399</t>
        </is>
      </c>
      <c r="E14493" t="inlineStr">
        <is>
          <t>MT</t>
        </is>
      </c>
      <c r="F14493" t="n">
        <v>274</v>
      </c>
      <c r="G14493" t="n">
        <v>274439</v>
      </c>
      <c r="H14493" t="n">
        <v>395361</v>
      </c>
      <c r="I14493" t="inlineStr">
        <is>
          <t>Algodón</t>
        </is>
      </c>
      <c r="J14493">
        <f>SI.ERROR(BUSCARV(D14493,TablaPaises,6,FALSO),"Sin dato")</f>
        <v/>
      </c>
      <c r="K14493">
        <f>SI.ERROR(BUSCARV(C14493,TablaProductos,2,FALSO),"Sin dato")</f>
        <v/>
      </c>
      <c r="L14493">
        <f>SI(H14493&gt;=1000000,"Alto",SI(H14493&gt;=100000,"Medio","Bajo"))</f>
        <v/>
      </c>
      <c r="M14493">
        <f>SI.ERROR(BUSCARV(E14493,TablaEstados,3,FALSO),"Sin dato")</f>
        <v/>
      </c>
      <c r="N14493">
        <f>SI.ERROR(BUSCARV(E14493,TablaEstados,4,FALSO),"Sin dato")</f>
        <v/>
      </c>
    </row>
    <row r="14494">
      <c r="A14494" t="inlineStr">
        <is>
          <t>2026</t>
        </is>
      </c>
      <c r="B14494" t="inlineStr">
        <is>
          <t>05</t>
        </is>
      </c>
      <c r="C14494" t="inlineStr">
        <is>
          <t>12019000</t>
        </is>
      </c>
      <c r="D14494" t="inlineStr">
        <is>
          <t>573</t>
        </is>
      </c>
      <c r="E14494" t="inlineStr">
        <is>
          <t>MT</t>
        </is>
      </c>
      <c r="F14494" t="n">
        <v>55627</v>
      </c>
      <c r="G14494" t="n">
        <v>55627392</v>
      </c>
      <c r="H14494" t="n">
        <v>24543900</v>
      </c>
      <c r="I14494" t="inlineStr">
        <is>
          <t>Soja</t>
        </is>
      </c>
      <c r="J14494">
        <f>SI.ERROR(BUSCARV(D14494,TablaPaises,6,FALSO),"Sin dato")</f>
        <v/>
      </c>
      <c r="K14494">
        <f>SI.ERROR(BUSCARV(C14494,TablaProductos,2,FALSO),"Sin dato")</f>
        <v/>
      </c>
      <c r="L14494">
        <f>SI(H14494&gt;=1000000,"Alto",SI(H14494&gt;=100000,"Medio","Bajo"))</f>
        <v/>
      </c>
      <c r="M14494">
        <f>SI.ERROR(BUSCARV(E14494,TablaEstados,3,FALSO),"Sin dato")</f>
        <v/>
      </c>
      <c r="N14494">
        <f>SI.ERROR(BUSCARV(E14494,TablaEstados,4,FALSO),"Sin dato")</f>
        <v/>
      </c>
    </row>
    <row r="14495">
      <c r="A14495" t="inlineStr">
        <is>
          <t>2026</t>
        </is>
      </c>
      <c r="B14495" t="inlineStr">
        <is>
          <t>01</t>
        </is>
      </c>
      <c r="C14495" t="inlineStr">
        <is>
          <t>09011110</t>
        </is>
      </c>
      <c r="D14495" t="inlineStr">
        <is>
          <t>023</t>
        </is>
      </c>
      <c r="E14495" t="inlineStr">
        <is>
          <t>MG</t>
        </is>
      </c>
      <c r="F14495" t="n">
        <v>330359</v>
      </c>
      <c r="G14495" t="n">
        <v>12661392</v>
      </c>
      <c r="H14495" t="n">
        <v>98372583</v>
      </c>
      <c r="I14495" t="inlineStr">
        <is>
          <t>Café en granos</t>
        </is>
      </c>
      <c r="J14495">
        <f>SI.ERROR(BUSCARV(D14495,TablaPaises,6,FALSO),"Sin dato")</f>
        <v/>
      </c>
      <c r="K14495">
        <f>SI.ERROR(BUSCARV(C14495,TablaProductos,2,FALSO),"Sin dato")</f>
        <v/>
      </c>
      <c r="L14495">
        <f>SI(H14495&gt;=1000000,"Alto",SI(H14495&gt;=100000,"Medio","Bajo"))</f>
        <v/>
      </c>
      <c r="M14495">
        <f>SI.ERROR(BUSCARV(E14495,TablaEstados,3,FALSO),"Sin dato")</f>
        <v/>
      </c>
      <c r="N14495">
        <f>SI.ERROR(BUSCARV(E14495,TablaEstados,4,FALSO),"Sin dato")</f>
        <v/>
      </c>
    </row>
    <row r="14496">
      <c r="A14496" t="inlineStr">
        <is>
          <t>2026</t>
        </is>
      </c>
      <c r="B14496" t="inlineStr">
        <is>
          <t>09</t>
        </is>
      </c>
      <c r="C14496" t="inlineStr">
        <is>
          <t>10059010</t>
        </is>
      </c>
      <c r="D14496" t="inlineStr">
        <is>
          <t>386</t>
        </is>
      </c>
      <c r="E14496" t="inlineStr">
        <is>
          <t>MT</t>
        </is>
      </c>
      <c r="F14496" t="n">
        <v>14701094</v>
      </c>
      <c r="G14496" t="n">
        <v>14701094</v>
      </c>
      <c r="H14496" t="n">
        <v>3220761</v>
      </c>
      <c r="I14496" t="inlineStr">
        <is>
          <t>Milho</t>
        </is>
      </c>
      <c r="J14496">
        <f>SI.ERROR(BUSCARV(D14496,TablaPaises,6,FALSO),"Sin dato")</f>
        <v/>
      </c>
      <c r="K14496">
        <f>SI.ERROR(BUSCARV(C14496,TablaProductos,2,FALSO),"Sin dato")</f>
        <v/>
      </c>
      <c r="L14496">
        <f>SI(H14496&gt;=1000000,"Alto",SI(H14496&gt;=100000,"Medio","Bajo"))</f>
        <v/>
      </c>
      <c r="M14496">
        <f>SI.ERROR(BUSCARV(E14496,TablaEstados,3,FALSO),"Sin dato")</f>
        <v/>
      </c>
      <c r="N14496">
        <f>SI.ERROR(BUSCARV(E14496,TablaEstados,4,FALSO),"Sin dato")</f>
        <v/>
      </c>
    </row>
    <row r="14497">
      <c r="A14497" t="inlineStr">
        <is>
          <t>2026</t>
        </is>
      </c>
      <c r="B14497" t="inlineStr">
        <is>
          <t>06</t>
        </is>
      </c>
      <c r="C14497" t="inlineStr">
        <is>
          <t>12019000</t>
        </is>
      </c>
      <c r="D14497" t="inlineStr">
        <is>
          <t>160</t>
        </is>
      </c>
      <c r="E14497" t="inlineStr">
        <is>
          <t>GO</t>
        </is>
      </c>
      <c r="F14497" t="n">
        <v>245</v>
      </c>
      <c r="G14497" t="n">
        <v>245155</v>
      </c>
      <c r="H14497" t="n">
        <v>108839</v>
      </c>
      <c r="I14497" t="inlineStr">
        <is>
          <t>Soja</t>
        </is>
      </c>
      <c r="J14497">
        <f>SI.ERROR(BUSCARV(D14497,TablaPaises,6,FALSO),"Sin dato")</f>
        <v/>
      </c>
      <c r="K14497">
        <f>SI.ERROR(BUSCARV(C14497,TablaProductos,2,FALSO),"Sin dato")</f>
        <v/>
      </c>
      <c r="L14497">
        <f>SI(H14497&gt;=1000000,"Alto",SI(H14497&gt;=100000,"Medio","Bajo"))</f>
        <v/>
      </c>
      <c r="M14497">
        <f>SI.ERROR(BUSCARV(E14497,TablaEstados,3,FALSO),"Sin dato")</f>
        <v/>
      </c>
      <c r="N14497">
        <f>SI.ERROR(BUSCARV(E14497,TablaEstados,4,FALSO),"Sin dato")</f>
        <v/>
      </c>
    </row>
    <row r="14498">
      <c r="A14498" t="inlineStr">
        <is>
          <t>2026</t>
        </is>
      </c>
      <c r="B14498" t="inlineStr">
        <is>
          <t>01</t>
        </is>
      </c>
      <c r="C14498" t="inlineStr">
        <is>
          <t>10059010</t>
        </is>
      </c>
      <c r="D14498" t="inlineStr">
        <is>
          <t>858</t>
        </is>
      </c>
      <c r="E14498" t="inlineStr">
        <is>
          <t>MG</t>
        </is>
      </c>
      <c r="F14498" t="n">
        <v>1603075</v>
      </c>
      <c r="G14498" t="n">
        <v>1603075</v>
      </c>
      <c r="H14498" t="n">
        <v>358363</v>
      </c>
      <c r="I14498" t="inlineStr">
        <is>
          <t>Milho</t>
        </is>
      </c>
      <c r="J14498">
        <f>SI.ERROR(BUSCARV(D14498,TablaPaises,6,FALSO),"Sin dato")</f>
        <v/>
      </c>
      <c r="K14498">
        <f>SI.ERROR(BUSCARV(C14498,TablaProductos,2,FALSO),"Sin dato")</f>
        <v/>
      </c>
      <c r="L14498">
        <f>SI(H14498&gt;=1000000,"Alto",SI(H14498&gt;=100000,"Medio","Bajo"))</f>
        <v/>
      </c>
      <c r="M14498">
        <f>SI.ERROR(BUSCARV(E14498,TablaEstados,3,FALSO),"Sin dato")</f>
        <v/>
      </c>
      <c r="N14498">
        <f>SI.ERROR(BUSCARV(E14498,TablaEstados,4,FALSO),"Sin dato")</f>
        <v/>
      </c>
    </row>
    <row r="14499">
      <c r="A14499" t="inlineStr">
        <is>
          <t>2026</t>
        </is>
      </c>
      <c r="B14499" t="inlineStr">
        <is>
          <t>08</t>
        </is>
      </c>
      <c r="C14499" t="inlineStr">
        <is>
          <t>09011110</t>
        </is>
      </c>
      <c r="D14499" t="inlineStr">
        <is>
          <t>149</t>
        </is>
      </c>
      <c r="E14499" t="inlineStr">
        <is>
          <t>GO</t>
        </is>
      </c>
      <c r="F14499" t="n">
        <v>2</v>
      </c>
      <c r="G14499" t="n">
        <v>2144</v>
      </c>
      <c r="H14499" t="n">
        <v>15593</v>
      </c>
      <c r="I14499" t="inlineStr">
        <is>
          <t>Café en granos</t>
        </is>
      </c>
      <c r="J14499">
        <f>SI.ERROR(BUSCARV(D14499,TablaPaises,6,FALSO),"Sin dato")</f>
        <v/>
      </c>
      <c r="K14499">
        <f>SI.ERROR(BUSCARV(C14499,TablaProductos,2,FALSO),"Sin dato")</f>
        <v/>
      </c>
      <c r="L14499">
        <f>SI(H14499&gt;=1000000,"Alto",SI(H14499&gt;=100000,"Medio","Bajo"))</f>
        <v/>
      </c>
      <c r="M14499">
        <f>SI.ERROR(BUSCARV(E14499,TablaEstados,3,FALSO),"Sin dato")</f>
        <v/>
      </c>
      <c r="N14499">
        <f>SI.ERROR(BUSCARV(E14499,TablaEstados,4,FALSO),"Sin dato")</f>
        <v/>
      </c>
    </row>
    <row r="14500">
      <c r="A14500" t="inlineStr">
        <is>
          <t>2026</t>
        </is>
      </c>
      <c r="B14500" t="inlineStr">
        <is>
          <t>08</t>
        </is>
      </c>
      <c r="C14500" t="inlineStr">
        <is>
          <t>52010020</t>
        </is>
      </c>
      <c r="D14500" t="inlineStr">
        <is>
          <t>858</t>
        </is>
      </c>
      <c r="E14500" t="inlineStr">
        <is>
          <t>BA</t>
        </is>
      </c>
      <c r="F14500" t="n">
        <v>1935</v>
      </c>
      <c r="G14500" t="n">
        <v>1936275</v>
      </c>
      <c r="H14500" t="n">
        <v>3365055</v>
      </c>
      <c r="I14500" t="inlineStr">
        <is>
          <t>Algodón</t>
        </is>
      </c>
      <c r="J14500">
        <f>SI.ERROR(BUSCARV(D14500,TablaPaises,6,FALSO),"Sin dato")</f>
        <v/>
      </c>
      <c r="K14500">
        <f>SI.ERROR(BUSCARV(C14500,TablaProductos,2,FALSO),"Sin dato")</f>
        <v/>
      </c>
      <c r="L14500">
        <f>SI(H14500&gt;=1000000,"Alto",SI(H14500&gt;=100000,"Medio","Bajo"))</f>
        <v/>
      </c>
      <c r="M14500">
        <f>SI.ERROR(BUSCARV(E14500,TablaEstados,3,FALSO),"Sin dato")</f>
        <v/>
      </c>
      <c r="N14500">
        <f>SI.ERROR(BUSCARV(E14500,TablaEstados,4,FALSO),"Sin dato")</f>
        <v/>
      </c>
    </row>
    <row r="14501">
      <c r="A14501" t="inlineStr">
        <is>
          <t>2026</t>
        </is>
      </c>
      <c r="B14501" t="inlineStr">
        <is>
          <t>07</t>
        </is>
      </c>
      <c r="C14501" t="inlineStr">
        <is>
          <t>09011110</t>
        </is>
      </c>
      <c r="D14501" t="inlineStr">
        <is>
          <t>023</t>
        </is>
      </c>
      <c r="E14501" t="inlineStr">
        <is>
          <t>MG</t>
        </is>
      </c>
      <c r="F14501" t="n">
        <v>281</v>
      </c>
      <c r="G14501" t="n">
        <v>280800</v>
      </c>
      <c r="H14501" t="n">
        <v>1890601</v>
      </c>
      <c r="I14501" t="inlineStr">
        <is>
          <t>Café en granos</t>
        </is>
      </c>
      <c r="J14501">
        <f>SI.ERROR(BUSCARV(D14501,TablaPaises,6,FALSO),"Sin dato")</f>
        <v/>
      </c>
      <c r="K14501">
        <f>SI.ERROR(BUSCARV(C14501,TablaProductos,2,FALSO),"Sin dato")</f>
        <v/>
      </c>
      <c r="L14501">
        <f>SI(H14501&gt;=1000000,"Alto",SI(H14501&gt;=100000,"Medio","Bajo"))</f>
        <v/>
      </c>
      <c r="M14501">
        <f>SI.ERROR(BUSCARV(E14501,TablaEstados,3,FALSO),"Sin dato")</f>
        <v/>
      </c>
      <c r="N14501">
        <f>SI.ERROR(BUSCARV(E14501,TablaEstados,4,FALSO),"Sin dato")</f>
        <v/>
      </c>
    </row>
    <row r="14502">
      <c r="A14502" t="inlineStr">
        <is>
          <t>2026</t>
        </is>
      </c>
      <c r="B14502" t="inlineStr">
        <is>
          <t>09</t>
        </is>
      </c>
      <c r="C14502" t="inlineStr">
        <is>
          <t>52010020</t>
        </is>
      </c>
      <c r="D14502" t="inlineStr">
        <is>
          <t>240</t>
        </is>
      </c>
      <c r="E14502" t="inlineStr">
        <is>
          <t>MT</t>
        </is>
      </c>
      <c r="F14502" t="n">
        <v>1499</v>
      </c>
      <c r="G14502" t="n">
        <v>1498144</v>
      </c>
      <c r="H14502" t="n">
        <v>2546195</v>
      </c>
      <c r="I14502" t="inlineStr">
        <is>
          <t>Algodón</t>
        </is>
      </c>
      <c r="J14502">
        <f>SI.ERROR(BUSCARV(D14502,TablaPaises,6,FALSO),"Sin dato")</f>
        <v/>
      </c>
      <c r="K14502">
        <f>SI.ERROR(BUSCARV(C14502,TablaProductos,2,FALSO),"Sin dato")</f>
        <v/>
      </c>
      <c r="L14502">
        <f>SI(H14502&gt;=1000000,"Alto",SI(H14502&gt;=100000,"Medio","Bajo"))</f>
        <v/>
      </c>
      <c r="M14502">
        <f>SI.ERROR(BUSCARV(E14502,TablaEstados,3,FALSO),"Sin dato")</f>
        <v/>
      </c>
      <c r="N14502">
        <f>SI.ERROR(BUSCARV(E14502,TablaEstados,4,FALSO),"Sin dato")</f>
        <v/>
      </c>
    </row>
    <row r="14503">
      <c r="A14503" t="inlineStr">
        <is>
          <t>2026</t>
        </is>
      </c>
      <c r="B14503" t="inlineStr">
        <is>
          <t>08</t>
        </is>
      </c>
      <c r="C14503" t="inlineStr">
        <is>
          <t>52010020</t>
        </is>
      </c>
      <c r="D14503" t="inlineStr">
        <is>
          <t>576</t>
        </is>
      </c>
      <c r="E14503" t="inlineStr">
        <is>
          <t>MA</t>
        </is>
      </c>
      <c r="F14503" t="n">
        <v>21</v>
      </c>
      <c r="G14503" t="n">
        <v>20709</v>
      </c>
      <c r="H14503" t="n">
        <v>31624</v>
      </c>
      <c r="I14503" t="inlineStr">
        <is>
          <t>Algodón</t>
        </is>
      </c>
      <c r="J14503">
        <f>SI.ERROR(BUSCARV(D14503,TablaPaises,6,FALSO),"Sin dato")</f>
        <v/>
      </c>
      <c r="K14503">
        <f>SI.ERROR(BUSCARV(C14503,TablaProductos,2,FALSO),"Sin dato")</f>
        <v/>
      </c>
      <c r="L14503">
        <f>SI(H14503&gt;=1000000,"Alto",SI(H14503&gt;=100000,"Medio","Bajo"))</f>
        <v/>
      </c>
      <c r="M14503">
        <f>SI.ERROR(BUSCARV(E14503,TablaEstados,3,FALSO),"Sin dato")</f>
        <v/>
      </c>
      <c r="N14503">
        <f>SI.ERROR(BUSCARV(E14503,TablaEstados,4,FALSO),"Sin dato")</f>
        <v/>
      </c>
    </row>
    <row r="14504">
      <c r="A14504" t="inlineStr">
        <is>
          <t>2026</t>
        </is>
      </c>
      <c r="B14504" t="inlineStr">
        <is>
          <t>04</t>
        </is>
      </c>
      <c r="C14504" t="inlineStr">
        <is>
          <t>12019000</t>
        </is>
      </c>
      <c r="D14504" t="inlineStr">
        <is>
          <t>160</t>
        </is>
      </c>
      <c r="E14504" t="inlineStr">
        <is>
          <t>MT</t>
        </is>
      </c>
      <c r="F14504" t="n">
        <v>158696</v>
      </c>
      <c r="G14504" t="n">
        <v>158697009</v>
      </c>
      <c r="H14504" t="n">
        <v>64932061</v>
      </c>
      <c r="I14504" t="inlineStr">
        <is>
          <t>Soja</t>
        </is>
      </c>
      <c r="J14504">
        <f>SI.ERROR(BUSCARV(D14504,TablaPaises,6,FALSO),"Sin dato")</f>
        <v/>
      </c>
      <c r="K14504">
        <f>SI.ERROR(BUSCARV(C14504,TablaProductos,2,FALSO),"Sin dato")</f>
        <v/>
      </c>
      <c r="L14504">
        <f>SI(H14504&gt;=1000000,"Alto",SI(H14504&gt;=100000,"Medio","Bajo"))</f>
        <v/>
      </c>
      <c r="M14504">
        <f>SI.ERROR(BUSCARV(E14504,TablaEstados,3,FALSO),"Sin dato")</f>
        <v/>
      </c>
      <c r="N14504">
        <f>SI.ERROR(BUSCARV(E14504,TablaEstados,4,FALSO),"Sin dato")</f>
        <v/>
      </c>
    </row>
    <row r="14505">
      <c r="A14505" t="inlineStr">
        <is>
          <t>2026</t>
        </is>
      </c>
      <c r="B14505" t="inlineStr">
        <is>
          <t>03</t>
        </is>
      </c>
      <c r="C14505" t="inlineStr">
        <is>
          <t>12019000</t>
        </is>
      </c>
      <c r="D14505" t="inlineStr">
        <is>
          <t>493</t>
        </is>
      </c>
      <c r="E14505" t="inlineStr">
        <is>
          <t>MT</t>
        </is>
      </c>
      <c r="F14505" t="n">
        <v>47911</v>
      </c>
      <c r="G14505" t="n">
        <v>47909769</v>
      </c>
      <c r="H14505" t="n">
        <v>19458554</v>
      </c>
      <c r="I14505" t="inlineStr">
        <is>
          <t>Soja</t>
        </is>
      </c>
      <c r="J14505">
        <f>SI.ERROR(BUSCARV(D14505,TablaPaises,6,FALSO),"Sin dato")</f>
        <v/>
      </c>
      <c r="K14505">
        <f>SI.ERROR(BUSCARV(C14505,TablaProductos,2,FALSO),"Sin dato")</f>
        <v/>
      </c>
      <c r="L14505">
        <f>SI(H14505&gt;=1000000,"Alto",SI(H14505&gt;=100000,"Medio","Bajo"))</f>
        <v/>
      </c>
      <c r="M14505">
        <f>SI.ERROR(BUSCARV(E14505,TablaEstados,3,FALSO),"Sin dato")</f>
        <v/>
      </c>
      <c r="N14505">
        <f>SI.ERROR(BUSCARV(E14505,TablaEstados,4,FALSO),"Sin dato")</f>
        <v/>
      </c>
    </row>
    <row r="14506">
      <c r="A14506" t="inlineStr">
        <is>
          <t>2026</t>
        </is>
      </c>
      <c r="B14506" t="inlineStr">
        <is>
          <t>09</t>
        </is>
      </c>
      <c r="C14506" t="inlineStr">
        <is>
          <t>09011110</t>
        </is>
      </c>
      <c r="D14506" t="inlineStr">
        <is>
          <t>023</t>
        </is>
      </c>
      <c r="E14506" t="inlineStr">
        <is>
          <t>BA</t>
        </is>
      </c>
      <c r="F14506" t="n">
        <v>216</v>
      </c>
      <c r="G14506" t="n">
        <v>216000</v>
      </c>
      <c r="H14506" t="n">
        <v>751680</v>
      </c>
      <c r="I14506" t="inlineStr">
        <is>
          <t>Café en granos</t>
        </is>
      </c>
      <c r="J14506">
        <f>SI.ERROR(BUSCARV(D14506,TablaPaises,6,FALSO),"Sin dato")</f>
        <v/>
      </c>
      <c r="K14506">
        <f>SI.ERROR(BUSCARV(C14506,TablaProductos,2,FALSO),"Sin dato")</f>
        <v/>
      </c>
      <c r="L14506">
        <f>SI(H14506&gt;=1000000,"Alto",SI(H14506&gt;=100000,"Medio","Bajo"))</f>
        <v/>
      </c>
      <c r="M14506">
        <f>SI.ERROR(BUSCARV(E14506,TablaEstados,3,FALSO),"Sin dato")</f>
        <v/>
      </c>
      <c r="N14506">
        <f>SI.ERROR(BUSCARV(E14506,TablaEstados,4,FALSO),"Sin dato")</f>
        <v/>
      </c>
    </row>
    <row r="14507">
      <c r="A14507" t="inlineStr">
        <is>
          <t>2026</t>
        </is>
      </c>
      <c r="B14507" t="inlineStr">
        <is>
          <t>04</t>
        </is>
      </c>
      <c r="C14507" t="inlineStr">
        <is>
          <t>10059010</t>
        </is>
      </c>
      <c r="D14507" t="inlineStr">
        <is>
          <t>372</t>
        </is>
      </c>
      <c r="E14507" t="inlineStr">
        <is>
          <t>MT</t>
        </is>
      </c>
      <c r="F14507" t="n">
        <v>1087908</v>
      </c>
      <c r="G14507" t="n">
        <v>1087908</v>
      </c>
      <c r="H14507" t="n">
        <v>265567</v>
      </c>
      <c r="I14507" t="inlineStr">
        <is>
          <t>Milho</t>
        </is>
      </c>
      <c r="J14507">
        <f>SI.ERROR(BUSCARV(D14507,TablaPaises,6,FALSO),"Sin dato")</f>
        <v/>
      </c>
      <c r="K14507">
        <f>SI.ERROR(BUSCARV(C14507,TablaProductos,2,FALSO),"Sin dato")</f>
        <v/>
      </c>
      <c r="L14507">
        <f>SI(H14507&gt;=1000000,"Alto",SI(H14507&gt;=100000,"Medio","Bajo"))</f>
        <v/>
      </c>
      <c r="M14507">
        <f>SI.ERROR(BUSCARV(E14507,TablaEstados,3,FALSO),"Sin dato")</f>
        <v/>
      </c>
      <c r="N14507">
        <f>SI.ERROR(BUSCARV(E14507,TablaEstados,4,FALSO),"Sin dato")</f>
        <v/>
      </c>
    </row>
    <row r="14508">
      <c r="A14508" t="inlineStr">
        <is>
          <t>2026</t>
        </is>
      </c>
      <c r="B14508" t="inlineStr">
        <is>
          <t>03</t>
        </is>
      </c>
      <c r="C14508" t="inlineStr">
        <is>
          <t>52010020</t>
        </is>
      </c>
      <c r="D14508" t="inlineStr">
        <is>
          <t>160</t>
        </is>
      </c>
      <c r="E14508" t="inlineStr">
        <is>
          <t>TO</t>
        </is>
      </c>
      <c r="F14508" t="n">
        <v>290</v>
      </c>
      <c r="G14508" t="n">
        <v>290451</v>
      </c>
      <c r="H14508" t="n">
        <v>425938</v>
      </c>
      <c r="I14508" t="inlineStr">
        <is>
          <t>Algodón</t>
        </is>
      </c>
      <c r="J14508">
        <f>SI.ERROR(BUSCARV(D14508,TablaPaises,6,FALSO),"Sin dato")</f>
        <v/>
      </c>
      <c r="K14508">
        <f>SI.ERROR(BUSCARV(C14508,TablaProductos,2,FALSO),"Sin dato")</f>
        <v/>
      </c>
      <c r="L14508">
        <f>SI(H14508&gt;=1000000,"Alto",SI(H14508&gt;=100000,"Medio","Bajo"))</f>
        <v/>
      </c>
      <c r="M14508">
        <f>SI.ERROR(BUSCARV(E14508,TablaEstados,3,FALSO),"Sin dato")</f>
        <v/>
      </c>
      <c r="N14508">
        <f>SI.ERROR(BUSCARV(E14508,TablaEstados,4,FALSO),"Sin dato")</f>
        <v/>
      </c>
    </row>
    <row r="14509">
      <c r="A14509" t="inlineStr">
        <is>
          <t>2026</t>
        </is>
      </c>
      <c r="B14509" t="inlineStr">
        <is>
          <t>03</t>
        </is>
      </c>
      <c r="C14509" t="inlineStr">
        <is>
          <t>09011110</t>
        </is>
      </c>
      <c r="D14509" t="inlineStr">
        <is>
          <t>764</t>
        </is>
      </c>
      <c r="E14509" t="inlineStr">
        <is>
          <t>MG</t>
        </is>
      </c>
      <c r="F14509" t="n">
        <v>2822</v>
      </c>
      <c r="G14509" t="n">
        <v>2815400</v>
      </c>
      <c r="H14509" t="n">
        <v>20169590</v>
      </c>
      <c r="I14509" t="inlineStr">
        <is>
          <t>Café en granos</t>
        </is>
      </c>
      <c r="J14509">
        <f>SI.ERROR(BUSCARV(D14509,TablaPaises,6,FALSO),"Sin dato")</f>
        <v/>
      </c>
      <c r="K14509">
        <f>SI.ERROR(BUSCARV(C14509,TablaProductos,2,FALSO),"Sin dato")</f>
        <v/>
      </c>
      <c r="L14509">
        <f>SI(H14509&gt;=1000000,"Alto",SI(H14509&gt;=100000,"Medio","Bajo"))</f>
        <v/>
      </c>
      <c r="M14509">
        <f>SI.ERROR(BUSCARV(E14509,TablaEstados,3,FALSO),"Sin dato")</f>
        <v/>
      </c>
      <c r="N14509">
        <f>SI.ERROR(BUSCARV(E14509,TablaEstados,4,FALSO),"Sin dato")</f>
        <v/>
      </c>
    </row>
    <row r="14510">
      <c r="A14510" t="inlineStr">
        <is>
          <t>2026</t>
        </is>
      </c>
      <c r="B14510" t="inlineStr">
        <is>
          <t>04</t>
        </is>
      </c>
      <c r="C14510" t="inlineStr">
        <is>
          <t>09011110</t>
        </is>
      </c>
      <c r="D14510" t="inlineStr">
        <is>
          <t>023</t>
        </is>
      </c>
      <c r="E14510" t="inlineStr">
        <is>
          <t>SP</t>
        </is>
      </c>
      <c r="F14510" t="n">
        <v>1444</v>
      </c>
      <c r="G14510" t="n">
        <v>1443450</v>
      </c>
      <c r="H14510" t="n">
        <v>9822621</v>
      </c>
      <c r="I14510" t="inlineStr">
        <is>
          <t>Café en granos</t>
        </is>
      </c>
      <c r="J14510">
        <f>SI.ERROR(BUSCARV(D14510,TablaPaises,6,FALSO),"Sin dato")</f>
        <v/>
      </c>
      <c r="K14510">
        <f>SI.ERROR(BUSCARV(C14510,TablaProductos,2,FALSO),"Sin dato")</f>
        <v/>
      </c>
      <c r="L14510">
        <f>SI(H14510&gt;=1000000,"Alto",SI(H14510&gt;=100000,"Medio","Bajo"))</f>
        <v/>
      </c>
      <c r="M14510">
        <f>SI.ERROR(BUSCARV(E14510,TablaEstados,3,FALSO),"Sin dato")</f>
        <v/>
      </c>
      <c r="N14510">
        <f>SI.ERROR(BUSCARV(E14510,TablaEstados,4,FALSO),"Sin dato")</f>
        <v/>
      </c>
    </row>
    <row r="14511">
      <c r="A14511" t="inlineStr">
        <is>
          <t>2026</t>
        </is>
      </c>
      <c r="B14511" t="inlineStr">
        <is>
          <t>05</t>
        </is>
      </c>
      <c r="C14511" t="inlineStr">
        <is>
          <t>09011110</t>
        </is>
      </c>
      <c r="D14511" t="inlineStr">
        <is>
          <t>493</t>
        </is>
      </c>
      <c r="E14511" t="inlineStr">
        <is>
          <t>MG</t>
        </is>
      </c>
      <c r="F14511" t="n">
        <v>575</v>
      </c>
      <c r="G14511" t="n">
        <v>575105</v>
      </c>
      <c r="H14511" t="n">
        <v>3514015</v>
      </c>
      <c r="I14511" t="inlineStr">
        <is>
          <t>Café en granos</t>
        </is>
      </c>
      <c r="J14511">
        <f>SI.ERROR(BUSCARV(D14511,TablaPaises,6,FALSO),"Sin dato")</f>
        <v/>
      </c>
      <c r="K14511">
        <f>SI.ERROR(BUSCARV(C14511,TablaProductos,2,FALSO),"Sin dato")</f>
        <v/>
      </c>
      <c r="L14511">
        <f>SI(H14511&gt;=1000000,"Alto",SI(H14511&gt;=100000,"Medio","Bajo"))</f>
        <v/>
      </c>
      <c r="M14511">
        <f>SI.ERROR(BUSCARV(E14511,TablaEstados,3,FALSO),"Sin dato")</f>
        <v/>
      </c>
      <c r="N14511">
        <f>SI.ERROR(BUSCARV(E14511,TablaEstados,4,FALSO),"Sin dato")</f>
        <v/>
      </c>
    </row>
    <row r="14512">
      <c r="A14512" t="inlineStr">
        <is>
          <t>2026</t>
        </is>
      </c>
      <c r="B14512" t="inlineStr">
        <is>
          <t>07</t>
        </is>
      </c>
      <c r="C14512" t="inlineStr">
        <is>
          <t>09011110</t>
        </is>
      </c>
      <c r="D14512" t="inlineStr">
        <is>
          <t>158</t>
        </is>
      </c>
      <c r="E14512" t="inlineStr">
        <is>
          <t>ES</t>
        </is>
      </c>
      <c r="F14512" t="n">
        <v>125</v>
      </c>
      <c r="G14512" t="n">
        <v>125300</v>
      </c>
      <c r="H14512" t="n">
        <v>399327</v>
      </c>
      <c r="I14512" t="inlineStr">
        <is>
          <t>Café en granos</t>
        </is>
      </c>
      <c r="J14512">
        <f>SI.ERROR(BUSCARV(D14512,TablaPaises,6,FALSO),"Sin dato")</f>
        <v/>
      </c>
      <c r="K14512">
        <f>SI.ERROR(BUSCARV(C14512,TablaProductos,2,FALSO),"Sin dato")</f>
        <v/>
      </c>
      <c r="L14512">
        <f>SI(H14512&gt;=1000000,"Alto",SI(H14512&gt;=100000,"Medio","Bajo"))</f>
        <v/>
      </c>
      <c r="M14512">
        <f>SI.ERROR(BUSCARV(E14512,TablaEstados,3,FALSO),"Sin dato")</f>
        <v/>
      </c>
      <c r="N14512">
        <f>SI.ERROR(BUSCARV(E14512,TablaEstados,4,FALSO),"Sin dato")</f>
        <v/>
      </c>
    </row>
    <row r="14513">
      <c r="A14513" t="inlineStr">
        <is>
          <t>2026</t>
        </is>
      </c>
      <c r="B14513" t="inlineStr">
        <is>
          <t>07</t>
        </is>
      </c>
      <c r="C14513" t="inlineStr">
        <is>
          <t>09011110</t>
        </is>
      </c>
      <c r="D14513" t="inlineStr">
        <is>
          <t>455</t>
        </is>
      </c>
      <c r="E14513" t="inlineStr">
        <is>
          <t>SP</t>
        </is>
      </c>
      <c r="F14513" t="n">
        <v>59</v>
      </c>
      <c r="G14513" t="n">
        <v>59200</v>
      </c>
      <c r="H14513" t="n">
        <v>357040</v>
      </c>
      <c r="I14513" t="inlineStr">
        <is>
          <t>Café en granos</t>
        </is>
      </c>
      <c r="J14513">
        <f>SI.ERROR(BUSCARV(D14513,TablaPaises,6,FALSO),"Sin dato")</f>
        <v/>
      </c>
      <c r="K14513">
        <f>SI.ERROR(BUSCARV(C14513,TablaProductos,2,FALSO),"Sin dato")</f>
        <v/>
      </c>
      <c r="L14513">
        <f>SI(H14513&gt;=1000000,"Alto",SI(H14513&gt;=100000,"Medio","Bajo"))</f>
        <v/>
      </c>
      <c r="M14513">
        <f>SI.ERROR(BUSCARV(E14513,TablaEstados,3,FALSO),"Sin dato")</f>
        <v/>
      </c>
      <c r="N14513">
        <f>SI.ERROR(BUSCARV(E14513,TablaEstados,4,FALSO),"Sin dato")</f>
        <v/>
      </c>
    </row>
    <row r="14514">
      <c r="A14514" t="inlineStr">
        <is>
          <t>2026</t>
        </is>
      </c>
      <c r="B14514" t="inlineStr">
        <is>
          <t>03</t>
        </is>
      </c>
      <c r="C14514" t="inlineStr">
        <is>
          <t>12019000</t>
        </is>
      </c>
      <c r="D14514" t="inlineStr">
        <is>
          <t>372</t>
        </is>
      </c>
      <c r="E14514" t="inlineStr">
        <is>
          <t>MT</t>
        </is>
      </c>
      <c r="F14514" t="n">
        <v>13718</v>
      </c>
      <c r="G14514" t="n">
        <v>13718213</v>
      </c>
      <c r="H14514" t="n">
        <v>5886815</v>
      </c>
      <c r="I14514" t="inlineStr">
        <is>
          <t>Soja</t>
        </is>
      </c>
      <c r="J14514">
        <f>SI.ERROR(BUSCARV(D14514,TablaPaises,6,FALSO),"Sin dato")</f>
        <v/>
      </c>
      <c r="K14514">
        <f>SI.ERROR(BUSCARV(C14514,TablaProductos,2,FALSO),"Sin dato")</f>
        <v/>
      </c>
      <c r="L14514">
        <f>SI(H14514&gt;=1000000,"Alto",SI(H14514&gt;=100000,"Medio","Bajo"))</f>
        <v/>
      </c>
      <c r="M14514">
        <f>SI.ERROR(BUSCARV(E14514,TablaEstados,3,FALSO),"Sin dato")</f>
        <v/>
      </c>
      <c r="N14514">
        <f>SI.ERROR(BUSCARV(E14514,TablaEstados,4,FALSO),"Sin dato")</f>
        <v/>
      </c>
    </row>
    <row r="14515">
      <c r="A14515" t="inlineStr">
        <is>
          <t>2026</t>
        </is>
      </c>
      <c r="B14515" t="inlineStr">
        <is>
          <t>03</t>
        </is>
      </c>
      <c r="C14515" t="inlineStr">
        <is>
          <t>12019000</t>
        </is>
      </c>
      <c r="D14515" t="inlineStr">
        <is>
          <t>160</t>
        </is>
      </c>
      <c r="E14515" t="inlineStr">
        <is>
          <t>SP</t>
        </is>
      </c>
      <c r="F14515" t="n">
        <v>171545</v>
      </c>
      <c r="G14515" t="n">
        <v>171550477</v>
      </c>
      <c r="H14515" t="n">
        <v>70126012</v>
      </c>
      <c r="I14515" t="inlineStr">
        <is>
          <t>Soja</t>
        </is>
      </c>
      <c r="J14515">
        <f>SI.ERROR(BUSCARV(D14515,TablaPaises,6,FALSO),"Sin dato")</f>
        <v/>
      </c>
      <c r="K14515">
        <f>SI.ERROR(BUSCARV(C14515,TablaProductos,2,FALSO),"Sin dato")</f>
        <v/>
      </c>
      <c r="L14515">
        <f>SI(H14515&gt;=1000000,"Alto",SI(H14515&gt;=100000,"Medio","Bajo"))</f>
        <v/>
      </c>
      <c r="M14515">
        <f>SI.ERROR(BUSCARV(E14515,TablaEstados,3,FALSO),"Sin dato")</f>
        <v/>
      </c>
      <c r="N14515">
        <f>SI.ERROR(BUSCARV(E14515,TablaEstados,4,FALSO),"Sin dato")</f>
        <v/>
      </c>
    </row>
    <row r="14516">
      <c r="A14516" t="inlineStr">
        <is>
          <t>2026</t>
        </is>
      </c>
      <c r="B14516" t="inlineStr">
        <is>
          <t>03</t>
        </is>
      </c>
      <c r="C14516" t="inlineStr">
        <is>
          <t>12019000</t>
        </is>
      </c>
      <c r="D14516" t="inlineStr">
        <is>
          <t>160</t>
        </is>
      </c>
      <c r="E14516" t="inlineStr">
        <is>
          <t>AM</t>
        </is>
      </c>
      <c r="F14516" t="n">
        <v>3921</v>
      </c>
      <c r="G14516" t="n">
        <v>3921270</v>
      </c>
      <c r="H14516" t="n">
        <v>1576017</v>
      </c>
      <c r="I14516" t="inlineStr">
        <is>
          <t>Soja</t>
        </is>
      </c>
      <c r="J14516">
        <f>SI.ERROR(BUSCARV(D14516,TablaPaises,6,FALSO),"Sin dato")</f>
        <v/>
      </c>
      <c r="K14516">
        <f>SI.ERROR(BUSCARV(C14516,TablaProductos,2,FALSO),"Sin dato")</f>
        <v/>
      </c>
      <c r="L14516">
        <f>SI(H14516&gt;=1000000,"Alto",SI(H14516&gt;=100000,"Medio","Bajo"))</f>
        <v/>
      </c>
      <c r="M14516">
        <f>SI.ERROR(BUSCARV(E14516,TablaEstados,3,FALSO),"Sin dato")</f>
        <v/>
      </c>
      <c r="N14516">
        <f>SI.ERROR(BUSCARV(E14516,TablaEstados,4,FALSO),"Sin dato")</f>
        <v/>
      </c>
    </row>
    <row r="14517">
      <c r="A14517" t="inlineStr">
        <is>
          <t>2026</t>
        </is>
      </c>
      <c r="B14517" t="inlineStr">
        <is>
          <t>04</t>
        </is>
      </c>
      <c r="C14517" t="inlineStr">
        <is>
          <t>12019000</t>
        </is>
      </c>
      <c r="D14517" t="inlineStr">
        <is>
          <t>399</t>
        </is>
      </c>
      <c r="E14517" t="inlineStr">
        <is>
          <t>MT</t>
        </is>
      </c>
      <c r="F14517" t="n">
        <v>27137</v>
      </c>
      <c r="G14517" t="n">
        <v>27137404</v>
      </c>
      <c r="H14517" t="n">
        <v>11220541</v>
      </c>
      <c r="I14517" t="inlineStr">
        <is>
          <t>Soja</t>
        </is>
      </c>
      <c r="J14517">
        <f>SI.ERROR(BUSCARV(D14517,TablaPaises,6,FALSO),"Sin dato")</f>
        <v/>
      </c>
      <c r="K14517">
        <f>SI.ERROR(BUSCARV(C14517,TablaProductos,2,FALSO),"Sin dato")</f>
        <v/>
      </c>
      <c r="L14517">
        <f>SI(H14517&gt;=1000000,"Alto",SI(H14517&gt;=100000,"Medio","Bajo"))</f>
        <v/>
      </c>
      <c r="M14517">
        <f>SI.ERROR(BUSCARV(E14517,TablaEstados,3,FALSO),"Sin dato")</f>
        <v/>
      </c>
      <c r="N14517">
        <f>SI.ERROR(BUSCARV(E14517,TablaEstados,4,FALSO),"Sin dato")</f>
        <v/>
      </c>
    </row>
    <row r="14518">
      <c r="A14518" t="inlineStr">
        <is>
          <t>2026</t>
        </is>
      </c>
      <c r="B14518" t="inlineStr">
        <is>
          <t>09</t>
        </is>
      </c>
      <c r="C14518" t="inlineStr">
        <is>
          <t>09011110</t>
        </is>
      </c>
      <c r="D14518" t="inlineStr">
        <is>
          <t>375</t>
        </is>
      </c>
      <c r="E14518" t="inlineStr">
        <is>
          <t>MG</t>
        </is>
      </c>
      <c r="F14518" t="n">
        <v>19364</v>
      </c>
      <c r="G14518" t="n">
        <v>184790</v>
      </c>
      <c r="H14518" t="n">
        <v>1270877</v>
      </c>
      <c r="I14518" t="inlineStr">
        <is>
          <t>Café en granos</t>
        </is>
      </c>
      <c r="J14518">
        <f>SI.ERROR(BUSCARV(D14518,TablaPaises,6,FALSO),"Sin dato")</f>
        <v/>
      </c>
      <c r="K14518">
        <f>SI.ERROR(BUSCARV(C14518,TablaProductos,2,FALSO),"Sin dato")</f>
        <v/>
      </c>
      <c r="L14518">
        <f>SI(H14518&gt;=1000000,"Alto",SI(H14518&gt;=100000,"Medio","Bajo"))</f>
        <v/>
      </c>
      <c r="M14518">
        <f>SI.ERROR(BUSCARV(E14518,TablaEstados,3,FALSO),"Sin dato")</f>
        <v/>
      </c>
      <c r="N14518">
        <f>SI.ERROR(BUSCARV(E14518,TablaEstados,4,FALSO),"Sin dato")</f>
        <v/>
      </c>
    </row>
    <row r="14519">
      <c r="A14519" t="inlineStr">
        <is>
          <t>2026</t>
        </is>
      </c>
      <c r="B14519" t="inlineStr">
        <is>
          <t>02</t>
        </is>
      </c>
      <c r="C14519" t="inlineStr">
        <is>
          <t>52010020</t>
        </is>
      </c>
      <c r="D14519" t="inlineStr">
        <is>
          <t>361</t>
        </is>
      </c>
      <c r="E14519" t="inlineStr">
        <is>
          <t>BA</t>
        </is>
      </c>
      <c r="F14519" t="n">
        <v>2354</v>
      </c>
      <c r="G14519" t="n">
        <v>2355479</v>
      </c>
      <c r="H14519" t="n">
        <v>3638988</v>
      </c>
      <c r="I14519" t="inlineStr">
        <is>
          <t>Algodón</t>
        </is>
      </c>
      <c r="J14519">
        <f>SI.ERROR(BUSCARV(D14519,TablaPaises,6,FALSO),"Sin dato")</f>
        <v/>
      </c>
      <c r="K14519">
        <f>SI.ERROR(BUSCARV(C14519,TablaProductos,2,FALSO),"Sin dato")</f>
        <v/>
      </c>
      <c r="L14519">
        <f>SI(H14519&gt;=1000000,"Alto",SI(H14519&gt;=100000,"Medio","Bajo"))</f>
        <v/>
      </c>
      <c r="M14519">
        <f>SI.ERROR(BUSCARV(E14519,TablaEstados,3,FALSO),"Sin dato")</f>
        <v/>
      </c>
      <c r="N14519">
        <f>SI.ERROR(BUSCARV(E14519,TablaEstados,4,FALSO),"Sin dato")</f>
        <v/>
      </c>
    </row>
    <row r="14520">
      <c r="A14520" t="inlineStr">
        <is>
          <t>2026</t>
        </is>
      </c>
      <c r="B14520" t="inlineStr">
        <is>
          <t>03</t>
        </is>
      </c>
      <c r="C14520" t="inlineStr">
        <is>
          <t>12019000</t>
        </is>
      </c>
      <c r="D14520" t="inlineStr">
        <is>
          <t>776</t>
        </is>
      </c>
      <c r="E14520" t="inlineStr">
        <is>
          <t>MA</t>
        </is>
      </c>
      <c r="F14520" t="n">
        <v>13261</v>
      </c>
      <c r="G14520" t="n">
        <v>13261624</v>
      </c>
      <c r="H14520" t="n">
        <v>5358375</v>
      </c>
      <c r="I14520" t="inlineStr">
        <is>
          <t>Soja</t>
        </is>
      </c>
      <c r="J14520">
        <f>SI.ERROR(BUSCARV(D14520,TablaPaises,6,FALSO),"Sin dato")</f>
        <v/>
      </c>
      <c r="K14520">
        <f>SI.ERROR(BUSCARV(C14520,TablaProductos,2,FALSO),"Sin dato")</f>
        <v/>
      </c>
      <c r="L14520">
        <f>SI(H14520&gt;=1000000,"Alto",SI(H14520&gt;=100000,"Medio","Bajo"))</f>
        <v/>
      </c>
      <c r="M14520">
        <f>SI.ERROR(BUSCARV(E14520,TablaEstados,3,FALSO),"Sin dato")</f>
        <v/>
      </c>
      <c r="N14520">
        <f>SI.ERROR(BUSCARV(E14520,TablaEstados,4,FALSO),"Sin dato")</f>
        <v/>
      </c>
    </row>
    <row r="14521">
      <c r="A14521" t="inlineStr">
        <is>
          <t>2026</t>
        </is>
      </c>
      <c r="B14521" t="inlineStr">
        <is>
          <t>09</t>
        </is>
      </c>
      <c r="C14521" t="inlineStr">
        <is>
          <t>09011110</t>
        </is>
      </c>
      <c r="D14521" t="inlineStr">
        <is>
          <t>190</t>
        </is>
      </c>
      <c r="E14521" t="inlineStr">
        <is>
          <t>SP</t>
        </is>
      </c>
      <c r="F14521" t="n">
        <v>233</v>
      </c>
      <c r="G14521" t="n">
        <v>233775</v>
      </c>
      <c r="H14521" t="n">
        <v>1602126</v>
      </c>
      <c r="I14521" t="inlineStr">
        <is>
          <t>Café en granos</t>
        </is>
      </c>
      <c r="J14521">
        <f>SI.ERROR(BUSCARV(D14521,TablaPaises,6,FALSO),"Sin dato")</f>
        <v/>
      </c>
      <c r="K14521">
        <f>SI.ERROR(BUSCARV(C14521,TablaProductos,2,FALSO),"Sin dato")</f>
        <v/>
      </c>
      <c r="L14521">
        <f>SI(H14521&gt;=1000000,"Alto",SI(H14521&gt;=100000,"Medio","Bajo"))</f>
        <v/>
      </c>
      <c r="M14521">
        <f>SI.ERROR(BUSCARV(E14521,TablaEstados,3,FALSO),"Sin dato")</f>
        <v/>
      </c>
      <c r="N14521">
        <f>SI.ERROR(BUSCARV(E14521,TablaEstados,4,FALSO),"Sin dato")</f>
        <v/>
      </c>
    </row>
    <row r="14522">
      <c r="A14522" t="inlineStr">
        <is>
          <t>2026</t>
        </is>
      </c>
      <c r="B14522" t="inlineStr">
        <is>
          <t>06</t>
        </is>
      </c>
      <c r="C14522" t="inlineStr">
        <is>
          <t>12019000</t>
        </is>
      </c>
      <c r="D14522" t="inlineStr">
        <is>
          <t>827</t>
        </is>
      </c>
      <c r="E14522" t="inlineStr">
        <is>
          <t>RO</t>
        </is>
      </c>
      <c r="F14522" t="n">
        <v>124484</v>
      </c>
      <c r="G14522" t="n">
        <v>124481750</v>
      </c>
      <c r="H14522" t="n">
        <v>52145456</v>
      </c>
      <c r="I14522" t="inlineStr">
        <is>
          <t>Soja</t>
        </is>
      </c>
      <c r="J14522">
        <f>SI.ERROR(BUSCARV(D14522,TablaPaises,6,FALSO),"Sin dato")</f>
        <v/>
      </c>
      <c r="K14522">
        <f>SI.ERROR(BUSCARV(C14522,TablaProductos,2,FALSO),"Sin dato")</f>
        <v/>
      </c>
      <c r="L14522">
        <f>SI(H14522&gt;=1000000,"Alto",SI(H14522&gt;=100000,"Medio","Bajo"))</f>
        <v/>
      </c>
      <c r="M14522">
        <f>SI.ERROR(BUSCARV(E14522,TablaEstados,3,FALSO),"Sin dato")</f>
        <v/>
      </c>
      <c r="N14522">
        <f>SI.ERROR(BUSCARV(E14522,TablaEstados,4,FALSO),"Sin dato")</f>
        <v/>
      </c>
    </row>
    <row r="14523">
      <c r="A14523" t="inlineStr">
        <is>
          <t>2026</t>
        </is>
      </c>
      <c r="B14523" t="inlineStr">
        <is>
          <t>02</t>
        </is>
      </c>
      <c r="C14523" t="inlineStr">
        <is>
          <t>09011110</t>
        </is>
      </c>
      <c r="D14523" t="inlineStr">
        <is>
          <t>431</t>
        </is>
      </c>
      <c r="E14523" t="inlineStr">
        <is>
          <t>ES</t>
        </is>
      </c>
      <c r="F14523" t="n">
        <v>53</v>
      </c>
      <c r="G14523" t="n">
        <v>52805</v>
      </c>
      <c r="H14523" t="n">
        <v>258745</v>
      </c>
      <c r="I14523" t="inlineStr">
        <is>
          <t>Café en granos</t>
        </is>
      </c>
      <c r="J14523">
        <f>SI.ERROR(BUSCARV(D14523,TablaPaises,6,FALSO),"Sin dato")</f>
        <v/>
      </c>
      <c r="K14523">
        <f>SI.ERROR(BUSCARV(C14523,TablaProductos,2,FALSO),"Sin dato")</f>
        <v/>
      </c>
      <c r="L14523">
        <f>SI(H14523&gt;=1000000,"Alto",SI(H14523&gt;=100000,"Medio","Bajo"))</f>
        <v/>
      </c>
      <c r="M14523">
        <f>SI.ERROR(BUSCARV(E14523,TablaEstados,3,FALSO),"Sin dato")</f>
        <v/>
      </c>
      <c r="N14523">
        <f>SI.ERROR(BUSCARV(E14523,TablaEstados,4,FALSO),"Sin dato")</f>
        <v/>
      </c>
    </row>
    <row r="14524">
      <c r="A14524" t="inlineStr">
        <is>
          <t>2026</t>
        </is>
      </c>
      <c r="B14524" t="inlineStr">
        <is>
          <t>04</t>
        </is>
      </c>
      <c r="C14524" t="inlineStr">
        <is>
          <t>52010020</t>
        </is>
      </c>
      <c r="D14524" t="inlineStr">
        <is>
          <t>190</t>
        </is>
      </c>
      <c r="E14524" t="inlineStr">
        <is>
          <t>MT</t>
        </is>
      </c>
      <c r="F14524" t="n">
        <v>2207</v>
      </c>
      <c r="G14524" t="n">
        <v>2205848</v>
      </c>
      <c r="H14524" t="n">
        <v>3288643</v>
      </c>
      <c r="I14524" t="inlineStr">
        <is>
          <t>Algodón</t>
        </is>
      </c>
      <c r="J14524">
        <f>SI.ERROR(BUSCARV(D14524,TablaPaises,6,FALSO),"Sin dato")</f>
        <v/>
      </c>
      <c r="K14524">
        <f>SI.ERROR(BUSCARV(C14524,TablaProductos,2,FALSO),"Sin dato")</f>
        <v/>
      </c>
      <c r="L14524">
        <f>SI(H14524&gt;=1000000,"Alto",SI(H14524&gt;=100000,"Medio","Bajo"))</f>
        <v/>
      </c>
      <c r="M14524">
        <f>SI.ERROR(BUSCARV(E14524,TablaEstados,3,FALSO),"Sin dato")</f>
        <v/>
      </c>
      <c r="N14524">
        <f>SI.ERROR(BUSCARV(E14524,TablaEstados,4,FALSO),"Sin dato")</f>
        <v/>
      </c>
    </row>
    <row r="14525">
      <c r="A14525" t="inlineStr">
        <is>
          <t>2026</t>
        </is>
      </c>
      <c r="B14525" t="inlineStr">
        <is>
          <t>04</t>
        </is>
      </c>
      <c r="C14525" t="inlineStr">
        <is>
          <t>12019000</t>
        </is>
      </c>
      <c r="D14525" t="inlineStr">
        <is>
          <t>190</t>
        </is>
      </c>
      <c r="E14525" t="inlineStr">
        <is>
          <t>SP</t>
        </is>
      </c>
      <c r="F14525" t="n">
        <v>12850</v>
      </c>
      <c r="G14525" t="n">
        <v>12849154</v>
      </c>
      <c r="H14525" t="n">
        <v>5557838</v>
      </c>
      <c r="I14525" t="inlineStr">
        <is>
          <t>Soja</t>
        </is>
      </c>
      <c r="J14525">
        <f>SI.ERROR(BUSCARV(D14525,TablaPaises,6,FALSO),"Sin dato")</f>
        <v/>
      </c>
      <c r="K14525">
        <f>SI.ERROR(BUSCARV(C14525,TablaProductos,2,FALSO),"Sin dato")</f>
        <v/>
      </c>
      <c r="L14525">
        <f>SI(H14525&gt;=1000000,"Alto",SI(H14525&gt;=100000,"Medio","Bajo"))</f>
        <v/>
      </c>
      <c r="M14525">
        <f>SI.ERROR(BUSCARV(E14525,TablaEstados,3,FALSO),"Sin dato")</f>
        <v/>
      </c>
      <c r="N14525">
        <f>SI.ERROR(BUSCARV(E14525,TablaEstados,4,FALSO),"Sin dato")</f>
        <v/>
      </c>
    </row>
    <row r="14526">
      <c r="A14526" t="inlineStr">
        <is>
          <t>2026</t>
        </is>
      </c>
      <c r="B14526" t="inlineStr">
        <is>
          <t>06</t>
        </is>
      </c>
      <c r="C14526" t="inlineStr">
        <is>
          <t>09011110</t>
        </is>
      </c>
      <c r="D14526" t="inlineStr">
        <is>
          <t>244</t>
        </is>
      </c>
      <c r="E14526" t="inlineStr">
        <is>
          <t>MG</t>
        </is>
      </c>
      <c r="F14526" t="n">
        <v>293</v>
      </c>
      <c r="G14526" t="n">
        <v>295940</v>
      </c>
      <c r="H14526" t="n">
        <v>2210109</v>
      </c>
      <c r="I14526" t="inlineStr">
        <is>
          <t>Café en granos</t>
        </is>
      </c>
      <c r="J14526">
        <f>SI.ERROR(BUSCARV(D14526,TablaPaises,6,FALSO),"Sin dato")</f>
        <v/>
      </c>
      <c r="K14526">
        <f>SI.ERROR(BUSCARV(C14526,TablaProductos,2,FALSO),"Sin dato")</f>
        <v/>
      </c>
      <c r="L14526">
        <f>SI(H14526&gt;=1000000,"Alto",SI(H14526&gt;=100000,"Medio","Bajo"))</f>
        <v/>
      </c>
      <c r="M14526">
        <f>SI.ERROR(BUSCARV(E14526,TablaEstados,3,FALSO),"Sin dato")</f>
        <v/>
      </c>
      <c r="N14526">
        <f>SI.ERROR(BUSCARV(E14526,TablaEstados,4,FALSO),"Sin dato")</f>
        <v/>
      </c>
    </row>
    <row r="14527">
      <c r="A14527" t="inlineStr">
        <is>
          <t>2026</t>
        </is>
      </c>
      <c r="B14527" t="inlineStr">
        <is>
          <t>08</t>
        </is>
      </c>
      <c r="C14527" t="inlineStr">
        <is>
          <t>09011110</t>
        </is>
      </c>
      <c r="D14527" t="inlineStr">
        <is>
          <t>195</t>
        </is>
      </c>
      <c r="E14527" t="inlineStr">
        <is>
          <t>ES</t>
        </is>
      </c>
      <c r="F14527" t="n">
        <v>150</v>
      </c>
      <c r="G14527" t="n">
        <v>150000</v>
      </c>
      <c r="H14527" t="n">
        <v>720000</v>
      </c>
      <c r="I14527" t="inlineStr">
        <is>
          <t>Café en granos</t>
        </is>
      </c>
      <c r="J14527">
        <f>SI.ERROR(BUSCARV(D14527,TablaPaises,6,FALSO),"Sin dato")</f>
        <v/>
      </c>
      <c r="K14527">
        <f>SI.ERROR(BUSCARV(C14527,TablaProductos,2,FALSO),"Sin dato")</f>
        <v/>
      </c>
      <c r="L14527">
        <f>SI(H14527&gt;=1000000,"Alto",SI(H14527&gt;=100000,"Medio","Bajo"))</f>
        <v/>
      </c>
      <c r="M14527">
        <f>SI.ERROR(BUSCARV(E14527,TablaEstados,3,FALSO),"Sin dato")</f>
        <v/>
      </c>
      <c r="N14527">
        <f>SI.ERROR(BUSCARV(E14527,TablaEstados,4,FALSO),"Sin dato")</f>
        <v/>
      </c>
    </row>
    <row r="14528">
      <c r="A14528" t="inlineStr">
        <is>
          <t>2026</t>
        </is>
      </c>
      <c r="B14528" t="inlineStr">
        <is>
          <t>08</t>
        </is>
      </c>
      <c r="C14528" t="inlineStr">
        <is>
          <t>52010020</t>
        </is>
      </c>
      <c r="D14528" t="inlineStr">
        <is>
          <t>455</t>
        </is>
      </c>
      <c r="E14528" t="inlineStr">
        <is>
          <t>MT</t>
        </is>
      </c>
      <c r="F14528" t="n">
        <v>2054</v>
      </c>
      <c r="G14528" t="n">
        <v>2053730</v>
      </c>
      <c r="H14528" t="n">
        <v>3526380</v>
      </c>
      <c r="I14528" t="inlineStr">
        <is>
          <t>Algodón</t>
        </is>
      </c>
      <c r="J14528">
        <f>SI.ERROR(BUSCARV(D14528,TablaPaises,6,FALSO),"Sin dato")</f>
        <v/>
      </c>
      <c r="K14528">
        <f>SI.ERROR(BUSCARV(C14528,TablaProductos,2,FALSO),"Sin dato")</f>
        <v/>
      </c>
      <c r="L14528">
        <f>SI(H14528&gt;=1000000,"Alto",SI(H14528&gt;=100000,"Medio","Bajo"))</f>
        <v/>
      </c>
      <c r="M14528">
        <f>SI.ERROR(BUSCARV(E14528,TablaEstados,3,FALSO),"Sin dato")</f>
        <v/>
      </c>
      <c r="N14528">
        <f>SI.ERROR(BUSCARV(E14528,TablaEstados,4,FALSO),"Sin dato")</f>
        <v/>
      </c>
    </row>
    <row r="14529">
      <c r="A14529" t="inlineStr">
        <is>
          <t>2026</t>
        </is>
      </c>
      <c r="B14529" t="inlineStr">
        <is>
          <t>04</t>
        </is>
      </c>
      <c r="C14529" t="inlineStr">
        <is>
          <t>10059010</t>
        </is>
      </c>
      <c r="D14529" t="inlineStr">
        <is>
          <t>573</t>
        </is>
      </c>
      <c r="E14529" t="inlineStr">
        <is>
          <t>SP</t>
        </is>
      </c>
      <c r="F14529" t="n">
        <v>29</v>
      </c>
      <c r="G14529" t="n">
        <v>29</v>
      </c>
      <c r="H14529" t="n">
        <v>50</v>
      </c>
      <c r="I14529" t="inlineStr">
        <is>
          <t>Milho</t>
        </is>
      </c>
      <c r="J14529">
        <f>SI.ERROR(BUSCARV(D14529,TablaPaises,6,FALSO),"Sin dato")</f>
        <v/>
      </c>
      <c r="K14529">
        <f>SI.ERROR(BUSCARV(C14529,TablaProductos,2,FALSO),"Sin dato")</f>
        <v/>
      </c>
      <c r="L14529">
        <f>SI(H14529&gt;=1000000,"Alto",SI(H14529&gt;=100000,"Medio","Bajo"))</f>
        <v/>
      </c>
      <c r="M14529">
        <f>SI.ERROR(BUSCARV(E14529,TablaEstados,3,FALSO),"Sin dato")</f>
        <v/>
      </c>
      <c r="N14529">
        <f>SI.ERROR(BUSCARV(E14529,TablaEstados,4,FALSO),"Sin dato")</f>
        <v/>
      </c>
    </row>
    <row r="14530">
      <c r="A14530" t="inlineStr">
        <is>
          <t>2026</t>
        </is>
      </c>
      <c r="B14530" t="inlineStr">
        <is>
          <t>07</t>
        </is>
      </c>
      <c r="C14530" t="inlineStr">
        <is>
          <t>09011190</t>
        </is>
      </c>
      <c r="D14530" t="inlineStr">
        <is>
          <t>434</t>
        </is>
      </c>
      <c r="E14530" t="inlineStr">
        <is>
          <t>SC</t>
        </is>
      </c>
      <c r="F14530" t="n">
        <v>22</v>
      </c>
      <c r="G14530" t="n">
        <v>22</v>
      </c>
      <c r="H14530" t="n">
        <v>345</v>
      </c>
      <c r="I14530" t="inlineStr">
        <is>
          <t>Café en granos</t>
        </is>
      </c>
      <c r="J14530">
        <f>SI.ERROR(BUSCARV(D14530,TablaPaises,6,FALSO),"Sin dato")</f>
        <v/>
      </c>
      <c r="K14530">
        <f>SI.ERROR(BUSCARV(C14530,TablaProductos,2,FALSO),"Sin dato")</f>
        <v/>
      </c>
      <c r="L14530">
        <f>SI(H14530&gt;=1000000,"Alto",SI(H14530&gt;=100000,"Medio","Bajo"))</f>
        <v/>
      </c>
      <c r="M14530">
        <f>SI.ERROR(BUSCARV(E14530,TablaEstados,3,FALSO),"Sin dato")</f>
        <v/>
      </c>
      <c r="N14530">
        <f>SI.ERROR(BUSCARV(E14530,TablaEstados,4,FALSO),"Sin dato")</f>
        <v/>
      </c>
    </row>
    <row r="14531">
      <c r="A14531" t="inlineStr">
        <is>
          <t>2026</t>
        </is>
      </c>
      <c r="B14531" t="inlineStr">
        <is>
          <t>05</t>
        </is>
      </c>
      <c r="C14531" t="inlineStr">
        <is>
          <t>12019000</t>
        </is>
      </c>
      <c r="D14531" t="inlineStr">
        <is>
          <t>858</t>
        </is>
      </c>
      <c r="E14531" t="inlineStr">
        <is>
          <t>MT</t>
        </is>
      </c>
      <c r="F14531" t="n">
        <v>14263</v>
      </c>
      <c r="G14531" t="n">
        <v>14263387</v>
      </c>
      <c r="H14531" t="n">
        <v>6402997</v>
      </c>
      <c r="I14531" t="inlineStr">
        <is>
          <t>Soja</t>
        </is>
      </c>
      <c r="J14531">
        <f>SI.ERROR(BUSCARV(D14531,TablaPaises,6,FALSO),"Sin dato")</f>
        <v/>
      </c>
      <c r="K14531">
        <f>SI.ERROR(BUSCARV(C14531,TablaProductos,2,FALSO),"Sin dato")</f>
        <v/>
      </c>
      <c r="L14531">
        <f>SI(H14531&gt;=1000000,"Alto",SI(H14531&gt;=100000,"Medio","Bajo"))</f>
        <v/>
      </c>
      <c r="M14531">
        <f>SI.ERROR(BUSCARV(E14531,TablaEstados,3,FALSO),"Sin dato")</f>
        <v/>
      </c>
      <c r="N14531">
        <f>SI.ERROR(BUSCARV(E14531,TablaEstados,4,FALSO),"Sin dato")</f>
        <v/>
      </c>
    </row>
    <row r="14532">
      <c r="A14532" t="inlineStr">
        <is>
          <t>2026</t>
        </is>
      </c>
      <c r="B14532" t="inlineStr">
        <is>
          <t>07</t>
        </is>
      </c>
      <c r="C14532" t="inlineStr">
        <is>
          <t>09011110</t>
        </is>
      </c>
      <c r="D14532" t="inlineStr">
        <is>
          <t>538</t>
        </is>
      </c>
      <c r="E14532" t="inlineStr">
        <is>
          <t>MG</t>
        </is>
      </c>
      <c r="F14532" t="n">
        <v>343</v>
      </c>
      <c r="G14532" t="n">
        <v>343200</v>
      </c>
      <c r="H14532" t="n">
        <v>2167841</v>
      </c>
      <c r="I14532" t="inlineStr">
        <is>
          <t>Café en granos</t>
        </is>
      </c>
      <c r="J14532">
        <f>SI.ERROR(BUSCARV(D14532,TablaPaises,6,FALSO),"Sin dato")</f>
        <v/>
      </c>
      <c r="K14532">
        <f>SI.ERROR(BUSCARV(C14532,TablaProductos,2,FALSO),"Sin dato")</f>
        <v/>
      </c>
      <c r="L14532">
        <f>SI(H14532&gt;=1000000,"Alto",SI(H14532&gt;=100000,"Medio","Bajo"))</f>
        <v/>
      </c>
      <c r="M14532">
        <f>SI.ERROR(BUSCARV(E14532,TablaEstados,3,FALSO),"Sin dato")</f>
        <v/>
      </c>
      <c r="N14532">
        <f>SI.ERROR(BUSCARV(E14532,TablaEstados,4,FALSO),"Sin dato")</f>
        <v/>
      </c>
    </row>
    <row r="14533">
      <c r="A14533" t="inlineStr">
        <is>
          <t>2026</t>
        </is>
      </c>
      <c r="B14533" t="inlineStr">
        <is>
          <t>01</t>
        </is>
      </c>
      <c r="C14533" t="inlineStr">
        <is>
          <t>09011190</t>
        </is>
      </c>
      <c r="D14533" t="inlineStr">
        <is>
          <t>580</t>
        </is>
      </c>
      <c r="E14533" t="inlineStr">
        <is>
          <t>SC</t>
        </is>
      </c>
      <c r="F14533" t="n">
        <v>0</v>
      </c>
      <c r="G14533" t="n">
        <v>0</v>
      </c>
      <c r="H14533" t="n">
        <v>6</v>
      </c>
      <c r="I14533" t="inlineStr">
        <is>
          <t>Café en granos</t>
        </is>
      </c>
      <c r="J14533">
        <f>SI.ERROR(BUSCARV(D14533,TablaPaises,6,FALSO),"Sin dato")</f>
        <v/>
      </c>
      <c r="K14533">
        <f>SI.ERROR(BUSCARV(C14533,TablaProductos,2,FALSO),"Sin dato")</f>
        <v/>
      </c>
      <c r="L14533">
        <f>SI(H14533&gt;=1000000,"Alto",SI(H14533&gt;=100000,"Medio","Bajo"))</f>
        <v/>
      </c>
      <c r="M14533">
        <f>SI.ERROR(BUSCARV(E14533,TablaEstados,3,FALSO),"Sin dato")</f>
        <v/>
      </c>
      <c r="N14533">
        <f>SI.ERROR(BUSCARV(E14533,TablaEstados,4,FALSO),"Sin dato")</f>
        <v/>
      </c>
    </row>
    <row r="14534">
      <c r="A14534" t="inlineStr">
        <is>
          <t>2026</t>
        </is>
      </c>
      <c r="B14534" t="inlineStr">
        <is>
          <t>08</t>
        </is>
      </c>
      <c r="C14534" t="inlineStr">
        <is>
          <t>52010020</t>
        </is>
      </c>
      <c r="D14534" t="inlineStr">
        <is>
          <t>160</t>
        </is>
      </c>
      <c r="E14534" t="inlineStr">
        <is>
          <t>MG</t>
        </is>
      </c>
      <c r="F14534" t="n">
        <v>4</v>
      </c>
      <c r="G14534" t="n">
        <v>3970</v>
      </c>
      <c r="H14534" t="n">
        <v>5771</v>
      </c>
      <c r="I14534" t="inlineStr">
        <is>
          <t>Algodón</t>
        </is>
      </c>
      <c r="J14534">
        <f>SI.ERROR(BUSCARV(D14534,TablaPaises,6,FALSO),"Sin dato")</f>
        <v/>
      </c>
      <c r="K14534">
        <f>SI.ERROR(BUSCARV(C14534,TablaProductos,2,FALSO),"Sin dato")</f>
        <v/>
      </c>
      <c r="L14534">
        <f>SI(H14534&gt;=1000000,"Alto",SI(H14534&gt;=100000,"Medio","Bajo"))</f>
        <v/>
      </c>
      <c r="M14534">
        <f>SI.ERROR(BUSCARV(E14534,TablaEstados,3,FALSO),"Sin dato")</f>
        <v/>
      </c>
      <c r="N14534">
        <f>SI.ERROR(BUSCARV(E14534,TablaEstados,4,FALSO),"Sin dato")</f>
        <v/>
      </c>
    </row>
    <row r="14535">
      <c r="A14535" t="inlineStr">
        <is>
          <t>2026</t>
        </is>
      </c>
      <c r="B14535" t="inlineStr">
        <is>
          <t>05</t>
        </is>
      </c>
      <c r="C14535" t="inlineStr">
        <is>
          <t>12019000</t>
        </is>
      </c>
      <c r="D14535" t="inlineStr">
        <is>
          <t>827</t>
        </is>
      </c>
      <c r="E14535" t="inlineStr">
        <is>
          <t>RO</t>
        </is>
      </c>
      <c r="F14535" t="n">
        <v>106805</v>
      </c>
      <c r="G14535" t="n">
        <v>106806723</v>
      </c>
      <c r="H14535" t="n">
        <v>43961540</v>
      </c>
      <c r="I14535" t="inlineStr">
        <is>
          <t>Soja</t>
        </is>
      </c>
      <c r="J14535">
        <f>SI.ERROR(BUSCARV(D14535,TablaPaises,6,FALSO),"Sin dato")</f>
        <v/>
      </c>
      <c r="K14535">
        <f>SI.ERROR(BUSCARV(C14535,TablaProductos,2,FALSO),"Sin dato")</f>
        <v/>
      </c>
      <c r="L14535">
        <f>SI(H14535&gt;=1000000,"Alto",SI(H14535&gt;=100000,"Medio","Bajo"))</f>
        <v/>
      </c>
      <c r="M14535">
        <f>SI.ERROR(BUSCARV(E14535,TablaEstados,3,FALSO),"Sin dato")</f>
        <v/>
      </c>
      <c r="N14535">
        <f>SI.ERROR(BUSCARV(E14535,TablaEstados,4,FALSO),"Sin dato")</f>
        <v/>
      </c>
    </row>
    <row r="14536">
      <c r="A14536" t="inlineStr">
        <is>
          <t>2026</t>
        </is>
      </c>
      <c r="B14536" t="inlineStr">
        <is>
          <t>06</t>
        </is>
      </c>
      <c r="C14536" t="inlineStr">
        <is>
          <t>09011110</t>
        </is>
      </c>
      <c r="D14536" t="inlineStr">
        <is>
          <t>628</t>
        </is>
      </c>
      <c r="E14536" t="inlineStr">
        <is>
          <t>MG</t>
        </is>
      </c>
      <c r="F14536" t="n">
        <v>1166</v>
      </c>
      <c r="G14536" t="n">
        <v>1168800</v>
      </c>
      <c r="H14536" t="n">
        <v>7171842</v>
      </c>
      <c r="I14536" t="inlineStr">
        <is>
          <t>Café en granos</t>
        </is>
      </c>
      <c r="J14536">
        <f>SI.ERROR(BUSCARV(D14536,TablaPaises,6,FALSO),"Sin dato")</f>
        <v/>
      </c>
      <c r="K14536">
        <f>SI.ERROR(BUSCARV(C14536,TablaProductos,2,FALSO),"Sin dato")</f>
        <v/>
      </c>
      <c r="L14536">
        <f>SI(H14536&gt;=1000000,"Alto",SI(H14536&gt;=100000,"Medio","Bajo"))</f>
        <v/>
      </c>
      <c r="M14536">
        <f>SI.ERROR(BUSCARV(E14536,TablaEstados,3,FALSO),"Sin dato")</f>
        <v/>
      </c>
      <c r="N14536">
        <f>SI.ERROR(BUSCARV(E14536,TablaEstados,4,FALSO),"Sin dato")</f>
        <v/>
      </c>
    </row>
    <row r="14537">
      <c r="A14537" t="inlineStr">
        <is>
          <t>2026</t>
        </is>
      </c>
      <c r="B14537" t="inlineStr">
        <is>
          <t>06</t>
        </is>
      </c>
      <c r="C14537" t="inlineStr">
        <is>
          <t>09011110</t>
        </is>
      </c>
      <c r="D14537" t="inlineStr">
        <is>
          <t>249</t>
        </is>
      </c>
      <c r="E14537" t="inlineStr">
        <is>
          <t>MG</t>
        </is>
      </c>
      <c r="F14537" t="n">
        <v>2472</v>
      </c>
      <c r="G14537" t="n">
        <v>2473200</v>
      </c>
      <c r="H14537" t="n">
        <v>13926516</v>
      </c>
      <c r="I14537" t="inlineStr">
        <is>
          <t>Café en granos</t>
        </is>
      </c>
      <c r="J14537">
        <f>SI.ERROR(BUSCARV(D14537,TablaPaises,6,FALSO),"Sin dato")</f>
        <v/>
      </c>
      <c r="K14537">
        <f>SI.ERROR(BUSCARV(C14537,TablaProductos,2,FALSO),"Sin dato")</f>
        <v/>
      </c>
      <c r="L14537">
        <f>SI(H14537&gt;=1000000,"Alto",SI(H14537&gt;=100000,"Medio","Bajo"))</f>
        <v/>
      </c>
      <c r="M14537">
        <f>SI.ERROR(BUSCARV(E14537,TablaEstados,3,FALSO),"Sin dato")</f>
        <v/>
      </c>
      <c r="N14537">
        <f>SI.ERROR(BUSCARV(E14537,TablaEstados,4,FALSO),"Sin dato")</f>
        <v/>
      </c>
    </row>
    <row r="14538">
      <c r="A14538" t="inlineStr">
        <is>
          <t>2026</t>
        </is>
      </c>
      <c r="B14538" t="inlineStr">
        <is>
          <t>09</t>
        </is>
      </c>
      <c r="C14538" t="inlineStr">
        <is>
          <t>09011110</t>
        </is>
      </c>
      <c r="D14538" t="inlineStr">
        <is>
          <t>158</t>
        </is>
      </c>
      <c r="E14538" t="inlineStr">
        <is>
          <t>ES</t>
        </is>
      </c>
      <c r="F14538" t="n">
        <v>18376</v>
      </c>
      <c r="G14538" t="n">
        <v>304510</v>
      </c>
      <c r="H14538" t="n">
        <v>1085624</v>
      </c>
      <c r="I14538" t="inlineStr">
        <is>
          <t>Café en granos</t>
        </is>
      </c>
      <c r="J14538">
        <f>SI.ERROR(BUSCARV(D14538,TablaPaises,6,FALSO),"Sin dato")</f>
        <v/>
      </c>
      <c r="K14538">
        <f>SI.ERROR(BUSCARV(C14538,TablaProductos,2,FALSO),"Sin dato")</f>
        <v/>
      </c>
      <c r="L14538">
        <f>SI(H14538&gt;=1000000,"Alto",SI(H14538&gt;=100000,"Medio","Bajo"))</f>
        <v/>
      </c>
      <c r="M14538">
        <f>SI.ERROR(BUSCARV(E14538,TablaEstados,3,FALSO),"Sin dato")</f>
        <v/>
      </c>
      <c r="N14538">
        <f>SI.ERROR(BUSCARV(E14538,TablaEstados,4,FALSO),"Sin dato")</f>
        <v/>
      </c>
    </row>
    <row r="14539">
      <c r="A14539" t="inlineStr">
        <is>
          <t>2026</t>
        </is>
      </c>
      <c r="B14539" t="inlineStr">
        <is>
          <t>09</t>
        </is>
      </c>
      <c r="C14539" t="inlineStr">
        <is>
          <t>09011200</t>
        </is>
      </c>
      <c r="D14539" t="inlineStr">
        <is>
          <t>493</t>
        </is>
      </c>
      <c r="E14539" t="inlineStr">
        <is>
          <t>MG</t>
        </is>
      </c>
      <c r="F14539" t="n">
        <v>36000</v>
      </c>
      <c r="G14539" t="n">
        <v>36000</v>
      </c>
      <c r="H14539" t="n">
        <v>205856</v>
      </c>
      <c r="I14539" t="inlineStr">
        <is>
          <t>Café en granos</t>
        </is>
      </c>
      <c r="J14539">
        <f>SI.ERROR(BUSCARV(D14539,TablaPaises,6,FALSO),"Sin dato")</f>
        <v/>
      </c>
      <c r="K14539">
        <f>SI.ERROR(BUSCARV(C14539,TablaProductos,2,FALSO),"Sin dato")</f>
        <v/>
      </c>
      <c r="L14539">
        <f>SI(H14539&gt;=1000000,"Alto",SI(H14539&gt;=100000,"Medio","Bajo"))</f>
        <v/>
      </c>
      <c r="M14539">
        <f>SI.ERROR(BUSCARV(E14539,TablaEstados,3,FALSO),"Sin dato")</f>
        <v/>
      </c>
      <c r="N14539">
        <f>SI.ERROR(BUSCARV(E14539,TablaEstados,4,FALSO),"Sin dato")</f>
        <v/>
      </c>
    </row>
    <row r="14540">
      <c r="A14540" t="inlineStr">
        <is>
          <t>2026</t>
        </is>
      </c>
      <c r="B14540" t="inlineStr">
        <is>
          <t>08</t>
        </is>
      </c>
      <c r="C14540" t="inlineStr">
        <is>
          <t>09011110</t>
        </is>
      </c>
      <c r="D14540" t="inlineStr">
        <is>
          <t>023</t>
        </is>
      </c>
      <c r="E14540" t="inlineStr">
        <is>
          <t>MG</t>
        </is>
      </c>
      <c r="F14540" t="n">
        <v>19</v>
      </c>
      <c r="G14540" t="n">
        <v>19200</v>
      </c>
      <c r="H14540" t="n">
        <v>135455</v>
      </c>
      <c r="I14540" t="inlineStr">
        <is>
          <t>Café en granos</t>
        </is>
      </c>
      <c r="J14540">
        <f>SI.ERROR(BUSCARV(D14540,TablaPaises,6,FALSO),"Sin dato")</f>
        <v/>
      </c>
      <c r="K14540">
        <f>SI.ERROR(BUSCARV(C14540,TablaProductos,2,FALSO),"Sin dato")</f>
        <v/>
      </c>
      <c r="L14540">
        <f>SI(H14540&gt;=1000000,"Alto",SI(H14540&gt;=100000,"Medio","Bajo"))</f>
        <v/>
      </c>
      <c r="M14540">
        <f>SI.ERROR(BUSCARV(E14540,TablaEstados,3,FALSO),"Sin dato")</f>
        <v/>
      </c>
      <c r="N14540">
        <f>SI.ERROR(BUSCARV(E14540,TablaEstados,4,FALSO),"Sin dato")</f>
        <v/>
      </c>
    </row>
    <row r="14541">
      <c r="A14541" t="inlineStr">
        <is>
          <t>2026</t>
        </is>
      </c>
      <c r="B14541" t="inlineStr">
        <is>
          <t>05</t>
        </is>
      </c>
      <c r="C14541" t="inlineStr">
        <is>
          <t>52010020</t>
        </is>
      </c>
      <c r="D14541" t="inlineStr">
        <is>
          <t>365</t>
        </is>
      </c>
      <c r="E14541" t="inlineStr">
        <is>
          <t>GO</t>
        </is>
      </c>
      <c r="F14541" t="n">
        <v>51</v>
      </c>
      <c r="G14541" t="n">
        <v>51249</v>
      </c>
      <c r="H14541" t="n">
        <v>82718</v>
      </c>
      <c r="I14541" t="inlineStr">
        <is>
          <t>Algodón</t>
        </is>
      </c>
      <c r="J14541">
        <f>SI.ERROR(BUSCARV(D14541,TablaPaises,6,FALSO),"Sin dato")</f>
        <v/>
      </c>
      <c r="K14541">
        <f>SI.ERROR(BUSCARV(C14541,TablaProductos,2,FALSO),"Sin dato")</f>
        <v/>
      </c>
      <c r="L14541">
        <f>SI(H14541&gt;=1000000,"Alto",SI(H14541&gt;=100000,"Medio","Bajo"))</f>
        <v/>
      </c>
      <c r="M14541">
        <f>SI.ERROR(BUSCARV(E14541,TablaEstados,3,FALSO),"Sin dato")</f>
        <v/>
      </c>
      <c r="N14541">
        <f>SI.ERROR(BUSCARV(E14541,TablaEstados,4,FALSO),"Sin dato")</f>
        <v/>
      </c>
    </row>
    <row r="14542">
      <c r="A14542" t="inlineStr">
        <is>
          <t>2026</t>
        </is>
      </c>
      <c r="B14542" t="inlineStr">
        <is>
          <t>04</t>
        </is>
      </c>
      <c r="C14542" t="inlineStr">
        <is>
          <t>12019000</t>
        </is>
      </c>
      <c r="D14542" t="inlineStr">
        <is>
          <t>827</t>
        </is>
      </c>
      <c r="E14542" t="inlineStr">
        <is>
          <t>TO</t>
        </is>
      </c>
      <c r="F14542" t="n">
        <v>24602</v>
      </c>
      <c r="G14542" t="n">
        <v>24600811</v>
      </c>
      <c r="H14542" t="n">
        <v>10266166</v>
      </c>
      <c r="I14542" t="inlineStr">
        <is>
          <t>Soja</t>
        </is>
      </c>
      <c r="J14542">
        <f>SI.ERROR(BUSCARV(D14542,TablaPaises,6,FALSO),"Sin dato")</f>
        <v/>
      </c>
      <c r="K14542">
        <f>SI.ERROR(BUSCARV(C14542,TablaProductos,2,FALSO),"Sin dato")</f>
        <v/>
      </c>
      <c r="L14542">
        <f>SI(H14542&gt;=1000000,"Alto",SI(H14542&gt;=100000,"Medio","Bajo"))</f>
        <v/>
      </c>
      <c r="M14542">
        <f>SI.ERROR(BUSCARV(E14542,TablaEstados,3,FALSO),"Sin dato")</f>
        <v/>
      </c>
      <c r="N14542">
        <f>SI.ERROR(BUSCARV(E14542,TablaEstados,4,FALSO),"Sin dato")</f>
        <v/>
      </c>
    </row>
    <row r="14543">
      <c r="A14543" t="inlineStr">
        <is>
          <t>2026</t>
        </is>
      </c>
      <c r="B14543" t="inlineStr">
        <is>
          <t>02</t>
        </is>
      </c>
      <c r="C14543" t="inlineStr">
        <is>
          <t>12019000</t>
        </is>
      </c>
      <c r="D14543" t="inlineStr">
        <is>
          <t>383</t>
        </is>
      </c>
      <c r="E14543" t="inlineStr">
        <is>
          <t>RR</t>
        </is>
      </c>
      <c r="F14543" t="n">
        <v>1023</v>
      </c>
      <c r="G14543" t="n">
        <v>1023281</v>
      </c>
      <c r="H14543" t="n">
        <v>408913</v>
      </c>
      <c r="I14543" t="inlineStr">
        <is>
          <t>Soja</t>
        </is>
      </c>
      <c r="J14543">
        <f>SI.ERROR(BUSCARV(D14543,TablaPaises,6,FALSO),"Sin dato")</f>
        <v/>
      </c>
      <c r="K14543">
        <f>SI.ERROR(BUSCARV(C14543,TablaProductos,2,FALSO),"Sin dato")</f>
        <v/>
      </c>
      <c r="L14543">
        <f>SI(H14543&gt;=1000000,"Alto",SI(H14543&gt;=100000,"Medio","Bajo"))</f>
        <v/>
      </c>
      <c r="M14543">
        <f>SI.ERROR(BUSCARV(E14543,TablaEstados,3,FALSO),"Sin dato")</f>
        <v/>
      </c>
      <c r="N14543">
        <f>SI.ERROR(BUSCARV(E14543,TablaEstados,4,FALSO),"Sin dato")</f>
        <v/>
      </c>
    </row>
    <row r="14544">
      <c r="A14544" t="inlineStr">
        <is>
          <t>2026</t>
        </is>
      </c>
      <c r="B14544" t="inlineStr">
        <is>
          <t>03</t>
        </is>
      </c>
      <c r="C14544" t="inlineStr">
        <is>
          <t>09011110</t>
        </is>
      </c>
      <c r="D14544" t="inlineStr">
        <is>
          <t>399</t>
        </is>
      </c>
      <c r="E14544" t="inlineStr">
        <is>
          <t>MG</t>
        </is>
      </c>
      <c r="F14544" t="n">
        <v>792</v>
      </c>
      <c r="G14544" t="n">
        <v>791940</v>
      </c>
      <c r="H14544" t="n">
        <v>4447116</v>
      </c>
      <c r="I14544" t="inlineStr">
        <is>
          <t>Café en granos</t>
        </is>
      </c>
      <c r="J14544">
        <f>SI.ERROR(BUSCARV(D14544,TablaPaises,6,FALSO),"Sin dato")</f>
        <v/>
      </c>
      <c r="K14544">
        <f>SI.ERROR(BUSCARV(C14544,TablaProductos,2,FALSO),"Sin dato")</f>
        <v/>
      </c>
      <c r="L14544">
        <f>SI(H14544&gt;=1000000,"Alto",SI(H14544&gt;=100000,"Medio","Bajo"))</f>
        <v/>
      </c>
      <c r="M14544">
        <f>SI.ERROR(BUSCARV(E14544,TablaEstados,3,FALSO),"Sin dato")</f>
        <v/>
      </c>
      <c r="N14544">
        <f>SI.ERROR(BUSCARV(E14544,TablaEstados,4,FALSO),"Sin dato")</f>
        <v/>
      </c>
    </row>
    <row r="14545">
      <c r="A14545" t="inlineStr">
        <is>
          <t>2026</t>
        </is>
      </c>
      <c r="B14545" t="inlineStr">
        <is>
          <t>06</t>
        </is>
      </c>
      <c r="C14545" t="inlineStr">
        <is>
          <t>10059010</t>
        </is>
      </c>
      <c r="D14545" t="inlineStr">
        <is>
          <t>337</t>
        </is>
      </c>
      <c r="E14545" t="inlineStr">
        <is>
          <t>RR</t>
        </is>
      </c>
      <c r="F14545" t="n">
        <v>11530</v>
      </c>
      <c r="G14545" t="n">
        <v>11530</v>
      </c>
      <c r="H14545" t="n">
        <v>3845</v>
      </c>
      <c r="I14545" t="inlineStr">
        <is>
          <t>Milho</t>
        </is>
      </c>
      <c r="J14545">
        <f>SI.ERROR(BUSCARV(D14545,TablaPaises,6,FALSO),"Sin dato")</f>
        <v/>
      </c>
      <c r="K14545">
        <f>SI.ERROR(BUSCARV(C14545,TablaProductos,2,FALSO),"Sin dato")</f>
        <v/>
      </c>
      <c r="L14545">
        <f>SI(H14545&gt;=1000000,"Alto",SI(H14545&gt;=100000,"Medio","Bajo"))</f>
        <v/>
      </c>
      <c r="M14545">
        <f>SI.ERROR(BUSCARV(E14545,TablaEstados,3,FALSO),"Sin dato")</f>
        <v/>
      </c>
      <c r="N14545">
        <f>SI.ERROR(BUSCARV(E14545,TablaEstados,4,FALSO),"Sin dato")</f>
        <v/>
      </c>
    </row>
    <row r="14546">
      <c r="A14546" t="inlineStr">
        <is>
          <t>2026</t>
        </is>
      </c>
      <c r="B14546" t="inlineStr">
        <is>
          <t>03</t>
        </is>
      </c>
      <c r="C14546" t="inlineStr">
        <is>
          <t>10059090</t>
        </is>
      </c>
      <c r="D14546" t="inlineStr">
        <is>
          <t>083</t>
        </is>
      </c>
      <c r="E14546" t="inlineStr">
        <is>
          <t>RJ</t>
        </is>
      </c>
      <c r="F14546" t="n">
        <v>4</v>
      </c>
      <c r="G14546" t="n">
        <v>4</v>
      </c>
      <c r="H14546" t="n">
        <v>14</v>
      </c>
      <c r="I14546" t="inlineStr">
        <is>
          <t>Milho</t>
        </is>
      </c>
      <c r="J14546">
        <f>SI.ERROR(BUSCARV(D14546,TablaPaises,6,FALSO),"Sin dato")</f>
        <v/>
      </c>
      <c r="K14546">
        <f>SI.ERROR(BUSCARV(C14546,TablaProductos,2,FALSO),"Sin dato")</f>
        <v/>
      </c>
      <c r="L14546">
        <f>SI(H14546&gt;=1000000,"Alto",SI(H14546&gt;=100000,"Medio","Bajo"))</f>
        <v/>
      </c>
      <c r="M14546">
        <f>SI.ERROR(BUSCARV(E14546,TablaEstados,3,FALSO),"Sin dato")</f>
        <v/>
      </c>
      <c r="N14546">
        <f>SI.ERROR(BUSCARV(E14546,TablaEstados,4,FALSO),"Sin dato")</f>
        <v/>
      </c>
    </row>
    <row r="14547">
      <c r="A14547" t="inlineStr">
        <is>
          <t>2026</t>
        </is>
      </c>
      <c r="B14547" t="inlineStr">
        <is>
          <t>01</t>
        </is>
      </c>
      <c r="C14547" t="inlineStr">
        <is>
          <t>09011190</t>
        </is>
      </c>
      <c r="D14547" t="inlineStr">
        <is>
          <t>434</t>
        </is>
      </c>
      <c r="E14547" t="inlineStr">
        <is>
          <t>SP</t>
        </is>
      </c>
      <c r="F14547" t="n">
        <v>25</v>
      </c>
      <c r="G14547" t="n">
        <v>25</v>
      </c>
      <c r="H14547" t="n">
        <v>570</v>
      </c>
      <c r="I14547" t="inlineStr">
        <is>
          <t>Café en granos</t>
        </is>
      </c>
      <c r="J14547">
        <f>SI.ERROR(BUSCARV(D14547,TablaPaises,6,FALSO),"Sin dato")</f>
        <v/>
      </c>
      <c r="K14547">
        <f>SI.ERROR(BUSCARV(C14547,TablaProductos,2,FALSO),"Sin dato")</f>
        <v/>
      </c>
      <c r="L14547">
        <f>SI(H14547&gt;=1000000,"Alto",SI(H14547&gt;=100000,"Medio","Bajo"))</f>
        <v/>
      </c>
      <c r="M14547">
        <f>SI.ERROR(BUSCARV(E14547,TablaEstados,3,FALSO),"Sin dato")</f>
        <v/>
      </c>
      <c r="N14547">
        <f>SI.ERROR(BUSCARV(E14547,TablaEstados,4,FALSO),"Sin dato")</f>
        <v/>
      </c>
    </row>
    <row r="14548">
      <c r="A14548" t="inlineStr">
        <is>
          <t>2026</t>
        </is>
      </c>
      <c r="B14548" t="inlineStr">
        <is>
          <t>07</t>
        </is>
      </c>
      <c r="C14548" t="inlineStr">
        <is>
          <t>09011110</t>
        </is>
      </c>
      <c r="D14548" t="inlineStr">
        <is>
          <t>474</t>
        </is>
      </c>
      <c r="E14548" t="inlineStr">
        <is>
          <t>ES</t>
        </is>
      </c>
      <c r="F14548" t="n">
        <v>192</v>
      </c>
      <c r="G14548" t="n">
        <v>192000</v>
      </c>
      <c r="H14548" t="n">
        <v>693622</v>
      </c>
      <c r="I14548" t="inlineStr">
        <is>
          <t>Café en granos</t>
        </is>
      </c>
      <c r="J14548">
        <f>SI.ERROR(BUSCARV(D14548,TablaPaises,6,FALSO),"Sin dato")</f>
        <v/>
      </c>
      <c r="K14548">
        <f>SI.ERROR(BUSCARV(C14548,TablaProductos,2,FALSO),"Sin dato")</f>
        <v/>
      </c>
      <c r="L14548">
        <f>SI(H14548&gt;=1000000,"Alto",SI(H14548&gt;=100000,"Medio","Bajo"))</f>
        <v/>
      </c>
      <c r="M14548">
        <f>SI.ERROR(BUSCARV(E14548,TablaEstados,3,FALSO),"Sin dato")</f>
        <v/>
      </c>
      <c r="N14548">
        <f>SI.ERROR(BUSCARV(E14548,TablaEstados,4,FALSO),"Sin dato")</f>
        <v/>
      </c>
    </row>
    <row r="14549">
      <c r="A14549" t="inlineStr">
        <is>
          <t>2026</t>
        </is>
      </c>
      <c r="B14549" t="inlineStr">
        <is>
          <t>01</t>
        </is>
      </c>
      <c r="C14549" t="inlineStr">
        <is>
          <t>52010020</t>
        </is>
      </c>
      <c r="D14549" t="inlineStr">
        <is>
          <t>361</t>
        </is>
      </c>
      <c r="E14549" t="inlineStr">
        <is>
          <t>MT</t>
        </is>
      </c>
      <c r="F14549" t="n">
        <v>5531</v>
      </c>
      <c r="G14549" t="n">
        <v>5532094</v>
      </c>
      <c r="H14549" t="n">
        <v>8459991</v>
      </c>
      <c r="I14549" t="inlineStr">
        <is>
          <t>Algodón</t>
        </is>
      </c>
      <c r="J14549">
        <f>SI.ERROR(BUSCARV(D14549,TablaPaises,6,FALSO),"Sin dato")</f>
        <v/>
      </c>
      <c r="K14549">
        <f>SI.ERROR(BUSCARV(C14549,TablaProductos,2,FALSO),"Sin dato")</f>
        <v/>
      </c>
      <c r="L14549">
        <f>SI(H14549&gt;=1000000,"Alto",SI(H14549&gt;=100000,"Medio","Bajo"))</f>
        <v/>
      </c>
      <c r="M14549">
        <f>SI.ERROR(BUSCARV(E14549,TablaEstados,3,FALSO),"Sin dato")</f>
        <v/>
      </c>
      <c r="N14549">
        <f>SI.ERROR(BUSCARV(E14549,TablaEstados,4,FALSO),"Sin dato")</f>
        <v/>
      </c>
    </row>
    <row r="14550">
      <c r="A14550" t="inlineStr">
        <is>
          <t>2026</t>
        </is>
      </c>
      <c r="B14550" t="inlineStr">
        <is>
          <t>01</t>
        </is>
      </c>
      <c r="C14550" t="inlineStr">
        <is>
          <t>52010020</t>
        </is>
      </c>
      <c r="D14550" t="inlineStr">
        <is>
          <t>455</t>
        </is>
      </c>
      <c r="E14550" t="inlineStr">
        <is>
          <t>MA</t>
        </is>
      </c>
      <c r="F14550" t="n">
        <v>999</v>
      </c>
      <c r="G14550" t="n">
        <v>998258</v>
      </c>
      <c r="H14550" t="n">
        <v>1727288</v>
      </c>
      <c r="I14550" t="inlineStr">
        <is>
          <t>Algodón</t>
        </is>
      </c>
      <c r="J14550">
        <f>SI.ERROR(BUSCARV(D14550,TablaPaises,6,FALSO),"Sin dato")</f>
        <v/>
      </c>
      <c r="K14550">
        <f>SI.ERROR(BUSCARV(C14550,TablaProductos,2,FALSO),"Sin dato")</f>
        <v/>
      </c>
      <c r="L14550">
        <f>SI(H14550&gt;=1000000,"Alto",SI(H14550&gt;=100000,"Medio","Bajo"))</f>
        <v/>
      </c>
      <c r="M14550">
        <f>SI.ERROR(BUSCARV(E14550,TablaEstados,3,FALSO),"Sin dato")</f>
        <v/>
      </c>
      <c r="N14550">
        <f>SI.ERROR(BUSCARV(E14550,TablaEstados,4,FALSO),"Sin dato")</f>
        <v/>
      </c>
    </row>
    <row r="14551">
      <c r="A14551" t="inlineStr">
        <is>
          <t>2026</t>
        </is>
      </c>
      <c r="B14551" t="inlineStr">
        <is>
          <t>05</t>
        </is>
      </c>
      <c r="C14551" t="inlineStr">
        <is>
          <t>52010020</t>
        </is>
      </c>
      <c r="D14551" t="inlineStr">
        <is>
          <t>081</t>
        </is>
      </c>
      <c r="E14551" t="inlineStr">
        <is>
          <t>BA</t>
        </is>
      </c>
      <c r="F14551" t="n">
        <v>4398</v>
      </c>
      <c r="G14551" t="n">
        <v>4398020</v>
      </c>
      <c r="H14551" t="n">
        <v>6683903</v>
      </c>
      <c r="I14551" t="inlineStr">
        <is>
          <t>Algodón</t>
        </is>
      </c>
      <c r="J14551">
        <f>SI.ERROR(BUSCARV(D14551,TablaPaises,6,FALSO),"Sin dato")</f>
        <v/>
      </c>
      <c r="K14551">
        <f>SI.ERROR(BUSCARV(C14551,TablaProductos,2,FALSO),"Sin dato")</f>
        <v/>
      </c>
      <c r="L14551">
        <f>SI(H14551&gt;=1000000,"Alto",SI(H14551&gt;=100000,"Medio","Bajo"))</f>
        <v/>
      </c>
      <c r="M14551">
        <f>SI.ERROR(BUSCARV(E14551,TablaEstados,3,FALSO),"Sin dato")</f>
        <v/>
      </c>
      <c r="N14551">
        <f>SI.ERROR(BUSCARV(E14551,TablaEstados,4,FALSO),"Sin dato")</f>
        <v/>
      </c>
    </row>
    <row r="14552">
      <c r="A14552" t="inlineStr">
        <is>
          <t>2026</t>
        </is>
      </c>
      <c r="B14552" t="inlineStr">
        <is>
          <t>01</t>
        </is>
      </c>
      <c r="C14552" t="inlineStr">
        <is>
          <t>09011110</t>
        </is>
      </c>
      <c r="D14552" t="inlineStr">
        <is>
          <t>244</t>
        </is>
      </c>
      <c r="E14552" t="inlineStr">
        <is>
          <t>ES</t>
        </is>
      </c>
      <c r="F14552" t="n">
        <v>676</v>
      </c>
      <c r="G14552" t="n">
        <v>676625</v>
      </c>
      <c r="H14552" t="n">
        <v>4314080</v>
      </c>
      <c r="I14552" t="inlineStr">
        <is>
          <t>Café en granos</t>
        </is>
      </c>
      <c r="J14552">
        <f>SI.ERROR(BUSCARV(D14552,TablaPaises,6,FALSO),"Sin dato")</f>
        <v/>
      </c>
      <c r="K14552">
        <f>SI.ERROR(BUSCARV(C14552,TablaProductos,2,FALSO),"Sin dato")</f>
        <v/>
      </c>
      <c r="L14552">
        <f>SI(H14552&gt;=1000000,"Alto",SI(H14552&gt;=100000,"Medio","Bajo"))</f>
        <v/>
      </c>
      <c r="M14552">
        <f>SI.ERROR(BUSCARV(E14552,TablaEstados,3,FALSO),"Sin dato")</f>
        <v/>
      </c>
      <c r="N14552">
        <f>SI.ERROR(BUSCARV(E14552,TablaEstados,4,FALSO),"Sin dato")</f>
        <v/>
      </c>
    </row>
    <row r="14553">
      <c r="A14553" t="inlineStr">
        <is>
          <t>2026</t>
        </is>
      </c>
      <c r="B14553" t="inlineStr">
        <is>
          <t>04</t>
        </is>
      </c>
      <c r="C14553" t="inlineStr">
        <is>
          <t>52010020</t>
        </is>
      </c>
      <c r="D14553" t="inlineStr">
        <is>
          <t>858</t>
        </is>
      </c>
      <c r="E14553" t="inlineStr">
        <is>
          <t>GO</t>
        </is>
      </c>
      <c r="F14553" t="n">
        <v>669</v>
      </c>
      <c r="G14553" t="n">
        <v>669306</v>
      </c>
      <c r="H14553" t="n">
        <v>1149521</v>
      </c>
      <c r="I14553" t="inlineStr">
        <is>
          <t>Algodón</t>
        </is>
      </c>
      <c r="J14553">
        <f>SI.ERROR(BUSCARV(D14553,TablaPaises,6,FALSO),"Sin dato")</f>
        <v/>
      </c>
      <c r="K14553">
        <f>SI.ERROR(BUSCARV(C14553,TablaProductos,2,FALSO),"Sin dato")</f>
        <v/>
      </c>
      <c r="L14553">
        <f>SI(H14553&gt;=1000000,"Alto",SI(H14553&gt;=100000,"Medio","Bajo"))</f>
        <v/>
      </c>
      <c r="M14553">
        <f>SI.ERROR(BUSCARV(E14553,TablaEstados,3,FALSO),"Sin dato")</f>
        <v/>
      </c>
      <c r="N14553">
        <f>SI.ERROR(BUSCARV(E14553,TablaEstados,4,FALSO),"Sin dato")</f>
        <v/>
      </c>
    </row>
    <row r="14554">
      <c r="A14554" t="inlineStr">
        <is>
          <t>2026</t>
        </is>
      </c>
      <c r="B14554" t="inlineStr">
        <is>
          <t>08</t>
        </is>
      </c>
      <c r="C14554" t="inlineStr">
        <is>
          <t>09011110</t>
        </is>
      </c>
      <c r="D14554" t="inlineStr">
        <is>
          <t>161</t>
        </is>
      </c>
      <c r="E14554" t="inlineStr">
        <is>
          <t>GO</t>
        </is>
      </c>
      <c r="F14554" t="n">
        <v>51</v>
      </c>
      <c r="G14554" t="n">
        <v>51300</v>
      </c>
      <c r="H14554" t="n">
        <v>286767</v>
      </c>
      <c r="I14554" t="inlineStr">
        <is>
          <t>Café en granos</t>
        </is>
      </c>
      <c r="J14554">
        <f>SI.ERROR(BUSCARV(D14554,TablaPaises,6,FALSO),"Sin dato")</f>
        <v/>
      </c>
      <c r="K14554">
        <f>SI.ERROR(BUSCARV(C14554,TablaProductos,2,FALSO),"Sin dato")</f>
        <v/>
      </c>
      <c r="L14554">
        <f>SI(H14554&gt;=1000000,"Alto",SI(H14554&gt;=100000,"Medio","Bajo"))</f>
        <v/>
      </c>
      <c r="M14554">
        <f>SI.ERROR(BUSCARV(E14554,TablaEstados,3,FALSO),"Sin dato")</f>
        <v/>
      </c>
      <c r="N14554">
        <f>SI.ERROR(BUSCARV(E14554,TablaEstados,4,FALSO),"Sin dato")</f>
        <v/>
      </c>
    </row>
    <row r="14555">
      <c r="A14555" t="inlineStr">
        <is>
          <t>2026</t>
        </is>
      </c>
      <c r="B14555" t="inlineStr">
        <is>
          <t>08</t>
        </is>
      </c>
      <c r="C14555" t="inlineStr">
        <is>
          <t>10059010</t>
        </is>
      </c>
      <c r="D14555" t="inlineStr">
        <is>
          <t>538</t>
        </is>
      </c>
      <c r="E14555" t="inlineStr">
        <is>
          <t>SP</t>
        </is>
      </c>
      <c r="F14555" t="n">
        <v>1</v>
      </c>
      <c r="G14555" t="n">
        <v>1</v>
      </c>
      <c r="H14555" t="n">
        <v>7</v>
      </c>
      <c r="I14555" t="inlineStr">
        <is>
          <t>Milho</t>
        </is>
      </c>
      <c r="J14555">
        <f>SI.ERROR(BUSCARV(D14555,TablaPaises,6,FALSO),"Sin dato")</f>
        <v/>
      </c>
      <c r="K14555">
        <f>SI.ERROR(BUSCARV(C14555,TablaProductos,2,FALSO),"Sin dato")</f>
        <v/>
      </c>
      <c r="L14555">
        <f>SI(H14555&gt;=1000000,"Alto",SI(H14555&gt;=100000,"Medio","Bajo"))</f>
        <v/>
      </c>
      <c r="M14555">
        <f>SI.ERROR(BUSCARV(E14555,TablaEstados,3,FALSO),"Sin dato")</f>
        <v/>
      </c>
      <c r="N14555">
        <f>SI.ERROR(BUSCARV(E14555,TablaEstados,4,FALSO),"Sin dato")</f>
        <v/>
      </c>
    </row>
    <row r="14556">
      <c r="A14556" t="inlineStr">
        <is>
          <t>2026</t>
        </is>
      </c>
      <c r="B14556" t="inlineStr">
        <is>
          <t>08</t>
        </is>
      </c>
      <c r="C14556" t="inlineStr">
        <is>
          <t>09011110</t>
        </is>
      </c>
      <c r="D14556" t="inlineStr">
        <is>
          <t>017</t>
        </is>
      </c>
      <c r="E14556" t="inlineStr">
        <is>
          <t>PR</t>
        </is>
      </c>
      <c r="F14556" t="n">
        <v>19</v>
      </c>
      <c r="G14556" t="n">
        <v>19200</v>
      </c>
      <c r="H14556" t="n">
        <v>109145</v>
      </c>
      <c r="I14556" t="inlineStr">
        <is>
          <t>Café en granos</t>
        </is>
      </c>
      <c r="J14556">
        <f>SI.ERROR(BUSCARV(D14556,TablaPaises,6,FALSO),"Sin dato")</f>
        <v/>
      </c>
      <c r="K14556">
        <f>SI.ERROR(BUSCARV(C14556,TablaProductos,2,FALSO),"Sin dato")</f>
        <v/>
      </c>
      <c r="L14556">
        <f>SI(H14556&gt;=1000000,"Alto",SI(H14556&gt;=100000,"Medio","Bajo"))</f>
        <v/>
      </c>
      <c r="M14556">
        <f>SI.ERROR(BUSCARV(E14556,TablaEstados,3,FALSO),"Sin dato")</f>
        <v/>
      </c>
      <c r="N14556">
        <f>SI.ERROR(BUSCARV(E14556,TablaEstados,4,FALSO),"Sin dato")</f>
        <v/>
      </c>
    </row>
    <row r="14557">
      <c r="A14557" t="inlineStr">
        <is>
          <t>2026</t>
        </is>
      </c>
      <c r="B14557" t="inlineStr">
        <is>
          <t>03</t>
        </is>
      </c>
      <c r="C14557" t="inlineStr">
        <is>
          <t>12019000</t>
        </is>
      </c>
      <c r="D14557" t="inlineStr">
        <is>
          <t>160</t>
        </is>
      </c>
      <c r="E14557" t="inlineStr">
        <is>
          <t>PR</t>
        </is>
      </c>
      <c r="F14557" t="n">
        <v>13559</v>
      </c>
      <c r="G14557" t="n">
        <v>13559714</v>
      </c>
      <c r="H14557" t="n">
        <v>5589585</v>
      </c>
      <c r="I14557" t="inlineStr">
        <is>
          <t>Soja</t>
        </is>
      </c>
      <c r="J14557">
        <f>SI.ERROR(BUSCARV(D14557,TablaPaises,6,FALSO),"Sin dato")</f>
        <v/>
      </c>
      <c r="K14557">
        <f>SI.ERROR(BUSCARV(C14557,TablaProductos,2,FALSO),"Sin dato")</f>
        <v/>
      </c>
      <c r="L14557">
        <f>SI(H14557&gt;=1000000,"Alto",SI(H14557&gt;=100000,"Medio","Bajo"))</f>
        <v/>
      </c>
      <c r="M14557">
        <f>SI.ERROR(BUSCARV(E14557,TablaEstados,3,FALSO),"Sin dato")</f>
        <v/>
      </c>
      <c r="N14557">
        <f>SI.ERROR(BUSCARV(E14557,TablaEstados,4,FALSO),"Sin dato")</f>
        <v/>
      </c>
    </row>
    <row r="14558">
      <c r="A14558" t="inlineStr">
        <is>
          <t>2026</t>
        </is>
      </c>
      <c r="B14558" t="inlineStr">
        <is>
          <t>01</t>
        </is>
      </c>
      <c r="C14558" t="inlineStr">
        <is>
          <t>09011110</t>
        </is>
      </c>
      <c r="D14558" t="inlineStr">
        <is>
          <t>232</t>
        </is>
      </c>
      <c r="E14558" t="inlineStr">
        <is>
          <t>MG</t>
        </is>
      </c>
      <c r="F14558" t="n">
        <v>448</v>
      </c>
      <c r="G14558" t="n">
        <v>447850</v>
      </c>
      <c r="H14558" t="n">
        <v>3328646</v>
      </c>
      <c r="I14558" t="inlineStr">
        <is>
          <t>Café en granos</t>
        </is>
      </c>
      <c r="J14558">
        <f>SI.ERROR(BUSCARV(D14558,TablaPaises,6,FALSO),"Sin dato")</f>
        <v/>
      </c>
      <c r="K14558">
        <f>SI.ERROR(BUSCARV(C14558,TablaProductos,2,FALSO),"Sin dato")</f>
        <v/>
      </c>
      <c r="L14558">
        <f>SI(H14558&gt;=1000000,"Alto",SI(H14558&gt;=100000,"Medio","Bajo"))</f>
        <v/>
      </c>
      <c r="M14558">
        <f>SI.ERROR(BUSCARV(E14558,TablaEstados,3,FALSO),"Sin dato")</f>
        <v/>
      </c>
      <c r="N14558">
        <f>SI.ERROR(BUSCARV(E14558,TablaEstados,4,FALSO),"Sin dato")</f>
        <v/>
      </c>
    </row>
    <row r="14559">
      <c r="A14559" t="inlineStr">
        <is>
          <t>2026</t>
        </is>
      </c>
      <c r="B14559" t="inlineStr">
        <is>
          <t>08</t>
        </is>
      </c>
      <c r="C14559" t="inlineStr">
        <is>
          <t>12019000</t>
        </is>
      </c>
      <c r="D14559" t="inlineStr">
        <is>
          <t>160</t>
        </is>
      </c>
      <c r="E14559" t="inlineStr">
        <is>
          <t>PI</t>
        </is>
      </c>
      <c r="F14559" t="n">
        <v>2620</v>
      </c>
      <c r="G14559" t="n">
        <v>2619947</v>
      </c>
      <c r="H14559" t="n">
        <v>1178711</v>
      </c>
      <c r="I14559" t="inlineStr">
        <is>
          <t>Soja</t>
        </is>
      </c>
      <c r="J14559">
        <f>SI.ERROR(BUSCARV(D14559,TablaPaises,6,FALSO),"Sin dato")</f>
        <v/>
      </c>
      <c r="K14559">
        <f>SI.ERROR(BUSCARV(C14559,TablaProductos,2,FALSO),"Sin dato")</f>
        <v/>
      </c>
      <c r="L14559">
        <f>SI(H14559&gt;=1000000,"Alto",SI(H14559&gt;=100000,"Medio","Bajo"))</f>
        <v/>
      </c>
      <c r="M14559">
        <f>SI.ERROR(BUSCARV(E14559,TablaEstados,3,FALSO),"Sin dato")</f>
        <v/>
      </c>
      <c r="N14559">
        <f>SI.ERROR(BUSCARV(E14559,TablaEstados,4,FALSO),"Sin dato")</f>
        <v/>
      </c>
    </row>
    <row r="14560">
      <c r="A14560" t="inlineStr">
        <is>
          <t>2026</t>
        </is>
      </c>
      <c r="B14560" t="inlineStr">
        <is>
          <t>05</t>
        </is>
      </c>
      <c r="C14560" t="inlineStr">
        <is>
          <t>09011110</t>
        </is>
      </c>
      <c r="D14560" t="inlineStr">
        <is>
          <t>160</t>
        </is>
      </c>
      <c r="E14560" t="inlineStr">
        <is>
          <t>MG</t>
        </is>
      </c>
      <c r="F14560" t="n">
        <v>792</v>
      </c>
      <c r="G14560" t="n">
        <v>792000</v>
      </c>
      <c r="H14560" t="n">
        <v>5200800</v>
      </c>
      <c r="I14560" t="inlineStr">
        <is>
          <t>Café en granos</t>
        </is>
      </c>
      <c r="J14560">
        <f>SI.ERROR(BUSCARV(D14560,TablaPaises,6,FALSO),"Sin dato")</f>
        <v/>
      </c>
      <c r="K14560">
        <f>SI.ERROR(BUSCARV(C14560,TablaProductos,2,FALSO),"Sin dato")</f>
        <v/>
      </c>
      <c r="L14560">
        <f>SI(H14560&gt;=1000000,"Alto",SI(H14560&gt;=100000,"Medio","Bajo"))</f>
        <v/>
      </c>
      <c r="M14560">
        <f>SI.ERROR(BUSCARV(E14560,TablaEstados,3,FALSO),"Sin dato")</f>
        <v/>
      </c>
      <c r="N14560">
        <f>SI.ERROR(BUSCARV(E14560,TablaEstados,4,FALSO),"Sin dato")</f>
        <v/>
      </c>
    </row>
    <row r="14561">
      <c r="A14561" t="inlineStr">
        <is>
          <t>2026</t>
        </is>
      </c>
      <c r="B14561" t="inlineStr">
        <is>
          <t>05</t>
        </is>
      </c>
      <c r="C14561" t="inlineStr">
        <is>
          <t>09011110</t>
        </is>
      </c>
      <c r="D14561" t="inlineStr">
        <is>
          <t>764</t>
        </is>
      </c>
      <c r="E14561" t="inlineStr">
        <is>
          <t>BA</t>
        </is>
      </c>
      <c r="F14561" t="n">
        <v>115</v>
      </c>
      <c r="G14561" t="n">
        <v>115860</v>
      </c>
      <c r="H14561" t="n">
        <v>823880</v>
      </c>
      <c r="I14561" t="inlineStr">
        <is>
          <t>Café en granos</t>
        </is>
      </c>
      <c r="J14561">
        <f>SI.ERROR(BUSCARV(D14561,TablaPaises,6,FALSO),"Sin dato")</f>
        <v/>
      </c>
      <c r="K14561">
        <f>SI.ERROR(BUSCARV(C14561,TablaProductos,2,FALSO),"Sin dato")</f>
        <v/>
      </c>
      <c r="L14561">
        <f>SI(H14561&gt;=1000000,"Alto",SI(H14561&gt;=100000,"Medio","Bajo"))</f>
        <v/>
      </c>
      <c r="M14561">
        <f>SI.ERROR(BUSCARV(E14561,TablaEstados,3,FALSO),"Sin dato")</f>
        <v/>
      </c>
      <c r="N14561">
        <f>SI.ERROR(BUSCARV(E14561,TablaEstados,4,FALSO),"Sin dato")</f>
        <v/>
      </c>
    </row>
    <row r="14562">
      <c r="A14562" t="inlineStr">
        <is>
          <t>2026</t>
        </is>
      </c>
      <c r="B14562" t="inlineStr">
        <is>
          <t>04</t>
        </is>
      </c>
      <c r="C14562" t="inlineStr">
        <is>
          <t>09011200</t>
        </is>
      </c>
      <c r="D14562" t="inlineStr">
        <is>
          <t>628</t>
        </is>
      </c>
      <c r="E14562" t="inlineStr">
        <is>
          <t>RJ</t>
        </is>
      </c>
      <c r="F14562" t="n">
        <v>1</v>
      </c>
      <c r="G14562" t="n">
        <v>1</v>
      </c>
      <c r="H14562" t="n">
        <v>82</v>
      </c>
      <c r="I14562" t="inlineStr">
        <is>
          <t>Café en granos</t>
        </is>
      </c>
      <c r="J14562">
        <f>SI.ERROR(BUSCARV(D14562,TablaPaises,6,FALSO),"Sin dato")</f>
        <v/>
      </c>
      <c r="K14562">
        <f>SI.ERROR(BUSCARV(C14562,TablaProductos,2,FALSO),"Sin dato")</f>
        <v/>
      </c>
      <c r="L14562">
        <f>SI(H14562&gt;=1000000,"Alto",SI(H14562&gt;=100000,"Medio","Bajo"))</f>
        <v/>
      </c>
      <c r="M14562">
        <f>SI.ERROR(BUSCARV(E14562,TablaEstados,3,FALSO),"Sin dato")</f>
        <v/>
      </c>
      <c r="N14562">
        <f>SI.ERROR(BUSCARV(E14562,TablaEstados,4,FALSO),"Sin dato")</f>
        <v/>
      </c>
    </row>
    <row r="14563">
      <c r="A14563" t="inlineStr">
        <is>
          <t>2026</t>
        </is>
      </c>
      <c r="B14563" t="inlineStr">
        <is>
          <t>04</t>
        </is>
      </c>
      <c r="C14563" t="inlineStr">
        <is>
          <t>12019000</t>
        </is>
      </c>
      <c r="D14563" t="inlineStr">
        <is>
          <t>240</t>
        </is>
      </c>
      <c r="E14563" t="inlineStr">
        <is>
          <t>TO</t>
        </is>
      </c>
      <c r="F14563" t="n">
        <v>4918</v>
      </c>
      <c r="G14563" t="n">
        <v>4917954</v>
      </c>
      <c r="H14563" t="n">
        <v>2084622</v>
      </c>
      <c r="I14563" t="inlineStr">
        <is>
          <t>Soja</t>
        </is>
      </c>
      <c r="J14563">
        <f>SI.ERROR(BUSCARV(D14563,TablaPaises,6,FALSO),"Sin dato")</f>
        <v/>
      </c>
      <c r="K14563">
        <f>SI.ERROR(BUSCARV(C14563,TablaProductos,2,FALSO),"Sin dato")</f>
        <v/>
      </c>
      <c r="L14563">
        <f>SI(H14563&gt;=1000000,"Alto",SI(H14563&gt;=100000,"Medio","Bajo"))</f>
        <v/>
      </c>
      <c r="M14563">
        <f>SI.ERROR(BUSCARV(E14563,TablaEstados,3,FALSO),"Sin dato")</f>
        <v/>
      </c>
      <c r="N14563">
        <f>SI.ERROR(BUSCARV(E14563,TablaEstados,4,FALSO),"Sin dato")</f>
        <v/>
      </c>
    </row>
    <row r="14564">
      <c r="A14564" t="inlineStr">
        <is>
          <t>2026</t>
        </is>
      </c>
      <c r="B14564" t="inlineStr">
        <is>
          <t>08</t>
        </is>
      </c>
      <c r="C14564" t="inlineStr">
        <is>
          <t>10059010</t>
        </is>
      </c>
      <c r="D14564" t="inlineStr">
        <is>
          <t>474</t>
        </is>
      </c>
      <c r="E14564" t="inlineStr">
        <is>
          <t>MT</t>
        </is>
      </c>
      <c r="F14564" t="n">
        <v>33964860</v>
      </c>
      <c r="G14564" t="n">
        <v>33964860</v>
      </c>
      <c r="H14564" t="n">
        <v>7217193</v>
      </c>
      <c r="I14564" t="inlineStr">
        <is>
          <t>Milho</t>
        </is>
      </c>
      <c r="J14564">
        <f>SI.ERROR(BUSCARV(D14564,TablaPaises,6,FALSO),"Sin dato")</f>
        <v/>
      </c>
      <c r="K14564">
        <f>SI.ERROR(BUSCARV(C14564,TablaProductos,2,FALSO),"Sin dato")</f>
        <v/>
      </c>
      <c r="L14564">
        <f>SI(H14564&gt;=1000000,"Alto",SI(H14564&gt;=100000,"Medio","Bajo"))</f>
        <v/>
      </c>
      <c r="M14564">
        <f>SI.ERROR(BUSCARV(E14564,TablaEstados,3,FALSO),"Sin dato")</f>
        <v/>
      </c>
      <c r="N14564">
        <f>SI.ERROR(BUSCARV(E14564,TablaEstados,4,FALSO),"Sin dato")</f>
        <v/>
      </c>
    </row>
    <row r="14565">
      <c r="A14565" t="inlineStr">
        <is>
          <t>2026</t>
        </is>
      </c>
      <c r="B14565" t="inlineStr">
        <is>
          <t>05</t>
        </is>
      </c>
      <c r="C14565" t="inlineStr">
        <is>
          <t>09011110</t>
        </is>
      </c>
      <c r="D14565" t="inlineStr">
        <is>
          <t>586</t>
        </is>
      </c>
      <c r="E14565" t="inlineStr">
        <is>
          <t>MG</t>
        </is>
      </c>
      <c r="F14565" t="n">
        <v>1</v>
      </c>
      <c r="G14565" t="n">
        <v>1350</v>
      </c>
      <c r="H14565" t="n">
        <v>11101</v>
      </c>
      <c r="I14565" t="inlineStr">
        <is>
          <t>Café en granos</t>
        </is>
      </c>
      <c r="J14565">
        <f>SI.ERROR(BUSCARV(D14565,TablaPaises,6,FALSO),"Sin dato")</f>
        <v/>
      </c>
      <c r="K14565">
        <f>SI.ERROR(BUSCARV(C14565,TablaProductos,2,FALSO),"Sin dato")</f>
        <v/>
      </c>
      <c r="L14565">
        <f>SI(H14565&gt;=1000000,"Alto",SI(H14565&gt;=100000,"Medio","Bajo"))</f>
        <v/>
      </c>
      <c r="M14565">
        <f>SI.ERROR(BUSCARV(E14565,TablaEstados,3,FALSO),"Sin dato")</f>
        <v/>
      </c>
      <c r="N14565">
        <f>SI.ERROR(BUSCARV(E14565,TablaEstados,4,FALSO),"Sin dato")</f>
        <v/>
      </c>
    </row>
    <row r="14566">
      <c r="A14566" t="inlineStr">
        <is>
          <t>2026</t>
        </is>
      </c>
      <c r="B14566" t="inlineStr">
        <is>
          <t>08</t>
        </is>
      </c>
      <c r="C14566" t="inlineStr">
        <is>
          <t>09011110</t>
        </is>
      </c>
      <c r="D14566" t="inlineStr">
        <is>
          <t>053</t>
        </is>
      </c>
      <c r="E14566" t="inlineStr">
        <is>
          <t>SP</t>
        </is>
      </c>
      <c r="F14566" t="n">
        <v>26</v>
      </c>
      <c r="G14566" t="n">
        <v>26400</v>
      </c>
      <c r="H14566" t="n">
        <v>200200</v>
      </c>
      <c r="I14566" t="inlineStr">
        <is>
          <t>Café en granos</t>
        </is>
      </c>
      <c r="J14566">
        <f>SI.ERROR(BUSCARV(D14566,TablaPaises,6,FALSO),"Sin dato")</f>
        <v/>
      </c>
      <c r="K14566">
        <f>SI.ERROR(BUSCARV(C14566,TablaProductos,2,FALSO),"Sin dato")</f>
        <v/>
      </c>
      <c r="L14566">
        <f>SI(H14566&gt;=1000000,"Alto",SI(H14566&gt;=100000,"Medio","Bajo"))</f>
        <v/>
      </c>
      <c r="M14566">
        <f>SI.ERROR(BUSCARV(E14566,TablaEstados,3,FALSO),"Sin dato")</f>
        <v/>
      </c>
      <c r="N14566">
        <f>SI.ERROR(BUSCARV(E14566,TablaEstados,4,FALSO),"Sin dato")</f>
        <v/>
      </c>
    </row>
    <row r="14567">
      <c r="A14567" t="inlineStr">
        <is>
          <t>2026</t>
        </is>
      </c>
      <c r="B14567" t="inlineStr">
        <is>
          <t>01</t>
        </is>
      </c>
      <c r="C14567" t="inlineStr">
        <is>
          <t>09011110</t>
        </is>
      </c>
      <c r="D14567" t="inlineStr">
        <is>
          <t>169</t>
        </is>
      </c>
      <c r="E14567" t="inlineStr">
        <is>
          <t>RO</t>
        </is>
      </c>
      <c r="F14567" t="n">
        <v>444</v>
      </c>
      <c r="G14567" t="n">
        <v>444000</v>
      </c>
      <c r="H14567" t="n">
        <v>1951287</v>
      </c>
      <c r="I14567" t="inlineStr">
        <is>
          <t>Café en granos</t>
        </is>
      </c>
      <c r="J14567">
        <f>SI.ERROR(BUSCARV(D14567,TablaPaises,6,FALSO),"Sin dato")</f>
        <v/>
      </c>
      <c r="K14567">
        <f>SI.ERROR(BUSCARV(C14567,TablaProductos,2,FALSO),"Sin dato")</f>
        <v/>
      </c>
      <c r="L14567">
        <f>SI(H14567&gt;=1000000,"Alto",SI(H14567&gt;=100000,"Medio","Bajo"))</f>
        <v/>
      </c>
      <c r="M14567">
        <f>SI.ERROR(BUSCARV(E14567,TablaEstados,3,FALSO),"Sin dato")</f>
        <v/>
      </c>
      <c r="N14567">
        <f>SI.ERROR(BUSCARV(E14567,TablaEstados,4,FALSO),"Sin dato")</f>
        <v/>
      </c>
    </row>
    <row r="14568">
      <c r="A14568" t="inlineStr">
        <is>
          <t>2026</t>
        </is>
      </c>
      <c r="B14568" t="inlineStr">
        <is>
          <t>09</t>
        </is>
      </c>
      <c r="C14568" t="inlineStr">
        <is>
          <t>09011110</t>
        </is>
      </c>
      <c r="D14568" t="inlineStr">
        <is>
          <t>361</t>
        </is>
      </c>
      <c r="E14568" t="inlineStr">
        <is>
          <t>PA</t>
        </is>
      </c>
      <c r="F14568" t="n">
        <v>54</v>
      </c>
      <c r="G14568" t="n">
        <v>54</v>
      </c>
      <c r="H14568" t="n">
        <v>485</v>
      </c>
      <c r="I14568" t="inlineStr">
        <is>
          <t>Café en granos</t>
        </is>
      </c>
      <c r="J14568">
        <f>SI.ERROR(BUSCARV(D14568,TablaPaises,6,FALSO),"Sin dato")</f>
        <v/>
      </c>
      <c r="K14568">
        <f>SI.ERROR(BUSCARV(C14568,TablaProductos,2,FALSO),"Sin dato")</f>
        <v/>
      </c>
      <c r="L14568">
        <f>SI(H14568&gt;=1000000,"Alto",SI(H14568&gt;=100000,"Medio","Bajo"))</f>
        <v/>
      </c>
      <c r="M14568">
        <f>SI.ERROR(BUSCARV(E14568,TablaEstados,3,FALSO),"Sin dato")</f>
        <v/>
      </c>
      <c r="N14568">
        <f>SI.ERROR(BUSCARV(E14568,TablaEstados,4,FALSO),"Sin dato")</f>
        <v/>
      </c>
    </row>
    <row r="14569">
      <c r="A14569" t="inlineStr">
        <is>
          <t>2026</t>
        </is>
      </c>
      <c r="B14569" t="inlineStr">
        <is>
          <t>02</t>
        </is>
      </c>
      <c r="C14569" t="inlineStr">
        <is>
          <t>10059010</t>
        </is>
      </c>
      <c r="D14569" t="inlineStr">
        <is>
          <t>059</t>
        </is>
      </c>
      <c r="E14569" t="inlineStr">
        <is>
          <t>RO</t>
        </is>
      </c>
      <c r="F14569" t="n">
        <v>395463</v>
      </c>
      <c r="G14569" t="n">
        <v>395463</v>
      </c>
      <c r="H14569" t="n">
        <v>84642</v>
      </c>
      <c r="I14569" t="inlineStr">
        <is>
          <t>Milho</t>
        </is>
      </c>
      <c r="J14569">
        <f>SI.ERROR(BUSCARV(D14569,TablaPaises,6,FALSO),"Sin dato")</f>
        <v/>
      </c>
      <c r="K14569">
        <f>SI.ERROR(BUSCARV(C14569,TablaProductos,2,FALSO),"Sin dato")</f>
        <v/>
      </c>
      <c r="L14569">
        <f>SI(H14569&gt;=1000000,"Alto",SI(H14569&gt;=100000,"Medio","Bajo"))</f>
        <v/>
      </c>
      <c r="M14569">
        <f>SI.ERROR(BUSCARV(E14569,TablaEstados,3,FALSO),"Sin dato")</f>
        <v/>
      </c>
      <c r="N14569">
        <f>SI.ERROR(BUSCARV(E14569,TablaEstados,4,FALSO),"Sin dato")</f>
        <v/>
      </c>
    </row>
    <row r="14570">
      <c r="A14570" t="inlineStr">
        <is>
          <t>2026</t>
        </is>
      </c>
      <c r="B14570" t="inlineStr">
        <is>
          <t>01</t>
        </is>
      </c>
      <c r="C14570" t="inlineStr">
        <is>
          <t>52010020</t>
        </is>
      </c>
      <c r="D14570" t="inlineStr">
        <is>
          <t>399</t>
        </is>
      </c>
      <c r="E14570" t="inlineStr">
        <is>
          <t>MT</t>
        </is>
      </c>
      <c r="F14570" t="n">
        <v>24</v>
      </c>
      <c r="G14570" t="n">
        <v>24152</v>
      </c>
      <c r="H14570" t="n">
        <v>38310</v>
      </c>
      <c r="I14570" t="inlineStr">
        <is>
          <t>Algodón</t>
        </is>
      </c>
      <c r="J14570">
        <f>SI.ERROR(BUSCARV(D14570,TablaPaises,6,FALSO),"Sin dato")</f>
        <v/>
      </c>
      <c r="K14570">
        <f>SI.ERROR(BUSCARV(C14570,TablaProductos,2,FALSO),"Sin dato")</f>
        <v/>
      </c>
      <c r="L14570">
        <f>SI(H14570&gt;=1000000,"Alto",SI(H14570&gt;=100000,"Medio","Bajo"))</f>
        <v/>
      </c>
      <c r="M14570">
        <f>SI.ERROR(BUSCARV(E14570,TablaEstados,3,FALSO),"Sin dato")</f>
        <v/>
      </c>
      <c r="N14570">
        <f>SI.ERROR(BUSCARV(E14570,TablaEstados,4,FALSO),"Sin dato")</f>
        <v/>
      </c>
    </row>
    <row r="14571">
      <c r="A14571" t="inlineStr">
        <is>
          <t>2026</t>
        </is>
      </c>
      <c r="B14571" t="inlineStr">
        <is>
          <t>04</t>
        </is>
      </c>
      <c r="C14571" t="inlineStr">
        <is>
          <t>12019000</t>
        </is>
      </c>
      <c r="D14571" t="inlineStr">
        <is>
          <t>776</t>
        </is>
      </c>
      <c r="E14571" t="inlineStr">
        <is>
          <t>BA</t>
        </is>
      </c>
      <c r="F14571" t="n">
        <v>15948</v>
      </c>
      <c r="G14571" t="n">
        <v>15947778</v>
      </c>
      <c r="H14571" t="n">
        <v>6694358</v>
      </c>
      <c r="I14571" t="inlineStr">
        <is>
          <t>Soja</t>
        </is>
      </c>
      <c r="J14571">
        <f>SI.ERROR(BUSCARV(D14571,TablaPaises,6,FALSO),"Sin dato")</f>
        <v/>
      </c>
      <c r="K14571">
        <f>SI.ERROR(BUSCARV(C14571,TablaProductos,2,FALSO),"Sin dato")</f>
        <v/>
      </c>
      <c r="L14571">
        <f>SI(H14571&gt;=1000000,"Alto",SI(H14571&gt;=100000,"Medio","Bajo"))</f>
        <v/>
      </c>
      <c r="M14571">
        <f>SI.ERROR(BUSCARV(E14571,TablaEstados,3,FALSO),"Sin dato")</f>
        <v/>
      </c>
      <c r="N14571">
        <f>SI.ERROR(BUSCARV(E14571,TablaEstados,4,FALSO),"Sin dato")</f>
        <v/>
      </c>
    </row>
    <row r="14572">
      <c r="A14572" t="inlineStr">
        <is>
          <t>2026</t>
        </is>
      </c>
      <c r="B14572" t="inlineStr">
        <is>
          <t>09</t>
        </is>
      </c>
      <c r="C14572" t="inlineStr">
        <is>
          <t>09011110</t>
        </is>
      </c>
      <c r="D14572" t="inlineStr">
        <is>
          <t>383</t>
        </is>
      </c>
      <c r="E14572" t="inlineStr">
        <is>
          <t>MG</t>
        </is>
      </c>
      <c r="F14572" t="n">
        <v>105</v>
      </c>
      <c r="G14572" t="n">
        <v>105600</v>
      </c>
      <c r="H14572" t="n">
        <v>646184</v>
      </c>
      <c r="I14572" t="inlineStr">
        <is>
          <t>Café en granos</t>
        </is>
      </c>
      <c r="J14572">
        <f>SI.ERROR(BUSCARV(D14572,TablaPaises,6,FALSO),"Sin dato")</f>
        <v/>
      </c>
      <c r="K14572">
        <f>SI.ERROR(BUSCARV(C14572,TablaProductos,2,FALSO),"Sin dato")</f>
        <v/>
      </c>
      <c r="L14572">
        <f>SI(H14572&gt;=1000000,"Alto",SI(H14572&gt;=100000,"Medio","Bajo"))</f>
        <v/>
      </c>
      <c r="M14572">
        <f>SI.ERROR(BUSCARV(E14572,TablaEstados,3,FALSO),"Sin dato")</f>
        <v/>
      </c>
      <c r="N14572">
        <f>SI.ERROR(BUSCARV(E14572,TablaEstados,4,FALSO),"Sin dato")</f>
        <v/>
      </c>
    </row>
    <row r="14573">
      <c r="A14573" t="inlineStr">
        <is>
          <t>2026</t>
        </is>
      </c>
      <c r="B14573" t="inlineStr">
        <is>
          <t>09</t>
        </is>
      </c>
      <c r="C14573" t="inlineStr">
        <is>
          <t>12019000</t>
        </is>
      </c>
      <c r="D14573" t="inlineStr">
        <is>
          <t>493</t>
        </is>
      </c>
      <c r="E14573" t="inlineStr">
        <is>
          <t>TO</t>
        </is>
      </c>
      <c r="F14573" t="n">
        <v>3419</v>
      </c>
      <c r="G14573" t="n">
        <v>3418688</v>
      </c>
      <c r="H14573" t="n">
        <v>1601269</v>
      </c>
      <c r="I14573" t="inlineStr">
        <is>
          <t>Soja</t>
        </is>
      </c>
      <c r="J14573">
        <f>SI.ERROR(BUSCARV(D14573,TablaPaises,6,FALSO),"Sin dato")</f>
        <v/>
      </c>
      <c r="K14573">
        <f>SI.ERROR(BUSCARV(C14573,TablaProductos,2,FALSO),"Sin dato")</f>
        <v/>
      </c>
      <c r="L14573">
        <f>SI(H14573&gt;=1000000,"Alto",SI(H14573&gt;=100000,"Medio","Bajo"))</f>
        <v/>
      </c>
      <c r="M14573">
        <f>SI.ERROR(BUSCARV(E14573,TablaEstados,3,FALSO),"Sin dato")</f>
        <v/>
      </c>
      <c r="N14573">
        <f>SI.ERROR(BUSCARV(E14573,TablaEstados,4,FALSO),"Sin dato")</f>
        <v/>
      </c>
    </row>
    <row r="14574">
      <c r="A14574" t="inlineStr">
        <is>
          <t>2026</t>
        </is>
      </c>
      <c r="B14574" t="inlineStr">
        <is>
          <t>03</t>
        </is>
      </c>
      <c r="C14574" t="inlineStr">
        <is>
          <t>52010020</t>
        </is>
      </c>
      <c r="D14574" t="inlineStr">
        <is>
          <t>365</t>
        </is>
      </c>
      <c r="E14574" t="inlineStr">
        <is>
          <t>RO</t>
        </is>
      </c>
      <c r="F14574" t="n">
        <v>142</v>
      </c>
      <c r="G14574" t="n">
        <v>141811</v>
      </c>
      <c r="H14574" t="n">
        <v>245417</v>
      </c>
      <c r="I14574" t="inlineStr">
        <is>
          <t>Algodón</t>
        </is>
      </c>
      <c r="J14574">
        <f>SI.ERROR(BUSCARV(D14574,TablaPaises,6,FALSO),"Sin dato")</f>
        <v/>
      </c>
      <c r="K14574">
        <f>SI.ERROR(BUSCARV(C14574,TablaProductos,2,FALSO),"Sin dato")</f>
        <v/>
      </c>
      <c r="L14574">
        <f>SI(H14574&gt;=1000000,"Alto",SI(H14574&gt;=100000,"Medio","Bajo"))</f>
        <v/>
      </c>
      <c r="M14574">
        <f>SI.ERROR(BUSCARV(E14574,TablaEstados,3,FALSO),"Sin dato")</f>
        <v/>
      </c>
      <c r="N14574">
        <f>SI.ERROR(BUSCARV(E14574,TablaEstados,4,FALSO),"Sin dato")</f>
        <v/>
      </c>
    </row>
    <row r="14575">
      <c r="A14575" t="inlineStr">
        <is>
          <t>2026</t>
        </is>
      </c>
      <c r="B14575" t="inlineStr">
        <is>
          <t>05</t>
        </is>
      </c>
      <c r="C14575" t="inlineStr">
        <is>
          <t>10059010</t>
        </is>
      </c>
      <c r="D14575" t="inlineStr">
        <is>
          <t>240</t>
        </is>
      </c>
      <c r="E14575" t="inlineStr">
        <is>
          <t>MT</t>
        </is>
      </c>
      <c r="F14575" t="n">
        <v>156000</v>
      </c>
      <c r="G14575" t="n">
        <v>156000</v>
      </c>
      <c r="H14575" t="n">
        <v>71640</v>
      </c>
      <c r="I14575" t="inlineStr">
        <is>
          <t>Milho</t>
        </is>
      </c>
      <c r="J14575">
        <f>SI.ERROR(BUSCARV(D14575,TablaPaises,6,FALSO),"Sin dato")</f>
        <v/>
      </c>
      <c r="K14575">
        <f>SI.ERROR(BUSCARV(C14575,TablaProductos,2,FALSO),"Sin dato")</f>
        <v/>
      </c>
      <c r="L14575">
        <f>SI(H14575&gt;=1000000,"Alto",SI(H14575&gt;=100000,"Medio","Bajo"))</f>
        <v/>
      </c>
      <c r="M14575">
        <f>SI.ERROR(BUSCARV(E14575,TablaEstados,3,FALSO),"Sin dato")</f>
        <v/>
      </c>
      <c r="N14575">
        <f>SI.ERROR(BUSCARV(E14575,TablaEstados,4,FALSO),"Sin dato")</f>
        <v/>
      </c>
    </row>
    <row r="14576">
      <c r="A14576" t="inlineStr">
        <is>
          <t>2026</t>
        </is>
      </c>
      <c r="B14576" t="inlineStr">
        <is>
          <t>03</t>
        </is>
      </c>
      <c r="C14576" t="inlineStr">
        <is>
          <t>09011110</t>
        </is>
      </c>
      <c r="D14576" t="inlineStr">
        <is>
          <t>053</t>
        </is>
      </c>
      <c r="E14576" t="inlineStr">
        <is>
          <t>ES</t>
        </is>
      </c>
      <c r="F14576" t="n">
        <v>159</v>
      </c>
      <c r="G14576" t="n">
        <v>158400</v>
      </c>
      <c r="H14576" t="n">
        <v>943306</v>
      </c>
      <c r="I14576" t="inlineStr">
        <is>
          <t>Café en granos</t>
        </is>
      </c>
      <c r="J14576">
        <f>SI.ERROR(BUSCARV(D14576,TablaPaises,6,FALSO),"Sin dato")</f>
        <v/>
      </c>
      <c r="K14576">
        <f>SI.ERROR(BUSCARV(C14576,TablaProductos,2,FALSO),"Sin dato")</f>
        <v/>
      </c>
      <c r="L14576">
        <f>SI(H14576&gt;=1000000,"Alto",SI(H14576&gt;=100000,"Medio","Bajo"))</f>
        <v/>
      </c>
      <c r="M14576">
        <f>SI.ERROR(BUSCARV(E14576,TablaEstados,3,FALSO),"Sin dato")</f>
        <v/>
      </c>
      <c r="N14576">
        <f>SI.ERROR(BUSCARV(E14576,TablaEstados,4,FALSO),"Sin dato")</f>
        <v/>
      </c>
    </row>
    <row r="14577">
      <c r="A14577" t="inlineStr">
        <is>
          <t>2026</t>
        </is>
      </c>
      <c r="B14577" t="inlineStr">
        <is>
          <t>02</t>
        </is>
      </c>
      <c r="C14577" t="inlineStr">
        <is>
          <t>10059010</t>
        </is>
      </c>
      <c r="D14577" t="inlineStr">
        <is>
          <t>383</t>
        </is>
      </c>
      <c r="E14577" t="inlineStr">
        <is>
          <t>GO</t>
        </is>
      </c>
      <c r="F14577" t="n">
        <v>15000</v>
      </c>
      <c r="G14577" t="n">
        <v>15000</v>
      </c>
      <c r="H14577" t="n">
        <v>12935</v>
      </c>
      <c r="I14577" t="inlineStr">
        <is>
          <t>Milho</t>
        </is>
      </c>
      <c r="J14577">
        <f>SI.ERROR(BUSCARV(D14577,TablaPaises,6,FALSO),"Sin dato")</f>
        <v/>
      </c>
      <c r="K14577">
        <f>SI.ERROR(BUSCARV(C14577,TablaProductos,2,FALSO),"Sin dato")</f>
        <v/>
      </c>
      <c r="L14577">
        <f>SI(H14577&gt;=1000000,"Alto",SI(H14577&gt;=100000,"Medio","Bajo"))</f>
        <v/>
      </c>
      <c r="M14577">
        <f>SI.ERROR(BUSCARV(E14577,TablaEstados,3,FALSO),"Sin dato")</f>
        <v/>
      </c>
      <c r="N14577">
        <f>SI.ERROR(BUSCARV(E14577,TablaEstados,4,FALSO),"Sin dato")</f>
        <v/>
      </c>
    </row>
    <row r="14578">
      <c r="A14578" t="inlineStr">
        <is>
          <t>2026</t>
        </is>
      </c>
      <c r="B14578" t="inlineStr">
        <is>
          <t>01</t>
        </is>
      </c>
      <c r="C14578" t="inlineStr">
        <is>
          <t>09011190</t>
        </is>
      </c>
      <c r="D14578" t="inlineStr">
        <is>
          <t>476</t>
        </is>
      </c>
      <c r="E14578" t="inlineStr">
        <is>
          <t>SP</t>
        </is>
      </c>
      <c r="F14578" t="n">
        <v>1</v>
      </c>
      <c r="G14578" t="n">
        <v>1</v>
      </c>
      <c r="H14578" t="n">
        <v>55</v>
      </c>
      <c r="I14578" t="inlineStr">
        <is>
          <t>Café en granos</t>
        </is>
      </c>
      <c r="J14578">
        <f>SI.ERROR(BUSCARV(D14578,TablaPaises,6,FALSO),"Sin dato")</f>
        <v/>
      </c>
      <c r="K14578">
        <f>SI.ERROR(BUSCARV(C14578,TablaProductos,2,FALSO),"Sin dato")</f>
        <v/>
      </c>
      <c r="L14578">
        <f>SI(H14578&gt;=1000000,"Alto",SI(H14578&gt;=100000,"Medio","Bajo"))</f>
        <v/>
      </c>
      <c r="M14578">
        <f>SI.ERROR(BUSCARV(E14578,TablaEstados,3,FALSO),"Sin dato")</f>
        <v/>
      </c>
      <c r="N14578">
        <f>SI.ERROR(BUSCARV(E14578,TablaEstados,4,FALSO),"Sin dato")</f>
        <v/>
      </c>
    </row>
    <row r="14579">
      <c r="A14579" t="inlineStr">
        <is>
          <t>2026</t>
        </is>
      </c>
      <c r="B14579" t="inlineStr">
        <is>
          <t>04</t>
        </is>
      </c>
      <c r="C14579" t="inlineStr">
        <is>
          <t>12019000</t>
        </is>
      </c>
      <c r="D14579" t="inlineStr">
        <is>
          <t>476</t>
        </is>
      </c>
      <c r="E14579" t="inlineStr">
        <is>
          <t>RJ</t>
        </is>
      </c>
      <c r="F14579" t="n">
        <v>0</v>
      </c>
      <c r="G14579" t="n">
        <v>5</v>
      </c>
      <c r="H14579" t="n">
        <v>43</v>
      </c>
      <c r="I14579" t="inlineStr">
        <is>
          <t>Soja</t>
        </is>
      </c>
      <c r="J14579">
        <f>SI.ERROR(BUSCARV(D14579,TablaPaises,6,FALSO),"Sin dato")</f>
        <v/>
      </c>
      <c r="K14579">
        <f>SI.ERROR(BUSCARV(C14579,TablaProductos,2,FALSO),"Sin dato")</f>
        <v/>
      </c>
      <c r="L14579">
        <f>SI(H14579&gt;=1000000,"Alto",SI(H14579&gt;=100000,"Medio","Bajo"))</f>
        <v/>
      </c>
      <c r="M14579">
        <f>SI.ERROR(BUSCARV(E14579,TablaEstados,3,FALSO),"Sin dato")</f>
        <v/>
      </c>
      <c r="N14579">
        <f>SI.ERROR(BUSCARV(E14579,TablaEstados,4,FALSO),"Sin dato")</f>
        <v/>
      </c>
    </row>
    <row r="14580">
      <c r="A14580" t="inlineStr">
        <is>
          <t>2026</t>
        </is>
      </c>
      <c r="B14580" t="inlineStr">
        <is>
          <t>03</t>
        </is>
      </c>
      <c r="C14580" t="inlineStr">
        <is>
          <t>52010020</t>
        </is>
      </c>
      <c r="D14580" t="inlineStr">
        <is>
          <t>455</t>
        </is>
      </c>
      <c r="E14580" t="inlineStr">
        <is>
          <t>RO</t>
        </is>
      </c>
      <c r="F14580" t="n">
        <v>24</v>
      </c>
      <c r="G14580" t="n">
        <v>23806</v>
      </c>
      <c r="H14580" t="n">
        <v>38837</v>
      </c>
      <c r="I14580" t="inlineStr">
        <is>
          <t>Algodón</t>
        </is>
      </c>
      <c r="J14580">
        <f>SI.ERROR(BUSCARV(D14580,TablaPaises,6,FALSO),"Sin dato")</f>
        <v/>
      </c>
      <c r="K14580">
        <f>SI.ERROR(BUSCARV(C14580,TablaProductos,2,FALSO),"Sin dato")</f>
        <v/>
      </c>
      <c r="L14580">
        <f>SI(H14580&gt;=1000000,"Alto",SI(H14580&gt;=100000,"Medio","Bajo"))</f>
        <v/>
      </c>
      <c r="M14580">
        <f>SI.ERROR(BUSCARV(E14580,TablaEstados,3,FALSO),"Sin dato")</f>
        <v/>
      </c>
      <c r="N14580">
        <f>SI.ERROR(BUSCARV(E14580,TablaEstados,4,FALSO),"Sin dato")</f>
        <v/>
      </c>
    </row>
    <row r="14581">
      <c r="A14581" t="inlineStr">
        <is>
          <t>2026</t>
        </is>
      </c>
      <c r="B14581" t="inlineStr">
        <is>
          <t>01</t>
        </is>
      </c>
      <c r="C14581" t="inlineStr">
        <is>
          <t>52010020</t>
        </is>
      </c>
      <c r="D14581" t="inlineStr">
        <is>
          <t>190</t>
        </is>
      </c>
      <c r="E14581" t="inlineStr">
        <is>
          <t>TO</t>
        </is>
      </c>
      <c r="F14581" t="n">
        <v>49</v>
      </c>
      <c r="G14581" t="n">
        <v>48708</v>
      </c>
      <c r="H14581" t="n">
        <v>74791</v>
      </c>
      <c r="I14581" t="inlineStr">
        <is>
          <t>Algodón</t>
        </is>
      </c>
      <c r="J14581">
        <f>SI.ERROR(BUSCARV(D14581,TablaPaises,6,FALSO),"Sin dato")</f>
        <v/>
      </c>
      <c r="K14581">
        <f>SI.ERROR(BUSCARV(C14581,TablaProductos,2,FALSO),"Sin dato")</f>
        <v/>
      </c>
      <c r="L14581">
        <f>SI(H14581&gt;=1000000,"Alto",SI(H14581&gt;=100000,"Medio","Bajo"))</f>
        <v/>
      </c>
      <c r="M14581">
        <f>SI.ERROR(BUSCARV(E14581,TablaEstados,3,FALSO),"Sin dato")</f>
        <v/>
      </c>
      <c r="N14581">
        <f>SI.ERROR(BUSCARV(E14581,TablaEstados,4,FALSO),"Sin dato")</f>
        <v/>
      </c>
    </row>
    <row r="14582">
      <c r="A14582" t="inlineStr">
        <is>
          <t>2026</t>
        </is>
      </c>
      <c r="B14582" t="inlineStr">
        <is>
          <t>07</t>
        </is>
      </c>
      <c r="C14582" t="inlineStr">
        <is>
          <t>09011110</t>
        </is>
      </c>
      <c r="D14582" t="inlineStr">
        <is>
          <t>169</t>
        </is>
      </c>
      <c r="E14582" t="inlineStr">
        <is>
          <t>MG</t>
        </is>
      </c>
      <c r="F14582" t="n">
        <v>1638</v>
      </c>
      <c r="G14582" t="n">
        <v>1638480</v>
      </c>
      <c r="H14582" t="n">
        <v>7616283</v>
      </c>
      <c r="I14582" t="inlineStr">
        <is>
          <t>Café en granos</t>
        </is>
      </c>
      <c r="J14582">
        <f>SI.ERROR(BUSCARV(D14582,TablaPaises,6,FALSO),"Sin dato")</f>
        <v/>
      </c>
      <c r="K14582">
        <f>SI.ERROR(BUSCARV(C14582,TablaProductos,2,FALSO),"Sin dato")</f>
        <v/>
      </c>
      <c r="L14582">
        <f>SI(H14582&gt;=1000000,"Alto",SI(H14582&gt;=100000,"Medio","Bajo"))</f>
        <v/>
      </c>
      <c r="M14582">
        <f>SI.ERROR(BUSCARV(E14582,TablaEstados,3,FALSO),"Sin dato")</f>
        <v/>
      </c>
      <c r="N14582">
        <f>SI.ERROR(BUSCARV(E14582,TablaEstados,4,FALSO),"Sin dato")</f>
        <v/>
      </c>
    </row>
    <row r="14583">
      <c r="A14583" t="inlineStr">
        <is>
          <t>2026</t>
        </is>
      </c>
      <c r="B14583" t="inlineStr">
        <is>
          <t>07</t>
        </is>
      </c>
      <c r="C14583" t="inlineStr">
        <is>
          <t>09011110</t>
        </is>
      </c>
      <c r="D14583" t="inlineStr">
        <is>
          <t>586</t>
        </is>
      </c>
      <c r="E14583" t="inlineStr">
        <is>
          <t>MG</t>
        </is>
      </c>
      <c r="F14583" t="n">
        <v>86</v>
      </c>
      <c r="G14583" t="n">
        <v>85800</v>
      </c>
      <c r="H14583" t="n">
        <v>302870</v>
      </c>
      <c r="I14583" t="inlineStr">
        <is>
          <t>Café en granos</t>
        </is>
      </c>
      <c r="J14583">
        <f>SI.ERROR(BUSCARV(D14583,TablaPaises,6,FALSO),"Sin dato")</f>
        <v/>
      </c>
      <c r="K14583">
        <f>SI.ERROR(BUSCARV(C14583,TablaProductos,2,FALSO),"Sin dato")</f>
        <v/>
      </c>
      <c r="L14583">
        <f>SI(H14583&gt;=1000000,"Alto",SI(H14583&gt;=100000,"Medio","Bajo"))</f>
        <v/>
      </c>
      <c r="M14583">
        <f>SI.ERROR(BUSCARV(E14583,TablaEstados,3,FALSO),"Sin dato")</f>
        <v/>
      </c>
      <c r="N14583">
        <f>SI.ERROR(BUSCARV(E14583,TablaEstados,4,FALSO),"Sin dato")</f>
        <v/>
      </c>
    </row>
    <row r="14584">
      <c r="A14584" t="inlineStr">
        <is>
          <t>2026</t>
        </is>
      </c>
      <c r="B14584" t="inlineStr">
        <is>
          <t>02</t>
        </is>
      </c>
      <c r="C14584" t="inlineStr">
        <is>
          <t>52010020</t>
        </is>
      </c>
      <c r="D14584" t="inlineStr">
        <is>
          <t>576</t>
        </is>
      </c>
      <c r="E14584" t="inlineStr">
        <is>
          <t>MG</t>
        </is>
      </c>
      <c r="F14584" t="n">
        <v>983</v>
      </c>
      <c r="G14584" t="n">
        <v>983712</v>
      </c>
      <c r="H14584" t="n">
        <v>1361361</v>
      </c>
      <c r="I14584" t="inlineStr">
        <is>
          <t>Algodón</t>
        </is>
      </c>
      <c r="J14584">
        <f>SI.ERROR(BUSCARV(D14584,TablaPaises,6,FALSO),"Sin dato")</f>
        <v/>
      </c>
      <c r="K14584">
        <f>SI.ERROR(BUSCARV(C14584,TablaProductos,2,FALSO),"Sin dato")</f>
        <v/>
      </c>
      <c r="L14584">
        <f>SI(H14584&gt;=1000000,"Alto",SI(H14584&gt;=100000,"Medio","Bajo"))</f>
        <v/>
      </c>
      <c r="M14584">
        <f>SI.ERROR(BUSCARV(E14584,TablaEstados,3,FALSO),"Sin dato")</f>
        <v/>
      </c>
      <c r="N14584">
        <f>SI.ERROR(BUSCARV(E14584,TablaEstados,4,FALSO),"Sin dato")</f>
        <v/>
      </c>
    </row>
    <row r="14585">
      <c r="A14585" t="inlineStr">
        <is>
          <t>2026</t>
        </is>
      </c>
      <c r="B14585" t="inlineStr">
        <is>
          <t>07</t>
        </is>
      </c>
      <c r="C14585" t="inlineStr">
        <is>
          <t>10059010</t>
        </is>
      </c>
      <c r="D14585" t="inlineStr">
        <is>
          <t>375</t>
        </is>
      </c>
      <c r="E14585" t="inlineStr">
        <is>
          <t>PA</t>
        </is>
      </c>
      <c r="F14585" t="n">
        <v>10624857</v>
      </c>
      <c r="G14585" t="n">
        <v>10624857</v>
      </c>
      <c r="H14585" t="n">
        <v>2331470</v>
      </c>
      <c r="I14585" t="inlineStr">
        <is>
          <t>Milho</t>
        </is>
      </c>
      <c r="J14585">
        <f>SI.ERROR(BUSCARV(D14585,TablaPaises,6,FALSO),"Sin dato")</f>
        <v/>
      </c>
      <c r="K14585">
        <f>SI.ERROR(BUSCARV(C14585,TablaProductos,2,FALSO),"Sin dato")</f>
        <v/>
      </c>
      <c r="L14585">
        <f>SI(H14585&gt;=1000000,"Alto",SI(H14585&gt;=100000,"Medio","Bajo"))</f>
        <v/>
      </c>
      <c r="M14585">
        <f>SI.ERROR(BUSCARV(E14585,TablaEstados,3,FALSO),"Sin dato")</f>
        <v/>
      </c>
      <c r="N14585">
        <f>SI.ERROR(BUSCARV(E14585,TablaEstados,4,FALSO),"Sin dato")</f>
        <v/>
      </c>
    </row>
    <row r="14586">
      <c r="A14586" t="inlineStr">
        <is>
          <t>2026</t>
        </is>
      </c>
      <c r="B14586" t="inlineStr">
        <is>
          <t>05</t>
        </is>
      </c>
      <c r="C14586" t="inlineStr">
        <is>
          <t>12019000</t>
        </is>
      </c>
      <c r="D14586" t="inlineStr">
        <is>
          <t>160</t>
        </is>
      </c>
      <c r="E14586" t="inlineStr">
        <is>
          <t>ND</t>
        </is>
      </c>
      <c r="F14586" t="n">
        <v>17000</v>
      </c>
      <c r="G14586" t="n">
        <v>15000000</v>
      </c>
      <c r="H14586" t="n">
        <v>6808059</v>
      </c>
      <c r="I14586" t="inlineStr">
        <is>
          <t>Soja</t>
        </is>
      </c>
      <c r="J14586">
        <f>SI.ERROR(BUSCARV(D14586,TablaPaises,6,FALSO),"Sin dato")</f>
        <v/>
      </c>
      <c r="K14586">
        <f>SI.ERROR(BUSCARV(C14586,TablaProductos,2,FALSO),"Sin dato")</f>
        <v/>
      </c>
      <c r="L14586">
        <f>SI(H14586&gt;=1000000,"Alto",SI(H14586&gt;=100000,"Medio","Bajo"))</f>
        <v/>
      </c>
      <c r="M14586">
        <f>SI.ERROR(BUSCARV(E14586,TablaEstados,3,FALSO),"Sin dato")</f>
        <v/>
      </c>
      <c r="N14586">
        <f>SI.ERROR(BUSCARV(E14586,TablaEstados,4,FALSO),"Sin dato")</f>
        <v/>
      </c>
    </row>
    <row r="14587">
      <c r="A14587" t="inlineStr">
        <is>
          <t>2026</t>
        </is>
      </c>
      <c r="B14587" t="inlineStr">
        <is>
          <t>05</t>
        </is>
      </c>
      <c r="C14587" t="inlineStr">
        <is>
          <t>52010020</t>
        </is>
      </c>
      <c r="D14587" t="inlineStr">
        <is>
          <t>361</t>
        </is>
      </c>
      <c r="E14587" t="inlineStr">
        <is>
          <t>GO</t>
        </is>
      </c>
      <c r="F14587" t="n">
        <v>84</v>
      </c>
      <c r="G14587" t="n">
        <v>83629</v>
      </c>
      <c r="H14587" t="n">
        <v>128718</v>
      </c>
      <c r="I14587" t="inlineStr">
        <is>
          <t>Algodón</t>
        </is>
      </c>
      <c r="J14587">
        <f>SI.ERROR(BUSCARV(D14587,TablaPaises,6,FALSO),"Sin dato")</f>
        <v/>
      </c>
      <c r="K14587">
        <f>SI.ERROR(BUSCARV(C14587,TablaProductos,2,FALSO),"Sin dato")</f>
        <v/>
      </c>
      <c r="L14587">
        <f>SI(H14587&gt;=1000000,"Alto",SI(H14587&gt;=100000,"Medio","Bajo"))</f>
        <v/>
      </c>
      <c r="M14587">
        <f>SI.ERROR(BUSCARV(E14587,TablaEstados,3,FALSO),"Sin dato")</f>
        <v/>
      </c>
      <c r="N14587">
        <f>SI.ERROR(BUSCARV(E14587,TablaEstados,4,FALSO),"Sin dato")</f>
        <v/>
      </c>
    </row>
    <row r="14588">
      <c r="A14588" t="inlineStr">
        <is>
          <t>2026</t>
        </is>
      </c>
      <c r="B14588" t="inlineStr">
        <is>
          <t>07</t>
        </is>
      </c>
      <c r="C14588" t="inlineStr">
        <is>
          <t>52010020</t>
        </is>
      </c>
      <c r="D14588" t="inlineStr">
        <is>
          <t>361</t>
        </is>
      </c>
      <c r="E14588" t="inlineStr">
        <is>
          <t>BA</t>
        </is>
      </c>
      <c r="F14588" t="n">
        <v>2398</v>
      </c>
      <c r="G14588" t="n">
        <v>2397162</v>
      </c>
      <c r="H14588" t="n">
        <v>3921391</v>
      </c>
      <c r="I14588" t="inlineStr">
        <is>
          <t>Algodón</t>
        </is>
      </c>
      <c r="J14588">
        <f>SI.ERROR(BUSCARV(D14588,TablaPaises,6,FALSO),"Sin dato")</f>
        <v/>
      </c>
      <c r="K14588">
        <f>SI.ERROR(BUSCARV(C14588,TablaProductos,2,FALSO),"Sin dato")</f>
        <v/>
      </c>
      <c r="L14588">
        <f>SI(H14588&gt;=1000000,"Alto",SI(H14588&gt;=100000,"Medio","Bajo"))</f>
        <v/>
      </c>
      <c r="M14588">
        <f>SI.ERROR(BUSCARV(E14588,TablaEstados,3,FALSO),"Sin dato")</f>
        <v/>
      </c>
      <c r="N14588">
        <f>SI.ERROR(BUSCARV(E14588,TablaEstados,4,FALSO),"Sin dato")</f>
        <v/>
      </c>
    </row>
    <row r="14589">
      <c r="A14589" t="inlineStr">
        <is>
          <t>2026</t>
        </is>
      </c>
      <c r="B14589" t="inlineStr">
        <is>
          <t>04</t>
        </is>
      </c>
      <c r="C14589" t="inlineStr">
        <is>
          <t>52010020</t>
        </is>
      </c>
      <c r="D14589" t="inlineStr">
        <is>
          <t>858</t>
        </is>
      </c>
      <c r="E14589" t="inlineStr">
        <is>
          <t>TO</t>
        </is>
      </c>
      <c r="F14589" t="n">
        <v>210</v>
      </c>
      <c r="G14589" t="n">
        <v>209769</v>
      </c>
      <c r="H14589" t="n">
        <v>324944</v>
      </c>
      <c r="I14589" t="inlineStr">
        <is>
          <t>Algodón</t>
        </is>
      </c>
      <c r="J14589">
        <f>SI.ERROR(BUSCARV(D14589,TablaPaises,6,FALSO),"Sin dato")</f>
        <v/>
      </c>
      <c r="K14589">
        <f>SI.ERROR(BUSCARV(C14589,TablaProductos,2,FALSO),"Sin dato")</f>
        <v/>
      </c>
      <c r="L14589">
        <f>SI(H14589&gt;=1000000,"Alto",SI(H14589&gt;=100000,"Medio","Bajo"))</f>
        <v/>
      </c>
      <c r="M14589">
        <f>SI.ERROR(BUSCARV(E14589,TablaEstados,3,FALSO),"Sin dato")</f>
        <v/>
      </c>
      <c r="N14589">
        <f>SI.ERROR(BUSCARV(E14589,TablaEstados,4,FALSO),"Sin dato")</f>
        <v/>
      </c>
    </row>
    <row r="14590">
      <c r="A14590" t="inlineStr">
        <is>
          <t>2026</t>
        </is>
      </c>
      <c r="B14590" t="inlineStr">
        <is>
          <t>06</t>
        </is>
      </c>
      <c r="C14590" t="inlineStr">
        <is>
          <t>12019000</t>
        </is>
      </c>
      <c r="D14590" t="inlineStr">
        <is>
          <t>059</t>
        </is>
      </c>
      <c r="E14590" t="inlineStr">
        <is>
          <t>MT</t>
        </is>
      </c>
      <c r="F14590" t="n">
        <v>98548</v>
      </c>
      <c r="G14590" t="n">
        <v>98546764</v>
      </c>
      <c r="H14590" t="n">
        <v>40500229</v>
      </c>
      <c r="I14590" t="inlineStr">
        <is>
          <t>Soja</t>
        </is>
      </c>
      <c r="J14590">
        <f>SI.ERROR(BUSCARV(D14590,TablaPaises,6,FALSO),"Sin dato")</f>
        <v/>
      </c>
      <c r="K14590">
        <f>SI.ERROR(BUSCARV(C14590,TablaProductos,2,FALSO),"Sin dato")</f>
        <v/>
      </c>
      <c r="L14590">
        <f>SI(H14590&gt;=1000000,"Alto",SI(H14590&gt;=100000,"Medio","Bajo"))</f>
        <v/>
      </c>
      <c r="M14590">
        <f>SI.ERROR(BUSCARV(E14590,TablaEstados,3,FALSO),"Sin dato")</f>
        <v/>
      </c>
      <c r="N14590">
        <f>SI.ERROR(BUSCARV(E14590,TablaEstados,4,FALSO),"Sin dato")</f>
        <v/>
      </c>
    </row>
    <row r="14591">
      <c r="A14591" t="inlineStr">
        <is>
          <t>2026</t>
        </is>
      </c>
      <c r="B14591" t="inlineStr">
        <is>
          <t>09</t>
        </is>
      </c>
      <c r="C14591" t="inlineStr">
        <is>
          <t>12019000</t>
        </is>
      </c>
      <c r="D14591" t="inlineStr">
        <is>
          <t>160</t>
        </is>
      </c>
      <c r="E14591" t="inlineStr">
        <is>
          <t>MA</t>
        </is>
      </c>
      <c r="F14591" t="n">
        <v>979</v>
      </c>
      <c r="G14591" t="n">
        <v>978829</v>
      </c>
      <c r="H14591" t="n">
        <v>514161</v>
      </c>
      <c r="I14591" t="inlineStr">
        <is>
          <t>Soja</t>
        </is>
      </c>
      <c r="J14591">
        <f>SI.ERROR(BUSCARV(D14591,TablaPaises,6,FALSO),"Sin dato")</f>
        <v/>
      </c>
      <c r="K14591">
        <f>SI.ERROR(BUSCARV(C14591,TablaProductos,2,FALSO),"Sin dato")</f>
        <v/>
      </c>
      <c r="L14591">
        <f>SI(H14591&gt;=1000000,"Alto",SI(H14591&gt;=100000,"Medio","Bajo"))</f>
        <v/>
      </c>
      <c r="M14591">
        <f>SI.ERROR(BUSCARV(E14591,TablaEstados,3,FALSO),"Sin dato")</f>
        <v/>
      </c>
      <c r="N14591">
        <f>SI.ERROR(BUSCARV(E14591,TablaEstados,4,FALSO),"Sin dato")</f>
        <v/>
      </c>
    </row>
    <row r="14592">
      <c r="A14592" t="inlineStr">
        <is>
          <t>2026</t>
        </is>
      </c>
      <c r="B14592" t="inlineStr">
        <is>
          <t>05</t>
        </is>
      </c>
      <c r="C14592" t="inlineStr">
        <is>
          <t>09011110</t>
        </is>
      </c>
      <c r="D14592" t="inlineStr">
        <is>
          <t>556</t>
        </is>
      </c>
      <c r="E14592" t="inlineStr">
        <is>
          <t>MG</t>
        </is>
      </c>
      <c r="F14592" t="n">
        <v>38</v>
      </c>
      <c r="G14592" t="n">
        <v>38400</v>
      </c>
      <c r="H14592" t="n">
        <v>278016</v>
      </c>
      <c r="I14592" t="inlineStr">
        <is>
          <t>Café en granos</t>
        </is>
      </c>
      <c r="J14592">
        <f>SI.ERROR(BUSCARV(D14592,TablaPaises,6,FALSO),"Sin dato")</f>
        <v/>
      </c>
      <c r="K14592">
        <f>SI.ERROR(BUSCARV(C14592,TablaProductos,2,FALSO),"Sin dato")</f>
        <v/>
      </c>
      <c r="L14592">
        <f>SI(H14592&gt;=1000000,"Alto",SI(H14592&gt;=100000,"Medio","Bajo"))</f>
        <v/>
      </c>
      <c r="M14592">
        <f>SI.ERROR(BUSCARV(E14592,TablaEstados,3,FALSO),"Sin dato")</f>
        <v/>
      </c>
      <c r="N14592">
        <f>SI.ERROR(BUSCARV(E14592,TablaEstados,4,FALSO),"Sin dato")</f>
        <v/>
      </c>
    </row>
    <row r="14593">
      <c r="A14593" t="inlineStr">
        <is>
          <t>2026</t>
        </is>
      </c>
      <c r="B14593" t="inlineStr">
        <is>
          <t>03</t>
        </is>
      </c>
      <c r="C14593" t="inlineStr">
        <is>
          <t>09011110</t>
        </is>
      </c>
      <c r="D14593" t="inlineStr">
        <is>
          <t>023</t>
        </is>
      </c>
      <c r="E14593" t="inlineStr">
        <is>
          <t>MG</t>
        </is>
      </c>
      <c r="F14593" t="n">
        <v>40</v>
      </c>
      <c r="G14593" t="n">
        <v>39960</v>
      </c>
      <c r="H14593" t="n">
        <v>334021</v>
      </c>
      <c r="I14593" t="inlineStr">
        <is>
          <t>Café en granos</t>
        </is>
      </c>
      <c r="J14593">
        <f>SI.ERROR(BUSCARV(D14593,TablaPaises,6,FALSO),"Sin dato")</f>
        <v/>
      </c>
      <c r="K14593">
        <f>SI.ERROR(BUSCARV(C14593,TablaProductos,2,FALSO),"Sin dato")</f>
        <v/>
      </c>
      <c r="L14593">
        <f>SI(H14593&gt;=1000000,"Alto",SI(H14593&gt;=100000,"Medio","Bajo"))</f>
        <v/>
      </c>
      <c r="M14593">
        <f>SI.ERROR(BUSCARV(E14593,TablaEstados,3,FALSO),"Sin dato")</f>
        <v/>
      </c>
      <c r="N14593">
        <f>SI.ERROR(BUSCARV(E14593,TablaEstados,4,FALSO),"Sin dato")</f>
        <v/>
      </c>
    </row>
    <row r="14594">
      <c r="A14594" t="inlineStr">
        <is>
          <t>2026</t>
        </is>
      </c>
      <c r="B14594" t="inlineStr">
        <is>
          <t>09</t>
        </is>
      </c>
      <c r="C14594" t="inlineStr">
        <is>
          <t>10059010</t>
        </is>
      </c>
      <c r="D14594" t="inlineStr">
        <is>
          <t>455</t>
        </is>
      </c>
      <c r="E14594" t="inlineStr">
        <is>
          <t>MT</t>
        </is>
      </c>
      <c r="F14594" t="n">
        <v>72834570</v>
      </c>
      <c r="G14594" t="n">
        <v>72834570</v>
      </c>
      <c r="H14594" t="n">
        <v>17048743</v>
      </c>
      <c r="I14594" t="inlineStr">
        <is>
          <t>Milho</t>
        </is>
      </c>
      <c r="J14594">
        <f>SI.ERROR(BUSCARV(D14594,TablaPaises,6,FALSO),"Sin dato")</f>
        <v/>
      </c>
      <c r="K14594">
        <f>SI.ERROR(BUSCARV(C14594,TablaProductos,2,FALSO),"Sin dato")</f>
        <v/>
      </c>
      <c r="L14594">
        <f>SI(H14594&gt;=1000000,"Alto",SI(H14594&gt;=100000,"Medio","Bajo"))</f>
        <v/>
      </c>
      <c r="M14594">
        <f>SI.ERROR(BUSCARV(E14594,TablaEstados,3,FALSO),"Sin dato")</f>
        <v/>
      </c>
      <c r="N14594">
        <f>SI.ERROR(BUSCARV(E14594,TablaEstados,4,FALSO),"Sin dato")</f>
        <v/>
      </c>
    </row>
    <row r="14595">
      <c r="A14595" t="inlineStr">
        <is>
          <t>2026</t>
        </is>
      </c>
      <c r="B14595" t="inlineStr">
        <is>
          <t>02</t>
        </is>
      </c>
      <c r="C14595" t="inlineStr">
        <is>
          <t>10059010</t>
        </is>
      </c>
      <c r="D14595" t="inlineStr">
        <is>
          <t>361</t>
        </is>
      </c>
      <c r="E14595" t="inlineStr">
        <is>
          <t>MT</t>
        </is>
      </c>
      <c r="F14595" t="n">
        <v>260000</v>
      </c>
      <c r="G14595" t="n">
        <v>260000</v>
      </c>
      <c r="H14595" t="n">
        <v>123500</v>
      </c>
      <c r="I14595" t="inlineStr">
        <is>
          <t>Milho</t>
        </is>
      </c>
      <c r="J14595">
        <f>SI.ERROR(BUSCARV(D14595,TablaPaises,6,FALSO),"Sin dato")</f>
        <v/>
      </c>
      <c r="K14595">
        <f>SI.ERROR(BUSCARV(C14595,TablaProductos,2,FALSO),"Sin dato")</f>
        <v/>
      </c>
      <c r="L14595">
        <f>SI(H14595&gt;=1000000,"Alto",SI(H14595&gt;=100000,"Medio","Bajo"))</f>
        <v/>
      </c>
      <c r="M14595">
        <f>SI.ERROR(BUSCARV(E14595,TablaEstados,3,FALSO),"Sin dato")</f>
        <v/>
      </c>
      <c r="N14595">
        <f>SI.ERROR(BUSCARV(E14595,TablaEstados,4,FALSO),"Sin dato")</f>
        <v/>
      </c>
    </row>
    <row r="14596">
      <c r="A14596" t="inlineStr">
        <is>
          <t>2026</t>
        </is>
      </c>
      <c r="B14596" t="inlineStr">
        <is>
          <t>06</t>
        </is>
      </c>
      <c r="C14596" t="inlineStr">
        <is>
          <t>09011110</t>
        </is>
      </c>
      <c r="D14596" t="inlineStr">
        <is>
          <t>023</t>
        </is>
      </c>
      <c r="E14596" t="inlineStr">
        <is>
          <t>BA</t>
        </is>
      </c>
      <c r="F14596" t="n">
        <v>43</v>
      </c>
      <c r="G14596" t="n">
        <v>43200</v>
      </c>
      <c r="H14596" t="n">
        <v>285116</v>
      </c>
      <c r="I14596" t="inlineStr">
        <is>
          <t>Café en granos</t>
        </is>
      </c>
      <c r="J14596">
        <f>SI.ERROR(BUSCARV(D14596,TablaPaises,6,FALSO),"Sin dato")</f>
        <v/>
      </c>
      <c r="K14596">
        <f>SI.ERROR(BUSCARV(C14596,TablaProductos,2,FALSO),"Sin dato")</f>
        <v/>
      </c>
      <c r="L14596">
        <f>SI(H14596&gt;=1000000,"Alto",SI(H14596&gt;=100000,"Medio","Bajo"))</f>
        <v/>
      </c>
      <c r="M14596">
        <f>SI.ERROR(BUSCARV(E14596,TablaEstados,3,FALSO),"Sin dato")</f>
        <v/>
      </c>
      <c r="N14596">
        <f>SI.ERROR(BUSCARV(E14596,TablaEstados,4,FALSO),"Sin dato")</f>
        <v/>
      </c>
    </row>
    <row r="14597">
      <c r="A14597" t="inlineStr">
        <is>
          <t>2026</t>
        </is>
      </c>
      <c r="B14597" t="inlineStr">
        <is>
          <t>07</t>
        </is>
      </c>
      <c r="C14597" t="inlineStr">
        <is>
          <t>52010020</t>
        </is>
      </c>
      <c r="D14597" t="inlineStr">
        <is>
          <t>576</t>
        </is>
      </c>
      <c r="E14597" t="inlineStr">
        <is>
          <t>MA</t>
        </is>
      </c>
      <c r="F14597" t="n">
        <v>172</v>
      </c>
      <c r="G14597" t="n">
        <v>171996</v>
      </c>
      <c r="H14597" t="n">
        <v>283863</v>
      </c>
      <c r="I14597" t="inlineStr">
        <is>
          <t>Algodón</t>
        </is>
      </c>
      <c r="J14597">
        <f>SI.ERROR(BUSCARV(D14597,TablaPaises,6,FALSO),"Sin dato")</f>
        <v/>
      </c>
      <c r="K14597">
        <f>SI.ERROR(BUSCARV(C14597,TablaProductos,2,FALSO),"Sin dato")</f>
        <v/>
      </c>
      <c r="L14597">
        <f>SI(H14597&gt;=1000000,"Alto",SI(H14597&gt;=100000,"Medio","Bajo"))</f>
        <v/>
      </c>
      <c r="M14597">
        <f>SI.ERROR(BUSCARV(E14597,TablaEstados,3,FALSO),"Sin dato")</f>
        <v/>
      </c>
      <c r="N14597">
        <f>SI.ERROR(BUSCARV(E14597,TablaEstados,4,FALSO),"Sin dato")</f>
        <v/>
      </c>
    </row>
    <row r="14598">
      <c r="A14598" t="inlineStr">
        <is>
          <t>2026</t>
        </is>
      </c>
      <c r="B14598" t="inlineStr">
        <is>
          <t>09</t>
        </is>
      </c>
      <c r="C14598" t="inlineStr">
        <is>
          <t>09011110</t>
        </is>
      </c>
      <c r="D14598" t="inlineStr">
        <is>
          <t>764</t>
        </is>
      </c>
      <c r="E14598" t="inlineStr">
        <is>
          <t>SP</t>
        </is>
      </c>
      <c r="F14598" t="n">
        <v>498</v>
      </c>
      <c r="G14598" t="n">
        <v>498050</v>
      </c>
      <c r="H14598" t="n">
        <v>3034956</v>
      </c>
      <c r="I14598" t="inlineStr">
        <is>
          <t>Café en granos</t>
        </is>
      </c>
      <c r="J14598">
        <f>SI.ERROR(BUSCARV(D14598,TablaPaises,6,FALSO),"Sin dato")</f>
        <v/>
      </c>
      <c r="K14598">
        <f>SI.ERROR(BUSCARV(C14598,TablaProductos,2,FALSO),"Sin dato")</f>
        <v/>
      </c>
      <c r="L14598">
        <f>SI(H14598&gt;=1000000,"Alto",SI(H14598&gt;=100000,"Medio","Bajo"))</f>
        <v/>
      </c>
      <c r="M14598">
        <f>SI.ERROR(BUSCARV(E14598,TablaEstados,3,FALSO),"Sin dato")</f>
        <v/>
      </c>
      <c r="N14598">
        <f>SI.ERROR(BUSCARV(E14598,TablaEstados,4,FALSO),"Sin dato")</f>
        <v/>
      </c>
    </row>
    <row r="14599">
      <c r="A14599" t="inlineStr">
        <is>
          <t>2026</t>
        </is>
      </c>
      <c r="B14599" t="inlineStr">
        <is>
          <t>01</t>
        </is>
      </c>
      <c r="C14599" t="inlineStr">
        <is>
          <t>09011110</t>
        </is>
      </c>
      <c r="D14599" t="inlineStr">
        <is>
          <t>573</t>
        </is>
      </c>
      <c r="E14599" t="inlineStr">
        <is>
          <t>GO</t>
        </is>
      </c>
      <c r="F14599" t="n">
        <v>5</v>
      </c>
      <c r="G14599" t="n">
        <v>4950</v>
      </c>
      <c r="H14599" t="n">
        <v>32631</v>
      </c>
      <c r="I14599" t="inlineStr">
        <is>
          <t>Café en granos</t>
        </is>
      </c>
      <c r="J14599">
        <f>SI.ERROR(BUSCARV(D14599,TablaPaises,6,FALSO),"Sin dato")</f>
        <v/>
      </c>
      <c r="K14599">
        <f>SI.ERROR(BUSCARV(C14599,TablaProductos,2,FALSO),"Sin dato")</f>
        <v/>
      </c>
      <c r="L14599">
        <f>SI(H14599&gt;=1000000,"Alto",SI(H14599&gt;=100000,"Medio","Bajo"))</f>
        <v/>
      </c>
      <c r="M14599">
        <f>SI.ERROR(BUSCARV(E14599,TablaEstados,3,FALSO),"Sin dato")</f>
        <v/>
      </c>
      <c r="N14599">
        <f>SI.ERROR(BUSCARV(E14599,TablaEstados,4,FALSO),"Sin dato")</f>
        <v/>
      </c>
    </row>
    <row r="14600">
      <c r="A14600" t="inlineStr">
        <is>
          <t>2026</t>
        </is>
      </c>
      <c r="B14600" t="inlineStr">
        <is>
          <t>09</t>
        </is>
      </c>
      <c r="C14600" t="inlineStr">
        <is>
          <t>10059010</t>
        </is>
      </c>
      <c r="D14600" t="inlineStr">
        <is>
          <t>090</t>
        </is>
      </c>
      <c r="E14600" t="inlineStr">
        <is>
          <t>SP</t>
        </is>
      </c>
      <c r="F14600" t="n">
        <v>0</v>
      </c>
      <c r="G14600" t="n">
        <v>0</v>
      </c>
      <c r="H14600" t="n">
        <v>5</v>
      </c>
      <c r="I14600" t="inlineStr">
        <is>
          <t>Milho</t>
        </is>
      </c>
      <c r="J14600">
        <f>SI.ERROR(BUSCARV(D14600,TablaPaises,6,FALSO),"Sin dato")</f>
        <v/>
      </c>
      <c r="K14600">
        <f>SI.ERROR(BUSCARV(C14600,TablaProductos,2,FALSO),"Sin dato")</f>
        <v/>
      </c>
      <c r="L14600">
        <f>SI(H14600&gt;=1000000,"Alto",SI(H14600&gt;=100000,"Medio","Bajo"))</f>
        <v/>
      </c>
      <c r="M14600">
        <f>SI.ERROR(BUSCARV(E14600,TablaEstados,3,FALSO),"Sin dato")</f>
        <v/>
      </c>
      <c r="N14600">
        <f>SI.ERROR(BUSCARV(E14600,TablaEstados,4,FALSO),"Sin dato")</f>
        <v/>
      </c>
    </row>
    <row r="14601">
      <c r="A14601" t="inlineStr">
        <is>
          <t>2026</t>
        </is>
      </c>
      <c r="B14601" t="inlineStr">
        <is>
          <t>07</t>
        </is>
      </c>
      <c r="C14601" t="inlineStr">
        <is>
          <t>09011110</t>
        </is>
      </c>
      <c r="D14601" t="inlineStr">
        <is>
          <t>375</t>
        </is>
      </c>
      <c r="E14601" t="inlineStr">
        <is>
          <t>MG</t>
        </is>
      </c>
      <c r="F14601" t="n">
        <v>57</v>
      </c>
      <c r="G14601" t="n">
        <v>57600</v>
      </c>
      <c r="H14601" t="n">
        <v>321611</v>
      </c>
      <c r="I14601" t="inlineStr">
        <is>
          <t>Café en granos</t>
        </is>
      </c>
      <c r="J14601">
        <f>SI.ERROR(BUSCARV(D14601,TablaPaises,6,FALSO),"Sin dato")</f>
        <v/>
      </c>
      <c r="K14601">
        <f>SI.ERROR(BUSCARV(C14601,TablaProductos,2,FALSO),"Sin dato")</f>
        <v/>
      </c>
      <c r="L14601">
        <f>SI(H14601&gt;=1000000,"Alto",SI(H14601&gt;=100000,"Medio","Bajo"))</f>
        <v/>
      </c>
      <c r="M14601">
        <f>SI.ERROR(BUSCARV(E14601,TablaEstados,3,FALSO),"Sin dato")</f>
        <v/>
      </c>
      <c r="N14601">
        <f>SI.ERROR(BUSCARV(E14601,TablaEstados,4,FALSO),"Sin dato")</f>
        <v/>
      </c>
    </row>
    <row r="14602">
      <c r="A14602" t="inlineStr">
        <is>
          <t>2026</t>
        </is>
      </c>
      <c r="B14602" t="inlineStr">
        <is>
          <t>03</t>
        </is>
      </c>
      <c r="C14602" t="inlineStr">
        <is>
          <t>12019000</t>
        </is>
      </c>
      <c r="D14602" t="inlineStr">
        <is>
          <t>858</t>
        </is>
      </c>
      <c r="E14602" t="inlineStr">
        <is>
          <t>SP</t>
        </is>
      </c>
      <c r="F14602" t="n">
        <v>36081</v>
      </c>
      <c r="G14602" t="n">
        <v>36080659</v>
      </c>
      <c r="H14602" t="n">
        <v>14913734</v>
      </c>
      <c r="I14602" t="inlineStr">
        <is>
          <t>Soja</t>
        </is>
      </c>
      <c r="J14602">
        <f>SI.ERROR(BUSCARV(D14602,TablaPaises,6,FALSO),"Sin dato")</f>
        <v/>
      </c>
      <c r="K14602">
        <f>SI.ERROR(BUSCARV(C14602,TablaProductos,2,FALSO),"Sin dato")</f>
        <v/>
      </c>
      <c r="L14602">
        <f>SI(H14602&gt;=1000000,"Alto",SI(H14602&gt;=100000,"Medio","Bajo"))</f>
        <v/>
      </c>
      <c r="M14602">
        <f>SI.ERROR(BUSCARV(E14602,TablaEstados,3,FALSO),"Sin dato")</f>
        <v/>
      </c>
      <c r="N14602">
        <f>SI.ERROR(BUSCARV(E14602,TablaEstados,4,FALSO),"Sin dato")</f>
        <v/>
      </c>
    </row>
    <row r="14603">
      <c r="A14603" t="inlineStr">
        <is>
          <t>2026</t>
        </is>
      </c>
      <c r="B14603" t="inlineStr">
        <is>
          <t>02</t>
        </is>
      </c>
      <c r="C14603" t="inlineStr">
        <is>
          <t>52010020</t>
        </is>
      </c>
      <c r="D14603" t="inlineStr">
        <is>
          <t>160</t>
        </is>
      </c>
      <c r="E14603" t="inlineStr">
        <is>
          <t>BA</t>
        </is>
      </c>
      <c r="F14603" t="n">
        <v>1675</v>
      </c>
      <c r="G14603" t="n">
        <v>1674913</v>
      </c>
      <c r="H14603" t="n">
        <v>2491012</v>
      </c>
      <c r="I14603" t="inlineStr">
        <is>
          <t>Algodón</t>
        </is>
      </c>
      <c r="J14603">
        <f>SI.ERROR(BUSCARV(D14603,TablaPaises,6,FALSO),"Sin dato")</f>
        <v/>
      </c>
      <c r="K14603">
        <f>SI.ERROR(BUSCARV(C14603,TablaProductos,2,FALSO),"Sin dato")</f>
        <v/>
      </c>
      <c r="L14603">
        <f>SI(H14603&gt;=1000000,"Alto",SI(H14603&gt;=100000,"Medio","Bajo"))</f>
        <v/>
      </c>
      <c r="M14603">
        <f>SI.ERROR(BUSCARV(E14603,TablaEstados,3,FALSO),"Sin dato")</f>
        <v/>
      </c>
      <c r="N14603">
        <f>SI.ERROR(BUSCARV(E14603,TablaEstados,4,FALSO),"Sin dato")</f>
        <v/>
      </c>
    </row>
    <row r="14604">
      <c r="A14604" t="inlineStr">
        <is>
          <t>2026</t>
        </is>
      </c>
      <c r="B14604" t="inlineStr">
        <is>
          <t>06</t>
        </is>
      </c>
      <c r="C14604" t="inlineStr">
        <is>
          <t>12019000</t>
        </is>
      </c>
      <c r="D14604" t="inlineStr">
        <is>
          <t>741</t>
        </is>
      </c>
      <c r="E14604" t="inlineStr">
        <is>
          <t>SP</t>
        </is>
      </c>
      <c r="F14604" t="n">
        <v>0</v>
      </c>
      <c r="G14604" t="n">
        <v>8</v>
      </c>
      <c r="H14604" t="n">
        <v>147</v>
      </c>
      <c r="I14604" t="inlineStr">
        <is>
          <t>Soja</t>
        </is>
      </c>
      <c r="J14604">
        <f>SI.ERROR(BUSCARV(D14604,TablaPaises,6,FALSO),"Sin dato")</f>
        <v/>
      </c>
      <c r="K14604">
        <f>SI.ERROR(BUSCARV(C14604,TablaProductos,2,FALSO),"Sin dato")</f>
        <v/>
      </c>
      <c r="L14604">
        <f>SI(H14604&gt;=1000000,"Alto",SI(H14604&gt;=100000,"Medio","Bajo"))</f>
        <v/>
      </c>
      <c r="M14604">
        <f>SI.ERROR(BUSCARV(E14604,TablaEstados,3,FALSO),"Sin dato")</f>
        <v/>
      </c>
      <c r="N14604">
        <f>SI.ERROR(BUSCARV(E14604,TablaEstados,4,FALSO),"Sin dato")</f>
        <v/>
      </c>
    </row>
    <row r="14605">
      <c r="A14605" t="inlineStr">
        <is>
          <t>2026</t>
        </is>
      </c>
      <c r="B14605" t="inlineStr">
        <is>
          <t>04</t>
        </is>
      </c>
      <c r="C14605" t="inlineStr">
        <is>
          <t>52010020</t>
        </is>
      </c>
      <c r="D14605" t="inlineStr">
        <is>
          <t>827</t>
        </is>
      </c>
      <c r="E14605" t="inlineStr">
        <is>
          <t>TO</t>
        </is>
      </c>
      <c r="F14605" t="n">
        <v>90</v>
      </c>
      <c r="G14605" t="n">
        <v>90684</v>
      </c>
      <c r="H14605" t="n">
        <v>142602</v>
      </c>
      <c r="I14605" t="inlineStr">
        <is>
          <t>Algodón</t>
        </is>
      </c>
      <c r="J14605">
        <f>SI.ERROR(BUSCARV(D14605,TablaPaises,6,FALSO),"Sin dato")</f>
        <v/>
      </c>
      <c r="K14605">
        <f>SI.ERROR(BUSCARV(C14605,TablaProductos,2,FALSO),"Sin dato")</f>
        <v/>
      </c>
      <c r="L14605">
        <f>SI(H14605&gt;=1000000,"Alto",SI(H14605&gt;=100000,"Medio","Bajo"))</f>
        <v/>
      </c>
      <c r="M14605">
        <f>SI.ERROR(BUSCARV(E14605,TablaEstados,3,FALSO),"Sin dato")</f>
        <v/>
      </c>
      <c r="N14605">
        <f>SI.ERROR(BUSCARV(E14605,TablaEstados,4,FALSO),"Sin dato")</f>
        <v/>
      </c>
    </row>
    <row r="14606">
      <c r="A14606" t="inlineStr">
        <is>
          <t>2026</t>
        </is>
      </c>
      <c r="B14606" t="inlineStr">
        <is>
          <t>09</t>
        </is>
      </c>
      <c r="C14606" t="inlineStr">
        <is>
          <t>52010020</t>
        </is>
      </c>
      <c r="D14606" t="inlineStr">
        <is>
          <t>485</t>
        </is>
      </c>
      <c r="E14606" t="inlineStr">
        <is>
          <t>BA</t>
        </is>
      </c>
      <c r="F14606" t="n">
        <v>547</v>
      </c>
      <c r="G14606" t="n">
        <v>547300</v>
      </c>
      <c r="H14606" t="n">
        <v>1005430</v>
      </c>
      <c r="I14606" t="inlineStr">
        <is>
          <t>Algodón</t>
        </is>
      </c>
      <c r="J14606">
        <f>SI.ERROR(BUSCARV(D14606,TablaPaises,6,FALSO),"Sin dato")</f>
        <v/>
      </c>
      <c r="K14606">
        <f>SI.ERROR(BUSCARV(C14606,TablaProductos,2,FALSO),"Sin dato")</f>
        <v/>
      </c>
      <c r="L14606">
        <f>SI(H14606&gt;=1000000,"Alto",SI(H14606&gt;=100000,"Medio","Bajo"))</f>
        <v/>
      </c>
      <c r="M14606">
        <f>SI.ERROR(BUSCARV(E14606,TablaEstados,3,FALSO),"Sin dato")</f>
        <v/>
      </c>
      <c r="N14606">
        <f>SI.ERROR(BUSCARV(E14606,TablaEstados,4,FALSO),"Sin dato")</f>
        <v/>
      </c>
    </row>
    <row r="14607">
      <c r="A14607" t="inlineStr">
        <is>
          <t>2026</t>
        </is>
      </c>
      <c r="B14607" t="inlineStr">
        <is>
          <t>05</t>
        </is>
      </c>
      <c r="C14607" t="inlineStr">
        <is>
          <t>52010020</t>
        </is>
      </c>
      <c r="D14607" t="inlineStr">
        <is>
          <t>081</t>
        </is>
      </c>
      <c r="E14607" t="inlineStr">
        <is>
          <t>PI</t>
        </is>
      </c>
      <c r="F14607" t="n">
        <v>89</v>
      </c>
      <c r="G14607" t="n">
        <v>88557</v>
      </c>
      <c r="H14607" t="n">
        <v>130874</v>
      </c>
      <c r="I14607" t="inlineStr">
        <is>
          <t>Algodón</t>
        </is>
      </c>
      <c r="J14607">
        <f>SI.ERROR(BUSCARV(D14607,TablaPaises,6,FALSO),"Sin dato")</f>
        <v/>
      </c>
      <c r="K14607">
        <f>SI.ERROR(BUSCARV(C14607,TablaProductos,2,FALSO),"Sin dato")</f>
        <v/>
      </c>
      <c r="L14607">
        <f>SI(H14607&gt;=1000000,"Alto",SI(H14607&gt;=100000,"Medio","Bajo"))</f>
        <v/>
      </c>
      <c r="M14607">
        <f>SI.ERROR(BUSCARV(E14607,TablaEstados,3,FALSO),"Sin dato")</f>
        <v/>
      </c>
      <c r="N14607">
        <f>SI.ERROR(BUSCARV(E14607,TablaEstados,4,FALSO),"Sin dato")</f>
        <v/>
      </c>
    </row>
    <row r="14608">
      <c r="A14608" t="inlineStr">
        <is>
          <t>2026</t>
        </is>
      </c>
      <c r="B14608" t="inlineStr">
        <is>
          <t>08</t>
        </is>
      </c>
      <c r="C14608" t="inlineStr">
        <is>
          <t>09011110</t>
        </is>
      </c>
      <c r="D14608" t="inlineStr">
        <is>
          <t>386</t>
        </is>
      </c>
      <c r="E14608" t="inlineStr">
        <is>
          <t>BA</t>
        </is>
      </c>
      <c r="F14608" t="n">
        <v>59</v>
      </c>
      <c r="G14608" t="n">
        <v>59200</v>
      </c>
      <c r="H14608" t="n">
        <v>203152</v>
      </c>
      <c r="I14608" t="inlineStr">
        <is>
          <t>Café en granos</t>
        </is>
      </c>
      <c r="J14608">
        <f>SI.ERROR(BUSCARV(D14608,TablaPaises,6,FALSO),"Sin dato")</f>
        <v/>
      </c>
      <c r="K14608">
        <f>SI.ERROR(BUSCARV(C14608,TablaProductos,2,FALSO),"Sin dato")</f>
        <v/>
      </c>
      <c r="L14608">
        <f>SI(H14608&gt;=1000000,"Alto",SI(H14608&gt;=100000,"Medio","Bajo"))</f>
        <v/>
      </c>
      <c r="M14608">
        <f>SI.ERROR(BUSCARV(E14608,TablaEstados,3,FALSO),"Sin dato")</f>
        <v/>
      </c>
      <c r="N14608">
        <f>SI.ERROR(BUSCARV(E14608,TablaEstados,4,FALSO),"Sin dato")</f>
        <v/>
      </c>
    </row>
    <row r="14609">
      <c r="A14609" t="inlineStr">
        <is>
          <t>2026</t>
        </is>
      </c>
      <c r="B14609" t="inlineStr">
        <is>
          <t>05</t>
        </is>
      </c>
      <c r="C14609" t="inlineStr">
        <is>
          <t>10059090</t>
        </is>
      </c>
      <c r="D14609" t="inlineStr">
        <is>
          <t>434</t>
        </is>
      </c>
      <c r="E14609" t="inlineStr">
        <is>
          <t>SP</t>
        </is>
      </c>
      <c r="F14609" t="n">
        <v>10</v>
      </c>
      <c r="G14609" t="n">
        <v>10</v>
      </c>
      <c r="H14609" t="n">
        <v>18</v>
      </c>
      <c r="I14609" t="inlineStr">
        <is>
          <t>Milho</t>
        </is>
      </c>
      <c r="J14609">
        <f>SI.ERROR(BUSCARV(D14609,TablaPaises,6,FALSO),"Sin dato")</f>
        <v/>
      </c>
      <c r="K14609">
        <f>SI.ERROR(BUSCARV(C14609,TablaProductos,2,FALSO),"Sin dato")</f>
        <v/>
      </c>
      <c r="L14609">
        <f>SI(H14609&gt;=1000000,"Alto",SI(H14609&gt;=100000,"Medio","Bajo"))</f>
        <v/>
      </c>
      <c r="M14609">
        <f>SI.ERROR(BUSCARV(E14609,TablaEstados,3,FALSO),"Sin dato")</f>
        <v/>
      </c>
      <c r="N14609">
        <f>SI.ERROR(BUSCARV(E14609,TablaEstados,4,FALSO),"Sin dato")</f>
        <v/>
      </c>
    </row>
    <row r="14610">
      <c r="A14610" t="inlineStr">
        <is>
          <t>2026</t>
        </is>
      </c>
      <c r="B14610" t="inlineStr">
        <is>
          <t>08</t>
        </is>
      </c>
      <c r="C14610" t="inlineStr">
        <is>
          <t>09011110</t>
        </is>
      </c>
      <c r="D14610" t="inlineStr">
        <is>
          <t>275</t>
        </is>
      </c>
      <c r="E14610" t="inlineStr">
        <is>
          <t>ES</t>
        </is>
      </c>
      <c r="F14610" t="n">
        <v>253</v>
      </c>
      <c r="G14610" t="n">
        <v>254400</v>
      </c>
      <c r="H14610" t="n">
        <v>811886</v>
      </c>
      <c r="I14610" t="inlineStr">
        <is>
          <t>Café en granos</t>
        </is>
      </c>
      <c r="J14610">
        <f>SI.ERROR(BUSCARV(D14610,TablaPaises,6,FALSO),"Sin dato")</f>
        <v/>
      </c>
      <c r="K14610">
        <f>SI.ERROR(BUSCARV(C14610,TablaProductos,2,FALSO),"Sin dato")</f>
        <v/>
      </c>
      <c r="L14610">
        <f>SI(H14610&gt;=1000000,"Alto",SI(H14610&gt;=100000,"Medio","Bajo"))</f>
        <v/>
      </c>
      <c r="M14610">
        <f>SI.ERROR(BUSCARV(E14610,TablaEstados,3,FALSO),"Sin dato")</f>
        <v/>
      </c>
      <c r="N14610">
        <f>SI.ERROR(BUSCARV(E14610,TablaEstados,4,FALSO),"Sin dato")</f>
        <v/>
      </c>
    </row>
    <row r="14611">
      <c r="A14611" t="inlineStr">
        <is>
          <t>2026</t>
        </is>
      </c>
      <c r="B14611" t="inlineStr">
        <is>
          <t>05</t>
        </is>
      </c>
      <c r="C14611" t="inlineStr">
        <is>
          <t>12019000</t>
        </is>
      </c>
      <c r="D14611" t="inlineStr">
        <is>
          <t>576</t>
        </is>
      </c>
      <c r="E14611" t="inlineStr">
        <is>
          <t>PR</t>
        </is>
      </c>
      <c r="F14611" t="n">
        <v>17952</v>
      </c>
      <c r="G14611" t="n">
        <v>17952253</v>
      </c>
      <c r="H14611" t="n">
        <v>7700901</v>
      </c>
      <c r="I14611" t="inlineStr">
        <is>
          <t>Soja</t>
        </is>
      </c>
      <c r="J14611">
        <f>SI.ERROR(BUSCARV(D14611,TablaPaises,6,FALSO),"Sin dato")</f>
        <v/>
      </c>
      <c r="K14611">
        <f>SI.ERROR(BUSCARV(C14611,TablaProductos,2,FALSO),"Sin dato")</f>
        <v/>
      </c>
      <c r="L14611">
        <f>SI(H14611&gt;=1000000,"Alto",SI(H14611&gt;=100000,"Medio","Bajo"))</f>
        <v/>
      </c>
      <c r="M14611">
        <f>SI.ERROR(BUSCARV(E14611,TablaEstados,3,FALSO),"Sin dato")</f>
        <v/>
      </c>
      <c r="N14611">
        <f>SI.ERROR(BUSCARV(E14611,TablaEstados,4,FALSO),"Sin dato")</f>
        <v/>
      </c>
    </row>
    <row r="14612">
      <c r="A14612" t="inlineStr">
        <is>
          <t>2026</t>
        </is>
      </c>
      <c r="B14612" t="inlineStr">
        <is>
          <t>04</t>
        </is>
      </c>
      <c r="C14612" t="inlineStr">
        <is>
          <t>10059090</t>
        </is>
      </c>
      <c r="D14612" t="inlineStr">
        <is>
          <t>476</t>
        </is>
      </c>
      <c r="E14612" t="inlineStr">
        <is>
          <t>MA</t>
        </is>
      </c>
      <c r="F14612" t="n">
        <v>20</v>
      </c>
      <c r="G14612" t="n">
        <v>20</v>
      </c>
      <c r="H14612" t="n">
        <v>93</v>
      </c>
      <c r="I14612" t="inlineStr">
        <is>
          <t>Milho</t>
        </is>
      </c>
      <c r="J14612">
        <f>SI.ERROR(BUSCARV(D14612,TablaPaises,6,FALSO),"Sin dato")</f>
        <v/>
      </c>
      <c r="K14612">
        <f>SI.ERROR(BUSCARV(C14612,TablaProductos,2,FALSO),"Sin dato")</f>
        <v/>
      </c>
      <c r="L14612">
        <f>SI(H14612&gt;=1000000,"Alto",SI(H14612&gt;=100000,"Medio","Bajo"))</f>
        <v/>
      </c>
      <c r="M14612">
        <f>SI.ERROR(BUSCARV(E14612,TablaEstados,3,FALSO),"Sin dato")</f>
        <v/>
      </c>
      <c r="N14612">
        <f>SI.ERROR(BUSCARV(E14612,TablaEstados,4,FALSO),"Sin dato")</f>
        <v/>
      </c>
    </row>
    <row r="14613">
      <c r="A14613" t="inlineStr">
        <is>
          <t>2026</t>
        </is>
      </c>
      <c r="B14613" t="inlineStr">
        <is>
          <t>03</t>
        </is>
      </c>
      <c r="C14613" t="inlineStr">
        <is>
          <t>52010020</t>
        </is>
      </c>
      <c r="D14613" t="inlineStr">
        <is>
          <t>365</t>
        </is>
      </c>
      <c r="E14613" t="inlineStr">
        <is>
          <t>PI</t>
        </is>
      </c>
      <c r="F14613" t="n">
        <v>721</v>
      </c>
      <c r="G14613" t="n">
        <v>720964</v>
      </c>
      <c r="H14613" t="n">
        <v>1080818</v>
      </c>
      <c r="I14613" t="inlineStr">
        <is>
          <t>Algodón</t>
        </is>
      </c>
      <c r="J14613">
        <f>SI.ERROR(BUSCARV(D14613,TablaPaises,6,FALSO),"Sin dato")</f>
        <v/>
      </c>
      <c r="K14613">
        <f>SI.ERROR(BUSCARV(C14613,TablaProductos,2,FALSO),"Sin dato")</f>
        <v/>
      </c>
      <c r="L14613">
        <f>SI(H14613&gt;=1000000,"Alto",SI(H14613&gt;=100000,"Medio","Bajo"))</f>
        <v/>
      </c>
      <c r="M14613">
        <f>SI.ERROR(BUSCARV(E14613,TablaEstados,3,FALSO),"Sin dato")</f>
        <v/>
      </c>
      <c r="N14613">
        <f>SI.ERROR(BUSCARV(E14613,TablaEstados,4,FALSO),"Sin dato")</f>
        <v/>
      </c>
    </row>
    <row r="14614">
      <c r="A14614" t="inlineStr">
        <is>
          <t>2026</t>
        </is>
      </c>
      <c r="B14614" t="inlineStr">
        <is>
          <t>06</t>
        </is>
      </c>
      <c r="C14614" t="inlineStr">
        <is>
          <t>10059090</t>
        </is>
      </c>
      <c r="D14614" t="inlineStr">
        <is>
          <t>077</t>
        </is>
      </c>
      <c r="E14614" t="inlineStr">
        <is>
          <t>RJ</t>
        </is>
      </c>
      <c r="F14614" t="n">
        <v>12</v>
      </c>
      <c r="G14614" t="n">
        <v>12</v>
      </c>
      <c r="H14614" t="n">
        <v>67</v>
      </c>
      <c r="I14614" t="inlineStr">
        <is>
          <t>Milho</t>
        </is>
      </c>
      <c r="J14614">
        <f>SI.ERROR(BUSCARV(D14614,TablaPaises,6,FALSO),"Sin dato")</f>
        <v/>
      </c>
      <c r="K14614">
        <f>SI.ERROR(BUSCARV(C14614,TablaProductos,2,FALSO),"Sin dato")</f>
        <v/>
      </c>
      <c r="L14614">
        <f>SI(H14614&gt;=1000000,"Alto",SI(H14614&gt;=100000,"Medio","Bajo"))</f>
        <v/>
      </c>
      <c r="M14614">
        <f>SI.ERROR(BUSCARV(E14614,TablaEstados,3,FALSO),"Sin dato")</f>
        <v/>
      </c>
      <c r="N14614">
        <f>SI.ERROR(BUSCARV(E14614,TablaEstados,4,FALSO),"Sin dato")</f>
        <v/>
      </c>
    </row>
    <row r="14615">
      <c r="A14615" t="inlineStr">
        <is>
          <t>2026</t>
        </is>
      </c>
      <c r="B14615" t="inlineStr">
        <is>
          <t>01</t>
        </is>
      </c>
      <c r="C14615" t="inlineStr">
        <is>
          <t>09011110</t>
        </is>
      </c>
      <c r="D14615" t="inlineStr">
        <is>
          <t>239</t>
        </is>
      </c>
      <c r="E14615" t="inlineStr">
        <is>
          <t>ES</t>
        </is>
      </c>
      <c r="F14615" t="n">
        <v>132</v>
      </c>
      <c r="G14615" t="n">
        <v>132000</v>
      </c>
      <c r="H14615" t="n">
        <v>589754</v>
      </c>
      <c r="I14615" t="inlineStr">
        <is>
          <t>Café en granos</t>
        </is>
      </c>
      <c r="J14615">
        <f>SI.ERROR(BUSCARV(D14615,TablaPaises,6,FALSO),"Sin dato")</f>
        <v/>
      </c>
      <c r="K14615">
        <f>SI.ERROR(BUSCARV(C14615,TablaProductos,2,FALSO),"Sin dato")</f>
        <v/>
      </c>
      <c r="L14615">
        <f>SI(H14615&gt;=1000000,"Alto",SI(H14615&gt;=100000,"Medio","Bajo"))</f>
        <v/>
      </c>
      <c r="M14615">
        <f>SI.ERROR(BUSCARV(E14615,TablaEstados,3,FALSO),"Sin dato")</f>
        <v/>
      </c>
      <c r="N14615">
        <f>SI.ERROR(BUSCARV(E14615,TablaEstados,4,FALSO),"Sin dato")</f>
        <v/>
      </c>
    </row>
    <row r="14616">
      <c r="A14616" t="inlineStr">
        <is>
          <t>2026</t>
        </is>
      </c>
      <c r="B14616" t="inlineStr">
        <is>
          <t>08</t>
        </is>
      </c>
      <c r="C14616" t="inlineStr">
        <is>
          <t>10051000</t>
        </is>
      </c>
      <c r="D14616" t="inlineStr">
        <is>
          <t>063</t>
        </is>
      </c>
      <c r="E14616" t="inlineStr">
        <is>
          <t>MG</t>
        </is>
      </c>
      <c r="F14616" t="n">
        <v>150923</v>
      </c>
      <c r="G14616" t="n">
        <v>150923</v>
      </c>
      <c r="H14616" t="n">
        <v>656514</v>
      </c>
      <c r="I14616" t="inlineStr">
        <is>
          <t>Milho</t>
        </is>
      </c>
      <c r="J14616">
        <f>SI.ERROR(BUSCARV(D14616,TablaPaises,6,FALSO),"Sin dato")</f>
        <v/>
      </c>
      <c r="K14616">
        <f>SI.ERROR(BUSCARV(C14616,TablaProductos,2,FALSO),"Sin dato")</f>
        <v/>
      </c>
      <c r="L14616">
        <f>SI(H14616&gt;=1000000,"Alto",SI(H14616&gt;=100000,"Medio","Bajo"))</f>
        <v/>
      </c>
      <c r="M14616">
        <f>SI.ERROR(BUSCARV(E14616,TablaEstados,3,FALSO),"Sin dato")</f>
        <v/>
      </c>
      <c r="N14616">
        <f>SI.ERROR(BUSCARV(E14616,TablaEstados,4,FALSO),"Sin dato")</f>
        <v/>
      </c>
    </row>
    <row r="14617">
      <c r="A14617" t="inlineStr">
        <is>
          <t>2026</t>
        </is>
      </c>
      <c r="B14617" t="inlineStr">
        <is>
          <t>03</t>
        </is>
      </c>
      <c r="C14617" t="inlineStr">
        <is>
          <t>12019000</t>
        </is>
      </c>
      <c r="D14617" t="inlineStr">
        <is>
          <t>589</t>
        </is>
      </c>
      <c r="E14617" t="inlineStr">
        <is>
          <t>PR</t>
        </is>
      </c>
      <c r="F14617" t="n">
        <v>13486</v>
      </c>
      <c r="G14617" t="n">
        <v>13484769</v>
      </c>
      <c r="H14617" t="n">
        <v>5571724</v>
      </c>
      <c r="I14617" t="inlineStr">
        <is>
          <t>Soja</t>
        </is>
      </c>
      <c r="J14617">
        <f>SI.ERROR(BUSCARV(D14617,TablaPaises,6,FALSO),"Sin dato")</f>
        <v/>
      </c>
      <c r="K14617">
        <f>SI.ERROR(BUSCARV(C14617,TablaProductos,2,FALSO),"Sin dato")</f>
        <v/>
      </c>
      <c r="L14617">
        <f>SI(H14617&gt;=1000000,"Alto",SI(H14617&gt;=100000,"Medio","Bajo"))</f>
        <v/>
      </c>
      <c r="M14617">
        <f>SI.ERROR(BUSCARV(E14617,TablaEstados,3,FALSO),"Sin dato")</f>
        <v/>
      </c>
      <c r="N14617">
        <f>SI.ERROR(BUSCARV(E14617,TablaEstados,4,FALSO),"Sin dato")</f>
        <v/>
      </c>
    </row>
    <row r="14618">
      <c r="A14618" t="inlineStr">
        <is>
          <t>2026</t>
        </is>
      </c>
      <c r="B14618" t="inlineStr">
        <is>
          <t>07</t>
        </is>
      </c>
      <c r="C14618" t="inlineStr">
        <is>
          <t>09011110</t>
        </is>
      </c>
      <c r="D14618" t="inlineStr">
        <is>
          <t>244</t>
        </is>
      </c>
      <c r="E14618" t="inlineStr">
        <is>
          <t>ES</t>
        </is>
      </c>
      <c r="F14618" t="n">
        <v>100</v>
      </c>
      <c r="G14618" t="n">
        <v>101212</v>
      </c>
      <c r="H14618" t="n">
        <v>513622</v>
      </c>
      <c r="I14618" t="inlineStr">
        <is>
          <t>Café en granos</t>
        </is>
      </c>
      <c r="J14618">
        <f>SI.ERROR(BUSCARV(D14618,TablaPaises,6,FALSO),"Sin dato")</f>
        <v/>
      </c>
      <c r="K14618">
        <f>SI.ERROR(BUSCARV(C14618,TablaProductos,2,FALSO),"Sin dato")</f>
        <v/>
      </c>
      <c r="L14618">
        <f>SI(H14618&gt;=1000000,"Alto",SI(H14618&gt;=100000,"Medio","Bajo"))</f>
        <v/>
      </c>
      <c r="M14618">
        <f>SI.ERROR(BUSCARV(E14618,TablaEstados,3,FALSO),"Sin dato")</f>
        <v/>
      </c>
      <c r="N14618">
        <f>SI.ERROR(BUSCARV(E14618,TablaEstados,4,FALSO),"Sin dato")</f>
        <v/>
      </c>
    </row>
    <row r="14619">
      <c r="A14619" t="inlineStr">
        <is>
          <t>2026</t>
        </is>
      </c>
      <c r="B14619" t="inlineStr">
        <is>
          <t>07</t>
        </is>
      </c>
      <c r="C14619" t="inlineStr">
        <is>
          <t>12019000</t>
        </is>
      </c>
      <c r="D14619" t="inlineStr">
        <is>
          <t>827</t>
        </is>
      </c>
      <c r="E14619" t="inlineStr">
        <is>
          <t>ND</t>
        </is>
      </c>
      <c r="F14619" t="n">
        <v>6500</v>
      </c>
      <c r="G14619" t="n">
        <v>6000000</v>
      </c>
      <c r="H14619" t="n">
        <v>2557680</v>
      </c>
      <c r="I14619" t="inlineStr">
        <is>
          <t>Soja</t>
        </is>
      </c>
      <c r="J14619">
        <f>SI.ERROR(BUSCARV(D14619,TablaPaises,6,FALSO),"Sin dato")</f>
        <v/>
      </c>
      <c r="K14619">
        <f>SI.ERROR(BUSCARV(C14619,TablaProductos,2,FALSO),"Sin dato")</f>
        <v/>
      </c>
      <c r="L14619">
        <f>SI(H14619&gt;=1000000,"Alto",SI(H14619&gt;=100000,"Medio","Bajo"))</f>
        <v/>
      </c>
      <c r="M14619">
        <f>SI.ERROR(BUSCARV(E14619,TablaEstados,3,FALSO),"Sin dato")</f>
        <v/>
      </c>
      <c r="N14619">
        <f>SI.ERROR(BUSCARV(E14619,TablaEstados,4,FALSO),"Sin dato")</f>
        <v/>
      </c>
    </row>
    <row r="14620">
      <c r="A14620" t="inlineStr">
        <is>
          <t>2026</t>
        </is>
      </c>
      <c r="B14620" t="inlineStr">
        <is>
          <t>07</t>
        </is>
      </c>
      <c r="C14620" t="inlineStr">
        <is>
          <t>09011200</t>
        </is>
      </c>
      <c r="D14620" t="inlineStr">
        <is>
          <t>580</t>
        </is>
      </c>
      <c r="E14620" t="inlineStr">
        <is>
          <t>RJ</t>
        </is>
      </c>
      <c r="F14620" t="n">
        <v>1</v>
      </c>
      <c r="G14620" t="n">
        <v>1</v>
      </c>
      <c r="H14620" t="n">
        <v>91</v>
      </c>
      <c r="I14620" t="inlineStr">
        <is>
          <t>Café en granos</t>
        </is>
      </c>
      <c r="J14620">
        <f>SI.ERROR(BUSCARV(D14620,TablaPaises,6,FALSO),"Sin dato")</f>
        <v/>
      </c>
      <c r="K14620">
        <f>SI.ERROR(BUSCARV(C14620,TablaProductos,2,FALSO),"Sin dato")</f>
        <v/>
      </c>
      <c r="L14620">
        <f>SI(H14620&gt;=1000000,"Alto",SI(H14620&gt;=100000,"Medio","Bajo"))</f>
        <v/>
      </c>
      <c r="M14620">
        <f>SI.ERROR(BUSCARV(E14620,TablaEstados,3,FALSO),"Sin dato")</f>
        <v/>
      </c>
      <c r="N14620">
        <f>SI.ERROR(BUSCARV(E14620,TablaEstados,4,FALSO),"Sin dato")</f>
        <v/>
      </c>
    </row>
    <row r="14621">
      <c r="A14621" t="inlineStr">
        <is>
          <t>2026</t>
        </is>
      </c>
      <c r="B14621" t="inlineStr">
        <is>
          <t>04</t>
        </is>
      </c>
      <c r="C14621" t="inlineStr">
        <is>
          <t>09011110</t>
        </is>
      </c>
      <c r="D14621" t="inlineStr">
        <is>
          <t>275</t>
        </is>
      </c>
      <c r="E14621" t="inlineStr">
        <is>
          <t>ES</t>
        </is>
      </c>
      <c r="F14621" t="n">
        <v>108</v>
      </c>
      <c r="G14621" t="n">
        <v>108000</v>
      </c>
      <c r="H14621" t="n">
        <v>395928</v>
      </c>
      <c r="I14621" t="inlineStr">
        <is>
          <t>Café en granos</t>
        </is>
      </c>
      <c r="J14621">
        <f>SI.ERROR(BUSCARV(D14621,TablaPaises,6,FALSO),"Sin dato")</f>
        <v/>
      </c>
      <c r="K14621">
        <f>SI.ERROR(BUSCARV(C14621,TablaProductos,2,FALSO),"Sin dato")</f>
        <v/>
      </c>
      <c r="L14621">
        <f>SI(H14621&gt;=1000000,"Alto",SI(H14621&gt;=100000,"Medio","Bajo"))</f>
        <v/>
      </c>
      <c r="M14621">
        <f>SI.ERROR(BUSCARV(E14621,TablaEstados,3,FALSO),"Sin dato")</f>
        <v/>
      </c>
      <c r="N14621">
        <f>SI.ERROR(BUSCARV(E14621,TablaEstados,4,FALSO),"Sin dato")</f>
        <v/>
      </c>
    </row>
    <row r="14622">
      <c r="A14622" t="inlineStr">
        <is>
          <t>2026</t>
        </is>
      </c>
      <c r="B14622" t="inlineStr">
        <is>
          <t>09</t>
        </is>
      </c>
      <c r="C14622" t="inlineStr">
        <is>
          <t>12019000</t>
        </is>
      </c>
      <c r="D14622" t="inlineStr">
        <is>
          <t>858</t>
        </is>
      </c>
      <c r="E14622" t="inlineStr">
        <is>
          <t>MS</t>
        </is>
      </c>
      <c r="F14622" t="n">
        <v>32365</v>
      </c>
      <c r="G14622" t="n">
        <v>32365917</v>
      </c>
      <c r="H14622" t="n">
        <v>14774566</v>
      </c>
      <c r="I14622" t="inlineStr">
        <is>
          <t>Soja</t>
        </is>
      </c>
      <c r="J14622">
        <f>SI.ERROR(BUSCARV(D14622,TablaPaises,6,FALSO),"Sin dato")</f>
        <v/>
      </c>
      <c r="K14622">
        <f>SI.ERROR(BUSCARV(C14622,TablaProductos,2,FALSO),"Sin dato")</f>
        <v/>
      </c>
      <c r="L14622">
        <f>SI(H14622&gt;=1000000,"Alto",SI(H14622&gt;=100000,"Medio","Bajo"))</f>
        <v/>
      </c>
      <c r="M14622">
        <f>SI.ERROR(BUSCARV(E14622,TablaEstados,3,FALSO),"Sin dato")</f>
        <v/>
      </c>
      <c r="N14622">
        <f>SI.ERROR(BUSCARV(E14622,TablaEstados,4,FALSO),"Sin dato")</f>
        <v/>
      </c>
    </row>
    <row r="14623">
      <c r="A14623" t="inlineStr">
        <is>
          <t>2026</t>
        </is>
      </c>
      <c r="B14623" t="inlineStr">
        <is>
          <t>09</t>
        </is>
      </c>
      <c r="C14623" t="inlineStr">
        <is>
          <t>09011110</t>
        </is>
      </c>
      <c r="D14623" t="inlineStr">
        <is>
          <t>271</t>
        </is>
      </c>
      <c r="E14623" t="inlineStr">
        <is>
          <t>MG</t>
        </is>
      </c>
      <c r="F14623" t="n">
        <v>38</v>
      </c>
      <c r="G14623" t="n">
        <v>38400</v>
      </c>
      <c r="H14623" t="n">
        <v>231110</v>
      </c>
      <c r="I14623" t="inlineStr">
        <is>
          <t>Café en granos</t>
        </is>
      </c>
      <c r="J14623">
        <f>SI.ERROR(BUSCARV(D14623,TablaPaises,6,FALSO),"Sin dato")</f>
        <v/>
      </c>
      <c r="K14623">
        <f>SI.ERROR(BUSCARV(C14623,TablaProductos,2,FALSO),"Sin dato")</f>
        <v/>
      </c>
      <c r="L14623">
        <f>SI(H14623&gt;=1000000,"Alto",SI(H14623&gt;=100000,"Medio","Bajo"))</f>
        <v/>
      </c>
      <c r="M14623">
        <f>SI.ERROR(BUSCARV(E14623,TablaEstados,3,FALSO),"Sin dato")</f>
        <v/>
      </c>
      <c r="N14623">
        <f>SI.ERROR(BUSCARV(E14623,TablaEstados,4,FALSO),"Sin dato")</f>
        <v/>
      </c>
    </row>
    <row r="14624">
      <c r="A14624" t="inlineStr">
        <is>
          <t>2026</t>
        </is>
      </c>
      <c r="B14624" t="inlineStr">
        <is>
          <t>06</t>
        </is>
      </c>
      <c r="C14624" t="inlineStr">
        <is>
          <t>09011110</t>
        </is>
      </c>
      <c r="D14624" t="inlineStr">
        <is>
          <t>245</t>
        </is>
      </c>
      <c r="E14624" t="inlineStr">
        <is>
          <t>MG</t>
        </is>
      </c>
      <c r="F14624" t="n">
        <v>100</v>
      </c>
      <c r="G14624" t="n">
        <v>100800</v>
      </c>
      <c r="H14624" t="n">
        <v>629127</v>
      </c>
      <c r="I14624" t="inlineStr">
        <is>
          <t>Café en granos</t>
        </is>
      </c>
      <c r="J14624">
        <f>SI.ERROR(BUSCARV(D14624,TablaPaises,6,FALSO),"Sin dato")</f>
        <v/>
      </c>
      <c r="K14624">
        <f>SI.ERROR(BUSCARV(C14624,TablaProductos,2,FALSO),"Sin dato")</f>
        <v/>
      </c>
      <c r="L14624">
        <f>SI(H14624&gt;=1000000,"Alto",SI(H14624&gt;=100000,"Medio","Bajo"))</f>
        <v/>
      </c>
      <c r="M14624">
        <f>SI.ERROR(BUSCARV(E14624,TablaEstados,3,FALSO),"Sin dato")</f>
        <v/>
      </c>
      <c r="N14624">
        <f>SI.ERROR(BUSCARV(E14624,TablaEstados,4,FALSO),"Sin dato")</f>
        <v/>
      </c>
    </row>
    <row r="14625">
      <c r="A14625" t="inlineStr">
        <is>
          <t>2026</t>
        </is>
      </c>
      <c r="B14625" t="inlineStr">
        <is>
          <t>07</t>
        </is>
      </c>
      <c r="C14625" t="inlineStr">
        <is>
          <t>10059010</t>
        </is>
      </c>
      <c r="D14625" t="inlineStr">
        <is>
          <t>383</t>
        </is>
      </c>
      <c r="E14625" t="inlineStr">
        <is>
          <t>TO</t>
        </is>
      </c>
      <c r="F14625" t="n">
        <v>140000</v>
      </c>
      <c r="G14625" t="n">
        <v>140000</v>
      </c>
      <c r="H14625" t="n">
        <v>30381</v>
      </c>
      <c r="I14625" t="inlineStr">
        <is>
          <t>Milho</t>
        </is>
      </c>
      <c r="J14625">
        <f>SI.ERROR(BUSCARV(D14625,TablaPaises,6,FALSO),"Sin dato")</f>
        <v/>
      </c>
      <c r="K14625">
        <f>SI.ERROR(BUSCARV(C14625,TablaProductos,2,FALSO),"Sin dato")</f>
        <v/>
      </c>
      <c r="L14625">
        <f>SI(H14625&gt;=1000000,"Alto",SI(H14625&gt;=100000,"Medio","Bajo"))</f>
        <v/>
      </c>
      <c r="M14625">
        <f>SI.ERROR(BUSCARV(E14625,TablaEstados,3,FALSO),"Sin dato")</f>
        <v/>
      </c>
      <c r="N14625">
        <f>SI.ERROR(BUSCARV(E14625,TablaEstados,4,FALSO),"Sin dato")</f>
        <v/>
      </c>
    </row>
    <row r="14626">
      <c r="A14626" t="inlineStr">
        <is>
          <t>2026</t>
        </is>
      </c>
      <c r="B14626" t="inlineStr">
        <is>
          <t>01</t>
        </is>
      </c>
      <c r="C14626" t="inlineStr">
        <is>
          <t>09011110</t>
        </is>
      </c>
      <c r="D14626" t="inlineStr">
        <is>
          <t>232</t>
        </is>
      </c>
      <c r="E14626" t="inlineStr">
        <is>
          <t>GO</t>
        </is>
      </c>
      <c r="F14626" t="n">
        <v>12</v>
      </c>
      <c r="G14626" t="n">
        <v>12360</v>
      </c>
      <c r="H14626" t="n">
        <v>88410</v>
      </c>
      <c r="I14626" t="inlineStr">
        <is>
          <t>Café en granos</t>
        </is>
      </c>
      <c r="J14626">
        <f>SI.ERROR(BUSCARV(D14626,TablaPaises,6,FALSO),"Sin dato")</f>
        <v/>
      </c>
      <c r="K14626">
        <f>SI.ERROR(BUSCARV(C14626,TablaProductos,2,FALSO),"Sin dato")</f>
        <v/>
      </c>
      <c r="L14626">
        <f>SI(H14626&gt;=1000000,"Alto",SI(H14626&gt;=100000,"Medio","Bajo"))</f>
        <v/>
      </c>
      <c r="M14626">
        <f>SI.ERROR(BUSCARV(E14626,TablaEstados,3,FALSO),"Sin dato")</f>
        <v/>
      </c>
      <c r="N14626">
        <f>SI.ERROR(BUSCARV(E14626,TablaEstados,4,FALSO),"Sin dato")</f>
        <v/>
      </c>
    </row>
    <row r="14627">
      <c r="A14627" t="inlineStr">
        <is>
          <t>2026</t>
        </is>
      </c>
      <c r="B14627" t="inlineStr">
        <is>
          <t>02</t>
        </is>
      </c>
      <c r="C14627" t="inlineStr">
        <is>
          <t>09011110</t>
        </is>
      </c>
      <c r="D14627" t="inlineStr">
        <is>
          <t>676</t>
        </is>
      </c>
      <c r="E14627" t="inlineStr">
        <is>
          <t>ES</t>
        </is>
      </c>
      <c r="F14627" t="n">
        <v>46</v>
      </c>
      <c r="G14627" t="n">
        <v>46400</v>
      </c>
      <c r="H14627" t="n">
        <v>262742</v>
      </c>
      <c r="I14627" t="inlineStr">
        <is>
          <t>Café en granos</t>
        </is>
      </c>
      <c r="J14627">
        <f>SI.ERROR(BUSCARV(D14627,TablaPaises,6,FALSO),"Sin dato")</f>
        <v/>
      </c>
      <c r="K14627">
        <f>SI.ERROR(BUSCARV(C14627,TablaProductos,2,FALSO),"Sin dato")</f>
        <v/>
      </c>
      <c r="L14627">
        <f>SI(H14627&gt;=1000000,"Alto",SI(H14627&gt;=100000,"Medio","Bajo"))</f>
        <v/>
      </c>
      <c r="M14627">
        <f>SI.ERROR(BUSCARV(E14627,TablaEstados,3,FALSO),"Sin dato")</f>
        <v/>
      </c>
      <c r="N14627">
        <f>SI.ERROR(BUSCARV(E14627,TablaEstados,4,FALSO),"Sin dato")</f>
        <v/>
      </c>
    </row>
    <row r="14628">
      <c r="A14628" t="inlineStr">
        <is>
          <t>2026</t>
        </is>
      </c>
      <c r="B14628" t="inlineStr">
        <is>
          <t>03</t>
        </is>
      </c>
      <c r="C14628" t="inlineStr">
        <is>
          <t>10059090</t>
        </is>
      </c>
      <c r="D14628" t="inlineStr">
        <is>
          <t>434</t>
        </is>
      </c>
      <c r="E14628" t="inlineStr">
        <is>
          <t>ES</t>
        </is>
      </c>
      <c r="F14628" t="n">
        <v>15</v>
      </c>
      <c r="G14628" t="n">
        <v>15</v>
      </c>
      <c r="H14628" t="n">
        <v>76</v>
      </c>
      <c r="I14628" t="inlineStr">
        <is>
          <t>Milho</t>
        </is>
      </c>
      <c r="J14628">
        <f>SI.ERROR(BUSCARV(D14628,TablaPaises,6,FALSO),"Sin dato")</f>
        <v/>
      </c>
      <c r="K14628">
        <f>SI.ERROR(BUSCARV(C14628,TablaProductos,2,FALSO),"Sin dato")</f>
        <v/>
      </c>
      <c r="L14628">
        <f>SI(H14628&gt;=1000000,"Alto",SI(H14628&gt;=100000,"Medio","Bajo"))</f>
        <v/>
      </c>
      <c r="M14628">
        <f>SI.ERROR(BUSCARV(E14628,TablaEstados,3,FALSO),"Sin dato")</f>
        <v/>
      </c>
      <c r="N14628">
        <f>SI.ERROR(BUSCARV(E14628,TablaEstados,4,FALSO),"Sin dato")</f>
        <v/>
      </c>
    </row>
    <row r="14629">
      <c r="A14629" t="inlineStr">
        <is>
          <t>2026</t>
        </is>
      </c>
      <c r="B14629" t="inlineStr">
        <is>
          <t>03</t>
        </is>
      </c>
      <c r="C14629" t="inlineStr">
        <is>
          <t>09011110</t>
        </is>
      </c>
      <c r="D14629" t="inlineStr">
        <is>
          <t>351</t>
        </is>
      </c>
      <c r="E14629" t="inlineStr">
        <is>
          <t>PR</t>
        </is>
      </c>
      <c r="F14629" t="n">
        <v>38</v>
      </c>
      <c r="G14629" t="n">
        <v>38400</v>
      </c>
      <c r="H14629" t="n">
        <v>277506</v>
      </c>
      <c r="I14629" t="inlineStr">
        <is>
          <t>Café en granos</t>
        </is>
      </c>
      <c r="J14629">
        <f>SI.ERROR(BUSCARV(D14629,TablaPaises,6,FALSO),"Sin dato")</f>
        <v/>
      </c>
      <c r="K14629">
        <f>SI.ERROR(BUSCARV(C14629,TablaProductos,2,FALSO),"Sin dato")</f>
        <v/>
      </c>
      <c r="L14629">
        <f>SI(H14629&gt;=1000000,"Alto",SI(H14629&gt;=100000,"Medio","Bajo"))</f>
        <v/>
      </c>
      <c r="M14629">
        <f>SI.ERROR(BUSCARV(E14629,TablaEstados,3,FALSO),"Sin dato")</f>
        <v/>
      </c>
      <c r="N14629">
        <f>SI.ERROR(BUSCARV(E14629,TablaEstados,4,FALSO),"Sin dato")</f>
        <v/>
      </c>
    </row>
    <row r="14630">
      <c r="A14630" t="inlineStr">
        <is>
          <t>2026</t>
        </is>
      </c>
      <c r="B14630" t="inlineStr">
        <is>
          <t>08</t>
        </is>
      </c>
      <c r="C14630" t="inlineStr">
        <is>
          <t>09011110</t>
        </is>
      </c>
      <c r="D14630" t="inlineStr">
        <is>
          <t>580</t>
        </is>
      </c>
      <c r="E14630" t="inlineStr">
        <is>
          <t>ES</t>
        </is>
      </c>
      <c r="F14630" t="n">
        <v>190</v>
      </c>
      <c r="G14630" t="n">
        <v>190200</v>
      </c>
      <c r="H14630" t="n">
        <v>668824</v>
      </c>
      <c r="I14630" t="inlineStr">
        <is>
          <t>Café en granos</t>
        </is>
      </c>
      <c r="J14630">
        <f>SI.ERROR(BUSCARV(D14630,TablaPaises,6,FALSO),"Sin dato")</f>
        <v/>
      </c>
      <c r="K14630">
        <f>SI.ERROR(BUSCARV(C14630,TablaProductos,2,FALSO),"Sin dato")</f>
        <v/>
      </c>
      <c r="L14630">
        <f>SI(H14630&gt;=1000000,"Alto",SI(H14630&gt;=100000,"Medio","Bajo"))</f>
        <v/>
      </c>
      <c r="M14630">
        <f>SI.ERROR(BUSCARV(E14630,TablaEstados,3,FALSO),"Sin dato")</f>
        <v/>
      </c>
      <c r="N14630">
        <f>SI.ERROR(BUSCARV(E14630,TablaEstados,4,FALSO),"Sin dato")</f>
        <v/>
      </c>
    </row>
    <row r="14631">
      <c r="A14631" t="inlineStr">
        <is>
          <t>2026</t>
        </is>
      </c>
      <c r="B14631" t="inlineStr">
        <is>
          <t>08</t>
        </is>
      </c>
      <c r="C14631" t="inlineStr">
        <is>
          <t>09011110</t>
        </is>
      </c>
      <c r="D14631" t="inlineStr">
        <is>
          <t>845</t>
        </is>
      </c>
      <c r="E14631" t="inlineStr">
        <is>
          <t>MG</t>
        </is>
      </c>
      <c r="F14631" t="n">
        <v>75</v>
      </c>
      <c r="G14631" t="n">
        <v>75000</v>
      </c>
      <c r="H14631" t="n">
        <v>439841</v>
      </c>
      <c r="I14631" t="inlineStr">
        <is>
          <t>Café en granos</t>
        </is>
      </c>
      <c r="J14631">
        <f>SI.ERROR(BUSCARV(D14631,TablaPaises,6,FALSO),"Sin dato")</f>
        <v/>
      </c>
      <c r="K14631">
        <f>SI.ERROR(BUSCARV(C14631,TablaProductos,2,FALSO),"Sin dato")</f>
        <v/>
      </c>
      <c r="L14631">
        <f>SI(H14631&gt;=1000000,"Alto",SI(H14631&gt;=100000,"Medio","Bajo"))</f>
        <v/>
      </c>
      <c r="M14631">
        <f>SI.ERROR(BUSCARV(E14631,TablaEstados,3,FALSO),"Sin dato")</f>
        <v/>
      </c>
      <c r="N14631">
        <f>SI.ERROR(BUSCARV(E14631,TablaEstados,4,FALSO),"Sin dato")</f>
        <v/>
      </c>
    </row>
    <row r="14632">
      <c r="A14632" t="inlineStr">
        <is>
          <t>2026</t>
        </is>
      </c>
      <c r="B14632" t="inlineStr">
        <is>
          <t>05</t>
        </is>
      </c>
      <c r="C14632" t="inlineStr">
        <is>
          <t>12019000</t>
        </is>
      </c>
      <c r="D14632" t="inlineStr">
        <is>
          <t>403</t>
        </is>
      </c>
      <c r="E14632" t="inlineStr">
        <is>
          <t>RS</t>
        </is>
      </c>
      <c r="F14632" t="n">
        <v>550</v>
      </c>
      <c r="G14632" t="n">
        <v>549580</v>
      </c>
      <c r="H14632" t="n">
        <v>244109</v>
      </c>
      <c r="I14632" t="inlineStr">
        <is>
          <t>Soja</t>
        </is>
      </c>
      <c r="J14632">
        <f>SI.ERROR(BUSCARV(D14632,TablaPaises,6,FALSO),"Sin dato")</f>
        <v/>
      </c>
      <c r="K14632">
        <f>SI.ERROR(BUSCARV(C14632,TablaProductos,2,FALSO),"Sin dato")</f>
        <v/>
      </c>
      <c r="L14632">
        <f>SI(H14632&gt;=1000000,"Alto",SI(H14632&gt;=100000,"Medio","Bajo"))</f>
        <v/>
      </c>
      <c r="M14632">
        <f>SI.ERROR(BUSCARV(E14632,TablaEstados,3,FALSO),"Sin dato")</f>
        <v/>
      </c>
      <c r="N14632">
        <f>SI.ERROR(BUSCARV(E14632,TablaEstados,4,FALSO),"Sin dato")</f>
        <v/>
      </c>
    </row>
    <row r="14633">
      <c r="A14633" t="inlineStr">
        <is>
          <t>2026</t>
        </is>
      </c>
      <c r="B14633" t="inlineStr">
        <is>
          <t>07</t>
        </is>
      </c>
      <c r="C14633" t="inlineStr">
        <is>
          <t>09011110</t>
        </is>
      </c>
      <c r="D14633" t="inlineStr">
        <is>
          <t>741</t>
        </is>
      </c>
      <c r="E14633" t="inlineStr">
        <is>
          <t>MG</t>
        </is>
      </c>
      <c r="F14633" t="n">
        <v>39</v>
      </c>
      <c r="G14633" t="n">
        <v>38700</v>
      </c>
      <c r="H14633" t="n">
        <v>226966</v>
      </c>
      <c r="I14633" t="inlineStr">
        <is>
          <t>Café en granos</t>
        </is>
      </c>
      <c r="J14633">
        <f>SI.ERROR(BUSCARV(D14633,TablaPaises,6,FALSO),"Sin dato")</f>
        <v/>
      </c>
      <c r="K14633">
        <f>SI.ERROR(BUSCARV(C14633,TablaProductos,2,FALSO),"Sin dato")</f>
        <v/>
      </c>
      <c r="L14633">
        <f>SI(H14633&gt;=1000000,"Alto",SI(H14633&gt;=100000,"Medio","Bajo"))</f>
        <v/>
      </c>
      <c r="M14633">
        <f>SI.ERROR(BUSCARV(E14633,TablaEstados,3,FALSO),"Sin dato")</f>
        <v/>
      </c>
      <c r="N14633">
        <f>SI.ERROR(BUSCARV(E14633,TablaEstados,4,FALSO),"Sin dato")</f>
        <v/>
      </c>
    </row>
    <row r="14634">
      <c r="A14634" t="inlineStr">
        <is>
          <t>2026</t>
        </is>
      </c>
      <c r="B14634" t="inlineStr">
        <is>
          <t>07</t>
        </is>
      </c>
      <c r="C14634" t="inlineStr">
        <is>
          <t>09011110</t>
        </is>
      </c>
      <c r="D14634" t="inlineStr">
        <is>
          <t>361</t>
        </is>
      </c>
      <c r="E14634" t="inlineStr">
        <is>
          <t>ES</t>
        </is>
      </c>
      <c r="F14634" t="n">
        <v>1150</v>
      </c>
      <c r="G14634" t="n">
        <v>1150020</v>
      </c>
      <c r="H14634" t="n">
        <v>4034113</v>
      </c>
      <c r="I14634" t="inlineStr">
        <is>
          <t>Café en granos</t>
        </is>
      </c>
      <c r="J14634">
        <f>SI.ERROR(BUSCARV(D14634,TablaPaises,6,FALSO),"Sin dato")</f>
        <v/>
      </c>
      <c r="K14634">
        <f>SI.ERROR(BUSCARV(C14634,TablaProductos,2,FALSO),"Sin dato")</f>
        <v/>
      </c>
      <c r="L14634">
        <f>SI(H14634&gt;=1000000,"Alto",SI(H14634&gt;=100000,"Medio","Bajo"))</f>
        <v/>
      </c>
      <c r="M14634">
        <f>SI.ERROR(BUSCARV(E14634,TablaEstados,3,FALSO),"Sin dato")</f>
        <v/>
      </c>
      <c r="N14634">
        <f>SI.ERROR(BUSCARV(E14634,TablaEstados,4,FALSO),"Sin dato")</f>
        <v/>
      </c>
    </row>
    <row r="14635">
      <c r="A14635" t="inlineStr">
        <is>
          <t>2026</t>
        </is>
      </c>
      <c r="B14635" t="inlineStr">
        <is>
          <t>07</t>
        </is>
      </c>
      <c r="C14635" t="inlineStr">
        <is>
          <t>09011110</t>
        </is>
      </c>
      <c r="D14635" t="inlineStr">
        <is>
          <t>023</t>
        </is>
      </c>
      <c r="E14635" t="inlineStr">
        <is>
          <t>RO</t>
        </is>
      </c>
      <c r="F14635" t="n">
        <v>19</v>
      </c>
      <c r="G14635" t="n">
        <v>19200</v>
      </c>
      <c r="H14635" t="n">
        <v>85419</v>
      </c>
      <c r="I14635" t="inlineStr">
        <is>
          <t>Café en granos</t>
        </is>
      </c>
      <c r="J14635">
        <f>SI.ERROR(BUSCARV(D14635,TablaPaises,6,FALSO),"Sin dato")</f>
        <v/>
      </c>
      <c r="K14635">
        <f>SI.ERROR(BUSCARV(C14635,TablaProductos,2,FALSO),"Sin dato")</f>
        <v/>
      </c>
      <c r="L14635">
        <f>SI(H14635&gt;=1000000,"Alto",SI(H14635&gt;=100000,"Medio","Bajo"))</f>
        <v/>
      </c>
      <c r="M14635">
        <f>SI.ERROR(BUSCARV(E14635,TablaEstados,3,FALSO),"Sin dato")</f>
        <v/>
      </c>
      <c r="N14635">
        <f>SI.ERROR(BUSCARV(E14635,TablaEstados,4,FALSO),"Sin dato")</f>
        <v/>
      </c>
    </row>
    <row r="14636">
      <c r="A14636" t="inlineStr">
        <is>
          <t>2026</t>
        </is>
      </c>
      <c r="B14636" t="inlineStr">
        <is>
          <t>04</t>
        </is>
      </c>
      <c r="C14636" t="inlineStr">
        <is>
          <t>10059010</t>
        </is>
      </c>
      <c r="D14636" t="inlineStr">
        <is>
          <t>190</t>
        </is>
      </c>
      <c r="E14636" t="inlineStr">
        <is>
          <t>GO</t>
        </is>
      </c>
      <c r="F14636" t="n">
        <v>20800</v>
      </c>
      <c r="G14636" t="n">
        <v>20800</v>
      </c>
      <c r="H14636" t="n">
        <v>11188</v>
      </c>
      <c r="I14636" t="inlineStr">
        <is>
          <t>Milho</t>
        </is>
      </c>
      <c r="J14636">
        <f>SI.ERROR(BUSCARV(D14636,TablaPaises,6,FALSO),"Sin dato")</f>
        <v/>
      </c>
      <c r="K14636">
        <f>SI.ERROR(BUSCARV(C14636,TablaProductos,2,FALSO),"Sin dato")</f>
        <v/>
      </c>
      <c r="L14636">
        <f>SI(H14636&gt;=1000000,"Alto",SI(H14636&gt;=100000,"Medio","Bajo"))</f>
        <v/>
      </c>
      <c r="M14636">
        <f>SI.ERROR(BUSCARV(E14636,TablaEstados,3,FALSO),"Sin dato")</f>
        <v/>
      </c>
      <c r="N14636">
        <f>SI.ERROR(BUSCARV(E14636,TablaEstados,4,FALSO),"Sin dato")</f>
        <v/>
      </c>
    </row>
    <row r="14637">
      <c r="A14637" t="inlineStr">
        <is>
          <t>2026</t>
        </is>
      </c>
      <c r="B14637" t="inlineStr">
        <is>
          <t>03</t>
        </is>
      </c>
      <c r="C14637" t="inlineStr">
        <is>
          <t>12019000</t>
        </is>
      </c>
      <c r="D14637" t="inlineStr">
        <is>
          <t>858</t>
        </is>
      </c>
      <c r="E14637" t="inlineStr">
        <is>
          <t>GO</t>
        </is>
      </c>
      <c r="F14637" t="n">
        <v>1194</v>
      </c>
      <c r="G14637" t="n">
        <v>1193682</v>
      </c>
      <c r="H14637" t="n">
        <v>481054</v>
      </c>
      <c r="I14637" t="inlineStr">
        <is>
          <t>Soja</t>
        </is>
      </c>
      <c r="J14637">
        <f>SI.ERROR(BUSCARV(D14637,TablaPaises,6,FALSO),"Sin dato")</f>
        <v/>
      </c>
      <c r="K14637">
        <f>SI.ERROR(BUSCARV(C14637,TablaProductos,2,FALSO),"Sin dato")</f>
        <v/>
      </c>
      <c r="L14637">
        <f>SI(H14637&gt;=1000000,"Alto",SI(H14637&gt;=100000,"Medio","Bajo"))</f>
        <v/>
      </c>
      <c r="M14637">
        <f>SI.ERROR(BUSCARV(E14637,TablaEstados,3,FALSO),"Sin dato")</f>
        <v/>
      </c>
      <c r="N14637">
        <f>SI.ERROR(BUSCARV(E14637,TablaEstados,4,FALSO),"Sin dato")</f>
        <v/>
      </c>
    </row>
    <row r="14638">
      <c r="A14638" t="inlineStr">
        <is>
          <t>2026</t>
        </is>
      </c>
      <c r="B14638" t="inlineStr">
        <is>
          <t>02</t>
        </is>
      </c>
      <c r="C14638" t="inlineStr">
        <is>
          <t>52010020</t>
        </is>
      </c>
      <c r="D14638" t="inlineStr">
        <is>
          <t>576</t>
        </is>
      </c>
      <c r="E14638" t="inlineStr">
        <is>
          <t>GO</t>
        </is>
      </c>
      <c r="F14638" t="n">
        <v>366</v>
      </c>
      <c r="G14638" t="n">
        <v>366247</v>
      </c>
      <c r="H14638" t="n">
        <v>544833</v>
      </c>
      <c r="I14638" t="inlineStr">
        <is>
          <t>Algodón</t>
        </is>
      </c>
      <c r="J14638">
        <f>SI.ERROR(BUSCARV(D14638,TablaPaises,6,FALSO),"Sin dato")</f>
        <v/>
      </c>
      <c r="K14638">
        <f>SI.ERROR(BUSCARV(C14638,TablaProductos,2,FALSO),"Sin dato")</f>
        <v/>
      </c>
      <c r="L14638">
        <f>SI(H14638&gt;=1000000,"Alto",SI(H14638&gt;=100000,"Medio","Bajo"))</f>
        <v/>
      </c>
      <c r="M14638">
        <f>SI.ERROR(BUSCARV(E14638,TablaEstados,3,FALSO),"Sin dato")</f>
        <v/>
      </c>
      <c r="N14638">
        <f>SI.ERROR(BUSCARV(E14638,TablaEstados,4,FALSO),"Sin dato")</f>
        <v/>
      </c>
    </row>
    <row r="14639">
      <c r="A14639" t="inlineStr">
        <is>
          <t>2026</t>
        </is>
      </c>
      <c r="B14639" t="inlineStr">
        <is>
          <t>09</t>
        </is>
      </c>
      <c r="C14639" t="inlineStr">
        <is>
          <t>09011190</t>
        </is>
      </c>
      <c r="D14639" t="inlineStr">
        <is>
          <t>163</t>
        </is>
      </c>
      <c r="E14639" t="inlineStr">
        <is>
          <t>SP</t>
        </is>
      </c>
      <c r="F14639" t="n">
        <v>6</v>
      </c>
      <c r="G14639" t="n">
        <v>6</v>
      </c>
      <c r="H14639" t="n">
        <v>139</v>
      </c>
      <c r="I14639" t="inlineStr">
        <is>
          <t>Café en granos</t>
        </is>
      </c>
      <c r="J14639">
        <f>SI.ERROR(BUSCARV(D14639,TablaPaises,6,FALSO),"Sin dato")</f>
        <v/>
      </c>
      <c r="K14639">
        <f>SI.ERROR(BUSCARV(C14639,TablaProductos,2,FALSO),"Sin dato")</f>
        <v/>
      </c>
      <c r="L14639">
        <f>SI(H14639&gt;=1000000,"Alto",SI(H14639&gt;=100000,"Medio","Bajo"))</f>
        <v/>
      </c>
      <c r="M14639">
        <f>SI.ERROR(BUSCARV(E14639,TablaEstados,3,FALSO),"Sin dato")</f>
        <v/>
      </c>
      <c r="N14639">
        <f>SI.ERROR(BUSCARV(E14639,TablaEstados,4,FALSO),"Sin dato")</f>
        <v/>
      </c>
    </row>
    <row r="14640">
      <c r="A14640" t="inlineStr">
        <is>
          <t>2026</t>
        </is>
      </c>
      <c r="B14640" t="inlineStr">
        <is>
          <t>07</t>
        </is>
      </c>
      <c r="C14640" t="inlineStr">
        <is>
          <t>09011110</t>
        </is>
      </c>
      <c r="D14640" t="inlineStr">
        <is>
          <t>240</t>
        </is>
      </c>
      <c r="E14640" t="inlineStr">
        <is>
          <t>ES</t>
        </is>
      </c>
      <c r="F14640" t="n">
        <v>222</v>
      </c>
      <c r="G14640" t="n">
        <v>223200</v>
      </c>
      <c r="H14640" t="n">
        <v>1028791</v>
      </c>
      <c r="I14640" t="inlineStr">
        <is>
          <t>Café en granos</t>
        </is>
      </c>
      <c r="J14640">
        <f>SI.ERROR(BUSCARV(D14640,TablaPaises,6,FALSO),"Sin dato")</f>
        <v/>
      </c>
      <c r="K14640">
        <f>SI.ERROR(BUSCARV(C14640,TablaProductos,2,FALSO),"Sin dato")</f>
        <v/>
      </c>
      <c r="L14640">
        <f>SI(H14640&gt;=1000000,"Alto",SI(H14640&gt;=100000,"Medio","Bajo"))</f>
        <v/>
      </c>
      <c r="M14640">
        <f>SI.ERROR(BUSCARV(E14640,TablaEstados,3,FALSO),"Sin dato")</f>
        <v/>
      </c>
      <c r="N14640">
        <f>SI.ERROR(BUSCARV(E14640,TablaEstados,4,FALSO),"Sin dato")</f>
        <v/>
      </c>
    </row>
    <row r="14641">
      <c r="A14641" t="inlineStr">
        <is>
          <t>2026</t>
        </is>
      </c>
      <c r="B14641" t="inlineStr">
        <is>
          <t>01</t>
        </is>
      </c>
      <c r="C14641" t="inlineStr">
        <is>
          <t>09011200</t>
        </is>
      </c>
      <c r="D14641" t="inlineStr">
        <is>
          <t>163</t>
        </is>
      </c>
      <c r="E14641" t="inlineStr">
        <is>
          <t>SP</t>
        </is>
      </c>
      <c r="F14641" t="n">
        <v>1</v>
      </c>
      <c r="G14641" t="n">
        <v>1</v>
      </c>
      <c r="H14641" t="n">
        <v>23</v>
      </c>
      <c r="I14641" t="inlineStr">
        <is>
          <t>Café en granos</t>
        </is>
      </c>
      <c r="J14641">
        <f>SI.ERROR(BUSCARV(D14641,TablaPaises,6,FALSO),"Sin dato")</f>
        <v/>
      </c>
      <c r="K14641">
        <f>SI.ERROR(BUSCARV(C14641,TablaProductos,2,FALSO),"Sin dato")</f>
        <v/>
      </c>
      <c r="L14641">
        <f>SI(H14641&gt;=1000000,"Alto",SI(H14641&gt;=100000,"Medio","Bajo"))</f>
        <v/>
      </c>
      <c r="M14641">
        <f>SI.ERROR(BUSCARV(E14641,TablaEstados,3,FALSO),"Sin dato")</f>
        <v/>
      </c>
      <c r="N14641">
        <f>SI.ERROR(BUSCARV(E14641,TablaEstados,4,FALSO),"Sin dato")</f>
        <v/>
      </c>
    </row>
    <row r="14642">
      <c r="A14642" t="inlineStr">
        <is>
          <t>2026</t>
        </is>
      </c>
      <c r="B14642" t="inlineStr">
        <is>
          <t>01</t>
        </is>
      </c>
      <c r="C14642" t="inlineStr">
        <is>
          <t>09011200</t>
        </is>
      </c>
      <c r="D14642" t="inlineStr">
        <is>
          <t>476</t>
        </is>
      </c>
      <c r="E14642" t="inlineStr">
        <is>
          <t>RJ</t>
        </is>
      </c>
      <c r="F14642" t="n">
        <v>1</v>
      </c>
      <c r="G14642" t="n">
        <v>1</v>
      </c>
      <c r="H14642" t="n">
        <v>33</v>
      </c>
      <c r="I14642" t="inlineStr">
        <is>
          <t>Café en granos</t>
        </is>
      </c>
      <c r="J14642">
        <f>SI.ERROR(BUSCARV(D14642,TablaPaises,6,FALSO),"Sin dato")</f>
        <v/>
      </c>
      <c r="K14642">
        <f>SI.ERROR(BUSCARV(C14642,TablaProductos,2,FALSO),"Sin dato")</f>
        <v/>
      </c>
      <c r="L14642">
        <f>SI(H14642&gt;=1000000,"Alto",SI(H14642&gt;=100000,"Medio","Bajo"))</f>
        <v/>
      </c>
      <c r="M14642">
        <f>SI.ERROR(BUSCARV(E14642,TablaEstados,3,FALSO),"Sin dato")</f>
        <v/>
      </c>
      <c r="N14642">
        <f>SI.ERROR(BUSCARV(E14642,TablaEstados,4,FALSO),"Sin dato")</f>
        <v/>
      </c>
    </row>
    <row r="14643">
      <c r="A14643" t="inlineStr">
        <is>
          <t>2026</t>
        </is>
      </c>
      <c r="B14643" t="inlineStr">
        <is>
          <t>03</t>
        </is>
      </c>
      <c r="C14643" t="inlineStr">
        <is>
          <t>12019000</t>
        </is>
      </c>
      <c r="D14643" t="inlineStr">
        <is>
          <t>301</t>
        </is>
      </c>
      <c r="E14643" t="inlineStr">
        <is>
          <t>PA</t>
        </is>
      </c>
      <c r="F14643" t="n">
        <v>3604</v>
      </c>
      <c r="G14643" t="n">
        <v>3604112</v>
      </c>
      <c r="H14643" t="n">
        <v>1460747</v>
      </c>
      <c r="I14643" t="inlineStr">
        <is>
          <t>Soja</t>
        </is>
      </c>
      <c r="J14643">
        <f>SI.ERROR(BUSCARV(D14643,TablaPaises,6,FALSO),"Sin dato")</f>
        <v/>
      </c>
      <c r="K14643">
        <f>SI.ERROR(BUSCARV(C14643,TablaProductos,2,FALSO),"Sin dato")</f>
        <v/>
      </c>
      <c r="L14643">
        <f>SI(H14643&gt;=1000000,"Alto",SI(H14643&gt;=100000,"Medio","Bajo"))</f>
        <v/>
      </c>
      <c r="M14643">
        <f>SI.ERROR(BUSCARV(E14643,TablaEstados,3,FALSO),"Sin dato")</f>
        <v/>
      </c>
      <c r="N14643">
        <f>SI.ERROR(BUSCARV(E14643,TablaEstados,4,FALSO),"Sin dato")</f>
        <v/>
      </c>
    </row>
    <row r="14644">
      <c r="A14644" t="inlineStr">
        <is>
          <t>2026</t>
        </is>
      </c>
      <c r="B14644" t="inlineStr">
        <is>
          <t>01</t>
        </is>
      </c>
      <c r="C14644" t="inlineStr">
        <is>
          <t>52010020</t>
        </is>
      </c>
      <c r="D14644" t="inlineStr">
        <is>
          <t>576</t>
        </is>
      </c>
      <c r="E14644" t="inlineStr">
        <is>
          <t>PI</t>
        </is>
      </c>
      <c r="F14644" t="n">
        <v>0</v>
      </c>
      <c r="G14644" t="n">
        <v>219</v>
      </c>
      <c r="H14644" t="n">
        <v>375</v>
      </c>
      <c r="I14644" t="inlineStr">
        <is>
          <t>Algodón</t>
        </is>
      </c>
      <c r="J14644">
        <f>SI.ERROR(BUSCARV(D14644,TablaPaises,6,FALSO),"Sin dato")</f>
        <v/>
      </c>
      <c r="K14644">
        <f>SI.ERROR(BUSCARV(C14644,TablaProductos,2,FALSO),"Sin dato")</f>
        <v/>
      </c>
      <c r="L14644">
        <f>SI(H14644&gt;=1000000,"Alto",SI(H14644&gt;=100000,"Medio","Bajo"))</f>
        <v/>
      </c>
      <c r="M14644">
        <f>SI.ERROR(BUSCARV(E14644,TablaEstados,3,FALSO),"Sin dato")</f>
        <v/>
      </c>
      <c r="N14644">
        <f>SI.ERROR(BUSCARV(E14644,TablaEstados,4,FALSO),"Sin dato")</f>
        <v/>
      </c>
    </row>
    <row r="14645">
      <c r="A14645" t="inlineStr">
        <is>
          <t>2026</t>
        </is>
      </c>
      <c r="B14645" t="inlineStr">
        <is>
          <t>01</t>
        </is>
      </c>
      <c r="C14645" t="inlineStr">
        <is>
          <t>10059010</t>
        </is>
      </c>
      <c r="D14645" t="inlineStr">
        <is>
          <t>361</t>
        </is>
      </c>
      <c r="E14645" t="inlineStr">
        <is>
          <t>MT</t>
        </is>
      </c>
      <c r="F14645" t="n">
        <v>208000</v>
      </c>
      <c r="G14645" t="n">
        <v>208000</v>
      </c>
      <c r="H14645" t="n">
        <v>109200</v>
      </c>
      <c r="I14645" t="inlineStr">
        <is>
          <t>Milho</t>
        </is>
      </c>
      <c r="J14645">
        <f>SI.ERROR(BUSCARV(D14645,TablaPaises,6,FALSO),"Sin dato")</f>
        <v/>
      </c>
      <c r="K14645">
        <f>SI.ERROR(BUSCARV(C14645,TablaProductos,2,FALSO),"Sin dato")</f>
        <v/>
      </c>
      <c r="L14645">
        <f>SI(H14645&gt;=1000000,"Alto",SI(H14645&gt;=100000,"Medio","Bajo"))</f>
        <v/>
      </c>
      <c r="M14645">
        <f>SI.ERROR(BUSCARV(E14645,TablaEstados,3,FALSO),"Sin dato")</f>
        <v/>
      </c>
      <c r="N14645">
        <f>SI.ERROR(BUSCARV(E14645,TablaEstados,4,FALSO),"Sin dato")</f>
        <v/>
      </c>
    </row>
    <row r="14646">
      <c r="A14646" t="inlineStr">
        <is>
          <t>2026</t>
        </is>
      </c>
      <c r="B14646" t="inlineStr">
        <is>
          <t>05</t>
        </is>
      </c>
      <c r="C14646" t="inlineStr">
        <is>
          <t>09011110</t>
        </is>
      </c>
      <c r="D14646" t="inlineStr">
        <is>
          <t>087</t>
        </is>
      </c>
      <c r="E14646" t="inlineStr">
        <is>
          <t>MG</t>
        </is>
      </c>
      <c r="F14646" t="n">
        <v>28</v>
      </c>
      <c r="G14646" t="n">
        <v>27540</v>
      </c>
      <c r="H14646" t="n">
        <v>267525</v>
      </c>
      <c r="I14646" t="inlineStr">
        <is>
          <t>Café en granos</t>
        </is>
      </c>
      <c r="J14646">
        <f>SI.ERROR(BUSCARV(D14646,TablaPaises,6,FALSO),"Sin dato")</f>
        <v/>
      </c>
      <c r="K14646">
        <f>SI.ERROR(BUSCARV(C14646,TablaProductos,2,FALSO),"Sin dato")</f>
        <v/>
      </c>
      <c r="L14646">
        <f>SI(H14646&gt;=1000000,"Alto",SI(H14646&gt;=100000,"Medio","Bajo"))</f>
        <v/>
      </c>
      <c r="M14646">
        <f>SI.ERROR(BUSCARV(E14646,TablaEstados,3,FALSO),"Sin dato")</f>
        <v/>
      </c>
      <c r="N14646">
        <f>SI.ERROR(BUSCARV(E14646,TablaEstados,4,FALSO),"Sin dato")</f>
        <v/>
      </c>
    </row>
    <row r="14647">
      <c r="A14647" t="inlineStr">
        <is>
          <t>2026</t>
        </is>
      </c>
      <c r="B14647" t="inlineStr">
        <is>
          <t>01</t>
        </is>
      </c>
      <c r="C14647" t="inlineStr">
        <is>
          <t>09011110</t>
        </is>
      </c>
      <c r="D14647" t="inlineStr">
        <is>
          <t>827</t>
        </is>
      </c>
      <c r="E14647" t="inlineStr">
        <is>
          <t>ES</t>
        </is>
      </c>
      <c r="F14647" t="n">
        <v>370</v>
      </c>
      <c r="G14647" t="n">
        <v>369600</v>
      </c>
      <c r="H14647" t="n">
        <v>2448539</v>
      </c>
      <c r="I14647" t="inlineStr">
        <is>
          <t>Café en granos</t>
        </is>
      </c>
      <c r="J14647">
        <f>SI.ERROR(BUSCARV(D14647,TablaPaises,6,FALSO),"Sin dato")</f>
        <v/>
      </c>
      <c r="K14647">
        <f>SI.ERROR(BUSCARV(C14647,TablaProductos,2,FALSO),"Sin dato")</f>
        <v/>
      </c>
      <c r="L14647">
        <f>SI(H14647&gt;=1000000,"Alto",SI(H14647&gt;=100000,"Medio","Bajo"))</f>
        <v/>
      </c>
      <c r="M14647">
        <f>SI.ERROR(BUSCARV(E14647,TablaEstados,3,FALSO),"Sin dato")</f>
        <v/>
      </c>
      <c r="N14647">
        <f>SI.ERROR(BUSCARV(E14647,TablaEstados,4,FALSO),"Sin dato")</f>
        <v/>
      </c>
    </row>
    <row r="14648">
      <c r="A14648" t="inlineStr">
        <is>
          <t>2026</t>
        </is>
      </c>
      <c r="B14648" t="inlineStr">
        <is>
          <t>08</t>
        </is>
      </c>
      <c r="C14648" t="inlineStr">
        <is>
          <t>10059010</t>
        </is>
      </c>
      <c r="D14648" t="inlineStr">
        <is>
          <t>301</t>
        </is>
      </c>
      <c r="E14648" t="inlineStr">
        <is>
          <t>BA</t>
        </is>
      </c>
      <c r="F14648" t="n">
        <v>10</v>
      </c>
      <c r="G14648" t="n">
        <v>10</v>
      </c>
      <c r="H14648" t="n">
        <v>40</v>
      </c>
      <c r="I14648" t="inlineStr">
        <is>
          <t>Milho</t>
        </is>
      </c>
      <c r="J14648">
        <f>SI.ERROR(BUSCARV(D14648,TablaPaises,6,FALSO),"Sin dato")</f>
        <v/>
      </c>
      <c r="K14648">
        <f>SI.ERROR(BUSCARV(C14648,TablaProductos,2,FALSO),"Sin dato")</f>
        <v/>
      </c>
      <c r="L14648">
        <f>SI(H14648&gt;=1000000,"Alto",SI(H14648&gt;=100000,"Medio","Bajo"))</f>
        <v/>
      </c>
      <c r="M14648">
        <f>SI.ERROR(BUSCARV(E14648,TablaEstados,3,FALSO),"Sin dato")</f>
        <v/>
      </c>
      <c r="N14648">
        <f>SI.ERROR(BUSCARV(E14648,TablaEstados,4,FALSO),"Sin dato")</f>
        <v/>
      </c>
    </row>
    <row r="14649">
      <c r="A14649" t="inlineStr">
        <is>
          <t>2026</t>
        </is>
      </c>
      <c r="B14649" t="inlineStr">
        <is>
          <t>08</t>
        </is>
      </c>
      <c r="C14649" t="inlineStr">
        <is>
          <t>09011110</t>
        </is>
      </c>
      <c r="D14649" t="inlineStr">
        <is>
          <t>169</t>
        </is>
      </c>
      <c r="E14649" t="inlineStr">
        <is>
          <t>MG</t>
        </is>
      </c>
      <c r="F14649" t="n">
        <v>480</v>
      </c>
      <c r="G14649" t="n">
        <v>480000</v>
      </c>
      <c r="H14649" t="n">
        <v>2849136</v>
      </c>
      <c r="I14649" t="inlineStr">
        <is>
          <t>Café en granos</t>
        </is>
      </c>
      <c r="J14649">
        <f>SI.ERROR(BUSCARV(D14649,TablaPaises,6,FALSO),"Sin dato")</f>
        <v/>
      </c>
      <c r="K14649">
        <f>SI.ERROR(BUSCARV(C14649,TablaProductos,2,FALSO),"Sin dato")</f>
        <v/>
      </c>
      <c r="L14649">
        <f>SI(H14649&gt;=1000000,"Alto",SI(H14649&gt;=100000,"Medio","Bajo"))</f>
        <v/>
      </c>
      <c r="M14649">
        <f>SI.ERROR(BUSCARV(E14649,TablaEstados,3,FALSO),"Sin dato")</f>
        <v/>
      </c>
      <c r="N14649">
        <f>SI.ERROR(BUSCARV(E14649,TablaEstados,4,FALSO),"Sin dato")</f>
        <v/>
      </c>
    </row>
    <row r="14650">
      <c r="A14650" t="inlineStr">
        <is>
          <t>2026</t>
        </is>
      </c>
      <c r="B14650" t="inlineStr">
        <is>
          <t>02</t>
        </is>
      </c>
      <c r="C14650" t="inlineStr">
        <is>
          <t>09011110</t>
        </is>
      </c>
      <c r="D14650" t="inlineStr">
        <is>
          <t>301</t>
        </is>
      </c>
      <c r="E14650" t="inlineStr">
        <is>
          <t>PR</t>
        </is>
      </c>
      <c r="F14650" t="n">
        <v>44</v>
      </c>
      <c r="G14650" t="n">
        <v>44674</v>
      </c>
      <c r="H14650" t="n">
        <v>321643</v>
      </c>
      <c r="I14650" t="inlineStr">
        <is>
          <t>Café en granos</t>
        </is>
      </c>
      <c r="J14650">
        <f>SI.ERROR(BUSCARV(D14650,TablaPaises,6,FALSO),"Sin dato")</f>
        <v/>
      </c>
      <c r="K14650">
        <f>SI.ERROR(BUSCARV(C14650,TablaProductos,2,FALSO),"Sin dato")</f>
        <v/>
      </c>
      <c r="L14650">
        <f>SI(H14650&gt;=1000000,"Alto",SI(H14650&gt;=100000,"Medio","Bajo"))</f>
        <v/>
      </c>
      <c r="M14650">
        <f>SI.ERROR(BUSCARV(E14650,TablaEstados,3,FALSO),"Sin dato")</f>
        <v/>
      </c>
      <c r="N14650">
        <f>SI.ERROR(BUSCARV(E14650,TablaEstados,4,FALSO),"Sin dato")</f>
        <v/>
      </c>
    </row>
    <row r="14651">
      <c r="A14651" t="inlineStr">
        <is>
          <t>2026</t>
        </is>
      </c>
      <c r="B14651" t="inlineStr">
        <is>
          <t>03</t>
        </is>
      </c>
      <c r="C14651" t="inlineStr">
        <is>
          <t>09011110</t>
        </is>
      </c>
      <c r="D14651" t="inlineStr">
        <is>
          <t>053</t>
        </is>
      </c>
      <c r="E14651" t="inlineStr">
        <is>
          <t>ES</t>
        </is>
      </c>
      <c r="F14651" t="n">
        <v>26</v>
      </c>
      <c r="G14651" t="n">
        <v>25500</v>
      </c>
      <c r="H14651" t="n">
        <v>155356</v>
      </c>
      <c r="I14651" t="inlineStr">
        <is>
          <t>Café en granos</t>
        </is>
      </c>
      <c r="J14651">
        <f>SI.ERROR(BUSCARV(D14651,TablaPaises,6,FALSO),"Sin dato")</f>
        <v/>
      </c>
      <c r="K14651">
        <f>SI.ERROR(BUSCARV(C14651,TablaProductos,2,FALSO),"Sin dato")</f>
        <v/>
      </c>
      <c r="L14651">
        <f>SI(H14651&gt;=1000000,"Alto",SI(H14651&gt;=100000,"Medio","Bajo"))</f>
        <v/>
      </c>
      <c r="M14651">
        <f>SI.ERROR(BUSCARV(E14651,TablaEstados,3,FALSO),"Sin dato")</f>
        <v/>
      </c>
      <c r="N14651">
        <f>SI.ERROR(BUSCARV(E14651,TablaEstados,4,FALSO),"Sin dato")</f>
        <v/>
      </c>
    </row>
    <row r="14652">
      <c r="A14652" t="inlineStr">
        <is>
          <t>2026</t>
        </is>
      </c>
      <c r="B14652" t="inlineStr">
        <is>
          <t>06</t>
        </is>
      </c>
      <c r="C14652" t="inlineStr">
        <is>
          <t>10059010</t>
        </is>
      </c>
      <c r="D14652" t="inlineStr">
        <is>
          <t>434</t>
        </is>
      </c>
      <c r="E14652" t="inlineStr">
        <is>
          <t>SP</t>
        </is>
      </c>
      <c r="F14652" t="n">
        <v>9</v>
      </c>
      <c r="G14652" t="n">
        <v>9</v>
      </c>
      <c r="H14652" t="n">
        <v>36</v>
      </c>
      <c r="I14652" t="inlineStr">
        <is>
          <t>Milho</t>
        </is>
      </c>
      <c r="J14652">
        <f>SI.ERROR(BUSCARV(D14652,TablaPaises,6,FALSO),"Sin dato")</f>
        <v/>
      </c>
      <c r="K14652">
        <f>SI.ERROR(BUSCARV(C14652,TablaProductos,2,FALSO),"Sin dato")</f>
        <v/>
      </c>
      <c r="L14652">
        <f>SI(H14652&gt;=1000000,"Alto",SI(H14652&gt;=100000,"Medio","Bajo"))</f>
        <v/>
      </c>
      <c r="M14652">
        <f>SI.ERROR(BUSCARV(E14652,TablaEstados,3,FALSO),"Sin dato")</f>
        <v/>
      </c>
      <c r="N14652">
        <f>SI.ERROR(BUSCARV(E14652,TablaEstados,4,FALSO),"Sin dato")</f>
        <v/>
      </c>
    </row>
    <row r="14653">
      <c r="A14653" t="inlineStr">
        <is>
          <t>2026</t>
        </is>
      </c>
      <c r="B14653" t="inlineStr">
        <is>
          <t>06</t>
        </is>
      </c>
      <c r="C14653" t="inlineStr">
        <is>
          <t>09011110</t>
        </is>
      </c>
      <c r="D14653" t="inlineStr">
        <is>
          <t>149</t>
        </is>
      </c>
      <c r="E14653" t="inlineStr">
        <is>
          <t>SP</t>
        </is>
      </c>
      <c r="F14653" t="n">
        <v>197</v>
      </c>
      <c r="G14653" t="n">
        <v>197525</v>
      </c>
      <c r="H14653" t="n">
        <v>1266609</v>
      </c>
      <c r="I14653" t="inlineStr">
        <is>
          <t>Café en granos</t>
        </is>
      </c>
      <c r="J14653">
        <f>SI.ERROR(BUSCARV(D14653,TablaPaises,6,FALSO),"Sin dato")</f>
        <v/>
      </c>
      <c r="K14653">
        <f>SI.ERROR(BUSCARV(C14653,TablaProductos,2,FALSO),"Sin dato")</f>
        <v/>
      </c>
      <c r="L14653">
        <f>SI(H14653&gt;=1000000,"Alto",SI(H14653&gt;=100000,"Medio","Bajo"))</f>
        <v/>
      </c>
      <c r="M14653">
        <f>SI.ERROR(BUSCARV(E14653,TablaEstados,3,FALSO),"Sin dato")</f>
        <v/>
      </c>
      <c r="N14653">
        <f>SI.ERROR(BUSCARV(E14653,TablaEstados,4,FALSO),"Sin dato")</f>
        <v/>
      </c>
    </row>
    <row r="14654">
      <c r="A14654" t="inlineStr">
        <is>
          <t>2026</t>
        </is>
      </c>
      <c r="B14654" t="inlineStr">
        <is>
          <t>09</t>
        </is>
      </c>
      <c r="C14654" t="inlineStr">
        <is>
          <t>12019000</t>
        </is>
      </c>
      <c r="D14654" t="inlineStr">
        <is>
          <t>077</t>
        </is>
      </c>
      <c r="E14654" t="inlineStr">
        <is>
          <t>SP</t>
        </is>
      </c>
      <c r="F14654" t="n">
        <v>0</v>
      </c>
      <c r="G14654" t="n">
        <v>0</v>
      </c>
      <c r="H14654" t="n">
        <v>1</v>
      </c>
      <c r="I14654" t="inlineStr">
        <is>
          <t>Soja</t>
        </is>
      </c>
      <c r="J14654">
        <f>SI.ERROR(BUSCARV(D14654,TablaPaises,6,FALSO),"Sin dato")</f>
        <v/>
      </c>
      <c r="K14654">
        <f>SI.ERROR(BUSCARV(C14654,TablaProductos,2,FALSO),"Sin dato")</f>
        <v/>
      </c>
      <c r="L14654">
        <f>SI(H14654&gt;=1000000,"Alto",SI(H14654&gt;=100000,"Medio","Bajo"))</f>
        <v/>
      </c>
      <c r="M14654">
        <f>SI.ERROR(BUSCARV(E14654,TablaEstados,3,FALSO),"Sin dato")</f>
        <v/>
      </c>
      <c r="N14654">
        <f>SI.ERROR(BUSCARV(E14654,TablaEstados,4,FALSO),"Sin dato")</f>
        <v/>
      </c>
    </row>
    <row r="14655">
      <c r="A14655" t="inlineStr">
        <is>
          <t>2026</t>
        </is>
      </c>
      <c r="B14655" t="inlineStr">
        <is>
          <t>02</t>
        </is>
      </c>
      <c r="C14655" t="inlineStr">
        <is>
          <t>09011110</t>
        </is>
      </c>
      <c r="D14655" t="inlineStr">
        <is>
          <t>063</t>
        </is>
      </c>
      <c r="E14655" t="inlineStr">
        <is>
          <t>ES</t>
        </is>
      </c>
      <c r="F14655" t="n">
        <v>52</v>
      </c>
      <c r="G14655" t="n">
        <v>52746</v>
      </c>
      <c r="H14655" t="n">
        <v>253329</v>
      </c>
      <c r="I14655" t="inlineStr">
        <is>
          <t>Café en granos</t>
        </is>
      </c>
      <c r="J14655">
        <f>SI.ERROR(BUSCARV(D14655,TablaPaises,6,FALSO),"Sin dato")</f>
        <v/>
      </c>
      <c r="K14655">
        <f>SI.ERROR(BUSCARV(C14655,TablaProductos,2,FALSO),"Sin dato")</f>
        <v/>
      </c>
      <c r="L14655">
        <f>SI(H14655&gt;=1000000,"Alto",SI(H14655&gt;=100000,"Medio","Bajo"))</f>
        <v/>
      </c>
      <c r="M14655">
        <f>SI.ERROR(BUSCARV(E14655,TablaEstados,3,FALSO),"Sin dato")</f>
        <v/>
      </c>
      <c r="N14655">
        <f>SI.ERROR(BUSCARV(E14655,TablaEstados,4,FALSO),"Sin dato")</f>
        <v/>
      </c>
    </row>
    <row r="14656">
      <c r="A14656" t="inlineStr">
        <is>
          <t>2026</t>
        </is>
      </c>
      <c r="B14656" t="inlineStr">
        <is>
          <t>05</t>
        </is>
      </c>
      <c r="C14656" t="inlineStr">
        <is>
          <t>10051000</t>
        </is>
      </c>
      <c r="D14656" t="inlineStr">
        <is>
          <t>040</t>
        </is>
      </c>
      <c r="E14656" t="inlineStr">
        <is>
          <t>GO</t>
        </is>
      </c>
      <c r="F14656" t="n">
        <v>31534</v>
      </c>
      <c r="G14656" t="n">
        <v>31534</v>
      </c>
      <c r="H14656" t="n">
        <v>294173</v>
      </c>
      <c r="I14656" t="inlineStr">
        <is>
          <t>Milho</t>
        </is>
      </c>
      <c r="J14656">
        <f>SI.ERROR(BUSCARV(D14656,TablaPaises,6,FALSO),"Sin dato")</f>
        <v/>
      </c>
      <c r="K14656">
        <f>SI.ERROR(BUSCARV(C14656,TablaProductos,2,FALSO),"Sin dato")</f>
        <v/>
      </c>
      <c r="L14656">
        <f>SI(H14656&gt;=1000000,"Alto",SI(H14656&gt;=100000,"Medio","Bajo"))</f>
        <v/>
      </c>
      <c r="M14656">
        <f>SI.ERROR(BUSCARV(E14656,TablaEstados,3,FALSO),"Sin dato")</f>
        <v/>
      </c>
      <c r="N14656">
        <f>SI.ERROR(BUSCARV(E14656,TablaEstados,4,FALSO),"Sin dato")</f>
        <v/>
      </c>
    </row>
    <row r="14657">
      <c r="A14657" t="inlineStr">
        <is>
          <t>2026</t>
        </is>
      </c>
      <c r="B14657" t="inlineStr">
        <is>
          <t>07</t>
        </is>
      </c>
      <c r="C14657" t="inlineStr">
        <is>
          <t>09011110</t>
        </is>
      </c>
      <c r="D14657" t="inlineStr">
        <is>
          <t>063</t>
        </is>
      </c>
      <c r="E14657" t="inlineStr">
        <is>
          <t>MG</t>
        </is>
      </c>
      <c r="F14657" t="n">
        <v>901</v>
      </c>
      <c r="G14657" t="n">
        <v>903405</v>
      </c>
      <c r="H14657" t="n">
        <v>5160929</v>
      </c>
      <c r="I14657" t="inlineStr">
        <is>
          <t>Café en granos</t>
        </is>
      </c>
      <c r="J14657">
        <f>SI.ERROR(BUSCARV(D14657,TablaPaises,6,FALSO),"Sin dato")</f>
        <v/>
      </c>
      <c r="K14657">
        <f>SI.ERROR(BUSCARV(C14657,TablaProductos,2,FALSO),"Sin dato")</f>
        <v/>
      </c>
      <c r="L14657">
        <f>SI(H14657&gt;=1000000,"Alto",SI(H14657&gt;=100000,"Medio","Bajo"))</f>
        <v/>
      </c>
      <c r="M14657">
        <f>SI.ERROR(BUSCARV(E14657,TablaEstados,3,FALSO),"Sin dato")</f>
        <v/>
      </c>
      <c r="N14657">
        <f>SI.ERROR(BUSCARV(E14657,TablaEstados,4,FALSO),"Sin dato")</f>
        <v/>
      </c>
    </row>
    <row r="14658">
      <c r="A14658" t="inlineStr">
        <is>
          <t>2026</t>
        </is>
      </c>
      <c r="B14658" t="inlineStr">
        <is>
          <t>07</t>
        </is>
      </c>
      <c r="C14658" t="inlineStr">
        <is>
          <t>09011190</t>
        </is>
      </c>
      <c r="D14658" t="inlineStr">
        <is>
          <t>163</t>
        </is>
      </c>
      <c r="E14658" t="inlineStr">
        <is>
          <t>SP</t>
        </is>
      </c>
      <c r="F14658" t="n">
        <v>2</v>
      </c>
      <c r="G14658" t="n">
        <v>2</v>
      </c>
      <c r="H14658" t="n">
        <v>46</v>
      </c>
      <c r="I14658" t="inlineStr">
        <is>
          <t>Café en granos</t>
        </is>
      </c>
      <c r="J14658">
        <f>SI.ERROR(BUSCARV(D14658,TablaPaises,6,FALSO),"Sin dato")</f>
        <v/>
      </c>
      <c r="K14658">
        <f>SI.ERROR(BUSCARV(C14658,TablaProductos,2,FALSO),"Sin dato")</f>
        <v/>
      </c>
      <c r="L14658">
        <f>SI(H14658&gt;=1000000,"Alto",SI(H14658&gt;=100000,"Medio","Bajo"))</f>
        <v/>
      </c>
      <c r="M14658">
        <f>SI.ERROR(BUSCARV(E14658,TablaEstados,3,FALSO),"Sin dato")</f>
        <v/>
      </c>
      <c r="N14658">
        <f>SI.ERROR(BUSCARV(E14658,TablaEstados,4,FALSO),"Sin dato")</f>
        <v/>
      </c>
    </row>
    <row r="14659">
      <c r="A14659" t="inlineStr">
        <is>
          <t>2026</t>
        </is>
      </c>
      <c r="B14659" t="inlineStr">
        <is>
          <t>05</t>
        </is>
      </c>
      <c r="C14659" t="inlineStr">
        <is>
          <t>10059090</t>
        </is>
      </c>
      <c r="D14659" t="inlineStr">
        <is>
          <t>351</t>
        </is>
      </c>
      <c r="E14659" t="inlineStr">
        <is>
          <t>ES</t>
        </is>
      </c>
      <c r="F14659" t="n">
        <v>20</v>
      </c>
      <c r="G14659" t="n">
        <v>20</v>
      </c>
      <c r="H14659" t="n">
        <v>112</v>
      </c>
      <c r="I14659" t="inlineStr">
        <is>
          <t>Milho</t>
        </is>
      </c>
      <c r="J14659">
        <f>SI.ERROR(BUSCARV(D14659,TablaPaises,6,FALSO),"Sin dato")</f>
        <v/>
      </c>
      <c r="K14659">
        <f>SI.ERROR(BUSCARV(C14659,TablaProductos,2,FALSO),"Sin dato")</f>
        <v/>
      </c>
      <c r="L14659">
        <f>SI(H14659&gt;=1000000,"Alto",SI(H14659&gt;=100000,"Medio","Bajo"))</f>
        <v/>
      </c>
      <c r="M14659">
        <f>SI.ERROR(BUSCARV(E14659,TablaEstados,3,FALSO),"Sin dato")</f>
        <v/>
      </c>
      <c r="N14659">
        <f>SI.ERROR(BUSCARV(E14659,TablaEstados,4,FALSO),"Sin dato")</f>
        <v/>
      </c>
    </row>
    <row r="14660">
      <c r="A14660" t="inlineStr">
        <is>
          <t>2026</t>
        </is>
      </c>
      <c r="B14660" t="inlineStr">
        <is>
          <t>03</t>
        </is>
      </c>
      <c r="C14660" t="inlineStr">
        <is>
          <t>10051000</t>
        </is>
      </c>
      <c r="D14660" t="inlineStr">
        <is>
          <t>275</t>
        </is>
      </c>
      <c r="E14660" t="inlineStr">
        <is>
          <t>MT</t>
        </is>
      </c>
      <c r="F14660" t="n">
        <v>2</v>
      </c>
      <c r="G14660" t="n">
        <v>2</v>
      </c>
      <c r="H14660" t="n">
        <v>15</v>
      </c>
      <c r="I14660" t="inlineStr">
        <is>
          <t>Milho</t>
        </is>
      </c>
      <c r="J14660">
        <f>SI.ERROR(BUSCARV(D14660,TablaPaises,6,FALSO),"Sin dato")</f>
        <v/>
      </c>
      <c r="K14660">
        <f>SI.ERROR(BUSCARV(C14660,TablaProductos,2,FALSO),"Sin dato")</f>
        <v/>
      </c>
      <c r="L14660">
        <f>SI(H14660&gt;=1000000,"Alto",SI(H14660&gt;=100000,"Medio","Bajo"))</f>
        <v/>
      </c>
      <c r="M14660">
        <f>SI.ERROR(BUSCARV(E14660,TablaEstados,3,FALSO),"Sin dato")</f>
        <v/>
      </c>
      <c r="N14660">
        <f>SI.ERROR(BUSCARV(E14660,TablaEstados,4,FALSO),"Sin dato")</f>
        <v/>
      </c>
    </row>
    <row r="14661">
      <c r="A14661" t="inlineStr">
        <is>
          <t>2026</t>
        </is>
      </c>
      <c r="B14661" t="inlineStr">
        <is>
          <t>06</t>
        </is>
      </c>
      <c r="C14661" t="inlineStr">
        <is>
          <t>09011110</t>
        </is>
      </c>
      <c r="D14661" t="inlineStr">
        <is>
          <t>244</t>
        </is>
      </c>
      <c r="E14661" t="inlineStr">
        <is>
          <t>ES</t>
        </is>
      </c>
      <c r="F14661" t="n">
        <v>64</v>
      </c>
      <c r="G14661" t="n">
        <v>64800</v>
      </c>
      <c r="H14661" t="n">
        <v>354996</v>
      </c>
      <c r="I14661" t="inlineStr">
        <is>
          <t>Café en granos</t>
        </is>
      </c>
      <c r="J14661">
        <f>SI.ERROR(BUSCARV(D14661,TablaPaises,6,FALSO),"Sin dato")</f>
        <v/>
      </c>
      <c r="K14661">
        <f>SI.ERROR(BUSCARV(C14661,TablaProductos,2,FALSO),"Sin dato")</f>
        <v/>
      </c>
      <c r="L14661">
        <f>SI(H14661&gt;=1000000,"Alto",SI(H14661&gt;=100000,"Medio","Bajo"))</f>
        <v/>
      </c>
      <c r="M14661">
        <f>SI.ERROR(BUSCARV(E14661,TablaEstados,3,FALSO),"Sin dato")</f>
        <v/>
      </c>
      <c r="N14661">
        <f>SI.ERROR(BUSCARV(E14661,TablaEstados,4,FALSO),"Sin dato")</f>
        <v/>
      </c>
    </row>
    <row r="14662">
      <c r="A14662" t="inlineStr">
        <is>
          <t>2026</t>
        </is>
      </c>
      <c r="B14662" t="inlineStr">
        <is>
          <t>01</t>
        </is>
      </c>
      <c r="C14662" t="inlineStr">
        <is>
          <t>12019000</t>
        </is>
      </c>
      <c r="D14662" t="inlineStr">
        <is>
          <t>476</t>
        </is>
      </c>
      <c r="E14662" t="inlineStr">
        <is>
          <t>SP</t>
        </is>
      </c>
      <c r="F14662" t="n">
        <v>0</v>
      </c>
      <c r="G14662" t="n">
        <v>2</v>
      </c>
      <c r="H14662" t="n">
        <v>25</v>
      </c>
      <c r="I14662" t="inlineStr">
        <is>
          <t>Soja</t>
        </is>
      </c>
      <c r="J14662">
        <f>SI.ERROR(BUSCARV(D14662,TablaPaises,6,FALSO),"Sin dato")</f>
        <v/>
      </c>
      <c r="K14662">
        <f>SI.ERROR(BUSCARV(C14662,TablaProductos,2,FALSO),"Sin dato")</f>
        <v/>
      </c>
      <c r="L14662">
        <f>SI(H14662&gt;=1000000,"Alto",SI(H14662&gt;=100000,"Medio","Bajo"))</f>
        <v/>
      </c>
      <c r="M14662">
        <f>SI.ERROR(BUSCARV(E14662,TablaEstados,3,FALSO),"Sin dato")</f>
        <v/>
      </c>
      <c r="N14662">
        <f>SI.ERROR(BUSCARV(E14662,TablaEstados,4,FALSO),"Sin dato")</f>
        <v/>
      </c>
    </row>
    <row r="14663">
      <c r="A14663" t="inlineStr">
        <is>
          <t>2026</t>
        </is>
      </c>
      <c r="B14663" t="inlineStr">
        <is>
          <t>03</t>
        </is>
      </c>
      <c r="C14663" t="inlineStr">
        <is>
          <t>12019000</t>
        </is>
      </c>
      <c r="D14663" t="inlineStr">
        <is>
          <t>399</t>
        </is>
      </c>
      <c r="E14663" t="inlineStr">
        <is>
          <t>GO</t>
        </is>
      </c>
      <c r="F14663" t="n">
        <v>30830</v>
      </c>
      <c r="G14663" t="n">
        <v>30829528</v>
      </c>
      <c r="H14663" t="n">
        <v>12985090</v>
      </c>
      <c r="I14663" t="inlineStr">
        <is>
          <t>Soja</t>
        </is>
      </c>
      <c r="J14663">
        <f>SI.ERROR(BUSCARV(D14663,TablaPaises,6,FALSO),"Sin dato")</f>
        <v/>
      </c>
      <c r="K14663">
        <f>SI.ERROR(BUSCARV(C14663,TablaProductos,2,FALSO),"Sin dato")</f>
        <v/>
      </c>
      <c r="L14663">
        <f>SI(H14663&gt;=1000000,"Alto",SI(H14663&gt;=100000,"Medio","Bajo"))</f>
        <v/>
      </c>
      <c r="M14663">
        <f>SI.ERROR(BUSCARV(E14663,TablaEstados,3,FALSO),"Sin dato")</f>
        <v/>
      </c>
      <c r="N14663">
        <f>SI.ERROR(BUSCARV(E14663,TablaEstados,4,FALSO),"Sin dato")</f>
        <v/>
      </c>
    </row>
    <row r="14664">
      <c r="A14664" t="inlineStr">
        <is>
          <t>2026</t>
        </is>
      </c>
      <c r="B14664" t="inlineStr">
        <is>
          <t>09</t>
        </is>
      </c>
      <c r="C14664" t="inlineStr">
        <is>
          <t>10059010</t>
        </is>
      </c>
      <c r="D14664" t="inlineStr">
        <is>
          <t>161</t>
        </is>
      </c>
      <c r="E14664" t="inlineStr">
        <is>
          <t>GO</t>
        </is>
      </c>
      <c r="F14664" t="n">
        <v>60000</v>
      </c>
      <c r="G14664" t="n">
        <v>60000</v>
      </c>
      <c r="H14664" t="n">
        <v>24536</v>
      </c>
      <c r="I14664" t="inlineStr">
        <is>
          <t>Milho</t>
        </is>
      </c>
      <c r="J14664">
        <f>SI.ERROR(BUSCARV(D14664,TablaPaises,6,FALSO),"Sin dato")</f>
        <v/>
      </c>
      <c r="K14664">
        <f>SI.ERROR(BUSCARV(C14664,TablaProductos,2,FALSO),"Sin dato")</f>
        <v/>
      </c>
      <c r="L14664">
        <f>SI(H14664&gt;=1000000,"Alto",SI(H14664&gt;=100000,"Medio","Bajo"))</f>
        <v/>
      </c>
      <c r="M14664">
        <f>SI.ERROR(BUSCARV(E14664,TablaEstados,3,FALSO),"Sin dato")</f>
        <v/>
      </c>
      <c r="N14664">
        <f>SI.ERROR(BUSCARV(E14664,TablaEstados,4,FALSO),"Sin dato")</f>
        <v/>
      </c>
    </row>
    <row r="14665">
      <c r="A14665" t="inlineStr">
        <is>
          <t>2026</t>
        </is>
      </c>
      <c r="B14665" t="inlineStr">
        <is>
          <t>05</t>
        </is>
      </c>
      <c r="C14665" t="inlineStr">
        <is>
          <t>12019000</t>
        </is>
      </c>
      <c r="D14665" t="inlineStr">
        <is>
          <t>576</t>
        </is>
      </c>
      <c r="E14665" t="inlineStr">
        <is>
          <t>MS</t>
        </is>
      </c>
      <c r="F14665" t="n">
        <v>1459</v>
      </c>
      <c r="G14665" t="n">
        <v>1458984</v>
      </c>
      <c r="H14665" t="n">
        <v>581405</v>
      </c>
      <c r="I14665" t="inlineStr">
        <is>
          <t>Soja</t>
        </is>
      </c>
      <c r="J14665">
        <f>SI.ERROR(BUSCARV(D14665,TablaPaises,6,FALSO),"Sin dato")</f>
        <v/>
      </c>
      <c r="K14665">
        <f>SI.ERROR(BUSCARV(C14665,TablaProductos,2,FALSO),"Sin dato")</f>
        <v/>
      </c>
      <c r="L14665">
        <f>SI(H14665&gt;=1000000,"Alto",SI(H14665&gt;=100000,"Medio","Bajo"))</f>
        <v/>
      </c>
      <c r="M14665">
        <f>SI.ERROR(BUSCARV(E14665,TablaEstados,3,FALSO),"Sin dato")</f>
        <v/>
      </c>
      <c r="N14665">
        <f>SI.ERROR(BUSCARV(E14665,TablaEstados,4,FALSO),"Sin dato")</f>
        <v/>
      </c>
    </row>
    <row r="14666">
      <c r="A14666" t="inlineStr">
        <is>
          <t>2026</t>
        </is>
      </c>
      <c r="B14666" t="inlineStr">
        <is>
          <t>03</t>
        </is>
      </c>
      <c r="C14666" t="inlineStr">
        <is>
          <t>09011110</t>
        </is>
      </c>
      <c r="D14666" t="inlineStr">
        <is>
          <t>827</t>
        </is>
      </c>
      <c r="E14666" t="inlineStr">
        <is>
          <t>BA</t>
        </is>
      </c>
      <c r="F14666" t="n">
        <v>19</v>
      </c>
      <c r="G14666" t="n">
        <v>19200</v>
      </c>
      <c r="H14666" t="n">
        <v>111360</v>
      </c>
      <c r="I14666" t="inlineStr">
        <is>
          <t>Café en granos</t>
        </is>
      </c>
      <c r="J14666">
        <f>SI.ERROR(BUSCARV(D14666,TablaPaises,6,FALSO),"Sin dato")</f>
        <v/>
      </c>
      <c r="K14666">
        <f>SI.ERROR(BUSCARV(C14666,TablaProductos,2,FALSO),"Sin dato")</f>
        <v/>
      </c>
      <c r="L14666">
        <f>SI(H14666&gt;=1000000,"Alto",SI(H14666&gt;=100000,"Medio","Bajo"))</f>
        <v/>
      </c>
      <c r="M14666">
        <f>SI.ERROR(BUSCARV(E14666,TablaEstados,3,FALSO),"Sin dato")</f>
        <v/>
      </c>
      <c r="N14666">
        <f>SI.ERROR(BUSCARV(E14666,TablaEstados,4,FALSO),"Sin dato")</f>
        <v/>
      </c>
    </row>
    <row r="14667">
      <c r="A14667" t="inlineStr">
        <is>
          <t>2026</t>
        </is>
      </c>
      <c r="B14667" t="inlineStr">
        <is>
          <t>06</t>
        </is>
      </c>
      <c r="C14667" t="inlineStr">
        <is>
          <t>52010020</t>
        </is>
      </c>
      <c r="D14667" t="inlineStr">
        <is>
          <t>607</t>
        </is>
      </c>
      <c r="E14667" t="inlineStr">
        <is>
          <t>RO</t>
        </is>
      </c>
      <c r="F14667" t="n">
        <v>191</v>
      </c>
      <c r="G14667" t="n">
        <v>191684</v>
      </c>
      <c r="H14667" t="n">
        <v>295811</v>
      </c>
      <c r="I14667" t="inlineStr">
        <is>
          <t>Algodón</t>
        </is>
      </c>
      <c r="J14667">
        <f>SI.ERROR(BUSCARV(D14667,TablaPaises,6,FALSO),"Sin dato")</f>
        <v/>
      </c>
      <c r="K14667">
        <f>SI.ERROR(BUSCARV(C14667,TablaProductos,2,FALSO),"Sin dato")</f>
        <v/>
      </c>
      <c r="L14667">
        <f>SI(H14667&gt;=1000000,"Alto",SI(H14667&gt;=100000,"Medio","Bajo"))</f>
        <v/>
      </c>
      <c r="M14667">
        <f>SI.ERROR(BUSCARV(E14667,TablaEstados,3,FALSO),"Sin dato")</f>
        <v/>
      </c>
      <c r="N14667">
        <f>SI.ERROR(BUSCARV(E14667,TablaEstados,4,FALSO),"Sin dato")</f>
        <v/>
      </c>
    </row>
    <row r="14668">
      <c r="A14668" t="inlineStr">
        <is>
          <t>2026</t>
        </is>
      </c>
      <c r="B14668" t="inlineStr">
        <is>
          <t>04</t>
        </is>
      </c>
      <c r="C14668" t="inlineStr">
        <is>
          <t>12019000</t>
        </is>
      </c>
      <c r="D14668" t="inlineStr">
        <is>
          <t>576</t>
        </is>
      </c>
      <c r="E14668" t="inlineStr">
        <is>
          <t>SP</t>
        </is>
      </c>
      <c r="F14668" t="n">
        <v>2437</v>
      </c>
      <c r="G14668" t="n">
        <v>2436584</v>
      </c>
      <c r="H14668" t="n">
        <v>1061533</v>
      </c>
      <c r="I14668" t="inlineStr">
        <is>
          <t>Soja</t>
        </is>
      </c>
      <c r="J14668">
        <f>SI.ERROR(BUSCARV(D14668,TablaPaises,6,FALSO),"Sin dato")</f>
        <v/>
      </c>
      <c r="K14668">
        <f>SI.ERROR(BUSCARV(C14668,TablaProductos,2,FALSO),"Sin dato")</f>
        <v/>
      </c>
      <c r="L14668">
        <f>SI(H14668&gt;=1000000,"Alto",SI(H14668&gt;=100000,"Medio","Bajo"))</f>
        <v/>
      </c>
      <c r="M14668">
        <f>SI.ERROR(BUSCARV(E14668,TablaEstados,3,FALSO),"Sin dato")</f>
        <v/>
      </c>
      <c r="N14668">
        <f>SI.ERROR(BUSCARV(E14668,TablaEstados,4,FALSO),"Sin dato")</f>
        <v/>
      </c>
    </row>
    <row r="14669">
      <c r="A14669" t="inlineStr">
        <is>
          <t>2026</t>
        </is>
      </c>
      <c r="B14669" t="inlineStr">
        <is>
          <t>02</t>
        </is>
      </c>
      <c r="C14669" t="inlineStr">
        <is>
          <t>12019000</t>
        </is>
      </c>
      <c r="D14669" t="inlineStr">
        <is>
          <t>161</t>
        </is>
      </c>
      <c r="E14669" t="inlineStr">
        <is>
          <t>BA</t>
        </is>
      </c>
      <c r="F14669" t="n">
        <v>29</v>
      </c>
      <c r="G14669" t="n">
        <v>28946</v>
      </c>
      <c r="H14669" t="n">
        <v>11507</v>
      </c>
      <c r="I14669" t="inlineStr">
        <is>
          <t>Soja</t>
        </is>
      </c>
      <c r="J14669">
        <f>SI.ERROR(BUSCARV(D14669,TablaPaises,6,FALSO),"Sin dato")</f>
        <v/>
      </c>
      <c r="K14669">
        <f>SI.ERROR(BUSCARV(C14669,TablaProductos,2,FALSO),"Sin dato")</f>
        <v/>
      </c>
      <c r="L14669">
        <f>SI(H14669&gt;=1000000,"Alto",SI(H14669&gt;=100000,"Medio","Bajo"))</f>
        <v/>
      </c>
      <c r="M14669">
        <f>SI.ERROR(BUSCARV(E14669,TablaEstados,3,FALSO),"Sin dato")</f>
        <v/>
      </c>
      <c r="N14669">
        <f>SI.ERROR(BUSCARV(E14669,TablaEstados,4,FALSO),"Sin dato")</f>
        <v/>
      </c>
    </row>
    <row r="14670">
      <c r="A14670" t="inlineStr">
        <is>
          <t>2026</t>
        </is>
      </c>
      <c r="B14670" t="inlineStr">
        <is>
          <t>02</t>
        </is>
      </c>
      <c r="C14670" t="inlineStr">
        <is>
          <t>12019000</t>
        </is>
      </c>
      <c r="D14670" t="inlineStr">
        <is>
          <t>245</t>
        </is>
      </c>
      <c r="E14670" t="inlineStr">
        <is>
          <t>MA</t>
        </is>
      </c>
      <c r="F14670" t="n">
        <v>1791</v>
      </c>
      <c r="G14670" t="n">
        <v>1790432</v>
      </c>
      <c r="H14670" t="n">
        <v>758427</v>
      </c>
      <c r="I14670" t="inlineStr">
        <is>
          <t>Soja</t>
        </is>
      </c>
      <c r="J14670">
        <f>SI.ERROR(BUSCARV(D14670,TablaPaises,6,FALSO),"Sin dato")</f>
        <v/>
      </c>
      <c r="K14670">
        <f>SI.ERROR(BUSCARV(C14670,TablaProductos,2,FALSO),"Sin dato")</f>
        <v/>
      </c>
      <c r="L14670">
        <f>SI(H14670&gt;=1000000,"Alto",SI(H14670&gt;=100000,"Medio","Bajo"))</f>
        <v/>
      </c>
      <c r="M14670">
        <f>SI.ERROR(BUSCARV(E14670,TablaEstados,3,FALSO),"Sin dato")</f>
        <v/>
      </c>
      <c r="N14670">
        <f>SI.ERROR(BUSCARV(E14670,TablaEstados,4,FALSO),"Sin dato")</f>
        <v/>
      </c>
    </row>
    <row r="14671">
      <c r="A14671" t="inlineStr">
        <is>
          <t>2026</t>
        </is>
      </c>
      <c r="B14671" t="inlineStr">
        <is>
          <t>08</t>
        </is>
      </c>
      <c r="C14671" t="inlineStr">
        <is>
          <t>09011110</t>
        </is>
      </c>
      <c r="D14671" t="inlineStr">
        <is>
          <t>275</t>
        </is>
      </c>
      <c r="E14671" t="inlineStr">
        <is>
          <t>SP</t>
        </is>
      </c>
      <c r="F14671" t="n">
        <v>7</v>
      </c>
      <c r="G14671" t="n">
        <v>7000</v>
      </c>
      <c r="H14671" t="n">
        <v>28</v>
      </c>
      <c r="I14671" t="inlineStr">
        <is>
          <t>Café en granos</t>
        </is>
      </c>
      <c r="J14671">
        <f>SI.ERROR(BUSCARV(D14671,TablaPaises,6,FALSO),"Sin dato")</f>
        <v/>
      </c>
      <c r="K14671">
        <f>SI.ERROR(BUSCARV(C14671,TablaProductos,2,FALSO),"Sin dato")</f>
        <v/>
      </c>
      <c r="L14671">
        <f>SI(H14671&gt;=1000000,"Alto",SI(H14671&gt;=100000,"Medio","Bajo"))</f>
        <v/>
      </c>
      <c r="M14671">
        <f>SI.ERROR(BUSCARV(E14671,TablaEstados,3,FALSO),"Sin dato")</f>
        <v/>
      </c>
      <c r="N14671">
        <f>SI.ERROR(BUSCARV(E14671,TablaEstados,4,FALSO),"Sin dato")</f>
        <v/>
      </c>
    </row>
    <row r="14672">
      <c r="A14672" t="inlineStr">
        <is>
          <t>2026</t>
        </is>
      </c>
      <c r="B14672" t="inlineStr">
        <is>
          <t>08</t>
        </is>
      </c>
      <c r="C14672" t="inlineStr">
        <is>
          <t>10059010</t>
        </is>
      </c>
      <c r="D14672" t="inlineStr">
        <is>
          <t>383</t>
        </is>
      </c>
      <c r="E14672" t="inlineStr">
        <is>
          <t>PR</t>
        </is>
      </c>
      <c r="F14672" t="n">
        <v>34801103</v>
      </c>
      <c r="G14672" t="n">
        <v>34801103</v>
      </c>
      <c r="H14672" t="n">
        <v>7907959</v>
      </c>
      <c r="I14672" t="inlineStr">
        <is>
          <t>Milho</t>
        </is>
      </c>
      <c r="J14672">
        <f>SI.ERROR(BUSCARV(D14672,TablaPaises,6,FALSO),"Sin dato")</f>
        <v/>
      </c>
      <c r="K14672">
        <f>SI.ERROR(BUSCARV(C14672,TablaProductos,2,FALSO),"Sin dato")</f>
        <v/>
      </c>
      <c r="L14672">
        <f>SI(H14672&gt;=1000000,"Alto",SI(H14672&gt;=100000,"Medio","Bajo"))</f>
        <v/>
      </c>
      <c r="M14672">
        <f>SI.ERROR(BUSCARV(E14672,TablaEstados,3,FALSO),"Sin dato")</f>
        <v/>
      </c>
      <c r="N14672">
        <f>SI.ERROR(BUSCARV(E14672,TablaEstados,4,FALSO),"Sin dato")</f>
        <v/>
      </c>
    </row>
    <row r="14673">
      <c r="A14673" t="inlineStr">
        <is>
          <t>2026</t>
        </is>
      </c>
      <c r="B14673" t="inlineStr">
        <is>
          <t>07</t>
        </is>
      </c>
      <c r="C14673" t="inlineStr">
        <is>
          <t>09011110</t>
        </is>
      </c>
      <c r="D14673" t="inlineStr">
        <is>
          <t>154</t>
        </is>
      </c>
      <c r="E14673" t="inlineStr">
        <is>
          <t>MG</t>
        </is>
      </c>
      <c r="F14673" t="n">
        <v>42</v>
      </c>
      <c r="G14673" t="n">
        <v>42000</v>
      </c>
      <c r="H14673" t="n">
        <v>342720</v>
      </c>
      <c r="I14673" t="inlineStr">
        <is>
          <t>Café en granos</t>
        </is>
      </c>
      <c r="J14673">
        <f>SI.ERROR(BUSCARV(D14673,TablaPaises,6,FALSO),"Sin dato")</f>
        <v/>
      </c>
      <c r="K14673">
        <f>SI.ERROR(BUSCARV(C14673,TablaProductos,2,FALSO),"Sin dato")</f>
        <v/>
      </c>
      <c r="L14673">
        <f>SI(H14673&gt;=1000000,"Alto",SI(H14673&gt;=100000,"Medio","Bajo"))</f>
        <v/>
      </c>
      <c r="M14673">
        <f>SI.ERROR(BUSCARV(E14673,TablaEstados,3,FALSO),"Sin dato")</f>
        <v/>
      </c>
      <c r="N14673">
        <f>SI.ERROR(BUSCARV(E14673,TablaEstados,4,FALSO),"Sin dato")</f>
        <v/>
      </c>
    </row>
    <row r="14674">
      <c r="A14674" t="inlineStr">
        <is>
          <t>2026</t>
        </is>
      </c>
      <c r="B14674" t="inlineStr">
        <is>
          <t>04</t>
        </is>
      </c>
      <c r="C14674" t="inlineStr">
        <is>
          <t>09011110</t>
        </is>
      </c>
      <c r="D14674" t="inlineStr">
        <is>
          <t>190</t>
        </is>
      </c>
      <c r="E14674" t="inlineStr">
        <is>
          <t>PR</t>
        </is>
      </c>
      <c r="F14674" t="n">
        <v>78</v>
      </c>
      <c r="G14674" t="n">
        <v>78000</v>
      </c>
      <c r="H14674" t="n">
        <v>479029</v>
      </c>
      <c r="I14674" t="inlineStr">
        <is>
          <t>Café en granos</t>
        </is>
      </c>
      <c r="J14674">
        <f>SI.ERROR(BUSCARV(D14674,TablaPaises,6,FALSO),"Sin dato")</f>
        <v/>
      </c>
      <c r="K14674">
        <f>SI.ERROR(BUSCARV(C14674,TablaProductos,2,FALSO),"Sin dato")</f>
        <v/>
      </c>
      <c r="L14674">
        <f>SI(H14674&gt;=1000000,"Alto",SI(H14674&gt;=100000,"Medio","Bajo"))</f>
        <v/>
      </c>
      <c r="M14674">
        <f>SI.ERROR(BUSCARV(E14674,TablaEstados,3,FALSO),"Sin dato")</f>
        <v/>
      </c>
      <c r="N14674">
        <f>SI.ERROR(BUSCARV(E14674,TablaEstados,4,FALSO),"Sin dato")</f>
        <v/>
      </c>
    </row>
    <row r="14675">
      <c r="A14675" t="inlineStr">
        <is>
          <t>2026</t>
        </is>
      </c>
      <c r="B14675" t="inlineStr">
        <is>
          <t>05</t>
        </is>
      </c>
      <c r="C14675" t="inlineStr">
        <is>
          <t>09011110</t>
        </is>
      </c>
      <c r="D14675" t="inlineStr">
        <is>
          <t>603</t>
        </is>
      </c>
      <c r="E14675" t="inlineStr">
        <is>
          <t>ES</t>
        </is>
      </c>
      <c r="F14675" t="n">
        <v>259</v>
      </c>
      <c r="G14675" t="n">
        <v>259200</v>
      </c>
      <c r="H14675" t="n">
        <v>937872</v>
      </c>
      <c r="I14675" t="inlineStr">
        <is>
          <t>Café en granos</t>
        </is>
      </c>
      <c r="J14675">
        <f>SI.ERROR(BUSCARV(D14675,TablaPaises,6,FALSO),"Sin dato")</f>
        <v/>
      </c>
      <c r="K14675">
        <f>SI.ERROR(BUSCARV(C14675,TablaProductos,2,FALSO),"Sin dato")</f>
        <v/>
      </c>
      <c r="L14675">
        <f>SI(H14675&gt;=1000000,"Alto",SI(H14675&gt;=100000,"Medio","Bajo"))</f>
        <v/>
      </c>
      <c r="M14675">
        <f>SI.ERROR(BUSCARV(E14675,TablaEstados,3,FALSO),"Sin dato")</f>
        <v/>
      </c>
      <c r="N14675">
        <f>SI.ERROR(BUSCARV(E14675,TablaEstados,4,FALSO),"Sin dato")</f>
        <v/>
      </c>
    </row>
    <row r="14676">
      <c r="A14676" t="inlineStr">
        <is>
          <t>2026</t>
        </is>
      </c>
      <c r="B14676" t="inlineStr">
        <is>
          <t>06</t>
        </is>
      </c>
      <c r="C14676" t="inlineStr">
        <is>
          <t>52010020</t>
        </is>
      </c>
      <c r="D14676" t="inlineStr">
        <is>
          <t>485</t>
        </is>
      </c>
      <c r="E14676" t="inlineStr">
        <is>
          <t>BA</t>
        </is>
      </c>
      <c r="F14676" t="n">
        <v>503</v>
      </c>
      <c r="G14676" t="n">
        <v>502565</v>
      </c>
      <c r="H14676" t="n">
        <v>742329</v>
      </c>
      <c r="I14676" t="inlineStr">
        <is>
          <t>Algodón</t>
        </is>
      </c>
      <c r="J14676">
        <f>SI.ERROR(BUSCARV(D14676,TablaPaises,6,FALSO),"Sin dato")</f>
        <v/>
      </c>
      <c r="K14676">
        <f>SI.ERROR(BUSCARV(C14676,TablaProductos,2,FALSO),"Sin dato")</f>
        <v/>
      </c>
      <c r="L14676">
        <f>SI(H14676&gt;=1000000,"Alto",SI(H14676&gt;=100000,"Medio","Bajo"))</f>
        <v/>
      </c>
      <c r="M14676">
        <f>SI.ERROR(BUSCARV(E14676,TablaEstados,3,FALSO),"Sin dato")</f>
        <v/>
      </c>
      <c r="N14676">
        <f>SI.ERROR(BUSCARV(E14676,TablaEstados,4,FALSO),"Sin dato")</f>
        <v/>
      </c>
    </row>
    <row r="14677">
      <c r="A14677" t="inlineStr">
        <is>
          <t>2026</t>
        </is>
      </c>
      <c r="B14677" t="inlineStr">
        <is>
          <t>03</t>
        </is>
      </c>
      <c r="C14677" t="inlineStr">
        <is>
          <t>10059090</t>
        </is>
      </c>
      <c r="D14677" t="inlineStr">
        <is>
          <t>628</t>
        </is>
      </c>
      <c r="E14677" t="inlineStr">
        <is>
          <t>AL</t>
        </is>
      </c>
      <c r="F14677" t="n">
        <v>10</v>
      </c>
      <c r="G14677" t="n">
        <v>10</v>
      </c>
      <c r="H14677" t="n">
        <v>47</v>
      </c>
      <c r="I14677" t="inlineStr">
        <is>
          <t>Milho</t>
        </is>
      </c>
      <c r="J14677">
        <f>SI.ERROR(BUSCARV(D14677,TablaPaises,6,FALSO),"Sin dato")</f>
        <v/>
      </c>
      <c r="K14677">
        <f>SI.ERROR(BUSCARV(C14677,TablaProductos,2,FALSO),"Sin dato")</f>
        <v/>
      </c>
      <c r="L14677">
        <f>SI(H14677&gt;=1000000,"Alto",SI(H14677&gt;=100000,"Medio","Bajo"))</f>
        <v/>
      </c>
      <c r="M14677">
        <f>SI.ERROR(BUSCARV(E14677,TablaEstados,3,FALSO),"Sin dato")</f>
        <v/>
      </c>
      <c r="N14677">
        <f>SI.ERROR(BUSCARV(E14677,TablaEstados,4,FALSO),"Sin dato")</f>
        <v/>
      </c>
    </row>
    <row r="14678">
      <c r="A14678" t="inlineStr">
        <is>
          <t>2026</t>
        </is>
      </c>
      <c r="B14678" t="inlineStr">
        <is>
          <t>07</t>
        </is>
      </c>
      <c r="C14678" t="inlineStr">
        <is>
          <t>09011110</t>
        </is>
      </c>
      <c r="D14678" t="inlineStr">
        <is>
          <t>845</t>
        </is>
      </c>
      <c r="E14678" t="inlineStr">
        <is>
          <t>ES</t>
        </is>
      </c>
      <c r="F14678" t="n">
        <v>103</v>
      </c>
      <c r="G14678" t="n">
        <v>103200</v>
      </c>
      <c r="H14678" t="n">
        <v>472650</v>
      </c>
      <c r="I14678" t="inlineStr">
        <is>
          <t>Café en granos</t>
        </is>
      </c>
      <c r="J14678">
        <f>SI.ERROR(BUSCARV(D14678,TablaPaises,6,FALSO),"Sin dato")</f>
        <v/>
      </c>
      <c r="K14678">
        <f>SI.ERROR(BUSCARV(C14678,TablaProductos,2,FALSO),"Sin dato")</f>
        <v/>
      </c>
      <c r="L14678">
        <f>SI(H14678&gt;=1000000,"Alto",SI(H14678&gt;=100000,"Medio","Bajo"))</f>
        <v/>
      </c>
      <c r="M14678">
        <f>SI.ERROR(BUSCARV(E14678,TablaEstados,3,FALSO),"Sin dato")</f>
        <v/>
      </c>
      <c r="N14678">
        <f>SI.ERROR(BUSCARV(E14678,TablaEstados,4,FALSO),"Sin dato")</f>
        <v/>
      </c>
    </row>
    <row r="14679">
      <c r="A14679" t="inlineStr">
        <is>
          <t>2026</t>
        </is>
      </c>
      <c r="B14679" t="inlineStr">
        <is>
          <t>04</t>
        </is>
      </c>
      <c r="C14679" t="inlineStr">
        <is>
          <t>12019000</t>
        </is>
      </c>
      <c r="D14679" t="inlineStr">
        <is>
          <t>245</t>
        </is>
      </c>
      <c r="E14679" t="inlineStr">
        <is>
          <t>TO</t>
        </is>
      </c>
      <c r="F14679" t="n">
        <v>2966</v>
      </c>
      <c r="G14679" t="n">
        <v>2966560</v>
      </c>
      <c r="H14679" t="n">
        <v>1240081</v>
      </c>
      <c r="I14679" t="inlineStr">
        <is>
          <t>Soja</t>
        </is>
      </c>
      <c r="J14679">
        <f>SI.ERROR(BUSCARV(D14679,TablaPaises,6,FALSO),"Sin dato")</f>
        <v/>
      </c>
      <c r="K14679">
        <f>SI.ERROR(BUSCARV(C14679,TablaProductos,2,FALSO),"Sin dato")</f>
        <v/>
      </c>
      <c r="L14679">
        <f>SI(H14679&gt;=1000000,"Alto",SI(H14679&gt;=100000,"Medio","Bajo"))</f>
        <v/>
      </c>
      <c r="M14679">
        <f>SI.ERROR(BUSCARV(E14679,TablaEstados,3,FALSO),"Sin dato")</f>
        <v/>
      </c>
      <c r="N14679">
        <f>SI.ERROR(BUSCARV(E14679,TablaEstados,4,FALSO),"Sin dato")</f>
        <v/>
      </c>
    </row>
    <row r="14680">
      <c r="A14680" t="inlineStr">
        <is>
          <t>2026</t>
        </is>
      </c>
      <c r="B14680" t="inlineStr">
        <is>
          <t>09</t>
        </is>
      </c>
      <c r="C14680" t="inlineStr">
        <is>
          <t>10059010</t>
        </is>
      </c>
      <c r="D14680" t="inlineStr">
        <is>
          <t>399</t>
        </is>
      </c>
      <c r="E14680" t="inlineStr">
        <is>
          <t>PR</t>
        </is>
      </c>
      <c r="F14680" t="n">
        <v>14451065</v>
      </c>
      <c r="G14680" t="n">
        <v>14451065</v>
      </c>
      <c r="H14680" t="n">
        <v>2972853</v>
      </c>
      <c r="I14680" t="inlineStr">
        <is>
          <t>Milho</t>
        </is>
      </c>
      <c r="J14680">
        <f>SI.ERROR(BUSCARV(D14680,TablaPaises,6,FALSO),"Sin dato")</f>
        <v/>
      </c>
      <c r="K14680">
        <f>SI.ERROR(BUSCARV(C14680,TablaProductos,2,FALSO),"Sin dato")</f>
        <v/>
      </c>
      <c r="L14680">
        <f>SI(H14680&gt;=1000000,"Alto",SI(H14680&gt;=100000,"Medio","Bajo"))</f>
        <v/>
      </c>
      <c r="M14680">
        <f>SI.ERROR(BUSCARV(E14680,TablaEstados,3,FALSO),"Sin dato")</f>
        <v/>
      </c>
      <c r="N14680">
        <f>SI.ERROR(BUSCARV(E14680,TablaEstados,4,FALSO),"Sin dato")</f>
        <v/>
      </c>
    </row>
    <row r="14681">
      <c r="A14681" t="inlineStr">
        <is>
          <t>2026</t>
        </is>
      </c>
      <c r="B14681" t="inlineStr">
        <is>
          <t>07</t>
        </is>
      </c>
      <c r="C14681" t="inlineStr">
        <is>
          <t>12019000</t>
        </is>
      </c>
      <c r="D14681" t="inlineStr">
        <is>
          <t>676</t>
        </is>
      </c>
      <c r="E14681" t="inlineStr">
        <is>
          <t>MT</t>
        </is>
      </c>
      <c r="F14681" t="n">
        <v>4288</v>
      </c>
      <c r="G14681" t="n">
        <v>4288453</v>
      </c>
      <c r="H14681" t="n">
        <v>1963326</v>
      </c>
      <c r="I14681" t="inlineStr">
        <is>
          <t>Soja</t>
        </is>
      </c>
      <c r="J14681">
        <f>SI.ERROR(BUSCARV(D14681,TablaPaises,6,FALSO),"Sin dato")</f>
        <v/>
      </c>
      <c r="K14681">
        <f>SI.ERROR(BUSCARV(C14681,TablaProductos,2,FALSO),"Sin dato")</f>
        <v/>
      </c>
      <c r="L14681">
        <f>SI(H14681&gt;=1000000,"Alto",SI(H14681&gt;=100000,"Medio","Bajo"))</f>
        <v/>
      </c>
      <c r="M14681">
        <f>SI.ERROR(BUSCARV(E14681,TablaEstados,3,FALSO),"Sin dato")</f>
        <v/>
      </c>
      <c r="N14681">
        <f>SI.ERROR(BUSCARV(E14681,TablaEstados,4,FALSO),"Sin dato")</f>
        <v/>
      </c>
    </row>
    <row r="14682">
      <c r="A14682" t="inlineStr">
        <is>
          <t>2026</t>
        </is>
      </c>
      <c r="B14682" t="inlineStr">
        <is>
          <t>03</t>
        </is>
      </c>
      <c r="C14682" t="inlineStr">
        <is>
          <t>12011000</t>
        </is>
      </c>
      <c r="D14682" t="inlineStr">
        <is>
          <t>090</t>
        </is>
      </c>
      <c r="E14682" t="inlineStr">
        <is>
          <t>SP</t>
        </is>
      </c>
      <c r="F14682" t="n">
        <v>5</v>
      </c>
      <c r="G14682" t="n">
        <v>5</v>
      </c>
      <c r="H14682" t="n">
        <v>11</v>
      </c>
      <c r="I14682" t="inlineStr">
        <is>
          <t>Soja</t>
        </is>
      </c>
      <c r="J14682">
        <f>SI.ERROR(BUSCARV(D14682,TablaPaises,6,FALSO),"Sin dato")</f>
        <v/>
      </c>
      <c r="K14682">
        <f>SI.ERROR(BUSCARV(C14682,TablaProductos,2,FALSO),"Sin dato")</f>
        <v/>
      </c>
      <c r="L14682">
        <f>SI(H14682&gt;=1000000,"Alto",SI(H14682&gt;=100000,"Medio","Bajo"))</f>
        <v/>
      </c>
      <c r="M14682">
        <f>SI.ERROR(BUSCARV(E14682,TablaEstados,3,FALSO),"Sin dato")</f>
        <v/>
      </c>
      <c r="N14682">
        <f>SI.ERROR(BUSCARV(E14682,TablaEstados,4,FALSO),"Sin dato")</f>
        <v/>
      </c>
    </row>
    <row r="14683">
      <c r="A14683" t="inlineStr">
        <is>
          <t>2026</t>
        </is>
      </c>
      <c r="B14683" t="inlineStr">
        <is>
          <t>06</t>
        </is>
      </c>
      <c r="C14683" t="inlineStr">
        <is>
          <t>09011110</t>
        </is>
      </c>
      <c r="D14683" t="inlineStr">
        <is>
          <t>063</t>
        </is>
      </c>
      <c r="E14683" t="inlineStr">
        <is>
          <t>MG</t>
        </is>
      </c>
      <c r="F14683" t="n">
        <v>11</v>
      </c>
      <c r="G14683" t="n">
        <v>10500</v>
      </c>
      <c r="H14683" t="n">
        <v>69546</v>
      </c>
      <c r="I14683" t="inlineStr">
        <is>
          <t>Café en granos</t>
        </is>
      </c>
      <c r="J14683">
        <f>SI.ERROR(BUSCARV(D14683,TablaPaises,6,FALSO),"Sin dato")</f>
        <v/>
      </c>
      <c r="K14683">
        <f>SI.ERROR(BUSCARV(C14683,TablaProductos,2,FALSO),"Sin dato")</f>
        <v/>
      </c>
      <c r="L14683">
        <f>SI(H14683&gt;=1000000,"Alto",SI(H14683&gt;=100000,"Medio","Bajo"))</f>
        <v/>
      </c>
      <c r="M14683">
        <f>SI.ERROR(BUSCARV(E14683,TablaEstados,3,FALSO),"Sin dato")</f>
        <v/>
      </c>
      <c r="N14683">
        <f>SI.ERROR(BUSCARV(E14683,TablaEstados,4,FALSO),"Sin dato")</f>
        <v/>
      </c>
    </row>
    <row r="14684">
      <c r="A14684" t="inlineStr">
        <is>
          <t>2026</t>
        </is>
      </c>
      <c r="B14684" t="inlineStr">
        <is>
          <t>03</t>
        </is>
      </c>
      <c r="C14684" t="inlineStr">
        <is>
          <t>10059090</t>
        </is>
      </c>
      <c r="D14684" t="inlineStr">
        <is>
          <t>232</t>
        </is>
      </c>
      <c r="E14684" t="inlineStr">
        <is>
          <t>SP</t>
        </is>
      </c>
      <c r="F14684" t="n">
        <v>5</v>
      </c>
      <c r="G14684" t="n">
        <v>5</v>
      </c>
      <c r="H14684" t="n">
        <v>17</v>
      </c>
      <c r="I14684" t="inlineStr">
        <is>
          <t>Milho</t>
        </is>
      </c>
      <c r="J14684">
        <f>SI.ERROR(BUSCARV(D14684,TablaPaises,6,FALSO),"Sin dato")</f>
        <v/>
      </c>
      <c r="K14684">
        <f>SI.ERROR(BUSCARV(C14684,TablaProductos,2,FALSO),"Sin dato")</f>
        <v/>
      </c>
      <c r="L14684">
        <f>SI(H14684&gt;=1000000,"Alto",SI(H14684&gt;=100000,"Medio","Bajo"))</f>
        <v/>
      </c>
      <c r="M14684">
        <f>SI.ERROR(BUSCARV(E14684,TablaEstados,3,FALSO),"Sin dato")</f>
        <v/>
      </c>
      <c r="N14684">
        <f>SI.ERROR(BUSCARV(E14684,TablaEstados,4,FALSO),"Sin dato")</f>
        <v/>
      </c>
    </row>
    <row r="14685">
      <c r="A14685" t="inlineStr">
        <is>
          <t>2026</t>
        </is>
      </c>
      <c r="B14685" t="inlineStr">
        <is>
          <t>03</t>
        </is>
      </c>
      <c r="C14685" t="inlineStr">
        <is>
          <t>10059010</t>
        </is>
      </c>
      <c r="D14685" t="inlineStr">
        <is>
          <t>586</t>
        </is>
      </c>
      <c r="E14685" t="inlineStr">
        <is>
          <t>MT</t>
        </is>
      </c>
      <c r="F14685" t="n">
        <v>60000</v>
      </c>
      <c r="G14685" t="n">
        <v>60000</v>
      </c>
      <c r="H14685" t="n">
        <v>31200</v>
      </c>
      <c r="I14685" t="inlineStr">
        <is>
          <t>Milho</t>
        </is>
      </c>
      <c r="J14685">
        <f>SI.ERROR(BUSCARV(D14685,TablaPaises,6,FALSO),"Sin dato")</f>
        <v/>
      </c>
      <c r="K14685">
        <f>SI.ERROR(BUSCARV(C14685,TablaProductos,2,FALSO),"Sin dato")</f>
        <v/>
      </c>
      <c r="L14685">
        <f>SI(H14685&gt;=1000000,"Alto",SI(H14685&gt;=100000,"Medio","Bajo"))</f>
        <v/>
      </c>
      <c r="M14685">
        <f>SI.ERROR(BUSCARV(E14685,TablaEstados,3,FALSO),"Sin dato")</f>
        <v/>
      </c>
      <c r="N14685">
        <f>SI.ERROR(BUSCARV(E14685,TablaEstados,4,FALSO),"Sin dato")</f>
        <v/>
      </c>
    </row>
    <row r="14686">
      <c r="A14686" t="inlineStr">
        <is>
          <t>2026</t>
        </is>
      </c>
      <c r="B14686" t="inlineStr">
        <is>
          <t>03</t>
        </is>
      </c>
      <c r="C14686" t="inlineStr">
        <is>
          <t>10059010</t>
        </is>
      </c>
      <c r="D14686" t="inlineStr">
        <is>
          <t>434</t>
        </is>
      </c>
      <c r="E14686" t="inlineStr">
        <is>
          <t>SP</t>
        </is>
      </c>
      <c r="F14686" t="n">
        <v>58</v>
      </c>
      <c r="G14686" t="n">
        <v>58</v>
      </c>
      <c r="H14686" t="n">
        <v>232</v>
      </c>
      <c r="I14686" t="inlineStr">
        <is>
          <t>Milho</t>
        </is>
      </c>
      <c r="J14686">
        <f>SI.ERROR(BUSCARV(D14686,TablaPaises,6,FALSO),"Sin dato")</f>
        <v/>
      </c>
      <c r="K14686">
        <f>SI.ERROR(BUSCARV(C14686,TablaProductos,2,FALSO),"Sin dato")</f>
        <v/>
      </c>
      <c r="L14686">
        <f>SI(H14686&gt;=1000000,"Alto",SI(H14686&gt;=100000,"Medio","Bajo"))</f>
        <v/>
      </c>
      <c r="M14686">
        <f>SI.ERROR(BUSCARV(E14686,TablaEstados,3,FALSO),"Sin dato")</f>
        <v/>
      </c>
      <c r="N14686">
        <f>SI.ERROR(BUSCARV(E14686,TablaEstados,4,FALSO),"Sin dato")</f>
        <v/>
      </c>
    </row>
    <row r="14687">
      <c r="A14687" t="inlineStr">
        <is>
          <t>2026</t>
        </is>
      </c>
      <c r="B14687" t="inlineStr">
        <is>
          <t>09</t>
        </is>
      </c>
      <c r="C14687" t="inlineStr">
        <is>
          <t>09011110</t>
        </is>
      </c>
      <c r="D14687" t="inlineStr">
        <is>
          <t>023</t>
        </is>
      </c>
      <c r="E14687" t="inlineStr">
        <is>
          <t>BA</t>
        </is>
      </c>
      <c r="F14687" t="n">
        <v>38</v>
      </c>
      <c r="G14687" t="n">
        <v>38350</v>
      </c>
      <c r="H14687" t="n">
        <v>228869</v>
      </c>
      <c r="I14687" t="inlineStr">
        <is>
          <t>Café en granos</t>
        </is>
      </c>
      <c r="J14687">
        <f>SI.ERROR(BUSCARV(D14687,TablaPaises,6,FALSO),"Sin dato")</f>
        <v/>
      </c>
      <c r="K14687">
        <f>SI.ERROR(BUSCARV(C14687,TablaProductos,2,FALSO),"Sin dato")</f>
        <v/>
      </c>
      <c r="L14687">
        <f>SI(H14687&gt;=1000000,"Alto",SI(H14687&gt;=100000,"Medio","Bajo"))</f>
        <v/>
      </c>
      <c r="M14687">
        <f>SI.ERROR(BUSCARV(E14687,TablaEstados,3,FALSO),"Sin dato")</f>
        <v/>
      </c>
      <c r="N14687">
        <f>SI.ERROR(BUSCARV(E14687,TablaEstados,4,FALSO),"Sin dato")</f>
        <v/>
      </c>
    </row>
    <row r="14688">
      <c r="A14688" t="inlineStr">
        <is>
          <t>2026</t>
        </is>
      </c>
      <c r="B14688" t="inlineStr">
        <is>
          <t>04</t>
        </is>
      </c>
      <c r="C14688" t="inlineStr">
        <is>
          <t>09011190</t>
        </is>
      </c>
      <c r="D14688" t="inlineStr">
        <is>
          <t>361</t>
        </is>
      </c>
      <c r="E14688" t="inlineStr">
        <is>
          <t>PR</t>
        </is>
      </c>
      <c r="F14688" t="n">
        <v>2</v>
      </c>
      <c r="G14688" t="n">
        <v>2</v>
      </c>
      <c r="H14688" t="n">
        <v>70</v>
      </c>
      <c r="I14688" t="inlineStr">
        <is>
          <t>Café en granos</t>
        </is>
      </c>
      <c r="J14688">
        <f>SI.ERROR(BUSCARV(D14688,TablaPaises,6,FALSO),"Sin dato")</f>
        <v/>
      </c>
      <c r="K14688">
        <f>SI.ERROR(BUSCARV(C14688,TablaProductos,2,FALSO),"Sin dato")</f>
        <v/>
      </c>
      <c r="L14688">
        <f>SI(H14688&gt;=1000000,"Alto",SI(H14688&gt;=100000,"Medio","Bajo"))</f>
        <v/>
      </c>
      <c r="M14688">
        <f>SI.ERROR(BUSCARV(E14688,TablaEstados,3,FALSO),"Sin dato")</f>
        <v/>
      </c>
      <c r="N14688">
        <f>SI.ERROR(BUSCARV(E14688,TablaEstados,4,FALSO),"Sin dato")</f>
        <v/>
      </c>
    </row>
    <row r="14689">
      <c r="A14689" t="inlineStr">
        <is>
          <t>2026</t>
        </is>
      </c>
      <c r="B14689" t="inlineStr">
        <is>
          <t>06</t>
        </is>
      </c>
      <c r="C14689" t="inlineStr">
        <is>
          <t>10059090</t>
        </is>
      </c>
      <c r="D14689" t="inlineStr">
        <is>
          <t>097</t>
        </is>
      </c>
      <c r="E14689" t="inlineStr">
        <is>
          <t>RO</t>
        </is>
      </c>
      <c r="F14689" t="n">
        <v>2400</v>
      </c>
      <c r="G14689" t="n">
        <v>2400</v>
      </c>
      <c r="H14689" t="n">
        <v>2622</v>
      </c>
      <c r="I14689" t="inlineStr">
        <is>
          <t>Milho</t>
        </is>
      </c>
      <c r="J14689">
        <f>SI.ERROR(BUSCARV(D14689,TablaPaises,6,FALSO),"Sin dato")</f>
        <v/>
      </c>
      <c r="K14689">
        <f>SI.ERROR(BUSCARV(C14689,TablaProductos,2,FALSO),"Sin dato")</f>
        <v/>
      </c>
      <c r="L14689">
        <f>SI(H14689&gt;=1000000,"Alto",SI(H14689&gt;=100000,"Medio","Bajo"))</f>
        <v/>
      </c>
      <c r="M14689">
        <f>SI.ERROR(BUSCARV(E14689,TablaEstados,3,FALSO),"Sin dato")</f>
        <v/>
      </c>
      <c r="N14689">
        <f>SI.ERROR(BUSCARV(E14689,TablaEstados,4,FALSO),"Sin dato")</f>
        <v/>
      </c>
    </row>
    <row r="14690">
      <c r="A14690" t="inlineStr">
        <is>
          <t>2026</t>
        </is>
      </c>
      <c r="B14690" t="inlineStr">
        <is>
          <t>07</t>
        </is>
      </c>
      <c r="C14690" t="inlineStr">
        <is>
          <t>52010020</t>
        </is>
      </c>
      <c r="D14690" t="inlineStr">
        <is>
          <t>081</t>
        </is>
      </c>
      <c r="E14690" t="inlineStr">
        <is>
          <t>GO</t>
        </is>
      </c>
      <c r="F14690" t="n">
        <v>26</v>
      </c>
      <c r="G14690" t="n">
        <v>26061</v>
      </c>
      <c r="H14690" t="n">
        <v>48141</v>
      </c>
      <c r="I14690" t="inlineStr">
        <is>
          <t>Algodón</t>
        </is>
      </c>
      <c r="J14690">
        <f>SI.ERROR(BUSCARV(D14690,TablaPaises,6,FALSO),"Sin dato")</f>
        <v/>
      </c>
      <c r="K14690">
        <f>SI.ERROR(BUSCARV(C14690,TablaProductos,2,FALSO),"Sin dato")</f>
        <v/>
      </c>
      <c r="L14690">
        <f>SI(H14690&gt;=1000000,"Alto",SI(H14690&gt;=100000,"Medio","Bajo"))</f>
        <v/>
      </c>
      <c r="M14690">
        <f>SI.ERROR(BUSCARV(E14690,TablaEstados,3,FALSO),"Sin dato")</f>
        <v/>
      </c>
      <c r="N14690">
        <f>SI.ERROR(BUSCARV(E14690,TablaEstados,4,FALSO),"Sin dato")</f>
        <v/>
      </c>
    </row>
    <row r="14691">
      <c r="A14691" t="inlineStr">
        <is>
          <t>2026</t>
        </is>
      </c>
      <c r="B14691" t="inlineStr">
        <is>
          <t>04</t>
        </is>
      </c>
      <c r="C14691" t="inlineStr">
        <is>
          <t>09011110</t>
        </is>
      </c>
      <c r="D14691" t="inlineStr">
        <is>
          <t>498</t>
        </is>
      </c>
      <c r="E14691" t="inlineStr">
        <is>
          <t>SP</t>
        </is>
      </c>
      <c r="F14691" t="n">
        <v>53</v>
      </c>
      <c r="G14691" t="n">
        <v>52800</v>
      </c>
      <c r="H14691" t="n">
        <v>288288</v>
      </c>
      <c r="I14691" t="inlineStr">
        <is>
          <t>Café en granos</t>
        </is>
      </c>
      <c r="J14691">
        <f>SI.ERROR(BUSCARV(D14691,TablaPaises,6,FALSO),"Sin dato")</f>
        <v/>
      </c>
      <c r="K14691">
        <f>SI.ERROR(BUSCARV(C14691,TablaProductos,2,FALSO),"Sin dato")</f>
        <v/>
      </c>
      <c r="L14691">
        <f>SI(H14691&gt;=1000000,"Alto",SI(H14691&gt;=100000,"Medio","Bajo"))</f>
        <v/>
      </c>
      <c r="M14691">
        <f>SI.ERROR(BUSCARV(E14691,TablaEstados,3,FALSO),"Sin dato")</f>
        <v/>
      </c>
      <c r="N14691">
        <f>SI.ERROR(BUSCARV(E14691,TablaEstados,4,FALSO),"Sin dato")</f>
        <v/>
      </c>
    </row>
    <row r="14692">
      <c r="A14692" t="inlineStr">
        <is>
          <t>2026</t>
        </is>
      </c>
      <c r="B14692" t="inlineStr">
        <is>
          <t>09</t>
        </is>
      </c>
      <c r="C14692" t="inlineStr">
        <is>
          <t>52010020</t>
        </is>
      </c>
      <c r="D14692" t="inlineStr">
        <is>
          <t>160</t>
        </is>
      </c>
      <c r="E14692" t="inlineStr">
        <is>
          <t>MG</t>
        </is>
      </c>
      <c r="F14692" t="n">
        <v>245</v>
      </c>
      <c r="G14692" t="n">
        <v>244491</v>
      </c>
      <c r="H14692" t="n">
        <v>417009</v>
      </c>
      <c r="I14692" t="inlineStr">
        <is>
          <t>Algodón</t>
        </is>
      </c>
      <c r="J14692">
        <f>SI.ERROR(BUSCARV(D14692,TablaPaises,6,FALSO),"Sin dato")</f>
        <v/>
      </c>
      <c r="K14692">
        <f>SI.ERROR(BUSCARV(C14692,TablaProductos,2,FALSO),"Sin dato")</f>
        <v/>
      </c>
      <c r="L14692">
        <f>SI(H14692&gt;=1000000,"Alto",SI(H14692&gt;=100000,"Medio","Bajo"))</f>
        <v/>
      </c>
      <c r="M14692">
        <f>SI.ERROR(BUSCARV(E14692,TablaEstados,3,FALSO),"Sin dato")</f>
        <v/>
      </c>
      <c r="N14692">
        <f>SI.ERROR(BUSCARV(E14692,TablaEstados,4,FALSO),"Sin dato")</f>
        <v/>
      </c>
    </row>
    <row r="14693">
      <c r="A14693" t="inlineStr">
        <is>
          <t>2026</t>
        </is>
      </c>
      <c r="B14693" t="inlineStr">
        <is>
          <t>05</t>
        </is>
      </c>
      <c r="C14693" t="inlineStr">
        <is>
          <t>10059090</t>
        </is>
      </c>
      <c r="D14693" t="inlineStr">
        <is>
          <t>434</t>
        </is>
      </c>
      <c r="E14693" t="inlineStr">
        <is>
          <t>ES</t>
        </is>
      </c>
      <c r="F14693" t="n">
        <v>10</v>
      </c>
      <c r="G14693" t="n">
        <v>10</v>
      </c>
      <c r="H14693" t="n">
        <v>20</v>
      </c>
      <c r="I14693" t="inlineStr">
        <is>
          <t>Milho</t>
        </is>
      </c>
      <c r="J14693">
        <f>SI.ERROR(BUSCARV(D14693,TablaPaises,6,FALSO),"Sin dato")</f>
        <v/>
      </c>
      <c r="K14693">
        <f>SI.ERROR(BUSCARV(C14693,TablaProductos,2,FALSO),"Sin dato")</f>
        <v/>
      </c>
      <c r="L14693">
        <f>SI(H14693&gt;=1000000,"Alto",SI(H14693&gt;=100000,"Medio","Bajo"))</f>
        <v/>
      </c>
      <c r="M14693">
        <f>SI.ERROR(BUSCARV(E14693,TablaEstados,3,FALSO),"Sin dato")</f>
        <v/>
      </c>
      <c r="N14693">
        <f>SI.ERROR(BUSCARV(E14693,TablaEstados,4,FALSO),"Sin dato")</f>
        <v/>
      </c>
    </row>
    <row r="14694">
      <c r="A14694" t="inlineStr">
        <is>
          <t>2026</t>
        </is>
      </c>
      <c r="B14694" t="inlineStr">
        <is>
          <t>09</t>
        </is>
      </c>
      <c r="C14694" t="inlineStr">
        <is>
          <t>12011000</t>
        </is>
      </c>
      <c r="D14694" t="inlineStr">
        <is>
          <t>586</t>
        </is>
      </c>
      <c r="E14694" t="inlineStr">
        <is>
          <t>MG</t>
        </is>
      </c>
      <c r="F14694" t="n">
        <v>73</v>
      </c>
      <c r="G14694" t="n">
        <v>73</v>
      </c>
      <c r="H14694" t="n">
        <v>1233</v>
      </c>
      <c r="I14694" t="inlineStr">
        <is>
          <t>Soja</t>
        </is>
      </c>
      <c r="J14694">
        <f>SI.ERROR(BUSCARV(D14694,TablaPaises,6,FALSO),"Sin dato")</f>
        <v/>
      </c>
      <c r="K14694">
        <f>SI.ERROR(BUSCARV(C14694,TablaProductos,2,FALSO),"Sin dato")</f>
        <v/>
      </c>
      <c r="L14694">
        <f>SI(H14694&gt;=1000000,"Alto",SI(H14694&gt;=100000,"Medio","Bajo"))</f>
        <v/>
      </c>
      <c r="M14694">
        <f>SI.ERROR(BUSCARV(E14694,TablaEstados,3,FALSO),"Sin dato")</f>
        <v/>
      </c>
      <c r="N14694">
        <f>SI.ERROR(BUSCARV(E14694,TablaEstados,4,FALSO),"Sin dato")</f>
        <v/>
      </c>
    </row>
    <row r="14695">
      <c r="A14695" t="inlineStr">
        <is>
          <t>2026</t>
        </is>
      </c>
      <c r="B14695" t="inlineStr">
        <is>
          <t>06</t>
        </is>
      </c>
      <c r="C14695" t="inlineStr">
        <is>
          <t>09011190</t>
        </is>
      </c>
      <c r="D14695" t="inlineStr">
        <is>
          <t>361</t>
        </is>
      </c>
      <c r="E14695" t="inlineStr">
        <is>
          <t>PR</t>
        </is>
      </c>
      <c r="F14695" t="n">
        <v>1</v>
      </c>
      <c r="G14695" t="n">
        <v>1</v>
      </c>
      <c r="H14695" t="n">
        <v>24</v>
      </c>
      <c r="I14695" t="inlineStr">
        <is>
          <t>Café en granos</t>
        </is>
      </c>
      <c r="J14695">
        <f>SI.ERROR(BUSCARV(D14695,TablaPaises,6,FALSO),"Sin dato")</f>
        <v/>
      </c>
      <c r="K14695">
        <f>SI.ERROR(BUSCARV(C14695,TablaProductos,2,FALSO),"Sin dato")</f>
        <v/>
      </c>
      <c r="L14695">
        <f>SI(H14695&gt;=1000000,"Alto",SI(H14695&gt;=100000,"Medio","Bajo"))</f>
        <v/>
      </c>
      <c r="M14695">
        <f>SI.ERROR(BUSCARV(E14695,TablaEstados,3,FALSO),"Sin dato")</f>
        <v/>
      </c>
      <c r="N14695">
        <f>SI.ERROR(BUSCARV(E14695,TablaEstados,4,FALSO),"Sin dato")</f>
        <v/>
      </c>
    </row>
    <row r="14696">
      <c r="A14696" t="inlineStr">
        <is>
          <t>2026</t>
        </is>
      </c>
      <c r="B14696" t="inlineStr">
        <is>
          <t>07</t>
        </is>
      </c>
      <c r="C14696" t="inlineStr">
        <is>
          <t>09011110</t>
        </is>
      </c>
      <c r="D14696" t="inlineStr">
        <is>
          <t>361</t>
        </is>
      </c>
      <c r="E14696" t="inlineStr">
        <is>
          <t>ES</t>
        </is>
      </c>
      <c r="F14696" t="n">
        <v>135</v>
      </c>
      <c r="G14696" t="n">
        <v>135000</v>
      </c>
      <c r="H14696" t="n">
        <v>418500</v>
      </c>
      <c r="I14696" t="inlineStr">
        <is>
          <t>Café en granos</t>
        </is>
      </c>
      <c r="J14696">
        <f>SI.ERROR(BUSCARV(D14696,TablaPaises,6,FALSO),"Sin dato")</f>
        <v/>
      </c>
      <c r="K14696">
        <f>SI.ERROR(BUSCARV(C14696,TablaProductos,2,FALSO),"Sin dato")</f>
        <v/>
      </c>
      <c r="L14696">
        <f>SI(H14696&gt;=1000000,"Alto",SI(H14696&gt;=100000,"Medio","Bajo"))</f>
        <v/>
      </c>
      <c r="M14696">
        <f>SI.ERROR(BUSCARV(E14696,TablaEstados,3,FALSO),"Sin dato")</f>
        <v/>
      </c>
      <c r="N14696">
        <f>SI.ERROR(BUSCARV(E14696,TablaEstados,4,FALSO),"Sin dato")</f>
        <v/>
      </c>
    </row>
    <row r="14697">
      <c r="A14697" t="inlineStr">
        <is>
          <t>2026</t>
        </is>
      </c>
      <c r="B14697" t="inlineStr">
        <is>
          <t>06</t>
        </is>
      </c>
      <c r="C14697" t="inlineStr">
        <is>
          <t>10051000</t>
        </is>
      </c>
      <c r="D14697" t="inlineStr">
        <is>
          <t>687</t>
        </is>
      </c>
      <c r="E14697" t="inlineStr">
        <is>
          <t>MG</t>
        </is>
      </c>
      <c r="F14697" t="n">
        <v>40</v>
      </c>
      <c r="G14697" t="n">
        <v>40</v>
      </c>
      <c r="H14697" t="n">
        <v>16</v>
      </c>
      <c r="I14697" t="inlineStr">
        <is>
          <t>Milho</t>
        </is>
      </c>
      <c r="J14697">
        <f>SI.ERROR(BUSCARV(D14697,TablaPaises,6,FALSO),"Sin dato")</f>
        <v/>
      </c>
      <c r="K14697">
        <f>SI.ERROR(BUSCARV(C14697,TablaProductos,2,FALSO),"Sin dato")</f>
        <v/>
      </c>
      <c r="L14697">
        <f>SI(H14697&gt;=1000000,"Alto",SI(H14697&gt;=100000,"Medio","Bajo"))</f>
        <v/>
      </c>
      <c r="M14697">
        <f>SI.ERROR(BUSCARV(E14697,TablaEstados,3,FALSO),"Sin dato")</f>
        <v/>
      </c>
      <c r="N14697">
        <f>SI.ERROR(BUSCARV(E14697,TablaEstados,4,FALSO),"Sin dato")</f>
        <v/>
      </c>
    </row>
    <row r="14698">
      <c r="A14698" t="inlineStr">
        <is>
          <t>2026</t>
        </is>
      </c>
      <c r="B14698" t="inlineStr">
        <is>
          <t>05</t>
        </is>
      </c>
      <c r="C14698" t="inlineStr">
        <is>
          <t>09011110</t>
        </is>
      </c>
      <c r="D14698" t="inlineStr">
        <is>
          <t>831</t>
        </is>
      </c>
      <c r="E14698" t="inlineStr">
        <is>
          <t>SP</t>
        </is>
      </c>
      <c r="F14698" t="n">
        <v>19</v>
      </c>
      <c r="G14698" t="n">
        <v>19200</v>
      </c>
      <c r="H14698" t="n">
        <v>163521</v>
      </c>
      <c r="I14698" t="inlineStr">
        <is>
          <t>Café en granos</t>
        </is>
      </c>
      <c r="J14698">
        <f>SI.ERROR(BUSCARV(D14698,TablaPaises,6,FALSO),"Sin dato")</f>
        <v/>
      </c>
      <c r="K14698">
        <f>SI.ERROR(BUSCARV(C14698,TablaProductos,2,FALSO),"Sin dato")</f>
        <v/>
      </c>
      <c r="L14698">
        <f>SI(H14698&gt;=1000000,"Alto",SI(H14698&gt;=100000,"Medio","Bajo"))</f>
        <v/>
      </c>
      <c r="M14698">
        <f>SI.ERROR(BUSCARV(E14698,TablaEstados,3,FALSO),"Sin dato")</f>
        <v/>
      </c>
      <c r="N14698">
        <f>SI.ERROR(BUSCARV(E14698,TablaEstados,4,FALSO),"Sin dato")</f>
        <v/>
      </c>
    </row>
    <row r="14699">
      <c r="A14699" t="inlineStr">
        <is>
          <t>2026</t>
        </is>
      </c>
      <c r="B14699" t="inlineStr">
        <is>
          <t>07</t>
        </is>
      </c>
      <c r="C14699" t="inlineStr">
        <is>
          <t>12019000</t>
        </is>
      </c>
      <c r="D14699" t="inlineStr">
        <is>
          <t>081</t>
        </is>
      </c>
      <c r="E14699" t="inlineStr">
        <is>
          <t>SC</t>
        </is>
      </c>
      <c r="F14699" t="n">
        <v>440</v>
      </c>
      <c r="G14699" t="n">
        <v>439878</v>
      </c>
      <c r="H14699" t="n">
        <v>194651</v>
      </c>
      <c r="I14699" t="inlineStr">
        <is>
          <t>Soja</t>
        </is>
      </c>
      <c r="J14699">
        <f>SI.ERROR(BUSCARV(D14699,TablaPaises,6,FALSO),"Sin dato")</f>
        <v/>
      </c>
      <c r="K14699">
        <f>SI.ERROR(BUSCARV(C14699,TablaProductos,2,FALSO),"Sin dato")</f>
        <v/>
      </c>
      <c r="L14699">
        <f>SI(H14699&gt;=1000000,"Alto",SI(H14699&gt;=100000,"Medio","Bajo"))</f>
        <v/>
      </c>
      <c r="M14699">
        <f>SI.ERROR(BUSCARV(E14699,TablaEstados,3,FALSO),"Sin dato")</f>
        <v/>
      </c>
      <c r="N14699">
        <f>SI.ERROR(BUSCARV(E14699,TablaEstados,4,FALSO),"Sin dato")</f>
        <v/>
      </c>
    </row>
    <row r="14700">
      <c r="A14700" t="inlineStr">
        <is>
          <t>2026</t>
        </is>
      </c>
      <c r="B14700" t="inlineStr">
        <is>
          <t>07</t>
        </is>
      </c>
      <c r="C14700" t="inlineStr">
        <is>
          <t>09011190</t>
        </is>
      </c>
      <c r="D14700" t="inlineStr">
        <is>
          <t>351</t>
        </is>
      </c>
      <c r="E14700" t="inlineStr">
        <is>
          <t>SC</t>
        </is>
      </c>
      <c r="F14700" t="n">
        <v>3</v>
      </c>
      <c r="G14700" t="n">
        <v>3</v>
      </c>
      <c r="H14700" t="n">
        <v>43</v>
      </c>
      <c r="I14700" t="inlineStr">
        <is>
          <t>Café en granos</t>
        </is>
      </c>
      <c r="J14700">
        <f>SI.ERROR(BUSCARV(D14700,TablaPaises,6,FALSO),"Sin dato")</f>
        <v/>
      </c>
      <c r="K14700">
        <f>SI.ERROR(BUSCARV(C14700,TablaProductos,2,FALSO),"Sin dato")</f>
        <v/>
      </c>
      <c r="L14700">
        <f>SI(H14700&gt;=1000000,"Alto",SI(H14700&gt;=100000,"Medio","Bajo"))</f>
        <v/>
      </c>
      <c r="M14700">
        <f>SI.ERROR(BUSCARV(E14700,TablaEstados,3,FALSO),"Sin dato")</f>
        <v/>
      </c>
      <c r="N14700">
        <f>SI.ERROR(BUSCARV(E14700,TablaEstados,4,FALSO),"Sin dato")</f>
        <v/>
      </c>
    </row>
    <row r="14701">
      <c r="A14701" t="inlineStr">
        <is>
          <t>2026</t>
        </is>
      </c>
      <c r="B14701" t="inlineStr">
        <is>
          <t>05</t>
        </is>
      </c>
      <c r="C14701" t="inlineStr">
        <is>
          <t>10059090</t>
        </is>
      </c>
      <c r="D14701" t="inlineStr">
        <is>
          <t>476</t>
        </is>
      </c>
      <c r="E14701" t="inlineStr">
        <is>
          <t>ES</t>
        </is>
      </c>
      <c r="F14701" t="n">
        <v>20</v>
      </c>
      <c r="G14701" t="n">
        <v>20</v>
      </c>
      <c r="H14701" t="n">
        <v>130</v>
      </c>
      <c r="I14701" t="inlineStr">
        <is>
          <t>Milho</t>
        </is>
      </c>
      <c r="J14701">
        <f>SI.ERROR(BUSCARV(D14701,TablaPaises,6,FALSO),"Sin dato")</f>
        <v/>
      </c>
      <c r="K14701">
        <f>SI.ERROR(BUSCARV(C14701,TablaProductos,2,FALSO),"Sin dato")</f>
        <v/>
      </c>
      <c r="L14701">
        <f>SI(H14701&gt;=1000000,"Alto",SI(H14701&gt;=100000,"Medio","Bajo"))</f>
        <v/>
      </c>
      <c r="M14701">
        <f>SI.ERROR(BUSCARV(E14701,TablaEstados,3,FALSO),"Sin dato")</f>
        <v/>
      </c>
      <c r="N14701">
        <f>SI.ERROR(BUSCARV(E14701,TablaEstados,4,FALSO),"Sin dato")</f>
        <v/>
      </c>
    </row>
    <row r="14702">
      <c r="A14702" t="inlineStr">
        <is>
          <t>2026</t>
        </is>
      </c>
      <c r="B14702" t="inlineStr">
        <is>
          <t>01</t>
        </is>
      </c>
      <c r="C14702" t="inlineStr">
        <is>
          <t>52010020</t>
        </is>
      </c>
      <c r="D14702" t="inlineStr">
        <is>
          <t>858</t>
        </is>
      </c>
      <c r="E14702" t="inlineStr">
        <is>
          <t>BA</t>
        </is>
      </c>
      <c r="F14702" t="n">
        <v>518</v>
      </c>
      <c r="G14702" t="n">
        <v>518889</v>
      </c>
      <c r="H14702" t="n">
        <v>823123</v>
      </c>
      <c r="I14702" t="inlineStr">
        <is>
          <t>Algodón</t>
        </is>
      </c>
      <c r="J14702">
        <f>SI.ERROR(BUSCARV(D14702,TablaPaises,6,FALSO),"Sin dato")</f>
        <v/>
      </c>
      <c r="K14702">
        <f>SI.ERROR(BUSCARV(C14702,TablaProductos,2,FALSO),"Sin dato")</f>
        <v/>
      </c>
      <c r="L14702">
        <f>SI(H14702&gt;=1000000,"Alto",SI(H14702&gt;=100000,"Medio","Bajo"))</f>
        <v/>
      </c>
      <c r="M14702">
        <f>SI.ERROR(BUSCARV(E14702,TablaEstados,3,FALSO),"Sin dato")</f>
        <v/>
      </c>
      <c r="N14702">
        <f>SI.ERROR(BUSCARV(E14702,TablaEstados,4,FALSO),"Sin dato")</f>
        <v/>
      </c>
    </row>
    <row r="14703">
      <c r="A14703" t="inlineStr">
        <is>
          <t>2026</t>
        </is>
      </c>
      <c r="B14703" t="inlineStr">
        <is>
          <t>08</t>
        </is>
      </c>
      <c r="C14703" t="inlineStr">
        <is>
          <t>10059010</t>
        </is>
      </c>
      <c r="D14703" t="inlineStr">
        <is>
          <t>434</t>
        </is>
      </c>
      <c r="E14703" t="inlineStr">
        <is>
          <t>RS</t>
        </is>
      </c>
      <c r="F14703" t="n">
        <v>12</v>
      </c>
      <c r="G14703" t="n">
        <v>12</v>
      </c>
      <c r="H14703" t="n">
        <v>37</v>
      </c>
      <c r="I14703" t="inlineStr">
        <is>
          <t>Milho</t>
        </is>
      </c>
      <c r="J14703">
        <f>SI.ERROR(BUSCARV(D14703,TablaPaises,6,FALSO),"Sin dato")</f>
        <v/>
      </c>
      <c r="K14703">
        <f>SI.ERROR(BUSCARV(C14703,TablaProductos,2,FALSO),"Sin dato")</f>
        <v/>
      </c>
      <c r="L14703">
        <f>SI(H14703&gt;=1000000,"Alto",SI(H14703&gt;=100000,"Medio","Bajo"))</f>
        <v/>
      </c>
      <c r="M14703">
        <f>SI.ERROR(BUSCARV(E14703,TablaEstados,3,FALSO),"Sin dato")</f>
        <v/>
      </c>
      <c r="N14703">
        <f>SI.ERROR(BUSCARV(E14703,TablaEstados,4,FALSO),"Sin dato")</f>
        <v/>
      </c>
    </row>
    <row r="14704">
      <c r="A14704" t="inlineStr">
        <is>
          <t>2026</t>
        </is>
      </c>
      <c r="B14704" t="inlineStr">
        <is>
          <t>08</t>
        </is>
      </c>
      <c r="C14704" t="inlineStr">
        <is>
          <t>10059010</t>
        </is>
      </c>
      <c r="D14704" t="inlineStr">
        <is>
          <t>267</t>
        </is>
      </c>
      <c r="E14704" t="inlineStr">
        <is>
          <t>MT</t>
        </is>
      </c>
      <c r="F14704" t="n">
        <v>9664280</v>
      </c>
      <c r="G14704" t="n">
        <v>9664280</v>
      </c>
      <c r="H14704" t="n">
        <v>2034234</v>
      </c>
      <c r="I14704" t="inlineStr">
        <is>
          <t>Milho</t>
        </is>
      </c>
      <c r="J14704">
        <f>SI.ERROR(BUSCARV(D14704,TablaPaises,6,FALSO),"Sin dato")</f>
        <v/>
      </c>
      <c r="K14704">
        <f>SI.ERROR(BUSCARV(C14704,TablaProductos,2,FALSO),"Sin dato")</f>
        <v/>
      </c>
      <c r="L14704">
        <f>SI(H14704&gt;=1000000,"Alto",SI(H14704&gt;=100000,"Medio","Bajo"))</f>
        <v/>
      </c>
      <c r="M14704">
        <f>SI.ERROR(BUSCARV(E14704,TablaEstados,3,FALSO),"Sin dato")</f>
        <v/>
      </c>
      <c r="N14704">
        <f>SI.ERROR(BUSCARV(E14704,TablaEstados,4,FALSO),"Sin dato")</f>
        <v/>
      </c>
    </row>
    <row r="14705">
      <c r="A14705" t="inlineStr">
        <is>
          <t>2026</t>
        </is>
      </c>
      <c r="B14705" t="inlineStr">
        <is>
          <t>04</t>
        </is>
      </c>
      <c r="C14705" t="inlineStr">
        <is>
          <t>12019000</t>
        </is>
      </c>
      <c r="D14705" t="inlineStr">
        <is>
          <t>081</t>
        </is>
      </c>
      <c r="E14705" t="inlineStr">
        <is>
          <t>AM</t>
        </is>
      </c>
      <c r="F14705" t="n">
        <v>9411</v>
      </c>
      <c r="G14705" t="n">
        <v>9411434</v>
      </c>
      <c r="H14705" t="n">
        <v>4049928</v>
      </c>
      <c r="I14705" t="inlineStr">
        <is>
          <t>Soja</t>
        </is>
      </c>
      <c r="J14705">
        <f>SI.ERROR(BUSCARV(D14705,TablaPaises,6,FALSO),"Sin dato")</f>
        <v/>
      </c>
      <c r="K14705">
        <f>SI.ERROR(BUSCARV(C14705,TablaProductos,2,FALSO),"Sin dato")</f>
        <v/>
      </c>
      <c r="L14705">
        <f>SI(H14705&gt;=1000000,"Alto",SI(H14705&gt;=100000,"Medio","Bajo"))</f>
        <v/>
      </c>
      <c r="M14705">
        <f>SI.ERROR(BUSCARV(E14705,TablaEstados,3,FALSO),"Sin dato")</f>
        <v/>
      </c>
      <c r="N14705">
        <f>SI.ERROR(BUSCARV(E14705,TablaEstados,4,FALSO),"Sin dato")</f>
        <v/>
      </c>
    </row>
    <row r="14706">
      <c r="A14706" t="inlineStr">
        <is>
          <t>2026</t>
        </is>
      </c>
      <c r="B14706" t="inlineStr">
        <is>
          <t>01</t>
        </is>
      </c>
      <c r="C14706" t="inlineStr">
        <is>
          <t>52010020</t>
        </is>
      </c>
      <c r="D14706" t="inlineStr">
        <is>
          <t>160</t>
        </is>
      </c>
      <c r="E14706" t="inlineStr">
        <is>
          <t>BA</t>
        </is>
      </c>
      <c r="F14706" t="n">
        <v>19</v>
      </c>
      <c r="G14706" t="n">
        <v>18978</v>
      </c>
      <c r="H14706" t="n">
        <v>29037</v>
      </c>
      <c r="I14706" t="inlineStr">
        <is>
          <t>Algodón</t>
        </is>
      </c>
      <c r="J14706">
        <f>SI.ERROR(BUSCARV(D14706,TablaPaises,6,FALSO),"Sin dato")</f>
        <v/>
      </c>
      <c r="K14706">
        <f>SI.ERROR(BUSCARV(C14706,TablaProductos,2,FALSO),"Sin dato")</f>
        <v/>
      </c>
      <c r="L14706">
        <f>SI(H14706&gt;=1000000,"Alto",SI(H14706&gt;=100000,"Medio","Bajo"))</f>
        <v/>
      </c>
      <c r="M14706">
        <f>SI.ERROR(BUSCARV(E14706,TablaEstados,3,FALSO),"Sin dato")</f>
        <v/>
      </c>
      <c r="N14706">
        <f>SI.ERROR(BUSCARV(E14706,TablaEstados,4,FALSO),"Sin dato")</f>
        <v/>
      </c>
    </row>
    <row r="14707">
      <c r="A14707" t="inlineStr">
        <is>
          <t>2026</t>
        </is>
      </c>
      <c r="B14707" t="inlineStr">
        <is>
          <t>02</t>
        </is>
      </c>
      <c r="C14707" t="inlineStr">
        <is>
          <t>10059010</t>
        </is>
      </c>
      <c r="D14707" t="inlineStr">
        <is>
          <t>697</t>
        </is>
      </c>
      <c r="E14707" t="inlineStr">
        <is>
          <t>SP</t>
        </is>
      </c>
      <c r="F14707" t="n">
        <v>10</v>
      </c>
      <c r="G14707" t="n">
        <v>10</v>
      </c>
      <c r="H14707" t="n">
        <v>19</v>
      </c>
      <c r="I14707" t="inlineStr">
        <is>
          <t>Milho</t>
        </is>
      </c>
      <c r="J14707">
        <f>SI.ERROR(BUSCARV(D14707,TablaPaises,6,FALSO),"Sin dato")</f>
        <v/>
      </c>
      <c r="K14707">
        <f>SI.ERROR(BUSCARV(C14707,TablaProductos,2,FALSO),"Sin dato")</f>
        <v/>
      </c>
      <c r="L14707">
        <f>SI(H14707&gt;=1000000,"Alto",SI(H14707&gt;=100000,"Medio","Bajo"))</f>
        <v/>
      </c>
      <c r="M14707">
        <f>SI.ERROR(BUSCARV(E14707,TablaEstados,3,FALSO),"Sin dato")</f>
        <v/>
      </c>
      <c r="N14707">
        <f>SI.ERROR(BUSCARV(E14707,TablaEstados,4,FALSO),"Sin dato")</f>
        <v/>
      </c>
    </row>
    <row r="14708">
      <c r="A14708" t="inlineStr">
        <is>
          <t>2026</t>
        </is>
      </c>
      <c r="B14708" t="inlineStr">
        <is>
          <t>09</t>
        </is>
      </c>
      <c r="C14708" t="inlineStr">
        <is>
          <t>09011110</t>
        </is>
      </c>
      <c r="D14708" t="inlineStr">
        <is>
          <t>670</t>
        </is>
      </c>
      <c r="E14708" t="inlineStr">
        <is>
          <t>MG</t>
        </is>
      </c>
      <c r="F14708" t="n">
        <v>40</v>
      </c>
      <c r="G14708" t="n">
        <v>40020</v>
      </c>
      <c r="H14708" t="n">
        <v>294667</v>
      </c>
      <c r="I14708" t="inlineStr">
        <is>
          <t>Café en granos</t>
        </is>
      </c>
      <c r="J14708">
        <f>SI.ERROR(BUSCARV(D14708,TablaPaises,6,FALSO),"Sin dato")</f>
        <v/>
      </c>
      <c r="K14708">
        <f>SI.ERROR(BUSCARV(C14708,TablaProductos,2,FALSO),"Sin dato")</f>
        <v/>
      </c>
      <c r="L14708">
        <f>SI(H14708&gt;=1000000,"Alto",SI(H14708&gt;=100000,"Medio","Bajo"))</f>
        <v/>
      </c>
      <c r="M14708">
        <f>SI.ERROR(BUSCARV(E14708,TablaEstados,3,FALSO),"Sin dato")</f>
        <v/>
      </c>
      <c r="N14708">
        <f>SI.ERROR(BUSCARV(E14708,TablaEstados,4,FALSO),"Sin dato")</f>
        <v/>
      </c>
    </row>
    <row r="14709">
      <c r="A14709" t="inlineStr">
        <is>
          <t>2026</t>
        </is>
      </c>
      <c r="B14709" t="inlineStr">
        <is>
          <t>02</t>
        </is>
      </c>
      <c r="C14709" t="inlineStr">
        <is>
          <t>10059010</t>
        </is>
      </c>
      <c r="D14709" t="inlineStr">
        <is>
          <t>240</t>
        </is>
      </c>
      <c r="E14709" t="inlineStr">
        <is>
          <t>MA</t>
        </is>
      </c>
      <c r="F14709" t="n">
        <v>16912332</v>
      </c>
      <c r="G14709" t="n">
        <v>16912332</v>
      </c>
      <c r="H14709" t="n">
        <v>3660167</v>
      </c>
      <c r="I14709" t="inlineStr">
        <is>
          <t>Milho</t>
        </is>
      </c>
      <c r="J14709">
        <f>SI.ERROR(BUSCARV(D14709,TablaPaises,6,FALSO),"Sin dato")</f>
        <v/>
      </c>
      <c r="K14709">
        <f>SI.ERROR(BUSCARV(C14709,TablaProductos,2,FALSO),"Sin dato")</f>
        <v/>
      </c>
      <c r="L14709">
        <f>SI(H14709&gt;=1000000,"Alto",SI(H14709&gt;=100000,"Medio","Bajo"))</f>
        <v/>
      </c>
      <c r="M14709">
        <f>SI.ERROR(BUSCARV(E14709,TablaEstados,3,FALSO),"Sin dato")</f>
        <v/>
      </c>
      <c r="N14709">
        <f>SI.ERROR(BUSCARV(E14709,TablaEstados,4,FALSO),"Sin dato")</f>
        <v/>
      </c>
    </row>
    <row r="14710">
      <c r="A14710" t="inlineStr">
        <is>
          <t>2026</t>
        </is>
      </c>
      <c r="B14710" t="inlineStr">
        <is>
          <t>01</t>
        </is>
      </c>
      <c r="C14710" t="inlineStr">
        <is>
          <t>10059010</t>
        </is>
      </c>
      <c r="D14710" t="inlineStr">
        <is>
          <t>375</t>
        </is>
      </c>
      <c r="E14710" t="inlineStr">
        <is>
          <t>SP</t>
        </is>
      </c>
      <c r="F14710" t="n">
        <v>216</v>
      </c>
      <c r="G14710" t="n">
        <v>216</v>
      </c>
      <c r="H14710" t="n">
        <v>326</v>
      </c>
      <c r="I14710" t="inlineStr">
        <is>
          <t>Milho</t>
        </is>
      </c>
      <c r="J14710">
        <f>SI.ERROR(BUSCARV(D14710,TablaPaises,6,FALSO),"Sin dato")</f>
        <v/>
      </c>
      <c r="K14710">
        <f>SI.ERROR(BUSCARV(C14710,TablaProductos,2,FALSO),"Sin dato")</f>
        <v/>
      </c>
      <c r="L14710">
        <f>SI(H14710&gt;=1000000,"Alto",SI(H14710&gt;=100000,"Medio","Bajo"))</f>
        <v/>
      </c>
      <c r="M14710">
        <f>SI.ERROR(BUSCARV(E14710,TablaEstados,3,FALSO),"Sin dato")</f>
        <v/>
      </c>
      <c r="N14710">
        <f>SI.ERROR(BUSCARV(E14710,TablaEstados,4,FALSO),"Sin dato")</f>
        <v/>
      </c>
    </row>
    <row r="14711">
      <c r="A14711" t="inlineStr">
        <is>
          <t>2026</t>
        </is>
      </c>
      <c r="B14711" t="inlineStr">
        <is>
          <t>01</t>
        </is>
      </c>
      <c r="C14711" t="inlineStr">
        <is>
          <t>09011110</t>
        </is>
      </c>
      <c r="D14711" t="inlineStr">
        <is>
          <t>427</t>
        </is>
      </c>
      <c r="E14711" t="inlineStr">
        <is>
          <t>SP</t>
        </is>
      </c>
      <c r="F14711" t="n">
        <v>80</v>
      </c>
      <c r="G14711" t="n">
        <v>79980</v>
      </c>
      <c r="H14711" t="n">
        <v>610074</v>
      </c>
      <c r="I14711" t="inlineStr">
        <is>
          <t>Café en granos</t>
        </is>
      </c>
      <c r="J14711">
        <f>SI.ERROR(BUSCARV(D14711,TablaPaises,6,FALSO),"Sin dato")</f>
        <v/>
      </c>
      <c r="K14711">
        <f>SI.ERROR(BUSCARV(C14711,TablaProductos,2,FALSO),"Sin dato")</f>
        <v/>
      </c>
      <c r="L14711">
        <f>SI(H14711&gt;=1000000,"Alto",SI(H14711&gt;=100000,"Medio","Bajo"))</f>
        <v/>
      </c>
      <c r="M14711">
        <f>SI.ERROR(BUSCARV(E14711,TablaEstados,3,FALSO),"Sin dato")</f>
        <v/>
      </c>
      <c r="N14711">
        <f>SI.ERROR(BUSCARV(E14711,TablaEstados,4,FALSO),"Sin dato")</f>
        <v/>
      </c>
    </row>
    <row r="14712">
      <c r="A14712" t="inlineStr">
        <is>
          <t>2026</t>
        </is>
      </c>
      <c r="B14712" t="inlineStr">
        <is>
          <t>04</t>
        </is>
      </c>
      <c r="C14712" t="inlineStr">
        <is>
          <t>09011110</t>
        </is>
      </c>
      <c r="D14712" t="inlineStr">
        <is>
          <t>275</t>
        </is>
      </c>
      <c r="E14712" t="inlineStr">
        <is>
          <t>MG</t>
        </is>
      </c>
      <c r="F14712" t="n">
        <v>130</v>
      </c>
      <c r="G14712" t="n">
        <v>129600</v>
      </c>
      <c r="H14712" t="n">
        <v>943488</v>
      </c>
      <c r="I14712" t="inlineStr">
        <is>
          <t>Café en granos</t>
        </is>
      </c>
      <c r="J14712">
        <f>SI.ERROR(BUSCARV(D14712,TablaPaises,6,FALSO),"Sin dato")</f>
        <v/>
      </c>
      <c r="K14712">
        <f>SI.ERROR(BUSCARV(C14712,TablaProductos,2,FALSO),"Sin dato")</f>
        <v/>
      </c>
      <c r="L14712">
        <f>SI(H14712&gt;=1000000,"Alto",SI(H14712&gt;=100000,"Medio","Bajo"))</f>
        <v/>
      </c>
      <c r="M14712">
        <f>SI.ERROR(BUSCARV(E14712,TablaEstados,3,FALSO),"Sin dato")</f>
        <v/>
      </c>
      <c r="N14712">
        <f>SI.ERROR(BUSCARV(E14712,TablaEstados,4,FALSO),"Sin dato")</f>
        <v/>
      </c>
    </row>
    <row r="14713">
      <c r="A14713" t="inlineStr">
        <is>
          <t>2026</t>
        </is>
      </c>
      <c r="B14713" t="inlineStr">
        <is>
          <t>03</t>
        </is>
      </c>
      <c r="C14713" t="inlineStr">
        <is>
          <t>12019000</t>
        </is>
      </c>
      <c r="D14713" t="inlineStr">
        <is>
          <t>776</t>
        </is>
      </c>
      <c r="E14713" t="inlineStr">
        <is>
          <t>MT</t>
        </is>
      </c>
      <c r="F14713" t="n">
        <v>18569</v>
      </c>
      <c r="G14713" t="n">
        <v>18569140</v>
      </c>
      <c r="H14713" t="n">
        <v>7582024</v>
      </c>
      <c r="I14713" t="inlineStr">
        <is>
          <t>Soja</t>
        </is>
      </c>
      <c r="J14713">
        <f>SI.ERROR(BUSCARV(D14713,TablaPaises,6,FALSO),"Sin dato")</f>
        <v/>
      </c>
      <c r="K14713">
        <f>SI.ERROR(BUSCARV(C14713,TablaProductos,2,FALSO),"Sin dato")</f>
        <v/>
      </c>
      <c r="L14713">
        <f>SI(H14713&gt;=1000000,"Alto",SI(H14713&gt;=100000,"Medio","Bajo"))</f>
        <v/>
      </c>
      <c r="M14713">
        <f>SI.ERROR(BUSCARV(E14713,TablaEstados,3,FALSO),"Sin dato")</f>
        <v/>
      </c>
      <c r="N14713">
        <f>SI.ERROR(BUSCARV(E14713,TablaEstados,4,FALSO),"Sin dato")</f>
        <v/>
      </c>
    </row>
    <row r="14714">
      <c r="A14714" t="inlineStr">
        <is>
          <t>2026</t>
        </is>
      </c>
      <c r="B14714" t="inlineStr">
        <is>
          <t>01</t>
        </is>
      </c>
      <c r="C14714" t="inlineStr">
        <is>
          <t>52030000</t>
        </is>
      </c>
      <c r="D14714" t="inlineStr">
        <is>
          <t>476</t>
        </is>
      </c>
      <c r="E14714" t="inlineStr">
        <is>
          <t>SP</t>
        </is>
      </c>
      <c r="F14714" t="n">
        <v>1</v>
      </c>
      <c r="G14714" t="n">
        <v>1</v>
      </c>
      <c r="H14714" t="n">
        <v>10</v>
      </c>
      <c r="I14714" t="inlineStr">
        <is>
          <t>Algodón</t>
        </is>
      </c>
      <c r="J14714">
        <f>SI.ERROR(BUSCARV(D14714,TablaPaises,6,FALSO),"Sin dato")</f>
        <v/>
      </c>
      <c r="K14714">
        <f>SI.ERROR(BUSCARV(C14714,TablaProductos,2,FALSO),"Sin dato")</f>
        <v/>
      </c>
      <c r="L14714">
        <f>SI(H14714&gt;=1000000,"Alto",SI(H14714&gt;=100000,"Medio","Bajo"))</f>
        <v/>
      </c>
      <c r="M14714">
        <f>SI.ERROR(BUSCARV(E14714,TablaEstados,3,FALSO),"Sin dato")</f>
        <v/>
      </c>
      <c r="N14714">
        <f>SI.ERROR(BUSCARV(E14714,TablaEstados,4,FALSO),"Sin dato")</f>
        <v/>
      </c>
    </row>
    <row r="14715">
      <c r="A14715" t="inlineStr">
        <is>
          <t>2026</t>
        </is>
      </c>
      <c r="B14715" t="inlineStr">
        <is>
          <t>01</t>
        </is>
      </c>
      <c r="C14715" t="inlineStr">
        <is>
          <t>09011110</t>
        </is>
      </c>
      <c r="D14715" t="inlineStr">
        <is>
          <t>087</t>
        </is>
      </c>
      <c r="E14715" t="inlineStr">
        <is>
          <t>GO</t>
        </is>
      </c>
      <c r="F14715" t="n">
        <v>13</v>
      </c>
      <c r="G14715" t="n">
        <v>13300</v>
      </c>
      <c r="H14715" t="n">
        <v>109663</v>
      </c>
      <c r="I14715" t="inlineStr">
        <is>
          <t>Café en granos</t>
        </is>
      </c>
      <c r="J14715">
        <f>SI.ERROR(BUSCARV(D14715,TablaPaises,6,FALSO),"Sin dato")</f>
        <v/>
      </c>
      <c r="K14715">
        <f>SI.ERROR(BUSCARV(C14715,TablaProductos,2,FALSO),"Sin dato")</f>
        <v/>
      </c>
      <c r="L14715">
        <f>SI(H14715&gt;=1000000,"Alto",SI(H14715&gt;=100000,"Medio","Bajo"))</f>
        <v/>
      </c>
      <c r="M14715">
        <f>SI.ERROR(BUSCARV(E14715,TablaEstados,3,FALSO),"Sin dato")</f>
        <v/>
      </c>
      <c r="N14715">
        <f>SI.ERROR(BUSCARV(E14715,TablaEstados,4,FALSO),"Sin dato")</f>
        <v/>
      </c>
    </row>
    <row r="14716">
      <c r="A14716" t="inlineStr">
        <is>
          <t>2026</t>
        </is>
      </c>
      <c r="B14716" t="inlineStr">
        <is>
          <t>04</t>
        </is>
      </c>
      <c r="C14716" t="inlineStr">
        <is>
          <t>52010020</t>
        </is>
      </c>
      <c r="D14716" t="inlineStr">
        <is>
          <t>023</t>
        </is>
      </c>
      <c r="E14716" t="inlineStr">
        <is>
          <t>MT</t>
        </is>
      </c>
      <c r="F14716" t="n">
        <v>117</v>
      </c>
      <c r="G14716" t="n">
        <v>116992</v>
      </c>
      <c r="H14716" t="n">
        <v>187481</v>
      </c>
      <c r="I14716" t="inlineStr">
        <is>
          <t>Algodón</t>
        </is>
      </c>
      <c r="J14716">
        <f>SI.ERROR(BUSCARV(D14716,TablaPaises,6,FALSO),"Sin dato")</f>
        <v/>
      </c>
      <c r="K14716">
        <f>SI.ERROR(BUSCARV(C14716,TablaProductos,2,FALSO),"Sin dato")</f>
        <v/>
      </c>
      <c r="L14716">
        <f>SI(H14716&gt;=1000000,"Alto",SI(H14716&gt;=100000,"Medio","Bajo"))</f>
        <v/>
      </c>
      <c r="M14716">
        <f>SI.ERROR(BUSCARV(E14716,TablaEstados,3,FALSO),"Sin dato")</f>
        <v/>
      </c>
      <c r="N14716">
        <f>SI.ERROR(BUSCARV(E14716,TablaEstados,4,FALSO),"Sin dato")</f>
        <v/>
      </c>
    </row>
    <row r="14717">
      <c r="A14717" t="inlineStr">
        <is>
          <t>2026</t>
        </is>
      </c>
      <c r="B14717" t="inlineStr">
        <is>
          <t>07</t>
        </is>
      </c>
      <c r="C14717" t="inlineStr">
        <is>
          <t>10059090</t>
        </is>
      </c>
      <c r="D14717" t="inlineStr">
        <is>
          <t>476</t>
        </is>
      </c>
      <c r="E14717" t="inlineStr">
        <is>
          <t>SP</t>
        </is>
      </c>
      <c r="F14717" t="n">
        <v>17</v>
      </c>
      <c r="G14717" t="n">
        <v>17</v>
      </c>
      <c r="H14717" t="n">
        <v>21</v>
      </c>
      <c r="I14717" t="inlineStr">
        <is>
          <t>Milho</t>
        </is>
      </c>
      <c r="J14717">
        <f>SI.ERROR(BUSCARV(D14717,TablaPaises,6,FALSO),"Sin dato")</f>
        <v/>
      </c>
      <c r="K14717">
        <f>SI.ERROR(BUSCARV(C14717,TablaProductos,2,FALSO),"Sin dato")</f>
        <v/>
      </c>
      <c r="L14717">
        <f>SI(H14717&gt;=1000000,"Alto",SI(H14717&gt;=100000,"Medio","Bajo"))</f>
        <v/>
      </c>
      <c r="M14717">
        <f>SI.ERROR(BUSCARV(E14717,TablaEstados,3,FALSO),"Sin dato")</f>
        <v/>
      </c>
      <c r="N14717">
        <f>SI.ERROR(BUSCARV(E14717,TablaEstados,4,FALSO),"Sin dato")</f>
        <v/>
      </c>
    </row>
    <row r="14718">
      <c r="A14718" t="inlineStr">
        <is>
          <t>2026</t>
        </is>
      </c>
      <c r="B14718" t="inlineStr">
        <is>
          <t>01</t>
        </is>
      </c>
      <c r="C14718" t="inlineStr">
        <is>
          <t>09011190</t>
        </is>
      </c>
      <c r="D14718" t="inlineStr">
        <is>
          <t>607</t>
        </is>
      </c>
      <c r="E14718" t="inlineStr">
        <is>
          <t>SP</t>
        </is>
      </c>
      <c r="F14718" t="n">
        <v>11</v>
      </c>
      <c r="G14718" t="n">
        <v>11</v>
      </c>
      <c r="H14718" t="n">
        <v>343</v>
      </c>
      <c r="I14718" t="inlineStr">
        <is>
          <t>Café en granos</t>
        </is>
      </c>
      <c r="J14718">
        <f>SI.ERROR(BUSCARV(D14718,TablaPaises,6,FALSO),"Sin dato")</f>
        <v/>
      </c>
      <c r="K14718">
        <f>SI.ERROR(BUSCARV(C14718,TablaProductos,2,FALSO),"Sin dato")</f>
        <v/>
      </c>
      <c r="L14718">
        <f>SI(H14718&gt;=1000000,"Alto",SI(H14718&gt;=100000,"Medio","Bajo"))</f>
        <v/>
      </c>
      <c r="M14718">
        <f>SI.ERROR(BUSCARV(E14718,TablaEstados,3,FALSO),"Sin dato")</f>
        <v/>
      </c>
      <c r="N14718">
        <f>SI.ERROR(BUSCARV(E14718,TablaEstados,4,FALSO),"Sin dato")</f>
        <v/>
      </c>
    </row>
    <row r="14719">
      <c r="A14719" t="inlineStr">
        <is>
          <t>2026</t>
        </is>
      </c>
      <c r="B14719" t="inlineStr">
        <is>
          <t>09</t>
        </is>
      </c>
      <c r="C14719" t="inlineStr">
        <is>
          <t>09011190</t>
        </is>
      </c>
      <c r="D14719" t="inlineStr">
        <is>
          <t>573</t>
        </is>
      </c>
      <c r="E14719" t="inlineStr">
        <is>
          <t>SP</t>
        </is>
      </c>
      <c r="F14719" t="n">
        <v>8</v>
      </c>
      <c r="G14719" t="n">
        <v>8</v>
      </c>
      <c r="H14719" t="n">
        <v>138</v>
      </c>
      <c r="I14719" t="inlineStr">
        <is>
          <t>Café en granos</t>
        </is>
      </c>
      <c r="J14719">
        <f>SI.ERROR(BUSCARV(D14719,TablaPaises,6,FALSO),"Sin dato")</f>
        <v/>
      </c>
      <c r="K14719">
        <f>SI.ERROR(BUSCARV(C14719,TablaProductos,2,FALSO),"Sin dato")</f>
        <v/>
      </c>
      <c r="L14719">
        <f>SI(H14719&gt;=1000000,"Alto",SI(H14719&gt;=100000,"Medio","Bajo"))</f>
        <v/>
      </c>
      <c r="M14719">
        <f>SI.ERROR(BUSCARV(E14719,TablaEstados,3,FALSO),"Sin dato")</f>
        <v/>
      </c>
      <c r="N14719">
        <f>SI.ERROR(BUSCARV(E14719,TablaEstados,4,FALSO),"Sin dato")</f>
        <v/>
      </c>
    </row>
    <row r="14720">
      <c r="A14720" t="inlineStr">
        <is>
          <t>2026</t>
        </is>
      </c>
      <c r="B14720" t="inlineStr">
        <is>
          <t>03</t>
        </is>
      </c>
      <c r="C14720" t="inlineStr">
        <is>
          <t>52010020</t>
        </is>
      </c>
      <c r="D14720" t="inlineStr">
        <is>
          <t>858</t>
        </is>
      </c>
      <c r="E14720" t="inlineStr">
        <is>
          <t>TO</t>
        </is>
      </c>
      <c r="F14720" t="n">
        <v>76</v>
      </c>
      <c r="G14720" t="n">
        <v>76365</v>
      </c>
      <c r="H14720" t="n">
        <v>106366</v>
      </c>
      <c r="I14720" t="inlineStr">
        <is>
          <t>Algodón</t>
        </is>
      </c>
      <c r="J14720">
        <f>SI.ERROR(BUSCARV(D14720,TablaPaises,6,FALSO),"Sin dato")</f>
        <v/>
      </c>
      <c r="K14720">
        <f>SI.ERROR(BUSCARV(C14720,TablaProductos,2,FALSO),"Sin dato")</f>
        <v/>
      </c>
      <c r="L14720">
        <f>SI(H14720&gt;=1000000,"Alto",SI(H14720&gt;=100000,"Medio","Bajo"))</f>
        <v/>
      </c>
      <c r="M14720">
        <f>SI.ERROR(BUSCARV(E14720,TablaEstados,3,FALSO),"Sin dato")</f>
        <v/>
      </c>
      <c r="N14720">
        <f>SI.ERROR(BUSCARV(E14720,TablaEstados,4,FALSO),"Sin dato")</f>
        <v/>
      </c>
    </row>
    <row r="14721">
      <c r="A14721" t="inlineStr">
        <is>
          <t>2026</t>
        </is>
      </c>
      <c r="B14721" t="inlineStr">
        <is>
          <t>02</t>
        </is>
      </c>
      <c r="C14721" t="inlineStr">
        <is>
          <t>12019000</t>
        </is>
      </c>
      <c r="D14721" t="inlineStr">
        <is>
          <t>670</t>
        </is>
      </c>
      <c r="E14721" t="inlineStr">
        <is>
          <t>PA</t>
        </is>
      </c>
      <c r="F14721" t="n">
        <v>7200</v>
      </c>
      <c r="G14721" t="n">
        <v>7199386</v>
      </c>
      <c r="H14721" t="n">
        <v>2902072</v>
      </c>
      <c r="I14721" t="inlineStr">
        <is>
          <t>Soja</t>
        </is>
      </c>
      <c r="J14721">
        <f>SI.ERROR(BUSCARV(D14721,TablaPaises,6,FALSO),"Sin dato")</f>
        <v/>
      </c>
      <c r="K14721">
        <f>SI.ERROR(BUSCARV(C14721,TablaProductos,2,FALSO),"Sin dato")</f>
        <v/>
      </c>
      <c r="L14721">
        <f>SI(H14721&gt;=1000000,"Alto",SI(H14721&gt;=100000,"Medio","Bajo"))</f>
        <v/>
      </c>
      <c r="M14721">
        <f>SI.ERROR(BUSCARV(E14721,TablaEstados,3,FALSO),"Sin dato")</f>
        <v/>
      </c>
      <c r="N14721">
        <f>SI.ERROR(BUSCARV(E14721,TablaEstados,4,FALSO),"Sin dato")</f>
        <v/>
      </c>
    </row>
    <row r="14722">
      <c r="A14722" t="inlineStr">
        <is>
          <t>2026</t>
        </is>
      </c>
      <c r="B14722" t="inlineStr">
        <is>
          <t>04</t>
        </is>
      </c>
      <c r="C14722" t="inlineStr">
        <is>
          <t>10059010</t>
        </is>
      </c>
      <c r="D14722" t="inlineStr">
        <is>
          <t>337</t>
        </is>
      </c>
      <c r="E14722" t="inlineStr">
        <is>
          <t>AM</t>
        </is>
      </c>
      <c r="F14722" t="n">
        <v>200</v>
      </c>
      <c r="G14722" t="n">
        <v>200</v>
      </c>
      <c r="H14722" t="n">
        <v>167</v>
      </c>
      <c r="I14722" t="inlineStr">
        <is>
          <t>Milho</t>
        </is>
      </c>
      <c r="J14722">
        <f>SI.ERROR(BUSCARV(D14722,TablaPaises,6,FALSO),"Sin dato")</f>
        <v/>
      </c>
      <c r="K14722">
        <f>SI.ERROR(BUSCARV(C14722,TablaProductos,2,FALSO),"Sin dato")</f>
        <v/>
      </c>
      <c r="L14722">
        <f>SI(H14722&gt;=1000000,"Alto",SI(H14722&gt;=100000,"Medio","Bajo"))</f>
        <v/>
      </c>
      <c r="M14722">
        <f>SI.ERROR(BUSCARV(E14722,TablaEstados,3,FALSO),"Sin dato")</f>
        <v/>
      </c>
      <c r="N14722">
        <f>SI.ERROR(BUSCARV(E14722,TablaEstados,4,FALSO),"Sin dato")</f>
        <v/>
      </c>
    </row>
    <row r="14723">
      <c r="A14723" t="inlineStr">
        <is>
          <t>2026</t>
        </is>
      </c>
      <c r="B14723" t="inlineStr">
        <is>
          <t>07</t>
        </is>
      </c>
      <c r="C14723" t="inlineStr">
        <is>
          <t>09011110</t>
        </is>
      </c>
      <c r="D14723" t="inlineStr">
        <is>
          <t>375</t>
        </is>
      </c>
      <c r="E14723" t="inlineStr">
        <is>
          <t>SP</t>
        </is>
      </c>
      <c r="F14723" t="n">
        <v>27</v>
      </c>
      <c r="G14723" t="n">
        <v>27300</v>
      </c>
      <c r="H14723" t="n">
        <v>214341</v>
      </c>
      <c r="I14723" t="inlineStr">
        <is>
          <t>Café en granos</t>
        </is>
      </c>
      <c r="J14723">
        <f>SI.ERROR(BUSCARV(D14723,TablaPaises,6,FALSO),"Sin dato")</f>
        <v/>
      </c>
      <c r="K14723">
        <f>SI.ERROR(BUSCARV(C14723,TablaProductos,2,FALSO),"Sin dato")</f>
        <v/>
      </c>
      <c r="L14723">
        <f>SI(H14723&gt;=1000000,"Alto",SI(H14723&gt;=100000,"Medio","Bajo"))</f>
        <v/>
      </c>
      <c r="M14723">
        <f>SI.ERROR(BUSCARV(E14723,TablaEstados,3,FALSO),"Sin dato")</f>
        <v/>
      </c>
      <c r="N14723">
        <f>SI.ERROR(BUSCARV(E14723,TablaEstados,4,FALSO),"Sin dato")</f>
        <v/>
      </c>
    </row>
    <row r="14724">
      <c r="A14724" t="inlineStr">
        <is>
          <t>2026</t>
        </is>
      </c>
      <c r="B14724" t="inlineStr">
        <is>
          <t>09</t>
        </is>
      </c>
      <c r="C14724" t="inlineStr">
        <is>
          <t>10059010</t>
        </is>
      </c>
      <c r="D14724" t="inlineStr">
        <is>
          <t>476</t>
        </is>
      </c>
      <c r="E14724" t="inlineStr">
        <is>
          <t>SP</t>
        </is>
      </c>
      <c r="F14724" t="n">
        <v>23</v>
      </c>
      <c r="G14724" t="n">
        <v>23</v>
      </c>
      <c r="H14724" t="n">
        <v>38</v>
      </c>
      <c r="I14724" t="inlineStr">
        <is>
          <t>Milho</t>
        </is>
      </c>
      <c r="J14724">
        <f>SI.ERROR(BUSCARV(D14724,TablaPaises,6,FALSO),"Sin dato")</f>
        <v/>
      </c>
      <c r="K14724">
        <f>SI.ERROR(BUSCARV(C14724,TablaProductos,2,FALSO),"Sin dato")</f>
        <v/>
      </c>
      <c r="L14724">
        <f>SI(H14724&gt;=1000000,"Alto",SI(H14724&gt;=100000,"Medio","Bajo"))</f>
        <v/>
      </c>
      <c r="M14724">
        <f>SI.ERROR(BUSCARV(E14724,TablaEstados,3,FALSO),"Sin dato")</f>
        <v/>
      </c>
      <c r="N14724">
        <f>SI.ERROR(BUSCARV(E14724,TablaEstados,4,FALSO),"Sin dato")</f>
        <v/>
      </c>
    </row>
    <row r="14725">
      <c r="A14725" t="inlineStr">
        <is>
          <t>2026</t>
        </is>
      </c>
      <c r="B14725" t="inlineStr">
        <is>
          <t>08</t>
        </is>
      </c>
      <c r="C14725" t="inlineStr">
        <is>
          <t>09011110</t>
        </is>
      </c>
      <c r="D14725" t="inlineStr">
        <is>
          <t>023</t>
        </is>
      </c>
      <c r="E14725" t="inlineStr">
        <is>
          <t>RO</t>
        </is>
      </c>
      <c r="F14725" t="n">
        <v>475</v>
      </c>
      <c r="G14725" t="n">
        <v>475200</v>
      </c>
      <c r="H14725" t="n">
        <v>1746769</v>
      </c>
      <c r="I14725" t="inlineStr">
        <is>
          <t>Café en granos</t>
        </is>
      </c>
      <c r="J14725">
        <f>SI.ERROR(BUSCARV(D14725,TablaPaises,6,FALSO),"Sin dato")</f>
        <v/>
      </c>
      <c r="K14725">
        <f>SI.ERROR(BUSCARV(C14725,TablaProductos,2,FALSO),"Sin dato")</f>
        <v/>
      </c>
      <c r="L14725">
        <f>SI(H14725&gt;=1000000,"Alto",SI(H14725&gt;=100000,"Medio","Bajo"))</f>
        <v/>
      </c>
      <c r="M14725">
        <f>SI.ERROR(BUSCARV(E14725,TablaEstados,3,FALSO),"Sin dato")</f>
        <v/>
      </c>
      <c r="N14725">
        <f>SI.ERROR(BUSCARV(E14725,TablaEstados,4,FALSO),"Sin dato")</f>
        <v/>
      </c>
    </row>
    <row r="14726">
      <c r="A14726" t="inlineStr">
        <is>
          <t>2026</t>
        </is>
      </c>
      <c r="B14726" t="inlineStr">
        <is>
          <t>07</t>
        </is>
      </c>
      <c r="C14726" t="inlineStr">
        <is>
          <t>09011190</t>
        </is>
      </c>
      <c r="D14726" t="inlineStr">
        <is>
          <t>160</t>
        </is>
      </c>
      <c r="E14726" t="inlineStr">
        <is>
          <t>MA</t>
        </is>
      </c>
      <c r="F14726" t="n">
        <v>5</v>
      </c>
      <c r="G14726" t="n">
        <v>5</v>
      </c>
      <c r="H14726" t="n">
        <v>84</v>
      </c>
      <c r="I14726" t="inlineStr">
        <is>
          <t>Café en granos</t>
        </is>
      </c>
      <c r="J14726">
        <f>SI.ERROR(BUSCARV(D14726,TablaPaises,6,FALSO),"Sin dato")</f>
        <v/>
      </c>
      <c r="K14726">
        <f>SI.ERROR(BUSCARV(C14726,TablaProductos,2,FALSO),"Sin dato")</f>
        <v/>
      </c>
      <c r="L14726">
        <f>SI(H14726&gt;=1000000,"Alto",SI(H14726&gt;=100000,"Medio","Bajo"))</f>
        <v/>
      </c>
      <c r="M14726">
        <f>SI.ERROR(BUSCARV(E14726,TablaEstados,3,FALSO),"Sin dato")</f>
        <v/>
      </c>
      <c r="N14726">
        <f>SI.ERROR(BUSCARV(E14726,TablaEstados,4,FALSO),"Sin dato")</f>
        <v/>
      </c>
    </row>
    <row r="14727">
      <c r="A14727" t="inlineStr">
        <is>
          <t>2026</t>
        </is>
      </c>
      <c r="B14727" t="inlineStr">
        <is>
          <t>06</t>
        </is>
      </c>
      <c r="C14727" t="inlineStr">
        <is>
          <t>12019000</t>
        </is>
      </c>
      <c r="D14727" t="inlineStr">
        <is>
          <t>383</t>
        </is>
      </c>
      <c r="E14727" t="inlineStr">
        <is>
          <t>RO</t>
        </is>
      </c>
      <c r="F14727" t="n">
        <v>2000</v>
      </c>
      <c r="G14727" t="n">
        <v>2000000</v>
      </c>
      <c r="H14727" t="n">
        <v>861120</v>
      </c>
      <c r="I14727" t="inlineStr">
        <is>
          <t>Soja</t>
        </is>
      </c>
      <c r="J14727">
        <f>SI.ERROR(BUSCARV(D14727,TablaPaises,6,FALSO),"Sin dato")</f>
        <v/>
      </c>
      <c r="K14727">
        <f>SI.ERROR(BUSCARV(C14727,TablaProductos,2,FALSO),"Sin dato")</f>
        <v/>
      </c>
      <c r="L14727">
        <f>SI(H14727&gt;=1000000,"Alto",SI(H14727&gt;=100000,"Medio","Bajo"))</f>
        <v/>
      </c>
      <c r="M14727">
        <f>SI.ERROR(BUSCARV(E14727,TablaEstados,3,FALSO),"Sin dato")</f>
        <v/>
      </c>
      <c r="N14727">
        <f>SI.ERROR(BUSCARV(E14727,TablaEstados,4,FALSO),"Sin dato")</f>
        <v/>
      </c>
    </row>
    <row r="14728">
      <c r="A14728" t="inlineStr">
        <is>
          <t>2026</t>
        </is>
      </c>
      <c r="B14728" t="inlineStr">
        <is>
          <t>04</t>
        </is>
      </c>
      <c r="C14728" t="inlineStr">
        <is>
          <t>09011110</t>
        </is>
      </c>
      <c r="D14728" t="inlineStr">
        <is>
          <t>063</t>
        </is>
      </c>
      <c r="E14728" t="inlineStr">
        <is>
          <t>ES</t>
        </is>
      </c>
      <c r="F14728" t="n">
        <v>26</v>
      </c>
      <c r="G14728" t="n">
        <v>26373</v>
      </c>
      <c r="H14728" t="n">
        <v>214059</v>
      </c>
      <c r="I14728" t="inlineStr">
        <is>
          <t>Café en granos</t>
        </is>
      </c>
      <c r="J14728">
        <f>SI.ERROR(BUSCARV(D14728,TablaPaises,6,FALSO),"Sin dato")</f>
        <v/>
      </c>
      <c r="K14728">
        <f>SI.ERROR(BUSCARV(C14728,TablaProductos,2,FALSO),"Sin dato")</f>
        <v/>
      </c>
      <c r="L14728">
        <f>SI(H14728&gt;=1000000,"Alto",SI(H14728&gt;=100000,"Medio","Bajo"))</f>
        <v/>
      </c>
      <c r="M14728">
        <f>SI.ERROR(BUSCARV(E14728,TablaEstados,3,FALSO),"Sin dato")</f>
        <v/>
      </c>
      <c r="N14728">
        <f>SI.ERROR(BUSCARV(E14728,TablaEstados,4,FALSO),"Sin dato")</f>
        <v/>
      </c>
    </row>
    <row r="14729">
      <c r="A14729" t="inlineStr">
        <is>
          <t>2026</t>
        </is>
      </c>
      <c r="B14729" t="inlineStr">
        <is>
          <t>06</t>
        </is>
      </c>
      <c r="C14729" t="inlineStr">
        <is>
          <t>10051000</t>
        </is>
      </c>
      <c r="D14729" t="inlineStr">
        <is>
          <t>329</t>
        </is>
      </c>
      <c r="E14729" t="inlineStr">
        <is>
          <t>GO</t>
        </is>
      </c>
      <c r="F14729" t="n">
        <v>586</v>
      </c>
      <c r="G14729" t="n">
        <v>586</v>
      </c>
      <c r="H14729" t="n">
        <v>4907</v>
      </c>
      <c r="I14729" t="inlineStr">
        <is>
          <t>Milho</t>
        </is>
      </c>
      <c r="J14729">
        <f>SI.ERROR(BUSCARV(D14729,TablaPaises,6,FALSO),"Sin dato")</f>
        <v/>
      </c>
      <c r="K14729">
        <f>SI.ERROR(BUSCARV(C14729,TablaProductos,2,FALSO),"Sin dato")</f>
        <v/>
      </c>
      <c r="L14729">
        <f>SI(H14729&gt;=1000000,"Alto",SI(H14729&gt;=100000,"Medio","Bajo"))</f>
        <v/>
      </c>
      <c r="M14729">
        <f>SI.ERROR(BUSCARV(E14729,TablaEstados,3,FALSO),"Sin dato")</f>
        <v/>
      </c>
      <c r="N14729">
        <f>SI.ERROR(BUSCARV(E14729,TablaEstados,4,FALSO),"Sin dato")</f>
        <v/>
      </c>
    </row>
    <row r="14730">
      <c r="A14730" t="inlineStr">
        <is>
          <t>2026</t>
        </is>
      </c>
      <c r="B14730" t="inlineStr">
        <is>
          <t>03</t>
        </is>
      </c>
      <c r="C14730" t="inlineStr">
        <is>
          <t>12019000</t>
        </is>
      </c>
      <c r="D14730" t="inlineStr">
        <is>
          <t>160</t>
        </is>
      </c>
      <c r="E14730" t="inlineStr">
        <is>
          <t>PA</t>
        </is>
      </c>
      <c r="F14730" t="n">
        <v>1468</v>
      </c>
      <c r="G14730" t="n">
        <v>1468081</v>
      </c>
      <c r="H14730" t="n">
        <v>618884</v>
      </c>
      <c r="I14730" t="inlineStr">
        <is>
          <t>Soja</t>
        </is>
      </c>
      <c r="J14730">
        <f>SI.ERROR(BUSCARV(D14730,TablaPaises,6,FALSO),"Sin dato")</f>
        <v/>
      </c>
      <c r="K14730">
        <f>SI.ERROR(BUSCARV(C14730,TablaProductos,2,FALSO),"Sin dato")</f>
        <v/>
      </c>
      <c r="L14730">
        <f>SI(H14730&gt;=1000000,"Alto",SI(H14730&gt;=100000,"Medio","Bajo"))</f>
        <v/>
      </c>
      <c r="M14730">
        <f>SI.ERROR(BUSCARV(E14730,TablaEstados,3,FALSO),"Sin dato")</f>
        <v/>
      </c>
      <c r="N14730">
        <f>SI.ERROR(BUSCARV(E14730,TablaEstados,4,FALSO),"Sin dato")</f>
        <v/>
      </c>
    </row>
    <row r="14731">
      <c r="A14731" t="inlineStr">
        <is>
          <t>2026</t>
        </is>
      </c>
      <c r="B14731" t="inlineStr">
        <is>
          <t>03</t>
        </is>
      </c>
      <c r="C14731" t="inlineStr">
        <is>
          <t>09011110</t>
        </is>
      </c>
      <c r="D14731" t="inlineStr">
        <is>
          <t>275</t>
        </is>
      </c>
      <c r="E14731" t="inlineStr">
        <is>
          <t>ES</t>
        </is>
      </c>
      <c r="F14731" t="n">
        <v>88</v>
      </c>
      <c r="G14731" t="n">
        <v>88000</v>
      </c>
      <c r="H14731" t="n">
        <v>384721</v>
      </c>
      <c r="I14731" t="inlineStr">
        <is>
          <t>Café en granos</t>
        </is>
      </c>
      <c r="J14731">
        <f>SI.ERROR(BUSCARV(D14731,TablaPaises,6,FALSO),"Sin dato")</f>
        <v/>
      </c>
      <c r="K14731">
        <f>SI.ERROR(BUSCARV(C14731,TablaProductos,2,FALSO),"Sin dato")</f>
        <v/>
      </c>
      <c r="L14731">
        <f>SI(H14731&gt;=1000000,"Alto",SI(H14731&gt;=100000,"Medio","Bajo"))</f>
        <v/>
      </c>
      <c r="M14731">
        <f>SI.ERROR(BUSCARV(E14731,TablaEstados,3,FALSO),"Sin dato")</f>
        <v/>
      </c>
      <c r="N14731">
        <f>SI.ERROR(BUSCARV(E14731,TablaEstados,4,FALSO),"Sin dato")</f>
        <v/>
      </c>
    </row>
    <row r="14732">
      <c r="A14732" t="inlineStr">
        <is>
          <t>2026</t>
        </is>
      </c>
      <c r="B14732" t="inlineStr">
        <is>
          <t>01</t>
        </is>
      </c>
      <c r="C14732" t="inlineStr">
        <is>
          <t>52010020</t>
        </is>
      </c>
      <c r="D14732" t="inlineStr">
        <is>
          <t>361</t>
        </is>
      </c>
      <c r="E14732" t="inlineStr">
        <is>
          <t>MS</t>
        </is>
      </c>
      <c r="F14732" t="n">
        <v>575</v>
      </c>
      <c r="G14732" t="n">
        <v>574326</v>
      </c>
      <c r="H14732" t="n">
        <v>970260</v>
      </c>
      <c r="I14732" t="inlineStr">
        <is>
          <t>Algodón</t>
        </is>
      </c>
      <c r="J14732">
        <f>SI.ERROR(BUSCARV(D14732,TablaPaises,6,FALSO),"Sin dato")</f>
        <v/>
      </c>
      <c r="K14732">
        <f>SI.ERROR(BUSCARV(C14732,TablaProductos,2,FALSO),"Sin dato")</f>
        <v/>
      </c>
      <c r="L14732">
        <f>SI(H14732&gt;=1000000,"Alto",SI(H14732&gt;=100000,"Medio","Bajo"))</f>
        <v/>
      </c>
      <c r="M14732">
        <f>SI.ERROR(BUSCARV(E14732,TablaEstados,3,FALSO),"Sin dato")</f>
        <v/>
      </c>
      <c r="N14732">
        <f>SI.ERROR(BUSCARV(E14732,TablaEstados,4,FALSO),"Sin dato")</f>
        <v/>
      </c>
    </row>
    <row r="14733">
      <c r="A14733" t="inlineStr">
        <is>
          <t>2026</t>
        </is>
      </c>
      <c r="B14733" t="inlineStr">
        <is>
          <t>01</t>
        </is>
      </c>
      <c r="C14733" t="inlineStr">
        <is>
          <t>09011200</t>
        </is>
      </c>
      <c r="D14733" t="inlineStr">
        <is>
          <t>580</t>
        </is>
      </c>
      <c r="E14733" t="inlineStr">
        <is>
          <t>PE</t>
        </is>
      </c>
      <c r="F14733" t="n">
        <v>1</v>
      </c>
      <c r="G14733" t="n">
        <v>1</v>
      </c>
      <c r="H14733" t="n">
        <v>85</v>
      </c>
      <c r="I14733" t="inlineStr">
        <is>
          <t>Café en granos</t>
        </is>
      </c>
      <c r="J14733">
        <f>SI.ERROR(BUSCARV(D14733,TablaPaises,6,FALSO),"Sin dato")</f>
        <v/>
      </c>
      <c r="K14733">
        <f>SI.ERROR(BUSCARV(C14733,TablaProductos,2,FALSO),"Sin dato")</f>
        <v/>
      </c>
      <c r="L14733">
        <f>SI(H14733&gt;=1000000,"Alto",SI(H14733&gt;=100000,"Medio","Bajo"))</f>
        <v/>
      </c>
      <c r="M14733">
        <f>SI.ERROR(BUSCARV(E14733,TablaEstados,3,FALSO),"Sin dato")</f>
        <v/>
      </c>
      <c r="N14733">
        <f>SI.ERROR(BUSCARV(E14733,TablaEstados,4,FALSO),"Sin dato")</f>
        <v/>
      </c>
    </row>
    <row r="14734">
      <c r="A14734" t="inlineStr">
        <is>
          <t>2026</t>
        </is>
      </c>
      <c r="B14734" t="inlineStr">
        <is>
          <t>09</t>
        </is>
      </c>
      <c r="C14734" t="inlineStr">
        <is>
          <t>12019000</t>
        </is>
      </c>
      <c r="D14734" t="inlineStr">
        <is>
          <t>476</t>
        </is>
      </c>
      <c r="E14734" t="inlineStr">
        <is>
          <t>SP</t>
        </is>
      </c>
      <c r="F14734" t="n">
        <v>0</v>
      </c>
      <c r="G14734" t="n">
        <v>1</v>
      </c>
      <c r="H14734" t="n">
        <v>1</v>
      </c>
      <c r="I14734" t="inlineStr">
        <is>
          <t>Soja</t>
        </is>
      </c>
      <c r="J14734">
        <f>SI.ERROR(BUSCARV(D14734,TablaPaises,6,FALSO),"Sin dato")</f>
        <v/>
      </c>
      <c r="K14734">
        <f>SI.ERROR(BUSCARV(C14734,TablaProductos,2,FALSO),"Sin dato")</f>
        <v/>
      </c>
      <c r="L14734">
        <f>SI(H14734&gt;=1000000,"Alto",SI(H14734&gt;=100000,"Medio","Bajo"))</f>
        <v/>
      </c>
      <c r="M14734">
        <f>SI.ERROR(BUSCARV(E14734,TablaEstados,3,FALSO),"Sin dato")</f>
        <v/>
      </c>
      <c r="N14734">
        <f>SI.ERROR(BUSCARV(E14734,TablaEstados,4,FALSO),"Sin dato")</f>
        <v/>
      </c>
    </row>
    <row r="14735">
      <c r="A14735" t="inlineStr">
        <is>
          <t>2026</t>
        </is>
      </c>
      <c r="B14735" t="inlineStr">
        <is>
          <t>07</t>
        </is>
      </c>
      <c r="C14735" t="inlineStr">
        <is>
          <t>09011110</t>
        </is>
      </c>
      <c r="D14735" t="inlineStr">
        <is>
          <t>158</t>
        </is>
      </c>
      <c r="E14735" t="inlineStr">
        <is>
          <t>BA</t>
        </is>
      </c>
      <c r="F14735" t="n">
        <v>74</v>
      </c>
      <c r="G14735" t="n">
        <v>74000</v>
      </c>
      <c r="H14735" t="n">
        <v>373620</v>
      </c>
      <c r="I14735" t="inlineStr">
        <is>
          <t>Café en granos</t>
        </is>
      </c>
      <c r="J14735">
        <f>SI.ERROR(BUSCARV(D14735,TablaPaises,6,FALSO),"Sin dato")</f>
        <v/>
      </c>
      <c r="K14735">
        <f>SI.ERROR(BUSCARV(C14735,TablaProductos,2,FALSO),"Sin dato")</f>
        <v/>
      </c>
      <c r="L14735">
        <f>SI(H14735&gt;=1000000,"Alto",SI(H14735&gt;=100000,"Medio","Bajo"))</f>
        <v/>
      </c>
      <c r="M14735">
        <f>SI.ERROR(BUSCARV(E14735,TablaEstados,3,FALSO),"Sin dato")</f>
        <v/>
      </c>
      <c r="N14735">
        <f>SI.ERROR(BUSCARV(E14735,TablaEstados,4,FALSO),"Sin dato")</f>
        <v/>
      </c>
    </row>
    <row r="14736">
      <c r="A14736" t="inlineStr">
        <is>
          <t>2026</t>
        </is>
      </c>
      <c r="B14736" t="inlineStr">
        <is>
          <t>04</t>
        </is>
      </c>
      <c r="C14736" t="inlineStr">
        <is>
          <t>09011110</t>
        </is>
      </c>
      <c r="D14736" t="inlineStr">
        <is>
          <t>379</t>
        </is>
      </c>
      <c r="E14736" t="inlineStr">
        <is>
          <t>MG</t>
        </is>
      </c>
      <c r="F14736" t="n">
        <v>19</v>
      </c>
      <c r="G14736" t="n">
        <v>19200</v>
      </c>
      <c r="H14736" t="n">
        <v>141804</v>
      </c>
      <c r="I14736" t="inlineStr">
        <is>
          <t>Café en granos</t>
        </is>
      </c>
      <c r="J14736">
        <f>SI.ERROR(BUSCARV(D14736,TablaPaises,6,FALSO),"Sin dato")</f>
        <v/>
      </c>
      <c r="K14736">
        <f>SI.ERROR(BUSCARV(C14736,TablaProductos,2,FALSO),"Sin dato")</f>
        <v/>
      </c>
      <c r="L14736">
        <f>SI(H14736&gt;=1000000,"Alto",SI(H14736&gt;=100000,"Medio","Bajo"))</f>
        <v/>
      </c>
      <c r="M14736">
        <f>SI.ERROR(BUSCARV(E14736,TablaEstados,3,FALSO),"Sin dato")</f>
        <v/>
      </c>
      <c r="N14736">
        <f>SI.ERROR(BUSCARV(E14736,TablaEstados,4,FALSO),"Sin dato")</f>
        <v/>
      </c>
    </row>
    <row r="14737">
      <c r="A14737" t="inlineStr">
        <is>
          <t>2026</t>
        </is>
      </c>
      <c r="B14737" t="inlineStr">
        <is>
          <t>09</t>
        </is>
      </c>
      <c r="C14737" t="inlineStr">
        <is>
          <t>09011200</t>
        </is>
      </c>
      <c r="D14737" t="inlineStr">
        <is>
          <t>190</t>
        </is>
      </c>
      <c r="E14737" t="inlineStr">
        <is>
          <t>ES</t>
        </is>
      </c>
      <c r="F14737" t="n">
        <v>38350</v>
      </c>
      <c r="G14737" t="n">
        <v>38350</v>
      </c>
      <c r="H14737" t="n">
        <v>220860</v>
      </c>
      <c r="I14737" t="inlineStr">
        <is>
          <t>Café en granos</t>
        </is>
      </c>
      <c r="J14737">
        <f>SI.ERROR(BUSCARV(D14737,TablaPaises,6,FALSO),"Sin dato")</f>
        <v/>
      </c>
      <c r="K14737">
        <f>SI.ERROR(BUSCARV(C14737,TablaProductos,2,FALSO),"Sin dato")</f>
        <v/>
      </c>
      <c r="L14737">
        <f>SI(H14737&gt;=1000000,"Alto",SI(H14737&gt;=100000,"Medio","Bajo"))</f>
        <v/>
      </c>
      <c r="M14737">
        <f>SI.ERROR(BUSCARV(E14737,TablaEstados,3,FALSO),"Sin dato")</f>
        <v/>
      </c>
      <c r="N14737">
        <f>SI.ERROR(BUSCARV(E14737,TablaEstados,4,FALSO),"Sin dato")</f>
        <v/>
      </c>
    </row>
    <row r="14738">
      <c r="A14738" t="inlineStr">
        <is>
          <t>2026</t>
        </is>
      </c>
      <c r="B14738" t="inlineStr">
        <is>
          <t>01</t>
        </is>
      </c>
      <c r="C14738" t="inlineStr">
        <is>
          <t>09011190</t>
        </is>
      </c>
      <c r="D14738" t="inlineStr">
        <is>
          <t>538</t>
        </is>
      </c>
      <c r="E14738" t="inlineStr">
        <is>
          <t>PR</t>
        </is>
      </c>
      <c r="F14738" t="n">
        <v>1</v>
      </c>
      <c r="G14738" t="n">
        <v>1</v>
      </c>
      <c r="H14738" t="n">
        <v>27</v>
      </c>
      <c r="I14738" t="inlineStr">
        <is>
          <t>Café en granos</t>
        </is>
      </c>
      <c r="J14738">
        <f>SI.ERROR(BUSCARV(D14738,TablaPaises,6,FALSO),"Sin dato")</f>
        <v/>
      </c>
      <c r="K14738">
        <f>SI.ERROR(BUSCARV(C14738,TablaProductos,2,FALSO),"Sin dato")</f>
        <v/>
      </c>
      <c r="L14738">
        <f>SI(H14738&gt;=1000000,"Alto",SI(H14738&gt;=100000,"Medio","Bajo"))</f>
        <v/>
      </c>
      <c r="M14738">
        <f>SI.ERROR(BUSCARV(E14738,TablaEstados,3,FALSO),"Sin dato")</f>
        <v/>
      </c>
      <c r="N14738">
        <f>SI.ERROR(BUSCARV(E14738,TablaEstados,4,FALSO),"Sin dato")</f>
        <v/>
      </c>
    </row>
    <row r="14739">
      <c r="A14739" t="inlineStr">
        <is>
          <t>2026</t>
        </is>
      </c>
      <c r="B14739" t="inlineStr">
        <is>
          <t>06</t>
        </is>
      </c>
      <c r="C14739" t="inlineStr">
        <is>
          <t>12019000</t>
        </is>
      </c>
      <c r="D14739" t="inlineStr">
        <is>
          <t>245</t>
        </is>
      </c>
      <c r="E14739" t="inlineStr">
        <is>
          <t>PA</t>
        </is>
      </c>
      <c r="F14739" t="n">
        <v>5151</v>
      </c>
      <c r="G14739" t="n">
        <v>5151283</v>
      </c>
      <c r="H14739" t="n">
        <v>2135104</v>
      </c>
      <c r="I14739" t="inlineStr">
        <is>
          <t>Soja</t>
        </is>
      </c>
      <c r="J14739">
        <f>SI.ERROR(BUSCARV(D14739,TablaPaises,6,FALSO),"Sin dato")</f>
        <v/>
      </c>
      <c r="K14739">
        <f>SI.ERROR(BUSCARV(C14739,TablaProductos,2,FALSO),"Sin dato")</f>
        <v/>
      </c>
      <c r="L14739">
        <f>SI(H14739&gt;=1000000,"Alto",SI(H14739&gt;=100000,"Medio","Bajo"))</f>
        <v/>
      </c>
      <c r="M14739">
        <f>SI.ERROR(BUSCARV(E14739,TablaEstados,3,FALSO),"Sin dato")</f>
        <v/>
      </c>
      <c r="N14739">
        <f>SI.ERROR(BUSCARV(E14739,TablaEstados,4,FALSO),"Sin dato")</f>
        <v/>
      </c>
    </row>
    <row r="14740">
      <c r="A14740" t="inlineStr">
        <is>
          <t>2026</t>
        </is>
      </c>
      <c r="B14740" t="inlineStr">
        <is>
          <t>03</t>
        </is>
      </c>
      <c r="C14740" t="inlineStr">
        <is>
          <t>12019000</t>
        </is>
      </c>
      <c r="D14740" t="inlineStr">
        <is>
          <t>858</t>
        </is>
      </c>
      <c r="E14740" t="inlineStr">
        <is>
          <t>PR</t>
        </is>
      </c>
      <c r="F14740" t="n">
        <v>245</v>
      </c>
      <c r="G14740" t="n">
        <v>244636</v>
      </c>
      <c r="H14740" t="n">
        <v>105362</v>
      </c>
      <c r="I14740" t="inlineStr">
        <is>
          <t>Soja</t>
        </is>
      </c>
      <c r="J14740">
        <f>SI.ERROR(BUSCARV(D14740,TablaPaises,6,FALSO),"Sin dato")</f>
        <v/>
      </c>
      <c r="K14740">
        <f>SI.ERROR(BUSCARV(C14740,TablaProductos,2,FALSO),"Sin dato")</f>
        <v/>
      </c>
      <c r="L14740">
        <f>SI(H14740&gt;=1000000,"Alto",SI(H14740&gt;=100000,"Medio","Bajo"))</f>
        <v/>
      </c>
      <c r="M14740">
        <f>SI.ERROR(BUSCARV(E14740,TablaEstados,3,FALSO),"Sin dato")</f>
        <v/>
      </c>
      <c r="N14740">
        <f>SI.ERROR(BUSCARV(E14740,TablaEstados,4,FALSO),"Sin dato")</f>
        <v/>
      </c>
    </row>
    <row r="14741">
      <c r="A14741" t="inlineStr">
        <is>
          <t>2026</t>
        </is>
      </c>
      <c r="B14741" t="inlineStr">
        <is>
          <t>09</t>
        </is>
      </c>
      <c r="C14741" t="inlineStr">
        <is>
          <t>10051000</t>
        </is>
      </c>
      <c r="D14741" t="inlineStr">
        <is>
          <t>097</t>
        </is>
      </c>
      <c r="E14741" t="inlineStr">
        <is>
          <t>MG</t>
        </is>
      </c>
      <c r="F14741" t="n">
        <v>24332</v>
      </c>
      <c r="G14741" t="n">
        <v>24332</v>
      </c>
      <c r="H14741" t="n">
        <v>75108</v>
      </c>
      <c r="I14741" t="inlineStr">
        <is>
          <t>Milho</t>
        </is>
      </c>
      <c r="J14741">
        <f>SI.ERROR(BUSCARV(D14741,TablaPaises,6,FALSO),"Sin dato")</f>
        <v/>
      </c>
      <c r="K14741">
        <f>SI.ERROR(BUSCARV(C14741,TablaProductos,2,FALSO),"Sin dato")</f>
        <v/>
      </c>
      <c r="L14741">
        <f>SI(H14741&gt;=1000000,"Alto",SI(H14741&gt;=100000,"Medio","Bajo"))</f>
        <v/>
      </c>
      <c r="M14741">
        <f>SI.ERROR(BUSCARV(E14741,TablaEstados,3,FALSO),"Sin dato")</f>
        <v/>
      </c>
      <c r="N14741">
        <f>SI.ERROR(BUSCARV(E14741,TablaEstados,4,FALSO),"Sin dato")</f>
        <v/>
      </c>
    </row>
    <row r="14742">
      <c r="A14742" t="inlineStr">
        <is>
          <t>2026</t>
        </is>
      </c>
      <c r="B14742" t="inlineStr">
        <is>
          <t>04</t>
        </is>
      </c>
      <c r="C14742" t="inlineStr">
        <is>
          <t>09011110</t>
        </is>
      </c>
      <c r="D14742" t="inlineStr">
        <is>
          <t>434</t>
        </is>
      </c>
      <c r="E14742" t="inlineStr">
        <is>
          <t>RJ</t>
        </is>
      </c>
      <c r="F14742" t="n">
        <v>0</v>
      </c>
      <c r="G14742" t="n">
        <v>2</v>
      </c>
      <c r="H14742" t="n">
        <v>77</v>
      </c>
      <c r="I14742" t="inlineStr">
        <is>
          <t>Café en granos</t>
        </is>
      </c>
      <c r="J14742">
        <f>SI.ERROR(BUSCARV(D14742,TablaPaises,6,FALSO),"Sin dato")</f>
        <v/>
      </c>
      <c r="K14742">
        <f>SI.ERROR(BUSCARV(C14742,TablaProductos,2,FALSO),"Sin dato")</f>
        <v/>
      </c>
      <c r="L14742">
        <f>SI(H14742&gt;=1000000,"Alto",SI(H14742&gt;=100000,"Medio","Bajo"))</f>
        <v/>
      </c>
      <c r="M14742">
        <f>SI.ERROR(BUSCARV(E14742,TablaEstados,3,FALSO),"Sin dato")</f>
        <v/>
      </c>
      <c r="N14742">
        <f>SI.ERROR(BUSCARV(E14742,TablaEstados,4,FALSO),"Sin dato")</f>
        <v/>
      </c>
    </row>
    <row r="14743">
      <c r="A14743" t="inlineStr">
        <is>
          <t>2026</t>
        </is>
      </c>
      <c r="B14743" t="inlineStr">
        <is>
          <t>05</t>
        </is>
      </c>
      <c r="C14743" t="inlineStr">
        <is>
          <t>10059010</t>
        </is>
      </c>
      <c r="D14743" t="inlineStr">
        <is>
          <t>337</t>
        </is>
      </c>
      <c r="E14743" t="inlineStr">
        <is>
          <t>AM</t>
        </is>
      </c>
      <c r="F14743" t="n">
        <v>400</v>
      </c>
      <c r="G14743" t="n">
        <v>400</v>
      </c>
      <c r="H14743" t="n">
        <v>333</v>
      </c>
      <c r="I14743" t="inlineStr">
        <is>
          <t>Milho</t>
        </is>
      </c>
      <c r="J14743">
        <f>SI.ERROR(BUSCARV(D14743,TablaPaises,6,FALSO),"Sin dato")</f>
        <v/>
      </c>
      <c r="K14743">
        <f>SI.ERROR(BUSCARV(C14743,TablaProductos,2,FALSO),"Sin dato")</f>
        <v/>
      </c>
      <c r="L14743">
        <f>SI(H14743&gt;=1000000,"Alto",SI(H14743&gt;=100000,"Medio","Bajo"))</f>
        <v/>
      </c>
      <c r="M14743">
        <f>SI.ERROR(BUSCARV(E14743,TablaEstados,3,FALSO),"Sin dato")</f>
        <v/>
      </c>
      <c r="N14743">
        <f>SI.ERROR(BUSCARV(E14743,TablaEstados,4,FALSO),"Sin dato")</f>
        <v/>
      </c>
    </row>
    <row r="14744">
      <c r="A14744" t="inlineStr">
        <is>
          <t>2026</t>
        </is>
      </c>
      <c r="B14744" t="inlineStr">
        <is>
          <t>06</t>
        </is>
      </c>
      <c r="C14744" t="inlineStr">
        <is>
          <t>52010020</t>
        </is>
      </c>
      <c r="D14744" t="inlineStr">
        <is>
          <t>455</t>
        </is>
      </c>
      <c r="E14744" t="inlineStr">
        <is>
          <t>MT</t>
        </is>
      </c>
      <c r="F14744" t="n">
        <v>198</v>
      </c>
      <c r="G14744" t="n">
        <v>198098</v>
      </c>
      <c r="H14744" t="n">
        <v>325056</v>
      </c>
      <c r="I14744" t="inlineStr">
        <is>
          <t>Algodón</t>
        </is>
      </c>
      <c r="J14744">
        <f>SI.ERROR(BUSCARV(D14744,TablaPaises,6,FALSO),"Sin dato")</f>
        <v/>
      </c>
      <c r="K14744">
        <f>SI.ERROR(BUSCARV(C14744,TablaProductos,2,FALSO),"Sin dato")</f>
        <v/>
      </c>
      <c r="L14744">
        <f>SI(H14744&gt;=1000000,"Alto",SI(H14744&gt;=100000,"Medio","Bajo"))</f>
        <v/>
      </c>
      <c r="M14744">
        <f>SI.ERROR(BUSCARV(E14744,TablaEstados,3,FALSO),"Sin dato")</f>
        <v/>
      </c>
      <c r="N14744">
        <f>SI.ERROR(BUSCARV(E14744,TablaEstados,4,FALSO),"Sin dato")</f>
        <v/>
      </c>
    </row>
    <row r="14745">
      <c r="A14745" t="inlineStr">
        <is>
          <t>2026</t>
        </is>
      </c>
      <c r="B14745" t="inlineStr">
        <is>
          <t>05</t>
        </is>
      </c>
      <c r="C14745" t="inlineStr">
        <is>
          <t>09011110</t>
        </is>
      </c>
      <c r="D14745" t="inlineStr">
        <is>
          <t>498</t>
        </is>
      </c>
      <c r="E14745" t="inlineStr">
        <is>
          <t>MG</t>
        </is>
      </c>
      <c r="F14745" t="n">
        <v>53</v>
      </c>
      <c r="G14745" t="n">
        <v>52800</v>
      </c>
      <c r="H14745" t="n">
        <v>269280</v>
      </c>
      <c r="I14745" t="inlineStr">
        <is>
          <t>Café en granos</t>
        </is>
      </c>
      <c r="J14745">
        <f>SI.ERROR(BUSCARV(D14745,TablaPaises,6,FALSO),"Sin dato")</f>
        <v/>
      </c>
      <c r="K14745">
        <f>SI.ERROR(BUSCARV(C14745,TablaProductos,2,FALSO),"Sin dato")</f>
        <v/>
      </c>
      <c r="L14745">
        <f>SI(H14745&gt;=1000000,"Alto",SI(H14745&gt;=100000,"Medio","Bajo"))</f>
        <v/>
      </c>
      <c r="M14745">
        <f>SI.ERROR(BUSCARV(E14745,TablaEstados,3,FALSO),"Sin dato")</f>
        <v/>
      </c>
      <c r="N14745">
        <f>SI.ERROR(BUSCARV(E14745,TablaEstados,4,FALSO),"Sin dato")</f>
        <v/>
      </c>
    </row>
    <row r="14746">
      <c r="A14746" t="inlineStr">
        <is>
          <t>2026</t>
        </is>
      </c>
      <c r="B14746" t="inlineStr">
        <is>
          <t>06</t>
        </is>
      </c>
      <c r="C14746" t="inlineStr">
        <is>
          <t>12019000</t>
        </is>
      </c>
      <c r="D14746" t="inlineStr">
        <is>
          <t>776</t>
        </is>
      </c>
      <c r="E14746" t="inlineStr">
        <is>
          <t>MA</t>
        </is>
      </c>
      <c r="F14746" t="n">
        <v>535</v>
      </c>
      <c r="G14746" t="n">
        <v>535356</v>
      </c>
      <c r="H14746" t="n">
        <v>235022</v>
      </c>
      <c r="I14746" t="inlineStr">
        <is>
          <t>Soja</t>
        </is>
      </c>
      <c r="J14746">
        <f>SI.ERROR(BUSCARV(D14746,TablaPaises,6,FALSO),"Sin dato")</f>
        <v/>
      </c>
      <c r="K14746">
        <f>SI.ERROR(BUSCARV(C14746,TablaProductos,2,FALSO),"Sin dato")</f>
        <v/>
      </c>
      <c r="L14746">
        <f>SI(H14746&gt;=1000000,"Alto",SI(H14746&gt;=100000,"Medio","Bajo"))</f>
        <v/>
      </c>
      <c r="M14746">
        <f>SI.ERROR(BUSCARV(E14746,TablaEstados,3,FALSO),"Sin dato")</f>
        <v/>
      </c>
      <c r="N14746">
        <f>SI.ERROR(BUSCARV(E14746,TablaEstados,4,FALSO),"Sin dato")</f>
        <v/>
      </c>
    </row>
    <row r="14747">
      <c r="A14747" t="inlineStr">
        <is>
          <t>2026</t>
        </is>
      </c>
      <c r="B14747" t="inlineStr">
        <is>
          <t>03</t>
        </is>
      </c>
      <c r="C14747" t="inlineStr">
        <is>
          <t>10059090</t>
        </is>
      </c>
      <c r="D14747" t="inlineStr">
        <is>
          <t>580</t>
        </is>
      </c>
      <c r="E14747" t="inlineStr">
        <is>
          <t>PR</t>
        </is>
      </c>
      <c r="F14747" t="n">
        <v>3</v>
      </c>
      <c r="G14747" t="n">
        <v>3</v>
      </c>
      <c r="H14747" t="n">
        <v>7</v>
      </c>
      <c r="I14747" t="inlineStr">
        <is>
          <t>Milho</t>
        </is>
      </c>
      <c r="J14747">
        <f>SI.ERROR(BUSCARV(D14747,TablaPaises,6,FALSO),"Sin dato")</f>
        <v/>
      </c>
      <c r="K14747">
        <f>SI.ERROR(BUSCARV(C14747,TablaProductos,2,FALSO),"Sin dato")</f>
        <v/>
      </c>
      <c r="L14747">
        <f>SI(H14747&gt;=1000000,"Alto",SI(H14747&gt;=100000,"Medio","Bajo"))</f>
        <v/>
      </c>
      <c r="M14747">
        <f>SI.ERROR(BUSCARV(E14747,TablaEstados,3,FALSO),"Sin dato")</f>
        <v/>
      </c>
      <c r="N14747">
        <f>SI.ERROR(BUSCARV(E14747,TablaEstados,4,FALSO),"Sin dato")</f>
        <v/>
      </c>
    </row>
    <row r="14748">
      <c r="A14748" t="inlineStr">
        <is>
          <t>2026</t>
        </is>
      </c>
      <c r="B14748" t="inlineStr">
        <is>
          <t>05</t>
        </is>
      </c>
      <c r="C14748" t="inlineStr">
        <is>
          <t>12019000</t>
        </is>
      </c>
      <c r="D14748" t="inlineStr">
        <is>
          <t>431</t>
        </is>
      </c>
      <c r="E14748" t="inlineStr">
        <is>
          <t>AC</t>
        </is>
      </c>
      <c r="F14748" t="n">
        <v>4342</v>
      </c>
      <c r="G14748" t="n">
        <v>4341863</v>
      </c>
      <c r="H14748" t="n">
        <v>1842339</v>
      </c>
      <c r="I14748" t="inlineStr">
        <is>
          <t>Soja</t>
        </is>
      </c>
      <c r="J14748">
        <f>SI.ERROR(BUSCARV(D14748,TablaPaises,6,FALSO),"Sin dato")</f>
        <v/>
      </c>
      <c r="K14748">
        <f>SI.ERROR(BUSCARV(C14748,TablaProductos,2,FALSO),"Sin dato")</f>
        <v/>
      </c>
      <c r="L14748">
        <f>SI(H14748&gt;=1000000,"Alto",SI(H14748&gt;=100000,"Medio","Bajo"))</f>
        <v/>
      </c>
      <c r="M14748">
        <f>SI.ERROR(BUSCARV(E14748,TablaEstados,3,FALSO),"Sin dato")</f>
        <v/>
      </c>
      <c r="N14748">
        <f>SI.ERROR(BUSCARV(E14748,TablaEstados,4,FALSO),"Sin dato")</f>
        <v/>
      </c>
    </row>
    <row r="14749">
      <c r="A14749" t="inlineStr">
        <is>
          <t>2026</t>
        </is>
      </c>
      <c r="B14749" t="inlineStr">
        <is>
          <t>06</t>
        </is>
      </c>
      <c r="C14749" t="inlineStr">
        <is>
          <t>09011110</t>
        </is>
      </c>
      <c r="D14749" t="inlineStr">
        <is>
          <t>053</t>
        </is>
      </c>
      <c r="E14749" t="inlineStr">
        <is>
          <t>ES</t>
        </is>
      </c>
      <c r="F14749" t="n">
        <v>185</v>
      </c>
      <c r="G14749" t="n">
        <v>184800</v>
      </c>
      <c r="H14749" t="n">
        <v>1055736</v>
      </c>
      <c r="I14749" t="inlineStr">
        <is>
          <t>Café en granos</t>
        </is>
      </c>
      <c r="J14749">
        <f>SI.ERROR(BUSCARV(D14749,TablaPaises,6,FALSO),"Sin dato")</f>
        <v/>
      </c>
      <c r="K14749">
        <f>SI.ERROR(BUSCARV(C14749,TablaProductos,2,FALSO),"Sin dato")</f>
        <v/>
      </c>
      <c r="L14749">
        <f>SI(H14749&gt;=1000000,"Alto",SI(H14749&gt;=100000,"Medio","Bajo"))</f>
        <v/>
      </c>
      <c r="M14749">
        <f>SI.ERROR(BUSCARV(E14749,TablaEstados,3,FALSO),"Sin dato")</f>
        <v/>
      </c>
      <c r="N14749">
        <f>SI.ERROR(BUSCARV(E14749,TablaEstados,4,FALSO),"Sin dato")</f>
        <v/>
      </c>
    </row>
    <row r="14750">
      <c r="A14750" t="inlineStr">
        <is>
          <t>2026</t>
        </is>
      </c>
      <c r="B14750" t="inlineStr">
        <is>
          <t>06</t>
        </is>
      </c>
      <c r="C14750" t="inlineStr">
        <is>
          <t>10059010</t>
        </is>
      </c>
      <c r="D14750" t="inlineStr">
        <is>
          <t>573</t>
        </is>
      </c>
      <c r="E14750" t="inlineStr">
        <is>
          <t>SP</t>
        </is>
      </c>
      <c r="F14750" t="n">
        <v>470</v>
      </c>
      <c r="G14750" t="n">
        <v>470</v>
      </c>
      <c r="H14750" t="n">
        <v>1043</v>
      </c>
      <c r="I14750" t="inlineStr">
        <is>
          <t>Milho</t>
        </is>
      </c>
      <c r="J14750">
        <f>SI.ERROR(BUSCARV(D14750,TablaPaises,6,FALSO),"Sin dato")</f>
        <v/>
      </c>
      <c r="K14750">
        <f>SI.ERROR(BUSCARV(C14750,TablaProductos,2,FALSO),"Sin dato")</f>
        <v/>
      </c>
      <c r="L14750">
        <f>SI(H14750&gt;=1000000,"Alto",SI(H14750&gt;=100000,"Medio","Bajo"))</f>
        <v/>
      </c>
      <c r="M14750">
        <f>SI.ERROR(BUSCARV(E14750,TablaEstados,3,FALSO),"Sin dato")</f>
        <v/>
      </c>
      <c r="N14750">
        <f>SI.ERROR(BUSCARV(E14750,TablaEstados,4,FALSO),"Sin dato")</f>
        <v/>
      </c>
    </row>
    <row r="14751">
      <c r="A14751" t="inlineStr">
        <is>
          <t>2026</t>
        </is>
      </c>
      <c r="B14751" t="inlineStr">
        <is>
          <t>09</t>
        </is>
      </c>
      <c r="C14751" t="inlineStr">
        <is>
          <t>10059010</t>
        </is>
      </c>
      <c r="D14751" t="inlineStr">
        <is>
          <t>815</t>
        </is>
      </c>
      <c r="E14751" t="inlineStr">
        <is>
          <t>PA</t>
        </is>
      </c>
      <c r="F14751" t="n">
        <v>13980</v>
      </c>
      <c r="G14751" t="n">
        <v>13980</v>
      </c>
      <c r="H14751" t="n">
        <v>3412</v>
      </c>
      <c r="I14751" t="inlineStr">
        <is>
          <t>Milho</t>
        </is>
      </c>
      <c r="J14751">
        <f>SI.ERROR(BUSCARV(D14751,TablaPaises,6,FALSO),"Sin dato")</f>
        <v/>
      </c>
      <c r="K14751">
        <f>SI.ERROR(BUSCARV(C14751,TablaProductos,2,FALSO),"Sin dato")</f>
        <v/>
      </c>
      <c r="L14751">
        <f>SI(H14751&gt;=1000000,"Alto",SI(H14751&gt;=100000,"Medio","Bajo"))</f>
        <v/>
      </c>
      <c r="M14751">
        <f>SI.ERROR(BUSCARV(E14751,TablaEstados,3,FALSO),"Sin dato")</f>
        <v/>
      </c>
      <c r="N14751">
        <f>SI.ERROR(BUSCARV(E14751,TablaEstados,4,FALSO),"Sin dato")</f>
        <v/>
      </c>
    </row>
    <row r="14752">
      <c r="A14752" t="inlineStr">
        <is>
          <t>2026</t>
        </is>
      </c>
      <c r="B14752" t="inlineStr">
        <is>
          <t>05</t>
        </is>
      </c>
      <c r="C14752" t="inlineStr">
        <is>
          <t>09011200</t>
        </is>
      </c>
      <c r="D14752" t="inlineStr">
        <is>
          <t>580</t>
        </is>
      </c>
      <c r="E14752" t="inlineStr">
        <is>
          <t>SP</t>
        </is>
      </c>
      <c r="F14752" t="n">
        <v>12</v>
      </c>
      <c r="G14752" t="n">
        <v>12</v>
      </c>
      <c r="H14752" t="n">
        <v>581</v>
      </c>
      <c r="I14752" t="inlineStr">
        <is>
          <t>Café en granos</t>
        </is>
      </c>
      <c r="J14752">
        <f>SI.ERROR(BUSCARV(D14752,TablaPaises,6,FALSO),"Sin dato")</f>
        <v/>
      </c>
      <c r="K14752">
        <f>SI.ERROR(BUSCARV(C14752,TablaProductos,2,FALSO),"Sin dato")</f>
        <v/>
      </c>
      <c r="L14752">
        <f>SI(H14752&gt;=1000000,"Alto",SI(H14752&gt;=100000,"Medio","Bajo"))</f>
        <v/>
      </c>
      <c r="M14752">
        <f>SI.ERROR(BUSCARV(E14752,TablaEstados,3,FALSO),"Sin dato")</f>
        <v/>
      </c>
      <c r="N14752">
        <f>SI.ERROR(BUSCARV(E14752,TablaEstados,4,FALSO),"Sin dato")</f>
        <v/>
      </c>
    </row>
    <row r="14753">
      <c r="A14753" t="inlineStr">
        <is>
          <t>2026</t>
        </is>
      </c>
      <c r="B14753" t="inlineStr">
        <is>
          <t>05</t>
        </is>
      </c>
      <c r="C14753" t="inlineStr">
        <is>
          <t>12019000</t>
        </is>
      </c>
      <c r="D14753" t="inlineStr">
        <is>
          <t>538</t>
        </is>
      </c>
      <c r="E14753" t="inlineStr">
        <is>
          <t>SP</t>
        </is>
      </c>
      <c r="F14753" t="n">
        <v>0</v>
      </c>
      <c r="G14753" t="n">
        <v>2</v>
      </c>
      <c r="H14753" t="n">
        <v>25</v>
      </c>
      <c r="I14753" t="inlineStr">
        <is>
          <t>Soja</t>
        </is>
      </c>
      <c r="J14753">
        <f>SI.ERROR(BUSCARV(D14753,TablaPaises,6,FALSO),"Sin dato")</f>
        <v/>
      </c>
      <c r="K14753">
        <f>SI.ERROR(BUSCARV(C14753,TablaProductos,2,FALSO),"Sin dato")</f>
        <v/>
      </c>
      <c r="L14753">
        <f>SI(H14753&gt;=1000000,"Alto",SI(H14753&gt;=100000,"Medio","Bajo"))</f>
        <v/>
      </c>
      <c r="M14753">
        <f>SI.ERROR(BUSCARV(E14753,TablaEstados,3,FALSO),"Sin dato")</f>
        <v/>
      </c>
      <c r="N14753">
        <f>SI.ERROR(BUSCARV(E14753,TablaEstados,4,FALSO),"Sin dato")</f>
        <v/>
      </c>
    </row>
    <row r="14754">
      <c r="A14754" t="inlineStr">
        <is>
          <t>2026</t>
        </is>
      </c>
      <c r="B14754" t="inlineStr">
        <is>
          <t>04</t>
        </is>
      </c>
      <c r="C14754" t="inlineStr">
        <is>
          <t>09011110</t>
        </is>
      </c>
      <c r="D14754" t="inlineStr">
        <is>
          <t>603</t>
        </is>
      </c>
      <c r="E14754" t="inlineStr">
        <is>
          <t>PR</t>
        </is>
      </c>
      <c r="F14754" t="n">
        <v>7</v>
      </c>
      <c r="G14754" t="n">
        <v>6835</v>
      </c>
      <c r="H14754" t="n">
        <v>51127</v>
      </c>
      <c r="I14754" t="inlineStr">
        <is>
          <t>Café en granos</t>
        </is>
      </c>
      <c r="J14754">
        <f>SI.ERROR(BUSCARV(D14754,TablaPaises,6,FALSO),"Sin dato")</f>
        <v/>
      </c>
      <c r="K14754">
        <f>SI.ERROR(BUSCARV(C14754,TablaProductos,2,FALSO),"Sin dato")</f>
        <v/>
      </c>
      <c r="L14754">
        <f>SI(H14754&gt;=1000000,"Alto",SI(H14754&gt;=100000,"Medio","Bajo"))</f>
        <v/>
      </c>
      <c r="M14754">
        <f>SI.ERROR(BUSCARV(E14754,TablaEstados,3,FALSO),"Sin dato")</f>
        <v/>
      </c>
      <c r="N14754">
        <f>SI.ERROR(BUSCARV(E14754,TablaEstados,4,FALSO),"Sin dato")</f>
        <v/>
      </c>
    </row>
    <row r="14755">
      <c r="A14755" t="inlineStr">
        <is>
          <t>2026</t>
        </is>
      </c>
      <c r="B14755" t="inlineStr">
        <is>
          <t>06</t>
        </is>
      </c>
      <c r="C14755" t="inlineStr">
        <is>
          <t>09011190</t>
        </is>
      </c>
      <c r="D14755" t="inlineStr">
        <is>
          <t>476</t>
        </is>
      </c>
      <c r="E14755" t="inlineStr">
        <is>
          <t>SC</t>
        </is>
      </c>
      <c r="F14755" t="n">
        <v>6</v>
      </c>
      <c r="G14755" t="n">
        <v>6</v>
      </c>
      <c r="H14755" t="n">
        <v>145</v>
      </c>
      <c r="I14755" t="inlineStr">
        <is>
          <t>Café en granos</t>
        </is>
      </c>
      <c r="J14755">
        <f>SI.ERROR(BUSCARV(D14755,TablaPaises,6,FALSO),"Sin dato")</f>
        <v/>
      </c>
      <c r="K14755">
        <f>SI.ERROR(BUSCARV(C14755,TablaProductos,2,FALSO),"Sin dato")</f>
        <v/>
      </c>
      <c r="L14755">
        <f>SI(H14755&gt;=1000000,"Alto",SI(H14755&gt;=100000,"Medio","Bajo"))</f>
        <v/>
      </c>
      <c r="M14755">
        <f>SI.ERROR(BUSCARV(E14755,TablaEstados,3,FALSO),"Sin dato")</f>
        <v/>
      </c>
      <c r="N14755">
        <f>SI.ERROR(BUSCARV(E14755,TablaEstados,4,FALSO),"Sin dato")</f>
        <v/>
      </c>
    </row>
    <row r="14756">
      <c r="A14756" t="inlineStr">
        <is>
          <t>2026</t>
        </is>
      </c>
      <c r="B14756" t="inlineStr">
        <is>
          <t>06</t>
        </is>
      </c>
      <c r="C14756" t="inlineStr">
        <is>
          <t>09011190</t>
        </is>
      </c>
      <c r="D14756" t="inlineStr">
        <is>
          <t>160</t>
        </is>
      </c>
      <c r="E14756" t="inlineStr">
        <is>
          <t>MA</t>
        </is>
      </c>
      <c r="F14756" t="n">
        <v>6</v>
      </c>
      <c r="G14756" t="n">
        <v>6</v>
      </c>
      <c r="H14756" t="n">
        <v>136</v>
      </c>
      <c r="I14756" t="inlineStr">
        <is>
          <t>Café en granos</t>
        </is>
      </c>
      <c r="J14756">
        <f>SI.ERROR(BUSCARV(D14756,TablaPaises,6,FALSO),"Sin dato")</f>
        <v/>
      </c>
      <c r="K14756">
        <f>SI.ERROR(BUSCARV(C14756,TablaProductos,2,FALSO),"Sin dato")</f>
        <v/>
      </c>
      <c r="L14756">
        <f>SI(H14756&gt;=1000000,"Alto",SI(H14756&gt;=100000,"Medio","Bajo"))</f>
        <v/>
      </c>
      <c r="M14756">
        <f>SI.ERROR(BUSCARV(E14756,TablaEstados,3,FALSO),"Sin dato")</f>
        <v/>
      </c>
      <c r="N14756">
        <f>SI.ERROR(BUSCARV(E14756,TablaEstados,4,FALSO),"Sin dato")</f>
        <v/>
      </c>
    </row>
    <row r="14757">
      <c r="A14757" t="inlineStr">
        <is>
          <t>2026</t>
        </is>
      </c>
      <c r="B14757" t="inlineStr">
        <is>
          <t>06</t>
        </is>
      </c>
      <c r="C14757" t="inlineStr">
        <is>
          <t>09011110</t>
        </is>
      </c>
      <c r="D14757" t="inlineStr">
        <is>
          <t>240</t>
        </is>
      </c>
      <c r="E14757" t="inlineStr">
        <is>
          <t>BA</t>
        </is>
      </c>
      <c r="F14757" t="n">
        <v>58</v>
      </c>
      <c r="G14757" t="n">
        <v>57600</v>
      </c>
      <c r="H14757" t="n">
        <v>335232</v>
      </c>
      <c r="I14757" t="inlineStr">
        <is>
          <t>Café en granos</t>
        </is>
      </c>
      <c r="J14757">
        <f>SI.ERROR(BUSCARV(D14757,TablaPaises,6,FALSO),"Sin dato")</f>
        <v/>
      </c>
      <c r="K14757">
        <f>SI.ERROR(BUSCARV(C14757,TablaProductos,2,FALSO),"Sin dato")</f>
        <v/>
      </c>
      <c r="L14757">
        <f>SI(H14757&gt;=1000000,"Alto",SI(H14757&gt;=100000,"Medio","Bajo"))</f>
        <v/>
      </c>
      <c r="M14757">
        <f>SI.ERROR(BUSCARV(E14757,TablaEstados,3,FALSO),"Sin dato")</f>
        <v/>
      </c>
      <c r="N14757">
        <f>SI.ERROR(BUSCARV(E14757,TablaEstados,4,FALSO),"Sin dato")</f>
        <v/>
      </c>
    </row>
    <row r="14758">
      <c r="A14758" t="inlineStr">
        <is>
          <t>2026</t>
        </is>
      </c>
      <c r="B14758" t="inlineStr">
        <is>
          <t>04</t>
        </is>
      </c>
      <c r="C14758" t="inlineStr">
        <is>
          <t>09011110</t>
        </is>
      </c>
      <c r="D14758" t="inlineStr">
        <is>
          <t>858</t>
        </is>
      </c>
      <c r="E14758" t="inlineStr">
        <is>
          <t>SP</t>
        </is>
      </c>
      <c r="F14758" t="n">
        <v>20</v>
      </c>
      <c r="G14758" t="n">
        <v>20000</v>
      </c>
      <c r="H14758" t="n">
        <v>122092</v>
      </c>
      <c r="I14758" t="inlineStr">
        <is>
          <t>Café en granos</t>
        </is>
      </c>
      <c r="J14758">
        <f>SI.ERROR(BUSCARV(D14758,TablaPaises,6,FALSO),"Sin dato")</f>
        <v/>
      </c>
      <c r="K14758">
        <f>SI.ERROR(BUSCARV(C14758,TablaProductos,2,FALSO),"Sin dato")</f>
        <v/>
      </c>
      <c r="L14758">
        <f>SI(H14758&gt;=1000000,"Alto",SI(H14758&gt;=100000,"Medio","Bajo"))</f>
        <v/>
      </c>
      <c r="M14758">
        <f>SI.ERROR(BUSCARV(E14758,TablaEstados,3,FALSO),"Sin dato")</f>
        <v/>
      </c>
      <c r="N14758">
        <f>SI.ERROR(BUSCARV(E14758,TablaEstados,4,FALSO),"Sin dato")</f>
        <v/>
      </c>
    </row>
    <row r="14759">
      <c r="A14759" t="inlineStr">
        <is>
          <t>2026</t>
        </is>
      </c>
      <c r="B14759" t="inlineStr">
        <is>
          <t>09</t>
        </is>
      </c>
      <c r="C14759" t="inlineStr">
        <is>
          <t>12019000</t>
        </is>
      </c>
      <c r="D14759" t="inlineStr">
        <is>
          <t>858</t>
        </is>
      </c>
      <c r="E14759" t="inlineStr">
        <is>
          <t>PI</t>
        </is>
      </c>
      <c r="F14759" t="n">
        <v>4100</v>
      </c>
      <c r="G14759" t="n">
        <v>4100000</v>
      </c>
      <c r="H14759" t="n">
        <v>1954921</v>
      </c>
      <c r="I14759" t="inlineStr">
        <is>
          <t>Soja</t>
        </is>
      </c>
      <c r="J14759">
        <f>SI.ERROR(BUSCARV(D14759,TablaPaises,6,FALSO),"Sin dato")</f>
        <v/>
      </c>
      <c r="K14759">
        <f>SI.ERROR(BUSCARV(C14759,TablaProductos,2,FALSO),"Sin dato")</f>
        <v/>
      </c>
      <c r="L14759">
        <f>SI(H14759&gt;=1000000,"Alto",SI(H14759&gt;=100000,"Medio","Bajo"))</f>
        <v/>
      </c>
      <c r="M14759">
        <f>SI.ERROR(BUSCARV(E14759,TablaEstados,3,FALSO),"Sin dato")</f>
        <v/>
      </c>
      <c r="N14759">
        <f>SI.ERROR(BUSCARV(E14759,TablaEstados,4,FALSO),"Sin dato")</f>
        <v/>
      </c>
    </row>
    <row r="14760">
      <c r="A14760" t="inlineStr">
        <is>
          <t>2026</t>
        </is>
      </c>
      <c r="B14760" t="inlineStr">
        <is>
          <t>07</t>
        </is>
      </c>
      <c r="C14760" t="inlineStr">
        <is>
          <t>52010020</t>
        </is>
      </c>
      <c r="D14760" t="inlineStr">
        <is>
          <t>365</t>
        </is>
      </c>
      <c r="E14760" t="inlineStr">
        <is>
          <t>MA</t>
        </is>
      </c>
      <c r="F14760" t="n">
        <v>101</v>
      </c>
      <c r="G14760" t="n">
        <v>100960</v>
      </c>
      <c r="H14760" t="n">
        <v>156952</v>
      </c>
      <c r="I14760" t="inlineStr">
        <is>
          <t>Algodón</t>
        </is>
      </c>
      <c r="J14760">
        <f>SI.ERROR(BUSCARV(D14760,TablaPaises,6,FALSO),"Sin dato")</f>
        <v/>
      </c>
      <c r="K14760">
        <f>SI.ERROR(BUSCARV(C14760,TablaProductos,2,FALSO),"Sin dato")</f>
        <v/>
      </c>
      <c r="L14760">
        <f>SI(H14760&gt;=1000000,"Alto",SI(H14760&gt;=100000,"Medio","Bajo"))</f>
        <v/>
      </c>
      <c r="M14760">
        <f>SI.ERROR(BUSCARV(E14760,TablaEstados,3,FALSO),"Sin dato")</f>
        <v/>
      </c>
      <c r="N14760">
        <f>SI.ERROR(BUSCARV(E14760,TablaEstados,4,FALSO),"Sin dato")</f>
        <v/>
      </c>
    </row>
    <row r="14761">
      <c r="A14761" t="inlineStr">
        <is>
          <t>2026</t>
        </is>
      </c>
      <c r="B14761" t="inlineStr">
        <is>
          <t>05</t>
        </is>
      </c>
      <c r="C14761" t="inlineStr">
        <is>
          <t>12019000</t>
        </is>
      </c>
      <c r="D14761" t="inlineStr">
        <is>
          <t>573</t>
        </is>
      </c>
      <c r="E14761" t="inlineStr">
        <is>
          <t>MS</t>
        </is>
      </c>
      <c r="F14761" t="n">
        <v>9800</v>
      </c>
      <c r="G14761" t="n">
        <v>9800000</v>
      </c>
      <c r="H14761" t="n">
        <v>4208708</v>
      </c>
      <c r="I14761" t="inlineStr">
        <is>
          <t>Soja</t>
        </is>
      </c>
      <c r="J14761">
        <f>SI.ERROR(BUSCARV(D14761,TablaPaises,6,FALSO),"Sin dato")</f>
        <v/>
      </c>
      <c r="K14761">
        <f>SI.ERROR(BUSCARV(C14761,TablaProductos,2,FALSO),"Sin dato")</f>
        <v/>
      </c>
      <c r="L14761">
        <f>SI(H14761&gt;=1000000,"Alto",SI(H14761&gt;=100000,"Medio","Bajo"))</f>
        <v/>
      </c>
      <c r="M14761">
        <f>SI.ERROR(BUSCARV(E14761,TablaEstados,3,FALSO),"Sin dato")</f>
        <v/>
      </c>
      <c r="N14761">
        <f>SI.ERROR(BUSCARV(E14761,TablaEstados,4,FALSO),"Sin dato")</f>
        <v/>
      </c>
    </row>
    <row r="14762">
      <c r="A14762" t="inlineStr">
        <is>
          <t>2026</t>
        </is>
      </c>
      <c r="B14762" t="inlineStr">
        <is>
          <t>01</t>
        </is>
      </c>
      <c r="C14762" t="inlineStr">
        <is>
          <t>09011200</t>
        </is>
      </c>
      <c r="D14762" t="inlineStr">
        <is>
          <t>467</t>
        </is>
      </c>
      <c r="E14762" t="inlineStr">
        <is>
          <t>SP</t>
        </is>
      </c>
      <c r="F14762" t="n">
        <v>2</v>
      </c>
      <c r="G14762" t="n">
        <v>2</v>
      </c>
      <c r="H14762" t="n">
        <v>90</v>
      </c>
      <c r="I14762" t="inlineStr">
        <is>
          <t>Café en granos</t>
        </is>
      </c>
      <c r="J14762">
        <f>SI.ERROR(BUSCARV(D14762,TablaPaises,6,FALSO),"Sin dato")</f>
        <v/>
      </c>
      <c r="K14762">
        <f>SI.ERROR(BUSCARV(C14762,TablaProductos,2,FALSO),"Sin dato")</f>
        <v/>
      </c>
      <c r="L14762">
        <f>SI(H14762&gt;=1000000,"Alto",SI(H14762&gt;=100000,"Medio","Bajo"))</f>
        <v/>
      </c>
      <c r="M14762">
        <f>SI.ERROR(BUSCARV(E14762,TablaEstados,3,FALSO),"Sin dato")</f>
        <v/>
      </c>
      <c r="N14762">
        <f>SI.ERROR(BUSCARV(E14762,TablaEstados,4,FALSO),"Sin dato")</f>
        <v/>
      </c>
    </row>
    <row r="14763">
      <c r="A14763" t="inlineStr">
        <is>
          <t>2026</t>
        </is>
      </c>
      <c r="B14763" t="inlineStr">
        <is>
          <t>04</t>
        </is>
      </c>
      <c r="C14763" t="inlineStr">
        <is>
          <t>09011110</t>
        </is>
      </c>
      <c r="D14763" t="inlineStr">
        <is>
          <t>246</t>
        </is>
      </c>
      <c r="E14763" t="inlineStr">
        <is>
          <t>SP</t>
        </is>
      </c>
      <c r="F14763" t="n">
        <v>100</v>
      </c>
      <c r="G14763" t="n">
        <v>100000</v>
      </c>
      <c r="H14763" t="n">
        <v>546000</v>
      </c>
      <c r="I14763" t="inlineStr">
        <is>
          <t>Café en granos</t>
        </is>
      </c>
      <c r="J14763">
        <f>SI.ERROR(BUSCARV(D14763,TablaPaises,6,FALSO),"Sin dato")</f>
        <v/>
      </c>
      <c r="K14763">
        <f>SI.ERROR(BUSCARV(C14763,TablaProductos,2,FALSO),"Sin dato")</f>
        <v/>
      </c>
      <c r="L14763">
        <f>SI(H14763&gt;=1000000,"Alto",SI(H14763&gt;=100000,"Medio","Bajo"))</f>
        <v/>
      </c>
      <c r="M14763">
        <f>SI.ERROR(BUSCARV(E14763,TablaEstados,3,FALSO),"Sin dato")</f>
        <v/>
      </c>
      <c r="N14763">
        <f>SI.ERROR(BUSCARV(E14763,TablaEstados,4,FALSO),"Sin dato")</f>
        <v/>
      </c>
    </row>
    <row r="14764">
      <c r="A14764" t="inlineStr">
        <is>
          <t>2026</t>
        </is>
      </c>
      <c r="B14764" t="inlineStr">
        <is>
          <t>06</t>
        </is>
      </c>
      <c r="C14764" t="inlineStr">
        <is>
          <t>12019000</t>
        </is>
      </c>
      <c r="D14764" t="inlineStr">
        <is>
          <t>160</t>
        </is>
      </c>
      <c r="E14764" t="inlineStr">
        <is>
          <t>MA</t>
        </is>
      </c>
      <c r="F14764" t="n">
        <v>14169</v>
      </c>
      <c r="G14764" t="n">
        <v>14170939</v>
      </c>
      <c r="H14764" t="n">
        <v>5704421</v>
      </c>
      <c r="I14764" t="inlineStr">
        <is>
          <t>Soja</t>
        </is>
      </c>
      <c r="J14764">
        <f>SI.ERROR(BUSCARV(D14764,TablaPaises,6,FALSO),"Sin dato")</f>
        <v/>
      </c>
      <c r="K14764">
        <f>SI.ERROR(BUSCARV(C14764,TablaProductos,2,FALSO),"Sin dato")</f>
        <v/>
      </c>
      <c r="L14764">
        <f>SI(H14764&gt;=1000000,"Alto",SI(H14764&gt;=100000,"Medio","Bajo"))</f>
        <v/>
      </c>
      <c r="M14764">
        <f>SI.ERROR(BUSCARV(E14764,TablaEstados,3,FALSO),"Sin dato")</f>
        <v/>
      </c>
      <c r="N14764">
        <f>SI.ERROR(BUSCARV(E14764,TablaEstados,4,FALSO),"Sin dato")</f>
        <v/>
      </c>
    </row>
    <row r="14765">
      <c r="A14765" t="inlineStr">
        <is>
          <t>2026</t>
        </is>
      </c>
      <c r="B14765" t="inlineStr">
        <is>
          <t>09</t>
        </is>
      </c>
      <c r="C14765" t="inlineStr">
        <is>
          <t>09011110</t>
        </is>
      </c>
      <c r="D14765" t="inlineStr">
        <is>
          <t>548</t>
        </is>
      </c>
      <c r="E14765" t="inlineStr">
        <is>
          <t>BA</t>
        </is>
      </c>
      <c r="F14765" t="n">
        <v>38</v>
      </c>
      <c r="G14765" t="n">
        <v>38400</v>
      </c>
      <c r="H14765" t="n">
        <v>264343</v>
      </c>
      <c r="I14765" t="inlineStr">
        <is>
          <t>Café en granos</t>
        </is>
      </c>
      <c r="J14765">
        <f>SI.ERROR(BUSCARV(D14765,TablaPaises,6,FALSO),"Sin dato")</f>
        <v/>
      </c>
      <c r="K14765">
        <f>SI.ERROR(BUSCARV(C14765,TablaProductos,2,FALSO),"Sin dato")</f>
        <v/>
      </c>
      <c r="L14765">
        <f>SI(H14765&gt;=1000000,"Alto",SI(H14765&gt;=100000,"Medio","Bajo"))</f>
        <v/>
      </c>
      <c r="M14765">
        <f>SI.ERROR(BUSCARV(E14765,TablaEstados,3,FALSO),"Sin dato")</f>
        <v/>
      </c>
      <c r="N14765">
        <f>SI.ERROR(BUSCARV(E14765,TablaEstados,4,FALSO),"Sin dato")</f>
        <v/>
      </c>
    </row>
    <row r="14766">
      <c r="A14766" t="inlineStr">
        <is>
          <t>2026</t>
        </is>
      </c>
      <c r="B14766" t="inlineStr">
        <is>
          <t>02</t>
        </is>
      </c>
      <c r="C14766" t="inlineStr">
        <is>
          <t>09011110</t>
        </is>
      </c>
      <c r="D14766" t="inlineStr">
        <is>
          <t>858</t>
        </is>
      </c>
      <c r="E14766" t="inlineStr">
        <is>
          <t>BA</t>
        </is>
      </c>
      <c r="F14766" t="n">
        <v>86</v>
      </c>
      <c r="G14766" t="n">
        <v>86400</v>
      </c>
      <c r="H14766" t="n">
        <v>641153</v>
      </c>
      <c r="I14766" t="inlineStr">
        <is>
          <t>Café en granos</t>
        </is>
      </c>
      <c r="J14766">
        <f>SI.ERROR(BUSCARV(D14766,TablaPaises,6,FALSO),"Sin dato")</f>
        <v/>
      </c>
      <c r="K14766">
        <f>SI.ERROR(BUSCARV(C14766,TablaProductos,2,FALSO),"Sin dato")</f>
        <v/>
      </c>
      <c r="L14766">
        <f>SI(H14766&gt;=1000000,"Alto",SI(H14766&gt;=100000,"Medio","Bajo"))</f>
        <v/>
      </c>
      <c r="M14766">
        <f>SI.ERROR(BUSCARV(E14766,TablaEstados,3,FALSO),"Sin dato")</f>
        <v/>
      </c>
      <c r="N14766">
        <f>SI.ERROR(BUSCARV(E14766,TablaEstados,4,FALSO),"Sin dato")</f>
        <v/>
      </c>
    </row>
    <row r="14767">
      <c r="A14767" t="inlineStr">
        <is>
          <t>2026</t>
        </is>
      </c>
      <c r="B14767" t="inlineStr">
        <is>
          <t>08</t>
        </is>
      </c>
      <c r="C14767" t="inlineStr">
        <is>
          <t>09011110</t>
        </is>
      </c>
      <c r="D14767" t="inlineStr">
        <is>
          <t>023</t>
        </is>
      </c>
      <c r="E14767" t="inlineStr">
        <is>
          <t>ES</t>
        </is>
      </c>
      <c r="F14767" t="n">
        <v>2175</v>
      </c>
      <c r="G14767" t="n">
        <v>2174580</v>
      </c>
      <c r="H14767" t="n">
        <v>7614300</v>
      </c>
      <c r="I14767" t="inlineStr">
        <is>
          <t>Café en granos</t>
        </is>
      </c>
      <c r="J14767">
        <f>SI.ERROR(BUSCARV(D14767,TablaPaises,6,FALSO),"Sin dato")</f>
        <v/>
      </c>
      <c r="K14767">
        <f>SI.ERROR(BUSCARV(C14767,TablaProductos,2,FALSO),"Sin dato")</f>
        <v/>
      </c>
      <c r="L14767">
        <f>SI(H14767&gt;=1000000,"Alto",SI(H14767&gt;=100000,"Medio","Bajo"))</f>
        <v/>
      </c>
      <c r="M14767">
        <f>SI.ERROR(BUSCARV(E14767,TablaEstados,3,FALSO),"Sin dato")</f>
        <v/>
      </c>
      <c r="N14767">
        <f>SI.ERROR(BUSCARV(E14767,TablaEstados,4,FALSO),"Sin dato")</f>
        <v/>
      </c>
    </row>
    <row r="14768">
      <c r="A14768" t="inlineStr">
        <is>
          <t>2026</t>
        </is>
      </c>
      <c r="B14768" t="inlineStr">
        <is>
          <t>08</t>
        </is>
      </c>
      <c r="C14768" t="inlineStr">
        <is>
          <t>09011110</t>
        </is>
      </c>
      <c r="D14768" t="inlineStr">
        <is>
          <t>827</t>
        </is>
      </c>
      <c r="E14768" t="inlineStr">
        <is>
          <t>ES</t>
        </is>
      </c>
      <c r="F14768" t="n">
        <v>1549</v>
      </c>
      <c r="G14768" t="n">
        <v>1552800</v>
      </c>
      <c r="H14768" t="n">
        <v>7800257</v>
      </c>
      <c r="I14768" t="inlineStr">
        <is>
          <t>Café en granos</t>
        </is>
      </c>
      <c r="J14768">
        <f>SI.ERROR(BUSCARV(D14768,TablaPaises,6,FALSO),"Sin dato")</f>
        <v/>
      </c>
      <c r="K14768">
        <f>SI.ERROR(BUSCARV(C14768,TablaProductos,2,FALSO),"Sin dato")</f>
        <v/>
      </c>
      <c r="L14768">
        <f>SI(H14768&gt;=1000000,"Alto",SI(H14768&gt;=100000,"Medio","Bajo"))</f>
        <v/>
      </c>
      <c r="M14768">
        <f>SI.ERROR(BUSCARV(E14768,TablaEstados,3,FALSO),"Sin dato")</f>
        <v/>
      </c>
      <c r="N14768">
        <f>SI.ERROR(BUSCARV(E14768,TablaEstados,4,FALSO),"Sin dato")</f>
        <v/>
      </c>
    </row>
    <row r="14769">
      <c r="A14769" t="inlineStr">
        <is>
          <t>2026</t>
        </is>
      </c>
      <c r="B14769" t="inlineStr">
        <is>
          <t>05</t>
        </is>
      </c>
      <c r="C14769" t="inlineStr">
        <is>
          <t>09011110</t>
        </is>
      </c>
      <c r="D14769" t="inlineStr">
        <is>
          <t>764</t>
        </is>
      </c>
      <c r="E14769" t="inlineStr">
        <is>
          <t>MG</t>
        </is>
      </c>
      <c r="F14769" t="n">
        <v>2197</v>
      </c>
      <c r="G14769" t="n">
        <v>2197340</v>
      </c>
      <c r="H14769" t="n">
        <v>14480737</v>
      </c>
      <c r="I14769" t="inlineStr">
        <is>
          <t>Café en granos</t>
        </is>
      </c>
      <c r="J14769">
        <f>SI.ERROR(BUSCARV(D14769,TablaPaises,6,FALSO),"Sin dato")</f>
        <v/>
      </c>
      <c r="K14769">
        <f>SI.ERROR(BUSCARV(C14769,TablaProductos,2,FALSO),"Sin dato")</f>
        <v/>
      </c>
      <c r="L14769">
        <f>SI(H14769&gt;=1000000,"Alto",SI(H14769&gt;=100000,"Medio","Bajo"))</f>
        <v/>
      </c>
      <c r="M14769">
        <f>SI.ERROR(BUSCARV(E14769,TablaEstados,3,FALSO),"Sin dato")</f>
        <v/>
      </c>
      <c r="N14769">
        <f>SI.ERROR(BUSCARV(E14769,TablaEstados,4,FALSO),"Sin dato")</f>
        <v/>
      </c>
    </row>
    <row r="14770">
      <c r="A14770" t="inlineStr">
        <is>
          <t>2026</t>
        </is>
      </c>
      <c r="B14770" t="inlineStr">
        <is>
          <t>01</t>
        </is>
      </c>
      <c r="C14770" t="inlineStr">
        <is>
          <t>10051000</t>
        </is>
      </c>
      <c r="D14770" t="inlineStr">
        <is>
          <t>586</t>
        </is>
      </c>
      <c r="E14770" t="inlineStr">
        <is>
          <t>MG</t>
        </is>
      </c>
      <c r="F14770" t="n">
        <v>301863</v>
      </c>
      <c r="G14770" t="n">
        <v>301863</v>
      </c>
      <c r="H14770" t="n">
        <v>1352466</v>
      </c>
      <c r="I14770" t="inlineStr">
        <is>
          <t>Milho</t>
        </is>
      </c>
      <c r="J14770">
        <f>SI.ERROR(BUSCARV(D14770,TablaPaises,6,FALSO),"Sin dato")</f>
        <v/>
      </c>
      <c r="K14770">
        <f>SI.ERROR(BUSCARV(C14770,TablaProductos,2,FALSO),"Sin dato")</f>
        <v/>
      </c>
      <c r="L14770">
        <f>SI(H14770&gt;=1000000,"Alto",SI(H14770&gt;=100000,"Medio","Bajo"))</f>
        <v/>
      </c>
      <c r="M14770">
        <f>SI.ERROR(BUSCARV(E14770,TablaEstados,3,FALSO),"Sin dato")</f>
        <v/>
      </c>
      <c r="N14770">
        <f>SI.ERROR(BUSCARV(E14770,TablaEstados,4,FALSO),"Sin dato")</f>
        <v/>
      </c>
    </row>
    <row r="14771">
      <c r="A14771" t="inlineStr">
        <is>
          <t>2026</t>
        </is>
      </c>
      <c r="B14771" t="inlineStr">
        <is>
          <t>05</t>
        </is>
      </c>
      <c r="C14771" t="inlineStr">
        <is>
          <t>52010020</t>
        </is>
      </c>
      <c r="D14771" t="inlineStr">
        <is>
          <t>827</t>
        </is>
      </c>
      <c r="E14771" t="inlineStr">
        <is>
          <t>MG</t>
        </is>
      </c>
      <c r="F14771" t="n">
        <v>181</v>
      </c>
      <c r="G14771" t="n">
        <v>180018</v>
      </c>
      <c r="H14771" t="n">
        <v>270644</v>
      </c>
      <c r="I14771" t="inlineStr">
        <is>
          <t>Algodón</t>
        </is>
      </c>
      <c r="J14771">
        <f>SI.ERROR(BUSCARV(D14771,TablaPaises,6,FALSO),"Sin dato")</f>
        <v/>
      </c>
      <c r="K14771">
        <f>SI.ERROR(BUSCARV(C14771,TablaProductos,2,FALSO),"Sin dato")</f>
        <v/>
      </c>
      <c r="L14771">
        <f>SI(H14771&gt;=1000000,"Alto",SI(H14771&gt;=100000,"Medio","Bajo"))</f>
        <v/>
      </c>
      <c r="M14771">
        <f>SI.ERROR(BUSCARV(E14771,TablaEstados,3,FALSO),"Sin dato")</f>
        <v/>
      </c>
      <c r="N14771">
        <f>SI.ERROR(BUSCARV(E14771,TablaEstados,4,FALSO),"Sin dato")</f>
        <v/>
      </c>
    </row>
    <row r="14772">
      <c r="A14772" t="inlineStr">
        <is>
          <t>2026</t>
        </is>
      </c>
      <c r="B14772" t="inlineStr">
        <is>
          <t>05</t>
        </is>
      </c>
      <c r="C14772" t="inlineStr">
        <is>
          <t>12019000</t>
        </is>
      </c>
      <c r="D14772" t="inlineStr">
        <is>
          <t>160</t>
        </is>
      </c>
      <c r="E14772" t="inlineStr">
        <is>
          <t>MT</t>
        </is>
      </c>
      <c r="F14772" t="n">
        <v>1780486</v>
      </c>
      <c r="G14772" t="n">
        <v>1780485528</v>
      </c>
      <c r="H14772" t="n">
        <v>759674899</v>
      </c>
      <c r="I14772" t="inlineStr">
        <is>
          <t>Soja</t>
        </is>
      </c>
      <c r="J14772">
        <f>SI.ERROR(BUSCARV(D14772,TablaPaises,6,FALSO),"Sin dato")</f>
        <v/>
      </c>
      <c r="K14772">
        <f>SI.ERROR(BUSCARV(C14772,TablaProductos,2,FALSO),"Sin dato")</f>
        <v/>
      </c>
      <c r="L14772">
        <f>SI(H14772&gt;=1000000,"Alto",SI(H14772&gt;=100000,"Medio","Bajo"))</f>
        <v/>
      </c>
      <c r="M14772">
        <f>SI.ERROR(BUSCARV(E14772,TablaEstados,3,FALSO),"Sin dato")</f>
        <v/>
      </c>
      <c r="N14772">
        <f>SI.ERROR(BUSCARV(E14772,TablaEstados,4,FALSO),"Sin dato")</f>
        <v/>
      </c>
    </row>
    <row r="14773">
      <c r="A14773" t="inlineStr">
        <is>
          <t>2026</t>
        </is>
      </c>
      <c r="B14773" t="inlineStr">
        <is>
          <t>04</t>
        </is>
      </c>
      <c r="C14773" t="inlineStr">
        <is>
          <t>12019000</t>
        </is>
      </c>
      <c r="D14773" t="inlineStr">
        <is>
          <t>160</t>
        </is>
      </c>
      <c r="E14773" t="inlineStr">
        <is>
          <t>MG</t>
        </is>
      </c>
      <c r="F14773" t="n">
        <v>982198</v>
      </c>
      <c r="G14773" t="n">
        <v>982206205</v>
      </c>
      <c r="H14773" t="n">
        <v>409000861</v>
      </c>
      <c r="I14773" t="inlineStr">
        <is>
          <t>Soja</t>
        </is>
      </c>
      <c r="J14773">
        <f>SI.ERROR(BUSCARV(D14773,TablaPaises,6,FALSO),"Sin dato")</f>
        <v/>
      </c>
      <c r="K14773">
        <f>SI.ERROR(BUSCARV(C14773,TablaProductos,2,FALSO),"Sin dato")</f>
        <v/>
      </c>
      <c r="L14773">
        <f>SI(H14773&gt;=1000000,"Alto",SI(H14773&gt;=100000,"Medio","Bajo"))</f>
        <v/>
      </c>
      <c r="M14773">
        <f>SI.ERROR(BUSCARV(E14773,TablaEstados,3,FALSO),"Sin dato")</f>
        <v/>
      </c>
      <c r="N14773">
        <f>SI.ERROR(BUSCARV(E14773,TablaEstados,4,FALSO),"Sin dato")</f>
        <v/>
      </c>
    </row>
    <row r="14774">
      <c r="A14774" t="inlineStr">
        <is>
          <t>2026</t>
        </is>
      </c>
      <c r="B14774" t="inlineStr">
        <is>
          <t>05</t>
        </is>
      </c>
      <c r="C14774" t="inlineStr">
        <is>
          <t>09011110</t>
        </is>
      </c>
      <c r="D14774" t="inlineStr">
        <is>
          <t>573</t>
        </is>
      </c>
      <c r="E14774" t="inlineStr">
        <is>
          <t>MG</t>
        </is>
      </c>
      <c r="F14774" t="n">
        <v>90549</v>
      </c>
      <c r="G14774" t="n">
        <v>2098075</v>
      </c>
      <c r="H14774" t="n">
        <v>14257901</v>
      </c>
      <c r="I14774" t="inlineStr">
        <is>
          <t>Café en granos</t>
        </is>
      </c>
      <c r="J14774">
        <f>SI.ERROR(BUSCARV(D14774,TablaPaises,6,FALSO),"Sin dato")</f>
        <v/>
      </c>
      <c r="K14774">
        <f>SI.ERROR(BUSCARV(C14774,TablaProductos,2,FALSO),"Sin dato")</f>
        <v/>
      </c>
      <c r="L14774">
        <f>SI(H14774&gt;=1000000,"Alto",SI(H14774&gt;=100000,"Medio","Bajo"))</f>
        <v/>
      </c>
      <c r="M14774">
        <f>SI.ERROR(BUSCARV(E14774,TablaEstados,3,FALSO),"Sin dato")</f>
        <v/>
      </c>
      <c r="N14774">
        <f>SI.ERROR(BUSCARV(E14774,TablaEstados,4,FALSO),"Sin dato")</f>
        <v/>
      </c>
    </row>
    <row r="14775">
      <c r="A14775" t="inlineStr">
        <is>
          <t>2026</t>
        </is>
      </c>
      <c r="B14775" t="inlineStr">
        <is>
          <t>04</t>
        </is>
      </c>
      <c r="C14775" t="inlineStr">
        <is>
          <t>52010020</t>
        </is>
      </c>
      <c r="D14775" t="inlineStr">
        <is>
          <t>160</t>
        </is>
      </c>
      <c r="E14775" t="inlineStr">
        <is>
          <t>BA</t>
        </is>
      </c>
      <c r="F14775" t="n">
        <v>4746</v>
      </c>
      <c r="G14775" t="n">
        <v>4745119</v>
      </c>
      <c r="H14775" t="n">
        <v>7009138</v>
      </c>
      <c r="I14775" t="inlineStr">
        <is>
          <t>Algodón</t>
        </is>
      </c>
      <c r="J14775">
        <f>SI.ERROR(BUSCARV(D14775,TablaPaises,6,FALSO),"Sin dato")</f>
        <v/>
      </c>
      <c r="K14775">
        <f>SI.ERROR(BUSCARV(C14775,TablaProductos,2,FALSO),"Sin dato")</f>
        <v/>
      </c>
      <c r="L14775">
        <f>SI(H14775&gt;=1000000,"Alto",SI(H14775&gt;=100000,"Medio","Bajo"))</f>
        <v/>
      </c>
      <c r="M14775">
        <f>SI.ERROR(BUSCARV(E14775,TablaEstados,3,FALSO),"Sin dato")</f>
        <v/>
      </c>
      <c r="N14775">
        <f>SI.ERROR(BUSCARV(E14775,TablaEstados,4,FALSO),"Sin dato")</f>
        <v/>
      </c>
    </row>
    <row r="14776">
      <c r="A14776" t="inlineStr">
        <is>
          <t>2026</t>
        </is>
      </c>
      <c r="B14776" t="inlineStr">
        <is>
          <t>04</t>
        </is>
      </c>
      <c r="C14776" t="inlineStr">
        <is>
          <t>12019000</t>
        </is>
      </c>
      <c r="D14776" t="inlineStr">
        <is>
          <t>081</t>
        </is>
      </c>
      <c r="E14776" t="inlineStr">
        <is>
          <t>MT</t>
        </is>
      </c>
      <c r="F14776" t="n">
        <v>30263</v>
      </c>
      <c r="G14776" t="n">
        <v>30265343</v>
      </c>
      <c r="H14776" t="n">
        <v>12351061</v>
      </c>
      <c r="I14776" t="inlineStr">
        <is>
          <t>Soja</t>
        </is>
      </c>
      <c r="J14776">
        <f>SI.ERROR(BUSCARV(D14776,TablaPaises,6,FALSO),"Sin dato")</f>
        <v/>
      </c>
      <c r="K14776">
        <f>SI.ERROR(BUSCARV(C14776,TablaProductos,2,FALSO),"Sin dato")</f>
        <v/>
      </c>
      <c r="L14776">
        <f>SI(H14776&gt;=1000000,"Alto",SI(H14776&gt;=100000,"Medio","Bajo"))</f>
        <v/>
      </c>
      <c r="M14776">
        <f>SI.ERROR(BUSCARV(E14776,TablaEstados,3,FALSO),"Sin dato")</f>
        <v/>
      </c>
      <c r="N14776">
        <f>SI.ERROR(BUSCARV(E14776,TablaEstados,4,FALSO),"Sin dato")</f>
        <v/>
      </c>
    </row>
    <row r="14777">
      <c r="A14777" t="inlineStr">
        <is>
          <t>2026</t>
        </is>
      </c>
      <c r="B14777" t="inlineStr">
        <is>
          <t>06</t>
        </is>
      </c>
      <c r="C14777" t="inlineStr">
        <is>
          <t>09011110</t>
        </is>
      </c>
      <c r="D14777" t="inlineStr">
        <is>
          <t>053</t>
        </is>
      </c>
      <c r="E14777" t="inlineStr">
        <is>
          <t>ES</t>
        </is>
      </c>
      <c r="F14777" t="n">
        <v>54</v>
      </c>
      <c r="G14777" t="n">
        <v>54406</v>
      </c>
      <c r="H14777" t="n">
        <v>328155</v>
      </c>
      <c r="I14777" t="inlineStr">
        <is>
          <t>Café en granos</t>
        </is>
      </c>
      <c r="J14777">
        <f>SI.ERROR(BUSCARV(D14777,TablaPaises,6,FALSO),"Sin dato")</f>
        <v/>
      </c>
      <c r="K14777">
        <f>SI.ERROR(BUSCARV(C14777,TablaProductos,2,FALSO),"Sin dato")</f>
        <v/>
      </c>
      <c r="L14777">
        <f>SI(H14777&gt;=1000000,"Alto",SI(H14777&gt;=100000,"Medio","Bajo"))</f>
        <v/>
      </c>
      <c r="M14777">
        <f>SI.ERROR(BUSCARV(E14777,TablaEstados,3,FALSO),"Sin dato")</f>
        <v/>
      </c>
      <c r="N14777">
        <f>SI.ERROR(BUSCARV(E14777,TablaEstados,4,FALSO),"Sin dato")</f>
        <v/>
      </c>
    </row>
    <row r="14778">
      <c r="A14778" t="inlineStr">
        <is>
          <t>2026</t>
        </is>
      </c>
      <c r="B14778" t="inlineStr">
        <is>
          <t>02</t>
        </is>
      </c>
      <c r="C14778" t="inlineStr">
        <is>
          <t>09011110</t>
        </is>
      </c>
      <c r="D14778" t="inlineStr">
        <is>
          <t>434</t>
        </is>
      </c>
      <c r="E14778" t="inlineStr">
        <is>
          <t>RJ</t>
        </is>
      </c>
      <c r="F14778" t="n">
        <v>0</v>
      </c>
      <c r="G14778" t="n">
        <v>15</v>
      </c>
      <c r="H14778" t="n">
        <v>544</v>
      </c>
      <c r="I14778" t="inlineStr">
        <is>
          <t>Café en granos</t>
        </is>
      </c>
      <c r="J14778">
        <f>SI.ERROR(BUSCARV(D14778,TablaPaises,6,FALSO),"Sin dato")</f>
        <v/>
      </c>
      <c r="K14778">
        <f>SI.ERROR(BUSCARV(C14778,TablaProductos,2,FALSO),"Sin dato")</f>
        <v/>
      </c>
      <c r="L14778">
        <f>SI(H14778&gt;=1000000,"Alto",SI(H14778&gt;=100000,"Medio","Bajo"))</f>
        <v/>
      </c>
      <c r="M14778">
        <f>SI.ERROR(BUSCARV(E14778,TablaEstados,3,FALSO),"Sin dato")</f>
        <v/>
      </c>
      <c r="N14778">
        <f>SI.ERROR(BUSCARV(E14778,TablaEstados,4,FALSO),"Sin dato")</f>
        <v/>
      </c>
    </row>
    <row r="14779">
      <c r="A14779" t="inlineStr">
        <is>
          <t>2026</t>
        </is>
      </c>
      <c r="B14779" t="inlineStr">
        <is>
          <t>02</t>
        </is>
      </c>
      <c r="C14779" t="inlineStr">
        <is>
          <t>10059010</t>
        </is>
      </c>
      <c r="D14779" t="inlineStr">
        <is>
          <t>827</t>
        </is>
      </c>
      <c r="E14779" t="inlineStr">
        <is>
          <t>MT</t>
        </is>
      </c>
      <c r="F14779" t="n">
        <v>312200</v>
      </c>
      <c r="G14779" t="n">
        <v>312200</v>
      </c>
      <c r="H14779" t="n">
        <v>147904</v>
      </c>
      <c r="I14779" t="inlineStr">
        <is>
          <t>Milho</t>
        </is>
      </c>
      <c r="J14779">
        <f>SI.ERROR(BUSCARV(D14779,TablaPaises,6,FALSO),"Sin dato")</f>
        <v/>
      </c>
      <c r="K14779">
        <f>SI.ERROR(BUSCARV(C14779,TablaProductos,2,FALSO),"Sin dato")</f>
        <v/>
      </c>
      <c r="L14779">
        <f>SI(H14779&gt;=1000000,"Alto",SI(H14779&gt;=100000,"Medio","Bajo"))</f>
        <v/>
      </c>
      <c r="M14779">
        <f>SI.ERROR(BUSCARV(E14779,TablaEstados,3,FALSO),"Sin dato")</f>
        <v/>
      </c>
      <c r="N14779">
        <f>SI.ERROR(BUSCARV(E14779,TablaEstados,4,FALSO),"Sin dato")</f>
        <v/>
      </c>
    </row>
    <row r="14780">
      <c r="A14780" t="inlineStr">
        <is>
          <t>2026</t>
        </is>
      </c>
      <c r="B14780" t="inlineStr">
        <is>
          <t>03</t>
        </is>
      </c>
      <c r="C14780" t="inlineStr">
        <is>
          <t>12019000</t>
        </is>
      </c>
      <c r="D14780" t="inlineStr">
        <is>
          <t>160</t>
        </is>
      </c>
      <c r="E14780" t="inlineStr">
        <is>
          <t>RR</t>
        </is>
      </c>
      <c r="F14780" t="n">
        <v>1713</v>
      </c>
      <c r="G14780" t="n">
        <v>1713031</v>
      </c>
      <c r="H14780" t="n">
        <v>689409</v>
      </c>
      <c r="I14780" t="inlineStr">
        <is>
          <t>Soja</t>
        </is>
      </c>
      <c r="J14780">
        <f>SI.ERROR(BUSCARV(D14780,TablaPaises,6,FALSO),"Sin dato")</f>
        <v/>
      </c>
      <c r="K14780">
        <f>SI.ERROR(BUSCARV(C14780,TablaProductos,2,FALSO),"Sin dato")</f>
        <v/>
      </c>
      <c r="L14780">
        <f>SI(H14780&gt;=1000000,"Alto",SI(H14780&gt;=100000,"Medio","Bajo"))</f>
        <v/>
      </c>
      <c r="M14780">
        <f>SI.ERROR(BUSCARV(E14780,TablaEstados,3,FALSO),"Sin dato")</f>
        <v/>
      </c>
      <c r="N14780">
        <f>SI.ERROR(BUSCARV(E14780,TablaEstados,4,FALSO),"Sin dato")</f>
        <v/>
      </c>
    </row>
    <row r="14781">
      <c r="A14781" t="inlineStr">
        <is>
          <t>2026</t>
        </is>
      </c>
      <c r="B14781" t="inlineStr">
        <is>
          <t>01</t>
        </is>
      </c>
      <c r="C14781" t="inlineStr">
        <is>
          <t>10051000</t>
        </is>
      </c>
      <c r="D14781" t="inlineStr">
        <is>
          <t>169</t>
        </is>
      </c>
      <c r="E14781" t="inlineStr">
        <is>
          <t>MG</t>
        </is>
      </c>
      <c r="F14781" t="n">
        <v>54386</v>
      </c>
      <c r="G14781" t="n">
        <v>54386</v>
      </c>
      <c r="H14781" t="n">
        <v>304988</v>
      </c>
      <c r="I14781" t="inlineStr">
        <is>
          <t>Milho</t>
        </is>
      </c>
      <c r="J14781">
        <f>SI.ERROR(BUSCARV(D14781,TablaPaises,6,FALSO),"Sin dato")</f>
        <v/>
      </c>
      <c r="K14781">
        <f>SI.ERROR(BUSCARV(C14781,TablaProductos,2,FALSO),"Sin dato")</f>
        <v/>
      </c>
      <c r="L14781">
        <f>SI(H14781&gt;=1000000,"Alto",SI(H14781&gt;=100000,"Medio","Bajo"))</f>
        <v/>
      </c>
      <c r="M14781">
        <f>SI.ERROR(BUSCARV(E14781,TablaEstados,3,FALSO),"Sin dato")</f>
        <v/>
      </c>
      <c r="N14781">
        <f>SI.ERROR(BUSCARV(E14781,TablaEstados,4,FALSO),"Sin dato")</f>
        <v/>
      </c>
    </row>
    <row r="14782">
      <c r="A14782" t="inlineStr">
        <is>
          <t>2026</t>
        </is>
      </c>
      <c r="B14782" t="inlineStr">
        <is>
          <t>03</t>
        </is>
      </c>
      <c r="C14782" t="inlineStr">
        <is>
          <t>09011110</t>
        </is>
      </c>
      <c r="D14782" t="inlineStr">
        <is>
          <t>607</t>
        </is>
      </c>
      <c r="E14782" t="inlineStr">
        <is>
          <t>MG</t>
        </is>
      </c>
      <c r="F14782" t="n">
        <v>626</v>
      </c>
      <c r="G14782" t="n">
        <v>626400</v>
      </c>
      <c r="H14782" t="n">
        <v>4962102</v>
      </c>
      <c r="I14782" t="inlineStr">
        <is>
          <t>Café en granos</t>
        </is>
      </c>
      <c r="J14782">
        <f>SI.ERROR(BUSCARV(D14782,TablaPaises,6,FALSO),"Sin dato")</f>
        <v/>
      </c>
      <c r="K14782">
        <f>SI.ERROR(BUSCARV(C14782,TablaProductos,2,FALSO),"Sin dato")</f>
        <v/>
      </c>
      <c r="L14782">
        <f>SI(H14782&gt;=1000000,"Alto",SI(H14782&gt;=100000,"Medio","Bajo"))</f>
        <v/>
      </c>
      <c r="M14782">
        <f>SI.ERROR(BUSCARV(E14782,TablaEstados,3,FALSO),"Sin dato")</f>
        <v/>
      </c>
      <c r="N14782">
        <f>SI.ERROR(BUSCARV(E14782,TablaEstados,4,FALSO),"Sin dato")</f>
        <v/>
      </c>
    </row>
    <row r="14783">
      <c r="A14783" t="inlineStr">
        <is>
          <t>2026</t>
        </is>
      </c>
      <c r="B14783" t="inlineStr">
        <is>
          <t>01</t>
        </is>
      </c>
      <c r="C14783" t="inlineStr">
        <is>
          <t>09011110</t>
        </is>
      </c>
      <c r="D14783" t="inlineStr">
        <is>
          <t>069</t>
        </is>
      </c>
      <c r="E14783" t="inlineStr">
        <is>
          <t>MG</t>
        </is>
      </c>
      <c r="F14783" t="n">
        <v>5609</v>
      </c>
      <c r="G14783" t="n">
        <v>1343044</v>
      </c>
      <c r="H14783" t="n">
        <v>9945984</v>
      </c>
      <c r="I14783" t="inlineStr">
        <is>
          <t>Café en granos</t>
        </is>
      </c>
      <c r="J14783">
        <f>SI.ERROR(BUSCARV(D14783,TablaPaises,6,FALSO),"Sin dato")</f>
        <v/>
      </c>
      <c r="K14783">
        <f>SI.ERROR(BUSCARV(C14783,TablaProductos,2,FALSO),"Sin dato")</f>
        <v/>
      </c>
      <c r="L14783">
        <f>SI(H14783&gt;=1000000,"Alto",SI(H14783&gt;=100000,"Medio","Bajo"))</f>
        <v/>
      </c>
      <c r="M14783">
        <f>SI.ERROR(BUSCARV(E14783,TablaEstados,3,FALSO),"Sin dato")</f>
        <v/>
      </c>
      <c r="N14783">
        <f>SI.ERROR(BUSCARV(E14783,TablaEstados,4,FALSO),"Sin dato")</f>
        <v/>
      </c>
    </row>
    <row r="14784">
      <c r="A14784" t="inlineStr">
        <is>
          <t>2026</t>
        </is>
      </c>
      <c r="B14784" t="inlineStr">
        <is>
          <t>09</t>
        </is>
      </c>
      <c r="C14784" t="inlineStr">
        <is>
          <t>10059010</t>
        </is>
      </c>
      <c r="D14784" t="inlineStr">
        <is>
          <t>081</t>
        </is>
      </c>
      <c r="E14784" t="inlineStr">
        <is>
          <t>MT</t>
        </is>
      </c>
      <c r="F14784" t="n">
        <v>48398880</v>
      </c>
      <c r="G14784" t="n">
        <v>48398880</v>
      </c>
      <c r="H14784" t="n">
        <v>10875587</v>
      </c>
      <c r="I14784" t="inlineStr">
        <is>
          <t>Milho</t>
        </is>
      </c>
      <c r="J14784">
        <f>SI.ERROR(BUSCARV(D14784,TablaPaises,6,FALSO),"Sin dato")</f>
        <v/>
      </c>
      <c r="K14784">
        <f>SI.ERROR(BUSCARV(C14784,TablaProductos,2,FALSO),"Sin dato")</f>
        <v/>
      </c>
      <c r="L14784">
        <f>SI(H14784&gt;=1000000,"Alto",SI(H14784&gt;=100000,"Medio","Bajo"))</f>
        <v/>
      </c>
      <c r="M14784">
        <f>SI.ERROR(BUSCARV(E14784,TablaEstados,3,FALSO),"Sin dato")</f>
        <v/>
      </c>
      <c r="N14784">
        <f>SI.ERROR(BUSCARV(E14784,TablaEstados,4,FALSO),"Sin dato")</f>
        <v/>
      </c>
    </row>
    <row r="14785">
      <c r="A14785" t="inlineStr">
        <is>
          <t>2026</t>
        </is>
      </c>
      <c r="B14785" t="inlineStr">
        <is>
          <t>09</t>
        </is>
      </c>
      <c r="C14785" t="inlineStr">
        <is>
          <t>09011110</t>
        </is>
      </c>
      <c r="D14785" t="inlineStr">
        <is>
          <t>827</t>
        </is>
      </c>
      <c r="E14785" t="inlineStr">
        <is>
          <t>MG</t>
        </is>
      </c>
      <c r="F14785" t="n">
        <v>1985</v>
      </c>
      <c r="G14785" t="n">
        <v>1987200</v>
      </c>
      <c r="H14785" t="n">
        <v>10911915</v>
      </c>
      <c r="I14785" t="inlineStr">
        <is>
          <t>Café en granos</t>
        </is>
      </c>
      <c r="J14785">
        <f>SI.ERROR(BUSCARV(D14785,TablaPaises,6,FALSO),"Sin dato")</f>
        <v/>
      </c>
      <c r="K14785">
        <f>SI.ERROR(BUSCARV(C14785,TablaProductos,2,FALSO),"Sin dato")</f>
        <v/>
      </c>
      <c r="L14785">
        <f>SI(H14785&gt;=1000000,"Alto",SI(H14785&gt;=100000,"Medio","Bajo"))</f>
        <v/>
      </c>
      <c r="M14785">
        <f>SI.ERROR(BUSCARV(E14785,TablaEstados,3,FALSO),"Sin dato")</f>
        <v/>
      </c>
      <c r="N14785">
        <f>SI.ERROR(BUSCARV(E14785,TablaEstados,4,FALSO),"Sin dato")</f>
        <v/>
      </c>
    </row>
    <row r="14786">
      <c r="A14786" t="inlineStr">
        <is>
          <t>2026</t>
        </is>
      </c>
      <c r="B14786" t="inlineStr">
        <is>
          <t>08</t>
        </is>
      </c>
      <c r="C14786" t="inlineStr">
        <is>
          <t>09011110</t>
        </is>
      </c>
      <c r="D14786" t="inlineStr">
        <is>
          <t>827</t>
        </is>
      </c>
      <c r="E14786" t="inlineStr">
        <is>
          <t>MG</t>
        </is>
      </c>
      <c r="F14786" t="n">
        <v>2425</v>
      </c>
      <c r="G14786" t="n">
        <v>2427185</v>
      </c>
      <c r="H14786" t="n">
        <v>15115093</v>
      </c>
      <c r="I14786" t="inlineStr">
        <is>
          <t>Café en granos</t>
        </is>
      </c>
      <c r="J14786">
        <f>SI.ERROR(BUSCARV(D14786,TablaPaises,6,FALSO),"Sin dato")</f>
        <v/>
      </c>
      <c r="K14786">
        <f>SI.ERROR(BUSCARV(C14786,TablaProductos,2,FALSO),"Sin dato")</f>
        <v/>
      </c>
      <c r="L14786">
        <f>SI(H14786&gt;=1000000,"Alto",SI(H14786&gt;=100000,"Medio","Bajo"))</f>
        <v/>
      </c>
      <c r="M14786">
        <f>SI.ERROR(BUSCARV(E14786,TablaEstados,3,FALSO),"Sin dato")</f>
        <v/>
      </c>
      <c r="N14786">
        <f>SI.ERROR(BUSCARV(E14786,TablaEstados,4,FALSO),"Sin dato")</f>
        <v/>
      </c>
    </row>
    <row r="14787">
      <c r="A14787" t="inlineStr">
        <is>
          <t>2026</t>
        </is>
      </c>
      <c r="B14787" t="inlineStr">
        <is>
          <t>09</t>
        </is>
      </c>
      <c r="C14787" t="inlineStr">
        <is>
          <t>10059090</t>
        </is>
      </c>
      <c r="D14787" t="inlineStr">
        <is>
          <t>586</t>
        </is>
      </c>
      <c r="E14787" t="inlineStr">
        <is>
          <t>PR</t>
        </is>
      </c>
      <c r="F14787" t="n">
        <v>90024</v>
      </c>
      <c r="G14787" t="n">
        <v>90024</v>
      </c>
      <c r="H14787" t="n">
        <v>4101</v>
      </c>
      <c r="I14787" t="inlineStr">
        <is>
          <t>Milho</t>
        </is>
      </c>
      <c r="J14787">
        <f>SI.ERROR(BUSCARV(D14787,TablaPaises,6,FALSO),"Sin dato")</f>
        <v/>
      </c>
      <c r="K14787">
        <f>SI.ERROR(BUSCARV(C14787,TablaProductos,2,FALSO),"Sin dato")</f>
        <v/>
      </c>
      <c r="L14787">
        <f>SI(H14787&gt;=1000000,"Alto",SI(H14787&gt;=100000,"Medio","Bajo"))</f>
        <v/>
      </c>
      <c r="M14787">
        <f>SI.ERROR(BUSCARV(E14787,TablaEstados,3,FALSO),"Sin dato")</f>
        <v/>
      </c>
      <c r="N14787">
        <f>SI.ERROR(BUSCARV(E14787,TablaEstados,4,FALSO),"Sin dato")</f>
        <v/>
      </c>
    </row>
    <row r="14788">
      <c r="A14788" t="inlineStr">
        <is>
          <t>2026</t>
        </is>
      </c>
      <c r="B14788" t="inlineStr">
        <is>
          <t>02</t>
        </is>
      </c>
      <c r="C14788" t="inlineStr">
        <is>
          <t>09011110</t>
        </is>
      </c>
      <c r="D14788" t="inlineStr">
        <is>
          <t>149</t>
        </is>
      </c>
      <c r="E14788" t="inlineStr">
        <is>
          <t>SP</t>
        </is>
      </c>
      <c r="F14788" t="n">
        <v>233</v>
      </c>
      <c r="G14788" t="n">
        <v>233345</v>
      </c>
      <c r="H14788" t="n">
        <v>1921445</v>
      </c>
      <c r="I14788" t="inlineStr">
        <is>
          <t>Café en granos</t>
        </is>
      </c>
      <c r="J14788">
        <f>SI.ERROR(BUSCARV(D14788,TablaPaises,6,FALSO),"Sin dato")</f>
        <v/>
      </c>
      <c r="K14788">
        <f>SI.ERROR(BUSCARV(C14788,TablaProductos,2,FALSO),"Sin dato")</f>
        <v/>
      </c>
      <c r="L14788">
        <f>SI(H14788&gt;=1000000,"Alto",SI(H14788&gt;=100000,"Medio","Bajo"))</f>
        <v/>
      </c>
      <c r="M14788">
        <f>SI.ERROR(BUSCARV(E14788,TablaEstados,3,FALSO),"Sin dato")</f>
        <v/>
      </c>
      <c r="N14788">
        <f>SI.ERROR(BUSCARV(E14788,TablaEstados,4,FALSO),"Sin dato")</f>
        <v/>
      </c>
    </row>
    <row r="14789">
      <c r="A14789" t="inlineStr">
        <is>
          <t>2026</t>
        </is>
      </c>
      <c r="B14789" t="inlineStr">
        <is>
          <t>09</t>
        </is>
      </c>
      <c r="C14789" t="inlineStr">
        <is>
          <t>10059010</t>
        </is>
      </c>
      <c r="D14789" t="inlineStr">
        <is>
          <t>160</t>
        </is>
      </c>
      <c r="E14789" t="inlineStr">
        <is>
          <t>PR</t>
        </is>
      </c>
      <c r="F14789" t="n">
        <v>70578151</v>
      </c>
      <c r="G14789" t="n">
        <v>70578151</v>
      </c>
      <c r="H14789" t="n">
        <v>15820787</v>
      </c>
      <c r="I14789" t="inlineStr">
        <is>
          <t>Milho</t>
        </is>
      </c>
      <c r="J14789">
        <f>SI.ERROR(BUSCARV(D14789,TablaPaises,6,FALSO),"Sin dato")</f>
        <v/>
      </c>
      <c r="K14789">
        <f>SI.ERROR(BUSCARV(C14789,TablaProductos,2,FALSO),"Sin dato")</f>
        <v/>
      </c>
      <c r="L14789">
        <f>SI(H14789&gt;=1000000,"Alto",SI(H14789&gt;=100000,"Medio","Bajo"))</f>
        <v/>
      </c>
      <c r="M14789">
        <f>SI.ERROR(BUSCARV(E14789,TablaEstados,3,FALSO),"Sin dato")</f>
        <v/>
      </c>
      <c r="N14789">
        <f>SI.ERROR(BUSCARV(E14789,TablaEstados,4,FALSO),"Sin dato")</f>
        <v/>
      </c>
    </row>
    <row r="14790">
      <c r="A14790" t="inlineStr">
        <is>
          <t>2026</t>
        </is>
      </c>
      <c r="B14790" t="inlineStr">
        <is>
          <t>03</t>
        </is>
      </c>
      <c r="C14790" t="inlineStr">
        <is>
          <t>12019000</t>
        </is>
      </c>
      <c r="D14790" t="inlineStr">
        <is>
          <t>858</t>
        </is>
      </c>
      <c r="E14790" t="inlineStr">
        <is>
          <t>SP</t>
        </is>
      </c>
      <c r="F14790" t="n">
        <v>1922</v>
      </c>
      <c r="G14790" t="n">
        <v>1920534</v>
      </c>
      <c r="H14790" t="n">
        <v>809221</v>
      </c>
      <c r="I14790" t="inlineStr">
        <is>
          <t>Soja</t>
        </is>
      </c>
      <c r="J14790">
        <f>SI.ERROR(BUSCARV(D14790,TablaPaises,6,FALSO),"Sin dato")</f>
        <v/>
      </c>
      <c r="K14790">
        <f>SI.ERROR(BUSCARV(C14790,TablaProductos,2,FALSO),"Sin dato")</f>
        <v/>
      </c>
      <c r="L14790">
        <f>SI(H14790&gt;=1000000,"Alto",SI(H14790&gt;=100000,"Medio","Bajo"))</f>
        <v/>
      </c>
      <c r="M14790">
        <f>SI.ERROR(BUSCARV(E14790,TablaEstados,3,FALSO),"Sin dato")</f>
        <v/>
      </c>
      <c r="N14790">
        <f>SI.ERROR(BUSCARV(E14790,TablaEstados,4,FALSO),"Sin dato")</f>
        <v/>
      </c>
    </row>
    <row r="14791">
      <c r="A14791" t="inlineStr">
        <is>
          <t>2026</t>
        </is>
      </c>
      <c r="B14791" t="inlineStr">
        <is>
          <t>03</t>
        </is>
      </c>
      <c r="C14791" t="inlineStr">
        <is>
          <t>12019000</t>
        </is>
      </c>
      <c r="D14791" t="inlineStr">
        <is>
          <t>081</t>
        </is>
      </c>
      <c r="E14791" t="inlineStr">
        <is>
          <t>MG</t>
        </is>
      </c>
      <c r="F14791" t="n">
        <v>1236</v>
      </c>
      <c r="G14791" t="n">
        <v>1235573</v>
      </c>
      <c r="H14791" t="n">
        <v>499149</v>
      </c>
      <c r="I14791" t="inlineStr">
        <is>
          <t>Soja</t>
        </is>
      </c>
      <c r="J14791">
        <f>SI.ERROR(BUSCARV(D14791,TablaPaises,6,FALSO),"Sin dato")</f>
        <v/>
      </c>
      <c r="K14791">
        <f>SI.ERROR(BUSCARV(C14791,TablaProductos,2,FALSO),"Sin dato")</f>
        <v/>
      </c>
      <c r="L14791">
        <f>SI(H14791&gt;=1000000,"Alto",SI(H14791&gt;=100000,"Medio","Bajo"))</f>
        <v/>
      </c>
      <c r="M14791">
        <f>SI.ERROR(BUSCARV(E14791,TablaEstados,3,FALSO),"Sin dato")</f>
        <v/>
      </c>
      <c r="N14791">
        <f>SI.ERROR(BUSCARV(E14791,TablaEstados,4,FALSO),"Sin dato")</f>
        <v/>
      </c>
    </row>
    <row r="14792">
      <c r="A14792" t="inlineStr">
        <is>
          <t>2026</t>
        </is>
      </c>
      <c r="B14792" t="inlineStr">
        <is>
          <t>07</t>
        </is>
      </c>
      <c r="C14792" t="inlineStr">
        <is>
          <t>09011110</t>
        </is>
      </c>
      <c r="D14792" t="inlineStr">
        <is>
          <t>240</t>
        </is>
      </c>
      <c r="E14792" t="inlineStr">
        <is>
          <t>MG</t>
        </is>
      </c>
      <c r="F14792" t="n">
        <v>235</v>
      </c>
      <c r="G14792" t="n">
        <v>237600</v>
      </c>
      <c r="H14792" t="n">
        <v>1229772</v>
      </c>
      <c r="I14792" t="inlineStr">
        <is>
          <t>Café en granos</t>
        </is>
      </c>
      <c r="J14792">
        <f>SI.ERROR(BUSCARV(D14792,TablaPaises,6,FALSO),"Sin dato")</f>
        <v/>
      </c>
      <c r="K14792">
        <f>SI.ERROR(BUSCARV(C14792,TablaProductos,2,FALSO),"Sin dato")</f>
        <v/>
      </c>
      <c r="L14792">
        <f>SI(H14792&gt;=1000000,"Alto",SI(H14792&gt;=100000,"Medio","Bajo"))</f>
        <v/>
      </c>
      <c r="M14792">
        <f>SI.ERROR(BUSCARV(E14792,TablaEstados,3,FALSO),"Sin dato")</f>
        <v/>
      </c>
      <c r="N14792">
        <f>SI.ERROR(BUSCARV(E14792,TablaEstados,4,FALSO),"Sin dato")</f>
        <v/>
      </c>
    </row>
    <row r="14793">
      <c r="A14793" t="inlineStr">
        <is>
          <t>2026</t>
        </is>
      </c>
      <c r="B14793" t="inlineStr">
        <is>
          <t>09</t>
        </is>
      </c>
      <c r="C14793" t="inlineStr">
        <is>
          <t>10059090</t>
        </is>
      </c>
      <c r="D14793" t="inlineStr">
        <is>
          <t>741</t>
        </is>
      </c>
      <c r="E14793" t="inlineStr">
        <is>
          <t>CE</t>
        </is>
      </c>
      <c r="F14793" t="n">
        <v>12</v>
      </c>
      <c r="G14793" t="n">
        <v>12</v>
      </c>
      <c r="H14793" t="n">
        <v>20</v>
      </c>
      <c r="I14793" t="inlineStr">
        <is>
          <t>Milho</t>
        </is>
      </c>
      <c r="J14793">
        <f>SI.ERROR(BUSCARV(D14793,TablaPaises,6,FALSO),"Sin dato")</f>
        <v/>
      </c>
      <c r="K14793">
        <f>SI.ERROR(BUSCARV(C14793,TablaProductos,2,FALSO),"Sin dato")</f>
        <v/>
      </c>
      <c r="L14793">
        <f>SI(H14793&gt;=1000000,"Alto",SI(H14793&gt;=100000,"Medio","Bajo"))</f>
        <v/>
      </c>
      <c r="M14793">
        <f>SI.ERROR(BUSCARV(E14793,TablaEstados,3,FALSO),"Sin dato")</f>
        <v/>
      </c>
      <c r="N14793">
        <f>SI.ERROR(BUSCARV(E14793,TablaEstados,4,FALSO),"Sin dato")</f>
        <v/>
      </c>
    </row>
    <row r="14794">
      <c r="A14794" t="inlineStr">
        <is>
          <t>2026</t>
        </is>
      </c>
      <c r="B14794" t="inlineStr">
        <is>
          <t>01</t>
        </is>
      </c>
      <c r="C14794" t="inlineStr">
        <is>
          <t>09011110</t>
        </is>
      </c>
      <c r="D14794" t="inlineStr">
        <is>
          <t>275</t>
        </is>
      </c>
      <c r="E14794" t="inlineStr">
        <is>
          <t>MG</t>
        </is>
      </c>
      <c r="F14794" t="n">
        <v>257</v>
      </c>
      <c r="G14794" t="n">
        <v>257071</v>
      </c>
      <c r="H14794" t="n">
        <v>2216519</v>
      </c>
      <c r="I14794" t="inlineStr">
        <is>
          <t>Café en granos</t>
        </is>
      </c>
      <c r="J14794">
        <f>SI.ERROR(BUSCARV(D14794,TablaPaises,6,FALSO),"Sin dato")</f>
        <v/>
      </c>
      <c r="K14794">
        <f>SI.ERROR(BUSCARV(C14794,TablaProductos,2,FALSO),"Sin dato")</f>
        <v/>
      </c>
      <c r="L14794">
        <f>SI(H14794&gt;=1000000,"Alto",SI(H14794&gt;=100000,"Medio","Bajo"))</f>
        <v/>
      </c>
      <c r="M14794">
        <f>SI.ERROR(BUSCARV(E14794,TablaEstados,3,FALSO),"Sin dato")</f>
        <v/>
      </c>
      <c r="N14794">
        <f>SI.ERROR(BUSCARV(E14794,TablaEstados,4,FALSO),"Sin dato")</f>
        <v/>
      </c>
    </row>
    <row r="14795">
      <c r="A14795" t="inlineStr">
        <is>
          <t>2026</t>
        </is>
      </c>
      <c r="B14795" t="inlineStr">
        <is>
          <t>08</t>
        </is>
      </c>
      <c r="C14795" t="inlineStr">
        <is>
          <t>09011110</t>
        </is>
      </c>
      <c r="D14795" t="inlineStr">
        <is>
          <t>386</t>
        </is>
      </c>
      <c r="E14795" t="inlineStr">
        <is>
          <t>BA</t>
        </is>
      </c>
      <c r="F14795" t="n">
        <v>438</v>
      </c>
      <c r="G14795" t="n">
        <v>437963</v>
      </c>
      <c r="H14795" t="n">
        <v>2160342</v>
      </c>
      <c r="I14795" t="inlineStr">
        <is>
          <t>Café en granos</t>
        </is>
      </c>
      <c r="J14795">
        <f>SI.ERROR(BUSCARV(D14795,TablaPaises,6,FALSO),"Sin dato")</f>
        <v/>
      </c>
      <c r="K14795">
        <f>SI.ERROR(BUSCARV(C14795,TablaProductos,2,FALSO),"Sin dato")</f>
        <v/>
      </c>
      <c r="L14795">
        <f>SI(H14795&gt;=1000000,"Alto",SI(H14795&gt;=100000,"Medio","Bajo"))</f>
        <v/>
      </c>
      <c r="M14795">
        <f>SI.ERROR(BUSCARV(E14795,TablaEstados,3,FALSO),"Sin dato")</f>
        <v/>
      </c>
      <c r="N14795">
        <f>SI.ERROR(BUSCARV(E14795,TablaEstados,4,FALSO),"Sin dato")</f>
        <v/>
      </c>
    </row>
    <row r="14796">
      <c r="A14796" t="inlineStr">
        <is>
          <t>2026</t>
        </is>
      </c>
      <c r="B14796" t="inlineStr">
        <is>
          <t>08</t>
        </is>
      </c>
      <c r="C14796" t="inlineStr">
        <is>
          <t>12019000</t>
        </is>
      </c>
      <c r="D14796" t="inlineStr">
        <is>
          <t>245</t>
        </is>
      </c>
      <c r="E14796" t="inlineStr">
        <is>
          <t>MT</t>
        </is>
      </c>
      <c r="F14796" t="n">
        <v>4993</v>
      </c>
      <c r="G14796" t="n">
        <v>4992680</v>
      </c>
      <c r="H14796" t="n">
        <v>2302170</v>
      </c>
      <c r="I14796" t="inlineStr">
        <is>
          <t>Soja</t>
        </is>
      </c>
      <c r="J14796">
        <f>SI.ERROR(BUSCARV(D14796,TablaPaises,6,FALSO),"Sin dato")</f>
        <v/>
      </c>
      <c r="K14796">
        <f>SI.ERROR(BUSCARV(C14796,TablaProductos,2,FALSO),"Sin dato")</f>
        <v/>
      </c>
      <c r="L14796">
        <f>SI(H14796&gt;=1000000,"Alto",SI(H14796&gt;=100000,"Medio","Bajo"))</f>
        <v/>
      </c>
      <c r="M14796">
        <f>SI.ERROR(BUSCARV(E14796,TablaEstados,3,FALSO),"Sin dato")</f>
        <v/>
      </c>
      <c r="N14796">
        <f>SI.ERROR(BUSCARV(E14796,TablaEstados,4,FALSO),"Sin dato")</f>
        <v/>
      </c>
    </row>
    <row r="14797">
      <c r="A14797" t="inlineStr">
        <is>
          <t>2026</t>
        </is>
      </c>
      <c r="B14797" t="inlineStr">
        <is>
          <t>01</t>
        </is>
      </c>
      <c r="C14797" t="inlineStr">
        <is>
          <t>09011110</t>
        </is>
      </c>
      <c r="D14797" t="inlineStr">
        <is>
          <t>858</t>
        </is>
      </c>
      <c r="E14797" t="inlineStr">
        <is>
          <t>MG</t>
        </is>
      </c>
      <c r="F14797" t="n">
        <v>380</v>
      </c>
      <c r="G14797" t="n">
        <v>380000</v>
      </c>
      <c r="H14797" t="n">
        <v>3293747</v>
      </c>
      <c r="I14797" t="inlineStr">
        <is>
          <t>Café en granos</t>
        </is>
      </c>
      <c r="J14797">
        <f>SI.ERROR(BUSCARV(D14797,TablaPaises,6,FALSO),"Sin dato")</f>
        <v/>
      </c>
      <c r="K14797">
        <f>SI.ERROR(BUSCARV(C14797,TablaProductos,2,FALSO),"Sin dato")</f>
        <v/>
      </c>
      <c r="L14797">
        <f>SI(H14797&gt;=1000000,"Alto",SI(H14797&gt;=100000,"Medio","Bajo"))</f>
        <v/>
      </c>
      <c r="M14797">
        <f>SI.ERROR(BUSCARV(E14797,TablaEstados,3,FALSO),"Sin dato")</f>
        <v/>
      </c>
      <c r="N14797">
        <f>SI.ERROR(BUSCARV(E14797,TablaEstados,4,FALSO),"Sin dato")</f>
        <v/>
      </c>
    </row>
    <row r="14798">
      <c r="A14798" t="inlineStr">
        <is>
          <t>2026</t>
        </is>
      </c>
      <c r="B14798" t="inlineStr">
        <is>
          <t>06</t>
        </is>
      </c>
      <c r="C14798" t="inlineStr">
        <is>
          <t>52010020</t>
        </is>
      </c>
      <c r="D14798" t="inlineStr">
        <is>
          <t>455</t>
        </is>
      </c>
      <c r="E14798" t="inlineStr">
        <is>
          <t>MT</t>
        </is>
      </c>
      <c r="F14798" t="n">
        <v>2027</v>
      </c>
      <c r="G14798" t="n">
        <v>2028486</v>
      </c>
      <c r="H14798" t="n">
        <v>3147346</v>
      </c>
      <c r="I14798" t="inlineStr">
        <is>
          <t>Algodón</t>
        </is>
      </c>
      <c r="J14798">
        <f>SI.ERROR(BUSCARV(D14798,TablaPaises,6,FALSO),"Sin dato")</f>
        <v/>
      </c>
      <c r="K14798">
        <f>SI.ERROR(BUSCARV(C14798,TablaProductos,2,FALSO),"Sin dato")</f>
        <v/>
      </c>
      <c r="L14798">
        <f>SI(H14798&gt;=1000000,"Alto",SI(H14798&gt;=100000,"Medio","Bajo"))</f>
        <v/>
      </c>
      <c r="M14798">
        <f>SI.ERROR(BUSCARV(E14798,TablaEstados,3,FALSO),"Sin dato")</f>
        <v/>
      </c>
      <c r="N14798">
        <f>SI.ERROR(BUSCARV(E14798,TablaEstados,4,FALSO),"Sin dato")</f>
        <v/>
      </c>
    </row>
    <row r="14799">
      <c r="A14799" t="inlineStr">
        <is>
          <t>2026</t>
        </is>
      </c>
      <c r="B14799" t="inlineStr">
        <is>
          <t>01</t>
        </is>
      </c>
      <c r="C14799" t="inlineStr">
        <is>
          <t>10059010</t>
        </is>
      </c>
      <c r="D14799" t="inlineStr">
        <is>
          <t>858</t>
        </is>
      </c>
      <c r="E14799" t="inlineStr">
        <is>
          <t>MS</t>
        </is>
      </c>
      <c r="F14799" t="n">
        <v>24199851</v>
      </c>
      <c r="G14799" t="n">
        <v>24199851</v>
      </c>
      <c r="H14799" t="n">
        <v>5258870</v>
      </c>
      <c r="I14799" t="inlineStr">
        <is>
          <t>Milho</t>
        </is>
      </c>
      <c r="J14799">
        <f>SI.ERROR(BUSCARV(D14799,TablaPaises,6,FALSO),"Sin dato")</f>
        <v/>
      </c>
      <c r="K14799">
        <f>SI.ERROR(BUSCARV(C14799,TablaProductos,2,FALSO),"Sin dato")</f>
        <v/>
      </c>
      <c r="L14799">
        <f>SI(H14799&gt;=1000000,"Alto",SI(H14799&gt;=100000,"Medio","Bajo"))</f>
        <v/>
      </c>
      <c r="M14799">
        <f>SI.ERROR(BUSCARV(E14799,TablaEstados,3,FALSO),"Sin dato")</f>
        <v/>
      </c>
      <c r="N14799">
        <f>SI.ERROR(BUSCARV(E14799,TablaEstados,4,FALSO),"Sin dato")</f>
        <v/>
      </c>
    </row>
    <row r="14800">
      <c r="A14800" t="inlineStr">
        <is>
          <t>2026</t>
        </is>
      </c>
      <c r="B14800" t="inlineStr">
        <is>
          <t>08</t>
        </is>
      </c>
      <c r="C14800" t="inlineStr">
        <is>
          <t>09011110</t>
        </is>
      </c>
      <c r="D14800" t="inlineStr">
        <is>
          <t>386</t>
        </is>
      </c>
      <c r="E14800" t="inlineStr">
        <is>
          <t>SP</t>
        </is>
      </c>
      <c r="F14800" t="n">
        <v>2419</v>
      </c>
      <c r="G14800" t="n">
        <v>2418900</v>
      </c>
      <c r="H14800" t="n">
        <v>14152012</v>
      </c>
      <c r="I14800" t="inlineStr">
        <is>
          <t>Café en granos</t>
        </is>
      </c>
      <c r="J14800">
        <f>SI.ERROR(BUSCARV(D14800,TablaPaises,6,FALSO),"Sin dato")</f>
        <v/>
      </c>
      <c r="K14800">
        <f>SI.ERROR(BUSCARV(C14800,TablaProductos,2,FALSO),"Sin dato")</f>
        <v/>
      </c>
      <c r="L14800">
        <f>SI(H14800&gt;=1000000,"Alto",SI(H14800&gt;=100000,"Medio","Bajo"))</f>
        <v/>
      </c>
      <c r="M14800">
        <f>SI.ERROR(BUSCARV(E14800,TablaEstados,3,FALSO),"Sin dato")</f>
        <v/>
      </c>
      <c r="N14800">
        <f>SI.ERROR(BUSCARV(E14800,TablaEstados,4,FALSO),"Sin dato")</f>
        <v/>
      </c>
    </row>
    <row r="14801">
      <c r="A14801" t="inlineStr">
        <is>
          <t>2026</t>
        </is>
      </c>
      <c r="B14801" t="inlineStr">
        <is>
          <t>08</t>
        </is>
      </c>
      <c r="C14801" t="inlineStr">
        <is>
          <t>12019000</t>
        </is>
      </c>
      <c r="D14801" t="inlineStr">
        <is>
          <t>160</t>
        </is>
      </c>
      <c r="E14801" t="inlineStr">
        <is>
          <t>BA</t>
        </is>
      </c>
      <c r="F14801" t="n">
        <v>476273</v>
      </c>
      <c r="G14801" t="n">
        <v>476274798</v>
      </c>
      <c r="H14801" t="n">
        <v>215457908</v>
      </c>
      <c r="I14801" t="inlineStr">
        <is>
          <t>Soja</t>
        </is>
      </c>
      <c r="J14801">
        <f>SI.ERROR(BUSCARV(D14801,TablaPaises,6,FALSO),"Sin dato")</f>
        <v/>
      </c>
      <c r="K14801">
        <f>SI.ERROR(BUSCARV(C14801,TablaProductos,2,FALSO),"Sin dato")</f>
        <v/>
      </c>
      <c r="L14801">
        <f>SI(H14801&gt;=1000000,"Alto",SI(H14801&gt;=100000,"Medio","Bajo"))</f>
        <v/>
      </c>
      <c r="M14801">
        <f>SI.ERROR(BUSCARV(E14801,TablaEstados,3,FALSO),"Sin dato")</f>
        <v/>
      </c>
      <c r="N14801">
        <f>SI.ERROR(BUSCARV(E14801,TablaEstados,4,FALSO),"Sin dato")</f>
        <v/>
      </c>
    </row>
    <row r="14802">
      <c r="A14802" t="inlineStr">
        <is>
          <t>2026</t>
        </is>
      </c>
      <c r="B14802" t="inlineStr">
        <is>
          <t>03</t>
        </is>
      </c>
      <c r="C14802" t="inlineStr">
        <is>
          <t>09011110</t>
        </is>
      </c>
      <c r="D14802" t="inlineStr">
        <is>
          <t>249</t>
        </is>
      </c>
      <c r="E14802" t="inlineStr">
        <is>
          <t>SP</t>
        </is>
      </c>
      <c r="F14802" t="n">
        <v>1377</v>
      </c>
      <c r="G14802" t="n">
        <v>1377963</v>
      </c>
      <c r="H14802" t="n">
        <v>9915586</v>
      </c>
      <c r="I14802" t="inlineStr">
        <is>
          <t>Café en granos</t>
        </is>
      </c>
      <c r="J14802">
        <f>SI.ERROR(BUSCARV(D14802,TablaPaises,6,FALSO),"Sin dato")</f>
        <v/>
      </c>
      <c r="K14802">
        <f>SI.ERROR(BUSCARV(C14802,TablaProductos,2,FALSO),"Sin dato")</f>
        <v/>
      </c>
      <c r="L14802">
        <f>SI(H14802&gt;=1000000,"Alto",SI(H14802&gt;=100000,"Medio","Bajo"))</f>
        <v/>
      </c>
      <c r="M14802">
        <f>SI.ERROR(BUSCARV(E14802,TablaEstados,3,FALSO),"Sin dato")</f>
        <v/>
      </c>
      <c r="N14802">
        <f>SI.ERROR(BUSCARV(E14802,TablaEstados,4,FALSO),"Sin dato")</f>
        <v/>
      </c>
    </row>
    <row r="14803">
      <c r="A14803" t="inlineStr">
        <is>
          <t>2026</t>
        </is>
      </c>
      <c r="B14803" t="inlineStr">
        <is>
          <t>07</t>
        </is>
      </c>
      <c r="C14803" t="inlineStr">
        <is>
          <t>09011110</t>
        </is>
      </c>
      <c r="D14803" t="inlineStr">
        <is>
          <t>245</t>
        </is>
      </c>
      <c r="E14803" t="inlineStr">
        <is>
          <t>BA</t>
        </is>
      </c>
      <c r="F14803" t="n">
        <v>529</v>
      </c>
      <c r="G14803" t="n">
        <v>528890</v>
      </c>
      <c r="H14803" t="n">
        <v>2005029</v>
      </c>
      <c r="I14803" t="inlineStr">
        <is>
          <t>Café en granos</t>
        </is>
      </c>
      <c r="J14803">
        <f>SI.ERROR(BUSCARV(D14803,TablaPaises,6,FALSO),"Sin dato")</f>
        <v/>
      </c>
      <c r="K14803">
        <f>SI.ERROR(BUSCARV(C14803,TablaProductos,2,FALSO),"Sin dato")</f>
        <v/>
      </c>
      <c r="L14803">
        <f>SI(H14803&gt;=1000000,"Alto",SI(H14803&gt;=100000,"Medio","Bajo"))</f>
        <v/>
      </c>
      <c r="M14803">
        <f>SI.ERROR(BUSCARV(E14803,TablaEstados,3,FALSO),"Sin dato")</f>
        <v/>
      </c>
      <c r="N14803">
        <f>SI.ERROR(BUSCARV(E14803,TablaEstados,4,FALSO),"Sin dato")</f>
        <v/>
      </c>
    </row>
    <row r="14804">
      <c r="A14804" t="inlineStr">
        <is>
          <t>2026</t>
        </is>
      </c>
      <c r="B14804" t="inlineStr">
        <is>
          <t>01</t>
        </is>
      </c>
      <c r="C14804" t="inlineStr">
        <is>
          <t>10059090</t>
        </is>
      </c>
      <c r="D14804" t="inlineStr">
        <is>
          <t>586</t>
        </is>
      </c>
      <c r="E14804" t="inlineStr">
        <is>
          <t>PR</t>
        </is>
      </c>
      <c r="F14804" t="n">
        <v>6000</v>
      </c>
      <c r="G14804" t="n">
        <v>6000</v>
      </c>
      <c r="H14804" t="n">
        <v>4586</v>
      </c>
      <c r="I14804" t="inlineStr">
        <is>
          <t>Milho</t>
        </is>
      </c>
      <c r="J14804">
        <f>SI.ERROR(BUSCARV(D14804,TablaPaises,6,FALSO),"Sin dato")</f>
        <v/>
      </c>
      <c r="K14804">
        <f>SI.ERROR(BUSCARV(C14804,TablaProductos,2,FALSO),"Sin dato")</f>
        <v/>
      </c>
      <c r="L14804">
        <f>SI(H14804&gt;=1000000,"Alto",SI(H14804&gt;=100000,"Medio","Bajo"))</f>
        <v/>
      </c>
      <c r="M14804">
        <f>SI.ERROR(BUSCARV(E14804,TablaEstados,3,FALSO),"Sin dato")</f>
        <v/>
      </c>
      <c r="N14804">
        <f>SI.ERROR(BUSCARV(E14804,TablaEstados,4,FALSO),"Sin dato")</f>
        <v/>
      </c>
    </row>
    <row r="14805">
      <c r="A14805" t="inlineStr">
        <is>
          <t>2026</t>
        </is>
      </c>
      <c r="B14805" t="inlineStr">
        <is>
          <t>02</t>
        </is>
      </c>
      <c r="C14805" t="inlineStr">
        <is>
          <t>09011110</t>
        </is>
      </c>
      <c r="D14805" t="inlineStr">
        <is>
          <t>023</t>
        </is>
      </c>
      <c r="E14805" t="inlineStr">
        <is>
          <t>MG</t>
        </is>
      </c>
      <c r="F14805" t="n">
        <v>969182</v>
      </c>
      <c r="G14805" t="n">
        <v>16130528</v>
      </c>
      <c r="H14805" t="n">
        <v>119785949</v>
      </c>
      <c r="I14805" t="inlineStr">
        <is>
          <t>Café en granos</t>
        </is>
      </c>
      <c r="J14805">
        <f>SI.ERROR(BUSCARV(D14805,TablaPaises,6,FALSO),"Sin dato")</f>
        <v/>
      </c>
      <c r="K14805">
        <f>SI.ERROR(BUSCARV(C14805,TablaProductos,2,FALSO),"Sin dato")</f>
        <v/>
      </c>
      <c r="L14805">
        <f>SI(H14805&gt;=1000000,"Alto",SI(H14805&gt;=100000,"Medio","Bajo"))</f>
        <v/>
      </c>
      <c r="M14805">
        <f>SI.ERROR(BUSCARV(E14805,TablaEstados,3,FALSO),"Sin dato")</f>
        <v/>
      </c>
      <c r="N14805">
        <f>SI.ERROR(BUSCARV(E14805,TablaEstados,4,FALSO),"Sin dato")</f>
        <v/>
      </c>
    </row>
    <row r="14806">
      <c r="A14806" t="inlineStr">
        <is>
          <t>2026</t>
        </is>
      </c>
      <c r="B14806" t="inlineStr">
        <is>
          <t>08</t>
        </is>
      </c>
      <c r="C14806" t="inlineStr">
        <is>
          <t>10059010</t>
        </is>
      </c>
      <c r="D14806" t="inlineStr">
        <is>
          <t>053</t>
        </is>
      </c>
      <c r="E14806" t="inlineStr">
        <is>
          <t>MT</t>
        </is>
      </c>
      <c r="F14806" t="n">
        <v>148050384</v>
      </c>
      <c r="G14806" t="n">
        <v>148050384</v>
      </c>
      <c r="H14806" t="n">
        <v>30161529</v>
      </c>
      <c r="I14806" t="inlineStr">
        <is>
          <t>Milho</t>
        </is>
      </c>
      <c r="J14806">
        <f>SI.ERROR(BUSCARV(D14806,TablaPaises,6,FALSO),"Sin dato")</f>
        <v/>
      </c>
      <c r="K14806">
        <f>SI.ERROR(BUSCARV(C14806,TablaProductos,2,FALSO),"Sin dato")</f>
        <v/>
      </c>
      <c r="L14806">
        <f>SI(H14806&gt;=1000000,"Alto",SI(H14806&gt;=100000,"Medio","Bajo"))</f>
        <v/>
      </c>
      <c r="M14806">
        <f>SI.ERROR(BUSCARV(E14806,TablaEstados,3,FALSO),"Sin dato")</f>
        <v/>
      </c>
      <c r="N14806">
        <f>SI.ERROR(BUSCARV(E14806,TablaEstados,4,FALSO),"Sin dato")</f>
        <v/>
      </c>
    </row>
    <row r="14807">
      <c r="A14807" t="inlineStr">
        <is>
          <t>2026</t>
        </is>
      </c>
      <c r="B14807" t="inlineStr">
        <is>
          <t>05</t>
        </is>
      </c>
      <c r="C14807" t="inlineStr">
        <is>
          <t>10059010</t>
        </is>
      </c>
      <c r="D14807" t="inlineStr">
        <is>
          <t>357</t>
        </is>
      </c>
      <c r="E14807" t="inlineStr">
        <is>
          <t>MT</t>
        </is>
      </c>
      <c r="F14807" t="n">
        <v>46196100</v>
      </c>
      <c r="G14807" t="n">
        <v>46196100</v>
      </c>
      <c r="H14807" t="n">
        <v>10259692</v>
      </c>
      <c r="I14807" t="inlineStr">
        <is>
          <t>Milho</t>
        </is>
      </c>
      <c r="J14807">
        <f>SI.ERROR(BUSCARV(D14807,TablaPaises,6,FALSO),"Sin dato")</f>
        <v/>
      </c>
      <c r="K14807">
        <f>SI.ERROR(BUSCARV(C14807,TablaProductos,2,FALSO),"Sin dato")</f>
        <v/>
      </c>
      <c r="L14807">
        <f>SI(H14807&gt;=1000000,"Alto",SI(H14807&gt;=100000,"Medio","Bajo"))</f>
        <v/>
      </c>
      <c r="M14807">
        <f>SI.ERROR(BUSCARV(E14807,TablaEstados,3,FALSO),"Sin dato")</f>
        <v/>
      </c>
      <c r="N14807">
        <f>SI.ERROR(BUSCARV(E14807,TablaEstados,4,FALSO),"Sin dato")</f>
        <v/>
      </c>
    </row>
    <row r="14808">
      <c r="A14808" t="inlineStr">
        <is>
          <t>2026</t>
        </is>
      </c>
      <c r="B14808" t="inlineStr">
        <is>
          <t>07</t>
        </is>
      </c>
      <c r="C14808" t="inlineStr">
        <is>
          <t>12019000</t>
        </is>
      </c>
      <c r="D14808" t="inlineStr">
        <is>
          <t>160</t>
        </is>
      </c>
      <c r="E14808" t="inlineStr">
        <is>
          <t>PI</t>
        </is>
      </c>
      <c r="F14808" t="n">
        <v>267802</v>
      </c>
      <c r="G14808" t="n">
        <v>267798937</v>
      </c>
      <c r="H14808" t="n">
        <v>113614719</v>
      </c>
      <c r="I14808" t="inlineStr">
        <is>
          <t>Soja</t>
        </is>
      </c>
      <c r="J14808">
        <f>SI.ERROR(BUSCARV(D14808,TablaPaises,6,FALSO),"Sin dato")</f>
        <v/>
      </c>
      <c r="K14808">
        <f>SI.ERROR(BUSCARV(C14808,TablaProductos,2,FALSO),"Sin dato")</f>
        <v/>
      </c>
      <c r="L14808">
        <f>SI(H14808&gt;=1000000,"Alto",SI(H14808&gt;=100000,"Medio","Bajo"))</f>
        <v/>
      </c>
      <c r="M14808">
        <f>SI.ERROR(BUSCARV(E14808,TablaEstados,3,FALSO),"Sin dato")</f>
        <v/>
      </c>
      <c r="N14808">
        <f>SI.ERROR(BUSCARV(E14808,TablaEstados,4,FALSO),"Sin dato")</f>
        <v/>
      </c>
    </row>
    <row r="14809">
      <c r="A14809" t="inlineStr">
        <is>
          <t>2026</t>
        </is>
      </c>
      <c r="B14809" t="inlineStr">
        <is>
          <t>03</t>
        </is>
      </c>
      <c r="C14809" t="inlineStr">
        <is>
          <t>09011110</t>
        </is>
      </c>
      <c r="D14809" t="inlineStr">
        <is>
          <t>249</t>
        </is>
      </c>
      <c r="E14809" t="inlineStr">
        <is>
          <t>MG</t>
        </is>
      </c>
      <c r="F14809" t="n">
        <v>1326</v>
      </c>
      <c r="G14809" t="n">
        <v>1326975</v>
      </c>
      <c r="H14809" t="n">
        <v>7077689</v>
      </c>
      <c r="I14809" t="inlineStr">
        <is>
          <t>Café en granos</t>
        </is>
      </c>
      <c r="J14809">
        <f>SI.ERROR(BUSCARV(D14809,TablaPaises,6,FALSO),"Sin dato")</f>
        <v/>
      </c>
      <c r="K14809">
        <f>SI.ERROR(BUSCARV(C14809,TablaProductos,2,FALSO),"Sin dato")</f>
        <v/>
      </c>
      <c r="L14809">
        <f>SI(H14809&gt;=1000000,"Alto",SI(H14809&gt;=100000,"Medio","Bajo"))</f>
        <v/>
      </c>
      <c r="M14809">
        <f>SI.ERROR(BUSCARV(E14809,TablaEstados,3,FALSO),"Sin dato")</f>
        <v/>
      </c>
      <c r="N14809">
        <f>SI.ERROR(BUSCARV(E14809,TablaEstados,4,FALSO),"Sin dato")</f>
        <v/>
      </c>
    </row>
    <row r="14810">
      <c r="A14810" t="inlineStr">
        <is>
          <t>2026</t>
        </is>
      </c>
      <c r="B14810" t="inlineStr">
        <is>
          <t>07</t>
        </is>
      </c>
      <c r="C14810" t="inlineStr">
        <is>
          <t>10059010</t>
        </is>
      </c>
      <c r="D14810" t="inlineStr">
        <is>
          <t>372</t>
        </is>
      </c>
      <c r="E14810" t="inlineStr">
        <is>
          <t>RO</t>
        </is>
      </c>
      <c r="F14810" t="n">
        <v>30000000</v>
      </c>
      <c r="G14810" t="n">
        <v>30000000</v>
      </c>
      <c r="H14810" t="n">
        <v>6419700</v>
      </c>
      <c r="I14810" t="inlineStr">
        <is>
          <t>Milho</t>
        </is>
      </c>
      <c r="J14810">
        <f>SI.ERROR(BUSCARV(D14810,TablaPaises,6,FALSO),"Sin dato")</f>
        <v/>
      </c>
      <c r="K14810">
        <f>SI.ERROR(BUSCARV(C14810,TablaProductos,2,FALSO),"Sin dato")</f>
        <v/>
      </c>
      <c r="L14810">
        <f>SI(H14810&gt;=1000000,"Alto",SI(H14810&gt;=100000,"Medio","Bajo"))</f>
        <v/>
      </c>
      <c r="M14810">
        <f>SI.ERROR(BUSCARV(E14810,TablaEstados,3,FALSO),"Sin dato")</f>
        <v/>
      </c>
      <c r="N14810">
        <f>SI.ERROR(BUSCARV(E14810,TablaEstados,4,FALSO),"Sin dato")</f>
        <v/>
      </c>
    </row>
    <row r="14811">
      <c r="A14811" t="inlineStr">
        <is>
          <t>2026</t>
        </is>
      </c>
      <c r="B14811" t="inlineStr">
        <is>
          <t>08</t>
        </is>
      </c>
      <c r="C14811" t="inlineStr">
        <is>
          <t>09011110</t>
        </is>
      </c>
      <c r="D14811" t="inlineStr">
        <is>
          <t>087</t>
        </is>
      </c>
      <c r="E14811" t="inlineStr">
        <is>
          <t>GO</t>
        </is>
      </c>
      <c r="F14811" t="n">
        <v>31</v>
      </c>
      <c r="G14811" t="n">
        <v>30520</v>
      </c>
      <c r="H14811" t="n">
        <v>199132</v>
      </c>
      <c r="I14811" t="inlineStr">
        <is>
          <t>Café en granos</t>
        </is>
      </c>
      <c r="J14811">
        <f>SI.ERROR(BUSCARV(D14811,TablaPaises,6,FALSO),"Sin dato")</f>
        <v/>
      </c>
      <c r="K14811">
        <f>SI.ERROR(BUSCARV(C14811,TablaProductos,2,FALSO),"Sin dato")</f>
        <v/>
      </c>
      <c r="L14811">
        <f>SI(H14811&gt;=1000000,"Alto",SI(H14811&gt;=100000,"Medio","Bajo"))</f>
        <v/>
      </c>
      <c r="M14811">
        <f>SI.ERROR(BUSCARV(E14811,TablaEstados,3,FALSO),"Sin dato")</f>
        <v/>
      </c>
      <c r="N14811">
        <f>SI.ERROR(BUSCARV(E14811,TablaEstados,4,FALSO),"Sin dato")</f>
        <v/>
      </c>
    </row>
    <row r="14812">
      <c r="A14812" t="inlineStr">
        <is>
          <t>2026</t>
        </is>
      </c>
      <c r="B14812" t="inlineStr">
        <is>
          <t>04</t>
        </is>
      </c>
      <c r="C14812" t="inlineStr">
        <is>
          <t>10059010</t>
        </is>
      </c>
      <c r="D14812" t="inlineStr">
        <is>
          <t>372</t>
        </is>
      </c>
      <c r="E14812" t="inlineStr">
        <is>
          <t>RS</t>
        </is>
      </c>
      <c r="F14812" t="n">
        <v>62835001</v>
      </c>
      <c r="G14812" t="n">
        <v>62835001</v>
      </c>
      <c r="H14812" t="n">
        <v>15338515</v>
      </c>
      <c r="I14812" t="inlineStr">
        <is>
          <t>Milho</t>
        </is>
      </c>
      <c r="J14812">
        <f>SI.ERROR(BUSCARV(D14812,TablaPaises,6,FALSO),"Sin dato")</f>
        <v/>
      </c>
      <c r="K14812">
        <f>SI.ERROR(BUSCARV(C14812,TablaProductos,2,FALSO),"Sin dato")</f>
        <v/>
      </c>
      <c r="L14812">
        <f>SI(H14812&gt;=1000000,"Alto",SI(H14812&gt;=100000,"Medio","Bajo"))</f>
        <v/>
      </c>
      <c r="M14812">
        <f>SI.ERROR(BUSCARV(E14812,TablaEstados,3,FALSO),"Sin dato")</f>
        <v/>
      </c>
      <c r="N14812">
        <f>SI.ERROR(BUSCARV(E14812,TablaEstados,4,FALSO),"Sin dato")</f>
        <v/>
      </c>
    </row>
    <row r="14813">
      <c r="A14813" t="inlineStr">
        <is>
          <t>2026</t>
        </is>
      </c>
      <c r="B14813" t="inlineStr">
        <is>
          <t>01</t>
        </is>
      </c>
      <c r="C14813" t="inlineStr">
        <is>
          <t>12019000</t>
        </is>
      </c>
      <c r="D14813" t="inlineStr">
        <is>
          <t>160</t>
        </is>
      </c>
      <c r="E14813" t="inlineStr">
        <is>
          <t>MT</t>
        </is>
      </c>
      <c r="F14813" t="n">
        <v>312</v>
      </c>
      <c r="G14813" t="n">
        <v>312000</v>
      </c>
      <c r="H14813" t="n">
        <v>136200</v>
      </c>
      <c r="I14813" t="inlineStr">
        <is>
          <t>Soja</t>
        </is>
      </c>
      <c r="J14813">
        <f>SI.ERROR(BUSCARV(D14813,TablaPaises,6,FALSO),"Sin dato")</f>
        <v/>
      </c>
      <c r="K14813">
        <f>SI.ERROR(BUSCARV(C14813,TablaProductos,2,FALSO),"Sin dato")</f>
        <v/>
      </c>
      <c r="L14813">
        <f>SI(H14813&gt;=1000000,"Alto",SI(H14813&gt;=100000,"Medio","Bajo"))</f>
        <v/>
      </c>
      <c r="M14813">
        <f>SI.ERROR(BUSCARV(E14813,TablaEstados,3,FALSO),"Sin dato")</f>
        <v/>
      </c>
      <c r="N14813">
        <f>SI.ERROR(BUSCARV(E14813,TablaEstados,4,FALSO),"Sin dato")</f>
        <v/>
      </c>
    </row>
    <row r="14814">
      <c r="A14814" t="inlineStr">
        <is>
          <t>2026</t>
        </is>
      </c>
      <c r="B14814" t="inlineStr">
        <is>
          <t>01</t>
        </is>
      </c>
      <c r="C14814" t="inlineStr">
        <is>
          <t>09011110</t>
        </is>
      </c>
      <c r="D14814" t="inlineStr">
        <is>
          <t>244</t>
        </is>
      </c>
      <c r="E14814" t="inlineStr">
        <is>
          <t>MG</t>
        </is>
      </c>
      <c r="F14814" t="n">
        <v>4579</v>
      </c>
      <c r="G14814" t="n">
        <v>779334</v>
      </c>
      <c r="H14814" t="n">
        <v>5885053</v>
      </c>
      <c r="I14814" t="inlineStr">
        <is>
          <t>Café en granos</t>
        </is>
      </c>
      <c r="J14814">
        <f>SI.ERROR(BUSCARV(D14814,TablaPaises,6,FALSO),"Sin dato")</f>
        <v/>
      </c>
      <c r="K14814">
        <f>SI.ERROR(BUSCARV(C14814,TablaProductos,2,FALSO),"Sin dato")</f>
        <v/>
      </c>
      <c r="L14814">
        <f>SI(H14814&gt;=1000000,"Alto",SI(H14814&gt;=100000,"Medio","Bajo"))</f>
        <v/>
      </c>
      <c r="M14814">
        <f>SI.ERROR(BUSCARV(E14814,TablaEstados,3,FALSO),"Sin dato")</f>
        <v/>
      </c>
      <c r="N14814">
        <f>SI.ERROR(BUSCARV(E14814,TablaEstados,4,FALSO),"Sin dato")</f>
        <v/>
      </c>
    </row>
    <row r="14815">
      <c r="A14815" t="inlineStr">
        <is>
          <t>2026</t>
        </is>
      </c>
      <c r="B14815" t="inlineStr">
        <is>
          <t>07</t>
        </is>
      </c>
      <c r="C14815" t="inlineStr">
        <is>
          <t>12019000</t>
        </is>
      </c>
      <c r="D14815" t="inlineStr">
        <is>
          <t>493</t>
        </is>
      </c>
      <c r="E14815" t="inlineStr">
        <is>
          <t>PA</t>
        </is>
      </c>
      <c r="F14815" t="n">
        <v>18706</v>
      </c>
      <c r="G14815" t="n">
        <v>18706686</v>
      </c>
      <c r="H14815" t="n">
        <v>7891441</v>
      </c>
      <c r="I14815" t="inlineStr">
        <is>
          <t>Soja</t>
        </is>
      </c>
      <c r="J14815">
        <f>SI.ERROR(BUSCARV(D14815,TablaPaises,6,FALSO),"Sin dato")</f>
        <v/>
      </c>
      <c r="K14815">
        <f>SI.ERROR(BUSCARV(C14815,TablaProductos,2,FALSO),"Sin dato")</f>
        <v/>
      </c>
      <c r="L14815">
        <f>SI(H14815&gt;=1000000,"Alto",SI(H14815&gt;=100000,"Medio","Bajo"))</f>
        <v/>
      </c>
      <c r="M14815">
        <f>SI.ERROR(BUSCARV(E14815,TablaEstados,3,FALSO),"Sin dato")</f>
        <v/>
      </c>
      <c r="N14815">
        <f>SI.ERROR(BUSCARV(E14815,TablaEstados,4,FALSO),"Sin dato")</f>
        <v/>
      </c>
    </row>
    <row r="14816">
      <c r="A14816" t="inlineStr">
        <is>
          <t>2026</t>
        </is>
      </c>
      <c r="B14816" t="inlineStr">
        <is>
          <t>05</t>
        </is>
      </c>
      <c r="C14816" t="inlineStr">
        <is>
          <t>12019000</t>
        </is>
      </c>
      <c r="D14816" t="inlineStr">
        <is>
          <t>628</t>
        </is>
      </c>
      <c r="E14816" t="inlineStr">
        <is>
          <t>RO</t>
        </is>
      </c>
      <c r="F14816" t="n">
        <v>21552</v>
      </c>
      <c r="G14816" t="n">
        <v>21551942</v>
      </c>
      <c r="H14816" t="n">
        <v>8987820</v>
      </c>
      <c r="I14816" t="inlineStr">
        <is>
          <t>Soja</t>
        </is>
      </c>
      <c r="J14816">
        <f>SI.ERROR(BUSCARV(D14816,TablaPaises,6,FALSO),"Sin dato")</f>
        <v/>
      </c>
      <c r="K14816">
        <f>SI.ERROR(BUSCARV(C14816,TablaProductos,2,FALSO),"Sin dato")</f>
        <v/>
      </c>
      <c r="L14816">
        <f>SI(H14816&gt;=1000000,"Alto",SI(H14816&gt;=100000,"Medio","Bajo"))</f>
        <v/>
      </c>
      <c r="M14816">
        <f>SI.ERROR(BUSCARV(E14816,TablaEstados,3,FALSO),"Sin dato")</f>
        <v/>
      </c>
      <c r="N14816">
        <f>SI.ERROR(BUSCARV(E14816,TablaEstados,4,FALSO),"Sin dato")</f>
        <v/>
      </c>
    </row>
    <row r="14817">
      <c r="A14817" t="inlineStr">
        <is>
          <t>2026</t>
        </is>
      </c>
      <c r="B14817" t="inlineStr">
        <is>
          <t>06</t>
        </is>
      </c>
      <c r="C14817" t="inlineStr">
        <is>
          <t>12019000</t>
        </is>
      </c>
      <c r="D14817" t="inlineStr">
        <is>
          <t>160</t>
        </is>
      </c>
      <c r="E14817" t="inlineStr">
        <is>
          <t>BA</t>
        </is>
      </c>
      <c r="F14817" t="n">
        <v>37538</v>
      </c>
      <c r="G14817" t="n">
        <v>37537298</v>
      </c>
      <c r="H14817" t="n">
        <v>16476163</v>
      </c>
      <c r="I14817" t="inlineStr">
        <is>
          <t>Soja</t>
        </is>
      </c>
      <c r="J14817">
        <f>SI.ERROR(BUSCARV(D14817,TablaPaises,6,FALSO),"Sin dato")</f>
        <v/>
      </c>
      <c r="K14817">
        <f>SI.ERROR(BUSCARV(C14817,TablaProductos,2,FALSO),"Sin dato")</f>
        <v/>
      </c>
      <c r="L14817">
        <f>SI(H14817&gt;=1000000,"Alto",SI(H14817&gt;=100000,"Medio","Bajo"))</f>
        <v/>
      </c>
      <c r="M14817">
        <f>SI.ERROR(BUSCARV(E14817,TablaEstados,3,FALSO),"Sin dato")</f>
        <v/>
      </c>
      <c r="N14817">
        <f>SI.ERROR(BUSCARV(E14817,TablaEstados,4,FALSO),"Sin dato")</f>
        <v/>
      </c>
    </row>
    <row r="14818">
      <c r="A14818" t="inlineStr">
        <is>
          <t>2026</t>
        </is>
      </c>
      <c r="B14818" t="inlineStr">
        <is>
          <t>06</t>
        </is>
      </c>
      <c r="C14818" t="inlineStr">
        <is>
          <t>09011110</t>
        </is>
      </c>
      <c r="D14818" t="inlineStr">
        <is>
          <t>791</t>
        </is>
      </c>
      <c r="E14818" t="inlineStr">
        <is>
          <t>MG</t>
        </is>
      </c>
      <c r="F14818" t="n">
        <v>16</v>
      </c>
      <c r="G14818" t="n">
        <v>15600</v>
      </c>
      <c r="H14818" t="n">
        <v>123416</v>
      </c>
      <c r="I14818" t="inlineStr">
        <is>
          <t>Café en granos</t>
        </is>
      </c>
      <c r="J14818">
        <f>SI.ERROR(BUSCARV(D14818,TablaPaises,6,FALSO),"Sin dato")</f>
        <v/>
      </c>
      <c r="K14818">
        <f>SI.ERROR(BUSCARV(C14818,TablaProductos,2,FALSO),"Sin dato")</f>
        <v/>
      </c>
      <c r="L14818">
        <f>SI(H14818&gt;=1000000,"Alto",SI(H14818&gt;=100000,"Medio","Bajo"))</f>
        <v/>
      </c>
      <c r="M14818">
        <f>SI.ERROR(BUSCARV(E14818,TablaEstados,3,FALSO),"Sin dato")</f>
        <v/>
      </c>
      <c r="N14818">
        <f>SI.ERROR(BUSCARV(E14818,TablaEstados,4,FALSO),"Sin dato")</f>
        <v/>
      </c>
    </row>
    <row r="14819">
      <c r="A14819" t="inlineStr">
        <is>
          <t>2026</t>
        </is>
      </c>
      <c r="B14819" t="inlineStr">
        <is>
          <t>09</t>
        </is>
      </c>
      <c r="C14819" t="inlineStr">
        <is>
          <t>09011110</t>
        </is>
      </c>
      <c r="D14819" t="inlineStr">
        <is>
          <t>190</t>
        </is>
      </c>
      <c r="E14819" t="inlineStr">
        <is>
          <t>MG</t>
        </is>
      </c>
      <c r="F14819" t="n">
        <v>0</v>
      </c>
      <c r="G14819" t="n">
        <v>30</v>
      </c>
      <c r="H14819" t="n">
        <v>742</v>
      </c>
      <c r="I14819" t="inlineStr">
        <is>
          <t>Café en granos</t>
        </is>
      </c>
      <c r="J14819">
        <f>SI.ERROR(BUSCARV(D14819,TablaPaises,6,FALSO),"Sin dato")</f>
        <v/>
      </c>
      <c r="K14819">
        <f>SI.ERROR(BUSCARV(C14819,TablaProductos,2,FALSO),"Sin dato")</f>
        <v/>
      </c>
      <c r="L14819">
        <f>SI(H14819&gt;=1000000,"Alto",SI(H14819&gt;=100000,"Medio","Bajo"))</f>
        <v/>
      </c>
      <c r="M14819">
        <f>SI.ERROR(BUSCARV(E14819,TablaEstados,3,FALSO),"Sin dato")</f>
        <v/>
      </c>
      <c r="N14819">
        <f>SI.ERROR(BUSCARV(E14819,TablaEstados,4,FALSO),"Sin dato")</f>
        <v/>
      </c>
    </row>
    <row r="14820">
      <c r="A14820" t="inlineStr">
        <is>
          <t>2026</t>
        </is>
      </c>
      <c r="B14820" t="inlineStr">
        <is>
          <t>06</t>
        </is>
      </c>
      <c r="C14820" t="inlineStr">
        <is>
          <t>52010020</t>
        </is>
      </c>
      <c r="D14820" t="inlineStr">
        <is>
          <t>576</t>
        </is>
      </c>
      <c r="E14820" t="inlineStr">
        <is>
          <t>RO</t>
        </is>
      </c>
      <c r="F14820" t="n">
        <v>576</v>
      </c>
      <c r="G14820" t="n">
        <v>575583</v>
      </c>
      <c r="H14820" t="n">
        <v>888251</v>
      </c>
      <c r="I14820" t="inlineStr">
        <is>
          <t>Algodón</t>
        </is>
      </c>
      <c r="J14820">
        <f>SI.ERROR(BUSCARV(D14820,TablaPaises,6,FALSO),"Sin dato")</f>
        <v/>
      </c>
      <c r="K14820">
        <f>SI.ERROR(BUSCARV(C14820,TablaProductos,2,FALSO),"Sin dato")</f>
        <v/>
      </c>
      <c r="L14820">
        <f>SI(H14820&gt;=1000000,"Alto",SI(H14820&gt;=100000,"Medio","Bajo"))</f>
        <v/>
      </c>
      <c r="M14820">
        <f>SI.ERROR(BUSCARV(E14820,TablaEstados,3,FALSO),"Sin dato")</f>
        <v/>
      </c>
      <c r="N14820">
        <f>SI.ERROR(BUSCARV(E14820,TablaEstados,4,FALSO),"Sin dato")</f>
        <v/>
      </c>
    </row>
    <row r="14821">
      <c r="A14821" t="inlineStr">
        <is>
          <t>2026</t>
        </is>
      </c>
      <c r="B14821" t="inlineStr">
        <is>
          <t>07</t>
        </is>
      </c>
      <c r="C14821" t="inlineStr">
        <is>
          <t>09011110</t>
        </is>
      </c>
      <c r="D14821" t="inlineStr">
        <is>
          <t>244</t>
        </is>
      </c>
      <c r="E14821" t="inlineStr">
        <is>
          <t>MG</t>
        </is>
      </c>
      <c r="F14821" t="n">
        <v>19</v>
      </c>
      <c r="G14821" t="n">
        <v>19200</v>
      </c>
      <c r="H14821" t="n">
        <v>113088</v>
      </c>
      <c r="I14821" t="inlineStr">
        <is>
          <t>Café en granos</t>
        </is>
      </c>
      <c r="J14821">
        <f>SI.ERROR(BUSCARV(D14821,TablaPaises,6,FALSO),"Sin dato")</f>
        <v/>
      </c>
      <c r="K14821">
        <f>SI.ERROR(BUSCARV(C14821,TablaProductos,2,FALSO),"Sin dato")</f>
        <v/>
      </c>
      <c r="L14821">
        <f>SI(H14821&gt;=1000000,"Alto",SI(H14821&gt;=100000,"Medio","Bajo"))</f>
        <v/>
      </c>
      <c r="M14821">
        <f>SI.ERROR(BUSCARV(E14821,TablaEstados,3,FALSO),"Sin dato")</f>
        <v/>
      </c>
      <c r="N14821">
        <f>SI.ERROR(BUSCARV(E14821,TablaEstados,4,FALSO),"Sin dato")</f>
        <v/>
      </c>
    </row>
    <row r="14822">
      <c r="A14822" t="inlineStr">
        <is>
          <t>2026</t>
        </is>
      </c>
      <c r="B14822" t="inlineStr">
        <is>
          <t>07</t>
        </is>
      </c>
      <c r="C14822" t="inlineStr">
        <is>
          <t>09011110</t>
        </is>
      </c>
      <c r="D14822" t="inlineStr">
        <is>
          <t>858</t>
        </is>
      </c>
      <c r="E14822" t="inlineStr">
        <is>
          <t>MG</t>
        </is>
      </c>
      <c r="F14822" t="n">
        <v>259</v>
      </c>
      <c r="G14822" t="n">
        <v>259200</v>
      </c>
      <c r="H14822" t="n">
        <v>1593786</v>
      </c>
      <c r="I14822" t="inlineStr">
        <is>
          <t>Café en granos</t>
        </is>
      </c>
      <c r="J14822">
        <f>SI.ERROR(BUSCARV(D14822,TablaPaises,6,FALSO),"Sin dato")</f>
        <v/>
      </c>
      <c r="K14822">
        <f>SI.ERROR(BUSCARV(C14822,TablaProductos,2,FALSO),"Sin dato")</f>
        <v/>
      </c>
      <c r="L14822">
        <f>SI(H14822&gt;=1000000,"Alto",SI(H14822&gt;=100000,"Medio","Bajo"))</f>
        <v/>
      </c>
      <c r="M14822">
        <f>SI.ERROR(BUSCARV(E14822,TablaEstados,3,FALSO),"Sin dato")</f>
        <v/>
      </c>
      <c r="N14822">
        <f>SI.ERROR(BUSCARV(E14822,TablaEstados,4,FALSO),"Sin dato")</f>
        <v/>
      </c>
    </row>
    <row r="14823">
      <c r="A14823" t="inlineStr">
        <is>
          <t>2026</t>
        </is>
      </c>
      <c r="B14823" t="inlineStr">
        <is>
          <t>02</t>
        </is>
      </c>
      <c r="C14823" t="inlineStr">
        <is>
          <t>09011190</t>
        </is>
      </c>
      <c r="D14823" t="inlineStr">
        <is>
          <t>434</t>
        </is>
      </c>
      <c r="E14823" t="inlineStr">
        <is>
          <t>MA</t>
        </is>
      </c>
      <c r="F14823" t="n">
        <v>1</v>
      </c>
      <c r="G14823" t="n">
        <v>1</v>
      </c>
      <c r="H14823" t="n">
        <v>18</v>
      </c>
      <c r="I14823" t="inlineStr">
        <is>
          <t>Café en granos</t>
        </is>
      </c>
      <c r="J14823">
        <f>SI.ERROR(BUSCARV(D14823,TablaPaises,6,FALSO),"Sin dato")</f>
        <v/>
      </c>
      <c r="K14823">
        <f>SI.ERROR(BUSCARV(C14823,TablaProductos,2,FALSO),"Sin dato")</f>
        <v/>
      </c>
      <c r="L14823">
        <f>SI(H14823&gt;=1000000,"Alto",SI(H14823&gt;=100000,"Medio","Bajo"))</f>
        <v/>
      </c>
      <c r="M14823">
        <f>SI.ERROR(BUSCARV(E14823,TablaEstados,3,FALSO),"Sin dato")</f>
        <v/>
      </c>
      <c r="N14823">
        <f>SI.ERROR(BUSCARV(E14823,TablaEstados,4,FALSO),"Sin dato")</f>
        <v/>
      </c>
    </row>
    <row r="14824">
      <c r="A14824" t="inlineStr">
        <is>
          <t>2026</t>
        </is>
      </c>
      <c r="B14824" t="inlineStr">
        <is>
          <t>02</t>
        </is>
      </c>
      <c r="C14824" t="inlineStr">
        <is>
          <t>12019000</t>
        </is>
      </c>
      <c r="D14824" t="inlineStr">
        <is>
          <t>081</t>
        </is>
      </c>
      <c r="E14824" t="inlineStr">
        <is>
          <t>PA</t>
        </is>
      </c>
      <c r="F14824" t="n">
        <v>7528</v>
      </c>
      <c r="G14824" t="n">
        <v>7528056</v>
      </c>
      <c r="H14824" t="n">
        <v>3160754</v>
      </c>
      <c r="I14824" t="inlineStr">
        <is>
          <t>Soja</t>
        </is>
      </c>
      <c r="J14824">
        <f>SI.ERROR(BUSCARV(D14824,TablaPaises,6,FALSO),"Sin dato")</f>
        <v/>
      </c>
      <c r="K14824">
        <f>SI.ERROR(BUSCARV(C14824,TablaProductos,2,FALSO),"Sin dato")</f>
        <v/>
      </c>
      <c r="L14824">
        <f>SI(H14824&gt;=1000000,"Alto",SI(H14824&gt;=100000,"Medio","Bajo"))</f>
        <v/>
      </c>
      <c r="M14824">
        <f>SI.ERROR(BUSCARV(E14824,TablaEstados,3,FALSO),"Sin dato")</f>
        <v/>
      </c>
      <c r="N14824">
        <f>SI.ERROR(BUSCARV(E14824,TablaEstados,4,FALSO),"Sin dato")</f>
        <v/>
      </c>
    </row>
    <row r="14825">
      <c r="A14825" t="inlineStr">
        <is>
          <t>2026</t>
        </is>
      </c>
      <c r="B14825" t="inlineStr">
        <is>
          <t>08</t>
        </is>
      </c>
      <c r="C14825" t="inlineStr">
        <is>
          <t>12019000</t>
        </is>
      </c>
      <c r="D14825" t="inlineStr">
        <is>
          <t>160</t>
        </is>
      </c>
      <c r="E14825" t="inlineStr">
        <is>
          <t>SC</t>
        </is>
      </c>
      <c r="F14825" t="n">
        <v>126498</v>
      </c>
      <c r="G14825" t="n">
        <v>126499534</v>
      </c>
      <c r="H14825" t="n">
        <v>57948348</v>
      </c>
      <c r="I14825" t="inlineStr">
        <is>
          <t>Soja</t>
        </is>
      </c>
      <c r="J14825">
        <f>SI.ERROR(BUSCARV(D14825,TablaPaises,6,FALSO),"Sin dato")</f>
        <v/>
      </c>
      <c r="K14825">
        <f>SI.ERROR(BUSCARV(C14825,TablaProductos,2,FALSO),"Sin dato")</f>
        <v/>
      </c>
      <c r="L14825">
        <f>SI(H14825&gt;=1000000,"Alto",SI(H14825&gt;=100000,"Medio","Bajo"))</f>
        <v/>
      </c>
      <c r="M14825">
        <f>SI.ERROR(BUSCARV(E14825,TablaEstados,3,FALSO),"Sin dato")</f>
        <v/>
      </c>
      <c r="N14825">
        <f>SI.ERROR(BUSCARV(E14825,TablaEstados,4,FALSO),"Sin dato")</f>
        <v/>
      </c>
    </row>
    <row r="14826">
      <c r="A14826" t="inlineStr">
        <is>
          <t>2026</t>
        </is>
      </c>
      <c r="B14826" t="inlineStr">
        <is>
          <t>09</t>
        </is>
      </c>
      <c r="C14826" t="inlineStr">
        <is>
          <t>10059010</t>
        </is>
      </c>
      <c r="D14826" t="inlineStr">
        <is>
          <t>628</t>
        </is>
      </c>
      <c r="E14826" t="inlineStr">
        <is>
          <t>RJ</t>
        </is>
      </c>
      <c r="F14826" t="n">
        <v>5</v>
      </c>
      <c r="G14826" t="n">
        <v>5</v>
      </c>
      <c r="H14826" t="n">
        <v>7</v>
      </c>
      <c r="I14826" t="inlineStr">
        <is>
          <t>Milho</t>
        </is>
      </c>
      <c r="J14826">
        <f>SI.ERROR(BUSCARV(D14826,TablaPaises,6,FALSO),"Sin dato")</f>
        <v/>
      </c>
      <c r="K14826">
        <f>SI.ERROR(BUSCARV(C14826,TablaProductos,2,FALSO),"Sin dato")</f>
        <v/>
      </c>
      <c r="L14826">
        <f>SI(H14826&gt;=1000000,"Alto",SI(H14826&gt;=100000,"Medio","Bajo"))</f>
        <v/>
      </c>
      <c r="M14826">
        <f>SI.ERROR(BUSCARV(E14826,TablaEstados,3,FALSO),"Sin dato")</f>
        <v/>
      </c>
      <c r="N14826">
        <f>SI.ERROR(BUSCARV(E14826,TablaEstados,4,FALSO),"Sin dato")</f>
        <v/>
      </c>
    </row>
    <row r="14827">
      <c r="A14827" t="inlineStr">
        <is>
          <t>2026</t>
        </is>
      </c>
      <c r="B14827" t="inlineStr">
        <is>
          <t>07</t>
        </is>
      </c>
      <c r="C14827" t="inlineStr">
        <is>
          <t>12019000</t>
        </is>
      </c>
      <c r="D14827" t="inlineStr">
        <is>
          <t>160</t>
        </is>
      </c>
      <c r="E14827" t="inlineStr">
        <is>
          <t>MS</t>
        </is>
      </c>
      <c r="F14827" t="n">
        <v>113182</v>
      </c>
      <c r="G14827" t="n">
        <v>113180695</v>
      </c>
      <c r="H14827" t="n">
        <v>50106284</v>
      </c>
      <c r="I14827" t="inlineStr">
        <is>
          <t>Soja</t>
        </is>
      </c>
      <c r="J14827">
        <f>SI.ERROR(BUSCARV(D14827,TablaPaises,6,FALSO),"Sin dato")</f>
        <v/>
      </c>
      <c r="K14827">
        <f>SI.ERROR(BUSCARV(C14827,TablaProductos,2,FALSO),"Sin dato")</f>
        <v/>
      </c>
      <c r="L14827">
        <f>SI(H14827&gt;=1000000,"Alto",SI(H14827&gt;=100000,"Medio","Bajo"))</f>
        <v/>
      </c>
      <c r="M14827">
        <f>SI.ERROR(BUSCARV(E14827,TablaEstados,3,FALSO),"Sin dato")</f>
        <v/>
      </c>
      <c r="N14827">
        <f>SI.ERROR(BUSCARV(E14827,TablaEstados,4,FALSO),"Sin dato")</f>
        <v/>
      </c>
    </row>
    <row r="14828">
      <c r="A14828" t="inlineStr">
        <is>
          <t>2026</t>
        </is>
      </c>
      <c r="B14828" t="inlineStr">
        <is>
          <t>09</t>
        </is>
      </c>
      <c r="C14828" t="inlineStr">
        <is>
          <t>10059010</t>
        </is>
      </c>
      <c r="D14828" t="inlineStr">
        <is>
          <t>386</t>
        </is>
      </c>
      <c r="E14828" t="inlineStr">
        <is>
          <t>MT</t>
        </is>
      </c>
      <c r="F14828" t="n">
        <v>61786107</v>
      </c>
      <c r="G14828" t="n">
        <v>61786107</v>
      </c>
      <c r="H14828" t="n">
        <v>13731356</v>
      </c>
      <c r="I14828" t="inlineStr">
        <is>
          <t>Milho</t>
        </is>
      </c>
      <c r="J14828">
        <f>SI.ERROR(BUSCARV(D14828,TablaPaises,6,FALSO),"Sin dato")</f>
        <v/>
      </c>
      <c r="K14828">
        <f>SI.ERROR(BUSCARV(C14828,TablaProductos,2,FALSO),"Sin dato")</f>
        <v/>
      </c>
      <c r="L14828">
        <f>SI(H14828&gt;=1000000,"Alto",SI(H14828&gt;=100000,"Medio","Bajo"))</f>
        <v/>
      </c>
      <c r="M14828">
        <f>SI.ERROR(BUSCARV(E14828,TablaEstados,3,FALSO),"Sin dato")</f>
        <v/>
      </c>
      <c r="N14828">
        <f>SI.ERROR(BUSCARV(E14828,TablaEstados,4,FALSO),"Sin dato")</f>
        <v/>
      </c>
    </row>
    <row r="14829">
      <c r="A14829" t="inlineStr">
        <is>
          <t>2026</t>
        </is>
      </c>
      <c r="B14829" t="inlineStr">
        <is>
          <t>05</t>
        </is>
      </c>
      <c r="C14829" t="inlineStr">
        <is>
          <t>12019000</t>
        </is>
      </c>
      <c r="D14829" t="inlineStr">
        <is>
          <t>059</t>
        </is>
      </c>
      <c r="E14829" t="inlineStr">
        <is>
          <t>MT</t>
        </is>
      </c>
      <c r="F14829" t="n">
        <v>24047</v>
      </c>
      <c r="G14829" t="n">
        <v>24047730</v>
      </c>
      <c r="H14829" t="n">
        <v>10004338</v>
      </c>
      <c r="I14829" t="inlineStr">
        <is>
          <t>Soja</t>
        </is>
      </c>
      <c r="J14829">
        <f>SI.ERROR(BUSCARV(D14829,TablaPaises,6,FALSO),"Sin dato")</f>
        <v/>
      </c>
      <c r="K14829">
        <f>SI.ERROR(BUSCARV(C14829,TablaProductos,2,FALSO),"Sin dato")</f>
        <v/>
      </c>
      <c r="L14829">
        <f>SI(H14829&gt;=1000000,"Alto",SI(H14829&gt;=100000,"Medio","Bajo"))</f>
        <v/>
      </c>
      <c r="M14829">
        <f>SI.ERROR(BUSCARV(E14829,TablaEstados,3,FALSO),"Sin dato")</f>
        <v/>
      </c>
      <c r="N14829">
        <f>SI.ERROR(BUSCARV(E14829,TablaEstados,4,FALSO),"Sin dato")</f>
        <v/>
      </c>
    </row>
    <row r="14830">
      <c r="A14830" t="inlineStr">
        <is>
          <t>2026</t>
        </is>
      </c>
      <c r="B14830" t="inlineStr">
        <is>
          <t>03</t>
        </is>
      </c>
      <c r="C14830" t="inlineStr">
        <is>
          <t>09011110</t>
        </is>
      </c>
      <c r="D14830" t="inlineStr">
        <is>
          <t>845</t>
        </is>
      </c>
      <c r="E14830" t="inlineStr">
        <is>
          <t>MG</t>
        </is>
      </c>
      <c r="F14830" t="n">
        <v>107</v>
      </c>
      <c r="G14830" t="n">
        <v>106710</v>
      </c>
      <c r="H14830" t="n">
        <v>794223</v>
      </c>
      <c r="I14830" t="inlineStr">
        <is>
          <t>Café en granos</t>
        </is>
      </c>
      <c r="J14830">
        <f>SI.ERROR(BUSCARV(D14830,TablaPaises,6,FALSO),"Sin dato")</f>
        <v/>
      </c>
      <c r="K14830">
        <f>SI.ERROR(BUSCARV(C14830,TablaProductos,2,FALSO),"Sin dato")</f>
        <v/>
      </c>
      <c r="L14830">
        <f>SI(H14830&gt;=1000000,"Alto",SI(H14830&gt;=100000,"Medio","Bajo"))</f>
        <v/>
      </c>
      <c r="M14830">
        <f>SI.ERROR(BUSCARV(E14830,TablaEstados,3,FALSO),"Sin dato")</f>
        <v/>
      </c>
      <c r="N14830">
        <f>SI.ERROR(BUSCARV(E14830,TablaEstados,4,FALSO),"Sin dato")</f>
        <v/>
      </c>
    </row>
    <row r="14831">
      <c r="A14831" t="inlineStr">
        <is>
          <t>2026</t>
        </is>
      </c>
      <c r="B14831" t="inlineStr">
        <is>
          <t>02</t>
        </is>
      </c>
      <c r="C14831" t="inlineStr">
        <is>
          <t>10059010</t>
        </is>
      </c>
      <c r="D14831" t="inlineStr">
        <is>
          <t>858</t>
        </is>
      </c>
      <c r="E14831" t="inlineStr">
        <is>
          <t>GO</t>
        </is>
      </c>
      <c r="F14831" t="n">
        <v>87963502</v>
      </c>
      <c r="G14831" t="n">
        <v>87963502</v>
      </c>
      <c r="H14831" t="n">
        <v>18786223</v>
      </c>
      <c r="I14831" t="inlineStr">
        <is>
          <t>Milho</t>
        </is>
      </c>
      <c r="J14831">
        <f>SI.ERROR(BUSCARV(D14831,TablaPaises,6,FALSO),"Sin dato")</f>
        <v/>
      </c>
      <c r="K14831">
        <f>SI.ERROR(BUSCARV(C14831,TablaProductos,2,FALSO),"Sin dato")</f>
        <v/>
      </c>
      <c r="L14831">
        <f>SI(H14831&gt;=1000000,"Alto",SI(H14831&gt;=100000,"Medio","Bajo"))</f>
        <v/>
      </c>
      <c r="M14831">
        <f>SI.ERROR(BUSCARV(E14831,TablaEstados,3,FALSO),"Sin dato")</f>
        <v/>
      </c>
      <c r="N14831">
        <f>SI.ERROR(BUSCARV(E14831,TablaEstados,4,FALSO),"Sin dato")</f>
        <v/>
      </c>
    </row>
    <row r="14832">
      <c r="A14832" t="inlineStr">
        <is>
          <t>2026</t>
        </is>
      </c>
      <c r="B14832" t="inlineStr">
        <is>
          <t>04</t>
        </is>
      </c>
      <c r="C14832" t="inlineStr">
        <is>
          <t>12019000</t>
        </is>
      </c>
      <c r="D14832" t="inlineStr">
        <is>
          <t>245</t>
        </is>
      </c>
      <c r="E14832" t="inlineStr">
        <is>
          <t>PI</t>
        </is>
      </c>
      <c r="F14832" t="n">
        <v>46473</v>
      </c>
      <c r="G14832" t="n">
        <v>46472533</v>
      </c>
      <c r="H14832" t="n">
        <v>19790894</v>
      </c>
      <c r="I14832" t="inlineStr">
        <is>
          <t>Soja</t>
        </is>
      </c>
      <c r="J14832">
        <f>SI.ERROR(BUSCARV(D14832,TablaPaises,6,FALSO),"Sin dato")</f>
        <v/>
      </c>
      <c r="K14832">
        <f>SI.ERROR(BUSCARV(C14832,TablaProductos,2,FALSO),"Sin dato")</f>
        <v/>
      </c>
      <c r="L14832">
        <f>SI(H14832&gt;=1000000,"Alto",SI(H14832&gt;=100000,"Medio","Bajo"))</f>
        <v/>
      </c>
      <c r="M14832">
        <f>SI.ERROR(BUSCARV(E14832,TablaEstados,3,FALSO),"Sin dato")</f>
        <v/>
      </c>
      <c r="N14832">
        <f>SI.ERROR(BUSCARV(E14832,TablaEstados,4,FALSO),"Sin dato")</f>
        <v/>
      </c>
    </row>
    <row r="14833">
      <c r="A14833" t="inlineStr">
        <is>
          <t>2026</t>
        </is>
      </c>
      <c r="B14833" t="inlineStr">
        <is>
          <t>08</t>
        </is>
      </c>
      <c r="C14833" t="inlineStr">
        <is>
          <t>09011110</t>
        </is>
      </c>
      <c r="D14833" t="inlineStr">
        <is>
          <t>023</t>
        </is>
      </c>
      <c r="E14833" t="inlineStr">
        <is>
          <t>BA</t>
        </is>
      </c>
      <c r="F14833" t="n">
        <v>294</v>
      </c>
      <c r="G14833" t="n">
        <v>294200</v>
      </c>
      <c r="H14833" t="n">
        <v>1045330</v>
      </c>
      <c r="I14833" t="inlineStr">
        <is>
          <t>Café en granos</t>
        </is>
      </c>
      <c r="J14833">
        <f>SI.ERROR(BUSCARV(D14833,TablaPaises,6,FALSO),"Sin dato")</f>
        <v/>
      </c>
      <c r="K14833">
        <f>SI.ERROR(BUSCARV(C14833,TablaProductos,2,FALSO),"Sin dato")</f>
        <v/>
      </c>
      <c r="L14833">
        <f>SI(H14833&gt;=1000000,"Alto",SI(H14833&gt;=100000,"Medio","Bajo"))</f>
        <v/>
      </c>
      <c r="M14833">
        <f>SI.ERROR(BUSCARV(E14833,TablaEstados,3,FALSO),"Sin dato")</f>
        <v/>
      </c>
      <c r="N14833">
        <f>SI.ERROR(BUSCARV(E14833,TablaEstados,4,FALSO),"Sin dato")</f>
        <v/>
      </c>
    </row>
    <row r="14834">
      <c r="A14834" t="inlineStr">
        <is>
          <t>2026</t>
        </is>
      </c>
      <c r="B14834" t="inlineStr">
        <is>
          <t>04</t>
        </is>
      </c>
      <c r="C14834" t="inlineStr">
        <is>
          <t>10051000</t>
        </is>
      </c>
      <c r="D14834" t="inlineStr">
        <is>
          <t>063</t>
        </is>
      </c>
      <c r="E14834" t="inlineStr">
        <is>
          <t>MG</t>
        </is>
      </c>
      <c r="F14834" t="n">
        <v>108</v>
      </c>
      <c r="G14834" t="n">
        <v>108</v>
      </c>
      <c r="H14834" t="n">
        <v>1552</v>
      </c>
      <c r="I14834" t="inlineStr">
        <is>
          <t>Milho</t>
        </is>
      </c>
      <c r="J14834">
        <f>SI.ERROR(BUSCARV(D14834,TablaPaises,6,FALSO),"Sin dato")</f>
        <v/>
      </c>
      <c r="K14834">
        <f>SI.ERROR(BUSCARV(C14834,TablaProductos,2,FALSO),"Sin dato")</f>
        <v/>
      </c>
      <c r="L14834">
        <f>SI(H14834&gt;=1000000,"Alto",SI(H14834&gt;=100000,"Medio","Bajo"))</f>
        <v/>
      </c>
      <c r="M14834">
        <f>SI.ERROR(BUSCARV(E14834,TablaEstados,3,FALSO),"Sin dato")</f>
        <v/>
      </c>
      <c r="N14834">
        <f>SI.ERROR(BUSCARV(E14834,TablaEstados,4,FALSO),"Sin dato")</f>
        <v/>
      </c>
    </row>
    <row r="14835">
      <c r="A14835" t="inlineStr">
        <is>
          <t>2026</t>
        </is>
      </c>
      <c r="B14835" t="inlineStr">
        <is>
          <t>04</t>
        </is>
      </c>
      <c r="C14835" t="inlineStr">
        <is>
          <t>09011110</t>
        </is>
      </c>
      <c r="D14835" t="inlineStr">
        <is>
          <t>399</t>
        </is>
      </c>
      <c r="E14835" t="inlineStr">
        <is>
          <t>ES</t>
        </is>
      </c>
      <c r="F14835" t="n">
        <v>591</v>
      </c>
      <c r="G14835" t="n">
        <v>591200</v>
      </c>
      <c r="H14835" t="n">
        <v>2609517</v>
      </c>
      <c r="I14835" t="inlineStr">
        <is>
          <t>Café en granos</t>
        </is>
      </c>
      <c r="J14835">
        <f>SI.ERROR(BUSCARV(D14835,TablaPaises,6,FALSO),"Sin dato")</f>
        <v/>
      </c>
      <c r="K14835">
        <f>SI.ERROR(BUSCARV(C14835,TablaProductos,2,FALSO),"Sin dato")</f>
        <v/>
      </c>
      <c r="L14835">
        <f>SI(H14835&gt;=1000000,"Alto",SI(H14835&gt;=100000,"Medio","Bajo"))</f>
        <v/>
      </c>
      <c r="M14835">
        <f>SI.ERROR(BUSCARV(E14835,TablaEstados,3,FALSO),"Sin dato")</f>
        <v/>
      </c>
      <c r="N14835">
        <f>SI.ERROR(BUSCARV(E14835,TablaEstados,4,FALSO),"Sin dato")</f>
        <v/>
      </c>
    </row>
    <row r="14836">
      <c r="A14836" t="inlineStr">
        <is>
          <t>2026</t>
        </is>
      </c>
      <c r="B14836" t="inlineStr">
        <is>
          <t>06</t>
        </is>
      </c>
      <c r="C14836" t="inlineStr">
        <is>
          <t>09011110</t>
        </is>
      </c>
      <c r="D14836" t="inlineStr">
        <is>
          <t>386</t>
        </is>
      </c>
      <c r="E14836" t="inlineStr">
        <is>
          <t>PR</t>
        </is>
      </c>
      <c r="F14836" t="n">
        <v>20</v>
      </c>
      <c r="G14836" t="n">
        <v>20000</v>
      </c>
      <c r="H14836" t="n">
        <v>138306</v>
      </c>
      <c r="I14836" t="inlineStr">
        <is>
          <t>Café en granos</t>
        </is>
      </c>
      <c r="J14836">
        <f>SI.ERROR(BUSCARV(D14836,TablaPaises,6,FALSO),"Sin dato")</f>
        <v/>
      </c>
      <c r="K14836">
        <f>SI.ERROR(BUSCARV(C14836,TablaProductos,2,FALSO),"Sin dato")</f>
        <v/>
      </c>
      <c r="L14836">
        <f>SI(H14836&gt;=1000000,"Alto",SI(H14836&gt;=100000,"Medio","Bajo"))</f>
        <v/>
      </c>
      <c r="M14836">
        <f>SI.ERROR(BUSCARV(E14836,TablaEstados,3,FALSO),"Sin dato")</f>
        <v/>
      </c>
      <c r="N14836">
        <f>SI.ERROR(BUSCARV(E14836,TablaEstados,4,FALSO),"Sin dato")</f>
        <v/>
      </c>
    </row>
    <row r="14837">
      <c r="A14837" t="inlineStr">
        <is>
          <t>2026</t>
        </is>
      </c>
      <c r="B14837" t="inlineStr">
        <is>
          <t>02</t>
        </is>
      </c>
      <c r="C14837" t="inlineStr">
        <is>
          <t>09011110</t>
        </is>
      </c>
      <c r="D14837" t="inlineStr">
        <is>
          <t>053</t>
        </is>
      </c>
      <c r="E14837" t="inlineStr">
        <is>
          <t>ES</t>
        </is>
      </c>
      <c r="F14837" t="n">
        <v>79</v>
      </c>
      <c r="G14837" t="n">
        <v>79200</v>
      </c>
      <c r="H14837" t="n">
        <v>482286</v>
      </c>
      <c r="I14837" t="inlineStr">
        <is>
          <t>Café en granos</t>
        </is>
      </c>
      <c r="J14837">
        <f>SI.ERROR(BUSCARV(D14837,TablaPaises,6,FALSO),"Sin dato")</f>
        <v/>
      </c>
      <c r="K14837">
        <f>SI.ERROR(BUSCARV(C14837,TablaProductos,2,FALSO),"Sin dato")</f>
        <v/>
      </c>
      <c r="L14837">
        <f>SI(H14837&gt;=1000000,"Alto",SI(H14837&gt;=100000,"Medio","Bajo"))</f>
        <v/>
      </c>
      <c r="M14837">
        <f>SI.ERROR(BUSCARV(E14837,TablaEstados,3,FALSO),"Sin dato")</f>
        <v/>
      </c>
      <c r="N14837">
        <f>SI.ERROR(BUSCARV(E14837,TablaEstados,4,FALSO),"Sin dato")</f>
        <v/>
      </c>
    </row>
    <row r="14838">
      <c r="A14838" t="inlineStr">
        <is>
          <t>2026</t>
        </is>
      </c>
      <c r="B14838" t="inlineStr">
        <is>
          <t>07</t>
        </is>
      </c>
      <c r="C14838" t="inlineStr">
        <is>
          <t>09011110</t>
        </is>
      </c>
      <c r="D14838" t="inlineStr">
        <is>
          <t>744</t>
        </is>
      </c>
      <c r="E14838" t="inlineStr">
        <is>
          <t>ES</t>
        </is>
      </c>
      <c r="F14838" t="n">
        <v>117</v>
      </c>
      <c r="G14838" t="n">
        <v>117012</v>
      </c>
      <c r="H14838" t="n">
        <v>625550</v>
      </c>
      <c r="I14838" t="inlineStr">
        <is>
          <t>Café en granos</t>
        </is>
      </c>
      <c r="J14838">
        <f>SI.ERROR(BUSCARV(D14838,TablaPaises,6,FALSO),"Sin dato")</f>
        <v/>
      </c>
      <c r="K14838">
        <f>SI.ERROR(BUSCARV(C14838,TablaProductos,2,FALSO),"Sin dato")</f>
        <v/>
      </c>
      <c r="L14838">
        <f>SI(H14838&gt;=1000000,"Alto",SI(H14838&gt;=100000,"Medio","Bajo"))</f>
        <v/>
      </c>
      <c r="M14838">
        <f>SI.ERROR(BUSCARV(E14838,TablaEstados,3,FALSO),"Sin dato")</f>
        <v/>
      </c>
      <c r="N14838">
        <f>SI.ERROR(BUSCARV(E14838,TablaEstados,4,FALSO),"Sin dato")</f>
        <v/>
      </c>
    </row>
    <row r="14839">
      <c r="A14839" t="inlineStr">
        <is>
          <t>2026</t>
        </is>
      </c>
      <c r="B14839" t="inlineStr">
        <is>
          <t>06</t>
        </is>
      </c>
      <c r="C14839" t="inlineStr">
        <is>
          <t>09011110</t>
        </is>
      </c>
      <c r="D14839" t="inlineStr">
        <is>
          <t>087</t>
        </is>
      </c>
      <c r="E14839" t="inlineStr">
        <is>
          <t>ES</t>
        </is>
      </c>
      <c r="F14839" t="n">
        <v>1458</v>
      </c>
      <c r="G14839" t="n">
        <v>1456095</v>
      </c>
      <c r="H14839" t="n">
        <v>5096346</v>
      </c>
      <c r="I14839" t="inlineStr">
        <is>
          <t>Café en granos</t>
        </is>
      </c>
      <c r="J14839">
        <f>SI.ERROR(BUSCARV(D14839,TablaPaises,6,FALSO),"Sin dato")</f>
        <v/>
      </c>
      <c r="K14839">
        <f>SI.ERROR(BUSCARV(C14839,TablaProductos,2,FALSO),"Sin dato")</f>
        <v/>
      </c>
      <c r="L14839">
        <f>SI(H14839&gt;=1000000,"Alto",SI(H14839&gt;=100000,"Medio","Bajo"))</f>
        <v/>
      </c>
      <c r="M14839">
        <f>SI.ERROR(BUSCARV(E14839,TablaEstados,3,FALSO),"Sin dato")</f>
        <v/>
      </c>
      <c r="N14839">
        <f>SI.ERROR(BUSCARV(E14839,TablaEstados,4,FALSO),"Sin dato")</f>
        <v/>
      </c>
    </row>
    <row r="14840">
      <c r="A14840" t="inlineStr">
        <is>
          <t>2026</t>
        </is>
      </c>
      <c r="B14840" t="inlineStr">
        <is>
          <t>03</t>
        </is>
      </c>
      <c r="C14840" t="inlineStr">
        <is>
          <t>12019000</t>
        </is>
      </c>
      <c r="D14840" t="inlineStr">
        <is>
          <t>827</t>
        </is>
      </c>
      <c r="E14840" t="inlineStr">
        <is>
          <t>RO</t>
        </is>
      </c>
      <c r="F14840" t="n">
        <v>181144</v>
      </c>
      <c r="G14840" t="n">
        <v>181144195</v>
      </c>
      <c r="H14840" t="n">
        <v>71272609</v>
      </c>
      <c r="I14840" t="inlineStr">
        <is>
          <t>Soja</t>
        </is>
      </c>
      <c r="J14840">
        <f>SI.ERROR(BUSCARV(D14840,TablaPaises,6,FALSO),"Sin dato")</f>
        <v/>
      </c>
      <c r="K14840">
        <f>SI.ERROR(BUSCARV(C14840,TablaProductos,2,FALSO),"Sin dato")</f>
        <v/>
      </c>
      <c r="L14840">
        <f>SI(H14840&gt;=1000000,"Alto",SI(H14840&gt;=100000,"Medio","Bajo"))</f>
        <v/>
      </c>
      <c r="M14840">
        <f>SI.ERROR(BUSCARV(E14840,TablaEstados,3,FALSO),"Sin dato")</f>
        <v/>
      </c>
      <c r="N14840">
        <f>SI.ERROR(BUSCARV(E14840,TablaEstados,4,FALSO),"Sin dato")</f>
        <v/>
      </c>
    </row>
    <row r="14841">
      <c r="A14841" t="inlineStr">
        <is>
          <t>2026</t>
        </is>
      </c>
      <c r="B14841" t="inlineStr">
        <is>
          <t>08</t>
        </is>
      </c>
      <c r="C14841" t="inlineStr">
        <is>
          <t>12019000</t>
        </is>
      </c>
      <c r="D14841" t="inlineStr">
        <is>
          <t>160</t>
        </is>
      </c>
      <c r="E14841" t="inlineStr">
        <is>
          <t>PI</t>
        </is>
      </c>
      <c r="F14841" t="n">
        <v>320560</v>
      </c>
      <c r="G14841" t="n">
        <v>320560535</v>
      </c>
      <c r="H14841" t="n">
        <v>140301355</v>
      </c>
      <c r="I14841" t="inlineStr">
        <is>
          <t>Soja</t>
        </is>
      </c>
      <c r="J14841">
        <f>SI.ERROR(BUSCARV(D14841,TablaPaises,6,FALSO),"Sin dato")</f>
        <v/>
      </c>
      <c r="K14841">
        <f>SI.ERROR(BUSCARV(C14841,TablaProductos,2,FALSO),"Sin dato")</f>
        <v/>
      </c>
      <c r="L14841">
        <f>SI(H14841&gt;=1000000,"Alto",SI(H14841&gt;=100000,"Medio","Bajo"))</f>
        <v/>
      </c>
      <c r="M14841">
        <f>SI.ERROR(BUSCARV(E14841,TablaEstados,3,FALSO),"Sin dato")</f>
        <v/>
      </c>
      <c r="N14841">
        <f>SI.ERROR(BUSCARV(E14841,TablaEstados,4,FALSO),"Sin dato")</f>
        <v/>
      </c>
    </row>
    <row r="14842">
      <c r="A14842" t="inlineStr">
        <is>
          <t>2026</t>
        </is>
      </c>
      <c r="B14842" t="inlineStr">
        <is>
          <t>05</t>
        </is>
      </c>
      <c r="C14842" t="inlineStr">
        <is>
          <t>52010020</t>
        </is>
      </c>
      <c r="D14842" t="inlineStr">
        <is>
          <t>190</t>
        </is>
      </c>
      <c r="E14842" t="inlineStr">
        <is>
          <t>MT</t>
        </is>
      </c>
      <c r="F14842" t="n">
        <v>2075</v>
      </c>
      <c r="G14842" t="n">
        <v>2074481</v>
      </c>
      <c r="H14842" t="n">
        <v>3168080</v>
      </c>
      <c r="I14842" t="inlineStr">
        <is>
          <t>Algodón</t>
        </is>
      </c>
      <c r="J14842">
        <f>SI.ERROR(BUSCARV(D14842,TablaPaises,6,FALSO),"Sin dato")</f>
        <v/>
      </c>
      <c r="K14842">
        <f>SI.ERROR(BUSCARV(C14842,TablaProductos,2,FALSO),"Sin dato")</f>
        <v/>
      </c>
      <c r="L14842">
        <f>SI(H14842&gt;=1000000,"Alto",SI(H14842&gt;=100000,"Medio","Bajo"))</f>
        <v/>
      </c>
      <c r="M14842">
        <f>SI.ERROR(BUSCARV(E14842,TablaEstados,3,FALSO),"Sin dato")</f>
        <v/>
      </c>
      <c r="N14842">
        <f>SI.ERROR(BUSCARV(E14842,TablaEstados,4,FALSO),"Sin dato")</f>
        <v/>
      </c>
    </row>
    <row r="14843">
      <c r="A14843" t="inlineStr">
        <is>
          <t>2026</t>
        </is>
      </c>
      <c r="B14843" t="inlineStr">
        <is>
          <t>05</t>
        </is>
      </c>
      <c r="C14843" t="inlineStr">
        <is>
          <t>09011110</t>
        </is>
      </c>
      <c r="D14843" t="inlineStr">
        <is>
          <t>149</t>
        </is>
      </c>
      <c r="E14843" t="inlineStr">
        <is>
          <t>SP</t>
        </is>
      </c>
      <c r="F14843" t="n">
        <v>348</v>
      </c>
      <c r="G14843" t="n">
        <v>350256</v>
      </c>
      <c r="H14843" t="n">
        <v>2422073</v>
      </c>
      <c r="I14843" t="inlineStr">
        <is>
          <t>Café en granos</t>
        </is>
      </c>
      <c r="J14843">
        <f>SI.ERROR(BUSCARV(D14843,TablaPaises,6,FALSO),"Sin dato")</f>
        <v/>
      </c>
      <c r="K14843">
        <f>SI.ERROR(BUSCARV(C14843,TablaProductos,2,FALSO),"Sin dato")</f>
        <v/>
      </c>
      <c r="L14843">
        <f>SI(H14843&gt;=1000000,"Alto",SI(H14843&gt;=100000,"Medio","Bajo"))</f>
        <v/>
      </c>
      <c r="M14843">
        <f>SI.ERROR(BUSCARV(E14843,TablaEstados,3,FALSO),"Sin dato")</f>
        <v/>
      </c>
      <c r="N14843">
        <f>SI.ERROR(BUSCARV(E14843,TablaEstados,4,FALSO),"Sin dato")</f>
        <v/>
      </c>
    </row>
    <row r="14844">
      <c r="A14844" t="inlineStr">
        <is>
          <t>2026</t>
        </is>
      </c>
      <c r="B14844" t="inlineStr">
        <is>
          <t>05</t>
        </is>
      </c>
      <c r="C14844" t="inlineStr">
        <is>
          <t>09011110</t>
        </is>
      </c>
      <c r="D14844" t="inlineStr">
        <is>
          <t>087</t>
        </is>
      </c>
      <c r="E14844" t="inlineStr">
        <is>
          <t>ES</t>
        </is>
      </c>
      <c r="F14844" t="n">
        <v>4068</v>
      </c>
      <c r="G14844" t="n">
        <v>4069140</v>
      </c>
      <c r="H14844" t="n">
        <v>13770048</v>
      </c>
      <c r="I14844" t="inlineStr">
        <is>
          <t>Café en granos</t>
        </is>
      </c>
      <c r="J14844">
        <f>SI.ERROR(BUSCARV(D14844,TablaPaises,6,FALSO),"Sin dato")</f>
        <v/>
      </c>
      <c r="K14844">
        <f>SI.ERROR(BUSCARV(C14844,TablaProductos,2,FALSO),"Sin dato")</f>
        <v/>
      </c>
      <c r="L14844">
        <f>SI(H14844&gt;=1000000,"Alto",SI(H14844&gt;=100000,"Medio","Bajo"))</f>
        <v/>
      </c>
      <c r="M14844">
        <f>SI.ERROR(BUSCARV(E14844,TablaEstados,3,FALSO),"Sin dato")</f>
        <v/>
      </c>
      <c r="N14844">
        <f>SI.ERROR(BUSCARV(E14844,TablaEstados,4,FALSO),"Sin dato")</f>
        <v/>
      </c>
    </row>
    <row r="14845">
      <c r="A14845" t="inlineStr">
        <is>
          <t>2026</t>
        </is>
      </c>
      <c r="B14845" t="inlineStr">
        <is>
          <t>02</t>
        </is>
      </c>
      <c r="C14845" t="inlineStr">
        <is>
          <t>10059010</t>
        </is>
      </c>
      <c r="D14845" t="inlineStr">
        <is>
          <t>455</t>
        </is>
      </c>
      <c r="E14845" t="inlineStr">
        <is>
          <t>MS</t>
        </is>
      </c>
      <c r="F14845" t="n">
        <v>13950157</v>
      </c>
      <c r="G14845" t="n">
        <v>13950157</v>
      </c>
      <c r="H14845" t="n">
        <v>3034996</v>
      </c>
      <c r="I14845" t="inlineStr">
        <is>
          <t>Milho</t>
        </is>
      </c>
      <c r="J14845">
        <f>SI.ERROR(BUSCARV(D14845,TablaPaises,6,FALSO),"Sin dato")</f>
        <v/>
      </c>
      <c r="K14845">
        <f>SI.ERROR(BUSCARV(C14845,TablaProductos,2,FALSO),"Sin dato")</f>
        <v/>
      </c>
      <c r="L14845">
        <f>SI(H14845&gt;=1000000,"Alto",SI(H14845&gt;=100000,"Medio","Bajo"))</f>
        <v/>
      </c>
      <c r="M14845">
        <f>SI.ERROR(BUSCARV(E14845,TablaEstados,3,FALSO),"Sin dato")</f>
        <v/>
      </c>
      <c r="N14845">
        <f>SI.ERROR(BUSCARV(E14845,TablaEstados,4,FALSO),"Sin dato")</f>
        <v/>
      </c>
    </row>
    <row r="14846">
      <c r="A14846" t="inlineStr">
        <is>
          <t>2026</t>
        </is>
      </c>
      <c r="B14846" t="inlineStr">
        <is>
          <t>02</t>
        </is>
      </c>
      <c r="C14846" t="inlineStr">
        <is>
          <t>12019000</t>
        </is>
      </c>
      <c r="D14846" t="inlineStr">
        <is>
          <t>858</t>
        </is>
      </c>
      <c r="E14846" t="inlineStr">
        <is>
          <t>SP</t>
        </is>
      </c>
      <c r="F14846" t="n">
        <v>9250</v>
      </c>
      <c r="G14846" t="n">
        <v>9249012</v>
      </c>
      <c r="H14846" t="n">
        <v>3795528</v>
      </c>
      <c r="I14846" t="inlineStr">
        <is>
          <t>Soja</t>
        </is>
      </c>
      <c r="J14846">
        <f>SI.ERROR(BUSCARV(D14846,TablaPaises,6,FALSO),"Sin dato")</f>
        <v/>
      </c>
      <c r="K14846">
        <f>SI.ERROR(BUSCARV(C14846,TablaProductos,2,FALSO),"Sin dato")</f>
        <v/>
      </c>
      <c r="L14846">
        <f>SI(H14846&gt;=1000000,"Alto",SI(H14846&gt;=100000,"Medio","Bajo"))</f>
        <v/>
      </c>
      <c r="M14846">
        <f>SI.ERROR(BUSCARV(E14846,TablaEstados,3,FALSO),"Sin dato")</f>
        <v/>
      </c>
      <c r="N14846">
        <f>SI.ERROR(BUSCARV(E14846,TablaEstados,4,FALSO),"Sin dato")</f>
        <v/>
      </c>
    </row>
    <row r="14847">
      <c r="A14847" t="inlineStr">
        <is>
          <t>2026</t>
        </is>
      </c>
      <c r="B14847" t="inlineStr">
        <is>
          <t>02</t>
        </is>
      </c>
      <c r="C14847" t="inlineStr">
        <is>
          <t>10059090</t>
        </is>
      </c>
      <c r="D14847" t="inlineStr">
        <is>
          <t>476</t>
        </is>
      </c>
      <c r="E14847" t="inlineStr">
        <is>
          <t>SP</t>
        </is>
      </c>
      <c r="F14847" t="n">
        <v>16</v>
      </c>
      <c r="G14847" t="n">
        <v>16</v>
      </c>
      <c r="H14847" t="n">
        <v>16</v>
      </c>
      <c r="I14847" t="inlineStr">
        <is>
          <t>Milho</t>
        </is>
      </c>
      <c r="J14847">
        <f>SI.ERROR(BUSCARV(D14847,TablaPaises,6,FALSO),"Sin dato")</f>
        <v/>
      </c>
      <c r="K14847">
        <f>SI.ERROR(BUSCARV(C14847,TablaProductos,2,FALSO),"Sin dato")</f>
        <v/>
      </c>
      <c r="L14847">
        <f>SI(H14847&gt;=1000000,"Alto",SI(H14847&gt;=100000,"Medio","Bajo"))</f>
        <v/>
      </c>
      <c r="M14847">
        <f>SI.ERROR(BUSCARV(E14847,TablaEstados,3,FALSO),"Sin dato")</f>
        <v/>
      </c>
      <c r="N14847">
        <f>SI.ERROR(BUSCARV(E14847,TablaEstados,4,FALSO),"Sin dato")</f>
        <v/>
      </c>
    </row>
    <row r="14848">
      <c r="A14848" t="inlineStr">
        <is>
          <t>2026</t>
        </is>
      </c>
      <c r="B14848" t="inlineStr">
        <is>
          <t>04</t>
        </is>
      </c>
      <c r="C14848" t="inlineStr">
        <is>
          <t>52010020</t>
        </is>
      </c>
      <c r="D14848" t="inlineStr">
        <is>
          <t>365</t>
        </is>
      </c>
      <c r="E14848" t="inlineStr">
        <is>
          <t>RO</t>
        </is>
      </c>
      <c r="F14848" t="n">
        <v>210</v>
      </c>
      <c r="G14848" t="n">
        <v>210047</v>
      </c>
      <c r="H14848" t="n">
        <v>319518</v>
      </c>
      <c r="I14848" t="inlineStr">
        <is>
          <t>Algodón</t>
        </is>
      </c>
      <c r="J14848">
        <f>SI.ERROR(BUSCARV(D14848,TablaPaises,6,FALSO),"Sin dato")</f>
        <v/>
      </c>
      <c r="K14848">
        <f>SI.ERROR(BUSCARV(C14848,TablaProductos,2,FALSO),"Sin dato")</f>
        <v/>
      </c>
      <c r="L14848">
        <f>SI(H14848&gt;=1000000,"Alto",SI(H14848&gt;=100000,"Medio","Bajo"))</f>
        <v/>
      </c>
      <c r="M14848">
        <f>SI.ERROR(BUSCARV(E14848,TablaEstados,3,FALSO),"Sin dato")</f>
        <v/>
      </c>
      <c r="N14848">
        <f>SI.ERROR(BUSCARV(E14848,TablaEstados,4,FALSO),"Sin dato")</f>
        <v/>
      </c>
    </row>
    <row r="14849">
      <c r="A14849" t="inlineStr">
        <is>
          <t>2026</t>
        </is>
      </c>
      <c r="B14849" t="inlineStr">
        <is>
          <t>05</t>
        </is>
      </c>
      <c r="C14849" t="inlineStr">
        <is>
          <t>52010020</t>
        </is>
      </c>
      <c r="D14849" t="inlineStr">
        <is>
          <t>455</t>
        </is>
      </c>
      <c r="E14849" t="inlineStr">
        <is>
          <t>MT</t>
        </is>
      </c>
      <c r="F14849" t="n">
        <v>2341</v>
      </c>
      <c r="G14849" t="n">
        <v>2341340</v>
      </c>
      <c r="H14849" t="n">
        <v>3733678</v>
      </c>
      <c r="I14849" t="inlineStr">
        <is>
          <t>Algodón</t>
        </is>
      </c>
      <c r="J14849">
        <f>SI.ERROR(BUSCARV(D14849,TablaPaises,6,FALSO),"Sin dato")</f>
        <v/>
      </c>
      <c r="K14849">
        <f>SI.ERROR(BUSCARV(C14849,TablaProductos,2,FALSO),"Sin dato")</f>
        <v/>
      </c>
      <c r="L14849">
        <f>SI(H14849&gt;=1000000,"Alto",SI(H14849&gt;=100000,"Medio","Bajo"))</f>
        <v/>
      </c>
      <c r="M14849">
        <f>SI.ERROR(BUSCARV(E14849,TablaEstados,3,FALSO),"Sin dato")</f>
        <v/>
      </c>
      <c r="N14849">
        <f>SI.ERROR(BUSCARV(E14849,TablaEstados,4,FALSO),"Sin dato")</f>
        <v/>
      </c>
    </row>
    <row r="14850">
      <c r="A14850" t="inlineStr">
        <is>
          <t>2026</t>
        </is>
      </c>
      <c r="B14850" t="inlineStr">
        <is>
          <t>02</t>
        </is>
      </c>
      <c r="C14850" t="inlineStr">
        <is>
          <t>12019000</t>
        </is>
      </c>
      <c r="D14850" t="inlineStr">
        <is>
          <t>776</t>
        </is>
      </c>
      <c r="E14850" t="inlineStr">
        <is>
          <t>MT</t>
        </is>
      </c>
      <c r="F14850" t="n">
        <v>30369</v>
      </c>
      <c r="G14850" t="n">
        <v>30368660</v>
      </c>
      <c r="H14850" t="n">
        <v>11738494</v>
      </c>
      <c r="I14850" t="inlineStr">
        <is>
          <t>Soja</t>
        </is>
      </c>
      <c r="J14850">
        <f>SI.ERROR(BUSCARV(D14850,TablaPaises,6,FALSO),"Sin dato")</f>
        <v/>
      </c>
      <c r="K14850">
        <f>SI.ERROR(BUSCARV(C14850,TablaProductos,2,FALSO),"Sin dato")</f>
        <v/>
      </c>
      <c r="L14850">
        <f>SI(H14850&gt;=1000000,"Alto",SI(H14850&gt;=100000,"Medio","Bajo"))</f>
        <v/>
      </c>
      <c r="M14850">
        <f>SI.ERROR(BUSCARV(E14850,TablaEstados,3,FALSO),"Sin dato")</f>
        <v/>
      </c>
      <c r="N14850">
        <f>SI.ERROR(BUSCARV(E14850,TablaEstados,4,FALSO),"Sin dato")</f>
        <v/>
      </c>
    </row>
    <row r="14851">
      <c r="A14851" t="inlineStr">
        <is>
          <t>2026</t>
        </is>
      </c>
      <c r="B14851" t="inlineStr">
        <is>
          <t>09</t>
        </is>
      </c>
      <c r="C14851" t="inlineStr">
        <is>
          <t>09011110</t>
        </is>
      </c>
      <c r="D14851" t="inlineStr">
        <is>
          <t>160</t>
        </is>
      </c>
      <c r="E14851" t="inlineStr">
        <is>
          <t>MG</t>
        </is>
      </c>
      <c r="F14851" t="n">
        <v>3819</v>
      </c>
      <c r="G14851" t="n">
        <v>3821130</v>
      </c>
      <c r="H14851" t="n">
        <v>25659790</v>
      </c>
      <c r="I14851" t="inlineStr">
        <is>
          <t>Café en granos</t>
        </is>
      </c>
      <c r="J14851">
        <f>SI.ERROR(BUSCARV(D14851,TablaPaises,6,FALSO),"Sin dato")</f>
        <v/>
      </c>
      <c r="K14851">
        <f>SI.ERROR(BUSCARV(C14851,TablaProductos,2,FALSO),"Sin dato")</f>
        <v/>
      </c>
      <c r="L14851">
        <f>SI(H14851&gt;=1000000,"Alto",SI(H14851&gt;=100000,"Medio","Bajo"))</f>
        <v/>
      </c>
      <c r="M14851">
        <f>SI.ERROR(BUSCARV(E14851,TablaEstados,3,FALSO),"Sin dato")</f>
        <v/>
      </c>
      <c r="N14851">
        <f>SI.ERROR(BUSCARV(E14851,TablaEstados,4,FALSO),"Sin dato")</f>
        <v/>
      </c>
    </row>
    <row r="14852">
      <c r="A14852" t="inlineStr">
        <is>
          <t>2026</t>
        </is>
      </c>
      <c r="B14852" t="inlineStr">
        <is>
          <t>01</t>
        </is>
      </c>
      <c r="C14852" t="inlineStr">
        <is>
          <t>10059010</t>
        </is>
      </c>
      <c r="D14852" t="inlineStr">
        <is>
          <t>160</t>
        </is>
      </c>
      <c r="E14852" t="inlineStr">
        <is>
          <t>MT</t>
        </is>
      </c>
      <c r="F14852" t="n">
        <v>38067679</v>
      </c>
      <c r="G14852" t="n">
        <v>38067679</v>
      </c>
      <c r="H14852" t="n">
        <v>7712712</v>
      </c>
      <c r="I14852" t="inlineStr">
        <is>
          <t>Milho</t>
        </is>
      </c>
      <c r="J14852">
        <f>SI.ERROR(BUSCARV(D14852,TablaPaises,6,FALSO),"Sin dato")</f>
        <v/>
      </c>
      <c r="K14852">
        <f>SI.ERROR(BUSCARV(C14852,TablaProductos,2,FALSO),"Sin dato")</f>
        <v/>
      </c>
      <c r="L14852">
        <f>SI(H14852&gt;=1000000,"Alto",SI(H14852&gt;=100000,"Medio","Bajo"))</f>
        <v/>
      </c>
      <c r="M14852">
        <f>SI.ERROR(BUSCARV(E14852,TablaEstados,3,FALSO),"Sin dato")</f>
        <v/>
      </c>
      <c r="N14852">
        <f>SI.ERROR(BUSCARV(E14852,TablaEstados,4,FALSO),"Sin dato")</f>
        <v/>
      </c>
    </row>
    <row r="14853">
      <c r="A14853" t="inlineStr">
        <is>
          <t>2026</t>
        </is>
      </c>
      <c r="B14853" t="inlineStr">
        <is>
          <t>03</t>
        </is>
      </c>
      <c r="C14853" t="inlineStr">
        <is>
          <t>09011110</t>
        </is>
      </c>
      <c r="D14853" t="inlineStr">
        <is>
          <t>628</t>
        </is>
      </c>
      <c r="E14853" t="inlineStr">
        <is>
          <t>BA</t>
        </is>
      </c>
      <c r="F14853" t="n">
        <v>38</v>
      </c>
      <c r="G14853" t="n">
        <v>38400</v>
      </c>
      <c r="H14853" t="n">
        <v>298671</v>
      </c>
      <c r="I14853" t="inlineStr">
        <is>
          <t>Café en granos</t>
        </is>
      </c>
      <c r="J14853">
        <f>SI.ERROR(BUSCARV(D14853,TablaPaises,6,FALSO),"Sin dato")</f>
        <v/>
      </c>
      <c r="K14853">
        <f>SI.ERROR(BUSCARV(C14853,TablaProductos,2,FALSO),"Sin dato")</f>
        <v/>
      </c>
      <c r="L14853">
        <f>SI(H14853&gt;=1000000,"Alto",SI(H14853&gt;=100000,"Medio","Bajo"))</f>
        <v/>
      </c>
      <c r="M14853">
        <f>SI.ERROR(BUSCARV(E14853,TablaEstados,3,FALSO),"Sin dato")</f>
        <v/>
      </c>
      <c r="N14853">
        <f>SI.ERROR(BUSCARV(E14853,TablaEstados,4,FALSO),"Sin dato")</f>
        <v/>
      </c>
    </row>
    <row r="14854">
      <c r="A14854" t="inlineStr">
        <is>
          <t>2026</t>
        </is>
      </c>
      <c r="B14854" t="inlineStr">
        <is>
          <t>06</t>
        </is>
      </c>
      <c r="C14854" t="inlineStr">
        <is>
          <t>12019000</t>
        </is>
      </c>
      <c r="D14854" t="inlineStr">
        <is>
          <t>827</t>
        </is>
      </c>
      <c r="E14854" t="inlineStr">
        <is>
          <t>AM</t>
        </is>
      </c>
      <c r="F14854" t="n">
        <v>2596</v>
      </c>
      <c r="G14854" t="n">
        <v>2596883</v>
      </c>
      <c r="H14854" t="n">
        <v>1091000</v>
      </c>
      <c r="I14854" t="inlineStr">
        <is>
          <t>Soja</t>
        </is>
      </c>
      <c r="J14854">
        <f>SI.ERROR(BUSCARV(D14854,TablaPaises,6,FALSO),"Sin dato")</f>
        <v/>
      </c>
      <c r="K14854">
        <f>SI.ERROR(BUSCARV(C14854,TablaProductos,2,FALSO),"Sin dato")</f>
        <v/>
      </c>
      <c r="L14854">
        <f>SI(H14854&gt;=1000000,"Alto",SI(H14854&gt;=100000,"Medio","Bajo"))</f>
        <v/>
      </c>
      <c r="M14854">
        <f>SI.ERROR(BUSCARV(E14854,TablaEstados,3,FALSO),"Sin dato")</f>
        <v/>
      </c>
      <c r="N14854">
        <f>SI.ERROR(BUSCARV(E14854,TablaEstados,4,FALSO),"Sin dato")</f>
        <v/>
      </c>
    </row>
    <row r="14855">
      <c r="A14855" t="inlineStr">
        <is>
          <t>2026</t>
        </is>
      </c>
      <c r="B14855" t="inlineStr">
        <is>
          <t>02</t>
        </is>
      </c>
      <c r="C14855" t="inlineStr">
        <is>
          <t>09011110</t>
        </is>
      </c>
      <c r="D14855" t="inlineStr">
        <is>
          <t>427</t>
        </is>
      </c>
      <c r="E14855" t="inlineStr">
        <is>
          <t>MG</t>
        </is>
      </c>
      <c r="F14855" t="n">
        <v>728</v>
      </c>
      <c r="G14855" t="n">
        <v>730531</v>
      </c>
      <c r="H14855" t="n">
        <v>5594480</v>
      </c>
      <c r="I14855" t="inlineStr">
        <is>
          <t>Café en granos</t>
        </is>
      </c>
      <c r="J14855">
        <f>SI.ERROR(BUSCARV(D14855,TablaPaises,6,FALSO),"Sin dato")</f>
        <v/>
      </c>
      <c r="K14855">
        <f>SI.ERROR(BUSCARV(C14855,TablaProductos,2,FALSO),"Sin dato")</f>
        <v/>
      </c>
      <c r="L14855">
        <f>SI(H14855&gt;=1000000,"Alto",SI(H14855&gt;=100000,"Medio","Bajo"))</f>
        <v/>
      </c>
      <c r="M14855">
        <f>SI.ERROR(BUSCARV(E14855,TablaEstados,3,FALSO),"Sin dato")</f>
        <v/>
      </c>
      <c r="N14855">
        <f>SI.ERROR(BUSCARV(E14855,TablaEstados,4,FALSO),"Sin dato")</f>
        <v/>
      </c>
    </row>
    <row r="14856">
      <c r="A14856" t="inlineStr">
        <is>
          <t>2026</t>
        </is>
      </c>
      <c r="B14856" t="inlineStr">
        <is>
          <t>03</t>
        </is>
      </c>
      <c r="C14856" t="inlineStr">
        <is>
          <t>09011110</t>
        </is>
      </c>
      <c r="D14856" t="inlineStr">
        <is>
          <t>275</t>
        </is>
      </c>
      <c r="E14856" t="inlineStr">
        <is>
          <t>ES</t>
        </is>
      </c>
      <c r="F14856" t="n">
        <v>110</v>
      </c>
      <c r="G14856" t="n">
        <v>110000</v>
      </c>
      <c r="H14856" t="n">
        <v>420200</v>
      </c>
      <c r="I14856" t="inlineStr">
        <is>
          <t>Café en granos</t>
        </is>
      </c>
      <c r="J14856">
        <f>SI.ERROR(BUSCARV(D14856,TablaPaises,6,FALSO),"Sin dato")</f>
        <v/>
      </c>
      <c r="K14856">
        <f>SI.ERROR(BUSCARV(C14856,TablaProductos,2,FALSO),"Sin dato")</f>
        <v/>
      </c>
      <c r="L14856">
        <f>SI(H14856&gt;=1000000,"Alto",SI(H14856&gt;=100000,"Medio","Bajo"))</f>
        <v/>
      </c>
      <c r="M14856">
        <f>SI.ERROR(BUSCARV(E14856,TablaEstados,3,FALSO),"Sin dato")</f>
        <v/>
      </c>
      <c r="N14856">
        <f>SI.ERROR(BUSCARV(E14856,TablaEstados,4,FALSO),"Sin dato")</f>
        <v/>
      </c>
    </row>
    <row r="14857">
      <c r="A14857" t="inlineStr">
        <is>
          <t>2026</t>
        </is>
      </c>
      <c r="B14857" t="inlineStr">
        <is>
          <t>09</t>
        </is>
      </c>
      <c r="C14857" t="inlineStr">
        <is>
          <t>10059010</t>
        </is>
      </c>
      <c r="D14857" t="inlineStr">
        <is>
          <t>858</t>
        </is>
      </c>
      <c r="E14857" t="inlineStr">
        <is>
          <t>SP</t>
        </is>
      </c>
      <c r="F14857" t="n">
        <v>3761124</v>
      </c>
      <c r="G14857" t="n">
        <v>3761124</v>
      </c>
      <c r="H14857" t="n">
        <v>825829</v>
      </c>
      <c r="I14857" t="inlineStr">
        <is>
          <t>Milho</t>
        </is>
      </c>
      <c r="J14857">
        <f>SI.ERROR(BUSCARV(D14857,TablaPaises,6,FALSO),"Sin dato")</f>
        <v/>
      </c>
      <c r="K14857">
        <f>SI.ERROR(BUSCARV(C14857,TablaProductos,2,FALSO),"Sin dato")</f>
        <v/>
      </c>
      <c r="L14857">
        <f>SI(H14857&gt;=1000000,"Alto",SI(H14857&gt;=100000,"Medio","Bajo"))</f>
        <v/>
      </c>
      <c r="M14857">
        <f>SI.ERROR(BUSCARV(E14857,TablaEstados,3,FALSO),"Sin dato")</f>
        <v/>
      </c>
      <c r="N14857">
        <f>SI.ERROR(BUSCARV(E14857,TablaEstados,4,FALSO),"Sin dato")</f>
        <v/>
      </c>
    </row>
    <row r="14858">
      <c r="A14858" t="inlineStr">
        <is>
          <t>2026</t>
        </is>
      </c>
      <c r="B14858" t="inlineStr">
        <is>
          <t>07</t>
        </is>
      </c>
      <c r="C14858" t="inlineStr">
        <is>
          <t>09011110</t>
        </is>
      </c>
      <c r="D14858" t="inlineStr">
        <is>
          <t>493</t>
        </is>
      </c>
      <c r="E14858" t="inlineStr">
        <is>
          <t>ES</t>
        </is>
      </c>
      <c r="F14858" t="n">
        <v>1320</v>
      </c>
      <c r="G14858" t="n">
        <v>1320010</v>
      </c>
      <c r="H14858" t="n">
        <v>5036232</v>
      </c>
      <c r="I14858" t="inlineStr">
        <is>
          <t>Café en granos</t>
        </is>
      </c>
      <c r="J14858">
        <f>SI.ERROR(BUSCARV(D14858,TablaPaises,6,FALSO),"Sin dato")</f>
        <v/>
      </c>
      <c r="K14858">
        <f>SI.ERROR(BUSCARV(C14858,TablaProductos,2,FALSO),"Sin dato")</f>
        <v/>
      </c>
      <c r="L14858">
        <f>SI(H14858&gt;=1000000,"Alto",SI(H14858&gt;=100000,"Medio","Bajo"))</f>
        <v/>
      </c>
      <c r="M14858">
        <f>SI.ERROR(BUSCARV(E14858,TablaEstados,3,FALSO),"Sin dato")</f>
        <v/>
      </c>
      <c r="N14858">
        <f>SI.ERROR(BUSCARV(E14858,TablaEstados,4,FALSO),"Sin dato")</f>
        <v/>
      </c>
    </row>
    <row r="14859">
      <c r="A14859" t="inlineStr">
        <is>
          <t>2026</t>
        </is>
      </c>
      <c r="B14859" t="inlineStr">
        <is>
          <t>07</t>
        </is>
      </c>
      <c r="C14859" t="inlineStr">
        <is>
          <t>10059010</t>
        </is>
      </c>
      <c r="D14859" t="inlineStr">
        <is>
          <t>240</t>
        </is>
      </c>
      <c r="E14859" t="inlineStr">
        <is>
          <t>MT</t>
        </is>
      </c>
      <c r="F14859" t="n">
        <v>14350337</v>
      </c>
      <c r="G14859" t="n">
        <v>14350337</v>
      </c>
      <c r="H14859" t="n">
        <v>2749812</v>
      </c>
      <c r="I14859" t="inlineStr">
        <is>
          <t>Milho</t>
        </is>
      </c>
      <c r="J14859">
        <f>SI.ERROR(BUSCARV(D14859,TablaPaises,6,FALSO),"Sin dato")</f>
        <v/>
      </c>
      <c r="K14859">
        <f>SI.ERROR(BUSCARV(C14859,TablaProductos,2,FALSO),"Sin dato")</f>
        <v/>
      </c>
      <c r="L14859">
        <f>SI(H14859&gt;=1000000,"Alto",SI(H14859&gt;=100000,"Medio","Bajo"))</f>
        <v/>
      </c>
      <c r="M14859">
        <f>SI.ERROR(BUSCARV(E14859,TablaEstados,3,FALSO),"Sin dato")</f>
        <v/>
      </c>
      <c r="N14859">
        <f>SI.ERROR(BUSCARV(E14859,TablaEstados,4,FALSO),"Sin dato")</f>
        <v/>
      </c>
    </row>
    <row r="14860">
      <c r="A14860" t="inlineStr">
        <is>
          <t>2026</t>
        </is>
      </c>
      <c r="B14860" t="inlineStr">
        <is>
          <t>03</t>
        </is>
      </c>
      <c r="C14860" t="inlineStr">
        <is>
          <t>12019000</t>
        </is>
      </c>
      <c r="D14860" t="inlineStr">
        <is>
          <t>240</t>
        </is>
      </c>
      <c r="E14860" t="inlineStr">
        <is>
          <t>AM</t>
        </is>
      </c>
      <c r="F14860" t="n">
        <v>11852</v>
      </c>
      <c r="G14860" t="n">
        <v>11852295</v>
      </c>
      <c r="H14860" t="n">
        <v>4763622</v>
      </c>
      <c r="I14860" t="inlineStr">
        <is>
          <t>Soja</t>
        </is>
      </c>
      <c r="J14860">
        <f>SI.ERROR(BUSCARV(D14860,TablaPaises,6,FALSO),"Sin dato")</f>
        <v/>
      </c>
      <c r="K14860">
        <f>SI.ERROR(BUSCARV(C14860,TablaProductos,2,FALSO),"Sin dato")</f>
        <v/>
      </c>
      <c r="L14860">
        <f>SI(H14860&gt;=1000000,"Alto",SI(H14860&gt;=100000,"Medio","Bajo"))</f>
        <v/>
      </c>
      <c r="M14860">
        <f>SI.ERROR(BUSCARV(E14860,TablaEstados,3,FALSO),"Sin dato")</f>
        <v/>
      </c>
      <c r="N14860">
        <f>SI.ERROR(BUSCARV(E14860,TablaEstados,4,FALSO),"Sin dato")</f>
        <v/>
      </c>
    </row>
    <row r="14861">
      <c r="A14861" t="inlineStr">
        <is>
          <t>2026</t>
        </is>
      </c>
      <c r="B14861" t="inlineStr">
        <is>
          <t>03</t>
        </is>
      </c>
      <c r="C14861" t="inlineStr">
        <is>
          <t>52010020</t>
        </is>
      </c>
      <c r="D14861" t="inlineStr">
        <is>
          <t>576</t>
        </is>
      </c>
      <c r="E14861" t="inlineStr">
        <is>
          <t>SP</t>
        </is>
      </c>
      <c r="F14861" t="n">
        <v>753</v>
      </c>
      <c r="G14861" t="n">
        <v>752337</v>
      </c>
      <c r="H14861" t="n">
        <v>1149909</v>
      </c>
      <c r="I14861" t="inlineStr">
        <is>
          <t>Algodón</t>
        </is>
      </c>
      <c r="J14861">
        <f>SI.ERROR(BUSCARV(D14861,TablaPaises,6,FALSO),"Sin dato")</f>
        <v/>
      </c>
      <c r="K14861">
        <f>SI.ERROR(BUSCARV(C14861,TablaProductos,2,FALSO),"Sin dato")</f>
        <v/>
      </c>
      <c r="L14861">
        <f>SI(H14861&gt;=1000000,"Alto",SI(H14861&gt;=100000,"Medio","Bajo"))</f>
        <v/>
      </c>
      <c r="M14861">
        <f>SI.ERROR(BUSCARV(E14861,TablaEstados,3,FALSO),"Sin dato")</f>
        <v/>
      </c>
      <c r="N14861">
        <f>SI.ERROR(BUSCARV(E14861,TablaEstados,4,FALSO),"Sin dato")</f>
        <v/>
      </c>
    </row>
    <row r="14862">
      <c r="A14862" t="inlineStr">
        <is>
          <t>2026</t>
        </is>
      </c>
      <c r="B14862" t="inlineStr">
        <is>
          <t>07</t>
        </is>
      </c>
      <c r="C14862" t="inlineStr">
        <is>
          <t>10059010</t>
        </is>
      </c>
      <c r="D14862" t="inlineStr">
        <is>
          <t>741</t>
        </is>
      </c>
      <c r="E14862" t="inlineStr">
        <is>
          <t>BA</t>
        </is>
      </c>
      <c r="F14862" t="n">
        <v>2</v>
      </c>
      <c r="G14862" t="n">
        <v>2</v>
      </c>
      <c r="H14862" t="n">
        <v>32</v>
      </c>
      <c r="I14862" t="inlineStr">
        <is>
          <t>Milho</t>
        </is>
      </c>
      <c r="J14862">
        <f>SI.ERROR(BUSCARV(D14862,TablaPaises,6,FALSO),"Sin dato")</f>
        <v/>
      </c>
      <c r="K14862">
        <f>SI.ERROR(BUSCARV(C14862,TablaProductos,2,FALSO),"Sin dato")</f>
        <v/>
      </c>
      <c r="L14862">
        <f>SI(H14862&gt;=1000000,"Alto",SI(H14862&gt;=100000,"Medio","Bajo"))</f>
        <v/>
      </c>
      <c r="M14862">
        <f>SI.ERROR(BUSCARV(E14862,TablaEstados,3,FALSO),"Sin dato")</f>
        <v/>
      </c>
      <c r="N14862">
        <f>SI.ERROR(BUSCARV(E14862,TablaEstados,4,FALSO),"Sin dato")</f>
        <v/>
      </c>
    </row>
    <row r="14863">
      <c r="A14863" t="inlineStr">
        <is>
          <t>2026</t>
        </is>
      </c>
      <c r="B14863" t="inlineStr">
        <is>
          <t>03</t>
        </is>
      </c>
      <c r="C14863" t="inlineStr">
        <is>
          <t>12019000</t>
        </is>
      </c>
      <c r="D14863" t="inlineStr">
        <is>
          <t>190</t>
        </is>
      </c>
      <c r="E14863" t="inlineStr">
        <is>
          <t>PR</t>
        </is>
      </c>
      <c r="F14863" t="n">
        <v>52305</v>
      </c>
      <c r="G14863" t="n">
        <v>52303624</v>
      </c>
      <c r="H14863" t="n">
        <v>21953189</v>
      </c>
      <c r="I14863" t="inlineStr">
        <is>
          <t>Soja</t>
        </is>
      </c>
      <c r="J14863">
        <f>SI.ERROR(BUSCARV(D14863,TablaPaises,6,FALSO),"Sin dato")</f>
        <v/>
      </c>
      <c r="K14863">
        <f>SI.ERROR(BUSCARV(C14863,TablaProductos,2,FALSO),"Sin dato")</f>
        <v/>
      </c>
      <c r="L14863">
        <f>SI(H14863&gt;=1000000,"Alto",SI(H14863&gt;=100000,"Medio","Bajo"))</f>
        <v/>
      </c>
      <c r="M14863">
        <f>SI.ERROR(BUSCARV(E14863,TablaEstados,3,FALSO),"Sin dato")</f>
        <v/>
      </c>
      <c r="N14863">
        <f>SI.ERROR(BUSCARV(E14863,TablaEstados,4,FALSO),"Sin dato")</f>
        <v/>
      </c>
    </row>
    <row r="14864">
      <c r="A14864" t="inlineStr">
        <is>
          <t>2026</t>
        </is>
      </c>
      <c r="B14864" t="inlineStr">
        <is>
          <t>08</t>
        </is>
      </c>
      <c r="C14864" t="inlineStr">
        <is>
          <t>09011110</t>
        </is>
      </c>
      <c r="D14864" t="inlineStr">
        <is>
          <t>556</t>
        </is>
      </c>
      <c r="E14864" t="inlineStr">
        <is>
          <t>SP</t>
        </is>
      </c>
      <c r="F14864" t="n">
        <v>26</v>
      </c>
      <c r="G14864" t="n">
        <v>26400</v>
      </c>
      <c r="H14864" t="n">
        <v>160512</v>
      </c>
      <c r="I14864" t="inlineStr">
        <is>
          <t>Café en granos</t>
        </is>
      </c>
      <c r="J14864">
        <f>SI.ERROR(BUSCARV(D14864,TablaPaises,6,FALSO),"Sin dato")</f>
        <v/>
      </c>
      <c r="K14864">
        <f>SI.ERROR(BUSCARV(C14864,TablaProductos,2,FALSO),"Sin dato")</f>
        <v/>
      </c>
      <c r="L14864">
        <f>SI(H14864&gt;=1000000,"Alto",SI(H14864&gt;=100000,"Medio","Bajo"))</f>
        <v/>
      </c>
      <c r="M14864">
        <f>SI.ERROR(BUSCARV(E14864,TablaEstados,3,FALSO),"Sin dato")</f>
        <v/>
      </c>
      <c r="N14864">
        <f>SI.ERROR(BUSCARV(E14864,TablaEstados,4,FALSO),"Sin dato")</f>
        <v/>
      </c>
    </row>
    <row r="14865">
      <c r="A14865" t="inlineStr">
        <is>
          <t>2026</t>
        </is>
      </c>
      <c r="B14865" t="inlineStr">
        <is>
          <t>08</t>
        </is>
      </c>
      <c r="C14865" t="inlineStr">
        <is>
          <t>10059010</t>
        </is>
      </c>
      <c r="D14865" t="inlineStr">
        <is>
          <t>623</t>
        </is>
      </c>
      <c r="E14865" t="inlineStr">
        <is>
          <t>MT</t>
        </is>
      </c>
      <c r="F14865" t="n">
        <v>104000</v>
      </c>
      <c r="G14865" t="n">
        <v>104000</v>
      </c>
      <c r="H14865" t="n">
        <v>56120</v>
      </c>
      <c r="I14865" t="inlineStr">
        <is>
          <t>Milho</t>
        </is>
      </c>
      <c r="J14865">
        <f>SI.ERROR(BUSCARV(D14865,TablaPaises,6,FALSO),"Sin dato")</f>
        <v/>
      </c>
      <c r="K14865">
        <f>SI.ERROR(BUSCARV(C14865,TablaProductos,2,FALSO),"Sin dato")</f>
        <v/>
      </c>
      <c r="L14865">
        <f>SI(H14865&gt;=1000000,"Alto",SI(H14865&gt;=100000,"Medio","Bajo"))</f>
        <v/>
      </c>
      <c r="M14865">
        <f>SI.ERROR(BUSCARV(E14865,TablaEstados,3,FALSO),"Sin dato")</f>
        <v/>
      </c>
      <c r="N14865">
        <f>SI.ERROR(BUSCARV(E14865,TablaEstados,4,FALSO),"Sin dato")</f>
        <v/>
      </c>
    </row>
    <row r="14866">
      <c r="A14866" t="inlineStr">
        <is>
          <t>2026</t>
        </is>
      </c>
      <c r="B14866" t="inlineStr">
        <is>
          <t>04</t>
        </is>
      </c>
      <c r="C14866" t="inlineStr">
        <is>
          <t>09011110</t>
        </is>
      </c>
      <c r="D14866" t="inlineStr">
        <is>
          <t>063</t>
        </is>
      </c>
      <c r="E14866" t="inlineStr">
        <is>
          <t>ES</t>
        </is>
      </c>
      <c r="F14866" t="n">
        <v>1159</v>
      </c>
      <c r="G14866" t="n">
        <v>1157693</v>
      </c>
      <c r="H14866" t="n">
        <v>5344590</v>
      </c>
      <c r="I14866" t="inlineStr">
        <is>
          <t>Café en granos</t>
        </is>
      </c>
      <c r="J14866">
        <f>SI.ERROR(BUSCARV(D14866,TablaPaises,6,FALSO),"Sin dato")</f>
        <v/>
      </c>
      <c r="K14866">
        <f>SI.ERROR(BUSCARV(C14866,TablaProductos,2,FALSO),"Sin dato")</f>
        <v/>
      </c>
      <c r="L14866">
        <f>SI(H14866&gt;=1000000,"Alto",SI(H14866&gt;=100000,"Medio","Bajo"))</f>
        <v/>
      </c>
      <c r="M14866">
        <f>SI.ERROR(BUSCARV(E14866,TablaEstados,3,FALSO),"Sin dato")</f>
        <v/>
      </c>
      <c r="N14866">
        <f>SI.ERROR(BUSCARV(E14866,TablaEstados,4,FALSO),"Sin dato")</f>
        <v/>
      </c>
    </row>
    <row r="14867">
      <c r="A14867" t="inlineStr">
        <is>
          <t>2026</t>
        </is>
      </c>
      <c r="B14867" t="inlineStr">
        <is>
          <t>09</t>
        </is>
      </c>
      <c r="C14867" t="inlineStr">
        <is>
          <t>09011110</t>
        </is>
      </c>
      <c r="D14867" t="inlineStr">
        <is>
          <t>676</t>
        </is>
      </c>
      <c r="E14867" t="inlineStr">
        <is>
          <t>ES</t>
        </is>
      </c>
      <c r="F14867" t="n">
        <v>865</v>
      </c>
      <c r="G14867" t="n">
        <v>865200</v>
      </c>
      <c r="H14867" t="n">
        <v>3243406</v>
      </c>
      <c r="I14867" t="inlineStr">
        <is>
          <t>Café en granos</t>
        </is>
      </c>
      <c r="J14867">
        <f>SI.ERROR(BUSCARV(D14867,TablaPaises,6,FALSO),"Sin dato")</f>
        <v/>
      </c>
      <c r="K14867">
        <f>SI.ERROR(BUSCARV(C14867,TablaProductos,2,FALSO),"Sin dato")</f>
        <v/>
      </c>
      <c r="L14867">
        <f>SI(H14867&gt;=1000000,"Alto",SI(H14867&gt;=100000,"Medio","Bajo"))</f>
        <v/>
      </c>
      <c r="M14867">
        <f>SI.ERROR(BUSCARV(E14867,TablaEstados,3,FALSO),"Sin dato")</f>
        <v/>
      </c>
      <c r="N14867">
        <f>SI.ERROR(BUSCARV(E14867,TablaEstados,4,FALSO),"Sin dato")</f>
        <v/>
      </c>
    </row>
    <row r="14868">
      <c r="A14868" t="inlineStr">
        <is>
          <t>2026</t>
        </is>
      </c>
      <c r="B14868" t="inlineStr">
        <is>
          <t>07</t>
        </is>
      </c>
      <c r="C14868" t="inlineStr">
        <is>
          <t>09011110</t>
        </is>
      </c>
      <c r="D14868" t="inlineStr">
        <is>
          <t>160</t>
        </is>
      </c>
      <c r="E14868" t="inlineStr">
        <is>
          <t>MG</t>
        </is>
      </c>
      <c r="F14868" t="n">
        <v>528</v>
      </c>
      <c r="G14868" t="n">
        <v>528000</v>
      </c>
      <c r="H14868" t="n">
        <v>3141600</v>
      </c>
      <c r="I14868" t="inlineStr">
        <is>
          <t>Café en granos</t>
        </is>
      </c>
      <c r="J14868">
        <f>SI.ERROR(BUSCARV(D14868,TablaPaises,6,FALSO),"Sin dato")</f>
        <v/>
      </c>
      <c r="K14868">
        <f>SI.ERROR(BUSCARV(C14868,TablaProductos,2,FALSO),"Sin dato")</f>
        <v/>
      </c>
      <c r="L14868">
        <f>SI(H14868&gt;=1000000,"Alto",SI(H14868&gt;=100000,"Medio","Bajo"))</f>
        <v/>
      </c>
      <c r="M14868">
        <f>SI.ERROR(BUSCARV(E14868,TablaEstados,3,FALSO),"Sin dato")</f>
        <v/>
      </c>
      <c r="N14868">
        <f>SI.ERROR(BUSCARV(E14868,TablaEstados,4,FALSO),"Sin dato")</f>
        <v/>
      </c>
    </row>
    <row r="14869">
      <c r="A14869" t="inlineStr">
        <is>
          <t>2026</t>
        </is>
      </c>
      <c r="B14869" t="inlineStr">
        <is>
          <t>07</t>
        </is>
      </c>
      <c r="C14869" t="inlineStr">
        <is>
          <t>52010020</t>
        </is>
      </c>
      <c r="D14869" t="inlineStr">
        <is>
          <t>485</t>
        </is>
      </c>
      <c r="E14869" t="inlineStr">
        <is>
          <t>MT</t>
        </is>
      </c>
      <c r="F14869" t="n">
        <v>401</v>
      </c>
      <c r="G14869" t="n">
        <v>401010</v>
      </c>
      <c r="H14869" t="n">
        <v>659747</v>
      </c>
      <c r="I14869" t="inlineStr">
        <is>
          <t>Algodón</t>
        </is>
      </c>
      <c r="J14869">
        <f>SI.ERROR(BUSCARV(D14869,TablaPaises,6,FALSO),"Sin dato")</f>
        <v/>
      </c>
      <c r="K14869">
        <f>SI.ERROR(BUSCARV(C14869,TablaProductos,2,FALSO),"Sin dato")</f>
        <v/>
      </c>
      <c r="L14869">
        <f>SI(H14869&gt;=1000000,"Alto",SI(H14869&gt;=100000,"Medio","Bajo"))</f>
        <v/>
      </c>
      <c r="M14869">
        <f>SI.ERROR(BUSCARV(E14869,TablaEstados,3,FALSO),"Sin dato")</f>
        <v/>
      </c>
      <c r="N14869">
        <f>SI.ERROR(BUSCARV(E14869,TablaEstados,4,FALSO),"Sin dato")</f>
        <v/>
      </c>
    </row>
    <row r="14870">
      <c r="A14870" t="inlineStr">
        <is>
          <t>2026</t>
        </is>
      </c>
      <c r="B14870" t="inlineStr">
        <is>
          <t>05</t>
        </is>
      </c>
      <c r="C14870" t="inlineStr">
        <is>
          <t>52010020</t>
        </is>
      </c>
      <c r="D14870" t="inlineStr">
        <is>
          <t>240</t>
        </is>
      </c>
      <c r="E14870" t="inlineStr">
        <is>
          <t>RO</t>
        </is>
      </c>
      <c r="F14870" t="n">
        <v>690</v>
      </c>
      <c r="G14870" t="n">
        <v>689926</v>
      </c>
      <c r="H14870" t="n">
        <v>1087523</v>
      </c>
      <c r="I14870" t="inlineStr">
        <is>
          <t>Algodón</t>
        </is>
      </c>
      <c r="J14870">
        <f>SI.ERROR(BUSCARV(D14870,TablaPaises,6,FALSO),"Sin dato")</f>
        <v/>
      </c>
      <c r="K14870">
        <f>SI.ERROR(BUSCARV(C14870,TablaProductos,2,FALSO),"Sin dato")</f>
        <v/>
      </c>
      <c r="L14870">
        <f>SI(H14870&gt;=1000000,"Alto",SI(H14870&gt;=100000,"Medio","Bajo"))</f>
        <v/>
      </c>
      <c r="M14870">
        <f>SI.ERROR(BUSCARV(E14870,TablaEstados,3,FALSO),"Sin dato")</f>
        <v/>
      </c>
      <c r="N14870">
        <f>SI.ERROR(BUSCARV(E14870,TablaEstados,4,FALSO),"Sin dato")</f>
        <v/>
      </c>
    </row>
    <row r="14871">
      <c r="A14871" t="inlineStr">
        <is>
          <t>2026</t>
        </is>
      </c>
      <c r="B14871" t="inlineStr">
        <is>
          <t>07</t>
        </is>
      </c>
      <c r="C14871" t="inlineStr">
        <is>
          <t>09011110</t>
        </is>
      </c>
      <c r="D14871" t="inlineStr">
        <is>
          <t>399</t>
        </is>
      </c>
      <c r="E14871" t="inlineStr">
        <is>
          <t>BA</t>
        </is>
      </c>
      <c r="F14871" t="n">
        <v>25</v>
      </c>
      <c r="G14871" t="n">
        <v>25350</v>
      </c>
      <c r="H14871" t="n">
        <v>145800</v>
      </c>
      <c r="I14871" t="inlineStr">
        <is>
          <t>Café en granos</t>
        </is>
      </c>
      <c r="J14871">
        <f>SI.ERROR(BUSCARV(D14871,TablaPaises,6,FALSO),"Sin dato")</f>
        <v/>
      </c>
      <c r="K14871">
        <f>SI.ERROR(BUSCARV(C14871,TablaProductos,2,FALSO),"Sin dato")</f>
        <v/>
      </c>
      <c r="L14871">
        <f>SI(H14871&gt;=1000000,"Alto",SI(H14871&gt;=100000,"Medio","Bajo"))</f>
        <v/>
      </c>
      <c r="M14871">
        <f>SI.ERROR(BUSCARV(E14871,TablaEstados,3,FALSO),"Sin dato")</f>
        <v/>
      </c>
      <c r="N14871">
        <f>SI.ERROR(BUSCARV(E14871,TablaEstados,4,FALSO),"Sin dato")</f>
        <v/>
      </c>
    </row>
    <row r="14872">
      <c r="A14872" t="inlineStr">
        <is>
          <t>2026</t>
        </is>
      </c>
      <c r="B14872" t="inlineStr">
        <is>
          <t>03</t>
        </is>
      </c>
      <c r="C14872" t="inlineStr">
        <is>
          <t>09011110</t>
        </is>
      </c>
      <c r="D14872" t="inlineStr">
        <is>
          <t>275</t>
        </is>
      </c>
      <c r="E14872" t="inlineStr">
        <is>
          <t>GO</t>
        </is>
      </c>
      <c r="F14872" t="n">
        <v>154</v>
      </c>
      <c r="G14872" t="n">
        <v>153510</v>
      </c>
      <c r="H14872" t="n">
        <v>1099960</v>
      </c>
      <c r="I14872" t="inlineStr">
        <is>
          <t>Café en granos</t>
        </is>
      </c>
      <c r="J14872">
        <f>SI.ERROR(BUSCARV(D14872,TablaPaises,6,FALSO),"Sin dato")</f>
        <v/>
      </c>
      <c r="K14872">
        <f>SI.ERROR(BUSCARV(C14872,TablaProductos,2,FALSO),"Sin dato")</f>
        <v/>
      </c>
      <c r="L14872">
        <f>SI(H14872&gt;=1000000,"Alto",SI(H14872&gt;=100000,"Medio","Bajo"))</f>
        <v/>
      </c>
      <c r="M14872">
        <f>SI.ERROR(BUSCARV(E14872,TablaEstados,3,FALSO),"Sin dato")</f>
        <v/>
      </c>
      <c r="N14872">
        <f>SI.ERROR(BUSCARV(E14872,TablaEstados,4,FALSO),"Sin dato")</f>
        <v/>
      </c>
    </row>
    <row r="14873">
      <c r="A14873" t="inlineStr">
        <is>
          <t>2026</t>
        </is>
      </c>
      <c r="B14873" t="inlineStr">
        <is>
          <t>05</t>
        </is>
      </c>
      <c r="C14873" t="inlineStr">
        <is>
          <t>10051000</t>
        </is>
      </c>
      <c r="D14873" t="inlineStr">
        <is>
          <t>063</t>
        </is>
      </c>
      <c r="E14873" t="inlineStr">
        <is>
          <t>MG</t>
        </is>
      </c>
      <c r="F14873" t="n">
        <v>104902</v>
      </c>
      <c r="G14873" t="n">
        <v>104902</v>
      </c>
      <c r="H14873" t="n">
        <v>185677</v>
      </c>
      <c r="I14873" t="inlineStr">
        <is>
          <t>Milho</t>
        </is>
      </c>
      <c r="J14873">
        <f>SI.ERROR(BUSCARV(D14873,TablaPaises,6,FALSO),"Sin dato")</f>
        <v/>
      </c>
      <c r="K14873">
        <f>SI.ERROR(BUSCARV(C14873,TablaProductos,2,FALSO),"Sin dato")</f>
        <v/>
      </c>
      <c r="L14873">
        <f>SI(H14873&gt;=1000000,"Alto",SI(H14873&gt;=100000,"Medio","Bajo"))</f>
        <v/>
      </c>
      <c r="M14873">
        <f>SI.ERROR(BUSCARV(E14873,TablaEstados,3,FALSO),"Sin dato")</f>
        <v/>
      </c>
      <c r="N14873">
        <f>SI.ERROR(BUSCARV(E14873,TablaEstados,4,FALSO),"Sin dato")</f>
        <v/>
      </c>
    </row>
    <row r="14874">
      <c r="A14874" t="inlineStr">
        <is>
          <t>2026</t>
        </is>
      </c>
      <c r="B14874" t="inlineStr">
        <is>
          <t>05</t>
        </is>
      </c>
      <c r="C14874" t="inlineStr">
        <is>
          <t>09011110</t>
        </is>
      </c>
      <c r="D14874" t="inlineStr">
        <is>
          <t>161</t>
        </is>
      </c>
      <c r="E14874" t="inlineStr">
        <is>
          <t>ES</t>
        </is>
      </c>
      <c r="F14874" t="n">
        <v>38400</v>
      </c>
      <c r="G14874" t="n">
        <v>38400</v>
      </c>
      <c r="H14874" t="n">
        <v>167635</v>
      </c>
      <c r="I14874" t="inlineStr">
        <is>
          <t>Café en granos</t>
        </is>
      </c>
      <c r="J14874">
        <f>SI.ERROR(BUSCARV(D14874,TablaPaises,6,FALSO),"Sin dato")</f>
        <v/>
      </c>
      <c r="K14874">
        <f>SI.ERROR(BUSCARV(C14874,TablaProductos,2,FALSO),"Sin dato")</f>
        <v/>
      </c>
      <c r="L14874">
        <f>SI(H14874&gt;=1000000,"Alto",SI(H14874&gt;=100000,"Medio","Bajo"))</f>
        <v/>
      </c>
      <c r="M14874">
        <f>SI.ERROR(BUSCARV(E14874,TablaEstados,3,FALSO),"Sin dato")</f>
        <v/>
      </c>
      <c r="N14874">
        <f>SI.ERROR(BUSCARV(E14874,TablaEstados,4,FALSO),"Sin dato")</f>
        <v/>
      </c>
    </row>
    <row r="14875">
      <c r="A14875" t="inlineStr">
        <is>
          <t>2026</t>
        </is>
      </c>
      <c r="B14875" t="inlineStr">
        <is>
          <t>01</t>
        </is>
      </c>
      <c r="C14875" t="inlineStr">
        <is>
          <t>09011110</t>
        </is>
      </c>
      <c r="D14875" t="inlineStr">
        <is>
          <t>249</t>
        </is>
      </c>
      <c r="E14875" t="inlineStr">
        <is>
          <t>ES</t>
        </is>
      </c>
      <c r="F14875" t="n">
        <v>2168</v>
      </c>
      <c r="G14875" t="n">
        <v>2169330</v>
      </c>
      <c r="H14875" t="n">
        <v>11799915</v>
      </c>
      <c r="I14875" t="inlineStr">
        <is>
          <t>Café en granos</t>
        </is>
      </c>
      <c r="J14875">
        <f>SI.ERROR(BUSCARV(D14875,TablaPaises,6,FALSO),"Sin dato")</f>
        <v/>
      </c>
      <c r="K14875">
        <f>SI.ERROR(BUSCARV(C14875,TablaProductos,2,FALSO),"Sin dato")</f>
        <v/>
      </c>
      <c r="L14875">
        <f>SI(H14875&gt;=1000000,"Alto",SI(H14875&gt;=100000,"Medio","Bajo"))</f>
        <v/>
      </c>
      <c r="M14875">
        <f>SI.ERROR(BUSCARV(E14875,TablaEstados,3,FALSO),"Sin dato")</f>
        <v/>
      </c>
      <c r="N14875">
        <f>SI.ERROR(BUSCARV(E14875,TablaEstados,4,FALSO),"Sin dato")</f>
        <v/>
      </c>
    </row>
    <row r="14876">
      <c r="A14876" t="inlineStr">
        <is>
          <t>2026</t>
        </is>
      </c>
      <c r="B14876" t="inlineStr">
        <is>
          <t>07</t>
        </is>
      </c>
      <c r="C14876" t="inlineStr">
        <is>
          <t>12019000</t>
        </is>
      </c>
      <c r="D14876" t="inlineStr">
        <is>
          <t>160</t>
        </is>
      </c>
      <c r="E14876" t="inlineStr">
        <is>
          <t>BA</t>
        </is>
      </c>
      <c r="F14876" t="n">
        <v>4313</v>
      </c>
      <c r="G14876" t="n">
        <v>4313359</v>
      </c>
      <c r="H14876" t="n">
        <v>1806364</v>
      </c>
      <c r="I14876" t="inlineStr">
        <is>
          <t>Soja</t>
        </is>
      </c>
      <c r="J14876">
        <f>SI.ERROR(BUSCARV(D14876,TablaPaises,6,FALSO),"Sin dato")</f>
        <v/>
      </c>
      <c r="K14876">
        <f>SI.ERROR(BUSCARV(C14876,TablaProductos,2,FALSO),"Sin dato")</f>
        <v/>
      </c>
      <c r="L14876">
        <f>SI(H14876&gt;=1000000,"Alto",SI(H14876&gt;=100000,"Medio","Bajo"))</f>
        <v/>
      </c>
      <c r="M14876">
        <f>SI.ERROR(BUSCARV(E14876,TablaEstados,3,FALSO),"Sin dato")</f>
        <v/>
      </c>
      <c r="N14876">
        <f>SI.ERROR(BUSCARV(E14876,TablaEstados,4,FALSO),"Sin dato")</f>
        <v/>
      </c>
    </row>
    <row r="14877">
      <c r="A14877" t="inlineStr">
        <is>
          <t>2026</t>
        </is>
      </c>
      <c r="B14877" t="inlineStr">
        <is>
          <t>05</t>
        </is>
      </c>
      <c r="C14877" t="inlineStr">
        <is>
          <t>12019000</t>
        </is>
      </c>
      <c r="D14877" t="inlineStr">
        <is>
          <t>820</t>
        </is>
      </c>
      <c r="E14877" t="inlineStr">
        <is>
          <t>RO</t>
        </is>
      </c>
      <c r="F14877" t="n">
        <v>97</v>
      </c>
      <c r="G14877" t="n">
        <v>97488</v>
      </c>
      <c r="H14877" t="n">
        <v>39995</v>
      </c>
      <c r="I14877" t="inlineStr">
        <is>
          <t>Soja</t>
        </is>
      </c>
      <c r="J14877">
        <f>SI.ERROR(BUSCARV(D14877,TablaPaises,6,FALSO),"Sin dato")</f>
        <v/>
      </c>
      <c r="K14877">
        <f>SI.ERROR(BUSCARV(C14877,TablaProductos,2,FALSO),"Sin dato")</f>
        <v/>
      </c>
      <c r="L14877">
        <f>SI(H14877&gt;=1000000,"Alto",SI(H14877&gt;=100000,"Medio","Bajo"))</f>
        <v/>
      </c>
      <c r="M14877">
        <f>SI.ERROR(BUSCARV(E14877,TablaEstados,3,FALSO),"Sin dato")</f>
        <v/>
      </c>
      <c r="N14877">
        <f>SI.ERROR(BUSCARV(E14877,TablaEstados,4,FALSO),"Sin dato")</f>
        <v/>
      </c>
    </row>
    <row r="14878">
      <c r="A14878" t="inlineStr">
        <is>
          <t>2026</t>
        </is>
      </c>
      <c r="B14878" t="inlineStr">
        <is>
          <t>09</t>
        </is>
      </c>
      <c r="C14878" t="inlineStr">
        <is>
          <t>09011110</t>
        </is>
      </c>
      <c r="D14878" t="inlineStr">
        <is>
          <t>647</t>
        </is>
      </c>
      <c r="E14878" t="inlineStr">
        <is>
          <t>ES</t>
        </is>
      </c>
      <c r="F14878" t="n">
        <v>38</v>
      </c>
      <c r="G14878" t="n">
        <v>38400</v>
      </c>
      <c r="H14878" t="n">
        <v>133632</v>
      </c>
      <c r="I14878" t="inlineStr">
        <is>
          <t>Café en granos</t>
        </is>
      </c>
      <c r="J14878">
        <f>SI.ERROR(BUSCARV(D14878,TablaPaises,6,FALSO),"Sin dato")</f>
        <v/>
      </c>
      <c r="K14878">
        <f>SI.ERROR(BUSCARV(C14878,TablaProductos,2,FALSO),"Sin dato")</f>
        <v/>
      </c>
      <c r="L14878">
        <f>SI(H14878&gt;=1000000,"Alto",SI(H14878&gt;=100000,"Medio","Bajo"))</f>
        <v/>
      </c>
      <c r="M14878">
        <f>SI.ERROR(BUSCARV(E14878,TablaEstados,3,FALSO),"Sin dato")</f>
        <v/>
      </c>
      <c r="N14878">
        <f>SI.ERROR(BUSCARV(E14878,TablaEstados,4,FALSO),"Sin dato")</f>
        <v/>
      </c>
    </row>
    <row r="14879">
      <c r="A14879" t="inlineStr">
        <is>
          <t>2026</t>
        </is>
      </c>
      <c r="B14879" t="inlineStr">
        <is>
          <t>02</t>
        </is>
      </c>
      <c r="C14879" t="inlineStr">
        <is>
          <t>10059010</t>
        </is>
      </c>
      <c r="D14879" t="inlineStr">
        <is>
          <t>607</t>
        </is>
      </c>
      <c r="E14879" t="inlineStr">
        <is>
          <t>PR</t>
        </is>
      </c>
      <c r="F14879" t="n">
        <v>40</v>
      </c>
      <c r="G14879" t="n">
        <v>40</v>
      </c>
      <c r="H14879" t="n">
        <v>62</v>
      </c>
      <c r="I14879" t="inlineStr">
        <is>
          <t>Milho</t>
        </is>
      </c>
      <c r="J14879">
        <f>SI.ERROR(BUSCARV(D14879,TablaPaises,6,FALSO),"Sin dato")</f>
        <v/>
      </c>
      <c r="K14879">
        <f>SI.ERROR(BUSCARV(C14879,TablaProductos,2,FALSO),"Sin dato")</f>
        <v/>
      </c>
      <c r="L14879">
        <f>SI(H14879&gt;=1000000,"Alto",SI(H14879&gt;=100000,"Medio","Bajo"))</f>
        <v/>
      </c>
      <c r="M14879">
        <f>SI.ERROR(BUSCARV(E14879,TablaEstados,3,FALSO),"Sin dato")</f>
        <v/>
      </c>
      <c r="N14879">
        <f>SI.ERROR(BUSCARV(E14879,TablaEstados,4,FALSO),"Sin dato")</f>
        <v/>
      </c>
    </row>
    <row r="14880">
      <c r="A14880" t="inlineStr">
        <is>
          <t>2026</t>
        </is>
      </c>
      <c r="B14880" t="inlineStr">
        <is>
          <t>02</t>
        </is>
      </c>
      <c r="C14880" t="inlineStr">
        <is>
          <t>12019000</t>
        </is>
      </c>
      <c r="D14880" t="inlineStr">
        <is>
          <t>476</t>
        </is>
      </c>
      <c r="E14880" t="inlineStr">
        <is>
          <t>SP</t>
        </is>
      </c>
      <c r="F14880" t="n">
        <v>0</v>
      </c>
      <c r="G14880" t="n">
        <v>2</v>
      </c>
      <c r="H14880" t="n">
        <v>25</v>
      </c>
      <c r="I14880" t="inlineStr">
        <is>
          <t>Soja</t>
        </is>
      </c>
      <c r="J14880">
        <f>SI.ERROR(BUSCARV(D14880,TablaPaises,6,FALSO),"Sin dato")</f>
        <v/>
      </c>
      <c r="K14880">
        <f>SI.ERROR(BUSCARV(C14880,TablaProductos,2,FALSO),"Sin dato")</f>
        <v/>
      </c>
      <c r="L14880">
        <f>SI(H14880&gt;=1000000,"Alto",SI(H14880&gt;=100000,"Medio","Bajo"))</f>
        <v/>
      </c>
      <c r="M14880">
        <f>SI.ERROR(BUSCARV(E14880,TablaEstados,3,FALSO),"Sin dato")</f>
        <v/>
      </c>
      <c r="N14880">
        <f>SI.ERROR(BUSCARV(E14880,TablaEstados,4,FALSO),"Sin dato")</f>
        <v/>
      </c>
    </row>
    <row r="14881">
      <c r="A14881" t="inlineStr">
        <is>
          <t>2026</t>
        </is>
      </c>
      <c r="B14881" t="inlineStr">
        <is>
          <t>08</t>
        </is>
      </c>
      <c r="C14881" t="inlineStr">
        <is>
          <t>12019000</t>
        </is>
      </c>
      <c r="D14881" t="inlineStr">
        <is>
          <t>245</t>
        </is>
      </c>
      <c r="E14881" t="inlineStr">
        <is>
          <t>BA</t>
        </is>
      </c>
      <c r="F14881" t="n">
        <v>34304</v>
      </c>
      <c r="G14881" t="n">
        <v>34304665</v>
      </c>
      <c r="H14881" t="n">
        <v>15351981</v>
      </c>
      <c r="I14881" t="inlineStr">
        <is>
          <t>Soja</t>
        </is>
      </c>
      <c r="J14881">
        <f>SI.ERROR(BUSCARV(D14881,TablaPaises,6,FALSO),"Sin dato")</f>
        <v/>
      </c>
      <c r="K14881">
        <f>SI.ERROR(BUSCARV(C14881,TablaProductos,2,FALSO),"Sin dato")</f>
        <v/>
      </c>
      <c r="L14881">
        <f>SI(H14881&gt;=1000000,"Alto",SI(H14881&gt;=100000,"Medio","Bajo"))</f>
        <v/>
      </c>
      <c r="M14881">
        <f>SI.ERROR(BUSCARV(E14881,TablaEstados,3,FALSO),"Sin dato")</f>
        <v/>
      </c>
      <c r="N14881">
        <f>SI.ERROR(BUSCARV(E14881,TablaEstados,4,FALSO),"Sin dato")</f>
        <v/>
      </c>
    </row>
    <row r="14882">
      <c r="A14882" t="inlineStr">
        <is>
          <t>2026</t>
        </is>
      </c>
      <c r="B14882" t="inlineStr">
        <is>
          <t>07</t>
        </is>
      </c>
      <c r="C14882" t="inlineStr">
        <is>
          <t>52010020</t>
        </is>
      </c>
      <c r="D14882" t="inlineStr">
        <is>
          <t>365</t>
        </is>
      </c>
      <c r="E14882" t="inlineStr">
        <is>
          <t>RO</t>
        </is>
      </c>
      <c r="F14882" t="n">
        <v>213</v>
      </c>
      <c r="G14882" t="n">
        <v>213813</v>
      </c>
      <c r="H14882" t="n">
        <v>340272</v>
      </c>
      <c r="I14882" t="inlineStr">
        <is>
          <t>Algodón</t>
        </is>
      </c>
      <c r="J14882">
        <f>SI.ERROR(BUSCARV(D14882,TablaPaises,6,FALSO),"Sin dato")</f>
        <v/>
      </c>
      <c r="K14882">
        <f>SI.ERROR(BUSCARV(C14882,TablaProductos,2,FALSO),"Sin dato")</f>
        <v/>
      </c>
      <c r="L14882">
        <f>SI(H14882&gt;=1000000,"Alto",SI(H14882&gt;=100000,"Medio","Bajo"))</f>
        <v/>
      </c>
      <c r="M14882">
        <f>SI.ERROR(BUSCARV(E14882,TablaEstados,3,FALSO),"Sin dato")</f>
        <v/>
      </c>
      <c r="N14882">
        <f>SI.ERROR(BUSCARV(E14882,TablaEstados,4,FALSO),"Sin dato")</f>
        <v/>
      </c>
    </row>
    <row r="14883">
      <c r="A14883" t="inlineStr">
        <is>
          <t>2026</t>
        </is>
      </c>
      <c r="B14883" t="inlineStr">
        <is>
          <t>01</t>
        </is>
      </c>
      <c r="C14883" t="inlineStr">
        <is>
          <t>09011200</t>
        </is>
      </c>
      <c r="D14883" t="inlineStr">
        <is>
          <t>245</t>
        </is>
      </c>
      <c r="E14883" t="inlineStr">
        <is>
          <t>ES</t>
        </is>
      </c>
      <c r="F14883" t="n">
        <v>1</v>
      </c>
      <c r="G14883" t="n">
        <v>1</v>
      </c>
      <c r="H14883" t="n">
        <v>1</v>
      </c>
      <c r="I14883" t="inlineStr">
        <is>
          <t>Café en granos</t>
        </is>
      </c>
      <c r="J14883">
        <f>SI.ERROR(BUSCARV(D14883,TablaPaises,6,FALSO),"Sin dato")</f>
        <v/>
      </c>
      <c r="K14883">
        <f>SI.ERROR(BUSCARV(C14883,TablaProductos,2,FALSO),"Sin dato")</f>
        <v/>
      </c>
      <c r="L14883">
        <f>SI(H14883&gt;=1000000,"Alto",SI(H14883&gt;=100000,"Medio","Bajo"))</f>
        <v/>
      </c>
      <c r="M14883">
        <f>SI.ERROR(BUSCARV(E14883,TablaEstados,3,FALSO),"Sin dato")</f>
        <v/>
      </c>
      <c r="N14883">
        <f>SI.ERROR(BUSCARV(E14883,TablaEstados,4,FALSO),"Sin dato")</f>
        <v/>
      </c>
    </row>
    <row r="14884">
      <c r="A14884" t="inlineStr">
        <is>
          <t>2026</t>
        </is>
      </c>
      <c r="B14884" t="inlineStr">
        <is>
          <t>01</t>
        </is>
      </c>
      <c r="C14884" t="inlineStr">
        <is>
          <t>12019000</t>
        </is>
      </c>
      <c r="D14884" t="inlineStr">
        <is>
          <t>383</t>
        </is>
      </c>
      <c r="E14884" t="inlineStr">
        <is>
          <t>MT</t>
        </is>
      </c>
      <c r="F14884" t="n">
        <v>32254</v>
      </c>
      <c r="G14884" t="n">
        <v>32253993</v>
      </c>
      <c r="H14884" t="n">
        <v>13993325</v>
      </c>
      <c r="I14884" t="inlineStr">
        <is>
          <t>Soja</t>
        </is>
      </c>
      <c r="J14884">
        <f>SI.ERROR(BUSCARV(D14884,TablaPaises,6,FALSO),"Sin dato")</f>
        <v/>
      </c>
      <c r="K14884">
        <f>SI.ERROR(BUSCARV(C14884,TablaProductos,2,FALSO),"Sin dato")</f>
        <v/>
      </c>
      <c r="L14884">
        <f>SI(H14884&gt;=1000000,"Alto",SI(H14884&gt;=100000,"Medio","Bajo"))</f>
        <v/>
      </c>
      <c r="M14884">
        <f>SI.ERROR(BUSCARV(E14884,TablaEstados,3,FALSO),"Sin dato")</f>
        <v/>
      </c>
      <c r="N14884">
        <f>SI.ERROR(BUSCARV(E14884,TablaEstados,4,FALSO),"Sin dato")</f>
        <v/>
      </c>
    </row>
    <row r="14885">
      <c r="A14885" t="inlineStr">
        <is>
          <t>2026</t>
        </is>
      </c>
      <c r="B14885" t="inlineStr">
        <is>
          <t>05</t>
        </is>
      </c>
      <c r="C14885" t="inlineStr">
        <is>
          <t>52010020</t>
        </is>
      </c>
      <c r="D14885" t="inlineStr">
        <is>
          <t>485</t>
        </is>
      </c>
      <c r="E14885" t="inlineStr">
        <is>
          <t>MT</t>
        </is>
      </c>
      <c r="F14885" t="n">
        <v>656</v>
      </c>
      <c r="G14885" t="n">
        <v>656119</v>
      </c>
      <c r="H14885" t="n">
        <v>975207</v>
      </c>
      <c r="I14885" t="inlineStr">
        <is>
          <t>Algodón</t>
        </is>
      </c>
      <c r="J14885">
        <f>SI.ERROR(BUSCARV(D14885,TablaPaises,6,FALSO),"Sin dato")</f>
        <v/>
      </c>
      <c r="K14885">
        <f>SI.ERROR(BUSCARV(C14885,TablaProductos,2,FALSO),"Sin dato")</f>
        <v/>
      </c>
      <c r="L14885">
        <f>SI(H14885&gt;=1000000,"Alto",SI(H14885&gt;=100000,"Medio","Bajo"))</f>
        <v/>
      </c>
      <c r="M14885">
        <f>SI.ERROR(BUSCARV(E14885,TablaEstados,3,FALSO),"Sin dato")</f>
        <v/>
      </c>
      <c r="N14885">
        <f>SI.ERROR(BUSCARV(E14885,TablaEstados,4,FALSO),"Sin dato")</f>
        <v/>
      </c>
    </row>
    <row r="14886">
      <c r="A14886" t="inlineStr">
        <is>
          <t>2026</t>
        </is>
      </c>
      <c r="B14886" t="inlineStr">
        <is>
          <t>09</t>
        </is>
      </c>
      <c r="C14886" t="inlineStr">
        <is>
          <t>10059010</t>
        </is>
      </c>
      <c r="D14886" t="inlineStr">
        <is>
          <t>369</t>
        </is>
      </c>
      <c r="E14886" t="inlineStr">
        <is>
          <t>SP</t>
        </is>
      </c>
      <c r="F14886" t="n">
        <v>18473329</v>
      </c>
      <c r="G14886" t="n">
        <v>18473329</v>
      </c>
      <c r="H14886" t="n">
        <v>4089646</v>
      </c>
      <c r="I14886" t="inlineStr">
        <is>
          <t>Milho</t>
        </is>
      </c>
      <c r="J14886">
        <f>SI.ERROR(BUSCARV(D14886,TablaPaises,6,FALSO),"Sin dato")</f>
        <v/>
      </c>
      <c r="K14886">
        <f>SI.ERROR(BUSCARV(C14886,TablaProductos,2,FALSO),"Sin dato")</f>
        <v/>
      </c>
      <c r="L14886">
        <f>SI(H14886&gt;=1000000,"Alto",SI(H14886&gt;=100000,"Medio","Bajo"))</f>
        <v/>
      </c>
      <c r="M14886">
        <f>SI.ERROR(BUSCARV(E14886,TablaEstados,3,FALSO),"Sin dato")</f>
        <v/>
      </c>
      <c r="N14886">
        <f>SI.ERROR(BUSCARV(E14886,TablaEstados,4,FALSO),"Sin dato")</f>
        <v/>
      </c>
    </row>
    <row r="14887">
      <c r="A14887" t="inlineStr">
        <is>
          <t>2026</t>
        </is>
      </c>
      <c r="B14887" t="inlineStr">
        <is>
          <t>01</t>
        </is>
      </c>
      <c r="C14887" t="inlineStr">
        <is>
          <t>52010020</t>
        </is>
      </c>
      <c r="D14887" t="inlineStr">
        <is>
          <t>081</t>
        </is>
      </c>
      <c r="E14887" t="inlineStr">
        <is>
          <t>MG</t>
        </is>
      </c>
      <c r="F14887" t="n">
        <v>122</v>
      </c>
      <c r="G14887" t="n">
        <v>121410</v>
      </c>
      <c r="H14887" t="n">
        <v>181349</v>
      </c>
      <c r="I14887" t="inlineStr">
        <is>
          <t>Algodón</t>
        </is>
      </c>
      <c r="J14887">
        <f>SI.ERROR(BUSCARV(D14887,TablaPaises,6,FALSO),"Sin dato")</f>
        <v/>
      </c>
      <c r="K14887">
        <f>SI.ERROR(BUSCARV(C14887,TablaProductos,2,FALSO),"Sin dato")</f>
        <v/>
      </c>
      <c r="L14887">
        <f>SI(H14887&gt;=1000000,"Alto",SI(H14887&gt;=100000,"Medio","Bajo"))</f>
        <v/>
      </c>
      <c r="M14887">
        <f>SI.ERROR(BUSCARV(E14887,TablaEstados,3,FALSO),"Sin dato")</f>
        <v/>
      </c>
      <c r="N14887">
        <f>SI.ERROR(BUSCARV(E14887,TablaEstados,4,FALSO),"Sin dato")</f>
        <v/>
      </c>
    </row>
    <row r="14888">
      <c r="A14888" t="inlineStr">
        <is>
          <t>2026</t>
        </is>
      </c>
      <c r="B14888" t="inlineStr">
        <is>
          <t>05</t>
        </is>
      </c>
      <c r="C14888" t="inlineStr">
        <is>
          <t>12019000</t>
        </is>
      </c>
      <c r="D14888" t="inlineStr">
        <is>
          <t>190</t>
        </is>
      </c>
      <c r="E14888" t="inlineStr">
        <is>
          <t>GO</t>
        </is>
      </c>
      <c r="F14888" t="n">
        <v>10086</v>
      </c>
      <c r="G14888" t="n">
        <v>10086357</v>
      </c>
      <c r="H14888" t="n">
        <v>4466940</v>
      </c>
      <c r="I14888" t="inlineStr">
        <is>
          <t>Soja</t>
        </is>
      </c>
      <c r="J14888">
        <f>SI.ERROR(BUSCARV(D14888,TablaPaises,6,FALSO),"Sin dato")</f>
        <v/>
      </c>
      <c r="K14888">
        <f>SI.ERROR(BUSCARV(C14888,TablaProductos,2,FALSO),"Sin dato")</f>
        <v/>
      </c>
      <c r="L14888">
        <f>SI(H14888&gt;=1000000,"Alto",SI(H14888&gt;=100000,"Medio","Bajo"))</f>
        <v/>
      </c>
      <c r="M14888">
        <f>SI.ERROR(BUSCARV(E14888,TablaEstados,3,FALSO),"Sin dato")</f>
        <v/>
      </c>
      <c r="N14888">
        <f>SI.ERROR(BUSCARV(E14888,TablaEstados,4,FALSO),"Sin dato")</f>
        <v/>
      </c>
    </row>
    <row r="14889">
      <c r="A14889" t="inlineStr">
        <is>
          <t>2026</t>
        </is>
      </c>
      <c r="B14889" t="inlineStr">
        <is>
          <t>02</t>
        </is>
      </c>
      <c r="C14889" t="inlineStr">
        <is>
          <t>09011110</t>
        </is>
      </c>
      <c r="D14889" t="inlineStr">
        <is>
          <t>275</t>
        </is>
      </c>
      <c r="E14889" t="inlineStr">
        <is>
          <t>ES</t>
        </is>
      </c>
      <c r="F14889" t="n">
        <v>113</v>
      </c>
      <c r="G14889" t="n">
        <v>113299</v>
      </c>
      <c r="H14889" t="n">
        <v>519873</v>
      </c>
      <c r="I14889" t="inlineStr">
        <is>
          <t>Café en granos</t>
        </is>
      </c>
      <c r="J14889">
        <f>SI.ERROR(BUSCARV(D14889,TablaPaises,6,FALSO),"Sin dato")</f>
        <v/>
      </c>
      <c r="K14889">
        <f>SI.ERROR(BUSCARV(C14889,TablaProductos,2,FALSO),"Sin dato")</f>
        <v/>
      </c>
      <c r="L14889">
        <f>SI(H14889&gt;=1000000,"Alto",SI(H14889&gt;=100000,"Medio","Bajo"))</f>
        <v/>
      </c>
      <c r="M14889">
        <f>SI.ERROR(BUSCARV(E14889,TablaEstados,3,FALSO),"Sin dato")</f>
        <v/>
      </c>
      <c r="N14889">
        <f>SI.ERROR(BUSCARV(E14889,TablaEstados,4,FALSO),"Sin dato")</f>
        <v/>
      </c>
    </row>
    <row r="14890">
      <c r="A14890" t="inlineStr">
        <is>
          <t>2026</t>
        </is>
      </c>
      <c r="B14890" t="inlineStr">
        <is>
          <t>05</t>
        </is>
      </c>
      <c r="C14890" t="inlineStr">
        <is>
          <t>09011110</t>
        </is>
      </c>
      <c r="D14890" t="inlineStr">
        <is>
          <t>023</t>
        </is>
      </c>
      <c r="E14890" t="inlineStr">
        <is>
          <t>MG</t>
        </is>
      </c>
      <c r="F14890" t="n">
        <v>775</v>
      </c>
      <c r="G14890" t="n">
        <v>775200</v>
      </c>
      <c r="H14890" t="n">
        <v>5360343</v>
      </c>
      <c r="I14890" t="inlineStr">
        <is>
          <t>Café en granos</t>
        </is>
      </c>
      <c r="J14890">
        <f>SI.ERROR(BUSCARV(D14890,TablaPaises,6,FALSO),"Sin dato")</f>
        <v/>
      </c>
      <c r="K14890">
        <f>SI.ERROR(BUSCARV(C14890,TablaProductos,2,FALSO),"Sin dato")</f>
        <v/>
      </c>
      <c r="L14890">
        <f>SI(H14890&gt;=1000000,"Alto",SI(H14890&gt;=100000,"Medio","Bajo"))</f>
        <v/>
      </c>
      <c r="M14890">
        <f>SI.ERROR(BUSCARV(E14890,TablaEstados,3,FALSO),"Sin dato")</f>
        <v/>
      </c>
      <c r="N14890">
        <f>SI.ERROR(BUSCARV(E14890,TablaEstados,4,FALSO),"Sin dato")</f>
        <v/>
      </c>
    </row>
    <row r="14891">
      <c r="A14891" t="inlineStr">
        <is>
          <t>2026</t>
        </is>
      </c>
      <c r="B14891" t="inlineStr">
        <is>
          <t>09</t>
        </is>
      </c>
      <c r="C14891" t="inlineStr">
        <is>
          <t>52010020</t>
        </is>
      </c>
      <c r="D14891" t="inlineStr">
        <is>
          <t>858</t>
        </is>
      </c>
      <c r="E14891" t="inlineStr">
        <is>
          <t>MG</t>
        </is>
      </c>
      <c r="F14891" t="n">
        <v>328</v>
      </c>
      <c r="G14891" t="n">
        <v>327111</v>
      </c>
      <c r="H14891" t="n">
        <v>569665</v>
      </c>
      <c r="I14891" t="inlineStr">
        <is>
          <t>Algodón</t>
        </is>
      </c>
      <c r="J14891">
        <f>SI.ERROR(BUSCARV(D14891,TablaPaises,6,FALSO),"Sin dato")</f>
        <v/>
      </c>
      <c r="K14891">
        <f>SI.ERROR(BUSCARV(C14891,TablaProductos,2,FALSO),"Sin dato")</f>
        <v/>
      </c>
      <c r="L14891">
        <f>SI(H14891&gt;=1000000,"Alto",SI(H14891&gt;=100000,"Medio","Bajo"))</f>
        <v/>
      </c>
      <c r="M14891">
        <f>SI.ERROR(BUSCARV(E14891,TablaEstados,3,FALSO),"Sin dato")</f>
        <v/>
      </c>
      <c r="N14891">
        <f>SI.ERROR(BUSCARV(E14891,TablaEstados,4,FALSO),"Sin dato")</f>
        <v/>
      </c>
    </row>
    <row r="14892">
      <c r="A14892" t="inlineStr">
        <is>
          <t>2026</t>
        </is>
      </c>
      <c r="B14892" t="inlineStr">
        <is>
          <t>08</t>
        </is>
      </c>
      <c r="C14892" t="inlineStr">
        <is>
          <t>12019000</t>
        </is>
      </c>
      <c r="D14892" t="inlineStr">
        <is>
          <t>245</t>
        </is>
      </c>
      <c r="E14892" t="inlineStr">
        <is>
          <t>SP</t>
        </is>
      </c>
      <c r="F14892" t="n">
        <v>360</v>
      </c>
      <c r="G14892" t="n">
        <v>359679</v>
      </c>
      <c r="H14892" t="n">
        <v>166794</v>
      </c>
      <c r="I14892" t="inlineStr">
        <is>
          <t>Soja</t>
        </is>
      </c>
      <c r="J14892">
        <f>SI.ERROR(BUSCARV(D14892,TablaPaises,6,FALSO),"Sin dato")</f>
        <v/>
      </c>
      <c r="K14892">
        <f>SI.ERROR(BUSCARV(C14892,TablaProductos,2,FALSO),"Sin dato")</f>
        <v/>
      </c>
      <c r="L14892">
        <f>SI(H14892&gt;=1000000,"Alto",SI(H14892&gt;=100000,"Medio","Bajo"))</f>
        <v/>
      </c>
      <c r="M14892">
        <f>SI.ERROR(BUSCARV(E14892,TablaEstados,3,FALSO),"Sin dato")</f>
        <v/>
      </c>
      <c r="N14892">
        <f>SI.ERROR(BUSCARV(E14892,TablaEstados,4,FALSO),"Sin dato")</f>
        <v/>
      </c>
    </row>
    <row r="14893">
      <c r="A14893" t="inlineStr">
        <is>
          <t>2026</t>
        </is>
      </c>
      <c r="B14893" t="inlineStr">
        <is>
          <t>03</t>
        </is>
      </c>
      <c r="C14893" t="inlineStr">
        <is>
          <t>52010020</t>
        </is>
      </c>
      <c r="D14893" t="inlineStr">
        <is>
          <t>455</t>
        </is>
      </c>
      <c r="E14893" t="inlineStr">
        <is>
          <t>SP</t>
        </is>
      </c>
      <c r="F14893" t="n">
        <v>308</v>
      </c>
      <c r="G14893" t="n">
        <v>307973</v>
      </c>
      <c r="H14893" t="n">
        <v>470775</v>
      </c>
      <c r="I14893" t="inlineStr">
        <is>
          <t>Algodón</t>
        </is>
      </c>
      <c r="J14893">
        <f>SI.ERROR(BUSCARV(D14893,TablaPaises,6,FALSO),"Sin dato")</f>
        <v/>
      </c>
      <c r="K14893">
        <f>SI.ERROR(BUSCARV(C14893,TablaProductos,2,FALSO),"Sin dato")</f>
        <v/>
      </c>
      <c r="L14893">
        <f>SI(H14893&gt;=1000000,"Alto",SI(H14893&gt;=100000,"Medio","Bajo"))</f>
        <v/>
      </c>
      <c r="M14893">
        <f>SI.ERROR(BUSCARV(E14893,TablaEstados,3,FALSO),"Sin dato")</f>
        <v/>
      </c>
      <c r="N14893">
        <f>SI.ERROR(BUSCARV(E14893,TablaEstados,4,FALSO),"Sin dato")</f>
        <v/>
      </c>
    </row>
    <row r="14894">
      <c r="A14894" t="inlineStr">
        <is>
          <t>2026</t>
        </is>
      </c>
      <c r="B14894" t="inlineStr">
        <is>
          <t>01</t>
        </is>
      </c>
      <c r="C14894" t="inlineStr">
        <is>
          <t>52010020</t>
        </is>
      </c>
      <c r="D14894" t="inlineStr">
        <is>
          <t>576</t>
        </is>
      </c>
      <c r="E14894" t="inlineStr">
        <is>
          <t>MA</t>
        </is>
      </c>
      <c r="F14894" t="n">
        <v>172</v>
      </c>
      <c r="G14894" t="n">
        <v>172063</v>
      </c>
      <c r="H14894" t="n">
        <v>280704</v>
      </c>
      <c r="I14894" t="inlineStr">
        <is>
          <t>Algodón</t>
        </is>
      </c>
      <c r="J14894">
        <f>SI.ERROR(BUSCARV(D14894,TablaPaises,6,FALSO),"Sin dato")</f>
        <v/>
      </c>
      <c r="K14894">
        <f>SI.ERROR(BUSCARV(C14894,TablaProductos,2,FALSO),"Sin dato")</f>
        <v/>
      </c>
      <c r="L14894">
        <f>SI(H14894&gt;=1000000,"Alto",SI(H14894&gt;=100000,"Medio","Bajo"))</f>
        <v/>
      </c>
      <c r="M14894">
        <f>SI.ERROR(BUSCARV(E14894,TablaEstados,3,FALSO),"Sin dato")</f>
        <v/>
      </c>
      <c r="N14894">
        <f>SI.ERROR(BUSCARV(E14894,TablaEstados,4,FALSO),"Sin dato")</f>
        <v/>
      </c>
    </row>
    <row r="14895">
      <c r="A14895" t="inlineStr">
        <is>
          <t>2026</t>
        </is>
      </c>
      <c r="B14895" t="inlineStr">
        <is>
          <t>05</t>
        </is>
      </c>
      <c r="C14895" t="inlineStr">
        <is>
          <t>09011110</t>
        </is>
      </c>
      <c r="D14895" t="inlineStr">
        <is>
          <t>169</t>
        </is>
      </c>
      <c r="E14895" t="inlineStr">
        <is>
          <t>RO</t>
        </is>
      </c>
      <c r="F14895" t="n">
        <v>120</v>
      </c>
      <c r="G14895" t="n">
        <v>120000</v>
      </c>
      <c r="H14895" t="n">
        <v>382745</v>
      </c>
      <c r="I14895" t="inlineStr">
        <is>
          <t>Café en granos</t>
        </is>
      </c>
      <c r="J14895">
        <f>SI.ERROR(BUSCARV(D14895,TablaPaises,6,FALSO),"Sin dato")</f>
        <v/>
      </c>
      <c r="K14895">
        <f>SI.ERROR(BUSCARV(C14895,TablaProductos,2,FALSO),"Sin dato")</f>
        <v/>
      </c>
      <c r="L14895">
        <f>SI(H14895&gt;=1000000,"Alto",SI(H14895&gt;=100000,"Medio","Bajo"))</f>
        <v/>
      </c>
      <c r="M14895">
        <f>SI.ERROR(BUSCARV(E14895,TablaEstados,3,FALSO),"Sin dato")</f>
        <v/>
      </c>
      <c r="N14895">
        <f>SI.ERROR(BUSCARV(E14895,TablaEstados,4,FALSO),"Sin dato")</f>
        <v/>
      </c>
    </row>
    <row r="14896">
      <c r="A14896" t="inlineStr">
        <is>
          <t>2026</t>
        </is>
      </c>
      <c r="B14896" t="inlineStr">
        <is>
          <t>02</t>
        </is>
      </c>
      <c r="C14896" t="inlineStr">
        <is>
          <t>12019000</t>
        </is>
      </c>
      <c r="D14896" t="inlineStr">
        <is>
          <t>827</t>
        </is>
      </c>
      <c r="E14896" t="inlineStr">
        <is>
          <t>AC</t>
        </is>
      </c>
      <c r="F14896" t="n">
        <v>251</v>
      </c>
      <c r="G14896" t="n">
        <v>250712</v>
      </c>
      <c r="H14896" t="n">
        <v>98472</v>
      </c>
      <c r="I14896" t="inlineStr">
        <is>
          <t>Soja</t>
        </is>
      </c>
      <c r="J14896">
        <f>SI.ERROR(BUSCARV(D14896,TablaPaises,6,FALSO),"Sin dato")</f>
        <v/>
      </c>
      <c r="K14896">
        <f>SI.ERROR(BUSCARV(C14896,TablaProductos,2,FALSO),"Sin dato")</f>
        <v/>
      </c>
      <c r="L14896">
        <f>SI(H14896&gt;=1000000,"Alto",SI(H14896&gt;=100000,"Medio","Bajo"))</f>
        <v/>
      </c>
      <c r="M14896">
        <f>SI.ERROR(BUSCARV(E14896,TablaEstados,3,FALSO),"Sin dato")</f>
        <v/>
      </c>
      <c r="N14896">
        <f>SI.ERROR(BUSCARV(E14896,TablaEstados,4,FALSO),"Sin dato")</f>
        <v/>
      </c>
    </row>
    <row r="14897">
      <c r="A14897" t="inlineStr">
        <is>
          <t>2026</t>
        </is>
      </c>
      <c r="B14897" t="inlineStr">
        <is>
          <t>01</t>
        </is>
      </c>
      <c r="C14897" t="inlineStr">
        <is>
          <t>10059090</t>
        </is>
      </c>
      <c r="D14897" t="inlineStr">
        <is>
          <t>476</t>
        </is>
      </c>
      <c r="E14897" t="inlineStr">
        <is>
          <t>MA</t>
        </is>
      </c>
      <c r="F14897" t="n">
        <v>18</v>
      </c>
      <c r="G14897" t="n">
        <v>18</v>
      </c>
      <c r="H14897" t="n">
        <v>52</v>
      </c>
      <c r="I14897" t="inlineStr">
        <is>
          <t>Milho</t>
        </is>
      </c>
      <c r="J14897">
        <f>SI.ERROR(BUSCARV(D14897,TablaPaises,6,FALSO),"Sin dato")</f>
        <v/>
      </c>
      <c r="K14897">
        <f>SI.ERROR(BUSCARV(C14897,TablaProductos,2,FALSO),"Sin dato")</f>
        <v/>
      </c>
      <c r="L14897">
        <f>SI(H14897&gt;=1000000,"Alto",SI(H14897&gt;=100000,"Medio","Bajo"))</f>
        <v/>
      </c>
      <c r="M14897">
        <f>SI.ERROR(BUSCARV(E14897,TablaEstados,3,FALSO),"Sin dato")</f>
        <v/>
      </c>
      <c r="N14897">
        <f>SI.ERROR(BUSCARV(E14897,TablaEstados,4,FALSO),"Sin dato")</f>
        <v/>
      </c>
    </row>
    <row r="14898">
      <c r="A14898" t="inlineStr">
        <is>
          <t>2026</t>
        </is>
      </c>
      <c r="B14898" t="inlineStr">
        <is>
          <t>07</t>
        </is>
      </c>
      <c r="C14898" t="inlineStr">
        <is>
          <t>09011110</t>
        </is>
      </c>
      <c r="D14898" t="inlineStr">
        <is>
          <t>301</t>
        </is>
      </c>
      <c r="E14898" t="inlineStr">
        <is>
          <t>MG</t>
        </is>
      </c>
      <c r="F14898" t="n">
        <v>301</v>
      </c>
      <c r="G14898" t="n">
        <v>302400</v>
      </c>
      <c r="H14898" t="n">
        <v>1428048</v>
      </c>
      <c r="I14898" t="inlineStr">
        <is>
          <t>Café en granos</t>
        </is>
      </c>
      <c r="J14898">
        <f>SI.ERROR(BUSCARV(D14898,TablaPaises,6,FALSO),"Sin dato")</f>
        <v/>
      </c>
      <c r="K14898">
        <f>SI.ERROR(BUSCARV(C14898,TablaProductos,2,FALSO),"Sin dato")</f>
        <v/>
      </c>
      <c r="L14898">
        <f>SI(H14898&gt;=1000000,"Alto",SI(H14898&gt;=100000,"Medio","Bajo"))</f>
        <v/>
      </c>
      <c r="M14898">
        <f>SI.ERROR(BUSCARV(E14898,TablaEstados,3,FALSO),"Sin dato")</f>
        <v/>
      </c>
      <c r="N14898">
        <f>SI.ERROR(BUSCARV(E14898,TablaEstados,4,FALSO),"Sin dato")</f>
        <v/>
      </c>
    </row>
    <row r="14899">
      <c r="A14899" t="inlineStr">
        <is>
          <t>2026</t>
        </is>
      </c>
      <c r="B14899" t="inlineStr">
        <is>
          <t>08</t>
        </is>
      </c>
      <c r="C14899" t="inlineStr">
        <is>
          <t>10059010</t>
        </is>
      </c>
      <c r="D14899" t="inlineStr">
        <is>
          <t>245</t>
        </is>
      </c>
      <c r="E14899" t="inlineStr">
        <is>
          <t>PA</t>
        </is>
      </c>
      <c r="F14899" t="n">
        <v>20910157</v>
      </c>
      <c r="G14899" t="n">
        <v>20910157</v>
      </c>
      <c r="H14899" t="n">
        <v>4319946</v>
      </c>
      <c r="I14899" t="inlineStr">
        <is>
          <t>Milho</t>
        </is>
      </c>
      <c r="J14899">
        <f>SI.ERROR(BUSCARV(D14899,TablaPaises,6,FALSO),"Sin dato")</f>
        <v/>
      </c>
      <c r="K14899">
        <f>SI.ERROR(BUSCARV(C14899,TablaProductos,2,FALSO),"Sin dato")</f>
        <v/>
      </c>
      <c r="L14899">
        <f>SI(H14899&gt;=1000000,"Alto",SI(H14899&gt;=100000,"Medio","Bajo"))</f>
        <v/>
      </c>
      <c r="M14899">
        <f>SI.ERROR(BUSCARV(E14899,TablaEstados,3,FALSO),"Sin dato")</f>
        <v/>
      </c>
      <c r="N14899">
        <f>SI.ERROR(BUSCARV(E14899,TablaEstados,4,FALSO),"Sin dato")</f>
        <v/>
      </c>
    </row>
    <row r="14900">
      <c r="A14900" t="inlineStr">
        <is>
          <t>2026</t>
        </is>
      </c>
      <c r="B14900" t="inlineStr">
        <is>
          <t>09</t>
        </is>
      </c>
      <c r="C14900" t="inlineStr">
        <is>
          <t>09011110</t>
        </is>
      </c>
      <c r="D14900" t="inlineStr">
        <is>
          <t>275</t>
        </is>
      </c>
      <c r="E14900" t="inlineStr">
        <is>
          <t>BA</t>
        </is>
      </c>
      <c r="F14900" t="n">
        <v>148</v>
      </c>
      <c r="G14900" t="n">
        <v>147511</v>
      </c>
      <c r="H14900" t="n">
        <v>513925</v>
      </c>
      <c r="I14900" t="inlineStr">
        <is>
          <t>Café en granos</t>
        </is>
      </c>
      <c r="J14900">
        <f>SI.ERROR(BUSCARV(D14900,TablaPaises,6,FALSO),"Sin dato")</f>
        <v/>
      </c>
      <c r="K14900">
        <f>SI.ERROR(BUSCARV(C14900,TablaProductos,2,FALSO),"Sin dato")</f>
        <v/>
      </c>
      <c r="L14900">
        <f>SI(H14900&gt;=1000000,"Alto",SI(H14900&gt;=100000,"Medio","Bajo"))</f>
        <v/>
      </c>
      <c r="M14900">
        <f>SI.ERROR(BUSCARV(E14900,TablaEstados,3,FALSO),"Sin dato")</f>
        <v/>
      </c>
      <c r="N14900">
        <f>SI.ERROR(BUSCARV(E14900,TablaEstados,4,FALSO),"Sin dato")</f>
        <v/>
      </c>
    </row>
    <row r="14901">
      <c r="A14901" t="inlineStr">
        <is>
          <t>2026</t>
        </is>
      </c>
      <c r="B14901" t="inlineStr">
        <is>
          <t>06</t>
        </is>
      </c>
      <c r="C14901" t="inlineStr">
        <is>
          <t>12019000</t>
        </is>
      </c>
      <c r="D14901" t="inlineStr">
        <is>
          <t>160</t>
        </is>
      </c>
      <c r="E14901" t="inlineStr">
        <is>
          <t>DF</t>
        </is>
      </c>
      <c r="F14901" t="n">
        <v>10843</v>
      </c>
      <c r="G14901" t="n">
        <v>10842520</v>
      </c>
      <c r="H14901" t="n">
        <v>4817069</v>
      </c>
      <c r="I14901" t="inlineStr">
        <is>
          <t>Soja</t>
        </is>
      </c>
      <c r="J14901">
        <f>SI.ERROR(BUSCARV(D14901,TablaPaises,6,FALSO),"Sin dato")</f>
        <v/>
      </c>
      <c r="K14901">
        <f>SI.ERROR(BUSCARV(C14901,TablaProductos,2,FALSO),"Sin dato")</f>
        <v/>
      </c>
      <c r="L14901">
        <f>SI(H14901&gt;=1000000,"Alto",SI(H14901&gt;=100000,"Medio","Bajo"))</f>
        <v/>
      </c>
      <c r="M14901">
        <f>SI.ERROR(BUSCARV(E14901,TablaEstados,3,FALSO),"Sin dato")</f>
        <v/>
      </c>
      <c r="N14901">
        <f>SI.ERROR(BUSCARV(E14901,TablaEstados,4,FALSO),"Sin dato")</f>
        <v/>
      </c>
    </row>
    <row r="14902">
      <c r="A14902" t="inlineStr">
        <is>
          <t>2026</t>
        </is>
      </c>
      <c r="B14902" t="inlineStr">
        <is>
          <t>04</t>
        </is>
      </c>
      <c r="C14902" t="inlineStr">
        <is>
          <t>52010020</t>
        </is>
      </c>
      <c r="D14902" t="inlineStr">
        <is>
          <t>240</t>
        </is>
      </c>
      <c r="E14902" t="inlineStr">
        <is>
          <t>BA</t>
        </is>
      </c>
      <c r="F14902" t="n">
        <v>803</v>
      </c>
      <c r="G14902" t="n">
        <v>803362</v>
      </c>
      <c r="H14902" t="n">
        <v>1265731</v>
      </c>
      <c r="I14902" t="inlineStr">
        <is>
          <t>Algodón</t>
        </is>
      </c>
      <c r="J14902">
        <f>SI.ERROR(BUSCARV(D14902,TablaPaises,6,FALSO),"Sin dato")</f>
        <v/>
      </c>
      <c r="K14902">
        <f>SI.ERROR(BUSCARV(C14902,TablaProductos,2,FALSO),"Sin dato")</f>
        <v/>
      </c>
      <c r="L14902">
        <f>SI(H14902&gt;=1000000,"Alto",SI(H14902&gt;=100000,"Medio","Bajo"))</f>
        <v/>
      </c>
      <c r="M14902">
        <f>SI.ERROR(BUSCARV(E14902,TablaEstados,3,FALSO),"Sin dato")</f>
        <v/>
      </c>
      <c r="N14902">
        <f>SI.ERROR(BUSCARV(E14902,TablaEstados,4,FALSO),"Sin dato")</f>
        <v/>
      </c>
    </row>
    <row r="14903">
      <c r="A14903" t="inlineStr">
        <is>
          <t>2026</t>
        </is>
      </c>
      <c r="B14903" t="inlineStr">
        <is>
          <t>09</t>
        </is>
      </c>
      <c r="C14903" t="inlineStr">
        <is>
          <t>10059010</t>
        </is>
      </c>
      <c r="D14903" t="inlineStr">
        <is>
          <t>386</t>
        </is>
      </c>
      <c r="E14903" t="inlineStr">
        <is>
          <t>AM</t>
        </is>
      </c>
      <c r="F14903" t="n">
        <v>1666039</v>
      </c>
      <c r="G14903" t="n">
        <v>1666039</v>
      </c>
      <c r="H14903" t="n">
        <v>372588</v>
      </c>
      <c r="I14903" t="inlineStr">
        <is>
          <t>Milho</t>
        </is>
      </c>
      <c r="J14903">
        <f>SI.ERROR(BUSCARV(D14903,TablaPaises,6,FALSO),"Sin dato")</f>
        <v/>
      </c>
      <c r="K14903">
        <f>SI.ERROR(BUSCARV(C14903,TablaProductos,2,FALSO),"Sin dato")</f>
        <v/>
      </c>
      <c r="L14903">
        <f>SI(H14903&gt;=1000000,"Alto",SI(H14903&gt;=100000,"Medio","Bajo"))</f>
        <v/>
      </c>
      <c r="M14903">
        <f>SI.ERROR(BUSCARV(E14903,TablaEstados,3,FALSO),"Sin dato")</f>
        <v/>
      </c>
      <c r="N14903">
        <f>SI.ERROR(BUSCARV(E14903,TablaEstados,4,FALSO),"Sin dato")</f>
        <v/>
      </c>
    </row>
    <row r="14904">
      <c r="A14904" t="inlineStr">
        <is>
          <t>2026</t>
        </is>
      </c>
      <c r="B14904" t="inlineStr">
        <is>
          <t>01</t>
        </is>
      </c>
      <c r="C14904" t="inlineStr">
        <is>
          <t>09011110</t>
        </is>
      </c>
      <c r="D14904" t="inlineStr">
        <is>
          <t>017</t>
        </is>
      </c>
      <c r="E14904" t="inlineStr">
        <is>
          <t>BA</t>
        </is>
      </c>
      <c r="F14904" t="n">
        <v>26</v>
      </c>
      <c r="G14904" t="n">
        <v>26400</v>
      </c>
      <c r="H14904" t="n">
        <v>147312</v>
      </c>
      <c r="I14904" t="inlineStr">
        <is>
          <t>Café en granos</t>
        </is>
      </c>
      <c r="J14904">
        <f>SI.ERROR(BUSCARV(D14904,TablaPaises,6,FALSO),"Sin dato")</f>
        <v/>
      </c>
      <c r="K14904">
        <f>SI.ERROR(BUSCARV(C14904,TablaProductos,2,FALSO),"Sin dato")</f>
        <v/>
      </c>
      <c r="L14904">
        <f>SI(H14904&gt;=1000000,"Alto",SI(H14904&gt;=100000,"Medio","Bajo"))</f>
        <v/>
      </c>
      <c r="M14904">
        <f>SI.ERROR(BUSCARV(E14904,TablaEstados,3,FALSO),"Sin dato")</f>
        <v/>
      </c>
      <c r="N14904">
        <f>SI.ERROR(BUSCARV(E14904,TablaEstados,4,FALSO),"Sin dato")</f>
        <v/>
      </c>
    </row>
    <row r="14905">
      <c r="A14905" t="inlineStr">
        <is>
          <t>2026</t>
        </is>
      </c>
      <c r="B14905" t="inlineStr">
        <is>
          <t>09</t>
        </is>
      </c>
      <c r="C14905" t="inlineStr">
        <is>
          <t>12011000</t>
        </is>
      </c>
      <c r="D14905" t="inlineStr">
        <is>
          <t>586</t>
        </is>
      </c>
      <c r="E14905" t="inlineStr">
        <is>
          <t>PR</t>
        </is>
      </c>
      <c r="F14905" t="n">
        <v>17108</v>
      </c>
      <c r="G14905" t="n">
        <v>17108</v>
      </c>
      <c r="H14905" t="n">
        <v>15028</v>
      </c>
      <c r="I14905" t="inlineStr">
        <is>
          <t>Soja</t>
        </is>
      </c>
      <c r="J14905">
        <f>SI.ERROR(BUSCARV(D14905,TablaPaises,6,FALSO),"Sin dato")</f>
        <v/>
      </c>
      <c r="K14905">
        <f>SI.ERROR(BUSCARV(C14905,TablaProductos,2,FALSO),"Sin dato")</f>
        <v/>
      </c>
      <c r="L14905">
        <f>SI(H14905&gt;=1000000,"Alto",SI(H14905&gt;=100000,"Medio","Bajo"))</f>
        <v/>
      </c>
      <c r="M14905">
        <f>SI.ERROR(BUSCARV(E14905,TablaEstados,3,FALSO),"Sin dato")</f>
        <v/>
      </c>
      <c r="N14905">
        <f>SI.ERROR(BUSCARV(E14905,TablaEstados,4,FALSO),"Sin dato")</f>
        <v/>
      </c>
    </row>
    <row r="14906">
      <c r="A14906" t="inlineStr">
        <is>
          <t>2026</t>
        </is>
      </c>
      <c r="B14906" t="inlineStr">
        <is>
          <t>07</t>
        </is>
      </c>
      <c r="C14906" t="inlineStr">
        <is>
          <t>12019000</t>
        </is>
      </c>
      <c r="D14906" t="inlineStr">
        <is>
          <t>161</t>
        </is>
      </c>
      <c r="E14906" t="inlineStr">
        <is>
          <t>RJ</t>
        </is>
      </c>
      <c r="F14906" t="n">
        <v>38</v>
      </c>
      <c r="G14906" t="n">
        <v>37702</v>
      </c>
      <c r="H14906" t="n">
        <v>16770</v>
      </c>
      <c r="I14906" t="inlineStr">
        <is>
          <t>Soja</t>
        </is>
      </c>
      <c r="J14906">
        <f>SI.ERROR(BUSCARV(D14906,TablaPaises,6,FALSO),"Sin dato")</f>
        <v/>
      </c>
      <c r="K14906">
        <f>SI.ERROR(BUSCARV(C14906,TablaProductos,2,FALSO),"Sin dato")</f>
        <v/>
      </c>
      <c r="L14906">
        <f>SI(H14906&gt;=1000000,"Alto",SI(H14906&gt;=100000,"Medio","Bajo"))</f>
        <v/>
      </c>
      <c r="M14906">
        <f>SI.ERROR(BUSCARV(E14906,TablaEstados,3,FALSO),"Sin dato")</f>
        <v/>
      </c>
      <c r="N14906">
        <f>SI.ERROR(BUSCARV(E14906,TablaEstados,4,FALSO),"Sin dato")</f>
        <v/>
      </c>
    </row>
    <row r="14907">
      <c r="A14907" t="inlineStr">
        <is>
          <t>2026</t>
        </is>
      </c>
      <c r="B14907" t="inlineStr">
        <is>
          <t>06</t>
        </is>
      </c>
      <c r="C14907" t="inlineStr">
        <is>
          <t>09011110</t>
        </is>
      </c>
      <c r="D14907" t="inlineStr">
        <is>
          <t>087</t>
        </is>
      </c>
      <c r="E14907" t="inlineStr">
        <is>
          <t>ES</t>
        </is>
      </c>
      <c r="F14907" t="n">
        <v>0</v>
      </c>
      <c r="G14907" t="n">
        <v>20</v>
      </c>
      <c r="H14907" t="n">
        <v>3600</v>
      </c>
      <c r="I14907" t="inlineStr">
        <is>
          <t>Café en granos</t>
        </is>
      </c>
      <c r="J14907">
        <f>SI.ERROR(BUSCARV(D14907,TablaPaises,6,FALSO),"Sin dato")</f>
        <v/>
      </c>
      <c r="K14907">
        <f>SI.ERROR(BUSCARV(C14907,TablaProductos,2,FALSO),"Sin dato")</f>
        <v/>
      </c>
      <c r="L14907">
        <f>SI(H14907&gt;=1000000,"Alto",SI(H14907&gt;=100000,"Medio","Bajo"))</f>
        <v/>
      </c>
      <c r="M14907">
        <f>SI.ERROR(BUSCARV(E14907,TablaEstados,3,FALSO),"Sin dato")</f>
        <v/>
      </c>
      <c r="N14907">
        <f>SI.ERROR(BUSCARV(E14907,TablaEstados,4,FALSO),"Sin dato")</f>
        <v/>
      </c>
    </row>
    <row r="14908">
      <c r="A14908" t="inlineStr">
        <is>
          <t>2026</t>
        </is>
      </c>
      <c r="B14908" t="inlineStr">
        <is>
          <t>03</t>
        </is>
      </c>
      <c r="C14908" t="inlineStr">
        <is>
          <t>09011110</t>
        </is>
      </c>
      <c r="D14908" t="inlineStr">
        <is>
          <t>827</t>
        </is>
      </c>
      <c r="E14908" t="inlineStr">
        <is>
          <t>BA</t>
        </is>
      </c>
      <c r="F14908" t="n">
        <v>53</v>
      </c>
      <c r="G14908" t="n">
        <v>52800</v>
      </c>
      <c r="H14908" t="n">
        <v>316800</v>
      </c>
      <c r="I14908" t="inlineStr">
        <is>
          <t>Café en granos</t>
        </is>
      </c>
      <c r="J14908">
        <f>SI.ERROR(BUSCARV(D14908,TablaPaises,6,FALSO),"Sin dato")</f>
        <v/>
      </c>
      <c r="K14908">
        <f>SI.ERROR(BUSCARV(C14908,TablaProductos,2,FALSO),"Sin dato")</f>
        <v/>
      </c>
      <c r="L14908">
        <f>SI(H14908&gt;=1000000,"Alto",SI(H14908&gt;=100000,"Medio","Bajo"))</f>
        <v/>
      </c>
      <c r="M14908">
        <f>SI.ERROR(BUSCARV(E14908,TablaEstados,3,FALSO),"Sin dato")</f>
        <v/>
      </c>
      <c r="N14908">
        <f>SI.ERROR(BUSCARV(E14908,TablaEstados,4,FALSO),"Sin dato")</f>
        <v/>
      </c>
    </row>
    <row r="14909">
      <c r="A14909" t="inlineStr">
        <is>
          <t>2026</t>
        </is>
      </c>
      <c r="B14909" t="inlineStr">
        <is>
          <t>01</t>
        </is>
      </c>
      <c r="C14909" t="inlineStr">
        <is>
          <t>52010020</t>
        </is>
      </c>
      <c r="D14909" t="inlineStr">
        <is>
          <t>827</t>
        </is>
      </c>
      <c r="E14909" t="inlineStr">
        <is>
          <t>MT</t>
        </is>
      </c>
      <c r="F14909" t="n">
        <v>229</v>
      </c>
      <c r="G14909" t="n">
        <v>229287</v>
      </c>
      <c r="H14909" t="n">
        <v>315221</v>
      </c>
      <c r="I14909" t="inlineStr">
        <is>
          <t>Algodón</t>
        </is>
      </c>
      <c r="J14909">
        <f>SI.ERROR(BUSCARV(D14909,TablaPaises,6,FALSO),"Sin dato")</f>
        <v/>
      </c>
      <c r="K14909">
        <f>SI.ERROR(BUSCARV(C14909,TablaProductos,2,FALSO),"Sin dato")</f>
        <v/>
      </c>
      <c r="L14909">
        <f>SI(H14909&gt;=1000000,"Alto",SI(H14909&gt;=100000,"Medio","Bajo"))</f>
        <v/>
      </c>
      <c r="M14909">
        <f>SI.ERROR(BUSCARV(E14909,TablaEstados,3,FALSO),"Sin dato")</f>
        <v/>
      </c>
      <c r="N14909">
        <f>SI.ERROR(BUSCARV(E14909,TablaEstados,4,FALSO),"Sin dato")</f>
        <v/>
      </c>
    </row>
    <row r="14910">
      <c r="A14910" t="inlineStr">
        <is>
          <t>2026</t>
        </is>
      </c>
      <c r="B14910" t="inlineStr">
        <is>
          <t>03</t>
        </is>
      </c>
      <c r="C14910" t="inlineStr">
        <is>
          <t>12019000</t>
        </is>
      </c>
      <c r="D14910" t="inlineStr">
        <is>
          <t>589</t>
        </is>
      </c>
      <c r="E14910" t="inlineStr">
        <is>
          <t>MS</t>
        </is>
      </c>
      <c r="F14910" t="n">
        <v>114</v>
      </c>
      <c r="G14910" t="n">
        <v>113765</v>
      </c>
      <c r="H14910" t="n">
        <v>46734</v>
      </c>
      <c r="I14910" t="inlineStr">
        <is>
          <t>Soja</t>
        </is>
      </c>
      <c r="J14910">
        <f>SI.ERROR(BUSCARV(D14910,TablaPaises,6,FALSO),"Sin dato")</f>
        <v/>
      </c>
      <c r="K14910">
        <f>SI.ERROR(BUSCARV(C14910,TablaProductos,2,FALSO),"Sin dato")</f>
        <v/>
      </c>
      <c r="L14910">
        <f>SI(H14910&gt;=1000000,"Alto",SI(H14910&gt;=100000,"Medio","Bajo"))</f>
        <v/>
      </c>
      <c r="M14910">
        <f>SI.ERROR(BUSCARV(E14910,TablaEstados,3,FALSO),"Sin dato")</f>
        <v/>
      </c>
      <c r="N14910">
        <f>SI.ERROR(BUSCARV(E14910,TablaEstados,4,FALSO),"Sin dato")</f>
        <v/>
      </c>
    </row>
    <row r="14911">
      <c r="A14911" t="inlineStr">
        <is>
          <t>2026</t>
        </is>
      </c>
      <c r="B14911" t="inlineStr">
        <is>
          <t>07</t>
        </is>
      </c>
      <c r="C14911" t="inlineStr">
        <is>
          <t>10059010</t>
        </is>
      </c>
      <c r="D14911" t="inlineStr">
        <is>
          <t>240</t>
        </is>
      </c>
      <c r="E14911" t="inlineStr">
        <is>
          <t>PA</t>
        </is>
      </c>
      <c r="F14911" t="n">
        <v>3880695</v>
      </c>
      <c r="G14911" t="n">
        <v>3880695</v>
      </c>
      <c r="H14911" t="n">
        <v>786374</v>
      </c>
      <c r="I14911" t="inlineStr">
        <is>
          <t>Milho</t>
        </is>
      </c>
      <c r="J14911">
        <f>SI.ERROR(BUSCARV(D14911,TablaPaises,6,FALSO),"Sin dato")</f>
        <v/>
      </c>
      <c r="K14911">
        <f>SI.ERROR(BUSCARV(C14911,TablaProductos,2,FALSO),"Sin dato")</f>
        <v/>
      </c>
      <c r="L14911">
        <f>SI(H14911&gt;=1000000,"Alto",SI(H14911&gt;=100000,"Medio","Bajo"))</f>
        <v/>
      </c>
      <c r="M14911">
        <f>SI.ERROR(BUSCARV(E14911,TablaEstados,3,FALSO),"Sin dato")</f>
        <v/>
      </c>
      <c r="N14911">
        <f>SI.ERROR(BUSCARV(E14911,TablaEstados,4,FALSO),"Sin dato")</f>
        <v/>
      </c>
    </row>
    <row r="14912">
      <c r="A14912" t="inlineStr">
        <is>
          <t>2026</t>
        </is>
      </c>
      <c r="B14912" t="inlineStr">
        <is>
          <t>03</t>
        </is>
      </c>
      <c r="C14912" t="inlineStr">
        <is>
          <t>12019000</t>
        </is>
      </c>
      <c r="D14912" t="inlineStr">
        <is>
          <t>372</t>
        </is>
      </c>
      <c r="E14912" t="inlineStr">
        <is>
          <t>GO</t>
        </is>
      </c>
      <c r="F14912" t="n">
        <v>36298</v>
      </c>
      <c r="G14912" t="n">
        <v>36298512</v>
      </c>
      <c r="H14912" t="n">
        <v>15479749</v>
      </c>
      <c r="I14912" t="inlineStr">
        <is>
          <t>Soja</t>
        </is>
      </c>
      <c r="J14912">
        <f>SI.ERROR(BUSCARV(D14912,TablaPaises,6,FALSO),"Sin dato")</f>
        <v/>
      </c>
      <c r="K14912">
        <f>SI.ERROR(BUSCARV(C14912,TablaProductos,2,FALSO),"Sin dato")</f>
        <v/>
      </c>
      <c r="L14912">
        <f>SI(H14912&gt;=1000000,"Alto",SI(H14912&gt;=100000,"Medio","Bajo"))</f>
        <v/>
      </c>
      <c r="M14912">
        <f>SI.ERROR(BUSCARV(E14912,TablaEstados,3,FALSO),"Sin dato")</f>
        <v/>
      </c>
      <c r="N14912">
        <f>SI.ERROR(BUSCARV(E14912,TablaEstados,4,FALSO),"Sin dato")</f>
        <v/>
      </c>
    </row>
    <row r="14913">
      <c r="A14913" t="inlineStr">
        <is>
          <t>2026</t>
        </is>
      </c>
      <c r="B14913" t="inlineStr">
        <is>
          <t>02</t>
        </is>
      </c>
      <c r="C14913" t="inlineStr">
        <is>
          <t>09011110</t>
        </is>
      </c>
      <c r="D14913" t="inlineStr">
        <is>
          <t>249</t>
        </is>
      </c>
      <c r="E14913" t="inlineStr">
        <is>
          <t>BA</t>
        </is>
      </c>
      <c r="F14913" t="n">
        <v>136</v>
      </c>
      <c r="G14913" t="n">
        <v>136200</v>
      </c>
      <c r="H14913" t="n">
        <v>942593</v>
      </c>
      <c r="I14913" t="inlineStr">
        <is>
          <t>Café en granos</t>
        </is>
      </c>
      <c r="J14913">
        <f>SI.ERROR(BUSCARV(D14913,TablaPaises,6,FALSO),"Sin dato")</f>
        <v/>
      </c>
      <c r="K14913">
        <f>SI.ERROR(BUSCARV(C14913,TablaProductos,2,FALSO),"Sin dato")</f>
        <v/>
      </c>
      <c r="L14913">
        <f>SI(H14913&gt;=1000000,"Alto",SI(H14913&gt;=100000,"Medio","Bajo"))</f>
        <v/>
      </c>
      <c r="M14913">
        <f>SI.ERROR(BUSCARV(E14913,TablaEstados,3,FALSO),"Sin dato")</f>
        <v/>
      </c>
      <c r="N14913">
        <f>SI.ERROR(BUSCARV(E14913,TablaEstados,4,FALSO),"Sin dato")</f>
        <v/>
      </c>
    </row>
    <row r="14914">
      <c r="A14914" t="inlineStr">
        <is>
          <t>2026</t>
        </is>
      </c>
      <c r="B14914" t="inlineStr">
        <is>
          <t>05</t>
        </is>
      </c>
      <c r="C14914" t="inlineStr">
        <is>
          <t>12019000</t>
        </is>
      </c>
      <c r="D14914" t="inlineStr">
        <is>
          <t>190</t>
        </is>
      </c>
      <c r="E14914" t="inlineStr">
        <is>
          <t>SC</t>
        </is>
      </c>
      <c r="F14914" t="n">
        <v>10189</v>
      </c>
      <c r="G14914" t="n">
        <v>10188946</v>
      </c>
      <c r="H14914" t="n">
        <v>4286142</v>
      </c>
      <c r="I14914" t="inlineStr">
        <is>
          <t>Soja</t>
        </is>
      </c>
      <c r="J14914">
        <f>SI.ERROR(BUSCARV(D14914,TablaPaises,6,FALSO),"Sin dato")</f>
        <v/>
      </c>
      <c r="K14914">
        <f>SI.ERROR(BUSCARV(C14914,TablaProductos,2,FALSO),"Sin dato")</f>
        <v/>
      </c>
      <c r="L14914">
        <f>SI(H14914&gt;=1000000,"Alto",SI(H14914&gt;=100000,"Medio","Bajo"))</f>
        <v/>
      </c>
      <c r="M14914">
        <f>SI.ERROR(BUSCARV(E14914,TablaEstados,3,FALSO),"Sin dato")</f>
        <v/>
      </c>
      <c r="N14914">
        <f>SI.ERROR(BUSCARV(E14914,TablaEstados,4,FALSO),"Sin dato")</f>
        <v/>
      </c>
    </row>
    <row r="14915">
      <c r="A14915" t="inlineStr">
        <is>
          <t>2026</t>
        </is>
      </c>
      <c r="B14915" t="inlineStr">
        <is>
          <t>09</t>
        </is>
      </c>
      <c r="C14915" t="inlineStr">
        <is>
          <t>09011110</t>
        </is>
      </c>
      <c r="D14915" t="inlineStr">
        <is>
          <t>017</t>
        </is>
      </c>
      <c r="E14915" t="inlineStr">
        <is>
          <t>MG</t>
        </is>
      </c>
      <c r="F14915" t="n">
        <v>26</v>
      </c>
      <c r="G14915" t="n">
        <v>26400</v>
      </c>
      <c r="H14915" t="n">
        <v>133848</v>
      </c>
      <c r="I14915" t="inlineStr">
        <is>
          <t>Café en granos</t>
        </is>
      </c>
      <c r="J14915">
        <f>SI.ERROR(BUSCARV(D14915,TablaPaises,6,FALSO),"Sin dato")</f>
        <v/>
      </c>
      <c r="K14915">
        <f>SI.ERROR(BUSCARV(C14915,TablaProductos,2,FALSO),"Sin dato")</f>
        <v/>
      </c>
      <c r="L14915">
        <f>SI(H14915&gt;=1000000,"Alto",SI(H14915&gt;=100000,"Medio","Bajo"))</f>
        <v/>
      </c>
      <c r="M14915">
        <f>SI.ERROR(BUSCARV(E14915,TablaEstados,3,FALSO),"Sin dato")</f>
        <v/>
      </c>
      <c r="N14915">
        <f>SI.ERROR(BUSCARV(E14915,TablaEstados,4,FALSO),"Sin dato")</f>
        <v/>
      </c>
    </row>
    <row r="14916">
      <c r="A14916" t="inlineStr">
        <is>
          <t>2026</t>
        </is>
      </c>
      <c r="B14916" t="inlineStr">
        <is>
          <t>09</t>
        </is>
      </c>
      <c r="C14916" t="inlineStr">
        <is>
          <t>09011110</t>
        </is>
      </c>
      <c r="D14916" t="inlineStr">
        <is>
          <t>431</t>
        </is>
      </c>
      <c r="E14916" t="inlineStr">
        <is>
          <t>MG</t>
        </is>
      </c>
      <c r="F14916" t="n">
        <v>457</v>
      </c>
      <c r="G14916" t="n">
        <v>456000</v>
      </c>
      <c r="H14916" t="n">
        <v>2302992</v>
      </c>
      <c r="I14916" t="inlineStr">
        <is>
          <t>Café en granos</t>
        </is>
      </c>
      <c r="J14916">
        <f>SI.ERROR(BUSCARV(D14916,TablaPaises,6,FALSO),"Sin dato")</f>
        <v/>
      </c>
      <c r="K14916">
        <f>SI.ERROR(BUSCARV(C14916,TablaProductos,2,FALSO),"Sin dato")</f>
        <v/>
      </c>
      <c r="L14916">
        <f>SI(H14916&gt;=1000000,"Alto",SI(H14916&gt;=100000,"Medio","Bajo"))</f>
        <v/>
      </c>
      <c r="M14916">
        <f>SI.ERROR(BUSCARV(E14916,TablaEstados,3,FALSO),"Sin dato")</f>
        <v/>
      </c>
      <c r="N14916">
        <f>SI.ERROR(BUSCARV(E14916,TablaEstados,4,FALSO),"Sin dato")</f>
        <v/>
      </c>
    </row>
    <row r="14917">
      <c r="A14917" t="inlineStr">
        <is>
          <t>2026</t>
        </is>
      </c>
      <c r="B14917" t="inlineStr">
        <is>
          <t>01</t>
        </is>
      </c>
      <c r="C14917" t="inlineStr">
        <is>
          <t>09011110</t>
        </is>
      </c>
      <c r="D14917" t="inlineStr">
        <is>
          <t>365</t>
        </is>
      </c>
      <c r="E14917" t="inlineStr">
        <is>
          <t>MG</t>
        </is>
      </c>
      <c r="F14917" t="n">
        <v>45</v>
      </c>
      <c r="G14917" t="n">
        <v>45600</v>
      </c>
      <c r="H14917" t="n">
        <v>349986</v>
      </c>
      <c r="I14917" t="inlineStr">
        <is>
          <t>Café en granos</t>
        </is>
      </c>
      <c r="J14917">
        <f>SI.ERROR(BUSCARV(D14917,TablaPaises,6,FALSO),"Sin dato")</f>
        <v/>
      </c>
      <c r="K14917">
        <f>SI.ERROR(BUSCARV(C14917,TablaProductos,2,FALSO),"Sin dato")</f>
        <v/>
      </c>
      <c r="L14917">
        <f>SI(H14917&gt;=1000000,"Alto",SI(H14917&gt;=100000,"Medio","Bajo"))</f>
        <v/>
      </c>
      <c r="M14917">
        <f>SI.ERROR(BUSCARV(E14917,TablaEstados,3,FALSO),"Sin dato")</f>
        <v/>
      </c>
      <c r="N14917">
        <f>SI.ERROR(BUSCARV(E14917,TablaEstados,4,FALSO),"Sin dato")</f>
        <v/>
      </c>
    </row>
    <row r="14918">
      <c r="A14918" t="inlineStr">
        <is>
          <t>2026</t>
        </is>
      </c>
      <c r="B14918" t="inlineStr">
        <is>
          <t>04</t>
        </is>
      </c>
      <c r="C14918" t="inlineStr">
        <is>
          <t>10059010</t>
        </is>
      </c>
      <c r="D14918" t="inlineStr">
        <is>
          <t>372</t>
        </is>
      </c>
      <c r="E14918" t="inlineStr">
        <is>
          <t>PR</t>
        </is>
      </c>
      <c r="F14918" t="n">
        <v>52997793</v>
      </c>
      <c r="G14918" t="n">
        <v>52997793</v>
      </c>
      <c r="H14918" t="n">
        <v>12784566</v>
      </c>
      <c r="I14918" t="inlineStr">
        <is>
          <t>Milho</t>
        </is>
      </c>
      <c r="J14918">
        <f>SI.ERROR(BUSCARV(D14918,TablaPaises,6,FALSO),"Sin dato")</f>
        <v/>
      </c>
      <c r="K14918">
        <f>SI.ERROR(BUSCARV(C14918,TablaProductos,2,FALSO),"Sin dato")</f>
        <v/>
      </c>
      <c r="L14918">
        <f>SI(H14918&gt;=1000000,"Alto",SI(H14918&gt;=100000,"Medio","Bajo"))</f>
        <v/>
      </c>
      <c r="M14918">
        <f>SI.ERROR(BUSCARV(E14918,TablaEstados,3,FALSO),"Sin dato")</f>
        <v/>
      </c>
      <c r="N14918">
        <f>SI.ERROR(BUSCARV(E14918,TablaEstados,4,FALSO),"Sin dato")</f>
        <v/>
      </c>
    </row>
    <row r="14919">
      <c r="A14919" t="inlineStr">
        <is>
          <t>2026</t>
        </is>
      </c>
      <c r="B14919" t="inlineStr">
        <is>
          <t>07</t>
        </is>
      </c>
      <c r="C14919" t="inlineStr">
        <is>
          <t>09011110</t>
        </is>
      </c>
      <c r="D14919" t="inlineStr">
        <is>
          <t>628</t>
        </is>
      </c>
      <c r="E14919" t="inlineStr">
        <is>
          <t>SP</t>
        </is>
      </c>
      <c r="F14919" t="n">
        <v>12</v>
      </c>
      <c r="G14919" t="n">
        <v>12000</v>
      </c>
      <c r="H14919" t="n">
        <v>84960</v>
      </c>
      <c r="I14919" t="inlineStr">
        <is>
          <t>Café en granos</t>
        </is>
      </c>
      <c r="J14919">
        <f>SI.ERROR(BUSCARV(D14919,TablaPaises,6,FALSO),"Sin dato")</f>
        <v/>
      </c>
      <c r="K14919">
        <f>SI.ERROR(BUSCARV(C14919,TablaProductos,2,FALSO),"Sin dato")</f>
        <v/>
      </c>
      <c r="L14919">
        <f>SI(H14919&gt;=1000000,"Alto",SI(H14919&gt;=100000,"Medio","Bajo"))</f>
        <v/>
      </c>
      <c r="M14919">
        <f>SI.ERROR(BUSCARV(E14919,TablaEstados,3,FALSO),"Sin dato")</f>
        <v/>
      </c>
      <c r="N14919">
        <f>SI.ERROR(BUSCARV(E14919,TablaEstados,4,FALSO),"Sin dato")</f>
        <v/>
      </c>
    </row>
    <row r="14920">
      <c r="A14920" t="inlineStr">
        <is>
          <t>2026</t>
        </is>
      </c>
      <c r="B14920" t="inlineStr">
        <is>
          <t>04</t>
        </is>
      </c>
      <c r="C14920" t="inlineStr">
        <is>
          <t>10059090</t>
        </is>
      </c>
      <c r="D14920" t="inlineStr">
        <is>
          <t>249</t>
        </is>
      </c>
      <c r="E14920" t="inlineStr">
        <is>
          <t>PA</t>
        </is>
      </c>
      <c r="F14920" t="n">
        <v>26</v>
      </c>
      <c r="G14920" t="n">
        <v>26</v>
      </c>
      <c r="H14920" t="n">
        <v>17</v>
      </c>
      <c r="I14920" t="inlineStr">
        <is>
          <t>Milho</t>
        </is>
      </c>
      <c r="J14920">
        <f>SI.ERROR(BUSCARV(D14920,TablaPaises,6,FALSO),"Sin dato")</f>
        <v/>
      </c>
      <c r="K14920">
        <f>SI.ERROR(BUSCARV(C14920,TablaProductos,2,FALSO),"Sin dato")</f>
        <v/>
      </c>
      <c r="L14920">
        <f>SI(H14920&gt;=1000000,"Alto",SI(H14920&gt;=100000,"Medio","Bajo"))</f>
        <v/>
      </c>
      <c r="M14920">
        <f>SI.ERROR(BUSCARV(E14920,TablaEstados,3,FALSO),"Sin dato")</f>
        <v/>
      </c>
      <c r="N14920">
        <f>SI.ERROR(BUSCARV(E14920,TablaEstados,4,FALSO),"Sin dato")</f>
        <v/>
      </c>
    </row>
    <row r="14921">
      <c r="A14921" t="inlineStr">
        <is>
          <t>2026</t>
        </is>
      </c>
      <c r="B14921" t="inlineStr">
        <is>
          <t>08</t>
        </is>
      </c>
      <c r="C14921" t="inlineStr">
        <is>
          <t>09011110</t>
        </is>
      </c>
      <c r="D14921" t="inlineStr">
        <is>
          <t>158</t>
        </is>
      </c>
      <c r="E14921" t="inlineStr">
        <is>
          <t>MG</t>
        </is>
      </c>
      <c r="F14921" t="n">
        <v>20</v>
      </c>
      <c r="G14921" t="n">
        <v>20310</v>
      </c>
      <c r="H14921" t="n">
        <v>142961</v>
      </c>
      <c r="I14921" t="inlineStr">
        <is>
          <t>Café en granos</t>
        </is>
      </c>
      <c r="J14921">
        <f>SI.ERROR(BUSCARV(D14921,TablaPaises,6,FALSO),"Sin dato")</f>
        <v/>
      </c>
      <c r="K14921">
        <f>SI.ERROR(BUSCARV(C14921,TablaProductos,2,FALSO),"Sin dato")</f>
        <v/>
      </c>
      <c r="L14921">
        <f>SI(H14921&gt;=1000000,"Alto",SI(H14921&gt;=100000,"Medio","Bajo"))</f>
        <v/>
      </c>
      <c r="M14921">
        <f>SI.ERROR(BUSCARV(E14921,TablaEstados,3,FALSO),"Sin dato")</f>
        <v/>
      </c>
      <c r="N14921">
        <f>SI.ERROR(BUSCARV(E14921,TablaEstados,4,FALSO),"Sin dato")</f>
        <v/>
      </c>
    </row>
    <row r="14922">
      <c r="A14922" t="inlineStr">
        <is>
          <t>2026</t>
        </is>
      </c>
      <c r="B14922" t="inlineStr">
        <is>
          <t>02</t>
        </is>
      </c>
      <c r="C14922" t="inlineStr">
        <is>
          <t>09011190</t>
        </is>
      </c>
      <c r="D14922" t="inlineStr">
        <is>
          <t>467</t>
        </is>
      </c>
      <c r="E14922" t="inlineStr">
        <is>
          <t>SP</t>
        </is>
      </c>
      <c r="F14922" t="n">
        <v>5</v>
      </c>
      <c r="G14922" t="n">
        <v>5</v>
      </c>
      <c r="H14922" t="n">
        <v>192</v>
      </c>
      <c r="I14922" t="inlineStr">
        <is>
          <t>Café en granos</t>
        </is>
      </c>
      <c r="J14922">
        <f>SI.ERROR(BUSCARV(D14922,TablaPaises,6,FALSO),"Sin dato")</f>
        <v/>
      </c>
      <c r="K14922">
        <f>SI.ERROR(BUSCARV(C14922,TablaProductos,2,FALSO),"Sin dato")</f>
        <v/>
      </c>
      <c r="L14922">
        <f>SI(H14922&gt;=1000000,"Alto",SI(H14922&gt;=100000,"Medio","Bajo"))</f>
        <v/>
      </c>
      <c r="M14922">
        <f>SI.ERROR(BUSCARV(E14922,TablaEstados,3,FALSO),"Sin dato")</f>
        <v/>
      </c>
      <c r="N14922">
        <f>SI.ERROR(BUSCARV(E14922,TablaEstados,4,FALSO),"Sin dato")</f>
        <v/>
      </c>
    </row>
    <row r="14923">
      <c r="A14923" t="inlineStr">
        <is>
          <t>2026</t>
        </is>
      </c>
      <c r="B14923" t="inlineStr">
        <is>
          <t>06</t>
        </is>
      </c>
      <c r="C14923" t="inlineStr">
        <is>
          <t>10059090</t>
        </is>
      </c>
      <c r="D14923" t="inlineStr">
        <is>
          <t>434</t>
        </is>
      </c>
      <c r="E14923" t="inlineStr">
        <is>
          <t>MA</t>
        </is>
      </c>
      <c r="F14923" t="n">
        <v>10</v>
      </c>
      <c r="G14923" t="n">
        <v>10</v>
      </c>
      <c r="H14923" t="n">
        <v>28</v>
      </c>
      <c r="I14923" t="inlineStr">
        <is>
          <t>Milho</t>
        </is>
      </c>
      <c r="J14923">
        <f>SI.ERROR(BUSCARV(D14923,TablaPaises,6,FALSO),"Sin dato")</f>
        <v/>
      </c>
      <c r="K14923">
        <f>SI.ERROR(BUSCARV(C14923,TablaProductos,2,FALSO),"Sin dato")</f>
        <v/>
      </c>
      <c r="L14923">
        <f>SI(H14923&gt;=1000000,"Alto",SI(H14923&gt;=100000,"Medio","Bajo"))</f>
        <v/>
      </c>
      <c r="M14923">
        <f>SI.ERROR(BUSCARV(E14923,TablaEstados,3,FALSO),"Sin dato")</f>
        <v/>
      </c>
      <c r="N14923">
        <f>SI.ERROR(BUSCARV(E14923,TablaEstados,4,FALSO),"Sin dato")</f>
        <v/>
      </c>
    </row>
    <row r="14924">
      <c r="A14924" t="inlineStr">
        <is>
          <t>2026</t>
        </is>
      </c>
      <c r="B14924" t="inlineStr">
        <is>
          <t>09</t>
        </is>
      </c>
      <c r="C14924" t="inlineStr">
        <is>
          <t>52010020</t>
        </is>
      </c>
      <c r="D14924" t="inlineStr">
        <is>
          <t>365</t>
        </is>
      </c>
      <c r="E14924" t="inlineStr">
        <is>
          <t>MA</t>
        </is>
      </c>
      <c r="F14924" t="n">
        <v>488</v>
      </c>
      <c r="G14924" t="n">
        <v>487597</v>
      </c>
      <c r="H14924" t="n">
        <v>1004764</v>
      </c>
      <c r="I14924" t="inlineStr">
        <is>
          <t>Algodón</t>
        </is>
      </c>
      <c r="J14924">
        <f>SI.ERROR(BUSCARV(D14924,TablaPaises,6,FALSO),"Sin dato")</f>
        <v/>
      </c>
      <c r="K14924">
        <f>SI.ERROR(BUSCARV(C14924,TablaProductos,2,FALSO),"Sin dato")</f>
        <v/>
      </c>
      <c r="L14924">
        <f>SI(H14924&gt;=1000000,"Alto",SI(H14924&gt;=100000,"Medio","Bajo"))</f>
        <v/>
      </c>
      <c r="M14924">
        <f>SI.ERROR(BUSCARV(E14924,TablaEstados,3,FALSO),"Sin dato")</f>
        <v/>
      </c>
      <c r="N14924">
        <f>SI.ERROR(BUSCARV(E14924,TablaEstados,4,FALSO),"Sin dato")</f>
        <v/>
      </c>
    </row>
    <row r="14925">
      <c r="A14925" t="inlineStr">
        <is>
          <t>2026</t>
        </is>
      </c>
      <c r="B14925" t="inlineStr">
        <is>
          <t>04</t>
        </is>
      </c>
      <c r="C14925" t="inlineStr">
        <is>
          <t>10059010</t>
        </is>
      </c>
      <c r="D14925" t="inlineStr">
        <is>
          <t>077</t>
        </is>
      </c>
      <c r="E14925" t="inlineStr">
        <is>
          <t>AL</t>
        </is>
      </c>
      <c r="F14925" t="n">
        <v>5</v>
      </c>
      <c r="G14925" t="n">
        <v>5</v>
      </c>
      <c r="H14925" t="n">
        <v>21</v>
      </c>
      <c r="I14925" t="inlineStr">
        <is>
          <t>Milho</t>
        </is>
      </c>
      <c r="J14925">
        <f>SI.ERROR(BUSCARV(D14925,TablaPaises,6,FALSO),"Sin dato")</f>
        <v/>
      </c>
      <c r="K14925">
        <f>SI.ERROR(BUSCARV(C14925,TablaProductos,2,FALSO),"Sin dato")</f>
        <v/>
      </c>
      <c r="L14925">
        <f>SI(H14925&gt;=1000000,"Alto",SI(H14925&gt;=100000,"Medio","Bajo"))</f>
        <v/>
      </c>
      <c r="M14925">
        <f>SI.ERROR(BUSCARV(E14925,TablaEstados,3,FALSO),"Sin dato")</f>
        <v/>
      </c>
      <c r="N14925">
        <f>SI.ERROR(BUSCARV(E14925,TablaEstados,4,FALSO),"Sin dato")</f>
        <v/>
      </c>
    </row>
    <row r="14926">
      <c r="A14926" t="inlineStr">
        <is>
          <t>2026</t>
        </is>
      </c>
      <c r="B14926" t="inlineStr">
        <is>
          <t>07</t>
        </is>
      </c>
      <c r="C14926" t="inlineStr">
        <is>
          <t>12019000</t>
        </is>
      </c>
      <c r="D14926" t="inlineStr">
        <is>
          <t>820</t>
        </is>
      </c>
      <c r="E14926" t="inlineStr">
        <is>
          <t>RO</t>
        </is>
      </c>
      <c r="F14926" t="n">
        <v>8213</v>
      </c>
      <c r="G14926" t="n">
        <v>8212565</v>
      </c>
      <c r="H14926" t="n">
        <v>3529268</v>
      </c>
      <c r="I14926" t="inlineStr">
        <is>
          <t>Soja</t>
        </is>
      </c>
      <c r="J14926">
        <f>SI.ERROR(BUSCARV(D14926,TablaPaises,6,FALSO),"Sin dato")</f>
        <v/>
      </c>
      <c r="K14926">
        <f>SI.ERROR(BUSCARV(C14926,TablaProductos,2,FALSO),"Sin dato")</f>
        <v/>
      </c>
      <c r="L14926">
        <f>SI(H14926&gt;=1000000,"Alto",SI(H14926&gt;=100000,"Medio","Bajo"))</f>
        <v/>
      </c>
      <c r="M14926">
        <f>SI.ERROR(BUSCARV(E14926,TablaEstados,3,FALSO),"Sin dato")</f>
        <v/>
      </c>
      <c r="N14926">
        <f>SI.ERROR(BUSCARV(E14926,TablaEstados,4,FALSO),"Sin dato")</f>
        <v/>
      </c>
    </row>
    <row r="14927">
      <c r="A14927" t="inlineStr">
        <is>
          <t>2026</t>
        </is>
      </c>
      <c r="B14927" t="inlineStr">
        <is>
          <t>05</t>
        </is>
      </c>
      <c r="C14927" t="inlineStr">
        <is>
          <t>09011110</t>
        </is>
      </c>
      <c r="D14927" t="inlineStr">
        <is>
          <t>087</t>
        </is>
      </c>
      <c r="E14927" t="inlineStr">
        <is>
          <t>MG</t>
        </is>
      </c>
      <c r="F14927" t="n">
        <v>285</v>
      </c>
      <c r="G14927" t="n">
        <v>284800</v>
      </c>
      <c r="H14927" t="n">
        <v>1849769</v>
      </c>
      <c r="I14927" t="inlineStr">
        <is>
          <t>Café en granos</t>
        </is>
      </c>
      <c r="J14927">
        <f>SI.ERROR(BUSCARV(D14927,TablaPaises,6,FALSO),"Sin dato")</f>
        <v/>
      </c>
      <c r="K14927">
        <f>SI.ERROR(BUSCARV(C14927,TablaProductos,2,FALSO),"Sin dato")</f>
        <v/>
      </c>
      <c r="L14927">
        <f>SI(H14927&gt;=1000000,"Alto",SI(H14927&gt;=100000,"Medio","Bajo"))</f>
        <v/>
      </c>
      <c r="M14927">
        <f>SI.ERROR(BUSCARV(E14927,TablaEstados,3,FALSO),"Sin dato")</f>
        <v/>
      </c>
      <c r="N14927">
        <f>SI.ERROR(BUSCARV(E14927,TablaEstados,4,FALSO),"Sin dato")</f>
        <v/>
      </c>
    </row>
    <row r="14928">
      <c r="A14928" t="inlineStr">
        <is>
          <t>2026</t>
        </is>
      </c>
      <c r="B14928" t="inlineStr">
        <is>
          <t>01</t>
        </is>
      </c>
      <c r="C14928" t="inlineStr">
        <is>
          <t>12019000</t>
        </is>
      </c>
      <c r="D14928" t="inlineStr">
        <is>
          <t>369</t>
        </is>
      </c>
      <c r="E14928" t="inlineStr">
        <is>
          <t>MG</t>
        </is>
      </c>
      <c r="F14928" t="n">
        <v>4</v>
      </c>
      <c r="G14928" t="n">
        <v>3847</v>
      </c>
      <c r="H14928" t="n">
        <v>1779</v>
      </c>
      <c r="I14928" t="inlineStr">
        <is>
          <t>Soja</t>
        </is>
      </c>
      <c r="J14928">
        <f>SI.ERROR(BUSCARV(D14928,TablaPaises,6,FALSO),"Sin dato")</f>
        <v/>
      </c>
      <c r="K14928">
        <f>SI.ERROR(BUSCARV(C14928,TablaProductos,2,FALSO),"Sin dato")</f>
        <v/>
      </c>
      <c r="L14928">
        <f>SI(H14928&gt;=1000000,"Alto",SI(H14928&gt;=100000,"Medio","Bajo"))</f>
        <v/>
      </c>
      <c r="M14928">
        <f>SI.ERROR(BUSCARV(E14928,TablaEstados,3,FALSO),"Sin dato")</f>
        <v/>
      </c>
      <c r="N14928">
        <f>SI.ERROR(BUSCARV(E14928,TablaEstados,4,FALSO),"Sin dato")</f>
        <v/>
      </c>
    </row>
    <row r="14929">
      <c r="A14929" t="inlineStr">
        <is>
          <t>2026</t>
        </is>
      </c>
      <c r="B14929" t="inlineStr">
        <is>
          <t>09</t>
        </is>
      </c>
      <c r="C14929" t="inlineStr">
        <is>
          <t>09011110</t>
        </is>
      </c>
      <c r="D14929" t="inlineStr">
        <is>
          <t>249</t>
        </is>
      </c>
      <c r="E14929" t="inlineStr">
        <is>
          <t>MG</t>
        </is>
      </c>
      <c r="F14929" t="n">
        <v>0</v>
      </c>
      <c r="G14929" t="n">
        <v>82</v>
      </c>
      <c r="H14929" t="n">
        <v>1169</v>
      </c>
      <c r="I14929" t="inlineStr">
        <is>
          <t>Café en granos</t>
        </is>
      </c>
      <c r="J14929">
        <f>SI.ERROR(BUSCARV(D14929,TablaPaises,6,FALSO),"Sin dato")</f>
        <v/>
      </c>
      <c r="K14929">
        <f>SI.ERROR(BUSCARV(C14929,TablaProductos,2,FALSO),"Sin dato")</f>
        <v/>
      </c>
      <c r="L14929">
        <f>SI(H14929&gt;=1000000,"Alto",SI(H14929&gt;=100000,"Medio","Bajo"))</f>
        <v/>
      </c>
      <c r="M14929">
        <f>SI.ERROR(BUSCARV(E14929,TablaEstados,3,FALSO),"Sin dato")</f>
        <v/>
      </c>
      <c r="N14929">
        <f>SI.ERROR(BUSCARV(E14929,TablaEstados,4,FALSO),"Sin dato")</f>
        <v/>
      </c>
    </row>
    <row r="14930">
      <c r="A14930" t="inlineStr">
        <is>
          <t>2026</t>
        </is>
      </c>
      <c r="B14930" t="inlineStr">
        <is>
          <t>04</t>
        </is>
      </c>
      <c r="C14930" t="inlineStr">
        <is>
          <t>09011110</t>
        </is>
      </c>
      <c r="D14930" t="inlineStr">
        <is>
          <t>158</t>
        </is>
      </c>
      <c r="E14930" t="inlineStr">
        <is>
          <t>ES</t>
        </is>
      </c>
      <c r="F14930" t="n">
        <v>352</v>
      </c>
      <c r="G14930" t="n">
        <v>353599</v>
      </c>
      <c r="H14930" t="n">
        <v>1438484</v>
      </c>
      <c r="I14930" t="inlineStr">
        <is>
          <t>Café en granos</t>
        </is>
      </c>
      <c r="J14930">
        <f>SI.ERROR(BUSCARV(D14930,TablaPaises,6,FALSO),"Sin dato")</f>
        <v/>
      </c>
      <c r="K14930">
        <f>SI.ERROR(BUSCARV(C14930,TablaProductos,2,FALSO),"Sin dato")</f>
        <v/>
      </c>
      <c r="L14930">
        <f>SI(H14930&gt;=1000000,"Alto",SI(H14930&gt;=100000,"Medio","Bajo"))</f>
        <v/>
      </c>
      <c r="M14930">
        <f>SI.ERROR(BUSCARV(E14930,TablaEstados,3,FALSO),"Sin dato")</f>
        <v/>
      </c>
      <c r="N14930">
        <f>SI.ERROR(BUSCARV(E14930,TablaEstados,4,FALSO),"Sin dato")</f>
        <v/>
      </c>
    </row>
    <row r="14931">
      <c r="A14931" t="inlineStr">
        <is>
          <t>2026</t>
        </is>
      </c>
      <c r="B14931" t="inlineStr">
        <is>
          <t>07</t>
        </is>
      </c>
      <c r="C14931" t="inlineStr">
        <is>
          <t>12019000</t>
        </is>
      </c>
      <c r="D14931" t="inlineStr">
        <is>
          <t>081</t>
        </is>
      </c>
      <c r="E14931" t="inlineStr">
        <is>
          <t>SP</t>
        </is>
      </c>
      <c r="F14931" t="n">
        <v>1376</v>
      </c>
      <c r="G14931" t="n">
        <v>1375813</v>
      </c>
      <c r="H14931" t="n">
        <v>625913</v>
      </c>
      <c r="I14931" t="inlineStr">
        <is>
          <t>Soja</t>
        </is>
      </c>
      <c r="J14931">
        <f>SI.ERROR(BUSCARV(D14931,TablaPaises,6,FALSO),"Sin dato")</f>
        <v/>
      </c>
      <c r="K14931">
        <f>SI.ERROR(BUSCARV(C14931,TablaProductos,2,FALSO),"Sin dato")</f>
        <v/>
      </c>
      <c r="L14931">
        <f>SI(H14931&gt;=1000000,"Alto",SI(H14931&gt;=100000,"Medio","Bajo"))</f>
        <v/>
      </c>
      <c r="M14931">
        <f>SI.ERROR(BUSCARV(E14931,TablaEstados,3,FALSO),"Sin dato")</f>
        <v/>
      </c>
      <c r="N14931">
        <f>SI.ERROR(BUSCARV(E14931,TablaEstados,4,FALSO),"Sin dato")</f>
        <v/>
      </c>
    </row>
    <row r="14932">
      <c r="A14932" t="inlineStr">
        <is>
          <t>2026</t>
        </is>
      </c>
      <c r="B14932" t="inlineStr">
        <is>
          <t>09</t>
        </is>
      </c>
      <c r="C14932" t="inlineStr">
        <is>
          <t>09011110</t>
        </is>
      </c>
      <c r="D14932" t="inlineStr">
        <is>
          <t>069</t>
        </is>
      </c>
      <c r="E14932" t="inlineStr">
        <is>
          <t>MG</t>
        </is>
      </c>
      <c r="F14932" t="n">
        <v>19</v>
      </c>
      <c r="G14932" t="n">
        <v>19200</v>
      </c>
      <c r="H14932" t="n">
        <v>134976</v>
      </c>
      <c r="I14932" t="inlineStr">
        <is>
          <t>Café en granos</t>
        </is>
      </c>
      <c r="J14932">
        <f>SI.ERROR(BUSCARV(D14932,TablaPaises,6,FALSO),"Sin dato")</f>
        <v/>
      </c>
      <c r="K14932">
        <f>SI.ERROR(BUSCARV(C14932,TablaProductos,2,FALSO),"Sin dato")</f>
        <v/>
      </c>
      <c r="L14932">
        <f>SI(H14932&gt;=1000000,"Alto",SI(H14932&gt;=100000,"Medio","Bajo"))</f>
        <v/>
      </c>
      <c r="M14932">
        <f>SI.ERROR(BUSCARV(E14932,TablaEstados,3,FALSO),"Sin dato")</f>
        <v/>
      </c>
      <c r="N14932">
        <f>SI.ERROR(BUSCARV(E14932,TablaEstados,4,FALSO),"Sin dato")</f>
        <v/>
      </c>
    </row>
    <row r="14933">
      <c r="A14933" t="inlineStr">
        <is>
          <t>2026</t>
        </is>
      </c>
      <c r="B14933" t="inlineStr">
        <is>
          <t>07</t>
        </is>
      </c>
      <c r="C14933" t="inlineStr">
        <is>
          <t>12019000</t>
        </is>
      </c>
      <c r="D14933" t="inlineStr">
        <is>
          <t>573</t>
        </is>
      </c>
      <c r="E14933" t="inlineStr">
        <is>
          <t>GO</t>
        </is>
      </c>
      <c r="F14933" t="n">
        <v>1144</v>
      </c>
      <c r="G14933" t="n">
        <v>1143550</v>
      </c>
      <c r="H14933" t="n">
        <v>501618</v>
      </c>
      <c r="I14933" t="inlineStr">
        <is>
          <t>Soja</t>
        </is>
      </c>
      <c r="J14933">
        <f>SI.ERROR(BUSCARV(D14933,TablaPaises,6,FALSO),"Sin dato")</f>
        <v/>
      </c>
      <c r="K14933">
        <f>SI.ERROR(BUSCARV(C14933,TablaProductos,2,FALSO),"Sin dato")</f>
        <v/>
      </c>
      <c r="L14933">
        <f>SI(H14933&gt;=1000000,"Alto",SI(H14933&gt;=100000,"Medio","Bajo"))</f>
        <v/>
      </c>
      <c r="M14933">
        <f>SI.ERROR(BUSCARV(E14933,TablaEstados,3,FALSO),"Sin dato")</f>
        <v/>
      </c>
      <c r="N14933">
        <f>SI.ERROR(BUSCARV(E14933,TablaEstados,4,FALSO),"Sin dato")</f>
        <v/>
      </c>
    </row>
    <row r="14934">
      <c r="A14934" t="inlineStr">
        <is>
          <t>2026</t>
        </is>
      </c>
      <c r="B14934" t="inlineStr">
        <is>
          <t>02</t>
        </is>
      </c>
      <c r="C14934" t="inlineStr">
        <is>
          <t>10059010</t>
        </is>
      </c>
      <c r="D14934" t="inlineStr">
        <is>
          <t>077</t>
        </is>
      </c>
      <c r="E14934" t="inlineStr">
        <is>
          <t>PR</t>
        </is>
      </c>
      <c r="F14934" t="n">
        <v>2</v>
      </c>
      <c r="G14934" t="n">
        <v>2</v>
      </c>
      <c r="H14934" t="n">
        <v>6</v>
      </c>
      <c r="I14934" t="inlineStr">
        <is>
          <t>Milho</t>
        </is>
      </c>
      <c r="J14934">
        <f>SI.ERROR(BUSCARV(D14934,TablaPaises,6,FALSO),"Sin dato")</f>
        <v/>
      </c>
      <c r="K14934">
        <f>SI.ERROR(BUSCARV(C14934,TablaProductos,2,FALSO),"Sin dato")</f>
        <v/>
      </c>
      <c r="L14934">
        <f>SI(H14934&gt;=1000000,"Alto",SI(H14934&gt;=100000,"Medio","Bajo"))</f>
        <v/>
      </c>
      <c r="M14934">
        <f>SI.ERROR(BUSCARV(E14934,TablaEstados,3,FALSO),"Sin dato")</f>
        <v/>
      </c>
      <c r="N14934">
        <f>SI.ERROR(BUSCARV(E14934,TablaEstados,4,FALSO),"Sin dato")</f>
        <v/>
      </c>
    </row>
    <row r="14935">
      <c r="A14935" t="inlineStr">
        <is>
          <t>2026</t>
        </is>
      </c>
      <c r="B14935" t="inlineStr">
        <is>
          <t>01</t>
        </is>
      </c>
      <c r="C14935" t="inlineStr">
        <is>
          <t>10051000</t>
        </is>
      </c>
      <c r="D14935" t="inlineStr">
        <is>
          <t>586</t>
        </is>
      </c>
      <c r="E14935" t="inlineStr">
        <is>
          <t>SP</t>
        </is>
      </c>
      <c r="F14935" t="n">
        <v>493795</v>
      </c>
      <c r="G14935" t="n">
        <v>493795</v>
      </c>
      <c r="H14935" t="n">
        <v>2233967</v>
      </c>
      <c r="I14935" t="inlineStr">
        <is>
          <t>Milho</t>
        </is>
      </c>
      <c r="J14935">
        <f>SI.ERROR(BUSCARV(D14935,TablaPaises,6,FALSO),"Sin dato")</f>
        <v/>
      </c>
      <c r="K14935">
        <f>SI.ERROR(BUSCARV(C14935,TablaProductos,2,FALSO),"Sin dato")</f>
        <v/>
      </c>
      <c r="L14935">
        <f>SI(H14935&gt;=1000000,"Alto",SI(H14935&gt;=100000,"Medio","Bajo"))</f>
        <v/>
      </c>
      <c r="M14935">
        <f>SI.ERROR(BUSCARV(E14935,TablaEstados,3,FALSO),"Sin dato")</f>
        <v/>
      </c>
      <c r="N14935">
        <f>SI.ERROR(BUSCARV(E14935,TablaEstados,4,FALSO),"Sin dato")</f>
        <v/>
      </c>
    </row>
    <row r="14936">
      <c r="A14936" t="inlineStr">
        <is>
          <t>2026</t>
        </is>
      </c>
      <c r="B14936" t="inlineStr">
        <is>
          <t>07</t>
        </is>
      </c>
      <c r="C14936" t="inlineStr">
        <is>
          <t>12019000</t>
        </is>
      </c>
      <c r="D14936" t="inlineStr">
        <is>
          <t>160</t>
        </is>
      </c>
      <c r="E14936" t="inlineStr">
        <is>
          <t>MS</t>
        </is>
      </c>
      <c r="F14936" t="n">
        <v>205</v>
      </c>
      <c r="G14936" t="n">
        <v>205176</v>
      </c>
      <c r="H14936" t="n">
        <v>90019</v>
      </c>
      <c r="I14936" t="inlineStr">
        <is>
          <t>Soja</t>
        </is>
      </c>
      <c r="J14936">
        <f>SI.ERROR(BUSCARV(D14936,TablaPaises,6,FALSO),"Sin dato")</f>
        <v/>
      </c>
      <c r="K14936">
        <f>SI.ERROR(BUSCARV(C14936,TablaProductos,2,FALSO),"Sin dato")</f>
        <v/>
      </c>
      <c r="L14936">
        <f>SI(H14936&gt;=1000000,"Alto",SI(H14936&gt;=100000,"Medio","Bajo"))</f>
        <v/>
      </c>
      <c r="M14936">
        <f>SI.ERROR(BUSCARV(E14936,TablaEstados,3,FALSO),"Sin dato")</f>
        <v/>
      </c>
      <c r="N14936">
        <f>SI.ERROR(BUSCARV(E14936,TablaEstados,4,FALSO),"Sin dato")</f>
        <v/>
      </c>
    </row>
    <row r="14937">
      <c r="A14937" t="inlineStr">
        <is>
          <t>2026</t>
        </is>
      </c>
      <c r="B14937" t="inlineStr">
        <is>
          <t>03</t>
        </is>
      </c>
      <c r="C14937" t="inlineStr">
        <is>
          <t>12019000</t>
        </is>
      </c>
      <c r="D14937" t="inlineStr">
        <is>
          <t>573</t>
        </is>
      </c>
      <c r="E14937" t="inlineStr">
        <is>
          <t>MS</t>
        </is>
      </c>
      <c r="F14937" t="n">
        <v>16000</v>
      </c>
      <c r="G14937" t="n">
        <v>16000000</v>
      </c>
      <c r="H14937" t="n">
        <v>6407119</v>
      </c>
      <c r="I14937" t="inlineStr">
        <is>
          <t>Soja</t>
        </is>
      </c>
      <c r="J14937">
        <f>SI.ERROR(BUSCARV(D14937,TablaPaises,6,FALSO),"Sin dato")</f>
        <v/>
      </c>
      <c r="K14937">
        <f>SI.ERROR(BUSCARV(C14937,TablaProductos,2,FALSO),"Sin dato")</f>
        <v/>
      </c>
      <c r="L14937">
        <f>SI(H14937&gt;=1000000,"Alto",SI(H14937&gt;=100000,"Medio","Bajo"))</f>
        <v/>
      </c>
      <c r="M14937">
        <f>SI.ERROR(BUSCARV(E14937,TablaEstados,3,FALSO),"Sin dato")</f>
        <v/>
      </c>
      <c r="N14937">
        <f>SI.ERROR(BUSCARV(E14937,TablaEstados,4,FALSO),"Sin dato")</f>
        <v/>
      </c>
    </row>
    <row r="14938">
      <c r="A14938" t="inlineStr">
        <is>
          <t>2026</t>
        </is>
      </c>
      <c r="B14938" t="inlineStr">
        <is>
          <t>08</t>
        </is>
      </c>
      <c r="C14938" t="inlineStr">
        <is>
          <t>09011110</t>
        </is>
      </c>
      <c r="D14938" t="inlineStr">
        <is>
          <t>431</t>
        </is>
      </c>
      <c r="E14938" t="inlineStr">
        <is>
          <t>SP</t>
        </is>
      </c>
      <c r="F14938" t="n">
        <v>38</v>
      </c>
      <c r="G14938" t="n">
        <v>38400</v>
      </c>
      <c r="H14938" t="n">
        <v>197760</v>
      </c>
      <c r="I14938" t="inlineStr">
        <is>
          <t>Café en granos</t>
        </is>
      </c>
      <c r="J14938">
        <f>SI.ERROR(BUSCARV(D14938,TablaPaises,6,FALSO),"Sin dato")</f>
        <v/>
      </c>
      <c r="K14938">
        <f>SI.ERROR(BUSCARV(C14938,TablaProductos,2,FALSO),"Sin dato")</f>
        <v/>
      </c>
      <c r="L14938">
        <f>SI(H14938&gt;=1000000,"Alto",SI(H14938&gt;=100000,"Medio","Bajo"))</f>
        <v/>
      </c>
      <c r="M14938">
        <f>SI.ERROR(BUSCARV(E14938,TablaEstados,3,FALSO),"Sin dato")</f>
        <v/>
      </c>
      <c r="N14938">
        <f>SI.ERROR(BUSCARV(E14938,TablaEstados,4,FALSO),"Sin dato")</f>
        <v/>
      </c>
    </row>
    <row r="14939">
      <c r="A14939" t="inlineStr">
        <is>
          <t>2026</t>
        </is>
      </c>
      <c r="B14939" t="inlineStr">
        <is>
          <t>04</t>
        </is>
      </c>
      <c r="C14939" t="inlineStr">
        <is>
          <t>52010020</t>
        </is>
      </c>
      <c r="D14939" t="inlineStr">
        <is>
          <t>059</t>
        </is>
      </c>
      <c r="E14939" t="inlineStr">
        <is>
          <t>BA</t>
        </is>
      </c>
      <c r="F14939" t="n">
        <v>1009</v>
      </c>
      <c r="G14939" t="n">
        <v>1010091</v>
      </c>
      <c r="H14939" t="n">
        <v>1491986</v>
      </c>
      <c r="I14939" t="inlineStr">
        <is>
          <t>Algodón</t>
        </is>
      </c>
      <c r="J14939">
        <f>SI.ERROR(BUSCARV(D14939,TablaPaises,6,FALSO),"Sin dato")</f>
        <v/>
      </c>
      <c r="K14939">
        <f>SI.ERROR(BUSCARV(C14939,TablaProductos,2,FALSO),"Sin dato")</f>
        <v/>
      </c>
      <c r="L14939">
        <f>SI(H14939&gt;=1000000,"Alto",SI(H14939&gt;=100000,"Medio","Bajo"))</f>
        <v/>
      </c>
      <c r="M14939">
        <f>SI.ERROR(BUSCARV(E14939,TablaEstados,3,FALSO),"Sin dato")</f>
        <v/>
      </c>
      <c r="N14939">
        <f>SI.ERROR(BUSCARV(E14939,TablaEstados,4,FALSO),"Sin dato")</f>
        <v/>
      </c>
    </row>
    <row r="14940">
      <c r="A14940" t="inlineStr">
        <is>
          <t>2026</t>
        </is>
      </c>
      <c r="B14940" t="inlineStr">
        <is>
          <t>03</t>
        </is>
      </c>
      <c r="C14940" t="inlineStr">
        <is>
          <t>09011110</t>
        </is>
      </c>
      <c r="D14940" t="inlineStr">
        <is>
          <t>403</t>
        </is>
      </c>
      <c r="E14940" t="inlineStr">
        <is>
          <t>ES</t>
        </is>
      </c>
      <c r="F14940" t="n">
        <v>79</v>
      </c>
      <c r="G14940" t="n">
        <v>79200</v>
      </c>
      <c r="H14940" t="n">
        <v>439296</v>
      </c>
      <c r="I14940" t="inlineStr">
        <is>
          <t>Café en granos</t>
        </is>
      </c>
      <c r="J14940">
        <f>SI.ERROR(BUSCARV(D14940,TablaPaises,6,FALSO),"Sin dato")</f>
        <v/>
      </c>
      <c r="K14940">
        <f>SI.ERROR(BUSCARV(C14940,TablaProductos,2,FALSO),"Sin dato")</f>
        <v/>
      </c>
      <c r="L14940">
        <f>SI(H14940&gt;=1000000,"Alto",SI(H14940&gt;=100000,"Medio","Bajo"))</f>
        <v/>
      </c>
      <c r="M14940">
        <f>SI.ERROR(BUSCARV(E14940,TablaEstados,3,FALSO),"Sin dato")</f>
        <v/>
      </c>
      <c r="N14940">
        <f>SI.ERROR(BUSCARV(E14940,TablaEstados,4,FALSO),"Sin dato")</f>
        <v/>
      </c>
    </row>
    <row r="14941">
      <c r="A14941" t="inlineStr">
        <is>
          <t>2026</t>
        </is>
      </c>
      <c r="B14941" t="inlineStr">
        <is>
          <t>06</t>
        </is>
      </c>
      <c r="C14941" t="inlineStr">
        <is>
          <t>09011110</t>
        </is>
      </c>
      <c r="D14941" t="inlineStr">
        <is>
          <t>249</t>
        </is>
      </c>
      <c r="E14941" t="inlineStr">
        <is>
          <t>SP</t>
        </is>
      </c>
      <c r="F14941" t="n">
        <v>0</v>
      </c>
      <c r="G14941" t="n">
        <v>90</v>
      </c>
      <c r="H14941" t="n">
        <v>642</v>
      </c>
      <c r="I14941" t="inlineStr">
        <is>
          <t>Café en granos</t>
        </is>
      </c>
      <c r="J14941">
        <f>SI.ERROR(BUSCARV(D14941,TablaPaises,6,FALSO),"Sin dato")</f>
        <v/>
      </c>
      <c r="K14941">
        <f>SI.ERROR(BUSCARV(C14941,TablaProductos,2,FALSO),"Sin dato")</f>
        <v/>
      </c>
      <c r="L14941">
        <f>SI(H14941&gt;=1000000,"Alto",SI(H14941&gt;=100000,"Medio","Bajo"))</f>
        <v/>
      </c>
      <c r="M14941">
        <f>SI.ERROR(BUSCARV(E14941,TablaEstados,3,FALSO),"Sin dato")</f>
        <v/>
      </c>
      <c r="N14941">
        <f>SI.ERROR(BUSCARV(E14941,TablaEstados,4,FALSO),"Sin dato")</f>
        <v/>
      </c>
    </row>
    <row r="14942">
      <c r="A14942" t="inlineStr">
        <is>
          <t>2026</t>
        </is>
      </c>
      <c r="B14942" t="inlineStr">
        <is>
          <t>02</t>
        </is>
      </c>
      <c r="C14942" t="inlineStr">
        <is>
          <t>10059010</t>
        </is>
      </c>
      <c r="D14942" t="inlineStr">
        <is>
          <t>586</t>
        </is>
      </c>
      <c r="E14942" t="inlineStr">
        <is>
          <t>PR</t>
        </is>
      </c>
      <c r="F14942" t="n">
        <v>17200</v>
      </c>
      <c r="G14942" t="n">
        <v>17200</v>
      </c>
      <c r="H14942" t="n">
        <v>11696</v>
      </c>
      <c r="I14942" t="inlineStr">
        <is>
          <t>Milho</t>
        </is>
      </c>
      <c r="J14942">
        <f>SI.ERROR(BUSCARV(D14942,TablaPaises,6,FALSO),"Sin dato")</f>
        <v/>
      </c>
      <c r="K14942">
        <f>SI.ERROR(BUSCARV(C14942,TablaProductos,2,FALSO),"Sin dato")</f>
        <v/>
      </c>
      <c r="L14942">
        <f>SI(H14942&gt;=1000000,"Alto",SI(H14942&gt;=100000,"Medio","Bajo"))</f>
        <v/>
      </c>
      <c r="M14942">
        <f>SI.ERROR(BUSCARV(E14942,TablaEstados,3,FALSO),"Sin dato")</f>
        <v/>
      </c>
      <c r="N14942">
        <f>SI.ERROR(BUSCARV(E14942,TablaEstados,4,FALSO),"Sin dato")</f>
        <v/>
      </c>
    </row>
    <row r="14943">
      <c r="A14943" t="inlineStr">
        <is>
          <t>2026</t>
        </is>
      </c>
      <c r="B14943" t="inlineStr">
        <is>
          <t>01</t>
        </is>
      </c>
      <c r="C14943" t="inlineStr">
        <is>
          <t>10059010</t>
        </is>
      </c>
      <c r="D14943" t="inlineStr">
        <is>
          <t>434</t>
        </is>
      </c>
      <c r="E14943" t="inlineStr">
        <is>
          <t>SP</t>
        </is>
      </c>
      <c r="F14943" t="n">
        <v>53</v>
      </c>
      <c r="G14943" t="n">
        <v>53</v>
      </c>
      <c r="H14943" t="n">
        <v>179</v>
      </c>
      <c r="I14943" t="inlineStr">
        <is>
          <t>Milho</t>
        </is>
      </c>
      <c r="J14943">
        <f>SI.ERROR(BUSCARV(D14943,TablaPaises,6,FALSO),"Sin dato")</f>
        <v/>
      </c>
      <c r="K14943">
        <f>SI.ERROR(BUSCARV(C14943,TablaProductos,2,FALSO),"Sin dato")</f>
        <v/>
      </c>
      <c r="L14943">
        <f>SI(H14943&gt;=1000000,"Alto",SI(H14943&gt;=100000,"Medio","Bajo"))</f>
        <v/>
      </c>
      <c r="M14943">
        <f>SI.ERROR(BUSCARV(E14943,TablaEstados,3,FALSO),"Sin dato")</f>
        <v/>
      </c>
      <c r="N14943">
        <f>SI.ERROR(BUSCARV(E14943,TablaEstados,4,FALSO),"Sin dato")</f>
        <v/>
      </c>
    </row>
    <row r="14944">
      <c r="A14944" t="inlineStr">
        <is>
          <t>2026</t>
        </is>
      </c>
      <c r="B14944" t="inlineStr">
        <is>
          <t>05</t>
        </is>
      </c>
      <c r="C14944" t="inlineStr">
        <is>
          <t>09011110</t>
        </is>
      </c>
      <c r="D14944" t="inlineStr">
        <is>
          <t>244</t>
        </is>
      </c>
      <c r="E14944" t="inlineStr">
        <is>
          <t>MG</t>
        </is>
      </c>
      <c r="F14944" t="n">
        <v>1</v>
      </c>
      <c r="G14944" t="n">
        <v>1180</v>
      </c>
      <c r="H14944" t="n">
        <v>9521</v>
      </c>
      <c r="I14944" t="inlineStr">
        <is>
          <t>Café en granos</t>
        </is>
      </c>
      <c r="J14944">
        <f>SI.ERROR(BUSCARV(D14944,TablaPaises,6,FALSO),"Sin dato")</f>
        <v/>
      </c>
      <c r="K14944">
        <f>SI.ERROR(BUSCARV(C14944,TablaProductos,2,FALSO),"Sin dato")</f>
        <v/>
      </c>
      <c r="L14944">
        <f>SI(H14944&gt;=1000000,"Alto",SI(H14944&gt;=100000,"Medio","Bajo"))</f>
        <v/>
      </c>
      <c r="M14944">
        <f>SI.ERROR(BUSCARV(E14944,TablaEstados,3,FALSO),"Sin dato")</f>
        <v/>
      </c>
      <c r="N14944">
        <f>SI.ERROR(BUSCARV(E14944,TablaEstados,4,FALSO),"Sin dato")</f>
        <v/>
      </c>
    </row>
    <row r="14945">
      <c r="A14945" t="inlineStr">
        <is>
          <t>2026</t>
        </is>
      </c>
      <c r="B14945" t="inlineStr">
        <is>
          <t>08</t>
        </is>
      </c>
      <c r="C14945" t="inlineStr">
        <is>
          <t>10059010</t>
        </is>
      </c>
      <c r="D14945" t="inlineStr">
        <is>
          <t>372</t>
        </is>
      </c>
      <c r="E14945" t="inlineStr">
        <is>
          <t>SP</t>
        </is>
      </c>
      <c r="F14945" t="n">
        <v>2410077</v>
      </c>
      <c r="G14945" t="n">
        <v>2410077</v>
      </c>
      <c r="H14945" t="n">
        <v>499227</v>
      </c>
      <c r="I14945" t="inlineStr">
        <is>
          <t>Milho</t>
        </is>
      </c>
      <c r="J14945">
        <f>SI.ERROR(BUSCARV(D14945,TablaPaises,6,FALSO),"Sin dato")</f>
        <v/>
      </c>
      <c r="K14945">
        <f>SI.ERROR(BUSCARV(C14945,TablaProductos,2,FALSO),"Sin dato")</f>
        <v/>
      </c>
      <c r="L14945">
        <f>SI(H14945&gt;=1000000,"Alto",SI(H14945&gt;=100000,"Medio","Bajo"))</f>
        <v/>
      </c>
      <c r="M14945">
        <f>SI.ERROR(BUSCARV(E14945,TablaEstados,3,FALSO),"Sin dato")</f>
        <v/>
      </c>
      <c r="N14945">
        <f>SI.ERROR(BUSCARV(E14945,TablaEstados,4,FALSO),"Sin dato")</f>
        <v/>
      </c>
    </row>
    <row r="14946">
      <c r="A14946" t="inlineStr">
        <is>
          <t>2026</t>
        </is>
      </c>
      <c r="B14946" t="inlineStr">
        <is>
          <t>02</t>
        </is>
      </c>
      <c r="C14946" t="inlineStr">
        <is>
          <t>12019000</t>
        </is>
      </c>
      <c r="D14946" t="inlineStr">
        <is>
          <t>776</t>
        </is>
      </c>
      <c r="E14946" t="inlineStr">
        <is>
          <t>MG</t>
        </is>
      </c>
      <c r="F14946" t="n">
        <v>1035</v>
      </c>
      <c r="G14946" t="n">
        <v>1034451</v>
      </c>
      <c r="H14946" t="n">
        <v>427994</v>
      </c>
      <c r="I14946" t="inlineStr">
        <is>
          <t>Soja</t>
        </is>
      </c>
      <c r="J14946">
        <f>SI.ERROR(BUSCARV(D14946,TablaPaises,6,FALSO),"Sin dato")</f>
        <v/>
      </c>
      <c r="K14946">
        <f>SI.ERROR(BUSCARV(C14946,TablaProductos,2,FALSO),"Sin dato")</f>
        <v/>
      </c>
      <c r="L14946">
        <f>SI(H14946&gt;=1000000,"Alto",SI(H14946&gt;=100000,"Medio","Bajo"))</f>
        <v/>
      </c>
      <c r="M14946">
        <f>SI.ERROR(BUSCARV(E14946,TablaEstados,3,FALSO),"Sin dato")</f>
        <v/>
      </c>
      <c r="N14946">
        <f>SI.ERROR(BUSCARV(E14946,TablaEstados,4,FALSO),"Sin dato")</f>
        <v/>
      </c>
    </row>
    <row r="14947">
      <c r="A14947" t="inlineStr">
        <is>
          <t>2026</t>
        </is>
      </c>
      <c r="B14947" t="inlineStr">
        <is>
          <t>01</t>
        </is>
      </c>
      <c r="C14947" t="inlineStr">
        <is>
          <t>09011110</t>
        </is>
      </c>
      <c r="D14947" t="inlineStr">
        <is>
          <t>386</t>
        </is>
      </c>
      <c r="E14947" t="inlineStr">
        <is>
          <t>BA</t>
        </is>
      </c>
      <c r="F14947" t="n">
        <v>43</v>
      </c>
      <c r="G14947" t="n">
        <v>43200</v>
      </c>
      <c r="H14947" t="n">
        <v>314297</v>
      </c>
      <c r="I14947" t="inlineStr">
        <is>
          <t>Café en granos</t>
        </is>
      </c>
      <c r="J14947">
        <f>SI.ERROR(BUSCARV(D14947,TablaPaises,6,FALSO),"Sin dato")</f>
        <v/>
      </c>
      <c r="K14947">
        <f>SI.ERROR(BUSCARV(C14947,TablaProductos,2,FALSO),"Sin dato")</f>
        <v/>
      </c>
      <c r="L14947">
        <f>SI(H14947&gt;=1000000,"Alto",SI(H14947&gt;=100000,"Medio","Bajo"))</f>
        <v/>
      </c>
      <c r="M14947">
        <f>SI.ERROR(BUSCARV(E14947,TablaEstados,3,FALSO),"Sin dato")</f>
        <v/>
      </c>
      <c r="N14947">
        <f>SI.ERROR(BUSCARV(E14947,TablaEstados,4,FALSO),"Sin dato")</f>
        <v/>
      </c>
    </row>
    <row r="14948">
      <c r="A14948" t="inlineStr">
        <is>
          <t>2026</t>
        </is>
      </c>
      <c r="B14948" t="inlineStr">
        <is>
          <t>03</t>
        </is>
      </c>
      <c r="C14948" t="inlineStr">
        <is>
          <t>12019000</t>
        </is>
      </c>
      <c r="D14948" t="inlineStr">
        <is>
          <t>589</t>
        </is>
      </c>
      <c r="E14948" t="inlineStr">
        <is>
          <t>GO</t>
        </is>
      </c>
      <c r="F14948" t="n">
        <v>10922</v>
      </c>
      <c r="G14948" t="n">
        <v>10922609</v>
      </c>
      <c r="H14948" t="n">
        <v>4594093</v>
      </c>
      <c r="I14948" t="inlineStr">
        <is>
          <t>Soja</t>
        </is>
      </c>
      <c r="J14948">
        <f>SI.ERROR(BUSCARV(D14948,TablaPaises,6,FALSO),"Sin dato")</f>
        <v/>
      </c>
      <c r="K14948">
        <f>SI.ERROR(BUSCARV(C14948,TablaProductos,2,FALSO),"Sin dato")</f>
        <v/>
      </c>
      <c r="L14948">
        <f>SI(H14948&gt;=1000000,"Alto",SI(H14948&gt;=100000,"Medio","Bajo"))</f>
        <v/>
      </c>
      <c r="M14948">
        <f>SI.ERROR(BUSCARV(E14948,TablaEstados,3,FALSO),"Sin dato")</f>
        <v/>
      </c>
      <c r="N14948">
        <f>SI.ERROR(BUSCARV(E14948,TablaEstados,4,FALSO),"Sin dato")</f>
        <v/>
      </c>
    </row>
    <row r="14949">
      <c r="A14949" t="inlineStr">
        <is>
          <t>2026</t>
        </is>
      </c>
      <c r="B14949" t="inlineStr">
        <is>
          <t>07</t>
        </is>
      </c>
      <c r="C14949" t="inlineStr">
        <is>
          <t>12019000</t>
        </is>
      </c>
      <c r="D14949" t="inlineStr">
        <is>
          <t>493</t>
        </is>
      </c>
      <c r="E14949" t="inlineStr">
        <is>
          <t>AM</t>
        </is>
      </c>
      <c r="F14949" t="n">
        <v>1744</v>
      </c>
      <c r="G14949" t="n">
        <v>1743959</v>
      </c>
      <c r="H14949" t="n">
        <v>779759</v>
      </c>
      <c r="I14949" t="inlineStr">
        <is>
          <t>Soja</t>
        </is>
      </c>
      <c r="J14949">
        <f>SI.ERROR(BUSCARV(D14949,TablaPaises,6,FALSO),"Sin dato")</f>
        <v/>
      </c>
      <c r="K14949">
        <f>SI.ERROR(BUSCARV(C14949,TablaProductos,2,FALSO),"Sin dato")</f>
        <v/>
      </c>
      <c r="L14949">
        <f>SI(H14949&gt;=1000000,"Alto",SI(H14949&gt;=100000,"Medio","Bajo"))</f>
        <v/>
      </c>
      <c r="M14949">
        <f>SI.ERROR(BUSCARV(E14949,TablaEstados,3,FALSO),"Sin dato")</f>
        <v/>
      </c>
      <c r="N14949">
        <f>SI.ERROR(BUSCARV(E14949,TablaEstados,4,FALSO),"Sin dato")</f>
        <v/>
      </c>
    </row>
    <row r="14950">
      <c r="A14950" t="inlineStr">
        <is>
          <t>2026</t>
        </is>
      </c>
      <c r="B14950" t="inlineStr">
        <is>
          <t>01</t>
        </is>
      </c>
      <c r="C14950" t="inlineStr">
        <is>
          <t>09011110</t>
        </is>
      </c>
      <c r="D14950" t="inlineStr">
        <is>
          <t>827</t>
        </is>
      </c>
      <c r="E14950" t="inlineStr">
        <is>
          <t>ES</t>
        </is>
      </c>
      <c r="F14950" t="n">
        <v>317</v>
      </c>
      <c r="G14950" t="n">
        <v>316800</v>
      </c>
      <c r="H14950" t="n">
        <v>1937592</v>
      </c>
      <c r="I14950" t="inlineStr">
        <is>
          <t>Café en granos</t>
        </is>
      </c>
      <c r="J14950">
        <f>SI.ERROR(BUSCARV(D14950,TablaPaises,6,FALSO),"Sin dato")</f>
        <v/>
      </c>
      <c r="K14950">
        <f>SI.ERROR(BUSCARV(C14950,TablaProductos,2,FALSO),"Sin dato")</f>
        <v/>
      </c>
      <c r="L14950">
        <f>SI(H14950&gt;=1000000,"Alto",SI(H14950&gt;=100000,"Medio","Bajo"))</f>
        <v/>
      </c>
      <c r="M14950">
        <f>SI.ERROR(BUSCARV(E14950,TablaEstados,3,FALSO),"Sin dato")</f>
        <v/>
      </c>
      <c r="N14950">
        <f>SI.ERROR(BUSCARV(E14950,TablaEstados,4,FALSO),"Sin dato")</f>
        <v/>
      </c>
    </row>
    <row r="14951">
      <c r="A14951" t="inlineStr">
        <is>
          <t>2026</t>
        </is>
      </c>
      <c r="B14951" t="inlineStr">
        <is>
          <t>06</t>
        </is>
      </c>
      <c r="C14951" t="inlineStr">
        <is>
          <t>52010020</t>
        </is>
      </c>
      <c r="D14951" t="inlineStr">
        <is>
          <t>858</t>
        </is>
      </c>
      <c r="E14951" t="inlineStr">
        <is>
          <t>MG</t>
        </is>
      </c>
      <c r="F14951" t="n">
        <v>274</v>
      </c>
      <c r="G14951" t="n">
        <v>274206</v>
      </c>
      <c r="H14951" t="n">
        <v>491851</v>
      </c>
      <c r="I14951" t="inlineStr">
        <is>
          <t>Algodón</t>
        </is>
      </c>
      <c r="J14951">
        <f>SI.ERROR(BUSCARV(D14951,TablaPaises,6,FALSO),"Sin dato")</f>
        <v/>
      </c>
      <c r="K14951">
        <f>SI.ERROR(BUSCARV(C14951,TablaProductos,2,FALSO),"Sin dato")</f>
        <v/>
      </c>
      <c r="L14951">
        <f>SI(H14951&gt;=1000000,"Alto",SI(H14951&gt;=100000,"Medio","Bajo"))</f>
        <v/>
      </c>
      <c r="M14951">
        <f>SI.ERROR(BUSCARV(E14951,TablaEstados,3,FALSO),"Sin dato")</f>
        <v/>
      </c>
      <c r="N14951">
        <f>SI.ERROR(BUSCARV(E14951,TablaEstados,4,FALSO),"Sin dato")</f>
        <v/>
      </c>
    </row>
    <row r="14952">
      <c r="A14952" t="inlineStr">
        <is>
          <t>2026</t>
        </is>
      </c>
      <c r="B14952" t="inlineStr">
        <is>
          <t>02</t>
        </is>
      </c>
      <c r="C14952" t="inlineStr">
        <is>
          <t>12019000</t>
        </is>
      </c>
      <c r="D14952" t="inlineStr">
        <is>
          <t>858</t>
        </is>
      </c>
      <c r="E14952" t="inlineStr">
        <is>
          <t>MT</t>
        </is>
      </c>
      <c r="F14952" t="n">
        <v>1197</v>
      </c>
      <c r="G14952" t="n">
        <v>1196357</v>
      </c>
      <c r="H14952" t="n">
        <v>487001</v>
      </c>
      <c r="I14952" t="inlineStr">
        <is>
          <t>Soja</t>
        </is>
      </c>
      <c r="J14952">
        <f>SI.ERROR(BUSCARV(D14952,TablaPaises,6,FALSO),"Sin dato")</f>
        <v/>
      </c>
      <c r="K14952">
        <f>SI.ERROR(BUSCARV(C14952,TablaProductos,2,FALSO),"Sin dato")</f>
        <v/>
      </c>
      <c r="L14952">
        <f>SI(H14952&gt;=1000000,"Alto",SI(H14952&gt;=100000,"Medio","Bajo"))</f>
        <v/>
      </c>
      <c r="M14952">
        <f>SI.ERROR(BUSCARV(E14952,TablaEstados,3,FALSO),"Sin dato")</f>
        <v/>
      </c>
      <c r="N14952">
        <f>SI.ERROR(BUSCARV(E14952,TablaEstados,4,FALSO),"Sin dato")</f>
        <v/>
      </c>
    </row>
    <row r="14953">
      <c r="A14953" t="inlineStr">
        <is>
          <t>2026</t>
        </is>
      </c>
      <c r="B14953" t="inlineStr">
        <is>
          <t>04</t>
        </is>
      </c>
      <c r="C14953" t="inlineStr">
        <is>
          <t>10059010</t>
        </is>
      </c>
      <c r="D14953" t="inlineStr">
        <is>
          <t>434</t>
        </is>
      </c>
      <c r="E14953" t="inlineStr">
        <is>
          <t>MA</t>
        </is>
      </c>
      <c r="F14953" t="n">
        <v>8</v>
      </c>
      <c r="G14953" t="n">
        <v>8</v>
      </c>
      <c r="H14953" t="n">
        <v>38</v>
      </c>
      <c r="I14953" t="inlineStr">
        <is>
          <t>Milho</t>
        </is>
      </c>
      <c r="J14953">
        <f>SI.ERROR(BUSCARV(D14953,TablaPaises,6,FALSO),"Sin dato")</f>
        <v/>
      </c>
      <c r="K14953">
        <f>SI.ERROR(BUSCARV(C14953,TablaProductos,2,FALSO),"Sin dato")</f>
        <v/>
      </c>
      <c r="L14953">
        <f>SI(H14953&gt;=1000000,"Alto",SI(H14953&gt;=100000,"Medio","Bajo"))</f>
        <v/>
      </c>
      <c r="M14953">
        <f>SI.ERROR(BUSCARV(E14953,TablaEstados,3,FALSO),"Sin dato")</f>
        <v/>
      </c>
      <c r="N14953">
        <f>SI.ERROR(BUSCARV(E14953,TablaEstados,4,FALSO),"Sin dato")</f>
        <v/>
      </c>
    </row>
    <row r="14954">
      <c r="A14954" t="inlineStr">
        <is>
          <t>2026</t>
        </is>
      </c>
      <c r="B14954" t="inlineStr">
        <is>
          <t>04</t>
        </is>
      </c>
      <c r="C14954" t="inlineStr">
        <is>
          <t>12019000</t>
        </is>
      </c>
      <c r="D14954" t="inlineStr">
        <is>
          <t>372</t>
        </is>
      </c>
      <c r="E14954" t="inlineStr">
        <is>
          <t>MG</t>
        </is>
      </c>
      <c r="F14954" t="n">
        <v>36847</v>
      </c>
      <c r="G14954" t="n">
        <v>36846262</v>
      </c>
      <c r="H14954" t="n">
        <v>16569495</v>
      </c>
      <c r="I14954" t="inlineStr">
        <is>
          <t>Soja</t>
        </is>
      </c>
      <c r="J14954">
        <f>SI.ERROR(BUSCARV(D14954,TablaPaises,6,FALSO),"Sin dato")</f>
        <v/>
      </c>
      <c r="K14954">
        <f>SI.ERROR(BUSCARV(C14954,TablaProductos,2,FALSO),"Sin dato")</f>
        <v/>
      </c>
      <c r="L14954">
        <f>SI(H14954&gt;=1000000,"Alto",SI(H14954&gt;=100000,"Medio","Bajo"))</f>
        <v/>
      </c>
      <c r="M14954">
        <f>SI.ERROR(BUSCARV(E14954,TablaEstados,3,FALSO),"Sin dato")</f>
        <v/>
      </c>
      <c r="N14954">
        <f>SI.ERROR(BUSCARV(E14954,TablaEstados,4,FALSO),"Sin dato")</f>
        <v/>
      </c>
    </row>
    <row r="14955">
      <c r="A14955" t="inlineStr">
        <is>
          <t>2026</t>
        </is>
      </c>
      <c r="B14955" t="inlineStr">
        <is>
          <t>07</t>
        </is>
      </c>
      <c r="C14955" t="inlineStr">
        <is>
          <t>09011110</t>
        </is>
      </c>
      <c r="D14955" t="inlineStr">
        <is>
          <t>023</t>
        </is>
      </c>
      <c r="E14955" t="inlineStr">
        <is>
          <t>ES</t>
        </is>
      </c>
      <c r="F14955" t="n">
        <v>108</v>
      </c>
      <c r="G14955" t="n">
        <v>108000</v>
      </c>
      <c r="H14955" t="n">
        <v>380601</v>
      </c>
      <c r="I14955" t="inlineStr">
        <is>
          <t>Café en granos</t>
        </is>
      </c>
      <c r="J14955">
        <f>SI.ERROR(BUSCARV(D14955,TablaPaises,6,FALSO),"Sin dato")</f>
        <v/>
      </c>
      <c r="K14955">
        <f>SI.ERROR(BUSCARV(C14955,TablaProductos,2,FALSO),"Sin dato")</f>
        <v/>
      </c>
      <c r="L14955">
        <f>SI(H14955&gt;=1000000,"Alto",SI(H14955&gt;=100000,"Medio","Bajo"))</f>
        <v/>
      </c>
      <c r="M14955">
        <f>SI.ERROR(BUSCARV(E14955,TablaEstados,3,FALSO),"Sin dato")</f>
        <v/>
      </c>
      <c r="N14955">
        <f>SI.ERROR(BUSCARV(E14955,TablaEstados,4,FALSO),"Sin dato")</f>
        <v/>
      </c>
    </row>
    <row r="14956">
      <c r="A14956" t="inlineStr">
        <is>
          <t>2026</t>
        </is>
      </c>
      <c r="B14956" t="inlineStr">
        <is>
          <t>09</t>
        </is>
      </c>
      <c r="C14956" t="inlineStr">
        <is>
          <t>09011110</t>
        </is>
      </c>
      <c r="D14956" t="inlineStr">
        <is>
          <t>403</t>
        </is>
      </c>
      <c r="E14956" t="inlineStr">
        <is>
          <t>MG</t>
        </is>
      </c>
      <c r="F14956" t="n">
        <v>396</v>
      </c>
      <c r="G14956" t="n">
        <v>396000</v>
      </c>
      <c r="H14956" t="n">
        <v>2110828</v>
      </c>
      <c r="I14956" t="inlineStr">
        <is>
          <t>Café en granos</t>
        </is>
      </c>
      <c r="J14956">
        <f>SI.ERROR(BUSCARV(D14956,TablaPaises,6,FALSO),"Sin dato")</f>
        <v/>
      </c>
      <c r="K14956">
        <f>SI.ERROR(BUSCARV(C14956,TablaProductos,2,FALSO),"Sin dato")</f>
        <v/>
      </c>
      <c r="L14956">
        <f>SI(H14956&gt;=1000000,"Alto",SI(H14956&gt;=100000,"Medio","Bajo"))</f>
        <v/>
      </c>
      <c r="M14956">
        <f>SI.ERROR(BUSCARV(E14956,TablaEstados,3,FALSO),"Sin dato")</f>
        <v/>
      </c>
      <c r="N14956">
        <f>SI.ERROR(BUSCARV(E14956,TablaEstados,4,FALSO),"Sin dato")</f>
        <v/>
      </c>
    </row>
    <row r="14957">
      <c r="A14957" t="inlineStr">
        <is>
          <t>2026</t>
        </is>
      </c>
      <c r="B14957" t="inlineStr">
        <is>
          <t>09</t>
        </is>
      </c>
      <c r="C14957" t="inlineStr">
        <is>
          <t>09011110</t>
        </is>
      </c>
      <c r="D14957" t="inlineStr">
        <is>
          <t>493</t>
        </is>
      </c>
      <c r="E14957" t="inlineStr">
        <is>
          <t>BA</t>
        </is>
      </c>
      <c r="F14957" t="n">
        <v>196</v>
      </c>
      <c r="G14957" t="n">
        <v>196011</v>
      </c>
      <c r="H14957" t="n">
        <v>673746</v>
      </c>
      <c r="I14957" t="inlineStr">
        <is>
          <t>Café en granos</t>
        </is>
      </c>
      <c r="J14957">
        <f>SI.ERROR(BUSCARV(D14957,TablaPaises,6,FALSO),"Sin dato")</f>
        <v/>
      </c>
      <c r="K14957">
        <f>SI.ERROR(BUSCARV(C14957,TablaProductos,2,FALSO),"Sin dato")</f>
        <v/>
      </c>
      <c r="L14957">
        <f>SI(H14957&gt;=1000000,"Alto",SI(H14957&gt;=100000,"Medio","Bajo"))</f>
        <v/>
      </c>
      <c r="M14957">
        <f>SI.ERROR(BUSCARV(E14957,TablaEstados,3,FALSO),"Sin dato")</f>
        <v/>
      </c>
      <c r="N14957">
        <f>SI.ERROR(BUSCARV(E14957,TablaEstados,4,FALSO),"Sin dato")</f>
        <v/>
      </c>
    </row>
    <row r="14958">
      <c r="A14958" t="inlineStr">
        <is>
          <t>2026</t>
        </is>
      </c>
      <c r="B14958" t="inlineStr">
        <is>
          <t>05</t>
        </is>
      </c>
      <c r="C14958" t="inlineStr">
        <is>
          <t>10059090</t>
        </is>
      </c>
      <c r="D14958" t="inlineStr">
        <is>
          <t>434</t>
        </is>
      </c>
      <c r="E14958" t="inlineStr">
        <is>
          <t>CE</t>
        </is>
      </c>
      <c r="F14958" t="n">
        <v>21</v>
      </c>
      <c r="G14958" t="n">
        <v>21</v>
      </c>
      <c r="H14958" t="n">
        <v>29</v>
      </c>
      <c r="I14958" t="inlineStr">
        <is>
          <t>Milho</t>
        </is>
      </c>
      <c r="J14958">
        <f>SI.ERROR(BUSCARV(D14958,TablaPaises,6,FALSO),"Sin dato")</f>
        <v/>
      </c>
      <c r="K14958">
        <f>SI.ERROR(BUSCARV(C14958,TablaProductos,2,FALSO),"Sin dato")</f>
        <v/>
      </c>
      <c r="L14958">
        <f>SI(H14958&gt;=1000000,"Alto",SI(H14958&gt;=100000,"Medio","Bajo"))</f>
        <v/>
      </c>
      <c r="M14958">
        <f>SI.ERROR(BUSCARV(E14958,TablaEstados,3,FALSO),"Sin dato")</f>
        <v/>
      </c>
      <c r="N14958">
        <f>SI.ERROR(BUSCARV(E14958,TablaEstados,4,FALSO),"Sin dato")</f>
        <v/>
      </c>
    </row>
    <row r="14959">
      <c r="A14959" t="inlineStr">
        <is>
          <t>2026</t>
        </is>
      </c>
      <c r="B14959" t="inlineStr">
        <is>
          <t>09</t>
        </is>
      </c>
      <c r="C14959" t="inlineStr">
        <is>
          <t>10059010</t>
        </is>
      </c>
      <c r="D14959" t="inlineStr">
        <is>
          <t>573</t>
        </is>
      </c>
      <c r="E14959" t="inlineStr">
        <is>
          <t>MT</t>
        </is>
      </c>
      <c r="F14959" t="n">
        <v>82379316</v>
      </c>
      <c r="G14959" t="n">
        <v>82379316</v>
      </c>
      <c r="H14959" t="n">
        <v>18471289</v>
      </c>
      <c r="I14959" t="inlineStr">
        <is>
          <t>Milho</t>
        </is>
      </c>
      <c r="J14959">
        <f>SI.ERROR(BUSCARV(D14959,TablaPaises,6,FALSO),"Sin dato")</f>
        <v/>
      </c>
      <c r="K14959">
        <f>SI.ERROR(BUSCARV(C14959,TablaProductos,2,FALSO),"Sin dato")</f>
        <v/>
      </c>
      <c r="L14959">
        <f>SI(H14959&gt;=1000000,"Alto",SI(H14959&gt;=100000,"Medio","Bajo"))</f>
        <v/>
      </c>
      <c r="M14959">
        <f>SI.ERROR(BUSCARV(E14959,TablaEstados,3,FALSO),"Sin dato")</f>
        <v/>
      </c>
      <c r="N14959">
        <f>SI.ERROR(BUSCARV(E14959,TablaEstados,4,FALSO),"Sin dato")</f>
        <v/>
      </c>
    </row>
    <row r="14960">
      <c r="A14960" t="inlineStr">
        <is>
          <t>2026</t>
        </is>
      </c>
      <c r="B14960" t="inlineStr">
        <is>
          <t>09</t>
        </is>
      </c>
      <c r="C14960" t="inlineStr">
        <is>
          <t>10059010</t>
        </is>
      </c>
      <c r="D14960" t="inlineStr">
        <is>
          <t>240</t>
        </is>
      </c>
      <c r="E14960" t="inlineStr">
        <is>
          <t>MG</t>
        </is>
      </c>
      <c r="F14960" t="n">
        <v>21898846</v>
      </c>
      <c r="G14960" t="n">
        <v>21898846</v>
      </c>
      <c r="H14960" t="n">
        <v>4118078</v>
      </c>
      <c r="I14960" t="inlineStr">
        <is>
          <t>Milho</t>
        </is>
      </c>
      <c r="J14960">
        <f>SI.ERROR(BUSCARV(D14960,TablaPaises,6,FALSO),"Sin dato")</f>
        <v/>
      </c>
      <c r="K14960">
        <f>SI.ERROR(BUSCARV(C14960,TablaProductos,2,FALSO),"Sin dato")</f>
        <v/>
      </c>
      <c r="L14960">
        <f>SI(H14960&gt;=1000000,"Alto",SI(H14960&gt;=100000,"Medio","Bajo"))</f>
        <v/>
      </c>
      <c r="M14960">
        <f>SI.ERROR(BUSCARV(E14960,TablaEstados,3,FALSO),"Sin dato")</f>
        <v/>
      </c>
      <c r="N14960">
        <f>SI.ERROR(BUSCARV(E14960,TablaEstados,4,FALSO),"Sin dato")</f>
        <v/>
      </c>
    </row>
    <row r="14961">
      <c r="A14961" t="inlineStr">
        <is>
          <t>2026</t>
        </is>
      </c>
      <c r="B14961" t="inlineStr">
        <is>
          <t>05</t>
        </is>
      </c>
      <c r="C14961" t="inlineStr">
        <is>
          <t>12019000</t>
        </is>
      </c>
      <c r="D14961" t="inlineStr">
        <is>
          <t>628</t>
        </is>
      </c>
      <c r="E14961" t="inlineStr">
        <is>
          <t>PA</t>
        </is>
      </c>
      <c r="F14961" t="n">
        <v>14246</v>
      </c>
      <c r="G14961" t="n">
        <v>14246207</v>
      </c>
      <c r="H14961" t="n">
        <v>5891019</v>
      </c>
      <c r="I14961" t="inlineStr">
        <is>
          <t>Soja</t>
        </is>
      </c>
      <c r="J14961">
        <f>SI.ERROR(BUSCARV(D14961,TablaPaises,6,FALSO),"Sin dato")</f>
        <v/>
      </c>
      <c r="K14961">
        <f>SI.ERROR(BUSCARV(C14961,TablaProductos,2,FALSO),"Sin dato")</f>
        <v/>
      </c>
      <c r="L14961">
        <f>SI(H14961&gt;=1000000,"Alto",SI(H14961&gt;=100000,"Medio","Bajo"))</f>
        <v/>
      </c>
      <c r="M14961">
        <f>SI.ERROR(BUSCARV(E14961,TablaEstados,3,FALSO),"Sin dato")</f>
        <v/>
      </c>
      <c r="N14961">
        <f>SI.ERROR(BUSCARV(E14961,TablaEstados,4,FALSO),"Sin dato")</f>
        <v/>
      </c>
    </row>
    <row r="14962">
      <c r="A14962" t="inlineStr">
        <is>
          <t>2026</t>
        </is>
      </c>
      <c r="B14962" t="inlineStr">
        <is>
          <t>09</t>
        </is>
      </c>
      <c r="C14962" t="inlineStr">
        <is>
          <t>09011190</t>
        </is>
      </c>
      <c r="D14962" t="inlineStr">
        <is>
          <t>741</t>
        </is>
      </c>
      <c r="E14962" t="inlineStr">
        <is>
          <t>SP</t>
        </is>
      </c>
      <c r="F14962" t="n">
        <v>6</v>
      </c>
      <c r="G14962" t="n">
        <v>6</v>
      </c>
      <c r="H14962" t="n">
        <v>123</v>
      </c>
      <c r="I14962" t="inlineStr">
        <is>
          <t>Café en granos</t>
        </is>
      </c>
      <c r="J14962">
        <f>SI.ERROR(BUSCARV(D14962,TablaPaises,6,FALSO),"Sin dato")</f>
        <v/>
      </c>
      <c r="K14962">
        <f>SI.ERROR(BUSCARV(C14962,TablaProductos,2,FALSO),"Sin dato")</f>
        <v/>
      </c>
      <c r="L14962">
        <f>SI(H14962&gt;=1000000,"Alto",SI(H14962&gt;=100000,"Medio","Bajo"))</f>
        <v/>
      </c>
      <c r="M14962">
        <f>SI.ERROR(BUSCARV(E14962,TablaEstados,3,FALSO),"Sin dato")</f>
        <v/>
      </c>
      <c r="N14962">
        <f>SI.ERROR(BUSCARV(E14962,TablaEstados,4,FALSO),"Sin dato")</f>
        <v/>
      </c>
    </row>
    <row r="14963">
      <c r="A14963" t="inlineStr">
        <is>
          <t>2026</t>
        </is>
      </c>
      <c r="B14963" t="inlineStr">
        <is>
          <t>05</t>
        </is>
      </c>
      <c r="C14963" t="inlineStr">
        <is>
          <t>12019000</t>
        </is>
      </c>
      <c r="D14963" t="inlineStr">
        <is>
          <t>676</t>
        </is>
      </c>
      <c r="E14963" t="inlineStr">
        <is>
          <t>PA</t>
        </is>
      </c>
      <c r="F14963" t="n">
        <v>33</v>
      </c>
      <c r="G14963" t="n">
        <v>33340</v>
      </c>
      <c r="H14963" t="n">
        <v>14043</v>
      </c>
      <c r="I14963" t="inlineStr">
        <is>
          <t>Soja</t>
        </is>
      </c>
      <c r="J14963">
        <f>SI.ERROR(BUSCARV(D14963,TablaPaises,6,FALSO),"Sin dato")</f>
        <v/>
      </c>
      <c r="K14963">
        <f>SI.ERROR(BUSCARV(C14963,TablaProductos,2,FALSO),"Sin dato")</f>
        <v/>
      </c>
      <c r="L14963">
        <f>SI(H14963&gt;=1000000,"Alto",SI(H14963&gt;=100000,"Medio","Bajo"))</f>
        <v/>
      </c>
      <c r="M14963">
        <f>SI.ERROR(BUSCARV(E14963,TablaEstados,3,FALSO),"Sin dato")</f>
        <v/>
      </c>
      <c r="N14963">
        <f>SI.ERROR(BUSCARV(E14963,TablaEstados,4,FALSO),"Sin dato")</f>
        <v/>
      </c>
    </row>
    <row r="14964">
      <c r="A14964" t="inlineStr">
        <is>
          <t>2026</t>
        </is>
      </c>
      <c r="B14964" t="inlineStr">
        <is>
          <t>07</t>
        </is>
      </c>
      <c r="C14964" t="inlineStr">
        <is>
          <t>09011110</t>
        </is>
      </c>
      <c r="D14964" t="inlineStr">
        <is>
          <t>163</t>
        </is>
      </c>
      <c r="E14964" t="inlineStr">
        <is>
          <t>MG</t>
        </is>
      </c>
      <c r="F14964" t="n">
        <v>26</v>
      </c>
      <c r="G14964" t="n">
        <v>25960</v>
      </c>
      <c r="H14964" t="n">
        <v>130838</v>
      </c>
      <c r="I14964" t="inlineStr">
        <is>
          <t>Café en granos</t>
        </is>
      </c>
      <c r="J14964">
        <f>SI.ERROR(BUSCARV(D14964,TablaPaises,6,FALSO),"Sin dato")</f>
        <v/>
      </c>
      <c r="K14964">
        <f>SI.ERROR(BUSCARV(C14964,TablaProductos,2,FALSO),"Sin dato")</f>
        <v/>
      </c>
      <c r="L14964">
        <f>SI(H14964&gt;=1000000,"Alto",SI(H14964&gt;=100000,"Medio","Bajo"))</f>
        <v/>
      </c>
      <c r="M14964">
        <f>SI.ERROR(BUSCARV(E14964,TablaEstados,3,FALSO),"Sin dato")</f>
        <v/>
      </c>
      <c r="N14964">
        <f>SI.ERROR(BUSCARV(E14964,TablaEstados,4,FALSO),"Sin dato")</f>
        <v/>
      </c>
    </row>
    <row r="14965">
      <c r="A14965" t="inlineStr">
        <is>
          <t>2026</t>
        </is>
      </c>
      <c r="B14965" t="inlineStr">
        <is>
          <t>02</t>
        </is>
      </c>
      <c r="C14965" t="inlineStr">
        <is>
          <t>10059010</t>
        </is>
      </c>
      <c r="D14965" t="inlineStr">
        <is>
          <t>386</t>
        </is>
      </c>
      <c r="E14965" t="inlineStr">
        <is>
          <t>SP</t>
        </is>
      </c>
      <c r="F14965" t="n">
        <v>30</v>
      </c>
      <c r="G14965" t="n">
        <v>30</v>
      </c>
      <c r="H14965" t="n">
        <v>40</v>
      </c>
      <c r="I14965" t="inlineStr">
        <is>
          <t>Milho</t>
        </is>
      </c>
      <c r="J14965">
        <f>SI.ERROR(BUSCARV(D14965,TablaPaises,6,FALSO),"Sin dato")</f>
        <v/>
      </c>
      <c r="K14965">
        <f>SI.ERROR(BUSCARV(C14965,TablaProductos,2,FALSO),"Sin dato")</f>
        <v/>
      </c>
      <c r="L14965">
        <f>SI(H14965&gt;=1000000,"Alto",SI(H14965&gt;=100000,"Medio","Bajo"))</f>
        <v/>
      </c>
      <c r="M14965">
        <f>SI.ERROR(BUSCARV(E14965,TablaEstados,3,FALSO),"Sin dato")</f>
        <v/>
      </c>
      <c r="N14965">
        <f>SI.ERROR(BUSCARV(E14965,TablaEstados,4,FALSO),"Sin dato")</f>
        <v/>
      </c>
    </row>
    <row r="14966">
      <c r="A14966" t="inlineStr">
        <is>
          <t>2026</t>
        </is>
      </c>
      <c r="B14966" t="inlineStr">
        <is>
          <t>08</t>
        </is>
      </c>
      <c r="C14966" t="inlineStr">
        <is>
          <t>10059010</t>
        </is>
      </c>
      <c r="D14966" t="inlineStr">
        <is>
          <t>586</t>
        </is>
      </c>
      <c r="E14966" t="inlineStr">
        <is>
          <t>PR</t>
        </is>
      </c>
      <c r="F14966" t="n">
        <v>25100</v>
      </c>
      <c r="G14966" t="n">
        <v>25100</v>
      </c>
      <c r="H14966" t="n">
        <v>19116</v>
      </c>
      <c r="I14966" t="inlineStr">
        <is>
          <t>Milho</t>
        </is>
      </c>
      <c r="J14966">
        <f>SI.ERROR(BUSCARV(D14966,TablaPaises,6,FALSO),"Sin dato")</f>
        <v/>
      </c>
      <c r="K14966">
        <f>SI.ERROR(BUSCARV(C14966,TablaProductos,2,FALSO),"Sin dato")</f>
        <v/>
      </c>
      <c r="L14966">
        <f>SI(H14966&gt;=1000000,"Alto",SI(H14966&gt;=100000,"Medio","Bajo"))</f>
        <v/>
      </c>
      <c r="M14966">
        <f>SI.ERROR(BUSCARV(E14966,TablaEstados,3,FALSO),"Sin dato")</f>
        <v/>
      </c>
      <c r="N14966">
        <f>SI.ERROR(BUSCARV(E14966,TablaEstados,4,FALSO),"Sin dato")</f>
        <v/>
      </c>
    </row>
    <row r="14967">
      <c r="A14967" t="inlineStr">
        <is>
          <t>2026</t>
        </is>
      </c>
      <c r="B14967" t="inlineStr">
        <is>
          <t>06</t>
        </is>
      </c>
      <c r="C14967" t="inlineStr">
        <is>
          <t>52010020</t>
        </is>
      </c>
      <c r="D14967" t="inlineStr">
        <is>
          <t>240</t>
        </is>
      </c>
      <c r="E14967" t="inlineStr">
        <is>
          <t>BA</t>
        </is>
      </c>
      <c r="F14967" t="n">
        <v>226</v>
      </c>
      <c r="G14967" t="n">
        <v>226377</v>
      </c>
      <c r="H14967" t="n">
        <v>334377</v>
      </c>
      <c r="I14967" t="inlineStr">
        <is>
          <t>Algodón</t>
        </is>
      </c>
      <c r="J14967">
        <f>SI.ERROR(BUSCARV(D14967,TablaPaises,6,FALSO),"Sin dato")</f>
        <v/>
      </c>
      <c r="K14967">
        <f>SI.ERROR(BUSCARV(C14967,TablaProductos,2,FALSO),"Sin dato")</f>
        <v/>
      </c>
      <c r="L14967">
        <f>SI(H14967&gt;=1000000,"Alto",SI(H14967&gt;=100000,"Medio","Bajo"))</f>
        <v/>
      </c>
      <c r="M14967">
        <f>SI.ERROR(BUSCARV(E14967,TablaEstados,3,FALSO),"Sin dato")</f>
        <v/>
      </c>
      <c r="N14967">
        <f>SI.ERROR(BUSCARV(E14967,TablaEstados,4,FALSO),"Sin dato")</f>
        <v/>
      </c>
    </row>
    <row r="14968">
      <c r="A14968" t="inlineStr">
        <is>
          <t>2026</t>
        </is>
      </c>
      <c r="B14968" t="inlineStr">
        <is>
          <t>04</t>
        </is>
      </c>
      <c r="C14968" t="inlineStr">
        <is>
          <t>09011110</t>
        </is>
      </c>
      <c r="D14968" t="inlineStr">
        <is>
          <t>455</t>
        </is>
      </c>
      <c r="E14968" t="inlineStr">
        <is>
          <t>BA</t>
        </is>
      </c>
      <c r="F14968" t="n">
        <v>76</v>
      </c>
      <c r="G14968" t="n">
        <v>76700</v>
      </c>
      <c r="H14968" t="n">
        <v>539961</v>
      </c>
      <c r="I14968" t="inlineStr">
        <is>
          <t>Café en granos</t>
        </is>
      </c>
      <c r="J14968">
        <f>SI.ERROR(BUSCARV(D14968,TablaPaises,6,FALSO),"Sin dato")</f>
        <v/>
      </c>
      <c r="K14968">
        <f>SI.ERROR(BUSCARV(C14968,TablaProductos,2,FALSO),"Sin dato")</f>
        <v/>
      </c>
      <c r="L14968">
        <f>SI(H14968&gt;=1000000,"Alto",SI(H14968&gt;=100000,"Medio","Bajo"))</f>
        <v/>
      </c>
      <c r="M14968">
        <f>SI.ERROR(BUSCARV(E14968,TablaEstados,3,FALSO),"Sin dato")</f>
        <v/>
      </c>
      <c r="N14968">
        <f>SI.ERROR(BUSCARV(E14968,TablaEstados,4,FALSO),"Sin dato")</f>
        <v/>
      </c>
    </row>
    <row r="14969">
      <c r="A14969" t="inlineStr">
        <is>
          <t>2026</t>
        </is>
      </c>
      <c r="B14969" t="inlineStr">
        <is>
          <t>04</t>
        </is>
      </c>
      <c r="C14969" t="inlineStr">
        <is>
          <t>09011110</t>
        </is>
      </c>
      <c r="D14969" t="inlineStr">
        <is>
          <t>403</t>
        </is>
      </c>
      <c r="E14969" t="inlineStr">
        <is>
          <t>MG</t>
        </is>
      </c>
      <c r="F14969" t="n">
        <v>379</v>
      </c>
      <c r="G14969" t="n">
        <v>379200</v>
      </c>
      <c r="H14969" t="n">
        <v>2770560</v>
      </c>
      <c r="I14969" t="inlineStr">
        <is>
          <t>Café en granos</t>
        </is>
      </c>
      <c r="J14969">
        <f>SI.ERROR(BUSCARV(D14969,TablaPaises,6,FALSO),"Sin dato")</f>
        <v/>
      </c>
      <c r="K14969">
        <f>SI.ERROR(BUSCARV(C14969,TablaProductos,2,FALSO),"Sin dato")</f>
        <v/>
      </c>
      <c r="L14969">
        <f>SI(H14969&gt;=1000000,"Alto",SI(H14969&gt;=100000,"Medio","Bajo"))</f>
        <v/>
      </c>
      <c r="M14969">
        <f>SI.ERROR(BUSCARV(E14969,TablaEstados,3,FALSO),"Sin dato")</f>
        <v/>
      </c>
      <c r="N14969">
        <f>SI.ERROR(BUSCARV(E14969,TablaEstados,4,FALSO),"Sin dato")</f>
        <v/>
      </c>
    </row>
    <row r="14970">
      <c r="A14970" t="inlineStr">
        <is>
          <t>2026</t>
        </is>
      </c>
      <c r="B14970" t="inlineStr">
        <is>
          <t>02</t>
        </is>
      </c>
      <c r="C14970" t="inlineStr">
        <is>
          <t>10059010</t>
        </is>
      </c>
      <c r="D14970" t="inlineStr">
        <is>
          <t>105</t>
        </is>
      </c>
      <c r="E14970" t="inlineStr">
        <is>
          <t>ES</t>
        </is>
      </c>
      <c r="F14970" t="n">
        <v>4</v>
      </c>
      <c r="G14970" t="n">
        <v>4</v>
      </c>
      <c r="H14970" t="n">
        <v>14</v>
      </c>
      <c r="I14970" t="inlineStr">
        <is>
          <t>Milho</t>
        </is>
      </c>
      <c r="J14970">
        <f>SI.ERROR(BUSCARV(D14970,TablaPaises,6,FALSO),"Sin dato")</f>
        <v/>
      </c>
      <c r="K14970">
        <f>SI.ERROR(BUSCARV(C14970,TablaProductos,2,FALSO),"Sin dato")</f>
        <v/>
      </c>
      <c r="L14970">
        <f>SI(H14970&gt;=1000000,"Alto",SI(H14970&gt;=100000,"Medio","Bajo"))</f>
        <v/>
      </c>
      <c r="M14970">
        <f>SI.ERROR(BUSCARV(E14970,TablaEstados,3,FALSO),"Sin dato")</f>
        <v/>
      </c>
      <c r="N14970">
        <f>SI.ERROR(BUSCARV(E14970,TablaEstados,4,FALSO),"Sin dato")</f>
        <v/>
      </c>
    </row>
    <row r="14971">
      <c r="A14971" t="inlineStr">
        <is>
          <t>2026</t>
        </is>
      </c>
      <c r="B14971" t="inlineStr">
        <is>
          <t>01</t>
        </is>
      </c>
      <c r="C14971" t="inlineStr">
        <is>
          <t>12019000</t>
        </is>
      </c>
      <c r="D14971" t="inlineStr">
        <is>
          <t>369</t>
        </is>
      </c>
      <c r="E14971" t="inlineStr">
        <is>
          <t>SP</t>
        </is>
      </c>
      <c r="F14971" t="n">
        <v>287</v>
      </c>
      <c r="G14971" t="n">
        <v>287346</v>
      </c>
      <c r="H14971" t="n">
        <v>132888</v>
      </c>
      <c r="I14971" t="inlineStr">
        <is>
          <t>Soja</t>
        </is>
      </c>
      <c r="J14971">
        <f>SI.ERROR(BUSCARV(D14971,TablaPaises,6,FALSO),"Sin dato")</f>
        <v/>
      </c>
      <c r="K14971">
        <f>SI.ERROR(BUSCARV(C14971,TablaProductos,2,FALSO),"Sin dato")</f>
        <v/>
      </c>
      <c r="L14971">
        <f>SI(H14971&gt;=1000000,"Alto",SI(H14971&gt;=100000,"Medio","Bajo"))</f>
        <v/>
      </c>
      <c r="M14971">
        <f>SI.ERROR(BUSCARV(E14971,TablaEstados,3,FALSO),"Sin dato")</f>
        <v/>
      </c>
      <c r="N14971">
        <f>SI.ERROR(BUSCARV(E14971,TablaEstados,4,FALSO),"Sin dato")</f>
        <v/>
      </c>
    </row>
    <row r="14972">
      <c r="A14972" t="inlineStr">
        <is>
          <t>2026</t>
        </is>
      </c>
      <c r="B14972" t="inlineStr">
        <is>
          <t>03</t>
        </is>
      </c>
      <c r="C14972" t="inlineStr">
        <is>
          <t>09011110</t>
        </is>
      </c>
      <c r="D14972" t="inlineStr">
        <is>
          <t>434</t>
        </is>
      </c>
      <c r="E14972" t="inlineStr">
        <is>
          <t>ES</t>
        </is>
      </c>
      <c r="F14972" t="n">
        <v>3</v>
      </c>
      <c r="G14972" t="n">
        <v>3</v>
      </c>
      <c r="H14972" t="n">
        <v>43</v>
      </c>
      <c r="I14972" t="inlineStr">
        <is>
          <t>Café en granos</t>
        </is>
      </c>
      <c r="J14972">
        <f>SI.ERROR(BUSCARV(D14972,TablaPaises,6,FALSO),"Sin dato")</f>
        <v/>
      </c>
      <c r="K14972">
        <f>SI.ERROR(BUSCARV(C14972,TablaProductos,2,FALSO),"Sin dato")</f>
        <v/>
      </c>
      <c r="L14972">
        <f>SI(H14972&gt;=1000000,"Alto",SI(H14972&gt;=100000,"Medio","Bajo"))</f>
        <v/>
      </c>
      <c r="M14972">
        <f>SI.ERROR(BUSCARV(E14972,TablaEstados,3,FALSO),"Sin dato")</f>
        <v/>
      </c>
      <c r="N14972">
        <f>SI.ERROR(BUSCARV(E14972,TablaEstados,4,FALSO),"Sin dato")</f>
        <v/>
      </c>
    </row>
    <row r="14973">
      <c r="A14973" t="inlineStr">
        <is>
          <t>2026</t>
        </is>
      </c>
      <c r="B14973" t="inlineStr">
        <is>
          <t>02</t>
        </is>
      </c>
      <c r="C14973" t="inlineStr">
        <is>
          <t>12019000</t>
        </is>
      </c>
      <c r="D14973" t="inlineStr">
        <is>
          <t>858</t>
        </is>
      </c>
      <c r="E14973" t="inlineStr">
        <is>
          <t>MS</t>
        </is>
      </c>
      <c r="F14973" t="n">
        <v>180</v>
      </c>
      <c r="G14973" t="n">
        <v>180120</v>
      </c>
      <c r="H14973" t="n">
        <v>73367</v>
      </c>
      <c r="I14973" t="inlineStr">
        <is>
          <t>Soja</t>
        </is>
      </c>
      <c r="J14973">
        <f>SI.ERROR(BUSCARV(D14973,TablaPaises,6,FALSO),"Sin dato")</f>
        <v/>
      </c>
      <c r="K14973">
        <f>SI.ERROR(BUSCARV(C14973,TablaProductos,2,FALSO),"Sin dato")</f>
        <v/>
      </c>
      <c r="L14973">
        <f>SI(H14973&gt;=1000000,"Alto",SI(H14973&gt;=100000,"Medio","Bajo"))</f>
        <v/>
      </c>
      <c r="M14973">
        <f>SI.ERROR(BUSCARV(E14973,TablaEstados,3,FALSO),"Sin dato")</f>
        <v/>
      </c>
      <c r="N14973">
        <f>SI.ERROR(BUSCARV(E14973,TablaEstados,4,FALSO),"Sin dato")</f>
        <v/>
      </c>
    </row>
    <row r="14974">
      <c r="A14974" t="inlineStr">
        <is>
          <t>2026</t>
        </is>
      </c>
      <c r="B14974" t="inlineStr">
        <is>
          <t>08</t>
        </is>
      </c>
      <c r="C14974" t="inlineStr">
        <is>
          <t>09011110</t>
        </is>
      </c>
      <c r="D14974" t="inlineStr">
        <is>
          <t>077</t>
        </is>
      </c>
      <c r="E14974" t="inlineStr">
        <is>
          <t>RJ</t>
        </is>
      </c>
      <c r="F14974" t="n">
        <v>0</v>
      </c>
      <c r="G14974" t="n">
        <v>4</v>
      </c>
      <c r="H14974" t="n">
        <v>156</v>
      </c>
      <c r="I14974" t="inlineStr">
        <is>
          <t>Café en granos</t>
        </is>
      </c>
      <c r="J14974">
        <f>SI.ERROR(BUSCARV(D14974,TablaPaises,6,FALSO),"Sin dato")</f>
        <v/>
      </c>
      <c r="K14974">
        <f>SI.ERROR(BUSCARV(C14974,TablaProductos,2,FALSO),"Sin dato")</f>
        <v/>
      </c>
      <c r="L14974">
        <f>SI(H14974&gt;=1000000,"Alto",SI(H14974&gt;=100000,"Medio","Bajo"))</f>
        <v/>
      </c>
      <c r="M14974">
        <f>SI.ERROR(BUSCARV(E14974,TablaEstados,3,FALSO),"Sin dato")</f>
        <v/>
      </c>
      <c r="N14974">
        <f>SI.ERROR(BUSCARV(E14974,TablaEstados,4,FALSO),"Sin dato")</f>
        <v/>
      </c>
    </row>
    <row r="14975">
      <c r="A14975" t="inlineStr">
        <is>
          <t>2026</t>
        </is>
      </c>
      <c r="B14975" t="inlineStr">
        <is>
          <t>06</t>
        </is>
      </c>
      <c r="C14975" t="inlineStr">
        <is>
          <t>52010020</t>
        </is>
      </c>
      <c r="D14975" t="inlineStr">
        <is>
          <t>081</t>
        </is>
      </c>
      <c r="E14975" t="inlineStr">
        <is>
          <t>PI</t>
        </is>
      </c>
      <c r="F14975" t="n">
        <v>5</v>
      </c>
      <c r="G14975" t="n">
        <v>4868</v>
      </c>
      <c r="H14975" t="n">
        <v>7298</v>
      </c>
      <c r="I14975" t="inlineStr">
        <is>
          <t>Algodón</t>
        </is>
      </c>
      <c r="J14975">
        <f>SI.ERROR(BUSCARV(D14975,TablaPaises,6,FALSO),"Sin dato")</f>
        <v/>
      </c>
      <c r="K14975">
        <f>SI.ERROR(BUSCARV(C14975,TablaProductos,2,FALSO),"Sin dato")</f>
        <v/>
      </c>
      <c r="L14975">
        <f>SI(H14975&gt;=1000000,"Alto",SI(H14975&gt;=100000,"Medio","Bajo"))</f>
        <v/>
      </c>
      <c r="M14975">
        <f>SI.ERROR(BUSCARV(E14975,TablaEstados,3,FALSO),"Sin dato")</f>
        <v/>
      </c>
      <c r="N14975">
        <f>SI.ERROR(BUSCARV(E14975,TablaEstados,4,FALSO),"Sin dato")</f>
        <v/>
      </c>
    </row>
    <row r="14976">
      <c r="A14976" t="inlineStr">
        <is>
          <t>2026</t>
        </is>
      </c>
      <c r="B14976" t="inlineStr">
        <is>
          <t>05</t>
        </is>
      </c>
      <c r="C14976" t="inlineStr">
        <is>
          <t>09011200</t>
        </is>
      </c>
      <c r="D14976" t="inlineStr">
        <is>
          <t>190</t>
        </is>
      </c>
      <c r="E14976" t="inlineStr">
        <is>
          <t>ES</t>
        </is>
      </c>
      <c r="F14976" t="n">
        <v>18880</v>
      </c>
      <c r="G14976" t="n">
        <v>18880</v>
      </c>
      <c r="H14976" t="n">
        <v>180227</v>
      </c>
      <c r="I14976" t="inlineStr">
        <is>
          <t>Café en granos</t>
        </is>
      </c>
      <c r="J14976">
        <f>SI.ERROR(BUSCARV(D14976,TablaPaises,6,FALSO),"Sin dato")</f>
        <v/>
      </c>
      <c r="K14976">
        <f>SI.ERROR(BUSCARV(C14976,TablaProductos,2,FALSO),"Sin dato")</f>
        <v/>
      </c>
      <c r="L14976">
        <f>SI(H14976&gt;=1000000,"Alto",SI(H14976&gt;=100000,"Medio","Bajo"))</f>
        <v/>
      </c>
      <c r="M14976">
        <f>SI.ERROR(BUSCARV(E14976,TablaEstados,3,FALSO),"Sin dato")</f>
        <v/>
      </c>
      <c r="N14976">
        <f>SI.ERROR(BUSCARV(E14976,TablaEstados,4,FALSO),"Sin dato")</f>
        <v/>
      </c>
    </row>
    <row r="14977">
      <c r="A14977" t="inlineStr">
        <is>
          <t>2026</t>
        </is>
      </c>
      <c r="B14977" t="inlineStr">
        <is>
          <t>06</t>
        </is>
      </c>
      <c r="C14977" t="inlineStr">
        <is>
          <t>09011190</t>
        </is>
      </c>
      <c r="D14977" t="inlineStr">
        <is>
          <t>249</t>
        </is>
      </c>
      <c r="E14977" t="inlineStr">
        <is>
          <t>CE</t>
        </is>
      </c>
      <c r="F14977" t="n">
        <v>88</v>
      </c>
      <c r="G14977" t="n">
        <v>88</v>
      </c>
      <c r="H14977" t="n">
        <v>2428</v>
      </c>
      <c r="I14977" t="inlineStr">
        <is>
          <t>Café en granos</t>
        </is>
      </c>
      <c r="J14977">
        <f>SI.ERROR(BUSCARV(D14977,TablaPaises,6,FALSO),"Sin dato")</f>
        <v/>
      </c>
      <c r="K14977">
        <f>SI.ERROR(BUSCARV(C14977,TablaProductos,2,FALSO),"Sin dato")</f>
        <v/>
      </c>
      <c r="L14977">
        <f>SI(H14977&gt;=1000000,"Alto",SI(H14977&gt;=100000,"Medio","Bajo"))</f>
        <v/>
      </c>
      <c r="M14977">
        <f>SI.ERROR(BUSCARV(E14977,TablaEstados,3,FALSO),"Sin dato")</f>
        <v/>
      </c>
      <c r="N14977">
        <f>SI.ERROR(BUSCARV(E14977,TablaEstados,4,FALSO),"Sin dato")</f>
        <v/>
      </c>
    </row>
    <row r="14978">
      <c r="A14978" t="inlineStr">
        <is>
          <t>2026</t>
        </is>
      </c>
      <c r="B14978" t="inlineStr">
        <is>
          <t>08</t>
        </is>
      </c>
      <c r="C14978" t="inlineStr">
        <is>
          <t>09011200</t>
        </is>
      </c>
      <c r="D14978" t="inlineStr">
        <is>
          <t>628</t>
        </is>
      </c>
      <c r="E14978" t="inlineStr">
        <is>
          <t>RJ</t>
        </is>
      </c>
      <c r="F14978" t="n">
        <v>8</v>
      </c>
      <c r="G14978" t="n">
        <v>8</v>
      </c>
      <c r="H14978" t="n">
        <v>128</v>
      </c>
      <c r="I14978" t="inlineStr">
        <is>
          <t>Café en granos</t>
        </is>
      </c>
      <c r="J14978">
        <f>SI.ERROR(BUSCARV(D14978,TablaPaises,6,FALSO),"Sin dato")</f>
        <v/>
      </c>
      <c r="K14978">
        <f>SI.ERROR(BUSCARV(C14978,TablaProductos,2,FALSO),"Sin dato")</f>
        <v/>
      </c>
      <c r="L14978">
        <f>SI(H14978&gt;=1000000,"Alto",SI(H14978&gt;=100000,"Medio","Bajo"))</f>
        <v/>
      </c>
      <c r="M14978">
        <f>SI.ERROR(BUSCARV(E14978,TablaEstados,3,FALSO),"Sin dato")</f>
        <v/>
      </c>
      <c r="N14978">
        <f>SI.ERROR(BUSCARV(E14978,TablaEstados,4,FALSO),"Sin dato")</f>
        <v/>
      </c>
    </row>
    <row r="14979">
      <c r="A14979" t="inlineStr">
        <is>
          <t>2026</t>
        </is>
      </c>
      <c r="B14979" t="inlineStr">
        <is>
          <t>03</t>
        </is>
      </c>
      <c r="C14979" t="inlineStr">
        <is>
          <t>09011110</t>
        </is>
      </c>
      <c r="D14979" t="inlineStr">
        <is>
          <t>161</t>
        </is>
      </c>
      <c r="E14979" t="inlineStr">
        <is>
          <t>SP</t>
        </is>
      </c>
      <c r="F14979" t="n">
        <v>52</v>
      </c>
      <c r="G14979" t="n">
        <v>51600</v>
      </c>
      <c r="H14979" t="n">
        <v>429958</v>
      </c>
      <c r="I14979" t="inlineStr">
        <is>
          <t>Café en granos</t>
        </is>
      </c>
      <c r="J14979">
        <f>SI.ERROR(BUSCARV(D14979,TablaPaises,6,FALSO),"Sin dato")</f>
        <v/>
      </c>
      <c r="K14979">
        <f>SI.ERROR(BUSCARV(C14979,TablaProductos,2,FALSO),"Sin dato")</f>
        <v/>
      </c>
      <c r="L14979">
        <f>SI(H14979&gt;=1000000,"Alto",SI(H14979&gt;=100000,"Medio","Bajo"))</f>
        <v/>
      </c>
      <c r="M14979">
        <f>SI.ERROR(BUSCARV(E14979,TablaEstados,3,FALSO),"Sin dato")</f>
        <v/>
      </c>
      <c r="N14979">
        <f>SI.ERROR(BUSCARV(E14979,TablaEstados,4,FALSO),"Sin dato")</f>
        <v/>
      </c>
    </row>
    <row r="14980">
      <c r="A14980" t="inlineStr">
        <is>
          <t>2026</t>
        </is>
      </c>
      <c r="B14980" t="inlineStr">
        <is>
          <t>09</t>
        </is>
      </c>
      <c r="C14980" t="inlineStr">
        <is>
          <t>10051000</t>
        </is>
      </c>
      <c r="D14980" t="inlineStr">
        <is>
          <t>275</t>
        </is>
      </c>
      <c r="E14980" t="inlineStr">
        <is>
          <t>PE</t>
        </is>
      </c>
      <c r="F14980" t="n">
        <v>43</v>
      </c>
      <c r="G14980" t="n">
        <v>43</v>
      </c>
      <c r="H14980" t="n">
        <v>426</v>
      </c>
      <c r="I14980" t="inlineStr">
        <is>
          <t>Milho</t>
        </is>
      </c>
      <c r="J14980">
        <f>SI.ERROR(BUSCARV(D14980,TablaPaises,6,FALSO),"Sin dato")</f>
        <v/>
      </c>
      <c r="K14980">
        <f>SI.ERROR(BUSCARV(C14980,TablaProductos,2,FALSO),"Sin dato")</f>
        <v/>
      </c>
      <c r="L14980">
        <f>SI(H14980&gt;=1000000,"Alto",SI(H14980&gt;=100000,"Medio","Bajo"))</f>
        <v/>
      </c>
      <c r="M14980">
        <f>SI.ERROR(BUSCARV(E14980,TablaEstados,3,FALSO),"Sin dato")</f>
        <v/>
      </c>
      <c r="N14980">
        <f>SI.ERROR(BUSCARV(E14980,TablaEstados,4,FALSO),"Sin dato")</f>
        <v/>
      </c>
    </row>
    <row r="14981">
      <c r="A14981" t="inlineStr">
        <is>
          <t>2026</t>
        </is>
      </c>
      <c r="B14981" t="inlineStr">
        <is>
          <t>04</t>
        </is>
      </c>
      <c r="C14981" t="inlineStr">
        <is>
          <t>09011190</t>
        </is>
      </c>
      <c r="D14981" t="inlineStr">
        <is>
          <t>081</t>
        </is>
      </c>
      <c r="E14981" t="inlineStr">
        <is>
          <t>PR</t>
        </is>
      </c>
      <c r="F14981" t="n">
        <v>2</v>
      </c>
      <c r="G14981" t="n">
        <v>2</v>
      </c>
      <c r="H14981" t="n">
        <v>73</v>
      </c>
      <c r="I14981" t="inlineStr">
        <is>
          <t>Café en granos</t>
        </is>
      </c>
      <c r="J14981">
        <f>SI.ERROR(BUSCARV(D14981,TablaPaises,6,FALSO),"Sin dato")</f>
        <v/>
      </c>
      <c r="K14981">
        <f>SI.ERROR(BUSCARV(C14981,TablaProductos,2,FALSO),"Sin dato")</f>
        <v/>
      </c>
      <c r="L14981">
        <f>SI(H14981&gt;=1000000,"Alto",SI(H14981&gt;=100000,"Medio","Bajo"))</f>
        <v/>
      </c>
      <c r="M14981">
        <f>SI.ERROR(BUSCARV(E14981,TablaEstados,3,FALSO),"Sin dato")</f>
        <v/>
      </c>
      <c r="N14981">
        <f>SI.ERROR(BUSCARV(E14981,TablaEstados,4,FALSO),"Sin dato")</f>
        <v/>
      </c>
    </row>
    <row r="14982">
      <c r="A14982" t="inlineStr">
        <is>
          <t>2026</t>
        </is>
      </c>
      <c r="B14982" t="inlineStr">
        <is>
          <t>02</t>
        </is>
      </c>
      <c r="C14982" t="inlineStr">
        <is>
          <t>52010020</t>
        </is>
      </c>
      <c r="D14982" t="inlineStr">
        <is>
          <t>576</t>
        </is>
      </c>
      <c r="E14982" t="inlineStr">
        <is>
          <t>TO</t>
        </is>
      </c>
      <c r="F14982" t="n">
        <v>148</v>
      </c>
      <c r="G14982" t="n">
        <v>147131</v>
      </c>
      <c r="H14982" t="n">
        <v>214134</v>
      </c>
      <c r="I14982" t="inlineStr">
        <is>
          <t>Algodón</t>
        </is>
      </c>
      <c r="J14982">
        <f>SI.ERROR(BUSCARV(D14982,TablaPaises,6,FALSO),"Sin dato")</f>
        <v/>
      </c>
      <c r="K14982">
        <f>SI.ERROR(BUSCARV(C14982,TablaProductos,2,FALSO),"Sin dato")</f>
        <v/>
      </c>
      <c r="L14982">
        <f>SI(H14982&gt;=1000000,"Alto",SI(H14982&gt;=100000,"Medio","Bajo"))</f>
        <v/>
      </c>
      <c r="M14982">
        <f>SI.ERROR(BUSCARV(E14982,TablaEstados,3,FALSO),"Sin dato")</f>
        <v/>
      </c>
      <c r="N14982">
        <f>SI.ERROR(BUSCARV(E14982,TablaEstados,4,FALSO),"Sin dato")</f>
        <v/>
      </c>
    </row>
    <row r="14983">
      <c r="A14983" t="inlineStr">
        <is>
          <t>2026</t>
        </is>
      </c>
      <c r="B14983" t="inlineStr">
        <is>
          <t>01</t>
        </is>
      </c>
      <c r="C14983" t="inlineStr">
        <is>
          <t>09011110</t>
        </is>
      </c>
      <c r="D14983" t="inlineStr">
        <is>
          <t>427</t>
        </is>
      </c>
      <c r="E14983" t="inlineStr">
        <is>
          <t>MG</t>
        </is>
      </c>
      <c r="F14983" t="n">
        <v>57</v>
      </c>
      <c r="G14983" t="n">
        <v>57525</v>
      </c>
      <c r="H14983" t="n">
        <v>436258</v>
      </c>
      <c r="I14983" t="inlineStr">
        <is>
          <t>Café en granos</t>
        </is>
      </c>
      <c r="J14983">
        <f>SI.ERROR(BUSCARV(D14983,TablaPaises,6,FALSO),"Sin dato")</f>
        <v/>
      </c>
      <c r="K14983">
        <f>SI.ERROR(BUSCARV(C14983,TablaProductos,2,FALSO),"Sin dato")</f>
        <v/>
      </c>
      <c r="L14983">
        <f>SI(H14983&gt;=1000000,"Alto",SI(H14983&gt;=100000,"Medio","Bajo"))</f>
        <v/>
      </c>
      <c r="M14983">
        <f>SI.ERROR(BUSCARV(E14983,TablaEstados,3,FALSO),"Sin dato")</f>
        <v/>
      </c>
      <c r="N14983">
        <f>SI.ERROR(BUSCARV(E14983,TablaEstados,4,FALSO),"Sin dato")</f>
        <v/>
      </c>
    </row>
    <row r="14984">
      <c r="A14984" t="inlineStr">
        <is>
          <t>2026</t>
        </is>
      </c>
      <c r="B14984" t="inlineStr">
        <is>
          <t>09</t>
        </is>
      </c>
      <c r="C14984" t="inlineStr">
        <is>
          <t>09011110</t>
        </is>
      </c>
      <c r="D14984" t="inlineStr">
        <is>
          <t>756</t>
        </is>
      </c>
      <c r="E14984" t="inlineStr">
        <is>
          <t>BA</t>
        </is>
      </c>
      <c r="F14984" t="n">
        <v>400</v>
      </c>
      <c r="G14984" t="n">
        <v>399920</v>
      </c>
      <c r="H14984" t="n">
        <v>1389323</v>
      </c>
      <c r="I14984" t="inlineStr">
        <is>
          <t>Café en granos</t>
        </is>
      </c>
      <c r="J14984">
        <f>SI.ERROR(BUSCARV(D14984,TablaPaises,6,FALSO),"Sin dato")</f>
        <v/>
      </c>
      <c r="K14984">
        <f>SI.ERROR(BUSCARV(C14984,TablaProductos,2,FALSO),"Sin dato")</f>
        <v/>
      </c>
      <c r="L14984">
        <f>SI(H14984&gt;=1000000,"Alto",SI(H14984&gt;=100000,"Medio","Bajo"))</f>
        <v/>
      </c>
      <c r="M14984">
        <f>SI.ERROR(BUSCARV(E14984,TablaEstados,3,FALSO),"Sin dato")</f>
        <v/>
      </c>
      <c r="N14984">
        <f>SI.ERROR(BUSCARV(E14984,TablaEstados,4,FALSO),"Sin dato")</f>
        <v/>
      </c>
    </row>
    <row r="14985">
      <c r="A14985" t="inlineStr">
        <is>
          <t>2026</t>
        </is>
      </c>
      <c r="B14985" t="inlineStr">
        <is>
          <t>02</t>
        </is>
      </c>
      <c r="C14985" t="inlineStr">
        <is>
          <t>10059090</t>
        </is>
      </c>
      <c r="D14985" t="inlineStr">
        <is>
          <t>845</t>
        </is>
      </c>
      <c r="E14985" t="inlineStr">
        <is>
          <t>RS</t>
        </is>
      </c>
      <c r="F14985" t="n">
        <v>1440</v>
      </c>
      <c r="G14985" t="n">
        <v>1440</v>
      </c>
      <c r="H14985" t="n">
        <v>1488</v>
      </c>
      <c r="I14985" t="inlineStr">
        <is>
          <t>Milho</t>
        </is>
      </c>
      <c r="J14985">
        <f>SI.ERROR(BUSCARV(D14985,TablaPaises,6,FALSO),"Sin dato")</f>
        <v/>
      </c>
      <c r="K14985">
        <f>SI.ERROR(BUSCARV(C14985,TablaProductos,2,FALSO),"Sin dato")</f>
        <v/>
      </c>
      <c r="L14985">
        <f>SI(H14985&gt;=1000000,"Alto",SI(H14985&gt;=100000,"Medio","Bajo"))</f>
        <v/>
      </c>
      <c r="M14985">
        <f>SI.ERROR(BUSCARV(E14985,TablaEstados,3,FALSO),"Sin dato")</f>
        <v/>
      </c>
      <c r="N14985">
        <f>SI.ERROR(BUSCARV(E14985,TablaEstados,4,FALSO),"Sin dato")</f>
        <v/>
      </c>
    </row>
    <row r="14986">
      <c r="A14986" t="inlineStr">
        <is>
          <t>2026</t>
        </is>
      </c>
      <c r="B14986" t="inlineStr">
        <is>
          <t>05</t>
        </is>
      </c>
      <c r="C14986" t="inlineStr">
        <is>
          <t>52010020</t>
        </is>
      </c>
      <c r="D14986" t="inlineStr">
        <is>
          <t>776</t>
        </is>
      </c>
      <c r="E14986" t="inlineStr">
        <is>
          <t>MA</t>
        </is>
      </c>
      <c r="F14986" t="n">
        <v>198</v>
      </c>
      <c r="G14986" t="n">
        <v>198771</v>
      </c>
      <c r="H14986" t="n">
        <v>336314</v>
      </c>
      <c r="I14986" t="inlineStr">
        <is>
          <t>Algodón</t>
        </is>
      </c>
      <c r="J14986">
        <f>SI.ERROR(BUSCARV(D14986,TablaPaises,6,FALSO),"Sin dato")</f>
        <v/>
      </c>
      <c r="K14986">
        <f>SI.ERROR(BUSCARV(C14986,TablaProductos,2,FALSO),"Sin dato")</f>
        <v/>
      </c>
      <c r="L14986">
        <f>SI(H14986&gt;=1000000,"Alto",SI(H14986&gt;=100000,"Medio","Bajo"))</f>
        <v/>
      </c>
      <c r="M14986">
        <f>SI.ERROR(BUSCARV(E14986,TablaEstados,3,FALSO),"Sin dato")</f>
        <v/>
      </c>
      <c r="N14986">
        <f>SI.ERROR(BUSCARV(E14986,TablaEstados,4,FALSO),"Sin dato")</f>
        <v/>
      </c>
    </row>
    <row r="14987">
      <c r="A14987" t="inlineStr">
        <is>
          <t>2026</t>
        </is>
      </c>
      <c r="B14987" t="inlineStr">
        <is>
          <t>06</t>
        </is>
      </c>
      <c r="C14987" t="inlineStr">
        <is>
          <t>52010020</t>
        </is>
      </c>
      <c r="D14987" t="inlineStr">
        <is>
          <t>361</t>
        </is>
      </c>
      <c r="E14987" t="inlineStr">
        <is>
          <t>SP</t>
        </is>
      </c>
      <c r="F14987" t="n">
        <v>1717</v>
      </c>
      <c r="G14987" t="n">
        <v>1717041</v>
      </c>
      <c r="H14987" t="n">
        <v>2807502</v>
      </c>
      <c r="I14987" t="inlineStr">
        <is>
          <t>Algodón</t>
        </is>
      </c>
      <c r="J14987">
        <f>SI.ERROR(BUSCARV(D14987,TablaPaises,6,FALSO),"Sin dato")</f>
        <v/>
      </c>
      <c r="K14987">
        <f>SI.ERROR(BUSCARV(C14987,TablaProductos,2,FALSO),"Sin dato")</f>
        <v/>
      </c>
      <c r="L14987">
        <f>SI(H14987&gt;=1000000,"Alto",SI(H14987&gt;=100000,"Medio","Bajo"))</f>
        <v/>
      </c>
      <c r="M14987">
        <f>SI.ERROR(BUSCARV(E14987,TablaEstados,3,FALSO),"Sin dato")</f>
        <v/>
      </c>
      <c r="N14987">
        <f>SI.ERROR(BUSCARV(E14987,TablaEstados,4,FALSO),"Sin dato")</f>
        <v/>
      </c>
    </row>
    <row r="14988">
      <c r="A14988" t="inlineStr">
        <is>
          <t>2026</t>
        </is>
      </c>
      <c r="B14988" t="inlineStr">
        <is>
          <t>05</t>
        </is>
      </c>
      <c r="C14988" t="inlineStr">
        <is>
          <t>09011110</t>
        </is>
      </c>
      <c r="D14988" t="inlineStr">
        <is>
          <t>573</t>
        </is>
      </c>
      <c r="E14988" t="inlineStr">
        <is>
          <t>BA</t>
        </is>
      </c>
      <c r="F14988" t="n">
        <v>22</v>
      </c>
      <c r="G14988" t="n">
        <v>21600</v>
      </c>
      <c r="H14988" t="n">
        <v>165598</v>
      </c>
      <c r="I14988" t="inlineStr">
        <is>
          <t>Café en granos</t>
        </is>
      </c>
      <c r="J14988">
        <f>SI.ERROR(BUSCARV(D14988,TablaPaises,6,FALSO),"Sin dato")</f>
        <v/>
      </c>
      <c r="K14988">
        <f>SI.ERROR(BUSCARV(C14988,TablaProductos,2,FALSO),"Sin dato")</f>
        <v/>
      </c>
      <c r="L14988">
        <f>SI(H14988&gt;=1000000,"Alto",SI(H14988&gt;=100000,"Medio","Bajo"))</f>
        <v/>
      </c>
      <c r="M14988">
        <f>SI.ERROR(BUSCARV(E14988,TablaEstados,3,FALSO),"Sin dato")</f>
        <v/>
      </c>
      <c r="N14988">
        <f>SI.ERROR(BUSCARV(E14988,TablaEstados,4,FALSO),"Sin dato")</f>
        <v/>
      </c>
    </row>
    <row r="14989">
      <c r="A14989" t="inlineStr">
        <is>
          <t>2026</t>
        </is>
      </c>
      <c r="B14989" t="inlineStr">
        <is>
          <t>08</t>
        </is>
      </c>
      <c r="C14989" t="inlineStr">
        <is>
          <t>52010020</t>
        </is>
      </c>
      <c r="D14989" t="inlineStr">
        <is>
          <t>160</t>
        </is>
      </c>
      <c r="E14989" t="inlineStr">
        <is>
          <t>BA</t>
        </is>
      </c>
      <c r="F14989" t="n">
        <v>223</v>
      </c>
      <c r="G14989" t="n">
        <v>223266</v>
      </c>
      <c r="H14989" t="n">
        <v>339167</v>
      </c>
      <c r="I14989" t="inlineStr">
        <is>
          <t>Algodón</t>
        </is>
      </c>
      <c r="J14989">
        <f>SI.ERROR(BUSCARV(D14989,TablaPaises,6,FALSO),"Sin dato")</f>
        <v/>
      </c>
      <c r="K14989">
        <f>SI.ERROR(BUSCARV(C14989,TablaProductos,2,FALSO),"Sin dato")</f>
        <v/>
      </c>
      <c r="L14989">
        <f>SI(H14989&gt;=1000000,"Alto",SI(H14989&gt;=100000,"Medio","Bajo"))</f>
        <v/>
      </c>
      <c r="M14989">
        <f>SI.ERROR(BUSCARV(E14989,TablaEstados,3,FALSO),"Sin dato")</f>
        <v/>
      </c>
      <c r="N14989">
        <f>SI.ERROR(BUSCARV(E14989,TablaEstados,4,FALSO),"Sin dato")</f>
        <v/>
      </c>
    </row>
    <row r="14990">
      <c r="A14990" t="inlineStr">
        <is>
          <t>2026</t>
        </is>
      </c>
      <c r="B14990" t="inlineStr">
        <is>
          <t>01</t>
        </is>
      </c>
      <c r="C14990" t="inlineStr">
        <is>
          <t>09011110</t>
        </is>
      </c>
      <c r="D14990" t="inlineStr">
        <is>
          <t>087</t>
        </is>
      </c>
      <c r="E14990" t="inlineStr">
        <is>
          <t>MG</t>
        </is>
      </c>
      <c r="F14990" t="n">
        <v>39</v>
      </c>
      <c r="G14990" t="n">
        <v>39200</v>
      </c>
      <c r="H14990" t="n">
        <v>331360</v>
      </c>
      <c r="I14990" t="inlineStr">
        <is>
          <t>Café en granos</t>
        </is>
      </c>
      <c r="J14990">
        <f>SI.ERROR(BUSCARV(D14990,TablaPaises,6,FALSO),"Sin dato")</f>
        <v/>
      </c>
      <c r="K14990">
        <f>SI.ERROR(BUSCARV(C14990,TablaProductos,2,FALSO),"Sin dato")</f>
        <v/>
      </c>
      <c r="L14990">
        <f>SI(H14990&gt;=1000000,"Alto",SI(H14990&gt;=100000,"Medio","Bajo"))</f>
        <v/>
      </c>
      <c r="M14990">
        <f>SI.ERROR(BUSCARV(E14990,TablaEstados,3,FALSO),"Sin dato")</f>
        <v/>
      </c>
      <c r="N14990">
        <f>SI.ERROR(BUSCARV(E14990,TablaEstados,4,FALSO),"Sin dato")</f>
        <v/>
      </c>
    </row>
    <row r="14991">
      <c r="A14991" t="inlineStr">
        <is>
          <t>2026</t>
        </is>
      </c>
      <c r="B14991" t="inlineStr">
        <is>
          <t>06</t>
        </is>
      </c>
      <c r="C14991" t="inlineStr">
        <is>
          <t>09011110</t>
        </is>
      </c>
      <c r="D14991" t="inlineStr">
        <is>
          <t>386</t>
        </is>
      </c>
      <c r="E14991" t="inlineStr">
        <is>
          <t>BA</t>
        </is>
      </c>
      <c r="F14991" t="n">
        <v>40</v>
      </c>
      <c r="G14991" t="n">
        <v>39962</v>
      </c>
      <c r="H14991" t="n">
        <v>130157</v>
      </c>
      <c r="I14991" t="inlineStr">
        <is>
          <t>Café en granos</t>
        </is>
      </c>
      <c r="J14991">
        <f>SI.ERROR(BUSCARV(D14991,TablaPaises,6,FALSO),"Sin dato")</f>
        <v/>
      </c>
      <c r="K14991">
        <f>SI.ERROR(BUSCARV(C14991,TablaProductos,2,FALSO),"Sin dato")</f>
        <v/>
      </c>
      <c r="L14991">
        <f>SI(H14991&gt;=1000000,"Alto",SI(H14991&gt;=100000,"Medio","Bajo"))</f>
        <v/>
      </c>
      <c r="M14991">
        <f>SI.ERROR(BUSCARV(E14991,TablaEstados,3,FALSO),"Sin dato")</f>
        <v/>
      </c>
      <c r="N14991">
        <f>SI.ERROR(BUSCARV(E14991,TablaEstados,4,FALSO),"Sin dato")</f>
        <v/>
      </c>
    </row>
    <row r="14992">
      <c r="A14992" t="inlineStr">
        <is>
          <t>2026</t>
        </is>
      </c>
      <c r="B14992" t="inlineStr">
        <is>
          <t>01</t>
        </is>
      </c>
      <c r="C14992" t="inlineStr">
        <is>
          <t>10059010</t>
        </is>
      </c>
      <c r="D14992" t="inlineStr">
        <is>
          <t>097</t>
        </is>
      </c>
      <c r="E14992" t="inlineStr">
        <is>
          <t>PR</t>
        </is>
      </c>
      <c r="F14992" t="n">
        <v>50000</v>
      </c>
      <c r="G14992" t="n">
        <v>50000</v>
      </c>
      <c r="H14992" t="n">
        <v>8605</v>
      </c>
      <c r="I14992" t="inlineStr">
        <is>
          <t>Milho</t>
        </is>
      </c>
      <c r="J14992">
        <f>SI.ERROR(BUSCARV(D14992,TablaPaises,6,FALSO),"Sin dato")</f>
        <v/>
      </c>
      <c r="K14992">
        <f>SI.ERROR(BUSCARV(C14992,TablaProductos,2,FALSO),"Sin dato")</f>
        <v/>
      </c>
      <c r="L14992">
        <f>SI(H14992&gt;=1000000,"Alto",SI(H14992&gt;=100000,"Medio","Bajo"))</f>
        <v/>
      </c>
      <c r="M14992">
        <f>SI.ERROR(BUSCARV(E14992,TablaEstados,3,FALSO),"Sin dato")</f>
        <v/>
      </c>
      <c r="N14992">
        <f>SI.ERROR(BUSCARV(E14992,TablaEstados,4,FALSO),"Sin dato")</f>
        <v/>
      </c>
    </row>
    <row r="14993">
      <c r="A14993" t="inlineStr">
        <is>
          <t>2026</t>
        </is>
      </c>
      <c r="B14993" t="inlineStr">
        <is>
          <t>06</t>
        </is>
      </c>
      <c r="C14993" t="inlineStr">
        <is>
          <t>10059010</t>
        </is>
      </c>
      <c r="D14993" t="inlineStr">
        <is>
          <t>850</t>
        </is>
      </c>
      <c r="E14993" t="inlineStr">
        <is>
          <t>MT</t>
        </is>
      </c>
      <c r="F14993" t="n">
        <v>180000</v>
      </c>
      <c r="G14993" t="n">
        <v>180000</v>
      </c>
      <c r="H14993" t="n">
        <v>1140302</v>
      </c>
      <c r="I14993" t="inlineStr">
        <is>
          <t>Milho</t>
        </is>
      </c>
      <c r="J14993">
        <f>SI.ERROR(BUSCARV(D14993,TablaPaises,6,FALSO),"Sin dato")</f>
        <v/>
      </c>
      <c r="K14993">
        <f>SI.ERROR(BUSCARV(C14993,TablaProductos,2,FALSO),"Sin dato")</f>
        <v/>
      </c>
      <c r="L14993">
        <f>SI(H14993&gt;=1000000,"Alto",SI(H14993&gt;=100000,"Medio","Bajo"))</f>
        <v/>
      </c>
      <c r="M14993">
        <f>SI.ERROR(BUSCARV(E14993,TablaEstados,3,FALSO),"Sin dato")</f>
        <v/>
      </c>
      <c r="N14993">
        <f>SI.ERROR(BUSCARV(E14993,TablaEstados,4,FALSO),"Sin dato")</f>
        <v/>
      </c>
    </row>
    <row r="14994">
      <c r="A14994" t="inlineStr">
        <is>
          <t>2026</t>
        </is>
      </c>
      <c r="B14994" t="inlineStr">
        <is>
          <t>02</t>
        </is>
      </c>
      <c r="C14994" t="inlineStr">
        <is>
          <t>09011110</t>
        </is>
      </c>
      <c r="D14994" t="inlineStr">
        <is>
          <t>069</t>
        </is>
      </c>
      <c r="E14994" t="inlineStr">
        <is>
          <t>BA</t>
        </is>
      </c>
      <c r="F14994" t="n">
        <v>44</v>
      </c>
      <c r="G14994" t="n">
        <v>43200</v>
      </c>
      <c r="H14994" t="n">
        <v>340814</v>
      </c>
      <c r="I14994" t="inlineStr">
        <is>
          <t>Café en granos</t>
        </is>
      </c>
      <c r="J14994">
        <f>SI.ERROR(BUSCARV(D14994,TablaPaises,6,FALSO),"Sin dato")</f>
        <v/>
      </c>
      <c r="K14994">
        <f>SI.ERROR(BUSCARV(C14994,TablaProductos,2,FALSO),"Sin dato")</f>
        <v/>
      </c>
      <c r="L14994">
        <f>SI(H14994&gt;=1000000,"Alto",SI(H14994&gt;=100000,"Medio","Bajo"))</f>
        <v/>
      </c>
      <c r="M14994">
        <f>SI.ERROR(BUSCARV(E14994,TablaEstados,3,FALSO),"Sin dato")</f>
        <v/>
      </c>
      <c r="N14994">
        <f>SI.ERROR(BUSCARV(E14994,TablaEstados,4,FALSO),"Sin dato")</f>
        <v/>
      </c>
    </row>
    <row r="14995">
      <c r="A14995" t="inlineStr">
        <is>
          <t>2026</t>
        </is>
      </c>
      <c r="B14995" t="inlineStr">
        <is>
          <t>01</t>
        </is>
      </c>
      <c r="C14995" t="inlineStr">
        <is>
          <t>09011110</t>
        </is>
      </c>
      <c r="D14995" t="inlineStr">
        <is>
          <t>434</t>
        </is>
      </c>
      <c r="E14995" t="inlineStr">
        <is>
          <t>RJ</t>
        </is>
      </c>
      <c r="F14995" t="n">
        <v>0</v>
      </c>
      <c r="G14995" t="n">
        <v>4</v>
      </c>
      <c r="H14995" t="n">
        <v>139</v>
      </c>
      <c r="I14995" t="inlineStr">
        <is>
          <t>Café en granos</t>
        </is>
      </c>
      <c r="J14995">
        <f>SI.ERROR(BUSCARV(D14995,TablaPaises,6,FALSO),"Sin dato")</f>
        <v/>
      </c>
      <c r="K14995">
        <f>SI.ERROR(BUSCARV(C14995,TablaProductos,2,FALSO),"Sin dato")</f>
        <v/>
      </c>
      <c r="L14995">
        <f>SI(H14995&gt;=1000000,"Alto",SI(H14995&gt;=100000,"Medio","Bajo"))</f>
        <v/>
      </c>
      <c r="M14995">
        <f>SI.ERROR(BUSCARV(E14995,TablaEstados,3,FALSO),"Sin dato")</f>
        <v/>
      </c>
      <c r="N14995">
        <f>SI.ERROR(BUSCARV(E14995,TablaEstados,4,FALSO),"Sin dato")</f>
        <v/>
      </c>
    </row>
    <row r="14996">
      <c r="A14996" t="inlineStr">
        <is>
          <t>2026</t>
        </is>
      </c>
      <c r="B14996" t="inlineStr">
        <is>
          <t>02</t>
        </is>
      </c>
      <c r="C14996" t="inlineStr">
        <is>
          <t>09011110</t>
        </is>
      </c>
      <c r="D14996" t="inlineStr">
        <is>
          <t>240</t>
        </is>
      </c>
      <c r="E14996" t="inlineStr">
        <is>
          <t>MG</t>
        </is>
      </c>
      <c r="F14996" t="n">
        <v>104</v>
      </c>
      <c r="G14996" t="n">
        <v>105600</v>
      </c>
      <c r="H14996" t="n">
        <v>603768</v>
      </c>
      <c r="I14996" t="inlineStr">
        <is>
          <t>Café en granos</t>
        </is>
      </c>
      <c r="J14996">
        <f>SI.ERROR(BUSCARV(D14996,TablaPaises,6,FALSO),"Sin dato")</f>
        <v/>
      </c>
      <c r="K14996">
        <f>SI.ERROR(BUSCARV(C14996,TablaProductos,2,FALSO),"Sin dato")</f>
        <v/>
      </c>
      <c r="L14996">
        <f>SI(H14996&gt;=1000000,"Alto",SI(H14996&gt;=100000,"Medio","Bajo"))</f>
        <v/>
      </c>
      <c r="M14996">
        <f>SI.ERROR(BUSCARV(E14996,TablaEstados,3,FALSO),"Sin dato")</f>
        <v/>
      </c>
      <c r="N14996">
        <f>SI.ERROR(BUSCARV(E14996,TablaEstados,4,FALSO),"Sin dato")</f>
        <v/>
      </c>
    </row>
    <row r="14997">
      <c r="A14997" t="inlineStr">
        <is>
          <t>2026</t>
        </is>
      </c>
      <c r="B14997" t="inlineStr">
        <is>
          <t>06</t>
        </is>
      </c>
      <c r="C14997" t="inlineStr">
        <is>
          <t>09011110</t>
        </is>
      </c>
      <c r="D14997" t="inlineStr">
        <is>
          <t>845</t>
        </is>
      </c>
      <c r="E14997" t="inlineStr">
        <is>
          <t>MG</t>
        </is>
      </c>
      <c r="F14997" t="n">
        <v>60</v>
      </c>
      <c r="G14997" t="n">
        <v>60000</v>
      </c>
      <c r="H14997" t="n">
        <v>430583</v>
      </c>
      <c r="I14997" t="inlineStr">
        <is>
          <t>Café en granos</t>
        </is>
      </c>
      <c r="J14997">
        <f>SI.ERROR(BUSCARV(D14997,TablaPaises,6,FALSO),"Sin dato")</f>
        <v/>
      </c>
      <c r="K14997">
        <f>SI.ERROR(BUSCARV(C14997,TablaProductos,2,FALSO),"Sin dato")</f>
        <v/>
      </c>
      <c r="L14997">
        <f>SI(H14997&gt;=1000000,"Alto",SI(H14997&gt;=100000,"Medio","Bajo"))</f>
        <v/>
      </c>
      <c r="M14997">
        <f>SI.ERROR(BUSCARV(E14997,TablaEstados,3,FALSO),"Sin dato")</f>
        <v/>
      </c>
      <c r="N14997">
        <f>SI.ERROR(BUSCARV(E14997,TablaEstados,4,FALSO),"Sin dato")</f>
        <v/>
      </c>
    </row>
    <row r="14998">
      <c r="A14998" t="inlineStr">
        <is>
          <t>2026</t>
        </is>
      </c>
      <c r="B14998" t="inlineStr">
        <is>
          <t>09</t>
        </is>
      </c>
      <c r="C14998" t="inlineStr">
        <is>
          <t>09011200</t>
        </is>
      </c>
      <c r="D14998" t="inlineStr">
        <is>
          <t>351</t>
        </is>
      </c>
      <c r="E14998" t="inlineStr">
        <is>
          <t>SP</t>
        </is>
      </c>
      <c r="F14998" t="n">
        <v>1</v>
      </c>
      <c r="G14998" t="n">
        <v>1</v>
      </c>
      <c r="H14998" t="n">
        <v>41</v>
      </c>
      <c r="I14998" t="inlineStr">
        <is>
          <t>Café en granos</t>
        </is>
      </c>
      <c r="J14998">
        <f>SI.ERROR(BUSCARV(D14998,TablaPaises,6,FALSO),"Sin dato")</f>
        <v/>
      </c>
      <c r="K14998">
        <f>SI.ERROR(BUSCARV(C14998,TablaProductos,2,FALSO),"Sin dato")</f>
        <v/>
      </c>
      <c r="L14998">
        <f>SI(H14998&gt;=1000000,"Alto",SI(H14998&gt;=100000,"Medio","Bajo"))</f>
        <v/>
      </c>
      <c r="M14998">
        <f>SI.ERROR(BUSCARV(E14998,TablaEstados,3,FALSO),"Sin dato")</f>
        <v/>
      </c>
      <c r="N14998">
        <f>SI.ERROR(BUSCARV(E14998,TablaEstados,4,FALSO),"Sin dato")</f>
        <v/>
      </c>
    </row>
    <row r="14999">
      <c r="A14999" t="inlineStr">
        <is>
          <t>2026</t>
        </is>
      </c>
      <c r="B14999" t="inlineStr">
        <is>
          <t>02</t>
        </is>
      </c>
      <c r="C14999" t="inlineStr">
        <is>
          <t>10059090</t>
        </is>
      </c>
      <c r="D14999" t="inlineStr">
        <is>
          <t>351</t>
        </is>
      </c>
      <c r="E14999" t="inlineStr">
        <is>
          <t>SC</t>
        </is>
      </c>
      <c r="F14999" t="n">
        <v>6</v>
      </c>
      <c r="G14999" t="n">
        <v>6</v>
      </c>
      <c r="H14999" t="n">
        <v>43</v>
      </c>
      <c r="I14999" t="inlineStr">
        <is>
          <t>Milho</t>
        </is>
      </c>
      <c r="J14999">
        <f>SI.ERROR(BUSCARV(D14999,TablaPaises,6,FALSO),"Sin dato")</f>
        <v/>
      </c>
      <c r="K14999">
        <f>SI.ERROR(BUSCARV(C14999,TablaProductos,2,FALSO),"Sin dato")</f>
        <v/>
      </c>
      <c r="L14999">
        <f>SI(H14999&gt;=1000000,"Alto",SI(H14999&gt;=100000,"Medio","Bajo"))</f>
        <v/>
      </c>
      <c r="M14999">
        <f>SI.ERROR(BUSCARV(E14999,TablaEstados,3,FALSO),"Sin dato")</f>
        <v/>
      </c>
      <c r="N14999">
        <f>SI.ERROR(BUSCARV(E14999,TablaEstados,4,FALSO),"Sin dato")</f>
        <v/>
      </c>
    </row>
    <row r="15000">
      <c r="A15000" t="inlineStr">
        <is>
          <t>2026</t>
        </is>
      </c>
      <c r="B15000" t="inlineStr">
        <is>
          <t>06</t>
        </is>
      </c>
      <c r="C15000" t="inlineStr">
        <is>
          <t>09011110</t>
        </is>
      </c>
      <c r="D15000" t="inlineStr">
        <is>
          <t>251</t>
        </is>
      </c>
      <c r="E15000" t="inlineStr">
        <is>
          <t>SP</t>
        </is>
      </c>
      <c r="F15000" t="n">
        <v>45</v>
      </c>
      <c r="G15000" t="n">
        <v>45573</v>
      </c>
      <c r="H15000" t="n">
        <v>347613</v>
      </c>
      <c r="I15000" t="inlineStr">
        <is>
          <t>Café en granos</t>
        </is>
      </c>
      <c r="J15000">
        <f>SI.ERROR(BUSCARV(D15000,TablaPaises,6,FALSO),"Sin dato")</f>
        <v/>
      </c>
      <c r="K15000">
        <f>SI.ERROR(BUSCARV(C15000,TablaProductos,2,FALSO),"Sin dato")</f>
        <v/>
      </c>
      <c r="L15000">
        <f>SI(H15000&gt;=1000000,"Alto",SI(H15000&gt;=100000,"Medio","Bajo"))</f>
        <v/>
      </c>
      <c r="M15000">
        <f>SI.ERROR(BUSCARV(E15000,TablaEstados,3,FALSO),"Sin dato")</f>
        <v/>
      </c>
      <c r="N15000">
        <f>SI.ERROR(BUSCARV(E15000,TablaEstados,4,FALSO),"Sin dato")</f>
        <v/>
      </c>
    </row>
    <row r="15001">
      <c r="A15001" t="inlineStr">
        <is>
          <t>2026</t>
        </is>
      </c>
      <c r="B15001" t="inlineStr">
        <is>
          <t>06</t>
        </is>
      </c>
      <c r="C15001" t="inlineStr">
        <is>
          <t>12019000</t>
        </is>
      </c>
      <c r="D15001" t="inlineStr">
        <is>
          <t>858</t>
        </is>
      </c>
      <c r="E15001" t="inlineStr">
        <is>
          <t>MT</t>
        </is>
      </c>
      <c r="F15001" t="n">
        <v>11500</v>
      </c>
      <c r="G15001" t="n">
        <v>11500000</v>
      </c>
      <c r="H15001" t="n">
        <v>4998705</v>
      </c>
      <c r="I15001" t="inlineStr">
        <is>
          <t>Soja</t>
        </is>
      </c>
      <c r="J15001">
        <f>SI.ERROR(BUSCARV(D15001,TablaPaises,6,FALSO),"Sin dato")</f>
        <v/>
      </c>
      <c r="K15001">
        <f>SI.ERROR(BUSCARV(C15001,TablaProductos,2,FALSO),"Sin dato")</f>
        <v/>
      </c>
      <c r="L15001">
        <f>SI(H15001&gt;=1000000,"Alto",SI(H15001&gt;=100000,"Medio","Bajo"))</f>
        <v/>
      </c>
      <c r="M15001">
        <f>SI.ERROR(BUSCARV(E15001,TablaEstados,3,FALSO),"Sin dato")</f>
        <v/>
      </c>
      <c r="N15001">
        <f>SI.ERROR(BUSCARV(E15001,TablaEstados,4,FALSO),"Sin dato")</f>
        <v/>
      </c>
    </row>
    <row r="15002">
      <c r="A15002" t="inlineStr">
        <is>
          <t>2026</t>
        </is>
      </c>
      <c r="B15002" t="inlineStr">
        <is>
          <t>06</t>
        </is>
      </c>
      <c r="C15002" t="inlineStr">
        <is>
          <t>09011110</t>
        </is>
      </c>
      <c r="D15002" t="inlineStr">
        <is>
          <t>431</t>
        </is>
      </c>
      <c r="E15002" t="inlineStr">
        <is>
          <t>MG</t>
        </is>
      </c>
      <c r="F15002" t="n">
        <v>18</v>
      </c>
      <c r="G15002" t="n">
        <v>18000</v>
      </c>
      <c r="H15002" t="n">
        <v>83160</v>
      </c>
      <c r="I15002" t="inlineStr">
        <is>
          <t>Café en granos</t>
        </is>
      </c>
      <c r="J15002">
        <f>SI.ERROR(BUSCARV(D15002,TablaPaises,6,FALSO),"Sin dato")</f>
        <v/>
      </c>
      <c r="K15002">
        <f>SI.ERROR(BUSCARV(C15002,TablaProductos,2,FALSO),"Sin dato")</f>
        <v/>
      </c>
      <c r="L15002">
        <f>SI(H15002&gt;=1000000,"Alto",SI(H15002&gt;=100000,"Medio","Bajo"))</f>
        <v/>
      </c>
      <c r="M15002">
        <f>SI.ERROR(BUSCARV(E15002,TablaEstados,3,FALSO),"Sin dato")</f>
        <v/>
      </c>
      <c r="N15002">
        <f>SI.ERROR(BUSCARV(E15002,TablaEstados,4,FALSO),"Sin dato")</f>
        <v/>
      </c>
    </row>
    <row r="15003">
      <c r="A15003" t="inlineStr">
        <is>
          <t>2026</t>
        </is>
      </c>
      <c r="B15003" t="inlineStr">
        <is>
          <t>04</t>
        </is>
      </c>
      <c r="C15003" t="inlineStr">
        <is>
          <t>12019000</t>
        </is>
      </c>
      <c r="D15003" t="inlineStr">
        <is>
          <t>160</t>
        </is>
      </c>
      <c r="E15003" t="inlineStr">
        <is>
          <t>TO</t>
        </is>
      </c>
      <c r="F15003" t="n">
        <v>398</v>
      </c>
      <c r="G15003" t="n">
        <v>398130</v>
      </c>
      <c r="H15003" t="n">
        <v>164229</v>
      </c>
      <c r="I15003" t="inlineStr">
        <is>
          <t>Soja</t>
        </is>
      </c>
      <c r="J15003">
        <f>SI.ERROR(BUSCARV(D15003,TablaPaises,6,FALSO),"Sin dato")</f>
        <v/>
      </c>
      <c r="K15003">
        <f>SI.ERROR(BUSCARV(C15003,TablaProductos,2,FALSO),"Sin dato")</f>
        <v/>
      </c>
      <c r="L15003">
        <f>SI(H15003&gt;=1000000,"Alto",SI(H15003&gt;=100000,"Medio","Bajo"))</f>
        <v/>
      </c>
      <c r="M15003">
        <f>SI.ERROR(BUSCARV(E15003,TablaEstados,3,FALSO),"Sin dato")</f>
        <v/>
      </c>
      <c r="N15003">
        <f>SI.ERROR(BUSCARV(E15003,TablaEstados,4,FALSO),"Sin dato")</f>
        <v/>
      </c>
    </row>
    <row r="15004">
      <c r="A15004" t="inlineStr">
        <is>
          <t>2026</t>
        </is>
      </c>
      <c r="B15004" t="inlineStr">
        <is>
          <t>02</t>
        </is>
      </c>
      <c r="C15004" t="inlineStr">
        <is>
          <t>09011110</t>
        </is>
      </c>
      <c r="D15004" t="inlineStr">
        <is>
          <t>160</t>
        </is>
      </c>
      <c r="E15004" t="inlineStr">
        <is>
          <t>MG</t>
        </is>
      </c>
      <c r="F15004" t="n">
        <v>0</v>
      </c>
      <c r="G15004" t="n">
        <v>30</v>
      </c>
      <c r="H15004" t="n">
        <v>3658</v>
      </c>
      <c r="I15004" t="inlineStr">
        <is>
          <t>Café en granos</t>
        </is>
      </c>
      <c r="J15004">
        <f>SI.ERROR(BUSCARV(D15004,TablaPaises,6,FALSO),"Sin dato")</f>
        <v/>
      </c>
      <c r="K15004">
        <f>SI.ERROR(BUSCARV(C15004,TablaProductos,2,FALSO),"Sin dato")</f>
        <v/>
      </c>
      <c r="L15004">
        <f>SI(H15004&gt;=1000000,"Alto",SI(H15004&gt;=100000,"Medio","Bajo"))</f>
        <v/>
      </c>
      <c r="M15004">
        <f>SI.ERROR(BUSCARV(E15004,TablaEstados,3,FALSO),"Sin dato")</f>
        <v/>
      </c>
      <c r="N15004">
        <f>SI.ERROR(BUSCARV(E15004,TablaEstados,4,FALSO),"Sin dato")</f>
        <v/>
      </c>
    </row>
    <row r="15005">
      <c r="A15005" t="inlineStr">
        <is>
          <t>2026</t>
        </is>
      </c>
      <c r="B15005" t="inlineStr">
        <is>
          <t>05</t>
        </is>
      </c>
      <c r="C15005" t="inlineStr">
        <is>
          <t>12019000</t>
        </is>
      </c>
      <c r="D15005" t="inlineStr">
        <is>
          <t>275</t>
        </is>
      </c>
      <c r="E15005" t="inlineStr">
        <is>
          <t>PR</t>
        </is>
      </c>
      <c r="F15005" t="n">
        <v>501</v>
      </c>
      <c r="G15005" t="n">
        <v>500700</v>
      </c>
      <c r="H15005" t="n">
        <v>320543</v>
      </c>
      <c r="I15005" t="inlineStr">
        <is>
          <t>Soja</t>
        </is>
      </c>
      <c r="J15005">
        <f>SI.ERROR(BUSCARV(D15005,TablaPaises,6,FALSO),"Sin dato")</f>
        <v/>
      </c>
      <c r="K15005">
        <f>SI.ERROR(BUSCARV(C15005,TablaProductos,2,FALSO),"Sin dato")</f>
        <v/>
      </c>
      <c r="L15005">
        <f>SI(H15005&gt;=1000000,"Alto",SI(H15005&gt;=100000,"Medio","Bajo"))</f>
        <v/>
      </c>
      <c r="M15005">
        <f>SI.ERROR(BUSCARV(E15005,TablaEstados,3,FALSO),"Sin dato")</f>
        <v/>
      </c>
      <c r="N15005">
        <f>SI.ERROR(BUSCARV(E15005,TablaEstados,4,FALSO),"Sin dato")</f>
        <v/>
      </c>
    </row>
    <row r="15006">
      <c r="A15006" t="inlineStr">
        <is>
          <t>2026</t>
        </is>
      </c>
      <c r="B15006" t="inlineStr">
        <is>
          <t>03</t>
        </is>
      </c>
      <c r="C15006" t="inlineStr">
        <is>
          <t>09011110</t>
        </is>
      </c>
      <c r="D15006" t="inlineStr">
        <is>
          <t>438</t>
        </is>
      </c>
      <c r="E15006" t="inlineStr">
        <is>
          <t>ES</t>
        </is>
      </c>
      <c r="F15006" t="n">
        <v>79</v>
      </c>
      <c r="G15006" t="n">
        <v>79200</v>
      </c>
      <c r="H15006" t="n">
        <v>451704</v>
      </c>
      <c r="I15006" t="inlineStr">
        <is>
          <t>Café en granos</t>
        </is>
      </c>
      <c r="J15006">
        <f>SI.ERROR(BUSCARV(D15006,TablaPaises,6,FALSO),"Sin dato")</f>
        <v/>
      </c>
      <c r="K15006">
        <f>SI.ERROR(BUSCARV(C15006,TablaProductos,2,FALSO),"Sin dato")</f>
        <v/>
      </c>
      <c r="L15006">
        <f>SI(H15006&gt;=1000000,"Alto",SI(H15006&gt;=100000,"Medio","Bajo"))</f>
        <v/>
      </c>
      <c r="M15006">
        <f>SI.ERROR(BUSCARV(E15006,TablaEstados,3,FALSO),"Sin dato")</f>
        <v/>
      </c>
      <c r="N15006">
        <f>SI.ERROR(BUSCARV(E15006,TablaEstados,4,FALSO),"Sin dato")</f>
        <v/>
      </c>
    </row>
    <row r="15007">
      <c r="A15007" t="inlineStr">
        <is>
          <t>2026</t>
        </is>
      </c>
      <c r="B15007" t="inlineStr">
        <is>
          <t>08</t>
        </is>
      </c>
      <c r="C15007" t="inlineStr">
        <is>
          <t>09011190</t>
        </is>
      </c>
      <c r="D15007" t="inlineStr">
        <is>
          <t>434</t>
        </is>
      </c>
      <c r="E15007" t="inlineStr">
        <is>
          <t>PR</t>
        </is>
      </c>
      <c r="F15007" t="n">
        <v>1</v>
      </c>
      <c r="G15007" t="n">
        <v>1</v>
      </c>
      <c r="H15007" t="n">
        <v>22</v>
      </c>
      <c r="I15007" t="inlineStr">
        <is>
          <t>Café en granos</t>
        </is>
      </c>
      <c r="J15007">
        <f>SI.ERROR(BUSCARV(D15007,TablaPaises,6,FALSO),"Sin dato")</f>
        <v/>
      </c>
      <c r="K15007">
        <f>SI.ERROR(BUSCARV(C15007,TablaProductos,2,FALSO),"Sin dato")</f>
        <v/>
      </c>
      <c r="L15007">
        <f>SI(H15007&gt;=1000000,"Alto",SI(H15007&gt;=100000,"Medio","Bajo"))</f>
        <v/>
      </c>
      <c r="M15007">
        <f>SI.ERROR(BUSCARV(E15007,TablaEstados,3,FALSO),"Sin dato")</f>
        <v/>
      </c>
      <c r="N15007">
        <f>SI.ERROR(BUSCARV(E15007,TablaEstados,4,FALSO),"Sin dato")</f>
        <v/>
      </c>
    </row>
    <row r="15008">
      <c r="A15008" t="inlineStr">
        <is>
          <t>2026</t>
        </is>
      </c>
      <c r="B15008" t="inlineStr">
        <is>
          <t>03</t>
        </is>
      </c>
      <c r="C15008" t="inlineStr">
        <is>
          <t>09011200</t>
        </is>
      </c>
      <c r="D15008" t="inlineStr">
        <is>
          <t>538</t>
        </is>
      </c>
      <c r="E15008" t="inlineStr">
        <is>
          <t>SP</t>
        </is>
      </c>
      <c r="F15008" t="n">
        <v>1</v>
      </c>
      <c r="G15008" t="n">
        <v>1</v>
      </c>
      <c r="H15008" t="n">
        <v>55</v>
      </c>
      <c r="I15008" t="inlineStr">
        <is>
          <t>Café en granos</t>
        </is>
      </c>
      <c r="J15008">
        <f>SI.ERROR(BUSCARV(D15008,TablaPaises,6,FALSO),"Sin dato")</f>
        <v/>
      </c>
      <c r="K15008">
        <f>SI.ERROR(BUSCARV(C15008,TablaProductos,2,FALSO),"Sin dato")</f>
        <v/>
      </c>
      <c r="L15008">
        <f>SI(H15008&gt;=1000000,"Alto",SI(H15008&gt;=100000,"Medio","Bajo"))</f>
        <v/>
      </c>
      <c r="M15008">
        <f>SI.ERROR(BUSCARV(E15008,TablaEstados,3,FALSO),"Sin dato")</f>
        <v/>
      </c>
      <c r="N15008">
        <f>SI.ERROR(BUSCARV(E15008,TablaEstados,4,FALSO),"Sin dato")</f>
        <v/>
      </c>
    </row>
    <row r="15009">
      <c r="A15009" t="inlineStr">
        <is>
          <t>2026</t>
        </is>
      </c>
      <c r="B15009" t="inlineStr">
        <is>
          <t>05</t>
        </is>
      </c>
      <c r="C15009" t="inlineStr">
        <is>
          <t>09011110</t>
        </is>
      </c>
      <c r="D15009" t="inlineStr">
        <is>
          <t>087</t>
        </is>
      </c>
      <c r="E15009" t="inlineStr">
        <is>
          <t>GO</t>
        </is>
      </c>
      <c r="F15009" t="n">
        <v>23</v>
      </c>
      <c r="G15009" t="n">
        <v>22672</v>
      </c>
      <c r="H15009" t="n">
        <v>137904</v>
      </c>
      <c r="I15009" t="inlineStr">
        <is>
          <t>Café en granos</t>
        </is>
      </c>
      <c r="J15009">
        <f>SI.ERROR(BUSCARV(D15009,TablaPaises,6,FALSO),"Sin dato")</f>
        <v/>
      </c>
      <c r="K15009">
        <f>SI.ERROR(BUSCARV(C15009,TablaProductos,2,FALSO),"Sin dato")</f>
        <v/>
      </c>
      <c r="L15009">
        <f>SI(H15009&gt;=1000000,"Alto",SI(H15009&gt;=100000,"Medio","Bajo"))</f>
        <v/>
      </c>
      <c r="M15009">
        <f>SI.ERROR(BUSCARV(E15009,TablaEstados,3,FALSO),"Sin dato")</f>
        <v/>
      </c>
      <c r="N15009">
        <f>SI.ERROR(BUSCARV(E15009,TablaEstados,4,FALSO),"Sin dato")</f>
        <v/>
      </c>
    </row>
    <row r="15010">
      <c r="A15010" t="inlineStr">
        <is>
          <t>2026</t>
        </is>
      </c>
      <c r="B15010" t="inlineStr">
        <is>
          <t>07</t>
        </is>
      </c>
      <c r="C15010" t="inlineStr">
        <is>
          <t>12019000</t>
        </is>
      </c>
      <c r="D15010" t="inlineStr">
        <is>
          <t>676</t>
        </is>
      </c>
      <c r="E15010" t="inlineStr">
        <is>
          <t>PA</t>
        </is>
      </c>
      <c r="F15010" t="n">
        <v>10199</v>
      </c>
      <c r="G15010" t="n">
        <v>10200000</v>
      </c>
      <c r="H15010" t="n">
        <v>4603789</v>
      </c>
      <c r="I15010" t="inlineStr">
        <is>
          <t>Soja</t>
        </is>
      </c>
      <c r="J15010">
        <f>SI.ERROR(BUSCARV(D15010,TablaPaises,6,FALSO),"Sin dato")</f>
        <v/>
      </c>
      <c r="K15010">
        <f>SI.ERROR(BUSCARV(C15010,TablaProductos,2,FALSO),"Sin dato")</f>
        <v/>
      </c>
      <c r="L15010">
        <f>SI(H15010&gt;=1000000,"Alto",SI(H15010&gt;=100000,"Medio","Bajo"))</f>
        <v/>
      </c>
      <c r="M15010">
        <f>SI.ERROR(BUSCARV(E15010,TablaEstados,3,FALSO),"Sin dato")</f>
        <v/>
      </c>
      <c r="N15010">
        <f>SI.ERROR(BUSCARV(E15010,TablaEstados,4,FALSO),"Sin dato")</f>
        <v/>
      </c>
    </row>
    <row r="15011">
      <c r="A15011" t="inlineStr">
        <is>
          <t>2026</t>
        </is>
      </c>
      <c r="B15011" t="inlineStr">
        <is>
          <t>05</t>
        </is>
      </c>
      <c r="C15011" t="inlineStr">
        <is>
          <t>09011190</t>
        </is>
      </c>
      <c r="D15011" t="inlineStr">
        <is>
          <t>434</t>
        </is>
      </c>
      <c r="E15011" t="inlineStr">
        <is>
          <t>SP</t>
        </is>
      </c>
      <c r="F15011" t="n">
        <v>3</v>
      </c>
      <c r="G15011" t="n">
        <v>3</v>
      </c>
      <c r="H15011" t="n">
        <v>53</v>
      </c>
      <c r="I15011" t="inlineStr">
        <is>
          <t>Café en granos</t>
        </is>
      </c>
      <c r="J15011">
        <f>SI.ERROR(BUSCARV(D15011,TablaPaises,6,FALSO),"Sin dato")</f>
        <v/>
      </c>
      <c r="K15011">
        <f>SI.ERROR(BUSCARV(C15011,TablaProductos,2,FALSO),"Sin dato")</f>
        <v/>
      </c>
      <c r="L15011">
        <f>SI(H15011&gt;=1000000,"Alto",SI(H15011&gt;=100000,"Medio","Bajo"))</f>
        <v/>
      </c>
      <c r="M15011">
        <f>SI.ERROR(BUSCARV(E15011,TablaEstados,3,FALSO),"Sin dato")</f>
        <v/>
      </c>
      <c r="N15011">
        <f>SI.ERROR(BUSCARV(E15011,TablaEstados,4,FALSO),"Sin dato")</f>
        <v/>
      </c>
    </row>
    <row r="15012">
      <c r="A15012" t="inlineStr">
        <is>
          <t>2026</t>
        </is>
      </c>
      <c r="B15012" t="inlineStr">
        <is>
          <t>07</t>
        </is>
      </c>
      <c r="C15012" t="inlineStr">
        <is>
          <t>10059010</t>
        </is>
      </c>
      <c r="D15012" t="inlineStr">
        <is>
          <t>434</t>
        </is>
      </c>
      <c r="E15012" t="inlineStr">
        <is>
          <t>SP</t>
        </is>
      </c>
      <c r="F15012" t="n">
        <v>5</v>
      </c>
      <c r="G15012" t="n">
        <v>5</v>
      </c>
      <c r="H15012" t="n">
        <v>9</v>
      </c>
      <c r="I15012" t="inlineStr">
        <is>
          <t>Milho</t>
        </is>
      </c>
      <c r="J15012">
        <f>SI.ERROR(BUSCARV(D15012,TablaPaises,6,FALSO),"Sin dato")</f>
        <v/>
      </c>
      <c r="K15012">
        <f>SI.ERROR(BUSCARV(C15012,TablaProductos,2,FALSO),"Sin dato")</f>
        <v/>
      </c>
      <c r="L15012">
        <f>SI(H15012&gt;=1000000,"Alto",SI(H15012&gt;=100000,"Medio","Bajo"))</f>
        <v/>
      </c>
      <c r="M15012">
        <f>SI.ERROR(BUSCARV(E15012,TablaEstados,3,FALSO),"Sin dato")</f>
        <v/>
      </c>
      <c r="N15012">
        <f>SI.ERROR(BUSCARV(E15012,TablaEstados,4,FALSO),"Sin dato")</f>
        <v/>
      </c>
    </row>
    <row r="15013">
      <c r="A15013" t="inlineStr">
        <is>
          <t>2026</t>
        </is>
      </c>
      <c r="B15013" t="inlineStr">
        <is>
          <t>08</t>
        </is>
      </c>
      <c r="C15013" t="inlineStr">
        <is>
          <t>12019000</t>
        </is>
      </c>
      <c r="D15013" t="inlineStr">
        <is>
          <t>369</t>
        </is>
      </c>
      <c r="E15013" t="inlineStr">
        <is>
          <t>SP</t>
        </is>
      </c>
      <c r="F15013" t="n">
        <v>1393</v>
      </c>
      <c r="G15013" t="n">
        <v>1393224</v>
      </c>
      <c r="H15013" t="n">
        <v>671186</v>
      </c>
      <c r="I15013" t="inlineStr">
        <is>
          <t>Soja</t>
        </is>
      </c>
      <c r="J15013">
        <f>SI.ERROR(BUSCARV(D15013,TablaPaises,6,FALSO),"Sin dato")</f>
        <v/>
      </c>
      <c r="K15013">
        <f>SI.ERROR(BUSCARV(C15013,TablaProductos,2,FALSO),"Sin dato")</f>
        <v/>
      </c>
      <c r="L15013">
        <f>SI(H15013&gt;=1000000,"Alto",SI(H15013&gt;=100000,"Medio","Bajo"))</f>
        <v/>
      </c>
      <c r="M15013">
        <f>SI.ERROR(BUSCARV(E15013,TablaEstados,3,FALSO),"Sin dato")</f>
        <v/>
      </c>
      <c r="N15013">
        <f>SI.ERROR(BUSCARV(E15013,TablaEstados,4,FALSO),"Sin dato")</f>
        <v/>
      </c>
    </row>
    <row r="15014">
      <c r="A15014" t="inlineStr">
        <is>
          <t>2026</t>
        </is>
      </c>
      <c r="B15014" t="inlineStr">
        <is>
          <t>07</t>
        </is>
      </c>
      <c r="C15014" t="inlineStr">
        <is>
          <t>09011110</t>
        </is>
      </c>
      <c r="D15014" t="inlineStr">
        <is>
          <t>239</t>
        </is>
      </c>
      <c r="E15014" t="inlineStr">
        <is>
          <t>ES</t>
        </is>
      </c>
      <c r="F15014" t="n">
        <v>339</v>
      </c>
      <c r="G15014" t="n">
        <v>339079</v>
      </c>
      <c r="H15014" t="n">
        <v>1254137</v>
      </c>
      <c r="I15014" t="inlineStr">
        <is>
          <t>Café en granos</t>
        </is>
      </c>
      <c r="J15014">
        <f>SI.ERROR(BUSCARV(D15014,TablaPaises,6,FALSO),"Sin dato")</f>
        <v/>
      </c>
      <c r="K15014">
        <f>SI.ERROR(BUSCARV(C15014,TablaProductos,2,FALSO),"Sin dato")</f>
        <v/>
      </c>
      <c r="L15014">
        <f>SI(H15014&gt;=1000000,"Alto",SI(H15014&gt;=100000,"Medio","Bajo"))</f>
        <v/>
      </c>
      <c r="M15014">
        <f>SI.ERROR(BUSCARV(E15014,TablaEstados,3,FALSO),"Sin dato")</f>
        <v/>
      </c>
      <c r="N15014">
        <f>SI.ERROR(BUSCARV(E15014,TablaEstados,4,FALSO),"Sin dato")</f>
        <v/>
      </c>
    </row>
    <row r="15015">
      <c r="A15015" t="inlineStr">
        <is>
          <t>2026</t>
        </is>
      </c>
      <c r="B15015" t="inlineStr">
        <is>
          <t>06</t>
        </is>
      </c>
      <c r="C15015" t="inlineStr">
        <is>
          <t>09011110</t>
        </is>
      </c>
      <c r="D15015" t="inlineStr">
        <is>
          <t>232</t>
        </is>
      </c>
      <c r="E15015" t="inlineStr">
        <is>
          <t>SP</t>
        </is>
      </c>
      <c r="F15015" t="n">
        <v>21</v>
      </c>
      <c r="G15015" t="n">
        <v>20650</v>
      </c>
      <c r="H15015" t="n">
        <v>96286</v>
      </c>
      <c r="I15015" t="inlineStr">
        <is>
          <t>Café en granos</t>
        </is>
      </c>
      <c r="J15015">
        <f>SI.ERROR(BUSCARV(D15015,TablaPaises,6,FALSO),"Sin dato")</f>
        <v/>
      </c>
      <c r="K15015">
        <f>SI.ERROR(BUSCARV(C15015,TablaProductos,2,FALSO),"Sin dato")</f>
        <v/>
      </c>
      <c r="L15015">
        <f>SI(H15015&gt;=1000000,"Alto",SI(H15015&gt;=100000,"Medio","Bajo"))</f>
        <v/>
      </c>
      <c r="M15015">
        <f>SI.ERROR(BUSCARV(E15015,TablaEstados,3,FALSO),"Sin dato")</f>
        <v/>
      </c>
      <c r="N15015">
        <f>SI.ERROR(BUSCARV(E15015,TablaEstados,4,FALSO),"Sin dato")</f>
        <v/>
      </c>
    </row>
    <row r="15016">
      <c r="A15016" t="inlineStr">
        <is>
          <t>2026</t>
        </is>
      </c>
      <c r="B15016" t="inlineStr">
        <is>
          <t>06</t>
        </is>
      </c>
      <c r="C15016" t="inlineStr">
        <is>
          <t>09011110</t>
        </is>
      </c>
      <c r="D15016" t="inlineStr">
        <is>
          <t>239</t>
        </is>
      </c>
      <c r="E15016" t="inlineStr">
        <is>
          <t>ES</t>
        </is>
      </c>
      <c r="F15016" t="n">
        <v>26</v>
      </c>
      <c r="G15016" t="n">
        <v>26400</v>
      </c>
      <c r="H15016" t="n">
        <v>86988</v>
      </c>
      <c r="I15016" t="inlineStr">
        <is>
          <t>Café en granos</t>
        </is>
      </c>
      <c r="J15016">
        <f>SI.ERROR(BUSCARV(D15016,TablaPaises,6,FALSO),"Sin dato")</f>
        <v/>
      </c>
      <c r="K15016">
        <f>SI.ERROR(BUSCARV(C15016,TablaProductos,2,FALSO),"Sin dato")</f>
        <v/>
      </c>
      <c r="L15016">
        <f>SI(H15016&gt;=1000000,"Alto",SI(H15016&gt;=100000,"Medio","Bajo"))</f>
        <v/>
      </c>
      <c r="M15016">
        <f>SI.ERROR(BUSCARV(E15016,TablaEstados,3,FALSO),"Sin dato")</f>
        <v/>
      </c>
      <c r="N15016">
        <f>SI.ERROR(BUSCARV(E15016,TablaEstados,4,FALSO),"Sin dato")</f>
        <v/>
      </c>
    </row>
    <row r="15017">
      <c r="A15017" t="inlineStr">
        <is>
          <t>2026</t>
        </is>
      </c>
      <c r="B15017" t="inlineStr">
        <is>
          <t>09</t>
        </is>
      </c>
      <c r="C15017" t="inlineStr">
        <is>
          <t>09011110</t>
        </is>
      </c>
      <c r="D15017" t="inlineStr">
        <is>
          <t>573</t>
        </is>
      </c>
      <c r="E15017" t="inlineStr">
        <is>
          <t>MG</t>
        </is>
      </c>
      <c r="F15017" t="n">
        <v>0</v>
      </c>
      <c r="G15017" t="n">
        <v>1</v>
      </c>
      <c r="H15017" t="n">
        <v>13</v>
      </c>
      <c r="I15017" t="inlineStr">
        <is>
          <t>Café en granos</t>
        </is>
      </c>
      <c r="J15017">
        <f>SI.ERROR(BUSCARV(D15017,TablaPaises,6,FALSO),"Sin dato")</f>
        <v/>
      </c>
      <c r="K15017">
        <f>SI.ERROR(BUSCARV(C15017,TablaProductos,2,FALSO),"Sin dato")</f>
        <v/>
      </c>
      <c r="L15017">
        <f>SI(H15017&gt;=1000000,"Alto",SI(H15017&gt;=100000,"Medio","Bajo"))</f>
        <v/>
      </c>
      <c r="M15017">
        <f>SI.ERROR(BUSCARV(E15017,TablaEstados,3,FALSO),"Sin dato")</f>
        <v/>
      </c>
      <c r="N15017">
        <f>SI.ERROR(BUSCARV(E15017,TablaEstados,4,FALSO),"Sin dato")</f>
        <v/>
      </c>
    </row>
    <row r="15018">
      <c r="A15018" t="inlineStr">
        <is>
          <t>2026</t>
        </is>
      </c>
      <c r="B15018" t="inlineStr">
        <is>
          <t>02</t>
        </is>
      </c>
      <c r="C15018" t="inlineStr">
        <is>
          <t>52010020</t>
        </is>
      </c>
      <c r="D15018" t="inlineStr">
        <is>
          <t>576</t>
        </is>
      </c>
      <c r="E15018" t="inlineStr">
        <is>
          <t>PI</t>
        </is>
      </c>
      <c r="F15018" t="n">
        <v>76</v>
      </c>
      <c r="G15018" t="n">
        <v>76545</v>
      </c>
      <c r="H15018" t="n">
        <v>116818</v>
      </c>
      <c r="I15018" t="inlineStr">
        <is>
          <t>Algodón</t>
        </is>
      </c>
      <c r="J15018">
        <f>SI.ERROR(BUSCARV(D15018,TablaPaises,6,FALSO),"Sin dato")</f>
        <v/>
      </c>
      <c r="K15018">
        <f>SI.ERROR(BUSCARV(C15018,TablaProductos,2,FALSO),"Sin dato")</f>
        <v/>
      </c>
      <c r="L15018">
        <f>SI(H15018&gt;=1000000,"Alto",SI(H15018&gt;=100000,"Medio","Bajo"))</f>
        <v/>
      </c>
      <c r="M15018">
        <f>SI.ERROR(BUSCARV(E15018,TablaEstados,3,FALSO),"Sin dato")</f>
        <v/>
      </c>
      <c r="N15018">
        <f>SI.ERROR(BUSCARV(E15018,TablaEstados,4,FALSO),"Sin dato")</f>
        <v/>
      </c>
    </row>
    <row r="15019">
      <c r="A15019" t="inlineStr">
        <is>
          <t>2026</t>
        </is>
      </c>
      <c r="B15019" t="inlineStr">
        <is>
          <t>03</t>
        </is>
      </c>
      <c r="C15019" t="inlineStr">
        <is>
          <t>12019000</t>
        </is>
      </c>
      <c r="D15019" t="inlineStr">
        <is>
          <t>160</t>
        </is>
      </c>
      <c r="E15019" t="inlineStr">
        <is>
          <t>RJ</t>
        </is>
      </c>
      <c r="F15019" t="n">
        <v>383</v>
      </c>
      <c r="G15019" t="n">
        <v>384651</v>
      </c>
      <c r="H15019" t="n">
        <v>158610</v>
      </c>
      <c r="I15019" t="inlineStr">
        <is>
          <t>Soja</t>
        </is>
      </c>
      <c r="J15019">
        <f>SI.ERROR(BUSCARV(D15019,TablaPaises,6,FALSO),"Sin dato")</f>
        <v/>
      </c>
      <c r="K15019">
        <f>SI.ERROR(BUSCARV(C15019,TablaProductos,2,FALSO),"Sin dato")</f>
        <v/>
      </c>
      <c r="L15019">
        <f>SI(H15019&gt;=1000000,"Alto",SI(H15019&gt;=100000,"Medio","Bajo"))</f>
        <v/>
      </c>
      <c r="M15019">
        <f>SI.ERROR(BUSCARV(E15019,TablaEstados,3,FALSO),"Sin dato")</f>
        <v/>
      </c>
      <c r="N15019">
        <f>SI.ERROR(BUSCARV(E15019,TablaEstados,4,FALSO),"Sin dato")</f>
        <v/>
      </c>
    </row>
    <row r="15020">
      <c r="A15020" t="inlineStr">
        <is>
          <t>2026</t>
        </is>
      </c>
      <c r="B15020" t="inlineStr">
        <is>
          <t>02</t>
        </is>
      </c>
      <c r="C15020" t="inlineStr">
        <is>
          <t>10059010</t>
        </is>
      </c>
      <c r="D15020" t="inlineStr">
        <is>
          <t>053</t>
        </is>
      </c>
      <c r="E15020" t="inlineStr">
        <is>
          <t>MS</t>
        </is>
      </c>
      <c r="F15020" t="n">
        <v>20297275</v>
      </c>
      <c r="G15020" t="n">
        <v>20297275</v>
      </c>
      <c r="H15020" t="n">
        <v>4297948</v>
      </c>
      <c r="I15020" t="inlineStr">
        <is>
          <t>Milho</t>
        </is>
      </c>
      <c r="J15020">
        <f>SI.ERROR(BUSCARV(D15020,TablaPaises,6,FALSO),"Sin dato")</f>
        <v/>
      </c>
      <c r="K15020">
        <f>SI.ERROR(BUSCARV(C15020,TablaProductos,2,FALSO),"Sin dato")</f>
        <v/>
      </c>
      <c r="L15020">
        <f>SI(H15020&gt;=1000000,"Alto",SI(H15020&gt;=100000,"Medio","Bajo"))</f>
        <v/>
      </c>
      <c r="M15020">
        <f>SI.ERROR(BUSCARV(E15020,TablaEstados,3,FALSO),"Sin dato")</f>
        <v/>
      </c>
      <c r="N15020">
        <f>SI.ERROR(BUSCARV(E15020,TablaEstados,4,FALSO),"Sin dato")</f>
        <v/>
      </c>
    </row>
    <row r="15021">
      <c r="A15021" t="inlineStr">
        <is>
          <t>2026</t>
        </is>
      </c>
      <c r="B15021" t="inlineStr">
        <is>
          <t>03</t>
        </is>
      </c>
      <c r="C15021" t="inlineStr">
        <is>
          <t>09011110</t>
        </is>
      </c>
      <c r="D15021" t="inlineStr">
        <is>
          <t>249</t>
        </is>
      </c>
      <c r="E15021" t="inlineStr">
        <is>
          <t>BA</t>
        </is>
      </c>
      <c r="F15021" t="n">
        <v>77</v>
      </c>
      <c r="G15021" t="n">
        <v>77575</v>
      </c>
      <c r="H15021" t="n">
        <v>501816</v>
      </c>
      <c r="I15021" t="inlineStr">
        <is>
          <t>Café en granos</t>
        </is>
      </c>
      <c r="J15021">
        <f>SI.ERROR(BUSCARV(D15021,TablaPaises,6,FALSO),"Sin dato")</f>
        <v/>
      </c>
      <c r="K15021">
        <f>SI.ERROR(BUSCARV(C15021,TablaProductos,2,FALSO),"Sin dato")</f>
        <v/>
      </c>
      <c r="L15021">
        <f>SI(H15021&gt;=1000000,"Alto",SI(H15021&gt;=100000,"Medio","Bajo"))</f>
        <v/>
      </c>
      <c r="M15021">
        <f>SI.ERROR(BUSCARV(E15021,TablaEstados,3,FALSO),"Sin dato")</f>
        <v/>
      </c>
      <c r="N15021">
        <f>SI.ERROR(BUSCARV(E15021,TablaEstados,4,FALSO),"Sin dato")</f>
        <v/>
      </c>
    </row>
    <row r="15022">
      <c r="A15022" t="inlineStr">
        <is>
          <t>2026</t>
        </is>
      </c>
      <c r="B15022" t="inlineStr">
        <is>
          <t>05</t>
        </is>
      </c>
      <c r="C15022" t="inlineStr">
        <is>
          <t>09011110</t>
        </is>
      </c>
      <c r="D15022" t="inlineStr">
        <is>
          <t>670</t>
        </is>
      </c>
      <c r="E15022" t="inlineStr">
        <is>
          <t>SP</t>
        </is>
      </c>
      <c r="F15022" t="n">
        <v>40</v>
      </c>
      <c r="G15022" t="n">
        <v>40000</v>
      </c>
      <c r="H15022" t="n">
        <v>290172</v>
      </c>
      <c r="I15022" t="inlineStr">
        <is>
          <t>Café en granos</t>
        </is>
      </c>
      <c r="J15022">
        <f>SI.ERROR(BUSCARV(D15022,TablaPaises,6,FALSO),"Sin dato")</f>
        <v/>
      </c>
      <c r="K15022">
        <f>SI.ERROR(BUSCARV(C15022,TablaProductos,2,FALSO),"Sin dato")</f>
        <v/>
      </c>
      <c r="L15022">
        <f>SI(H15022&gt;=1000000,"Alto",SI(H15022&gt;=100000,"Medio","Bajo"))</f>
        <v/>
      </c>
      <c r="M15022">
        <f>SI.ERROR(BUSCARV(E15022,TablaEstados,3,FALSO),"Sin dato")</f>
        <v/>
      </c>
      <c r="N15022">
        <f>SI.ERROR(BUSCARV(E15022,TablaEstados,4,FALSO),"Sin dato")</f>
        <v/>
      </c>
    </row>
    <row r="15023">
      <c r="A15023" t="inlineStr">
        <is>
          <t>2026</t>
        </is>
      </c>
      <c r="B15023" t="inlineStr">
        <is>
          <t>03</t>
        </is>
      </c>
      <c r="C15023" t="inlineStr">
        <is>
          <t>12019000</t>
        </is>
      </c>
      <c r="D15023" t="inlineStr">
        <is>
          <t>240</t>
        </is>
      </c>
      <c r="E15023" t="inlineStr">
        <is>
          <t>SC</t>
        </is>
      </c>
      <c r="F15023" t="n">
        <v>692</v>
      </c>
      <c r="G15023" t="n">
        <v>691927</v>
      </c>
      <c r="H15023" t="n">
        <v>278847</v>
      </c>
      <c r="I15023" t="inlineStr">
        <is>
          <t>Soja</t>
        </is>
      </c>
      <c r="J15023">
        <f>SI.ERROR(BUSCARV(D15023,TablaPaises,6,FALSO),"Sin dato")</f>
        <v/>
      </c>
      <c r="K15023">
        <f>SI.ERROR(BUSCARV(C15023,TablaProductos,2,FALSO),"Sin dato")</f>
        <v/>
      </c>
      <c r="L15023">
        <f>SI(H15023&gt;=1000000,"Alto",SI(H15023&gt;=100000,"Medio","Bajo"))</f>
        <v/>
      </c>
      <c r="M15023">
        <f>SI.ERROR(BUSCARV(E15023,TablaEstados,3,FALSO),"Sin dato")</f>
        <v/>
      </c>
      <c r="N15023">
        <f>SI.ERROR(BUSCARV(E15023,TablaEstados,4,FALSO),"Sin dato")</f>
        <v/>
      </c>
    </row>
    <row r="15024">
      <c r="A15024" t="inlineStr">
        <is>
          <t>2026</t>
        </is>
      </c>
      <c r="B15024" t="inlineStr">
        <is>
          <t>03</t>
        </is>
      </c>
      <c r="C15024" t="inlineStr">
        <is>
          <t>12019000</t>
        </is>
      </c>
      <c r="D15024" t="inlineStr">
        <is>
          <t>081</t>
        </is>
      </c>
      <c r="E15024" t="inlineStr">
        <is>
          <t>MS</t>
        </is>
      </c>
      <c r="F15024" t="n">
        <v>9398</v>
      </c>
      <c r="G15024" t="n">
        <v>9397849</v>
      </c>
      <c r="H15024" t="n">
        <v>3606148</v>
      </c>
      <c r="I15024" t="inlineStr">
        <is>
          <t>Soja</t>
        </is>
      </c>
      <c r="J15024">
        <f>SI.ERROR(BUSCARV(D15024,TablaPaises,6,FALSO),"Sin dato")</f>
        <v/>
      </c>
      <c r="K15024">
        <f>SI.ERROR(BUSCARV(C15024,TablaProductos,2,FALSO),"Sin dato")</f>
        <v/>
      </c>
      <c r="L15024">
        <f>SI(H15024&gt;=1000000,"Alto",SI(H15024&gt;=100000,"Medio","Bajo"))</f>
        <v/>
      </c>
      <c r="M15024">
        <f>SI.ERROR(BUSCARV(E15024,TablaEstados,3,FALSO),"Sin dato")</f>
        <v/>
      </c>
      <c r="N15024">
        <f>SI.ERROR(BUSCARV(E15024,TablaEstados,4,FALSO),"Sin dato")</f>
        <v/>
      </c>
    </row>
    <row r="15025">
      <c r="A15025" t="inlineStr">
        <is>
          <t>2026</t>
        </is>
      </c>
      <c r="B15025" t="inlineStr">
        <is>
          <t>07</t>
        </is>
      </c>
      <c r="C15025" t="inlineStr">
        <is>
          <t>12019000</t>
        </is>
      </c>
      <c r="D15025" t="inlineStr">
        <is>
          <t>160</t>
        </is>
      </c>
      <c r="E15025" t="inlineStr">
        <is>
          <t>BA</t>
        </is>
      </c>
      <c r="F15025" t="n">
        <v>0</v>
      </c>
      <c r="G15025" t="n">
        <v>40</v>
      </c>
      <c r="H15025" t="n">
        <v>18</v>
      </c>
      <c r="I15025" t="inlineStr">
        <is>
          <t>Soja</t>
        </is>
      </c>
      <c r="J15025">
        <f>SI.ERROR(BUSCARV(D15025,TablaPaises,6,FALSO),"Sin dato")</f>
        <v/>
      </c>
      <c r="K15025">
        <f>SI.ERROR(BUSCARV(C15025,TablaProductos,2,FALSO),"Sin dato")</f>
        <v/>
      </c>
      <c r="L15025">
        <f>SI(H15025&gt;=1000000,"Alto",SI(H15025&gt;=100000,"Medio","Bajo"))</f>
        <v/>
      </c>
      <c r="M15025">
        <f>SI.ERROR(BUSCARV(E15025,TablaEstados,3,FALSO),"Sin dato")</f>
        <v/>
      </c>
      <c r="N15025">
        <f>SI.ERROR(BUSCARV(E15025,TablaEstados,4,FALSO),"Sin dato")</f>
        <v/>
      </c>
    </row>
    <row r="15026">
      <c r="A15026" t="inlineStr">
        <is>
          <t>2026</t>
        </is>
      </c>
      <c r="B15026" t="inlineStr">
        <is>
          <t>01</t>
        </is>
      </c>
      <c r="C15026" t="inlineStr">
        <is>
          <t>09011110</t>
        </is>
      </c>
      <c r="D15026" t="inlineStr">
        <is>
          <t>573</t>
        </is>
      </c>
      <c r="E15026" t="inlineStr">
        <is>
          <t>BA</t>
        </is>
      </c>
      <c r="F15026" t="n">
        <v>43</v>
      </c>
      <c r="G15026" t="n">
        <v>43200</v>
      </c>
      <c r="H15026" t="n">
        <v>360291</v>
      </c>
      <c r="I15026" t="inlineStr">
        <is>
          <t>Café en granos</t>
        </is>
      </c>
      <c r="J15026">
        <f>SI.ERROR(BUSCARV(D15026,TablaPaises,6,FALSO),"Sin dato")</f>
        <v/>
      </c>
      <c r="K15026">
        <f>SI.ERROR(BUSCARV(C15026,TablaProductos,2,FALSO),"Sin dato")</f>
        <v/>
      </c>
      <c r="L15026">
        <f>SI(H15026&gt;=1000000,"Alto",SI(H15026&gt;=100000,"Medio","Bajo"))</f>
        <v/>
      </c>
      <c r="M15026">
        <f>SI.ERROR(BUSCARV(E15026,TablaEstados,3,FALSO),"Sin dato")</f>
        <v/>
      </c>
      <c r="N15026">
        <f>SI.ERROR(BUSCARV(E15026,TablaEstados,4,FALSO),"Sin dato")</f>
        <v/>
      </c>
    </row>
    <row r="15027">
      <c r="A15027" t="inlineStr">
        <is>
          <t>2026</t>
        </is>
      </c>
      <c r="B15027" t="inlineStr">
        <is>
          <t>08</t>
        </is>
      </c>
      <c r="C15027" t="inlineStr">
        <is>
          <t>10059010</t>
        </is>
      </c>
      <c r="D15027" t="inlineStr">
        <is>
          <t>386</t>
        </is>
      </c>
      <c r="E15027" t="inlineStr">
        <is>
          <t>RO</t>
        </is>
      </c>
      <c r="F15027" t="n">
        <v>12000000</v>
      </c>
      <c r="G15027" t="n">
        <v>12000000</v>
      </c>
      <c r="H15027" t="n">
        <v>2510880</v>
      </c>
      <c r="I15027" t="inlineStr">
        <is>
          <t>Milho</t>
        </is>
      </c>
      <c r="J15027">
        <f>SI.ERROR(BUSCARV(D15027,TablaPaises,6,FALSO),"Sin dato")</f>
        <v/>
      </c>
      <c r="K15027">
        <f>SI.ERROR(BUSCARV(C15027,TablaProductos,2,FALSO),"Sin dato")</f>
        <v/>
      </c>
      <c r="L15027">
        <f>SI(H15027&gt;=1000000,"Alto",SI(H15027&gt;=100000,"Medio","Bajo"))</f>
        <v/>
      </c>
      <c r="M15027">
        <f>SI.ERROR(BUSCARV(E15027,TablaEstados,3,FALSO),"Sin dato")</f>
        <v/>
      </c>
      <c r="N15027">
        <f>SI.ERROR(BUSCARV(E15027,TablaEstados,4,FALSO),"Sin dato")</f>
        <v/>
      </c>
    </row>
    <row r="15028">
      <c r="A15028" t="inlineStr">
        <is>
          <t>2026</t>
        </is>
      </c>
      <c r="B15028" t="inlineStr">
        <is>
          <t>03</t>
        </is>
      </c>
      <c r="C15028" t="inlineStr">
        <is>
          <t>09011110</t>
        </is>
      </c>
      <c r="D15028" t="inlineStr">
        <is>
          <t>087</t>
        </is>
      </c>
      <c r="E15028" t="inlineStr">
        <is>
          <t>ES</t>
        </is>
      </c>
      <c r="F15028" t="n">
        <v>173</v>
      </c>
      <c r="G15028" t="n">
        <v>172800</v>
      </c>
      <c r="H15028" t="n">
        <v>625536</v>
      </c>
      <c r="I15028" t="inlineStr">
        <is>
          <t>Café en granos</t>
        </is>
      </c>
      <c r="J15028">
        <f>SI.ERROR(BUSCARV(D15028,TablaPaises,6,FALSO),"Sin dato")</f>
        <v/>
      </c>
      <c r="K15028">
        <f>SI.ERROR(BUSCARV(C15028,TablaProductos,2,FALSO),"Sin dato")</f>
        <v/>
      </c>
      <c r="L15028">
        <f>SI(H15028&gt;=1000000,"Alto",SI(H15028&gt;=100000,"Medio","Bajo"))</f>
        <v/>
      </c>
      <c r="M15028">
        <f>SI.ERROR(BUSCARV(E15028,TablaEstados,3,FALSO),"Sin dato")</f>
        <v/>
      </c>
      <c r="N15028">
        <f>SI.ERROR(BUSCARV(E15028,TablaEstados,4,FALSO),"Sin dato")</f>
        <v/>
      </c>
    </row>
    <row r="15029">
      <c r="A15029" t="inlineStr">
        <is>
          <t>2026</t>
        </is>
      </c>
      <c r="B15029" t="inlineStr">
        <is>
          <t>07</t>
        </is>
      </c>
      <c r="C15029" t="inlineStr">
        <is>
          <t>09011110</t>
        </is>
      </c>
      <c r="D15029" t="inlineStr">
        <is>
          <t>087</t>
        </is>
      </c>
      <c r="E15029" t="inlineStr">
        <is>
          <t>ES</t>
        </is>
      </c>
      <c r="F15029" t="n">
        <v>5700</v>
      </c>
      <c r="G15029" t="n">
        <v>5697869</v>
      </c>
      <c r="H15029" t="n">
        <v>19081372</v>
      </c>
      <c r="I15029" t="inlineStr">
        <is>
          <t>Café en granos</t>
        </is>
      </c>
      <c r="J15029">
        <f>SI.ERROR(BUSCARV(D15029,TablaPaises,6,FALSO),"Sin dato")</f>
        <v/>
      </c>
      <c r="K15029">
        <f>SI.ERROR(BUSCARV(C15029,TablaProductos,2,FALSO),"Sin dato")</f>
        <v/>
      </c>
      <c r="L15029">
        <f>SI(H15029&gt;=1000000,"Alto",SI(H15029&gt;=100000,"Medio","Bajo"))</f>
        <v/>
      </c>
      <c r="M15029">
        <f>SI.ERROR(BUSCARV(E15029,TablaEstados,3,FALSO),"Sin dato")</f>
        <v/>
      </c>
      <c r="N15029">
        <f>SI.ERROR(BUSCARV(E15029,TablaEstados,4,FALSO),"Sin dato")</f>
        <v/>
      </c>
    </row>
    <row r="15030">
      <c r="A15030" t="inlineStr">
        <is>
          <t>2026</t>
        </is>
      </c>
      <c r="B15030" t="inlineStr">
        <is>
          <t>02</t>
        </is>
      </c>
      <c r="C15030" t="inlineStr">
        <is>
          <t>10059010</t>
        </is>
      </c>
      <c r="D15030" t="inlineStr">
        <is>
          <t>403</t>
        </is>
      </c>
      <c r="E15030" t="inlineStr">
        <is>
          <t>MT</t>
        </is>
      </c>
      <c r="F15030" t="n">
        <v>26000</v>
      </c>
      <c r="G15030" t="n">
        <v>26000</v>
      </c>
      <c r="H15030" t="n">
        <v>13486</v>
      </c>
      <c r="I15030" t="inlineStr">
        <is>
          <t>Milho</t>
        </is>
      </c>
      <c r="J15030">
        <f>SI.ERROR(BUSCARV(D15030,TablaPaises,6,FALSO),"Sin dato")</f>
        <v/>
      </c>
      <c r="K15030">
        <f>SI.ERROR(BUSCARV(C15030,TablaProductos,2,FALSO),"Sin dato")</f>
        <v/>
      </c>
      <c r="L15030">
        <f>SI(H15030&gt;=1000000,"Alto",SI(H15030&gt;=100000,"Medio","Bajo"))</f>
        <v/>
      </c>
      <c r="M15030">
        <f>SI.ERROR(BUSCARV(E15030,TablaEstados,3,FALSO),"Sin dato")</f>
        <v/>
      </c>
      <c r="N15030">
        <f>SI.ERROR(BUSCARV(E15030,TablaEstados,4,FALSO),"Sin dato")</f>
        <v/>
      </c>
    </row>
    <row r="15031">
      <c r="A15031" t="inlineStr">
        <is>
          <t>2026</t>
        </is>
      </c>
      <c r="B15031" t="inlineStr">
        <is>
          <t>03</t>
        </is>
      </c>
      <c r="C15031" t="inlineStr">
        <is>
          <t>52010020</t>
        </is>
      </c>
      <c r="D15031" t="inlineStr">
        <is>
          <t>845</t>
        </is>
      </c>
      <c r="E15031" t="inlineStr">
        <is>
          <t>MT</t>
        </is>
      </c>
      <c r="F15031" t="n">
        <v>299</v>
      </c>
      <c r="G15031" t="n">
        <v>299243</v>
      </c>
      <c r="H15031" t="n">
        <v>532702</v>
      </c>
      <c r="I15031" t="inlineStr">
        <is>
          <t>Algodón</t>
        </is>
      </c>
      <c r="J15031">
        <f>SI.ERROR(BUSCARV(D15031,TablaPaises,6,FALSO),"Sin dato")</f>
        <v/>
      </c>
      <c r="K15031">
        <f>SI.ERROR(BUSCARV(C15031,TablaProductos,2,FALSO),"Sin dato")</f>
        <v/>
      </c>
      <c r="L15031">
        <f>SI(H15031&gt;=1000000,"Alto",SI(H15031&gt;=100000,"Medio","Bajo"))</f>
        <v/>
      </c>
      <c r="M15031">
        <f>SI.ERROR(BUSCARV(E15031,TablaEstados,3,FALSO),"Sin dato")</f>
        <v/>
      </c>
      <c r="N15031">
        <f>SI.ERROR(BUSCARV(E15031,TablaEstados,4,FALSO),"Sin dato")</f>
        <v/>
      </c>
    </row>
    <row r="15032">
      <c r="A15032" t="inlineStr">
        <is>
          <t>2026</t>
        </is>
      </c>
      <c r="B15032" t="inlineStr">
        <is>
          <t>04</t>
        </is>
      </c>
      <c r="C15032" t="inlineStr">
        <is>
          <t>12019000</t>
        </is>
      </c>
      <c r="D15032" t="inlineStr">
        <is>
          <t>160</t>
        </is>
      </c>
      <c r="E15032" t="inlineStr">
        <is>
          <t>MS</t>
        </is>
      </c>
      <c r="F15032" t="n">
        <v>525964</v>
      </c>
      <c r="G15032" t="n">
        <v>525965436</v>
      </c>
      <c r="H15032" t="n">
        <v>220473211</v>
      </c>
      <c r="I15032" t="inlineStr">
        <is>
          <t>Soja</t>
        </is>
      </c>
      <c r="J15032">
        <f>SI.ERROR(BUSCARV(D15032,TablaPaises,6,FALSO),"Sin dato")</f>
        <v/>
      </c>
      <c r="K15032">
        <f>SI.ERROR(BUSCARV(C15032,TablaProductos,2,FALSO),"Sin dato")</f>
        <v/>
      </c>
      <c r="L15032">
        <f>SI(H15032&gt;=1000000,"Alto",SI(H15032&gt;=100000,"Medio","Bajo"))</f>
        <v/>
      </c>
      <c r="M15032">
        <f>SI.ERROR(BUSCARV(E15032,TablaEstados,3,FALSO),"Sin dato")</f>
        <v/>
      </c>
      <c r="N15032">
        <f>SI.ERROR(BUSCARV(E15032,TablaEstados,4,FALSO),"Sin dato")</f>
        <v/>
      </c>
    </row>
    <row r="15033">
      <c r="A15033" t="inlineStr">
        <is>
          <t>2026</t>
        </is>
      </c>
      <c r="B15033" t="inlineStr">
        <is>
          <t>07</t>
        </is>
      </c>
      <c r="C15033" t="inlineStr">
        <is>
          <t>09011110</t>
        </is>
      </c>
      <c r="D15033" t="inlineStr">
        <is>
          <t>069</t>
        </is>
      </c>
      <c r="E15033" t="inlineStr">
        <is>
          <t>MG</t>
        </is>
      </c>
      <c r="F15033" t="n">
        <v>1071</v>
      </c>
      <c r="G15033" t="n">
        <v>1074409</v>
      </c>
      <c r="H15033" t="n">
        <v>6623914</v>
      </c>
      <c r="I15033" t="inlineStr">
        <is>
          <t>Café en granos</t>
        </is>
      </c>
      <c r="J15033">
        <f>SI.ERROR(BUSCARV(D15033,TablaPaises,6,FALSO),"Sin dato")</f>
        <v/>
      </c>
      <c r="K15033">
        <f>SI.ERROR(BUSCARV(C15033,TablaProductos,2,FALSO),"Sin dato")</f>
        <v/>
      </c>
      <c r="L15033">
        <f>SI(H15033&gt;=1000000,"Alto",SI(H15033&gt;=100000,"Medio","Bajo"))</f>
        <v/>
      </c>
      <c r="M15033">
        <f>SI.ERROR(BUSCARV(E15033,TablaEstados,3,FALSO),"Sin dato")</f>
        <v/>
      </c>
      <c r="N15033">
        <f>SI.ERROR(BUSCARV(E15033,TablaEstados,4,FALSO),"Sin dato")</f>
        <v/>
      </c>
    </row>
    <row r="15034">
      <c r="A15034" t="inlineStr">
        <is>
          <t>2026</t>
        </is>
      </c>
      <c r="B15034" t="inlineStr">
        <is>
          <t>03</t>
        </is>
      </c>
      <c r="C15034" t="inlineStr">
        <is>
          <t>12019000</t>
        </is>
      </c>
      <c r="D15034" t="inlineStr">
        <is>
          <t>160</t>
        </is>
      </c>
      <c r="E15034" t="inlineStr">
        <is>
          <t>MT</t>
        </is>
      </c>
      <c r="F15034" t="n">
        <v>61509</v>
      </c>
      <c r="G15034" t="n">
        <v>61507159</v>
      </c>
      <c r="H15034" t="n">
        <v>24019364</v>
      </c>
      <c r="I15034" t="inlineStr">
        <is>
          <t>Soja</t>
        </is>
      </c>
      <c r="J15034">
        <f>SI.ERROR(BUSCARV(D15034,TablaPaises,6,FALSO),"Sin dato")</f>
        <v/>
      </c>
      <c r="K15034">
        <f>SI.ERROR(BUSCARV(C15034,TablaProductos,2,FALSO),"Sin dato")</f>
        <v/>
      </c>
      <c r="L15034">
        <f>SI(H15034&gt;=1000000,"Alto",SI(H15034&gt;=100000,"Medio","Bajo"))</f>
        <v/>
      </c>
      <c r="M15034">
        <f>SI.ERROR(BUSCARV(E15034,TablaEstados,3,FALSO),"Sin dato")</f>
        <v/>
      </c>
      <c r="N15034">
        <f>SI.ERROR(BUSCARV(E15034,TablaEstados,4,FALSO),"Sin dato")</f>
        <v/>
      </c>
    </row>
    <row r="15035">
      <c r="A15035" t="inlineStr">
        <is>
          <t>2026</t>
        </is>
      </c>
      <c r="B15035" t="inlineStr">
        <is>
          <t>07</t>
        </is>
      </c>
      <c r="C15035" t="inlineStr">
        <is>
          <t>12019000</t>
        </is>
      </c>
      <c r="D15035" t="inlineStr">
        <is>
          <t>827</t>
        </is>
      </c>
      <c r="E15035" t="inlineStr">
        <is>
          <t>MT</t>
        </is>
      </c>
      <c r="F15035" t="n">
        <v>121137</v>
      </c>
      <c r="G15035" t="n">
        <v>121140690</v>
      </c>
      <c r="H15035" t="n">
        <v>53202204</v>
      </c>
      <c r="I15035" t="inlineStr">
        <is>
          <t>Soja</t>
        </is>
      </c>
      <c r="J15035">
        <f>SI.ERROR(BUSCARV(D15035,TablaPaises,6,FALSO),"Sin dato")</f>
        <v/>
      </c>
      <c r="K15035">
        <f>SI.ERROR(BUSCARV(C15035,TablaProductos,2,FALSO),"Sin dato")</f>
        <v/>
      </c>
      <c r="L15035">
        <f>SI(H15035&gt;=1000000,"Alto",SI(H15035&gt;=100000,"Medio","Bajo"))</f>
        <v/>
      </c>
      <c r="M15035">
        <f>SI.ERROR(BUSCARV(E15035,TablaEstados,3,FALSO),"Sin dato")</f>
        <v/>
      </c>
      <c r="N15035">
        <f>SI.ERROR(BUSCARV(E15035,TablaEstados,4,FALSO),"Sin dato")</f>
        <v/>
      </c>
    </row>
    <row r="15036">
      <c r="A15036" t="inlineStr">
        <is>
          <t>2026</t>
        </is>
      </c>
      <c r="B15036" t="inlineStr">
        <is>
          <t>05</t>
        </is>
      </c>
      <c r="C15036" t="inlineStr">
        <is>
          <t>09011110</t>
        </is>
      </c>
      <c r="D15036" t="inlineStr">
        <is>
          <t>087</t>
        </is>
      </c>
      <c r="E15036" t="inlineStr">
        <is>
          <t>MG</t>
        </is>
      </c>
      <c r="F15036" t="n">
        <v>188913</v>
      </c>
      <c r="G15036" t="n">
        <v>7152424</v>
      </c>
      <c r="H15036" t="n">
        <v>48219454</v>
      </c>
      <c r="I15036" t="inlineStr">
        <is>
          <t>Café en granos</t>
        </is>
      </c>
      <c r="J15036">
        <f>SI.ERROR(BUSCARV(D15036,TablaPaises,6,FALSO),"Sin dato")</f>
        <v/>
      </c>
      <c r="K15036">
        <f>SI.ERROR(BUSCARV(C15036,TablaProductos,2,FALSO),"Sin dato")</f>
        <v/>
      </c>
      <c r="L15036">
        <f>SI(H15036&gt;=1000000,"Alto",SI(H15036&gt;=100000,"Medio","Bajo"))</f>
        <v/>
      </c>
      <c r="M15036">
        <f>SI.ERROR(BUSCARV(E15036,TablaEstados,3,FALSO),"Sin dato")</f>
        <v/>
      </c>
      <c r="N15036">
        <f>SI.ERROR(BUSCARV(E15036,TablaEstados,4,FALSO),"Sin dato")</f>
        <v/>
      </c>
    </row>
    <row r="15037">
      <c r="A15037" t="inlineStr">
        <is>
          <t>2026</t>
        </is>
      </c>
      <c r="B15037" t="inlineStr">
        <is>
          <t>06</t>
        </is>
      </c>
      <c r="C15037" t="inlineStr">
        <is>
          <t>52010020</t>
        </is>
      </c>
      <c r="D15037" t="inlineStr">
        <is>
          <t>361</t>
        </is>
      </c>
      <c r="E15037" t="inlineStr">
        <is>
          <t>MT</t>
        </is>
      </c>
      <c r="F15037" t="n">
        <v>13295</v>
      </c>
      <c r="G15037" t="n">
        <v>13295149</v>
      </c>
      <c r="H15037" t="n">
        <v>21845040</v>
      </c>
      <c r="I15037" t="inlineStr">
        <is>
          <t>Algodón</t>
        </is>
      </c>
      <c r="J15037">
        <f>SI.ERROR(BUSCARV(D15037,TablaPaises,6,FALSO),"Sin dato")</f>
        <v/>
      </c>
      <c r="K15037">
        <f>SI.ERROR(BUSCARV(C15037,TablaProductos,2,FALSO),"Sin dato")</f>
        <v/>
      </c>
      <c r="L15037">
        <f>SI(H15037&gt;=1000000,"Alto",SI(H15037&gt;=100000,"Medio","Bajo"))</f>
        <v/>
      </c>
      <c r="M15037">
        <f>SI.ERROR(BUSCARV(E15037,TablaEstados,3,FALSO),"Sin dato")</f>
        <v/>
      </c>
      <c r="N15037">
        <f>SI.ERROR(BUSCARV(E15037,TablaEstados,4,FALSO),"Sin dato")</f>
        <v/>
      </c>
    </row>
    <row r="15038">
      <c r="A15038" t="inlineStr">
        <is>
          <t>2026</t>
        </is>
      </c>
      <c r="B15038" t="inlineStr">
        <is>
          <t>03</t>
        </is>
      </c>
      <c r="C15038" t="inlineStr">
        <is>
          <t>12019000</t>
        </is>
      </c>
      <c r="D15038" t="inlineStr">
        <is>
          <t>240</t>
        </is>
      </c>
      <c r="E15038" t="inlineStr">
        <is>
          <t>MT</t>
        </is>
      </c>
      <c r="F15038" t="n">
        <v>15178</v>
      </c>
      <c r="G15038" t="n">
        <v>15177451</v>
      </c>
      <c r="H15038" t="n">
        <v>6088550</v>
      </c>
      <c r="I15038" t="inlineStr">
        <is>
          <t>Soja</t>
        </is>
      </c>
      <c r="J15038">
        <f>SI.ERROR(BUSCARV(D15038,TablaPaises,6,FALSO),"Sin dato")</f>
        <v/>
      </c>
      <c r="K15038">
        <f>SI.ERROR(BUSCARV(C15038,TablaProductos,2,FALSO),"Sin dato")</f>
        <v/>
      </c>
      <c r="L15038">
        <f>SI(H15038&gt;=1000000,"Alto",SI(H15038&gt;=100000,"Medio","Bajo"))</f>
        <v/>
      </c>
      <c r="M15038">
        <f>SI.ERROR(BUSCARV(E15038,TablaEstados,3,FALSO),"Sin dato")</f>
        <v/>
      </c>
      <c r="N15038">
        <f>SI.ERROR(BUSCARV(E15038,TablaEstados,4,FALSO),"Sin dato")</f>
        <v/>
      </c>
    </row>
    <row r="15039">
      <c r="A15039" t="inlineStr">
        <is>
          <t>2026</t>
        </is>
      </c>
      <c r="B15039" t="inlineStr">
        <is>
          <t>08</t>
        </is>
      </c>
      <c r="C15039" t="inlineStr">
        <is>
          <t>10059010</t>
        </is>
      </c>
      <c r="D15039" t="inlineStr">
        <is>
          <t>240</t>
        </is>
      </c>
      <c r="E15039" t="inlineStr">
        <is>
          <t>MT</t>
        </is>
      </c>
      <c r="F15039" t="n">
        <v>711468557</v>
      </c>
      <c r="G15039" t="n">
        <v>711468557</v>
      </c>
      <c r="H15039" t="n">
        <v>154934382</v>
      </c>
      <c r="I15039" t="inlineStr">
        <is>
          <t>Milho</t>
        </is>
      </c>
      <c r="J15039">
        <f>SI.ERROR(BUSCARV(D15039,TablaPaises,6,FALSO),"Sin dato")</f>
        <v/>
      </c>
      <c r="K15039">
        <f>SI.ERROR(BUSCARV(C15039,TablaProductos,2,FALSO),"Sin dato")</f>
        <v/>
      </c>
      <c r="L15039">
        <f>SI(H15039&gt;=1000000,"Alto",SI(H15039&gt;=100000,"Medio","Bajo"))</f>
        <v/>
      </c>
      <c r="M15039">
        <f>SI.ERROR(BUSCARV(E15039,TablaEstados,3,FALSO),"Sin dato")</f>
        <v/>
      </c>
      <c r="N15039">
        <f>SI.ERROR(BUSCARV(E15039,TablaEstados,4,FALSO),"Sin dato")</f>
        <v/>
      </c>
    </row>
    <row r="15040">
      <c r="A15040" t="inlineStr">
        <is>
          <t>2026</t>
        </is>
      </c>
      <c r="B15040" t="inlineStr">
        <is>
          <t>07</t>
        </is>
      </c>
      <c r="C15040" t="inlineStr">
        <is>
          <t>09011110</t>
        </is>
      </c>
      <c r="D15040" t="inlineStr">
        <is>
          <t>386</t>
        </is>
      </c>
      <c r="E15040" t="inlineStr">
        <is>
          <t>MG</t>
        </is>
      </c>
      <c r="F15040" t="n">
        <v>10021</v>
      </c>
      <c r="G15040" t="n">
        <v>10019228</v>
      </c>
      <c r="H15040" t="n">
        <v>61666447</v>
      </c>
      <c r="I15040" t="inlineStr">
        <is>
          <t>Café en granos</t>
        </is>
      </c>
      <c r="J15040">
        <f>SI.ERROR(BUSCARV(D15040,TablaPaises,6,FALSO),"Sin dato")</f>
        <v/>
      </c>
      <c r="K15040">
        <f>SI.ERROR(BUSCARV(C15040,TablaProductos,2,FALSO),"Sin dato")</f>
        <v/>
      </c>
      <c r="L15040">
        <f>SI(H15040&gt;=1000000,"Alto",SI(H15040&gt;=100000,"Medio","Bajo"))</f>
        <v/>
      </c>
      <c r="M15040">
        <f>SI.ERROR(BUSCARV(E15040,TablaEstados,3,FALSO),"Sin dato")</f>
        <v/>
      </c>
      <c r="N15040">
        <f>SI.ERROR(BUSCARV(E15040,TablaEstados,4,FALSO),"Sin dato")</f>
        <v/>
      </c>
    </row>
    <row r="15041">
      <c r="A15041" t="inlineStr">
        <is>
          <t>2026</t>
        </is>
      </c>
      <c r="B15041" t="inlineStr">
        <is>
          <t>09</t>
        </is>
      </c>
      <c r="C15041" t="inlineStr">
        <is>
          <t>12019000</t>
        </is>
      </c>
      <c r="D15041" t="inlineStr">
        <is>
          <t>493</t>
        </is>
      </c>
      <c r="E15041" t="inlineStr">
        <is>
          <t>MT</t>
        </is>
      </c>
      <c r="F15041" t="n">
        <v>54</v>
      </c>
      <c r="G15041" t="n">
        <v>54146</v>
      </c>
      <c r="H15041" t="n">
        <v>23703</v>
      </c>
      <c r="I15041" t="inlineStr">
        <is>
          <t>Soja</t>
        </is>
      </c>
      <c r="J15041">
        <f>SI.ERROR(BUSCARV(D15041,TablaPaises,6,FALSO),"Sin dato")</f>
        <v/>
      </c>
      <c r="K15041">
        <f>SI.ERROR(BUSCARV(C15041,TablaProductos,2,FALSO),"Sin dato")</f>
        <v/>
      </c>
      <c r="L15041">
        <f>SI(H15041&gt;=1000000,"Alto",SI(H15041&gt;=100000,"Medio","Bajo"))</f>
        <v/>
      </c>
      <c r="M15041">
        <f>SI.ERROR(BUSCARV(E15041,TablaEstados,3,FALSO),"Sin dato")</f>
        <v/>
      </c>
      <c r="N15041">
        <f>SI.ERROR(BUSCARV(E15041,TablaEstados,4,FALSO),"Sin dato")</f>
        <v/>
      </c>
    </row>
    <row r="15042">
      <c r="A15042" t="inlineStr">
        <is>
          <t>2026</t>
        </is>
      </c>
      <c r="B15042" t="inlineStr">
        <is>
          <t>04</t>
        </is>
      </c>
      <c r="C15042" t="inlineStr">
        <is>
          <t>10051000</t>
        </is>
      </c>
      <c r="D15042" t="inlineStr">
        <is>
          <t>169</t>
        </is>
      </c>
      <c r="E15042" t="inlineStr">
        <is>
          <t>MG</t>
        </is>
      </c>
      <c r="F15042" t="n">
        <v>5</v>
      </c>
      <c r="G15042" t="n">
        <v>5</v>
      </c>
      <c r="H15042" t="n">
        <v>5</v>
      </c>
      <c r="I15042" t="inlineStr">
        <is>
          <t>Milho</t>
        </is>
      </c>
      <c r="J15042">
        <f>SI.ERROR(BUSCARV(D15042,TablaPaises,6,FALSO),"Sin dato")</f>
        <v/>
      </c>
      <c r="K15042">
        <f>SI.ERROR(BUSCARV(C15042,TablaProductos,2,FALSO),"Sin dato")</f>
        <v/>
      </c>
      <c r="L15042">
        <f>SI(H15042&gt;=1000000,"Alto",SI(H15042&gt;=100000,"Medio","Bajo"))</f>
        <v/>
      </c>
      <c r="M15042">
        <f>SI.ERROR(BUSCARV(E15042,TablaEstados,3,FALSO),"Sin dato")</f>
        <v/>
      </c>
      <c r="N15042">
        <f>SI.ERROR(BUSCARV(E15042,TablaEstados,4,FALSO),"Sin dato")</f>
        <v/>
      </c>
    </row>
    <row r="15043">
      <c r="A15043" t="inlineStr">
        <is>
          <t>2026</t>
        </is>
      </c>
      <c r="B15043" t="inlineStr">
        <is>
          <t>03</t>
        </is>
      </c>
      <c r="C15043" t="inlineStr">
        <is>
          <t>12019000</t>
        </is>
      </c>
      <c r="D15043" t="inlineStr">
        <is>
          <t>063</t>
        </is>
      </c>
      <c r="E15043" t="inlineStr">
        <is>
          <t>MS</t>
        </is>
      </c>
      <c r="F15043" t="n">
        <v>20006</v>
      </c>
      <c r="G15043" t="n">
        <v>20005864</v>
      </c>
      <c r="H15043" t="n">
        <v>7062670</v>
      </c>
      <c r="I15043" t="inlineStr">
        <is>
          <t>Soja</t>
        </is>
      </c>
      <c r="J15043">
        <f>SI.ERROR(BUSCARV(D15043,TablaPaises,6,FALSO),"Sin dato")</f>
        <v/>
      </c>
      <c r="K15043">
        <f>SI.ERROR(BUSCARV(C15043,TablaProductos,2,FALSO),"Sin dato")</f>
        <v/>
      </c>
      <c r="L15043">
        <f>SI(H15043&gt;=1000000,"Alto",SI(H15043&gt;=100000,"Medio","Bajo"))</f>
        <v/>
      </c>
      <c r="M15043">
        <f>SI.ERROR(BUSCARV(E15043,TablaEstados,3,FALSO),"Sin dato")</f>
        <v/>
      </c>
      <c r="N15043">
        <f>SI.ERROR(BUSCARV(E15043,TablaEstados,4,FALSO),"Sin dato")</f>
        <v/>
      </c>
    </row>
    <row r="15044">
      <c r="A15044" t="inlineStr">
        <is>
          <t>2026</t>
        </is>
      </c>
      <c r="B15044" t="inlineStr">
        <is>
          <t>06</t>
        </is>
      </c>
      <c r="C15044" t="inlineStr">
        <is>
          <t>12019000</t>
        </is>
      </c>
      <c r="D15044" t="inlineStr">
        <is>
          <t>160</t>
        </is>
      </c>
      <c r="E15044" t="inlineStr">
        <is>
          <t>TO</t>
        </is>
      </c>
      <c r="F15044" t="n">
        <v>2000</v>
      </c>
      <c r="G15044" t="n">
        <v>2000000</v>
      </c>
      <c r="H15044" t="n">
        <v>805640</v>
      </c>
      <c r="I15044" t="inlineStr">
        <is>
          <t>Soja</t>
        </is>
      </c>
      <c r="J15044">
        <f>SI.ERROR(BUSCARV(D15044,TablaPaises,6,FALSO),"Sin dato")</f>
        <v/>
      </c>
      <c r="K15044">
        <f>SI.ERROR(BUSCARV(C15044,TablaProductos,2,FALSO),"Sin dato")</f>
        <v/>
      </c>
      <c r="L15044">
        <f>SI(H15044&gt;=1000000,"Alto",SI(H15044&gt;=100000,"Medio","Bajo"))</f>
        <v/>
      </c>
      <c r="M15044">
        <f>SI.ERROR(BUSCARV(E15044,TablaEstados,3,FALSO),"Sin dato")</f>
        <v/>
      </c>
      <c r="N15044">
        <f>SI.ERROR(BUSCARV(E15044,TablaEstados,4,FALSO),"Sin dato")</f>
        <v/>
      </c>
    </row>
    <row r="15045">
      <c r="A15045" t="inlineStr">
        <is>
          <t>2026</t>
        </is>
      </c>
      <c r="B15045" t="inlineStr">
        <is>
          <t>01</t>
        </is>
      </c>
      <c r="C15045" t="inlineStr">
        <is>
          <t>10059010</t>
        </is>
      </c>
      <c r="D15045" t="inlineStr">
        <is>
          <t>850</t>
        </is>
      </c>
      <c r="E15045" t="inlineStr">
        <is>
          <t>MT</t>
        </is>
      </c>
      <c r="F15045" t="n">
        <v>65653089</v>
      </c>
      <c r="G15045" t="n">
        <v>65653089</v>
      </c>
      <c r="H15045" t="n">
        <v>14393782</v>
      </c>
      <c r="I15045" t="inlineStr">
        <is>
          <t>Milho</t>
        </is>
      </c>
      <c r="J15045">
        <f>SI.ERROR(BUSCARV(D15045,TablaPaises,6,FALSO),"Sin dato")</f>
        <v/>
      </c>
      <c r="K15045">
        <f>SI.ERROR(BUSCARV(C15045,TablaProductos,2,FALSO),"Sin dato")</f>
        <v/>
      </c>
      <c r="L15045">
        <f>SI(H15045&gt;=1000000,"Alto",SI(H15045&gt;=100000,"Medio","Bajo"))</f>
        <v/>
      </c>
      <c r="M15045">
        <f>SI.ERROR(BUSCARV(E15045,TablaEstados,3,FALSO),"Sin dato")</f>
        <v/>
      </c>
      <c r="N15045">
        <f>SI.ERROR(BUSCARV(E15045,TablaEstados,4,FALSO),"Sin dato")</f>
        <v/>
      </c>
    </row>
    <row r="15046">
      <c r="A15046" t="inlineStr">
        <is>
          <t>2026</t>
        </is>
      </c>
      <c r="B15046" t="inlineStr">
        <is>
          <t>07</t>
        </is>
      </c>
      <c r="C15046" t="inlineStr">
        <is>
          <t>09011110</t>
        </is>
      </c>
      <c r="D15046" t="inlineStr">
        <is>
          <t>827</t>
        </is>
      </c>
      <c r="E15046" t="inlineStr">
        <is>
          <t>MG</t>
        </is>
      </c>
      <c r="F15046" t="n">
        <v>54288</v>
      </c>
      <c r="G15046" t="n">
        <v>1545600</v>
      </c>
      <c r="H15046" t="n">
        <v>8006462</v>
      </c>
      <c r="I15046" t="inlineStr">
        <is>
          <t>Café en granos</t>
        </is>
      </c>
      <c r="J15046">
        <f>SI.ERROR(BUSCARV(D15046,TablaPaises,6,FALSO),"Sin dato")</f>
        <v/>
      </c>
      <c r="K15046">
        <f>SI.ERROR(BUSCARV(C15046,TablaProductos,2,FALSO),"Sin dato")</f>
        <v/>
      </c>
      <c r="L15046">
        <f>SI(H15046&gt;=1000000,"Alto",SI(H15046&gt;=100000,"Medio","Bajo"))</f>
        <v/>
      </c>
      <c r="M15046">
        <f>SI.ERROR(BUSCARV(E15046,TablaEstados,3,FALSO),"Sin dato")</f>
        <v/>
      </c>
      <c r="N15046">
        <f>SI.ERROR(BUSCARV(E15046,TablaEstados,4,FALSO),"Sin dato")</f>
        <v/>
      </c>
    </row>
    <row r="15047">
      <c r="A15047" t="inlineStr">
        <is>
          <t>2026</t>
        </is>
      </c>
      <c r="B15047" t="inlineStr">
        <is>
          <t>03</t>
        </is>
      </c>
      <c r="C15047" t="inlineStr">
        <is>
          <t>09011110</t>
        </is>
      </c>
      <c r="D15047" t="inlineStr">
        <is>
          <t>399</t>
        </is>
      </c>
      <c r="E15047" t="inlineStr">
        <is>
          <t>BA</t>
        </is>
      </c>
      <c r="F15047" t="n">
        <v>44</v>
      </c>
      <c r="G15047" t="n">
        <v>43778</v>
      </c>
      <c r="H15047" t="n">
        <v>199348</v>
      </c>
      <c r="I15047" t="inlineStr">
        <is>
          <t>Café en granos</t>
        </is>
      </c>
      <c r="J15047">
        <f>SI.ERROR(BUSCARV(D15047,TablaPaises,6,FALSO),"Sin dato")</f>
        <v/>
      </c>
      <c r="K15047">
        <f>SI.ERROR(BUSCARV(C15047,TablaProductos,2,FALSO),"Sin dato")</f>
        <v/>
      </c>
      <c r="L15047">
        <f>SI(H15047&gt;=1000000,"Alto",SI(H15047&gt;=100000,"Medio","Bajo"))</f>
        <v/>
      </c>
      <c r="M15047">
        <f>SI.ERROR(BUSCARV(E15047,TablaEstados,3,FALSO),"Sin dato")</f>
        <v/>
      </c>
      <c r="N15047">
        <f>SI.ERROR(BUSCARV(E15047,TablaEstados,4,FALSO),"Sin dato")</f>
        <v/>
      </c>
    </row>
    <row r="15048">
      <c r="A15048" t="inlineStr">
        <is>
          <t>2026</t>
        </is>
      </c>
      <c r="B15048" t="inlineStr">
        <is>
          <t>03</t>
        </is>
      </c>
      <c r="C15048" t="inlineStr">
        <is>
          <t>09011110</t>
        </is>
      </c>
      <c r="D15048" t="inlineStr">
        <is>
          <t>493</t>
        </is>
      </c>
      <c r="E15048" t="inlineStr">
        <is>
          <t>MG</t>
        </is>
      </c>
      <c r="F15048" t="n">
        <v>667</v>
      </c>
      <c r="G15048" t="n">
        <v>666700</v>
      </c>
      <c r="H15048" t="n">
        <v>1909488</v>
      </c>
      <c r="I15048" t="inlineStr">
        <is>
          <t>Café en granos</t>
        </is>
      </c>
      <c r="J15048">
        <f>SI.ERROR(BUSCARV(D15048,TablaPaises,6,FALSO),"Sin dato")</f>
        <v/>
      </c>
      <c r="K15048">
        <f>SI.ERROR(BUSCARV(C15048,TablaProductos,2,FALSO),"Sin dato")</f>
        <v/>
      </c>
      <c r="L15048">
        <f>SI(H15048&gt;=1000000,"Alto",SI(H15048&gt;=100000,"Medio","Bajo"))</f>
        <v/>
      </c>
      <c r="M15048">
        <f>SI.ERROR(BUSCARV(E15048,TablaEstados,3,FALSO),"Sin dato")</f>
        <v/>
      </c>
      <c r="N15048">
        <f>SI.ERROR(BUSCARV(E15048,TablaEstados,4,FALSO),"Sin dato")</f>
        <v/>
      </c>
    </row>
    <row r="15049">
      <c r="A15049" t="inlineStr">
        <is>
          <t>2026</t>
        </is>
      </c>
      <c r="B15049" t="inlineStr">
        <is>
          <t>03</t>
        </is>
      </c>
      <c r="C15049" t="inlineStr">
        <is>
          <t>09011110</t>
        </is>
      </c>
      <c r="D15049" t="inlineStr">
        <is>
          <t>017</t>
        </is>
      </c>
      <c r="E15049" t="inlineStr">
        <is>
          <t>ES</t>
        </is>
      </c>
      <c r="F15049" t="n">
        <v>57</v>
      </c>
      <c r="G15049" t="n">
        <v>57600</v>
      </c>
      <c r="H15049" t="n">
        <v>342144</v>
      </c>
      <c r="I15049" t="inlineStr">
        <is>
          <t>Café en granos</t>
        </is>
      </c>
      <c r="J15049">
        <f>SI.ERROR(BUSCARV(D15049,TablaPaises,6,FALSO),"Sin dato")</f>
        <v/>
      </c>
      <c r="K15049">
        <f>SI.ERROR(BUSCARV(C15049,TablaProductos,2,FALSO),"Sin dato")</f>
        <v/>
      </c>
      <c r="L15049">
        <f>SI(H15049&gt;=1000000,"Alto",SI(H15049&gt;=100000,"Medio","Bajo"))</f>
        <v/>
      </c>
      <c r="M15049">
        <f>SI.ERROR(BUSCARV(E15049,TablaEstados,3,FALSO),"Sin dato")</f>
        <v/>
      </c>
      <c r="N15049">
        <f>SI.ERROR(BUSCARV(E15049,TablaEstados,4,FALSO),"Sin dato")</f>
        <v/>
      </c>
    </row>
    <row r="15050">
      <c r="A15050" t="inlineStr">
        <is>
          <t>2026</t>
        </is>
      </c>
      <c r="B15050" t="inlineStr">
        <is>
          <t>06</t>
        </is>
      </c>
      <c r="C15050" t="inlineStr">
        <is>
          <t>52010020</t>
        </is>
      </c>
      <c r="D15050" t="inlineStr">
        <is>
          <t>361</t>
        </is>
      </c>
      <c r="E15050" t="inlineStr">
        <is>
          <t>BA</t>
        </is>
      </c>
      <c r="F15050" t="n">
        <v>1330</v>
      </c>
      <c r="G15050" t="n">
        <v>1329067</v>
      </c>
      <c r="H15050" t="n">
        <v>2194880</v>
      </c>
      <c r="I15050" t="inlineStr">
        <is>
          <t>Algodón</t>
        </is>
      </c>
      <c r="J15050">
        <f>SI.ERROR(BUSCARV(D15050,TablaPaises,6,FALSO),"Sin dato")</f>
        <v/>
      </c>
      <c r="K15050">
        <f>SI.ERROR(BUSCARV(C15050,TablaProductos,2,FALSO),"Sin dato")</f>
        <v/>
      </c>
      <c r="L15050">
        <f>SI(H15050&gt;=1000000,"Alto",SI(H15050&gt;=100000,"Medio","Bajo"))</f>
        <v/>
      </c>
      <c r="M15050">
        <f>SI.ERROR(BUSCARV(E15050,TablaEstados,3,FALSO),"Sin dato")</f>
        <v/>
      </c>
      <c r="N15050">
        <f>SI.ERROR(BUSCARV(E15050,TablaEstados,4,FALSO),"Sin dato")</f>
        <v/>
      </c>
    </row>
    <row r="15051">
      <c r="A15051" t="inlineStr">
        <is>
          <t>2026</t>
        </is>
      </c>
      <c r="B15051" t="inlineStr">
        <is>
          <t>06</t>
        </is>
      </c>
      <c r="C15051" t="inlineStr">
        <is>
          <t>12019000</t>
        </is>
      </c>
      <c r="D15051" t="inlineStr">
        <is>
          <t>160</t>
        </is>
      </c>
      <c r="E15051" t="inlineStr">
        <is>
          <t>MT</t>
        </is>
      </c>
      <c r="F15051" t="n">
        <v>289</v>
      </c>
      <c r="G15051" t="n">
        <v>288932</v>
      </c>
      <c r="H15051" t="n">
        <v>131687</v>
      </c>
      <c r="I15051" t="inlineStr">
        <is>
          <t>Soja</t>
        </is>
      </c>
      <c r="J15051">
        <f>SI.ERROR(BUSCARV(D15051,TablaPaises,6,FALSO),"Sin dato")</f>
        <v/>
      </c>
      <c r="K15051">
        <f>SI.ERROR(BUSCARV(C15051,TablaProductos,2,FALSO),"Sin dato")</f>
        <v/>
      </c>
      <c r="L15051">
        <f>SI(H15051&gt;=1000000,"Alto",SI(H15051&gt;=100000,"Medio","Bajo"))</f>
        <v/>
      </c>
      <c r="M15051">
        <f>SI.ERROR(BUSCARV(E15051,TablaEstados,3,FALSO),"Sin dato")</f>
        <v/>
      </c>
      <c r="N15051">
        <f>SI.ERROR(BUSCARV(E15051,TablaEstados,4,FALSO),"Sin dato")</f>
        <v/>
      </c>
    </row>
    <row r="15052">
      <c r="A15052" t="inlineStr">
        <is>
          <t>2026</t>
        </is>
      </c>
      <c r="B15052" t="inlineStr">
        <is>
          <t>02</t>
        </is>
      </c>
      <c r="C15052" t="inlineStr">
        <is>
          <t>12019000</t>
        </is>
      </c>
      <c r="D15052" t="inlineStr">
        <is>
          <t>160</t>
        </is>
      </c>
      <c r="E15052" t="inlineStr">
        <is>
          <t>MT</t>
        </is>
      </c>
      <c r="F15052" t="n">
        <v>1733504</v>
      </c>
      <c r="G15052" t="n">
        <v>1733506596</v>
      </c>
      <c r="H15052" t="n">
        <v>714166219</v>
      </c>
      <c r="I15052" t="inlineStr">
        <is>
          <t>Soja</t>
        </is>
      </c>
      <c r="J15052">
        <f>SI.ERROR(BUSCARV(D15052,TablaPaises,6,FALSO),"Sin dato")</f>
        <v/>
      </c>
      <c r="K15052">
        <f>SI.ERROR(BUSCARV(C15052,TablaProductos,2,FALSO),"Sin dato")</f>
        <v/>
      </c>
      <c r="L15052">
        <f>SI(H15052&gt;=1000000,"Alto",SI(H15052&gt;=100000,"Medio","Bajo"))</f>
        <v/>
      </c>
      <c r="M15052">
        <f>SI.ERROR(BUSCARV(E15052,TablaEstados,3,FALSO),"Sin dato")</f>
        <v/>
      </c>
      <c r="N15052">
        <f>SI.ERROR(BUSCARV(E15052,TablaEstados,4,FALSO),"Sin dato")</f>
        <v/>
      </c>
    </row>
    <row r="15053">
      <c r="A15053" t="inlineStr">
        <is>
          <t>2026</t>
        </is>
      </c>
      <c r="B15053" t="inlineStr">
        <is>
          <t>02</t>
        </is>
      </c>
      <c r="C15053" t="inlineStr">
        <is>
          <t>09011110</t>
        </is>
      </c>
      <c r="D15053" t="inlineStr">
        <is>
          <t>548</t>
        </is>
      </c>
      <c r="E15053" t="inlineStr">
        <is>
          <t>MG</t>
        </is>
      </c>
      <c r="F15053" t="n">
        <v>308</v>
      </c>
      <c r="G15053" t="n">
        <v>310275</v>
      </c>
      <c r="H15053" t="n">
        <v>2430862</v>
      </c>
      <c r="I15053" t="inlineStr">
        <is>
          <t>Café en granos</t>
        </is>
      </c>
      <c r="J15053">
        <f>SI.ERROR(BUSCARV(D15053,TablaPaises,6,FALSO),"Sin dato")</f>
        <v/>
      </c>
      <c r="K15053">
        <f>SI.ERROR(BUSCARV(C15053,TablaProductos,2,FALSO),"Sin dato")</f>
        <v/>
      </c>
      <c r="L15053">
        <f>SI(H15053&gt;=1000000,"Alto",SI(H15053&gt;=100000,"Medio","Bajo"))</f>
        <v/>
      </c>
      <c r="M15053">
        <f>SI.ERROR(BUSCARV(E15053,TablaEstados,3,FALSO),"Sin dato")</f>
        <v/>
      </c>
      <c r="N15053">
        <f>SI.ERROR(BUSCARV(E15053,TablaEstados,4,FALSO),"Sin dato")</f>
        <v/>
      </c>
    </row>
    <row r="15054">
      <c r="A15054" t="inlineStr">
        <is>
          <t>2026</t>
        </is>
      </c>
      <c r="B15054" t="inlineStr">
        <is>
          <t>04</t>
        </is>
      </c>
      <c r="C15054" t="inlineStr">
        <is>
          <t>12019000</t>
        </is>
      </c>
      <c r="D15054" t="inlineStr">
        <is>
          <t>776</t>
        </is>
      </c>
      <c r="E15054" t="inlineStr">
        <is>
          <t>MT</t>
        </is>
      </c>
      <c r="F15054" t="n">
        <v>76630</v>
      </c>
      <c r="G15054" t="n">
        <v>76628797</v>
      </c>
      <c r="H15054" t="n">
        <v>31897284</v>
      </c>
      <c r="I15054" t="inlineStr">
        <is>
          <t>Soja</t>
        </is>
      </c>
      <c r="J15054">
        <f>SI.ERROR(BUSCARV(D15054,TablaPaises,6,FALSO),"Sin dato")</f>
        <v/>
      </c>
      <c r="K15054">
        <f>SI.ERROR(BUSCARV(C15054,TablaProductos,2,FALSO),"Sin dato")</f>
        <v/>
      </c>
      <c r="L15054">
        <f>SI(H15054&gt;=1000000,"Alto",SI(H15054&gt;=100000,"Medio","Bajo"))</f>
        <v/>
      </c>
      <c r="M15054">
        <f>SI.ERROR(BUSCARV(E15054,TablaEstados,3,FALSO),"Sin dato")</f>
        <v/>
      </c>
      <c r="N15054">
        <f>SI.ERROR(BUSCARV(E15054,TablaEstados,4,FALSO),"Sin dato")</f>
        <v/>
      </c>
    </row>
    <row r="15055">
      <c r="A15055" t="inlineStr">
        <is>
          <t>2026</t>
        </is>
      </c>
      <c r="B15055" t="inlineStr">
        <is>
          <t>08</t>
        </is>
      </c>
      <c r="C15055" t="inlineStr">
        <is>
          <t>12019000</t>
        </is>
      </c>
      <c r="D15055" t="inlineStr">
        <is>
          <t>573</t>
        </is>
      </c>
      <c r="E15055" t="inlineStr">
        <is>
          <t>PI</t>
        </is>
      </c>
      <c r="F15055" t="n">
        <v>1139</v>
      </c>
      <c r="G15055" t="n">
        <v>1139455</v>
      </c>
      <c r="H15055" t="n">
        <v>511117</v>
      </c>
      <c r="I15055" t="inlineStr">
        <is>
          <t>Soja</t>
        </is>
      </c>
      <c r="J15055">
        <f>SI.ERROR(BUSCARV(D15055,TablaPaises,6,FALSO),"Sin dato")</f>
        <v/>
      </c>
      <c r="K15055">
        <f>SI.ERROR(BUSCARV(C15055,TablaProductos,2,FALSO),"Sin dato")</f>
        <v/>
      </c>
      <c r="L15055">
        <f>SI(H15055&gt;=1000000,"Alto",SI(H15055&gt;=100000,"Medio","Bajo"))</f>
        <v/>
      </c>
      <c r="M15055">
        <f>SI.ERROR(BUSCARV(E15055,TablaEstados,3,FALSO),"Sin dato")</f>
        <v/>
      </c>
      <c r="N15055">
        <f>SI.ERROR(BUSCARV(E15055,TablaEstados,4,FALSO),"Sin dato")</f>
        <v/>
      </c>
    </row>
    <row r="15056">
      <c r="A15056" t="inlineStr">
        <is>
          <t>2026</t>
        </is>
      </c>
      <c r="B15056" t="inlineStr">
        <is>
          <t>07</t>
        </is>
      </c>
      <c r="C15056" t="inlineStr">
        <is>
          <t>09011110</t>
        </is>
      </c>
      <c r="D15056" t="inlineStr">
        <is>
          <t>087</t>
        </is>
      </c>
      <c r="E15056" t="inlineStr">
        <is>
          <t>SP</t>
        </is>
      </c>
      <c r="F15056" t="n">
        <v>59</v>
      </c>
      <c r="G15056" t="n">
        <v>59000</v>
      </c>
      <c r="H15056" t="n">
        <v>329391</v>
      </c>
      <c r="I15056" t="inlineStr">
        <is>
          <t>Café en granos</t>
        </is>
      </c>
      <c r="J15056">
        <f>SI.ERROR(BUSCARV(D15056,TablaPaises,6,FALSO),"Sin dato")</f>
        <v/>
      </c>
      <c r="K15056">
        <f>SI.ERROR(BUSCARV(C15056,TablaProductos,2,FALSO),"Sin dato")</f>
        <v/>
      </c>
      <c r="L15056">
        <f>SI(H15056&gt;=1000000,"Alto",SI(H15056&gt;=100000,"Medio","Bajo"))</f>
        <v/>
      </c>
      <c r="M15056">
        <f>SI.ERROR(BUSCARV(E15056,TablaEstados,3,FALSO),"Sin dato")</f>
        <v/>
      </c>
      <c r="N15056">
        <f>SI.ERROR(BUSCARV(E15056,TablaEstados,4,FALSO),"Sin dato")</f>
        <v/>
      </c>
    </row>
    <row r="15057">
      <c r="A15057" t="inlineStr">
        <is>
          <t>2026</t>
        </is>
      </c>
      <c r="B15057" t="inlineStr">
        <is>
          <t>08</t>
        </is>
      </c>
      <c r="C15057" t="inlineStr">
        <is>
          <t>12019000</t>
        </is>
      </c>
      <c r="D15057" t="inlineStr">
        <is>
          <t>160</t>
        </is>
      </c>
      <c r="E15057" t="inlineStr">
        <is>
          <t>MG</t>
        </is>
      </c>
      <c r="F15057" t="n">
        <v>189564</v>
      </c>
      <c r="G15057" t="n">
        <v>189562126</v>
      </c>
      <c r="H15057" t="n">
        <v>84900515</v>
      </c>
      <c r="I15057" t="inlineStr">
        <is>
          <t>Soja</t>
        </is>
      </c>
      <c r="J15057">
        <f>SI.ERROR(BUSCARV(D15057,TablaPaises,6,FALSO),"Sin dato")</f>
        <v/>
      </c>
      <c r="K15057">
        <f>SI.ERROR(BUSCARV(C15057,TablaProductos,2,FALSO),"Sin dato")</f>
        <v/>
      </c>
      <c r="L15057">
        <f>SI(H15057&gt;=1000000,"Alto",SI(H15057&gt;=100000,"Medio","Bajo"))</f>
        <v/>
      </c>
      <c r="M15057">
        <f>SI.ERROR(BUSCARV(E15057,TablaEstados,3,FALSO),"Sin dato")</f>
        <v/>
      </c>
      <c r="N15057">
        <f>SI.ERROR(BUSCARV(E15057,TablaEstados,4,FALSO),"Sin dato")</f>
        <v/>
      </c>
    </row>
    <row r="15058">
      <c r="A15058" t="inlineStr">
        <is>
          <t>2026</t>
        </is>
      </c>
      <c r="B15058" t="inlineStr">
        <is>
          <t>07</t>
        </is>
      </c>
      <c r="C15058" t="inlineStr">
        <is>
          <t>12011000</t>
        </is>
      </c>
      <c r="D15058" t="inlineStr">
        <is>
          <t>077</t>
        </is>
      </c>
      <c r="E15058" t="inlineStr">
        <is>
          <t>ES</t>
        </is>
      </c>
      <c r="F15058" t="n">
        <v>5</v>
      </c>
      <c r="G15058" t="n">
        <v>5</v>
      </c>
      <c r="H15058" t="n">
        <v>18</v>
      </c>
      <c r="I15058" t="inlineStr">
        <is>
          <t>Soja</t>
        </is>
      </c>
      <c r="J15058">
        <f>SI.ERROR(BUSCARV(D15058,TablaPaises,6,FALSO),"Sin dato")</f>
        <v/>
      </c>
      <c r="K15058">
        <f>SI.ERROR(BUSCARV(C15058,TablaProductos,2,FALSO),"Sin dato")</f>
        <v/>
      </c>
      <c r="L15058">
        <f>SI(H15058&gt;=1000000,"Alto",SI(H15058&gt;=100000,"Medio","Bajo"))</f>
        <v/>
      </c>
      <c r="M15058">
        <f>SI.ERROR(BUSCARV(E15058,TablaEstados,3,FALSO),"Sin dato")</f>
        <v/>
      </c>
      <c r="N15058">
        <f>SI.ERROR(BUSCARV(E15058,TablaEstados,4,FALSO),"Sin dato")</f>
        <v/>
      </c>
    </row>
    <row r="15059">
      <c r="A15059" t="inlineStr">
        <is>
          <t>2026</t>
        </is>
      </c>
      <c r="B15059" t="inlineStr">
        <is>
          <t>09</t>
        </is>
      </c>
      <c r="C15059" t="inlineStr">
        <is>
          <t>09011110</t>
        </is>
      </c>
      <c r="D15059" t="inlineStr">
        <is>
          <t>764</t>
        </is>
      </c>
      <c r="E15059" t="inlineStr">
        <is>
          <t>MG</t>
        </is>
      </c>
      <c r="F15059" t="n">
        <v>65</v>
      </c>
      <c r="G15059" t="n">
        <v>64800</v>
      </c>
      <c r="H15059" t="n">
        <v>356559</v>
      </c>
      <c r="I15059" t="inlineStr">
        <is>
          <t>Café en granos</t>
        </is>
      </c>
      <c r="J15059">
        <f>SI.ERROR(BUSCARV(D15059,TablaPaises,6,FALSO),"Sin dato")</f>
        <v/>
      </c>
      <c r="K15059">
        <f>SI.ERROR(BUSCARV(C15059,TablaProductos,2,FALSO),"Sin dato")</f>
        <v/>
      </c>
      <c r="L15059">
        <f>SI(H15059&gt;=1000000,"Alto",SI(H15059&gt;=100000,"Medio","Bajo"))</f>
        <v/>
      </c>
      <c r="M15059">
        <f>SI.ERROR(BUSCARV(E15059,TablaEstados,3,FALSO),"Sin dato")</f>
        <v/>
      </c>
      <c r="N15059">
        <f>SI.ERROR(BUSCARV(E15059,TablaEstados,4,FALSO),"Sin dato")</f>
        <v/>
      </c>
    </row>
    <row r="15060">
      <c r="A15060" t="inlineStr">
        <is>
          <t>2026</t>
        </is>
      </c>
      <c r="B15060" t="inlineStr">
        <is>
          <t>01</t>
        </is>
      </c>
      <c r="C15060" t="inlineStr">
        <is>
          <t>09011110</t>
        </is>
      </c>
      <c r="D15060" t="inlineStr">
        <is>
          <t>573</t>
        </is>
      </c>
      <c r="E15060" t="inlineStr">
        <is>
          <t>MG</t>
        </is>
      </c>
      <c r="F15060" t="n">
        <v>262775</v>
      </c>
      <c r="G15060" t="n">
        <v>3831120</v>
      </c>
      <c r="H15060" t="n">
        <v>28422997</v>
      </c>
      <c r="I15060" t="inlineStr">
        <is>
          <t>Café en granos</t>
        </is>
      </c>
      <c r="J15060">
        <f>SI.ERROR(BUSCARV(D15060,TablaPaises,6,FALSO),"Sin dato")</f>
        <v/>
      </c>
      <c r="K15060">
        <f>SI.ERROR(BUSCARV(C15060,TablaProductos,2,FALSO),"Sin dato")</f>
        <v/>
      </c>
      <c r="L15060">
        <f>SI(H15060&gt;=1000000,"Alto",SI(H15060&gt;=100000,"Medio","Bajo"))</f>
        <v/>
      </c>
      <c r="M15060">
        <f>SI.ERROR(BUSCARV(E15060,TablaEstados,3,FALSO),"Sin dato")</f>
        <v/>
      </c>
      <c r="N15060">
        <f>SI.ERROR(BUSCARV(E15060,TablaEstados,4,FALSO),"Sin dato")</f>
        <v/>
      </c>
    </row>
    <row r="15061">
      <c r="A15061" t="inlineStr">
        <is>
          <t>2026</t>
        </is>
      </c>
      <c r="B15061" t="inlineStr">
        <is>
          <t>04</t>
        </is>
      </c>
      <c r="C15061" t="inlineStr">
        <is>
          <t>12019000</t>
        </is>
      </c>
      <c r="D15061" t="inlineStr">
        <is>
          <t>628</t>
        </is>
      </c>
      <c r="E15061" t="inlineStr">
        <is>
          <t>MT</t>
        </is>
      </c>
      <c r="F15061" t="n">
        <v>26499</v>
      </c>
      <c r="G15061" t="n">
        <v>26500000</v>
      </c>
      <c r="H15061" t="n">
        <v>11067196</v>
      </c>
      <c r="I15061" t="inlineStr">
        <is>
          <t>Soja</t>
        </is>
      </c>
      <c r="J15061">
        <f>SI.ERROR(BUSCARV(D15061,TablaPaises,6,FALSO),"Sin dato")</f>
        <v/>
      </c>
      <c r="K15061">
        <f>SI.ERROR(BUSCARV(C15061,TablaProductos,2,FALSO),"Sin dato")</f>
        <v/>
      </c>
      <c r="L15061">
        <f>SI(H15061&gt;=1000000,"Alto",SI(H15061&gt;=100000,"Medio","Bajo"))</f>
        <v/>
      </c>
      <c r="M15061">
        <f>SI.ERROR(BUSCARV(E15061,TablaEstados,3,FALSO),"Sin dato")</f>
        <v/>
      </c>
      <c r="N15061">
        <f>SI.ERROR(BUSCARV(E15061,TablaEstados,4,FALSO),"Sin dato")</f>
        <v/>
      </c>
    </row>
    <row r="15062">
      <c r="A15062" t="inlineStr">
        <is>
          <t>2026</t>
        </is>
      </c>
      <c r="B15062" t="inlineStr">
        <is>
          <t>03</t>
        </is>
      </c>
      <c r="C15062" t="inlineStr">
        <is>
          <t>12019000</t>
        </is>
      </c>
      <c r="D15062" t="inlineStr">
        <is>
          <t>245</t>
        </is>
      </c>
      <c r="E15062" t="inlineStr">
        <is>
          <t>MT</t>
        </is>
      </c>
      <c r="F15062" t="n">
        <v>224391</v>
      </c>
      <c r="G15062" t="n">
        <v>224387197</v>
      </c>
      <c r="H15062" t="n">
        <v>91837825</v>
      </c>
      <c r="I15062" t="inlineStr">
        <is>
          <t>Soja</t>
        </is>
      </c>
      <c r="J15062">
        <f>SI.ERROR(BUSCARV(D15062,TablaPaises,6,FALSO),"Sin dato")</f>
        <v/>
      </c>
      <c r="K15062">
        <f>SI.ERROR(BUSCARV(C15062,TablaProductos,2,FALSO),"Sin dato")</f>
        <v/>
      </c>
      <c r="L15062">
        <f>SI(H15062&gt;=1000000,"Alto",SI(H15062&gt;=100000,"Medio","Bajo"))</f>
        <v/>
      </c>
      <c r="M15062">
        <f>SI.ERROR(BUSCARV(E15062,TablaEstados,3,FALSO),"Sin dato")</f>
        <v/>
      </c>
      <c r="N15062">
        <f>SI.ERROR(BUSCARV(E15062,TablaEstados,4,FALSO),"Sin dato")</f>
        <v/>
      </c>
    </row>
    <row r="15063">
      <c r="A15063" t="inlineStr">
        <is>
          <t>2026</t>
        </is>
      </c>
      <c r="B15063" t="inlineStr">
        <is>
          <t>09</t>
        </is>
      </c>
      <c r="C15063" t="inlineStr">
        <is>
          <t>52010020</t>
        </is>
      </c>
      <c r="D15063" t="inlineStr">
        <is>
          <t>455</t>
        </is>
      </c>
      <c r="E15063" t="inlineStr">
        <is>
          <t>MT</t>
        </is>
      </c>
      <c r="F15063" t="n">
        <v>9944</v>
      </c>
      <c r="G15063" t="n">
        <v>9941501</v>
      </c>
      <c r="H15063" t="n">
        <v>16941332</v>
      </c>
      <c r="I15063" t="inlineStr">
        <is>
          <t>Algodón</t>
        </is>
      </c>
      <c r="J15063">
        <f>SI.ERROR(BUSCARV(D15063,TablaPaises,6,FALSO),"Sin dato")</f>
        <v/>
      </c>
      <c r="K15063">
        <f>SI.ERROR(BUSCARV(C15063,TablaProductos,2,FALSO),"Sin dato")</f>
        <v/>
      </c>
      <c r="L15063">
        <f>SI(H15063&gt;=1000000,"Alto",SI(H15063&gt;=100000,"Medio","Bajo"))</f>
        <v/>
      </c>
      <c r="M15063">
        <f>SI.ERROR(BUSCARV(E15063,TablaEstados,3,FALSO),"Sin dato")</f>
        <v/>
      </c>
      <c r="N15063">
        <f>SI.ERROR(BUSCARV(E15063,TablaEstados,4,FALSO),"Sin dato")</f>
        <v/>
      </c>
    </row>
    <row r="15064">
      <c r="A15064" t="inlineStr">
        <is>
          <t>2026</t>
        </is>
      </c>
      <c r="B15064" t="inlineStr">
        <is>
          <t>06</t>
        </is>
      </c>
      <c r="C15064" t="inlineStr">
        <is>
          <t>09011110</t>
        </is>
      </c>
      <c r="D15064" t="inlineStr">
        <is>
          <t>427</t>
        </is>
      </c>
      <c r="E15064" t="inlineStr">
        <is>
          <t>SP</t>
        </is>
      </c>
      <c r="F15064" t="n">
        <v>194</v>
      </c>
      <c r="G15064" t="n">
        <v>194290</v>
      </c>
      <c r="H15064" t="n">
        <v>1370679</v>
      </c>
      <c r="I15064" t="inlineStr">
        <is>
          <t>Café en granos</t>
        </is>
      </c>
      <c r="J15064">
        <f>SI.ERROR(BUSCARV(D15064,TablaPaises,6,FALSO),"Sin dato")</f>
        <v/>
      </c>
      <c r="K15064">
        <f>SI.ERROR(BUSCARV(C15064,TablaProductos,2,FALSO),"Sin dato")</f>
        <v/>
      </c>
      <c r="L15064">
        <f>SI(H15064&gt;=1000000,"Alto",SI(H15064&gt;=100000,"Medio","Bajo"))</f>
        <v/>
      </c>
      <c r="M15064">
        <f>SI.ERROR(BUSCARV(E15064,TablaEstados,3,FALSO),"Sin dato")</f>
        <v/>
      </c>
      <c r="N15064">
        <f>SI.ERROR(BUSCARV(E15064,TablaEstados,4,FALSO),"Sin dato")</f>
        <v/>
      </c>
    </row>
    <row r="15065">
      <c r="A15065" t="inlineStr">
        <is>
          <t>2026</t>
        </is>
      </c>
      <c r="B15065" t="inlineStr">
        <is>
          <t>09</t>
        </is>
      </c>
      <c r="C15065" t="inlineStr">
        <is>
          <t>52010020</t>
        </is>
      </c>
      <c r="D15065" t="inlineStr">
        <is>
          <t>455</t>
        </is>
      </c>
      <c r="E15065" t="inlineStr">
        <is>
          <t>BA</t>
        </is>
      </c>
      <c r="F15065" t="n">
        <v>1558</v>
      </c>
      <c r="G15065" t="n">
        <v>1557543</v>
      </c>
      <c r="H15065" t="n">
        <v>2860678</v>
      </c>
      <c r="I15065" t="inlineStr">
        <is>
          <t>Algodón</t>
        </is>
      </c>
      <c r="J15065">
        <f>SI.ERROR(BUSCARV(D15065,TablaPaises,6,FALSO),"Sin dato")</f>
        <v/>
      </c>
      <c r="K15065">
        <f>SI.ERROR(BUSCARV(C15065,TablaProductos,2,FALSO),"Sin dato")</f>
        <v/>
      </c>
      <c r="L15065">
        <f>SI(H15065&gt;=1000000,"Alto",SI(H15065&gt;=100000,"Medio","Bajo"))</f>
        <v/>
      </c>
      <c r="M15065">
        <f>SI.ERROR(BUSCARV(E15065,TablaEstados,3,FALSO),"Sin dato")</f>
        <v/>
      </c>
      <c r="N15065">
        <f>SI.ERROR(BUSCARV(E15065,TablaEstados,4,FALSO),"Sin dato")</f>
        <v/>
      </c>
    </row>
    <row r="15066">
      <c r="A15066" t="inlineStr">
        <is>
          <t>2026</t>
        </is>
      </c>
      <c r="B15066" t="inlineStr">
        <is>
          <t>06</t>
        </is>
      </c>
      <c r="C15066" t="inlineStr">
        <is>
          <t>09011110</t>
        </is>
      </c>
      <c r="D15066" t="inlineStr">
        <is>
          <t>053</t>
        </is>
      </c>
      <c r="E15066" t="inlineStr">
        <is>
          <t>MG</t>
        </is>
      </c>
      <c r="F15066" t="n">
        <v>53</v>
      </c>
      <c r="G15066" t="n">
        <v>52800</v>
      </c>
      <c r="H15066" t="n">
        <v>331584</v>
      </c>
      <c r="I15066" t="inlineStr">
        <is>
          <t>Café en granos</t>
        </is>
      </c>
      <c r="J15066">
        <f>SI.ERROR(BUSCARV(D15066,TablaPaises,6,FALSO),"Sin dato")</f>
        <v/>
      </c>
      <c r="K15066">
        <f>SI.ERROR(BUSCARV(C15066,TablaProductos,2,FALSO),"Sin dato")</f>
        <v/>
      </c>
      <c r="L15066">
        <f>SI(H15066&gt;=1000000,"Alto",SI(H15066&gt;=100000,"Medio","Bajo"))</f>
        <v/>
      </c>
      <c r="M15066">
        <f>SI.ERROR(BUSCARV(E15066,TablaEstados,3,FALSO),"Sin dato")</f>
        <v/>
      </c>
      <c r="N15066">
        <f>SI.ERROR(BUSCARV(E15066,TablaEstados,4,FALSO),"Sin dato")</f>
        <v/>
      </c>
    </row>
    <row r="15067">
      <c r="A15067" t="inlineStr">
        <is>
          <t>2026</t>
        </is>
      </c>
      <c r="B15067" t="inlineStr">
        <is>
          <t>07</t>
        </is>
      </c>
      <c r="C15067" t="inlineStr">
        <is>
          <t>09011200</t>
        </is>
      </c>
      <c r="D15067" t="inlineStr">
        <is>
          <t>493</t>
        </is>
      </c>
      <c r="E15067" t="inlineStr">
        <is>
          <t>MG</t>
        </is>
      </c>
      <c r="F15067" t="n">
        <v>36000</v>
      </c>
      <c r="G15067" t="n">
        <v>36000</v>
      </c>
      <c r="H15067" t="n">
        <v>196892</v>
      </c>
      <c r="I15067" t="inlineStr">
        <is>
          <t>Café en granos</t>
        </is>
      </c>
      <c r="J15067">
        <f>SI.ERROR(BUSCARV(D15067,TablaPaises,6,FALSO),"Sin dato")</f>
        <v/>
      </c>
      <c r="K15067">
        <f>SI.ERROR(BUSCARV(C15067,TablaProductos,2,FALSO),"Sin dato")</f>
        <v/>
      </c>
      <c r="L15067">
        <f>SI(H15067&gt;=1000000,"Alto",SI(H15067&gt;=100000,"Medio","Bajo"))</f>
        <v/>
      </c>
      <c r="M15067">
        <f>SI.ERROR(BUSCARV(E15067,TablaEstados,3,FALSO),"Sin dato")</f>
        <v/>
      </c>
      <c r="N15067">
        <f>SI.ERROR(BUSCARV(E15067,TablaEstados,4,FALSO),"Sin dato")</f>
        <v/>
      </c>
    </row>
    <row r="15068">
      <c r="A15068" t="inlineStr">
        <is>
          <t>2026</t>
        </is>
      </c>
      <c r="B15068" t="inlineStr">
        <is>
          <t>08</t>
        </is>
      </c>
      <c r="C15068" t="inlineStr">
        <is>
          <t>10059010</t>
        </is>
      </c>
      <c r="D15068" t="inlineStr">
        <is>
          <t>160</t>
        </is>
      </c>
      <c r="E15068" t="inlineStr">
        <is>
          <t>PR</t>
        </is>
      </c>
      <c r="F15068" t="n">
        <v>3300000</v>
      </c>
      <c r="G15068" t="n">
        <v>3300000</v>
      </c>
      <c r="H15068" t="n">
        <v>648747</v>
      </c>
      <c r="I15068" t="inlineStr">
        <is>
          <t>Milho</t>
        </is>
      </c>
      <c r="J15068">
        <f>SI.ERROR(BUSCARV(D15068,TablaPaises,6,FALSO),"Sin dato")</f>
        <v/>
      </c>
      <c r="K15068">
        <f>SI.ERROR(BUSCARV(C15068,TablaProductos,2,FALSO),"Sin dato")</f>
        <v/>
      </c>
      <c r="L15068">
        <f>SI(H15068&gt;=1000000,"Alto",SI(H15068&gt;=100000,"Medio","Bajo"))</f>
        <v/>
      </c>
      <c r="M15068">
        <f>SI.ERROR(BUSCARV(E15068,TablaEstados,3,FALSO),"Sin dato")</f>
        <v/>
      </c>
      <c r="N15068">
        <f>SI.ERROR(BUSCARV(E15068,TablaEstados,4,FALSO),"Sin dato")</f>
        <v/>
      </c>
    </row>
    <row r="15069">
      <c r="A15069" t="inlineStr">
        <is>
          <t>2026</t>
        </is>
      </c>
      <c r="B15069" t="inlineStr">
        <is>
          <t>04</t>
        </is>
      </c>
      <c r="C15069" t="inlineStr">
        <is>
          <t>09011110</t>
        </is>
      </c>
      <c r="D15069" t="inlineStr">
        <is>
          <t>245</t>
        </is>
      </c>
      <c r="E15069" t="inlineStr">
        <is>
          <t>ES</t>
        </is>
      </c>
      <c r="F15069" t="n">
        <v>78</v>
      </c>
      <c r="G15069" t="n">
        <v>78400</v>
      </c>
      <c r="H15069" t="n">
        <v>363120</v>
      </c>
      <c r="I15069" t="inlineStr">
        <is>
          <t>Café en granos</t>
        </is>
      </c>
      <c r="J15069">
        <f>SI.ERROR(BUSCARV(D15069,TablaPaises,6,FALSO),"Sin dato")</f>
        <v/>
      </c>
      <c r="K15069">
        <f>SI.ERROR(BUSCARV(C15069,TablaProductos,2,FALSO),"Sin dato")</f>
        <v/>
      </c>
      <c r="L15069">
        <f>SI(H15069&gt;=1000000,"Alto",SI(H15069&gt;=100000,"Medio","Bajo"))</f>
        <v/>
      </c>
      <c r="M15069">
        <f>SI.ERROR(BUSCARV(E15069,TablaEstados,3,FALSO),"Sin dato")</f>
        <v/>
      </c>
      <c r="N15069">
        <f>SI.ERROR(BUSCARV(E15069,TablaEstados,4,FALSO),"Sin dato")</f>
        <v/>
      </c>
    </row>
    <row r="15070">
      <c r="A15070" t="inlineStr">
        <is>
          <t>2026</t>
        </is>
      </c>
      <c r="B15070" t="inlineStr">
        <is>
          <t>07</t>
        </is>
      </c>
      <c r="C15070" t="inlineStr">
        <is>
          <t>10059010</t>
        </is>
      </c>
      <c r="D15070" t="inlineStr">
        <is>
          <t>077</t>
        </is>
      </c>
      <c r="E15070" t="inlineStr">
        <is>
          <t>ES</t>
        </is>
      </c>
      <c r="F15070" t="n">
        <v>10</v>
      </c>
      <c r="G15070" t="n">
        <v>10</v>
      </c>
      <c r="H15070" t="n">
        <v>16</v>
      </c>
      <c r="I15070" t="inlineStr">
        <is>
          <t>Milho</t>
        </is>
      </c>
      <c r="J15070">
        <f>SI.ERROR(BUSCARV(D15070,TablaPaises,6,FALSO),"Sin dato")</f>
        <v/>
      </c>
      <c r="K15070">
        <f>SI.ERROR(BUSCARV(C15070,TablaProductos,2,FALSO),"Sin dato")</f>
        <v/>
      </c>
      <c r="L15070">
        <f>SI(H15070&gt;=1000000,"Alto",SI(H15070&gt;=100000,"Medio","Bajo"))</f>
        <v/>
      </c>
      <c r="M15070">
        <f>SI.ERROR(BUSCARV(E15070,TablaEstados,3,FALSO),"Sin dato")</f>
        <v/>
      </c>
      <c r="N15070">
        <f>SI.ERROR(BUSCARV(E15070,TablaEstados,4,FALSO),"Sin dato")</f>
        <v/>
      </c>
    </row>
    <row r="15071">
      <c r="A15071" t="inlineStr">
        <is>
          <t>2026</t>
        </is>
      </c>
      <c r="B15071" t="inlineStr">
        <is>
          <t>06</t>
        </is>
      </c>
      <c r="C15071" t="inlineStr">
        <is>
          <t>12019000</t>
        </is>
      </c>
      <c r="D15071" t="inlineStr">
        <is>
          <t>160</t>
        </is>
      </c>
      <c r="E15071" t="inlineStr">
        <is>
          <t>MT</t>
        </is>
      </c>
      <c r="F15071" t="n">
        <v>1686759</v>
      </c>
      <c r="G15071" t="n">
        <v>1686747510</v>
      </c>
      <c r="H15071" t="n">
        <v>726695256</v>
      </c>
      <c r="I15071" t="inlineStr">
        <is>
          <t>Soja</t>
        </is>
      </c>
      <c r="J15071">
        <f>SI.ERROR(BUSCARV(D15071,TablaPaises,6,FALSO),"Sin dato")</f>
        <v/>
      </c>
      <c r="K15071">
        <f>SI.ERROR(BUSCARV(C15071,TablaProductos,2,FALSO),"Sin dato")</f>
        <v/>
      </c>
      <c r="L15071">
        <f>SI(H15071&gt;=1000000,"Alto",SI(H15071&gt;=100000,"Medio","Bajo"))</f>
        <v/>
      </c>
      <c r="M15071">
        <f>SI.ERROR(BUSCARV(E15071,TablaEstados,3,FALSO),"Sin dato")</f>
        <v/>
      </c>
      <c r="N15071">
        <f>SI.ERROR(BUSCARV(E15071,TablaEstados,4,FALSO),"Sin dato")</f>
        <v/>
      </c>
    </row>
    <row r="15072">
      <c r="A15072" t="inlineStr">
        <is>
          <t>2026</t>
        </is>
      </c>
      <c r="B15072" t="inlineStr">
        <is>
          <t>01</t>
        </is>
      </c>
      <c r="C15072" t="inlineStr">
        <is>
          <t>52010020</t>
        </is>
      </c>
      <c r="D15072" t="inlineStr">
        <is>
          <t>365</t>
        </is>
      </c>
      <c r="E15072" t="inlineStr">
        <is>
          <t>BA</t>
        </is>
      </c>
      <c r="F15072" t="n">
        <v>3395</v>
      </c>
      <c r="G15072" t="n">
        <v>3394591</v>
      </c>
      <c r="H15072" t="n">
        <v>5227481</v>
      </c>
      <c r="I15072" t="inlineStr">
        <is>
          <t>Algodón</t>
        </is>
      </c>
      <c r="J15072">
        <f>SI.ERROR(BUSCARV(D15072,TablaPaises,6,FALSO),"Sin dato")</f>
        <v/>
      </c>
      <c r="K15072">
        <f>SI.ERROR(BUSCARV(C15072,TablaProductos,2,FALSO),"Sin dato")</f>
        <v/>
      </c>
      <c r="L15072">
        <f>SI(H15072&gt;=1000000,"Alto",SI(H15072&gt;=100000,"Medio","Bajo"))</f>
        <v/>
      </c>
      <c r="M15072">
        <f>SI.ERROR(BUSCARV(E15072,TablaEstados,3,FALSO),"Sin dato")</f>
        <v/>
      </c>
      <c r="N15072">
        <f>SI.ERROR(BUSCARV(E15072,TablaEstados,4,FALSO),"Sin dato")</f>
        <v/>
      </c>
    </row>
    <row r="15073">
      <c r="A15073" t="inlineStr">
        <is>
          <t>2026</t>
        </is>
      </c>
      <c r="B15073" t="inlineStr">
        <is>
          <t>07</t>
        </is>
      </c>
      <c r="C15073" t="inlineStr">
        <is>
          <t>09011110</t>
        </is>
      </c>
      <c r="D15073" t="inlineStr">
        <is>
          <t>063</t>
        </is>
      </c>
      <c r="E15073" t="inlineStr">
        <is>
          <t>ES</t>
        </is>
      </c>
      <c r="F15073" t="n">
        <v>170</v>
      </c>
      <c r="G15073" t="n">
        <v>171107</v>
      </c>
      <c r="H15073" t="n">
        <v>875624</v>
      </c>
      <c r="I15073" t="inlineStr">
        <is>
          <t>Café en granos</t>
        </is>
      </c>
      <c r="J15073">
        <f>SI.ERROR(BUSCARV(D15073,TablaPaises,6,FALSO),"Sin dato")</f>
        <v/>
      </c>
      <c r="K15073">
        <f>SI.ERROR(BUSCARV(C15073,TablaProductos,2,FALSO),"Sin dato")</f>
        <v/>
      </c>
      <c r="L15073">
        <f>SI(H15073&gt;=1000000,"Alto",SI(H15073&gt;=100000,"Medio","Bajo"))</f>
        <v/>
      </c>
      <c r="M15073">
        <f>SI.ERROR(BUSCARV(E15073,TablaEstados,3,FALSO),"Sin dato")</f>
        <v/>
      </c>
      <c r="N15073">
        <f>SI.ERROR(BUSCARV(E15073,TablaEstados,4,FALSO),"Sin dato")</f>
        <v/>
      </c>
    </row>
    <row r="15074">
      <c r="A15074" t="inlineStr">
        <is>
          <t>2026</t>
        </is>
      </c>
      <c r="B15074" t="inlineStr">
        <is>
          <t>06</t>
        </is>
      </c>
      <c r="C15074" t="inlineStr">
        <is>
          <t>09011110</t>
        </is>
      </c>
      <c r="D15074" t="inlineStr">
        <is>
          <t>676</t>
        </is>
      </c>
      <c r="E15074" t="inlineStr">
        <is>
          <t>BA</t>
        </is>
      </c>
      <c r="F15074" t="n">
        <v>173</v>
      </c>
      <c r="G15074" t="n">
        <v>172575</v>
      </c>
      <c r="H15074" t="n">
        <v>833720</v>
      </c>
      <c r="I15074" t="inlineStr">
        <is>
          <t>Café en granos</t>
        </is>
      </c>
      <c r="J15074">
        <f>SI.ERROR(BUSCARV(D15074,TablaPaises,6,FALSO),"Sin dato")</f>
        <v/>
      </c>
      <c r="K15074">
        <f>SI.ERROR(BUSCARV(C15074,TablaProductos,2,FALSO),"Sin dato")</f>
        <v/>
      </c>
      <c r="L15074">
        <f>SI(H15074&gt;=1000000,"Alto",SI(H15074&gt;=100000,"Medio","Bajo"))</f>
        <v/>
      </c>
      <c r="M15074">
        <f>SI.ERROR(BUSCARV(E15074,TablaEstados,3,FALSO),"Sin dato")</f>
        <v/>
      </c>
      <c r="N15074">
        <f>SI.ERROR(BUSCARV(E15074,TablaEstados,4,FALSO),"Sin dato")</f>
        <v/>
      </c>
    </row>
    <row r="15075">
      <c r="A15075" t="inlineStr">
        <is>
          <t>2026</t>
        </is>
      </c>
      <c r="B15075" t="inlineStr">
        <is>
          <t>04</t>
        </is>
      </c>
      <c r="C15075" t="inlineStr">
        <is>
          <t>09011110</t>
        </is>
      </c>
      <c r="D15075" t="inlineStr">
        <is>
          <t>087</t>
        </is>
      </c>
      <c r="E15075" t="inlineStr">
        <is>
          <t>DF</t>
        </is>
      </c>
      <c r="F15075" t="n">
        <v>12</v>
      </c>
      <c r="G15075" t="n">
        <v>12590</v>
      </c>
      <c r="H15075" t="n">
        <v>100245</v>
      </c>
      <c r="I15075" t="inlineStr">
        <is>
          <t>Café en granos</t>
        </is>
      </c>
      <c r="J15075">
        <f>SI.ERROR(BUSCARV(D15075,TablaPaises,6,FALSO),"Sin dato")</f>
        <v/>
      </c>
      <c r="K15075">
        <f>SI.ERROR(BUSCARV(C15075,TablaProductos,2,FALSO),"Sin dato")</f>
        <v/>
      </c>
      <c r="L15075">
        <f>SI(H15075&gt;=1000000,"Alto",SI(H15075&gt;=100000,"Medio","Bajo"))</f>
        <v/>
      </c>
      <c r="M15075">
        <f>SI.ERROR(BUSCARV(E15075,TablaEstados,3,FALSO),"Sin dato")</f>
        <v/>
      </c>
      <c r="N15075">
        <f>SI.ERROR(BUSCARV(E15075,TablaEstados,4,FALSO),"Sin dato")</f>
        <v/>
      </c>
    </row>
    <row r="15076">
      <c r="A15076" t="inlineStr">
        <is>
          <t>2026</t>
        </is>
      </c>
      <c r="B15076" t="inlineStr">
        <is>
          <t>07</t>
        </is>
      </c>
      <c r="C15076" t="inlineStr">
        <is>
          <t>52010020</t>
        </is>
      </c>
      <c r="D15076" t="inlineStr">
        <is>
          <t>776</t>
        </is>
      </c>
      <c r="E15076" t="inlineStr">
        <is>
          <t>MT</t>
        </is>
      </c>
      <c r="F15076" t="n">
        <v>401</v>
      </c>
      <c r="G15076" t="n">
        <v>400945</v>
      </c>
      <c r="H15076" t="n">
        <v>631885</v>
      </c>
      <c r="I15076" t="inlineStr">
        <is>
          <t>Algodón</t>
        </is>
      </c>
      <c r="J15076">
        <f>SI.ERROR(BUSCARV(D15076,TablaPaises,6,FALSO),"Sin dato")</f>
        <v/>
      </c>
      <c r="K15076">
        <f>SI.ERROR(BUSCARV(C15076,TablaProductos,2,FALSO),"Sin dato")</f>
        <v/>
      </c>
      <c r="L15076">
        <f>SI(H15076&gt;=1000000,"Alto",SI(H15076&gt;=100000,"Medio","Bajo"))</f>
        <v/>
      </c>
      <c r="M15076">
        <f>SI.ERROR(BUSCARV(E15076,TablaEstados,3,FALSO),"Sin dato")</f>
        <v/>
      </c>
      <c r="N15076">
        <f>SI.ERROR(BUSCARV(E15076,TablaEstados,4,FALSO),"Sin dato")</f>
        <v/>
      </c>
    </row>
    <row r="15077">
      <c r="A15077" t="inlineStr">
        <is>
          <t>2026</t>
        </is>
      </c>
      <c r="B15077" t="inlineStr">
        <is>
          <t>08</t>
        </is>
      </c>
      <c r="C15077" t="inlineStr">
        <is>
          <t>09011110</t>
        </is>
      </c>
      <c r="D15077" t="inlineStr">
        <is>
          <t>245</t>
        </is>
      </c>
      <c r="E15077" t="inlineStr">
        <is>
          <t>ES</t>
        </is>
      </c>
      <c r="F15077" t="n">
        <v>2120</v>
      </c>
      <c r="G15077" t="n">
        <v>2120637</v>
      </c>
      <c r="H15077" t="n">
        <v>7253764</v>
      </c>
      <c r="I15077" t="inlineStr">
        <is>
          <t>Café en granos</t>
        </is>
      </c>
      <c r="J15077">
        <f>SI.ERROR(BUSCARV(D15077,TablaPaises,6,FALSO),"Sin dato")</f>
        <v/>
      </c>
      <c r="K15077">
        <f>SI.ERROR(BUSCARV(C15077,TablaProductos,2,FALSO),"Sin dato")</f>
        <v/>
      </c>
      <c r="L15077">
        <f>SI(H15077&gt;=1000000,"Alto",SI(H15077&gt;=100000,"Medio","Bajo"))</f>
        <v/>
      </c>
      <c r="M15077">
        <f>SI.ERROR(BUSCARV(E15077,TablaEstados,3,FALSO),"Sin dato")</f>
        <v/>
      </c>
      <c r="N15077">
        <f>SI.ERROR(BUSCARV(E15077,TablaEstados,4,FALSO),"Sin dato")</f>
        <v/>
      </c>
    </row>
    <row r="15078">
      <c r="A15078" t="inlineStr">
        <is>
          <t>2026</t>
        </is>
      </c>
      <c r="B15078" t="inlineStr">
        <is>
          <t>03</t>
        </is>
      </c>
      <c r="C15078" t="inlineStr">
        <is>
          <t>10051000</t>
        </is>
      </c>
      <c r="D15078" t="inlineStr">
        <is>
          <t>850</t>
        </is>
      </c>
      <c r="E15078" t="inlineStr">
        <is>
          <t>GO</t>
        </is>
      </c>
      <c r="F15078" t="n">
        <v>256841</v>
      </c>
      <c r="G15078" t="n">
        <v>256841</v>
      </c>
      <c r="H15078" t="n">
        <v>1005378</v>
      </c>
      <c r="I15078" t="inlineStr">
        <is>
          <t>Milho</t>
        </is>
      </c>
      <c r="J15078">
        <f>SI.ERROR(BUSCARV(D15078,TablaPaises,6,FALSO),"Sin dato")</f>
        <v/>
      </c>
      <c r="K15078">
        <f>SI.ERROR(BUSCARV(C15078,TablaProductos,2,FALSO),"Sin dato")</f>
        <v/>
      </c>
      <c r="L15078">
        <f>SI(H15078&gt;=1000000,"Alto",SI(H15078&gt;=100000,"Medio","Bajo"))</f>
        <v/>
      </c>
      <c r="M15078">
        <f>SI.ERROR(BUSCARV(E15078,TablaEstados,3,FALSO),"Sin dato")</f>
        <v/>
      </c>
      <c r="N15078">
        <f>SI.ERROR(BUSCARV(E15078,TablaEstados,4,FALSO),"Sin dato")</f>
        <v/>
      </c>
    </row>
    <row r="15079">
      <c r="A15079" t="inlineStr">
        <is>
          <t>2026</t>
        </is>
      </c>
      <c r="B15079" t="inlineStr">
        <is>
          <t>01</t>
        </is>
      </c>
      <c r="C15079" t="inlineStr">
        <is>
          <t>12019000</t>
        </is>
      </c>
      <c r="D15079" t="inlineStr">
        <is>
          <t>160</t>
        </is>
      </c>
      <c r="E15079" t="inlineStr">
        <is>
          <t>MG</t>
        </is>
      </c>
      <c r="F15079" t="n">
        <v>3812</v>
      </c>
      <c r="G15079" t="n">
        <v>3812106</v>
      </c>
      <c r="H15079" t="n">
        <v>1605741</v>
      </c>
      <c r="I15079" t="inlineStr">
        <is>
          <t>Soja</t>
        </is>
      </c>
      <c r="J15079">
        <f>SI.ERROR(BUSCARV(D15079,TablaPaises,6,FALSO),"Sin dato")</f>
        <v/>
      </c>
      <c r="K15079">
        <f>SI.ERROR(BUSCARV(C15079,TablaProductos,2,FALSO),"Sin dato")</f>
        <v/>
      </c>
      <c r="L15079">
        <f>SI(H15079&gt;=1000000,"Alto",SI(H15079&gt;=100000,"Medio","Bajo"))</f>
        <v/>
      </c>
      <c r="M15079">
        <f>SI.ERROR(BUSCARV(E15079,TablaEstados,3,FALSO),"Sin dato")</f>
        <v/>
      </c>
      <c r="N15079">
        <f>SI.ERROR(BUSCARV(E15079,TablaEstados,4,FALSO),"Sin dato")</f>
        <v/>
      </c>
    </row>
    <row r="15080">
      <c r="A15080" t="inlineStr">
        <is>
          <t>2026</t>
        </is>
      </c>
      <c r="B15080" t="inlineStr">
        <is>
          <t>05</t>
        </is>
      </c>
      <c r="C15080" t="inlineStr">
        <is>
          <t>52010020</t>
        </is>
      </c>
      <c r="D15080" t="inlineStr">
        <is>
          <t>858</t>
        </is>
      </c>
      <c r="E15080" t="inlineStr">
        <is>
          <t>BA</t>
        </is>
      </c>
      <c r="F15080" t="n">
        <v>3068</v>
      </c>
      <c r="G15080" t="n">
        <v>3069983</v>
      </c>
      <c r="H15080" t="n">
        <v>4738719</v>
      </c>
      <c r="I15080" t="inlineStr">
        <is>
          <t>Algodón</t>
        </is>
      </c>
      <c r="J15080">
        <f>SI.ERROR(BUSCARV(D15080,TablaPaises,6,FALSO),"Sin dato")</f>
        <v/>
      </c>
      <c r="K15080">
        <f>SI.ERROR(BUSCARV(C15080,TablaProductos,2,FALSO),"Sin dato")</f>
        <v/>
      </c>
      <c r="L15080">
        <f>SI(H15080&gt;=1000000,"Alto",SI(H15080&gt;=100000,"Medio","Bajo"))</f>
        <v/>
      </c>
      <c r="M15080">
        <f>SI.ERROR(BUSCARV(E15080,TablaEstados,3,FALSO),"Sin dato")</f>
        <v/>
      </c>
      <c r="N15080">
        <f>SI.ERROR(BUSCARV(E15080,TablaEstados,4,FALSO),"Sin dato")</f>
        <v/>
      </c>
    </row>
    <row r="15081">
      <c r="A15081" t="inlineStr">
        <is>
          <t>2026</t>
        </is>
      </c>
      <c r="B15081" t="inlineStr">
        <is>
          <t>02</t>
        </is>
      </c>
      <c r="C15081" t="inlineStr">
        <is>
          <t>09011110</t>
        </is>
      </c>
      <c r="D15081" t="inlineStr">
        <is>
          <t>275</t>
        </is>
      </c>
      <c r="E15081" t="inlineStr">
        <is>
          <t>BA</t>
        </is>
      </c>
      <c r="F15081" t="n">
        <v>153</v>
      </c>
      <c r="G15081" t="n">
        <v>153600</v>
      </c>
      <c r="H15081" t="n">
        <v>1161931</v>
      </c>
      <c r="I15081" t="inlineStr">
        <is>
          <t>Café en granos</t>
        </is>
      </c>
      <c r="J15081">
        <f>SI.ERROR(BUSCARV(D15081,TablaPaises,6,FALSO),"Sin dato")</f>
        <v/>
      </c>
      <c r="K15081">
        <f>SI.ERROR(BUSCARV(C15081,TablaProductos,2,FALSO),"Sin dato")</f>
        <v/>
      </c>
      <c r="L15081">
        <f>SI(H15081&gt;=1000000,"Alto",SI(H15081&gt;=100000,"Medio","Bajo"))</f>
        <v/>
      </c>
      <c r="M15081">
        <f>SI.ERROR(BUSCARV(E15081,TablaEstados,3,FALSO),"Sin dato")</f>
        <v/>
      </c>
      <c r="N15081">
        <f>SI.ERROR(BUSCARV(E15081,TablaEstados,4,FALSO),"Sin dato")</f>
        <v/>
      </c>
    </row>
    <row r="15082">
      <c r="A15082" t="inlineStr">
        <is>
          <t>2026</t>
        </is>
      </c>
      <c r="B15082" t="inlineStr">
        <is>
          <t>03</t>
        </is>
      </c>
      <c r="C15082" t="inlineStr">
        <is>
          <t>09011110</t>
        </is>
      </c>
      <c r="D15082" t="inlineStr">
        <is>
          <t>023</t>
        </is>
      </c>
      <c r="E15082" t="inlineStr">
        <is>
          <t>SP</t>
        </is>
      </c>
      <c r="F15082" t="n">
        <v>2482</v>
      </c>
      <c r="G15082" t="n">
        <v>2481425</v>
      </c>
      <c r="H15082" t="n">
        <v>18692916</v>
      </c>
      <c r="I15082" t="inlineStr">
        <is>
          <t>Café en granos</t>
        </is>
      </c>
      <c r="J15082">
        <f>SI.ERROR(BUSCARV(D15082,TablaPaises,6,FALSO),"Sin dato")</f>
        <v/>
      </c>
      <c r="K15082">
        <f>SI.ERROR(BUSCARV(C15082,TablaProductos,2,FALSO),"Sin dato")</f>
        <v/>
      </c>
      <c r="L15082">
        <f>SI(H15082&gt;=1000000,"Alto",SI(H15082&gt;=100000,"Medio","Bajo"))</f>
        <v/>
      </c>
      <c r="M15082">
        <f>SI.ERROR(BUSCARV(E15082,TablaEstados,3,FALSO),"Sin dato")</f>
        <v/>
      </c>
      <c r="N15082">
        <f>SI.ERROR(BUSCARV(E15082,TablaEstados,4,FALSO),"Sin dato")</f>
        <v/>
      </c>
    </row>
    <row r="15083">
      <c r="A15083" t="inlineStr">
        <is>
          <t>2026</t>
        </is>
      </c>
      <c r="B15083" t="inlineStr">
        <is>
          <t>07</t>
        </is>
      </c>
      <c r="C15083" t="inlineStr">
        <is>
          <t>09011110</t>
        </is>
      </c>
      <c r="D15083" t="inlineStr">
        <is>
          <t>827</t>
        </is>
      </c>
      <c r="E15083" t="inlineStr">
        <is>
          <t>BA</t>
        </is>
      </c>
      <c r="F15083" t="n">
        <v>53</v>
      </c>
      <c r="G15083" t="n">
        <v>52800</v>
      </c>
      <c r="H15083" t="n">
        <v>241698</v>
      </c>
      <c r="I15083" t="inlineStr">
        <is>
          <t>Café en granos</t>
        </is>
      </c>
      <c r="J15083">
        <f>SI.ERROR(BUSCARV(D15083,TablaPaises,6,FALSO),"Sin dato")</f>
        <v/>
      </c>
      <c r="K15083">
        <f>SI.ERROR(BUSCARV(C15083,TablaProductos,2,FALSO),"Sin dato")</f>
        <v/>
      </c>
      <c r="L15083">
        <f>SI(H15083&gt;=1000000,"Alto",SI(H15083&gt;=100000,"Medio","Bajo"))</f>
        <v/>
      </c>
      <c r="M15083">
        <f>SI.ERROR(BUSCARV(E15083,TablaEstados,3,FALSO),"Sin dato")</f>
        <v/>
      </c>
      <c r="N15083">
        <f>SI.ERROR(BUSCARV(E15083,TablaEstados,4,FALSO),"Sin dato")</f>
        <v/>
      </c>
    </row>
    <row r="15084">
      <c r="A15084" t="inlineStr">
        <is>
          <t>2026</t>
        </is>
      </c>
      <c r="B15084" t="inlineStr">
        <is>
          <t>03</t>
        </is>
      </c>
      <c r="C15084" t="inlineStr">
        <is>
          <t>12019000</t>
        </is>
      </c>
      <c r="D15084" t="inlineStr">
        <is>
          <t>190</t>
        </is>
      </c>
      <c r="E15084" t="inlineStr">
        <is>
          <t>SC</t>
        </is>
      </c>
      <c r="F15084" t="n">
        <v>12523</v>
      </c>
      <c r="G15084" t="n">
        <v>12524241</v>
      </c>
      <c r="H15084" t="n">
        <v>5227851</v>
      </c>
      <c r="I15084" t="inlineStr">
        <is>
          <t>Soja</t>
        </is>
      </c>
      <c r="J15084">
        <f>SI.ERROR(BUSCARV(D15084,TablaPaises,6,FALSO),"Sin dato")</f>
        <v/>
      </c>
      <c r="K15084">
        <f>SI.ERROR(BUSCARV(C15084,TablaProductos,2,FALSO),"Sin dato")</f>
        <v/>
      </c>
      <c r="L15084">
        <f>SI(H15084&gt;=1000000,"Alto",SI(H15084&gt;=100000,"Medio","Bajo"))</f>
        <v/>
      </c>
      <c r="M15084">
        <f>SI.ERROR(BUSCARV(E15084,TablaEstados,3,FALSO),"Sin dato")</f>
        <v/>
      </c>
      <c r="N15084">
        <f>SI.ERROR(BUSCARV(E15084,TablaEstados,4,FALSO),"Sin dato")</f>
        <v/>
      </c>
    </row>
    <row r="15085">
      <c r="A15085" t="inlineStr">
        <is>
          <t>2026</t>
        </is>
      </c>
      <c r="B15085" t="inlineStr">
        <is>
          <t>01</t>
        </is>
      </c>
      <c r="C15085" t="inlineStr">
        <is>
          <t>09011110</t>
        </is>
      </c>
      <c r="D15085" t="inlineStr">
        <is>
          <t>431</t>
        </is>
      </c>
      <c r="E15085" t="inlineStr">
        <is>
          <t>ES</t>
        </is>
      </c>
      <c r="F15085" t="n">
        <v>212</v>
      </c>
      <c r="G15085" t="n">
        <v>211200</v>
      </c>
      <c r="H15085" t="n">
        <v>1234944</v>
      </c>
      <c r="I15085" t="inlineStr">
        <is>
          <t>Café en granos</t>
        </is>
      </c>
      <c r="J15085">
        <f>SI.ERROR(BUSCARV(D15085,TablaPaises,6,FALSO),"Sin dato")</f>
        <v/>
      </c>
      <c r="K15085">
        <f>SI.ERROR(BUSCARV(C15085,TablaProductos,2,FALSO),"Sin dato")</f>
        <v/>
      </c>
      <c r="L15085">
        <f>SI(H15085&gt;=1000000,"Alto",SI(H15085&gt;=100000,"Medio","Bajo"))</f>
        <v/>
      </c>
      <c r="M15085">
        <f>SI.ERROR(BUSCARV(E15085,TablaEstados,3,FALSO),"Sin dato")</f>
        <v/>
      </c>
      <c r="N15085">
        <f>SI.ERROR(BUSCARV(E15085,TablaEstados,4,FALSO),"Sin dato")</f>
        <v/>
      </c>
    </row>
    <row r="15086">
      <c r="A15086" t="inlineStr">
        <is>
          <t>2026</t>
        </is>
      </c>
      <c r="B15086" t="inlineStr">
        <is>
          <t>05</t>
        </is>
      </c>
      <c r="C15086" t="inlineStr">
        <is>
          <t>10059090</t>
        </is>
      </c>
      <c r="D15086" t="inlineStr">
        <is>
          <t>249</t>
        </is>
      </c>
      <c r="E15086" t="inlineStr">
        <is>
          <t>PR</t>
        </is>
      </c>
      <c r="F15086" t="n">
        <v>1000</v>
      </c>
      <c r="G15086" t="n">
        <v>1000</v>
      </c>
      <c r="H15086" t="n">
        <v>1200</v>
      </c>
      <c r="I15086" t="inlineStr">
        <is>
          <t>Milho</t>
        </is>
      </c>
      <c r="J15086">
        <f>SI.ERROR(BUSCARV(D15086,TablaPaises,6,FALSO),"Sin dato")</f>
        <v/>
      </c>
      <c r="K15086">
        <f>SI.ERROR(BUSCARV(C15086,TablaProductos,2,FALSO),"Sin dato")</f>
        <v/>
      </c>
      <c r="L15086">
        <f>SI(H15086&gt;=1000000,"Alto",SI(H15086&gt;=100000,"Medio","Bajo"))</f>
        <v/>
      </c>
      <c r="M15086">
        <f>SI.ERROR(BUSCARV(E15086,TablaEstados,3,FALSO),"Sin dato")</f>
        <v/>
      </c>
      <c r="N15086">
        <f>SI.ERROR(BUSCARV(E15086,TablaEstados,4,FALSO),"Sin dato")</f>
        <v/>
      </c>
    </row>
    <row r="15087">
      <c r="A15087" t="inlineStr">
        <is>
          <t>2026</t>
        </is>
      </c>
      <c r="B15087" t="inlineStr">
        <is>
          <t>08</t>
        </is>
      </c>
      <c r="C15087" t="inlineStr">
        <is>
          <t>10059010</t>
        </is>
      </c>
      <c r="D15087" t="inlineStr">
        <is>
          <t>647</t>
        </is>
      </c>
      <c r="E15087" t="inlineStr">
        <is>
          <t>MT</t>
        </is>
      </c>
      <c r="F15087" t="n">
        <v>13014160</v>
      </c>
      <c r="G15087" t="n">
        <v>13014160</v>
      </c>
      <c r="H15087" t="n">
        <v>2649708</v>
      </c>
      <c r="I15087" t="inlineStr">
        <is>
          <t>Milho</t>
        </is>
      </c>
      <c r="J15087">
        <f>SI.ERROR(BUSCARV(D15087,TablaPaises,6,FALSO),"Sin dato")</f>
        <v/>
      </c>
      <c r="K15087">
        <f>SI.ERROR(BUSCARV(C15087,TablaProductos,2,FALSO),"Sin dato")</f>
        <v/>
      </c>
      <c r="L15087">
        <f>SI(H15087&gt;=1000000,"Alto",SI(H15087&gt;=100000,"Medio","Bajo"))</f>
        <v/>
      </c>
      <c r="M15087">
        <f>SI.ERROR(BUSCARV(E15087,TablaEstados,3,FALSO),"Sin dato")</f>
        <v/>
      </c>
      <c r="N15087">
        <f>SI.ERROR(BUSCARV(E15087,TablaEstados,4,FALSO),"Sin dato")</f>
        <v/>
      </c>
    </row>
    <row r="15088">
      <c r="A15088" t="inlineStr">
        <is>
          <t>2026</t>
        </is>
      </c>
      <c r="B15088" t="inlineStr">
        <is>
          <t>03</t>
        </is>
      </c>
      <c r="C15088" t="inlineStr">
        <is>
          <t>52010020</t>
        </is>
      </c>
      <c r="D15088" t="inlineStr">
        <is>
          <t>858</t>
        </is>
      </c>
      <c r="E15088" t="inlineStr">
        <is>
          <t>BA</t>
        </is>
      </c>
      <c r="F15088" t="n">
        <v>4973</v>
      </c>
      <c r="G15088" t="n">
        <v>4975332</v>
      </c>
      <c r="H15088" t="n">
        <v>7691843</v>
      </c>
      <c r="I15088" t="inlineStr">
        <is>
          <t>Algodón</t>
        </is>
      </c>
      <c r="J15088">
        <f>SI.ERROR(BUSCARV(D15088,TablaPaises,6,FALSO),"Sin dato")</f>
        <v/>
      </c>
      <c r="K15088">
        <f>SI.ERROR(BUSCARV(C15088,TablaProductos,2,FALSO),"Sin dato")</f>
        <v/>
      </c>
      <c r="L15088">
        <f>SI(H15088&gt;=1000000,"Alto",SI(H15088&gt;=100000,"Medio","Bajo"))</f>
        <v/>
      </c>
      <c r="M15088">
        <f>SI.ERROR(BUSCARV(E15088,TablaEstados,3,FALSO),"Sin dato")</f>
        <v/>
      </c>
      <c r="N15088">
        <f>SI.ERROR(BUSCARV(E15088,TablaEstados,4,FALSO),"Sin dato")</f>
        <v/>
      </c>
    </row>
    <row r="15089">
      <c r="A15089" t="inlineStr">
        <is>
          <t>2026</t>
        </is>
      </c>
      <c r="B15089" t="inlineStr">
        <is>
          <t>07</t>
        </is>
      </c>
      <c r="C15089" t="inlineStr">
        <is>
          <t>09011110</t>
        </is>
      </c>
      <c r="D15089" t="inlineStr">
        <is>
          <t>301</t>
        </is>
      </c>
      <c r="E15089" t="inlineStr">
        <is>
          <t>BA</t>
        </is>
      </c>
      <c r="F15089" t="n">
        <v>19</v>
      </c>
      <c r="G15089" t="n">
        <v>19200</v>
      </c>
      <c r="H15089" t="n">
        <v>94464</v>
      </c>
      <c r="I15089" t="inlineStr">
        <is>
          <t>Café en granos</t>
        </is>
      </c>
      <c r="J15089">
        <f>SI.ERROR(BUSCARV(D15089,TablaPaises,6,FALSO),"Sin dato")</f>
        <v/>
      </c>
      <c r="K15089">
        <f>SI.ERROR(BUSCARV(C15089,TablaProductos,2,FALSO),"Sin dato")</f>
        <v/>
      </c>
      <c r="L15089">
        <f>SI(H15089&gt;=1000000,"Alto",SI(H15089&gt;=100000,"Medio","Bajo"))</f>
        <v/>
      </c>
      <c r="M15089">
        <f>SI.ERROR(BUSCARV(E15089,TablaEstados,3,FALSO),"Sin dato")</f>
        <v/>
      </c>
      <c r="N15089">
        <f>SI.ERROR(BUSCARV(E15089,TablaEstados,4,FALSO),"Sin dato")</f>
        <v/>
      </c>
    </row>
    <row r="15090">
      <c r="A15090" t="inlineStr">
        <is>
          <t>2026</t>
        </is>
      </c>
      <c r="B15090" t="inlineStr">
        <is>
          <t>08</t>
        </is>
      </c>
      <c r="C15090" t="inlineStr">
        <is>
          <t>09011110</t>
        </is>
      </c>
      <c r="D15090" t="inlineStr">
        <is>
          <t>087</t>
        </is>
      </c>
      <c r="E15090" t="inlineStr">
        <is>
          <t>MG</t>
        </is>
      </c>
      <c r="F15090" t="n">
        <v>52211</v>
      </c>
      <c r="G15090" t="n">
        <v>10366710</v>
      </c>
      <c r="H15090" t="n">
        <v>68057480</v>
      </c>
      <c r="I15090" t="inlineStr">
        <is>
          <t>Café en granos</t>
        </is>
      </c>
      <c r="J15090">
        <f>SI.ERROR(BUSCARV(D15090,TablaPaises,6,FALSO),"Sin dato")</f>
        <v/>
      </c>
      <c r="K15090">
        <f>SI.ERROR(BUSCARV(C15090,TablaProductos,2,FALSO),"Sin dato")</f>
        <v/>
      </c>
      <c r="L15090">
        <f>SI(H15090&gt;=1000000,"Alto",SI(H15090&gt;=100000,"Medio","Bajo"))</f>
        <v/>
      </c>
      <c r="M15090">
        <f>SI.ERROR(BUSCARV(E15090,TablaEstados,3,FALSO),"Sin dato")</f>
        <v/>
      </c>
      <c r="N15090">
        <f>SI.ERROR(BUSCARV(E15090,TablaEstados,4,FALSO),"Sin dato")</f>
        <v/>
      </c>
    </row>
    <row r="15091">
      <c r="A15091" t="inlineStr">
        <is>
          <t>2026</t>
        </is>
      </c>
      <c r="B15091" t="inlineStr">
        <is>
          <t>02</t>
        </is>
      </c>
      <c r="C15091" t="inlineStr">
        <is>
          <t>52010020</t>
        </is>
      </c>
      <c r="D15091" t="inlineStr">
        <is>
          <t>827</t>
        </is>
      </c>
      <c r="E15091" t="inlineStr">
        <is>
          <t>MT</t>
        </is>
      </c>
      <c r="F15091" t="n">
        <v>278</v>
      </c>
      <c r="G15091" t="n">
        <v>278424</v>
      </c>
      <c r="H15091" t="n">
        <v>466683</v>
      </c>
      <c r="I15091" t="inlineStr">
        <is>
          <t>Algodón</t>
        </is>
      </c>
      <c r="J15091">
        <f>SI.ERROR(BUSCARV(D15091,TablaPaises,6,FALSO),"Sin dato")</f>
        <v/>
      </c>
      <c r="K15091">
        <f>SI.ERROR(BUSCARV(C15091,TablaProductos,2,FALSO),"Sin dato")</f>
        <v/>
      </c>
      <c r="L15091">
        <f>SI(H15091&gt;=1000000,"Alto",SI(H15091&gt;=100000,"Medio","Bajo"))</f>
        <v/>
      </c>
      <c r="M15091">
        <f>SI.ERROR(BUSCARV(E15091,TablaEstados,3,FALSO),"Sin dato")</f>
        <v/>
      </c>
      <c r="N15091">
        <f>SI.ERROR(BUSCARV(E15091,TablaEstados,4,FALSO),"Sin dato")</f>
        <v/>
      </c>
    </row>
    <row r="15092">
      <c r="A15092" t="inlineStr">
        <is>
          <t>2026</t>
        </is>
      </c>
      <c r="B15092" t="inlineStr">
        <is>
          <t>05</t>
        </is>
      </c>
      <c r="C15092" t="inlineStr">
        <is>
          <t>52010020</t>
        </is>
      </c>
      <c r="D15092" t="inlineStr">
        <is>
          <t>081</t>
        </is>
      </c>
      <c r="E15092" t="inlineStr">
        <is>
          <t>TO</t>
        </is>
      </c>
      <c r="F15092" t="n">
        <v>93</v>
      </c>
      <c r="G15092" t="n">
        <v>92534</v>
      </c>
      <c r="H15092" t="n">
        <v>138028</v>
      </c>
      <c r="I15092" t="inlineStr">
        <is>
          <t>Algodón</t>
        </is>
      </c>
      <c r="J15092">
        <f>SI.ERROR(BUSCARV(D15092,TablaPaises,6,FALSO),"Sin dato")</f>
        <v/>
      </c>
      <c r="K15092">
        <f>SI.ERROR(BUSCARV(C15092,TablaProductos,2,FALSO),"Sin dato")</f>
        <v/>
      </c>
      <c r="L15092">
        <f>SI(H15092&gt;=1000000,"Alto",SI(H15092&gt;=100000,"Medio","Bajo"))</f>
        <v/>
      </c>
      <c r="M15092">
        <f>SI.ERROR(BUSCARV(E15092,TablaEstados,3,FALSO),"Sin dato")</f>
        <v/>
      </c>
      <c r="N15092">
        <f>SI.ERROR(BUSCARV(E15092,TablaEstados,4,FALSO),"Sin dato")</f>
        <v/>
      </c>
    </row>
    <row r="15093">
      <c r="A15093" t="inlineStr">
        <is>
          <t>2026</t>
        </is>
      </c>
      <c r="B15093" t="inlineStr">
        <is>
          <t>05</t>
        </is>
      </c>
      <c r="C15093" t="inlineStr">
        <is>
          <t>09011110</t>
        </is>
      </c>
      <c r="D15093" t="inlineStr">
        <is>
          <t>744</t>
        </is>
      </c>
      <c r="E15093" t="inlineStr">
        <is>
          <t>ES</t>
        </is>
      </c>
      <c r="F15093" t="n">
        <v>91</v>
      </c>
      <c r="G15093" t="n">
        <v>91000</v>
      </c>
      <c r="H15093" t="n">
        <v>552744</v>
      </c>
      <c r="I15093" t="inlineStr">
        <is>
          <t>Café en granos</t>
        </is>
      </c>
      <c r="J15093">
        <f>SI.ERROR(BUSCARV(D15093,TablaPaises,6,FALSO),"Sin dato")</f>
        <v/>
      </c>
      <c r="K15093">
        <f>SI.ERROR(BUSCARV(C15093,TablaProductos,2,FALSO),"Sin dato")</f>
        <v/>
      </c>
      <c r="L15093">
        <f>SI(H15093&gt;=1000000,"Alto",SI(H15093&gt;=100000,"Medio","Bajo"))</f>
        <v/>
      </c>
      <c r="M15093">
        <f>SI.ERROR(BUSCARV(E15093,TablaEstados,3,FALSO),"Sin dato")</f>
        <v/>
      </c>
      <c r="N15093">
        <f>SI.ERROR(BUSCARV(E15093,TablaEstados,4,FALSO),"Sin dato")</f>
        <v/>
      </c>
    </row>
    <row r="15094">
      <c r="A15094" t="inlineStr">
        <is>
          <t>2026</t>
        </is>
      </c>
      <c r="B15094" t="inlineStr">
        <is>
          <t>05</t>
        </is>
      </c>
      <c r="C15094" t="inlineStr">
        <is>
          <t>09011110</t>
        </is>
      </c>
      <c r="D15094" t="inlineStr">
        <is>
          <t>386</t>
        </is>
      </c>
      <c r="E15094" t="inlineStr">
        <is>
          <t>ES</t>
        </is>
      </c>
      <c r="F15094" t="n">
        <v>2108</v>
      </c>
      <c r="G15094" t="n">
        <v>2107764</v>
      </c>
      <c r="H15094" t="n">
        <v>7928996</v>
      </c>
      <c r="I15094" t="inlineStr">
        <is>
          <t>Café en granos</t>
        </is>
      </c>
      <c r="J15094">
        <f>SI.ERROR(BUSCARV(D15094,TablaPaises,6,FALSO),"Sin dato")</f>
        <v/>
      </c>
      <c r="K15094">
        <f>SI.ERROR(BUSCARV(C15094,TablaProductos,2,FALSO),"Sin dato")</f>
        <v/>
      </c>
      <c r="L15094">
        <f>SI(H15094&gt;=1000000,"Alto",SI(H15094&gt;=100000,"Medio","Bajo"))</f>
        <v/>
      </c>
      <c r="M15094">
        <f>SI.ERROR(BUSCARV(E15094,TablaEstados,3,FALSO),"Sin dato")</f>
        <v/>
      </c>
      <c r="N15094">
        <f>SI.ERROR(BUSCARV(E15094,TablaEstados,4,FALSO),"Sin dato")</f>
        <v/>
      </c>
    </row>
    <row r="15095">
      <c r="A15095" t="inlineStr">
        <is>
          <t>2026</t>
        </is>
      </c>
      <c r="B15095" t="inlineStr">
        <is>
          <t>09</t>
        </is>
      </c>
      <c r="C15095" t="inlineStr">
        <is>
          <t>10059010</t>
        </is>
      </c>
      <c r="D15095" t="inlineStr">
        <is>
          <t>399</t>
        </is>
      </c>
      <c r="E15095" t="inlineStr">
        <is>
          <t>MT</t>
        </is>
      </c>
      <c r="F15095" t="n">
        <v>137391683</v>
      </c>
      <c r="G15095" t="n">
        <v>137391683</v>
      </c>
      <c r="H15095" t="n">
        <v>30918138</v>
      </c>
      <c r="I15095" t="inlineStr">
        <is>
          <t>Milho</t>
        </is>
      </c>
      <c r="J15095">
        <f>SI.ERROR(BUSCARV(D15095,TablaPaises,6,FALSO),"Sin dato")</f>
        <v/>
      </c>
      <c r="K15095">
        <f>SI.ERROR(BUSCARV(C15095,TablaProductos,2,FALSO),"Sin dato")</f>
        <v/>
      </c>
      <c r="L15095">
        <f>SI(H15095&gt;=1000000,"Alto",SI(H15095&gt;=100000,"Medio","Bajo"))</f>
        <v/>
      </c>
      <c r="M15095">
        <f>SI.ERROR(BUSCARV(E15095,TablaEstados,3,FALSO),"Sin dato")</f>
        <v/>
      </c>
      <c r="N15095">
        <f>SI.ERROR(BUSCARV(E15095,TablaEstados,4,FALSO),"Sin dato")</f>
        <v/>
      </c>
    </row>
    <row r="15096">
      <c r="A15096" t="inlineStr">
        <is>
          <t>2026</t>
        </is>
      </c>
      <c r="B15096" t="inlineStr">
        <is>
          <t>06</t>
        </is>
      </c>
      <c r="C15096" t="inlineStr">
        <is>
          <t>09011190</t>
        </is>
      </c>
      <c r="D15096" t="inlineStr">
        <is>
          <t>580</t>
        </is>
      </c>
      <c r="E15096" t="inlineStr">
        <is>
          <t>MA</t>
        </is>
      </c>
      <c r="F15096" t="n">
        <v>1</v>
      </c>
      <c r="G15096" t="n">
        <v>1</v>
      </c>
      <c r="H15096" t="n">
        <v>37</v>
      </c>
      <c r="I15096" t="inlineStr">
        <is>
          <t>Café en granos</t>
        </is>
      </c>
      <c r="J15096">
        <f>SI.ERROR(BUSCARV(D15096,TablaPaises,6,FALSO),"Sin dato")</f>
        <v/>
      </c>
      <c r="K15096">
        <f>SI.ERROR(BUSCARV(C15096,TablaProductos,2,FALSO),"Sin dato")</f>
        <v/>
      </c>
      <c r="L15096">
        <f>SI(H15096&gt;=1000000,"Alto",SI(H15096&gt;=100000,"Medio","Bajo"))</f>
        <v/>
      </c>
      <c r="M15096">
        <f>SI.ERROR(BUSCARV(E15096,TablaEstados,3,FALSO),"Sin dato")</f>
        <v/>
      </c>
      <c r="N15096">
        <f>SI.ERROR(BUSCARV(E15096,TablaEstados,4,FALSO),"Sin dato")</f>
        <v/>
      </c>
    </row>
    <row r="15097">
      <c r="A15097" t="inlineStr">
        <is>
          <t>2026</t>
        </is>
      </c>
      <c r="B15097" t="inlineStr">
        <is>
          <t>04</t>
        </is>
      </c>
      <c r="C15097" t="inlineStr">
        <is>
          <t>12019000</t>
        </is>
      </c>
      <c r="D15097" t="inlineStr">
        <is>
          <t>576</t>
        </is>
      </c>
      <c r="E15097" t="inlineStr">
        <is>
          <t>MG</t>
        </is>
      </c>
      <c r="F15097" t="n">
        <v>18771</v>
      </c>
      <c r="G15097" t="n">
        <v>18770885</v>
      </c>
      <c r="H15097" t="n">
        <v>7591997</v>
      </c>
      <c r="I15097" t="inlineStr">
        <is>
          <t>Soja</t>
        </is>
      </c>
      <c r="J15097">
        <f>SI.ERROR(BUSCARV(D15097,TablaPaises,6,FALSO),"Sin dato")</f>
        <v/>
      </c>
      <c r="K15097">
        <f>SI.ERROR(BUSCARV(C15097,TablaProductos,2,FALSO),"Sin dato")</f>
        <v/>
      </c>
      <c r="L15097">
        <f>SI(H15097&gt;=1000000,"Alto",SI(H15097&gt;=100000,"Medio","Bajo"))</f>
        <v/>
      </c>
      <c r="M15097">
        <f>SI.ERROR(BUSCARV(E15097,TablaEstados,3,FALSO),"Sin dato")</f>
        <v/>
      </c>
      <c r="N15097">
        <f>SI.ERROR(BUSCARV(E15097,TablaEstados,4,FALSO),"Sin dato")</f>
        <v/>
      </c>
    </row>
    <row r="15098">
      <c r="A15098" t="inlineStr">
        <is>
          <t>2026</t>
        </is>
      </c>
      <c r="B15098" t="inlineStr">
        <is>
          <t>09</t>
        </is>
      </c>
      <c r="C15098" t="inlineStr">
        <is>
          <t>09011110</t>
        </is>
      </c>
      <c r="D15098" t="inlineStr">
        <is>
          <t>063</t>
        </is>
      </c>
      <c r="E15098" t="inlineStr">
        <is>
          <t>ES</t>
        </is>
      </c>
      <c r="F15098" t="n">
        <v>1075</v>
      </c>
      <c r="G15098" t="n">
        <v>76550</v>
      </c>
      <c r="H15098" t="n">
        <v>437245</v>
      </c>
      <c r="I15098" t="inlineStr">
        <is>
          <t>Café en granos</t>
        </is>
      </c>
      <c r="J15098">
        <f>SI.ERROR(BUSCARV(D15098,TablaPaises,6,FALSO),"Sin dato")</f>
        <v/>
      </c>
      <c r="K15098">
        <f>SI.ERROR(BUSCARV(C15098,TablaProductos,2,FALSO),"Sin dato")</f>
        <v/>
      </c>
      <c r="L15098">
        <f>SI(H15098&gt;=1000000,"Alto",SI(H15098&gt;=100000,"Medio","Bajo"))</f>
        <v/>
      </c>
      <c r="M15098">
        <f>SI.ERROR(BUSCARV(E15098,TablaEstados,3,FALSO),"Sin dato")</f>
        <v/>
      </c>
      <c r="N15098">
        <f>SI.ERROR(BUSCARV(E15098,TablaEstados,4,FALSO),"Sin dato")</f>
        <v/>
      </c>
    </row>
    <row r="15099">
      <c r="A15099" t="inlineStr">
        <is>
          <t>2026</t>
        </is>
      </c>
      <c r="B15099" t="inlineStr">
        <is>
          <t>01</t>
        </is>
      </c>
      <c r="C15099" t="inlineStr">
        <is>
          <t>52010020</t>
        </is>
      </c>
      <c r="D15099" t="inlineStr">
        <is>
          <t>576</t>
        </is>
      </c>
      <c r="E15099" t="inlineStr">
        <is>
          <t>BA</t>
        </is>
      </c>
      <c r="F15099" t="n">
        <v>1788</v>
      </c>
      <c r="G15099" t="n">
        <v>1786115</v>
      </c>
      <c r="H15099" t="n">
        <v>2697959</v>
      </c>
      <c r="I15099" t="inlineStr">
        <is>
          <t>Algodón</t>
        </is>
      </c>
      <c r="J15099">
        <f>SI.ERROR(BUSCARV(D15099,TablaPaises,6,FALSO),"Sin dato")</f>
        <v/>
      </c>
      <c r="K15099">
        <f>SI.ERROR(BUSCARV(C15099,TablaProductos,2,FALSO),"Sin dato")</f>
        <v/>
      </c>
      <c r="L15099">
        <f>SI(H15099&gt;=1000000,"Alto",SI(H15099&gt;=100000,"Medio","Bajo"))</f>
        <v/>
      </c>
      <c r="M15099">
        <f>SI.ERROR(BUSCARV(E15099,TablaEstados,3,FALSO),"Sin dato")</f>
        <v/>
      </c>
      <c r="N15099">
        <f>SI.ERROR(BUSCARV(E15099,TablaEstados,4,FALSO),"Sin dato")</f>
        <v/>
      </c>
    </row>
    <row r="15100">
      <c r="A15100" t="inlineStr">
        <is>
          <t>2026</t>
        </is>
      </c>
      <c r="B15100" t="inlineStr">
        <is>
          <t>02</t>
        </is>
      </c>
      <c r="C15100" t="inlineStr">
        <is>
          <t>10059010</t>
        </is>
      </c>
      <c r="D15100" t="inlineStr">
        <is>
          <t>372</t>
        </is>
      </c>
      <c r="E15100" t="inlineStr">
        <is>
          <t>PR</t>
        </is>
      </c>
      <c r="F15100" t="n">
        <v>61772246</v>
      </c>
      <c r="G15100" t="n">
        <v>61772246</v>
      </c>
      <c r="H15100" t="n">
        <v>13501965</v>
      </c>
      <c r="I15100" t="inlineStr">
        <is>
          <t>Milho</t>
        </is>
      </c>
      <c r="J15100">
        <f>SI.ERROR(BUSCARV(D15100,TablaPaises,6,FALSO),"Sin dato")</f>
        <v/>
      </c>
      <c r="K15100">
        <f>SI.ERROR(BUSCARV(C15100,TablaProductos,2,FALSO),"Sin dato")</f>
        <v/>
      </c>
      <c r="L15100">
        <f>SI(H15100&gt;=1000000,"Alto",SI(H15100&gt;=100000,"Medio","Bajo"))</f>
        <v/>
      </c>
      <c r="M15100">
        <f>SI.ERROR(BUSCARV(E15100,TablaEstados,3,FALSO),"Sin dato")</f>
        <v/>
      </c>
      <c r="N15100">
        <f>SI.ERROR(BUSCARV(E15100,TablaEstados,4,FALSO),"Sin dato")</f>
        <v/>
      </c>
    </row>
    <row r="15101">
      <c r="A15101" t="inlineStr">
        <is>
          <t>2026</t>
        </is>
      </c>
      <c r="B15101" t="inlineStr">
        <is>
          <t>07</t>
        </is>
      </c>
      <c r="C15101" t="inlineStr">
        <is>
          <t>12019000</t>
        </is>
      </c>
      <c r="D15101" t="inlineStr">
        <is>
          <t>160</t>
        </is>
      </c>
      <c r="E15101" t="inlineStr">
        <is>
          <t>BA</t>
        </is>
      </c>
      <c r="F15101" t="n">
        <v>559991</v>
      </c>
      <c r="G15101" t="n">
        <v>559994424</v>
      </c>
      <c r="H15101" t="n">
        <v>244038444</v>
      </c>
      <c r="I15101" t="inlineStr">
        <is>
          <t>Soja</t>
        </is>
      </c>
      <c r="J15101">
        <f>SI.ERROR(BUSCARV(D15101,TablaPaises,6,FALSO),"Sin dato")</f>
        <v/>
      </c>
      <c r="K15101">
        <f>SI.ERROR(BUSCARV(C15101,TablaProductos,2,FALSO),"Sin dato")</f>
        <v/>
      </c>
      <c r="L15101">
        <f>SI(H15101&gt;=1000000,"Alto",SI(H15101&gt;=100000,"Medio","Bajo"))</f>
        <v/>
      </c>
      <c r="M15101">
        <f>SI.ERROR(BUSCARV(E15101,TablaEstados,3,FALSO),"Sin dato")</f>
        <v/>
      </c>
      <c r="N15101">
        <f>SI.ERROR(BUSCARV(E15101,TablaEstados,4,FALSO),"Sin dato")</f>
        <v/>
      </c>
    </row>
    <row r="15102">
      <c r="A15102" t="inlineStr">
        <is>
          <t>2026</t>
        </is>
      </c>
      <c r="B15102" t="inlineStr">
        <is>
          <t>01</t>
        </is>
      </c>
      <c r="C15102" t="inlineStr">
        <is>
          <t>09011110</t>
        </is>
      </c>
      <c r="D15102" t="inlineStr">
        <is>
          <t>063</t>
        </is>
      </c>
      <c r="E15102" t="inlineStr">
        <is>
          <t>MG</t>
        </is>
      </c>
      <c r="F15102" t="n">
        <v>117</v>
      </c>
      <c r="G15102" t="n">
        <v>117121</v>
      </c>
      <c r="H15102" t="n">
        <v>934760</v>
      </c>
      <c r="I15102" t="inlineStr">
        <is>
          <t>Café en granos</t>
        </is>
      </c>
      <c r="J15102">
        <f>SI.ERROR(BUSCARV(D15102,TablaPaises,6,FALSO),"Sin dato")</f>
        <v/>
      </c>
      <c r="K15102">
        <f>SI.ERROR(BUSCARV(C15102,TablaProductos,2,FALSO),"Sin dato")</f>
        <v/>
      </c>
      <c r="L15102">
        <f>SI(H15102&gt;=1000000,"Alto",SI(H15102&gt;=100000,"Medio","Bajo"))</f>
        <v/>
      </c>
      <c r="M15102">
        <f>SI.ERROR(BUSCARV(E15102,TablaEstados,3,FALSO),"Sin dato")</f>
        <v/>
      </c>
      <c r="N15102">
        <f>SI.ERROR(BUSCARV(E15102,TablaEstados,4,FALSO),"Sin dato")</f>
        <v/>
      </c>
    </row>
    <row r="15103">
      <c r="A15103" t="inlineStr">
        <is>
          <t>2026</t>
        </is>
      </c>
      <c r="B15103" t="inlineStr">
        <is>
          <t>05</t>
        </is>
      </c>
      <c r="C15103" t="inlineStr">
        <is>
          <t>12019000</t>
        </is>
      </c>
      <c r="D15103" t="inlineStr">
        <is>
          <t>858</t>
        </is>
      </c>
      <c r="E15103" t="inlineStr">
        <is>
          <t>SP</t>
        </is>
      </c>
      <c r="F15103" t="n">
        <v>20570</v>
      </c>
      <c r="G15103" t="n">
        <v>20570129</v>
      </c>
      <c r="H15103" t="n">
        <v>8945213</v>
      </c>
      <c r="I15103" t="inlineStr">
        <is>
          <t>Soja</t>
        </is>
      </c>
      <c r="J15103">
        <f>SI.ERROR(BUSCARV(D15103,TablaPaises,6,FALSO),"Sin dato")</f>
        <v/>
      </c>
      <c r="K15103">
        <f>SI.ERROR(BUSCARV(C15103,TablaProductos,2,FALSO),"Sin dato")</f>
        <v/>
      </c>
      <c r="L15103">
        <f>SI(H15103&gt;=1000000,"Alto",SI(H15103&gt;=100000,"Medio","Bajo"))</f>
        <v/>
      </c>
      <c r="M15103">
        <f>SI.ERROR(BUSCARV(E15103,TablaEstados,3,FALSO),"Sin dato")</f>
        <v/>
      </c>
      <c r="N15103">
        <f>SI.ERROR(BUSCARV(E15103,TablaEstados,4,FALSO),"Sin dato")</f>
        <v/>
      </c>
    </row>
    <row r="15104">
      <c r="A15104" t="inlineStr">
        <is>
          <t>2026</t>
        </is>
      </c>
      <c r="B15104" t="inlineStr">
        <is>
          <t>06</t>
        </is>
      </c>
      <c r="C15104" t="inlineStr">
        <is>
          <t>10059010</t>
        </is>
      </c>
      <c r="D15104" t="inlineStr">
        <is>
          <t>059</t>
        </is>
      </c>
      <c r="E15104" t="inlineStr">
        <is>
          <t>MT</t>
        </is>
      </c>
      <c r="F15104" t="n">
        <v>64969049</v>
      </c>
      <c r="G15104" t="n">
        <v>64969049</v>
      </c>
      <c r="H15104" t="n">
        <v>14277296</v>
      </c>
      <c r="I15104" t="inlineStr">
        <is>
          <t>Milho</t>
        </is>
      </c>
      <c r="J15104">
        <f>SI.ERROR(BUSCARV(D15104,TablaPaises,6,FALSO),"Sin dato")</f>
        <v/>
      </c>
      <c r="K15104">
        <f>SI.ERROR(BUSCARV(C15104,TablaProductos,2,FALSO),"Sin dato")</f>
        <v/>
      </c>
      <c r="L15104">
        <f>SI(H15104&gt;=1000000,"Alto",SI(H15104&gt;=100000,"Medio","Bajo"))</f>
        <v/>
      </c>
      <c r="M15104">
        <f>SI.ERROR(BUSCARV(E15104,TablaEstados,3,FALSO),"Sin dato")</f>
        <v/>
      </c>
      <c r="N15104">
        <f>SI.ERROR(BUSCARV(E15104,TablaEstados,4,FALSO),"Sin dato")</f>
        <v/>
      </c>
    </row>
    <row r="15105">
      <c r="A15105" t="inlineStr">
        <is>
          <t>2026</t>
        </is>
      </c>
      <c r="B15105" t="inlineStr">
        <is>
          <t>09</t>
        </is>
      </c>
      <c r="C15105" t="inlineStr">
        <is>
          <t>10059010</t>
        </is>
      </c>
      <c r="D15105" t="inlineStr">
        <is>
          <t>647</t>
        </is>
      </c>
      <c r="E15105" t="inlineStr">
        <is>
          <t>ND</t>
        </is>
      </c>
      <c r="F15105" t="n">
        <v>51400000</v>
      </c>
      <c r="G15105" t="n">
        <v>34399190</v>
      </c>
      <c r="H15105" t="n">
        <v>7670272</v>
      </c>
      <c r="I15105" t="inlineStr">
        <is>
          <t>Milho</t>
        </is>
      </c>
      <c r="J15105">
        <f>SI.ERROR(BUSCARV(D15105,TablaPaises,6,FALSO),"Sin dato")</f>
        <v/>
      </c>
      <c r="K15105">
        <f>SI.ERROR(BUSCARV(C15105,TablaProductos,2,FALSO),"Sin dato")</f>
        <v/>
      </c>
      <c r="L15105">
        <f>SI(H15105&gt;=1000000,"Alto",SI(H15105&gt;=100000,"Medio","Bajo"))</f>
        <v/>
      </c>
      <c r="M15105">
        <f>SI.ERROR(BUSCARV(E15105,TablaEstados,3,FALSO),"Sin dato")</f>
        <v/>
      </c>
      <c r="N15105">
        <f>SI.ERROR(BUSCARV(E15105,TablaEstados,4,FALSO),"Sin dato")</f>
        <v/>
      </c>
    </row>
    <row r="15106">
      <c r="A15106" t="inlineStr">
        <is>
          <t>2026</t>
        </is>
      </c>
      <c r="B15106" t="inlineStr">
        <is>
          <t>03</t>
        </is>
      </c>
      <c r="C15106" t="inlineStr">
        <is>
          <t>52010020</t>
        </is>
      </c>
      <c r="D15106" t="inlineStr">
        <is>
          <t>081</t>
        </is>
      </c>
      <c r="E15106" t="inlineStr">
        <is>
          <t>MA</t>
        </is>
      </c>
      <c r="F15106" t="n">
        <v>970</v>
      </c>
      <c r="G15106" t="n">
        <v>969529</v>
      </c>
      <c r="H15106" t="n">
        <v>1585433</v>
      </c>
      <c r="I15106" t="inlineStr">
        <is>
          <t>Algodón</t>
        </is>
      </c>
      <c r="J15106">
        <f>SI.ERROR(BUSCARV(D15106,TablaPaises,6,FALSO),"Sin dato")</f>
        <v/>
      </c>
      <c r="K15106">
        <f>SI.ERROR(BUSCARV(C15106,TablaProductos,2,FALSO),"Sin dato")</f>
        <v/>
      </c>
      <c r="L15106">
        <f>SI(H15106&gt;=1000000,"Alto",SI(H15106&gt;=100000,"Medio","Bajo"))</f>
        <v/>
      </c>
      <c r="M15106">
        <f>SI.ERROR(BUSCARV(E15106,TablaEstados,3,FALSO),"Sin dato")</f>
        <v/>
      </c>
      <c r="N15106">
        <f>SI.ERROR(BUSCARV(E15106,TablaEstados,4,FALSO),"Sin dato")</f>
        <v/>
      </c>
    </row>
    <row r="15107">
      <c r="A15107" t="inlineStr">
        <is>
          <t>2026</t>
        </is>
      </c>
      <c r="B15107" t="inlineStr">
        <is>
          <t>04</t>
        </is>
      </c>
      <c r="C15107" t="inlineStr">
        <is>
          <t>12019000</t>
        </is>
      </c>
      <c r="D15107" t="inlineStr">
        <is>
          <t>372</t>
        </is>
      </c>
      <c r="E15107" t="inlineStr">
        <is>
          <t>GO</t>
        </is>
      </c>
      <c r="F15107" t="n">
        <v>33808</v>
      </c>
      <c r="G15107" t="n">
        <v>33808426</v>
      </c>
      <c r="H15107" t="n">
        <v>15201500</v>
      </c>
      <c r="I15107" t="inlineStr">
        <is>
          <t>Soja</t>
        </is>
      </c>
      <c r="J15107">
        <f>SI.ERROR(BUSCARV(D15107,TablaPaises,6,FALSO),"Sin dato")</f>
        <v/>
      </c>
      <c r="K15107">
        <f>SI.ERROR(BUSCARV(C15107,TablaProductos,2,FALSO),"Sin dato")</f>
        <v/>
      </c>
      <c r="L15107">
        <f>SI(H15107&gt;=1000000,"Alto",SI(H15107&gt;=100000,"Medio","Bajo"))</f>
        <v/>
      </c>
      <c r="M15107">
        <f>SI.ERROR(BUSCARV(E15107,TablaEstados,3,FALSO),"Sin dato")</f>
        <v/>
      </c>
      <c r="N15107">
        <f>SI.ERROR(BUSCARV(E15107,TablaEstados,4,FALSO),"Sin dato")</f>
        <v/>
      </c>
    </row>
    <row r="15108">
      <c r="A15108" t="inlineStr">
        <is>
          <t>2026</t>
        </is>
      </c>
      <c r="B15108" t="inlineStr">
        <is>
          <t>04</t>
        </is>
      </c>
      <c r="C15108" t="inlineStr">
        <is>
          <t>52010020</t>
        </is>
      </c>
      <c r="D15108" t="inlineStr">
        <is>
          <t>361</t>
        </is>
      </c>
      <c r="E15108" t="inlineStr">
        <is>
          <t>MG</t>
        </is>
      </c>
      <c r="F15108" t="n">
        <v>199</v>
      </c>
      <c r="G15108" t="n">
        <v>199022</v>
      </c>
      <c r="H15108" t="n">
        <v>311485</v>
      </c>
      <c r="I15108" t="inlineStr">
        <is>
          <t>Algodón</t>
        </is>
      </c>
      <c r="J15108">
        <f>SI.ERROR(BUSCARV(D15108,TablaPaises,6,FALSO),"Sin dato")</f>
        <v/>
      </c>
      <c r="K15108">
        <f>SI.ERROR(BUSCARV(C15108,TablaProductos,2,FALSO),"Sin dato")</f>
        <v/>
      </c>
      <c r="L15108">
        <f>SI(H15108&gt;=1000000,"Alto",SI(H15108&gt;=100000,"Medio","Bajo"))</f>
        <v/>
      </c>
      <c r="M15108">
        <f>SI.ERROR(BUSCARV(E15108,TablaEstados,3,FALSO),"Sin dato")</f>
        <v/>
      </c>
      <c r="N15108">
        <f>SI.ERROR(BUSCARV(E15108,TablaEstados,4,FALSO),"Sin dato")</f>
        <v/>
      </c>
    </row>
    <row r="15109">
      <c r="A15109" t="inlineStr">
        <is>
          <t>2026</t>
        </is>
      </c>
      <c r="B15109" t="inlineStr">
        <is>
          <t>09</t>
        </is>
      </c>
      <c r="C15109" t="inlineStr">
        <is>
          <t>09011110</t>
        </is>
      </c>
      <c r="D15109" t="inlineStr">
        <is>
          <t>493</t>
        </is>
      </c>
      <c r="E15109" t="inlineStr">
        <is>
          <t>MG</t>
        </is>
      </c>
      <c r="F15109" t="n">
        <v>780</v>
      </c>
      <c r="G15109" t="n">
        <v>779995</v>
      </c>
      <c r="H15109" t="n">
        <v>3551819</v>
      </c>
      <c r="I15109" t="inlineStr">
        <is>
          <t>Café en granos</t>
        </is>
      </c>
      <c r="J15109">
        <f>SI.ERROR(BUSCARV(D15109,TablaPaises,6,FALSO),"Sin dato")</f>
        <v/>
      </c>
      <c r="K15109">
        <f>SI.ERROR(BUSCARV(C15109,TablaProductos,2,FALSO),"Sin dato")</f>
        <v/>
      </c>
      <c r="L15109">
        <f>SI(H15109&gt;=1000000,"Alto",SI(H15109&gt;=100000,"Medio","Bajo"))</f>
        <v/>
      </c>
      <c r="M15109">
        <f>SI.ERROR(BUSCARV(E15109,TablaEstados,3,FALSO),"Sin dato")</f>
        <v/>
      </c>
      <c r="N15109">
        <f>SI.ERROR(BUSCARV(E15109,TablaEstados,4,FALSO),"Sin dato")</f>
        <v/>
      </c>
    </row>
    <row r="15110">
      <c r="A15110" t="inlineStr">
        <is>
          <t>2026</t>
        </is>
      </c>
      <c r="B15110" t="inlineStr">
        <is>
          <t>08</t>
        </is>
      </c>
      <c r="C15110" t="inlineStr">
        <is>
          <t>12019000</t>
        </is>
      </c>
      <c r="D15110" t="inlineStr">
        <is>
          <t>160</t>
        </is>
      </c>
      <c r="E15110" t="inlineStr">
        <is>
          <t>MA</t>
        </is>
      </c>
      <c r="F15110" t="n">
        <v>616732</v>
      </c>
      <c r="G15110" t="n">
        <v>616687809</v>
      </c>
      <c r="H15110" t="n">
        <v>269682039</v>
      </c>
      <c r="I15110" t="inlineStr">
        <is>
          <t>Soja</t>
        </is>
      </c>
      <c r="J15110">
        <f>SI.ERROR(BUSCARV(D15110,TablaPaises,6,FALSO),"Sin dato")</f>
        <v/>
      </c>
      <c r="K15110">
        <f>SI.ERROR(BUSCARV(C15110,TablaProductos,2,FALSO),"Sin dato")</f>
        <v/>
      </c>
      <c r="L15110">
        <f>SI(H15110&gt;=1000000,"Alto",SI(H15110&gt;=100000,"Medio","Bajo"))</f>
        <v/>
      </c>
      <c r="M15110">
        <f>SI.ERROR(BUSCARV(E15110,TablaEstados,3,FALSO),"Sin dato")</f>
        <v/>
      </c>
      <c r="N15110">
        <f>SI.ERROR(BUSCARV(E15110,TablaEstados,4,FALSO),"Sin dato")</f>
        <v/>
      </c>
    </row>
    <row r="15111">
      <c r="A15111" t="inlineStr">
        <is>
          <t>2026</t>
        </is>
      </c>
      <c r="B15111" t="inlineStr">
        <is>
          <t>07</t>
        </is>
      </c>
      <c r="C15111" t="inlineStr">
        <is>
          <t>09011110</t>
        </is>
      </c>
      <c r="D15111" t="inlineStr">
        <is>
          <t>196</t>
        </is>
      </c>
      <c r="E15111" t="inlineStr">
        <is>
          <t>ES</t>
        </is>
      </c>
      <c r="F15111" t="n">
        <v>100</v>
      </c>
      <c r="G15111" t="n">
        <v>100000</v>
      </c>
      <c r="H15111" t="n">
        <v>336035</v>
      </c>
      <c r="I15111" t="inlineStr">
        <is>
          <t>Café en granos</t>
        </is>
      </c>
      <c r="J15111">
        <f>SI.ERROR(BUSCARV(D15111,TablaPaises,6,FALSO),"Sin dato")</f>
        <v/>
      </c>
      <c r="K15111">
        <f>SI.ERROR(BUSCARV(C15111,TablaProductos,2,FALSO),"Sin dato")</f>
        <v/>
      </c>
      <c r="L15111">
        <f>SI(H15111&gt;=1000000,"Alto",SI(H15111&gt;=100000,"Medio","Bajo"))</f>
        <v/>
      </c>
      <c r="M15111">
        <f>SI.ERROR(BUSCARV(E15111,TablaEstados,3,FALSO),"Sin dato")</f>
        <v/>
      </c>
      <c r="N15111">
        <f>SI.ERROR(BUSCARV(E15111,TablaEstados,4,FALSO),"Sin dato")</f>
        <v/>
      </c>
    </row>
    <row r="15112">
      <c r="A15112" t="inlineStr">
        <is>
          <t>2026</t>
        </is>
      </c>
      <c r="B15112" t="inlineStr">
        <is>
          <t>05</t>
        </is>
      </c>
      <c r="C15112" t="inlineStr">
        <is>
          <t>12019000</t>
        </is>
      </c>
      <c r="D15112" t="inlineStr">
        <is>
          <t>160</t>
        </is>
      </c>
      <c r="E15112" t="inlineStr">
        <is>
          <t>SP</t>
        </is>
      </c>
      <c r="F15112" t="n">
        <v>2241</v>
      </c>
      <c r="G15112" t="n">
        <v>2240890</v>
      </c>
      <c r="H15112" t="n">
        <v>931400</v>
      </c>
      <c r="I15112" t="inlineStr">
        <is>
          <t>Soja</t>
        </is>
      </c>
      <c r="J15112">
        <f>SI.ERROR(BUSCARV(D15112,TablaPaises,6,FALSO),"Sin dato")</f>
        <v/>
      </c>
      <c r="K15112">
        <f>SI.ERROR(BUSCARV(C15112,TablaProductos,2,FALSO),"Sin dato")</f>
        <v/>
      </c>
      <c r="L15112">
        <f>SI(H15112&gt;=1000000,"Alto",SI(H15112&gt;=100000,"Medio","Bajo"))</f>
        <v/>
      </c>
      <c r="M15112">
        <f>SI.ERROR(BUSCARV(E15112,TablaEstados,3,FALSO),"Sin dato")</f>
        <v/>
      </c>
      <c r="N15112">
        <f>SI.ERROR(BUSCARV(E15112,TablaEstados,4,FALSO),"Sin dato")</f>
        <v/>
      </c>
    </row>
    <row r="15113">
      <c r="A15113" t="inlineStr">
        <is>
          <t>2026</t>
        </is>
      </c>
      <c r="B15113" t="inlineStr">
        <is>
          <t>09</t>
        </is>
      </c>
      <c r="C15113" t="inlineStr">
        <is>
          <t>12019000</t>
        </is>
      </c>
      <c r="D15113" t="inlineStr">
        <is>
          <t>160</t>
        </is>
      </c>
      <c r="E15113" t="inlineStr">
        <is>
          <t>MA</t>
        </is>
      </c>
      <c r="F15113" t="n">
        <v>42</v>
      </c>
      <c r="G15113" t="n">
        <v>41904</v>
      </c>
      <c r="H15113" t="n">
        <v>18978</v>
      </c>
      <c r="I15113" t="inlineStr">
        <is>
          <t>Soja</t>
        </is>
      </c>
      <c r="J15113">
        <f>SI.ERROR(BUSCARV(D15113,TablaPaises,6,FALSO),"Sin dato")</f>
        <v/>
      </c>
      <c r="K15113">
        <f>SI.ERROR(BUSCARV(C15113,TablaProductos,2,FALSO),"Sin dato")</f>
        <v/>
      </c>
      <c r="L15113">
        <f>SI(H15113&gt;=1000000,"Alto",SI(H15113&gt;=100000,"Medio","Bajo"))</f>
        <v/>
      </c>
      <c r="M15113">
        <f>SI.ERROR(BUSCARV(E15113,TablaEstados,3,FALSO),"Sin dato")</f>
        <v/>
      </c>
      <c r="N15113">
        <f>SI.ERROR(BUSCARV(E15113,TablaEstados,4,FALSO),"Sin dato")</f>
        <v/>
      </c>
    </row>
    <row r="15114">
      <c r="A15114" t="inlineStr">
        <is>
          <t>2026</t>
        </is>
      </c>
      <c r="B15114" t="inlineStr">
        <is>
          <t>09</t>
        </is>
      </c>
      <c r="C15114" t="inlineStr">
        <is>
          <t>12019000</t>
        </is>
      </c>
      <c r="D15114" t="inlineStr">
        <is>
          <t>301</t>
        </is>
      </c>
      <c r="E15114" t="inlineStr">
        <is>
          <t>ND</t>
        </is>
      </c>
      <c r="F15114" t="n">
        <v>28500</v>
      </c>
      <c r="G15114" t="n">
        <v>16099298</v>
      </c>
      <c r="H15114" t="n">
        <v>6729507</v>
      </c>
      <c r="I15114" t="inlineStr">
        <is>
          <t>Soja</t>
        </is>
      </c>
      <c r="J15114">
        <f>SI.ERROR(BUSCARV(D15114,TablaPaises,6,FALSO),"Sin dato")</f>
        <v/>
      </c>
      <c r="K15114">
        <f>SI.ERROR(BUSCARV(C15114,TablaProductos,2,FALSO),"Sin dato")</f>
        <v/>
      </c>
      <c r="L15114">
        <f>SI(H15114&gt;=1000000,"Alto",SI(H15114&gt;=100000,"Medio","Bajo"))</f>
        <v/>
      </c>
      <c r="M15114">
        <f>SI.ERROR(BUSCARV(E15114,TablaEstados,3,FALSO),"Sin dato")</f>
        <v/>
      </c>
      <c r="N15114">
        <f>SI.ERROR(BUSCARV(E15114,TablaEstados,4,FALSO),"Sin dato")</f>
        <v/>
      </c>
    </row>
    <row r="15115">
      <c r="A15115" t="inlineStr">
        <is>
          <t>2026</t>
        </is>
      </c>
      <c r="B15115" t="inlineStr">
        <is>
          <t>04</t>
        </is>
      </c>
      <c r="C15115" t="inlineStr">
        <is>
          <t>09011110</t>
        </is>
      </c>
      <c r="D15115" t="inlineStr">
        <is>
          <t>831</t>
        </is>
      </c>
      <c r="E15115" t="inlineStr">
        <is>
          <t>MG</t>
        </is>
      </c>
      <c r="F15115" t="n">
        <v>71</v>
      </c>
      <c r="G15115" t="n">
        <v>72000</v>
      </c>
      <c r="H15115" t="n">
        <v>473039</v>
      </c>
      <c r="I15115" t="inlineStr">
        <is>
          <t>Café en granos</t>
        </is>
      </c>
      <c r="J15115">
        <f>SI.ERROR(BUSCARV(D15115,TablaPaises,6,FALSO),"Sin dato")</f>
        <v/>
      </c>
      <c r="K15115">
        <f>SI.ERROR(BUSCARV(C15115,TablaProductos,2,FALSO),"Sin dato")</f>
        <v/>
      </c>
      <c r="L15115">
        <f>SI(H15115&gt;=1000000,"Alto",SI(H15115&gt;=100000,"Medio","Bajo"))</f>
        <v/>
      </c>
      <c r="M15115">
        <f>SI.ERROR(BUSCARV(E15115,TablaEstados,3,FALSO),"Sin dato")</f>
        <v/>
      </c>
      <c r="N15115">
        <f>SI.ERROR(BUSCARV(E15115,TablaEstados,4,FALSO),"Sin dato")</f>
        <v/>
      </c>
    </row>
    <row r="15116">
      <c r="A15116" t="inlineStr">
        <is>
          <t>2026</t>
        </is>
      </c>
      <c r="B15116" t="inlineStr">
        <is>
          <t>09</t>
        </is>
      </c>
      <c r="C15116" t="inlineStr">
        <is>
          <t>10059010</t>
        </is>
      </c>
      <c r="D15116" t="inlineStr">
        <is>
          <t>573</t>
        </is>
      </c>
      <c r="E15116" t="inlineStr">
        <is>
          <t>RO</t>
        </is>
      </c>
      <c r="F15116" t="n">
        <v>8000000</v>
      </c>
      <c r="G15116" t="n">
        <v>8000000</v>
      </c>
      <c r="H15116" t="n">
        <v>1847120</v>
      </c>
      <c r="I15116" t="inlineStr">
        <is>
          <t>Milho</t>
        </is>
      </c>
      <c r="J15116">
        <f>SI.ERROR(BUSCARV(D15116,TablaPaises,6,FALSO),"Sin dato")</f>
        <v/>
      </c>
      <c r="K15116">
        <f>SI.ERROR(BUSCARV(C15116,TablaProductos,2,FALSO),"Sin dato")</f>
        <v/>
      </c>
      <c r="L15116">
        <f>SI(H15116&gt;=1000000,"Alto",SI(H15116&gt;=100000,"Medio","Bajo"))</f>
        <v/>
      </c>
      <c r="M15116">
        <f>SI.ERROR(BUSCARV(E15116,TablaEstados,3,FALSO),"Sin dato")</f>
        <v/>
      </c>
      <c r="N15116">
        <f>SI.ERROR(BUSCARV(E15116,TablaEstados,4,FALSO),"Sin dato")</f>
        <v/>
      </c>
    </row>
    <row r="15117">
      <c r="A15117" t="inlineStr">
        <is>
          <t>2026</t>
        </is>
      </c>
      <c r="B15117" t="inlineStr">
        <is>
          <t>07</t>
        </is>
      </c>
      <c r="C15117" t="inlineStr">
        <is>
          <t>12019000</t>
        </is>
      </c>
      <c r="D15117" t="inlineStr">
        <is>
          <t>245</t>
        </is>
      </c>
      <c r="E15117" t="inlineStr">
        <is>
          <t>PA</t>
        </is>
      </c>
      <c r="F15117" t="n">
        <v>168535</v>
      </c>
      <c r="G15117" t="n">
        <v>168534789</v>
      </c>
      <c r="H15117" t="n">
        <v>72233030</v>
      </c>
      <c r="I15117" t="inlineStr">
        <is>
          <t>Soja</t>
        </is>
      </c>
      <c r="J15117">
        <f>SI.ERROR(BUSCARV(D15117,TablaPaises,6,FALSO),"Sin dato")</f>
        <v/>
      </c>
      <c r="K15117">
        <f>SI.ERROR(BUSCARV(C15117,TablaProductos,2,FALSO),"Sin dato")</f>
        <v/>
      </c>
      <c r="L15117">
        <f>SI(H15117&gt;=1000000,"Alto",SI(H15117&gt;=100000,"Medio","Bajo"))</f>
        <v/>
      </c>
      <c r="M15117">
        <f>SI.ERROR(BUSCARV(E15117,TablaEstados,3,FALSO),"Sin dato")</f>
        <v/>
      </c>
      <c r="N15117">
        <f>SI.ERROR(BUSCARV(E15117,TablaEstados,4,FALSO),"Sin dato")</f>
        <v/>
      </c>
    </row>
    <row r="15118">
      <c r="A15118" t="inlineStr">
        <is>
          <t>2026</t>
        </is>
      </c>
      <c r="B15118" t="inlineStr">
        <is>
          <t>02</t>
        </is>
      </c>
      <c r="C15118" t="inlineStr">
        <is>
          <t>12019000</t>
        </is>
      </c>
      <c r="D15118" t="inlineStr">
        <is>
          <t>245</t>
        </is>
      </c>
      <c r="E15118" t="inlineStr">
        <is>
          <t>PA</t>
        </is>
      </c>
      <c r="F15118" t="n">
        <v>13060</v>
      </c>
      <c r="G15118" t="n">
        <v>13059772</v>
      </c>
      <c r="H15118" t="n">
        <v>5319404</v>
      </c>
      <c r="I15118" t="inlineStr">
        <is>
          <t>Soja</t>
        </is>
      </c>
      <c r="J15118">
        <f>SI.ERROR(BUSCARV(D15118,TablaPaises,6,FALSO),"Sin dato")</f>
        <v/>
      </c>
      <c r="K15118">
        <f>SI.ERROR(BUSCARV(C15118,TablaProductos,2,FALSO),"Sin dato")</f>
        <v/>
      </c>
      <c r="L15118">
        <f>SI(H15118&gt;=1000000,"Alto",SI(H15118&gt;=100000,"Medio","Bajo"))</f>
        <v/>
      </c>
      <c r="M15118">
        <f>SI.ERROR(BUSCARV(E15118,TablaEstados,3,FALSO),"Sin dato")</f>
        <v/>
      </c>
      <c r="N15118">
        <f>SI.ERROR(BUSCARV(E15118,TablaEstados,4,FALSO),"Sin dato")</f>
        <v/>
      </c>
    </row>
    <row r="15119">
      <c r="A15119" t="inlineStr">
        <is>
          <t>2026</t>
        </is>
      </c>
      <c r="B15119" t="inlineStr">
        <is>
          <t>01</t>
        </is>
      </c>
      <c r="C15119" t="inlineStr">
        <is>
          <t>12019000</t>
        </is>
      </c>
      <c r="D15119" t="inlineStr">
        <is>
          <t>776</t>
        </is>
      </c>
      <c r="E15119" t="inlineStr">
        <is>
          <t>MT</t>
        </is>
      </c>
      <c r="F15119" t="n">
        <v>1584</v>
      </c>
      <c r="G15119" t="n">
        <v>1584076</v>
      </c>
      <c r="H15119" t="n">
        <v>697571</v>
      </c>
      <c r="I15119" t="inlineStr">
        <is>
          <t>Soja</t>
        </is>
      </c>
      <c r="J15119">
        <f>SI.ERROR(BUSCARV(D15119,TablaPaises,6,FALSO),"Sin dato")</f>
        <v/>
      </c>
      <c r="K15119">
        <f>SI.ERROR(BUSCARV(C15119,TablaProductos,2,FALSO),"Sin dato")</f>
        <v/>
      </c>
      <c r="L15119">
        <f>SI(H15119&gt;=1000000,"Alto",SI(H15119&gt;=100000,"Medio","Bajo"))</f>
        <v/>
      </c>
      <c r="M15119">
        <f>SI.ERROR(BUSCARV(E15119,TablaEstados,3,FALSO),"Sin dato")</f>
        <v/>
      </c>
      <c r="N15119">
        <f>SI.ERROR(BUSCARV(E15119,TablaEstados,4,FALSO),"Sin dato")</f>
        <v/>
      </c>
    </row>
    <row r="15120">
      <c r="A15120" t="inlineStr">
        <is>
          <t>2026</t>
        </is>
      </c>
      <c r="B15120" t="inlineStr">
        <is>
          <t>06</t>
        </is>
      </c>
      <c r="C15120" t="inlineStr">
        <is>
          <t>52010020</t>
        </is>
      </c>
      <c r="D15120" t="inlineStr">
        <is>
          <t>576</t>
        </is>
      </c>
      <c r="E15120" t="inlineStr">
        <is>
          <t>GO</t>
        </is>
      </c>
      <c r="F15120" t="n">
        <v>101</v>
      </c>
      <c r="G15120" t="n">
        <v>100876</v>
      </c>
      <c r="H15120" t="n">
        <v>161400</v>
      </c>
      <c r="I15120" t="inlineStr">
        <is>
          <t>Algodón</t>
        </is>
      </c>
      <c r="J15120">
        <f>SI.ERROR(BUSCARV(D15120,TablaPaises,6,FALSO),"Sin dato")</f>
        <v/>
      </c>
      <c r="K15120">
        <f>SI.ERROR(BUSCARV(C15120,TablaProductos,2,FALSO),"Sin dato")</f>
        <v/>
      </c>
      <c r="L15120">
        <f>SI(H15120&gt;=1000000,"Alto",SI(H15120&gt;=100000,"Medio","Bajo"))</f>
        <v/>
      </c>
      <c r="M15120">
        <f>SI.ERROR(BUSCARV(E15120,TablaEstados,3,FALSO),"Sin dato")</f>
        <v/>
      </c>
      <c r="N15120">
        <f>SI.ERROR(BUSCARV(E15120,TablaEstados,4,FALSO),"Sin dato")</f>
        <v/>
      </c>
    </row>
    <row r="15121">
      <c r="A15121" t="inlineStr">
        <is>
          <t>2026</t>
        </is>
      </c>
      <c r="B15121" t="inlineStr">
        <is>
          <t>07</t>
        </is>
      </c>
      <c r="C15121" t="inlineStr">
        <is>
          <t>09011110</t>
        </is>
      </c>
      <c r="D15121" t="inlineStr">
        <is>
          <t>249</t>
        </is>
      </c>
      <c r="E15121" t="inlineStr">
        <is>
          <t>MG</t>
        </is>
      </c>
      <c r="F15121" t="n">
        <v>9523</v>
      </c>
      <c r="G15121" t="n">
        <v>9528670</v>
      </c>
      <c r="H15121" t="n">
        <v>55142535</v>
      </c>
      <c r="I15121" t="inlineStr">
        <is>
          <t>Café en granos</t>
        </is>
      </c>
      <c r="J15121">
        <f>SI.ERROR(BUSCARV(D15121,TablaPaises,6,FALSO),"Sin dato")</f>
        <v/>
      </c>
      <c r="K15121">
        <f>SI.ERROR(BUSCARV(C15121,TablaProductos,2,FALSO),"Sin dato")</f>
        <v/>
      </c>
      <c r="L15121">
        <f>SI(H15121&gt;=1000000,"Alto",SI(H15121&gt;=100000,"Medio","Bajo"))</f>
        <v/>
      </c>
      <c r="M15121">
        <f>SI.ERROR(BUSCARV(E15121,TablaEstados,3,FALSO),"Sin dato")</f>
        <v/>
      </c>
      <c r="N15121">
        <f>SI.ERROR(BUSCARV(E15121,TablaEstados,4,FALSO),"Sin dato")</f>
        <v/>
      </c>
    </row>
    <row r="15122">
      <c r="A15122" t="inlineStr">
        <is>
          <t>2026</t>
        </is>
      </c>
      <c r="B15122" t="inlineStr">
        <is>
          <t>06</t>
        </is>
      </c>
      <c r="C15122" t="inlineStr">
        <is>
          <t>10059010</t>
        </is>
      </c>
      <c r="D15122" t="inlineStr">
        <is>
          <t>476</t>
        </is>
      </c>
      <c r="E15122" t="inlineStr">
        <is>
          <t>BA</t>
        </is>
      </c>
      <c r="F15122" t="n">
        <v>10</v>
      </c>
      <c r="G15122" t="n">
        <v>10</v>
      </c>
      <c r="H15122" t="n">
        <v>12</v>
      </c>
      <c r="I15122" t="inlineStr">
        <is>
          <t>Milho</t>
        </is>
      </c>
      <c r="J15122">
        <f>SI.ERROR(BUSCARV(D15122,TablaPaises,6,FALSO),"Sin dato")</f>
        <v/>
      </c>
      <c r="K15122">
        <f>SI.ERROR(BUSCARV(C15122,TablaProductos,2,FALSO),"Sin dato")</f>
        <v/>
      </c>
      <c r="L15122">
        <f>SI(H15122&gt;=1000000,"Alto",SI(H15122&gt;=100000,"Medio","Bajo"))</f>
        <v/>
      </c>
      <c r="M15122">
        <f>SI.ERROR(BUSCARV(E15122,TablaEstados,3,FALSO),"Sin dato")</f>
        <v/>
      </c>
      <c r="N15122">
        <f>SI.ERROR(BUSCARV(E15122,TablaEstados,4,FALSO),"Sin dato")</f>
        <v/>
      </c>
    </row>
    <row r="15123">
      <c r="A15123" t="inlineStr">
        <is>
          <t>2026</t>
        </is>
      </c>
      <c r="B15123" t="inlineStr">
        <is>
          <t>03</t>
        </is>
      </c>
      <c r="C15123" t="inlineStr">
        <is>
          <t>12019000</t>
        </is>
      </c>
      <c r="D15123" t="inlineStr">
        <is>
          <t>573</t>
        </is>
      </c>
      <c r="E15123" t="inlineStr">
        <is>
          <t>DF</t>
        </is>
      </c>
      <c r="F15123" t="n">
        <v>42</v>
      </c>
      <c r="G15123" t="n">
        <v>41860</v>
      </c>
      <c r="H15123" t="n">
        <v>16133</v>
      </c>
      <c r="I15123" t="inlineStr">
        <is>
          <t>Soja</t>
        </is>
      </c>
      <c r="J15123">
        <f>SI.ERROR(BUSCARV(D15123,TablaPaises,6,FALSO),"Sin dato")</f>
        <v/>
      </c>
      <c r="K15123">
        <f>SI.ERROR(BUSCARV(C15123,TablaProductos,2,FALSO),"Sin dato")</f>
        <v/>
      </c>
      <c r="L15123">
        <f>SI(H15123&gt;=1000000,"Alto",SI(H15123&gt;=100000,"Medio","Bajo"))</f>
        <v/>
      </c>
      <c r="M15123">
        <f>SI.ERROR(BUSCARV(E15123,TablaEstados,3,FALSO),"Sin dato")</f>
        <v/>
      </c>
      <c r="N15123">
        <f>SI.ERROR(BUSCARV(E15123,TablaEstados,4,FALSO),"Sin dato")</f>
        <v/>
      </c>
    </row>
    <row r="15124">
      <c r="A15124" t="inlineStr">
        <is>
          <t>2026</t>
        </is>
      </c>
      <c r="B15124" t="inlineStr">
        <is>
          <t>08</t>
        </is>
      </c>
      <c r="C15124" t="inlineStr">
        <is>
          <t>10059010</t>
        </is>
      </c>
      <c r="D15124" t="inlineStr">
        <is>
          <t>820</t>
        </is>
      </c>
      <c r="E15124" t="inlineStr">
        <is>
          <t>RO</t>
        </is>
      </c>
      <c r="F15124" t="n">
        <v>42904652</v>
      </c>
      <c r="G15124" t="n">
        <v>42904652</v>
      </c>
      <c r="H15124" t="n">
        <v>8819457</v>
      </c>
      <c r="I15124" t="inlineStr">
        <is>
          <t>Milho</t>
        </is>
      </c>
      <c r="J15124">
        <f>SI.ERROR(BUSCARV(D15124,TablaPaises,6,FALSO),"Sin dato")</f>
        <v/>
      </c>
      <c r="K15124">
        <f>SI.ERROR(BUSCARV(C15124,TablaProductos,2,FALSO),"Sin dato")</f>
        <v/>
      </c>
      <c r="L15124">
        <f>SI(H15124&gt;=1000000,"Alto",SI(H15124&gt;=100000,"Medio","Bajo"))</f>
        <v/>
      </c>
      <c r="M15124">
        <f>SI.ERROR(BUSCARV(E15124,TablaEstados,3,FALSO),"Sin dato")</f>
        <v/>
      </c>
      <c r="N15124">
        <f>SI.ERROR(BUSCARV(E15124,TablaEstados,4,FALSO),"Sin dato")</f>
        <v/>
      </c>
    </row>
    <row r="15125">
      <c r="A15125" t="inlineStr">
        <is>
          <t>2026</t>
        </is>
      </c>
      <c r="B15125" t="inlineStr">
        <is>
          <t>05</t>
        </is>
      </c>
      <c r="C15125" t="inlineStr">
        <is>
          <t>12019000</t>
        </is>
      </c>
      <c r="D15125" t="inlineStr">
        <is>
          <t>161</t>
        </is>
      </c>
      <c r="E15125" t="inlineStr">
        <is>
          <t>SC</t>
        </is>
      </c>
      <c r="F15125" t="n">
        <v>22884</v>
      </c>
      <c r="G15125" t="n">
        <v>22885037</v>
      </c>
      <c r="H15125" t="n">
        <v>9809077</v>
      </c>
      <c r="I15125" t="inlineStr">
        <is>
          <t>Soja</t>
        </is>
      </c>
      <c r="J15125">
        <f>SI.ERROR(BUSCARV(D15125,TablaPaises,6,FALSO),"Sin dato")</f>
        <v/>
      </c>
      <c r="K15125">
        <f>SI.ERROR(BUSCARV(C15125,TablaProductos,2,FALSO),"Sin dato")</f>
        <v/>
      </c>
      <c r="L15125">
        <f>SI(H15125&gt;=1000000,"Alto",SI(H15125&gt;=100000,"Medio","Bajo"))</f>
        <v/>
      </c>
      <c r="M15125">
        <f>SI.ERROR(BUSCARV(E15125,TablaEstados,3,FALSO),"Sin dato")</f>
        <v/>
      </c>
      <c r="N15125">
        <f>SI.ERROR(BUSCARV(E15125,TablaEstados,4,FALSO),"Sin dato")</f>
        <v/>
      </c>
    </row>
    <row r="15126">
      <c r="A15126" t="inlineStr">
        <is>
          <t>2026</t>
        </is>
      </c>
      <c r="B15126" t="inlineStr">
        <is>
          <t>08</t>
        </is>
      </c>
      <c r="C15126" t="inlineStr">
        <is>
          <t>10059010</t>
        </is>
      </c>
      <c r="D15126" t="inlineStr">
        <is>
          <t>372</t>
        </is>
      </c>
      <c r="E15126" t="inlineStr">
        <is>
          <t>ND</t>
        </is>
      </c>
      <c r="F15126" t="n">
        <v>52500000</v>
      </c>
      <c r="G15126" t="n">
        <v>52500000</v>
      </c>
      <c r="H15126" t="n">
        <v>12077121</v>
      </c>
      <c r="I15126" t="inlineStr">
        <is>
          <t>Milho</t>
        </is>
      </c>
      <c r="J15126">
        <f>SI.ERROR(BUSCARV(D15126,TablaPaises,6,FALSO),"Sin dato")</f>
        <v/>
      </c>
      <c r="K15126">
        <f>SI.ERROR(BUSCARV(C15126,TablaProductos,2,FALSO),"Sin dato")</f>
        <v/>
      </c>
      <c r="L15126">
        <f>SI(H15126&gt;=1000000,"Alto",SI(H15126&gt;=100000,"Medio","Bajo"))</f>
        <v/>
      </c>
      <c r="M15126">
        <f>SI.ERROR(BUSCARV(E15126,TablaEstados,3,FALSO),"Sin dato")</f>
        <v/>
      </c>
      <c r="N15126">
        <f>SI.ERROR(BUSCARV(E15126,TablaEstados,4,FALSO),"Sin dato")</f>
        <v/>
      </c>
    </row>
    <row r="15127">
      <c r="A15127" t="inlineStr">
        <is>
          <t>2026</t>
        </is>
      </c>
      <c r="B15127" t="inlineStr">
        <is>
          <t>02</t>
        </is>
      </c>
      <c r="C15127" t="inlineStr">
        <is>
          <t>09011110</t>
        </is>
      </c>
      <c r="D15127" t="inlineStr">
        <is>
          <t>498</t>
        </is>
      </c>
      <c r="E15127" t="inlineStr">
        <is>
          <t>MG</t>
        </is>
      </c>
      <c r="F15127" t="n">
        <v>211</v>
      </c>
      <c r="G15127" t="n">
        <v>211200</v>
      </c>
      <c r="H15127" t="n">
        <v>1131504</v>
      </c>
      <c r="I15127" t="inlineStr">
        <is>
          <t>Café en granos</t>
        </is>
      </c>
      <c r="J15127">
        <f>SI.ERROR(BUSCARV(D15127,TablaPaises,6,FALSO),"Sin dato")</f>
        <v/>
      </c>
      <c r="K15127">
        <f>SI.ERROR(BUSCARV(C15127,TablaProductos,2,FALSO),"Sin dato")</f>
        <v/>
      </c>
      <c r="L15127">
        <f>SI(H15127&gt;=1000000,"Alto",SI(H15127&gt;=100000,"Medio","Bajo"))</f>
        <v/>
      </c>
      <c r="M15127">
        <f>SI.ERROR(BUSCARV(E15127,TablaEstados,3,FALSO),"Sin dato")</f>
        <v/>
      </c>
      <c r="N15127">
        <f>SI.ERROR(BUSCARV(E15127,TablaEstados,4,FALSO),"Sin dato")</f>
        <v/>
      </c>
    </row>
    <row r="15128">
      <c r="A15128" t="inlineStr">
        <is>
          <t>2026</t>
        </is>
      </c>
      <c r="B15128" t="inlineStr">
        <is>
          <t>03</t>
        </is>
      </c>
      <c r="C15128" t="inlineStr">
        <is>
          <t>12019000</t>
        </is>
      </c>
      <c r="D15128" t="inlineStr">
        <is>
          <t>081</t>
        </is>
      </c>
      <c r="E15128" t="inlineStr">
        <is>
          <t>GO</t>
        </is>
      </c>
      <c r="F15128" t="n">
        <v>4715</v>
      </c>
      <c r="G15128" t="n">
        <v>4716090</v>
      </c>
      <c r="H15128" t="n">
        <v>1902600</v>
      </c>
      <c r="I15128" t="inlineStr">
        <is>
          <t>Soja</t>
        </is>
      </c>
      <c r="J15128">
        <f>SI.ERROR(BUSCARV(D15128,TablaPaises,6,FALSO),"Sin dato")</f>
        <v/>
      </c>
      <c r="K15128">
        <f>SI.ERROR(BUSCARV(C15128,TablaProductos,2,FALSO),"Sin dato")</f>
        <v/>
      </c>
      <c r="L15128">
        <f>SI(H15128&gt;=1000000,"Alto",SI(H15128&gt;=100000,"Medio","Bajo"))</f>
        <v/>
      </c>
      <c r="M15128">
        <f>SI.ERROR(BUSCARV(E15128,TablaEstados,3,FALSO),"Sin dato")</f>
        <v/>
      </c>
      <c r="N15128">
        <f>SI.ERROR(BUSCARV(E15128,TablaEstados,4,FALSO),"Sin dato")</f>
        <v/>
      </c>
    </row>
    <row r="15129">
      <c r="A15129" t="inlineStr">
        <is>
          <t>2026</t>
        </is>
      </c>
      <c r="B15129" t="inlineStr">
        <is>
          <t>04</t>
        </is>
      </c>
      <c r="C15129" t="inlineStr">
        <is>
          <t>09011110</t>
        </is>
      </c>
      <c r="D15129" t="inlineStr">
        <is>
          <t>573</t>
        </is>
      </c>
      <c r="E15129" t="inlineStr">
        <is>
          <t>SP</t>
        </is>
      </c>
      <c r="F15129" t="n">
        <v>609</v>
      </c>
      <c r="G15129" t="n">
        <v>609250</v>
      </c>
      <c r="H15129" t="n">
        <v>4037266</v>
      </c>
      <c r="I15129" t="inlineStr">
        <is>
          <t>Café en granos</t>
        </is>
      </c>
      <c r="J15129">
        <f>SI.ERROR(BUSCARV(D15129,TablaPaises,6,FALSO),"Sin dato")</f>
        <v/>
      </c>
      <c r="K15129">
        <f>SI.ERROR(BUSCARV(C15129,TablaProductos,2,FALSO),"Sin dato")</f>
        <v/>
      </c>
      <c r="L15129">
        <f>SI(H15129&gt;=1000000,"Alto",SI(H15129&gt;=100000,"Medio","Bajo"))</f>
        <v/>
      </c>
      <c r="M15129">
        <f>SI.ERROR(BUSCARV(E15129,TablaEstados,3,FALSO),"Sin dato")</f>
        <v/>
      </c>
      <c r="N15129">
        <f>SI.ERROR(BUSCARV(E15129,TablaEstados,4,FALSO),"Sin dato")</f>
        <v/>
      </c>
    </row>
    <row r="15130">
      <c r="A15130" t="inlineStr">
        <is>
          <t>2026</t>
        </is>
      </c>
      <c r="B15130" t="inlineStr">
        <is>
          <t>03</t>
        </is>
      </c>
      <c r="C15130" t="inlineStr">
        <is>
          <t>09011110</t>
        </is>
      </c>
      <c r="D15130" t="inlineStr">
        <is>
          <t>827</t>
        </is>
      </c>
      <c r="E15130" t="inlineStr">
        <is>
          <t>SP</t>
        </is>
      </c>
      <c r="F15130" t="n">
        <v>179</v>
      </c>
      <c r="G15130" t="n">
        <v>179825</v>
      </c>
      <c r="H15130" t="n">
        <v>1314736</v>
      </c>
      <c r="I15130" t="inlineStr">
        <is>
          <t>Café en granos</t>
        </is>
      </c>
      <c r="J15130">
        <f>SI.ERROR(BUSCARV(D15130,TablaPaises,6,FALSO),"Sin dato")</f>
        <v/>
      </c>
      <c r="K15130">
        <f>SI.ERROR(BUSCARV(C15130,TablaProductos,2,FALSO),"Sin dato")</f>
        <v/>
      </c>
      <c r="L15130">
        <f>SI(H15130&gt;=1000000,"Alto",SI(H15130&gt;=100000,"Medio","Bajo"))</f>
        <v/>
      </c>
      <c r="M15130">
        <f>SI.ERROR(BUSCARV(E15130,TablaEstados,3,FALSO),"Sin dato")</f>
        <v/>
      </c>
      <c r="N15130">
        <f>SI.ERROR(BUSCARV(E15130,TablaEstados,4,FALSO),"Sin dato")</f>
        <v/>
      </c>
    </row>
    <row r="15131">
      <c r="A15131" t="inlineStr">
        <is>
          <t>2026</t>
        </is>
      </c>
      <c r="B15131" t="inlineStr">
        <is>
          <t>06</t>
        </is>
      </c>
      <c r="C15131" t="inlineStr">
        <is>
          <t>09011110</t>
        </is>
      </c>
      <c r="D15131" t="inlineStr">
        <is>
          <t>431</t>
        </is>
      </c>
      <c r="E15131" t="inlineStr">
        <is>
          <t>ES</t>
        </is>
      </c>
      <c r="F15131" t="n">
        <v>173</v>
      </c>
      <c r="G15131" t="n">
        <v>172800</v>
      </c>
      <c r="H15131" t="n">
        <v>619642</v>
      </c>
      <c r="I15131" t="inlineStr">
        <is>
          <t>Café en granos</t>
        </is>
      </c>
      <c r="J15131">
        <f>SI.ERROR(BUSCARV(D15131,TablaPaises,6,FALSO),"Sin dato")</f>
        <v/>
      </c>
      <c r="K15131">
        <f>SI.ERROR(BUSCARV(C15131,TablaProductos,2,FALSO),"Sin dato")</f>
        <v/>
      </c>
      <c r="L15131">
        <f>SI(H15131&gt;=1000000,"Alto",SI(H15131&gt;=100000,"Medio","Bajo"))</f>
        <v/>
      </c>
      <c r="M15131">
        <f>SI.ERROR(BUSCARV(E15131,TablaEstados,3,FALSO),"Sin dato")</f>
        <v/>
      </c>
      <c r="N15131">
        <f>SI.ERROR(BUSCARV(E15131,TablaEstados,4,FALSO),"Sin dato")</f>
        <v/>
      </c>
    </row>
    <row r="15132">
      <c r="A15132" t="inlineStr">
        <is>
          <t>2026</t>
        </is>
      </c>
      <c r="B15132" t="inlineStr">
        <is>
          <t>01</t>
        </is>
      </c>
      <c r="C15132" t="inlineStr">
        <is>
          <t>12019000</t>
        </is>
      </c>
      <c r="D15132" t="inlineStr">
        <is>
          <t>160</t>
        </is>
      </c>
      <c r="E15132" t="inlineStr">
        <is>
          <t>BA</t>
        </is>
      </c>
      <c r="F15132" t="n">
        <v>26126</v>
      </c>
      <c r="G15132" t="n">
        <v>26126160</v>
      </c>
      <c r="H15132" t="n">
        <v>11405114</v>
      </c>
      <c r="I15132" t="inlineStr">
        <is>
          <t>Soja</t>
        </is>
      </c>
      <c r="J15132">
        <f>SI.ERROR(BUSCARV(D15132,TablaPaises,6,FALSO),"Sin dato")</f>
        <v/>
      </c>
      <c r="K15132">
        <f>SI.ERROR(BUSCARV(C15132,TablaProductos,2,FALSO),"Sin dato")</f>
        <v/>
      </c>
      <c r="L15132">
        <f>SI(H15132&gt;=1000000,"Alto",SI(H15132&gt;=100000,"Medio","Bajo"))</f>
        <v/>
      </c>
      <c r="M15132">
        <f>SI.ERROR(BUSCARV(E15132,TablaEstados,3,FALSO),"Sin dato")</f>
        <v/>
      </c>
      <c r="N15132">
        <f>SI.ERROR(BUSCARV(E15132,TablaEstados,4,FALSO),"Sin dato")</f>
        <v/>
      </c>
    </row>
    <row r="15133">
      <c r="A15133" t="inlineStr">
        <is>
          <t>2026</t>
        </is>
      </c>
      <c r="B15133" t="inlineStr">
        <is>
          <t>08</t>
        </is>
      </c>
      <c r="C15133" t="inlineStr">
        <is>
          <t>09011110</t>
        </is>
      </c>
      <c r="D15133" t="inlineStr">
        <is>
          <t>246</t>
        </is>
      </c>
      <c r="E15133" t="inlineStr">
        <is>
          <t>SP</t>
        </is>
      </c>
      <c r="F15133" t="n">
        <v>113</v>
      </c>
      <c r="G15133" t="n">
        <v>113158</v>
      </c>
      <c r="H15133" t="n">
        <v>543158</v>
      </c>
      <c r="I15133" t="inlineStr">
        <is>
          <t>Café en granos</t>
        </is>
      </c>
      <c r="J15133">
        <f>SI.ERROR(BUSCARV(D15133,TablaPaises,6,FALSO),"Sin dato")</f>
        <v/>
      </c>
      <c r="K15133">
        <f>SI.ERROR(BUSCARV(C15133,TablaProductos,2,FALSO),"Sin dato")</f>
        <v/>
      </c>
      <c r="L15133">
        <f>SI(H15133&gt;=1000000,"Alto",SI(H15133&gt;=100000,"Medio","Bajo"))</f>
        <v/>
      </c>
      <c r="M15133">
        <f>SI.ERROR(BUSCARV(E15133,TablaEstados,3,FALSO),"Sin dato")</f>
        <v/>
      </c>
      <c r="N15133">
        <f>SI.ERROR(BUSCARV(E15133,TablaEstados,4,FALSO),"Sin dato")</f>
        <v/>
      </c>
    </row>
    <row r="15134">
      <c r="A15134" t="inlineStr">
        <is>
          <t>2026</t>
        </is>
      </c>
      <c r="B15134" t="inlineStr">
        <is>
          <t>07</t>
        </is>
      </c>
      <c r="C15134" t="inlineStr">
        <is>
          <t>52010020</t>
        </is>
      </c>
      <c r="D15134" t="inlineStr">
        <is>
          <t>776</t>
        </is>
      </c>
      <c r="E15134" t="inlineStr">
        <is>
          <t>BA</t>
        </is>
      </c>
      <c r="F15134" t="n">
        <v>565</v>
      </c>
      <c r="G15134" t="n">
        <v>565614</v>
      </c>
      <c r="H15134" t="n">
        <v>962393</v>
      </c>
      <c r="I15134" t="inlineStr">
        <is>
          <t>Algodón</t>
        </is>
      </c>
      <c r="J15134">
        <f>SI.ERROR(BUSCARV(D15134,TablaPaises,6,FALSO),"Sin dato")</f>
        <v/>
      </c>
      <c r="K15134">
        <f>SI.ERROR(BUSCARV(C15134,TablaProductos,2,FALSO),"Sin dato")</f>
        <v/>
      </c>
      <c r="L15134">
        <f>SI(H15134&gt;=1000000,"Alto",SI(H15134&gt;=100000,"Medio","Bajo"))</f>
        <v/>
      </c>
      <c r="M15134">
        <f>SI.ERROR(BUSCARV(E15134,TablaEstados,3,FALSO),"Sin dato")</f>
        <v/>
      </c>
      <c r="N15134">
        <f>SI.ERROR(BUSCARV(E15134,TablaEstados,4,FALSO),"Sin dato")</f>
        <v/>
      </c>
    </row>
    <row r="15135">
      <c r="A15135" t="inlineStr">
        <is>
          <t>2026</t>
        </is>
      </c>
      <c r="B15135" t="inlineStr">
        <is>
          <t>05</t>
        </is>
      </c>
      <c r="C15135" t="inlineStr">
        <is>
          <t>12019000</t>
        </is>
      </c>
      <c r="D15135" t="inlineStr">
        <is>
          <t>337</t>
        </is>
      </c>
      <c r="E15135" t="inlineStr">
        <is>
          <t>RR</t>
        </is>
      </c>
      <c r="F15135" t="n">
        <v>56</v>
      </c>
      <c r="G15135" t="n">
        <v>56000</v>
      </c>
      <c r="H15135" t="n">
        <v>45797</v>
      </c>
      <c r="I15135" t="inlineStr">
        <is>
          <t>Soja</t>
        </is>
      </c>
      <c r="J15135">
        <f>SI.ERROR(BUSCARV(D15135,TablaPaises,6,FALSO),"Sin dato")</f>
        <v/>
      </c>
      <c r="K15135">
        <f>SI.ERROR(BUSCARV(C15135,TablaProductos,2,FALSO),"Sin dato")</f>
        <v/>
      </c>
      <c r="L15135">
        <f>SI(H15135&gt;=1000000,"Alto",SI(H15135&gt;=100000,"Medio","Bajo"))</f>
        <v/>
      </c>
      <c r="M15135">
        <f>SI.ERROR(BUSCARV(E15135,TablaEstados,3,FALSO),"Sin dato")</f>
        <v/>
      </c>
      <c r="N15135">
        <f>SI.ERROR(BUSCARV(E15135,TablaEstados,4,FALSO),"Sin dato")</f>
        <v/>
      </c>
    </row>
    <row r="15136">
      <c r="A15136" t="inlineStr">
        <is>
          <t>2026</t>
        </is>
      </c>
      <c r="B15136" t="inlineStr">
        <is>
          <t>03</t>
        </is>
      </c>
      <c r="C15136" t="inlineStr">
        <is>
          <t>09011110</t>
        </is>
      </c>
      <c r="D15136" t="inlineStr">
        <is>
          <t>476</t>
        </is>
      </c>
      <c r="E15136" t="inlineStr">
        <is>
          <t>RJ</t>
        </is>
      </c>
      <c r="F15136" t="n">
        <v>0</v>
      </c>
      <c r="G15136" t="n">
        <v>10</v>
      </c>
      <c r="H15136" t="n">
        <v>325</v>
      </c>
      <c r="I15136" t="inlineStr">
        <is>
          <t>Café en granos</t>
        </is>
      </c>
      <c r="J15136">
        <f>SI.ERROR(BUSCARV(D15136,TablaPaises,6,FALSO),"Sin dato")</f>
        <v/>
      </c>
      <c r="K15136">
        <f>SI.ERROR(BUSCARV(C15136,TablaProductos,2,FALSO),"Sin dato")</f>
        <v/>
      </c>
      <c r="L15136">
        <f>SI(H15136&gt;=1000000,"Alto",SI(H15136&gt;=100000,"Medio","Bajo"))</f>
        <v/>
      </c>
      <c r="M15136">
        <f>SI.ERROR(BUSCARV(E15136,TablaEstados,3,FALSO),"Sin dato")</f>
        <v/>
      </c>
      <c r="N15136">
        <f>SI.ERROR(BUSCARV(E15136,TablaEstados,4,FALSO),"Sin dato")</f>
        <v/>
      </c>
    </row>
    <row r="15137">
      <c r="A15137" t="inlineStr">
        <is>
          <t>2026</t>
        </is>
      </c>
      <c r="B15137" t="inlineStr">
        <is>
          <t>03</t>
        </is>
      </c>
      <c r="C15137" t="inlineStr">
        <is>
          <t>12019000</t>
        </is>
      </c>
      <c r="D15137" t="inlineStr">
        <is>
          <t>573</t>
        </is>
      </c>
      <c r="E15137" t="inlineStr">
        <is>
          <t>PA</t>
        </is>
      </c>
      <c r="F15137" t="n">
        <v>42396</v>
      </c>
      <c r="G15137" t="n">
        <v>42395988</v>
      </c>
      <c r="H15137" t="n">
        <v>17324306</v>
      </c>
      <c r="I15137" t="inlineStr">
        <is>
          <t>Soja</t>
        </is>
      </c>
      <c r="J15137">
        <f>SI.ERROR(BUSCARV(D15137,TablaPaises,6,FALSO),"Sin dato")</f>
        <v/>
      </c>
      <c r="K15137">
        <f>SI.ERROR(BUSCARV(C15137,TablaProductos,2,FALSO),"Sin dato")</f>
        <v/>
      </c>
      <c r="L15137">
        <f>SI(H15137&gt;=1000000,"Alto",SI(H15137&gt;=100000,"Medio","Bajo"))</f>
        <v/>
      </c>
      <c r="M15137">
        <f>SI.ERROR(BUSCARV(E15137,TablaEstados,3,FALSO),"Sin dato")</f>
        <v/>
      </c>
      <c r="N15137">
        <f>SI.ERROR(BUSCARV(E15137,TablaEstados,4,FALSO),"Sin dato")</f>
        <v/>
      </c>
    </row>
    <row r="15138">
      <c r="A15138" t="inlineStr">
        <is>
          <t>2026</t>
        </is>
      </c>
      <c r="B15138" t="inlineStr">
        <is>
          <t>02</t>
        </is>
      </c>
      <c r="C15138" t="inlineStr">
        <is>
          <t>09011110</t>
        </is>
      </c>
      <c r="D15138" t="inlineStr">
        <is>
          <t>431</t>
        </is>
      </c>
      <c r="E15138" t="inlineStr">
        <is>
          <t>MG</t>
        </is>
      </c>
      <c r="F15138" t="n">
        <v>746</v>
      </c>
      <c r="G15138" t="n">
        <v>746400</v>
      </c>
      <c r="H15138" t="n">
        <v>4467696</v>
      </c>
      <c r="I15138" t="inlineStr">
        <is>
          <t>Café en granos</t>
        </is>
      </c>
      <c r="J15138">
        <f>SI.ERROR(BUSCARV(D15138,TablaPaises,6,FALSO),"Sin dato")</f>
        <v/>
      </c>
      <c r="K15138">
        <f>SI.ERROR(BUSCARV(C15138,TablaProductos,2,FALSO),"Sin dato")</f>
        <v/>
      </c>
      <c r="L15138">
        <f>SI(H15138&gt;=1000000,"Alto",SI(H15138&gt;=100000,"Medio","Bajo"))</f>
        <v/>
      </c>
      <c r="M15138">
        <f>SI.ERROR(BUSCARV(E15138,TablaEstados,3,FALSO),"Sin dato")</f>
        <v/>
      </c>
      <c r="N15138">
        <f>SI.ERROR(BUSCARV(E15138,TablaEstados,4,FALSO),"Sin dato")</f>
        <v/>
      </c>
    </row>
    <row r="15139">
      <c r="A15139" t="inlineStr">
        <is>
          <t>2026</t>
        </is>
      </c>
      <c r="B15139" t="inlineStr">
        <is>
          <t>01</t>
        </is>
      </c>
      <c r="C15139" t="inlineStr">
        <is>
          <t>10059010</t>
        </is>
      </c>
      <c r="D15139" t="inlineStr">
        <is>
          <t>467</t>
        </is>
      </c>
      <c r="E15139" t="inlineStr">
        <is>
          <t>SP</t>
        </is>
      </c>
      <c r="F15139" t="n">
        <v>13</v>
      </c>
      <c r="G15139" t="n">
        <v>13</v>
      </c>
      <c r="H15139" t="n">
        <v>56</v>
      </c>
      <c r="I15139" t="inlineStr">
        <is>
          <t>Milho</t>
        </is>
      </c>
      <c r="J15139">
        <f>SI.ERROR(BUSCARV(D15139,TablaPaises,6,FALSO),"Sin dato")</f>
        <v/>
      </c>
      <c r="K15139">
        <f>SI.ERROR(BUSCARV(C15139,TablaProductos,2,FALSO),"Sin dato")</f>
        <v/>
      </c>
      <c r="L15139">
        <f>SI(H15139&gt;=1000000,"Alto",SI(H15139&gt;=100000,"Medio","Bajo"))</f>
        <v/>
      </c>
      <c r="M15139">
        <f>SI.ERROR(BUSCARV(E15139,TablaEstados,3,FALSO),"Sin dato")</f>
        <v/>
      </c>
      <c r="N15139">
        <f>SI.ERROR(BUSCARV(E15139,TablaEstados,4,FALSO),"Sin dato")</f>
        <v/>
      </c>
    </row>
    <row r="15140">
      <c r="A15140" t="inlineStr">
        <is>
          <t>2026</t>
        </is>
      </c>
      <c r="B15140" t="inlineStr">
        <is>
          <t>05</t>
        </is>
      </c>
      <c r="C15140" t="inlineStr">
        <is>
          <t>12019000</t>
        </is>
      </c>
      <c r="D15140" t="inlineStr">
        <is>
          <t>576</t>
        </is>
      </c>
      <c r="E15140" t="inlineStr">
        <is>
          <t>SP</t>
        </is>
      </c>
      <c r="F15140" t="n">
        <v>6847</v>
      </c>
      <c r="G15140" t="n">
        <v>6846652</v>
      </c>
      <c r="H15140" t="n">
        <v>2937724</v>
      </c>
      <c r="I15140" t="inlineStr">
        <is>
          <t>Soja</t>
        </is>
      </c>
      <c r="J15140">
        <f>SI.ERROR(BUSCARV(D15140,TablaPaises,6,FALSO),"Sin dato")</f>
        <v/>
      </c>
      <c r="K15140">
        <f>SI.ERROR(BUSCARV(C15140,TablaProductos,2,FALSO),"Sin dato")</f>
        <v/>
      </c>
      <c r="L15140">
        <f>SI(H15140&gt;=1000000,"Alto",SI(H15140&gt;=100000,"Medio","Bajo"))</f>
        <v/>
      </c>
      <c r="M15140">
        <f>SI.ERROR(BUSCARV(E15140,TablaEstados,3,FALSO),"Sin dato")</f>
        <v/>
      </c>
      <c r="N15140">
        <f>SI.ERROR(BUSCARV(E15140,TablaEstados,4,FALSO),"Sin dato")</f>
        <v/>
      </c>
    </row>
    <row r="15141">
      <c r="A15141" t="inlineStr">
        <is>
          <t>2026</t>
        </is>
      </c>
      <c r="B15141" t="inlineStr">
        <is>
          <t>07</t>
        </is>
      </c>
      <c r="C15141" t="inlineStr">
        <is>
          <t>09011110</t>
        </is>
      </c>
      <c r="D15141" t="inlineStr">
        <is>
          <t>063</t>
        </is>
      </c>
      <c r="E15141" t="inlineStr">
        <is>
          <t>RO</t>
        </is>
      </c>
      <c r="F15141" t="n">
        <v>3</v>
      </c>
      <c r="G15141" t="n">
        <v>2760</v>
      </c>
      <c r="H15141" t="n">
        <v>10488</v>
      </c>
      <c r="I15141" t="inlineStr">
        <is>
          <t>Café en granos</t>
        </is>
      </c>
      <c r="J15141">
        <f>SI.ERROR(BUSCARV(D15141,TablaPaises,6,FALSO),"Sin dato")</f>
        <v/>
      </c>
      <c r="K15141">
        <f>SI.ERROR(BUSCARV(C15141,TablaProductos,2,FALSO),"Sin dato")</f>
        <v/>
      </c>
      <c r="L15141">
        <f>SI(H15141&gt;=1000000,"Alto",SI(H15141&gt;=100000,"Medio","Bajo"))</f>
        <v/>
      </c>
      <c r="M15141">
        <f>SI.ERROR(BUSCARV(E15141,TablaEstados,3,FALSO),"Sin dato")</f>
        <v/>
      </c>
      <c r="N15141">
        <f>SI.ERROR(BUSCARV(E15141,TablaEstados,4,FALSO),"Sin dato")</f>
        <v/>
      </c>
    </row>
    <row r="15142">
      <c r="A15142" t="inlineStr">
        <is>
          <t>2026</t>
        </is>
      </c>
      <c r="B15142" t="inlineStr">
        <is>
          <t>06</t>
        </is>
      </c>
      <c r="C15142" t="inlineStr">
        <is>
          <t>09011110</t>
        </is>
      </c>
      <c r="D15142" t="inlineStr">
        <is>
          <t>764</t>
        </is>
      </c>
      <c r="E15142" t="inlineStr">
        <is>
          <t>MG</t>
        </is>
      </c>
      <c r="F15142" t="n">
        <v>1424</v>
      </c>
      <c r="G15142" t="n">
        <v>1419600</v>
      </c>
      <c r="H15142" t="n">
        <v>8824404</v>
      </c>
      <c r="I15142" t="inlineStr">
        <is>
          <t>Café en granos</t>
        </is>
      </c>
      <c r="J15142">
        <f>SI.ERROR(BUSCARV(D15142,TablaPaises,6,FALSO),"Sin dato")</f>
        <v/>
      </c>
      <c r="K15142">
        <f>SI.ERROR(BUSCARV(C15142,TablaProductos,2,FALSO),"Sin dato")</f>
        <v/>
      </c>
      <c r="L15142">
        <f>SI(H15142&gt;=1000000,"Alto",SI(H15142&gt;=100000,"Medio","Bajo"))</f>
        <v/>
      </c>
      <c r="M15142">
        <f>SI.ERROR(BUSCARV(E15142,TablaEstados,3,FALSO),"Sin dato")</f>
        <v/>
      </c>
      <c r="N15142">
        <f>SI.ERROR(BUSCARV(E15142,TablaEstados,4,FALSO),"Sin dato")</f>
        <v/>
      </c>
    </row>
    <row r="15143">
      <c r="A15143" t="inlineStr">
        <is>
          <t>2026</t>
        </is>
      </c>
      <c r="B15143" t="inlineStr">
        <is>
          <t>01</t>
        </is>
      </c>
      <c r="C15143" t="inlineStr">
        <is>
          <t>12019000</t>
        </is>
      </c>
      <c r="D15143" t="inlineStr">
        <is>
          <t>160</t>
        </is>
      </c>
      <c r="E15143" t="inlineStr">
        <is>
          <t>TO</t>
        </is>
      </c>
      <c r="F15143" t="n">
        <v>1121</v>
      </c>
      <c r="G15143" t="n">
        <v>1120440</v>
      </c>
      <c r="H15143" t="n">
        <v>489117</v>
      </c>
      <c r="I15143" t="inlineStr">
        <is>
          <t>Soja</t>
        </is>
      </c>
      <c r="J15143">
        <f>SI.ERROR(BUSCARV(D15143,TablaPaises,6,FALSO),"Sin dato")</f>
        <v/>
      </c>
      <c r="K15143">
        <f>SI.ERROR(BUSCARV(C15143,TablaProductos,2,FALSO),"Sin dato")</f>
        <v/>
      </c>
      <c r="L15143">
        <f>SI(H15143&gt;=1000000,"Alto",SI(H15143&gt;=100000,"Medio","Bajo"))</f>
        <v/>
      </c>
      <c r="M15143">
        <f>SI.ERROR(BUSCARV(E15143,TablaEstados,3,FALSO),"Sin dato")</f>
        <v/>
      </c>
      <c r="N15143">
        <f>SI.ERROR(BUSCARV(E15143,TablaEstados,4,FALSO),"Sin dato")</f>
        <v/>
      </c>
    </row>
    <row r="15144">
      <c r="A15144" t="inlineStr">
        <is>
          <t>2026</t>
        </is>
      </c>
      <c r="B15144" t="inlineStr">
        <is>
          <t>04</t>
        </is>
      </c>
      <c r="C15144" t="inlineStr">
        <is>
          <t>09011110</t>
        </is>
      </c>
      <c r="D15144" t="inlineStr">
        <is>
          <t>275</t>
        </is>
      </c>
      <c r="E15144" t="inlineStr">
        <is>
          <t>SP</t>
        </is>
      </c>
      <c r="F15144" t="n">
        <v>608</v>
      </c>
      <c r="G15144" t="n">
        <v>606756</v>
      </c>
      <c r="H15144" t="n">
        <v>4128704</v>
      </c>
      <c r="I15144" t="inlineStr">
        <is>
          <t>Café en granos</t>
        </is>
      </c>
      <c r="J15144">
        <f>SI.ERROR(BUSCARV(D15144,TablaPaises,6,FALSO),"Sin dato")</f>
        <v/>
      </c>
      <c r="K15144">
        <f>SI.ERROR(BUSCARV(C15144,TablaProductos,2,FALSO),"Sin dato")</f>
        <v/>
      </c>
      <c r="L15144">
        <f>SI(H15144&gt;=1000000,"Alto",SI(H15144&gt;=100000,"Medio","Bajo"))</f>
        <v/>
      </c>
      <c r="M15144">
        <f>SI.ERROR(BUSCARV(E15144,TablaEstados,3,FALSO),"Sin dato")</f>
        <v/>
      </c>
      <c r="N15144">
        <f>SI.ERROR(BUSCARV(E15144,TablaEstados,4,FALSO),"Sin dato")</f>
        <v/>
      </c>
    </row>
    <row r="15145">
      <c r="A15145" t="inlineStr">
        <is>
          <t>2026</t>
        </is>
      </c>
      <c r="B15145" t="inlineStr">
        <is>
          <t>01</t>
        </is>
      </c>
      <c r="C15145" t="inlineStr">
        <is>
          <t>09011110</t>
        </is>
      </c>
      <c r="D15145" t="inlineStr">
        <is>
          <t>676</t>
        </is>
      </c>
      <c r="E15145" t="inlineStr">
        <is>
          <t>SP</t>
        </is>
      </c>
      <c r="F15145" t="n">
        <v>885</v>
      </c>
      <c r="G15145" t="n">
        <v>885882</v>
      </c>
      <c r="H15145" t="n">
        <v>6307405</v>
      </c>
      <c r="I15145" t="inlineStr">
        <is>
          <t>Café en granos</t>
        </is>
      </c>
      <c r="J15145">
        <f>SI.ERROR(BUSCARV(D15145,TablaPaises,6,FALSO),"Sin dato")</f>
        <v/>
      </c>
      <c r="K15145">
        <f>SI.ERROR(BUSCARV(C15145,TablaProductos,2,FALSO),"Sin dato")</f>
        <v/>
      </c>
      <c r="L15145">
        <f>SI(H15145&gt;=1000000,"Alto",SI(H15145&gt;=100000,"Medio","Bajo"))</f>
        <v/>
      </c>
      <c r="M15145">
        <f>SI.ERROR(BUSCARV(E15145,TablaEstados,3,FALSO),"Sin dato")</f>
        <v/>
      </c>
      <c r="N15145">
        <f>SI.ERROR(BUSCARV(E15145,TablaEstados,4,FALSO),"Sin dato")</f>
        <v/>
      </c>
    </row>
    <row r="15146">
      <c r="A15146" t="inlineStr">
        <is>
          <t>2026</t>
        </is>
      </c>
      <c r="B15146" t="inlineStr">
        <is>
          <t>04</t>
        </is>
      </c>
      <c r="C15146" t="inlineStr">
        <is>
          <t>09011110</t>
        </is>
      </c>
      <c r="D15146" t="inlineStr">
        <is>
          <t>301</t>
        </is>
      </c>
      <c r="E15146" t="inlineStr">
        <is>
          <t>ES</t>
        </is>
      </c>
      <c r="F15146" t="n">
        <v>80</v>
      </c>
      <c r="G15146" t="n">
        <v>81299</v>
      </c>
      <c r="H15146" t="n">
        <v>354383</v>
      </c>
      <c r="I15146" t="inlineStr">
        <is>
          <t>Café en granos</t>
        </is>
      </c>
      <c r="J15146">
        <f>SI.ERROR(BUSCARV(D15146,TablaPaises,6,FALSO),"Sin dato")</f>
        <v/>
      </c>
      <c r="K15146">
        <f>SI.ERROR(BUSCARV(C15146,TablaProductos,2,FALSO),"Sin dato")</f>
        <v/>
      </c>
      <c r="L15146">
        <f>SI(H15146&gt;=1000000,"Alto",SI(H15146&gt;=100000,"Medio","Bajo"))</f>
        <v/>
      </c>
      <c r="M15146">
        <f>SI.ERROR(BUSCARV(E15146,TablaEstados,3,FALSO),"Sin dato")</f>
        <v/>
      </c>
      <c r="N15146">
        <f>SI.ERROR(BUSCARV(E15146,TablaEstados,4,FALSO),"Sin dato")</f>
        <v/>
      </c>
    </row>
    <row r="15147">
      <c r="A15147" t="inlineStr">
        <is>
          <t>2026</t>
        </is>
      </c>
      <c r="B15147" t="inlineStr">
        <is>
          <t>01</t>
        </is>
      </c>
      <c r="C15147" t="inlineStr">
        <is>
          <t>09011110</t>
        </is>
      </c>
      <c r="D15147" t="inlineStr">
        <is>
          <t>169</t>
        </is>
      </c>
      <c r="E15147" t="inlineStr">
        <is>
          <t>ES</t>
        </is>
      </c>
      <c r="F15147" t="n">
        <v>573</v>
      </c>
      <c r="G15147" t="n">
        <v>572952</v>
      </c>
      <c r="H15147" t="n">
        <v>2648055</v>
      </c>
      <c r="I15147" t="inlineStr">
        <is>
          <t>Café en granos</t>
        </is>
      </c>
      <c r="J15147">
        <f>SI.ERROR(BUSCARV(D15147,TablaPaises,6,FALSO),"Sin dato")</f>
        <v/>
      </c>
      <c r="K15147">
        <f>SI.ERROR(BUSCARV(C15147,TablaProductos,2,FALSO),"Sin dato")</f>
        <v/>
      </c>
      <c r="L15147">
        <f>SI(H15147&gt;=1000000,"Alto",SI(H15147&gt;=100000,"Medio","Bajo"))</f>
        <v/>
      </c>
      <c r="M15147">
        <f>SI.ERROR(BUSCARV(E15147,TablaEstados,3,FALSO),"Sin dato")</f>
        <v/>
      </c>
      <c r="N15147">
        <f>SI.ERROR(BUSCARV(E15147,TablaEstados,4,FALSO),"Sin dato")</f>
        <v/>
      </c>
    </row>
    <row r="15148">
      <c r="A15148" t="inlineStr">
        <is>
          <t>2026</t>
        </is>
      </c>
      <c r="B15148" t="inlineStr">
        <is>
          <t>08</t>
        </is>
      </c>
      <c r="C15148" t="inlineStr">
        <is>
          <t>09011110</t>
        </is>
      </c>
      <c r="D15148" t="inlineStr">
        <is>
          <t>169</t>
        </is>
      </c>
      <c r="E15148" t="inlineStr">
        <is>
          <t>RO</t>
        </is>
      </c>
      <c r="F15148" t="n">
        <v>500</v>
      </c>
      <c r="G15148" t="n">
        <v>500000</v>
      </c>
      <c r="H15148" t="n">
        <v>1822367</v>
      </c>
      <c r="I15148" t="inlineStr">
        <is>
          <t>Café en granos</t>
        </is>
      </c>
      <c r="J15148">
        <f>SI.ERROR(BUSCARV(D15148,TablaPaises,6,FALSO),"Sin dato")</f>
        <v/>
      </c>
      <c r="K15148">
        <f>SI.ERROR(BUSCARV(C15148,TablaProductos,2,FALSO),"Sin dato")</f>
        <v/>
      </c>
      <c r="L15148">
        <f>SI(H15148&gt;=1000000,"Alto",SI(H15148&gt;=100000,"Medio","Bajo"))</f>
        <v/>
      </c>
      <c r="M15148">
        <f>SI.ERROR(BUSCARV(E15148,TablaEstados,3,FALSO),"Sin dato")</f>
        <v/>
      </c>
      <c r="N15148">
        <f>SI.ERROR(BUSCARV(E15148,TablaEstados,4,FALSO),"Sin dato")</f>
        <v/>
      </c>
    </row>
    <row r="15149">
      <c r="A15149" t="inlineStr">
        <is>
          <t>2026</t>
        </is>
      </c>
      <c r="B15149" t="inlineStr">
        <is>
          <t>07</t>
        </is>
      </c>
      <c r="C15149" t="inlineStr">
        <is>
          <t>12019000</t>
        </is>
      </c>
      <c r="D15149" t="inlineStr">
        <is>
          <t>161</t>
        </is>
      </c>
      <c r="E15149" t="inlineStr">
        <is>
          <t>GO</t>
        </is>
      </c>
      <c r="F15149" t="n">
        <v>28237</v>
      </c>
      <c r="G15149" t="n">
        <v>28236720</v>
      </c>
      <c r="H15149" t="n">
        <v>12733900</v>
      </c>
      <c r="I15149" t="inlineStr">
        <is>
          <t>Soja</t>
        </is>
      </c>
      <c r="J15149">
        <f>SI.ERROR(BUSCARV(D15149,TablaPaises,6,FALSO),"Sin dato")</f>
        <v/>
      </c>
      <c r="K15149">
        <f>SI.ERROR(BUSCARV(C15149,TablaProductos,2,FALSO),"Sin dato")</f>
        <v/>
      </c>
      <c r="L15149">
        <f>SI(H15149&gt;=1000000,"Alto",SI(H15149&gt;=100000,"Medio","Bajo"))</f>
        <v/>
      </c>
      <c r="M15149">
        <f>SI.ERROR(BUSCARV(E15149,TablaEstados,3,FALSO),"Sin dato")</f>
        <v/>
      </c>
      <c r="N15149">
        <f>SI.ERROR(BUSCARV(E15149,TablaEstados,4,FALSO),"Sin dato")</f>
        <v/>
      </c>
    </row>
    <row r="15150">
      <c r="A15150" t="inlineStr">
        <is>
          <t>2026</t>
        </is>
      </c>
      <c r="B15150" t="inlineStr">
        <is>
          <t>09</t>
        </is>
      </c>
      <c r="C15150" t="inlineStr">
        <is>
          <t>12019000</t>
        </is>
      </c>
      <c r="D15150" t="inlineStr">
        <is>
          <t>576</t>
        </is>
      </c>
      <c r="E15150" t="inlineStr">
        <is>
          <t>DF</t>
        </is>
      </c>
      <c r="F15150" t="n">
        <v>572</v>
      </c>
      <c r="G15150" t="n">
        <v>572311</v>
      </c>
      <c r="H15150" t="n">
        <v>239001</v>
      </c>
      <c r="I15150" t="inlineStr">
        <is>
          <t>Soja</t>
        </is>
      </c>
      <c r="J15150">
        <f>SI.ERROR(BUSCARV(D15150,TablaPaises,6,FALSO),"Sin dato")</f>
        <v/>
      </c>
      <c r="K15150">
        <f>SI.ERROR(BUSCARV(C15150,TablaProductos,2,FALSO),"Sin dato")</f>
        <v/>
      </c>
      <c r="L15150">
        <f>SI(H15150&gt;=1000000,"Alto",SI(H15150&gt;=100000,"Medio","Bajo"))</f>
        <v/>
      </c>
      <c r="M15150">
        <f>SI.ERROR(BUSCARV(E15150,TablaEstados,3,FALSO),"Sin dato")</f>
        <v/>
      </c>
      <c r="N15150">
        <f>SI.ERROR(BUSCARV(E15150,TablaEstados,4,FALSO),"Sin dato")</f>
        <v/>
      </c>
    </row>
    <row r="15151">
      <c r="A15151" t="inlineStr">
        <is>
          <t>2026</t>
        </is>
      </c>
      <c r="B15151" t="inlineStr">
        <is>
          <t>08</t>
        </is>
      </c>
      <c r="C15151" t="inlineStr">
        <is>
          <t>09011190</t>
        </is>
      </c>
      <c r="D15151" t="inlineStr">
        <is>
          <t>580</t>
        </is>
      </c>
      <c r="E15151" t="inlineStr">
        <is>
          <t>PR</t>
        </is>
      </c>
      <c r="F15151" t="n">
        <v>2</v>
      </c>
      <c r="G15151" t="n">
        <v>2</v>
      </c>
      <c r="H15151" t="n">
        <v>80</v>
      </c>
      <c r="I15151" t="inlineStr">
        <is>
          <t>Café en granos</t>
        </is>
      </c>
      <c r="J15151">
        <f>SI.ERROR(BUSCARV(D15151,TablaPaises,6,FALSO),"Sin dato")</f>
        <v/>
      </c>
      <c r="K15151">
        <f>SI.ERROR(BUSCARV(C15151,TablaProductos,2,FALSO),"Sin dato")</f>
        <v/>
      </c>
      <c r="L15151">
        <f>SI(H15151&gt;=1000000,"Alto",SI(H15151&gt;=100000,"Medio","Bajo"))</f>
        <v/>
      </c>
      <c r="M15151">
        <f>SI.ERROR(BUSCARV(E15151,TablaEstados,3,FALSO),"Sin dato")</f>
        <v/>
      </c>
      <c r="N15151">
        <f>SI.ERROR(BUSCARV(E15151,TablaEstados,4,FALSO),"Sin dato")</f>
        <v/>
      </c>
    </row>
    <row r="15152">
      <c r="A15152" t="inlineStr">
        <is>
          <t>2026</t>
        </is>
      </c>
      <c r="B15152" t="inlineStr">
        <is>
          <t>04</t>
        </is>
      </c>
      <c r="C15152" t="inlineStr">
        <is>
          <t>10059010</t>
        </is>
      </c>
      <c r="D15152" t="inlineStr">
        <is>
          <t>858</t>
        </is>
      </c>
      <c r="E15152" t="inlineStr">
        <is>
          <t>RS</t>
        </is>
      </c>
      <c r="F15152" t="n">
        <v>72269263</v>
      </c>
      <c r="G15152" t="n">
        <v>72269263</v>
      </c>
      <c r="H15152" t="n">
        <v>16880986</v>
      </c>
      <c r="I15152" t="inlineStr">
        <is>
          <t>Milho</t>
        </is>
      </c>
      <c r="J15152">
        <f>SI.ERROR(BUSCARV(D15152,TablaPaises,6,FALSO),"Sin dato")</f>
        <v/>
      </c>
      <c r="K15152">
        <f>SI.ERROR(BUSCARV(C15152,TablaProductos,2,FALSO),"Sin dato")</f>
        <v/>
      </c>
      <c r="L15152">
        <f>SI(H15152&gt;=1000000,"Alto",SI(H15152&gt;=100000,"Medio","Bajo"))</f>
        <v/>
      </c>
      <c r="M15152">
        <f>SI.ERROR(BUSCARV(E15152,TablaEstados,3,FALSO),"Sin dato")</f>
        <v/>
      </c>
      <c r="N15152">
        <f>SI.ERROR(BUSCARV(E15152,TablaEstados,4,FALSO),"Sin dato")</f>
        <v/>
      </c>
    </row>
    <row r="15153">
      <c r="A15153" t="inlineStr">
        <is>
          <t>2026</t>
        </is>
      </c>
      <c r="B15153" t="inlineStr">
        <is>
          <t>08</t>
        </is>
      </c>
      <c r="C15153" t="inlineStr">
        <is>
          <t>09011110</t>
        </is>
      </c>
      <c r="D15153" t="inlineStr">
        <is>
          <t>063</t>
        </is>
      </c>
      <c r="E15153" t="inlineStr">
        <is>
          <t>ES</t>
        </is>
      </c>
      <c r="F15153" t="n">
        <v>15</v>
      </c>
      <c r="G15153" t="n">
        <v>15340</v>
      </c>
      <c r="H15153" t="n">
        <v>83603</v>
      </c>
      <c r="I15153" t="inlineStr">
        <is>
          <t>Café en granos</t>
        </is>
      </c>
      <c r="J15153">
        <f>SI.ERROR(BUSCARV(D15153,TablaPaises,6,FALSO),"Sin dato")</f>
        <v/>
      </c>
      <c r="K15153">
        <f>SI.ERROR(BUSCARV(C15153,TablaProductos,2,FALSO),"Sin dato")</f>
        <v/>
      </c>
      <c r="L15153">
        <f>SI(H15153&gt;=1000000,"Alto",SI(H15153&gt;=100000,"Medio","Bajo"))</f>
        <v/>
      </c>
      <c r="M15153">
        <f>SI.ERROR(BUSCARV(E15153,TablaEstados,3,FALSO),"Sin dato")</f>
        <v/>
      </c>
      <c r="N15153">
        <f>SI.ERROR(BUSCARV(E15153,TablaEstados,4,FALSO),"Sin dato")</f>
        <v/>
      </c>
    </row>
    <row r="15154">
      <c r="A15154" t="inlineStr">
        <is>
          <t>2026</t>
        </is>
      </c>
      <c r="B15154" t="inlineStr">
        <is>
          <t>02</t>
        </is>
      </c>
      <c r="C15154" t="inlineStr">
        <is>
          <t>09011110</t>
        </is>
      </c>
      <c r="D15154" t="inlineStr">
        <is>
          <t>271</t>
        </is>
      </c>
      <c r="E15154" t="inlineStr">
        <is>
          <t>MG</t>
        </is>
      </c>
      <c r="F15154" t="n">
        <v>1530</v>
      </c>
      <c r="G15154" t="n">
        <v>1530960</v>
      </c>
      <c r="H15154" t="n">
        <v>12171879</v>
      </c>
      <c r="I15154" t="inlineStr">
        <is>
          <t>Café en granos</t>
        </is>
      </c>
      <c r="J15154">
        <f>SI.ERROR(BUSCARV(D15154,TablaPaises,6,FALSO),"Sin dato")</f>
        <v/>
      </c>
      <c r="K15154">
        <f>SI.ERROR(BUSCARV(C15154,TablaProductos,2,FALSO),"Sin dato")</f>
        <v/>
      </c>
      <c r="L15154">
        <f>SI(H15154&gt;=1000000,"Alto",SI(H15154&gt;=100000,"Medio","Bajo"))</f>
        <v/>
      </c>
      <c r="M15154">
        <f>SI.ERROR(BUSCARV(E15154,TablaEstados,3,FALSO),"Sin dato")</f>
        <v/>
      </c>
      <c r="N15154">
        <f>SI.ERROR(BUSCARV(E15154,TablaEstados,4,FALSO),"Sin dato")</f>
        <v/>
      </c>
    </row>
    <row r="15155">
      <c r="A15155" t="inlineStr">
        <is>
          <t>2026</t>
        </is>
      </c>
      <c r="B15155" t="inlineStr">
        <is>
          <t>08</t>
        </is>
      </c>
      <c r="C15155" t="inlineStr">
        <is>
          <t>52010020</t>
        </is>
      </c>
      <c r="D15155" t="inlineStr">
        <is>
          <t>776</t>
        </is>
      </c>
      <c r="E15155" t="inlineStr">
        <is>
          <t>SP</t>
        </is>
      </c>
      <c r="F15155" t="n">
        <v>132</v>
      </c>
      <c r="G15155" t="n">
        <v>131577</v>
      </c>
      <c r="H15155" t="n">
        <v>225991</v>
      </c>
      <c r="I15155" t="inlineStr">
        <is>
          <t>Algodón</t>
        </is>
      </c>
      <c r="J15155">
        <f>SI.ERROR(BUSCARV(D15155,TablaPaises,6,FALSO),"Sin dato")</f>
        <v/>
      </c>
      <c r="K15155">
        <f>SI.ERROR(BUSCARV(C15155,TablaProductos,2,FALSO),"Sin dato")</f>
        <v/>
      </c>
      <c r="L15155">
        <f>SI(H15155&gt;=1000000,"Alto",SI(H15155&gt;=100000,"Medio","Bajo"))</f>
        <v/>
      </c>
      <c r="M15155">
        <f>SI.ERROR(BUSCARV(E15155,TablaEstados,3,FALSO),"Sin dato")</f>
        <v/>
      </c>
      <c r="N15155">
        <f>SI.ERROR(BUSCARV(E15155,TablaEstados,4,FALSO),"Sin dato")</f>
        <v/>
      </c>
    </row>
    <row r="15156">
      <c r="A15156" t="inlineStr">
        <is>
          <t>2026</t>
        </is>
      </c>
      <c r="B15156" t="inlineStr">
        <is>
          <t>04</t>
        </is>
      </c>
      <c r="C15156" t="inlineStr">
        <is>
          <t>12019000</t>
        </is>
      </c>
      <c r="D15156" t="inlineStr">
        <is>
          <t>160</t>
        </is>
      </c>
      <c r="E15156" t="inlineStr">
        <is>
          <t>MT</t>
        </is>
      </c>
      <c r="F15156" t="n">
        <v>4814</v>
      </c>
      <c r="G15156" t="n">
        <v>4813842</v>
      </c>
      <c r="H15156" t="n">
        <v>2048703</v>
      </c>
      <c r="I15156" t="inlineStr">
        <is>
          <t>Soja</t>
        </is>
      </c>
      <c r="J15156">
        <f>SI.ERROR(BUSCARV(D15156,TablaPaises,6,FALSO),"Sin dato")</f>
        <v/>
      </c>
      <c r="K15156">
        <f>SI.ERROR(BUSCARV(C15156,TablaProductos,2,FALSO),"Sin dato")</f>
        <v/>
      </c>
      <c r="L15156">
        <f>SI(H15156&gt;=1000000,"Alto",SI(H15156&gt;=100000,"Medio","Bajo"))</f>
        <v/>
      </c>
      <c r="M15156">
        <f>SI.ERROR(BUSCARV(E15156,TablaEstados,3,FALSO),"Sin dato")</f>
        <v/>
      </c>
      <c r="N15156">
        <f>SI.ERROR(BUSCARV(E15156,TablaEstados,4,FALSO),"Sin dato")</f>
        <v/>
      </c>
    </row>
    <row r="15157">
      <c r="A15157" t="inlineStr">
        <is>
          <t>2026</t>
        </is>
      </c>
      <c r="B15157" t="inlineStr">
        <is>
          <t>06</t>
        </is>
      </c>
      <c r="C15157" t="inlineStr">
        <is>
          <t>09011110</t>
        </is>
      </c>
      <c r="D15157" t="inlineStr">
        <is>
          <t>232</t>
        </is>
      </c>
      <c r="E15157" t="inlineStr">
        <is>
          <t>BA</t>
        </is>
      </c>
      <c r="F15157" t="n">
        <v>41</v>
      </c>
      <c r="G15157" t="n">
        <v>40800</v>
      </c>
      <c r="H15157" t="n">
        <v>225357</v>
      </c>
      <c r="I15157" t="inlineStr">
        <is>
          <t>Café en granos</t>
        </is>
      </c>
      <c r="J15157">
        <f>SI.ERROR(BUSCARV(D15157,TablaPaises,6,FALSO),"Sin dato")</f>
        <v/>
      </c>
      <c r="K15157">
        <f>SI.ERROR(BUSCARV(C15157,TablaProductos,2,FALSO),"Sin dato")</f>
        <v/>
      </c>
      <c r="L15157">
        <f>SI(H15157&gt;=1000000,"Alto",SI(H15157&gt;=100000,"Medio","Bajo"))</f>
        <v/>
      </c>
      <c r="M15157">
        <f>SI.ERROR(BUSCARV(E15157,TablaEstados,3,FALSO),"Sin dato")</f>
        <v/>
      </c>
      <c r="N15157">
        <f>SI.ERROR(BUSCARV(E15157,TablaEstados,4,FALSO),"Sin dato")</f>
        <v/>
      </c>
    </row>
    <row r="15158">
      <c r="A15158" t="inlineStr">
        <is>
          <t>2026</t>
        </is>
      </c>
      <c r="B15158" t="inlineStr">
        <is>
          <t>09</t>
        </is>
      </c>
      <c r="C15158" t="inlineStr">
        <is>
          <t>09011110</t>
        </is>
      </c>
      <c r="D15158" t="inlineStr">
        <is>
          <t>127</t>
        </is>
      </c>
      <c r="E15158" t="inlineStr">
        <is>
          <t>MG</t>
        </is>
      </c>
      <c r="F15158" t="n">
        <v>19</v>
      </c>
      <c r="G15158" t="n">
        <v>19200</v>
      </c>
      <c r="H15158" t="n">
        <v>117973</v>
      </c>
      <c r="I15158" t="inlineStr">
        <is>
          <t>Café en granos</t>
        </is>
      </c>
      <c r="J15158">
        <f>SI.ERROR(BUSCARV(D15158,TablaPaises,6,FALSO),"Sin dato")</f>
        <v/>
      </c>
      <c r="K15158">
        <f>SI.ERROR(BUSCARV(C15158,TablaProductos,2,FALSO),"Sin dato")</f>
        <v/>
      </c>
      <c r="L15158">
        <f>SI(H15158&gt;=1000000,"Alto",SI(H15158&gt;=100000,"Medio","Bajo"))</f>
        <v/>
      </c>
      <c r="M15158">
        <f>SI.ERROR(BUSCARV(E15158,TablaEstados,3,FALSO),"Sin dato")</f>
        <v/>
      </c>
      <c r="N15158">
        <f>SI.ERROR(BUSCARV(E15158,TablaEstados,4,FALSO),"Sin dato")</f>
        <v/>
      </c>
    </row>
    <row r="15159">
      <c r="A15159" t="inlineStr">
        <is>
          <t>2026</t>
        </is>
      </c>
      <c r="B15159" t="inlineStr">
        <is>
          <t>09</t>
        </is>
      </c>
      <c r="C15159" t="inlineStr">
        <is>
          <t>10059010</t>
        </is>
      </c>
      <c r="D15159" t="inlineStr">
        <is>
          <t>434</t>
        </is>
      </c>
      <c r="E15159" t="inlineStr">
        <is>
          <t>PR</t>
        </is>
      </c>
      <c r="F15159" t="n">
        <v>1</v>
      </c>
      <c r="G15159" t="n">
        <v>1</v>
      </c>
      <c r="H15159" t="n">
        <v>3</v>
      </c>
      <c r="I15159" t="inlineStr">
        <is>
          <t>Milho</t>
        </is>
      </c>
      <c r="J15159">
        <f>SI.ERROR(BUSCARV(D15159,TablaPaises,6,FALSO),"Sin dato")</f>
        <v/>
      </c>
      <c r="K15159">
        <f>SI.ERROR(BUSCARV(C15159,TablaProductos,2,FALSO),"Sin dato")</f>
        <v/>
      </c>
      <c r="L15159">
        <f>SI(H15159&gt;=1000000,"Alto",SI(H15159&gt;=100000,"Medio","Bajo"))</f>
        <v/>
      </c>
      <c r="M15159">
        <f>SI.ERROR(BUSCARV(E15159,TablaEstados,3,FALSO),"Sin dato")</f>
        <v/>
      </c>
      <c r="N15159">
        <f>SI.ERROR(BUSCARV(E15159,TablaEstados,4,FALSO),"Sin dato")</f>
        <v/>
      </c>
    </row>
    <row r="15160">
      <c r="A15160" t="inlineStr">
        <is>
          <t>2026</t>
        </is>
      </c>
      <c r="B15160" t="inlineStr">
        <is>
          <t>09</t>
        </is>
      </c>
      <c r="C15160" t="inlineStr">
        <is>
          <t>10059090</t>
        </is>
      </c>
      <c r="D15160" t="inlineStr">
        <is>
          <t>580</t>
        </is>
      </c>
      <c r="E15160" t="inlineStr">
        <is>
          <t>CE</t>
        </is>
      </c>
      <c r="F15160" t="n">
        <v>8</v>
      </c>
      <c r="G15160" t="n">
        <v>8</v>
      </c>
      <c r="H15160" t="n">
        <v>10</v>
      </c>
      <c r="I15160" t="inlineStr">
        <is>
          <t>Milho</t>
        </is>
      </c>
      <c r="J15160">
        <f>SI.ERROR(BUSCARV(D15160,TablaPaises,6,FALSO),"Sin dato")</f>
        <v/>
      </c>
      <c r="K15160">
        <f>SI.ERROR(BUSCARV(C15160,TablaProductos,2,FALSO),"Sin dato")</f>
        <v/>
      </c>
      <c r="L15160">
        <f>SI(H15160&gt;=1000000,"Alto",SI(H15160&gt;=100000,"Medio","Bajo"))</f>
        <v/>
      </c>
      <c r="M15160">
        <f>SI.ERROR(BUSCARV(E15160,TablaEstados,3,FALSO),"Sin dato")</f>
        <v/>
      </c>
      <c r="N15160">
        <f>SI.ERROR(BUSCARV(E15160,TablaEstados,4,FALSO),"Sin dato")</f>
        <v/>
      </c>
    </row>
    <row r="15161">
      <c r="A15161" t="inlineStr">
        <is>
          <t>2026</t>
        </is>
      </c>
      <c r="B15161" t="inlineStr">
        <is>
          <t>03</t>
        </is>
      </c>
      <c r="C15161" t="inlineStr">
        <is>
          <t>10059010</t>
        </is>
      </c>
      <c r="D15161" t="inlineStr">
        <is>
          <t>240</t>
        </is>
      </c>
      <c r="E15161" t="inlineStr">
        <is>
          <t>MT</t>
        </is>
      </c>
      <c r="F15161" t="n">
        <v>2981000</v>
      </c>
      <c r="G15161" t="n">
        <v>2981000</v>
      </c>
      <c r="H15161" t="n">
        <v>1378467</v>
      </c>
      <c r="I15161" t="inlineStr">
        <is>
          <t>Milho</t>
        </is>
      </c>
      <c r="J15161">
        <f>SI.ERROR(BUSCARV(D15161,TablaPaises,6,FALSO),"Sin dato")</f>
        <v/>
      </c>
      <c r="K15161">
        <f>SI.ERROR(BUSCARV(C15161,TablaProductos,2,FALSO),"Sin dato")</f>
        <v/>
      </c>
      <c r="L15161">
        <f>SI(H15161&gt;=1000000,"Alto",SI(H15161&gt;=100000,"Medio","Bajo"))</f>
        <v/>
      </c>
      <c r="M15161">
        <f>SI.ERROR(BUSCARV(E15161,TablaEstados,3,FALSO),"Sin dato")</f>
        <v/>
      </c>
      <c r="N15161">
        <f>SI.ERROR(BUSCARV(E15161,TablaEstados,4,FALSO),"Sin dato")</f>
        <v/>
      </c>
    </row>
    <row r="15162">
      <c r="A15162" t="inlineStr">
        <is>
          <t>2026</t>
        </is>
      </c>
      <c r="B15162" t="inlineStr">
        <is>
          <t>09</t>
        </is>
      </c>
      <c r="C15162" t="inlineStr">
        <is>
          <t>09011110</t>
        </is>
      </c>
      <c r="D15162" t="inlineStr">
        <is>
          <t>246</t>
        </is>
      </c>
      <c r="E15162" t="inlineStr">
        <is>
          <t>MG</t>
        </is>
      </c>
      <c r="F15162" t="n">
        <v>138</v>
      </c>
      <c r="G15162" t="n">
        <v>138400</v>
      </c>
      <c r="H15162" t="n">
        <v>602753</v>
      </c>
      <c r="I15162" t="inlineStr">
        <is>
          <t>Café en granos</t>
        </is>
      </c>
      <c r="J15162">
        <f>SI.ERROR(BUSCARV(D15162,TablaPaises,6,FALSO),"Sin dato")</f>
        <v/>
      </c>
      <c r="K15162">
        <f>SI.ERROR(BUSCARV(C15162,TablaProductos,2,FALSO),"Sin dato")</f>
        <v/>
      </c>
      <c r="L15162">
        <f>SI(H15162&gt;=1000000,"Alto",SI(H15162&gt;=100000,"Medio","Bajo"))</f>
        <v/>
      </c>
      <c r="M15162">
        <f>SI.ERROR(BUSCARV(E15162,TablaEstados,3,FALSO),"Sin dato")</f>
        <v/>
      </c>
      <c r="N15162">
        <f>SI.ERROR(BUSCARV(E15162,TablaEstados,4,FALSO),"Sin dato")</f>
        <v/>
      </c>
    </row>
    <row r="15163">
      <c r="A15163" t="inlineStr">
        <is>
          <t>2026</t>
        </is>
      </c>
      <c r="B15163" t="inlineStr">
        <is>
          <t>02</t>
        </is>
      </c>
      <c r="C15163" t="inlineStr">
        <is>
          <t>10059010</t>
        </is>
      </c>
      <c r="D15163" t="inlineStr">
        <is>
          <t>434</t>
        </is>
      </c>
      <c r="E15163" t="inlineStr">
        <is>
          <t>MA</t>
        </is>
      </c>
      <c r="F15163" t="n">
        <v>5</v>
      </c>
      <c r="G15163" t="n">
        <v>5</v>
      </c>
      <c r="H15163" t="n">
        <v>12</v>
      </c>
      <c r="I15163" t="inlineStr">
        <is>
          <t>Milho</t>
        </is>
      </c>
      <c r="J15163">
        <f>SI.ERROR(BUSCARV(D15163,TablaPaises,6,FALSO),"Sin dato")</f>
        <v/>
      </c>
      <c r="K15163">
        <f>SI.ERROR(BUSCARV(C15163,TablaProductos,2,FALSO),"Sin dato")</f>
        <v/>
      </c>
      <c r="L15163">
        <f>SI(H15163&gt;=1000000,"Alto",SI(H15163&gt;=100000,"Medio","Bajo"))</f>
        <v/>
      </c>
      <c r="M15163">
        <f>SI.ERROR(BUSCARV(E15163,TablaEstados,3,FALSO),"Sin dato")</f>
        <v/>
      </c>
      <c r="N15163">
        <f>SI.ERROR(BUSCARV(E15163,TablaEstados,4,FALSO),"Sin dato")</f>
        <v/>
      </c>
    </row>
    <row r="15164">
      <c r="A15164" t="inlineStr">
        <is>
          <t>2026</t>
        </is>
      </c>
      <c r="B15164" t="inlineStr">
        <is>
          <t>09</t>
        </is>
      </c>
      <c r="C15164" t="inlineStr">
        <is>
          <t>10051000</t>
        </is>
      </c>
      <c r="D15164" t="inlineStr">
        <is>
          <t>040</t>
        </is>
      </c>
      <c r="E15164" t="inlineStr">
        <is>
          <t>SP</t>
        </is>
      </c>
      <c r="F15164" t="n">
        <v>19907</v>
      </c>
      <c r="G15164" t="n">
        <v>19907</v>
      </c>
      <c r="H15164" t="n">
        <v>273487</v>
      </c>
      <c r="I15164" t="inlineStr">
        <is>
          <t>Milho</t>
        </is>
      </c>
      <c r="J15164">
        <f>SI.ERROR(BUSCARV(D15164,TablaPaises,6,FALSO),"Sin dato")</f>
        <v/>
      </c>
      <c r="K15164">
        <f>SI.ERROR(BUSCARV(C15164,TablaProductos,2,FALSO),"Sin dato")</f>
        <v/>
      </c>
      <c r="L15164">
        <f>SI(H15164&gt;=1000000,"Alto",SI(H15164&gt;=100000,"Medio","Bajo"))</f>
        <v/>
      </c>
      <c r="M15164">
        <f>SI.ERROR(BUSCARV(E15164,TablaEstados,3,FALSO),"Sin dato")</f>
        <v/>
      </c>
      <c r="N15164">
        <f>SI.ERROR(BUSCARV(E15164,TablaEstados,4,FALSO),"Sin dato")</f>
        <v/>
      </c>
    </row>
    <row r="15165">
      <c r="A15165" t="inlineStr">
        <is>
          <t>2026</t>
        </is>
      </c>
      <c r="B15165" t="inlineStr">
        <is>
          <t>04</t>
        </is>
      </c>
      <c r="C15165" t="inlineStr">
        <is>
          <t>52010020</t>
        </is>
      </c>
      <c r="D15165" t="inlineStr">
        <is>
          <t>081</t>
        </is>
      </c>
      <c r="E15165" t="inlineStr">
        <is>
          <t>SP</t>
        </is>
      </c>
      <c r="F15165" t="n">
        <v>4627</v>
      </c>
      <c r="G15165" t="n">
        <v>4623467</v>
      </c>
      <c r="H15165" t="n">
        <v>6710892</v>
      </c>
      <c r="I15165" t="inlineStr">
        <is>
          <t>Algodón</t>
        </is>
      </c>
      <c r="J15165">
        <f>SI.ERROR(BUSCARV(D15165,TablaPaises,6,FALSO),"Sin dato")</f>
        <v/>
      </c>
      <c r="K15165">
        <f>SI.ERROR(BUSCARV(C15165,TablaProductos,2,FALSO),"Sin dato")</f>
        <v/>
      </c>
      <c r="L15165">
        <f>SI(H15165&gt;=1000000,"Alto",SI(H15165&gt;=100000,"Medio","Bajo"))</f>
        <v/>
      </c>
      <c r="M15165">
        <f>SI.ERROR(BUSCARV(E15165,TablaEstados,3,FALSO),"Sin dato")</f>
        <v/>
      </c>
      <c r="N15165">
        <f>SI.ERROR(BUSCARV(E15165,TablaEstados,4,FALSO),"Sin dato")</f>
        <v/>
      </c>
    </row>
    <row r="15166">
      <c r="A15166" t="inlineStr">
        <is>
          <t>2026</t>
        </is>
      </c>
      <c r="B15166" t="inlineStr">
        <is>
          <t>08</t>
        </is>
      </c>
      <c r="C15166" t="inlineStr">
        <is>
          <t>12019000</t>
        </is>
      </c>
      <c r="D15166" t="inlineStr">
        <is>
          <t>081</t>
        </is>
      </c>
      <c r="E15166" t="inlineStr">
        <is>
          <t>PR</t>
        </is>
      </c>
      <c r="F15166" t="n">
        <v>5082</v>
      </c>
      <c r="G15166" t="n">
        <v>5082177</v>
      </c>
      <c r="H15166" t="n">
        <v>2285313</v>
      </c>
      <c r="I15166" t="inlineStr">
        <is>
          <t>Soja</t>
        </is>
      </c>
      <c r="J15166">
        <f>SI.ERROR(BUSCARV(D15166,TablaPaises,6,FALSO),"Sin dato")</f>
        <v/>
      </c>
      <c r="K15166">
        <f>SI.ERROR(BUSCARV(C15166,TablaProductos,2,FALSO),"Sin dato")</f>
        <v/>
      </c>
      <c r="L15166">
        <f>SI(H15166&gt;=1000000,"Alto",SI(H15166&gt;=100000,"Medio","Bajo"))</f>
        <v/>
      </c>
      <c r="M15166">
        <f>SI.ERROR(BUSCARV(E15166,TablaEstados,3,FALSO),"Sin dato")</f>
        <v/>
      </c>
      <c r="N15166">
        <f>SI.ERROR(BUSCARV(E15166,TablaEstados,4,FALSO),"Sin dato")</f>
        <v/>
      </c>
    </row>
    <row r="15167">
      <c r="A15167" t="inlineStr">
        <is>
          <t>2026</t>
        </is>
      </c>
      <c r="B15167" t="inlineStr">
        <is>
          <t>06</t>
        </is>
      </c>
      <c r="C15167" t="inlineStr">
        <is>
          <t>09011110</t>
        </is>
      </c>
      <c r="D15167" t="inlineStr">
        <is>
          <t>827</t>
        </is>
      </c>
      <c r="E15167" t="inlineStr">
        <is>
          <t>MG</t>
        </is>
      </c>
      <c r="F15167" t="n">
        <v>81261</v>
      </c>
      <c r="G15167" t="n">
        <v>2143025</v>
      </c>
      <c r="H15167" t="n">
        <v>12034862</v>
      </c>
      <c r="I15167" t="inlineStr">
        <is>
          <t>Café en granos</t>
        </is>
      </c>
      <c r="J15167">
        <f>SI.ERROR(BUSCARV(D15167,TablaPaises,6,FALSO),"Sin dato")</f>
        <v/>
      </c>
      <c r="K15167">
        <f>SI.ERROR(BUSCARV(C15167,TablaProductos,2,FALSO),"Sin dato")</f>
        <v/>
      </c>
      <c r="L15167">
        <f>SI(H15167&gt;=1000000,"Alto",SI(H15167&gt;=100000,"Medio","Bajo"))</f>
        <v/>
      </c>
      <c r="M15167">
        <f>SI.ERROR(BUSCARV(E15167,TablaEstados,3,FALSO),"Sin dato")</f>
        <v/>
      </c>
      <c r="N15167">
        <f>SI.ERROR(BUSCARV(E15167,TablaEstados,4,FALSO),"Sin dato")</f>
        <v/>
      </c>
    </row>
    <row r="15168">
      <c r="A15168" t="inlineStr">
        <is>
          <t>2026</t>
        </is>
      </c>
      <c r="B15168" t="inlineStr">
        <is>
          <t>09</t>
        </is>
      </c>
      <c r="C15168" t="inlineStr">
        <is>
          <t>09011110</t>
        </is>
      </c>
      <c r="D15168" t="inlineStr">
        <is>
          <t>195</t>
        </is>
      </c>
      <c r="E15168" t="inlineStr">
        <is>
          <t>ES</t>
        </is>
      </c>
      <c r="F15168" t="n">
        <v>150</v>
      </c>
      <c r="G15168" t="n">
        <v>150000</v>
      </c>
      <c r="H15168" t="n">
        <v>720000</v>
      </c>
      <c r="I15168" t="inlineStr">
        <is>
          <t>Café en granos</t>
        </is>
      </c>
      <c r="J15168">
        <f>SI.ERROR(BUSCARV(D15168,TablaPaises,6,FALSO),"Sin dato")</f>
        <v/>
      </c>
      <c r="K15168">
        <f>SI.ERROR(BUSCARV(C15168,TablaProductos,2,FALSO),"Sin dato")</f>
        <v/>
      </c>
      <c r="L15168">
        <f>SI(H15168&gt;=1000000,"Alto",SI(H15168&gt;=100000,"Medio","Bajo"))</f>
        <v/>
      </c>
      <c r="M15168">
        <f>SI.ERROR(BUSCARV(E15168,TablaEstados,3,FALSO),"Sin dato")</f>
        <v/>
      </c>
      <c r="N15168">
        <f>SI.ERROR(BUSCARV(E15168,TablaEstados,4,FALSO),"Sin dato")</f>
        <v/>
      </c>
    </row>
    <row r="15169">
      <c r="A15169" t="inlineStr">
        <is>
          <t>2026</t>
        </is>
      </c>
      <c r="B15169" t="inlineStr">
        <is>
          <t>06</t>
        </is>
      </c>
      <c r="C15169" t="inlineStr">
        <is>
          <t>12019000</t>
        </is>
      </c>
      <c r="D15169" t="inlineStr">
        <is>
          <t>776</t>
        </is>
      </c>
      <c r="E15169" t="inlineStr">
        <is>
          <t>SP</t>
        </is>
      </c>
      <c r="F15169" t="n">
        <v>16330</v>
      </c>
      <c r="G15169" t="n">
        <v>16329515</v>
      </c>
      <c r="H15169" t="n">
        <v>7269983</v>
      </c>
      <c r="I15169" t="inlineStr">
        <is>
          <t>Soja</t>
        </is>
      </c>
      <c r="J15169">
        <f>SI.ERROR(BUSCARV(D15169,TablaPaises,6,FALSO),"Sin dato")</f>
        <v/>
      </c>
      <c r="K15169">
        <f>SI.ERROR(BUSCARV(C15169,TablaProductos,2,FALSO),"Sin dato")</f>
        <v/>
      </c>
      <c r="L15169">
        <f>SI(H15169&gt;=1000000,"Alto",SI(H15169&gt;=100000,"Medio","Bajo"))</f>
        <v/>
      </c>
      <c r="M15169">
        <f>SI.ERROR(BUSCARV(E15169,TablaEstados,3,FALSO),"Sin dato")</f>
        <v/>
      </c>
      <c r="N15169">
        <f>SI.ERROR(BUSCARV(E15169,TablaEstados,4,FALSO),"Sin dato")</f>
        <v/>
      </c>
    </row>
    <row r="15170">
      <c r="A15170" t="inlineStr">
        <is>
          <t>2026</t>
        </is>
      </c>
      <c r="B15170" t="inlineStr">
        <is>
          <t>04</t>
        </is>
      </c>
      <c r="C15170" t="inlineStr">
        <is>
          <t>12019000</t>
        </is>
      </c>
      <c r="D15170" t="inlineStr">
        <is>
          <t>161</t>
        </is>
      </c>
      <c r="E15170" t="inlineStr">
        <is>
          <t>TO</t>
        </is>
      </c>
      <c r="F15170" t="n">
        <v>8000</v>
      </c>
      <c r="G15170" t="n">
        <v>8000000</v>
      </c>
      <c r="H15170" t="n">
        <v>3117600</v>
      </c>
      <c r="I15170" t="inlineStr">
        <is>
          <t>Soja</t>
        </is>
      </c>
      <c r="J15170">
        <f>SI.ERROR(BUSCARV(D15170,TablaPaises,6,FALSO),"Sin dato")</f>
        <v/>
      </c>
      <c r="K15170">
        <f>SI.ERROR(BUSCARV(C15170,TablaProductos,2,FALSO),"Sin dato")</f>
        <v/>
      </c>
      <c r="L15170">
        <f>SI(H15170&gt;=1000000,"Alto",SI(H15170&gt;=100000,"Medio","Bajo"))</f>
        <v/>
      </c>
      <c r="M15170">
        <f>SI.ERROR(BUSCARV(E15170,TablaEstados,3,FALSO),"Sin dato")</f>
        <v/>
      </c>
      <c r="N15170">
        <f>SI.ERROR(BUSCARV(E15170,TablaEstados,4,FALSO),"Sin dato")</f>
        <v/>
      </c>
    </row>
    <row r="15171">
      <c r="A15171" t="inlineStr">
        <is>
          <t>2026</t>
        </is>
      </c>
      <c r="B15171" t="inlineStr">
        <is>
          <t>08</t>
        </is>
      </c>
      <c r="C15171" t="inlineStr">
        <is>
          <t>10059010</t>
        </is>
      </c>
      <c r="D15171" t="inlineStr">
        <is>
          <t>337</t>
        </is>
      </c>
      <c r="E15171" t="inlineStr">
        <is>
          <t>RR</t>
        </is>
      </c>
      <c r="F15171" t="n">
        <v>49450</v>
      </c>
      <c r="G15171" t="n">
        <v>49450</v>
      </c>
      <c r="H15171" t="n">
        <v>14197</v>
      </c>
      <c r="I15171" t="inlineStr">
        <is>
          <t>Milho</t>
        </is>
      </c>
      <c r="J15171">
        <f>SI.ERROR(BUSCARV(D15171,TablaPaises,6,FALSO),"Sin dato")</f>
        <v/>
      </c>
      <c r="K15171">
        <f>SI.ERROR(BUSCARV(C15171,TablaProductos,2,FALSO),"Sin dato")</f>
        <v/>
      </c>
      <c r="L15171">
        <f>SI(H15171&gt;=1000000,"Alto",SI(H15171&gt;=100000,"Medio","Bajo"))</f>
        <v/>
      </c>
      <c r="M15171">
        <f>SI.ERROR(BUSCARV(E15171,TablaEstados,3,FALSO),"Sin dato")</f>
        <v/>
      </c>
      <c r="N15171">
        <f>SI.ERROR(BUSCARV(E15171,TablaEstados,4,FALSO),"Sin dato")</f>
        <v/>
      </c>
    </row>
    <row r="15172">
      <c r="A15172" t="inlineStr">
        <is>
          <t>2026</t>
        </is>
      </c>
      <c r="B15172" t="inlineStr">
        <is>
          <t>08</t>
        </is>
      </c>
      <c r="C15172" t="inlineStr">
        <is>
          <t>12019000</t>
        </is>
      </c>
      <c r="D15172" t="inlineStr">
        <is>
          <t>576</t>
        </is>
      </c>
      <c r="E15172" t="inlineStr">
        <is>
          <t>RS</t>
        </is>
      </c>
      <c r="F15172" t="n">
        <v>98</v>
      </c>
      <c r="G15172" t="n">
        <v>98315</v>
      </c>
      <c r="H15172" t="n">
        <v>44864</v>
      </c>
      <c r="I15172" t="inlineStr">
        <is>
          <t>Soja</t>
        </is>
      </c>
      <c r="J15172">
        <f>SI.ERROR(BUSCARV(D15172,TablaPaises,6,FALSO),"Sin dato")</f>
        <v/>
      </c>
      <c r="K15172">
        <f>SI.ERROR(BUSCARV(C15172,TablaProductos,2,FALSO),"Sin dato")</f>
        <v/>
      </c>
      <c r="L15172">
        <f>SI(H15172&gt;=1000000,"Alto",SI(H15172&gt;=100000,"Medio","Bajo"))</f>
        <v/>
      </c>
      <c r="M15172">
        <f>SI.ERROR(BUSCARV(E15172,TablaEstados,3,FALSO),"Sin dato")</f>
        <v/>
      </c>
      <c r="N15172">
        <f>SI.ERROR(BUSCARV(E15172,TablaEstados,4,FALSO),"Sin dato")</f>
        <v/>
      </c>
    </row>
    <row r="15173">
      <c r="A15173" t="inlineStr">
        <is>
          <t>2026</t>
        </is>
      </c>
      <c r="B15173" t="inlineStr">
        <is>
          <t>09</t>
        </is>
      </c>
      <c r="C15173" t="inlineStr">
        <is>
          <t>09011110</t>
        </is>
      </c>
      <c r="D15173" t="inlineStr">
        <is>
          <t>431</t>
        </is>
      </c>
      <c r="E15173" t="inlineStr">
        <is>
          <t>ES</t>
        </is>
      </c>
      <c r="F15173" t="n">
        <v>441</v>
      </c>
      <c r="G15173" t="n">
        <v>441600</v>
      </c>
      <c r="H15173" t="n">
        <v>2061696</v>
      </c>
      <c r="I15173" t="inlineStr">
        <is>
          <t>Café en granos</t>
        </is>
      </c>
      <c r="J15173">
        <f>SI.ERROR(BUSCARV(D15173,TablaPaises,6,FALSO),"Sin dato")</f>
        <v/>
      </c>
      <c r="K15173">
        <f>SI.ERROR(BUSCARV(C15173,TablaProductos,2,FALSO),"Sin dato")</f>
        <v/>
      </c>
      <c r="L15173">
        <f>SI(H15173&gt;=1000000,"Alto",SI(H15173&gt;=100000,"Medio","Bajo"))</f>
        <v/>
      </c>
      <c r="M15173">
        <f>SI.ERROR(BUSCARV(E15173,TablaEstados,3,FALSO),"Sin dato")</f>
        <v/>
      </c>
      <c r="N15173">
        <f>SI.ERROR(BUSCARV(E15173,TablaEstados,4,FALSO),"Sin dato")</f>
        <v/>
      </c>
    </row>
    <row r="15174">
      <c r="A15174" t="inlineStr">
        <is>
          <t>2026</t>
        </is>
      </c>
      <c r="B15174" t="inlineStr">
        <is>
          <t>09</t>
        </is>
      </c>
      <c r="C15174" t="inlineStr">
        <is>
          <t>09011110</t>
        </is>
      </c>
      <c r="D15174" t="inlineStr">
        <is>
          <t>776</t>
        </is>
      </c>
      <c r="E15174" t="inlineStr">
        <is>
          <t>MG</t>
        </is>
      </c>
      <c r="F15174" t="n">
        <v>19</v>
      </c>
      <c r="G15174" t="n">
        <v>19200</v>
      </c>
      <c r="H15174" t="n">
        <v>93125</v>
      </c>
      <c r="I15174" t="inlineStr">
        <is>
          <t>Café en granos</t>
        </is>
      </c>
      <c r="J15174">
        <f>SI.ERROR(BUSCARV(D15174,TablaPaises,6,FALSO),"Sin dato")</f>
        <v/>
      </c>
      <c r="K15174">
        <f>SI.ERROR(BUSCARV(C15174,TablaProductos,2,FALSO),"Sin dato")</f>
        <v/>
      </c>
      <c r="L15174">
        <f>SI(H15174&gt;=1000000,"Alto",SI(H15174&gt;=100000,"Medio","Bajo"))</f>
        <v/>
      </c>
      <c r="M15174">
        <f>SI.ERROR(BUSCARV(E15174,TablaEstados,3,FALSO),"Sin dato")</f>
        <v/>
      </c>
      <c r="N15174">
        <f>SI.ERROR(BUSCARV(E15174,TablaEstados,4,FALSO),"Sin dato")</f>
        <v/>
      </c>
    </row>
    <row r="15175">
      <c r="A15175" t="inlineStr">
        <is>
          <t>2026</t>
        </is>
      </c>
      <c r="B15175" t="inlineStr">
        <is>
          <t>02</t>
        </is>
      </c>
      <c r="C15175" t="inlineStr">
        <is>
          <t>10059090</t>
        </is>
      </c>
      <c r="D15175" t="inlineStr">
        <is>
          <t>077</t>
        </is>
      </c>
      <c r="E15175" t="inlineStr">
        <is>
          <t>MA</t>
        </is>
      </c>
      <c r="F15175" t="n">
        <v>15</v>
      </c>
      <c r="G15175" t="n">
        <v>15</v>
      </c>
      <c r="H15175" t="n">
        <v>67</v>
      </c>
      <c r="I15175" t="inlineStr">
        <is>
          <t>Milho</t>
        </is>
      </c>
      <c r="J15175">
        <f>SI.ERROR(BUSCARV(D15175,TablaPaises,6,FALSO),"Sin dato")</f>
        <v/>
      </c>
      <c r="K15175">
        <f>SI.ERROR(BUSCARV(C15175,TablaProductos,2,FALSO),"Sin dato")</f>
        <v/>
      </c>
      <c r="L15175">
        <f>SI(H15175&gt;=1000000,"Alto",SI(H15175&gt;=100000,"Medio","Bajo"))</f>
        <v/>
      </c>
      <c r="M15175">
        <f>SI.ERROR(BUSCARV(E15175,TablaEstados,3,FALSO),"Sin dato")</f>
        <v/>
      </c>
      <c r="N15175">
        <f>SI.ERROR(BUSCARV(E15175,TablaEstados,4,FALSO),"Sin dato")</f>
        <v/>
      </c>
    </row>
    <row r="15176">
      <c r="A15176" t="inlineStr">
        <is>
          <t>2026</t>
        </is>
      </c>
      <c r="B15176" t="inlineStr">
        <is>
          <t>02</t>
        </is>
      </c>
      <c r="C15176" t="inlineStr">
        <is>
          <t>09011110</t>
        </is>
      </c>
      <c r="D15176" t="inlineStr">
        <is>
          <t>474</t>
        </is>
      </c>
      <c r="E15176" t="inlineStr">
        <is>
          <t>SP</t>
        </is>
      </c>
      <c r="F15176" t="n">
        <v>19</v>
      </c>
      <c r="G15176" t="n">
        <v>19175</v>
      </c>
      <c r="H15176" t="n">
        <v>142038</v>
      </c>
      <c r="I15176" t="inlineStr">
        <is>
          <t>Café en granos</t>
        </is>
      </c>
      <c r="J15176">
        <f>SI.ERROR(BUSCARV(D15176,TablaPaises,6,FALSO),"Sin dato")</f>
        <v/>
      </c>
      <c r="K15176">
        <f>SI.ERROR(BUSCARV(C15176,TablaProductos,2,FALSO),"Sin dato")</f>
        <v/>
      </c>
      <c r="L15176">
        <f>SI(H15176&gt;=1000000,"Alto",SI(H15176&gt;=100000,"Medio","Bajo"))</f>
        <v/>
      </c>
      <c r="M15176">
        <f>SI.ERROR(BUSCARV(E15176,TablaEstados,3,FALSO),"Sin dato")</f>
        <v/>
      </c>
      <c r="N15176">
        <f>SI.ERROR(BUSCARV(E15176,TablaEstados,4,FALSO),"Sin dato")</f>
        <v/>
      </c>
    </row>
    <row r="15177">
      <c r="A15177" t="inlineStr">
        <is>
          <t>2026</t>
        </is>
      </c>
      <c r="B15177" t="inlineStr">
        <is>
          <t>04</t>
        </is>
      </c>
      <c r="C15177" t="inlineStr">
        <is>
          <t>10059010</t>
        </is>
      </c>
      <c r="D15177" t="inlineStr">
        <is>
          <t>337</t>
        </is>
      </c>
      <c r="E15177" t="inlineStr">
        <is>
          <t>RR</t>
        </is>
      </c>
      <c r="F15177" t="n">
        <v>644</v>
      </c>
      <c r="G15177" t="n">
        <v>644</v>
      </c>
      <c r="H15177" t="n">
        <v>444</v>
      </c>
      <c r="I15177" t="inlineStr">
        <is>
          <t>Milho</t>
        </is>
      </c>
      <c r="J15177">
        <f>SI.ERROR(BUSCARV(D15177,TablaPaises,6,FALSO),"Sin dato")</f>
        <v/>
      </c>
      <c r="K15177">
        <f>SI.ERROR(BUSCARV(C15177,TablaProductos,2,FALSO),"Sin dato")</f>
        <v/>
      </c>
      <c r="L15177">
        <f>SI(H15177&gt;=1000000,"Alto",SI(H15177&gt;=100000,"Medio","Bajo"))</f>
        <v/>
      </c>
      <c r="M15177">
        <f>SI.ERROR(BUSCARV(E15177,TablaEstados,3,FALSO),"Sin dato")</f>
        <v/>
      </c>
      <c r="N15177">
        <f>SI.ERROR(BUSCARV(E15177,TablaEstados,4,FALSO),"Sin dato")</f>
        <v/>
      </c>
    </row>
    <row r="15178">
      <c r="A15178" t="inlineStr">
        <is>
          <t>2026</t>
        </is>
      </c>
      <c r="B15178" t="inlineStr">
        <is>
          <t>09</t>
        </is>
      </c>
      <c r="C15178" t="inlineStr">
        <is>
          <t>09011110</t>
        </is>
      </c>
      <c r="D15178" t="inlineStr">
        <is>
          <t>249</t>
        </is>
      </c>
      <c r="E15178" t="inlineStr">
        <is>
          <t>AC</t>
        </is>
      </c>
      <c r="F15178" t="n">
        <v>13</v>
      </c>
      <c r="G15178" t="n">
        <v>12900</v>
      </c>
      <c r="H15178" t="n">
        <v>65980</v>
      </c>
      <c r="I15178" t="inlineStr">
        <is>
          <t>Café en granos</t>
        </is>
      </c>
      <c r="J15178">
        <f>SI.ERROR(BUSCARV(D15178,TablaPaises,6,FALSO),"Sin dato")</f>
        <v/>
      </c>
      <c r="K15178">
        <f>SI.ERROR(BUSCARV(C15178,TablaProductos,2,FALSO),"Sin dato")</f>
        <v/>
      </c>
      <c r="L15178">
        <f>SI(H15178&gt;=1000000,"Alto",SI(H15178&gt;=100000,"Medio","Bajo"))</f>
        <v/>
      </c>
      <c r="M15178">
        <f>SI.ERROR(BUSCARV(E15178,TablaEstados,3,FALSO),"Sin dato")</f>
        <v/>
      </c>
      <c r="N15178">
        <f>SI.ERROR(BUSCARV(E15178,TablaEstados,4,FALSO),"Sin dato")</f>
        <v/>
      </c>
    </row>
    <row r="15179">
      <c r="A15179" t="inlineStr">
        <is>
          <t>2026</t>
        </is>
      </c>
      <c r="B15179" t="inlineStr">
        <is>
          <t>03</t>
        </is>
      </c>
      <c r="C15179" t="inlineStr">
        <is>
          <t>52010020</t>
        </is>
      </c>
      <c r="D15179" t="inlineStr">
        <is>
          <t>858</t>
        </is>
      </c>
      <c r="E15179" t="inlineStr">
        <is>
          <t>MA</t>
        </is>
      </c>
      <c r="F15179" t="n">
        <v>399</v>
      </c>
      <c r="G15179" t="n">
        <v>398873</v>
      </c>
      <c r="H15179" t="n">
        <v>642144</v>
      </c>
      <c r="I15179" t="inlineStr">
        <is>
          <t>Algodón</t>
        </is>
      </c>
      <c r="J15179">
        <f>SI.ERROR(BUSCARV(D15179,TablaPaises,6,FALSO),"Sin dato")</f>
        <v/>
      </c>
      <c r="K15179">
        <f>SI.ERROR(BUSCARV(C15179,TablaProductos,2,FALSO),"Sin dato")</f>
        <v/>
      </c>
      <c r="L15179">
        <f>SI(H15179&gt;=1000000,"Alto",SI(H15179&gt;=100000,"Medio","Bajo"))</f>
        <v/>
      </c>
      <c r="M15179">
        <f>SI.ERROR(BUSCARV(E15179,TablaEstados,3,FALSO),"Sin dato")</f>
        <v/>
      </c>
      <c r="N15179">
        <f>SI.ERROR(BUSCARV(E15179,TablaEstados,4,FALSO),"Sin dato")</f>
        <v/>
      </c>
    </row>
    <row r="15180">
      <c r="A15180" t="inlineStr">
        <is>
          <t>2026</t>
        </is>
      </c>
      <c r="B15180" t="inlineStr">
        <is>
          <t>01</t>
        </is>
      </c>
      <c r="C15180" t="inlineStr">
        <is>
          <t>09011110</t>
        </is>
      </c>
      <c r="D15180" t="inlineStr">
        <is>
          <t>023</t>
        </is>
      </c>
      <c r="E15180" t="inlineStr">
        <is>
          <t>ES</t>
        </is>
      </c>
      <c r="F15180" t="n">
        <v>427</v>
      </c>
      <c r="G15180" t="n">
        <v>427200</v>
      </c>
      <c r="H15180" t="n">
        <v>2727779</v>
      </c>
      <c r="I15180" t="inlineStr">
        <is>
          <t>Café en granos</t>
        </is>
      </c>
      <c r="J15180">
        <f>SI.ERROR(BUSCARV(D15180,TablaPaises,6,FALSO),"Sin dato")</f>
        <v/>
      </c>
      <c r="K15180">
        <f>SI.ERROR(BUSCARV(C15180,TablaProductos,2,FALSO),"Sin dato")</f>
        <v/>
      </c>
      <c r="L15180">
        <f>SI(H15180&gt;=1000000,"Alto",SI(H15180&gt;=100000,"Medio","Bajo"))</f>
        <v/>
      </c>
      <c r="M15180">
        <f>SI.ERROR(BUSCARV(E15180,TablaEstados,3,FALSO),"Sin dato")</f>
        <v/>
      </c>
      <c r="N15180">
        <f>SI.ERROR(BUSCARV(E15180,TablaEstados,4,FALSO),"Sin dato")</f>
        <v/>
      </c>
    </row>
    <row r="15181">
      <c r="A15181" t="inlineStr">
        <is>
          <t>2026</t>
        </is>
      </c>
      <c r="B15181" t="inlineStr">
        <is>
          <t>08</t>
        </is>
      </c>
      <c r="C15181" t="inlineStr">
        <is>
          <t>09011110</t>
        </is>
      </c>
      <c r="D15181" t="inlineStr">
        <is>
          <t>493</t>
        </is>
      </c>
      <c r="E15181" t="inlineStr">
        <is>
          <t>MG</t>
        </is>
      </c>
      <c r="F15181" t="n">
        <v>483</v>
      </c>
      <c r="G15181" t="n">
        <v>483255</v>
      </c>
      <c r="H15181" t="n">
        <v>1791101</v>
      </c>
      <c r="I15181" t="inlineStr">
        <is>
          <t>Café en granos</t>
        </is>
      </c>
      <c r="J15181">
        <f>SI.ERROR(BUSCARV(D15181,TablaPaises,6,FALSO),"Sin dato")</f>
        <v/>
      </c>
      <c r="K15181">
        <f>SI.ERROR(BUSCARV(C15181,TablaProductos,2,FALSO),"Sin dato")</f>
        <v/>
      </c>
      <c r="L15181">
        <f>SI(H15181&gt;=1000000,"Alto",SI(H15181&gt;=100000,"Medio","Bajo"))</f>
        <v/>
      </c>
      <c r="M15181">
        <f>SI.ERROR(BUSCARV(E15181,TablaEstados,3,FALSO),"Sin dato")</f>
        <v/>
      </c>
      <c r="N15181">
        <f>SI.ERROR(BUSCARV(E15181,TablaEstados,4,FALSO),"Sin dato")</f>
        <v/>
      </c>
    </row>
    <row r="15182">
      <c r="A15182" t="inlineStr">
        <is>
          <t>2026</t>
        </is>
      </c>
      <c r="B15182" t="inlineStr">
        <is>
          <t>03</t>
        </is>
      </c>
      <c r="C15182" t="inlineStr">
        <is>
          <t>12019000</t>
        </is>
      </c>
      <c r="D15182" t="inlineStr">
        <is>
          <t>858</t>
        </is>
      </c>
      <c r="E15182" t="inlineStr">
        <is>
          <t>MT</t>
        </is>
      </c>
      <c r="F15182" t="n">
        <v>1445</v>
      </c>
      <c r="G15182" t="n">
        <v>1444791</v>
      </c>
      <c r="H15182" t="n">
        <v>587927</v>
      </c>
      <c r="I15182" t="inlineStr">
        <is>
          <t>Soja</t>
        </is>
      </c>
      <c r="J15182">
        <f>SI.ERROR(BUSCARV(D15182,TablaPaises,6,FALSO),"Sin dato")</f>
        <v/>
      </c>
      <c r="K15182">
        <f>SI.ERROR(BUSCARV(C15182,TablaProductos,2,FALSO),"Sin dato")</f>
        <v/>
      </c>
      <c r="L15182">
        <f>SI(H15182&gt;=1000000,"Alto",SI(H15182&gt;=100000,"Medio","Bajo"))</f>
        <v/>
      </c>
      <c r="M15182">
        <f>SI.ERROR(BUSCARV(E15182,TablaEstados,3,FALSO),"Sin dato")</f>
        <v/>
      </c>
      <c r="N15182">
        <f>SI.ERROR(BUSCARV(E15182,TablaEstados,4,FALSO),"Sin dato")</f>
        <v/>
      </c>
    </row>
    <row r="15183">
      <c r="A15183" t="inlineStr">
        <is>
          <t>2026</t>
        </is>
      </c>
      <c r="B15183" t="inlineStr">
        <is>
          <t>04</t>
        </is>
      </c>
      <c r="C15183" t="inlineStr">
        <is>
          <t>10059010</t>
        </is>
      </c>
      <c r="D15183" t="inlineStr">
        <is>
          <t>467</t>
        </is>
      </c>
      <c r="E15183" t="inlineStr">
        <is>
          <t>SP</t>
        </is>
      </c>
      <c r="F15183" t="n">
        <v>1</v>
      </c>
      <c r="G15183" t="n">
        <v>1</v>
      </c>
      <c r="H15183" t="n">
        <v>8</v>
      </c>
      <c r="I15183" t="inlineStr">
        <is>
          <t>Milho</t>
        </is>
      </c>
      <c r="J15183">
        <f>SI.ERROR(BUSCARV(D15183,TablaPaises,6,FALSO),"Sin dato")</f>
        <v/>
      </c>
      <c r="K15183">
        <f>SI.ERROR(BUSCARV(C15183,TablaProductos,2,FALSO),"Sin dato")</f>
        <v/>
      </c>
      <c r="L15183">
        <f>SI(H15183&gt;=1000000,"Alto",SI(H15183&gt;=100000,"Medio","Bajo"))</f>
        <v/>
      </c>
      <c r="M15183">
        <f>SI.ERROR(BUSCARV(E15183,TablaEstados,3,FALSO),"Sin dato")</f>
        <v/>
      </c>
      <c r="N15183">
        <f>SI.ERROR(BUSCARV(E15183,TablaEstados,4,FALSO),"Sin dato")</f>
        <v/>
      </c>
    </row>
    <row r="15184">
      <c r="A15184" t="inlineStr">
        <is>
          <t>2026</t>
        </is>
      </c>
      <c r="B15184" t="inlineStr">
        <is>
          <t>01</t>
        </is>
      </c>
      <c r="C15184" t="inlineStr">
        <is>
          <t>10059010</t>
        </is>
      </c>
      <c r="D15184" t="inlineStr">
        <is>
          <t>476</t>
        </is>
      </c>
      <c r="E15184" t="inlineStr">
        <is>
          <t>RJ</t>
        </is>
      </c>
      <c r="F15184" t="n">
        <v>5</v>
      </c>
      <c r="G15184" t="n">
        <v>5</v>
      </c>
      <c r="H15184" t="n">
        <v>12</v>
      </c>
      <c r="I15184" t="inlineStr">
        <is>
          <t>Milho</t>
        </is>
      </c>
      <c r="J15184">
        <f>SI.ERROR(BUSCARV(D15184,TablaPaises,6,FALSO),"Sin dato")</f>
        <v/>
      </c>
      <c r="K15184">
        <f>SI.ERROR(BUSCARV(C15184,TablaProductos,2,FALSO),"Sin dato")</f>
        <v/>
      </c>
      <c r="L15184">
        <f>SI(H15184&gt;=1000000,"Alto",SI(H15184&gt;=100000,"Medio","Bajo"))</f>
        <v/>
      </c>
      <c r="M15184">
        <f>SI.ERROR(BUSCARV(E15184,TablaEstados,3,FALSO),"Sin dato")</f>
        <v/>
      </c>
      <c r="N15184">
        <f>SI.ERROR(BUSCARV(E15184,TablaEstados,4,FALSO),"Sin dato")</f>
        <v/>
      </c>
    </row>
    <row r="15185">
      <c r="A15185" t="inlineStr">
        <is>
          <t>2026</t>
        </is>
      </c>
      <c r="B15185" t="inlineStr">
        <is>
          <t>05</t>
        </is>
      </c>
      <c r="C15185" t="inlineStr">
        <is>
          <t>09011110</t>
        </is>
      </c>
      <c r="D15185" t="inlineStr">
        <is>
          <t>246</t>
        </is>
      </c>
      <c r="E15185" t="inlineStr">
        <is>
          <t>MG</t>
        </is>
      </c>
      <c r="F15185" t="n">
        <v>125</v>
      </c>
      <c r="G15185" t="n">
        <v>125000</v>
      </c>
      <c r="H15185" t="n">
        <v>687500</v>
      </c>
      <c r="I15185" t="inlineStr">
        <is>
          <t>Café en granos</t>
        </is>
      </c>
      <c r="J15185">
        <f>SI.ERROR(BUSCARV(D15185,TablaPaises,6,FALSO),"Sin dato")</f>
        <v/>
      </c>
      <c r="K15185">
        <f>SI.ERROR(BUSCARV(C15185,TablaProductos,2,FALSO),"Sin dato")</f>
        <v/>
      </c>
      <c r="L15185">
        <f>SI(H15185&gt;=1000000,"Alto",SI(H15185&gt;=100000,"Medio","Bajo"))</f>
        <v/>
      </c>
      <c r="M15185">
        <f>SI.ERROR(BUSCARV(E15185,TablaEstados,3,FALSO),"Sin dato")</f>
        <v/>
      </c>
      <c r="N15185">
        <f>SI.ERROR(BUSCARV(E15185,TablaEstados,4,FALSO),"Sin dato")</f>
        <v/>
      </c>
    </row>
    <row r="15186">
      <c r="A15186" t="inlineStr">
        <is>
          <t>2026</t>
        </is>
      </c>
      <c r="B15186" t="inlineStr">
        <is>
          <t>08</t>
        </is>
      </c>
      <c r="C15186" t="inlineStr">
        <is>
          <t>10051000</t>
        </is>
      </c>
      <c r="D15186" t="inlineStr">
        <is>
          <t>040</t>
        </is>
      </c>
      <c r="E15186" t="inlineStr">
        <is>
          <t>MT</t>
        </is>
      </c>
      <c r="F15186" t="n">
        <v>23398</v>
      </c>
      <c r="G15186" t="n">
        <v>23398</v>
      </c>
      <c r="H15186" t="n">
        <v>22153</v>
      </c>
      <c r="I15186" t="inlineStr">
        <is>
          <t>Milho</t>
        </is>
      </c>
      <c r="J15186">
        <f>SI.ERROR(BUSCARV(D15186,TablaPaises,6,FALSO),"Sin dato")</f>
        <v/>
      </c>
      <c r="K15186">
        <f>SI.ERROR(BUSCARV(C15186,TablaProductos,2,FALSO),"Sin dato")</f>
        <v/>
      </c>
      <c r="L15186">
        <f>SI(H15186&gt;=1000000,"Alto",SI(H15186&gt;=100000,"Medio","Bajo"))</f>
        <v/>
      </c>
      <c r="M15186">
        <f>SI.ERROR(BUSCARV(E15186,TablaEstados,3,FALSO),"Sin dato")</f>
        <v/>
      </c>
      <c r="N15186">
        <f>SI.ERROR(BUSCARV(E15186,TablaEstados,4,FALSO),"Sin dato")</f>
        <v/>
      </c>
    </row>
    <row r="15187">
      <c r="A15187" t="inlineStr">
        <is>
          <t>2026</t>
        </is>
      </c>
      <c r="B15187" t="inlineStr">
        <is>
          <t>01</t>
        </is>
      </c>
      <c r="C15187" t="inlineStr">
        <is>
          <t>10059010</t>
        </is>
      </c>
      <c r="D15187" t="inlineStr">
        <is>
          <t>455</t>
        </is>
      </c>
      <c r="E15187" t="inlineStr">
        <is>
          <t>PA</t>
        </is>
      </c>
      <c r="F15187" t="n">
        <v>852068</v>
      </c>
      <c r="G15187" t="n">
        <v>852068</v>
      </c>
      <c r="H15187" t="n">
        <v>177818</v>
      </c>
      <c r="I15187" t="inlineStr">
        <is>
          <t>Milho</t>
        </is>
      </c>
      <c r="J15187">
        <f>SI.ERROR(BUSCARV(D15187,TablaPaises,6,FALSO),"Sin dato")</f>
        <v/>
      </c>
      <c r="K15187">
        <f>SI.ERROR(BUSCARV(C15187,TablaProductos,2,FALSO),"Sin dato")</f>
        <v/>
      </c>
      <c r="L15187">
        <f>SI(H15187&gt;=1000000,"Alto",SI(H15187&gt;=100000,"Medio","Bajo"))</f>
        <v/>
      </c>
      <c r="M15187">
        <f>SI.ERROR(BUSCARV(E15187,TablaEstados,3,FALSO),"Sin dato")</f>
        <v/>
      </c>
      <c r="N15187">
        <f>SI.ERROR(BUSCARV(E15187,TablaEstados,4,FALSO),"Sin dato")</f>
        <v/>
      </c>
    </row>
    <row r="15188">
      <c r="A15188" t="inlineStr">
        <is>
          <t>2026</t>
        </is>
      </c>
      <c r="B15188" t="inlineStr">
        <is>
          <t>05</t>
        </is>
      </c>
      <c r="C15188" t="inlineStr">
        <is>
          <t>09011190</t>
        </is>
      </c>
      <c r="D15188" t="inlineStr">
        <is>
          <t>741</t>
        </is>
      </c>
      <c r="E15188" t="inlineStr">
        <is>
          <t>PR</t>
        </is>
      </c>
      <c r="F15188" t="n">
        <v>4</v>
      </c>
      <c r="G15188" t="n">
        <v>4</v>
      </c>
      <c r="H15188" t="n">
        <v>97</v>
      </c>
      <c r="I15188" t="inlineStr">
        <is>
          <t>Café en granos</t>
        </is>
      </c>
      <c r="J15188">
        <f>SI.ERROR(BUSCARV(D15188,TablaPaises,6,FALSO),"Sin dato")</f>
        <v/>
      </c>
      <c r="K15188">
        <f>SI.ERROR(BUSCARV(C15188,TablaProductos,2,FALSO),"Sin dato")</f>
        <v/>
      </c>
      <c r="L15188">
        <f>SI(H15188&gt;=1000000,"Alto",SI(H15188&gt;=100000,"Medio","Bajo"))</f>
        <v/>
      </c>
      <c r="M15188">
        <f>SI.ERROR(BUSCARV(E15188,TablaEstados,3,FALSO),"Sin dato")</f>
        <v/>
      </c>
      <c r="N15188">
        <f>SI.ERROR(BUSCARV(E15188,TablaEstados,4,FALSO),"Sin dato")</f>
        <v/>
      </c>
    </row>
    <row r="15189">
      <c r="A15189" t="inlineStr">
        <is>
          <t>2026</t>
        </is>
      </c>
      <c r="B15189" t="inlineStr">
        <is>
          <t>02</t>
        </is>
      </c>
      <c r="C15189" t="inlineStr">
        <is>
          <t>12019000</t>
        </is>
      </c>
      <c r="D15189" t="inlineStr">
        <is>
          <t>160</t>
        </is>
      </c>
      <c r="E15189" t="inlineStr">
        <is>
          <t>AC</t>
        </is>
      </c>
      <c r="F15189" t="n">
        <v>59</v>
      </c>
      <c r="G15189" t="n">
        <v>60343</v>
      </c>
      <c r="H15189" t="n">
        <v>23962</v>
      </c>
      <c r="I15189" t="inlineStr">
        <is>
          <t>Soja</t>
        </is>
      </c>
      <c r="J15189">
        <f>SI.ERROR(BUSCARV(D15189,TablaPaises,6,FALSO),"Sin dato")</f>
        <v/>
      </c>
      <c r="K15189">
        <f>SI.ERROR(BUSCARV(C15189,TablaProductos,2,FALSO),"Sin dato")</f>
        <v/>
      </c>
      <c r="L15189">
        <f>SI(H15189&gt;=1000000,"Alto",SI(H15189&gt;=100000,"Medio","Bajo"))</f>
        <v/>
      </c>
      <c r="M15189">
        <f>SI.ERROR(BUSCARV(E15189,TablaEstados,3,FALSO),"Sin dato")</f>
        <v/>
      </c>
      <c r="N15189">
        <f>SI.ERROR(BUSCARV(E15189,TablaEstados,4,FALSO),"Sin dato")</f>
        <v/>
      </c>
    </row>
    <row r="15190">
      <c r="A15190" t="inlineStr">
        <is>
          <t>2026</t>
        </is>
      </c>
      <c r="B15190" t="inlineStr">
        <is>
          <t>03</t>
        </is>
      </c>
      <c r="C15190" t="inlineStr">
        <is>
          <t>09011110</t>
        </is>
      </c>
      <c r="D15190" t="inlineStr">
        <is>
          <t>069</t>
        </is>
      </c>
      <c r="E15190" t="inlineStr">
        <is>
          <t>SP</t>
        </is>
      </c>
      <c r="F15190" t="n">
        <v>169</v>
      </c>
      <c r="G15190" t="n">
        <v>169045</v>
      </c>
      <c r="H15190" t="n">
        <v>1294238</v>
      </c>
      <c r="I15190" t="inlineStr">
        <is>
          <t>Café en granos</t>
        </is>
      </c>
      <c r="J15190">
        <f>SI.ERROR(BUSCARV(D15190,TablaPaises,6,FALSO),"Sin dato")</f>
        <v/>
      </c>
      <c r="K15190">
        <f>SI.ERROR(BUSCARV(C15190,TablaProductos,2,FALSO),"Sin dato")</f>
        <v/>
      </c>
      <c r="L15190">
        <f>SI(H15190&gt;=1000000,"Alto",SI(H15190&gt;=100000,"Medio","Bajo"))</f>
        <v/>
      </c>
      <c r="M15190">
        <f>SI.ERROR(BUSCARV(E15190,TablaEstados,3,FALSO),"Sin dato")</f>
        <v/>
      </c>
      <c r="N15190">
        <f>SI.ERROR(BUSCARV(E15190,TablaEstados,4,FALSO),"Sin dato")</f>
        <v/>
      </c>
    </row>
    <row r="15191">
      <c r="A15191" t="inlineStr">
        <is>
          <t>2026</t>
        </is>
      </c>
      <c r="B15191" t="inlineStr">
        <is>
          <t>03</t>
        </is>
      </c>
      <c r="C15191" t="inlineStr">
        <is>
          <t>09011110</t>
        </is>
      </c>
      <c r="D15191" t="inlineStr">
        <is>
          <t>831</t>
        </is>
      </c>
      <c r="E15191" t="inlineStr">
        <is>
          <t>SP</t>
        </is>
      </c>
      <c r="F15191" t="n">
        <v>58</v>
      </c>
      <c r="G15191" t="n">
        <v>57600</v>
      </c>
      <c r="H15191" t="n">
        <v>498242</v>
      </c>
      <c r="I15191" t="inlineStr">
        <is>
          <t>Café en granos</t>
        </is>
      </c>
      <c r="J15191">
        <f>SI.ERROR(BUSCARV(D15191,TablaPaises,6,FALSO),"Sin dato")</f>
        <v/>
      </c>
      <c r="K15191">
        <f>SI.ERROR(BUSCARV(C15191,TablaProductos,2,FALSO),"Sin dato")</f>
        <v/>
      </c>
      <c r="L15191">
        <f>SI(H15191&gt;=1000000,"Alto",SI(H15191&gt;=100000,"Medio","Bajo"))</f>
        <v/>
      </c>
      <c r="M15191">
        <f>SI.ERROR(BUSCARV(E15191,TablaEstados,3,FALSO),"Sin dato")</f>
        <v/>
      </c>
      <c r="N15191">
        <f>SI.ERROR(BUSCARV(E15191,TablaEstados,4,FALSO),"Sin dato")</f>
        <v/>
      </c>
    </row>
    <row r="15192">
      <c r="A15192" t="inlineStr">
        <is>
          <t>2026</t>
        </is>
      </c>
      <c r="B15192" t="inlineStr">
        <is>
          <t>07</t>
        </is>
      </c>
      <c r="C15192" t="inlineStr">
        <is>
          <t>09011110</t>
        </is>
      </c>
      <c r="D15192" t="inlineStr">
        <is>
          <t>063</t>
        </is>
      </c>
      <c r="E15192" t="inlineStr">
        <is>
          <t>MG</t>
        </is>
      </c>
      <c r="F15192" t="n">
        <v>187</v>
      </c>
      <c r="G15192" t="n">
        <v>189415</v>
      </c>
      <c r="H15192" t="n">
        <v>1268058</v>
      </c>
      <c r="I15192" t="inlineStr">
        <is>
          <t>Café en granos</t>
        </is>
      </c>
      <c r="J15192">
        <f>SI.ERROR(BUSCARV(D15192,TablaPaises,6,FALSO),"Sin dato")</f>
        <v/>
      </c>
      <c r="K15192">
        <f>SI.ERROR(BUSCARV(C15192,TablaProductos,2,FALSO),"Sin dato")</f>
        <v/>
      </c>
      <c r="L15192">
        <f>SI(H15192&gt;=1000000,"Alto",SI(H15192&gt;=100000,"Medio","Bajo"))</f>
        <v/>
      </c>
      <c r="M15192">
        <f>SI.ERROR(BUSCARV(E15192,TablaEstados,3,FALSO),"Sin dato")</f>
        <v/>
      </c>
      <c r="N15192">
        <f>SI.ERROR(BUSCARV(E15192,TablaEstados,4,FALSO),"Sin dato")</f>
        <v/>
      </c>
    </row>
    <row r="15193">
      <c r="A15193" t="inlineStr">
        <is>
          <t>2026</t>
        </is>
      </c>
      <c r="B15193" t="inlineStr">
        <is>
          <t>03</t>
        </is>
      </c>
      <c r="C15193" t="inlineStr">
        <is>
          <t>09011110</t>
        </is>
      </c>
      <c r="D15193" t="inlineStr">
        <is>
          <t>628</t>
        </is>
      </c>
      <c r="E15193" t="inlineStr">
        <is>
          <t>ES</t>
        </is>
      </c>
      <c r="F15193" t="n">
        <v>3686</v>
      </c>
      <c r="G15193" t="n">
        <v>3686000</v>
      </c>
      <c r="H15193" t="n">
        <v>14573193</v>
      </c>
      <c r="I15193" t="inlineStr">
        <is>
          <t>Café en granos</t>
        </is>
      </c>
      <c r="J15193">
        <f>SI.ERROR(BUSCARV(D15193,TablaPaises,6,FALSO),"Sin dato")</f>
        <v/>
      </c>
      <c r="K15193">
        <f>SI.ERROR(BUSCARV(C15193,TablaProductos,2,FALSO),"Sin dato")</f>
        <v/>
      </c>
      <c r="L15193">
        <f>SI(H15193&gt;=1000000,"Alto",SI(H15193&gt;=100000,"Medio","Bajo"))</f>
        <v/>
      </c>
      <c r="M15193">
        <f>SI.ERROR(BUSCARV(E15193,TablaEstados,3,FALSO),"Sin dato")</f>
        <v/>
      </c>
      <c r="N15193">
        <f>SI.ERROR(BUSCARV(E15193,TablaEstados,4,FALSO),"Sin dato")</f>
        <v/>
      </c>
    </row>
    <row r="15194">
      <c r="A15194" t="inlineStr">
        <is>
          <t>2026</t>
        </is>
      </c>
      <c r="B15194" t="inlineStr">
        <is>
          <t>09</t>
        </is>
      </c>
      <c r="C15194" t="inlineStr">
        <is>
          <t>09011190</t>
        </is>
      </c>
      <c r="D15194" t="inlineStr">
        <is>
          <t>580</t>
        </is>
      </c>
      <c r="E15194" t="inlineStr">
        <is>
          <t>PR</t>
        </is>
      </c>
      <c r="F15194" t="n">
        <v>2</v>
      </c>
      <c r="G15194" t="n">
        <v>2</v>
      </c>
      <c r="H15194" t="n">
        <v>46</v>
      </c>
      <c r="I15194" t="inlineStr">
        <is>
          <t>Café en granos</t>
        </is>
      </c>
      <c r="J15194">
        <f>SI.ERROR(BUSCARV(D15194,TablaPaises,6,FALSO),"Sin dato")</f>
        <v/>
      </c>
      <c r="K15194">
        <f>SI.ERROR(BUSCARV(C15194,TablaProductos,2,FALSO),"Sin dato")</f>
        <v/>
      </c>
      <c r="L15194">
        <f>SI(H15194&gt;=1000000,"Alto",SI(H15194&gt;=100000,"Medio","Bajo"))</f>
        <v/>
      </c>
      <c r="M15194">
        <f>SI.ERROR(BUSCARV(E15194,TablaEstados,3,FALSO),"Sin dato")</f>
        <v/>
      </c>
      <c r="N15194">
        <f>SI.ERROR(BUSCARV(E15194,TablaEstados,4,FALSO),"Sin dato")</f>
        <v/>
      </c>
    </row>
    <row r="15195">
      <c r="A15195" t="inlineStr">
        <is>
          <t>2026</t>
        </is>
      </c>
      <c r="B15195" t="inlineStr">
        <is>
          <t>09</t>
        </is>
      </c>
      <c r="C15195" t="inlineStr">
        <is>
          <t>12019000</t>
        </is>
      </c>
      <c r="D15195" t="inlineStr">
        <is>
          <t>386</t>
        </is>
      </c>
      <c r="E15195" t="inlineStr">
        <is>
          <t>SP</t>
        </is>
      </c>
      <c r="F15195" t="n">
        <v>0</v>
      </c>
      <c r="G15195" t="n">
        <v>5</v>
      </c>
      <c r="H15195" t="n">
        <v>11</v>
      </c>
      <c r="I15195" t="inlineStr">
        <is>
          <t>Soja</t>
        </is>
      </c>
      <c r="J15195">
        <f>SI.ERROR(BUSCARV(D15195,TablaPaises,6,FALSO),"Sin dato")</f>
        <v/>
      </c>
      <c r="K15195">
        <f>SI.ERROR(BUSCARV(C15195,TablaProductos,2,FALSO),"Sin dato")</f>
        <v/>
      </c>
      <c r="L15195">
        <f>SI(H15195&gt;=1000000,"Alto",SI(H15195&gt;=100000,"Medio","Bajo"))</f>
        <v/>
      </c>
      <c r="M15195">
        <f>SI.ERROR(BUSCARV(E15195,TablaEstados,3,FALSO),"Sin dato")</f>
        <v/>
      </c>
      <c r="N15195">
        <f>SI.ERROR(BUSCARV(E15195,TablaEstados,4,FALSO),"Sin dato")</f>
        <v/>
      </c>
    </row>
    <row r="15196">
      <c r="A15196" t="inlineStr">
        <is>
          <t>2026</t>
        </is>
      </c>
      <c r="B15196" t="inlineStr">
        <is>
          <t>01</t>
        </is>
      </c>
      <c r="C15196" t="inlineStr">
        <is>
          <t>09011110</t>
        </is>
      </c>
      <c r="D15196" t="inlineStr">
        <is>
          <t>158</t>
        </is>
      </c>
      <c r="E15196" t="inlineStr">
        <is>
          <t>ES</t>
        </is>
      </c>
      <c r="F15196" t="n">
        <v>400</v>
      </c>
      <c r="G15196" t="n">
        <v>400000</v>
      </c>
      <c r="H15196" t="n">
        <v>1940800</v>
      </c>
      <c r="I15196" t="inlineStr">
        <is>
          <t>Café en granos</t>
        </is>
      </c>
      <c r="J15196">
        <f>SI.ERROR(BUSCARV(D15196,TablaPaises,6,FALSO),"Sin dato")</f>
        <v/>
      </c>
      <c r="K15196">
        <f>SI.ERROR(BUSCARV(C15196,TablaProductos,2,FALSO),"Sin dato")</f>
        <v/>
      </c>
      <c r="L15196">
        <f>SI(H15196&gt;=1000000,"Alto",SI(H15196&gt;=100000,"Medio","Bajo"))</f>
        <v/>
      </c>
      <c r="M15196">
        <f>SI.ERROR(BUSCARV(E15196,TablaEstados,3,FALSO),"Sin dato")</f>
        <v/>
      </c>
      <c r="N15196">
        <f>SI.ERROR(BUSCARV(E15196,TablaEstados,4,FALSO),"Sin dato")</f>
        <v/>
      </c>
    </row>
    <row r="15197">
      <c r="A15197" t="inlineStr">
        <is>
          <t>2026</t>
        </is>
      </c>
      <c r="B15197" t="inlineStr">
        <is>
          <t>03</t>
        </is>
      </c>
      <c r="C15197" t="inlineStr">
        <is>
          <t>10051000</t>
        </is>
      </c>
      <c r="D15197" t="inlineStr">
        <is>
          <t>169</t>
        </is>
      </c>
      <c r="E15197" t="inlineStr">
        <is>
          <t>SP</t>
        </is>
      </c>
      <c r="F15197" t="n">
        <v>101356</v>
      </c>
      <c r="G15197" t="n">
        <v>101356</v>
      </c>
      <c r="H15197" t="n">
        <v>551936</v>
      </c>
      <c r="I15197" t="inlineStr">
        <is>
          <t>Milho</t>
        </is>
      </c>
      <c r="J15197">
        <f>SI.ERROR(BUSCARV(D15197,TablaPaises,6,FALSO),"Sin dato")</f>
        <v/>
      </c>
      <c r="K15197">
        <f>SI.ERROR(BUSCARV(C15197,TablaProductos,2,FALSO),"Sin dato")</f>
        <v/>
      </c>
      <c r="L15197">
        <f>SI(H15197&gt;=1000000,"Alto",SI(H15197&gt;=100000,"Medio","Bajo"))</f>
        <v/>
      </c>
      <c r="M15197">
        <f>SI.ERROR(BUSCARV(E15197,TablaEstados,3,FALSO),"Sin dato")</f>
        <v/>
      </c>
      <c r="N15197">
        <f>SI.ERROR(BUSCARV(E15197,TablaEstados,4,FALSO),"Sin dato")</f>
        <v/>
      </c>
    </row>
    <row r="15198">
      <c r="A15198" t="inlineStr">
        <is>
          <t>2026</t>
        </is>
      </c>
      <c r="B15198" t="inlineStr">
        <is>
          <t>04</t>
        </is>
      </c>
      <c r="C15198" t="inlineStr">
        <is>
          <t>09011110</t>
        </is>
      </c>
      <c r="D15198" t="inlineStr">
        <is>
          <t>063</t>
        </is>
      </c>
      <c r="E15198" t="inlineStr">
        <is>
          <t>PR</t>
        </is>
      </c>
      <c r="F15198" t="n">
        <v>2</v>
      </c>
      <c r="G15198" t="n">
        <v>2400</v>
      </c>
      <c r="H15198" t="n">
        <v>18000</v>
      </c>
      <c r="I15198" t="inlineStr">
        <is>
          <t>Café en granos</t>
        </is>
      </c>
      <c r="J15198">
        <f>SI.ERROR(BUSCARV(D15198,TablaPaises,6,FALSO),"Sin dato")</f>
        <v/>
      </c>
      <c r="K15198">
        <f>SI.ERROR(BUSCARV(C15198,TablaProductos,2,FALSO),"Sin dato")</f>
        <v/>
      </c>
      <c r="L15198">
        <f>SI(H15198&gt;=1000000,"Alto",SI(H15198&gt;=100000,"Medio","Bajo"))</f>
        <v/>
      </c>
      <c r="M15198">
        <f>SI.ERROR(BUSCARV(E15198,TablaEstados,3,FALSO),"Sin dato")</f>
        <v/>
      </c>
      <c r="N15198">
        <f>SI.ERROR(BUSCARV(E15198,TablaEstados,4,FALSO),"Sin dato")</f>
        <v/>
      </c>
    </row>
    <row r="15199">
      <c r="A15199" t="inlineStr">
        <is>
          <t>2026</t>
        </is>
      </c>
      <c r="B15199" t="inlineStr">
        <is>
          <t>03</t>
        </is>
      </c>
      <c r="C15199" t="inlineStr">
        <is>
          <t>10059010</t>
        </is>
      </c>
      <c r="D15199" t="inlineStr">
        <is>
          <t>573</t>
        </is>
      </c>
      <c r="E15199" t="inlineStr">
        <is>
          <t>PR</t>
        </is>
      </c>
      <c r="F15199" t="n">
        <v>40</v>
      </c>
      <c r="G15199" t="n">
        <v>40</v>
      </c>
      <c r="H15199" t="n">
        <v>48</v>
      </c>
      <c r="I15199" t="inlineStr">
        <is>
          <t>Milho</t>
        </is>
      </c>
      <c r="J15199">
        <f>SI.ERROR(BUSCARV(D15199,TablaPaises,6,FALSO),"Sin dato")</f>
        <v/>
      </c>
      <c r="K15199">
        <f>SI.ERROR(BUSCARV(C15199,TablaProductos,2,FALSO),"Sin dato")</f>
        <v/>
      </c>
      <c r="L15199">
        <f>SI(H15199&gt;=1000000,"Alto",SI(H15199&gt;=100000,"Medio","Bajo"))</f>
        <v/>
      </c>
      <c r="M15199">
        <f>SI.ERROR(BUSCARV(E15199,TablaEstados,3,FALSO),"Sin dato")</f>
        <v/>
      </c>
      <c r="N15199">
        <f>SI.ERROR(BUSCARV(E15199,TablaEstados,4,FALSO),"Sin dato")</f>
        <v/>
      </c>
    </row>
    <row r="15200">
      <c r="A15200" t="inlineStr">
        <is>
          <t>2026</t>
        </is>
      </c>
      <c r="B15200" t="inlineStr">
        <is>
          <t>09</t>
        </is>
      </c>
      <c r="C15200" t="inlineStr">
        <is>
          <t>10051000</t>
        </is>
      </c>
      <c r="D15200" t="inlineStr">
        <is>
          <t>345</t>
        </is>
      </c>
      <c r="E15200" t="inlineStr">
        <is>
          <t>MG</t>
        </is>
      </c>
      <c r="F15200" t="n">
        <v>12047</v>
      </c>
      <c r="G15200" t="n">
        <v>12047</v>
      </c>
      <c r="H15200" t="n">
        <v>25000</v>
      </c>
      <c r="I15200" t="inlineStr">
        <is>
          <t>Milho</t>
        </is>
      </c>
      <c r="J15200">
        <f>SI.ERROR(BUSCARV(D15200,TablaPaises,6,FALSO),"Sin dato")</f>
        <v/>
      </c>
      <c r="K15200">
        <f>SI.ERROR(BUSCARV(C15200,TablaProductos,2,FALSO),"Sin dato")</f>
        <v/>
      </c>
      <c r="L15200">
        <f>SI(H15200&gt;=1000000,"Alto",SI(H15200&gt;=100000,"Medio","Bajo"))</f>
        <v/>
      </c>
      <c r="M15200">
        <f>SI.ERROR(BUSCARV(E15200,TablaEstados,3,FALSO),"Sin dato")</f>
        <v/>
      </c>
      <c r="N15200">
        <f>SI.ERROR(BUSCARV(E15200,TablaEstados,4,FALSO),"Sin dato")</f>
        <v/>
      </c>
    </row>
    <row r="15201">
      <c r="A15201" t="inlineStr">
        <is>
          <t>2026</t>
        </is>
      </c>
      <c r="B15201" t="inlineStr">
        <is>
          <t>04</t>
        </is>
      </c>
      <c r="C15201" t="inlineStr">
        <is>
          <t>12019000</t>
        </is>
      </c>
      <c r="D15201" t="inlineStr">
        <is>
          <t>776</t>
        </is>
      </c>
      <c r="E15201" t="inlineStr">
        <is>
          <t>GO</t>
        </is>
      </c>
      <c r="F15201" t="n">
        <v>48304</v>
      </c>
      <c r="G15201" t="n">
        <v>48303053</v>
      </c>
      <c r="H15201" t="n">
        <v>20195245</v>
      </c>
      <c r="I15201" t="inlineStr">
        <is>
          <t>Soja</t>
        </is>
      </c>
      <c r="J15201">
        <f>SI.ERROR(BUSCARV(D15201,TablaPaises,6,FALSO),"Sin dato")</f>
        <v/>
      </c>
      <c r="K15201">
        <f>SI.ERROR(BUSCARV(C15201,TablaProductos,2,FALSO),"Sin dato")</f>
        <v/>
      </c>
      <c r="L15201">
        <f>SI(H15201&gt;=1000000,"Alto",SI(H15201&gt;=100000,"Medio","Bajo"))</f>
        <v/>
      </c>
      <c r="M15201">
        <f>SI.ERROR(BUSCARV(E15201,TablaEstados,3,FALSO),"Sin dato")</f>
        <v/>
      </c>
      <c r="N15201">
        <f>SI.ERROR(BUSCARV(E15201,TablaEstados,4,FALSO),"Sin dato")</f>
        <v/>
      </c>
    </row>
    <row r="15202">
      <c r="A15202" t="inlineStr">
        <is>
          <t>2026</t>
        </is>
      </c>
      <c r="B15202" t="inlineStr">
        <is>
          <t>03</t>
        </is>
      </c>
      <c r="C15202" t="inlineStr">
        <is>
          <t>09011110</t>
        </is>
      </c>
      <c r="D15202" t="inlineStr">
        <is>
          <t>858</t>
        </is>
      </c>
      <c r="E15202" t="inlineStr">
        <is>
          <t>MG</t>
        </is>
      </c>
      <c r="F15202" t="n">
        <v>260</v>
      </c>
      <c r="G15202" t="n">
        <v>260100</v>
      </c>
      <c r="H15202" t="n">
        <v>1966612</v>
      </c>
      <c r="I15202" t="inlineStr">
        <is>
          <t>Café en granos</t>
        </is>
      </c>
      <c r="J15202">
        <f>SI.ERROR(BUSCARV(D15202,TablaPaises,6,FALSO),"Sin dato")</f>
        <v/>
      </c>
      <c r="K15202">
        <f>SI.ERROR(BUSCARV(C15202,TablaProductos,2,FALSO),"Sin dato")</f>
        <v/>
      </c>
      <c r="L15202">
        <f>SI(H15202&gt;=1000000,"Alto",SI(H15202&gt;=100000,"Medio","Bajo"))</f>
        <v/>
      </c>
      <c r="M15202">
        <f>SI.ERROR(BUSCARV(E15202,TablaEstados,3,FALSO),"Sin dato")</f>
        <v/>
      </c>
      <c r="N15202">
        <f>SI.ERROR(BUSCARV(E15202,TablaEstados,4,FALSO),"Sin dato")</f>
        <v/>
      </c>
    </row>
    <row r="15203">
      <c r="A15203" t="inlineStr">
        <is>
          <t>2026</t>
        </is>
      </c>
      <c r="B15203" t="inlineStr">
        <is>
          <t>08</t>
        </is>
      </c>
      <c r="C15203" t="inlineStr">
        <is>
          <t>12019000</t>
        </is>
      </c>
      <c r="D15203" t="inlineStr">
        <is>
          <t>858</t>
        </is>
      </c>
      <c r="E15203" t="inlineStr">
        <is>
          <t>MS</t>
        </is>
      </c>
      <c r="F15203" t="n">
        <v>3680</v>
      </c>
      <c r="G15203" t="n">
        <v>3679940</v>
      </c>
      <c r="H15203" t="n">
        <v>1677945</v>
      </c>
      <c r="I15203" t="inlineStr">
        <is>
          <t>Soja</t>
        </is>
      </c>
      <c r="J15203">
        <f>SI.ERROR(BUSCARV(D15203,TablaPaises,6,FALSO),"Sin dato")</f>
        <v/>
      </c>
      <c r="K15203">
        <f>SI.ERROR(BUSCARV(C15203,TablaProductos,2,FALSO),"Sin dato")</f>
        <v/>
      </c>
      <c r="L15203">
        <f>SI(H15203&gt;=1000000,"Alto",SI(H15203&gt;=100000,"Medio","Bajo"))</f>
        <v/>
      </c>
      <c r="M15203">
        <f>SI.ERROR(BUSCARV(E15203,TablaEstados,3,FALSO),"Sin dato")</f>
        <v/>
      </c>
      <c r="N15203">
        <f>SI.ERROR(BUSCARV(E15203,TablaEstados,4,FALSO),"Sin dato")</f>
        <v/>
      </c>
    </row>
    <row r="15204">
      <c r="A15204" t="inlineStr">
        <is>
          <t>2026</t>
        </is>
      </c>
      <c r="B15204" t="inlineStr">
        <is>
          <t>03</t>
        </is>
      </c>
      <c r="C15204" t="inlineStr">
        <is>
          <t>52010020</t>
        </is>
      </c>
      <c r="D15204" t="inlineStr">
        <is>
          <t>485</t>
        </is>
      </c>
      <c r="E15204" t="inlineStr">
        <is>
          <t>MT</t>
        </is>
      </c>
      <c r="F15204" t="n">
        <v>613</v>
      </c>
      <c r="G15204" t="n">
        <v>613282</v>
      </c>
      <c r="H15204" t="n">
        <v>1035917</v>
      </c>
      <c r="I15204" t="inlineStr">
        <is>
          <t>Algodón</t>
        </is>
      </c>
      <c r="J15204">
        <f>SI.ERROR(BUSCARV(D15204,TablaPaises,6,FALSO),"Sin dato")</f>
        <v/>
      </c>
      <c r="K15204">
        <f>SI.ERROR(BUSCARV(C15204,TablaProductos,2,FALSO),"Sin dato")</f>
        <v/>
      </c>
      <c r="L15204">
        <f>SI(H15204&gt;=1000000,"Alto",SI(H15204&gt;=100000,"Medio","Bajo"))</f>
        <v/>
      </c>
      <c r="M15204">
        <f>SI.ERROR(BUSCARV(E15204,TablaEstados,3,FALSO),"Sin dato")</f>
        <v/>
      </c>
      <c r="N15204">
        <f>SI.ERROR(BUSCARV(E15204,TablaEstados,4,FALSO),"Sin dato")</f>
        <v/>
      </c>
    </row>
    <row r="15205">
      <c r="A15205" t="inlineStr">
        <is>
          <t>2026</t>
        </is>
      </c>
      <c r="B15205" t="inlineStr">
        <is>
          <t>03</t>
        </is>
      </c>
      <c r="C15205" t="inlineStr">
        <is>
          <t>09011110</t>
        </is>
      </c>
      <c r="D15205" t="inlineStr">
        <is>
          <t>676</t>
        </is>
      </c>
      <c r="E15205" t="inlineStr">
        <is>
          <t>ES</t>
        </is>
      </c>
      <c r="F15205" t="n">
        <v>86</v>
      </c>
      <c r="G15205" t="n">
        <v>86400</v>
      </c>
      <c r="H15205" t="n">
        <v>373248</v>
      </c>
      <c r="I15205" t="inlineStr">
        <is>
          <t>Café en granos</t>
        </is>
      </c>
      <c r="J15205">
        <f>SI.ERROR(BUSCARV(D15205,TablaPaises,6,FALSO),"Sin dato")</f>
        <v/>
      </c>
      <c r="K15205">
        <f>SI.ERROR(BUSCARV(C15205,TablaProductos,2,FALSO),"Sin dato")</f>
        <v/>
      </c>
      <c r="L15205">
        <f>SI(H15205&gt;=1000000,"Alto",SI(H15205&gt;=100000,"Medio","Bajo"))</f>
        <v/>
      </c>
      <c r="M15205">
        <f>SI.ERROR(BUSCARV(E15205,TablaEstados,3,FALSO),"Sin dato")</f>
        <v/>
      </c>
      <c r="N15205">
        <f>SI.ERROR(BUSCARV(E15205,TablaEstados,4,FALSO),"Sin dato")</f>
        <v/>
      </c>
    </row>
    <row r="15206">
      <c r="A15206" t="inlineStr">
        <is>
          <t>2026</t>
        </is>
      </c>
      <c r="B15206" t="inlineStr">
        <is>
          <t>06</t>
        </is>
      </c>
      <c r="C15206" t="inlineStr">
        <is>
          <t>52010020</t>
        </is>
      </c>
      <c r="D15206" t="inlineStr">
        <is>
          <t>365</t>
        </is>
      </c>
      <c r="E15206" t="inlineStr">
        <is>
          <t>SP</t>
        </is>
      </c>
      <c r="F15206" t="n">
        <v>244</v>
      </c>
      <c r="G15206" t="n">
        <v>244242</v>
      </c>
      <c r="H15206" t="n">
        <v>360455</v>
      </c>
      <c r="I15206" t="inlineStr">
        <is>
          <t>Algodón</t>
        </is>
      </c>
      <c r="J15206">
        <f>SI.ERROR(BUSCARV(D15206,TablaPaises,6,FALSO),"Sin dato")</f>
        <v/>
      </c>
      <c r="K15206">
        <f>SI.ERROR(BUSCARV(C15206,TablaProductos,2,FALSO),"Sin dato")</f>
        <v/>
      </c>
      <c r="L15206">
        <f>SI(H15206&gt;=1000000,"Alto",SI(H15206&gt;=100000,"Medio","Bajo"))</f>
        <v/>
      </c>
      <c r="M15206">
        <f>SI.ERROR(BUSCARV(E15206,TablaEstados,3,FALSO),"Sin dato")</f>
        <v/>
      </c>
      <c r="N15206">
        <f>SI.ERROR(BUSCARV(E15206,TablaEstados,4,FALSO),"Sin dato")</f>
        <v/>
      </c>
    </row>
    <row r="15207">
      <c r="A15207" t="inlineStr">
        <is>
          <t>2026</t>
        </is>
      </c>
      <c r="B15207" t="inlineStr">
        <is>
          <t>02</t>
        </is>
      </c>
      <c r="C15207" t="inlineStr">
        <is>
          <t>10051000</t>
        </is>
      </c>
      <c r="D15207" t="inlineStr">
        <is>
          <t>850</t>
        </is>
      </c>
      <c r="E15207" t="inlineStr">
        <is>
          <t>MG</t>
        </is>
      </c>
      <c r="F15207" t="n">
        <v>395139</v>
      </c>
      <c r="G15207" t="n">
        <v>395139</v>
      </c>
      <c r="H15207" t="n">
        <v>1347833</v>
      </c>
      <c r="I15207" t="inlineStr">
        <is>
          <t>Milho</t>
        </is>
      </c>
      <c r="J15207">
        <f>SI.ERROR(BUSCARV(D15207,TablaPaises,6,FALSO),"Sin dato")</f>
        <v/>
      </c>
      <c r="K15207">
        <f>SI.ERROR(BUSCARV(C15207,TablaProductos,2,FALSO),"Sin dato")</f>
        <v/>
      </c>
      <c r="L15207">
        <f>SI(H15207&gt;=1000000,"Alto",SI(H15207&gt;=100000,"Medio","Bajo"))</f>
        <v/>
      </c>
      <c r="M15207">
        <f>SI.ERROR(BUSCARV(E15207,TablaEstados,3,FALSO),"Sin dato")</f>
        <v/>
      </c>
      <c r="N15207">
        <f>SI.ERROR(BUSCARV(E15207,TablaEstados,4,FALSO),"Sin dato")</f>
        <v/>
      </c>
    </row>
    <row r="15208">
      <c r="A15208" t="inlineStr">
        <is>
          <t>2026</t>
        </is>
      </c>
      <c r="B15208" t="inlineStr">
        <is>
          <t>06</t>
        </is>
      </c>
      <c r="C15208" t="inlineStr">
        <is>
          <t>09011110</t>
        </is>
      </c>
      <c r="D15208" t="inlineStr">
        <is>
          <t>628</t>
        </is>
      </c>
      <c r="E15208" t="inlineStr">
        <is>
          <t>MG</t>
        </is>
      </c>
      <c r="F15208" t="n">
        <v>76</v>
      </c>
      <c r="G15208" t="n">
        <v>76800</v>
      </c>
      <c r="H15208" t="n">
        <v>509859</v>
      </c>
      <c r="I15208" t="inlineStr">
        <is>
          <t>Café en granos</t>
        </is>
      </c>
      <c r="J15208">
        <f>SI.ERROR(BUSCARV(D15208,TablaPaises,6,FALSO),"Sin dato")</f>
        <v/>
      </c>
      <c r="K15208">
        <f>SI.ERROR(BUSCARV(C15208,TablaProductos,2,FALSO),"Sin dato")</f>
        <v/>
      </c>
      <c r="L15208">
        <f>SI(H15208&gt;=1000000,"Alto",SI(H15208&gt;=100000,"Medio","Bajo"))</f>
        <v/>
      </c>
      <c r="M15208">
        <f>SI.ERROR(BUSCARV(E15208,TablaEstados,3,FALSO),"Sin dato")</f>
        <v/>
      </c>
      <c r="N15208">
        <f>SI.ERROR(BUSCARV(E15208,TablaEstados,4,FALSO),"Sin dato")</f>
        <v/>
      </c>
    </row>
    <row r="15209">
      <c r="A15209" t="inlineStr">
        <is>
          <t>2026</t>
        </is>
      </c>
      <c r="B15209" t="inlineStr">
        <is>
          <t>09</t>
        </is>
      </c>
      <c r="C15209" t="inlineStr">
        <is>
          <t>10051000</t>
        </is>
      </c>
      <c r="D15209" t="inlineStr">
        <is>
          <t>040</t>
        </is>
      </c>
      <c r="E15209" t="inlineStr">
        <is>
          <t>MT</t>
        </is>
      </c>
      <c r="F15209" t="n">
        <v>56835</v>
      </c>
      <c r="G15209" t="n">
        <v>55035</v>
      </c>
      <c r="H15209" t="n">
        <v>127417</v>
      </c>
      <c r="I15209" t="inlineStr">
        <is>
          <t>Milho</t>
        </is>
      </c>
      <c r="J15209">
        <f>SI.ERROR(BUSCARV(D15209,TablaPaises,6,FALSO),"Sin dato")</f>
        <v/>
      </c>
      <c r="K15209">
        <f>SI.ERROR(BUSCARV(C15209,TablaProductos,2,FALSO),"Sin dato")</f>
        <v/>
      </c>
      <c r="L15209">
        <f>SI(H15209&gt;=1000000,"Alto",SI(H15209&gt;=100000,"Medio","Bajo"))</f>
        <v/>
      </c>
      <c r="M15209">
        <f>SI.ERROR(BUSCARV(E15209,TablaEstados,3,FALSO),"Sin dato")</f>
        <v/>
      </c>
      <c r="N15209">
        <f>SI.ERROR(BUSCARV(E15209,TablaEstados,4,FALSO),"Sin dato")</f>
        <v/>
      </c>
    </row>
    <row r="15210">
      <c r="A15210" t="inlineStr">
        <is>
          <t>2026</t>
        </is>
      </c>
      <c r="B15210" t="inlineStr">
        <is>
          <t>08</t>
        </is>
      </c>
      <c r="C15210" t="inlineStr">
        <is>
          <t>10051000</t>
        </is>
      </c>
      <c r="D15210" t="inlineStr">
        <is>
          <t>063</t>
        </is>
      </c>
      <c r="E15210" t="inlineStr">
        <is>
          <t>MG</t>
        </is>
      </c>
      <c r="F15210" t="n">
        <v>8</v>
      </c>
      <c r="G15210" t="n">
        <v>8</v>
      </c>
      <c r="H15210" t="n">
        <v>20</v>
      </c>
      <c r="I15210" t="inlineStr">
        <is>
          <t>Milho</t>
        </is>
      </c>
      <c r="J15210">
        <f>SI.ERROR(BUSCARV(D15210,TablaPaises,6,FALSO),"Sin dato")</f>
        <v/>
      </c>
      <c r="K15210">
        <f>SI.ERROR(BUSCARV(C15210,TablaProductos,2,FALSO),"Sin dato")</f>
        <v/>
      </c>
      <c r="L15210">
        <f>SI(H15210&gt;=1000000,"Alto",SI(H15210&gt;=100000,"Medio","Bajo"))</f>
        <v/>
      </c>
      <c r="M15210">
        <f>SI.ERROR(BUSCARV(E15210,TablaEstados,3,FALSO),"Sin dato")</f>
        <v/>
      </c>
      <c r="N15210">
        <f>SI.ERROR(BUSCARV(E15210,TablaEstados,4,FALSO),"Sin dato")</f>
        <v/>
      </c>
    </row>
    <row r="15211">
      <c r="A15211" t="inlineStr">
        <is>
          <t>2026</t>
        </is>
      </c>
      <c r="B15211" t="inlineStr">
        <is>
          <t>02</t>
        </is>
      </c>
      <c r="C15211" t="inlineStr">
        <is>
          <t>12019000</t>
        </is>
      </c>
      <c r="D15211" t="inlineStr">
        <is>
          <t>493</t>
        </is>
      </c>
      <c r="E15211" t="inlineStr">
        <is>
          <t>MT</t>
        </is>
      </c>
      <c r="F15211" t="n">
        <v>12000</v>
      </c>
      <c r="G15211" t="n">
        <v>12000000</v>
      </c>
      <c r="H15211" t="n">
        <v>5031926</v>
      </c>
      <c r="I15211" t="inlineStr">
        <is>
          <t>Soja</t>
        </is>
      </c>
      <c r="J15211">
        <f>SI.ERROR(BUSCARV(D15211,TablaPaises,6,FALSO),"Sin dato")</f>
        <v/>
      </c>
      <c r="K15211">
        <f>SI.ERROR(BUSCARV(C15211,TablaProductos,2,FALSO),"Sin dato")</f>
        <v/>
      </c>
      <c r="L15211">
        <f>SI(H15211&gt;=1000000,"Alto",SI(H15211&gt;=100000,"Medio","Bajo"))</f>
        <v/>
      </c>
      <c r="M15211">
        <f>SI.ERROR(BUSCARV(E15211,TablaEstados,3,FALSO),"Sin dato")</f>
        <v/>
      </c>
      <c r="N15211">
        <f>SI.ERROR(BUSCARV(E15211,TablaEstados,4,FALSO),"Sin dato")</f>
        <v/>
      </c>
    </row>
    <row r="15212">
      <c r="A15212" t="inlineStr">
        <is>
          <t>2026</t>
        </is>
      </c>
      <c r="B15212" t="inlineStr">
        <is>
          <t>09</t>
        </is>
      </c>
      <c r="C15212" t="inlineStr">
        <is>
          <t>10051000</t>
        </is>
      </c>
      <c r="D15212" t="inlineStr">
        <is>
          <t>289</t>
        </is>
      </c>
      <c r="E15212" t="inlineStr">
        <is>
          <t>SP</t>
        </is>
      </c>
      <c r="F15212" t="n">
        <v>495316</v>
      </c>
      <c r="G15212" t="n">
        <v>495316</v>
      </c>
      <c r="H15212" t="n">
        <v>1845928</v>
      </c>
      <c r="I15212" t="inlineStr">
        <is>
          <t>Milho</t>
        </is>
      </c>
      <c r="J15212">
        <f>SI.ERROR(BUSCARV(D15212,TablaPaises,6,FALSO),"Sin dato")</f>
        <v/>
      </c>
      <c r="K15212">
        <f>SI.ERROR(BUSCARV(C15212,TablaProductos,2,FALSO),"Sin dato")</f>
        <v/>
      </c>
      <c r="L15212">
        <f>SI(H15212&gt;=1000000,"Alto",SI(H15212&gt;=100000,"Medio","Bajo"))</f>
        <v/>
      </c>
      <c r="M15212">
        <f>SI.ERROR(BUSCARV(E15212,TablaEstados,3,FALSO),"Sin dato")</f>
        <v/>
      </c>
      <c r="N15212">
        <f>SI.ERROR(BUSCARV(E15212,TablaEstados,4,FALSO),"Sin dato")</f>
        <v/>
      </c>
    </row>
    <row r="15213">
      <c r="A15213" t="inlineStr">
        <is>
          <t>2026</t>
        </is>
      </c>
      <c r="B15213" t="inlineStr">
        <is>
          <t>07</t>
        </is>
      </c>
      <c r="C15213" t="inlineStr">
        <is>
          <t>10059010</t>
        </is>
      </c>
      <c r="D15213" t="inlineStr">
        <is>
          <t>361</t>
        </is>
      </c>
      <c r="E15213" t="inlineStr">
        <is>
          <t>MT</t>
        </is>
      </c>
      <c r="F15213" t="n">
        <v>50000</v>
      </c>
      <c r="G15213" t="n">
        <v>50000</v>
      </c>
      <c r="H15213" t="n">
        <v>26922</v>
      </c>
      <c r="I15213" t="inlineStr">
        <is>
          <t>Milho</t>
        </is>
      </c>
      <c r="J15213">
        <f>SI.ERROR(BUSCARV(D15213,TablaPaises,6,FALSO),"Sin dato")</f>
        <v/>
      </c>
      <c r="K15213">
        <f>SI.ERROR(BUSCARV(C15213,TablaProductos,2,FALSO),"Sin dato")</f>
        <v/>
      </c>
      <c r="L15213">
        <f>SI(H15213&gt;=1000000,"Alto",SI(H15213&gt;=100000,"Medio","Bajo"))</f>
        <v/>
      </c>
      <c r="M15213">
        <f>SI.ERROR(BUSCARV(E15213,TablaEstados,3,FALSO),"Sin dato")</f>
        <v/>
      </c>
      <c r="N15213">
        <f>SI.ERROR(BUSCARV(E15213,TablaEstados,4,FALSO),"Sin dato")</f>
        <v/>
      </c>
    </row>
    <row r="15214">
      <c r="A15214" t="inlineStr">
        <is>
          <t>2026</t>
        </is>
      </c>
      <c r="B15214" t="inlineStr">
        <is>
          <t>09</t>
        </is>
      </c>
      <c r="C15214" t="inlineStr">
        <is>
          <t>09011110</t>
        </is>
      </c>
      <c r="D15214" t="inlineStr">
        <is>
          <t>538</t>
        </is>
      </c>
      <c r="E15214" t="inlineStr">
        <is>
          <t>MG</t>
        </is>
      </c>
      <c r="F15214" t="n">
        <v>297</v>
      </c>
      <c r="G15214" t="n">
        <v>297600</v>
      </c>
      <c r="H15214" t="n">
        <v>1750747</v>
      </c>
      <c r="I15214" t="inlineStr">
        <is>
          <t>Café en granos</t>
        </is>
      </c>
      <c r="J15214">
        <f>SI.ERROR(BUSCARV(D15214,TablaPaises,6,FALSO),"Sin dato")</f>
        <v/>
      </c>
      <c r="K15214">
        <f>SI.ERROR(BUSCARV(C15214,TablaProductos,2,FALSO),"Sin dato")</f>
        <v/>
      </c>
      <c r="L15214">
        <f>SI(H15214&gt;=1000000,"Alto",SI(H15214&gt;=100000,"Medio","Bajo"))</f>
        <v/>
      </c>
      <c r="M15214">
        <f>SI.ERROR(BUSCARV(E15214,TablaEstados,3,FALSO),"Sin dato")</f>
        <v/>
      </c>
      <c r="N15214">
        <f>SI.ERROR(BUSCARV(E15214,TablaEstados,4,FALSO),"Sin dato")</f>
        <v/>
      </c>
    </row>
    <row r="15215">
      <c r="A15215" t="inlineStr">
        <is>
          <t>2026</t>
        </is>
      </c>
      <c r="B15215" t="inlineStr">
        <is>
          <t>02</t>
        </is>
      </c>
      <c r="C15215" t="inlineStr">
        <is>
          <t>09011110</t>
        </is>
      </c>
      <c r="D15215" t="inlineStr">
        <is>
          <t>438</t>
        </is>
      </c>
      <c r="E15215" t="inlineStr">
        <is>
          <t>MG</t>
        </is>
      </c>
      <c r="F15215" t="n">
        <v>20</v>
      </c>
      <c r="G15215" t="n">
        <v>19500</v>
      </c>
      <c r="H15215" t="n">
        <v>153855</v>
      </c>
      <c r="I15215" t="inlineStr">
        <is>
          <t>Café en granos</t>
        </is>
      </c>
      <c r="J15215">
        <f>SI.ERROR(BUSCARV(D15215,TablaPaises,6,FALSO),"Sin dato")</f>
        <v/>
      </c>
      <c r="K15215">
        <f>SI.ERROR(BUSCARV(C15215,TablaProductos,2,FALSO),"Sin dato")</f>
        <v/>
      </c>
      <c r="L15215">
        <f>SI(H15215&gt;=1000000,"Alto",SI(H15215&gt;=100000,"Medio","Bajo"))</f>
        <v/>
      </c>
      <c r="M15215">
        <f>SI.ERROR(BUSCARV(E15215,TablaEstados,3,FALSO),"Sin dato")</f>
        <v/>
      </c>
      <c r="N15215">
        <f>SI.ERROR(BUSCARV(E15215,TablaEstados,4,FALSO),"Sin dato")</f>
        <v/>
      </c>
    </row>
    <row r="15216">
      <c r="A15216" t="inlineStr">
        <is>
          <t>2026</t>
        </is>
      </c>
      <c r="B15216" t="inlineStr">
        <is>
          <t>09</t>
        </is>
      </c>
      <c r="C15216" t="inlineStr">
        <is>
          <t>10059010</t>
        </is>
      </c>
      <c r="D15216" t="inlineStr">
        <is>
          <t>573</t>
        </is>
      </c>
      <c r="E15216" t="inlineStr">
        <is>
          <t>MT</t>
        </is>
      </c>
      <c r="F15216" t="n">
        <v>38926405</v>
      </c>
      <c r="G15216" t="n">
        <v>38926405</v>
      </c>
      <c r="H15216" t="n">
        <v>8987718</v>
      </c>
      <c r="I15216" t="inlineStr">
        <is>
          <t>Milho</t>
        </is>
      </c>
      <c r="J15216">
        <f>SI.ERROR(BUSCARV(D15216,TablaPaises,6,FALSO),"Sin dato")</f>
        <v/>
      </c>
      <c r="K15216">
        <f>SI.ERROR(BUSCARV(C15216,TablaProductos,2,FALSO),"Sin dato")</f>
        <v/>
      </c>
      <c r="L15216">
        <f>SI(H15216&gt;=1000000,"Alto",SI(H15216&gt;=100000,"Medio","Bajo"))</f>
        <v/>
      </c>
      <c r="M15216">
        <f>SI.ERROR(BUSCARV(E15216,TablaEstados,3,FALSO),"Sin dato")</f>
        <v/>
      </c>
      <c r="N15216">
        <f>SI.ERROR(BUSCARV(E15216,TablaEstados,4,FALSO),"Sin dato")</f>
        <v/>
      </c>
    </row>
    <row r="15217">
      <c r="A15217" t="inlineStr">
        <is>
          <t>2026</t>
        </is>
      </c>
      <c r="B15217" t="inlineStr">
        <is>
          <t>09</t>
        </is>
      </c>
      <c r="C15217" t="inlineStr">
        <is>
          <t>10059010</t>
        </is>
      </c>
      <c r="D15217" t="inlineStr">
        <is>
          <t>301</t>
        </is>
      </c>
      <c r="E15217" t="inlineStr">
        <is>
          <t>SP</t>
        </is>
      </c>
      <c r="F15217" t="n">
        <v>10</v>
      </c>
      <c r="G15217" t="n">
        <v>10</v>
      </c>
      <c r="H15217" t="n">
        <v>19</v>
      </c>
      <c r="I15217" t="inlineStr">
        <is>
          <t>Milho</t>
        </is>
      </c>
      <c r="J15217">
        <f>SI.ERROR(BUSCARV(D15217,TablaPaises,6,FALSO),"Sin dato")</f>
        <v/>
      </c>
      <c r="K15217">
        <f>SI.ERROR(BUSCARV(C15217,TablaProductos,2,FALSO),"Sin dato")</f>
        <v/>
      </c>
      <c r="L15217">
        <f>SI(H15217&gt;=1000000,"Alto",SI(H15217&gt;=100000,"Medio","Bajo"))</f>
        <v/>
      </c>
      <c r="M15217">
        <f>SI.ERROR(BUSCARV(E15217,TablaEstados,3,FALSO),"Sin dato")</f>
        <v/>
      </c>
      <c r="N15217">
        <f>SI.ERROR(BUSCARV(E15217,TablaEstados,4,FALSO),"Sin dato")</f>
        <v/>
      </c>
    </row>
    <row r="15218">
      <c r="A15218" t="inlineStr">
        <is>
          <t>2026</t>
        </is>
      </c>
      <c r="B15218" t="inlineStr">
        <is>
          <t>09</t>
        </is>
      </c>
      <c r="C15218" t="inlineStr">
        <is>
          <t>09011110</t>
        </is>
      </c>
      <c r="D15218" t="inlineStr">
        <is>
          <t>845</t>
        </is>
      </c>
      <c r="E15218" t="inlineStr">
        <is>
          <t>MG</t>
        </is>
      </c>
      <c r="F15218" t="n">
        <v>20</v>
      </c>
      <c r="G15218" t="n">
        <v>20000</v>
      </c>
      <c r="H15218" t="n">
        <v>107585</v>
      </c>
      <c r="I15218" t="inlineStr">
        <is>
          <t>Café en granos</t>
        </is>
      </c>
      <c r="J15218">
        <f>SI.ERROR(BUSCARV(D15218,TablaPaises,6,FALSO),"Sin dato")</f>
        <v/>
      </c>
      <c r="K15218">
        <f>SI.ERROR(BUSCARV(C15218,TablaProductos,2,FALSO),"Sin dato")</f>
        <v/>
      </c>
      <c r="L15218">
        <f>SI(H15218&gt;=1000000,"Alto",SI(H15218&gt;=100000,"Medio","Bajo"))</f>
        <v/>
      </c>
      <c r="M15218">
        <f>SI.ERROR(BUSCARV(E15218,TablaEstados,3,FALSO),"Sin dato")</f>
        <v/>
      </c>
      <c r="N15218">
        <f>SI.ERROR(BUSCARV(E15218,TablaEstados,4,FALSO),"Sin dato")</f>
        <v/>
      </c>
    </row>
    <row r="15219">
      <c r="A15219" t="inlineStr">
        <is>
          <t>2026</t>
        </is>
      </c>
      <c r="B15219" t="inlineStr">
        <is>
          <t>05</t>
        </is>
      </c>
      <c r="C15219" t="inlineStr">
        <is>
          <t>10059090</t>
        </is>
      </c>
      <c r="D15219" t="inlineStr">
        <is>
          <t>249</t>
        </is>
      </c>
      <c r="E15219" t="inlineStr">
        <is>
          <t>SP</t>
        </is>
      </c>
      <c r="F15219" t="n">
        <v>96</v>
      </c>
      <c r="G15219" t="n">
        <v>96</v>
      </c>
      <c r="H15219" t="n">
        <v>176</v>
      </c>
      <c r="I15219" t="inlineStr">
        <is>
          <t>Milho</t>
        </is>
      </c>
      <c r="J15219">
        <f>SI.ERROR(BUSCARV(D15219,TablaPaises,6,FALSO),"Sin dato")</f>
        <v/>
      </c>
      <c r="K15219">
        <f>SI.ERROR(BUSCARV(C15219,TablaProductos,2,FALSO),"Sin dato")</f>
        <v/>
      </c>
      <c r="L15219">
        <f>SI(H15219&gt;=1000000,"Alto",SI(H15219&gt;=100000,"Medio","Bajo"))</f>
        <v/>
      </c>
      <c r="M15219">
        <f>SI.ERROR(BUSCARV(E15219,TablaEstados,3,FALSO),"Sin dato")</f>
        <v/>
      </c>
      <c r="N15219">
        <f>SI.ERROR(BUSCARV(E15219,TablaEstados,4,FALSO),"Sin dato")</f>
        <v/>
      </c>
    </row>
    <row r="15220">
      <c r="A15220" t="inlineStr">
        <is>
          <t>2026</t>
        </is>
      </c>
      <c r="B15220" t="inlineStr">
        <is>
          <t>03</t>
        </is>
      </c>
      <c r="C15220" t="inlineStr">
        <is>
          <t>10059010</t>
        </is>
      </c>
      <c r="D15220" t="inlineStr">
        <is>
          <t>240</t>
        </is>
      </c>
      <c r="E15220" t="inlineStr">
        <is>
          <t>MS</t>
        </is>
      </c>
      <c r="F15220" t="n">
        <v>16331355</v>
      </c>
      <c r="G15220" t="n">
        <v>16331355</v>
      </c>
      <c r="H15220" t="n">
        <v>3467988</v>
      </c>
      <c r="I15220" t="inlineStr">
        <is>
          <t>Milho</t>
        </is>
      </c>
      <c r="J15220">
        <f>SI.ERROR(BUSCARV(D15220,TablaPaises,6,FALSO),"Sin dato")</f>
        <v/>
      </c>
      <c r="K15220">
        <f>SI.ERROR(BUSCARV(C15220,TablaProductos,2,FALSO),"Sin dato")</f>
        <v/>
      </c>
      <c r="L15220">
        <f>SI(H15220&gt;=1000000,"Alto",SI(H15220&gt;=100000,"Medio","Bajo"))</f>
        <v/>
      </c>
      <c r="M15220">
        <f>SI.ERROR(BUSCARV(E15220,TablaEstados,3,FALSO),"Sin dato")</f>
        <v/>
      </c>
      <c r="N15220">
        <f>SI.ERROR(BUSCARV(E15220,TablaEstados,4,FALSO),"Sin dato")</f>
        <v/>
      </c>
    </row>
    <row r="15221">
      <c r="A15221" t="inlineStr">
        <is>
          <t>2026</t>
        </is>
      </c>
      <c r="B15221" t="inlineStr">
        <is>
          <t>01</t>
        </is>
      </c>
      <c r="C15221" t="inlineStr">
        <is>
          <t>12019000</t>
        </is>
      </c>
      <c r="D15221" t="inlineStr">
        <is>
          <t>160</t>
        </is>
      </c>
      <c r="E15221" t="inlineStr">
        <is>
          <t>PR</t>
        </is>
      </c>
      <c r="F15221" t="n">
        <v>9885</v>
      </c>
      <c r="G15221" t="n">
        <v>9885773</v>
      </c>
      <c r="H15221" t="n">
        <v>3995731</v>
      </c>
      <c r="I15221" t="inlineStr">
        <is>
          <t>Soja</t>
        </is>
      </c>
      <c r="J15221">
        <f>SI.ERROR(BUSCARV(D15221,TablaPaises,6,FALSO),"Sin dato")</f>
        <v/>
      </c>
      <c r="K15221">
        <f>SI.ERROR(BUSCARV(C15221,TablaProductos,2,FALSO),"Sin dato")</f>
        <v/>
      </c>
      <c r="L15221">
        <f>SI(H15221&gt;=1000000,"Alto",SI(H15221&gt;=100000,"Medio","Bajo"))</f>
        <v/>
      </c>
      <c r="M15221">
        <f>SI.ERROR(BUSCARV(E15221,TablaEstados,3,FALSO),"Sin dato")</f>
        <v/>
      </c>
      <c r="N15221">
        <f>SI.ERROR(BUSCARV(E15221,TablaEstados,4,FALSO),"Sin dato")</f>
        <v/>
      </c>
    </row>
    <row r="15222">
      <c r="A15222" t="inlineStr">
        <is>
          <t>2026</t>
        </is>
      </c>
      <c r="B15222" t="inlineStr">
        <is>
          <t>09</t>
        </is>
      </c>
      <c r="C15222" t="inlineStr">
        <is>
          <t>12019000</t>
        </is>
      </c>
      <c r="D15222" t="inlineStr">
        <is>
          <t>245</t>
        </is>
      </c>
      <c r="E15222" t="inlineStr">
        <is>
          <t>ND</t>
        </is>
      </c>
      <c r="F15222" t="n">
        <v>93300</v>
      </c>
      <c r="G15222" t="n">
        <v>28484889</v>
      </c>
      <c r="H15222" t="n">
        <v>12867680</v>
      </c>
      <c r="I15222" t="inlineStr">
        <is>
          <t>Soja</t>
        </is>
      </c>
      <c r="J15222">
        <f>SI.ERROR(BUSCARV(D15222,TablaPaises,6,FALSO),"Sin dato")</f>
        <v/>
      </c>
      <c r="K15222">
        <f>SI.ERROR(BUSCARV(C15222,TablaProductos,2,FALSO),"Sin dato")</f>
        <v/>
      </c>
      <c r="L15222">
        <f>SI(H15222&gt;=1000000,"Alto",SI(H15222&gt;=100000,"Medio","Bajo"))</f>
        <v/>
      </c>
      <c r="M15222">
        <f>SI.ERROR(BUSCARV(E15222,TablaEstados,3,FALSO),"Sin dato")</f>
        <v/>
      </c>
      <c r="N15222">
        <f>SI.ERROR(BUSCARV(E15222,TablaEstados,4,FALSO),"Sin dato")</f>
        <v/>
      </c>
    </row>
    <row r="15223">
      <c r="A15223" t="inlineStr">
        <is>
          <t>2026</t>
        </is>
      </c>
      <c r="B15223" t="inlineStr">
        <is>
          <t>03</t>
        </is>
      </c>
      <c r="C15223" t="inlineStr">
        <is>
          <t>12019000</t>
        </is>
      </c>
      <c r="D15223" t="inlineStr">
        <is>
          <t>240</t>
        </is>
      </c>
      <c r="E15223" t="inlineStr">
        <is>
          <t>GO</t>
        </is>
      </c>
      <c r="F15223" t="n">
        <v>2223</v>
      </c>
      <c r="G15223" t="n">
        <v>2223250</v>
      </c>
      <c r="H15223" t="n">
        <v>895970</v>
      </c>
      <c r="I15223" t="inlineStr">
        <is>
          <t>Soja</t>
        </is>
      </c>
      <c r="J15223">
        <f>SI.ERROR(BUSCARV(D15223,TablaPaises,6,FALSO),"Sin dato")</f>
        <v/>
      </c>
      <c r="K15223">
        <f>SI.ERROR(BUSCARV(C15223,TablaProductos,2,FALSO),"Sin dato")</f>
        <v/>
      </c>
      <c r="L15223">
        <f>SI(H15223&gt;=1000000,"Alto",SI(H15223&gt;=100000,"Medio","Bajo"))</f>
        <v/>
      </c>
      <c r="M15223">
        <f>SI.ERROR(BUSCARV(E15223,TablaEstados,3,FALSO),"Sin dato")</f>
        <v/>
      </c>
      <c r="N15223">
        <f>SI.ERROR(BUSCARV(E15223,TablaEstados,4,FALSO),"Sin dato")</f>
        <v/>
      </c>
    </row>
    <row r="15224">
      <c r="A15224" t="inlineStr">
        <is>
          <t>2026</t>
        </is>
      </c>
      <c r="B15224" t="inlineStr">
        <is>
          <t>02</t>
        </is>
      </c>
      <c r="C15224" t="inlineStr">
        <is>
          <t>09011190</t>
        </is>
      </c>
      <c r="D15224" t="inlineStr">
        <is>
          <t>080</t>
        </is>
      </c>
      <c r="E15224" t="inlineStr">
        <is>
          <t>SP</t>
        </is>
      </c>
      <c r="F15224" t="n">
        <v>3</v>
      </c>
      <c r="G15224" t="n">
        <v>3</v>
      </c>
      <c r="H15224" t="n">
        <v>120</v>
      </c>
      <c r="I15224" t="inlineStr">
        <is>
          <t>Café en granos</t>
        </is>
      </c>
      <c r="J15224">
        <f>SI.ERROR(BUSCARV(D15224,TablaPaises,6,FALSO),"Sin dato")</f>
        <v/>
      </c>
      <c r="K15224">
        <f>SI.ERROR(BUSCARV(C15224,TablaProductos,2,FALSO),"Sin dato")</f>
        <v/>
      </c>
      <c r="L15224">
        <f>SI(H15224&gt;=1000000,"Alto",SI(H15224&gt;=100000,"Medio","Bajo"))</f>
        <v/>
      </c>
      <c r="M15224">
        <f>SI.ERROR(BUSCARV(E15224,TablaEstados,3,FALSO),"Sin dato")</f>
        <v/>
      </c>
      <c r="N15224">
        <f>SI.ERROR(BUSCARV(E15224,TablaEstados,4,FALSO),"Sin dato")</f>
        <v/>
      </c>
    </row>
    <row r="15225">
      <c r="A15225" t="inlineStr">
        <is>
          <t>2026</t>
        </is>
      </c>
      <c r="B15225" t="inlineStr">
        <is>
          <t>08</t>
        </is>
      </c>
      <c r="C15225" t="inlineStr">
        <is>
          <t>10059010</t>
        </is>
      </c>
      <c r="D15225" t="inlineStr">
        <is>
          <t>687</t>
        </is>
      </c>
      <c r="E15225" t="inlineStr">
        <is>
          <t>PA</t>
        </is>
      </c>
      <c r="F15225" t="n">
        <v>18580000</v>
      </c>
      <c r="G15225" t="n">
        <v>18580000</v>
      </c>
      <c r="H15225" t="n">
        <v>4041336</v>
      </c>
      <c r="I15225" t="inlineStr">
        <is>
          <t>Milho</t>
        </is>
      </c>
      <c r="J15225">
        <f>SI.ERROR(BUSCARV(D15225,TablaPaises,6,FALSO),"Sin dato")</f>
        <v/>
      </c>
      <c r="K15225">
        <f>SI.ERROR(BUSCARV(C15225,TablaProductos,2,FALSO),"Sin dato")</f>
        <v/>
      </c>
      <c r="L15225">
        <f>SI(H15225&gt;=1000000,"Alto",SI(H15225&gt;=100000,"Medio","Bajo"))</f>
        <v/>
      </c>
      <c r="M15225">
        <f>SI.ERROR(BUSCARV(E15225,TablaEstados,3,FALSO),"Sin dato")</f>
        <v/>
      </c>
      <c r="N15225">
        <f>SI.ERROR(BUSCARV(E15225,TablaEstados,4,FALSO),"Sin dato")</f>
        <v/>
      </c>
    </row>
    <row r="15226">
      <c r="A15226" t="inlineStr">
        <is>
          <t>2026</t>
        </is>
      </c>
      <c r="B15226" t="inlineStr">
        <is>
          <t>09</t>
        </is>
      </c>
      <c r="C15226" t="inlineStr">
        <is>
          <t>09011110</t>
        </is>
      </c>
      <c r="D15226" t="inlineStr">
        <is>
          <t>069</t>
        </is>
      </c>
      <c r="E15226" t="inlineStr">
        <is>
          <t>SP</t>
        </is>
      </c>
      <c r="F15226" t="n">
        <v>0</v>
      </c>
      <c r="G15226" t="n">
        <v>12</v>
      </c>
      <c r="H15226" t="n">
        <v>370</v>
      </c>
      <c r="I15226" t="inlineStr">
        <is>
          <t>Café en granos</t>
        </is>
      </c>
      <c r="J15226">
        <f>SI.ERROR(BUSCARV(D15226,TablaPaises,6,FALSO),"Sin dato")</f>
        <v/>
      </c>
      <c r="K15226">
        <f>SI.ERROR(BUSCARV(C15226,TablaProductos,2,FALSO),"Sin dato")</f>
        <v/>
      </c>
      <c r="L15226">
        <f>SI(H15226&gt;=1000000,"Alto",SI(H15226&gt;=100000,"Medio","Bajo"))</f>
        <v/>
      </c>
      <c r="M15226">
        <f>SI.ERROR(BUSCARV(E15226,TablaEstados,3,FALSO),"Sin dato")</f>
        <v/>
      </c>
      <c r="N15226">
        <f>SI.ERROR(BUSCARV(E15226,TablaEstados,4,FALSO),"Sin dato")</f>
        <v/>
      </c>
    </row>
    <row r="15227">
      <c r="A15227" t="inlineStr">
        <is>
          <t>2026</t>
        </is>
      </c>
      <c r="B15227" t="inlineStr">
        <is>
          <t>01</t>
        </is>
      </c>
      <c r="C15227" t="inlineStr">
        <is>
          <t>12019000</t>
        </is>
      </c>
      <c r="D15227" t="inlineStr">
        <is>
          <t>161</t>
        </is>
      </c>
      <c r="E15227" t="inlineStr">
        <is>
          <t>MS</t>
        </is>
      </c>
      <c r="F15227" t="n">
        <v>2797</v>
      </c>
      <c r="G15227" t="n">
        <v>2796770</v>
      </c>
      <c r="H15227" t="n">
        <v>1246171</v>
      </c>
      <c r="I15227" t="inlineStr">
        <is>
          <t>Soja</t>
        </is>
      </c>
      <c r="J15227">
        <f>SI.ERROR(BUSCARV(D15227,TablaPaises,6,FALSO),"Sin dato")</f>
        <v/>
      </c>
      <c r="K15227">
        <f>SI.ERROR(BUSCARV(C15227,TablaProductos,2,FALSO),"Sin dato")</f>
        <v/>
      </c>
      <c r="L15227">
        <f>SI(H15227&gt;=1000000,"Alto",SI(H15227&gt;=100000,"Medio","Bajo"))</f>
        <v/>
      </c>
      <c r="M15227">
        <f>SI.ERROR(BUSCARV(E15227,TablaEstados,3,FALSO),"Sin dato")</f>
        <v/>
      </c>
      <c r="N15227">
        <f>SI.ERROR(BUSCARV(E15227,TablaEstados,4,FALSO),"Sin dato")</f>
        <v/>
      </c>
    </row>
    <row r="15228">
      <c r="A15228" t="inlineStr">
        <is>
          <t>2026</t>
        </is>
      </c>
      <c r="B15228" t="inlineStr">
        <is>
          <t>09</t>
        </is>
      </c>
      <c r="C15228" t="inlineStr">
        <is>
          <t>10059010</t>
        </is>
      </c>
      <c r="D15228" t="inlineStr">
        <is>
          <t>386</t>
        </is>
      </c>
      <c r="E15228" t="inlineStr">
        <is>
          <t>MT</t>
        </is>
      </c>
      <c r="F15228" t="n">
        <v>9680428</v>
      </c>
      <c r="G15228" t="n">
        <v>9680428</v>
      </c>
      <c r="H15228" t="n">
        <v>2209862</v>
      </c>
      <c r="I15228" t="inlineStr">
        <is>
          <t>Milho</t>
        </is>
      </c>
      <c r="J15228">
        <f>SI.ERROR(BUSCARV(D15228,TablaPaises,6,FALSO),"Sin dato")</f>
        <v/>
      </c>
      <c r="K15228">
        <f>SI.ERROR(BUSCARV(C15228,TablaProductos,2,FALSO),"Sin dato")</f>
        <v/>
      </c>
      <c r="L15228">
        <f>SI(H15228&gt;=1000000,"Alto",SI(H15228&gt;=100000,"Medio","Bajo"))</f>
        <v/>
      </c>
      <c r="M15228">
        <f>SI.ERROR(BUSCARV(E15228,TablaEstados,3,FALSO),"Sin dato")</f>
        <v/>
      </c>
      <c r="N15228">
        <f>SI.ERROR(BUSCARV(E15228,TablaEstados,4,FALSO),"Sin dato")</f>
        <v/>
      </c>
    </row>
    <row r="15229">
      <c r="A15229" t="inlineStr">
        <is>
          <t>2026</t>
        </is>
      </c>
      <c r="B15229" t="inlineStr">
        <is>
          <t>01</t>
        </is>
      </c>
      <c r="C15229" t="inlineStr">
        <is>
          <t>10059010</t>
        </is>
      </c>
      <c r="D15229" t="inlineStr">
        <is>
          <t>476</t>
        </is>
      </c>
      <c r="E15229" t="inlineStr">
        <is>
          <t>SP</t>
        </is>
      </c>
      <c r="F15229" t="n">
        <v>13</v>
      </c>
      <c r="G15229" t="n">
        <v>13</v>
      </c>
      <c r="H15229" t="n">
        <v>45</v>
      </c>
      <c r="I15229" t="inlineStr">
        <is>
          <t>Milho</t>
        </is>
      </c>
      <c r="J15229">
        <f>SI.ERROR(BUSCARV(D15229,TablaPaises,6,FALSO),"Sin dato")</f>
        <v/>
      </c>
      <c r="K15229">
        <f>SI.ERROR(BUSCARV(C15229,TablaProductos,2,FALSO),"Sin dato")</f>
        <v/>
      </c>
      <c r="L15229">
        <f>SI(H15229&gt;=1000000,"Alto",SI(H15229&gt;=100000,"Medio","Bajo"))</f>
        <v/>
      </c>
      <c r="M15229">
        <f>SI.ERROR(BUSCARV(E15229,TablaEstados,3,FALSO),"Sin dato")</f>
        <v/>
      </c>
      <c r="N15229">
        <f>SI.ERROR(BUSCARV(E15229,TablaEstados,4,FALSO),"Sin dato")</f>
        <v/>
      </c>
    </row>
    <row r="15230">
      <c r="A15230" t="inlineStr">
        <is>
          <t>2026</t>
        </is>
      </c>
      <c r="B15230" t="inlineStr">
        <is>
          <t>02</t>
        </is>
      </c>
      <c r="C15230" t="inlineStr">
        <is>
          <t>09011110</t>
        </is>
      </c>
      <c r="D15230" t="inlineStr">
        <is>
          <t>628</t>
        </is>
      </c>
      <c r="E15230" t="inlineStr">
        <is>
          <t>ES</t>
        </is>
      </c>
      <c r="F15230" t="n">
        <v>39</v>
      </c>
      <c r="G15230" t="n">
        <v>39200</v>
      </c>
      <c r="H15230" t="n">
        <v>272052</v>
      </c>
      <c r="I15230" t="inlineStr">
        <is>
          <t>Café en granos</t>
        </is>
      </c>
      <c r="J15230">
        <f>SI.ERROR(BUSCARV(D15230,TablaPaises,6,FALSO),"Sin dato")</f>
        <v/>
      </c>
      <c r="K15230">
        <f>SI.ERROR(BUSCARV(C15230,TablaProductos,2,FALSO),"Sin dato")</f>
        <v/>
      </c>
      <c r="L15230">
        <f>SI(H15230&gt;=1000000,"Alto",SI(H15230&gt;=100000,"Medio","Bajo"))</f>
        <v/>
      </c>
      <c r="M15230">
        <f>SI.ERROR(BUSCARV(E15230,TablaEstados,3,FALSO),"Sin dato")</f>
        <v/>
      </c>
      <c r="N15230">
        <f>SI.ERROR(BUSCARV(E15230,TablaEstados,4,FALSO),"Sin dato")</f>
        <v/>
      </c>
    </row>
    <row r="15231">
      <c r="A15231" t="inlineStr">
        <is>
          <t>2026</t>
        </is>
      </c>
      <c r="B15231" t="inlineStr">
        <is>
          <t>06</t>
        </is>
      </c>
      <c r="C15231" t="inlineStr">
        <is>
          <t>12019000</t>
        </is>
      </c>
      <c r="D15231" t="inlineStr">
        <is>
          <t>081</t>
        </is>
      </c>
      <c r="E15231" t="inlineStr">
        <is>
          <t>SC</t>
        </is>
      </c>
      <c r="F15231" t="n">
        <v>3837</v>
      </c>
      <c r="G15231" t="n">
        <v>3836452</v>
      </c>
      <c r="H15231" t="n">
        <v>1668742</v>
      </c>
      <c r="I15231" t="inlineStr">
        <is>
          <t>Soja</t>
        </is>
      </c>
      <c r="J15231">
        <f>SI.ERROR(BUSCARV(D15231,TablaPaises,6,FALSO),"Sin dato")</f>
        <v/>
      </c>
      <c r="K15231">
        <f>SI.ERROR(BUSCARV(C15231,TablaProductos,2,FALSO),"Sin dato")</f>
        <v/>
      </c>
      <c r="L15231">
        <f>SI(H15231&gt;=1000000,"Alto",SI(H15231&gt;=100000,"Medio","Bajo"))</f>
        <v/>
      </c>
      <c r="M15231">
        <f>SI.ERROR(BUSCARV(E15231,TablaEstados,3,FALSO),"Sin dato")</f>
        <v/>
      </c>
      <c r="N15231">
        <f>SI.ERROR(BUSCARV(E15231,TablaEstados,4,FALSO),"Sin dato")</f>
        <v/>
      </c>
    </row>
    <row r="15232">
      <c r="A15232" t="inlineStr">
        <is>
          <t>2026</t>
        </is>
      </c>
      <c r="B15232" t="inlineStr">
        <is>
          <t>01</t>
        </is>
      </c>
      <c r="C15232" t="inlineStr">
        <is>
          <t>09011190</t>
        </is>
      </c>
      <c r="D15232" t="inlineStr">
        <is>
          <t>158</t>
        </is>
      </c>
      <c r="E15232" t="inlineStr">
        <is>
          <t>SP</t>
        </is>
      </c>
      <c r="F15232" t="n">
        <v>4</v>
      </c>
      <c r="G15232" t="n">
        <v>4</v>
      </c>
      <c r="H15232" t="n">
        <v>93</v>
      </c>
      <c r="I15232" t="inlineStr">
        <is>
          <t>Café en granos</t>
        </is>
      </c>
      <c r="J15232">
        <f>SI.ERROR(BUSCARV(D15232,TablaPaises,6,FALSO),"Sin dato")</f>
        <v/>
      </c>
      <c r="K15232">
        <f>SI.ERROR(BUSCARV(C15232,TablaProductos,2,FALSO),"Sin dato")</f>
        <v/>
      </c>
      <c r="L15232">
        <f>SI(H15232&gt;=1000000,"Alto",SI(H15232&gt;=100000,"Medio","Bajo"))</f>
        <v/>
      </c>
      <c r="M15232">
        <f>SI.ERROR(BUSCARV(E15232,TablaEstados,3,FALSO),"Sin dato")</f>
        <v/>
      </c>
      <c r="N15232">
        <f>SI.ERROR(BUSCARV(E15232,TablaEstados,4,FALSO),"Sin dato")</f>
        <v/>
      </c>
    </row>
    <row r="15233">
      <c r="A15233" t="inlineStr">
        <is>
          <t>2026</t>
        </is>
      </c>
      <c r="B15233" t="inlineStr">
        <is>
          <t>05</t>
        </is>
      </c>
      <c r="C15233" t="inlineStr">
        <is>
          <t>12019000</t>
        </is>
      </c>
      <c r="D15233" t="inlineStr">
        <is>
          <t>245</t>
        </is>
      </c>
      <c r="E15233" t="inlineStr">
        <is>
          <t>RO</t>
        </is>
      </c>
      <c r="F15233" t="n">
        <v>20784</v>
      </c>
      <c r="G15233" t="n">
        <v>20783830</v>
      </c>
      <c r="H15233" t="n">
        <v>8756851</v>
      </c>
      <c r="I15233" t="inlineStr">
        <is>
          <t>Soja</t>
        </is>
      </c>
      <c r="J15233">
        <f>SI.ERROR(BUSCARV(D15233,TablaPaises,6,FALSO),"Sin dato")</f>
        <v/>
      </c>
      <c r="K15233">
        <f>SI.ERROR(BUSCARV(C15233,TablaProductos,2,FALSO),"Sin dato")</f>
        <v/>
      </c>
      <c r="L15233">
        <f>SI(H15233&gt;=1000000,"Alto",SI(H15233&gt;=100000,"Medio","Bajo"))</f>
        <v/>
      </c>
      <c r="M15233">
        <f>SI.ERROR(BUSCARV(E15233,TablaEstados,3,FALSO),"Sin dato")</f>
        <v/>
      </c>
      <c r="N15233">
        <f>SI.ERROR(BUSCARV(E15233,TablaEstados,4,FALSO),"Sin dato")</f>
        <v/>
      </c>
    </row>
    <row r="15234">
      <c r="A15234" t="inlineStr">
        <is>
          <t>2026</t>
        </is>
      </c>
      <c r="B15234" t="inlineStr">
        <is>
          <t>06</t>
        </is>
      </c>
      <c r="C15234" t="inlineStr">
        <is>
          <t>09011190</t>
        </is>
      </c>
      <c r="D15234" t="inlineStr">
        <is>
          <t>351</t>
        </is>
      </c>
      <c r="E15234" t="inlineStr">
        <is>
          <t>MA</t>
        </is>
      </c>
      <c r="F15234" t="n">
        <v>26</v>
      </c>
      <c r="G15234" t="n">
        <v>26</v>
      </c>
      <c r="H15234" t="n">
        <v>496</v>
      </c>
      <c r="I15234" t="inlineStr">
        <is>
          <t>Café en granos</t>
        </is>
      </c>
      <c r="J15234">
        <f>SI.ERROR(BUSCARV(D15234,TablaPaises,6,FALSO),"Sin dato")</f>
        <v/>
      </c>
      <c r="K15234">
        <f>SI.ERROR(BUSCARV(C15234,TablaProductos,2,FALSO),"Sin dato")</f>
        <v/>
      </c>
      <c r="L15234">
        <f>SI(H15234&gt;=1000000,"Alto",SI(H15234&gt;=100000,"Medio","Bajo"))</f>
        <v/>
      </c>
      <c r="M15234">
        <f>SI.ERROR(BUSCARV(E15234,TablaEstados,3,FALSO),"Sin dato")</f>
        <v/>
      </c>
      <c r="N15234">
        <f>SI.ERROR(BUSCARV(E15234,TablaEstados,4,FALSO),"Sin dato")</f>
        <v/>
      </c>
    </row>
    <row r="15235">
      <c r="A15235" t="inlineStr">
        <is>
          <t>2026</t>
        </is>
      </c>
      <c r="B15235" t="inlineStr">
        <is>
          <t>09</t>
        </is>
      </c>
      <c r="C15235" t="inlineStr">
        <is>
          <t>09011110</t>
        </is>
      </c>
      <c r="D15235" t="inlineStr">
        <is>
          <t>383</t>
        </is>
      </c>
      <c r="E15235" t="inlineStr">
        <is>
          <t>MG</t>
        </is>
      </c>
      <c r="F15235" t="n">
        <v>26</v>
      </c>
      <c r="G15235" t="n">
        <v>26400</v>
      </c>
      <c r="H15235" t="n">
        <v>154572</v>
      </c>
      <c r="I15235" t="inlineStr">
        <is>
          <t>Café en granos</t>
        </is>
      </c>
      <c r="J15235">
        <f>SI.ERROR(BUSCARV(D15235,TablaPaises,6,FALSO),"Sin dato")</f>
        <v/>
      </c>
      <c r="K15235">
        <f>SI.ERROR(BUSCARV(C15235,TablaProductos,2,FALSO),"Sin dato")</f>
        <v/>
      </c>
      <c r="L15235">
        <f>SI(H15235&gt;=1000000,"Alto",SI(H15235&gt;=100000,"Medio","Bajo"))</f>
        <v/>
      </c>
      <c r="M15235">
        <f>SI.ERROR(BUSCARV(E15235,TablaEstados,3,FALSO),"Sin dato")</f>
        <v/>
      </c>
      <c r="N15235">
        <f>SI.ERROR(BUSCARV(E15235,TablaEstados,4,FALSO),"Sin dato")</f>
        <v/>
      </c>
    </row>
    <row r="15236">
      <c r="A15236" t="inlineStr">
        <is>
          <t>2026</t>
        </is>
      </c>
      <c r="B15236" t="inlineStr">
        <is>
          <t>02</t>
        </is>
      </c>
      <c r="C15236" t="inlineStr">
        <is>
          <t>09011110</t>
        </is>
      </c>
      <c r="D15236" t="inlineStr">
        <is>
          <t>383</t>
        </is>
      </c>
      <c r="E15236" t="inlineStr">
        <is>
          <t>MG</t>
        </is>
      </c>
      <c r="F15236" t="n">
        <v>106</v>
      </c>
      <c r="G15236" t="n">
        <v>106400</v>
      </c>
      <c r="H15236" t="n">
        <v>770573</v>
      </c>
      <c r="I15236" t="inlineStr">
        <is>
          <t>Café en granos</t>
        </is>
      </c>
      <c r="J15236">
        <f>SI.ERROR(BUSCARV(D15236,TablaPaises,6,FALSO),"Sin dato")</f>
        <v/>
      </c>
      <c r="K15236">
        <f>SI.ERROR(BUSCARV(C15236,TablaProductos,2,FALSO),"Sin dato")</f>
        <v/>
      </c>
      <c r="L15236">
        <f>SI(H15236&gt;=1000000,"Alto",SI(H15236&gt;=100000,"Medio","Bajo"))</f>
        <v/>
      </c>
      <c r="M15236">
        <f>SI.ERROR(BUSCARV(E15236,TablaEstados,3,FALSO),"Sin dato")</f>
        <v/>
      </c>
      <c r="N15236">
        <f>SI.ERROR(BUSCARV(E15236,TablaEstados,4,FALSO),"Sin dato")</f>
        <v/>
      </c>
    </row>
    <row r="15237">
      <c r="A15237" t="inlineStr">
        <is>
          <t>2026</t>
        </is>
      </c>
      <c r="B15237" t="inlineStr">
        <is>
          <t>01</t>
        </is>
      </c>
      <c r="C15237" t="inlineStr">
        <is>
          <t>10059090</t>
        </is>
      </c>
      <c r="D15237" t="inlineStr">
        <is>
          <t>267</t>
        </is>
      </c>
      <c r="E15237" t="inlineStr">
        <is>
          <t>ES</t>
        </is>
      </c>
      <c r="F15237" t="n">
        <v>15</v>
      </c>
      <c r="G15237" t="n">
        <v>15</v>
      </c>
      <c r="H15237" t="n">
        <v>33</v>
      </c>
      <c r="I15237" t="inlineStr">
        <is>
          <t>Milho</t>
        </is>
      </c>
      <c r="J15237">
        <f>SI.ERROR(BUSCARV(D15237,TablaPaises,6,FALSO),"Sin dato")</f>
        <v/>
      </c>
      <c r="K15237">
        <f>SI.ERROR(BUSCARV(C15237,TablaProductos,2,FALSO),"Sin dato")</f>
        <v/>
      </c>
      <c r="L15237">
        <f>SI(H15237&gt;=1000000,"Alto",SI(H15237&gt;=100000,"Medio","Bajo"))</f>
        <v/>
      </c>
      <c r="M15237">
        <f>SI.ERROR(BUSCARV(E15237,TablaEstados,3,FALSO),"Sin dato")</f>
        <v/>
      </c>
      <c r="N15237">
        <f>SI.ERROR(BUSCARV(E15237,TablaEstados,4,FALSO),"Sin dato")</f>
        <v/>
      </c>
    </row>
    <row r="15238">
      <c r="A15238" t="inlineStr">
        <is>
          <t>2026</t>
        </is>
      </c>
      <c r="B15238" t="inlineStr">
        <is>
          <t>05</t>
        </is>
      </c>
      <c r="C15238" t="inlineStr">
        <is>
          <t>10051000</t>
        </is>
      </c>
      <c r="D15238" t="inlineStr">
        <is>
          <t>329</t>
        </is>
      </c>
      <c r="E15238" t="inlineStr">
        <is>
          <t>SP</t>
        </is>
      </c>
      <c r="F15238" t="n">
        <v>452</v>
      </c>
      <c r="G15238" t="n">
        <v>452</v>
      </c>
      <c r="H15238" t="n">
        <v>1980</v>
      </c>
      <c r="I15238" t="inlineStr">
        <is>
          <t>Milho</t>
        </is>
      </c>
      <c r="J15238">
        <f>SI.ERROR(BUSCARV(D15238,TablaPaises,6,FALSO),"Sin dato")</f>
        <v/>
      </c>
      <c r="K15238">
        <f>SI.ERROR(BUSCARV(C15238,TablaProductos,2,FALSO),"Sin dato")</f>
        <v/>
      </c>
      <c r="L15238">
        <f>SI(H15238&gt;=1000000,"Alto",SI(H15238&gt;=100000,"Medio","Bajo"))</f>
        <v/>
      </c>
      <c r="M15238">
        <f>SI.ERROR(BUSCARV(E15238,TablaEstados,3,FALSO),"Sin dato")</f>
        <v/>
      </c>
      <c r="N15238">
        <f>SI.ERROR(BUSCARV(E15238,TablaEstados,4,FALSO),"Sin dato")</f>
        <v/>
      </c>
    </row>
    <row r="15239">
      <c r="A15239" t="inlineStr">
        <is>
          <t>2026</t>
        </is>
      </c>
      <c r="B15239" t="inlineStr">
        <is>
          <t>06</t>
        </is>
      </c>
      <c r="C15239" t="inlineStr">
        <is>
          <t>12019000</t>
        </is>
      </c>
      <c r="D15239" t="inlineStr">
        <is>
          <t>081</t>
        </is>
      </c>
      <c r="E15239" t="inlineStr">
        <is>
          <t>GO</t>
        </is>
      </c>
      <c r="F15239" t="n">
        <v>797</v>
      </c>
      <c r="G15239" t="n">
        <v>797897</v>
      </c>
      <c r="H15239" t="n">
        <v>343317</v>
      </c>
      <c r="I15239" t="inlineStr">
        <is>
          <t>Soja</t>
        </is>
      </c>
      <c r="J15239">
        <f>SI.ERROR(BUSCARV(D15239,TablaPaises,6,FALSO),"Sin dato")</f>
        <v/>
      </c>
      <c r="K15239">
        <f>SI.ERROR(BUSCARV(C15239,TablaProductos,2,FALSO),"Sin dato")</f>
        <v/>
      </c>
      <c r="L15239">
        <f>SI(H15239&gt;=1000000,"Alto",SI(H15239&gt;=100000,"Medio","Bajo"))</f>
        <v/>
      </c>
      <c r="M15239">
        <f>SI.ERROR(BUSCARV(E15239,TablaEstados,3,FALSO),"Sin dato")</f>
        <v/>
      </c>
      <c r="N15239">
        <f>SI.ERROR(BUSCARV(E15239,TablaEstados,4,FALSO),"Sin dato")</f>
        <v/>
      </c>
    </row>
    <row r="15240">
      <c r="A15240" t="inlineStr">
        <is>
          <t>2026</t>
        </is>
      </c>
      <c r="B15240" t="inlineStr">
        <is>
          <t>05</t>
        </is>
      </c>
      <c r="C15240" t="inlineStr">
        <is>
          <t>09011110</t>
        </is>
      </c>
      <c r="D15240" t="inlineStr">
        <is>
          <t>676</t>
        </is>
      </c>
      <c r="E15240" t="inlineStr">
        <is>
          <t>RO</t>
        </is>
      </c>
      <c r="F15240" t="n">
        <v>400</v>
      </c>
      <c r="G15240" t="n">
        <v>400000</v>
      </c>
      <c r="H15240" t="n">
        <v>1528000</v>
      </c>
      <c r="I15240" t="inlineStr">
        <is>
          <t>Café en granos</t>
        </is>
      </c>
      <c r="J15240">
        <f>SI.ERROR(BUSCARV(D15240,TablaPaises,6,FALSO),"Sin dato")</f>
        <v/>
      </c>
      <c r="K15240">
        <f>SI.ERROR(BUSCARV(C15240,TablaProductos,2,FALSO),"Sin dato")</f>
        <v/>
      </c>
      <c r="L15240">
        <f>SI(H15240&gt;=1000000,"Alto",SI(H15240&gt;=100000,"Medio","Bajo"))</f>
        <v/>
      </c>
      <c r="M15240">
        <f>SI.ERROR(BUSCARV(E15240,TablaEstados,3,FALSO),"Sin dato")</f>
        <v/>
      </c>
      <c r="N15240">
        <f>SI.ERROR(BUSCARV(E15240,TablaEstados,4,FALSO),"Sin dato")</f>
        <v/>
      </c>
    </row>
    <row r="15241">
      <c r="A15241" t="inlineStr">
        <is>
          <t>2026</t>
        </is>
      </c>
      <c r="B15241" t="inlineStr">
        <is>
          <t>07</t>
        </is>
      </c>
      <c r="C15241" t="inlineStr">
        <is>
          <t>10059010</t>
        </is>
      </c>
      <c r="D15241" t="inlineStr">
        <is>
          <t>023</t>
        </is>
      </c>
      <c r="E15241" t="inlineStr">
        <is>
          <t>BA</t>
        </is>
      </c>
      <c r="F15241" t="n">
        <v>72</v>
      </c>
      <c r="G15241" t="n">
        <v>72000</v>
      </c>
      <c r="H15241" t="n">
        <v>4520</v>
      </c>
      <c r="I15241" t="inlineStr">
        <is>
          <t>Milho</t>
        </is>
      </c>
      <c r="J15241">
        <f>SI.ERROR(BUSCARV(D15241,TablaPaises,6,FALSO),"Sin dato")</f>
        <v/>
      </c>
      <c r="K15241">
        <f>SI.ERROR(BUSCARV(C15241,TablaProductos,2,FALSO),"Sin dato")</f>
        <v/>
      </c>
      <c r="L15241">
        <f>SI(H15241&gt;=1000000,"Alto",SI(H15241&gt;=100000,"Medio","Bajo"))</f>
        <v/>
      </c>
      <c r="M15241">
        <f>SI.ERROR(BUSCARV(E15241,TablaEstados,3,FALSO),"Sin dato")</f>
        <v/>
      </c>
      <c r="N15241">
        <f>SI.ERROR(BUSCARV(E15241,TablaEstados,4,FALSO),"Sin dato")</f>
        <v/>
      </c>
    </row>
    <row r="15242">
      <c r="A15242" t="inlineStr">
        <is>
          <t>2026</t>
        </is>
      </c>
      <c r="B15242" t="inlineStr">
        <is>
          <t>01</t>
        </is>
      </c>
      <c r="C15242" t="inlineStr">
        <is>
          <t>12019000</t>
        </is>
      </c>
      <c r="D15242" t="inlineStr">
        <is>
          <t>403</t>
        </is>
      </c>
      <c r="E15242" t="inlineStr">
        <is>
          <t>MT</t>
        </is>
      </c>
      <c r="F15242" t="n">
        <v>542</v>
      </c>
      <c r="G15242" t="n">
        <v>541500</v>
      </c>
      <c r="H15242" t="n">
        <v>234919</v>
      </c>
      <c r="I15242" t="inlineStr">
        <is>
          <t>Soja</t>
        </is>
      </c>
      <c r="J15242">
        <f>SI.ERROR(BUSCARV(D15242,TablaPaises,6,FALSO),"Sin dato")</f>
        <v/>
      </c>
      <c r="K15242">
        <f>SI.ERROR(BUSCARV(C15242,TablaProductos,2,FALSO),"Sin dato")</f>
        <v/>
      </c>
      <c r="L15242">
        <f>SI(H15242&gt;=1000000,"Alto",SI(H15242&gt;=100000,"Medio","Bajo"))</f>
        <v/>
      </c>
      <c r="M15242">
        <f>SI.ERROR(BUSCARV(E15242,TablaEstados,3,FALSO),"Sin dato")</f>
        <v/>
      </c>
      <c r="N15242">
        <f>SI.ERROR(BUSCARV(E15242,TablaEstados,4,FALSO),"Sin dato")</f>
        <v/>
      </c>
    </row>
    <row r="15243">
      <c r="A15243" t="inlineStr">
        <is>
          <t>2026</t>
        </is>
      </c>
      <c r="B15243" t="inlineStr">
        <is>
          <t>05</t>
        </is>
      </c>
      <c r="C15243" t="inlineStr">
        <is>
          <t>12019000</t>
        </is>
      </c>
      <c r="D15243" t="inlineStr">
        <is>
          <t>858</t>
        </is>
      </c>
      <c r="E15243" t="inlineStr">
        <is>
          <t>TO</t>
        </is>
      </c>
      <c r="F15243" t="n">
        <v>109</v>
      </c>
      <c r="G15243" t="n">
        <v>108655</v>
      </c>
      <c r="H15243" t="n">
        <v>47645</v>
      </c>
      <c r="I15243" t="inlineStr">
        <is>
          <t>Soja</t>
        </is>
      </c>
      <c r="J15243">
        <f>SI.ERROR(BUSCARV(D15243,TablaPaises,6,FALSO),"Sin dato")</f>
        <v/>
      </c>
      <c r="K15243">
        <f>SI.ERROR(BUSCARV(C15243,TablaProductos,2,FALSO),"Sin dato")</f>
        <v/>
      </c>
      <c r="L15243">
        <f>SI(H15243&gt;=1000000,"Alto",SI(H15243&gt;=100000,"Medio","Bajo"))</f>
        <v/>
      </c>
      <c r="M15243">
        <f>SI.ERROR(BUSCARV(E15243,TablaEstados,3,FALSO),"Sin dato")</f>
        <v/>
      </c>
      <c r="N15243">
        <f>SI.ERROR(BUSCARV(E15243,TablaEstados,4,FALSO),"Sin dato")</f>
        <v/>
      </c>
    </row>
    <row r="15244">
      <c r="A15244" t="inlineStr">
        <is>
          <t>2026</t>
        </is>
      </c>
      <c r="B15244" t="inlineStr">
        <is>
          <t>06</t>
        </is>
      </c>
      <c r="C15244" t="inlineStr">
        <is>
          <t>09011110</t>
        </is>
      </c>
      <c r="D15244" t="inlineStr">
        <is>
          <t>249</t>
        </is>
      </c>
      <c r="E15244" t="inlineStr">
        <is>
          <t>BA</t>
        </is>
      </c>
      <c r="F15244" t="n">
        <v>127</v>
      </c>
      <c r="G15244" t="n">
        <v>127200</v>
      </c>
      <c r="H15244" t="n">
        <v>842921</v>
      </c>
      <c r="I15244" t="inlineStr">
        <is>
          <t>Café en granos</t>
        </is>
      </c>
      <c r="J15244">
        <f>SI.ERROR(BUSCARV(D15244,TablaPaises,6,FALSO),"Sin dato")</f>
        <v/>
      </c>
      <c r="K15244">
        <f>SI.ERROR(BUSCARV(C15244,TablaProductos,2,FALSO),"Sin dato")</f>
        <v/>
      </c>
      <c r="L15244">
        <f>SI(H15244&gt;=1000000,"Alto",SI(H15244&gt;=100000,"Medio","Bajo"))</f>
        <v/>
      </c>
      <c r="M15244">
        <f>SI.ERROR(BUSCARV(E15244,TablaEstados,3,FALSO),"Sin dato")</f>
        <v/>
      </c>
      <c r="N15244">
        <f>SI.ERROR(BUSCARV(E15244,TablaEstados,4,FALSO),"Sin dato")</f>
        <v/>
      </c>
    </row>
    <row r="15245">
      <c r="A15245" t="inlineStr">
        <is>
          <t>2026</t>
        </is>
      </c>
      <c r="B15245" t="inlineStr">
        <is>
          <t>05</t>
        </is>
      </c>
      <c r="C15245" t="inlineStr">
        <is>
          <t>09011200</t>
        </is>
      </c>
      <c r="D15245" t="inlineStr">
        <is>
          <t>190</t>
        </is>
      </c>
      <c r="E15245" t="inlineStr">
        <is>
          <t>ES</t>
        </is>
      </c>
      <c r="F15245" t="n">
        <v>57600</v>
      </c>
      <c r="G15245" t="n">
        <v>57600</v>
      </c>
      <c r="H15245" t="n">
        <v>504151</v>
      </c>
      <c r="I15245" t="inlineStr">
        <is>
          <t>Café en granos</t>
        </is>
      </c>
      <c r="J15245">
        <f>SI.ERROR(BUSCARV(D15245,TablaPaises,6,FALSO),"Sin dato")</f>
        <v/>
      </c>
      <c r="K15245">
        <f>SI.ERROR(BUSCARV(C15245,TablaProductos,2,FALSO),"Sin dato")</f>
        <v/>
      </c>
      <c r="L15245">
        <f>SI(H15245&gt;=1000000,"Alto",SI(H15245&gt;=100000,"Medio","Bajo"))</f>
        <v/>
      </c>
      <c r="M15245">
        <f>SI.ERROR(BUSCARV(E15245,TablaEstados,3,FALSO),"Sin dato")</f>
        <v/>
      </c>
      <c r="N15245">
        <f>SI.ERROR(BUSCARV(E15245,TablaEstados,4,FALSO),"Sin dato")</f>
        <v/>
      </c>
    </row>
    <row r="15246">
      <c r="A15246" t="inlineStr">
        <is>
          <t>2026</t>
        </is>
      </c>
      <c r="B15246" t="inlineStr">
        <is>
          <t>07</t>
        </is>
      </c>
      <c r="C15246" t="inlineStr">
        <is>
          <t>10059010</t>
        </is>
      </c>
      <c r="D15246" t="inlineStr">
        <is>
          <t>820</t>
        </is>
      </c>
      <c r="E15246" t="inlineStr">
        <is>
          <t>AM</t>
        </is>
      </c>
      <c r="F15246" t="n">
        <v>94000</v>
      </c>
      <c r="G15246" t="n">
        <v>94000</v>
      </c>
      <c r="H15246" t="n">
        <v>17920</v>
      </c>
      <c r="I15246" t="inlineStr">
        <is>
          <t>Milho</t>
        </is>
      </c>
      <c r="J15246">
        <f>SI.ERROR(BUSCARV(D15246,TablaPaises,6,FALSO),"Sin dato")</f>
        <v/>
      </c>
      <c r="K15246">
        <f>SI.ERROR(BUSCARV(C15246,TablaProductos,2,FALSO),"Sin dato")</f>
        <v/>
      </c>
      <c r="L15246">
        <f>SI(H15246&gt;=1000000,"Alto",SI(H15246&gt;=100000,"Medio","Bajo"))</f>
        <v/>
      </c>
      <c r="M15246">
        <f>SI.ERROR(BUSCARV(E15246,TablaEstados,3,FALSO),"Sin dato")</f>
        <v/>
      </c>
      <c r="N15246">
        <f>SI.ERROR(BUSCARV(E15246,TablaEstados,4,FALSO),"Sin dato")</f>
        <v/>
      </c>
    </row>
    <row r="15247">
      <c r="A15247" t="inlineStr">
        <is>
          <t>2026</t>
        </is>
      </c>
      <c r="B15247" t="inlineStr">
        <is>
          <t>04</t>
        </is>
      </c>
      <c r="C15247" t="inlineStr">
        <is>
          <t>09011110</t>
        </is>
      </c>
      <c r="D15247" t="inlineStr">
        <is>
          <t>069</t>
        </is>
      </c>
      <c r="E15247" t="inlineStr">
        <is>
          <t>GO</t>
        </is>
      </c>
      <c r="F15247" t="n">
        <v>56</v>
      </c>
      <c r="G15247" t="n">
        <v>55020</v>
      </c>
      <c r="H15247" t="n">
        <v>338541</v>
      </c>
      <c r="I15247" t="inlineStr">
        <is>
          <t>Café en granos</t>
        </is>
      </c>
      <c r="J15247">
        <f>SI.ERROR(BUSCARV(D15247,TablaPaises,6,FALSO),"Sin dato")</f>
        <v/>
      </c>
      <c r="K15247">
        <f>SI.ERROR(BUSCARV(C15247,TablaProductos,2,FALSO),"Sin dato")</f>
        <v/>
      </c>
      <c r="L15247">
        <f>SI(H15247&gt;=1000000,"Alto",SI(H15247&gt;=100000,"Medio","Bajo"))</f>
        <v/>
      </c>
      <c r="M15247">
        <f>SI.ERROR(BUSCARV(E15247,TablaEstados,3,FALSO),"Sin dato")</f>
        <v/>
      </c>
      <c r="N15247">
        <f>SI.ERROR(BUSCARV(E15247,TablaEstados,4,FALSO),"Sin dato")</f>
        <v/>
      </c>
    </row>
    <row r="15248">
      <c r="A15248" t="inlineStr">
        <is>
          <t>2026</t>
        </is>
      </c>
      <c r="B15248" t="inlineStr">
        <is>
          <t>09</t>
        </is>
      </c>
      <c r="C15248" t="inlineStr">
        <is>
          <t>52010020</t>
        </is>
      </c>
      <c r="D15248" t="inlineStr">
        <is>
          <t>361</t>
        </is>
      </c>
      <c r="E15248" t="inlineStr">
        <is>
          <t>MG</t>
        </is>
      </c>
      <c r="F15248" t="n">
        <v>822</v>
      </c>
      <c r="G15248" t="n">
        <v>823593</v>
      </c>
      <c r="H15248" t="n">
        <v>1434317</v>
      </c>
      <c r="I15248" t="inlineStr">
        <is>
          <t>Algodón</t>
        </is>
      </c>
      <c r="J15248">
        <f>SI.ERROR(BUSCARV(D15248,TablaPaises,6,FALSO),"Sin dato")</f>
        <v/>
      </c>
      <c r="K15248">
        <f>SI.ERROR(BUSCARV(C15248,TablaProductos,2,FALSO),"Sin dato")</f>
        <v/>
      </c>
      <c r="L15248">
        <f>SI(H15248&gt;=1000000,"Alto",SI(H15248&gt;=100000,"Medio","Bajo"))</f>
        <v/>
      </c>
      <c r="M15248">
        <f>SI.ERROR(BUSCARV(E15248,TablaEstados,3,FALSO),"Sin dato")</f>
        <v/>
      </c>
      <c r="N15248">
        <f>SI.ERROR(BUSCARV(E15248,TablaEstados,4,FALSO),"Sin dato")</f>
        <v/>
      </c>
    </row>
    <row r="15249">
      <c r="A15249" t="inlineStr">
        <is>
          <t>2026</t>
        </is>
      </c>
      <c r="B15249" t="inlineStr">
        <is>
          <t>03</t>
        </is>
      </c>
      <c r="C15249" t="inlineStr">
        <is>
          <t>09011110</t>
        </is>
      </c>
      <c r="D15249" t="inlineStr">
        <is>
          <t>245</t>
        </is>
      </c>
      <c r="E15249" t="inlineStr">
        <is>
          <t>PR</t>
        </is>
      </c>
      <c r="F15249" t="n">
        <v>20</v>
      </c>
      <c r="G15249" t="n">
        <v>19816</v>
      </c>
      <c r="H15249" t="n">
        <v>113904</v>
      </c>
      <c r="I15249" t="inlineStr">
        <is>
          <t>Café en granos</t>
        </is>
      </c>
      <c r="J15249">
        <f>SI.ERROR(BUSCARV(D15249,TablaPaises,6,FALSO),"Sin dato")</f>
        <v/>
      </c>
      <c r="K15249">
        <f>SI.ERROR(BUSCARV(C15249,TablaProductos,2,FALSO),"Sin dato")</f>
        <v/>
      </c>
      <c r="L15249">
        <f>SI(H15249&gt;=1000000,"Alto",SI(H15249&gt;=100000,"Medio","Bajo"))</f>
        <v/>
      </c>
      <c r="M15249">
        <f>SI.ERROR(BUSCARV(E15249,TablaEstados,3,FALSO),"Sin dato")</f>
        <v/>
      </c>
      <c r="N15249">
        <f>SI.ERROR(BUSCARV(E15249,TablaEstados,4,FALSO),"Sin dato")</f>
        <v/>
      </c>
    </row>
    <row r="15250">
      <c r="A15250" t="inlineStr">
        <is>
          <t>2026</t>
        </is>
      </c>
      <c r="B15250" t="inlineStr">
        <is>
          <t>04</t>
        </is>
      </c>
      <c r="C15250" t="inlineStr">
        <is>
          <t>52010020</t>
        </is>
      </c>
      <c r="D15250" t="inlineStr">
        <is>
          <t>576</t>
        </is>
      </c>
      <c r="E15250" t="inlineStr">
        <is>
          <t>BA</t>
        </is>
      </c>
      <c r="F15250" t="n">
        <v>4346</v>
      </c>
      <c r="G15250" t="n">
        <v>4343665</v>
      </c>
      <c r="H15250" t="n">
        <v>6376283</v>
      </c>
      <c r="I15250" t="inlineStr">
        <is>
          <t>Algodón</t>
        </is>
      </c>
      <c r="J15250">
        <f>SI.ERROR(BUSCARV(D15250,TablaPaises,6,FALSO),"Sin dato")</f>
        <v/>
      </c>
      <c r="K15250">
        <f>SI.ERROR(BUSCARV(C15250,TablaProductos,2,FALSO),"Sin dato")</f>
        <v/>
      </c>
      <c r="L15250">
        <f>SI(H15250&gt;=1000000,"Alto",SI(H15250&gt;=100000,"Medio","Bajo"))</f>
        <v/>
      </c>
      <c r="M15250">
        <f>SI.ERROR(BUSCARV(E15250,TablaEstados,3,FALSO),"Sin dato")</f>
        <v/>
      </c>
      <c r="N15250">
        <f>SI.ERROR(BUSCARV(E15250,TablaEstados,4,FALSO),"Sin dato")</f>
        <v/>
      </c>
    </row>
    <row r="15251">
      <c r="A15251" t="inlineStr">
        <is>
          <t>2026</t>
        </is>
      </c>
      <c r="B15251" t="inlineStr">
        <is>
          <t>04</t>
        </is>
      </c>
      <c r="C15251" t="inlineStr">
        <is>
          <t>52010020</t>
        </is>
      </c>
      <c r="D15251" t="inlineStr">
        <is>
          <t>160</t>
        </is>
      </c>
      <c r="E15251" t="inlineStr">
        <is>
          <t>MT</t>
        </is>
      </c>
      <c r="F15251" t="n">
        <v>279</v>
      </c>
      <c r="G15251" t="n">
        <v>279030</v>
      </c>
      <c r="H15251" t="n">
        <v>412272</v>
      </c>
      <c r="I15251" t="inlineStr">
        <is>
          <t>Algodón</t>
        </is>
      </c>
      <c r="J15251">
        <f>SI.ERROR(BUSCARV(D15251,TablaPaises,6,FALSO),"Sin dato")</f>
        <v/>
      </c>
      <c r="K15251">
        <f>SI.ERROR(BUSCARV(C15251,TablaProductos,2,FALSO),"Sin dato")</f>
        <v/>
      </c>
      <c r="L15251">
        <f>SI(H15251&gt;=1000000,"Alto",SI(H15251&gt;=100000,"Medio","Bajo"))</f>
        <v/>
      </c>
      <c r="M15251">
        <f>SI.ERROR(BUSCARV(E15251,TablaEstados,3,FALSO),"Sin dato")</f>
        <v/>
      </c>
      <c r="N15251">
        <f>SI.ERROR(BUSCARV(E15251,TablaEstados,4,FALSO),"Sin dato")</f>
        <v/>
      </c>
    </row>
    <row r="15252">
      <c r="A15252" t="inlineStr">
        <is>
          <t>2026</t>
        </is>
      </c>
      <c r="B15252" t="inlineStr">
        <is>
          <t>07</t>
        </is>
      </c>
      <c r="C15252" t="inlineStr">
        <is>
          <t>10059010</t>
        </is>
      </c>
      <c r="D15252" t="inlineStr">
        <is>
          <t>375</t>
        </is>
      </c>
      <c r="E15252" t="inlineStr">
        <is>
          <t>SP</t>
        </is>
      </c>
      <c r="F15252" t="n">
        <v>96</v>
      </c>
      <c r="G15252" t="n">
        <v>96</v>
      </c>
      <c r="H15252" t="n">
        <v>194</v>
      </c>
      <c r="I15252" t="inlineStr">
        <is>
          <t>Milho</t>
        </is>
      </c>
      <c r="J15252">
        <f>SI.ERROR(BUSCARV(D15252,TablaPaises,6,FALSO),"Sin dato")</f>
        <v/>
      </c>
      <c r="K15252">
        <f>SI.ERROR(BUSCARV(C15252,TablaProductos,2,FALSO),"Sin dato")</f>
        <v/>
      </c>
      <c r="L15252">
        <f>SI(H15252&gt;=1000000,"Alto",SI(H15252&gt;=100000,"Medio","Bajo"))</f>
        <v/>
      </c>
      <c r="M15252">
        <f>SI.ERROR(BUSCARV(E15252,TablaEstados,3,FALSO),"Sin dato")</f>
        <v/>
      </c>
      <c r="N15252">
        <f>SI.ERROR(BUSCARV(E15252,TablaEstados,4,FALSO),"Sin dato")</f>
        <v/>
      </c>
    </row>
    <row r="15253">
      <c r="A15253" t="inlineStr">
        <is>
          <t>2026</t>
        </is>
      </c>
      <c r="B15253" t="inlineStr">
        <is>
          <t>08</t>
        </is>
      </c>
      <c r="C15253" t="inlineStr">
        <is>
          <t>10059010</t>
        </is>
      </c>
      <c r="D15253" t="inlineStr">
        <is>
          <t>249</t>
        </is>
      </c>
      <c r="E15253" t="inlineStr">
        <is>
          <t>PR</t>
        </is>
      </c>
      <c r="F15253" t="n">
        <v>1600</v>
      </c>
      <c r="G15253" t="n">
        <v>1600</v>
      </c>
      <c r="H15253" t="n">
        <v>1900</v>
      </c>
      <c r="I15253" t="inlineStr">
        <is>
          <t>Milho</t>
        </is>
      </c>
      <c r="J15253">
        <f>SI.ERROR(BUSCARV(D15253,TablaPaises,6,FALSO),"Sin dato")</f>
        <v/>
      </c>
      <c r="K15253">
        <f>SI.ERROR(BUSCARV(C15253,TablaProductos,2,FALSO),"Sin dato")</f>
        <v/>
      </c>
      <c r="L15253">
        <f>SI(H15253&gt;=1000000,"Alto",SI(H15253&gt;=100000,"Medio","Bajo"))</f>
        <v/>
      </c>
      <c r="M15253">
        <f>SI.ERROR(BUSCARV(E15253,TablaEstados,3,FALSO),"Sin dato")</f>
        <v/>
      </c>
      <c r="N15253">
        <f>SI.ERROR(BUSCARV(E15253,TablaEstados,4,FALSO),"Sin dato")</f>
        <v/>
      </c>
    </row>
    <row r="15254">
      <c r="A15254" t="inlineStr">
        <is>
          <t>2026</t>
        </is>
      </c>
      <c r="B15254" t="inlineStr">
        <is>
          <t>09</t>
        </is>
      </c>
      <c r="C15254" t="inlineStr">
        <is>
          <t>12019000</t>
        </is>
      </c>
      <c r="D15254" t="inlineStr">
        <is>
          <t>160</t>
        </is>
      </c>
      <c r="E15254" t="inlineStr">
        <is>
          <t>RS</t>
        </is>
      </c>
      <c r="F15254" t="n">
        <v>1981</v>
      </c>
      <c r="G15254" t="n">
        <v>1980862</v>
      </c>
      <c r="H15254" t="n">
        <v>964902</v>
      </c>
      <c r="I15254" t="inlineStr">
        <is>
          <t>Soja</t>
        </is>
      </c>
      <c r="J15254">
        <f>SI.ERROR(BUSCARV(D15254,TablaPaises,6,FALSO),"Sin dato")</f>
        <v/>
      </c>
      <c r="K15254">
        <f>SI.ERROR(BUSCARV(C15254,TablaProductos,2,FALSO),"Sin dato")</f>
        <v/>
      </c>
      <c r="L15254">
        <f>SI(H15254&gt;=1000000,"Alto",SI(H15254&gt;=100000,"Medio","Bajo"))</f>
        <v/>
      </c>
      <c r="M15254">
        <f>SI.ERROR(BUSCARV(E15254,TablaEstados,3,FALSO),"Sin dato")</f>
        <v/>
      </c>
      <c r="N15254">
        <f>SI.ERROR(BUSCARV(E15254,TablaEstados,4,FALSO),"Sin dato")</f>
        <v/>
      </c>
    </row>
    <row r="15255">
      <c r="A15255" t="inlineStr">
        <is>
          <t>2026</t>
        </is>
      </c>
      <c r="B15255" t="inlineStr">
        <is>
          <t>04</t>
        </is>
      </c>
      <c r="C15255" t="inlineStr">
        <is>
          <t>09011200</t>
        </is>
      </c>
      <c r="D15255" t="inlineStr">
        <is>
          <t>249</t>
        </is>
      </c>
      <c r="E15255" t="inlineStr">
        <is>
          <t>ES</t>
        </is>
      </c>
      <c r="F15255" t="n">
        <v>19200</v>
      </c>
      <c r="G15255" t="n">
        <v>19200</v>
      </c>
      <c r="H15255" t="n">
        <v>168043</v>
      </c>
      <c r="I15255" t="inlineStr">
        <is>
          <t>Café en granos</t>
        </is>
      </c>
      <c r="J15255">
        <f>SI.ERROR(BUSCARV(D15255,TablaPaises,6,FALSO),"Sin dato")</f>
        <v/>
      </c>
      <c r="K15255">
        <f>SI.ERROR(BUSCARV(C15255,TablaProductos,2,FALSO),"Sin dato")</f>
        <v/>
      </c>
      <c r="L15255">
        <f>SI(H15255&gt;=1000000,"Alto",SI(H15255&gt;=100000,"Medio","Bajo"))</f>
        <v/>
      </c>
      <c r="M15255">
        <f>SI.ERROR(BUSCARV(E15255,TablaEstados,3,FALSO),"Sin dato")</f>
        <v/>
      </c>
      <c r="N15255">
        <f>SI.ERROR(BUSCARV(E15255,TablaEstados,4,FALSO),"Sin dato")</f>
        <v/>
      </c>
    </row>
    <row r="15256">
      <c r="A15256" t="inlineStr">
        <is>
          <t>2026</t>
        </is>
      </c>
      <c r="B15256" t="inlineStr">
        <is>
          <t>05</t>
        </is>
      </c>
      <c r="C15256" t="inlineStr">
        <is>
          <t>09011110</t>
        </is>
      </c>
      <c r="D15256" t="inlineStr">
        <is>
          <t>431</t>
        </is>
      </c>
      <c r="E15256" t="inlineStr">
        <is>
          <t>ES</t>
        </is>
      </c>
      <c r="F15256" t="n">
        <v>603</v>
      </c>
      <c r="G15256" t="n">
        <v>602225</v>
      </c>
      <c r="H15256" t="n">
        <v>3102205</v>
      </c>
      <c r="I15256" t="inlineStr">
        <is>
          <t>Café en granos</t>
        </is>
      </c>
      <c r="J15256">
        <f>SI.ERROR(BUSCARV(D15256,TablaPaises,6,FALSO),"Sin dato")</f>
        <v/>
      </c>
      <c r="K15256">
        <f>SI.ERROR(BUSCARV(C15256,TablaProductos,2,FALSO),"Sin dato")</f>
        <v/>
      </c>
      <c r="L15256">
        <f>SI(H15256&gt;=1000000,"Alto",SI(H15256&gt;=100000,"Medio","Bajo"))</f>
        <v/>
      </c>
      <c r="M15256">
        <f>SI.ERROR(BUSCARV(E15256,TablaEstados,3,FALSO),"Sin dato")</f>
        <v/>
      </c>
      <c r="N15256">
        <f>SI.ERROR(BUSCARV(E15256,TablaEstados,4,FALSO),"Sin dato")</f>
        <v/>
      </c>
    </row>
    <row r="15257">
      <c r="A15257" t="inlineStr">
        <is>
          <t>2026</t>
        </is>
      </c>
      <c r="B15257" t="inlineStr">
        <is>
          <t>08</t>
        </is>
      </c>
      <c r="C15257" t="inlineStr">
        <is>
          <t>09011110</t>
        </is>
      </c>
      <c r="D15257" t="inlineStr">
        <is>
          <t>827</t>
        </is>
      </c>
      <c r="E15257" t="inlineStr">
        <is>
          <t>ES</t>
        </is>
      </c>
      <c r="F15257" t="n">
        <v>26</v>
      </c>
      <c r="G15257" t="n">
        <v>26400</v>
      </c>
      <c r="H15257" t="n">
        <v>134376</v>
      </c>
      <c r="I15257" t="inlineStr">
        <is>
          <t>Café en granos</t>
        </is>
      </c>
      <c r="J15257">
        <f>SI.ERROR(BUSCARV(D15257,TablaPaises,6,FALSO),"Sin dato")</f>
        <v/>
      </c>
      <c r="K15257">
        <f>SI.ERROR(BUSCARV(C15257,TablaProductos,2,FALSO),"Sin dato")</f>
        <v/>
      </c>
      <c r="L15257">
        <f>SI(H15257&gt;=1000000,"Alto",SI(H15257&gt;=100000,"Medio","Bajo"))</f>
        <v/>
      </c>
      <c r="M15257">
        <f>SI.ERROR(BUSCARV(E15257,TablaEstados,3,FALSO),"Sin dato")</f>
        <v/>
      </c>
      <c r="N15257">
        <f>SI.ERROR(BUSCARV(E15257,TablaEstados,4,FALSO),"Sin dato")</f>
        <v/>
      </c>
    </row>
    <row r="15258">
      <c r="A15258" t="inlineStr">
        <is>
          <t>2026</t>
        </is>
      </c>
      <c r="B15258" t="inlineStr">
        <is>
          <t>04</t>
        </is>
      </c>
      <c r="C15258" t="inlineStr">
        <is>
          <t>52010020</t>
        </is>
      </c>
      <c r="D15258" t="inlineStr">
        <is>
          <t>756</t>
        </is>
      </c>
      <c r="E15258" t="inlineStr">
        <is>
          <t>SP</t>
        </is>
      </c>
      <c r="F15258" t="n">
        <v>201</v>
      </c>
      <c r="G15258" t="n">
        <v>200990</v>
      </c>
      <c r="H15258" t="n">
        <v>285663</v>
      </c>
      <c r="I15258" t="inlineStr">
        <is>
          <t>Algodón</t>
        </is>
      </c>
      <c r="J15258">
        <f>SI.ERROR(BUSCARV(D15258,TablaPaises,6,FALSO),"Sin dato")</f>
        <v/>
      </c>
      <c r="K15258">
        <f>SI.ERROR(BUSCARV(C15258,TablaProductos,2,FALSO),"Sin dato")</f>
        <v/>
      </c>
      <c r="L15258">
        <f>SI(H15258&gt;=1000000,"Alto",SI(H15258&gt;=100000,"Medio","Bajo"))</f>
        <v/>
      </c>
      <c r="M15258">
        <f>SI.ERROR(BUSCARV(E15258,TablaEstados,3,FALSO),"Sin dato")</f>
        <v/>
      </c>
      <c r="N15258">
        <f>SI.ERROR(BUSCARV(E15258,TablaEstados,4,FALSO),"Sin dato")</f>
        <v/>
      </c>
    </row>
    <row r="15259">
      <c r="A15259" t="inlineStr">
        <is>
          <t>2026</t>
        </is>
      </c>
      <c r="B15259" t="inlineStr">
        <is>
          <t>04</t>
        </is>
      </c>
      <c r="C15259" t="inlineStr">
        <is>
          <t>10059010</t>
        </is>
      </c>
      <c r="D15259" t="inlineStr">
        <is>
          <t>289</t>
        </is>
      </c>
      <c r="E15259" t="inlineStr">
        <is>
          <t>MT</t>
        </is>
      </c>
      <c r="F15259" t="n">
        <v>50803</v>
      </c>
      <c r="G15259" t="n">
        <v>50803</v>
      </c>
      <c r="H15259" t="n">
        <v>26735</v>
      </c>
      <c r="I15259" t="inlineStr">
        <is>
          <t>Milho</t>
        </is>
      </c>
      <c r="J15259">
        <f>SI.ERROR(BUSCARV(D15259,TablaPaises,6,FALSO),"Sin dato")</f>
        <v/>
      </c>
      <c r="K15259">
        <f>SI.ERROR(BUSCARV(C15259,TablaProductos,2,FALSO),"Sin dato")</f>
        <v/>
      </c>
      <c r="L15259">
        <f>SI(H15259&gt;=1000000,"Alto",SI(H15259&gt;=100000,"Medio","Bajo"))</f>
        <v/>
      </c>
      <c r="M15259">
        <f>SI.ERROR(BUSCARV(E15259,TablaEstados,3,FALSO),"Sin dato")</f>
        <v/>
      </c>
      <c r="N15259">
        <f>SI.ERROR(BUSCARV(E15259,TablaEstados,4,FALSO),"Sin dato")</f>
        <v/>
      </c>
    </row>
    <row r="15260">
      <c r="A15260" t="inlineStr">
        <is>
          <t>2026</t>
        </is>
      </c>
      <c r="B15260" t="inlineStr">
        <is>
          <t>01</t>
        </is>
      </c>
      <c r="C15260" t="inlineStr">
        <is>
          <t>10059010</t>
        </is>
      </c>
      <c r="D15260" t="inlineStr">
        <is>
          <t>372</t>
        </is>
      </c>
      <c r="E15260" t="inlineStr">
        <is>
          <t>MS</t>
        </is>
      </c>
      <c r="F15260" t="n">
        <v>163913</v>
      </c>
      <c r="G15260" t="n">
        <v>163913</v>
      </c>
      <c r="H15260" t="n">
        <v>45163</v>
      </c>
      <c r="I15260" t="inlineStr">
        <is>
          <t>Milho</t>
        </is>
      </c>
      <c r="J15260">
        <f>SI.ERROR(BUSCARV(D15260,TablaPaises,6,FALSO),"Sin dato")</f>
        <v/>
      </c>
      <c r="K15260">
        <f>SI.ERROR(BUSCARV(C15260,TablaProductos,2,FALSO),"Sin dato")</f>
        <v/>
      </c>
      <c r="L15260">
        <f>SI(H15260&gt;=1000000,"Alto",SI(H15260&gt;=100000,"Medio","Bajo"))</f>
        <v/>
      </c>
      <c r="M15260">
        <f>SI.ERROR(BUSCARV(E15260,TablaEstados,3,FALSO),"Sin dato")</f>
        <v/>
      </c>
      <c r="N15260">
        <f>SI.ERROR(BUSCARV(E15260,TablaEstados,4,FALSO),"Sin dato")</f>
        <v/>
      </c>
    </row>
    <row r="15261">
      <c r="A15261" t="inlineStr">
        <is>
          <t>2026</t>
        </is>
      </c>
      <c r="B15261" t="inlineStr">
        <is>
          <t>09</t>
        </is>
      </c>
      <c r="C15261" t="inlineStr">
        <is>
          <t>09011190</t>
        </is>
      </c>
      <c r="D15261" t="inlineStr">
        <is>
          <t>607</t>
        </is>
      </c>
      <c r="E15261" t="inlineStr">
        <is>
          <t>SC</t>
        </is>
      </c>
      <c r="F15261" t="n">
        <v>14</v>
      </c>
      <c r="G15261" t="n">
        <v>14</v>
      </c>
      <c r="H15261" t="n">
        <v>163</v>
      </c>
      <c r="I15261" t="inlineStr">
        <is>
          <t>Café en granos</t>
        </is>
      </c>
      <c r="J15261">
        <f>SI.ERROR(BUSCARV(D15261,TablaPaises,6,FALSO),"Sin dato")</f>
        <v/>
      </c>
      <c r="K15261">
        <f>SI.ERROR(BUSCARV(C15261,TablaProductos,2,FALSO),"Sin dato")</f>
        <v/>
      </c>
      <c r="L15261">
        <f>SI(H15261&gt;=1000000,"Alto",SI(H15261&gt;=100000,"Medio","Bajo"))</f>
        <v/>
      </c>
      <c r="M15261">
        <f>SI.ERROR(BUSCARV(E15261,TablaEstados,3,FALSO),"Sin dato")</f>
        <v/>
      </c>
      <c r="N15261">
        <f>SI.ERROR(BUSCARV(E15261,TablaEstados,4,FALSO),"Sin dato")</f>
        <v/>
      </c>
    </row>
    <row r="15262">
      <c r="A15262" t="inlineStr">
        <is>
          <t>2026</t>
        </is>
      </c>
      <c r="B15262" t="inlineStr">
        <is>
          <t>05</t>
        </is>
      </c>
      <c r="C15262" t="inlineStr">
        <is>
          <t>12019000</t>
        </is>
      </c>
      <c r="D15262" t="inlineStr">
        <is>
          <t>589</t>
        </is>
      </c>
      <c r="E15262" t="inlineStr">
        <is>
          <t>AC</t>
        </is>
      </c>
      <c r="F15262" t="n">
        <v>78</v>
      </c>
      <c r="G15262" t="n">
        <v>78000</v>
      </c>
      <c r="H15262" t="n">
        <v>29640</v>
      </c>
      <c r="I15262" t="inlineStr">
        <is>
          <t>Soja</t>
        </is>
      </c>
      <c r="J15262">
        <f>SI.ERROR(BUSCARV(D15262,TablaPaises,6,FALSO),"Sin dato")</f>
        <v/>
      </c>
      <c r="K15262">
        <f>SI.ERROR(BUSCARV(C15262,TablaProductos,2,FALSO),"Sin dato")</f>
        <v/>
      </c>
      <c r="L15262">
        <f>SI(H15262&gt;=1000000,"Alto",SI(H15262&gt;=100000,"Medio","Bajo"))</f>
        <v/>
      </c>
      <c r="M15262">
        <f>SI.ERROR(BUSCARV(E15262,TablaEstados,3,FALSO),"Sin dato")</f>
        <v/>
      </c>
      <c r="N15262">
        <f>SI.ERROR(BUSCARV(E15262,TablaEstados,4,FALSO),"Sin dato")</f>
        <v/>
      </c>
    </row>
    <row r="15263">
      <c r="A15263" t="inlineStr">
        <is>
          <t>2026</t>
        </is>
      </c>
      <c r="B15263" t="inlineStr">
        <is>
          <t>07</t>
        </is>
      </c>
      <c r="C15263" t="inlineStr">
        <is>
          <t>09011110</t>
        </is>
      </c>
      <c r="D15263" t="inlineStr">
        <is>
          <t>498</t>
        </is>
      </c>
      <c r="E15263" t="inlineStr">
        <is>
          <t>MG</t>
        </is>
      </c>
      <c r="F15263" t="n">
        <v>178</v>
      </c>
      <c r="G15263" t="n">
        <v>177800</v>
      </c>
      <c r="H15263" t="n">
        <v>873356</v>
      </c>
      <c r="I15263" t="inlineStr">
        <is>
          <t>Café en granos</t>
        </is>
      </c>
      <c r="J15263">
        <f>SI.ERROR(BUSCARV(D15263,TablaPaises,6,FALSO),"Sin dato")</f>
        <v/>
      </c>
      <c r="K15263">
        <f>SI.ERROR(BUSCARV(C15263,TablaProductos,2,FALSO),"Sin dato")</f>
        <v/>
      </c>
      <c r="L15263">
        <f>SI(H15263&gt;=1000000,"Alto",SI(H15263&gt;=100000,"Medio","Bajo"))</f>
        <v/>
      </c>
      <c r="M15263">
        <f>SI.ERROR(BUSCARV(E15263,TablaEstados,3,FALSO),"Sin dato")</f>
        <v/>
      </c>
      <c r="N15263">
        <f>SI.ERROR(BUSCARV(E15263,TablaEstados,4,FALSO),"Sin dato")</f>
        <v/>
      </c>
    </row>
    <row r="15264">
      <c r="A15264" t="inlineStr">
        <is>
          <t>2026</t>
        </is>
      </c>
      <c r="B15264" t="inlineStr">
        <is>
          <t>05</t>
        </is>
      </c>
      <c r="C15264" t="inlineStr">
        <is>
          <t>09011190</t>
        </is>
      </c>
      <c r="D15264" t="inlineStr">
        <is>
          <t>160</t>
        </is>
      </c>
      <c r="E15264" t="inlineStr">
        <is>
          <t>MA</t>
        </is>
      </c>
      <c r="F15264" t="n">
        <v>14</v>
      </c>
      <c r="G15264" t="n">
        <v>14</v>
      </c>
      <c r="H15264" t="n">
        <v>452</v>
      </c>
      <c r="I15264" t="inlineStr">
        <is>
          <t>Café en granos</t>
        </is>
      </c>
      <c r="J15264">
        <f>SI.ERROR(BUSCARV(D15264,TablaPaises,6,FALSO),"Sin dato")</f>
        <v/>
      </c>
      <c r="K15264">
        <f>SI.ERROR(BUSCARV(C15264,TablaProductos,2,FALSO),"Sin dato")</f>
        <v/>
      </c>
      <c r="L15264">
        <f>SI(H15264&gt;=1000000,"Alto",SI(H15264&gt;=100000,"Medio","Bajo"))</f>
        <v/>
      </c>
      <c r="M15264">
        <f>SI.ERROR(BUSCARV(E15264,TablaEstados,3,FALSO),"Sin dato")</f>
        <v/>
      </c>
      <c r="N15264">
        <f>SI.ERROR(BUSCARV(E15264,TablaEstados,4,FALSO),"Sin dato")</f>
        <v/>
      </c>
    </row>
    <row r="15265">
      <c r="A15265" t="inlineStr">
        <is>
          <t>2026</t>
        </is>
      </c>
      <c r="B15265" t="inlineStr">
        <is>
          <t>03</t>
        </is>
      </c>
      <c r="C15265" t="inlineStr">
        <is>
          <t>12019000</t>
        </is>
      </c>
      <c r="D15265" t="inlineStr">
        <is>
          <t>576</t>
        </is>
      </c>
      <c r="E15265" t="inlineStr">
        <is>
          <t>MT</t>
        </is>
      </c>
      <c r="F15265" t="n">
        <v>4466</v>
      </c>
      <c r="G15265" t="n">
        <v>4466020</v>
      </c>
      <c r="H15265" t="n">
        <v>1744642</v>
      </c>
      <c r="I15265" t="inlineStr">
        <is>
          <t>Soja</t>
        </is>
      </c>
      <c r="J15265">
        <f>SI.ERROR(BUSCARV(D15265,TablaPaises,6,FALSO),"Sin dato")</f>
        <v/>
      </c>
      <c r="K15265">
        <f>SI.ERROR(BUSCARV(C15265,TablaProductos,2,FALSO),"Sin dato")</f>
        <v/>
      </c>
      <c r="L15265">
        <f>SI(H15265&gt;=1000000,"Alto",SI(H15265&gt;=100000,"Medio","Bajo"))</f>
        <v/>
      </c>
      <c r="M15265">
        <f>SI.ERROR(BUSCARV(E15265,TablaEstados,3,FALSO),"Sin dato")</f>
        <v/>
      </c>
      <c r="N15265">
        <f>SI.ERROR(BUSCARV(E15265,TablaEstados,4,FALSO),"Sin dato")</f>
        <v/>
      </c>
    </row>
    <row r="15266">
      <c r="A15266" t="inlineStr">
        <is>
          <t>2026</t>
        </is>
      </c>
      <c r="B15266" t="inlineStr">
        <is>
          <t>05</t>
        </is>
      </c>
      <c r="C15266" t="inlineStr">
        <is>
          <t>10059090</t>
        </is>
      </c>
      <c r="D15266" t="inlineStr">
        <is>
          <t>735</t>
        </is>
      </c>
      <c r="E15266" t="inlineStr">
        <is>
          <t>MA</t>
        </is>
      </c>
      <c r="F15266" t="n">
        <v>40</v>
      </c>
      <c r="G15266" t="n">
        <v>40</v>
      </c>
      <c r="H15266" t="n">
        <v>42</v>
      </c>
      <c r="I15266" t="inlineStr">
        <is>
          <t>Milho</t>
        </is>
      </c>
      <c r="J15266">
        <f>SI.ERROR(BUSCARV(D15266,TablaPaises,6,FALSO),"Sin dato")</f>
        <v/>
      </c>
      <c r="K15266">
        <f>SI.ERROR(BUSCARV(C15266,TablaProductos,2,FALSO),"Sin dato")</f>
        <v/>
      </c>
      <c r="L15266">
        <f>SI(H15266&gt;=1000000,"Alto",SI(H15266&gt;=100000,"Medio","Bajo"))</f>
        <v/>
      </c>
      <c r="M15266">
        <f>SI.ERROR(BUSCARV(E15266,TablaEstados,3,FALSO),"Sin dato")</f>
        <v/>
      </c>
      <c r="N15266">
        <f>SI.ERROR(BUSCARV(E15266,TablaEstados,4,FALSO),"Sin dato")</f>
        <v/>
      </c>
    </row>
    <row r="15267">
      <c r="A15267" t="inlineStr">
        <is>
          <t>2026</t>
        </is>
      </c>
      <c r="B15267" t="inlineStr">
        <is>
          <t>05</t>
        </is>
      </c>
      <c r="C15267" t="inlineStr">
        <is>
          <t>10059010</t>
        </is>
      </c>
      <c r="D15267" t="inlineStr">
        <is>
          <t>080</t>
        </is>
      </c>
      <c r="E15267" t="inlineStr">
        <is>
          <t>SP</t>
        </is>
      </c>
      <c r="F15267" t="n">
        <v>3</v>
      </c>
      <c r="G15267" t="n">
        <v>3</v>
      </c>
      <c r="H15267" t="n">
        <v>43</v>
      </c>
      <c r="I15267" t="inlineStr">
        <is>
          <t>Milho</t>
        </is>
      </c>
      <c r="J15267">
        <f>SI.ERROR(BUSCARV(D15267,TablaPaises,6,FALSO),"Sin dato")</f>
        <v/>
      </c>
      <c r="K15267">
        <f>SI.ERROR(BUSCARV(C15267,TablaProductos,2,FALSO),"Sin dato")</f>
        <v/>
      </c>
      <c r="L15267">
        <f>SI(H15267&gt;=1000000,"Alto",SI(H15267&gt;=100000,"Medio","Bajo"))</f>
        <v/>
      </c>
      <c r="M15267">
        <f>SI.ERROR(BUSCARV(E15267,TablaEstados,3,FALSO),"Sin dato")</f>
        <v/>
      </c>
      <c r="N15267">
        <f>SI.ERROR(BUSCARV(E15267,TablaEstados,4,FALSO),"Sin dato")</f>
        <v/>
      </c>
    </row>
    <row r="15268">
      <c r="A15268" t="inlineStr">
        <is>
          <t>2026</t>
        </is>
      </c>
      <c r="B15268" t="inlineStr">
        <is>
          <t>08</t>
        </is>
      </c>
      <c r="C15268" t="inlineStr">
        <is>
          <t>12019000</t>
        </is>
      </c>
      <c r="D15268" t="inlineStr">
        <is>
          <t>858</t>
        </is>
      </c>
      <c r="E15268" t="inlineStr">
        <is>
          <t>SC</t>
        </is>
      </c>
      <c r="F15268" t="n">
        <v>5080</v>
      </c>
      <c r="G15268" t="n">
        <v>5079903</v>
      </c>
      <c r="H15268" t="n">
        <v>2351850</v>
      </c>
      <c r="I15268" t="inlineStr">
        <is>
          <t>Soja</t>
        </is>
      </c>
      <c r="J15268">
        <f>SI.ERROR(BUSCARV(D15268,TablaPaises,6,FALSO),"Sin dato")</f>
        <v/>
      </c>
      <c r="K15268">
        <f>SI.ERROR(BUSCARV(C15268,TablaProductos,2,FALSO),"Sin dato")</f>
        <v/>
      </c>
      <c r="L15268">
        <f>SI(H15268&gt;=1000000,"Alto",SI(H15268&gt;=100000,"Medio","Bajo"))</f>
        <v/>
      </c>
      <c r="M15268">
        <f>SI.ERROR(BUSCARV(E15268,TablaEstados,3,FALSO),"Sin dato")</f>
        <v/>
      </c>
      <c r="N15268">
        <f>SI.ERROR(BUSCARV(E15268,TablaEstados,4,FALSO),"Sin dato")</f>
        <v/>
      </c>
    </row>
    <row r="15269">
      <c r="A15269" t="inlineStr">
        <is>
          <t>2026</t>
        </is>
      </c>
      <c r="B15269" t="inlineStr">
        <is>
          <t>07</t>
        </is>
      </c>
      <c r="C15269" t="inlineStr">
        <is>
          <t>10059010</t>
        </is>
      </c>
      <c r="D15269" t="inlineStr">
        <is>
          <t>053</t>
        </is>
      </c>
      <c r="E15269" t="inlineStr">
        <is>
          <t>PA</t>
        </is>
      </c>
      <c r="F15269" t="n">
        <v>10000000</v>
      </c>
      <c r="G15269" t="n">
        <v>10000000</v>
      </c>
      <c r="H15269" t="n">
        <v>2210500</v>
      </c>
      <c r="I15269" t="inlineStr">
        <is>
          <t>Milho</t>
        </is>
      </c>
      <c r="J15269">
        <f>SI.ERROR(BUSCARV(D15269,TablaPaises,6,FALSO),"Sin dato")</f>
        <v/>
      </c>
      <c r="K15269">
        <f>SI.ERROR(BUSCARV(C15269,TablaProductos,2,FALSO),"Sin dato")</f>
        <v/>
      </c>
      <c r="L15269">
        <f>SI(H15269&gt;=1000000,"Alto",SI(H15269&gt;=100000,"Medio","Bajo"))</f>
        <v/>
      </c>
      <c r="M15269">
        <f>SI.ERROR(BUSCARV(E15269,TablaEstados,3,FALSO),"Sin dato")</f>
        <v/>
      </c>
      <c r="N15269">
        <f>SI.ERROR(BUSCARV(E15269,TablaEstados,4,FALSO),"Sin dato")</f>
        <v/>
      </c>
    </row>
    <row r="15270">
      <c r="A15270" t="inlineStr">
        <is>
          <t>2026</t>
        </is>
      </c>
      <c r="B15270" t="inlineStr">
        <is>
          <t>04</t>
        </is>
      </c>
      <c r="C15270" t="inlineStr">
        <is>
          <t>10051000</t>
        </is>
      </c>
      <c r="D15270" t="inlineStr">
        <is>
          <t>687</t>
        </is>
      </c>
      <c r="E15270" t="inlineStr">
        <is>
          <t>MG</t>
        </is>
      </c>
      <c r="F15270" t="n">
        <v>6</v>
      </c>
      <c r="G15270" t="n">
        <v>6</v>
      </c>
      <c r="H15270" t="n">
        <v>6</v>
      </c>
      <c r="I15270" t="inlineStr">
        <is>
          <t>Milho</t>
        </is>
      </c>
      <c r="J15270">
        <f>SI.ERROR(BUSCARV(D15270,TablaPaises,6,FALSO),"Sin dato")</f>
        <v/>
      </c>
      <c r="K15270">
        <f>SI.ERROR(BUSCARV(C15270,TablaProductos,2,FALSO),"Sin dato")</f>
        <v/>
      </c>
      <c r="L15270">
        <f>SI(H15270&gt;=1000000,"Alto",SI(H15270&gt;=100000,"Medio","Bajo"))</f>
        <v/>
      </c>
      <c r="M15270">
        <f>SI.ERROR(BUSCARV(E15270,TablaEstados,3,FALSO),"Sin dato")</f>
        <v/>
      </c>
      <c r="N15270">
        <f>SI.ERROR(BUSCARV(E15270,TablaEstados,4,FALSO),"Sin dato")</f>
        <v/>
      </c>
    </row>
    <row r="15271">
      <c r="A15271" t="inlineStr">
        <is>
          <t>2026</t>
        </is>
      </c>
      <c r="B15271" t="inlineStr">
        <is>
          <t>09</t>
        </is>
      </c>
      <c r="C15271" t="inlineStr">
        <is>
          <t>10059090</t>
        </is>
      </c>
      <c r="D15271" t="inlineStr">
        <is>
          <t>434</t>
        </is>
      </c>
      <c r="E15271" t="inlineStr">
        <is>
          <t>MA</t>
        </is>
      </c>
      <c r="F15271" t="n">
        <v>10</v>
      </c>
      <c r="G15271" t="n">
        <v>10</v>
      </c>
      <c r="H15271" t="n">
        <v>31</v>
      </c>
      <c r="I15271" t="inlineStr">
        <is>
          <t>Milho</t>
        </is>
      </c>
      <c r="J15271">
        <f>SI.ERROR(BUSCARV(D15271,TablaPaises,6,FALSO),"Sin dato")</f>
        <v/>
      </c>
      <c r="K15271">
        <f>SI.ERROR(BUSCARV(C15271,TablaProductos,2,FALSO),"Sin dato")</f>
        <v/>
      </c>
      <c r="L15271">
        <f>SI(H15271&gt;=1000000,"Alto",SI(H15271&gt;=100000,"Medio","Bajo"))</f>
        <v/>
      </c>
      <c r="M15271">
        <f>SI.ERROR(BUSCARV(E15271,TablaEstados,3,FALSO),"Sin dato")</f>
        <v/>
      </c>
      <c r="N15271">
        <f>SI.ERROR(BUSCARV(E15271,TablaEstados,4,FALSO),"Sin dato")</f>
        <v/>
      </c>
    </row>
    <row r="15272">
      <c r="A15272" t="inlineStr">
        <is>
          <t>2026</t>
        </is>
      </c>
      <c r="B15272" t="inlineStr">
        <is>
          <t>04</t>
        </is>
      </c>
      <c r="C15272" t="inlineStr">
        <is>
          <t>12011000</t>
        </is>
      </c>
      <c r="D15272" t="inlineStr">
        <is>
          <t>476</t>
        </is>
      </c>
      <c r="E15272" t="inlineStr">
        <is>
          <t>SP</t>
        </is>
      </c>
      <c r="F15272" t="n">
        <v>30</v>
      </c>
      <c r="G15272" t="n">
        <v>30</v>
      </c>
      <c r="H15272" t="n">
        <v>62</v>
      </c>
      <c r="I15272" t="inlineStr">
        <is>
          <t>Soja</t>
        </is>
      </c>
      <c r="J15272">
        <f>SI.ERROR(BUSCARV(D15272,TablaPaises,6,FALSO),"Sin dato")</f>
        <v/>
      </c>
      <c r="K15272">
        <f>SI.ERROR(BUSCARV(C15272,TablaProductos,2,FALSO),"Sin dato")</f>
        <v/>
      </c>
      <c r="L15272">
        <f>SI(H15272&gt;=1000000,"Alto",SI(H15272&gt;=100000,"Medio","Bajo"))</f>
        <v/>
      </c>
      <c r="M15272">
        <f>SI.ERROR(BUSCARV(E15272,TablaEstados,3,FALSO),"Sin dato")</f>
        <v/>
      </c>
      <c r="N15272">
        <f>SI.ERROR(BUSCARV(E15272,TablaEstados,4,FALSO),"Sin dato")</f>
        <v/>
      </c>
    </row>
    <row r="15273">
      <c r="A15273" t="inlineStr">
        <is>
          <t>2026</t>
        </is>
      </c>
      <c r="B15273" t="inlineStr">
        <is>
          <t>03</t>
        </is>
      </c>
      <c r="C15273" t="inlineStr">
        <is>
          <t>12019000</t>
        </is>
      </c>
      <c r="D15273" t="inlineStr">
        <is>
          <t>160</t>
        </is>
      </c>
      <c r="E15273" t="inlineStr">
        <is>
          <t>AC</t>
        </is>
      </c>
      <c r="F15273" t="n">
        <v>160</v>
      </c>
      <c r="G15273" t="n">
        <v>160200</v>
      </c>
      <c r="H15273" t="n">
        <v>64384</v>
      </c>
      <c r="I15273" t="inlineStr">
        <is>
          <t>Soja</t>
        </is>
      </c>
      <c r="J15273">
        <f>SI.ERROR(BUSCARV(D15273,TablaPaises,6,FALSO),"Sin dato")</f>
        <v/>
      </c>
      <c r="K15273">
        <f>SI.ERROR(BUSCARV(C15273,TablaProductos,2,FALSO),"Sin dato")</f>
        <v/>
      </c>
      <c r="L15273">
        <f>SI(H15273&gt;=1000000,"Alto",SI(H15273&gt;=100000,"Medio","Bajo"))</f>
        <v/>
      </c>
      <c r="M15273">
        <f>SI.ERROR(BUSCARV(E15273,TablaEstados,3,FALSO),"Sin dato")</f>
        <v/>
      </c>
      <c r="N15273">
        <f>SI.ERROR(BUSCARV(E15273,TablaEstados,4,FALSO),"Sin dato")</f>
        <v/>
      </c>
    </row>
    <row r="15274">
      <c r="A15274" t="inlineStr">
        <is>
          <t>2026</t>
        </is>
      </c>
      <c r="B15274" t="inlineStr">
        <is>
          <t>02</t>
        </is>
      </c>
      <c r="C15274" t="inlineStr">
        <is>
          <t>09011110</t>
        </is>
      </c>
      <c r="D15274" t="inlineStr">
        <is>
          <t>163</t>
        </is>
      </c>
      <c r="E15274" t="inlineStr">
        <is>
          <t>MG</t>
        </is>
      </c>
      <c r="F15274" t="n">
        <v>19</v>
      </c>
      <c r="G15274" t="n">
        <v>19175</v>
      </c>
      <c r="H15274" t="n">
        <v>167110</v>
      </c>
      <c r="I15274" t="inlineStr">
        <is>
          <t>Café en granos</t>
        </is>
      </c>
      <c r="J15274">
        <f>SI.ERROR(BUSCARV(D15274,TablaPaises,6,FALSO),"Sin dato")</f>
        <v/>
      </c>
      <c r="K15274">
        <f>SI.ERROR(BUSCARV(C15274,TablaProductos,2,FALSO),"Sin dato")</f>
        <v/>
      </c>
      <c r="L15274">
        <f>SI(H15274&gt;=1000000,"Alto",SI(H15274&gt;=100000,"Medio","Bajo"))</f>
        <v/>
      </c>
      <c r="M15274">
        <f>SI.ERROR(BUSCARV(E15274,TablaEstados,3,FALSO),"Sin dato")</f>
        <v/>
      </c>
      <c r="N15274">
        <f>SI.ERROR(BUSCARV(E15274,TablaEstados,4,FALSO),"Sin dato")</f>
        <v/>
      </c>
    </row>
    <row r="15275">
      <c r="A15275" t="inlineStr">
        <is>
          <t>2026</t>
        </is>
      </c>
      <c r="B15275" t="inlineStr">
        <is>
          <t>07</t>
        </is>
      </c>
      <c r="C15275" t="inlineStr">
        <is>
          <t>10059010</t>
        </is>
      </c>
      <c r="D15275" t="inlineStr">
        <is>
          <t>607</t>
        </is>
      </c>
      <c r="E15275" t="inlineStr">
        <is>
          <t>MG</t>
        </is>
      </c>
      <c r="F15275" t="n">
        <v>1456</v>
      </c>
      <c r="G15275" t="n">
        <v>1456</v>
      </c>
      <c r="H15275" t="n">
        <v>3198</v>
      </c>
      <c r="I15275" t="inlineStr">
        <is>
          <t>Milho</t>
        </is>
      </c>
      <c r="J15275">
        <f>SI.ERROR(BUSCARV(D15275,TablaPaises,6,FALSO),"Sin dato")</f>
        <v/>
      </c>
      <c r="K15275">
        <f>SI.ERROR(BUSCARV(C15275,TablaProductos,2,FALSO),"Sin dato")</f>
        <v/>
      </c>
      <c r="L15275">
        <f>SI(H15275&gt;=1000000,"Alto",SI(H15275&gt;=100000,"Medio","Bajo"))</f>
        <v/>
      </c>
      <c r="M15275">
        <f>SI.ERROR(BUSCARV(E15275,TablaEstados,3,FALSO),"Sin dato")</f>
        <v/>
      </c>
      <c r="N15275">
        <f>SI.ERROR(BUSCARV(E15275,TablaEstados,4,FALSO),"Sin dato")</f>
        <v/>
      </c>
    </row>
    <row r="15276">
      <c r="A15276" t="inlineStr">
        <is>
          <t>2026</t>
        </is>
      </c>
      <c r="B15276" t="inlineStr">
        <is>
          <t>09</t>
        </is>
      </c>
      <c r="C15276" t="inlineStr">
        <is>
          <t>09011110</t>
        </is>
      </c>
      <c r="D15276" t="inlineStr">
        <is>
          <t>271</t>
        </is>
      </c>
      <c r="E15276" t="inlineStr">
        <is>
          <t>BA</t>
        </is>
      </c>
      <c r="F15276" t="n">
        <v>38</v>
      </c>
      <c r="G15276" t="n">
        <v>38400</v>
      </c>
      <c r="H15276" t="n">
        <v>257787</v>
      </c>
      <c r="I15276" t="inlineStr">
        <is>
          <t>Café en granos</t>
        </is>
      </c>
      <c r="J15276">
        <f>SI.ERROR(BUSCARV(D15276,TablaPaises,6,FALSO),"Sin dato")</f>
        <v/>
      </c>
      <c r="K15276">
        <f>SI.ERROR(BUSCARV(C15276,TablaProductos,2,FALSO),"Sin dato")</f>
        <v/>
      </c>
      <c r="L15276">
        <f>SI(H15276&gt;=1000000,"Alto",SI(H15276&gt;=100000,"Medio","Bajo"))</f>
        <v/>
      </c>
      <c r="M15276">
        <f>SI.ERROR(BUSCARV(E15276,TablaEstados,3,FALSO),"Sin dato")</f>
        <v/>
      </c>
      <c r="N15276">
        <f>SI.ERROR(BUSCARV(E15276,TablaEstados,4,FALSO),"Sin dato")</f>
        <v/>
      </c>
    </row>
    <row r="15277">
      <c r="A15277" t="inlineStr">
        <is>
          <t>2026</t>
        </is>
      </c>
      <c r="B15277" t="inlineStr">
        <is>
          <t>05</t>
        </is>
      </c>
      <c r="C15277" t="inlineStr">
        <is>
          <t>10059010</t>
        </is>
      </c>
      <c r="D15277" t="inlineStr">
        <is>
          <t>647</t>
        </is>
      </c>
      <c r="E15277" t="inlineStr">
        <is>
          <t>MT</t>
        </is>
      </c>
      <c r="F15277" t="n">
        <v>34013580</v>
      </c>
      <c r="G15277" t="n">
        <v>34013580</v>
      </c>
      <c r="H15277" t="n">
        <v>7635708</v>
      </c>
      <c r="I15277" t="inlineStr">
        <is>
          <t>Milho</t>
        </is>
      </c>
      <c r="J15277">
        <f>SI.ERROR(BUSCARV(D15277,TablaPaises,6,FALSO),"Sin dato")</f>
        <v/>
      </c>
      <c r="K15277">
        <f>SI.ERROR(BUSCARV(C15277,TablaProductos,2,FALSO),"Sin dato")</f>
        <v/>
      </c>
      <c r="L15277">
        <f>SI(H15277&gt;=1000000,"Alto",SI(H15277&gt;=100000,"Medio","Bajo"))</f>
        <v/>
      </c>
      <c r="M15277">
        <f>SI.ERROR(BUSCARV(E15277,TablaEstados,3,FALSO),"Sin dato")</f>
        <v/>
      </c>
      <c r="N15277">
        <f>SI.ERROR(BUSCARV(E15277,TablaEstados,4,FALSO),"Sin dato")</f>
        <v/>
      </c>
    </row>
    <row r="15278">
      <c r="A15278" t="inlineStr">
        <is>
          <t>2026</t>
        </is>
      </c>
      <c r="B15278" t="inlineStr">
        <is>
          <t>06</t>
        </is>
      </c>
      <c r="C15278" t="inlineStr">
        <is>
          <t>09011110</t>
        </is>
      </c>
      <c r="D15278" t="inlineStr">
        <is>
          <t>670</t>
        </is>
      </c>
      <c r="E15278" t="inlineStr">
        <is>
          <t>SP</t>
        </is>
      </c>
      <c r="F15278" t="n">
        <v>40</v>
      </c>
      <c r="G15278" t="n">
        <v>40000</v>
      </c>
      <c r="H15278" t="n">
        <v>290569</v>
      </c>
      <c r="I15278" t="inlineStr">
        <is>
          <t>Café en granos</t>
        </is>
      </c>
      <c r="J15278">
        <f>SI.ERROR(BUSCARV(D15278,TablaPaises,6,FALSO),"Sin dato")</f>
        <v/>
      </c>
      <c r="K15278">
        <f>SI.ERROR(BUSCARV(C15278,TablaProductos,2,FALSO),"Sin dato")</f>
        <v/>
      </c>
      <c r="L15278">
        <f>SI(H15278&gt;=1000000,"Alto",SI(H15278&gt;=100000,"Medio","Bajo"))</f>
        <v/>
      </c>
      <c r="M15278">
        <f>SI.ERROR(BUSCARV(E15278,TablaEstados,3,FALSO),"Sin dato")</f>
        <v/>
      </c>
      <c r="N15278">
        <f>SI.ERROR(BUSCARV(E15278,TablaEstados,4,FALSO),"Sin dato")</f>
        <v/>
      </c>
    </row>
    <row r="15279">
      <c r="A15279" t="inlineStr">
        <is>
          <t>2026</t>
        </is>
      </c>
      <c r="B15279" t="inlineStr">
        <is>
          <t>08</t>
        </is>
      </c>
      <c r="C15279" t="inlineStr">
        <is>
          <t>09011110</t>
        </is>
      </c>
      <c r="D15279" t="inlineStr">
        <is>
          <t>161</t>
        </is>
      </c>
      <c r="E15279" t="inlineStr">
        <is>
          <t>ES</t>
        </is>
      </c>
      <c r="F15279" t="n">
        <v>9</v>
      </c>
      <c r="G15279" t="n">
        <v>9060</v>
      </c>
      <c r="H15279" t="n">
        <v>48652</v>
      </c>
      <c r="I15279" t="inlineStr">
        <is>
          <t>Café en granos</t>
        </is>
      </c>
      <c r="J15279">
        <f>SI.ERROR(BUSCARV(D15279,TablaPaises,6,FALSO),"Sin dato")</f>
        <v/>
      </c>
      <c r="K15279">
        <f>SI.ERROR(BUSCARV(C15279,TablaProductos,2,FALSO),"Sin dato")</f>
        <v/>
      </c>
      <c r="L15279">
        <f>SI(H15279&gt;=1000000,"Alto",SI(H15279&gt;=100000,"Medio","Bajo"))</f>
        <v/>
      </c>
      <c r="M15279">
        <f>SI.ERROR(BUSCARV(E15279,TablaEstados,3,FALSO),"Sin dato")</f>
        <v/>
      </c>
      <c r="N15279">
        <f>SI.ERROR(BUSCARV(E15279,TablaEstados,4,FALSO),"Sin dato")</f>
        <v/>
      </c>
    </row>
    <row r="15280">
      <c r="A15280" t="inlineStr">
        <is>
          <t>2026</t>
        </is>
      </c>
      <c r="B15280" t="inlineStr">
        <is>
          <t>04</t>
        </is>
      </c>
      <c r="C15280" t="inlineStr">
        <is>
          <t>10059010</t>
        </is>
      </c>
      <c r="D15280" t="inlineStr">
        <is>
          <t>628</t>
        </is>
      </c>
      <c r="E15280" t="inlineStr">
        <is>
          <t>PR</t>
        </is>
      </c>
      <c r="F15280" t="n">
        <v>180</v>
      </c>
      <c r="G15280" t="n">
        <v>180</v>
      </c>
      <c r="H15280" t="n">
        <v>166</v>
      </c>
      <c r="I15280" t="inlineStr">
        <is>
          <t>Milho</t>
        </is>
      </c>
      <c r="J15280">
        <f>SI.ERROR(BUSCARV(D15280,TablaPaises,6,FALSO),"Sin dato")</f>
        <v/>
      </c>
      <c r="K15280">
        <f>SI.ERROR(BUSCARV(C15280,TablaProductos,2,FALSO),"Sin dato")</f>
        <v/>
      </c>
      <c r="L15280">
        <f>SI(H15280&gt;=1000000,"Alto",SI(H15280&gt;=100000,"Medio","Bajo"))</f>
        <v/>
      </c>
      <c r="M15280">
        <f>SI.ERROR(BUSCARV(E15280,TablaEstados,3,FALSO),"Sin dato")</f>
        <v/>
      </c>
      <c r="N15280">
        <f>SI.ERROR(BUSCARV(E15280,TablaEstados,4,FALSO),"Sin dato")</f>
        <v/>
      </c>
    </row>
    <row r="15281">
      <c r="A15281" t="inlineStr">
        <is>
          <t>2026</t>
        </is>
      </c>
      <c r="B15281" t="inlineStr">
        <is>
          <t>03</t>
        </is>
      </c>
      <c r="C15281" t="inlineStr">
        <is>
          <t>12019000</t>
        </is>
      </c>
      <c r="D15281" t="inlineStr">
        <is>
          <t>160</t>
        </is>
      </c>
      <c r="E15281" t="inlineStr">
        <is>
          <t>TO</t>
        </is>
      </c>
      <c r="F15281" t="n">
        <v>6197</v>
      </c>
      <c r="G15281" t="n">
        <v>6197328</v>
      </c>
      <c r="H15281" t="n">
        <v>2437770</v>
      </c>
      <c r="I15281" t="inlineStr">
        <is>
          <t>Soja</t>
        </is>
      </c>
      <c r="J15281">
        <f>SI.ERROR(BUSCARV(D15281,TablaPaises,6,FALSO),"Sin dato")</f>
        <v/>
      </c>
      <c r="K15281">
        <f>SI.ERROR(BUSCARV(C15281,TablaProductos,2,FALSO),"Sin dato")</f>
        <v/>
      </c>
      <c r="L15281">
        <f>SI(H15281&gt;=1000000,"Alto",SI(H15281&gt;=100000,"Medio","Bajo"))</f>
        <v/>
      </c>
      <c r="M15281">
        <f>SI.ERROR(BUSCARV(E15281,TablaEstados,3,FALSO),"Sin dato")</f>
        <v/>
      </c>
      <c r="N15281">
        <f>SI.ERROR(BUSCARV(E15281,TablaEstados,4,FALSO),"Sin dato")</f>
        <v/>
      </c>
    </row>
    <row r="15282">
      <c r="A15282" t="inlineStr">
        <is>
          <t>2026</t>
        </is>
      </c>
      <c r="B15282" t="inlineStr">
        <is>
          <t>02</t>
        </is>
      </c>
      <c r="C15282" t="inlineStr">
        <is>
          <t>12019000</t>
        </is>
      </c>
      <c r="D15282" t="inlineStr">
        <is>
          <t>160</t>
        </is>
      </c>
      <c r="E15282" t="inlineStr">
        <is>
          <t>ND</t>
        </is>
      </c>
      <c r="F15282" t="n">
        <v>500</v>
      </c>
      <c r="G15282" t="n">
        <v>249335</v>
      </c>
      <c r="H15282" t="n">
        <v>99734</v>
      </c>
      <c r="I15282" t="inlineStr">
        <is>
          <t>Soja</t>
        </is>
      </c>
      <c r="J15282">
        <f>SI.ERROR(BUSCARV(D15282,TablaPaises,6,FALSO),"Sin dato")</f>
        <v/>
      </c>
      <c r="K15282">
        <f>SI.ERROR(BUSCARV(C15282,TablaProductos,2,FALSO),"Sin dato")</f>
        <v/>
      </c>
      <c r="L15282">
        <f>SI(H15282&gt;=1000000,"Alto",SI(H15282&gt;=100000,"Medio","Bajo"))</f>
        <v/>
      </c>
      <c r="M15282">
        <f>SI.ERROR(BUSCARV(E15282,TablaEstados,3,FALSO),"Sin dato")</f>
        <v/>
      </c>
      <c r="N15282">
        <f>SI.ERROR(BUSCARV(E15282,TablaEstados,4,FALSO),"Sin dato")</f>
        <v/>
      </c>
    </row>
    <row r="15283">
      <c r="A15283" t="inlineStr">
        <is>
          <t>2026</t>
        </is>
      </c>
      <c r="B15283" t="inlineStr">
        <is>
          <t>08</t>
        </is>
      </c>
      <c r="C15283" t="inlineStr">
        <is>
          <t>10059010</t>
        </is>
      </c>
      <c r="D15283" t="inlineStr">
        <is>
          <t>105</t>
        </is>
      </c>
      <c r="E15283" t="inlineStr">
        <is>
          <t>ES</t>
        </is>
      </c>
      <c r="F15283" t="n">
        <v>1</v>
      </c>
      <c r="G15283" t="n">
        <v>1</v>
      </c>
      <c r="H15283" t="n">
        <v>6</v>
      </c>
      <c r="I15283" t="inlineStr">
        <is>
          <t>Milho</t>
        </is>
      </c>
      <c r="J15283">
        <f>SI.ERROR(BUSCARV(D15283,TablaPaises,6,FALSO),"Sin dato")</f>
        <v/>
      </c>
      <c r="K15283">
        <f>SI.ERROR(BUSCARV(C15283,TablaProductos,2,FALSO),"Sin dato")</f>
        <v/>
      </c>
      <c r="L15283">
        <f>SI(H15283&gt;=1000000,"Alto",SI(H15283&gt;=100000,"Medio","Bajo"))</f>
        <v/>
      </c>
      <c r="M15283">
        <f>SI.ERROR(BUSCARV(E15283,TablaEstados,3,FALSO),"Sin dato")</f>
        <v/>
      </c>
      <c r="N15283">
        <f>SI.ERROR(BUSCARV(E15283,TablaEstados,4,FALSO),"Sin dato")</f>
        <v/>
      </c>
    </row>
    <row r="15284">
      <c r="A15284" t="inlineStr">
        <is>
          <t>2026</t>
        </is>
      </c>
      <c r="B15284" t="inlineStr">
        <is>
          <t>04</t>
        </is>
      </c>
      <c r="C15284" t="inlineStr">
        <is>
          <t>09011110</t>
        </is>
      </c>
      <c r="D15284" t="inlineStr">
        <is>
          <t>438</t>
        </is>
      </c>
      <c r="E15284" t="inlineStr">
        <is>
          <t>ES</t>
        </is>
      </c>
      <c r="F15284" t="n">
        <v>151</v>
      </c>
      <c r="G15284" t="n">
        <v>151200</v>
      </c>
      <c r="H15284" t="n">
        <v>866899</v>
      </c>
      <c r="I15284" t="inlineStr">
        <is>
          <t>Café en granos</t>
        </is>
      </c>
      <c r="J15284">
        <f>SI.ERROR(BUSCARV(D15284,TablaPaises,6,FALSO),"Sin dato")</f>
        <v/>
      </c>
      <c r="K15284">
        <f>SI.ERROR(BUSCARV(C15284,TablaProductos,2,FALSO),"Sin dato")</f>
        <v/>
      </c>
      <c r="L15284">
        <f>SI(H15284&gt;=1000000,"Alto",SI(H15284&gt;=100000,"Medio","Bajo"))</f>
        <v/>
      </c>
      <c r="M15284">
        <f>SI.ERROR(BUSCARV(E15284,TablaEstados,3,FALSO),"Sin dato")</f>
        <v/>
      </c>
      <c r="N15284">
        <f>SI.ERROR(BUSCARV(E15284,TablaEstados,4,FALSO),"Sin dato")</f>
        <v/>
      </c>
    </row>
    <row r="15285">
      <c r="A15285" t="inlineStr">
        <is>
          <t>2026</t>
        </is>
      </c>
      <c r="B15285" t="inlineStr">
        <is>
          <t>09</t>
        </is>
      </c>
      <c r="C15285" t="inlineStr">
        <is>
          <t>09011200</t>
        </is>
      </c>
      <c r="D15285" t="inlineStr">
        <is>
          <t>249</t>
        </is>
      </c>
      <c r="E15285" t="inlineStr">
        <is>
          <t>MG</t>
        </is>
      </c>
      <c r="F15285" t="n">
        <v>24300</v>
      </c>
      <c r="G15285" t="n">
        <v>24300</v>
      </c>
      <c r="H15285" t="n">
        <v>190989</v>
      </c>
      <c r="I15285" t="inlineStr">
        <is>
          <t>Café en granos</t>
        </is>
      </c>
      <c r="J15285">
        <f>SI.ERROR(BUSCARV(D15285,TablaPaises,6,FALSO),"Sin dato")</f>
        <v/>
      </c>
      <c r="K15285">
        <f>SI.ERROR(BUSCARV(C15285,TablaProductos,2,FALSO),"Sin dato")</f>
        <v/>
      </c>
      <c r="L15285">
        <f>SI(H15285&gt;=1000000,"Alto",SI(H15285&gt;=100000,"Medio","Bajo"))</f>
        <v/>
      </c>
      <c r="M15285">
        <f>SI.ERROR(BUSCARV(E15285,TablaEstados,3,FALSO),"Sin dato")</f>
        <v/>
      </c>
      <c r="N15285">
        <f>SI.ERROR(BUSCARV(E15285,TablaEstados,4,FALSO),"Sin dato")</f>
        <v/>
      </c>
    </row>
    <row r="15286">
      <c r="A15286" t="inlineStr">
        <is>
          <t>2026</t>
        </is>
      </c>
      <c r="B15286" t="inlineStr">
        <is>
          <t>02</t>
        </is>
      </c>
      <c r="C15286" t="inlineStr">
        <is>
          <t>12019000</t>
        </is>
      </c>
      <c r="D15286" t="inlineStr">
        <is>
          <t>160</t>
        </is>
      </c>
      <c r="E15286" t="inlineStr">
        <is>
          <t>PI</t>
        </is>
      </c>
      <c r="F15286" t="n">
        <v>64</v>
      </c>
      <c r="G15286" t="n">
        <v>63620</v>
      </c>
      <c r="H15286" t="n">
        <v>26221</v>
      </c>
      <c r="I15286" t="inlineStr">
        <is>
          <t>Soja</t>
        </is>
      </c>
      <c r="J15286">
        <f>SI.ERROR(BUSCARV(D15286,TablaPaises,6,FALSO),"Sin dato")</f>
        <v/>
      </c>
      <c r="K15286">
        <f>SI.ERROR(BUSCARV(C15286,TablaProductos,2,FALSO),"Sin dato")</f>
        <v/>
      </c>
      <c r="L15286">
        <f>SI(H15286&gt;=1000000,"Alto",SI(H15286&gt;=100000,"Medio","Bajo"))</f>
        <v/>
      </c>
      <c r="M15286">
        <f>SI.ERROR(BUSCARV(E15286,TablaEstados,3,FALSO),"Sin dato")</f>
        <v/>
      </c>
      <c r="N15286">
        <f>SI.ERROR(BUSCARV(E15286,TablaEstados,4,FALSO),"Sin dato")</f>
        <v/>
      </c>
    </row>
    <row r="15287">
      <c r="A15287" t="inlineStr">
        <is>
          <t>2026</t>
        </is>
      </c>
      <c r="B15287" t="inlineStr">
        <is>
          <t>08</t>
        </is>
      </c>
      <c r="C15287" t="inlineStr">
        <is>
          <t>52010020</t>
        </is>
      </c>
      <c r="D15287" t="inlineStr">
        <is>
          <t>576</t>
        </is>
      </c>
      <c r="E15287" t="inlineStr">
        <is>
          <t>PI</t>
        </is>
      </c>
      <c r="F15287" t="n">
        <v>568</v>
      </c>
      <c r="G15287" t="n">
        <v>568314</v>
      </c>
      <c r="H15287" t="n">
        <v>1037217</v>
      </c>
      <c r="I15287" t="inlineStr">
        <is>
          <t>Algodón</t>
        </is>
      </c>
      <c r="J15287">
        <f>SI.ERROR(BUSCARV(D15287,TablaPaises,6,FALSO),"Sin dato")</f>
        <v/>
      </c>
      <c r="K15287">
        <f>SI.ERROR(BUSCARV(C15287,TablaProductos,2,FALSO),"Sin dato")</f>
        <v/>
      </c>
      <c r="L15287">
        <f>SI(H15287&gt;=1000000,"Alto",SI(H15287&gt;=100000,"Medio","Bajo"))</f>
        <v/>
      </c>
      <c r="M15287">
        <f>SI.ERROR(BUSCARV(E15287,TablaEstados,3,FALSO),"Sin dato")</f>
        <v/>
      </c>
      <c r="N15287">
        <f>SI.ERROR(BUSCARV(E15287,TablaEstados,4,FALSO),"Sin dato")</f>
        <v/>
      </c>
    </row>
    <row r="15288">
      <c r="A15288" t="inlineStr">
        <is>
          <t>2026</t>
        </is>
      </c>
      <c r="B15288" t="inlineStr">
        <is>
          <t>01</t>
        </is>
      </c>
      <c r="C15288" t="inlineStr">
        <is>
          <t>10059010</t>
        </is>
      </c>
      <c r="D15288" t="inlineStr">
        <is>
          <t>372</t>
        </is>
      </c>
      <c r="E15288" t="inlineStr">
        <is>
          <t>GO</t>
        </is>
      </c>
      <c r="F15288" t="n">
        <v>182674</v>
      </c>
      <c r="G15288" t="n">
        <v>182674</v>
      </c>
      <c r="H15288" t="n">
        <v>49529</v>
      </c>
      <c r="I15288" t="inlineStr">
        <is>
          <t>Milho</t>
        </is>
      </c>
      <c r="J15288">
        <f>SI.ERROR(BUSCARV(D15288,TablaPaises,6,FALSO),"Sin dato")</f>
        <v/>
      </c>
      <c r="K15288">
        <f>SI.ERROR(BUSCARV(C15288,TablaProductos,2,FALSO),"Sin dato")</f>
        <v/>
      </c>
      <c r="L15288">
        <f>SI(H15288&gt;=1000000,"Alto",SI(H15288&gt;=100000,"Medio","Bajo"))</f>
        <v/>
      </c>
      <c r="M15288">
        <f>SI.ERROR(BUSCARV(E15288,TablaEstados,3,FALSO),"Sin dato")</f>
        <v/>
      </c>
      <c r="N15288">
        <f>SI.ERROR(BUSCARV(E15288,TablaEstados,4,FALSO),"Sin dato")</f>
        <v/>
      </c>
    </row>
    <row r="15289">
      <c r="A15289" t="inlineStr">
        <is>
          <t>2026</t>
        </is>
      </c>
      <c r="B15289" t="inlineStr">
        <is>
          <t>06</t>
        </is>
      </c>
      <c r="C15289" t="inlineStr">
        <is>
          <t>09011110</t>
        </is>
      </c>
      <c r="D15289" t="inlineStr">
        <is>
          <t>069</t>
        </is>
      </c>
      <c r="E15289" t="inlineStr">
        <is>
          <t>BA</t>
        </is>
      </c>
      <c r="F15289" t="n">
        <v>43</v>
      </c>
      <c r="G15289" t="n">
        <v>42600</v>
      </c>
      <c r="H15289" t="n">
        <v>264611</v>
      </c>
      <c r="I15289" t="inlineStr">
        <is>
          <t>Café en granos</t>
        </is>
      </c>
      <c r="J15289">
        <f>SI.ERROR(BUSCARV(D15289,TablaPaises,6,FALSO),"Sin dato")</f>
        <v/>
      </c>
      <c r="K15289">
        <f>SI.ERROR(BUSCARV(C15289,TablaProductos,2,FALSO),"Sin dato")</f>
        <v/>
      </c>
      <c r="L15289">
        <f>SI(H15289&gt;=1000000,"Alto",SI(H15289&gt;=100000,"Medio","Bajo"))</f>
        <v/>
      </c>
      <c r="M15289">
        <f>SI.ERROR(BUSCARV(E15289,TablaEstados,3,FALSO),"Sin dato")</f>
        <v/>
      </c>
      <c r="N15289">
        <f>SI.ERROR(BUSCARV(E15289,TablaEstados,4,FALSO),"Sin dato")</f>
        <v/>
      </c>
    </row>
    <row r="15290">
      <c r="A15290" t="inlineStr">
        <is>
          <t>2026</t>
        </is>
      </c>
      <c r="B15290" t="inlineStr">
        <is>
          <t>03</t>
        </is>
      </c>
      <c r="C15290" t="inlineStr">
        <is>
          <t>09011110</t>
        </is>
      </c>
      <c r="D15290" t="inlineStr">
        <is>
          <t>063</t>
        </is>
      </c>
      <c r="E15290" t="inlineStr">
        <is>
          <t>ES</t>
        </is>
      </c>
      <c r="F15290" t="n">
        <v>38</v>
      </c>
      <c r="G15290" t="n">
        <v>38055</v>
      </c>
      <c r="H15290" t="n">
        <v>264242</v>
      </c>
      <c r="I15290" t="inlineStr">
        <is>
          <t>Café en granos</t>
        </is>
      </c>
      <c r="J15290">
        <f>SI.ERROR(BUSCARV(D15290,TablaPaises,6,FALSO),"Sin dato")</f>
        <v/>
      </c>
      <c r="K15290">
        <f>SI.ERROR(BUSCARV(C15290,TablaProductos,2,FALSO),"Sin dato")</f>
        <v/>
      </c>
      <c r="L15290">
        <f>SI(H15290&gt;=1000000,"Alto",SI(H15290&gt;=100000,"Medio","Bajo"))</f>
        <v/>
      </c>
      <c r="M15290">
        <f>SI.ERROR(BUSCARV(E15290,TablaEstados,3,FALSO),"Sin dato")</f>
        <v/>
      </c>
      <c r="N15290">
        <f>SI.ERROR(BUSCARV(E15290,TablaEstados,4,FALSO),"Sin dato")</f>
        <v/>
      </c>
    </row>
    <row r="15291">
      <c r="A15291" t="inlineStr">
        <is>
          <t>2026</t>
        </is>
      </c>
      <c r="B15291" t="inlineStr">
        <is>
          <t>06</t>
        </is>
      </c>
      <c r="C15291" t="inlineStr">
        <is>
          <t>09011110</t>
        </is>
      </c>
      <c r="D15291" t="inlineStr">
        <is>
          <t>399</t>
        </is>
      </c>
      <c r="E15291" t="inlineStr">
        <is>
          <t>MG</t>
        </is>
      </c>
      <c r="F15291" t="n">
        <v>1025</v>
      </c>
      <c r="G15291" t="n">
        <v>1024800</v>
      </c>
      <c r="H15291" t="n">
        <v>5121504</v>
      </c>
      <c r="I15291" t="inlineStr">
        <is>
          <t>Café en granos</t>
        </is>
      </c>
      <c r="J15291">
        <f>SI.ERROR(BUSCARV(D15291,TablaPaises,6,FALSO),"Sin dato")</f>
        <v/>
      </c>
      <c r="K15291">
        <f>SI.ERROR(BUSCARV(C15291,TablaProductos,2,FALSO),"Sin dato")</f>
        <v/>
      </c>
      <c r="L15291">
        <f>SI(H15291&gt;=1000000,"Alto",SI(H15291&gt;=100000,"Medio","Bajo"))</f>
        <v/>
      </c>
      <c r="M15291">
        <f>SI.ERROR(BUSCARV(E15291,TablaEstados,3,FALSO),"Sin dato")</f>
        <v/>
      </c>
      <c r="N15291">
        <f>SI.ERROR(BUSCARV(E15291,TablaEstados,4,FALSO),"Sin dato")</f>
        <v/>
      </c>
    </row>
    <row r="15292">
      <c r="A15292" t="inlineStr">
        <is>
          <t>2026</t>
        </is>
      </c>
      <c r="B15292" t="inlineStr">
        <is>
          <t>07</t>
        </is>
      </c>
      <c r="C15292" t="inlineStr">
        <is>
          <t>52010020</t>
        </is>
      </c>
      <c r="D15292" t="inlineStr">
        <is>
          <t>576</t>
        </is>
      </c>
      <c r="E15292" t="inlineStr">
        <is>
          <t>MA</t>
        </is>
      </c>
      <c r="F15292" t="n">
        <v>127</v>
      </c>
      <c r="G15292" t="n">
        <v>127235</v>
      </c>
      <c r="H15292" t="n">
        <v>195594</v>
      </c>
      <c r="I15292" t="inlineStr">
        <is>
          <t>Algodón</t>
        </is>
      </c>
      <c r="J15292">
        <f>SI.ERROR(BUSCARV(D15292,TablaPaises,6,FALSO),"Sin dato")</f>
        <v/>
      </c>
      <c r="K15292">
        <f>SI.ERROR(BUSCARV(C15292,TablaProductos,2,FALSO),"Sin dato")</f>
        <v/>
      </c>
      <c r="L15292">
        <f>SI(H15292&gt;=1000000,"Alto",SI(H15292&gt;=100000,"Medio","Bajo"))</f>
        <v/>
      </c>
      <c r="M15292">
        <f>SI.ERROR(BUSCARV(E15292,TablaEstados,3,FALSO),"Sin dato")</f>
        <v/>
      </c>
      <c r="N15292">
        <f>SI.ERROR(BUSCARV(E15292,TablaEstados,4,FALSO),"Sin dato")</f>
        <v/>
      </c>
    </row>
    <row r="15293">
      <c r="A15293" t="inlineStr">
        <is>
          <t>2026</t>
        </is>
      </c>
      <c r="B15293" t="inlineStr">
        <is>
          <t>04</t>
        </is>
      </c>
      <c r="C15293" t="inlineStr">
        <is>
          <t>10059010</t>
        </is>
      </c>
      <c r="D15293" t="inlineStr">
        <is>
          <t>053</t>
        </is>
      </c>
      <c r="E15293" t="inlineStr">
        <is>
          <t>MS</t>
        </is>
      </c>
      <c r="F15293" t="n">
        <v>3040</v>
      </c>
      <c r="G15293" t="n">
        <v>3040</v>
      </c>
      <c r="H15293" t="n">
        <v>715</v>
      </c>
      <c r="I15293" t="inlineStr">
        <is>
          <t>Milho</t>
        </is>
      </c>
      <c r="J15293">
        <f>SI.ERROR(BUSCARV(D15293,TablaPaises,6,FALSO),"Sin dato")</f>
        <v/>
      </c>
      <c r="K15293">
        <f>SI.ERROR(BUSCARV(C15293,TablaProductos,2,FALSO),"Sin dato")</f>
        <v/>
      </c>
      <c r="L15293">
        <f>SI(H15293&gt;=1000000,"Alto",SI(H15293&gt;=100000,"Medio","Bajo"))</f>
        <v/>
      </c>
      <c r="M15293">
        <f>SI.ERROR(BUSCARV(E15293,TablaEstados,3,FALSO),"Sin dato")</f>
        <v/>
      </c>
      <c r="N15293">
        <f>SI.ERROR(BUSCARV(E15293,TablaEstados,4,FALSO),"Sin dato")</f>
        <v/>
      </c>
    </row>
    <row r="15294">
      <c r="A15294" t="inlineStr">
        <is>
          <t>2026</t>
        </is>
      </c>
      <c r="B15294" t="inlineStr">
        <is>
          <t>01</t>
        </is>
      </c>
      <c r="C15294" t="inlineStr">
        <is>
          <t>52010020</t>
        </is>
      </c>
      <c r="D15294" t="inlineStr">
        <is>
          <t>455</t>
        </is>
      </c>
      <c r="E15294" t="inlineStr">
        <is>
          <t>MT</t>
        </is>
      </c>
      <c r="F15294" t="n">
        <v>495</v>
      </c>
      <c r="G15294" t="n">
        <v>495364</v>
      </c>
      <c r="H15294" t="n">
        <v>810590</v>
      </c>
      <c r="I15294" t="inlineStr">
        <is>
          <t>Algodón</t>
        </is>
      </c>
      <c r="J15294">
        <f>SI.ERROR(BUSCARV(D15294,TablaPaises,6,FALSO),"Sin dato")</f>
        <v/>
      </c>
      <c r="K15294">
        <f>SI.ERROR(BUSCARV(C15294,TablaProductos,2,FALSO),"Sin dato")</f>
        <v/>
      </c>
      <c r="L15294">
        <f>SI(H15294&gt;=1000000,"Alto",SI(H15294&gt;=100000,"Medio","Bajo"))</f>
        <v/>
      </c>
      <c r="M15294">
        <f>SI.ERROR(BUSCARV(E15294,TablaEstados,3,FALSO),"Sin dato")</f>
        <v/>
      </c>
      <c r="N15294">
        <f>SI.ERROR(BUSCARV(E15294,TablaEstados,4,FALSO),"Sin dato")</f>
        <v/>
      </c>
    </row>
    <row r="15295">
      <c r="A15295" t="inlineStr">
        <is>
          <t>2026</t>
        </is>
      </c>
      <c r="B15295" t="inlineStr">
        <is>
          <t>02</t>
        </is>
      </c>
      <c r="C15295" t="inlineStr">
        <is>
          <t>10059010</t>
        </is>
      </c>
      <c r="D15295" t="inlineStr">
        <is>
          <t>357</t>
        </is>
      </c>
      <c r="E15295" t="inlineStr">
        <is>
          <t>MT</t>
        </is>
      </c>
      <c r="F15295" t="n">
        <v>260000</v>
      </c>
      <c r="G15295" t="n">
        <v>260000</v>
      </c>
      <c r="H15295" t="n">
        <v>127700</v>
      </c>
      <c r="I15295" t="inlineStr">
        <is>
          <t>Milho</t>
        </is>
      </c>
      <c r="J15295">
        <f>SI.ERROR(BUSCARV(D15295,TablaPaises,6,FALSO),"Sin dato")</f>
        <v/>
      </c>
      <c r="K15295">
        <f>SI.ERROR(BUSCARV(C15295,TablaProductos,2,FALSO),"Sin dato")</f>
        <v/>
      </c>
      <c r="L15295">
        <f>SI(H15295&gt;=1000000,"Alto",SI(H15295&gt;=100000,"Medio","Bajo"))</f>
        <v/>
      </c>
      <c r="M15295">
        <f>SI.ERROR(BUSCARV(E15295,TablaEstados,3,FALSO),"Sin dato")</f>
        <v/>
      </c>
      <c r="N15295">
        <f>SI.ERROR(BUSCARV(E15295,TablaEstados,4,FALSO),"Sin dato")</f>
        <v/>
      </c>
    </row>
    <row r="15296">
      <c r="A15296" t="inlineStr">
        <is>
          <t>2026</t>
        </is>
      </c>
      <c r="B15296" t="inlineStr">
        <is>
          <t>04</t>
        </is>
      </c>
      <c r="C15296" t="inlineStr">
        <is>
          <t>12019000</t>
        </is>
      </c>
      <c r="D15296" t="inlineStr">
        <is>
          <t>160</t>
        </is>
      </c>
      <c r="E15296" t="inlineStr">
        <is>
          <t>ND</t>
        </is>
      </c>
      <c r="F15296" t="n">
        <v>25000</v>
      </c>
      <c r="G15296" t="n">
        <v>17243454</v>
      </c>
      <c r="H15296" t="n">
        <v>7883884</v>
      </c>
      <c r="I15296" t="inlineStr">
        <is>
          <t>Soja</t>
        </is>
      </c>
      <c r="J15296">
        <f>SI.ERROR(BUSCARV(D15296,TablaPaises,6,FALSO),"Sin dato")</f>
        <v/>
      </c>
      <c r="K15296">
        <f>SI.ERROR(BUSCARV(C15296,TablaProductos,2,FALSO),"Sin dato")</f>
        <v/>
      </c>
      <c r="L15296">
        <f>SI(H15296&gt;=1000000,"Alto",SI(H15296&gt;=100000,"Medio","Bajo"))</f>
        <v/>
      </c>
      <c r="M15296">
        <f>SI.ERROR(BUSCARV(E15296,TablaEstados,3,FALSO),"Sin dato")</f>
        <v/>
      </c>
      <c r="N15296">
        <f>SI.ERROR(BUSCARV(E15296,TablaEstados,4,FALSO),"Sin dato")</f>
        <v/>
      </c>
    </row>
    <row r="15297">
      <c r="A15297" t="inlineStr">
        <is>
          <t>2026</t>
        </is>
      </c>
      <c r="B15297" t="inlineStr">
        <is>
          <t>05</t>
        </is>
      </c>
      <c r="C15297" t="inlineStr">
        <is>
          <t>12011000</t>
        </is>
      </c>
      <c r="D15297" t="inlineStr">
        <is>
          <t>087</t>
        </is>
      </c>
      <c r="E15297" t="inlineStr">
        <is>
          <t>GO</t>
        </is>
      </c>
      <c r="F15297" t="n">
        <v>1</v>
      </c>
      <c r="G15297" t="n">
        <v>1</v>
      </c>
      <c r="H15297" t="n">
        <v>2</v>
      </c>
      <c r="I15297" t="inlineStr">
        <is>
          <t>Soja</t>
        </is>
      </c>
      <c r="J15297">
        <f>SI.ERROR(BUSCARV(D15297,TablaPaises,6,FALSO),"Sin dato")</f>
        <v/>
      </c>
      <c r="K15297">
        <f>SI.ERROR(BUSCARV(C15297,TablaProductos,2,FALSO),"Sin dato")</f>
        <v/>
      </c>
      <c r="L15297">
        <f>SI(H15297&gt;=1000000,"Alto",SI(H15297&gt;=100000,"Medio","Bajo"))</f>
        <v/>
      </c>
      <c r="M15297">
        <f>SI.ERROR(BUSCARV(E15297,TablaEstados,3,FALSO),"Sin dato")</f>
        <v/>
      </c>
      <c r="N15297">
        <f>SI.ERROR(BUSCARV(E15297,TablaEstados,4,FALSO),"Sin dato")</f>
        <v/>
      </c>
    </row>
    <row r="15298">
      <c r="A15298" t="inlineStr">
        <is>
          <t>2026</t>
        </is>
      </c>
      <c r="B15298" t="inlineStr">
        <is>
          <t>07</t>
        </is>
      </c>
      <c r="C15298" t="inlineStr">
        <is>
          <t>52010020</t>
        </is>
      </c>
      <c r="D15298" t="inlineStr">
        <is>
          <t>365</t>
        </is>
      </c>
      <c r="E15298" t="inlineStr">
        <is>
          <t>SP</t>
        </is>
      </c>
      <c r="F15298" t="n">
        <v>2376</v>
      </c>
      <c r="G15298" t="n">
        <v>2375587</v>
      </c>
      <c r="H15298" t="n">
        <v>4530563</v>
      </c>
      <c r="I15298" t="inlineStr">
        <is>
          <t>Algodón</t>
        </is>
      </c>
      <c r="J15298">
        <f>SI.ERROR(BUSCARV(D15298,TablaPaises,6,FALSO),"Sin dato")</f>
        <v/>
      </c>
      <c r="K15298">
        <f>SI.ERROR(BUSCARV(C15298,TablaProductos,2,FALSO),"Sin dato")</f>
        <v/>
      </c>
      <c r="L15298">
        <f>SI(H15298&gt;=1000000,"Alto",SI(H15298&gt;=100000,"Medio","Bajo"))</f>
        <v/>
      </c>
      <c r="M15298">
        <f>SI.ERROR(BUSCARV(E15298,TablaEstados,3,FALSO),"Sin dato")</f>
        <v/>
      </c>
      <c r="N15298">
        <f>SI.ERROR(BUSCARV(E15298,TablaEstados,4,FALSO),"Sin dato")</f>
        <v/>
      </c>
    </row>
    <row r="15299">
      <c r="A15299" t="inlineStr">
        <is>
          <t>2026</t>
        </is>
      </c>
      <c r="B15299" t="inlineStr">
        <is>
          <t>04</t>
        </is>
      </c>
      <c r="C15299" t="inlineStr">
        <is>
          <t>52010020</t>
        </is>
      </c>
      <c r="D15299" t="inlineStr">
        <is>
          <t>081</t>
        </is>
      </c>
      <c r="E15299" t="inlineStr">
        <is>
          <t>MT</t>
        </is>
      </c>
      <c r="F15299" t="n">
        <v>51150</v>
      </c>
      <c r="G15299" t="n">
        <v>51153305</v>
      </c>
      <c r="H15299" t="n">
        <v>77860160</v>
      </c>
      <c r="I15299" t="inlineStr">
        <is>
          <t>Algodón</t>
        </is>
      </c>
      <c r="J15299">
        <f>SI.ERROR(BUSCARV(D15299,TablaPaises,6,FALSO),"Sin dato")</f>
        <v/>
      </c>
      <c r="K15299">
        <f>SI.ERROR(BUSCARV(C15299,TablaProductos,2,FALSO),"Sin dato")</f>
        <v/>
      </c>
      <c r="L15299">
        <f>SI(H15299&gt;=1000000,"Alto",SI(H15299&gt;=100000,"Medio","Bajo"))</f>
        <v/>
      </c>
      <c r="M15299">
        <f>SI.ERROR(BUSCARV(E15299,TablaEstados,3,FALSO),"Sin dato")</f>
        <v/>
      </c>
      <c r="N15299">
        <f>SI.ERROR(BUSCARV(E15299,TablaEstados,4,FALSO),"Sin dato")</f>
        <v/>
      </c>
    </row>
    <row r="15300">
      <c r="A15300" t="inlineStr">
        <is>
          <t>2026</t>
        </is>
      </c>
      <c r="B15300" t="inlineStr">
        <is>
          <t>09</t>
        </is>
      </c>
      <c r="C15300" t="inlineStr">
        <is>
          <t>12019000</t>
        </is>
      </c>
      <c r="D15300" t="inlineStr">
        <is>
          <t>160</t>
        </is>
      </c>
      <c r="E15300" t="inlineStr">
        <is>
          <t>SP</t>
        </is>
      </c>
      <c r="F15300" t="n">
        <v>10550</v>
      </c>
      <c r="G15300" t="n">
        <v>10550940</v>
      </c>
      <c r="H15300" t="n">
        <v>5036849</v>
      </c>
      <c r="I15300" t="inlineStr">
        <is>
          <t>Soja</t>
        </is>
      </c>
      <c r="J15300">
        <f>SI.ERROR(BUSCARV(D15300,TablaPaises,6,FALSO),"Sin dato")</f>
        <v/>
      </c>
      <c r="K15300">
        <f>SI.ERROR(BUSCARV(C15300,TablaProductos,2,FALSO),"Sin dato")</f>
        <v/>
      </c>
      <c r="L15300">
        <f>SI(H15300&gt;=1000000,"Alto",SI(H15300&gt;=100000,"Medio","Bajo"))</f>
        <v/>
      </c>
      <c r="M15300">
        <f>SI.ERROR(BUSCARV(E15300,TablaEstados,3,FALSO),"Sin dato")</f>
        <v/>
      </c>
      <c r="N15300">
        <f>SI.ERROR(BUSCARV(E15300,TablaEstados,4,FALSO),"Sin dato")</f>
        <v/>
      </c>
    </row>
    <row r="15301">
      <c r="A15301" t="inlineStr">
        <is>
          <t>2026</t>
        </is>
      </c>
      <c r="B15301" t="inlineStr">
        <is>
          <t>04</t>
        </is>
      </c>
      <c r="C15301" t="inlineStr">
        <is>
          <t>09011110</t>
        </is>
      </c>
      <c r="D15301" t="inlineStr">
        <is>
          <t>455</t>
        </is>
      </c>
      <c r="E15301" t="inlineStr">
        <is>
          <t>MG</t>
        </is>
      </c>
      <c r="F15301" t="n">
        <v>909</v>
      </c>
      <c r="G15301" t="n">
        <v>913100</v>
      </c>
      <c r="H15301" t="n">
        <v>6193693</v>
      </c>
      <c r="I15301" t="inlineStr">
        <is>
          <t>Café en granos</t>
        </is>
      </c>
      <c r="J15301">
        <f>SI.ERROR(BUSCARV(D15301,TablaPaises,6,FALSO),"Sin dato")</f>
        <v/>
      </c>
      <c r="K15301">
        <f>SI.ERROR(BUSCARV(C15301,TablaProductos,2,FALSO),"Sin dato")</f>
        <v/>
      </c>
      <c r="L15301">
        <f>SI(H15301&gt;=1000000,"Alto",SI(H15301&gt;=100000,"Medio","Bajo"))</f>
        <v/>
      </c>
      <c r="M15301">
        <f>SI.ERROR(BUSCARV(E15301,TablaEstados,3,FALSO),"Sin dato")</f>
        <v/>
      </c>
      <c r="N15301">
        <f>SI.ERROR(BUSCARV(E15301,TablaEstados,4,FALSO),"Sin dato")</f>
        <v/>
      </c>
    </row>
    <row r="15302">
      <c r="A15302" t="inlineStr">
        <is>
          <t>2026</t>
        </is>
      </c>
      <c r="B15302" t="inlineStr">
        <is>
          <t>08</t>
        </is>
      </c>
      <c r="C15302" t="inlineStr">
        <is>
          <t>10059010</t>
        </is>
      </c>
      <c r="D15302" t="inlineStr">
        <is>
          <t>337</t>
        </is>
      </c>
      <c r="E15302" t="inlineStr">
        <is>
          <t>MT</t>
        </is>
      </c>
      <c r="F15302" t="n">
        <v>3839295</v>
      </c>
      <c r="G15302" t="n">
        <v>3839295</v>
      </c>
      <c r="H15302" t="n">
        <v>830512</v>
      </c>
      <c r="I15302" t="inlineStr">
        <is>
          <t>Milho</t>
        </is>
      </c>
      <c r="J15302">
        <f>SI.ERROR(BUSCARV(D15302,TablaPaises,6,FALSO),"Sin dato")</f>
        <v/>
      </c>
      <c r="K15302">
        <f>SI.ERROR(BUSCARV(C15302,TablaProductos,2,FALSO),"Sin dato")</f>
        <v/>
      </c>
      <c r="L15302">
        <f>SI(H15302&gt;=1000000,"Alto",SI(H15302&gt;=100000,"Medio","Bajo"))</f>
        <v/>
      </c>
      <c r="M15302">
        <f>SI.ERROR(BUSCARV(E15302,TablaEstados,3,FALSO),"Sin dato")</f>
        <v/>
      </c>
      <c r="N15302">
        <f>SI.ERROR(BUSCARV(E15302,TablaEstados,4,FALSO),"Sin dato")</f>
        <v/>
      </c>
    </row>
    <row r="15303">
      <c r="A15303" t="inlineStr">
        <is>
          <t>2026</t>
        </is>
      </c>
      <c r="B15303" t="inlineStr">
        <is>
          <t>03</t>
        </is>
      </c>
      <c r="C15303" t="inlineStr">
        <is>
          <t>09011190</t>
        </is>
      </c>
      <c r="D15303" t="inlineStr">
        <is>
          <t>160</t>
        </is>
      </c>
      <c r="E15303" t="inlineStr">
        <is>
          <t>MA</t>
        </is>
      </c>
      <c r="F15303" t="n">
        <v>7</v>
      </c>
      <c r="G15303" t="n">
        <v>7</v>
      </c>
      <c r="H15303" t="n">
        <v>64</v>
      </c>
      <c r="I15303" t="inlineStr">
        <is>
          <t>Café en granos</t>
        </is>
      </c>
      <c r="J15303">
        <f>SI.ERROR(BUSCARV(D15303,TablaPaises,6,FALSO),"Sin dato")</f>
        <v/>
      </c>
      <c r="K15303">
        <f>SI.ERROR(BUSCARV(C15303,TablaProductos,2,FALSO),"Sin dato")</f>
        <v/>
      </c>
      <c r="L15303">
        <f>SI(H15303&gt;=1000000,"Alto",SI(H15303&gt;=100000,"Medio","Bajo"))</f>
        <v/>
      </c>
      <c r="M15303">
        <f>SI.ERROR(BUSCARV(E15303,TablaEstados,3,FALSO),"Sin dato")</f>
        <v/>
      </c>
      <c r="N15303">
        <f>SI.ERROR(BUSCARV(E15303,TablaEstados,4,FALSO),"Sin dato")</f>
        <v/>
      </c>
    </row>
    <row r="15304">
      <c r="A15304" t="inlineStr">
        <is>
          <t>2026</t>
        </is>
      </c>
      <c r="B15304" t="inlineStr">
        <is>
          <t>06</t>
        </is>
      </c>
      <c r="C15304" t="inlineStr">
        <is>
          <t>09011110</t>
        </is>
      </c>
      <c r="D15304" t="inlineStr">
        <is>
          <t>301</t>
        </is>
      </c>
      <c r="E15304" t="inlineStr">
        <is>
          <t>RJ</t>
        </is>
      </c>
      <c r="F15304" t="n">
        <v>0</v>
      </c>
      <c r="G15304" t="n">
        <v>27</v>
      </c>
      <c r="H15304" t="n">
        <v>898</v>
      </c>
      <c r="I15304" t="inlineStr">
        <is>
          <t>Café en granos</t>
        </is>
      </c>
      <c r="J15304">
        <f>SI.ERROR(BUSCARV(D15304,TablaPaises,6,FALSO),"Sin dato")</f>
        <v/>
      </c>
      <c r="K15304">
        <f>SI.ERROR(BUSCARV(C15304,TablaProductos,2,FALSO),"Sin dato")</f>
        <v/>
      </c>
      <c r="L15304">
        <f>SI(H15304&gt;=1000000,"Alto",SI(H15304&gt;=100000,"Medio","Bajo"))</f>
        <v/>
      </c>
      <c r="M15304">
        <f>SI.ERROR(BUSCARV(E15304,TablaEstados,3,FALSO),"Sin dato")</f>
        <v/>
      </c>
      <c r="N15304">
        <f>SI.ERROR(BUSCARV(E15304,TablaEstados,4,FALSO),"Sin dato")</f>
        <v/>
      </c>
    </row>
    <row r="15305">
      <c r="A15305" t="inlineStr">
        <is>
          <t>2026</t>
        </is>
      </c>
      <c r="B15305" t="inlineStr">
        <is>
          <t>03</t>
        </is>
      </c>
      <c r="C15305" t="inlineStr">
        <is>
          <t>10059010</t>
        </is>
      </c>
      <c r="D15305" t="inlineStr">
        <is>
          <t>281</t>
        </is>
      </c>
      <c r="E15305" t="inlineStr">
        <is>
          <t>MT</t>
        </is>
      </c>
      <c r="F15305" t="n">
        <v>52000</v>
      </c>
      <c r="G15305" t="n">
        <v>52000</v>
      </c>
      <c r="H15305" t="n">
        <v>26960</v>
      </c>
      <c r="I15305" t="inlineStr">
        <is>
          <t>Milho</t>
        </is>
      </c>
      <c r="J15305">
        <f>SI.ERROR(BUSCARV(D15305,TablaPaises,6,FALSO),"Sin dato")</f>
        <v/>
      </c>
      <c r="K15305">
        <f>SI.ERROR(BUSCARV(C15305,TablaProductos,2,FALSO),"Sin dato")</f>
        <v/>
      </c>
      <c r="L15305">
        <f>SI(H15305&gt;=1000000,"Alto",SI(H15305&gt;=100000,"Medio","Bajo"))</f>
        <v/>
      </c>
      <c r="M15305">
        <f>SI.ERROR(BUSCARV(E15305,TablaEstados,3,FALSO),"Sin dato")</f>
        <v/>
      </c>
      <c r="N15305">
        <f>SI.ERROR(BUSCARV(E15305,TablaEstados,4,FALSO),"Sin dato")</f>
        <v/>
      </c>
    </row>
    <row r="15306">
      <c r="A15306" t="inlineStr">
        <is>
          <t>2026</t>
        </is>
      </c>
      <c r="B15306" t="inlineStr">
        <is>
          <t>04</t>
        </is>
      </c>
      <c r="C15306" t="inlineStr">
        <is>
          <t>12019000</t>
        </is>
      </c>
      <c r="D15306" t="inlineStr">
        <is>
          <t>776</t>
        </is>
      </c>
      <c r="E15306" t="inlineStr">
        <is>
          <t>RO</t>
        </is>
      </c>
      <c r="F15306" t="n">
        <v>6202</v>
      </c>
      <c r="G15306" t="n">
        <v>6201578</v>
      </c>
      <c r="H15306" t="n">
        <v>2593004</v>
      </c>
      <c r="I15306" t="inlineStr">
        <is>
          <t>Soja</t>
        </is>
      </c>
      <c r="J15306">
        <f>SI.ERROR(BUSCARV(D15306,TablaPaises,6,FALSO),"Sin dato")</f>
        <v/>
      </c>
      <c r="K15306">
        <f>SI.ERROR(BUSCARV(C15306,TablaProductos,2,FALSO),"Sin dato")</f>
        <v/>
      </c>
      <c r="L15306">
        <f>SI(H15306&gt;=1000000,"Alto",SI(H15306&gt;=100000,"Medio","Bajo"))</f>
        <v/>
      </c>
      <c r="M15306">
        <f>SI.ERROR(BUSCARV(E15306,TablaEstados,3,FALSO),"Sin dato")</f>
        <v/>
      </c>
      <c r="N15306">
        <f>SI.ERROR(BUSCARV(E15306,TablaEstados,4,FALSO),"Sin dato")</f>
        <v/>
      </c>
    </row>
    <row r="15307">
      <c r="A15307" t="inlineStr">
        <is>
          <t>2026</t>
        </is>
      </c>
      <c r="B15307" t="inlineStr">
        <is>
          <t>03</t>
        </is>
      </c>
      <c r="C15307" t="inlineStr">
        <is>
          <t>12019000</t>
        </is>
      </c>
      <c r="D15307" t="inlineStr">
        <is>
          <t>858</t>
        </is>
      </c>
      <c r="E15307" t="inlineStr">
        <is>
          <t>MT</t>
        </is>
      </c>
      <c r="F15307" t="n">
        <v>73183</v>
      </c>
      <c r="G15307" t="n">
        <v>73184072</v>
      </c>
      <c r="H15307" t="n">
        <v>30758869</v>
      </c>
      <c r="I15307" t="inlineStr">
        <is>
          <t>Soja</t>
        </is>
      </c>
      <c r="J15307">
        <f>SI.ERROR(BUSCARV(D15307,TablaPaises,6,FALSO),"Sin dato")</f>
        <v/>
      </c>
      <c r="K15307">
        <f>SI.ERROR(BUSCARV(C15307,TablaProductos,2,FALSO),"Sin dato")</f>
        <v/>
      </c>
      <c r="L15307">
        <f>SI(H15307&gt;=1000000,"Alto",SI(H15307&gt;=100000,"Medio","Bajo"))</f>
        <v/>
      </c>
      <c r="M15307">
        <f>SI.ERROR(BUSCARV(E15307,TablaEstados,3,FALSO),"Sin dato")</f>
        <v/>
      </c>
      <c r="N15307">
        <f>SI.ERROR(BUSCARV(E15307,TablaEstados,4,FALSO),"Sin dato")</f>
        <v/>
      </c>
    </row>
    <row r="15308">
      <c r="A15308" t="inlineStr">
        <is>
          <t>2026</t>
        </is>
      </c>
      <c r="B15308" t="inlineStr">
        <is>
          <t>02</t>
        </is>
      </c>
      <c r="C15308" t="inlineStr">
        <is>
          <t>10059010</t>
        </is>
      </c>
      <c r="D15308" t="inlineStr">
        <is>
          <t>059</t>
        </is>
      </c>
      <c r="E15308" t="inlineStr">
        <is>
          <t>MT</t>
        </is>
      </c>
      <c r="F15308" t="n">
        <v>101481000</v>
      </c>
      <c r="G15308" t="n">
        <v>101481000</v>
      </c>
      <c r="H15308" t="n">
        <v>22164733</v>
      </c>
      <c r="I15308" t="inlineStr">
        <is>
          <t>Milho</t>
        </is>
      </c>
      <c r="J15308">
        <f>SI.ERROR(BUSCARV(D15308,TablaPaises,6,FALSO),"Sin dato")</f>
        <v/>
      </c>
      <c r="K15308">
        <f>SI.ERROR(BUSCARV(C15308,TablaProductos,2,FALSO),"Sin dato")</f>
        <v/>
      </c>
      <c r="L15308">
        <f>SI(H15308&gt;=1000000,"Alto",SI(H15308&gt;=100000,"Medio","Bajo"))</f>
        <v/>
      </c>
      <c r="M15308">
        <f>SI.ERROR(BUSCARV(E15308,TablaEstados,3,FALSO),"Sin dato")</f>
        <v/>
      </c>
      <c r="N15308">
        <f>SI.ERROR(BUSCARV(E15308,TablaEstados,4,FALSO),"Sin dato")</f>
        <v/>
      </c>
    </row>
    <row r="15309">
      <c r="A15309" t="inlineStr">
        <is>
          <t>2026</t>
        </is>
      </c>
      <c r="B15309" t="inlineStr">
        <is>
          <t>05</t>
        </is>
      </c>
      <c r="C15309" t="inlineStr">
        <is>
          <t>12019000</t>
        </is>
      </c>
      <c r="D15309" t="inlineStr">
        <is>
          <t>160</t>
        </is>
      </c>
      <c r="E15309" t="inlineStr">
        <is>
          <t>PR</t>
        </is>
      </c>
      <c r="F15309" t="n">
        <v>680799</v>
      </c>
      <c r="G15309" t="n">
        <v>680799824</v>
      </c>
      <c r="H15309" t="n">
        <v>292585844</v>
      </c>
      <c r="I15309" t="inlineStr">
        <is>
          <t>Soja</t>
        </is>
      </c>
      <c r="J15309">
        <f>SI.ERROR(BUSCARV(D15309,TablaPaises,6,FALSO),"Sin dato")</f>
        <v/>
      </c>
      <c r="K15309">
        <f>SI.ERROR(BUSCARV(C15309,TablaProductos,2,FALSO),"Sin dato")</f>
        <v/>
      </c>
      <c r="L15309">
        <f>SI(H15309&gt;=1000000,"Alto",SI(H15309&gt;=100000,"Medio","Bajo"))</f>
        <v/>
      </c>
      <c r="M15309">
        <f>SI.ERROR(BUSCARV(E15309,TablaEstados,3,FALSO),"Sin dato")</f>
        <v/>
      </c>
      <c r="N15309">
        <f>SI.ERROR(BUSCARV(E15309,TablaEstados,4,FALSO),"Sin dato")</f>
        <v/>
      </c>
    </row>
    <row r="15310">
      <c r="A15310" t="inlineStr">
        <is>
          <t>2026</t>
        </is>
      </c>
      <c r="B15310" t="inlineStr">
        <is>
          <t>03</t>
        </is>
      </c>
      <c r="C15310" t="inlineStr">
        <is>
          <t>09011110</t>
        </is>
      </c>
      <c r="D15310" t="inlineStr">
        <is>
          <t>246</t>
        </is>
      </c>
      <c r="E15310" t="inlineStr">
        <is>
          <t>MG</t>
        </is>
      </c>
      <c r="F15310" t="n">
        <v>973</v>
      </c>
      <c r="G15310" t="n">
        <v>972885</v>
      </c>
      <c r="H15310" t="n">
        <v>6701234</v>
      </c>
      <c r="I15310" t="inlineStr">
        <is>
          <t>Café en granos</t>
        </is>
      </c>
      <c r="J15310">
        <f>SI.ERROR(BUSCARV(D15310,TablaPaises,6,FALSO),"Sin dato")</f>
        <v/>
      </c>
      <c r="K15310">
        <f>SI.ERROR(BUSCARV(C15310,TablaProductos,2,FALSO),"Sin dato")</f>
        <v/>
      </c>
      <c r="L15310">
        <f>SI(H15310&gt;=1000000,"Alto",SI(H15310&gt;=100000,"Medio","Bajo"))</f>
        <v/>
      </c>
      <c r="M15310">
        <f>SI.ERROR(BUSCARV(E15310,TablaEstados,3,FALSO),"Sin dato")</f>
        <v/>
      </c>
      <c r="N15310">
        <f>SI.ERROR(BUSCARV(E15310,TablaEstados,4,FALSO),"Sin dato")</f>
        <v/>
      </c>
    </row>
    <row r="15311">
      <c r="A15311" t="inlineStr">
        <is>
          <t>2026</t>
        </is>
      </c>
      <c r="B15311" t="inlineStr">
        <is>
          <t>09</t>
        </is>
      </c>
      <c r="C15311" t="inlineStr">
        <is>
          <t>09011110</t>
        </is>
      </c>
      <c r="D15311" t="inlineStr">
        <is>
          <t>251</t>
        </is>
      </c>
      <c r="E15311" t="inlineStr">
        <is>
          <t>BA</t>
        </is>
      </c>
      <c r="F15311" t="n">
        <v>160</v>
      </c>
      <c r="G15311" t="n">
        <v>160000</v>
      </c>
      <c r="H15311" t="n">
        <v>832000</v>
      </c>
      <c r="I15311" t="inlineStr">
        <is>
          <t>Café en granos</t>
        </is>
      </c>
      <c r="J15311">
        <f>SI.ERROR(BUSCARV(D15311,TablaPaises,6,FALSO),"Sin dato")</f>
        <v/>
      </c>
      <c r="K15311">
        <f>SI.ERROR(BUSCARV(C15311,TablaProductos,2,FALSO),"Sin dato")</f>
        <v/>
      </c>
      <c r="L15311">
        <f>SI(H15311&gt;=1000000,"Alto",SI(H15311&gt;=100000,"Medio","Bajo"))</f>
        <v/>
      </c>
      <c r="M15311">
        <f>SI.ERROR(BUSCARV(E15311,TablaEstados,3,FALSO),"Sin dato")</f>
        <v/>
      </c>
      <c r="N15311">
        <f>SI.ERROR(BUSCARV(E15311,TablaEstados,4,FALSO),"Sin dato")</f>
        <v/>
      </c>
    </row>
    <row r="15312">
      <c r="A15312" t="inlineStr">
        <is>
          <t>2026</t>
        </is>
      </c>
      <c r="B15312" t="inlineStr">
        <is>
          <t>09</t>
        </is>
      </c>
      <c r="C15312" t="inlineStr">
        <is>
          <t>10059010</t>
        </is>
      </c>
      <c r="D15312" t="inlineStr">
        <is>
          <t>337</t>
        </is>
      </c>
      <c r="E15312" t="inlineStr">
        <is>
          <t>MT</t>
        </is>
      </c>
      <c r="F15312" t="n">
        <v>7991935</v>
      </c>
      <c r="G15312" t="n">
        <v>7991935</v>
      </c>
      <c r="H15312" t="n">
        <v>1950672</v>
      </c>
      <c r="I15312" t="inlineStr">
        <is>
          <t>Milho</t>
        </is>
      </c>
      <c r="J15312">
        <f>SI.ERROR(BUSCARV(D15312,TablaPaises,6,FALSO),"Sin dato")</f>
        <v/>
      </c>
      <c r="K15312">
        <f>SI.ERROR(BUSCARV(C15312,TablaProductos,2,FALSO),"Sin dato")</f>
        <v/>
      </c>
      <c r="L15312">
        <f>SI(H15312&gt;=1000000,"Alto",SI(H15312&gt;=100000,"Medio","Bajo"))</f>
        <v/>
      </c>
      <c r="M15312">
        <f>SI.ERROR(BUSCARV(E15312,TablaEstados,3,FALSO),"Sin dato")</f>
        <v/>
      </c>
      <c r="N15312">
        <f>SI.ERROR(BUSCARV(E15312,TablaEstados,4,FALSO),"Sin dato")</f>
        <v/>
      </c>
    </row>
    <row r="15313">
      <c r="A15313" t="inlineStr">
        <is>
          <t>2026</t>
        </is>
      </c>
      <c r="B15313" t="inlineStr">
        <is>
          <t>06</t>
        </is>
      </c>
      <c r="C15313" t="inlineStr">
        <is>
          <t>09011110</t>
        </is>
      </c>
      <c r="D15313" t="inlineStr">
        <is>
          <t>240</t>
        </is>
      </c>
      <c r="E15313" t="inlineStr">
        <is>
          <t>ES</t>
        </is>
      </c>
      <c r="F15313" t="n">
        <v>237705</v>
      </c>
      <c r="G15313" t="n">
        <v>343200</v>
      </c>
      <c r="H15313" t="n">
        <v>1624977</v>
      </c>
      <c r="I15313" t="inlineStr">
        <is>
          <t>Café en granos</t>
        </is>
      </c>
      <c r="J15313">
        <f>SI.ERROR(BUSCARV(D15313,TablaPaises,6,FALSO),"Sin dato")</f>
        <v/>
      </c>
      <c r="K15313">
        <f>SI.ERROR(BUSCARV(C15313,TablaProductos,2,FALSO),"Sin dato")</f>
        <v/>
      </c>
      <c r="L15313">
        <f>SI(H15313&gt;=1000000,"Alto",SI(H15313&gt;=100000,"Medio","Bajo"))</f>
        <v/>
      </c>
      <c r="M15313">
        <f>SI.ERROR(BUSCARV(E15313,TablaEstados,3,FALSO),"Sin dato")</f>
        <v/>
      </c>
      <c r="N15313">
        <f>SI.ERROR(BUSCARV(E15313,TablaEstados,4,FALSO),"Sin dato")</f>
        <v/>
      </c>
    </row>
    <row r="15314">
      <c r="A15314" t="inlineStr">
        <is>
          <t>2026</t>
        </is>
      </c>
      <c r="B15314" t="inlineStr">
        <is>
          <t>02</t>
        </is>
      </c>
      <c r="C15314" t="inlineStr">
        <is>
          <t>12019000</t>
        </is>
      </c>
      <c r="D15314" t="inlineStr">
        <is>
          <t>160</t>
        </is>
      </c>
      <c r="E15314" t="inlineStr">
        <is>
          <t>GO</t>
        </is>
      </c>
      <c r="F15314" t="n">
        <v>24392</v>
      </c>
      <c r="G15314" t="n">
        <v>24388631</v>
      </c>
      <c r="H15314" t="n">
        <v>9901100</v>
      </c>
      <c r="I15314" t="inlineStr">
        <is>
          <t>Soja</t>
        </is>
      </c>
      <c r="J15314">
        <f>SI.ERROR(BUSCARV(D15314,TablaPaises,6,FALSO),"Sin dato")</f>
        <v/>
      </c>
      <c r="K15314">
        <f>SI.ERROR(BUSCARV(C15314,TablaProductos,2,FALSO),"Sin dato")</f>
        <v/>
      </c>
      <c r="L15314">
        <f>SI(H15314&gt;=1000000,"Alto",SI(H15314&gt;=100000,"Medio","Bajo"))</f>
        <v/>
      </c>
      <c r="M15314">
        <f>SI.ERROR(BUSCARV(E15314,TablaEstados,3,FALSO),"Sin dato")</f>
        <v/>
      </c>
      <c r="N15314">
        <f>SI.ERROR(BUSCARV(E15314,TablaEstados,4,FALSO),"Sin dato")</f>
        <v/>
      </c>
    </row>
    <row r="15315">
      <c r="A15315" t="inlineStr">
        <is>
          <t>2026</t>
        </is>
      </c>
      <c r="B15315" t="inlineStr">
        <is>
          <t>03</t>
        </is>
      </c>
      <c r="C15315" t="inlineStr">
        <is>
          <t>12019000</t>
        </is>
      </c>
      <c r="D15315" t="inlineStr">
        <is>
          <t>776</t>
        </is>
      </c>
      <c r="E15315" t="inlineStr">
        <is>
          <t>MS</t>
        </is>
      </c>
      <c r="F15315" t="n">
        <v>4119</v>
      </c>
      <c r="G15315" t="n">
        <v>4119372</v>
      </c>
      <c r="H15315" t="n">
        <v>1694545</v>
      </c>
      <c r="I15315" t="inlineStr">
        <is>
          <t>Soja</t>
        </is>
      </c>
      <c r="J15315">
        <f>SI.ERROR(BUSCARV(D15315,TablaPaises,6,FALSO),"Sin dato")</f>
        <v/>
      </c>
      <c r="K15315">
        <f>SI.ERROR(BUSCARV(C15315,TablaProductos,2,FALSO),"Sin dato")</f>
        <v/>
      </c>
      <c r="L15315">
        <f>SI(H15315&gt;=1000000,"Alto",SI(H15315&gt;=100000,"Medio","Bajo"))</f>
        <v/>
      </c>
      <c r="M15315">
        <f>SI.ERROR(BUSCARV(E15315,TablaEstados,3,FALSO),"Sin dato")</f>
        <v/>
      </c>
      <c r="N15315">
        <f>SI.ERROR(BUSCARV(E15315,TablaEstados,4,FALSO),"Sin dato")</f>
        <v/>
      </c>
    </row>
    <row r="15316">
      <c r="A15316" t="inlineStr">
        <is>
          <t>2026</t>
        </is>
      </c>
      <c r="B15316" t="inlineStr">
        <is>
          <t>01</t>
        </is>
      </c>
      <c r="C15316" t="inlineStr">
        <is>
          <t>52010020</t>
        </is>
      </c>
      <c r="D15316" t="inlineStr">
        <is>
          <t>160</t>
        </is>
      </c>
      <c r="E15316" t="inlineStr">
        <is>
          <t>MT</t>
        </is>
      </c>
      <c r="F15316" t="n">
        <v>56845</v>
      </c>
      <c r="G15316" t="n">
        <v>56849992</v>
      </c>
      <c r="H15316" t="n">
        <v>88769786</v>
      </c>
      <c r="I15316" t="inlineStr">
        <is>
          <t>Algodón</t>
        </is>
      </c>
      <c r="J15316">
        <f>SI.ERROR(BUSCARV(D15316,TablaPaises,6,FALSO),"Sin dato")</f>
        <v/>
      </c>
      <c r="K15316">
        <f>SI.ERROR(BUSCARV(C15316,TablaProductos,2,FALSO),"Sin dato")</f>
        <v/>
      </c>
      <c r="L15316">
        <f>SI(H15316&gt;=1000000,"Alto",SI(H15316&gt;=100000,"Medio","Bajo"))</f>
        <v/>
      </c>
      <c r="M15316">
        <f>SI.ERROR(BUSCARV(E15316,TablaEstados,3,FALSO),"Sin dato")</f>
        <v/>
      </c>
      <c r="N15316">
        <f>SI.ERROR(BUSCARV(E15316,TablaEstados,4,FALSO),"Sin dato")</f>
        <v/>
      </c>
    </row>
    <row r="15317">
      <c r="A15317" t="inlineStr">
        <is>
          <t>2026</t>
        </is>
      </c>
      <c r="B15317" t="inlineStr">
        <is>
          <t>02</t>
        </is>
      </c>
      <c r="C15317" t="inlineStr">
        <is>
          <t>09011110</t>
        </is>
      </c>
      <c r="D15317" t="inlineStr">
        <is>
          <t>573</t>
        </is>
      </c>
      <c r="E15317" t="inlineStr">
        <is>
          <t>MG</t>
        </is>
      </c>
      <c r="F15317" t="n">
        <v>0</v>
      </c>
      <c r="G15317" t="n">
        <v>354</v>
      </c>
      <c r="H15317" t="n">
        <v>2864</v>
      </c>
      <c r="I15317" t="inlineStr">
        <is>
          <t>Café en granos</t>
        </is>
      </c>
      <c r="J15317">
        <f>SI.ERROR(BUSCARV(D15317,TablaPaises,6,FALSO),"Sin dato")</f>
        <v/>
      </c>
      <c r="K15317">
        <f>SI.ERROR(BUSCARV(C15317,TablaProductos,2,FALSO),"Sin dato")</f>
        <v/>
      </c>
      <c r="L15317">
        <f>SI(H15317&gt;=1000000,"Alto",SI(H15317&gt;=100000,"Medio","Bajo"))</f>
        <v/>
      </c>
      <c r="M15317">
        <f>SI.ERROR(BUSCARV(E15317,TablaEstados,3,FALSO),"Sin dato")</f>
        <v/>
      </c>
      <c r="N15317">
        <f>SI.ERROR(BUSCARV(E15317,TablaEstados,4,FALSO),"Sin dato")</f>
        <v/>
      </c>
    </row>
    <row r="15318">
      <c r="A15318" t="inlineStr">
        <is>
          <t>2026</t>
        </is>
      </c>
      <c r="B15318" t="inlineStr">
        <is>
          <t>08</t>
        </is>
      </c>
      <c r="C15318" t="inlineStr">
        <is>
          <t>09011110</t>
        </is>
      </c>
      <c r="D15318" t="inlineStr">
        <is>
          <t>827</t>
        </is>
      </c>
      <c r="E15318" t="inlineStr">
        <is>
          <t>BA</t>
        </is>
      </c>
      <c r="F15318" t="n">
        <v>104</v>
      </c>
      <c r="G15318" t="n">
        <v>105600</v>
      </c>
      <c r="H15318" t="n">
        <v>506682</v>
      </c>
      <c r="I15318" t="inlineStr">
        <is>
          <t>Café en granos</t>
        </is>
      </c>
      <c r="J15318">
        <f>SI.ERROR(BUSCARV(D15318,TablaPaises,6,FALSO),"Sin dato")</f>
        <v/>
      </c>
      <c r="K15318">
        <f>SI.ERROR(BUSCARV(C15318,TablaProductos,2,FALSO),"Sin dato")</f>
        <v/>
      </c>
      <c r="L15318">
        <f>SI(H15318&gt;=1000000,"Alto",SI(H15318&gt;=100000,"Medio","Bajo"))</f>
        <v/>
      </c>
      <c r="M15318">
        <f>SI.ERROR(BUSCARV(E15318,TablaEstados,3,FALSO),"Sin dato")</f>
        <v/>
      </c>
      <c r="N15318">
        <f>SI.ERROR(BUSCARV(E15318,TablaEstados,4,FALSO),"Sin dato")</f>
        <v/>
      </c>
    </row>
    <row r="15319">
      <c r="A15319" t="inlineStr">
        <is>
          <t>2026</t>
        </is>
      </c>
      <c r="B15319" t="inlineStr">
        <is>
          <t>04</t>
        </is>
      </c>
      <c r="C15319" t="inlineStr">
        <is>
          <t>52010020</t>
        </is>
      </c>
      <c r="D15319" t="inlineStr">
        <is>
          <t>858</t>
        </is>
      </c>
      <c r="E15319" t="inlineStr">
        <is>
          <t>MT</t>
        </is>
      </c>
      <c r="F15319" t="n">
        <v>32290</v>
      </c>
      <c r="G15319" t="n">
        <v>32287155</v>
      </c>
      <c r="H15319" t="n">
        <v>49311685</v>
      </c>
      <c r="I15319" t="inlineStr">
        <is>
          <t>Algodón</t>
        </is>
      </c>
      <c r="J15319">
        <f>SI.ERROR(BUSCARV(D15319,TablaPaises,6,FALSO),"Sin dato")</f>
        <v/>
      </c>
      <c r="K15319">
        <f>SI.ERROR(BUSCARV(C15319,TablaProductos,2,FALSO),"Sin dato")</f>
        <v/>
      </c>
      <c r="L15319">
        <f>SI(H15319&gt;=1000000,"Alto",SI(H15319&gt;=100000,"Medio","Bajo"))</f>
        <v/>
      </c>
      <c r="M15319">
        <f>SI.ERROR(BUSCARV(E15319,TablaEstados,3,FALSO),"Sin dato")</f>
        <v/>
      </c>
      <c r="N15319">
        <f>SI.ERROR(BUSCARV(E15319,TablaEstados,4,FALSO),"Sin dato")</f>
        <v/>
      </c>
    </row>
    <row r="15320">
      <c r="A15320" t="inlineStr">
        <is>
          <t>2026</t>
        </is>
      </c>
      <c r="B15320" t="inlineStr">
        <is>
          <t>07</t>
        </is>
      </c>
      <c r="C15320" t="inlineStr">
        <is>
          <t>12019000</t>
        </is>
      </c>
      <c r="D15320" t="inlineStr">
        <is>
          <t>301</t>
        </is>
      </c>
      <c r="E15320" t="inlineStr">
        <is>
          <t>RR</t>
        </is>
      </c>
      <c r="F15320" t="n">
        <v>773</v>
      </c>
      <c r="G15320" t="n">
        <v>773156</v>
      </c>
      <c r="H15320" t="n">
        <v>326287</v>
      </c>
      <c r="I15320" t="inlineStr">
        <is>
          <t>Soja</t>
        </is>
      </c>
      <c r="J15320">
        <f>SI.ERROR(BUSCARV(D15320,TablaPaises,6,FALSO),"Sin dato")</f>
        <v/>
      </c>
      <c r="K15320">
        <f>SI.ERROR(BUSCARV(C15320,TablaProductos,2,FALSO),"Sin dato")</f>
        <v/>
      </c>
      <c r="L15320">
        <f>SI(H15320&gt;=1000000,"Alto",SI(H15320&gt;=100000,"Medio","Bajo"))</f>
        <v/>
      </c>
      <c r="M15320">
        <f>SI.ERROR(BUSCARV(E15320,TablaEstados,3,FALSO),"Sin dato")</f>
        <v/>
      </c>
      <c r="N15320">
        <f>SI.ERROR(BUSCARV(E15320,TablaEstados,4,FALSO),"Sin dato")</f>
        <v/>
      </c>
    </row>
    <row r="15321">
      <c r="A15321" t="inlineStr">
        <is>
          <t>2026</t>
        </is>
      </c>
      <c r="B15321" t="inlineStr">
        <is>
          <t>01</t>
        </is>
      </c>
      <c r="C15321" t="inlineStr">
        <is>
          <t>10059010</t>
        </is>
      </c>
      <c r="D15321" t="inlineStr">
        <is>
          <t>476</t>
        </is>
      </c>
      <c r="E15321" t="inlineStr">
        <is>
          <t>SC</t>
        </is>
      </c>
      <c r="F15321" t="n">
        <v>8</v>
      </c>
      <c r="G15321" t="n">
        <v>8</v>
      </c>
      <c r="H15321" t="n">
        <v>12</v>
      </c>
      <c r="I15321" t="inlineStr">
        <is>
          <t>Milho</t>
        </is>
      </c>
      <c r="J15321">
        <f>SI.ERROR(BUSCARV(D15321,TablaPaises,6,FALSO),"Sin dato")</f>
        <v/>
      </c>
      <c r="K15321">
        <f>SI.ERROR(BUSCARV(C15321,TablaProductos,2,FALSO),"Sin dato")</f>
        <v/>
      </c>
      <c r="L15321">
        <f>SI(H15321&gt;=1000000,"Alto",SI(H15321&gt;=100000,"Medio","Bajo"))</f>
        <v/>
      </c>
      <c r="M15321">
        <f>SI.ERROR(BUSCARV(E15321,TablaEstados,3,FALSO),"Sin dato")</f>
        <v/>
      </c>
      <c r="N15321">
        <f>SI.ERROR(BUSCARV(E15321,TablaEstados,4,FALSO),"Sin dato")</f>
        <v/>
      </c>
    </row>
    <row r="15322">
      <c r="A15322" t="inlineStr">
        <is>
          <t>2026</t>
        </is>
      </c>
      <c r="B15322" t="inlineStr">
        <is>
          <t>04</t>
        </is>
      </c>
      <c r="C15322" t="inlineStr">
        <is>
          <t>12019000</t>
        </is>
      </c>
      <c r="D15322" t="inlineStr">
        <is>
          <t>827</t>
        </is>
      </c>
      <c r="E15322" t="inlineStr">
        <is>
          <t>MT</t>
        </is>
      </c>
      <c r="F15322" t="n">
        <v>240163</v>
      </c>
      <c r="G15322" t="n">
        <v>240158475</v>
      </c>
      <c r="H15322" t="n">
        <v>99685752</v>
      </c>
      <c r="I15322" t="inlineStr">
        <is>
          <t>Soja</t>
        </is>
      </c>
      <c r="J15322">
        <f>SI.ERROR(BUSCARV(D15322,TablaPaises,6,FALSO),"Sin dato")</f>
        <v/>
      </c>
      <c r="K15322">
        <f>SI.ERROR(BUSCARV(C15322,TablaProductos,2,FALSO),"Sin dato")</f>
        <v/>
      </c>
      <c r="L15322">
        <f>SI(H15322&gt;=1000000,"Alto",SI(H15322&gt;=100000,"Medio","Bajo"))</f>
        <v/>
      </c>
      <c r="M15322">
        <f>SI.ERROR(BUSCARV(E15322,TablaEstados,3,FALSO),"Sin dato")</f>
        <v/>
      </c>
      <c r="N15322">
        <f>SI.ERROR(BUSCARV(E15322,TablaEstados,4,FALSO),"Sin dato")</f>
        <v/>
      </c>
    </row>
    <row r="15323">
      <c r="A15323" t="inlineStr">
        <is>
          <t>2026</t>
        </is>
      </c>
      <c r="B15323" t="inlineStr">
        <is>
          <t>02</t>
        </is>
      </c>
      <c r="C15323" t="inlineStr">
        <is>
          <t>09011110</t>
        </is>
      </c>
      <c r="D15323" t="inlineStr">
        <is>
          <t>161</t>
        </is>
      </c>
      <c r="E15323" t="inlineStr">
        <is>
          <t>MG</t>
        </is>
      </c>
      <c r="F15323" t="n">
        <v>465</v>
      </c>
      <c r="G15323" t="n">
        <v>464075</v>
      </c>
      <c r="H15323" t="n">
        <v>3680255</v>
      </c>
      <c r="I15323" t="inlineStr">
        <is>
          <t>Café en granos</t>
        </is>
      </c>
      <c r="J15323">
        <f>SI.ERROR(BUSCARV(D15323,TablaPaises,6,FALSO),"Sin dato")</f>
        <v/>
      </c>
      <c r="K15323">
        <f>SI.ERROR(BUSCARV(C15323,TablaProductos,2,FALSO),"Sin dato")</f>
        <v/>
      </c>
      <c r="L15323">
        <f>SI(H15323&gt;=1000000,"Alto",SI(H15323&gt;=100000,"Medio","Bajo"))</f>
        <v/>
      </c>
      <c r="M15323">
        <f>SI.ERROR(BUSCARV(E15323,TablaEstados,3,FALSO),"Sin dato")</f>
        <v/>
      </c>
      <c r="N15323">
        <f>SI.ERROR(BUSCARV(E15323,TablaEstados,4,FALSO),"Sin dato")</f>
        <v/>
      </c>
    </row>
    <row r="15324">
      <c r="A15324" t="inlineStr">
        <is>
          <t>2026</t>
        </is>
      </c>
      <c r="B15324" t="inlineStr">
        <is>
          <t>08</t>
        </is>
      </c>
      <c r="C15324" t="inlineStr">
        <is>
          <t>10059010</t>
        </is>
      </c>
      <c r="D15324" t="inlineStr">
        <is>
          <t>369</t>
        </is>
      </c>
      <c r="E15324" t="inlineStr">
        <is>
          <t>MT</t>
        </is>
      </c>
      <c r="F15324" t="n">
        <v>52923942</v>
      </c>
      <c r="G15324" t="n">
        <v>52923942</v>
      </c>
      <c r="H15324" t="n">
        <v>11590646</v>
      </c>
      <c r="I15324" t="inlineStr">
        <is>
          <t>Milho</t>
        </is>
      </c>
      <c r="J15324">
        <f>SI.ERROR(BUSCARV(D15324,TablaPaises,6,FALSO),"Sin dato")</f>
        <v/>
      </c>
      <c r="K15324">
        <f>SI.ERROR(BUSCARV(C15324,TablaProductos,2,FALSO),"Sin dato")</f>
        <v/>
      </c>
      <c r="L15324">
        <f>SI(H15324&gt;=1000000,"Alto",SI(H15324&gt;=100000,"Medio","Bajo"))</f>
        <v/>
      </c>
      <c r="M15324">
        <f>SI.ERROR(BUSCARV(E15324,TablaEstados,3,FALSO),"Sin dato")</f>
        <v/>
      </c>
      <c r="N15324">
        <f>SI.ERROR(BUSCARV(E15324,TablaEstados,4,FALSO),"Sin dato")</f>
        <v/>
      </c>
    </row>
    <row r="15325">
      <c r="A15325" t="inlineStr">
        <is>
          <t>2026</t>
        </is>
      </c>
      <c r="B15325" t="inlineStr">
        <is>
          <t>01</t>
        </is>
      </c>
      <c r="C15325" t="inlineStr">
        <is>
          <t>09011110</t>
        </is>
      </c>
      <c r="D15325" t="inlineStr">
        <is>
          <t>190</t>
        </is>
      </c>
      <c r="E15325" t="inlineStr">
        <is>
          <t>SP</t>
        </is>
      </c>
      <c r="F15325" t="n">
        <v>208</v>
      </c>
      <c r="G15325" t="n">
        <v>210030</v>
      </c>
      <c r="H15325" t="n">
        <v>1641701</v>
      </c>
      <c r="I15325" t="inlineStr">
        <is>
          <t>Café en granos</t>
        </is>
      </c>
      <c r="J15325">
        <f>SI.ERROR(BUSCARV(D15325,TablaPaises,6,FALSO),"Sin dato")</f>
        <v/>
      </c>
      <c r="K15325">
        <f>SI.ERROR(BUSCARV(C15325,TablaProductos,2,FALSO),"Sin dato")</f>
        <v/>
      </c>
      <c r="L15325">
        <f>SI(H15325&gt;=1000000,"Alto",SI(H15325&gt;=100000,"Medio","Bajo"))</f>
        <v/>
      </c>
      <c r="M15325">
        <f>SI.ERROR(BUSCARV(E15325,TablaEstados,3,FALSO),"Sin dato")</f>
        <v/>
      </c>
      <c r="N15325">
        <f>SI.ERROR(BUSCARV(E15325,TablaEstados,4,FALSO),"Sin dato")</f>
        <v/>
      </c>
    </row>
    <row r="15326">
      <c r="A15326" t="inlineStr">
        <is>
          <t>2026</t>
        </is>
      </c>
      <c r="B15326" t="inlineStr">
        <is>
          <t>07</t>
        </is>
      </c>
      <c r="C15326" t="inlineStr">
        <is>
          <t>09011110</t>
        </is>
      </c>
      <c r="D15326" t="inlineStr">
        <is>
          <t>676</t>
        </is>
      </c>
      <c r="E15326" t="inlineStr">
        <is>
          <t>MG</t>
        </is>
      </c>
      <c r="F15326" t="n">
        <v>22725</v>
      </c>
      <c r="G15326" t="n">
        <v>3553111</v>
      </c>
      <c r="H15326" t="n">
        <v>21874397</v>
      </c>
      <c r="I15326" t="inlineStr">
        <is>
          <t>Café en granos</t>
        </is>
      </c>
      <c r="J15326">
        <f>SI.ERROR(BUSCARV(D15326,TablaPaises,6,FALSO),"Sin dato")</f>
        <v/>
      </c>
      <c r="K15326">
        <f>SI.ERROR(BUSCARV(C15326,TablaProductos,2,FALSO),"Sin dato")</f>
        <v/>
      </c>
      <c r="L15326">
        <f>SI(H15326&gt;=1000000,"Alto",SI(H15326&gt;=100000,"Medio","Bajo"))</f>
        <v/>
      </c>
      <c r="M15326">
        <f>SI.ERROR(BUSCARV(E15326,TablaEstados,3,FALSO),"Sin dato")</f>
        <v/>
      </c>
      <c r="N15326">
        <f>SI.ERROR(BUSCARV(E15326,TablaEstados,4,FALSO),"Sin dato")</f>
        <v/>
      </c>
    </row>
    <row r="15327">
      <c r="A15327" t="inlineStr">
        <is>
          <t>2026</t>
        </is>
      </c>
      <c r="B15327" t="inlineStr">
        <is>
          <t>05</t>
        </is>
      </c>
      <c r="C15327" t="inlineStr">
        <is>
          <t>52010020</t>
        </is>
      </c>
      <c r="D15327" t="inlineStr">
        <is>
          <t>772</t>
        </is>
      </c>
      <c r="E15327" t="inlineStr">
        <is>
          <t>DF</t>
        </is>
      </c>
      <c r="F15327" t="n">
        <v>2</v>
      </c>
      <c r="G15327" t="n">
        <v>1960</v>
      </c>
      <c r="H15327" t="n">
        <v>1</v>
      </c>
      <c r="I15327" t="inlineStr">
        <is>
          <t>Algodón</t>
        </is>
      </c>
      <c r="J15327">
        <f>SI.ERROR(BUSCARV(D15327,TablaPaises,6,FALSO),"Sin dato")</f>
        <v/>
      </c>
      <c r="K15327">
        <f>SI.ERROR(BUSCARV(C15327,TablaProductos,2,FALSO),"Sin dato")</f>
        <v/>
      </c>
      <c r="L15327">
        <f>SI(H15327&gt;=1000000,"Alto",SI(H15327&gt;=100000,"Medio","Bajo"))</f>
        <v/>
      </c>
      <c r="M15327">
        <f>SI.ERROR(BUSCARV(E15327,TablaEstados,3,FALSO),"Sin dato")</f>
        <v/>
      </c>
      <c r="N15327">
        <f>SI.ERROR(BUSCARV(E15327,TablaEstados,4,FALSO),"Sin dato")</f>
        <v/>
      </c>
    </row>
    <row r="15328">
      <c r="A15328" t="inlineStr">
        <is>
          <t>2026</t>
        </is>
      </c>
      <c r="B15328" t="inlineStr">
        <is>
          <t>09</t>
        </is>
      </c>
      <c r="C15328" t="inlineStr">
        <is>
          <t>09011110</t>
        </is>
      </c>
      <c r="D15328" t="inlineStr">
        <is>
          <t>249</t>
        </is>
      </c>
      <c r="E15328" t="inlineStr">
        <is>
          <t>BA</t>
        </is>
      </c>
      <c r="F15328" t="n">
        <v>79</v>
      </c>
      <c r="G15328" t="n">
        <v>79200</v>
      </c>
      <c r="H15328" t="n">
        <v>564610</v>
      </c>
      <c r="I15328" t="inlineStr">
        <is>
          <t>Café en granos</t>
        </is>
      </c>
      <c r="J15328">
        <f>SI.ERROR(BUSCARV(D15328,TablaPaises,6,FALSO),"Sin dato")</f>
        <v/>
      </c>
      <c r="K15328">
        <f>SI.ERROR(BUSCARV(C15328,TablaProductos,2,FALSO),"Sin dato")</f>
        <v/>
      </c>
      <c r="L15328">
        <f>SI(H15328&gt;=1000000,"Alto",SI(H15328&gt;=100000,"Medio","Bajo"))</f>
        <v/>
      </c>
      <c r="M15328">
        <f>SI.ERROR(BUSCARV(E15328,TablaEstados,3,FALSO),"Sin dato")</f>
        <v/>
      </c>
      <c r="N15328">
        <f>SI.ERROR(BUSCARV(E15328,TablaEstados,4,FALSO),"Sin dato")</f>
        <v/>
      </c>
    </row>
    <row r="15329">
      <c r="A15329" t="inlineStr">
        <is>
          <t>2026</t>
        </is>
      </c>
      <c r="B15329" t="inlineStr">
        <is>
          <t>07</t>
        </is>
      </c>
      <c r="C15329" t="inlineStr">
        <is>
          <t>09011110</t>
        </is>
      </c>
      <c r="D15329" t="inlineStr">
        <is>
          <t>386</t>
        </is>
      </c>
      <c r="E15329" t="inlineStr">
        <is>
          <t>SP</t>
        </is>
      </c>
      <c r="F15329" t="n">
        <v>1124</v>
      </c>
      <c r="G15329" t="n">
        <v>1122490</v>
      </c>
      <c r="H15329" t="n">
        <v>6474022</v>
      </c>
      <c r="I15329" t="inlineStr">
        <is>
          <t>Café en granos</t>
        </is>
      </c>
      <c r="J15329">
        <f>SI.ERROR(BUSCARV(D15329,TablaPaises,6,FALSO),"Sin dato")</f>
        <v/>
      </c>
      <c r="K15329">
        <f>SI.ERROR(BUSCARV(C15329,TablaProductos,2,FALSO),"Sin dato")</f>
        <v/>
      </c>
      <c r="L15329">
        <f>SI(H15329&gt;=1000000,"Alto",SI(H15329&gt;=100000,"Medio","Bajo"))</f>
        <v/>
      </c>
      <c r="M15329">
        <f>SI.ERROR(BUSCARV(E15329,TablaEstados,3,FALSO),"Sin dato")</f>
        <v/>
      </c>
      <c r="N15329">
        <f>SI.ERROR(BUSCARV(E15329,TablaEstados,4,FALSO),"Sin dato")</f>
        <v/>
      </c>
    </row>
    <row r="15330">
      <c r="A15330" t="inlineStr">
        <is>
          <t>2026</t>
        </is>
      </c>
      <c r="B15330" t="inlineStr">
        <is>
          <t>04</t>
        </is>
      </c>
      <c r="C15330" t="inlineStr">
        <is>
          <t>09011110</t>
        </is>
      </c>
      <c r="D15330" t="inlineStr">
        <is>
          <t>149</t>
        </is>
      </c>
      <c r="E15330" t="inlineStr">
        <is>
          <t>MG</t>
        </is>
      </c>
      <c r="F15330" t="n">
        <v>43658</v>
      </c>
      <c r="G15330" t="n">
        <v>3701541</v>
      </c>
      <c r="H15330" t="n">
        <v>24953085</v>
      </c>
      <c r="I15330" t="inlineStr">
        <is>
          <t>Café en granos</t>
        </is>
      </c>
      <c r="J15330">
        <f>SI.ERROR(BUSCARV(D15330,TablaPaises,6,FALSO),"Sin dato")</f>
        <v/>
      </c>
      <c r="K15330">
        <f>SI.ERROR(BUSCARV(C15330,TablaProductos,2,FALSO),"Sin dato")</f>
        <v/>
      </c>
      <c r="L15330">
        <f>SI(H15330&gt;=1000000,"Alto",SI(H15330&gt;=100000,"Medio","Bajo"))</f>
        <v/>
      </c>
      <c r="M15330">
        <f>SI.ERROR(BUSCARV(E15330,TablaEstados,3,FALSO),"Sin dato")</f>
        <v/>
      </c>
      <c r="N15330">
        <f>SI.ERROR(BUSCARV(E15330,TablaEstados,4,FALSO),"Sin dato")</f>
        <v/>
      </c>
    </row>
    <row r="15331">
      <c r="A15331" t="inlineStr">
        <is>
          <t>2026</t>
        </is>
      </c>
      <c r="B15331" t="inlineStr">
        <is>
          <t>01</t>
        </is>
      </c>
      <c r="C15331" t="inlineStr">
        <is>
          <t>52010020</t>
        </is>
      </c>
      <c r="D15331" t="inlineStr">
        <is>
          <t>365</t>
        </is>
      </c>
      <c r="E15331" t="inlineStr">
        <is>
          <t>MG</t>
        </is>
      </c>
      <c r="F15331" t="n">
        <v>89</v>
      </c>
      <c r="G15331" t="n">
        <v>89450</v>
      </c>
      <c r="H15331" t="n">
        <v>136443</v>
      </c>
      <c r="I15331" t="inlineStr">
        <is>
          <t>Algodón</t>
        </is>
      </c>
      <c r="J15331">
        <f>SI.ERROR(BUSCARV(D15331,TablaPaises,6,FALSO),"Sin dato")</f>
        <v/>
      </c>
      <c r="K15331">
        <f>SI.ERROR(BUSCARV(C15331,TablaProductos,2,FALSO),"Sin dato")</f>
        <v/>
      </c>
      <c r="L15331">
        <f>SI(H15331&gt;=1000000,"Alto",SI(H15331&gt;=100000,"Medio","Bajo"))</f>
        <v/>
      </c>
      <c r="M15331">
        <f>SI.ERROR(BUSCARV(E15331,TablaEstados,3,FALSO),"Sin dato")</f>
        <v/>
      </c>
      <c r="N15331">
        <f>SI.ERROR(BUSCARV(E15331,TablaEstados,4,FALSO),"Sin dato")</f>
        <v/>
      </c>
    </row>
    <row r="15332">
      <c r="A15332" t="inlineStr">
        <is>
          <t>2026</t>
        </is>
      </c>
      <c r="B15332" t="inlineStr">
        <is>
          <t>06</t>
        </is>
      </c>
      <c r="C15332" t="inlineStr">
        <is>
          <t>12019000</t>
        </is>
      </c>
      <c r="D15332" t="inlineStr">
        <is>
          <t>160</t>
        </is>
      </c>
      <c r="E15332" t="inlineStr">
        <is>
          <t>MS</t>
        </is>
      </c>
      <c r="F15332" t="n">
        <v>486350</v>
      </c>
      <c r="G15332" t="n">
        <v>486351065</v>
      </c>
      <c r="H15332" t="n">
        <v>212676277</v>
      </c>
      <c r="I15332" t="inlineStr">
        <is>
          <t>Soja</t>
        </is>
      </c>
      <c r="J15332">
        <f>SI.ERROR(BUSCARV(D15332,TablaPaises,6,FALSO),"Sin dato")</f>
        <v/>
      </c>
      <c r="K15332">
        <f>SI.ERROR(BUSCARV(C15332,TablaProductos,2,FALSO),"Sin dato")</f>
        <v/>
      </c>
      <c r="L15332">
        <f>SI(H15332&gt;=1000000,"Alto",SI(H15332&gt;=100000,"Medio","Bajo"))</f>
        <v/>
      </c>
      <c r="M15332">
        <f>SI.ERROR(BUSCARV(E15332,TablaEstados,3,FALSO),"Sin dato")</f>
        <v/>
      </c>
      <c r="N15332">
        <f>SI.ERROR(BUSCARV(E15332,TablaEstados,4,FALSO),"Sin dato")</f>
        <v/>
      </c>
    </row>
    <row r="15333">
      <c r="A15333" t="inlineStr">
        <is>
          <t>2026</t>
        </is>
      </c>
      <c r="B15333" t="inlineStr">
        <is>
          <t>04</t>
        </is>
      </c>
      <c r="C15333" t="inlineStr">
        <is>
          <t>09011110</t>
        </is>
      </c>
      <c r="D15333" t="inlineStr">
        <is>
          <t>246</t>
        </is>
      </c>
      <c r="E15333" t="inlineStr">
        <is>
          <t>SP</t>
        </is>
      </c>
      <c r="F15333" t="n">
        <v>600</v>
      </c>
      <c r="G15333" t="n">
        <v>600000</v>
      </c>
      <c r="H15333" t="n">
        <v>3276000</v>
      </c>
      <c r="I15333" t="inlineStr">
        <is>
          <t>Café en granos</t>
        </is>
      </c>
      <c r="J15333">
        <f>SI.ERROR(BUSCARV(D15333,TablaPaises,6,FALSO),"Sin dato")</f>
        <v/>
      </c>
      <c r="K15333">
        <f>SI.ERROR(BUSCARV(C15333,TablaProductos,2,FALSO),"Sin dato")</f>
        <v/>
      </c>
      <c r="L15333">
        <f>SI(H15333&gt;=1000000,"Alto",SI(H15333&gt;=100000,"Medio","Bajo"))</f>
        <v/>
      </c>
      <c r="M15333">
        <f>SI.ERROR(BUSCARV(E15333,TablaEstados,3,FALSO),"Sin dato")</f>
        <v/>
      </c>
      <c r="N15333">
        <f>SI.ERROR(BUSCARV(E15333,TablaEstados,4,FALSO),"Sin dato")</f>
        <v/>
      </c>
    </row>
    <row r="15334">
      <c r="A15334" t="inlineStr">
        <is>
          <t>2026</t>
        </is>
      </c>
      <c r="B15334" t="inlineStr">
        <is>
          <t>07</t>
        </is>
      </c>
      <c r="C15334" t="inlineStr">
        <is>
          <t>12019000</t>
        </is>
      </c>
      <c r="D15334" t="inlineStr">
        <is>
          <t>160</t>
        </is>
      </c>
      <c r="E15334" t="inlineStr">
        <is>
          <t>TO</t>
        </is>
      </c>
      <c r="F15334" t="n">
        <v>342448</v>
      </c>
      <c r="G15334" t="n">
        <v>342448582</v>
      </c>
      <c r="H15334" t="n">
        <v>148379196</v>
      </c>
      <c r="I15334" t="inlineStr">
        <is>
          <t>Soja</t>
        </is>
      </c>
      <c r="J15334">
        <f>SI.ERROR(BUSCARV(D15334,TablaPaises,6,FALSO),"Sin dato")</f>
        <v/>
      </c>
      <c r="K15334">
        <f>SI.ERROR(BUSCARV(C15334,TablaProductos,2,FALSO),"Sin dato")</f>
        <v/>
      </c>
      <c r="L15334">
        <f>SI(H15334&gt;=1000000,"Alto",SI(H15334&gt;=100000,"Medio","Bajo"))</f>
        <v/>
      </c>
      <c r="M15334">
        <f>SI.ERROR(BUSCARV(E15334,TablaEstados,3,FALSO),"Sin dato")</f>
        <v/>
      </c>
      <c r="N15334">
        <f>SI.ERROR(BUSCARV(E15334,TablaEstados,4,FALSO),"Sin dato")</f>
        <v/>
      </c>
    </row>
    <row r="15335">
      <c r="A15335" t="inlineStr">
        <is>
          <t>2026</t>
        </is>
      </c>
      <c r="B15335" t="inlineStr">
        <is>
          <t>08</t>
        </is>
      </c>
      <c r="C15335" t="inlineStr">
        <is>
          <t>12019000</t>
        </is>
      </c>
      <c r="D15335" t="inlineStr">
        <is>
          <t>160</t>
        </is>
      </c>
      <c r="E15335" t="inlineStr">
        <is>
          <t>RS</t>
        </is>
      </c>
      <c r="F15335" t="n">
        <v>2952</v>
      </c>
      <c r="G15335" t="n">
        <v>2951603</v>
      </c>
      <c r="H15335" t="n">
        <v>1416955</v>
      </c>
      <c r="I15335" t="inlineStr">
        <is>
          <t>Soja</t>
        </is>
      </c>
      <c r="J15335">
        <f>SI.ERROR(BUSCARV(D15335,TablaPaises,6,FALSO),"Sin dato")</f>
        <v/>
      </c>
      <c r="K15335">
        <f>SI.ERROR(BUSCARV(C15335,TablaProductos,2,FALSO),"Sin dato")</f>
        <v/>
      </c>
      <c r="L15335">
        <f>SI(H15335&gt;=1000000,"Alto",SI(H15335&gt;=100000,"Medio","Bajo"))</f>
        <v/>
      </c>
      <c r="M15335">
        <f>SI.ERROR(BUSCARV(E15335,TablaEstados,3,FALSO),"Sin dato")</f>
        <v/>
      </c>
      <c r="N15335">
        <f>SI.ERROR(BUSCARV(E15335,TablaEstados,4,FALSO),"Sin dato")</f>
        <v/>
      </c>
    </row>
    <row r="15336">
      <c r="A15336" t="inlineStr">
        <is>
          <t>2026</t>
        </is>
      </c>
      <c r="B15336" t="inlineStr">
        <is>
          <t>01</t>
        </is>
      </c>
      <c r="C15336" t="inlineStr">
        <is>
          <t>09011110</t>
        </is>
      </c>
      <c r="D15336" t="inlineStr">
        <is>
          <t>573</t>
        </is>
      </c>
      <c r="E15336" t="inlineStr">
        <is>
          <t>SP</t>
        </is>
      </c>
      <c r="F15336" t="n">
        <v>528</v>
      </c>
      <c r="G15336" t="n">
        <v>528175</v>
      </c>
      <c r="H15336" t="n">
        <v>3873378</v>
      </c>
      <c r="I15336" t="inlineStr">
        <is>
          <t>Café en granos</t>
        </is>
      </c>
      <c r="J15336">
        <f>SI.ERROR(BUSCARV(D15336,TablaPaises,6,FALSO),"Sin dato")</f>
        <v/>
      </c>
      <c r="K15336">
        <f>SI.ERROR(BUSCARV(C15336,TablaProductos,2,FALSO),"Sin dato")</f>
        <v/>
      </c>
      <c r="L15336">
        <f>SI(H15336&gt;=1000000,"Alto",SI(H15336&gt;=100000,"Medio","Bajo"))</f>
        <v/>
      </c>
      <c r="M15336">
        <f>SI.ERROR(BUSCARV(E15336,TablaEstados,3,FALSO),"Sin dato")</f>
        <v/>
      </c>
      <c r="N15336">
        <f>SI.ERROR(BUSCARV(E15336,TablaEstados,4,FALSO),"Sin dato")</f>
        <v/>
      </c>
    </row>
    <row r="15337">
      <c r="A15337" t="inlineStr">
        <is>
          <t>2026</t>
        </is>
      </c>
      <c r="B15337" t="inlineStr">
        <is>
          <t>04</t>
        </is>
      </c>
      <c r="C15337" t="inlineStr">
        <is>
          <t>09011110</t>
        </is>
      </c>
      <c r="D15337" t="inlineStr">
        <is>
          <t>023</t>
        </is>
      </c>
      <c r="E15337" t="inlineStr">
        <is>
          <t>ES</t>
        </is>
      </c>
      <c r="F15337" t="n">
        <v>1819</v>
      </c>
      <c r="G15337" t="n">
        <v>1820725</v>
      </c>
      <c r="H15337" t="n">
        <v>6855605</v>
      </c>
      <c r="I15337" t="inlineStr">
        <is>
          <t>Café en granos</t>
        </is>
      </c>
      <c r="J15337">
        <f>SI.ERROR(BUSCARV(D15337,TablaPaises,6,FALSO),"Sin dato")</f>
        <v/>
      </c>
      <c r="K15337">
        <f>SI.ERROR(BUSCARV(C15337,TablaProductos,2,FALSO),"Sin dato")</f>
        <v/>
      </c>
      <c r="L15337">
        <f>SI(H15337&gt;=1000000,"Alto",SI(H15337&gt;=100000,"Medio","Bajo"))</f>
        <v/>
      </c>
      <c r="M15337">
        <f>SI.ERROR(BUSCARV(E15337,TablaEstados,3,FALSO),"Sin dato")</f>
        <v/>
      </c>
      <c r="N15337">
        <f>SI.ERROR(BUSCARV(E15337,TablaEstados,4,FALSO),"Sin dato")</f>
        <v/>
      </c>
    </row>
    <row r="15338">
      <c r="A15338" t="inlineStr">
        <is>
          <t>2026</t>
        </is>
      </c>
      <c r="B15338" t="inlineStr">
        <is>
          <t>01</t>
        </is>
      </c>
      <c r="C15338" t="inlineStr">
        <is>
          <t>09011110</t>
        </is>
      </c>
      <c r="D15338" t="inlineStr">
        <is>
          <t>246</t>
        </is>
      </c>
      <c r="E15338" t="inlineStr">
        <is>
          <t>MG</t>
        </is>
      </c>
      <c r="F15338" t="n">
        <v>1038</v>
      </c>
      <c r="G15338" t="n">
        <v>1038400</v>
      </c>
      <c r="H15338" t="n">
        <v>7569659</v>
      </c>
      <c r="I15338" t="inlineStr">
        <is>
          <t>Café en granos</t>
        </is>
      </c>
      <c r="J15338">
        <f>SI.ERROR(BUSCARV(D15338,TablaPaises,6,FALSO),"Sin dato")</f>
        <v/>
      </c>
      <c r="K15338">
        <f>SI.ERROR(BUSCARV(C15338,TablaProductos,2,FALSO),"Sin dato")</f>
        <v/>
      </c>
      <c r="L15338">
        <f>SI(H15338&gt;=1000000,"Alto",SI(H15338&gt;=100000,"Medio","Bajo"))</f>
        <v/>
      </c>
      <c r="M15338">
        <f>SI.ERROR(BUSCARV(E15338,TablaEstados,3,FALSO),"Sin dato")</f>
        <v/>
      </c>
      <c r="N15338">
        <f>SI.ERROR(BUSCARV(E15338,TablaEstados,4,FALSO),"Sin dato")</f>
        <v/>
      </c>
    </row>
    <row r="15339">
      <c r="A15339" t="inlineStr">
        <is>
          <t>2026</t>
        </is>
      </c>
      <c r="B15339" t="inlineStr">
        <is>
          <t>02</t>
        </is>
      </c>
      <c r="C15339" t="inlineStr">
        <is>
          <t>10059010</t>
        </is>
      </c>
      <c r="D15339" t="inlineStr">
        <is>
          <t>369</t>
        </is>
      </c>
      <c r="E15339" t="inlineStr">
        <is>
          <t>MT</t>
        </is>
      </c>
      <c r="F15339" t="n">
        <v>208000</v>
      </c>
      <c r="G15339" t="n">
        <v>208000</v>
      </c>
      <c r="H15339" t="n">
        <v>97760</v>
      </c>
      <c r="I15339" t="inlineStr">
        <is>
          <t>Milho</t>
        </is>
      </c>
      <c r="J15339">
        <f>SI.ERROR(BUSCARV(D15339,TablaPaises,6,FALSO),"Sin dato")</f>
        <v/>
      </c>
      <c r="K15339">
        <f>SI.ERROR(BUSCARV(C15339,TablaProductos,2,FALSO),"Sin dato")</f>
        <v/>
      </c>
      <c r="L15339">
        <f>SI(H15339&gt;=1000000,"Alto",SI(H15339&gt;=100000,"Medio","Bajo"))</f>
        <v/>
      </c>
      <c r="M15339">
        <f>SI.ERROR(BUSCARV(E15339,TablaEstados,3,FALSO),"Sin dato")</f>
        <v/>
      </c>
      <c r="N15339">
        <f>SI.ERROR(BUSCARV(E15339,TablaEstados,4,FALSO),"Sin dato")</f>
        <v/>
      </c>
    </row>
    <row r="15340">
      <c r="A15340" t="inlineStr">
        <is>
          <t>2026</t>
        </is>
      </c>
      <c r="B15340" t="inlineStr">
        <is>
          <t>04</t>
        </is>
      </c>
      <c r="C15340" t="inlineStr">
        <is>
          <t>09011110</t>
        </is>
      </c>
      <c r="D15340" t="inlineStr">
        <is>
          <t>245</t>
        </is>
      </c>
      <c r="E15340" t="inlineStr">
        <is>
          <t>MG</t>
        </is>
      </c>
      <c r="F15340" t="n">
        <v>199227</v>
      </c>
      <c r="G15340" t="n">
        <v>3119650</v>
      </c>
      <c r="H15340" t="n">
        <v>21111343</v>
      </c>
      <c r="I15340" t="inlineStr">
        <is>
          <t>Café en granos</t>
        </is>
      </c>
      <c r="J15340">
        <f>SI.ERROR(BUSCARV(D15340,TablaPaises,6,FALSO),"Sin dato")</f>
        <v/>
      </c>
      <c r="K15340">
        <f>SI.ERROR(BUSCARV(C15340,TablaProductos,2,FALSO),"Sin dato")</f>
        <v/>
      </c>
      <c r="L15340">
        <f>SI(H15340&gt;=1000000,"Alto",SI(H15340&gt;=100000,"Medio","Bajo"))</f>
        <v/>
      </c>
      <c r="M15340">
        <f>SI.ERROR(BUSCARV(E15340,TablaEstados,3,FALSO),"Sin dato")</f>
        <v/>
      </c>
      <c r="N15340">
        <f>SI.ERROR(BUSCARV(E15340,TablaEstados,4,FALSO),"Sin dato")</f>
        <v/>
      </c>
    </row>
    <row r="15341">
      <c r="A15341" t="inlineStr">
        <is>
          <t>2026</t>
        </is>
      </c>
      <c r="B15341" t="inlineStr">
        <is>
          <t>01</t>
        </is>
      </c>
      <c r="C15341" t="inlineStr">
        <is>
          <t>09011110</t>
        </is>
      </c>
      <c r="D15341" t="inlineStr">
        <is>
          <t>198</t>
        </is>
      </c>
      <c r="E15341" t="inlineStr">
        <is>
          <t>MG</t>
        </is>
      </c>
      <c r="F15341" t="n">
        <v>97</v>
      </c>
      <c r="G15341" t="n">
        <v>96510</v>
      </c>
      <c r="H15341" t="n">
        <v>602889</v>
      </c>
      <c r="I15341" t="inlineStr">
        <is>
          <t>Café en granos</t>
        </is>
      </c>
      <c r="J15341">
        <f>SI.ERROR(BUSCARV(D15341,TablaPaises,6,FALSO),"Sin dato")</f>
        <v/>
      </c>
      <c r="K15341">
        <f>SI.ERROR(BUSCARV(C15341,TablaProductos,2,FALSO),"Sin dato")</f>
        <v/>
      </c>
      <c r="L15341">
        <f>SI(H15341&gt;=1000000,"Alto",SI(H15341&gt;=100000,"Medio","Bajo"))</f>
        <v/>
      </c>
      <c r="M15341">
        <f>SI.ERROR(BUSCARV(E15341,TablaEstados,3,FALSO),"Sin dato")</f>
        <v/>
      </c>
      <c r="N15341">
        <f>SI.ERROR(BUSCARV(E15341,TablaEstados,4,FALSO),"Sin dato")</f>
        <v/>
      </c>
    </row>
    <row r="15342">
      <c r="A15342" t="inlineStr">
        <is>
          <t>2026</t>
        </is>
      </c>
      <c r="B15342" t="inlineStr">
        <is>
          <t>04</t>
        </is>
      </c>
      <c r="C15342" t="inlineStr">
        <is>
          <t>12019000</t>
        </is>
      </c>
      <c r="D15342" t="inlineStr">
        <is>
          <t>160</t>
        </is>
      </c>
      <c r="E15342" t="inlineStr">
        <is>
          <t>MS</t>
        </is>
      </c>
      <c r="F15342" t="n">
        <v>152967</v>
      </c>
      <c r="G15342" t="n">
        <v>152968753</v>
      </c>
      <c r="H15342" t="n">
        <v>63397979</v>
      </c>
      <c r="I15342" t="inlineStr">
        <is>
          <t>Soja</t>
        </is>
      </c>
      <c r="J15342">
        <f>SI.ERROR(BUSCARV(D15342,TablaPaises,6,FALSO),"Sin dato")</f>
        <v/>
      </c>
      <c r="K15342">
        <f>SI.ERROR(BUSCARV(C15342,TablaProductos,2,FALSO),"Sin dato")</f>
        <v/>
      </c>
      <c r="L15342">
        <f>SI(H15342&gt;=1000000,"Alto",SI(H15342&gt;=100000,"Medio","Bajo"))</f>
        <v/>
      </c>
      <c r="M15342">
        <f>SI.ERROR(BUSCARV(E15342,TablaEstados,3,FALSO),"Sin dato")</f>
        <v/>
      </c>
      <c r="N15342">
        <f>SI.ERROR(BUSCARV(E15342,TablaEstados,4,FALSO),"Sin dato")</f>
        <v/>
      </c>
    </row>
    <row r="15343">
      <c r="A15343" t="inlineStr">
        <is>
          <t>2026</t>
        </is>
      </c>
      <c r="B15343" t="inlineStr">
        <is>
          <t>08</t>
        </is>
      </c>
      <c r="C15343" t="inlineStr">
        <is>
          <t>52010020</t>
        </is>
      </c>
      <c r="D15343" t="inlineStr">
        <is>
          <t>081</t>
        </is>
      </c>
      <c r="E15343" t="inlineStr">
        <is>
          <t>BA</t>
        </is>
      </c>
      <c r="F15343" t="n">
        <v>3219</v>
      </c>
      <c r="G15343" t="n">
        <v>3219373</v>
      </c>
      <c r="H15343" t="n">
        <v>5542026</v>
      </c>
      <c r="I15343" t="inlineStr">
        <is>
          <t>Algodón</t>
        </is>
      </c>
      <c r="J15343">
        <f>SI.ERROR(BUSCARV(D15343,TablaPaises,6,FALSO),"Sin dato")</f>
        <v/>
      </c>
      <c r="K15343">
        <f>SI.ERROR(BUSCARV(C15343,TablaProductos,2,FALSO),"Sin dato")</f>
        <v/>
      </c>
      <c r="L15343">
        <f>SI(H15343&gt;=1000000,"Alto",SI(H15343&gt;=100000,"Medio","Bajo"))</f>
        <v/>
      </c>
      <c r="M15343">
        <f>SI.ERROR(BUSCARV(E15343,TablaEstados,3,FALSO),"Sin dato")</f>
        <v/>
      </c>
      <c r="N15343">
        <f>SI.ERROR(BUSCARV(E15343,TablaEstados,4,FALSO),"Sin dato")</f>
        <v/>
      </c>
    </row>
    <row r="15344">
      <c r="A15344" t="inlineStr">
        <is>
          <t>2026</t>
        </is>
      </c>
      <c r="B15344" t="inlineStr">
        <is>
          <t>04</t>
        </is>
      </c>
      <c r="C15344" t="inlineStr">
        <is>
          <t>52010020</t>
        </is>
      </c>
      <c r="D15344" t="inlineStr">
        <is>
          <t>576</t>
        </is>
      </c>
      <c r="E15344" t="inlineStr">
        <is>
          <t>BA</t>
        </is>
      </c>
      <c r="F15344" t="n">
        <v>653</v>
      </c>
      <c r="G15344" t="n">
        <v>654227</v>
      </c>
      <c r="H15344" t="n">
        <v>974795</v>
      </c>
      <c r="I15344" t="inlineStr">
        <is>
          <t>Algodón</t>
        </is>
      </c>
      <c r="J15344">
        <f>SI.ERROR(BUSCARV(D15344,TablaPaises,6,FALSO),"Sin dato")</f>
        <v/>
      </c>
      <c r="K15344">
        <f>SI.ERROR(BUSCARV(C15344,TablaProductos,2,FALSO),"Sin dato")</f>
        <v/>
      </c>
      <c r="L15344">
        <f>SI(H15344&gt;=1000000,"Alto",SI(H15344&gt;=100000,"Medio","Bajo"))</f>
        <v/>
      </c>
      <c r="M15344">
        <f>SI.ERROR(BUSCARV(E15344,TablaEstados,3,FALSO),"Sin dato")</f>
        <v/>
      </c>
      <c r="N15344">
        <f>SI.ERROR(BUSCARV(E15344,TablaEstados,4,FALSO),"Sin dato")</f>
        <v/>
      </c>
    </row>
    <row r="15345">
      <c r="A15345" t="inlineStr">
        <is>
          <t>2026</t>
        </is>
      </c>
      <c r="B15345" t="inlineStr">
        <is>
          <t>02</t>
        </is>
      </c>
      <c r="C15345" t="inlineStr">
        <is>
          <t>12019000</t>
        </is>
      </c>
      <c r="D15345" t="inlineStr">
        <is>
          <t>160</t>
        </is>
      </c>
      <c r="E15345" t="inlineStr">
        <is>
          <t>MT</t>
        </is>
      </c>
      <c r="F15345" t="n">
        <v>164926</v>
      </c>
      <c r="G15345" t="n">
        <v>164928375</v>
      </c>
      <c r="H15345" t="n">
        <v>65707492</v>
      </c>
      <c r="I15345" t="inlineStr">
        <is>
          <t>Soja</t>
        </is>
      </c>
      <c r="J15345">
        <f>SI.ERROR(BUSCARV(D15345,TablaPaises,6,FALSO),"Sin dato")</f>
        <v/>
      </c>
      <c r="K15345">
        <f>SI.ERROR(BUSCARV(C15345,TablaProductos,2,FALSO),"Sin dato")</f>
        <v/>
      </c>
      <c r="L15345">
        <f>SI(H15345&gt;=1000000,"Alto",SI(H15345&gt;=100000,"Medio","Bajo"))</f>
        <v/>
      </c>
      <c r="M15345">
        <f>SI.ERROR(BUSCARV(E15345,TablaEstados,3,FALSO),"Sin dato")</f>
        <v/>
      </c>
      <c r="N15345">
        <f>SI.ERROR(BUSCARV(E15345,TablaEstados,4,FALSO),"Sin dato")</f>
        <v/>
      </c>
    </row>
    <row r="15346">
      <c r="A15346" t="inlineStr">
        <is>
          <t>2026</t>
        </is>
      </c>
      <c r="B15346" t="inlineStr">
        <is>
          <t>06</t>
        </is>
      </c>
      <c r="C15346" t="inlineStr">
        <is>
          <t>10051000</t>
        </is>
      </c>
      <c r="D15346" t="inlineStr">
        <is>
          <t>586</t>
        </is>
      </c>
      <c r="E15346" t="inlineStr">
        <is>
          <t>SP</t>
        </is>
      </c>
      <c r="F15346" t="n">
        <v>47044</v>
      </c>
      <c r="G15346" t="n">
        <v>47044</v>
      </c>
      <c r="H15346" t="n">
        <v>249000</v>
      </c>
      <c r="I15346" t="inlineStr">
        <is>
          <t>Milho</t>
        </is>
      </c>
      <c r="J15346">
        <f>SI.ERROR(BUSCARV(D15346,TablaPaises,6,FALSO),"Sin dato")</f>
        <v/>
      </c>
      <c r="K15346">
        <f>SI.ERROR(BUSCARV(C15346,TablaProductos,2,FALSO),"Sin dato")</f>
        <v/>
      </c>
      <c r="L15346">
        <f>SI(H15346&gt;=1000000,"Alto",SI(H15346&gt;=100000,"Medio","Bajo"))</f>
        <v/>
      </c>
      <c r="M15346">
        <f>SI.ERROR(BUSCARV(E15346,TablaEstados,3,FALSO),"Sin dato")</f>
        <v/>
      </c>
      <c r="N15346">
        <f>SI.ERROR(BUSCARV(E15346,TablaEstados,4,FALSO),"Sin dato")</f>
        <v/>
      </c>
    </row>
    <row r="15347">
      <c r="A15347" t="inlineStr">
        <is>
          <t>2026</t>
        </is>
      </c>
      <c r="B15347" t="inlineStr">
        <is>
          <t>03</t>
        </is>
      </c>
      <c r="C15347" t="inlineStr">
        <is>
          <t>09011110</t>
        </is>
      </c>
      <c r="D15347" t="inlineStr">
        <is>
          <t>160</t>
        </is>
      </c>
      <c r="E15347" t="inlineStr">
        <is>
          <t>MG</t>
        </is>
      </c>
      <c r="F15347" t="n">
        <v>3452</v>
      </c>
      <c r="G15347" t="n">
        <v>1556898</v>
      </c>
      <c r="H15347" t="n">
        <v>11176544</v>
      </c>
      <c r="I15347" t="inlineStr">
        <is>
          <t>Café en granos</t>
        </is>
      </c>
      <c r="J15347">
        <f>SI.ERROR(BUSCARV(D15347,TablaPaises,6,FALSO),"Sin dato")</f>
        <v/>
      </c>
      <c r="K15347">
        <f>SI.ERROR(BUSCARV(C15347,TablaProductos,2,FALSO),"Sin dato")</f>
        <v/>
      </c>
      <c r="L15347">
        <f>SI(H15347&gt;=1000000,"Alto",SI(H15347&gt;=100000,"Medio","Bajo"))</f>
        <v/>
      </c>
      <c r="M15347">
        <f>SI.ERROR(BUSCARV(E15347,TablaEstados,3,FALSO),"Sin dato")</f>
        <v/>
      </c>
      <c r="N15347">
        <f>SI.ERROR(BUSCARV(E15347,TablaEstados,4,FALSO),"Sin dato")</f>
        <v/>
      </c>
    </row>
    <row r="15348">
      <c r="A15348" t="inlineStr">
        <is>
          <t>2026</t>
        </is>
      </c>
      <c r="B15348" t="inlineStr">
        <is>
          <t>02</t>
        </is>
      </c>
      <c r="C15348" t="inlineStr">
        <is>
          <t>09011110</t>
        </is>
      </c>
      <c r="D15348" t="inlineStr">
        <is>
          <t>158</t>
        </is>
      </c>
      <c r="E15348" t="inlineStr">
        <is>
          <t>ES</t>
        </is>
      </c>
      <c r="F15348" t="n">
        <v>100</v>
      </c>
      <c r="G15348" t="n">
        <v>100800</v>
      </c>
      <c r="H15348" t="n">
        <v>424510</v>
      </c>
      <c r="I15348" t="inlineStr">
        <is>
          <t>Café en granos</t>
        </is>
      </c>
      <c r="J15348">
        <f>SI.ERROR(BUSCARV(D15348,TablaPaises,6,FALSO),"Sin dato")</f>
        <v/>
      </c>
      <c r="K15348">
        <f>SI.ERROR(BUSCARV(C15348,TablaProductos,2,FALSO),"Sin dato")</f>
        <v/>
      </c>
      <c r="L15348">
        <f>SI(H15348&gt;=1000000,"Alto",SI(H15348&gt;=100000,"Medio","Bajo"))</f>
        <v/>
      </c>
      <c r="M15348">
        <f>SI.ERROR(BUSCARV(E15348,TablaEstados,3,FALSO),"Sin dato")</f>
        <v/>
      </c>
      <c r="N15348">
        <f>SI.ERROR(BUSCARV(E15348,TablaEstados,4,FALSO),"Sin dato")</f>
        <v/>
      </c>
    </row>
    <row r="15349">
      <c r="A15349" t="inlineStr">
        <is>
          <t>2026</t>
        </is>
      </c>
      <c r="B15349" t="inlineStr">
        <is>
          <t>03</t>
        </is>
      </c>
      <c r="C15349" t="inlineStr">
        <is>
          <t>09011110</t>
        </is>
      </c>
      <c r="D15349" t="inlineStr">
        <is>
          <t>245</t>
        </is>
      </c>
      <c r="E15349" t="inlineStr">
        <is>
          <t>ES</t>
        </is>
      </c>
      <c r="F15349" t="n">
        <v>235</v>
      </c>
      <c r="G15349" t="n">
        <v>234969</v>
      </c>
      <c r="H15349" t="n">
        <v>1009941</v>
      </c>
      <c r="I15349" t="inlineStr">
        <is>
          <t>Café en granos</t>
        </is>
      </c>
      <c r="J15349">
        <f>SI.ERROR(BUSCARV(D15349,TablaPaises,6,FALSO),"Sin dato")</f>
        <v/>
      </c>
      <c r="K15349">
        <f>SI.ERROR(BUSCARV(C15349,TablaProductos,2,FALSO),"Sin dato")</f>
        <v/>
      </c>
      <c r="L15349">
        <f>SI(H15349&gt;=1000000,"Alto",SI(H15349&gt;=100000,"Medio","Bajo"))</f>
        <v/>
      </c>
      <c r="M15349">
        <f>SI.ERROR(BUSCARV(E15349,TablaEstados,3,FALSO),"Sin dato")</f>
        <v/>
      </c>
      <c r="N15349">
        <f>SI.ERROR(BUSCARV(E15349,TablaEstados,4,FALSO),"Sin dato")</f>
        <v/>
      </c>
    </row>
    <row r="15350">
      <c r="A15350" t="inlineStr">
        <is>
          <t>2026</t>
        </is>
      </c>
      <c r="B15350" t="inlineStr">
        <is>
          <t>08</t>
        </is>
      </c>
      <c r="C15350" t="inlineStr">
        <is>
          <t>09011110</t>
        </is>
      </c>
      <c r="D15350" t="inlineStr">
        <is>
          <t>023</t>
        </is>
      </c>
      <c r="E15350" t="inlineStr">
        <is>
          <t>SP</t>
        </is>
      </c>
      <c r="F15350" t="n">
        <v>673</v>
      </c>
      <c r="G15350" t="n">
        <v>672540</v>
      </c>
      <c r="H15350" t="n">
        <v>4674653</v>
      </c>
      <c r="I15350" t="inlineStr">
        <is>
          <t>Café en granos</t>
        </is>
      </c>
      <c r="J15350">
        <f>SI.ERROR(BUSCARV(D15350,TablaPaises,6,FALSO),"Sin dato")</f>
        <v/>
      </c>
      <c r="K15350">
        <f>SI.ERROR(BUSCARV(C15350,TablaProductos,2,FALSO),"Sin dato")</f>
        <v/>
      </c>
      <c r="L15350">
        <f>SI(H15350&gt;=1000000,"Alto",SI(H15350&gt;=100000,"Medio","Bajo"))</f>
        <v/>
      </c>
      <c r="M15350">
        <f>SI.ERROR(BUSCARV(E15350,TablaEstados,3,FALSO),"Sin dato")</f>
        <v/>
      </c>
      <c r="N15350">
        <f>SI.ERROR(BUSCARV(E15350,TablaEstados,4,FALSO),"Sin dato")</f>
        <v/>
      </c>
    </row>
    <row r="15351">
      <c r="A15351" t="inlineStr">
        <is>
          <t>2026</t>
        </is>
      </c>
      <c r="B15351" t="inlineStr">
        <is>
          <t>09</t>
        </is>
      </c>
      <c r="C15351" t="inlineStr">
        <is>
          <t>12019000</t>
        </is>
      </c>
      <c r="D15351" t="inlineStr">
        <is>
          <t>576</t>
        </is>
      </c>
      <c r="E15351" t="inlineStr">
        <is>
          <t>MT</t>
        </is>
      </c>
      <c r="F15351" t="n">
        <v>59540</v>
      </c>
      <c r="G15351" t="n">
        <v>59540986</v>
      </c>
      <c r="H15351" t="n">
        <v>27715463</v>
      </c>
      <c r="I15351" t="inlineStr">
        <is>
          <t>Soja</t>
        </is>
      </c>
      <c r="J15351">
        <f>SI.ERROR(BUSCARV(D15351,TablaPaises,6,FALSO),"Sin dato")</f>
        <v/>
      </c>
      <c r="K15351">
        <f>SI.ERROR(BUSCARV(C15351,TablaProductos,2,FALSO),"Sin dato")</f>
        <v/>
      </c>
      <c r="L15351">
        <f>SI(H15351&gt;=1000000,"Alto",SI(H15351&gt;=100000,"Medio","Bajo"))</f>
        <v/>
      </c>
      <c r="M15351">
        <f>SI.ERROR(BUSCARV(E15351,TablaEstados,3,FALSO),"Sin dato")</f>
        <v/>
      </c>
      <c r="N15351">
        <f>SI.ERROR(BUSCARV(E15351,TablaEstados,4,FALSO),"Sin dato")</f>
        <v/>
      </c>
    </row>
    <row r="15352">
      <c r="A15352" t="inlineStr">
        <is>
          <t>2026</t>
        </is>
      </c>
      <c r="B15352" t="inlineStr">
        <is>
          <t>05</t>
        </is>
      </c>
      <c r="C15352" t="inlineStr">
        <is>
          <t>09011110</t>
        </is>
      </c>
      <c r="D15352" t="inlineStr">
        <is>
          <t>245</t>
        </is>
      </c>
      <c r="E15352" t="inlineStr">
        <is>
          <t>PR</t>
        </is>
      </c>
      <c r="F15352" t="n">
        <v>120</v>
      </c>
      <c r="G15352" t="n">
        <v>119270</v>
      </c>
      <c r="H15352" t="n">
        <v>831561</v>
      </c>
      <c r="I15352" t="inlineStr">
        <is>
          <t>Café en granos</t>
        </is>
      </c>
      <c r="J15352">
        <f>SI.ERROR(BUSCARV(D15352,TablaPaises,6,FALSO),"Sin dato")</f>
        <v/>
      </c>
      <c r="K15352">
        <f>SI.ERROR(BUSCARV(C15352,TablaProductos,2,FALSO),"Sin dato")</f>
        <v/>
      </c>
      <c r="L15352">
        <f>SI(H15352&gt;=1000000,"Alto",SI(H15352&gt;=100000,"Medio","Bajo"))</f>
        <v/>
      </c>
      <c r="M15352">
        <f>SI.ERROR(BUSCARV(E15352,TablaEstados,3,FALSO),"Sin dato")</f>
        <v/>
      </c>
      <c r="N15352">
        <f>SI.ERROR(BUSCARV(E15352,TablaEstados,4,FALSO),"Sin dato")</f>
        <v/>
      </c>
    </row>
    <row r="15353">
      <c r="A15353" t="inlineStr">
        <is>
          <t>2026</t>
        </is>
      </c>
      <c r="B15353" t="inlineStr">
        <is>
          <t>08</t>
        </is>
      </c>
      <c r="C15353" t="inlineStr">
        <is>
          <t>09011110</t>
        </is>
      </c>
      <c r="D15353" t="inlineStr">
        <is>
          <t>249</t>
        </is>
      </c>
      <c r="E15353" t="inlineStr">
        <is>
          <t>MG</t>
        </is>
      </c>
      <c r="F15353" t="n">
        <v>15635</v>
      </c>
      <c r="G15353" t="n">
        <v>15637036</v>
      </c>
      <c r="H15353" t="n">
        <v>92018175</v>
      </c>
      <c r="I15353" t="inlineStr">
        <is>
          <t>Café en granos</t>
        </is>
      </c>
      <c r="J15353">
        <f>SI.ERROR(BUSCARV(D15353,TablaPaises,6,FALSO),"Sin dato")</f>
        <v/>
      </c>
      <c r="K15353">
        <f>SI.ERROR(BUSCARV(C15353,TablaProductos,2,FALSO),"Sin dato")</f>
        <v/>
      </c>
      <c r="L15353">
        <f>SI(H15353&gt;=1000000,"Alto",SI(H15353&gt;=100000,"Medio","Bajo"))</f>
        <v/>
      </c>
      <c r="M15353">
        <f>SI.ERROR(BUSCARV(E15353,TablaEstados,3,FALSO),"Sin dato")</f>
        <v/>
      </c>
      <c r="N15353">
        <f>SI.ERROR(BUSCARV(E15353,TablaEstados,4,FALSO),"Sin dato")</f>
        <v/>
      </c>
    </row>
    <row r="15354">
      <c r="A15354" t="inlineStr">
        <is>
          <t>2026</t>
        </is>
      </c>
      <c r="B15354" t="inlineStr">
        <is>
          <t>05</t>
        </is>
      </c>
      <c r="C15354" t="inlineStr">
        <is>
          <t>09011110</t>
        </is>
      </c>
      <c r="D15354" t="inlineStr">
        <is>
          <t>676</t>
        </is>
      </c>
      <c r="E15354" t="inlineStr">
        <is>
          <t>MG</t>
        </is>
      </c>
      <c r="F15354" t="n">
        <v>2735</v>
      </c>
      <c r="G15354" t="n">
        <v>2740358</v>
      </c>
      <c r="H15354" t="n">
        <v>18734551</v>
      </c>
      <c r="I15354" t="inlineStr">
        <is>
          <t>Café en granos</t>
        </is>
      </c>
      <c r="J15354">
        <f>SI.ERROR(BUSCARV(D15354,TablaPaises,6,FALSO),"Sin dato")</f>
        <v/>
      </c>
      <c r="K15354">
        <f>SI.ERROR(BUSCARV(C15354,TablaProductos,2,FALSO),"Sin dato")</f>
        <v/>
      </c>
      <c r="L15354">
        <f>SI(H15354&gt;=1000000,"Alto",SI(H15354&gt;=100000,"Medio","Bajo"))</f>
        <v/>
      </c>
      <c r="M15354">
        <f>SI.ERROR(BUSCARV(E15354,TablaEstados,3,FALSO),"Sin dato")</f>
        <v/>
      </c>
      <c r="N15354">
        <f>SI.ERROR(BUSCARV(E15354,TablaEstados,4,FALSO),"Sin dato")</f>
        <v/>
      </c>
    </row>
    <row r="15355">
      <c r="A15355" t="inlineStr">
        <is>
          <t>2026</t>
        </is>
      </c>
      <c r="B15355" t="inlineStr">
        <is>
          <t>08</t>
        </is>
      </c>
      <c r="C15355" t="inlineStr">
        <is>
          <t>12019000</t>
        </is>
      </c>
      <c r="D15355" t="inlineStr">
        <is>
          <t>160</t>
        </is>
      </c>
      <c r="E15355" t="inlineStr">
        <is>
          <t>MS</t>
        </is>
      </c>
      <c r="F15355" t="n">
        <v>121837</v>
      </c>
      <c r="G15355" t="n">
        <v>121838728</v>
      </c>
      <c r="H15355" t="n">
        <v>53678357</v>
      </c>
      <c r="I15355" t="inlineStr">
        <is>
          <t>Soja</t>
        </is>
      </c>
      <c r="J15355">
        <f>SI.ERROR(BUSCARV(D15355,TablaPaises,6,FALSO),"Sin dato")</f>
        <v/>
      </c>
      <c r="K15355">
        <f>SI.ERROR(BUSCARV(C15355,TablaProductos,2,FALSO),"Sin dato")</f>
        <v/>
      </c>
      <c r="L15355">
        <f>SI(H15355&gt;=1000000,"Alto",SI(H15355&gt;=100000,"Medio","Bajo"))</f>
        <v/>
      </c>
      <c r="M15355">
        <f>SI.ERROR(BUSCARV(E15355,TablaEstados,3,FALSO),"Sin dato")</f>
        <v/>
      </c>
      <c r="N15355">
        <f>SI.ERROR(BUSCARV(E15355,TablaEstados,4,FALSO),"Sin dato")</f>
        <v/>
      </c>
    </row>
    <row r="15356">
      <c r="A15356" t="inlineStr">
        <is>
          <t>2026</t>
        </is>
      </c>
      <c r="B15356" t="inlineStr">
        <is>
          <t>09</t>
        </is>
      </c>
      <c r="C15356" t="inlineStr">
        <is>
          <t>52010020</t>
        </is>
      </c>
      <c r="D15356" t="inlineStr">
        <is>
          <t>361</t>
        </is>
      </c>
      <c r="E15356" t="inlineStr">
        <is>
          <t>MT</t>
        </is>
      </c>
      <c r="F15356" t="n">
        <v>22167</v>
      </c>
      <c r="G15356" t="n">
        <v>22166105</v>
      </c>
      <c r="H15356" t="n">
        <v>37948793</v>
      </c>
      <c r="I15356" t="inlineStr">
        <is>
          <t>Algodón</t>
        </is>
      </c>
      <c r="J15356">
        <f>SI.ERROR(BUSCARV(D15356,TablaPaises,6,FALSO),"Sin dato")</f>
        <v/>
      </c>
      <c r="K15356">
        <f>SI.ERROR(BUSCARV(C15356,TablaProductos,2,FALSO),"Sin dato")</f>
        <v/>
      </c>
      <c r="L15356">
        <f>SI(H15356&gt;=1000000,"Alto",SI(H15356&gt;=100000,"Medio","Bajo"))</f>
        <v/>
      </c>
      <c r="M15356">
        <f>SI.ERROR(BUSCARV(E15356,TablaEstados,3,FALSO),"Sin dato")</f>
        <v/>
      </c>
      <c r="N15356">
        <f>SI.ERROR(BUSCARV(E15356,TablaEstados,4,FALSO),"Sin dato")</f>
        <v/>
      </c>
    </row>
    <row r="15357">
      <c r="A15357" t="inlineStr">
        <is>
          <t>2026</t>
        </is>
      </c>
      <c r="B15357" t="inlineStr">
        <is>
          <t>01</t>
        </is>
      </c>
      <c r="C15357" t="inlineStr">
        <is>
          <t>52010020</t>
        </is>
      </c>
      <c r="D15357" t="inlineStr">
        <is>
          <t>081</t>
        </is>
      </c>
      <c r="E15357" t="inlineStr">
        <is>
          <t>MT</t>
        </is>
      </c>
      <c r="F15357" t="n">
        <v>32697</v>
      </c>
      <c r="G15357" t="n">
        <v>32705202</v>
      </c>
      <c r="H15357" t="n">
        <v>50348292</v>
      </c>
      <c r="I15357" t="inlineStr">
        <is>
          <t>Algodón</t>
        </is>
      </c>
      <c r="J15357">
        <f>SI.ERROR(BUSCARV(D15357,TablaPaises,6,FALSO),"Sin dato")</f>
        <v/>
      </c>
      <c r="K15357">
        <f>SI.ERROR(BUSCARV(C15357,TablaProductos,2,FALSO),"Sin dato")</f>
        <v/>
      </c>
      <c r="L15357">
        <f>SI(H15357&gt;=1000000,"Alto",SI(H15357&gt;=100000,"Medio","Bajo"))</f>
        <v/>
      </c>
      <c r="M15357">
        <f>SI.ERROR(BUSCARV(E15357,TablaEstados,3,FALSO),"Sin dato")</f>
        <v/>
      </c>
      <c r="N15357">
        <f>SI.ERROR(BUSCARV(E15357,TablaEstados,4,FALSO),"Sin dato")</f>
        <v/>
      </c>
    </row>
    <row r="15358">
      <c r="A15358" t="inlineStr">
        <is>
          <t>2026</t>
        </is>
      </c>
      <c r="B15358" t="inlineStr">
        <is>
          <t>07</t>
        </is>
      </c>
      <c r="C15358" t="inlineStr">
        <is>
          <t>12019000</t>
        </is>
      </c>
      <c r="D15358" t="inlineStr">
        <is>
          <t>081</t>
        </is>
      </c>
      <c r="E15358" t="inlineStr">
        <is>
          <t>MT</t>
        </is>
      </c>
      <c r="F15358" t="n">
        <v>1293</v>
      </c>
      <c r="G15358" t="n">
        <v>1292876</v>
      </c>
      <c r="H15358" t="n">
        <v>592508</v>
      </c>
      <c r="I15358" t="inlineStr">
        <is>
          <t>Soja</t>
        </is>
      </c>
      <c r="J15358">
        <f>SI.ERROR(BUSCARV(D15358,TablaPaises,6,FALSO),"Sin dato")</f>
        <v/>
      </c>
      <c r="K15358">
        <f>SI.ERROR(BUSCARV(C15358,TablaProductos,2,FALSO),"Sin dato")</f>
        <v/>
      </c>
      <c r="L15358">
        <f>SI(H15358&gt;=1000000,"Alto",SI(H15358&gt;=100000,"Medio","Bajo"))</f>
        <v/>
      </c>
      <c r="M15358">
        <f>SI.ERROR(BUSCARV(E15358,TablaEstados,3,FALSO),"Sin dato")</f>
        <v/>
      </c>
      <c r="N15358">
        <f>SI.ERROR(BUSCARV(E15358,TablaEstados,4,FALSO),"Sin dato")</f>
        <v/>
      </c>
    </row>
    <row r="15359">
      <c r="A15359" t="inlineStr">
        <is>
          <t>2026</t>
        </is>
      </c>
      <c r="B15359" t="inlineStr">
        <is>
          <t>07</t>
        </is>
      </c>
      <c r="C15359" t="inlineStr">
        <is>
          <t>12019000</t>
        </is>
      </c>
      <c r="D15359" t="inlineStr">
        <is>
          <t>576</t>
        </is>
      </c>
      <c r="E15359" t="inlineStr">
        <is>
          <t>PR</t>
        </is>
      </c>
      <c r="F15359" t="n">
        <v>38405</v>
      </c>
      <c r="G15359" t="n">
        <v>38403948</v>
      </c>
      <c r="H15359" t="n">
        <v>16620859</v>
      </c>
      <c r="I15359" t="inlineStr">
        <is>
          <t>Soja</t>
        </is>
      </c>
      <c r="J15359">
        <f>SI.ERROR(BUSCARV(D15359,TablaPaises,6,FALSO),"Sin dato")</f>
        <v/>
      </c>
      <c r="K15359">
        <f>SI.ERROR(BUSCARV(C15359,TablaProductos,2,FALSO),"Sin dato")</f>
        <v/>
      </c>
      <c r="L15359">
        <f>SI(H15359&gt;=1000000,"Alto",SI(H15359&gt;=100000,"Medio","Bajo"))</f>
        <v/>
      </c>
      <c r="M15359">
        <f>SI.ERROR(BUSCARV(E15359,TablaEstados,3,FALSO),"Sin dato")</f>
        <v/>
      </c>
      <c r="N15359">
        <f>SI.ERROR(BUSCARV(E15359,TablaEstados,4,FALSO),"Sin dato")</f>
        <v/>
      </c>
    </row>
    <row r="15360">
      <c r="A15360" t="inlineStr">
        <is>
          <t>2026</t>
        </is>
      </c>
      <c r="B15360" t="inlineStr">
        <is>
          <t>03</t>
        </is>
      </c>
      <c r="C15360" t="inlineStr">
        <is>
          <t>09011110</t>
        </is>
      </c>
      <c r="D15360" t="inlineStr">
        <is>
          <t>474</t>
        </is>
      </c>
      <c r="E15360" t="inlineStr">
        <is>
          <t>ES</t>
        </is>
      </c>
      <c r="F15360" t="n">
        <v>79</v>
      </c>
      <c r="G15360" t="n">
        <v>79200</v>
      </c>
      <c r="H15360" t="n">
        <v>310340</v>
      </c>
      <c r="I15360" t="inlineStr">
        <is>
          <t>Café en granos</t>
        </is>
      </c>
      <c r="J15360">
        <f>SI.ERROR(BUSCARV(D15360,TablaPaises,6,FALSO),"Sin dato")</f>
        <v/>
      </c>
      <c r="K15360">
        <f>SI.ERROR(BUSCARV(C15360,TablaProductos,2,FALSO),"Sin dato")</f>
        <v/>
      </c>
      <c r="L15360">
        <f>SI(H15360&gt;=1000000,"Alto",SI(H15360&gt;=100000,"Medio","Bajo"))</f>
        <v/>
      </c>
      <c r="M15360">
        <f>SI.ERROR(BUSCARV(E15360,TablaEstados,3,FALSO),"Sin dato")</f>
        <v/>
      </c>
      <c r="N15360">
        <f>SI.ERROR(BUSCARV(E15360,TablaEstados,4,FALSO),"Sin dato")</f>
        <v/>
      </c>
    </row>
    <row r="15361">
      <c r="A15361" t="inlineStr">
        <is>
          <t>2026</t>
        </is>
      </c>
      <c r="B15361" t="inlineStr">
        <is>
          <t>04</t>
        </is>
      </c>
      <c r="C15361" t="inlineStr">
        <is>
          <t>12019000</t>
        </is>
      </c>
      <c r="D15361" t="inlineStr">
        <is>
          <t>858</t>
        </is>
      </c>
      <c r="E15361" t="inlineStr">
        <is>
          <t>MT</t>
        </is>
      </c>
      <c r="F15361" t="n">
        <v>7911</v>
      </c>
      <c r="G15361" t="n">
        <v>7910796</v>
      </c>
      <c r="H15361" t="n">
        <v>3378643</v>
      </c>
      <c r="I15361" t="inlineStr">
        <is>
          <t>Soja</t>
        </is>
      </c>
      <c r="J15361">
        <f>SI.ERROR(BUSCARV(D15361,TablaPaises,6,FALSO),"Sin dato")</f>
        <v/>
      </c>
      <c r="K15361">
        <f>SI.ERROR(BUSCARV(C15361,TablaProductos,2,FALSO),"Sin dato")</f>
        <v/>
      </c>
      <c r="L15361">
        <f>SI(H15361&gt;=1000000,"Alto",SI(H15361&gt;=100000,"Medio","Bajo"))</f>
        <v/>
      </c>
      <c r="M15361">
        <f>SI.ERROR(BUSCARV(E15361,TablaEstados,3,FALSO),"Sin dato")</f>
        <v/>
      </c>
      <c r="N15361">
        <f>SI.ERROR(BUSCARV(E15361,TablaEstados,4,FALSO),"Sin dato")</f>
        <v/>
      </c>
    </row>
    <row r="15362">
      <c r="A15362" t="inlineStr">
        <is>
          <t>2026</t>
        </is>
      </c>
      <c r="B15362" t="inlineStr">
        <is>
          <t>01</t>
        </is>
      </c>
      <c r="C15362" t="inlineStr">
        <is>
          <t>10059090</t>
        </is>
      </c>
      <c r="D15362" t="inlineStr">
        <is>
          <t>741</t>
        </is>
      </c>
      <c r="E15362" t="inlineStr">
        <is>
          <t>ES</t>
        </is>
      </c>
      <c r="F15362" t="n">
        <v>5</v>
      </c>
      <c r="G15362" t="n">
        <v>5</v>
      </c>
      <c r="H15362" t="n">
        <v>25</v>
      </c>
      <c r="I15362" t="inlineStr">
        <is>
          <t>Milho</t>
        </is>
      </c>
      <c r="J15362">
        <f>SI.ERROR(BUSCARV(D15362,TablaPaises,6,FALSO),"Sin dato")</f>
        <v/>
      </c>
      <c r="K15362">
        <f>SI.ERROR(BUSCARV(C15362,TablaProductos,2,FALSO),"Sin dato")</f>
        <v/>
      </c>
      <c r="L15362">
        <f>SI(H15362&gt;=1000000,"Alto",SI(H15362&gt;=100000,"Medio","Bajo"))</f>
        <v/>
      </c>
      <c r="M15362">
        <f>SI.ERROR(BUSCARV(E15362,TablaEstados,3,FALSO),"Sin dato")</f>
        <v/>
      </c>
      <c r="N15362">
        <f>SI.ERROR(BUSCARV(E15362,TablaEstados,4,FALSO),"Sin dato")</f>
        <v/>
      </c>
    </row>
    <row r="15363">
      <c r="A15363" t="inlineStr">
        <is>
          <t>2026</t>
        </is>
      </c>
      <c r="B15363" t="inlineStr">
        <is>
          <t>07</t>
        </is>
      </c>
      <c r="C15363" t="inlineStr">
        <is>
          <t>09011110</t>
        </is>
      </c>
      <c r="D15363" t="inlineStr">
        <is>
          <t>169</t>
        </is>
      </c>
      <c r="E15363" t="inlineStr">
        <is>
          <t>ES</t>
        </is>
      </c>
      <c r="F15363" t="n">
        <v>108</v>
      </c>
      <c r="G15363" t="n">
        <v>108832</v>
      </c>
      <c r="H15363" t="n">
        <v>539927</v>
      </c>
      <c r="I15363" t="inlineStr">
        <is>
          <t>Café en granos</t>
        </is>
      </c>
      <c r="J15363">
        <f>SI.ERROR(BUSCARV(D15363,TablaPaises,6,FALSO),"Sin dato")</f>
        <v/>
      </c>
      <c r="K15363">
        <f>SI.ERROR(BUSCARV(C15363,TablaProductos,2,FALSO),"Sin dato")</f>
        <v/>
      </c>
      <c r="L15363">
        <f>SI(H15363&gt;=1000000,"Alto",SI(H15363&gt;=100000,"Medio","Bajo"))</f>
        <v/>
      </c>
      <c r="M15363">
        <f>SI.ERROR(BUSCARV(E15363,TablaEstados,3,FALSO),"Sin dato")</f>
        <v/>
      </c>
      <c r="N15363">
        <f>SI.ERROR(BUSCARV(E15363,TablaEstados,4,FALSO),"Sin dato")</f>
        <v/>
      </c>
    </row>
    <row r="15364">
      <c r="A15364" t="inlineStr">
        <is>
          <t>2026</t>
        </is>
      </c>
      <c r="B15364" t="inlineStr">
        <is>
          <t>05</t>
        </is>
      </c>
      <c r="C15364" t="inlineStr">
        <is>
          <t>52010020</t>
        </is>
      </c>
      <c r="D15364" t="inlineStr">
        <is>
          <t>776</t>
        </is>
      </c>
      <c r="E15364" t="inlineStr">
        <is>
          <t>SP</t>
        </is>
      </c>
      <c r="F15364" t="n">
        <v>6</v>
      </c>
      <c r="G15364" t="n">
        <v>5820</v>
      </c>
      <c r="H15364" t="n">
        <v>8962</v>
      </c>
      <c r="I15364" t="inlineStr">
        <is>
          <t>Algodón</t>
        </is>
      </c>
      <c r="J15364">
        <f>SI.ERROR(BUSCARV(D15364,TablaPaises,6,FALSO),"Sin dato")</f>
        <v/>
      </c>
      <c r="K15364">
        <f>SI.ERROR(BUSCARV(C15364,TablaProductos,2,FALSO),"Sin dato")</f>
        <v/>
      </c>
      <c r="L15364">
        <f>SI(H15364&gt;=1000000,"Alto",SI(H15364&gt;=100000,"Medio","Bajo"))</f>
        <v/>
      </c>
      <c r="M15364">
        <f>SI.ERROR(BUSCARV(E15364,TablaEstados,3,FALSO),"Sin dato")</f>
        <v/>
      </c>
      <c r="N15364">
        <f>SI.ERROR(BUSCARV(E15364,TablaEstados,4,FALSO),"Sin dato")</f>
        <v/>
      </c>
    </row>
    <row r="15365">
      <c r="A15365" t="inlineStr">
        <is>
          <t>2026</t>
        </is>
      </c>
      <c r="B15365" t="inlineStr">
        <is>
          <t>05</t>
        </is>
      </c>
      <c r="C15365" t="inlineStr">
        <is>
          <t>10059090</t>
        </is>
      </c>
      <c r="D15365" t="inlineStr">
        <is>
          <t>580</t>
        </is>
      </c>
      <c r="E15365" t="inlineStr">
        <is>
          <t>AL</t>
        </is>
      </c>
      <c r="F15365" t="n">
        <v>5</v>
      </c>
      <c r="G15365" t="n">
        <v>5</v>
      </c>
      <c r="H15365" t="n">
        <v>38</v>
      </c>
      <c r="I15365" t="inlineStr">
        <is>
          <t>Milho</t>
        </is>
      </c>
      <c r="J15365">
        <f>SI.ERROR(BUSCARV(D15365,TablaPaises,6,FALSO),"Sin dato")</f>
        <v/>
      </c>
      <c r="K15365">
        <f>SI.ERROR(BUSCARV(C15365,TablaProductos,2,FALSO),"Sin dato")</f>
        <v/>
      </c>
      <c r="L15365">
        <f>SI(H15365&gt;=1000000,"Alto",SI(H15365&gt;=100000,"Medio","Bajo"))</f>
        <v/>
      </c>
      <c r="M15365">
        <f>SI.ERROR(BUSCARV(E15365,TablaEstados,3,FALSO),"Sin dato")</f>
        <v/>
      </c>
      <c r="N15365">
        <f>SI.ERROR(BUSCARV(E15365,TablaEstados,4,FALSO),"Sin dato")</f>
        <v/>
      </c>
    </row>
    <row r="15366">
      <c r="A15366" t="inlineStr">
        <is>
          <t>2026</t>
        </is>
      </c>
      <c r="B15366" t="inlineStr">
        <is>
          <t>05</t>
        </is>
      </c>
      <c r="C15366" t="inlineStr">
        <is>
          <t>09011110</t>
        </is>
      </c>
      <c r="D15366" t="inlineStr">
        <is>
          <t>232</t>
        </is>
      </c>
      <c r="E15366" t="inlineStr">
        <is>
          <t>MG</t>
        </is>
      </c>
      <c r="F15366" t="n">
        <v>373</v>
      </c>
      <c r="G15366" t="n">
        <v>372800</v>
      </c>
      <c r="H15366" t="n">
        <v>2506827</v>
      </c>
      <c r="I15366" t="inlineStr">
        <is>
          <t>Café en granos</t>
        </is>
      </c>
      <c r="J15366">
        <f>SI.ERROR(BUSCARV(D15366,TablaPaises,6,FALSO),"Sin dato")</f>
        <v/>
      </c>
      <c r="K15366">
        <f>SI.ERROR(BUSCARV(C15366,TablaProductos,2,FALSO),"Sin dato")</f>
        <v/>
      </c>
      <c r="L15366">
        <f>SI(H15366&gt;=1000000,"Alto",SI(H15366&gt;=100000,"Medio","Bajo"))</f>
        <v/>
      </c>
      <c r="M15366">
        <f>SI.ERROR(BUSCARV(E15366,TablaEstados,3,FALSO),"Sin dato")</f>
        <v/>
      </c>
      <c r="N15366">
        <f>SI.ERROR(BUSCARV(E15366,TablaEstados,4,FALSO),"Sin dato")</f>
        <v/>
      </c>
    </row>
    <row r="15367">
      <c r="A15367" t="inlineStr">
        <is>
          <t>2026</t>
        </is>
      </c>
      <c r="B15367" t="inlineStr">
        <is>
          <t>02</t>
        </is>
      </c>
      <c r="C15367" t="inlineStr">
        <is>
          <t>09011110</t>
        </is>
      </c>
      <c r="D15367" t="inlineStr">
        <is>
          <t>676</t>
        </is>
      </c>
      <c r="E15367" t="inlineStr">
        <is>
          <t>MG</t>
        </is>
      </c>
      <c r="F15367" t="n">
        <v>45</v>
      </c>
      <c r="G15367" t="n">
        <v>45600</v>
      </c>
      <c r="H15367" t="n">
        <v>356720</v>
      </c>
      <c r="I15367" t="inlineStr">
        <is>
          <t>Café en granos</t>
        </is>
      </c>
      <c r="J15367">
        <f>SI.ERROR(BUSCARV(D15367,TablaPaises,6,FALSO),"Sin dato")</f>
        <v/>
      </c>
      <c r="K15367">
        <f>SI.ERROR(BUSCARV(C15367,TablaProductos,2,FALSO),"Sin dato")</f>
        <v/>
      </c>
      <c r="L15367">
        <f>SI(H15367&gt;=1000000,"Alto",SI(H15367&gt;=100000,"Medio","Bajo"))</f>
        <v/>
      </c>
      <c r="M15367">
        <f>SI.ERROR(BUSCARV(E15367,TablaEstados,3,FALSO),"Sin dato")</f>
        <v/>
      </c>
      <c r="N15367">
        <f>SI.ERROR(BUSCARV(E15367,TablaEstados,4,FALSO),"Sin dato")</f>
        <v/>
      </c>
    </row>
    <row r="15368">
      <c r="A15368" t="inlineStr">
        <is>
          <t>2026</t>
        </is>
      </c>
      <c r="B15368" t="inlineStr">
        <is>
          <t>01</t>
        </is>
      </c>
      <c r="C15368" t="inlineStr">
        <is>
          <t>09011110</t>
        </is>
      </c>
      <c r="D15368" t="inlineStr">
        <is>
          <t>538</t>
        </is>
      </c>
      <c r="E15368" t="inlineStr">
        <is>
          <t>MG</t>
        </is>
      </c>
      <c r="F15368" t="n">
        <v>770</v>
      </c>
      <c r="G15368" t="n">
        <v>765950</v>
      </c>
      <c r="H15368" t="n">
        <v>6059435</v>
      </c>
      <c r="I15368" t="inlineStr">
        <is>
          <t>Café en granos</t>
        </is>
      </c>
      <c r="J15368">
        <f>SI.ERROR(BUSCARV(D15368,TablaPaises,6,FALSO),"Sin dato")</f>
        <v/>
      </c>
      <c r="K15368">
        <f>SI.ERROR(BUSCARV(C15368,TablaProductos,2,FALSO),"Sin dato")</f>
        <v/>
      </c>
      <c r="L15368">
        <f>SI(H15368&gt;=1000000,"Alto",SI(H15368&gt;=100000,"Medio","Bajo"))</f>
        <v/>
      </c>
      <c r="M15368">
        <f>SI.ERROR(BUSCARV(E15368,TablaEstados,3,FALSO),"Sin dato")</f>
        <v/>
      </c>
      <c r="N15368">
        <f>SI.ERROR(BUSCARV(E15368,TablaEstados,4,FALSO),"Sin dato")</f>
        <v/>
      </c>
    </row>
    <row r="15369">
      <c r="A15369" t="inlineStr">
        <is>
          <t>2026</t>
        </is>
      </c>
      <c r="B15369" t="inlineStr">
        <is>
          <t>02</t>
        </is>
      </c>
      <c r="C15369" t="inlineStr">
        <is>
          <t>09011110</t>
        </is>
      </c>
      <c r="D15369" t="inlineStr">
        <is>
          <t>245</t>
        </is>
      </c>
      <c r="E15369" t="inlineStr">
        <is>
          <t>MG</t>
        </is>
      </c>
      <c r="F15369" t="n">
        <v>105</v>
      </c>
      <c r="G15369" t="n">
        <v>105575</v>
      </c>
      <c r="H15369" t="n">
        <v>939180</v>
      </c>
      <c r="I15369" t="inlineStr">
        <is>
          <t>Café en granos</t>
        </is>
      </c>
      <c r="J15369">
        <f>SI.ERROR(BUSCARV(D15369,TablaPaises,6,FALSO),"Sin dato")</f>
        <v/>
      </c>
      <c r="K15369">
        <f>SI.ERROR(BUSCARV(C15369,TablaProductos,2,FALSO),"Sin dato")</f>
        <v/>
      </c>
      <c r="L15369">
        <f>SI(H15369&gt;=1000000,"Alto",SI(H15369&gt;=100000,"Medio","Bajo"))</f>
        <v/>
      </c>
      <c r="M15369">
        <f>SI.ERROR(BUSCARV(E15369,TablaEstados,3,FALSO),"Sin dato")</f>
        <v/>
      </c>
      <c r="N15369">
        <f>SI.ERROR(BUSCARV(E15369,TablaEstados,4,FALSO),"Sin dato")</f>
        <v/>
      </c>
    </row>
    <row r="15370">
      <c r="A15370" t="inlineStr">
        <is>
          <t>2026</t>
        </is>
      </c>
      <c r="B15370" t="inlineStr">
        <is>
          <t>07</t>
        </is>
      </c>
      <c r="C15370" t="inlineStr">
        <is>
          <t>12019000</t>
        </is>
      </c>
      <c r="D15370" t="inlineStr">
        <is>
          <t>576</t>
        </is>
      </c>
      <c r="E15370" t="inlineStr">
        <is>
          <t>SP</t>
        </is>
      </c>
      <c r="F15370" t="n">
        <v>1503</v>
      </c>
      <c r="G15370" t="n">
        <v>1503116</v>
      </c>
      <c r="H15370" t="n">
        <v>670363</v>
      </c>
      <c r="I15370" t="inlineStr">
        <is>
          <t>Soja</t>
        </is>
      </c>
      <c r="J15370">
        <f>SI.ERROR(BUSCARV(D15370,TablaPaises,6,FALSO),"Sin dato")</f>
        <v/>
      </c>
      <c r="K15370">
        <f>SI.ERROR(BUSCARV(C15370,TablaProductos,2,FALSO),"Sin dato")</f>
        <v/>
      </c>
      <c r="L15370">
        <f>SI(H15370&gt;=1000000,"Alto",SI(H15370&gt;=100000,"Medio","Bajo"))</f>
        <v/>
      </c>
      <c r="M15370">
        <f>SI.ERROR(BUSCARV(E15370,TablaEstados,3,FALSO),"Sin dato")</f>
        <v/>
      </c>
      <c r="N15370">
        <f>SI.ERROR(BUSCARV(E15370,TablaEstados,4,FALSO),"Sin dato")</f>
        <v/>
      </c>
    </row>
    <row r="15371">
      <c r="A15371" t="inlineStr">
        <is>
          <t>2026</t>
        </is>
      </c>
      <c r="B15371" t="inlineStr">
        <is>
          <t>09</t>
        </is>
      </c>
      <c r="C15371" t="inlineStr">
        <is>
          <t>10051000</t>
        </is>
      </c>
      <c r="D15371" t="inlineStr">
        <is>
          <t>586</t>
        </is>
      </c>
      <c r="E15371" t="inlineStr">
        <is>
          <t>PR</t>
        </is>
      </c>
      <c r="F15371" t="n">
        <v>1520106</v>
      </c>
      <c r="G15371" t="n">
        <v>1520506</v>
      </c>
      <c r="H15371" t="n">
        <v>7171746</v>
      </c>
      <c r="I15371" t="inlineStr">
        <is>
          <t>Milho</t>
        </is>
      </c>
      <c r="J15371">
        <f>SI.ERROR(BUSCARV(D15371,TablaPaises,6,FALSO),"Sin dato")</f>
        <v/>
      </c>
      <c r="K15371">
        <f>SI.ERROR(BUSCARV(C15371,TablaProductos,2,FALSO),"Sin dato")</f>
        <v/>
      </c>
      <c r="L15371">
        <f>SI(H15371&gt;=1000000,"Alto",SI(H15371&gt;=100000,"Medio","Bajo"))</f>
        <v/>
      </c>
      <c r="M15371">
        <f>SI.ERROR(BUSCARV(E15371,TablaEstados,3,FALSO),"Sin dato")</f>
        <v/>
      </c>
      <c r="N15371">
        <f>SI.ERROR(BUSCARV(E15371,TablaEstados,4,FALSO),"Sin dato")</f>
        <v/>
      </c>
    </row>
    <row r="15372">
      <c r="A15372" t="inlineStr">
        <is>
          <t>2026</t>
        </is>
      </c>
      <c r="B15372" t="inlineStr">
        <is>
          <t>09</t>
        </is>
      </c>
      <c r="C15372" t="inlineStr">
        <is>
          <t>12019000</t>
        </is>
      </c>
      <c r="D15372" t="inlineStr">
        <is>
          <t>776</t>
        </is>
      </c>
      <c r="E15372" t="inlineStr">
        <is>
          <t>BA</t>
        </is>
      </c>
      <c r="F15372" t="n">
        <v>31647</v>
      </c>
      <c r="G15372" t="n">
        <v>31647321</v>
      </c>
      <c r="H15372" t="n">
        <v>14501360</v>
      </c>
      <c r="I15372" t="inlineStr">
        <is>
          <t>Soja</t>
        </is>
      </c>
      <c r="J15372">
        <f>SI.ERROR(BUSCARV(D15372,TablaPaises,6,FALSO),"Sin dato")</f>
        <v/>
      </c>
      <c r="K15372">
        <f>SI.ERROR(BUSCARV(C15372,TablaProductos,2,FALSO),"Sin dato")</f>
        <v/>
      </c>
      <c r="L15372">
        <f>SI(H15372&gt;=1000000,"Alto",SI(H15372&gt;=100000,"Medio","Bajo"))</f>
        <v/>
      </c>
      <c r="M15372">
        <f>SI.ERROR(BUSCARV(E15372,TablaEstados,3,FALSO),"Sin dato")</f>
        <v/>
      </c>
      <c r="N15372">
        <f>SI.ERROR(BUSCARV(E15372,TablaEstados,4,FALSO),"Sin dato")</f>
        <v/>
      </c>
    </row>
    <row r="15373">
      <c r="A15373" t="inlineStr">
        <is>
          <t>2026</t>
        </is>
      </c>
      <c r="B15373" t="inlineStr">
        <is>
          <t>03</t>
        </is>
      </c>
      <c r="C15373" t="inlineStr">
        <is>
          <t>10059010</t>
        </is>
      </c>
      <c r="D15373" t="inlineStr">
        <is>
          <t>845</t>
        </is>
      </c>
      <c r="E15373" t="inlineStr">
        <is>
          <t>RS</t>
        </is>
      </c>
      <c r="F15373" t="n">
        <v>60090</v>
      </c>
      <c r="G15373" t="n">
        <v>60090</v>
      </c>
      <c r="H15373" t="n">
        <v>12138</v>
      </c>
      <c r="I15373" t="inlineStr">
        <is>
          <t>Milho</t>
        </is>
      </c>
      <c r="J15373">
        <f>SI.ERROR(BUSCARV(D15373,TablaPaises,6,FALSO),"Sin dato")</f>
        <v/>
      </c>
      <c r="K15373">
        <f>SI.ERROR(BUSCARV(C15373,TablaProductos,2,FALSO),"Sin dato")</f>
        <v/>
      </c>
      <c r="L15373">
        <f>SI(H15373&gt;=1000000,"Alto",SI(H15373&gt;=100000,"Medio","Bajo"))</f>
        <v/>
      </c>
      <c r="M15373">
        <f>SI.ERROR(BUSCARV(E15373,TablaEstados,3,FALSO),"Sin dato")</f>
        <v/>
      </c>
      <c r="N15373">
        <f>SI.ERROR(BUSCARV(E15373,TablaEstados,4,FALSO),"Sin dato")</f>
        <v/>
      </c>
    </row>
    <row r="15374">
      <c r="A15374" t="inlineStr">
        <is>
          <t>2026</t>
        </is>
      </c>
      <c r="B15374" t="inlineStr">
        <is>
          <t>06</t>
        </is>
      </c>
      <c r="C15374" t="inlineStr">
        <is>
          <t>09011110</t>
        </is>
      </c>
      <c r="D15374" t="inlineStr">
        <is>
          <t>538</t>
        </is>
      </c>
      <c r="E15374" t="inlineStr">
        <is>
          <t>RJ</t>
        </is>
      </c>
      <c r="F15374" t="n">
        <v>0</v>
      </c>
      <c r="G15374" t="n">
        <v>77</v>
      </c>
      <c r="H15374" t="n">
        <v>1705</v>
      </c>
      <c r="I15374" t="inlineStr">
        <is>
          <t>Café en granos</t>
        </is>
      </c>
      <c r="J15374">
        <f>SI.ERROR(BUSCARV(D15374,TablaPaises,6,FALSO),"Sin dato")</f>
        <v/>
      </c>
      <c r="K15374">
        <f>SI.ERROR(BUSCARV(C15374,TablaProductos,2,FALSO),"Sin dato")</f>
        <v/>
      </c>
      <c r="L15374">
        <f>SI(H15374&gt;=1000000,"Alto",SI(H15374&gt;=100000,"Medio","Bajo"))</f>
        <v/>
      </c>
      <c r="M15374">
        <f>SI.ERROR(BUSCARV(E15374,TablaEstados,3,FALSO),"Sin dato")</f>
        <v/>
      </c>
      <c r="N15374">
        <f>SI.ERROR(BUSCARV(E15374,TablaEstados,4,FALSO),"Sin dato")</f>
        <v/>
      </c>
    </row>
    <row r="15375">
      <c r="A15375" t="inlineStr">
        <is>
          <t>2026</t>
        </is>
      </c>
      <c r="B15375" t="inlineStr">
        <is>
          <t>05</t>
        </is>
      </c>
      <c r="C15375" t="inlineStr">
        <is>
          <t>10059010</t>
        </is>
      </c>
      <c r="D15375" t="inlineStr">
        <is>
          <t>105</t>
        </is>
      </c>
      <c r="E15375" t="inlineStr">
        <is>
          <t>ES</t>
        </is>
      </c>
      <c r="F15375" t="n">
        <v>11</v>
      </c>
      <c r="G15375" t="n">
        <v>11</v>
      </c>
      <c r="H15375" t="n">
        <v>49</v>
      </c>
      <c r="I15375" t="inlineStr">
        <is>
          <t>Milho</t>
        </is>
      </c>
      <c r="J15375">
        <f>SI.ERROR(BUSCARV(D15375,TablaPaises,6,FALSO),"Sin dato")</f>
        <v/>
      </c>
      <c r="K15375">
        <f>SI.ERROR(BUSCARV(C15375,TablaProductos,2,FALSO),"Sin dato")</f>
        <v/>
      </c>
      <c r="L15375">
        <f>SI(H15375&gt;=1000000,"Alto",SI(H15375&gt;=100000,"Medio","Bajo"))</f>
        <v/>
      </c>
      <c r="M15375">
        <f>SI.ERROR(BUSCARV(E15375,TablaEstados,3,FALSO),"Sin dato")</f>
        <v/>
      </c>
      <c r="N15375">
        <f>SI.ERROR(BUSCARV(E15375,TablaEstados,4,FALSO),"Sin dato")</f>
        <v/>
      </c>
    </row>
    <row r="15376">
      <c r="A15376" t="inlineStr">
        <is>
          <t>2026</t>
        </is>
      </c>
      <c r="B15376" t="inlineStr">
        <is>
          <t>08</t>
        </is>
      </c>
      <c r="C15376" t="inlineStr">
        <is>
          <t>12019000</t>
        </is>
      </c>
      <c r="D15376" t="inlineStr">
        <is>
          <t>161</t>
        </is>
      </c>
      <c r="E15376" t="inlineStr">
        <is>
          <t>TO</t>
        </is>
      </c>
      <c r="F15376" t="n">
        <v>384</v>
      </c>
      <c r="G15376" t="n">
        <v>383938</v>
      </c>
      <c r="H15376" t="n">
        <v>170952</v>
      </c>
      <c r="I15376" t="inlineStr">
        <is>
          <t>Soja</t>
        </is>
      </c>
      <c r="J15376">
        <f>SI.ERROR(BUSCARV(D15376,TablaPaises,6,FALSO),"Sin dato")</f>
        <v/>
      </c>
      <c r="K15376">
        <f>SI.ERROR(BUSCARV(C15376,TablaProductos,2,FALSO),"Sin dato")</f>
        <v/>
      </c>
      <c r="L15376">
        <f>SI(H15376&gt;=1000000,"Alto",SI(H15376&gt;=100000,"Medio","Bajo"))</f>
        <v/>
      </c>
      <c r="M15376">
        <f>SI.ERROR(BUSCARV(E15376,TablaEstados,3,FALSO),"Sin dato")</f>
        <v/>
      </c>
      <c r="N15376">
        <f>SI.ERROR(BUSCARV(E15376,TablaEstados,4,FALSO),"Sin dato")</f>
        <v/>
      </c>
    </row>
    <row r="15377">
      <c r="A15377" t="inlineStr">
        <is>
          <t>2026</t>
        </is>
      </c>
      <c r="B15377" t="inlineStr">
        <is>
          <t>03</t>
        </is>
      </c>
      <c r="C15377" t="inlineStr">
        <is>
          <t>09011110</t>
        </is>
      </c>
      <c r="D15377" t="inlineStr">
        <is>
          <t>246</t>
        </is>
      </c>
      <c r="E15377" t="inlineStr">
        <is>
          <t>ES</t>
        </is>
      </c>
      <c r="F15377" t="n">
        <v>45</v>
      </c>
      <c r="G15377" t="n">
        <v>45600</v>
      </c>
      <c r="H15377" t="n">
        <v>190242</v>
      </c>
      <c r="I15377" t="inlineStr">
        <is>
          <t>Café en granos</t>
        </is>
      </c>
      <c r="J15377">
        <f>SI.ERROR(BUSCARV(D15377,TablaPaises,6,FALSO),"Sin dato")</f>
        <v/>
      </c>
      <c r="K15377">
        <f>SI.ERROR(BUSCARV(C15377,TablaProductos,2,FALSO),"Sin dato")</f>
        <v/>
      </c>
      <c r="L15377">
        <f>SI(H15377&gt;=1000000,"Alto",SI(H15377&gt;=100000,"Medio","Bajo"))</f>
        <v/>
      </c>
      <c r="M15377">
        <f>SI.ERROR(BUSCARV(E15377,TablaEstados,3,FALSO),"Sin dato")</f>
        <v/>
      </c>
      <c r="N15377">
        <f>SI.ERROR(BUSCARV(E15377,TablaEstados,4,FALSO),"Sin dato")</f>
        <v/>
      </c>
    </row>
    <row r="15378">
      <c r="A15378" t="inlineStr">
        <is>
          <t>2026</t>
        </is>
      </c>
      <c r="B15378" t="inlineStr">
        <is>
          <t>02</t>
        </is>
      </c>
      <c r="C15378" t="inlineStr">
        <is>
          <t>09011110</t>
        </is>
      </c>
      <c r="D15378" t="inlineStr">
        <is>
          <t>087</t>
        </is>
      </c>
      <c r="E15378" t="inlineStr">
        <is>
          <t>MG</t>
        </is>
      </c>
      <c r="F15378" t="n">
        <v>858</v>
      </c>
      <c r="G15378" t="n">
        <v>858810</v>
      </c>
      <c r="H15378" t="n">
        <v>7116289</v>
      </c>
      <c r="I15378" t="inlineStr">
        <is>
          <t>Café en granos</t>
        </is>
      </c>
      <c r="J15378">
        <f>SI.ERROR(BUSCARV(D15378,TablaPaises,6,FALSO),"Sin dato")</f>
        <v/>
      </c>
      <c r="K15378">
        <f>SI.ERROR(BUSCARV(C15378,TablaProductos,2,FALSO),"Sin dato")</f>
        <v/>
      </c>
      <c r="L15378">
        <f>SI(H15378&gt;=1000000,"Alto",SI(H15378&gt;=100000,"Medio","Bajo"))</f>
        <v/>
      </c>
      <c r="M15378">
        <f>SI.ERROR(BUSCARV(E15378,TablaEstados,3,FALSO),"Sin dato")</f>
        <v/>
      </c>
      <c r="N15378">
        <f>SI.ERROR(BUSCARV(E15378,TablaEstados,4,FALSO),"Sin dato")</f>
        <v/>
      </c>
    </row>
    <row r="15379">
      <c r="A15379" t="inlineStr">
        <is>
          <t>2026</t>
        </is>
      </c>
      <c r="B15379" t="inlineStr">
        <is>
          <t>07</t>
        </is>
      </c>
      <c r="C15379" t="inlineStr">
        <is>
          <t>09011110</t>
        </is>
      </c>
      <c r="D15379" t="inlineStr">
        <is>
          <t>239</t>
        </is>
      </c>
      <c r="E15379" t="inlineStr">
        <is>
          <t>ES</t>
        </is>
      </c>
      <c r="F15379" t="n">
        <v>32</v>
      </c>
      <c r="G15379" t="n">
        <v>31771</v>
      </c>
      <c r="H15379" t="n">
        <v>109526</v>
      </c>
      <c r="I15379" t="inlineStr">
        <is>
          <t>Café en granos</t>
        </is>
      </c>
      <c r="J15379">
        <f>SI.ERROR(BUSCARV(D15379,TablaPaises,6,FALSO),"Sin dato")</f>
        <v/>
      </c>
      <c r="K15379">
        <f>SI.ERROR(BUSCARV(C15379,TablaProductos,2,FALSO),"Sin dato")</f>
        <v/>
      </c>
      <c r="L15379">
        <f>SI(H15379&gt;=1000000,"Alto",SI(H15379&gt;=100000,"Medio","Bajo"))</f>
        <v/>
      </c>
      <c r="M15379">
        <f>SI.ERROR(BUSCARV(E15379,TablaEstados,3,FALSO),"Sin dato")</f>
        <v/>
      </c>
      <c r="N15379">
        <f>SI.ERROR(BUSCARV(E15379,TablaEstados,4,FALSO),"Sin dato")</f>
        <v/>
      </c>
    </row>
    <row r="15380">
      <c r="A15380" t="inlineStr">
        <is>
          <t>2026</t>
        </is>
      </c>
      <c r="B15380" t="inlineStr">
        <is>
          <t>08</t>
        </is>
      </c>
      <c r="C15380" t="inlineStr">
        <is>
          <t>09011110</t>
        </is>
      </c>
      <c r="D15380" t="inlineStr">
        <is>
          <t>245</t>
        </is>
      </c>
      <c r="E15380" t="inlineStr">
        <is>
          <t>SP</t>
        </is>
      </c>
      <c r="F15380" t="n">
        <v>189</v>
      </c>
      <c r="G15380" t="n">
        <v>189529</v>
      </c>
      <c r="H15380" t="n">
        <v>1244753</v>
      </c>
      <c r="I15380" t="inlineStr">
        <is>
          <t>Café en granos</t>
        </is>
      </c>
      <c r="J15380">
        <f>SI.ERROR(BUSCARV(D15380,TablaPaises,6,FALSO),"Sin dato")</f>
        <v/>
      </c>
      <c r="K15380">
        <f>SI.ERROR(BUSCARV(C15380,TablaProductos,2,FALSO),"Sin dato")</f>
        <v/>
      </c>
      <c r="L15380">
        <f>SI(H15380&gt;=1000000,"Alto",SI(H15380&gt;=100000,"Medio","Bajo"))</f>
        <v/>
      </c>
      <c r="M15380">
        <f>SI.ERROR(BUSCARV(E15380,TablaEstados,3,FALSO),"Sin dato")</f>
        <v/>
      </c>
      <c r="N15380">
        <f>SI.ERROR(BUSCARV(E15380,TablaEstados,4,FALSO),"Sin dato")</f>
        <v/>
      </c>
    </row>
    <row r="15381">
      <c r="A15381" t="inlineStr">
        <is>
          <t>2026</t>
        </is>
      </c>
      <c r="B15381" t="inlineStr">
        <is>
          <t>06</t>
        </is>
      </c>
      <c r="C15381" t="inlineStr">
        <is>
          <t>52010020</t>
        </is>
      </c>
      <c r="D15381" t="inlineStr">
        <is>
          <t>827</t>
        </is>
      </c>
      <c r="E15381" t="inlineStr">
        <is>
          <t>BA</t>
        </is>
      </c>
      <c r="F15381" t="n">
        <v>966</v>
      </c>
      <c r="G15381" t="n">
        <v>967105</v>
      </c>
      <c r="H15381" t="n">
        <v>1599132</v>
      </c>
      <c r="I15381" t="inlineStr">
        <is>
          <t>Algodón</t>
        </is>
      </c>
      <c r="J15381">
        <f>SI.ERROR(BUSCARV(D15381,TablaPaises,6,FALSO),"Sin dato")</f>
        <v/>
      </c>
      <c r="K15381">
        <f>SI.ERROR(BUSCARV(C15381,TablaProductos,2,FALSO),"Sin dato")</f>
        <v/>
      </c>
      <c r="L15381">
        <f>SI(H15381&gt;=1000000,"Alto",SI(H15381&gt;=100000,"Medio","Bajo"))</f>
        <v/>
      </c>
      <c r="M15381">
        <f>SI.ERROR(BUSCARV(E15381,TablaEstados,3,FALSO),"Sin dato")</f>
        <v/>
      </c>
      <c r="N15381">
        <f>SI.ERROR(BUSCARV(E15381,TablaEstados,4,FALSO),"Sin dato")</f>
        <v/>
      </c>
    </row>
    <row r="15382">
      <c r="A15382" t="inlineStr">
        <is>
          <t>2026</t>
        </is>
      </c>
      <c r="B15382" t="inlineStr">
        <is>
          <t>09</t>
        </is>
      </c>
      <c r="C15382" t="inlineStr">
        <is>
          <t>10059010</t>
        </is>
      </c>
      <c r="D15382" t="inlineStr">
        <is>
          <t>399</t>
        </is>
      </c>
      <c r="E15382" t="inlineStr">
        <is>
          <t>PR</t>
        </is>
      </c>
      <c r="F15382" t="n">
        <v>60691872</v>
      </c>
      <c r="G15382" t="n">
        <v>60691872</v>
      </c>
      <c r="H15382" t="n">
        <v>13460129</v>
      </c>
      <c r="I15382" t="inlineStr">
        <is>
          <t>Milho</t>
        </is>
      </c>
      <c r="J15382">
        <f>SI.ERROR(BUSCARV(D15382,TablaPaises,6,FALSO),"Sin dato")</f>
        <v/>
      </c>
      <c r="K15382">
        <f>SI.ERROR(BUSCARV(C15382,TablaProductos,2,FALSO),"Sin dato")</f>
        <v/>
      </c>
      <c r="L15382">
        <f>SI(H15382&gt;=1000000,"Alto",SI(H15382&gt;=100000,"Medio","Bajo"))</f>
        <v/>
      </c>
      <c r="M15382">
        <f>SI.ERROR(BUSCARV(E15382,TablaEstados,3,FALSO),"Sin dato")</f>
        <v/>
      </c>
      <c r="N15382">
        <f>SI.ERROR(BUSCARV(E15382,TablaEstados,4,FALSO),"Sin dato")</f>
        <v/>
      </c>
    </row>
    <row r="15383">
      <c r="A15383" t="inlineStr">
        <is>
          <t>2026</t>
        </is>
      </c>
      <c r="B15383" t="inlineStr">
        <is>
          <t>07</t>
        </is>
      </c>
      <c r="C15383" t="inlineStr">
        <is>
          <t>12019000</t>
        </is>
      </c>
      <c r="D15383" t="inlineStr">
        <is>
          <t>576</t>
        </is>
      </c>
      <c r="E15383" t="inlineStr">
        <is>
          <t>MG</t>
        </is>
      </c>
      <c r="F15383" t="n">
        <v>5802</v>
      </c>
      <c r="G15383" t="n">
        <v>5802404</v>
      </c>
      <c r="H15383" t="n">
        <v>2673755</v>
      </c>
      <c r="I15383" t="inlineStr">
        <is>
          <t>Soja</t>
        </is>
      </c>
      <c r="J15383">
        <f>SI.ERROR(BUSCARV(D15383,TablaPaises,6,FALSO),"Sin dato")</f>
        <v/>
      </c>
      <c r="K15383">
        <f>SI.ERROR(BUSCARV(C15383,TablaProductos,2,FALSO),"Sin dato")</f>
        <v/>
      </c>
      <c r="L15383">
        <f>SI(H15383&gt;=1000000,"Alto",SI(H15383&gt;=100000,"Medio","Bajo"))</f>
        <v/>
      </c>
      <c r="M15383">
        <f>SI.ERROR(BUSCARV(E15383,TablaEstados,3,FALSO),"Sin dato")</f>
        <v/>
      </c>
      <c r="N15383">
        <f>SI.ERROR(BUSCARV(E15383,TablaEstados,4,FALSO),"Sin dato")</f>
        <v/>
      </c>
    </row>
    <row r="15384">
      <c r="A15384" t="inlineStr">
        <is>
          <t>2026</t>
        </is>
      </c>
      <c r="B15384" t="inlineStr">
        <is>
          <t>09</t>
        </is>
      </c>
      <c r="C15384" t="inlineStr">
        <is>
          <t>12019000</t>
        </is>
      </c>
      <c r="D15384" t="inlineStr">
        <is>
          <t>160</t>
        </is>
      </c>
      <c r="E15384" t="inlineStr">
        <is>
          <t>RS</t>
        </is>
      </c>
      <c r="F15384" t="n">
        <v>7639</v>
      </c>
      <c r="G15384" t="n">
        <v>7638546</v>
      </c>
      <c r="H15384" t="n">
        <v>3454164</v>
      </c>
      <c r="I15384" t="inlineStr">
        <is>
          <t>Soja</t>
        </is>
      </c>
      <c r="J15384">
        <f>SI.ERROR(BUSCARV(D15384,TablaPaises,6,FALSO),"Sin dato")</f>
        <v/>
      </c>
      <c r="K15384">
        <f>SI.ERROR(BUSCARV(C15384,TablaProductos,2,FALSO),"Sin dato")</f>
        <v/>
      </c>
      <c r="L15384">
        <f>SI(H15384&gt;=1000000,"Alto",SI(H15384&gt;=100000,"Medio","Bajo"))</f>
        <v/>
      </c>
      <c r="M15384">
        <f>SI.ERROR(BUSCARV(E15384,TablaEstados,3,FALSO),"Sin dato")</f>
        <v/>
      </c>
      <c r="N15384">
        <f>SI.ERROR(BUSCARV(E15384,TablaEstados,4,FALSO),"Sin dato")</f>
        <v/>
      </c>
    </row>
    <row r="15385">
      <c r="A15385" t="inlineStr">
        <is>
          <t>2026</t>
        </is>
      </c>
      <c r="B15385" t="inlineStr">
        <is>
          <t>08</t>
        </is>
      </c>
      <c r="C15385" t="inlineStr">
        <is>
          <t>52010020</t>
        </is>
      </c>
      <c r="D15385" t="inlineStr">
        <is>
          <t>365</t>
        </is>
      </c>
      <c r="E15385" t="inlineStr">
        <is>
          <t>MA</t>
        </is>
      </c>
      <c r="F15385" t="n">
        <v>196</v>
      </c>
      <c r="G15385" t="n">
        <v>195581</v>
      </c>
      <c r="H15385" t="n">
        <v>396401</v>
      </c>
      <c r="I15385" t="inlineStr">
        <is>
          <t>Algodón</t>
        </is>
      </c>
      <c r="J15385">
        <f>SI.ERROR(BUSCARV(D15385,TablaPaises,6,FALSO),"Sin dato")</f>
        <v/>
      </c>
      <c r="K15385">
        <f>SI.ERROR(BUSCARV(C15385,TablaProductos,2,FALSO),"Sin dato")</f>
        <v/>
      </c>
      <c r="L15385">
        <f>SI(H15385&gt;=1000000,"Alto",SI(H15385&gt;=100000,"Medio","Bajo"))</f>
        <v/>
      </c>
      <c r="M15385">
        <f>SI.ERROR(BUSCARV(E15385,TablaEstados,3,FALSO),"Sin dato")</f>
        <v/>
      </c>
      <c r="N15385">
        <f>SI.ERROR(BUSCARV(E15385,TablaEstados,4,FALSO),"Sin dato")</f>
        <v/>
      </c>
    </row>
    <row r="15386">
      <c r="A15386" t="inlineStr">
        <is>
          <t>2026</t>
        </is>
      </c>
      <c r="B15386" t="inlineStr">
        <is>
          <t>09</t>
        </is>
      </c>
      <c r="C15386" t="inlineStr">
        <is>
          <t>09011110</t>
        </is>
      </c>
      <c r="D15386" t="inlineStr">
        <is>
          <t>628</t>
        </is>
      </c>
      <c r="E15386" t="inlineStr">
        <is>
          <t>MG</t>
        </is>
      </c>
      <c r="F15386" t="n">
        <v>0</v>
      </c>
      <c r="G15386" t="n">
        <v>120</v>
      </c>
      <c r="H15386" t="n">
        <v>919</v>
      </c>
      <c r="I15386" t="inlineStr">
        <is>
          <t>Café en granos</t>
        </is>
      </c>
      <c r="J15386">
        <f>SI.ERROR(BUSCARV(D15386,TablaPaises,6,FALSO),"Sin dato")</f>
        <v/>
      </c>
      <c r="K15386">
        <f>SI.ERROR(BUSCARV(C15386,TablaProductos,2,FALSO),"Sin dato")</f>
        <v/>
      </c>
      <c r="L15386">
        <f>SI(H15386&gt;=1000000,"Alto",SI(H15386&gt;=100000,"Medio","Bajo"))</f>
        <v/>
      </c>
      <c r="M15386">
        <f>SI.ERROR(BUSCARV(E15386,TablaEstados,3,FALSO),"Sin dato")</f>
        <v/>
      </c>
      <c r="N15386">
        <f>SI.ERROR(BUSCARV(E15386,TablaEstados,4,FALSO),"Sin dato")</f>
        <v/>
      </c>
    </row>
    <row r="15387">
      <c r="A15387" t="inlineStr">
        <is>
          <t>2026</t>
        </is>
      </c>
      <c r="B15387" t="inlineStr">
        <is>
          <t>09</t>
        </is>
      </c>
      <c r="C15387" t="inlineStr">
        <is>
          <t>12019000</t>
        </is>
      </c>
      <c r="D15387" t="inlineStr">
        <is>
          <t>858</t>
        </is>
      </c>
      <c r="E15387" t="inlineStr">
        <is>
          <t>MA</t>
        </is>
      </c>
      <c r="F15387" t="n">
        <v>22767</v>
      </c>
      <c r="G15387" t="n">
        <v>22767574</v>
      </c>
      <c r="H15387" t="n">
        <v>11519358</v>
      </c>
      <c r="I15387" t="inlineStr">
        <is>
          <t>Soja</t>
        </is>
      </c>
      <c r="J15387">
        <f>SI.ERROR(BUSCARV(D15387,TablaPaises,6,FALSO),"Sin dato")</f>
        <v/>
      </c>
      <c r="K15387">
        <f>SI.ERROR(BUSCARV(C15387,TablaProductos,2,FALSO),"Sin dato")</f>
        <v/>
      </c>
      <c r="L15387">
        <f>SI(H15387&gt;=1000000,"Alto",SI(H15387&gt;=100000,"Medio","Bajo"))</f>
        <v/>
      </c>
      <c r="M15387">
        <f>SI.ERROR(BUSCARV(E15387,TablaEstados,3,FALSO),"Sin dato")</f>
        <v/>
      </c>
      <c r="N15387">
        <f>SI.ERROR(BUSCARV(E15387,TablaEstados,4,FALSO),"Sin dato")</f>
        <v/>
      </c>
    </row>
    <row r="15388">
      <c r="A15388" t="inlineStr">
        <is>
          <t>2026</t>
        </is>
      </c>
      <c r="B15388" t="inlineStr">
        <is>
          <t>03</t>
        </is>
      </c>
      <c r="C15388" t="inlineStr">
        <is>
          <t>52010020</t>
        </is>
      </c>
      <c r="D15388" t="inlineStr">
        <is>
          <t>361</t>
        </is>
      </c>
      <c r="E15388" t="inlineStr">
        <is>
          <t>SP</t>
        </is>
      </c>
      <c r="F15388" t="n">
        <v>7073</v>
      </c>
      <c r="G15388" t="n">
        <v>7073328</v>
      </c>
      <c r="H15388" t="n">
        <v>10606170</v>
      </c>
      <c r="I15388" t="inlineStr">
        <is>
          <t>Algodón</t>
        </is>
      </c>
      <c r="J15388">
        <f>SI.ERROR(BUSCARV(D15388,TablaPaises,6,FALSO),"Sin dato")</f>
        <v/>
      </c>
      <c r="K15388">
        <f>SI.ERROR(BUSCARV(C15388,TablaProductos,2,FALSO),"Sin dato")</f>
        <v/>
      </c>
      <c r="L15388">
        <f>SI(H15388&gt;=1000000,"Alto",SI(H15388&gt;=100000,"Medio","Bajo"))</f>
        <v/>
      </c>
      <c r="M15388">
        <f>SI.ERROR(BUSCARV(E15388,TablaEstados,3,FALSO),"Sin dato")</f>
        <v/>
      </c>
      <c r="N15388">
        <f>SI.ERROR(BUSCARV(E15388,TablaEstados,4,FALSO),"Sin dato")</f>
        <v/>
      </c>
    </row>
    <row r="15389">
      <c r="A15389" t="inlineStr">
        <is>
          <t>2026</t>
        </is>
      </c>
      <c r="B15389" t="inlineStr">
        <is>
          <t>07</t>
        </is>
      </c>
      <c r="C15389" t="inlineStr">
        <is>
          <t>12019000</t>
        </is>
      </c>
      <c r="D15389" t="inlineStr">
        <is>
          <t>827</t>
        </is>
      </c>
      <c r="E15389" t="inlineStr">
        <is>
          <t>PA</t>
        </is>
      </c>
      <c r="F15389" t="n">
        <v>49619</v>
      </c>
      <c r="G15389" t="n">
        <v>49619005</v>
      </c>
      <c r="H15389" t="n">
        <v>21293614</v>
      </c>
      <c r="I15389" t="inlineStr">
        <is>
          <t>Soja</t>
        </is>
      </c>
      <c r="J15389">
        <f>SI.ERROR(BUSCARV(D15389,TablaPaises,6,FALSO),"Sin dato")</f>
        <v/>
      </c>
      <c r="K15389">
        <f>SI.ERROR(BUSCARV(C15389,TablaProductos,2,FALSO),"Sin dato")</f>
        <v/>
      </c>
      <c r="L15389">
        <f>SI(H15389&gt;=1000000,"Alto",SI(H15389&gt;=100000,"Medio","Bajo"))</f>
        <v/>
      </c>
      <c r="M15389">
        <f>SI.ERROR(BUSCARV(E15389,TablaEstados,3,FALSO),"Sin dato")</f>
        <v/>
      </c>
      <c r="N15389">
        <f>SI.ERROR(BUSCARV(E15389,TablaEstados,4,FALSO),"Sin dato")</f>
        <v/>
      </c>
    </row>
    <row r="15390">
      <c r="A15390" t="inlineStr">
        <is>
          <t>2026</t>
        </is>
      </c>
      <c r="B15390" t="inlineStr">
        <is>
          <t>07</t>
        </is>
      </c>
      <c r="C15390" t="inlineStr">
        <is>
          <t>12019000</t>
        </is>
      </c>
      <c r="D15390" t="inlineStr">
        <is>
          <t>161</t>
        </is>
      </c>
      <c r="E15390" t="inlineStr">
        <is>
          <t>MS</t>
        </is>
      </c>
      <c r="F15390" t="n">
        <v>2040</v>
      </c>
      <c r="G15390" t="n">
        <v>2040010</v>
      </c>
      <c r="H15390" t="n">
        <v>911334</v>
      </c>
      <c r="I15390" t="inlineStr">
        <is>
          <t>Soja</t>
        </is>
      </c>
      <c r="J15390">
        <f>SI.ERROR(BUSCARV(D15390,TablaPaises,6,FALSO),"Sin dato")</f>
        <v/>
      </c>
      <c r="K15390">
        <f>SI.ERROR(BUSCARV(C15390,TablaProductos,2,FALSO),"Sin dato")</f>
        <v/>
      </c>
      <c r="L15390">
        <f>SI(H15390&gt;=1000000,"Alto",SI(H15390&gt;=100000,"Medio","Bajo"))</f>
        <v/>
      </c>
      <c r="M15390">
        <f>SI.ERROR(BUSCARV(E15390,TablaEstados,3,FALSO),"Sin dato")</f>
        <v/>
      </c>
      <c r="N15390">
        <f>SI.ERROR(BUSCARV(E15390,TablaEstados,4,FALSO),"Sin dato")</f>
        <v/>
      </c>
    </row>
    <row r="15391">
      <c r="A15391" t="inlineStr">
        <is>
          <t>2026</t>
        </is>
      </c>
      <c r="B15391" t="inlineStr">
        <is>
          <t>01</t>
        </is>
      </c>
      <c r="C15391" t="inlineStr">
        <is>
          <t>09011190</t>
        </is>
      </c>
      <c r="D15391" t="inlineStr">
        <is>
          <t>467</t>
        </is>
      </c>
      <c r="E15391" t="inlineStr">
        <is>
          <t>SC</t>
        </is>
      </c>
      <c r="F15391" t="n">
        <v>5</v>
      </c>
      <c r="G15391" t="n">
        <v>5</v>
      </c>
      <c r="H15391" t="n">
        <v>187</v>
      </c>
      <c r="I15391" t="inlineStr">
        <is>
          <t>Café en granos</t>
        </is>
      </c>
      <c r="J15391">
        <f>SI.ERROR(BUSCARV(D15391,TablaPaises,6,FALSO),"Sin dato")</f>
        <v/>
      </c>
      <c r="K15391">
        <f>SI.ERROR(BUSCARV(C15391,TablaProductos,2,FALSO),"Sin dato")</f>
        <v/>
      </c>
      <c r="L15391">
        <f>SI(H15391&gt;=1000000,"Alto",SI(H15391&gt;=100000,"Medio","Bajo"))</f>
        <v/>
      </c>
      <c r="M15391">
        <f>SI.ERROR(BUSCARV(E15391,TablaEstados,3,FALSO),"Sin dato")</f>
        <v/>
      </c>
      <c r="N15391">
        <f>SI.ERROR(BUSCARV(E15391,TablaEstados,4,FALSO),"Sin dato")</f>
        <v/>
      </c>
    </row>
    <row r="15392">
      <c r="A15392" t="inlineStr">
        <is>
          <t>2026</t>
        </is>
      </c>
      <c r="B15392" t="inlineStr">
        <is>
          <t>01</t>
        </is>
      </c>
      <c r="C15392" t="inlineStr">
        <is>
          <t>09011110</t>
        </is>
      </c>
      <c r="D15392" t="inlineStr">
        <is>
          <t>386</t>
        </is>
      </c>
      <c r="E15392" t="inlineStr">
        <is>
          <t>MG</t>
        </is>
      </c>
      <c r="F15392" t="n">
        <v>276</v>
      </c>
      <c r="G15392" t="n">
        <v>276360</v>
      </c>
      <c r="H15392" t="n">
        <v>2044726</v>
      </c>
      <c r="I15392" t="inlineStr">
        <is>
          <t>Café en granos</t>
        </is>
      </c>
      <c r="J15392">
        <f>SI.ERROR(BUSCARV(D15392,TablaPaises,6,FALSO),"Sin dato")</f>
        <v/>
      </c>
      <c r="K15392">
        <f>SI.ERROR(BUSCARV(C15392,TablaProductos,2,FALSO),"Sin dato")</f>
        <v/>
      </c>
      <c r="L15392">
        <f>SI(H15392&gt;=1000000,"Alto",SI(H15392&gt;=100000,"Medio","Bajo"))</f>
        <v/>
      </c>
      <c r="M15392">
        <f>SI.ERROR(BUSCARV(E15392,TablaEstados,3,FALSO),"Sin dato")</f>
        <v/>
      </c>
      <c r="N15392">
        <f>SI.ERROR(BUSCARV(E15392,TablaEstados,4,FALSO),"Sin dato")</f>
        <v/>
      </c>
    </row>
    <row r="15393">
      <c r="A15393" t="inlineStr">
        <is>
          <t>2026</t>
        </is>
      </c>
      <c r="B15393" t="inlineStr">
        <is>
          <t>08</t>
        </is>
      </c>
      <c r="C15393" t="inlineStr">
        <is>
          <t>09011110</t>
        </is>
      </c>
      <c r="D15393" t="inlineStr">
        <is>
          <t>169</t>
        </is>
      </c>
      <c r="E15393" t="inlineStr">
        <is>
          <t>ES</t>
        </is>
      </c>
      <c r="F15393" t="n">
        <v>180</v>
      </c>
      <c r="G15393" t="n">
        <v>180000</v>
      </c>
      <c r="H15393" t="n">
        <v>596603</v>
      </c>
      <c r="I15393" t="inlineStr">
        <is>
          <t>Café en granos</t>
        </is>
      </c>
      <c r="J15393">
        <f>SI.ERROR(BUSCARV(D15393,TablaPaises,6,FALSO),"Sin dato")</f>
        <v/>
      </c>
      <c r="K15393">
        <f>SI.ERROR(BUSCARV(C15393,TablaProductos,2,FALSO),"Sin dato")</f>
        <v/>
      </c>
      <c r="L15393">
        <f>SI(H15393&gt;=1000000,"Alto",SI(H15393&gt;=100000,"Medio","Bajo"))</f>
        <v/>
      </c>
      <c r="M15393">
        <f>SI.ERROR(BUSCARV(E15393,TablaEstados,3,FALSO),"Sin dato")</f>
        <v/>
      </c>
      <c r="N15393">
        <f>SI.ERROR(BUSCARV(E15393,TablaEstados,4,FALSO),"Sin dato")</f>
        <v/>
      </c>
    </row>
    <row r="15394">
      <c r="A15394" t="inlineStr">
        <is>
          <t>2026</t>
        </is>
      </c>
      <c r="B15394" t="inlineStr">
        <is>
          <t>01</t>
        </is>
      </c>
      <c r="C15394" t="inlineStr">
        <is>
          <t>10059010</t>
        </is>
      </c>
      <c r="D15394" t="inlineStr">
        <is>
          <t>372</t>
        </is>
      </c>
      <c r="E15394" t="inlineStr">
        <is>
          <t>TO</t>
        </is>
      </c>
      <c r="F15394" t="n">
        <v>10753659</v>
      </c>
      <c r="G15394" t="n">
        <v>10753659</v>
      </c>
      <c r="H15394" t="n">
        <v>2285810</v>
      </c>
      <c r="I15394" t="inlineStr">
        <is>
          <t>Milho</t>
        </is>
      </c>
      <c r="J15394">
        <f>SI.ERROR(BUSCARV(D15394,TablaPaises,6,FALSO),"Sin dato")</f>
        <v/>
      </c>
      <c r="K15394">
        <f>SI.ERROR(BUSCARV(C15394,TablaProductos,2,FALSO),"Sin dato")</f>
        <v/>
      </c>
      <c r="L15394">
        <f>SI(H15394&gt;=1000000,"Alto",SI(H15394&gt;=100000,"Medio","Bajo"))</f>
        <v/>
      </c>
      <c r="M15394">
        <f>SI.ERROR(BUSCARV(E15394,TablaEstados,3,FALSO),"Sin dato")</f>
        <v/>
      </c>
      <c r="N15394">
        <f>SI.ERROR(BUSCARV(E15394,TablaEstados,4,FALSO),"Sin dato")</f>
        <v/>
      </c>
    </row>
    <row r="15395">
      <c r="A15395" t="inlineStr">
        <is>
          <t>2026</t>
        </is>
      </c>
      <c r="B15395" t="inlineStr">
        <is>
          <t>03</t>
        </is>
      </c>
      <c r="C15395" t="inlineStr">
        <is>
          <t>09011110</t>
        </is>
      </c>
      <c r="D15395" t="inlineStr">
        <is>
          <t>403</t>
        </is>
      </c>
      <c r="E15395" t="inlineStr">
        <is>
          <t>MG</t>
        </is>
      </c>
      <c r="F15395" t="n">
        <v>727</v>
      </c>
      <c r="G15395" t="n">
        <v>727573</v>
      </c>
      <c r="H15395" t="n">
        <v>5514632</v>
      </c>
      <c r="I15395" t="inlineStr">
        <is>
          <t>Café en granos</t>
        </is>
      </c>
      <c r="J15395">
        <f>SI.ERROR(BUSCARV(D15395,TablaPaises,6,FALSO),"Sin dato")</f>
        <v/>
      </c>
      <c r="K15395">
        <f>SI.ERROR(BUSCARV(C15395,TablaProductos,2,FALSO),"Sin dato")</f>
        <v/>
      </c>
      <c r="L15395">
        <f>SI(H15395&gt;=1000000,"Alto",SI(H15395&gt;=100000,"Medio","Bajo"))</f>
        <v/>
      </c>
      <c r="M15395">
        <f>SI.ERROR(BUSCARV(E15395,TablaEstados,3,FALSO),"Sin dato")</f>
        <v/>
      </c>
      <c r="N15395">
        <f>SI.ERROR(BUSCARV(E15395,TablaEstados,4,FALSO),"Sin dato")</f>
        <v/>
      </c>
    </row>
    <row r="15396">
      <c r="A15396" t="inlineStr">
        <is>
          <t>2026</t>
        </is>
      </c>
      <c r="B15396" t="inlineStr">
        <is>
          <t>03</t>
        </is>
      </c>
      <c r="C15396" t="inlineStr">
        <is>
          <t>12019000</t>
        </is>
      </c>
      <c r="D15396" t="inlineStr">
        <is>
          <t>160</t>
        </is>
      </c>
      <c r="E15396" t="inlineStr">
        <is>
          <t>MG</t>
        </is>
      </c>
      <c r="F15396" t="n">
        <v>5267</v>
      </c>
      <c r="G15396" t="n">
        <v>5267096</v>
      </c>
      <c r="H15396" t="n">
        <v>2146587</v>
      </c>
      <c r="I15396" t="inlineStr">
        <is>
          <t>Soja</t>
        </is>
      </c>
      <c r="J15396">
        <f>SI.ERROR(BUSCARV(D15396,TablaPaises,6,FALSO),"Sin dato")</f>
        <v/>
      </c>
      <c r="K15396">
        <f>SI.ERROR(BUSCARV(C15396,TablaProductos,2,FALSO),"Sin dato")</f>
        <v/>
      </c>
      <c r="L15396">
        <f>SI(H15396&gt;=1000000,"Alto",SI(H15396&gt;=100000,"Medio","Bajo"))</f>
        <v/>
      </c>
      <c r="M15396">
        <f>SI.ERROR(BUSCARV(E15396,TablaEstados,3,FALSO),"Sin dato")</f>
        <v/>
      </c>
      <c r="N15396">
        <f>SI.ERROR(BUSCARV(E15396,TablaEstados,4,FALSO),"Sin dato")</f>
        <v/>
      </c>
    </row>
    <row r="15397">
      <c r="A15397" t="inlineStr">
        <is>
          <t>2026</t>
        </is>
      </c>
      <c r="B15397" t="inlineStr">
        <is>
          <t>03</t>
        </is>
      </c>
      <c r="C15397" t="inlineStr">
        <is>
          <t>09011110</t>
        </is>
      </c>
      <c r="D15397" t="inlineStr">
        <is>
          <t>158</t>
        </is>
      </c>
      <c r="E15397" t="inlineStr">
        <is>
          <t>ES</t>
        </is>
      </c>
      <c r="F15397" t="n">
        <v>75</v>
      </c>
      <c r="G15397" t="n">
        <v>75600</v>
      </c>
      <c r="H15397" t="n">
        <v>329952</v>
      </c>
      <c r="I15397" t="inlineStr">
        <is>
          <t>Café en granos</t>
        </is>
      </c>
      <c r="J15397">
        <f>SI.ERROR(BUSCARV(D15397,TablaPaises,6,FALSO),"Sin dato")</f>
        <v/>
      </c>
      <c r="K15397">
        <f>SI.ERROR(BUSCARV(C15397,TablaProductos,2,FALSO),"Sin dato")</f>
        <v/>
      </c>
      <c r="L15397">
        <f>SI(H15397&gt;=1000000,"Alto",SI(H15397&gt;=100000,"Medio","Bajo"))</f>
        <v/>
      </c>
      <c r="M15397">
        <f>SI.ERROR(BUSCARV(E15397,TablaEstados,3,FALSO),"Sin dato")</f>
        <v/>
      </c>
      <c r="N15397">
        <f>SI.ERROR(BUSCARV(E15397,TablaEstados,4,FALSO),"Sin dato")</f>
        <v/>
      </c>
    </row>
    <row r="15398">
      <c r="A15398" t="inlineStr">
        <is>
          <t>2026</t>
        </is>
      </c>
      <c r="B15398" t="inlineStr">
        <is>
          <t>02</t>
        </is>
      </c>
      <c r="C15398" t="inlineStr">
        <is>
          <t>10059010</t>
        </is>
      </c>
      <c r="D15398" t="inlineStr">
        <is>
          <t>240</t>
        </is>
      </c>
      <c r="E15398" t="inlineStr">
        <is>
          <t>TO</t>
        </is>
      </c>
      <c r="F15398" t="n">
        <v>7250845</v>
      </c>
      <c r="G15398" t="n">
        <v>7250845</v>
      </c>
      <c r="H15398" t="n">
        <v>1420661</v>
      </c>
      <c r="I15398" t="inlineStr">
        <is>
          <t>Milho</t>
        </is>
      </c>
      <c r="J15398">
        <f>SI.ERROR(BUSCARV(D15398,TablaPaises,6,FALSO),"Sin dato")</f>
        <v/>
      </c>
      <c r="K15398">
        <f>SI.ERROR(BUSCARV(C15398,TablaProductos,2,FALSO),"Sin dato")</f>
        <v/>
      </c>
      <c r="L15398">
        <f>SI(H15398&gt;=1000000,"Alto",SI(H15398&gt;=100000,"Medio","Bajo"))</f>
        <v/>
      </c>
      <c r="M15398">
        <f>SI.ERROR(BUSCARV(E15398,TablaEstados,3,FALSO),"Sin dato")</f>
        <v/>
      </c>
      <c r="N15398">
        <f>SI.ERROR(BUSCARV(E15398,TablaEstados,4,FALSO),"Sin dato")</f>
        <v/>
      </c>
    </row>
    <row r="15399">
      <c r="A15399" t="inlineStr">
        <is>
          <t>2026</t>
        </is>
      </c>
      <c r="B15399" t="inlineStr">
        <is>
          <t>02</t>
        </is>
      </c>
      <c r="C15399" t="inlineStr">
        <is>
          <t>12019000</t>
        </is>
      </c>
      <c r="D15399" t="inlineStr">
        <is>
          <t>245</t>
        </is>
      </c>
      <c r="E15399" t="inlineStr">
        <is>
          <t>AM</t>
        </is>
      </c>
      <c r="F15399" t="n">
        <v>963</v>
      </c>
      <c r="G15399" t="n">
        <v>962757</v>
      </c>
      <c r="H15399" t="n">
        <v>385173</v>
      </c>
      <c r="I15399" t="inlineStr">
        <is>
          <t>Soja</t>
        </is>
      </c>
      <c r="J15399">
        <f>SI.ERROR(BUSCARV(D15399,TablaPaises,6,FALSO),"Sin dato")</f>
        <v/>
      </c>
      <c r="K15399">
        <f>SI.ERROR(BUSCARV(C15399,TablaProductos,2,FALSO),"Sin dato")</f>
        <v/>
      </c>
      <c r="L15399">
        <f>SI(H15399&gt;=1000000,"Alto",SI(H15399&gt;=100000,"Medio","Bajo"))</f>
        <v/>
      </c>
      <c r="M15399">
        <f>SI.ERROR(BUSCARV(E15399,TablaEstados,3,FALSO),"Sin dato")</f>
        <v/>
      </c>
      <c r="N15399">
        <f>SI.ERROR(BUSCARV(E15399,TablaEstados,4,FALSO),"Sin dato")</f>
        <v/>
      </c>
    </row>
    <row r="15400">
      <c r="A15400" t="inlineStr">
        <is>
          <t>2026</t>
        </is>
      </c>
      <c r="B15400" t="inlineStr">
        <is>
          <t>01</t>
        </is>
      </c>
      <c r="C15400" t="inlineStr">
        <is>
          <t>09011110</t>
        </is>
      </c>
      <c r="D15400" t="inlineStr">
        <is>
          <t>764</t>
        </is>
      </c>
      <c r="E15400" t="inlineStr">
        <is>
          <t>MG</t>
        </is>
      </c>
      <c r="F15400" t="n">
        <v>1604</v>
      </c>
      <c r="G15400" t="n">
        <v>1601400</v>
      </c>
      <c r="H15400" t="n">
        <v>12171946</v>
      </c>
      <c r="I15400" t="inlineStr">
        <is>
          <t>Café en granos</t>
        </is>
      </c>
      <c r="J15400">
        <f>SI.ERROR(BUSCARV(D15400,TablaPaises,6,FALSO),"Sin dato")</f>
        <v/>
      </c>
      <c r="K15400">
        <f>SI.ERROR(BUSCARV(C15400,TablaProductos,2,FALSO),"Sin dato")</f>
        <v/>
      </c>
      <c r="L15400">
        <f>SI(H15400&gt;=1000000,"Alto",SI(H15400&gt;=100000,"Medio","Bajo"))</f>
        <v/>
      </c>
      <c r="M15400">
        <f>SI.ERROR(BUSCARV(E15400,TablaEstados,3,FALSO),"Sin dato")</f>
        <v/>
      </c>
      <c r="N15400">
        <f>SI.ERROR(BUSCARV(E15400,TablaEstados,4,FALSO),"Sin dato")</f>
        <v/>
      </c>
    </row>
    <row r="15401">
      <c r="A15401" t="inlineStr">
        <is>
          <t>2026</t>
        </is>
      </c>
      <c r="B15401" t="inlineStr">
        <is>
          <t>07</t>
        </is>
      </c>
      <c r="C15401" t="inlineStr">
        <is>
          <t>09011110</t>
        </is>
      </c>
      <c r="D15401" t="inlineStr">
        <is>
          <t>087</t>
        </is>
      </c>
      <c r="E15401" t="inlineStr">
        <is>
          <t>RO</t>
        </is>
      </c>
      <c r="F15401" t="n">
        <v>3642</v>
      </c>
      <c r="G15401" t="n">
        <v>3642060</v>
      </c>
      <c r="H15401" t="n">
        <v>12089907</v>
      </c>
      <c r="I15401" t="inlineStr">
        <is>
          <t>Café en granos</t>
        </is>
      </c>
      <c r="J15401">
        <f>SI.ERROR(BUSCARV(D15401,TablaPaises,6,FALSO),"Sin dato")</f>
        <v/>
      </c>
      <c r="K15401">
        <f>SI.ERROR(BUSCARV(C15401,TablaProductos,2,FALSO),"Sin dato")</f>
        <v/>
      </c>
      <c r="L15401">
        <f>SI(H15401&gt;=1000000,"Alto",SI(H15401&gt;=100000,"Medio","Bajo"))</f>
        <v/>
      </c>
      <c r="M15401">
        <f>SI.ERROR(BUSCARV(E15401,TablaEstados,3,FALSO),"Sin dato")</f>
        <v/>
      </c>
      <c r="N15401">
        <f>SI.ERROR(BUSCARV(E15401,TablaEstados,4,FALSO),"Sin dato")</f>
        <v/>
      </c>
    </row>
    <row r="15402">
      <c r="A15402" t="inlineStr">
        <is>
          <t>2026</t>
        </is>
      </c>
      <c r="B15402" t="inlineStr">
        <is>
          <t>05</t>
        </is>
      </c>
      <c r="C15402" t="inlineStr">
        <is>
          <t>10059090</t>
        </is>
      </c>
      <c r="D15402" t="inlineStr">
        <is>
          <t>434</t>
        </is>
      </c>
      <c r="E15402" t="inlineStr">
        <is>
          <t>PA</t>
        </is>
      </c>
      <c r="F15402" t="n">
        <v>10</v>
      </c>
      <c r="G15402" t="n">
        <v>10</v>
      </c>
      <c r="H15402" t="n">
        <v>7</v>
      </c>
      <c r="I15402" t="inlineStr">
        <is>
          <t>Milho</t>
        </is>
      </c>
      <c r="J15402">
        <f>SI.ERROR(BUSCARV(D15402,TablaPaises,6,FALSO),"Sin dato")</f>
        <v/>
      </c>
      <c r="K15402">
        <f>SI.ERROR(BUSCARV(C15402,TablaProductos,2,FALSO),"Sin dato")</f>
        <v/>
      </c>
      <c r="L15402">
        <f>SI(H15402&gt;=1000000,"Alto",SI(H15402&gt;=100000,"Medio","Bajo"))</f>
        <v/>
      </c>
      <c r="M15402">
        <f>SI.ERROR(BUSCARV(E15402,TablaEstados,3,FALSO),"Sin dato")</f>
        <v/>
      </c>
      <c r="N15402">
        <f>SI.ERROR(BUSCARV(E15402,TablaEstados,4,FALSO),"Sin dato")</f>
        <v/>
      </c>
    </row>
    <row r="15403">
      <c r="A15403" t="inlineStr">
        <is>
          <t>2026</t>
        </is>
      </c>
      <c r="B15403" t="inlineStr">
        <is>
          <t>01</t>
        </is>
      </c>
      <c r="C15403" t="inlineStr">
        <is>
          <t>10059010</t>
        </is>
      </c>
      <c r="D15403" t="inlineStr">
        <is>
          <t>403</t>
        </is>
      </c>
      <c r="E15403" t="inlineStr">
        <is>
          <t>MT</t>
        </is>
      </c>
      <c r="F15403" t="n">
        <v>40826563</v>
      </c>
      <c r="G15403" t="n">
        <v>40826563</v>
      </c>
      <c r="H15403" t="n">
        <v>8514485</v>
      </c>
      <c r="I15403" t="inlineStr">
        <is>
          <t>Milho</t>
        </is>
      </c>
      <c r="J15403">
        <f>SI.ERROR(BUSCARV(D15403,TablaPaises,6,FALSO),"Sin dato")</f>
        <v/>
      </c>
      <c r="K15403">
        <f>SI.ERROR(BUSCARV(C15403,TablaProductos,2,FALSO),"Sin dato")</f>
        <v/>
      </c>
      <c r="L15403">
        <f>SI(H15403&gt;=1000000,"Alto",SI(H15403&gt;=100000,"Medio","Bajo"))</f>
        <v/>
      </c>
      <c r="M15403">
        <f>SI.ERROR(BUSCARV(E15403,TablaEstados,3,FALSO),"Sin dato")</f>
        <v/>
      </c>
      <c r="N15403">
        <f>SI.ERROR(BUSCARV(E15403,TablaEstados,4,FALSO),"Sin dato")</f>
        <v/>
      </c>
    </row>
    <row r="15404">
      <c r="A15404" t="inlineStr">
        <is>
          <t>2026</t>
        </is>
      </c>
      <c r="B15404" t="inlineStr">
        <is>
          <t>05</t>
        </is>
      </c>
      <c r="C15404" t="inlineStr">
        <is>
          <t>52010020</t>
        </is>
      </c>
      <c r="D15404" t="inlineStr">
        <is>
          <t>576</t>
        </is>
      </c>
      <c r="E15404" t="inlineStr">
        <is>
          <t>BA</t>
        </is>
      </c>
      <c r="F15404" t="n">
        <v>2393</v>
      </c>
      <c r="G15404" t="n">
        <v>2393334</v>
      </c>
      <c r="H15404" t="n">
        <v>3655385</v>
      </c>
      <c r="I15404" t="inlineStr">
        <is>
          <t>Algodón</t>
        </is>
      </c>
      <c r="J15404">
        <f>SI.ERROR(BUSCARV(D15404,TablaPaises,6,FALSO),"Sin dato")</f>
        <v/>
      </c>
      <c r="K15404">
        <f>SI.ERROR(BUSCARV(C15404,TablaProductos,2,FALSO),"Sin dato")</f>
        <v/>
      </c>
      <c r="L15404">
        <f>SI(H15404&gt;=1000000,"Alto",SI(H15404&gt;=100000,"Medio","Bajo"))</f>
        <v/>
      </c>
      <c r="M15404">
        <f>SI.ERROR(BUSCARV(E15404,TablaEstados,3,FALSO),"Sin dato")</f>
        <v/>
      </c>
      <c r="N15404">
        <f>SI.ERROR(BUSCARV(E15404,TablaEstados,4,FALSO),"Sin dato")</f>
        <v/>
      </c>
    </row>
    <row r="15405">
      <c r="A15405" t="inlineStr">
        <is>
          <t>2026</t>
        </is>
      </c>
      <c r="B15405" t="inlineStr">
        <is>
          <t>06</t>
        </is>
      </c>
      <c r="C15405" t="inlineStr">
        <is>
          <t>09011110</t>
        </is>
      </c>
      <c r="D15405" t="inlineStr">
        <is>
          <t>455</t>
        </is>
      </c>
      <c r="E15405" t="inlineStr">
        <is>
          <t>SP</t>
        </is>
      </c>
      <c r="F15405" t="n">
        <v>222</v>
      </c>
      <c r="G15405" t="n">
        <v>222000</v>
      </c>
      <c r="H15405" t="n">
        <v>1282479</v>
      </c>
      <c r="I15405" t="inlineStr">
        <is>
          <t>Café en granos</t>
        </is>
      </c>
      <c r="J15405">
        <f>SI.ERROR(BUSCARV(D15405,TablaPaises,6,FALSO),"Sin dato")</f>
        <v/>
      </c>
      <c r="K15405">
        <f>SI.ERROR(BUSCARV(C15405,TablaProductos,2,FALSO),"Sin dato")</f>
        <v/>
      </c>
      <c r="L15405">
        <f>SI(H15405&gt;=1000000,"Alto",SI(H15405&gt;=100000,"Medio","Bajo"))</f>
        <v/>
      </c>
      <c r="M15405">
        <f>SI.ERROR(BUSCARV(E15405,TablaEstados,3,FALSO),"Sin dato")</f>
        <v/>
      </c>
      <c r="N15405">
        <f>SI.ERROR(BUSCARV(E15405,TablaEstados,4,FALSO),"Sin dato")</f>
        <v/>
      </c>
    </row>
    <row r="15406">
      <c r="A15406" t="inlineStr">
        <is>
          <t>2026</t>
        </is>
      </c>
      <c r="B15406" t="inlineStr">
        <is>
          <t>03</t>
        </is>
      </c>
      <c r="C15406" t="inlineStr">
        <is>
          <t>12019000</t>
        </is>
      </c>
      <c r="D15406" t="inlineStr">
        <is>
          <t>372</t>
        </is>
      </c>
      <c r="E15406" t="inlineStr">
        <is>
          <t>PR</t>
        </is>
      </c>
      <c r="F15406" t="n">
        <v>45240</v>
      </c>
      <c r="G15406" t="n">
        <v>45240631</v>
      </c>
      <c r="H15406" t="n">
        <v>19271919</v>
      </c>
      <c r="I15406" t="inlineStr">
        <is>
          <t>Soja</t>
        </is>
      </c>
      <c r="J15406">
        <f>SI.ERROR(BUSCARV(D15406,TablaPaises,6,FALSO),"Sin dato")</f>
        <v/>
      </c>
      <c r="K15406">
        <f>SI.ERROR(BUSCARV(C15406,TablaProductos,2,FALSO),"Sin dato")</f>
        <v/>
      </c>
      <c r="L15406">
        <f>SI(H15406&gt;=1000000,"Alto",SI(H15406&gt;=100000,"Medio","Bajo"))</f>
        <v/>
      </c>
      <c r="M15406">
        <f>SI.ERROR(BUSCARV(E15406,TablaEstados,3,FALSO),"Sin dato")</f>
        <v/>
      </c>
      <c r="N15406">
        <f>SI.ERROR(BUSCARV(E15406,TablaEstados,4,FALSO),"Sin dato")</f>
        <v/>
      </c>
    </row>
    <row r="15407">
      <c r="A15407" t="inlineStr">
        <is>
          <t>2026</t>
        </is>
      </c>
      <c r="B15407" t="inlineStr">
        <is>
          <t>07</t>
        </is>
      </c>
      <c r="C15407" t="inlineStr">
        <is>
          <t>10059010</t>
        </is>
      </c>
      <c r="D15407" t="inlineStr">
        <is>
          <t>372</t>
        </is>
      </c>
      <c r="E15407" t="inlineStr">
        <is>
          <t>PA</t>
        </is>
      </c>
      <c r="F15407" t="n">
        <v>7901915</v>
      </c>
      <c r="G15407" t="n">
        <v>7901915</v>
      </c>
      <c r="H15407" t="n">
        <v>1714794</v>
      </c>
      <c r="I15407" t="inlineStr">
        <is>
          <t>Milho</t>
        </is>
      </c>
      <c r="J15407">
        <f>SI.ERROR(BUSCARV(D15407,TablaPaises,6,FALSO),"Sin dato")</f>
        <v/>
      </c>
      <c r="K15407">
        <f>SI.ERROR(BUSCARV(C15407,TablaProductos,2,FALSO),"Sin dato")</f>
        <v/>
      </c>
      <c r="L15407">
        <f>SI(H15407&gt;=1000000,"Alto",SI(H15407&gt;=100000,"Medio","Bajo"))</f>
        <v/>
      </c>
      <c r="M15407">
        <f>SI.ERROR(BUSCARV(E15407,TablaEstados,3,FALSO),"Sin dato")</f>
        <v/>
      </c>
      <c r="N15407">
        <f>SI.ERROR(BUSCARV(E15407,TablaEstados,4,FALSO),"Sin dato")</f>
        <v/>
      </c>
    </row>
    <row r="15408">
      <c r="A15408" t="inlineStr">
        <is>
          <t>2026</t>
        </is>
      </c>
      <c r="B15408" t="inlineStr">
        <is>
          <t>02</t>
        </is>
      </c>
      <c r="C15408" t="inlineStr">
        <is>
          <t>52010020</t>
        </is>
      </c>
      <c r="D15408" t="inlineStr">
        <is>
          <t>365</t>
        </is>
      </c>
      <c r="E15408" t="inlineStr">
        <is>
          <t>MS</t>
        </is>
      </c>
      <c r="F15408" t="n">
        <v>203</v>
      </c>
      <c r="G15408" t="n">
        <v>202849</v>
      </c>
      <c r="H15408" t="n">
        <v>347789</v>
      </c>
      <c r="I15408" t="inlineStr">
        <is>
          <t>Algodón</t>
        </is>
      </c>
      <c r="J15408">
        <f>SI.ERROR(BUSCARV(D15408,TablaPaises,6,FALSO),"Sin dato")</f>
        <v/>
      </c>
      <c r="K15408">
        <f>SI.ERROR(BUSCARV(C15408,TablaProductos,2,FALSO),"Sin dato")</f>
        <v/>
      </c>
      <c r="L15408">
        <f>SI(H15408&gt;=1000000,"Alto",SI(H15408&gt;=100000,"Medio","Bajo"))</f>
        <v/>
      </c>
      <c r="M15408">
        <f>SI.ERROR(BUSCARV(E15408,TablaEstados,3,FALSO),"Sin dato")</f>
        <v/>
      </c>
      <c r="N15408">
        <f>SI.ERROR(BUSCARV(E15408,TablaEstados,4,FALSO),"Sin dato")</f>
        <v/>
      </c>
    </row>
    <row r="15409">
      <c r="A15409" t="inlineStr">
        <is>
          <t>2026</t>
        </is>
      </c>
      <c r="B15409" t="inlineStr">
        <is>
          <t>04</t>
        </is>
      </c>
      <c r="C15409" t="inlineStr">
        <is>
          <t>09011110</t>
        </is>
      </c>
      <c r="D15409" t="inlineStr">
        <is>
          <t>431</t>
        </is>
      </c>
      <c r="E15409" t="inlineStr">
        <is>
          <t>MG</t>
        </is>
      </c>
      <c r="F15409" t="n">
        <v>564</v>
      </c>
      <c r="G15409" t="n">
        <v>564000</v>
      </c>
      <c r="H15409" t="n">
        <v>3317043</v>
      </c>
      <c r="I15409" t="inlineStr">
        <is>
          <t>Café en granos</t>
        </is>
      </c>
      <c r="J15409">
        <f>SI.ERROR(BUSCARV(D15409,TablaPaises,6,FALSO),"Sin dato")</f>
        <v/>
      </c>
      <c r="K15409">
        <f>SI.ERROR(BUSCARV(C15409,TablaProductos,2,FALSO),"Sin dato")</f>
        <v/>
      </c>
      <c r="L15409">
        <f>SI(H15409&gt;=1000000,"Alto",SI(H15409&gt;=100000,"Medio","Bajo"))</f>
        <v/>
      </c>
      <c r="M15409">
        <f>SI.ERROR(BUSCARV(E15409,TablaEstados,3,FALSO),"Sin dato")</f>
        <v/>
      </c>
      <c r="N15409">
        <f>SI.ERROR(BUSCARV(E15409,TablaEstados,4,FALSO),"Sin dato")</f>
        <v/>
      </c>
    </row>
    <row r="15410">
      <c r="A15410" t="inlineStr">
        <is>
          <t>2026</t>
        </is>
      </c>
      <c r="B15410" t="inlineStr">
        <is>
          <t>06</t>
        </is>
      </c>
      <c r="C15410" t="inlineStr">
        <is>
          <t>52010020</t>
        </is>
      </c>
      <c r="D15410" t="inlineStr">
        <is>
          <t>576</t>
        </is>
      </c>
      <c r="E15410" t="inlineStr">
        <is>
          <t>MA</t>
        </is>
      </c>
      <c r="F15410" t="n">
        <v>783</v>
      </c>
      <c r="G15410" t="n">
        <v>782957</v>
      </c>
      <c r="H15410" t="n">
        <v>1273171</v>
      </c>
      <c r="I15410" t="inlineStr">
        <is>
          <t>Algodón</t>
        </is>
      </c>
      <c r="J15410">
        <f>SI.ERROR(BUSCARV(D15410,TablaPaises,6,FALSO),"Sin dato")</f>
        <v/>
      </c>
      <c r="K15410">
        <f>SI.ERROR(BUSCARV(C15410,TablaProductos,2,FALSO),"Sin dato")</f>
        <v/>
      </c>
      <c r="L15410">
        <f>SI(H15410&gt;=1000000,"Alto",SI(H15410&gt;=100000,"Medio","Bajo"))</f>
        <v/>
      </c>
      <c r="M15410">
        <f>SI.ERROR(BUSCARV(E15410,TablaEstados,3,FALSO),"Sin dato")</f>
        <v/>
      </c>
      <c r="N15410">
        <f>SI.ERROR(BUSCARV(E15410,TablaEstados,4,FALSO),"Sin dato")</f>
        <v/>
      </c>
    </row>
    <row r="15411">
      <c r="A15411" t="inlineStr">
        <is>
          <t>2026</t>
        </is>
      </c>
      <c r="B15411" t="inlineStr">
        <is>
          <t>05</t>
        </is>
      </c>
      <c r="C15411" t="inlineStr">
        <is>
          <t>10059010</t>
        </is>
      </c>
      <c r="D15411" t="inlineStr">
        <is>
          <t>845</t>
        </is>
      </c>
      <c r="E15411" t="inlineStr">
        <is>
          <t>RS</t>
        </is>
      </c>
      <c r="F15411" t="n">
        <v>28000</v>
      </c>
      <c r="G15411" t="n">
        <v>28000</v>
      </c>
      <c r="H15411" t="n">
        <v>5634</v>
      </c>
      <c r="I15411" t="inlineStr">
        <is>
          <t>Milho</t>
        </is>
      </c>
      <c r="J15411">
        <f>SI.ERROR(BUSCARV(D15411,TablaPaises,6,FALSO),"Sin dato")</f>
        <v/>
      </c>
      <c r="K15411">
        <f>SI.ERROR(BUSCARV(C15411,TablaProductos,2,FALSO),"Sin dato")</f>
        <v/>
      </c>
      <c r="L15411">
        <f>SI(H15411&gt;=1000000,"Alto",SI(H15411&gt;=100000,"Medio","Bajo"))</f>
        <v/>
      </c>
      <c r="M15411">
        <f>SI.ERROR(BUSCARV(E15411,TablaEstados,3,FALSO),"Sin dato")</f>
        <v/>
      </c>
      <c r="N15411">
        <f>SI.ERROR(BUSCARV(E15411,TablaEstados,4,FALSO),"Sin dato")</f>
        <v/>
      </c>
    </row>
    <row r="15412">
      <c r="A15412" t="inlineStr">
        <is>
          <t>2026</t>
        </is>
      </c>
      <c r="B15412" t="inlineStr">
        <is>
          <t>08</t>
        </is>
      </c>
      <c r="C15412" t="inlineStr">
        <is>
          <t>09011110</t>
        </is>
      </c>
      <c r="D15412" t="inlineStr">
        <is>
          <t>087</t>
        </is>
      </c>
      <c r="E15412" t="inlineStr">
        <is>
          <t>BA</t>
        </is>
      </c>
      <c r="F15412" t="n">
        <v>2379</v>
      </c>
      <c r="G15412" t="n">
        <v>2379443</v>
      </c>
      <c r="H15412" t="n">
        <v>7961780</v>
      </c>
      <c r="I15412" t="inlineStr">
        <is>
          <t>Café en granos</t>
        </is>
      </c>
      <c r="J15412">
        <f>SI.ERROR(BUSCARV(D15412,TablaPaises,6,FALSO),"Sin dato")</f>
        <v/>
      </c>
      <c r="K15412">
        <f>SI.ERROR(BUSCARV(C15412,TablaProductos,2,FALSO),"Sin dato")</f>
        <v/>
      </c>
      <c r="L15412">
        <f>SI(H15412&gt;=1000000,"Alto",SI(H15412&gt;=100000,"Medio","Bajo"))</f>
        <v/>
      </c>
      <c r="M15412">
        <f>SI.ERROR(BUSCARV(E15412,TablaEstados,3,FALSO),"Sin dato")</f>
        <v/>
      </c>
      <c r="N15412">
        <f>SI.ERROR(BUSCARV(E15412,TablaEstados,4,FALSO),"Sin dato")</f>
        <v/>
      </c>
    </row>
    <row r="15413">
      <c r="A15413" t="inlineStr">
        <is>
          <t>2026</t>
        </is>
      </c>
      <c r="B15413" t="inlineStr">
        <is>
          <t>02</t>
        </is>
      </c>
      <c r="C15413" t="inlineStr">
        <is>
          <t>10059010</t>
        </is>
      </c>
      <c r="D15413" t="inlineStr">
        <is>
          <t>240</t>
        </is>
      </c>
      <c r="E15413" t="inlineStr">
        <is>
          <t>MT</t>
        </is>
      </c>
      <c r="F15413" t="n">
        <v>7709446</v>
      </c>
      <c r="G15413" t="n">
        <v>7709446</v>
      </c>
      <c r="H15413" t="n">
        <v>1785198</v>
      </c>
      <c r="I15413" t="inlineStr">
        <is>
          <t>Milho</t>
        </is>
      </c>
      <c r="J15413">
        <f>SI.ERROR(BUSCARV(D15413,TablaPaises,6,FALSO),"Sin dato")</f>
        <v/>
      </c>
      <c r="K15413">
        <f>SI.ERROR(BUSCARV(C15413,TablaProductos,2,FALSO),"Sin dato")</f>
        <v/>
      </c>
      <c r="L15413">
        <f>SI(H15413&gt;=1000000,"Alto",SI(H15413&gt;=100000,"Medio","Bajo"))</f>
        <v/>
      </c>
      <c r="M15413">
        <f>SI.ERROR(BUSCARV(E15413,TablaEstados,3,FALSO),"Sin dato")</f>
        <v/>
      </c>
      <c r="N15413">
        <f>SI.ERROR(BUSCARV(E15413,TablaEstados,4,FALSO),"Sin dato")</f>
        <v/>
      </c>
    </row>
    <row r="15414">
      <c r="A15414" t="inlineStr">
        <is>
          <t>2026</t>
        </is>
      </c>
      <c r="B15414" t="inlineStr">
        <is>
          <t>04</t>
        </is>
      </c>
      <c r="C15414" t="inlineStr">
        <is>
          <t>09011110</t>
        </is>
      </c>
      <c r="D15414" t="inlineStr">
        <is>
          <t>271</t>
        </is>
      </c>
      <c r="E15414" t="inlineStr">
        <is>
          <t>BA</t>
        </is>
      </c>
      <c r="F15414" t="n">
        <v>86</v>
      </c>
      <c r="G15414" t="n">
        <v>86400</v>
      </c>
      <c r="H15414" t="n">
        <v>611438</v>
      </c>
      <c r="I15414" t="inlineStr">
        <is>
          <t>Café en granos</t>
        </is>
      </c>
      <c r="J15414">
        <f>SI.ERROR(BUSCARV(D15414,TablaPaises,6,FALSO),"Sin dato")</f>
        <v/>
      </c>
      <c r="K15414">
        <f>SI.ERROR(BUSCARV(C15414,TablaProductos,2,FALSO),"Sin dato")</f>
        <v/>
      </c>
      <c r="L15414">
        <f>SI(H15414&gt;=1000000,"Alto",SI(H15414&gt;=100000,"Medio","Bajo"))</f>
        <v/>
      </c>
      <c r="M15414">
        <f>SI.ERROR(BUSCARV(E15414,TablaEstados,3,FALSO),"Sin dato")</f>
        <v/>
      </c>
      <c r="N15414">
        <f>SI.ERROR(BUSCARV(E15414,TablaEstados,4,FALSO),"Sin dato")</f>
        <v/>
      </c>
    </row>
    <row r="15415">
      <c r="A15415" t="inlineStr">
        <is>
          <t>2026</t>
        </is>
      </c>
      <c r="B15415" t="inlineStr">
        <is>
          <t>04</t>
        </is>
      </c>
      <c r="C15415" t="inlineStr">
        <is>
          <t>10059090</t>
        </is>
      </c>
      <c r="D15415" t="inlineStr">
        <is>
          <t>476</t>
        </is>
      </c>
      <c r="E15415" t="inlineStr">
        <is>
          <t>RJ</t>
        </is>
      </c>
      <c r="F15415" t="n">
        <v>6</v>
      </c>
      <c r="G15415" t="n">
        <v>6</v>
      </c>
      <c r="H15415" t="n">
        <v>19</v>
      </c>
      <c r="I15415" t="inlineStr">
        <is>
          <t>Milho</t>
        </is>
      </c>
      <c r="J15415">
        <f>SI.ERROR(BUSCARV(D15415,TablaPaises,6,FALSO),"Sin dato")</f>
        <v/>
      </c>
      <c r="K15415">
        <f>SI.ERROR(BUSCARV(C15415,TablaProductos,2,FALSO),"Sin dato")</f>
        <v/>
      </c>
      <c r="L15415">
        <f>SI(H15415&gt;=1000000,"Alto",SI(H15415&gt;=100000,"Medio","Bajo"))</f>
        <v/>
      </c>
      <c r="M15415">
        <f>SI.ERROR(BUSCARV(E15415,TablaEstados,3,FALSO),"Sin dato")</f>
        <v/>
      </c>
      <c r="N15415">
        <f>SI.ERROR(BUSCARV(E15415,TablaEstados,4,FALSO),"Sin dato")</f>
        <v/>
      </c>
    </row>
    <row r="15416">
      <c r="A15416" t="inlineStr">
        <is>
          <t>2026</t>
        </is>
      </c>
      <c r="B15416" t="inlineStr">
        <is>
          <t>04</t>
        </is>
      </c>
      <c r="C15416" t="inlineStr">
        <is>
          <t>09011110</t>
        </is>
      </c>
      <c r="D15416" t="inlineStr">
        <is>
          <t>240</t>
        </is>
      </c>
      <c r="E15416" t="inlineStr">
        <is>
          <t>MG</t>
        </is>
      </c>
      <c r="F15416" t="n">
        <v>234</v>
      </c>
      <c r="G15416" t="n">
        <v>237600</v>
      </c>
      <c r="H15416" t="n">
        <v>1465244</v>
      </c>
      <c r="I15416" t="inlineStr">
        <is>
          <t>Café en granos</t>
        </is>
      </c>
      <c r="J15416">
        <f>SI.ERROR(BUSCARV(D15416,TablaPaises,6,FALSO),"Sin dato")</f>
        <v/>
      </c>
      <c r="K15416">
        <f>SI.ERROR(BUSCARV(C15416,TablaProductos,2,FALSO),"Sin dato")</f>
        <v/>
      </c>
      <c r="L15416">
        <f>SI(H15416&gt;=1000000,"Alto",SI(H15416&gt;=100000,"Medio","Bajo"))</f>
        <v/>
      </c>
      <c r="M15416">
        <f>SI.ERROR(BUSCARV(E15416,TablaEstados,3,FALSO),"Sin dato")</f>
        <v/>
      </c>
      <c r="N15416">
        <f>SI.ERROR(BUSCARV(E15416,TablaEstados,4,FALSO),"Sin dato")</f>
        <v/>
      </c>
    </row>
    <row r="15417">
      <c r="A15417" t="inlineStr">
        <is>
          <t>2026</t>
        </is>
      </c>
      <c r="B15417" t="inlineStr">
        <is>
          <t>09</t>
        </is>
      </c>
      <c r="C15417" t="inlineStr">
        <is>
          <t>09011110</t>
        </is>
      </c>
      <c r="D15417" t="inlineStr">
        <is>
          <t>275</t>
        </is>
      </c>
      <c r="E15417" t="inlineStr">
        <is>
          <t>ES</t>
        </is>
      </c>
      <c r="F15417" t="n">
        <v>400</v>
      </c>
      <c r="G15417" t="n">
        <v>400000</v>
      </c>
      <c r="H15417" t="n">
        <v>1486820</v>
      </c>
      <c r="I15417" t="inlineStr">
        <is>
          <t>Café en granos</t>
        </is>
      </c>
      <c r="J15417">
        <f>SI.ERROR(BUSCARV(D15417,TablaPaises,6,FALSO),"Sin dato")</f>
        <v/>
      </c>
      <c r="K15417">
        <f>SI.ERROR(BUSCARV(C15417,TablaProductos,2,FALSO),"Sin dato")</f>
        <v/>
      </c>
      <c r="L15417">
        <f>SI(H15417&gt;=1000000,"Alto",SI(H15417&gt;=100000,"Medio","Bajo"))</f>
        <v/>
      </c>
      <c r="M15417">
        <f>SI.ERROR(BUSCARV(E15417,TablaEstados,3,FALSO),"Sin dato")</f>
        <v/>
      </c>
      <c r="N15417">
        <f>SI.ERROR(BUSCARV(E15417,TablaEstados,4,FALSO),"Sin dato")</f>
        <v/>
      </c>
    </row>
    <row r="15418">
      <c r="A15418" t="inlineStr">
        <is>
          <t>2026</t>
        </is>
      </c>
      <c r="B15418" t="inlineStr">
        <is>
          <t>01</t>
        </is>
      </c>
      <c r="C15418" t="inlineStr">
        <is>
          <t>10059010</t>
        </is>
      </c>
      <c r="D15418" t="inlineStr">
        <is>
          <t>372</t>
        </is>
      </c>
      <c r="E15418" t="inlineStr">
        <is>
          <t>MG</t>
        </is>
      </c>
      <c r="F15418" t="n">
        <v>7524525</v>
      </c>
      <c r="G15418" t="n">
        <v>7524525</v>
      </c>
      <c r="H15418" t="n">
        <v>1638704</v>
      </c>
      <c r="I15418" t="inlineStr">
        <is>
          <t>Milho</t>
        </is>
      </c>
      <c r="J15418">
        <f>SI.ERROR(BUSCARV(D15418,TablaPaises,6,FALSO),"Sin dato")</f>
        <v/>
      </c>
      <c r="K15418">
        <f>SI.ERROR(BUSCARV(C15418,TablaProductos,2,FALSO),"Sin dato")</f>
        <v/>
      </c>
      <c r="L15418">
        <f>SI(H15418&gt;=1000000,"Alto",SI(H15418&gt;=100000,"Medio","Bajo"))</f>
        <v/>
      </c>
      <c r="M15418">
        <f>SI.ERROR(BUSCARV(E15418,TablaEstados,3,FALSO),"Sin dato")</f>
        <v/>
      </c>
      <c r="N15418">
        <f>SI.ERROR(BUSCARV(E15418,TablaEstados,4,FALSO),"Sin dato")</f>
        <v/>
      </c>
    </row>
    <row r="15419">
      <c r="A15419" t="inlineStr">
        <is>
          <t>2026</t>
        </is>
      </c>
      <c r="B15419" t="inlineStr">
        <is>
          <t>03</t>
        </is>
      </c>
      <c r="C15419" t="inlineStr">
        <is>
          <t>12019000</t>
        </is>
      </c>
      <c r="D15419" t="inlineStr">
        <is>
          <t>776</t>
        </is>
      </c>
      <c r="E15419" t="inlineStr">
        <is>
          <t>MS</t>
        </is>
      </c>
      <c r="F15419" t="n">
        <v>14008</v>
      </c>
      <c r="G15419" t="n">
        <v>14008212</v>
      </c>
      <c r="H15419" t="n">
        <v>5634998</v>
      </c>
      <c r="I15419" t="inlineStr">
        <is>
          <t>Soja</t>
        </is>
      </c>
      <c r="J15419">
        <f>SI.ERROR(BUSCARV(D15419,TablaPaises,6,FALSO),"Sin dato")</f>
        <v/>
      </c>
      <c r="K15419">
        <f>SI.ERROR(BUSCARV(C15419,TablaProductos,2,FALSO),"Sin dato")</f>
        <v/>
      </c>
      <c r="L15419">
        <f>SI(H15419&gt;=1000000,"Alto",SI(H15419&gt;=100000,"Medio","Bajo"))</f>
        <v/>
      </c>
      <c r="M15419">
        <f>SI.ERROR(BUSCARV(E15419,TablaEstados,3,FALSO),"Sin dato")</f>
        <v/>
      </c>
      <c r="N15419">
        <f>SI.ERROR(BUSCARV(E15419,TablaEstados,4,FALSO),"Sin dato")</f>
        <v/>
      </c>
    </row>
    <row r="15420">
      <c r="A15420" t="inlineStr">
        <is>
          <t>2026</t>
        </is>
      </c>
      <c r="B15420" t="inlineStr">
        <is>
          <t>03</t>
        </is>
      </c>
      <c r="C15420" t="inlineStr">
        <is>
          <t>52010020</t>
        </is>
      </c>
      <c r="D15420" t="inlineStr">
        <is>
          <t>081</t>
        </is>
      </c>
      <c r="E15420" t="inlineStr">
        <is>
          <t>PI</t>
        </is>
      </c>
      <c r="F15420" t="n">
        <v>222</v>
      </c>
      <c r="G15420" t="n">
        <v>222269</v>
      </c>
      <c r="H15420" t="n">
        <v>342561</v>
      </c>
      <c r="I15420" t="inlineStr">
        <is>
          <t>Algodón</t>
        </is>
      </c>
      <c r="J15420">
        <f>SI.ERROR(BUSCARV(D15420,TablaPaises,6,FALSO),"Sin dato")</f>
        <v/>
      </c>
      <c r="K15420">
        <f>SI.ERROR(BUSCARV(C15420,TablaProductos,2,FALSO),"Sin dato")</f>
        <v/>
      </c>
      <c r="L15420">
        <f>SI(H15420&gt;=1000000,"Alto",SI(H15420&gt;=100000,"Medio","Bajo"))</f>
        <v/>
      </c>
      <c r="M15420">
        <f>SI.ERROR(BUSCARV(E15420,TablaEstados,3,FALSO),"Sin dato")</f>
        <v/>
      </c>
      <c r="N15420">
        <f>SI.ERROR(BUSCARV(E15420,TablaEstados,4,FALSO),"Sin dato")</f>
        <v/>
      </c>
    </row>
    <row r="15421">
      <c r="A15421" t="inlineStr">
        <is>
          <t>2026</t>
        </is>
      </c>
      <c r="B15421" t="inlineStr">
        <is>
          <t>05</t>
        </is>
      </c>
      <c r="C15421" t="inlineStr">
        <is>
          <t>09011110</t>
        </is>
      </c>
      <c r="D15421" t="inlineStr">
        <is>
          <t>244</t>
        </is>
      </c>
      <c r="E15421" t="inlineStr">
        <is>
          <t>SP</t>
        </is>
      </c>
      <c r="F15421" t="n">
        <v>19</v>
      </c>
      <c r="G15421" t="n">
        <v>19200</v>
      </c>
      <c r="H15421" t="n">
        <v>131645</v>
      </c>
      <c r="I15421" t="inlineStr">
        <is>
          <t>Café en granos</t>
        </is>
      </c>
      <c r="J15421">
        <f>SI.ERROR(BUSCARV(D15421,TablaPaises,6,FALSO),"Sin dato")</f>
        <v/>
      </c>
      <c r="K15421">
        <f>SI.ERROR(BUSCARV(C15421,TablaProductos,2,FALSO),"Sin dato")</f>
        <v/>
      </c>
      <c r="L15421">
        <f>SI(H15421&gt;=1000000,"Alto",SI(H15421&gt;=100000,"Medio","Bajo"))</f>
        <v/>
      </c>
      <c r="M15421">
        <f>SI.ERROR(BUSCARV(E15421,TablaEstados,3,FALSO),"Sin dato")</f>
        <v/>
      </c>
      <c r="N15421">
        <f>SI.ERROR(BUSCARV(E15421,TablaEstados,4,FALSO),"Sin dato")</f>
        <v/>
      </c>
    </row>
    <row r="15422">
      <c r="A15422" t="inlineStr">
        <is>
          <t>2026</t>
        </is>
      </c>
      <c r="B15422" t="inlineStr">
        <is>
          <t>09</t>
        </is>
      </c>
      <c r="C15422" t="inlineStr">
        <is>
          <t>52030000</t>
        </is>
      </c>
      <c r="D15422" t="inlineStr">
        <is>
          <t>858</t>
        </is>
      </c>
      <c r="E15422" t="inlineStr">
        <is>
          <t>PB</t>
        </is>
      </c>
      <c r="F15422" t="n">
        <v>109473</v>
      </c>
      <c r="G15422" t="n">
        <v>109473</v>
      </c>
      <c r="H15422" t="n">
        <v>134378</v>
      </c>
      <c r="I15422" t="inlineStr">
        <is>
          <t>Algodón</t>
        </is>
      </c>
      <c r="J15422">
        <f>SI.ERROR(BUSCARV(D15422,TablaPaises,6,FALSO),"Sin dato")</f>
        <v/>
      </c>
      <c r="K15422">
        <f>SI.ERROR(BUSCARV(C15422,TablaProductos,2,FALSO),"Sin dato")</f>
        <v/>
      </c>
      <c r="L15422">
        <f>SI(H15422&gt;=1000000,"Alto",SI(H15422&gt;=100000,"Medio","Bajo"))</f>
        <v/>
      </c>
      <c r="M15422">
        <f>SI.ERROR(BUSCARV(E15422,TablaEstados,3,FALSO),"Sin dato")</f>
        <v/>
      </c>
      <c r="N15422">
        <f>SI.ERROR(BUSCARV(E15422,TablaEstados,4,FALSO),"Sin dato")</f>
        <v/>
      </c>
    </row>
    <row r="15423">
      <c r="A15423" t="inlineStr">
        <is>
          <t>2026</t>
        </is>
      </c>
      <c r="B15423" t="inlineStr">
        <is>
          <t>06</t>
        </is>
      </c>
      <c r="C15423" t="inlineStr">
        <is>
          <t>12019000</t>
        </is>
      </c>
      <c r="D15423" t="inlineStr">
        <is>
          <t>607</t>
        </is>
      </c>
      <c r="E15423" t="inlineStr">
        <is>
          <t>MT</t>
        </is>
      </c>
      <c r="F15423" t="n">
        <v>38098</v>
      </c>
      <c r="G15423" t="n">
        <v>38097910</v>
      </c>
      <c r="H15423" t="n">
        <v>16151609</v>
      </c>
      <c r="I15423" t="inlineStr">
        <is>
          <t>Soja</t>
        </is>
      </c>
      <c r="J15423">
        <f>SI.ERROR(BUSCARV(D15423,TablaPaises,6,FALSO),"Sin dato")</f>
        <v/>
      </c>
      <c r="K15423">
        <f>SI.ERROR(BUSCARV(C15423,TablaProductos,2,FALSO),"Sin dato")</f>
        <v/>
      </c>
      <c r="L15423">
        <f>SI(H15423&gt;=1000000,"Alto",SI(H15423&gt;=100000,"Medio","Bajo"))</f>
        <v/>
      </c>
      <c r="M15423">
        <f>SI.ERROR(BUSCARV(E15423,TablaEstados,3,FALSO),"Sin dato")</f>
        <v/>
      </c>
      <c r="N15423">
        <f>SI.ERROR(BUSCARV(E15423,TablaEstados,4,FALSO),"Sin dato")</f>
        <v/>
      </c>
    </row>
    <row r="15424">
      <c r="A15424" t="inlineStr">
        <is>
          <t>2026</t>
        </is>
      </c>
      <c r="B15424" t="inlineStr">
        <is>
          <t>05</t>
        </is>
      </c>
      <c r="C15424" t="inlineStr">
        <is>
          <t>09011110</t>
        </is>
      </c>
      <c r="D15424" t="inlineStr">
        <is>
          <t>442</t>
        </is>
      </c>
      <c r="E15424" t="inlineStr">
        <is>
          <t>MG</t>
        </is>
      </c>
      <c r="F15424" t="n">
        <v>26419</v>
      </c>
      <c r="G15424" t="n">
        <v>45600</v>
      </c>
      <c r="H15424" t="n">
        <v>301238</v>
      </c>
      <c r="I15424" t="inlineStr">
        <is>
          <t>Café en granos</t>
        </is>
      </c>
      <c r="J15424">
        <f>SI.ERROR(BUSCARV(D15424,TablaPaises,6,FALSO),"Sin dato")</f>
        <v/>
      </c>
      <c r="K15424">
        <f>SI.ERROR(BUSCARV(C15424,TablaProductos,2,FALSO),"Sin dato")</f>
        <v/>
      </c>
      <c r="L15424">
        <f>SI(H15424&gt;=1000000,"Alto",SI(H15424&gt;=100000,"Medio","Bajo"))</f>
        <v/>
      </c>
      <c r="M15424">
        <f>SI.ERROR(BUSCARV(E15424,TablaEstados,3,FALSO),"Sin dato")</f>
        <v/>
      </c>
      <c r="N15424">
        <f>SI.ERROR(BUSCARV(E15424,TablaEstados,4,FALSO),"Sin dato")</f>
        <v/>
      </c>
    </row>
    <row r="15425">
      <c r="A15425" t="inlineStr">
        <is>
          <t>2026</t>
        </is>
      </c>
      <c r="B15425" t="inlineStr">
        <is>
          <t>04</t>
        </is>
      </c>
      <c r="C15425" t="inlineStr">
        <is>
          <t>09011110</t>
        </is>
      </c>
      <c r="D15425" t="inlineStr">
        <is>
          <t>301</t>
        </is>
      </c>
      <c r="E15425" t="inlineStr">
        <is>
          <t>MG</t>
        </is>
      </c>
      <c r="F15425" t="n">
        <v>62</v>
      </c>
      <c r="G15425" t="n">
        <v>62400</v>
      </c>
      <c r="H15425" t="n">
        <v>412368</v>
      </c>
      <c r="I15425" t="inlineStr">
        <is>
          <t>Café en granos</t>
        </is>
      </c>
      <c r="J15425">
        <f>SI.ERROR(BUSCARV(D15425,TablaPaises,6,FALSO),"Sin dato")</f>
        <v/>
      </c>
      <c r="K15425">
        <f>SI.ERROR(BUSCARV(C15425,TablaProductos,2,FALSO),"Sin dato")</f>
        <v/>
      </c>
      <c r="L15425">
        <f>SI(H15425&gt;=1000000,"Alto",SI(H15425&gt;=100000,"Medio","Bajo"))</f>
        <v/>
      </c>
      <c r="M15425">
        <f>SI.ERROR(BUSCARV(E15425,TablaEstados,3,FALSO),"Sin dato")</f>
        <v/>
      </c>
      <c r="N15425">
        <f>SI.ERROR(BUSCARV(E15425,TablaEstados,4,FALSO),"Sin dato")</f>
        <v/>
      </c>
    </row>
    <row r="15426">
      <c r="A15426" t="inlineStr">
        <is>
          <t>2026</t>
        </is>
      </c>
      <c r="B15426" t="inlineStr">
        <is>
          <t>09</t>
        </is>
      </c>
      <c r="C15426" t="inlineStr">
        <is>
          <t>10059090</t>
        </is>
      </c>
      <c r="D15426" t="inlineStr">
        <is>
          <t>351</t>
        </is>
      </c>
      <c r="E15426" t="inlineStr">
        <is>
          <t>SC</t>
        </is>
      </c>
      <c r="F15426" t="n">
        <v>25</v>
      </c>
      <c r="G15426" t="n">
        <v>25</v>
      </c>
      <c r="H15426" t="n">
        <v>34</v>
      </c>
      <c r="I15426" t="inlineStr">
        <is>
          <t>Milho</t>
        </is>
      </c>
      <c r="J15426">
        <f>SI.ERROR(BUSCARV(D15426,TablaPaises,6,FALSO),"Sin dato")</f>
        <v/>
      </c>
      <c r="K15426">
        <f>SI.ERROR(BUSCARV(C15426,TablaProductos,2,FALSO),"Sin dato")</f>
        <v/>
      </c>
      <c r="L15426">
        <f>SI(H15426&gt;=1000000,"Alto",SI(H15426&gt;=100000,"Medio","Bajo"))</f>
        <v/>
      </c>
      <c r="M15426">
        <f>SI.ERROR(BUSCARV(E15426,TablaEstados,3,FALSO),"Sin dato")</f>
        <v/>
      </c>
      <c r="N15426">
        <f>SI.ERROR(BUSCARV(E15426,TablaEstados,4,FALSO),"Sin dato")</f>
        <v/>
      </c>
    </row>
    <row r="15427">
      <c r="A15427" t="inlineStr">
        <is>
          <t>2026</t>
        </is>
      </c>
      <c r="B15427" t="inlineStr">
        <is>
          <t>01</t>
        </is>
      </c>
      <c r="C15427" t="inlineStr">
        <is>
          <t>10059010</t>
        </is>
      </c>
      <c r="D15427" t="inlineStr">
        <is>
          <t>369</t>
        </is>
      </c>
      <c r="E15427" t="inlineStr">
        <is>
          <t>MS</t>
        </is>
      </c>
      <c r="F15427" t="n">
        <v>200000</v>
      </c>
      <c r="G15427" t="n">
        <v>200000</v>
      </c>
      <c r="H15427" t="n">
        <v>42544</v>
      </c>
      <c r="I15427" t="inlineStr">
        <is>
          <t>Milho</t>
        </is>
      </c>
      <c r="J15427">
        <f>SI.ERROR(BUSCARV(D15427,TablaPaises,6,FALSO),"Sin dato")</f>
        <v/>
      </c>
      <c r="K15427">
        <f>SI.ERROR(BUSCARV(C15427,TablaProductos,2,FALSO),"Sin dato")</f>
        <v/>
      </c>
      <c r="L15427">
        <f>SI(H15427&gt;=1000000,"Alto",SI(H15427&gt;=100000,"Medio","Bajo"))</f>
        <v/>
      </c>
      <c r="M15427">
        <f>SI.ERROR(BUSCARV(E15427,TablaEstados,3,FALSO),"Sin dato")</f>
        <v/>
      </c>
      <c r="N15427">
        <f>SI.ERROR(BUSCARV(E15427,TablaEstados,4,FALSO),"Sin dato")</f>
        <v/>
      </c>
    </row>
    <row r="15428">
      <c r="A15428" t="inlineStr">
        <is>
          <t>2026</t>
        </is>
      </c>
      <c r="B15428" t="inlineStr">
        <is>
          <t>01</t>
        </is>
      </c>
      <c r="C15428" t="inlineStr">
        <is>
          <t>12019000</t>
        </is>
      </c>
      <c r="D15428" t="inlineStr">
        <is>
          <t>190</t>
        </is>
      </c>
      <c r="E15428" t="inlineStr">
        <is>
          <t>DF</t>
        </is>
      </c>
      <c r="F15428" t="n">
        <v>1189</v>
      </c>
      <c r="G15428" t="n">
        <v>1188722</v>
      </c>
      <c r="H15428" t="n">
        <v>542616</v>
      </c>
      <c r="I15428" t="inlineStr">
        <is>
          <t>Soja</t>
        </is>
      </c>
      <c r="J15428">
        <f>SI.ERROR(BUSCARV(D15428,TablaPaises,6,FALSO),"Sin dato")</f>
        <v/>
      </c>
      <c r="K15428">
        <f>SI.ERROR(BUSCARV(C15428,TablaProductos,2,FALSO),"Sin dato")</f>
        <v/>
      </c>
      <c r="L15428">
        <f>SI(H15428&gt;=1000000,"Alto",SI(H15428&gt;=100000,"Medio","Bajo"))</f>
        <v/>
      </c>
      <c r="M15428">
        <f>SI.ERROR(BUSCARV(E15428,TablaEstados,3,FALSO),"Sin dato")</f>
        <v/>
      </c>
      <c r="N15428">
        <f>SI.ERROR(BUSCARV(E15428,TablaEstados,4,FALSO),"Sin dato")</f>
        <v/>
      </c>
    </row>
    <row r="15429">
      <c r="A15429" t="inlineStr">
        <is>
          <t>2026</t>
        </is>
      </c>
      <c r="B15429" t="inlineStr">
        <is>
          <t>05</t>
        </is>
      </c>
      <c r="C15429" t="inlineStr">
        <is>
          <t>09011110</t>
        </is>
      </c>
      <c r="D15429" t="inlineStr">
        <is>
          <t>744</t>
        </is>
      </c>
      <c r="E15429" t="inlineStr">
        <is>
          <t>MG</t>
        </is>
      </c>
      <c r="F15429" t="n">
        <v>742</v>
      </c>
      <c r="G15429" t="n">
        <v>741800</v>
      </c>
      <c r="H15429" t="n">
        <v>4479360</v>
      </c>
      <c r="I15429" t="inlineStr">
        <is>
          <t>Café en granos</t>
        </is>
      </c>
      <c r="J15429">
        <f>SI.ERROR(BUSCARV(D15429,TablaPaises,6,FALSO),"Sin dato")</f>
        <v/>
      </c>
      <c r="K15429">
        <f>SI.ERROR(BUSCARV(C15429,TablaProductos,2,FALSO),"Sin dato")</f>
        <v/>
      </c>
      <c r="L15429">
        <f>SI(H15429&gt;=1000000,"Alto",SI(H15429&gt;=100000,"Medio","Bajo"))</f>
        <v/>
      </c>
      <c r="M15429">
        <f>SI.ERROR(BUSCARV(E15429,TablaEstados,3,FALSO),"Sin dato")</f>
        <v/>
      </c>
      <c r="N15429">
        <f>SI.ERROR(BUSCARV(E15429,TablaEstados,4,FALSO),"Sin dato")</f>
        <v/>
      </c>
    </row>
    <row r="15430">
      <c r="A15430" t="inlineStr">
        <is>
          <t>2026</t>
        </is>
      </c>
      <c r="B15430" t="inlineStr">
        <is>
          <t>03</t>
        </is>
      </c>
      <c r="C15430" t="inlineStr">
        <is>
          <t>10059090</t>
        </is>
      </c>
      <c r="D15430" t="inlineStr">
        <is>
          <t>087</t>
        </is>
      </c>
      <c r="E15430" t="inlineStr">
        <is>
          <t>PR</t>
        </is>
      </c>
      <c r="F15430" t="n">
        <v>700</v>
      </c>
      <c r="G15430" t="n">
        <v>700</v>
      </c>
      <c r="H15430" t="n">
        <v>819</v>
      </c>
      <c r="I15430" t="inlineStr">
        <is>
          <t>Milho</t>
        </is>
      </c>
      <c r="J15430">
        <f>SI.ERROR(BUSCARV(D15430,TablaPaises,6,FALSO),"Sin dato")</f>
        <v/>
      </c>
      <c r="K15430">
        <f>SI.ERROR(BUSCARV(C15430,TablaProductos,2,FALSO),"Sin dato")</f>
        <v/>
      </c>
      <c r="L15430">
        <f>SI(H15430&gt;=1000000,"Alto",SI(H15430&gt;=100000,"Medio","Bajo"))</f>
        <v/>
      </c>
      <c r="M15430">
        <f>SI.ERROR(BUSCARV(E15430,TablaEstados,3,FALSO),"Sin dato")</f>
        <v/>
      </c>
      <c r="N15430">
        <f>SI.ERROR(BUSCARV(E15430,TablaEstados,4,FALSO),"Sin dato")</f>
        <v/>
      </c>
    </row>
    <row r="15431">
      <c r="A15431" t="inlineStr">
        <is>
          <t>2026</t>
        </is>
      </c>
      <c r="B15431" t="inlineStr">
        <is>
          <t>01</t>
        </is>
      </c>
      <c r="C15431" t="inlineStr">
        <is>
          <t>52010020</t>
        </is>
      </c>
      <c r="D15431" t="inlineStr">
        <is>
          <t>827</t>
        </is>
      </c>
      <c r="E15431" t="inlineStr">
        <is>
          <t>SP</t>
        </is>
      </c>
      <c r="F15431" t="n">
        <v>3165</v>
      </c>
      <c r="G15431" t="n">
        <v>3161863</v>
      </c>
      <c r="H15431" t="n">
        <v>4629778</v>
      </c>
      <c r="I15431" t="inlineStr">
        <is>
          <t>Algodón</t>
        </is>
      </c>
      <c r="J15431">
        <f>SI.ERROR(BUSCARV(D15431,TablaPaises,6,FALSO),"Sin dato")</f>
        <v/>
      </c>
      <c r="K15431">
        <f>SI.ERROR(BUSCARV(C15431,TablaProductos,2,FALSO),"Sin dato")</f>
        <v/>
      </c>
      <c r="L15431">
        <f>SI(H15431&gt;=1000000,"Alto",SI(H15431&gt;=100000,"Medio","Bajo"))</f>
        <v/>
      </c>
      <c r="M15431">
        <f>SI.ERROR(BUSCARV(E15431,TablaEstados,3,FALSO),"Sin dato")</f>
        <v/>
      </c>
      <c r="N15431">
        <f>SI.ERROR(BUSCARV(E15431,TablaEstados,4,FALSO),"Sin dato")</f>
        <v/>
      </c>
    </row>
    <row r="15432">
      <c r="A15432" t="inlineStr">
        <is>
          <t>2026</t>
        </is>
      </c>
      <c r="B15432" t="inlineStr">
        <is>
          <t>01</t>
        </is>
      </c>
      <c r="C15432" t="inlineStr">
        <is>
          <t>12019000</t>
        </is>
      </c>
      <c r="D15432" t="inlineStr">
        <is>
          <t>386</t>
        </is>
      </c>
      <c r="E15432" t="inlineStr">
        <is>
          <t>SP</t>
        </is>
      </c>
      <c r="F15432" t="n">
        <v>0</v>
      </c>
      <c r="G15432" t="n">
        <v>1</v>
      </c>
      <c r="H15432" t="n">
        <v>3</v>
      </c>
      <c r="I15432" t="inlineStr">
        <is>
          <t>Soja</t>
        </is>
      </c>
      <c r="J15432">
        <f>SI.ERROR(BUSCARV(D15432,TablaPaises,6,FALSO),"Sin dato")</f>
        <v/>
      </c>
      <c r="K15432">
        <f>SI.ERROR(BUSCARV(C15432,TablaProductos,2,FALSO),"Sin dato")</f>
        <v/>
      </c>
      <c r="L15432">
        <f>SI(H15432&gt;=1000000,"Alto",SI(H15432&gt;=100000,"Medio","Bajo"))</f>
        <v/>
      </c>
      <c r="M15432">
        <f>SI.ERROR(BUSCARV(E15432,TablaEstados,3,FALSO),"Sin dato")</f>
        <v/>
      </c>
      <c r="N15432">
        <f>SI.ERROR(BUSCARV(E15432,TablaEstados,4,FALSO),"Sin dato")</f>
        <v/>
      </c>
    </row>
    <row r="15433">
      <c r="A15433" t="inlineStr">
        <is>
          <t>2026</t>
        </is>
      </c>
      <c r="B15433" t="inlineStr">
        <is>
          <t>02</t>
        </is>
      </c>
      <c r="C15433" t="inlineStr">
        <is>
          <t>12019000</t>
        </is>
      </c>
      <c r="D15433" t="inlineStr">
        <is>
          <t>827</t>
        </is>
      </c>
      <c r="E15433" t="inlineStr">
        <is>
          <t>RO</t>
        </is>
      </c>
      <c r="F15433" t="n">
        <v>8992</v>
      </c>
      <c r="G15433" t="n">
        <v>8992563</v>
      </c>
      <c r="H15433" t="n">
        <v>3506043</v>
      </c>
      <c r="I15433" t="inlineStr">
        <is>
          <t>Soja</t>
        </is>
      </c>
      <c r="J15433">
        <f>SI.ERROR(BUSCARV(D15433,TablaPaises,6,FALSO),"Sin dato")</f>
        <v/>
      </c>
      <c r="K15433">
        <f>SI.ERROR(BUSCARV(C15433,TablaProductos,2,FALSO),"Sin dato")</f>
        <v/>
      </c>
      <c r="L15433">
        <f>SI(H15433&gt;=1000000,"Alto",SI(H15433&gt;=100000,"Medio","Bajo"))</f>
        <v/>
      </c>
      <c r="M15433">
        <f>SI.ERROR(BUSCARV(E15433,TablaEstados,3,FALSO),"Sin dato")</f>
        <v/>
      </c>
      <c r="N15433">
        <f>SI.ERROR(BUSCARV(E15433,TablaEstados,4,FALSO),"Sin dato")</f>
        <v/>
      </c>
    </row>
    <row r="15434">
      <c r="A15434" t="inlineStr">
        <is>
          <t>2026</t>
        </is>
      </c>
      <c r="B15434" t="inlineStr">
        <is>
          <t>03</t>
        </is>
      </c>
      <c r="C15434" t="inlineStr">
        <is>
          <t>09011110</t>
        </is>
      </c>
      <c r="D15434" t="inlineStr">
        <is>
          <t>386</t>
        </is>
      </c>
      <c r="E15434" t="inlineStr">
        <is>
          <t>BA</t>
        </is>
      </c>
      <c r="F15434" t="n">
        <v>40</v>
      </c>
      <c r="G15434" t="n">
        <v>40000</v>
      </c>
      <c r="H15434" t="n">
        <v>252120</v>
      </c>
      <c r="I15434" t="inlineStr">
        <is>
          <t>Café en granos</t>
        </is>
      </c>
      <c r="J15434">
        <f>SI.ERROR(BUSCARV(D15434,TablaPaises,6,FALSO),"Sin dato")</f>
        <v/>
      </c>
      <c r="K15434">
        <f>SI.ERROR(BUSCARV(C15434,TablaProductos,2,FALSO),"Sin dato")</f>
        <v/>
      </c>
      <c r="L15434">
        <f>SI(H15434&gt;=1000000,"Alto",SI(H15434&gt;=100000,"Medio","Bajo"))</f>
        <v/>
      </c>
      <c r="M15434">
        <f>SI.ERROR(BUSCARV(E15434,TablaEstados,3,FALSO),"Sin dato")</f>
        <v/>
      </c>
      <c r="N15434">
        <f>SI.ERROR(BUSCARV(E15434,TablaEstados,4,FALSO),"Sin dato")</f>
        <v/>
      </c>
    </row>
    <row r="15435">
      <c r="A15435" t="inlineStr">
        <is>
          <t>2026</t>
        </is>
      </c>
      <c r="B15435" t="inlineStr">
        <is>
          <t>02</t>
        </is>
      </c>
      <c r="C15435" t="inlineStr">
        <is>
          <t>09011110</t>
        </is>
      </c>
      <c r="D15435" t="inlineStr">
        <is>
          <t>249</t>
        </is>
      </c>
      <c r="E15435" t="inlineStr">
        <is>
          <t>MG</t>
        </is>
      </c>
      <c r="F15435" t="n">
        <v>0</v>
      </c>
      <c r="G15435" t="n">
        <v>270</v>
      </c>
      <c r="H15435" t="n">
        <v>29617</v>
      </c>
      <c r="I15435" t="inlineStr">
        <is>
          <t>Café en granos</t>
        </is>
      </c>
      <c r="J15435">
        <f>SI.ERROR(BUSCARV(D15435,TablaPaises,6,FALSO),"Sin dato")</f>
        <v/>
      </c>
      <c r="K15435">
        <f>SI.ERROR(BUSCARV(C15435,TablaProductos,2,FALSO),"Sin dato")</f>
        <v/>
      </c>
      <c r="L15435">
        <f>SI(H15435&gt;=1000000,"Alto",SI(H15435&gt;=100000,"Medio","Bajo"))</f>
        <v/>
      </c>
      <c r="M15435">
        <f>SI.ERROR(BUSCARV(E15435,TablaEstados,3,FALSO),"Sin dato")</f>
        <v/>
      </c>
      <c r="N15435">
        <f>SI.ERROR(BUSCARV(E15435,TablaEstados,4,FALSO),"Sin dato")</f>
        <v/>
      </c>
    </row>
    <row r="15436">
      <c r="A15436" t="inlineStr">
        <is>
          <t>2026</t>
        </is>
      </c>
      <c r="B15436" t="inlineStr">
        <is>
          <t>09</t>
        </is>
      </c>
      <c r="C15436" t="inlineStr">
        <is>
          <t>12019000</t>
        </is>
      </c>
      <c r="D15436" t="inlineStr">
        <is>
          <t>160</t>
        </is>
      </c>
      <c r="E15436" t="inlineStr">
        <is>
          <t>PR</t>
        </is>
      </c>
      <c r="F15436" t="n">
        <v>1524</v>
      </c>
      <c r="G15436" t="n">
        <v>1523918</v>
      </c>
      <c r="H15436" t="n">
        <v>677007</v>
      </c>
      <c r="I15436" t="inlineStr">
        <is>
          <t>Soja</t>
        </is>
      </c>
      <c r="J15436">
        <f>SI.ERROR(BUSCARV(D15436,TablaPaises,6,FALSO),"Sin dato")</f>
        <v/>
      </c>
      <c r="K15436">
        <f>SI.ERROR(BUSCARV(C15436,TablaProductos,2,FALSO),"Sin dato")</f>
        <v/>
      </c>
      <c r="L15436">
        <f>SI(H15436&gt;=1000000,"Alto",SI(H15436&gt;=100000,"Medio","Bajo"))</f>
        <v/>
      </c>
      <c r="M15436">
        <f>SI.ERROR(BUSCARV(E15436,TablaEstados,3,FALSO),"Sin dato")</f>
        <v/>
      </c>
      <c r="N15436">
        <f>SI.ERROR(BUSCARV(E15436,TablaEstados,4,FALSO),"Sin dato")</f>
        <v/>
      </c>
    </row>
    <row r="15437">
      <c r="A15437" t="inlineStr">
        <is>
          <t>2026</t>
        </is>
      </c>
      <c r="B15437" t="inlineStr">
        <is>
          <t>03</t>
        </is>
      </c>
      <c r="C15437" t="inlineStr">
        <is>
          <t>09011110</t>
        </is>
      </c>
      <c r="D15437" t="inlineStr">
        <is>
          <t>573</t>
        </is>
      </c>
      <c r="E15437" t="inlineStr">
        <is>
          <t>BA</t>
        </is>
      </c>
      <c r="F15437" t="n">
        <v>25</v>
      </c>
      <c r="G15437" t="n">
        <v>24582</v>
      </c>
      <c r="H15437" t="n">
        <v>178956</v>
      </c>
      <c r="I15437" t="inlineStr">
        <is>
          <t>Café en granos</t>
        </is>
      </c>
      <c r="J15437">
        <f>SI.ERROR(BUSCARV(D15437,TablaPaises,6,FALSO),"Sin dato")</f>
        <v/>
      </c>
      <c r="K15437">
        <f>SI.ERROR(BUSCARV(C15437,TablaProductos,2,FALSO),"Sin dato")</f>
        <v/>
      </c>
      <c r="L15437">
        <f>SI(H15437&gt;=1000000,"Alto",SI(H15437&gt;=100000,"Medio","Bajo"))</f>
        <v/>
      </c>
      <c r="M15437">
        <f>SI.ERROR(BUSCARV(E15437,TablaEstados,3,FALSO),"Sin dato")</f>
        <v/>
      </c>
      <c r="N15437">
        <f>SI.ERROR(BUSCARV(E15437,TablaEstados,4,FALSO),"Sin dato")</f>
        <v/>
      </c>
    </row>
    <row r="15438">
      <c r="A15438" t="inlineStr">
        <is>
          <t>2026</t>
        </is>
      </c>
      <c r="B15438" t="inlineStr">
        <is>
          <t>07</t>
        </is>
      </c>
      <c r="C15438" t="inlineStr">
        <is>
          <t>52010020</t>
        </is>
      </c>
      <c r="D15438" t="inlineStr">
        <is>
          <t>365</t>
        </is>
      </c>
      <c r="E15438" t="inlineStr">
        <is>
          <t>MS</t>
        </is>
      </c>
      <c r="F15438" t="n">
        <v>154</v>
      </c>
      <c r="G15438" t="n">
        <v>153747</v>
      </c>
      <c r="H15438" t="n">
        <v>271687</v>
      </c>
      <c r="I15438" t="inlineStr">
        <is>
          <t>Algodón</t>
        </is>
      </c>
      <c r="J15438">
        <f>SI.ERROR(BUSCARV(D15438,TablaPaises,6,FALSO),"Sin dato")</f>
        <v/>
      </c>
      <c r="K15438">
        <f>SI.ERROR(BUSCARV(C15438,TablaProductos,2,FALSO),"Sin dato")</f>
        <v/>
      </c>
      <c r="L15438">
        <f>SI(H15438&gt;=1000000,"Alto",SI(H15438&gt;=100000,"Medio","Bajo"))</f>
        <v/>
      </c>
      <c r="M15438">
        <f>SI.ERROR(BUSCARV(E15438,TablaEstados,3,FALSO),"Sin dato")</f>
        <v/>
      </c>
      <c r="N15438">
        <f>SI.ERROR(BUSCARV(E15438,TablaEstados,4,FALSO),"Sin dato")</f>
        <v/>
      </c>
    </row>
    <row r="15439">
      <c r="A15439" t="inlineStr">
        <is>
          <t>2026</t>
        </is>
      </c>
      <c r="B15439" t="inlineStr">
        <is>
          <t>01</t>
        </is>
      </c>
      <c r="C15439" t="inlineStr">
        <is>
          <t>09011110</t>
        </is>
      </c>
      <c r="D15439" t="inlineStr">
        <is>
          <t>190</t>
        </is>
      </c>
      <c r="E15439" t="inlineStr">
        <is>
          <t>BA</t>
        </is>
      </c>
      <c r="F15439" t="n">
        <v>302</v>
      </c>
      <c r="G15439" t="n">
        <v>304020</v>
      </c>
      <c r="H15439" t="n">
        <v>2370099</v>
      </c>
      <c r="I15439" t="inlineStr">
        <is>
          <t>Café en granos</t>
        </is>
      </c>
      <c r="J15439">
        <f>SI.ERROR(BUSCARV(D15439,TablaPaises,6,FALSO),"Sin dato")</f>
        <v/>
      </c>
      <c r="K15439">
        <f>SI.ERROR(BUSCARV(C15439,TablaProductos,2,FALSO),"Sin dato")</f>
        <v/>
      </c>
      <c r="L15439">
        <f>SI(H15439&gt;=1000000,"Alto",SI(H15439&gt;=100000,"Medio","Bajo"))</f>
        <v/>
      </c>
      <c r="M15439">
        <f>SI.ERROR(BUSCARV(E15439,TablaEstados,3,FALSO),"Sin dato")</f>
        <v/>
      </c>
      <c r="N15439">
        <f>SI.ERROR(BUSCARV(E15439,TablaEstados,4,FALSO),"Sin dato")</f>
        <v/>
      </c>
    </row>
    <row r="15440">
      <c r="A15440" t="inlineStr">
        <is>
          <t>2026</t>
        </is>
      </c>
      <c r="B15440" t="inlineStr">
        <is>
          <t>08</t>
        </is>
      </c>
      <c r="C15440" t="inlineStr">
        <is>
          <t>09011110</t>
        </is>
      </c>
      <c r="D15440" t="inlineStr">
        <is>
          <t>427</t>
        </is>
      </c>
      <c r="E15440" t="inlineStr">
        <is>
          <t>ES</t>
        </is>
      </c>
      <c r="F15440" t="n">
        <v>86</v>
      </c>
      <c r="G15440" t="n">
        <v>86400</v>
      </c>
      <c r="H15440" t="n">
        <v>288828</v>
      </c>
      <c r="I15440" t="inlineStr">
        <is>
          <t>Café en granos</t>
        </is>
      </c>
      <c r="J15440">
        <f>SI.ERROR(BUSCARV(D15440,TablaPaises,6,FALSO),"Sin dato")</f>
        <v/>
      </c>
      <c r="K15440">
        <f>SI.ERROR(BUSCARV(C15440,TablaProductos,2,FALSO),"Sin dato")</f>
        <v/>
      </c>
      <c r="L15440">
        <f>SI(H15440&gt;=1000000,"Alto",SI(H15440&gt;=100000,"Medio","Bajo"))</f>
        <v/>
      </c>
      <c r="M15440">
        <f>SI.ERROR(BUSCARV(E15440,TablaEstados,3,FALSO),"Sin dato")</f>
        <v/>
      </c>
      <c r="N15440">
        <f>SI.ERROR(BUSCARV(E15440,TablaEstados,4,FALSO),"Sin dato")</f>
        <v/>
      </c>
    </row>
    <row r="15441">
      <c r="A15441" t="inlineStr">
        <is>
          <t>2026</t>
        </is>
      </c>
      <c r="B15441" t="inlineStr">
        <is>
          <t>02</t>
        </is>
      </c>
      <c r="C15441" t="inlineStr">
        <is>
          <t>12019000</t>
        </is>
      </c>
      <c r="D15441" t="inlineStr">
        <is>
          <t>628</t>
        </is>
      </c>
      <c r="E15441" t="inlineStr">
        <is>
          <t>MT</t>
        </is>
      </c>
      <c r="F15441" t="n">
        <v>44335</v>
      </c>
      <c r="G15441" t="n">
        <v>44334819</v>
      </c>
      <c r="H15441" t="n">
        <v>17224521</v>
      </c>
      <c r="I15441" t="inlineStr">
        <is>
          <t>Soja</t>
        </is>
      </c>
      <c r="J15441">
        <f>SI.ERROR(BUSCARV(D15441,TablaPaises,6,FALSO),"Sin dato")</f>
        <v/>
      </c>
      <c r="K15441">
        <f>SI.ERROR(BUSCARV(C15441,TablaProductos,2,FALSO),"Sin dato")</f>
        <v/>
      </c>
      <c r="L15441">
        <f>SI(H15441&gt;=1000000,"Alto",SI(H15441&gt;=100000,"Medio","Bajo"))</f>
        <v/>
      </c>
      <c r="M15441">
        <f>SI.ERROR(BUSCARV(E15441,TablaEstados,3,FALSO),"Sin dato")</f>
        <v/>
      </c>
      <c r="N15441">
        <f>SI.ERROR(BUSCARV(E15441,TablaEstados,4,FALSO),"Sin dato")</f>
        <v/>
      </c>
    </row>
    <row r="15442">
      <c r="A15442" t="inlineStr">
        <is>
          <t>2026</t>
        </is>
      </c>
      <c r="B15442" t="inlineStr">
        <is>
          <t>03</t>
        </is>
      </c>
      <c r="C15442" t="inlineStr">
        <is>
          <t>09011110</t>
        </is>
      </c>
      <c r="D15442" t="inlineStr">
        <is>
          <t>158</t>
        </is>
      </c>
      <c r="E15442" t="inlineStr">
        <is>
          <t>ES</t>
        </is>
      </c>
      <c r="F15442" t="n">
        <v>300</v>
      </c>
      <c r="G15442" t="n">
        <v>300060</v>
      </c>
      <c r="H15442" t="n">
        <v>1307116</v>
      </c>
      <c r="I15442" t="inlineStr">
        <is>
          <t>Café en granos</t>
        </is>
      </c>
      <c r="J15442">
        <f>SI.ERROR(BUSCARV(D15442,TablaPaises,6,FALSO),"Sin dato")</f>
        <v/>
      </c>
      <c r="K15442">
        <f>SI.ERROR(BUSCARV(C15442,TablaProductos,2,FALSO),"Sin dato")</f>
        <v/>
      </c>
      <c r="L15442">
        <f>SI(H15442&gt;=1000000,"Alto",SI(H15442&gt;=100000,"Medio","Bajo"))</f>
        <v/>
      </c>
      <c r="M15442">
        <f>SI.ERROR(BUSCARV(E15442,TablaEstados,3,FALSO),"Sin dato")</f>
        <v/>
      </c>
      <c r="N15442">
        <f>SI.ERROR(BUSCARV(E15442,TablaEstados,4,FALSO),"Sin dato")</f>
        <v/>
      </c>
    </row>
    <row r="15443">
      <c r="A15443" t="inlineStr">
        <is>
          <t>2026</t>
        </is>
      </c>
      <c r="B15443" t="inlineStr">
        <is>
          <t>08</t>
        </is>
      </c>
      <c r="C15443" t="inlineStr">
        <is>
          <t>10059090</t>
        </is>
      </c>
      <c r="D15443" t="inlineStr">
        <is>
          <t>351</t>
        </is>
      </c>
      <c r="E15443" t="inlineStr">
        <is>
          <t>PR</t>
        </is>
      </c>
      <c r="F15443" t="n">
        <v>20</v>
      </c>
      <c r="G15443" t="n">
        <v>20</v>
      </c>
      <c r="H15443" t="n">
        <v>14</v>
      </c>
      <c r="I15443" t="inlineStr">
        <is>
          <t>Milho</t>
        </is>
      </c>
      <c r="J15443">
        <f>SI.ERROR(BUSCARV(D15443,TablaPaises,6,FALSO),"Sin dato")</f>
        <v/>
      </c>
      <c r="K15443">
        <f>SI.ERROR(BUSCARV(C15443,TablaProductos,2,FALSO),"Sin dato")</f>
        <v/>
      </c>
      <c r="L15443">
        <f>SI(H15443&gt;=1000000,"Alto",SI(H15443&gt;=100000,"Medio","Bajo"))</f>
        <v/>
      </c>
      <c r="M15443">
        <f>SI.ERROR(BUSCARV(E15443,TablaEstados,3,FALSO),"Sin dato")</f>
        <v/>
      </c>
      <c r="N15443">
        <f>SI.ERROR(BUSCARV(E15443,TablaEstados,4,FALSO),"Sin dato")</f>
        <v/>
      </c>
    </row>
    <row r="15444">
      <c r="A15444" t="inlineStr">
        <is>
          <t>2026</t>
        </is>
      </c>
      <c r="B15444" t="inlineStr">
        <is>
          <t>06</t>
        </is>
      </c>
      <c r="C15444" t="inlineStr">
        <is>
          <t>12019000</t>
        </is>
      </c>
      <c r="D15444" t="inlineStr">
        <is>
          <t>776</t>
        </is>
      </c>
      <c r="E15444" t="inlineStr">
        <is>
          <t>SP</t>
        </is>
      </c>
      <c r="F15444" t="n">
        <v>149</v>
      </c>
      <c r="G15444" t="n">
        <v>149237</v>
      </c>
      <c r="H15444" t="n">
        <v>64211</v>
      </c>
      <c r="I15444" t="inlineStr">
        <is>
          <t>Soja</t>
        </is>
      </c>
      <c r="J15444">
        <f>SI.ERROR(BUSCARV(D15444,TablaPaises,6,FALSO),"Sin dato")</f>
        <v/>
      </c>
      <c r="K15444">
        <f>SI.ERROR(BUSCARV(C15444,TablaProductos,2,FALSO),"Sin dato")</f>
        <v/>
      </c>
      <c r="L15444">
        <f>SI(H15444&gt;=1000000,"Alto",SI(H15444&gt;=100000,"Medio","Bajo"))</f>
        <v/>
      </c>
      <c r="M15444">
        <f>SI.ERROR(BUSCARV(E15444,TablaEstados,3,FALSO),"Sin dato")</f>
        <v/>
      </c>
      <c r="N15444">
        <f>SI.ERROR(BUSCARV(E15444,TablaEstados,4,FALSO),"Sin dato")</f>
        <v/>
      </c>
    </row>
    <row r="15445">
      <c r="A15445" t="inlineStr">
        <is>
          <t>2026</t>
        </is>
      </c>
      <c r="B15445" t="inlineStr">
        <is>
          <t>04</t>
        </is>
      </c>
      <c r="C15445" t="inlineStr">
        <is>
          <t>10059010</t>
        </is>
      </c>
      <c r="D15445" t="inlineStr">
        <is>
          <t>053</t>
        </is>
      </c>
      <c r="E15445" t="inlineStr">
        <is>
          <t>PR</t>
        </is>
      </c>
      <c r="F15445" t="n">
        <v>23681040</v>
      </c>
      <c r="G15445" t="n">
        <v>23681040</v>
      </c>
      <c r="H15445" t="n">
        <v>5569307</v>
      </c>
      <c r="I15445" t="inlineStr">
        <is>
          <t>Milho</t>
        </is>
      </c>
      <c r="J15445">
        <f>SI.ERROR(BUSCARV(D15445,TablaPaises,6,FALSO),"Sin dato")</f>
        <v/>
      </c>
      <c r="K15445">
        <f>SI.ERROR(BUSCARV(C15445,TablaProductos,2,FALSO),"Sin dato")</f>
        <v/>
      </c>
      <c r="L15445">
        <f>SI(H15445&gt;=1000000,"Alto",SI(H15445&gt;=100000,"Medio","Bajo"))</f>
        <v/>
      </c>
      <c r="M15445">
        <f>SI.ERROR(BUSCARV(E15445,TablaEstados,3,FALSO),"Sin dato")</f>
        <v/>
      </c>
      <c r="N15445">
        <f>SI.ERROR(BUSCARV(E15445,TablaEstados,4,FALSO),"Sin dato")</f>
        <v/>
      </c>
    </row>
    <row r="15446">
      <c r="A15446" t="inlineStr">
        <is>
          <t>2026</t>
        </is>
      </c>
      <c r="B15446" t="inlineStr">
        <is>
          <t>06</t>
        </is>
      </c>
      <c r="C15446" t="inlineStr">
        <is>
          <t>09011110</t>
        </is>
      </c>
      <c r="D15446" t="inlineStr">
        <is>
          <t>244</t>
        </is>
      </c>
      <c r="E15446" t="inlineStr">
        <is>
          <t>MG</t>
        </is>
      </c>
      <c r="F15446" t="n">
        <v>858</v>
      </c>
      <c r="G15446" t="n">
        <v>27380</v>
      </c>
      <c r="H15446" t="n">
        <v>207361</v>
      </c>
      <c r="I15446" t="inlineStr">
        <is>
          <t>Café en granos</t>
        </is>
      </c>
      <c r="J15446">
        <f>SI.ERROR(BUSCARV(D15446,TablaPaises,6,FALSO),"Sin dato")</f>
        <v/>
      </c>
      <c r="K15446">
        <f>SI.ERROR(BUSCARV(C15446,TablaProductos,2,FALSO),"Sin dato")</f>
        <v/>
      </c>
      <c r="L15446">
        <f>SI(H15446&gt;=1000000,"Alto",SI(H15446&gt;=100000,"Medio","Bajo"))</f>
        <v/>
      </c>
      <c r="M15446">
        <f>SI.ERROR(BUSCARV(E15446,TablaEstados,3,FALSO),"Sin dato")</f>
        <v/>
      </c>
      <c r="N15446">
        <f>SI.ERROR(BUSCARV(E15446,TablaEstados,4,FALSO),"Sin dato")</f>
        <v/>
      </c>
    </row>
    <row r="15447">
      <c r="A15447" t="inlineStr">
        <is>
          <t>2026</t>
        </is>
      </c>
      <c r="B15447" t="inlineStr">
        <is>
          <t>07</t>
        </is>
      </c>
      <c r="C15447" t="inlineStr">
        <is>
          <t>12019000</t>
        </is>
      </c>
      <c r="D15447" t="inlineStr">
        <is>
          <t>493</t>
        </is>
      </c>
      <c r="E15447" t="inlineStr">
        <is>
          <t>ND</t>
        </is>
      </c>
      <c r="F15447" t="n">
        <v>50000</v>
      </c>
      <c r="G15447" t="n">
        <v>12566761</v>
      </c>
      <c r="H15447" t="n">
        <v>5356959</v>
      </c>
      <c r="I15447" t="inlineStr">
        <is>
          <t>Soja</t>
        </is>
      </c>
      <c r="J15447">
        <f>SI.ERROR(BUSCARV(D15447,TablaPaises,6,FALSO),"Sin dato")</f>
        <v/>
      </c>
      <c r="K15447">
        <f>SI.ERROR(BUSCARV(C15447,TablaProductos,2,FALSO),"Sin dato")</f>
        <v/>
      </c>
      <c r="L15447">
        <f>SI(H15447&gt;=1000000,"Alto",SI(H15447&gt;=100000,"Medio","Bajo"))</f>
        <v/>
      </c>
      <c r="M15447">
        <f>SI.ERROR(BUSCARV(E15447,TablaEstados,3,FALSO),"Sin dato")</f>
        <v/>
      </c>
      <c r="N15447">
        <f>SI.ERROR(BUSCARV(E15447,TablaEstados,4,FALSO),"Sin dato")</f>
        <v/>
      </c>
    </row>
    <row r="15448">
      <c r="A15448" t="inlineStr">
        <is>
          <t>2026</t>
        </is>
      </c>
      <c r="B15448" t="inlineStr">
        <is>
          <t>06</t>
        </is>
      </c>
      <c r="C15448" t="inlineStr">
        <is>
          <t>09011110</t>
        </is>
      </c>
      <c r="D15448" t="inlineStr">
        <is>
          <t>498</t>
        </is>
      </c>
      <c r="E15448" t="inlineStr">
        <is>
          <t>ES</t>
        </is>
      </c>
      <c r="F15448" t="n">
        <v>369</v>
      </c>
      <c r="G15448" t="n">
        <v>369600</v>
      </c>
      <c r="H15448" t="n">
        <v>1864632</v>
      </c>
      <c r="I15448" t="inlineStr">
        <is>
          <t>Café en granos</t>
        </is>
      </c>
      <c r="J15448">
        <f>SI.ERROR(BUSCARV(D15448,TablaPaises,6,FALSO),"Sin dato")</f>
        <v/>
      </c>
      <c r="K15448">
        <f>SI.ERROR(BUSCARV(C15448,TablaProductos,2,FALSO),"Sin dato")</f>
        <v/>
      </c>
      <c r="L15448">
        <f>SI(H15448&gt;=1000000,"Alto",SI(H15448&gt;=100000,"Medio","Bajo"))</f>
        <v/>
      </c>
      <c r="M15448">
        <f>SI.ERROR(BUSCARV(E15448,TablaEstados,3,FALSO),"Sin dato")</f>
        <v/>
      </c>
      <c r="N15448">
        <f>SI.ERROR(BUSCARV(E15448,TablaEstados,4,FALSO),"Sin dato")</f>
        <v/>
      </c>
    </row>
    <row r="15449">
      <c r="A15449" t="inlineStr">
        <is>
          <t>2026</t>
        </is>
      </c>
      <c r="B15449" t="inlineStr">
        <is>
          <t>04</t>
        </is>
      </c>
      <c r="C15449" t="inlineStr">
        <is>
          <t>09011110</t>
        </is>
      </c>
      <c r="D15449" t="inlineStr">
        <is>
          <t>023</t>
        </is>
      </c>
      <c r="E15449" t="inlineStr">
        <is>
          <t>MG</t>
        </is>
      </c>
      <c r="F15449" t="n">
        <v>62</v>
      </c>
      <c r="G15449" t="n">
        <v>62375</v>
      </c>
      <c r="H15449" t="n">
        <v>472813</v>
      </c>
      <c r="I15449" t="inlineStr">
        <is>
          <t>Café en granos</t>
        </is>
      </c>
      <c r="J15449">
        <f>SI.ERROR(BUSCARV(D15449,TablaPaises,6,FALSO),"Sin dato")</f>
        <v/>
      </c>
      <c r="K15449">
        <f>SI.ERROR(BUSCARV(C15449,TablaProductos,2,FALSO),"Sin dato")</f>
        <v/>
      </c>
      <c r="L15449">
        <f>SI(H15449&gt;=1000000,"Alto",SI(H15449&gt;=100000,"Medio","Bajo"))</f>
        <v/>
      </c>
      <c r="M15449">
        <f>SI.ERROR(BUSCARV(E15449,TablaEstados,3,FALSO),"Sin dato")</f>
        <v/>
      </c>
      <c r="N15449">
        <f>SI.ERROR(BUSCARV(E15449,TablaEstados,4,FALSO),"Sin dato")</f>
        <v/>
      </c>
    </row>
    <row r="15450">
      <c r="A15450" t="inlineStr">
        <is>
          <t>2026</t>
        </is>
      </c>
      <c r="B15450" t="inlineStr">
        <is>
          <t>09</t>
        </is>
      </c>
      <c r="C15450" t="inlineStr">
        <is>
          <t>10059010</t>
        </is>
      </c>
      <c r="D15450" t="inlineStr">
        <is>
          <t>589</t>
        </is>
      </c>
      <c r="E15450" t="inlineStr">
        <is>
          <t>MT</t>
        </is>
      </c>
      <c r="F15450" t="n">
        <v>338000</v>
      </c>
      <c r="G15450" t="n">
        <v>338000</v>
      </c>
      <c r="H15450" t="n">
        <v>188480</v>
      </c>
      <c r="I15450" t="inlineStr">
        <is>
          <t>Milho</t>
        </is>
      </c>
      <c r="J15450">
        <f>SI.ERROR(BUSCARV(D15450,TablaPaises,6,FALSO),"Sin dato")</f>
        <v/>
      </c>
      <c r="K15450">
        <f>SI.ERROR(BUSCARV(C15450,TablaProductos,2,FALSO),"Sin dato")</f>
        <v/>
      </c>
      <c r="L15450">
        <f>SI(H15450&gt;=1000000,"Alto",SI(H15450&gt;=100000,"Medio","Bajo"))</f>
        <v/>
      </c>
      <c r="M15450">
        <f>SI.ERROR(BUSCARV(E15450,TablaEstados,3,FALSO),"Sin dato")</f>
        <v/>
      </c>
      <c r="N15450">
        <f>SI.ERROR(BUSCARV(E15450,TablaEstados,4,FALSO),"Sin dato")</f>
        <v/>
      </c>
    </row>
    <row r="15451">
      <c r="A15451" t="inlineStr">
        <is>
          <t>2026</t>
        </is>
      </c>
      <c r="B15451" t="inlineStr">
        <is>
          <t>04</t>
        </is>
      </c>
      <c r="C15451" t="inlineStr">
        <is>
          <t>09011110</t>
        </is>
      </c>
      <c r="D15451" t="inlineStr">
        <is>
          <t>245</t>
        </is>
      </c>
      <c r="E15451" t="inlineStr">
        <is>
          <t>RJ</t>
        </is>
      </c>
      <c r="F15451" t="n">
        <v>19</v>
      </c>
      <c r="G15451" t="n">
        <v>19200</v>
      </c>
      <c r="H15451" t="n">
        <v>117401</v>
      </c>
      <c r="I15451" t="inlineStr">
        <is>
          <t>Café en granos</t>
        </is>
      </c>
      <c r="J15451">
        <f>SI.ERROR(BUSCARV(D15451,TablaPaises,6,FALSO),"Sin dato")</f>
        <v/>
      </c>
      <c r="K15451">
        <f>SI.ERROR(BUSCARV(C15451,TablaProductos,2,FALSO),"Sin dato")</f>
        <v/>
      </c>
      <c r="L15451">
        <f>SI(H15451&gt;=1000000,"Alto",SI(H15451&gt;=100000,"Medio","Bajo"))</f>
        <v/>
      </c>
      <c r="M15451">
        <f>SI.ERROR(BUSCARV(E15451,TablaEstados,3,FALSO),"Sin dato")</f>
        <v/>
      </c>
      <c r="N15451">
        <f>SI.ERROR(BUSCARV(E15451,TablaEstados,4,FALSO),"Sin dato")</f>
        <v/>
      </c>
    </row>
    <row r="15452">
      <c r="A15452" t="inlineStr">
        <is>
          <t>2026</t>
        </is>
      </c>
      <c r="B15452" t="inlineStr">
        <is>
          <t>01</t>
        </is>
      </c>
      <c r="C15452" t="inlineStr">
        <is>
          <t>10059010</t>
        </is>
      </c>
      <c r="D15452" t="inlineStr">
        <is>
          <t>325</t>
        </is>
      </c>
      <c r="E15452" t="inlineStr">
        <is>
          <t>AP</t>
        </is>
      </c>
      <c r="F15452" t="n">
        <v>6</v>
      </c>
      <c r="G15452" t="n">
        <v>6</v>
      </c>
      <c r="H15452" t="n">
        <v>31</v>
      </c>
      <c r="I15452" t="inlineStr">
        <is>
          <t>Milho</t>
        </is>
      </c>
      <c r="J15452">
        <f>SI.ERROR(BUSCARV(D15452,TablaPaises,6,FALSO),"Sin dato")</f>
        <v/>
      </c>
      <c r="K15452">
        <f>SI.ERROR(BUSCARV(C15452,TablaProductos,2,FALSO),"Sin dato")</f>
        <v/>
      </c>
      <c r="L15452">
        <f>SI(H15452&gt;=1000000,"Alto",SI(H15452&gt;=100000,"Medio","Bajo"))</f>
        <v/>
      </c>
      <c r="M15452">
        <f>SI.ERROR(BUSCARV(E15452,TablaEstados,3,FALSO),"Sin dato")</f>
        <v/>
      </c>
      <c r="N15452">
        <f>SI.ERROR(BUSCARV(E15452,TablaEstados,4,FALSO),"Sin dato")</f>
        <v/>
      </c>
    </row>
    <row r="15453">
      <c r="A15453" t="inlineStr">
        <is>
          <t>2026</t>
        </is>
      </c>
      <c r="B15453" t="inlineStr">
        <is>
          <t>09</t>
        </is>
      </c>
      <c r="C15453" t="inlineStr">
        <is>
          <t>10059010</t>
        </is>
      </c>
      <c r="D15453" t="inlineStr">
        <is>
          <t>372</t>
        </is>
      </c>
      <c r="E15453" t="inlineStr">
        <is>
          <t>ND</t>
        </is>
      </c>
      <c r="F15453" t="n">
        <v>73000000</v>
      </c>
      <c r="G15453" t="n">
        <v>57445797</v>
      </c>
      <c r="H15453" t="n">
        <v>13245293</v>
      </c>
      <c r="I15453" t="inlineStr">
        <is>
          <t>Milho</t>
        </is>
      </c>
      <c r="J15453">
        <f>SI.ERROR(BUSCARV(D15453,TablaPaises,6,FALSO),"Sin dato")</f>
        <v/>
      </c>
      <c r="K15453">
        <f>SI.ERROR(BUSCARV(C15453,TablaProductos,2,FALSO),"Sin dato")</f>
        <v/>
      </c>
      <c r="L15453">
        <f>SI(H15453&gt;=1000000,"Alto",SI(H15453&gt;=100000,"Medio","Bajo"))</f>
        <v/>
      </c>
      <c r="M15453">
        <f>SI.ERROR(BUSCARV(E15453,TablaEstados,3,FALSO),"Sin dato")</f>
        <v/>
      </c>
      <c r="N15453">
        <f>SI.ERROR(BUSCARV(E15453,TablaEstados,4,FALSO),"Sin dato")</f>
        <v/>
      </c>
    </row>
    <row r="15454">
      <c r="A15454" t="inlineStr">
        <is>
          <t>2026</t>
        </is>
      </c>
      <c r="B15454" t="inlineStr">
        <is>
          <t>04</t>
        </is>
      </c>
      <c r="C15454" t="inlineStr">
        <is>
          <t>12019000</t>
        </is>
      </c>
      <c r="D15454" t="inlineStr">
        <is>
          <t>160</t>
        </is>
      </c>
      <c r="E15454" t="inlineStr">
        <is>
          <t>RS</t>
        </is>
      </c>
      <c r="F15454" t="n">
        <v>107</v>
      </c>
      <c r="G15454" t="n">
        <v>107813</v>
      </c>
      <c r="H15454" t="n">
        <v>45188</v>
      </c>
      <c r="I15454" t="inlineStr">
        <is>
          <t>Soja</t>
        </is>
      </c>
      <c r="J15454">
        <f>SI.ERROR(BUSCARV(D15454,TablaPaises,6,FALSO),"Sin dato")</f>
        <v/>
      </c>
      <c r="K15454">
        <f>SI.ERROR(BUSCARV(C15454,TablaProductos,2,FALSO),"Sin dato")</f>
        <v/>
      </c>
      <c r="L15454">
        <f>SI(H15454&gt;=1000000,"Alto",SI(H15454&gt;=100000,"Medio","Bajo"))</f>
        <v/>
      </c>
      <c r="M15454">
        <f>SI.ERROR(BUSCARV(E15454,TablaEstados,3,FALSO),"Sin dato")</f>
        <v/>
      </c>
      <c r="N15454">
        <f>SI.ERROR(BUSCARV(E15454,TablaEstados,4,FALSO),"Sin dato")</f>
        <v/>
      </c>
    </row>
    <row r="15455">
      <c r="A15455" t="inlineStr">
        <is>
          <t>2026</t>
        </is>
      </c>
      <c r="B15455" t="inlineStr">
        <is>
          <t>02</t>
        </is>
      </c>
      <c r="C15455" t="inlineStr">
        <is>
          <t>12019000</t>
        </is>
      </c>
      <c r="D15455" t="inlineStr">
        <is>
          <t>573</t>
        </is>
      </c>
      <c r="E15455" t="inlineStr">
        <is>
          <t>GO</t>
        </is>
      </c>
      <c r="F15455" t="n">
        <v>40</v>
      </c>
      <c r="G15455" t="n">
        <v>39920</v>
      </c>
      <c r="H15455" t="n">
        <v>16453</v>
      </c>
      <c r="I15455" t="inlineStr">
        <is>
          <t>Soja</t>
        </is>
      </c>
      <c r="J15455">
        <f>SI.ERROR(BUSCARV(D15455,TablaPaises,6,FALSO),"Sin dato")</f>
        <v/>
      </c>
      <c r="K15455">
        <f>SI.ERROR(BUSCARV(C15455,TablaProductos,2,FALSO),"Sin dato")</f>
        <v/>
      </c>
      <c r="L15455">
        <f>SI(H15455&gt;=1000000,"Alto",SI(H15455&gt;=100000,"Medio","Bajo"))</f>
        <v/>
      </c>
      <c r="M15455">
        <f>SI.ERROR(BUSCARV(E15455,TablaEstados,3,FALSO),"Sin dato")</f>
        <v/>
      </c>
      <c r="N15455">
        <f>SI.ERROR(BUSCARV(E15455,TablaEstados,4,FALSO),"Sin dato")</f>
        <v/>
      </c>
    </row>
    <row r="15456">
      <c r="A15456" t="inlineStr">
        <is>
          <t>2026</t>
        </is>
      </c>
      <c r="B15456" t="inlineStr">
        <is>
          <t>06</t>
        </is>
      </c>
      <c r="C15456" t="inlineStr">
        <is>
          <t>09011110</t>
        </is>
      </c>
      <c r="D15456" t="inlineStr">
        <is>
          <t>586</t>
        </is>
      </c>
      <c r="E15456" t="inlineStr">
        <is>
          <t>SP</t>
        </is>
      </c>
      <c r="F15456" t="n">
        <v>4</v>
      </c>
      <c r="G15456" t="n">
        <v>3300</v>
      </c>
      <c r="H15456" t="n">
        <v>26876</v>
      </c>
      <c r="I15456" t="inlineStr">
        <is>
          <t>Café en granos</t>
        </is>
      </c>
      <c r="J15456">
        <f>SI.ERROR(BUSCARV(D15456,TablaPaises,6,FALSO),"Sin dato")</f>
        <v/>
      </c>
      <c r="K15456">
        <f>SI.ERROR(BUSCARV(C15456,TablaProductos,2,FALSO),"Sin dato")</f>
        <v/>
      </c>
      <c r="L15456">
        <f>SI(H15456&gt;=1000000,"Alto",SI(H15456&gt;=100000,"Medio","Bajo"))</f>
        <v/>
      </c>
      <c r="M15456">
        <f>SI.ERROR(BUSCARV(E15456,TablaEstados,3,FALSO),"Sin dato")</f>
        <v/>
      </c>
      <c r="N15456">
        <f>SI.ERROR(BUSCARV(E15456,TablaEstados,4,FALSO),"Sin dato")</f>
        <v/>
      </c>
    </row>
    <row r="15457">
      <c r="A15457" t="inlineStr">
        <is>
          <t>2026</t>
        </is>
      </c>
      <c r="B15457" t="inlineStr">
        <is>
          <t>01</t>
        </is>
      </c>
      <c r="C15457" t="inlineStr">
        <is>
          <t>10059090</t>
        </is>
      </c>
      <c r="D15457" t="inlineStr">
        <is>
          <t>476</t>
        </is>
      </c>
      <c r="E15457" t="inlineStr">
        <is>
          <t>SP</t>
        </is>
      </c>
      <c r="F15457" t="n">
        <v>15</v>
      </c>
      <c r="G15457" t="n">
        <v>15</v>
      </c>
      <c r="H15457" t="n">
        <v>32</v>
      </c>
      <c r="I15457" t="inlineStr">
        <is>
          <t>Milho</t>
        </is>
      </c>
      <c r="J15457">
        <f>SI.ERROR(BUSCARV(D15457,TablaPaises,6,FALSO),"Sin dato")</f>
        <v/>
      </c>
      <c r="K15457">
        <f>SI.ERROR(BUSCARV(C15457,TablaProductos,2,FALSO),"Sin dato")</f>
        <v/>
      </c>
      <c r="L15457">
        <f>SI(H15457&gt;=1000000,"Alto",SI(H15457&gt;=100000,"Medio","Bajo"))</f>
        <v/>
      </c>
      <c r="M15457">
        <f>SI.ERROR(BUSCARV(E15457,TablaEstados,3,FALSO),"Sin dato")</f>
        <v/>
      </c>
      <c r="N15457">
        <f>SI.ERROR(BUSCARV(E15457,TablaEstados,4,FALSO),"Sin dato")</f>
        <v/>
      </c>
    </row>
    <row r="15458">
      <c r="A15458" t="inlineStr">
        <is>
          <t>2026</t>
        </is>
      </c>
      <c r="B15458" t="inlineStr">
        <is>
          <t>07</t>
        </is>
      </c>
      <c r="C15458" t="inlineStr">
        <is>
          <t>12019000</t>
        </is>
      </c>
      <c r="D15458" t="inlineStr">
        <is>
          <t>858</t>
        </is>
      </c>
      <c r="E15458" t="inlineStr">
        <is>
          <t>RS</t>
        </is>
      </c>
      <c r="F15458" t="n">
        <v>14743</v>
      </c>
      <c r="G15458" t="n">
        <v>14743147</v>
      </c>
      <c r="H15458" t="n">
        <v>6455582</v>
      </c>
      <c r="I15458" t="inlineStr">
        <is>
          <t>Soja</t>
        </is>
      </c>
      <c r="J15458">
        <f>SI.ERROR(BUSCARV(D15458,TablaPaises,6,FALSO),"Sin dato")</f>
        <v/>
      </c>
      <c r="K15458">
        <f>SI.ERROR(BUSCARV(C15458,TablaProductos,2,FALSO),"Sin dato")</f>
        <v/>
      </c>
      <c r="L15458">
        <f>SI(H15458&gt;=1000000,"Alto",SI(H15458&gt;=100000,"Medio","Bajo"))</f>
        <v/>
      </c>
      <c r="M15458">
        <f>SI.ERROR(BUSCARV(E15458,TablaEstados,3,FALSO),"Sin dato")</f>
        <v/>
      </c>
      <c r="N15458">
        <f>SI.ERROR(BUSCARV(E15458,TablaEstados,4,FALSO),"Sin dato")</f>
        <v/>
      </c>
    </row>
    <row r="15459">
      <c r="A15459" t="inlineStr">
        <is>
          <t>2026</t>
        </is>
      </c>
      <c r="B15459" t="inlineStr">
        <is>
          <t>09</t>
        </is>
      </c>
      <c r="C15459" t="inlineStr">
        <is>
          <t>10059010</t>
        </is>
      </c>
      <c r="D15459" t="inlineStr">
        <is>
          <t>827</t>
        </is>
      </c>
      <c r="E15459" t="inlineStr">
        <is>
          <t>MT</t>
        </is>
      </c>
      <c r="F15459" t="n">
        <v>260000</v>
      </c>
      <c r="G15459" t="n">
        <v>260000</v>
      </c>
      <c r="H15459" t="n">
        <v>140400</v>
      </c>
      <c r="I15459" t="inlineStr">
        <is>
          <t>Milho</t>
        </is>
      </c>
      <c r="J15459">
        <f>SI.ERROR(BUSCARV(D15459,TablaPaises,6,FALSO),"Sin dato")</f>
        <v/>
      </c>
      <c r="K15459">
        <f>SI.ERROR(BUSCARV(C15459,TablaProductos,2,FALSO),"Sin dato")</f>
        <v/>
      </c>
      <c r="L15459">
        <f>SI(H15459&gt;=1000000,"Alto",SI(H15459&gt;=100000,"Medio","Bajo"))</f>
        <v/>
      </c>
      <c r="M15459">
        <f>SI.ERROR(BUSCARV(E15459,TablaEstados,3,FALSO),"Sin dato")</f>
        <v/>
      </c>
      <c r="N15459">
        <f>SI.ERROR(BUSCARV(E15459,TablaEstados,4,FALSO),"Sin dato")</f>
        <v/>
      </c>
    </row>
    <row r="15460">
      <c r="A15460" t="inlineStr">
        <is>
          <t>2026</t>
        </is>
      </c>
      <c r="B15460" t="inlineStr">
        <is>
          <t>08</t>
        </is>
      </c>
      <c r="C15460" t="inlineStr">
        <is>
          <t>10059090</t>
        </is>
      </c>
      <c r="D15460" t="inlineStr">
        <is>
          <t>467</t>
        </is>
      </c>
      <c r="E15460" t="inlineStr">
        <is>
          <t>SP</t>
        </is>
      </c>
      <c r="F15460" t="n">
        <v>17</v>
      </c>
      <c r="G15460" t="n">
        <v>17</v>
      </c>
      <c r="H15460" t="n">
        <v>20</v>
      </c>
      <c r="I15460" t="inlineStr">
        <is>
          <t>Milho</t>
        </is>
      </c>
      <c r="J15460">
        <f>SI.ERROR(BUSCARV(D15460,TablaPaises,6,FALSO),"Sin dato")</f>
        <v/>
      </c>
      <c r="K15460">
        <f>SI.ERROR(BUSCARV(C15460,TablaProductos,2,FALSO),"Sin dato")</f>
        <v/>
      </c>
      <c r="L15460">
        <f>SI(H15460&gt;=1000000,"Alto",SI(H15460&gt;=100000,"Medio","Bajo"))</f>
        <v/>
      </c>
      <c r="M15460">
        <f>SI.ERROR(BUSCARV(E15460,TablaEstados,3,FALSO),"Sin dato")</f>
        <v/>
      </c>
      <c r="N15460">
        <f>SI.ERROR(BUSCARV(E15460,TablaEstados,4,FALSO),"Sin dato")</f>
        <v/>
      </c>
    </row>
    <row r="15461">
      <c r="A15461" t="inlineStr">
        <is>
          <t>2026</t>
        </is>
      </c>
      <c r="B15461" t="inlineStr">
        <is>
          <t>07</t>
        </is>
      </c>
      <c r="C15461" t="inlineStr">
        <is>
          <t>12019000</t>
        </is>
      </c>
      <c r="D15461" t="inlineStr">
        <is>
          <t>160</t>
        </is>
      </c>
      <c r="E15461" t="inlineStr">
        <is>
          <t>MG</t>
        </is>
      </c>
      <c r="F15461" t="n">
        <v>792</v>
      </c>
      <c r="G15461" t="n">
        <v>791815</v>
      </c>
      <c r="H15461" t="n">
        <v>320357</v>
      </c>
      <c r="I15461" t="inlineStr">
        <is>
          <t>Soja</t>
        </is>
      </c>
      <c r="J15461">
        <f>SI.ERROR(BUSCARV(D15461,TablaPaises,6,FALSO),"Sin dato")</f>
        <v/>
      </c>
      <c r="K15461">
        <f>SI.ERROR(BUSCARV(C15461,TablaProductos,2,FALSO),"Sin dato")</f>
        <v/>
      </c>
      <c r="L15461">
        <f>SI(H15461&gt;=1000000,"Alto",SI(H15461&gt;=100000,"Medio","Bajo"))</f>
        <v/>
      </c>
      <c r="M15461">
        <f>SI.ERROR(BUSCARV(E15461,TablaEstados,3,FALSO),"Sin dato")</f>
        <v/>
      </c>
      <c r="N15461">
        <f>SI.ERROR(BUSCARV(E15461,TablaEstados,4,FALSO),"Sin dato")</f>
        <v/>
      </c>
    </row>
    <row r="15462">
      <c r="A15462" t="inlineStr">
        <is>
          <t>2026</t>
        </is>
      </c>
      <c r="B15462" t="inlineStr">
        <is>
          <t>05</t>
        </is>
      </c>
      <c r="C15462" t="inlineStr">
        <is>
          <t>52010020</t>
        </is>
      </c>
      <c r="D15462" t="inlineStr">
        <is>
          <t>160</t>
        </is>
      </c>
      <c r="E15462" t="inlineStr">
        <is>
          <t>BA</t>
        </is>
      </c>
      <c r="F15462" t="n">
        <v>24</v>
      </c>
      <c r="G15462" t="n">
        <v>24130</v>
      </c>
      <c r="H15462" t="n">
        <v>34988</v>
      </c>
      <c r="I15462" t="inlineStr">
        <is>
          <t>Algodón</t>
        </is>
      </c>
      <c r="J15462">
        <f>SI.ERROR(BUSCARV(D15462,TablaPaises,6,FALSO),"Sin dato")</f>
        <v/>
      </c>
      <c r="K15462">
        <f>SI.ERROR(BUSCARV(C15462,TablaProductos,2,FALSO),"Sin dato")</f>
        <v/>
      </c>
      <c r="L15462">
        <f>SI(H15462&gt;=1000000,"Alto",SI(H15462&gt;=100000,"Medio","Bajo"))</f>
        <v/>
      </c>
      <c r="M15462">
        <f>SI.ERROR(BUSCARV(E15462,TablaEstados,3,FALSO),"Sin dato")</f>
        <v/>
      </c>
      <c r="N15462">
        <f>SI.ERROR(BUSCARV(E15462,TablaEstados,4,FALSO),"Sin dato")</f>
        <v/>
      </c>
    </row>
    <row r="15463">
      <c r="A15463" t="inlineStr">
        <is>
          <t>2026</t>
        </is>
      </c>
      <c r="B15463" t="inlineStr">
        <is>
          <t>03</t>
        </is>
      </c>
      <c r="C15463" t="inlineStr">
        <is>
          <t>52010020</t>
        </is>
      </c>
      <c r="D15463" t="inlineStr">
        <is>
          <t>361</t>
        </is>
      </c>
      <c r="E15463" t="inlineStr">
        <is>
          <t>MG</t>
        </is>
      </c>
      <c r="F15463" t="n">
        <v>571</v>
      </c>
      <c r="G15463" t="n">
        <v>572558</v>
      </c>
      <c r="H15463" t="n">
        <v>943958</v>
      </c>
      <c r="I15463" t="inlineStr">
        <is>
          <t>Algodón</t>
        </is>
      </c>
      <c r="J15463">
        <f>SI.ERROR(BUSCARV(D15463,TablaPaises,6,FALSO),"Sin dato")</f>
        <v/>
      </c>
      <c r="K15463">
        <f>SI.ERROR(BUSCARV(C15463,TablaProductos,2,FALSO),"Sin dato")</f>
        <v/>
      </c>
      <c r="L15463">
        <f>SI(H15463&gt;=1000000,"Alto",SI(H15463&gt;=100000,"Medio","Bajo"))</f>
        <v/>
      </c>
      <c r="M15463">
        <f>SI.ERROR(BUSCARV(E15463,TablaEstados,3,FALSO),"Sin dato")</f>
        <v/>
      </c>
      <c r="N15463">
        <f>SI.ERROR(BUSCARV(E15463,TablaEstados,4,FALSO),"Sin dato")</f>
        <v/>
      </c>
    </row>
    <row r="15464">
      <c r="A15464" t="inlineStr">
        <is>
          <t>2026</t>
        </is>
      </c>
      <c r="B15464" t="inlineStr">
        <is>
          <t>09</t>
        </is>
      </c>
      <c r="C15464" t="inlineStr">
        <is>
          <t>09011110</t>
        </is>
      </c>
      <c r="D15464" t="inlineStr">
        <is>
          <t>386</t>
        </is>
      </c>
      <c r="E15464" t="inlineStr">
        <is>
          <t>RO</t>
        </is>
      </c>
      <c r="F15464" t="n">
        <v>44</v>
      </c>
      <c r="G15464" t="n">
        <v>44000</v>
      </c>
      <c r="H15464" t="n">
        <v>153120</v>
      </c>
      <c r="I15464" t="inlineStr">
        <is>
          <t>Café en granos</t>
        </is>
      </c>
      <c r="J15464">
        <f>SI.ERROR(BUSCARV(D15464,TablaPaises,6,FALSO),"Sin dato")</f>
        <v/>
      </c>
      <c r="K15464">
        <f>SI.ERROR(BUSCARV(C15464,TablaProductos,2,FALSO),"Sin dato")</f>
        <v/>
      </c>
      <c r="L15464">
        <f>SI(H15464&gt;=1000000,"Alto",SI(H15464&gt;=100000,"Medio","Bajo"))</f>
        <v/>
      </c>
      <c r="M15464">
        <f>SI.ERROR(BUSCARV(E15464,TablaEstados,3,FALSO),"Sin dato")</f>
        <v/>
      </c>
      <c r="N15464">
        <f>SI.ERROR(BUSCARV(E15464,TablaEstados,4,FALSO),"Sin dato")</f>
        <v/>
      </c>
    </row>
    <row r="15465">
      <c r="A15465" t="inlineStr">
        <is>
          <t>2026</t>
        </is>
      </c>
      <c r="B15465" t="inlineStr">
        <is>
          <t>05</t>
        </is>
      </c>
      <c r="C15465" t="inlineStr">
        <is>
          <t>52010020</t>
        </is>
      </c>
      <c r="D15465" t="inlineStr">
        <is>
          <t>365</t>
        </is>
      </c>
      <c r="E15465" t="inlineStr">
        <is>
          <t>RO</t>
        </is>
      </c>
      <c r="F15465" t="n">
        <v>194</v>
      </c>
      <c r="G15465" t="n">
        <v>193444</v>
      </c>
      <c r="H15465" t="n">
        <v>298527</v>
      </c>
      <c r="I15465" t="inlineStr">
        <is>
          <t>Algodón</t>
        </is>
      </c>
      <c r="J15465">
        <f>SI.ERROR(BUSCARV(D15465,TablaPaises,6,FALSO),"Sin dato")</f>
        <v/>
      </c>
      <c r="K15465">
        <f>SI.ERROR(BUSCARV(C15465,TablaProductos,2,FALSO),"Sin dato")</f>
        <v/>
      </c>
      <c r="L15465">
        <f>SI(H15465&gt;=1000000,"Alto",SI(H15465&gt;=100000,"Medio","Bajo"))</f>
        <v/>
      </c>
      <c r="M15465">
        <f>SI.ERROR(BUSCARV(E15465,TablaEstados,3,FALSO),"Sin dato")</f>
        <v/>
      </c>
      <c r="N15465">
        <f>SI.ERROR(BUSCARV(E15465,TablaEstados,4,FALSO),"Sin dato")</f>
        <v/>
      </c>
    </row>
    <row r="15466">
      <c r="A15466" t="inlineStr">
        <is>
          <t>2026</t>
        </is>
      </c>
      <c r="B15466" t="inlineStr">
        <is>
          <t>04</t>
        </is>
      </c>
      <c r="C15466" t="inlineStr">
        <is>
          <t>52010020</t>
        </is>
      </c>
      <c r="D15466" t="inlineStr">
        <is>
          <t>576</t>
        </is>
      </c>
      <c r="E15466" t="inlineStr">
        <is>
          <t>SP</t>
        </is>
      </c>
      <c r="F15466" t="n">
        <v>13361</v>
      </c>
      <c r="G15466" t="n">
        <v>13362079</v>
      </c>
      <c r="H15466" t="n">
        <v>19898455</v>
      </c>
      <c r="I15466" t="inlineStr">
        <is>
          <t>Algodón</t>
        </is>
      </c>
      <c r="J15466">
        <f>SI.ERROR(BUSCARV(D15466,TablaPaises,6,FALSO),"Sin dato")</f>
        <v/>
      </c>
      <c r="K15466">
        <f>SI.ERROR(BUSCARV(C15466,TablaProductos,2,FALSO),"Sin dato")</f>
        <v/>
      </c>
      <c r="L15466">
        <f>SI(H15466&gt;=1000000,"Alto",SI(H15466&gt;=100000,"Medio","Bajo"))</f>
        <v/>
      </c>
      <c r="M15466">
        <f>SI.ERROR(BUSCARV(E15466,TablaEstados,3,FALSO),"Sin dato")</f>
        <v/>
      </c>
      <c r="N15466">
        <f>SI.ERROR(BUSCARV(E15466,TablaEstados,4,FALSO),"Sin dato")</f>
        <v/>
      </c>
    </row>
    <row r="15467">
      <c r="A15467" t="inlineStr">
        <is>
          <t>2026</t>
        </is>
      </c>
      <c r="B15467" t="inlineStr">
        <is>
          <t>07</t>
        </is>
      </c>
      <c r="C15467" t="inlineStr">
        <is>
          <t>09011110</t>
        </is>
      </c>
      <c r="D15467" t="inlineStr">
        <is>
          <t>427</t>
        </is>
      </c>
      <c r="E15467" t="inlineStr">
        <is>
          <t>SP</t>
        </is>
      </c>
      <c r="F15467" t="n">
        <v>288</v>
      </c>
      <c r="G15467" t="n">
        <v>288430</v>
      </c>
      <c r="H15467" t="n">
        <v>1663964</v>
      </c>
      <c r="I15467" t="inlineStr">
        <is>
          <t>Café en granos</t>
        </is>
      </c>
      <c r="J15467">
        <f>SI.ERROR(BUSCARV(D15467,TablaPaises,6,FALSO),"Sin dato")</f>
        <v/>
      </c>
      <c r="K15467">
        <f>SI.ERROR(BUSCARV(C15467,TablaProductos,2,FALSO),"Sin dato")</f>
        <v/>
      </c>
      <c r="L15467">
        <f>SI(H15467&gt;=1000000,"Alto",SI(H15467&gt;=100000,"Medio","Bajo"))</f>
        <v/>
      </c>
      <c r="M15467">
        <f>SI.ERROR(BUSCARV(E15467,TablaEstados,3,FALSO),"Sin dato")</f>
        <v/>
      </c>
      <c r="N15467">
        <f>SI.ERROR(BUSCARV(E15467,TablaEstados,4,FALSO),"Sin dato")</f>
        <v/>
      </c>
    </row>
    <row r="15468">
      <c r="A15468" t="inlineStr">
        <is>
          <t>2026</t>
        </is>
      </c>
      <c r="B15468" t="inlineStr">
        <is>
          <t>01</t>
        </is>
      </c>
      <c r="C15468" t="inlineStr">
        <is>
          <t>09011110</t>
        </is>
      </c>
      <c r="D15468" t="inlineStr">
        <is>
          <t>169</t>
        </is>
      </c>
      <c r="E15468" t="inlineStr">
        <is>
          <t>BA</t>
        </is>
      </c>
      <c r="F15468" t="n">
        <v>260</v>
      </c>
      <c r="G15468" t="n">
        <v>259808</v>
      </c>
      <c r="H15468" t="n">
        <v>1190905</v>
      </c>
      <c r="I15468" t="inlineStr">
        <is>
          <t>Café en granos</t>
        </is>
      </c>
      <c r="J15468">
        <f>SI.ERROR(BUSCARV(D15468,TablaPaises,6,FALSO),"Sin dato")</f>
        <v/>
      </c>
      <c r="K15468">
        <f>SI.ERROR(BUSCARV(C15468,TablaProductos,2,FALSO),"Sin dato")</f>
        <v/>
      </c>
      <c r="L15468">
        <f>SI(H15468&gt;=1000000,"Alto",SI(H15468&gt;=100000,"Medio","Bajo"))</f>
        <v/>
      </c>
      <c r="M15468">
        <f>SI.ERROR(BUSCARV(E15468,TablaEstados,3,FALSO),"Sin dato")</f>
        <v/>
      </c>
      <c r="N15468">
        <f>SI.ERROR(BUSCARV(E15468,TablaEstados,4,FALSO),"Sin dato")</f>
        <v/>
      </c>
    </row>
    <row r="15469">
      <c r="A15469" t="inlineStr">
        <is>
          <t>2026</t>
        </is>
      </c>
      <c r="B15469" t="inlineStr">
        <is>
          <t>04</t>
        </is>
      </c>
      <c r="C15469" t="inlineStr">
        <is>
          <t>09011110</t>
        </is>
      </c>
      <c r="D15469" t="inlineStr">
        <is>
          <t>756</t>
        </is>
      </c>
      <c r="E15469" t="inlineStr">
        <is>
          <t>MG</t>
        </is>
      </c>
      <c r="F15469" t="n">
        <v>142</v>
      </c>
      <c r="G15469" t="n">
        <v>141525</v>
      </c>
      <c r="H15469" t="n">
        <v>948228</v>
      </c>
      <c r="I15469" t="inlineStr">
        <is>
          <t>Café en granos</t>
        </is>
      </c>
      <c r="J15469">
        <f>SI.ERROR(BUSCARV(D15469,TablaPaises,6,FALSO),"Sin dato")</f>
        <v/>
      </c>
      <c r="K15469">
        <f>SI.ERROR(BUSCARV(C15469,TablaProductos,2,FALSO),"Sin dato")</f>
        <v/>
      </c>
      <c r="L15469">
        <f>SI(H15469&gt;=1000000,"Alto",SI(H15469&gt;=100000,"Medio","Bajo"))</f>
        <v/>
      </c>
      <c r="M15469">
        <f>SI.ERROR(BUSCARV(E15469,TablaEstados,3,FALSO),"Sin dato")</f>
        <v/>
      </c>
      <c r="N15469">
        <f>SI.ERROR(BUSCARV(E15469,TablaEstados,4,FALSO),"Sin dato")</f>
        <v/>
      </c>
    </row>
    <row r="15470">
      <c r="A15470" t="inlineStr">
        <is>
          <t>2026</t>
        </is>
      </c>
      <c r="B15470" t="inlineStr">
        <is>
          <t>06</t>
        </is>
      </c>
      <c r="C15470" t="inlineStr">
        <is>
          <t>09011110</t>
        </is>
      </c>
      <c r="D15470" t="inlineStr">
        <is>
          <t>017</t>
        </is>
      </c>
      <c r="E15470" t="inlineStr">
        <is>
          <t>PR</t>
        </is>
      </c>
      <c r="F15470" t="n">
        <v>78</v>
      </c>
      <c r="G15470" t="n">
        <v>78800</v>
      </c>
      <c r="H15470" t="n">
        <v>553284</v>
      </c>
      <c r="I15470" t="inlineStr">
        <is>
          <t>Café en granos</t>
        </is>
      </c>
      <c r="J15470">
        <f>SI.ERROR(BUSCARV(D15470,TablaPaises,6,FALSO),"Sin dato")</f>
        <v/>
      </c>
      <c r="K15470">
        <f>SI.ERROR(BUSCARV(C15470,TablaProductos,2,FALSO),"Sin dato")</f>
        <v/>
      </c>
      <c r="L15470">
        <f>SI(H15470&gt;=1000000,"Alto",SI(H15470&gt;=100000,"Medio","Bajo"))</f>
        <v/>
      </c>
      <c r="M15470">
        <f>SI.ERROR(BUSCARV(E15470,TablaEstados,3,FALSO),"Sin dato")</f>
        <v/>
      </c>
      <c r="N15470">
        <f>SI.ERROR(BUSCARV(E15470,TablaEstados,4,FALSO),"Sin dato")</f>
        <v/>
      </c>
    </row>
    <row r="15471">
      <c r="A15471" t="inlineStr">
        <is>
          <t>2026</t>
        </is>
      </c>
      <c r="B15471" t="inlineStr">
        <is>
          <t>07</t>
        </is>
      </c>
      <c r="C15471" t="inlineStr">
        <is>
          <t>10059010</t>
        </is>
      </c>
      <c r="D15471" t="inlineStr">
        <is>
          <t>391</t>
        </is>
      </c>
      <c r="E15471" t="inlineStr">
        <is>
          <t>MT</t>
        </is>
      </c>
      <c r="F15471" t="n">
        <v>4000000</v>
      </c>
      <c r="G15471" t="n">
        <v>4000000</v>
      </c>
      <c r="H15471" t="n">
        <v>751120</v>
      </c>
      <c r="I15471" t="inlineStr">
        <is>
          <t>Milho</t>
        </is>
      </c>
      <c r="J15471">
        <f>SI.ERROR(BUSCARV(D15471,TablaPaises,6,FALSO),"Sin dato")</f>
        <v/>
      </c>
      <c r="K15471">
        <f>SI.ERROR(BUSCARV(C15471,TablaProductos,2,FALSO),"Sin dato")</f>
        <v/>
      </c>
      <c r="L15471">
        <f>SI(H15471&gt;=1000000,"Alto",SI(H15471&gt;=100000,"Medio","Bajo"))</f>
        <v/>
      </c>
      <c r="M15471">
        <f>SI.ERROR(BUSCARV(E15471,TablaEstados,3,FALSO),"Sin dato")</f>
        <v/>
      </c>
      <c r="N15471">
        <f>SI.ERROR(BUSCARV(E15471,TablaEstados,4,FALSO),"Sin dato")</f>
        <v/>
      </c>
    </row>
    <row r="15472">
      <c r="A15472" t="inlineStr">
        <is>
          <t>2026</t>
        </is>
      </c>
      <c r="B15472" t="inlineStr">
        <is>
          <t>07</t>
        </is>
      </c>
      <c r="C15472" t="inlineStr">
        <is>
          <t>10059010</t>
        </is>
      </c>
      <c r="D15472" t="inlineStr">
        <is>
          <t>767</t>
        </is>
      </c>
      <c r="E15472" t="inlineStr">
        <is>
          <t>SP</t>
        </is>
      </c>
      <c r="F15472" t="n">
        <v>100</v>
      </c>
      <c r="G15472" t="n">
        <v>100</v>
      </c>
      <c r="H15472" t="n">
        <v>96</v>
      </c>
      <c r="I15472" t="inlineStr">
        <is>
          <t>Milho</t>
        </is>
      </c>
      <c r="J15472">
        <f>SI.ERROR(BUSCARV(D15472,TablaPaises,6,FALSO),"Sin dato")</f>
        <v/>
      </c>
      <c r="K15472">
        <f>SI.ERROR(BUSCARV(C15472,TablaProductos,2,FALSO),"Sin dato")</f>
        <v/>
      </c>
      <c r="L15472">
        <f>SI(H15472&gt;=1000000,"Alto",SI(H15472&gt;=100000,"Medio","Bajo"))</f>
        <v/>
      </c>
      <c r="M15472">
        <f>SI.ERROR(BUSCARV(E15472,TablaEstados,3,FALSO),"Sin dato")</f>
        <v/>
      </c>
      <c r="N15472">
        <f>SI.ERROR(BUSCARV(E15472,TablaEstados,4,FALSO),"Sin dato")</f>
        <v/>
      </c>
    </row>
    <row r="15473">
      <c r="A15473" t="inlineStr">
        <is>
          <t>2026</t>
        </is>
      </c>
      <c r="B15473" t="inlineStr">
        <is>
          <t>02</t>
        </is>
      </c>
      <c r="C15473" t="inlineStr">
        <is>
          <t>09011110</t>
        </is>
      </c>
      <c r="D15473" t="inlineStr">
        <is>
          <t>301</t>
        </is>
      </c>
      <c r="E15473" t="inlineStr">
        <is>
          <t>ES</t>
        </is>
      </c>
      <c r="F15473" t="n">
        <v>175</v>
      </c>
      <c r="G15473" t="n">
        <v>176000</v>
      </c>
      <c r="H15473" t="n">
        <v>996736</v>
      </c>
      <c r="I15473" t="inlineStr">
        <is>
          <t>Café en granos</t>
        </is>
      </c>
      <c r="J15473">
        <f>SI.ERROR(BUSCARV(D15473,TablaPaises,6,FALSO),"Sin dato")</f>
        <v/>
      </c>
      <c r="K15473">
        <f>SI.ERROR(BUSCARV(C15473,TablaProductos,2,FALSO),"Sin dato")</f>
        <v/>
      </c>
      <c r="L15473">
        <f>SI(H15473&gt;=1000000,"Alto",SI(H15473&gt;=100000,"Medio","Bajo"))</f>
        <v/>
      </c>
      <c r="M15473">
        <f>SI.ERROR(BUSCARV(E15473,TablaEstados,3,FALSO),"Sin dato")</f>
        <v/>
      </c>
      <c r="N15473">
        <f>SI.ERROR(BUSCARV(E15473,TablaEstados,4,FALSO),"Sin dato")</f>
        <v/>
      </c>
    </row>
    <row r="15474">
      <c r="A15474" t="inlineStr">
        <is>
          <t>2026</t>
        </is>
      </c>
      <c r="B15474" t="inlineStr">
        <is>
          <t>05</t>
        </is>
      </c>
      <c r="C15474" t="inlineStr">
        <is>
          <t>09011110</t>
        </is>
      </c>
      <c r="D15474" t="inlineStr">
        <is>
          <t>791</t>
        </is>
      </c>
      <c r="E15474" t="inlineStr">
        <is>
          <t>MG</t>
        </is>
      </c>
      <c r="F15474" t="n">
        <v>19</v>
      </c>
      <c r="G15474" t="n">
        <v>19200</v>
      </c>
      <c r="H15474" t="n">
        <v>141760</v>
      </c>
      <c r="I15474" t="inlineStr">
        <is>
          <t>Café en granos</t>
        </is>
      </c>
      <c r="J15474">
        <f>SI.ERROR(BUSCARV(D15474,TablaPaises,6,FALSO),"Sin dato")</f>
        <v/>
      </c>
      <c r="K15474">
        <f>SI.ERROR(BUSCARV(C15474,TablaProductos,2,FALSO),"Sin dato")</f>
        <v/>
      </c>
      <c r="L15474">
        <f>SI(H15474&gt;=1000000,"Alto",SI(H15474&gt;=100000,"Medio","Bajo"))</f>
        <v/>
      </c>
      <c r="M15474">
        <f>SI.ERROR(BUSCARV(E15474,TablaEstados,3,FALSO),"Sin dato")</f>
        <v/>
      </c>
      <c r="N15474">
        <f>SI.ERROR(BUSCARV(E15474,TablaEstados,4,FALSO),"Sin dato")</f>
        <v/>
      </c>
    </row>
    <row r="15475">
      <c r="A15475" t="inlineStr">
        <is>
          <t>2026</t>
        </is>
      </c>
      <c r="B15475" t="inlineStr">
        <is>
          <t>04</t>
        </is>
      </c>
      <c r="C15475" t="inlineStr">
        <is>
          <t>09011110</t>
        </is>
      </c>
      <c r="D15475" t="inlineStr">
        <is>
          <t>087</t>
        </is>
      </c>
      <c r="E15475" t="inlineStr">
        <is>
          <t>ES</t>
        </is>
      </c>
      <c r="F15475" t="n">
        <v>40</v>
      </c>
      <c r="G15475" t="n">
        <v>40000</v>
      </c>
      <c r="H15475" t="n">
        <v>231049</v>
      </c>
      <c r="I15475" t="inlineStr">
        <is>
          <t>Café en granos</t>
        </is>
      </c>
      <c r="J15475">
        <f>SI.ERROR(BUSCARV(D15475,TablaPaises,6,FALSO),"Sin dato")</f>
        <v/>
      </c>
      <c r="K15475">
        <f>SI.ERROR(BUSCARV(C15475,TablaProductos,2,FALSO),"Sin dato")</f>
        <v/>
      </c>
      <c r="L15475">
        <f>SI(H15475&gt;=1000000,"Alto",SI(H15475&gt;=100000,"Medio","Bajo"))</f>
        <v/>
      </c>
      <c r="M15475">
        <f>SI.ERROR(BUSCARV(E15475,TablaEstados,3,FALSO),"Sin dato")</f>
        <v/>
      </c>
      <c r="N15475">
        <f>SI.ERROR(BUSCARV(E15475,TablaEstados,4,FALSO),"Sin dato")</f>
        <v/>
      </c>
    </row>
    <row r="15476">
      <c r="A15476" t="inlineStr">
        <is>
          <t>2026</t>
        </is>
      </c>
      <c r="B15476" t="inlineStr">
        <is>
          <t>02</t>
        </is>
      </c>
      <c r="C15476" t="inlineStr">
        <is>
          <t>09011190</t>
        </is>
      </c>
      <c r="D15476" t="inlineStr">
        <is>
          <t>351</t>
        </is>
      </c>
      <c r="E15476" t="inlineStr">
        <is>
          <t>MA</t>
        </is>
      </c>
      <c r="F15476" t="n">
        <v>6</v>
      </c>
      <c r="G15476" t="n">
        <v>6</v>
      </c>
      <c r="H15476" t="n">
        <v>66</v>
      </c>
      <c r="I15476" t="inlineStr">
        <is>
          <t>Café en granos</t>
        </is>
      </c>
      <c r="J15476">
        <f>SI.ERROR(BUSCARV(D15476,TablaPaises,6,FALSO),"Sin dato")</f>
        <v/>
      </c>
      <c r="K15476">
        <f>SI.ERROR(BUSCARV(C15476,TablaProductos,2,FALSO),"Sin dato")</f>
        <v/>
      </c>
      <c r="L15476">
        <f>SI(H15476&gt;=1000000,"Alto",SI(H15476&gt;=100000,"Medio","Bajo"))</f>
        <v/>
      </c>
      <c r="M15476">
        <f>SI.ERROR(BUSCARV(E15476,TablaEstados,3,FALSO),"Sin dato")</f>
        <v/>
      </c>
      <c r="N15476">
        <f>SI.ERROR(BUSCARV(E15476,TablaEstados,4,FALSO),"Sin dato")</f>
        <v/>
      </c>
    </row>
    <row r="15477">
      <c r="A15477" t="inlineStr">
        <is>
          <t>2026</t>
        </is>
      </c>
      <c r="B15477" t="inlineStr">
        <is>
          <t>02</t>
        </is>
      </c>
      <c r="C15477" t="inlineStr">
        <is>
          <t>52010020</t>
        </is>
      </c>
      <c r="D15477" t="inlineStr">
        <is>
          <t>485</t>
        </is>
      </c>
      <c r="E15477" t="inlineStr">
        <is>
          <t>MT</t>
        </is>
      </c>
      <c r="F15477" t="n">
        <v>801</v>
      </c>
      <c r="G15477" t="n">
        <v>800971</v>
      </c>
      <c r="H15477" t="n">
        <v>1208891</v>
      </c>
      <c r="I15477" t="inlineStr">
        <is>
          <t>Algodón</t>
        </is>
      </c>
      <c r="J15477">
        <f>SI.ERROR(BUSCARV(D15477,TablaPaises,6,FALSO),"Sin dato")</f>
        <v/>
      </c>
      <c r="K15477">
        <f>SI.ERROR(BUSCARV(C15477,TablaProductos,2,FALSO),"Sin dato")</f>
        <v/>
      </c>
      <c r="L15477">
        <f>SI(H15477&gt;=1000000,"Alto",SI(H15477&gt;=100000,"Medio","Bajo"))</f>
        <v/>
      </c>
      <c r="M15477">
        <f>SI.ERROR(BUSCARV(E15477,TablaEstados,3,FALSO),"Sin dato")</f>
        <v/>
      </c>
      <c r="N15477">
        <f>SI.ERROR(BUSCARV(E15477,TablaEstados,4,FALSO),"Sin dato")</f>
        <v/>
      </c>
    </row>
    <row r="15478">
      <c r="A15478" t="inlineStr">
        <is>
          <t>2026</t>
        </is>
      </c>
      <c r="B15478" t="inlineStr">
        <is>
          <t>08</t>
        </is>
      </c>
      <c r="C15478" t="inlineStr">
        <is>
          <t>09011110</t>
        </is>
      </c>
      <c r="D15478" t="inlineStr">
        <is>
          <t>063</t>
        </is>
      </c>
      <c r="E15478" t="inlineStr">
        <is>
          <t>SP</t>
        </is>
      </c>
      <c r="F15478" t="n">
        <v>27</v>
      </c>
      <c r="G15478" t="n">
        <v>27540</v>
      </c>
      <c r="H15478" t="n">
        <v>186079</v>
      </c>
      <c r="I15478" t="inlineStr">
        <is>
          <t>Café en granos</t>
        </is>
      </c>
      <c r="J15478">
        <f>SI.ERROR(BUSCARV(D15478,TablaPaises,6,FALSO),"Sin dato")</f>
        <v/>
      </c>
      <c r="K15478">
        <f>SI.ERROR(BUSCARV(C15478,TablaProductos,2,FALSO),"Sin dato")</f>
        <v/>
      </c>
      <c r="L15478">
        <f>SI(H15478&gt;=1000000,"Alto",SI(H15478&gt;=100000,"Medio","Bajo"))</f>
        <v/>
      </c>
      <c r="M15478">
        <f>SI.ERROR(BUSCARV(E15478,TablaEstados,3,FALSO),"Sin dato")</f>
        <v/>
      </c>
      <c r="N15478">
        <f>SI.ERROR(BUSCARV(E15478,TablaEstados,4,FALSO),"Sin dato")</f>
        <v/>
      </c>
    </row>
    <row r="15479">
      <c r="A15479" t="inlineStr">
        <is>
          <t>2026</t>
        </is>
      </c>
      <c r="B15479" t="inlineStr">
        <is>
          <t>08</t>
        </is>
      </c>
      <c r="C15479" t="inlineStr">
        <is>
          <t>12019000</t>
        </is>
      </c>
      <c r="D15479" t="inlineStr">
        <is>
          <t>493</t>
        </is>
      </c>
      <c r="E15479" t="inlineStr">
        <is>
          <t>TO</t>
        </is>
      </c>
      <c r="F15479" t="n">
        <v>39</v>
      </c>
      <c r="G15479" t="n">
        <v>39447</v>
      </c>
      <c r="H15479" t="n">
        <v>16857</v>
      </c>
      <c r="I15479" t="inlineStr">
        <is>
          <t>Soja</t>
        </is>
      </c>
      <c r="J15479">
        <f>SI.ERROR(BUSCARV(D15479,TablaPaises,6,FALSO),"Sin dato")</f>
        <v/>
      </c>
      <c r="K15479">
        <f>SI.ERROR(BUSCARV(C15479,TablaProductos,2,FALSO),"Sin dato")</f>
        <v/>
      </c>
      <c r="L15479">
        <f>SI(H15479&gt;=1000000,"Alto",SI(H15479&gt;=100000,"Medio","Bajo"))</f>
        <v/>
      </c>
      <c r="M15479">
        <f>SI.ERROR(BUSCARV(E15479,TablaEstados,3,FALSO),"Sin dato")</f>
        <v/>
      </c>
      <c r="N15479">
        <f>SI.ERROR(BUSCARV(E15479,TablaEstados,4,FALSO),"Sin dato")</f>
        <v/>
      </c>
    </row>
    <row r="15480">
      <c r="A15480" t="inlineStr">
        <is>
          <t>2026</t>
        </is>
      </c>
      <c r="B15480" t="inlineStr">
        <is>
          <t>01</t>
        </is>
      </c>
      <c r="C15480" t="inlineStr">
        <is>
          <t>10059010</t>
        </is>
      </c>
      <c r="D15480" t="inlineStr">
        <is>
          <t>467</t>
        </is>
      </c>
      <c r="E15480" t="inlineStr">
        <is>
          <t>RJ</t>
        </is>
      </c>
      <c r="F15480" t="n">
        <v>1</v>
      </c>
      <c r="G15480" t="n">
        <v>1</v>
      </c>
      <c r="H15480" t="n">
        <v>1</v>
      </c>
      <c r="I15480" t="inlineStr">
        <is>
          <t>Milho</t>
        </is>
      </c>
      <c r="J15480">
        <f>SI.ERROR(BUSCARV(D15480,TablaPaises,6,FALSO),"Sin dato")</f>
        <v/>
      </c>
      <c r="K15480">
        <f>SI.ERROR(BUSCARV(C15480,TablaProductos,2,FALSO),"Sin dato")</f>
        <v/>
      </c>
      <c r="L15480">
        <f>SI(H15480&gt;=1000000,"Alto",SI(H15480&gt;=100000,"Medio","Bajo"))</f>
        <v/>
      </c>
      <c r="M15480">
        <f>SI.ERROR(BUSCARV(E15480,TablaEstados,3,FALSO),"Sin dato")</f>
        <v/>
      </c>
      <c r="N15480">
        <f>SI.ERROR(BUSCARV(E15480,TablaEstados,4,FALSO),"Sin dato")</f>
        <v/>
      </c>
    </row>
    <row r="15481">
      <c r="A15481" t="inlineStr">
        <is>
          <t>2026</t>
        </is>
      </c>
      <c r="B15481" t="inlineStr">
        <is>
          <t>06</t>
        </is>
      </c>
      <c r="C15481" t="inlineStr">
        <is>
          <t>12019000</t>
        </is>
      </c>
      <c r="D15481" t="inlineStr">
        <is>
          <t>573</t>
        </is>
      </c>
      <c r="E15481" t="inlineStr">
        <is>
          <t>SP</t>
        </is>
      </c>
      <c r="F15481" t="n">
        <v>8549</v>
      </c>
      <c r="G15481" t="n">
        <v>8548061</v>
      </c>
      <c r="H15481" t="n">
        <v>3778638</v>
      </c>
      <c r="I15481" t="inlineStr">
        <is>
          <t>Soja</t>
        </is>
      </c>
      <c r="J15481">
        <f>SI.ERROR(BUSCARV(D15481,TablaPaises,6,FALSO),"Sin dato")</f>
        <v/>
      </c>
      <c r="K15481">
        <f>SI.ERROR(BUSCARV(C15481,TablaProductos,2,FALSO),"Sin dato")</f>
        <v/>
      </c>
      <c r="L15481">
        <f>SI(H15481&gt;=1000000,"Alto",SI(H15481&gt;=100000,"Medio","Bajo"))</f>
        <v/>
      </c>
      <c r="M15481">
        <f>SI.ERROR(BUSCARV(E15481,TablaEstados,3,FALSO),"Sin dato")</f>
        <v/>
      </c>
      <c r="N15481">
        <f>SI.ERROR(BUSCARV(E15481,TablaEstados,4,FALSO),"Sin dato")</f>
        <v/>
      </c>
    </row>
    <row r="15482">
      <c r="A15482" t="inlineStr">
        <is>
          <t>2026</t>
        </is>
      </c>
      <c r="B15482" t="inlineStr">
        <is>
          <t>01</t>
        </is>
      </c>
      <c r="C15482" t="inlineStr">
        <is>
          <t>52010020</t>
        </is>
      </c>
      <c r="D15482" t="inlineStr">
        <is>
          <t>776</t>
        </is>
      </c>
      <c r="E15482" t="inlineStr">
        <is>
          <t>GO</t>
        </is>
      </c>
      <c r="F15482" t="n">
        <v>75</v>
      </c>
      <c r="G15482" t="n">
        <v>75161</v>
      </c>
      <c r="H15482" t="n">
        <v>126068</v>
      </c>
      <c r="I15482" t="inlineStr">
        <is>
          <t>Algodón</t>
        </is>
      </c>
      <c r="J15482">
        <f>SI.ERROR(BUSCARV(D15482,TablaPaises,6,FALSO),"Sin dato")</f>
        <v/>
      </c>
      <c r="K15482">
        <f>SI.ERROR(BUSCARV(C15482,TablaProductos,2,FALSO),"Sin dato")</f>
        <v/>
      </c>
      <c r="L15482">
        <f>SI(H15482&gt;=1000000,"Alto",SI(H15482&gt;=100000,"Medio","Bajo"))</f>
        <v/>
      </c>
      <c r="M15482">
        <f>SI.ERROR(BUSCARV(E15482,TablaEstados,3,FALSO),"Sin dato")</f>
        <v/>
      </c>
      <c r="N15482">
        <f>SI.ERROR(BUSCARV(E15482,TablaEstados,4,FALSO),"Sin dato")</f>
        <v/>
      </c>
    </row>
    <row r="15483">
      <c r="A15483" t="inlineStr">
        <is>
          <t>2026</t>
        </is>
      </c>
      <c r="B15483" t="inlineStr">
        <is>
          <t>05</t>
        </is>
      </c>
      <c r="C15483" t="inlineStr">
        <is>
          <t>09011110</t>
        </is>
      </c>
      <c r="D15483" t="inlineStr">
        <is>
          <t>741</t>
        </is>
      </c>
      <c r="E15483" t="inlineStr">
        <is>
          <t>MG</t>
        </is>
      </c>
      <c r="F15483" t="n">
        <v>19</v>
      </c>
      <c r="G15483" t="n">
        <v>19200</v>
      </c>
      <c r="H15483" t="n">
        <v>139776</v>
      </c>
      <c r="I15483" t="inlineStr">
        <is>
          <t>Café en granos</t>
        </is>
      </c>
      <c r="J15483">
        <f>SI.ERROR(BUSCARV(D15483,TablaPaises,6,FALSO),"Sin dato")</f>
        <v/>
      </c>
      <c r="K15483">
        <f>SI.ERROR(BUSCARV(C15483,TablaProductos,2,FALSO),"Sin dato")</f>
        <v/>
      </c>
      <c r="L15483">
        <f>SI(H15483&gt;=1000000,"Alto",SI(H15483&gt;=100000,"Medio","Bajo"))</f>
        <v/>
      </c>
      <c r="M15483">
        <f>SI.ERROR(BUSCARV(E15483,TablaEstados,3,FALSO),"Sin dato")</f>
        <v/>
      </c>
      <c r="N15483">
        <f>SI.ERROR(BUSCARV(E15483,TablaEstados,4,FALSO),"Sin dato")</f>
        <v/>
      </c>
    </row>
    <row r="15484">
      <c r="A15484" t="inlineStr">
        <is>
          <t>2026</t>
        </is>
      </c>
      <c r="B15484" t="inlineStr">
        <is>
          <t>04</t>
        </is>
      </c>
      <c r="C15484" t="inlineStr">
        <is>
          <t>09011190</t>
        </is>
      </c>
      <c r="D15484" t="inlineStr">
        <is>
          <t>476</t>
        </is>
      </c>
      <c r="E15484" t="inlineStr">
        <is>
          <t>PR</t>
        </is>
      </c>
      <c r="F15484" t="n">
        <v>1</v>
      </c>
      <c r="G15484" t="n">
        <v>1</v>
      </c>
      <c r="H15484" t="n">
        <v>28</v>
      </c>
      <c r="I15484" t="inlineStr">
        <is>
          <t>Café en granos</t>
        </is>
      </c>
      <c r="J15484">
        <f>SI.ERROR(BUSCARV(D15484,TablaPaises,6,FALSO),"Sin dato")</f>
        <v/>
      </c>
      <c r="K15484">
        <f>SI.ERROR(BUSCARV(C15484,TablaProductos,2,FALSO),"Sin dato")</f>
        <v/>
      </c>
      <c r="L15484">
        <f>SI(H15484&gt;=1000000,"Alto",SI(H15484&gt;=100000,"Medio","Bajo"))</f>
        <v/>
      </c>
      <c r="M15484">
        <f>SI.ERROR(BUSCARV(E15484,TablaEstados,3,FALSO),"Sin dato")</f>
        <v/>
      </c>
      <c r="N15484">
        <f>SI.ERROR(BUSCARV(E15484,TablaEstados,4,FALSO),"Sin dato")</f>
        <v/>
      </c>
    </row>
    <row r="15485">
      <c r="A15485" t="inlineStr">
        <is>
          <t>2026</t>
        </is>
      </c>
      <c r="B15485" t="inlineStr">
        <is>
          <t>09</t>
        </is>
      </c>
      <c r="C15485" t="inlineStr">
        <is>
          <t>10051000</t>
        </is>
      </c>
      <c r="D15485" t="inlineStr">
        <is>
          <t>267</t>
        </is>
      </c>
      <c r="E15485" t="inlineStr">
        <is>
          <t>MG</t>
        </is>
      </c>
      <c r="F15485" t="n">
        <v>36000</v>
      </c>
      <c r="G15485" t="n">
        <v>36000</v>
      </c>
      <c r="H15485" t="n">
        <v>134280</v>
      </c>
      <c r="I15485" t="inlineStr">
        <is>
          <t>Milho</t>
        </is>
      </c>
      <c r="J15485">
        <f>SI.ERROR(BUSCARV(D15485,TablaPaises,6,FALSO),"Sin dato")</f>
        <v/>
      </c>
      <c r="K15485">
        <f>SI.ERROR(BUSCARV(C15485,TablaProductos,2,FALSO),"Sin dato")</f>
        <v/>
      </c>
      <c r="L15485">
        <f>SI(H15485&gt;=1000000,"Alto",SI(H15485&gt;=100000,"Medio","Bajo"))</f>
        <v/>
      </c>
      <c r="M15485">
        <f>SI.ERROR(BUSCARV(E15485,TablaEstados,3,FALSO),"Sin dato")</f>
        <v/>
      </c>
      <c r="N15485">
        <f>SI.ERROR(BUSCARV(E15485,TablaEstados,4,FALSO),"Sin dato")</f>
        <v/>
      </c>
    </row>
    <row r="15486">
      <c r="A15486" t="inlineStr">
        <is>
          <t>2026</t>
        </is>
      </c>
      <c r="B15486" t="inlineStr">
        <is>
          <t>04</t>
        </is>
      </c>
      <c r="C15486" t="inlineStr">
        <is>
          <t>10059010</t>
        </is>
      </c>
      <c r="D15486" t="inlineStr">
        <is>
          <t>607</t>
        </is>
      </c>
      <c r="E15486" t="inlineStr">
        <is>
          <t>PR</t>
        </is>
      </c>
      <c r="F15486" t="n">
        <v>960</v>
      </c>
      <c r="G15486" t="n">
        <v>960</v>
      </c>
      <c r="H15486" t="n">
        <v>934</v>
      </c>
      <c r="I15486" t="inlineStr">
        <is>
          <t>Milho</t>
        </is>
      </c>
      <c r="J15486">
        <f>SI.ERROR(BUSCARV(D15486,TablaPaises,6,FALSO),"Sin dato")</f>
        <v/>
      </c>
      <c r="K15486">
        <f>SI.ERROR(BUSCARV(C15486,TablaProductos,2,FALSO),"Sin dato")</f>
        <v/>
      </c>
      <c r="L15486">
        <f>SI(H15486&gt;=1000000,"Alto",SI(H15486&gt;=100000,"Medio","Bajo"))</f>
        <v/>
      </c>
      <c r="M15486">
        <f>SI.ERROR(BUSCARV(E15486,TablaEstados,3,FALSO),"Sin dato")</f>
        <v/>
      </c>
      <c r="N15486">
        <f>SI.ERROR(BUSCARV(E15486,TablaEstados,4,FALSO),"Sin dato")</f>
        <v/>
      </c>
    </row>
    <row r="15487">
      <c r="A15487" t="inlineStr">
        <is>
          <t>2026</t>
        </is>
      </c>
      <c r="B15487" t="inlineStr">
        <is>
          <t>02</t>
        </is>
      </c>
      <c r="C15487" t="inlineStr">
        <is>
          <t>09011110</t>
        </is>
      </c>
      <c r="D15487" t="inlineStr">
        <is>
          <t>399</t>
        </is>
      </c>
      <c r="E15487" t="inlineStr">
        <is>
          <t>MG</t>
        </is>
      </c>
      <c r="F15487" t="n">
        <v>264</v>
      </c>
      <c r="G15487" t="n">
        <v>264000</v>
      </c>
      <c r="H15487" t="n">
        <v>1267464</v>
      </c>
      <c r="I15487" t="inlineStr">
        <is>
          <t>Café en granos</t>
        </is>
      </c>
      <c r="J15487">
        <f>SI.ERROR(BUSCARV(D15487,TablaPaises,6,FALSO),"Sin dato")</f>
        <v/>
      </c>
      <c r="K15487">
        <f>SI.ERROR(BUSCARV(C15487,TablaProductos,2,FALSO),"Sin dato")</f>
        <v/>
      </c>
      <c r="L15487">
        <f>SI(H15487&gt;=1000000,"Alto",SI(H15487&gt;=100000,"Medio","Bajo"))</f>
        <v/>
      </c>
      <c r="M15487">
        <f>SI.ERROR(BUSCARV(E15487,TablaEstados,3,FALSO),"Sin dato")</f>
        <v/>
      </c>
      <c r="N15487">
        <f>SI.ERROR(BUSCARV(E15487,TablaEstados,4,FALSO),"Sin dato")</f>
        <v/>
      </c>
    </row>
    <row r="15488">
      <c r="A15488" t="inlineStr">
        <is>
          <t>2026</t>
        </is>
      </c>
      <c r="B15488" t="inlineStr">
        <is>
          <t>02</t>
        </is>
      </c>
      <c r="C15488" t="inlineStr">
        <is>
          <t>09011110</t>
        </is>
      </c>
      <c r="D15488" t="inlineStr">
        <is>
          <t>744</t>
        </is>
      </c>
      <c r="E15488" t="inlineStr">
        <is>
          <t>ES</t>
        </is>
      </c>
      <c r="F15488" t="n">
        <v>106</v>
      </c>
      <c r="G15488" t="n">
        <v>105600</v>
      </c>
      <c r="H15488" t="n">
        <v>580800</v>
      </c>
      <c r="I15488" t="inlineStr">
        <is>
          <t>Café en granos</t>
        </is>
      </c>
      <c r="J15488">
        <f>SI.ERROR(BUSCARV(D15488,TablaPaises,6,FALSO),"Sin dato")</f>
        <v/>
      </c>
      <c r="K15488">
        <f>SI.ERROR(BUSCARV(C15488,TablaProductos,2,FALSO),"Sin dato")</f>
        <v/>
      </c>
      <c r="L15488">
        <f>SI(H15488&gt;=1000000,"Alto",SI(H15488&gt;=100000,"Medio","Bajo"))</f>
        <v/>
      </c>
      <c r="M15488">
        <f>SI.ERROR(BUSCARV(E15488,TablaEstados,3,FALSO),"Sin dato")</f>
        <v/>
      </c>
      <c r="N15488">
        <f>SI.ERROR(BUSCARV(E15488,TablaEstados,4,FALSO),"Sin dato")</f>
        <v/>
      </c>
    </row>
    <row r="15489">
      <c r="A15489" t="inlineStr">
        <is>
          <t>2026</t>
        </is>
      </c>
      <c r="B15489" t="inlineStr">
        <is>
          <t>04</t>
        </is>
      </c>
      <c r="C15489" t="inlineStr">
        <is>
          <t>09011110</t>
        </is>
      </c>
      <c r="D15489" t="inlineStr">
        <is>
          <t>434</t>
        </is>
      </c>
      <c r="E15489" t="inlineStr">
        <is>
          <t>RJ</t>
        </is>
      </c>
      <c r="F15489" t="n">
        <v>0</v>
      </c>
      <c r="G15489" t="n">
        <v>6</v>
      </c>
      <c r="H15489" t="n">
        <v>193</v>
      </c>
      <c r="I15489" t="inlineStr">
        <is>
          <t>Café en granos</t>
        </is>
      </c>
      <c r="J15489">
        <f>SI.ERROR(BUSCARV(D15489,TablaPaises,6,FALSO),"Sin dato")</f>
        <v/>
      </c>
      <c r="K15489">
        <f>SI.ERROR(BUSCARV(C15489,TablaProductos,2,FALSO),"Sin dato")</f>
        <v/>
      </c>
      <c r="L15489">
        <f>SI(H15489&gt;=1000000,"Alto",SI(H15489&gt;=100000,"Medio","Bajo"))</f>
        <v/>
      </c>
      <c r="M15489">
        <f>SI.ERROR(BUSCARV(E15489,TablaEstados,3,FALSO),"Sin dato")</f>
        <v/>
      </c>
      <c r="N15489">
        <f>SI.ERROR(BUSCARV(E15489,TablaEstados,4,FALSO),"Sin dato")</f>
        <v/>
      </c>
    </row>
    <row r="15490">
      <c r="A15490" t="inlineStr">
        <is>
          <t>2026</t>
        </is>
      </c>
      <c r="B15490" t="inlineStr">
        <is>
          <t>06</t>
        </is>
      </c>
      <c r="C15490" t="inlineStr">
        <is>
          <t>12019000</t>
        </is>
      </c>
      <c r="D15490" t="inlineStr">
        <is>
          <t>493</t>
        </is>
      </c>
      <c r="E15490" t="inlineStr">
        <is>
          <t>ND</t>
        </is>
      </c>
      <c r="F15490" t="n">
        <v>15000</v>
      </c>
      <c r="G15490" t="n">
        <v>8000000</v>
      </c>
      <c r="H15490" t="n">
        <v>3464640</v>
      </c>
      <c r="I15490" t="inlineStr">
        <is>
          <t>Soja</t>
        </is>
      </c>
      <c r="J15490">
        <f>SI.ERROR(BUSCARV(D15490,TablaPaises,6,FALSO),"Sin dato")</f>
        <v/>
      </c>
      <c r="K15490">
        <f>SI.ERROR(BUSCARV(C15490,TablaProductos,2,FALSO),"Sin dato")</f>
        <v/>
      </c>
      <c r="L15490">
        <f>SI(H15490&gt;=1000000,"Alto",SI(H15490&gt;=100000,"Medio","Bajo"))</f>
        <v/>
      </c>
      <c r="M15490">
        <f>SI.ERROR(BUSCARV(E15490,TablaEstados,3,FALSO),"Sin dato")</f>
        <v/>
      </c>
      <c r="N15490">
        <f>SI.ERROR(BUSCARV(E15490,TablaEstados,4,FALSO),"Sin dato")</f>
        <v/>
      </c>
    </row>
    <row r="15491">
      <c r="A15491" t="inlineStr">
        <is>
          <t>2026</t>
        </is>
      </c>
      <c r="B15491" t="inlineStr">
        <is>
          <t>08</t>
        </is>
      </c>
      <c r="C15491" t="inlineStr">
        <is>
          <t>52010020</t>
        </is>
      </c>
      <c r="D15491" t="inlineStr">
        <is>
          <t>607</t>
        </is>
      </c>
      <c r="E15491" t="inlineStr">
        <is>
          <t>MT</t>
        </is>
      </c>
      <c r="F15491" t="n">
        <v>304</v>
      </c>
      <c r="G15491" t="n">
        <v>303398</v>
      </c>
      <c r="H15491" t="n">
        <v>497892</v>
      </c>
      <c r="I15491" t="inlineStr">
        <is>
          <t>Algodón</t>
        </is>
      </c>
      <c r="J15491">
        <f>SI.ERROR(BUSCARV(D15491,TablaPaises,6,FALSO),"Sin dato")</f>
        <v/>
      </c>
      <c r="K15491">
        <f>SI.ERROR(BUSCARV(C15491,TablaProductos,2,FALSO),"Sin dato")</f>
        <v/>
      </c>
      <c r="L15491">
        <f>SI(H15491&gt;=1000000,"Alto",SI(H15491&gt;=100000,"Medio","Bajo"))</f>
        <v/>
      </c>
      <c r="M15491">
        <f>SI.ERROR(BUSCARV(E15491,TablaEstados,3,FALSO),"Sin dato")</f>
        <v/>
      </c>
      <c r="N15491">
        <f>SI.ERROR(BUSCARV(E15491,TablaEstados,4,FALSO),"Sin dato")</f>
        <v/>
      </c>
    </row>
    <row r="15492">
      <c r="A15492" t="inlineStr">
        <is>
          <t>2026</t>
        </is>
      </c>
      <c r="B15492" t="inlineStr">
        <is>
          <t>08</t>
        </is>
      </c>
      <c r="C15492" t="inlineStr">
        <is>
          <t>09011110</t>
        </is>
      </c>
      <c r="D15492" t="inlineStr">
        <is>
          <t>744</t>
        </is>
      </c>
      <c r="E15492" t="inlineStr">
        <is>
          <t>ES</t>
        </is>
      </c>
      <c r="F15492" t="n">
        <v>79226</v>
      </c>
      <c r="G15492" t="n">
        <v>105600</v>
      </c>
      <c r="H15492" t="n">
        <v>587400</v>
      </c>
      <c r="I15492" t="inlineStr">
        <is>
          <t>Café en granos</t>
        </is>
      </c>
      <c r="J15492">
        <f>SI.ERROR(BUSCARV(D15492,TablaPaises,6,FALSO),"Sin dato")</f>
        <v/>
      </c>
      <c r="K15492">
        <f>SI.ERROR(BUSCARV(C15492,TablaProductos,2,FALSO),"Sin dato")</f>
        <v/>
      </c>
      <c r="L15492">
        <f>SI(H15492&gt;=1000000,"Alto",SI(H15492&gt;=100000,"Medio","Bajo"))</f>
        <v/>
      </c>
      <c r="M15492">
        <f>SI.ERROR(BUSCARV(E15492,TablaEstados,3,FALSO),"Sin dato")</f>
        <v/>
      </c>
      <c r="N15492">
        <f>SI.ERROR(BUSCARV(E15492,TablaEstados,4,FALSO),"Sin dato")</f>
        <v/>
      </c>
    </row>
    <row r="15493">
      <c r="A15493" t="inlineStr">
        <is>
          <t>2026</t>
        </is>
      </c>
      <c r="B15493" t="inlineStr">
        <is>
          <t>03</t>
        </is>
      </c>
      <c r="C15493" t="inlineStr">
        <is>
          <t>52010020</t>
        </is>
      </c>
      <c r="D15493" t="inlineStr">
        <is>
          <t>081</t>
        </is>
      </c>
      <c r="E15493" t="inlineStr">
        <is>
          <t>TO</t>
        </is>
      </c>
      <c r="F15493" t="n">
        <v>73</v>
      </c>
      <c r="G15493" t="n">
        <v>72383</v>
      </c>
      <c r="H15493" t="n">
        <v>105643</v>
      </c>
      <c r="I15493" t="inlineStr">
        <is>
          <t>Algodón</t>
        </is>
      </c>
      <c r="J15493">
        <f>SI.ERROR(BUSCARV(D15493,TablaPaises,6,FALSO),"Sin dato")</f>
        <v/>
      </c>
      <c r="K15493">
        <f>SI.ERROR(BUSCARV(C15493,TablaProductos,2,FALSO),"Sin dato")</f>
        <v/>
      </c>
      <c r="L15493">
        <f>SI(H15493&gt;=1000000,"Alto",SI(H15493&gt;=100000,"Medio","Bajo"))</f>
        <v/>
      </c>
      <c r="M15493">
        <f>SI.ERROR(BUSCARV(E15493,TablaEstados,3,FALSO),"Sin dato")</f>
        <v/>
      </c>
      <c r="N15493">
        <f>SI.ERROR(BUSCARV(E15493,TablaEstados,4,FALSO),"Sin dato")</f>
        <v/>
      </c>
    </row>
    <row r="15494">
      <c r="A15494" t="inlineStr">
        <is>
          <t>2026</t>
        </is>
      </c>
      <c r="B15494" t="inlineStr">
        <is>
          <t>06</t>
        </is>
      </c>
      <c r="C15494" t="inlineStr">
        <is>
          <t>09011110</t>
        </is>
      </c>
      <c r="D15494" t="inlineStr">
        <is>
          <t>087</t>
        </is>
      </c>
      <c r="E15494" t="inlineStr">
        <is>
          <t>BA</t>
        </is>
      </c>
      <c r="F15494" t="n">
        <v>83</v>
      </c>
      <c r="G15494" t="n">
        <v>82980</v>
      </c>
      <c r="H15494" t="n">
        <v>272985</v>
      </c>
      <c r="I15494" t="inlineStr">
        <is>
          <t>Café en granos</t>
        </is>
      </c>
      <c r="J15494">
        <f>SI.ERROR(BUSCARV(D15494,TablaPaises,6,FALSO),"Sin dato")</f>
        <v/>
      </c>
      <c r="K15494">
        <f>SI.ERROR(BUSCARV(C15494,TablaProductos,2,FALSO),"Sin dato")</f>
        <v/>
      </c>
      <c r="L15494">
        <f>SI(H15494&gt;=1000000,"Alto",SI(H15494&gt;=100000,"Medio","Bajo"))</f>
        <v/>
      </c>
      <c r="M15494">
        <f>SI.ERROR(BUSCARV(E15494,TablaEstados,3,FALSO),"Sin dato")</f>
        <v/>
      </c>
      <c r="N15494">
        <f>SI.ERROR(BUSCARV(E15494,TablaEstados,4,FALSO),"Sin dato")</f>
        <v/>
      </c>
    </row>
    <row r="15495">
      <c r="A15495" t="inlineStr">
        <is>
          <t>2026</t>
        </is>
      </c>
      <c r="B15495" t="inlineStr">
        <is>
          <t>07</t>
        </is>
      </c>
      <c r="C15495" t="inlineStr">
        <is>
          <t>10059090</t>
        </is>
      </c>
      <c r="D15495" t="inlineStr">
        <is>
          <t>476</t>
        </is>
      </c>
      <c r="E15495" t="inlineStr">
        <is>
          <t>SC</t>
        </is>
      </c>
      <c r="F15495" t="n">
        <v>10</v>
      </c>
      <c r="G15495" t="n">
        <v>10</v>
      </c>
      <c r="H15495" t="n">
        <v>24</v>
      </c>
      <c r="I15495" t="inlineStr">
        <is>
          <t>Milho</t>
        </is>
      </c>
      <c r="J15495">
        <f>SI.ERROR(BUSCARV(D15495,TablaPaises,6,FALSO),"Sin dato")</f>
        <v/>
      </c>
      <c r="K15495">
        <f>SI.ERROR(BUSCARV(C15495,TablaProductos,2,FALSO),"Sin dato")</f>
        <v/>
      </c>
      <c r="L15495">
        <f>SI(H15495&gt;=1000000,"Alto",SI(H15495&gt;=100000,"Medio","Bajo"))</f>
        <v/>
      </c>
      <c r="M15495">
        <f>SI.ERROR(BUSCARV(E15495,TablaEstados,3,FALSO),"Sin dato")</f>
        <v/>
      </c>
      <c r="N15495">
        <f>SI.ERROR(BUSCARV(E15495,TablaEstados,4,FALSO),"Sin dato")</f>
        <v/>
      </c>
    </row>
    <row r="15496">
      <c r="A15496" t="inlineStr">
        <is>
          <t>2026</t>
        </is>
      </c>
      <c r="B15496" t="inlineStr">
        <is>
          <t>02</t>
        </is>
      </c>
      <c r="C15496" t="inlineStr">
        <is>
          <t>09011110</t>
        </is>
      </c>
      <c r="D15496" t="inlineStr">
        <is>
          <t>573</t>
        </is>
      </c>
      <c r="E15496" t="inlineStr">
        <is>
          <t>RJ</t>
        </is>
      </c>
      <c r="F15496" t="n">
        <v>0</v>
      </c>
      <c r="G15496" t="n">
        <v>10</v>
      </c>
      <c r="H15496" t="n">
        <v>352</v>
      </c>
      <c r="I15496" t="inlineStr">
        <is>
          <t>Café en granos</t>
        </is>
      </c>
      <c r="J15496">
        <f>SI.ERROR(BUSCARV(D15496,TablaPaises,6,FALSO),"Sin dato")</f>
        <v/>
      </c>
      <c r="K15496">
        <f>SI.ERROR(BUSCARV(C15496,TablaProductos,2,FALSO),"Sin dato")</f>
        <v/>
      </c>
      <c r="L15496">
        <f>SI(H15496&gt;=1000000,"Alto",SI(H15496&gt;=100000,"Medio","Bajo"))</f>
        <v/>
      </c>
      <c r="M15496">
        <f>SI.ERROR(BUSCARV(E15496,TablaEstados,3,FALSO),"Sin dato")</f>
        <v/>
      </c>
      <c r="N15496">
        <f>SI.ERROR(BUSCARV(E15496,TablaEstados,4,FALSO),"Sin dato")</f>
        <v/>
      </c>
    </row>
    <row r="15497">
      <c r="A15497" t="inlineStr">
        <is>
          <t>2026</t>
        </is>
      </c>
      <c r="B15497" t="inlineStr">
        <is>
          <t>03</t>
        </is>
      </c>
      <c r="C15497" t="inlineStr">
        <is>
          <t>09011110</t>
        </is>
      </c>
      <c r="D15497" t="inlineStr">
        <is>
          <t>676</t>
        </is>
      </c>
      <c r="E15497" t="inlineStr">
        <is>
          <t>GO</t>
        </is>
      </c>
      <c r="F15497" t="n">
        <v>154</v>
      </c>
      <c r="G15497" t="n">
        <v>154460</v>
      </c>
      <c r="H15497" t="n">
        <v>1033768</v>
      </c>
      <c r="I15497" t="inlineStr">
        <is>
          <t>Café en granos</t>
        </is>
      </c>
      <c r="J15497">
        <f>SI.ERROR(BUSCARV(D15497,TablaPaises,6,FALSO),"Sin dato")</f>
        <v/>
      </c>
      <c r="K15497">
        <f>SI.ERROR(BUSCARV(C15497,TablaProductos,2,FALSO),"Sin dato")</f>
        <v/>
      </c>
      <c r="L15497">
        <f>SI(H15497&gt;=1000000,"Alto",SI(H15497&gt;=100000,"Medio","Bajo"))</f>
        <v/>
      </c>
      <c r="M15497">
        <f>SI.ERROR(BUSCARV(E15497,TablaEstados,3,FALSO),"Sin dato")</f>
        <v/>
      </c>
      <c r="N15497">
        <f>SI.ERROR(BUSCARV(E15497,TablaEstados,4,FALSO),"Sin dato")</f>
        <v/>
      </c>
    </row>
    <row r="15498">
      <c r="A15498" t="inlineStr">
        <is>
          <t>2026</t>
        </is>
      </c>
      <c r="B15498" t="inlineStr">
        <is>
          <t>09</t>
        </is>
      </c>
      <c r="C15498" t="inlineStr">
        <is>
          <t>10059010</t>
        </is>
      </c>
      <c r="D15498" t="inlineStr">
        <is>
          <t>607</t>
        </is>
      </c>
      <c r="E15498" t="inlineStr">
        <is>
          <t>MG</t>
        </is>
      </c>
      <c r="F15498" t="n">
        <v>336</v>
      </c>
      <c r="G15498" t="n">
        <v>336</v>
      </c>
      <c r="H15498" t="n">
        <v>738</v>
      </c>
      <c r="I15498" t="inlineStr">
        <is>
          <t>Milho</t>
        </is>
      </c>
      <c r="J15498">
        <f>SI.ERROR(BUSCARV(D15498,TablaPaises,6,FALSO),"Sin dato")</f>
        <v/>
      </c>
      <c r="K15498">
        <f>SI.ERROR(BUSCARV(C15498,TablaProductos,2,FALSO),"Sin dato")</f>
        <v/>
      </c>
      <c r="L15498">
        <f>SI(H15498&gt;=1000000,"Alto",SI(H15498&gt;=100000,"Medio","Bajo"))</f>
        <v/>
      </c>
      <c r="M15498">
        <f>SI.ERROR(BUSCARV(E15498,TablaEstados,3,FALSO),"Sin dato")</f>
        <v/>
      </c>
      <c r="N15498">
        <f>SI.ERROR(BUSCARV(E15498,TablaEstados,4,FALSO),"Sin dato")</f>
        <v/>
      </c>
    </row>
    <row r="15499">
      <c r="A15499" t="inlineStr">
        <is>
          <t>2026</t>
        </is>
      </c>
      <c r="B15499" t="inlineStr">
        <is>
          <t>02</t>
        </is>
      </c>
      <c r="C15499" t="inlineStr">
        <is>
          <t>52010020</t>
        </is>
      </c>
      <c r="D15499" t="inlineStr">
        <is>
          <t>081</t>
        </is>
      </c>
      <c r="E15499" t="inlineStr">
        <is>
          <t>PI</t>
        </is>
      </c>
      <c r="F15499" t="n">
        <v>498</v>
      </c>
      <c r="G15499" t="n">
        <v>498034</v>
      </c>
      <c r="H15499" t="n">
        <v>766161</v>
      </c>
      <c r="I15499" t="inlineStr">
        <is>
          <t>Algodón</t>
        </is>
      </c>
      <c r="J15499">
        <f>SI.ERROR(BUSCARV(D15499,TablaPaises,6,FALSO),"Sin dato")</f>
        <v/>
      </c>
      <c r="K15499">
        <f>SI.ERROR(BUSCARV(C15499,TablaProductos,2,FALSO),"Sin dato")</f>
        <v/>
      </c>
      <c r="L15499">
        <f>SI(H15499&gt;=1000000,"Alto",SI(H15499&gt;=100000,"Medio","Bajo"))</f>
        <v/>
      </c>
      <c r="M15499">
        <f>SI.ERROR(BUSCARV(E15499,TablaEstados,3,FALSO),"Sin dato")</f>
        <v/>
      </c>
      <c r="N15499">
        <f>SI.ERROR(BUSCARV(E15499,TablaEstados,4,FALSO),"Sin dato")</f>
        <v/>
      </c>
    </row>
    <row r="15500">
      <c r="A15500" t="inlineStr">
        <is>
          <t>2026</t>
        </is>
      </c>
      <c r="B15500" t="inlineStr">
        <is>
          <t>02</t>
        </is>
      </c>
      <c r="C15500" t="inlineStr">
        <is>
          <t>52010020</t>
        </is>
      </c>
      <c r="D15500" t="inlineStr">
        <is>
          <t>081</t>
        </is>
      </c>
      <c r="E15500" t="inlineStr">
        <is>
          <t>BA</t>
        </is>
      </c>
      <c r="F15500" t="n">
        <v>454</v>
      </c>
      <c r="G15500" t="n">
        <v>453736</v>
      </c>
      <c r="H15500" t="n">
        <v>679390</v>
      </c>
      <c r="I15500" t="inlineStr">
        <is>
          <t>Algodón</t>
        </is>
      </c>
      <c r="J15500">
        <f>SI.ERROR(BUSCARV(D15500,TablaPaises,6,FALSO),"Sin dato")</f>
        <v/>
      </c>
      <c r="K15500">
        <f>SI.ERROR(BUSCARV(C15500,TablaProductos,2,FALSO),"Sin dato")</f>
        <v/>
      </c>
      <c r="L15500">
        <f>SI(H15500&gt;=1000000,"Alto",SI(H15500&gt;=100000,"Medio","Bajo"))</f>
        <v/>
      </c>
      <c r="M15500">
        <f>SI.ERROR(BUSCARV(E15500,TablaEstados,3,FALSO),"Sin dato")</f>
        <v/>
      </c>
      <c r="N15500">
        <f>SI.ERROR(BUSCARV(E15500,TablaEstados,4,FALSO),"Sin dato")</f>
        <v/>
      </c>
    </row>
    <row r="15501">
      <c r="A15501" t="inlineStr">
        <is>
          <t>2026</t>
        </is>
      </c>
      <c r="B15501" t="inlineStr">
        <is>
          <t>03</t>
        </is>
      </c>
      <c r="C15501" t="inlineStr">
        <is>
          <t>09011190</t>
        </is>
      </c>
      <c r="D15501" t="inlineStr">
        <is>
          <t>386</t>
        </is>
      </c>
      <c r="E15501" t="inlineStr">
        <is>
          <t>SP</t>
        </is>
      </c>
      <c r="F15501" t="n">
        <v>1</v>
      </c>
      <c r="G15501" t="n">
        <v>1</v>
      </c>
      <c r="H15501" t="n">
        <v>1</v>
      </c>
      <c r="I15501" t="inlineStr">
        <is>
          <t>Café en granos</t>
        </is>
      </c>
      <c r="J15501">
        <f>SI.ERROR(BUSCARV(D15501,TablaPaises,6,FALSO),"Sin dato")</f>
        <v/>
      </c>
      <c r="K15501">
        <f>SI.ERROR(BUSCARV(C15501,TablaProductos,2,FALSO),"Sin dato")</f>
        <v/>
      </c>
      <c r="L15501">
        <f>SI(H15501&gt;=1000000,"Alto",SI(H15501&gt;=100000,"Medio","Bajo"))</f>
        <v/>
      </c>
      <c r="M15501">
        <f>SI.ERROR(BUSCARV(E15501,TablaEstados,3,FALSO),"Sin dato")</f>
        <v/>
      </c>
      <c r="N15501">
        <f>SI.ERROR(BUSCARV(E15501,TablaEstados,4,FALSO),"Sin dato")</f>
        <v/>
      </c>
    </row>
    <row r="15502">
      <c r="A15502" t="inlineStr">
        <is>
          <t>2026</t>
        </is>
      </c>
      <c r="B15502" t="inlineStr">
        <is>
          <t>04</t>
        </is>
      </c>
      <c r="C15502" t="inlineStr">
        <is>
          <t>09011110</t>
        </is>
      </c>
      <c r="D15502" t="inlineStr">
        <is>
          <t>251</t>
        </is>
      </c>
      <c r="E15502" t="inlineStr">
        <is>
          <t>MG</t>
        </is>
      </c>
      <c r="F15502" t="n">
        <v>80</v>
      </c>
      <c r="G15502" t="n">
        <v>80000</v>
      </c>
      <c r="H15502" t="n">
        <v>526370</v>
      </c>
      <c r="I15502" t="inlineStr">
        <is>
          <t>Café en granos</t>
        </is>
      </c>
      <c r="J15502">
        <f>SI.ERROR(BUSCARV(D15502,TablaPaises,6,FALSO),"Sin dato")</f>
        <v/>
      </c>
      <c r="K15502">
        <f>SI.ERROR(BUSCARV(C15502,TablaProductos,2,FALSO),"Sin dato")</f>
        <v/>
      </c>
      <c r="L15502">
        <f>SI(H15502&gt;=1000000,"Alto",SI(H15502&gt;=100000,"Medio","Bajo"))</f>
        <v/>
      </c>
      <c r="M15502">
        <f>SI.ERROR(BUSCARV(E15502,TablaEstados,3,FALSO),"Sin dato")</f>
        <v/>
      </c>
      <c r="N15502">
        <f>SI.ERROR(BUSCARV(E15502,TablaEstados,4,FALSO),"Sin dato")</f>
        <v/>
      </c>
    </row>
    <row r="15503">
      <c r="A15503" t="inlineStr">
        <is>
          <t>2026</t>
        </is>
      </c>
      <c r="B15503" t="inlineStr">
        <is>
          <t>08</t>
        </is>
      </c>
      <c r="C15503" t="inlineStr">
        <is>
          <t>09011110</t>
        </is>
      </c>
      <c r="D15503" t="inlineStr">
        <is>
          <t>442</t>
        </is>
      </c>
      <c r="E15503" t="inlineStr">
        <is>
          <t>MG</t>
        </is>
      </c>
      <c r="F15503" t="n">
        <v>19</v>
      </c>
      <c r="G15503" t="n">
        <v>19175</v>
      </c>
      <c r="H15503" t="n">
        <v>126060</v>
      </c>
      <c r="I15503" t="inlineStr">
        <is>
          <t>Café en granos</t>
        </is>
      </c>
      <c r="J15503">
        <f>SI.ERROR(BUSCARV(D15503,TablaPaises,6,FALSO),"Sin dato")</f>
        <v/>
      </c>
      <c r="K15503">
        <f>SI.ERROR(BUSCARV(C15503,TablaProductos,2,FALSO),"Sin dato")</f>
        <v/>
      </c>
      <c r="L15503">
        <f>SI(H15503&gt;=1000000,"Alto",SI(H15503&gt;=100000,"Medio","Bajo"))</f>
        <v/>
      </c>
      <c r="M15503">
        <f>SI.ERROR(BUSCARV(E15503,TablaEstados,3,FALSO),"Sin dato")</f>
        <v/>
      </c>
      <c r="N15503">
        <f>SI.ERROR(BUSCARV(E15503,TablaEstados,4,FALSO),"Sin dato")</f>
        <v/>
      </c>
    </row>
    <row r="15504">
      <c r="A15504" t="inlineStr">
        <is>
          <t>2026</t>
        </is>
      </c>
      <c r="B15504" t="inlineStr">
        <is>
          <t>01</t>
        </is>
      </c>
      <c r="C15504" t="inlineStr">
        <is>
          <t>52010020</t>
        </is>
      </c>
      <c r="D15504" t="inlineStr">
        <is>
          <t>858</t>
        </is>
      </c>
      <c r="E15504" t="inlineStr">
        <is>
          <t>MS</t>
        </is>
      </c>
      <c r="F15504" t="n">
        <v>346</v>
      </c>
      <c r="G15504" t="n">
        <v>346435</v>
      </c>
      <c r="H15504" t="n">
        <v>558880</v>
      </c>
      <c r="I15504" t="inlineStr">
        <is>
          <t>Algodón</t>
        </is>
      </c>
      <c r="J15504">
        <f>SI.ERROR(BUSCARV(D15504,TablaPaises,6,FALSO),"Sin dato")</f>
        <v/>
      </c>
      <c r="K15504">
        <f>SI.ERROR(BUSCARV(C15504,TablaProductos,2,FALSO),"Sin dato")</f>
        <v/>
      </c>
      <c r="L15504">
        <f>SI(H15504&gt;=1000000,"Alto",SI(H15504&gt;=100000,"Medio","Bajo"))</f>
        <v/>
      </c>
      <c r="M15504">
        <f>SI.ERROR(BUSCARV(E15504,TablaEstados,3,FALSO),"Sin dato")</f>
        <v/>
      </c>
      <c r="N15504">
        <f>SI.ERROR(BUSCARV(E15504,TablaEstados,4,FALSO),"Sin dato")</f>
        <v/>
      </c>
    </row>
    <row r="15505">
      <c r="A15505" t="inlineStr">
        <is>
          <t>2026</t>
        </is>
      </c>
      <c r="B15505" t="inlineStr">
        <is>
          <t>02</t>
        </is>
      </c>
      <c r="C15505" t="inlineStr">
        <is>
          <t>09011190</t>
        </is>
      </c>
      <c r="D15505" t="inlineStr">
        <is>
          <t>476</t>
        </is>
      </c>
      <c r="E15505" t="inlineStr">
        <is>
          <t>SC</t>
        </is>
      </c>
      <c r="F15505" t="n">
        <v>1</v>
      </c>
      <c r="G15505" t="n">
        <v>1</v>
      </c>
      <c r="H15505" t="n">
        <v>35</v>
      </c>
      <c r="I15505" t="inlineStr">
        <is>
          <t>Café en granos</t>
        </is>
      </c>
      <c r="J15505">
        <f>SI.ERROR(BUSCARV(D15505,TablaPaises,6,FALSO),"Sin dato")</f>
        <v/>
      </c>
      <c r="K15505">
        <f>SI.ERROR(BUSCARV(C15505,TablaProductos,2,FALSO),"Sin dato")</f>
        <v/>
      </c>
      <c r="L15505">
        <f>SI(H15505&gt;=1000000,"Alto",SI(H15505&gt;=100000,"Medio","Bajo"))</f>
        <v/>
      </c>
      <c r="M15505">
        <f>SI.ERROR(BUSCARV(E15505,TablaEstados,3,FALSO),"Sin dato")</f>
        <v/>
      </c>
      <c r="N15505">
        <f>SI.ERROR(BUSCARV(E15505,TablaEstados,4,FALSO),"Sin dato")</f>
        <v/>
      </c>
    </row>
    <row r="15506">
      <c r="A15506" t="inlineStr">
        <is>
          <t>2026</t>
        </is>
      </c>
      <c r="B15506" t="inlineStr">
        <is>
          <t>09</t>
        </is>
      </c>
      <c r="C15506" t="inlineStr">
        <is>
          <t>52010020</t>
        </is>
      </c>
      <c r="D15506" t="inlineStr">
        <is>
          <t>081</t>
        </is>
      </c>
      <c r="E15506" t="inlineStr">
        <is>
          <t>GO</t>
        </is>
      </c>
      <c r="F15506" t="n">
        <v>451</v>
      </c>
      <c r="G15506" t="n">
        <v>450523</v>
      </c>
      <c r="H15506" t="n">
        <v>721143</v>
      </c>
      <c r="I15506" t="inlineStr">
        <is>
          <t>Algodón</t>
        </is>
      </c>
      <c r="J15506">
        <f>SI.ERROR(BUSCARV(D15506,TablaPaises,6,FALSO),"Sin dato")</f>
        <v/>
      </c>
      <c r="K15506">
        <f>SI.ERROR(BUSCARV(C15506,TablaProductos,2,FALSO),"Sin dato")</f>
        <v/>
      </c>
      <c r="L15506">
        <f>SI(H15506&gt;=1000000,"Alto",SI(H15506&gt;=100000,"Medio","Bajo"))</f>
        <v/>
      </c>
      <c r="M15506">
        <f>SI.ERROR(BUSCARV(E15506,TablaEstados,3,FALSO),"Sin dato")</f>
        <v/>
      </c>
      <c r="N15506">
        <f>SI.ERROR(BUSCARV(E15506,TablaEstados,4,FALSO),"Sin dato")</f>
        <v/>
      </c>
    </row>
    <row r="15507">
      <c r="A15507" t="inlineStr">
        <is>
          <t>2026</t>
        </is>
      </c>
      <c r="B15507" t="inlineStr">
        <is>
          <t>08</t>
        </is>
      </c>
      <c r="C15507" t="inlineStr">
        <is>
          <t>10059010</t>
        </is>
      </c>
      <c r="D15507" t="inlineStr">
        <is>
          <t>040</t>
        </is>
      </c>
      <c r="E15507" t="inlineStr">
        <is>
          <t>MT</t>
        </is>
      </c>
      <c r="F15507" t="n">
        <v>390000</v>
      </c>
      <c r="G15507" t="n">
        <v>390000</v>
      </c>
      <c r="H15507" t="n">
        <v>214500</v>
      </c>
      <c r="I15507" t="inlineStr">
        <is>
          <t>Milho</t>
        </is>
      </c>
      <c r="J15507">
        <f>SI.ERROR(BUSCARV(D15507,TablaPaises,6,FALSO),"Sin dato")</f>
        <v/>
      </c>
      <c r="K15507">
        <f>SI.ERROR(BUSCARV(C15507,TablaProductos,2,FALSO),"Sin dato")</f>
        <v/>
      </c>
      <c r="L15507">
        <f>SI(H15507&gt;=1000000,"Alto",SI(H15507&gt;=100000,"Medio","Bajo"))</f>
        <v/>
      </c>
      <c r="M15507">
        <f>SI.ERROR(BUSCARV(E15507,TablaEstados,3,FALSO),"Sin dato")</f>
        <v/>
      </c>
      <c r="N15507">
        <f>SI.ERROR(BUSCARV(E15507,TablaEstados,4,FALSO),"Sin dato")</f>
        <v/>
      </c>
    </row>
    <row r="15508">
      <c r="A15508" t="inlineStr">
        <is>
          <t>2026</t>
        </is>
      </c>
      <c r="B15508" t="inlineStr">
        <is>
          <t>05</t>
        </is>
      </c>
      <c r="C15508" t="inlineStr">
        <is>
          <t>52010020</t>
        </is>
      </c>
      <c r="D15508" t="inlineStr">
        <is>
          <t>365</t>
        </is>
      </c>
      <c r="E15508" t="inlineStr">
        <is>
          <t>MT</t>
        </is>
      </c>
      <c r="F15508" t="n">
        <v>390</v>
      </c>
      <c r="G15508" t="n">
        <v>389690</v>
      </c>
      <c r="H15508" t="n">
        <v>644923</v>
      </c>
      <c r="I15508" t="inlineStr">
        <is>
          <t>Algodón</t>
        </is>
      </c>
      <c r="J15508">
        <f>SI.ERROR(BUSCARV(D15508,TablaPaises,6,FALSO),"Sin dato")</f>
        <v/>
      </c>
      <c r="K15508">
        <f>SI.ERROR(BUSCARV(C15508,TablaProductos,2,FALSO),"Sin dato")</f>
        <v/>
      </c>
      <c r="L15508">
        <f>SI(H15508&gt;=1000000,"Alto",SI(H15508&gt;=100000,"Medio","Bajo"))</f>
        <v/>
      </c>
      <c r="M15508">
        <f>SI.ERROR(BUSCARV(E15508,TablaEstados,3,FALSO),"Sin dato")</f>
        <v/>
      </c>
      <c r="N15508">
        <f>SI.ERROR(BUSCARV(E15508,TablaEstados,4,FALSO),"Sin dato")</f>
        <v/>
      </c>
    </row>
    <row r="15509">
      <c r="A15509" t="inlineStr">
        <is>
          <t>2026</t>
        </is>
      </c>
      <c r="B15509" t="inlineStr">
        <is>
          <t>09</t>
        </is>
      </c>
      <c r="C15509" t="inlineStr">
        <is>
          <t>10059010</t>
        </is>
      </c>
      <c r="D15509" t="inlineStr">
        <is>
          <t>372</t>
        </is>
      </c>
      <c r="E15509" t="inlineStr">
        <is>
          <t>MG</t>
        </is>
      </c>
      <c r="F15509" t="n">
        <v>617460</v>
      </c>
      <c r="G15509" t="n">
        <v>617460</v>
      </c>
      <c r="H15509" t="n">
        <v>138862</v>
      </c>
      <c r="I15509" t="inlineStr">
        <is>
          <t>Milho</t>
        </is>
      </c>
      <c r="J15509">
        <f>SI.ERROR(BUSCARV(D15509,TablaPaises,6,FALSO),"Sin dato")</f>
        <v/>
      </c>
      <c r="K15509">
        <f>SI.ERROR(BUSCARV(C15509,TablaProductos,2,FALSO),"Sin dato")</f>
        <v/>
      </c>
      <c r="L15509">
        <f>SI(H15509&gt;=1000000,"Alto",SI(H15509&gt;=100000,"Medio","Bajo"))</f>
        <v/>
      </c>
      <c r="M15509">
        <f>SI.ERROR(BUSCARV(E15509,TablaEstados,3,FALSO),"Sin dato")</f>
        <v/>
      </c>
      <c r="N15509">
        <f>SI.ERROR(BUSCARV(E15509,TablaEstados,4,FALSO),"Sin dato")</f>
        <v/>
      </c>
    </row>
    <row r="15510">
      <c r="A15510" t="inlineStr">
        <is>
          <t>2026</t>
        </is>
      </c>
      <c r="B15510" t="inlineStr">
        <is>
          <t>08</t>
        </is>
      </c>
      <c r="C15510" t="inlineStr">
        <is>
          <t>09011110</t>
        </is>
      </c>
      <c r="D15510" t="inlineStr">
        <is>
          <t>158</t>
        </is>
      </c>
      <c r="E15510" t="inlineStr">
        <is>
          <t>MG</t>
        </is>
      </c>
      <c r="F15510" t="n">
        <v>173</v>
      </c>
      <c r="G15510" t="n">
        <v>173310</v>
      </c>
      <c r="H15510" t="n">
        <v>903766</v>
      </c>
      <c r="I15510" t="inlineStr">
        <is>
          <t>Café en granos</t>
        </is>
      </c>
      <c r="J15510">
        <f>SI.ERROR(BUSCARV(D15510,TablaPaises,6,FALSO),"Sin dato")</f>
        <v/>
      </c>
      <c r="K15510">
        <f>SI.ERROR(BUSCARV(C15510,TablaProductos,2,FALSO),"Sin dato")</f>
        <v/>
      </c>
      <c r="L15510">
        <f>SI(H15510&gt;=1000000,"Alto",SI(H15510&gt;=100000,"Medio","Bajo"))</f>
        <v/>
      </c>
      <c r="M15510">
        <f>SI.ERROR(BUSCARV(E15510,TablaEstados,3,FALSO),"Sin dato")</f>
        <v/>
      </c>
      <c r="N15510">
        <f>SI.ERROR(BUSCARV(E15510,TablaEstados,4,FALSO),"Sin dato")</f>
        <v/>
      </c>
    </row>
    <row r="15511">
      <c r="A15511" t="inlineStr">
        <is>
          <t>2026</t>
        </is>
      </c>
      <c r="B15511" t="inlineStr">
        <is>
          <t>09</t>
        </is>
      </c>
      <c r="C15511" t="inlineStr">
        <is>
          <t>10059010</t>
        </is>
      </c>
      <c r="D15511" t="inlineStr">
        <is>
          <t>399</t>
        </is>
      </c>
      <c r="E15511" t="inlineStr">
        <is>
          <t>ND</t>
        </is>
      </c>
      <c r="F15511" t="n">
        <v>6000000</v>
      </c>
      <c r="G15511" t="n">
        <v>3000000</v>
      </c>
      <c r="H15511" t="n">
        <v>721980</v>
      </c>
      <c r="I15511" t="inlineStr">
        <is>
          <t>Milho</t>
        </is>
      </c>
      <c r="J15511">
        <f>SI.ERROR(BUSCARV(D15511,TablaPaises,6,FALSO),"Sin dato")</f>
        <v/>
      </c>
      <c r="K15511">
        <f>SI.ERROR(BUSCARV(C15511,TablaProductos,2,FALSO),"Sin dato")</f>
        <v/>
      </c>
      <c r="L15511">
        <f>SI(H15511&gt;=1000000,"Alto",SI(H15511&gt;=100000,"Medio","Bajo"))</f>
        <v/>
      </c>
      <c r="M15511">
        <f>SI.ERROR(BUSCARV(E15511,TablaEstados,3,FALSO),"Sin dato")</f>
        <v/>
      </c>
      <c r="N15511">
        <f>SI.ERROR(BUSCARV(E15511,TablaEstados,4,FALSO),"Sin dato")</f>
        <v/>
      </c>
    </row>
    <row r="15512">
      <c r="A15512" t="inlineStr">
        <is>
          <t>2026</t>
        </is>
      </c>
      <c r="B15512" t="inlineStr">
        <is>
          <t>01</t>
        </is>
      </c>
      <c r="C15512" t="inlineStr">
        <is>
          <t>09011110</t>
        </is>
      </c>
      <c r="D15512" t="inlineStr">
        <is>
          <t>301</t>
        </is>
      </c>
      <c r="E15512" t="inlineStr">
        <is>
          <t>MG</t>
        </is>
      </c>
      <c r="F15512" t="n">
        <v>20</v>
      </c>
      <c r="G15512" t="n">
        <v>19980</v>
      </c>
      <c r="H15512" t="n">
        <v>114685</v>
      </c>
      <c r="I15512" t="inlineStr">
        <is>
          <t>Café en granos</t>
        </is>
      </c>
      <c r="J15512">
        <f>SI.ERROR(BUSCARV(D15512,TablaPaises,6,FALSO),"Sin dato")</f>
        <v/>
      </c>
      <c r="K15512">
        <f>SI.ERROR(BUSCARV(C15512,TablaProductos,2,FALSO),"Sin dato")</f>
        <v/>
      </c>
      <c r="L15512">
        <f>SI(H15512&gt;=1000000,"Alto",SI(H15512&gt;=100000,"Medio","Bajo"))</f>
        <v/>
      </c>
      <c r="M15512">
        <f>SI.ERROR(BUSCARV(E15512,TablaEstados,3,FALSO),"Sin dato")</f>
        <v/>
      </c>
      <c r="N15512">
        <f>SI.ERROR(BUSCARV(E15512,TablaEstados,4,FALSO),"Sin dato")</f>
        <v/>
      </c>
    </row>
    <row r="15513">
      <c r="A15513" t="inlineStr">
        <is>
          <t>2026</t>
        </is>
      </c>
      <c r="B15513" t="inlineStr">
        <is>
          <t>06</t>
        </is>
      </c>
      <c r="C15513" t="inlineStr">
        <is>
          <t>10059090</t>
        </is>
      </c>
      <c r="D15513" t="inlineStr">
        <is>
          <t>351</t>
        </is>
      </c>
      <c r="E15513" t="inlineStr">
        <is>
          <t>SC</t>
        </is>
      </c>
      <c r="F15513" t="n">
        <v>20</v>
      </c>
      <c r="G15513" t="n">
        <v>20</v>
      </c>
      <c r="H15513" t="n">
        <v>41</v>
      </c>
      <c r="I15513" t="inlineStr">
        <is>
          <t>Milho</t>
        </is>
      </c>
      <c r="J15513">
        <f>SI.ERROR(BUSCARV(D15513,TablaPaises,6,FALSO),"Sin dato")</f>
        <v/>
      </c>
      <c r="K15513">
        <f>SI.ERROR(BUSCARV(C15513,TablaProductos,2,FALSO),"Sin dato")</f>
        <v/>
      </c>
      <c r="L15513">
        <f>SI(H15513&gt;=1000000,"Alto",SI(H15513&gt;=100000,"Medio","Bajo"))</f>
        <v/>
      </c>
      <c r="M15513">
        <f>SI.ERROR(BUSCARV(E15513,TablaEstados,3,FALSO),"Sin dato")</f>
        <v/>
      </c>
      <c r="N15513">
        <f>SI.ERROR(BUSCARV(E15513,TablaEstados,4,FALSO),"Sin dato")</f>
        <v/>
      </c>
    </row>
    <row r="15514">
      <c r="A15514" t="inlineStr">
        <is>
          <t>2026</t>
        </is>
      </c>
      <c r="B15514" t="inlineStr">
        <is>
          <t>03</t>
        </is>
      </c>
      <c r="C15514" t="inlineStr">
        <is>
          <t>10051000</t>
        </is>
      </c>
      <c r="D15514" t="inlineStr">
        <is>
          <t>097</t>
        </is>
      </c>
      <c r="E15514" t="inlineStr">
        <is>
          <t>MG</t>
        </is>
      </c>
      <c r="F15514" t="n">
        <v>12520</v>
      </c>
      <c r="G15514" t="n">
        <v>12520</v>
      </c>
      <c r="H15514" t="n">
        <v>39115</v>
      </c>
      <c r="I15514" t="inlineStr">
        <is>
          <t>Milho</t>
        </is>
      </c>
      <c r="J15514">
        <f>SI.ERROR(BUSCARV(D15514,TablaPaises,6,FALSO),"Sin dato")</f>
        <v/>
      </c>
      <c r="K15514">
        <f>SI.ERROR(BUSCARV(C15514,TablaProductos,2,FALSO),"Sin dato")</f>
        <v/>
      </c>
      <c r="L15514">
        <f>SI(H15514&gt;=1000000,"Alto",SI(H15514&gt;=100000,"Medio","Bajo"))</f>
        <v/>
      </c>
      <c r="M15514">
        <f>SI.ERROR(BUSCARV(E15514,TablaEstados,3,FALSO),"Sin dato")</f>
        <v/>
      </c>
      <c r="N15514">
        <f>SI.ERROR(BUSCARV(E15514,TablaEstados,4,FALSO),"Sin dato")</f>
        <v/>
      </c>
    </row>
    <row r="15515">
      <c r="A15515" t="inlineStr">
        <is>
          <t>2026</t>
        </is>
      </c>
      <c r="B15515" t="inlineStr">
        <is>
          <t>05</t>
        </is>
      </c>
      <c r="C15515" t="inlineStr">
        <is>
          <t>12019000</t>
        </is>
      </c>
      <c r="D15515" t="inlineStr">
        <is>
          <t>676</t>
        </is>
      </c>
      <c r="E15515" t="inlineStr">
        <is>
          <t>MT</t>
        </is>
      </c>
      <c r="F15515" t="n">
        <v>13405</v>
      </c>
      <c r="G15515" t="n">
        <v>13405399</v>
      </c>
      <c r="H15515" t="n">
        <v>5551443</v>
      </c>
      <c r="I15515" t="inlineStr">
        <is>
          <t>Soja</t>
        </is>
      </c>
      <c r="J15515">
        <f>SI.ERROR(BUSCARV(D15515,TablaPaises,6,FALSO),"Sin dato")</f>
        <v/>
      </c>
      <c r="K15515">
        <f>SI.ERROR(BUSCARV(C15515,TablaProductos,2,FALSO),"Sin dato")</f>
        <v/>
      </c>
      <c r="L15515">
        <f>SI(H15515&gt;=1000000,"Alto",SI(H15515&gt;=100000,"Medio","Bajo"))</f>
        <v/>
      </c>
      <c r="M15515">
        <f>SI.ERROR(BUSCARV(E15515,TablaEstados,3,FALSO),"Sin dato")</f>
        <v/>
      </c>
      <c r="N15515">
        <f>SI.ERROR(BUSCARV(E15515,TablaEstados,4,FALSO),"Sin dato")</f>
        <v/>
      </c>
    </row>
    <row r="15516">
      <c r="A15516" t="inlineStr">
        <is>
          <t>2026</t>
        </is>
      </c>
      <c r="B15516" t="inlineStr">
        <is>
          <t>04</t>
        </is>
      </c>
      <c r="C15516" t="inlineStr">
        <is>
          <t>09011110</t>
        </is>
      </c>
      <c r="D15516" t="inlineStr">
        <is>
          <t>361</t>
        </is>
      </c>
      <c r="E15516" t="inlineStr">
        <is>
          <t>ES</t>
        </is>
      </c>
      <c r="F15516" t="n">
        <v>520</v>
      </c>
      <c r="G15516" t="n">
        <v>520020</v>
      </c>
      <c r="H15516" t="n">
        <v>1865958</v>
      </c>
      <c r="I15516" t="inlineStr">
        <is>
          <t>Café en granos</t>
        </is>
      </c>
      <c r="J15516">
        <f>SI.ERROR(BUSCARV(D15516,TablaPaises,6,FALSO),"Sin dato")</f>
        <v/>
      </c>
      <c r="K15516">
        <f>SI.ERROR(BUSCARV(C15516,TablaProductos,2,FALSO),"Sin dato")</f>
        <v/>
      </c>
      <c r="L15516">
        <f>SI(H15516&gt;=1000000,"Alto",SI(H15516&gt;=100000,"Medio","Bajo"))</f>
        <v/>
      </c>
      <c r="M15516">
        <f>SI.ERROR(BUSCARV(E15516,TablaEstados,3,FALSO),"Sin dato")</f>
        <v/>
      </c>
      <c r="N15516">
        <f>SI.ERROR(BUSCARV(E15516,TablaEstados,4,FALSO),"Sin dato")</f>
        <v/>
      </c>
    </row>
    <row r="15517">
      <c r="A15517" t="inlineStr">
        <is>
          <t>2026</t>
        </is>
      </c>
      <c r="B15517" t="inlineStr">
        <is>
          <t>09</t>
        </is>
      </c>
      <c r="C15517" t="inlineStr">
        <is>
          <t>09011190</t>
        </is>
      </c>
      <c r="D15517" t="inlineStr">
        <is>
          <t>476</t>
        </is>
      </c>
      <c r="E15517" t="inlineStr">
        <is>
          <t>SC</t>
        </is>
      </c>
      <c r="F15517" t="n">
        <v>1</v>
      </c>
      <c r="G15517" t="n">
        <v>1</v>
      </c>
      <c r="H15517" t="n">
        <v>5</v>
      </c>
      <c r="I15517" t="inlineStr">
        <is>
          <t>Café en granos</t>
        </is>
      </c>
      <c r="J15517">
        <f>SI.ERROR(BUSCARV(D15517,TablaPaises,6,FALSO),"Sin dato")</f>
        <v/>
      </c>
      <c r="K15517">
        <f>SI.ERROR(BUSCARV(C15517,TablaProductos,2,FALSO),"Sin dato")</f>
        <v/>
      </c>
      <c r="L15517">
        <f>SI(H15517&gt;=1000000,"Alto",SI(H15517&gt;=100000,"Medio","Bajo"))</f>
        <v/>
      </c>
      <c r="M15517">
        <f>SI.ERROR(BUSCARV(E15517,TablaEstados,3,FALSO),"Sin dato")</f>
        <v/>
      </c>
      <c r="N15517">
        <f>SI.ERROR(BUSCARV(E15517,TablaEstados,4,FALSO),"Sin dato")</f>
        <v/>
      </c>
    </row>
    <row r="15518">
      <c r="A15518" t="inlineStr">
        <is>
          <t>2026</t>
        </is>
      </c>
      <c r="B15518" t="inlineStr">
        <is>
          <t>04</t>
        </is>
      </c>
      <c r="C15518" t="inlineStr">
        <is>
          <t>09011110</t>
        </is>
      </c>
      <c r="D15518" t="inlineStr">
        <is>
          <t>161</t>
        </is>
      </c>
      <c r="E15518" t="inlineStr">
        <is>
          <t>ES</t>
        </is>
      </c>
      <c r="F15518" t="n">
        <v>19</v>
      </c>
      <c r="G15518" t="n">
        <v>19200</v>
      </c>
      <c r="H15518" t="n">
        <v>76992</v>
      </c>
      <c r="I15518" t="inlineStr">
        <is>
          <t>Café en granos</t>
        </is>
      </c>
      <c r="J15518">
        <f>SI.ERROR(BUSCARV(D15518,TablaPaises,6,FALSO),"Sin dato")</f>
        <v/>
      </c>
      <c r="K15518">
        <f>SI.ERROR(BUSCARV(C15518,TablaProductos,2,FALSO),"Sin dato")</f>
        <v/>
      </c>
      <c r="L15518">
        <f>SI(H15518&gt;=1000000,"Alto",SI(H15518&gt;=100000,"Medio","Bajo"))</f>
        <v/>
      </c>
      <c r="M15518">
        <f>SI.ERROR(BUSCARV(E15518,TablaEstados,3,FALSO),"Sin dato")</f>
        <v/>
      </c>
      <c r="N15518">
        <f>SI.ERROR(BUSCARV(E15518,TablaEstados,4,FALSO),"Sin dato")</f>
        <v/>
      </c>
    </row>
    <row r="15519">
      <c r="A15519" t="inlineStr">
        <is>
          <t>2026</t>
        </is>
      </c>
      <c r="B15519" t="inlineStr">
        <is>
          <t>09</t>
        </is>
      </c>
      <c r="C15519" t="inlineStr">
        <is>
          <t>12019000</t>
        </is>
      </c>
      <c r="D15519" t="inlineStr">
        <is>
          <t>776</t>
        </is>
      </c>
      <c r="E15519" t="inlineStr">
        <is>
          <t>MT</t>
        </is>
      </c>
      <c r="F15519" t="n">
        <v>573</v>
      </c>
      <c r="G15519" t="n">
        <v>572645</v>
      </c>
      <c r="H15519" t="n">
        <v>279668</v>
      </c>
      <c r="I15519" t="inlineStr">
        <is>
          <t>Soja</t>
        </is>
      </c>
      <c r="J15519">
        <f>SI.ERROR(BUSCARV(D15519,TablaPaises,6,FALSO),"Sin dato")</f>
        <v/>
      </c>
      <c r="K15519">
        <f>SI.ERROR(BUSCARV(C15519,TablaProductos,2,FALSO),"Sin dato")</f>
        <v/>
      </c>
      <c r="L15519">
        <f>SI(H15519&gt;=1000000,"Alto",SI(H15519&gt;=100000,"Medio","Bajo"))</f>
        <v/>
      </c>
      <c r="M15519">
        <f>SI.ERROR(BUSCARV(E15519,TablaEstados,3,FALSO),"Sin dato")</f>
        <v/>
      </c>
      <c r="N15519">
        <f>SI.ERROR(BUSCARV(E15519,TablaEstados,4,FALSO),"Sin dato")</f>
        <v/>
      </c>
    </row>
    <row r="15520">
      <c r="A15520" t="inlineStr">
        <is>
          <t>2026</t>
        </is>
      </c>
      <c r="B15520" t="inlineStr">
        <is>
          <t>04</t>
        </is>
      </c>
      <c r="C15520" t="inlineStr">
        <is>
          <t>09011190</t>
        </is>
      </c>
      <c r="D15520" t="inlineStr">
        <is>
          <t>434</t>
        </is>
      </c>
      <c r="E15520" t="inlineStr">
        <is>
          <t>SC</t>
        </is>
      </c>
      <c r="F15520" t="n">
        <v>8</v>
      </c>
      <c r="G15520" t="n">
        <v>8</v>
      </c>
      <c r="H15520" t="n">
        <v>148</v>
      </c>
      <c r="I15520" t="inlineStr">
        <is>
          <t>Café en granos</t>
        </is>
      </c>
      <c r="J15520">
        <f>SI.ERROR(BUSCARV(D15520,TablaPaises,6,FALSO),"Sin dato")</f>
        <v/>
      </c>
      <c r="K15520">
        <f>SI.ERROR(BUSCARV(C15520,TablaProductos,2,FALSO),"Sin dato")</f>
        <v/>
      </c>
      <c r="L15520">
        <f>SI(H15520&gt;=1000000,"Alto",SI(H15520&gt;=100000,"Medio","Bajo"))</f>
        <v/>
      </c>
      <c r="M15520">
        <f>SI.ERROR(BUSCARV(E15520,TablaEstados,3,FALSO),"Sin dato")</f>
        <v/>
      </c>
      <c r="N15520">
        <f>SI.ERROR(BUSCARV(E15520,TablaEstados,4,FALSO),"Sin dato")</f>
        <v/>
      </c>
    </row>
    <row r="15521">
      <c r="A15521" t="inlineStr">
        <is>
          <t>2026</t>
        </is>
      </c>
      <c r="B15521" t="inlineStr">
        <is>
          <t>09</t>
        </is>
      </c>
      <c r="C15521" t="inlineStr">
        <is>
          <t>09011110</t>
        </is>
      </c>
      <c r="D15521" t="inlineStr">
        <is>
          <t>375</t>
        </is>
      </c>
      <c r="E15521" t="inlineStr">
        <is>
          <t>SP</t>
        </is>
      </c>
      <c r="F15521" t="n">
        <v>26</v>
      </c>
      <c r="G15521" t="n">
        <v>26400</v>
      </c>
      <c r="H15521" t="n">
        <v>207995</v>
      </c>
      <c r="I15521" t="inlineStr">
        <is>
          <t>Café en granos</t>
        </is>
      </c>
      <c r="J15521">
        <f>SI.ERROR(BUSCARV(D15521,TablaPaises,6,FALSO),"Sin dato")</f>
        <v/>
      </c>
      <c r="K15521">
        <f>SI.ERROR(BUSCARV(C15521,TablaProductos,2,FALSO),"Sin dato")</f>
        <v/>
      </c>
      <c r="L15521">
        <f>SI(H15521&gt;=1000000,"Alto",SI(H15521&gt;=100000,"Medio","Bajo"))</f>
        <v/>
      </c>
      <c r="M15521">
        <f>SI.ERROR(BUSCARV(E15521,TablaEstados,3,FALSO),"Sin dato")</f>
        <v/>
      </c>
      <c r="N15521">
        <f>SI.ERROR(BUSCARV(E15521,TablaEstados,4,FALSO),"Sin dato")</f>
        <v/>
      </c>
    </row>
    <row r="15522">
      <c r="A15522" t="inlineStr">
        <is>
          <t>2026</t>
        </is>
      </c>
      <c r="B15522" t="inlineStr">
        <is>
          <t>07</t>
        </is>
      </c>
      <c r="C15522" t="inlineStr">
        <is>
          <t>09011110</t>
        </is>
      </c>
      <c r="D15522" t="inlineStr">
        <is>
          <t>365</t>
        </is>
      </c>
      <c r="E15522" t="inlineStr">
        <is>
          <t>ES</t>
        </is>
      </c>
      <c r="F15522" t="n">
        <v>921</v>
      </c>
      <c r="G15522" t="n">
        <v>920400</v>
      </c>
      <c r="H15522" t="n">
        <v>6353856</v>
      </c>
      <c r="I15522" t="inlineStr">
        <is>
          <t>Café en granos</t>
        </is>
      </c>
      <c r="J15522">
        <f>SI.ERROR(BUSCARV(D15522,TablaPaises,6,FALSO),"Sin dato")</f>
        <v/>
      </c>
      <c r="K15522">
        <f>SI.ERROR(BUSCARV(C15522,TablaProductos,2,FALSO),"Sin dato")</f>
        <v/>
      </c>
      <c r="L15522">
        <f>SI(H15522&gt;=1000000,"Alto",SI(H15522&gt;=100000,"Medio","Bajo"))</f>
        <v/>
      </c>
      <c r="M15522">
        <f>SI.ERROR(BUSCARV(E15522,TablaEstados,3,FALSO),"Sin dato")</f>
        <v/>
      </c>
      <c r="N15522">
        <f>SI.ERROR(BUSCARV(E15522,TablaEstados,4,FALSO),"Sin dato")</f>
        <v/>
      </c>
    </row>
    <row r="15523">
      <c r="A15523" t="inlineStr">
        <is>
          <t>2026</t>
        </is>
      </c>
      <c r="B15523" t="inlineStr">
        <is>
          <t>06</t>
        </is>
      </c>
      <c r="C15523" t="inlineStr">
        <is>
          <t>09011110</t>
        </is>
      </c>
      <c r="D15523" t="inlineStr">
        <is>
          <t>244</t>
        </is>
      </c>
      <c r="E15523" t="inlineStr">
        <is>
          <t>MG</t>
        </is>
      </c>
      <c r="F15523" t="n">
        <v>0</v>
      </c>
      <c r="G15523" t="n">
        <v>61</v>
      </c>
      <c r="H15523" t="n">
        <v>2529</v>
      </c>
      <c r="I15523" t="inlineStr">
        <is>
          <t>Café en granos</t>
        </is>
      </c>
      <c r="J15523">
        <f>SI.ERROR(BUSCARV(D15523,TablaPaises,6,FALSO),"Sin dato")</f>
        <v/>
      </c>
      <c r="K15523">
        <f>SI.ERROR(BUSCARV(C15523,TablaProductos,2,FALSO),"Sin dato")</f>
        <v/>
      </c>
      <c r="L15523">
        <f>SI(H15523&gt;=1000000,"Alto",SI(H15523&gt;=100000,"Medio","Bajo"))</f>
        <v/>
      </c>
      <c r="M15523">
        <f>SI.ERROR(BUSCARV(E15523,TablaEstados,3,FALSO),"Sin dato")</f>
        <v/>
      </c>
      <c r="N15523">
        <f>SI.ERROR(BUSCARV(E15523,TablaEstados,4,FALSO),"Sin dato")</f>
        <v/>
      </c>
    </row>
    <row r="15524">
      <c r="A15524" t="inlineStr">
        <is>
          <t>2026</t>
        </is>
      </c>
      <c r="B15524" t="inlineStr">
        <is>
          <t>09</t>
        </is>
      </c>
      <c r="C15524" t="inlineStr">
        <is>
          <t>12019000</t>
        </is>
      </c>
      <c r="D15524" t="inlineStr">
        <is>
          <t>372</t>
        </is>
      </c>
      <c r="E15524" t="inlineStr">
        <is>
          <t>GO</t>
        </is>
      </c>
      <c r="F15524" t="n">
        <v>53</v>
      </c>
      <c r="G15524" t="n">
        <v>53135</v>
      </c>
      <c r="H15524" t="n">
        <v>25836</v>
      </c>
      <c r="I15524" t="inlineStr">
        <is>
          <t>Soja</t>
        </is>
      </c>
      <c r="J15524">
        <f>SI.ERROR(BUSCARV(D15524,TablaPaises,6,FALSO),"Sin dato")</f>
        <v/>
      </c>
      <c r="K15524">
        <f>SI.ERROR(BUSCARV(C15524,TablaProductos,2,FALSO),"Sin dato")</f>
        <v/>
      </c>
      <c r="L15524">
        <f>SI(H15524&gt;=1000000,"Alto",SI(H15524&gt;=100000,"Medio","Bajo"))</f>
        <v/>
      </c>
      <c r="M15524">
        <f>SI.ERROR(BUSCARV(E15524,TablaEstados,3,FALSO),"Sin dato")</f>
        <v/>
      </c>
      <c r="N15524">
        <f>SI.ERROR(BUSCARV(E15524,TablaEstados,4,FALSO),"Sin dato")</f>
        <v/>
      </c>
    </row>
    <row r="15525">
      <c r="A15525" t="inlineStr">
        <is>
          <t>2026</t>
        </is>
      </c>
      <c r="B15525" t="inlineStr">
        <is>
          <t>09</t>
        </is>
      </c>
      <c r="C15525" t="inlineStr">
        <is>
          <t>52010020</t>
        </is>
      </c>
      <c r="D15525" t="inlineStr">
        <is>
          <t>361</t>
        </is>
      </c>
      <c r="E15525" t="inlineStr">
        <is>
          <t>SP</t>
        </is>
      </c>
      <c r="F15525" t="n">
        <v>5892</v>
      </c>
      <c r="G15525" t="n">
        <v>5891113</v>
      </c>
      <c r="H15525" t="n">
        <v>9204097</v>
      </c>
      <c r="I15525" t="inlineStr">
        <is>
          <t>Algodón</t>
        </is>
      </c>
      <c r="J15525">
        <f>SI.ERROR(BUSCARV(D15525,TablaPaises,6,FALSO),"Sin dato")</f>
        <v/>
      </c>
      <c r="K15525">
        <f>SI.ERROR(BUSCARV(C15525,TablaProductos,2,FALSO),"Sin dato")</f>
        <v/>
      </c>
      <c r="L15525">
        <f>SI(H15525&gt;=1000000,"Alto",SI(H15525&gt;=100000,"Medio","Bajo"))</f>
        <v/>
      </c>
      <c r="M15525">
        <f>SI.ERROR(BUSCARV(E15525,TablaEstados,3,FALSO),"Sin dato")</f>
        <v/>
      </c>
      <c r="N15525">
        <f>SI.ERROR(BUSCARV(E15525,TablaEstados,4,FALSO),"Sin dato")</f>
        <v/>
      </c>
    </row>
    <row r="15526">
      <c r="A15526" t="inlineStr">
        <is>
          <t>2026</t>
        </is>
      </c>
      <c r="B15526" t="inlineStr">
        <is>
          <t>05</t>
        </is>
      </c>
      <c r="C15526" t="inlineStr">
        <is>
          <t>12019000</t>
        </is>
      </c>
      <c r="D15526" t="inlineStr">
        <is>
          <t>160</t>
        </is>
      </c>
      <c r="E15526" t="inlineStr">
        <is>
          <t>PA</t>
        </is>
      </c>
      <c r="F15526" t="n">
        <v>60</v>
      </c>
      <c r="G15526" t="n">
        <v>60035</v>
      </c>
      <c r="H15526" t="n">
        <v>25662</v>
      </c>
      <c r="I15526" t="inlineStr">
        <is>
          <t>Soja</t>
        </is>
      </c>
      <c r="J15526">
        <f>SI.ERROR(BUSCARV(D15526,TablaPaises,6,FALSO),"Sin dato")</f>
        <v/>
      </c>
      <c r="K15526">
        <f>SI.ERROR(BUSCARV(C15526,TablaProductos,2,FALSO),"Sin dato")</f>
        <v/>
      </c>
      <c r="L15526">
        <f>SI(H15526&gt;=1000000,"Alto",SI(H15526&gt;=100000,"Medio","Bajo"))</f>
        <v/>
      </c>
      <c r="M15526">
        <f>SI.ERROR(BUSCARV(E15526,TablaEstados,3,FALSO),"Sin dato")</f>
        <v/>
      </c>
      <c r="N15526">
        <f>SI.ERROR(BUSCARV(E15526,TablaEstados,4,FALSO),"Sin dato")</f>
        <v/>
      </c>
    </row>
    <row r="15527">
      <c r="A15527" t="inlineStr">
        <is>
          <t>2026</t>
        </is>
      </c>
      <c r="B15527" t="inlineStr">
        <is>
          <t>08</t>
        </is>
      </c>
      <c r="C15527" t="inlineStr">
        <is>
          <t>12019000</t>
        </is>
      </c>
      <c r="D15527" t="inlineStr">
        <is>
          <t>160</t>
        </is>
      </c>
      <c r="E15527" t="inlineStr">
        <is>
          <t>PI</t>
        </is>
      </c>
      <c r="F15527" t="n">
        <v>310</v>
      </c>
      <c r="G15527" t="n">
        <v>310037</v>
      </c>
      <c r="H15527" t="n">
        <v>145592</v>
      </c>
      <c r="I15527" t="inlineStr">
        <is>
          <t>Soja</t>
        </is>
      </c>
      <c r="J15527">
        <f>SI.ERROR(BUSCARV(D15527,TablaPaises,6,FALSO),"Sin dato")</f>
        <v/>
      </c>
      <c r="K15527">
        <f>SI.ERROR(BUSCARV(C15527,TablaProductos,2,FALSO),"Sin dato")</f>
        <v/>
      </c>
      <c r="L15527">
        <f>SI(H15527&gt;=1000000,"Alto",SI(H15527&gt;=100000,"Medio","Bajo"))</f>
        <v/>
      </c>
      <c r="M15527">
        <f>SI.ERROR(BUSCARV(E15527,TablaEstados,3,FALSO),"Sin dato")</f>
        <v/>
      </c>
      <c r="N15527">
        <f>SI.ERROR(BUSCARV(E15527,TablaEstados,4,FALSO),"Sin dato")</f>
        <v/>
      </c>
    </row>
    <row r="15528">
      <c r="A15528" t="inlineStr">
        <is>
          <t>2026</t>
        </is>
      </c>
      <c r="B15528" t="inlineStr">
        <is>
          <t>05</t>
        </is>
      </c>
      <c r="C15528" t="inlineStr">
        <is>
          <t>12019000</t>
        </is>
      </c>
      <c r="D15528" t="inlineStr">
        <is>
          <t>676</t>
        </is>
      </c>
      <c r="E15528" t="inlineStr">
        <is>
          <t>MT</t>
        </is>
      </c>
      <c r="F15528" t="n">
        <v>195</v>
      </c>
      <c r="G15528" t="n">
        <v>194830</v>
      </c>
      <c r="H15528" t="n">
        <v>82067</v>
      </c>
      <c r="I15528" t="inlineStr">
        <is>
          <t>Soja</t>
        </is>
      </c>
      <c r="J15528">
        <f>SI.ERROR(BUSCARV(D15528,TablaPaises,6,FALSO),"Sin dato")</f>
        <v/>
      </c>
      <c r="K15528">
        <f>SI.ERROR(BUSCARV(C15528,TablaProductos,2,FALSO),"Sin dato")</f>
        <v/>
      </c>
      <c r="L15528">
        <f>SI(H15528&gt;=1000000,"Alto",SI(H15528&gt;=100000,"Medio","Bajo"))</f>
        <v/>
      </c>
      <c r="M15528">
        <f>SI.ERROR(BUSCARV(E15528,TablaEstados,3,FALSO),"Sin dato")</f>
        <v/>
      </c>
      <c r="N15528">
        <f>SI.ERROR(BUSCARV(E15528,TablaEstados,4,FALSO),"Sin dato")</f>
        <v/>
      </c>
    </row>
    <row r="15529">
      <c r="A15529" t="inlineStr">
        <is>
          <t>2026</t>
        </is>
      </c>
      <c r="B15529" t="inlineStr">
        <is>
          <t>01</t>
        </is>
      </c>
      <c r="C15529" t="inlineStr">
        <is>
          <t>10059010</t>
        </is>
      </c>
      <c r="D15529" t="inlineStr">
        <is>
          <t>372</t>
        </is>
      </c>
      <c r="E15529" t="inlineStr">
        <is>
          <t>PR</t>
        </is>
      </c>
      <c r="F15529" t="n">
        <v>8114</v>
      </c>
      <c r="G15529" t="n">
        <v>8114</v>
      </c>
      <c r="H15529" t="n">
        <v>1715</v>
      </c>
      <c r="I15529" t="inlineStr">
        <is>
          <t>Milho</t>
        </is>
      </c>
      <c r="J15529">
        <f>SI.ERROR(BUSCARV(D15529,TablaPaises,6,FALSO),"Sin dato")</f>
        <v/>
      </c>
      <c r="K15529">
        <f>SI.ERROR(BUSCARV(C15529,TablaProductos,2,FALSO),"Sin dato")</f>
        <v/>
      </c>
      <c r="L15529">
        <f>SI(H15529&gt;=1000000,"Alto",SI(H15529&gt;=100000,"Medio","Bajo"))</f>
        <v/>
      </c>
      <c r="M15529">
        <f>SI.ERROR(BUSCARV(E15529,TablaEstados,3,FALSO),"Sin dato")</f>
        <v/>
      </c>
      <c r="N15529">
        <f>SI.ERROR(BUSCARV(E15529,TablaEstados,4,FALSO),"Sin dato")</f>
        <v/>
      </c>
    </row>
    <row r="15530">
      <c r="A15530" t="inlineStr">
        <is>
          <t>2026</t>
        </is>
      </c>
      <c r="B15530" t="inlineStr">
        <is>
          <t>04</t>
        </is>
      </c>
      <c r="C15530" t="inlineStr">
        <is>
          <t>52010020</t>
        </is>
      </c>
      <c r="D15530" t="inlineStr">
        <is>
          <t>365</t>
        </is>
      </c>
      <c r="E15530" t="inlineStr">
        <is>
          <t>TO</t>
        </is>
      </c>
      <c r="F15530" t="n">
        <v>87</v>
      </c>
      <c r="G15530" t="n">
        <v>86789</v>
      </c>
      <c r="H15530" t="n">
        <v>136097</v>
      </c>
      <c r="I15530" t="inlineStr">
        <is>
          <t>Algodón</t>
        </is>
      </c>
      <c r="J15530">
        <f>SI.ERROR(BUSCARV(D15530,TablaPaises,6,FALSO),"Sin dato")</f>
        <v/>
      </c>
      <c r="K15530">
        <f>SI.ERROR(BUSCARV(C15530,TablaProductos,2,FALSO),"Sin dato")</f>
        <v/>
      </c>
      <c r="L15530">
        <f>SI(H15530&gt;=1000000,"Alto",SI(H15530&gt;=100000,"Medio","Bajo"))</f>
        <v/>
      </c>
      <c r="M15530">
        <f>SI.ERROR(BUSCARV(E15530,TablaEstados,3,FALSO),"Sin dato")</f>
        <v/>
      </c>
      <c r="N15530">
        <f>SI.ERROR(BUSCARV(E15530,TablaEstados,4,FALSO),"Sin dato")</f>
        <v/>
      </c>
    </row>
    <row r="15531">
      <c r="A15531" t="inlineStr">
        <is>
          <t>2026</t>
        </is>
      </c>
      <c r="B15531" t="inlineStr">
        <is>
          <t>03</t>
        </is>
      </c>
      <c r="C15531" t="inlineStr">
        <is>
          <t>09011110</t>
        </is>
      </c>
      <c r="D15531" t="inlineStr">
        <is>
          <t>767</t>
        </is>
      </c>
      <c r="E15531" t="inlineStr">
        <is>
          <t>MG</t>
        </is>
      </c>
      <c r="F15531" t="n">
        <v>72</v>
      </c>
      <c r="G15531" t="n">
        <v>72000</v>
      </c>
      <c r="H15531" t="n">
        <v>473759</v>
      </c>
      <c r="I15531" t="inlineStr">
        <is>
          <t>Café en granos</t>
        </is>
      </c>
      <c r="J15531">
        <f>SI.ERROR(BUSCARV(D15531,TablaPaises,6,FALSO),"Sin dato")</f>
        <v/>
      </c>
      <c r="K15531">
        <f>SI.ERROR(BUSCARV(C15531,TablaProductos,2,FALSO),"Sin dato")</f>
        <v/>
      </c>
      <c r="L15531">
        <f>SI(H15531&gt;=1000000,"Alto",SI(H15531&gt;=100000,"Medio","Bajo"))</f>
        <v/>
      </c>
      <c r="M15531">
        <f>SI.ERROR(BUSCARV(E15531,TablaEstados,3,FALSO),"Sin dato")</f>
        <v/>
      </c>
      <c r="N15531">
        <f>SI.ERROR(BUSCARV(E15531,TablaEstados,4,FALSO),"Sin dato")</f>
        <v/>
      </c>
    </row>
    <row r="15532">
      <c r="A15532" t="inlineStr">
        <is>
          <t>2026</t>
        </is>
      </c>
      <c r="B15532" t="inlineStr">
        <is>
          <t>06</t>
        </is>
      </c>
      <c r="C15532" t="inlineStr">
        <is>
          <t>09011110</t>
        </is>
      </c>
      <c r="D15532" t="inlineStr">
        <is>
          <t>399</t>
        </is>
      </c>
      <c r="E15532" t="inlineStr">
        <is>
          <t>RO</t>
        </is>
      </c>
      <c r="F15532" t="n">
        <v>44</v>
      </c>
      <c r="G15532" t="n">
        <v>44400</v>
      </c>
      <c r="H15532" t="n">
        <v>165612</v>
      </c>
      <c r="I15532" t="inlineStr">
        <is>
          <t>Café en granos</t>
        </is>
      </c>
      <c r="J15532">
        <f>SI.ERROR(BUSCARV(D15532,TablaPaises,6,FALSO),"Sin dato")</f>
        <v/>
      </c>
      <c r="K15532">
        <f>SI.ERROR(BUSCARV(C15532,TablaProductos,2,FALSO),"Sin dato")</f>
        <v/>
      </c>
      <c r="L15532">
        <f>SI(H15532&gt;=1000000,"Alto",SI(H15532&gt;=100000,"Medio","Bajo"))</f>
        <v/>
      </c>
      <c r="M15532">
        <f>SI.ERROR(BUSCARV(E15532,TablaEstados,3,FALSO),"Sin dato")</f>
        <v/>
      </c>
      <c r="N15532">
        <f>SI.ERROR(BUSCARV(E15532,TablaEstados,4,FALSO),"Sin dato")</f>
        <v/>
      </c>
    </row>
    <row r="15533">
      <c r="A15533" t="inlineStr">
        <is>
          <t>2026</t>
        </is>
      </c>
      <c r="B15533" t="inlineStr">
        <is>
          <t>02</t>
        </is>
      </c>
      <c r="C15533" t="inlineStr">
        <is>
          <t>52010020</t>
        </is>
      </c>
      <c r="D15533" t="inlineStr">
        <is>
          <t>240</t>
        </is>
      </c>
      <c r="E15533" t="inlineStr">
        <is>
          <t>RO</t>
        </is>
      </c>
      <c r="F15533" t="n">
        <v>499</v>
      </c>
      <c r="G15533" t="n">
        <v>499133</v>
      </c>
      <c r="H15533" t="n">
        <v>842768</v>
      </c>
      <c r="I15533" t="inlineStr">
        <is>
          <t>Algodón</t>
        </is>
      </c>
      <c r="J15533">
        <f>SI.ERROR(BUSCARV(D15533,TablaPaises,6,FALSO),"Sin dato")</f>
        <v/>
      </c>
      <c r="K15533">
        <f>SI.ERROR(BUSCARV(C15533,TablaProductos,2,FALSO),"Sin dato")</f>
        <v/>
      </c>
      <c r="L15533">
        <f>SI(H15533&gt;=1000000,"Alto",SI(H15533&gt;=100000,"Medio","Bajo"))</f>
        <v/>
      </c>
      <c r="M15533">
        <f>SI.ERROR(BUSCARV(E15533,TablaEstados,3,FALSO),"Sin dato")</f>
        <v/>
      </c>
      <c r="N15533">
        <f>SI.ERROR(BUSCARV(E15533,TablaEstados,4,FALSO),"Sin dato")</f>
        <v/>
      </c>
    </row>
    <row r="15534">
      <c r="A15534" t="inlineStr">
        <is>
          <t>2026</t>
        </is>
      </c>
      <c r="B15534" t="inlineStr">
        <is>
          <t>05</t>
        </is>
      </c>
      <c r="C15534" t="inlineStr">
        <is>
          <t>10051000</t>
        </is>
      </c>
      <c r="D15534" t="inlineStr">
        <is>
          <t>275</t>
        </is>
      </c>
      <c r="E15534" t="inlineStr">
        <is>
          <t>PE</t>
        </is>
      </c>
      <c r="F15534" t="n">
        <v>2</v>
      </c>
      <c r="G15534" t="n">
        <v>2</v>
      </c>
      <c r="H15534" t="n">
        <v>25</v>
      </c>
      <c r="I15534" t="inlineStr">
        <is>
          <t>Milho</t>
        </is>
      </c>
      <c r="J15534">
        <f>SI.ERROR(BUSCARV(D15534,TablaPaises,6,FALSO),"Sin dato")</f>
        <v/>
      </c>
      <c r="K15534">
        <f>SI.ERROR(BUSCARV(C15534,TablaProductos,2,FALSO),"Sin dato")</f>
        <v/>
      </c>
      <c r="L15534">
        <f>SI(H15534&gt;=1000000,"Alto",SI(H15534&gt;=100000,"Medio","Bajo"))</f>
        <v/>
      </c>
      <c r="M15534">
        <f>SI.ERROR(BUSCARV(E15534,TablaEstados,3,FALSO),"Sin dato")</f>
        <v/>
      </c>
      <c r="N15534">
        <f>SI.ERROR(BUSCARV(E15534,TablaEstados,4,FALSO),"Sin dato")</f>
        <v/>
      </c>
    </row>
    <row r="15535">
      <c r="A15535" t="inlineStr">
        <is>
          <t>2026</t>
        </is>
      </c>
      <c r="B15535" t="inlineStr">
        <is>
          <t>08</t>
        </is>
      </c>
      <c r="C15535" t="inlineStr">
        <is>
          <t>09011110</t>
        </is>
      </c>
      <c r="D15535" t="inlineStr">
        <is>
          <t>271</t>
        </is>
      </c>
      <c r="E15535" t="inlineStr">
        <is>
          <t>MG</t>
        </is>
      </c>
      <c r="F15535" t="n">
        <v>77</v>
      </c>
      <c r="G15535" t="n">
        <v>76800</v>
      </c>
      <c r="H15535" t="n">
        <v>444621</v>
      </c>
      <c r="I15535" t="inlineStr">
        <is>
          <t>Café en granos</t>
        </is>
      </c>
      <c r="J15535">
        <f>SI.ERROR(BUSCARV(D15535,TablaPaises,6,FALSO),"Sin dato")</f>
        <v/>
      </c>
      <c r="K15535">
        <f>SI.ERROR(BUSCARV(C15535,TablaProductos,2,FALSO),"Sin dato")</f>
        <v/>
      </c>
      <c r="L15535">
        <f>SI(H15535&gt;=1000000,"Alto",SI(H15535&gt;=100000,"Medio","Bajo"))</f>
        <v/>
      </c>
      <c r="M15535">
        <f>SI.ERROR(BUSCARV(E15535,TablaEstados,3,FALSO),"Sin dato")</f>
        <v/>
      </c>
      <c r="N15535">
        <f>SI.ERROR(BUSCARV(E15535,TablaEstados,4,FALSO),"Sin dato")</f>
        <v/>
      </c>
    </row>
    <row r="15536">
      <c r="A15536" t="inlineStr">
        <is>
          <t>2026</t>
        </is>
      </c>
      <c r="B15536" t="inlineStr">
        <is>
          <t>05</t>
        </is>
      </c>
      <c r="C15536" t="inlineStr">
        <is>
          <t>10059010</t>
        </is>
      </c>
      <c r="D15536" t="inlineStr">
        <is>
          <t>163</t>
        </is>
      </c>
      <c r="E15536" t="inlineStr">
        <is>
          <t>SP</t>
        </is>
      </c>
      <c r="F15536" t="n">
        <v>5</v>
      </c>
      <c r="G15536" t="n">
        <v>5</v>
      </c>
      <c r="H15536" t="n">
        <v>10</v>
      </c>
      <c r="I15536" t="inlineStr">
        <is>
          <t>Milho</t>
        </is>
      </c>
      <c r="J15536">
        <f>SI.ERROR(BUSCARV(D15536,TablaPaises,6,FALSO),"Sin dato")</f>
        <v/>
      </c>
      <c r="K15536">
        <f>SI.ERROR(BUSCARV(C15536,TablaProductos,2,FALSO),"Sin dato")</f>
        <v/>
      </c>
      <c r="L15536">
        <f>SI(H15536&gt;=1000000,"Alto",SI(H15536&gt;=100000,"Medio","Bajo"))</f>
        <v/>
      </c>
      <c r="M15536">
        <f>SI.ERROR(BUSCARV(E15536,TablaEstados,3,FALSO),"Sin dato")</f>
        <v/>
      </c>
      <c r="N15536">
        <f>SI.ERROR(BUSCARV(E15536,TablaEstados,4,FALSO),"Sin dato")</f>
        <v/>
      </c>
    </row>
    <row r="15537">
      <c r="A15537" t="inlineStr">
        <is>
          <t>2026</t>
        </is>
      </c>
      <c r="B15537" t="inlineStr">
        <is>
          <t>09</t>
        </is>
      </c>
      <c r="C15537" t="inlineStr">
        <is>
          <t>10051000</t>
        </is>
      </c>
      <c r="D15537" t="inlineStr">
        <is>
          <t>040</t>
        </is>
      </c>
      <c r="E15537" t="inlineStr">
        <is>
          <t>GO</t>
        </is>
      </c>
      <c r="F15537" t="n">
        <v>13780</v>
      </c>
      <c r="G15537" t="n">
        <v>13780</v>
      </c>
      <c r="H15537" t="n">
        <v>66100</v>
      </c>
      <c r="I15537" t="inlineStr">
        <is>
          <t>Milho</t>
        </is>
      </c>
      <c r="J15537">
        <f>SI.ERROR(BUSCARV(D15537,TablaPaises,6,FALSO),"Sin dato")</f>
        <v/>
      </c>
      <c r="K15537">
        <f>SI.ERROR(BUSCARV(C15537,TablaProductos,2,FALSO),"Sin dato")</f>
        <v/>
      </c>
      <c r="L15537">
        <f>SI(H15537&gt;=1000000,"Alto",SI(H15537&gt;=100000,"Medio","Bajo"))</f>
        <v/>
      </c>
      <c r="M15537">
        <f>SI.ERROR(BUSCARV(E15537,TablaEstados,3,FALSO),"Sin dato")</f>
        <v/>
      </c>
      <c r="N15537">
        <f>SI.ERROR(BUSCARV(E15537,TablaEstados,4,FALSO),"Sin dato")</f>
        <v/>
      </c>
    </row>
    <row r="15538">
      <c r="A15538" t="inlineStr">
        <is>
          <t>2026</t>
        </is>
      </c>
      <c r="B15538" t="inlineStr">
        <is>
          <t>03</t>
        </is>
      </c>
      <c r="C15538" t="inlineStr">
        <is>
          <t>10051000</t>
        </is>
      </c>
      <c r="D15538" t="inlineStr">
        <is>
          <t>040</t>
        </is>
      </c>
      <c r="E15538" t="inlineStr">
        <is>
          <t>GO</t>
        </is>
      </c>
      <c r="F15538" t="n">
        <v>4450</v>
      </c>
      <c r="G15538" t="n">
        <v>4450</v>
      </c>
      <c r="H15538" t="n">
        <v>36738</v>
      </c>
      <c r="I15538" t="inlineStr">
        <is>
          <t>Milho</t>
        </is>
      </c>
      <c r="J15538">
        <f>SI.ERROR(BUSCARV(D15538,TablaPaises,6,FALSO),"Sin dato")</f>
        <v/>
      </c>
      <c r="K15538">
        <f>SI.ERROR(BUSCARV(C15538,TablaProductos,2,FALSO),"Sin dato")</f>
        <v/>
      </c>
      <c r="L15538">
        <f>SI(H15538&gt;=1000000,"Alto",SI(H15538&gt;=100000,"Medio","Bajo"))</f>
        <v/>
      </c>
      <c r="M15538">
        <f>SI.ERROR(BUSCARV(E15538,TablaEstados,3,FALSO),"Sin dato")</f>
        <v/>
      </c>
      <c r="N15538">
        <f>SI.ERROR(BUSCARV(E15538,TablaEstados,4,FALSO),"Sin dato")</f>
        <v/>
      </c>
    </row>
    <row r="15539">
      <c r="A15539" t="inlineStr">
        <is>
          <t>2026</t>
        </is>
      </c>
      <c r="B15539" t="inlineStr">
        <is>
          <t>06</t>
        </is>
      </c>
      <c r="C15539" t="inlineStr">
        <is>
          <t>12019000</t>
        </is>
      </c>
      <c r="D15539" t="inlineStr">
        <is>
          <t>628</t>
        </is>
      </c>
      <c r="E15539" t="inlineStr">
        <is>
          <t>PR</t>
        </is>
      </c>
      <c r="F15539" t="n">
        <v>0</v>
      </c>
      <c r="G15539" t="n">
        <v>37</v>
      </c>
      <c r="H15539" t="n">
        <v>2208</v>
      </c>
      <c r="I15539" t="inlineStr">
        <is>
          <t>Soja</t>
        </is>
      </c>
      <c r="J15539">
        <f>SI.ERROR(BUSCARV(D15539,TablaPaises,6,FALSO),"Sin dato")</f>
        <v/>
      </c>
      <c r="K15539">
        <f>SI.ERROR(BUSCARV(C15539,TablaProductos,2,FALSO),"Sin dato")</f>
        <v/>
      </c>
      <c r="L15539">
        <f>SI(H15539&gt;=1000000,"Alto",SI(H15539&gt;=100000,"Medio","Bajo"))</f>
        <v/>
      </c>
      <c r="M15539">
        <f>SI.ERROR(BUSCARV(E15539,TablaEstados,3,FALSO),"Sin dato")</f>
        <v/>
      </c>
      <c r="N15539">
        <f>SI.ERROR(BUSCARV(E15539,TablaEstados,4,FALSO),"Sin dato")</f>
        <v/>
      </c>
    </row>
    <row r="15540">
      <c r="A15540" t="inlineStr">
        <is>
          <t>2026</t>
        </is>
      </c>
      <c r="B15540" t="inlineStr">
        <is>
          <t>05</t>
        </is>
      </c>
      <c r="C15540" t="inlineStr">
        <is>
          <t>09011200</t>
        </is>
      </c>
      <c r="D15540" t="inlineStr">
        <is>
          <t>580</t>
        </is>
      </c>
      <c r="E15540" t="inlineStr">
        <is>
          <t>PR</t>
        </is>
      </c>
      <c r="F15540" t="n">
        <v>2</v>
      </c>
      <c r="G15540" t="n">
        <v>2</v>
      </c>
      <c r="H15540" t="n">
        <v>125</v>
      </c>
      <c r="I15540" t="inlineStr">
        <is>
          <t>Café en granos</t>
        </is>
      </c>
      <c r="J15540">
        <f>SI.ERROR(BUSCARV(D15540,TablaPaises,6,FALSO),"Sin dato")</f>
        <v/>
      </c>
      <c r="K15540">
        <f>SI.ERROR(BUSCARV(C15540,TablaProductos,2,FALSO),"Sin dato")</f>
        <v/>
      </c>
      <c r="L15540">
        <f>SI(H15540&gt;=1000000,"Alto",SI(H15540&gt;=100000,"Medio","Bajo"))</f>
        <v/>
      </c>
      <c r="M15540">
        <f>SI.ERROR(BUSCARV(E15540,TablaEstados,3,FALSO),"Sin dato")</f>
        <v/>
      </c>
      <c r="N15540">
        <f>SI.ERROR(BUSCARV(E15540,TablaEstados,4,FALSO),"Sin dato")</f>
        <v/>
      </c>
    </row>
    <row r="15541">
      <c r="A15541" t="inlineStr">
        <is>
          <t>2026</t>
        </is>
      </c>
      <c r="B15541" t="inlineStr">
        <is>
          <t>03</t>
        </is>
      </c>
      <c r="C15541" t="inlineStr">
        <is>
          <t>09011110</t>
        </is>
      </c>
      <c r="D15541" t="inlineStr">
        <is>
          <t>247</t>
        </is>
      </c>
      <c r="E15541" t="inlineStr">
        <is>
          <t>MG</t>
        </is>
      </c>
      <c r="F15541" t="n">
        <v>26</v>
      </c>
      <c r="G15541" t="n">
        <v>26100</v>
      </c>
      <c r="H15541" t="n">
        <v>231599</v>
      </c>
      <c r="I15541" t="inlineStr">
        <is>
          <t>Café en granos</t>
        </is>
      </c>
      <c r="J15541">
        <f>SI.ERROR(BUSCARV(D15541,TablaPaises,6,FALSO),"Sin dato")</f>
        <v/>
      </c>
      <c r="K15541">
        <f>SI.ERROR(BUSCARV(C15541,TablaProductos,2,FALSO),"Sin dato")</f>
        <v/>
      </c>
      <c r="L15541">
        <f>SI(H15541&gt;=1000000,"Alto",SI(H15541&gt;=100000,"Medio","Bajo"))</f>
        <v/>
      </c>
      <c r="M15541">
        <f>SI.ERROR(BUSCARV(E15541,TablaEstados,3,FALSO),"Sin dato")</f>
        <v/>
      </c>
      <c r="N15541">
        <f>SI.ERROR(BUSCARV(E15541,TablaEstados,4,FALSO),"Sin dato")</f>
        <v/>
      </c>
    </row>
    <row r="15542">
      <c r="A15542" t="inlineStr">
        <is>
          <t>2026</t>
        </is>
      </c>
      <c r="B15542" t="inlineStr">
        <is>
          <t>08</t>
        </is>
      </c>
      <c r="C15542" t="inlineStr">
        <is>
          <t>10059090</t>
        </is>
      </c>
      <c r="D15542" t="inlineStr">
        <is>
          <t>580</t>
        </is>
      </c>
      <c r="E15542" t="inlineStr">
        <is>
          <t>AL</t>
        </is>
      </c>
      <c r="F15542" t="n">
        <v>10</v>
      </c>
      <c r="G15542" t="n">
        <v>10</v>
      </c>
      <c r="H15542" t="n">
        <v>45</v>
      </c>
      <c r="I15542" t="inlineStr">
        <is>
          <t>Milho</t>
        </is>
      </c>
      <c r="J15542">
        <f>SI.ERROR(BUSCARV(D15542,TablaPaises,6,FALSO),"Sin dato")</f>
        <v/>
      </c>
      <c r="K15542">
        <f>SI.ERROR(BUSCARV(C15542,TablaProductos,2,FALSO),"Sin dato")</f>
        <v/>
      </c>
      <c r="L15542">
        <f>SI(H15542&gt;=1000000,"Alto",SI(H15542&gt;=100000,"Medio","Bajo"))</f>
        <v/>
      </c>
      <c r="M15542">
        <f>SI.ERROR(BUSCARV(E15542,TablaEstados,3,FALSO),"Sin dato")</f>
        <v/>
      </c>
      <c r="N15542">
        <f>SI.ERROR(BUSCARV(E15542,TablaEstados,4,FALSO),"Sin dato")</f>
        <v/>
      </c>
    </row>
    <row r="15543">
      <c r="A15543" t="inlineStr">
        <is>
          <t>2026</t>
        </is>
      </c>
      <c r="B15543" t="inlineStr">
        <is>
          <t>07</t>
        </is>
      </c>
      <c r="C15543" t="inlineStr">
        <is>
          <t>12019000</t>
        </is>
      </c>
      <c r="D15543" t="inlineStr">
        <is>
          <t>576</t>
        </is>
      </c>
      <c r="E15543" t="inlineStr">
        <is>
          <t>RS</t>
        </is>
      </c>
      <c r="F15543" t="n">
        <v>869</v>
      </c>
      <c r="G15543" t="n">
        <v>869506</v>
      </c>
      <c r="H15543" t="n">
        <v>395946</v>
      </c>
      <c r="I15543" t="inlineStr">
        <is>
          <t>Soja</t>
        </is>
      </c>
      <c r="J15543">
        <f>SI.ERROR(BUSCARV(D15543,TablaPaises,6,FALSO),"Sin dato")</f>
        <v/>
      </c>
      <c r="K15543">
        <f>SI.ERROR(BUSCARV(C15543,TablaProductos,2,FALSO),"Sin dato")</f>
        <v/>
      </c>
      <c r="L15543">
        <f>SI(H15543&gt;=1000000,"Alto",SI(H15543&gt;=100000,"Medio","Bajo"))</f>
        <v/>
      </c>
      <c r="M15543">
        <f>SI.ERROR(BUSCARV(E15543,TablaEstados,3,FALSO),"Sin dato")</f>
        <v/>
      </c>
      <c r="N15543">
        <f>SI.ERROR(BUSCARV(E15543,TablaEstados,4,FALSO),"Sin dato")</f>
        <v/>
      </c>
    </row>
    <row r="15544">
      <c r="A15544" t="inlineStr">
        <is>
          <t>2026</t>
        </is>
      </c>
      <c r="B15544" t="inlineStr">
        <is>
          <t>02</t>
        </is>
      </c>
      <c r="C15544" t="inlineStr">
        <is>
          <t>10051000</t>
        </is>
      </c>
      <c r="D15544" t="inlineStr">
        <is>
          <t>586</t>
        </is>
      </c>
      <c r="E15544" t="inlineStr">
        <is>
          <t>MG</t>
        </is>
      </c>
      <c r="F15544" t="n">
        <v>802</v>
      </c>
      <c r="G15544" t="n">
        <v>802</v>
      </c>
      <c r="H15544" t="n">
        <v>2549</v>
      </c>
      <c r="I15544" t="inlineStr">
        <is>
          <t>Milho</t>
        </is>
      </c>
      <c r="J15544">
        <f>SI.ERROR(BUSCARV(D15544,TablaPaises,6,FALSO),"Sin dato")</f>
        <v/>
      </c>
      <c r="K15544">
        <f>SI.ERROR(BUSCARV(C15544,TablaProductos,2,FALSO),"Sin dato")</f>
        <v/>
      </c>
      <c r="L15544">
        <f>SI(H15544&gt;=1000000,"Alto",SI(H15544&gt;=100000,"Medio","Bajo"))</f>
        <v/>
      </c>
      <c r="M15544">
        <f>SI.ERROR(BUSCARV(E15544,TablaEstados,3,FALSO),"Sin dato")</f>
        <v/>
      </c>
      <c r="N15544">
        <f>SI.ERROR(BUSCARV(E15544,TablaEstados,4,FALSO),"Sin dato")</f>
        <v/>
      </c>
    </row>
    <row r="15545">
      <c r="A15545" t="inlineStr">
        <is>
          <t>2026</t>
        </is>
      </c>
      <c r="B15545" t="inlineStr">
        <is>
          <t>04</t>
        </is>
      </c>
      <c r="C15545" t="inlineStr">
        <is>
          <t>09011110</t>
        </is>
      </c>
      <c r="D15545" t="inlineStr">
        <is>
          <t>301</t>
        </is>
      </c>
      <c r="E15545" t="inlineStr">
        <is>
          <t>BA</t>
        </is>
      </c>
      <c r="F15545" t="n">
        <v>26</v>
      </c>
      <c r="G15545" t="n">
        <v>26400</v>
      </c>
      <c r="H15545" t="n">
        <v>94776</v>
      </c>
      <c r="I15545" t="inlineStr">
        <is>
          <t>Café en granos</t>
        </is>
      </c>
      <c r="J15545">
        <f>SI.ERROR(BUSCARV(D15545,TablaPaises,6,FALSO),"Sin dato")</f>
        <v/>
      </c>
      <c r="K15545">
        <f>SI.ERROR(BUSCARV(C15545,TablaProductos,2,FALSO),"Sin dato")</f>
        <v/>
      </c>
      <c r="L15545">
        <f>SI(H15545&gt;=1000000,"Alto",SI(H15545&gt;=100000,"Medio","Bajo"))</f>
        <v/>
      </c>
      <c r="M15545">
        <f>SI.ERROR(BUSCARV(E15545,TablaEstados,3,FALSO),"Sin dato")</f>
        <v/>
      </c>
      <c r="N15545">
        <f>SI.ERROR(BUSCARV(E15545,TablaEstados,4,FALSO),"Sin dato")</f>
        <v/>
      </c>
    </row>
    <row r="15546">
      <c r="A15546" t="inlineStr">
        <is>
          <t>2026</t>
        </is>
      </c>
      <c r="B15546" t="inlineStr">
        <is>
          <t>08</t>
        </is>
      </c>
      <c r="C15546" t="inlineStr">
        <is>
          <t>09011110</t>
        </is>
      </c>
      <c r="D15546" t="inlineStr">
        <is>
          <t>556</t>
        </is>
      </c>
      <c r="E15546" t="inlineStr">
        <is>
          <t>ES</t>
        </is>
      </c>
      <c r="F15546" t="n">
        <v>204</v>
      </c>
      <c r="G15546" t="n">
        <v>204000</v>
      </c>
      <c r="H15546" t="n">
        <v>997654</v>
      </c>
      <c r="I15546" t="inlineStr">
        <is>
          <t>Café en granos</t>
        </is>
      </c>
      <c r="J15546">
        <f>SI.ERROR(BUSCARV(D15546,TablaPaises,6,FALSO),"Sin dato")</f>
        <v/>
      </c>
      <c r="K15546">
        <f>SI.ERROR(BUSCARV(C15546,TablaProductos,2,FALSO),"Sin dato")</f>
        <v/>
      </c>
      <c r="L15546">
        <f>SI(H15546&gt;=1000000,"Alto",SI(H15546&gt;=100000,"Medio","Bajo"))</f>
        <v/>
      </c>
      <c r="M15546">
        <f>SI.ERROR(BUSCARV(E15546,TablaEstados,3,FALSO),"Sin dato")</f>
        <v/>
      </c>
      <c r="N15546">
        <f>SI.ERROR(BUSCARV(E15546,TablaEstados,4,FALSO),"Sin dato")</f>
        <v/>
      </c>
    </row>
    <row r="15547">
      <c r="A15547" t="inlineStr">
        <is>
          <t>2026</t>
        </is>
      </c>
      <c r="B15547" t="inlineStr">
        <is>
          <t>02</t>
        </is>
      </c>
      <c r="C15547" t="inlineStr">
        <is>
          <t>09011110</t>
        </is>
      </c>
      <c r="D15547" t="inlineStr">
        <is>
          <t>573</t>
        </is>
      </c>
      <c r="E15547" t="inlineStr">
        <is>
          <t>MG</t>
        </is>
      </c>
      <c r="F15547" t="n">
        <v>22</v>
      </c>
      <c r="G15547" t="n">
        <v>21600</v>
      </c>
      <c r="H15547" t="n">
        <v>251676</v>
      </c>
      <c r="I15547" t="inlineStr">
        <is>
          <t>Café en granos</t>
        </is>
      </c>
      <c r="J15547">
        <f>SI.ERROR(BUSCARV(D15547,TablaPaises,6,FALSO),"Sin dato")</f>
        <v/>
      </c>
      <c r="K15547">
        <f>SI.ERROR(BUSCARV(C15547,TablaProductos,2,FALSO),"Sin dato")</f>
        <v/>
      </c>
      <c r="L15547">
        <f>SI(H15547&gt;=1000000,"Alto",SI(H15547&gt;=100000,"Medio","Bajo"))</f>
        <v/>
      </c>
      <c r="M15547">
        <f>SI.ERROR(BUSCARV(E15547,TablaEstados,3,FALSO),"Sin dato")</f>
        <v/>
      </c>
      <c r="N15547">
        <f>SI.ERROR(BUSCARV(E15547,TablaEstados,4,FALSO),"Sin dato")</f>
        <v/>
      </c>
    </row>
    <row r="15548">
      <c r="A15548" t="inlineStr">
        <is>
          <t>2026</t>
        </is>
      </c>
      <c r="B15548" t="inlineStr">
        <is>
          <t>01</t>
        </is>
      </c>
      <c r="C15548" t="inlineStr">
        <is>
          <t>12019000</t>
        </is>
      </c>
      <c r="D15548" t="inlineStr">
        <is>
          <t>576</t>
        </is>
      </c>
      <c r="E15548" t="inlineStr">
        <is>
          <t>MS</t>
        </is>
      </c>
      <c r="F15548" t="n">
        <v>5000</v>
      </c>
      <c r="G15548" t="n">
        <v>5000000</v>
      </c>
      <c r="H15548" t="n">
        <v>2210225</v>
      </c>
      <c r="I15548" t="inlineStr">
        <is>
          <t>Soja</t>
        </is>
      </c>
      <c r="J15548">
        <f>SI.ERROR(BUSCARV(D15548,TablaPaises,6,FALSO),"Sin dato")</f>
        <v/>
      </c>
      <c r="K15548">
        <f>SI.ERROR(BUSCARV(C15548,TablaProductos,2,FALSO),"Sin dato")</f>
        <v/>
      </c>
      <c r="L15548">
        <f>SI(H15548&gt;=1000000,"Alto",SI(H15548&gt;=100000,"Medio","Bajo"))</f>
        <v/>
      </c>
      <c r="M15548">
        <f>SI.ERROR(BUSCARV(E15548,TablaEstados,3,FALSO),"Sin dato")</f>
        <v/>
      </c>
      <c r="N15548">
        <f>SI.ERROR(BUSCARV(E15548,TablaEstados,4,FALSO),"Sin dato")</f>
        <v/>
      </c>
    </row>
    <row r="15549">
      <c r="A15549" t="inlineStr">
        <is>
          <t>2026</t>
        </is>
      </c>
      <c r="B15549" t="inlineStr">
        <is>
          <t>02</t>
        </is>
      </c>
      <c r="C15549" t="inlineStr">
        <is>
          <t>09011110</t>
        </is>
      </c>
      <c r="D15549" t="inlineStr">
        <is>
          <t>087</t>
        </is>
      </c>
      <c r="E15549" t="inlineStr">
        <is>
          <t>ES</t>
        </is>
      </c>
      <c r="F15549" t="n">
        <v>20</v>
      </c>
      <c r="G15549" t="n">
        <v>20000</v>
      </c>
      <c r="H15549" t="n">
        <v>141801</v>
      </c>
      <c r="I15549" t="inlineStr">
        <is>
          <t>Café en granos</t>
        </is>
      </c>
      <c r="J15549">
        <f>SI.ERROR(BUSCARV(D15549,TablaPaises,6,FALSO),"Sin dato")</f>
        <v/>
      </c>
      <c r="K15549">
        <f>SI.ERROR(BUSCARV(C15549,TablaProductos,2,FALSO),"Sin dato")</f>
        <v/>
      </c>
      <c r="L15549">
        <f>SI(H15549&gt;=1000000,"Alto",SI(H15549&gt;=100000,"Medio","Bajo"))</f>
        <v/>
      </c>
      <c r="M15549">
        <f>SI.ERROR(BUSCARV(E15549,TablaEstados,3,FALSO),"Sin dato")</f>
        <v/>
      </c>
      <c r="N15549">
        <f>SI.ERROR(BUSCARV(E15549,TablaEstados,4,FALSO),"Sin dato")</f>
        <v/>
      </c>
    </row>
    <row r="15550">
      <c r="A15550" t="inlineStr">
        <is>
          <t>2026</t>
        </is>
      </c>
      <c r="B15550" t="inlineStr">
        <is>
          <t>07</t>
        </is>
      </c>
      <c r="C15550" t="inlineStr">
        <is>
          <t>10059010</t>
        </is>
      </c>
      <c r="D15550" t="inlineStr">
        <is>
          <t>611</t>
        </is>
      </c>
      <c r="E15550" t="inlineStr">
        <is>
          <t>MT</t>
        </is>
      </c>
      <c r="F15550" t="n">
        <v>7500000</v>
      </c>
      <c r="G15550" t="n">
        <v>7500000</v>
      </c>
      <c r="H15550" t="n">
        <v>1408350</v>
      </c>
      <c r="I15550" t="inlineStr">
        <is>
          <t>Milho</t>
        </is>
      </c>
      <c r="J15550">
        <f>SI.ERROR(BUSCARV(D15550,TablaPaises,6,FALSO),"Sin dato")</f>
        <v/>
      </c>
      <c r="K15550">
        <f>SI.ERROR(BUSCARV(C15550,TablaProductos,2,FALSO),"Sin dato")</f>
        <v/>
      </c>
      <c r="L15550">
        <f>SI(H15550&gt;=1000000,"Alto",SI(H15550&gt;=100000,"Medio","Bajo"))</f>
        <v/>
      </c>
      <c r="M15550">
        <f>SI.ERROR(BUSCARV(E15550,TablaEstados,3,FALSO),"Sin dato")</f>
        <v/>
      </c>
      <c r="N15550">
        <f>SI.ERROR(BUSCARV(E15550,TablaEstados,4,FALSO),"Sin dato")</f>
        <v/>
      </c>
    </row>
    <row r="15551">
      <c r="A15551" t="inlineStr">
        <is>
          <t>2026</t>
        </is>
      </c>
      <c r="B15551" t="inlineStr">
        <is>
          <t>05</t>
        </is>
      </c>
      <c r="C15551" t="inlineStr">
        <is>
          <t>12019000</t>
        </is>
      </c>
      <c r="D15551" t="inlineStr">
        <is>
          <t>850</t>
        </is>
      </c>
      <c r="E15551" t="inlineStr">
        <is>
          <t>GO</t>
        </is>
      </c>
      <c r="F15551" t="n">
        <v>60</v>
      </c>
      <c r="G15551" t="n">
        <v>60000</v>
      </c>
      <c r="H15551" t="n">
        <v>165556</v>
      </c>
      <c r="I15551" t="inlineStr">
        <is>
          <t>Soja</t>
        </is>
      </c>
      <c r="J15551">
        <f>SI.ERROR(BUSCARV(D15551,TablaPaises,6,FALSO),"Sin dato")</f>
        <v/>
      </c>
      <c r="K15551">
        <f>SI.ERROR(BUSCARV(C15551,TablaProductos,2,FALSO),"Sin dato")</f>
        <v/>
      </c>
      <c r="L15551">
        <f>SI(H15551&gt;=1000000,"Alto",SI(H15551&gt;=100000,"Medio","Bajo"))</f>
        <v/>
      </c>
      <c r="M15551">
        <f>SI.ERROR(BUSCARV(E15551,TablaEstados,3,FALSO),"Sin dato")</f>
        <v/>
      </c>
      <c r="N15551">
        <f>SI.ERROR(BUSCARV(E15551,TablaEstados,4,FALSO),"Sin dato")</f>
        <v/>
      </c>
    </row>
    <row r="15552">
      <c r="A15552" t="inlineStr">
        <is>
          <t>2026</t>
        </is>
      </c>
      <c r="B15552" t="inlineStr">
        <is>
          <t>02</t>
        </is>
      </c>
      <c r="C15552" t="inlineStr">
        <is>
          <t>09011110</t>
        </is>
      </c>
      <c r="D15552" t="inlineStr">
        <is>
          <t>744</t>
        </is>
      </c>
      <c r="E15552" t="inlineStr">
        <is>
          <t>MG</t>
        </is>
      </c>
      <c r="F15552" t="n">
        <v>185</v>
      </c>
      <c r="G15552" t="n">
        <v>184800</v>
      </c>
      <c r="H15552" t="n">
        <v>1056968</v>
      </c>
      <c r="I15552" t="inlineStr">
        <is>
          <t>Café en granos</t>
        </is>
      </c>
      <c r="J15552">
        <f>SI.ERROR(BUSCARV(D15552,TablaPaises,6,FALSO),"Sin dato")</f>
        <v/>
      </c>
      <c r="K15552">
        <f>SI.ERROR(BUSCARV(C15552,TablaProductos,2,FALSO),"Sin dato")</f>
        <v/>
      </c>
      <c r="L15552">
        <f>SI(H15552&gt;=1000000,"Alto",SI(H15552&gt;=100000,"Medio","Bajo"))</f>
        <v/>
      </c>
      <c r="M15552">
        <f>SI.ERROR(BUSCARV(E15552,TablaEstados,3,FALSO),"Sin dato")</f>
        <v/>
      </c>
      <c r="N15552">
        <f>SI.ERROR(BUSCARV(E15552,TablaEstados,4,FALSO),"Sin dato")</f>
        <v/>
      </c>
    </row>
    <row r="15553">
      <c r="A15553" t="inlineStr">
        <is>
          <t>2026</t>
        </is>
      </c>
      <c r="B15553" t="inlineStr">
        <is>
          <t>06</t>
        </is>
      </c>
      <c r="C15553" t="inlineStr">
        <is>
          <t>09011110</t>
        </is>
      </c>
      <c r="D15553" t="inlineStr">
        <is>
          <t>744</t>
        </is>
      </c>
      <c r="E15553" t="inlineStr">
        <is>
          <t>ES</t>
        </is>
      </c>
      <c r="F15553" t="n">
        <v>244</v>
      </c>
      <c r="G15553" t="n">
        <v>243467</v>
      </c>
      <c r="H15553" t="n">
        <v>1447706</v>
      </c>
      <c r="I15553" t="inlineStr">
        <is>
          <t>Café en granos</t>
        </is>
      </c>
      <c r="J15553">
        <f>SI.ERROR(BUSCARV(D15553,TablaPaises,6,FALSO),"Sin dato")</f>
        <v/>
      </c>
      <c r="K15553">
        <f>SI.ERROR(BUSCARV(C15553,TablaProductos,2,FALSO),"Sin dato")</f>
        <v/>
      </c>
      <c r="L15553">
        <f>SI(H15553&gt;=1000000,"Alto",SI(H15553&gt;=100000,"Medio","Bajo"))</f>
        <v/>
      </c>
      <c r="M15553">
        <f>SI.ERROR(BUSCARV(E15553,TablaEstados,3,FALSO),"Sin dato")</f>
        <v/>
      </c>
      <c r="N15553">
        <f>SI.ERROR(BUSCARV(E15553,TablaEstados,4,FALSO),"Sin dato")</f>
        <v/>
      </c>
    </row>
    <row r="15554">
      <c r="A15554" t="inlineStr">
        <is>
          <t>2026</t>
        </is>
      </c>
      <c r="B15554" t="inlineStr">
        <is>
          <t>05</t>
        </is>
      </c>
      <c r="C15554" t="inlineStr">
        <is>
          <t>09011110</t>
        </is>
      </c>
      <c r="D15554" t="inlineStr">
        <is>
          <t>249</t>
        </is>
      </c>
      <c r="E15554" t="inlineStr">
        <is>
          <t>BA</t>
        </is>
      </c>
      <c r="F15554" t="n">
        <v>160</v>
      </c>
      <c r="G15554" t="n">
        <v>160000</v>
      </c>
      <c r="H15554" t="n">
        <v>1088751</v>
      </c>
      <c r="I15554" t="inlineStr">
        <is>
          <t>Café en granos</t>
        </is>
      </c>
      <c r="J15554">
        <f>SI.ERROR(BUSCARV(D15554,TablaPaises,6,FALSO),"Sin dato")</f>
        <v/>
      </c>
      <c r="K15554">
        <f>SI.ERROR(BUSCARV(C15554,TablaProductos,2,FALSO),"Sin dato")</f>
        <v/>
      </c>
      <c r="L15554">
        <f>SI(H15554&gt;=1000000,"Alto",SI(H15554&gt;=100000,"Medio","Bajo"))</f>
        <v/>
      </c>
      <c r="M15554">
        <f>SI.ERROR(BUSCARV(E15554,TablaEstados,3,FALSO),"Sin dato")</f>
        <v/>
      </c>
      <c r="N15554">
        <f>SI.ERROR(BUSCARV(E15554,TablaEstados,4,FALSO),"Sin dato")</f>
        <v/>
      </c>
    </row>
    <row r="15555">
      <c r="A15555" t="inlineStr">
        <is>
          <t>2026</t>
        </is>
      </c>
      <c r="B15555" t="inlineStr">
        <is>
          <t>05</t>
        </is>
      </c>
      <c r="C15555" t="inlineStr">
        <is>
          <t>09011110</t>
        </is>
      </c>
      <c r="D15555" t="inlineStr">
        <is>
          <t>275</t>
        </is>
      </c>
      <c r="E15555" t="inlineStr">
        <is>
          <t>MG</t>
        </is>
      </c>
      <c r="F15555" t="n">
        <v>216</v>
      </c>
      <c r="G15555" t="n">
        <v>216000</v>
      </c>
      <c r="H15555" t="n">
        <v>1477440</v>
      </c>
      <c r="I15555" t="inlineStr">
        <is>
          <t>Café en granos</t>
        </is>
      </c>
      <c r="J15555">
        <f>SI.ERROR(BUSCARV(D15555,TablaPaises,6,FALSO),"Sin dato")</f>
        <v/>
      </c>
      <c r="K15555">
        <f>SI.ERROR(BUSCARV(C15555,TablaProductos,2,FALSO),"Sin dato")</f>
        <v/>
      </c>
      <c r="L15555">
        <f>SI(H15555&gt;=1000000,"Alto",SI(H15555&gt;=100000,"Medio","Bajo"))</f>
        <v/>
      </c>
      <c r="M15555">
        <f>SI.ERROR(BUSCARV(E15555,TablaEstados,3,FALSO),"Sin dato")</f>
        <v/>
      </c>
      <c r="N15555">
        <f>SI.ERROR(BUSCARV(E15555,TablaEstados,4,FALSO),"Sin dato")</f>
        <v/>
      </c>
    </row>
    <row r="15556">
      <c r="A15556" t="inlineStr">
        <is>
          <t>2026</t>
        </is>
      </c>
      <c r="B15556" t="inlineStr">
        <is>
          <t>05</t>
        </is>
      </c>
      <c r="C15556" t="inlineStr">
        <is>
          <t>09011110</t>
        </is>
      </c>
      <c r="D15556" t="inlineStr">
        <is>
          <t>149</t>
        </is>
      </c>
      <c r="E15556" t="inlineStr">
        <is>
          <t>BA</t>
        </is>
      </c>
      <c r="F15556" t="n">
        <v>95</v>
      </c>
      <c r="G15556" t="n">
        <v>96000</v>
      </c>
      <c r="H15556" t="n">
        <v>625758</v>
      </c>
      <c r="I15556" t="inlineStr">
        <is>
          <t>Café en granos</t>
        </is>
      </c>
      <c r="J15556">
        <f>SI.ERROR(BUSCARV(D15556,TablaPaises,6,FALSO),"Sin dato")</f>
        <v/>
      </c>
      <c r="K15556">
        <f>SI.ERROR(BUSCARV(C15556,TablaProductos,2,FALSO),"Sin dato")</f>
        <v/>
      </c>
      <c r="L15556">
        <f>SI(H15556&gt;=1000000,"Alto",SI(H15556&gt;=100000,"Medio","Bajo"))</f>
        <v/>
      </c>
      <c r="M15556">
        <f>SI.ERROR(BUSCARV(E15556,TablaEstados,3,FALSO),"Sin dato")</f>
        <v/>
      </c>
      <c r="N15556">
        <f>SI.ERROR(BUSCARV(E15556,TablaEstados,4,FALSO),"Sin dato")</f>
        <v/>
      </c>
    </row>
    <row r="15557">
      <c r="A15557" t="inlineStr">
        <is>
          <t>2026</t>
        </is>
      </c>
      <c r="B15557" t="inlineStr">
        <is>
          <t>09</t>
        </is>
      </c>
      <c r="C15557" t="inlineStr">
        <is>
          <t>10059010</t>
        </is>
      </c>
      <c r="D15557" t="inlineStr">
        <is>
          <t>240</t>
        </is>
      </c>
      <c r="E15557" t="inlineStr">
        <is>
          <t>MT</t>
        </is>
      </c>
      <c r="F15557" t="n">
        <v>426195666</v>
      </c>
      <c r="G15557" t="n">
        <v>426195666</v>
      </c>
      <c r="H15557" t="n">
        <v>94632959</v>
      </c>
      <c r="I15557" t="inlineStr">
        <is>
          <t>Milho</t>
        </is>
      </c>
      <c r="J15557">
        <f>SI.ERROR(BUSCARV(D15557,TablaPaises,6,FALSO),"Sin dato")</f>
        <v/>
      </c>
      <c r="K15557">
        <f>SI.ERROR(BUSCARV(C15557,TablaProductos,2,FALSO),"Sin dato")</f>
        <v/>
      </c>
      <c r="L15557">
        <f>SI(H15557&gt;=1000000,"Alto",SI(H15557&gt;=100000,"Medio","Bajo"))</f>
        <v/>
      </c>
      <c r="M15557">
        <f>SI.ERROR(BUSCARV(E15557,TablaEstados,3,FALSO),"Sin dato")</f>
        <v/>
      </c>
      <c r="N15557">
        <f>SI.ERROR(BUSCARV(E15557,TablaEstados,4,FALSO),"Sin dato")</f>
        <v/>
      </c>
    </row>
    <row r="15558">
      <c r="A15558" t="inlineStr">
        <is>
          <t>2026</t>
        </is>
      </c>
      <c r="B15558" t="inlineStr">
        <is>
          <t>06</t>
        </is>
      </c>
      <c r="C15558" t="inlineStr">
        <is>
          <t>52010020</t>
        </is>
      </c>
      <c r="D15558" t="inlineStr">
        <is>
          <t>589</t>
        </is>
      </c>
      <c r="E15558" t="inlineStr">
        <is>
          <t>MT</t>
        </is>
      </c>
      <c r="F15558" t="n">
        <v>25</v>
      </c>
      <c r="G15558" t="n">
        <v>24674</v>
      </c>
      <c r="H15558" t="n">
        <v>43631</v>
      </c>
      <c r="I15558" t="inlineStr">
        <is>
          <t>Algodón</t>
        </is>
      </c>
      <c r="J15558">
        <f>SI.ERROR(BUSCARV(D15558,TablaPaises,6,FALSO),"Sin dato")</f>
        <v/>
      </c>
      <c r="K15558">
        <f>SI.ERROR(BUSCARV(C15558,TablaProductos,2,FALSO),"Sin dato")</f>
        <v/>
      </c>
      <c r="L15558">
        <f>SI(H15558&gt;=1000000,"Alto",SI(H15558&gt;=100000,"Medio","Bajo"))</f>
        <v/>
      </c>
      <c r="M15558">
        <f>SI.ERROR(BUSCARV(E15558,TablaEstados,3,FALSO),"Sin dato")</f>
        <v/>
      </c>
      <c r="N15558">
        <f>SI.ERROR(BUSCARV(E15558,TablaEstados,4,FALSO),"Sin dato")</f>
        <v/>
      </c>
    </row>
    <row r="15559">
      <c r="A15559" t="inlineStr">
        <is>
          <t>2026</t>
        </is>
      </c>
      <c r="B15559" t="inlineStr">
        <is>
          <t>03</t>
        </is>
      </c>
      <c r="C15559" t="inlineStr">
        <is>
          <t>12019000</t>
        </is>
      </c>
      <c r="D15559" t="inlineStr">
        <is>
          <t>576</t>
        </is>
      </c>
      <c r="E15559" t="inlineStr">
        <is>
          <t>GO</t>
        </is>
      </c>
      <c r="F15559" t="n">
        <v>1429</v>
      </c>
      <c r="G15559" t="n">
        <v>1429370</v>
      </c>
      <c r="H15559" t="n">
        <v>576036</v>
      </c>
      <c r="I15559" t="inlineStr">
        <is>
          <t>Soja</t>
        </is>
      </c>
      <c r="J15559">
        <f>SI.ERROR(BUSCARV(D15559,TablaPaises,6,FALSO),"Sin dato")</f>
        <v/>
      </c>
      <c r="K15559">
        <f>SI.ERROR(BUSCARV(C15559,TablaProductos,2,FALSO),"Sin dato")</f>
        <v/>
      </c>
      <c r="L15559">
        <f>SI(H15559&gt;=1000000,"Alto",SI(H15559&gt;=100000,"Medio","Bajo"))</f>
        <v/>
      </c>
      <c r="M15559">
        <f>SI.ERROR(BUSCARV(E15559,TablaEstados,3,FALSO),"Sin dato")</f>
        <v/>
      </c>
      <c r="N15559">
        <f>SI.ERROR(BUSCARV(E15559,TablaEstados,4,FALSO),"Sin dato")</f>
        <v/>
      </c>
    </row>
    <row r="15560">
      <c r="A15560" t="inlineStr">
        <is>
          <t>2026</t>
        </is>
      </c>
      <c r="B15560" t="inlineStr">
        <is>
          <t>01</t>
        </is>
      </c>
      <c r="C15560" t="inlineStr">
        <is>
          <t>52010020</t>
        </is>
      </c>
      <c r="D15560" t="inlineStr">
        <is>
          <t>858</t>
        </is>
      </c>
      <c r="E15560" t="inlineStr">
        <is>
          <t>BA</t>
        </is>
      </c>
      <c r="F15560" t="n">
        <v>4654</v>
      </c>
      <c r="G15560" t="n">
        <v>4655439</v>
      </c>
      <c r="H15560" t="n">
        <v>7480233</v>
      </c>
      <c r="I15560" t="inlineStr">
        <is>
          <t>Algodón</t>
        </is>
      </c>
      <c r="J15560">
        <f>SI.ERROR(BUSCARV(D15560,TablaPaises,6,FALSO),"Sin dato")</f>
        <v/>
      </c>
      <c r="K15560">
        <f>SI.ERROR(BUSCARV(C15560,TablaProductos,2,FALSO),"Sin dato")</f>
        <v/>
      </c>
      <c r="L15560">
        <f>SI(H15560&gt;=1000000,"Alto",SI(H15560&gt;=100000,"Medio","Bajo"))</f>
        <v/>
      </c>
      <c r="M15560">
        <f>SI.ERROR(BUSCARV(E15560,TablaEstados,3,FALSO),"Sin dato")</f>
        <v/>
      </c>
      <c r="N15560">
        <f>SI.ERROR(BUSCARV(E15560,TablaEstados,4,FALSO),"Sin dato")</f>
        <v/>
      </c>
    </row>
    <row r="15561">
      <c r="A15561" t="inlineStr">
        <is>
          <t>2026</t>
        </is>
      </c>
      <c r="B15561" t="inlineStr">
        <is>
          <t>03</t>
        </is>
      </c>
      <c r="C15561" t="inlineStr">
        <is>
          <t>09011200</t>
        </is>
      </c>
      <c r="D15561" t="inlineStr">
        <is>
          <t>476</t>
        </is>
      </c>
      <c r="E15561" t="inlineStr">
        <is>
          <t>PR</t>
        </is>
      </c>
      <c r="F15561" t="n">
        <v>1</v>
      </c>
      <c r="G15561" t="n">
        <v>1</v>
      </c>
      <c r="H15561" t="n">
        <v>36</v>
      </c>
      <c r="I15561" t="inlineStr">
        <is>
          <t>Café en granos</t>
        </is>
      </c>
      <c r="J15561">
        <f>SI.ERROR(BUSCARV(D15561,TablaPaises,6,FALSO),"Sin dato")</f>
        <v/>
      </c>
      <c r="K15561">
        <f>SI.ERROR(BUSCARV(C15561,TablaProductos,2,FALSO),"Sin dato")</f>
        <v/>
      </c>
      <c r="L15561">
        <f>SI(H15561&gt;=1000000,"Alto",SI(H15561&gt;=100000,"Medio","Bajo"))</f>
        <v/>
      </c>
      <c r="M15561">
        <f>SI.ERROR(BUSCARV(E15561,TablaEstados,3,FALSO),"Sin dato")</f>
        <v/>
      </c>
      <c r="N15561">
        <f>SI.ERROR(BUSCARV(E15561,TablaEstados,4,FALSO),"Sin dato")</f>
        <v/>
      </c>
    </row>
    <row r="15562">
      <c r="A15562" t="inlineStr">
        <is>
          <t>2026</t>
        </is>
      </c>
      <c r="B15562" t="inlineStr">
        <is>
          <t>08</t>
        </is>
      </c>
      <c r="C15562" t="inlineStr">
        <is>
          <t>12019000</t>
        </is>
      </c>
      <c r="D15562" t="inlineStr">
        <is>
          <t>160</t>
        </is>
      </c>
      <c r="E15562" t="inlineStr">
        <is>
          <t>TO</t>
        </is>
      </c>
      <c r="F15562" t="n">
        <v>136244</v>
      </c>
      <c r="G15562" t="n">
        <v>136239251</v>
      </c>
      <c r="H15562" t="n">
        <v>60971102</v>
      </c>
      <c r="I15562" t="inlineStr">
        <is>
          <t>Soja</t>
        </is>
      </c>
      <c r="J15562">
        <f>SI.ERROR(BUSCARV(D15562,TablaPaises,6,FALSO),"Sin dato")</f>
        <v/>
      </c>
      <c r="K15562">
        <f>SI.ERROR(BUSCARV(C15562,TablaProductos,2,FALSO),"Sin dato")</f>
        <v/>
      </c>
      <c r="L15562">
        <f>SI(H15562&gt;=1000000,"Alto",SI(H15562&gt;=100000,"Medio","Bajo"))</f>
        <v/>
      </c>
      <c r="M15562">
        <f>SI.ERROR(BUSCARV(E15562,TablaEstados,3,FALSO),"Sin dato")</f>
        <v/>
      </c>
      <c r="N15562">
        <f>SI.ERROR(BUSCARV(E15562,TablaEstados,4,FALSO),"Sin dato")</f>
        <v/>
      </c>
    </row>
    <row r="15563">
      <c r="A15563" t="inlineStr">
        <is>
          <t>2026</t>
        </is>
      </c>
      <c r="B15563" t="inlineStr">
        <is>
          <t>01</t>
        </is>
      </c>
      <c r="C15563" t="inlineStr">
        <is>
          <t>09011110</t>
        </is>
      </c>
      <c r="D15563" t="inlineStr">
        <is>
          <t>195</t>
        </is>
      </c>
      <c r="E15563" t="inlineStr">
        <is>
          <t>SP</t>
        </is>
      </c>
      <c r="F15563" t="n">
        <v>40</v>
      </c>
      <c r="G15563" t="n">
        <v>39960</v>
      </c>
      <c r="H15563" t="n">
        <v>324467</v>
      </c>
      <c r="I15563" t="inlineStr">
        <is>
          <t>Café en granos</t>
        </is>
      </c>
      <c r="J15563">
        <f>SI.ERROR(BUSCARV(D15563,TablaPaises,6,FALSO),"Sin dato")</f>
        <v/>
      </c>
      <c r="K15563">
        <f>SI.ERROR(BUSCARV(C15563,TablaProductos,2,FALSO),"Sin dato")</f>
        <v/>
      </c>
      <c r="L15563">
        <f>SI(H15563&gt;=1000000,"Alto",SI(H15563&gt;=100000,"Medio","Bajo"))</f>
        <v/>
      </c>
      <c r="M15563">
        <f>SI.ERROR(BUSCARV(E15563,TablaEstados,3,FALSO),"Sin dato")</f>
        <v/>
      </c>
      <c r="N15563">
        <f>SI.ERROR(BUSCARV(E15563,TablaEstados,4,FALSO),"Sin dato")</f>
        <v/>
      </c>
    </row>
    <row r="15564">
      <c r="A15564" t="inlineStr">
        <is>
          <t>2026</t>
        </is>
      </c>
      <c r="B15564" t="inlineStr">
        <is>
          <t>02</t>
        </is>
      </c>
      <c r="C15564" t="inlineStr">
        <is>
          <t>09011110</t>
        </is>
      </c>
      <c r="D15564" t="inlineStr">
        <is>
          <t>249</t>
        </is>
      </c>
      <c r="E15564" t="inlineStr">
        <is>
          <t>SP</t>
        </is>
      </c>
      <c r="F15564" t="n">
        <v>1670</v>
      </c>
      <c r="G15564" t="n">
        <v>1483520</v>
      </c>
      <c r="H15564" t="n">
        <v>10719265</v>
      </c>
      <c r="I15564" t="inlineStr">
        <is>
          <t>Café en granos</t>
        </is>
      </c>
      <c r="J15564">
        <f>SI.ERROR(BUSCARV(D15564,TablaPaises,6,FALSO),"Sin dato")</f>
        <v/>
      </c>
      <c r="K15564">
        <f>SI.ERROR(BUSCARV(C15564,TablaProductos,2,FALSO),"Sin dato")</f>
        <v/>
      </c>
      <c r="L15564">
        <f>SI(H15564&gt;=1000000,"Alto",SI(H15564&gt;=100000,"Medio","Bajo"))</f>
        <v/>
      </c>
      <c r="M15564">
        <f>SI.ERROR(BUSCARV(E15564,TablaEstados,3,FALSO),"Sin dato")</f>
        <v/>
      </c>
      <c r="N15564">
        <f>SI.ERROR(BUSCARV(E15564,TablaEstados,4,FALSO),"Sin dato")</f>
        <v/>
      </c>
    </row>
    <row r="15565">
      <c r="A15565" t="inlineStr">
        <is>
          <t>2026</t>
        </is>
      </c>
      <c r="B15565" t="inlineStr">
        <is>
          <t>05</t>
        </is>
      </c>
      <c r="C15565" t="inlineStr">
        <is>
          <t>09011110</t>
        </is>
      </c>
      <c r="D15565" t="inlineStr">
        <is>
          <t>275</t>
        </is>
      </c>
      <c r="E15565" t="inlineStr">
        <is>
          <t>ES</t>
        </is>
      </c>
      <c r="F15565" t="n">
        <v>119</v>
      </c>
      <c r="G15565" t="n">
        <v>119000</v>
      </c>
      <c r="H15565" t="n">
        <v>487519</v>
      </c>
      <c r="I15565" t="inlineStr">
        <is>
          <t>Café en granos</t>
        </is>
      </c>
      <c r="J15565">
        <f>SI.ERROR(BUSCARV(D15565,TablaPaises,6,FALSO),"Sin dato")</f>
        <v/>
      </c>
      <c r="K15565">
        <f>SI.ERROR(BUSCARV(C15565,TablaProductos,2,FALSO),"Sin dato")</f>
        <v/>
      </c>
      <c r="L15565">
        <f>SI(H15565&gt;=1000000,"Alto",SI(H15565&gt;=100000,"Medio","Bajo"))</f>
        <v/>
      </c>
      <c r="M15565">
        <f>SI.ERROR(BUSCARV(E15565,TablaEstados,3,FALSO),"Sin dato")</f>
        <v/>
      </c>
      <c r="N15565">
        <f>SI.ERROR(BUSCARV(E15565,TablaEstados,4,FALSO),"Sin dato")</f>
        <v/>
      </c>
    </row>
    <row r="15566">
      <c r="A15566" t="inlineStr">
        <is>
          <t>2026</t>
        </is>
      </c>
      <c r="B15566" t="inlineStr">
        <is>
          <t>02</t>
        </is>
      </c>
      <c r="C15566" t="inlineStr">
        <is>
          <t>52010020</t>
        </is>
      </c>
      <c r="D15566" t="inlineStr">
        <is>
          <t>827</t>
        </is>
      </c>
      <c r="E15566" t="inlineStr">
        <is>
          <t>RO</t>
        </is>
      </c>
      <c r="F15566" t="n">
        <v>205</v>
      </c>
      <c r="G15566" t="n">
        <v>204260</v>
      </c>
      <c r="H15566" t="n">
        <v>342342</v>
      </c>
      <c r="I15566" t="inlineStr">
        <is>
          <t>Algodón</t>
        </is>
      </c>
      <c r="J15566">
        <f>SI.ERROR(BUSCARV(D15566,TablaPaises,6,FALSO),"Sin dato")</f>
        <v/>
      </c>
      <c r="K15566">
        <f>SI.ERROR(BUSCARV(C15566,TablaProductos,2,FALSO),"Sin dato")</f>
        <v/>
      </c>
      <c r="L15566">
        <f>SI(H15566&gt;=1000000,"Alto",SI(H15566&gt;=100000,"Medio","Bajo"))</f>
        <v/>
      </c>
      <c r="M15566">
        <f>SI.ERROR(BUSCARV(E15566,TablaEstados,3,FALSO),"Sin dato")</f>
        <v/>
      </c>
      <c r="N15566">
        <f>SI.ERROR(BUSCARV(E15566,TablaEstados,4,FALSO),"Sin dato")</f>
        <v/>
      </c>
    </row>
    <row r="15567">
      <c r="A15567" t="inlineStr">
        <is>
          <t>2026</t>
        </is>
      </c>
      <c r="B15567" t="inlineStr">
        <is>
          <t>04</t>
        </is>
      </c>
      <c r="C15567" t="inlineStr">
        <is>
          <t>12019000</t>
        </is>
      </c>
      <c r="D15567" t="inlineStr">
        <is>
          <t>827</t>
        </is>
      </c>
      <c r="E15567" t="inlineStr">
        <is>
          <t>PR</t>
        </is>
      </c>
      <c r="F15567" t="n">
        <v>35157</v>
      </c>
      <c r="G15567" t="n">
        <v>35157105</v>
      </c>
      <c r="H15567" t="n">
        <v>14730771</v>
      </c>
      <c r="I15567" t="inlineStr">
        <is>
          <t>Soja</t>
        </is>
      </c>
      <c r="J15567">
        <f>SI.ERROR(BUSCARV(D15567,TablaPaises,6,FALSO),"Sin dato")</f>
        <v/>
      </c>
      <c r="K15567">
        <f>SI.ERROR(BUSCARV(C15567,TablaProductos,2,FALSO),"Sin dato")</f>
        <v/>
      </c>
      <c r="L15567">
        <f>SI(H15567&gt;=1000000,"Alto",SI(H15567&gt;=100000,"Medio","Bajo"))</f>
        <v/>
      </c>
      <c r="M15567">
        <f>SI.ERROR(BUSCARV(E15567,TablaEstados,3,FALSO),"Sin dato")</f>
        <v/>
      </c>
      <c r="N15567">
        <f>SI.ERROR(BUSCARV(E15567,TablaEstados,4,FALSO),"Sin dato")</f>
        <v/>
      </c>
    </row>
    <row r="15568">
      <c r="A15568" t="inlineStr">
        <is>
          <t>2026</t>
        </is>
      </c>
      <c r="B15568" t="inlineStr">
        <is>
          <t>05</t>
        </is>
      </c>
      <c r="C15568" t="inlineStr">
        <is>
          <t>09011110</t>
        </is>
      </c>
      <c r="D15568" t="inlineStr">
        <is>
          <t>403</t>
        </is>
      </c>
      <c r="E15568" t="inlineStr">
        <is>
          <t>BA</t>
        </is>
      </c>
      <c r="F15568" t="n">
        <v>79</v>
      </c>
      <c r="G15568" t="n">
        <v>79200</v>
      </c>
      <c r="H15568" t="n">
        <v>409992</v>
      </c>
      <c r="I15568" t="inlineStr">
        <is>
          <t>Café en granos</t>
        </is>
      </c>
      <c r="J15568">
        <f>SI.ERROR(BUSCARV(D15568,TablaPaises,6,FALSO),"Sin dato")</f>
        <v/>
      </c>
      <c r="K15568">
        <f>SI.ERROR(BUSCARV(C15568,TablaProductos,2,FALSO),"Sin dato")</f>
        <v/>
      </c>
      <c r="L15568">
        <f>SI(H15568&gt;=1000000,"Alto",SI(H15568&gt;=100000,"Medio","Bajo"))</f>
        <v/>
      </c>
      <c r="M15568">
        <f>SI.ERROR(BUSCARV(E15568,TablaEstados,3,FALSO),"Sin dato")</f>
        <v/>
      </c>
      <c r="N15568">
        <f>SI.ERROR(BUSCARV(E15568,TablaEstados,4,FALSO),"Sin dato")</f>
        <v/>
      </c>
    </row>
    <row r="15569">
      <c r="A15569" t="inlineStr">
        <is>
          <t>2026</t>
        </is>
      </c>
      <c r="B15569" t="inlineStr">
        <is>
          <t>04</t>
        </is>
      </c>
      <c r="C15569" t="inlineStr">
        <is>
          <t>09011110</t>
        </is>
      </c>
      <c r="D15569" t="inlineStr">
        <is>
          <t>160</t>
        </is>
      </c>
      <c r="E15569" t="inlineStr">
        <is>
          <t>MG</t>
        </is>
      </c>
      <c r="F15569" t="n">
        <v>1183</v>
      </c>
      <c r="G15569" t="n">
        <v>1187310</v>
      </c>
      <c r="H15569" t="n">
        <v>7613456</v>
      </c>
      <c r="I15569" t="inlineStr">
        <is>
          <t>Café en granos</t>
        </is>
      </c>
      <c r="J15569">
        <f>SI.ERROR(BUSCARV(D15569,TablaPaises,6,FALSO),"Sin dato")</f>
        <v/>
      </c>
      <c r="K15569">
        <f>SI.ERROR(BUSCARV(C15569,TablaProductos,2,FALSO),"Sin dato")</f>
        <v/>
      </c>
      <c r="L15569">
        <f>SI(H15569&gt;=1000000,"Alto",SI(H15569&gt;=100000,"Medio","Bajo"))</f>
        <v/>
      </c>
      <c r="M15569">
        <f>SI.ERROR(BUSCARV(E15569,TablaEstados,3,FALSO),"Sin dato")</f>
        <v/>
      </c>
      <c r="N15569">
        <f>SI.ERROR(BUSCARV(E15569,TablaEstados,4,FALSO),"Sin dato")</f>
        <v/>
      </c>
    </row>
    <row r="15570">
      <c r="A15570" t="inlineStr">
        <is>
          <t>2026</t>
        </is>
      </c>
      <c r="B15570" t="inlineStr">
        <is>
          <t>03</t>
        </is>
      </c>
      <c r="C15570" t="inlineStr">
        <is>
          <t>09011110</t>
        </is>
      </c>
      <c r="D15570" t="inlineStr">
        <is>
          <t>160</t>
        </is>
      </c>
      <c r="E15570" t="inlineStr">
        <is>
          <t>MG</t>
        </is>
      </c>
      <c r="F15570" t="n">
        <v>264</v>
      </c>
      <c r="G15570" t="n">
        <v>264000</v>
      </c>
      <c r="H15570" t="n">
        <v>1795200</v>
      </c>
      <c r="I15570" t="inlineStr">
        <is>
          <t>Café en granos</t>
        </is>
      </c>
      <c r="J15570">
        <f>SI.ERROR(BUSCARV(D15570,TablaPaises,6,FALSO),"Sin dato")</f>
        <v/>
      </c>
      <c r="K15570">
        <f>SI.ERROR(BUSCARV(C15570,TablaProductos,2,FALSO),"Sin dato")</f>
        <v/>
      </c>
      <c r="L15570">
        <f>SI(H15570&gt;=1000000,"Alto",SI(H15570&gt;=100000,"Medio","Bajo"))</f>
        <v/>
      </c>
      <c r="M15570">
        <f>SI.ERROR(BUSCARV(E15570,TablaEstados,3,FALSO),"Sin dato")</f>
        <v/>
      </c>
      <c r="N15570">
        <f>SI.ERROR(BUSCARV(E15570,TablaEstados,4,FALSO),"Sin dato")</f>
        <v/>
      </c>
    </row>
    <row r="15571">
      <c r="A15571" t="inlineStr">
        <is>
          <t>2026</t>
        </is>
      </c>
      <c r="B15571" t="inlineStr">
        <is>
          <t>03</t>
        </is>
      </c>
      <c r="C15571" t="inlineStr">
        <is>
          <t>09011110</t>
        </is>
      </c>
      <c r="D15571" t="inlineStr">
        <is>
          <t>455</t>
        </is>
      </c>
      <c r="E15571" t="inlineStr">
        <is>
          <t>SP</t>
        </is>
      </c>
      <c r="F15571" t="n">
        <v>119</v>
      </c>
      <c r="G15571" t="n">
        <v>119200</v>
      </c>
      <c r="H15571" t="n">
        <v>929739</v>
      </c>
      <c r="I15571" t="inlineStr">
        <is>
          <t>Café en granos</t>
        </is>
      </c>
      <c r="J15571">
        <f>SI.ERROR(BUSCARV(D15571,TablaPaises,6,FALSO),"Sin dato")</f>
        <v/>
      </c>
      <c r="K15571">
        <f>SI.ERROR(BUSCARV(C15571,TablaProductos,2,FALSO),"Sin dato")</f>
        <v/>
      </c>
      <c r="L15571">
        <f>SI(H15571&gt;=1000000,"Alto",SI(H15571&gt;=100000,"Medio","Bajo"))</f>
        <v/>
      </c>
      <c r="M15571">
        <f>SI.ERROR(BUSCARV(E15571,TablaEstados,3,FALSO),"Sin dato")</f>
        <v/>
      </c>
      <c r="N15571">
        <f>SI.ERROR(BUSCARV(E15571,TablaEstados,4,FALSO),"Sin dato")</f>
        <v/>
      </c>
    </row>
    <row r="15572">
      <c r="A15572" t="inlineStr">
        <is>
          <t>2026</t>
        </is>
      </c>
      <c r="B15572" t="inlineStr">
        <is>
          <t>02</t>
        </is>
      </c>
      <c r="C15572" t="inlineStr">
        <is>
          <t>52010020</t>
        </is>
      </c>
      <c r="D15572" t="inlineStr">
        <is>
          <t>576</t>
        </is>
      </c>
      <c r="E15572" t="inlineStr">
        <is>
          <t>BA</t>
        </is>
      </c>
      <c r="F15572" t="n">
        <v>2203</v>
      </c>
      <c r="G15572" t="n">
        <v>2202455</v>
      </c>
      <c r="H15572" t="n">
        <v>3336360</v>
      </c>
      <c r="I15572" t="inlineStr">
        <is>
          <t>Algodón</t>
        </is>
      </c>
      <c r="J15572">
        <f>SI.ERROR(BUSCARV(D15572,TablaPaises,6,FALSO),"Sin dato")</f>
        <v/>
      </c>
      <c r="K15572">
        <f>SI.ERROR(BUSCARV(C15572,TablaProductos,2,FALSO),"Sin dato")</f>
        <v/>
      </c>
      <c r="L15572">
        <f>SI(H15572&gt;=1000000,"Alto",SI(H15572&gt;=100000,"Medio","Bajo"))</f>
        <v/>
      </c>
      <c r="M15572">
        <f>SI.ERROR(BUSCARV(E15572,TablaEstados,3,FALSO),"Sin dato")</f>
        <v/>
      </c>
      <c r="N15572">
        <f>SI.ERROR(BUSCARV(E15572,TablaEstados,4,FALSO),"Sin dato")</f>
        <v/>
      </c>
    </row>
    <row r="15573">
      <c r="A15573" t="inlineStr">
        <is>
          <t>2026</t>
        </is>
      </c>
      <c r="B15573" t="inlineStr">
        <is>
          <t>01</t>
        </is>
      </c>
      <c r="C15573" t="inlineStr">
        <is>
          <t>10059010</t>
        </is>
      </c>
      <c r="D15573" t="inlineStr">
        <is>
          <t>160</t>
        </is>
      </c>
      <c r="E15573" t="inlineStr">
        <is>
          <t>PI</t>
        </is>
      </c>
      <c r="F15573" t="n">
        <v>6719853</v>
      </c>
      <c r="G15573" t="n">
        <v>6719853</v>
      </c>
      <c r="H15573" t="n">
        <v>1374723</v>
      </c>
      <c r="I15573" t="inlineStr">
        <is>
          <t>Milho</t>
        </is>
      </c>
      <c r="J15573">
        <f>SI.ERROR(BUSCARV(D15573,TablaPaises,6,FALSO),"Sin dato")</f>
        <v/>
      </c>
      <c r="K15573">
        <f>SI.ERROR(BUSCARV(C15573,TablaProductos,2,FALSO),"Sin dato")</f>
        <v/>
      </c>
      <c r="L15573">
        <f>SI(H15573&gt;=1000000,"Alto",SI(H15573&gt;=100000,"Medio","Bajo"))</f>
        <v/>
      </c>
      <c r="M15573">
        <f>SI.ERROR(BUSCARV(E15573,TablaEstados,3,FALSO),"Sin dato")</f>
        <v/>
      </c>
      <c r="N15573">
        <f>SI.ERROR(BUSCARV(E15573,TablaEstados,4,FALSO),"Sin dato")</f>
        <v/>
      </c>
    </row>
    <row r="15574">
      <c r="A15574" t="inlineStr">
        <is>
          <t>2026</t>
        </is>
      </c>
      <c r="B15574" t="inlineStr">
        <is>
          <t>08</t>
        </is>
      </c>
      <c r="C15574" t="inlineStr">
        <is>
          <t>10059010</t>
        </is>
      </c>
      <c r="D15574" t="inlineStr">
        <is>
          <t>372</t>
        </is>
      </c>
      <c r="E15574" t="inlineStr">
        <is>
          <t>MT</t>
        </is>
      </c>
      <c r="F15574" t="n">
        <v>29436402</v>
      </c>
      <c r="G15574" t="n">
        <v>29436402</v>
      </c>
      <c r="H15574" t="n">
        <v>6478615</v>
      </c>
      <c r="I15574" t="inlineStr">
        <is>
          <t>Milho</t>
        </is>
      </c>
      <c r="J15574">
        <f>SI.ERROR(BUSCARV(D15574,TablaPaises,6,FALSO),"Sin dato")</f>
        <v/>
      </c>
      <c r="K15574">
        <f>SI.ERROR(BUSCARV(C15574,TablaProductos,2,FALSO),"Sin dato")</f>
        <v/>
      </c>
      <c r="L15574">
        <f>SI(H15574&gt;=1000000,"Alto",SI(H15574&gt;=100000,"Medio","Bajo"))</f>
        <v/>
      </c>
      <c r="M15574">
        <f>SI.ERROR(BUSCARV(E15574,TablaEstados,3,FALSO),"Sin dato")</f>
        <v/>
      </c>
      <c r="N15574">
        <f>SI.ERROR(BUSCARV(E15574,TablaEstados,4,FALSO),"Sin dato")</f>
        <v/>
      </c>
    </row>
    <row r="15575">
      <c r="A15575" t="inlineStr">
        <is>
          <t>2026</t>
        </is>
      </c>
      <c r="B15575" t="inlineStr">
        <is>
          <t>08</t>
        </is>
      </c>
      <c r="C15575" t="inlineStr">
        <is>
          <t>52010020</t>
        </is>
      </c>
      <c r="D15575" t="inlineStr">
        <is>
          <t>858</t>
        </is>
      </c>
      <c r="E15575" t="inlineStr">
        <is>
          <t>GO</t>
        </is>
      </c>
      <c r="F15575" t="n">
        <v>251</v>
      </c>
      <c r="G15575" t="n">
        <v>251420</v>
      </c>
      <c r="H15575" t="n">
        <v>405376</v>
      </c>
      <c r="I15575" t="inlineStr">
        <is>
          <t>Algodón</t>
        </is>
      </c>
      <c r="J15575">
        <f>SI.ERROR(BUSCARV(D15575,TablaPaises,6,FALSO),"Sin dato")</f>
        <v/>
      </c>
      <c r="K15575">
        <f>SI.ERROR(BUSCARV(C15575,TablaProductos,2,FALSO),"Sin dato")</f>
        <v/>
      </c>
      <c r="L15575">
        <f>SI(H15575&gt;=1000000,"Alto",SI(H15575&gt;=100000,"Medio","Bajo"))</f>
        <v/>
      </c>
      <c r="M15575">
        <f>SI.ERROR(BUSCARV(E15575,TablaEstados,3,FALSO),"Sin dato")</f>
        <v/>
      </c>
      <c r="N15575">
        <f>SI.ERROR(BUSCARV(E15575,TablaEstados,4,FALSO),"Sin dato")</f>
        <v/>
      </c>
    </row>
    <row r="15576">
      <c r="A15576" t="inlineStr">
        <is>
          <t>2026</t>
        </is>
      </c>
      <c r="B15576" t="inlineStr">
        <is>
          <t>05</t>
        </is>
      </c>
      <c r="C15576" t="inlineStr">
        <is>
          <t>10051000</t>
        </is>
      </c>
      <c r="D15576" t="inlineStr">
        <is>
          <t>850</t>
        </is>
      </c>
      <c r="E15576" t="inlineStr">
        <is>
          <t>GO</t>
        </is>
      </c>
      <c r="F15576" t="n">
        <v>132752</v>
      </c>
      <c r="G15576" t="n">
        <v>132752</v>
      </c>
      <c r="H15576" t="n">
        <v>719489</v>
      </c>
      <c r="I15576" t="inlineStr">
        <is>
          <t>Milho</t>
        </is>
      </c>
      <c r="J15576">
        <f>SI.ERROR(BUSCARV(D15576,TablaPaises,6,FALSO),"Sin dato")</f>
        <v/>
      </c>
      <c r="K15576">
        <f>SI.ERROR(BUSCARV(C15576,TablaProductos,2,FALSO),"Sin dato")</f>
        <v/>
      </c>
      <c r="L15576">
        <f>SI(H15576&gt;=1000000,"Alto",SI(H15576&gt;=100000,"Medio","Bajo"))</f>
        <v/>
      </c>
      <c r="M15576">
        <f>SI.ERROR(BUSCARV(E15576,TablaEstados,3,FALSO),"Sin dato")</f>
        <v/>
      </c>
      <c r="N15576">
        <f>SI.ERROR(BUSCARV(E15576,TablaEstados,4,FALSO),"Sin dato")</f>
        <v/>
      </c>
    </row>
    <row r="15577">
      <c r="A15577" t="inlineStr">
        <is>
          <t>2026</t>
        </is>
      </c>
      <c r="B15577" t="inlineStr">
        <is>
          <t>02</t>
        </is>
      </c>
      <c r="C15577" t="inlineStr">
        <is>
          <t>52010020</t>
        </is>
      </c>
      <c r="D15577" t="inlineStr">
        <is>
          <t>365</t>
        </is>
      </c>
      <c r="E15577" t="inlineStr">
        <is>
          <t>MT</t>
        </is>
      </c>
      <c r="F15577" t="n">
        <v>7439</v>
      </c>
      <c r="G15577" t="n">
        <v>7438702</v>
      </c>
      <c r="H15577" t="n">
        <v>11618405</v>
      </c>
      <c r="I15577" t="inlineStr">
        <is>
          <t>Algodón</t>
        </is>
      </c>
      <c r="J15577">
        <f>SI.ERROR(BUSCARV(D15577,TablaPaises,6,FALSO),"Sin dato")</f>
        <v/>
      </c>
      <c r="K15577">
        <f>SI.ERROR(BUSCARV(C15577,TablaProductos,2,FALSO),"Sin dato")</f>
        <v/>
      </c>
      <c r="L15577">
        <f>SI(H15577&gt;=1000000,"Alto",SI(H15577&gt;=100000,"Medio","Bajo"))</f>
        <v/>
      </c>
      <c r="M15577">
        <f>SI.ERROR(BUSCARV(E15577,TablaEstados,3,FALSO),"Sin dato")</f>
        <v/>
      </c>
      <c r="N15577">
        <f>SI.ERROR(BUSCARV(E15577,TablaEstados,4,FALSO),"Sin dato")</f>
        <v/>
      </c>
    </row>
    <row r="15578">
      <c r="A15578" t="inlineStr">
        <is>
          <t>2026</t>
        </is>
      </c>
      <c r="B15578" t="inlineStr">
        <is>
          <t>07</t>
        </is>
      </c>
      <c r="C15578" t="inlineStr">
        <is>
          <t>09011110</t>
        </is>
      </c>
      <c r="D15578" t="inlineStr">
        <is>
          <t>239</t>
        </is>
      </c>
      <c r="E15578" t="inlineStr">
        <is>
          <t>MG</t>
        </is>
      </c>
      <c r="F15578" t="n">
        <v>124</v>
      </c>
      <c r="G15578" t="n">
        <v>123200</v>
      </c>
      <c r="H15578" t="n">
        <v>435360</v>
      </c>
      <c r="I15578" t="inlineStr">
        <is>
          <t>Café en granos</t>
        </is>
      </c>
      <c r="J15578">
        <f>SI.ERROR(BUSCARV(D15578,TablaPaises,6,FALSO),"Sin dato")</f>
        <v/>
      </c>
      <c r="K15578">
        <f>SI.ERROR(BUSCARV(C15578,TablaProductos,2,FALSO),"Sin dato")</f>
        <v/>
      </c>
      <c r="L15578">
        <f>SI(H15578&gt;=1000000,"Alto",SI(H15578&gt;=100000,"Medio","Bajo"))</f>
        <v/>
      </c>
      <c r="M15578">
        <f>SI.ERROR(BUSCARV(E15578,TablaEstados,3,FALSO),"Sin dato")</f>
        <v/>
      </c>
      <c r="N15578">
        <f>SI.ERROR(BUSCARV(E15578,TablaEstados,4,FALSO),"Sin dato")</f>
        <v/>
      </c>
    </row>
    <row r="15579">
      <c r="A15579" t="inlineStr">
        <is>
          <t>2026</t>
        </is>
      </c>
      <c r="B15579" t="inlineStr">
        <is>
          <t>03</t>
        </is>
      </c>
      <c r="C15579" t="inlineStr">
        <is>
          <t>09011110</t>
        </is>
      </c>
      <c r="D15579" t="inlineStr">
        <is>
          <t>163</t>
        </is>
      </c>
      <c r="E15579" t="inlineStr">
        <is>
          <t>ES</t>
        </is>
      </c>
      <c r="F15579" t="n">
        <v>19</v>
      </c>
      <c r="G15579" t="n">
        <v>19200</v>
      </c>
      <c r="H15579" t="n">
        <v>108288</v>
      </c>
      <c r="I15579" t="inlineStr">
        <is>
          <t>Café en granos</t>
        </is>
      </c>
      <c r="J15579">
        <f>SI.ERROR(BUSCARV(D15579,TablaPaises,6,FALSO),"Sin dato")</f>
        <v/>
      </c>
      <c r="K15579">
        <f>SI.ERROR(BUSCARV(C15579,TablaProductos,2,FALSO),"Sin dato")</f>
        <v/>
      </c>
      <c r="L15579">
        <f>SI(H15579&gt;=1000000,"Alto",SI(H15579&gt;=100000,"Medio","Bajo"))</f>
        <v/>
      </c>
      <c r="M15579">
        <f>SI.ERROR(BUSCARV(E15579,TablaEstados,3,FALSO),"Sin dato")</f>
        <v/>
      </c>
      <c r="N15579">
        <f>SI.ERROR(BUSCARV(E15579,TablaEstados,4,FALSO),"Sin dato")</f>
        <v/>
      </c>
    </row>
    <row r="15580">
      <c r="A15580" t="inlineStr">
        <is>
          <t>2026</t>
        </is>
      </c>
      <c r="B15580" t="inlineStr">
        <is>
          <t>05</t>
        </is>
      </c>
      <c r="C15580" t="inlineStr">
        <is>
          <t>52010020</t>
        </is>
      </c>
      <c r="D15580" t="inlineStr">
        <is>
          <t>365</t>
        </is>
      </c>
      <c r="E15580" t="inlineStr">
        <is>
          <t>GO</t>
        </is>
      </c>
      <c r="F15580" t="n">
        <v>300</v>
      </c>
      <c r="G15580" t="n">
        <v>299936</v>
      </c>
      <c r="H15580" t="n">
        <v>442861</v>
      </c>
      <c r="I15580" t="inlineStr">
        <is>
          <t>Algodón</t>
        </is>
      </c>
      <c r="J15580">
        <f>SI.ERROR(BUSCARV(D15580,TablaPaises,6,FALSO),"Sin dato")</f>
        <v/>
      </c>
      <c r="K15580">
        <f>SI.ERROR(BUSCARV(C15580,TablaProductos,2,FALSO),"Sin dato")</f>
        <v/>
      </c>
      <c r="L15580">
        <f>SI(H15580&gt;=1000000,"Alto",SI(H15580&gt;=100000,"Medio","Bajo"))</f>
        <v/>
      </c>
      <c r="M15580">
        <f>SI.ERROR(BUSCARV(E15580,TablaEstados,3,FALSO),"Sin dato")</f>
        <v/>
      </c>
      <c r="N15580">
        <f>SI.ERROR(BUSCARV(E15580,TablaEstados,4,FALSO),"Sin dato")</f>
        <v/>
      </c>
    </row>
    <row r="15581">
      <c r="A15581" t="inlineStr">
        <is>
          <t>2026</t>
        </is>
      </c>
      <c r="B15581" t="inlineStr">
        <is>
          <t>05</t>
        </is>
      </c>
      <c r="C15581" t="inlineStr">
        <is>
          <t>10051000</t>
        </is>
      </c>
      <c r="D15581" t="inlineStr">
        <is>
          <t>850</t>
        </is>
      </c>
      <c r="E15581" t="inlineStr">
        <is>
          <t>MG</t>
        </is>
      </c>
      <c r="F15581" t="n">
        <v>20</v>
      </c>
      <c r="G15581" t="n">
        <v>20</v>
      </c>
      <c r="H15581" t="n">
        <v>1098</v>
      </c>
      <c r="I15581" t="inlineStr">
        <is>
          <t>Milho</t>
        </is>
      </c>
      <c r="J15581">
        <f>SI.ERROR(BUSCARV(D15581,TablaPaises,6,FALSO),"Sin dato")</f>
        <v/>
      </c>
      <c r="K15581">
        <f>SI.ERROR(BUSCARV(C15581,TablaProductos,2,FALSO),"Sin dato")</f>
        <v/>
      </c>
      <c r="L15581">
        <f>SI(H15581&gt;=1000000,"Alto",SI(H15581&gt;=100000,"Medio","Bajo"))</f>
        <v/>
      </c>
      <c r="M15581">
        <f>SI.ERROR(BUSCARV(E15581,TablaEstados,3,FALSO),"Sin dato")</f>
        <v/>
      </c>
      <c r="N15581">
        <f>SI.ERROR(BUSCARV(E15581,TablaEstados,4,FALSO),"Sin dato")</f>
        <v/>
      </c>
    </row>
    <row r="15582">
      <c r="A15582" t="inlineStr">
        <is>
          <t>2026</t>
        </is>
      </c>
      <c r="B15582" t="inlineStr">
        <is>
          <t>07</t>
        </is>
      </c>
      <c r="C15582" t="inlineStr">
        <is>
          <t>12019000</t>
        </is>
      </c>
      <c r="D15582" t="inlineStr">
        <is>
          <t>160</t>
        </is>
      </c>
      <c r="E15582" t="inlineStr">
        <is>
          <t>DF</t>
        </is>
      </c>
      <c r="F15582" t="n">
        <v>7185</v>
      </c>
      <c r="G15582" t="n">
        <v>7185387</v>
      </c>
      <c r="H15582" t="n">
        <v>3169894</v>
      </c>
      <c r="I15582" t="inlineStr">
        <is>
          <t>Soja</t>
        </is>
      </c>
      <c r="J15582">
        <f>SI.ERROR(BUSCARV(D15582,TablaPaises,6,FALSO),"Sin dato")</f>
        <v/>
      </c>
      <c r="K15582">
        <f>SI.ERROR(BUSCARV(C15582,TablaProductos,2,FALSO),"Sin dato")</f>
        <v/>
      </c>
      <c r="L15582">
        <f>SI(H15582&gt;=1000000,"Alto",SI(H15582&gt;=100000,"Medio","Bajo"))</f>
        <v/>
      </c>
      <c r="M15582">
        <f>SI.ERROR(BUSCARV(E15582,TablaEstados,3,FALSO),"Sin dato")</f>
        <v/>
      </c>
      <c r="N15582">
        <f>SI.ERROR(BUSCARV(E15582,TablaEstados,4,FALSO),"Sin dato")</f>
        <v/>
      </c>
    </row>
    <row r="15583">
      <c r="A15583" t="inlineStr">
        <is>
          <t>2026</t>
        </is>
      </c>
      <c r="B15583" t="inlineStr">
        <is>
          <t>06</t>
        </is>
      </c>
      <c r="C15583" t="inlineStr">
        <is>
          <t>12019000</t>
        </is>
      </c>
      <c r="D15583" t="inlineStr">
        <is>
          <t>081</t>
        </is>
      </c>
      <c r="E15583" t="inlineStr">
        <is>
          <t>MS</t>
        </is>
      </c>
      <c r="F15583" t="n">
        <v>25001</v>
      </c>
      <c r="G15583" t="n">
        <v>25001651</v>
      </c>
      <c r="H15583" t="n">
        <v>10848611</v>
      </c>
      <c r="I15583" t="inlineStr">
        <is>
          <t>Soja</t>
        </is>
      </c>
      <c r="J15583">
        <f>SI.ERROR(BUSCARV(D15583,TablaPaises,6,FALSO),"Sin dato")</f>
        <v/>
      </c>
      <c r="K15583">
        <f>SI.ERROR(BUSCARV(C15583,TablaProductos,2,FALSO),"Sin dato")</f>
        <v/>
      </c>
      <c r="L15583">
        <f>SI(H15583&gt;=1000000,"Alto",SI(H15583&gt;=100000,"Medio","Bajo"))</f>
        <v/>
      </c>
      <c r="M15583">
        <f>SI.ERROR(BUSCARV(E15583,TablaEstados,3,FALSO),"Sin dato")</f>
        <v/>
      </c>
      <c r="N15583">
        <f>SI.ERROR(BUSCARV(E15583,TablaEstados,4,FALSO),"Sin dato")</f>
        <v/>
      </c>
    </row>
    <row r="15584">
      <c r="A15584" t="inlineStr">
        <is>
          <t>2026</t>
        </is>
      </c>
      <c r="B15584" t="inlineStr">
        <is>
          <t>06</t>
        </is>
      </c>
      <c r="C15584" t="inlineStr">
        <is>
          <t>10059010</t>
        </is>
      </c>
      <c r="D15584" t="inlineStr">
        <is>
          <t>820</t>
        </is>
      </c>
      <c r="E15584" t="inlineStr">
        <is>
          <t>MT</t>
        </is>
      </c>
      <c r="F15584" t="n">
        <v>40900467</v>
      </c>
      <c r="G15584" t="n">
        <v>40900467</v>
      </c>
      <c r="H15584" t="n">
        <v>9083585</v>
      </c>
      <c r="I15584" t="inlineStr">
        <is>
          <t>Milho</t>
        </is>
      </c>
      <c r="J15584">
        <f>SI.ERROR(BUSCARV(D15584,TablaPaises,6,FALSO),"Sin dato")</f>
        <v/>
      </c>
      <c r="K15584">
        <f>SI.ERROR(BUSCARV(C15584,TablaProductos,2,FALSO),"Sin dato")</f>
        <v/>
      </c>
      <c r="L15584">
        <f>SI(H15584&gt;=1000000,"Alto",SI(H15584&gt;=100000,"Medio","Bajo"))</f>
        <v/>
      </c>
      <c r="M15584">
        <f>SI.ERROR(BUSCARV(E15584,TablaEstados,3,FALSO),"Sin dato")</f>
        <v/>
      </c>
      <c r="N15584">
        <f>SI.ERROR(BUSCARV(E15584,TablaEstados,4,FALSO),"Sin dato")</f>
        <v/>
      </c>
    </row>
    <row r="15585">
      <c r="A15585" t="inlineStr">
        <is>
          <t>2026</t>
        </is>
      </c>
      <c r="B15585" t="inlineStr">
        <is>
          <t>05</t>
        </is>
      </c>
      <c r="C15585" t="inlineStr">
        <is>
          <t>52010020</t>
        </is>
      </c>
      <c r="D15585" t="inlineStr">
        <is>
          <t>361</t>
        </is>
      </c>
      <c r="E15585" t="inlineStr">
        <is>
          <t>SP</t>
        </is>
      </c>
      <c r="F15585" t="n">
        <v>5782</v>
      </c>
      <c r="G15585" t="n">
        <v>5783624</v>
      </c>
      <c r="H15585" t="n">
        <v>8794069</v>
      </c>
      <c r="I15585" t="inlineStr">
        <is>
          <t>Algodón</t>
        </is>
      </c>
      <c r="J15585">
        <f>SI.ERROR(BUSCARV(D15585,TablaPaises,6,FALSO),"Sin dato")</f>
        <v/>
      </c>
      <c r="K15585">
        <f>SI.ERROR(BUSCARV(C15585,TablaProductos,2,FALSO),"Sin dato")</f>
        <v/>
      </c>
      <c r="L15585">
        <f>SI(H15585&gt;=1000000,"Alto",SI(H15585&gt;=100000,"Medio","Bajo"))</f>
        <v/>
      </c>
      <c r="M15585">
        <f>SI.ERROR(BUSCARV(E15585,TablaEstados,3,FALSO),"Sin dato")</f>
        <v/>
      </c>
      <c r="N15585">
        <f>SI.ERROR(BUSCARV(E15585,TablaEstados,4,FALSO),"Sin dato")</f>
        <v/>
      </c>
    </row>
    <row r="15586">
      <c r="A15586" t="inlineStr">
        <is>
          <t>2026</t>
        </is>
      </c>
      <c r="B15586" t="inlineStr">
        <is>
          <t>07</t>
        </is>
      </c>
      <c r="C15586" t="inlineStr">
        <is>
          <t>12019000</t>
        </is>
      </c>
      <c r="D15586" t="inlineStr">
        <is>
          <t>160</t>
        </is>
      </c>
      <c r="E15586" t="inlineStr">
        <is>
          <t>RS</t>
        </is>
      </c>
      <c r="F15586" t="n">
        <v>910833</v>
      </c>
      <c r="G15586" t="n">
        <v>910835281</v>
      </c>
      <c r="H15586" t="n">
        <v>401086195</v>
      </c>
      <c r="I15586" t="inlineStr">
        <is>
          <t>Soja</t>
        </is>
      </c>
      <c r="J15586">
        <f>SI.ERROR(BUSCARV(D15586,TablaPaises,6,FALSO),"Sin dato")</f>
        <v/>
      </c>
      <c r="K15586">
        <f>SI.ERROR(BUSCARV(C15586,TablaProductos,2,FALSO),"Sin dato")</f>
        <v/>
      </c>
      <c r="L15586">
        <f>SI(H15586&gt;=1000000,"Alto",SI(H15586&gt;=100000,"Medio","Bajo"))</f>
        <v/>
      </c>
      <c r="M15586">
        <f>SI.ERROR(BUSCARV(E15586,TablaEstados,3,FALSO),"Sin dato")</f>
        <v/>
      </c>
      <c r="N15586">
        <f>SI.ERROR(BUSCARV(E15586,TablaEstados,4,FALSO),"Sin dato")</f>
        <v/>
      </c>
    </row>
    <row r="15587">
      <c r="A15587" t="inlineStr">
        <is>
          <t>2026</t>
        </is>
      </c>
      <c r="B15587" t="inlineStr">
        <is>
          <t>05</t>
        </is>
      </c>
      <c r="C15587" t="inlineStr">
        <is>
          <t>09011110</t>
        </is>
      </c>
      <c r="D15587" t="inlineStr">
        <is>
          <t>059</t>
        </is>
      </c>
      <c r="E15587" t="inlineStr">
        <is>
          <t>MG</t>
        </is>
      </c>
      <c r="F15587" t="n">
        <v>26</v>
      </c>
      <c r="G15587" t="n">
        <v>26373</v>
      </c>
      <c r="H15587" t="n">
        <v>165709</v>
      </c>
      <c r="I15587" t="inlineStr">
        <is>
          <t>Café en granos</t>
        </is>
      </c>
      <c r="J15587">
        <f>SI.ERROR(BUSCARV(D15587,TablaPaises,6,FALSO),"Sin dato")</f>
        <v/>
      </c>
      <c r="K15587">
        <f>SI.ERROR(BUSCARV(C15587,TablaProductos,2,FALSO),"Sin dato")</f>
        <v/>
      </c>
      <c r="L15587">
        <f>SI(H15587&gt;=1000000,"Alto",SI(H15587&gt;=100000,"Medio","Bajo"))</f>
        <v/>
      </c>
      <c r="M15587">
        <f>SI.ERROR(BUSCARV(E15587,TablaEstados,3,FALSO),"Sin dato")</f>
        <v/>
      </c>
      <c r="N15587">
        <f>SI.ERROR(BUSCARV(E15587,TablaEstados,4,FALSO),"Sin dato")</f>
        <v/>
      </c>
    </row>
    <row r="15588">
      <c r="A15588" t="inlineStr">
        <is>
          <t>2026</t>
        </is>
      </c>
      <c r="B15588" t="inlineStr">
        <is>
          <t>03</t>
        </is>
      </c>
      <c r="C15588" t="inlineStr">
        <is>
          <t>09011110</t>
        </is>
      </c>
      <c r="D15588" t="inlineStr">
        <is>
          <t>244</t>
        </is>
      </c>
      <c r="E15588" t="inlineStr">
        <is>
          <t>MG</t>
        </is>
      </c>
      <c r="F15588" t="n">
        <v>350</v>
      </c>
      <c r="G15588" t="n">
        <v>350380</v>
      </c>
      <c r="H15588" t="n">
        <v>2326977</v>
      </c>
      <c r="I15588" t="inlineStr">
        <is>
          <t>Café en granos</t>
        </is>
      </c>
      <c r="J15588">
        <f>SI.ERROR(BUSCARV(D15588,TablaPaises,6,FALSO),"Sin dato")</f>
        <v/>
      </c>
      <c r="K15588">
        <f>SI.ERROR(BUSCARV(C15588,TablaProductos,2,FALSO),"Sin dato")</f>
        <v/>
      </c>
      <c r="L15588">
        <f>SI(H15588&gt;=1000000,"Alto",SI(H15588&gt;=100000,"Medio","Bajo"))</f>
        <v/>
      </c>
      <c r="M15588">
        <f>SI.ERROR(BUSCARV(E15588,TablaEstados,3,FALSO),"Sin dato")</f>
        <v/>
      </c>
      <c r="N15588">
        <f>SI.ERROR(BUSCARV(E15588,TablaEstados,4,FALSO),"Sin dato")</f>
        <v/>
      </c>
    </row>
    <row r="15589">
      <c r="A15589" t="inlineStr">
        <is>
          <t>2026</t>
        </is>
      </c>
      <c r="B15589" t="inlineStr">
        <is>
          <t>01</t>
        </is>
      </c>
      <c r="C15589" t="inlineStr">
        <is>
          <t>10059010</t>
        </is>
      </c>
      <c r="D15589" t="inlineStr">
        <is>
          <t>827</t>
        </is>
      </c>
      <c r="E15589" t="inlineStr">
        <is>
          <t>MT</t>
        </is>
      </c>
      <c r="F15589" t="n">
        <v>260850</v>
      </c>
      <c r="G15589" t="n">
        <v>260850</v>
      </c>
      <c r="H15589" t="n">
        <v>123493</v>
      </c>
      <c r="I15589" t="inlineStr">
        <is>
          <t>Milho</t>
        </is>
      </c>
      <c r="J15589">
        <f>SI.ERROR(BUSCARV(D15589,TablaPaises,6,FALSO),"Sin dato")</f>
        <v/>
      </c>
      <c r="K15589">
        <f>SI.ERROR(BUSCARV(C15589,TablaProductos,2,FALSO),"Sin dato")</f>
        <v/>
      </c>
      <c r="L15589">
        <f>SI(H15589&gt;=1000000,"Alto",SI(H15589&gt;=100000,"Medio","Bajo"))</f>
        <v/>
      </c>
      <c r="M15589">
        <f>SI.ERROR(BUSCARV(E15589,TablaEstados,3,FALSO),"Sin dato")</f>
        <v/>
      </c>
      <c r="N15589">
        <f>SI.ERROR(BUSCARV(E15589,TablaEstados,4,FALSO),"Sin dato")</f>
        <v/>
      </c>
    </row>
    <row r="15590">
      <c r="A15590" t="inlineStr">
        <is>
          <t>2026</t>
        </is>
      </c>
      <c r="B15590" t="inlineStr">
        <is>
          <t>09</t>
        </is>
      </c>
      <c r="C15590" t="inlineStr">
        <is>
          <t>10059010</t>
        </is>
      </c>
      <c r="D15590" t="inlineStr">
        <is>
          <t>573</t>
        </is>
      </c>
      <c r="E15590" t="inlineStr">
        <is>
          <t>MA</t>
        </is>
      </c>
      <c r="F15590" t="n">
        <v>6</v>
      </c>
      <c r="G15590" t="n">
        <v>6</v>
      </c>
      <c r="H15590" t="n">
        <v>15</v>
      </c>
      <c r="I15590" t="inlineStr">
        <is>
          <t>Milho</t>
        </is>
      </c>
      <c r="J15590">
        <f>SI.ERROR(BUSCARV(D15590,TablaPaises,6,FALSO),"Sin dato")</f>
        <v/>
      </c>
      <c r="K15590">
        <f>SI.ERROR(BUSCARV(C15590,TablaProductos,2,FALSO),"Sin dato")</f>
        <v/>
      </c>
      <c r="L15590">
        <f>SI(H15590&gt;=1000000,"Alto",SI(H15590&gt;=100000,"Medio","Bajo"))</f>
        <v/>
      </c>
      <c r="M15590">
        <f>SI.ERROR(BUSCARV(E15590,TablaEstados,3,FALSO),"Sin dato")</f>
        <v/>
      </c>
      <c r="N15590">
        <f>SI.ERROR(BUSCARV(E15590,TablaEstados,4,FALSO),"Sin dato")</f>
        <v/>
      </c>
    </row>
    <row r="15591">
      <c r="A15591" t="inlineStr">
        <is>
          <t>2026</t>
        </is>
      </c>
      <c r="B15591" t="inlineStr">
        <is>
          <t>02</t>
        </is>
      </c>
      <c r="C15591" t="inlineStr">
        <is>
          <t>09011190</t>
        </is>
      </c>
      <c r="D15591" t="inlineStr">
        <is>
          <t>434</t>
        </is>
      </c>
      <c r="E15591" t="inlineStr">
        <is>
          <t>PR</t>
        </is>
      </c>
      <c r="F15591" t="n">
        <v>3</v>
      </c>
      <c r="G15591" t="n">
        <v>3</v>
      </c>
      <c r="H15591" t="n">
        <v>122</v>
      </c>
      <c r="I15591" t="inlineStr">
        <is>
          <t>Café en granos</t>
        </is>
      </c>
      <c r="J15591">
        <f>SI.ERROR(BUSCARV(D15591,TablaPaises,6,FALSO),"Sin dato")</f>
        <v/>
      </c>
      <c r="K15591">
        <f>SI.ERROR(BUSCARV(C15591,TablaProductos,2,FALSO),"Sin dato")</f>
        <v/>
      </c>
      <c r="L15591">
        <f>SI(H15591&gt;=1000000,"Alto",SI(H15591&gt;=100000,"Medio","Bajo"))</f>
        <v/>
      </c>
      <c r="M15591">
        <f>SI.ERROR(BUSCARV(E15591,TablaEstados,3,FALSO),"Sin dato")</f>
        <v/>
      </c>
      <c r="N15591">
        <f>SI.ERROR(BUSCARV(E15591,TablaEstados,4,FALSO),"Sin dato")</f>
        <v/>
      </c>
    </row>
    <row r="15592">
      <c r="A15592" t="inlineStr">
        <is>
          <t>2026</t>
        </is>
      </c>
      <c r="B15592" t="inlineStr">
        <is>
          <t>08</t>
        </is>
      </c>
      <c r="C15592" t="inlineStr">
        <is>
          <t>09011110</t>
        </is>
      </c>
      <c r="D15592" t="inlineStr">
        <is>
          <t>158</t>
        </is>
      </c>
      <c r="E15592" t="inlineStr">
        <is>
          <t>ES</t>
        </is>
      </c>
      <c r="F15592" t="n">
        <v>381</v>
      </c>
      <c r="G15592" t="n">
        <v>381058</v>
      </c>
      <c r="H15592" t="n">
        <v>1238671</v>
      </c>
      <c r="I15592" t="inlineStr">
        <is>
          <t>Café en granos</t>
        </is>
      </c>
      <c r="J15592">
        <f>SI.ERROR(BUSCARV(D15592,TablaPaises,6,FALSO),"Sin dato")</f>
        <v/>
      </c>
      <c r="K15592">
        <f>SI.ERROR(BUSCARV(C15592,TablaProductos,2,FALSO),"Sin dato")</f>
        <v/>
      </c>
      <c r="L15592">
        <f>SI(H15592&gt;=1000000,"Alto",SI(H15592&gt;=100000,"Medio","Bajo"))</f>
        <v/>
      </c>
      <c r="M15592">
        <f>SI.ERROR(BUSCARV(E15592,TablaEstados,3,FALSO),"Sin dato")</f>
        <v/>
      </c>
      <c r="N15592">
        <f>SI.ERROR(BUSCARV(E15592,TablaEstados,4,FALSO),"Sin dato")</f>
        <v/>
      </c>
    </row>
    <row r="15593">
      <c r="A15593" t="inlineStr">
        <is>
          <t>2026</t>
        </is>
      </c>
      <c r="B15593" t="inlineStr">
        <is>
          <t>01</t>
        </is>
      </c>
      <c r="C15593" t="inlineStr">
        <is>
          <t>09011110</t>
        </is>
      </c>
      <c r="D15593" t="inlineStr">
        <is>
          <t>246</t>
        </is>
      </c>
      <c r="E15593" t="inlineStr">
        <is>
          <t>ES</t>
        </is>
      </c>
      <c r="F15593" t="n">
        <v>366</v>
      </c>
      <c r="G15593" t="n">
        <v>366400</v>
      </c>
      <c r="H15593" t="n">
        <v>1807368</v>
      </c>
      <c r="I15593" t="inlineStr">
        <is>
          <t>Café en granos</t>
        </is>
      </c>
      <c r="J15593">
        <f>SI.ERROR(BUSCARV(D15593,TablaPaises,6,FALSO),"Sin dato")</f>
        <v/>
      </c>
      <c r="K15593">
        <f>SI.ERROR(BUSCARV(C15593,TablaProductos,2,FALSO),"Sin dato")</f>
        <v/>
      </c>
      <c r="L15593">
        <f>SI(H15593&gt;=1000000,"Alto",SI(H15593&gt;=100000,"Medio","Bajo"))</f>
        <v/>
      </c>
      <c r="M15593">
        <f>SI.ERROR(BUSCARV(E15593,TablaEstados,3,FALSO),"Sin dato")</f>
        <v/>
      </c>
      <c r="N15593">
        <f>SI.ERROR(BUSCARV(E15593,TablaEstados,4,FALSO),"Sin dato")</f>
        <v/>
      </c>
    </row>
    <row r="15594">
      <c r="A15594" t="inlineStr">
        <is>
          <t>2026</t>
        </is>
      </c>
      <c r="B15594" t="inlineStr">
        <is>
          <t>04</t>
        </is>
      </c>
      <c r="C15594" t="inlineStr">
        <is>
          <t>09011110</t>
        </is>
      </c>
      <c r="D15594" t="inlineStr">
        <is>
          <t>573</t>
        </is>
      </c>
      <c r="E15594" t="inlineStr">
        <is>
          <t>MG</t>
        </is>
      </c>
      <c r="F15594" t="n">
        <v>100184</v>
      </c>
      <c r="G15594" t="n">
        <v>2139575</v>
      </c>
      <c r="H15594" t="n">
        <v>14044379</v>
      </c>
      <c r="I15594" t="inlineStr">
        <is>
          <t>Café en granos</t>
        </is>
      </c>
      <c r="J15594">
        <f>SI.ERROR(BUSCARV(D15594,TablaPaises,6,FALSO),"Sin dato")</f>
        <v/>
      </c>
      <c r="K15594">
        <f>SI.ERROR(BUSCARV(C15594,TablaProductos,2,FALSO),"Sin dato")</f>
        <v/>
      </c>
      <c r="L15594">
        <f>SI(H15594&gt;=1000000,"Alto",SI(H15594&gt;=100000,"Medio","Bajo"))</f>
        <v/>
      </c>
      <c r="M15594">
        <f>SI.ERROR(BUSCARV(E15594,TablaEstados,3,FALSO),"Sin dato")</f>
        <v/>
      </c>
      <c r="N15594">
        <f>SI.ERROR(BUSCARV(E15594,TablaEstados,4,FALSO),"Sin dato")</f>
        <v/>
      </c>
    </row>
    <row r="15595">
      <c r="A15595" t="inlineStr">
        <is>
          <t>2026</t>
        </is>
      </c>
      <c r="B15595" t="inlineStr">
        <is>
          <t>05</t>
        </is>
      </c>
      <c r="C15595" t="inlineStr">
        <is>
          <t>12019000</t>
        </is>
      </c>
      <c r="D15595" t="inlineStr">
        <is>
          <t>160</t>
        </is>
      </c>
      <c r="E15595" t="inlineStr">
        <is>
          <t>MG</t>
        </is>
      </c>
      <c r="F15595" t="n">
        <v>96176</v>
      </c>
      <c r="G15595" t="n">
        <v>96176642</v>
      </c>
      <c r="H15595" t="n">
        <v>41979269</v>
      </c>
      <c r="I15595" t="inlineStr">
        <is>
          <t>Soja</t>
        </is>
      </c>
      <c r="J15595">
        <f>SI.ERROR(BUSCARV(D15595,TablaPaises,6,FALSO),"Sin dato")</f>
        <v/>
      </c>
      <c r="K15595">
        <f>SI.ERROR(BUSCARV(C15595,TablaProductos,2,FALSO),"Sin dato")</f>
        <v/>
      </c>
      <c r="L15595">
        <f>SI(H15595&gt;=1000000,"Alto",SI(H15595&gt;=100000,"Medio","Bajo"))</f>
        <v/>
      </c>
      <c r="M15595">
        <f>SI.ERROR(BUSCARV(E15595,TablaEstados,3,FALSO),"Sin dato")</f>
        <v/>
      </c>
      <c r="N15595">
        <f>SI.ERROR(BUSCARV(E15595,TablaEstados,4,FALSO),"Sin dato")</f>
        <v/>
      </c>
    </row>
    <row r="15596">
      <c r="A15596" t="inlineStr">
        <is>
          <t>2026</t>
        </is>
      </c>
      <c r="B15596" t="inlineStr">
        <is>
          <t>03</t>
        </is>
      </c>
      <c r="C15596" t="inlineStr">
        <is>
          <t>12019000</t>
        </is>
      </c>
      <c r="D15596" t="inlineStr">
        <is>
          <t>160</t>
        </is>
      </c>
      <c r="E15596" t="inlineStr">
        <is>
          <t>SP</t>
        </is>
      </c>
      <c r="F15596" t="n">
        <v>519108</v>
      </c>
      <c r="G15596" t="n">
        <v>519108804</v>
      </c>
      <c r="H15596" t="n">
        <v>211346039</v>
      </c>
      <c r="I15596" t="inlineStr">
        <is>
          <t>Soja</t>
        </is>
      </c>
      <c r="J15596">
        <f>SI.ERROR(BUSCARV(D15596,TablaPaises,6,FALSO),"Sin dato")</f>
        <v/>
      </c>
      <c r="K15596">
        <f>SI.ERROR(BUSCARV(C15596,TablaProductos,2,FALSO),"Sin dato")</f>
        <v/>
      </c>
      <c r="L15596">
        <f>SI(H15596&gt;=1000000,"Alto",SI(H15596&gt;=100000,"Medio","Bajo"))</f>
        <v/>
      </c>
      <c r="M15596">
        <f>SI.ERROR(BUSCARV(E15596,TablaEstados,3,FALSO),"Sin dato")</f>
        <v/>
      </c>
      <c r="N15596">
        <f>SI.ERROR(BUSCARV(E15596,TablaEstados,4,FALSO),"Sin dato")</f>
        <v/>
      </c>
    </row>
    <row r="15597">
      <c r="A15597" t="inlineStr">
        <is>
          <t>2026</t>
        </is>
      </c>
      <c r="B15597" t="inlineStr">
        <is>
          <t>04</t>
        </is>
      </c>
      <c r="C15597" t="inlineStr">
        <is>
          <t>10059010</t>
        </is>
      </c>
      <c r="D15597" t="inlineStr">
        <is>
          <t>403</t>
        </is>
      </c>
      <c r="E15597" t="inlineStr">
        <is>
          <t>RS</t>
        </is>
      </c>
      <c r="F15597" t="n">
        <v>18593045</v>
      </c>
      <c r="G15597" t="n">
        <v>18593045</v>
      </c>
      <c r="H15597" t="n">
        <v>4123751</v>
      </c>
      <c r="I15597" t="inlineStr">
        <is>
          <t>Milho</t>
        </is>
      </c>
      <c r="J15597">
        <f>SI.ERROR(BUSCARV(D15597,TablaPaises,6,FALSO),"Sin dato")</f>
        <v/>
      </c>
      <c r="K15597">
        <f>SI.ERROR(BUSCARV(C15597,TablaProductos,2,FALSO),"Sin dato")</f>
        <v/>
      </c>
      <c r="L15597">
        <f>SI(H15597&gt;=1000000,"Alto",SI(H15597&gt;=100000,"Medio","Bajo"))</f>
        <v/>
      </c>
      <c r="M15597">
        <f>SI.ERROR(BUSCARV(E15597,TablaEstados,3,FALSO),"Sin dato")</f>
        <v/>
      </c>
      <c r="N15597">
        <f>SI.ERROR(BUSCARV(E15597,TablaEstados,4,FALSO),"Sin dato")</f>
        <v/>
      </c>
    </row>
    <row r="15598">
      <c r="A15598" t="inlineStr">
        <is>
          <t>2026</t>
        </is>
      </c>
      <c r="B15598" t="inlineStr">
        <is>
          <t>05</t>
        </is>
      </c>
      <c r="C15598" t="inlineStr">
        <is>
          <t>12019000</t>
        </is>
      </c>
      <c r="D15598" t="inlineStr">
        <is>
          <t>160</t>
        </is>
      </c>
      <c r="E15598" t="inlineStr">
        <is>
          <t>SP</t>
        </is>
      </c>
      <c r="F15598" t="n">
        <v>535188</v>
      </c>
      <c r="G15598" t="n">
        <v>535182626</v>
      </c>
      <c r="H15598" t="n">
        <v>230205172</v>
      </c>
      <c r="I15598" t="inlineStr">
        <is>
          <t>Soja</t>
        </is>
      </c>
      <c r="J15598">
        <f>SI.ERROR(BUSCARV(D15598,TablaPaises,6,FALSO),"Sin dato")</f>
        <v/>
      </c>
      <c r="K15598">
        <f>SI.ERROR(BUSCARV(C15598,TablaProductos,2,FALSO),"Sin dato")</f>
        <v/>
      </c>
      <c r="L15598">
        <f>SI(H15598&gt;=1000000,"Alto",SI(H15598&gt;=100000,"Medio","Bajo"))</f>
        <v/>
      </c>
      <c r="M15598">
        <f>SI.ERROR(BUSCARV(E15598,TablaEstados,3,FALSO),"Sin dato")</f>
        <v/>
      </c>
      <c r="N15598">
        <f>SI.ERROR(BUSCARV(E15598,TablaEstados,4,FALSO),"Sin dato")</f>
        <v/>
      </c>
    </row>
    <row r="15599">
      <c r="A15599" t="inlineStr">
        <is>
          <t>2026</t>
        </is>
      </c>
      <c r="B15599" t="inlineStr">
        <is>
          <t>05</t>
        </is>
      </c>
      <c r="C15599" t="inlineStr">
        <is>
          <t>09011110</t>
        </is>
      </c>
      <c r="D15599" t="inlineStr">
        <is>
          <t>548</t>
        </is>
      </c>
      <c r="E15599" t="inlineStr">
        <is>
          <t>MG</t>
        </is>
      </c>
      <c r="F15599" t="n">
        <v>348</v>
      </c>
      <c r="G15599" t="n">
        <v>350290</v>
      </c>
      <c r="H15599" t="n">
        <v>2451839</v>
      </c>
      <c r="I15599" t="inlineStr">
        <is>
          <t>Café en granos</t>
        </is>
      </c>
      <c r="J15599">
        <f>SI.ERROR(BUSCARV(D15599,TablaPaises,6,FALSO),"Sin dato")</f>
        <v/>
      </c>
      <c r="K15599">
        <f>SI.ERROR(BUSCARV(C15599,TablaProductos,2,FALSO),"Sin dato")</f>
        <v/>
      </c>
      <c r="L15599">
        <f>SI(H15599&gt;=1000000,"Alto",SI(H15599&gt;=100000,"Medio","Bajo"))</f>
        <v/>
      </c>
      <c r="M15599">
        <f>SI.ERROR(BUSCARV(E15599,TablaEstados,3,FALSO),"Sin dato")</f>
        <v/>
      </c>
      <c r="N15599">
        <f>SI.ERROR(BUSCARV(E15599,TablaEstados,4,FALSO),"Sin dato")</f>
        <v/>
      </c>
    </row>
    <row r="15600">
      <c r="A15600" t="inlineStr">
        <is>
          <t>2026</t>
        </is>
      </c>
      <c r="B15600" t="inlineStr">
        <is>
          <t>01</t>
        </is>
      </c>
      <c r="C15600" t="inlineStr">
        <is>
          <t>09011200</t>
        </is>
      </c>
      <c r="D15600" t="inlineStr">
        <is>
          <t>476</t>
        </is>
      </c>
      <c r="E15600" t="inlineStr">
        <is>
          <t>SP</t>
        </is>
      </c>
      <c r="F15600" t="n">
        <v>1</v>
      </c>
      <c r="G15600" t="n">
        <v>1</v>
      </c>
      <c r="H15600" t="n">
        <v>33</v>
      </c>
      <c r="I15600" t="inlineStr">
        <is>
          <t>Café en granos</t>
        </is>
      </c>
      <c r="J15600">
        <f>SI.ERROR(BUSCARV(D15600,TablaPaises,6,FALSO),"Sin dato")</f>
        <v/>
      </c>
      <c r="K15600">
        <f>SI.ERROR(BUSCARV(C15600,TablaProductos,2,FALSO),"Sin dato")</f>
        <v/>
      </c>
      <c r="L15600">
        <f>SI(H15600&gt;=1000000,"Alto",SI(H15600&gt;=100000,"Medio","Bajo"))</f>
        <v/>
      </c>
      <c r="M15600">
        <f>SI.ERROR(BUSCARV(E15600,TablaEstados,3,FALSO),"Sin dato")</f>
        <v/>
      </c>
      <c r="N15600">
        <f>SI.ERROR(BUSCARV(E15600,TablaEstados,4,FALSO),"Sin dato")</f>
        <v/>
      </c>
    </row>
    <row r="15601">
      <c r="A15601" t="inlineStr">
        <is>
          <t>2026</t>
        </is>
      </c>
      <c r="B15601" t="inlineStr">
        <is>
          <t>09</t>
        </is>
      </c>
      <c r="C15601" t="inlineStr">
        <is>
          <t>12019000</t>
        </is>
      </c>
      <c r="D15601" t="inlineStr">
        <is>
          <t>160</t>
        </is>
      </c>
      <c r="E15601" t="inlineStr">
        <is>
          <t>PA</t>
        </is>
      </c>
      <c r="F15601" t="n">
        <v>18125</v>
      </c>
      <c r="G15601" t="n">
        <v>18125201</v>
      </c>
      <c r="H15601" t="n">
        <v>8084032</v>
      </c>
      <c r="I15601" t="inlineStr">
        <is>
          <t>Soja</t>
        </is>
      </c>
      <c r="J15601">
        <f>SI.ERROR(BUSCARV(D15601,TablaPaises,6,FALSO),"Sin dato")</f>
        <v/>
      </c>
      <c r="K15601">
        <f>SI.ERROR(BUSCARV(C15601,TablaProductos,2,FALSO),"Sin dato")</f>
        <v/>
      </c>
      <c r="L15601">
        <f>SI(H15601&gt;=1000000,"Alto",SI(H15601&gt;=100000,"Medio","Bajo"))</f>
        <v/>
      </c>
      <c r="M15601">
        <f>SI.ERROR(BUSCARV(E15601,TablaEstados,3,FALSO),"Sin dato")</f>
        <v/>
      </c>
      <c r="N15601">
        <f>SI.ERROR(BUSCARV(E15601,TablaEstados,4,FALSO),"Sin dato")</f>
        <v/>
      </c>
    </row>
    <row r="15602">
      <c r="A15602" t="inlineStr">
        <is>
          <t>2026</t>
        </is>
      </c>
      <c r="B15602" t="inlineStr">
        <is>
          <t>01</t>
        </is>
      </c>
      <c r="C15602" t="inlineStr">
        <is>
          <t>52010020</t>
        </is>
      </c>
      <c r="D15602" t="inlineStr">
        <is>
          <t>361</t>
        </is>
      </c>
      <c r="E15602" t="inlineStr">
        <is>
          <t>BA</t>
        </is>
      </c>
      <c r="F15602" t="n">
        <v>601</v>
      </c>
      <c r="G15602" t="n">
        <v>600598</v>
      </c>
      <c r="H15602" t="n">
        <v>885505</v>
      </c>
      <c r="I15602" t="inlineStr">
        <is>
          <t>Algodón</t>
        </is>
      </c>
      <c r="J15602">
        <f>SI.ERROR(BUSCARV(D15602,TablaPaises,6,FALSO),"Sin dato")</f>
        <v/>
      </c>
      <c r="K15602">
        <f>SI.ERROR(BUSCARV(C15602,TablaProductos,2,FALSO),"Sin dato")</f>
        <v/>
      </c>
      <c r="L15602">
        <f>SI(H15602&gt;=1000000,"Alto",SI(H15602&gt;=100000,"Medio","Bajo"))</f>
        <v/>
      </c>
      <c r="M15602">
        <f>SI.ERROR(BUSCARV(E15602,TablaEstados,3,FALSO),"Sin dato")</f>
        <v/>
      </c>
      <c r="N15602">
        <f>SI.ERROR(BUSCARV(E15602,TablaEstados,4,FALSO),"Sin dato")</f>
        <v/>
      </c>
    </row>
    <row r="15603">
      <c r="A15603" t="inlineStr">
        <is>
          <t>2026</t>
        </is>
      </c>
      <c r="B15603" t="inlineStr">
        <is>
          <t>05</t>
        </is>
      </c>
      <c r="C15603" t="inlineStr">
        <is>
          <t>10059010</t>
        </is>
      </c>
      <c r="D15603" t="inlineStr">
        <is>
          <t>240</t>
        </is>
      </c>
      <c r="E15603" t="inlineStr">
        <is>
          <t>MT</t>
        </is>
      </c>
      <c r="F15603" t="n">
        <v>1968000</v>
      </c>
      <c r="G15603" t="n">
        <v>1968000</v>
      </c>
      <c r="H15603" t="n">
        <v>955090</v>
      </c>
      <c r="I15603" t="inlineStr">
        <is>
          <t>Milho</t>
        </is>
      </c>
      <c r="J15603">
        <f>SI.ERROR(BUSCARV(D15603,TablaPaises,6,FALSO),"Sin dato")</f>
        <v/>
      </c>
      <c r="K15603">
        <f>SI.ERROR(BUSCARV(C15603,TablaProductos,2,FALSO),"Sin dato")</f>
        <v/>
      </c>
      <c r="L15603">
        <f>SI(H15603&gt;=1000000,"Alto",SI(H15603&gt;=100000,"Medio","Bajo"))</f>
        <v/>
      </c>
      <c r="M15603">
        <f>SI.ERROR(BUSCARV(E15603,TablaEstados,3,FALSO),"Sin dato")</f>
        <v/>
      </c>
      <c r="N15603">
        <f>SI.ERROR(BUSCARV(E15603,TablaEstados,4,FALSO),"Sin dato")</f>
        <v/>
      </c>
    </row>
    <row r="15604">
      <c r="A15604" t="inlineStr">
        <is>
          <t>2026</t>
        </is>
      </c>
      <c r="B15604" t="inlineStr">
        <is>
          <t>06</t>
        </is>
      </c>
      <c r="C15604" t="inlineStr">
        <is>
          <t>09011110</t>
        </is>
      </c>
      <c r="D15604" t="inlineStr">
        <is>
          <t>149</t>
        </is>
      </c>
      <c r="E15604" t="inlineStr">
        <is>
          <t>MG</t>
        </is>
      </c>
      <c r="F15604" t="n">
        <v>41434</v>
      </c>
      <c r="G15604" t="n">
        <v>1475400</v>
      </c>
      <c r="H15604" t="n">
        <v>9702237</v>
      </c>
      <c r="I15604" t="inlineStr">
        <is>
          <t>Café en granos</t>
        </is>
      </c>
      <c r="J15604">
        <f>SI.ERROR(BUSCARV(D15604,TablaPaises,6,FALSO),"Sin dato")</f>
        <v/>
      </c>
      <c r="K15604">
        <f>SI.ERROR(BUSCARV(C15604,TablaProductos,2,FALSO),"Sin dato")</f>
        <v/>
      </c>
      <c r="L15604">
        <f>SI(H15604&gt;=1000000,"Alto",SI(H15604&gt;=100000,"Medio","Bajo"))</f>
        <v/>
      </c>
      <c r="M15604">
        <f>SI.ERROR(BUSCARV(E15604,TablaEstados,3,FALSO),"Sin dato")</f>
        <v/>
      </c>
      <c r="N15604">
        <f>SI.ERROR(BUSCARV(E15604,TablaEstados,4,FALSO),"Sin dato")</f>
        <v/>
      </c>
    </row>
    <row r="15605">
      <c r="A15605" t="inlineStr">
        <is>
          <t>2026</t>
        </is>
      </c>
      <c r="B15605" t="inlineStr">
        <is>
          <t>03</t>
        </is>
      </c>
      <c r="C15605" t="inlineStr">
        <is>
          <t>12019000</t>
        </is>
      </c>
      <c r="D15605" t="inlineStr">
        <is>
          <t>160</t>
        </is>
      </c>
      <c r="E15605" t="inlineStr">
        <is>
          <t>TO</t>
        </is>
      </c>
      <c r="F15605" t="n">
        <v>10531</v>
      </c>
      <c r="G15605" t="n">
        <v>10531919</v>
      </c>
      <c r="H15605" t="n">
        <v>4312395</v>
      </c>
      <c r="I15605" t="inlineStr">
        <is>
          <t>Soja</t>
        </is>
      </c>
      <c r="J15605">
        <f>SI.ERROR(BUSCARV(D15605,TablaPaises,6,FALSO),"Sin dato")</f>
        <v/>
      </c>
      <c r="K15605">
        <f>SI.ERROR(BUSCARV(C15605,TablaProductos,2,FALSO),"Sin dato")</f>
        <v/>
      </c>
      <c r="L15605">
        <f>SI(H15605&gt;=1000000,"Alto",SI(H15605&gt;=100000,"Medio","Bajo"))</f>
        <v/>
      </c>
      <c r="M15605">
        <f>SI.ERROR(BUSCARV(E15605,TablaEstados,3,FALSO),"Sin dato")</f>
        <v/>
      </c>
      <c r="N15605">
        <f>SI.ERROR(BUSCARV(E15605,TablaEstados,4,FALSO),"Sin dato")</f>
        <v/>
      </c>
    </row>
    <row r="15606">
      <c r="A15606" t="inlineStr">
        <is>
          <t>2026</t>
        </is>
      </c>
      <c r="B15606" t="inlineStr">
        <is>
          <t>04</t>
        </is>
      </c>
      <c r="C15606" t="inlineStr">
        <is>
          <t>12019000</t>
        </is>
      </c>
      <c r="D15606" t="inlineStr">
        <is>
          <t>301</t>
        </is>
      </c>
      <c r="E15606" t="inlineStr">
        <is>
          <t>MT</t>
        </is>
      </c>
      <c r="F15606" t="n">
        <v>7025</v>
      </c>
      <c r="G15606" t="n">
        <v>7025000</v>
      </c>
      <c r="H15606" t="n">
        <v>2933851</v>
      </c>
      <c r="I15606" t="inlineStr">
        <is>
          <t>Soja</t>
        </is>
      </c>
      <c r="J15606">
        <f>SI.ERROR(BUSCARV(D15606,TablaPaises,6,FALSO),"Sin dato")</f>
        <v/>
      </c>
      <c r="K15606">
        <f>SI.ERROR(BUSCARV(C15606,TablaProductos,2,FALSO),"Sin dato")</f>
        <v/>
      </c>
      <c r="L15606">
        <f>SI(H15606&gt;=1000000,"Alto",SI(H15606&gt;=100000,"Medio","Bajo"))</f>
        <v/>
      </c>
      <c r="M15606">
        <f>SI.ERROR(BUSCARV(E15606,TablaEstados,3,FALSO),"Sin dato")</f>
        <v/>
      </c>
      <c r="N15606">
        <f>SI.ERROR(BUSCARV(E15606,TablaEstados,4,FALSO),"Sin dato")</f>
        <v/>
      </c>
    </row>
    <row r="15607">
      <c r="A15607" t="inlineStr">
        <is>
          <t>2026</t>
        </is>
      </c>
      <c r="B15607" t="inlineStr">
        <is>
          <t>06</t>
        </is>
      </c>
      <c r="C15607" t="inlineStr">
        <is>
          <t>12019000</t>
        </is>
      </c>
      <c r="D15607" t="inlineStr">
        <is>
          <t>081</t>
        </is>
      </c>
      <c r="E15607" t="inlineStr">
        <is>
          <t>GO</t>
        </is>
      </c>
      <c r="F15607" t="n">
        <v>30812</v>
      </c>
      <c r="G15607" t="n">
        <v>30811179</v>
      </c>
      <c r="H15607" t="n">
        <v>12952875</v>
      </c>
      <c r="I15607" t="inlineStr">
        <is>
          <t>Soja</t>
        </is>
      </c>
      <c r="J15607">
        <f>SI.ERROR(BUSCARV(D15607,TablaPaises,6,FALSO),"Sin dato")</f>
        <v/>
      </c>
      <c r="K15607">
        <f>SI.ERROR(BUSCARV(C15607,TablaProductos,2,FALSO),"Sin dato")</f>
        <v/>
      </c>
      <c r="L15607">
        <f>SI(H15607&gt;=1000000,"Alto",SI(H15607&gt;=100000,"Medio","Bajo"))</f>
        <v/>
      </c>
      <c r="M15607">
        <f>SI.ERROR(BUSCARV(E15607,TablaEstados,3,FALSO),"Sin dato")</f>
        <v/>
      </c>
      <c r="N15607">
        <f>SI.ERROR(BUSCARV(E15607,TablaEstados,4,FALSO),"Sin dato")</f>
        <v/>
      </c>
    </row>
    <row r="15608">
      <c r="A15608" t="inlineStr">
        <is>
          <t>2026</t>
        </is>
      </c>
      <c r="B15608" t="inlineStr">
        <is>
          <t>03</t>
        </is>
      </c>
      <c r="C15608" t="inlineStr">
        <is>
          <t>12019000</t>
        </is>
      </c>
      <c r="D15608" t="inlineStr">
        <is>
          <t>160</t>
        </is>
      </c>
      <c r="E15608" t="inlineStr">
        <is>
          <t>GO</t>
        </is>
      </c>
      <c r="F15608" t="n">
        <v>2186</v>
      </c>
      <c r="G15608" t="n">
        <v>2185884</v>
      </c>
      <c r="H15608" t="n">
        <v>866278</v>
      </c>
      <c r="I15608" t="inlineStr">
        <is>
          <t>Soja</t>
        </is>
      </c>
      <c r="J15608">
        <f>SI.ERROR(BUSCARV(D15608,TablaPaises,6,FALSO),"Sin dato")</f>
        <v/>
      </c>
      <c r="K15608">
        <f>SI.ERROR(BUSCARV(C15608,TablaProductos,2,FALSO),"Sin dato")</f>
        <v/>
      </c>
      <c r="L15608">
        <f>SI(H15608&gt;=1000000,"Alto",SI(H15608&gt;=100000,"Medio","Bajo"))</f>
        <v/>
      </c>
      <c r="M15608">
        <f>SI.ERROR(BUSCARV(E15608,TablaEstados,3,FALSO),"Sin dato")</f>
        <v/>
      </c>
      <c r="N15608">
        <f>SI.ERROR(BUSCARV(E15608,TablaEstados,4,FALSO),"Sin dato")</f>
        <v/>
      </c>
    </row>
    <row r="15609">
      <c r="A15609" t="inlineStr">
        <is>
          <t>2026</t>
        </is>
      </c>
      <c r="B15609" t="inlineStr">
        <is>
          <t>03</t>
        </is>
      </c>
      <c r="C15609" t="inlineStr">
        <is>
          <t>12019000</t>
        </is>
      </c>
      <c r="D15609" t="inlineStr">
        <is>
          <t>081</t>
        </is>
      </c>
      <c r="E15609" t="inlineStr">
        <is>
          <t>SP</t>
        </is>
      </c>
      <c r="F15609" t="n">
        <v>3456</v>
      </c>
      <c r="G15609" t="n">
        <v>3456070</v>
      </c>
      <c r="H15609" t="n">
        <v>1338222</v>
      </c>
      <c r="I15609" t="inlineStr">
        <is>
          <t>Soja</t>
        </is>
      </c>
      <c r="J15609">
        <f>SI.ERROR(BUSCARV(D15609,TablaPaises,6,FALSO),"Sin dato")</f>
        <v/>
      </c>
      <c r="K15609">
        <f>SI.ERROR(BUSCARV(C15609,TablaProductos,2,FALSO),"Sin dato")</f>
        <v/>
      </c>
      <c r="L15609">
        <f>SI(H15609&gt;=1000000,"Alto",SI(H15609&gt;=100000,"Medio","Bajo"))</f>
        <v/>
      </c>
      <c r="M15609">
        <f>SI.ERROR(BUSCARV(E15609,TablaEstados,3,FALSO),"Sin dato")</f>
        <v/>
      </c>
      <c r="N15609">
        <f>SI.ERROR(BUSCARV(E15609,TablaEstados,4,FALSO),"Sin dato")</f>
        <v/>
      </c>
    </row>
    <row r="15610">
      <c r="A15610" t="inlineStr">
        <is>
          <t>2026</t>
        </is>
      </c>
      <c r="B15610" t="inlineStr">
        <is>
          <t>08</t>
        </is>
      </c>
      <c r="C15610" t="inlineStr">
        <is>
          <t>12019000</t>
        </is>
      </c>
      <c r="D15610" t="inlineStr">
        <is>
          <t>827</t>
        </is>
      </c>
      <c r="E15610" t="inlineStr">
        <is>
          <t>TO</t>
        </is>
      </c>
      <c r="F15610" t="n">
        <v>15121</v>
      </c>
      <c r="G15610" t="n">
        <v>15122210</v>
      </c>
      <c r="H15610" t="n">
        <v>6663871</v>
      </c>
      <c r="I15610" t="inlineStr">
        <is>
          <t>Soja</t>
        </is>
      </c>
      <c r="J15610">
        <f>SI.ERROR(BUSCARV(D15610,TablaPaises,6,FALSO),"Sin dato")</f>
        <v/>
      </c>
      <c r="K15610">
        <f>SI.ERROR(BUSCARV(C15610,TablaProductos,2,FALSO),"Sin dato")</f>
        <v/>
      </c>
      <c r="L15610">
        <f>SI(H15610&gt;=1000000,"Alto",SI(H15610&gt;=100000,"Medio","Bajo"))</f>
        <v/>
      </c>
      <c r="M15610">
        <f>SI.ERROR(BUSCARV(E15610,TablaEstados,3,FALSO),"Sin dato")</f>
        <v/>
      </c>
      <c r="N15610">
        <f>SI.ERROR(BUSCARV(E15610,TablaEstados,4,FALSO),"Sin dato")</f>
        <v/>
      </c>
    </row>
    <row r="15611">
      <c r="A15611" t="inlineStr">
        <is>
          <t>2026</t>
        </is>
      </c>
      <c r="B15611" t="inlineStr">
        <is>
          <t>06</t>
        </is>
      </c>
      <c r="C15611" t="inlineStr">
        <is>
          <t>09011110</t>
        </is>
      </c>
      <c r="D15611" t="inlineStr">
        <is>
          <t>149</t>
        </is>
      </c>
      <c r="E15611" t="inlineStr">
        <is>
          <t>BA</t>
        </is>
      </c>
      <c r="F15611" t="n">
        <v>76</v>
      </c>
      <c r="G15611" t="n">
        <v>76800</v>
      </c>
      <c r="H15611" t="n">
        <v>466641</v>
      </c>
      <c r="I15611" t="inlineStr">
        <is>
          <t>Café en granos</t>
        </is>
      </c>
      <c r="J15611">
        <f>SI.ERROR(BUSCARV(D15611,TablaPaises,6,FALSO),"Sin dato")</f>
        <v/>
      </c>
      <c r="K15611">
        <f>SI.ERROR(BUSCARV(C15611,TablaProductos,2,FALSO),"Sin dato")</f>
        <v/>
      </c>
      <c r="L15611">
        <f>SI(H15611&gt;=1000000,"Alto",SI(H15611&gt;=100000,"Medio","Bajo"))</f>
        <v/>
      </c>
      <c r="M15611">
        <f>SI.ERROR(BUSCARV(E15611,TablaEstados,3,FALSO),"Sin dato")</f>
        <v/>
      </c>
      <c r="N15611">
        <f>SI.ERROR(BUSCARV(E15611,TablaEstados,4,FALSO),"Sin dato")</f>
        <v/>
      </c>
    </row>
    <row r="15612">
      <c r="A15612" t="inlineStr">
        <is>
          <t>2026</t>
        </is>
      </c>
      <c r="B15612" t="inlineStr">
        <is>
          <t>06</t>
        </is>
      </c>
      <c r="C15612" t="inlineStr">
        <is>
          <t>12019000</t>
        </is>
      </c>
      <c r="D15612" t="inlineStr">
        <is>
          <t>160</t>
        </is>
      </c>
      <c r="E15612" t="inlineStr">
        <is>
          <t>MA</t>
        </is>
      </c>
      <c r="F15612" t="n">
        <v>718871</v>
      </c>
      <c r="G15612" t="n">
        <v>718881204</v>
      </c>
      <c r="H15612" t="n">
        <v>305390827</v>
      </c>
      <c r="I15612" t="inlineStr">
        <is>
          <t>Soja</t>
        </is>
      </c>
      <c r="J15612">
        <f>SI.ERROR(BUSCARV(D15612,TablaPaises,6,FALSO),"Sin dato")</f>
        <v/>
      </c>
      <c r="K15612">
        <f>SI.ERROR(BUSCARV(C15612,TablaProductos,2,FALSO),"Sin dato")</f>
        <v/>
      </c>
      <c r="L15612">
        <f>SI(H15612&gt;=1000000,"Alto",SI(H15612&gt;=100000,"Medio","Bajo"))</f>
        <v/>
      </c>
      <c r="M15612">
        <f>SI.ERROR(BUSCARV(E15612,TablaEstados,3,FALSO),"Sin dato")</f>
        <v/>
      </c>
      <c r="N15612">
        <f>SI.ERROR(BUSCARV(E15612,TablaEstados,4,FALSO),"Sin dato")</f>
        <v/>
      </c>
    </row>
    <row r="15613">
      <c r="A15613" t="inlineStr">
        <is>
          <t>2026</t>
        </is>
      </c>
      <c r="B15613" t="inlineStr">
        <is>
          <t>07</t>
        </is>
      </c>
      <c r="C15613" t="inlineStr">
        <is>
          <t>09011110</t>
        </is>
      </c>
      <c r="D15613" t="inlineStr">
        <is>
          <t>069</t>
        </is>
      </c>
      <c r="E15613" t="inlineStr">
        <is>
          <t>SP</t>
        </is>
      </c>
      <c r="F15613" t="n">
        <v>526</v>
      </c>
      <c r="G15613" t="n">
        <v>525837</v>
      </c>
      <c r="H15613" t="n">
        <v>2962553</v>
      </c>
      <c r="I15613" t="inlineStr">
        <is>
          <t>Café en granos</t>
        </is>
      </c>
      <c r="J15613">
        <f>SI.ERROR(BUSCARV(D15613,TablaPaises,6,FALSO),"Sin dato")</f>
        <v/>
      </c>
      <c r="K15613">
        <f>SI.ERROR(BUSCARV(C15613,TablaProductos,2,FALSO),"Sin dato")</f>
        <v/>
      </c>
      <c r="L15613">
        <f>SI(H15613&gt;=1000000,"Alto",SI(H15613&gt;=100000,"Medio","Bajo"))</f>
        <v/>
      </c>
      <c r="M15613">
        <f>SI.ERROR(BUSCARV(E15613,TablaEstados,3,FALSO),"Sin dato")</f>
        <v/>
      </c>
      <c r="N15613">
        <f>SI.ERROR(BUSCARV(E15613,TablaEstados,4,FALSO),"Sin dato")</f>
        <v/>
      </c>
    </row>
    <row r="15614">
      <c r="A15614" t="inlineStr">
        <is>
          <t>2026</t>
        </is>
      </c>
      <c r="B15614" t="inlineStr">
        <is>
          <t>02</t>
        </is>
      </c>
      <c r="C15614" t="inlineStr">
        <is>
          <t>52010020</t>
        </is>
      </c>
      <c r="D15614" t="inlineStr">
        <is>
          <t>827</t>
        </is>
      </c>
      <c r="E15614" t="inlineStr">
        <is>
          <t>MA</t>
        </is>
      </c>
      <c r="F15614" t="n">
        <v>25</v>
      </c>
      <c r="G15614" t="n">
        <v>24764</v>
      </c>
      <c r="H15614" t="n">
        <v>41219</v>
      </c>
      <c r="I15614" t="inlineStr">
        <is>
          <t>Algodón</t>
        </is>
      </c>
      <c r="J15614">
        <f>SI.ERROR(BUSCARV(D15614,TablaPaises,6,FALSO),"Sin dato")</f>
        <v/>
      </c>
      <c r="K15614">
        <f>SI.ERROR(BUSCARV(C15614,TablaProductos,2,FALSO),"Sin dato")</f>
        <v/>
      </c>
      <c r="L15614">
        <f>SI(H15614&gt;=1000000,"Alto",SI(H15614&gt;=100000,"Medio","Bajo"))</f>
        <v/>
      </c>
      <c r="M15614">
        <f>SI.ERROR(BUSCARV(E15614,TablaEstados,3,FALSO),"Sin dato")</f>
        <v/>
      </c>
      <c r="N15614">
        <f>SI.ERROR(BUSCARV(E15614,TablaEstados,4,FALSO),"Sin dato")</f>
        <v/>
      </c>
    </row>
    <row r="15615">
      <c r="A15615" t="inlineStr">
        <is>
          <t>2026</t>
        </is>
      </c>
      <c r="B15615" t="inlineStr">
        <is>
          <t>03</t>
        </is>
      </c>
      <c r="C15615" t="inlineStr">
        <is>
          <t>09011110</t>
        </is>
      </c>
      <c r="D15615" t="inlineStr">
        <is>
          <t>548</t>
        </is>
      </c>
      <c r="E15615" t="inlineStr">
        <is>
          <t>SP</t>
        </is>
      </c>
      <c r="F15615" t="n">
        <v>77</v>
      </c>
      <c r="G15615" t="n">
        <v>77600</v>
      </c>
      <c r="H15615" t="n">
        <v>616528</v>
      </c>
      <c r="I15615" t="inlineStr">
        <is>
          <t>Café en granos</t>
        </is>
      </c>
      <c r="J15615">
        <f>SI.ERROR(BUSCARV(D15615,TablaPaises,6,FALSO),"Sin dato")</f>
        <v/>
      </c>
      <c r="K15615">
        <f>SI.ERROR(BUSCARV(C15615,TablaProductos,2,FALSO),"Sin dato")</f>
        <v/>
      </c>
      <c r="L15615">
        <f>SI(H15615&gt;=1000000,"Alto",SI(H15615&gt;=100000,"Medio","Bajo"))</f>
        <v/>
      </c>
      <c r="M15615">
        <f>SI.ERROR(BUSCARV(E15615,TablaEstados,3,FALSO),"Sin dato")</f>
        <v/>
      </c>
      <c r="N15615">
        <f>SI.ERROR(BUSCARV(E15615,TablaEstados,4,FALSO),"Sin dato")</f>
        <v/>
      </c>
    </row>
    <row r="15616">
      <c r="A15616" t="inlineStr">
        <is>
          <t>2026</t>
        </is>
      </c>
      <c r="B15616" t="inlineStr">
        <is>
          <t>09</t>
        </is>
      </c>
      <c r="C15616" t="inlineStr">
        <is>
          <t>10059010</t>
        </is>
      </c>
      <c r="D15616" t="inlineStr">
        <is>
          <t>245</t>
        </is>
      </c>
      <c r="E15616" t="inlineStr">
        <is>
          <t>RO</t>
        </is>
      </c>
      <c r="F15616" t="n">
        <v>8000000</v>
      </c>
      <c r="G15616" t="n">
        <v>8000000</v>
      </c>
      <c r="H15616" t="n">
        <v>1719200</v>
      </c>
      <c r="I15616" t="inlineStr">
        <is>
          <t>Milho</t>
        </is>
      </c>
      <c r="J15616">
        <f>SI.ERROR(BUSCARV(D15616,TablaPaises,6,FALSO),"Sin dato")</f>
        <v/>
      </c>
      <c r="K15616">
        <f>SI.ERROR(BUSCARV(C15616,TablaProductos,2,FALSO),"Sin dato")</f>
        <v/>
      </c>
      <c r="L15616">
        <f>SI(H15616&gt;=1000000,"Alto",SI(H15616&gt;=100000,"Medio","Bajo"))</f>
        <v/>
      </c>
      <c r="M15616">
        <f>SI.ERROR(BUSCARV(E15616,TablaEstados,3,FALSO),"Sin dato")</f>
        <v/>
      </c>
      <c r="N15616">
        <f>SI.ERROR(BUSCARV(E15616,TablaEstados,4,FALSO),"Sin dato")</f>
        <v/>
      </c>
    </row>
    <row r="15617">
      <c r="A15617" t="inlineStr">
        <is>
          <t>2026</t>
        </is>
      </c>
      <c r="B15617" t="inlineStr">
        <is>
          <t>03</t>
        </is>
      </c>
      <c r="C15617" t="inlineStr">
        <is>
          <t>12019000</t>
        </is>
      </c>
      <c r="D15617" t="inlineStr">
        <is>
          <t>160</t>
        </is>
      </c>
      <c r="E15617" t="inlineStr">
        <is>
          <t>MG</t>
        </is>
      </c>
      <c r="F15617" t="n">
        <v>127789</v>
      </c>
      <c r="G15617" t="n">
        <v>127790854</v>
      </c>
      <c r="H15617" t="n">
        <v>52666183</v>
      </c>
      <c r="I15617" t="inlineStr">
        <is>
          <t>Soja</t>
        </is>
      </c>
      <c r="J15617">
        <f>SI.ERROR(BUSCARV(D15617,TablaPaises,6,FALSO),"Sin dato")</f>
        <v/>
      </c>
      <c r="K15617">
        <f>SI.ERROR(BUSCARV(C15617,TablaProductos,2,FALSO),"Sin dato")</f>
        <v/>
      </c>
      <c r="L15617">
        <f>SI(H15617&gt;=1000000,"Alto",SI(H15617&gt;=100000,"Medio","Bajo"))</f>
        <v/>
      </c>
      <c r="M15617">
        <f>SI.ERROR(BUSCARV(E15617,TablaEstados,3,FALSO),"Sin dato")</f>
        <v/>
      </c>
      <c r="N15617">
        <f>SI.ERROR(BUSCARV(E15617,TablaEstados,4,FALSO),"Sin dato")</f>
        <v/>
      </c>
    </row>
    <row r="15618">
      <c r="A15618" t="inlineStr">
        <is>
          <t>2026</t>
        </is>
      </c>
      <c r="B15618" t="inlineStr">
        <is>
          <t>03</t>
        </is>
      </c>
      <c r="C15618" t="inlineStr">
        <is>
          <t>12019000</t>
        </is>
      </c>
      <c r="D15618" t="inlineStr">
        <is>
          <t>160</t>
        </is>
      </c>
      <c r="E15618" t="inlineStr">
        <is>
          <t>PR</t>
        </is>
      </c>
      <c r="F15618" t="n">
        <v>980638</v>
      </c>
      <c r="G15618" t="n">
        <v>980644923</v>
      </c>
      <c r="H15618" t="n">
        <v>395441109</v>
      </c>
      <c r="I15618" t="inlineStr">
        <is>
          <t>Soja</t>
        </is>
      </c>
      <c r="J15618">
        <f>SI.ERROR(BUSCARV(D15618,TablaPaises,6,FALSO),"Sin dato")</f>
        <v/>
      </c>
      <c r="K15618">
        <f>SI.ERROR(BUSCARV(C15618,TablaProductos,2,FALSO),"Sin dato")</f>
        <v/>
      </c>
      <c r="L15618">
        <f>SI(H15618&gt;=1000000,"Alto",SI(H15618&gt;=100000,"Medio","Bajo"))</f>
        <v/>
      </c>
      <c r="M15618">
        <f>SI.ERROR(BUSCARV(E15618,TablaEstados,3,FALSO),"Sin dato")</f>
        <v/>
      </c>
      <c r="N15618">
        <f>SI.ERROR(BUSCARV(E15618,TablaEstados,4,FALSO),"Sin dato")</f>
        <v/>
      </c>
    </row>
    <row r="15619">
      <c r="A15619" t="inlineStr">
        <is>
          <t>2026</t>
        </is>
      </c>
      <c r="B15619" t="inlineStr">
        <is>
          <t>06</t>
        </is>
      </c>
      <c r="C15619" t="inlineStr">
        <is>
          <t>12019000</t>
        </is>
      </c>
      <c r="D15619" t="inlineStr">
        <is>
          <t>776</t>
        </is>
      </c>
      <c r="E15619" t="inlineStr">
        <is>
          <t>MT</t>
        </is>
      </c>
      <c r="F15619" t="n">
        <v>165353</v>
      </c>
      <c r="G15619" t="n">
        <v>165353199</v>
      </c>
      <c r="H15619" t="n">
        <v>71267935</v>
      </c>
      <c r="I15619" t="inlineStr">
        <is>
          <t>Soja</t>
        </is>
      </c>
      <c r="J15619">
        <f>SI.ERROR(BUSCARV(D15619,TablaPaises,6,FALSO),"Sin dato")</f>
        <v/>
      </c>
      <c r="K15619">
        <f>SI.ERROR(BUSCARV(C15619,TablaProductos,2,FALSO),"Sin dato")</f>
        <v/>
      </c>
      <c r="L15619">
        <f>SI(H15619&gt;=1000000,"Alto",SI(H15619&gt;=100000,"Medio","Bajo"))</f>
        <v/>
      </c>
      <c r="M15619">
        <f>SI.ERROR(BUSCARV(E15619,TablaEstados,3,FALSO),"Sin dato")</f>
        <v/>
      </c>
      <c r="N15619">
        <f>SI.ERROR(BUSCARV(E15619,TablaEstados,4,FALSO),"Sin dato")</f>
        <v/>
      </c>
    </row>
    <row r="15620">
      <c r="A15620" t="inlineStr">
        <is>
          <t>2026</t>
        </is>
      </c>
      <c r="B15620" t="inlineStr">
        <is>
          <t>09</t>
        </is>
      </c>
      <c r="C15620" t="inlineStr">
        <is>
          <t>09011110</t>
        </is>
      </c>
      <c r="D15620" t="inlineStr">
        <is>
          <t>169</t>
        </is>
      </c>
      <c r="E15620" t="inlineStr">
        <is>
          <t>MG</t>
        </is>
      </c>
      <c r="F15620" t="n">
        <v>2779</v>
      </c>
      <c r="G15620" t="n">
        <v>2777765</v>
      </c>
      <c r="H15620" t="n">
        <v>13481204</v>
      </c>
      <c r="I15620" t="inlineStr">
        <is>
          <t>Café en granos</t>
        </is>
      </c>
      <c r="J15620">
        <f>SI.ERROR(BUSCARV(D15620,TablaPaises,6,FALSO),"Sin dato")</f>
        <v/>
      </c>
      <c r="K15620">
        <f>SI.ERROR(BUSCARV(C15620,TablaProductos,2,FALSO),"Sin dato")</f>
        <v/>
      </c>
      <c r="L15620">
        <f>SI(H15620&gt;=1000000,"Alto",SI(H15620&gt;=100000,"Medio","Bajo"))</f>
        <v/>
      </c>
      <c r="M15620">
        <f>SI.ERROR(BUSCARV(E15620,TablaEstados,3,FALSO),"Sin dato")</f>
        <v/>
      </c>
      <c r="N15620">
        <f>SI.ERROR(BUSCARV(E15620,TablaEstados,4,FALSO),"Sin dato")</f>
        <v/>
      </c>
    </row>
    <row r="15621">
      <c r="A15621" t="inlineStr">
        <is>
          <t>2026</t>
        </is>
      </c>
      <c r="B15621" t="inlineStr">
        <is>
          <t>02</t>
        </is>
      </c>
      <c r="C15621" t="inlineStr">
        <is>
          <t>12019000</t>
        </is>
      </c>
      <c r="D15621" t="inlineStr">
        <is>
          <t>776</t>
        </is>
      </c>
      <c r="E15621" t="inlineStr">
        <is>
          <t>PR</t>
        </is>
      </c>
      <c r="F15621" t="n">
        <v>21979</v>
      </c>
      <c r="G15621" t="n">
        <v>21979311</v>
      </c>
      <c r="H15621" t="n">
        <v>9135269</v>
      </c>
      <c r="I15621" t="inlineStr">
        <is>
          <t>Soja</t>
        </is>
      </c>
      <c r="J15621">
        <f>SI.ERROR(BUSCARV(D15621,TablaPaises,6,FALSO),"Sin dato")</f>
        <v/>
      </c>
      <c r="K15621">
        <f>SI.ERROR(BUSCARV(C15621,TablaProductos,2,FALSO),"Sin dato")</f>
        <v/>
      </c>
      <c r="L15621">
        <f>SI(H15621&gt;=1000000,"Alto",SI(H15621&gt;=100000,"Medio","Bajo"))</f>
        <v/>
      </c>
      <c r="M15621">
        <f>SI.ERROR(BUSCARV(E15621,TablaEstados,3,FALSO),"Sin dato")</f>
        <v/>
      </c>
      <c r="N15621">
        <f>SI.ERROR(BUSCARV(E15621,TablaEstados,4,FALSO),"Sin dato")</f>
        <v/>
      </c>
    </row>
    <row r="15622">
      <c r="A15622" t="inlineStr">
        <is>
          <t>2026</t>
        </is>
      </c>
      <c r="B15622" t="inlineStr">
        <is>
          <t>06</t>
        </is>
      </c>
      <c r="C15622" t="inlineStr">
        <is>
          <t>09011110</t>
        </is>
      </c>
      <c r="D15622" t="inlineStr">
        <is>
          <t>670</t>
        </is>
      </c>
      <c r="E15622" t="inlineStr">
        <is>
          <t>ES</t>
        </is>
      </c>
      <c r="F15622" t="n">
        <v>65</v>
      </c>
      <c r="G15622" t="n">
        <v>64800</v>
      </c>
      <c r="H15622" t="n">
        <v>347905</v>
      </c>
      <c r="I15622" t="inlineStr">
        <is>
          <t>Café en granos</t>
        </is>
      </c>
      <c r="J15622">
        <f>SI.ERROR(BUSCARV(D15622,TablaPaises,6,FALSO),"Sin dato")</f>
        <v/>
      </c>
      <c r="K15622">
        <f>SI.ERROR(BUSCARV(C15622,TablaProductos,2,FALSO),"Sin dato")</f>
        <v/>
      </c>
      <c r="L15622">
        <f>SI(H15622&gt;=1000000,"Alto",SI(H15622&gt;=100000,"Medio","Bajo"))</f>
        <v/>
      </c>
      <c r="M15622">
        <f>SI.ERROR(BUSCARV(E15622,TablaEstados,3,FALSO),"Sin dato")</f>
        <v/>
      </c>
      <c r="N15622">
        <f>SI.ERROR(BUSCARV(E15622,TablaEstados,4,FALSO),"Sin dato")</f>
        <v/>
      </c>
    </row>
    <row r="15623">
      <c r="A15623" t="inlineStr">
        <is>
          <t>2026</t>
        </is>
      </c>
      <c r="B15623" t="inlineStr">
        <is>
          <t>06</t>
        </is>
      </c>
      <c r="C15623" t="inlineStr">
        <is>
          <t>12019000</t>
        </is>
      </c>
      <c r="D15623" t="inlineStr">
        <is>
          <t>240</t>
        </is>
      </c>
      <c r="E15623" t="inlineStr">
        <is>
          <t>MA</t>
        </is>
      </c>
      <c r="F15623" t="n">
        <v>51993</v>
      </c>
      <c r="G15623" t="n">
        <v>51993665</v>
      </c>
      <c r="H15623" t="n">
        <v>22316178</v>
      </c>
      <c r="I15623" t="inlineStr">
        <is>
          <t>Soja</t>
        </is>
      </c>
      <c r="J15623">
        <f>SI.ERROR(BUSCARV(D15623,TablaPaises,6,FALSO),"Sin dato")</f>
        <v/>
      </c>
      <c r="K15623">
        <f>SI.ERROR(BUSCARV(C15623,TablaProductos,2,FALSO),"Sin dato")</f>
        <v/>
      </c>
      <c r="L15623">
        <f>SI(H15623&gt;=1000000,"Alto",SI(H15623&gt;=100000,"Medio","Bajo"))</f>
        <v/>
      </c>
      <c r="M15623">
        <f>SI.ERROR(BUSCARV(E15623,TablaEstados,3,FALSO),"Sin dato")</f>
        <v/>
      </c>
      <c r="N15623">
        <f>SI.ERROR(BUSCARV(E15623,TablaEstados,4,FALSO),"Sin dato")</f>
        <v/>
      </c>
    </row>
    <row r="15624">
      <c r="A15624" t="inlineStr">
        <is>
          <t>2026</t>
        </is>
      </c>
      <c r="B15624" t="inlineStr">
        <is>
          <t>03</t>
        </is>
      </c>
      <c r="C15624" t="inlineStr">
        <is>
          <t>52010020</t>
        </is>
      </c>
      <c r="D15624" t="inlineStr">
        <is>
          <t>361</t>
        </is>
      </c>
      <c r="E15624" t="inlineStr">
        <is>
          <t>GO</t>
        </is>
      </c>
      <c r="F15624" t="n">
        <v>255</v>
      </c>
      <c r="G15624" t="n">
        <v>255671</v>
      </c>
      <c r="H15624" t="n">
        <v>366664</v>
      </c>
      <c r="I15624" t="inlineStr">
        <is>
          <t>Algodón</t>
        </is>
      </c>
      <c r="J15624">
        <f>SI.ERROR(BUSCARV(D15624,TablaPaises,6,FALSO),"Sin dato")</f>
        <v/>
      </c>
      <c r="K15624">
        <f>SI.ERROR(BUSCARV(C15624,TablaProductos,2,FALSO),"Sin dato")</f>
        <v/>
      </c>
      <c r="L15624">
        <f>SI(H15624&gt;=1000000,"Alto",SI(H15624&gt;=100000,"Medio","Bajo"))</f>
        <v/>
      </c>
      <c r="M15624">
        <f>SI.ERROR(BUSCARV(E15624,TablaEstados,3,FALSO),"Sin dato")</f>
        <v/>
      </c>
      <c r="N15624">
        <f>SI.ERROR(BUSCARV(E15624,TablaEstados,4,FALSO),"Sin dato")</f>
        <v/>
      </c>
    </row>
    <row r="15625">
      <c r="A15625" t="inlineStr">
        <is>
          <t>2026</t>
        </is>
      </c>
      <c r="B15625" t="inlineStr">
        <is>
          <t>02</t>
        </is>
      </c>
      <c r="C15625" t="inlineStr">
        <is>
          <t>12019000</t>
        </is>
      </c>
      <c r="D15625" t="inlineStr">
        <is>
          <t>160</t>
        </is>
      </c>
      <c r="E15625" t="inlineStr">
        <is>
          <t>GO</t>
        </is>
      </c>
      <c r="F15625" t="n">
        <v>197446</v>
      </c>
      <c r="G15625" t="n">
        <v>197446155</v>
      </c>
      <c r="H15625" t="n">
        <v>80632487</v>
      </c>
      <c r="I15625" t="inlineStr">
        <is>
          <t>Soja</t>
        </is>
      </c>
      <c r="J15625">
        <f>SI.ERROR(BUSCARV(D15625,TablaPaises,6,FALSO),"Sin dato")</f>
        <v/>
      </c>
      <c r="K15625">
        <f>SI.ERROR(BUSCARV(C15625,TablaProductos,2,FALSO),"Sin dato")</f>
        <v/>
      </c>
      <c r="L15625">
        <f>SI(H15625&gt;=1000000,"Alto",SI(H15625&gt;=100000,"Medio","Bajo"))</f>
        <v/>
      </c>
      <c r="M15625">
        <f>SI.ERROR(BUSCARV(E15625,TablaEstados,3,FALSO),"Sin dato")</f>
        <v/>
      </c>
      <c r="N15625">
        <f>SI.ERROR(BUSCARV(E15625,TablaEstados,4,FALSO),"Sin dato")</f>
        <v/>
      </c>
    </row>
    <row r="15626">
      <c r="A15626" t="inlineStr">
        <is>
          <t>2026</t>
        </is>
      </c>
      <c r="B15626" t="inlineStr">
        <is>
          <t>07</t>
        </is>
      </c>
      <c r="C15626" t="inlineStr">
        <is>
          <t>09011110</t>
        </is>
      </c>
      <c r="D15626" t="inlineStr">
        <is>
          <t>087</t>
        </is>
      </c>
      <c r="E15626" t="inlineStr">
        <is>
          <t>PR</t>
        </is>
      </c>
      <c r="F15626" t="n">
        <v>138</v>
      </c>
      <c r="G15626" t="n">
        <v>136330</v>
      </c>
      <c r="H15626" t="n">
        <v>665489</v>
      </c>
      <c r="I15626" t="inlineStr">
        <is>
          <t>Café en granos</t>
        </is>
      </c>
      <c r="J15626">
        <f>SI.ERROR(BUSCARV(D15626,TablaPaises,6,FALSO),"Sin dato")</f>
        <v/>
      </c>
      <c r="K15626">
        <f>SI.ERROR(BUSCARV(C15626,TablaProductos,2,FALSO),"Sin dato")</f>
        <v/>
      </c>
      <c r="L15626">
        <f>SI(H15626&gt;=1000000,"Alto",SI(H15626&gt;=100000,"Medio","Bajo"))</f>
        <v/>
      </c>
      <c r="M15626">
        <f>SI.ERROR(BUSCARV(E15626,TablaEstados,3,FALSO),"Sin dato")</f>
        <v/>
      </c>
      <c r="N15626">
        <f>SI.ERROR(BUSCARV(E15626,TablaEstados,4,FALSO),"Sin dato")</f>
        <v/>
      </c>
    </row>
    <row r="15627">
      <c r="A15627" t="inlineStr">
        <is>
          <t>2026</t>
        </is>
      </c>
      <c r="B15627" t="inlineStr">
        <is>
          <t>07</t>
        </is>
      </c>
      <c r="C15627" t="inlineStr">
        <is>
          <t>09011110</t>
        </is>
      </c>
      <c r="D15627" t="inlineStr">
        <is>
          <t>249</t>
        </is>
      </c>
      <c r="E15627" t="inlineStr">
        <is>
          <t>ES</t>
        </is>
      </c>
      <c r="F15627" t="n">
        <v>3432</v>
      </c>
      <c r="G15627" t="n">
        <v>3431147</v>
      </c>
      <c r="H15627" t="n">
        <v>12025189</v>
      </c>
      <c r="I15627" t="inlineStr">
        <is>
          <t>Café en granos</t>
        </is>
      </c>
      <c r="J15627">
        <f>SI.ERROR(BUSCARV(D15627,TablaPaises,6,FALSO),"Sin dato")</f>
        <v/>
      </c>
      <c r="K15627">
        <f>SI.ERROR(BUSCARV(C15627,TablaProductos,2,FALSO),"Sin dato")</f>
        <v/>
      </c>
      <c r="L15627">
        <f>SI(H15627&gt;=1000000,"Alto",SI(H15627&gt;=100000,"Medio","Bajo"))</f>
        <v/>
      </c>
      <c r="M15627">
        <f>SI.ERROR(BUSCARV(E15627,TablaEstados,3,FALSO),"Sin dato")</f>
        <v/>
      </c>
      <c r="N15627">
        <f>SI.ERROR(BUSCARV(E15627,TablaEstados,4,FALSO),"Sin dato")</f>
        <v/>
      </c>
    </row>
    <row r="15628">
      <c r="A15628" t="inlineStr">
        <is>
          <t>2026</t>
        </is>
      </c>
      <c r="B15628" t="inlineStr">
        <is>
          <t>08</t>
        </is>
      </c>
      <c r="C15628" t="inlineStr">
        <is>
          <t>09011110</t>
        </is>
      </c>
      <c r="D15628" t="inlineStr">
        <is>
          <t>301</t>
        </is>
      </c>
      <c r="E15628" t="inlineStr">
        <is>
          <t>MG</t>
        </is>
      </c>
      <c r="F15628" t="n">
        <v>485</v>
      </c>
      <c r="G15628" t="n">
        <v>486400</v>
      </c>
      <c r="H15628" t="n">
        <v>2462928</v>
      </c>
      <c r="I15628" t="inlineStr">
        <is>
          <t>Café en granos</t>
        </is>
      </c>
      <c r="J15628">
        <f>SI.ERROR(BUSCARV(D15628,TablaPaises,6,FALSO),"Sin dato")</f>
        <v/>
      </c>
      <c r="K15628">
        <f>SI.ERROR(BUSCARV(C15628,TablaProductos,2,FALSO),"Sin dato")</f>
        <v/>
      </c>
      <c r="L15628">
        <f>SI(H15628&gt;=1000000,"Alto",SI(H15628&gt;=100000,"Medio","Bajo"))</f>
        <v/>
      </c>
      <c r="M15628">
        <f>SI.ERROR(BUSCARV(E15628,TablaEstados,3,FALSO),"Sin dato")</f>
        <v/>
      </c>
      <c r="N15628">
        <f>SI.ERROR(BUSCARV(E15628,TablaEstados,4,FALSO),"Sin dato")</f>
        <v/>
      </c>
    </row>
    <row r="15629">
      <c r="A15629" t="inlineStr">
        <is>
          <t>2026</t>
        </is>
      </c>
      <c r="B15629" t="inlineStr">
        <is>
          <t>01</t>
        </is>
      </c>
      <c r="C15629" t="inlineStr">
        <is>
          <t>09011110</t>
        </is>
      </c>
      <c r="D15629" t="inlineStr">
        <is>
          <t>053</t>
        </is>
      </c>
      <c r="E15629" t="inlineStr">
        <is>
          <t>PR</t>
        </is>
      </c>
      <c r="F15629" t="n">
        <v>58</v>
      </c>
      <c r="G15629" t="n">
        <v>57525</v>
      </c>
      <c r="H15629" t="n">
        <v>500932</v>
      </c>
      <c r="I15629" t="inlineStr">
        <is>
          <t>Café en granos</t>
        </is>
      </c>
      <c r="J15629">
        <f>SI.ERROR(BUSCARV(D15629,TablaPaises,6,FALSO),"Sin dato")</f>
        <v/>
      </c>
      <c r="K15629">
        <f>SI.ERROR(BUSCARV(C15629,TablaProductos,2,FALSO),"Sin dato")</f>
        <v/>
      </c>
      <c r="L15629">
        <f>SI(H15629&gt;=1000000,"Alto",SI(H15629&gt;=100000,"Medio","Bajo"))</f>
        <v/>
      </c>
      <c r="M15629">
        <f>SI.ERROR(BUSCARV(E15629,TablaEstados,3,FALSO),"Sin dato")</f>
        <v/>
      </c>
      <c r="N15629">
        <f>SI.ERROR(BUSCARV(E15629,TablaEstados,4,FALSO),"Sin dato")</f>
        <v/>
      </c>
    </row>
    <row r="15630">
      <c r="A15630" t="inlineStr">
        <is>
          <t>2026</t>
        </is>
      </c>
      <c r="B15630" t="inlineStr">
        <is>
          <t>05</t>
        </is>
      </c>
      <c r="C15630" t="inlineStr">
        <is>
          <t>12019000</t>
        </is>
      </c>
      <c r="D15630" t="inlineStr">
        <is>
          <t>386</t>
        </is>
      </c>
      <c r="E15630" t="inlineStr">
        <is>
          <t>MT</t>
        </is>
      </c>
      <c r="F15630" t="n">
        <v>4819</v>
      </c>
      <c r="G15630" t="n">
        <v>4819232</v>
      </c>
      <c r="H15630" t="n">
        <v>1983162</v>
      </c>
      <c r="I15630" t="inlineStr">
        <is>
          <t>Soja</t>
        </is>
      </c>
      <c r="J15630">
        <f>SI.ERROR(BUSCARV(D15630,TablaPaises,6,FALSO),"Sin dato")</f>
        <v/>
      </c>
      <c r="K15630">
        <f>SI.ERROR(BUSCARV(C15630,TablaProductos,2,FALSO),"Sin dato")</f>
        <v/>
      </c>
      <c r="L15630">
        <f>SI(H15630&gt;=1000000,"Alto",SI(H15630&gt;=100000,"Medio","Bajo"))</f>
        <v/>
      </c>
      <c r="M15630">
        <f>SI.ERROR(BUSCARV(E15630,TablaEstados,3,FALSO),"Sin dato")</f>
        <v/>
      </c>
      <c r="N15630">
        <f>SI.ERROR(BUSCARV(E15630,TablaEstados,4,FALSO),"Sin dato")</f>
        <v/>
      </c>
    </row>
    <row r="15631">
      <c r="A15631" t="inlineStr">
        <is>
          <t>2026</t>
        </is>
      </c>
      <c r="B15631" t="inlineStr">
        <is>
          <t>05</t>
        </is>
      </c>
      <c r="C15631" t="inlineStr">
        <is>
          <t>12019000</t>
        </is>
      </c>
      <c r="D15631" t="inlineStr">
        <is>
          <t>573</t>
        </is>
      </c>
      <c r="E15631" t="inlineStr">
        <is>
          <t>RO</t>
        </is>
      </c>
      <c r="F15631" t="n">
        <v>8140</v>
      </c>
      <c r="G15631" t="n">
        <v>8139796</v>
      </c>
      <c r="H15631" t="n">
        <v>3558556</v>
      </c>
      <c r="I15631" t="inlineStr">
        <is>
          <t>Soja</t>
        </is>
      </c>
      <c r="J15631">
        <f>SI.ERROR(BUSCARV(D15631,TablaPaises,6,FALSO),"Sin dato")</f>
        <v/>
      </c>
      <c r="K15631">
        <f>SI.ERROR(BUSCARV(C15631,TablaProductos,2,FALSO),"Sin dato")</f>
        <v/>
      </c>
      <c r="L15631">
        <f>SI(H15631&gt;=1000000,"Alto",SI(H15631&gt;=100000,"Medio","Bajo"))</f>
        <v/>
      </c>
      <c r="M15631">
        <f>SI.ERROR(BUSCARV(E15631,TablaEstados,3,FALSO),"Sin dato")</f>
        <v/>
      </c>
      <c r="N15631">
        <f>SI.ERROR(BUSCARV(E15631,TablaEstados,4,FALSO),"Sin dato")</f>
        <v/>
      </c>
    </row>
    <row r="15632">
      <c r="A15632" t="inlineStr">
        <is>
          <t>2026</t>
        </is>
      </c>
      <c r="B15632" t="inlineStr">
        <is>
          <t>05</t>
        </is>
      </c>
      <c r="C15632" t="inlineStr">
        <is>
          <t>52010020</t>
        </is>
      </c>
      <c r="D15632" t="inlineStr">
        <is>
          <t>827</t>
        </is>
      </c>
      <c r="E15632" t="inlineStr">
        <is>
          <t>RO</t>
        </is>
      </c>
      <c r="F15632" t="n">
        <v>60</v>
      </c>
      <c r="G15632" t="n">
        <v>60507</v>
      </c>
      <c r="H15632" t="n">
        <v>92145</v>
      </c>
      <c r="I15632" t="inlineStr">
        <is>
          <t>Algodón</t>
        </is>
      </c>
      <c r="J15632">
        <f>SI.ERROR(BUSCARV(D15632,TablaPaises,6,FALSO),"Sin dato")</f>
        <v/>
      </c>
      <c r="K15632">
        <f>SI.ERROR(BUSCARV(C15632,TablaProductos,2,FALSO),"Sin dato")</f>
        <v/>
      </c>
      <c r="L15632">
        <f>SI(H15632&gt;=1000000,"Alto",SI(H15632&gt;=100000,"Medio","Bajo"))</f>
        <v/>
      </c>
      <c r="M15632">
        <f>SI.ERROR(BUSCARV(E15632,TablaEstados,3,FALSO),"Sin dato")</f>
        <v/>
      </c>
      <c r="N15632">
        <f>SI.ERROR(BUSCARV(E15632,TablaEstados,4,FALSO),"Sin dato")</f>
        <v/>
      </c>
    </row>
    <row r="15633">
      <c r="A15633" t="inlineStr">
        <is>
          <t>2026</t>
        </is>
      </c>
      <c r="B15633" t="inlineStr">
        <is>
          <t>07</t>
        </is>
      </c>
      <c r="C15633" t="inlineStr">
        <is>
          <t>12019000</t>
        </is>
      </c>
      <c r="D15633" t="inlineStr">
        <is>
          <t>160</t>
        </is>
      </c>
      <c r="E15633" t="inlineStr">
        <is>
          <t>SP</t>
        </is>
      </c>
      <c r="F15633" t="n">
        <v>355384</v>
      </c>
      <c r="G15633" t="n">
        <v>355383849</v>
      </c>
      <c r="H15633" t="n">
        <v>155949927</v>
      </c>
      <c r="I15633" t="inlineStr">
        <is>
          <t>Soja</t>
        </is>
      </c>
      <c r="J15633">
        <f>SI.ERROR(BUSCARV(D15633,TablaPaises,6,FALSO),"Sin dato")</f>
        <v/>
      </c>
      <c r="K15633">
        <f>SI.ERROR(BUSCARV(C15633,TablaProductos,2,FALSO),"Sin dato")</f>
        <v/>
      </c>
      <c r="L15633">
        <f>SI(H15633&gt;=1000000,"Alto",SI(H15633&gt;=100000,"Medio","Bajo"))</f>
        <v/>
      </c>
      <c r="M15633">
        <f>SI.ERROR(BUSCARV(E15633,TablaEstados,3,FALSO),"Sin dato")</f>
        <v/>
      </c>
      <c r="N15633">
        <f>SI.ERROR(BUSCARV(E15633,TablaEstados,4,FALSO),"Sin dato")</f>
        <v/>
      </c>
    </row>
    <row r="15634">
      <c r="A15634" t="inlineStr">
        <is>
          <t>2026</t>
        </is>
      </c>
      <c r="B15634" t="inlineStr">
        <is>
          <t>01</t>
        </is>
      </c>
      <c r="C15634" t="inlineStr">
        <is>
          <t>12019000</t>
        </is>
      </c>
      <c r="D15634" t="inlineStr">
        <is>
          <t>160</t>
        </is>
      </c>
      <c r="E15634" t="inlineStr">
        <is>
          <t>MS</t>
        </is>
      </c>
      <c r="F15634" t="n">
        <v>102754</v>
      </c>
      <c r="G15634" t="n">
        <v>102754792</v>
      </c>
      <c r="H15634" t="n">
        <v>44913009</v>
      </c>
      <c r="I15634" t="inlineStr">
        <is>
          <t>Soja</t>
        </is>
      </c>
      <c r="J15634">
        <f>SI.ERROR(BUSCARV(D15634,TablaPaises,6,FALSO),"Sin dato")</f>
        <v/>
      </c>
      <c r="K15634">
        <f>SI.ERROR(BUSCARV(C15634,TablaProductos,2,FALSO),"Sin dato")</f>
        <v/>
      </c>
      <c r="L15634">
        <f>SI(H15634&gt;=1000000,"Alto",SI(H15634&gt;=100000,"Medio","Bajo"))</f>
        <v/>
      </c>
      <c r="M15634">
        <f>SI.ERROR(BUSCARV(E15634,TablaEstados,3,FALSO),"Sin dato")</f>
        <v/>
      </c>
      <c r="N15634">
        <f>SI.ERROR(BUSCARV(E15634,TablaEstados,4,FALSO),"Sin dato")</f>
        <v/>
      </c>
    </row>
    <row r="15635">
      <c r="A15635" t="inlineStr">
        <is>
          <t>2026</t>
        </is>
      </c>
      <c r="B15635" t="inlineStr">
        <is>
          <t>02</t>
        </is>
      </c>
      <c r="C15635" t="inlineStr">
        <is>
          <t>09011110</t>
        </is>
      </c>
      <c r="D15635" t="inlineStr">
        <is>
          <t>386</t>
        </is>
      </c>
      <c r="E15635" t="inlineStr">
        <is>
          <t>ES</t>
        </is>
      </c>
      <c r="F15635" t="n">
        <v>435</v>
      </c>
      <c r="G15635" t="n">
        <v>435200</v>
      </c>
      <c r="H15635" t="n">
        <v>1935420</v>
      </c>
      <c r="I15635" t="inlineStr">
        <is>
          <t>Café en granos</t>
        </is>
      </c>
      <c r="J15635">
        <f>SI.ERROR(BUSCARV(D15635,TablaPaises,6,FALSO),"Sin dato")</f>
        <v/>
      </c>
      <c r="K15635">
        <f>SI.ERROR(BUSCARV(C15635,TablaProductos,2,FALSO),"Sin dato")</f>
        <v/>
      </c>
      <c r="L15635">
        <f>SI(H15635&gt;=1000000,"Alto",SI(H15635&gt;=100000,"Medio","Bajo"))</f>
        <v/>
      </c>
      <c r="M15635">
        <f>SI.ERROR(BUSCARV(E15635,TablaEstados,3,FALSO),"Sin dato")</f>
        <v/>
      </c>
      <c r="N15635">
        <f>SI.ERROR(BUSCARV(E15635,TablaEstados,4,FALSO),"Sin dato")</f>
        <v/>
      </c>
    </row>
    <row r="15636">
      <c r="A15636" t="inlineStr">
        <is>
          <t>2026</t>
        </is>
      </c>
      <c r="B15636" t="inlineStr">
        <is>
          <t>01</t>
        </is>
      </c>
      <c r="C15636" t="inlineStr">
        <is>
          <t>52010020</t>
        </is>
      </c>
      <c r="D15636" t="inlineStr">
        <is>
          <t>576</t>
        </is>
      </c>
      <c r="E15636" t="inlineStr">
        <is>
          <t>SP</t>
        </is>
      </c>
      <c r="F15636" t="n">
        <v>638</v>
      </c>
      <c r="G15636" t="n">
        <v>637423</v>
      </c>
      <c r="H15636" t="n">
        <v>971789</v>
      </c>
      <c r="I15636" t="inlineStr">
        <is>
          <t>Algodón</t>
        </is>
      </c>
      <c r="J15636">
        <f>SI.ERROR(BUSCARV(D15636,TablaPaises,6,FALSO),"Sin dato")</f>
        <v/>
      </c>
      <c r="K15636">
        <f>SI.ERROR(BUSCARV(C15636,TablaProductos,2,FALSO),"Sin dato")</f>
        <v/>
      </c>
      <c r="L15636">
        <f>SI(H15636&gt;=1000000,"Alto",SI(H15636&gt;=100000,"Medio","Bajo"))</f>
        <v/>
      </c>
      <c r="M15636">
        <f>SI.ERROR(BUSCARV(E15636,TablaEstados,3,FALSO),"Sin dato")</f>
        <v/>
      </c>
      <c r="N15636">
        <f>SI.ERROR(BUSCARV(E15636,TablaEstados,4,FALSO),"Sin dato")</f>
        <v/>
      </c>
    </row>
    <row r="15637">
      <c r="A15637" t="inlineStr">
        <is>
          <t>2026</t>
        </is>
      </c>
      <c r="B15637" t="inlineStr">
        <is>
          <t>03</t>
        </is>
      </c>
      <c r="C15637" t="inlineStr">
        <is>
          <t>12019000</t>
        </is>
      </c>
      <c r="D15637" t="inlineStr">
        <is>
          <t>776</t>
        </is>
      </c>
      <c r="E15637" t="inlineStr">
        <is>
          <t>MG</t>
        </is>
      </c>
      <c r="F15637" t="n">
        <v>48986</v>
      </c>
      <c r="G15637" t="n">
        <v>48986786</v>
      </c>
      <c r="H15637" t="n">
        <v>19913810</v>
      </c>
      <c r="I15637" t="inlineStr">
        <is>
          <t>Soja</t>
        </is>
      </c>
      <c r="J15637">
        <f>SI.ERROR(BUSCARV(D15637,TablaPaises,6,FALSO),"Sin dato")</f>
        <v/>
      </c>
      <c r="K15637">
        <f>SI.ERROR(BUSCARV(C15637,TablaProductos,2,FALSO),"Sin dato")</f>
        <v/>
      </c>
      <c r="L15637">
        <f>SI(H15637&gt;=1000000,"Alto",SI(H15637&gt;=100000,"Medio","Bajo"))</f>
        <v/>
      </c>
      <c r="M15637">
        <f>SI.ERROR(BUSCARV(E15637,TablaEstados,3,FALSO),"Sin dato")</f>
        <v/>
      </c>
      <c r="N15637">
        <f>SI.ERROR(BUSCARV(E15637,TablaEstados,4,FALSO),"Sin dato")</f>
        <v/>
      </c>
    </row>
    <row r="15638">
      <c r="A15638" t="inlineStr">
        <is>
          <t>2026</t>
        </is>
      </c>
      <c r="B15638" t="inlineStr">
        <is>
          <t>07</t>
        </is>
      </c>
      <c r="C15638" t="inlineStr">
        <is>
          <t>09011110</t>
        </is>
      </c>
      <c r="D15638" t="inlineStr">
        <is>
          <t>438</t>
        </is>
      </c>
      <c r="E15638" t="inlineStr">
        <is>
          <t>MG</t>
        </is>
      </c>
      <c r="F15638" t="n">
        <v>93</v>
      </c>
      <c r="G15638" t="n">
        <v>92784</v>
      </c>
      <c r="H15638" t="n">
        <v>480779</v>
      </c>
      <c r="I15638" t="inlineStr">
        <is>
          <t>Café en granos</t>
        </is>
      </c>
      <c r="J15638">
        <f>SI.ERROR(BUSCARV(D15638,TablaPaises,6,FALSO),"Sin dato")</f>
        <v/>
      </c>
      <c r="K15638">
        <f>SI.ERROR(BUSCARV(C15638,TablaProductos,2,FALSO),"Sin dato")</f>
        <v/>
      </c>
      <c r="L15638">
        <f>SI(H15638&gt;=1000000,"Alto",SI(H15638&gt;=100000,"Medio","Bajo"))</f>
        <v/>
      </c>
      <c r="M15638">
        <f>SI.ERROR(BUSCARV(E15638,TablaEstados,3,FALSO),"Sin dato")</f>
        <v/>
      </c>
      <c r="N15638">
        <f>SI.ERROR(BUSCARV(E15638,TablaEstados,4,FALSO),"Sin dato")</f>
        <v/>
      </c>
    </row>
    <row r="15639">
      <c r="A15639" t="inlineStr">
        <is>
          <t>2026</t>
        </is>
      </c>
      <c r="B15639" t="inlineStr">
        <is>
          <t>05</t>
        </is>
      </c>
      <c r="C15639" t="inlineStr">
        <is>
          <t>12019000</t>
        </is>
      </c>
      <c r="D15639" t="inlineStr">
        <is>
          <t>573</t>
        </is>
      </c>
      <c r="E15639" t="inlineStr">
        <is>
          <t>AM</t>
        </is>
      </c>
      <c r="F15639" t="n">
        <v>4025</v>
      </c>
      <c r="G15639" t="n">
        <v>4025284</v>
      </c>
      <c r="H15639" t="n">
        <v>1759774</v>
      </c>
      <c r="I15639" t="inlineStr">
        <is>
          <t>Soja</t>
        </is>
      </c>
      <c r="J15639">
        <f>SI.ERROR(BUSCARV(D15639,TablaPaises,6,FALSO),"Sin dato")</f>
        <v/>
      </c>
      <c r="K15639">
        <f>SI.ERROR(BUSCARV(C15639,TablaProductos,2,FALSO),"Sin dato")</f>
        <v/>
      </c>
      <c r="L15639">
        <f>SI(H15639&gt;=1000000,"Alto",SI(H15639&gt;=100000,"Medio","Bajo"))</f>
        <v/>
      </c>
      <c r="M15639">
        <f>SI.ERROR(BUSCARV(E15639,TablaEstados,3,FALSO),"Sin dato")</f>
        <v/>
      </c>
      <c r="N15639">
        <f>SI.ERROR(BUSCARV(E15639,TablaEstados,4,FALSO),"Sin dato")</f>
        <v/>
      </c>
    </row>
    <row r="15640">
      <c r="A15640" t="inlineStr">
        <is>
          <t>2026</t>
        </is>
      </c>
      <c r="B15640" t="inlineStr">
        <is>
          <t>06</t>
        </is>
      </c>
      <c r="C15640" t="inlineStr">
        <is>
          <t>12019000</t>
        </is>
      </c>
      <c r="D15640" t="inlineStr">
        <is>
          <t>386</t>
        </is>
      </c>
      <c r="E15640" t="inlineStr">
        <is>
          <t>MT</t>
        </is>
      </c>
      <c r="F15640" t="n">
        <v>31059</v>
      </c>
      <c r="G15640" t="n">
        <v>31060670</v>
      </c>
      <c r="H15640" t="n">
        <v>13330857</v>
      </c>
      <c r="I15640" t="inlineStr">
        <is>
          <t>Soja</t>
        </is>
      </c>
      <c r="J15640">
        <f>SI.ERROR(BUSCARV(D15640,TablaPaises,6,FALSO),"Sin dato")</f>
        <v/>
      </c>
      <c r="K15640">
        <f>SI.ERROR(BUSCARV(C15640,TablaProductos,2,FALSO),"Sin dato")</f>
        <v/>
      </c>
      <c r="L15640">
        <f>SI(H15640&gt;=1000000,"Alto",SI(H15640&gt;=100000,"Medio","Bajo"))</f>
        <v/>
      </c>
      <c r="M15640">
        <f>SI.ERROR(BUSCARV(E15640,TablaEstados,3,FALSO),"Sin dato")</f>
        <v/>
      </c>
      <c r="N15640">
        <f>SI.ERROR(BUSCARV(E15640,TablaEstados,4,FALSO),"Sin dato")</f>
        <v/>
      </c>
    </row>
    <row r="15641">
      <c r="A15641" t="inlineStr">
        <is>
          <t>2026</t>
        </is>
      </c>
      <c r="B15641" t="inlineStr">
        <is>
          <t>07</t>
        </is>
      </c>
      <c r="C15641" t="inlineStr">
        <is>
          <t>12019000</t>
        </is>
      </c>
      <c r="D15641" t="inlineStr">
        <is>
          <t>160</t>
        </is>
      </c>
      <c r="E15641" t="inlineStr">
        <is>
          <t>GO</t>
        </is>
      </c>
      <c r="F15641" t="n">
        <v>13831</v>
      </c>
      <c r="G15641" t="n">
        <v>13830305</v>
      </c>
      <c r="H15641" t="n">
        <v>6149851</v>
      </c>
      <c r="I15641" t="inlineStr">
        <is>
          <t>Soja</t>
        </is>
      </c>
      <c r="J15641">
        <f>SI.ERROR(BUSCARV(D15641,TablaPaises,6,FALSO),"Sin dato")</f>
        <v/>
      </c>
      <c r="K15641">
        <f>SI.ERROR(BUSCARV(C15641,TablaProductos,2,FALSO),"Sin dato")</f>
        <v/>
      </c>
      <c r="L15641">
        <f>SI(H15641&gt;=1000000,"Alto",SI(H15641&gt;=100000,"Medio","Bajo"))</f>
        <v/>
      </c>
      <c r="M15641">
        <f>SI.ERROR(BUSCARV(E15641,TablaEstados,3,FALSO),"Sin dato")</f>
        <v/>
      </c>
      <c r="N15641">
        <f>SI.ERROR(BUSCARV(E15641,TablaEstados,4,FALSO),"Sin dato")</f>
        <v/>
      </c>
    </row>
    <row r="15642">
      <c r="A15642" t="inlineStr">
        <is>
          <t>2026</t>
        </is>
      </c>
      <c r="B15642" t="inlineStr">
        <is>
          <t>06</t>
        </is>
      </c>
      <c r="C15642" t="inlineStr">
        <is>
          <t>09011110</t>
        </is>
      </c>
      <c r="D15642" t="inlineStr">
        <is>
          <t>827</t>
        </is>
      </c>
      <c r="E15642" t="inlineStr">
        <is>
          <t>MG</t>
        </is>
      </c>
      <c r="F15642" t="n">
        <v>3070</v>
      </c>
      <c r="G15642" t="n">
        <v>3066825</v>
      </c>
      <c r="H15642" t="n">
        <v>20199360</v>
      </c>
      <c r="I15642" t="inlineStr">
        <is>
          <t>Café en granos</t>
        </is>
      </c>
      <c r="J15642">
        <f>SI.ERROR(BUSCARV(D15642,TablaPaises,6,FALSO),"Sin dato")</f>
        <v/>
      </c>
      <c r="K15642">
        <f>SI.ERROR(BUSCARV(C15642,TablaProductos,2,FALSO),"Sin dato")</f>
        <v/>
      </c>
      <c r="L15642">
        <f>SI(H15642&gt;=1000000,"Alto",SI(H15642&gt;=100000,"Medio","Bajo"))</f>
        <v/>
      </c>
      <c r="M15642">
        <f>SI.ERROR(BUSCARV(E15642,TablaEstados,3,FALSO),"Sin dato")</f>
        <v/>
      </c>
      <c r="N15642">
        <f>SI.ERROR(BUSCARV(E15642,TablaEstados,4,FALSO),"Sin dato")</f>
        <v/>
      </c>
    </row>
    <row r="15643">
      <c r="A15643" t="inlineStr">
        <is>
          <t>2026</t>
        </is>
      </c>
      <c r="B15643" t="inlineStr">
        <is>
          <t>06</t>
        </is>
      </c>
      <c r="C15643" t="inlineStr">
        <is>
          <t>09011110</t>
        </is>
      </c>
      <c r="D15643" t="inlineStr">
        <is>
          <t>438</t>
        </is>
      </c>
      <c r="E15643" t="inlineStr">
        <is>
          <t>MG</t>
        </is>
      </c>
      <c r="F15643" t="n">
        <v>26</v>
      </c>
      <c r="G15643" t="n">
        <v>26373</v>
      </c>
      <c r="H15643" t="n">
        <v>137601</v>
      </c>
      <c r="I15643" t="inlineStr">
        <is>
          <t>Café en granos</t>
        </is>
      </c>
      <c r="J15643">
        <f>SI.ERROR(BUSCARV(D15643,TablaPaises,6,FALSO),"Sin dato")</f>
        <v/>
      </c>
      <c r="K15643">
        <f>SI.ERROR(BUSCARV(C15643,TablaProductos,2,FALSO),"Sin dato")</f>
        <v/>
      </c>
      <c r="L15643">
        <f>SI(H15643&gt;=1000000,"Alto",SI(H15643&gt;=100000,"Medio","Bajo"))</f>
        <v/>
      </c>
      <c r="M15643">
        <f>SI.ERROR(BUSCARV(E15643,TablaEstados,3,FALSO),"Sin dato")</f>
        <v/>
      </c>
      <c r="N15643">
        <f>SI.ERROR(BUSCARV(E15643,TablaEstados,4,FALSO),"Sin dato")</f>
        <v/>
      </c>
    </row>
    <row r="15644">
      <c r="A15644" t="inlineStr">
        <is>
          <t>2026</t>
        </is>
      </c>
      <c r="B15644" t="inlineStr">
        <is>
          <t>01</t>
        </is>
      </c>
      <c r="C15644" t="inlineStr">
        <is>
          <t>52010020</t>
        </is>
      </c>
      <c r="D15644" t="inlineStr">
        <is>
          <t>776</t>
        </is>
      </c>
      <c r="E15644" t="inlineStr">
        <is>
          <t>BA</t>
        </is>
      </c>
      <c r="F15644" t="n">
        <v>276</v>
      </c>
      <c r="G15644" t="n">
        <v>275878</v>
      </c>
      <c r="H15644" t="n">
        <v>454865</v>
      </c>
      <c r="I15644" t="inlineStr">
        <is>
          <t>Algodón</t>
        </is>
      </c>
      <c r="J15644">
        <f>SI.ERROR(BUSCARV(D15644,TablaPaises,6,FALSO),"Sin dato")</f>
        <v/>
      </c>
      <c r="K15644">
        <f>SI.ERROR(BUSCARV(C15644,TablaProductos,2,FALSO),"Sin dato")</f>
        <v/>
      </c>
      <c r="L15644">
        <f>SI(H15644&gt;=1000000,"Alto",SI(H15644&gt;=100000,"Medio","Bajo"))</f>
        <v/>
      </c>
      <c r="M15644">
        <f>SI.ERROR(BUSCARV(E15644,TablaEstados,3,FALSO),"Sin dato")</f>
        <v/>
      </c>
      <c r="N15644">
        <f>SI.ERROR(BUSCARV(E15644,TablaEstados,4,FALSO),"Sin dato")</f>
        <v/>
      </c>
    </row>
    <row r="15645">
      <c r="A15645" t="inlineStr">
        <is>
          <t>2026</t>
        </is>
      </c>
      <c r="B15645" t="inlineStr">
        <is>
          <t>01</t>
        </is>
      </c>
      <c r="C15645" t="inlineStr">
        <is>
          <t>09011110</t>
        </is>
      </c>
      <c r="D15645" t="inlineStr">
        <is>
          <t>169</t>
        </is>
      </c>
      <c r="E15645" t="inlineStr">
        <is>
          <t>ES</t>
        </is>
      </c>
      <c r="F15645" t="n">
        <v>1303</v>
      </c>
      <c r="G15645" t="n">
        <v>1301620</v>
      </c>
      <c r="H15645" t="n">
        <v>5845377</v>
      </c>
      <c r="I15645" t="inlineStr">
        <is>
          <t>Café en granos</t>
        </is>
      </c>
      <c r="J15645">
        <f>SI.ERROR(BUSCARV(D15645,TablaPaises,6,FALSO),"Sin dato")</f>
        <v/>
      </c>
      <c r="K15645">
        <f>SI.ERROR(BUSCARV(C15645,TablaProductos,2,FALSO),"Sin dato")</f>
        <v/>
      </c>
      <c r="L15645">
        <f>SI(H15645&gt;=1000000,"Alto",SI(H15645&gt;=100000,"Medio","Bajo"))</f>
        <v/>
      </c>
      <c r="M15645">
        <f>SI.ERROR(BUSCARV(E15645,TablaEstados,3,FALSO),"Sin dato")</f>
        <v/>
      </c>
      <c r="N15645">
        <f>SI.ERROR(BUSCARV(E15645,TablaEstados,4,FALSO),"Sin dato")</f>
        <v/>
      </c>
    </row>
    <row r="15646">
      <c r="A15646" t="inlineStr">
        <is>
          <t>2026</t>
        </is>
      </c>
      <c r="B15646" t="inlineStr">
        <is>
          <t>05</t>
        </is>
      </c>
      <c r="C15646" t="inlineStr">
        <is>
          <t>12019000</t>
        </is>
      </c>
      <c r="D15646" t="inlineStr">
        <is>
          <t>858</t>
        </is>
      </c>
      <c r="E15646" t="inlineStr">
        <is>
          <t>PI</t>
        </is>
      </c>
      <c r="F15646" t="n">
        <v>36</v>
      </c>
      <c r="G15646" t="n">
        <v>35944</v>
      </c>
      <c r="H15646" t="n">
        <v>15958</v>
      </c>
      <c r="I15646" t="inlineStr">
        <is>
          <t>Soja</t>
        </is>
      </c>
      <c r="J15646">
        <f>SI.ERROR(BUSCARV(D15646,TablaPaises,6,FALSO),"Sin dato")</f>
        <v/>
      </c>
      <c r="K15646">
        <f>SI.ERROR(BUSCARV(C15646,TablaProductos,2,FALSO),"Sin dato")</f>
        <v/>
      </c>
      <c r="L15646">
        <f>SI(H15646&gt;=1000000,"Alto",SI(H15646&gt;=100000,"Medio","Bajo"))</f>
        <v/>
      </c>
      <c r="M15646">
        <f>SI.ERROR(BUSCARV(E15646,TablaEstados,3,FALSO),"Sin dato")</f>
        <v/>
      </c>
      <c r="N15646">
        <f>SI.ERROR(BUSCARV(E15646,TablaEstados,4,FALSO),"Sin dato")</f>
        <v/>
      </c>
    </row>
    <row r="15647">
      <c r="A15647" t="inlineStr">
        <is>
          <t>2026</t>
        </is>
      </c>
      <c r="B15647" t="inlineStr">
        <is>
          <t>06</t>
        </is>
      </c>
      <c r="C15647" t="inlineStr">
        <is>
          <t>09011110</t>
        </is>
      </c>
      <c r="D15647" t="inlineStr">
        <is>
          <t>741</t>
        </is>
      </c>
      <c r="E15647" t="inlineStr">
        <is>
          <t>MG</t>
        </is>
      </c>
      <c r="F15647" t="n">
        <v>82</v>
      </c>
      <c r="G15647" t="n">
        <v>81810</v>
      </c>
      <c r="H15647" t="n">
        <v>532937</v>
      </c>
      <c r="I15647" t="inlineStr">
        <is>
          <t>Café en granos</t>
        </is>
      </c>
      <c r="J15647">
        <f>SI.ERROR(BUSCARV(D15647,TablaPaises,6,FALSO),"Sin dato")</f>
        <v/>
      </c>
      <c r="K15647">
        <f>SI.ERROR(BUSCARV(C15647,TablaProductos,2,FALSO),"Sin dato")</f>
        <v/>
      </c>
      <c r="L15647">
        <f>SI(H15647&gt;=1000000,"Alto",SI(H15647&gt;=100000,"Medio","Bajo"))</f>
        <v/>
      </c>
      <c r="M15647">
        <f>SI.ERROR(BUSCARV(E15647,TablaEstados,3,FALSO),"Sin dato")</f>
        <v/>
      </c>
      <c r="N15647">
        <f>SI.ERROR(BUSCARV(E15647,TablaEstados,4,FALSO),"Sin dato")</f>
        <v/>
      </c>
    </row>
    <row r="15648">
      <c r="A15648" t="inlineStr">
        <is>
          <t>2026</t>
        </is>
      </c>
      <c r="B15648" t="inlineStr">
        <is>
          <t>07</t>
        </is>
      </c>
      <c r="C15648" t="inlineStr">
        <is>
          <t>12019000</t>
        </is>
      </c>
      <c r="D15648" t="inlineStr">
        <is>
          <t>240</t>
        </is>
      </c>
      <c r="E15648" t="inlineStr">
        <is>
          <t>BA</t>
        </is>
      </c>
      <c r="F15648" t="n">
        <v>6531</v>
      </c>
      <c r="G15648" t="n">
        <v>6531715</v>
      </c>
      <c r="H15648" t="n">
        <v>2907189</v>
      </c>
      <c r="I15648" t="inlineStr">
        <is>
          <t>Soja</t>
        </is>
      </c>
      <c r="J15648">
        <f>SI.ERROR(BUSCARV(D15648,TablaPaises,6,FALSO),"Sin dato")</f>
        <v/>
      </c>
      <c r="K15648">
        <f>SI.ERROR(BUSCARV(C15648,TablaProductos,2,FALSO),"Sin dato")</f>
        <v/>
      </c>
      <c r="L15648">
        <f>SI(H15648&gt;=1000000,"Alto",SI(H15648&gt;=100000,"Medio","Bajo"))</f>
        <v/>
      </c>
      <c r="M15648">
        <f>SI.ERROR(BUSCARV(E15648,TablaEstados,3,FALSO),"Sin dato")</f>
        <v/>
      </c>
      <c r="N15648">
        <f>SI.ERROR(BUSCARV(E15648,TablaEstados,4,FALSO),"Sin dato")</f>
        <v/>
      </c>
    </row>
    <row r="15649">
      <c r="A15649" t="inlineStr">
        <is>
          <t>2026</t>
        </is>
      </c>
      <c r="B15649" t="inlineStr">
        <is>
          <t>08</t>
        </is>
      </c>
      <c r="C15649" t="inlineStr">
        <is>
          <t>10059010</t>
        </is>
      </c>
      <c r="D15649" t="inlineStr">
        <is>
          <t>196</t>
        </is>
      </c>
      <c r="E15649" t="inlineStr">
        <is>
          <t>RO</t>
        </is>
      </c>
      <c r="F15649" t="n">
        <v>15000000</v>
      </c>
      <c r="G15649" t="n">
        <v>15000000</v>
      </c>
      <c r="H15649" t="n">
        <v>3158013</v>
      </c>
      <c r="I15649" t="inlineStr">
        <is>
          <t>Milho</t>
        </is>
      </c>
      <c r="J15649">
        <f>SI.ERROR(BUSCARV(D15649,TablaPaises,6,FALSO),"Sin dato")</f>
        <v/>
      </c>
      <c r="K15649">
        <f>SI.ERROR(BUSCARV(C15649,TablaProductos,2,FALSO),"Sin dato")</f>
        <v/>
      </c>
      <c r="L15649">
        <f>SI(H15649&gt;=1000000,"Alto",SI(H15649&gt;=100000,"Medio","Bajo"))</f>
        <v/>
      </c>
      <c r="M15649">
        <f>SI.ERROR(BUSCARV(E15649,TablaEstados,3,FALSO),"Sin dato")</f>
        <v/>
      </c>
      <c r="N15649">
        <f>SI.ERROR(BUSCARV(E15649,TablaEstados,4,FALSO),"Sin dato")</f>
        <v/>
      </c>
    </row>
    <row r="15650">
      <c r="A15650" t="inlineStr">
        <is>
          <t>2026</t>
        </is>
      </c>
      <c r="B15650" t="inlineStr">
        <is>
          <t>02</t>
        </is>
      </c>
      <c r="C15650" t="inlineStr">
        <is>
          <t>09011110</t>
        </is>
      </c>
      <c r="D15650" t="inlineStr">
        <is>
          <t>383</t>
        </is>
      </c>
      <c r="E15650" t="inlineStr">
        <is>
          <t>MG</t>
        </is>
      </c>
      <c r="F15650" t="n">
        <v>217</v>
      </c>
      <c r="G15650" t="n">
        <v>218813</v>
      </c>
      <c r="H15650" t="n">
        <v>1725207</v>
      </c>
      <c r="I15650" t="inlineStr">
        <is>
          <t>Café en granos</t>
        </is>
      </c>
      <c r="J15650">
        <f>SI.ERROR(BUSCARV(D15650,TablaPaises,6,FALSO),"Sin dato")</f>
        <v/>
      </c>
      <c r="K15650">
        <f>SI.ERROR(BUSCARV(C15650,TablaProductos,2,FALSO),"Sin dato")</f>
        <v/>
      </c>
      <c r="L15650">
        <f>SI(H15650&gt;=1000000,"Alto",SI(H15650&gt;=100000,"Medio","Bajo"))</f>
        <v/>
      </c>
      <c r="M15650">
        <f>SI.ERROR(BUSCARV(E15650,TablaEstados,3,FALSO),"Sin dato")</f>
        <v/>
      </c>
      <c r="N15650">
        <f>SI.ERROR(BUSCARV(E15650,TablaEstados,4,FALSO),"Sin dato")</f>
        <v/>
      </c>
    </row>
    <row r="15651">
      <c r="A15651" t="inlineStr">
        <is>
          <t>2026</t>
        </is>
      </c>
      <c r="B15651" t="inlineStr">
        <is>
          <t>07</t>
        </is>
      </c>
      <c r="C15651" t="inlineStr">
        <is>
          <t>12019000</t>
        </is>
      </c>
      <c r="D15651" t="inlineStr">
        <is>
          <t>858</t>
        </is>
      </c>
      <c r="E15651" t="inlineStr">
        <is>
          <t>PI</t>
        </is>
      </c>
      <c r="F15651" t="n">
        <v>32201</v>
      </c>
      <c r="G15651" t="n">
        <v>32199502</v>
      </c>
      <c r="H15651" t="n">
        <v>14122217</v>
      </c>
      <c r="I15651" t="inlineStr">
        <is>
          <t>Soja</t>
        </is>
      </c>
      <c r="J15651">
        <f>SI.ERROR(BUSCARV(D15651,TablaPaises,6,FALSO),"Sin dato")</f>
        <v/>
      </c>
      <c r="K15651">
        <f>SI.ERROR(BUSCARV(C15651,TablaProductos,2,FALSO),"Sin dato")</f>
        <v/>
      </c>
      <c r="L15651">
        <f>SI(H15651&gt;=1000000,"Alto",SI(H15651&gt;=100000,"Medio","Bajo"))</f>
        <v/>
      </c>
      <c r="M15651">
        <f>SI.ERROR(BUSCARV(E15651,TablaEstados,3,FALSO),"Sin dato")</f>
        <v/>
      </c>
      <c r="N15651">
        <f>SI.ERROR(BUSCARV(E15651,TablaEstados,4,FALSO),"Sin dato")</f>
        <v/>
      </c>
    </row>
    <row r="15652">
      <c r="A15652" t="inlineStr">
        <is>
          <t>2026</t>
        </is>
      </c>
      <c r="B15652" t="inlineStr">
        <is>
          <t>09</t>
        </is>
      </c>
      <c r="C15652" t="inlineStr">
        <is>
          <t>09011110</t>
        </is>
      </c>
      <c r="D15652" t="inlineStr">
        <is>
          <t>399</t>
        </is>
      </c>
      <c r="E15652" t="inlineStr">
        <is>
          <t>SP</t>
        </is>
      </c>
      <c r="F15652" t="n">
        <v>634</v>
      </c>
      <c r="G15652" t="n">
        <v>635020</v>
      </c>
      <c r="H15652" t="n">
        <v>3615590</v>
      </c>
      <c r="I15652" t="inlineStr">
        <is>
          <t>Café en granos</t>
        </is>
      </c>
      <c r="J15652">
        <f>SI.ERROR(BUSCARV(D15652,TablaPaises,6,FALSO),"Sin dato")</f>
        <v/>
      </c>
      <c r="K15652">
        <f>SI.ERROR(BUSCARV(C15652,TablaProductos,2,FALSO),"Sin dato")</f>
        <v/>
      </c>
      <c r="L15652">
        <f>SI(H15652&gt;=1000000,"Alto",SI(H15652&gt;=100000,"Medio","Bajo"))</f>
        <v/>
      </c>
      <c r="M15652">
        <f>SI.ERROR(BUSCARV(E15652,TablaEstados,3,FALSO),"Sin dato")</f>
        <v/>
      </c>
      <c r="N15652">
        <f>SI.ERROR(BUSCARV(E15652,TablaEstados,4,FALSO),"Sin dato")</f>
        <v/>
      </c>
    </row>
    <row r="15653">
      <c r="A15653" t="inlineStr">
        <is>
          <t>2026</t>
        </is>
      </c>
      <c r="B15653" t="inlineStr">
        <is>
          <t>06</t>
        </is>
      </c>
      <c r="C15653" t="inlineStr">
        <is>
          <t>09011110</t>
        </is>
      </c>
      <c r="D15653" t="inlineStr">
        <is>
          <t>023</t>
        </is>
      </c>
      <c r="E15653" t="inlineStr">
        <is>
          <t>PR</t>
        </is>
      </c>
      <c r="F15653" t="n">
        <v>35</v>
      </c>
      <c r="G15653" t="n">
        <v>34980</v>
      </c>
      <c r="H15653" t="n">
        <v>221903</v>
      </c>
      <c r="I15653" t="inlineStr">
        <is>
          <t>Café en granos</t>
        </is>
      </c>
      <c r="J15653">
        <f>SI.ERROR(BUSCARV(D15653,TablaPaises,6,FALSO),"Sin dato")</f>
        <v/>
      </c>
      <c r="K15653">
        <f>SI.ERROR(BUSCARV(C15653,TablaProductos,2,FALSO),"Sin dato")</f>
        <v/>
      </c>
      <c r="L15653">
        <f>SI(H15653&gt;=1000000,"Alto",SI(H15653&gt;=100000,"Medio","Bajo"))</f>
        <v/>
      </c>
      <c r="M15653">
        <f>SI.ERROR(BUSCARV(E15653,TablaEstados,3,FALSO),"Sin dato")</f>
        <v/>
      </c>
      <c r="N15653">
        <f>SI.ERROR(BUSCARV(E15653,TablaEstados,4,FALSO),"Sin dato")</f>
        <v/>
      </c>
    </row>
    <row r="15654">
      <c r="A15654" t="inlineStr">
        <is>
          <t>2026</t>
        </is>
      </c>
      <c r="B15654" t="inlineStr">
        <is>
          <t>05</t>
        </is>
      </c>
      <c r="C15654" t="inlineStr">
        <is>
          <t>09011110</t>
        </is>
      </c>
      <c r="D15654" t="inlineStr">
        <is>
          <t>427</t>
        </is>
      </c>
      <c r="E15654" t="inlineStr">
        <is>
          <t>MG</t>
        </is>
      </c>
      <c r="F15654" t="n">
        <v>793</v>
      </c>
      <c r="G15654" t="n">
        <v>795410</v>
      </c>
      <c r="H15654" t="n">
        <v>5786477</v>
      </c>
      <c r="I15654" t="inlineStr">
        <is>
          <t>Café en granos</t>
        </is>
      </c>
      <c r="J15654">
        <f>SI.ERROR(BUSCARV(D15654,TablaPaises,6,FALSO),"Sin dato")</f>
        <v/>
      </c>
      <c r="K15654">
        <f>SI.ERROR(BUSCARV(C15654,TablaProductos,2,FALSO),"Sin dato")</f>
        <v/>
      </c>
      <c r="L15654">
        <f>SI(H15654&gt;=1000000,"Alto",SI(H15654&gt;=100000,"Medio","Bajo"))</f>
        <v/>
      </c>
      <c r="M15654">
        <f>SI.ERROR(BUSCARV(E15654,TablaEstados,3,FALSO),"Sin dato")</f>
        <v/>
      </c>
      <c r="N15654">
        <f>SI.ERROR(BUSCARV(E15654,TablaEstados,4,FALSO),"Sin dato")</f>
        <v/>
      </c>
    </row>
    <row r="15655">
      <c r="A15655" t="inlineStr">
        <is>
          <t>2026</t>
        </is>
      </c>
      <c r="B15655" t="inlineStr">
        <is>
          <t>08</t>
        </is>
      </c>
      <c r="C15655" t="inlineStr">
        <is>
          <t>09011110</t>
        </is>
      </c>
      <c r="D15655" t="inlineStr">
        <is>
          <t>607</t>
        </is>
      </c>
      <c r="E15655" t="inlineStr">
        <is>
          <t>MG</t>
        </is>
      </c>
      <c r="F15655" t="n">
        <v>755</v>
      </c>
      <c r="G15655" t="n">
        <v>758350</v>
      </c>
      <c r="H15655" t="n">
        <v>4784834</v>
      </c>
      <c r="I15655" t="inlineStr">
        <is>
          <t>Café en granos</t>
        </is>
      </c>
      <c r="J15655">
        <f>SI.ERROR(BUSCARV(D15655,TablaPaises,6,FALSO),"Sin dato")</f>
        <v/>
      </c>
      <c r="K15655">
        <f>SI.ERROR(BUSCARV(C15655,TablaProductos,2,FALSO),"Sin dato")</f>
        <v/>
      </c>
      <c r="L15655">
        <f>SI(H15655&gt;=1000000,"Alto",SI(H15655&gt;=100000,"Medio","Bajo"))</f>
        <v/>
      </c>
      <c r="M15655">
        <f>SI.ERROR(BUSCARV(E15655,TablaEstados,3,FALSO),"Sin dato")</f>
        <v/>
      </c>
      <c r="N15655">
        <f>SI.ERROR(BUSCARV(E15655,TablaEstados,4,FALSO),"Sin dato")</f>
        <v/>
      </c>
    </row>
    <row r="15656">
      <c r="A15656" t="inlineStr">
        <is>
          <t>2026</t>
        </is>
      </c>
      <c r="B15656" t="inlineStr">
        <is>
          <t>08</t>
        </is>
      </c>
      <c r="C15656" t="inlineStr">
        <is>
          <t>10059090</t>
        </is>
      </c>
      <c r="D15656" t="inlineStr">
        <is>
          <t>741</t>
        </is>
      </c>
      <c r="E15656" t="inlineStr">
        <is>
          <t>MA</t>
        </is>
      </c>
      <c r="F15656" t="n">
        <v>15</v>
      </c>
      <c r="G15656" t="n">
        <v>15</v>
      </c>
      <c r="H15656" t="n">
        <v>37</v>
      </c>
      <c r="I15656" t="inlineStr">
        <is>
          <t>Milho</t>
        </is>
      </c>
      <c r="J15656">
        <f>SI.ERROR(BUSCARV(D15656,TablaPaises,6,FALSO),"Sin dato")</f>
        <v/>
      </c>
      <c r="K15656">
        <f>SI.ERROR(BUSCARV(C15656,TablaProductos,2,FALSO),"Sin dato")</f>
        <v/>
      </c>
      <c r="L15656">
        <f>SI(H15656&gt;=1000000,"Alto",SI(H15656&gt;=100000,"Medio","Bajo"))</f>
        <v/>
      </c>
      <c r="M15656">
        <f>SI.ERROR(BUSCARV(E15656,TablaEstados,3,FALSO),"Sin dato")</f>
        <v/>
      </c>
      <c r="N15656">
        <f>SI.ERROR(BUSCARV(E15656,TablaEstados,4,FALSO),"Sin dato")</f>
        <v/>
      </c>
    </row>
    <row r="15657">
      <c r="A15657" t="inlineStr">
        <is>
          <t>2026</t>
        </is>
      </c>
      <c r="B15657" t="inlineStr">
        <is>
          <t>04</t>
        </is>
      </c>
      <c r="C15657" t="inlineStr">
        <is>
          <t>10059090</t>
        </is>
      </c>
      <c r="D15657" t="inlineStr">
        <is>
          <t>538</t>
        </is>
      </c>
      <c r="E15657" t="inlineStr">
        <is>
          <t>RJ</t>
        </is>
      </c>
      <c r="F15657" t="n">
        <v>48</v>
      </c>
      <c r="G15657" t="n">
        <v>48</v>
      </c>
      <c r="H15657" t="n">
        <v>204</v>
      </c>
      <c r="I15657" t="inlineStr">
        <is>
          <t>Milho</t>
        </is>
      </c>
      <c r="J15657">
        <f>SI.ERROR(BUSCARV(D15657,TablaPaises,6,FALSO),"Sin dato")</f>
        <v/>
      </c>
      <c r="K15657">
        <f>SI.ERROR(BUSCARV(C15657,TablaProductos,2,FALSO),"Sin dato")</f>
        <v/>
      </c>
      <c r="L15657">
        <f>SI(H15657&gt;=1000000,"Alto",SI(H15657&gt;=100000,"Medio","Bajo"))</f>
        <v/>
      </c>
      <c r="M15657">
        <f>SI.ERROR(BUSCARV(E15657,TablaEstados,3,FALSO),"Sin dato")</f>
        <v/>
      </c>
      <c r="N15657">
        <f>SI.ERROR(BUSCARV(E15657,TablaEstados,4,FALSO),"Sin dato")</f>
        <v/>
      </c>
    </row>
    <row r="15658">
      <c r="A15658" t="inlineStr">
        <is>
          <t>2026</t>
        </is>
      </c>
      <c r="B15658" t="inlineStr">
        <is>
          <t>09</t>
        </is>
      </c>
      <c r="C15658" t="inlineStr">
        <is>
          <t>09011110</t>
        </is>
      </c>
      <c r="D15658" t="inlineStr">
        <is>
          <t>586</t>
        </is>
      </c>
      <c r="E15658" t="inlineStr">
        <is>
          <t>SP</t>
        </is>
      </c>
      <c r="F15658" t="n">
        <v>30</v>
      </c>
      <c r="G15658" t="n">
        <v>30000</v>
      </c>
      <c r="H15658" t="n">
        <v>126000</v>
      </c>
      <c r="I15658" t="inlineStr">
        <is>
          <t>Café en granos</t>
        </is>
      </c>
      <c r="J15658">
        <f>SI.ERROR(BUSCARV(D15658,TablaPaises,6,FALSO),"Sin dato")</f>
        <v/>
      </c>
      <c r="K15658">
        <f>SI.ERROR(BUSCARV(C15658,TablaProductos,2,FALSO),"Sin dato")</f>
        <v/>
      </c>
      <c r="L15658">
        <f>SI(H15658&gt;=1000000,"Alto",SI(H15658&gt;=100000,"Medio","Bajo"))</f>
        <v/>
      </c>
      <c r="M15658">
        <f>SI.ERROR(BUSCARV(E15658,TablaEstados,3,FALSO),"Sin dato")</f>
        <v/>
      </c>
      <c r="N15658">
        <f>SI.ERROR(BUSCARV(E15658,TablaEstados,4,FALSO),"Sin dato")</f>
        <v/>
      </c>
    </row>
    <row r="15659">
      <c r="A15659" t="inlineStr">
        <is>
          <t>2026</t>
        </is>
      </c>
      <c r="B15659" t="inlineStr">
        <is>
          <t>07</t>
        </is>
      </c>
      <c r="C15659" t="inlineStr">
        <is>
          <t>12019000</t>
        </is>
      </c>
      <c r="D15659" t="inlineStr">
        <is>
          <t>372</t>
        </is>
      </c>
      <c r="E15659" t="inlineStr">
        <is>
          <t>MS</t>
        </is>
      </c>
      <c r="F15659" t="n">
        <v>64403</v>
      </c>
      <c r="G15659" t="n">
        <v>64402677</v>
      </c>
      <c r="H15659" t="n">
        <v>29808549</v>
      </c>
      <c r="I15659" t="inlineStr">
        <is>
          <t>Soja</t>
        </is>
      </c>
      <c r="J15659">
        <f>SI.ERROR(BUSCARV(D15659,TablaPaises,6,FALSO),"Sin dato")</f>
        <v/>
      </c>
      <c r="K15659">
        <f>SI.ERROR(BUSCARV(C15659,TablaProductos,2,FALSO),"Sin dato")</f>
        <v/>
      </c>
      <c r="L15659">
        <f>SI(H15659&gt;=1000000,"Alto",SI(H15659&gt;=100000,"Medio","Bajo"))</f>
        <v/>
      </c>
      <c r="M15659">
        <f>SI.ERROR(BUSCARV(E15659,TablaEstados,3,FALSO),"Sin dato")</f>
        <v/>
      </c>
      <c r="N15659">
        <f>SI.ERROR(BUSCARV(E15659,TablaEstados,4,FALSO),"Sin dato")</f>
        <v/>
      </c>
    </row>
    <row r="15660">
      <c r="A15660" t="inlineStr">
        <is>
          <t>2026</t>
        </is>
      </c>
      <c r="B15660" t="inlineStr">
        <is>
          <t>04</t>
        </is>
      </c>
      <c r="C15660" t="inlineStr">
        <is>
          <t>09011110</t>
        </is>
      </c>
      <c r="D15660" t="inlineStr">
        <is>
          <t>474</t>
        </is>
      </c>
      <c r="E15660" t="inlineStr">
        <is>
          <t>ES</t>
        </is>
      </c>
      <c r="F15660" t="n">
        <v>315</v>
      </c>
      <c r="G15660" t="n">
        <v>314720</v>
      </c>
      <c r="H15660" t="n">
        <v>1238877</v>
      </c>
      <c r="I15660" t="inlineStr">
        <is>
          <t>Café en granos</t>
        </is>
      </c>
      <c r="J15660">
        <f>SI.ERROR(BUSCARV(D15660,TablaPaises,6,FALSO),"Sin dato")</f>
        <v/>
      </c>
      <c r="K15660">
        <f>SI.ERROR(BUSCARV(C15660,TablaProductos,2,FALSO),"Sin dato")</f>
        <v/>
      </c>
      <c r="L15660">
        <f>SI(H15660&gt;=1000000,"Alto",SI(H15660&gt;=100000,"Medio","Bajo"))</f>
        <v/>
      </c>
      <c r="M15660">
        <f>SI.ERROR(BUSCARV(E15660,TablaEstados,3,FALSO),"Sin dato")</f>
        <v/>
      </c>
      <c r="N15660">
        <f>SI.ERROR(BUSCARV(E15660,TablaEstados,4,FALSO),"Sin dato")</f>
        <v/>
      </c>
    </row>
    <row r="15661">
      <c r="A15661" t="inlineStr">
        <is>
          <t>2026</t>
        </is>
      </c>
      <c r="B15661" t="inlineStr">
        <is>
          <t>06</t>
        </is>
      </c>
      <c r="C15661" t="inlineStr">
        <is>
          <t>09011110</t>
        </is>
      </c>
      <c r="D15661" t="inlineStr">
        <is>
          <t>375</t>
        </is>
      </c>
      <c r="E15661" t="inlineStr">
        <is>
          <t>ES</t>
        </is>
      </c>
      <c r="F15661" t="n">
        <v>20</v>
      </c>
      <c r="G15661" t="n">
        <v>20000</v>
      </c>
      <c r="H15661" t="n">
        <v>74600</v>
      </c>
      <c r="I15661" t="inlineStr">
        <is>
          <t>Café en granos</t>
        </is>
      </c>
      <c r="J15661">
        <f>SI.ERROR(BUSCARV(D15661,TablaPaises,6,FALSO),"Sin dato")</f>
        <v/>
      </c>
      <c r="K15661">
        <f>SI.ERROR(BUSCARV(C15661,TablaProductos,2,FALSO),"Sin dato")</f>
        <v/>
      </c>
      <c r="L15661">
        <f>SI(H15661&gt;=1000000,"Alto",SI(H15661&gt;=100000,"Medio","Bajo"))</f>
        <v/>
      </c>
      <c r="M15661">
        <f>SI.ERROR(BUSCARV(E15661,TablaEstados,3,FALSO),"Sin dato")</f>
        <v/>
      </c>
      <c r="N15661">
        <f>SI.ERROR(BUSCARV(E15661,TablaEstados,4,FALSO),"Sin dato")</f>
        <v/>
      </c>
    </row>
    <row r="15662">
      <c r="A15662" t="inlineStr">
        <is>
          <t>2026</t>
        </is>
      </c>
      <c r="B15662" t="inlineStr">
        <is>
          <t>04</t>
        </is>
      </c>
      <c r="C15662" t="inlineStr">
        <is>
          <t>09011110</t>
        </is>
      </c>
      <c r="D15662" t="inlineStr">
        <is>
          <t>827</t>
        </is>
      </c>
      <c r="E15662" t="inlineStr">
        <is>
          <t>MG</t>
        </is>
      </c>
      <c r="F15662" t="n">
        <v>53524</v>
      </c>
      <c r="G15662" t="n">
        <v>780000</v>
      </c>
      <c r="H15662" t="n">
        <v>4667789</v>
      </c>
      <c r="I15662" t="inlineStr">
        <is>
          <t>Café en granos</t>
        </is>
      </c>
      <c r="J15662">
        <f>SI.ERROR(BUSCARV(D15662,TablaPaises,6,FALSO),"Sin dato")</f>
        <v/>
      </c>
      <c r="K15662">
        <f>SI.ERROR(BUSCARV(C15662,TablaProductos,2,FALSO),"Sin dato")</f>
        <v/>
      </c>
      <c r="L15662">
        <f>SI(H15662&gt;=1000000,"Alto",SI(H15662&gt;=100000,"Medio","Bajo"))</f>
        <v/>
      </c>
      <c r="M15662">
        <f>SI.ERROR(BUSCARV(E15662,TablaEstados,3,FALSO),"Sin dato")</f>
        <v/>
      </c>
      <c r="N15662">
        <f>SI.ERROR(BUSCARV(E15662,TablaEstados,4,FALSO),"Sin dato")</f>
        <v/>
      </c>
    </row>
    <row r="15663">
      <c r="A15663" t="inlineStr">
        <is>
          <t>2026</t>
        </is>
      </c>
      <c r="B15663" t="inlineStr">
        <is>
          <t>05</t>
        </is>
      </c>
      <c r="C15663" t="inlineStr">
        <is>
          <t>12019000</t>
        </is>
      </c>
      <c r="D15663" t="inlineStr">
        <is>
          <t>383</t>
        </is>
      </c>
      <c r="E15663" t="inlineStr">
        <is>
          <t>MT</t>
        </is>
      </c>
      <c r="F15663" t="n">
        <v>30701</v>
      </c>
      <c r="G15663" t="n">
        <v>30701175</v>
      </c>
      <c r="H15663" t="n">
        <v>12271260</v>
      </c>
      <c r="I15663" t="inlineStr">
        <is>
          <t>Soja</t>
        </is>
      </c>
      <c r="J15663">
        <f>SI.ERROR(BUSCARV(D15663,TablaPaises,6,FALSO),"Sin dato")</f>
        <v/>
      </c>
      <c r="K15663">
        <f>SI.ERROR(BUSCARV(C15663,TablaProductos,2,FALSO),"Sin dato")</f>
        <v/>
      </c>
      <c r="L15663">
        <f>SI(H15663&gt;=1000000,"Alto",SI(H15663&gt;=100000,"Medio","Bajo"))</f>
        <v/>
      </c>
      <c r="M15663">
        <f>SI.ERROR(BUSCARV(E15663,TablaEstados,3,FALSO),"Sin dato")</f>
        <v/>
      </c>
      <c r="N15663">
        <f>SI.ERROR(BUSCARV(E15663,TablaEstados,4,FALSO),"Sin dato")</f>
        <v/>
      </c>
    </row>
    <row r="15664">
      <c r="A15664" t="inlineStr">
        <is>
          <t>2026</t>
        </is>
      </c>
      <c r="B15664" t="inlineStr">
        <is>
          <t>07</t>
        </is>
      </c>
      <c r="C15664" t="inlineStr">
        <is>
          <t>09011200</t>
        </is>
      </c>
      <c r="D15664" t="inlineStr">
        <is>
          <t>580</t>
        </is>
      </c>
      <c r="E15664" t="inlineStr">
        <is>
          <t>SP</t>
        </is>
      </c>
      <c r="F15664" t="n">
        <v>12</v>
      </c>
      <c r="G15664" t="n">
        <v>12</v>
      </c>
      <c r="H15664" t="n">
        <v>391</v>
      </c>
      <c r="I15664" t="inlineStr">
        <is>
          <t>Café en granos</t>
        </is>
      </c>
      <c r="J15664">
        <f>SI.ERROR(BUSCARV(D15664,TablaPaises,6,FALSO),"Sin dato")</f>
        <v/>
      </c>
      <c r="K15664">
        <f>SI.ERROR(BUSCARV(C15664,TablaProductos,2,FALSO),"Sin dato")</f>
        <v/>
      </c>
      <c r="L15664">
        <f>SI(H15664&gt;=1000000,"Alto",SI(H15664&gt;=100000,"Medio","Bajo"))</f>
        <v/>
      </c>
      <c r="M15664">
        <f>SI.ERROR(BUSCARV(E15664,TablaEstados,3,FALSO),"Sin dato")</f>
        <v/>
      </c>
      <c r="N15664">
        <f>SI.ERROR(BUSCARV(E15664,TablaEstados,4,FALSO),"Sin dato")</f>
        <v/>
      </c>
    </row>
    <row r="15665">
      <c r="A15665" t="inlineStr">
        <is>
          <t>2026</t>
        </is>
      </c>
      <c r="B15665" t="inlineStr">
        <is>
          <t>05</t>
        </is>
      </c>
      <c r="C15665" t="inlineStr">
        <is>
          <t>09011110</t>
        </is>
      </c>
      <c r="D15665" t="inlineStr">
        <is>
          <t>195</t>
        </is>
      </c>
      <c r="E15665" t="inlineStr">
        <is>
          <t>ES</t>
        </is>
      </c>
      <c r="F15665" t="n">
        <v>386</v>
      </c>
      <c r="G15665" t="n">
        <v>386000</v>
      </c>
      <c r="H15665" t="n">
        <v>2087800</v>
      </c>
      <c r="I15665" t="inlineStr">
        <is>
          <t>Café en granos</t>
        </is>
      </c>
      <c r="J15665">
        <f>SI.ERROR(BUSCARV(D15665,TablaPaises,6,FALSO),"Sin dato")</f>
        <v/>
      </c>
      <c r="K15665">
        <f>SI.ERROR(BUSCARV(C15665,TablaProductos,2,FALSO),"Sin dato")</f>
        <v/>
      </c>
      <c r="L15665">
        <f>SI(H15665&gt;=1000000,"Alto",SI(H15665&gt;=100000,"Medio","Bajo"))</f>
        <v/>
      </c>
      <c r="M15665">
        <f>SI.ERROR(BUSCARV(E15665,TablaEstados,3,FALSO),"Sin dato")</f>
        <v/>
      </c>
      <c r="N15665">
        <f>SI.ERROR(BUSCARV(E15665,TablaEstados,4,FALSO),"Sin dato")</f>
        <v/>
      </c>
    </row>
    <row r="15666">
      <c r="A15666" t="inlineStr">
        <is>
          <t>2026</t>
        </is>
      </c>
      <c r="B15666" t="inlineStr">
        <is>
          <t>08</t>
        </is>
      </c>
      <c r="C15666" t="inlineStr">
        <is>
          <t>10059010</t>
        </is>
      </c>
      <c r="D15666" t="inlineStr">
        <is>
          <t>573</t>
        </is>
      </c>
      <c r="E15666" t="inlineStr">
        <is>
          <t>AM</t>
        </is>
      </c>
      <c r="F15666" t="n">
        <v>195100</v>
      </c>
      <c r="G15666" t="n">
        <v>195100</v>
      </c>
      <c r="H15666" t="n">
        <v>41361</v>
      </c>
      <c r="I15666" t="inlineStr">
        <is>
          <t>Milho</t>
        </is>
      </c>
      <c r="J15666">
        <f>SI.ERROR(BUSCARV(D15666,TablaPaises,6,FALSO),"Sin dato")</f>
        <v/>
      </c>
      <c r="K15666">
        <f>SI.ERROR(BUSCARV(C15666,TablaProductos,2,FALSO),"Sin dato")</f>
        <v/>
      </c>
      <c r="L15666">
        <f>SI(H15666&gt;=1000000,"Alto",SI(H15666&gt;=100000,"Medio","Bajo"))</f>
        <v/>
      </c>
      <c r="M15666">
        <f>SI.ERROR(BUSCARV(E15666,TablaEstados,3,FALSO),"Sin dato")</f>
        <v/>
      </c>
      <c r="N15666">
        <f>SI.ERROR(BUSCARV(E15666,TablaEstados,4,FALSO),"Sin dato")</f>
        <v/>
      </c>
    </row>
    <row r="15667">
      <c r="A15667" t="inlineStr">
        <is>
          <t>2026</t>
        </is>
      </c>
      <c r="B15667" t="inlineStr">
        <is>
          <t>09</t>
        </is>
      </c>
      <c r="C15667" t="inlineStr">
        <is>
          <t>12019000</t>
        </is>
      </c>
      <c r="D15667" t="inlineStr">
        <is>
          <t>827</t>
        </is>
      </c>
      <c r="E15667" t="inlineStr">
        <is>
          <t>BA</t>
        </is>
      </c>
      <c r="F15667" t="n">
        <v>33180</v>
      </c>
      <c r="G15667" t="n">
        <v>33179870</v>
      </c>
      <c r="H15667" t="n">
        <v>15777584</v>
      </c>
      <c r="I15667" t="inlineStr">
        <is>
          <t>Soja</t>
        </is>
      </c>
      <c r="J15667">
        <f>SI.ERROR(BUSCARV(D15667,TablaPaises,6,FALSO),"Sin dato")</f>
        <v/>
      </c>
      <c r="K15667">
        <f>SI.ERROR(BUSCARV(C15667,TablaProductos,2,FALSO),"Sin dato")</f>
        <v/>
      </c>
      <c r="L15667">
        <f>SI(H15667&gt;=1000000,"Alto",SI(H15667&gt;=100000,"Medio","Bajo"))</f>
        <v/>
      </c>
      <c r="M15667">
        <f>SI.ERROR(BUSCARV(E15667,TablaEstados,3,FALSO),"Sin dato")</f>
        <v/>
      </c>
      <c r="N15667">
        <f>SI.ERROR(BUSCARV(E15667,TablaEstados,4,FALSO),"Sin dato")</f>
        <v/>
      </c>
    </row>
    <row r="15668">
      <c r="A15668" t="inlineStr">
        <is>
          <t>2026</t>
        </is>
      </c>
      <c r="B15668" t="inlineStr">
        <is>
          <t>07</t>
        </is>
      </c>
      <c r="C15668" t="inlineStr">
        <is>
          <t>10059010</t>
        </is>
      </c>
      <c r="D15668" t="inlineStr">
        <is>
          <t>386</t>
        </is>
      </c>
      <c r="E15668" t="inlineStr">
        <is>
          <t>SP</t>
        </is>
      </c>
      <c r="F15668" t="n">
        <v>30</v>
      </c>
      <c r="G15668" t="n">
        <v>30</v>
      </c>
      <c r="H15668" t="n">
        <v>39</v>
      </c>
      <c r="I15668" t="inlineStr">
        <is>
          <t>Milho</t>
        </is>
      </c>
      <c r="J15668">
        <f>SI.ERROR(BUSCARV(D15668,TablaPaises,6,FALSO),"Sin dato")</f>
        <v/>
      </c>
      <c r="K15668">
        <f>SI.ERROR(BUSCARV(C15668,TablaProductos,2,FALSO),"Sin dato")</f>
        <v/>
      </c>
      <c r="L15668">
        <f>SI(H15668&gt;=1000000,"Alto",SI(H15668&gt;=100000,"Medio","Bajo"))</f>
        <v/>
      </c>
      <c r="M15668">
        <f>SI.ERROR(BUSCARV(E15668,TablaEstados,3,FALSO),"Sin dato")</f>
        <v/>
      </c>
      <c r="N15668">
        <f>SI.ERROR(BUSCARV(E15668,TablaEstados,4,FALSO),"Sin dato")</f>
        <v/>
      </c>
    </row>
    <row r="15669">
      <c r="A15669" t="inlineStr">
        <is>
          <t>2026</t>
        </is>
      </c>
      <c r="B15669" t="inlineStr">
        <is>
          <t>03</t>
        </is>
      </c>
      <c r="C15669" t="inlineStr">
        <is>
          <t>09011110</t>
        </is>
      </c>
      <c r="D15669" t="inlineStr">
        <is>
          <t>764</t>
        </is>
      </c>
      <c r="E15669" t="inlineStr">
        <is>
          <t>MG</t>
        </is>
      </c>
      <c r="F15669" t="n">
        <v>130</v>
      </c>
      <c r="G15669" t="n">
        <v>129600</v>
      </c>
      <c r="H15669" t="n">
        <v>807597</v>
      </c>
      <c r="I15669" t="inlineStr">
        <is>
          <t>Café en granos</t>
        </is>
      </c>
      <c r="J15669">
        <f>SI.ERROR(BUSCARV(D15669,TablaPaises,6,FALSO),"Sin dato")</f>
        <v/>
      </c>
      <c r="K15669">
        <f>SI.ERROR(BUSCARV(C15669,TablaProductos,2,FALSO),"Sin dato")</f>
        <v/>
      </c>
      <c r="L15669">
        <f>SI(H15669&gt;=1000000,"Alto",SI(H15669&gt;=100000,"Medio","Bajo"))</f>
        <v/>
      </c>
      <c r="M15669">
        <f>SI.ERROR(BUSCARV(E15669,TablaEstados,3,FALSO),"Sin dato")</f>
        <v/>
      </c>
      <c r="N15669">
        <f>SI.ERROR(BUSCARV(E15669,TablaEstados,4,FALSO),"Sin dato")</f>
        <v/>
      </c>
    </row>
    <row r="15670">
      <c r="A15670" t="inlineStr">
        <is>
          <t>2026</t>
        </is>
      </c>
      <c r="B15670" t="inlineStr">
        <is>
          <t>06</t>
        </is>
      </c>
      <c r="C15670" t="inlineStr">
        <is>
          <t>10059010</t>
        </is>
      </c>
      <c r="D15670" t="inlineStr">
        <is>
          <t>372</t>
        </is>
      </c>
      <c r="E15670" t="inlineStr">
        <is>
          <t>MS</t>
        </is>
      </c>
      <c r="F15670" t="n">
        <v>123935</v>
      </c>
      <c r="G15670" t="n">
        <v>123935</v>
      </c>
      <c r="H15670" t="n">
        <v>29443</v>
      </c>
      <c r="I15670" t="inlineStr">
        <is>
          <t>Milho</t>
        </is>
      </c>
      <c r="J15670">
        <f>SI.ERROR(BUSCARV(D15670,TablaPaises,6,FALSO),"Sin dato")</f>
        <v/>
      </c>
      <c r="K15670">
        <f>SI.ERROR(BUSCARV(C15670,TablaProductos,2,FALSO),"Sin dato")</f>
        <v/>
      </c>
      <c r="L15670">
        <f>SI(H15670&gt;=1000000,"Alto",SI(H15670&gt;=100000,"Medio","Bajo"))</f>
        <v/>
      </c>
      <c r="M15670">
        <f>SI.ERROR(BUSCARV(E15670,TablaEstados,3,FALSO),"Sin dato")</f>
        <v/>
      </c>
      <c r="N15670">
        <f>SI.ERROR(BUSCARV(E15670,TablaEstados,4,FALSO),"Sin dato")</f>
        <v/>
      </c>
    </row>
    <row r="15671">
      <c r="A15671" t="inlineStr">
        <is>
          <t>2026</t>
        </is>
      </c>
      <c r="B15671" t="inlineStr">
        <is>
          <t>01</t>
        </is>
      </c>
      <c r="C15671" t="inlineStr">
        <is>
          <t>09011200</t>
        </is>
      </c>
      <c r="D15671" t="inlineStr">
        <is>
          <t>580</t>
        </is>
      </c>
      <c r="E15671" t="inlineStr">
        <is>
          <t>PR</t>
        </is>
      </c>
      <c r="F15671" t="n">
        <v>6</v>
      </c>
      <c r="G15671" t="n">
        <v>6</v>
      </c>
      <c r="H15671" t="n">
        <v>68</v>
      </c>
      <c r="I15671" t="inlineStr">
        <is>
          <t>Café en granos</t>
        </is>
      </c>
      <c r="J15671">
        <f>SI.ERROR(BUSCARV(D15671,TablaPaises,6,FALSO),"Sin dato")</f>
        <v/>
      </c>
      <c r="K15671">
        <f>SI.ERROR(BUSCARV(C15671,TablaProductos,2,FALSO),"Sin dato")</f>
        <v/>
      </c>
      <c r="L15671">
        <f>SI(H15671&gt;=1000000,"Alto",SI(H15671&gt;=100000,"Medio","Bajo"))</f>
        <v/>
      </c>
      <c r="M15671">
        <f>SI.ERROR(BUSCARV(E15671,TablaEstados,3,FALSO),"Sin dato")</f>
        <v/>
      </c>
      <c r="N15671">
        <f>SI.ERROR(BUSCARV(E15671,TablaEstados,4,FALSO),"Sin dato")</f>
        <v/>
      </c>
    </row>
    <row r="15672">
      <c r="A15672" t="inlineStr">
        <is>
          <t>2026</t>
        </is>
      </c>
      <c r="B15672" t="inlineStr">
        <is>
          <t>08</t>
        </is>
      </c>
      <c r="C15672" t="inlineStr">
        <is>
          <t>09011110</t>
        </is>
      </c>
      <c r="D15672" t="inlineStr">
        <is>
          <t>573</t>
        </is>
      </c>
      <c r="E15672" t="inlineStr">
        <is>
          <t>ES</t>
        </is>
      </c>
      <c r="F15672" t="n">
        <v>38</v>
      </c>
      <c r="G15672" t="n">
        <v>38350</v>
      </c>
      <c r="H15672" t="n">
        <v>245102</v>
      </c>
      <c r="I15672" t="inlineStr">
        <is>
          <t>Café en granos</t>
        </is>
      </c>
      <c r="J15672">
        <f>SI.ERROR(BUSCARV(D15672,TablaPaises,6,FALSO),"Sin dato")</f>
        <v/>
      </c>
      <c r="K15672">
        <f>SI.ERROR(BUSCARV(C15672,TablaProductos,2,FALSO),"Sin dato")</f>
        <v/>
      </c>
      <c r="L15672">
        <f>SI(H15672&gt;=1000000,"Alto",SI(H15672&gt;=100000,"Medio","Bajo"))</f>
        <v/>
      </c>
      <c r="M15672">
        <f>SI.ERROR(BUSCARV(E15672,TablaEstados,3,FALSO),"Sin dato")</f>
        <v/>
      </c>
      <c r="N15672">
        <f>SI.ERROR(BUSCARV(E15672,TablaEstados,4,FALSO),"Sin dato")</f>
        <v/>
      </c>
    </row>
    <row r="15673">
      <c r="A15673" t="inlineStr">
        <is>
          <t>2026</t>
        </is>
      </c>
      <c r="B15673" t="inlineStr">
        <is>
          <t>06</t>
        </is>
      </c>
      <c r="C15673" t="inlineStr">
        <is>
          <t>52010020</t>
        </is>
      </c>
      <c r="D15673" t="inlineStr">
        <is>
          <t>081</t>
        </is>
      </c>
      <c r="E15673" t="inlineStr">
        <is>
          <t>BA</t>
        </is>
      </c>
      <c r="F15673" t="n">
        <v>2684</v>
      </c>
      <c r="G15673" t="n">
        <v>2684620</v>
      </c>
      <c r="H15673" t="n">
        <v>4258621</v>
      </c>
      <c r="I15673" t="inlineStr">
        <is>
          <t>Algodón</t>
        </is>
      </c>
      <c r="J15673">
        <f>SI.ERROR(BUSCARV(D15673,TablaPaises,6,FALSO),"Sin dato")</f>
        <v/>
      </c>
      <c r="K15673">
        <f>SI.ERROR(BUSCARV(C15673,TablaProductos,2,FALSO),"Sin dato")</f>
        <v/>
      </c>
      <c r="L15673">
        <f>SI(H15673&gt;=1000000,"Alto",SI(H15673&gt;=100000,"Medio","Bajo"))</f>
        <v/>
      </c>
      <c r="M15673">
        <f>SI.ERROR(BUSCARV(E15673,TablaEstados,3,FALSO),"Sin dato")</f>
        <v/>
      </c>
      <c r="N15673">
        <f>SI.ERROR(BUSCARV(E15673,TablaEstados,4,FALSO),"Sin dato")</f>
        <v/>
      </c>
    </row>
    <row r="15674">
      <c r="A15674" t="inlineStr">
        <is>
          <t>2026</t>
        </is>
      </c>
      <c r="B15674" t="inlineStr">
        <is>
          <t>09</t>
        </is>
      </c>
      <c r="C15674" t="inlineStr">
        <is>
          <t>09011110</t>
        </is>
      </c>
      <c r="D15674" t="inlineStr">
        <is>
          <t>087</t>
        </is>
      </c>
      <c r="E15674" t="inlineStr">
        <is>
          <t>GO</t>
        </is>
      </c>
      <c r="F15674" t="n">
        <v>203</v>
      </c>
      <c r="G15674" t="n">
        <v>203460</v>
      </c>
      <c r="H15674" t="n">
        <v>1369234</v>
      </c>
      <c r="I15674" t="inlineStr">
        <is>
          <t>Café en granos</t>
        </is>
      </c>
      <c r="J15674">
        <f>SI.ERROR(BUSCARV(D15674,TablaPaises,6,FALSO),"Sin dato")</f>
        <v/>
      </c>
      <c r="K15674">
        <f>SI.ERROR(BUSCARV(C15674,TablaProductos,2,FALSO),"Sin dato")</f>
        <v/>
      </c>
      <c r="L15674">
        <f>SI(H15674&gt;=1000000,"Alto",SI(H15674&gt;=100000,"Medio","Bajo"))</f>
        <v/>
      </c>
      <c r="M15674">
        <f>SI.ERROR(BUSCARV(E15674,TablaEstados,3,FALSO),"Sin dato")</f>
        <v/>
      </c>
      <c r="N15674">
        <f>SI.ERROR(BUSCARV(E15674,TablaEstados,4,FALSO),"Sin dato")</f>
        <v/>
      </c>
    </row>
    <row r="15675">
      <c r="A15675" t="inlineStr">
        <is>
          <t>2026</t>
        </is>
      </c>
      <c r="B15675" t="inlineStr">
        <is>
          <t>04</t>
        </is>
      </c>
      <c r="C15675" t="inlineStr">
        <is>
          <t>10059090</t>
        </is>
      </c>
      <c r="D15675" t="inlineStr">
        <is>
          <t>607</t>
        </is>
      </c>
      <c r="E15675" t="inlineStr">
        <is>
          <t>ES</t>
        </is>
      </c>
      <c r="F15675" t="n">
        <v>5</v>
      </c>
      <c r="G15675" t="n">
        <v>5</v>
      </c>
      <c r="H15675" t="n">
        <v>25</v>
      </c>
      <c r="I15675" t="inlineStr">
        <is>
          <t>Milho</t>
        </is>
      </c>
      <c r="J15675">
        <f>SI.ERROR(BUSCARV(D15675,TablaPaises,6,FALSO),"Sin dato")</f>
        <v/>
      </c>
      <c r="K15675">
        <f>SI.ERROR(BUSCARV(C15675,TablaProductos,2,FALSO),"Sin dato")</f>
        <v/>
      </c>
      <c r="L15675">
        <f>SI(H15675&gt;=1000000,"Alto",SI(H15675&gt;=100000,"Medio","Bajo"))</f>
        <v/>
      </c>
      <c r="M15675">
        <f>SI.ERROR(BUSCARV(E15675,TablaEstados,3,FALSO),"Sin dato")</f>
        <v/>
      </c>
      <c r="N15675">
        <f>SI.ERROR(BUSCARV(E15675,TablaEstados,4,FALSO),"Sin dato")</f>
        <v/>
      </c>
    </row>
    <row r="15676">
      <c r="A15676" t="inlineStr">
        <is>
          <t>2026</t>
        </is>
      </c>
      <c r="B15676" t="inlineStr">
        <is>
          <t>06</t>
        </is>
      </c>
      <c r="C15676" t="inlineStr">
        <is>
          <t>09011200</t>
        </is>
      </c>
      <c r="D15676" t="inlineStr">
        <is>
          <t>149</t>
        </is>
      </c>
      <c r="E15676" t="inlineStr">
        <is>
          <t>ES</t>
        </is>
      </c>
      <c r="F15676" t="n">
        <v>19200</v>
      </c>
      <c r="G15676" t="n">
        <v>19200</v>
      </c>
      <c r="H15676" t="n">
        <v>194075</v>
      </c>
      <c r="I15676" t="inlineStr">
        <is>
          <t>Café en granos</t>
        </is>
      </c>
      <c r="J15676">
        <f>SI.ERROR(BUSCARV(D15676,TablaPaises,6,FALSO),"Sin dato")</f>
        <v/>
      </c>
      <c r="K15676">
        <f>SI.ERROR(BUSCARV(C15676,TablaProductos,2,FALSO),"Sin dato")</f>
        <v/>
      </c>
      <c r="L15676">
        <f>SI(H15676&gt;=1000000,"Alto",SI(H15676&gt;=100000,"Medio","Bajo"))</f>
        <v/>
      </c>
      <c r="M15676">
        <f>SI.ERROR(BUSCARV(E15676,TablaEstados,3,FALSO),"Sin dato")</f>
        <v/>
      </c>
      <c r="N15676">
        <f>SI.ERROR(BUSCARV(E15676,TablaEstados,4,FALSO),"Sin dato")</f>
        <v/>
      </c>
    </row>
    <row r="15677">
      <c r="A15677" t="inlineStr">
        <is>
          <t>2026</t>
        </is>
      </c>
      <c r="B15677" t="inlineStr">
        <is>
          <t>09</t>
        </is>
      </c>
      <c r="C15677" t="inlineStr">
        <is>
          <t>09011110</t>
        </is>
      </c>
      <c r="D15677" t="inlineStr">
        <is>
          <t>169</t>
        </is>
      </c>
      <c r="E15677" t="inlineStr">
        <is>
          <t>ES</t>
        </is>
      </c>
      <c r="F15677" t="n">
        <v>374</v>
      </c>
      <c r="G15677" t="n">
        <v>374800</v>
      </c>
      <c r="H15677" t="n">
        <v>1298993</v>
      </c>
      <c r="I15677" t="inlineStr">
        <is>
          <t>Café en granos</t>
        </is>
      </c>
      <c r="J15677">
        <f>SI.ERROR(BUSCARV(D15677,TablaPaises,6,FALSO),"Sin dato")</f>
        <v/>
      </c>
      <c r="K15677">
        <f>SI.ERROR(BUSCARV(C15677,TablaProductos,2,FALSO),"Sin dato")</f>
        <v/>
      </c>
      <c r="L15677">
        <f>SI(H15677&gt;=1000000,"Alto",SI(H15677&gt;=100000,"Medio","Bajo"))</f>
        <v/>
      </c>
      <c r="M15677">
        <f>SI.ERROR(BUSCARV(E15677,TablaEstados,3,FALSO),"Sin dato")</f>
        <v/>
      </c>
      <c r="N15677">
        <f>SI.ERROR(BUSCARV(E15677,TablaEstados,4,FALSO),"Sin dato")</f>
        <v/>
      </c>
    </row>
    <row r="15678">
      <c r="A15678" t="inlineStr">
        <is>
          <t>2026</t>
        </is>
      </c>
      <c r="B15678" t="inlineStr">
        <is>
          <t>04</t>
        </is>
      </c>
      <c r="C15678" t="inlineStr">
        <is>
          <t>52010020</t>
        </is>
      </c>
      <c r="D15678" t="inlineStr">
        <is>
          <t>576</t>
        </is>
      </c>
      <c r="E15678" t="inlineStr">
        <is>
          <t>MT</t>
        </is>
      </c>
      <c r="F15678" t="n">
        <v>1829</v>
      </c>
      <c r="G15678" t="n">
        <v>1828654</v>
      </c>
      <c r="H15678" t="n">
        <v>2614924</v>
      </c>
      <c r="I15678" t="inlineStr">
        <is>
          <t>Algodón</t>
        </is>
      </c>
      <c r="J15678">
        <f>SI.ERROR(BUSCARV(D15678,TablaPaises,6,FALSO),"Sin dato")</f>
        <v/>
      </c>
      <c r="K15678">
        <f>SI.ERROR(BUSCARV(C15678,TablaProductos,2,FALSO),"Sin dato")</f>
        <v/>
      </c>
      <c r="L15678">
        <f>SI(H15678&gt;=1000000,"Alto",SI(H15678&gt;=100000,"Medio","Bajo"))</f>
        <v/>
      </c>
      <c r="M15678">
        <f>SI.ERROR(BUSCARV(E15678,TablaEstados,3,FALSO),"Sin dato")</f>
        <v/>
      </c>
      <c r="N15678">
        <f>SI.ERROR(BUSCARV(E15678,TablaEstados,4,FALSO),"Sin dato")</f>
        <v/>
      </c>
    </row>
    <row r="15679">
      <c r="A15679" t="inlineStr">
        <is>
          <t>2026</t>
        </is>
      </c>
      <c r="B15679" t="inlineStr">
        <is>
          <t>08</t>
        </is>
      </c>
      <c r="C15679" t="inlineStr">
        <is>
          <t>52010020</t>
        </is>
      </c>
      <c r="D15679" t="inlineStr">
        <is>
          <t>240</t>
        </is>
      </c>
      <c r="E15679" t="inlineStr">
        <is>
          <t>RO</t>
        </is>
      </c>
      <c r="F15679" t="n">
        <v>550</v>
      </c>
      <c r="G15679" t="n">
        <v>549894</v>
      </c>
      <c r="H15679" t="n">
        <v>848042</v>
      </c>
      <c r="I15679" t="inlineStr">
        <is>
          <t>Algodón</t>
        </is>
      </c>
      <c r="J15679">
        <f>SI.ERROR(BUSCARV(D15679,TablaPaises,6,FALSO),"Sin dato")</f>
        <v/>
      </c>
      <c r="K15679">
        <f>SI.ERROR(BUSCARV(C15679,TablaProductos,2,FALSO),"Sin dato")</f>
        <v/>
      </c>
      <c r="L15679">
        <f>SI(H15679&gt;=1000000,"Alto",SI(H15679&gt;=100000,"Medio","Bajo"))</f>
        <v/>
      </c>
      <c r="M15679">
        <f>SI.ERROR(BUSCARV(E15679,TablaEstados,3,FALSO),"Sin dato")</f>
        <v/>
      </c>
      <c r="N15679">
        <f>SI.ERROR(BUSCARV(E15679,TablaEstados,4,FALSO),"Sin dato")</f>
        <v/>
      </c>
    </row>
    <row r="15680">
      <c r="A15680" t="inlineStr">
        <is>
          <t>2026</t>
        </is>
      </c>
      <c r="B15680" t="inlineStr">
        <is>
          <t>09</t>
        </is>
      </c>
      <c r="C15680" t="inlineStr">
        <is>
          <t>10059010</t>
        </is>
      </c>
      <c r="D15680" t="inlineStr">
        <is>
          <t>196</t>
        </is>
      </c>
      <c r="E15680" t="inlineStr">
        <is>
          <t>MT</t>
        </is>
      </c>
      <c r="F15680" t="n">
        <v>6900000</v>
      </c>
      <c r="G15680" t="n">
        <v>6900000</v>
      </c>
      <c r="H15680" t="n">
        <v>1511505</v>
      </c>
      <c r="I15680" t="inlineStr">
        <is>
          <t>Milho</t>
        </is>
      </c>
      <c r="J15680">
        <f>SI.ERROR(BUSCARV(D15680,TablaPaises,6,FALSO),"Sin dato")</f>
        <v/>
      </c>
      <c r="K15680">
        <f>SI.ERROR(BUSCARV(C15680,TablaProductos,2,FALSO),"Sin dato")</f>
        <v/>
      </c>
      <c r="L15680">
        <f>SI(H15680&gt;=1000000,"Alto",SI(H15680&gt;=100000,"Medio","Bajo"))</f>
        <v/>
      </c>
      <c r="M15680">
        <f>SI.ERROR(BUSCARV(E15680,TablaEstados,3,FALSO),"Sin dato")</f>
        <v/>
      </c>
      <c r="N15680">
        <f>SI.ERROR(BUSCARV(E15680,TablaEstados,4,FALSO),"Sin dato")</f>
        <v/>
      </c>
    </row>
    <row r="15681">
      <c r="A15681" t="inlineStr">
        <is>
          <t>2026</t>
        </is>
      </c>
      <c r="B15681" t="inlineStr">
        <is>
          <t>09</t>
        </is>
      </c>
      <c r="C15681" t="inlineStr">
        <is>
          <t>09011110</t>
        </is>
      </c>
      <c r="D15681" t="inlineStr">
        <is>
          <t>756</t>
        </is>
      </c>
      <c r="E15681" t="inlineStr">
        <is>
          <t>MG</t>
        </is>
      </c>
      <c r="F15681" t="n">
        <v>171</v>
      </c>
      <c r="G15681" t="n">
        <v>172725</v>
      </c>
      <c r="H15681" t="n">
        <v>1015509</v>
      </c>
      <c r="I15681" t="inlineStr">
        <is>
          <t>Café en granos</t>
        </is>
      </c>
      <c r="J15681">
        <f>SI.ERROR(BUSCARV(D15681,TablaPaises,6,FALSO),"Sin dato")</f>
        <v/>
      </c>
      <c r="K15681">
        <f>SI.ERROR(BUSCARV(C15681,TablaProductos,2,FALSO),"Sin dato")</f>
        <v/>
      </c>
      <c r="L15681">
        <f>SI(H15681&gt;=1000000,"Alto",SI(H15681&gt;=100000,"Medio","Bajo"))</f>
        <v/>
      </c>
      <c r="M15681">
        <f>SI.ERROR(BUSCARV(E15681,TablaEstados,3,FALSO),"Sin dato")</f>
        <v/>
      </c>
      <c r="N15681">
        <f>SI.ERROR(BUSCARV(E15681,TablaEstados,4,FALSO),"Sin dato")</f>
        <v/>
      </c>
    </row>
    <row r="15682">
      <c r="A15682" t="inlineStr">
        <is>
          <t>2026</t>
        </is>
      </c>
      <c r="B15682" t="inlineStr">
        <is>
          <t>02</t>
        </is>
      </c>
      <c r="C15682" t="inlineStr">
        <is>
          <t>52010020</t>
        </is>
      </c>
      <c r="D15682" t="inlineStr">
        <is>
          <t>361</t>
        </is>
      </c>
      <c r="E15682" t="inlineStr">
        <is>
          <t>BA</t>
        </is>
      </c>
      <c r="F15682" t="n">
        <v>197</v>
      </c>
      <c r="G15682" t="n">
        <v>196549</v>
      </c>
      <c r="H15682" t="n">
        <v>293699</v>
      </c>
      <c r="I15682" t="inlineStr">
        <is>
          <t>Algodón</t>
        </is>
      </c>
      <c r="J15682">
        <f>SI.ERROR(BUSCARV(D15682,TablaPaises,6,FALSO),"Sin dato")</f>
        <v/>
      </c>
      <c r="K15682">
        <f>SI.ERROR(BUSCARV(C15682,TablaProductos,2,FALSO),"Sin dato")</f>
        <v/>
      </c>
      <c r="L15682">
        <f>SI(H15682&gt;=1000000,"Alto",SI(H15682&gt;=100000,"Medio","Bajo"))</f>
        <v/>
      </c>
      <c r="M15682">
        <f>SI.ERROR(BUSCARV(E15682,TablaEstados,3,FALSO),"Sin dato")</f>
        <v/>
      </c>
      <c r="N15682">
        <f>SI.ERROR(BUSCARV(E15682,TablaEstados,4,FALSO),"Sin dato")</f>
        <v/>
      </c>
    </row>
    <row r="15683">
      <c r="A15683" t="inlineStr">
        <is>
          <t>2026</t>
        </is>
      </c>
      <c r="B15683" t="inlineStr">
        <is>
          <t>05</t>
        </is>
      </c>
      <c r="C15683" t="inlineStr">
        <is>
          <t>12019000</t>
        </is>
      </c>
      <c r="D15683" t="inlineStr">
        <is>
          <t>160</t>
        </is>
      </c>
      <c r="E15683" t="inlineStr">
        <is>
          <t>BA</t>
        </is>
      </c>
      <c r="F15683" t="n">
        <v>958</v>
      </c>
      <c r="G15683" t="n">
        <v>958156</v>
      </c>
      <c r="H15683" t="n">
        <v>414672</v>
      </c>
      <c r="I15683" t="inlineStr">
        <is>
          <t>Soja</t>
        </is>
      </c>
      <c r="J15683">
        <f>SI.ERROR(BUSCARV(D15683,TablaPaises,6,FALSO),"Sin dato")</f>
        <v/>
      </c>
      <c r="K15683">
        <f>SI.ERROR(BUSCARV(C15683,TablaProductos,2,FALSO),"Sin dato")</f>
        <v/>
      </c>
      <c r="L15683">
        <f>SI(H15683&gt;=1000000,"Alto",SI(H15683&gt;=100000,"Medio","Bajo"))</f>
        <v/>
      </c>
      <c r="M15683">
        <f>SI.ERROR(BUSCARV(E15683,TablaEstados,3,FALSO),"Sin dato")</f>
        <v/>
      </c>
      <c r="N15683">
        <f>SI.ERROR(BUSCARV(E15683,TablaEstados,4,FALSO),"Sin dato")</f>
        <v/>
      </c>
    </row>
    <row r="15684">
      <c r="A15684" t="inlineStr">
        <is>
          <t>2026</t>
        </is>
      </c>
      <c r="B15684" t="inlineStr">
        <is>
          <t>04</t>
        </is>
      </c>
      <c r="C15684" t="inlineStr">
        <is>
          <t>09011110</t>
        </is>
      </c>
      <c r="D15684" t="inlineStr">
        <is>
          <t>267</t>
        </is>
      </c>
      <c r="E15684" t="inlineStr">
        <is>
          <t>MG</t>
        </is>
      </c>
      <c r="F15684" t="n">
        <v>0</v>
      </c>
      <c r="G15684" t="n">
        <v>120</v>
      </c>
      <c r="H15684" t="n">
        <v>1521</v>
      </c>
      <c r="I15684" t="inlineStr">
        <is>
          <t>Café en granos</t>
        </is>
      </c>
      <c r="J15684">
        <f>SI.ERROR(BUSCARV(D15684,TablaPaises,6,FALSO),"Sin dato")</f>
        <v/>
      </c>
      <c r="K15684">
        <f>SI.ERROR(BUSCARV(C15684,TablaProductos,2,FALSO),"Sin dato")</f>
        <v/>
      </c>
      <c r="L15684">
        <f>SI(H15684&gt;=1000000,"Alto",SI(H15684&gt;=100000,"Medio","Bajo"))</f>
        <v/>
      </c>
      <c r="M15684">
        <f>SI.ERROR(BUSCARV(E15684,TablaEstados,3,FALSO),"Sin dato")</f>
        <v/>
      </c>
      <c r="N15684">
        <f>SI.ERROR(BUSCARV(E15684,TablaEstados,4,FALSO),"Sin dato")</f>
        <v/>
      </c>
    </row>
    <row r="15685">
      <c r="A15685" t="inlineStr">
        <is>
          <t>2026</t>
        </is>
      </c>
      <c r="B15685" t="inlineStr">
        <is>
          <t>03</t>
        </is>
      </c>
      <c r="C15685" t="inlineStr">
        <is>
          <t>12019000</t>
        </is>
      </c>
      <c r="D15685" t="inlineStr">
        <is>
          <t>081</t>
        </is>
      </c>
      <c r="E15685" t="inlineStr">
        <is>
          <t>MS</t>
        </is>
      </c>
      <c r="F15685" t="n">
        <v>14854</v>
      </c>
      <c r="G15685" t="n">
        <v>14853341</v>
      </c>
      <c r="H15685" t="n">
        <v>6009270</v>
      </c>
      <c r="I15685" t="inlineStr">
        <is>
          <t>Soja</t>
        </is>
      </c>
      <c r="J15685">
        <f>SI.ERROR(BUSCARV(D15685,TablaPaises,6,FALSO),"Sin dato")</f>
        <v/>
      </c>
      <c r="K15685">
        <f>SI.ERROR(BUSCARV(C15685,TablaProductos,2,FALSO),"Sin dato")</f>
        <v/>
      </c>
      <c r="L15685">
        <f>SI(H15685&gt;=1000000,"Alto",SI(H15685&gt;=100000,"Medio","Bajo"))</f>
        <v/>
      </c>
      <c r="M15685">
        <f>SI.ERROR(BUSCARV(E15685,TablaEstados,3,FALSO),"Sin dato")</f>
        <v/>
      </c>
      <c r="N15685">
        <f>SI.ERROR(BUSCARV(E15685,TablaEstados,4,FALSO),"Sin dato")</f>
        <v/>
      </c>
    </row>
    <row r="15686">
      <c r="A15686" t="inlineStr">
        <is>
          <t>2026</t>
        </is>
      </c>
      <c r="B15686" t="inlineStr">
        <is>
          <t>01</t>
        </is>
      </c>
      <c r="C15686" t="inlineStr">
        <is>
          <t>09011110</t>
        </is>
      </c>
      <c r="D15686" t="inlineStr">
        <is>
          <t>245</t>
        </is>
      </c>
      <c r="E15686" t="inlineStr">
        <is>
          <t>ES</t>
        </is>
      </c>
      <c r="F15686" t="n">
        <v>526</v>
      </c>
      <c r="G15686" t="n">
        <v>525600</v>
      </c>
      <c r="H15686" t="n">
        <v>2611428</v>
      </c>
      <c r="I15686" t="inlineStr">
        <is>
          <t>Café en granos</t>
        </is>
      </c>
      <c r="J15686">
        <f>SI.ERROR(BUSCARV(D15686,TablaPaises,6,FALSO),"Sin dato")</f>
        <v/>
      </c>
      <c r="K15686">
        <f>SI.ERROR(BUSCARV(C15686,TablaProductos,2,FALSO),"Sin dato")</f>
        <v/>
      </c>
      <c r="L15686">
        <f>SI(H15686&gt;=1000000,"Alto",SI(H15686&gt;=100000,"Medio","Bajo"))</f>
        <v/>
      </c>
      <c r="M15686">
        <f>SI.ERROR(BUSCARV(E15686,TablaEstados,3,FALSO),"Sin dato")</f>
        <v/>
      </c>
      <c r="N15686">
        <f>SI.ERROR(BUSCARV(E15686,TablaEstados,4,FALSO),"Sin dato")</f>
        <v/>
      </c>
    </row>
    <row r="15687">
      <c r="A15687" t="inlineStr">
        <is>
          <t>2026</t>
        </is>
      </c>
      <c r="B15687" t="inlineStr">
        <is>
          <t>02</t>
        </is>
      </c>
      <c r="C15687" t="inlineStr">
        <is>
          <t>10059010</t>
        </is>
      </c>
      <c r="D15687" t="inlineStr">
        <is>
          <t>820</t>
        </is>
      </c>
      <c r="E15687" t="inlineStr">
        <is>
          <t>MT</t>
        </is>
      </c>
      <c r="F15687" t="n">
        <v>78000</v>
      </c>
      <c r="G15687" t="n">
        <v>78000</v>
      </c>
      <c r="H15687" t="n">
        <v>32460</v>
      </c>
      <c r="I15687" t="inlineStr">
        <is>
          <t>Milho</t>
        </is>
      </c>
      <c r="J15687">
        <f>SI.ERROR(BUSCARV(D15687,TablaPaises,6,FALSO),"Sin dato")</f>
        <v/>
      </c>
      <c r="K15687">
        <f>SI.ERROR(BUSCARV(C15687,TablaProductos,2,FALSO),"Sin dato")</f>
        <v/>
      </c>
      <c r="L15687">
        <f>SI(H15687&gt;=1000000,"Alto",SI(H15687&gt;=100000,"Medio","Bajo"))</f>
        <v/>
      </c>
      <c r="M15687">
        <f>SI.ERROR(BUSCARV(E15687,TablaEstados,3,FALSO),"Sin dato")</f>
        <v/>
      </c>
      <c r="N15687">
        <f>SI.ERROR(BUSCARV(E15687,TablaEstados,4,FALSO),"Sin dato")</f>
        <v/>
      </c>
    </row>
    <row r="15688">
      <c r="A15688" t="inlineStr">
        <is>
          <t>2026</t>
        </is>
      </c>
      <c r="B15688" t="inlineStr">
        <is>
          <t>03</t>
        </is>
      </c>
      <c r="C15688" t="inlineStr">
        <is>
          <t>12019000</t>
        </is>
      </c>
      <c r="D15688" t="inlineStr">
        <is>
          <t>240</t>
        </is>
      </c>
      <c r="E15688" t="inlineStr">
        <is>
          <t>AC</t>
        </is>
      </c>
      <c r="F15688" t="n">
        <v>16</v>
      </c>
      <c r="G15688" t="n">
        <v>15499</v>
      </c>
      <c r="H15688" t="n">
        <v>6229</v>
      </c>
      <c r="I15688" t="inlineStr">
        <is>
          <t>Soja</t>
        </is>
      </c>
      <c r="J15688">
        <f>SI.ERROR(BUSCARV(D15688,TablaPaises,6,FALSO),"Sin dato")</f>
        <v/>
      </c>
      <c r="K15688">
        <f>SI.ERROR(BUSCARV(C15688,TablaProductos,2,FALSO),"Sin dato")</f>
        <v/>
      </c>
      <c r="L15688">
        <f>SI(H15688&gt;=1000000,"Alto",SI(H15688&gt;=100000,"Medio","Bajo"))</f>
        <v/>
      </c>
      <c r="M15688">
        <f>SI.ERROR(BUSCARV(E15688,TablaEstados,3,FALSO),"Sin dato")</f>
        <v/>
      </c>
      <c r="N15688">
        <f>SI.ERROR(BUSCARV(E15688,TablaEstados,4,FALSO),"Sin dato")</f>
        <v/>
      </c>
    </row>
    <row r="15689">
      <c r="A15689" t="inlineStr">
        <is>
          <t>2026</t>
        </is>
      </c>
      <c r="B15689" t="inlineStr">
        <is>
          <t>03</t>
        </is>
      </c>
      <c r="C15689" t="inlineStr">
        <is>
          <t>09011110</t>
        </is>
      </c>
      <c r="D15689" t="inlineStr">
        <is>
          <t>556</t>
        </is>
      </c>
      <c r="E15689" t="inlineStr">
        <is>
          <t>MG</t>
        </is>
      </c>
      <c r="F15689" t="n">
        <v>0</v>
      </c>
      <c r="G15689" t="n">
        <v>179</v>
      </c>
      <c r="H15689" t="n">
        <v>607</v>
      </c>
      <c r="I15689" t="inlineStr">
        <is>
          <t>Café en granos</t>
        </is>
      </c>
      <c r="J15689">
        <f>SI.ERROR(BUSCARV(D15689,TablaPaises,6,FALSO),"Sin dato")</f>
        <v/>
      </c>
      <c r="K15689">
        <f>SI.ERROR(BUSCARV(C15689,TablaProductos,2,FALSO),"Sin dato")</f>
        <v/>
      </c>
      <c r="L15689">
        <f>SI(H15689&gt;=1000000,"Alto",SI(H15689&gt;=100000,"Medio","Bajo"))</f>
        <v/>
      </c>
      <c r="M15689">
        <f>SI.ERROR(BUSCARV(E15689,TablaEstados,3,FALSO),"Sin dato")</f>
        <v/>
      </c>
      <c r="N15689">
        <f>SI.ERROR(BUSCARV(E15689,TablaEstados,4,FALSO),"Sin dato")</f>
        <v/>
      </c>
    </row>
    <row r="15690">
      <c r="A15690" t="inlineStr">
        <is>
          <t>2026</t>
        </is>
      </c>
      <c r="B15690" t="inlineStr">
        <is>
          <t>01</t>
        </is>
      </c>
      <c r="C15690" t="inlineStr">
        <is>
          <t>09011110</t>
        </is>
      </c>
      <c r="D15690" t="inlineStr">
        <is>
          <t>023</t>
        </is>
      </c>
      <c r="E15690" t="inlineStr">
        <is>
          <t>MG</t>
        </is>
      </c>
      <c r="F15690" t="n">
        <v>389</v>
      </c>
      <c r="G15690" t="n">
        <v>392780</v>
      </c>
      <c r="H15690" t="n">
        <v>2398113</v>
      </c>
      <c r="I15690" t="inlineStr">
        <is>
          <t>Café en granos</t>
        </is>
      </c>
      <c r="J15690">
        <f>SI.ERROR(BUSCARV(D15690,TablaPaises,6,FALSO),"Sin dato")</f>
        <v/>
      </c>
      <c r="K15690">
        <f>SI.ERROR(BUSCARV(C15690,TablaProductos,2,FALSO),"Sin dato")</f>
        <v/>
      </c>
      <c r="L15690">
        <f>SI(H15690&gt;=1000000,"Alto",SI(H15690&gt;=100000,"Medio","Bajo"))</f>
        <v/>
      </c>
      <c r="M15690">
        <f>SI.ERROR(BUSCARV(E15690,TablaEstados,3,FALSO),"Sin dato")</f>
        <v/>
      </c>
      <c r="N15690">
        <f>SI.ERROR(BUSCARV(E15690,TablaEstados,4,FALSO),"Sin dato")</f>
        <v/>
      </c>
    </row>
    <row r="15691">
      <c r="A15691" t="inlineStr">
        <is>
          <t>2026</t>
        </is>
      </c>
      <c r="B15691" t="inlineStr">
        <is>
          <t>08</t>
        </is>
      </c>
      <c r="C15691" t="inlineStr">
        <is>
          <t>12019000</t>
        </is>
      </c>
      <c r="D15691" t="inlineStr">
        <is>
          <t>776</t>
        </is>
      </c>
      <c r="E15691" t="inlineStr">
        <is>
          <t>BA</t>
        </is>
      </c>
      <c r="F15691" t="n">
        <v>55</v>
      </c>
      <c r="G15691" t="n">
        <v>55208</v>
      </c>
      <c r="H15691" t="n">
        <v>24004</v>
      </c>
      <c r="I15691" t="inlineStr">
        <is>
          <t>Soja</t>
        </is>
      </c>
      <c r="J15691">
        <f>SI.ERROR(BUSCARV(D15691,TablaPaises,6,FALSO),"Sin dato")</f>
        <v/>
      </c>
      <c r="K15691">
        <f>SI.ERROR(BUSCARV(C15691,TablaProductos,2,FALSO),"Sin dato")</f>
        <v/>
      </c>
      <c r="L15691">
        <f>SI(H15691&gt;=1000000,"Alto",SI(H15691&gt;=100000,"Medio","Bajo"))</f>
        <v/>
      </c>
      <c r="M15691">
        <f>SI.ERROR(BUSCARV(E15691,TablaEstados,3,FALSO),"Sin dato")</f>
        <v/>
      </c>
      <c r="N15691">
        <f>SI.ERROR(BUSCARV(E15691,TablaEstados,4,FALSO),"Sin dato")</f>
        <v/>
      </c>
    </row>
    <row r="15692">
      <c r="A15692" t="inlineStr">
        <is>
          <t>2026</t>
        </is>
      </c>
      <c r="B15692" t="inlineStr">
        <is>
          <t>07</t>
        </is>
      </c>
      <c r="C15692" t="inlineStr">
        <is>
          <t>12019000</t>
        </is>
      </c>
      <c r="D15692" t="inlineStr">
        <is>
          <t>245</t>
        </is>
      </c>
      <c r="E15692" t="inlineStr">
        <is>
          <t>MA</t>
        </is>
      </c>
      <c r="F15692" t="n">
        <v>1032</v>
      </c>
      <c r="G15692" t="n">
        <v>1031668</v>
      </c>
      <c r="H15692" t="n">
        <v>410803</v>
      </c>
      <c r="I15692" t="inlineStr">
        <is>
          <t>Soja</t>
        </is>
      </c>
      <c r="J15692">
        <f>SI.ERROR(BUSCARV(D15692,TablaPaises,6,FALSO),"Sin dato")</f>
        <v/>
      </c>
      <c r="K15692">
        <f>SI.ERROR(BUSCARV(C15692,TablaProductos,2,FALSO),"Sin dato")</f>
        <v/>
      </c>
      <c r="L15692">
        <f>SI(H15692&gt;=1000000,"Alto",SI(H15692&gt;=100000,"Medio","Bajo"))</f>
        <v/>
      </c>
      <c r="M15692">
        <f>SI.ERROR(BUSCARV(E15692,TablaEstados,3,FALSO),"Sin dato")</f>
        <v/>
      </c>
      <c r="N15692">
        <f>SI.ERROR(BUSCARV(E15692,TablaEstados,4,FALSO),"Sin dato")</f>
        <v/>
      </c>
    </row>
    <row r="15693">
      <c r="A15693" t="inlineStr">
        <is>
          <t>2026</t>
        </is>
      </c>
      <c r="B15693" t="inlineStr">
        <is>
          <t>06</t>
        </is>
      </c>
      <c r="C15693" t="inlineStr">
        <is>
          <t>12019000</t>
        </is>
      </c>
      <c r="D15693" t="inlineStr">
        <is>
          <t>858</t>
        </is>
      </c>
      <c r="E15693" t="inlineStr">
        <is>
          <t>GO</t>
        </is>
      </c>
      <c r="F15693" t="n">
        <v>3697</v>
      </c>
      <c r="G15693" t="n">
        <v>3696453</v>
      </c>
      <c r="H15693" t="n">
        <v>1595567</v>
      </c>
      <c r="I15693" t="inlineStr">
        <is>
          <t>Soja</t>
        </is>
      </c>
      <c r="J15693">
        <f>SI.ERROR(BUSCARV(D15693,TablaPaises,6,FALSO),"Sin dato")</f>
        <v/>
      </c>
      <c r="K15693">
        <f>SI.ERROR(BUSCARV(C15693,TablaProductos,2,FALSO),"Sin dato")</f>
        <v/>
      </c>
      <c r="L15693">
        <f>SI(H15693&gt;=1000000,"Alto",SI(H15693&gt;=100000,"Medio","Bajo"))</f>
        <v/>
      </c>
      <c r="M15693">
        <f>SI.ERROR(BUSCARV(E15693,TablaEstados,3,FALSO),"Sin dato")</f>
        <v/>
      </c>
      <c r="N15693">
        <f>SI.ERROR(BUSCARV(E15693,TablaEstados,4,FALSO),"Sin dato")</f>
        <v/>
      </c>
    </row>
    <row r="15694">
      <c r="A15694" t="inlineStr">
        <is>
          <t>2026</t>
        </is>
      </c>
      <c r="B15694" t="inlineStr">
        <is>
          <t>05</t>
        </is>
      </c>
      <c r="C15694" t="inlineStr">
        <is>
          <t>09011110</t>
        </is>
      </c>
      <c r="D15694" t="inlineStr">
        <is>
          <t>160</t>
        </is>
      </c>
      <c r="E15694" t="inlineStr">
        <is>
          <t>MG</t>
        </is>
      </c>
      <c r="F15694" t="n">
        <v>1</v>
      </c>
      <c r="G15694" t="n">
        <v>1200</v>
      </c>
      <c r="H15694" t="n">
        <v>42879</v>
      </c>
      <c r="I15694" t="inlineStr">
        <is>
          <t>Café en granos</t>
        </is>
      </c>
      <c r="J15694">
        <f>SI.ERROR(BUSCARV(D15694,TablaPaises,6,FALSO),"Sin dato")</f>
        <v/>
      </c>
      <c r="K15694">
        <f>SI.ERROR(BUSCARV(C15694,TablaProductos,2,FALSO),"Sin dato")</f>
        <v/>
      </c>
      <c r="L15694">
        <f>SI(H15694&gt;=1000000,"Alto",SI(H15694&gt;=100000,"Medio","Bajo"))</f>
        <v/>
      </c>
      <c r="M15694">
        <f>SI.ERROR(BUSCARV(E15694,TablaEstados,3,FALSO),"Sin dato")</f>
        <v/>
      </c>
      <c r="N15694">
        <f>SI.ERROR(BUSCARV(E15694,TablaEstados,4,FALSO),"Sin dato")</f>
        <v/>
      </c>
    </row>
    <row r="15695">
      <c r="A15695" t="inlineStr">
        <is>
          <t>2026</t>
        </is>
      </c>
      <c r="B15695" t="inlineStr">
        <is>
          <t>02</t>
        </is>
      </c>
      <c r="C15695" t="inlineStr">
        <is>
          <t>09011110</t>
        </is>
      </c>
      <c r="D15695" t="inlineStr">
        <is>
          <t>386</t>
        </is>
      </c>
      <c r="E15695" t="inlineStr">
        <is>
          <t>BA</t>
        </is>
      </c>
      <c r="F15695" t="n">
        <v>59</v>
      </c>
      <c r="G15695" t="n">
        <v>59200</v>
      </c>
      <c r="H15695" t="n">
        <v>249114</v>
      </c>
      <c r="I15695" t="inlineStr">
        <is>
          <t>Café en granos</t>
        </is>
      </c>
      <c r="J15695">
        <f>SI.ERROR(BUSCARV(D15695,TablaPaises,6,FALSO),"Sin dato")</f>
        <v/>
      </c>
      <c r="K15695">
        <f>SI.ERROR(BUSCARV(C15695,TablaProductos,2,FALSO),"Sin dato")</f>
        <v/>
      </c>
      <c r="L15695">
        <f>SI(H15695&gt;=1000000,"Alto",SI(H15695&gt;=100000,"Medio","Bajo"))</f>
        <v/>
      </c>
      <c r="M15695">
        <f>SI.ERROR(BUSCARV(E15695,TablaEstados,3,FALSO),"Sin dato")</f>
        <v/>
      </c>
      <c r="N15695">
        <f>SI.ERROR(BUSCARV(E15695,TablaEstados,4,FALSO),"Sin dato")</f>
        <v/>
      </c>
    </row>
    <row r="15696">
      <c r="A15696" t="inlineStr">
        <is>
          <t>2026</t>
        </is>
      </c>
      <c r="B15696" t="inlineStr">
        <is>
          <t>04</t>
        </is>
      </c>
      <c r="C15696" t="inlineStr">
        <is>
          <t>09011190</t>
        </is>
      </c>
      <c r="D15696" t="inlineStr">
        <is>
          <t>476</t>
        </is>
      </c>
      <c r="E15696" t="inlineStr">
        <is>
          <t>SP</t>
        </is>
      </c>
      <c r="F15696" t="n">
        <v>5</v>
      </c>
      <c r="G15696" t="n">
        <v>5</v>
      </c>
      <c r="H15696" t="n">
        <v>255</v>
      </c>
      <c r="I15696" t="inlineStr">
        <is>
          <t>Café en granos</t>
        </is>
      </c>
      <c r="J15696">
        <f>SI.ERROR(BUSCARV(D15696,TablaPaises,6,FALSO),"Sin dato")</f>
        <v/>
      </c>
      <c r="K15696">
        <f>SI.ERROR(BUSCARV(C15696,TablaProductos,2,FALSO),"Sin dato")</f>
        <v/>
      </c>
      <c r="L15696">
        <f>SI(H15696&gt;=1000000,"Alto",SI(H15696&gt;=100000,"Medio","Bajo"))</f>
        <v/>
      </c>
      <c r="M15696">
        <f>SI.ERROR(BUSCARV(E15696,TablaEstados,3,FALSO),"Sin dato")</f>
        <v/>
      </c>
      <c r="N15696">
        <f>SI.ERROR(BUSCARV(E15696,TablaEstados,4,FALSO),"Sin dato")</f>
        <v/>
      </c>
    </row>
    <row r="15697">
      <c r="A15697" t="inlineStr">
        <is>
          <t>2026</t>
        </is>
      </c>
      <c r="B15697" t="inlineStr">
        <is>
          <t>09</t>
        </is>
      </c>
      <c r="C15697" t="inlineStr">
        <is>
          <t>09011110</t>
        </is>
      </c>
      <c r="D15697" t="inlineStr">
        <is>
          <t>158</t>
        </is>
      </c>
      <c r="E15697" t="inlineStr">
        <is>
          <t>MG</t>
        </is>
      </c>
      <c r="F15697" t="n">
        <v>107</v>
      </c>
      <c r="G15697" t="n">
        <v>107050</v>
      </c>
      <c r="H15697" t="n">
        <v>628772</v>
      </c>
      <c r="I15697" t="inlineStr">
        <is>
          <t>Café en granos</t>
        </is>
      </c>
      <c r="J15697">
        <f>SI.ERROR(BUSCARV(D15697,TablaPaises,6,FALSO),"Sin dato")</f>
        <v/>
      </c>
      <c r="K15697">
        <f>SI.ERROR(BUSCARV(C15697,TablaProductos,2,FALSO),"Sin dato")</f>
        <v/>
      </c>
      <c r="L15697">
        <f>SI(H15697&gt;=1000000,"Alto",SI(H15697&gt;=100000,"Medio","Bajo"))</f>
        <v/>
      </c>
      <c r="M15697">
        <f>SI.ERROR(BUSCARV(E15697,TablaEstados,3,FALSO),"Sin dato")</f>
        <v/>
      </c>
      <c r="N15697">
        <f>SI.ERROR(BUSCARV(E15697,TablaEstados,4,FALSO),"Sin dato")</f>
        <v/>
      </c>
    </row>
    <row r="15698">
      <c r="A15698" t="inlineStr">
        <is>
          <t>2026</t>
        </is>
      </c>
      <c r="B15698" t="inlineStr">
        <is>
          <t>07</t>
        </is>
      </c>
      <c r="C15698" t="inlineStr">
        <is>
          <t>09011110</t>
        </is>
      </c>
      <c r="D15698" t="inlineStr">
        <is>
          <t>556</t>
        </is>
      </c>
      <c r="E15698" t="inlineStr">
        <is>
          <t>ES</t>
        </is>
      </c>
      <c r="F15698" t="n">
        <v>26</v>
      </c>
      <c r="G15698" t="n">
        <v>26400</v>
      </c>
      <c r="H15698" t="n">
        <v>122760</v>
      </c>
      <c r="I15698" t="inlineStr">
        <is>
          <t>Café en granos</t>
        </is>
      </c>
      <c r="J15698">
        <f>SI.ERROR(BUSCARV(D15698,TablaPaises,6,FALSO),"Sin dato")</f>
        <v/>
      </c>
      <c r="K15698">
        <f>SI.ERROR(BUSCARV(C15698,TablaProductos,2,FALSO),"Sin dato")</f>
        <v/>
      </c>
      <c r="L15698">
        <f>SI(H15698&gt;=1000000,"Alto",SI(H15698&gt;=100000,"Medio","Bajo"))</f>
        <v/>
      </c>
      <c r="M15698">
        <f>SI.ERROR(BUSCARV(E15698,TablaEstados,3,FALSO),"Sin dato")</f>
        <v/>
      </c>
      <c r="N15698">
        <f>SI.ERROR(BUSCARV(E15698,TablaEstados,4,FALSO),"Sin dato")</f>
        <v/>
      </c>
    </row>
    <row r="15699">
      <c r="A15699" t="inlineStr">
        <is>
          <t>2026</t>
        </is>
      </c>
      <c r="B15699" t="inlineStr">
        <is>
          <t>04</t>
        </is>
      </c>
      <c r="C15699" t="inlineStr">
        <is>
          <t>09011110</t>
        </is>
      </c>
      <c r="D15699" t="inlineStr">
        <is>
          <t>858</t>
        </is>
      </c>
      <c r="E15699" t="inlineStr">
        <is>
          <t>ES</t>
        </is>
      </c>
      <c r="F15699" t="n">
        <v>108</v>
      </c>
      <c r="G15699" t="n">
        <v>108000</v>
      </c>
      <c r="H15699" t="n">
        <v>533618</v>
      </c>
      <c r="I15699" t="inlineStr">
        <is>
          <t>Café en granos</t>
        </is>
      </c>
      <c r="J15699">
        <f>SI.ERROR(BUSCARV(D15699,TablaPaises,6,FALSO),"Sin dato")</f>
        <v/>
      </c>
      <c r="K15699">
        <f>SI.ERROR(BUSCARV(C15699,TablaProductos,2,FALSO),"Sin dato")</f>
        <v/>
      </c>
      <c r="L15699">
        <f>SI(H15699&gt;=1000000,"Alto",SI(H15699&gt;=100000,"Medio","Bajo"))</f>
        <v/>
      </c>
      <c r="M15699">
        <f>SI.ERROR(BUSCARV(E15699,TablaEstados,3,FALSO),"Sin dato")</f>
        <v/>
      </c>
      <c r="N15699">
        <f>SI.ERROR(BUSCARV(E15699,TablaEstados,4,FALSO),"Sin dato")</f>
        <v/>
      </c>
    </row>
    <row r="15700">
      <c r="A15700" t="inlineStr">
        <is>
          <t>2026</t>
        </is>
      </c>
      <c r="B15700" t="inlineStr">
        <is>
          <t>05</t>
        </is>
      </c>
      <c r="C15700" t="inlineStr">
        <is>
          <t>52010020</t>
        </is>
      </c>
      <c r="D15700" t="inlineStr">
        <is>
          <t>081</t>
        </is>
      </c>
      <c r="E15700" t="inlineStr">
        <is>
          <t>SP</t>
        </is>
      </c>
      <c r="F15700" t="n">
        <v>2998</v>
      </c>
      <c r="G15700" t="n">
        <v>3000509</v>
      </c>
      <c r="H15700" t="n">
        <v>4458121</v>
      </c>
      <c r="I15700" t="inlineStr">
        <is>
          <t>Algodón</t>
        </is>
      </c>
      <c r="J15700">
        <f>SI.ERROR(BUSCARV(D15700,TablaPaises,6,FALSO),"Sin dato")</f>
        <v/>
      </c>
      <c r="K15700">
        <f>SI.ERROR(BUSCARV(C15700,TablaProductos,2,FALSO),"Sin dato")</f>
        <v/>
      </c>
      <c r="L15700">
        <f>SI(H15700&gt;=1000000,"Alto",SI(H15700&gt;=100000,"Medio","Bajo"))</f>
        <v/>
      </c>
      <c r="M15700">
        <f>SI.ERROR(BUSCARV(E15700,TablaEstados,3,FALSO),"Sin dato")</f>
        <v/>
      </c>
      <c r="N15700">
        <f>SI.ERROR(BUSCARV(E15700,TablaEstados,4,FALSO),"Sin dato")</f>
        <v/>
      </c>
    </row>
    <row r="15701">
      <c r="A15701" t="inlineStr">
        <is>
          <t>2026</t>
        </is>
      </c>
      <c r="B15701" t="inlineStr">
        <is>
          <t>08</t>
        </is>
      </c>
      <c r="C15701" t="inlineStr">
        <is>
          <t>12019000</t>
        </is>
      </c>
      <c r="D15701" t="inlineStr">
        <is>
          <t>628</t>
        </is>
      </c>
      <c r="E15701" t="inlineStr">
        <is>
          <t>PA</t>
        </is>
      </c>
      <c r="F15701" t="n">
        <v>27879</v>
      </c>
      <c r="G15701" t="n">
        <v>27879920</v>
      </c>
      <c r="H15701" t="n">
        <v>11981560</v>
      </c>
      <c r="I15701" t="inlineStr">
        <is>
          <t>Soja</t>
        </is>
      </c>
      <c r="J15701">
        <f>SI.ERROR(BUSCARV(D15701,TablaPaises,6,FALSO),"Sin dato")</f>
        <v/>
      </c>
      <c r="K15701">
        <f>SI.ERROR(BUSCARV(C15701,TablaProductos,2,FALSO),"Sin dato")</f>
        <v/>
      </c>
      <c r="L15701">
        <f>SI(H15701&gt;=1000000,"Alto",SI(H15701&gt;=100000,"Medio","Bajo"))</f>
        <v/>
      </c>
      <c r="M15701">
        <f>SI.ERROR(BUSCARV(E15701,TablaEstados,3,FALSO),"Sin dato")</f>
        <v/>
      </c>
      <c r="N15701">
        <f>SI.ERROR(BUSCARV(E15701,TablaEstados,4,FALSO),"Sin dato")</f>
        <v/>
      </c>
    </row>
    <row r="15702">
      <c r="A15702" t="inlineStr">
        <is>
          <t>2026</t>
        </is>
      </c>
      <c r="B15702" t="inlineStr">
        <is>
          <t>03</t>
        </is>
      </c>
      <c r="C15702" t="inlineStr">
        <is>
          <t>09011190</t>
        </is>
      </c>
      <c r="D15702" t="inlineStr">
        <is>
          <t>580</t>
        </is>
      </c>
      <c r="E15702" t="inlineStr">
        <is>
          <t>PR</t>
        </is>
      </c>
      <c r="F15702" t="n">
        <v>12</v>
      </c>
      <c r="G15702" t="n">
        <v>12</v>
      </c>
      <c r="H15702" t="n">
        <v>314</v>
      </c>
      <c r="I15702" t="inlineStr">
        <is>
          <t>Café en granos</t>
        </is>
      </c>
      <c r="J15702">
        <f>SI.ERROR(BUSCARV(D15702,TablaPaises,6,FALSO),"Sin dato")</f>
        <v/>
      </c>
      <c r="K15702">
        <f>SI.ERROR(BUSCARV(C15702,TablaProductos,2,FALSO),"Sin dato")</f>
        <v/>
      </c>
      <c r="L15702">
        <f>SI(H15702&gt;=1000000,"Alto",SI(H15702&gt;=100000,"Medio","Bajo"))</f>
        <v/>
      </c>
      <c r="M15702">
        <f>SI.ERROR(BUSCARV(E15702,TablaEstados,3,FALSO),"Sin dato")</f>
        <v/>
      </c>
      <c r="N15702">
        <f>SI.ERROR(BUSCARV(E15702,TablaEstados,4,FALSO),"Sin dato")</f>
        <v/>
      </c>
    </row>
    <row r="15703">
      <c r="A15703" t="inlineStr">
        <is>
          <t>2026</t>
        </is>
      </c>
      <c r="B15703" t="inlineStr">
        <is>
          <t>03</t>
        </is>
      </c>
      <c r="C15703" t="inlineStr">
        <is>
          <t>09011110</t>
        </is>
      </c>
      <c r="D15703" t="inlineStr">
        <is>
          <t>647</t>
        </is>
      </c>
      <c r="E15703" t="inlineStr">
        <is>
          <t>ES</t>
        </is>
      </c>
      <c r="F15703" t="n">
        <v>26</v>
      </c>
      <c r="G15703" t="n">
        <v>26400</v>
      </c>
      <c r="H15703" t="n">
        <v>93560</v>
      </c>
      <c r="I15703" t="inlineStr">
        <is>
          <t>Café en granos</t>
        </is>
      </c>
      <c r="J15703">
        <f>SI.ERROR(BUSCARV(D15703,TablaPaises,6,FALSO),"Sin dato")</f>
        <v/>
      </c>
      <c r="K15703">
        <f>SI.ERROR(BUSCARV(C15703,TablaProductos,2,FALSO),"Sin dato")</f>
        <v/>
      </c>
      <c r="L15703">
        <f>SI(H15703&gt;=1000000,"Alto",SI(H15703&gt;=100000,"Medio","Bajo"))</f>
        <v/>
      </c>
      <c r="M15703">
        <f>SI.ERROR(BUSCARV(E15703,TablaEstados,3,FALSO),"Sin dato")</f>
        <v/>
      </c>
      <c r="N15703">
        <f>SI.ERROR(BUSCARV(E15703,TablaEstados,4,FALSO),"Sin dato")</f>
        <v/>
      </c>
    </row>
    <row r="15704">
      <c r="A15704" t="inlineStr">
        <is>
          <t>2026</t>
        </is>
      </c>
      <c r="B15704" t="inlineStr">
        <is>
          <t>05</t>
        </is>
      </c>
      <c r="C15704" t="inlineStr">
        <is>
          <t>12019000</t>
        </is>
      </c>
      <c r="D15704" t="inlineStr">
        <is>
          <t>245</t>
        </is>
      </c>
      <c r="E15704" t="inlineStr">
        <is>
          <t>MT</t>
        </is>
      </c>
      <c r="F15704" t="n">
        <v>2000</v>
      </c>
      <c r="G15704" t="n">
        <v>2000000</v>
      </c>
      <c r="H15704" t="n">
        <v>788740</v>
      </c>
      <c r="I15704" t="inlineStr">
        <is>
          <t>Soja</t>
        </is>
      </c>
      <c r="J15704">
        <f>SI.ERROR(BUSCARV(D15704,TablaPaises,6,FALSO),"Sin dato")</f>
        <v/>
      </c>
      <c r="K15704">
        <f>SI.ERROR(BUSCARV(C15704,TablaProductos,2,FALSO),"Sin dato")</f>
        <v/>
      </c>
      <c r="L15704">
        <f>SI(H15704&gt;=1000000,"Alto",SI(H15704&gt;=100000,"Medio","Bajo"))</f>
        <v/>
      </c>
      <c r="M15704">
        <f>SI.ERROR(BUSCARV(E15704,TablaEstados,3,FALSO),"Sin dato")</f>
        <v/>
      </c>
      <c r="N15704">
        <f>SI.ERROR(BUSCARV(E15704,TablaEstados,4,FALSO),"Sin dato")</f>
        <v/>
      </c>
    </row>
    <row r="15705">
      <c r="A15705" t="inlineStr">
        <is>
          <t>2026</t>
        </is>
      </c>
      <c r="B15705" t="inlineStr">
        <is>
          <t>09</t>
        </is>
      </c>
      <c r="C15705" t="inlineStr">
        <is>
          <t>09011110</t>
        </is>
      </c>
      <c r="D15705" t="inlineStr">
        <is>
          <t>858</t>
        </is>
      </c>
      <c r="E15705" t="inlineStr">
        <is>
          <t>MG</t>
        </is>
      </c>
      <c r="F15705" t="n">
        <v>38</v>
      </c>
      <c r="G15705" t="n">
        <v>38000</v>
      </c>
      <c r="H15705" t="n">
        <v>247974</v>
      </c>
      <c r="I15705" t="inlineStr">
        <is>
          <t>Café en granos</t>
        </is>
      </c>
      <c r="J15705">
        <f>SI.ERROR(BUSCARV(D15705,TablaPaises,6,FALSO),"Sin dato")</f>
        <v/>
      </c>
      <c r="K15705">
        <f>SI.ERROR(BUSCARV(C15705,TablaProductos,2,FALSO),"Sin dato")</f>
        <v/>
      </c>
      <c r="L15705">
        <f>SI(H15705&gt;=1000000,"Alto",SI(H15705&gt;=100000,"Medio","Bajo"))</f>
        <v/>
      </c>
      <c r="M15705">
        <f>SI.ERROR(BUSCARV(E15705,TablaEstados,3,FALSO),"Sin dato")</f>
        <v/>
      </c>
      <c r="N15705">
        <f>SI.ERROR(BUSCARV(E15705,TablaEstados,4,FALSO),"Sin dato")</f>
        <v/>
      </c>
    </row>
    <row r="15706">
      <c r="A15706" t="inlineStr">
        <is>
          <t>2026</t>
        </is>
      </c>
      <c r="B15706" t="inlineStr">
        <is>
          <t>07</t>
        </is>
      </c>
      <c r="C15706" t="inlineStr">
        <is>
          <t>12019000</t>
        </is>
      </c>
      <c r="D15706" t="inlineStr">
        <is>
          <t>476</t>
        </is>
      </c>
      <c r="E15706" t="inlineStr">
        <is>
          <t>PA</t>
        </is>
      </c>
      <c r="F15706" t="n">
        <v>0</v>
      </c>
      <c r="G15706" t="n">
        <v>10</v>
      </c>
      <c r="H15706" t="n">
        <v>35</v>
      </c>
      <c r="I15706" t="inlineStr">
        <is>
          <t>Soja</t>
        </is>
      </c>
      <c r="J15706">
        <f>SI.ERROR(BUSCARV(D15706,TablaPaises,6,FALSO),"Sin dato")</f>
        <v/>
      </c>
      <c r="K15706">
        <f>SI.ERROR(BUSCARV(C15706,TablaProductos,2,FALSO),"Sin dato")</f>
        <v/>
      </c>
      <c r="L15706">
        <f>SI(H15706&gt;=1000000,"Alto",SI(H15706&gt;=100000,"Medio","Bajo"))</f>
        <v/>
      </c>
      <c r="M15706">
        <f>SI.ERROR(BUSCARV(E15706,TablaEstados,3,FALSO),"Sin dato")</f>
        <v/>
      </c>
      <c r="N15706">
        <f>SI.ERROR(BUSCARV(E15706,TablaEstados,4,FALSO),"Sin dato")</f>
        <v/>
      </c>
    </row>
    <row r="15707">
      <c r="A15707" t="inlineStr">
        <is>
          <t>2026</t>
        </is>
      </c>
      <c r="B15707" t="inlineStr">
        <is>
          <t>03</t>
        </is>
      </c>
      <c r="C15707" t="inlineStr">
        <is>
          <t>12019000</t>
        </is>
      </c>
      <c r="D15707" t="inlineStr">
        <is>
          <t>161</t>
        </is>
      </c>
      <c r="E15707" t="inlineStr">
        <is>
          <t>PR</t>
        </is>
      </c>
      <c r="F15707" t="n">
        <v>15133</v>
      </c>
      <c r="G15707" t="n">
        <v>15132595</v>
      </c>
      <c r="H15707" t="n">
        <v>6167057</v>
      </c>
      <c r="I15707" t="inlineStr">
        <is>
          <t>Soja</t>
        </is>
      </c>
      <c r="J15707">
        <f>SI.ERROR(BUSCARV(D15707,TablaPaises,6,FALSO),"Sin dato")</f>
        <v/>
      </c>
      <c r="K15707">
        <f>SI.ERROR(BUSCARV(C15707,TablaProductos,2,FALSO),"Sin dato")</f>
        <v/>
      </c>
      <c r="L15707">
        <f>SI(H15707&gt;=1000000,"Alto",SI(H15707&gt;=100000,"Medio","Bajo"))</f>
        <v/>
      </c>
      <c r="M15707">
        <f>SI.ERROR(BUSCARV(E15707,TablaEstados,3,FALSO),"Sin dato")</f>
        <v/>
      </c>
      <c r="N15707">
        <f>SI.ERROR(BUSCARV(E15707,TablaEstados,4,FALSO),"Sin dato")</f>
        <v/>
      </c>
    </row>
    <row r="15708">
      <c r="A15708" t="inlineStr">
        <is>
          <t>2026</t>
        </is>
      </c>
      <c r="B15708" t="inlineStr">
        <is>
          <t>06</t>
        </is>
      </c>
      <c r="C15708" t="inlineStr">
        <is>
          <t>09011110</t>
        </is>
      </c>
      <c r="D15708" t="inlineStr">
        <is>
          <t>239</t>
        </is>
      </c>
      <c r="E15708" t="inlineStr">
        <is>
          <t>MG</t>
        </is>
      </c>
      <c r="F15708" t="n">
        <v>37</v>
      </c>
      <c r="G15708" t="n">
        <v>37200</v>
      </c>
      <c r="H15708" t="n">
        <v>178845</v>
      </c>
      <c r="I15708" t="inlineStr">
        <is>
          <t>Café en granos</t>
        </is>
      </c>
      <c r="J15708">
        <f>SI.ERROR(BUSCARV(D15708,TablaPaises,6,FALSO),"Sin dato")</f>
        <v/>
      </c>
      <c r="K15708">
        <f>SI.ERROR(BUSCARV(C15708,TablaProductos,2,FALSO),"Sin dato")</f>
        <v/>
      </c>
      <c r="L15708">
        <f>SI(H15708&gt;=1000000,"Alto",SI(H15708&gt;=100000,"Medio","Bajo"))</f>
        <v/>
      </c>
      <c r="M15708">
        <f>SI.ERROR(BUSCARV(E15708,TablaEstados,3,FALSO),"Sin dato")</f>
        <v/>
      </c>
      <c r="N15708">
        <f>SI.ERROR(BUSCARV(E15708,TablaEstados,4,FALSO),"Sin dato")</f>
        <v/>
      </c>
    </row>
    <row r="15709">
      <c r="A15709" t="inlineStr">
        <is>
          <t>2026</t>
        </is>
      </c>
      <c r="B15709" t="inlineStr">
        <is>
          <t>06</t>
        </is>
      </c>
      <c r="C15709" t="inlineStr">
        <is>
          <t>12019000</t>
        </is>
      </c>
      <c r="D15709" t="inlineStr">
        <is>
          <t>628</t>
        </is>
      </c>
      <c r="E15709" t="inlineStr">
        <is>
          <t>RO</t>
        </is>
      </c>
      <c r="F15709" t="n">
        <v>9637</v>
      </c>
      <c r="G15709" t="n">
        <v>9637046</v>
      </c>
      <c r="H15709" t="n">
        <v>4184834</v>
      </c>
      <c r="I15709" t="inlineStr">
        <is>
          <t>Soja</t>
        </is>
      </c>
      <c r="J15709">
        <f>SI.ERROR(BUSCARV(D15709,TablaPaises,6,FALSO),"Sin dato")</f>
        <v/>
      </c>
      <c r="K15709">
        <f>SI.ERROR(BUSCARV(C15709,TablaProductos,2,FALSO),"Sin dato")</f>
        <v/>
      </c>
      <c r="L15709">
        <f>SI(H15709&gt;=1000000,"Alto",SI(H15709&gt;=100000,"Medio","Bajo"))</f>
        <v/>
      </c>
      <c r="M15709">
        <f>SI.ERROR(BUSCARV(E15709,TablaEstados,3,FALSO),"Sin dato")</f>
        <v/>
      </c>
      <c r="N15709">
        <f>SI.ERROR(BUSCARV(E15709,TablaEstados,4,FALSO),"Sin dato")</f>
        <v/>
      </c>
    </row>
    <row r="15710">
      <c r="A15710" t="inlineStr">
        <is>
          <t>2026</t>
        </is>
      </c>
      <c r="B15710" t="inlineStr">
        <is>
          <t>05</t>
        </is>
      </c>
      <c r="C15710" t="inlineStr">
        <is>
          <t>09011110</t>
        </is>
      </c>
      <c r="D15710" t="inlineStr">
        <is>
          <t>858</t>
        </is>
      </c>
      <c r="E15710" t="inlineStr">
        <is>
          <t>SP</t>
        </is>
      </c>
      <c r="F15710" t="n">
        <v>80</v>
      </c>
      <c r="G15710" t="n">
        <v>80000</v>
      </c>
      <c r="H15710" t="n">
        <v>469573</v>
      </c>
      <c r="I15710" t="inlineStr">
        <is>
          <t>Café en granos</t>
        </is>
      </c>
      <c r="J15710">
        <f>SI.ERROR(BUSCARV(D15710,TablaPaises,6,FALSO),"Sin dato")</f>
        <v/>
      </c>
      <c r="K15710">
        <f>SI.ERROR(BUSCARV(C15710,TablaProductos,2,FALSO),"Sin dato")</f>
        <v/>
      </c>
      <c r="L15710">
        <f>SI(H15710&gt;=1000000,"Alto",SI(H15710&gt;=100000,"Medio","Bajo"))</f>
        <v/>
      </c>
      <c r="M15710">
        <f>SI.ERROR(BUSCARV(E15710,TablaEstados,3,FALSO),"Sin dato")</f>
        <v/>
      </c>
      <c r="N15710">
        <f>SI.ERROR(BUSCARV(E15710,TablaEstados,4,FALSO),"Sin dato")</f>
        <v/>
      </c>
    </row>
    <row r="15711">
      <c r="A15711" t="inlineStr">
        <is>
          <t>2026</t>
        </is>
      </c>
      <c r="B15711" t="inlineStr">
        <is>
          <t>02</t>
        </is>
      </c>
      <c r="C15711" t="inlineStr">
        <is>
          <t>52010020</t>
        </is>
      </c>
      <c r="D15711" t="inlineStr">
        <is>
          <t>827</t>
        </is>
      </c>
      <c r="E15711" t="inlineStr">
        <is>
          <t>GO</t>
        </is>
      </c>
      <c r="F15711" t="n">
        <v>846</v>
      </c>
      <c r="G15711" t="n">
        <v>846171</v>
      </c>
      <c r="H15711" t="n">
        <v>1263237</v>
      </c>
      <c r="I15711" t="inlineStr">
        <is>
          <t>Algodón</t>
        </is>
      </c>
      <c r="J15711">
        <f>SI.ERROR(BUSCARV(D15711,TablaPaises,6,FALSO),"Sin dato")</f>
        <v/>
      </c>
      <c r="K15711">
        <f>SI.ERROR(BUSCARV(C15711,TablaProductos,2,FALSO),"Sin dato")</f>
        <v/>
      </c>
      <c r="L15711">
        <f>SI(H15711&gt;=1000000,"Alto",SI(H15711&gt;=100000,"Medio","Bajo"))</f>
        <v/>
      </c>
      <c r="M15711">
        <f>SI.ERROR(BUSCARV(E15711,TablaEstados,3,FALSO),"Sin dato")</f>
        <v/>
      </c>
      <c r="N15711">
        <f>SI.ERROR(BUSCARV(E15711,TablaEstados,4,FALSO),"Sin dato")</f>
        <v/>
      </c>
    </row>
    <row r="15712">
      <c r="A15712" t="inlineStr">
        <is>
          <t>2026</t>
        </is>
      </c>
      <c r="B15712" t="inlineStr">
        <is>
          <t>07</t>
        </is>
      </c>
      <c r="C15712" t="inlineStr">
        <is>
          <t>12019000</t>
        </is>
      </c>
      <c r="D15712" t="inlineStr">
        <is>
          <t>301</t>
        </is>
      </c>
      <c r="E15712" t="inlineStr">
        <is>
          <t>AM</t>
        </is>
      </c>
      <c r="F15712" t="n">
        <v>684</v>
      </c>
      <c r="G15712" t="n">
        <v>684733</v>
      </c>
      <c r="H15712" t="n">
        <v>277522</v>
      </c>
      <c r="I15712" t="inlineStr">
        <is>
          <t>Soja</t>
        </is>
      </c>
      <c r="J15712">
        <f>SI.ERROR(BUSCARV(D15712,TablaPaises,6,FALSO),"Sin dato")</f>
        <v/>
      </c>
      <c r="K15712">
        <f>SI.ERROR(BUSCARV(C15712,TablaProductos,2,FALSO),"Sin dato")</f>
        <v/>
      </c>
      <c r="L15712">
        <f>SI(H15712&gt;=1000000,"Alto",SI(H15712&gt;=100000,"Medio","Bajo"))</f>
        <v/>
      </c>
      <c r="M15712">
        <f>SI.ERROR(BUSCARV(E15712,TablaEstados,3,FALSO),"Sin dato")</f>
        <v/>
      </c>
      <c r="N15712">
        <f>SI.ERROR(BUSCARV(E15712,TablaEstados,4,FALSO),"Sin dato")</f>
        <v/>
      </c>
    </row>
    <row r="15713">
      <c r="A15713" t="inlineStr">
        <is>
          <t>2026</t>
        </is>
      </c>
      <c r="B15713" t="inlineStr">
        <is>
          <t>05</t>
        </is>
      </c>
      <c r="C15713" t="inlineStr">
        <is>
          <t>09011110</t>
        </is>
      </c>
      <c r="D15713" t="inlineStr">
        <is>
          <t>438</t>
        </is>
      </c>
      <c r="E15713" t="inlineStr">
        <is>
          <t>ES</t>
        </is>
      </c>
      <c r="F15713" t="n">
        <v>119</v>
      </c>
      <c r="G15713" t="n">
        <v>118800</v>
      </c>
      <c r="H15713" t="n">
        <v>697724</v>
      </c>
      <c r="I15713" t="inlineStr">
        <is>
          <t>Café en granos</t>
        </is>
      </c>
      <c r="J15713">
        <f>SI.ERROR(BUSCARV(D15713,TablaPaises,6,FALSO),"Sin dato")</f>
        <v/>
      </c>
      <c r="K15713">
        <f>SI.ERROR(BUSCARV(C15713,TablaProductos,2,FALSO),"Sin dato")</f>
        <v/>
      </c>
      <c r="L15713">
        <f>SI(H15713&gt;=1000000,"Alto",SI(H15713&gt;=100000,"Medio","Bajo"))</f>
        <v/>
      </c>
      <c r="M15713">
        <f>SI.ERROR(BUSCARV(E15713,TablaEstados,3,FALSO),"Sin dato")</f>
        <v/>
      </c>
      <c r="N15713">
        <f>SI.ERROR(BUSCARV(E15713,TablaEstados,4,FALSO),"Sin dato")</f>
        <v/>
      </c>
    </row>
    <row r="15714">
      <c r="A15714" t="inlineStr">
        <is>
          <t>2026</t>
        </is>
      </c>
      <c r="B15714" t="inlineStr">
        <is>
          <t>05</t>
        </is>
      </c>
      <c r="C15714" t="inlineStr">
        <is>
          <t>09011110</t>
        </is>
      </c>
      <c r="D15714" t="inlineStr">
        <is>
          <t>827</t>
        </is>
      </c>
      <c r="E15714" t="inlineStr">
        <is>
          <t>BA</t>
        </is>
      </c>
      <c r="F15714" t="n">
        <v>152</v>
      </c>
      <c r="G15714" t="n">
        <v>151800</v>
      </c>
      <c r="H15714" t="n">
        <v>937074</v>
      </c>
      <c r="I15714" t="inlineStr">
        <is>
          <t>Café en granos</t>
        </is>
      </c>
      <c r="J15714">
        <f>SI.ERROR(BUSCARV(D15714,TablaPaises,6,FALSO),"Sin dato")</f>
        <v/>
      </c>
      <c r="K15714">
        <f>SI.ERROR(BUSCARV(C15714,TablaProductos,2,FALSO),"Sin dato")</f>
        <v/>
      </c>
      <c r="L15714">
        <f>SI(H15714&gt;=1000000,"Alto",SI(H15714&gt;=100000,"Medio","Bajo"))</f>
        <v/>
      </c>
      <c r="M15714">
        <f>SI.ERROR(BUSCARV(E15714,TablaEstados,3,FALSO),"Sin dato")</f>
        <v/>
      </c>
      <c r="N15714">
        <f>SI.ERROR(BUSCARV(E15714,TablaEstados,4,FALSO),"Sin dato")</f>
        <v/>
      </c>
    </row>
    <row r="15715">
      <c r="A15715" t="inlineStr">
        <is>
          <t>2026</t>
        </is>
      </c>
      <c r="B15715" t="inlineStr">
        <is>
          <t>02</t>
        </is>
      </c>
      <c r="C15715" t="inlineStr">
        <is>
          <t>09011110</t>
        </is>
      </c>
      <c r="D15715" t="inlineStr">
        <is>
          <t>275</t>
        </is>
      </c>
      <c r="E15715" t="inlineStr">
        <is>
          <t>MG</t>
        </is>
      </c>
      <c r="F15715" t="n">
        <v>172</v>
      </c>
      <c r="G15715" t="n">
        <v>172800</v>
      </c>
      <c r="H15715" t="n">
        <v>1387101</v>
      </c>
      <c r="I15715" t="inlineStr">
        <is>
          <t>Café en granos</t>
        </is>
      </c>
      <c r="J15715">
        <f>SI.ERROR(BUSCARV(D15715,TablaPaises,6,FALSO),"Sin dato")</f>
        <v/>
      </c>
      <c r="K15715">
        <f>SI.ERROR(BUSCARV(C15715,TablaProductos,2,FALSO),"Sin dato")</f>
        <v/>
      </c>
      <c r="L15715">
        <f>SI(H15715&gt;=1000000,"Alto",SI(H15715&gt;=100000,"Medio","Bajo"))</f>
        <v/>
      </c>
      <c r="M15715">
        <f>SI.ERROR(BUSCARV(E15715,TablaEstados,3,FALSO),"Sin dato")</f>
        <v/>
      </c>
      <c r="N15715">
        <f>SI.ERROR(BUSCARV(E15715,TablaEstados,4,FALSO),"Sin dato")</f>
        <v/>
      </c>
    </row>
    <row r="15716">
      <c r="A15716" t="inlineStr">
        <is>
          <t>2026</t>
        </is>
      </c>
      <c r="B15716" t="inlineStr">
        <is>
          <t>04</t>
        </is>
      </c>
      <c r="C15716" t="inlineStr">
        <is>
          <t>52010020</t>
        </is>
      </c>
      <c r="D15716" t="inlineStr">
        <is>
          <t>361</t>
        </is>
      </c>
      <c r="E15716" t="inlineStr">
        <is>
          <t>TO</t>
        </is>
      </c>
      <c r="F15716" t="n">
        <v>121</v>
      </c>
      <c r="G15716" t="n">
        <v>120458</v>
      </c>
      <c r="H15716" t="n">
        <v>183972</v>
      </c>
      <c r="I15716" t="inlineStr">
        <is>
          <t>Algodón</t>
        </is>
      </c>
      <c r="J15716">
        <f>SI.ERROR(BUSCARV(D15716,TablaPaises,6,FALSO),"Sin dato")</f>
        <v/>
      </c>
      <c r="K15716">
        <f>SI.ERROR(BUSCARV(C15716,TablaProductos,2,FALSO),"Sin dato")</f>
        <v/>
      </c>
      <c r="L15716">
        <f>SI(H15716&gt;=1000000,"Alto",SI(H15716&gt;=100000,"Medio","Bajo"))</f>
        <v/>
      </c>
      <c r="M15716">
        <f>SI.ERROR(BUSCARV(E15716,TablaEstados,3,FALSO),"Sin dato")</f>
        <v/>
      </c>
      <c r="N15716">
        <f>SI.ERROR(BUSCARV(E15716,TablaEstados,4,FALSO),"Sin dato")</f>
        <v/>
      </c>
    </row>
    <row r="15717">
      <c r="A15717" t="inlineStr">
        <is>
          <t>2026</t>
        </is>
      </c>
      <c r="B15717" t="inlineStr">
        <is>
          <t>05</t>
        </is>
      </c>
      <c r="C15717" t="inlineStr">
        <is>
          <t>09011110</t>
        </is>
      </c>
      <c r="D15717" t="inlineStr">
        <is>
          <t>149</t>
        </is>
      </c>
      <c r="E15717" t="inlineStr">
        <is>
          <t>BA</t>
        </is>
      </c>
      <c r="F15717" t="n">
        <v>45</v>
      </c>
      <c r="G15717" t="n">
        <v>45081</v>
      </c>
      <c r="H15717" t="n">
        <v>318272</v>
      </c>
      <c r="I15717" t="inlineStr">
        <is>
          <t>Café en granos</t>
        </is>
      </c>
      <c r="J15717">
        <f>SI.ERROR(BUSCARV(D15717,TablaPaises,6,FALSO),"Sin dato")</f>
        <v/>
      </c>
      <c r="K15717">
        <f>SI.ERROR(BUSCARV(C15717,TablaProductos,2,FALSO),"Sin dato")</f>
        <v/>
      </c>
      <c r="L15717">
        <f>SI(H15717&gt;=1000000,"Alto",SI(H15717&gt;=100000,"Medio","Bajo"))</f>
        <v/>
      </c>
      <c r="M15717">
        <f>SI.ERROR(BUSCARV(E15717,TablaEstados,3,FALSO),"Sin dato")</f>
        <v/>
      </c>
      <c r="N15717">
        <f>SI.ERROR(BUSCARV(E15717,TablaEstados,4,FALSO),"Sin dato")</f>
        <v/>
      </c>
    </row>
    <row r="15718">
      <c r="A15718" t="inlineStr">
        <is>
          <t>2026</t>
        </is>
      </c>
      <c r="B15718" t="inlineStr">
        <is>
          <t>05</t>
        </is>
      </c>
      <c r="C15718" t="inlineStr">
        <is>
          <t>09011110</t>
        </is>
      </c>
      <c r="D15718" t="inlineStr">
        <is>
          <t>438</t>
        </is>
      </c>
      <c r="E15718" t="inlineStr">
        <is>
          <t>ES</t>
        </is>
      </c>
      <c r="F15718" t="n">
        <v>131</v>
      </c>
      <c r="G15718" t="n">
        <v>132000</v>
      </c>
      <c r="H15718" t="n">
        <v>740800</v>
      </c>
      <c r="I15718" t="inlineStr">
        <is>
          <t>Café en granos</t>
        </is>
      </c>
      <c r="J15718">
        <f>SI.ERROR(BUSCARV(D15718,TablaPaises,6,FALSO),"Sin dato")</f>
        <v/>
      </c>
      <c r="K15718">
        <f>SI.ERROR(BUSCARV(C15718,TablaProductos,2,FALSO),"Sin dato")</f>
        <v/>
      </c>
      <c r="L15718">
        <f>SI(H15718&gt;=1000000,"Alto",SI(H15718&gt;=100000,"Medio","Bajo"))</f>
        <v/>
      </c>
      <c r="M15718">
        <f>SI.ERROR(BUSCARV(E15718,TablaEstados,3,FALSO),"Sin dato")</f>
        <v/>
      </c>
      <c r="N15718">
        <f>SI.ERROR(BUSCARV(E15718,TablaEstados,4,FALSO),"Sin dato")</f>
        <v/>
      </c>
    </row>
    <row r="15719">
      <c r="A15719" t="inlineStr">
        <is>
          <t>2026</t>
        </is>
      </c>
      <c r="B15719" t="inlineStr">
        <is>
          <t>05</t>
        </is>
      </c>
      <c r="C15719" t="inlineStr">
        <is>
          <t>12019000</t>
        </is>
      </c>
      <c r="D15719" t="inlineStr">
        <is>
          <t>059</t>
        </is>
      </c>
      <c r="E15719" t="inlineStr">
        <is>
          <t>RO</t>
        </is>
      </c>
      <c r="F15719" t="n">
        <v>18389</v>
      </c>
      <c r="G15719" t="n">
        <v>18389822</v>
      </c>
      <c r="H15719" t="n">
        <v>7638197</v>
      </c>
      <c r="I15719" t="inlineStr">
        <is>
          <t>Soja</t>
        </is>
      </c>
      <c r="J15719">
        <f>SI.ERROR(BUSCARV(D15719,TablaPaises,6,FALSO),"Sin dato")</f>
        <v/>
      </c>
      <c r="K15719">
        <f>SI.ERROR(BUSCARV(C15719,TablaProductos,2,FALSO),"Sin dato")</f>
        <v/>
      </c>
      <c r="L15719">
        <f>SI(H15719&gt;=1000000,"Alto",SI(H15719&gt;=100000,"Medio","Bajo"))</f>
        <v/>
      </c>
      <c r="M15719">
        <f>SI.ERROR(BUSCARV(E15719,TablaEstados,3,FALSO),"Sin dato")</f>
        <v/>
      </c>
      <c r="N15719">
        <f>SI.ERROR(BUSCARV(E15719,TablaEstados,4,FALSO),"Sin dato")</f>
        <v/>
      </c>
    </row>
    <row r="15720">
      <c r="A15720" t="inlineStr">
        <is>
          <t>2026</t>
        </is>
      </c>
      <c r="B15720" t="inlineStr">
        <is>
          <t>08</t>
        </is>
      </c>
      <c r="C15720" t="inlineStr">
        <is>
          <t>09011110</t>
        </is>
      </c>
      <c r="D15720" t="inlineStr">
        <is>
          <t>196</t>
        </is>
      </c>
      <c r="E15720" t="inlineStr">
        <is>
          <t>ES</t>
        </is>
      </c>
      <c r="F15720" t="n">
        <v>154</v>
      </c>
      <c r="G15720" t="n">
        <v>154400</v>
      </c>
      <c r="H15720" t="n">
        <v>515026</v>
      </c>
      <c r="I15720" t="inlineStr">
        <is>
          <t>Café en granos</t>
        </is>
      </c>
      <c r="J15720">
        <f>SI.ERROR(BUSCARV(D15720,TablaPaises,6,FALSO),"Sin dato")</f>
        <v/>
      </c>
      <c r="K15720">
        <f>SI.ERROR(BUSCARV(C15720,TablaProductos,2,FALSO),"Sin dato")</f>
        <v/>
      </c>
      <c r="L15720">
        <f>SI(H15720&gt;=1000000,"Alto",SI(H15720&gt;=100000,"Medio","Bajo"))</f>
        <v/>
      </c>
      <c r="M15720">
        <f>SI.ERROR(BUSCARV(E15720,TablaEstados,3,FALSO),"Sin dato")</f>
        <v/>
      </c>
      <c r="N15720">
        <f>SI.ERROR(BUSCARV(E15720,TablaEstados,4,FALSO),"Sin dato")</f>
        <v/>
      </c>
    </row>
    <row r="15721">
      <c r="A15721" t="inlineStr">
        <is>
          <t>2026</t>
        </is>
      </c>
      <c r="B15721" t="inlineStr">
        <is>
          <t>04</t>
        </is>
      </c>
      <c r="C15721" t="inlineStr">
        <is>
          <t>09011200</t>
        </is>
      </c>
      <c r="D15721" t="inlineStr">
        <is>
          <t>580</t>
        </is>
      </c>
      <c r="E15721" t="inlineStr">
        <is>
          <t>PR</t>
        </is>
      </c>
      <c r="F15721" t="n">
        <v>2</v>
      </c>
      <c r="G15721" t="n">
        <v>2</v>
      </c>
      <c r="H15721" t="n">
        <v>103</v>
      </c>
      <c r="I15721" t="inlineStr">
        <is>
          <t>Café en granos</t>
        </is>
      </c>
      <c r="J15721">
        <f>SI.ERROR(BUSCARV(D15721,TablaPaises,6,FALSO),"Sin dato")</f>
        <v/>
      </c>
      <c r="K15721">
        <f>SI.ERROR(BUSCARV(C15721,TablaProductos,2,FALSO),"Sin dato")</f>
        <v/>
      </c>
      <c r="L15721">
        <f>SI(H15721&gt;=1000000,"Alto",SI(H15721&gt;=100000,"Medio","Bajo"))</f>
        <v/>
      </c>
      <c r="M15721">
        <f>SI.ERROR(BUSCARV(E15721,TablaEstados,3,FALSO),"Sin dato")</f>
        <v/>
      </c>
      <c r="N15721">
        <f>SI.ERROR(BUSCARV(E15721,TablaEstados,4,FALSO),"Sin dato")</f>
        <v/>
      </c>
    </row>
    <row r="15722">
      <c r="A15722" t="inlineStr">
        <is>
          <t>2026</t>
        </is>
      </c>
      <c r="B15722" t="inlineStr">
        <is>
          <t>07</t>
        </is>
      </c>
      <c r="C15722" t="inlineStr">
        <is>
          <t>12019000</t>
        </is>
      </c>
      <c r="D15722" t="inlineStr">
        <is>
          <t>245</t>
        </is>
      </c>
      <c r="E15722" t="inlineStr">
        <is>
          <t>MA</t>
        </is>
      </c>
      <c r="F15722" t="n">
        <v>28881</v>
      </c>
      <c r="G15722" t="n">
        <v>28881925</v>
      </c>
      <c r="H15722" t="n">
        <v>12684352</v>
      </c>
      <c r="I15722" t="inlineStr">
        <is>
          <t>Soja</t>
        </is>
      </c>
      <c r="J15722">
        <f>SI.ERROR(BUSCARV(D15722,TablaPaises,6,FALSO),"Sin dato")</f>
        <v/>
      </c>
      <c r="K15722">
        <f>SI.ERROR(BUSCARV(C15722,TablaProductos,2,FALSO),"Sin dato")</f>
        <v/>
      </c>
      <c r="L15722">
        <f>SI(H15722&gt;=1000000,"Alto",SI(H15722&gt;=100000,"Medio","Bajo"))</f>
        <v/>
      </c>
      <c r="M15722">
        <f>SI.ERROR(BUSCARV(E15722,TablaEstados,3,FALSO),"Sin dato")</f>
        <v/>
      </c>
      <c r="N15722">
        <f>SI.ERROR(BUSCARV(E15722,TablaEstados,4,FALSO),"Sin dato")</f>
        <v/>
      </c>
    </row>
    <row r="15723">
      <c r="A15723" t="inlineStr">
        <is>
          <t>2026</t>
        </is>
      </c>
      <c r="B15723" t="inlineStr">
        <is>
          <t>08</t>
        </is>
      </c>
      <c r="C15723" t="inlineStr">
        <is>
          <t>12019000</t>
        </is>
      </c>
      <c r="D15723" t="inlineStr">
        <is>
          <t>245</t>
        </is>
      </c>
      <c r="E15723" t="inlineStr">
        <is>
          <t>BA</t>
        </is>
      </c>
      <c r="F15723" t="n">
        <v>30438</v>
      </c>
      <c r="G15723" t="n">
        <v>30438262</v>
      </c>
      <c r="H15723" t="n">
        <v>14861482</v>
      </c>
      <c r="I15723" t="inlineStr">
        <is>
          <t>Soja</t>
        </is>
      </c>
      <c r="J15723">
        <f>SI.ERROR(BUSCARV(D15723,TablaPaises,6,FALSO),"Sin dato")</f>
        <v/>
      </c>
      <c r="K15723">
        <f>SI.ERROR(BUSCARV(C15723,TablaProductos,2,FALSO),"Sin dato")</f>
        <v/>
      </c>
      <c r="L15723">
        <f>SI(H15723&gt;=1000000,"Alto",SI(H15723&gt;=100000,"Medio","Bajo"))</f>
        <v/>
      </c>
      <c r="M15723">
        <f>SI.ERROR(BUSCARV(E15723,TablaEstados,3,FALSO),"Sin dato")</f>
        <v/>
      </c>
      <c r="N15723">
        <f>SI.ERROR(BUSCARV(E15723,TablaEstados,4,FALSO),"Sin dato")</f>
        <v/>
      </c>
    </row>
    <row r="15724">
      <c r="A15724" t="inlineStr">
        <is>
          <t>2026</t>
        </is>
      </c>
      <c r="B15724" t="inlineStr">
        <is>
          <t>04</t>
        </is>
      </c>
      <c r="C15724" t="inlineStr">
        <is>
          <t>09011110</t>
        </is>
      </c>
      <c r="D15724" t="inlineStr">
        <is>
          <t>764</t>
        </is>
      </c>
      <c r="E15724" t="inlineStr">
        <is>
          <t>MG</t>
        </is>
      </c>
      <c r="F15724" t="n">
        <v>86</v>
      </c>
      <c r="G15724" t="n">
        <v>86400</v>
      </c>
      <c r="H15724" t="n">
        <v>563640</v>
      </c>
      <c r="I15724" t="inlineStr">
        <is>
          <t>Café en granos</t>
        </is>
      </c>
      <c r="J15724">
        <f>SI.ERROR(BUSCARV(D15724,TablaPaises,6,FALSO),"Sin dato")</f>
        <v/>
      </c>
      <c r="K15724">
        <f>SI.ERROR(BUSCARV(C15724,TablaProductos,2,FALSO),"Sin dato")</f>
        <v/>
      </c>
      <c r="L15724">
        <f>SI(H15724&gt;=1000000,"Alto",SI(H15724&gt;=100000,"Medio","Bajo"))</f>
        <v/>
      </c>
      <c r="M15724">
        <f>SI.ERROR(BUSCARV(E15724,TablaEstados,3,FALSO),"Sin dato")</f>
        <v/>
      </c>
      <c r="N15724">
        <f>SI.ERROR(BUSCARV(E15724,TablaEstados,4,FALSO),"Sin dato")</f>
        <v/>
      </c>
    </row>
    <row r="15725">
      <c r="A15725" t="inlineStr">
        <is>
          <t>2026</t>
        </is>
      </c>
      <c r="B15725" t="inlineStr">
        <is>
          <t>03</t>
        </is>
      </c>
      <c r="C15725" t="inlineStr">
        <is>
          <t>52010020</t>
        </is>
      </c>
      <c r="D15725" t="inlineStr">
        <is>
          <t>240</t>
        </is>
      </c>
      <c r="E15725" t="inlineStr">
        <is>
          <t>MG</t>
        </is>
      </c>
      <c r="F15725" t="n">
        <v>4</v>
      </c>
      <c r="G15725" t="n">
        <v>4250</v>
      </c>
      <c r="H15725" t="n">
        <v>6422</v>
      </c>
      <c r="I15725" t="inlineStr">
        <is>
          <t>Algodón</t>
        </is>
      </c>
      <c r="J15725">
        <f>SI.ERROR(BUSCARV(D15725,TablaPaises,6,FALSO),"Sin dato")</f>
        <v/>
      </c>
      <c r="K15725">
        <f>SI.ERROR(BUSCARV(C15725,TablaProductos,2,FALSO),"Sin dato")</f>
        <v/>
      </c>
      <c r="L15725">
        <f>SI(H15725&gt;=1000000,"Alto",SI(H15725&gt;=100000,"Medio","Bajo"))</f>
        <v/>
      </c>
      <c r="M15725">
        <f>SI.ERROR(BUSCARV(E15725,TablaEstados,3,FALSO),"Sin dato")</f>
        <v/>
      </c>
      <c r="N15725">
        <f>SI.ERROR(BUSCARV(E15725,TablaEstados,4,FALSO),"Sin dato")</f>
        <v/>
      </c>
    </row>
    <row r="15726">
      <c r="A15726" t="inlineStr">
        <is>
          <t>2026</t>
        </is>
      </c>
      <c r="B15726" t="inlineStr">
        <is>
          <t>07</t>
        </is>
      </c>
      <c r="C15726" t="inlineStr">
        <is>
          <t>09011110</t>
        </is>
      </c>
      <c r="D15726" t="inlineStr">
        <is>
          <t>498</t>
        </is>
      </c>
      <c r="E15726" t="inlineStr">
        <is>
          <t>BA</t>
        </is>
      </c>
      <c r="F15726" t="n">
        <v>75</v>
      </c>
      <c r="G15726" t="n">
        <v>75000</v>
      </c>
      <c r="H15726" t="n">
        <v>360000</v>
      </c>
      <c r="I15726" t="inlineStr">
        <is>
          <t>Café en granos</t>
        </is>
      </c>
      <c r="J15726">
        <f>SI.ERROR(BUSCARV(D15726,TablaPaises,6,FALSO),"Sin dato")</f>
        <v/>
      </c>
      <c r="K15726">
        <f>SI.ERROR(BUSCARV(C15726,TablaProductos,2,FALSO),"Sin dato")</f>
        <v/>
      </c>
      <c r="L15726">
        <f>SI(H15726&gt;=1000000,"Alto",SI(H15726&gt;=100000,"Medio","Bajo"))</f>
        <v/>
      </c>
      <c r="M15726">
        <f>SI.ERROR(BUSCARV(E15726,TablaEstados,3,FALSO),"Sin dato")</f>
        <v/>
      </c>
      <c r="N15726">
        <f>SI.ERROR(BUSCARV(E15726,TablaEstados,4,FALSO),"Sin dato")</f>
        <v/>
      </c>
    </row>
    <row r="15727">
      <c r="A15727" t="inlineStr">
        <is>
          <t>2026</t>
        </is>
      </c>
      <c r="B15727" t="inlineStr">
        <is>
          <t>01</t>
        </is>
      </c>
      <c r="C15727" t="inlineStr">
        <is>
          <t>09011110</t>
        </is>
      </c>
      <c r="D15727" t="inlineStr">
        <is>
          <t>845</t>
        </is>
      </c>
      <c r="E15727" t="inlineStr">
        <is>
          <t>ES</t>
        </is>
      </c>
      <c r="F15727" t="n">
        <v>104</v>
      </c>
      <c r="G15727" t="n">
        <v>103200</v>
      </c>
      <c r="H15727" t="n">
        <v>573590</v>
      </c>
      <c r="I15727" t="inlineStr">
        <is>
          <t>Café en granos</t>
        </is>
      </c>
      <c r="J15727">
        <f>SI.ERROR(BUSCARV(D15727,TablaPaises,6,FALSO),"Sin dato")</f>
        <v/>
      </c>
      <c r="K15727">
        <f>SI.ERROR(BUSCARV(C15727,TablaProductos,2,FALSO),"Sin dato")</f>
        <v/>
      </c>
      <c r="L15727">
        <f>SI(H15727&gt;=1000000,"Alto",SI(H15727&gt;=100000,"Medio","Bajo"))</f>
        <v/>
      </c>
      <c r="M15727">
        <f>SI.ERROR(BUSCARV(E15727,TablaEstados,3,FALSO),"Sin dato")</f>
        <v/>
      </c>
      <c r="N15727">
        <f>SI.ERROR(BUSCARV(E15727,TablaEstados,4,FALSO),"Sin dato")</f>
        <v/>
      </c>
    </row>
    <row r="15728">
      <c r="A15728" t="inlineStr">
        <is>
          <t>2026</t>
        </is>
      </c>
      <c r="B15728" t="inlineStr">
        <is>
          <t>01</t>
        </is>
      </c>
      <c r="C15728" t="inlineStr">
        <is>
          <t>09011110</t>
        </is>
      </c>
      <c r="D15728" t="inlineStr">
        <is>
          <t>023</t>
        </is>
      </c>
      <c r="E15728" t="inlineStr">
        <is>
          <t>PR</t>
        </is>
      </c>
      <c r="F15728" t="n">
        <v>114</v>
      </c>
      <c r="G15728" t="n">
        <v>115200</v>
      </c>
      <c r="H15728" t="n">
        <v>1024292</v>
      </c>
      <c r="I15728" t="inlineStr">
        <is>
          <t>Café en granos</t>
        </is>
      </c>
      <c r="J15728">
        <f>SI.ERROR(BUSCARV(D15728,TablaPaises,6,FALSO),"Sin dato")</f>
        <v/>
      </c>
      <c r="K15728">
        <f>SI.ERROR(BUSCARV(C15728,TablaProductos,2,FALSO),"Sin dato")</f>
        <v/>
      </c>
      <c r="L15728">
        <f>SI(H15728&gt;=1000000,"Alto",SI(H15728&gt;=100000,"Medio","Bajo"))</f>
        <v/>
      </c>
      <c r="M15728">
        <f>SI.ERROR(BUSCARV(E15728,TablaEstados,3,FALSO),"Sin dato")</f>
        <v/>
      </c>
      <c r="N15728">
        <f>SI.ERROR(BUSCARV(E15728,TablaEstados,4,FALSO),"Sin dato")</f>
        <v/>
      </c>
    </row>
    <row r="15729">
      <c r="A15729" t="inlineStr">
        <is>
          <t>2026</t>
        </is>
      </c>
      <c r="B15729" t="inlineStr">
        <is>
          <t>06</t>
        </is>
      </c>
      <c r="C15729" t="inlineStr">
        <is>
          <t>09011190</t>
        </is>
      </c>
      <c r="D15729" t="inlineStr">
        <is>
          <t>434</t>
        </is>
      </c>
      <c r="E15729" t="inlineStr">
        <is>
          <t>PR</t>
        </is>
      </c>
      <c r="F15729" t="n">
        <v>2</v>
      </c>
      <c r="G15729" t="n">
        <v>2</v>
      </c>
      <c r="H15729" t="n">
        <v>48</v>
      </c>
      <c r="I15729" t="inlineStr">
        <is>
          <t>Café en granos</t>
        </is>
      </c>
      <c r="J15729">
        <f>SI.ERROR(BUSCARV(D15729,TablaPaises,6,FALSO),"Sin dato")</f>
        <v/>
      </c>
      <c r="K15729">
        <f>SI.ERROR(BUSCARV(C15729,TablaProductos,2,FALSO),"Sin dato")</f>
        <v/>
      </c>
      <c r="L15729">
        <f>SI(H15729&gt;=1000000,"Alto",SI(H15729&gt;=100000,"Medio","Bajo"))</f>
        <v/>
      </c>
      <c r="M15729">
        <f>SI.ERROR(BUSCARV(E15729,TablaEstados,3,FALSO),"Sin dato")</f>
        <v/>
      </c>
      <c r="N15729">
        <f>SI.ERROR(BUSCARV(E15729,TablaEstados,4,FALSO),"Sin dato")</f>
        <v/>
      </c>
    </row>
    <row r="15730">
      <c r="A15730" t="inlineStr">
        <is>
          <t>2026</t>
        </is>
      </c>
      <c r="B15730" t="inlineStr">
        <is>
          <t>08</t>
        </is>
      </c>
      <c r="C15730" t="inlineStr">
        <is>
          <t>12019000</t>
        </is>
      </c>
      <c r="D15730" t="inlineStr">
        <is>
          <t>399</t>
        </is>
      </c>
      <c r="E15730" t="inlineStr">
        <is>
          <t>GO</t>
        </is>
      </c>
      <c r="F15730" t="n">
        <v>27752</v>
      </c>
      <c r="G15730" t="n">
        <v>27751959</v>
      </c>
      <c r="H15730" t="n">
        <v>12820852</v>
      </c>
      <c r="I15730" t="inlineStr">
        <is>
          <t>Soja</t>
        </is>
      </c>
      <c r="J15730">
        <f>SI.ERROR(BUSCARV(D15730,TablaPaises,6,FALSO),"Sin dato")</f>
        <v/>
      </c>
      <c r="K15730">
        <f>SI.ERROR(BUSCARV(C15730,TablaProductos,2,FALSO),"Sin dato")</f>
        <v/>
      </c>
      <c r="L15730">
        <f>SI(H15730&gt;=1000000,"Alto",SI(H15730&gt;=100000,"Medio","Bajo"))</f>
        <v/>
      </c>
      <c r="M15730">
        <f>SI.ERROR(BUSCARV(E15730,TablaEstados,3,FALSO),"Sin dato")</f>
        <v/>
      </c>
      <c r="N15730">
        <f>SI.ERROR(BUSCARV(E15730,TablaEstados,4,FALSO),"Sin dato")</f>
        <v/>
      </c>
    </row>
    <row r="15731">
      <c r="A15731" t="inlineStr">
        <is>
          <t>2026</t>
        </is>
      </c>
      <c r="B15731" t="inlineStr">
        <is>
          <t>09</t>
        </is>
      </c>
      <c r="C15731" t="inlineStr">
        <is>
          <t>52010020</t>
        </is>
      </c>
      <c r="D15731" t="inlineStr">
        <is>
          <t>365</t>
        </is>
      </c>
      <c r="E15731" t="inlineStr">
        <is>
          <t>SP</t>
        </is>
      </c>
      <c r="F15731" t="n">
        <v>472</v>
      </c>
      <c r="G15731" t="n">
        <v>472169</v>
      </c>
      <c r="H15731" t="n">
        <v>880488</v>
      </c>
      <c r="I15731" t="inlineStr">
        <is>
          <t>Algodón</t>
        </is>
      </c>
      <c r="J15731">
        <f>SI.ERROR(BUSCARV(D15731,TablaPaises,6,FALSO),"Sin dato")</f>
        <v/>
      </c>
      <c r="K15731">
        <f>SI.ERROR(BUSCARV(C15731,TablaProductos,2,FALSO),"Sin dato")</f>
        <v/>
      </c>
      <c r="L15731">
        <f>SI(H15731&gt;=1000000,"Alto",SI(H15731&gt;=100000,"Medio","Bajo"))</f>
        <v/>
      </c>
      <c r="M15731">
        <f>SI.ERROR(BUSCARV(E15731,TablaEstados,3,FALSO),"Sin dato")</f>
        <v/>
      </c>
      <c r="N15731">
        <f>SI.ERROR(BUSCARV(E15731,TablaEstados,4,FALSO),"Sin dato")</f>
        <v/>
      </c>
    </row>
    <row r="15732">
      <c r="A15732" t="inlineStr">
        <is>
          <t>2026</t>
        </is>
      </c>
      <c r="B15732" t="inlineStr">
        <is>
          <t>03</t>
        </is>
      </c>
      <c r="C15732" t="inlineStr">
        <is>
          <t>12019000</t>
        </is>
      </c>
      <c r="D15732" t="inlineStr">
        <is>
          <t>776</t>
        </is>
      </c>
      <c r="E15732" t="inlineStr">
        <is>
          <t>SC</t>
        </is>
      </c>
      <c r="F15732" t="n">
        <v>602</v>
      </c>
      <c r="G15732" t="n">
        <v>601575</v>
      </c>
      <c r="H15732" t="n">
        <v>247464</v>
      </c>
      <c r="I15732" t="inlineStr">
        <is>
          <t>Soja</t>
        </is>
      </c>
      <c r="J15732">
        <f>SI.ERROR(BUSCARV(D15732,TablaPaises,6,FALSO),"Sin dato")</f>
        <v/>
      </c>
      <c r="K15732">
        <f>SI.ERROR(BUSCARV(C15732,TablaProductos,2,FALSO),"Sin dato")</f>
        <v/>
      </c>
      <c r="L15732">
        <f>SI(H15732&gt;=1000000,"Alto",SI(H15732&gt;=100000,"Medio","Bajo"))</f>
        <v/>
      </c>
      <c r="M15732">
        <f>SI.ERROR(BUSCARV(E15732,TablaEstados,3,FALSO),"Sin dato")</f>
        <v/>
      </c>
      <c r="N15732">
        <f>SI.ERROR(BUSCARV(E15732,TablaEstados,4,FALSO),"Sin dato")</f>
        <v/>
      </c>
    </row>
    <row r="15733">
      <c r="A15733" t="inlineStr">
        <is>
          <t>2026</t>
        </is>
      </c>
      <c r="B15733" t="inlineStr">
        <is>
          <t>04</t>
        </is>
      </c>
      <c r="C15733" t="inlineStr">
        <is>
          <t>09011110</t>
        </is>
      </c>
      <c r="D15733" t="inlineStr">
        <is>
          <t>232</t>
        </is>
      </c>
      <c r="E15733" t="inlineStr">
        <is>
          <t>SP</t>
        </is>
      </c>
      <c r="F15733" t="n">
        <v>151</v>
      </c>
      <c r="G15733" t="n">
        <v>150250</v>
      </c>
      <c r="H15733" t="n">
        <v>1051281</v>
      </c>
      <c r="I15733" t="inlineStr">
        <is>
          <t>Café en granos</t>
        </is>
      </c>
      <c r="J15733">
        <f>SI.ERROR(BUSCARV(D15733,TablaPaises,6,FALSO),"Sin dato")</f>
        <v/>
      </c>
      <c r="K15733">
        <f>SI.ERROR(BUSCARV(C15733,TablaProductos,2,FALSO),"Sin dato")</f>
        <v/>
      </c>
      <c r="L15733">
        <f>SI(H15733&gt;=1000000,"Alto",SI(H15733&gt;=100000,"Medio","Bajo"))</f>
        <v/>
      </c>
      <c r="M15733">
        <f>SI.ERROR(BUSCARV(E15733,TablaEstados,3,FALSO),"Sin dato")</f>
        <v/>
      </c>
      <c r="N15733">
        <f>SI.ERROR(BUSCARV(E15733,TablaEstados,4,FALSO),"Sin dato")</f>
        <v/>
      </c>
    </row>
    <row r="15734">
      <c r="A15734" t="inlineStr">
        <is>
          <t>2026</t>
        </is>
      </c>
      <c r="B15734" t="inlineStr">
        <is>
          <t>02</t>
        </is>
      </c>
      <c r="C15734" t="inlineStr">
        <is>
          <t>52010020</t>
        </is>
      </c>
      <c r="D15734" t="inlineStr">
        <is>
          <t>365</t>
        </is>
      </c>
      <c r="E15734" t="inlineStr">
        <is>
          <t>GO</t>
        </is>
      </c>
      <c r="F15734" t="n">
        <v>209</v>
      </c>
      <c r="G15734" t="n">
        <v>209410</v>
      </c>
      <c r="H15734" t="n">
        <v>371879</v>
      </c>
      <c r="I15734" t="inlineStr">
        <is>
          <t>Algodón</t>
        </is>
      </c>
      <c r="J15734">
        <f>SI.ERROR(BUSCARV(D15734,TablaPaises,6,FALSO),"Sin dato")</f>
        <v/>
      </c>
      <c r="K15734">
        <f>SI.ERROR(BUSCARV(C15734,TablaProductos,2,FALSO),"Sin dato")</f>
        <v/>
      </c>
      <c r="L15734">
        <f>SI(H15734&gt;=1000000,"Alto",SI(H15734&gt;=100000,"Medio","Bajo"))</f>
        <v/>
      </c>
      <c r="M15734">
        <f>SI.ERROR(BUSCARV(E15734,TablaEstados,3,FALSO),"Sin dato")</f>
        <v/>
      </c>
      <c r="N15734">
        <f>SI.ERROR(BUSCARV(E15734,TablaEstados,4,FALSO),"Sin dato")</f>
        <v/>
      </c>
    </row>
    <row r="15735">
      <c r="A15735" t="inlineStr">
        <is>
          <t>2026</t>
        </is>
      </c>
      <c r="B15735" t="inlineStr">
        <is>
          <t>09</t>
        </is>
      </c>
      <c r="C15735" t="inlineStr">
        <is>
          <t>12019000</t>
        </is>
      </c>
      <c r="D15735" t="inlineStr">
        <is>
          <t>573</t>
        </is>
      </c>
      <c r="E15735" t="inlineStr">
        <is>
          <t>MT</t>
        </is>
      </c>
      <c r="F15735" t="n">
        <v>48775</v>
      </c>
      <c r="G15735" t="n">
        <v>48775755</v>
      </c>
      <c r="H15735" t="n">
        <v>27572624</v>
      </c>
      <c r="I15735" t="inlineStr">
        <is>
          <t>Soja</t>
        </is>
      </c>
      <c r="J15735">
        <f>SI.ERROR(BUSCARV(D15735,TablaPaises,6,FALSO),"Sin dato")</f>
        <v/>
      </c>
      <c r="K15735">
        <f>SI.ERROR(BUSCARV(C15735,TablaProductos,2,FALSO),"Sin dato")</f>
        <v/>
      </c>
      <c r="L15735">
        <f>SI(H15735&gt;=1000000,"Alto",SI(H15735&gt;=100000,"Medio","Bajo"))</f>
        <v/>
      </c>
      <c r="M15735">
        <f>SI.ERROR(BUSCARV(E15735,TablaEstados,3,FALSO),"Sin dato")</f>
        <v/>
      </c>
      <c r="N15735">
        <f>SI.ERROR(BUSCARV(E15735,TablaEstados,4,FALSO),"Sin dato")</f>
        <v/>
      </c>
    </row>
    <row r="15736">
      <c r="A15736" t="inlineStr">
        <is>
          <t>2026</t>
        </is>
      </c>
      <c r="B15736" t="inlineStr">
        <is>
          <t>05</t>
        </is>
      </c>
      <c r="C15736" t="inlineStr">
        <is>
          <t>09011110</t>
        </is>
      </c>
      <c r="D15736" t="inlineStr">
        <is>
          <t>586</t>
        </is>
      </c>
      <c r="E15736" t="inlineStr">
        <is>
          <t>ES</t>
        </is>
      </c>
      <c r="F15736" t="n">
        <v>21</v>
      </c>
      <c r="G15736" t="n">
        <v>21044</v>
      </c>
      <c r="H15736" t="n">
        <v>87333</v>
      </c>
      <c r="I15736" t="inlineStr">
        <is>
          <t>Café en granos</t>
        </is>
      </c>
      <c r="J15736">
        <f>SI.ERROR(BUSCARV(D15736,TablaPaises,6,FALSO),"Sin dato")</f>
        <v/>
      </c>
      <c r="K15736">
        <f>SI.ERROR(BUSCARV(C15736,TablaProductos,2,FALSO),"Sin dato")</f>
        <v/>
      </c>
      <c r="L15736">
        <f>SI(H15736&gt;=1000000,"Alto",SI(H15736&gt;=100000,"Medio","Bajo"))</f>
        <v/>
      </c>
      <c r="M15736">
        <f>SI.ERROR(BUSCARV(E15736,TablaEstados,3,FALSO),"Sin dato")</f>
        <v/>
      </c>
      <c r="N15736">
        <f>SI.ERROR(BUSCARV(E15736,TablaEstados,4,FALSO),"Sin dato")</f>
        <v/>
      </c>
    </row>
    <row r="15737">
      <c r="A15737" t="inlineStr">
        <is>
          <t>2026</t>
        </is>
      </c>
      <c r="B15737" t="inlineStr">
        <is>
          <t>08</t>
        </is>
      </c>
      <c r="C15737" t="inlineStr">
        <is>
          <t>52010020</t>
        </is>
      </c>
      <c r="D15737" t="inlineStr">
        <is>
          <t>081</t>
        </is>
      </c>
      <c r="E15737" t="inlineStr">
        <is>
          <t>BA</t>
        </is>
      </c>
      <c r="F15737" t="n">
        <v>1443</v>
      </c>
      <c r="G15737" t="n">
        <v>1444777</v>
      </c>
      <c r="H15737" t="n">
        <v>2474985</v>
      </c>
      <c r="I15737" t="inlineStr">
        <is>
          <t>Algodón</t>
        </is>
      </c>
      <c r="J15737">
        <f>SI.ERROR(BUSCARV(D15737,TablaPaises,6,FALSO),"Sin dato")</f>
        <v/>
      </c>
      <c r="K15737">
        <f>SI.ERROR(BUSCARV(C15737,TablaProductos,2,FALSO),"Sin dato")</f>
        <v/>
      </c>
      <c r="L15737">
        <f>SI(H15737&gt;=1000000,"Alto",SI(H15737&gt;=100000,"Medio","Bajo"))</f>
        <v/>
      </c>
      <c r="M15737">
        <f>SI.ERROR(BUSCARV(E15737,TablaEstados,3,FALSO),"Sin dato")</f>
        <v/>
      </c>
      <c r="N15737">
        <f>SI.ERROR(BUSCARV(E15737,TablaEstados,4,FALSO),"Sin dato")</f>
        <v/>
      </c>
    </row>
    <row r="15738">
      <c r="A15738" t="inlineStr">
        <is>
          <t>2026</t>
        </is>
      </c>
      <c r="B15738" t="inlineStr">
        <is>
          <t>07</t>
        </is>
      </c>
      <c r="C15738" t="inlineStr">
        <is>
          <t>09011110</t>
        </is>
      </c>
      <c r="D15738" t="inlineStr">
        <is>
          <t>043</t>
        </is>
      </c>
      <c r="E15738" t="inlineStr">
        <is>
          <t>RJ</t>
        </is>
      </c>
      <c r="F15738" t="n">
        <v>0</v>
      </c>
      <c r="G15738" t="n">
        <v>9</v>
      </c>
      <c r="H15738" t="n">
        <v>357</v>
      </c>
      <c r="I15738" t="inlineStr">
        <is>
          <t>Café en granos</t>
        </is>
      </c>
      <c r="J15738">
        <f>SI.ERROR(BUSCARV(D15738,TablaPaises,6,FALSO),"Sin dato")</f>
        <v/>
      </c>
      <c r="K15738">
        <f>SI.ERROR(BUSCARV(C15738,TablaProductos,2,FALSO),"Sin dato")</f>
        <v/>
      </c>
      <c r="L15738">
        <f>SI(H15738&gt;=1000000,"Alto",SI(H15738&gt;=100000,"Medio","Bajo"))</f>
        <v/>
      </c>
      <c r="M15738">
        <f>SI.ERROR(BUSCARV(E15738,TablaEstados,3,FALSO),"Sin dato")</f>
        <v/>
      </c>
      <c r="N15738">
        <f>SI.ERROR(BUSCARV(E15738,TablaEstados,4,FALSO),"Sin dato")</f>
        <v/>
      </c>
    </row>
    <row r="15739">
      <c r="A15739" t="inlineStr">
        <is>
          <t>2026</t>
        </is>
      </c>
      <c r="B15739" t="inlineStr">
        <is>
          <t>05</t>
        </is>
      </c>
      <c r="C15739" t="inlineStr">
        <is>
          <t>09011110</t>
        </is>
      </c>
      <c r="D15739" t="inlineStr">
        <is>
          <t>251</t>
        </is>
      </c>
      <c r="E15739" t="inlineStr">
        <is>
          <t>SP</t>
        </is>
      </c>
      <c r="F15739" t="n">
        <v>105</v>
      </c>
      <c r="G15739" t="n">
        <v>105492</v>
      </c>
      <c r="H15739" t="n">
        <v>761535</v>
      </c>
      <c r="I15739" t="inlineStr">
        <is>
          <t>Café en granos</t>
        </is>
      </c>
      <c r="J15739">
        <f>SI.ERROR(BUSCARV(D15739,TablaPaises,6,FALSO),"Sin dato")</f>
        <v/>
      </c>
      <c r="K15739">
        <f>SI.ERROR(BUSCARV(C15739,TablaProductos,2,FALSO),"Sin dato")</f>
        <v/>
      </c>
      <c r="L15739">
        <f>SI(H15739&gt;=1000000,"Alto",SI(H15739&gt;=100000,"Medio","Bajo"))</f>
        <v/>
      </c>
      <c r="M15739">
        <f>SI.ERROR(BUSCARV(E15739,TablaEstados,3,FALSO),"Sin dato")</f>
        <v/>
      </c>
      <c r="N15739">
        <f>SI.ERROR(BUSCARV(E15739,TablaEstados,4,FALSO),"Sin dato")</f>
        <v/>
      </c>
    </row>
    <row r="15740">
      <c r="A15740" t="inlineStr">
        <is>
          <t>2026</t>
        </is>
      </c>
      <c r="B15740" t="inlineStr">
        <is>
          <t>08</t>
        </is>
      </c>
      <c r="C15740" t="inlineStr">
        <is>
          <t>12011000</t>
        </is>
      </c>
      <c r="D15740" t="inlineStr">
        <is>
          <t>756</t>
        </is>
      </c>
      <c r="E15740" t="inlineStr">
        <is>
          <t>RS</t>
        </is>
      </c>
      <c r="F15740" t="n">
        <v>300</v>
      </c>
      <c r="G15740" t="n">
        <v>300</v>
      </c>
      <c r="H15740" t="n">
        <v>3700</v>
      </c>
      <c r="I15740" t="inlineStr">
        <is>
          <t>Soja</t>
        </is>
      </c>
      <c r="J15740">
        <f>SI.ERROR(BUSCARV(D15740,TablaPaises,6,FALSO),"Sin dato")</f>
        <v/>
      </c>
      <c r="K15740">
        <f>SI.ERROR(BUSCARV(C15740,TablaProductos,2,FALSO),"Sin dato")</f>
        <v/>
      </c>
      <c r="L15740">
        <f>SI(H15740&gt;=1000000,"Alto",SI(H15740&gt;=100000,"Medio","Bajo"))</f>
        <v/>
      </c>
      <c r="M15740">
        <f>SI.ERROR(BUSCARV(E15740,TablaEstados,3,FALSO),"Sin dato")</f>
        <v/>
      </c>
      <c r="N15740">
        <f>SI.ERROR(BUSCARV(E15740,TablaEstados,4,FALSO),"Sin dato")</f>
        <v/>
      </c>
    </row>
    <row r="15741">
      <c r="A15741" t="inlineStr">
        <is>
          <t>2026</t>
        </is>
      </c>
      <c r="B15741" t="inlineStr">
        <is>
          <t>08</t>
        </is>
      </c>
      <c r="C15741" t="inlineStr">
        <is>
          <t>10059090</t>
        </is>
      </c>
      <c r="D15741" t="inlineStr">
        <is>
          <t>580</t>
        </is>
      </c>
      <c r="E15741" t="inlineStr">
        <is>
          <t>SC</t>
        </is>
      </c>
      <c r="F15741" t="n">
        <v>15</v>
      </c>
      <c r="G15741" t="n">
        <v>15</v>
      </c>
      <c r="H15741" t="n">
        <v>26</v>
      </c>
      <c r="I15741" t="inlineStr">
        <is>
          <t>Milho</t>
        </is>
      </c>
      <c r="J15741">
        <f>SI.ERROR(BUSCARV(D15741,TablaPaises,6,FALSO),"Sin dato")</f>
        <v/>
      </c>
      <c r="K15741">
        <f>SI.ERROR(BUSCARV(C15741,TablaProductos,2,FALSO),"Sin dato")</f>
        <v/>
      </c>
      <c r="L15741">
        <f>SI(H15741&gt;=1000000,"Alto",SI(H15741&gt;=100000,"Medio","Bajo"))</f>
        <v/>
      </c>
      <c r="M15741">
        <f>SI.ERROR(BUSCARV(E15741,TablaEstados,3,FALSO),"Sin dato")</f>
        <v/>
      </c>
      <c r="N15741">
        <f>SI.ERROR(BUSCARV(E15741,TablaEstados,4,FALSO),"Sin dato")</f>
        <v/>
      </c>
    </row>
    <row r="15742">
      <c r="A15742" t="inlineStr">
        <is>
          <t>2026</t>
        </is>
      </c>
      <c r="B15742" t="inlineStr">
        <is>
          <t>05</t>
        </is>
      </c>
      <c r="C15742" t="inlineStr">
        <is>
          <t>09011110</t>
        </is>
      </c>
      <c r="D15742" t="inlineStr">
        <is>
          <t>676</t>
        </is>
      </c>
      <c r="E15742" t="inlineStr">
        <is>
          <t>ES</t>
        </is>
      </c>
      <c r="F15742" t="n">
        <v>140</v>
      </c>
      <c r="G15742" t="n">
        <v>139500</v>
      </c>
      <c r="H15742" t="n">
        <v>604422</v>
      </c>
      <c r="I15742" t="inlineStr">
        <is>
          <t>Café en granos</t>
        </is>
      </c>
      <c r="J15742">
        <f>SI.ERROR(BUSCARV(D15742,TablaPaises,6,FALSO),"Sin dato")</f>
        <v/>
      </c>
      <c r="K15742">
        <f>SI.ERROR(BUSCARV(C15742,TablaProductos,2,FALSO),"Sin dato")</f>
        <v/>
      </c>
      <c r="L15742">
        <f>SI(H15742&gt;=1000000,"Alto",SI(H15742&gt;=100000,"Medio","Bajo"))</f>
        <v/>
      </c>
      <c r="M15742">
        <f>SI.ERROR(BUSCARV(E15742,TablaEstados,3,FALSO),"Sin dato")</f>
        <v/>
      </c>
      <c r="N15742">
        <f>SI.ERROR(BUSCARV(E15742,TablaEstados,4,FALSO),"Sin dato")</f>
        <v/>
      </c>
    </row>
    <row r="15743">
      <c r="A15743" t="inlineStr">
        <is>
          <t>2026</t>
        </is>
      </c>
      <c r="B15743" t="inlineStr">
        <is>
          <t>08</t>
        </is>
      </c>
      <c r="C15743" t="inlineStr">
        <is>
          <t>10059010</t>
        </is>
      </c>
      <c r="D15743" t="inlineStr">
        <is>
          <t>161</t>
        </is>
      </c>
      <c r="E15743" t="inlineStr">
        <is>
          <t>MS</t>
        </is>
      </c>
      <c r="F15743" t="n">
        <v>7333915</v>
      </c>
      <c r="G15743" t="n">
        <v>7333915</v>
      </c>
      <c r="H15743" t="n">
        <v>1558209</v>
      </c>
      <c r="I15743" t="inlineStr">
        <is>
          <t>Milho</t>
        </is>
      </c>
      <c r="J15743">
        <f>SI.ERROR(BUSCARV(D15743,TablaPaises,6,FALSO),"Sin dato")</f>
        <v/>
      </c>
      <c r="K15743">
        <f>SI.ERROR(BUSCARV(C15743,TablaProductos,2,FALSO),"Sin dato")</f>
        <v/>
      </c>
      <c r="L15743">
        <f>SI(H15743&gt;=1000000,"Alto",SI(H15743&gt;=100000,"Medio","Bajo"))</f>
        <v/>
      </c>
      <c r="M15743">
        <f>SI.ERROR(BUSCARV(E15743,TablaEstados,3,FALSO),"Sin dato")</f>
        <v/>
      </c>
      <c r="N15743">
        <f>SI.ERROR(BUSCARV(E15743,TablaEstados,4,FALSO),"Sin dato")</f>
        <v/>
      </c>
    </row>
    <row r="15744">
      <c r="A15744" t="inlineStr">
        <is>
          <t>2026</t>
        </is>
      </c>
      <c r="B15744" t="inlineStr">
        <is>
          <t>04</t>
        </is>
      </c>
      <c r="C15744" t="inlineStr">
        <is>
          <t>12019000</t>
        </is>
      </c>
      <c r="D15744" t="inlineStr">
        <is>
          <t>399</t>
        </is>
      </c>
      <c r="E15744" t="inlineStr">
        <is>
          <t>PA</t>
        </is>
      </c>
      <c r="F15744" t="n">
        <v>25362</v>
      </c>
      <c r="G15744" t="n">
        <v>25362597</v>
      </c>
      <c r="H15744" t="n">
        <v>10487776</v>
      </c>
      <c r="I15744" t="inlineStr">
        <is>
          <t>Soja</t>
        </is>
      </c>
      <c r="J15744">
        <f>SI.ERROR(BUSCARV(D15744,TablaPaises,6,FALSO),"Sin dato")</f>
        <v/>
      </c>
      <c r="K15744">
        <f>SI.ERROR(BUSCARV(C15744,TablaProductos,2,FALSO),"Sin dato")</f>
        <v/>
      </c>
      <c r="L15744">
        <f>SI(H15744&gt;=1000000,"Alto",SI(H15744&gt;=100000,"Medio","Bajo"))</f>
        <v/>
      </c>
      <c r="M15744">
        <f>SI.ERROR(BUSCARV(E15744,TablaEstados,3,FALSO),"Sin dato")</f>
        <v/>
      </c>
      <c r="N15744">
        <f>SI.ERROR(BUSCARV(E15744,TablaEstados,4,FALSO),"Sin dato")</f>
        <v/>
      </c>
    </row>
    <row r="15745">
      <c r="A15745" t="inlineStr">
        <is>
          <t>2026</t>
        </is>
      </c>
      <c r="B15745" t="inlineStr">
        <is>
          <t>02</t>
        </is>
      </c>
      <c r="C15745" t="inlineStr">
        <is>
          <t>09011200</t>
        </is>
      </c>
      <c r="D15745" t="inlineStr">
        <is>
          <t>467</t>
        </is>
      </c>
      <c r="E15745" t="inlineStr">
        <is>
          <t>PE</t>
        </is>
      </c>
      <c r="F15745" t="n">
        <v>25</v>
      </c>
      <c r="G15745" t="n">
        <v>25</v>
      </c>
      <c r="H15745" t="n">
        <v>283</v>
      </c>
      <c r="I15745" t="inlineStr">
        <is>
          <t>Café en granos</t>
        </is>
      </c>
      <c r="J15745">
        <f>SI.ERROR(BUSCARV(D15745,TablaPaises,6,FALSO),"Sin dato")</f>
        <v/>
      </c>
      <c r="K15745">
        <f>SI.ERROR(BUSCARV(C15745,TablaProductos,2,FALSO),"Sin dato")</f>
        <v/>
      </c>
      <c r="L15745">
        <f>SI(H15745&gt;=1000000,"Alto",SI(H15745&gt;=100000,"Medio","Bajo"))</f>
        <v/>
      </c>
      <c r="M15745">
        <f>SI.ERROR(BUSCARV(E15745,TablaEstados,3,FALSO),"Sin dato")</f>
        <v/>
      </c>
      <c r="N15745">
        <f>SI.ERROR(BUSCARV(E15745,TablaEstados,4,FALSO),"Sin dato")</f>
        <v/>
      </c>
    </row>
    <row r="15746">
      <c r="A15746" t="inlineStr">
        <is>
          <t>2026</t>
        </is>
      </c>
      <c r="B15746" t="inlineStr">
        <is>
          <t>08</t>
        </is>
      </c>
      <c r="C15746" t="inlineStr">
        <is>
          <t>09011110</t>
        </is>
      </c>
      <c r="D15746" t="inlineStr">
        <is>
          <t>161</t>
        </is>
      </c>
      <c r="E15746" t="inlineStr">
        <is>
          <t>BA</t>
        </is>
      </c>
      <c r="F15746" t="n">
        <v>82</v>
      </c>
      <c r="G15746" t="n">
        <v>82750</v>
      </c>
      <c r="H15746" t="n">
        <v>498752</v>
      </c>
      <c r="I15746" t="inlineStr">
        <is>
          <t>Café en granos</t>
        </is>
      </c>
      <c r="J15746">
        <f>SI.ERROR(BUSCARV(D15746,TablaPaises,6,FALSO),"Sin dato")</f>
        <v/>
      </c>
      <c r="K15746">
        <f>SI.ERROR(BUSCARV(C15746,TablaProductos,2,FALSO),"Sin dato")</f>
        <v/>
      </c>
      <c r="L15746">
        <f>SI(H15746&gt;=1000000,"Alto",SI(H15746&gt;=100000,"Medio","Bajo"))</f>
        <v/>
      </c>
      <c r="M15746">
        <f>SI.ERROR(BUSCARV(E15746,TablaEstados,3,FALSO),"Sin dato")</f>
        <v/>
      </c>
      <c r="N15746">
        <f>SI.ERROR(BUSCARV(E15746,TablaEstados,4,FALSO),"Sin dato")</f>
        <v/>
      </c>
    </row>
    <row r="15747">
      <c r="A15747" t="inlineStr">
        <is>
          <t>2026</t>
        </is>
      </c>
      <c r="B15747" t="inlineStr">
        <is>
          <t>01</t>
        </is>
      </c>
      <c r="C15747" t="inlineStr">
        <is>
          <t>10059010</t>
        </is>
      </c>
      <c r="D15747" t="inlineStr">
        <is>
          <t>580</t>
        </is>
      </c>
      <c r="E15747" t="inlineStr">
        <is>
          <t>AL</t>
        </is>
      </c>
      <c r="F15747" t="n">
        <v>10</v>
      </c>
      <c r="G15747" t="n">
        <v>10</v>
      </c>
      <c r="H15747" t="n">
        <v>26</v>
      </c>
      <c r="I15747" t="inlineStr">
        <is>
          <t>Milho</t>
        </is>
      </c>
      <c r="J15747">
        <f>SI.ERROR(BUSCARV(D15747,TablaPaises,6,FALSO),"Sin dato")</f>
        <v/>
      </c>
      <c r="K15747">
        <f>SI.ERROR(BUSCARV(C15747,TablaProductos,2,FALSO),"Sin dato")</f>
        <v/>
      </c>
      <c r="L15747">
        <f>SI(H15747&gt;=1000000,"Alto",SI(H15747&gt;=100000,"Medio","Bajo"))</f>
        <v/>
      </c>
      <c r="M15747">
        <f>SI.ERROR(BUSCARV(E15747,TablaEstados,3,FALSO),"Sin dato")</f>
        <v/>
      </c>
      <c r="N15747">
        <f>SI.ERROR(BUSCARV(E15747,TablaEstados,4,FALSO),"Sin dato")</f>
        <v/>
      </c>
    </row>
    <row r="15748">
      <c r="A15748" t="inlineStr">
        <is>
          <t>2026</t>
        </is>
      </c>
      <c r="B15748" t="inlineStr">
        <is>
          <t>03</t>
        </is>
      </c>
      <c r="C15748" t="inlineStr">
        <is>
          <t>09011110</t>
        </is>
      </c>
      <c r="D15748" t="inlineStr">
        <is>
          <t>383</t>
        </is>
      </c>
      <c r="E15748" t="inlineStr">
        <is>
          <t>ES</t>
        </is>
      </c>
      <c r="F15748" t="n">
        <v>19</v>
      </c>
      <c r="G15748" t="n">
        <v>19200</v>
      </c>
      <c r="H15748" t="n">
        <v>86189</v>
      </c>
      <c r="I15748" t="inlineStr">
        <is>
          <t>Café en granos</t>
        </is>
      </c>
      <c r="J15748">
        <f>SI.ERROR(BUSCARV(D15748,TablaPaises,6,FALSO),"Sin dato")</f>
        <v/>
      </c>
      <c r="K15748">
        <f>SI.ERROR(BUSCARV(C15748,TablaProductos,2,FALSO),"Sin dato")</f>
        <v/>
      </c>
      <c r="L15748">
        <f>SI(H15748&gt;=1000000,"Alto",SI(H15748&gt;=100000,"Medio","Bajo"))</f>
        <v/>
      </c>
      <c r="M15748">
        <f>SI.ERROR(BUSCARV(E15748,TablaEstados,3,FALSO),"Sin dato")</f>
        <v/>
      </c>
      <c r="N15748">
        <f>SI.ERROR(BUSCARV(E15748,TablaEstados,4,FALSO),"Sin dato")</f>
        <v/>
      </c>
    </row>
    <row r="15749">
      <c r="A15749" t="inlineStr">
        <is>
          <t>2026</t>
        </is>
      </c>
      <c r="B15749" t="inlineStr">
        <is>
          <t>04</t>
        </is>
      </c>
      <c r="C15749" t="inlineStr">
        <is>
          <t>12019000</t>
        </is>
      </c>
      <c r="D15749" t="inlineStr">
        <is>
          <t>434</t>
        </is>
      </c>
      <c r="E15749" t="inlineStr">
        <is>
          <t>SP</t>
        </is>
      </c>
      <c r="F15749" t="n">
        <v>0</v>
      </c>
      <c r="G15749" t="n">
        <v>4</v>
      </c>
      <c r="H15749" t="n">
        <v>61</v>
      </c>
      <c r="I15749" t="inlineStr">
        <is>
          <t>Soja</t>
        </is>
      </c>
      <c r="J15749">
        <f>SI.ERROR(BUSCARV(D15749,TablaPaises,6,FALSO),"Sin dato")</f>
        <v/>
      </c>
      <c r="K15749">
        <f>SI.ERROR(BUSCARV(C15749,TablaProductos,2,FALSO),"Sin dato")</f>
        <v/>
      </c>
      <c r="L15749">
        <f>SI(H15749&gt;=1000000,"Alto",SI(H15749&gt;=100000,"Medio","Bajo"))</f>
        <v/>
      </c>
      <c r="M15749">
        <f>SI.ERROR(BUSCARV(E15749,TablaEstados,3,FALSO),"Sin dato")</f>
        <v/>
      </c>
      <c r="N15749">
        <f>SI.ERROR(BUSCARV(E15749,TablaEstados,4,FALSO),"Sin dato")</f>
        <v/>
      </c>
    </row>
    <row r="15750">
      <c r="A15750" t="inlineStr">
        <is>
          <t>2026</t>
        </is>
      </c>
      <c r="B15750" t="inlineStr">
        <is>
          <t>05</t>
        </is>
      </c>
      <c r="C15750" t="inlineStr">
        <is>
          <t>09011110</t>
        </is>
      </c>
      <c r="D15750" t="inlineStr">
        <is>
          <t>195</t>
        </is>
      </c>
      <c r="E15750" t="inlineStr">
        <is>
          <t>MG</t>
        </is>
      </c>
      <c r="F15750" t="n">
        <v>40</v>
      </c>
      <c r="G15750" t="n">
        <v>39960</v>
      </c>
      <c r="H15750" t="n">
        <v>254825</v>
      </c>
      <c r="I15750" t="inlineStr">
        <is>
          <t>Café en granos</t>
        </is>
      </c>
      <c r="J15750">
        <f>SI.ERROR(BUSCARV(D15750,TablaPaises,6,FALSO),"Sin dato")</f>
        <v/>
      </c>
      <c r="K15750">
        <f>SI.ERROR(BUSCARV(C15750,TablaProductos,2,FALSO),"Sin dato")</f>
        <v/>
      </c>
      <c r="L15750">
        <f>SI(H15750&gt;=1000000,"Alto",SI(H15750&gt;=100000,"Medio","Bajo"))</f>
        <v/>
      </c>
      <c r="M15750">
        <f>SI.ERROR(BUSCARV(E15750,TablaEstados,3,FALSO),"Sin dato")</f>
        <v/>
      </c>
      <c r="N15750">
        <f>SI.ERROR(BUSCARV(E15750,TablaEstados,4,FALSO),"Sin dato")</f>
        <v/>
      </c>
    </row>
    <row r="15751">
      <c r="A15751" t="inlineStr">
        <is>
          <t>2026</t>
        </is>
      </c>
      <c r="B15751" t="inlineStr">
        <is>
          <t>05</t>
        </is>
      </c>
      <c r="C15751" t="inlineStr">
        <is>
          <t>12019000</t>
        </is>
      </c>
      <c r="D15751" t="inlineStr">
        <is>
          <t>573</t>
        </is>
      </c>
      <c r="E15751" t="inlineStr">
        <is>
          <t>MA</t>
        </is>
      </c>
      <c r="F15751" t="n">
        <v>346</v>
      </c>
      <c r="G15751" t="n">
        <v>346310</v>
      </c>
      <c r="H15751" t="n">
        <v>138195</v>
      </c>
      <c r="I15751" t="inlineStr">
        <is>
          <t>Soja</t>
        </is>
      </c>
      <c r="J15751">
        <f>SI.ERROR(BUSCARV(D15751,TablaPaises,6,FALSO),"Sin dato")</f>
        <v/>
      </c>
      <c r="K15751">
        <f>SI.ERROR(BUSCARV(C15751,TablaProductos,2,FALSO),"Sin dato")</f>
        <v/>
      </c>
      <c r="L15751">
        <f>SI(H15751&gt;=1000000,"Alto",SI(H15751&gt;=100000,"Medio","Bajo"))</f>
        <v/>
      </c>
      <c r="M15751">
        <f>SI.ERROR(BUSCARV(E15751,TablaEstados,3,FALSO),"Sin dato")</f>
        <v/>
      </c>
      <c r="N15751">
        <f>SI.ERROR(BUSCARV(E15751,TablaEstados,4,FALSO),"Sin dato")</f>
        <v/>
      </c>
    </row>
    <row r="15752">
      <c r="A15752" t="inlineStr">
        <is>
          <t>2026</t>
        </is>
      </c>
      <c r="B15752" t="inlineStr">
        <is>
          <t>04</t>
        </is>
      </c>
      <c r="C15752" t="inlineStr">
        <is>
          <t>12019000</t>
        </is>
      </c>
      <c r="D15752" t="inlineStr">
        <is>
          <t>245</t>
        </is>
      </c>
      <c r="E15752" t="inlineStr">
        <is>
          <t>MA</t>
        </is>
      </c>
      <c r="F15752" t="n">
        <v>707</v>
      </c>
      <c r="G15752" t="n">
        <v>706880</v>
      </c>
      <c r="H15752" t="n">
        <v>285297</v>
      </c>
      <c r="I15752" t="inlineStr">
        <is>
          <t>Soja</t>
        </is>
      </c>
      <c r="J15752">
        <f>SI.ERROR(BUSCARV(D15752,TablaPaises,6,FALSO),"Sin dato")</f>
        <v/>
      </c>
      <c r="K15752">
        <f>SI.ERROR(BUSCARV(C15752,TablaProductos,2,FALSO),"Sin dato")</f>
        <v/>
      </c>
      <c r="L15752">
        <f>SI(H15752&gt;=1000000,"Alto",SI(H15752&gt;=100000,"Medio","Bajo"))</f>
        <v/>
      </c>
      <c r="M15752">
        <f>SI.ERROR(BUSCARV(E15752,TablaEstados,3,FALSO),"Sin dato")</f>
        <v/>
      </c>
      <c r="N15752">
        <f>SI.ERROR(BUSCARV(E15752,TablaEstados,4,FALSO),"Sin dato")</f>
        <v/>
      </c>
    </row>
    <row r="15753">
      <c r="A15753" t="inlineStr">
        <is>
          <t>2026</t>
        </is>
      </c>
      <c r="B15753" t="inlineStr">
        <is>
          <t>05</t>
        </is>
      </c>
      <c r="C15753" t="inlineStr">
        <is>
          <t>52010020</t>
        </is>
      </c>
      <c r="D15753" t="inlineStr">
        <is>
          <t>365</t>
        </is>
      </c>
      <c r="E15753" t="inlineStr">
        <is>
          <t>MS</t>
        </is>
      </c>
      <c r="F15753" t="n">
        <v>461</v>
      </c>
      <c r="G15753" t="n">
        <v>460036</v>
      </c>
      <c r="H15753" t="n">
        <v>765604</v>
      </c>
      <c r="I15753" t="inlineStr">
        <is>
          <t>Algodón</t>
        </is>
      </c>
      <c r="J15753">
        <f>SI.ERROR(BUSCARV(D15753,TablaPaises,6,FALSO),"Sin dato")</f>
        <v/>
      </c>
      <c r="K15753">
        <f>SI.ERROR(BUSCARV(C15753,TablaProductos,2,FALSO),"Sin dato")</f>
        <v/>
      </c>
      <c r="L15753">
        <f>SI(H15753&gt;=1000000,"Alto",SI(H15753&gt;=100000,"Medio","Bajo"))</f>
        <v/>
      </c>
      <c r="M15753">
        <f>SI.ERROR(BUSCARV(E15753,TablaEstados,3,FALSO),"Sin dato")</f>
        <v/>
      </c>
      <c r="N15753">
        <f>SI.ERROR(BUSCARV(E15753,TablaEstados,4,FALSO),"Sin dato")</f>
        <v/>
      </c>
    </row>
    <row r="15754">
      <c r="A15754" t="inlineStr">
        <is>
          <t>2026</t>
        </is>
      </c>
      <c r="B15754" t="inlineStr">
        <is>
          <t>02</t>
        </is>
      </c>
      <c r="C15754" t="inlineStr">
        <is>
          <t>52010020</t>
        </is>
      </c>
      <c r="D15754" t="inlineStr">
        <is>
          <t>160</t>
        </is>
      </c>
      <c r="E15754" t="inlineStr">
        <is>
          <t>BA</t>
        </is>
      </c>
      <c r="F15754" t="n">
        <v>51</v>
      </c>
      <c r="G15754" t="n">
        <v>50770</v>
      </c>
      <c r="H15754" t="n">
        <v>76022</v>
      </c>
      <c r="I15754" t="inlineStr">
        <is>
          <t>Algodón</t>
        </is>
      </c>
      <c r="J15754">
        <f>SI.ERROR(BUSCARV(D15754,TablaPaises,6,FALSO),"Sin dato")</f>
        <v/>
      </c>
      <c r="K15754">
        <f>SI.ERROR(BUSCARV(C15754,TablaProductos,2,FALSO),"Sin dato")</f>
        <v/>
      </c>
      <c r="L15754">
        <f>SI(H15754&gt;=1000000,"Alto",SI(H15754&gt;=100000,"Medio","Bajo"))</f>
        <v/>
      </c>
      <c r="M15754">
        <f>SI.ERROR(BUSCARV(E15754,TablaEstados,3,FALSO),"Sin dato")</f>
        <v/>
      </c>
      <c r="N15754">
        <f>SI.ERROR(BUSCARV(E15754,TablaEstados,4,FALSO),"Sin dato")</f>
        <v/>
      </c>
    </row>
    <row r="15755">
      <c r="A15755" t="inlineStr">
        <is>
          <t>2026</t>
        </is>
      </c>
      <c r="B15755" t="inlineStr">
        <is>
          <t>08</t>
        </is>
      </c>
      <c r="C15755" t="inlineStr">
        <is>
          <t>09011110</t>
        </is>
      </c>
      <c r="D15755" t="inlineStr">
        <is>
          <t>249</t>
        </is>
      </c>
      <c r="E15755" t="inlineStr">
        <is>
          <t>PR</t>
        </is>
      </c>
      <c r="F15755" t="n">
        <v>16</v>
      </c>
      <c r="G15755" t="n">
        <v>16804</v>
      </c>
      <c r="H15755" t="n">
        <v>124048</v>
      </c>
      <c r="I15755" t="inlineStr">
        <is>
          <t>Café en granos</t>
        </is>
      </c>
      <c r="J15755">
        <f>SI.ERROR(BUSCARV(D15755,TablaPaises,6,FALSO),"Sin dato")</f>
        <v/>
      </c>
      <c r="K15755">
        <f>SI.ERROR(BUSCARV(C15755,TablaProductos,2,FALSO),"Sin dato")</f>
        <v/>
      </c>
      <c r="L15755">
        <f>SI(H15755&gt;=1000000,"Alto",SI(H15755&gt;=100000,"Medio","Bajo"))</f>
        <v/>
      </c>
      <c r="M15755">
        <f>SI.ERROR(BUSCARV(E15755,TablaEstados,3,FALSO),"Sin dato")</f>
        <v/>
      </c>
      <c r="N15755">
        <f>SI.ERROR(BUSCARV(E15755,TablaEstados,4,FALSO),"Sin dato")</f>
        <v/>
      </c>
    </row>
    <row r="15756">
      <c r="A15756" t="inlineStr">
        <is>
          <t>2026</t>
        </is>
      </c>
      <c r="B15756" t="inlineStr">
        <is>
          <t>09</t>
        </is>
      </c>
      <c r="C15756" t="inlineStr">
        <is>
          <t>09011110</t>
        </is>
      </c>
      <c r="D15756" t="inlineStr">
        <is>
          <t>190</t>
        </is>
      </c>
      <c r="E15756" t="inlineStr">
        <is>
          <t>PR</t>
        </is>
      </c>
      <c r="F15756" t="n">
        <v>19</v>
      </c>
      <c r="G15756" t="n">
        <v>19200</v>
      </c>
      <c r="H15756" t="n">
        <v>94966</v>
      </c>
      <c r="I15756" t="inlineStr">
        <is>
          <t>Café en granos</t>
        </is>
      </c>
      <c r="J15756">
        <f>SI.ERROR(BUSCARV(D15756,TablaPaises,6,FALSO),"Sin dato")</f>
        <v/>
      </c>
      <c r="K15756">
        <f>SI.ERROR(BUSCARV(C15756,TablaProductos,2,FALSO),"Sin dato")</f>
        <v/>
      </c>
      <c r="L15756">
        <f>SI(H15756&gt;=1000000,"Alto",SI(H15756&gt;=100000,"Medio","Bajo"))</f>
        <v/>
      </c>
      <c r="M15756">
        <f>SI.ERROR(BUSCARV(E15756,TablaEstados,3,FALSO),"Sin dato")</f>
        <v/>
      </c>
      <c r="N15756">
        <f>SI.ERROR(BUSCARV(E15756,TablaEstados,4,FALSO),"Sin dato")</f>
        <v/>
      </c>
    </row>
    <row r="15757">
      <c r="A15757" t="inlineStr">
        <is>
          <t>2026</t>
        </is>
      </c>
      <c r="B15757" t="inlineStr">
        <is>
          <t>05</t>
        </is>
      </c>
      <c r="C15757" t="inlineStr">
        <is>
          <t>09011110</t>
        </is>
      </c>
      <c r="D15757" t="inlineStr">
        <is>
          <t>149</t>
        </is>
      </c>
      <c r="E15757" t="inlineStr">
        <is>
          <t>SP</t>
        </is>
      </c>
      <c r="F15757" t="n">
        <v>0</v>
      </c>
      <c r="G15757" t="n">
        <v>60</v>
      </c>
      <c r="H15757" t="n">
        <v>754</v>
      </c>
      <c r="I15757" t="inlineStr">
        <is>
          <t>Café en granos</t>
        </is>
      </c>
      <c r="J15757">
        <f>SI.ERROR(BUSCARV(D15757,TablaPaises,6,FALSO),"Sin dato")</f>
        <v/>
      </c>
      <c r="K15757">
        <f>SI.ERROR(BUSCARV(C15757,TablaProductos,2,FALSO),"Sin dato")</f>
        <v/>
      </c>
      <c r="L15757">
        <f>SI(H15757&gt;=1000000,"Alto",SI(H15757&gt;=100000,"Medio","Bajo"))</f>
        <v/>
      </c>
      <c r="M15757">
        <f>SI.ERROR(BUSCARV(E15757,TablaEstados,3,FALSO),"Sin dato")</f>
        <v/>
      </c>
      <c r="N15757">
        <f>SI.ERROR(BUSCARV(E15757,TablaEstados,4,FALSO),"Sin dato")</f>
        <v/>
      </c>
    </row>
    <row r="15758">
      <c r="A15758" t="inlineStr">
        <is>
          <t>2026</t>
        </is>
      </c>
      <c r="B15758" t="inlineStr">
        <is>
          <t>06</t>
        </is>
      </c>
      <c r="C15758" t="inlineStr">
        <is>
          <t>12019000</t>
        </is>
      </c>
      <c r="D15758" t="inlineStr">
        <is>
          <t>573</t>
        </is>
      </c>
      <c r="E15758" t="inlineStr">
        <is>
          <t>GO</t>
        </is>
      </c>
      <c r="F15758" t="n">
        <v>1000</v>
      </c>
      <c r="G15758" t="n">
        <v>1000000</v>
      </c>
      <c r="H15758" t="n">
        <v>428360</v>
      </c>
      <c r="I15758" t="inlineStr">
        <is>
          <t>Soja</t>
        </is>
      </c>
      <c r="J15758">
        <f>SI.ERROR(BUSCARV(D15758,TablaPaises,6,FALSO),"Sin dato")</f>
        <v/>
      </c>
      <c r="K15758">
        <f>SI.ERROR(BUSCARV(C15758,TablaProductos,2,FALSO),"Sin dato")</f>
        <v/>
      </c>
      <c r="L15758">
        <f>SI(H15758&gt;=1000000,"Alto",SI(H15758&gt;=100000,"Medio","Bajo"))</f>
        <v/>
      </c>
      <c r="M15758">
        <f>SI.ERROR(BUSCARV(E15758,TablaEstados,3,FALSO),"Sin dato")</f>
        <v/>
      </c>
      <c r="N15758">
        <f>SI.ERROR(BUSCARV(E15758,TablaEstados,4,FALSO),"Sin dato")</f>
        <v/>
      </c>
    </row>
    <row r="15759">
      <c r="A15759" t="inlineStr">
        <is>
          <t>2026</t>
        </is>
      </c>
      <c r="B15759" t="inlineStr">
        <is>
          <t>01</t>
        </is>
      </c>
      <c r="C15759" t="inlineStr">
        <is>
          <t>09011110</t>
        </is>
      </c>
      <c r="D15759" t="inlineStr">
        <is>
          <t>767</t>
        </is>
      </c>
      <c r="E15759" t="inlineStr">
        <is>
          <t>MG</t>
        </is>
      </c>
      <c r="F15759" t="n">
        <v>115</v>
      </c>
      <c r="G15759" t="n">
        <v>115100</v>
      </c>
      <c r="H15759" t="n">
        <v>908063</v>
      </c>
      <c r="I15759" t="inlineStr">
        <is>
          <t>Café en granos</t>
        </is>
      </c>
      <c r="J15759">
        <f>SI.ERROR(BUSCARV(D15759,TablaPaises,6,FALSO),"Sin dato")</f>
        <v/>
      </c>
      <c r="K15759">
        <f>SI.ERROR(BUSCARV(C15759,TablaProductos,2,FALSO),"Sin dato")</f>
        <v/>
      </c>
      <c r="L15759">
        <f>SI(H15759&gt;=1000000,"Alto",SI(H15759&gt;=100000,"Medio","Bajo"))</f>
        <v/>
      </c>
      <c r="M15759">
        <f>SI.ERROR(BUSCARV(E15759,TablaEstados,3,FALSO),"Sin dato")</f>
        <v/>
      </c>
      <c r="N15759">
        <f>SI.ERROR(BUSCARV(E15759,TablaEstados,4,FALSO),"Sin dato")</f>
        <v/>
      </c>
    </row>
    <row r="15760">
      <c r="A15760" t="inlineStr">
        <is>
          <t>2026</t>
        </is>
      </c>
      <c r="B15760" t="inlineStr">
        <is>
          <t>02</t>
        </is>
      </c>
      <c r="C15760" t="inlineStr">
        <is>
          <t>10059010</t>
        </is>
      </c>
      <c r="D15760" t="inlineStr">
        <is>
          <t>053</t>
        </is>
      </c>
      <c r="E15760" t="inlineStr">
        <is>
          <t>GO</t>
        </is>
      </c>
      <c r="F15760" t="n">
        <v>844459</v>
      </c>
      <c r="G15760" t="n">
        <v>844459</v>
      </c>
      <c r="H15760" t="n">
        <v>178814</v>
      </c>
      <c r="I15760" t="inlineStr">
        <is>
          <t>Milho</t>
        </is>
      </c>
      <c r="J15760">
        <f>SI.ERROR(BUSCARV(D15760,TablaPaises,6,FALSO),"Sin dato")</f>
        <v/>
      </c>
      <c r="K15760">
        <f>SI.ERROR(BUSCARV(C15760,TablaProductos,2,FALSO),"Sin dato")</f>
        <v/>
      </c>
      <c r="L15760">
        <f>SI(H15760&gt;=1000000,"Alto",SI(H15760&gt;=100000,"Medio","Bajo"))</f>
        <v/>
      </c>
      <c r="M15760">
        <f>SI.ERROR(BUSCARV(E15760,TablaEstados,3,FALSO),"Sin dato")</f>
        <v/>
      </c>
      <c r="N15760">
        <f>SI.ERROR(BUSCARV(E15760,TablaEstados,4,FALSO),"Sin dato")</f>
        <v/>
      </c>
    </row>
    <row r="15761">
      <c r="A15761" t="inlineStr">
        <is>
          <t>2026</t>
        </is>
      </c>
      <c r="B15761" t="inlineStr">
        <is>
          <t>03</t>
        </is>
      </c>
      <c r="C15761" t="inlineStr">
        <is>
          <t>10059090</t>
        </is>
      </c>
      <c r="D15761" t="inlineStr">
        <is>
          <t>580</t>
        </is>
      </c>
      <c r="E15761" t="inlineStr">
        <is>
          <t>BA</t>
        </is>
      </c>
      <c r="F15761" t="n">
        <v>24</v>
      </c>
      <c r="G15761" t="n">
        <v>24</v>
      </c>
      <c r="H15761" t="n">
        <v>28</v>
      </c>
      <c r="I15761" t="inlineStr">
        <is>
          <t>Milho</t>
        </is>
      </c>
      <c r="J15761">
        <f>SI.ERROR(BUSCARV(D15761,TablaPaises,6,FALSO),"Sin dato")</f>
        <v/>
      </c>
      <c r="K15761">
        <f>SI.ERROR(BUSCARV(C15761,TablaProductos,2,FALSO),"Sin dato")</f>
        <v/>
      </c>
      <c r="L15761">
        <f>SI(H15761&gt;=1000000,"Alto",SI(H15761&gt;=100000,"Medio","Bajo"))</f>
        <v/>
      </c>
      <c r="M15761">
        <f>SI.ERROR(BUSCARV(E15761,TablaEstados,3,FALSO),"Sin dato")</f>
        <v/>
      </c>
      <c r="N15761">
        <f>SI.ERROR(BUSCARV(E15761,TablaEstados,4,FALSO),"Sin dato")</f>
        <v/>
      </c>
    </row>
    <row r="15762">
      <c r="A15762" t="inlineStr">
        <is>
          <t>2026</t>
        </is>
      </c>
      <c r="B15762" t="inlineStr">
        <is>
          <t>06</t>
        </is>
      </c>
      <c r="C15762" t="inlineStr">
        <is>
          <t>09011110</t>
        </is>
      </c>
      <c r="D15762" t="inlineStr">
        <is>
          <t>169</t>
        </is>
      </c>
      <c r="E15762" t="inlineStr">
        <is>
          <t>MG</t>
        </is>
      </c>
      <c r="F15762" t="n">
        <v>127</v>
      </c>
      <c r="G15762" t="n">
        <v>126600</v>
      </c>
      <c r="H15762" t="n">
        <v>498617</v>
      </c>
      <c r="I15762" t="inlineStr">
        <is>
          <t>Café en granos</t>
        </is>
      </c>
      <c r="J15762">
        <f>SI.ERROR(BUSCARV(D15762,TablaPaises,6,FALSO),"Sin dato")</f>
        <v/>
      </c>
      <c r="K15762">
        <f>SI.ERROR(BUSCARV(C15762,TablaProductos,2,FALSO),"Sin dato")</f>
        <v/>
      </c>
      <c r="L15762">
        <f>SI(H15762&gt;=1000000,"Alto",SI(H15762&gt;=100000,"Medio","Bajo"))</f>
        <v/>
      </c>
      <c r="M15762">
        <f>SI.ERROR(BUSCARV(E15762,TablaEstados,3,FALSO),"Sin dato")</f>
        <v/>
      </c>
      <c r="N15762">
        <f>SI.ERROR(BUSCARV(E15762,TablaEstados,4,FALSO),"Sin dato")</f>
        <v/>
      </c>
    </row>
    <row r="15763">
      <c r="A15763" t="inlineStr">
        <is>
          <t>2026</t>
        </is>
      </c>
      <c r="B15763" t="inlineStr">
        <is>
          <t>06</t>
        </is>
      </c>
      <c r="C15763" t="inlineStr">
        <is>
          <t>52010020</t>
        </is>
      </c>
      <c r="D15763" t="inlineStr">
        <is>
          <t>081</t>
        </is>
      </c>
      <c r="E15763" t="inlineStr">
        <is>
          <t>RO</t>
        </is>
      </c>
      <c r="F15763" t="n">
        <v>62</v>
      </c>
      <c r="G15763" t="n">
        <v>61664</v>
      </c>
      <c r="H15763" t="n">
        <v>94481</v>
      </c>
      <c r="I15763" t="inlineStr">
        <is>
          <t>Algodón</t>
        </is>
      </c>
      <c r="J15763">
        <f>SI.ERROR(BUSCARV(D15763,TablaPaises,6,FALSO),"Sin dato")</f>
        <v/>
      </c>
      <c r="K15763">
        <f>SI.ERROR(BUSCARV(C15763,TablaProductos,2,FALSO),"Sin dato")</f>
        <v/>
      </c>
      <c r="L15763">
        <f>SI(H15763&gt;=1000000,"Alto",SI(H15763&gt;=100000,"Medio","Bajo"))</f>
        <v/>
      </c>
      <c r="M15763">
        <f>SI.ERROR(BUSCARV(E15763,TablaEstados,3,FALSO),"Sin dato")</f>
        <v/>
      </c>
      <c r="N15763">
        <f>SI.ERROR(BUSCARV(E15763,TablaEstados,4,FALSO),"Sin dato")</f>
        <v/>
      </c>
    </row>
    <row r="15764">
      <c r="A15764" t="inlineStr">
        <is>
          <t>2026</t>
        </is>
      </c>
      <c r="B15764" t="inlineStr">
        <is>
          <t>01</t>
        </is>
      </c>
      <c r="C15764" t="inlineStr">
        <is>
          <t>12019000</t>
        </is>
      </c>
      <c r="D15764" t="inlineStr">
        <is>
          <t>820</t>
        </is>
      </c>
      <c r="E15764" t="inlineStr">
        <is>
          <t>AM</t>
        </is>
      </c>
      <c r="F15764" t="n">
        <v>202</v>
      </c>
      <c r="G15764" t="n">
        <v>202000</v>
      </c>
      <c r="H15764" t="n">
        <v>84915</v>
      </c>
      <c r="I15764" t="inlineStr">
        <is>
          <t>Soja</t>
        </is>
      </c>
      <c r="J15764">
        <f>SI.ERROR(BUSCARV(D15764,TablaPaises,6,FALSO),"Sin dato")</f>
        <v/>
      </c>
      <c r="K15764">
        <f>SI.ERROR(BUSCARV(C15764,TablaProductos,2,FALSO),"Sin dato")</f>
        <v/>
      </c>
      <c r="L15764">
        <f>SI(H15764&gt;=1000000,"Alto",SI(H15764&gt;=100000,"Medio","Bajo"))</f>
        <v/>
      </c>
      <c r="M15764">
        <f>SI.ERROR(BUSCARV(E15764,TablaEstados,3,FALSO),"Sin dato")</f>
        <v/>
      </c>
      <c r="N15764">
        <f>SI.ERROR(BUSCARV(E15764,TablaEstados,4,FALSO),"Sin dato")</f>
        <v/>
      </c>
    </row>
    <row r="15765">
      <c r="A15765" t="inlineStr">
        <is>
          <t>2026</t>
        </is>
      </c>
      <c r="B15765" t="inlineStr">
        <is>
          <t>04</t>
        </is>
      </c>
      <c r="C15765" t="inlineStr">
        <is>
          <t>12019000</t>
        </is>
      </c>
      <c r="D15765" t="inlineStr">
        <is>
          <t>858</t>
        </is>
      </c>
      <c r="E15765" t="inlineStr">
        <is>
          <t>SC</t>
        </is>
      </c>
      <c r="F15765" t="n">
        <v>14323</v>
      </c>
      <c r="G15765" t="n">
        <v>14322343</v>
      </c>
      <c r="H15765" t="n">
        <v>5997183</v>
      </c>
      <c r="I15765" t="inlineStr">
        <is>
          <t>Soja</t>
        </is>
      </c>
      <c r="J15765">
        <f>SI.ERROR(BUSCARV(D15765,TablaPaises,6,FALSO),"Sin dato")</f>
        <v/>
      </c>
      <c r="K15765">
        <f>SI.ERROR(BUSCARV(C15765,TablaProductos,2,FALSO),"Sin dato")</f>
        <v/>
      </c>
      <c r="L15765">
        <f>SI(H15765&gt;=1000000,"Alto",SI(H15765&gt;=100000,"Medio","Bajo"))</f>
        <v/>
      </c>
      <c r="M15765">
        <f>SI.ERROR(BUSCARV(E15765,TablaEstados,3,FALSO),"Sin dato")</f>
        <v/>
      </c>
      <c r="N15765">
        <f>SI.ERROR(BUSCARV(E15765,TablaEstados,4,FALSO),"Sin dato")</f>
        <v/>
      </c>
    </row>
    <row r="15766">
      <c r="A15766" t="inlineStr">
        <is>
          <t>2026</t>
        </is>
      </c>
      <c r="B15766" t="inlineStr">
        <is>
          <t>01</t>
        </is>
      </c>
      <c r="C15766" t="inlineStr">
        <is>
          <t>09011110</t>
        </is>
      </c>
      <c r="D15766" t="inlineStr">
        <is>
          <t>023</t>
        </is>
      </c>
      <c r="E15766" t="inlineStr">
        <is>
          <t>MG</t>
        </is>
      </c>
      <c r="F15766" t="n">
        <v>1161</v>
      </c>
      <c r="G15766" t="n">
        <v>1161000</v>
      </c>
      <c r="H15766" t="n">
        <v>8831202</v>
      </c>
      <c r="I15766" t="inlineStr">
        <is>
          <t>Café en granos</t>
        </is>
      </c>
      <c r="J15766">
        <f>SI.ERROR(BUSCARV(D15766,TablaPaises,6,FALSO),"Sin dato")</f>
        <v/>
      </c>
      <c r="K15766">
        <f>SI.ERROR(BUSCARV(C15766,TablaProductos,2,FALSO),"Sin dato")</f>
        <v/>
      </c>
      <c r="L15766">
        <f>SI(H15766&gt;=1000000,"Alto",SI(H15766&gt;=100000,"Medio","Bajo"))</f>
        <v/>
      </c>
      <c r="M15766">
        <f>SI.ERROR(BUSCARV(E15766,TablaEstados,3,FALSO),"Sin dato")</f>
        <v/>
      </c>
      <c r="N15766">
        <f>SI.ERROR(BUSCARV(E15766,TablaEstados,4,FALSO),"Sin dato")</f>
        <v/>
      </c>
    </row>
    <row r="15767">
      <c r="A15767" t="inlineStr">
        <is>
          <t>2026</t>
        </is>
      </c>
      <c r="B15767" t="inlineStr">
        <is>
          <t>02</t>
        </is>
      </c>
      <c r="C15767" t="inlineStr">
        <is>
          <t>09011110</t>
        </is>
      </c>
      <c r="D15767" t="inlineStr">
        <is>
          <t>246</t>
        </is>
      </c>
      <c r="E15767" t="inlineStr">
        <is>
          <t>SP</t>
        </is>
      </c>
      <c r="F15767" t="n">
        <v>200</v>
      </c>
      <c r="G15767" t="n">
        <v>200000</v>
      </c>
      <c r="H15767" t="n">
        <v>1120000</v>
      </c>
      <c r="I15767" t="inlineStr">
        <is>
          <t>Café en granos</t>
        </is>
      </c>
      <c r="J15767">
        <f>SI.ERROR(BUSCARV(D15767,TablaPaises,6,FALSO),"Sin dato")</f>
        <v/>
      </c>
      <c r="K15767">
        <f>SI.ERROR(BUSCARV(C15767,TablaProductos,2,FALSO),"Sin dato")</f>
        <v/>
      </c>
      <c r="L15767">
        <f>SI(H15767&gt;=1000000,"Alto",SI(H15767&gt;=100000,"Medio","Bajo"))</f>
        <v/>
      </c>
      <c r="M15767">
        <f>SI.ERROR(BUSCARV(E15767,TablaEstados,3,FALSO),"Sin dato")</f>
        <v/>
      </c>
      <c r="N15767">
        <f>SI.ERROR(BUSCARV(E15767,TablaEstados,4,FALSO),"Sin dato")</f>
        <v/>
      </c>
    </row>
    <row r="15768">
      <c r="A15768" t="inlineStr">
        <is>
          <t>2026</t>
        </is>
      </c>
      <c r="B15768" t="inlineStr">
        <is>
          <t>07</t>
        </is>
      </c>
      <c r="C15768" t="inlineStr">
        <is>
          <t>10059010</t>
        </is>
      </c>
      <c r="D15768" t="inlineStr">
        <is>
          <t>607</t>
        </is>
      </c>
      <c r="E15768" t="inlineStr">
        <is>
          <t>ES</t>
        </is>
      </c>
      <c r="F15768" t="n">
        <v>4</v>
      </c>
      <c r="G15768" t="n">
        <v>4</v>
      </c>
      <c r="H15768" t="n">
        <v>8</v>
      </c>
      <c r="I15768" t="inlineStr">
        <is>
          <t>Milho</t>
        </is>
      </c>
      <c r="J15768">
        <f>SI.ERROR(BUSCARV(D15768,TablaPaises,6,FALSO),"Sin dato")</f>
        <v/>
      </c>
      <c r="K15768">
        <f>SI.ERROR(BUSCARV(C15768,TablaProductos,2,FALSO),"Sin dato")</f>
        <v/>
      </c>
      <c r="L15768">
        <f>SI(H15768&gt;=1000000,"Alto",SI(H15768&gt;=100000,"Medio","Bajo"))</f>
        <v/>
      </c>
      <c r="M15768">
        <f>SI.ERROR(BUSCARV(E15768,TablaEstados,3,FALSO),"Sin dato")</f>
        <v/>
      </c>
      <c r="N15768">
        <f>SI.ERROR(BUSCARV(E15768,TablaEstados,4,FALSO),"Sin dato")</f>
        <v/>
      </c>
    </row>
    <row r="15769">
      <c r="A15769" t="inlineStr">
        <is>
          <t>2026</t>
        </is>
      </c>
      <c r="B15769" t="inlineStr">
        <is>
          <t>04</t>
        </is>
      </c>
      <c r="C15769" t="inlineStr">
        <is>
          <t>12019000</t>
        </is>
      </c>
      <c r="D15769" t="inlineStr">
        <is>
          <t>160</t>
        </is>
      </c>
      <c r="E15769" t="inlineStr">
        <is>
          <t>DF</t>
        </is>
      </c>
      <c r="F15769" t="n">
        <v>3738</v>
      </c>
      <c r="G15769" t="n">
        <v>3738498</v>
      </c>
      <c r="H15769" t="n">
        <v>1562948</v>
      </c>
      <c r="I15769" t="inlineStr">
        <is>
          <t>Soja</t>
        </is>
      </c>
      <c r="J15769">
        <f>SI.ERROR(BUSCARV(D15769,TablaPaises,6,FALSO),"Sin dato")</f>
        <v/>
      </c>
      <c r="K15769">
        <f>SI.ERROR(BUSCARV(C15769,TablaProductos,2,FALSO),"Sin dato")</f>
        <v/>
      </c>
      <c r="L15769">
        <f>SI(H15769&gt;=1000000,"Alto",SI(H15769&gt;=100000,"Medio","Bajo"))</f>
        <v/>
      </c>
      <c r="M15769">
        <f>SI.ERROR(BUSCARV(E15769,TablaEstados,3,FALSO),"Sin dato")</f>
        <v/>
      </c>
      <c r="N15769">
        <f>SI.ERROR(BUSCARV(E15769,TablaEstados,4,FALSO),"Sin dato")</f>
        <v/>
      </c>
    </row>
    <row r="15770">
      <c r="A15770" t="inlineStr">
        <is>
          <t>2026</t>
        </is>
      </c>
      <c r="B15770" t="inlineStr">
        <is>
          <t>03</t>
        </is>
      </c>
      <c r="C15770" t="inlineStr">
        <is>
          <t>10059090</t>
        </is>
      </c>
      <c r="D15770" t="inlineStr">
        <is>
          <t>351</t>
        </is>
      </c>
      <c r="E15770" t="inlineStr">
        <is>
          <t>SC</t>
        </is>
      </c>
      <c r="F15770" t="n">
        <v>35</v>
      </c>
      <c r="G15770" t="n">
        <v>35</v>
      </c>
      <c r="H15770" t="n">
        <v>72</v>
      </c>
      <c r="I15770" t="inlineStr">
        <is>
          <t>Milho</t>
        </is>
      </c>
      <c r="J15770">
        <f>SI.ERROR(BUSCARV(D15770,TablaPaises,6,FALSO),"Sin dato")</f>
        <v/>
      </c>
      <c r="K15770">
        <f>SI.ERROR(BUSCARV(C15770,TablaProductos,2,FALSO),"Sin dato")</f>
        <v/>
      </c>
      <c r="L15770">
        <f>SI(H15770&gt;=1000000,"Alto",SI(H15770&gt;=100000,"Medio","Bajo"))</f>
        <v/>
      </c>
      <c r="M15770">
        <f>SI.ERROR(BUSCARV(E15770,TablaEstados,3,FALSO),"Sin dato")</f>
        <v/>
      </c>
      <c r="N15770">
        <f>SI.ERROR(BUSCARV(E15770,TablaEstados,4,FALSO),"Sin dato")</f>
        <v/>
      </c>
    </row>
    <row r="15771">
      <c r="A15771" t="inlineStr">
        <is>
          <t>2026</t>
        </is>
      </c>
      <c r="B15771" t="inlineStr">
        <is>
          <t>03</t>
        </is>
      </c>
      <c r="C15771" t="inlineStr">
        <is>
          <t>09011110</t>
        </is>
      </c>
      <c r="D15771" t="inlineStr">
        <is>
          <t>190</t>
        </is>
      </c>
      <c r="E15771" t="inlineStr">
        <is>
          <t>ES</t>
        </is>
      </c>
      <c r="F15771" t="n">
        <v>19</v>
      </c>
      <c r="G15771" t="n">
        <v>19200</v>
      </c>
      <c r="H15771" t="n">
        <v>82499</v>
      </c>
      <c r="I15771" t="inlineStr">
        <is>
          <t>Café en granos</t>
        </is>
      </c>
      <c r="J15771">
        <f>SI.ERROR(BUSCARV(D15771,TablaPaises,6,FALSO),"Sin dato")</f>
        <v/>
      </c>
      <c r="K15771">
        <f>SI.ERROR(BUSCARV(C15771,TablaProductos,2,FALSO),"Sin dato")</f>
        <v/>
      </c>
      <c r="L15771">
        <f>SI(H15771&gt;=1000000,"Alto",SI(H15771&gt;=100000,"Medio","Bajo"))</f>
        <v/>
      </c>
      <c r="M15771">
        <f>SI.ERROR(BUSCARV(E15771,TablaEstados,3,FALSO),"Sin dato")</f>
        <v/>
      </c>
      <c r="N15771">
        <f>SI.ERROR(BUSCARV(E15771,TablaEstados,4,FALSO),"Sin dato")</f>
        <v/>
      </c>
    </row>
    <row r="15772">
      <c r="A15772" t="inlineStr">
        <is>
          <t>2026</t>
        </is>
      </c>
      <c r="B15772" t="inlineStr">
        <is>
          <t>02</t>
        </is>
      </c>
      <c r="C15772" t="inlineStr">
        <is>
          <t>12019000</t>
        </is>
      </c>
      <c r="D15772" t="inlineStr">
        <is>
          <t>059</t>
        </is>
      </c>
      <c r="E15772" t="inlineStr">
        <is>
          <t>PA</t>
        </is>
      </c>
      <c r="F15772" t="n">
        <v>9460</v>
      </c>
      <c r="G15772" t="n">
        <v>9458861</v>
      </c>
      <c r="H15772" t="n">
        <v>3873781</v>
      </c>
      <c r="I15772" t="inlineStr">
        <is>
          <t>Soja</t>
        </is>
      </c>
      <c r="J15772">
        <f>SI.ERROR(BUSCARV(D15772,TablaPaises,6,FALSO),"Sin dato")</f>
        <v/>
      </c>
      <c r="K15772">
        <f>SI.ERROR(BUSCARV(C15772,TablaProductos,2,FALSO),"Sin dato")</f>
        <v/>
      </c>
      <c r="L15772">
        <f>SI(H15772&gt;=1000000,"Alto",SI(H15772&gt;=100000,"Medio","Bajo"))</f>
        <v/>
      </c>
      <c r="M15772">
        <f>SI.ERROR(BUSCARV(E15772,TablaEstados,3,FALSO),"Sin dato")</f>
        <v/>
      </c>
      <c r="N15772">
        <f>SI.ERROR(BUSCARV(E15772,TablaEstados,4,FALSO),"Sin dato")</f>
        <v/>
      </c>
    </row>
    <row r="15773">
      <c r="A15773" t="inlineStr">
        <is>
          <t>2026</t>
        </is>
      </c>
      <c r="B15773" t="inlineStr">
        <is>
          <t>01</t>
        </is>
      </c>
      <c r="C15773" t="inlineStr">
        <is>
          <t>09011110</t>
        </is>
      </c>
      <c r="D15773" t="inlineStr">
        <is>
          <t>431</t>
        </is>
      </c>
      <c r="E15773" t="inlineStr">
        <is>
          <t>MG</t>
        </is>
      </c>
      <c r="F15773" t="n">
        <v>38</v>
      </c>
      <c r="G15773" t="n">
        <v>38400</v>
      </c>
      <c r="H15773" t="n">
        <v>261792</v>
      </c>
      <c r="I15773" t="inlineStr">
        <is>
          <t>Café en granos</t>
        </is>
      </c>
      <c r="J15773">
        <f>SI.ERROR(BUSCARV(D15773,TablaPaises,6,FALSO),"Sin dato")</f>
        <v/>
      </c>
      <c r="K15773">
        <f>SI.ERROR(BUSCARV(C15773,TablaProductos,2,FALSO),"Sin dato")</f>
        <v/>
      </c>
      <c r="L15773">
        <f>SI(H15773&gt;=1000000,"Alto",SI(H15773&gt;=100000,"Medio","Bajo"))</f>
        <v/>
      </c>
      <c r="M15773">
        <f>SI.ERROR(BUSCARV(E15773,TablaEstados,3,FALSO),"Sin dato")</f>
        <v/>
      </c>
      <c r="N15773">
        <f>SI.ERROR(BUSCARV(E15773,TablaEstados,4,FALSO),"Sin dato")</f>
        <v/>
      </c>
    </row>
    <row r="15774">
      <c r="A15774" t="inlineStr">
        <is>
          <t>2026</t>
        </is>
      </c>
      <c r="B15774" t="inlineStr">
        <is>
          <t>04</t>
        </is>
      </c>
      <c r="C15774" t="inlineStr">
        <is>
          <t>12019000</t>
        </is>
      </c>
      <c r="D15774" t="inlineStr">
        <is>
          <t>372</t>
        </is>
      </c>
      <c r="E15774" t="inlineStr">
        <is>
          <t>PR</t>
        </is>
      </c>
      <c r="F15774" t="n">
        <v>30713</v>
      </c>
      <c r="G15774" t="n">
        <v>30713161</v>
      </c>
      <c r="H15774" t="n">
        <v>14292298</v>
      </c>
      <c r="I15774" t="inlineStr">
        <is>
          <t>Soja</t>
        </is>
      </c>
      <c r="J15774">
        <f>SI.ERROR(BUSCARV(D15774,TablaPaises,6,FALSO),"Sin dato")</f>
        <v/>
      </c>
      <c r="K15774">
        <f>SI.ERROR(BUSCARV(C15774,TablaProductos,2,FALSO),"Sin dato")</f>
        <v/>
      </c>
      <c r="L15774">
        <f>SI(H15774&gt;=1000000,"Alto",SI(H15774&gt;=100000,"Medio","Bajo"))</f>
        <v/>
      </c>
      <c r="M15774">
        <f>SI.ERROR(BUSCARV(E15774,TablaEstados,3,FALSO),"Sin dato")</f>
        <v/>
      </c>
      <c r="N15774">
        <f>SI.ERROR(BUSCARV(E15774,TablaEstados,4,FALSO),"Sin dato")</f>
        <v/>
      </c>
    </row>
    <row r="15775">
      <c r="A15775" t="inlineStr">
        <is>
          <t>2026</t>
        </is>
      </c>
      <c r="B15775" t="inlineStr">
        <is>
          <t>07</t>
        </is>
      </c>
      <c r="C15775" t="inlineStr">
        <is>
          <t>10059010</t>
        </is>
      </c>
      <c r="D15775" t="inlineStr">
        <is>
          <t>586</t>
        </is>
      </c>
      <c r="E15775" t="inlineStr">
        <is>
          <t>PR</t>
        </is>
      </c>
      <c r="F15775" t="n">
        <v>7128</v>
      </c>
      <c r="G15775" t="n">
        <v>7128</v>
      </c>
      <c r="H15775" t="n">
        <v>6791</v>
      </c>
      <c r="I15775" t="inlineStr">
        <is>
          <t>Milho</t>
        </is>
      </c>
      <c r="J15775">
        <f>SI.ERROR(BUSCARV(D15775,TablaPaises,6,FALSO),"Sin dato")</f>
        <v/>
      </c>
      <c r="K15775">
        <f>SI.ERROR(BUSCARV(C15775,TablaProductos,2,FALSO),"Sin dato")</f>
        <v/>
      </c>
      <c r="L15775">
        <f>SI(H15775&gt;=1000000,"Alto",SI(H15775&gt;=100000,"Medio","Bajo"))</f>
        <v/>
      </c>
      <c r="M15775">
        <f>SI.ERROR(BUSCARV(E15775,TablaEstados,3,FALSO),"Sin dato")</f>
        <v/>
      </c>
      <c r="N15775">
        <f>SI.ERROR(BUSCARV(E15775,TablaEstados,4,FALSO),"Sin dato")</f>
        <v/>
      </c>
    </row>
    <row r="15776">
      <c r="A15776" t="inlineStr">
        <is>
          <t>2026</t>
        </is>
      </c>
      <c r="B15776" t="inlineStr">
        <is>
          <t>03</t>
        </is>
      </c>
      <c r="C15776" t="inlineStr">
        <is>
          <t>09011110</t>
        </is>
      </c>
      <c r="D15776" t="inlineStr">
        <is>
          <t>728</t>
        </is>
      </c>
      <c r="E15776" t="inlineStr">
        <is>
          <t>MG</t>
        </is>
      </c>
      <c r="F15776" t="n">
        <v>36</v>
      </c>
      <c r="G15776" t="n">
        <v>35820</v>
      </c>
      <c r="H15776" t="n">
        <v>171578</v>
      </c>
      <c r="I15776" t="inlineStr">
        <is>
          <t>Café en granos</t>
        </is>
      </c>
      <c r="J15776">
        <f>SI.ERROR(BUSCARV(D15776,TablaPaises,6,FALSO),"Sin dato")</f>
        <v/>
      </c>
      <c r="K15776">
        <f>SI.ERROR(BUSCARV(C15776,TablaProductos,2,FALSO),"Sin dato")</f>
        <v/>
      </c>
      <c r="L15776">
        <f>SI(H15776&gt;=1000000,"Alto",SI(H15776&gt;=100000,"Medio","Bajo"))</f>
        <v/>
      </c>
      <c r="M15776">
        <f>SI.ERROR(BUSCARV(E15776,TablaEstados,3,FALSO),"Sin dato")</f>
        <v/>
      </c>
      <c r="N15776">
        <f>SI.ERROR(BUSCARV(E15776,TablaEstados,4,FALSO),"Sin dato")</f>
        <v/>
      </c>
    </row>
    <row r="15777">
      <c r="A15777" t="inlineStr">
        <is>
          <t>2026</t>
        </is>
      </c>
      <c r="B15777" t="inlineStr">
        <is>
          <t>05</t>
        </is>
      </c>
      <c r="C15777" t="inlineStr">
        <is>
          <t>12011000</t>
        </is>
      </c>
      <c r="D15777" t="inlineStr">
        <is>
          <t>249</t>
        </is>
      </c>
      <c r="E15777" t="inlineStr">
        <is>
          <t>MG</t>
        </is>
      </c>
      <c r="F15777" t="n">
        <v>4</v>
      </c>
      <c r="G15777" t="n">
        <v>4</v>
      </c>
      <c r="H15777" t="n">
        <v>4</v>
      </c>
      <c r="I15777" t="inlineStr">
        <is>
          <t>Soja</t>
        </is>
      </c>
      <c r="J15777">
        <f>SI.ERROR(BUSCARV(D15777,TablaPaises,6,FALSO),"Sin dato")</f>
        <v/>
      </c>
      <c r="K15777">
        <f>SI.ERROR(BUSCARV(C15777,TablaProductos,2,FALSO),"Sin dato")</f>
        <v/>
      </c>
      <c r="L15777">
        <f>SI(H15777&gt;=1000000,"Alto",SI(H15777&gt;=100000,"Medio","Bajo"))</f>
        <v/>
      </c>
      <c r="M15777">
        <f>SI.ERROR(BUSCARV(E15777,TablaEstados,3,FALSO),"Sin dato")</f>
        <v/>
      </c>
      <c r="N15777">
        <f>SI.ERROR(BUSCARV(E15777,TablaEstados,4,FALSO),"Sin dato")</f>
        <v/>
      </c>
    </row>
    <row r="15778">
      <c r="A15778" t="inlineStr">
        <is>
          <t>2026</t>
        </is>
      </c>
      <c r="B15778" t="inlineStr">
        <is>
          <t>09</t>
        </is>
      </c>
      <c r="C15778" t="inlineStr">
        <is>
          <t>09011110</t>
        </is>
      </c>
      <c r="D15778" t="inlineStr">
        <is>
          <t>386</t>
        </is>
      </c>
      <c r="E15778" t="inlineStr">
        <is>
          <t>BA</t>
        </is>
      </c>
      <c r="F15778" t="n">
        <v>126</v>
      </c>
      <c r="G15778" t="n">
        <v>125600</v>
      </c>
      <c r="H15778" t="n">
        <v>897615</v>
      </c>
      <c r="I15778" t="inlineStr">
        <is>
          <t>Café en granos</t>
        </is>
      </c>
      <c r="J15778">
        <f>SI.ERROR(BUSCARV(D15778,TablaPaises,6,FALSO),"Sin dato")</f>
        <v/>
      </c>
      <c r="K15778">
        <f>SI.ERROR(BUSCARV(C15778,TablaProductos,2,FALSO),"Sin dato")</f>
        <v/>
      </c>
      <c r="L15778">
        <f>SI(H15778&gt;=1000000,"Alto",SI(H15778&gt;=100000,"Medio","Bajo"))</f>
        <v/>
      </c>
      <c r="M15778">
        <f>SI.ERROR(BUSCARV(E15778,TablaEstados,3,FALSO),"Sin dato")</f>
        <v/>
      </c>
      <c r="N15778">
        <f>SI.ERROR(BUSCARV(E15778,TablaEstados,4,FALSO),"Sin dato")</f>
        <v/>
      </c>
    </row>
    <row r="15779">
      <c r="A15779" t="inlineStr">
        <is>
          <t>2026</t>
        </is>
      </c>
      <c r="B15779" t="inlineStr">
        <is>
          <t>01</t>
        </is>
      </c>
      <c r="C15779" t="inlineStr">
        <is>
          <t>09011110</t>
        </is>
      </c>
      <c r="D15779" t="inlineStr">
        <is>
          <t>603</t>
        </is>
      </c>
      <c r="E15779" t="inlineStr">
        <is>
          <t>SP</t>
        </is>
      </c>
      <c r="F15779" t="n">
        <v>59</v>
      </c>
      <c r="G15779" t="n">
        <v>59195</v>
      </c>
      <c r="H15779" t="n">
        <v>423008</v>
      </c>
      <c r="I15779" t="inlineStr">
        <is>
          <t>Café en granos</t>
        </is>
      </c>
      <c r="J15779">
        <f>SI.ERROR(BUSCARV(D15779,TablaPaises,6,FALSO),"Sin dato")</f>
        <v/>
      </c>
      <c r="K15779">
        <f>SI.ERROR(BUSCARV(C15779,TablaProductos,2,FALSO),"Sin dato")</f>
        <v/>
      </c>
      <c r="L15779">
        <f>SI(H15779&gt;=1000000,"Alto",SI(H15779&gt;=100000,"Medio","Bajo"))</f>
        <v/>
      </c>
      <c r="M15779">
        <f>SI.ERROR(BUSCARV(E15779,TablaEstados,3,FALSO),"Sin dato")</f>
        <v/>
      </c>
      <c r="N15779">
        <f>SI.ERROR(BUSCARV(E15779,TablaEstados,4,FALSO),"Sin dato")</f>
        <v/>
      </c>
    </row>
    <row r="15780">
      <c r="A15780" t="inlineStr">
        <is>
          <t>2026</t>
        </is>
      </c>
      <c r="B15780" t="inlineStr">
        <is>
          <t>08</t>
        </is>
      </c>
      <c r="C15780" t="inlineStr">
        <is>
          <t>09011110</t>
        </is>
      </c>
      <c r="D15780" t="inlineStr">
        <is>
          <t>023</t>
        </is>
      </c>
      <c r="E15780" t="inlineStr">
        <is>
          <t>ES</t>
        </is>
      </c>
      <c r="F15780" t="n">
        <v>20</v>
      </c>
      <c r="G15780" t="n">
        <v>20000</v>
      </c>
      <c r="H15780" t="n">
        <v>145199</v>
      </c>
      <c r="I15780" t="inlineStr">
        <is>
          <t>Café en granos</t>
        </is>
      </c>
      <c r="J15780">
        <f>SI.ERROR(BUSCARV(D15780,TablaPaises,6,FALSO),"Sin dato")</f>
        <v/>
      </c>
      <c r="K15780">
        <f>SI.ERROR(BUSCARV(C15780,TablaProductos,2,FALSO),"Sin dato")</f>
        <v/>
      </c>
      <c r="L15780">
        <f>SI(H15780&gt;=1000000,"Alto",SI(H15780&gt;=100000,"Medio","Bajo"))</f>
        <v/>
      </c>
      <c r="M15780">
        <f>SI.ERROR(BUSCARV(E15780,TablaEstados,3,FALSO),"Sin dato")</f>
        <v/>
      </c>
      <c r="N15780">
        <f>SI.ERROR(BUSCARV(E15780,TablaEstados,4,FALSO),"Sin dato")</f>
        <v/>
      </c>
    </row>
    <row r="15781">
      <c r="A15781" t="inlineStr">
        <is>
          <t>2026</t>
        </is>
      </c>
      <c r="B15781" t="inlineStr">
        <is>
          <t>01</t>
        </is>
      </c>
      <c r="C15781" t="inlineStr">
        <is>
          <t>10059090</t>
        </is>
      </c>
      <c r="D15781" t="inlineStr">
        <is>
          <t>476</t>
        </is>
      </c>
      <c r="E15781" t="inlineStr">
        <is>
          <t>BA</t>
        </is>
      </c>
      <c r="F15781" t="n">
        <v>10</v>
      </c>
      <c r="G15781" t="n">
        <v>10</v>
      </c>
      <c r="H15781" t="n">
        <v>31</v>
      </c>
      <c r="I15781" t="inlineStr">
        <is>
          <t>Milho</t>
        </is>
      </c>
      <c r="J15781">
        <f>SI.ERROR(BUSCARV(D15781,TablaPaises,6,FALSO),"Sin dato")</f>
        <v/>
      </c>
      <c r="K15781">
        <f>SI.ERROR(BUSCARV(C15781,TablaProductos,2,FALSO),"Sin dato")</f>
        <v/>
      </c>
      <c r="L15781">
        <f>SI(H15781&gt;=1000000,"Alto",SI(H15781&gt;=100000,"Medio","Bajo"))</f>
        <v/>
      </c>
      <c r="M15781">
        <f>SI.ERROR(BUSCARV(E15781,TablaEstados,3,FALSO),"Sin dato")</f>
        <v/>
      </c>
      <c r="N15781">
        <f>SI.ERROR(BUSCARV(E15781,TablaEstados,4,FALSO),"Sin dato")</f>
        <v/>
      </c>
    </row>
    <row r="15782">
      <c r="A15782" t="inlineStr">
        <is>
          <t>2026</t>
        </is>
      </c>
      <c r="B15782" t="inlineStr">
        <is>
          <t>09</t>
        </is>
      </c>
      <c r="C15782" t="inlineStr">
        <is>
          <t>10059010</t>
        </is>
      </c>
      <c r="D15782" t="inlineStr">
        <is>
          <t>275</t>
        </is>
      </c>
      <c r="E15782" t="inlineStr">
        <is>
          <t>RJ</t>
        </is>
      </c>
      <c r="F15782" t="n">
        <v>6</v>
      </c>
      <c r="G15782" t="n">
        <v>6</v>
      </c>
      <c r="H15782" t="n">
        <v>12</v>
      </c>
      <c r="I15782" t="inlineStr">
        <is>
          <t>Milho</t>
        </is>
      </c>
      <c r="J15782">
        <f>SI.ERROR(BUSCARV(D15782,TablaPaises,6,FALSO),"Sin dato")</f>
        <v/>
      </c>
      <c r="K15782">
        <f>SI.ERROR(BUSCARV(C15782,TablaProductos,2,FALSO),"Sin dato")</f>
        <v/>
      </c>
      <c r="L15782">
        <f>SI(H15782&gt;=1000000,"Alto",SI(H15782&gt;=100000,"Medio","Bajo"))</f>
        <v/>
      </c>
      <c r="M15782">
        <f>SI.ERROR(BUSCARV(E15782,TablaEstados,3,FALSO),"Sin dato")</f>
        <v/>
      </c>
      <c r="N15782">
        <f>SI.ERROR(BUSCARV(E15782,TablaEstados,4,FALSO),"Sin dato")</f>
        <v/>
      </c>
    </row>
    <row r="15783">
      <c r="A15783" t="inlineStr">
        <is>
          <t>2026</t>
        </is>
      </c>
      <c r="B15783" t="inlineStr">
        <is>
          <t>06</t>
        </is>
      </c>
      <c r="C15783" t="inlineStr">
        <is>
          <t>10059090</t>
        </is>
      </c>
      <c r="D15783" t="inlineStr">
        <is>
          <t>476</t>
        </is>
      </c>
      <c r="E15783" t="inlineStr">
        <is>
          <t>MA</t>
        </is>
      </c>
      <c r="F15783" t="n">
        <v>10</v>
      </c>
      <c r="G15783" t="n">
        <v>10</v>
      </c>
      <c r="H15783" t="n">
        <v>30</v>
      </c>
      <c r="I15783" t="inlineStr">
        <is>
          <t>Milho</t>
        </is>
      </c>
      <c r="J15783">
        <f>SI.ERROR(BUSCARV(D15783,TablaPaises,6,FALSO),"Sin dato")</f>
        <v/>
      </c>
      <c r="K15783">
        <f>SI.ERROR(BUSCARV(C15783,TablaProductos,2,FALSO),"Sin dato")</f>
        <v/>
      </c>
      <c r="L15783">
        <f>SI(H15783&gt;=1000000,"Alto",SI(H15783&gt;=100000,"Medio","Bajo"))</f>
        <v/>
      </c>
      <c r="M15783">
        <f>SI.ERROR(BUSCARV(E15783,TablaEstados,3,FALSO),"Sin dato")</f>
        <v/>
      </c>
      <c r="N15783">
        <f>SI.ERROR(BUSCARV(E15783,TablaEstados,4,FALSO),"Sin dato")</f>
        <v/>
      </c>
    </row>
    <row r="15784">
      <c r="A15784" t="inlineStr">
        <is>
          <t>2026</t>
        </is>
      </c>
      <c r="B15784" t="inlineStr">
        <is>
          <t>04</t>
        </is>
      </c>
      <c r="C15784" t="inlineStr">
        <is>
          <t>10059010</t>
        </is>
      </c>
      <c r="D15784" t="inlineStr">
        <is>
          <t>586</t>
        </is>
      </c>
      <c r="E15784" t="inlineStr">
        <is>
          <t>MT</t>
        </is>
      </c>
      <c r="F15784" t="n">
        <v>60000</v>
      </c>
      <c r="G15784" t="n">
        <v>60000</v>
      </c>
      <c r="H15784" t="n">
        <v>31200</v>
      </c>
      <c r="I15784" t="inlineStr">
        <is>
          <t>Milho</t>
        </is>
      </c>
      <c r="J15784">
        <f>SI.ERROR(BUSCARV(D15784,TablaPaises,6,FALSO),"Sin dato")</f>
        <v/>
      </c>
      <c r="K15784">
        <f>SI.ERROR(BUSCARV(C15784,TablaProductos,2,FALSO),"Sin dato")</f>
        <v/>
      </c>
      <c r="L15784">
        <f>SI(H15784&gt;=1000000,"Alto",SI(H15784&gt;=100000,"Medio","Bajo"))</f>
        <v/>
      </c>
      <c r="M15784">
        <f>SI.ERROR(BUSCARV(E15784,TablaEstados,3,FALSO),"Sin dato")</f>
        <v/>
      </c>
      <c r="N15784">
        <f>SI.ERROR(BUSCARV(E15784,TablaEstados,4,FALSO),"Sin dato")</f>
        <v/>
      </c>
    </row>
    <row r="15785">
      <c r="A15785" t="inlineStr">
        <is>
          <t>2026</t>
        </is>
      </c>
      <c r="B15785" t="inlineStr">
        <is>
          <t>09</t>
        </is>
      </c>
      <c r="C15785" t="inlineStr">
        <is>
          <t>10059010</t>
        </is>
      </c>
      <c r="D15785" t="inlineStr">
        <is>
          <t>163</t>
        </is>
      </c>
      <c r="E15785" t="inlineStr">
        <is>
          <t>MA</t>
        </is>
      </c>
      <c r="F15785" t="n">
        <v>5</v>
      </c>
      <c r="G15785" t="n">
        <v>5</v>
      </c>
      <c r="H15785" t="n">
        <v>16</v>
      </c>
      <c r="I15785" t="inlineStr">
        <is>
          <t>Milho</t>
        </is>
      </c>
      <c r="J15785">
        <f>SI.ERROR(BUSCARV(D15785,TablaPaises,6,FALSO),"Sin dato")</f>
        <v/>
      </c>
      <c r="K15785">
        <f>SI.ERROR(BUSCARV(C15785,TablaProductos,2,FALSO),"Sin dato")</f>
        <v/>
      </c>
      <c r="L15785">
        <f>SI(H15785&gt;=1000000,"Alto",SI(H15785&gt;=100000,"Medio","Bajo"))</f>
        <v/>
      </c>
      <c r="M15785">
        <f>SI.ERROR(BUSCARV(E15785,TablaEstados,3,FALSO),"Sin dato")</f>
        <v/>
      </c>
      <c r="N15785">
        <f>SI.ERROR(BUSCARV(E15785,TablaEstados,4,FALSO),"Sin dato")</f>
        <v/>
      </c>
    </row>
    <row r="15786">
      <c r="A15786" t="inlineStr">
        <is>
          <t>2026</t>
        </is>
      </c>
      <c r="B15786" t="inlineStr">
        <is>
          <t>02</t>
        </is>
      </c>
      <c r="C15786" t="inlineStr">
        <is>
          <t>09011190</t>
        </is>
      </c>
      <c r="D15786" t="inlineStr">
        <is>
          <t>476</t>
        </is>
      </c>
      <c r="E15786" t="inlineStr">
        <is>
          <t>PR</t>
        </is>
      </c>
      <c r="F15786" t="n">
        <v>1</v>
      </c>
      <c r="G15786" t="n">
        <v>1</v>
      </c>
      <c r="H15786" t="n">
        <v>28</v>
      </c>
      <c r="I15786" t="inlineStr">
        <is>
          <t>Café en granos</t>
        </is>
      </c>
      <c r="J15786">
        <f>SI.ERROR(BUSCARV(D15786,TablaPaises,6,FALSO),"Sin dato")</f>
        <v/>
      </c>
      <c r="K15786">
        <f>SI.ERROR(BUSCARV(C15786,TablaProductos,2,FALSO),"Sin dato")</f>
        <v/>
      </c>
      <c r="L15786">
        <f>SI(H15786&gt;=1000000,"Alto",SI(H15786&gt;=100000,"Medio","Bajo"))</f>
        <v/>
      </c>
      <c r="M15786">
        <f>SI.ERROR(BUSCARV(E15786,TablaEstados,3,FALSO),"Sin dato")</f>
        <v/>
      </c>
      <c r="N15786">
        <f>SI.ERROR(BUSCARV(E15786,TablaEstados,4,FALSO),"Sin dato")</f>
        <v/>
      </c>
    </row>
    <row r="15787">
      <c r="A15787" t="inlineStr">
        <is>
          <t>2026</t>
        </is>
      </c>
      <c r="B15787" t="inlineStr">
        <is>
          <t>08</t>
        </is>
      </c>
      <c r="C15787" t="inlineStr">
        <is>
          <t>09011110</t>
        </is>
      </c>
      <c r="D15787" t="inlineStr">
        <is>
          <t>301</t>
        </is>
      </c>
      <c r="E15787" t="inlineStr">
        <is>
          <t>SP</t>
        </is>
      </c>
      <c r="F15787" t="n">
        <v>24</v>
      </c>
      <c r="G15787" t="n">
        <v>23919</v>
      </c>
      <c r="H15787" t="n">
        <v>114812</v>
      </c>
      <c r="I15787" t="inlineStr">
        <is>
          <t>Café en granos</t>
        </is>
      </c>
      <c r="J15787">
        <f>SI.ERROR(BUSCARV(D15787,TablaPaises,6,FALSO),"Sin dato")</f>
        <v/>
      </c>
      <c r="K15787">
        <f>SI.ERROR(BUSCARV(C15787,TablaProductos,2,FALSO),"Sin dato")</f>
        <v/>
      </c>
      <c r="L15787">
        <f>SI(H15787&gt;=1000000,"Alto",SI(H15787&gt;=100000,"Medio","Bajo"))</f>
        <v/>
      </c>
      <c r="M15787">
        <f>SI.ERROR(BUSCARV(E15787,TablaEstados,3,FALSO),"Sin dato")</f>
        <v/>
      </c>
      <c r="N15787">
        <f>SI.ERROR(BUSCARV(E15787,TablaEstados,4,FALSO),"Sin dato")</f>
        <v/>
      </c>
    </row>
    <row r="15788">
      <c r="A15788" t="inlineStr">
        <is>
          <t>2026</t>
        </is>
      </c>
      <c r="B15788" t="inlineStr">
        <is>
          <t>08</t>
        </is>
      </c>
      <c r="C15788" t="inlineStr">
        <is>
          <t>12019000</t>
        </is>
      </c>
      <c r="D15788" t="inlineStr">
        <is>
          <t>827</t>
        </is>
      </c>
      <c r="E15788" t="inlineStr">
        <is>
          <t>MT</t>
        </is>
      </c>
      <c r="F15788" t="n">
        <v>67925</v>
      </c>
      <c r="G15788" t="n">
        <v>67925790</v>
      </c>
      <c r="H15788" t="n">
        <v>29056295</v>
      </c>
      <c r="I15788" t="inlineStr">
        <is>
          <t>Soja</t>
        </is>
      </c>
      <c r="J15788">
        <f>SI.ERROR(BUSCARV(D15788,TablaPaises,6,FALSO),"Sin dato")</f>
        <v/>
      </c>
      <c r="K15788">
        <f>SI.ERROR(BUSCARV(C15788,TablaProductos,2,FALSO),"Sin dato")</f>
        <v/>
      </c>
      <c r="L15788">
        <f>SI(H15788&gt;=1000000,"Alto",SI(H15788&gt;=100000,"Medio","Bajo"))</f>
        <v/>
      </c>
      <c r="M15788">
        <f>SI.ERROR(BUSCARV(E15788,TablaEstados,3,FALSO),"Sin dato")</f>
        <v/>
      </c>
      <c r="N15788">
        <f>SI.ERROR(BUSCARV(E15788,TablaEstados,4,FALSO),"Sin dato")</f>
        <v/>
      </c>
    </row>
    <row r="15789">
      <c r="A15789" t="inlineStr">
        <is>
          <t>2026</t>
        </is>
      </c>
      <c r="B15789" t="inlineStr">
        <is>
          <t>09</t>
        </is>
      </c>
      <c r="C15789" t="inlineStr">
        <is>
          <t>52010020</t>
        </is>
      </c>
      <c r="D15789" t="inlineStr">
        <is>
          <t>365</t>
        </is>
      </c>
      <c r="E15789" t="inlineStr">
        <is>
          <t>MA</t>
        </is>
      </c>
      <c r="F15789" t="n">
        <v>670</v>
      </c>
      <c r="G15789" t="n">
        <v>670139</v>
      </c>
      <c r="H15789" t="n">
        <v>1337532</v>
      </c>
      <c r="I15789" t="inlineStr">
        <is>
          <t>Algodón</t>
        </is>
      </c>
      <c r="J15789">
        <f>SI.ERROR(BUSCARV(D15789,TablaPaises,6,FALSO),"Sin dato")</f>
        <v/>
      </c>
      <c r="K15789">
        <f>SI.ERROR(BUSCARV(C15789,TablaProductos,2,FALSO),"Sin dato")</f>
        <v/>
      </c>
      <c r="L15789">
        <f>SI(H15789&gt;=1000000,"Alto",SI(H15789&gt;=100000,"Medio","Bajo"))</f>
        <v/>
      </c>
      <c r="M15789">
        <f>SI.ERROR(BUSCARV(E15789,TablaEstados,3,FALSO),"Sin dato")</f>
        <v/>
      </c>
      <c r="N15789">
        <f>SI.ERROR(BUSCARV(E15789,TablaEstados,4,FALSO),"Sin dato")</f>
        <v/>
      </c>
    </row>
    <row r="15790">
      <c r="A15790" t="inlineStr">
        <is>
          <t>2026</t>
        </is>
      </c>
      <c r="B15790" t="inlineStr">
        <is>
          <t>03</t>
        </is>
      </c>
      <c r="C15790" t="inlineStr">
        <is>
          <t>09011110</t>
        </is>
      </c>
      <c r="D15790" t="inlineStr">
        <is>
          <t>245</t>
        </is>
      </c>
      <c r="E15790" t="inlineStr">
        <is>
          <t>BA</t>
        </is>
      </c>
      <c r="F15790" t="n">
        <v>108</v>
      </c>
      <c r="G15790" t="n">
        <v>108000</v>
      </c>
      <c r="H15790" t="n">
        <v>787500</v>
      </c>
      <c r="I15790" t="inlineStr">
        <is>
          <t>Café en granos</t>
        </is>
      </c>
      <c r="J15790">
        <f>SI.ERROR(BUSCARV(D15790,TablaPaises,6,FALSO),"Sin dato")</f>
        <v/>
      </c>
      <c r="K15790">
        <f>SI.ERROR(BUSCARV(C15790,TablaProductos,2,FALSO),"Sin dato")</f>
        <v/>
      </c>
      <c r="L15790">
        <f>SI(H15790&gt;=1000000,"Alto",SI(H15790&gt;=100000,"Medio","Bajo"))</f>
        <v/>
      </c>
      <c r="M15790">
        <f>SI.ERROR(BUSCARV(E15790,TablaEstados,3,FALSO),"Sin dato")</f>
        <v/>
      </c>
      <c r="N15790">
        <f>SI.ERROR(BUSCARV(E15790,TablaEstados,4,FALSO),"Sin dato")</f>
        <v/>
      </c>
    </row>
    <row r="15791">
      <c r="A15791" t="inlineStr">
        <is>
          <t>2026</t>
        </is>
      </c>
      <c r="B15791" t="inlineStr">
        <is>
          <t>04</t>
        </is>
      </c>
      <c r="C15791" t="inlineStr">
        <is>
          <t>10051000</t>
        </is>
      </c>
      <c r="D15791" t="inlineStr">
        <is>
          <t>063</t>
        </is>
      </c>
      <c r="E15791" t="inlineStr">
        <is>
          <t>MG</t>
        </is>
      </c>
      <c r="F15791" t="n">
        <v>510771</v>
      </c>
      <c r="G15791" t="n">
        <v>510771</v>
      </c>
      <c r="H15791" t="n">
        <v>904065</v>
      </c>
      <c r="I15791" t="inlineStr">
        <is>
          <t>Milho</t>
        </is>
      </c>
      <c r="J15791">
        <f>SI.ERROR(BUSCARV(D15791,TablaPaises,6,FALSO),"Sin dato")</f>
        <v/>
      </c>
      <c r="K15791">
        <f>SI.ERROR(BUSCARV(C15791,TablaProductos,2,FALSO),"Sin dato")</f>
        <v/>
      </c>
      <c r="L15791">
        <f>SI(H15791&gt;=1000000,"Alto",SI(H15791&gt;=100000,"Medio","Bajo"))</f>
        <v/>
      </c>
      <c r="M15791">
        <f>SI.ERROR(BUSCARV(E15791,TablaEstados,3,FALSO),"Sin dato")</f>
        <v/>
      </c>
      <c r="N15791">
        <f>SI.ERROR(BUSCARV(E15791,TablaEstados,4,FALSO),"Sin dato")</f>
        <v/>
      </c>
    </row>
    <row r="15792">
      <c r="A15792" t="inlineStr">
        <is>
          <t>2026</t>
        </is>
      </c>
      <c r="B15792" t="inlineStr">
        <is>
          <t>04</t>
        </is>
      </c>
      <c r="C15792" t="inlineStr">
        <is>
          <t>12019000</t>
        </is>
      </c>
      <c r="D15792" t="inlineStr">
        <is>
          <t>576</t>
        </is>
      </c>
      <c r="E15792" t="inlineStr">
        <is>
          <t>SC</t>
        </is>
      </c>
      <c r="F15792" t="n">
        <v>22913</v>
      </c>
      <c r="G15792" t="n">
        <v>22912224</v>
      </c>
      <c r="H15792" t="n">
        <v>9816754</v>
      </c>
      <c r="I15792" t="inlineStr">
        <is>
          <t>Soja</t>
        </is>
      </c>
      <c r="J15792">
        <f>SI.ERROR(BUSCARV(D15792,TablaPaises,6,FALSO),"Sin dato")</f>
        <v/>
      </c>
      <c r="K15792">
        <f>SI.ERROR(BUSCARV(C15792,TablaProductos,2,FALSO),"Sin dato")</f>
        <v/>
      </c>
      <c r="L15792">
        <f>SI(H15792&gt;=1000000,"Alto",SI(H15792&gt;=100000,"Medio","Bajo"))</f>
        <v/>
      </c>
      <c r="M15792">
        <f>SI.ERROR(BUSCARV(E15792,TablaEstados,3,FALSO),"Sin dato")</f>
        <v/>
      </c>
      <c r="N15792">
        <f>SI.ERROR(BUSCARV(E15792,TablaEstados,4,FALSO),"Sin dato")</f>
        <v/>
      </c>
    </row>
    <row r="15793">
      <c r="A15793" t="inlineStr">
        <is>
          <t>2026</t>
        </is>
      </c>
      <c r="B15793" t="inlineStr">
        <is>
          <t>02</t>
        </is>
      </c>
      <c r="C15793" t="inlineStr">
        <is>
          <t>52010020</t>
        </is>
      </c>
      <c r="D15793" t="inlineStr">
        <is>
          <t>365</t>
        </is>
      </c>
      <c r="E15793" t="inlineStr">
        <is>
          <t>SP</t>
        </is>
      </c>
      <c r="F15793" t="n">
        <v>528</v>
      </c>
      <c r="G15793" t="n">
        <v>527531</v>
      </c>
      <c r="H15793" t="n">
        <v>786083</v>
      </c>
      <c r="I15793" t="inlineStr">
        <is>
          <t>Algodón</t>
        </is>
      </c>
      <c r="J15793">
        <f>SI.ERROR(BUSCARV(D15793,TablaPaises,6,FALSO),"Sin dato")</f>
        <v/>
      </c>
      <c r="K15793">
        <f>SI.ERROR(BUSCARV(C15793,TablaProductos,2,FALSO),"Sin dato")</f>
        <v/>
      </c>
      <c r="L15793">
        <f>SI(H15793&gt;=1000000,"Alto",SI(H15793&gt;=100000,"Medio","Bajo"))</f>
        <v/>
      </c>
      <c r="M15793">
        <f>SI.ERROR(BUSCARV(E15793,TablaEstados,3,FALSO),"Sin dato")</f>
        <v/>
      </c>
      <c r="N15793">
        <f>SI.ERROR(BUSCARV(E15793,TablaEstados,4,FALSO),"Sin dato")</f>
        <v/>
      </c>
    </row>
    <row r="15794">
      <c r="A15794" t="inlineStr">
        <is>
          <t>2026</t>
        </is>
      </c>
      <c r="B15794" t="inlineStr">
        <is>
          <t>08</t>
        </is>
      </c>
      <c r="C15794" t="inlineStr">
        <is>
          <t>12019000</t>
        </is>
      </c>
      <c r="D15794" t="inlineStr">
        <is>
          <t>245</t>
        </is>
      </c>
      <c r="E15794" t="inlineStr">
        <is>
          <t>GO</t>
        </is>
      </c>
      <c r="F15794" t="n">
        <v>2539</v>
      </c>
      <c r="G15794" t="n">
        <v>2538435</v>
      </c>
      <c r="H15794" t="n">
        <v>1146564</v>
      </c>
      <c r="I15794" t="inlineStr">
        <is>
          <t>Soja</t>
        </is>
      </c>
      <c r="J15794">
        <f>SI.ERROR(BUSCARV(D15794,TablaPaises,6,FALSO),"Sin dato")</f>
        <v/>
      </c>
      <c r="K15794">
        <f>SI.ERROR(BUSCARV(C15794,TablaProductos,2,FALSO),"Sin dato")</f>
        <v/>
      </c>
      <c r="L15794">
        <f>SI(H15794&gt;=1000000,"Alto",SI(H15794&gt;=100000,"Medio","Bajo"))</f>
        <v/>
      </c>
      <c r="M15794">
        <f>SI.ERROR(BUSCARV(E15794,TablaEstados,3,FALSO),"Sin dato")</f>
        <v/>
      </c>
      <c r="N15794">
        <f>SI.ERROR(BUSCARV(E15794,TablaEstados,4,FALSO),"Sin dato")</f>
        <v/>
      </c>
    </row>
    <row r="15795">
      <c r="A15795" t="inlineStr">
        <is>
          <t>2026</t>
        </is>
      </c>
      <c r="B15795" t="inlineStr">
        <is>
          <t>05</t>
        </is>
      </c>
      <c r="C15795" t="inlineStr">
        <is>
          <t>09011200</t>
        </is>
      </c>
      <c r="D15795" t="inlineStr">
        <is>
          <t>538</t>
        </is>
      </c>
      <c r="E15795" t="inlineStr">
        <is>
          <t>RJ</t>
        </is>
      </c>
      <c r="F15795" t="n">
        <v>1</v>
      </c>
      <c r="G15795" t="n">
        <v>1</v>
      </c>
      <c r="H15795" t="n">
        <v>98</v>
      </c>
      <c r="I15795" t="inlineStr">
        <is>
          <t>Café en granos</t>
        </is>
      </c>
      <c r="J15795">
        <f>SI.ERROR(BUSCARV(D15795,TablaPaises,6,FALSO),"Sin dato")</f>
        <v/>
      </c>
      <c r="K15795">
        <f>SI.ERROR(BUSCARV(C15795,TablaProductos,2,FALSO),"Sin dato")</f>
        <v/>
      </c>
      <c r="L15795">
        <f>SI(H15795&gt;=1000000,"Alto",SI(H15795&gt;=100000,"Medio","Bajo"))</f>
        <v/>
      </c>
      <c r="M15795">
        <f>SI.ERROR(BUSCARV(E15795,TablaEstados,3,FALSO),"Sin dato")</f>
        <v/>
      </c>
      <c r="N15795">
        <f>SI.ERROR(BUSCARV(E15795,TablaEstados,4,FALSO),"Sin dato")</f>
        <v/>
      </c>
    </row>
    <row r="15796">
      <c r="A15796" t="inlineStr">
        <is>
          <t>2026</t>
        </is>
      </c>
      <c r="B15796" t="inlineStr">
        <is>
          <t>09</t>
        </is>
      </c>
      <c r="C15796" t="inlineStr">
        <is>
          <t>12019000</t>
        </is>
      </c>
      <c r="D15796" t="inlineStr">
        <is>
          <t>845</t>
        </is>
      </c>
      <c r="E15796" t="inlineStr">
        <is>
          <t>PR</t>
        </is>
      </c>
      <c r="F15796" t="n">
        <v>10</v>
      </c>
      <c r="G15796" t="n">
        <v>10000</v>
      </c>
      <c r="H15796" t="n">
        <v>8000</v>
      </c>
      <c r="I15796" t="inlineStr">
        <is>
          <t>Soja</t>
        </is>
      </c>
      <c r="J15796">
        <f>SI.ERROR(BUSCARV(D15796,TablaPaises,6,FALSO),"Sin dato")</f>
        <v/>
      </c>
      <c r="K15796">
        <f>SI.ERROR(BUSCARV(C15796,TablaProductos,2,FALSO),"Sin dato")</f>
        <v/>
      </c>
      <c r="L15796">
        <f>SI(H15796&gt;=1000000,"Alto",SI(H15796&gt;=100000,"Medio","Bajo"))</f>
        <v/>
      </c>
      <c r="M15796">
        <f>SI.ERROR(BUSCARV(E15796,TablaEstados,3,FALSO),"Sin dato")</f>
        <v/>
      </c>
      <c r="N15796">
        <f>SI.ERROR(BUSCARV(E15796,TablaEstados,4,FALSO),"Sin dato")</f>
        <v/>
      </c>
    </row>
    <row r="15797">
      <c r="A15797" t="inlineStr">
        <is>
          <t>2026</t>
        </is>
      </c>
      <c r="B15797" t="inlineStr">
        <is>
          <t>03</t>
        </is>
      </c>
      <c r="C15797" t="inlineStr">
        <is>
          <t>09011110</t>
        </is>
      </c>
      <c r="D15797" t="inlineStr">
        <is>
          <t>087</t>
        </is>
      </c>
      <c r="E15797" t="inlineStr">
        <is>
          <t>MG</t>
        </is>
      </c>
      <c r="F15797" t="n">
        <v>316</v>
      </c>
      <c r="G15797" t="n">
        <v>315200</v>
      </c>
      <c r="H15797" t="n">
        <v>1840189</v>
      </c>
      <c r="I15797" t="inlineStr">
        <is>
          <t>Café en granos</t>
        </is>
      </c>
      <c r="J15797">
        <f>SI.ERROR(BUSCARV(D15797,TablaPaises,6,FALSO),"Sin dato")</f>
        <v/>
      </c>
      <c r="K15797">
        <f>SI.ERROR(BUSCARV(C15797,TablaProductos,2,FALSO),"Sin dato")</f>
        <v/>
      </c>
      <c r="L15797">
        <f>SI(H15797&gt;=1000000,"Alto",SI(H15797&gt;=100000,"Medio","Bajo"))</f>
        <v/>
      </c>
      <c r="M15797">
        <f>SI.ERROR(BUSCARV(E15797,TablaEstados,3,FALSO),"Sin dato")</f>
        <v/>
      </c>
      <c r="N15797">
        <f>SI.ERROR(BUSCARV(E15797,TablaEstados,4,FALSO),"Sin dato")</f>
        <v/>
      </c>
    </row>
    <row r="15798">
      <c r="A15798" t="inlineStr">
        <is>
          <t>2026</t>
        </is>
      </c>
      <c r="B15798" t="inlineStr">
        <is>
          <t>04</t>
        </is>
      </c>
      <c r="C15798" t="inlineStr">
        <is>
          <t>10059010</t>
        </is>
      </c>
      <c r="D15798" t="inlineStr">
        <is>
          <t>580</t>
        </is>
      </c>
      <c r="E15798" t="inlineStr">
        <is>
          <t>SP</t>
        </is>
      </c>
      <c r="F15798" t="n">
        <v>6</v>
      </c>
      <c r="G15798" t="n">
        <v>6</v>
      </c>
      <c r="H15798" t="n">
        <v>9</v>
      </c>
      <c r="I15798" t="inlineStr">
        <is>
          <t>Milho</t>
        </is>
      </c>
      <c r="J15798">
        <f>SI.ERROR(BUSCARV(D15798,TablaPaises,6,FALSO),"Sin dato")</f>
        <v/>
      </c>
      <c r="K15798">
        <f>SI.ERROR(BUSCARV(C15798,TablaProductos,2,FALSO),"Sin dato")</f>
        <v/>
      </c>
      <c r="L15798">
        <f>SI(H15798&gt;=1000000,"Alto",SI(H15798&gt;=100000,"Medio","Bajo"))</f>
        <v/>
      </c>
      <c r="M15798">
        <f>SI.ERROR(BUSCARV(E15798,TablaEstados,3,FALSO),"Sin dato")</f>
        <v/>
      </c>
      <c r="N15798">
        <f>SI.ERROR(BUSCARV(E15798,TablaEstados,4,FALSO),"Sin dato")</f>
        <v/>
      </c>
    </row>
    <row r="15799">
      <c r="A15799" t="inlineStr">
        <is>
          <t>2026</t>
        </is>
      </c>
      <c r="B15799" t="inlineStr">
        <is>
          <t>08</t>
        </is>
      </c>
      <c r="C15799" t="inlineStr">
        <is>
          <t>10051000</t>
        </is>
      </c>
      <c r="D15799" t="inlineStr">
        <is>
          <t>580</t>
        </is>
      </c>
      <c r="E15799" t="inlineStr">
        <is>
          <t>MG</t>
        </is>
      </c>
      <c r="F15799" t="n">
        <v>66675</v>
      </c>
      <c r="G15799" t="n">
        <v>66675</v>
      </c>
      <c r="H15799" t="n">
        <v>248777</v>
      </c>
      <c r="I15799" t="inlineStr">
        <is>
          <t>Milho</t>
        </is>
      </c>
      <c r="J15799">
        <f>SI.ERROR(BUSCARV(D15799,TablaPaises,6,FALSO),"Sin dato")</f>
        <v/>
      </c>
      <c r="K15799">
        <f>SI.ERROR(BUSCARV(C15799,TablaProductos,2,FALSO),"Sin dato")</f>
        <v/>
      </c>
      <c r="L15799">
        <f>SI(H15799&gt;=1000000,"Alto",SI(H15799&gt;=100000,"Medio","Bajo"))</f>
        <v/>
      </c>
      <c r="M15799">
        <f>SI.ERROR(BUSCARV(E15799,TablaEstados,3,FALSO),"Sin dato")</f>
        <v/>
      </c>
      <c r="N15799">
        <f>SI.ERROR(BUSCARV(E15799,TablaEstados,4,FALSO),"Sin dato")</f>
        <v/>
      </c>
    </row>
    <row r="15800">
      <c r="A15800" t="inlineStr">
        <is>
          <t>2026</t>
        </is>
      </c>
      <c r="B15800" t="inlineStr">
        <is>
          <t>07</t>
        </is>
      </c>
      <c r="C15800" t="inlineStr">
        <is>
          <t>10059010</t>
        </is>
      </c>
      <c r="D15800" t="inlineStr">
        <is>
          <t>647</t>
        </is>
      </c>
      <c r="E15800" t="inlineStr">
        <is>
          <t>MT</t>
        </is>
      </c>
      <c r="F15800" t="n">
        <v>657855</v>
      </c>
      <c r="G15800" t="n">
        <v>657855</v>
      </c>
      <c r="H15800" t="n">
        <v>126321</v>
      </c>
      <c r="I15800" t="inlineStr">
        <is>
          <t>Milho</t>
        </is>
      </c>
      <c r="J15800">
        <f>SI.ERROR(BUSCARV(D15800,TablaPaises,6,FALSO),"Sin dato")</f>
        <v/>
      </c>
      <c r="K15800">
        <f>SI.ERROR(BUSCARV(C15800,TablaProductos,2,FALSO),"Sin dato")</f>
        <v/>
      </c>
      <c r="L15800">
        <f>SI(H15800&gt;=1000000,"Alto",SI(H15800&gt;=100000,"Medio","Bajo"))</f>
        <v/>
      </c>
      <c r="M15800">
        <f>SI.ERROR(BUSCARV(E15800,TablaEstados,3,FALSO),"Sin dato")</f>
        <v/>
      </c>
      <c r="N15800">
        <f>SI.ERROR(BUSCARV(E15800,TablaEstados,4,FALSO),"Sin dato")</f>
        <v/>
      </c>
    </row>
    <row r="15801">
      <c r="A15801" t="inlineStr">
        <is>
          <t>2026</t>
        </is>
      </c>
      <c r="B15801" t="inlineStr">
        <is>
          <t>01</t>
        </is>
      </c>
      <c r="C15801" t="inlineStr">
        <is>
          <t>10051000</t>
        </is>
      </c>
      <c r="D15801" t="inlineStr">
        <is>
          <t>239</t>
        </is>
      </c>
      <c r="E15801" t="inlineStr">
        <is>
          <t>MG</t>
        </is>
      </c>
      <c r="F15801" t="n">
        <v>50</v>
      </c>
      <c r="G15801" t="n">
        <v>50</v>
      </c>
      <c r="H15801" t="n">
        <v>25</v>
      </c>
      <c r="I15801" t="inlineStr">
        <is>
          <t>Milho</t>
        </is>
      </c>
      <c r="J15801">
        <f>SI.ERROR(BUSCARV(D15801,TablaPaises,6,FALSO),"Sin dato")</f>
        <v/>
      </c>
      <c r="K15801">
        <f>SI.ERROR(BUSCARV(C15801,TablaProductos,2,FALSO),"Sin dato")</f>
        <v/>
      </c>
      <c r="L15801">
        <f>SI(H15801&gt;=1000000,"Alto",SI(H15801&gt;=100000,"Medio","Bajo"))</f>
        <v/>
      </c>
      <c r="M15801">
        <f>SI.ERROR(BUSCARV(E15801,TablaEstados,3,FALSO),"Sin dato")</f>
        <v/>
      </c>
      <c r="N15801">
        <f>SI.ERROR(BUSCARV(E15801,TablaEstados,4,FALSO),"Sin dato")</f>
        <v/>
      </c>
    </row>
    <row r="15802">
      <c r="A15802" t="inlineStr">
        <is>
          <t>2026</t>
        </is>
      </c>
      <c r="B15802" t="inlineStr">
        <is>
          <t>08</t>
        </is>
      </c>
      <c r="C15802" t="inlineStr">
        <is>
          <t>52010020</t>
        </is>
      </c>
      <c r="D15802" t="inlineStr">
        <is>
          <t>399</t>
        </is>
      </c>
      <c r="E15802" t="inlineStr">
        <is>
          <t>MT</t>
        </is>
      </c>
      <c r="F15802" t="n">
        <v>9</v>
      </c>
      <c r="G15802" t="n">
        <v>8706</v>
      </c>
      <c r="H15802" t="n">
        <v>15739</v>
      </c>
      <c r="I15802" t="inlineStr">
        <is>
          <t>Algodón</t>
        </is>
      </c>
      <c r="J15802">
        <f>SI.ERROR(BUSCARV(D15802,TablaPaises,6,FALSO),"Sin dato")</f>
        <v/>
      </c>
      <c r="K15802">
        <f>SI.ERROR(BUSCARV(C15802,TablaProductos,2,FALSO),"Sin dato")</f>
        <v/>
      </c>
      <c r="L15802">
        <f>SI(H15802&gt;=1000000,"Alto",SI(H15802&gt;=100000,"Medio","Bajo"))</f>
        <v/>
      </c>
      <c r="M15802">
        <f>SI.ERROR(BUSCARV(E15802,TablaEstados,3,FALSO),"Sin dato")</f>
        <v/>
      </c>
      <c r="N15802">
        <f>SI.ERROR(BUSCARV(E15802,TablaEstados,4,FALSO),"Sin dato")</f>
        <v/>
      </c>
    </row>
    <row r="15803">
      <c r="A15803" t="inlineStr">
        <is>
          <t>2026</t>
        </is>
      </c>
      <c r="B15803" t="inlineStr">
        <is>
          <t>03</t>
        </is>
      </c>
      <c r="C15803" t="inlineStr">
        <is>
          <t>12019000</t>
        </is>
      </c>
      <c r="D15803" t="inlineStr">
        <is>
          <t>741</t>
        </is>
      </c>
      <c r="E15803" t="inlineStr">
        <is>
          <t>SP</t>
        </is>
      </c>
      <c r="F15803" t="n">
        <v>0</v>
      </c>
      <c r="G15803" t="n">
        <v>3</v>
      </c>
      <c r="H15803" t="n">
        <v>42</v>
      </c>
      <c r="I15803" t="inlineStr">
        <is>
          <t>Soja</t>
        </is>
      </c>
      <c r="J15803">
        <f>SI.ERROR(BUSCARV(D15803,TablaPaises,6,FALSO),"Sin dato")</f>
        <v/>
      </c>
      <c r="K15803">
        <f>SI.ERROR(BUSCARV(C15803,TablaProductos,2,FALSO),"Sin dato")</f>
        <v/>
      </c>
      <c r="L15803">
        <f>SI(H15803&gt;=1000000,"Alto",SI(H15803&gt;=100000,"Medio","Bajo"))</f>
        <v/>
      </c>
      <c r="M15803">
        <f>SI.ERROR(BUSCARV(E15803,TablaEstados,3,FALSO),"Sin dato")</f>
        <v/>
      </c>
      <c r="N15803">
        <f>SI.ERROR(BUSCARV(E15803,TablaEstados,4,FALSO),"Sin dato")</f>
        <v/>
      </c>
    </row>
    <row r="15804">
      <c r="A15804" t="inlineStr">
        <is>
          <t>2026</t>
        </is>
      </c>
      <c r="B15804" t="inlineStr">
        <is>
          <t>08</t>
        </is>
      </c>
      <c r="C15804" t="inlineStr">
        <is>
          <t>09011110</t>
        </is>
      </c>
      <c r="D15804" t="inlineStr">
        <is>
          <t>251</t>
        </is>
      </c>
      <c r="E15804" t="inlineStr">
        <is>
          <t>ES</t>
        </is>
      </c>
      <c r="F15804" t="n">
        <v>80</v>
      </c>
      <c r="G15804" t="n">
        <v>80000</v>
      </c>
      <c r="H15804" t="n">
        <v>273360</v>
      </c>
      <c r="I15804" t="inlineStr">
        <is>
          <t>Café en granos</t>
        </is>
      </c>
      <c r="J15804">
        <f>SI.ERROR(BUSCARV(D15804,TablaPaises,6,FALSO),"Sin dato")</f>
        <v/>
      </c>
      <c r="K15804">
        <f>SI.ERROR(BUSCARV(C15804,TablaProductos,2,FALSO),"Sin dato")</f>
        <v/>
      </c>
      <c r="L15804">
        <f>SI(H15804&gt;=1000000,"Alto",SI(H15804&gt;=100000,"Medio","Bajo"))</f>
        <v/>
      </c>
      <c r="M15804">
        <f>SI.ERROR(BUSCARV(E15804,TablaEstados,3,FALSO),"Sin dato")</f>
        <v/>
      </c>
      <c r="N15804">
        <f>SI.ERROR(BUSCARV(E15804,TablaEstados,4,FALSO),"Sin dato")</f>
        <v/>
      </c>
    </row>
    <row r="15805">
      <c r="A15805" t="inlineStr">
        <is>
          <t>2026</t>
        </is>
      </c>
      <c r="B15805" t="inlineStr">
        <is>
          <t>05</t>
        </is>
      </c>
      <c r="C15805" t="inlineStr">
        <is>
          <t>09011110</t>
        </is>
      </c>
      <c r="D15805" t="inlineStr">
        <is>
          <t>053</t>
        </is>
      </c>
      <c r="E15805" t="inlineStr">
        <is>
          <t>ES</t>
        </is>
      </c>
      <c r="F15805" t="n">
        <v>93</v>
      </c>
      <c r="G15805" t="n">
        <v>92400</v>
      </c>
      <c r="H15805" t="n">
        <v>526680</v>
      </c>
      <c r="I15805" t="inlineStr">
        <is>
          <t>Café en granos</t>
        </is>
      </c>
      <c r="J15805">
        <f>SI.ERROR(BUSCARV(D15805,TablaPaises,6,FALSO),"Sin dato")</f>
        <v/>
      </c>
      <c r="K15805">
        <f>SI.ERROR(BUSCARV(C15805,TablaProductos,2,FALSO),"Sin dato")</f>
        <v/>
      </c>
      <c r="L15805">
        <f>SI(H15805&gt;=1000000,"Alto",SI(H15805&gt;=100000,"Medio","Bajo"))</f>
        <v/>
      </c>
      <c r="M15805">
        <f>SI.ERROR(BUSCARV(E15805,TablaEstados,3,FALSO),"Sin dato")</f>
        <v/>
      </c>
      <c r="N15805">
        <f>SI.ERROR(BUSCARV(E15805,TablaEstados,4,FALSO),"Sin dato")</f>
        <v/>
      </c>
    </row>
    <row r="15806">
      <c r="A15806" t="inlineStr">
        <is>
          <t>2026</t>
        </is>
      </c>
      <c r="B15806" t="inlineStr">
        <is>
          <t>04</t>
        </is>
      </c>
      <c r="C15806" t="inlineStr">
        <is>
          <t>09011200</t>
        </is>
      </c>
      <c r="D15806" t="inlineStr">
        <is>
          <t>434</t>
        </is>
      </c>
      <c r="E15806" t="inlineStr">
        <is>
          <t>PR</t>
        </is>
      </c>
      <c r="F15806" t="n">
        <v>11</v>
      </c>
      <c r="G15806" t="n">
        <v>11</v>
      </c>
      <c r="H15806" t="n">
        <v>281</v>
      </c>
      <c r="I15806" t="inlineStr">
        <is>
          <t>Café en granos</t>
        </is>
      </c>
      <c r="J15806">
        <f>SI.ERROR(BUSCARV(D15806,TablaPaises,6,FALSO),"Sin dato")</f>
        <v/>
      </c>
      <c r="K15806">
        <f>SI.ERROR(BUSCARV(C15806,TablaProductos,2,FALSO),"Sin dato")</f>
        <v/>
      </c>
      <c r="L15806">
        <f>SI(H15806&gt;=1000000,"Alto",SI(H15806&gt;=100000,"Medio","Bajo"))</f>
        <v/>
      </c>
      <c r="M15806">
        <f>SI.ERROR(BUSCARV(E15806,TablaEstados,3,FALSO),"Sin dato")</f>
        <v/>
      </c>
      <c r="N15806">
        <f>SI.ERROR(BUSCARV(E15806,TablaEstados,4,FALSO),"Sin dato")</f>
        <v/>
      </c>
    </row>
    <row r="15807">
      <c r="A15807" t="inlineStr">
        <is>
          <t>2026</t>
        </is>
      </c>
      <c r="B15807" t="inlineStr">
        <is>
          <t>09</t>
        </is>
      </c>
      <c r="C15807" t="inlineStr">
        <is>
          <t>09011190</t>
        </is>
      </c>
      <c r="D15807" t="inlineStr">
        <is>
          <t>607</t>
        </is>
      </c>
      <c r="E15807" t="inlineStr">
        <is>
          <t>SP</t>
        </is>
      </c>
      <c r="F15807" t="n">
        <v>3</v>
      </c>
      <c r="G15807" t="n">
        <v>3</v>
      </c>
      <c r="H15807" t="n">
        <v>58</v>
      </c>
      <c r="I15807" t="inlineStr">
        <is>
          <t>Café en granos</t>
        </is>
      </c>
      <c r="J15807">
        <f>SI.ERROR(BUSCARV(D15807,TablaPaises,6,FALSO),"Sin dato")</f>
        <v/>
      </c>
      <c r="K15807">
        <f>SI.ERROR(BUSCARV(C15807,TablaProductos,2,FALSO),"Sin dato")</f>
        <v/>
      </c>
      <c r="L15807">
        <f>SI(H15807&gt;=1000000,"Alto",SI(H15807&gt;=100000,"Medio","Bajo"))</f>
        <v/>
      </c>
      <c r="M15807">
        <f>SI.ERROR(BUSCARV(E15807,TablaEstados,3,FALSO),"Sin dato")</f>
        <v/>
      </c>
      <c r="N15807">
        <f>SI.ERROR(BUSCARV(E15807,TablaEstados,4,FALSO),"Sin dato")</f>
        <v/>
      </c>
    </row>
    <row r="15808">
      <c r="A15808" t="inlineStr">
        <is>
          <t>2026</t>
        </is>
      </c>
      <c r="B15808" t="inlineStr">
        <is>
          <t>05</t>
        </is>
      </c>
      <c r="C15808" t="inlineStr">
        <is>
          <t>09011110</t>
        </is>
      </c>
      <c r="D15808" t="inlineStr">
        <is>
          <t>438</t>
        </is>
      </c>
      <c r="E15808" t="inlineStr">
        <is>
          <t>MG</t>
        </is>
      </c>
      <c r="F15808" t="n">
        <v>15</v>
      </c>
      <c r="G15808" t="n">
        <v>14820</v>
      </c>
      <c r="H15808" t="n">
        <v>83881</v>
      </c>
      <c r="I15808" t="inlineStr">
        <is>
          <t>Café en granos</t>
        </is>
      </c>
      <c r="J15808">
        <f>SI.ERROR(BUSCARV(D15808,TablaPaises,6,FALSO),"Sin dato")</f>
        <v/>
      </c>
      <c r="K15808">
        <f>SI.ERROR(BUSCARV(C15808,TablaProductos,2,FALSO),"Sin dato")</f>
        <v/>
      </c>
      <c r="L15808">
        <f>SI(H15808&gt;=1000000,"Alto",SI(H15808&gt;=100000,"Medio","Bajo"))</f>
        <v/>
      </c>
      <c r="M15808">
        <f>SI.ERROR(BUSCARV(E15808,TablaEstados,3,FALSO),"Sin dato")</f>
        <v/>
      </c>
      <c r="N15808">
        <f>SI.ERROR(BUSCARV(E15808,TablaEstados,4,FALSO),"Sin dato")</f>
        <v/>
      </c>
    </row>
    <row r="15809">
      <c r="A15809" t="inlineStr">
        <is>
          <t>2026</t>
        </is>
      </c>
      <c r="B15809" t="inlineStr">
        <is>
          <t>09</t>
        </is>
      </c>
      <c r="C15809" t="inlineStr">
        <is>
          <t>52010020</t>
        </is>
      </c>
      <c r="D15809" t="inlineStr">
        <is>
          <t>365</t>
        </is>
      </c>
      <c r="E15809" t="inlineStr">
        <is>
          <t>MT</t>
        </is>
      </c>
      <c r="F15809" t="n">
        <v>197</v>
      </c>
      <c r="G15809" t="n">
        <v>196556</v>
      </c>
      <c r="H15809" t="n">
        <v>365174</v>
      </c>
      <c r="I15809" t="inlineStr">
        <is>
          <t>Algodón</t>
        </is>
      </c>
      <c r="J15809">
        <f>SI.ERROR(BUSCARV(D15809,TablaPaises,6,FALSO),"Sin dato")</f>
        <v/>
      </c>
      <c r="K15809">
        <f>SI.ERROR(BUSCARV(C15809,TablaProductos,2,FALSO),"Sin dato")</f>
        <v/>
      </c>
      <c r="L15809">
        <f>SI(H15809&gt;=1000000,"Alto",SI(H15809&gt;=100000,"Medio","Bajo"))</f>
        <v/>
      </c>
      <c r="M15809">
        <f>SI.ERROR(BUSCARV(E15809,TablaEstados,3,FALSO),"Sin dato")</f>
        <v/>
      </c>
      <c r="N15809">
        <f>SI.ERROR(BUSCARV(E15809,TablaEstados,4,FALSO),"Sin dato")</f>
        <v/>
      </c>
    </row>
    <row r="15810">
      <c r="A15810" t="inlineStr">
        <is>
          <t>2026</t>
        </is>
      </c>
      <c r="B15810" t="inlineStr">
        <is>
          <t>04</t>
        </is>
      </c>
      <c r="C15810" t="inlineStr">
        <is>
          <t>09011110</t>
        </is>
      </c>
      <c r="D15810" t="inlineStr">
        <is>
          <t>493</t>
        </is>
      </c>
      <c r="E15810" t="inlineStr">
        <is>
          <t>ES</t>
        </is>
      </c>
      <c r="F15810" t="n">
        <v>200</v>
      </c>
      <c r="G15810" t="n">
        <v>200000</v>
      </c>
      <c r="H15810" t="n">
        <v>720028</v>
      </c>
      <c r="I15810" t="inlineStr">
        <is>
          <t>Café en granos</t>
        </is>
      </c>
      <c r="J15810">
        <f>SI.ERROR(BUSCARV(D15810,TablaPaises,6,FALSO),"Sin dato")</f>
        <v/>
      </c>
      <c r="K15810">
        <f>SI.ERROR(BUSCARV(C15810,TablaProductos,2,FALSO),"Sin dato")</f>
        <v/>
      </c>
      <c r="L15810">
        <f>SI(H15810&gt;=1000000,"Alto",SI(H15810&gt;=100000,"Medio","Bajo"))</f>
        <v/>
      </c>
      <c r="M15810">
        <f>SI.ERROR(BUSCARV(E15810,TablaEstados,3,FALSO),"Sin dato")</f>
        <v/>
      </c>
      <c r="N15810">
        <f>SI.ERROR(BUSCARV(E15810,TablaEstados,4,FALSO),"Sin dato")</f>
        <v/>
      </c>
    </row>
    <row r="15811">
      <c r="A15811" t="inlineStr">
        <is>
          <t>2026</t>
        </is>
      </c>
      <c r="B15811" t="inlineStr">
        <is>
          <t>06</t>
        </is>
      </c>
      <c r="C15811" t="inlineStr">
        <is>
          <t>52010020</t>
        </is>
      </c>
      <c r="D15811" t="inlineStr">
        <is>
          <t>240</t>
        </is>
      </c>
      <c r="E15811" t="inlineStr">
        <is>
          <t>RO</t>
        </is>
      </c>
      <c r="F15811" t="n">
        <v>513</v>
      </c>
      <c r="G15811" t="n">
        <v>513323</v>
      </c>
      <c r="H15811" t="n">
        <v>792170</v>
      </c>
      <c r="I15811" t="inlineStr">
        <is>
          <t>Algodón</t>
        </is>
      </c>
      <c r="J15811">
        <f>SI.ERROR(BUSCARV(D15811,TablaPaises,6,FALSO),"Sin dato")</f>
        <v/>
      </c>
      <c r="K15811">
        <f>SI.ERROR(BUSCARV(C15811,TablaProductos,2,FALSO),"Sin dato")</f>
        <v/>
      </c>
      <c r="L15811">
        <f>SI(H15811&gt;=1000000,"Alto",SI(H15811&gt;=100000,"Medio","Bajo"))</f>
        <v/>
      </c>
      <c r="M15811">
        <f>SI.ERROR(BUSCARV(E15811,TablaEstados,3,FALSO),"Sin dato")</f>
        <v/>
      </c>
      <c r="N15811">
        <f>SI.ERROR(BUSCARV(E15811,TablaEstados,4,FALSO),"Sin dato")</f>
        <v/>
      </c>
    </row>
    <row r="15812">
      <c r="A15812" t="inlineStr">
        <is>
          <t>2026</t>
        </is>
      </c>
      <c r="B15812" t="inlineStr">
        <is>
          <t>06</t>
        </is>
      </c>
      <c r="C15812" t="inlineStr">
        <is>
          <t>10059090</t>
        </is>
      </c>
      <c r="D15812" t="inlineStr">
        <is>
          <t>301</t>
        </is>
      </c>
      <c r="E15812" t="inlineStr">
        <is>
          <t>RJ</t>
        </is>
      </c>
      <c r="F15812" t="n">
        <v>3</v>
      </c>
      <c r="G15812" t="n">
        <v>3</v>
      </c>
      <c r="H15812" t="n">
        <v>10</v>
      </c>
      <c r="I15812" t="inlineStr">
        <is>
          <t>Milho</t>
        </is>
      </c>
      <c r="J15812">
        <f>SI.ERROR(BUSCARV(D15812,TablaPaises,6,FALSO),"Sin dato")</f>
        <v/>
      </c>
      <c r="K15812">
        <f>SI.ERROR(BUSCARV(C15812,TablaProductos,2,FALSO),"Sin dato")</f>
        <v/>
      </c>
      <c r="L15812">
        <f>SI(H15812&gt;=1000000,"Alto",SI(H15812&gt;=100000,"Medio","Bajo"))</f>
        <v/>
      </c>
      <c r="M15812">
        <f>SI.ERROR(BUSCARV(E15812,TablaEstados,3,FALSO),"Sin dato")</f>
        <v/>
      </c>
      <c r="N15812">
        <f>SI.ERROR(BUSCARV(E15812,TablaEstados,4,FALSO),"Sin dato")</f>
        <v/>
      </c>
    </row>
    <row r="15813">
      <c r="A15813" t="inlineStr">
        <is>
          <t>2026</t>
        </is>
      </c>
      <c r="B15813" t="inlineStr">
        <is>
          <t>07</t>
        </is>
      </c>
      <c r="C15813" t="inlineStr">
        <is>
          <t>09011110</t>
        </is>
      </c>
      <c r="D15813" t="inlineStr">
        <is>
          <t>767</t>
        </is>
      </c>
      <c r="E15813" t="inlineStr">
        <is>
          <t>MG</t>
        </is>
      </c>
      <c r="F15813" t="n">
        <v>0</v>
      </c>
      <c r="G15813" t="n">
        <v>3</v>
      </c>
      <c r="H15813" t="n">
        <v>2</v>
      </c>
      <c r="I15813" t="inlineStr">
        <is>
          <t>Café en granos</t>
        </is>
      </c>
      <c r="J15813">
        <f>SI.ERROR(BUSCARV(D15813,TablaPaises,6,FALSO),"Sin dato")</f>
        <v/>
      </c>
      <c r="K15813">
        <f>SI.ERROR(BUSCARV(C15813,TablaProductos,2,FALSO),"Sin dato")</f>
        <v/>
      </c>
      <c r="L15813">
        <f>SI(H15813&gt;=1000000,"Alto",SI(H15813&gt;=100000,"Medio","Bajo"))</f>
        <v/>
      </c>
      <c r="M15813">
        <f>SI.ERROR(BUSCARV(E15813,TablaEstados,3,FALSO),"Sin dato")</f>
        <v/>
      </c>
      <c r="N15813">
        <f>SI.ERROR(BUSCARV(E15813,TablaEstados,4,FALSO),"Sin dato")</f>
        <v/>
      </c>
    </row>
    <row r="15814">
      <c r="A15814" t="inlineStr">
        <is>
          <t>2026</t>
        </is>
      </c>
      <c r="B15814" t="inlineStr">
        <is>
          <t>07</t>
        </is>
      </c>
      <c r="C15814" t="inlineStr">
        <is>
          <t>10051000</t>
        </is>
      </c>
      <c r="D15814" t="inlineStr">
        <is>
          <t>063</t>
        </is>
      </c>
      <c r="E15814" t="inlineStr">
        <is>
          <t>MG</t>
        </is>
      </c>
      <c r="F15814" t="n">
        <v>8908</v>
      </c>
      <c r="G15814" t="n">
        <v>8908</v>
      </c>
      <c r="H15814" t="n">
        <v>81602</v>
      </c>
      <c r="I15814" t="inlineStr">
        <is>
          <t>Milho</t>
        </is>
      </c>
      <c r="J15814">
        <f>SI.ERROR(BUSCARV(D15814,TablaPaises,6,FALSO),"Sin dato")</f>
        <v/>
      </c>
      <c r="K15814">
        <f>SI.ERROR(BUSCARV(C15814,TablaProductos,2,FALSO),"Sin dato")</f>
        <v/>
      </c>
      <c r="L15814">
        <f>SI(H15814&gt;=1000000,"Alto",SI(H15814&gt;=100000,"Medio","Bajo"))</f>
        <v/>
      </c>
      <c r="M15814">
        <f>SI.ERROR(BUSCARV(E15814,TablaEstados,3,FALSO),"Sin dato")</f>
        <v/>
      </c>
      <c r="N15814">
        <f>SI.ERROR(BUSCARV(E15814,TablaEstados,4,FALSO),"Sin dato")</f>
        <v/>
      </c>
    </row>
    <row r="15815">
      <c r="A15815" t="inlineStr">
        <is>
          <t>2026</t>
        </is>
      </c>
      <c r="B15815" t="inlineStr">
        <is>
          <t>01</t>
        </is>
      </c>
      <c r="C15815" t="inlineStr">
        <is>
          <t>12019000</t>
        </is>
      </c>
      <c r="D15815" t="inlineStr">
        <is>
          <t>059</t>
        </is>
      </c>
      <c r="E15815" t="inlineStr">
        <is>
          <t>RO</t>
        </is>
      </c>
      <c r="F15815" t="n">
        <v>3987</v>
      </c>
      <c r="G15815" t="n">
        <v>3987270</v>
      </c>
      <c r="H15815" t="n">
        <v>1747182</v>
      </c>
      <c r="I15815" t="inlineStr">
        <is>
          <t>Soja</t>
        </is>
      </c>
      <c r="J15815">
        <f>SI.ERROR(BUSCARV(D15815,TablaPaises,6,FALSO),"Sin dato")</f>
        <v/>
      </c>
      <c r="K15815">
        <f>SI.ERROR(BUSCARV(C15815,TablaProductos,2,FALSO),"Sin dato")</f>
        <v/>
      </c>
      <c r="L15815">
        <f>SI(H15815&gt;=1000000,"Alto",SI(H15815&gt;=100000,"Medio","Bajo"))</f>
        <v/>
      </c>
      <c r="M15815">
        <f>SI.ERROR(BUSCARV(E15815,TablaEstados,3,FALSO),"Sin dato")</f>
        <v/>
      </c>
      <c r="N15815">
        <f>SI.ERROR(BUSCARV(E15815,TablaEstados,4,FALSO),"Sin dato")</f>
        <v/>
      </c>
    </row>
    <row r="15816">
      <c r="A15816" t="inlineStr">
        <is>
          <t>2026</t>
        </is>
      </c>
      <c r="B15816" t="inlineStr">
        <is>
          <t>05</t>
        </is>
      </c>
      <c r="C15816" t="inlineStr">
        <is>
          <t>09011190</t>
        </is>
      </c>
      <c r="D15816" t="inlineStr">
        <is>
          <t>080</t>
        </is>
      </c>
      <c r="E15816" t="inlineStr">
        <is>
          <t>SP</t>
        </is>
      </c>
      <c r="F15816" t="n">
        <v>1</v>
      </c>
      <c r="G15816" t="n">
        <v>1</v>
      </c>
      <c r="H15816" t="n">
        <v>32</v>
      </c>
      <c r="I15816" t="inlineStr">
        <is>
          <t>Café en granos</t>
        </is>
      </c>
      <c r="J15816">
        <f>SI.ERROR(BUSCARV(D15816,TablaPaises,6,FALSO),"Sin dato")</f>
        <v/>
      </c>
      <c r="K15816">
        <f>SI.ERROR(BUSCARV(C15816,TablaProductos,2,FALSO),"Sin dato")</f>
        <v/>
      </c>
      <c r="L15816">
        <f>SI(H15816&gt;=1000000,"Alto",SI(H15816&gt;=100000,"Medio","Bajo"))</f>
        <v/>
      </c>
      <c r="M15816">
        <f>SI.ERROR(BUSCARV(E15816,TablaEstados,3,FALSO),"Sin dato")</f>
        <v/>
      </c>
      <c r="N15816">
        <f>SI.ERROR(BUSCARV(E15816,TablaEstados,4,FALSO),"Sin dato")</f>
        <v/>
      </c>
    </row>
    <row r="15817">
      <c r="A15817" t="inlineStr">
        <is>
          <t>2026</t>
        </is>
      </c>
      <c r="B15817" t="inlineStr">
        <is>
          <t>07</t>
        </is>
      </c>
      <c r="C15817" t="inlineStr">
        <is>
          <t>52010020</t>
        </is>
      </c>
      <c r="D15817" t="inlineStr">
        <is>
          <t>169</t>
        </is>
      </c>
      <c r="E15817" t="inlineStr">
        <is>
          <t>BA</t>
        </is>
      </c>
      <c r="F15817" t="n">
        <v>148</v>
      </c>
      <c r="G15817" t="n">
        <v>148023</v>
      </c>
      <c r="H15817" t="n">
        <v>261069</v>
      </c>
      <c r="I15817" t="inlineStr">
        <is>
          <t>Algodón</t>
        </is>
      </c>
      <c r="J15817">
        <f>SI.ERROR(BUSCARV(D15817,TablaPaises,6,FALSO),"Sin dato")</f>
        <v/>
      </c>
      <c r="K15817">
        <f>SI.ERROR(BUSCARV(C15817,TablaProductos,2,FALSO),"Sin dato")</f>
        <v/>
      </c>
      <c r="L15817">
        <f>SI(H15817&gt;=1000000,"Alto",SI(H15817&gt;=100000,"Medio","Bajo"))</f>
        <v/>
      </c>
      <c r="M15817">
        <f>SI.ERROR(BUSCARV(E15817,TablaEstados,3,FALSO),"Sin dato")</f>
        <v/>
      </c>
      <c r="N15817">
        <f>SI.ERROR(BUSCARV(E15817,TablaEstados,4,FALSO),"Sin dato")</f>
        <v/>
      </c>
    </row>
    <row r="15818">
      <c r="A15818" t="inlineStr">
        <is>
          <t>2026</t>
        </is>
      </c>
      <c r="B15818" t="inlineStr">
        <is>
          <t>07</t>
        </is>
      </c>
      <c r="C15818" t="inlineStr">
        <is>
          <t>09011110</t>
        </is>
      </c>
      <c r="D15818" t="inlineStr">
        <is>
          <t>607</t>
        </is>
      </c>
      <c r="E15818" t="inlineStr">
        <is>
          <t>MG</t>
        </is>
      </c>
      <c r="F15818" t="n">
        <v>6990000</v>
      </c>
      <c r="G15818" t="n">
        <v>6990</v>
      </c>
      <c r="H15818" t="n">
        <v>55634</v>
      </c>
      <c r="I15818" t="inlineStr">
        <is>
          <t>Café en granos</t>
        </is>
      </c>
      <c r="J15818">
        <f>SI.ERROR(BUSCARV(D15818,TablaPaises,6,FALSO),"Sin dato")</f>
        <v/>
      </c>
      <c r="K15818">
        <f>SI.ERROR(BUSCARV(C15818,TablaProductos,2,FALSO),"Sin dato")</f>
        <v/>
      </c>
      <c r="L15818">
        <f>SI(H15818&gt;=1000000,"Alto",SI(H15818&gt;=100000,"Medio","Bajo"))</f>
        <v/>
      </c>
      <c r="M15818">
        <f>SI.ERROR(BUSCARV(E15818,TablaEstados,3,FALSO),"Sin dato")</f>
        <v/>
      </c>
      <c r="N15818">
        <f>SI.ERROR(BUSCARV(E15818,TablaEstados,4,FALSO),"Sin dato")</f>
        <v/>
      </c>
    </row>
    <row r="15819">
      <c r="A15819" t="inlineStr">
        <is>
          <t>2026</t>
        </is>
      </c>
      <c r="B15819" t="inlineStr">
        <is>
          <t>07</t>
        </is>
      </c>
      <c r="C15819" t="inlineStr">
        <is>
          <t>09011110</t>
        </is>
      </c>
      <c r="D15819" t="inlineStr">
        <is>
          <t>741</t>
        </is>
      </c>
      <c r="E15819" t="inlineStr">
        <is>
          <t>MG</t>
        </is>
      </c>
      <c r="F15819" t="n">
        <v>0</v>
      </c>
      <c r="G15819" t="n">
        <v>73</v>
      </c>
      <c r="H15819" t="n">
        <v>1026</v>
      </c>
      <c r="I15819" t="inlineStr">
        <is>
          <t>Café en granos</t>
        </is>
      </c>
      <c r="J15819">
        <f>SI.ERROR(BUSCARV(D15819,TablaPaises,6,FALSO),"Sin dato")</f>
        <v/>
      </c>
      <c r="K15819">
        <f>SI.ERROR(BUSCARV(C15819,TablaProductos,2,FALSO),"Sin dato")</f>
        <v/>
      </c>
      <c r="L15819">
        <f>SI(H15819&gt;=1000000,"Alto",SI(H15819&gt;=100000,"Medio","Bajo"))</f>
        <v/>
      </c>
      <c r="M15819">
        <f>SI.ERROR(BUSCARV(E15819,TablaEstados,3,FALSO),"Sin dato")</f>
        <v/>
      </c>
      <c r="N15819">
        <f>SI.ERROR(BUSCARV(E15819,TablaEstados,4,FALSO),"Sin dato")</f>
        <v/>
      </c>
    </row>
    <row r="15820">
      <c r="A15820" t="inlineStr">
        <is>
          <t>2026</t>
        </is>
      </c>
      <c r="B15820" t="inlineStr">
        <is>
          <t>03</t>
        </is>
      </c>
      <c r="C15820" t="inlineStr">
        <is>
          <t>09011190</t>
        </is>
      </c>
      <c r="D15820" t="inlineStr">
        <is>
          <t>351</t>
        </is>
      </c>
      <c r="E15820" t="inlineStr">
        <is>
          <t>SC</t>
        </is>
      </c>
      <c r="F15820" t="n">
        <v>23</v>
      </c>
      <c r="G15820" t="n">
        <v>23</v>
      </c>
      <c r="H15820" t="n">
        <v>474</v>
      </c>
      <c r="I15820" t="inlineStr">
        <is>
          <t>Café en granos</t>
        </is>
      </c>
      <c r="J15820">
        <f>SI.ERROR(BUSCARV(D15820,TablaPaises,6,FALSO),"Sin dato")</f>
        <v/>
      </c>
      <c r="K15820">
        <f>SI.ERROR(BUSCARV(C15820,TablaProductos,2,FALSO),"Sin dato")</f>
        <v/>
      </c>
      <c r="L15820">
        <f>SI(H15820&gt;=1000000,"Alto",SI(H15820&gt;=100000,"Medio","Bajo"))</f>
        <v/>
      </c>
      <c r="M15820">
        <f>SI.ERROR(BUSCARV(E15820,TablaEstados,3,FALSO),"Sin dato")</f>
        <v/>
      </c>
      <c r="N15820">
        <f>SI.ERROR(BUSCARV(E15820,TablaEstados,4,FALSO),"Sin dato")</f>
        <v/>
      </c>
    </row>
    <row r="15821">
      <c r="A15821" t="inlineStr">
        <is>
          <t>2026</t>
        </is>
      </c>
      <c r="B15821" t="inlineStr">
        <is>
          <t>09</t>
        </is>
      </c>
      <c r="C15821" t="inlineStr">
        <is>
          <t>09011110</t>
        </is>
      </c>
      <c r="D15821" t="inlineStr">
        <is>
          <t>251</t>
        </is>
      </c>
      <c r="E15821" t="inlineStr">
        <is>
          <t>MG</t>
        </is>
      </c>
      <c r="F15821" t="n">
        <v>40</v>
      </c>
      <c r="G15821" t="n">
        <v>40000</v>
      </c>
      <c r="H15821" t="n">
        <v>258379</v>
      </c>
      <c r="I15821" t="inlineStr">
        <is>
          <t>Café en granos</t>
        </is>
      </c>
      <c r="J15821">
        <f>SI.ERROR(BUSCARV(D15821,TablaPaises,6,FALSO),"Sin dato")</f>
        <v/>
      </c>
      <c r="K15821">
        <f>SI.ERROR(BUSCARV(C15821,TablaProductos,2,FALSO),"Sin dato")</f>
        <v/>
      </c>
      <c r="L15821">
        <f>SI(H15821&gt;=1000000,"Alto",SI(H15821&gt;=100000,"Medio","Bajo"))</f>
        <v/>
      </c>
      <c r="M15821">
        <f>SI.ERROR(BUSCARV(E15821,TablaEstados,3,FALSO),"Sin dato")</f>
        <v/>
      </c>
      <c r="N15821">
        <f>SI.ERROR(BUSCARV(E15821,TablaEstados,4,FALSO),"Sin dato")</f>
        <v/>
      </c>
    </row>
    <row r="15822">
      <c r="A15822" t="inlineStr">
        <is>
          <t>2026</t>
        </is>
      </c>
      <c r="B15822" t="inlineStr">
        <is>
          <t>09</t>
        </is>
      </c>
      <c r="C15822" t="inlineStr">
        <is>
          <t>10059010</t>
        </is>
      </c>
      <c r="D15822" t="inlineStr">
        <is>
          <t>586</t>
        </is>
      </c>
      <c r="E15822" t="inlineStr">
        <is>
          <t>SP</t>
        </is>
      </c>
      <c r="F15822" t="n">
        <v>566</v>
      </c>
      <c r="G15822" t="n">
        <v>566</v>
      </c>
      <c r="H15822" t="n">
        <v>1120</v>
      </c>
      <c r="I15822" t="inlineStr">
        <is>
          <t>Milho</t>
        </is>
      </c>
      <c r="J15822">
        <f>SI.ERROR(BUSCARV(D15822,TablaPaises,6,FALSO),"Sin dato")</f>
        <v/>
      </c>
      <c r="K15822">
        <f>SI.ERROR(BUSCARV(C15822,TablaProductos,2,FALSO),"Sin dato")</f>
        <v/>
      </c>
      <c r="L15822">
        <f>SI(H15822&gt;=1000000,"Alto",SI(H15822&gt;=100000,"Medio","Bajo"))</f>
        <v/>
      </c>
      <c r="M15822">
        <f>SI.ERROR(BUSCARV(E15822,TablaEstados,3,FALSO),"Sin dato")</f>
        <v/>
      </c>
      <c r="N15822">
        <f>SI.ERROR(BUSCARV(E15822,TablaEstados,4,FALSO),"Sin dato")</f>
        <v/>
      </c>
    </row>
    <row r="15823">
      <c r="A15823" t="inlineStr">
        <is>
          <t>2026</t>
        </is>
      </c>
      <c r="B15823" t="inlineStr">
        <is>
          <t>08</t>
        </is>
      </c>
      <c r="C15823" t="inlineStr">
        <is>
          <t>52010020</t>
        </is>
      </c>
      <c r="D15823" t="inlineStr">
        <is>
          <t>365</t>
        </is>
      </c>
      <c r="E15823" t="inlineStr">
        <is>
          <t>MT</t>
        </is>
      </c>
      <c r="F15823" t="n">
        <v>805</v>
      </c>
      <c r="G15823" t="n">
        <v>804595</v>
      </c>
      <c r="H15823" t="n">
        <v>1432515</v>
      </c>
      <c r="I15823" t="inlineStr">
        <is>
          <t>Algodón</t>
        </is>
      </c>
      <c r="J15823">
        <f>SI.ERROR(BUSCARV(D15823,TablaPaises,6,FALSO),"Sin dato")</f>
        <v/>
      </c>
      <c r="K15823">
        <f>SI.ERROR(BUSCARV(C15823,TablaProductos,2,FALSO),"Sin dato")</f>
        <v/>
      </c>
      <c r="L15823">
        <f>SI(H15823&gt;=1000000,"Alto",SI(H15823&gt;=100000,"Medio","Bajo"))</f>
        <v/>
      </c>
      <c r="M15823">
        <f>SI.ERROR(BUSCARV(E15823,TablaEstados,3,FALSO),"Sin dato")</f>
        <v/>
      </c>
      <c r="N15823">
        <f>SI.ERROR(BUSCARV(E15823,TablaEstados,4,FALSO),"Sin dato")</f>
        <v/>
      </c>
    </row>
    <row r="15824">
      <c r="A15824" t="inlineStr">
        <is>
          <t>2026</t>
        </is>
      </c>
      <c r="B15824" t="inlineStr">
        <is>
          <t>09</t>
        </is>
      </c>
      <c r="C15824" t="inlineStr">
        <is>
          <t>10059010</t>
        </is>
      </c>
      <c r="D15824" t="inlineStr">
        <is>
          <t>240</t>
        </is>
      </c>
      <c r="E15824" t="inlineStr">
        <is>
          <t>ND</t>
        </is>
      </c>
      <c r="F15824" t="n">
        <v>225000000</v>
      </c>
      <c r="G15824" t="n">
        <v>130923265</v>
      </c>
      <c r="H15824" t="n">
        <v>34861942</v>
      </c>
      <c r="I15824" t="inlineStr">
        <is>
          <t>Milho</t>
        </is>
      </c>
      <c r="J15824">
        <f>SI.ERROR(BUSCARV(D15824,TablaPaises,6,FALSO),"Sin dato")</f>
        <v/>
      </c>
      <c r="K15824">
        <f>SI.ERROR(BUSCARV(C15824,TablaProductos,2,FALSO),"Sin dato")</f>
        <v/>
      </c>
      <c r="L15824">
        <f>SI(H15824&gt;=1000000,"Alto",SI(H15824&gt;=100000,"Medio","Bajo"))</f>
        <v/>
      </c>
      <c r="M15824">
        <f>SI.ERROR(BUSCARV(E15824,TablaEstados,3,FALSO),"Sin dato")</f>
        <v/>
      </c>
      <c r="N15824">
        <f>SI.ERROR(BUSCARV(E15824,TablaEstados,4,FALSO),"Sin dato")</f>
        <v/>
      </c>
    </row>
    <row r="15825">
      <c r="A15825" t="inlineStr">
        <is>
          <t>2026</t>
        </is>
      </c>
      <c r="B15825" t="inlineStr">
        <is>
          <t>03</t>
        </is>
      </c>
      <c r="C15825" t="inlineStr">
        <is>
          <t>09011200</t>
        </is>
      </c>
      <c r="D15825" t="inlineStr">
        <is>
          <t>580</t>
        </is>
      </c>
      <c r="E15825" t="inlineStr">
        <is>
          <t>SP</t>
        </is>
      </c>
      <c r="F15825" t="n">
        <v>2</v>
      </c>
      <c r="G15825" t="n">
        <v>2</v>
      </c>
      <c r="H15825" t="n">
        <v>86</v>
      </c>
      <c r="I15825" t="inlineStr">
        <is>
          <t>Café en granos</t>
        </is>
      </c>
      <c r="J15825">
        <f>SI.ERROR(BUSCARV(D15825,TablaPaises,6,FALSO),"Sin dato")</f>
        <v/>
      </c>
      <c r="K15825">
        <f>SI.ERROR(BUSCARV(C15825,TablaProductos,2,FALSO),"Sin dato")</f>
        <v/>
      </c>
      <c r="L15825">
        <f>SI(H15825&gt;=1000000,"Alto",SI(H15825&gt;=100000,"Medio","Bajo"))</f>
        <v/>
      </c>
      <c r="M15825">
        <f>SI.ERROR(BUSCARV(E15825,TablaEstados,3,FALSO),"Sin dato")</f>
        <v/>
      </c>
      <c r="N15825">
        <f>SI.ERROR(BUSCARV(E15825,TablaEstados,4,FALSO),"Sin dato")</f>
        <v/>
      </c>
    </row>
    <row r="15826">
      <c r="A15826" t="inlineStr">
        <is>
          <t>2026</t>
        </is>
      </c>
      <c r="B15826" t="inlineStr">
        <is>
          <t>01</t>
        </is>
      </c>
      <c r="C15826" t="inlineStr">
        <is>
          <t>09011110</t>
        </is>
      </c>
      <c r="D15826" t="inlineStr">
        <is>
          <t>776</t>
        </is>
      </c>
      <c r="E15826" t="inlineStr">
        <is>
          <t>MG</t>
        </is>
      </c>
      <c r="F15826" t="n">
        <v>1920</v>
      </c>
      <c r="G15826" t="n">
        <v>19200</v>
      </c>
      <c r="H15826" t="n">
        <v>160852</v>
      </c>
      <c r="I15826" t="inlineStr">
        <is>
          <t>Café en granos</t>
        </is>
      </c>
      <c r="J15826">
        <f>SI.ERROR(BUSCARV(D15826,TablaPaises,6,FALSO),"Sin dato")</f>
        <v/>
      </c>
      <c r="K15826">
        <f>SI.ERROR(BUSCARV(C15826,TablaProductos,2,FALSO),"Sin dato")</f>
        <v/>
      </c>
      <c r="L15826">
        <f>SI(H15826&gt;=1000000,"Alto",SI(H15826&gt;=100000,"Medio","Bajo"))</f>
        <v/>
      </c>
      <c r="M15826">
        <f>SI.ERROR(BUSCARV(E15826,TablaEstados,3,FALSO),"Sin dato")</f>
        <v/>
      </c>
      <c r="N15826">
        <f>SI.ERROR(BUSCARV(E15826,TablaEstados,4,FALSO),"Sin dato")</f>
        <v/>
      </c>
    </row>
    <row r="15827">
      <c r="A15827" t="inlineStr">
        <is>
          <t>2026</t>
        </is>
      </c>
      <c r="B15827" t="inlineStr">
        <is>
          <t>01</t>
        </is>
      </c>
      <c r="C15827" t="inlineStr">
        <is>
          <t>12019000</t>
        </is>
      </c>
      <c r="D15827" t="inlineStr">
        <is>
          <t>160</t>
        </is>
      </c>
      <c r="E15827" t="inlineStr">
        <is>
          <t>GO</t>
        </is>
      </c>
      <c r="F15827" t="n">
        <v>15418</v>
      </c>
      <c r="G15827" t="n">
        <v>15419239</v>
      </c>
      <c r="H15827" t="n">
        <v>6674655</v>
      </c>
      <c r="I15827" t="inlineStr">
        <is>
          <t>Soja</t>
        </is>
      </c>
      <c r="J15827">
        <f>SI.ERROR(BUSCARV(D15827,TablaPaises,6,FALSO),"Sin dato")</f>
        <v/>
      </c>
      <c r="K15827">
        <f>SI.ERROR(BUSCARV(C15827,TablaProductos,2,FALSO),"Sin dato")</f>
        <v/>
      </c>
      <c r="L15827">
        <f>SI(H15827&gt;=1000000,"Alto",SI(H15827&gt;=100000,"Medio","Bajo"))</f>
        <v/>
      </c>
      <c r="M15827">
        <f>SI.ERROR(BUSCARV(E15827,TablaEstados,3,FALSO),"Sin dato")</f>
        <v/>
      </c>
      <c r="N15827">
        <f>SI.ERROR(BUSCARV(E15827,TablaEstados,4,FALSO),"Sin dato")</f>
        <v/>
      </c>
    </row>
    <row r="15828">
      <c r="A15828" t="inlineStr">
        <is>
          <t>2026</t>
        </is>
      </c>
      <c r="B15828" t="inlineStr">
        <is>
          <t>08</t>
        </is>
      </c>
      <c r="C15828" t="inlineStr">
        <is>
          <t>12019000</t>
        </is>
      </c>
      <c r="D15828" t="inlineStr">
        <is>
          <t>040</t>
        </is>
      </c>
      <c r="E15828" t="inlineStr">
        <is>
          <t>GO</t>
        </is>
      </c>
      <c r="F15828" t="n">
        <v>46</v>
      </c>
      <c r="G15828" t="n">
        <v>45640</v>
      </c>
      <c r="H15828" t="n">
        <v>134144</v>
      </c>
      <c r="I15828" t="inlineStr">
        <is>
          <t>Soja</t>
        </is>
      </c>
      <c r="J15828">
        <f>SI.ERROR(BUSCARV(D15828,TablaPaises,6,FALSO),"Sin dato")</f>
        <v/>
      </c>
      <c r="K15828">
        <f>SI.ERROR(BUSCARV(C15828,TablaProductos,2,FALSO),"Sin dato")</f>
        <v/>
      </c>
      <c r="L15828">
        <f>SI(H15828&gt;=1000000,"Alto",SI(H15828&gt;=100000,"Medio","Bajo"))</f>
        <v/>
      </c>
      <c r="M15828">
        <f>SI.ERROR(BUSCARV(E15828,TablaEstados,3,FALSO),"Sin dato")</f>
        <v/>
      </c>
      <c r="N15828">
        <f>SI.ERROR(BUSCARV(E15828,TablaEstados,4,FALSO),"Sin dato")</f>
        <v/>
      </c>
    </row>
    <row r="15829">
      <c r="A15829" t="inlineStr">
        <is>
          <t>2026</t>
        </is>
      </c>
      <c r="B15829" t="inlineStr">
        <is>
          <t>07</t>
        </is>
      </c>
      <c r="C15829" t="inlineStr">
        <is>
          <t>12019000</t>
        </is>
      </c>
      <c r="D15829" t="inlineStr">
        <is>
          <t>858</t>
        </is>
      </c>
      <c r="E15829" t="inlineStr">
        <is>
          <t>PI</t>
        </is>
      </c>
      <c r="F15829" t="n">
        <v>494</v>
      </c>
      <c r="G15829" t="n">
        <v>494123</v>
      </c>
      <c r="H15829" t="n">
        <v>220922</v>
      </c>
      <c r="I15829" t="inlineStr">
        <is>
          <t>Soja</t>
        </is>
      </c>
      <c r="J15829">
        <f>SI.ERROR(BUSCARV(D15829,TablaPaises,6,FALSO),"Sin dato")</f>
        <v/>
      </c>
      <c r="K15829">
        <f>SI.ERROR(BUSCARV(C15829,TablaProductos,2,FALSO),"Sin dato")</f>
        <v/>
      </c>
      <c r="L15829">
        <f>SI(H15829&gt;=1000000,"Alto",SI(H15829&gt;=100000,"Medio","Bajo"))</f>
        <v/>
      </c>
      <c r="M15829">
        <f>SI.ERROR(BUSCARV(E15829,TablaEstados,3,FALSO),"Sin dato")</f>
        <v/>
      </c>
      <c r="N15829">
        <f>SI.ERROR(BUSCARV(E15829,TablaEstados,4,FALSO),"Sin dato")</f>
        <v/>
      </c>
    </row>
    <row r="15830">
      <c r="A15830" t="inlineStr">
        <is>
          <t>2026</t>
        </is>
      </c>
      <c r="B15830" t="inlineStr">
        <is>
          <t>03</t>
        </is>
      </c>
      <c r="C15830" t="inlineStr">
        <is>
          <t>52010020</t>
        </is>
      </c>
      <c r="D15830" t="inlineStr">
        <is>
          <t>776</t>
        </is>
      </c>
      <c r="E15830" t="inlineStr">
        <is>
          <t>SP</t>
        </is>
      </c>
      <c r="F15830" t="n">
        <v>50</v>
      </c>
      <c r="G15830" t="n">
        <v>50110</v>
      </c>
      <c r="H15830" t="n">
        <v>76612</v>
      </c>
      <c r="I15830" t="inlineStr">
        <is>
          <t>Algodón</t>
        </is>
      </c>
      <c r="J15830">
        <f>SI.ERROR(BUSCARV(D15830,TablaPaises,6,FALSO),"Sin dato")</f>
        <v/>
      </c>
      <c r="K15830">
        <f>SI.ERROR(BUSCARV(C15830,TablaProductos,2,FALSO),"Sin dato")</f>
        <v/>
      </c>
      <c r="L15830">
        <f>SI(H15830&gt;=1000000,"Alto",SI(H15830&gt;=100000,"Medio","Bajo"))</f>
        <v/>
      </c>
      <c r="M15830">
        <f>SI.ERROR(BUSCARV(E15830,TablaEstados,3,FALSO),"Sin dato")</f>
        <v/>
      </c>
      <c r="N15830">
        <f>SI.ERROR(BUSCARV(E15830,TablaEstados,4,FALSO),"Sin dato")</f>
        <v/>
      </c>
    </row>
    <row r="15831">
      <c r="A15831" t="inlineStr">
        <is>
          <t>2026</t>
        </is>
      </c>
      <c r="B15831" t="inlineStr">
        <is>
          <t>01</t>
        </is>
      </c>
      <c r="C15831" t="inlineStr">
        <is>
          <t>10059090</t>
        </is>
      </c>
      <c r="D15831" t="inlineStr">
        <is>
          <t>741</t>
        </is>
      </c>
      <c r="E15831" t="inlineStr">
        <is>
          <t>CE</t>
        </is>
      </c>
      <c r="F15831" t="n">
        <v>10</v>
      </c>
      <c r="G15831" t="n">
        <v>10</v>
      </c>
      <c r="H15831" t="n">
        <v>25</v>
      </c>
      <c r="I15831" t="inlineStr">
        <is>
          <t>Milho</t>
        </is>
      </c>
      <c r="J15831">
        <f>SI.ERROR(BUSCARV(D15831,TablaPaises,6,FALSO),"Sin dato")</f>
        <v/>
      </c>
      <c r="K15831">
        <f>SI.ERROR(BUSCARV(C15831,TablaProductos,2,FALSO),"Sin dato")</f>
        <v/>
      </c>
      <c r="L15831">
        <f>SI(H15831&gt;=1000000,"Alto",SI(H15831&gt;=100000,"Medio","Bajo"))</f>
        <v/>
      </c>
      <c r="M15831">
        <f>SI.ERROR(BUSCARV(E15831,TablaEstados,3,FALSO),"Sin dato")</f>
        <v/>
      </c>
      <c r="N15831">
        <f>SI.ERROR(BUSCARV(E15831,TablaEstados,4,FALSO),"Sin dato")</f>
        <v/>
      </c>
    </row>
    <row r="15832">
      <c r="A15832" t="inlineStr">
        <is>
          <t>2026</t>
        </is>
      </c>
      <c r="B15832" t="inlineStr">
        <is>
          <t>09</t>
        </is>
      </c>
      <c r="C15832" t="inlineStr">
        <is>
          <t>09011110</t>
        </is>
      </c>
      <c r="D15832" t="inlineStr">
        <is>
          <t>249</t>
        </is>
      </c>
      <c r="E15832" t="inlineStr">
        <is>
          <t>PR</t>
        </is>
      </c>
      <c r="F15832" t="n">
        <v>49</v>
      </c>
      <c r="G15832" t="n">
        <v>48950</v>
      </c>
      <c r="H15832" t="n">
        <v>310421</v>
      </c>
      <c r="I15832" t="inlineStr">
        <is>
          <t>Café en granos</t>
        </is>
      </c>
      <c r="J15832">
        <f>SI.ERROR(BUSCARV(D15832,TablaPaises,6,FALSO),"Sin dato")</f>
        <v/>
      </c>
      <c r="K15832">
        <f>SI.ERROR(BUSCARV(C15832,TablaProductos,2,FALSO),"Sin dato")</f>
        <v/>
      </c>
      <c r="L15832">
        <f>SI(H15832&gt;=1000000,"Alto",SI(H15832&gt;=100000,"Medio","Bajo"))</f>
        <v/>
      </c>
      <c r="M15832">
        <f>SI.ERROR(BUSCARV(E15832,TablaEstados,3,FALSO),"Sin dato")</f>
        <v/>
      </c>
      <c r="N15832">
        <f>SI.ERROR(BUSCARV(E15832,TablaEstados,4,FALSO),"Sin dato")</f>
        <v/>
      </c>
    </row>
    <row r="15833">
      <c r="A15833" t="inlineStr">
        <is>
          <t>2026</t>
        </is>
      </c>
      <c r="B15833" t="inlineStr">
        <is>
          <t>03</t>
        </is>
      </c>
      <c r="C15833" t="inlineStr">
        <is>
          <t>09011110</t>
        </is>
      </c>
      <c r="D15833" t="inlineStr">
        <is>
          <t>240</t>
        </is>
      </c>
      <c r="E15833" t="inlineStr">
        <is>
          <t>MG</t>
        </is>
      </c>
      <c r="F15833" t="n">
        <v>19</v>
      </c>
      <c r="G15833" t="n">
        <v>19200</v>
      </c>
      <c r="H15833" t="n">
        <v>147072</v>
      </c>
      <c r="I15833" t="inlineStr">
        <is>
          <t>Café en granos</t>
        </is>
      </c>
      <c r="J15833">
        <f>SI.ERROR(BUSCARV(D15833,TablaPaises,6,FALSO),"Sin dato")</f>
        <v/>
      </c>
      <c r="K15833">
        <f>SI.ERROR(BUSCARV(C15833,TablaProductos,2,FALSO),"Sin dato")</f>
        <v/>
      </c>
      <c r="L15833">
        <f>SI(H15833&gt;=1000000,"Alto",SI(H15833&gt;=100000,"Medio","Bajo"))</f>
        <v/>
      </c>
      <c r="M15833">
        <f>SI.ERROR(BUSCARV(E15833,TablaEstados,3,FALSO),"Sin dato")</f>
        <v/>
      </c>
      <c r="N15833">
        <f>SI.ERROR(BUSCARV(E15833,TablaEstados,4,FALSO),"Sin dato")</f>
        <v/>
      </c>
    </row>
    <row r="15834">
      <c r="A15834" t="inlineStr">
        <is>
          <t>2026</t>
        </is>
      </c>
      <c r="B15834" t="inlineStr">
        <is>
          <t>01</t>
        </is>
      </c>
      <c r="C15834" t="inlineStr">
        <is>
          <t>52010020</t>
        </is>
      </c>
      <c r="D15834" t="inlineStr">
        <is>
          <t>776</t>
        </is>
      </c>
      <c r="E15834" t="inlineStr">
        <is>
          <t>MT</t>
        </is>
      </c>
      <c r="F15834" t="n">
        <v>858</v>
      </c>
      <c r="G15834" t="n">
        <v>856403</v>
      </c>
      <c r="H15834" t="n">
        <v>1382881</v>
      </c>
      <c r="I15834" t="inlineStr">
        <is>
          <t>Algodón</t>
        </is>
      </c>
      <c r="J15834">
        <f>SI.ERROR(BUSCARV(D15834,TablaPaises,6,FALSO),"Sin dato")</f>
        <v/>
      </c>
      <c r="K15834">
        <f>SI.ERROR(BUSCARV(C15834,TablaProductos,2,FALSO),"Sin dato")</f>
        <v/>
      </c>
      <c r="L15834">
        <f>SI(H15834&gt;=1000000,"Alto",SI(H15834&gt;=100000,"Medio","Bajo"))</f>
        <v/>
      </c>
      <c r="M15834">
        <f>SI.ERROR(BUSCARV(E15834,TablaEstados,3,FALSO),"Sin dato")</f>
        <v/>
      </c>
      <c r="N15834">
        <f>SI.ERROR(BUSCARV(E15834,TablaEstados,4,FALSO),"Sin dato")</f>
        <v/>
      </c>
    </row>
    <row r="15835">
      <c r="A15835" t="inlineStr">
        <is>
          <t>2026</t>
        </is>
      </c>
      <c r="B15835" t="inlineStr">
        <is>
          <t>04</t>
        </is>
      </c>
      <c r="C15835" t="inlineStr">
        <is>
          <t>12019000</t>
        </is>
      </c>
      <c r="D15835" t="inlineStr">
        <is>
          <t>576</t>
        </is>
      </c>
      <c r="E15835" t="inlineStr">
        <is>
          <t>GO</t>
        </is>
      </c>
      <c r="F15835" t="n">
        <v>103534</v>
      </c>
      <c r="G15835" t="n">
        <v>103533577</v>
      </c>
      <c r="H15835" t="n">
        <v>42901699</v>
      </c>
      <c r="I15835" t="inlineStr">
        <is>
          <t>Soja</t>
        </is>
      </c>
      <c r="J15835">
        <f>SI.ERROR(BUSCARV(D15835,TablaPaises,6,FALSO),"Sin dato")</f>
        <v/>
      </c>
      <c r="K15835">
        <f>SI.ERROR(BUSCARV(C15835,TablaProductos,2,FALSO),"Sin dato")</f>
        <v/>
      </c>
      <c r="L15835">
        <f>SI(H15835&gt;=1000000,"Alto",SI(H15835&gt;=100000,"Medio","Bajo"))</f>
        <v/>
      </c>
      <c r="M15835">
        <f>SI.ERROR(BUSCARV(E15835,TablaEstados,3,FALSO),"Sin dato")</f>
        <v/>
      </c>
      <c r="N15835">
        <f>SI.ERROR(BUSCARV(E15835,TablaEstados,4,FALSO),"Sin dato")</f>
        <v/>
      </c>
    </row>
    <row r="15836">
      <c r="A15836" t="inlineStr">
        <is>
          <t>2026</t>
        </is>
      </c>
      <c r="B15836" t="inlineStr">
        <is>
          <t>05</t>
        </is>
      </c>
      <c r="C15836" t="inlineStr">
        <is>
          <t>12019000</t>
        </is>
      </c>
      <c r="D15836" t="inlineStr">
        <is>
          <t>160</t>
        </is>
      </c>
      <c r="E15836" t="inlineStr">
        <is>
          <t>GO</t>
        </is>
      </c>
      <c r="F15836" t="n">
        <v>83965</v>
      </c>
      <c r="G15836" t="n">
        <v>83964628</v>
      </c>
      <c r="H15836" t="n">
        <v>36912380</v>
      </c>
      <c r="I15836" t="inlineStr">
        <is>
          <t>Soja</t>
        </is>
      </c>
      <c r="J15836">
        <f>SI.ERROR(BUSCARV(D15836,TablaPaises,6,FALSO),"Sin dato")</f>
        <v/>
      </c>
      <c r="K15836">
        <f>SI.ERROR(BUSCARV(C15836,TablaProductos,2,FALSO),"Sin dato")</f>
        <v/>
      </c>
      <c r="L15836">
        <f>SI(H15836&gt;=1000000,"Alto",SI(H15836&gt;=100000,"Medio","Bajo"))</f>
        <v/>
      </c>
      <c r="M15836">
        <f>SI.ERROR(BUSCARV(E15836,TablaEstados,3,FALSO),"Sin dato")</f>
        <v/>
      </c>
      <c r="N15836">
        <f>SI.ERROR(BUSCARV(E15836,TablaEstados,4,FALSO),"Sin dato")</f>
        <v/>
      </c>
    </row>
    <row r="15837">
      <c r="A15837" t="inlineStr">
        <is>
          <t>2026</t>
        </is>
      </c>
      <c r="B15837" t="inlineStr">
        <is>
          <t>02</t>
        </is>
      </c>
      <c r="C15837" t="inlineStr">
        <is>
          <t>09011110</t>
        </is>
      </c>
      <c r="D15837" t="inlineStr">
        <is>
          <t>169</t>
        </is>
      </c>
      <c r="E15837" t="inlineStr">
        <is>
          <t>ES</t>
        </is>
      </c>
      <c r="F15837" t="n">
        <v>2451</v>
      </c>
      <c r="G15837" t="n">
        <v>2451220</v>
      </c>
      <c r="H15837" t="n">
        <v>9550857</v>
      </c>
      <c r="I15837" t="inlineStr">
        <is>
          <t>Café en granos</t>
        </is>
      </c>
      <c r="J15837">
        <f>SI.ERROR(BUSCARV(D15837,TablaPaises,6,FALSO),"Sin dato")</f>
        <v/>
      </c>
      <c r="K15837">
        <f>SI.ERROR(BUSCARV(C15837,TablaProductos,2,FALSO),"Sin dato")</f>
        <v/>
      </c>
      <c r="L15837">
        <f>SI(H15837&gt;=1000000,"Alto",SI(H15837&gt;=100000,"Medio","Bajo"))</f>
        <v/>
      </c>
      <c r="M15837">
        <f>SI.ERROR(BUSCARV(E15837,TablaEstados,3,FALSO),"Sin dato")</f>
        <v/>
      </c>
      <c r="N15837">
        <f>SI.ERROR(BUSCARV(E15837,TablaEstados,4,FALSO),"Sin dato")</f>
        <v/>
      </c>
    </row>
    <row r="15838">
      <c r="A15838" t="inlineStr">
        <is>
          <t>2026</t>
        </is>
      </c>
      <c r="B15838" t="inlineStr">
        <is>
          <t>07</t>
        </is>
      </c>
      <c r="C15838" t="inlineStr">
        <is>
          <t>12011000</t>
        </is>
      </c>
      <c r="D15838" t="inlineStr">
        <is>
          <t>249</t>
        </is>
      </c>
      <c r="E15838" t="inlineStr">
        <is>
          <t>SP</t>
        </is>
      </c>
      <c r="F15838" t="n">
        <v>33</v>
      </c>
      <c r="G15838" t="n">
        <v>33</v>
      </c>
      <c r="H15838" t="n">
        <v>63</v>
      </c>
      <c r="I15838" t="inlineStr">
        <is>
          <t>Soja</t>
        </is>
      </c>
      <c r="J15838">
        <f>SI.ERROR(BUSCARV(D15838,TablaPaises,6,FALSO),"Sin dato")</f>
        <v/>
      </c>
      <c r="K15838">
        <f>SI.ERROR(BUSCARV(C15838,TablaProductos,2,FALSO),"Sin dato")</f>
        <v/>
      </c>
      <c r="L15838">
        <f>SI(H15838&gt;=1000000,"Alto",SI(H15838&gt;=100000,"Medio","Bajo"))</f>
        <v/>
      </c>
      <c r="M15838">
        <f>SI.ERROR(BUSCARV(E15838,TablaEstados,3,FALSO),"Sin dato")</f>
        <v/>
      </c>
      <c r="N15838">
        <f>SI.ERROR(BUSCARV(E15838,TablaEstados,4,FALSO),"Sin dato")</f>
        <v/>
      </c>
    </row>
    <row r="15839">
      <c r="A15839" t="inlineStr">
        <is>
          <t>2026</t>
        </is>
      </c>
      <c r="B15839" t="inlineStr">
        <is>
          <t>04</t>
        </is>
      </c>
      <c r="C15839" t="inlineStr">
        <is>
          <t>12019000</t>
        </is>
      </c>
      <c r="D15839" t="inlineStr">
        <is>
          <t>607</t>
        </is>
      </c>
      <c r="E15839" t="inlineStr">
        <is>
          <t>PI</t>
        </is>
      </c>
      <c r="F15839" t="n">
        <v>52</v>
      </c>
      <c r="G15839" t="n">
        <v>52014</v>
      </c>
      <c r="H15839" t="n">
        <v>21158</v>
      </c>
      <c r="I15839" t="inlineStr">
        <is>
          <t>Soja</t>
        </is>
      </c>
      <c r="J15839">
        <f>SI.ERROR(BUSCARV(D15839,TablaPaises,6,FALSO),"Sin dato")</f>
        <v/>
      </c>
      <c r="K15839">
        <f>SI.ERROR(BUSCARV(C15839,TablaProductos,2,FALSO),"Sin dato")</f>
        <v/>
      </c>
      <c r="L15839">
        <f>SI(H15839&gt;=1000000,"Alto",SI(H15839&gt;=100000,"Medio","Bajo"))</f>
        <v/>
      </c>
      <c r="M15839">
        <f>SI.ERROR(BUSCARV(E15839,TablaEstados,3,FALSO),"Sin dato")</f>
        <v/>
      </c>
      <c r="N15839">
        <f>SI.ERROR(BUSCARV(E15839,TablaEstados,4,FALSO),"Sin dato")</f>
        <v/>
      </c>
    </row>
    <row r="15840">
      <c r="A15840" t="inlineStr">
        <is>
          <t>2026</t>
        </is>
      </c>
      <c r="B15840" t="inlineStr">
        <is>
          <t>08</t>
        </is>
      </c>
      <c r="C15840" t="inlineStr">
        <is>
          <t>09011110</t>
        </is>
      </c>
      <c r="D15840" t="inlineStr">
        <is>
          <t>676</t>
        </is>
      </c>
      <c r="E15840" t="inlineStr">
        <is>
          <t>MG</t>
        </is>
      </c>
      <c r="F15840" t="n">
        <v>3224</v>
      </c>
      <c r="G15840" t="n">
        <v>3227732</v>
      </c>
      <c r="H15840" t="n">
        <v>20343456</v>
      </c>
      <c r="I15840" t="inlineStr">
        <is>
          <t>Café en granos</t>
        </is>
      </c>
      <c r="J15840">
        <f>SI.ERROR(BUSCARV(D15840,TablaPaises,6,FALSO),"Sin dato")</f>
        <v/>
      </c>
      <c r="K15840">
        <f>SI.ERROR(BUSCARV(C15840,TablaProductos,2,FALSO),"Sin dato")</f>
        <v/>
      </c>
      <c r="L15840">
        <f>SI(H15840&gt;=1000000,"Alto",SI(H15840&gt;=100000,"Medio","Bajo"))</f>
        <v/>
      </c>
      <c r="M15840">
        <f>SI.ERROR(BUSCARV(E15840,TablaEstados,3,FALSO),"Sin dato")</f>
        <v/>
      </c>
      <c r="N15840">
        <f>SI.ERROR(BUSCARV(E15840,TablaEstados,4,FALSO),"Sin dato")</f>
        <v/>
      </c>
    </row>
    <row r="15841">
      <c r="A15841" t="inlineStr">
        <is>
          <t>2026</t>
        </is>
      </c>
      <c r="B15841" t="inlineStr">
        <is>
          <t>09</t>
        </is>
      </c>
      <c r="C15841" t="inlineStr">
        <is>
          <t>10059010</t>
        </is>
      </c>
      <c r="D15841" t="inlineStr">
        <is>
          <t>827</t>
        </is>
      </c>
      <c r="E15841" t="inlineStr">
        <is>
          <t>MT</t>
        </is>
      </c>
      <c r="F15841" t="n">
        <v>9354951</v>
      </c>
      <c r="G15841" t="n">
        <v>9354951</v>
      </c>
      <c r="H15841" t="n">
        <v>2185411</v>
      </c>
      <c r="I15841" t="inlineStr">
        <is>
          <t>Milho</t>
        </is>
      </c>
      <c r="J15841">
        <f>SI.ERROR(BUSCARV(D15841,TablaPaises,6,FALSO),"Sin dato")</f>
        <v/>
      </c>
      <c r="K15841">
        <f>SI.ERROR(BUSCARV(C15841,TablaProductos,2,FALSO),"Sin dato")</f>
        <v/>
      </c>
      <c r="L15841">
        <f>SI(H15841&gt;=1000000,"Alto",SI(H15841&gt;=100000,"Medio","Bajo"))</f>
        <v/>
      </c>
      <c r="M15841">
        <f>SI.ERROR(BUSCARV(E15841,TablaEstados,3,FALSO),"Sin dato")</f>
        <v/>
      </c>
      <c r="N15841">
        <f>SI.ERROR(BUSCARV(E15841,TablaEstados,4,FALSO),"Sin dato")</f>
        <v/>
      </c>
    </row>
    <row r="15842">
      <c r="A15842" t="inlineStr">
        <is>
          <t>2026</t>
        </is>
      </c>
      <c r="B15842" t="inlineStr">
        <is>
          <t>02</t>
        </is>
      </c>
      <c r="C15842" t="inlineStr">
        <is>
          <t>09011110</t>
        </is>
      </c>
      <c r="D15842" t="inlineStr">
        <is>
          <t>251</t>
        </is>
      </c>
      <c r="E15842" t="inlineStr">
        <is>
          <t>MG</t>
        </is>
      </c>
      <c r="F15842" t="n">
        <v>154</v>
      </c>
      <c r="G15842" t="n">
        <v>154750</v>
      </c>
      <c r="H15842" t="n">
        <v>1224086</v>
      </c>
      <c r="I15842" t="inlineStr">
        <is>
          <t>Café en granos</t>
        </is>
      </c>
      <c r="J15842">
        <f>SI.ERROR(BUSCARV(D15842,TablaPaises,6,FALSO),"Sin dato")</f>
        <v/>
      </c>
      <c r="K15842">
        <f>SI.ERROR(BUSCARV(C15842,TablaProductos,2,FALSO),"Sin dato")</f>
        <v/>
      </c>
      <c r="L15842">
        <f>SI(H15842&gt;=1000000,"Alto",SI(H15842&gt;=100000,"Medio","Bajo"))</f>
        <v/>
      </c>
      <c r="M15842">
        <f>SI.ERROR(BUSCARV(E15842,TablaEstados,3,FALSO),"Sin dato")</f>
        <v/>
      </c>
      <c r="N15842">
        <f>SI.ERROR(BUSCARV(E15842,TablaEstados,4,FALSO),"Sin dato")</f>
        <v/>
      </c>
    </row>
    <row r="15843">
      <c r="A15843" t="inlineStr">
        <is>
          <t>2026</t>
        </is>
      </c>
      <c r="B15843" t="inlineStr">
        <is>
          <t>06</t>
        </is>
      </c>
      <c r="C15843" t="inlineStr">
        <is>
          <t>12019000</t>
        </is>
      </c>
      <c r="D15843" t="inlineStr">
        <is>
          <t>161</t>
        </is>
      </c>
      <c r="E15843" t="inlineStr">
        <is>
          <t>MT</t>
        </is>
      </c>
      <c r="F15843" t="n">
        <v>83068</v>
      </c>
      <c r="G15843" t="n">
        <v>83068464</v>
      </c>
      <c r="H15843" t="n">
        <v>36044843</v>
      </c>
      <c r="I15843" t="inlineStr">
        <is>
          <t>Soja</t>
        </is>
      </c>
      <c r="J15843">
        <f>SI.ERROR(BUSCARV(D15843,TablaPaises,6,FALSO),"Sin dato")</f>
        <v/>
      </c>
      <c r="K15843">
        <f>SI.ERROR(BUSCARV(C15843,TablaProductos,2,FALSO),"Sin dato")</f>
        <v/>
      </c>
      <c r="L15843">
        <f>SI(H15843&gt;=1000000,"Alto",SI(H15843&gt;=100000,"Medio","Bajo"))</f>
        <v/>
      </c>
      <c r="M15843">
        <f>SI.ERROR(BUSCARV(E15843,TablaEstados,3,FALSO),"Sin dato")</f>
        <v/>
      </c>
      <c r="N15843">
        <f>SI.ERROR(BUSCARV(E15843,TablaEstados,4,FALSO),"Sin dato")</f>
        <v/>
      </c>
    </row>
    <row r="15844">
      <c r="A15844" t="inlineStr">
        <is>
          <t>2026</t>
        </is>
      </c>
      <c r="B15844" t="inlineStr">
        <is>
          <t>01</t>
        </is>
      </c>
      <c r="C15844" t="inlineStr">
        <is>
          <t>10051000</t>
        </is>
      </c>
      <c r="D15844" t="inlineStr">
        <is>
          <t>239</t>
        </is>
      </c>
      <c r="E15844" t="inlineStr">
        <is>
          <t>MG</t>
        </is>
      </c>
      <c r="F15844" t="n">
        <v>341880</v>
      </c>
      <c r="G15844" t="n">
        <v>341880</v>
      </c>
      <c r="H15844" t="n">
        <v>2205625</v>
      </c>
      <c r="I15844" t="inlineStr">
        <is>
          <t>Milho</t>
        </is>
      </c>
      <c r="J15844">
        <f>SI.ERROR(BUSCARV(D15844,TablaPaises,6,FALSO),"Sin dato")</f>
        <v/>
      </c>
      <c r="K15844">
        <f>SI.ERROR(BUSCARV(C15844,TablaProductos,2,FALSO),"Sin dato")</f>
        <v/>
      </c>
      <c r="L15844">
        <f>SI(H15844&gt;=1000000,"Alto",SI(H15844&gt;=100000,"Medio","Bajo"))</f>
        <v/>
      </c>
      <c r="M15844">
        <f>SI.ERROR(BUSCARV(E15844,TablaEstados,3,FALSO),"Sin dato")</f>
        <v/>
      </c>
      <c r="N15844">
        <f>SI.ERROR(BUSCARV(E15844,TablaEstados,4,FALSO),"Sin dato")</f>
        <v/>
      </c>
    </row>
    <row r="15845">
      <c r="A15845" t="inlineStr">
        <is>
          <t>2026</t>
        </is>
      </c>
      <c r="B15845" t="inlineStr">
        <is>
          <t>08</t>
        </is>
      </c>
      <c r="C15845" t="inlineStr">
        <is>
          <t>10059010</t>
        </is>
      </c>
      <c r="D15845" t="inlineStr">
        <is>
          <t>607</t>
        </is>
      </c>
      <c r="E15845" t="inlineStr">
        <is>
          <t>PA</t>
        </is>
      </c>
      <c r="F15845" t="n">
        <v>10500000</v>
      </c>
      <c r="G15845" t="n">
        <v>10500000</v>
      </c>
      <c r="H15845" t="n">
        <v>2283855</v>
      </c>
      <c r="I15845" t="inlineStr">
        <is>
          <t>Milho</t>
        </is>
      </c>
      <c r="J15845">
        <f>SI.ERROR(BUSCARV(D15845,TablaPaises,6,FALSO),"Sin dato")</f>
        <v/>
      </c>
      <c r="K15845">
        <f>SI.ERROR(BUSCARV(C15845,TablaProductos,2,FALSO),"Sin dato")</f>
        <v/>
      </c>
      <c r="L15845">
        <f>SI(H15845&gt;=1000000,"Alto",SI(H15845&gt;=100000,"Medio","Bajo"))</f>
        <v/>
      </c>
      <c r="M15845">
        <f>SI.ERROR(BUSCARV(E15845,TablaEstados,3,FALSO),"Sin dato")</f>
        <v/>
      </c>
      <c r="N15845">
        <f>SI.ERROR(BUSCARV(E15845,TablaEstados,4,FALSO),"Sin dato")</f>
        <v/>
      </c>
    </row>
    <row r="15846">
      <c r="A15846" t="inlineStr">
        <is>
          <t>2026</t>
        </is>
      </c>
      <c r="B15846" t="inlineStr">
        <is>
          <t>07</t>
        </is>
      </c>
      <c r="C15846" t="inlineStr">
        <is>
          <t>10059010</t>
        </is>
      </c>
      <c r="D15846" t="inlineStr">
        <is>
          <t>127</t>
        </is>
      </c>
      <c r="E15846" t="inlineStr">
        <is>
          <t>GO</t>
        </is>
      </c>
      <c r="F15846" t="n">
        <v>54000</v>
      </c>
      <c r="G15846" t="n">
        <v>54000</v>
      </c>
      <c r="H15846" t="n">
        <v>27489</v>
      </c>
      <c r="I15846" t="inlineStr">
        <is>
          <t>Milho</t>
        </is>
      </c>
      <c r="J15846">
        <f>SI.ERROR(BUSCARV(D15846,TablaPaises,6,FALSO),"Sin dato")</f>
        <v/>
      </c>
      <c r="K15846">
        <f>SI.ERROR(BUSCARV(C15846,TablaProductos,2,FALSO),"Sin dato")</f>
        <v/>
      </c>
      <c r="L15846">
        <f>SI(H15846&gt;=1000000,"Alto",SI(H15846&gt;=100000,"Medio","Bajo"))</f>
        <v/>
      </c>
      <c r="M15846">
        <f>SI.ERROR(BUSCARV(E15846,TablaEstados,3,FALSO),"Sin dato")</f>
        <v/>
      </c>
      <c r="N15846">
        <f>SI.ERROR(BUSCARV(E15846,TablaEstados,4,FALSO),"Sin dato")</f>
        <v/>
      </c>
    </row>
    <row r="15847">
      <c r="A15847" t="inlineStr">
        <is>
          <t>2026</t>
        </is>
      </c>
      <c r="B15847" t="inlineStr">
        <is>
          <t>04</t>
        </is>
      </c>
      <c r="C15847" t="inlineStr">
        <is>
          <t>09011110</t>
        </is>
      </c>
      <c r="D15847" t="inlineStr">
        <is>
          <t>493</t>
        </is>
      </c>
      <c r="E15847" t="inlineStr">
        <is>
          <t>BA</t>
        </is>
      </c>
      <c r="F15847" t="n">
        <v>224</v>
      </c>
      <c r="G15847" t="n">
        <v>223728</v>
      </c>
      <c r="H15847" t="n">
        <v>950844</v>
      </c>
      <c r="I15847" t="inlineStr">
        <is>
          <t>Café en granos</t>
        </is>
      </c>
      <c r="J15847">
        <f>SI.ERROR(BUSCARV(D15847,TablaPaises,6,FALSO),"Sin dato")</f>
        <v/>
      </c>
      <c r="K15847">
        <f>SI.ERROR(BUSCARV(C15847,TablaProductos,2,FALSO),"Sin dato")</f>
        <v/>
      </c>
      <c r="L15847">
        <f>SI(H15847&gt;=1000000,"Alto",SI(H15847&gt;=100000,"Medio","Bajo"))</f>
        <v/>
      </c>
      <c r="M15847">
        <f>SI.ERROR(BUSCARV(E15847,TablaEstados,3,FALSO),"Sin dato")</f>
        <v/>
      </c>
      <c r="N15847">
        <f>SI.ERROR(BUSCARV(E15847,TablaEstados,4,FALSO),"Sin dato")</f>
        <v/>
      </c>
    </row>
    <row r="15848">
      <c r="A15848" t="inlineStr">
        <is>
          <t>2026</t>
        </is>
      </c>
      <c r="B15848" t="inlineStr">
        <is>
          <t>07</t>
        </is>
      </c>
      <c r="C15848" t="inlineStr">
        <is>
          <t>10059010</t>
        </is>
      </c>
      <c r="D15848" t="inlineStr">
        <is>
          <t>301</t>
        </is>
      </c>
      <c r="E15848" t="inlineStr">
        <is>
          <t>RJ</t>
        </is>
      </c>
      <c r="F15848" t="n">
        <v>5</v>
      </c>
      <c r="G15848" t="n">
        <v>5</v>
      </c>
      <c r="H15848" t="n">
        <v>13</v>
      </c>
      <c r="I15848" t="inlineStr">
        <is>
          <t>Milho</t>
        </is>
      </c>
      <c r="J15848">
        <f>SI.ERROR(BUSCARV(D15848,TablaPaises,6,FALSO),"Sin dato")</f>
        <v/>
      </c>
      <c r="K15848">
        <f>SI.ERROR(BUSCARV(C15848,TablaProductos,2,FALSO),"Sin dato")</f>
        <v/>
      </c>
      <c r="L15848">
        <f>SI(H15848&gt;=1000000,"Alto",SI(H15848&gt;=100000,"Medio","Bajo"))</f>
        <v/>
      </c>
      <c r="M15848">
        <f>SI.ERROR(BUSCARV(E15848,TablaEstados,3,FALSO),"Sin dato")</f>
        <v/>
      </c>
      <c r="N15848">
        <f>SI.ERROR(BUSCARV(E15848,TablaEstados,4,FALSO),"Sin dato")</f>
        <v/>
      </c>
    </row>
    <row r="15849">
      <c r="A15849" t="inlineStr">
        <is>
          <t>2026</t>
        </is>
      </c>
      <c r="B15849" t="inlineStr">
        <is>
          <t>07</t>
        </is>
      </c>
      <c r="C15849" t="inlineStr">
        <is>
          <t>12019000</t>
        </is>
      </c>
      <c r="D15849" t="inlineStr">
        <is>
          <t>245</t>
        </is>
      </c>
      <c r="E15849" t="inlineStr">
        <is>
          <t>MT</t>
        </is>
      </c>
      <c r="F15849" t="n">
        <v>303296</v>
      </c>
      <c r="G15849" t="n">
        <v>303296878</v>
      </c>
      <c r="H15849" t="n">
        <v>133164641</v>
      </c>
      <c r="I15849" t="inlineStr">
        <is>
          <t>Soja</t>
        </is>
      </c>
      <c r="J15849">
        <f>SI.ERROR(BUSCARV(D15849,TablaPaises,6,FALSO),"Sin dato")</f>
        <v/>
      </c>
      <c r="K15849">
        <f>SI.ERROR(BUSCARV(C15849,TablaProductos,2,FALSO),"Sin dato")</f>
        <v/>
      </c>
      <c r="L15849">
        <f>SI(H15849&gt;=1000000,"Alto",SI(H15849&gt;=100000,"Medio","Bajo"))</f>
        <v/>
      </c>
      <c r="M15849">
        <f>SI.ERROR(BUSCARV(E15849,TablaEstados,3,FALSO),"Sin dato")</f>
        <v/>
      </c>
      <c r="N15849">
        <f>SI.ERROR(BUSCARV(E15849,TablaEstados,4,FALSO),"Sin dato")</f>
        <v/>
      </c>
    </row>
    <row r="15850">
      <c r="A15850" t="inlineStr">
        <is>
          <t>2026</t>
        </is>
      </c>
      <c r="B15850" t="inlineStr">
        <is>
          <t>08</t>
        </is>
      </c>
      <c r="C15850" t="inlineStr">
        <is>
          <t>12019000</t>
        </is>
      </c>
      <c r="D15850" t="inlineStr">
        <is>
          <t>628</t>
        </is>
      </c>
      <c r="E15850" t="inlineStr">
        <is>
          <t>PA</t>
        </is>
      </c>
      <c r="F15850" t="n">
        <v>883</v>
      </c>
      <c r="G15850" t="n">
        <v>882761</v>
      </c>
      <c r="H15850" t="n">
        <v>387550</v>
      </c>
      <c r="I15850" t="inlineStr">
        <is>
          <t>Soja</t>
        </is>
      </c>
      <c r="J15850">
        <f>SI.ERROR(BUSCARV(D15850,TablaPaises,6,FALSO),"Sin dato")</f>
        <v/>
      </c>
      <c r="K15850">
        <f>SI.ERROR(BUSCARV(C15850,TablaProductos,2,FALSO),"Sin dato")</f>
        <v/>
      </c>
      <c r="L15850">
        <f>SI(H15850&gt;=1000000,"Alto",SI(H15850&gt;=100000,"Medio","Bajo"))</f>
        <v/>
      </c>
      <c r="M15850">
        <f>SI.ERROR(BUSCARV(E15850,TablaEstados,3,FALSO),"Sin dato")</f>
        <v/>
      </c>
      <c r="N15850">
        <f>SI.ERROR(BUSCARV(E15850,TablaEstados,4,FALSO),"Sin dato")</f>
        <v/>
      </c>
    </row>
    <row r="15851">
      <c r="A15851" t="inlineStr">
        <is>
          <t>2026</t>
        </is>
      </c>
      <c r="B15851" t="inlineStr">
        <is>
          <t>07</t>
        </is>
      </c>
      <c r="C15851" t="inlineStr">
        <is>
          <t>12019000</t>
        </is>
      </c>
      <c r="D15851" t="inlineStr">
        <is>
          <t>858</t>
        </is>
      </c>
      <c r="E15851" t="inlineStr">
        <is>
          <t>PA</t>
        </is>
      </c>
      <c r="F15851" t="n">
        <v>2284</v>
      </c>
      <c r="G15851" t="n">
        <v>2284109</v>
      </c>
      <c r="H15851" t="n">
        <v>1008469</v>
      </c>
      <c r="I15851" t="inlineStr">
        <is>
          <t>Soja</t>
        </is>
      </c>
      <c r="J15851">
        <f>SI.ERROR(BUSCARV(D15851,TablaPaises,6,FALSO),"Sin dato")</f>
        <v/>
      </c>
      <c r="K15851">
        <f>SI.ERROR(BUSCARV(C15851,TablaProductos,2,FALSO),"Sin dato")</f>
        <v/>
      </c>
      <c r="L15851">
        <f>SI(H15851&gt;=1000000,"Alto",SI(H15851&gt;=100000,"Medio","Bajo"))</f>
        <v/>
      </c>
      <c r="M15851">
        <f>SI.ERROR(BUSCARV(E15851,TablaEstados,3,FALSO),"Sin dato")</f>
        <v/>
      </c>
      <c r="N15851">
        <f>SI.ERROR(BUSCARV(E15851,TablaEstados,4,FALSO),"Sin dato")</f>
        <v/>
      </c>
    </row>
    <row r="15852">
      <c r="A15852" t="inlineStr">
        <is>
          <t>2026</t>
        </is>
      </c>
      <c r="B15852" t="inlineStr">
        <is>
          <t>01</t>
        </is>
      </c>
      <c r="C15852" t="inlineStr">
        <is>
          <t>10059010</t>
        </is>
      </c>
      <c r="D15852" t="inlineStr">
        <is>
          <t>858</t>
        </is>
      </c>
      <c r="E15852" t="inlineStr">
        <is>
          <t>MT</t>
        </is>
      </c>
      <c r="F15852" t="n">
        <v>562847936</v>
      </c>
      <c r="G15852" t="n">
        <v>562847936</v>
      </c>
      <c r="H15852" t="n">
        <v>120113048</v>
      </c>
      <c r="I15852" t="inlineStr">
        <is>
          <t>Milho</t>
        </is>
      </c>
      <c r="J15852">
        <f>SI.ERROR(BUSCARV(D15852,TablaPaises,6,FALSO),"Sin dato")</f>
        <v/>
      </c>
      <c r="K15852">
        <f>SI.ERROR(BUSCARV(C15852,TablaProductos,2,FALSO),"Sin dato")</f>
        <v/>
      </c>
      <c r="L15852">
        <f>SI(H15852&gt;=1000000,"Alto",SI(H15852&gt;=100000,"Medio","Bajo"))</f>
        <v/>
      </c>
      <c r="M15852">
        <f>SI.ERROR(BUSCARV(E15852,TablaEstados,3,FALSO),"Sin dato")</f>
        <v/>
      </c>
      <c r="N15852">
        <f>SI.ERROR(BUSCARV(E15852,TablaEstados,4,FALSO),"Sin dato")</f>
        <v/>
      </c>
    </row>
    <row r="15853">
      <c r="A15853" t="inlineStr">
        <is>
          <t>2026</t>
        </is>
      </c>
      <c r="B15853" t="inlineStr">
        <is>
          <t>06</t>
        </is>
      </c>
      <c r="C15853" t="inlineStr">
        <is>
          <t>09011110</t>
        </is>
      </c>
      <c r="D15853" t="inlineStr">
        <is>
          <t>767</t>
        </is>
      </c>
      <c r="E15853" t="inlineStr">
        <is>
          <t>MG</t>
        </is>
      </c>
      <c r="F15853" t="n">
        <v>1765</v>
      </c>
      <c r="G15853" t="n">
        <v>1764000</v>
      </c>
      <c r="H15853" t="n">
        <v>10132724</v>
      </c>
      <c r="I15853" t="inlineStr">
        <is>
          <t>Café en granos</t>
        </is>
      </c>
      <c r="J15853">
        <f>SI.ERROR(BUSCARV(D15853,TablaPaises,6,FALSO),"Sin dato")</f>
        <v/>
      </c>
      <c r="K15853">
        <f>SI.ERROR(BUSCARV(C15853,TablaProductos,2,FALSO),"Sin dato")</f>
        <v/>
      </c>
      <c r="L15853">
        <f>SI(H15853&gt;=1000000,"Alto",SI(H15853&gt;=100000,"Medio","Bajo"))</f>
        <v/>
      </c>
      <c r="M15853">
        <f>SI.ERROR(BUSCARV(E15853,TablaEstados,3,FALSO),"Sin dato")</f>
        <v/>
      </c>
      <c r="N15853">
        <f>SI.ERROR(BUSCARV(E15853,TablaEstados,4,FALSO),"Sin dato")</f>
        <v/>
      </c>
    </row>
    <row r="15854">
      <c r="A15854" t="inlineStr">
        <is>
          <t>2026</t>
        </is>
      </c>
      <c r="B15854" t="inlineStr">
        <is>
          <t>07</t>
        </is>
      </c>
      <c r="C15854" t="inlineStr">
        <is>
          <t>10059010</t>
        </is>
      </c>
      <c r="D15854" t="inlineStr">
        <is>
          <t>059</t>
        </is>
      </c>
      <c r="E15854" t="inlineStr">
        <is>
          <t>RO</t>
        </is>
      </c>
      <c r="F15854" t="n">
        <v>13091803</v>
      </c>
      <c r="G15854" t="n">
        <v>13091803</v>
      </c>
      <c r="H15854" t="n">
        <v>2781877</v>
      </c>
      <c r="I15854" t="inlineStr">
        <is>
          <t>Milho</t>
        </is>
      </c>
      <c r="J15854">
        <f>SI.ERROR(BUSCARV(D15854,TablaPaises,6,FALSO),"Sin dato")</f>
        <v/>
      </c>
      <c r="K15854">
        <f>SI.ERROR(BUSCARV(C15854,TablaProductos,2,FALSO),"Sin dato")</f>
        <v/>
      </c>
      <c r="L15854">
        <f>SI(H15854&gt;=1000000,"Alto",SI(H15854&gt;=100000,"Medio","Bajo"))</f>
        <v/>
      </c>
      <c r="M15854">
        <f>SI.ERROR(BUSCARV(E15854,TablaEstados,3,FALSO),"Sin dato")</f>
        <v/>
      </c>
      <c r="N15854">
        <f>SI.ERROR(BUSCARV(E15854,TablaEstados,4,FALSO),"Sin dato")</f>
        <v/>
      </c>
    </row>
    <row r="15855">
      <c r="A15855" t="inlineStr">
        <is>
          <t>2026</t>
        </is>
      </c>
      <c r="B15855" t="inlineStr">
        <is>
          <t>06</t>
        </is>
      </c>
      <c r="C15855" t="inlineStr">
        <is>
          <t>12019000</t>
        </is>
      </c>
      <c r="D15855" t="inlineStr">
        <is>
          <t>827</t>
        </is>
      </c>
      <c r="E15855" t="inlineStr">
        <is>
          <t>MT</t>
        </is>
      </c>
      <c r="F15855" t="n">
        <v>112113</v>
      </c>
      <c r="G15855" t="n">
        <v>112111764</v>
      </c>
      <c r="H15855" t="n">
        <v>47685904</v>
      </c>
      <c r="I15855" t="inlineStr">
        <is>
          <t>Soja</t>
        </is>
      </c>
      <c r="J15855">
        <f>SI.ERROR(BUSCARV(D15855,TablaPaises,6,FALSO),"Sin dato")</f>
        <v/>
      </c>
      <c r="K15855">
        <f>SI.ERROR(BUSCARV(C15855,TablaProductos,2,FALSO),"Sin dato")</f>
        <v/>
      </c>
      <c r="L15855">
        <f>SI(H15855&gt;=1000000,"Alto",SI(H15855&gt;=100000,"Medio","Bajo"))</f>
        <v/>
      </c>
      <c r="M15855">
        <f>SI.ERROR(BUSCARV(E15855,TablaEstados,3,FALSO),"Sin dato")</f>
        <v/>
      </c>
      <c r="N15855">
        <f>SI.ERROR(BUSCARV(E15855,TablaEstados,4,FALSO),"Sin dato")</f>
        <v/>
      </c>
    </row>
    <row r="15856">
      <c r="A15856" t="inlineStr">
        <is>
          <t>2026</t>
        </is>
      </c>
      <c r="B15856" t="inlineStr">
        <is>
          <t>04</t>
        </is>
      </c>
      <c r="C15856" t="inlineStr">
        <is>
          <t>12019000</t>
        </is>
      </c>
      <c r="D15856" t="inlineStr">
        <is>
          <t>493</t>
        </is>
      </c>
      <c r="E15856" t="inlineStr">
        <is>
          <t>MT</t>
        </is>
      </c>
      <c r="F15856" t="n">
        <v>65479</v>
      </c>
      <c r="G15856" t="n">
        <v>65478435</v>
      </c>
      <c r="H15856" t="n">
        <v>27816694</v>
      </c>
      <c r="I15856" t="inlineStr">
        <is>
          <t>Soja</t>
        </is>
      </c>
      <c r="J15856">
        <f>SI.ERROR(BUSCARV(D15856,TablaPaises,6,FALSO),"Sin dato")</f>
        <v/>
      </c>
      <c r="K15856">
        <f>SI.ERROR(BUSCARV(C15856,TablaProductos,2,FALSO),"Sin dato")</f>
        <v/>
      </c>
      <c r="L15856">
        <f>SI(H15856&gt;=1000000,"Alto",SI(H15856&gt;=100000,"Medio","Bajo"))</f>
        <v/>
      </c>
      <c r="M15856">
        <f>SI.ERROR(BUSCARV(E15856,TablaEstados,3,FALSO),"Sin dato")</f>
        <v/>
      </c>
      <c r="N15856">
        <f>SI.ERROR(BUSCARV(E15856,TablaEstados,4,FALSO),"Sin dato")</f>
        <v/>
      </c>
    </row>
    <row r="15857">
      <c r="A15857" t="inlineStr">
        <is>
          <t>2026</t>
        </is>
      </c>
      <c r="B15857" t="inlineStr">
        <is>
          <t>07</t>
        </is>
      </c>
      <c r="C15857" t="inlineStr">
        <is>
          <t>09011110</t>
        </is>
      </c>
      <c r="D15857" t="inlineStr">
        <is>
          <t>271</t>
        </is>
      </c>
      <c r="E15857" t="inlineStr">
        <is>
          <t>MG</t>
        </is>
      </c>
      <c r="F15857" t="n">
        <v>1330</v>
      </c>
      <c r="G15857" t="n">
        <v>1333184</v>
      </c>
      <c r="H15857" t="n">
        <v>7852570</v>
      </c>
      <c r="I15857" t="inlineStr">
        <is>
          <t>Café en granos</t>
        </is>
      </c>
      <c r="J15857">
        <f>SI.ERROR(BUSCARV(D15857,TablaPaises,6,FALSO),"Sin dato")</f>
        <v/>
      </c>
      <c r="K15857">
        <f>SI.ERROR(BUSCARV(C15857,TablaProductos,2,FALSO),"Sin dato")</f>
        <v/>
      </c>
      <c r="L15857">
        <f>SI(H15857&gt;=1000000,"Alto",SI(H15857&gt;=100000,"Medio","Bajo"))</f>
        <v/>
      </c>
      <c r="M15857">
        <f>SI.ERROR(BUSCARV(E15857,TablaEstados,3,FALSO),"Sin dato")</f>
        <v/>
      </c>
      <c r="N15857">
        <f>SI.ERROR(BUSCARV(E15857,TablaEstados,4,FALSO),"Sin dato")</f>
        <v/>
      </c>
    </row>
    <row r="15858">
      <c r="A15858" t="inlineStr">
        <is>
          <t>2026</t>
        </is>
      </c>
      <c r="B15858" t="inlineStr">
        <is>
          <t>02</t>
        </is>
      </c>
      <c r="C15858" t="inlineStr">
        <is>
          <t>09011110</t>
        </is>
      </c>
      <c r="D15858" t="inlineStr">
        <is>
          <t>676</t>
        </is>
      </c>
      <c r="E15858" t="inlineStr">
        <is>
          <t>SP</t>
        </is>
      </c>
      <c r="F15858" t="n">
        <v>818</v>
      </c>
      <c r="G15858" t="n">
        <v>819200</v>
      </c>
      <c r="H15858" t="n">
        <v>5705141</v>
      </c>
      <c r="I15858" t="inlineStr">
        <is>
          <t>Café en granos</t>
        </is>
      </c>
      <c r="J15858">
        <f>SI.ERROR(BUSCARV(D15858,TablaPaises,6,FALSO),"Sin dato")</f>
        <v/>
      </c>
      <c r="K15858">
        <f>SI.ERROR(BUSCARV(C15858,TablaProductos,2,FALSO),"Sin dato")</f>
        <v/>
      </c>
      <c r="L15858">
        <f>SI(H15858&gt;=1000000,"Alto",SI(H15858&gt;=100000,"Medio","Bajo"))</f>
        <v/>
      </c>
      <c r="M15858">
        <f>SI.ERROR(BUSCARV(E15858,TablaEstados,3,FALSO),"Sin dato")</f>
        <v/>
      </c>
      <c r="N15858">
        <f>SI.ERROR(BUSCARV(E15858,TablaEstados,4,FALSO),"Sin dato")</f>
        <v/>
      </c>
    </row>
    <row r="15859">
      <c r="A15859" t="inlineStr">
        <is>
          <t>2026</t>
        </is>
      </c>
      <c r="B15859" t="inlineStr">
        <is>
          <t>03</t>
        </is>
      </c>
      <c r="C15859" t="inlineStr">
        <is>
          <t>09011110</t>
        </is>
      </c>
      <c r="D15859" t="inlineStr">
        <is>
          <t>351</t>
        </is>
      </c>
      <c r="E15859" t="inlineStr">
        <is>
          <t>MG</t>
        </is>
      </c>
      <c r="F15859" t="n">
        <v>19</v>
      </c>
      <c r="G15859" t="n">
        <v>19200</v>
      </c>
      <c r="H15859" t="n">
        <v>154757</v>
      </c>
      <c r="I15859" t="inlineStr">
        <is>
          <t>Café en granos</t>
        </is>
      </c>
      <c r="J15859">
        <f>SI.ERROR(BUSCARV(D15859,TablaPaises,6,FALSO),"Sin dato")</f>
        <v/>
      </c>
      <c r="K15859">
        <f>SI.ERROR(BUSCARV(C15859,TablaProductos,2,FALSO),"Sin dato")</f>
        <v/>
      </c>
      <c r="L15859">
        <f>SI(H15859&gt;=1000000,"Alto",SI(H15859&gt;=100000,"Medio","Bajo"))</f>
        <v/>
      </c>
      <c r="M15859">
        <f>SI.ERROR(BUSCARV(E15859,TablaEstados,3,FALSO),"Sin dato")</f>
        <v/>
      </c>
      <c r="N15859">
        <f>SI.ERROR(BUSCARV(E15859,TablaEstados,4,FALSO),"Sin dato")</f>
        <v/>
      </c>
    </row>
    <row r="15860">
      <c r="A15860" t="inlineStr">
        <is>
          <t>2026</t>
        </is>
      </c>
      <c r="B15860" t="inlineStr">
        <is>
          <t>08</t>
        </is>
      </c>
      <c r="C15860" t="inlineStr">
        <is>
          <t>10059090</t>
        </is>
      </c>
      <c r="D15860" t="inlineStr">
        <is>
          <t>476</t>
        </is>
      </c>
      <c r="E15860" t="inlineStr">
        <is>
          <t>RJ</t>
        </is>
      </c>
      <c r="F15860" t="n">
        <v>5</v>
      </c>
      <c r="G15860" t="n">
        <v>5</v>
      </c>
      <c r="H15860" t="n">
        <v>17</v>
      </c>
      <c r="I15860" t="inlineStr">
        <is>
          <t>Milho</t>
        </is>
      </c>
      <c r="J15860">
        <f>SI.ERROR(BUSCARV(D15860,TablaPaises,6,FALSO),"Sin dato")</f>
        <v/>
      </c>
      <c r="K15860">
        <f>SI.ERROR(BUSCARV(C15860,TablaProductos,2,FALSO),"Sin dato")</f>
        <v/>
      </c>
      <c r="L15860">
        <f>SI(H15860&gt;=1000000,"Alto",SI(H15860&gt;=100000,"Medio","Bajo"))</f>
        <v/>
      </c>
      <c r="M15860">
        <f>SI.ERROR(BUSCARV(E15860,TablaEstados,3,FALSO),"Sin dato")</f>
        <v/>
      </c>
      <c r="N15860">
        <f>SI.ERROR(BUSCARV(E15860,TablaEstados,4,FALSO),"Sin dato")</f>
        <v/>
      </c>
    </row>
    <row r="15861">
      <c r="A15861" t="inlineStr">
        <is>
          <t>2026</t>
        </is>
      </c>
      <c r="B15861" t="inlineStr">
        <is>
          <t>03</t>
        </is>
      </c>
      <c r="C15861" t="inlineStr">
        <is>
          <t>09011110</t>
        </is>
      </c>
      <c r="D15861" t="inlineStr">
        <is>
          <t>676</t>
        </is>
      </c>
      <c r="E15861" t="inlineStr">
        <is>
          <t>MG</t>
        </is>
      </c>
      <c r="F15861" t="n">
        <v>26</v>
      </c>
      <c r="G15861" t="n">
        <v>26400</v>
      </c>
      <c r="H15861" t="n">
        <v>187440</v>
      </c>
      <c r="I15861" t="inlineStr">
        <is>
          <t>Café en granos</t>
        </is>
      </c>
      <c r="J15861">
        <f>SI.ERROR(BUSCARV(D15861,TablaPaises,6,FALSO),"Sin dato")</f>
        <v/>
      </c>
      <c r="K15861">
        <f>SI.ERROR(BUSCARV(C15861,TablaProductos,2,FALSO),"Sin dato")</f>
        <v/>
      </c>
      <c r="L15861">
        <f>SI(H15861&gt;=1000000,"Alto",SI(H15861&gt;=100000,"Medio","Bajo"))</f>
        <v/>
      </c>
      <c r="M15861">
        <f>SI.ERROR(BUSCARV(E15861,TablaEstados,3,FALSO),"Sin dato")</f>
        <v/>
      </c>
      <c r="N15861">
        <f>SI.ERROR(BUSCARV(E15861,TablaEstados,4,FALSO),"Sin dato")</f>
        <v/>
      </c>
    </row>
    <row r="15862">
      <c r="A15862" t="inlineStr">
        <is>
          <t>2026</t>
        </is>
      </c>
      <c r="B15862" t="inlineStr">
        <is>
          <t>06</t>
        </is>
      </c>
      <c r="C15862" t="inlineStr">
        <is>
          <t>52010020</t>
        </is>
      </c>
      <c r="D15862" t="inlineStr">
        <is>
          <t>455</t>
        </is>
      </c>
      <c r="E15862" t="inlineStr">
        <is>
          <t>BA</t>
        </is>
      </c>
      <c r="F15862" t="n">
        <v>249</v>
      </c>
      <c r="G15862" t="n">
        <v>248674</v>
      </c>
      <c r="H15862" t="n">
        <v>344287</v>
      </c>
      <c r="I15862" t="inlineStr">
        <is>
          <t>Algodón</t>
        </is>
      </c>
      <c r="J15862">
        <f>SI.ERROR(BUSCARV(D15862,TablaPaises,6,FALSO),"Sin dato")</f>
        <v/>
      </c>
      <c r="K15862">
        <f>SI.ERROR(BUSCARV(C15862,TablaProductos,2,FALSO),"Sin dato")</f>
        <v/>
      </c>
      <c r="L15862">
        <f>SI(H15862&gt;=1000000,"Alto",SI(H15862&gt;=100000,"Medio","Bajo"))</f>
        <v/>
      </c>
      <c r="M15862">
        <f>SI.ERROR(BUSCARV(E15862,TablaEstados,3,FALSO),"Sin dato")</f>
        <v/>
      </c>
      <c r="N15862">
        <f>SI.ERROR(BUSCARV(E15862,TablaEstados,4,FALSO),"Sin dato")</f>
        <v/>
      </c>
    </row>
    <row r="15863">
      <c r="A15863" t="inlineStr">
        <is>
          <t>2026</t>
        </is>
      </c>
      <c r="B15863" t="inlineStr">
        <is>
          <t>09</t>
        </is>
      </c>
      <c r="C15863" t="inlineStr">
        <is>
          <t>10059090</t>
        </is>
      </c>
      <c r="D15863" t="inlineStr">
        <is>
          <t>351</t>
        </is>
      </c>
      <c r="E15863" t="inlineStr">
        <is>
          <t>AL</t>
        </is>
      </c>
      <c r="F15863" t="n">
        <v>35</v>
      </c>
      <c r="G15863" t="n">
        <v>35</v>
      </c>
      <c r="H15863" t="n">
        <v>135</v>
      </c>
      <c r="I15863" t="inlineStr">
        <is>
          <t>Milho</t>
        </is>
      </c>
      <c r="J15863">
        <f>SI.ERROR(BUSCARV(D15863,TablaPaises,6,FALSO),"Sin dato")</f>
        <v/>
      </c>
      <c r="K15863">
        <f>SI.ERROR(BUSCARV(C15863,TablaProductos,2,FALSO),"Sin dato")</f>
        <v/>
      </c>
      <c r="L15863">
        <f>SI(H15863&gt;=1000000,"Alto",SI(H15863&gt;=100000,"Medio","Bajo"))</f>
        <v/>
      </c>
      <c r="M15863">
        <f>SI.ERROR(BUSCARV(E15863,TablaEstados,3,FALSO),"Sin dato")</f>
        <v/>
      </c>
      <c r="N15863">
        <f>SI.ERROR(BUSCARV(E15863,TablaEstados,4,FALSO),"Sin dato")</f>
        <v/>
      </c>
    </row>
    <row r="15864">
      <c r="A15864" t="inlineStr">
        <is>
          <t>2026</t>
        </is>
      </c>
      <c r="B15864" t="inlineStr">
        <is>
          <t>07</t>
        </is>
      </c>
      <c r="C15864" t="inlineStr">
        <is>
          <t>10059010</t>
        </is>
      </c>
      <c r="D15864" t="inlineStr">
        <is>
          <t>607</t>
        </is>
      </c>
      <c r="E15864" t="inlineStr">
        <is>
          <t>PR</t>
        </is>
      </c>
      <c r="F15864" t="n">
        <v>960</v>
      </c>
      <c r="G15864" t="n">
        <v>960</v>
      </c>
      <c r="H15864" t="n">
        <v>945</v>
      </c>
      <c r="I15864" t="inlineStr">
        <is>
          <t>Milho</t>
        </is>
      </c>
      <c r="J15864">
        <f>SI.ERROR(BUSCARV(D15864,TablaPaises,6,FALSO),"Sin dato")</f>
        <v/>
      </c>
      <c r="K15864">
        <f>SI.ERROR(BUSCARV(C15864,TablaProductos,2,FALSO),"Sin dato")</f>
        <v/>
      </c>
      <c r="L15864">
        <f>SI(H15864&gt;=1000000,"Alto",SI(H15864&gt;=100000,"Medio","Bajo"))</f>
        <v/>
      </c>
      <c r="M15864">
        <f>SI.ERROR(BUSCARV(E15864,TablaEstados,3,FALSO),"Sin dato")</f>
        <v/>
      </c>
      <c r="N15864">
        <f>SI.ERROR(BUSCARV(E15864,TablaEstados,4,FALSO),"Sin dato")</f>
        <v/>
      </c>
    </row>
    <row r="15865">
      <c r="A15865" t="inlineStr">
        <is>
          <t>2026</t>
        </is>
      </c>
      <c r="B15865" t="inlineStr">
        <is>
          <t>09</t>
        </is>
      </c>
      <c r="C15865" t="inlineStr">
        <is>
          <t>12019000</t>
        </is>
      </c>
      <c r="D15865" t="inlineStr">
        <is>
          <t>372</t>
        </is>
      </c>
      <c r="E15865" t="inlineStr">
        <is>
          <t>MT</t>
        </is>
      </c>
      <c r="F15865" t="n">
        <v>2220</v>
      </c>
      <c r="G15865" t="n">
        <v>2219839</v>
      </c>
      <c r="H15865" t="n">
        <v>1109314</v>
      </c>
      <c r="I15865" t="inlineStr">
        <is>
          <t>Soja</t>
        </is>
      </c>
      <c r="J15865">
        <f>SI.ERROR(BUSCARV(D15865,TablaPaises,6,FALSO),"Sin dato")</f>
        <v/>
      </c>
      <c r="K15865">
        <f>SI.ERROR(BUSCARV(C15865,TablaProductos,2,FALSO),"Sin dato")</f>
        <v/>
      </c>
      <c r="L15865">
        <f>SI(H15865&gt;=1000000,"Alto",SI(H15865&gt;=100000,"Medio","Bajo"))</f>
        <v/>
      </c>
      <c r="M15865">
        <f>SI.ERROR(BUSCARV(E15865,TablaEstados,3,FALSO),"Sin dato")</f>
        <v/>
      </c>
      <c r="N15865">
        <f>SI.ERROR(BUSCARV(E15865,TablaEstados,4,FALSO),"Sin dato")</f>
        <v/>
      </c>
    </row>
    <row r="15866">
      <c r="A15866" t="inlineStr">
        <is>
          <t>2026</t>
        </is>
      </c>
      <c r="B15866" t="inlineStr">
        <is>
          <t>03</t>
        </is>
      </c>
      <c r="C15866" t="inlineStr">
        <is>
          <t>09011110</t>
        </is>
      </c>
      <c r="D15866" t="inlineStr">
        <is>
          <t>087</t>
        </is>
      </c>
      <c r="E15866" t="inlineStr">
        <is>
          <t>ES</t>
        </is>
      </c>
      <c r="F15866" t="n">
        <v>2260</v>
      </c>
      <c r="G15866" t="n">
        <v>2260020</v>
      </c>
      <c r="H15866" t="n">
        <v>8526572</v>
      </c>
      <c r="I15866" t="inlineStr">
        <is>
          <t>Café en granos</t>
        </is>
      </c>
      <c r="J15866">
        <f>SI.ERROR(BUSCARV(D15866,TablaPaises,6,FALSO),"Sin dato")</f>
        <v/>
      </c>
      <c r="K15866">
        <f>SI.ERROR(BUSCARV(C15866,TablaProductos,2,FALSO),"Sin dato")</f>
        <v/>
      </c>
      <c r="L15866">
        <f>SI(H15866&gt;=1000000,"Alto",SI(H15866&gt;=100000,"Medio","Bajo"))</f>
        <v/>
      </c>
      <c r="M15866">
        <f>SI.ERROR(BUSCARV(E15866,TablaEstados,3,FALSO),"Sin dato")</f>
        <v/>
      </c>
      <c r="N15866">
        <f>SI.ERROR(BUSCARV(E15866,TablaEstados,4,FALSO),"Sin dato")</f>
        <v/>
      </c>
    </row>
    <row r="15867">
      <c r="A15867" t="inlineStr">
        <is>
          <t>2026</t>
        </is>
      </c>
      <c r="B15867" t="inlineStr">
        <is>
          <t>05</t>
        </is>
      </c>
      <c r="C15867" t="inlineStr">
        <is>
          <t>10059090</t>
        </is>
      </c>
      <c r="D15867" t="inlineStr">
        <is>
          <t>163</t>
        </is>
      </c>
      <c r="E15867" t="inlineStr">
        <is>
          <t>AL</t>
        </is>
      </c>
      <c r="F15867" t="n">
        <v>10</v>
      </c>
      <c r="G15867" t="n">
        <v>10</v>
      </c>
      <c r="H15867" t="n">
        <v>29</v>
      </c>
      <c r="I15867" t="inlineStr">
        <is>
          <t>Milho</t>
        </is>
      </c>
      <c r="J15867">
        <f>SI.ERROR(BUSCARV(D15867,TablaPaises,6,FALSO),"Sin dato")</f>
        <v/>
      </c>
      <c r="K15867">
        <f>SI.ERROR(BUSCARV(C15867,TablaProductos,2,FALSO),"Sin dato")</f>
        <v/>
      </c>
      <c r="L15867">
        <f>SI(H15867&gt;=1000000,"Alto",SI(H15867&gt;=100000,"Medio","Bajo"))</f>
        <v/>
      </c>
      <c r="M15867">
        <f>SI.ERROR(BUSCARV(E15867,TablaEstados,3,FALSO),"Sin dato")</f>
        <v/>
      </c>
      <c r="N15867">
        <f>SI.ERROR(BUSCARV(E15867,TablaEstados,4,FALSO),"Sin dato")</f>
        <v/>
      </c>
    </row>
    <row r="15868">
      <c r="A15868" t="inlineStr">
        <is>
          <t>2026</t>
        </is>
      </c>
      <c r="B15868" t="inlineStr">
        <is>
          <t>01</t>
        </is>
      </c>
      <c r="C15868" t="inlineStr">
        <is>
          <t>52010020</t>
        </is>
      </c>
      <c r="D15868" t="inlineStr">
        <is>
          <t>858</t>
        </is>
      </c>
      <c r="E15868" t="inlineStr">
        <is>
          <t>MG</t>
        </is>
      </c>
      <c r="F15868" t="n">
        <v>230</v>
      </c>
      <c r="G15868" t="n">
        <v>230078</v>
      </c>
      <c r="H15868" t="n">
        <v>359617</v>
      </c>
      <c r="I15868" t="inlineStr">
        <is>
          <t>Algodón</t>
        </is>
      </c>
      <c r="J15868">
        <f>SI.ERROR(BUSCARV(D15868,TablaPaises,6,FALSO),"Sin dato")</f>
        <v/>
      </c>
      <c r="K15868">
        <f>SI.ERROR(BUSCARV(C15868,TablaProductos,2,FALSO),"Sin dato")</f>
        <v/>
      </c>
      <c r="L15868">
        <f>SI(H15868&gt;=1000000,"Alto",SI(H15868&gt;=100000,"Medio","Bajo"))</f>
        <v/>
      </c>
      <c r="M15868">
        <f>SI.ERROR(BUSCARV(E15868,TablaEstados,3,FALSO),"Sin dato")</f>
        <v/>
      </c>
      <c r="N15868">
        <f>SI.ERROR(BUSCARV(E15868,TablaEstados,4,FALSO),"Sin dato")</f>
        <v/>
      </c>
    </row>
    <row r="15869">
      <c r="A15869" t="inlineStr">
        <is>
          <t>2026</t>
        </is>
      </c>
      <c r="B15869" t="inlineStr">
        <is>
          <t>06</t>
        </is>
      </c>
      <c r="C15869" t="inlineStr">
        <is>
          <t>09011110</t>
        </is>
      </c>
      <c r="D15869" t="inlineStr">
        <is>
          <t>087</t>
        </is>
      </c>
      <c r="E15869" t="inlineStr">
        <is>
          <t>BA</t>
        </is>
      </c>
      <c r="F15869" t="n">
        <v>399</v>
      </c>
      <c r="G15869" t="n">
        <v>399144</v>
      </c>
      <c r="H15869" t="n">
        <v>1430930</v>
      </c>
      <c r="I15869" t="inlineStr">
        <is>
          <t>Café en granos</t>
        </is>
      </c>
      <c r="J15869">
        <f>SI.ERROR(BUSCARV(D15869,TablaPaises,6,FALSO),"Sin dato")</f>
        <v/>
      </c>
      <c r="K15869">
        <f>SI.ERROR(BUSCARV(C15869,TablaProductos,2,FALSO),"Sin dato")</f>
        <v/>
      </c>
      <c r="L15869">
        <f>SI(H15869&gt;=1000000,"Alto",SI(H15869&gt;=100000,"Medio","Bajo"))</f>
        <v/>
      </c>
      <c r="M15869">
        <f>SI.ERROR(BUSCARV(E15869,TablaEstados,3,FALSO),"Sin dato")</f>
        <v/>
      </c>
      <c r="N15869">
        <f>SI.ERROR(BUSCARV(E15869,TablaEstados,4,FALSO),"Sin dato")</f>
        <v/>
      </c>
    </row>
    <row r="15870">
      <c r="A15870" t="inlineStr">
        <is>
          <t>2026</t>
        </is>
      </c>
      <c r="B15870" t="inlineStr">
        <is>
          <t>05</t>
        </is>
      </c>
      <c r="C15870" t="inlineStr">
        <is>
          <t>09011110</t>
        </is>
      </c>
      <c r="D15870" t="inlineStr">
        <is>
          <t>149</t>
        </is>
      </c>
      <c r="E15870" t="inlineStr">
        <is>
          <t>ES</t>
        </is>
      </c>
      <c r="F15870" t="n">
        <v>32</v>
      </c>
      <c r="G15870" t="n">
        <v>31719</v>
      </c>
      <c r="H15870" t="n">
        <v>223936</v>
      </c>
      <c r="I15870" t="inlineStr">
        <is>
          <t>Café en granos</t>
        </is>
      </c>
      <c r="J15870">
        <f>SI.ERROR(BUSCARV(D15870,TablaPaises,6,FALSO),"Sin dato")</f>
        <v/>
      </c>
      <c r="K15870">
        <f>SI.ERROR(BUSCARV(C15870,TablaProductos,2,FALSO),"Sin dato")</f>
        <v/>
      </c>
      <c r="L15870">
        <f>SI(H15870&gt;=1000000,"Alto",SI(H15870&gt;=100000,"Medio","Bajo"))</f>
        <v/>
      </c>
      <c r="M15870">
        <f>SI.ERROR(BUSCARV(E15870,TablaEstados,3,FALSO),"Sin dato")</f>
        <v/>
      </c>
      <c r="N15870">
        <f>SI.ERROR(BUSCARV(E15870,TablaEstados,4,FALSO),"Sin dato")</f>
        <v/>
      </c>
    </row>
    <row r="15871">
      <c r="A15871" t="inlineStr">
        <is>
          <t>2026</t>
        </is>
      </c>
      <c r="B15871" t="inlineStr">
        <is>
          <t>02</t>
        </is>
      </c>
      <c r="C15871" t="inlineStr">
        <is>
          <t>09011110</t>
        </is>
      </c>
      <c r="D15871" t="inlineStr">
        <is>
          <t>249</t>
        </is>
      </c>
      <c r="E15871" t="inlineStr">
        <is>
          <t>ES</t>
        </is>
      </c>
      <c r="F15871" t="n">
        <v>33</v>
      </c>
      <c r="G15871" t="n">
        <v>32627</v>
      </c>
      <c r="H15871" t="n">
        <v>225753</v>
      </c>
      <c r="I15871" t="inlineStr">
        <is>
          <t>Café en granos</t>
        </is>
      </c>
      <c r="J15871">
        <f>SI.ERROR(BUSCARV(D15871,TablaPaises,6,FALSO),"Sin dato")</f>
        <v/>
      </c>
      <c r="K15871">
        <f>SI.ERROR(BUSCARV(C15871,TablaProductos,2,FALSO),"Sin dato")</f>
        <v/>
      </c>
      <c r="L15871">
        <f>SI(H15871&gt;=1000000,"Alto",SI(H15871&gt;=100000,"Medio","Bajo"))</f>
        <v/>
      </c>
      <c r="M15871">
        <f>SI.ERROR(BUSCARV(E15871,TablaEstados,3,FALSO),"Sin dato")</f>
        <v/>
      </c>
      <c r="N15871">
        <f>SI.ERROR(BUSCARV(E15871,TablaEstados,4,FALSO),"Sin dato")</f>
        <v/>
      </c>
    </row>
    <row r="15872">
      <c r="A15872" t="inlineStr">
        <is>
          <t>2026</t>
        </is>
      </c>
      <c r="B15872" t="inlineStr">
        <is>
          <t>01</t>
        </is>
      </c>
      <c r="C15872" t="inlineStr">
        <is>
          <t>10059010</t>
        </is>
      </c>
      <c r="D15872" t="inlineStr">
        <is>
          <t>372</t>
        </is>
      </c>
      <c r="E15872" t="inlineStr">
        <is>
          <t>SP</t>
        </is>
      </c>
      <c r="F15872" t="n">
        <v>115</v>
      </c>
      <c r="G15872" t="n">
        <v>115</v>
      </c>
      <c r="H15872" t="n">
        <v>27</v>
      </c>
      <c r="I15872" t="inlineStr">
        <is>
          <t>Milho</t>
        </is>
      </c>
      <c r="J15872">
        <f>SI.ERROR(BUSCARV(D15872,TablaPaises,6,FALSO),"Sin dato")</f>
        <v/>
      </c>
      <c r="K15872">
        <f>SI.ERROR(BUSCARV(C15872,TablaProductos,2,FALSO),"Sin dato")</f>
        <v/>
      </c>
      <c r="L15872">
        <f>SI(H15872&gt;=1000000,"Alto",SI(H15872&gt;=100000,"Medio","Bajo"))</f>
        <v/>
      </c>
      <c r="M15872">
        <f>SI.ERROR(BUSCARV(E15872,TablaEstados,3,FALSO),"Sin dato")</f>
        <v/>
      </c>
      <c r="N15872">
        <f>SI.ERROR(BUSCARV(E15872,TablaEstados,4,FALSO),"Sin dato")</f>
        <v/>
      </c>
    </row>
    <row r="15873">
      <c r="A15873" t="inlineStr">
        <is>
          <t>2026</t>
        </is>
      </c>
      <c r="B15873" t="inlineStr">
        <is>
          <t>07</t>
        </is>
      </c>
      <c r="C15873" t="inlineStr">
        <is>
          <t>09011110</t>
        </is>
      </c>
      <c r="D15873" t="inlineStr">
        <is>
          <t>607</t>
        </is>
      </c>
      <c r="E15873" t="inlineStr">
        <is>
          <t>MG</t>
        </is>
      </c>
      <c r="F15873" t="n">
        <v>388</v>
      </c>
      <c r="G15873" t="n">
        <v>388500</v>
      </c>
      <c r="H15873" t="n">
        <v>2161260</v>
      </c>
      <c r="I15873" t="inlineStr">
        <is>
          <t>Café en granos</t>
        </is>
      </c>
      <c r="J15873">
        <f>SI.ERROR(BUSCARV(D15873,TablaPaises,6,FALSO),"Sin dato")</f>
        <v/>
      </c>
      <c r="K15873">
        <f>SI.ERROR(BUSCARV(C15873,TablaProductos,2,FALSO),"Sin dato")</f>
        <v/>
      </c>
      <c r="L15873">
        <f>SI(H15873&gt;=1000000,"Alto",SI(H15873&gt;=100000,"Medio","Bajo"))</f>
        <v/>
      </c>
      <c r="M15873">
        <f>SI.ERROR(BUSCARV(E15873,TablaEstados,3,FALSO),"Sin dato")</f>
        <v/>
      </c>
      <c r="N15873">
        <f>SI.ERROR(BUSCARV(E15873,TablaEstados,4,FALSO),"Sin dato")</f>
        <v/>
      </c>
    </row>
    <row r="15874">
      <c r="A15874" t="inlineStr">
        <is>
          <t>2026</t>
        </is>
      </c>
      <c r="B15874" t="inlineStr">
        <is>
          <t>01</t>
        </is>
      </c>
      <c r="C15874" t="inlineStr">
        <is>
          <t>52010020</t>
        </is>
      </c>
      <c r="D15874" t="inlineStr">
        <is>
          <t>455</t>
        </is>
      </c>
      <c r="E15874" t="inlineStr">
        <is>
          <t>MT</t>
        </is>
      </c>
      <c r="F15874" t="n">
        <v>2193</v>
      </c>
      <c r="G15874" t="n">
        <v>2193794</v>
      </c>
      <c r="H15874" t="n">
        <v>3647018</v>
      </c>
      <c r="I15874" t="inlineStr">
        <is>
          <t>Algodón</t>
        </is>
      </c>
      <c r="J15874">
        <f>SI.ERROR(BUSCARV(D15874,TablaPaises,6,FALSO),"Sin dato")</f>
        <v/>
      </c>
      <c r="K15874">
        <f>SI.ERROR(BUSCARV(C15874,TablaProductos,2,FALSO),"Sin dato")</f>
        <v/>
      </c>
      <c r="L15874">
        <f>SI(H15874&gt;=1000000,"Alto",SI(H15874&gt;=100000,"Medio","Bajo"))</f>
        <v/>
      </c>
      <c r="M15874">
        <f>SI.ERROR(BUSCARV(E15874,TablaEstados,3,FALSO),"Sin dato")</f>
        <v/>
      </c>
      <c r="N15874">
        <f>SI.ERROR(BUSCARV(E15874,TablaEstados,4,FALSO),"Sin dato")</f>
        <v/>
      </c>
    </row>
    <row r="15875">
      <c r="A15875" t="inlineStr">
        <is>
          <t>2026</t>
        </is>
      </c>
      <c r="B15875" t="inlineStr">
        <is>
          <t>02</t>
        </is>
      </c>
      <c r="C15875" t="inlineStr">
        <is>
          <t>10059010</t>
        </is>
      </c>
      <c r="D15875" t="inlineStr">
        <is>
          <t>858</t>
        </is>
      </c>
      <c r="E15875" t="inlineStr">
        <is>
          <t>MT</t>
        </is>
      </c>
      <c r="F15875" t="n">
        <v>136202240</v>
      </c>
      <c r="G15875" t="n">
        <v>136202240</v>
      </c>
      <c r="H15875" t="n">
        <v>28980123</v>
      </c>
      <c r="I15875" t="inlineStr">
        <is>
          <t>Milho</t>
        </is>
      </c>
      <c r="J15875">
        <f>SI.ERROR(BUSCARV(D15875,TablaPaises,6,FALSO),"Sin dato")</f>
        <v/>
      </c>
      <c r="K15875">
        <f>SI.ERROR(BUSCARV(C15875,TablaProductos,2,FALSO),"Sin dato")</f>
        <v/>
      </c>
      <c r="L15875">
        <f>SI(H15875&gt;=1000000,"Alto",SI(H15875&gt;=100000,"Medio","Bajo"))</f>
        <v/>
      </c>
      <c r="M15875">
        <f>SI.ERROR(BUSCARV(E15875,TablaEstados,3,FALSO),"Sin dato")</f>
        <v/>
      </c>
      <c r="N15875">
        <f>SI.ERROR(BUSCARV(E15875,TablaEstados,4,FALSO),"Sin dato")</f>
        <v/>
      </c>
    </row>
    <row r="15876">
      <c r="A15876" t="inlineStr">
        <is>
          <t>2026</t>
        </is>
      </c>
      <c r="B15876" t="inlineStr">
        <is>
          <t>01</t>
        </is>
      </c>
      <c r="C15876" t="inlineStr">
        <is>
          <t>52010020</t>
        </is>
      </c>
      <c r="D15876" t="inlineStr">
        <is>
          <t>361</t>
        </is>
      </c>
      <c r="E15876" t="inlineStr">
        <is>
          <t>SP</t>
        </is>
      </c>
      <c r="F15876" t="n">
        <v>117</v>
      </c>
      <c r="G15876" t="n">
        <v>116667</v>
      </c>
      <c r="H15876" t="n">
        <v>172789</v>
      </c>
      <c r="I15876" t="inlineStr">
        <is>
          <t>Algodón</t>
        </is>
      </c>
      <c r="J15876">
        <f>SI.ERROR(BUSCARV(D15876,TablaPaises,6,FALSO),"Sin dato")</f>
        <v/>
      </c>
      <c r="K15876">
        <f>SI.ERROR(BUSCARV(C15876,TablaProductos,2,FALSO),"Sin dato")</f>
        <v/>
      </c>
      <c r="L15876">
        <f>SI(H15876&gt;=1000000,"Alto",SI(H15876&gt;=100000,"Medio","Bajo"))</f>
        <v/>
      </c>
      <c r="M15876">
        <f>SI.ERROR(BUSCARV(E15876,TablaEstados,3,FALSO),"Sin dato")</f>
        <v/>
      </c>
      <c r="N15876">
        <f>SI.ERROR(BUSCARV(E15876,TablaEstados,4,FALSO),"Sin dato")</f>
        <v/>
      </c>
    </row>
    <row r="15877">
      <c r="A15877" t="inlineStr">
        <is>
          <t>2026</t>
        </is>
      </c>
      <c r="B15877" t="inlineStr">
        <is>
          <t>07</t>
        </is>
      </c>
      <c r="C15877" t="inlineStr">
        <is>
          <t>12019000</t>
        </is>
      </c>
      <c r="D15877" t="inlineStr">
        <is>
          <t>776</t>
        </is>
      </c>
      <c r="E15877" t="inlineStr">
        <is>
          <t>MT</t>
        </is>
      </c>
      <c r="F15877" t="n">
        <v>50307</v>
      </c>
      <c r="G15877" t="n">
        <v>50304823</v>
      </c>
      <c r="H15877" t="n">
        <v>21512835</v>
      </c>
      <c r="I15877" t="inlineStr">
        <is>
          <t>Soja</t>
        </is>
      </c>
      <c r="J15877">
        <f>SI.ERROR(BUSCARV(D15877,TablaPaises,6,FALSO),"Sin dato")</f>
        <v/>
      </c>
      <c r="K15877">
        <f>SI.ERROR(BUSCARV(C15877,TablaProductos,2,FALSO),"Sin dato")</f>
        <v/>
      </c>
      <c r="L15877">
        <f>SI(H15877&gt;=1000000,"Alto",SI(H15877&gt;=100000,"Medio","Bajo"))</f>
        <v/>
      </c>
      <c r="M15877">
        <f>SI.ERROR(BUSCARV(E15877,TablaEstados,3,FALSO),"Sin dato")</f>
        <v/>
      </c>
      <c r="N15877">
        <f>SI.ERROR(BUSCARV(E15877,TablaEstados,4,FALSO),"Sin dato")</f>
        <v/>
      </c>
    </row>
    <row r="15878">
      <c r="A15878" t="inlineStr">
        <is>
          <t>2026</t>
        </is>
      </c>
      <c r="B15878" t="inlineStr">
        <is>
          <t>05</t>
        </is>
      </c>
      <c r="C15878" t="inlineStr">
        <is>
          <t>10059090</t>
        </is>
      </c>
      <c r="D15878" t="inlineStr">
        <is>
          <t>580</t>
        </is>
      </c>
      <c r="E15878" t="inlineStr">
        <is>
          <t>SP</t>
        </is>
      </c>
      <c r="F15878" t="n">
        <v>28</v>
      </c>
      <c r="G15878" t="n">
        <v>28</v>
      </c>
      <c r="H15878" t="n">
        <v>51</v>
      </c>
      <c r="I15878" t="inlineStr">
        <is>
          <t>Milho</t>
        </is>
      </c>
      <c r="J15878">
        <f>SI.ERROR(BUSCARV(D15878,TablaPaises,6,FALSO),"Sin dato")</f>
        <v/>
      </c>
      <c r="K15878">
        <f>SI.ERROR(BUSCARV(C15878,TablaProductos,2,FALSO),"Sin dato")</f>
        <v/>
      </c>
      <c r="L15878">
        <f>SI(H15878&gt;=1000000,"Alto",SI(H15878&gt;=100000,"Medio","Bajo"))</f>
        <v/>
      </c>
      <c r="M15878">
        <f>SI.ERROR(BUSCARV(E15878,TablaEstados,3,FALSO),"Sin dato")</f>
        <v/>
      </c>
      <c r="N15878">
        <f>SI.ERROR(BUSCARV(E15878,TablaEstados,4,FALSO),"Sin dato")</f>
        <v/>
      </c>
    </row>
    <row r="15879">
      <c r="A15879" t="inlineStr">
        <is>
          <t>2026</t>
        </is>
      </c>
      <c r="B15879" t="inlineStr">
        <is>
          <t>07</t>
        </is>
      </c>
      <c r="C15879" t="inlineStr">
        <is>
          <t>09011110</t>
        </is>
      </c>
      <c r="D15879" t="inlineStr">
        <is>
          <t>767</t>
        </is>
      </c>
      <c r="E15879" t="inlineStr">
        <is>
          <t>BA</t>
        </is>
      </c>
      <c r="F15879" t="n">
        <v>740</v>
      </c>
      <c r="G15879" t="n">
        <v>740400</v>
      </c>
      <c r="H15879" t="n">
        <v>4467960</v>
      </c>
      <c r="I15879" t="inlineStr">
        <is>
          <t>Café en granos</t>
        </is>
      </c>
      <c r="J15879">
        <f>SI.ERROR(BUSCARV(D15879,TablaPaises,6,FALSO),"Sin dato")</f>
        <v/>
      </c>
      <c r="K15879">
        <f>SI.ERROR(BUSCARV(C15879,TablaProductos,2,FALSO),"Sin dato")</f>
        <v/>
      </c>
      <c r="L15879">
        <f>SI(H15879&gt;=1000000,"Alto",SI(H15879&gt;=100000,"Medio","Bajo"))</f>
        <v/>
      </c>
      <c r="M15879">
        <f>SI.ERROR(BUSCARV(E15879,TablaEstados,3,FALSO),"Sin dato")</f>
        <v/>
      </c>
      <c r="N15879">
        <f>SI.ERROR(BUSCARV(E15879,TablaEstados,4,FALSO),"Sin dato")</f>
        <v/>
      </c>
    </row>
    <row r="15880">
      <c r="A15880" t="inlineStr">
        <is>
          <t>2026</t>
        </is>
      </c>
      <c r="B15880" t="inlineStr">
        <is>
          <t>05</t>
        </is>
      </c>
      <c r="C15880" t="inlineStr">
        <is>
          <t>52010020</t>
        </is>
      </c>
      <c r="D15880" t="inlineStr">
        <is>
          <t>361</t>
        </is>
      </c>
      <c r="E15880" t="inlineStr">
        <is>
          <t>BA</t>
        </is>
      </c>
      <c r="F15880" t="n">
        <v>2400</v>
      </c>
      <c r="G15880" t="n">
        <v>2403521</v>
      </c>
      <c r="H15880" t="n">
        <v>3842585</v>
      </c>
      <c r="I15880" t="inlineStr">
        <is>
          <t>Algodón</t>
        </is>
      </c>
      <c r="J15880">
        <f>SI.ERROR(BUSCARV(D15880,TablaPaises,6,FALSO),"Sin dato")</f>
        <v/>
      </c>
      <c r="K15880">
        <f>SI.ERROR(BUSCARV(C15880,TablaProductos,2,FALSO),"Sin dato")</f>
        <v/>
      </c>
      <c r="L15880">
        <f>SI(H15880&gt;=1000000,"Alto",SI(H15880&gt;=100000,"Medio","Bajo"))</f>
        <v/>
      </c>
      <c r="M15880">
        <f>SI.ERROR(BUSCARV(E15880,TablaEstados,3,FALSO),"Sin dato")</f>
        <v/>
      </c>
      <c r="N15880">
        <f>SI.ERROR(BUSCARV(E15880,TablaEstados,4,FALSO),"Sin dato")</f>
        <v/>
      </c>
    </row>
    <row r="15881">
      <c r="A15881" t="inlineStr">
        <is>
          <t>2026</t>
        </is>
      </c>
      <c r="B15881" t="inlineStr">
        <is>
          <t>01</t>
        </is>
      </c>
      <c r="C15881" t="inlineStr">
        <is>
          <t>09011110</t>
        </is>
      </c>
      <c r="D15881" t="inlineStr">
        <is>
          <t>190</t>
        </is>
      </c>
      <c r="E15881" t="inlineStr">
        <is>
          <t>MG</t>
        </is>
      </c>
      <c r="F15881" t="n">
        <v>4905</v>
      </c>
      <c r="G15881" t="n">
        <v>3016030</v>
      </c>
      <c r="H15881" t="n">
        <v>23151764</v>
      </c>
      <c r="I15881" t="inlineStr">
        <is>
          <t>Café en granos</t>
        </is>
      </c>
      <c r="J15881">
        <f>SI.ERROR(BUSCARV(D15881,TablaPaises,6,FALSO),"Sin dato")</f>
        <v/>
      </c>
      <c r="K15881">
        <f>SI.ERROR(BUSCARV(C15881,TablaProductos,2,FALSO),"Sin dato")</f>
        <v/>
      </c>
      <c r="L15881">
        <f>SI(H15881&gt;=1000000,"Alto",SI(H15881&gt;=100000,"Medio","Bajo"))</f>
        <v/>
      </c>
      <c r="M15881">
        <f>SI.ERROR(BUSCARV(E15881,TablaEstados,3,FALSO),"Sin dato")</f>
        <v/>
      </c>
      <c r="N15881">
        <f>SI.ERROR(BUSCARV(E15881,TablaEstados,4,FALSO),"Sin dato")</f>
        <v/>
      </c>
    </row>
    <row r="15882">
      <c r="A15882" t="inlineStr">
        <is>
          <t>2026</t>
        </is>
      </c>
      <c r="B15882" t="inlineStr">
        <is>
          <t>09</t>
        </is>
      </c>
      <c r="C15882" t="inlineStr">
        <is>
          <t>12019000</t>
        </is>
      </c>
      <c r="D15882" t="inlineStr">
        <is>
          <t>160</t>
        </is>
      </c>
      <c r="E15882" t="inlineStr">
        <is>
          <t>BA</t>
        </is>
      </c>
      <c r="F15882" t="n">
        <v>112893</v>
      </c>
      <c r="G15882" t="n">
        <v>112893484</v>
      </c>
      <c r="H15882" t="n">
        <v>53785316</v>
      </c>
      <c r="I15882" t="inlineStr">
        <is>
          <t>Soja</t>
        </is>
      </c>
      <c r="J15882">
        <f>SI.ERROR(BUSCARV(D15882,TablaPaises,6,FALSO),"Sin dato")</f>
        <v/>
      </c>
      <c r="K15882">
        <f>SI.ERROR(BUSCARV(C15882,TablaProductos,2,FALSO),"Sin dato")</f>
        <v/>
      </c>
      <c r="L15882">
        <f>SI(H15882&gt;=1000000,"Alto",SI(H15882&gt;=100000,"Medio","Bajo"))</f>
        <v/>
      </c>
      <c r="M15882">
        <f>SI.ERROR(BUSCARV(E15882,TablaEstados,3,FALSO),"Sin dato")</f>
        <v/>
      </c>
      <c r="N15882">
        <f>SI.ERROR(BUSCARV(E15882,TablaEstados,4,FALSO),"Sin dato")</f>
        <v/>
      </c>
    </row>
    <row r="15883">
      <c r="A15883" t="inlineStr">
        <is>
          <t>2026</t>
        </is>
      </c>
      <c r="B15883" t="inlineStr">
        <is>
          <t>02</t>
        </is>
      </c>
      <c r="C15883" t="inlineStr">
        <is>
          <t>12019000</t>
        </is>
      </c>
      <c r="D15883" t="inlineStr">
        <is>
          <t>161</t>
        </is>
      </c>
      <c r="E15883" t="inlineStr">
        <is>
          <t>MG</t>
        </is>
      </c>
      <c r="F15883" t="n">
        <v>14622</v>
      </c>
      <c r="G15883" t="n">
        <v>14622562</v>
      </c>
      <c r="H15883" t="n">
        <v>5846325</v>
      </c>
      <c r="I15883" t="inlineStr">
        <is>
          <t>Soja</t>
        </is>
      </c>
      <c r="J15883">
        <f>SI.ERROR(BUSCARV(D15883,TablaPaises,6,FALSO),"Sin dato")</f>
        <v/>
      </c>
      <c r="K15883">
        <f>SI.ERROR(BUSCARV(C15883,TablaProductos,2,FALSO),"Sin dato")</f>
        <v/>
      </c>
      <c r="L15883">
        <f>SI(H15883&gt;=1000000,"Alto",SI(H15883&gt;=100000,"Medio","Bajo"))</f>
        <v/>
      </c>
      <c r="M15883">
        <f>SI.ERROR(BUSCARV(E15883,TablaEstados,3,FALSO),"Sin dato")</f>
        <v/>
      </c>
      <c r="N15883">
        <f>SI.ERROR(BUSCARV(E15883,TablaEstados,4,FALSO),"Sin dato")</f>
        <v/>
      </c>
    </row>
    <row r="15884">
      <c r="A15884" t="inlineStr">
        <is>
          <t>2026</t>
        </is>
      </c>
      <c r="B15884" t="inlineStr">
        <is>
          <t>03</t>
        </is>
      </c>
      <c r="C15884" t="inlineStr">
        <is>
          <t>10059010</t>
        </is>
      </c>
      <c r="D15884" t="inlineStr">
        <is>
          <t>467</t>
        </is>
      </c>
      <c r="E15884" t="inlineStr">
        <is>
          <t>SP</t>
        </is>
      </c>
      <c r="F15884" t="n">
        <v>10</v>
      </c>
      <c r="G15884" t="n">
        <v>10</v>
      </c>
      <c r="H15884" t="n">
        <v>32</v>
      </c>
      <c r="I15884" t="inlineStr">
        <is>
          <t>Milho</t>
        </is>
      </c>
      <c r="J15884">
        <f>SI.ERROR(BUSCARV(D15884,TablaPaises,6,FALSO),"Sin dato")</f>
        <v/>
      </c>
      <c r="K15884">
        <f>SI.ERROR(BUSCARV(C15884,TablaProductos,2,FALSO),"Sin dato")</f>
        <v/>
      </c>
      <c r="L15884">
        <f>SI(H15884&gt;=1000000,"Alto",SI(H15884&gt;=100000,"Medio","Bajo"))</f>
        <v/>
      </c>
      <c r="M15884">
        <f>SI.ERROR(BUSCARV(E15884,TablaEstados,3,FALSO),"Sin dato")</f>
        <v/>
      </c>
      <c r="N15884">
        <f>SI.ERROR(BUSCARV(E15884,TablaEstados,4,FALSO),"Sin dato")</f>
        <v/>
      </c>
    </row>
    <row r="15885">
      <c r="A15885" t="inlineStr">
        <is>
          <t>2026</t>
        </is>
      </c>
      <c r="B15885" t="inlineStr">
        <is>
          <t>02</t>
        </is>
      </c>
      <c r="C15885" t="inlineStr">
        <is>
          <t>09011110</t>
        </is>
      </c>
      <c r="D15885" t="inlineStr">
        <is>
          <t>827</t>
        </is>
      </c>
      <c r="E15885" t="inlineStr">
        <is>
          <t>ES</t>
        </is>
      </c>
      <c r="F15885" t="n">
        <v>1356</v>
      </c>
      <c r="G15885" t="n">
        <v>1358400</v>
      </c>
      <c r="H15885" t="n">
        <v>8367523</v>
      </c>
      <c r="I15885" t="inlineStr">
        <is>
          <t>Café en granos</t>
        </is>
      </c>
      <c r="J15885">
        <f>SI.ERROR(BUSCARV(D15885,TablaPaises,6,FALSO),"Sin dato")</f>
        <v/>
      </c>
      <c r="K15885">
        <f>SI.ERROR(BUSCARV(C15885,TablaProductos,2,FALSO),"Sin dato")</f>
        <v/>
      </c>
      <c r="L15885">
        <f>SI(H15885&gt;=1000000,"Alto",SI(H15885&gt;=100000,"Medio","Bajo"))</f>
        <v/>
      </c>
      <c r="M15885">
        <f>SI.ERROR(BUSCARV(E15885,TablaEstados,3,FALSO),"Sin dato")</f>
        <v/>
      </c>
      <c r="N15885">
        <f>SI.ERROR(BUSCARV(E15885,TablaEstados,4,FALSO),"Sin dato")</f>
        <v/>
      </c>
    </row>
    <row r="15886">
      <c r="A15886" t="inlineStr">
        <is>
          <t>2026</t>
        </is>
      </c>
      <c r="B15886" t="inlineStr">
        <is>
          <t>08</t>
        </is>
      </c>
      <c r="C15886" t="inlineStr">
        <is>
          <t>10059090</t>
        </is>
      </c>
      <c r="D15886" t="inlineStr">
        <is>
          <t>580</t>
        </is>
      </c>
      <c r="E15886" t="inlineStr">
        <is>
          <t>RJ</t>
        </is>
      </c>
      <c r="F15886" t="n">
        <v>12</v>
      </c>
      <c r="G15886" t="n">
        <v>12</v>
      </c>
      <c r="H15886" t="n">
        <v>73</v>
      </c>
      <c r="I15886" t="inlineStr">
        <is>
          <t>Milho</t>
        </is>
      </c>
      <c r="J15886">
        <f>SI.ERROR(BUSCARV(D15886,TablaPaises,6,FALSO),"Sin dato")</f>
        <v/>
      </c>
      <c r="K15886">
        <f>SI.ERROR(BUSCARV(C15886,TablaProductos,2,FALSO),"Sin dato")</f>
        <v/>
      </c>
      <c r="L15886">
        <f>SI(H15886&gt;=1000000,"Alto",SI(H15886&gt;=100000,"Medio","Bajo"))</f>
        <v/>
      </c>
      <c r="M15886">
        <f>SI.ERROR(BUSCARV(E15886,TablaEstados,3,FALSO),"Sin dato")</f>
        <v/>
      </c>
      <c r="N15886">
        <f>SI.ERROR(BUSCARV(E15886,TablaEstados,4,FALSO),"Sin dato")</f>
        <v/>
      </c>
    </row>
    <row r="15887">
      <c r="A15887" t="inlineStr">
        <is>
          <t>2026</t>
        </is>
      </c>
      <c r="B15887" t="inlineStr">
        <is>
          <t>02</t>
        </is>
      </c>
      <c r="C15887" t="inlineStr">
        <is>
          <t>09011110</t>
        </is>
      </c>
      <c r="D15887" t="inlineStr">
        <is>
          <t>827</t>
        </is>
      </c>
      <c r="E15887" t="inlineStr">
        <is>
          <t>MG</t>
        </is>
      </c>
      <c r="F15887" t="n">
        <v>760</v>
      </c>
      <c r="G15887" t="n">
        <v>763200</v>
      </c>
      <c r="H15887" t="n">
        <v>4810225</v>
      </c>
      <c r="I15887" t="inlineStr">
        <is>
          <t>Café en granos</t>
        </is>
      </c>
      <c r="J15887">
        <f>SI.ERROR(BUSCARV(D15887,TablaPaises,6,FALSO),"Sin dato")</f>
        <v/>
      </c>
      <c r="K15887">
        <f>SI.ERROR(BUSCARV(C15887,TablaProductos,2,FALSO),"Sin dato")</f>
        <v/>
      </c>
      <c r="L15887">
        <f>SI(H15887&gt;=1000000,"Alto",SI(H15887&gt;=100000,"Medio","Bajo"))</f>
        <v/>
      </c>
      <c r="M15887">
        <f>SI.ERROR(BUSCARV(E15887,TablaEstados,3,FALSO),"Sin dato")</f>
        <v/>
      </c>
      <c r="N15887">
        <f>SI.ERROR(BUSCARV(E15887,TablaEstados,4,FALSO),"Sin dato")</f>
        <v/>
      </c>
    </row>
    <row r="15888">
      <c r="A15888" t="inlineStr">
        <is>
          <t>2026</t>
        </is>
      </c>
      <c r="B15888" t="inlineStr">
        <is>
          <t>09</t>
        </is>
      </c>
      <c r="C15888" t="inlineStr">
        <is>
          <t>10059010</t>
        </is>
      </c>
      <c r="D15888" t="inlineStr">
        <is>
          <t>744</t>
        </is>
      </c>
      <c r="E15888" t="inlineStr">
        <is>
          <t>PA</t>
        </is>
      </c>
      <c r="F15888" t="n">
        <v>27953381</v>
      </c>
      <c r="G15888" t="n">
        <v>27953381</v>
      </c>
      <c r="H15888" t="n">
        <v>6096073</v>
      </c>
      <c r="I15888" t="inlineStr">
        <is>
          <t>Milho</t>
        </is>
      </c>
      <c r="J15888">
        <f>SI.ERROR(BUSCARV(D15888,TablaPaises,6,FALSO),"Sin dato")</f>
        <v/>
      </c>
      <c r="K15888">
        <f>SI.ERROR(BUSCARV(C15888,TablaProductos,2,FALSO),"Sin dato")</f>
        <v/>
      </c>
      <c r="L15888">
        <f>SI(H15888&gt;=1000000,"Alto",SI(H15888&gt;=100000,"Medio","Bajo"))</f>
        <v/>
      </c>
      <c r="M15888">
        <f>SI.ERROR(BUSCARV(E15888,TablaEstados,3,FALSO),"Sin dato")</f>
        <v/>
      </c>
      <c r="N15888">
        <f>SI.ERROR(BUSCARV(E15888,TablaEstados,4,FALSO),"Sin dato")</f>
        <v/>
      </c>
    </row>
    <row r="15889">
      <c r="A15889" t="inlineStr">
        <is>
          <t>2026</t>
        </is>
      </c>
      <c r="B15889" t="inlineStr">
        <is>
          <t>08</t>
        </is>
      </c>
      <c r="C15889" t="inlineStr">
        <is>
          <t>12019000</t>
        </is>
      </c>
      <c r="D15889" t="inlineStr">
        <is>
          <t>776</t>
        </is>
      </c>
      <c r="E15889" t="inlineStr">
        <is>
          <t>GO</t>
        </is>
      </c>
      <c r="F15889" t="n">
        <v>65548</v>
      </c>
      <c r="G15889" t="n">
        <v>65547788</v>
      </c>
      <c r="H15889" t="n">
        <v>30744571</v>
      </c>
      <c r="I15889" t="inlineStr">
        <is>
          <t>Soja</t>
        </is>
      </c>
      <c r="J15889">
        <f>SI.ERROR(BUSCARV(D15889,TablaPaises,6,FALSO),"Sin dato")</f>
        <v/>
      </c>
      <c r="K15889">
        <f>SI.ERROR(BUSCARV(C15889,TablaProductos,2,FALSO),"Sin dato")</f>
        <v/>
      </c>
      <c r="L15889">
        <f>SI(H15889&gt;=1000000,"Alto",SI(H15889&gt;=100000,"Medio","Bajo"))</f>
        <v/>
      </c>
      <c r="M15889">
        <f>SI.ERROR(BUSCARV(E15889,TablaEstados,3,FALSO),"Sin dato")</f>
        <v/>
      </c>
      <c r="N15889">
        <f>SI.ERROR(BUSCARV(E15889,TablaEstados,4,FALSO),"Sin dato")</f>
        <v/>
      </c>
    </row>
    <row r="15890">
      <c r="A15890" t="inlineStr">
        <is>
          <t>2026</t>
        </is>
      </c>
      <c r="B15890" t="inlineStr">
        <is>
          <t>02</t>
        </is>
      </c>
      <c r="C15890" t="inlineStr">
        <is>
          <t>09011110</t>
        </is>
      </c>
      <c r="D15890" t="inlineStr">
        <is>
          <t>493</t>
        </is>
      </c>
      <c r="E15890" t="inlineStr">
        <is>
          <t>ES</t>
        </is>
      </c>
      <c r="F15890" t="n">
        <v>718</v>
      </c>
      <c r="G15890" t="n">
        <v>718467</v>
      </c>
      <c r="H15890" t="n">
        <v>3198746</v>
      </c>
      <c r="I15890" t="inlineStr">
        <is>
          <t>Café en granos</t>
        </is>
      </c>
      <c r="J15890">
        <f>SI.ERROR(BUSCARV(D15890,TablaPaises,6,FALSO),"Sin dato")</f>
        <v/>
      </c>
      <c r="K15890">
        <f>SI.ERROR(BUSCARV(C15890,TablaProductos,2,FALSO),"Sin dato")</f>
        <v/>
      </c>
      <c r="L15890">
        <f>SI(H15890&gt;=1000000,"Alto",SI(H15890&gt;=100000,"Medio","Bajo"))</f>
        <v/>
      </c>
      <c r="M15890">
        <f>SI.ERROR(BUSCARV(E15890,TablaEstados,3,FALSO),"Sin dato")</f>
        <v/>
      </c>
      <c r="N15890">
        <f>SI.ERROR(BUSCARV(E15890,TablaEstados,4,FALSO),"Sin dato")</f>
        <v/>
      </c>
    </row>
    <row r="15891">
      <c r="A15891" t="inlineStr">
        <is>
          <t>2026</t>
        </is>
      </c>
      <c r="B15891" t="inlineStr">
        <is>
          <t>08</t>
        </is>
      </c>
      <c r="C15891" t="inlineStr">
        <is>
          <t>12019000</t>
        </is>
      </c>
      <c r="D15891" t="inlineStr">
        <is>
          <t>628</t>
        </is>
      </c>
      <c r="E15891" t="inlineStr">
        <is>
          <t>RO</t>
        </is>
      </c>
      <c r="F15891" t="n">
        <v>5253</v>
      </c>
      <c r="G15891" t="n">
        <v>5253119</v>
      </c>
      <c r="H15891" t="n">
        <v>2306225</v>
      </c>
      <c r="I15891" t="inlineStr">
        <is>
          <t>Soja</t>
        </is>
      </c>
      <c r="J15891">
        <f>SI.ERROR(BUSCARV(D15891,TablaPaises,6,FALSO),"Sin dato")</f>
        <v/>
      </c>
      <c r="K15891">
        <f>SI.ERROR(BUSCARV(C15891,TablaProductos,2,FALSO),"Sin dato")</f>
        <v/>
      </c>
      <c r="L15891">
        <f>SI(H15891&gt;=1000000,"Alto",SI(H15891&gt;=100000,"Medio","Bajo"))</f>
        <v/>
      </c>
      <c r="M15891">
        <f>SI.ERROR(BUSCARV(E15891,TablaEstados,3,FALSO),"Sin dato")</f>
        <v/>
      </c>
      <c r="N15891">
        <f>SI.ERROR(BUSCARV(E15891,TablaEstados,4,FALSO),"Sin dato")</f>
        <v/>
      </c>
    </row>
    <row r="15892">
      <c r="A15892" t="inlineStr">
        <is>
          <t>2026</t>
        </is>
      </c>
      <c r="B15892" t="inlineStr">
        <is>
          <t>09</t>
        </is>
      </c>
      <c r="C15892" t="inlineStr">
        <is>
          <t>52010020</t>
        </is>
      </c>
      <c r="D15892" t="inlineStr">
        <is>
          <t>081</t>
        </is>
      </c>
      <c r="E15892" t="inlineStr">
        <is>
          <t>MS</t>
        </is>
      </c>
      <c r="F15892" t="n">
        <v>575</v>
      </c>
      <c r="G15892" t="n">
        <v>575358</v>
      </c>
      <c r="H15892" t="n">
        <v>873160</v>
      </c>
      <c r="I15892" t="inlineStr">
        <is>
          <t>Algodón</t>
        </is>
      </c>
      <c r="J15892">
        <f>SI.ERROR(BUSCARV(D15892,TablaPaises,6,FALSO),"Sin dato")</f>
        <v/>
      </c>
      <c r="K15892">
        <f>SI.ERROR(BUSCARV(C15892,TablaProductos,2,FALSO),"Sin dato")</f>
        <v/>
      </c>
      <c r="L15892">
        <f>SI(H15892&gt;=1000000,"Alto",SI(H15892&gt;=100000,"Medio","Bajo"))</f>
        <v/>
      </c>
      <c r="M15892">
        <f>SI.ERROR(BUSCARV(E15892,TablaEstados,3,FALSO),"Sin dato")</f>
        <v/>
      </c>
      <c r="N15892">
        <f>SI.ERROR(BUSCARV(E15892,TablaEstados,4,FALSO),"Sin dato")</f>
        <v/>
      </c>
    </row>
    <row r="15893">
      <c r="A15893" t="inlineStr">
        <is>
          <t>2026</t>
        </is>
      </c>
      <c r="B15893" t="inlineStr">
        <is>
          <t>09</t>
        </is>
      </c>
      <c r="C15893" t="inlineStr">
        <is>
          <t>10059010</t>
        </is>
      </c>
      <c r="D15893" t="inlineStr">
        <is>
          <t>399</t>
        </is>
      </c>
      <c r="E15893" t="inlineStr">
        <is>
          <t>MS</t>
        </is>
      </c>
      <c r="F15893" t="n">
        <v>2545680</v>
      </c>
      <c r="G15893" t="n">
        <v>2545680</v>
      </c>
      <c r="H15893" t="n">
        <v>579442</v>
      </c>
      <c r="I15893" t="inlineStr">
        <is>
          <t>Milho</t>
        </is>
      </c>
      <c r="J15893">
        <f>SI.ERROR(BUSCARV(D15893,TablaPaises,6,FALSO),"Sin dato")</f>
        <v/>
      </c>
      <c r="K15893">
        <f>SI.ERROR(BUSCARV(C15893,TablaProductos,2,FALSO),"Sin dato")</f>
        <v/>
      </c>
      <c r="L15893">
        <f>SI(H15893&gt;=1000000,"Alto",SI(H15893&gt;=100000,"Medio","Bajo"))</f>
        <v/>
      </c>
      <c r="M15893">
        <f>SI.ERROR(BUSCARV(E15893,TablaEstados,3,FALSO),"Sin dato")</f>
        <v/>
      </c>
      <c r="N15893">
        <f>SI.ERROR(BUSCARV(E15893,TablaEstados,4,FALSO),"Sin dato")</f>
        <v/>
      </c>
    </row>
    <row r="15894">
      <c r="A15894" t="inlineStr">
        <is>
          <t>2026</t>
        </is>
      </c>
      <c r="B15894" t="inlineStr">
        <is>
          <t>09</t>
        </is>
      </c>
      <c r="C15894" t="inlineStr">
        <is>
          <t>09011110</t>
        </is>
      </c>
      <c r="D15894" t="inlineStr">
        <is>
          <t>474</t>
        </is>
      </c>
      <c r="E15894" t="inlineStr">
        <is>
          <t>ES</t>
        </is>
      </c>
      <c r="F15894" t="n">
        <v>372</v>
      </c>
      <c r="G15894" t="n">
        <v>372000</v>
      </c>
      <c r="H15894" t="n">
        <v>1270394</v>
      </c>
      <c r="I15894" t="inlineStr">
        <is>
          <t>Café en granos</t>
        </is>
      </c>
      <c r="J15894">
        <f>SI.ERROR(BUSCARV(D15894,TablaPaises,6,FALSO),"Sin dato")</f>
        <v/>
      </c>
      <c r="K15894">
        <f>SI.ERROR(BUSCARV(C15894,TablaProductos,2,FALSO),"Sin dato")</f>
        <v/>
      </c>
      <c r="L15894">
        <f>SI(H15894&gt;=1000000,"Alto",SI(H15894&gt;=100000,"Medio","Bajo"))</f>
        <v/>
      </c>
      <c r="M15894">
        <f>SI.ERROR(BUSCARV(E15894,TablaEstados,3,FALSO),"Sin dato")</f>
        <v/>
      </c>
      <c r="N15894">
        <f>SI.ERROR(BUSCARV(E15894,TablaEstados,4,FALSO),"Sin dato")</f>
        <v/>
      </c>
    </row>
    <row r="15895">
      <c r="A15895" t="inlineStr">
        <is>
          <t>2026</t>
        </is>
      </c>
      <c r="B15895" t="inlineStr">
        <is>
          <t>09</t>
        </is>
      </c>
      <c r="C15895" t="inlineStr">
        <is>
          <t>10059010</t>
        </is>
      </c>
      <c r="D15895" t="inlineStr">
        <is>
          <t>190</t>
        </is>
      </c>
      <c r="E15895" t="inlineStr">
        <is>
          <t>MT</t>
        </is>
      </c>
      <c r="F15895" t="n">
        <v>49407295</v>
      </c>
      <c r="G15895" t="n">
        <v>49407295</v>
      </c>
      <c r="H15895" t="n">
        <v>11017059</v>
      </c>
      <c r="I15895" t="inlineStr">
        <is>
          <t>Milho</t>
        </is>
      </c>
      <c r="J15895">
        <f>SI.ERROR(BUSCARV(D15895,TablaPaises,6,FALSO),"Sin dato")</f>
        <v/>
      </c>
      <c r="K15895">
        <f>SI.ERROR(BUSCARV(C15895,TablaProductos,2,FALSO),"Sin dato")</f>
        <v/>
      </c>
      <c r="L15895">
        <f>SI(H15895&gt;=1000000,"Alto",SI(H15895&gt;=100000,"Medio","Bajo"))</f>
        <v/>
      </c>
      <c r="M15895">
        <f>SI.ERROR(BUSCARV(E15895,TablaEstados,3,FALSO),"Sin dato")</f>
        <v/>
      </c>
      <c r="N15895">
        <f>SI.ERROR(BUSCARV(E15895,TablaEstados,4,FALSO),"Sin dato")</f>
        <v/>
      </c>
    </row>
    <row r="15896">
      <c r="A15896" t="inlineStr">
        <is>
          <t>2026</t>
        </is>
      </c>
      <c r="B15896" t="inlineStr">
        <is>
          <t>08</t>
        </is>
      </c>
      <c r="C15896" t="inlineStr">
        <is>
          <t>09011200</t>
        </is>
      </c>
      <c r="D15896" t="inlineStr">
        <is>
          <t>163</t>
        </is>
      </c>
      <c r="E15896" t="inlineStr">
        <is>
          <t>SP</t>
        </is>
      </c>
      <c r="F15896" t="n">
        <v>2</v>
      </c>
      <c r="G15896" t="n">
        <v>2</v>
      </c>
      <c r="H15896" t="n">
        <v>86</v>
      </c>
      <c r="I15896" t="inlineStr">
        <is>
          <t>Café en granos</t>
        </is>
      </c>
      <c r="J15896">
        <f>SI.ERROR(BUSCARV(D15896,TablaPaises,6,FALSO),"Sin dato")</f>
        <v/>
      </c>
      <c r="K15896">
        <f>SI.ERROR(BUSCARV(C15896,TablaProductos,2,FALSO),"Sin dato")</f>
        <v/>
      </c>
      <c r="L15896">
        <f>SI(H15896&gt;=1000000,"Alto",SI(H15896&gt;=100000,"Medio","Bajo"))</f>
        <v/>
      </c>
      <c r="M15896">
        <f>SI.ERROR(BUSCARV(E15896,TablaEstados,3,FALSO),"Sin dato")</f>
        <v/>
      </c>
      <c r="N15896">
        <f>SI.ERROR(BUSCARV(E15896,TablaEstados,4,FALSO),"Sin dato")</f>
        <v/>
      </c>
    </row>
    <row r="15897">
      <c r="A15897" t="inlineStr">
        <is>
          <t>2026</t>
        </is>
      </c>
      <c r="B15897" t="inlineStr">
        <is>
          <t>01</t>
        </is>
      </c>
      <c r="C15897" t="inlineStr">
        <is>
          <t>09011110</t>
        </is>
      </c>
      <c r="D15897" t="inlineStr">
        <is>
          <t>244</t>
        </is>
      </c>
      <c r="E15897" t="inlineStr">
        <is>
          <t>ES</t>
        </is>
      </c>
      <c r="F15897" t="n">
        <v>237</v>
      </c>
      <c r="G15897" t="n">
        <v>237600</v>
      </c>
      <c r="H15897" t="n">
        <v>1469704</v>
      </c>
      <c r="I15897" t="inlineStr">
        <is>
          <t>Café en granos</t>
        </is>
      </c>
      <c r="J15897">
        <f>SI.ERROR(BUSCARV(D15897,TablaPaises,6,FALSO),"Sin dato")</f>
        <v/>
      </c>
      <c r="K15897">
        <f>SI.ERROR(BUSCARV(C15897,TablaProductos,2,FALSO),"Sin dato")</f>
        <v/>
      </c>
      <c r="L15897">
        <f>SI(H15897&gt;=1000000,"Alto",SI(H15897&gt;=100000,"Medio","Bajo"))</f>
        <v/>
      </c>
      <c r="M15897">
        <f>SI.ERROR(BUSCARV(E15897,TablaEstados,3,FALSO),"Sin dato")</f>
        <v/>
      </c>
      <c r="N15897">
        <f>SI.ERROR(BUSCARV(E15897,TablaEstados,4,FALSO),"Sin dato")</f>
        <v/>
      </c>
    </row>
    <row r="15898">
      <c r="A15898" t="inlineStr">
        <is>
          <t>2026</t>
        </is>
      </c>
      <c r="B15898" t="inlineStr">
        <is>
          <t>02</t>
        </is>
      </c>
      <c r="C15898" t="inlineStr">
        <is>
          <t>10059010</t>
        </is>
      </c>
      <c r="D15898" t="inlineStr">
        <is>
          <t>455</t>
        </is>
      </c>
      <c r="E15898" t="inlineStr">
        <is>
          <t>MT</t>
        </is>
      </c>
      <c r="F15898" t="n">
        <v>37194559</v>
      </c>
      <c r="G15898" t="n">
        <v>37194559</v>
      </c>
      <c r="H15898" t="n">
        <v>7708026</v>
      </c>
      <c r="I15898" t="inlineStr">
        <is>
          <t>Milho</t>
        </is>
      </c>
      <c r="J15898">
        <f>SI.ERROR(BUSCARV(D15898,TablaPaises,6,FALSO),"Sin dato")</f>
        <v/>
      </c>
      <c r="K15898">
        <f>SI.ERROR(BUSCARV(C15898,TablaProductos,2,FALSO),"Sin dato")</f>
        <v/>
      </c>
      <c r="L15898">
        <f>SI(H15898&gt;=1000000,"Alto",SI(H15898&gt;=100000,"Medio","Bajo"))</f>
        <v/>
      </c>
      <c r="M15898">
        <f>SI.ERROR(BUSCARV(E15898,TablaEstados,3,FALSO),"Sin dato")</f>
        <v/>
      </c>
      <c r="N15898">
        <f>SI.ERROR(BUSCARV(E15898,TablaEstados,4,FALSO),"Sin dato")</f>
        <v/>
      </c>
    </row>
    <row r="15899">
      <c r="A15899" t="inlineStr">
        <is>
          <t>2026</t>
        </is>
      </c>
      <c r="B15899" t="inlineStr">
        <is>
          <t>07</t>
        </is>
      </c>
      <c r="C15899" t="inlineStr">
        <is>
          <t>09011110</t>
        </is>
      </c>
      <c r="D15899" t="inlineStr">
        <is>
          <t>245</t>
        </is>
      </c>
      <c r="E15899" t="inlineStr">
        <is>
          <t>ES</t>
        </is>
      </c>
      <c r="F15899" t="n">
        <v>333</v>
      </c>
      <c r="G15899" t="n">
        <v>332801</v>
      </c>
      <c r="H15899" t="n">
        <v>1456007</v>
      </c>
      <c r="I15899" t="inlineStr">
        <is>
          <t>Café en granos</t>
        </is>
      </c>
      <c r="J15899">
        <f>SI.ERROR(BUSCARV(D15899,TablaPaises,6,FALSO),"Sin dato")</f>
        <v/>
      </c>
      <c r="K15899">
        <f>SI.ERROR(BUSCARV(C15899,TablaProductos,2,FALSO),"Sin dato")</f>
        <v/>
      </c>
      <c r="L15899">
        <f>SI(H15899&gt;=1000000,"Alto",SI(H15899&gt;=100000,"Medio","Bajo"))</f>
        <v/>
      </c>
      <c r="M15899">
        <f>SI.ERROR(BUSCARV(E15899,TablaEstados,3,FALSO),"Sin dato")</f>
        <v/>
      </c>
      <c r="N15899">
        <f>SI.ERROR(BUSCARV(E15899,TablaEstados,4,FALSO),"Sin dato")</f>
        <v/>
      </c>
    </row>
    <row r="15900">
      <c r="A15900" t="inlineStr">
        <is>
          <t>2026</t>
        </is>
      </c>
      <c r="B15900" t="inlineStr">
        <is>
          <t>05</t>
        </is>
      </c>
      <c r="C15900" t="inlineStr">
        <is>
          <t>12019000</t>
        </is>
      </c>
      <c r="D15900" t="inlineStr">
        <is>
          <t>160</t>
        </is>
      </c>
      <c r="E15900" t="inlineStr">
        <is>
          <t>PR</t>
        </is>
      </c>
      <c r="F15900" t="n">
        <v>137276</v>
      </c>
      <c r="G15900" t="n">
        <v>137272605</v>
      </c>
      <c r="H15900" t="n">
        <v>59153126</v>
      </c>
      <c r="I15900" t="inlineStr">
        <is>
          <t>Soja</t>
        </is>
      </c>
      <c r="J15900">
        <f>SI.ERROR(BUSCARV(D15900,TablaPaises,6,FALSO),"Sin dato")</f>
        <v/>
      </c>
      <c r="K15900">
        <f>SI.ERROR(BUSCARV(C15900,TablaProductos,2,FALSO),"Sin dato")</f>
        <v/>
      </c>
      <c r="L15900">
        <f>SI(H15900&gt;=1000000,"Alto",SI(H15900&gt;=100000,"Medio","Bajo"))</f>
        <v/>
      </c>
      <c r="M15900">
        <f>SI.ERROR(BUSCARV(E15900,TablaEstados,3,FALSO),"Sin dato")</f>
        <v/>
      </c>
      <c r="N15900">
        <f>SI.ERROR(BUSCARV(E15900,TablaEstados,4,FALSO),"Sin dato")</f>
        <v/>
      </c>
    </row>
    <row r="15901">
      <c r="A15901" t="inlineStr">
        <is>
          <t>2026</t>
        </is>
      </c>
      <c r="B15901" t="inlineStr">
        <is>
          <t>04</t>
        </is>
      </c>
      <c r="C15901" t="inlineStr">
        <is>
          <t>09011110</t>
        </is>
      </c>
      <c r="D15901" t="inlineStr">
        <is>
          <t>431</t>
        </is>
      </c>
      <c r="E15901" t="inlineStr">
        <is>
          <t>ES</t>
        </is>
      </c>
      <c r="F15901" t="n">
        <v>816</v>
      </c>
      <c r="G15901" t="n">
        <v>816000</v>
      </c>
      <c r="H15901" t="n">
        <v>4466159</v>
      </c>
      <c r="I15901" t="inlineStr">
        <is>
          <t>Café en granos</t>
        </is>
      </c>
      <c r="J15901">
        <f>SI.ERROR(BUSCARV(D15901,TablaPaises,6,FALSO),"Sin dato")</f>
        <v/>
      </c>
      <c r="K15901">
        <f>SI.ERROR(BUSCARV(C15901,TablaProductos,2,FALSO),"Sin dato")</f>
        <v/>
      </c>
      <c r="L15901">
        <f>SI(H15901&gt;=1000000,"Alto",SI(H15901&gt;=100000,"Medio","Bajo"))</f>
        <v/>
      </c>
      <c r="M15901">
        <f>SI.ERROR(BUSCARV(E15901,TablaEstados,3,FALSO),"Sin dato")</f>
        <v/>
      </c>
      <c r="N15901">
        <f>SI.ERROR(BUSCARV(E15901,TablaEstados,4,FALSO),"Sin dato")</f>
        <v/>
      </c>
    </row>
    <row r="15902">
      <c r="A15902" t="inlineStr">
        <is>
          <t>2026</t>
        </is>
      </c>
      <c r="B15902" t="inlineStr">
        <is>
          <t>03</t>
        </is>
      </c>
      <c r="C15902" t="inlineStr">
        <is>
          <t>12019000</t>
        </is>
      </c>
      <c r="D15902" t="inlineStr">
        <is>
          <t>493</t>
        </is>
      </c>
      <c r="E15902" t="inlineStr">
        <is>
          <t>MT</t>
        </is>
      </c>
      <c r="F15902" t="n">
        <v>55759</v>
      </c>
      <c r="G15902" t="n">
        <v>55758001</v>
      </c>
      <c r="H15902" t="n">
        <v>22519504</v>
      </c>
      <c r="I15902" t="inlineStr">
        <is>
          <t>Soja</t>
        </is>
      </c>
      <c r="J15902">
        <f>SI.ERROR(BUSCARV(D15902,TablaPaises,6,FALSO),"Sin dato")</f>
        <v/>
      </c>
      <c r="K15902">
        <f>SI.ERROR(BUSCARV(C15902,TablaProductos,2,FALSO),"Sin dato")</f>
        <v/>
      </c>
      <c r="L15902">
        <f>SI(H15902&gt;=1000000,"Alto",SI(H15902&gt;=100000,"Medio","Bajo"))</f>
        <v/>
      </c>
      <c r="M15902">
        <f>SI.ERROR(BUSCARV(E15902,TablaEstados,3,FALSO),"Sin dato")</f>
        <v/>
      </c>
      <c r="N15902">
        <f>SI.ERROR(BUSCARV(E15902,TablaEstados,4,FALSO),"Sin dato")</f>
        <v/>
      </c>
    </row>
    <row r="15903">
      <c r="A15903" t="inlineStr">
        <is>
          <t>2026</t>
        </is>
      </c>
      <c r="B15903" t="inlineStr">
        <is>
          <t>08</t>
        </is>
      </c>
      <c r="C15903" t="inlineStr">
        <is>
          <t>09011200</t>
        </is>
      </c>
      <c r="D15903" t="inlineStr">
        <is>
          <t>476</t>
        </is>
      </c>
      <c r="E15903" t="inlineStr">
        <is>
          <t>RJ</t>
        </is>
      </c>
      <c r="F15903" t="n">
        <v>7</v>
      </c>
      <c r="G15903" t="n">
        <v>7</v>
      </c>
      <c r="H15903" t="n">
        <v>101</v>
      </c>
      <c r="I15903" t="inlineStr">
        <is>
          <t>Café en granos</t>
        </is>
      </c>
      <c r="J15903">
        <f>SI.ERROR(BUSCARV(D15903,TablaPaises,6,FALSO),"Sin dato")</f>
        <v/>
      </c>
      <c r="K15903">
        <f>SI.ERROR(BUSCARV(C15903,TablaProductos,2,FALSO),"Sin dato")</f>
        <v/>
      </c>
      <c r="L15903">
        <f>SI(H15903&gt;=1000000,"Alto",SI(H15903&gt;=100000,"Medio","Bajo"))</f>
        <v/>
      </c>
      <c r="M15903">
        <f>SI.ERROR(BUSCARV(E15903,TablaEstados,3,FALSO),"Sin dato")</f>
        <v/>
      </c>
      <c r="N15903">
        <f>SI.ERROR(BUSCARV(E15903,TablaEstados,4,FALSO),"Sin dato")</f>
        <v/>
      </c>
    </row>
    <row r="15904">
      <c r="A15904" t="inlineStr">
        <is>
          <t>2026</t>
        </is>
      </c>
      <c r="B15904" t="inlineStr">
        <is>
          <t>03</t>
        </is>
      </c>
      <c r="C15904" t="inlineStr">
        <is>
          <t>12019000</t>
        </is>
      </c>
      <c r="D15904" t="inlineStr">
        <is>
          <t>160</t>
        </is>
      </c>
      <c r="E15904" t="inlineStr">
        <is>
          <t>PR</t>
        </is>
      </c>
      <c r="F15904" t="n">
        <v>113232</v>
      </c>
      <c r="G15904" t="n">
        <v>113229542</v>
      </c>
      <c r="H15904" t="n">
        <v>45763571</v>
      </c>
      <c r="I15904" t="inlineStr">
        <is>
          <t>Soja</t>
        </is>
      </c>
      <c r="J15904">
        <f>SI.ERROR(BUSCARV(D15904,TablaPaises,6,FALSO),"Sin dato")</f>
        <v/>
      </c>
      <c r="K15904">
        <f>SI.ERROR(BUSCARV(C15904,TablaProductos,2,FALSO),"Sin dato")</f>
        <v/>
      </c>
      <c r="L15904">
        <f>SI(H15904&gt;=1000000,"Alto",SI(H15904&gt;=100000,"Medio","Bajo"))</f>
        <v/>
      </c>
      <c r="M15904">
        <f>SI.ERROR(BUSCARV(E15904,TablaEstados,3,FALSO),"Sin dato")</f>
        <v/>
      </c>
      <c r="N15904">
        <f>SI.ERROR(BUSCARV(E15904,TablaEstados,4,FALSO),"Sin dato")</f>
        <v/>
      </c>
    </row>
    <row r="15905">
      <c r="A15905" t="inlineStr">
        <is>
          <t>2026</t>
        </is>
      </c>
      <c r="B15905" t="inlineStr">
        <is>
          <t>03</t>
        </is>
      </c>
      <c r="C15905" t="inlineStr">
        <is>
          <t>09011190</t>
        </is>
      </c>
      <c r="D15905" t="inlineStr">
        <is>
          <t>351</t>
        </is>
      </c>
      <c r="E15905" t="inlineStr">
        <is>
          <t>MA</t>
        </is>
      </c>
      <c r="F15905" t="n">
        <v>11</v>
      </c>
      <c r="G15905" t="n">
        <v>11</v>
      </c>
      <c r="H15905" t="n">
        <v>253</v>
      </c>
      <c r="I15905" t="inlineStr">
        <is>
          <t>Café en granos</t>
        </is>
      </c>
      <c r="J15905">
        <f>SI.ERROR(BUSCARV(D15905,TablaPaises,6,FALSO),"Sin dato")</f>
        <v/>
      </c>
      <c r="K15905">
        <f>SI.ERROR(BUSCARV(C15905,TablaProductos,2,FALSO),"Sin dato")</f>
        <v/>
      </c>
      <c r="L15905">
        <f>SI(H15905&gt;=1000000,"Alto",SI(H15905&gt;=100000,"Medio","Bajo"))</f>
        <v/>
      </c>
      <c r="M15905">
        <f>SI.ERROR(BUSCARV(E15905,TablaEstados,3,FALSO),"Sin dato")</f>
        <v/>
      </c>
      <c r="N15905">
        <f>SI.ERROR(BUSCARV(E15905,TablaEstados,4,FALSO),"Sin dato")</f>
        <v/>
      </c>
    </row>
    <row r="15906">
      <c r="A15906" t="inlineStr">
        <is>
          <t>2026</t>
        </is>
      </c>
      <c r="B15906" t="inlineStr">
        <is>
          <t>01</t>
        </is>
      </c>
      <c r="C15906" t="inlineStr">
        <is>
          <t>10059010</t>
        </is>
      </c>
      <c r="D15906" t="inlineStr">
        <is>
          <t>858</t>
        </is>
      </c>
      <c r="E15906" t="inlineStr">
        <is>
          <t>PR</t>
        </is>
      </c>
      <c r="F15906" t="n">
        <v>46536663</v>
      </c>
      <c r="G15906" t="n">
        <v>46536663</v>
      </c>
      <c r="H15906" t="n">
        <v>10098450</v>
      </c>
      <c r="I15906" t="inlineStr">
        <is>
          <t>Milho</t>
        </is>
      </c>
      <c r="J15906">
        <f>SI.ERROR(BUSCARV(D15906,TablaPaises,6,FALSO),"Sin dato")</f>
        <v/>
      </c>
      <c r="K15906">
        <f>SI.ERROR(BUSCARV(C15906,TablaProductos,2,FALSO),"Sin dato")</f>
        <v/>
      </c>
      <c r="L15906">
        <f>SI(H15906&gt;=1000000,"Alto",SI(H15906&gt;=100000,"Medio","Bajo"))</f>
        <v/>
      </c>
      <c r="M15906">
        <f>SI.ERROR(BUSCARV(E15906,TablaEstados,3,FALSO),"Sin dato")</f>
        <v/>
      </c>
      <c r="N15906">
        <f>SI.ERROR(BUSCARV(E15906,TablaEstados,4,FALSO),"Sin dato")</f>
        <v/>
      </c>
    </row>
    <row r="15907">
      <c r="A15907" t="inlineStr">
        <is>
          <t>2026</t>
        </is>
      </c>
      <c r="B15907" t="inlineStr">
        <is>
          <t>01</t>
        </is>
      </c>
      <c r="C15907" t="inlineStr">
        <is>
          <t>52010020</t>
        </is>
      </c>
      <c r="D15907" t="inlineStr">
        <is>
          <t>858</t>
        </is>
      </c>
      <c r="E15907" t="inlineStr">
        <is>
          <t>MA</t>
        </is>
      </c>
      <c r="F15907" t="n">
        <v>910</v>
      </c>
      <c r="G15907" t="n">
        <v>910260</v>
      </c>
      <c r="H15907" t="n">
        <v>1516492</v>
      </c>
      <c r="I15907" t="inlineStr">
        <is>
          <t>Algodón</t>
        </is>
      </c>
      <c r="J15907">
        <f>SI.ERROR(BUSCARV(D15907,TablaPaises,6,FALSO),"Sin dato")</f>
        <v/>
      </c>
      <c r="K15907">
        <f>SI.ERROR(BUSCARV(C15907,TablaProductos,2,FALSO),"Sin dato")</f>
        <v/>
      </c>
      <c r="L15907">
        <f>SI(H15907&gt;=1000000,"Alto",SI(H15907&gt;=100000,"Medio","Bajo"))</f>
        <v/>
      </c>
      <c r="M15907">
        <f>SI.ERROR(BUSCARV(E15907,TablaEstados,3,FALSO),"Sin dato")</f>
        <v/>
      </c>
      <c r="N15907">
        <f>SI.ERROR(BUSCARV(E15907,TablaEstados,4,FALSO),"Sin dato")</f>
        <v/>
      </c>
    </row>
    <row r="15908">
      <c r="A15908" t="inlineStr">
        <is>
          <t>2026</t>
        </is>
      </c>
      <c r="B15908" t="inlineStr">
        <is>
          <t>05</t>
        </is>
      </c>
      <c r="C15908" t="inlineStr">
        <is>
          <t>52010020</t>
        </is>
      </c>
      <c r="D15908" t="inlineStr">
        <is>
          <t>858</t>
        </is>
      </c>
      <c r="E15908" t="inlineStr">
        <is>
          <t>MT</t>
        </is>
      </c>
      <c r="F15908" t="n">
        <v>26055</v>
      </c>
      <c r="G15908" t="n">
        <v>26051960</v>
      </c>
      <c r="H15908" t="n">
        <v>40585170</v>
      </c>
      <c r="I15908" t="inlineStr">
        <is>
          <t>Algodón</t>
        </is>
      </c>
      <c r="J15908">
        <f>SI.ERROR(BUSCARV(D15908,TablaPaises,6,FALSO),"Sin dato")</f>
        <v/>
      </c>
      <c r="K15908">
        <f>SI.ERROR(BUSCARV(C15908,TablaProductos,2,FALSO),"Sin dato")</f>
        <v/>
      </c>
      <c r="L15908">
        <f>SI(H15908&gt;=1000000,"Alto",SI(H15908&gt;=100000,"Medio","Bajo"))</f>
        <v/>
      </c>
      <c r="M15908">
        <f>SI.ERROR(BUSCARV(E15908,TablaEstados,3,FALSO),"Sin dato")</f>
        <v/>
      </c>
      <c r="N15908">
        <f>SI.ERROR(BUSCARV(E15908,TablaEstados,4,FALSO),"Sin dato")</f>
        <v/>
      </c>
    </row>
    <row r="15909">
      <c r="A15909" t="inlineStr">
        <is>
          <t>2026</t>
        </is>
      </c>
      <c r="B15909" t="inlineStr">
        <is>
          <t>09</t>
        </is>
      </c>
      <c r="C15909" t="inlineStr">
        <is>
          <t>09011200</t>
        </is>
      </c>
      <c r="D15909" t="inlineStr">
        <is>
          <t>249</t>
        </is>
      </c>
      <c r="E15909" t="inlineStr">
        <is>
          <t>ES</t>
        </is>
      </c>
      <c r="F15909" t="n">
        <v>18000</v>
      </c>
      <c r="G15909" t="n">
        <v>18000</v>
      </c>
      <c r="H15909" t="n">
        <v>160319</v>
      </c>
      <c r="I15909" t="inlineStr">
        <is>
          <t>Café en granos</t>
        </is>
      </c>
      <c r="J15909">
        <f>SI.ERROR(BUSCARV(D15909,TablaPaises,6,FALSO),"Sin dato")</f>
        <v/>
      </c>
      <c r="K15909">
        <f>SI.ERROR(BUSCARV(C15909,TablaProductos,2,FALSO),"Sin dato")</f>
        <v/>
      </c>
      <c r="L15909">
        <f>SI(H15909&gt;=1000000,"Alto",SI(H15909&gt;=100000,"Medio","Bajo"))</f>
        <v/>
      </c>
      <c r="M15909">
        <f>SI.ERROR(BUSCARV(E15909,TablaEstados,3,FALSO),"Sin dato")</f>
        <v/>
      </c>
      <c r="N15909">
        <f>SI.ERROR(BUSCARV(E15909,TablaEstados,4,FALSO),"Sin dato")</f>
        <v/>
      </c>
    </row>
    <row r="15910">
      <c r="A15910" t="inlineStr">
        <is>
          <t>2026</t>
        </is>
      </c>
      <c r="B15910" t="inlineStr">
        <is>
          <t>07</t>
        </is>
      </c>
      <c r="C15910" t="inlineStr">
        <is>
          <t>12019000</t>
        </is>
      </c>
      <c r="D15910" t="inlineStr">
        <is>
          <t>240</t>
        </is>
      </c>
      <c r="E15910" t="inlineStr">
        <is>
          <t>MA</t>
        </is>
      </c>
      <c r="F15910" t="n">
        <v>42327</v>
      </c>
      <c r="G15910" t="n">
        <v>42328692</v>
      </c>
      <c r="H15910" t="n">
        <v>18661339</v>
      </c>
      <c r="I15910" t="inlineStr">
        <is>
          <t>Soja</t>
        </is>
      </c>
      <c r="J15910">
        <f>SI.ERROR(BUSCARV(D15910,TablaPaises,6,FALSO),"Sin dato")</f>
        <v/>
      </c>
      <c r="K15910">
        <f>SI.ERROR(BUSCARV(C15910,TablaProductos,2,FALSO),"Sin dato")</f>
        <v/>
      </c>
      <c r="L15910">
        <f>SI(H15910&gt;=1000000,"Alto",SI(H15910&gt;=100000,"Medio","Bajo"))</f>
        <v/>
      </c>
      <c r="M15910">
        <f>SI.ERROR(BUSCARV(E15910,TablaEstados,3,FALSO),"Sin dato")</f>
        <v/>
      </c>
      <c r="N15910">
        <f>SI.ERROR(BUSCARV(E15910,TablaEstados,4,FALSO),"Sin dato")</f>
        <v/>
      </c>
    </row>
    <row r="15911">
      <c r="A15911" t="inlineStr">
        <is>
          <t>2026</t>
        </is>
      </c>
      <c r="B15911" t="inlineStr">
        <is>
          <t>08</t>
        </is>
      </c>
      <c r="C15911" t="inlineStr">
        <is>
          <t>12019000</t>
        </is>
      </c>
      <c r="D15911" t="inlineStr">
        <is>
          <t>538</t>
        </is>
      </c>
      <c r="E15911" t="inlineStr">
        <is>
          <t>MT</t>
        </is>
      </c>
      <c r="F15911" t="n">
        <v>32142</v>
      </c>
      <c r="G15911" t="n">
        <v>32142033</v>
      </c>
      <c r="H15911" t="n">
        <v>17958076</v>
      </c>
      <c r="I15911" t="inlineStr">
        <is>
          <t>Soja</t>
        </is>
      </c>
      <c r="J15911">
        <f>SI.ERROR(BUSCARV(D15911,TablaPaises,6,FALSO),"Sin dato")</f>
        <v/>
      </c>
      <c r="K15911">
        <f>SI.ERROR(BUSCARV(C15911,TablaProductos,2,FALSO),"Sin dato")</f>
        <v/>
      </c>
      <c r="L15911">
        <f>SI(H15911&gt;=1000000,"Alto",SI(H15911&gt;=100000,"Medio","Bajo"))</f>
        <v/>
      </c>
      <c r="M15911">
        <f>SI.ERROR(BUSCARV(E15911,TablaEstados,3,FALSO),"Sin dato")</f>
        <v/>
      </c>
      <c r="N15911">
        <f>SI.ERROR(BUSCARV(E15911,TablaEstados,4,FALSO),"Sin dato")</f>
        <v/>
      </c>
    </row>
    <row r="15912">
      <c r="A15912" t="inlineStr">
        <is>
          <t>2026</t>
        </is>
      </c>
      <c r="B15912" t="inlineStr">
        <is>
          <t>01</t>
        </is>
      </c>
      <c r="C15912" t="inlineStr">
        <is>
          <t>09011110</t>
        </is>
      </c>
      <c r="D15912" t="inlineStr">
        <is>
          <t>670</t>
        </is>
      </c>
      <c r="E15912" t="inlineStr">
        <is>
          <t>MG</t>
        </is>
      </c>
      <c r="F15912" t="n">
        <v>80</v>
      </c>
      <c r="G15912" t="n">
        <v>80000</v>
      </c>
      <c r="H15912" t="n">
        <v>598930</v>
      </c>
      <c r="I15912" t="inlineStr">
        <is>
          <t>Café en granos</t>
        </is>
      </c>
      <c r="J15912">
        <f>SI.ERROR(BUSCARV(D15912,TablaPaises,6,FALSO),"Sin dato")</f>
        <v/>
      </c>
      <c r="K15912">
        <f>SI.ERROR(BUSCARV(C15912,TablaProductos,2,FALSO),"Sin dato")</f>
        <v/>
      </c>
      <c r="L15912">
        <f>SI(H15912&gt;=1000000,"Alto",SI(H15912&gt;=100000,"Medio","Bajo"))</f>
        <v/>
      </c>
      <c r="M15912">
        <f>SI.ERROR(BUSCARV(E15912,TablaEstados,3,FALSO),"Sin dato")</f>
        <v/>
      </c>
      <c r="N15912">
        <f>SI.ERROR(BUSCARV(E15912,TablaEstados,4,FALSO),"Sin dato")</f>
        <v/>
      </c>
    </row>
    <row r="15913">
      <c r="A15913" t="inlineStr">
        <is>
          <t>2026</t>
        </is>
      </c>
      <c r="B15913" t="inlineStr">
        <is>
          <t>01</t>
        </is>
      </c>
      <c r="C15913" t="inlineStr">
        <is>
          <t>12019000</t>
        </is>
      </c>
      <c r="D15913" t="inlineStr">
        <is>
          <t>776</t>
        </is>
      </c>
      <c r="E15913" t="inlineStr">
        <is>
          <t>MS</t>
        </is>
      </c>
      <c r="F15913" t="n">
        <v>24563</v>
      </c>
      <c r="G15913" t="n">
        <v>24563451</v>
      </c>
      <c r="H15913" t="n">
        <v>10900485</v>
      </c>
      <c r="I15913" t="inlineStr">
        <is>
          <t>Soja</t>
        </is>
      </c>
      <c r="J15913">
        <f>SI.ERROR(BUSCARV(D15913,TablaPaises,6,FALSO),"Sin dato")</f>
        <v/>
      </c>
      <c r="K15913">
        <f>SI.ERROR(BUSCARV(C15913,TablaProductos,2,FALSO),"Sin dato")</f>
        <v/>
      </c>
      <c r="L15913">
        <f>SI(H15913&gt;=1000000,"Alto",SI(H15913&gt;=100000,"Medio","Bajo"))</f>
        <v/>
      </c>
      <c r="M15913">
        <f>SI.ERROR(BUSCARV(E15913,TablaEstados,3,FALSO),"Sin dato")</f>
        <v/>
      </c>
      <c r="N15913">
        <f>SI.ERROR(BUSCARV(E15913,TablaEstados,4,FALSO),"Sin dato")</f>
        <v/>
      </c>
    </row>
    <row r="15914">
      <c r="A15914" t="inlineStr">
        <is>
          <t>2026</t>
        </is>
      </c>
      <c r="B15914" t="inlineStr">
        <is>
          <t>05</t>
        </is>
      </c>
      <c r="C15914" t="inlineStr">
        <is>
          <t>09011110</t>
        </is>
      </c>
      <c r="D15914" t="inlineStr">
        <is>
          <t>249</t>
        </is>
      </c>
      <c r="E15914" t="inlineStr">
        <is>
          <t>ES</t>
        </is>
      </c>
      <c r="F15914" t="n">
        <v>1184</v>
      </c>
      <c r="G15914" t="n">
        <v>1183960</v>
      </c>
      <c r="H15914" t="n">
        <v>4224531</v>
      </c>
      <c r="I15914" t="inlineStr">
        <is>
          <t>Café en granos</t>
        </is>
      </c>
      <c r="J15914">
        <f>SI.ERROR(BUSCARV(D15914,TablaPaises,6,FALSO),"Sin dato")</f>
        <v/>
      </c>
      <c r="K15914">
        <f>SI.ERROR(BUSCARV(C15914,TablaProductos,2,FALSO),"Sin dato")</f>
        <v/>
      </c>
      <c r="L15914">
        <f>SI(H15914&gt;=1000000,"Alto",SI(H15914&gt;=100000,"Medio","Bajo"))</f>
        <v/>
      </c>
      <c r="M15914">
        <f>SI.ERROR(BUSCARV(E15914,TablaEstados,3,FALSO),"Sin dato")</f>
        <v/>
      </c>
      <c r="N15914">
        <f>SI.ERROR(BUSCARV(E15914,TablaEstados,4,FALSO),"Sin dato")</f>
        <v/>
      </c>
    </row>
    <row r="15915">
      <c r="A15915" t="inlineStr">
        <is>
          <t>2026</t>
        </is>
      </c>
      <c r="B15915" t="inlineStr">
        <is>
          <t>04</t>
        </is>
      </c>
      <c r="C15915" t="inlineStr">
        <is>
          <t>09011110</t>
        </is>
      </c>
      <c r="D15915" t="inlineStr">
        <is>
          <t>240</t>
        </is>
      </c>
      <c r="E15915" t="inlineStr">
        <is>
          <t>ES</t>
        </is>
      </c>
      <c r="F15915" t="n">
        <v>367</v>
      </c>
      <c r="G15915" t="n">
        <v>369600</v>
      </c>
      <c r="H15915" t="n">
        <v>1731259</v>
      </c>
      <c r="I15915" t="inlineStr">
        <is>
          <t>Café en granos</t>
        </is>
      </c>
      <c r="J15915">
        <f>SI.ERROR(BUSCARV(D15915,TablaPaises,6,FALSO),"Sin dato")</f>
        <v/>
      </c>
      <c r="K15915">
        <f>SI.ERROR(BUSCARV(C15915,TablaProductos,2,FALSO),"Sin dato")</f>
        <v/>
      </c>
      <c r="L15915">
        <f>SI(H15915&gt;=1000000,"Alto",SI(H15915&gt;=100000,"Medio","Bajo"))</f>
        <v/>
      </c>
      <c r="M15915">
        <f>SI.ERROR(BUSCARV(E15915,TablaEstados,3,FALSO),"Sin dato")</f>
        <v/>
      </c>
      <c r="N15915">
        <f>SI.ERROR(BUSCARV(E15915,TablaEstados,4,FALSO),"Sin dato")</f>
        <v/>
      </c>
    </row>
    <row r="15916">
      <c r="A15916" t="inlineStr">
        <is>
          <t>2026</t>
        </is>
      </c>
      <c r="B15916" t="inlineStr">
        <is>
          <t>05</t>
        </is>
      </c>
      <c r="C15916" t="inlineStr">
        <is>
          <t>09011110</t>
        </is>
      </c>
      <c r="D15916" t="inlineStr">
        <is>
          <t>053</t>
        </is>
      </c>
      <c r="E15916" t="inlineStr">
        <is>
          <t>SP</t>
        </is>
      </c>
      <c r="F15916" t="n">
        <v>176</v>
      </c>
      <c r="G15916" t="n">
        <v>175730</v>
      </c>
      <c r="H15916" t="n">
        <v>1234383</v>
      </c>
      <c r="I15916" t="inlineStr">
        <is>
          <t>Café en granos</t>
        </is>
      </c>
      <c r="J15916">
        <f>SI.ERROR(BUSCARV(D15916,TablaPaises,6,FALSO),"Sin dato")</f>
        <v/>
      </c>
      <c r="K15916">
        <f>SI.ERROR(BUSCARV(C15916,TablaProductos,2,FALSO),"Sin dato")</f>
        <v/>
      </c>
      <c r="L15916">
        <f>SI(H15916&gt;=1000000,"Alto",SI(H15916&gt;=100000,"Medio","Bajo"))</f>
        <v/>
      </c>
      <c r="M15916">
        <f>SI.ERROR(BUSCARV(E15916,TablaEstados,3,FALSO),"Sin dato")</f>
        <v/>
      </c>
      <c r="N15916">
        <f>SI.ERROR(BUSCARV(E15916,TablaEstados,4,FALSO),"Sin dato")</f>
        <v/>
      </c>
    </row>
    <row r="15917">
      <c r="A15917" t="inlineStr">
        <is>
          <t>2026</t>
        </is>
      </c>
      <c r="B15917" t="inlineStr">
        <is>
          <t>05</t>
        </is>
      </c>
      <c r="C15917" t="inlineStr">
        <is>
          <t>12019000</t>
        </is>
      </c>
      <c r="D15917" t="inlineStr">
        <is>
          <t>576</t>
        </is>
      </c>
      <c r="E15917" t="inlineStr">
        <is>
          <t>MS</t>
        </is>
      </c>
      <c r="F15917" t="n">
        <v>39833</v>
      </c>
      <c r="G15917" t="n">
        <v>39833368</v>
      </c>
      <c r="H15917" t="n">
        <v>17021845</v>
      </c>
      <c r="I15917" t="inlineStr">
        <is>
          <t>Soja</t>
        </is>
      </c>
      <c r="J15917">
        <f>SI.ERROR(BUSCARV(D15917,TablaPaises,6,FALSO),"Sin dato")</f>
        <v/>
      </c>
      <c r="K15917">
        <f>SI.ERROR(BUSCARV(C15917,TablaProductos,2,FALSO),"Sin dato")</f>
        <v/>
      </c>
      <c r="L15917">
        <f>SI(H15917&gt;=1000000,"Alto",SI(H15917&gt;=100000,"Medio","Bajo"))</f>
        <v/>
      </c>
      <c r="M15917">
        <f>SI.ERROR(BUSCARV(E15917,TablaEstados,3,FALSO),"Sin dato")</f>
        <v/>
      </c>
      <c r="N15917">
        <f>SI.ERROR(BUSCARV(E15917,TablaEstados,4,FALSO),"Sin dato")</f>
        <v/>
      </c>
    </row>
    <row r="15918">
      <c r="A15918" t="inlineStr">
        <is>
          <t>2026</t>
        </is>
      </c>
      <c r="B15918" t="inlineStr">
        <is>
          <t>06</t>
        </is>
      </c>
      <c r="C15918" t="inlineStr">
        <is>
          <t>09011200</t>
        </is>
      </c>
      <c r="D15918" t="inlineStr">
        <is>
          <t>493</t>
        </is>
      </c>
      <c r="E15918" t="inlineStr">
        <is>
          <t>MG</t>
        </is>
      </c>
      <c r="F15918" t="n">
        <v>36000</v>
      </c>
      <c r="G15918" t="n">
        <v>36000</v>
      </c>
      <c r="H15918" t="n">
        <v>188358</v>
      </c>
      <c r="I15918" t="inlineStr">
        <is>
          <t>Café en granos</t>
        </is>
      </c>
      <c r="J15918">
        <f>SI.ERROR(BUSCARV(D15918,TablaPaises,6,FALSO),"Sin dato")</f>
        <v/>
      </c>
      <c r="K15918">
        <f>SI.ERROR(BUSCARV(C15918,TablaProductos,2,FALSO),"Sin dato")</f>
        <v/>
      </c>
      <c r="L15918">
        <f>SI(H15918&gt;=1000000,"Alto",SI(H15918&gt;=100000,"Medio","Bajo"))</f>
        <v/>
      </c>
      <c r="M15918">
        <f>SI.ERROR(BUSCARV(E15918,TablaEstados,3,FALSO),"Sin dato")</f>
        <v/>
      </c>
      <c r="N15918">
        <f>SI.ERROR(BUSCARV(E15918,TablaEstados,4,FALSO),"Sin dato")</f>
        <v/>
      </c>
    </row>
    <row r="15919">
      <c r="A15919" t="inlineStr">
        <is>
          <t>2026</t>
        </is>
      </c>
      <c r="B15919" t="inlineStr">
        <is>
          <t>03</t>
        </is>
      </c>
      <c r="C15919" t="inlineStr">
        <is>
          <t>12019000</t>
        </is>
      </c>
      <c r="D15919" t="inlineStr">
        <is>
          <t>573</t>
        </is>
      </c>
      <c r="E15919" t="inlineStr">
        <is>
          <t>TO</t>
        </is>
      </c>
      <c r="F15919" t="n">
        <v>26488</v>
      </c>
      <c r="G15919" t="n">
        <v>26487999</v>
      </c>
      <c r="H15919" t="n">
        <v>10812785</v>
      </c>
      <c r="I15919" t="inlineStr">
        <is>
          <t>Soja</t>
        </is>
      </c>
      <c r="J15919">
        <f>SI.ERROR(BUSCARV(D15919,TablaPaises,6,FALSO),"Sin dato")</f>
        <v/>
      </c>
      <c r="K15919">
        <f>SI.ERROR(BUSCARV(C15919,TablaProductos,2,FALSO),"Sin dato")</f>
        <v/>
      </c>
      <c r="L15919">
        <f>SI(H15919&gt;=1000000,"Alto",SI(H15919&gt;=100000,"Medio","Bajo"))</f>
        <v/>
      </c>
      <c r="M15919">
        <f>SI.ERROR(BUSCARV(E15919,TablaEstados,3,FALSO),"Sin dato")</f>
        <v/>
      </c>
      <c r="N15919">
        <f>SI.ERROR(BUSCARV(E15919,TablaEstados,4,FALSO),"Sin dato")</f>
        <v/>
      </c>
    </row>
    <row r="15920">
      <c r="A15920" t="inlineStr">
        <is>
          <t>2026</t>
        </is>
      </c>
      <c r="B15920" t="inlineStr">
        <is>
          <t>04</t>
        </is>
      </c>
      <c r="C15920" t="inlineStr">
        <is>
          <t>12019000</t>
        </is>
      </c>
      <c r="D15920" t="inlineStr">
        <is>
          <t>827</t>
        </is>
      </c>
      <c r="E15920" t="inlineStr">
        <is>
          <t>RO</t>
        </is>
      </c>
      <c r="F15920" t="n">
        <v>12725</v>
      </c>
      <c r="G15920" t="n">
        <v>12724971</v>
      </c>
      <c r="H15920" t="n">
        <v>5204998</v>
      </c>
      <c r="I15920" t="inlineStr">
        <is>
          <t>Soja</t>
        </is>
      </c>
      <c r="J15920">
        <f>SI.ERROR(BUSCARV(D15920,TablaPaises,6,FALSO),"Sin dato")</f>
        <v/>
      </c>
      <c r="K15920">
        <f>SI.ERROR(BUSCARV(C15920,TablaProductos,2,FALSO),"Sin dato")</f>
        <v/>
      </c>
      <c r="L15920">
        <f>SI(H15920&gt;=1000000,"Alto",SI(H15920&gt;=100000,"Medio","Bajo"))</f>
        <v/>
      </c>
      <c r="M15920">
        <f>SI.ERROR(BUSCARV(E15920,TablaEstados,3,FALSO),"Sin dato")</f>
        <v/>
      </c>
      <c r="N15920">
        <f>SI.ERROR(BUSCARV(E15920,TablaEstados,4,FALSO),"Sin dato")</f>
        <v/>
      </c>
    </row>
    <row r="15921">
      <c r="A15921" t="inlineStr">
        <is>
          <t>2026</t>
        </is>
      </c>
      <c r="B15921" t="inlineStr">
        <is>
          <t>05</t>
        </is>
      </c>
      <c r="C15921" t="inlineStr">
        <is>
          <t>09011110</t>
        </is>
      </c>
      <c r="D15921" t="inlineStr">
        <is>
          <t>431</t>
        </is>
      </c>
      <c r="E15921" t="inlineStr">
        <is>
          <t>ES</t>
        </is>
      </c>
      <c r="F15921" t="n">
        <v>91746</v>
      </c>
      <c r="G15921" t="n">
        <v>638400</v>
      </c>
      <c r="H15921" t="n">
        <v>3345952</v>
      </c>
      <c r="I15921" t="inlineStr">
        <is>
          <t>Café en granos</t>
        </is>
      </c>
      <c r="J15921">
        <f>SI.ERROR(BUSCARV(D15921,TablaPaises,6,FALSO),"Sin dato")</f>
        <v/>
      </c>
      <c r="K15921">
        <f>SI.ERROR(BUSCARV(C15921,TablaProductos,2,FALSO),"Sin dato")</f>
        <v/>
      </c>
      <c r="L15921">
        <f>SI(H15921&gt;=1000000,"Alto",SI(H15921&gt;=100000,"Medio","Bajo"))</f>
        <v/>
      </c>
      <c r="M15921">
        <f>SI.ERROR(BUSCARV(E15921,TablaEstados,3,FALSO),"Sin dato")</f>
        <v/>
      </c>
      <c r="N15921">
        <f>SI.ERROR(BUSCARV(E15921,TablaEstados,4,FALSO),"Sin dato")</f>
        <v/>
      </c>
    </row>
    <row r="15922">
      <c r="A15922" t="inlineStr">
        <is>
          <t>2026</t>
        </is>
      </c>
      <c r="B15922" t="inlineStr">
        <is>
          <t>09</t>
        </is>
      </c>
      <c r="C15922" t="inlineStr">
        <is>
          <t>10051000</t>
        </is>
      </c>
      <c r="D15922" t="inlineStr">
        <is>
          <t>063</t>
        </is>
      </c>
      <c r="E15922" t="inlineStr">
        <is>
          <t>MG</t>
        </is>
      </c>
      <c r="F15922" t="n">
        <v>284</v>
      </c>
      <c r="G15922" t="n">
        <v>284</v>
      </c>
      <c r="H15922" t="n">
        <v>775</v>
      </c>
      <c r="I15922" t="inlineStr">
        <is>
          <t>Milho</t>
        </is>
      </c>
      <c r="J15922">
        <f>SI.ERROR(BUSCARV(D15922,TablaPaises,6,FALSO),"Sin dato")</f>
        <v/>
      </c>
      <c r="K15922">
        <f>SI.ERROR(BUSCARV(C15922,TablaProductos,2,FALSO),"Sin dato")</f>
        <v/>
      </c>
      <c r="L15922">
        <f>SI(H15922&gt;=1000000,"Alto",SI(H15922&gt;=100000,"Medio","Bajo"))</f>
        <v/>
      </c>
      <c r="M15922">
        <f>SI.ERROR(BUSCARV(E15922,TablaEstados,3,FALSO),"Sin dato")</f>
        <v/>
      </c>
      <c r="N15922">
        <f>SI.ERROR(BUSCARV(E15922,TablaEstados,4,FALSO),"Sin dato")</f>
        <v/>
      </c>
    </row>
    <row r="15923">
      <c r="A15923" t="inlineStr">
        <is>
          <t>2026</t>
        </is>
      </c>
      <c r="B15923" t="inlineStr">
        <is>
          <t>02</t>
        </is>
      </c>
      <c r="C15923" t="inlineStr">
        <is>
          <t>10059010</t>
        </is>
      </c>
      <c r="D15923" t="inlineStr">
        <is>
          <t>455</t>
        </is>
      </c>
      <c r="E15923" t="inlineStr">
        <is>
          <t>TO</t>
        </is>
      </c>
      <c r="F15923" t="n">
        <v>12860458</v>
      </c>
      <c r="G15923" t="n">
        <v>12860458</v>
      </c>
      <c r="H15923" t="n">
        <v>2637389</v>
      </c>
      <c r="I15923" t="inlineStr">
        <is>
          <t>Milho</t>
        </is>
      </c>
      <c r="J15923">
        <f>SI.ERROR(BUSCARV(D15923,TablaPaises,6,FALSO),"Sin dato")</f>
        <v/>
      </c>
      <c r="K15923">
        <f>SI.ERROR(BUSCARV(C15923,TablaProductos,2,FALSO),"Sin dato")</f>
        <v/>
      </c>
      <c r="L15923">
        <f>SI(H15923&gt;=1000000,"Alto",SI(H15923&gt;=100000,"Medio","Bajo"))</f>
        <v/>
      </c>
      <c r="M15923">
        <f>SI.ERROR(BUSCARV(E15923,TablaEstados,3,FALSO),"Sin dato")</f>
        <v/>
      </c>
      <c r="N15923">
        <f>SI.ERROR(BUSCARV(E15923,TablaEstados,4,FALSO),"Sin dato")</f>
        <v/>
      </c>
    </row>
    <row r="15924">
      <c r="A15924" t="inlineStr">
        <is>
          <t>2026</t>
        </is>
      </c>
      <c r="B15924" t="inlineStr">
        <is>
          <t>08</t>
        </is>
      </c>
      <c r="C15924" t="inlineStr">
        <is>
          <t>12019000</t>
        </is>
      </c>
      <c r="D15924" t="inlineStr">
        <is>
          <t>858</t>
        </is>
      </c>
      <c r="E15924" t="inlineStr">
        <is>
          <t>SP</t>
        </is>
      </c>
      <c r="F15924" t="n">
        <v>5335</v>
      </c>
      <c r="G15924" t="n">
        <v>5334887</v>
      </c>
      <c r="H15924" t="n">
        <v>2432551</v>
      </c>
      <c r="I15924" t="inlineStr">
        <is>
          <t>Soja</t>
        </is>
      </c>
      <c r="J15924">
        <f>SI.ERROR(BUSCARV(D15924,TablaPaises,6,FALSO),"Sin dato")</f>
        <v/>
      </c>
      <c r="K15924">
        <f>SI.ERROR(BUSCARV(C15924,TablaProductos,2,FALSO),"Sin dato")</f>
        <v/>
      </c>
      <c r="L15924">
        <f>SI(H15924&gt;=1000000,"Alto",SI(H15924&gt;=100000,"Medio","Bajo"))</f>
        <v/>
      </c>
      <c r="M15924">
        <f>SI.ERROR(BUSCARV(E15924,TablaEstados,3,FALSO),"Sin dato")</f>
        <v/>
      </c>
      <c r="N15924">
        <f>SI.ERROR(BUSCARV(E15924,TablaEstados,4,FALSO),"Sin dato")</f>
        <v/>
      </c>
    </row>
    <row r="15925">
      <c r="A15925" t="inlineStr">
        <is>
          <t>2026</t>
        </is>
      </c>
      <c r="B15925" t="inlineStr">
        <is>
          <t>07</t>
        </is>
      </c>
      <c r="C15925" t="inlineStr">
        <is>
          <t>09011110</t>
        </is>
      </c>
      <c r="D15925" t="inlineStr">
        <is>
          <t>576</t>
        </is>
      </c>
      <c r="E15925" t="inlineStr">
        <is>
          <t>MG</t>
        </is>
      </c>
      <c r="F15925" t="n">
        <v>10</v>
      </c>
      <c r="G15925" t="n">
        <v>10020</v>
      </c>
      <c r="H15925" t="n">
        <v>85253</v>
      </c>
      <c r="I15925" t="inlineStr">
        <is>
          <t>Café en granos</t>
        </is>
      </c>
      <c r="J15925">
        <f>SI.ERROR(BUSCARV(D15925,TablaPaises,6,FALSO),"Sin dato")</f>
        <v/>
      </c>
      <c r="K15925">
        <f>SI.ERROR(BUSCARV(C15925,TablaProductos,2,FALSO),"Sin dato")</f>
        <v/>
      </c>
      <c r="L15925">
        <f>SI(H15925&gt;=1000000,"Alto",SI(H15925&gt;=100000,"Medio","Bajo"))</f>
        <v/>
      </c>
      <c r="M15925">
        <f>SI.ERROR(BUSCARV(E15925,TablaEstados,3,FALSO),"Sin dato")</f>
        <v/>
      </c>
      <c r="N15925">
        <f>SI.ERROR(BUSCARV(E15925,TablaEstados,4,FALSO),"Sin dato")</f>
        <v/>
      </c>
    </row>
    <row r="15926">
      <c r="A15926" t="inlineStr">
        <is>
          <t>2026</t>
        </is>
      </c>
      <c r="B15926" t="inlineStr">
        <is>
          <t>06</t>
        </is>
      </c>
      <c r="C15926" t="inlineStr">
        <is>
          <t>12019000</t>
        </is>
      </c>
      <c r="D15926" t="inlineStr">
        <is>
          <t>776</t>
        </is>
      </c>
      <c r="E15926" t="inlineStr">
        <is>
          <t>GO</t>
        </is>
      </c>
      <c r="F15926" t="n">
        <v>47817</v>
      </c>
      <c r="G15926" t="n">
        <v>47818662</v>
      </c>
      <c r="H15926" t="n">
        <v>20728607</v>
      </c>
      <c r="I15926" t="inlineStr">
        <is>
          <t>Soja</t>
        </is>
      </c>
      <c r="J15926">
        <f>SI.ERROR(BUSCARV(D15926,TablaPaises,6,FALSO),"Sin dato")</f>
        <v/>
      </c>
      <c r="K15926">
        <f>SI.ERROR(BUSCARV(C15926,TablaProductos,2,FALSO),"Sin dato")</f>
        <v/>
      </c>
      <c r="L15926">
        <f>SI(H15926&gt;=1000000,"Alto",SI(H15926&gt;=100000,"Medio","Bajo"))</f>
        <v/>
      </c>
      <c r="M15926">
        <f>SI.ERROR(BUSCARV(E15926,TablaEstados,3,FALSO),"Sin dato")</f>
        <v/>
      </c>
      <c r="N15926">
        <f>SI.ERROR(BUSCARV(E15926,TablaEstados,4,FALSO),"Sin dato")</f>
        <v/>
      </c>
    </row>
    <row r="15927">
      <c r="A15927" t="inlineStr">
        <is>
          <t>2026</t>
        </is>
      </c>
      <c r="B15927" t="inlineStr">
        <is>
          <t>03</t>
        </is>
      </c>
      <c r="C15927" t="inlineStr">
        <is>
          <t>12019000</t>
        </is>
      </c>
      <c r="D15927" t="inlineStr">
        <is>
          <t>160</t>
        </is>
      </c>
      <c r="E15927" t="inlineStr">
        <is>
          <t>MT</t>
        </is>
      </c>
      <c r="F15927" t="n">
        <v>318185</v>
      </c>
      <c r="G15927" t="n">
        <v>318183015</v>
      </c>
      <c r="H15927" t="n">
        <v>130079437</v>
      </c>
      <c r="I15927" t="inlineStr">
        <is>
          <t>Soja</t>
        </is>
      </c>
      <c r="J15927">
        <f>SI.ERROR(BUSCARV(D15927,TablaPaises,6,FALSO),"Sin dato")</f>
        <v/>
      </c>
      <c r="K15927">
        <f>SI.ERROR(BUSCARV(C15927,TablaProductos,2,FALSO),"Sin dato")</f>
        <v/>
      </c>
      <c r="L15927">
        <f>SI(H15927&gt;=1000000,"Alto",SI(H15927&gt;=100000,"Medio","Bajo"))</f>
        <v/>
      </c>
      <c r="M15927">
        <f>SI.ERROR(BUSCARV(E15927,TablaEstados,3,FALSO),"Sin dato")</f>
        <v/>
      </c>
      <c r="N15927">
        <f>SI.ERROR(BUSCARV(E15927,TablaEstados,4,FALSO),"Sin dato")</f>
        <v/>
      </c>
    </row>
    <row r="15928">
      <c r="A15928" t="inlineStr">
        <is>
          <t>2026</t>
        </is>
      </c>
      <c r="B15928" t="inlineStr">
        <is>
          <t>01</t>
        </is>
      </c>
      <c r="C15928" t="inlineStr">
        <is>
          <t>10059010</t>
        </is>
      </c>
      <c r="D15928" t="inlineStr">
        <is>
          <t>580</t>
        </is>
      </c>
      <c r="E15928" t="inlineStr">
        <is>
          <t>PE</t>
        </is>
      </c>
      <c r="F15928" t="n">
        <v>10</v>
      </c>
      <c r="G15928" t="n">
        <v>10</v>
      </c>
      <c r="H15928" t="n">
        <v>53</v>
      </c>
      <c r="I15928" t="inlineStr">
        <is>
          <t>Milho</t>
        </is>
      </c>
      <c r="J15928">
        <f>SI.ERROR(BUSCARV(D15928,TablaPaises,6,FALSO),"Sin dato")</f>
        <v/>
      </c>
      <c r="K15928">
        <f>SI.ERROR(BUSCARV(C15928,TablaProductos,2,FALSO),"Sin dato")</f>
        <v/>
      </c>
      <c r="L15928">
        <f>SI(H15928&gt;=1000000,"Alto",SI(H15928&gt;=100000,"Medio","Bajo"))</f>
        <v/>
      </c>
      <c r="M15928">
        <f>SI.ERROR(BUSCARV(E15928,TablaEstados,3,FALSO),"Sin dato")</f>
        <v/>
      </c>
      <c r="N15928">
        <f>SI.ERROR(BUSCARV(E15928,TablaEstados,4,FALSO),"Sin dato")</f>
        <v/>
      </c>
    </row>
    <row r="15929">
      <c r="A15929" t="inlineStr">
        <is>
          <t>2026</t>
        </is>
      </c>
      <c r="B15929" t="inlineStr">
        <is>
          <t>09</t>
        </is>
      </c>
      <c r="C15929" t="inlineStr">
        <is>
          <t>09011110</t>
        </is>
      </c>
      <c r="D15929" t="inlineStr">
        <is>
          <t>023</t>
        </is>
      </c>
      <c r="E15929" t="inlineStr">
        <is>
          <t>MG</t>
        </is>
      </c>
      <c r="F15929" t="n">
        <v>357461</v>
      </c>
      <c r="G15929" t="n">
        <v>16100650</v>
      </c>
      <c r="H15929" t="n">
        <v>98407548</v>
      </c>
      <c r="I15929" t="inlineStr">
        <is>
          <t>Café en granos</t>
        </is>
      </c>
      <c r="J15929">
        <f>SI.ERROR(BUSCARV(D15929,TablaPaises,6,FALSO),"Sin dato")</f>
        <v/>
      </c>
      <c r="K15929">
        <f>SI.ERROR(BUSCARV(C15929,TablaProductos,2,FALSO),"Sin dato")</f>
        <v/>
      </c>
      <c r="L15929">
        <f>SI(H15929&gt;=1000000,"Alto",SI(H15929&gt;=100000,"Medio","Bajo"))</f>
        <v/>
      </c>
      <c r="M15929">
        <f>SI.ERROR(BUSCARV(E15929,TablaEstados,3,FALSO),"Sin dato")</f>
        <v/>
      </c>
      <c r="N15929">
        <f>SI.ERROR(BUSCARV(E15929,TablaEstados,4,FALSO),"Sin dato")</f>
        <v/>
      </c>
    </row>
    <row r="15930">
      <c r="A15930" t="inlineStr">
        <is>
          <t>2026</t>
        </is>
      </c>
      <c r="B15930" t="inlineStr">
        <is>
          <t>02</t>
        </is>
      </c>
      <c r="C15930" t="inlineStr">
        <is>
          <t>12019000</t>
        </is>
      </c>
      <c r="D15930" t="inlineStr">
        <is>
          <t>160</t>
        </is>
      </c>
      <c r="E15930" t="inlineStr">
        <is>
          <t>BA</t>
        </is>
      </c>
      <c r="F15930" t="n">
        <v>37465</v>
      </c>
      <c r="G15930" t="n">
        <v>37465648</v>
      </c>
      <c r="H15930" t="n">
        <v>16444537</v>
      </c>
      <c r="I15930" t="inlineStr">
        <is>
          <t>Soja</t>
        </is>
      </c>
      <c r="J15930">
        <f>SI.ERROR(BUSCARV(D15930,TablaPaises,6,FALSO),"Sin dato")</f>
        <v/>
      </c>
      <c r="K15930">
        <f>SI.ERROR(BUSCARV(C15930,TablaProductos,2,FALSO),"Sin dato")</f>
        <v/>
      </c>
      <c r="L15930">
        <f>SI(H15930&gt;=1000000,"Alto",SI(H15930&gt;=100000,"Medio","Bajo"))</f>
        <v/>
      </c>
      <c r="M15930">
        <f>SI.ERROR(BUSCARV(E15930,TablaEstados,3,FALSO),"Sin dato")</f>
        <v/>
      </c>
      <c r="N15930">
        <f>SI.ERROR(BUSCARV(E15930,TablaEstados,4,FALSO),"Sin dato")</f>
        <v/>
      </c>
    </row>
    <row r="15931">
      <c r="A15931" t="inlineStr">
        <is>
          <t>2026</t>
        </is>
      </c>
      <c r="B15931" t="inlineStr">
        <is>
          <t>04</t>
        </is>
      </c>
      <c r="C15931" t="inlineStr">
        <is>
          <t>12019000</t>
        </is>
      </c>
      <c r="D15931" t="inlineStr">
        <is>
          <t>160</t>
        </is>
      </c>
      <c r="E15931" t="inlineStr">
        <is>
          <t>MT</t>
        </is>
      </c>
      <c r="F15931" t="n">
        <v>110644</v>
      </c>
      <c r="G15931" t="n">
        <v>110644492</v>
      </c>
      <c r="H15931" t="n">
        <v>46298304</v>
      </c>
      <c r="I15931" t="inlineStr">
        <is>
          <t>Soja</t>
        </is>
      </c>
      <c r="J15931">
        <f>SI.ERROR(BUSCARV(D15931,TablaPaises,6,FALSO),"Sin dato")</f>
        <v/>
      </c>
      <c r="K15931">
        <f>SI.ERROR(BUSCARV(C15931,TablaProductos,2,FALSO),"Sin dato")</f>
        <v/>
      </c>
      <c r="L15931">
        <f>SI(H15931&gt;=1000000,"Alto",SI(H15931&gt;=100000,"Medio","Bajo"))</f>
        <v/>
      </c>
      <c r="M15931">
        <f>SI.ERROR(BUSCARV(E15931,TablaEstados,3,FALSO),"Sin dato")</f>
        <v/>
      </c>
      <c r="N15931">
        <f>SI.ERROR(BUSCARV(E15931,TablaEstados,4,FALSO),"Sin dato")</f>
        <v/>
      </c>
    </row>
    <row r="15932">
      <c r="A15932" t="inlineStr">
        <is>
          <t>2026</t>
        </is>
      </c>
      <c r="B15932" t="inlineStr">
        <is>
          <t>02</t>
        </is>
      </c>
      <c r="C15932" t="inlineStr">
        <is>
          <t>12019000</t>
        </is>
      </c>
      <c r="D15932" t="inlineStr">
        <is>
          <t>776</t>
        </is>
      </c>
      <c r="E15932" t="inlineStr">
        <is>
          <t>SP</t>
        </is>
      </c>
      <c r="F15932" t="n">
        <v>9640</v>
      </c>
      <c r="G15932" t="n">
        <v>9640857</v>
      </c>
      <c r="H15932" t="n">
        <v>3929521</v>
      </c>
      <c r="I15932" t="inlineStr">
        <is>
          <t>Soja</t>
        </is>
      </c>
      <c r="J15932">
        <f>SI.ERROR(BUSCARV(D15932,TablaPaises,6,FALSO),"Sin dato")</f>
        <v/>
      </c>
      <c r="K15932">
        <f>SI.ERROR(BUSCARV(C15932,TablaProductos,2,FALSO),"Sin dato")</f>
        <v/>
      </c>
      <c r="L15932">
        <f>SI(H15932&gt;=1000000,"Alto",SI(H15932&gt;=100000,"Medio","Bajo"))</f>
        <v/>
      </c>
      <c r="M15932">
        <f>SI.ERROR(BUSCARV(E15932,TablaEstados,3,FALSO),"Sin dato")</f>
        <v/>
      </c>
      <c r="N15932">
        <f>SI.ERROR(BUSCARV(E15932,TablaEstados,4,FALSO),"Sin dato")</f>
        <v/>
      </c>
    </row>
    <row r="15933">
      <c r="A15933" t="inlineStr">
        <is>
          <t>2026</t>
        </is>
      </c>
      <c r="B15933" t="inlineStr">
        <is>
          <t>05</t>
        </is>
      </c>
      <c r="C15933" t="inlineStr">
        <is>
          <t>10059010</t>
        </is>
      </c>
      <c r="D15933" t="inlineStr">
        <is>
          <t>580</t>
        </is>
      </c>
      <c r="E15933" t="inlineStr">
        <is>
          <t>PA</t>
        </is>
      </c>
      <c r="F15933" t="n">
        <v>3</v>
      </c>
      <c r="G15933" t="n">
        <v>3</v>
      </c>
      <c r="H15933" t="n">
        <v>4</v>
      </c>
      <c r="I15933" t="inlineStr">
        <is>
          <t>Milho</t>
        </is>
      </c>
      <c r="J15933">
        <f>SI.ERROR(BUSCARV(D15933,TablaPaises,6,FALSO),"Sin dato")</f>
        <v/>
      </c>
      <c r="K15933">
        <f>SI.ERROR(BUSCARV(C15933,TablaProductos,2,FALSO),"Sin dato")</f>
        <v/>
      </c>
      <c r="L15933">
        <f>SI(H15933&gt;=1000000,"Alto",SI(H15933&gt;=100000,"Medio","Bajo"))</f>
        <v/>
      </c>
      <c r="M15933">
        <f>SI.ERROR(BUSCARV(E15933,TablaEstados,3,FALSO),"Sin dato")</f>
        <v/>
      </c>
      <c r="N15933">
        <f>SI.ERROR(BUSCARV(E15933,TablaEstados,4,FALSO),"Sin dato")</f>
        <v/>
      </c>
    </row>
    <row r="15934">
      <c r="A15934" t="inlineStr">
        <is>
          <t>2026</t>
        </is>
      </c>
      <c r="B15934" t="inlineStr">
        <is>
          <t>09</t>
        </is>
      </c>
      <c r="C15934" t="inlineStr">
        <is>
          <t>10059010</t>
        </is>
      </c>
      <c r="D15934" t="inlineStr">
        <is>
          <t>399</t>
        </is>
      </c>
      <c r="E15934" t="inlineStr">
        <is>
          <t>MS</t>
        </is>
      </c>
      <c r="F15934" t="n">
        <v>30550258</v>
      </c>
      <c r="G15934" t="n">
        <v>30550258</v>
      </c>
      <c r="H15934" t="n">
        <v>6872314</v>
      </c>
      <c r="I15934" t="inlineStr">
        <is>
          <t>Milho</t>
        </is>
      </c>
      <c r="J15934">
        <f>SI.ERROR(BUSCARV(D15934,TablaPaises,6,FALSO),"Sin dato")</f>
        <v/>
      </c>
      <c r="K15934">
        <f>SI.ERROR(BUSCARV(C15934,TablaProductos,2,FALSO),"Sin dato")</f>
        <v/>
      </c>
      <c r="L15934">
        <f>SI(H15934&gt;=1000000,"Alto",SI(H15934&gt;=100000,"Medio","Bajo"))</f>
        <v/>
      </c>
      <c r="M15934">
        <f>SI.ERROR(BUSCARV(E15934,TablaEstados,3,FALSO),"Sin dato")</f>
        <v/>
      </c>
      <c r="N15934">
        <f>SI.ERROR(BUSCARV(E15934,TablaEstados,4,FALSO),"Sin dato")</f>
        <v/>
      </c>
    </row>
    <row r="15935">
      <c r="A15935" t="inlineStr">
        <is>
          <t>2026</t>
        </is>
      </c>
      <c r="B15935" t="inlineStr">
        <is>
          <t>08</t>
        </is>
      </c>
      <c r="C15935" t="inlineStr">
        <is>
          <t>10059010</t>
        </is>
      </c>
      <c r="D15935" t="inlineStr">
        <is>
          <t>240</t>
        </is>
      </c>
      <c r="E15935" t="inlineStr">
        <is>
          <t>PA</t>
        </is>
      </c>
      <c r="F15935" t="n">
        <v>68321687</v>
      </c>
      <c r="G15935" t="n">
        <v>68321687</v>
      </c>
      <c r="H15935" t="n">
        <v>14988449</v>
      </c>
      <c r="I15935" t="inlineStr">
        <is>
          <t>Milho</t>
        </is>
      </c>
      <c r="J15935">
        <f>SI.ERROR(BUSCARV(D15935,TablaPaises,6,FALSO),"Sin dato")</f>
        <v/>
      </c>
      <c r="K15935">
        <f>SI.ERROR(BUSCARV(C15935,TablaProductos,2,FALSO),"Sin dato")</f>
        <v/>
      </c>
      <c r="L15935">
        <f>SI(H15935&gt;=1000000,"Alto",SI(H15935&gt;=100000,"Medio","Bajo"))</f>
        <v/>
      </c>
      <c r="M15935">
        <f>SI.ERROR(BUSCARV(E15935,TablaEstados,3,FALSO),"Sin dato")</f>
        <v/>
      </c>
      <c r="N15935">
        <f>SI.ERROR(BUSCARV(E15935,TablaEstados,4,FALSO),"Sin dato")</f>
        <v/>
      </c>
    </row>
    <row r="15936">
      <c r="A15936" t="inlineStr">
        <is>
          <t>2026</t>
        </is>
      </c>
      <c r="B15936" t="inlineStr">
        <is>
          <t>02</t>
        </is>
      </c>
      <c r="C15936" t="inlineStr">
        <is>
          <t>10059010</t>
        </is>
      </c>
      <c r="D15936" t="inlineStr">
        <is>
          <t>455</t>
        </is>
      </c>
      <c r="E15936" t="inlineStr">
        <is>
          <t>PR</t>
        </is>
      </c>
      <c r="F15936" t="n">
        <v>7340947</v>
      </c>
      <c r="G15936" t="n">
        <v>7340947</v>
      </c>
      <c r="H15936" t="n">
        <v>1597097</v>
      </c>
      <c r="I15936" t="inlineStr">
        <is>
          <t>Milho</t>
        </is>
      </c>
      <c r="J15936">
        <f>SI.ERROR(BUSCARV(D15936,TablaPaises,6,FALSO),"Sin dato")</f>
        <v/>
      </c>
      <c r="K15936">
        <f>SI.ERROR(BUSCARV(C15936,TablaProductos,2,FALSO),"Sin dato")</f>
        <v/>
      </c>
      <c r="L15936">
        <f>SI(H15936&gt;=1000000,"Alto",SI(H15936&gt;=100000,"Medio","Bajo"))</f>
        <v/>
      </c>
      <c r="M15936">
        <f>SI.ERROR(BUSCARV(E15936,TablaEstados,3,FALSO),"Sin dato")</f>
        <v/>
      </c>
      <c r="N15936">
        <f>SI.ERROR(BUSCARV(E15936,TablaEstados,4,FALSO),"Sin dato")</f>
        <v/>
      </c>
    </row>
    <row r="15937">
      <c r="A15937" t="inlineStr">
        <is>
          <t>2026</t>
        </is>
      </c>
      <c r="B15937" t="inlineStr">
        <is>
          <t>04</t>
        </is>
      </c>
      <c r="C15937" t="inlineStr">
        <is>
          <t>09011110</t>
        </is>
      </c>
      <c r="D15937" t="inlineStr">
        <is>
          <t>149</t>
        </is>
      </c>
      <c r="E15937" t="inlineStr">
        <is>
          <t>PR</t>
        </is>
      </c>
      <c r="F15937" t="n">
        <v>62</v>
      </c>
      <c r="G15937" t="n">
        <v>62420</v>
      </c>
      <c r="H15937" t="n">
        <v>419882</v>
      </c>
      <c r="I15937" t="inlineStr">
        <is>
          <t>Café en granos</t>
        </is>
      </c>
      <c r="J15937">
        <f>SI.ERROR(BUSCARV(D15937,TablaPaises,6,FALSO),"Sin dato")</f>
        <v/>
      </c>
      <c r="K15937">
        <f>SI.ERROR(BUSCARV(C15937,TablaProductos,2,FALSO),"Sin dato")</f>
        <v/>
      </c>
      <c r="L15937">
        <f>SI(H15937&gt;=1000000,"Alto",SI(H15937&gt;=100000,"Medio","Bajo"))</f>
        <v/>
      </c>
      <c r="M15937">
        <f>SI.ERROR(BUSCARV(E15937,TablaEstados,3,FALSO),"Sin dato")</f>
        <v/>
      </c>
      <c r="N15937">
        <f>SI.ERROR(BUSCARV(E15937,TablaEstados,4,FALSO),"Sin dato")</f>
        <v/>
      </c>
    </row>
    <row r="15938">
      <c r="A15938" t="inlineStr">
        <is>
          <t>2026</t>
        </is>
      </c>
      <c r="B15938" t="inlineStr">
        <is>
          <t>01</t>
        </is>
      </c>
      <c r="C15938" t="inlineStr">
        <is>
          <t>09011190</t>
        </is>
      </c>
      <c r="D15938" t="inlineStr">
        <is>
          <t>080</t>
        </is>
      </c>
      <c r="E15938" t="inlineStr">
        <is>
          <t>SP</t>
        </is>
      </c>
      <c r="F15938" t="n">
        <v>10</v>
      </c>
      <c r="G15938" t="n">
        <v>10</v>
      </c>
      <c r="H15938" t="n">
        <v>199</v>
      </c>
      <c r="I15938" t="inlineStr">
        <is>
          <t>Café en granos</t>
        </is>
      </c>
      <c r="J15938">
        <f>SI.ERROR(BUSCARV(D15938,TablaPaises,6,FALSO),"Sin dato")</f>
        <v/>
      </c>
      <c r="K15938">
        <f>SI.ERROR(BUSCARV(C15938,TablaProductos,2,FALSO),"Sin dato")</f>
        <v/>
      </c>
      <c r="L15938">
        <f>SI(H15938&gt;=1000000,"Alto",SI(H15938&gt;=100000,"Medio","Bajo"))</f>
        <v/>
      </c>
      <c r="M15938">
        <f>SI.ERROR(BUSCARV(E15938,TablaEstados,3,FALSO),"Sin dato")</f>
        <v/>
      </c>
      <c r="N15938">
        <f>SI.ERROR(BUSCARV(E15938,TablaEstados,4,FALSO),"Sin dato")</f>
        <v/>
      </c>
    </row>
    <row r="15939">
      <c r="A15939" t="inlineStr">
        <is>
          <t>2026</t>
        </is>
      </c>
      <c r="B15939" t="inlineStr">
        <is>
          <t>01</t>
        </is>
      </c>
      <c r="C15939" t="inlineStr">
        <is>
          <t>09011110</t>
        </is>
      </c>
      <c r="D15939" t="inlineStr">
        <is>
          <t>154</t>
        </is>
      </c>
      <c r="E15939" t="inlineStr">
        <is>
          <t>ES</t>
        </is>
      </c>
      <c r="F15939" t="n">
        <v>19</v>
      </c>
      <c r="G15939" t="n">
        <v>19200</v>
      </c>
      <c r="H15939" t="n">
        <v>116160</v>
      </c>
      <c r="I15939" t="inlineStr">
        <is>
          <t>Café en granos</t>
        </is>
      </c>
      <c r="J15939">
        <f>SI.ERROR(BUSCARV(D15939,TablaPaises,6,FALSO),"Sin dato")</f>
        <v/>
      </c>
      <c r="K15939">
        <f>SI.ERROR(BUSCARV(C15939,TablaProductos,2,FALSO),"Sin dato")</f>
        <v/>
      </c>
      <c r="L15939">
        <f>SI(H15939&gt;=1000000,"Alto",SI(H15939&gt;=100000,"Medio","Bajo"))</f>
        <v/>
      </c>
      <c r="M15939">
        <f>SI.ERROR(BUSCARV(E15939,TablaEstados,3,FALSO),"Sin dato")</f>
        <v/>
      </c>
      <c r="N15939">
        <f>SI.ERROR(BUSCARV(E15939,TablaEstados,4,FALSO),"Sin dato")</f>
        <v/>
      </c>
    </row>
    <row r="15940">
      <c r="A15940" t="inlineStr">
        <is>
          <t>2026</t>
        </is>
      </c>
      <c r="B15940" t="inlineStr">
        <is>
          <t>04</t>
        </is>
      </c>
      <c r="C15940" t="inlineStr">
        <is>
          <t>09011110</t>
        </is>
      </c>
      <c r="D15940" t="inlineStr">
        <is>
          <t>493</t>
        </is>
      </c>
      <c r="E15940" t="inlineStr">
        <is>
          <t>ES</t>
        </is>
      </c>
      <c r="F15940" t="n">
        <v>2020</v>
      </c>
      <c r="G15940" t="n">
        <v>2020194</v>
      </c>
      <c r="H15940" t="n">
        <v>8163340</v>
      </c>
      <c r="I15940" t="inlineStr">
        <is>
          <t>Café en granos</t>
        </is>
      </c>
      <c r="J15940">
        <f>SI.ERROR(BUSCARV(D15940,TablaPaises,6,FALSO),"Sin dato")</f>
        <v/>
      </c>
      <c r="K15940">
        <f>SI.ERROR(BUSCARV(C15940,TablaProductos,2,FALSO),"Sin dato")</f>
        <v/>
      </c>
      <c r="L15940">
        <f>SI(H15940&gt;=1000000,"Alto",SI(H15940&gt;=100000,"Medio","Bajo"))</f>
        <v/>
      </c>
      <c r="M15940">
        <f>SI.ERROR(BUSCARV(E15940,TablaEstados,3,FALSO),"Sin dato")</f>
        <v/>
      </c>
      <c r="N15940">
        <f>SI.ERROR(BUSCARV(E15940,TablaEstados,4,FALSO),"Sin dato")</f>
        <v/>
      </c>
    </row>
    <row r="15941">
      <c r="A15941" t="inlineStr">
        <is>
          <t>2026</t>
        </is>
      </c>
      <c r="B15941" t="inlineStr">
        <is>
          <t>05</t>
        </is>
      </c>
      <c r="C15941" t="inlineStr">
        <is>
          <t>09011110</t>
        </is>
      </c>
      <c r="D15941" t="inlineStr">
        <is>
          <t>399</t>
        </is>
      </c>
      <c r="E15941" t="inlineStr">
        <is>
          <t>ES</t>
        </is>
      </c>
      <c r="F15941" t="n">
        <v>20</v>
      </c>
      <c r="G15941" t="n">
        <v>20000</v>
      </c>
      <c r="H15941" t="n">
        <v>81913</v>
      </c>
      <c r="I15941" t="inlineStr">
        <is>
          <t>Café en granos</t>
        </is>
      </c>
      <c r="J15941">
        <f>SI.ERROR(BUSCARV(D15941,TablaPaises,6,FALSO),"Sin dato")</f>
        <v/>
      </c>
      <c r="K15941">
        <f>SI.ERROR(BUSCARV(C15941,TablaProductos,2,FALSO),"Sin dato")</f>
        <v/>
      </c>
      <c r="L15941">
        <f>SI(H15941&gt;=1000000,"Alto",SI(H15941&gt;=100000,"Medio","Bajo"))</f>
        <v/>
      </c>
      <c r="M15941">
        <f>SI.ERROR(BUSCARV(E15941,TablaEstados,3,FALSO),"Sin dato")</f>
        <v/>
      </c>
      <c r="N15941">
        <f>SI.ERROR(BUSCARV(E15941,TablaEstados,4,FALSO),"Sin dato")</f>
        <v/>
      </c>
    </row>
    <row r="15942">
      <c r="A15942" t="inlineStr">
        <is>
          <t>2026</t>
        </is>
      </c>
      <c r="B15942" t="inlineStr">
        <is>
          <t>08</t>
        </is>
      </c>
      <c r="C15942" t="inlineStr">
        <is>
          <t>52010020</t>
        </is>
      </c>
      <c r="D15942" t="inlineStr">
        <is>
          <t>576</t>
        </is>
      </c>
      <c r="E15942" t="inlineStr">
        <is>
          <t>GO</t>
        </is>
      </c>
      <c r="F15942" t="n">
        <v>34</v>
      </c>
      <c r="G15942" t="n">
        <v>34174</v>
      </c>
      <c r="H15942" t="n">
        <v>62737</v>
      </c>
      <c r="I15942" t="inlineStr">
        <is>
          <t>Algodón</t>
        </is>
      </c>
      <c r="J15942">
        <f>SI.ERROR(BUSCARV(D15942,TablaPaises,6,FALSO),"Sin dato")</f>
        <v/>
      </c>
      <c r="K15942">
        <f>SI.ERROR(BUSCARV(C15942,TablaProductos,2,FALSO),"Sin dato")</f>
        <v/>
      </c>
      <c r="L15942">
        <f>SI(H15942&gt;=1000000,"Alto",SI(H15942&gt;=100000,"Medio","Bajo"))</f>
        <v/>
      </c>
      <c r="M15942">
        <f>SI.ERROR(BUSCARV(E15942,TablaEstados,3,FALSO),"Sin dato")</f>
        <v/>
      </c>
      <c r="N15942">
        <f>SI.ERROR(BUSCARV(E15942,TablaEstados,4,FALSO),"Sin dato")</f>
        <v/>
      </c>
    </row>
    <row r="15943">
      <c r="A15943" t="inlineStr">
        <is>
          <t>2026</t>
        </is>
      </c>
      <c r="B15943" t="inlineStr">
        <is>
          <t>07</t>
        </is>
      </c>
      <c r="C15943" t="inlineStr">
        <is>
          <t>12019000</t>
        </is>
      </c>
      <c r="D15943" t="inlineStr">
        <is>
          <t>160</t>
        </is>
      </c>
      <c r="E15943" t="inlineStr">
        <is>
          <t>ND</t>
        </is>
      </c>
      <c r="F15943" t="n">
        <v>37000</v>
      </c>
      <c r="G15943" t="n">
        <v>23548771</v>
      </c>
      <c r="H15943" t="n">
        <v>10322076</v>
      </c>
      <c r="I15943" t="inlineStr">
        <is>
          <t>Soja</t>
        </is>
      </c>
      <c r="J15943">
        <f>SI.ERROR(BUSCARV(D15943,TablaPaises,6,FALSO),"Sin dato")</f>
        <v/>
      </c>
      <c r="K15943">
        <f>SI.ERROR(BUSCARV(C15943,TablaProductos,2,FALSO),"Sin dato")</f>
        <v/>
      </c>
      <c r="L15943">
        <f>SI(H15943&gt;=1000000,"Alto",SI(H15943&gt;=100000,"Medio","Bajo"))</f>
        <v/>
      </c>
      <c r="M15943">
        <f>SI.ERROR(BUSCARV(E15943,TablaEstados,3,FALSO),"Sin dato")</f>
        <v/>
      </c>
      <c r="N15943">
        <f>SI.ERROR(BUSCARV(E15943,TablaEstados,4,FALSO),"Sin dato")</f>
        <v/>
      </c>
    </row>
    <row r="15944">
      <c r="A15944" t="inlineStr">
        <is>
          <t>2026</t>
        </is>
      </c>
      <c r="B15944" t="inlineStr">
        <is>
          <t>09</t>
        </is>
      </c>
      <c r="C15944" t="inlineStr">
        <is>
          <t>09011110</t>
        </is>
      </c>
      <c r="D15944" t="inlineStr">
        <is>
          <t>845</t>
        </is>
      </c>
      <c r="E15944" t="inlineStr">
        <is>
          <t>MG</t>
        </is>
      </c>
      <c r="F15944" t="n">
        <v>67</v>
      </c>
      <c r="G15944" t="n">
        <v>67200</v>
      </c>
      <c r="H15944" t="n">
        <v>434098</v>
      </c>
      <c r="I15944" t="inlineStr">
        <is>
          <t>Café en granos</t>
        </is>
      </c>
      <c r="J15944">
        <f>SI.ERROR(BUSCARV(D15944,TablaPaises,6,FALSO),"Sin dato")</f>
        <v/>
      </c>
      <c r="K15944">
        <f>SI.ERROR(BUSCARV(C15944,TablaProductos,2,FALSO),"Sin dato")</f>
        <v/>
      </c>
      <c r="L15944">
        <f>SI(H15944&gt;=1000000,"Alto",SI(H15944&gt;=100000,"Medio","Bajo"))</f>
        <v/>
      </c>
      <c r="M15944">
        <f>SI.ERROR(BUSCARV(E15944,TablaEstados,3,FALSO),"Sin dato")</f>
        <v/>
      </c>
      <c r="N15944">
        <f>SI.ERROR(BUSCARV(E15944,TablaEstados,4,FALSO),"Sin dato")</f>
        <v/>
      </c>
    </row>
    <row r="15945">
      <c r="A15945" t="inlineStr">
        <is>
          <t>2026</t>
        </is>
      </c>
      <c r="B15945" t="inlineStr">
        <is>
          <t>04</t>
        </is>
      </c>
      <c r="C15945" t="inlineStr">
        <is>
          <t>52010020</t>
        </is>
      </c>
      <c r="D15945" t="inlineStr">
        <is>
          <t>160</t>
        </is>
      </c>
      <c r="E15945" t="inlineStr">
        <is>
          <t>MA</t>
        </is>
      </c>
      <c r="F15945" t="n">
        <v>843</v>
      </c>
      <c r="G15945" t="n">
        <v>842683</v>
      </c>
      <c r="H15945" t="n">
        <v>1250065</v>
      </c>
      <c r="I15945" t="inlineStr">
        <is>
          <t>Algodón</t>
        </is>
      </c>
      <c r="J15945">
        <f>SI.ERROR(BUSCARV(D15945,TablaPaises,6,FALSO),"Sin dato")</f>
        <v/>
      </c>
      <c r="K15945">
        <f>SI.ERROR(BUSCARV(C15945,TablaProductos,2,FALSO),"Sin dato")</f>
        <v/>
      </c>
      <c r="L15945">
        <f>SI(H15945&gt;=1000000,"Alto",SI(H15945&gt;=100000,"Medio","Bajo"))</f>
        <v/>
      </c>
      <c r="M15945">
        <f>SI.ERROR(BUSCARV(E15945,TablaEstados,3,FALSO),"Sin dato")</f>
        <v/>
      </c>
      <c r="N15945">
        <f>SI.ERROR(BUSCARV(E15945,TablaEstados,4,FALSO),"Sin dato")</f>
        <v/>
      </c>
    </row>
    <row r="15946">
      <c r="A15946" t="inlineStr">
        <is>
          <t>2026</t>
        </is>
      </c>
      <c r="B15946" t="inlineStr">
        <is>
          <t>09</t>
        </is>
      </c>
      <c r="C15946" t="inlineStr">
        <is>
          <t>52010020</t>
        </is>
      </c>
      <c r="D15946" t="inlineStr">
        <is>
          <t>455</t>
        </is>
      </c>
      <c r="E15946" t="inlineStr">
        <is>
          <t>MA</t>
        </is>
      </c>
      <c r="F15946" t="n">
        <v>141</v>
      </c>
      <c r="G15946" t="n">
        <v>140623</v>
      </c>
      <c r="H15946" t="n">
        <v>226025</v>
      </c>
      <c r="I15946" t="inlineStr">
        <is>
          <t>Algodón</t>
        </is>
      </c>
      <c r="J15946">
        <f>SI.ERROR(BUSCARV(D15946,TablaPaises,6,FALSO),"Sin dato")</f>
        <v/>
      </c>
      <c r="K15946">
        <f>SI.ERROR(BUSCARV(C15946,TablaProductos,2,FALSO),"Sin dato")</f>
        <v/>
      </c>
      <c r="L15946">
        <f>SI(H15946&gt;=1000000,"Alto",SI(H15946&gt;=100000,"Medio","Bajo"))</f>
        <v/>
      </c>
      <c r="M15946">
        <f>SI.ERROR(BUSCARV(E15946,TablaEstados,3,FALSO),"Sin dato")</f>
        <v/>
      </c>
      <c r="N15946">
        <f>SI.ERROR(BUSCARV(E15946,TablaEstados,4,FALSO),"Sin dato")</f>
        <v/>
      </c>
    </row>
    <row r="15947">
      <c r="A15947" t="inlineStr">
        <is>
          <t>2026</t>
        </is>
      </c>
      <c r="B15947" t="inlineStr">
        <is>
          <t>08</t>
        </is>
      </c>
      <c r="C15947" t="inlineStr">
        <is>
          <t>12019000</t>
        </is>
      </c>
      <c r="D15947" t="inlineStr">
        <is>
          <t>858</t>
        </is>
      </c>
      <c r="E15947" t="inlineStr">
        <is>
          <t>MT</t>
        </is>
      </c>
      <c r="F15947" t="n">
        <v>700</v>
      </c>
      <c r="G15947" t="n">
        <v>700059</v>
      </c>
      <c r="H15947" t="n">
        <v>319149</v>
      </c>
      <c r="I15947" t="inlineStr">
        <is>
          <t>Soja</t>
        </is>
      </c>
      <c r="J15947">
        <f>SI.ERROR(BUSCARV(D15947,TablaPaises,6,FALSO),"Sin dato")</f>
        <v/>
      </c>
      <c r="K15947">
        <f>SI.ERROR(BUSCARV(C15947,TablaProductos,2,FALSO),"Sin dato")</f>
        <v/>
      </c>
      <c r="L15947">
        <f>SI(H15947&gt;=1000000,"Alto",SI(H15947&gt;=100000,"Medio","Bajo"))</f>
        <v/>
      </c>
      <c r="M15947">
        <f>SI.ERROR(BUSCARV(E15947,TablaEstados,3,FALSO),"Sin dato")</f>
        <v/>
      </c>
      <c r="N15947">
        <f>SI.ERROR(BUSCARV(E15947,TablaEstados,4,FALSO),"Sin dato")</f>
        <v/>
      </c>
    </row>
    <row r="15948">
      <c r="A15948" t="inlineStr">
        <is>
          <t>2026</t>
        </is>
      </c>
      <c r="B15948" t="inlineStr">
        <is>
          <t>01</t>
        </is>
      </c>
      <c r="C15948" t="inlineStr">
        <is>
          <t>09011110</t>
        </is>
      </c>
      <c r="D15948" t="inlineStr">
        <is>
          <t>244</t>
        </is>
      </c>
      <c r="E15948" t="inlineStr">
        <is>
          <t>SP</t>
        </is>
      </c>
      <c r="F15948" t="n">
        <v>56</v>
      </c>
      <c r="G15948" t="n">
        <v>56375</v>
      </c>
      <c r="H15948" t="n">
        <v>424907</v>
      </c>
      <c r="I15948" t="inlineStr">
        <is>
          <t>Café en granos</t>
        </is>
      </c>
      <c r="J15948">
        <f>SI.ERROR(BUSCARV(D15948,TablaPaises,6,FALSO),"Sin dato")</f>
        <v/>
      </c>
      <c r="K15948">
        <f>SI.ERROR(BUSCARV(C15948,TablaProductos,2,FALSO),"Sin dato")</f>
        <v/>
      </c>
      <c r="L15948">
        <f>SI(H15948&gt;=1000000,"Alto",SI(H15948&gt;=100000,"Medio","Bajo"))</f>
        <v/>
      </c>
      <c r="M15948">
        <f>SI.ERROR(BUSCARV(E15948,TablaEstados,3,FALSO),"Sin dato")</f>
        <v/>
      </c>
      <c r="N15948">
        <f>SI.ERROR(BUSCARV(E15948,TablaEstados,4,FALSO),"Sin dato")</f>
        <v/>
      </c>
    </row>
    <row r="15949">
      <c r="A15949" t="inlineStr">
        <is>
          <t>2026</t>
        </is>
      </c>
      <c r="B15949" t="inlineStr">
        <is>
          <t>01</t>
        </is>
      </c>
      <c r="C15949" t="inlineStr">
        <is>
          <t>09011110</t>
        </is>
      </c>
      <c r="D15949" t="inlineStr">
        <is>
          <t>827</t>
        </is>
      </c>
      <c r="E15949" t="inlineStr">
        <is>
          <t>MG</t>
        </is>
      </c>
      <c r="F15949" t="n">
        <v>2064</v>
      </c>
      <c r="G15949" t="n">
        <v>2067467</v>
      </c>
      <c r="H15949" t="n">
        <v>16647780</v>
      </c>
      <c r="I15949" t="inlineStr">
        <is>
          <t>Café en granos</t>
        </is>
      </c>
      <c r="J15949">
        <f>SI.ERROR(BUSCARV(D15949,TablaPaises,6,FALSO),"Sin dato")</f>
        <v/>
      </c>
      <c r="K15949">
        <f>SI.ERROR(BUSCARV(C15949,TablaProductos,2,FALSO),"Sin dato")</f>
        <v/>
      </c>
      <c r="L15949">
        <f>SI(H15949&gt;=1000000,"Alto",SI(H15949&gt;=100000,"Medio","Bajo"))</f>
        <v/>
      </c>
      <c r="M15949">
        <f>SI.ERROR(BUSCARV(E15949,TablaEstados,3,FALSO),"Sin dato")</f>
        <v/>
      </c>
      <c r="N15949">
        <f>SI.ERROR(BUSCARV(E15949,TablaEstados,4,FALSO),"Sin dato")</f>
        <v/>
      </c>
    </row>
    <row r="15950">
      <c r="A15950" t="inlineStr">
        <is>
          <t>2026</t>
        </is>
      </c>
      <c r="B15950" t="inlineStr">
        <is>
          <t>03</t>
        </is>
      </c>
      <c r="C15950" t="inlineStr">
        <is>
          <t>09011110</t>
        </is>
      </c>
      <c r="D15950" t="inlineStr">
        <is>
          <t>831</t>
        </is>
      </c>
      <c r="E15950" t="inlineStr">
        <is>
          <t>MG</t>
        </is>
      </c>
      <c r="F15950" t="n">
        <v>122</v>
      </c>
      <c r="G15950" t="n">
        <v>160800</v>
      </c>
      <c r="H15950" t="n">
        <v>1306060</v>
      </c>
      <c r="I15950" t="inlineStr">
        <is>
          <t>Café en granos</t>
        </is>
      </c>
      <c r="J15950">
        <f>SI.ERROR(BUSCARV(D15950,TablaPaises,6,FALSO),"Sin dato")</f>
        <v/>
      </c>
      <c r="K15950">
        <f>SI.ERROR(BUSCARV(C15950,TablaProductos,2,FALSO),"Sin dato")</f>
        <v/>
      </c>
      <c r="L15950">
        <f>SI(H15950&gt;=1000000,"Alto",SI(H15950&gt;=100000,"Medio","Bajo"))</f>
        <v/>
      </c>
      <c r="M15950">
        <f>SI.ERROR(BUSCARV(E15950,TablaEstados,3,FALSO),"Sin dato")</f>
        <v/>
      </c>
      <c r="N15950">
        <f>SI.ERROR(BUSCARV(E15950,TablaEstados,4,FALSO),"Sin dato")</f>
        <v/>
      </c>
    </row>
    <row r="15951">
      <c r="A15951" t="inlineStr">
        <is>
          <t>2026</t>
        </is>
      </c>
      <c r="B15951" t="inlineStr">
        <is>
          <t>05</t>
        </is>
      </c>
      <c r="C15951" t="inlineStr">
        <is>
          <t>09011110</t>
        </is>
      </c>
      <c r="D15951" t="inlineStr">
        <is>
          <t>676</t>
        </is>
      </c>
      <c r="E15951" t="inlineStr">
        <is>
          <t>PR</t>
        </is>
      </c>
      <c r="F15951" t="n">
        <v>67</v>
      </c>
      <c r="G15951" t="n">
        <v>67260</v>
      </c>
      <c r="H15951" t="n">
        <v>488969</v>
      </c>
      <c r="I15951" t="inlineStr">
        <is>
          <t>Café en granos</t>
        </is>
      </c>
      <c r="J15951">
        <f>SI.ERROR(BUSCARV(D15951,TablaPaises,6,FALSO),"Sin dato")</f>
        <v/>
      </c>
      <c r="K15951">
        <f>SI.ERROR(BUSCARV(C15951,TablaProductos,2,FALSO),"Sin dato")</f>
        <v/>
      </c>
      <c r="L15951">
        <f>SI(H15951&gt;=1000000,"Alto",SI(H15951&gt;=100000,"Medio","Bajo"))</f>
        <v/>
      </c>
      <c r="M15951">
        <f>SI.ERROR(BUSCARV(E15951,TablaEstados,3,FALSO),"Sin dato")</f>
        <v/>
      </c>
      <c r="N15951">
        <f>SI.ERROR(BUSCARV(E15951,TablaEstados,4,FALSO),"Sin dato")</f>
        <v/>
      </c>
    </row>
    <row r="15952">
      <c r="A15952" t="inlineStr">
        <is>
          <t>2026</t>
        </is>
      </c>
      <c r="B15952" t="inlineStr">
        <is>
          <t>03</t>
        </is>
      </c>
      <c r="C15952" t="inlineStr">
        <is>
          <t>09011110</t>
        </is>
      </c>
      <c r="D15952" t="inlineStr">
        <is>
          <t>301</t>
        </is>
      </c>
      <c r="E15952" t="inlineStr">
        <is>
          <t>ES</t>
        </is>
      </c>
      <c r="F15952" t="n">
        <v>95</v>
      </c>
      <c r="G15952" t="n">
        <v>96000</v>
      </c>
      <c r="H15952" t="n">
        <v>561097</v>
      </c>
      <c r="I15952" t="inlineStr">
        <is>
          <t>Café en granos</t>
        </is>
      </c>
      <c r="J15952">
        <f>SI.ERROR(BUSCARV(D15952,TablaPaises,6,FALSO),"Sin dato")</f>
        <v/>
      </c>
      <c r="K15952">
        <f>SI.ERROR(BUSCARV(C15952,TablaProductos,2,FALSO),"Sin dato")</f>
        <v/>
      </c>
      <c r="L15952">
        <f>SI(H15952&gt;=1000000,"Alto",SI(H15952&gt;=100000,"Medio","Bajo"))</f>
        <v/>
      </c>
      <c r="M15952">
        <f>SI.ERROR(BUSCARV(E15952,TablaEstados,3,FALSO),"Sin dato")</f>
        <v/>
      </c>
      <c r="N15952">
        <f>SI.ERROR(BUSCARV(E15952,TablaEstados,4,FALSO),"Sin dato")</f>
        <v/>
      </c>
    </row>
    <row r="15953">
      <c r="A15953" t="inlineStr">
        <is>
          <t>2026</t>
        </is>
      </c>
      <c r="B15953" t="inlineStr">
        <is>
          <t>02</t>
        </is>
      </c>
      <c r="C15953" t="inlineStr">
        <is>
          <t>09011110</t>
        </is>
      </c>
      <c r="D15953" t="inlineStr">
        <is>
          <t>383</t>
        </is>
      </c>
      <c r="E15953" t="inlineStr">
        <is>
          <t>ES</t>
        </is>
      </c>
      <c r="F15953" t="n">
        <v>38</v>
      </c>
      <c r="G15953" t="n">
        <v>38400</v>
      </c>
      <c r="H15953" t="n">
        <v>236160</v>
      </c>
      <c r="I15953" t="inlineStr">
        <is>
          <t>Café en granos</t>
        </is>
      </c>
      <c r="J15953">
        <f>SI.ERROR(BUSCARV(D15953,TablaPaises,6,FALSO),"Sin dato")</f>
        <v/>
      </c>
      <c r="K15953">
        <f>SI.ERROR(BUSCARV(C15953,TablaProductos,2,FALSO),"Sin dato")</f>
        <v/>
      </c>
      <c r="L15953">
        <f>SI(H15953&gt;=1000000,"Alto",SI(H15953&gt;=100000,"Medio","Bajo"))</f>
        <v/>
      </c>
      <c r="M15953">
        <f>SI.ERROR(BUSCARV(E15953,TablaEstados,3,FALSO),"Sin dato")</f>
        <v/>
      </c>
      <c r="N15953">
        <f>SI.ERROR(BUSCARV(E15953,TablaEstados,4,FALSO),"Sin dato")</f>
        <v/>
      </c>
    </row>
    <row r="15954">
      <c r="A15954" t="inlineStr">
        <is>
          <t>2026</t>
        </is>
      </c>
      <c r="B15954" t="inlineStr">
        <is>
          <t>05</t>
        </is>
      </c>
      <c r="C15954" t="inlineStr">
        <is>
          <t>09011110</t>
        </is>
      </c>
      <c r="D15954" t="inlineStr">
        <is>
          <t>275</t>
        </is>
      </c>
      <c r="E15954" t="inlineStr">
        <is>
          <t>SP</t>
        </is>
      </c>
      <c r="F15954" t="n">
        <v>277</v>
      </c>
      <c r="G15954" t="n">
        <v>276325</v>
      </c>
      <c r="H15954" t="n">
        <v>1692366</v>
      </c>
      <c r="I15954" t="inlineStr">
        <is>
          <t>Café en granos</t>
        </is>
      </c>
      <c r="J15954">
        <f>SI.ERROR(BUSCARV(D15954,TablaPaises,6,FALSO),"Sin dato")</f>
        <v/>
      </c>
      <c r="K15954">
        <f>SI.ERROR(BUSCARV(C15954,TablaProductos,2,FALSO),"Sin dato")</f>
        <v/>
      </c>
      <c r="L15954">
        <f>SI(H15954&gt;=1000000,"Alto",SI(H15954&gt;=100000,"Medio","Bajo"))</f>
        <v/>
      </c>
      <c r="M15954">
        <f>SI.ERROR(BUSCARV(E15954,TablaEstados,3,FALSO),"Sin dato")</f>
        <v/>
      </c>
      <c r="N15954">
        <f>SI.ERROR(BUSCARV(E15954,TablaEstados,4,FALSO),"Sin dato")</f>
        <v/>
      </c>
    </row>
    <row r="15955">
      <c r="A15955" t="inlineStr">
        <is>
          <t>2026</t>
        </is>
      </c>
      <c r="B15955" t="inlineStr">
        <is>
          <t>07</t>
        </is>
      </c>
      <c r="C15955" t="inlineStr">
        <is>
          <t>09011110</t>
        </is>
      </c>
      <c r="D15955" t="inlineStr">
        <is>
          <t>245</t>
        </is>
      </c>
      <c r="E15955" t="inlineStr">
        <is>
          <t>ES</t>
        </is>
      </c>
      <c r="F15955" t="n">
        <v>427</v>
      </c>
      <c r="G15955" t="n">
        <v>427110</v>
      </c>
      <c r="H15955" t="n">
        <v>1469665</v>
      </c>
      <c r="I15955" t="inlineStr">
        <is>
          <t>Café en granos</t>
        </is>
      </c>
      <c r="J15955">
        <f>SI.ERROR(BUSCARV(D15955,TablaPaises,6,FALSO),"Sin dato")</f>
        <v/>
      </c>
      <c r="K15955">
        <f>SI.ERROR(BUSCARV(C15955,TablaProductos,2,FALSO),"Sin dato")</f>
        <v/>
      </c>
      <c r="L15955">
        <f>SI(H15955&gt;=1000000,"Alto",SI(H15955&gt;=100000,"Medio","Bajo"))</f>
        <v/>
      </c>
      <c r="M15955">
        <f>SI.ERROR(BUSCARV(E15955,TablaEstados,3,FALSO),"Sin dato")</f>
        <v/>
      </c>
      <c r="N15955">
        <f>SI.ERROR(BUSCARV(E15955,TablaEstados,4,FALSO),"Sin dato")</f>
        <v/>
      </c>
    </row>
    <row r="15956">
      <c r="A15956" t="inlineStr">
        <is>
          <t>2026</t>
        </is>
      </c>
      <c r="B15956" t="inlineStr">
        <is>
          <t>02</t>
        </is>
      </c>
      <c r="C15956" t="inlineStr">
        <is>
          <t>09011110</t>
        </is>
      </c>
      <c r="D15956" t="inlineStr">
        <is>
          <t>764</t>
        </is>
      </c>
      <c r="E15956" t="inlineStr">
        <is>
          <t>ES</t>
        </is>
      </c>
      <c r="F15956" t="n">
        <v>26</v>
      </c>
      <c r="G15956" t="n">
        <v>26400</v>
      </c>
      <c r="H15956" t="n">
        <v>160248</v>
      </c>
      <c r="I15956" t="inlineStr">
        <is>
          <t>Café en granos</t>
        </is>
      </c>
      <c r="J15956">
        <f>SI.ERROR(BUSCARV(D15956,TablaPaises,6,FALSO),"Sin dato")</f>
        <v/>
      </c>
      <c r="K15956">
        <f>SI.ERROR(BUSCARV(C15956,TablaProductos,2,FALSO),"Sin dato")</f>
        <v/>
      </c>
      <c r="L15956">
        <f>SI(H15956&gt;=1000000,"Alto",SI(H15956&gt;=100000,"Medio","Bajo"))</f>
        <v/>
      </c>
      <c r="M15956">
        <f>SI.ERROR(BUSCARV(E15956,TablaEstados,3,FALSO),"Sin dato")</f>
        <v/>
      </c>
      <c r="N15956">
        <f>SI.ERROR(BUSCARV(E15956,TablaEstados,4,FALSO),"Sin dato")</f>
        <v/>
      </c>
    </row>
    <row r="15957">
      <c r="A15957" t="inlineStr">
        <is>
          <t>2026</t>
        </is>
      </c>
      <c r="B15957" t="inlineStr">
        <is>
          <t>06</t>
        </is>
      </c>
      <c r="C15957" t="inlineStr">
        <is>
          <t>09011110</t>
        </is>
      </c>
      <c r="D15957" t="inlineStr">
        <is>
          <t>275</t>
        </is>
      </c>
      <c r="E15957" t="inlineStr">
        <is>
          <t>MG</t>
        </is>
      </c>
      <c r="F15957" t="n">
        <v>406</v>
      </c>
      <c r="G15957" t="n">
        <v>405600</v>
      </c>
      <c r="H15957" t="n">
        <v>2778991</v>
      </c>
      <c r="I15957" t="inlineStr">
        <is>
          <t>Café en granos</t>
        </is>
      </c>
      <c r="J15957">
        <f>SI.ERROR(BUSCARV(D15957,TablaPaises,6,FALSO),"Sin dato")</f>
        <v/>
      </c>
      <c r="K15957">
        <f>SI.ERROR(BUSCARV(C15957,TablaProductos,2,FALSO),"Sin dato")</f>
        <v/>
      </c>
      <c r="L15957">
        <f>SI(H15957&gt;=1000000,"Alto",SI(H15957&gt;=100000,"Medio","Bajo"))</f>
        <v/>
      </c>
      <c r="M15957">
        <f>SI.ERROR(BUSCARV(E15957,TablaEstados,3,FALSO),"Sin dato")</f>
        <v/>
      </c>
      <c r="N15957">
        <f>SI.ERROR(BUSCARV(E15957,TablaEstados,4,FALSO),"Sin dato")</f>
        <v/>
      </c>
    </row>
    <row r="15958">
      <c r="A15958" t="inlineStr">
        <is>
          <t>2026</t>
        </is>
      </c>
      <c r="B15958" t="inlineStr">
        <is>
          <t>02</t>
        </is>
      </c>
      <c r="C15958" t="inlineStr">
        <is>
          <t>52010020</t>
        </is>
      </c>
      <c r="D15958" t="inlineStr">
        <is>
          <t>576</t>
        </is>
      </c>
      <c r="E15958" t="inlineStr">
        <is>
          <t>SP</t>
        </is>
      </c>
      <c r="F15958" t="n">
        <v>221</v>
      </c>
      <c r="G15958" t="n">
        <v>220965</v>
      </c>
      <c r="H15958" t="n">
        <v>337832</v>
      </c>
      <c r="I15958" t="inlineStr">
        <is>
          <t>Algodón</t>
        </is>
      </c>
      <c r="J15958">
        <f>SI.ERROR(BUSCARV(D15958,TablaPaises,6,FALSO),"Sin dato")</f>
        <v/>
      </c>
      <c r="K15958">
        <f>SI.ERROR(BUSCARV(C15958,TablaProductos,2,FALSO),"Sin dato")</f>
        <v/>
      </c>
      <c r="L15958">
        <f>SI(H15958&gt;=1000000,"Alto",SI(H15958&gt;=100000,"Medio","Bajo"))</f>
        <v/>
      </c>
      <c r="M15958">
        <f>SI.ERROR(BUSCARV(E15958,TablaEstados,3,FALSO),"Sin dato")</f>
        <v/>
      </c>
      <c r="N15958">
        <f>SI.ERROR(BUSCARV(E15958,TablaEstados,4,FALSO),"Sin dato")</f>
        <v/>
      </c>
    </row>
    <row r="15959">
      <c r="A15959" t="inlineStr">
        <is>
          <t>2026</t>
        </is>
      </c>
      <c r="B15959" t="inlineStr">
        <is>
          <t>09</t>
        </is>
      </c>
      <c r="C15959" t="inlineStr">
        <is>
          <t>12019000</t>
        </is>
      </c>
      <c r="D15959" t="inlineStr">
        <is>
          <t>628</t>
        </is>
      </c>
      <c r="E15959" t="inlineStr">
        <is>
          <t>BA</t>
        </is>
      </c>
      <c r="F15959" t="n">
        <v>8823</v>
      </c>
      <c r="G15959" t="n">
        <v>8823138</v>
      </c>
      <c r="H15959" t="n">
        <v>3888718</v>
      </c>
      <c r="I15959" t="inlineStr">
        <is>
          <t>Soja</t>
        </is>
      </c>
      <c r="J15959">
        <f>SI.ERROR(BUSCARV(D15959,TablaPaises,6,FALSO),"Sin dato")</f>
        <v/>
      </c>
      <c r="K15959">
        <f>SI.ERROR(BUSCARV(C15959,TablaProductos,2,FALSO),"Sin dato")</f>
        <v/>
      </c>
      <c r="L15959">
        <f>SI(H15959&gt;=1000000,"Alto",SI(H15959&gt;=100000,"Medio","Bajo"))</f>
        <v/>
      </c>
      <c r="M15959">
        <f>SI.ERROR(BUSCARV(E15959,TablaEstados,3,FALSO),"Sin dato")</f>
        <v/>
      </c>
      <c r="N15959">
        <f>SI.ERROR(BUSCARV(E15959,TablaEstados,4,FALSO),"Sin dato")</f>
        <v/>
      </c>
    </row>
    <row r="15960">
      <c r="A15960" t="inlineStr">
        <is>
          <t>2026</t>
        </is>
      </c>
      <c r="B15960" t="inlineStr">
        <is>
          <t>04</t>
        </is>
      </c>
      <c r="C15960" t="inlineStr">
        <is>
          <t>10059010</t>
        </is>
      </c>
      <c r="D15960" t="inlineStr">
        <is>
          <t>476</t>
        </is>
      </c>
      <c r="E15960" t="inlineStr">
        <is>
          <t>MA</t>
        </is>
      </c>
      <c r="F15960" t="n">
        <v>3</v>
      </c>
      <c r="G15960" t="n">
        <v>3</v>
      </c>
      <c r="H15960" t="n">
        <v>6</v>
      </c>
      <c r="I15960" t="inlineStr">
        <is>
          <t>Milho</t>
        </is>
      </c>
      <c r="J15960">
        <f>SI.ERROR(BUSCARV(D15960,TablaPaises,6,FALSO),"Sin dato")</f>
        <v/>
      </c>
      <c r="K15960">
        <f>SI.ERROR(BUSCARV(C15960,TablaProductos,2,FALSO),"Sin dato")</f>
        <v/>
      </c>
      <c r="L15960">
        <f>SI(H15960&gt;=1000000,"Alto",SI(H15960&gt;=100000,"Medio","Bajo"))</f>
        <v/>
      </c>
      <c r="M15960">
        <f>SI.ERROR(BUSCARV(E15960,TablaEstados,3,FALSO),"Sin dato")</f>
        <v/>
      </c>
      <c r="N15960">
        <f>SI.ERROR(BUSCARV(E15960,TablaEstados,4,FALSO),"Sin dato")</f>
        <v/>
      </c>
    </row>
    <row r="15961">
      <c r="A15961" t="inlineStr">
        <is>
          <t>2026</t>
        </is>
      </c>
      <c r="B15961" t="inlineStr">
        <is>
          <t>04</t>
        </is>
      </c>
      <c r="C15961" t="inlineStr">
        <is>
          <t>09011110</t>
        </is>
      </c>
      <c r="D15961" t="inlineStr">
        <is>
          <t>245</t>
        </is>
      </c>
      <c r="E15961" t="inlineStr">
        <is>
          <t>PR</t>
        </is>
      </c>
      <c r="F15961" t="n">
        <v>41</v>
      </c>
      <c r="G15961" t="n">
        <v>41442</v>
      </c>
      <c r="H15961" t="n">
        <v>283556</v>
      </c>
      <c r="I15961" t="inlineStr">
        <is>
          <t>Café en granos</t>
        </is>
      </c>
      <c r="J15961">
        <f>SI.ERROR(BUSCARV(D15961,TablaPaises,6,FALSO),"Sin dato")</f>
        <v/>
      </c>
      <c r="K15961">
        <f>SI.ERROR(BUSCARV(C15961,TablaProductos,2,FALSO),"Sin dato")</f>
        <v/>
      </c>
      <c r="L15961">
        <f>SI(H15961&gt;=1000000,"Alto",SI(H15961&gt;=100000,"Medio","Bajo"))</f>
        <v/>
      </c>
      <c r="M15961">
        <f>SI.ERROR(BUSCARV(E15961,TablaEstados,3,FALSO),"Sin dato")</f>
        <v/>
      </c>
      <c r="N15961">
        <f>SI.ERROR(BUSCARV(E15961,TablaEstados,4,FALSO),"Sin dato")</f>
        <v/>
      </c>
    </row>
    <row r="15962">
      <c r="A15962" t="inlineStr">
        <is>
          <t>2026</t>
        </is>
      </c>
      <c r="B15962" t="inlineStr">
        <is>
          <t>05</t>
        </is>
      </c>
      <c r="C15962" t="inlineStr">
        <is>
          <t>09011110</t>
        </is>
      </c>
      <c r="D15962" t="inlineStr">
        <is>
          <t>399</t>
        </is>
      </c>
      <c r="E15962" t="inlineStr">
        <is>
          <t>SP</t>
        </is>
      </c>
      <c r="F15962" t="n">
        <v>798</v>
      </c>
      <c r="G15962" t="n">
        <v>799535</v>
      </c>
      <c r="H15962" t="n">
        <v>5616029</v>
      </c>
      <c r="I15962" t="inlineStr">
        <is>
          <t>Café en granos</t>
        </is>
      </c>
      <c r="J15962">
        <f>SI.ERROR(BUSCARV(D15962,TablaPaises,6,FALSO),"Sin dato")</f>
        <v/>
      </c>
      <c r="K15962">
        <f>SI.ERROR(BUSCARV(C15962,TablaProductos,2,FALSO),"Sin dato")</f>
        <v/>
      </c>
      <c r="L15962">
        <f>SI(H15962&gt;=1000000,"Alto",SI(H15962&gt;=100000,"Medio","Bajo"))</f>
        <v/>
      </c>
      <c r="M15962">
        <f>SI.ERROR(BUSCARV(E15962,TablaEstados,3,FALSO),"Sin dato")</f>
        <v/>
      </c>
      <c r="N15962">
        <f>SI.ERROR(BUSCARV(E15962,TablaEstados,4,FALSO),"Sin dato")</f>
        <v/>
      </c>
    </row>
    <row r="15963">
      <c r="A15963" t="inlineStr">
        <is>
          <t>2026</t>
        </is>
      </c>
      <c r="B15963" t="inlineStr">
        <is>
          <t>03</t>
        </is>
      </c>
      <c r="C15963" t="inlineStr">
        <is>
          <t>52010020</t>
        </is>
      </c>
      <c r="D15963" t="inlineStr">
        <is>
          <t>776</t>
        </is>
      </c>
      <c r="E15963" t="inlineStr">
        <is>
          <t>BA</t>
        </is>
      </c>
      <c r="F15963" t="n">
        <v>25</v>
      </c>
      <c r="G15963" t="n">
        <v>25374</v>
      </c>
      <c r="H15963" t="n">
        <v>41395</v>
      </c>
      <c r="I15963" t="inlineStr">
        <is>
          <t>Algodón</t>
        </is>
      </c>
      <c r="J15963">
        <f>SI.ERROR(BUSCARV(D15963,TablaPaises,6,FALSO),"Sin dato")</f>
        <v/>
      </c>
      <c r="K15963">
        <f>SI.ERROR(BUSCARV(C15963,TablaProductos,2,FALSO),"Sin dato")</f>
        <v/>
      </c>
      <c r="L15963">
        <f>SI(H15963&gt;=1000000,"Alto",SI(H15963&gt;=100000,"Medio","Bajo"))</f>
        <v/>
      </c>
      <c r="M15963">
        <f>SI.ERROR(BUSCARV(E15963,TablaEstados,3,FALSO),"Sin dato")</f>
        <v/>
      </c>
      <c r="N15963">
        <f>SI.ERROR(BUSCARV(E15963,TablaEstados,4,FALSO),"Sin dato")</f>
        <v/>
      </c>
    </row>
    <row r="15964">
      <c r="A15964" t="inlineStr">
        <is>
          <t>2026</t>
        </is>
      </c>
      <c r="B15964" t="inlineStr">
        <is>
          <t>03</t>
        </is>
      </c>
      <c r="C15964" t="inlineStr">
        <is>
          <t>09011110</t>
        </is>
      </c>
      <c r="D15964" t="inlineStr">
        <is>
          <t>573</t>
        </is>
      </c>
      <c r="E15964" t="inlineStr">
        <is>
          <t>RJ</t>
        </is>
      </c>
      <c r="F15964" t="n">
        <v>0</v>
      </c>
      <c r="G15964" t="n">
        <v>2</v>
      </c>
      <c r="H15964" t="n">
        <v>76</v>
      </c>
      <c r="I15964" t="inlineStr">
        <is>
          <t>Café en granos</t>
        </is>
      </c>
      <c r="J15964">
        <f>SI.ERROR(BUSCARV(D15964,TablaPaises,6,FALSO),"Sin dato")</f>
        <v/>
      </c>
      <c r="K15964">
        <f>SI.ERROR(BUSCARV(C15964,TablaProductos,2,FALSO),"Sin dato")</f>
        <v/>
      </c>
      <c r="L15964">
        <f>SI(H15964&gt;=1000000,"Alto",SI(H15964&gt;=100000,"Medio","Bajo"))</f>
        <v/>
      </c>
      <c r="M15964">
        <f>SI.ERROR(BUSCARV(E15964,TablaEstados,3,FALSO),"Sin dato")</f>
        <v/>
      </c>
      <c r="N15964">
        <f>SI.ERROR(BUSCARV(E15964,TablaEstados,4,FALSO),"Sin dato")</f>
        <v/>
      </c>
    </row>
    <row r="15965">
      <c r="A15965" t="inlineStr">
        <is>
          <t>2026</t>
        </is>
      </c>
      <c r="B15965" t="inlineStr">
        <is>
          <t>03</t>
        </is>
      </c>
      <c r="C15965" t="inlineStr">
        <is>
          <t>10059010</t>
        </is>
      </c>
      <c r="D15965" t="inlineStr">
        <is>
          <t>607</t>
        </is>
      </c>
      <c r="E15965" t="inlineStr">
        <is>
          <t>SP</t>
        </is>
      </c>
      <c r="F15965" t="n">
        <v>10</v>
      </c>
      <c r="G15965" t="n">
        <v>10</v>
      </c>
      <c r="H15965" t="n">
        <v>35</v>
      </c>
      <c r="I15965" t="inlineStr">
        <is>
          <t>Milho</t>
        </is>
      </c>
      <c r="J15965">
        <f>SI.ERROR(BUSCARV(D15965,TablaPaises,6,FALSO),"Sin dato")</f>
        <v/>
      </c>
      <c r="K15965">
        <f>SI.ERROR(BUSCARV(C15965,TablaProductos,2,FALSO),"Sin dato")</f>
        <v/>
      </c>
      <c r="L15965">
        <f>SI(H15965&gt;=1000000,"Alto",SI(H15965&gt;=100000,"Medio","Bajo"))</f>
        <v/>
      </c>
      <c r="M15965">
        <f>SI.ERROR(BUSCARV(E15965,TablaEstados,3,FALSO),"Sin dato")</f>
        <v/>
      </c>
      <c r="N15965">
        <f>SI.ERROR(BUSCARV(E15965,TablaEstados,4,FALSO),"Sin dato")</f>
        <v/>
      </c>
    </row>
    <row r="15966">
      <c r="A15966" t="inlineStr">
        <is>
          <t>2026</t>
        </is>
      </c>
      <c r="B15966" t="inlineStr">
        <is>
          <t>06</t>
        </is>
      </c>
      <c r="C15966" t="inlineStr">
        <is>
          <t>10051000</t>
        </is>
      </c>
      <c r="D15966" t="inlineStr">
        <is>
          <t>586</t>
        </is>
      </c>
      <c r="E15966" t="inlineStr">
        <is>
          <t>MG</t>
        </is>
      </c>
      <c r="F15966" t="n">
        <v>428332</v>
      </c>
      <c r="G15966" t="n">
        <v>428332</v>
      </c>
      <c r="H15966" t="n">
        <v>1305982</v>
      </c>
      <c r="I15966" t="inlineStr">
        <is>
          <t>Milho</t>
        </is>
      </c>
      <c r="J15966">
        <f>SI.ERROR(BUSCARV(D15966,TablaPaises,6,FALSO),"Sin dato")</f>
        <v/>
      </c>
      <c r="K15966">
        <f>SI.ERROR(BUSCARV(C15966,TablaProductos,2,FALSO),"Sin dato")</f>
        <v/>
      </c>
      <c r="L15966">
        <f>SI(H15966&gt;=1000000,"Alto",SI(H15966&gt;=100000,"Medio","Bajo"))</f>
        <v/>
      </c>
      <c r="M15966">
        <f>SI.ERROR(BUSCARV(E15966,TablaEstados,3,FALSO),"Sin dato")</f>
        <v/>
      </c>
      <c r="N15966">
        <f>SI.ERROR(BUSCARV(E15966,TablaEstados,4,FALSO),"Sin dato")</f>
        <v/>
      </c>
    </row>
    <row r="15967">
      <c r="A15967" t="inlineStr">
        <is>
          <t>2026</t>
        </is>
      </c>
      <c r="B15967" t="inlineStr">
        <is>
          <t>08</t>
        </is>
      </c>
      <c r="C15967" t="inlineStr">
        <is>
          <t>12019000</t>
        </is>
      </c>
      <c r="D15967" t="inlineStr">
        <is>
          <t>576</t>
        </is>
      </c>
      <c r="E15967" t="inlineStr">
        <is>
          <t>MS</t>
        </is>
      </c>
      <c r="F15967" t="n">
        <v>14791</v>
      </c>
      <c r="G15967" t="n">
        <v>14790826</v>
      </c>
      <c r="H15967" t="n">
        <v>6462981</v>
      </c>
      <c r="I15967" t="inlineStr">
        <is>
          <t>Soja</t>
        </is>
      </c>
      <c r="J15967">
        <f>SI.ERROR(BUSCARV(D15967,TablaPaises,6,FALSO),"Sin dato")</f>
        <v/>
      </c>
      <c r="K15967">
        <f>SI.ERROR(BUSCARV(C15967,TablaProductos,2,FALSO),"Sin dato")</f>
        <v/>
      </c>
      <c r="L15967">
        <f>SI(H15967&gt;=1000000,"Alto",SI(H15967&gt;=100000,"Medio","Bajo"))</f>
        <v/>
      </c>
      <c r="M15967">
        <f>SI.ERROR(BUSCARV(E15967,TablaEstados,3,FALSO),"Sin dato")</f>
        <v/>
      </c>
      <c r="N15967">
        <f>SI.ERROR(BUSCARV(E15967,TablaEstados,4,FALSO),"Sin dato")</f>
        <v/>
      </c>
    </row>
    <row r="15968">
      <c r="A15968" t="inlineStr">
        <is>
          <t>2026</t>
        </is>
      </c>
      <c r="B15968" t="inlineStr">
        <is>
          <t>09</t>
        </is>
      </c>
      <c r="C15968" t="inlineStr">
        <is>
          <t>10059010</t>
        </is>
      </c>
      <c r="D15968" t="inlineStr">
        <is>
          <t>399</t>
        </is>
      </c>
      <c r="E15968" t="inlineStr">
        <is>
          <t>ND</t>
        </is>
      </c>
      <c r="F15968" t="n">
        <v>30000000</v>
      </c>
      <c r="G15968" t="n">
        <v>22550000</v>
      </c>
      <c r="H15968" t="n">
        <v>4883428</v>
      </c>
      <c r="I15968" t="inlineStr">
        <is>
          <t>Milho</t>
        </is>
      </c>
      <c r="J15968">
        <f>SI.ERROR(BUSCARV(D15968,TablaPaises,6,FALSO),"Sin dato")</f>
        <v/>
      </c>
      <c r="K15968">
        <f>SI.ERROR(BUSCARV(C15968,TablaProductos,2,FALSO),"Sin dato")</f>
        <v/>
      </c>
      <c r="L15968">
        <f>SI(H15968&gt;=1000000,"Alto",SI(H15968&gt;=100000,"Medio","Bajo"))</f>
        <v/>
      </c>
      <c r="M15968">
        <f>SI.ERROR(BUSCARV(E15968,TablaEstados,3,FALSO),"Sin dato")</f>
        <v/>
      </c>
      <c r="N15968">
        <f>SI.ERROR(BUSCARV(E15968,TablaEstados,4,FALSO),"Sin dato")</f>
        <v/>
      </c>
    </row>
    <row r="15969">
      <c r="A15969" t="inlineStr">
        <is>
          <t>2026</t>
        </is>
      </c>
      <c r="B15969" t="inlineStr">
        <is>
          <t>05</t>
        </is>
      </c>
      <c r="C15969" t="inlineStr">
        <is>
          <t>09011110</t>
        </is>
      </c>
      <c r="D15969" t="inlineStr">
        <is>
          <t>756</t>
        </is>
      </c>
      <c r="E15969" t="inlineStr">
        <is>
          <t>ES</t>
        </is>
      </c>
      <c r="F15969" t="n">
        <v>211</v>
      </c>
      <c r="G15969" t="n">
        <v>211200</v>
      </c>
      <c r="H15969" t="n">
        <v>800953</v>
      </c>
      <c r="I15969" t="inlineStr">
        <is>
          <t>Café en granos</t>
        </is>
      </c>
      <c r="J15969">
        <f>SI.ERROR(BUSCARV(D15969,TablaPaises,6,FALSO),"Sin dato")</f>
        <v/>
      </c>
      <c r="K15969">
        <f>SI.ERROR(BUSCARV(C15969,TablaProductos,2,FALSO),"Sin dato")</f>
        <v/>
      </c>
      <c r="L15969">
        <f>SI(H15969&gt;=1000000,"Alto",SI(H15969&gt;=100000,"Medio","Bajo"))</f>
        <v/>
      </c>
      <c r="M15969">
        <f>SI.ERROR(BUSCARV(E15969,TablaEstados,3,FALSO),"Sin dato")</f>
        <v/>
      </c>
      <c r="N15969">
        <f>SI.ERROR(BUSCARV(E15969,TablaEstados,4,FALSO),"Sin dato")</f>
        <v/>
      </c>
    </row>
    <row r="15970">
      <c r="A15970" t="inlineStr">
        <is>
          <t>2026</t>
        </is>
      </c>
      <c r="B15970" t="inlineStr">
        <is>
          <t>08</t>
        </is>
      </c>
      <c r="C15970" t="inlineStr">
        <is>
          <t>09011110</t>
        </is>
      </c>
      <c r="D15970" t="inlineStr">
        <is>
          <t>169</t>
        </is>
      </c>
      <c r="E15970" t="inlineStr">
        <is>
          <t>ES</t>
        </is>
      </c>
      <c r="F15970" t="n">
        <v>3123</v>
      </c>
      <c r="G15970" t="n">
        <v>3124020</v>
      </c>
      <c r="H15970" t="n">
        <v>10902968</v>
      </c>
      <c r="I15970" t="inlineStr">
        <is>
          <t>Café en granos</t>
        </is>
      </c>
      <c r="J15970">
        <f>SI.ERROR(BUSCARV(D15970,TablaPaises,6,FALSO),"Sin dato")</f>
        <v/>
      </c>
      <c r="K15970">
        <f>SI.ERROR(BUSCARV(C15970,TablaProductos,2,FALSO),"Sin dato")</f>
        <v/>
      </c>
      <c r="L15970">
        <f>SI(H15970&gt;=1000000,"Alto",SI(H15970&gt;=100000,"Medio","Bajo"))</f>
        <v/>
      </c>
      <c r="M15970">
        <f>SI.ERROR(BUSCARV(E15970,TablaEstados,3,FALSO),"Sin dato")</f>
        <v/>
      </c>
      <c r="N15970">
        <f>SI.ERROR(BUSCARV(E15970,TablaEstados,4,FALSO),"Sin dato")</f>
        <v/>
      </c>
    </row>
    <row r="15971">
      <c r="A15971" t="inlineStr">
        <is>
          <t>2026</t>
        </is>
      </c>
      <c r="B15971" t="inlineStr">
        <is>
          <t>06</t>
        </is>
      </c>
      <c r="C15971" t="inlineStr">
        <is>
          <t>12019000</t>
        </is>
      </c>
      <c r="D15971" t="inlineStr">
        <is>
          <t>580</t>
        </is>
      </c>
      <c r="E15971" t="inlineStr">
        <is>
          <t>MA</t>
        </is>
      </c>
      <c r="F15971" t="n">
        <v>0</v>
      </c>
      <c r="G15971" t="n">
        <v>0</v>
      </c>
      <c r="H15971" t="n">
        <v>101</v>
      </c>
      <c r="I15971" t="inlineStr">
        <is>
          <t>Soja</t>
        </is>
      </c>
      <c r="J15971">
        <f>SI.ERROR(BUSCARV(D15971,TablaPaises,6,FALSO),"Sin dato")</f>
        <v/>
      </c>
      <c r="K15971">
        <f>SI.ERROR(BUSCARV(C15971,TablaProductos,2,FALSO),"Sin dato")</f>
        <v/>
      </c>
      <c r="L15971">
        <f>SI(H15971&gt;=1000000,"Alto",SI(H15971&gt;=100000,"Medio","Bajo"))</f>
        <v/>
      </c>
      <c r="M15971">
        <f>SI.ERROR(BUSCARV(E15971,TablaEstados,3,FALSO),"Sin dato")</f>
        <v/>
      </c>
      <c r="N15971">
        <f>SI.ERROR(BUSCARV(E15971,TablaEstados,4,FALSO),"Sin dato")</f>
        <v/>
      </c>
    </row>
    <row r="15972">
      <c r="A15972" t="inlineStr">
        <is>
          <t>2026</t>
        </is>
      </c>
      <c r="B15972" t="inlineStr">
        <is>
          <t>05</t>
        </is>
      </c>
      <c r="C15972" t="inlineStr">
        <is>
          <t>12019000</t>
        </is>
      </c>
      <c r="D15972" t="inlineStr">
        <is>
          <t>858</t>
        </is>
      </c>
      <c r="E15972" t="inlineStr">
        <is>
          <t>RS</t>
        </is>
      </c>
      <c r="F15972" t="n">
        <v>44199</v>
      </c>
      <c r="G15972" t="n">
        <v>44197982</v>
      </c>
      <c r="H15972" t="n">
        <v>18902128</v>
      </c>
      <c r="I15972" t="inlineStr">
        <is>
          <t>Soja</t>
        </is>
      </c>
      <c r="J15972">
        <f>SI.ERROR(BUSCARV(D15972,TablaPaises,6,FALSO),"Sin dato")</f>
        <v/>
      </c>
      <c r="K15972">
        <f>SI.ERROR(BUSCARV(C15972,TablaProductos,2,FALSO),"Sin dato")</f>
        <v/>
      </c>
      <c r="L15972">
        <f>SI(H15972&gt;=1000000,"Alto",SI(H15972&gt;=100000,"Medio","Bajo"))</f>
        <v/>
      </c>
      <c r="M15972">
        <f>SI.ERROR(BUSCARV(E15972,TablaEstados,3,FALSO),"Sin dato")</f>
        <v/>
      </c>
      <c r="N15972">
        <f>SI.ERROR(BUSCARV(E15972,TablaEstados,4,FALSO),"Sin dato")</f>
        <v/>
      </c>
    </row>
    <row r="15973">
      <c r="A15973" t="inlineStr">
        <is>
          <t>2026</t>
        </is>
      </c>
      <c r="B15973" t="inlineStr">
        <is>
          <t>04</t>
        </is>
      </c>
      <c r="C15973" t="inlineStr">
        <is>
          <t>10059010</t>
        </is>
      </c>
      <c r="D15973" t="inlineStr">
        <is>
          <t>858</t>
        </is>
      </c>
      <c r="E15973" t="inlineStr">
        <is>
          <t>PR</t>
        </is>
      </c>
      <c r="F15973" t="n">
        <v>82810</v>
      </c>
      <c r="G15973" t="n">
        <v>82810</v>
      </c>
      <c r="H15973" t="n">
        <v>19767</v>
      </c>
      <c r="I15973" t="inlineStr">
        <is>
          <t>Milho</t>
        </is>
      </c>
      <c r="J15973">
        <f>SI.ERROR(BUSCARV(D15973,TablaPaises,6,FALSO),"Sin dato")</f>
        <v/>
      </c>
      <c r="K15973">
        <f>SI.ERROR(BUSCARV(C15973,TablaProductos,2,FALSO),"Sin dato")</f>
        <v/>
      </c>
      <c r="L15973">
        <f>SI(H15973&gt;=1000000,"Alto",SI(H15973&gt;=100000,"Medio","Bajo"))</f>
        <v/>
      </c>
      <c r="M15973">
        <f>SI.ERROR(BUSCARV(E15973,TablaEstados,3,FALSO),"Sin dato")</f>
        <v/>
      </c>
      <c r="N15973">
        <f>SI.ERROR(BUSCARV(E15973,TablaEstados,4,FALSO),"Sin dato")</f>
        <v/>
      </c>
    </row>
    <row r="15974">
      <c r="A15974" t="inlineStr">
        <is>
          <t>2026</t>
        </is>
      </c>
      <c r="B15974" t="inlineStr">
        <is>
          <t>07</t>
        </is>
      </c>
      <c r="C15974" t="inlineStr">
        <is>
          <t>52010020</t>
        </is>
      </c>
      <c r="D15974" t="inlineStr">
        <is>
          <t>399</t>
        </is>
      </c>
      <c r="E15974" t="inlineStr">
        <is>
          <t>MT</t>
        </is>
      </c>
      <c r="F15974" t="n">
        <v>45</v>
      </c>
      <c r="G15974" t="n">
        <v>45478</v>
      </c>
      <c r="H15974" t="n">
        <v>66925</v>
      </c>
      <c r="I15974" t="inlineStr">
        <is>
          <t>Algodón</t>
        </is>
      </c>
      <c r="J15974">
        <f>SI.ERROR(BUSCARV(D15974,TablaPaises,6,FALSO),"Sin dato")</f>
        <v/>
      </c>
      <c r="K15974">
        <f>SI.ERROR(BUSCARV(C15974,TablaProductos,2,FALSO),"Sin dato")</f>
        <v/>
      </c>
      <c r="L15974">
        <f>SI(H15974&gt;=1000000,"Alto",SI(H15974&gt;=100000,"Medio","Bajo"))</f>
        <v/>
      </c>
      <c r="M15974">
        <f>SI.ERROR(BUSCARV(E15974,TablaEstados,3,FALSO),"Sin dato")</f>
        <v/>
      </c>
      <c r="N15974">
        <f>SI.ERROR(BUSCARV(E15974,TablaEstados,4,FALSO),"Sin dato")</f>
        <v/>
      </c>
    </row>
    <row r="15975">
      <c r="A15975" t="inlineStr">
        <is>
          <t>2026</t>
        </is>
      </c>
      <c r="B15975" t="inlineStr">
        <is>
          <t>03</t>
        </is>
      </c>
      <c r="C15975" t="inlineStr">
        <is>
          <t>12019000</t>
        </is>
      </c>
      <c r="D15975" t="inlineStr">
        <is>
          <t>858</t>
        </is>
      </c>
      <c r="E15975" t="inlineStr">
        <is>
          <t>GO</t>
        </is>
      </c>
      <c r="F15975" t="n">
        <v>4360</v>
      </c>
      <c r="G15975" t="n">
        <v>4358926</v>
      </c>
      <c r="H15975" t="n">
        <v>1817640</v>
      </c>
      <c r="I15975" t="inlineStr">
        <is>
          <t>Soja</t>
        </is>
      </c>
      <c r="J15975">
        <f>SI.ERROR(BUSCARV(D15975,TablaPaises,6,FALSO),"Sin dato")</f>
        <v/>
      </c>
      <c r="K15975">
        <f>SI.ERROR(BUSCARV(C15975,TablaProductos,2,FALSO),"Sin dato")</f>
        <v/>
      </c>
      <c r="L15975">
        <f>SI(H15975&gt;=1000000,"Alto",SI(H15975&gt;=100000,"Medio","Bajo"))</f>
        <v/>
      </c>
      <c r="M15975">
        <f>SI.ERROR(BUSCARV(E15975,TablaEstados,3,FALSO),"Sin dato")</f>
        <v/>
      </c>
      <c r="N15975">
        <f>SI.ERROR(BUSCARV(E15975,TablaEstados,4,FALSO),"Sin dato")</f>
        <v/>
      </c>
    </row>
    <row r="15976">
      <c r="A15976" t="inlineStr">
        <is>
          <t>2026</t>
        </is>
      </c>
      <c r="B15976" t="inlineStr">
        <is>
          <t>07</t>
        </is>
      </c>
      <c r="C15976" t="inlineStr">
        <is>
          <t>10059010</t>
        </is>
      </c>
      <c r="D15976" t="inlineStr">
        <is>
          <t>589</t>
        </is>
      </c>
      <c r="E15976" t="inlineStr">
        <is>
          <t>MT</t>
        </is>
      </c>
      <c r="F15976" t="n">
        <v>312000</v>
      </c>
      <c r="G15976" t="n">
        <v>312000</v>
      </c>
      <c r="H15976" t="n">
        <v>161606</v>
      </c>
      <c r="I15976" t="inlineStr">
        <is>
          <t>Milho</t>
        </is>
      </c>
      <c r="J15976">
        <f>SI.ERROR(BUSCARV(D15976,TablaPaises,6,FALSO),"Sin dato")</f>
        <v/>
      </c>
      <c r="K15976">
        <f>SI.ERROR(BUSCARV(C15976,TablaProductos,2,FALSO),"Sin dato")</f>
        <v/>
      </c>
      <c r="L15976">
        <f>SI(H15976&gt;=1000000,"Alto",SI(H15976&gt;=100000,"Medio","Bajo"))</f>
        <v/>
      </c>
      <c r="M15976">
        <f>SI.ERROR(BUSCARV(E15976,TablaEstados,3,FALSO),"Sin dato")</f>
        <v/>
      </c>
      <c r="N15976">
        <f>SI.ERROR(BUSCARV(E15976,TablaEstados,4,FALSO),"Sin dato")</f>
        <v/>
      </c>
    </row>
    <row r="15977">
      <c r="A15977" t="inlineStr">
        <is>
          <t>2026</t>
        </is>
      </c>
      <c r="B15977" t="inlineStr">
        <is>
          <t>08</t>
        </is>
      </c>
      <c r="C15977" t="inlineStr">
        <is>
          <t>52010020</t>
        </is>
      </c>
      <c r="D15977" t="inlineStr">
        <is>
          <t>365</t>
        </is>
      </c>
      <c r="E15977" t="inlineStr">
        <is>
          <t>MA</t>
        </is>
      </c>
      <c r="F15977" t="n">
        <v>98</v>
      </c>
      <c r="G15977" t="n">
        <v>97889</v>
      </c>
      <c r="H15977" t="n">
        <v>198404</v>
      </c>
      <c r="I15977" t="inlineStr">
        <is>
          <t>Algodón</t>
        </is>
      </c>
      <c r="J15977">
        <f>SI.ERROR(BUSCARV(D15977,TablaPaises,6,FALSO),"Sin dato")</f>
        <v/>
      </c>
      <c r="K15977">
        <f>SI.ERROR(BUSCARV(C15977,TablaProductos,2,FALSO),"Sin dato")</f>
        <v/>
      </c>
      <c r="L15977">
        <f>SI(H15977&gt;=1000000,"Alto",SI(H15977&gt;=100000,"Medio","Bajo"))</f>
        <v/>
      </c>
      <c r="M15977">
        <f>SI.ERROR(BUSCARV(E15977,TablaEstados,3,FALSO),"Sin dato")</f>
        <v/>
      </c>
      <c r="N15977">
        <f>SI.ERROR(BUSCARV(E15977,TablaEstados,4,FALSO),"Sin dato")</f>
        <v/>
      </c>
    </row>
    <row r="15978">
      <c r="A15978" t="inlineStr">
        <is>
          <t>2026</t>
        </is>
      </c>
      <c r="B15978" t="inlineStr">
        <is>
          <t>02</t>
        </is>
      </c>
      <c r="C15978" t="inlineStr">
        <is>
          <t>52010020</t>
        </is>
      </c>
      <c r="D15978" t="inlineStr">
        <is>
          <t>361</t>
        </is>
      </c>
      <c r="E15978" t="inlineStr">
        <is>
          <t>MG</t>
        </is>
      </c>
      <c r="F15978" t="n">
        <v>304</v>
      </c>
      <c r="G15978" t="n">
        <v>304442</v>
      </c>
      <c r="H15978" t="n">
        <v>453222</v>
      </c>
      <c r="I15978" t="inlineStr">
        <is>
          <t>Algodón</t>
        </is>
      </c>
      <c r="J15978">
        <f>SI.ERROR(BUSCARV(D15978,TablaPaises,6,FALSO),"Sin dato")</f>
        <v/>
      </c>
      <c r="K15978">
        <f>SI.ERROR(BUSCARV(C15978,TablaProductos,2,FALSO),"Sin dato")</f>
        <v/>
      </c>
      <c r="L15978">
        <f>SI(H15978&gt;=1000000,"Alto",SI(H15978&gt;=100000,"Medio","Bajo"))</f>
        <v/>
      </c>
      <c r="M15978">
        <f>SI.ERROR(BUSCARV(E15978,TablaEstados,3,FALSO),"Sin dato")</f>
        <v/>
      </c>
      <c r="N15978">
        <f>SI.ERROR(BUSCARV(E15978,TablaEstados,4,FALSO),"Sin dato")</f>
        <v/>
      </c>
    </row>
    <row r="15979">
      <c r="A15979" t="inlineStr">
        <is>
          <t>2026</t>
        </is>
      </c>
      <c r="B15979" t="inlineStr">
        <is>
          <t>03</t>
        </is>
      </c>
      <c r="C15979" t="inlineStr">
        <is>
          <t>12019000</t>
        </is>
      </c>
      <c r="D15979" t="inlineStr">
        <is>
          <t>580</t>
        </is>
      </c>
      <c r="E15979" t="inlineStr">
        <is>
          <t>PR</t>
        </is>
      </c>
      <c r="F15979" t="n">
        <v>30</v>
      </c>
      <c r="G15979" t="n">
        <v>30</v>
      </c>
      <c r="H15979" t="n">
        <v>20</v>
      </c>
      <c r="I15979" t="inlineStr">
        <is>
          <t>Soja</t>
        </is>
      </c>
      <c r="J15979">
        <f>SI.ERROR(BUSCARV(D15979,TablaPaises,6,FALSO),"Sin dato")</f>
        <v/>
      </c>
      <c r="K15979">
        <f>SI.ERROR(BUSCARV(C15979,TablaProductos,2,FALSO),"Sin dato")</f>
        <v/>
      </c>
      <c r="L15979">
        <f>SI(H15979&gt;=1000000,"Alto",SI(H15979&gt;=100000,"Medio","Bajo"))</f>
        <v/>
      </c>
      <c r="M15979">
        <f>SI.ERROR(BUSCARV(E15979,TablaEstados,3,FALSO),"Sin dato")</f>
        <v/>
      </c>
      <c r="N15979">
        <f>SI.ERROR(BUSCARV(E15979,TablaEstados,4,FALSO),"Sin dato")</f>
        <v/>
      </c>
    </row>
    <row r="15980">
      <c r="A15980" t="inlineStr">
        <is>
          <t>2026</t>
        </is>
      </c>
      <c r="B15980" t="inlineStr">
        <is>
          <t>02</t>
        </is>
      </c>
      <c r="C15980" t="inlineStr">
        <is>
          <t>09011110</t>
        </is>
      </c>
      <c r="D15980" t="inlineStr">
        <is>
          <t>827</t>
        </is>
      </c>
      <c r="E15980" t="inlineStr">
        <is>
          <t>SP</t>
        </is>
      </c>
      <c r="F15980" t="n">
        <v>38</v>
      </c>
      <c r="G15980" t="n">
        <v>38400</v>
      </c>
      <c r="H15980" t="n">
        <v>291772</v>
      </c>
      <c r="I15980" t="inlineStr">
        <is>
          <t>Café en granos</t>
        </is>
      </c>
      <c r="J15980">
        <f>SI.ERROR(BUSCARV(D15980,TablaPaises,6,FALSO),"Sin dato")</f>
        <v/>
      </c>
      <c r="K15980">
        <f>SI.ERROR(BUSCARV(C15980,TablaProductos,2,FALSO),"Sin dato")</f>
        <v/>
      </c>
      <c r="L15980">
        <f>SI(H15980&gt;=1000000,"Alto",SI(H15980&gt;=100000,"Medio","Bajo"))</f>
        <v/>
      </c>
      <c r="M15980">
        <f>SI.ERROR(BUSCARV(E15980,TablaEstados,3,FALSO),"Sin dato")</f>
        <v/>
      </c>
      <c r="N15980">
        <f>SI.ERROR(BUSCARV(E15980,TablaEstados,4,FALSO),"Sin dato")</f>
        <v/>
      </c>
    </row>
    <row r="15981">
      <c r="A15981" t="inlineStr">
        <is>
          <t>2026</t>
        </is>
      </c>
      <c r="B15981" t="inlineStr">
        <is>
          <t>02</t>
        </is>
      </c>
      <c r="C15981" t="inlineStr">
        <is>
          <t>52010020</t>
        </is>
      </c>
      <c r="D15981" t="inlineStr">
        <is>
          <t>081</t>
        </is>
      </c>
      <c r="E15981" t="inlineStr">
        <is>
          <t>MG</t>
        </is>
      </c>
      <c r="F15981" t="n">
        <v>154</v>
      </c>
      <c r="G15981" t="n">
        <v>154688</v>
      </c>
      <c r="H15981" t="n">
        <v>216042</v>
      </c>
      <c r="I15981" t="inlineStr">
        <is>
          <t>Algodón</t>
        </is>
      </c>
      <c r="J15981">
        <f>SI.ERROR(BUSCARV(D15981,TablaPaises,6,FALSO),"Sin dato")</f>
        <v/>
      </c>
      <c r="K15981">
        <f>SI.ERROR(BUSCARV(C15981,TablaProductos,2,FALSO),"Sin dato")</f>
        <v/>
      </c>
      <c r="L15981">
        <f>SI(H15981&gt;=1000000,"Alto",SI(H15981&gt;=100000,"Medio","Bajo"))</f>
        <v/>
      </c>
      <c r="M15981">
        <f>SI.ERROR(BUSCARV(E15981,TablaEstados,3,FALSO),"Sin dato")</f>
        <v/>
      </c>
      <c r="N15981">
        <f>SI.ERROR(BUSCARV(E15981,TablaEstados,4,FALSO),"Sin dato")</f>
        <v/>
      </c>
    </row>
    <row r="15982">
      <c r="A15982" t="inlineStr">
        <is>
          <t>2026</t>
        </is>
      </c>
      <c r="B15982" t="inlineStr">
        <is>
          <t>03</t>
        </is>
      </c>
      <c r="C15982" t="inlineStr">
        <is>
          <t>09011110</t>
        </is>
      </c>
      <c r="D15982" t="inlineStr">
        <is>
          <t>538</t>
        </is>
      </c>
      <c r="E15982" t="inlineStr">
        <is>
          <t>SP</t>
        </is>
      </c>
      <c r="F15982" t="n">
        <v>559</v>
      </c>
      <c r="G15982" t="n">
        <v>559200</v>
      </c>
      <c r="H15982" t="n">
        <v>4036995</v>
      </c>
      <c r="I15982" t="inlineStr">
        <is>
          <t>Café en granos</t>
        </is>
      </c>
      <c r="J15982">
        <f>SI.ERROR(BUSCARV(D15982,TablaPaises,6,FALSO),"Sin dato")</f>
        <v/>
      </c>
      <c r="K15982">
        <f>SI.ERROR(BUSCARV(C15982,TablaProductos,2,FALSO),"Sin dato")</f>
        <v/>
      </c>
      <c r="L15982">
        <f>SI(H15982&gt;=1000000,"Alto",SI(H15982&gt;=100000,"Medio","Bajo"))</f>
        <v/>
      </c>
      <c r="M15982">
        <f>SI.ERROR(BUSCARV(E15982,TablaEstados,3,FALSO),"Sin dato")</f>
        <v/>
      </c>
      <c r="N15982">
        <f>SI.ERROR(BUSCARV(E15982,TablaEstados,4,FALSO),"Sin dato")</f>
        <v/>
      </c>
    </row>
    <row r="15983">
      <c r="A15983" t="inlineStr">
        <is>
          <t>2026</t>
        </is>
      </c>
      <c r="B15983" t="inlineStr">
        <is>
          <t>04</t>
        </is>
      </c>
      <c r="C15983" t="inlineStr">
        <is>
          <t>09011110</t>
        </is>
      </c>
      <c r="D15983" t="inlineStr">
        <is>
          <t>246</t>
        </is>
      </c>
      <c r="E15983" t="inlineStr">
        <is>
          <t>RJ</t>
        </is>
      </c>
      <c r="F15983" t="n">
        <v>52</v>
      </c>
      <c r="G15983" t="n">
        <v>52800</v>
      </c>
      <c r="H15983" t="n">
        <v>288565</v>
      </c>
      <c r="I15983" t="inlineStr">
        <is>
          <t>Café en granos</t>
        </is>
      </c>
      <c r="J15983">
        <f>SI.ERROR(BUSCARV(D15983,TablaPaises,6,FALSO),"Sin dato")</f>
        <v/>
      </c>
      <c r="K15983">
        <f>SI.ERROR(BUSCARV(C15983,TablaProductos,2,FALSO),"Sin dato")</f>
        <v/>
      </c>
      <c r="L15983">
        <f>SI(H15983&gt;=1000000,"Alto",SI(H15983&gt;=100000,"Medio","Bajo"))</f>
        <v/>
      </c>
      <c r="M15983">
        <f>SI.ERROR(BUSCARV(E15983,TablaEstados,3,FALSO),"Sin dato")</f>
        <v/>
      </c>
      <c r="N15983">
        <f>SI.ERROR(BUSCARV(E15983,TablaEstados,4,FALSO),"Sin dato")</f>
        <v/>
      </c>
    </row>
    <row r="15984">
      <c r="A15984" t="inlineStr">
        <is>
          <t>2026</t>
        </is>
      </c>
      <c r="B15984" t="inlineStr">
        <is>
          <t>07</t>
        </is>
      </c>
      <c r="C15984" t="inlineStr">
        <is>
          <t>09011110</t>
        </is>
      </c>
      <c r="D15984" t="inlineStr">
        <is>
          <t>158</t>
        </is>
      </c>
      <c r="E15984" t="inlineStr">
        <is>
          <t>MG</t>
        </is>
      </c>
      <c r="F15984" t="n">
        <v>50</v>
      </c>
      <c r="G15984" t="n">
        <v>50100</v>
      </c>
      <c r="H15984" t="n">
        <v>211575</v>
      </c>
      <c r="I15984" t="inlineStr">
        <is>
          <t>Café en granos</t>
        </is>
      </c>
      <c r="J15984">
        <f>SI.ERROR(BUSCARV(D15984,TablaPaises,6,FALSO),"Sin dato")</f>
        <v/>
      </c>
      <c r="K15984">
        <f>SI.ERROR(BUSCARV(C15984,TablaProductos,2,FALSO),"Sin dato")</f>
        <v/>
      </c>
      <c r="L15984">
        <f>SI(H15984&gt;=1000000,"Alto",SI(H15984&gt;=100000,"Medio","Bajo"))</f>
        <v/>
      </c>
      <c r="M15984">
        <f>SI.ERROR(BUSCARV(E15984,TablaEstados,3,FALSO),"Sin dato")</f>
        <v/>
      </c>
      <c r="N15984">
        <f>SI.ERROR(BUSCARV(E15984,TablaEstados,4,FALSO),"Sin dato")</f>
        <v/>
      </c>
    </row>
    <row r="15985">
      <c r="A15985" t="inlineStr">
        <is>
          <t>2026</t>
        </is>
      </c>
      <c r="B15985" t="inlineStr">
        <is>
          <t>04</t>
        </is>
      </c>
      <c r="C15985" t="inlineStr">
        <is>
          <t>09011110</t>
        </is>
      </c>
      <c r="D15985" t="inlineStr">
        <is>
          <t>169</t>
        </is>
      </c>
      <c r="E15985" t="inlineStr">
        <is>
          <t>ES</t>
        </is>
      </c>
      <c r="F15985" t="n">
        <v>531</v>
      </c>
      <c r="G15985" t="n">
        <v>531260</v>
      </c>
      <c r="H15985" t="n">
        <v>1934201</v>
      </c>
      <c r="I15985" t="inlineStr">
        <is>
          <t>Café en granos</t>
        </is>
      </c>
      <c r="J15985">
        <f>SI.ERROR(BUSCARV(D15985,TablaPaises,6,FALSO),"Sin dato")</f>
        <v/>
      </c>
      <c r="K15985">
        <f>SI.ERROR(BUSCARV(C15985,TablaProductos,2,FALSO),"Sin dato")</f>
        <v/>
      </c>
      <c r="L15985">
        <f>SI(H15985&gt;=1000000,"Alto",SI(H15985&gt;=100000,"Medio","Bajo"))</f>
        <v/>
      </c>
      <c r="M15985">
        <f>SI.ERROR(BUSCARV(E15985,TablaEstados,3,FALSO),"Sin dato")</f>
        <v/>
      </c>
      <c r="N15985">
        <f>SI.ERROR(BUSCARV(E15985,TablaEstados,4,FALSO),"Sin dato")</f>
        <v/>
      </c>
    </row>
    <row r="15986">
      <c r="A15986" t="inlineStr">
        <is>
          <t>2026</t>
        </is>
      </c>
      <c r="B15986" t="inlineStr">
        <is>
          <t>06</t>
        </is>
      </c>
      <c r="C15986" t="inlineStr">
        <is>
          <t>12019000</t>
        </is>
      </c>
      <c r="D15986" t="inlineStr">
        <is>
          <t>676</t>
        </is>
      </c>
      <c r="E15986" t="inlineStr">
        <is>
          <t>RO</t>
        </is>
      </c>
      <c r="F15986" t="n">
        <v>70</v>
      </c>
      <c r="G15986" t="n">
        <v>69750</v>
      </c>
      <c r="H15986" t="n">
        <v>27841</v>
      </c>
      <c r="I15986" t="inlineStr">
        <is>
          <t>Soja</t>
        </is>
      </c>
      <c r="J15986">
        <f>SI.ERROR(BUSCARV(D15986,TablaPaises,6,FALSO),"Sin dato")</f>
        <v/>
      </c>
      <c r="K15986">
        <f>SI.ERROR(BUSCARV(C15986,TablaProductos,2,FALSO),"Sin dato")</f>
        <v/>
      </c>
      <c r="L15986">
        <f>SI(H15986&gt;=1000000,"Alto",SI(H15986&gt;=100000,"Medio","Bajo"))</f>
        <v/>
      </c>
      <c r="M15986">
        <f>SI.ERROR(BUSCARV(E15986,TablaEstados,3,FALSO),"Sin dato")</f>
        <v/>
      </c>
      <c r="N15986">
        <f>SI.ERROR(BUSCARV(E15986,TablaEstados,4,FALSO),"Sin dato")</f>
        <v/>
      </c>
    </row>
    <row r="15987">
      <c r="A15987" t="inlineStr">
        <is>
          <t>2026</t>
        </is>
      </c>
      <c r="B15987" t="inlineStr">
        <is>
          <t>08</t>
        </is>
      </c>
      <c r="C15987" t="inlineStr">
        <is>
          <t>10051000</t>
        </is>
      </c>
      <c r="D15987" t="inlineStr">
        <is>
          <t>493</t>
        </is>
      </c>
      <c r="E15987" t="inlineStr">
        <is>
          <t>MG</t>
        </is>
      </c>
      <c r="F15987" t="n">
        <v>48480</v>
      </c>
      <c r="G15987" t="n">
        <v>48480</v>
      </c>
      <c r="H15987" t="n">
        <v>153750</v>
      </c>
      <c r="I15987" t="inlineStr">
        <is>
          <t>Milho</t>
        </is>
      </c>
      <c r="J15987">
        <f>SI.ERROR(BUSCARV(D15987,TablaPaises,6,FALSO),"Sin dato")</f>
        <v/>
      </c>
      <c r="K15987">
        <f>SI.ERROR(BUSCARV(C15987,TablaProductos,2,FALSO),"Sin dato")</f>
        <v/>
      </c>
      <c r="L15987">
        <f>SI(H15987&gt;=1000000,"Alto",SI(H15987&gt;=100000,"Medio","Bajo"))</f>
        <v/>
      </c>
      <c r="M15987">
        <f>SI.ERROR(BUSCARV(E15987,TablaEstados,3,FALSO),"Sin dato")</f>
        <v/>
      </c>
      <c r="N15987">
        <f>SI.ERROR(BUSCARV(E15987,TablaEstados,4,FALSO),"Sin dato")</f>
        <v/>
      </c>
    </row>
    <row r="15988">
      <c r="A15988" t="inlineStr">
        <is>
          <t>2026</t>
        </is>
      </c>
      <c r="B15988" t="inlineStr">
        <is>
          <t>05</t>
        </is>
      </c>
      <c r="C15988" t="inlineStr">
        <is>
          <t>09011110</t>
        </is>
      </c>
      <c r="D15988" t="inlineStr">
        <is>
          <t>603</t>
        </is>
      </c>
      <c r="E15988" t="inlineStr">
        <is>
          <t>MG</t>
        </is>
      </c>
      <c r="F15988" t="n">
        <v>157</v>
      </c>
      <c r="G15988" t="n">
        <v>157015</v>
      </c>
      <c r="H15988" t="n">
        <v>905847</v>
      </c>
      <c r="I15988" t="inlineStr">
        <is>
          <t>Café en granos</t>
        </is>
      </c>
      <c r="J15988">
        <f>SI.ERROR(BUSCARV(D15988,TablaPaises,6,FALSO),"Sin dato")</f>
        <v/>
      </c>
      <c r="K15988">
        <f>SI.ERROR(BUSCARV(C15988,TablaProductos,2,FALSO),"Sin dato")</f>
        <v/>
      </c>
      <c r="L15988">
        <f>SI(H15988&gt;=1000000,"Alto",SI(H15988&gt;=100000,"Medio","Bajo"))</f>
        <v/>
      </c>
      <c r="M15988">
        <f>SI.ERROR(BUSCARV(E15988,TablaEstados,3,FALSO),"Sin dato")</f>
        <v/>
      </c>
      <c r="N15988">
        <f>SI.ERROR(BUSCARV(E15988,TablaEstados,4,FALSO),"Sin dato")</f>
        <v/>
      </c>
    </row>
    <row r="15989">
      <c r="A15989" t="inlineStr">
        <is>
          <t>2026</t>
        </is>
      </c>
      <c r="B15989" t="inlineStr">
        <is>
          <t>05</t>
        </is>
      </c>
      <c r="C15989" t="inlineStr">
        <is>
          <t>09011110</t>
        </is>
      </c>
      <c r="D15989" t="inlineStr">
        <is>
          <t>756</t>
        </is>
      </c>
      <c r="E15989" t="inlineStr">
        <is>
          <t>MG</t>
        </is>
      </c>
      <c r="F15989" t="n">
        <v>57</v>
      </c>
      <c r="G15989" t="n">
        <v>57550</v>
      </c>
      <c r="H15989" t="n">
        <v>369008</v>
      </c>
      <c r="I15989" t="inlineStr">
        <is>
          <t>Café en granos</t>
        </is>
      </c>
      <c r="J15989">
        <f>SI.ERROR(BUSCARV(D15989,TablaPaises,6,FALSO),"Sin dato")</f>
        <v/>
      </c>
      <c r="K15989">
        <f>SI.ERROR(BUSCARV(C15989,TablaProductos,2,FALSO),"Sin dato")</f>
        <v/>
      </c>
      <c r="L15989">
        <f>SI(H15989&gt;=1000000,"Alto",SI(H15989&gt;=100000,"Medio","Bajo"))</f>
        <v/>
      </c>
      <c r="M15989">
        <f>SI.ERROR(BUSCARV(E15989,TablaEstados,3,FALSO),"Sin dato")</f>
        <v/>
      </c>
      <c r="N15989">
        <f>SI.ERROR(BUSCARV(E15989,TablaEstados,4,FALSO),"Sin dato")</f>
        <v/>
      </c>
    </row>
    <row r="15990">
      <c r="A15990" t="inlineStr">
        <is>
          <t>2026</t>
        </is>
      </c>
      <c r="B15990" t="inlineStr">
        <is>
          <t>05</t>
        </is>
      </c>
      <c r="C15990" t="inlineStr">
        <is>
          <t>12019000</t>
        </is>
      </c>
      <c r="D15990" t="inlineStr">
        <is>
          <t>160</t>
        </is>
      </c>
      <c r="E15990" t="inlineStr">
        <is>
          <t>PA</t>
        </is>
      </c>
      <c r="F15990" t="n">
        <v>52283</v>
      </c>
      <c r="G15990" t="n">
        <v>52283072</v>
      </c>
      <c r="H15990" t="n">
        <v>22007491</v>
      </c>
      <c r="I15990" t="inlineStr">
        <is>
          <t>Soja</t>
        </is>
      </c>
      <c r="J15990">
        <f>SI.ERROR(BUSCARV(D15990,TablaPaises,6,FALSO),"Sin dato")</f>
        <v/>
      </c>
      <c r="K15990">
        <f>SI.ERROR(BUSCARV(C15990,TablaProductos,2,FALSO),"Sin dato")</f>
        <v/>
      </c>
      <c r="L15990">
        <f>SI(H15990&gt;=1000000,"Alto",SI(H15990&gt;=100000,"Medio","Bajo"))</f>
        <v/>
      </c>
      <c r="M15990">
        <f>SI.ERROR(BUSCARV(E15990,TablaEstados,3,FALSO),"Sin dato")</f>
        <v/>
      </c>
      <c r="N15990">
        <f>SI.ERROR(BUSCARV(E15990,TablaEstados,4,FALSO),"Sin dato")</f>
        <v/>
      </c>
    </row>
    <row r="15991">
      <c r="A15991" t="inlineStr">
        <is>
          <t>2026</t>
        </is>
      </c>
      <c r="B15991" t="inlineStr">
        <is>
          <t>06</t>
        </is>
      </c>
      <c r="C15991" t="inlineStr">
        <is>
          <t>12019000</t>
        </is>
      </c>
      <c r="D15991" t="inlineStr">
        <is>
          <t>245</t>
        </is>
      </c>
      <c r="E15991" t="inlineStr">
        <is>
          <t>PA</t>
        </is>
      </c>
      <c r="F15991" t="n">
        <v>4268</v>
      </c>
      <c r="G15991" t="n">
        <v>4267945</v>
      </c>
      <c r="H15991" t="n">
        <v>1849770</v>
      </c>
      <c r="I15991" t="inlineStr">
        <is>
          <t>Soja</t>
        </is>
      </c>
      <c r="J15991">
        <f>SI.ERROR(BUSCARV(D15991,TablaPaises,6,FALSO),"Sin dato")</f>
        <v/>
      </c>
      <c r="K15991">
        <f>SI.ERROR(BUSCARV(C15991,TablaProductos,2,FALSO),"Sin dato")</f>
        <v/>
      </c>
      <c r="L15991">
        <f>SI(H15991&gt;=1000000,"Alto",SI(H15991&gt;=100000,"Medio","Bajo"))</f>
        <v/>
      </c>
      <c r="M15991">
        <f>SI.ERROR(BUSCARV(E15991,TablaEstados,3,FALSO),"Sin dato")</f>
        <v/>
      </c>
      <c r="N15991">
        <f>SI.ERROR(BUSCARV(E15991,TablaEstados,4,FALSO),"Sin dato")</f>
        <v/>
      </c>
    </row>
    <row r="15992">
      <c r="A15992" t="inlineStr">
        <is>
          <t>2026</t>
        </is>
      </c>
      <c r="B15992" t="inlineStr">
        <is>
          <t>06</t>
        </is>
      </c>
      <c r="C15992" t="inlineStr">
        <is>
          <t>10059010</t>
        </is>
      </c>
      <c r="D15992" t="inlineStr">
        <is>
          <t>628</t>
        </is>
      </c>
      <c r="E15992" t="inlineStr">
        <is>
          <t>PR</t>
        </is>
      </c>
      <c r="F15992" t="n">
        <v>720</v>
      </c>
      <c r="G15992" t="n">
        <v>720</v>
      </c>
      <c r="H15992" t="n">
        <v>598</v>
      </c>
      <c r="I15992" t="inlineStr">
        <is>
          <t>Milho</t>
        </is>
      </c>
      <c r="J15992">
        <f>SI.ERROR(BUSCARV(D15992,TablaPaises,6,FALSO),"Sin dato")</f>
        <v/>
      </c>
      <c r="K15992">
        <f>SI.ERROR(BUSCARV(C15992,TablaProductos,2,FALSO),"Sin dato")</f>
        <v/>
      </c>
      <c r="L15992">
        <f>SI(H15992&gt;=1000000,"Alto",SI(H15992&gt;=100000,"Medio","Bajo"))</f>
        <v/>
      </c>
      <c r="M15992">
        <f>SI.ERROR(BUSCARV(E15992,TablaEstados,3,FALSO),"Sin dato")</f>
        <v/>
      </c>
      <c r="N15992">
        <f>SI.ERROR(BUSCARV(E15992,TablaEstados,4,FALSO),"Sin dato")</f>
        <v/>
      </c>
    </row>
    <row r="15993">
      <c r="A15993" t="inlineStr">
        <is>
          <t>2026</t>
        </is>
      </c>
      <c r="B15993" t="inlineStr">
        <is>
          <t>04</t>
        </is>
      </c>
      <c r="C15993" t="inlineStr">
        <is>
          <t>09011110</t>
        </is>
      </c>
      <c r="D15993" t="inlineStr">
        <is>
          <t>628</t>
        </is>
      </c>
      <c r="E15993" t="inlineStr">
        <is>
          <t>MG</t>
        </is>
      </c>
      <c r="F15993" t="n">
        <v>660</v>
      </c>
      <c r="G15993" t="n">
        <v>660000</v>
      </c>
      <c r="H15993" t="n">
        <v>4234589</v>
      </c>
      <c r="I15993" t="inlineStr">
        <is>
          <t>Café en granos</t>
        </is>
      </c>
      <c r="J15993">
        <f>SI.ERROR(BUSCARV(D15993,TablaPaises,6,FALSO),"Sin dato")</f>
        <v/>
      </c>
      <c r="K15993">
        <f>SI.ERROR(BUSCARV(C15993,TablaProductos,2,FALSO),"Sin dato")</f>
        <v/>
      </c>
      <c r="L15993">
        <f>SI(H15993&gt;=1000000,"Alto",SI(H15993&gt;=100000,"Medio","Bajo"))</f>
        <v/>
      </c>
      <c r="M15993">
        <f>SI.ERROR(BUSCARV(E15993,TablaEstados,3,FALSO),"Sin dato")</f>
        <v/>
      </c>
      <c r="N15993">
        <f>SI.ERROR(BUSCARV(E15993,TablaEstados,4,FALSO),"Sin dato")</f>
        <v/>
      </c>
    </row>
    <row r="15994">
      <c r="A15994" t="inlineStr">
        <is>
          <t>2026</t>
        </is>
      </c>
      <c r="B15994" t="inlineStr">
        <is>
          <t>06</t>
        </is>
      </c>
      <c r="C15994" t="inlineStr">
        <is>
          <t>10059010</t>
        </is>
      </c>
      <c r="D15994" t="inlineStr">
        <is>
          <t>476</t>
        </is>
      </c>
      <c r="E15994" t="inlineStr">
        <is>
          <t>RS</t>
        </is>
      </c>
      <c r="F15994" t="n">
        <v>13</v>
      </c>
      <c r="G15994" t="n">
        <v>13</v>
      </c>
      <c r="H15994" t="n">
        <v>31</v>
      </c>
      <c r="I15994" t="inlineStr">
        <is>
          <t>Milho</t>
        </is>
      </c>
      <c r="J15994">
        <f>SI.ERROR(BUSCARV(D15994,TablaPaises,6,FALSO),"Sin dato")</f>
        <v/>
      </c>
      <c r="K15994">
        <f>SI.ERROR(BUSCARV(C15994,TablaProductos,2,FALSO),"Sin dato")</f>
        <v/>
      </c>
      <c r="L15994">
        <f>SI(H15994&gt;=1000000,"Alto",SI(H15994&gt;=100000,"Medio","Bajo"))</f>
        <v/>
      </c>
      <c r="M15994">
        <f>SI.ERROR(BUSCARV(E15994,TablaEstados,3,FALSO),"Sin dato")</f>
        <v/>
      </c>
      <c r="N15994">
        <f>SI.ERROR(BUSCARV(E15994,TablaEstados,4,FALSO),"Sin dato")</f>
        <v/>
      </c>
    </row>
    <row r="15995">
      <c r="A15995" t="inlineStr">
        <is>
          <t>2026</t>
        </is>
      </c>
      <c r="B15995" t="inlineStr">
        <is>
          <t>03</t>
        </is>
      </c>
      <c r="C15995" t="inlineStr">
        <is>
          <t>10059010</t>
        </is>
      </c>
      <c r="D15995" t="inlineStr">
        <is>
          <t>434</t>
        </is>
      </c>
      <c r="E15995" t="inlineStr">
        <is>
          <t>MA</t>
        </is>
      </c>
      <c r="F15995" t="n">
        <v>1</v>
      </c>
      <c r="G15995" t="n">
        <v>1</v>
      </c>
      <c r="H15995" t="n">
        <v>32</v>
      </c>
      <c r="I15995" t="inlineStr">
        <is>
          <t>Milho</t>
        </is>
      </c>
      <c r="J15995">
        <f>SI.ERROR(BUSCARV(D15995,TablaPaises,6,FALSO),"Sin dato")</f>
        <v/>
      </c>
      <c r="K15995">
        <f>SI.ERROR(BUSCARV(C15995,TablaProductos,2,FALSO),"Sin dato")</f>
        <v/>
      </c>
      <c r="L15995">
        <f>SI(H15995&gt;=1000000,"Alto",SI(H15995&gt;=100000,"Medio","Bajo"))</f>
        <v/>
      </c>
      <c r="M15995">
        <f>SI.ERROR(BUSCARV(E15995,TablaEstados,3,FALSO),"Sin dato")</f>
        <v/>
      </c>
      <c r="N15995">
        <f>SI.ERROR(BUSCARV(E15995,TablaEstados,4,FALSO),"Sin dato")</f>
        <v/>
      </c>
    </row>
    <row r="15996">
      <c r="A15996" t="inlineStr">
        <is>
          <t>2026</t>
        </is>
      </c>
      <c r="B15996" t="inlineStr">
        <is>
          <t>04</t>
        </is>
      </c>
      <c r="C15996" t="inlineStr">
        <is>
          <t>09011110</t>
        </is>
      </c>
      <c r="D15996" t="inlineStr">
        <is>
          <t>053</t>
        </is>
      </c>
      <c r="E15996" t="inlineStr">
        <is>
          <t>SP</t>
        </is>
      </c>
      <c r="F15996" t="n">
        <v>22</v>
      </c>
      <c r="G15996" t="n">
        <v>22360</v>
      </c>
      <c r="H15996" t="n">
        <v>152320</v>
      </c>
      <c r="I15996" t="inlineStr">
        <is>
          <t>Café en granos</t>
        </is>
      </c>
      <c r="J15996">
        <f>SI.ERROR(BUSCARV(D15996,TablaPaises,6,FALSO),"Sin dato")</f>
        <v/>
      </c>
      <c r="K15996">
        <f>SI.ERROR(BUSCARV(C15996,TablaProductos,2,FALSO),"Sin dato")</f>
        <v/>
      </c>
      <c r="L15996">
        <f>SI(H15996&gt;=1000000,"Alto",SI(H15996&gt;=100000,"Medio","Bajo"))</f>
        <v/>
      </c>
      <c r="M15996">
        <f>SI.ERROR(BUSCARV(E15996,TablaEstados,3,FALSO),"Sin dato")</f>
        <v/>
      </c>
      <c r="N15996">
        <f>SI.ERROR(BUSCARV(E15996,TablaEstados,4,FALSO),"Sin dato")</f>
        <v/>
      </c>
    </row>
    <row r="15997">
      <c r="A15997" t="inlineStr">
        <is>
          <t>2026</t>
        </is>
      </c>
      <c r="B15997" t="inlineStr">
        <is>
          <t>01</t>
        </is>
      </c>
      <c r="C15997" t="inlineStr">
        <is>
          <t>09011110</t>
        </is>
      </c>
      <c r="D15997" t="inlineStr">
        <is>
          <t>053</t>
        </is>
      </c>
      <c r="E15997" t="inlineStr">
        <is>
          <t>MG</t>
        </is>
      </c>
      <c r="F15997" t="n">
        <v>160</v>
      </c>
      <c r="G15997" t="n">
        <v>159900</v>
      </c>
      <c r="H15997" t="n">
        <v>1188358</v>
      </c>
      <c r="I15997" t="inlineStr">
        <is>
          <t>Café en granos</t>
        </is>
      </c>
      <c r="J15997">
        <f>SI.ERROR(BUSCARV(D15997,TablaPaises,6,FALSO),"Sin dato")</f>
        <v/>
      </c>
      <c r="K15997">
        <f>SI.ERROR(BUSCARV(C15997,TablaProductos,2,FALSO),"Sin dato")</f>
        <v/>
      </c>
      <c r="L15997">
        <f>SI(H15997&gt;=1000000,"Alto",SI(H15997&gt;=100000,"Medio","Bajo"))</f>
        <v/>
      </c>
      <c r="M15997">
        <f>SI.ERROR(BUSCARV(E15997,TablaEstados,3,FALSO),"Sin dato")</f>
        <v/>
      </c>
      <c r="N15997">
        <f>SI.ERROR(BUSCARV(E15997,TablaEstados,4,FALSO),"Sin dato")</f>
        <v/>
      </c>
    </row>
    <row r="15998">
      <c r="A15998" t="inlineStr">
        <is>
          <t>2026</t>
        </is>
      </c>
      <c r="B15998" t="inlineStr">
        <is>
          <t>08</t>
        </is>
      </c>
      <c r="C15998" t="inlineStr">
        <is>
          <t>09011110</t>
        </is>
      </c>
      <c r="D15998" t="inlineStr">
        <is>
          <t>845</t>
        </is>
      </c>
      <c r="E15998" t="inlineStr">
        <is>
          <t>SP</t>
        </is>
      </c>
      <c r="F15998" t="n">
        <v>11</v>
      </c>
      <c r="G15998" t="n">
        <v>11040</v>
      </c>
      <c r="H15998" t="n">
        <v>69242</v>
      </c>
      <c r="I15998" t="inlineStr">
        <is>
          <t>Café en granos</t>
        </is>
      </c>
      <c r="J15998">
        <f>SI.ERROR(BUSCARV(D15998,TablaPaises,6,FALSO),"Sin dato")</f>
        <v/>
      </c>
      <c r="K15998">
        <f>SI.ERROR(BUSCARV(C15998,TablaProductos,2,FALSO),"Sin dato")</f>
        <v/>
      </c>
      <c r="L15998">
        <f>SI(H15998&gt;=1000000,"Alto",SI(H15998&gt;=100000,"Medio","Bajo"))</f>
        <v/>
      </c>
      <c r="M15998">
        <f>SI.ERROR(BUSCARV(E15998,TablaEstados,3,FALSO),"Sin dato")</f>
        <v/>
      </c>
      <c r="N15998">
        <f>SI.ERROR(BUSCARV(E15998,TablaEstados,4,FALSO),"Sin dato")</f>
        <v/>
      </c>
    </row>
    <row r="15999">
      <c r="A15999" t="inlineStr">
        <is>
          <t>2026</t>
        </is>
      </c>
      <c r="B15999" t="inlineStr">
        <is>
          <t>07</t>
        </is>
      </c>
      <c r="C15999" t="inlineStr">
        <is>
          <t>52010020</t>
        </is>
      </c>
      <c r="D15999" t="inlineStr">
        <is>
          <t>169</t>
        </is>
      </c>
      <c r="E15999" t="inlineStr">
        <is>
          <t>MT</t>
        </is>
      </c>
      <c r="F15999" t="n">
        <v>666</v>
      </c>
      <c r="G15999" t="n">
        <v>668001</v>
      </c>
      <c r="H15999" t="n">
        <v>1065926</v>
      </c>
      <c r="I15999" t="inlineStr">
        <is>
          <t>Algodón</t>
        </is>
      </c>
      <c r="J15999">
        <f>SI.ERROR(BUSCARV(D15999,TablaPaises,6,FALSO),"Sin dato")</f>
        <v/>
      </c>
      <c r="K15999">
        <f>SI.ERROR(BUSCARV(C15999,TablaProductos,2,FALSO),"Sin dato")</f>
        <v/>
      </c>
      <c r="L15999">
        <f>SI(H15999&gt;=1000000,"Alto",SI(H15999&gt;=100000,"Medio","Bajo"))</f>
        <v/>
      </c>
      <c r="M15999">
        <f>SI.ERROR(BUSCARV(E15999,TablaEstados,3,FALSO),"Sin dato")</f>
        <v/>
      </c>
      <c r="N15999">
        <f>SI.ERROR(BUSCARV(E15999,TablaEstados,4,FALSO),"Sin dato")</f>
        <v/>
      </c>
    </row>
    <row r="16000">
      <c r="A16000" t="inlineStr">
        <is>
          <t>2026</t>
        </is>
      </c>
      <c r="B16000" t="inlineStr">
        <is>
          <t>08</t>
        </is>
      </c>
      <c r="C16000" t="inlineStr">
        <is>
          <t>09011110</t>
        </is>
      </c>
      <c r="D16000" t="inlineStr">
        <is>
          <t>427</t>
        </is>
      </c>
      <c r="E16000" t="inlineStr">
        <is>
          <t>ES</t>
        </is>
      </c>
      <c r="F16000" t="n">
        <v>140</v>
      </c>
      <c r="G16000" t="n">
        <v>140000</v>
      </c>
      <c r="H16000" t="n">
        <v>487200</v>
      </c>
      <c r="I16000" t="inlineStr">
        <is>
          <t>Café en granos</t>
        </is>
      </c>
      <c r="J16000">
        <f>SI.ERROR(BUSCARV(D16000,TablaPaises,6,FALSO),"Sin dato")</f>
        <v/>
      </c>
      <c r="K16000">
        <f>SI.ERROR(BUSCARV(C16000,TablaProductos,2,FALSO),"Sin dato")</f>
        <v/>
      </c>
      <c r="L16000">
        <f>SI(H16000&gt;=1000000,"Alto",SI(H16000&gt;=100000,"Medio","Bajo"))</f>
        <v/>
      </c>
      <c r="M16000">
        <f>SI.ERROR(BUSCARV(E16000,TablaEstados,3,FALSO),"Sin dato")</f>
        <v/>
      </c>
      <c r="N16000">
        <f>SI.ERROR(BUSCARV(E16000,TablaEstados,4,FALSO),"Sin dato")</f>
        <v/>
      </c>
    </row>
    <row r="16001">
      <c r="A16001" t="inlineStr">
        <is>
          <t>2026</t>
        </is>
      </c>
      <c r="B16001" t="inlineStr">
        <is>
          <t>01</t>
        </is>
      </c>
      <c r="C16001" t="inlineStr">
        <is>
          <t>52010020</t>
        </is>
      </c>
      <c r="D16001" t="inlineStr">
        <is>
          <t>365</t>
        </is>
      </c>
      <c r="E16001" t="inlineStr">
        <is>
          <t>SP</t>
        </is>
      </c>
      <c r="F16001" t="n">
        <v>902</v>
      </c>
      <c r="G16001" t="n">
        <v>902407</v>
      </c>
      <c r="H16001" t="n">
        <v>1346648</v>
      </c>
      <c r="I16001" t="inlineStr">
        <is>
          <t>Algodón</t>
        </is>
      </c>
      <c r="J16001">
        <f>SI.ERROR(BUSCARV(D16001,TablaPaises,6,FALSO),"Sin dato")</f>
        <v/>
      </c>
      <c r="K16001">
        <f>SI.ERROR(BUSCARV(C16001,TablaProductos,2,FALSO),"Sin dato")</f>
        <v/>
      </c>
      <c r="L16001">
        <f>SI(H16001&gt;=1000000,"Alto",SI(H16001&gt;=100000,"Medio","Bajo"))</f>
        <v/>
      </c>
      <c r="M16001">
        <f>SI.ERROR(BUSCARV(E16001,TablaEstados,3,FALSO),"Sin dato")</f>
        <v/>
      </c>
      <c r="N16001">
        <f>SI.ERROR(BUSCARV(E16001,TablaEstados,4,FALSO),"Sin dato")</f>
        <v/>
      </c>
    </row>
    <row r="16002">
      <c r="A16002" t="inlineStr">
        <is>
          <t>2026</t>
        </is>
      </c>
      <c r="B16002" t="inlineStr">
        <is>
          <t>07</t>
        </is>
      </c>
      <c r="C16002" t="inlineStr">
        <is>
          <t>10059010</t>
        </is>
      </c>
      <c r="D16002" t="inlineStr">
        <is>
          <t>249</t>
        </is>
      </c>
      <c r="E16002" t="inlineStr">
        <is>
          <t>GO</t>
        </is>
      </c>
      <c r="F16002" t="n">
        <v>800</v>
      </c>
      <c r="G16002" t="n">
        <v>800</v>
      </c>
      <c r="H16002" t="n">
        <v>1165</v>
      </c>
      <c r="I16002" t="inlineStr">
        <is>
          <t>Milho</t>
        </is>
      </c>
      <c r="J16002">
        <f>SI.ERROR(BUSCARV(D16002,TablaPaises,6,FALSO),"Sin dato")</f>
        <v/>
      </c>
      <c r="K16002">
        <f>SI.ERROR(BUSCARV(C16002,TablaProductos,2,FALSO),"Sin dato")</f>
        <v/>
      </c>
      <c r="L16002">
        <f>SI(H16002&gt;=1000000,"Alto",SI(H16002&gt;=100000,"Medio","Bajo"))</f>
        <v/>
      </c>
      <c r="M16002">
        <f>SI.ERROR(BUSCARV(E16002,TablaEstados,3,FALSO),"Sin dato")</f>
        <v/>
      </c>
      <c r="N16002">
        <f>SI.ERROR(BUSCARV(E16002,TablaEstados,4,FALSO),"Sin dato")</f>
        <v/>
      </c>
    </row>
    <row r="16003">
      <c r="A16003" t="inlineStr">
        <is>
          <t>2026</t>
        </is>
      </c>
      <c r="B16003" t="inlineStr">
        <is>
          <t>07</t>
        </is>
      </c>
      <c r="C16003" t="inlineStr">
        <is>
          <t>09011110</t>
        </is>
      </c>
      <c r="D16003" t="inlineStr">
        <is>
          <t>493</t>
        </is>
      </c>
      <c r="E16003" t="inlineStr">
        <is>
          <t>MG</t>
        </is>
      </c>
      <c r="F16003" t="n">
        <v>408</v>
      </c>
      <c r="G16003" t="n">
        <v>408000</v>
      </c>
      <c r="H16003" t="n">
        <v>1560373</v>
      </c>
      <c r="I16003" t="inlineStr">
        <is>
          <t>Café en granos</t>
        </is>
      </c>
      <c r="J16003">
        <f>SI.ERROR(BUSCARV(D16003,TablaPaises,6,FALSO),"Sin dato")</f>
        <v/>
      </c>
      <c r="K16003">
        <f>SI.ERROR(BUSCARV(C16003,TablaProductos,2,FALSO),"Sin dato")</f>
        <v/>
      </c>
      <c r="L16003">
        <f>SI(H16003&gt;=1000000,"Alto",SI(H16003&gt;=100000,"Medio","Bajo"))</f>
        <v/>
      </c>
      <c r="M16003">
        <f>SI.ERROR(BUSCARV(E16003,TablaEstados,3,FALSO),"Sin dato")</f>
        <v/>
      </c>
      <c r="N16003">
        <f>SI.ERROR(BUSCARV(E16003,TablaEstados,4,FALSO),"Sin dato")</f>
        <v/>
      </c>
    </row>
    <row r="16004">
      <c r="A16004" t="inlineStr">
        <is>
          <t>2026</t>
        </is>
      </c>
      <c r="B16004" t="inlineStr">
        <is>
          <t>05</t>
        </is>
      </c>
      <c r="C16004" t="inlineStr">
        <is>
          <t>12019000</t>
        </is>
      </c>
      <c r="D16004" t="inlineStr">
        <is>
          <t>240</t>
        </is>
      </c>
      <c r="E16004" t="inlineStr">
        <is>
          <t>PA</t>
        </is>
      </c>
      <c r="F16004" t="n">
        <v>842</v>
      </c>
      <c r="G16004" t="n">
        <v>841440</v>
      </c>
      <c r="H16004" t="n">
        <v>354958</v>
      </c>
      <c r="I16004" t="inlineStr">
        <is>
          <t>Soja</t>
        </is>
      </c>
      <c r="J16004">
        <f>SI.ERROR(BUSCARV(D16004,TablaPaises,6,FALSO),"Sin dato")</f>
        <v/>
      </c>
      <c r="K16004">
        <f>SI.ERROR(BUSCARV(C16004,TablaProductos,2,FALSO),"Sin dato")</f>
        <v/>
      </c>
      <c r="L16004">
        <f>SI(H16004&gt;=1000000,"Alto",SI(H16004&gt;=100000,"Medio","Bajo"))</f>
        <v/>
      </c>
      <c r="M16004">
        <f>SI.ERROR(BUSCARV(E16004,TablaEstados,3,FALSO),"Sin dato")</f>
        <v/>
      </c>
      <c r="N16004">
        <f>SI.ERROR(BUSCARV(E16004,TablaEstados,4,FALSO),"Sin dato")</f>
        <v/>
      </c>
    </row>
    <row r="16005">
      <c r="A16005" t="inlineStr">
        <is>
          <t>2026</t>
        </is>
      </c>
      <c r="B16005" t="inlineStr">
        <is>
          <t>08</t>
        </is>
      </c>
      <c r="C16005" t="inlineStr">
        <is>
          <t>09011110</t>
        </is>
      </c>
      <c r="D16005" t="inlineStr">
        <is>
          <t>023</t>
        </is>
      </c>
      <c r="E16005" t="inlineStr">
        <is>
          <t>BA</t>
        </is>
      </c>
      <c r="F16005" t="n">
        <v>668</v>
      </c>
      <c r="G16005" t="n">
        <v>667904</v>
      </c>
      <c r="H16005" t="n">
        <v>3841332</v>
      </c>
      <c r="I16005" t="inlineStr">
        <is>
          <t>Café en granos</t>
        </is>
      </c>
      <c r="J16005">
        <f>SI.ERROR(BUSCARV(D16005,TablaPaises,6,FALSO),"Sin dato")</f>
        <v/>
      </c>
      <c r="K16005">
        <f>SI.ERROR(BUSCARV(C16005,TablaProductos,2,FALSO),"Sin dato")</f>
        <v/>
      </c>
      <c r="L16005">
        <f>SI(H16005&gt;=1000000,"Alto",SI(H16005&gt;=100000,"Medio","Bajo"))</f>
        <v/>
      </c>
      <c r="M16005">
        <f>SI.ERROR(BUSCARV(E16005,TablaEstados,3,FALSO),"Sin dato")</f>
        <v/>
      </c>
      <c r="N16005">
        <f>SI.ERROR(BUSCARV(E16005,TablaEstados,4,FALSO),"Sin dato")</f>
        <v/>
      </c>
    </row>
    <row r="16006">
      <c r="A16006" t="inlineStr">
        <is>
          <t>2026</t>
        </is>
      </c>
      <c r="B16006" t="inlineStr">
        <is>
          <t>02</t>
        </is>
      </c>
      <c r="C16006" t="inlineStr">
        <is>
          <t>12019000</t>
        </is>
      </c>
      <c r="D16006" t="inlineStr">
        <is>
          <t>160</t>
        </is>
      </c>
      <c r="E16006" t="inlineStr">
        <is>
          <t>PI</t>
        </is>
      </c>
      <c r="F16006" t="n">
        <v>16714</v>
      </c>
      <c r="G16006" t="n">
        <v>16714845</v>
      </c>
      <c r="H16006" t="n">
        <v>7002221</v>
      </c>
      <c r="I16006" t="inlineStr">
        <is>
          <t>Soja</t>
        </is>
      </c>
      <c r="J16006">
        <f>SI.ERROR(BUSCARV(D16006,TablaPaises,6,FALSO),"Sin dato")</f>
        <v/>
      </c>
      <c r="K16006">
        <f>SI.ERROR(BUSCARV(C16006,TablaProductos,2,FALSO),"Sin dato")</f>
        <v/>
      </c>
      <c r="L16006">
        <f>SI(H16006&gt;=1000000,"Alto",SI(H16006&gt;=100000,"Medio","Bajo"))</f>
        <v/>
      </c>
      <c r="M16006">
        <f>SI.ERROR(BUSCARV(E16006,TablaEstados,3,FALSO),"Sin dato")</f>
        <v/>
      </c>
      <c r="N16006">
        <f>SI.ERROR(BUSCARV(E16006,TablaEstados,4,FALSO),"Sin dato")</f>
        <v/>
      </c>
    </row>
    <row r="16007">
      <c r="A16007" t="inlineStr">
        <is>
          <t>2026</t>
        </is>
      </c>
      <c r="B16007" t="inlineStr">
        <is>
          <t>06</t>
        </is>
      </c>
      <c r="C16007" t="inlineStr">
        <is>
          <t>12019000</t>
        </is>
      </c>
      <c r="D16007" t="inlineStr">
        <is>
          <t>573</t>
        </is>
      </c>
      <c r="E16007" t="inlineStr">
        <is>
          <t>MT</t>
        </is>
      </c>
      <c r="F16007" t="n">
        <v>48613</v>
      </c>
      <c r="G16007" t="n">
        <v>48613159</v>
      </c>
      <c r="H16007" t="n">
        <v>20876157</v>
      </c>
      <c r="I16007" t="inlineStr">
        <is>
          <t>Soja</t>
        </is>
      </c>
      <c r="J16007">
        <f>SI.ERROR(BUSCARV(D16007,TablaPaises,6,FALSO),"Sin dato")</f>
        <v/>
      </c>
      <c r="K16007">
        <f>SI.ERROR(BUSCARV(C16007,TablaProductos,2,FALSO),"Sin dato")</f>
        <v/>
      </c>
      <c r="L16007">
        <f>SI(H16007&gt;=1000000,"Alto",SI(H16007&gt;=100000,"Medio","Bajo"))</f>
        <v/>
      </c>
      <c r="M16007">
        <f>SI.ERROR(BUSCARV(E16007,TablaEstados,3,FALSO),"Sin dato")</f>
        <v/>
      </c>
      <c r="N16007">
        <f>SI.ERROR(BUSCARV(E16007,TablaEstados,4,FALSO),"Sin dato")</f>
        <v/>
      </c>
    </row>
    <row r="16008">
      <c r="A16008" t="inlineStr">
        <is>
          <t>2026</t>
        </is>
      </c>
      <c r="B16008" t="inlineStr">
        <is>
          <t>09</t>
        </is>
      </c>
      <c r="C16008" t="inlineStr">
        <is>
          <t>09011190</t>
        </is>
      </c>
      <c r="D16008" t="inlineStr">
        <is>
          <t>580</t>
        </is>
      </c>
      <c r="E16008" t="inlineStr">
        <is>
          <t>CE</t>
        </is>
      </c>
      <c r="F16008" t="n">
        <v>1</v>
      </c>
      <c r="G16008" t="n">
        <v>1</v>
      </c>
      <c r="H16008" t="n">
        <v>19</v>
      </c>
      <c r="I16008" t="inlineStr">
        <is>
          <t>Café en granos</t>
        </is>
      </c>
      <c r="J16008">
        <f>SI.ERROR(BUSCARV(D16008,TablaPaises,6,FALSO),"Sin dato")</f>
        <v/>
      </c>
      <c r="K16008">
        <f>SI.ERROR(BUSCARV(C16008,TablaProductos,2,FALSO),"Sin dato")</f>
        <v/>
      </c>
      <c r="L16008">
        <f>SI(H16008&gt;=1000000,"Alto",SI(H16008&gt;=100000,"Medio","Bajo"))</f>
        <v/>
      </c>
      <c r="M16008">
        <f>SI.ERROR(BUSCARV(E16008,TablaEstados,3,FALSO),"Sin dato")</f>
        <v/>
      </c>
      <c r="N16008">
        <f>SI.ERROR(BUSCARV(E16008,TablaEstados,4,FALSO),"Sin dato")</f>
        <v/>
      </c>
    </row>
    <row r="16009">
      <c r="A16009" t="inlineStr">
        <is>
          <t>2026</t>
        </is>
      </c>
      <c r="B16009" t="inlineStr">
        <is>
          <t>03</t>
        </is>
      </c>
      <c r="C16009" t="inlineStr">
        <is>
          <t>10051000</t>
        </is>
      </c>
      <c r="D16009" t="inlineStr">
        <is>
          <t>767</t>
        </is>
      </c>
      <c r="E16009" t="inlineStr">
        <is>
          <t>PE</t>
        </is>
      </c>
      <c r="F16009" t="n">
        <v>18</v>
      </c>
      <c r="G16009" t="n">
        <v>18</v>
      </c>
      <c r="H16009" t="n">
        <v>148</v>
      </c>
      <c r="I16009" t="inlineStr">
        <is>
          <t>Milho</t>
        </is>
      </c>
      <c r="J16009">
        <f>SI.ERROR(BUSCARV(D16009,TablaPaises,6,FALSO),"Sin dato")</f>
        <v/>
      </c>
      <c r="K16009">
        <f>SI.ERROR(BUSCARV(C16009,TablaProductos,2,FALSO),"Sin dato")</f>
        <v/>
      </c>
      <c r="L16009">
        <f>SI(H16009&gt;=1000000,"Alto",SI(H16009&gt;=100000,"Medio","Bajo"))</f>
        <v/>
      </c>
      <c r="M16009">
        <f>SI.ERROR(BUSCARV(E16009,TablaEstados,3,FALSO),"Sin dato")</f>
        <v/>
      </c>
      <c r="N16009">
        <f>SI.ERROR(BUSCARV(E16009,TablaEstados,4,FALSO),"Sin dato")</f>
        <v/>
      </c>
    </row>
    <row r="16010">
      <c r="A16010" t="inlineStr">
        <is>
          <t>2026</t>
        </is>
      </c>
      <c r="B16010" t="inlineStr">
        <is>
          <t>06</t>
        </is>
      </c>
      <c r="C16010" t="inlineStr">
        <is>
          <t>09011110</t>
        </is>
      </c>
      <c r="D16010" t="inlineStr">
        <is>
          <t>244</t>
        </is>
      </c>
      <c r="E16010" t="inlineStr">
        <is>
          <t>SP</t>
        </is>
      </c>
      <c r="F16010" t="n">
        <v>57</v>
      </c>
      <c r="G16010" t="n">
        <v>57646</v>
      </c>
      <c r="H16010" t="n">
        <v>442563</v>
      </c>
      <c r="I16010" t="inlineStr">
        <is>
          <t>Café en granos</t>
        </is>
      </c>
      <c r="J16010">
        <f>SI.ERROR(BUSCARV(D16010,TablaPaises,6,FALSO),"Sin dato")</f>
        <v/>
      </c>
      <c r="K16010">
        <f>SI.ERROR(BUSCARV(C16010,TablaProductos,2,FALSO),"Sin dato")</f>
        <v/>
      </c>
      <c r="L16010">
        <f>SI(H16010&gt;=1000000,"Alto",SI(H16010&gt;=100000,"Medio","Bajo"))</f>
        <v/>
      </c>
      <c r="M16010">
        <f>SI.ERROR(BUSCARV(E16010,TablaEstados,3,FALSO),"Sin dato")</f>
        <v/>
      </c>
      <c r="N16010">
        <f>SI.ERROR(BUSCARV(E16010,TablaEstados,4,FALSO),"Sin dato")</f>
        <v/>
      </c>
    </row>
    <row r="16011">
      <c r="A16011" t="inlineStr">
        <is>
          <t>2026</t>
        </is>
      </c>
      <c r="B16011" t="inlineStr">
        <is>
          <t>02</t>
        </is>
      </c>
      <c r="C16011" t="inlineStr">
        <is>
          <t>52010020</t>
        </is>
      </c>
      <c r="D16011" t="inlineStr">
        <is>
          <t>080</t>
        </is>
      </c>
      <c r="E16011" t="inlineStr">
        <is>
          <t>MT</t>
        </is>
      </c>
      <c r="F16011" t="n">
        <v>101</v>
      </c>
      <c r="G16011" t="n">
        <v>100936</v>
      </c>
      <c r="H16011" t="n">
        <v>143242</v>
      </c>
      <c r="I16011" t="inlineStr">
        <is>
          <t>Algodón</t>
        </is>
      </c>
      <c r="J16011">
        <f>SI.ERROR(BUSCARV(D16011,TablaPaises,6,FALSO),"Sin dato")</f>
        <v/>
      </c>
      <c r="K16011">
        <f>SI.ERROR(BUSCARV(C16011,TablaProductos,2,FALSO),"Sin dato")</f>
        <v/>
      </c>
      <c r="L16011">
        <f>SI(H16011&gt;=1000000,"Alto",SI(H16011&gt;=100000,"Medio","Bajo"))</f>
        <v/>
      </c>
      <c r="M16011">
        <f>SI.ERROR(BUSCARV(E16011,TablaEstados,3,FALSO),"Sin dato")</f>
        <v/>
      </c>
      <c r="N16011">
        <f>SI.ERROR(BUSCARV(E16011,TablaEstados,4,FALSO),"Sin dato")</f>
        <v/>
      </c>
    </row>
    <row r="16012">
      <c r="A16012" t="inlineStr">
        <is>
          <t>2026</t>
        </is>
      </c>
      <c r="B16012" t="inlineStr">
        <is>
          <t>04</t>
        </is>
      </c>
      <c r="C16012" t="inlineStr">
        <is>
          <t>52010020</t>
        </is>
      </c>
      <c r="D16012" t="inlineStr">
        <is>
          <t>858</t>
        </is>
      </c>
      <c r="E16012" t="inlineStr">
        <is>
          <t>MT</t>
        </is>
      </c>
      <c r="F16012" t="n">
        <v>299</v>
      </c>
      <c r="G16012" t="n">
        <v>298586</v>
      </c>
      <c r="H16012" t="n">
        <v>447521</v>
      </c>
      <c r="I16012" t="inlineStr">
        <is>
          <t>Algodón</t>
        </is>
      </c>
      <c r="J16012">
        <f>SI.ERROR(BUSCARV(D16012,TablaPaises,6,FALSO),"Sin dato")</f>
        <v/>
      </c>
      <c r="K16012">
        <f>SI.ERROR(BUSCARV(C16012,TablaProductos,2,FALSO),"Sin dato")</f>
        <v/>
      </c>
      <c r="L16012">
        <f>SI(H16012&gt;=1000000,"Alto",SI(H16012&gt;=100000,"Medio","Bajo"))</f>
        <v/>
      </c>
      <c r="M16012">
        <f>SI.ERROR(BUSCARV(E16012,TablaEstados,3,FALSO),"Sin dato")</f>
        <v/>
      </c>
      <c r="N16012">
        <f>SI.ERROR(BUSCARV(E16012,TablaEstados,4,FALSO),"Sin dato")</f>
        <v/>
      </c>
    </row>
    <row r="16013">
      <c r="A16013" t="inlineStr">
        <is>
          <t>2026</t>
        </is>
      </c>
      <c r="B16013" t="inlineStr">
        <is>
          <t>05</t>
        </is>
      </c>
      <c r="C16013" t="inlineStr">
        <is>
          <t>09011110</t>
        </is>
      </c>
      <c r="D16013" t="inlineStr">
        <is>
          <t>586</t>
        </is>
      </c>
      <c r="E16013" t="inlineStr">
        <is>
          <t>SP</t>
        </is>
      </c>
      <c r="F16013" t="n">
        <v>19</v>
      </c>
      <c r="G16013" t="n">
        <v>20678</v>
      </c>
      <c r="H16013" t="n">
        <v>99919</v>
      </c>
      <c r="I16013" t="inlineStr">
        <is>
          <t>Café en granos</t>
        </is>
      </c>
      <c r="J16013">
        <f>SI.ERROR(BUSCARV(D16013,TablaPaises,6,FALSO),"Sin dato")</f>
        <v/>
      </c>
      <c r="K16013">
        <f>SI.ERROR(BUSCARV(C16013,TablaProductos,2,FALSO),"Sin dato")</f>
        <v/>
      </c>
      <c r="L16013">
        <f>SI(H16013&gt;=1000000,"Alto",SI(H16013&gt;=100000,"Medio","Bajo"))</f>
        <v/>
      </c>
      <c r="M16013">
        <f>SI.ERROR(BUSCARV(E16013,TablaEstados,3,FALSO),"Sin dato")</f>
        <v/>
      </c>
      <c r="N16013">
        <f>SI.ERROR(BUSCARV(E16013,TablaEstados,4,FALSO),"Sin dato")</f>
        <v/>
      </c>
    </row>
    <row r="16014">
      <c r="A16014" t="inlineStr">
        <is>
          <t>2026</t>
        </is>
      </c>
      <c r="B16014" t="inlineStr">
        <is>
          <t>07</t>
        </is>
      </c>
      <c r="C16014" t="inlineStr">
        <is>
          <t>12019000</t>
        </is>
      </c>
      <c r="D16014" t="inlineStr">
        <is>
          <t>190</t>
        </is>
      </c>
      <c r="E16014" t="inlineStr">
        <is>
          <t>SP</t>
        </is>
      </c>
      <c r="F16014" t="n">
        <v>10718</v>
      </c>
      <c r="G16014" t="n">
        <v>10718473</v>
      </c>
      <c r="H16014" t="n">
        <v>4848808</v>
      </c>
      <c r="I16014" t="inlineStr">
        <is>
          <t>Soja</t>
        </is>
      </c>
      <c r="J16014">
        <f>SI.ERROR(BUSCARV(D16014,TablaPaises,6,FALSO),"Sin dato")</f>
        <v/>
      </c>
      <c r="K16014">
        <f>SI.ERROR(BUSCARV(C16014,TablaProductos,2,FALSO),"Sin dato")</f>
        <v/>
      </c>
      <c r="L16014">
        <f>SI(H16014&gt;=1000000,"Alto",SI(H16014&gt;=100000,"Medio","Bajo"))</f>
        <v/>
      </c>
      <c r="M16014">
        <f>SI.ERROR(BUSCARV(E16014,TablaEstados,3,FALSO),"Sin dato")</f>
        <v/>
      </c>
      <c r="N16014">
        <f>SI.ERROR(BUSCARV(E16014,TablaEstados,4,FALSO),"Sin dato")</f>
        <v/>
      </c>
    </row>
    <row r="16015">
      <c r="A16015" t="inlineStr">
        <is>
          <t>2026</t>
        </is>
      </c>
      <c r="B16015" t="inlineStr">
        <is>
          <t>06</t>
        </is>
      </c>
      <c r="C16015" t="inlineStr">
        <is>
          <t>52010020</t>
        </is>
      </c>
      <c r="D16015" t="inlineStr">
        <is>
          <t>080</t>
        </is>
      </c>
      <c r="E16015" t="inlineStr">
        <is>
          <t>MT</t>
        </is>
      </c>
      <c r="F16015" t="n">
        <v>75</v>
      </c>
      <c r="G16015" t="n">
        <v>75553</v>
      </c>
      <c r="H16015" t="n">
        <v>140748</v>
      </c>
      <c r="I16015" t="inlineStr">
        <is>
          <t>Algodón</t>
        </is>
      </c>
      <c r="J16015">
        <f>SI.ERROR(BUSCARV(D16015,TablaPaises,6,FALSO),"Sin dato")</f>
        <v/>
      </c>
      <c r="K16015">
        <f>SI.ERROR(BUSCARV(C16015,TablaProductos,2,FALSO),"Sin dato")</f>
        <v/>
      </c>
      <c r="L16015">
        <f>SI(H16015&gt;=1000000,"Alto",SI(H16015&gt;=100000,"Medio","Bajo"))</f>
        <v/>
      </c>
      <c r="M16015">
        <f>SI.ERROR(BUSCARV(E16015,TablaEstados,3,FALSO),"Sin dato")</f>
        <v/>
      </c>
      <c r="N16015">
        <f>SI.ERROR(BUSCARV(E16015,TablaEstados,4,FALSO),"Sin dato")</f>
        <v/>
      </c>
    </row>
    <row r="16016">
      <c r="A16016" t="inlineStr">
        <is>
          <t>2026</t>
        </is>
      </c>
      <c r="B16016" t="inlineStr">
        <is>
          <t>03</t>
        </is>
      </c>
      <c r="C16016" t="inlineStr">
        <is>
          <t>10059010</t>
        </is>
      </c>
      <c r="D16016" t="inlineStr">
        <is>
          <t>815</t>
        </is>
      </c>
      <c r="E16016" t="inlineStr">
        <is>
          <t>GO</t>
        </is>
      </c>
      <c r="F16016" t="n">
        <v>27900</v>
      </c>
      <c r="G16016" t="n">
        <v>27900</v>
      </c>
      <c r="H16016" t="n">
        <v>9878</v>
      </c>
      <c r="I16016" t="inlineStr">
        <is>
          <t>Milho</t>
        </is>
      </c>
      <c r="J16016">
        <f>SI.ERROR(BUSCARV(D16016,TablaPaises,6,FALSO),"Sin dato")</f>
        <v/>
      </c>
      <c r="K16016">
        <f>SI.ERROR(BUSCARV(C16016,TablaProductos,2,FALSO),"Sin dato")</f>
        <v/>
      </c>
      <c r="L16016">
        <f>SI(H16016&gt;=1000000,"Alto",SI(H16016&gt;=100000,"Medio","Bajo"))</f>
        <v/>
      </c>
      <c r="M16016">
        <f>SI.ERROR(BUSCARV(E16016,TablaEstados,3,FALSO),"Sin dato")</f>
        <v/>
      </c>
      <c r="N16016">
        <f>SI.ERROR(BUSCARV(E16016,TablaEstados,4,FALSO),"Sin dato")</f>
        <v/>
      </c>
    </row>
    <row r="16017">
      <c r="A16017" t="inlineStr">
        <is>
          <t>2026</t>
        </is>
      </c>
      <c r="B16017" t="inlineStr">
        <is>
          <t>09</t>
        </is>
      </c>
      <c r="C16017" t="inlineStr">
        <is>
          <t>10059010</t>
        </is>
      </c>
      <c r="D16017" t="inlineStr">
        <is>
          <t>240</t>
        </is>
      </c>
      <c r="E16017" t="inlineStr">
        <is>
          <t>MT</t>
        </is>
      </c>
      <c r="F16017" t="n">
        <v>6148000</v>
      </c>
      <c r="G16017" t="n">
        <v>6148000</v>
      </c>
      <c r="H16017" t="n">
        <v>3398147</v>
      </c>
      <c r="I16017" t="inlineStr">
        <is>
          <t>Milho</t>
        </is>
      </c>
      <c r="J16017">
        <f>SI.ERROR(BUSCARV(D16017,TablaPaises,6,FALSO),"Sin dato")</f>
        <v/>
      </c>
      <c r="K16017">
        <f>SI.ERROR(BUSCARV(C16017,TablaProductos,2,FALSO),"Sin dato")</f>
        <v/>
      </c>
      <c r="L16017">
        <f>SI(H16017&gt;=1000000,"Alto",SI(H16017&gt;=100000,"Medio","Bajo"))</f>
        <v/>
      </c>
      <c r="M16017">
        <f>SI.ERROR(BUSCARV(E16017,TablaEstados,3,FALSO),"Sin dato")</f>
        <v/>
      </c>
      <c r="N16017">
        <f>SI.ERROR(BUSCARV(E16017,TablaEstados,4,FALSO),"Sin dato")</f>
        <v/>
      </c>
    </row>
    <row r="16018">
      <c r="A16018" t="inlineStr">
        <is>
          <t>2026</t>
        </is>
      </c>
      <c r="B16018" t="inlineStr">
        <is>
          <t>01</t>
        </is>
      </c>
      <c r="C16018" t="inlineStr">
        <is>
          <t>09011110</t>
        </is>
      </c>
      <c r="D16018" t="inlineStr">
        <is>
          <t>251</t>
        </is>
      </c>
      <c r="E16018" t="inlineStr">
        <is>
          <t>MG</t>
        </is>
      </c>
      <c r="F16018" t="n">
        <v>192</v>
      </c>
      <c r="G16018" t="n">
        <v>191750</v>
      </c>
      <c r="H16018" t="n">
        <v>1484226</v>
      </c>
      <c r="I16018" t="inlineStr">
        <is>
          <t>Café en granos</t>
        </is>
      </c>
      <c r="J16018">
        <f>SI.ERROR(BUSCARV(D16018,TablaPaises,6,FALSO),"Sin dato")</f>
        <v/>
      </c>
      <c r="K16018">
        <f>SI.ERROR(BUSCARV(C16018,TablaProductos,2,FALSO),"Sin dato")</f>
        <v/>
      </c>
      <c r="L16018">
        <f>SI(H16018&gt;=1000000,"Alto",SI(H16018&gt;=100000,"Medio","Bajo"))</f>
        <v/>
      </c>
      <c r="M16018">
        <f>SI.ERROR(BUSCARV(E16018,TablaEstados,3,FALSO),"Sin dato")</f>
        <v/>
      </c>
      <c r="N16018">
        <f>SI.ERROR(BUSCARV(E16018,TablaEstados,4,FALSO),"Sin dato")</f>
        <v/>
      </c>
    </row>
    <row r="16019">
      <c r="A16019" t="inlineStr">
        <is>
          <t>2026</t>
        </is>
      </c>
      <c r="B16019" t="inlineStr">
        <is>
          <t>09</t>
        </is>
      </c>
      <c r="C16019" t="inlineStr">
        <is>
          <t>52010020</t>
        </is>
      </c>
      <c r="D16019" t="inlineStr">
        <is>
          <t>365</t>
        </is>
      </c>
      <c r="E16019" t="inlineStr">
        <is>
          <t>BA</t>
        </is>
      </c>
      <c r="F16019" t="n">
        <v>99</v>
      </c>
      <c r="G16019" t="n">
        <v>99305</v>
      </c>
      <c r="H16019" t="n">
        <v>194798</v>
      </c>
      <c r="I16019" t="inlineStr">
        <is>
          <t>Algodón</t>
        </is>
      </c>
      <c r="J16019">
        <f>SI.ERROR(BUSCARV(D16019,TablaPaises,6,FALSO),"Sin dato")</f>
        <v/>
      </c>
      <c r="K16019">
        <f>SI.ERROR(BUSCARV(C16019,TablaProductos,2,FALSO),"Sin dato")</f>
        <v/>
      </c>
      <c r="L16019">
        <f>SI(H16019&gt;=1000000,"Alto",SI(H16019&gt;=100000,"Medio","Bajo"))</f>
        <v/>
      </c>
      <c r="M16019">
        <f>SI.ERROR(BUSCARV(E16019,TablaEstados,3,FALSO),"Sin dato")</f>
        <v/>
      </c>
      <c r="N16019">
        <f>SI.ERROR(BUSCARV(E16019,TablaEstados,4,FALSO),"Sin dato")</f>
        <v/>
      </c>
    </row>
    <row r="16020">
      <c r="A16020" t="inlineStr">
        <is>
          <t>2026</t>
        </is>
      </c>
      <c r="B16020" t="inlineStr">
        <is>
          <t>01</t>
        </is>
      </c>
      <c r="C16020" t="inlineStr">
        <is>
          <t>10059010</t>
        </is>
      </c>
      <c r="D16020" t="inlineStr">
        <is>
          <t>372</t>
        </is>
      </c>
      <c r="E16020" t="inlineStr">
        <is>
          <t>PR</t>
        </is>
      </c>
      <c r="F16020" t="n">
        <v>193252363</v>
      </c>
      <c r="G16020" t="n">
        <v>193252363</v>
      </c>
      <c r="H16020" t="n">
        <v>45315630</v>
      </c>
      <c r="I16020" t="inlineStr">
        <is>
          <t>Milho</t>
        </is>
      </c>
      <c r="J16020">
        <f>SI.ERROR(BUSCARV(D16020,TablaPaises,6,FALSO),"Sin dato")</f>
        <v/>
      </c>
      <c r="K16020">
        <f>SI.ERROR(BUSCARV(C16020,TablaProductos,2,FALSO),"Sin dato")</f>
        <v/>
      </c>
      <c r="L16020">
        <f>SI(H16020&gt;=1000000,"Alto",SI(H16020&gt;=100000,"Medio","Bajo"))</f>
        <v/>
      </c>
      <c r="M16020">
        <f>SI.ERROR(BUSCARV(E16020,TablaEstados,3,FALSO),"Sin dato")</f>
        <v/>
      </c>
      <c r="N16020">
        <f>SI.ERROR(BUSCARV(E16020,TablaEstados,4,FALSO),"Sin dato")</f>
        <v/>
      </c>
    </row>
    <row r="16021">
      <c r="A16021" t="inlineStr">
        <is>
          <t>2026</t>
        </is>
      </c>
      <c r="B16021" t="inlineStr">
        <is>
          <t>09</t>
        </is>
      </c>
      <c r="C16021" t="inlineStr">
        <is>
          <t>09011110</t>
        </is>
      </c>
      <c r="D16021" t="inlineStr">
        <is>
          <t>244</t>
        </is>
      </c>
      <c r="E16021" t="inlineStr">
        <is>
          <t>SP</t>
        </is>
      </c>
      <c r="F16021" t="n">
        <v>38</v>
      </c>
      <c r="G16021" t="n">
        <v>38400</v>
      </c>
      <c r="H16021" t="n">
        <v>306432</v>
      </c>
      <c r="I16021" t="inlineStr">
        <is>
          <t>Café en granos</t>
        </is>
      </c>
      <c r="J16021">
        <f>SI.ERROR(BUSCARV(D16021,TablaPaises,6,FALSO),"Sin dato")</f>
        <v/>
      </c>
      <c r="K16021">
        <f>SI.ERROR(BUSCARV(C16021,TablaProductos,2,FALSO),"Sin dato")</f>
        <v/>
      </c>
      <c r="L16021">
        <f>SI(H16021&gt;=1000000,"Alto",SI(H16021&gt;=100000,"Medio","Bajo"))</f>
        <v/>
      </c>
      <c r="M16021">
        <f>SI.ERROR(BUSCARV(E16021,TablaEstados,3,FALSO),"Sin dato")</f>
        <v/>
      </c>
      <c r="N16021">
        <f>SI.ERROR(BUSCARV(E16021,TablaEstados,4,FALSO),"Sin dato")</f>
        <v/>
      </c>
    </row>
    <row r="16022">
      <c r="A16022" t="inlineStr">
        <is>
          <t>2026</t>
        </is>
      </c>
      <c r="B16022" t="inlineStr">
        <is>
          <t>08</t>
        </is>
      </c>
      <c r="C16022" t="inlineStr">
        <is>
          <t>09011110</t>
        </is>
      </c>
      <c r="D16022" t="inlineStr">
        <is>
          <t>069</t>
        </is>
      </c>
      <c r="E16022" t="inlineStr">
        <is>
          <t>SP</t>
        </is>
      </c>
      <c r="F16022" t="n">
        <v>438</v>
      </c>
      <c r="G16022" t="n">
        <v>438962</v>
      </c>
      <c r="H16022" t="n">
        <v>2576051</v>
      </c>
      <c r="I16022" t="inlineStr">
        <is>
          <t>Café en granos</t>
        </is>
      </c>
      <c r="J16022">
        <f>SI.ERROR(BUSCARV(D16022,TablaPaises,6,FALSO),"Sin dato")</f>
        <v/>
      </c>
      <c r="K16022">
        <f>SI.ERROR(BUSCARV(C16022,TablaProductos,2,FALSO),"Sin dato")</f>
        <v/>
      </c>
      <c r="L16022">
        <f>SI(H16022&gt;=1000000,"Alto",SI(H16022&gt;=100000,"Medio","Bajo"))</f>
        <v/>
      </c>
      <c r="M16022">
        <f>SI.ERROR(BUSCARV(E16022,TablaEstados,3,FALSO),"Sin dato")</f>
        <v/>
      </c>
      <c r="N16022">
        <f>SI.ERROR(BUSCARV(E16022,TablaEstados,4,FALSO),"Sin dato")</f>
        <v/>
      </c>
    </row>
    <row r="16023">
      <c r="A16023" t="inlineStr">
        <is>
          <t>2026</t>
        </is>
      </c>
      <c r="B16023" t="inlineStr">
        <is>
          <t>08</t>
        </is>
      </c>
      <c r="C16023" t="inlineStr">
        <is>
          <t>09011110</t>
        </is>
      </c>
      <c r="D16023" t="inlineStr">
        <is>
          <t>244</t>
        </is>
      </c>
      <c r="E16023" t="inlineStr">
        <is>
          <t>ES</t>
        </is>
      </c>
      <c r="F16023" t="n">
        <v>130</v>
      </c>
      <c r="G16023" t="n">
        <v>130000</v>
      </c>
      <c r="H16023" t="n">
        <v>791242</v>
      </c>
      <c r="I16023" t="inlineStr">
        <is>
          <t>Café en granos</t>
        </is>
      </c>
      <c r="J16023">
        <f>SI.ERROR(BUSCARV(D16023,TablaPaises,6,FALSO),"Sin dato")</f>
        <v/>
      </c>
      <c r="K16023">
        <f>SI.ERROR(BUSCARV(C16023,TablaProductos,2,FALSO),"Sin dato")</f>
        <v/>
      </c>
      <c r="L16023">
        <f>SI(H16023&gt;=1000000,"Alto",SI(H16023&gt;=100000,"Medio","Bajo"))</f>
        <v/>
      </c>
      <c r="M16023">
        <f>SI.ERROR(BUSCARV(E16023,TablaEstados,3,FALSO),"Sin dato")</f>
        <v/>
      </c>
      <c r="N16023">
        <f>SI.ERROR(BUSCARV(E16023,TablaEstados,4,FALSO),"Sin dato")</f>
        <v/>
      </c>
    </row>
    <row r="16024">
      <c r="A16024" t="inlineStr">
        <is>
          <t>2026</t>
        </is>
      </c>
      <c r="B16024" t="inlineStr">
        <is>
          <t>06</t>
        </is>
      </c>
      <c r="C16024" t="inlineStr">
        <is>
          <t>09011110</t>
        </is>
      </c>
      <c r="D16024" t="inlineStr">
        <is>
          <t>383</t>
        </is>
      </c>
      <c r="E16024" t="inlineStr">
        <is>
          <t>MG</t>
        </is>
      </c>
      <c r="F16024" t="n">
        <v>288</v>
      </c>
      <c r="G16024" t="n">
        <v>288775</v>
      </c>
      <c r="H16024" t="n">
        <v>1820714</v>
      </c>
      <c r="I16024" t="inlineStr">
        <is>
          <t>Café en granos</t>
        </is>
      </c>
      <c r="J16024">
        <f>SI.ERROR(BUSCARV(D16024,TablaPaises,6,FALSO),"Sin dato")</f>
        <v/>
      </c>
      <c r="K16024">
        <f>SI.ERROR(BUSCARV(C16024,TablaProductos,2,FALSO),"Sin dato")</f>
        <v/>
      </c>
      <c r="L16024">
        <f>SI(H16024&gt;=1000000,"Alto",SI(H16024&gt;=100000,"Medio","Bajo"))</f>
        <v/>
      </c>
      <c r="M16024">
        <f>SI.ERROR(BUSCARV(E16024,TablaEstados,3,FALSO),"Sin dato")</f>
        <v/>
      </c>
      <c r="N16024">
        <f>SI.ERROR(BUSCARV(E16024,TablaEstados,4,FALSO),"Sin dato")</f>
        <v/>
      </c>
    </row>
    <row r="16025">
      <c r="A16025" t="inlineStr">
        <is>
          <t>2026</t>
        </is>
      </c>
      <c r="B16025" t="inlineStr">
        <is>
          <t>02</t>
        </is>
      </c>
      <c r="C16025" t="inlineStr">
        <is>
          <t>10059010</t>
        </is>
      </c>
      <c r="D16025" t="inlineStr">
        <is>
          <t>372</t>
        </is>
      </c>
      <c r="E16025" t="inlineStr">
        <is>
          <t>GO</t>
        </is>
      </c>
      <c r="F16025" t="n">
        <v>773133</v>
      </c>
      <c r="G16025" t="n">
        <v>773133</v>
      </c>
      <c r="H16025" t="n">
        <v>165504</v>
      </c>
      <c r="I16025" t="inlineStr">
        <is>
          <t>Milho</t>
        </is>
      </c>
      <c r="J16025">
        <f>SI.ERROR(BUSCARV(D16025,TablaPaises,6,FALSO),"Sin dato")</f>
        <v/>
      </c>
      <c r="K16025">
        <f>SI.ERROR(BUSCARV(C16025,TablaProductos,2,FALSO),"Sin dato")</f>
        <v/>
      </c>
      <c r="L16025">
        <f>SI(H16025&gt;=1000000,"Alto",SI(H16025&gt;=100000,"Medio","Bajo"))</f>
        <v/>
      </c>
      <c r="M16025">
        <f>SI.ERROR(BUSCARV(E16025,TablaEstados,3,FALSO),"Sin dato")</f>
        <v/>
      </c>
      <c r="N16025">
        <f>SI.ERROR(BUSCARV(E16025,TablaEstados,4,FALSO),"Sin dato")</f>
        <v/>
      </c>
    </row>
    <row r="16026">
      <c r="A16026" t="inlineStr">
        <is>
          <t>2026</t>
        </is>
      </c>
      <c r="B16026" t="inlineStr">
        <is>
          <t>08</t>
        </is>
      </c>
      <c r="C16026" t="inlineStr">
        <is>
          <t>09011110</t>
        </is>
      </c>
      <c r="D16026" t="inlineStr">
        <is>
          <t>275</t>
        </is>
      </c>
      <c r="E16026" t="inlineStr">
        <is>
          <t>ES</t>
        </is>
      </c>
      <c r="F16026" t="n">
        <v>34</v>
      </c>
      <c r="G16026" t="n">
        <v>33600</v>
      </c>
      <c r="H16026" t="n">
        <v>180432</v>
      </c>
      <c r="I16026" t="inlineStr">
        <is>
          <t>Café en granos</t>
        </is>
      </c>
      <c r="J16026">
        <f>SI.ERROR(BUSCARV(D16026,TablaPaises,6,FALSO),"Sin dato")</f>
        <v/>
      </c>
      <c r="K16026">
        <f>SI.ERROR(BUSCARV(C16026,TablaProductos,2,FALSO),"Sin dato")</f>
        <v/>
      </c>
      <c r="L16026">
        <f>SI(H16026&gt;=1000000,"Alto",SI(H16026&gt;=100000,"Medio","Bajo"))</f>
        <v/>
      </c>
      <c r="M16026">
        <f>SI.ERROR(BUSCARV(E16026,TablaEstados,3,FALSO),"Sin dato")</f>
        <v/>
      </c>
      <c r="N16026">
        <f>SI.ERROR(BUSCARV(E16026,TablaEstados,4,FALSO),"Sin dato")</f>
        <v/>
      </c>
    </row>
    <row r="16027">
      <c r="A16027" t="inlineStr">
        <is>
          <t>2026</t>
        </is>
      </c>
      <c r="B16027" t="inlineStr">
        <is>
          <t>05</t>
        </is>
      </c>
      <c r="C16027" t="inlineStr">
        <is>
          <t>10059010</t>
        </is>
      </c>
      <c r="D16027" t="inlineStr">
        <is>
          <t>476</t>
        </is>
      </c>
      <c r="E16027" t="inlineStr">
        <is>
          <t>BA</t>
        </is>
      </c>
      <c r="F16027" t="n">
        <v>3</v>
      </c>
      <c r="G16027" t="n">
        <v>3</v>
      </c>
      <c r="H16027" t="n">
        <v>51</v>
      </c>
      <c r="I16027" t="inlineStr">
        <is>
          <t>Milho</t>
        </is>
      </c>
      <c r="J16027">
        <f>SI.ERROR(BUSCARV(D16027,TablaPaises,6,FALSO),"Sin dato")</f>
        <v/>
      </c>
      <c r="K16027">
        <f>SI.ERROR(BUSCARV(C16027,TablaProductos,2,FALSO),"Sin dato")</f>
        <v/>
      </c>
      <c r="L16027">
        <f>SI(H16027&gt;=1000000,"Alto",SI(H16027&gt;=100000,"Medio","Bajo"))</f>
        <v/>
      </c>
      <c r="M16027">
        <f>SI.ERROR(BUSCARV(E16027,TablaEstados,3,FALSO),"Sin dato")</f>
        <v/>
      </c>
      <c r="N16027">
        <f>SI.ERROR(BUSCARV(E16027,TablaEstados,4,FALSO),"Sin dato")</f>
        <v/>
      </c>
    </row>
    <row r="16028">
      <c r="A16028" t="inlineStr">
        <is>
          <t>2026</t>
        </is>
      </c>
      <c r="B16028" t="inlineStr">
        <is>
          <t>04</t>
        </is>
      </c>
      <c r="C16028" t="inlineStr">
        <is>
          <t>09011110</t>
        </is>
      </c>
      <c r="D16028" t="inlineStr">
        <is>
          <t>245</t>
        </is>
      </c>
      <c r="E16028" t="inlineStr">
        <is>
          <t>BA</t>
        </is>
      </c>
      <c r="F16028" t="n">
        <v>88</v>
      </c>
      <c r="G16028" t="n">
        <v>88980</v>
      </c>
      <c r="H16028" t="n">
        <v>595260</v>
      </c>
      <c r="I16028" t="inlineStr">
        <is>
          <t>Café en granos</t>
        </is>
      </c>
      <c r="J16028">
        <f>SI.ERROR(BUSCARV(D16028,TablaPaises,6,FALSO),"Sin dato")</f>
        <v/>
      </c>
      <c r="K16028">
        <f>SI.ERROR(BUSCARV(C16028,TablaProductos,2,FALSO),"Sin dato")</f>
        <v/>
      </c>
      <c r="L16028">
        <f>SI(H16028&gt;=1000000,"Alto",SI(H16028&gt;=100000,"Medio","Bajo"))</f>
        <v/>
      </c>
      <c r="M16028">
        <f>SI.ERROR(BUSCARV(E16028,TablaEstados,3,FALSO),"Sin dato")</f>
        <v/>
      </c>
      <c r="N16028">
        <f>SI.ERROR(BUSCARV(E16028,TablaEstados,4,FALSO),"Sin dato")</f>
        <v/>
      </c>
    </row>
    <row r="16029">
      <c r="A16029" t="inlineStr">
        <is>
          <t>2026</t>
        </is>
      </c>
      <c r="B16029" t="inlineStr">
        <is>
          <t>04</t>
        </is>
      </c>
      <c r="C16029" t="inlineStr">
        <is>
          <t>09011200</t>
        </is>
      </c>
      <c r="D16029" t="inlineStr">
        <is>
          <t>351</t>
        </is>
      </c>
      <c r="E16029" t="inlineStr">
        <is>
          <t>PR</t>
        </is>
      </c>
      <c r="F16029" t="n">
        <v>0</v>
      </c>
      <c r="G16029" t="n">
        <v>0</v>
      </c>
      <c r="H16029" t="n">
        <v>18</v>
      </c>
      <c r="I16029" t="inlineStr">
        <is>
          <t>Café en granos</t>
        </is>
      </c>
      <c r="J16029">
        <f>SI.ERROR(BUSCARV(D16029,TablaPaises,6,FALSO),"Sin dato")</f>
        <v/>
      </c>
      <c r="K16029">
        <f>SI.ERROR(BUSCARV(C16029,TablaProductos,2,FALSO),"Sin dato")</f>
        <v/>
      </c>
      <c r="L16029">
        <f>SI(H16029&gt;=1000000,"Alto",SI(H16029&gt;=100000,"Medio","Bajo"))</f>
        <v/>
      </c>
      <c r="M16029">
        <f>SI.ERROR(BUSCARV(E16029,TablaEstados,3,FALSO),"Sin dato")</f>
        <v/>
      </c>
      <c r="N16029">
        <f>SI.ERROR(BUSCARV(E16029,TablaEstados,4,FALSO),"Sin dato")</f>
        <v/>
      </c>
    </row>
    <row r="16030">
      <c r="A16030" t="inlineStr">
        <is>
          <t>2026</t>
        </is>
      </c>
      <c r="B16030" t="inlineStr">
        <is>
          <t>06</t>
        </is>
      </c>
      <c r="C16030" t="inlineStr">
        <is>
          <t>09011200</t>
        </is>
      </c>
      <c r="D16030" t="inlineStr">
        <is>
          <t>249</t>
        </is>
      </c>
      <c r="E16030" t="inlineStr">
        <is>
          <t>MG</t>
        </is>
      </c>
      <c r="F16030" t="n">
        <v>18000</v>
      </c>
      <c r="G16030" t="n">
        <v>18000</v>
      </c>
      <c r="H16030" t="n">
        <v>117879</v>
      </c>
      <c r="I16030" t="inlineStr">
        <is>
          <t>Café en granos</t>
        </is>
      </c>
      <c r="J16030">
        <f>SI.ERROR(BUSCARV(D16030,TablaPaises,6,FALSO),"Sin dato")</f>
        <v/>
      </c>
      <c r="K16030">
        <f>SI.ERROR(BUSCARV(C16030,TablaProductos,2,FALSO),"Sin dato")</f>
        <v/>
      </c>
      <c r="L16030">
        <f>SI(H16030&gt;=1000000,"Alto",SI(H16030&gt;=100000,"Medio","Bajo"))</f>
        <v/>
      </c>
      <c r="M16030">
        <f>SI.ERROR(BUSCARV(E16030,TablaEstados,3,FALSO),"Sin dato")</f>
        <v/>
      </c>
      <c r="N16030">
        <f>SI.ERROR(BUSCARV(E16030,TablaEstados,4,FALSO),"Sin dato")</f>
        <v/>
      </c>
    </row>
    <row r="16031">
      <c r="A16031" t="inlineStr">
        <is>
          <t>2026</t>
        </is>
      </c>
      <c r="B16031" t="inlineStr">
        <is>
          <t>06</t>
        </is>
      </c>
      <c r="C16031" t="inlineStr">
        <is>
          <t>12019000</t>
        </is>
      </c>
      <c r="D16031" t="inlineStr">
        <is>
          <t>372</t>
        </is>
      </c>
      <c r="E16031" t="inlineStr">
        <is>
          <t>DF</t>
        </is>
      </c>
      <c r="F16031" t="n">
        <v>3259</v>
      </c>
      <c r="G16031" t="n">
        <v>3258969</v>
      </c>
      <c r="H16031" t="n">
        <v>1434027</v>
      </c>
      <c r="I16031" t="inlineStr">
        <is>
          <t>Soja</t>
        </is>
      </c>
      <c r="J16031">
        <f>SI.ERROR(BUSCARV(D16031,TablaPaises,6,FALSO),"Sin dato")</f>
        <v/>
      </c>
      <c r="K16031">
        <f>SI.ERROR(BUSCARV(C16031,TablaProductos,2,FALSO),"Sin dato")</f>
        <v/>
      </c>
      <c r="L16031">
        <f>SI(H16031&gt;=1000000,"Alto",SI(H16031&gt;=100000,"Medio","Bajo"))</f>
        <v/>
      </c>
      <c r="M16031">
        <f>SI.ERROR(BUSCARV(E16031,TablaEstados,3,FALSO),"Sin dato")</f>
        <v/>
      </c>
      <c r="N16031">
        <f>SI.ERROR(BUSCARV(E16031,TablaEstados,4,FALSO),"Sin dato")</f>
        <v/>
      </c>
    </row>
    <row r="16032">
      <c r="A16032" t="inlineStr">
        <is>
          <t>2026</t>
        </is>
      </c>
      <c r="B16032" t="inlineStr">
        <is>
          <t>09</t>
        </is>
      </c>
      <c r="C16032" t="inlineStr">
        <is>
          <t>12019000</t>
        </is>
      </c>
      <c r="D16032" t="inlineStr">
        <is>
          <t>607</t>
        </is>
      </c>
      <c r="E16032" t="inlineStr">
        <is>
          <t>BA</t>
        </is>
      </c>
      <c r="F16032" t="n">
        <v>4153</v>
      </c>
      <c r="G16032" t="n">
        <v>4152985</v>
      </c>
      <c r="H16032" t="n">
        <v>1857173</v>
      </c>
      <c r="I16032" t="inlineStr">
        <is>
          <t>Soja</t>
        </is>
      </c>
      <c r="J16032">
        <f>SI.ERROR(BUSCARV(D16032,TablaPaises,6,FALSO),"Sin dato")</f>
        <v/>
      </c>
      <c r="K16032">
        <f>SI.ERROR(BUSCARV(C16032,TablaProductos,2,FALSO),"Sin dato")</f>
        <v/>
      </c>
      <c r="L16032">
        <f>SI(H16032&gt;=1000000,"Alto",SI(H16032&gt;=100000,"Medio","Bajo"))</f>
        <v/>
      </c>
      <c r="M16032">
        <f>SI.ERROR(BUSCARV(E16032,TablaEstados,3,FALSO),"Sin dato")</f>
        <v/>
      </c>
      <c r="N16032">
        <f>SI.ERROR(BUSCARV(E16032,TablaEstados,4,FALSO),"Sin dato")</f>
        <v/>
      </c>
    </row>
    <row r="16033">
      <c r="A16033" t="inlineStr">
        <is>
          <t>2026</t>
        </is>
      </c>
      <c r="B16033" t="inlineStr">
        <is>
          <t>02</t>
        </is>
      </c>
      <c r="C16033" t="inlineStr">
        <is>
          <t>09011110</t>
        </is>
      </c>
      <c r="D16033" t="inlineStr">
        <is>
          <t>240</t>
        </is>
      </c>
      <c r="E16033" t="inlineStr">
        <is>
          <t>BA</t>
        </is>
      </c>
      <c r="F16033" t="n">
        <v>104</v>
      </c>
      <c r="G16033" t="n">
        <v>105600</v>
      </c>
      <c r="H16033" t="n">
        <v>673464</v>
      </c>
      <c r="I16033" t="inlineStr">
        <is>
          <t>Café en granos</t>
        </is>
      </c>
      <c r="J16033">
        <f>SI.ERROR(BUSCARV(D16033,TablaPaises,6,FALSO),"Sin dato")</f>
        <v/>
      </c>
      <c r="K16033">
        <f>SI.ERROR(BUSCARV(C16033,TablaProductos,2,FALSO),"Sin dato")</f>
        <v/>
      </c>
      <c r="L16033">
        <f>SI(H16033&gt;=1000000,"Alto",SI(H16033&gt;=100000,"Medio","Bajo"))</f>
        <v/>
      </c>
      <c r="M16033">
        <f>SI.ERROR(BUSCARV(E16033,TablaEstados,3,FALSO),"Sin dato")</f>
        <v/>
      </c>
      <c r="N16033">
        <f>SI.ERROR(BUSCARV(E16033,TablaEstados,4,FALSO),"Sin dato")</f>
        <v/>
      </c>
    </row>
    <row r="16034">
      <c r="A16034" t="inlineStr">
        <is>
          <t>2026</t>
        </is>
      </c>
      <c r="B16034" t="inlineStr">
        <is>
          <t>05</t>
        </is>
      </c>
      <c r="C16034" t="inlineStr">
        <is>
          <t>10059010</t>
        </is>
      </c>
      <c r="D16034" t="inlineStr">
        <is>
          <t>573</t>
        </is>
      </c>
      <c r="E16034" t="inlineStr">
        <is>
          <t>SC</t>
        </is>
      </c>
      <c r="F16034" t="n">
        <v>78</v>
      </c>
      <c r="G16034" t="n">
        <v>78</v>
      </c>
      <c r="H16034" t="n">
        <v>123</v>
      </c>
      <c r="I16034" t="inlineStr">
        <is>
          <t>Milho</t>
        </is>
      </c>
      <c r="J16034">
        <f>SI.ERROR(BUSCARV(D16034,TablaPaises,6,FALSO),"Sin dato")</f>
        <v/>
      </c>
      <c r="K16034">
        <f>SI.ERROR(BUSCARV(C16034,TablaProductos,2,FALSO),"Sin dato")</f>
        <v/>
      </c>
      <c r="L16034">
        <f>SI(H16034&gt;=1000000,"Alto",SI(H16034&gt;=100000,"Medio","Bajo"))</f>
        <v/>
      </c>
      <c r="M16034">
        <f>SI.ERROR(BUSCARV(E16034,TablaEstados,3,FALSO),"Sin dato")</f>
        <v/>
      </c>
      <c r="N16034">
        <f>SI.ERROR(BUSCARV(E16034,TablaEstados,4,FALSO),"Sin dato")</f>
        <v/>
      </c>
    </row>
    <row r="16035">
      <c r="A16035" t="inlineStr">
        <is>
          <t>2026</t>
        </is>
      </c>
      <c r="B16035" t="inlineStr">
        <is>
          <t>08</t>
        </is>
      </c>
      <c r="C16035" t="inlineStr">
        <is>
          <t>10059010</t>
        </is>
      </c>
      <c r="D16035" t="inlineStr">
        <is>
          <t>521</t>
        </is>
      </c>
      <c r="E16035" t="inlineStr">
        <is>
          <t>MT</t>
        </is>
      </c>
      <c r="F16035" t="n">
        <v>23350000</v>
      </c>
      <c r="G16035" t="n">
        <v>23350000</v>
      </c>
      <c r="H16035" t="n">
        <v>4885754</v>
      </c>
      <c r="I16035" t="inlineStr">
        <is>
          <t>Milho</t>
        </is>
      </c>
      <c r="J16035">
        <f>SI.ERROR(BUSCARV(D16035,TablaPaises,6,FALSO),"Sin dato")</f>
        <v/>
      </c>
      <c r="K16035">
        <f>SI.ERROR(BUSCARV(C16035,TablaProductos,2,FALSO),"Sin dato")</f>
        <v/>
      </c>
      <c r="L16035">
        <f>SI(H16035&gt;=1000000,"Alto",SI(H16035&gt;=100000,"Medio","Bajo"))</f>
        <v/>
      </c>
      <c r="M16035">
        <f>SI.ERROR(BUSCARV(E16035,TablaEstados,3,FALSO),"Sin dato")</f>
        <v/>
      </c>
      <c r="N16035">
        <f>SI.ERROR(BUSCARV(E16035,TablaEstados,4,FALSO),"Sin dato")</f>
        <v/>
      </c>
    </row>
    <row r="16036">
      <c r="A16036" t="inlineStr">
        <is>
          <t>2026</t>
        </is>
      </c>
      <c r="B16036" t="inlineStr">
        <is>
          <t>07</t>
        </is>
      </c>
      <c r="C16036" t="inlineStr">
        <is>
          <t>52010020</t>
        </is>
      </c>
      <c r="D16036" t="inlineStr">
        <is>
          <t>081</t>
        </is>
      </c>
      <c r="E16036" t="inlineStr">
        <is>
          <t>BA</t>
        </is>
      </c>
      <c r="F16036" t="n">
        <v>3017</v>
      </c>
      <c r="G16036" t="n">
        <v>3018532</v>
      </c>
      <c r="H16036" t="n">
        <v>5219188</v>
      </c>
      <c r="I16036" t="inlineStr">
        <is>
          <t>Algodón</t>
        </is>
      </c>
      <c r="J16036">
        <f>SI.ERROR(BUSCARV(D16036,TablaPaises,6,FALSO),"Sin dato")</f>
        <v/>
      </c>
      <c r="K16036">
        <f>SI.ERROR(BUSCARV(C16036,TablaProductos,2,FALSO),"Sin dato")</f>
        <v/>
      </c>
      <c r="L16036">
        <f>SI(H16036&gt;=1000000,"Alto",SI(H16036&gt;=100000,"Medio","Bajo"))</f>
        <v/>
      </c>
      <c r="M16036">
        <f>SI.ERROR(BUSCARV(E16036,TablaEstados,3,FALSO),"Sin dato")</f>
        <v/>
      </c>
      <c r="N16036">
        <f>SI.ERROR(BUSCARV(E16036,TablaEstados,4,FALSO),"Sin dato")</f>
        <v/>
      </c>
    </row>
    <row r="16037">
      <c r="A16037" t="inlineStr">
        <is>
          <t>2026</t>
        </is>
      </c>
      <c r="B16037" t="inlineStr">
        <is>
          <t>03</t>
        </is>
      </c>
      <c r="C16037" t="inlineStr">
        <is>
          <t>52010020</t>
        </is>
      </c>
      <c r="D16037" t="inlineStr">
        <is>
          <t>023</t>
        </is>
      </c>
      <c r="E16037" t="inlineStr">
        <is>
          <t>BA</t>
        </is>
      </c>
      <c r="F16037" t="n">
        <v>200</v>
      </c>
      <c r="G16037" t="n">
        <v>199969</v>
      </c>
      <c r="H16037" t="n">
        <v>384313</v>
      </c>
      <c r="I16037" t="inlineStr">
        <is>
          <t>Algodón</t>
        </is>
      </c>
      <c r="J16037">
        <f>SI.ERROR(BUSCARV(D16037,TablaPaises,6,FALSO),"Sin dato")</f>
        <v/>
      </c>
      <c r="K16037">
        <f>SI.ERROR(BUSCARV(C16037,TablaProductos,2,FALSO),"Sin dato")</f>
        <v/>
      </c>
      <c r="L16037">
        <f>SI(H16037&gt;=1000000,"Alto",SI(H16037&gt;=100000,"Medio","Bajo"))</f>
        <v/>
      </c>
      <c r="M16037">
        <f>SI.ERROR(BUSCARV(E16037,TablaEstados,3,FALSO),"Sin dato")</f>
        <v/>
      </c>
      <c r="N16037">
        <f>SI.ERROR(BUSCARV(E16037,TablaEstados,4,FALSO),"Sin dato")</f>
        <v/>
      </c>
    </row>
    <row r="16038">
      <c r="A16038" t="inlineStr">
        <is>
          <t>2026</t>
        </is>
      </c>
      <c r="B16038" t="inlineStr">
        <is>
          <t>07</t>
        </is>
      </c>
      <c r="C16038" t="inlineStr">
        <is>
          <t>09011110</t>
        </is>
      </c>
      <c r="D16038" t="inlineStr">
        <is>
          <t>087</t>
        </is>
      </c>
      <c r="E16038" t="inlineStr">
        <is>
          <t>ES</t>
        </is>
      </c>
      <c r="F16038" t="n">
        <v>100</v>
      </c>
      <c r="G16038" t="n">
        <v>100000</v>
      </c>
      <c r="H16038" t="n">
        <v>588646</v>
      </c>
      <c r="I16038" t="inlineStr">
        <is>
          <t>Café en granos</t>
        </is>
      </c>
      <c r="J16038">
        <f>SI.ERROR(BUSCARV(D16038,TablaPaises,6,FALSO),"Sin dato")</f>
        <v/>
      </c>
      <c r="K16038">
        <f>SI.ERROR(BUSCARV(C16038,TablaProductos,2,FALSO),"Sin dato")</f>
        <v/>
      </c>
      <c r="L16038">
        <f>SI(H16038&gt;=1000000,"Alto",SI(H16038&gt;=100000,"Medio","Bajo"))</f>
        <v/>
      </c>
      <c r="M16038">
        <f>SI.ERROR(BUSCARV(E16038,TablaEstados,3,FALSO),"Sin dato")</f>
        <v/>
      </c>
      <c r="N16038">
        <f>SI.ERROR(BUSCARV(E16038,TablaEstados,4,FALSO),"Sin dato")</f>
        <v/>
      </c>
    </row>
    <row r="16039">
      <c r="A16039" t="inlineStr">
        <is>
          <t>2026</t>
        </is>
      </c>
      <c r="B16039" t="inlineStr">
        <is>
          <t>04</t>
        </is>
      </c>
      <c r="C16039" t="inlineStr">
        <is>
          <t>09011110</t>
        </is>
      </c>
      <c r="D16039" t="inlineStr">
        <is>
          <t>831</t>
        </is>
      </c>
      <c r="E16039" t="inlineStr">
        <is>
          <t>MG</t>
        </is>
      </c>
      <c r="F16039" t="n">
        <v>19</v>
      </c>
      <c r="G16039" t="n">
        <v>19200</v>
      </c>
      <c r="H16039" t="n">
        <v>154415</v>
      </c>
      <c r="I16039" t="inlineStr">
        <is>
          <t>Café en granos</t>
        </is>
      </c>
      <c r="J16039">
        <f>SI.ERROR(BUSCARV(D16039,TablaPaises,6,FALSO),"Sin dato")</f>
        <v/>
      </c>
      <c r="K16039">
        <f>SI.ERROR(BUSCARV(C16039,TablaProductos,2,FALSO),"Sin dato")</f>
        <v/>
      </c>
      <c r="L16039">
        <f>SI(H16039&gt;=1000000,"Alto",SI(H16039&gt;=100000,"Medio","Bajo"))</f>
        <v/>
      </c>
      <c r="M16039">
        <f>SI.ERROR(BUSCARV(E16039,TablaEstados,3,FALSO),"Sin dato")</f>
        <v/>
      </c>
      <c r="N16039">
        <f>SI.ERROR(BUSCARV(E16039,TablaEstados,4,FALSO),"Sin dato")</f>
        <v/>
      </c>
    </row>
    <row r="16040">
      <c r="A16040" t="inlineStr">
        <is>
          <t>2026</t>
        </is>
      </c>
      <c r="B16040" t="inlineStr">
        <is>
          <t>01</t>
        </is>
      </c>
      <c r="C16040" t="inlineStr">
        <is>
          <t>09011110</t>
        </is>
      </c>
      <c r="D16040" t="inlineStr">
        <is>
          <t>573</t>
        </is>
      </c>
      <c r="E16040" t="inlineStr">
        <is>
          <t>MG</t>
        </is>
      </c>
      <c r="F16040" t="n">
        <v>43</v>
      </c>
      <c r="G16040" t="n">
        <v>43200</v>
      </c>
      <c r="H16040" t="n">
        <v>193810</v>
      </c>
      <c r="I16040" t="inlineStr">
        <is>
          <t>Café en granos</t>
        </is>
      </c>
      <c r="J16040">
        <f>SI.ERROR(BUSCARV(D16040,TablaPaises,6,FALSO),"Sin dato")</f>
        <v/>
      </c>
      <c r="K16040">
        <f>SI.ERROR(BUSCARV(C16040,TablaProductos,2,FALSO),"Sin dato")</f>
        <v/>
      </c>
      <c r="L16040">
        <f>SI(H16040&gt;=1000000,"Alto",SI(H16040&gt;=100000,"Medio","Bajo"))</f>
        <v/>
      </c>
      <c r="M16040">
        <f>SI.ERROR(BUSCARV(E16040,TablaEstados,3,FALSO),"Sin dato")</f>
        <v/>
      </c>
      <c r="N16040">
        <f>SI.ERROR(BUSCARV(E16040,TablaEstados,4,FALSO),"Sin dato")</f>
        <v/>
      </c>
    </row>
    <row r="16041">
      <c r="A16041" t="inlineStr">
        <is>
          <t>2026</t>
        </is>
      </c>
      <c r="B16041" t="inlineStr">
        <is>
          <t>02</t>
        </is>
      </c>
      <c r="C16041" t="inlineStr">
        <is>
          <t>12019000</t>
        </is>
      </c>
      <c r="D16041" t="inlineStr">
        <is>
          <t>827</t>
        </is>
      </c>
      <c r="E16041" t="inlineStr">
        <is>
          <t>AM</t>
        </is>
      </c>
      <c r="F16041" t="n">
        <v>8905</v>
      </c>
      <c r="G16041" t="n">
        <v>8905391</v>
      </c>
      <c r="H16041" t="n">
        <v>3491537</v>
      </c>
      <c r="I16041" t="inlineStr">
        <is>
          <t>Soja</t>
        </is>
      </c>
      <c r="J16041">
        <f>SI.ERROR(BUSCARV(D16041,TablaPaises,6,FALSO),"Sin dato")</f>
        <v/>
      </c>
      <c r="K16041">
        <f>SI.ERROR(BUSCARV(C16041,TablaProductos,2,FALSO),"Sin dato")</f>
        <v/>
      </c>
      <c r="L16041">
        <f>SI(H16041&gt;=1000000,"Alto",SI(H16041&gt;=100000,"Medio","Bajo"))</f>
        <v/>
      </c>
      <c r="M16041">
        <f>SI.ERROR(BUSCARV(E16041,TablaEstados,3,FALSO),"Sin dato")</f>
        <v/>
      </c>
      <c r="N16041">
        <f>SI.ERROR(BUSCARV(E16041,TablaEstados,4,FALSO),"Sin dato")</f>
        <v/>
      </c>
    </row>
    <row r="16042">
      <c r="A16042" t="inlineStr">
        <is>
          <t>2026</t>
        </is>
      </c>
      <c r="B16042" t="inlineStr">
        <is>
          <t>05</t>
        </is>
      </c>
      <c r="C16042" t="inlineStr">
        <is>
          <t>12019000</t>
        </is>
      </c>
      <c r="D16042" t="inlineStr">
        <is>
          <t>827</t>
        </is>
      </c>
      <c r="E16042" t="inlineStr">
        <is>
          <t>AM</t>
        </is>
      </c>
      <c r="F16042" t="n">
        <v>3002</v>
      </c>
      <c r="G16042" t="n">
        <v>3001253</v>
      </c>
      <c r="H16042" t="n">
        <v>1208148</v>
      </c>
      <c r="I16042" t="inlineStr">
        <is>
          <t>Soja</t>
        </is>
      </c>
      <c r="J16042">
        <f>SI.ERROR(BUSCARV(D16042,TablaPaises,6,FALSO),"Sin dato")</f>
        <v/>
      </c>
      <c r="K16042">
        <f>SI.ERROR(BUSCARV(C16042,TablaProductos,2,FALSO),"Sin dato")</f>
        <v/>
      </c>
      <c r="L16042">
        <f>SI(H16042&gt;=1000000,"Alto",SI(H16042&gt;=100000,"Medio","Bajo"))</f>
        <v/>
      </c>
      <c r="M16042">
        <f>SI.ERROR(BUSCARV(E16042,TablaEstados,3,FALSO),"Sin dato")</f>
        <v/>
      </c>
      <c r="N16042">
        <f>SI.ERROR(BUSCARV(E16042,TablaEstados,4,FALSO),"Sin dato")</f>
        <v/>
      </c>
    </row>
    <row r="16043">
      <c r="A16043" t="inlineStr">
        <is>
          <t>2026</t>
        </is>
      </c>
      <c r="B16043" t="inlineStr">
        <is>
          <t>08</t>
        </is>
      </c>
      <c r="C16043" t="inlineStr">
        <is>
          <t>10059010</t>
        </is>
      </c>
      <c r="D16043" t="inlineStr">
        <is>
          <t>815</t>
        </is>
      </c>
      <c r="E16043" t="inlineStr">
        <is>
          <t>PA</t>
        </is>
      </c>
      <c r="F16043" t="n">
        <v>4400000</v>
      </c>
      <c r="G16043" t="n">
        <v>4400000</v>
      </c>
      <c r="H16043" t="n">
        <v>992992</v>
      </c>
      <c r="I16043" t="inlineStr">
        <is>
          <t>Milho</t>
        </is>
      </c>
      <c r="J16043">
        <f>SI.ERROR(BUSCARV(D16043,TablaPaises,6,FALSO),"Sin dato")</f>
        <v/>
      </c>
      <c r="K16043">
        <f>SI.ERROR(BUSCARV(C16043,TablaProductos,2,FALSO),"Sin dato")</f>
        <v/>
      </c>
      <c r="L16043">
        <f>SI(H16043&gt;=1000000,"Alto",SI(H16043&gt;=100000,"Medio","Bajo"))</f>
        <v/>
      </c>
      <c r="M16043">
        <f>SI.ERROR(BUSCARV(E16043,TablaEstados,3,FALSO),"Sin dato")</f>
        <v/>
      </c>
      <c r="N16043">
        <f>SI.ERROR(BUSCARV(E16043,TablaEstados,4,FALSO),"Sin dato")</f>
        <v/>
      </c>
    </row>
    <row r="16044">
      <c r="A16044" t="inlineStr">
        <is>
          <t>2026</t>
        </is>
      </c>
      <c r="B16044" t="inlineStr">
        <is>
          <t>04</t>
        </is>
      </c>
      <c r="C16044" t="inlineStr">
        <is>
          <t>09011110</t>
        </is>
      </c>
      <c r="D16044" t="inlineStr">
        <is>
          <t>431</t>
        </is>
      </c>
      <c r="E16044" t="inlineStr">
        <is>
          <t>ES</t>
        </is>
      </c>
      <c r="F16044" t="n">
        <v>19</v>
      </c>
      <c r="G16044" t="n">
        <v>19200</v>
      </c>
      <c r="H16044" t="n">
        <v>84800</v>
      </c>
      <c r="I16044" t="inlineStr">
        <is>
          <t>Café en granos</t>
        </is>
      </c>
      <c r="J16044">
        <f>SI.ERROR(BUSCARV(D16044,TablaPaises,6,FALSO),"Sin dato")</f>
        <v/>
      </c>
      <c r="K16044">
        <f>SI.ERROR(BUSCARV(C16044,TablaProductos,2,FALSO),"Sin dato")</f>
        <v/>
      </c>
      <c r="L16044">
        <f>SI(H16044&gt;=1000000,"Alto",SI(H16044&gt;=100000,"Medio","Bajo"))</f>
        <v/>
      </c>
      <c r="M16044">
        <f>SI.ERROR(BUSCARV(E16044,TablaEstados,3,FALSO),"Sin dato")</f>
        <v/>
      </c>
      <c r="N16044">
        <f>SI.ERROR(BUSCARV(E16044,TablaEstados,4,FALSO),"Sin dato")</f>
        <v/>
      </c>
    </row>
    <row r="16045">
      <c r="A16045" t="inlineStr">
        <is>
          <t>2026</t>
        </is>
      </c>
      <c r="B16045" t="inlineStr">
        <is>
          <t>09</t>
        </is>
      </c>
      <c r="C16045" t="inlineStr">
        <is>
          <t>09011110</t>
        </is>
      </c>
      <c r="D16045" t="inlineStr">
        <is>
          <t>827</t>
        </is>
      </c>
      <c r="E16045" t="inlineStr">
        <is>
          <t>BA</t>
        </is>
      </c>
      <c r="F16045" t="n">
        <v>159</v>
      </c>
      <c r="G16045" t="n">
        <v>158400</v>
      </c>
      <c r="H16045" t="n">
        <v>810630</v>
      </c>
      <c r="I16045" t="inlineStr">
        <is>
          <t>Café en granos</t>
        </is>
      </c>
      <c r="J16045">
        <f>SI.ERROR(BUSCARV(D16045,TablaPaises,6,FALSO),"Sin dato")</f>
        <v/>
      </c>
      <c r="K16045">
        <f>SI.ERROR(BUSCARV(C16045,TablaProductos,2,FALSO),"Sin dato")</f>
        <v/>
      </c>
      <c r="L16045">
        <f>SI(H16045&gt;=1000000,"Alto",SI(H16045&gt;=100000,"Medio","Bajo"))</f>
        <v/>
      </c>
      <c r="M16045">
        <f>SI.ERROR(BUSCARV(E16045,TablaEstados,3,FALSO),"Sin dato")</f>
        <v/>
      </c>
      <c r="N16045">
        <f>SI.ERROR(BUSCARV(E16045,TablaEstados,4,FALSO),"Sin dato")</f>
        <v/>
      </c>
    </row>
    <row r="16046">
      <c r="A16046" t="inlineStr">
        <is>
          <t>2026</t>
        </is>
      </c>
      <c r="B16046" t="inlineStr">
        <is>
          <t>06</t>
        </is>
      </c>
      <c r="C16046" t="inlineStr">
        <is>
          <t>10059090</t>
        </is>
      </c>
      <c r="D16046" t="inlineStr">
        <is>
          <t>077</t>
        </is>
      </c>
      <c r="E16046" t="inlineStr">
        <is>
          <t>RJ</t>
        </is>
      </c>
      <c r="F16046" t="n">
        <v>22</v>
      </c>
      <c r="G16046" t="n">
        <v>22</v>
      </c>
      <c r="H16046" t="n">
        <v>120</v>
      </c>
      <c r="I16046" t="inlineStr">
        <is>
          <t>Milho</t>
        </is>
      </c>
      <c r="J16046">
        <f>SI.ERROR(BUSCARV(D16046,TablaPaises,6,FALSO),"Sin dato")</f>
        <v/>
      </c>
      <c r="K16046">
        <f>SI.ERROR(BUSCARV(C16046,TablaProductos,2,FALSO),"Sin dato")</f>
        <v/>
      </c>
      <c r="L16046">
        <f>SI(H16046&gt;=1000000,"Alto",SI(H16046&gt;=100000,"Medio","Bajo"))</f>
        <v/>
      </c>
      <c r="M16046">
        <f>SI.ERROR(BUSCARV(E16046,TablaEstados,3,FALSO),"Sin dato")</f>
        <v/>
      </c>
      <c r="N16046">
        <f>SI.ERROR(BUSCARV(E16046,TablaEstados,4,FALSO),"Sin dato")</f>
        <v/>
      </c>
    </row>
    <row r="16047">
      <c r="A16047" t="inlineStr">
        <is>
          <t>2026</t>
        </is>
      </c>
      <c r="B16047" t="inlineStr">
        <is>
          <t>05</t>
        </is>
      </c>
      <c r="C16047" t="inlineStr">
        <is>
          <t>09011110</t>
        </is>
      </c>
      <c r="D16047" t="inlineStr">
        <is>
          <t>244</t>
        </is>
      </c>
      <c r="E16047" t="inlineStr">
        <is>
          <t>ES</t>
        </is>
      </c>
      <c r="F16047" t="n">
        <v>26</v>
      </c>
      <c r="G16047" t="n">
        <v>26400</v>
      </c>
      <c r="H16047" t="n">
        <v>139392</v>
      </c>
      <c r="I16047" t="inlineStr">
        <is>
          <t>Café en granos</t>
        </is>
      </c>
      <c r="J16047">
        <f>SI.ERROR(BUSCARV(D16047,TablaPaises,6,FALSO),"Sin dato")</f>
        <v/>
      </c>
      <c r="K16047">
        <f>SI.ERROR(BUSCARV(C16047,TablaProductos,2,FALSO),"Sin dato")</f>
        <v/>
      </c>
      <c r="L16047">
        <f>SI(H16047&gt;=1000000,"Alto",SI(H16047&gt;=100000,"Medio","Bajo"))</f>
        <v/>
      </c>
      <c r="M16047">
        <f>SI.ERROR(BUSCARV(E16047,TablaEstados,3,FALSO),"Sin dato")</f>
        <v/>
      </c>
      <c r="N16047">
        <f>SI.ERROR(BUSCARV(E16047,TablaEstados,4,FALSO),"Sin dato")</f>
        <v/>
      </c>
    </row>
    <row r="16048">
      <c r="A16048" t="inlineStr">
        <is>
          <t>2026</t>
        </is>
      </c>
      <c r="B16048" t="inlineStr">
        <is>
          <t>08</t>
        </is>
      </c>
      <c r="C16048" t="inlineStr">
        <is>
          <t>10059010</t>
        </is>
      </c>
      <c r="D16048" t="inlineStr">
        <is>
          <t>083</t>
        </is>
      </c>
      <c r="E16048" t="inlineStr">
        <is>
          <t>PA</t>
        </is>
      </c>
      <c r="F16048" t="n">
        <v>1124488</v>
      </c>
      <c r="G16048" t="n">
        <v>1124488</v>
      </c>
      <c r="H16048" t="n">
        <v>253774</v>
      </c>
      <c r="I16048" t="inlineStr">
        <is>
          <t>Milho</t>
        </is>
      </c>
      <c r="J16048">
        <f>SI.ERROR(BUSCARV(D16048,TablaPaises,6,FALSO),"Sin dato")</f>
        <v/>
      </c>
      <c r="K16048">
        <f>SI.ERROR(BUSCARV(C16048,TablaProductos,2,FALSO),"Sin dato")</f>
        <v/>
      </c>
      <c r="L16048">
        <f>SI(H16048&gt;=1000000,"Alto",SI(H16048&gt;=100000,"Medio","Bajo"))</f>
        <v/>
      </c>
      <c r="M16048">
        <f>SI.ERROR(BUSCARV(E16048,TablaEstados,3,FALSO),"Sin dato")</f>
        <v/>
      </c>
      <c r="N16048">
        <f>SI.ERROR(BUSCARV(E16048,TablaEstados,4,FALSO),"Sin dato")</f>
        <v/>
      </c>
    </row>
    <row r="16049">
      <c r="A16049" t="inlineStr">
        <is>
          <t>2026</t>
        </is>
      </c>
      <c r="B16049" t="inlineStr">
        <is>
          <t>02</t>
        </is>
      </c>
      <c r="C16049" t="inlineStr">
        <is>
          <t>12019000</t>
        </is>
      </c>
      <c r="D16049" t="inlineStr">
        <is>
          <t>493</t>
        </is>
      </c>
      <c r="E16049" t="inlineStr">
        <is>
          <t>AM</t>
        </is>
      </c>
      <c r="F16049" t="n">
        <v>64</v>
      </c>
      <c r="G16049" t="n">
        <v>64000</v>
      </c>
      <c r="H16049" t="n">
        <v>27168</v>
      </c>
      <c r="I16049" t="inlineStr">
        <is>
          <t>Soja</t>
        </is>
      </c>
      <c r="J16049">
        <f>SI.ERROR(BUSCARV(D16049,TablaPaises,6,FALSO),"Sin dato")</f>
        <v/>
      </c>
      <c r="K16049">
        <f>SI.ERROR(BUSCARV(C16049,TablaProductos,2,FALSO),"Sin dato")</f>
        <v/>
      </c>
      <c r="L16049">
        <f>SI(H16049&gt;=1000000,"Alto",SI(H16049&gt;=100000,"Medio","Bajo"))</f>
        <v/>
      </c>
      <c r="M16049">
        <f>SI.ERROR(BUSCARV(E16049,TablaEstados,3,FALSO),"Sin dato")</f>
        <v/>
      </c>
      <c r="N16049">
        <f>SI.ERROR(BUSCARV(E16049,TablaEstados,4,FALSO),"Sin dato")</f>
        <v/>
      </c>
    </row>
    <row r="16050">
      <c r="A16050" t="inlineStr">
        <is>
          <t>2026</t>
        </is>
      </c>
      <c r="B16050" t="inlineStr">
        <is>
          <t>09</t>
        </is>
      </c>
      <c r="C16050" t="inlineStr">
        <is>
          <t>12019000</t>
        </is>
      </c>
      <c r="D16050" t="inlineStr">
        <is>
          <t>372</t>
        </is>
      </c>
      <c r="E16050" t="inlineStr">
        <is>
          <t>PR</t>
        </is>
      </c>
      <c r="F16050" t="n">
        <v>69271</v>
      </c>
      <c r="G16050" t="n">
        <v>69272660</v>
      </c>
      <c r="H16050" t="n">
        <v>33835971</v>
      </c>
      <c r="I16050" t="inlineStr">
        <is>
          <t>Soja</t>
        </is>
      </c>
      <c r="J16050">
        <f>SI.ERROR(BUSCARV(D16050,TablaPaises,6,FALSO),"Sin dato")</f>
        <v/>
      </c>
      <c r="K16050">
        <f>SI.ERROR(BUSCARV(C16050,TablaProductos,2,FALSO),"Sin dato")</f>
        <v/>
      </c>
      <c r="L16050">
        <f>SI(H16050&gt;=1000000,"Alto",SI(H16050&gt;=100000,"Medio","Bajo"))</f>
        <v/>
      </c>
      <c r="M16050">
        <f>SI.ERROR(BUSCARV(E16050,TablaEstados,3,FALSO),"Sin dato")</f>
        <v/>
      </c>
      <c r="N16050">
        <f>SI.ERROR(BUSCARV(E16050,TablaEstados,4,FALSO),"Sin dato")</f>
        <v/>
      </c>
    </row>
    <row r="16051">
      <c r="A16051" t="inlineStr">
        <is>
          <t>2026</t>
        </is>
      </c>
      <c r="B16051" t="inlineStr">
        <is>
          <t>09</t>
        </is>
      </c>
      <c r="C16051" t="inlineStr">
        <is>
          <t>10059010</t>
        </is>
      </c>
      <c r="D16051" t="inlineStr">
        <is>
          <t>245</t>
        </is>
      </c>
      <c r="E16051" t="inlineStr">
        <is>
          <t>RO</t>
        </is>
      </c>
      <c r="F16051" t="n">
        <v>4490091</v>
      </c>
      <c r="G16051" t="n">
        <v>4490091</v>
      </c>
      <c r="H16051" t="n">
        <v>1013908</v>
      </c>
      <c r="I16051" t="inlineStr">
        <is>
          <t>Milho</t>
        </is>
      </c>
      <c r="J16051">
        <f>SI.ERROR(BUSCARV(D16051,TablaPaises,6,FALSO),"Sin dato")</f>
        <v/>
      </c>
      <c r="K16051">
        <f>SI.ERROR(BUSCARV(C16051,TablaProductos,2,FALSO),"Sin dato")</f>
        <v/>
      </c>
      <c r="L16051">
        <f>SI(H16051&gt;=1000000,"Alto",SI(H16051&gt;=100000,"Medio","Bajo"))</f>
        <v/>
      </c>
      <c r="M16051">
        <f>SI.ERROR(BUSCARV(E16051,TablaEstados,3,FALSO),"Sin dato")</f>
        <v/>
      </c>
      <c r="N16051">
        <f>SI.ERROR(BUSCARV(E16051,TablaEstados,4,FALSO),"Sin dato")</f>
        <v/>
      </c>
    </row>
    <row r="16052">
      <c r="A16052" t="inlineStr">
        <is>
          <t>2026</t>
        </is>
      </c>
      <c r="B16052" t="inlineStr">
        <is>
          <t>09</t>
        </is>
      </c>
      <c r="C16052" t="inlineStr">
        <is>
          <t>09011110</t>
        </is>
      </c>
      <c r="D16052" t="inlineStr">
        <is>
          <t>827</t>
        </is>
      </c>
      <c r="E16052" t="inlineStr">
        <is>
          <t>SP</t>
        </is>
      </c>
      <c r="F16052" t="n">
        <v>102</v>
      </c>
      <c r="G16052" t="n">
        <v>103200</v>
      </c>
      <c r="H16052" t="n">
        <v>690613</v>
      </c>
      <c r="I16052" t="inlineStr">
        <is>
          <t>Café en granos</t>
        </is>
      </c>
      <c r="J16052">
        <f>SI.ERROR(BUSCARV(D16052,TablaPaises,6,FALSO),"Sin dato")</f>
        <v/>
      </c>
      <c r="K16052">
        <f>SI.ERROR(BUSCARV(C16052,TablaProductos,2,FALSO),"Sin dato")</f>
        <v/>
      </c>
      <c r="L16052">
        <f>SI(H16052&gt;=1000000,"Alto",SI(H16052&gt;=100000,"Medio","Bajo"))</f>
        <v/>
      </c>
      <c r="M16052">
        <f>SI.ERROR(BUSCARV(E16052,TablaEstados,3,FALSO),"Sin dato")</f>
        <v/>
      </c>
      <c r="N16052">
        <f>SI.ERROR(BUSCARV(E16052,TablaEstados,4,FALSO),"Sin dato")</f>
        <v/>
      </c>
    </row>
    <row r="16053">
      <c r="A16053" t="inlineStr">
        <is>
          <t>2026</t>
        </is>
      </c>
      <c r="B16053" t="inlineStr">
        <is>
          <t>09</t>
        </is>
      </c>
      <c r="C16053" t="inlineStr">
        <is>
          <t>52010020</t>
        </is>
      </c>
      <c r="D16053" t="inlineStr">
        <is>
          <t>190</t>
        </is>
      </c>
      <c r="E16053" t="inlineStr">
        <is>
          <t>GO</t>
        </is>
      </c>
      <c r="F16053" t="n">
        <v>160</v>
      </c>
      <c r="G16053" t="n">
        <v>160111</v>
      </c>
      <c r="H16053" t="n">
        <v>248816</v>
      </c>
      <c r="I16053" t="inlineStr">
        <is>
          <t>Algodón</t>
        </is>
      </c>
      <c r="J16053">
        <f>SI.ERROR(BUSCARV(D16053,TablaPaises,6,FALSO),"Sin dato")</f>
        <v/>
      </c>
      <c r="K16053">
        <f>SI.ERROR(BUSCARV(C16053,TablaProductos,2,FALSO),"Sin dato")</f>
        <v/>
      </c>
      <c r="L16053">
        <f>SI(H16053&gt;=1000000,"Alto",SI(H16053&gt;=100000,"Medio","Bajo"))</f>
        <v/>
      </c>
      <c r="M16053">
        <f>SI.ERROR(BUSCARV(E16053,TablaEstados,3,FALSO),"Sin dato")</f>
        <v/>
      </c>
      <c r="N16053">
        <f>SI.ERROR(BUSCARV(E16053,TablaEstados,4,FALSO),"Sin dato")</f>
        <v/>
      </c>
    </row>
    <row r="16054">
      <c r="A16054" t="inlineStr">
        <is>
          <t>2026</t>
        </is>
      </c>
      <c r="B16054" t="inlineStr">
        <is>
          <t>04</t>
        </is>
      </c>
      <c r="C16054" t="inlineStr">
        <is>
          <t>10059010</t>
        </is>
      </c>
      <c r="D16054" t="inlineStr">
        <is>
          <t>244</t>
        </is>
      </c>
      <c r="E16054" t="inlineStr">
        <is>
          <t>RS</t>
        </is>
      </c>
      <c r="F16054" t="n">
        <v>14000000</v>
      </c>
      <c r="G16054" t="n">
        <v>14000000</v>
      </c>
      <c r="H16054" t="n">
        <v>3291820</v>
      </c>
      <c r="I16054" t="inlineStr">
        <is>
          <t>Milho</t>
        </is>
      </c>
      <c r="J16054">
        <f>SI.ERROR(BUSCARV(D16054,TablaPaises,6,FALSO),"Sin dato")</f>
        <v/>
      </c>
      <c r="K16054">
        <f>SI.ERROR(BUSCARV(C16054,TablaProductos,2,FALSO),"Sin dato")</f>
        <v/>
      </c>
      <c r="L16054">
        <f>SI(H16054&gt;=1000000,"Alto",SI(H16054&gt;=100000,"Medio","Bajo"))</f>
        <v/>
      </c>
      <c r="M16054">
        <f>SI.ERROR(BUSCARV(E16054,TablaEstados,3,FALSO),"Sin dato")</f>
        <v/>
      </c>
      <c r="N16054">
        <f>SI.ERROR(BUSCARV(E16054,TablaEstados,4,FALSO),"Sin dato")</f>
        <v/>
      </c>
    </row>
    <row r="16055">
      <c r="A16055" t="inlineStr">
        <is>
          <t>2026</t>
        </is>
      </c>
      <c r="B16055" t="inlineStr">
        <is>
          <t>07</t>
        </is>
      </c>
      <c r="C16055" t="inlineStr">
        <is>
          <t>10059010</t>
        </is>
      </c>
      <c r="D16055" t="inlineStr">
        <is>
          <t>053</t>
        </is>
      </c>
      <c r="E16055" t="inlineStr">
        <is>
          <t>MT</t>
        </is>
      </c>
      <c r="F16055" t="n">
        <v>104000</v>
      </c>
      <c r="G16055" t="n">
        <v>104000</v>
      </c>
      <c r="H16055" t="n">
        <v>48880</v>
      </c>
      <c r="I16055" t="inlineStr">
        <is>
          <t>Milho</t>
        </is>
      </c>
      <c r="J16055">
        <f>SI.ERROR(BUSCARV(D16055,TablaPaises,6,FALSO),"Sin dato")</f>
        <v/>
      </c>
      <c r="K16055">
        <f>SI.ERROR(BUSCARV(C16055,TablaProductos,2,FALSO),"Sin dato")</f>
        <v/>
      </c>
      <c r="L16055">
        <f>SI(H16055&gt;=1000000,"Alto",SI(H16055&gt;=100000,"Medio","Bajo"))</f>
        <v/>
      </c>
      <c r="M16055">
        <f>SI.ERROR(BUSCARV(E16055,TablaEstados,3,FALSO),"Sin dato")</f>
        <v/>
      </c>
      <c r="N16055">
        <f>SI.ERROR(BUSCARV(E16055,TablaEstados,4,FALSO),"Sin dato")</f>
        <v/>
      </c>
    </row>
    <row r="16056">
      <c r="A16056" t="inlineStr">
        <is>
          <t>2026</t>
        </is>
      </c>
      <c r="B16056" t="inlineStr">
        <is>
          <t>01</t>
        </is>
      </c>
      <c r="C16056" t="inlineStr">
        <is>
          <t>10059010</t>
        </is>
      </c>
      <c r="D16056" t="inlineStr">
        <is>
          <t>372</t>
        </is>
      </c>
      <c r="E16056" t="inlineStr">
        <is>
          <t>GO</t>
        </is>
      </c>
      <c r="F16056" t="n">
        <v>37568</v>
      </c>
      <c r="G16056" t="n">
        <v>37568</v>
      </c>
      <c r="H16056" t="n">
        <v>8825</v>
      </c>
      <c r="I16056" t="inlineStr">
        <is>
          <t>Milho</t>
        </is>
      </c>
      <c r="J16056">
        <f>SI.ERROR(BUSCARV(D16056,TablaPaises,6,FALSO),"Sin dato")</f>
        <v/>
      </c>
      <c r="K16056">
        <f>SI.ERROR(BUSCARV(C16056,TablaProductos,2,FALSO),"Sin dato")</f>
        <v/>
      </c>
      <c r="L16056">
        <f>SI(H16056&gt;=1000000,"Alto",SI(H16056&gt;=100000,"Medio","Bajo"))</f>
        <v/>
      </c>
      <c r="M16056">
        <f>SI.ERROR(BUSCARV(E16056,TablaEstados,3,FALSO),"Sin dato")</f>
        <v/>
      </c>
      <c r="N16056">
        <f>SI.ERROR(BUSCARV(E16056,TablaEstados,4,FALSO),"Sin dato")</f>
        <v/>
      </c>
    </row>
    <row r="16057">
      <c r="A16057" t="inlineStr">
        <is>
          <t>2026</t>
        </is>
      </c>
      <c r="B16057" t="inlineStr">
        <is>
          <t>08</t>
        </is>
      </c>
      <c r="C16057" t="inlineStr">
        <is>
          <t>52010020</t>
        </is>
      </c>
      <c r="D16057" t="inlineStr">
        <is>
          <t>081</t>
        </is>
      </c>
      <c r="E16057" t="inlineStr">
        <is>
          <t>SP</t>
        </is>
      </c>
      <c r="F16057" t="n">
        <v>1306</v>
      </c>
      <c r="G16057" t="n">
        <v>1306190</v>
      </c>
      <c r="H16057" t="n">
        <v>2403178</v>
      </c>
      <c r="I16057" t="inlineStr">
        <is>
          <t>Algodón</t>
        </is>
      </c>
      <c r="J16057">
        <f>SI.ERROR(BUSCARV(D16057,TablaPaises,6,FALSO),"Sin dato")</f>
        <v/>
      </c>
      <c r="K16057">
        <f>SI.ERROR(BUSCARV(C16057,TablaProductos,2,FALSO),"Sin dato")</f>
        <v/>
      </c>
      <c r="L16057">
        <f>SI(H16057&gt;=1000000,"Alto",SI(H16057&gt;=100000,"Medio","Bajo"))</f>
        <v/>
      </c>
      <c r="M16057">
        <f>SI.ERROR(BUSCARV(E16057,TablaEstados,3,FALSO),"Sin dato")</f>
        <v/>
      </c>
      <c r="N16057">
        <f>SI.ERROR(BUSCARV(E16057,TablaEstados,4,FALSO),"Sin dato")</f>
        <v/>
      </c>
    </row>
    <row r="16058">
      <c r="A16058" t="inlineStr">
        <is>
          <t>2026</t>
        </is>
      </c>
      <c r="B16058" t="inlineStr">
        <is>
          <t>04</t>
        </is>
      </c>
      <c r="C16058" t="inlineStr">
        <is>
          <t>10051000</t>
        </is>
      </c>
      <c r="D16058" t="inlineStr">
        <is>
          <t>063</t>
        </is>
      </c>
      <c r="E16058" t="inlineStr">
        <is>
          <t>GO</t>
        </is>
      </c>
      <c r="F16058" t="n">
        <v>204000</v>
      </c>
      <c r="G16058" t="n">
        <v>204000</v>
      </c>
      <c r="H16058" t="n">
        <v>711960</v>
      </c>
      <c r="I16058" t="inlineStr">
        <is>
          <t>Milho</t>
        </is>
      </c>
      <c r="J16058">
        <f>SI.ERROR(BUSCARV(D16058,TablaPaises,6,FALSO),"Sin dato")</f>
        <v/>
      </c>
      <c r="K16058">
        <f>SI.ERROR(BUSCARV(C16058,TablaProductos,2,FALSO),"Sin dato")</f>
        <v/>
      </c>
      <c r="L16058">
        <f>SI(H16058&gt;=1000000,"Alto",SI(H16058&gt;=100000,"Medio","Bajo"))</f>
        <v/>
      </c>
      <c r="M16058">
        <f>SI.ERROR(BUSCARV(E16058,TablaEstados,3,FALSO),"Sin dato")</f>
        <v/>
      </c>
      <c r="N16058">
        <f>SI.ERROR(BUSCARV(E16058,TablaEstados,4,FALSO),"Sin dato")</f>
        <v/>
      </c>
    </row>
    <row r="16059">
      <c r="A16059" t="inlineStr">
        <is>
          <t>2026</t>
        </is>
      </c>
      <c r="B16059" t="inlineStr">
        <is>
          <t>07</t>
        </is>
      </c>
      <c r="C16059" t="inlineStr">
        <is>
          <t>10059010</t>
        </is>
      </c>
      <c r="D16059" t="inlineStr">
        <is>
          <t>351</t>
        </is>
      </c>
      <c r="E16059" t="inlineStr">
        <is>
          <t>SP</t>
        </is>
      </c>
      <c r="F16059" t="n">
        <v>6</v>
      </c>
      <c r="G16059" t="n">
        <v>6</v>
      </c>
      <c r="H16059" t="n">
        <v>11</v>
      </c>
      <c r="I16059" t="inlineStr">
        <is>
          <t>Milho</t>
        </is>
      </c>
      <c r="J16059">
        <f>SI.ERROR(BUSCARV(D16059,TablaPaises,6,FALSO),"Sin dato")</f>
        <v/>
      </c>
      <c r="K16059">
        <f>SI.ERROR(BUSCARV(C16059,TablaProductos,2,FALSO),"Sin dato")</f>
        <v/>
      </c>
      <c r="L16059">
        <f>SI(H16059&gt;=1000000,"Alto",SI(H16059&gt;=100000,"Medio","Bajo"))</f>
        <v/>
      </c>
      <c r="M16059">
        <f>SI.ERROR(BUSCARV(E16059,TablaEstados,3,FALSO),"Sin dato")</f>
        <v/>
      </c>
      <c r="N16059">
        <f>SI.ERROR(BUSCARV(E16059,TablaEstados,4,FALSO),"Sin dato")</f>
        <v/>
      </c>
    </row>
    <row r="16060">
      <c r="A16060" t="inlineStr">
        <is>
          <t>2026</t>
        </is>
      </c>
      <c r="B16060" t="inlineStr">
        <is>
          <t>09</t>
        </is>
      </c>
      <c r="C16060" t="inlineStr">
        <is>
          <t>12019000</t>
        </is>
      </c>
      <c r="D16060" t="inlineStr">
        <is>
          <t>776</t>
        </is>
      </c>
      <c r="E16060" t="inlineStr">
        <is>
          <t>MG</t>
        </is>
      </c>
      <c r="F16060" t="n">
        <v>231</v>
      </c>
      <c r="G16060" t="n">
        <v>230940</v>
      </c>
      <c r="H16060" t="n">
        <v>108620</v>
      </c>
      <c r="I16060" t="inlineStr">
        <is>
          <t>Soja</t>
        </is>
      </c>
      <c r="J16060">
        <f>SI.ERROR(BUSCARV(D16060,TablaPaises,6,FALSO),"Sin dato")</f>
        <v/>
      </c>
      <c r="K16060">
        <f>SI.ERROR(BUSCARV(C16060,TablaProductos,2,FALSO),"Sin dato")</f>
        <v/>
      </c>
      <c r="L16060">
        <f>SI(H16060&gt;=1000000,"Alto",SI(H16060&gt;=100000,"Medio","Bajo"))</f>
        <v/>
      </c>
      <c r="M16060">
        <f>SI.ERROR(BUSCARV(E16060,TablaEstados,3,FALSO),"Sin dato")</f>
        <v/>
      </c>
      <c r="N16060">
        <f>SI.ERROR(BUSCARV(E16060,TablaEstados,4,FALSO),"Sin dato")</f>
        <v/>
      </c>
    </row>
    <row r="16061">
      <c r="A16061" t="inlineStr">
        <is>
          <t>2026</t>
        </is>
      </c>
      <c r="B16061" t="inlineStr">
        <is>
          <t>08</t>
        </is>
      </c>
      <c r="C16061" t="inlineStr">
        <is>
          <t>12019000</t>
        </is>
      </c>
      <c r="D16061" t="inlineStr">
        <is>
          <t>576</t>
        </is>
      </c>
      <c r="E16061" t="inlineStr">
        <is>
          <t>MT</t>
        </is>
      </c>
      <c r="F16061" t="n">
        <v>577</v>
      </c>
      <c r="G16061" t="n">
        <v>576550</v>
      </c>
      <c r="H16061" t="n">
        <v>263702</v>
      </c>
      <c r="I16061" t="inlineStr">
        <is>
          <t>Soja</t>
        </is>
      </c>
      <c r="J16061">
        <f>SI.ERROR(BUSCARV(D16061,TablaPaises,6,FALSO),"Sin dato")</f>
        <v/>
      </c>
      <c r="K16061">
        <f>SI.ERROR(BUSCARV(C16061,TablaProductos,2,FALSO),"Sin dato")</f>
        <v/>
      </c>
      <c r="L16061">
        <f>SI(H16061&gt;=1000000,"Alto",SI(H16061&gt;=100000,"Medio","Bajo"))</f>
        <v/>
      </c>
      <c r="M16061">
        <f>SI.ERROR(BUSCARV(E16061,TablaEstados,3,FALSO),"Sin dato")</f>
        <v/>
      </c>
      <c r="N16061">
        <f>SI.ERROR(BUSCARV(E16061,TablaEstados,4,FALSO),"Sin dato")</f>
        <v/>
      </c>
    </row>
    <row r="16062">
      <c r="A16062" t="inlineStr">
        <is>
          <t>2026</t>
        </is>
      </c>
      <c r="B16062" t="inlineStr">
        <is>
          <t>07</t>
        </is>
      </c>
      <c r="C16062" t="inlineStr">
        <is>
          <t>10059010</t>
        </is>
      </c>
      <c r="D16062" t="inlineStr">
        <is>
          <t>240</t>
        </is>
      </c>
      <c r="E16062" t="inlineStr">
        <is>
          <t>RO</t>
        </is>
      </c>
      <c r="F16062" t="n">
        <v>35000000</v>
      </c>
      <c r="G16062" t="n">
        <v>35000000</v>
      </c>
      <c r="H16062" t="n">
        <v>6734250</v>
      </c>
      <c r="I16062" t="inlineStr">
        <is>
          <t>Milho</t>
        </is>
      </c>
      <c r="J16062">
        <f>SI.ERROR(BUSCARV(D16062,TablaPaises,6,FALSO),"Sin dato")</f>
        <v/>
      </c>
      <c r="K16062">
        <f>SI.ERROR(BUSCARV(C16062,TablaProductos,2,FALSO),"Sin dato")</f>
        <v/>
      </c>
      <c r="L16062">
        <f>SI(H16062&gt;=1000000,"Alto",SI(H16062&gt;=100000,"Medio","Bajo"))</f>
        <v/>
      </c>
      <c r="M16062">
        <f>SI.ERROR(BUSCARV(E16062,TablaEstados,3,FALSO),"Sin dato")</f>
        <v/>
      </c>
      <c r="N16062">
        <f>SI.ERROR(BUSCARV(E16062,TablaEstados,4,FALSO),"Sin dato")</f>
        <v/>
      </c>
    </row>
    <row r="16063">
      <c r="A16063" t="inlineStr">
        <is>
          <t>2026</t>
        </is>
      </c>
      <c r="B16063" t="inlineStr">
        <is>
          <t>01</t>
        </is>
      </c>
      <c r="C16063" t="inlineStr">
        <is>
          <t>10059010</t>
        </is>
      </c>
      <c r="D16063" t="inlineStr">
        <is>
          <t>576</t>
        </is>
      </c>
      <c r="E16063" t="inlineStr">
        <is>
          <t>MT</t>
        </is>
      </c>
      <c r="F16063" t="n">
        <v>286000</v>
      </c>
      <c r="G16063" t="n">
        <v>286000</v>
      </c>
      <c r="H16063" t="n">
        <v>140265</v>
      </c>
      <c r="I16063" t="inlineStr">
        <is>
          <t>Milho</t>
        </is>
      </c>
      <c r="J16063">
        <f>SI.ERROR(BUSCARV(D16063,TablaPaises,6,FALSO),"Sin dato")</f>
        <v/>
      </c>
      <c r="K16063">
        <f>SI.ERROR(BUSCARV(C16063,TablaProductos,2,FALSO),"Sin dato")</f>
        <v/>
      </c>
      <c r="L16063">
        <f>SI(H16063&gt;=1000000,"Alto",SI(H16063&gt;=100000,"Medio","Bajo"))</f>
        <v/>
      </c>
      <c r="M16063">
        <f>SI.ERROR(BUSCARV(E16063,TablaEstados,3,FALSO),"Sin dato")</f>
        <v/>
      </c>
      <c r="N16063">
        <f>SI.ERROR(BUSCARV(E16063,TablaEstados,4,FALSO),"Sin dato")</f>
        <v/>
      </c>
    </row>
    <row r="16064">
      <c r="A16064" t="inlineStr">
        <is>
          <t>2026</t>
        </is>
      </c>
      <c r="B16064" t="inlineStr">
        <is>
          <t>05</t>
        </is>
      </c>
      <c r="C16064" t="inlineStr">
        <is>
          <t>12019000</t>
        </is>
      </c>
      <c r="D16064" t="inlineStr">
        <is>
          <t>369</t>
        </is>
      </c>
      <c r="E16064" t="inlineStr">
        <is>
          <t>RO</t>
        </is>
      </c>
      <c r="F16064" t="n">
        <v>9801</v>
      </c>
      <c r="G16064" t="n">
        <v>9800000</v>
      </c>
      <c r="H16064" t="n">
        <v>4075036</v>
      </c>
      <c r="I16064" t="inlineStr">
        <is>
          <t>Soja</t>
        </is>
      </c>
      <c r="J16064">
        <f>SI.ERROR(BUSCARV(D16064,TablaPaises,6,FALSO),"Sin dato")</f>
        <v/>
      </c>
      <c r="K16064">
        <f>SI.ERROR(BUSCARV(C16064,TablaProductos,2,FALSO),"Sin dato")</f>
        <v/>
      </c>
      <c r="L16064">
        <f>SI(H16064&gt;=1000000,"Alto",SI(H16064&gt;=100000,"Medio","Bajo"))</f>
        <v/>
      </c>
      <c r="M16064">
        <f>SI.ERROR(BUSCARV(E16064,TablaEstados,3,FALSO),"Sin dato")</f>
        <v/>
      </c>
      <c r="N16064">
        <f>SI.ERROR(BUSCARV(E16064,TablaEstados,4,FALSO),"Sin dato")</f>
        <v/>
      </c>
    </row>
    <row r="16065">
      <c r="A16065" t="inlineStr">
        <is>
          <t>2026</t>
        </is>
      </c>
      <c r="B16065" t="inlineStr">
        <is>
          <t>08</t>
        </is>
      </c>
      <c r="C16065" t="inlineStr">
        <is>
          <t>10059010</t>
        </is>
      </c>
      <c r="D16065" t="inlineStr">
        <is>
          <t>845</t>
        </is>
      </c>
      <c r="E16065" t="inlineStr">
        <is>
          <t>RS</t>
        </is>
      </c>
      <c r="F16065" t="n">
        <v>84000</v>
      </c>
      <c r="G16065" t="n">
        <v>84000</v>
      </c>
      <c r="H16065" t="n">
        <v>19830</v>
      </c>
      <c r="I16065" t="inlineStr">
        <is>
          <t>Milho</t>
        </is>
      </c>
      <c r="J16065">
        <f>SI.ERROR(BUSCARV(D16065,TablaPaises,6,FALSO),"Sin dato")</f>
        <v/>
      </c>
      <c r="K16065">
        <f>SI.ERROR(BUSCARV(C16065,TablaProductos,2,FALSO),"Sin dato")</f>
        <v/>
      </c>
      <c r="L16065">
        <f>SI(H16065&gt;=1000000,"Alto",SI(H16065&gt;=100000,"Medio","Bajo"))</f>
        <v/>
      </c>
      <c r="M16065">
        <f>SI.ERROR(BUSCARV(E16065,TablaEstados,3,FALSO),"Sin dato")</f>
        <v/>
      </c>
      <c r="N16065">
        <f>SI.ERROR(BUSCARV(E16065,TablaEstados,4,FALSO),"Sin dato")</f>
        <v/>
      </c>
    </row>
    <row r="16066">
      <c r="A16066" t="inlineStr">
        <is>
          <t>2026</t>
        </is>
      </c>
      <c r="B16066" t="inlineStr">
        <is>
          <t>02</t>
        </is>
      </c>
      <c r="C16066" t="inlineStr">
        <is>
          <t>09011110</t>
        </is>
      </c>
      <c r="D16066" t="inlineStr">
        <is>
          <t>063</t>
        </is>
      </c>
      <c r="E16066" t="inlineStr">
        <is>
          <t>BA</t>
        </is>
      </c>
      <c r="F16066" t="n">
        <v>26</v>
      </c>
      <c r="G16066" t="n">
        <v>26400</v>
      </c>
      <c r="H16066" t="n">
        <v>173800</v>
      </c>
      <c r="I16066" t="inlineStr">
        <is>
          <t>Café en granos</t>
        </is>
      </c>
      <c r="J16066">
        <f>SI.ERROR(BUSCARV(D16066,TablaPaises,6,FALSO),"Sin dato")</f>
        <v/>
      </c>
      <c r="K16066">
        <f>SI.ERROR(BUSCARV(C16066,TablaProductos,2,FALSO),"Sin dato")</f>
        <v/>
      </c>
      <c r="L16066">
        <f>SI(H16066&gt;=1000000,"Alto",SI(H16066&gt;=100000,"Medio","Bajo"))</f>
        <v/>
      </c>
      <c r="M16066">
        <f>SI.ERROR(BUSCARV(E16066,TablaEstados,3,FALSO),"Sin dato")</f>
        <v/>
      </c>
      <c r="N16066">
        <f>SI.ERROR(BUSCARV(E16066,TablaEstados,4,FALSO),"Sin dato")</f>
        <v/>
      </c>
    </row>
    <row r="16067">
      <c r="A16067" t="inlineStr">
        <is>
          <t>2026</t>
        </is>
      </c>
      <c r="B16067" t="inlineStr">
        <is>
          <t>05</t>
        </is>
      </c>
      <c r="C16067" t="inlineStr">
        <is>
          <t>09011110</t>
        </is>
      </c>
      <c r="D16067" t="inlineStr">
        <is>
          <t>249</t>
        </is>
      </c>
      <c r="E16067" t="inlineStr">
        <is>
          <t>BA</t>
        </is>
      </c>
      <c r="F16067" t="n">
        <v>18</v>
      </c>
      <c r="G16067" t="n">
        <v>18000</v>
      </c>
      <c r="H16067" t="n">
        <v>100620</v>
      </c>
      <c r="I16067" t="inlineStr">
        <is>
          <t>Café en granos</t>
        </is>
      </c>
      <c r="J16067">
        <f>SI.ERROR(BUSCARV(D16067,TablaPaises,6,FALSO),"Sin dato")</f>
        <v/>
      </c>
      <c r="K16067">
        <f>SI.ERROR(BUSCARV(C16067,TablaProductos,2,FALSO),"Sin dato")</f>
        <v/>
      </c>
      <c r="L16067">
        <f>SI(H16067&gt;=1000000,"Alto",SI(H16067&gt;=100000,"Medio","Bajo"))</f>
        <v/>
      </c>
      <c r="M16067">
        <f>SI.ERROR(BUSCARV(E16067,TablaEstados,3,FALSO),"Sin dato")</f>
        <v/>
      </c>
      <c r="N16067">
        <f>SI.ERROR(BUSCARV(E16067,TablaEstados,4,FALSO),"Sin dato")</f>
        <v/>
      </c>
    </row>
    <row r="16068">
      <c r="A16068" t="inlineStr">
        <is>
          <t>2026</t>
        </is>
      </c>
      <c r="B16068" t="inlineStr">
        <is>
          <t>05</t>
        </is>
      </c>
      <c r="C16068" t="inlineStr">
        <is>
          <t>10059090</t>
        </is>
      </c>
      <c r="D16068" t="inlineStr">
        <is>
          <t>249</t>
        </is>
      </c>
      <c r="E16068" t="inlineStr">
        <is>
          <t>SP</t>
        </is>
      </c>
      <c r="F16068" t="n">
        <v>40</v>
      </c>
      <c r="G16068" t="n">
        <v>40</v>
      </c>
      <c r="H16068" t="n">
        <v>40</v>
      </c>
      <c r="I16068" t="inlineStr">
        <is>
          <t>Milho</t>
        </is>
      </c>
      <c r="J16068">
        <f>SI.ERROR(BUSCARV(D16068,TablaPaises,6,FALSO),"Sin dato")</f>
        <v/>
      </c>
      <c r="K16068">
        <f>SI.ERROR(BUSCARV(C16068,TablaProductos,2,FALSO),"Sin dato")</f>
        <v/>
      </c>
      <c r="L16068">
        <f>SI(H16068&gt;=1000000,"Alto",SI(H16068&gt;=100000,"Medio","Bajo"))</f>
        <v/>
      </c>
      <c r="M16068">
        <f>SI.ERROR(BUSCARV(E16068,TablaEstados,3,FALSO),"Sin dato")</f>
        <v/>
      </c>
      <c r="N16068">
        <f>SI.ERROR(BUSCARV(E16068,TablaEstados,4,FALSO),"Sin dato")</f>
        <v/>
      </c>
    </row>
    <row r="16069">
      <c r="A16069" t="inlineStr">
        <is>
          <t>2026</t>
        </is>
      </c>
      <c r="B16069" t="inlineStr">
        <is>
          <t>02</t>
        </is>
      </c>
      <c r="C16069" t="inlineStr">
        <is>
          <t>10059010</t>
        </is>
      </c>
      <c r="D16069" t="inlineStr">
        <is>
          <t>455</t>
        </is>
      </c>
      <c r="E16069" t="inlineStr">
        <is>
          <t>PA</t>
        </is>
      </c>
      <c r="F16069" t="n">
        <v>93578</v>
      </c>
      <c r="G16069" t="n">
        <v>93578</v>
      </c>
      <c r="H16069" t="n">
        <v>19745</v>
      </c>
      <c r="I16069" t="inlineStr">
        <is>
          <t>Milho</t>
        </is>
      </c>
      <c r="J16069">
        <f>SI.ERROR(BUSCARV(D16069,TablaPaises,6,FALSO),"Sin dato")</f>
        <v/>
      </c>
      <c r="K16069">
        <f>SI.ERROR(BUSCARV(C16069,TablaProductos,2,FALSO),"Sin dato")</f>
        <v/>
      </c>
      <c r="L16069">
        <f>SI(H16069&gt;=1000000,"Alto",SI(H16069&gt;=100000,"Medio","Bajo"))</f>
        <v/>
      </c>
      <c r="M16069">
        <f>SI.ERROR(BUSCARV(E16069,TablaEstados,3,FALSO),"Sin dato")</f>
        <v/>
      </c>
      <c r="N16069">
        <f>SI.ERROR(BUSCARV(E16069,TablaEstados,4,FALSO),"Sin dato")</f>
        <v/>
      </c>
    </row>
    <row r="16070">
      <c r="A16070" t="inlineStr">
        <is>
          <t>2026</t>
        </is>
      </c>
      <c r="B16070" t="inlineStr">
        <is>
          <t>06</t>
        </is>
      </c>
      <c r="C16070" t="inlineStr">
        <is>
          <t>10059090</t>
        </is>
      </c>
      <c r="D16070" t="inlineStr">
        <is>
          <t>580</t>
        </is>
      </c>
      <c r="E16070" t="inlineStr">
        <is>
          <t>PR</t>
        </is>
      </c>
      <c r="F16070" t="n">
        <v>5</v>
      </c>
      <c r="G16070" t="n">
        <v>5</v>
      </c>
      <c r="H16070" t="n">
        <v>36</v>
      </c>
      <c r="I16070" t="inlineStr">
        <is>
          <t>Milho</t>
        </is>
      </c>
      <c r="J16070">
        <f>SI.ERROR(BUSCARV(D16070,TablaPaises,6,FALSO),"Sin dato")</f>
        <v/>
      </c>
      <c r="K16070">
        <f>SI.ERROR(BUSCARV(C16070,TablaProductos,2,FALSO),"Sin dato")</f>
        <v/>
      </c>
      <c r="L16070">
        <f>SI(H16070&gt;=1000000,"Alto",SI(H16070&gt;=100000,"Medio","Bajo"))</f>
        <v/>
      </c>
      <c r="M16070">
        <f>SI.ERROR(BUSCARV(E16070,TablaEstados,3,FALSO),"Sin dato")</f>
        <v/>
      </c>
      <c r="N16070">
        <f>SI.ERROR(BUSCARV(E16070,TablaEstados,4,FALSO),"Sin dato")</f>
        <v/>
      </c>
    </row>
    <row r="16071">
      <c r="A16071" t="inlineStr">
        <is>
          <t>2026</t>
        </is>
      </c>
      <c r="B16071" t="inlineStr">
        <is>
          <t>05</t>
        </is>
      </c>
      <c r="C16071" t="inlineStr">
        <is>
          <t>09011110</t>
        </is>
      </c>
      <c r="D16071" t="inlineStr">
        <is>
          <t>249</t>
        </is>
      </c>
      <c r="E16071" t="inlineStr">
        <is>
          <t>SP</t>
        </is>
      </c>
      <c r="F16071" t="n">
        <v>4</v>
      </c>
      <c r="G16071" t="n">
        <v>4140</v>
      </c>
      <c r="H16071" t="n">
        <v>50438</v>
      </c>
      <c r="I16071" t="inlineStr">
        <is>
          <t>Café en granos</t>
        </is>
      </c>
      <c r="J16071">
        <f>SI.ERROR(BUSCARV(D16071,TablaPaises,6,FALSO),"Sin dato")</f>
        <v/>
      </c>
      <c r="K16071">
        <f>SI.ERROR(BUSCARV(C16071,TablaProductos,2,FALSO),"Sin dato")</f>
        <v/>
      </c>
      <c r="L16071">
        <f>SI(H16071&gt;=1000000,"Alto",SI(H16071&gt;=100000,"Medio","Bajo"))</f>
        <v/>
      </c>
      <c r="M16071">
        <f>SI.ERROR(BUSCARV(E16071,TablaEstados,3,FALSO),"Sin dato")</f>
        <v/>
      </c>
      <c r="N16071">
        <f>SI.ERROR(BUSCARV(E16071,TablaEstados,4,FALSO),"Sin dato")</f>
        <v/>
      </c>
    </row>
    <row r="16072">
      <c r="A16072" t="inlineStr">
        <is>
          <t>2026</t>
        </is>
      </c>
      <c r="B16072" t="inlineStr">
        <is>
          <t>08</t>
        </is>
      </c>
      <c r="C16072" t="inlineStr">
        <is>
          <t>12019000</t>
        </is>
      </c>
      <c r="D16072" t="inlineStr">
        <is>
          <t>160</t>
        </is>
      </c>
      <c r="E16072" t="inlineStr">
        <is>
          <t>MS</t>
        </is>
      </c>
      <c r="F16072" t="n">
        <v>42</v>
      </c>
      <c r="G16072" t="n">
        <v>41598</v>
      </c>
      <c r="H16072" t="n">
        <v>18614</v>
      </c>
      <c r="I16072" t="inlineStr">
        <is>
          <t>Soja</t>
        </is>
      </c>
      <c r="J16072">
        <f>SI.ERROR(BUSCARV(D16072,TablaPaises,6,FALSO),"Sin dato")</f>
        <v/>
      </c>
      <c r="K16072">
        <f>SI.ERROR(BUSCARV(C16072,TablaProductos,2,FALSO),"Sin dato")</f>
        <v/>
      </c>
      <c r="L16072">
        <f>SI(H16072&gt;=1000000,"Alto",SI(H16072&gt;=100000,"Medio","Bajo"))</f>
        <v/>
      </c>
      <c r="M16072">
        <f>SI.ERROR(BUSCARV(E16072,TablaEstados,3,FALSO),"Sin dato")</f>
        <v/>
      </c>
      <c r="N16072">
        <f>SI.ERROR(BUSCARV(E16072,TablaEstados,4,FALSO),"Sin dato")</f>
        <v/>
      </c>
    </row>
    <row r="16073">
      <c r="A16073" t="inlineStr">
        <is>
          <t>2026</t>
        </is>
      </c>
      <c r="B16073" t="inlineStr">
        <is>
          <t>06</t>
        </is>
      </c>
      <c r="C16073" t="inlineStr">
        <is>
          <t>09011110</t>
        </is>
      </c>
      <c r="D16073" t="inlineStr">
        <is>
          <t>271</t>
        </is>
      </c>
      <c r="E16073" t="inlineStr">
        <is>
          <t>SP</t>
        </is>
      </c>
      <c r="F16073" t="n">
        <v>238</v>
      </c>
      <c r="G16073" t="n">
        <v>237600</v>
      </c>
      <c r="H16073" t="n">
        <v>1557073</v>
      </c>
      <c r="I16073" t="inlineStr">
        <is>
          <t>Café en granos</t>
        </is>
      </c>
      <c r="J16073">
        <f>SI.ERROR(BUSCARV(D16073,TablaPaises,6,FALSO),"Sin dato")</f>
        <v/>
      </c>
      <c r="K16073">
        <f>SI.ERROR(BUSCARV(C16073,TablaProductos,2,FALSO),"Sin dato")</f>
        <v/>
      </c>
      <c r="L16073">
        <f>SI(H16073&gt;=1000000,"Alto",SI(H16073&gt;=100000,"Medio","Bajo"))</f>
        <v/>
      </c>
      <c r="M16073">
        <f>SI.ERROR(BUSCARV(E16073,TablaEstados,3,FALSO),"Sin dato")</f>
        <v/>
      </c>
      <c r="N16073">
        <f>SI.ERROR(BUSCARV(E16073,TablaEstados,4,FALSO),"Sin dato")</f>
        <v/>
      </c>
    </row>
    <row r="16074">
      <c r="A16074" t="inlineStr">
        <is>
          <t>2026</t>
        </is>
      </c>
      <c r="B16074" t="inlineStr">
        <is>
          <t>01</t>
        </is>
      </c>
      <c r="C16074" t="inlineStr">
        <is>
          <t>09011110</t>
        </is>
      </c>
      <c r="D16074" t="inlineStr">
        <is>
          <t>249</t>
        </is>
      </c>
      <c r="E16074" t="inlineStr">
        <is>
          <t>BA</t>
        </is>
      </c>
      <c r="F16074" t="n">
        <v>59</v>
      </c>
      <c r="G16074" t="n">
        <v>59200</v>
      </c>
      <c r="H16074" t="n">
        <v>483194</v>
      </c>
      <c r="I16074" t="inlineStr">
        <is>
          <t>Café en granos</t>
        </is>
      </c>
      <c r="J16074">
        <f>SI.ERROR(BUSCARV(D16074,TablaPaises,6,FALSO),"Sin dato")</f>
        <v/>
      </c>
      <c r="K16074">
        <f>SI.ERROR(BUSCARV(C16074,TablaProductos,2,FALSO),"Sin dato")</f>
        <v/>
      </c>
      <c r="L16074">
        <f>SI(H16074&gt;=1000000,"Alto",SI(H16074&gt;=100000,"Medio","Bajo"))</f>
        <v/>
      </c>
      <c r="M16074">
        <f>SI.ERROR(BUSCARV(E16074,TablaEstados,3,FALSO),"Sin dato")</f>
        <v/>
      </c>
      <c r="N16074">
        <f>SI.ERROR(BUSCARV(E16074,TablaEstados,4,FALSO),"Sin dato")</f>
        <v/>
      </c>
    </row>
    <row r="16075">
      <c r="A16075" t="inlineStr">
        <is>
          <t>2026</t>
        </is>
      </c>
      <c r="B16075" t="inlineStr">
        <is>
          <t>02</t>
        </is>
      </c>
      <c r="C16075" t="inlineStr">
        <is>
          <t>09011110</t>
        </is>
      </c>
      <c r="D16075" t="inlineStr">
        <is>
          <t>023</t>
        </is>
      </c>
      <c r="E16075" t="inlineStr">
        <is>
          <t>MG</t>
        </is>
      </c>
      <c r="F16075" t="n">
        <v>216</v>
      </c>
      <c r="G16075" t="n">
        <v>216000</v>
      </c>
      <c r="H16075" t="n">
        <v>1695300</v>
      </c>
      <c r="I16075" t="inlineStr">
        <is>
          <t>Café en granos</t>
        </is>
      </c>
      <c r="J16075">
        <f>SI.ERROR(BUSCARV(D16075,TablaPaises,6,FALSO),"Sin dato")</f>
        <v/>
      </c>
      <c r="K16075">
        <f>SI.ERROR(BUSCARV(C16075,TablaProductos,2,FALSO),"Sin dato")</f>
        <v/>
      </c>
      <c r="L16075">
        <f>SI(H16075&gt;=1000000,"Alto",SI(H16075&gt;=100000,"Medio","Bajo"))</f>
        <v/>
      </c>
      <c r="M16075">
        <f>SI.ERROR(BUSCARV(E16075,TablaEstados,3,FALSO),"Sin dato")</f>
        <v/>
      </c>
      <c r="N16075">
        <f>SI.ERROR(BUSCARV(E16075,TablaEstados,4,FALSO),"Sin dato")</f>
        <v/>
      </c>
    </row>
    <row r="16076">
      <c r="A16076" t="inlineStr">
        <is>
          <t>2026</t>
        </is>
      </c>
      <c r="B16076" t="inlineStr">
        <is>
          <t>04</t>
        </is>
      </c>
      <c r="C16076" t="inlineStr">
        <is>
          <t>12019000</t>
        </is>
      </c>
      <c r="D16076" t="inlineStr">
        <is>
          <t>160</t>
        </is>
      </c>
      <c r="E16076" t="inlineStr">
        <is>
          <t>TO</t>
        </is>
      </c>
      <c r="F16076" t="n">
        <v>2825</v>
      </c>
      <c r="G16076" t="n">
        <v>2824810</v>
      </c>
      <c r="H16076" t="n">
        <v>1193171</v>
      </c>
      <c r="I16076" t="inlineStr">
        <is>
          <t>Soja</t>
        </is>
      </c>
      <c r="J16076">
        <f>SI.ERROR(BUSCARV(D16076,TablaPaises,6,FALSO),"Sin dato")</f>
        <v/>
      </c>
      <c r="K16076">
        <f>SI.ERROR(BUSCARV(C16076,TablaProductos,2,FALSO),"Sin dato")</f>
        <v/>
      </c>
      <c r="L16076">
        <f>SI(H16076&gt;=1000000,"Alto",SI(H16076&gt;=100000,"Medio","Bajo"))</f>
        <v/>
      </c>
      <c r="M16076">
        <f>SI.ERROR(BUSCARV(E16076,TablaEstados,3,FALSO),"Sin dato")</f>
        <v/>
      </c>
      <c r="N16076">
        <f>SI.ERROR(BUSCARV(E16076,TablaEstados,4,FALSO),"Sin dato")</f>
        <v/>
      </c>
    </row>
    <row r="16077">
      <c r="A16077" t="inlineStr">
        <is>
          <t>2026</t>
        </is>
      </c>
      <c r="B16077" t="inlineStr">
        <is>
          <t>04</t>
        </is>
      </c>
      <c r="C16077" t="inlineStr">
        <is>
          <t>10059090</t>
        </is>
      </c>
      <c r="D16077" t="inlineStr">
        <is>
          <t>351</t>
        </is>
      </c>
      <c r="E16077" t="inlineStr">
        <is>
          <t>SC</t>
        </is>
      </c>
      <c r="F16077" t="n">
        <v>2</v>
      </c>
      <c r="G16077" t="n">
        <v>2</v>
      </c>
      <c r="H16077" t="n">
        <v>23</v>
      </c>
      <c r="I16077" t="inlineStr">
        <is>
          <t>Milho</t>
        </is>
      </c>
      <c r="J16077">
        <f>SI.ERROR(BUSCARV(D16077,TablaPaises,6,FALSO),"Sin dato")</f>
        <v/>
      </c>
      <c r="K16077">
        <f>SI.ERROR(BUSCARV(C16077,TablaProductos,2,FALSO),"Sin dato")</f>
        <v/>
      </c>
      <c r="L16077">
        <f>SI(H16077&gt;=1000000,"Alto",SI(H16077&gt;=100000,"Medio","Bajo"))</f>
        <v/>
      </c>
      <c r="M16077">
        <f>SI.ERROR(BUSCARV(E16077,TablaEstados,3,FALSO),"Sin dato")</f>
        <v/>
      </c>
      <c r="N16077">
        <f>SI.ERROR(BUSCARV(E16077,TablaEstados,4,FALSO),"Sin dato")</f>
        <v/>
      </c>
    </row>
    <row r="16078">
      <c r="A16078" t="inlineStr">
        <is>
          <t>2026</t>
        </is>
      </c>
      <c r="B16078" t="inlineStr">
        <is>
          <t>07</t>
        </is>
      </c>
      <c r="C16078" t="inlineStr">
        <is>
          <t>12019000</t>
        </is>
      </c>
      <c r="D16078" t="inlineStr">
        <is>
          <t>043</t>
        </is>
      </c>
      <c r="E16078" t="inlineStr">
        <is>
          <t>SP</t>
        </is>
      </c>
      <c r="F16078" t="n">
        <v>0</v>
      </c>
      <c r="G16078" t="n">
        <v>3</v>
      </c>
      <c r="H16078" t="n">
        <v>61</v>
      </c>
      <c r="I16078" t="inlineStr">
        <is>
          <t>Soja</t>
        </is>
      </c>
      <c r="J16078">
        <f>SI.ERROR(BUSCARV(D16078,TablaPaises,6,FALSO),"Sin dato")</f>
        <v/>
      </c>
      <c r="K16078">
        <f>SI.ERROR(BUSCARV(C16078,TablaProductos,2,FALSO),"Sin dato")</f>
        <v/>
      </c>
      <c r="L16078">
        <f>SI(H16078&gt;=1000000,"Alto",SI(H16078&gt;=100000,"Medio","Bajo"))</f>
        <v/>
      </c>
      <c r="M16078">
        <f>SI.ERROR(BUSCARV(E16078,TablaEstados,3,FALSO),"Sin dato")</f>
        <v/>
      </c>
      <c r="N16078">
        <f>SI.ERROR(BUSCARV(E16078,TablaEstados,4,FALSO),"Sin dato")</f>
        <v/>
      </c>
    </row>
    <row r="16079">
      <c r="A16079" t="inlineStr">
        <is>
          <t>2026</t>
        </is>
      </c>
      <c r="B16079" t="inlineStr">
        <is>
          <t>09</t>
        </is>
      </c>
      <c r="C16079" t="inlineStr">
        <is>
          <t>12011000</t>
        </is>
      </c>
      <c r="D16079" t="inlineStr">
        <is>
          <t>586</t>
        </is>
      </c>
      <c r="E16079" t="inlineStr">
        <is>
          <t>SC</t>
        </is>
      </c>
      <c r="F16079" t="n">
        <v>27610</v>
      </c>
      <c r="G16079" t="n">
        <v>27610</v>
      </c>
      <c r="H16079" t="n">
        <v>23940</v>
      </c>
      <c r="I16079" t="inlineStr">
        <is>
          <t>Soja</t>
        </is>
      </c>
      <c r="J16079">
        <f>SI.ERROR(BUSCARV(D16079,TablaPaises,6,FALSO),"Sin dato")</f>
        <v/>
      </c>
      <c r="K16079">
        <f>SI.ERROR(BUSCARV(C16079,TablaProductos,2,FALSO),"Sin dato")</f>
        <v/>
      </c>
      <c r="L16079">
        <f>SI(H16079&gt;=1000000,"Alto",SI(H16079&gt;=100000,"Medio","Bajo"))</f>
        <v/>
      </c>
      <c r="M16079">
        <f>SI.ERROR(BUSCARV(E16079,TablaEstados,3,FALSO),"Sin dato")</f>
        <v/>
      </c>
      <c r="N16079">
        <f>SI.ERROR(BUSCARV(E16079,TablaEstados,4,FALSO),"Sin dato")</f>
        <v/>
      </c>
    </row>
    <row r="16080">
      <c r="A16080" t="inlineStr">
        <is>
          <t>2026</t>
        </is>
      </c>
      <c r="B16080" t="inlineStr">
        <is>
          <t>06</t>
        </is>
      </c>
      <c r="C16080" t="inlineStr">
        <is>
          <t>12019000</t>
        </is>
      </c>
      <c r="D16080" t="inlineStr">
        <is>
          <t>850</t>
        </is>
      </c>
      <c r="E16080" t="inlineStr">
        <is>
          <t>RR</t>
        </is>
      </c>
      <c r="F16080" t="n">
        <v>90</v>
      </c>
      <c r="G16080" t="n">
        <v>90000</v>
      </c>
      <c r="H16080" t="n">
        <v>77988</v>
      </c>
      <c r="I16080" t="inlineStr">
        <is>
          <t>Soja</t>
        </is>
      </c>
      <c r="J16080">
        <f>SI.ERROR(BUSCARV(D16080,TablaPaises,6,FALSO),"Sin dato")</f>
        <v/>
      </c>
      <c r="K16080">
        <f>SI.ERROR(BUSCARV(C16080,TablaProductos,2,FALSO),"Sin dato")</f>
        <v/>
      </c>
      <c r="L16080">
        <f>SI(H16080&gt;=1000000,"Alto",SI(H16080&gt;=100000,"Medio","Bajo"))</f>
        <v/>
      </c>
      <c r="M16080">
        <f>SI.ERROR(BUSCARV(E16080,TablaEstados,3,FALSO),"Sin dato")</f>
        <v/>
      </c>
      <c r="N16080">
        <f>SI.ERROR(BUSCARV(E16080,TablaEstados,4,FALSO),"Sin dato")</f>
        <v/>
      </c>
    </row>
    <row r="16081">
      <c r="A16081" t="inlineStr">
        <is>
          <t>2026</t>
        </is>
      </c>
      <c r="B16081" t="inlineStr">
        <is>
          <t>03</t>
        </is>
      </c>
      <c r="C16081" t="inlineStr">
        <is>
          <t>09011110</t>
        </is>
      </c>
      <c r="D16081" t="inlineStr">
        <is>
          <t>160</t>
        </is>
      </c>
      <c r="E16081" t="inlineStr">
        <is>
          <t>ES</t>
        </is>
      </c>
      <c r="F16081" t="n">
        <v>19</v>
      </c>
      <c r="G16081" t="n">
        <v>19200</v>
      </c>
      <c r="H16081" t="n">
        <v>111696</v>
      </c>
      <c r="I16081" t="inlineStr">
        <is>
          <t>Café en granos</t>
        </is>
      </c>
      <c r="J16081">
        <f>SI.ERROR(BUSCARV(D16081,TablaPaises,6,FALSO),"Sin dato")</f>
        <v/>
      </c>
      <c r="K16081">
        <f>SI.ERROR(BUSCARV(C16081,TablaProductos,2,FALSO),"Sin dato")</f>
        <v/>
      </c>
      <c r="L16081">
        <f>SI(H16081&gt;=1000000,"Alto",SI(H16081&gt;=100000,"Medio","Bajo"))</f>
        <v/>
      </c>
      <c r="M16081">
        <f>SI.ERROR(BUSCARV(E16081,TablaEstados,3,FALSO),"Sin dato")</f>
        <v/>
      </c>
      <c r="N16081">
        <f>SI.ERROR(BUSCARV(E16081,TablaEstados,4,FALSO),"Sin dato")</f>
        <v/>
      </c>
    </row>
    <row r="16082">
      <c r="A16082" t="inlineStr">
        <is>
          <t>2026</t>
        </is>
      </c>
      <c r="B16082" t="inlineStr">
        <is>
          <t>07</t>
        </is>
      </c>
      <c r="C16082" t="inlineStr">
        <is>
          <t>09011110</t>
        </is>
      </c>
      <c r="D16082" t="inlineStr">
        <is>
          <t>087</t>
        </is>
      </c>
      <c r="E16082" t="inlineStr">
        <is>
          <t>RJ</t>
        </is>
      </c>
      <c r="F16082" t="n">
        <v>0</v>
      </c>
      <c r="G16082" t="n">
        <v>3</v>
      </c>
      <c r="H16082" t="n">
        <v>101</v>
      </c>
      <c r="I16082" t="inlineStr">
        <is>
          <t>Café en granos</t>
        </is>
      </c>
      <c r="J16082">
        <f>SI.ERROR(BUSCARV(D16082,TablaPaises,6,FALSO),"Sin dato")</f>
        <v/>
      </c>
      <c r="K16082">
        <f>SI.ERROR(BUSCARV(C16082,TablaProductos,2,FALSO),"Sin dato")</f>
        <v/>
      </c>
      <c r="L16082">
        <f>SI(H16082&gt;=1000000,"Alto",SI(H16082&gt;=100000,"Medio","Bajo"))</f>
        <v/>
      </c>
      <c r="M16082">
        <f>SI.ERROR(BUSCARV(E16082,TablaEstados,3,FALSO),"Sin dato")</f>
        <v/>
      </c>
      <c r="N16082">
        <f>SI.ERROR(BUSCARV(E16082,TablaEstados,4,FALSO),"Sin dato")</f>
        <v/>
      </c>
    </row>
    <row r="16083">
      <c r="A16083" t="inlineStr">
        <is>
          <t>2026</t>
        </is>
      </c>
      <c r="B16083" t="inlineStr">
        <is>
          <t>01</t>
        </is>
      </c>
      <c r="C16083" t="inlineStr">
        <is>
          <t>09011110</t>
        </is>
      </c>
      <c r="D16083" t="inlineStr">
        <is>
          <t>087</t>
        </is>
      </c>
      <c r="E16083" t="inlineStr">
        <is>
          <t>MG</t>
        </is>
      </c>
      <c r="F16083" t="n">
        <v>705</v>
      </c>
      <c r="G16083" t="n">
        <v>705600</v>
      </c>
      <c r="H16083" t="n">
        <v>6195065</v>
      </c>
      <c r="I16083" t="inlineStr">
        <is>
          <t>Café en granos</t>
        </is>
      </c>
      <c r="J16083">
        <f>SI.ERROR(BUSCARV(D16083,TablaPaises,6,FALSO),"Sin dato")</f>
        <v/>
      </c>
      <c r="K16083">
        <f>SI.ERROR(BUSCARV(C16083,TablaProductos,2,FALSO),"Sin dato")</f>
        <v/>
      </c>
      <c r="L16083">
        <f>SI(H16083&gt;=1000000,"Alto",SI(H16083&gt;=100000,"Medio","Bajo"))</f>
        <v/>
      </c>
      <c r="M16083">
        <f>SI.ERROR(BUSCARV(E16083,TablaEstados,3,FALSO),"Sin dato")</f>
        <v/>
      </c>
      <c r="N16083">
        <f>SI.ERROR(BUSCARV(E16083,TablaEstados,4,FALSO),"Sin dato")</f>
        <v/>
      </c>
    </row>
    <row r="16084">
      <c r="A16084" t="inlineStr">
        <is>
          <t>2026</t>
        </is>
      </c>
      <c r="B16084" t="inlineStr">
        <is>
          <t>03</t>
        </is>
      </c>
      <c r="C16084" t="inlineStr">
        <is>
          <t>12019000</t>
        </is>
      </c>
      <c r="D16084" t="inlineStr">
        <is>
          <t>434</t>
        </is>
      </c>
      <c r="E16084" t="inlineStr">
        <is>
          <t>SP</t>
        </is>
      </c>
      <c r="F16084" t="n">
        <v>0</v>
      </c>
      <c r="G16084" t="n">
        <v>1</v>
      </c>
      <c r="H16084" t="n">
        <v>17</v>
      </c>
      <c r="I16084" t="inlineStr">
        <is>
          <t>Soja</t>
        </is>
      </c>
      <c r="J16084">
        <f>SI.ERROR(BUSCARV(D16084,TablaPaises,6,FALSO),"Sin dato")</f>
        <v/>
      </c>
      <c r="K16084">
        <f>SI.ERROR(BUSCARV(C16084,TablaProductos,2,FALSO),"Sin dato")</f>
        <v/>
      </c>
      <c r="L16084">
        <f>SI(H16084&gt;=1000000,"Alto",SI(H16084&gt;=100000,"Medio","Bajo"))</f>
        <v/>
      </c>
      <c r="M16084">
        <f>SI.ERROR(BUSCARV(E16084,TablaEstados,3,FALSO),"Sin dato")</f>
        <v/>
      </c>
      <c r="N16084">
        <f>SI.ERROR(BUSCARV(E16084,TablaEstados,4,FALSO),"Sin dato")</f>
        <v/>
      </c>
    </row>
    <row r="16085">
      <c r="A16085" t="inlineStr">
        <is>
          <t>2026</t>
        </is>
      </c>
      <c r="B16085" t="inlineStr">
        <is>
          <t>09</t>
        </is>
      </c>
      <c r="C16085" t="inlineStr">
        <is>
          <t>10059010</t>
        </is>
      </c>
      <c r="D16085" t="inlineStr">
        <is>
          <t>586</t>
        </is>
      </c>
      <c r="E16085" t="inlineStr">
        <is>
          <t>SP</t>
        </is>
      </c>
      <c r="F16085" t="n">
        <v>96</v>
      </c>
      <c r="G16085" t="n">
        <v>96</v>
      </c>
      <c r="H16085" t="n">
        <v>127</v>
      </c>
      <c r="I16085" t="inlineStr">
        <is>
          <t>Milho</t>
        </is>
      </c>
      <c r="J16085">
        <f>SI.ERROR(BUSCARV(D16085,TablaPaises,6,FALSO),"Sin dato")</f>
        <v/>
      </c>
      <c r="K16085">
        <f>SI.ERROR(BUSCARV(C16085,TablaProductos,2,FALSO),"Sin dato")</f>
        <v/>
      </c>
      <c r="L16085">
        <f>SI(H16085&gt;=1000000,"Alto",SI(H16085&gt;=100000,"Medio","Bajo"))</f>
        <v/>
      </c>
      <c r="M16085">
        <f>SI.ERROR(BUSCARV(E16085,TablaEstados,3,FALSO),"Sin dato")</f>
        <v/>
      </c>
      <c r="N16085">
        <f>SI.ERROR(BUSCARV(E16085,TablaEstados,4,FALSO),"Sin dato")</f>
        <v/>
      </c>
    </row>
    <row r="16086">
      <c r="A16086" t="inlineStr">
        <is>
          <t>2026</t>
        </is>
      </c>
      <c r="B16086" t="inlineStr">
        <is>
          <t>05</t>
        </is>
      </c>
      <c r="C16086" t="inlineStr">
        <is>
          <t>09011110</t>
        </is>
      </c>
      <c r="D16086" t="inlineStr">
        <is>
          <t>169</t>
        </is>
      </c>
      <c r="E16086" t="inlineStr">
        <is>
          <t>BA</t>
        </is>
      </c>
      <c r="F16086" t="n">
        <v>5</v>
      </c>
      <c r="G16086" t="n">
        <v>5206</v>
      </c>
      <c r="H16086" t="n">
        <v>28531</v>
      </c>
      <c r="I16086" t="inlineStr">
        <is>
          <t>Café en granos</t>
        </is>
      </c>
      <c r="J16086">
        <f>SI.ERROR(BUSCARV(D16086,TablaPaises,6,FALSO),"Sin dato")</f>
        <v/>
      </c>
      <c r="K16086">
        <f>SI.ERROR(BUSCARV(C16086,TablaProductos,2,FALSO),"Sin dato")</f>
        <v/>
      </c>
      <c r="L16086">
        <f>SI(H16086&gt;=1000000,"Alto",SI(H16086&gt;=100000,"Medio","Bajo"))</f>
        <v/>
      </c>
      <c r="M16086">
        <f>SI.ERROR(BUSCARV(E16086,TablaEstados,3,FALSO),"Sin dato")</f>
        <v/>
      </c>
      <c r="N16086">
        <f>SI.ERROR(BUSCARV(E16086,TablaEstados,4,FALSO),"Sin dato")</f>
        <v/>
      </c>
    </row>
    <row r="16087">
      <c r="A16087" t="inlineStr">
        <is>
          <t>2026</t>
        </is>
      </c>
      <c r="B16087" t="inlineStr">
        <is>
          <t>03</t>
        </is>
      </c>
      <c r="C16087" t="inlineStr">
        <is>
          <t>09011110</t>
        </is>
      </c>
      <c r="D16087" t="inlineStr">
        <is>
          <t>239</t>
        </is>
      </c>
      <c r="E16087" t="inlineStr">
        <is>
          <t>SP</t>
        </is>
      </c>
      <c r="F16087" t="n">
        <v>115</v>
      </c>
      <c r="G16087" t="n">
        <v>115200</v>
      </c>
      <c r="H16087" t="n">
        <v>455117</v>
      </c>
      <c r="I16087" t="inlineStr">
        <is>
          <t>Café en granos</t>
        </is>
      </c>
      <c r="J16087">
        <f>SI.ERROR(BUSCARV(D16087,TablaPaises,6,FALSO),"Sin dato")</f>
        <v/>
      </c>
      <c r="K16087">
        <f>SI.ERROR(BUSCARV(C16087,TablaProductos,2,FALSO),"Sin dato")</f>
        <v/>
      </c>
      <c r="L16087">
        <f>SI(H16087&gt;=1000000,"Alto",SI(H16087&gt;=100000,"Medio","Bajo"))</f>
        <v/>
      </c>
      <c r="M16087">
        <f>SI.ERROR(BUSCARV(E16087,TablaEstados,3,FALSO),"Sin dato")</f>
        <v/>
      </c>
      <c r="N16087">
        <f>SI.ERROR(BUSCARV(E16087,TablaEstados,4,FALSO),"Sin dato")</f>
        <v/>
      </c>
    </row>
    <row r="16088">
      <c r="A16088" t="inlineStr">
        <is>
          <t>2026</t>
        </is>
      </c>
      <c r="B16088" t="inlineStr">
        <is>
          <t>05</t>
        </is>
      </c>
      <c r="C16088" t="inlineStr">
        <is>
          <t>12019000</t>
        </is>
      </c>
      <c r="D16088" t="inlineStr">
        <is>
          <t>399</t>
        </is>
      </c>
      <c r="E16088" t="inlineStr">
        <is>
          <t>MS</t>
        </is>
      </c>
      <c r="F16088" t="n">
        <v>2198</v>
      </c>
      <c r="G16088" t="n">
        <v>2197770</v>
      </c>
      <c r="H16088" t="n">
        <v>956975</v>
      </c>
      <c r="I16088" t="inlineStr">
        <is>
          <t>Soja</t>
        </is>
      </c>
      <c r="J16088">
        <f>SI.ERROR(BUSCARV(D16088,TablaPaises,6,FALSO),"Sin dato")</f>
        <v/>
      </c>
      <c r="K16088">
        <f>SI.ERROR(BUSCARV(C16088,TablaProductos,2,FALSO),"Sin dato")</f>
        <v/>
      </c>
      <c r="L16088">
        <f>SI(H16088&gt;=1000000,"Alto",SI(H16088&gt;=100000,"Medio","Bajo"))</f>
        <v/>
      </c>
      <c r="M16088">
        <f>SI.ERROR(BUSCARV(E16088,TablaEstados,3,FALSO),"Sin dato")</f>
        <v/>
      </c>
      <c r="N16088">
        <f>SI.ERROR(BUSCARV(E16088,TablaEstados,4,FALSO),"Sin dato")</f>
        <v/>
      </c>
    </row>
    <row r="16089">
      <c r="A16089" t="inlineStr">
        <is>
          <t>2026</t>
        </is>
      </c>
      <c r="B16089" t="inlineStr">
        <is>
          <t>02</t>
        </is>
      </c>
      <c r="C16089" t="inlineStr">
        <is>
          <t>10059010</t>
        </is>
      </c>
      <c r="D16089" t="inlineStr">
        <is>
          <t>845</t>
        </is>
      </c>
      <c r="E16089" t="inlineStr">
        <is>
          <t>RS</t>
        </is>
      </c>
      <c r="F16089" t="n">
        <v>111010</v>
      </c>
      <c r="G16089" t="n">
        <v>111010</v>
      </c>
      <c r="H16089" t="n">
        <v>22424</v>
      </c>
      <c r="I16089" t="inlineStr">
        <is>
          <t>Milho</t>
        </is>
      </c>
      <c r="J16089">
        <f>SI.ERROR(BUSCARV(D16089,TablaPaises,6,FALSO),"Sin dato")</f>
        <v/>
      </c>
      <c r="K16089">
        <f>SI.ERROR(BUSCARV(C16089,TablaProductos,2,FALSO),"Sin dato")</f>
        <v/>
      </c>
      <c r="L16089">
        <f>SI(H16089&gt;=1000000,"Alto",SI(H16089&gt;=100000,"Medio","Bajo"))</f>
        <v/>
      </c>
      <c r="M16089">
        <f>SI.ERROR(BUSCARV(E16089,TablaEstados,3,FALSO),"Sin dato")</f>
        <v/>
      </c>
      <c r="N16089">
        <f>SI.ERROR(BUSCARV(E16089,TablaEstados,4,FALSO),"Sin dato")</f>
        <v/>
      </c>
    </row>
    <row r="16090">
      <c r="A16090" t="inlineStr">
        <is>
          <t>2026</t>
        </is>
      </c>
      <c r="B16090" t="inlineStr">
        <is>
          <t>08</t>
        </is>
      </c>
      <c r="C16090" t="inlineStr">
        <is>
          <t>10059010</t>
        </is>
      </c>
      <c r="D16090" t="inlineStr">
        <is>
          <t>372</t>
        </is>
      </c>
      <c r="E16090" t="inlineStr">
        <is>
          <t>MS</t>
        </is>
      </c>
      <c r="F16090" t="n">
        <v>5018855</v>
      </c>
      <c r="G16090" t="n">
        <v>5018855</v>
      </c>
      <c r="H16090" t="n">
        <v>1103101</v>
      </c>
      <c r="I16090" t="inlineStr">
        <is>
          <t>Milho</t>
        </is>
      </c>
      <c r="J16090">
        <f>SI.ERROR(BUSCARV(D16090,TablaPaises,6,FALSO),"Sin dato")</f>
        <v/>
      </c>
      <c r="K16090">
        <f>SI.ERROR(BUSCARV(C16090,TablaProductos,2,FALSO),"Sin dato")</f>
        <v/>
      </c>
      <c r="L16090">
        <f>SI(H16090&gt;=1000000,"Alto",SI(H16090&gt;=100000,"Medio","Bajo"))</f>
        <v/>
      </c>
      <c r="M16090">
        <f>SI.ERROR(BUSCARV(E16090,TablaEstados,3,FALSO),"Sin dato")</f>
        <v/>
      </c>
      <c r="N16090">
        <f>SI.ERROR(BUSCARV(E16090,TablaEstados,4,FALSO),"Sin dato")</f>
        <v/>
      </c>
    </row>
    <row r="16091">
      <c r="A16091" t="inlineStr">
        <is>
          <t>2026</t>
        </is>
      </c>
      <c r="B16091" t="inlineStr">
        <is>
          <t>02</t>
        </is>
      </c>
      <c r="C16091" t="inlineStr">
        <is>
          <t>09011110</t>
        </is>
      </c>
      <c r="D16091" t="inlineStr">
        <is>
          <t>767</t>
        </is>
      </c>
      <c r="E16091" t="inlineStr">
        <is>
          <t>ES</t>
        </is>
      </c>
      <c r="F16091" t="n">
        <v>4</v>
      </c>
      <c r="G16091" t="n">
        <v>3600</v>
      </c>
      <c r="H16091" t="n">
        <v>31674</v>
      </c>
      <c r="I16091" t="inlineStr">
        <is>
          <t>Café en granos</t>
        </is>
      </c>
      <c r="J16091">
        <f>SI.ERROR(BUSCARV(D16091,TablaPaises,6,FALSO),"Sin dato")</f>
        <v/>
      </c>
      <c r="K16091">
        <f>SI.ERROR(BUSCARV(C16091,TablaProductos,2,FALSO),"Sin dato")</f>
        <v/>
      </c>
      <c r="L16091">
        <f>SI(H16091&gt;=1000000,"Alto",SI(H16091&gt;=100000,"Medio","Bajo"))</f>
        <v/>
      </c>
      <c r="M16091">
        <f>SI.ERROR(BUSCARV(E16091,TablaEstados,3,FALSO),"Sin dato")</f>
        <v/>
      </c>
      <c r="N16091">
        <f>SI.ERROR(BUSCARV(E16091,TablaEstados,4,FALSO),"Sin dato")</f>
        <v/>
      </c>
    </row>
    <row r="16092">
      <c r="A16092" t="inlineStr">
        <is>
          <t>2026</t>
        </is>
      </c>
      <c r="B16092" t="inlineStr">
        <is>
          <t>01</t>
        </is>
      </c>
      <c r="C16092" t="inlineStr">
        <is>
          <t>09011190</t>
        </is>
      </c>
      <c r="D16092" t="inlineStr">
        <is>
          <t>607</t>
        </is>
      </c>
      <c r="E16092" t="inlineStr">
        <is>
          <t>PR</t>
        </is>
      </c>
      <c r="F16092" t="n">
        <v>2</v>
      </c>
      <c r="G16092" t="n">
        <v>2</v>
      </c>
      <c r="H16092" t="n">
        <v>56</v>
      </c>
      <c r="I16092" t="inlineStr">
        <is>
          <t>Café en granos</t>
        </is>
      </c>
      <c r="J16092">
        <f>SI.ERROR(BUSCARV(D16092,TablaPaises,6,FALSO),"Sin dato")</f>
        <v/>
      </c>
      <c r="K16092">
        <f>SI.ERROR(BUSCARV(C16092,TablaProductos,2,FALSO),"Sin dato")</f>
        <v/>
      </c>
      <c r="L16092">
        <f>SI(H16092&gt;=1000000,"Alto",SI(H16092&gt;=100000,"Medio","Bajo"))</f>
        <v/>
      </c>
      <c r="M16092">
        <f>SI.ERROR(BUSCARV(E16092,TablaEstados,3,FALSO),"Sin dato")</f>
        <v/>
      </c>
      <c r="N16092">
        <f>SI.ERROR(BUSCARV(E16092,TablaEstados,4,FALSO),"Sin dato")</f>
        <v/>
      </c>
    </row>
    <row r="16093">
      <c r="A16093" t="inlineStr">
        <is>
          <t>2026</t>
        </is>
      </c>
      <c r="B16093" t="inlineStr">
        <is>
          <t>09</t>
        </is>
      </c>
      <c r="C16093" t="inlineStr">
        <is>
          <t>09011110</t>
        </is>
      </c>
      <c r="D16093" t="inlineStr">
        <is>
          <t>607</t>
        </is>
      </c>
      <c r="E16093" t="inlineStr">
        <is>
          <t>SP</t>
        </is>
      </c>
      <c r="F16093" t="n">
        <v>38</v>
      </c>
      <c r="G16093" t="n">
        <v>38400</v>
      </c>
      <c r="H16093" t="n">
        <v>211200</v>
      </c>
      <c r="I16093" t="inlineStr">
        <is>
          <t>Café en granos</t>
        </is>
      </c>
      <c r="J16093">
        <f>SI.ERROR(BUSCARV(D16093,TablaPaises,6,FALSO),"Sin dato")</f>
        <v/>
      </c>
      <c r="K16093">
        <f>SI.ERROR(BUSCARV(C16093,TablaProductos,2,FALSO),"Sin dato")</f>
        <v/>
      </c>
      <c r="L16093">
        <f>SI(H16093&gt;=1000000,"Alto",SI(H16093&gt;=100000,"Medio","Bajo"))</f>
        <v/>
      </c>
      <c r="M16093">
        <f>SI.ERROR(BUSCARV(E16093,TablaEstados,3,FALSO),"Sin dato")</f>
        <v/>
      </c>
      <c r="N16093">
        <f>SI.ERROR(BUSCARV(E16093,TablaEstados,4,FALSO),"Sin dato")</f>
        <v/>
      </c>
    </row>
    <row r="16094">
      <c r="A16094" t="inlineStr">
        <is>
          <t>2026</t>
        </is>
      </c>
      <c r="B16094" t="inlineStr">
        <is>
          <t>09</t>
        </is>
      </c>
      <c r="C16094" t="inlineStr">
        <is>
          <t>52010020</t>
        </is>
      </c>
      <c r="D16094" t="inlineStr">
        <is>
          <t>365</t>
        </is>
      </c>
      <c r="E16094" t="inlineStr">
        <is>
          <t>MT</t>
        </is>
      </c>
      <c r="F16094" t="n">
        <v>342</v>
      </c>
      <c r="G16094" t="n">
        <v>341452</v>
      </c>
      <c r="H16094" t="n">
        <v>705201</v>
      </c>
      <c r="I16094" t="inlineStr">
        <is>
          <t>Algodón</t>
        </is>
      </c>
      <c r="J16094">
        <f>SI.ERROR(BUSCARV(D16094,TablaPaises,6,FALSO),"Sin dato")</f>
        <v/>
      </c>
      <c r="K16094">
        <f>SI.ERROR(BUSCARV(C16094,TablaProductos,2,FALSO),"Sin dato")</f>
        <v/>
      </c>
      <c r="L16094">
        <f>SI(H16094&gt;=1000000,"Alto",SI(H16094&gt;=100000,"Medio","Bajo"))</f>
        <v/>
      </c>
      <c r="M16094">
        <f>SI.ERROR(BUSCARV(E16094,TablaEstados,3,FALSO),"Sin dato")</f>
        <v/>
      </c>
      <c r="N16094">
        <f>SI.ERROR(BUSCARV(E16094,TablaEstados,4,FALSO),"Sin dato")</f>
        <v/>
      </c>
    </row>
    <row r="16095">
      <c r="A16095" t="inlineStr">
        <is>
          <t>2026</t>
        </is>
      </c>
      <c r="B16095" t="inlineStr">
        <is>
          <t>07</t>
        </is>
      </c>
      <c r="C16095" t="inlineStr">
        <is>
          <t>09011110</t>
        </is>
      </c>
      <c r="D16095" t="inlineStr">
        <is>
          <t>573</t>
        </is>
      </c>
      <c r="E16095" t="inlineStr">
        <is>
          <t>BA</t>
        </is>
      </c>
      <c r="F16095" t="n">
        <v>65</v>
      </c>
      <c r="G16095" t="n">
        <v>64800</v>
      </c>
      <c r="H16095" t="n">
        <v>403578</v>
      </c>
      <c r="I16095" t="inlineStr">
        <is>
          <t>Café en granos</t>
        </is>
      </c>
      <c r="J16095">
        <f>SI.ERROR(BUSCARV(D16095,TablaPaises,6,FALSO),"Sin dato")</f>
        <v/>
      </c>
      <c r="K16095">
        <f>SI.ERROR(BUSCARV(C16095,TablaProductos,2,FALSO),"Sin dato")</f>
        <v/>
      </c>
      <c r="L16095">
        <f>SI(H16095&gt;=1000000,"Alto",SI(H16095&gt;=100000,"Medio","Bajo"))</f>
        <v/>
      </c>
      <c r="M16095">
        <f>SI.ERROR(BUSCARV(E16095,TablaEstados,3,FALSO),"Sin dato")</f>
        <v/>
      </c>
      <c r="N16095">
        <f>SI.ERROR(BUSCARV(E16095,TablaEstados,4,FALSO),"Sin dato")</f>
        <v/>
      </c>
    </row>
    <row r="16096">
      <c r="A16096" t="inlineStr">
        <is>
          <t>2026</t>
        </is>
      </c>
      <c r="B16096" t="inlineStr">
        <is>
          <t>07</t>
        </is>
      </c>
      <c r="C16096" t="inlineStr">
        <is>
          <t>10059090</t>
        </is>
      </c>
      <c r="D16096" t="inlineStr">
        <is>
          <t>580</t>
        </is>
      </c>
      <c r="E16096" t="inlineStr">
        <is>
          <t>SC</t>
        </is>
      </c>
      <c r="F16096" t="n">
        <v>30</v>
      </c>
      <c r="G16096" t="n">
        <v>30</v>
      </c>
      <c r="H16096" t="n">
        <v>56</v>
      </c>
      <c r="I16096" t="inlineStr">
        <is>
          <t>Milho</t>
        </is>
      </c>
      <c r="J16096">
        <f>SI.ERROR(BUSCARV(D16096,TablaPaises,6,FALSO),"Sin dato")</f>
        <v/>
      </c>
      <c r="K16096">
        <f>SI.ERROR(BUSCARV(C16096,TablaProductos,2,FALSO),"Sin dato")</f>
        <v/>
      </c>
      <c r="L16096">
        <f>SI(H16096&gt;=1000000,"Alto",SI(H16096&gt;=100000,"Medio","Bajo"))</f>
        <v/>
      </c>
      <c r="M16096">
        <f>SI.ERROR(BUSCARV(E16096,TablaEstados,3,FALSO),"Sin dato")</f>
        <v/>
      </c>
      <c r="N16096">
        <f>SI.ERROR(BUSCARV(E16096,TablaEstados,4,FALSO),"Sin dato")</f>
        <v/>
      </c>
    </row>
    <row r="16097">
      <c r="A16097" t="inlineStr">
        <is>
          <t>2026</t>
        </is>
      </c>
      <c r="B16097" t="inlineStr">
        <is>
          <t>02</t>
        </is>
      </c>
      <c r="C16097" t="inlineStr">
        <is>
          <t>12019000</t>
        </is>
      </c>
      <c r="D16097" t="inlineStr">
        <is>
          <t>776</t>
        </is>
      </c>
      <c r="E16097" t="inlineStr">
        <is>
          <t>SP</t>
        </is>
      </c>
      <c r="F16097" t="n">
        <v>1536</v>
      </c>
      <c r="G16097" t="n">
        <v>1536078</v>
      </c>
      <c r="H16097" t="n">
        <v>635536</v>
      </c>
      <c r="I16097" t="inlineStr">
        <is>
          <t>Soja</t>
        </is>
      </c>
      <c r="J16097">
        <f>SI.ERROR(BUSCARV(D16097,TablaPaises,6,FALSO),"Sin dato")</f>
        <v/>
      </c>
      <c r="K16097">
        <f>SI.ERROR(BUSCARV(C16097,TablaProductos,2,FALSO),"Sin dato")</f>
        <v/>
      </c>
      <c r="L16097">
        <f>SI(H16097&gt;=1000000,"Alto",SI(H16097&gt;=100000,"Medio","Bajo"))</f>
        <v/>
      </c>
      <c r="M16097">
        <f>SI.ERROR(BUSCARV(E16097,TablaEstados,3,FALSO),"Sin dato")</f>
        <v/>
      </c>
      <c r="N16097">
        <f>SI.ERROR(BUSCARV(E16097,TablaEstados,4,FALSO),"Sin dato")</f>
        <v/>
      </c>
    </row>
    <row r="16098">
      <c r="A16098" t="inlineStr">
        <is>
          <t>2026</t>
        </is>
      </c>
      <c r="B16098" t="inlineStr">
        <is>
          <t>06</t>
        </is>
      </c>
      <c r="C16098" t="inlineStr">
        <is>
          <t>09011110</t>
        </is>
      </c>
      <c r="D16098" t="inlineStr">
        <is>
          <t>580</t>
        </is>
      </c>
      <c r="E16098" t="inlineStr">
        <is>
          <t>ES</t>
        </is>
      </c>
      <c r="F16098" t="n">
        <v>2</v>
      </c>
      <c r="G16098" t="n">
        <v>2</v>
      </c>
      <c r="H16098" t="n">
        <v>26</v>
      </c>
      <c r="I16098" t="inlineStr">
        <is>
          <t>Café en granos</t>
        </is>
      </c>
      <c r="J16098">
        <f>SI.ERROR(BUSCARV(D16098,TablaPaises,6,FALSO),"Sin dato")</f>
        <v/>
      </c>
      <c r="K16098">
        <f>SI.ERROR(BUSCARV(C16098,TablaProductos,2,FALSO),"Sin dato")</f>
        <v/>
      </c>
      <c r="L16098">
        <f>SI(H16098&gt;=1000000,"Alto",SI(H16098&gt;=100000,"Medio","Bajo"))</f>
        <v/>
      </c>
      <c r="M16098">
        <f>SI.ERROR(BUSCARV(E16098,TablaEstados,3,FALSO),"Sin dato")</f>
        <v/>
      </c>
      <c r="N16098">
        <f>SI.ERROR(BUSCARV(E16098,TablaEstados,4,FALSO),"Sin dato")</f>
        <v/>
      </c>
    </row>
    <row r="16099">
      <c r="A16099" t="inlineStr">
        <is>
          <t>2026</t>
        </is>
      </c>
      <c r="B16099" t="inlineStr">
        <is>
          <t>06</t>
        </is>
      </c>
      <c r="C16099" t="inlineStr">
        <is>
          <t>12019000</t>
        </is>
      </c>
      <c r="D16099" t="inlineStr">
        <is>
          <t>160</t>
        </is>
      </c>
      <c r="E16099" t="inlineStr">
        <is>
          <t>DF</t>
        </is>
      </c>
      <c r="F16099" t="n">
        <v>5212</v>
      </c>
      <c r="G16099" t="n">
        <v>5210824</v>
      </c>
      <c r="H16099" t="n">
        <v>2289610</v>
      </c>
      <c r="I16099" t="inlineStr">
        <is>
          <t>Soja</t>
        </is>
      </c>
      <c r="J16099">
        <f>SI.ERROR(BUSCARV(D16099,TablaPaises,6,FALSO),"Sin dato")</f>
        <v/>
      </c>
      <c r="K16099">
        <f>SI.ERROR(BUSCARV(C16099,TablaProductos,2,FALSO),"Sin dato")</f>
        <v/>
      </c>
      <c r="L16099">
        <f>SI(H16099&gt;=1000000,"Alto",SI(H16099&gt;=100000,"Medio","Bajo"))</f>
        <v/>
      </c>
      <c r="M16099">
        <f>SI.ERROR(BUSCARV(E16099,TablaEstados,3,FALSO),"Sin dato")</f>
        <v/>
      </c>
      <c r="N16099">
        <f>SI.ERROR(BUSCARV(E16099,TablaEstados,4,FALSO),"Sin dato")</f>
        <v/>
      </c>
    </row>
    <row r="16100">
      <c r="A16100" t="inlineStr">
        <is>
          <t>2026</t>
        </is>
      </c>
      <c r="B16100" t="inlineStr">
        <is>
          <t>04</t>
        </is>
      </c>
      <c r="C16100" t="inlineStr">
        <is>
          <t>09011110</t>
        </is>
      </c>
      <c r="D16100" t="inlineStr">
        <is>
          <t>676</t>
        </is>
      </c>
      <c r="E16100" t="inlineStr">
        <is>
          <t>SP</t>
        </is>
      </c>
      <c r="F16100" t="n">
        <v>173</v>
      </c>
      <c r="G16100" t="n">
        <v>172675</v>
      </c>
      <c r="H16100" t="n">
        <v>945613</v>
      </c>
      <c r="I16100" t="inlineStr">
        <is>
          <t>Café en granos</t>
        </is>
      </c>
      <c r="J16100">
        <f>SI.ERROR(BUSCARV(D16100,TablaPaises,6,FALSO),"Sin dato")</f>
        <v/>
      </c>
      <c r="K16100">
        <f>SI.ERROR(BUSCARV(C16100,TablaProductos,2,FALSO),"Sin dato")</f>
        <v/>
      </c>
      <c r="L16100">
        <f>SI(H16100&gt;=1000000,"Alto",SI(H16100&gt;=100000,"Medio","Bajo"))</f>
        <v/>
      </c>
      <c r="M16100">
        <f>SI.ERROR(BUSCARV(E16100,TablaEstados,3,FALSO),"Sin dato")</f>
        <v/>
      </c>
      <c r="N16100">
        <f>SI.ERROR(BUSCARV(E16100,TablaEstados,4,FALSO),"Sin dato")</f>
        <v/>
      </c>
    </row>
    <row r="16101">
      <c r="A16101" t="inlineStr">
        <is>
          <t>2026</t>
        </is>
      </c>
      <c r="B16101" t="inlineStr">
        <is>
          <t>09</t>
        </is>
      </c>
      <c r="C16101" t="inlineStr">
        <is>
          <t>12019000</t>
        </is>
      </c>
      <c r="D16101" t="inlineStr">
        <is>
          <t>858</t>
        </is>
      </c>
      <c r="E16101" t="inlineStr">
        <is>
          <t>SP</t>
        </is>
      </c>
      <c r="F16101" t="n">
        <v>40</v>
      </c>
      <c r="G16101" t="n">
        <v>39518</v>
      </c>
      <c r="H16101" t="n">
        <v>17823</v>
      </c>
      <c r="I16101" t="inlineStr">
        <is>
          <t>Soja</t>
        </is>
      </c>
      <c r="J16101">
        <f>SI.ERROR(BUSCARV(D16101,TablaPaises,6,FALSO),"Sin dato")</f>
        <v/>
      </c>
      <c r="K16101">
        <f>SI.ERROR(BUSCARV(C16101,TablaProductos,2,FALSO),"Sin dato")</f>
        <v/>
      </c>
      <c r="L16101">
        <f>SI(H16101&gt;=1000000,"Alto",SI(H16101&gt;=100000,"Medio","Bajo"))</f>
        <v/>
      </c>
      <c r="M16101">
        <f>SI.ERROR(BUSCARV(E16101,TablaEstados,3,FALSO),"Sin dato")</f>
        <v/>
      </c>
      <c r="N16101">
        <f>SI.ERROR(BUSCARV(E16101,TablaEstados,4,FALSO),"Sin dato")</f>
        <v/>
      </c>
    </row>
    <row r="16102">
      <c r="A16102" t="inlineStr">
        <is>
          <t>2026</t>
        </is>
      </c>
      <c r="B16102" t="inlineStr">
        <is>
          <t>02</t>
        </is>
      </c>
      <c r="C16102" t="inlineStr">
        <is>
          <t>09011110</t>
        </is>
      </c>
      <c r="D16102" t="inlineStr">
        <is>
          <t>438</t>
        </is>
      </c>
      <c r="E16102" t="inlineStr">
        <is>
          <t>BA</t>
        </is>
      </c>
      <c r="F16102" t="n">
        <v>52</v>
      </c>
      <c r="G16102" t="n">
        <v>52800</v>
      </c>
      <c r="H16102" t="n">
        <v>318912</v>
      </c>
      <c r="I16102" t="inlineStr">
        <is>
          <t>Café en granos</t>
        </is>
      </c>
      <c r="J16102">
        <f>SI.ERROR(BUSCARV(D16102,TablaPaises,6,FALSO),"Sin dato")</f>
        <v/>
      </c>
      <c r="K16102">
        <f>SI.ERROR(BUSCARV(C16102,TablaProductos,2,FALSO),"Sin dato")</f>
        <v/>
      </c>
      <c r="L16102">
        <f>SI(H16102&gt;=1000000,"Alto",SI(H16102&gt;=100000,"Medio","Bajo"))</f>
        <v/>
      </c>
      <c r="M16102">
        <f>SI.ERROR(BUSCARV(E16102,TablaEstados,3,FALSO),"Sin dato")</f>
        <v/>
      </c>
      <c r="N16102">
        <f>SI.ERROR(BUSCARV(E16102,TablaEstados,4,FALSO),"Sin dato")</f>
        <v/>
      </c>
    </row>
    <row r="16103">
      <c r="A16103" t="inlineStr">
        <is>
          <t>2026</t>
        </is>
      </c>
      <c r="B16103" t="inlineStr">
        <is>
          <t>04</t>
        </is>
      </c>
      <c r="C16103" t="inlineStr">
        <is>
          <t>09011110</t>
        </is>
      </c>
      <c r="D16103" t="inlineStr">
        <is>
          <t>383</t>
        </is>
      </c>
      <c r="E16103" t="inlineStr">
        <is>
          <t>ES</t>
        </is>
      </c>
      <c r="F16103" t="n">
        <v>19</v>
      </c>
      <c r="G16103" t="n">
        <v>19200</v>
      </c>
      <c r="H16103" t="n">
        <v>152738</v>
      </c>
      <c r="I16103" t="inlineStr">
        <is>
          <t>Café en granos</t>
        </is>
      </c>
      <c r="J16103">
        <f>SI.ERROR(BUSCARV(D16103,TablaPaises,6,FALSO),"Sin dato")</f>
        <v/>
      </c>
      <c r="K16103">
        <f>SI.ERROR(BUSCARV(C16103,TablaProductos,2,FALSO),"Sin dato")</f>
        <v/>
      </c>
      <c r="L16103">
        <f>SI(H16103&gt;=1000000,"Alto",SI(H16103&gt;=100000,"Medio","Bajo"))</f>
        <v/>
      </c>
      <c r="M16103">
        <f>SI.ERROR(BUSCARV(E16103,TablaEstados,3,FALSO),"Sin dato")</f>
        <v/>
      </c>
      <c r="N16103">
        <f>SI.ERROR(BUSCARV(E16103,TablaEstados,4,FALSO),"Sin dato")</f>
        <v/>
      </c>
    </row>
    <row r="16104">
      <c r="A16104" t="inlineStr">
        <is>
          <t>2026</t>
        </is>
      </c>
      <c r="B16104" t="inlineStr">
        <is>
          <t>06</t>
        </is>
      </c>
      <c r="C16104" t="inlineStr">
        <is>
          <t>52010020</t>
        </is>
      </c>
      <c r="D16104" t="inlineStr">
        <is>
          <t>365</t>
        </is>
      </c>
      <c r="E16104" t="inlineStr">
        <is>
          <t>BA</t>
        </is>
      </c>
      <c r="F16104" t="n">
        <v>407</v>
      </c>
      <c r="G16104" t="n">
        <v>407447</v>
      </c>
      <c r="H16104" t="n">
        <v>655874</v>
      </c>
      <c r="I16104" t="inlineStr">
        <is>
          <t>Algodón</t>
        </is>
      </c>
      <c r="J16104">
        <f>SI.ERROR(BUSCARV(D16104,TablaPaises,6,FALSO),"Sin dato")</f>
        <v/>
      </c>
      <c r="K16104">
        <f>SI.ERROR(BUSCARV(C16104,TablaProductos,2,FALSO),"Sin dato")</f>
        <v/>
      </c>
      <c r="L16104">
        <f>SI(H16104&gt;=1000000,"Alto",SI(H16104&gt;=100000,"Medio","Bajo"))</f>
        <v/>
      </c>
      <c r="M16104">
        <f>SI.ERROR(BUSCARV(E16104,TablaEstados,3,FALSO),"Sin dato")</f>
        <v/>
      </c>
      <c r="N16104">
        <f>SI.ERROR(BUSCARV(E16104,TablaEstados,4,FALSO),"Sin dato")</f>
        <v/>
      </c>
    </row>
    <row r="16105">
      <c r="A16105" t="inlineStr">
        <is>
          <t>2026</t>
        </is>
      </c>
      <c r="B16105" t="inlineStr">
        <is>
          <t>01</t>
        </is>
      </c>
      <c r="C16105" t="inlineStr">
        <is>
          <t>09011110</t>
        </is>
      </c>
      <c r="D16105" t="inlineStr">
        <is>
          <t>756</t>
        </is>
      </c>
      <c r="E16105" t="inlineStr">
        <is>
          <t>ES</t>
        </is>
      </c>
      <c r="F16105" t="n">
        <v>27</v>
      </c>
      <c r="G16105" t="n">
        <v>27000</v>
      </c>
      <c r="H16105" t="n">
        <v>186380</v>
      </c>
      <c r="I16105" t="inlineStr">
        <is>
          <t>Café en granos</t>
        </is>
      </c>
      <c r="J16105">
        <f>SI.ERROR(BUSCARV(D16105,TablaPaises,6,FALSO),"Sin dato")</f>
        <v/>
      </c>
      <c r="K16105">
        <f>SI.ERROR(BUSCARV(C16105,TablaProductos,2,FALSO),"Sin dato")</f>
        <v/>
      </c>
      <c r="L16105">
        <f>SI(H16105&gt;=1000000,"Alto",SI(H16105&gt;=100000,"Medio","Bajo"))</f>
        <v/>
      </c>
      <c r="M16105">
        <f>SI.ERROR(BUSCARV(E16105,TablaEstados,3,FALSO),"Sin dato")</f>
        <v/>
      </c>
      <c r="N16105">
        <f>SI.ERROR(BUSCARV(E16105,TablaEstados,4,FALSO),"Sin dato")</f>
        <v/>
      </c>
    </row>
    <row r="16106">
      <c r="A16106" t="inlineStr">
        <is>
          <t>2026</t>
        </is>
      </c>
      <c r="B16106" t="inlineStr">
        <is>
          <t>08</t>
        </is>
      </c>
      <c r="C16106" t="inlineStr">
        <is>
          <t>09011110</t>
        </is>
      </c>
      <c r="D16106" t="inlineStr">
        <is>
          <t>375</t>
        </is>
      </c>
      <c r="E16106" t="inlineStr">
        <is>
          <t>ES</t>
        </is>
      </c>
      <c r="F16106" t="n">
        <v>20</v>
      </c>
      <c r="G16106" t="n">
        <v>20000</v>
      </c>
      <c r="H16106" t="n">
        <v>69600</v>
      </c>
      <c r="I16106" t="inlineStr">
        <is>
          <t>Café en granos</t>
        </is>
      </c>
      <c r="J16106">
        <f>SI.ERROR(BUSCARV(D16106,TablaPaises,6,FALSO),"Sin dato")</f>
        <v/>
      </c>
      <c r="K16106">
        <f>SI.ERROR(BUSCARV(C16106,TablaProductos,2,FALSO),"Sin dato")</f>
        <v/>
      </c>
      <c r="L16106">
        <f>SI(H16106&gt;=1000000,"Alto",SI(H16106&gt;=100000,"Medio","Bajo"))</f>
        <v/>
      </c>
      <c r="M16106">
        <f>SI.ERROR(BUSCARV(E16106,TablaEstados,3,FALSO),"Sin dato")</f>
        <v/>
      </c>
      <c r="N16106">
        <f>SI.ERROR(BUSCARV(E16106,TablaEstados,4,FALSO),"Sin dato")</f>
        <v/>
      </c>
    </row>
    <row r="16107">
      <c r="A16107" t="inlineStr">
        <is>
          <t>2026</t>
        </is>
      </c>
      <c r="B16107" t="inlineStr">
        <is>
          <t>07</t>
        </is>
      </c>
      <c r="C16107" t="inlineStr">
        <is>
          <t>12019000</t>
        </is>
      </c>
      <c r="D16107" t="inlineStr">
        <is>
          <t>576</t>
        </is>
      </c>
      <c r="E16107" t="inlineStr">
        <is>
          <t>MT</t>
        </is>
      </c>
      <c r="F16107" t="n">
        <v>3720</v>
      </c>
      <c r="G16107" t="n">
        <v>3719900</v>
      </c>
      <c r="H16107" t="n">
        <v>1639985</v>
      </c>
      <c r="I16107" t="inlineStr">
        <is>
          <t>Soja</t>
        </is>
      </c>
      <c r="J16107">
        <f>SI.ERROR(BUSCARV(D16107,TablaPaises,6,FALSO),"Sin dato")</f>
        <v/>
      </c>
      <c r="K16107">
        <f>SI.ERROR(BUSCARV(C16107,TablaProductos,2,FALSO),"Sin dato")</f>
        <v/>
      </c>
      <c r="L16107">
        <f>SI(H16107&gt;=1000000,"Alto",SI(H16107&gt;=100000,"Medio","Bajo"))</f>
        <v/>
      </c>
      <c r="M16107">
        <f>SI.ERROR(BUSCARV(E16107,TablaEstados,3,FALSO),"Sin dato")</f>
        <v/>
      </c>
      <c r="N16107">
        <f>SI.ERROR(BUSCARV(E16107,TablaEstados,4,FALSO),"Sin dato")</f>
        <v/>
      </c>
    </row>
    <row r="16108">
      <c r="A16108" t="inlineStr">
        <is>
          <t>2026</t>
        </is>
      </c>
      <c r="B16108" t="inlineStr">
        <is>
          <t>07</t>
        </is>
      </c>
      <c r="C16108" t="inlineStr">
        <is>
          <t>10059010</t>
        </is>
      </c>
      <c r="D16108" t="inlineStr">
        <is>
          <t>476</t>
        </is>
      </c>
      <c r="E16108" t="inlineStr">
        <is>
          <t>MA</t>
        </is>
      </c>
      <c r="F16108" t="n">
        <v>3</v>
      </c>
      <c r="G16108" t="n">
        <v>3</v>
      </c>
      <c r="H16108" t="n">
        <v>5</v>
      </c>
      <c r="I16108" t="inlineStr">
        <is>
          <t>Milho</t>
        </is>
      </c>
      <c r="J16108">
        <f>SI.ERROR(BUSCARV(D16108,TablaPaises,6,FALSO),"Sin dato")</f>
        <v/>
      </c>
      <c r="K16108">
        <f>SI.ERROR(BUSCARV(C16108,TablaProductos,2,FALSO),"Sin dato")</f>
        <v/>
      </c>
      <c r="L16108">
        <f>SI(H16108&gt;=1000000,"Alto",SI(H16108&gt;=100000,"Medio","Bajo"))</f>
        <v/>
      </c>
      <c r="M16108">
        <f>SI.ERROR(BUSCARV(E16108,TablaEstados,3,FALSO),"Sin dato")</f>
        <v/>
      </c>
      <c r="N16108">
        <f>SI.ERROR(BUSCARV(E16108,TablaEstados,4,FALSO),"Sin dato")</f>
        <v/>
      </c>
    </row>
    <row r="16109">
      <c r="A16109" t="inlineStr">
        <is>
          <t>2026</t>
        </is>
      </c>
      <c r="B16109" t="inlineStr">
        <is>
          <t>05</t>
        </is>
      </c>
      <c r="C16109" t="inlineStr">
        <is>
          <t>12019000</t>
        </is>
      </c>
      <c r="D16109" t="inlineStr">
        <is>
          <t>160</t>
        </is>
      </c>
      <c r="E16109" t="inlineStr">
        <is>
          <t>MT</t>
        </is>
      </c>
      <c r="F16109" t="n">
        <v>4863</v>
      </c>
      <c r="G16109" t="n">
        <v>4863035</v>
      </c>
      <c r="H16109" t="n">
        <v>2111043</v>
      </c>
      <c r="I16109" t="inlineStr">
        <is>
          <t>Soja</t>
        </is>
      </c>
      <c r="J16109">
        <f>SI.ERROR(BUSCARV(D16109,TablaPaises,6,FALSO),"Sin dato")</f>
        <v/>
      </c>
      <c r="K16109">
        <f>SI.ERROR(BUSCARV(C16109,TablaProductos,2,FALSO),"Sin dato")</f>
        <v/>
      </c>
      <c r="L16109">
        <f>SI(H16109&gt;=1000000,"Alto",SI(H16109&gt;=100000,"Medio","Bajo"))</f>
        <v/>
      </c>
      <c r="M16109">
        <f>SI.ERROR(BUSCARV(E16109,TablaEstados,3,FALSO),"Sin dato")</f>
        <v/>
      </c>
      <c r="N16109">
        <f>SI.ERROR(BUSCARV(E16109,TablaEstados,4,FALSO),"Sin dato")</f>
        <v/>
      </c>
    </row>
    <row r="16110">
      <c r="A16110" t="inlineStr">
        <is>
          <t>2026</t>
        </is>
      </c>
      <c r="B16110" t="inlineStr">
        <is>
          <t>06</t>
        </is>
      </c>
      <c r="C16110" t="inlineStr">
        <is>
          <t>10059010</t>
        </is>
      </c>
      <c r="D16110" t="inlineStr">
        <is>
          <t>586</t>
        </is>
      </c>
      <c r="E16110" t="inlineStr">
        <is>
          <t>SP</t>
        </is>
      </c>
      <c r="F16110" t="n">
        <v>912</v>
      </c>
      <c r="G16110" t="n">
        <v>912</v>
      </c>
      <c r="H16110" t="n">
        <v>1224</v>
      </c>
      <c r="I16110" t="inlineStr">
        <is>
          <t>Milho</t>
        </is>
      </c>
      <c r="J16110">
        <f>SI.ERROR(BUSCARV(D16110,TablaPaises,6,FALSO),"Sin dato")</f>
        <v/>
      </c>
      <c r="K16110">
        <f>SI.ERROR(BUSCARV(C16110,TablaProductos,2,FALSO),"Sin dato")</f>
        <v/>
      </c>
      <c r="L16110">
        <f>SI(H16110&gt;=1000000,"Alto",SI(H16110&gt;=100000,"Medio","Bajo"))</f>
        <v/>
      </c>
      <c r="M16110">
        <f>SI.ERROR(BUSCARV(E16110,TablaEstados,3,FALSO),"Sin dato")</f>
        <v/>
      </c>
      <c r="N16110">
        <f>SI.ERROR(BUSCARV(E16110,TablaEstados,4,FALSO),"Sin dato")</f>
        <v/>
      </c>
    </row>
    <row r="16111">
      <c r="A16111" t="inlineStr">
        <is>
          <t>2026</t>
        </is>
      </c>
      <c r="B16111" t="inlineStr">
        <is>
          <t>01</t>
        </is>
      </c>
      <c r="C16111" t="inlineStr">
        <is>
          <t>12019000</t>
        </is>
      </c>
      <c r="D16111" t="inlineStr">
        <is>
          <t>244</t>
        </is>
      </c>
      <c r="E16111" t="inlineStr">
        <is>
          <t>SC</t>
        </is>
      </c>
      <c r="F16111" t="n">
        <v>0</v>
      </c>
      <c r="G16111" t="n">
        <v>25</v>
      </c>
      <c r="H16111" t="n">
        <v>11</v>
      </c>
      <c r="I16111" t="inlineStr">
        <is>
          <t>Soja</t>
        </is>
      </c>
      <c r="J16111">
        <f>SI.ERROR(BUSCARV(D16111,TablaPaises,6,FALSO),"Sin dato")</f>
        <v/>
      </c>
      <c r="K16111">
        <f>SI.ERROR(BUSCARV(C16111,TablaProductos,2,FALSO),"Sin dato")</f>
        <v/>
      </c>
      <c r="L16111">
        <f>SI(H16111&gt;=1000000,"Alto",SI(H16111&gt;=100000,"Medio","Bajo"))</f>
        <v/>
      </c>
      <c r="M16111">
        <f>SI.ERROR(BUSCARV(E16111,TablaEstados,3,FALSO),"Sin dato")</f>
        <v/>
      </c>
      <c r="N16111">
        <f>SI.ERROR(BUSCARV(E16111,TablaEstados,4,FALSO),"Sin dato")</f>
        <v/>
      </c>
    </row>
    <row r="16112">
      <c r="A16112" t="inlineStr">
        <is>
          <t>2026</t>
        </is>
      </c>
      <c r="B16112" t="inlineStr">
        <is>
          <t>07</t>
        </is>
      </c>
      <c r="C16112" t="inlineStr">
        <is>
          <t>52010020</t>
        </is>
      </c>
      <c r="D16112" t="inlineStr">
        <is>
          <t>160</t>
        </is>
      </c>
      <c r="E16112" t="inlineStr">
        <is>
          <t>MT</t>
        </is>
      </c>
      <c r="F16112" t="n">
        <v>495</v>
      </c>
      <c r="G16112" t="n">
        <v>495222</v>
      </c>
      <c r="H16112" t="n">
        <v>958833</v>
      </c>
      <c r="I16112" t="inlineStr">
        <is>
          <t>Algodón</t>
        </is>
      </c>
      <c r="J16112">
        <f>SI.ERROR(BUSCARV(D16112,TablaPaises,6,FALSO),"Sin dato")</f>
        <v/>
      </c>
      <c r="K16112">
        <f>SI.ERROR(BUSCARV(C16112,TablaProductos,2,FALSO),"Sin dato")</f>
        <v/>
      </c>
      <c r="L16112">
        <f>SI(H16112&gt;=1000000,"Alto",SI(H16112&gt;=100000,"Medio","Bajo"))</f>
        <v/>
      </c>
      <c r="M16112">
        <f>SI.ERROR(BUSCARV(E16112,TablaEstados,3,FALSO),"Sin dato")</f>
        <v/>
      </c>
      <c r="N16112">
        <f>SI.ERROR(BUSCARV(E16112,TablaEstados,4,FALSO),"Sin dato")</f>
        <v/>
      </c>
    </row>
    <row r="16113">
      <c r="A16113" t="inlineStr">
        <is>
          <t>2026</t>
        </is>
      </c>
      <c r="B16113" t="inlineStr">
        <is>
          <t>09</t>
        </is>
      </c>
      <c r="C16113" t="inlineStr">
        <is>
          <t>09011110</t>
        </is>
      </c>
      <c r="D16113" t="inlineStr">
        <is>
          <t>249</t>
        </is>
      </c>
      <c r="E16113" t="inlineStr">
        <is>
          <t>ES</t>
        </is>
      </c>
      <c r="F16113" t="n">
        <v>1790</v>
      </c>
      <c r="G16113" t="n">
        <v>1788715</v>
      </c>
      <c r="H16113" t="n">
        <v>7178240</v>
      </c>
      <c r="I16113" t="inlineStr">
        <is>
          <t>Café en granos</t>
        </is>
      </c>
      <c r="J16113">
        <f>SI.ERROR(BUSCARV(D16113,TablaPaises,6,FALSO),"Sin dato")</f>
        <v/>
      </c>
      <c r="K16113">
        <f>SI.ERROR(BUSCARV(C16113,TablaProductos,2,FALSO),"Sin dato")</f>
        <v/>
      </c>
      <c r="L16113">
        <f>SI(H16113&gt;=1000000,"Alto",SI(H16113&gt;=100000,"Medio","Bajo"))</f>
        <v/>
      </c>
      <c r="M16113">
        <f>SI.ERROR(BUSCARV(E16113,TablaEstados,3,FALSO),"Sin dato")</f>
        <v/>
      </c>
      <c r="N16113">
        <f>SI.ERROR(BUSCARV(E16113,TablaEstados,4,FALSO),"Sin dato")</f>
        <v/>
      </c>
    </row>
    <row r="16114">
      <c r="A16114" t="inlineStr">
        <is>
          <t>2026</t>
        </is>
      </c>
      <c r="B16114" t="inlineStr">
        <is>
          <t>01</t>
        </is>
      </c>
      <c r="C16114" t="inlineStr">
        <is>
          <t>09011110</t>
        </is>
      </c>
      <c r="D16114" t="inlineStr">
        <is>
          <t>249</t>
        </is>
      </c>
      <c r="E16114" t="inlineStr">
        <is>
          <t>MG</t>
        </is>
      </c>
      <c r="F16114" t="n">
        <v>3533</v>
      </c>
      <c r="G16114" t="n">
        <v>3535925</v>
      </c>
      <c r="H16114" t="n">
        <v>25763251</v>
      </c>
      <c r="I16114" t="inlineStr">
        <is>
          <t>Café en granos</t>
        </is>
      </c>
      <c r="J16114">
        <f>SI.ERROR(BUSCARV(D16114,TablaPaises,6,FALSO),"Sin dato")</f>
        <v/>
      </c>
      <c r="K16114">
        <f>SI.ERROR(BUSCARV(C16114,TablaProductos,2,FALSO),"Sin dato")</f>
        <v/>
      </c>
      <c r="L16114">
        <f>SI(H16114&gt;=1000000,"Alto",SI(H16114&gt;=100000,"Medio","Bajo"))</f>
        <v/>
      </c>
      <c r="M16114">
        <f>SI.ERROR(BUSCARV(E16114,TablaEstados,3,FALSO),"Sin dato")</f>
        <v/>
      </c>
      <c r="N16114">
        <f>SI.ERROR(BUSCARV(E16114,TablaEstados,4,FALSO),"Sin dato")</f>
        <v/>
      </c>
    </row>
    <row r="16115">
      <c r="A16115" t="inlineStr">
        <is>
          <t>2026</t>
        </is>
      </c>
      <c r="B16115" t="inlineStr">
        <is>
          <t>03</t>
        </is>
      </c>
      <c r="C16115" t="inlineStr">
        <is>
          <t>09011110</t>
        </is>
      </c>
      <c r="D16115" t="inlineStr">
        <is>
          <t>431</t>
        </is>
      </c>
      <c r="E16115" t="inlineStr">
        <is>
          <t>MG</t>
        </is>
      </c>
      <c r="F16115" t="n">
        <v>76</v>
      </c>
      <c r="G16115" t="n">
        <v>76653</v>
      </c>
      <c r="H16115" t="n">
        <v>443108</v>
      </c>
      <c r="I16115" t="inlineStr">
        <is>
          <t>Café en granos</t>
        </is>
      </c>
      <c r="J16115">
        <f>SI.ERROR(BUSCARV(D16115,TablaPaises,6,FALSO),"Sin dato")</f>
        <v/>
      </c>
      <c r="K16115">
        <f>SI.ERROR(BUSCARV(C16115,TablaProductos,2,FALSO),"Sin dato")</f>
        <v/>
      </c>
      <c r="L16115">
        <f>SI(H16115&gt;=1000000,"Alto",SI(H16115&gt;=100000,"Medio","Bajo"))</f>
        <v/>
      </c>
      <c r="M16115">
        <f>SI.ERROR(BUSCARV(E16115,TablaEstados,3,FALSO),"Sin dato")</f>
        <v/>
      </c>
      <c r="N16115">
        <f>SI.ERROR(BUSCARV(E16115,TablaEstados,4,FALSO),"Sin dato")</f>
        <v/>
      </c>
    </row>
    <row r="16116">
      <c r="A16116" t="inlineStr">
        <is>
          <t>2026</t>
        </is>
      </c>
      <c r="B16116" t="inlineStr">
        <is>
          <t>06</t>
        </is>
      </c>
      <c r="C16116" t="inlineStr">
        <is>
          <t>09011110</t>
        </is>
      </c>
      <c r="D16116" t="inlineStr">
        <is>
          <t>275</t>
        </is>
      </c>
      <c r="E16116" t="inlineStr">
        <is>
          <t>MG</t>
        </is>
      </c>
      <c r="F16116" t="n">
        <v>4045</v>
      </c>
      <c r="G16116" t="n">
        <v>4040933</v>
      </c>
      <c r="H16116" t="n">
        <v>23936215</v>
      </c>
      <c r="I16116" t="inlineStr">
        <is>
          <t>Café en granos</t>
        </is>
      </c>
      <c r="J16116">
        <f>SI.ERROR(BUSCARV(D16116,TablaPaises,6,FALSO),"Sin dato")</f>
        <v/>
      </c>
      <c r="K16116">
        <f>SI.ERROR(BUSCARV(C16116,TablaProductos,2,FALSO),"Sin dato")</f>
        <v/>
      </c>
      <c r="L16116">
        <f>SI(H16116&gt;=1000000,"Alto",SI(H16116&gt;=100000,"Medio","Bajo"))</f>
        <v/>
      </c>
      <c r="M16116">
        <f>SI.ERROR(BUSCARV(E16116,TablaEstados,3,FALSO),"Sin dato")</f>
        <v/>
      </c>
      <c r="N16116">
        <f>SI.ERROR(BUSCARV(E16116,TablaEstados,4,FALSO),"Sin dato")</f>
        <v/>
      </c>
    </row>
    <row r="16117">
      <c r="A16117" t="inlineStr">
        <is>
          <t>2026</t>
        </is>
      </c>
      <c r="B16117" t="inlineStr">
        <is>
          <t>08</t>
        </is>
      </c>
      <c r="C16117" t="inlineStr">
        <is>
          <t>09011200</t>
        </is>
      </c>
      <c r="D16117" t="inlineStr">
        <is>
          <t>434</t>
        </is>
      </c>
      <c r="E16117" t="inlineStr">
        <is>
          <t>RJ</t>
        </is>
      </c>
      <c r="F16117" t="n">
        <v>10</v>
      </c>
      <c r="G16117" t="n">
        <v>10</v>
      </c>
      <c r="H16117" t="n">
        <v>123</v>
      </c>
      <c r="I16117" t="inlineStr">
        <is>
          <t>Café en granos</t>
        </is>
      </c>
      <c r="J16117">
        <f>SI.ERROR(BUSCARV(D16117,TablaPaises,6,FALSO),"Sin dato")</f>
        <v/>
      </c>
      <c r="K16117">
        <f>SI.ERROR(BUSCARV(C16117,TablaProductos,2,FALSO),"Sin dato")</f>
        <v/>
      </c>
      <c r="L16117">
        <f>SI(H16117&gt;=1000000,"Alto",SI(H16117&gt;=100000,"Medio","Bajo"))</f>
        <v/>
      </c>
      <c r="M16117">
        <f>SI.ERROR(BUSCARV(E16117,TablaEstados,3,FALSO),"Sin dato")</f>
        <v/>
      </c>
      <c r="N16117">
        <f>SI.ERROR(BUSCARV(E16117,TablaEstados,4,FALSO),"Sin dato")</f>
        <v/>
      </c>
    </row>
    <row r="16118">
      <c r="A16118" t="inlineStr">
        <is>
          <t>2026</t>
        </is>
      </c>
      <c r="B16118" t="inlineStr">
        <is>
          <t>03</t>
        </is>
      </c>
      <c r="C16118" t="inlineStr">
        <is>
          <t>09011110</t>
        </is>
      </c>
      <c r="D16118" t="inlineStr">
        <is>
          <t>154</t>
        </is>
      </c>
      <c r="E16118" t="inlineStr">
        <is>
          <t>MG</t>
        </is>
      </c>
      <c r="F16118" t="n">
        <v>5</v>
      </c>
      <c r="G16118" t="n">
        <v>4800</v>
      </c>
      <c r="H16118" t="n">
        <v>55268</v>
      </c>
      <c r="I16118" t="inlineStr">
        <is>
          <t>Café en granos</t>
        </is>
      </c>
      <c r="J16118">
        <f>SI.ERROR(BUSCARV(D16118,TablaPaises,6,FALSO),"Sin dato")</f>
        <v/>
      </c>
      <c r="K16118">
        <f>SI.ERROR(BUSCARV(C16118,TablaProductos,2,FALSO),"Sin dato")</f>
        <v/>
      </c>
      <c r="L16118">
        <f>SI(H16118&gt;=1000000,"Alto",SI(H16118&gt;=100000,"Medio","Bajo"))</f>
        <v/>
      </c>
      <c r="M16118">
        <f>SI.ERROR(BUSCARV(E16118,TablaEstados,3,FALSO),"Sin dato")</f>
        <v/>
      </c>
      <c r="N16118">
        <f>SI.ERROR(BUSCARV(E16118,TablaEstados,4,FALSO),"Sin dato")</f>
        <v/>
      </c>
    </row>
    <row r="16119">
      <c r="A16119" t="inlineStr">
        <is>
          <t>2026</t>
        </is>
      </c>
      <c r="B16119" t="inlineStr">
        <is>
          <t>02</t>
        </is>
      </c>
      <c r="C16119" t="inlineStr">
        <is>
          <t>12019000</t>
        </is>
      </c>
      <c r="D16119" t="inlineStr">
        <is>
          <t>858</t>
        </is>
      </c>
      <c r="E16119" t="inlineStr">
        <is>
          <t>MG</t>
        </is>
      </c>
      <c r="F16119" t="n">
        <v>449</v>
      </c>
      <c r="G16119" t="n">
        <v>448600</v>
      </c>
      <c r="H16119" t="n">
        <v>207486</v>
      </c>
      <c r="I16119" t="inlineStr">
        <is>
          <t>Soja</t>
        </is>
      </c>
      <c r="J16119">
        <f>SI.ERROR(BUSCARV(D16119,TablaPaises,6,FALSO),"Sin dato")</f>
        <v/>
      </c>
      <c r="K16119">
        <f>SI.ERROR(BUSCARV(C16119,TablaProductos,2,FALSO),"Sin dato")</f>
        <v/>
      </c>
      <c r="L16119">
        <f>SI(H16119&gt;=1000000,"Alto",SI(H16119&gt;=100000,"Medio","Bajo"))</f>
        <v/>
      </c>
      <c r="M16119">
        <f>SI.ERROR(BUSCARV(E16119,TablaEstados,3,FALSO),"Sin dato")</f>
        <v/>
      </c>
      <c r="N16119">
        <f>SI.ERROR(BUSCARV(E16119,TablaEstados,4,FALSO),"Sin dato")</f>
        <v/>
      </c>
    </row>
    <row r="16120">
      <c r="A16120" t="inlineStr">
        <is>
          <t>2026</t>
        </is>
      </c>
      <c r="B16120" t="inlineStr">
        <is>
          <t>04</t>
        </is>
      </c>
      <c r="C16120" t="inlineStr">
        <is>
          <t>09011110</t>
        </is>
      </c>
      <c r="D16120" t="inlineStr">
        <is>
          <t>764</t>
        </is>
      </c>
      <c r="E16120" t="inlineStr">
        <is>
          <t>GO</t>
        </is>
      </c>
      <c r="F16120" t="n">
        <v>70</v>
      </c>
      <c r="G16120" t="n">
        <v>70020</v>
      </c>
      <c r="H16120" t="n">
        <v>454629</v>
      </c>
      <c r="I16120" t="inlineStr">
        <is>
          <t>Café en granos</t>
        </is>
      </c>
      <c r="J16120">
        <f>SI.ERROR(BUSCARV(D16120,TablaPaises,6,FALSO),"Sin dato")</f>
        <v/>
      </c>
      <c r="K16120">
        <f>SI.ERROR(BUSCARV(C16120,TablaProductos,2,FALSO),"Sin dato")</f>
        <v/>
      </c>
      <c r="L16120">
        <f>SI(H16120&gt;=1000000,"Alto",SI(H16120&gt;=100000,"Medio","Bajo"))</f>
        <v/>
      </c>
      <c r="M16120">
        <f>SI.ERROR(BUSCARV(E16120,TablaEstados,3,FALSO),"Sin dato")</f>
        <v/>
      </c>
      <c r="N16120">
        <f>SI.ERROR(BUSCARV(E16120,TablaEstados,4,FALSO),"Sin dato")</f>
        <v/>
      </c>
    </row>
    <row r="16121">
      <c r="A16121" t="inlineStr">
        <is>
          <t>2026</t>
        </is>
      </c>
      <c r="B16121" t="inlineStr">
        <is>
          <t>03</t>
        </is>
      </c>
      <c r="C16121" t="inlineStr">
        <is>
          <t>09011110</t>
        </is>
      </c>
      <c r="D16121" t="inlineStr">
        <is>
          <t>077</t>
        </is>
      </c>
      <c r="E16121" t="inlineStr">
        <is>
          <t>RJ</t>
        </is>
      </c>
      <c r="F16121" t="n">
        <v>0</v>
      </c>
      <c r="G16121" t="n">
        <v>15</v>
      </c>
      <c r="H16121" t="n">
        <v>744</v>
      </c>
      <c r="I16121" t="inlineStr">
        <is>
          <t>Café en granos</t>
        </is>
      </c>
      <c r="J16121">
        <f>SI.ERROR(BUSCARV(D16121,TablaPaises,6,FALSO),"Sin dato")</f>
        <v/>
      </c>
      <c r="K16121">
        <f>SI.ERROR(BUSCARV(C16121,TablaProductos,2,FALSO),"Sin dato")</f>
        <v/>
      </c>
      <c r="L16121">
        <f>SI(H16121&gt;=1000000,"Alto",SI(H16121&gt;=100000,"Medio","Bajo"))</f>
        <v/>
      </c>
      <c r="M16121">
        <f>SI.ERROR(BUSCARV(E16121,TablaEstados,3,FALSO),"Sin dato")</f>
        <v/>
      </c>
      <c r="N16121">
        <f>SI.ERROR(BUSCARV(E16121,TablaEstados,4,FALSO),"Sin dato")</f>
        <v/>
      </c>
    </row>
    <row r="16122">
      <c r="A16122" t="inlineStr">
        <is>
          <t>2026</t>
        </is>
      </c>
      <c r="B16122" t="inlineStr">
        <is>
          <t>07</t>
        </is>
      </c>
      <c r="C16122" t="inlineStr">
        <is>
          <t>10059090</t>
        </is>
      </c>
      <c r="D16122" t="inlineStr">
        <is>
          <t>476</t>
        </is>
      </c>
      <c r="E16122" t="inlineStr">
        <is>
          <t>SC</t>
        </is>
      </c>
      <c r="F16122" t="n">
        <v>3</v>
      </c>
      <c r="G16122" t="n">
        <v>3</v>
      </c>
      <c r="H16122" t="n">
        <v>5</v>
      </c>
      <c r="I16122" t="inlineStr">
        <is>
          <t>Milho</t>
        </is>
      </c>
      <c r="J16122">
        <f>SI.ERROR(BUSCARV(D16122,TablaPaises,6,FALSO),"Sin dato")</f>
        <v/>
      </c>
      <c r="K16122">
        <f>SI.ERROR(BUSCARV(C16122,TablaProductos,2,FALSO),"Sin dato")</f>
        <v/>
      </c>
      <c r="L16122">
        <f>SI(H16122&gt;=1000000,"Alto",SI(H16122&gt;=100000,"Medio","Bajo"))</f>
        <v/>
      </c>
      <c r="M16122">
        <f>SI.ERROR(BUSCARV(E16122,TablaEstados,3,FALSO),"Sin dato")</f>
        <v/>
      </c>
      <c r="N16122">
        <f>SI.ERROR(BUSCARV(E16122,TablaEstados,4,FALSO),"Sin dato")</f>
        <v/>
      </c>
    </row>
    <row r="16123">
      <c r="A16123" t="inlineStr">
        <is>
          <t>2026</t>
        </is>
      </c>
      <c r="B16123" t="inlineStr">
        <is>
          <t>08</t>
        </is>
      </c>
      <c r="C16123" t="inlineStr">
        <is>
          <t>12019000</t>
        </is>
      </c>
      <c r="D16123" t="inlineStr">
        <is>
          <t>160</t>
        </is>
      </c>
      <c r="E16123" t="inlineStr">
        <is>
          <t>MT</t>
        </is>
      </c>
      <c r="F16123" t="n">
        <v>27452</v>
      </c>
      <c r="G16123" t="n">
        <v>27451879</v>
      </c>
      <c r="H16123" t="n">
        <v>12633472</v>
      </c>
      <c r="I16123" t="inlineStr">
        <is>
          <t>Soja</t>
        </is>
      </c>
      <c r="J16123">
        <f>SI.ERROR(BUSCARV(D16123,TablaPaises,6,FALSO),"Sin dato")</f>
        <v/>
      </c>
      <c r="K16123">
        <f>SI.ERROR(BUSCARV(C16123,TablaProductos,2,FALSO),"Sin dato")</f>
        <v/>
      </c>
      <c r="L16123">
        <f>SI(H16123&gt;=1000000,"Alto",SI(H16123&gt;=100000,"Medio","Bajo"))</f>
        <v/>
      </c>
      <c r="M16123">
        <f>SI.ERROR(BUSCARV(E16123,TablaEstados,3,FALSO),"Sin dato")</f>
        <v/>
      </c>
      <c r="N16123">
        <f>SI.ERROR(BUSCARV(E16123,TablaEstados,4,FALSO),"Sin dato")</f>
        <v/>
      </c>
    </row>
    <row r="16124">
      <c r="A16124" t="inlineStr">
        <is>
          <t>2026</t>
        </is>
      </c>
      <c r="B16124" t="inlineStr">
        <is>
          <t>07</t>
        </is>
      </c>
      <c r="C16124" t="inlineStr">
        <is>
          <t>10059090</t>
        </is>
      </c>
      <c r="D16124" t="inlineStr">
        <is>
          <t>607</t>
        </is>
      </c>
      <c r="E16124" t="inlineStr">
        <is>
          <t>SP</t>
        </is>
      </c>
      <c r="F16124" t="n">
        <v>33</v>
      </c>
      <c r="G16124" t="n">
        <v>33</v>
      </c>
      <c r="H16124" t="n">
        <v>60</v>
      </c>
      <c r="I16124" t="inlineStr">
        <is>
          <t>Milho</t>
        </is>
      </c>
      <c r="J16124">
        <f>SI.ERROR(BUSCARV(D16124,TablaPaises,6,FALSO),"Sin dato")</f>
        <v/>
      </c>
      <c r="K16124">
        <f>SI.ERROR(BUSCARV(C16124,TablaProductos,2,FALSO),"Sin dato")</f>
        <v/>
      </c>
      <c r="L16124">
        <f>SI(H16124&gt;=1000000,"Alto",SI(H16124&gt;=100000,"Medio","Bajo"))</f>
        <v/>
      </c>
      <c r="M16124">
        <f>SI.ERROR(BUSCARV(E16124,TablaEstados,3,FALSO),"Sin dato")</f>
        <v/>
      </c>
      <c r="N16124">
        <f>SI.ERROR(BUSCARV(E16124,TablaEstados,4,FALSO),"Sin dato")</f>
        <v/>
      </c>
    </row>
    <row r="16125">
      <c r="A16125" t="inlineStr">
        <is>
          <t>2026</t>
        </is>
      </c>
      <c r="B16125" t="inlineStr">
        <is>
          <t>01</t>
        </is>
      </c>
      <c r="C16125" t="inlineStr">
        <is>
          <t>10059010</t>
        </is>
      </c>
      <c r="D16125" t="inlineStr">
        <is>
          <t>357</t>
        </is>
      </c>
      <c r="E16125" t="inlineStr">
        <is>
          <t>MT</t>
        </is>
      </c>
      <c r="F16125" t="n">
        <v>44160995</v>
      </c>
      <c r="G16125" t="n">
        <v>44160995</v>
      </c>
      <c r="H16125" t="n">
        <v>9673851</v>
      </c>
      <c r="I16125" t="inlineStr">
        <is>
          <t>Milho</t>
        </is>
      </c>
      <c r="J16125">
        <f>SI.ERROR(BUSCARV(D16125,TablaPaises,6,FALSO),"Sin dato")</f>
        <v/>
      </c>
      <c r="K16125">
        <f>SI.ERROR(BUSCARV(C16125,TablaProductos,2,FALSO),"Sin dato")</f>
        <v/>
      </c>
      <c r="L16125">
        <f>SI(H16125&gt;=1000000,"Alto",SI(H16125&gt;=100000,"Medio","Bajo"))</f>
        <v/>
      </c>
      <c r="M16125">
        <f>SI.ERROR(BUSCARV(E16125,TablaEstados,3,FALSO),"Sin dato")</f>
        <v/>
      </c>
      <c r="N16125">
        <f>SI.ERROR(BUSCARV(E16125,TablaEstados,4,FALSO),"Sin dato")</f>
        <v/>
      </c>
    </row>
    <row r="16126">
      <c r="A16126" t="inlineStr">
        <is>
          <t>2026</t>
        </is>
      </c>
      <c r="B16126" t="inlineStr">
        <is>
          <t>06</t>
        </is>
      </c>
      <c r="C16126" t="inlineStr">
        <is>
          <t>12019000</t>
        </is>
      </c>
      <c r="D16126" t="inlineStr">
        <is>
          <t>081</t>
        </is>
      </c>
      <c r="E16126" t="inlineStr">
        <is>
          <t>MT</t>
        </is>
      </c>
      <c r="F16126" t="n">
        <v>3979</v>
      </c>
      <c r="G16126" t="n">
        <v>3979373</v>
      </c>
      <c r="H16126" t="n">
        <v>1730908</v>
      </c>
      <c r="I16126" t="inlineStr">
        <is>
          <t>Soja</t>
        </is>
      </c>
      <c r="J16126">
        <f>SI.ERROR(BUSCARV(D16126,TablaPaises,6,FALSO),"Sin dato")</f>
        <v/>
      </c>
      <c r="K16126">
        <f>SI.ERROR(BUSCARV(C16126,TablaProductos,2,FALSO),"Sin dato")</f>
        <v/>
      </c>
      <c r="L16126">
        <f>SI(H16126&gt;=1000000,"Alto",SI(H16126&gt;=100000,"Medio","Bajo"))</f>
        <v/>
      </c>
      <c r="M16126">
        <f>SI.ERROR(BUSCARV(E16126,TablaEstados,3,FALSO),"Sin dato")</f>
        <v/>
      </c>
      <c r="N16126">
        <f>SI.ERROR(BUSCARV(E16126,TablaEstados,4,FALSO),"Sin dato")</f>
        <v/>
      </c>
    </row>
    <row r="16127">
      <c r="A16127" t="inlineStr">
        <is>
          <t>2026</t>
        </is>
      </c>
      <c r="B16127" t="inlineStr">
        <is>
          <t>04</t>
        </is>
      </c>
      <c r="C16127" t="inlineStr">
        <is>
          <t>52010020</t>
        </is>
      </c>
      <c r="D16127" t="inlineStr">
        <is>
          <t>361</t>
        </is>
      </c>
      <c r="E16127" t="inlineStr">
        <is>
          <t>MA</t>
        </is>
      </c>
      <c r="F16127" t="n">
        <v>653</v>
      </c>
      <c r="G16127" t="n">
        <v>653757</v>
      </c>
      <c r="H16127" t="n">
        <v>974321</v>
      </c>
      <c r="I16127" t="inlineStr">
        <is>
          <t>Algodón</t>
        </is>
      </c>
      <c r="J16127">
        <f>SI.ERROR(BUSCARV(D16127,TablaPaises,6,FALSO),"Sin dato")</f>
        <v/>
      </c>
      <c r="K16127">
        <f>SI.ERROR(BUSCARV(C16127,TablaProductos,2,FALSO),"Sin dato")</f>
        <v/>
      </c>
      <c r="L16127">
        <f>SI(H16127&gt;=1000000,"Alto",SI(H16127&gt;=100000,"Medio","Bajo"))</f>
        <v/>
      </c>
      <c r="M16127">
        <f>SI.ERROR(BUSCARV(E16127,TablaEstados,3,FALSO),"Sin dato")</f>
        <v/>
      </c>
      <c r="N16127">
        <f>SI.ERROR(BUSCARV(E16127,TablaEstados,4,FALSO),"Sin dato")</f>
        <v/>
      </c>
    </row>
    <row r="16128">
      <c r="A16128" t="inlineStr">
        <is>
          <t>2026</t>
        </is>
      </c>
      <c r="B16128" t="inlineStr">
        <is>
          <t>04</t>
        </is>
      </c>
      <c r="C16128" t="inlineStr">
        <is>
          <t>12019000</t>
        </is>
      </c>
      <c r="D16128" t="inlineStr">
        <is>
          <t>576</t>
        </is>
      </c>
      <c r="E16128" t="inlineStr">
        <is>
          <t>MT</t>
        </is>
      </c>
      <c r="F16128" t="n">
        <v>75802</v>
      </c>
      <c r="G16128" t="n">
        <v>75799491</v>
      </c>
      <c r="H16128" t="n">
        <v>31488001</v>
      </c>
      <c r="I16128" t="inlineStr">
        <is>
          <t>Soja</t>
        </is>
      </c>
      <c r="J16128">
        <f>SI.ERROR(BUSCARV(D16128,TablaPaises,6,FALSO),"Sin dato")</f>
        <v/>
      </c>
      <c r="K16128">
        <f>SI.ERROR(BUSCARV(C16128,TablaProductos,2,FALSO),"Sin dato")</f>
        <v/>
      </c>
      <c r="L16128">
        <f>SI(H16128&gt;=1000000,"Alto",SI(H16128&gt;=100000,"Medio","Bajo"))</f>
        <v/>
      </c>
      <c r="M16128">
        <f>SI.ERROR(BUSCARV(E16128,TablaEstados,3,FALSO),"Sin dato")</f>
        <v/>
      </c>
      <c r="N16128">
        <f>SI.ERROR(BUSCARV(E16128,TablaEstados,4,FALSO),"Sin dato")</f>
        <v/>
      </c>
    </row>
    <row r="16129">
      <c r="A16129" t="inlineStr">
        <is>
          <t>2026</t>
        </is>
      </c>
      <c r="B16129" t="inlineStr">
        <is>
          <t>06</t>
        </is>
      </c>
      <c r="C16129" t="inlineStr">
        <is>
          <t>12019000</t>
        </is>
      </c>
      <c r="D16129" t="inlineStr">
        <is>
          <t>240</t>
        </is>
      </c>
      <c r="E16129" t="inlineStr">
        <is>
          <t>PA</t>
        </is>
      </c>
      <c r="F16129" t="n">
        <v>36</v>
      </c>
      <c r="G16129" t="n">
        <v>36150</v>
      </c>
      <c r="H16129" t="n">
        <v>14256</v>
      </c>
      <c r="I16129" t="inlineStr">
        <is>
          <t>Soja</t>
        </is>
      </c>
      <c r="J16129">
        <f>SI.ERROR(BUSCARV(D16129,TablaPaises,6,FALSO),"Sin dato")</f>
        <v/>
      </c>
      <c r="K16129">
        <f>SI.ERROR(BUSCARV(C16129,TablaProductos,2,FALSO),"Sin dato")</f>
        <v/>
      </c>
      <c r="L16129">
        <f>SI(H16129&gt;=1000000,"Alto",SI(H16129&gt;=100000,"Medio","Bajo"))</f>
        <v/>
      </c>
      <c r="M16129">
        <f>SI.ERROR(BUSCARV(E16129,TablaEstados,3,FALSO),"Sin dato")</f>
        <v/>
      </c>
      <c r="N16129">
        <f>SI.ERROR(BUSCARV(E16129,TablaEstados,4,FALSO),"Sin dato")</f>
        <v/>
      </c>
    </row>
    <row r="16130">
      <c r="A16130" t="inlineStr">
        <is>
          <t>2026</t>
        </is>
      </c>
      <c r="B16130" t="inlineStr">
        <is>
          <t>02</t>
        </is>
      </c>
      <c r="C16130" t="inlineStr">
        <is>
          <t>12019000</t>
        </is>
      </c>
      <c r="D16130" t="inlineStr">
        <is>
          <t>670</t>
        </is>
      </c>
      <c r="E16130" t="inlineStr">
        <is>
          <t>MT</t>
        </is>
      </c>
      <c r="F16130" t="n">
        <v>33278</v>
      </c>
      <c r="G16130" t="n">
        <v>33279748</v>
      </c>
      <c r="H16130" t="n">
        <v>13415064</v>
      </c>
      <c r="I16130" t="inlineStr">
        <is>
          <t>Soja</t>
        </is>
      </c>
      <c r="J16130">
        <f>SI.ERROR(BUSCARV(D16130,TablaPaises,6,FALSO),"Sin dato")</f>
        <v/>
      </c>
      <c r="K16130">
        <f>SI.ERROR(BUSCARV(C16130,TablaProductos,2,FALSO),"Sin dato")</f>
        <v/>
      </c>
      <c r="L16130">
        <f>SI(H16130&gt;=1000000,"Alto",SI(H16130&gt;=100000,"Medio","Bajo"))</f>
        <v/>
      </c>
      <c r="M16130">
        <f>SI.ERROR(BUSCARV(E16130,TablaEstados,3,FALSO),"Sin dato")</f>
        <v/>
      </c>
      <c r="N16130">
        <f>SI.ERROR(BUSCARV(E16130,TablaEstados,4,FALSO),"Sin dato")</f>
        <v/>
      </c>
    </row>
    <row r="16131">
      <c r="A16131" t="inlineStr">
        <is>
          <t>2026</t>
        </is>
      </c>
      <c r="B16131" t="inlineStr">
        <is>
          <t>05</t>
        </is>
      </c>
      <c r="C16131" t="inlineStr">
        <is>
          <t>09011110</t>
        </is>
      </c>
      <c r="D16131" t="inlineStr">
        <is>
          <t>538</t>
        </is>
      </c>
      <c r="E16131" t="inlineStr">
        <is>
          <t>MG</t>
        </is>
      </c>
      <c r="F16131" t="n">
        <v>555</v>
      </c>
      <c r="G16131" t="n">
        <v>556200</v>
      </c>
      <c r="H16131" t="n">
        <v>3829312</v>
      </c>
      <c r="I16131" t="inlineStr">
        <is>
          <t>Café en granos</t>
        </is>
      </c>
      <c r="J16131">
        <f>SI.ERROR(BUSCARV(D16131,TablaPaises,6,FALSO),"Sin dato")</f>
        <v/>
      </c>
      <c r="K16131">
        <f>SI.ERROR(BUSCARV(C16131,TablaProductos,2,FALSO),"Sin dato")</f>
        <v/>
      </c>
      <c r="L16131">
        <f>SI(H16131&gt;=1000000,"Alto",SI(H16131&gt;=100000,"Medio","Bajo"))</f>
        <v/>
      </c>
      <c r="M16131">
        <f>SI.ERROR(BUSCARV(E16131,TablaEstados,3,FALSO),"Sin dato")</f>
        <v/>
      </c>
      <c r="N16131">
        <f>SI.ERROR(BUSCARV(E16131,TablaEstados,4,FALSO),"Sin dato")</f>
        <v/>
      </c>
    </row>
    <row r="16132">
      <c r="A16132" t="inlineStr">
        <is>
          <t>2026</t>
        </is>
      </c>
      <c r="B16132" t="inlineStr">
        <is>
          <t>08</t>
        </is>
      </c>
      <c r="C16132" t="inlineStr">
        <is>
          <t>09011110</t>
        </is>
      </c>
      <c r="D16132" t="inlineStr">
        <is>
          <t>023</t>
        </is>
      </c>
      <c r="E16132" t="inlineStr">
        <is>
          <t>MG</t>
        </is>
      </c>
      <c r="F16132" t="n">
        <v>734</v>
      </c>
      <c r="G16132" t="n">
        <v>734400</v>
      </c>
      <c r="H16132" t="n">
        <v>4189107</v>
      </c>
      <c r="I16132" t="inlineStr">
        <is>
          <t>Café en granos</t>
        </is>
      </c>
      <c r="J16132">
        <f>SI.ERROR(BUSCARV(D16132,TablaPaises,6,FALSO),"Sin dato")</f>
        <v/>
      </c>
      <c r="K16132">
        <f>SI.ERROR(BUSCARV(C16132,TablaProductos,2,FALSO),"Sin dato")</f>
        <v/>
      </c>
      <c r="L16132">
        <f>SI(H16132&gt;=1000000,"Alto",SI(H16132&gt;=100000,"Medio","Bajo"))</f>
        <v/>
      </c>
      <c r="M16132">
        <f>SI.ERROR(BUSCARV(E16132,TablaEstados,3,FALSO),"Sin dato")</f>
        <v/>
      </c>
      <c r="N16132">
        <f>SI.ERROR(BUSCARV(E16132,TablaEstados,4,FALSO),"Sin dato")</f>
        <v/>
      </c>
    </row>
    <row r="16133">
      <c r="A16133" t="inlineStr">
        <is>
          <t>2026</t>
        </is>
      </c>
      <c r="B16133" t="inlineStr">
        <is>
          <t>07</t>
        </is>
      </c>
      <c r="C16133" t="inlineStr">
        <is>
          <t>12019000</t>
        </is>
      </c>
      <c r="D16133" t="inlineStr">
        <is>
          <t>081</t>
        </is>
      </c>
      <c r="E16133" t="inlineStr">
        <is>
          <t>SC</t>
        </is>
      </c>
      <c r="F16133" t="n">
        <v>51</v>
      </c>
      <c r="G16133" t="n">
        <v>50660</v>
      </c>
      <c r="H16133" t="n">
        <v>23281</v>
      </c>
      <c r="I16133" t="inlineStr">
        <is>
          <t>Soja</t>
        </is>
      </c>
      <c r="J16133">
        <f>SI.ERROR(BUSCARV(D16133,TablaPaises,6,FALSO),"Sin dato")</f>
        <v/>
      </c>
      <c r="K16133">
        <f>SI.ERROR(BUSCARV(C16133,TablaProductos,2,FALSO),"Sin dato")</f>
        <v/>
      </c>
      <c r="L16133">
        <f>SI(H16133&gt;=1000000,"Alto",SI(H16133&gt;=100000,"Medio","Bajo"))</f>
        <v/>
      </c>
      <c r="M16133">
        <f>SI.ERROR(BUSCARV(E16133,TablaEstados,3,FALSO),"Sin dato")</f>
        <v/>
      </c>
      <c r="N16133">
        <f>SI.ERROR(BUSCARV(E16133,TablaEstados,4,FALSO),"Sin dato")</f>
        <v/>
      </c>
    </row>
    <row r="16134">
      <c r="A16134" t="inlineStr">
        <is>
          <t>2026</t>
        </is>
      </c>
      <c r="B16134" t="inlineStr">
        <is>
          <t>06</t>
        </is>
      </c>
      <c r="C16134" t="inlineStr">
        <is>
          <t>09011110</t>
        </is>
      </c>
      <c r="D16134" t="inlineStr">
        <is>
          <t>239</t>
        </is>
      </c>
      <c r="E16134" t="inlineStr">
        <is>
          <t>BA</t>
        </is>
      </c>
      <c r="F16134" t="n">
        <v>388</v>
      </c>
      <c r="G16134" t="n">
        <v>388229</v>
      </c>
      <c r="H16134" t="n">
        <v>1437096</v>
      </c>
      <c r="I16134" t="inlineStr">
        <is>
          <t>Café en granos</t>
        </is>
      </c>
      <c r="J16134">
        <f>SI.ERROR(BUSCARV(D16134,TablaPaises,6,FALSO),"Sin dato")</f>
        <v/>
      </c>
      <c r="K16134">
        <f>SI.ERROR(BUSCARV(C16134,TablaProductos,2,FALSO),"Sin dato")</f>
        <v/>
      </c>
      <c r="L16134">
        <f>SI(H16134&gt;=1000000,"Alto",SI(H16134&gt;=100000,"Medio","Bajo"))</f>
        <v/>
      </c>
      <c r="M16134">
        <f>SI.ERROR(BUSCARV(E16134,TablaEstados,3,FALSO),"Sin dato")</f>
        <v/>
      </c>
      <c r="N16134">
        <f>SI.ERROR(BUSCARV(E16134,TablaEstados,4,FALSO),"Sin dato")</f>
        <v/>
      </c>
    </row>
    <row r="16135">
      <c r="A16135" t="inlineStr">
        <is>
          <t>2026</t>
        </is>
      </c>
      <c r="B16135" t="inlineStr">
        <is>
          <t>05</t>
        </is>
      </c>
      <c r="C16135" t="inlineStr">
        <is>
          <t>12019000</t>
        </is>
      </c>
      <c r="D16135" t="inlineStr">
        <is>
          <t>493</t>
        </is>
      </c>
      <c r="E16135" t="inlineStr">
        <is>
          <t>PA</t>
        </is>
      </c>
      <c r="F16135" t="n">
        <v>32268</v>
      </c>
      <c r="G16135" t="n">
        <v>32267993</v>
      </c>
      <c r="H16135" t="n">
        <v>13693534</v>
      </c>
      <c r="I16135" t="inlineStr">
        <is>
          <t>Soja</t>
        </is>
      </c>
      <c r="J16135">
        <f>SI.ERROR(BUSCARV(D16135,TablaPaises,6,FALSO),"Sin dato")</f>
        <v/>
      </c>
      <c r="K16135">
        <f>SI.ERROR(BUSCARV(C16135,TablaProductos,2,FALSO),"Sin dato")</f>
        <v/>
      </c>
      <c r="L16135">
        <f>SI(H16135&gt;=1000000,"Alto",SI(H16135&gt;=100000,"Medio","Bajo"))</f>
        <v/>
      </c>
      <c r="M16135">
        <f>SI.ERROR(BUSCARV(E16135,TablaEstados,3,FALSO),"Sin dato")</f>
        <v/>
      </c>
      <c r="N16135">
        <f>SI.ERROR(BUSCARV(E16135,TablaEstados,4,FALSO),"Sin dato")</f>
        <v/>
      </c>
    </row>
    <row r="16136">
      <c r="A16136" t="inlineStr">
        <is>
          <t>2026</t>
        </is>
      </c>
      <c r="B16136" t="inlineStr">
        <is>
          <t>01</t>
        </is>
      </c>
      <c r="C16136" t="inlineStr">
        <is>
          <t>10059010</t>
        </is>
      </c>
      <c r="D16136" t="inlineStr">
        <is>
          <t>240</t>
        </is>
      </c>
      <c r="E16136" t="inlineStr">
        <is>
          <t>MT</t>
        </is>
      </c>
      <c r="F16136" t="n">
        <v>45744675</v>
      </c>
      <c r="G16136" t="n">
        <v>45744675</v>
      </c>
      <c r="H16136" t="n">
        <v>9774264</v>
      </c>
      <c r="I16136" t="inlineStr">
        <is>
          <t>Milho</t>
        </is>
      </c>
      <c r="J16136">
        <f>SI.ERROR(BUSCARV(D16136,TablaPaises,6,FALSO),"Sin dato")</f>
        <v/>
      </c>
      <c r="K16136">
        <f>SI.ERROR(BUSCARV(C16136,TablaProductos,2,FALSO),"Sin dato")</f>
        <v/>
      </c>
      <c r="L16136">
        <f>SI(H16136&gt;=1000000,"Alto",SI(H16136&gt;=100000,"Medio","Bajo"))</f>
        <v/>
      </c>
      <c r="M16136">
        <f>SI.ERROR(BUSCARV(E16136,TablaEstados,3,FALSO),"Sin dato")</f>
        <v/>
      </c>
      <c r="N16136">
        <f>SI.ERROR(BUSCARV(E16136,TablaEstados,4,FALSO),"Sin dato")</f>
        <v/>
      </c>
    </row>
    <row r="16137">
      <c r="A16137" t="inlineStr">
        <is>
          <t>2026</t>
        </is>
      </c>
      <c r="B16137" t="inlineStr">
        <is>
          <t>02</t>
        </is>
      </c>
      <c r="C16137" t="inlineStr">
        <is>
          <t>10059090</t>
        </is>
      </c>
      <c r="D16137" t="inlineStr">
        <is>
          <t>434</t>
        </is>
      </c>
      <c r="E16137" t="inlineStr">
        <is>
          <t>SP</t>
        </is>
      </c>
      <c r="F16137" t="n">
        <v>67</v>
      </c>
      <c r="G16137" t="n">
        <v>67</v>
      </c>
      <c r="H16137" t="n">
        <v>92</v>
      </c>
      <c r="I16137" t="inlineStr">
        <is>
          <t>Milho</t>
        </is>
      </c>
      <c r="J16137">
        <f>SI.ERROR(BUSCARV(D16137,TablaPaises,6,FALSO),"Sin dato")</f>
        <v/>
      </c>
      <c r="K16137">
        <f>SI.ERROR(BUSCARV(C16137,TablaProductos,2,FALSO),"Sin dato")</f>
        <v/>
      </c>
      <c r="L16137">
        <f>SI(H16137&gt;=1000000,"Alto",SI(H16137&gt;=100000,"Medio","Bajo"))</f>
        <v/>
      </c>
      <c r="M16137">
        <f>SI.ERROR(BUSCARV(E16137,TablaEstados,3,FALSO),"Sin dato")</f>
        <v/>
      </c>
      <c r="N16137">
        <f>SI.ERROR(BUSCARV(E16137,TablaEstados,4,FALSO),"Sin dato")</f>
        <v/>
      </c>
    </row>
    <row r="16138">
      <c r="A16138" t="inlineStr">
        <is>
          <t>2026</t>
        </is>
      </c>
      <c r="B16138" t="inlineStr">
        <is>
          <t>06</t>
        </is>
      </c>
      <c r="C16138" t="inlineStr">
        <is>
          <t>09011110</t>
        </is>
      </c>
      <c r="D16138" t="inlineStr">
        <is>
          <t>169</t>
        </is>
      </c>
      <c r="E16138" t="inlineStr">
        <is>
          <t>BA</t>
        </is>
      </c>
      <c r="F16138" t="n">
        <v>132</v>
      </c>
      <c r="G16138" t="n">
        <v>132000</v>
      </c>
      <c r="H16138" t="n">
        <v>787472</v>
      </c>
      <c r="I16138" t="inlineStr">
        <is>
          <t>Café en granos</t>
        </is>
      </c>
      <c r="J16138">
        <f>SI.ERROR(BUSCARV(D16138,TablaPaises,6,FALSO),"Sin dato")</f>
        <v/>
      </c>
      <c r="K16138">
        <f>SI.ERROR(BUSCARV(C16138,TablaProductos,2,FALSO),"Sin dato")</f>
        <v/>
      </c>
      <c r="L16138">
        <f>SI(H16138&gt;=1000000,"Alto",SI(H16138&gt;=100000,"Medio","Bajo"))</f>
        <v/>
      </c>
      <c r="M16138">
        <f>SI.ERROR(BUSCARV(E16138,TablaEstados,3,FALSO),"Sin dato")</f>
        <v/>
      </c>
      <c r="N16138">
        <f>SI.ERROR(BUSCARV(E16138,TablaEstados,4,FALSO),"Sin dato")</f>
        <v/>
      </c>
    </row>
    <row r="16139">
      <c r="A16139" t="inlineStr">
        <is>
          <t>2026</t>
        </is>
      </c>
      <c r="B16139" t="inlineStr">
        <is>
          <t>03</t>
        </is>
      </c>
      <c r="C16139" t="inlineStr">
        <is>
          <t>12019000</t>
        </is>
      </c>
      <c r="D16139" t="inlineStr">
        <is>
          <t>576</t>
        </is>
      </c>
      <c r="E16139" t="inlineStr">
        <is>
          <t>RS</t>
        </is>
      </c>
      <c r="F16139" t="n">
        <v>254</v>
      </c>
      <c r="G16139" t="n">
        <v>253603</v>
      </c>
      <c r="H16139" t="n">
        <v>98755</v>
      </c>
      <c r="I16139" t="inlineStr">
        <is>
          <t>Soja</t>
        </is>
      </c>
      <c r="J16139">
        <f>SI.ERROR(BUSCARV(D16139,TablaPaises,6,FALSO),"Sin dato")</f>
        <v/>
      </c>
      <c r="K16139">
        <f>SI.ERROR(BUSCARV(C16139,TablaProductos,2,FALSO),"Sin dato")</f>
        <v/>
      </c>
      <c r="L16139">
        <f>SI(H16139&gt;=1000000,"Alto",SI(H16139&gt;=100000,"Medio","Bajo"))</f>
        <v/>
      </c>
      <c r="M16139">
        <f>SI.ERROR(BUSCARV(E16139,TablaEstados,3,FALSO),"Sin dato")</f>
        <v/>
      </c>
      <c r="N16139">
        <f>SI.ERROR(BUSCARV(E16139,TablaEstados,4,FALSO),"Sin dato")</f>
        <v/>
      </c>
    </row>
    <row r="16140">
      <c r="A16140" t="inlineStr">
        <is>
          <t>2026</t>
        </is>
      </c>
      <c r="B16140" t="inlineStr">
        <is>
          <t>07</t>
        </is>
      </c>
      <c r="C16140" t="inlineStr">
        <is>
          <t>12019000</t>
        </is>
      </c>
      <c r="D16140" t="inlineStr">
        <is>
          <t>160</t>
        </is>
      </c>
      <c r="E16140" t="inlineStr">
        <is>
          <t>PR</t>
        </is>
      </c>
      <c r="F16140" t="n">
        <v>2664</v>
      </c>
      <c r="G16140" t="n">
        <v>2662678</v>
      </c>
      <c r="H16140" t="n">
        <v>1162596</v>
      </c>
      <c r="I16140" t="inlineStr">
        <is>
          <t>Soja</t>
        </is>
      </c>
      <c r="J16140">
        <f>SI.ERROR(BUSCARV(D16140,TablaPaises,6,FALSO),"Sin dato")</f>
        <v/>
      </c>
      <c r="K16140">
        <f>SI.ERROR(BUSCARV(C16140,TablaProductos,2,FALSO),"Sin dato")</f>
        <v/>
      </c>
      <c r="L16140">
        <f>SI(H16140&gt;=1000000,"Alto",SI(H16140&gt;=100000,"Medio","Bajo"))</f>
        <v/>
      </c>
      <c r="M16140">
        <f>SI.ERROR(BUSCARV(E16140,TablaEstados,3,FALSO),"Sin dato")</f>
        <v/>
      </c>
      <c r="N16140">
        <f>SI.ERROR(BUSCARV(E16140,TablaEstados,4,FALSO),"Sin dato")</f>
        <v/>
      </c>
    </row>
    <row r="16141">
      <c r="A16141" t="inlineStr">
        <is>
          <t>2026</t>
        </is>
      </c>
      <c r="B16141" t="inlineStr">
        <is>
          <t>04</t>
        </is>
      </c>
      <c r="C16141" t="inlineStr">
        <is>
          <t>12019000</t>
        </is>
      </c>
      <c r="D16141" t="inlineStr">
        <is>
          <t>160</t>
        </is>
      </c>
      <c r="E16141" t="inlineStr">
        <is>
          <t>GO</t>
        </is>
      </c>
      <c r="F16141" t="n">
        <v>1411617</v>
      </c>
      <c r="G16141" t="n">
        <v>1411605237</v>
      </c>
      <c r="H16141" t="n">
        <v>585867888</v>
      </c>
      <c r="I16141" t="inlineStr">
        <is>
          <t>Soja</t>
        </is>
      </c>
      <c r="J16141">
        <f>SI.ERROR(BUSCARV(D16141,TablaPaises,6,FALSO),"Sin dato")</f>
        <v/>
      </c>
      <c r="K16141">
        <f>SI.ERROR(BUSCARV(C16141,TablaProductos,2,FALSO),"Sin dato")</f>
        <v/>
      </c>
      <c r="L16141">
        <f>SI(H16141&gt;=1000000,"Alto",SI(H16141&gt;=100000,"Medio","Bajo"))</f>
        <v/>
      </c>
      <c r="M16141">
        <f>SI.ERROR(BUSCARV(E16141,TablaEstados,3,FALSO),"Sin dato")</f>
        <v/>
      </c>
      <c r="N16141">
        <f>SI.ERROR(BUSCARV(E16141,TablaEstados,4,FALSO),"Sin dato")</f>
        <v/>
      </c>
    </row>
    <row r="16142">
      <c r="A16142" t="inlineStr">
        <is>
          <t>2026</t>
        </is>
      </c>
      <c r="B16142" t="inlineStr">
        <is>
          <t>07</t>
        </is>
      </c>
      <c r="C16142" t="inlineStr">
        <is>
          <t>12019000</t>
        </is>
      </c>
      <c r="D16142" t="inlineStr">
        <is>
          <t>372</t>
        </is>
      </c>
      <c r="E16142" t="inlineStr">
        <is>
          <t>MT</t>
        </is>
      </c>
      <c r="F16142" t="n">
        <v>64501</v>
      </c>
      <c r="G16142" t="n">
        <v>64500180</v>
      </c>
      <c r="H16142" t="n">
        <v>28945658</v>
      </c>
      <c r="I16142" t="inlineStr">
        <is>
          <t>Soja</t>
        </is>
      </c>
      <c r="J16142">
        <f>SI.ERROR(BUSCARV(D16142,TablaPaises,6,FALSO),"Sin dato")</f>
        <v/>
      </c>
      <c r="K16142">
        <f>SI.ERROR(BUSCARV(C16142,TablaProductos,2,FALSO),"Sin dato")</f>
        <v/>
      </c>
      <c r="L16142">
        <f>SI(H16142&gt;=1000000,"Alto",SI(H16142&gt;=100000,"Medio","Bajo"))</f>
        <v/>
      </c>
      <c r="M16142">
        <f>SI.ERROR(BUSCARV(E16142,TablaEstados,3,FALSO),"Sin dato")</f>
        <v/>
      </c>
      <c r="N16142">
        <f>SI.ERROR(BUSCARV(E16142,TablaEstados,4,FALSO),"Sin dato")</f>
        <v/>
      </c>
    </row>
    <row r="16143">
      <c r="A16143" t="inlineStr">
        <is>
          <t>2026</t>
        </is>
      </c>
      <c r="B16143" t="inlineStr">
        <is>
          <t>03</t>
        </is>
      </c>
      <c r="C16143" t="inlineStr">
        <is>
          <t>12019000</t>
        </is>
      </c>
      <c r="D16143" t="inlineStr">
        <is>
          <t>399</t>
        </is>
      </c>
      <c r="E16143" t="inlineStr">
        <is>
          <t>PR</t>
        </is>
      </c>
      <c r="F16143" t="n">
        <v>0</v>
      </c>
      <c r="G16143" t="n">
        <v>30</v>
      </c>
      <c r="H16143" t="n">
        <v>840</v>
      </c>
      <c r="I16143" t="inlineStr">
        <is>
          <t>Soja</t>
        </is>
      </c>
      <c r="J16143">
        <f>SI.ERROR(BUSCARV(D16143,TablaPaises,6,FALSO),"Sin dato")</f>
        <v/>
      </c>
      <c r="K16143">
        <f>SI.ERROR(BUSCARV(C16143,TablaProductos,2,FALSO),"Sin dato")</f>
        <v/>
      </c>
      <c r="L16143">
        <f>SI(H16143&gt;=1000000,"Alto",SI(H16143&gt;=100000,"Medio","Bajo"))</f>
        <v/>
      </c>
      <c r="M16143">
        <f>SI.ERROR(BUSCARV(E16143,TablaEstados,3,FALSO),"Sin dato")</f>
        <v/>
      </c>
      <c r="N16143">
        <f>SI.ERROR(BUSCARV(E16143,TablaEstados,4,FALSO),"Sin dato")</f>
        <v/>
      </c>
    </row>
    <row r="16144">
      <c r="A16144" t="inlineStr">
        <is>
          <t>2026</t>
        </is>
      </c>
      <c r="B16144" t="inlineStr">
        <is>
          <t>07</t>
        </is>
      </c>
      <c r="C16144" t="inlineStr">
        <is>
          <t>12019000</t>
        </is>
      </c>
      <c r="D16144" t="inlineStr">
        <is>
          <t>576</t>
        </is>
      </c>
      <c r="E16144" t="inlineStr">
        <is>
          <t>MT</t>
        </is>
      </c>
      <c r="F16144" t="n">
        <v>5708</v>
      </c>
      <c r="G16144" t="n">
        <v>5707562</v>
      </c>
      <c r="H16144" t="n">
        <v>2548338</v>
      </c>
      <c r="I16144" t="inlineStr">
        <is>
          <t>Soja</t>
        </is>
      </c>
      <c r="J16144">
        <f>SI.ERROR(BUSCARV(D16144,TablaPaises,6,FALSO),"Sin dato")</f>
        <v/>
      </c>
      <c r="K16144">
        <f>SI.ERROR(BUSCARV(C16144,TablaProductos,2,FALSO),"Sin dato")</f>
        <v/>
      </c>
      <c r="L16144">
        <f>SI(H16144&gt;=1000000,"Alto",SI(H16144&gt;=100000,"Medio","Bajo"))</f>
        <v/>
      </c>
      <c r="M16144">
        <f>SI.ERROR(BUSCARV(E16144,TablaEstados,3,FALSO),"Sin dato")</f>
        <v/>
      </c>
      <c r="N16144">
        <f>SI.ERROR(BUSCARV(E16144,TablaEstados,4,FALSO),"Sin dato")</f>
        <v/>
      </c>
    </row>
    <row r="16145">
      <c r="A16145" t="inlineStr">
        <is>
          <t>2026</t>
        </is>
      </c>
      <c r="B16145" t="inlineStr">
        <is>
          <t>02</t>
        </is>
      </c>
      <c r="C16145" t="inlineStr">
        <is>
          <t>12019000</t>
        </is>
      </c>
      <c r="D16145" t="inlineStr">
        <is>
          <t>493</t>
        </is>
      </c>
      <c r="E16145" t="inlineStr">
        <is>
          <t>AC</t>
        </is>
      </c>
      <c r="F16145" t="n">
        <v>1187</v>
      </c>
      <c r="G16145" t="n">
        <v>1187300</v>
      </c>
      <c r="H16145" t="n">
        <v>504009</v>
      </c>
      <c r="I16145" t="inlineStr">
        <is>
          <t>Soja</t>
        </is>
      </c>
      <c r="J16145">
        <f>SI.ERROR(BUSCARV(D16145,TablaPaises,6,FALSO),"Sin dato")</f>
        <v/>
      </c>
      <c r="K16145">
        <f>SI.ERROR(BUSCARV(C16145,TablaProductos,2,FALSO),"Sin dato")</f>
        <v/>
      </c>
      <c r="L16145">
        <f>SI(H16145&gt;=1000000,"Alto",SI(H16145&gt;=100000,"Medio","Bajo"))</f>
        <v/>
      </c>
      <c r="M16145">
        <f>SI.ERROR(BUSCARV(E16145,TablaEstados,3,FALSO),"Sin dato")</f>
        <v/>
      </c>
      <c r="N16145">
        <f>SI.ERROR(BUSCARV(E16145,TablaEstados,4,FALSO),"Sin dato")</f>
        <v/>
      </c>
    </row>
    <row r="16146">
      <c r="A16146" t="inlineStr">
        <is>
          <t>2026</t>
        </is>
      </c>
      <c r="B16146" t="inlineStr">
        <is>
          <t>02</t>
        </is>
      </c>
      <c r="C16146" t="inlineStr">
        <is>
          <t>12019000</t>
        </is>
      </c>
      <c r="D16146" t="inlineStr">
        <is>
          <t>160</t>
        </is>
      </c>
      <c r="E16146" t="inlineStr">
        <is>
          <t>TO</t>
        </is>
      </c>
      <c r="F16146" t="n">
        <v>301</v>
      </c>
      <c r="G16146" t="n">
        <v>300940</v>
      </c>
      <c r="H16146" t="n">
        <v>124032</v>
      </c>
      <c r="I16146" t="inlineStr">
        <is>
          <t>Soja</t>
        </is>
      </c>
      <c r="J16146">
        <f>SI.ERROR(BUSCARV(D16146,TablaPaises,6,FALSO),"Sin dato")</f>
        <v/>
      </c>
      <c r="K16146">
        <f>SI.ERROR(BUSCARV(C16146,TablaProductos,2,FALSO),"Sin dato")</f>
        <v/>
      </c>
      <c r="L16146">
        <f>SI(H16146&gt;=1000000,"Alto",SI(H16146&gt;=100000,"Medio","Bajo"))</f>
        <v/>
      </c>
      <c r="M16146">
        <f>SI.ERROR(BUSCARV(E16146,TablaEstados,3,FALSO),"Sin dato")</f>
        <v/>
      </c>
      <c r="N16146">
        <f>SI.ERROR(BUSCARV(E16146,TablaEstados,4,FALSO),"Sin dato")</f>
        <v/>
      </c>
    </row>
    <row r="16147">
      <c r="A16147" t="inlineStr">
        <is>
          <t>2026</t>
        </is>
      </c>
      <c r="B16147" t="inlineStr">
        <is>
          <t>04</t>
        </is>
      </c>
      <c r="C16147" t="inlineStr">
        <is>
          <t>12019000</t>
        </is>
      </c>
      <c r="D16147" t="inlineStr">
        <is>
          <t>245</t>
        </is>
      </c>
      <c r="E16147" t="inlineStr">
        <is>
          <t>MA</t>
        </is>
      </c>
      <c r="F16147" t="n">
        <v>38590</v>
      </c>
      <c r="G16147" t="n">
        <v>38589892</v>
      </c>
      <c r="H16147" t="n">
        <v>16388134</v>
      </c>
      <c r="I16147" t="inlineStr">
        <is>
          <t>Soja</t>
        </is>
      </c>
      <c r="J16147">
        <f>SI.ERROR(BUSCARV(D16147,TablaPaises,6,FALSO),"Sin dato")</f>
        <v/>
      </c>
      <c r="K16147">
        <f>SI.ERROR(BUSCARV(C16147,TablaProductos,2,FALSO),"Sin dato")</f>
        <v/>
      </c>
      <c r="L16147">
        <f>SI(H16147&gt;=1000000,"Alto",SI(H16147&gt;=100000,"Medio","Bajo"))</f>
        <v/>
      </c>
      <c r="M16147">
        <f>SI.ERROR(BUSCARV(E16147,TablaEstados,3,FALSO),"Sin dato")</f>
        <v/>
      </c>
      <c r="N16147">
        <f>SI.ERROR(BUSCARV(E16147,TablaEstados,4,FALSO),"Sin dato")</f>
        <v/>
      </c>
    </row>
    <row r="16148">
      <c r="A16148" t="inlineStr">
        <is>
          <t>2026</t>
        </is>
      </c>
      <c r="B16148" t="inlineStr">
        <is>
          <t>01</t>
        </is>
      </c>
      <c r="C16148" t="inlineStr">
        <is>
          <t>12019000</t>
        </is>
      </c>
      <c r="D16148" t="inlineStr">
        <is>
          <t>160</t>
        </is>
      </c>
      <c r="E16148" t="inlineStr">
        <is>
          <t>MT</t>
        </is>
      </c>
      <c r="F16148" t="n">
        <v>218701</v>
      </c>
      <c r="G16148" t="n">
        <v>218705567</v>
      </c>
      <c r="H16148" t="n">
        <v>94853832</v>
      </c>
      <c r="I16148" t="inlineStr">
        <is>
          <t>Soja</t>
        </is>
      </c>
      <c r="J16148">
        <f>SI.ERROR(BUSCARV(D16148,TablaPaises,6,FALSO),"Sin dato")</f>
        <v/>
      </c>
      <c r="K16148">
        <f>SI.ERROR(BUSCARV(C16148,TablaProductos,2,FALSO),"Sin dato")</f>
        <v/>
      </c>
      <c r="L16148">
        <f>SI(H16148&gt;=1000000,"Alto",SI(H16148&gt;=100000,"Medio","Bajo"))</f>
        <v/>
      </c>
      <c r="M16148">
        <f>SI.ERROR(BUSCARV(E16148,TablaEstados,3,FALSO),"Sin dato")</f>
        <v/>
      </c>
      <c r="N16148">
        <f>SI.ERROR(BUSCARV(E16148,TablaEstados,4,FALSO),"Sin dato")</f>
        <v/>
      </c>
    </row>
    <row r="16149">
      <c r="A16149" t="inlineStr">
        <is>
          <t>2026</t>
        </is>
      </c>
      <c r="B16149" t="inlineStr">
        <is>
          <t>06</t>
        </is>
      </c>
      <c r="C16149" t="inlineStr">
        <is>
          <t>12019000</t>
        </is>
      </c>
      <c r="D16149" t="inlineStr">
        <is>
          <t>372</t>
        </is>
      </c>
      <c r="E16149" t="inlineStr">
        <is>
          <t>MT</t>
        </is>
      </c>
      <c r="F16149" t="n">
        <v>4528</v>
      </c>
      <c r="G16149" t="n">
        <v>4528694</v>
      </c>
      <c r="H16149" t="n">
        <v>1970742</v>
      </c>
      <c r="I16149" t="inlineStr">
        <is>
          <t>Soja</t>
        </is>
      </c>
      <c r="J16149">
        <f>SI.ERROR(BUSCARV(D16149,TablaPaises,6,FALSO),"Sin dato")</f>
        <v/>
      </c>
      <c r="K16149">
        <f>SI.ERROR(BUSCARV(C16149,TablaProductos,2,FALSO),"Sin dato")</f>
        <v/>
      </c>
      <c r="L16149">
        <f>SI(H16149&gt;=1000000,"Alto",SI(H16149&gt;=100000,"Medio","Bajo"))</f>
        <v/>
      </c>
      <c r="M16149">
        <f>SI.ERROR(BUSCARV(E16149,TablaEstados,3,FALSO),"Sin dato")</f>
        <v/>
      </c>
      <c r="N16149">
        <f>SI.ERROR(BUSCARV(E16149,TablaEstados,4,FALSO),"Sin dato")</f>
        <v/>
      </c>
    </row>
    <row r="16150">
      <c r="A16150" t="inlineStr">
        <is>
          <t>2026</t>
        </is>
      </c>
      <c r="B16150" t="inlineStr">
        <is>
          <t>04</t>
        </is>
      </c>
      <c r="C16150" t="inlineStr">
        <is>
          <t>09011110</t>
        </is>
      </c>
      <c r="D16150" t="inlineStr">
        <is>
          <t>232</t>
        </is>
      </c>
      <c r="E16150" t="inlineStr">
        <is>
          <t>MG</t>
        </is>
      </c>
      <c r="F16150" t="n">
        <v>275</v>
      </c>
      <c r="G16150" t="n">
        <v>275400</v>
      </c>
      <c r="H16150" t="n">
        <v>1677172</v>
      </c>
      <c r="I16150" t="inlineStr">
        <is>
          <t>Café en granos</t>
        </is>
      </c>
      <c r="J16150">
        <f>SI.ERROR(BUSCARV(D16150,TablaPaises,6,FALSO),"Sin dato")</f>
        <v/>
      </c>
      <c r="K16150">
        <f>SI.ERROR(BUSCARV(C16150,TablaProductos,2,FALSO),"Sin dato")</f>
        <v/>
      </c>
      <c r="L16150">
        <f>SI(H16150&gt;=1000000,"Alto",SI(H16150&gt;=100000,"Medio","Bajo"))</f>
        <v/>
      </c>
      <c r="M16150">
        <f>SI.ERROR(BUSCARV(E16150,TablaEstados,3,FALSO),"Sin dato")</f>
        <v/>
      </c>
      <c r="N16150">
        <f>SI.ERROR(BUSCARV(E16150,TablaEstados,4,FALSO),"Sin dato")</f>
        <v/>
      </c>
    </row>
    <row r="16151">
      <c r="A16151" t="inlineStr">
        <is>
          <t>2026</t>
        </is>
      </c>
      <c r="B16151" t="inlineStr">
        <is>
          <t>03</t>
        </is>
      </c>
      <c r="C16151" t="inlineStr">
        <is>
          <t>12019000</t>
        </is>
      </c>
      <c r="D16151" t="inlineStr">
        <is>
          <t>589</t>
        </is>
      </c>
      <c r="E16151" t="inlineStr">
        <is>
          <t>MT</t>
        </is>
      </c>
      <c r="F16151" t="n">
        <v>1754</v>
      </c>
      <c r="G16151" t="n">
        <v>1754497</v>
      </c>
      <c r="H16151" t="n">
        <v>721985</v>
      </c>
      <c r="I16151" t="inlineStr">
        <is>
          <t>Soja</t>
        </is>
      </c>
      <c r="J16151">
        <f>SI.ERROR(BUSCARV(D16151,TablaPaises,6,FALSO),"Sin dato")</f>
        <v/>
      </c>
      <c r="K16151">
        <f>SI.ERROR(BUSCARV(C16151,TablaProductos,2,FALSO),"Sin dato")</f>
        <v/>
      </c>
      <c r="L16151">
        <f>SI(H16151&gt;=1000000,"Alto",SI(H16151&gt;=100000,"Medio","Bajo"))</f>
        <v/>
      </c>
      <c r="M16151">
        <f>SI.ERROR(BUSCARV(E16151,TablaEstados,3,FALSO),"Sin dato")</f>
        <v/>
      </c>
      <c r="N16151">
        <f>SI.ERROR(BUSCARV(E16151,TablaEstados,4,FALSO),"Sin dato")</f>
        <v/>
      </c>
    </row>
    <row r="16152">
      <c r="A16152" t="inlineStr">
        <is>
          <t>2026</t>
        </is>
      </c>
      <c r="B16152" t="inlineStr">
        <is>
          <t>03</t>
        </is>
      </c>
      <c r="C16152" t="inlineStr">
        <is>
          <t>52010020</t>
        </is>
      </c>
      <c r="D16152" t="inlineStr">
        <is>
          <t>160</t>
        </is>
      </c>
      <c r="E16152" t="inlineStr">
        <is>
          <t>GO</t>
        </is>
      </c>
      <c r="F16152" t="n">
        <v>468</v>
      </c>
      <c r="G16152" t="n">
        <v>467622</v>
      </c>
      <c r="H16152" t="n">
        <v>692229</v>
      </c>
      <c r="I16152" t="inlineStr">
        <is>
          <t>Algodón</t>
        </is>
      </c>
      <c r="J16152">
        <f>SI.ERROR(BUSCARV(D16152,TablaPaises,6,FALSO),"Sin dato")</f>
        <v/>
      </c>
      <c r="K16152">
        <f>SI.ERROR(BUSCARV(C16152,TablaProductos,2,FALSO),"Sin dato")</f>
        <v/>
      </c>
      <c r="L16152">
        <f>SI(H16152&gt;=1000000,"Alto",SI(H16152&gt;=100000,"Medio","Bajo"))</f>
        <v/>
      </c>
      <c r="M16152">
        <f>SI.ERROR(BUSCARV(E16152,TablaEstados,3,FALSO),"Sin dato")</f>
        <v/>
      </c>
      <c r="N16152">
        <f>SI.ERROR(BUSCARV(E16152,TablaEstados,4,FALSO),"Sin dato")</f>
        <v/>
      </c>
    </row>
    <row r="16153">
      <c r="A16153" t="inlineStr">
        <is>
          <t>2026</t>
        </is>
      </c>
      <c r="B16153" t="inlineStr">
        <is>
          <t>03</t>
        </is>
      </c>
      <c r="C16153" t="inlineStr">
        <is>
          <t>09011110</t>
        </is>
      </c>
      <c r="D16153" t="inlineStr">
        <is>
          <t>245</t>
        </is>
      </c>
      <c r="E16153" t="inlineStr">
        <is>
          <t>SP</t>
        </is>
      </c>
      <c r="F16153" t="n">
        <v>955</v>
      </c>
      <c r="G16153" t="n">
        <v>957452</v>
      </c>
      <c r="H16153" t="n">
        <v>6921588</v>
      </c>
      <c r="I16153" t="inlineStr">
        <is>
          <t>Café en granos</t>
        </is>
      </c>
      <c r="J16153">
        <f>SI.ERROR(BUSCARV(D16153,TablaPaises,6,FALSO),"Sin dato")</f>
        <v/>
      </c>
      <c r="K16153">
        <f>SI.ERROR(BUSCARV(C16153,TablaProductos,2,FALSO),"Sin dato")</f>
        <v/>
      </c>
      <c r="L16153">
        <f>SI(H16153&gt;=1000000,"Alto",SI(H16153&gt;=100000,"Medio","Bajo"))</f>
        <v/>
      </c>
      <c r="M16153">
        <f>SI.ERROR(BUSCARV(E16153,TablaEstados,3,FALSO),"Sin dato")</f>
        <v/>
      </c>
      <c r="N16153">
        <f>SI.ERROR(BUSCARV(E16153,TablaEstados,4,FALSO),"Sin dato")</f>
        <v/>
      </c>
    </row>
    <row r="16154">
      <c r="A16154" t="inlineStr">
        <is>
          <t>2026</t>
        </is>
      </c>
      <c r="B16154" t="inlineStr">
        <is>
          <t>08</t>
        </is>
      </c>
      <c r="C16154" t="inlineStr">
        <is>
          <t>12019000</t>
        </is>
      </c>
      <c r="D16154" t="inlineStr">
        <is>
          <t>190</t>
        </is>
      </c>
      <c r="E16154" t="inlineStr">
        <is>
          <t>MS</t>
        </is>
      </c>
      <c r="F16154" t="n">
        <v>15213</v>
      </c>
      <c r="G16154" t="n">
        <v>15212250</v>
      </c>
      <c r="H16154" t="n">
        <v>7271697</v>
      </c>
      <c r="I16154" t="inlineStr">
        <is>
          <t>Soja</t>
        </is>
      </c>
      <c r="J16154">
        <f>SI.ERROR(BUSCARV(D16154,TablaPaises,6,FALSO),"Sin dato")</f>
        <v/>
      </c>
      <c r="K16154">
        <f>SI.ERROR(BUSCARV(C16154,TablaProductos,2,FALSO),"Sin dato")</f>
        <v/>
      </c>
      <c r="L16154">
        <f>SI(H16154&gt;=1000000,"Alto",SI(H16154&gt;=100000,"Medio","Bajo"))</f>
        <v/>
      </c>
      <c r="M16154">
        <f>SI.ERROR(BUSCARV(E16154,TablaEstados,3,FALSO),"Sin dato")</f>
        <v/>
      </c>
      <c r="N16154">
        <f>SI.ERROR(BUSCARV(E16154,TablaEstados,4,FALSO),"Sin dato")</f>
        <v/>
      </c>
    </row>
    <row r="16155">
      <c r="A16155" t="inlineStr">
        <is>
          <t>2026</t>
        </is>
      </c>
      <c r="B16155" t="inlineStr">
        <is>
          <t>07</t>
        </is>
      </c>
      <c r="C16155" t="inlineStr">
        <is>
          <t>09011110</t>
        </is>
      </c>
      <c r="D16155" t="inlineStr">
        <is>
          <t>399</t>
        </is>
      </c>
      <c r="E16155" t="inlineStr">
        <is>
          <t>ES</t>
        </is>
      </c>
      <c r="F16155" t="n">
        <v>71</v>
      </c>
      <c r="G16155" t="n">
        <v>70800</v>
      </c>
      <c r="H16155" t="n">
        <v>254582</v>
      </c>
      <c r="I16155" t="inlineStr">
        <is>
          <t>Café en granos</t>
        </is>
      </c>
      <c r="J16155">
        <f>SI.ERROR(BUSCARV(D16155,TablaPaises,6,FALSO),"Sin dato")</f>
        <v/>
      </c>
      <c r="K16155">
        <f>SI.ERROR(BUSCARV(C16155,TablaProductos,2,FALSO),"Sin dato")</f>
        <v/>
      </c>
      <c r="L16155">
        <f>SI(H16155&gt;=1000000,"Alto",SI(H16155&gt;=100000,"Medio","Bajo"))</f>
        <v/>
      </c>
      <c r="M16155">
        <f>SI.ERROR(BUSCARV(E16155,TablaEstados,3,FALSO),"Sin dato")</f>
        <v/>
      </c>
      <c r="N16155">
        <f>SI.ERROR(BUSCARV(E16155,TablaEstados,4,FALSO),"Sin dato")</f>
        <v/>
      </c>
    </row>
    <row r="16156">
      <c r="A16156" t="inlineStr">
        <is>
          <t>2026</t>
        </is>
      </c>
      <c r="B16156" t="inlineStr">
        <is>
          <t>06</t>
        </is>
      </c>
      <c r="C16156" t="inlineStr">
        <is>
          <t>09011110</t>
        </is>
      </c>
      <c r="D16156" t="inlineStr">
        <is>
          <t>249</t>
        </is>
      </c>
      <c r="E16156" t="inlineStr">
        <is>
          <t>ES</t>
        </is>
      </c>
      <c r="F16156" t="n">
        <v>2937</v>
      </c>
      <c r="G16156" t="n">
        <v>2591440</v>
      </c>
      <c r="H16156" t="n">
        <v>9192232</v>
      </c>
      <c r="I16156" t="inlineStr">
        <is>
          <t>Café en granos</t>
        </is>
      </c>
      <c r="J16156">
        <f>SI.ERROR(BUSCARV(D16156,TablaPaises,6,FALSO),"Sin dato")</f>
        <v/>
      </c>
      <c r="K16156">
        <f>SI.ERROR(BUSCARV(C16156,TablaProductos,2,FALSO),"Sin dato")</f>
        <v/>
      </c>
      <c r="L16156">
        <f>SI(H16156&gt;=1000000,"Alto",SI(H16156&gt;=100000,"Medio","Bajo"))</f>
        <v/>
      </c>
      <c r="M16156">
        <f>SI.ERROR(BUSCARV(E16156,TablaEstados,3,FALSO),"Sin dato")</f>
        <v/>
      </c>
      <c r="N16156">
        <f>SI.ERROR(BUSCARV(E16156,TablaEstados,4,FALSO),"Sin dato")</f>
        <v/>
      </c>
    </row>
    <row r="16157">
      <c r="A16157" t="inlineStr">
        <is>
          <t>2026</t>
        </is>
      </c>
      <c r="B16157" t="inlineStr">
        <is>
          <t>01</t>
        </is>
      </c>
      <c r="C16157" t="inlineStr">
        <is>
          <t>10059010</t>
        </is>
      </c>
      <c r="D16157" t="inlineStr">
        <is>
          <t>059</t>
        </is>
      </c>
      <c r="E16157" t="inlineStr">
        <is>
          <t>PA</t>
        </is>
      </c>
      <c r="F16157" t="n">
        <v>4130270</v>
      </c>
      <c r="G16157" t="n">
        <v>4130270</v>
      </c>
      <c r="H16157" t="n">
        <v>911872</v>
      </c>
      <c r="I16157" t="inlineStr">
        <is>
          <t>Milho</t>
        </is>
      </c>
      <c r="J16157">
        <f>SI.ERROR(BUSCARV(D16157,TablaPaises,6,FALSO),"Sin dato")</f>
        <v/>
      </c>
      <c r="K16157">
        <f>SI.ERROR(BUSCARV(C16157,TablaProductos,2,FALSO),"Sin dato")</f>
        <v/>
      </c>
      <c r="L16157">
        <f>SI(H16157&gt;=1000000,"Alto",SI(H16157&gt;=100000,"Medio","Bajo"))</f>
        <v/>
      </c>
      <c r="M16157">
        <f>SI.ERROR(BUSCARV(E16157,TablaEstados,3,FALSO),"Sin dato")</f>
        <v/>
      </c>
      <c r="N16157">
        <f>SI.ERROR(BUSCARV(E16157,TablaEstados,4,FALSO),"Sin dato")</f>
        <v/>
      </c>
    </row>
    <row r="16158">
      <c r="A16158" t="inlineStr">
        <is>
          <t>2026</t>
        </is>
      </c>
      <c r="B16158" t="inlineStr">
        <is>
          <t>09</t>
        </is>
      </c>
      <c r="C16158" t="inlineStr">
        <is>
          <t>09011110</t>
        </is>
      </c>
      <c r="D16158" t="inlineStr">
        <is>
          <t>386</t>
        </is>
      </c>
      <c r="E16158" t="inlineStr">
        <is>
          <t>MG</t>
        </is>
      </c>
      <c r="F16158" t="n">
        <v>191900</v>
      </c>
      <c r="G16158" t="n">
        <v>10884230</v>
      </c>
      <c r="H16158" t="n">
        <v>70895256</v>
      </c>
      <c r="I16158" t="inlineStr">
        <is>
          <t>Café en granos</t>
        </is>
      </c>
      <c r="J16158">
        <f>SI.ERROR(BUSCARV(D16158,TablaPaises,6,FALSO),"Sin dato")</f>
        <v/>
      </c>
      <c r="K16158">
        <f>SI.ERROR(BUSCARV(C16158,TablaProductos,2,FALSO),"Sin dato")</f>
        <v/>
      </c>
      <c r="L16158">
        <f>SI(H16158&gt;=1000000,"Alto",SI(H16158&gt;=100000,"Medio","Bajo"))</f>
        <v/>
      </c>
      <c r="M16158">
        <f>SI.ERROR(BUSCARV(E16158,TablaEstados,3,FALSO),"Sin dato")</f>
        <v/>
      </c>
      <c r="N16158">
        <f>SI.ERROR(BUSCARV(E16158,TablaEstados,4,FALSO),"Sin dato")</f>
        <v/>
      </c>
    </row>
    <row r="16159">
      <c r="A16159" t="inlineStr">
        <is>
          <t>2026</t>
        </is>
      </c>
      <c r="B16159" t="inlineStr">
        <is>
          <t>05</t>
        </is>
      </c>
      <c r="C16159" t="inlineStr">
        <is>
          <t>12019000</t>
        </is>
      </c>
      <c r="D16159" t="inlineStr">
        <is>
          <t>399</t>
        </is>
      </c>
      <c r="E16159" t="inlineStr">
        <is>
          <t>MT</t>
        </is>
      </c>
      <c r="F16159" t="n">
        <v>50733</v>
      </c>
      <c r="G16159" t="n">
        <v>50733652</v>
      </c>
      <c r="H16159" t="n">
        <v>21724341</v>
      </c>
      <c r="I16159" t="inlineStr">
        <is>
          <t>Soja</t>
        </is>
      </c>
      <c r="J16159">
        <f>SI.ERROR(BUSCARV(D16159,TablaPaises,6,FALSO),"Sin dato")</f>
        <v/>
      </c>
      <c r="K16159">
        <f>SI.ERROR(BUSCARV(C16159,TablaProductos,2,FALSO),"Sin dato")</f>
        <v/>
      </c>
      <c r="L16159">
        <f>SI(H16159&gt;=1000000,"Alto",SI(H16159&gt;=100000,"Medio","Bajo"))</f>
        <v/>
      </c>
      <c r="M16159">
        <f>SI.ERROR(BUSCARV(E16159,TablaEstados,3,FALSO),"Sin dato")</f>
        <v/>
      </c>
      <c r="N16159">
        <f>SI.ERROR(BUSCARV(E16159,TablaEstados,4,FALSO),"Sin dato")</f>
        <v/>
      </c>
    </row>
    <row r="16160">
      <c r="A16160" t="inlineStr">
        <is>
          <t>2026</t>
        </is>
      </c>
      <c r="B16160" t="inlineStr">
        <is>
          <t>05</t>
        </is>
      </c>
      <c r="C16160" t="inlineStr">
        <is>
          <t>12019000</t>
        </is>
      </c>
      <c r="D16160" t="inlineStr">
        <is>
          <t>190</t>
        </is>
      </c>
      <c r="E16160" t="inlineStr">
        <is>
          <t>SP</t>
        </is>
      </c>
      <c r="F16160" t="n">
        <v>6913</v>
      </c>
      <c r="G16160" t="n">
        <v>6913195</v>
      </c>
      <c r="H16160" t="n">
        <v>3016202</v>
      </c>
      <c r="I16160" t="inlineStr">
        <is>
          <t>Soja</t>
        </is>
      </c>
      <c r="J16160">
        <f>SI.ERROR(BUSCARV(D16160,TablaPaises,6,FALSO),"Sin dato")</f>
        <v/>
      </c>
      <c r="K16160">
        <f>SI.ERROR(BUSCARV(C16160,TablaProductos,2,FALSO),"Sin dato")</f>
        <v/>
      </c>
      <c r="L16160">
        <f>SI(H16160&gt;=1000000,"Alto",SI(H16160&gt;=100000,"Medio","Bajo"))</f>
        <v/>
      </c>
      <c r="M16160">
        <f>SI.ERROR(BUSCARV(E16160,TablaEstados,3,FALSO),"Sin dato")</f>
        <v/>
      </c>
      <c r="N16160">
        <f>SI.ERROR(BUSCARV(E16160,TablaEstados,4,FALSO),"Sin dato")</f>
        <v/>
      </c>
    </row>
    <row r="16161">
      <c r="A16161" t="inlineStr">
        <is>
          <t>2026</t>
        </is>
      </c>
      <c r="B16161" t="inlineStr">
        <is>
          <t>06</t>
        </is>
      </c>
      <c r="C16161" t="inlineStr">
        <is>
          <t>12019000</t>
        </is>
      </c>
      <c r="D16161" t="inlineStr">
        <is>
          <t>160</t>
        </is>
      </c>
      <c r="E16161" t="inlineStr">
        <is>
          <t>MT</t>
        </is>
      </c>
      <c r="F16161" t="n">
        <v>50589</v>
      </c>
      <c r="G16161" t="n">
        <v>50589151</v>
      </c>
      <c r="H16161" t="n">
        <v>21892491</v>
      </c>
      <c r="I16161" t="inlineStr">
        <is>
          <t>Soja</t>
        </is>
      </c>
      <c r="J16161">
        <f>SI.ERROR(BUSCARV(D16161,TablaPaises,6,FALSO),"Sin dato")</f>
        <v/>
      </c>
      <c r="K16161">
        <f>SI.ERROR(BUSCARV(C16161,TablaProductos,2,FALSO),"Sin dato")</f>
        <v/>
      </c>
      <c r="L16161">
        <f>SI(H16161&gt;=1000000,"Alto",SI(H16161&gt;=100000,"Medio","Bajo"))</f>
        <v/>
      </c>
      <c r="M16161">
        <f>SI.ERROR(BUSCARV(E16161,TablaEstados,3,FALSO),"Sin dato")</f>
        <v/>
      </c>
      <c r="N16161">
        <f>SI.ERROR(BUSCARV(E16161,TablaEstados,4,FALSO),"Sin dato")</f>
        <v/>
      </c>
    </row>
    <row r="16162">
      <c r="A16162" t="inlineStr">
        <is>
          <t>2026</t>
        </is>
      </c>
      <c r="B16162" t="inlineStr">
        <is>
          <t>02</t>
        </is>
      </c>
      <c r="C16162" t="inlineStr">
        <is>
          <t>10059010</t>
        </is>
      </c>
      <c r="D16162" t="inlineStr">
        <is>
          <t>053</t>
        </is>
      </c>
      <c r="E16162" t="inlineStr">
        <is>
          <t>PR</t>
        </is>
      </c>
      <c r="F16162" t="n">
        <v>4668908</v>
      </c>
      <c r="G16162" t="n">
        <v>4668908</v>
      </c>
      <c r="H16162" t="n">
        <v>988642</v>
      </c>
      <c r="I16162" t="inlineStr">
        <is>
          <t>Milho</t>
        </is>
      </c>
      <c r="J16162">
        <f>SI.ERROR(BUSCARV(D16162,TablaPaises,6,FALSO),"Sin dato")</f>
        <v/>
      </c>
      <c r="K16162">
        <f>SI.ERROR(BUSCARV(C16162,TablaProductos,2,FALSO),"Sin dato")</f>
        <v/>
      </c>
      <c r="L16162">
        <f>SI(H16162&gt;=1000000,"Alto",SI(H16162&gt;=100000,"Medio","Bajo"))</f>
        <v/>
      </c>
      <c r="M16162">
        <f>SI.ERROR(BUSCARV(E16162,TablaEstados,3,FALSO),"Sin dato")</f>
        <v/>
      </c>
      <c r="N16162">
        <f>SI.ERROR(BUSCARV(E16162,TablaEstados,4,FALSO),"Sin dato")</f>
        <v/>
      </c>
    </row>
    <row r="16163">
      <c r="A16163" t="inlineStr">
        <is>
          <t>2026</t>
        </is>
      </c>
      <c r="B16163" t="inlineStr">
        <is>
          <t>09</t>
        </is>
      </c>
      <c r="C16163" t="inlineStr">
        <is>
          <t>10059010</t>
        </is>
      </c>
      <c r="D16163" t="inlineStr">
        <is>
          <t>820</t>
        </is>
      </c>
      <c r="E16163" t="inlineStr">
        <is>
          <t>MT</t>
        </is>
      </c>
      <c r="F16163" t="n">
        <v>24999677</v>
      </c>
      <c r="G16163" t="n">
        <v>24999677</v>
      </c>
      <c r="H16163" t="n">
        <v>5396182</v>
      </c>
      <c r="I16163" t="inlineStr">
        <is>
          <t>Milho</t>
        </is>
      </c>
      <c r="J16163">
        <f>SI.ERROR(BUSCARV(D16163,TablaPaises,6,FALSO),"Sin dato")</f>
        <v/>
      </c>
      <c r="K16163">
        <f>SI.ERROR(BUSCARV(C16163,TablaProductos,2,FALSO),"Sin dato")</f>
        <v/>
      </c>
      <c r="L16163">
        <f>SI(H16163&gt;=1000000,"Alto",SI(H16163&gt;=100000,"Medio","Bajo"))</f>
        <v/>
      </c>
      <c r="M16163">
        <f>SI.ERROR(BUSCARV(E16163,TablaEstados,3,FALSO),"Sin dato")</f>
        <v/>
      </c>
      <c r="N16163">
        <f>SI.ERROR(BUSCARV(E16163,TablaEstados,4,FALSO),"Sin dato")</f>
        <v/>
      </c>
    </row>
    <row r="16164">
      <c r="A16164" t="inlineStr">
        <is>
          <t>2026</t>
        </is>
      </c>
      <c r="B16164" t="inlineStr">
        <is>
          <t>01</t>
        </is>
      </c>
      <c r="C16164" t="inlineStr">
        <is>
          <t>09011110</t>
        </is>
      </c>
      <c r="D16164" t="inlineStr">
        <is>
          <t>548</t>
        </is>
      </c>
      <c r="E16164" t="inlineStr">
        <is>
          <t>MG</t>
        </is>
      </c>
      <c r="F16164" t="n">
        <v>179</v>
      </c>
      <c r="G16164" t="n">
        <v>180250</v>
      </c>
      <c r="H16164" t="n">
        <v>1405142</v>
      </c>
      <c r="I16164" t="inlineStr">
        <is>
          <t>Café en granos</t>
        </is>
      </c>
      <c r="J16164">
        <f>SI.ERROR(BUSCARV(D16164,TablaPaises,6,FALSO),"Sin dato")</f>
        <v/>
      </c>
      <c r="K16164">
        <f>SI.ERROR(BUSCARV(C16164,TablaProductos,2,FALSO),"Sin dato")</f>
        <v/>
      </c>
      <c r="L16164">
        <f>SI(H16164&gt;=1000000,"Alto",SI(H16164&gt;=100000,"Medio","Bajo"))</f>
        <v/>
      </c>
      <c r="M16164">
        <f>SI.ERROR(BUSCARV(E16164,TablaEstados,3,FALSO),"Sin dato")</f>
        <v/>
      </c>
      <c r="N16164">
        <f>SI.ERROR(BUSCARV(E16164,TablaEstados,4,FALSO),"Sin dato")</f>
        <v/>
      </c>
    </row>
    <row r="16165">
      <c r="A16165" t="inlineStr">
        <is>
          <t>2026</t>
        </is>
      </c>
      <c r="B16165" t="inlineStr">
        <is>
          <t>08</t>
        </is>
      </c>
      <c r="C16165" t="inlineStr">
        <is>
          <t>52010020</t>
        </is>
      </c>
      <c r="D16165" t="inlineStr">
        <is>
          <t>455</t>
        </is>
      </c>
      <c r="E16165" t="inlineStr">
        <is>
          <t>GO</t>
        </is>
      </c>
      <c r="F16165" t="n">
        <v>380</v>
      </c>
      <c r="G16165" t="n">
        <v>380573</v>
      </c>
      <c r="H16165" t="n">
        <v>620175</v>
      </c>
      <c r="I16165" t="inlineStr">
        <is>
          <t>Algodón</t>
        </is>
      </c>
      <c r="J16165">
        <f>SI.ERROR(BUSCARV(D16165,TablaPaises,6,FALSO),"Sin dato")</f>
        <v/>
      </c>
      <c r="K16165">
        <f>SI.ERROR(BUSCARV(C16165,TablaProductos,2,FALSO),"Sin dato")</f>
        <v/>
      </c>
      <c r="L16165">
        <f>SI(H16165&gt;=1000000,"Alto",SI(H16165&gt;=100000,"Medio","Bajo"))</f>
        <v/>
      </c>
      <c r="M16165">
        <f>SI.ERROR(BUSCARV(E16165,TablaEstados,3,FALSO),"Sin dato")</f>
        <v/>
      </c>
      <c r="N16165">
        <f>SI.ERROR(BUSCARV(E16165,TablaEstados,4,FALSO),"Sin dato")</f>
        <v/>
      </c>
    </row>
    <row r="16166">
      <c r="A16166" t="inlineStr">
        <is>
          <t>2026</t>
        </is>
      </c>
      <c r="B16166" t="inlineStr">
        <is>
          <t>02</t>
        </is>
      </c>
      <c r="C16166" t="inlineStr">
        <is>
          <t>09011110</t>
        </is>
      </c>
      <c r="D16166" t="inlineStr">
        <is>
          <t>607</t>
        </is>
      </c>
      <c r="E16166" t="inlineStr">
        <is>
          <t>SP</t>
        </is>
      </c>
      <c r="F16166" t="n">
        <v>167</v>
      </c>
      <c r="G16166" t="n">
        <v>168000</v>
      </c>
      <c r="H16166" t="n">
        <v>1268682</v>
      </c>
      <c r="I16166" t="inlineStr">
        <is>
          <t>Café en granos</t>
        </is>
      </c>
      <c r="J16166">
        <f>SI.ERROR(BUSCARV(D16166,TablaPaises,6,FALSO),"Sin dato")</f>
        <v/>
      </c>
      <c r="K16166">
        <f>SI.ERROR(BUSCARV(C16166,TablaProductos,2,FALSO),"Sin dato")</f>
        <v/>
      </c>
      <c r="L16166">
        <f>SI(H16166&gt;=1000000,"Alto",SI(H16166&gt;=100000,"Medio","Bajo"))</f>
        <v/>
      </c>
      <c r="M16166">
        <f>SI.ERROR(BUSCARV(E16166,TablaEstados,3,FALSO),"Sin dato")</f>
        <v/>
      </c>
      <c r="N16166">
        <f>SI.ERROR(BUSCARV(E16166,TablaEstados,4,FALSO),"Sin dato")</f>
        <v/>
      </c>
    </row>
    <row r="16167">
      <c r="A16167" t="inlineStr">
        <is>
          <t>2026</t>
        </is>
      </c>
      <c r="B16167" t="inlineStr">
        <is>
          <t>08</t>
        </is>
      </c>
      <c r="C16167" t="inlineStr">
        <is>
          <t>12019000</t>
        </is>
      </c>
      <c r="D16167" t="inlineStr">
        <is>
          <t>160</t>
        </is>
      </c>
      <c r="E16167" t="inlineStr">
        <is>
          <t>MT</t>
        </is>
      </c>
      <c r="F16167" t="n">
        <v>10974</v>
      </c>
      <c r="G16167" t="n">
        <v>10974125</v>
      </c>
      <c r="H16167" t="n">
        <v>5145859</v>
      </c>
      <c r="I16167" t="inlineStr">
        <is>
          <t>Soja</t>
        </is>
      </c>
      <c r="J16167">
        <f>SI.ERROR(BUSCARV(D16167,TablaPaises,6,FALSO),"Sin dato")</f>
        <v/>
      </c>
      <c r="K16167">
        <f>SI.ERROR(BUSCARV(C16167,TablaProductos,2,FALSO),"Sin dato")</f>
        <v/>
      </c>
      <c r="L16167">
        <f>SI(H16167&gt;=1000000,"Alto",SI(H16167&gt;=100000,"Medio","Bajo"))</f>
        <v/>
      </c>
      <c r="M16167">
        <f>SI.ERROR(BUSCARV(E16167,TablaEstados,3,FALSO),"Sin dato")</f>
        <v/>
      </c>
      <c r="N16167">
        <f>SI.ERROR(BUSCARV(E16167,TablaEstados,4,FALSO),"Sin dato")</f>
        <v/>
      </c>
    </row>
    <row r="16168">
      <c r="A16168" t="inlineStr">
        <is>
          <t>2026</t>
        </is>
      </c>
      <c r="B16168" t="inlineStr">
        <is>
          <t>03</t>
        </is>
      </c>
      <c r="C16168" t="inlineStr">
        <is>
          <t>12019000</t>
        </is>
      </c>
      <c r="D16168" t="inlineStr">
        <is>
          <t>607</t>
        </is>
      </c>
      <c r="E16168" t="inlineStr">
        <is>
          <t>MT</t>
        </is>
      </c>
      <c r="F16168" t="n">
        <v>39737</v>
      </c>
      <c r="G16168" t="n">
        <v>39737655</v>
      </c>
      <c r="H16168" t="n">
        <v>16616698</v>
      </c>
      <c r="I16168" t="inlineStr">
        <is>
          <t>Soja</t>
        </is>
      </c>
      <c r="J16168">
        <f>SI.ERROR(BUSCARV(D16168,TablaPaises,6,FALSO),"Sin dato")</f>
        <v/>
      </c>
      <c r="K16168">
        <f>SI.ERROR(BUSCARV(C16168,TablaProductos,2,FALSO),"Sin dato")</f>
        <v/>
      </c>
      <c r="L16168">
        <f>SI(H16168&gt;=1000000,"Alto",SI(H16168&gt;=100000,"Medio","Bajo"))</f>
        <v/>
      </c>
      <c r="M16168">
        <f>SI.ERROR(BUSCARV(E16168,TablaEstados,3,FALSO),"Sin dato")</f>
        <v/>
      </c>
      <c r="N16168">
        <f>SI.ERROR(BUSCARV(E16168,TablaEstados,4,FALSO),"Sin dato")</f>
        <v/>
      </c>
    </row>
    <row r="16169">
      <c r="A16169" t="inlineStr">
        <is>
          <t>2026</t>
        </is>
      </c>
      <c r="B16169" t="inlineStr">
        <is>
          <t>06</t>
        </is>
      </c>
      <c r="C16169" t="inlineStr">
        <is>
          <t>09011110</t>
        </is>
      </c>
      <c r="D16169" t="inlineStr">
        <is>
          <t>301</t>
        </is>
      </c>
      <c r="E16169" t="inlineStr">
        <is>
          <t>ES</t>
        </is>
      </c>
      <c r="F16169" t="n">
        <v>178</v>
      </c>
      <c r="G16169" t="n">
        <v>178200</v>
      </c>
      <c r="H16169" t="n">
        <v>729491</v>
      </c>
      <c r="I16169" t="inlineStr">
        <is>
          <t>Café en granos</t>
        </is>
      </c>
      <c r="J16169">
        <f>SI.ERROR(BUSCARV(D16169,TablaPaises,6,FALSO),"Sin dato")</f>
        <v/>
      </c>
      <c r="K16169">
        <f>SI.ERROR(BUSCARV(C16169,TablaProductos,2,FALSO),"Sin dato")</f>
        <v/>
      </c>
      <c r="L16169">
        <f>SI(H16169&gt;=1000000,"Alto",SI(H16169&gt;=100000,"Medio","Bajo"))</f>
        <v/>
      </c>
      <c r="M16169">
        <f>SI.ERROR(BUSCARV(E16169,TablaEstados,3,FALSO),"Sin dato")</f>
        <v/>
      </c>
      <c r="N16169">
        <f>SI.ERROR(BUSCARV(E16169,TablaEstados,4,FALSO),"Sin dato")</f>
        <v/>
      </c>
    </row>
    <row r="16170">
      <c r="A16170" t="inlineStr">
        <is>
          <t>2026</t>
        </is>
      </c>
      <c r="B16170" t="inlineStr">
        <is>
          <t>03</t>
        </is>
      </c>
      <c r="C16170" t="inlineStr">
        <is>
          <t>09011110</t>
        </is>
      </c>
      <c r="D16170" t="inlineStr">
        <is>
          <t>023</t>
        </is>
      </c>
      <c r="E16170" t="inlineStr">
        <is>
          <t>MG</t>
        </is>
      </c>
      <c r="F16170" t="n">
        <v>1812</v>
      </c>
      <c r="G16170" t="n">
        <v>1812000</v>
      </c>
      <c r="H16170" t="n">
        <v>11473358</v>
      </c>
      <c r="I16170" t="inlineStr">
        <is>
          <t>Café en granos</t>
        </is>
      </c>
      <c r="J16170">
        <f>SI.ERROR(BUSCARV(D16170,TablaPaises,6,FALSO),"Sin dato")</f>
        <v/>
      </c>
      <c r="K16170">
        <f>SI.ERROR(BUSCARV(C16170,TablaProductos,2,FALSO),"Sin dato")</f>
        <v/>
      </c>
      <c r="L16170">
        <f>SI(H16170&gt;=1000000,"Alto",SI(H16170&gt;=100000,"Medio","Bajo"))</f>
        <v/>
      </c>
      <c r="M16170">
        <f>SI.ERROR(BUSCARV(E16170,TablaEstados,3,FALSO),"Sin dato")</f>
        <v/>
      </c>
      <c r="N16170">
        <f>SI.ERROR(BUSCARV(E16170,TablaEstados,4,FALSO),"Sin dato")</f>
        <v/>
      </c>
    </row>
    <row r="16171">
      <c r="A16171" t="inlineStr">
        <is>
          <t>2026</t>
        </is>
      </c>
      <c r="B16171" t="inlineStr">
        <is>
          <t>02</t>
        </is>
      </c>
      <c r="C16171" t="inlineStr">
        <is>
          <t>09011110</t>
        </is>
      </c>
      <c r="D16171" t="inlineStr">
        <is>
          <t>764</t>
        </is>
      </c>
      <c r="E16171" t="inlineStr">
        <is>
          <t>MG</t>
        </is>
      </c>
      <c r="F16171" t="n">
        <v>2013</v>
      </c>
      <c r="G16171" t="n">
        <v>2007245</v>
      </c>
      <c r="H16171" t="n">
        <v>15554941</v>
      </c>
      <c r="I16171" t="inlineStr">
        <is>
          <t>Café en granos</t>
        </is>
      </c>
      <c r="J16171">
        <f>SI.ERROR(BUSCARV(D16171,TablaPaises,6,FALSO),"Sin dato")</f>
        <v/>
      </c>
      <c r="K16171">
        <f>SI.ERROR(BUSCARV(C16171,TablaProductos,2,FALSO),"Sin dato")</f>
        <v/>
      </c>
      <c r="L16171">
        <f>SI(H16171&gt;=1000000,"Alto",SI(H16171&gt;=100000,"Medio","Bajo"))</f>
        <v/>
      </c>
      <c r="M16171">
        <f>SI.ERROR(BUSCARV(E16171,TablaEstados,3,FALSO),"Sin dato")</f>
        <v/>
      </c>
      <c r="N16171">
        <f>SI.ERROR(BUSCARV(E16171,TablaEstados,4,FALSO),"Sin dato")</f>
        <v/>
      </c>
    </row>
    <row r="16172">
      <c r="A16172" t="inlineStr">
        <is>
          <t>2026</t>
        </is>
      </c>
      <c r="B16172" t="inlineStr">
        <is>
          <t>04</t>
        </is>
      </c>
      <c r="C16172" t="inlineStr">
        <is>
          <t>09011110</t>
        </is>
      </c>
      <c r="D16172" t="inlineStr">
        <is>
          <t>827</t>
        </is>
      </c>
      <c r="E16172" t="inlineStr">
        <is>
          <t>SP</t>
        </is>
      </c>
      <c r="F16172" t="n">
        <v>102</v>
      </c>
      <c r="G16172" t="n">
        <v>103200</v>
      </c>
      <c r="H16172" t="n">
        <v>656499</v>
      </c>
      <c r="I16172" t="inlineStr">
        <is>
          <t>Café en granos</t>
        </is>
      </c>
      <c r="J16172">
        <f>SI.ERROR(BUSCARV(D16172,TablaPaises,6,FALSO),"Sin dato")</f>
        <v/>
      </c>
      <c r="K16172">
        <f>SI.ERROR(BUSCARV(C16172,TablaProductos,2,FALSO),"Sin dato")</f>
        <v/>
      </c>
      <c r="L16172">
        <f>SI(H16172&gt;=1000000,"Alto",SI(H16172&gt;=100000,"Medio","Bajo"))</f>
        <v/>
      </c>
      <c r="M16172">
        <f>SI.ERROR(BUSCARV(E16172,TablaEstados,3,FALSO),"Sin dato")</f>
        <v/>
      </c>
      <c r="N16172">
        <f>SI.ERROR(BUSCARV(E16172,TablaEstados,4,FALSO),"Sin dato")</f>
        <v/>
      </c>
    </row>
    <row r="16173">
      <c r="A16173" t="inlineStr">
        <is>
          <t>2026</t>
        </is>
      </c>
      <c r="B16173" t="inlineStr">
        <is>
          <t>08</t>
        </is>
      </c>
      <c r="C16173" t="inlineStr">
        <is>
          <t>09011110</t>
        </is>
      </c>
      <c r="D16173" t="inlineStr">
        <is>
          <t>301</t>
        </is>
      </c>
      <c r="E16173" t="inlineStr">
        <is>
          <t>MG</t>
        </is>
      </c>
      <c r="F16173" t="n">
        <v>3230</v>
      </c>
      <c r="G16173" t="n">
        <v>3230108</v>
      </c>
      <c r="H16173" t="n">
        <v>20974204</v>
      </c>
      <c r="I16173" t="inlineStr">
        <is>
          <t>Café en granos</t>
        </is>
      </c>
      <c r="J16173">
        <f>SI.ERROR(BUSCARV(D16173,TablaPaises,6,FALSO),"Sin dato")</f>
        <v/>
      </c>
      <c r="K16173">
        <f>SI.ERROR(BUSCARV(C16173,TablaProductos,2,FALSO),"Sin dato")</f>
        <v/>
      </c>
      <c r="L16173">
        <f>SI(H16173&gt;=1000000,"Alto",SI(H16173&gt;=100000,"Medio","Bajo"))</f>
        <v/>
      </c>
      <c r="M16173">
        <f>SI.ERROR(BUSCARV(E16173,TablaEstados,3,FALSO),"Sin dato")</f>
        <v/>
      </c>
      <c r="N16173">
        <f>SI.ERROR(BUSCARV(E16173,TablaEstados,4,FALSO),"Sin dato")</f>
        <v/>
      </c>
    </row>
    <row r="16174">
      <c r="A16174" t="inlineStr">
        <is>
          <t>2026</t>
        </is>
      </c>
      <c r="B16174" t="inlineStr">
        <is>
          <t>04</t>
        </is>
      </c>
      <c r="C16174" t="inlineStr">
        <is>
          <t>12019000</t>
        </is>
      </c>
      <c r="D16174" t="inlineStr">
        <is>
          <t>160</t>
        </is>
      </c>
      <c r="E16174" t="inlineStr">
        <is>
          <t>SP</t>
        </is>
      </c>
      <c r="F16174" t="n">
        <v>18711</v>
      </c>
      <c r="G16174" t="n">
        <v>18709775</v>
      </c>
      <c r="H16174" t="n">
        <v>7871319</v>
      </c>
      <c r="I16174" t="inlineStr">
        <is>
          <t>Soja</t>
        </is>
      </c>
      <c r="J16174">
        <f>SI.ERROR(BUSCARV(D16174,TablaPaises,6,FALSO),"Sin dato")</f>
        <v/>
      </c>
      <c r="K16174">
        <f>SI.ERROR(BUSCARV(C16174,TablaProductos,2,FALSO),"Sin dato")</f>
        <v/>
      </c>
      <c r="L16174">
        <f>SI(H16174&gt;=1000000,"Alto",SI(H16174&gt;=100000,"Medio","Bajo"))</f>
        <v/>
      </c>
      <c r="M16174">
        <f>SI.ERROR(BUSCARV(E16174,TablaEstados,3,FALSO),"Sin dato")</f>
        <v/>
      </c>
      <c r="N16174">
        <f>SI.ERROR(BUSCARV(E16174,TablaEstados,4,FALSO),"Sin dato")</f>
        <v/>
      </c>
    </row>
    <row r="16175">
      <c r="A16175" t="inlineStr">
        <is>
          <t>2026</t>
        </is>
      </c>
      <c r="B16175" t="inlineStr">
        <is>
          <t>07</t>
        </is>
      </c>
      <c r="C16175" t="inlineStr">
        <is>
          <t>09011110</t>
        </is>
      </c>
      <c r="D16175" t="inlineStr">
        <is>
          <t>301</t>
        </is>
      </c>
      <c r="E16175" t="inlineStr">
        <is>
          <t>MG</t>
        </is>
      </c>
      <c r="F16175" t="n">
        <v>1860</v>
      </c>
      <c r="G16175" t="n">
        <v>1864105</v>
      </c>
      <c r="H16175" t="n">
        <v>11522033</v>
      </c>
      <c r="I16175" t="inlineStr">
        <is>
          <t>Café en granos</t>
        </is>
      </c>
      <c r="J16175">
        <f>SI.ERROR(BUSCARV(D16175,TablaPaises,6,FALSO),"Sin dato")</f>
        <v/>
      </c>
      <c r="K16175">
        <f>SI.ERROR(BUSCARV(C16175,TablaProductos,2,FALSO),"Sin dato")</f>
        <v/>
      </c>
      <c r="L16175">
        <f>SI(H16175&gt;=1000000,"Alto",SI(H16175&gt;=100000,"Medio","Bajo"))</f>
        <v/>
      </c>
      <c r="M16175">
        <f>SI.ERROR(BUSCARV(E16175,TablaEstados,3,FALSO),"Sin dato")</f>
        <v/>
      </c>
      <c r="N16175">
        <f>SI.ERROR(BUSCARV(E16175,TablaEstados,4,FALSO),"Sin dato")</f>
        <v/>
      </c>
    </row>
    <row r="16176">
      <c r="A16176" t="inlineStr">
        <is>
          <t>2026</t>
        </is>
      </c>
      <c r="B16176" t="inlineStr">
        <is>
          <t>05</t>
        </is>
      </c>
      <c r="C16176" t="inlineStr">
        <is>
          <t>10059010</t>
        </is>
      </c>
      <c r="D16176" t="inlineStr">
        <is>
          <t>476</t>
        </is>
      </c>
      <c r="E16176" t="inlineStr">
        <is>
          <t>SP</t>
        </is>
      </c>
      <c r="F16176" t="n">
        <v>6</v>
      </c>
      <c r="G16176" t="n">
        <v>6</v>
      </c>
      <c r="H16176" t="n">
        <v>22</v>
      </c>
      <c r="I16176" t="inlineStr">
        <is>
          <t>Milho</t>
        </is>
      </c>
      <c r="J16176">
        <f>SI.ERROR(BUSCARV(D16176,TablaPaises,6,FALSO),"Sin dato")</f>
        <v/>
      </c>
      <c r="K16176">
        <f>SI.ERROR(BUSCARV(C16176,TablaProductos,2,FALSO),"Sin dato")</f>
        <v/>
      </c>
      <c r="L16176">
        <f>SI(H16176&gt;=1000000,"Alto",SI(H16176&gt;=100000,"Medio","Bajo"))</f>
        <v/>
      </c>
      <c r="M16176">
        <f>SI.ERROR(BUSCARV(E16176,TablaEstados,3,FALSO),"Sin dato")</f>
        <v/>
      </c>
      <c r="N16176">
        <f>SI.ERROR(BUSCARV(E16176,TablaEstados,4,FALSO),"Sin dato")</f>
        <v/>
      </c>
    </row>
    <row r="16177">
      <c r="A16177" t="inlineStr">
        <is>
          <t>2026</t>
        </is>
      </c>
      <c r="B16177" t="inlineStr">
        <is>
          <t>05</t>
        </is>
      </c>
      <c r="C16177" t="inlineStr">
        <is>
          <t>09011110</t>
        </is>
      </c>
      <c r="D16177" t="inlineStr">
        <is>
          <t>160</t>
        </is>
      </c>
      <c r="E16177" t="inlineStr">
        <is>
          <t>MG</t>
        </is>
      </c>
      <c r="F16177" t="n">
        <v>26</v>
      </c>
      <c r="G16177" t="n">
        <v>26400</v>
      </c>
      <c r="H16177" t="n">
        <v>171600</v>
      </c>
      <c r="I16177" t="inlineStr">
        <is>
          <t>Café en granos</t>
        </is>
      </c>
      <c r="J16177">
        <f>SI.ERROR(BUSCARV(D16177,TablaPaises,6,FALSO),"Sin dato")</f>
        <v/>
      </c>
      <c r="K16177">
        <f>SI.ERROR(BUSCARV(C16177,TablaProductos,2,FALSO),"Sin dato")</f>
        <v/>
      </c>
      <c r="L16177">
        <f>SI(H16177&gt;=1000000,"Alto",SI(H16177&gt;=100000,"Medio","Bajo"))</f>
        <v/>
      </c>
      <c r="M16177">
        <f>SI.ERROR(BUSCARV(E16177,TablaEstados,3,FALSO),"Sin dato")</f>
        <v/>
      </c>
      <c r="N16177">
        <f>SI.ERROR(BUSCARV(E16177,TablaEstados,4,FALSO),"Sin dato")</f>
        <v/>
      </c>
    </row>
    <row r="16178">
      <c r="A16178" t="inlineStr">
        <is>
          <t>2026</t>
        </is>
      </c>
      <c r="B16178" t="inlineStr">
        <is>
          <t>07</t>
        </is>
      </c>
      <c r="C16178" t="inlineStr">
        <is>
          <t>10059010</t>
        </is>
      </c>
      <c r="D16178" t="inlineStr">
        <is>
          <t>493</t>
        </is>
      </c>
      <c r="E16178" t="inlineStr">
        <is>
          <t>MT</t>
        </is>
      </c>
      <c r="F16178" t="n">
        <v>37736757</v>
      </c>
      <c r="G16178" t="n">
        <v>37736757</v>
      </c>
      <c r="H16178" t="n">
        <v>8270011</v>
      </c>
      <c r="I16178" t="inlineStr">
        <is>
          <t>Milho</t>
        </is>
      </c>
      <c r="J16178">
        <f>SI.ERROR(BUSCARV(D16178,TablaPaises,6,FALSO),"Sin dato")</f>
        <v/>
      </c>
      <c r="K16178">
        <f>SI.ERROR(BUSCARV(C16178,TablaProductos,2,FALSO),"Sin dato")</f>
        <v/>
      </c>
      <c r="L16178">
        <f>SI(H16178&gt;=1000000,"Alto",SI(H16178&gt;=100000,"Medio","Bajo"))</f>
        <v/>
      </c>
      <c r="M16178">
        <f>SI.ERROR(BUSCARV(E16178,TablaEstados,3,FALSO),"Sin dato")</f>
        <v/>
      </c>
      <c r="N16178">
        <f>SI.ERROR(BUSCARV(E16178,TablaEstados,4,FALSO),"Sin dato")</f>
        <v/>
      </c>
    </row>
    <row r="16179">
      <c r="A16179" t="inlineStr">
        <is>
          <t>2026</t>
        </is>
      </c>
      <c r="B16179" t="inlineStr">
        <is>
          <t>05</t>
        </is>
      </c>
      <c r="C16179" t="inlineStr">
        <is>
          <t>12019000</t>
        </is>
      </c>
      <c r="D16179" t="inlineStr">
        <is>
          <t>476</t>
        </is>
      </c>
      <c r="E16179" t="inlineStr">
        <is>
          <t>PA</t>
        </is>
      </c>
      <c r="F16179" t="n">
        <v>0</v>
      </c>
      <c r="G16179" t="n">
        <v>5</v>
      </c>
      <c r="H16179" t="n">
        <v>17</v>
      </c>
      <c r="I16179" t="inlineStr">
        <is>
          <t>Soja</t>
        </is>
      </c>
      <c r="J16179">
        <f>SI.ERROR(BUSCARV(D16179,TablaPaises,6,FALSO),"Sin dato")</f>
        <v/>
      </c>
      <c r="K16179">
        <f>SI.ERROR(BUSCARV(C16179,TablaProductos,2,FALSO),"Sin dato")</f>
        <v/>
      </c>
      <c r="L16179">
        <f>SI(H16179&gt;=1000000,"Alto",SI(H16179&gt;=100000,"Medio","Bajo"))</f>
        <v/>
      </c>
      <c r="M16179">
        <f>SI.ERROR(BUSCARV(E16179,TablaEstados,3,FALSO),"Sin dato")</f>
        <v/>
      </c>
      <c r="N16179">
        <f>SI.ERROR(BUSCARV(E16179,TablaEstados,4,FALSO),"Sin dato")</f>
        <v/>
      </c>
    </row>
    <row r="16180">
      <c r="A16180" t="inlineStr">
        <is>
          <t>2026</t>
        </is>
      </c>
      <c r="B16180" t="inlineStr">
        <is>
          <t>09</t>
        </is>
      </c>
      <c r="C16180" t="inlineStr">
        <is>
          <t>10059010</t>
        </is>
      </c>
      <c r="D16180" t="inlineStr">
        <is>
          <t>715</t>
        </is>
      </c>
      <c r="E16180" t="inlineStr">
        <is>
          <t>MT</t>
        </is>
      </c>
      <c r="F16180" t="n">
        <v>400000</v>
      </c>
      <c r="G16180" t="n">
        <v>400000</v>
      </c>
      <c r="H16180" t="n">
        <v>97632</v>
      </c>
      <c r="I16180" t="inlineStr">
        <is>
          <t>Milho</t>
        </is>
      </c>
      <c r="J16180">
        <f>SI.ERROR(BUSCARV(D16180,TablaPaises,6,FALSO),"Sin dato")</f>
        <v/>
      </c>
      <c r="K16180">
        <f>SI.ERROR(BUSCARV(C16180,TablaProductos,2,FALSO),"Sin dato")</f>
        <v/>
      </c>
      <c r="L16180">
        <f>SI(H16180&gt;=1000000,"Alto",SI(H16180&gt;=100000,"Medio","Bajo"))</f>
        <v/>
      </c>
      <c r="M16180">
        <f>SI.ERROR(BUSCARV(E16180,TablaEstados,3,FALSO),"Sin dato")</f>
        <v/>
      </c>
      <c r="N16180">
        <f>SI.ERROR(BUSCARV(E16180,TablaEstados,4,FALSO),"Sin dato")</f>
        <v/>
      </c>
    </row>
    <row r="16181">
      <c r="A16181" t="inlineStr">
        <is>
          <t>2026</t>
        </is>
      </c>
      <c r="B16181" t="inlineStr">
        <is>
          <t>08</t>
        </is>
      </c>
      <c r="C16181" t="inlineStr">
        <is>
          <t>52010020</t>
        </is>
      </c>
      <c r="D16181" t="inlineStr">
        <is>
          <t>365</t>
        </is>
      </c>
      <c r="E16181" t="inlineStr">
        <is>
          <t>GO</t>
        </is>
      </c>
      <c r="F16181" t="n">
        <v>43</v>
      </c>
      <c r="G16181" t="n">
        <v>42890</v>
      </c>
      <c r="H16181" t="n">
        <v>79377</v>
      </c>
      <c r="I16181" t="inlineStr">
        <is>
          <t>Algodón</t>
        </is>
      </c>
      <c r="J16181">
        <f>SI.ERROR(BUSCARV(D16181,TablaPaises,6,FALSO),"Sin dato")</f>
        <v/>
      </c>
      <c r="K16181">
        <f>SI.ERROR(BUSCARV(C16181,TablaProductos,2,FALSO),"Sin dato")</f>
        <v/>
      </c>
      <c r="L16181">
        <f>SI(H16181&gt;=1000000,"Alto",SI(H16181&gt;=100000,"Medio","Bajo"))</f>
        <v/>
      </c>
      <c r="M16181">
        <f>SI.ERROR(BUSCARV(E16181,TablaEstados,3,FALSO),"Sin dato")</f>
        <v/>
      </c>
      <c r="N16181">
        <f>SI.ERROR(BUSCARV(E16181,TablaEstados,4,FALSO),"Sin dato")</f>
        <v/>
      </c>
    </row>
    <row r="16182">
      <c r="A16182" t="inlineStr">
        <is>
          <t>2026</t>
        </is>
      </c>
      <c r="B16182" t="inlineStr">
        <is>
          <t>02</t>
        </is>
      </c>
      <c r="C16182" t="inlineStr">
        <is>
          <t>10059090</t>
        </is>
      </c>
      <c r="D16182" t="inlineStr">
        <is>
          <t>580</t>
        </is>
      </c>
      <c r="E16182" t="inlineStr">
        <is>
          <t>SP</t>
        </is>
      </c>
      <c r="F16182" t="n">
        <v>10</v>
      </c>
      <c r="G16182" t="n">
        <v>10</v>
      </c>
      <c r="H16182" t="n">
        <v>11</v>
      </c>
      <c r="I16182" t="inlineStr">
        <is>
          <t>Milho</t>
        </is>
      </c>
      <c r="J16182">
        <f>SI.ERROR(BUSCARV(D16182,TablaPaises,6,FALSO),"Sin dato")</f>
        <v/>
      </c>
      <c r="K16182">
        <f>SI.ERROR(BUSCARV(C16182,TablaProductos,2,FALSO),"Sin dato")</f>
        <v/>
      </c>
      <c r="L16182">
        <f>SI(H16182&gt;=1000000,"Alto",SI(H16182&gt;=100000,"Medio","Bajo"))</f>
        <v/>
      </c>
      <c r="M16182">
        <f>SI.ERROR(BUSCARV(E16182,TablaEstados,3,FALSO),"Sin dato")</f>
        <v/>
      </c>
      <c r="N16182">
        <f>SI.ERROR(BUSCARV(E16182,TablaEstados,4,FALSO),"Sin dato")</f>
        <v/>
      </c>
    </row>
    <row r="16183">
      <c r="A16183" t="inlineStr">
        <is>
          <t>2026</t>
        </is>
      </c>
      <c r="B16183" t="inlineStr">
        <is>
          <t>03</t>
        </is>
      </c>
      <c r="C16183" t="inlineStr">
        <is>
          <t>52010020</t>
        </is>
      </c>
      <c r="D16183" t="inlineStr">
        <is>
          <t>776</t>
        </is>
      </c>
      <c r="E16183" t="inlineStr">
        <is>
          <t>MT</t>
        </is>
      </c>
      <c r="F16183" t="n">
        <v>807</v>
      </c>
      <c r="G16183" t="n">
        <v>807360</v>
      </c>
      <c r="H16183" t="n">
        <v>1279024</v>
      </c>
      <c r="I16183" t="inlineStr">
        <is>
          <t>Algodón</t>
        </is>
      </c>
      <c r="J16183">
        <f>SI.ERROR(BUSCARV(D16183,TablaPaises,6,FALSO),"Sin dato")</f>
        <v/>
      </c>
      <c r="K16183">
        <f>SI.ERROR(BUSCARV(C16183,TablaProductos,2,FALSO),"Sin dato")</f>
        <v/>
      </c>
      <c r="L16183">
        <f>SI(H16183&gt;=1000000,"Alto",SI(H16183&gt;=100000,"Medio","Bajo"))</f>
        <v/>
      </c>
      <c r="M16183">
        <f>SI.ERROR(BUSCARV(E16183,TablaEstados,3,FALSO),"Sin dato")</f>
        <v/>
      </c>
      <c r="N16183">
        <f>SI.ERROR(BUSCARV(E16183,TablaEstados,4,FALSO),"Sin dato")</f>
        <v/>
      </c>
    </row>
    <row r="16184">
      <c r="A16184" t="inlineStr">
        <is>
          <t>2026</t>
        </is>
      </c>
      <c r="B16184" t="inlineStr">
        <is>
          <t>01</t>
        </is>
      </c>
      <c r="C16184" t="inlineStr">
        <is>
          <t>09011110</t>
        </is>
      </c>
      <c r="D16184" t="inlineStr">
        <is>
          <t>603</t>
        </is>
      </c>
      <c r="E16184" t="inlineStr">
        <is>
          <t>MG</t>
        </is>
      </c>
      <c r="F16184" t="n">
        <v>452</v>
      </c>
      <c r="G16184" t="n">
        <v>451373</v>
      </c>
      <c r="H16184" t="n">
        <v>3287350</v>
      </c>
      <c r="I16184" t="inlineStr">
        <is>
          <t>Café en granos</t>
        </is>
      </c>
      <c r="J16184">
        <f>SI.ERROR(BUSCARV(D16184,TablaPaises,6,FALSO),"Sin dato")</f>
        <v/>
      </c>
      <c r="K16184">
        <f>SI.ERROR(BUSCARV(C16184,TablaProductos,2,FALSO),"Sin dato")</f>
        <v/>
      </c>
      <c r="L16184">
        <f>SI(H16184&gt;=1000000,"Alto",SI(H16184&gt;=100000,"Medio","Bajo"))</f>
        <v/>
      </c>
      <c r="M16184">
        <f>SI.ERROR(BUSCARV(E16184,TablaEstados,3,FALSO),"Sin dato")</f>
        <v/>
      </c>
      <c r="N16184">
        <f>SI.ERROR(BUSCARV(E16184,TablaEstados,4,FALSO),"Sin dato")</f>
        <v/>
      </c>
    </row>
    <row r="16185">
      <c r="A16185" t="inlineStr">
        <is>
          <t>2026</t>
        </is>
      </c>
      <c r="B16185" t="inlineStr">
        <is>
          <t>07</t>
        </is>
      </c>
      <c r="C16185" t="inlineStr">
        <is>
          <t>09011110</t>
        </is>
      </c>
      <c r="D16185" t="inlineStr">
        <is>
          <t>756</t>
        </is>
      </c>
      <c r="E16185" t="inlineStr">
        <is>
          <t>MG</t>
        </is>
      </c>
      <c r="F16185" t="n">
        <v>211</v>
      </c>
      <c r="G16185" t="n">
        <v>211200</v>
      </c>
      <c r="H16185" t="n">
        <v>1418920</v>
      </c>
      <c r="I16185" t="inlineStr">
        <is>
          <t>Café en granos</t>
        </is>
      </c>
      <c r="J16185">
        <f>SI.ERROR(BUSCARV(D16185,TablaPaises,6,FALSO),"Sin dato")</f>
        <v/>
      </c>
      <c r="K16185">
        <f>SI.ERROR(BUSCARV(C16185,TablaProductos,2,FALSO),"Sin dato")</f>
        <v/>
      </c>
      <c r="L16185">
        <f>SI(H16185&gt;=1000000,"Alto",SI(H16185&gt;=100000,"Medio","Bajo"))</f>
        <v/>
      </c>
      <c r="M16185">
        <f>SI.ERROR(BUSCARV(E16185,TablaEstados,3,FALSO),"Sin dato")</f>
        <v/>
      </c>
      <c r="N16185">
        <f>SI.ERROR(BUSCARV(E16185,TablaEstados,4,FALSO),"Sin dato")</f>
        <v/>
      </c>
    </row>
    <row r="16186">
      <c r="A16186" t="inlineStr">
        <is>
          <t>2026</t>
        </is>
      </c>
      <c r="B16186" t="inlineStr">
        <is>
          <t>03</t>
        </is>
      </c>
      <c r="C16186" t="inlineStr">
        <is>
          <t>09011110</t>
        </is>
      </c>
      <c r="D16186" t="inlineStr">
        <is>
          <t>271</t>
        </is>
      </c>
      <c r="E16186" t="inlineStr">
        <is>
          <t>SP</t>
        </is>
      </c>
      <c r="F16186" t="n">
        <v>280</v>
      </c>
      <c r="G16186" t="n">
        <v>280800</v>
      </c>
      <c r="H16186" t="n">
        <v>2239695</v>
      </c>
      <c r="I16186" t="inlineStr">
        <is>
          <t>Café en granos</t>
        </is>
      </c>
      <c r="J16186">
        <f>SI.ERROR(BUSCARV(D16186,TablaPaises,6,FALSO),"Sin dato")</f>
        <v/>
      </c>
      <c r="K16186">
        <f>SI.ERROR(BUSCARV(C16186,TablaProductos,2,FALSO),"Sin dato")</f>
        <v/>
      </c>
      <c r="L16186">
        <f>SI(H16186&gt;=1000000,"Alto",SI(H16186&gt;=100000,"Medio","Bajo"))</f>
        <v/>
      </c>
      <c r="M16186">
        <f>SI.ERROR(BUSCARV(E16186,TablaEstados,3,FALSO),"Sin dato")</f>
        <v/>
      </c>
      <c r="N16186">
        <f>SI.ERROR(BUSCARV(E16186,TablaEstados,4,FALSO),"Sin dato")</f>
        <v/>
      </c>
    </row>
    <row r="16187">
      <c r="A16187" t="inlineStr">
        <is>
          <t>2026</t>
        </is>
      </c>
      <c r="B16187" t="inlineStr">
        <is>
          <t>06</t>
        </is>
      </c>
      <c r="C16187" t="inlineStr">
        <is>
          <t>09011110</t>
        </is>
      </c>
      <c r="D16187" t="inlineStr">
        <is>
          <t>249</t>
        </is>
      </c>
      <c r="E16187" t="inlineStr">
        <is>
          <t>BA</t>
        </is>
      </c>
      <c r="F16187" t="n">
        <v>59</v>
      </c>
      <c r="G16187" t="n">
        <v>59175</v>
      </c>
      <c r="H16187" t="n">
        <v>253128</v>
      </c>
      <c r="I16187" t="inlineStr">
        <is>
          <t>Café en granos</t>
        </is>
      </c>
      <c r="J16187">
        <f>SI.ERROR(BUSCARV(D16187,TablaPaises,6,FALSO),"Sin dato")</f>
        <v/>
      </c>
      <c r="K16187">
        <f>SI.ERROR(BUSCARV(C16187,TablaProductos,2,FALSO),"Sin dato")</f>
        <v/>
      </c>
      <c r="L16187">
        <f>SI(H16187&gt;=1000000,"Alto",SI(H16187&gt;=100000,"Medio","Bajo"))</f>
        <v/>
      </c>
      <c r="M16187">
        <f>SI.ERROR(BUSCARV(E16187,TablaEstados,3,FALSO),"Sin dato")</f>
        <v/>
      </c>
      <c r="N16187">
        <f>SI.ERROR(BUSCARV(E16187,TablaEstados,4,FALSO),"Sin dato")</f>
        <v/>
      </c>
    </row>
    <row r="16188">
      <c r="A16188" t="inlineStr">
        <is>
          <t>2026</t>
        </is>
      </c>
      <c r="B16188" t="inlineStr">
        <is>
          <t>04</t>
        </is>
      </c>
      <c r="C16188" t="inlineStr">
        <is>
          <t>09011110</t>
        </is>
      </c>
      <c r="D16188" t="inlineStr">
        <is>
          <t>301</t>
        </is>
      </c>
      <c r="E16188" t="inlineStr">
        <is>
          <t>ES</t>
        </is>
      </c>
      <c r="F16188" t="n">
        <v>472</v>
      </c>
      <c r="G16188" t="n">
        <v>472080</v>
      </c>
      <c r="H16188" t="n">
        <v>2426003</v>
      </c>
      <c r="I16188" t="inlineStr">
        <is>
          <t>Café en granos</t>
        </is>
      </c>
      <c r="J16188">
        <f>SI.ERROR(BUSCARV(D16188,TablaPaises,6,FALSO),"Sin dato")</f>
        <v/>
      </c>
      <c r="K16188">
        <f>SI.ERROR(BUSCARV(C16188,TablaProductos,2,FALSO),"Sin dato")</f>
        <v/>
      </c>
      <c r="L16188">
        <f>SI(H16188&gt;=1000000,"Alto",SI(H16188&gt;=100000,"Medio","Bajo"))</f>
        <v/>
      </c>
      <c r="M16188">
        <f>SI.ERROR(BUSCARV(E16188,TablaEstados,3,FALSO),"Sin dato")</f>
        <v/>
      </c>
      <c r="N16188">
        <f>SI.ERROR(BUSCARV(E16188,TablaEstados,4,FALSO),"Sin dato")</f>
        <v/>
      </c>
    </row>
    <row r="16189">
      <c r="A16189" t="inlineStr">
        <is>
          <t>2026</t>
        </is>
      </c>
      <c r="B16189" t="inlineStr">
        <is>
          <t>05</t>
        </is>
      </c>
      <c r="C16189" t="inlineStr">
        <is>
          <t>09011110</t>
        </is>
      </c>
      <c r="D16189" t="inlineStr">
        <is>
          <t>232</t>
        </is>
      </c>
      <c r="E16189" t="inlineStr">
        <is>
          <t>SP</t>
        </is>
      </c>
      <c r="F16189" t="n">
        <v>235</v>
      </c>
      <c r="G16189" t="n">
        <v>234250</v>
      </c>
      <c r="H16189" t="n">
        <v>1586421</v>
      </c>
      <c r="I16189" t="inlineStr">
        <is>
          <t>Café en granos</t>
        </is>
      </c>
      <c r="J16189">
        <f>SI.ERROR(BUSCARV(D16189,TablaPaises,6,FALSO),"Sin dato")</f>
        <v/>
      </c>
      <c r="K16189">
        <f>SI.ERROR(BUSCARV(C16189,TablaProductos,2,FALSO),"Sin dato")</f>
        <v/>
      </c>
      <c r="L16189">
        <f>SI(H16189&gt;=1000000,"Alto",SI(H16189&gt;=100000,"Medio","Bajo"))</f>
        <v/>
      </c>
      <c r="M16189">
        <f>SI.ERROR(BUSCARV(E16189,TablaEstados,3,FALSO),"Sin dato")</f>
        <v/>
      </c>
      <c r="N16189">
        <f>SI.ERROR(BUSCARV(E16189,TablaEstados,4,FALSO),"Sin dato")</f>
        <v/>
      </c>
    </row>
    <row r="16190">
      <c r="A16190" t="inlineStr">
        <is>
          <t>2026</t>
        </is>
      </c>
      <c r="B16190" t="inlineStr">
        <is>
          <t>06</t>
        </is>
      </c>
      <c r="C16190" t="inlineStr">
        <is>
          <t>12019000</t>
        </is>
      </c>
      <c r="D16190" t="inlineStr">
        <is>
          <t>161</t>
        </is>
      </c>
      <c r="E16190" t="inlineStr">
        <is>
          <t>GO</t>
        </is>
      </c>
      <c r="F16190" t="n">
        <v>20194</v>
      </c>
      <c r="G16190" t="n">
        <v>20193643</v>
      </c>
      <c r="H16190" t="n">
        <v>8772400</v>
      </c>
      <c r="I16190" t="inlineStr">
        <is>
          <t>Soja</t>
        </is>
      </c>
      <c r="J16190">
        <f>SI.ERROR(BUSCARV(D16190,TablaPaises,6,FALSO),"Sin dato")</f>
        <v/>
      </c>
      <c r="K16190">
        <f>SI.ERROR(BUSCARV(C16190,TablaProductos,2,FALSO),"Sin dato")</f>
        <v/>
      </c>
      <c r="L16190">
        <f>SI(H16190&gt;=1000000,"Alto",SI(H16190&gt;=100000,"Medio","Bajo"))</f>
        <v/>
      </c>
      <c r="M16190">
        <f>SI.ERROR(BUSCARV(E16190,TablaEstados,3,FALSO),"Sin dato")</f>
        <v/>
      </c>
      <c r="N16190">
        <f>SI.ERROR(BUSCARV(E16190,TablaEstados,4,FALSO),"Sin dato")</f>
        <v/>
      </c>
    </row>
    <row r="16191">
      <c r="A16191" t="inlineStr">
        <is>
          <t>2026</t>
        </is>
      </c>
      <c r="B16191" t="inlineStr">
        <is>
          <t>05</t>
        </is>
      </c>
      <c r="C16191" t="inlineStr">
        <is>
          <t>10059010</t>
        </is>
      </c>
      <c r="D16191" t="inlineStr">
        <is>
          <t>589</t>
        </is>
      </c>
      <c r="E16191" t="inlineStr">
        <is>
          <t>MT</t>
        </is>
      </c>
      <c r="F16191" t="n">
        <v>31000</v>
      </c>
      <c r="G16191" t="n">
        <v>31000</v>
      </c>
      <c r="H16191" t="n">
        <v>5859</v>
      </c>
      <c r="I16191" t="inlineStr">
        <is>
          <t>Milho</t>
        </is>
      </c>
      <c r="J16191">
        <f>SI.ERROR(BUSCARV(D16191,TablaPaises,6,FALSO),"Sin dato")</f>
        <v/>
      </c>
      <c r="K16191">
        <f>SI.ERROR(BUSCARV(C16191,TablaProductos,2,FALSO),"Sin dato")</f>
        <v/>
      </c>
      <c r="L16191">
        <f>SI(H16191&gt;=1000000,"Alto",SI(H16191&gt;=100000,"Medio","Bajo"))</f>
        <v/>
      </c>
      <c r="M16191">
        <f>SI.ERROR(BUSCARV(E16191,TablaEstados,3,FALSO),"Sin dato")</f>
        <v/>
      </c>
      <c r="N16191">
        <f>SI.ERROR(BUSCARV(E16191,TablaEstados,4,FALSO),"Sin dato")</f>
        <v/>
      </c>
    </row>
    <row r="16192">
      <c r="A16192" t="inlineStr">
        <is>
          <t>2026</t>
        </is>
      </c>
      <c r="B16192" t="inlineStr">
        <is>
          <t>05</t>
        </is>
      </c>
      <c r="C16192" t="inlineStr">
        <is>
          <t>12019000</t>
        </is>
      </c>
      <c r="D16192" t="inlineStr">
        <is>
          <t>160</t>
        </is>
      </c>
      <c r="E16192" t="inlineStr">
        <is>
          <t>PR</t>
        </is>
      </c>
      <c r="F16192" t="n">
        <v>3245</v>
      </c>
      <c r="G16192" t="n">
        <v>3243772</v>
      </c>
      <c r="H16192" t="n">
        <v>1394254</v>
      </c>
      <c r="I16192" t="inlineStr">
        <is>
          <t>Soja</t>
        </is>
      </c>
      <c r="J16192">
        <f>SI.ERROR(BUSCARV(D16192,TablaPaises,6,FALSO),"Sin dato")</f>
        <v/>
      </c>
      <c r="K16192">
        <f>SI.ERROR(BUSCARV(C16192,TablaProductos,2,FALSO),"Sin dato")</f>
        <v/>
      </c>
      <c r="L16192">
        <f>SI(H16192&gt;=1000000,"Alto",SI(H16192&gt;=100000,"Medio","Bajo"))</f>
        <v/>
      </c>
      <c r="M16192">
        <f>SI.ERROR(BUSCARV(E16192,TablaEstados,3,FALSO),"Sin dato")</f>
        <v/>
      </c>
      <c r="N16192">
        <f>SI.ERROR(BUSCARV(E16192,TablaEstados,4,FALSO),"Sin dato")</f>
        <v/>
      </c>
    </row>
    <row r="16193">
      <c r="A16193" t="inlineStr">
        <is>
          <t>2026</t>
        </is>
      </c>
      <c r="B16193" t="inlineStr">
        <is>
          <t>09</t>
        </is>
      </c>
      <c r="C16193" t="inlineStr">
        <is>
          <t>09011110</t>
        </is>
      </c>
      <c r="D16193" t="inlineStr">
        <is>
          <t>403</t>
        </is>
      </c>
      <c r="E16193" t="inlineStr">
        <is>
          <t>MG</t>
        </is>
      </c>
      <c r="F16193" t="n">
        <v>504</v>
      </c>
      <c r="G16193" t="n">
        <v>504543</v>
      </c>
      <c r="H16193" t="n">
        <v>2858988</v>
      </c>
      <c r="I16193" t="inlineStr">
        <is>
          <t>Café en granos</t>
        </is>
      </c>
      <c r="J16193">
        <f>SI.ERROR(BUSCARV(D16193,TablaPaises,6,FALSO),"Sin dato")</f>
        <v/>
      </c>
      <c r="K16193">
        <f>SI.ERROR(BUSCARV(C16193,TablaProductos,2,FALSO),"Sin dato")</f>
        <v/>
      </c>
      <c r="L16193">
        <f>SI(H16193&gt;=1000000,"Alto",SI(H16193&gt;=100000,"Medio","Bajo"))</f>
        <v/>
      </c>
      <c r="M16193">
        <f>SI.ERROR(BUSCARV(E16193,TablaEstados,3,FALSO),"Sin dato")</f>
        <v/>
      </c>
      <c r="N16193">
        <f>SI.ERROR(BUSCARV(E16193,TablaEstados,4,FALSO),"Sin dato")</f>
        <v/>
      </c>
    </row>
    <row r="16194">
      <c r="A16194" t="inlineStr">
        <is>
          <t>2026</t>
        </is>
      </c>
      <c r="B16194" t="inlineStr">
        <is>
          <t>03</t>
        </is>
      </c>
      <c r="C16194" t="inlineStr">
        <is>
          <t>10051000</t>
        </is>
      </c>
      <c r="D16194" t="inlineStr">
        <is>
          <t>275</t>
        </is>
      </c>
      <c r="E16194" t="inlineStr">
        <is>
          <t>PR</t>
        </is>
      </c>
      <c r="F16194" t="n">
        <v>4</v>
      </c>
      <c r="G16194" t="n">
        <v>4</v>
      </c>
      <c r="H16194" t="n">
        <v>44</v>
      </c>
      <c r="I16194" t="inlineStr">
        <is>
          <t>Milho</t>
        </is>
      </c>
      <c r="J16194">
        <f>SI.ERROR(BUSCARV(D16194,TablaPaises,6,FALSO),"Sin dato")</f>
        <v/>
      </c>
      <c r="K16194">
        <f>SI.ERROR(BUSCARV(C16194,TablaProductos,2,FALSO),"Sin dato")</f>
        <v/>
      </c>
      <c r="L16194">
        <f>SI(H16194&gt;=1000000,"Alto",SI(H16194&gt;=100000,"Medio","Bajo"))</f>
        <v/>
      </c>
      <c r="M16194">
        <f>SI.ERROR(BUSCARV(E16194,TablaEstados,3,FALSO),"Sin dato")</f>
        <v/>
      </c>
      <c r="N16194">
        <f>SI.ERROR(BUSCARV(E16194,TablaEstados,4,FALSO),"Sin dato")</f>
        <v/>
      </c>
    </row>
    <row r="16195">
      <c r="A16195" t="inlineStr">
        <is>
          <t>2026</t>
        </is>
      </c>
      <c r="B16195" t="inlineStr">
        <is>
          <t>08</t>
        </is>
      </c>
      <c r="C16195" t="inlineStr">
        <is>
          <t>09011110</t>
        </is>
      </c>
      <c r="D16195" t="inlineStr">
        <is>
          <t>160</t>
        </is>
      </c>
      <c r="E16195" t="inlineStr">
        <is>
          <t>MG</t>
        </is>
      </c>
      <c r="F16195" t="n">
        <v>921</v>
      </c>
      <c r="G16195" t="n">
        <v>922960</v>
      </c>
      <c r="H16195" t="n">
        <v>5804637</v>
      </c>
      <c r="I16195" t="inlineStr">
        <is>
          <t>Café en granos</t>
        </is>
      </c>
      <c r="J16195">
        <f>SI.ERROR(BUSCARV(D16195,TablaPaises,6,FALSO),"Sin dato")</f>
        <v/>
      </c>
      <c r="K16195">
        <f>SI.ERROR(BUSCARV(C16195,TablaProductos,2,FALSO),"Sin dato")</f>
        <v/>
      </c>
      <c r="L16195">
        <f>SI(H16195&gt;=1000000,"Alto",SI(H16195&gt;=100000,"Medio","Bajo"))</f>
        <v/>
      </c>
      <c r="M16195">
        <f>SI.ERROR(BUSCARV(E16195,TablaEstados,3,FALSO),"Sin dato")</f>
        <v/>
      </c>
      <c r="N16195">
        <f>SI.ERROR(BUSCARV(E16195,TablaEstados,4,FALSO),"Sin dato")</f>
        <v/>
      </c>
    </row>
    <row r="16196">
      <c r="A16196" t="inlineStr">
        <is>
          <t>2026</t>
        </is>
      </c>
      <c r="B16196" t="inlineStr">
        <is>
          <t>01</t>
        </is>
      </c>
      <c r="C16196" t="inlineStr">
        <is>
          <t>10059010</t>
        </is>
      </c>
      <c r="D16196" t="inlineStr">
        <is>
          <t>858</t>
        </is>
      </c>
      <c r="E16196" t="inlineStr">
        <is>
          <t>MT</t>
        </is>
      </c>
      <c r="F16196" t="n">
        <v>39665917</v>
      </c>
      <c r="G16196" t="n">
        <v>39665917</v>
      </c>
      <c r="H16196" t="n">
        <v>8201672</v>
      </c>
      <c r="I16196" t="inlineStr">
        <is>
          <t>Milho</t>
        </is>
      </c>
      <c r="J16196">
        <f>SI.ERROR(BUSCARV(D16196,TablaPaises,6,FALSO),"Sin dato")</f>
        <v/>
      </c>
      <c r="K16196">
        <f>SI.ERROR(BUSCARV(C16196,TablaProductos,2,FALSO),"Sin dato")</f>
        <v/>
      </c>
      <c r="L16196">
        <f>SI(H16196&gt;=1000000,"Alto",SI(H16196&gt;=100000,"Medio","Bajo"))</f>
        <v/>
      </c>
      <c r="M16196">
        <f>SI.ERROR(BUSCARV(E16196,TablaEstados,3,FALSO),"Sin dato")</f>
        <v/>
      </c>
      <c r="N16196">
        <f>SI.ERROR(BUSCARV(E16196,TablaEstados,4,FALSO),"Sin dato")</f>
        <v/>
      </c>
    </row>
    <row r="16197">
      <c r="A16197" t="inlineStr">
        <is>
          <t>2026</t>
        </is>
      </c>
      <c r="B16197" t="inlineStr">
        <is>
          <t>09</t>
        </is>
      </c>
      <c r="C16197" t="inlineStr">
        <is>
          <t>10051000</t>
        </is>
      </c>
      <c r="D16197" t="inlineStr">
        <is>
          <t>063</t>
        </is>
      </c>
      <c r="E16197" t="inlineStr">
        <is>
          <t>PE</t>
        </is>
      </c>
      <c r="F16197" t="n">
        <v>48</v>
      </c>
      <c r="G16197" t="n">
        <v>48</v>
      </c>
      <c r="H16197" t="n">
        <v>2387</v>
      </c>
      <c r="I16197" t="inlineStr">
        <is>
          <t>Milho</t>
        </is>
      </c>
      <c r="J16197">
        <f>SI.ERROR(BUSCARV(D16197,TablaPaises,6,FALSO),"Sin dato")</f>
        <v/>
      </c>
      <c r="K16197">
        <f>SI.ERROR(BUSCARV(C16197,TablaProductos,2,FALSO),"Sin dato")</f>
        <v/>
      </c>
      <c r="L16197">
        <f>SI(H16197&gt;=1000000,"Alto",SI(H16197&gt;=100000,"Medio","Bajo"))</f>
        <v/>
      </c>
      <c r="M16197">
        <f>SI.ERROR(BUSCARV(E16197,TablaEstados,3,FALSO),"Sin dato")</f>
        <v/>
      </c>
      <c r="N16197">
        <f>SI.ERROR(BUSCARV(E16197,TablaEstados,4,FALSO),"Sin dato")</f>
        <v/>
      </c>
    </row>
    <row r="16198">
      <c r="A16198" t="inlineStr">
        <is>
          <t>2026</t>
        </is>
      </c>
      <c r="B16198" t="inlineStr">
        <is>
          <t>05</t>
        </is>
      </c>
      <c r="C16198" t="inlineStr">
        <is>
          <t>09011110</t>
        </is>
      </c>
      <c r="D16198" t="inlineStr">
        <is>
          <t>246</t>
        </is>
      </c>
      <c r="E16198" t="inlineStr">
        <is>
          <t>RJ</t>
        </is>
      </c>
      <c r="F16198" t="n">
        <v>52</v>
      </c>
      <c r="G16198" t="n">
        <v>52800</v>
      </c>
      <c r="H16198" t="n">
        <v>282191</v>
      </c>
      <c r="I16198" t="inlineStr">
        <is>
          <t>Café en granos</t>
        </is>
      </c>
      <c r="J16198">
        <f>SI.ERROR(BUSCARV(D16198,TablaPaises,6,FALSO),"Sin dato")</f>
        <v/>
      </c>
      <c r="K16198">
        <f>SI.ERROR(BUSCARV(C16198,TablaProductos,2,FALSO),"Sin dato")</f>
        <v/>
      </c>
      <c r="L16198">
        <f>SI(H16198&gt;=1000000,"Alto",SI(H16198&gt;=100000,"Medio","Bajo"))</f>
        <v/>
      </c>
      <c r="M16198">
        <f>SI.ERROR(BUSCARV(E16198,TablaEstados,3,FALSO),"Sin dato")</f>
        <v/>
      </c>
      <c r="N16198">
        <f>SI.ERROR(BUSCARV(E16198,TablaEstados,4,FALSO),"Sin dato")</f>
        <v/>
      </c>
    </row>
    <row r="16199">
      <c r="A16199" t="inlineStr">
        <is>
          <t>2026</t>
        </is>
      </c>
      <c r="B16199" t="inlineStr">
        <is>
          <t>08</t>
        </is>
      </c>
      <c r="C16199" t="inlineStr">
        <is>
          <t>09011110</t>
        </is>
      </c>
      <c r="D16199" t="inlineStr">
        <is>
          <t>251</t>
        </is>
      </c>
      <c r="E16199" t="inlineStr">
        <is>
          <t>SP</t>
        </is>
      </c>
      <c r="F16199" t="n">
        <v>45</v>
      </c>
      <c r="G16199" t="n">
        <v>44435</v>
      </c>
      <c r="H16199" t="n">
        <v>314887</v>
      </c>
      <c r="I16199" t="inlineStr">
        <is>
          <t>Café en granos</t>
        </is>
      </c>
      <c r="J16199">
        <f>SI.ERROR(BUSCARV(D16199,TablaPaises,6,FALSO),"Sin dato")</f>
        <v/>
      </c>
      <c r="K16199">
        <f>SI.ERROR(BUSCARV(C16199,TablaProductos,2,FALSO),"Sin dato")</f>
        <v/>
      </c>
      <c r="L16199">
        <f>SI(H16199&gt;=1000000,"Alto",SI(H16199&gt;=100000,"Medio","Bajo"))</f>
        <v/>
      </c>
      <c r="M16199">
        <f>SI.ERROR(BUSCARV(E16199,TablaEstados,3,FALSO),"Sin dato")</f>
        <v/>
      </c>
      <c r="N16199">
        <f>SI.ERROR(BUSCARV(E16199,TablaEstados,4,FALSO),"Sin dato")</f>
        <v/>
      </c>
    </row>
    <row r="16200">
      <c r="A16200" t="inlineStr">
        <is>
          <t>2026</t>
        </is>
      </c>
      <c r="B16200" t="inlineStr">
        <is>
          <t>09</t>
        </is>
      </c>
      <c r="C16200" t="inlineStr">
        <is>
          <t>52010020</t>
        </is>
      </c>
      <c r="D16200" t="inlineStr">
        <is>
          <t>576</t>
        </is>
      </c>
      <c r="E16200" t="inlineStr">
        <is>
          <t>GO</t>
        </is>
      </c>
      <c r="F16200" t="n">
        <v>635</v>
      </c>
      <c r="G16200" t="n">
        <v>634928</v>
      </c>
      <c r="H16200" t="n">
        <v>1014237</v>
      </c>
      <c r="I16200" t="inlineStr">
        <is>
          <t>Algodón</t>
        </is>
      </c>
      <c r="J16200">
        <f>SI.ERROR(BUSCARV(D16200,TablaPaises,6,FALSO),"Sin dato")</f>
        <v/>
      </c>
      <c r="K16200">
        <f>SI.ERROR(BUSCARV(C16200,TablaProductos,2,FALSO),"Sin dato")</f>
        <v/>
      </c>
      <c r="L16200">
        <f>SI(H16200&gt;=1000000,"Alto",SI(H16200&gt;=100000,"Medio","Bajo"))</f>
        <v/>
      </c>
      <c r="M16200">
        <f>SI.ERROR(BUSCARV(E16200,TablaEstados,3,FALSO),"Sin dato")</f>
        <v/>
      </c>
      <c r="N16200">
        <f>SI.ERROR(BUSCARV(E16200,TablaEstados,4,FALSO),"Sin dato")</f>
        <v/>
      </c>
    </row>
    <row r="16201">
      <c r="A16201" t="inlineStr">
        <is>
          <t>2026</t>
        </is>
      </c>
      <c r="B16201" t="inlineStr">
        <is>
          <t>03</t>
        </is>
      </c>
      <c r="C16201" t="inlineStr">
        <is>
          <t>12019000</t>
        </is>
      </c>
      <c r="D16201" t="inlineStr">
        <is>
          <t>160</t>
        </is>
      </c>
      <c r="E16201" t="inlineStr">
        <is>
          <t>RS</t>
        </is>
      </c>
      <c r="F16201" t="n">
        <v>279</v>
      </c>
      <c r="G16201" t="n">
        <v>278239</v>
      </c>
      <c r="H16201" t="n">
        <v>112575</v>
      </c>
      <c r="I16201" t="inlineStr">
        <is>
          <t>Soja</t>
        </is>
      </c>
      <c r="J16201">
        <f>SI.ERROR(BUSCARV(D16201,TablaPaises,6,FALSO),"Sin dato")</f>
        <v/>
      </c>
      <c r="K16201">
        <f>SI.ERROR(BUSCARV(C16201,TablaProductos,2,FALSO),"Sin dato")</f>
        <v/>
      </c>
      <c r="L16201">
        <f>SI(H16201&gt;=1000000,"Alto",SI(H16201&gt;=100000,"Medio","Bajo"))</f>
        <v/>
      </c>
      <c r="M16201">
        <f>SI.ERROR(BUSCARV(E16201,TablaEstados,3,FALSO),"Sin dato")</f>
        <v/>
      </c>
      <c r="N16201">
        <f>SI.ERROR(BUSCARV(E16201,TablaEstados,4,FALSO),"Sin dato")</f>
        <v/>
      </c>
    </row>
    <row r="16202">
      <c r="A16202" t="inlineStr">
        <is>
          <t>2026</t>
        </is>
      </c>
      <c r="B16202" t="inlineStr">
        <is>
          <t>07</t>
        </is>
      </c>
      <c r="C16202" t="inlineStr">
        <is>
          <t>10059090</t>
        </is>
      </c>
      <c r="D16202" t="inlineStr">
        <is>
          <t>386</t>
        </is>
      </c>
      <c r="E16202" t="inlineStr">
        <is>
          <t>SP</t>
        </is>
      </c>
      <c r="F16202" t="n">
        <v>8</v>
      </c>
      <c r="G16202" t="n">
        <v>8</v>
      </c>
      <c r="H16202" t="n">
        <v>15</v>
      </c>
      <c r="I16202" t="inlineStr">
        <is>
          <t>Milho</t>
        </is>
      </c>
      <c r="J16202">
        <f>SI.ERROR(BUSCARV(D16202,TablaPaises,6,FALSO),"Sin dato")</f>
        <v/>
      </c>
      <c r="K16202">
        <f>SI.ERROR(BUSCARV(C16202,TablaProductos,2,FALSO),"Sin dato")</f>
        <v/>
      </c>
      <c r="L16202">
        <f>SI(H16202&gt;=1000000,"Alto",SI(H16202&gt;=100000,"Medio","Bajo"))</f>
        <v/>
      </c>
      <c r="M16202">
        <f>SI.ERROR(BUSCARV(E16202,TablaEstados,3,FALSO),"Sin dato")</f>
        <v/>
      </c>
      <c r="N16202">
        <f>SI.ERROR(BUSCARV(E16202,TablaEstados,4,FALSO),"Sin dato")</f>
        <v/>
      </c>
    </row>
    <row r="16203">
      <c r="A16203" t="inlineStr">
        <is>
          <t>2026</t>
        </is>
      </c>
      <c r="B16203" t="inlineStr">
        <is>
          <t>03</t>
        </is>
      </c>
      <c r="C16203" t="inlineStr">
        <is>
          <t>12019000</t>
        </is>
      </c>
      <c r="D16203" t="inlineStr">
        <is>
          <t>081</t>
        </is>
      </c>
      <c r="E16203" t="inlineStr">
        <is>
          <t>MT</t>
        </is>
      </c>
      <c r="F16203" t="n">
        <v>130526</v>
      </c>
      <c r="G16203" t="n">
        <v>130524353</v>
      </c>
      <c r="H16203" t="n">
        <v>52928838</v>
      </c>
      <c r="I16203" t="inlineStr">
        <is>
          <t>Soja</t>
        </is>
      </c>
      <c r="J16203">
        <f>SI.ERROR(BUSCARV(D16203,TablaPaises,6,FALSO),"Sin dato")</f>
        <v/>
      </c>
      <c r="K16203">
        <f>SI.ERROR(BUSCARV(C16203,TablaProductos,2,FALSO),"Sin dato")</f>
        <v/>
      </c>
      <c r="L16203">
        <f>SI(H16203&gt;=1000000,"Alto",SI(H16203&gt;=100000,"Medio","Bajo"))</f>
        <v/>
      </c>
      <c r="M16203">
        <f>SI.ERROR(BUSCARV(E16203,TablaEstados,3,FALSO),"Sin dato")</f>
        <v/>
      </c>
      <c r="N16203">
        <f>SI.ERROR(BUSCARV(E16203,TablaEstados,4,FALSO),"Sin dato")</f>
        <v/>
      </c>
    </row>
    <row r="16204">
      <c r="A16204" t="inlineStr">
        <is>
          <t>2026</t>
        </is>
      </c>
      <c r="B16204" t="inlineStr">
        <is>
          <t>08</t>
        </is>
      </c>
      <c r="C16204" t="inlineStr">
        <is>
          <t>12019000</t>
        </is>
      </c>
      <c r="D16204" t="inlineStr">
        <is>
          <t>467</t>
        </is>
      </c>
      <c r="E16204" t="inlineStr">
        <is>
          <t>SP</t>
        </is>
      </c>
      <c r="F16204" t="n">
        <v>0</v>
      </c>
      <c r="G16204" t="n">
        <v>3</v>
      </c>
      <c r="H16204" t="n">
        <v>80</v>
      </c>
      <c r="I16204" t="inlineStr">
        <is>
          <t>Soja</t>
        </is>
      </c>
      <c r="J16204">
        <f>SI.ERROR(BUSCARV(D16204,TablaPaises,6,FALSO),"Sin dato")</f>
        <v/>
      </c>
      <c r="K16204">
        <f>SI.ERROR(BUSCARV(C16204,TablaProductos,2,FALSO),"Sin dato")</f>
        <v/>
      </c>
      <c r="L16204">
        <f>SI(H16204&gt;=1000000,"Alto",SI(H16204&gt;=100000,"Medio","Bajo"))</f>
        <v/>
      </c>
      <c r="M16204">
        <f>SI.ERROR(BUSCARV(E16204,TablaEstados,3,FALSO),"Sin dato")</f>
        <v/>
      </c>
      <c r="N16204">
        <f>SI.ERROR(BUSCARV(E16204,TablaEstados,4,FALSO),"Sin dato")</f>
        <v/>
      </c>
    </row>
    <row r="16205">
      <c r="A16205" t="inlineStr">
        <is>
          <t>2026</t>
        </is>
      </c>
      <c r="B16205" t="inlineStr">
        <is>
          <t>02</t>
        </is>
      </c>
      <c r="C16205" t="inlineStr">
        <is>
          <t>09011110</t>
        </is>
      </c>
      <c r="D16205" t="inlineStr">
        <is>
          <t>240</t>
        </is>
      </c>
      <c r="E16205" t="inlineStr">
        <is>
          <t>MG</t>
        </is>
      </c>
      <c r="F16205" t="n">
        <v>52</v>
      </c>
      <c r="G16205" t="n">
        <v>52800</v>
      </c>
      <c r="H16205" t="n">
        <v>318773</v>
      </c>
      <c r="I16205" t="inlineStr">
        <is>
          <t>Café en granos</t>
        </is>
      </c>
      <c r="J16205">
        <f>SI.ERROR(BUSCARV(D16205,TablaPaises,6,FALSO),"Sin dato")</f>
        <v/>
      </c>
      <c r="K16205">
        <f>SI.ERROR(BUSCARV(C16205,TablaProductos,2,FALSO),"Sin dato")</f>
        <v/>
      </c>
      <c r="L16205">
        <f>SI(H16205&gt;=1000000,"Alto",SI(H16205&gt;=100000,"Medio","Bajo"))</f>
        <v/>
      </c>
      <c r="M16205">
        <f>SI.ERROR(BUSCARV(E16205,TablaEstados,3,FALSO),"Sin dato")</f>
        <v/>
      </c>
      <c r="N16205">
        <f>SI.ERROR(BUSCARV(E16205,TablaEstados,4,FALSO),"Sin dato")</f>
        <v/>
      </c>
    </row>
    <row r="16206">
      <c r="A16206" t="inlineStr">
        <is>
          <t>2026</t>
        </is>
      </c>
      <c r="B16206" t="inlineStr">
        <is>
          <t>03</t>
        </is>
      </c>
      <c r="C16206" t="inlineStr">
        <is>
          <t>09011110</t>
        </is>
      </c>
      <c r="D16206" t="inlineStr">
        <is>
          <t>161</t>
        </is>
      </c>
      <c r="E16206" t="inlineStr">
        <is>
          <t>MG</t>
        </is>
      </c>
      <c r="F16206" t="n">
        <v>927</v>
      </c>
      <c r="G16206" t="n">
        <v>925135</v>
      </c>
      <c r="H16206" t="n">
        <v>6594901</v>
      </c>
      <c r="I16206" t="inlineStr">
        <is>
          <t>Café en granos</t>
        </is>
      </c>
      <c r="J16206">
        <f>SI.ERROR(BUSCARV(D16206,TablaPaises,6,FALSO),"Sin dato")</f>
        <v/>
      </c>
      <c r="K16206">
        <f>SI.ERROR(BUSCARV(C16206,TablaProductos,2,FALSO),"Sin dato")</f>
        <v/>
      </c>
      <c r="L16206">
        <f>SI(H16206&gt;=1000000,"Alto",SI(H16206&gt;=100000,"Medio","Bajo"))</f>
        <v/>
      </c>
      <c r="M16206">
        <f>SI.ERROR(BUSCARV(E16206,TablaEstados,3,FALSO),"Sin dato")</f>
        <v/>
      </c>
      <c r="N16206">
        <f>SI.ERROR(BUSCARV(E16206,TablaEstados,4,FALSO),"Sin dato")</f>
        <v/>
      </c>
    </row>
    <row r="16207">
      <c r="A16207" t="inlineStr">
        <is>
          <t>2026</t>
        </is>
      </c>
      <c r="B16207" t="inlineStr">
        <is>
          <t>01</t>
        </is>
      </c>
      <c r="C16207" t="inlineStr">
        <is>
          <t>09011110</t>
        </is>
      </c>
      <c r="D16207" t="inlineStr">
        <is>
          <t>427</t>
        </is>
      </c>
      <c r="E16207" t="inlineStr">
        <is>
          <t>ES</t>
        </is>
      </c>
      <c r="F16207" t="n">
        <v>20</v>
      </c>
      <c r="G16207" t="n">
        <v>19980</v>
      </c>
      <c r="H16207" t="n">
        <v>95285</v>
      </c>
      <c r="I16207" t="inlineStr">
        <is>
          <t>Café en granos</t>
        </is>
      </c>
      <c r="J16207">
        <f>SI.ERROR(BUSCARV(D16207,TablaPaises,6,FALSO),"Sin dato")</f>
        <v/>
      </c>
      <c r="K16207">
        <f>SI.ERROR(BUSCARV(C16207,TablaProductos,2,FALSO),"Sin dato")</f>
        <v/>
      </c>
      <c r="L16207">
        <f>SI(H16207&gt;=1000000,"Alto",SI(H16207&gt;=100000,"Medio","Bajo"))</f>
        <v/>
      </c>
      <c r="M16207">
        <f>SI.ERROR(BUSCARV(E16207,TablaEstados,3,FALSO),"Sin dato")</f>
        <v/>
      </c>
      <c r="N16207">
        <f>SI.ERROR(BUSCARV(E16207,TablaEstados,4,FALSO),"Sin dato")</f>
        <v/>
      </c>
    </row>
    <row r="16208">
      <c r="A16208" t="inlineStr">
        <is>
          <t>2026</t>
        </is>
      </c>
      <c r="B16208" t="inlineStr">
        <is>
          <t>06</t>
        </is>
      </c>
      <c r="C16208" t="inlineStr">
        <is>
          <t>12019000</t>
        </is>
      </c>
      <c r="D16208" t="inlineStr">
        <is>
          <t>434</t>
        </is>
      </c>
      <c r="E16208" t="inlineStr">
        <is>
          <t>SP</t>
        </is>
      </c>
      <c r="F16208" t="n">
        <v>0</v>
      </c>
      <c r="G16208" t="n">
        <v>2</v>
      </c>
      <c r="H16208" t="n">
        <v>34</v>
      </c>
      <c r="I16208" t="inlineStr">
        <is>
          <t>Soja</t>
        </is>
      </c>
      <c r="J16208">
        <f>SI.ERROR(BUSCARV(D16208,TablaPaises,6,FALSO),"Sin dato")</f>
        <v/>
      </c>
      <c r="K16208">
        <f>SI.ERROR(BUSCARV(C16208,TablaProductos,2,FALSO),"Sin dato")</f>
        <v/>
      </c>
      <c r="L16208">
        <f>SI(H16208&gt;=1000000,"Alto",SI(H16208&gt;=100000,"Medio","Bajo"))</f>
        <v/>
      </c>
      <c r="M16208">
        <f>SI.ERROR(BUSCARV(E16208,TablaEstados,3,FALSO),"Sin dato")</f>
        <v/>
      </c>
      <c r="N16208">
        <f>SI.ERROR(BUSCARV(E16208,TablaEstados,4,FALSO),"Sin dato")</f>
        <v/>
      </c>
    </row>
    <row r="16209">
      <c r="A16209" t="inlineStr">
        <is>
          <t>2026</t>
        </is>
      </c>
      <c r="B16209" t="inlineStr">
        <is>
          <t>08</t>
        </is>
      </c>
      <c r="C16209" t="inlineStr">
        <is>
          <t>12019000</t>
        </is>
      </c>
      <c r="D16209" t="inlineStr">
        <is>
          <t>081</t>
        </is>
      </c>
      <c r="E16209" t="inlineStr">
        <is>
          <t>SP</t>
        </is>
      </c>
      <c r="F16209" t="n">
        <v>209</v>
      </c>
      <c r="G16209" t="n">
        <v>208922</v>
      </c>
      <c r="H16209" t="n">
        <v>92621</v>
      </c>
      <c r="I16209" t="inlineStr">
        <is>
          <t>Soja</t>
        </is>
      </c>
      <c r="J16209">
        <f>SI.ERROR(BUSCARV(D16209,TablaPaises,6,FALSO),"Sin dato")</f>
        <v/>
      </c>
      <c r="K16209">
        <f>SI.ERROR(BUSCARV(C16209,TablaProductos,2,FALSO),"Sin dato")</f>
        <v/>
      </c>
      <c r="L16209">
        <f>SI(H16209&gt;=1000000,"Alto",SI(H16209&gt;=100000,"Medio","Bajo"))</f>
        <v/>
      </c>
      <c r="M16209">
        <f>SI.ERROR(BUSCARV(E16209,TablaEstados,3,FALSO),"Sin dato")</f>
        <v/>
      </c>
      <c r="N16209">
        <f>SI.ERROR(BUSCARV(E16209,TablaEstados,4,FALSO),"Sin dato")</f>
        <v/>
      </c>
    </row>
    <row r="16210">
      <c r="A16210" t="inlineStr">
        <is>
          <t>2026</t>
        </is>
      </c>
      <c r="B16210" t="inlineStr">
        <is>
          <t>09</t>
        </is>
      </c>
      <c r="C16210" t="inlineStr">
        <is>
          <t>10059010</t>
        </is>
      </c>
      <c r="D16210" t="inlineStr">
        <is>
          <t>820</t>
        </is>
      </c>
      <c r="E16210" t="inlineStr">
        <is>
          <t>PA</t>
        </is>
      </c>
      <c r="F16210" t="n">
        <v>7000000</v>
      </c>
      <c r="G16210" t="n">
        <v>7000000</v>
      </c>
      <c r="H16210" t="n">
        <v>1504300</v>
      </c>
      <c r="I16210" t="inlineStr">
        <is>
          <t>Milho</t>
        </is>
      </c>
      <c r="J16210">
        <f>SI.ERROR(BUSCARV(D16210,TablaPaises,6,FALSO),"Sin dato")</f>
        <v/>
      </c>
      <c r="K16210">
        <f>SI.ERROR(BUSCARV(C16210,TablaProductos,2,FALSO),"Sin dato")</f>
        <v/>
      </c>
      <c r="L16210">
        <f>SI(H16210&gt;=1000000,"Alto",SI(H16210&gt;=100000,"Medio","Bajo"))</f>
        <v/>
      </c>
      <c r="M16210">
        <f>SI.ERROR(BUSCARV(E16210,TablaEstados,3,FALSO),"Sin dato")</f>
        <v/>
      </c>
      <c r="N16210">
        <f>SI.ERROR(BUSCARV(E16210,TablaEstados,4,FALSO),"Sin dato")</f>
        <v/>
      </c>
    </row>
    <row r="16211">
      <c r="A16211" t="inlineStr">
        <is>
          <t>2026</t>
        </is>
      </c>
      <c r="B16211" t="inlineStr">
        <is>
          <t>04</t>
        </is>
      </c>
      <c r="C16211" t="inlineStr">
        <is>
          <t>12019000</t>
        </is>
      </c>
      <c r="D16211" t="inlineStr">
        <is>
          <t>160</t>
        </is>
      </c>
      <c r="E16211" t="inlineStr">
        <is>
          <t>PA</t>
        </is>
      </c>
      <c r="F16211" t="n">
        <v>54893</v>
      </c>
      <c r="G16211" t="n">
        <v>54894506</v>
      </c>
      <c r="H16211" t="n">
        <v>22740840</v>
      </c>
      <c r="I16211" t="inlineStr">
        <is>
          <t>Soja</t>
        </is>
      </c>
      <c r="J16211">
        <f>SI.ERROR(BUSCARV(D16211,TablaPaises,6,FALSO),"Sin dato")</f>
        <v/>
      </c>
      <c r="K16211">
        <f>SI.ERROR(BUSCARV(C16211,TablaProductos,2,FALSO),"Sin dato")</f>
        <v/>
      </c>
      <c r="L16211">
        <f>SI(H16211&gt;=1000000,"Alto",SI(H16211&gt;=100000,"Medio","Bajo"))</f>
        <v/>
      </c>
      <c r="M16211">
        <f>SI.ERROR(BUSCARV(E16211,TablaEstados,3,FALSO),"Sin dato")</f>
        <v/>
      </c>
      <c r="N16211">
        <f>SI.ERROR(BUSCARV(E16211,TablaEstados,4,FALSO),"Sin dato")</f>
        <v/>
      </c>
    </row>
    <row r="16212">
      <c r="A16212" t="inlineStr">
        <is>
          <t>2026</t>
        </is>
      </c>
      <c r="B16212" t="inlineStr">
        <is>
          <t>07</t>
        </is>
      </c>
      <c r="C16212" t="inlineStr">
        <is>
          <t>10059010</t>
        </is>
      </c>
      <c r="D16212" t="inlineStr">
        <is>
          <t>375</t>
        </is>
      </c>
      <c r="E16212" t="inlineStr">
        <is>
          <t>MT</t>
        </is>
      </c>
      <c r="F16212" t="n">
        <v>51377608</v>
      </c>
      <c r="G16212" t="n">
        <v>51377608</v>
      </c>
      <c r="H16212" t="n">
        <v>11260258</v>
      </c>
      <c r="I16212" t="inlineStr">
        <is>
          <t>Milho</t>
        </is>
      </c>
      <c r="J16212">
        <f>SI.ERROR(BUSCARV(D16212,TablaPaises,6,FALSO),"Sin dato")</f>
        <v/>
      </c>
      <c r="K16212">
        <f>SI.ERROR(BUSCARV(C16212,TablaProductos,2,FALSO),"Sin dato")</f>
        <v/>
      </c>
      <c r="L16212">
        <f>SI(H16212&gt;=1000000,"Alto",SI(H16212&gt;=100000,"Medio","Bajo"))</f>
        <v/>
      </c>
      <c r="M16212">
        <f>SI.ERROR(BUSCARV(E16212,TablaEstados,3,FALSO),"Sin dato")</f>
        <v/>
      </c>
      <c r="N16212">
        <f>SI.ERROR(BUSCARV(E16212,TablaEstados,4,FALSO),"Sin dato")</f>
        <v/>
      </c>
    </row>
    <row r="16213">
      <c r="A16213" t="inlineStr">
        <is>
          <t>2026</t>
        </is>
      </c>
      <c r="B16213" t="inlineStr">
        <is>
          <t>01</t>
        </is>
      </c>
      <c r="C16213" t="inlineStr">
        <is>
          <t>09011110</t>
        </is>
      </c>
      <c r="D16213" t="inlineStr">
        <is>
          <t>628</t>
        </is>
      </c>
      <c r="E16213" t="inlineStr">
        <is>
          <t>MG</t>
        </is>
      </c>
      <c r="F16213" t="n">
        <v>273</v>
      </c>
      <c r="G16213" t="n">
        <v>273600</v>
      </c>
      <c r="H16213" t="n">
        <v>2300190</v>
      </c>
      <c r="I16213" t="inlineStr">
        <is>
          <t>Café en granos</t>
        </is>
      </c>
      <c r="J16213">
        <f>SI.ERROR(BUSCARV(D16213,TablaPaises,6,FALSO),"Sin dato")</f>
        <v/>
      </c>
      <c r="K16213">
        <f>SI.ERROR(BUSCARV(C16213,TablaProductos,2,FALSO),"Sin dato")</f>
        <v/>
      </c>
      <c r="L16213">
        <f>SI(H16213&gt;=1000000,"Alto",SI(H16213&gt;=100000,"Medio","Bajo"))</f>
        <v/>
      </c>
      <c r="M16213">
        <f>SI.ERROR(BUSCARV(E16213,TablaEstados,3,FALSO),"Sin dato")</f>
        <v/>
      </c>
      <c r="N16213">
        <f>SI.ERROR(BUSCARV(E16213,TablaEstados,4,FALSO),"Sin dato")</f>
        <v/>
      </c>
    </row>
    <row r="16214">
      <c r="A16214" t="inlineStr">
        <is>
          <t>2026</t>
        </is>
      </c>
      <c r="B16214" t="inlineStr">
        <is>
          <t>06</t>
        </is>
      </c>
      <c r="C16214" t="inlineStr">
        <is>
          <t>09011110</t>
        </is>
      </c>
      <c r="D16214" t="inlineStr">
        <is>
          <t>431</t>
        </is>
      </c>
      <c r="E16214" t="inlineStr">
        <is>
          <t>ES</t>
        </is>
      </c>
      <c r="F16214" t="n">
        <v>38803</v>
      </c>
      <c r="G16214" t="n">
        <v>444000</v>
      </c>
      <c r="H16214" t="n">
        <v>2234568</v>
      </c>
      <c r="I16214" t="inlineStr">
        <is>
          <t>Café en granos</t>
        </is>
      </c>
      <c r="J16214">
        <f>SI.ERROR(BUSCARV(D16214,TablaPaises,6,FALSO),"Sin dato")</f>
        <v/>
      </c>
      <c r="K16214">
        <f>SI.ERROR(BUSCARV(C16214,TablaProductos,2,FALSO),"Sin dato")</f>
        <v/>
      </c>
      <c r="L16214">
        <f>SI(H16214&gt;=1000000,"Alto",SI(H16214&gt;=100000,"Medio","Bajo"))</f>
        <v/>
      </c>
      <c r="M16214">
        <f>SI.ERROR(BUSCARV(E16214,TablaEstados,3,FALSO),"Sin dato")</f>
        <v/>
      </c>
      <c r="N16214">
        <f>SI.ERROR(BUSCARV(E16214,TablaEstados,4,FALSO),"Sin dato")</f>
        <v/>
      </c>
    </row>
    <row r="16215">
      <c r="A16215" t="inlineStr">
        <is>
          <t>2026</t>
        </is>
      </c>
      <c r="B16215" t="inlineStr">
        <is>
          <t>03</t>
        </is>
      </c>
      <c r="C16215" t="inlineStr">
        <is>
          <t>10059090</t>
        </is>
      </c>
      <c r="D16215" t="inlineStr">
        <is>
          <t>580</t>
        </is>
      </c>
      <c r="E16215" t="inlineStr">
        <is>
          <t>AL</t>
        </is>
      </c>
      <c r="F16215" t="n">
        <v>10</v>
      </c>
      <c r="G16215" t="n">
        <v>10</v>
      </c>
      <c r="H16215" t="n">
        <v>49</v>
      </c>
      <c r="I16215" t="inlineStr">
        <is>
          <t>Milho</t>
        </is>
      </c>
      <c r="J16215">
        <f>SI.ERROR(BUSCARV(D16215,TablaPaises,6,FALSO),"Sin dato")</f>
        <v/>
      </c>
      <c r="K16215">
        <f>SI.ERROR(BUSCARV(C16215,TablaProductos,2,FALSO),"Sin dato")</f>
        <v/>
      </c>
      <c r="L16215">
        <f>SI(H16215&gt;=1000000,"Alto",SI(H16215&gt;=100000,"Medio","Bajo"))</f>
        <v/>
      </c>
      <c r="M16215">
        <f>SI.ERROR(BUSCARV(E16215,TablaEstados,3,FALSO),"Sin dato")</f>
        <v/>
      </c>
      <c r="N16215">
        <f>SI.ERROR(BUSCARV(E16215,TablaEstados,4,FALSO),"Sin dato")</f>
        <v/>
      </c>
    </row>
    <row r="16216">
      <c r="A16216" t="inlineStr">
        <is>
          <t>2026</t>
        </is>
      </c>
      <c r="B16216" t="inlineStr">
        <is>
          <t>08</t>
        </is>
      </c>
      <c r="C16216" t="inlineStr">
        <is>
          <t>10059010</t>
        </is>
      </c>
      <c r="D16216" t="inlineStr">
        <is>
          <t>053</t>
        </is>
      </c>
      <c r="E16216" t="inlineStr">
        <is>
          <t>GO</t>
        </is>
      </c>
      <c r="F16216" t="n">
        <v>2355185</v>
      </c>
      <c r="G16216" t="n">
        <v>2355185</v>
      </c>
      <c r="H16216" t="n">
        <v>500335</v>
      </c>
      <c r="I16216" t="inlineStr">
        <is>
          <t>Milho</t>
        </is>
      </c>
      <c r="J16216">
        <f>SI.ERROR(BUSCARV(D16216,TablaPaises,6,FALSO),"Sin dato")</f>
        <v/>
      </c>
      <c r="K16216">
        <f>SI.ERROR(BUSCARV(C16216,TablaProductos,2,FALSO),"Sin dato")</f>
        <v/>
      </c>
      <c r="L16216">
        <f>SI(H16216&gt;=1000000,"Alto",SI(H16216&gt;=100000,"Medio","Bajo"))</f>
        <v/>
      </c>
      <c r="M16216">
        <f>SI.ERROR(BUSCARV(E16216,TablaEstados,3,FALSO),"Sin dato")</f>
        <v/>
      </c>
      <c r="N16216">
        <f>SI.ERROR(BUSCARV(E16216,TablaEstados,4,FALSO),"Sin dato")</f>
        <v/>
      </c>
    </row>
    <row r="16217">
      <c r="A16217" t="inlineStr">
        <is>
          <t>2026</t>
        </is>
      </c>
      <c r="B16217" t="inlineStr">
        <is>
          <t>07</t>
        </is>
      </c>
      <c r="C16217" t="inlineStr">
        <is>
          <t>12019000</t>
        </is>
      </c>
      <c r="D16217" t="inlineStr">
        <is>
          <t>161</t>
        </is>
      </c>
      <c r="E16217" t="inlineStr">
        <is>
          <t>MG</t>
        </is>
      </c>
      <c r="F16217" t="n">
        <v>18471</v>
      </c>
      <c r="G16217" t="n">
        <v>18472532</v>
      </c>
      <c r="H16217" t="n">
        <v>8287469</v>
      </c>
      <c r="I16217" t="inlineStr">
        <is>
          <t>Soja</t>
        </is>
      </c>
      <c r="J16217">
        <f>SI.ERROR(BUSCARV(D16217,TablaPaises,6,FALSO),"Sin dato")</f>
        <v/>
      </c>
      <c r="K16217">
        <f>SI.ERROR(BUSCARV(C16217,TablaProductos,2,FALSO),"Sin dato")</f>
        <v/>
      </c>
      <c r="L16217">
        <f>SI(H16217&gt;=1000000,"Alto",SI(H16217&gt;=100000,"Medio","Bajo"))</f>
        <v/>
      </c>
      <c r="M16217">
        <f>SI.ERROR(BUSCARV(E16217,TablaEstados,3,FALSO),"Sin dato")</f>
        <v/>
      </c>
      <c r="N16217">
        <f>SI.ERROR(BUSCARV(E16217,TablaEstados,4,FALSO),"Sin dato")</f>
        <v/>
      </c>
    </row>
    <row r="16218">
      <c r="A16218" t="inlineStr">
        <is>
          <t>2026</t>
        </is>
      </c>
      <c r="B16218" t="inlineStr">
        <is>
          <t>08</t>
        </is>
      </c>
      <c r="C16218" t="inlineStr">
        <is>
          <t>10059010</t>
        </is>
      </c>
      <c r="D16218" t="inlineStr">
        <is>
          <t>053</t>
        </is>
      </c>
      <c r="E16218" t="inlineStr">
        <is>
          <t>PA</t>
        </is>
      </c>
      <c r="F16218" t="n">
        <v>4081423</v>
      </c>
      <c r="G16218" t="n">
        <v>4081423</v>
      </c>
      <c r="H16218" t="n">
        <v>846365</v>
      </c>
      <c r="I16218" t="inlineStr">
        <is>
          <t>Milho</t>
        </is>
      </c>
      <c r="J16218">
        <f>SI.ERROR(BUSCARV(D16218,TablaPaises,6,FALSO),"Sin dato")</f>
        <v/>
      </c>
      <c r="K16218">
        <f>SI.ERROR(BUSCARV(C16218,TablaProductos,2,FALSO),"Sin dato")</f>
        <v/>
      </c>
      <c r="L16218">
        <f>SI(H16218&gt;=1000000,"Alto",SI(H16218&gt;=100000,"Medio","Bajo"))</f>
        <v/>
      </c>
      <c r="M16218">
        <f>SI.ERROR(BUSCARV(E16218,TablaEstados,3,FALSO),"Sin dato")</f>
        <v/>
      </c>
      <c r="N16218">
        <f>SI.ERROR(BUSCARV(E16218,TablaEstados,4,FALSO),"Sin dato")</f>
        <v/>
      </c>
    </row>
    <row r="16219">
      <c r="A16219" t="inlineStr">
        <is>
          <t>2026</t>
        </is>
      </c>
      <c r="B16219" t="inlineStr">
        <is>
          <t>08</t>
        </is>
      </c>
      <c r="C16219" t="inlineStr">
        <is>
          <t>10059010</t>
        </is>
      </c>
      <c r="D16219" t="inlineStr">
        <is>
          <t>647</t>
        </is>
      </c>
      <c r="E16219" t="inlineStr">
        <is>
          <t>MT</t>
        </is>
      </c>
      <c r="F16219" t="n">
        <v>56967289</v>
      </c>
      <c r="G16219" t="n">
        <v>56967289</v>
      </c>
      <c r="H16219" t="n">
        <v>11992697</v>
      </c>
      <c r="I16219" t="inlineStr">
        <is>
          <t>Milho</t>
        </is>
      </c>
      <c r="J16219">
        <f>SI.ERROR(BUSCARV(D16219,TablaPaises,6,FALSO),"Sin dato")</f>
        <v/>
      </c>
      <c r="K16219">
        <f>SI.ERROR(BUSCARV(C16219,TablaProductos,2,FALSO),"Sin dato")</f>
        <v/>
      </c>
      <c r="L16219">
        <f>SI(H16219&gt;=1000000,"Alto",SI(H16219&gt;=100000,"Medio","Bajo"))</f>
        <v/>
      </c>
      <c r="M16219">
        <f>SI.ERROR(BUSCARV(E16219,TablaEstados,3,FALSO),"Sin dato")</f>
        <v/>
      </c>
      <c r="N16219">
        <f>SI.ERROR(BUSCARV(E16219,TablaEstados,4,FALSO),"Sin dato")</f>
        <v/>
      </c>
    </row>
    <row r="16220">
      <c r="A16220" t="inlineStr">
        <is>
          <t>2026</t>
        </is>
      </c>
      <c r="B16220" t="inlineStr">
        <is>
          <t>01</t>
        </is>
      </c>
      <c r="C16220" t="inlineStr">
        <is>
          <t>10059010</t>
        </is>
      </c>
      <c r="D16220" t="inlineStr">
        <is>
          <t>474</t>
        </is>
      </c>
      <c r="E16220" t="inlineStr">
        <is>
          <t>RO</t>
        </is>
      </c>
      <c r="F16220" t="n">
        <v>12930750</v>
      </c>
      <c r="G16220" t="n">
        <v>12930750</v>
      </c>
      <c r="H16220" t="n">
        <v>2822653</v>
      </c>
      <c r="I16220" t="inlineStr">
        <is>
          <t>Milho</t>
        </is>
      </c>
      <c r="J16220">
        <f>SI.ERROR(BUSCARV(D16220,TablaPaises,6,FALSO),"Sin dato")</f>
        <v/>
      </c>
      <c r="K16220">
        <f>SI.ERROR(BUSCARV(C16220,TablaProductos,2,FALSO),"Sin dato")</f>
        <v/>
      </c>
      <c r="L16220">
        <f>SI(H16220&gt;=1000000,"Alto",SI(H16220&gt;=100000,"Medio","Bajo"))</f>
        <v/>
      </c>
      <c r="M16220">
        <f>SI.ERROR(BUSCARV(E16220,TablaEstados,3,FALSO),"Sin dato")</f>
        <v/>
      </c>
      <c r="N16220">
        <f>SI.ERROR(BUSCARV(E16220,TablaEstados,4,FALSO),"Sin dato")</f>
        <v/>
      </c>
    </row>
    <row r="16221">
      <c r="A16221" t="inlineStr">
        <is>
          <t>2026</t>
        </is>
      </c>
      <c r="B16221" t="inlineStr">
        <is>
          <t>06</t>
        </is>
      </c>
      <c r="C16221" t="inlineStr">
        <is>
          <t>12019000</t>
        </is>
      </c>
      <c r="D16221" t="inlineStr">
        <is>
          <t>245</t>
        </is>
      </c>
      <c r="E16221" t="inlineStr">
        <is>
          <t>AC</t>
        </is>
      </c>
      <c r="F16221" t="n">
        <v>917</v>
      </c>
      <c r="G16221" t="n">
        <v>917242</v>
      </c>
      <c r="H16221" t="n">
        <v>410438</v>
      </c>
      <c r="I16221" t="inlineStr">
        <is>
          <t>Soja</t>
        </is>
      </c>
      <c r="J16221">
        <f>SI.ERROR(BUSCARV(D16221,TablaPaises,6,FALSO),"Sin dato")</f>
        <v/>
      </c>
      <c r="K16221">
        <f>SI.ERROR(BUSCARV(C16221,TablaProductos,2,FALSO),"Sin dato")</f>
        <v/>
      </c>
      <c r="L16221">
        <f>SI(H16221&gt;=1000000,"Alto",SI(H16221&gt;=100000,"Medio","Bajo"))</f>
        <v/>
      </c>
      <c r="M16221">
        <f>SI.ERROR(BUSCARV(E16221,TablaEstados,3,FALSO),"Sin dato")</f>
        <v/>
      </c>
      <c r="N16221">
        <f>SI.ERROR(BUSCARV(E16221,TablaEstados,4,FALSO),"Sin dato")</f>
        <v/>
      </c>
    </row>
    <row r="16222">
      <c r="A16222" t="inlineStr">
        <is>
          <t>2026</t>
        </is>
      </c>
      <c r="B16222" t="inlineStr">
        <is>
          <t>03</t>
        </is>
      </c>
      <c r="C16222" t="inlineStr">
        <is>
          <t>12019000</t>
        </is>
      </c>
      <c r="D16222" t="inlineStr">
        <is>
          <t>161</t>
        </is>
      </c>
      <c r="E16222" t="inlineStr">
        <is>
          <t>MS</t>
        </is>
      </c>
      <c r="F16222" t="n">
        <v>8100</v>
      </c>
      <c r="G16222" t="n">
        <v>8100000</v>
      </c>
      <c r="H16222" t="n">
        <v>3266022</v>
      </c>
      <c r="I16222" t="inlineStr">
        <is>
          <t>Soja</t>
        </is>
      </c>
      <c r="J16222">
        <f>SI.ERROR(BUSCARV(D16222,TablaPaises,6,FALSO),"Sin dato")</f>
        <v/>
      </c>
      <c r="K16222">
        <f>SI.ERROR(BUSCARV(C16222,TablaProductos,2,FALSO),"Sin dato")</f>
        <v/>
      </c>
      <c r="L16222">
        <f>SI(H16222&gt;=1000000,"Alto",SI(H16222&gt;=100000,"Medio","Bajo"))</f>
        <v/>
      </c>
      <c r="M16222">
        <f>SI.ERROR(BUSCARV(E16222,TablaEstados,3,FALSO),"Sin dato")</f>
        <v/>
      </c>
      <c r="N16222">
        <f>SI.ERROR(BUSCARV(E16222,TablaEstados,4,FALSO),"Sin dato")</f>
        <v/>
      </c>
    </row>
    <row r="16223">
      <c r="A16223" t="inlineStr">
        <is>
          <t>2026</t>
        </is>
      </c>
      <c r="B16223" t="inlineStr">
        <is>
          <t>02</t>
        </is>
      </c>
      <c r="C16223" t="inlineStr">
        <is>
          <t>09011110</t>
        </is>
      </c>
      <c r="D16223" t="inlineStr">
        <is>
          <t>064</t>
        </is>
      </c>
      <c r="E16223" t="inlineStr">
        <is>
          <t>MG</t>
        </is>
      </c>
      <c r="F16223" t="n">
        <v>38</v>
      </c>
      <c r="G16223" t="n">
        <v>38350</v>
      </c>
      <c r="H16223" t="n">
        <v>284284</v>
      </c>
      <c r="I16223" t="inlineStr">
        <is>
          <t>Café en granos</t>
        </is>
      </c>
      <c r="J16223">
        <f>SI.ERROR(BUSCARV(D16223,TablaPaises,6,FALSO),"Sin dato")</f>
        <v/>
      </c>
      <c r="K16223">
        <f>SI.ERROR(BUSCARV(C16223,TablaProductos,2,FALSO),"Sin dato")</f>
        <v/>
      </c>
      <c r="L16223">
        <f>SI(H16223&gt;=1000000,"Alto",SI(H16223&gt;=100000,"Medio","Bajo"))</f>
        <v/>
      </c>
      <c r="M16223">
        <f>SI.ERROR(BUSCARV(E16223,TablaEstados,3,FALSO),"Sin dato")</f>
        <v/>
      </c>
      <c r="N16223">
        <f>SI.ERROR(BUSCARV(E16223,TablaEstados,4,FALSO),"Sin dato")</f>
        <v/>
      </c>
    </row>
    <row r="16224">
      <c r="A16224" t="inlineStr">
        <is>
          <t>2026</t>
        </is>
      </c>
      <c r="B16224" t="inlineStr">
        <is>
          <t>04</t>
        </is>
      </c>
      <c r="C16224" t="inlineStr">
        <is>
          <t>52010020</t>
        </is>
      </c>
      <c r="D16224" t="inlineStr">
        <is>
          <t>081</t>
        </is>
      </c>
      <c r="E16224" t="inlineStr">
        <is>
          <t>GO</t>
        </is>
      </c>
      <c r="F16224" t="n">
        <v>1611</v>
      </c>
      <c r="G16224" t="n">
        <v>1611283</v>
      </c>
      <c r="H16224" t="n">
        <v>2649817</v>
      </c>
      <c r="I16224" t="inlineStr">
        <is>
          <t>Algodón</t>
        </is>
      </c>
      <c r="J16224">
        <f>SI.ERROR(BUSCARV(D16224,TablaPaises,6,FALSO),"Sin dato")</f>
        <v/>
      </c>
      <c r="K16224">
        <f>SI.ERROR(BUSCARV(C16224,TablaProductos,2,FALSO),"Sin dato")</f>
        <v/>
      </c>
      <c r="L16224">
        <f>SI(H16224&gt;=1000000,"Alto",SI(H16224&gt;=100000,"Medio","Bajo"))</f>
        <v/>
      </c>
      <c r="M16224">
        <f>SI.ERROR(BUSCARV(E16224,TablaEstados,3,FALSO),"Sin dato")</f>
        <v/>
      </c>
      <c r="N16224">
        <f>SI.ERROR(BUSCARV(E16224,TablaEstados,4,FALSO),"Sin dato")</f>
        <v/>
      </c>
    </row>
    <row r="16225">
      <c r="A16225" t="inlineStr">
        <is>
          <t>2026</t>
        </is>
      </c>
      <c r="B16225" t="inlineStr">
        <is>
          <t>08</t>
        </is>
      </c>
      <c r="C16225" t="inlineStr">
        <is>
          <t>09011110</t>
        </is>
      </c>
      <c r="D16225" t="inlineStr">
        <is>
          <t>827</t>
        </is>
      </c>
      <c r="E16225" t="inlineStr">
        <is>
          <t>ES</t>
        </is>
      </c>
      <c r="F16225" t="n">
        <v>830</v>
      </c>
      <c r="G16225" t="n">
        <v>831600</v>
      </c>
      <c r="H16225" t="n">
        <v>4297270</v>
      </c>
      <c r="I16225" t="inlineStr">
        <is>
          <t>Café en granos</t>
        </is>
      </c>
      <c r="J16225">
        <f>SI.ERROR(BUSCARV(D16225,TablaPaises,6,FALSO),"Sin dato")</f>
        <v/>
      </c>
      <c r="K16225">
        <f>SI.ERROR(BUSCARV(C16225,TablaProductos,2,FALSO),"Sin dato")</f>
        <v/>
      </c>
      <c r="L16225">
        <f>SI(H16225&gt;=1000000,"Alto",SI(H16225&gt;=100000,"Medio","Bajo"))</f>
        <v/>
      </c>
      <c r="M16225">
        <f>SI.ERROR(BUSCARV(E16225,TablaEstados,3,FALSO),"Sin dato")</f>
        <v/>
      </c>
      <c r="N16225">
        <f>SI.ERROR(BUSCARV(E16225,TablaEstados,4,FALSO),"Sin dato")</f>
        <v/>
      </c>
    </row>
    <row r="16226">
      <c r="A16226" t="inlineStr">
        <is>
          <t>2026</t>
        </is>
      </c>
      <c r="B16226" t="inlineStr">
        <is>
          <t>02</t>
        </is>
      </c>
      <c r="C16226" t="inlineStr">
        <is>
          <t>10059010</t>
        </is>
      </c>
      <c r="D16226" t="inlineStr">
        <is>
          <t>741</t>
        </is>
      </c>
      <c r="E16226" t="inlineStr">
        <is>
          <t>SP</t>
        </is>
      </c>
      <c r="F16226" t="n">
        <v>5</v>
      </c>
      <c r="G16226" t="n">
        <v>5</v>
      </c>
      <c r="H16226" t="n">
        <v>17</v>
      </c>
      <c r="I16226" t="inlineStr">
        <is>
          <t>Milho</t>
        </is>
      </c>
      <c r="J16226">
        <f>SI.ERROR(BUSCARV(D16226,TablaPaises,6,FALSO),"Sin dato")</f>
        <v/>
      </c>
      <c r="K16226">
        <f>SI.ERROR(BUSCARV(C16226,TablaProductos,2,FALSO),"Sin dato")</f>
        <v/>
      </c>
      <c r="L16226">
        <f>SI(H16226&gt;=1000000,"Alto",SI(H16226&gt;=100000,"Medio","Bajo"))</f>
        <v/>
      </c>
      <c r="M16226">
        <f>SI.ERROR(BUSCARV(E16226,TablaEstados,3,FALSO),"Sin dato")</f>
        <v/>
      </c>
      <c r="N16226">
        <f>SI.ERROR(BUSCARV(E16226,TablaEstados,4,FALSO),"Sin dato")</f>
        <v/>
      </c>
    </row>
    <row r="16227">
      <c r="A16227" t="inlineStr">
        <is>
          <t>2026</t>
        </is>
      </c>
      <c r="B16227" t="inlineStr">
        <is>
          <t>05</t>
        </is>
      </c>
      <c r="C16227" t="inlineStr">
        <is>
          <t>52010020</t>
        </is>
      </c>
      <c r="D16227" t="inlineStr">
        <is>
          <t>361</t>
        </is>
      </c>
      <c r="E16227" t="inlineStr">
        <is>
          <t>MA</t>
        </is>
      </c>
      <c r="F16227" t="n">
        <v>1051</v>
      </c>
      <c r="G16227" t="n">
        <v>1051190</v>
      </c>
      <c r="H16227" t="n">
        <v>1687535</v>
      </c>
      <c r="I16227" t="inlineStr">
        <is>
          <t>Algodón</t>
        </is>
      </c>
      <c r="J16227">
        <f>SI.ERROR(BUSCARV(D16227,TablaPaises,6,FALSO),"Sin dato")</f>
        <v/>
      </c>
      <c r="K16227">
        <f>SI.ERROR(BUSCARV(C16227,TablaProductos,2,FALSO),"Sin dato")</f>
        <v/>
      </c>
      <c r="L16227">
        <f>SI(H16227&gt;=1000000,"Alto",SI(H16227&gt;=100000,"Medio","Bajo"))</f>
        <v/>
      </c>
      <c r="M16227">
        <f>SI.ERROR(BUSCARV(E16227,TablaEstados,3,FALSO),"Sin dato")</f>
        <v/>
      </c>
      <c r="N16227">
        <f>SI.ERROR(BUSCARV(E16227,TablaEstados,4,FALSO),"Sin dato")</f>
        <v/>
      </c>
    </row>
    <row r="16228">
      <c r="A16228" t="inlineStr">
        <is>
          <t>2026</t>
        </is>
      </c>
      <c r="B16228" t="inlineStr">
        <is>
          <t>08</t>
        </is>
      </c>
      <c r="C16228" t="inlineStr">
        <is>
          <t>12019000</t>
        </is>
      </c>
      <c r="D16228" t="inlineStr">
        <is>
          <t>160</t>
        </is>
      </c>
      <c r="E16228" t="inlineStr">
        <is>
          <t>GO</t>
        </is>
      </c>
      <c r="F16228" t="n">
        <v>4336</v>
      </c>
      <c r="G16228" t="n">
        <v>4336438</v>
      </c>
      <c r="H16228" t="n">
        <v>2039617</v>
      </c>
      <c r="I16228" t="inlineStr">
        <is>
          <t>Soja</t>
        </is>
      </c>
      <c r="J16228">
        <f>SI.ERROR(BUSCARV(D16228,TablaPaises,6,FALSO),"Sin dato")</f>
        <v/>
      </c>
      <c r="K16228">
        <f>SI.ERROR(BUSCARV(C16228,TablaProductos,2,FALSO),"Sin dato")</f>
        <v/>
      </c>
      <c r="L16228">
        <f>SI(H16228&gt;=1000000,"Alto",SI(H16228&gt;=100000,"Medio","Bajo"))</f>
        <v/>
      </c>
      <c r="M16228">
        <f>SI.ERROR(BUSCARV(E16228,TablaEstados,3,FALSO),"Sin dato")</f>
        <v/>
      </c>
      <c r="N16228">
        <f>SI.ERROR(BUSCARV(E16228,TablaEstados,4,FALSO),"Sin dato")</f>
        <v/>
      </c>
    </row>
    <row r="16229">
      <c r="A16229" t="inlineStr">
        <is>
          <t>2026</t>
        </is>
      </c>
      <c r="B16229" t="inlineStr">
        <is>
          <t>04</t>
        </is>
      </c>
      <c r="C16229" t="inlineStr">
        <is>
          <t>09011110</t>
        </is>
      </c>
      <c r="D16229" t="inlineStr">
        <is>
          <t>158</t>
        </is>
      </c>
      <c r="E16229" t="inlineStr">
        <is>
          <t>BA</t>
        </is>
      </c>
      <c r="F16229" t="n">
        <v>200</v>
      </c>
      <c r="G16229" t="n">
        <v>199261</v>
      </c>
      <c r="H16229" t="n">
        <v>850842</v>
      </c>
      <c r="I16229" t="inlineStr">
        <is>
          <t>Café en granos</t>
        </is>
      </c>
      <c r="J16229">
        <f>SI.ERROR(BUSCARV(D16229,TablaPaises,6,FALSO),"Sin dato")</f>
        <v/>
      </c>
      <c r="K16229">
        <f>SI.ERROR(BUSCARV(C16229,TablaProductos,2,FALSO),"Sin dato")</f>
        <v/>
      </c>
      <c r="L16229">
        <f>SI(H16229&gt;=1000000,"Alto",SI(H16229&gt;=100000,"Medio","Bajo"))</f>
        <v/>
      </c>
      <c r="M16229">
        <f>SI.ERROR(BUSCARV(E16229,TablaEstados,3,FALSO),"Sin dato")</f>
        <v/>
      </c>
      <c r="N16229">
        <f>SI.ERROR(BUSCARV(E16229,TablaEstados,4,FALSO),"Sin dato")</f>
        <v/>
      </c>
    </row>
    <row r="16230">
      <c r="A16230" t="inlineStr">
        <is>
          <t>2026</t>
        </is>
      </c>
      <c r="B16230" t="inlineStr">
        <is>
          <t>05</t>
        </is>
      </c>
      <c r="C16230" t="inlineStr">
        <is>
          <t>09011110</t>
        </is>
      </c>
      <c r="D16230" t="inlineStr">
        <is>
          <t>438</t>
        </is>
      </c>
      <c r="E16230" t="inlineStr">
        <is>
          <t>MG</t>
        </is>
      </c>
      <c r="F16230" t="n">
        <v>156</v>
      </c>
      <c r="G16230" t="n">
        <v>158400</v>
      </c>
      <c r="H16230" t="n">
        <v>946915</v>
      </c>
      <c r="I16230" t="inlineStr">
        <is>
          <t>Café en granos</t>
        </is>
      </c>
      <c r="J16230">
        <f>SI.ERROR(BUSCARV(D16230,TablaPaises,6,FALSO),"Sin dato")</f>
        <v/>
      </c>
      <c r="K16230">
        <f>SI.ERROR(BUSCARV(C16230,TablaProductos,2,FALSO),"Sin dato")</f>
        <v/>
      </c>
      <c r="L16230">
        <f>SI(H16230&gt;=1000000,"Alto",SI(H16230&gt;=100000,"Medio","Bajo"))</f>
        <v/>
      </c>
      <c r="M16230">
        <f>SI.ERROR(BUSCARV(E16230,TablaEstados,3,FALSO),"Sin dato")</f>
        <v/>
      </c>
      <c r="N16230">
        <f>SI.ERROR(BUSCARV(E16230,TablaEstados,4,FALSO),"Sin dato")</f>
        <v/>
      </c>
    </row>
    <row r="16231">
      <c r="A16231" t="inlineStr">
        <is>
          <t>2026</t>
        </is>
      </c>
      <c r="B16231" t="inlineStr">
        <is>
          <t>03</t>
        </is>
      </c>
      <c r="C16231" t="inlineStr">
        <is>
          <t>10059010</t>
        </is>
      </c>
      <c r="D16231" t="inlineStr">
        <is>
          <t>240</t>
        </is>
      </c>
      <c r="E16231" t="inlineStr">
        <is>
          <t>PR</t>
        </is>
      </c>
      <c r="F16231" t="n">
        <v>150812624</v>
      </c>
      <c r="G16231" t="n">
        <v>150812624</v>
      </c>
      <c r="H16231" t="n">
        <v>32185478</v>
      </c>
      <c r="I16231" t="inlineStr">
        <is>
          <t>Milho</t>
        </is>
      </c>
      <c r="J16231">
        <f>SI.ERROR(BUSCARV(D16231,TablaPaises,6,FALSO),"Sin dato")</f>
        <v/>
      </c>
      <c r="K16231">
        <f>SI.ERROR(BUSCARV(C16231,TablaProductos,2,FALSO),"Sin dato")</f>
        <v/>
      </c>
      <c r="L16231">
        <f>SI(H16231&gt;=1000000,"Alto",SI(H16231&gt;=100000,"Medio","Bajo"))</f>
        <v/>
      </c>
      <c r="M16231">
        <f>SI.ERROR(BUSCARV(E16231,TablaEstados,3,FALSO),"Sin dato")</f>
        <v/>
      </c>
      <c r="N16231">
        <f>SI.ERROR(BUSCARV(E16231,TablaEstados,4,FALSO),"Sin dato")</f>
        <v/>
      </c>
    </row>
    <row r="16232">
      <c r="A16232" t="inlineStr">
        <is>
          <t>2026</t>
        </is>
      </c>
      <c r="B16232" t="inlineStr">
        <is>
          <t>07</t>
        </is>
      </c>
      <c r="C16232" t="inlineStr">
        <is>
          <t>52010020</t>
        </is>
      </c>
      <c r="D16232" t="inlineStr">
        <is>
          <t>081</t>
        </is>
      </c>
      <c r="E16232" t="inlineStr">
        <is>
          <t>MA</t>
        </is>
      </c>
      <c r="F16232" t="n">
        <v>267</v>
      </c>
      <c r="G16232" t="n">
        <v>266549</v>
      </c>
      <c r="H16232" t="n">
        <v>406121</v>
      </c>
      <c r="I16232" t="inlineStr">
        <is>
          <t>Algodón</t>
        </is>
      </c>
      <c r="J16232">
        <f>SI.ERROR(BUSCARV(D16232,TablaPaises,6,FALSO),"Sin dato")</f>
        <v/>
      </c>
      <c r="K16232">
        <f>SI.ERROR(BUSCARV(C16232,TablaProductos,2,FALSO),"Sin dato")</f>
        <v/>
      </c>
      <c r="L16232">
        <f>SI(H16232&gt;=1000000,"Alto",SI(H16232&gt;=100000,"Medio","Bajo"))</f>
        <v/>
      </c>
      <c r="M16232">
        <f>SI.ERROR(BUSCARV(E16232,TablaEstados,3,FALSO),"Sin dato")</f>
        <v/>
      </c>
      <c r="N16232">
        <f>SI.ERROR(BUSCARV(E16232,TablaEstados,4,FALSO),"Sin dato")</f>
        <v/>
      </c>
    </row>
    <row r="16233">
      <c r="A16233" t="inlineStr">
        <is>
          <t>2026</t>
        </is>
      </c>
      <c r="B16233" t="inlineStr">
        <is>
          <t>03</t>
        </is>
      </c>
      <c r="C16233" t="inlineStr">
        <is>
          <t>09011110</t>
        </is>
      </c>
      <c r="D16233" t="inlineStr">
        <is>
          <t>063</t>
        </is>
      </c>
      <c r="E16233" t="inlineStr">
        <is>
          <t>MG</t>
        </is>
      </c>
      <c r="F16233" t="n">
        <v>86</v>
      </c>
      <c r="G16233" t="n">
        <v>87270</v>
      </c>
      <c r="H16233" t="n">
        <v>718331</v>
      </c>
      <c r="I16233" t="inlineStr">
        <is>
          <t>Café en granos</t>
        </is>
      </c>
      <c r="J16233">
        <f>SI.ERROR(BUSCARV(D16233,TablaPaises,6,FALSO),"Sin dato")</f>
        <v/>
      </c>
      <c r="K16233">
        <f>SI.ERROR(BUSCARV(C16233,TablaProductos,2,FALSO),"Sin dato")</f>
        <v/>
      </c>
      <c r="L16233">
        <f>SI(H16233&gt;=1000000,"Alto",SI(H16233&gt;=100000,"Medio","Bajo"))</f>
        <v/>
      </c>
      <c r="M16233">
        <f>SI.ERROR(BUSCARV(E16233,TablaEstados,3,FALSO),"Sin dato")</f>
        <v/>
      </c>
      <c r="N16233">
        <f>SI.ERROR(BUSCARV(E16233,TablaEstados,4,FALSO),"Sin dato")</f>
        <v/>
      </c>
    </row>
    <row r="16234">
      <c r="A16234" t="inlineStr">
        <is>
          <t>2026</t>
        </is>
      </c>
      <c r="B16234" t="inlineStr">
        <is>
          <t>01</t>
        </is>
      </c>
      <c r="C16234" t="inlineStr">
        <is>
          <t>10051000</t>
        </is>
      </c>
      <c r="D16234" t="inlineStr">
        <is>
          <t>023</t>
        </is>
      </c>
      <c r="E16234" t="inlineStr">
        <is>
          <t>SP</t>
        </is>
      </c>
      <c r="F16234" t="n">
        <v>1</v>
      </c>
      <c r="G16234" t="n">
        <v>1</v>
      </c>
      <c r="H16234" t="n">
        <v>4532</v>
      </c>
      <c r="I16234" t="inlineStr">
        <is>
          <t>Milho</t>
        </is>
      </c>
      <c r="J16234">
        <f>SI.ERROR(BUSCARV(D16234,TablaPaises,6,FALSO),"Sin dato")</f>
        <v/>
      </c>
      <c r="K16234">
        <f>SI.ERROR(BUSCARV(C16234,TablaProductos,2,FALSO),"Sin dato")</f>
        <v/>
      </c>
      <c r="L16234">
        <f>SI(H16234&gt;=1000000,"Alto",SI(H16234&gt;=100000,"Medio","Bajo"))</f>
        <v/>
      </c>
      <c r="M16234">
        <f>SI.ERROR(BUSCARV(E16234,TablaEstados,3,FALSO),"Sin dato")</f>
        <v/>
      </c>
      <c r="N16234">
        <f>SI.ERROR(BUSCARV(E16234,TablaEstados,4,FALSO),"Sin dato")</f>
        <v/>
      </c>
    </row>
    <row r="16235">
      <c r="A16235" t="inlineStr">
        <is>
          <t>2026</t>
        </is>
      </c>
      <c r="B16235" t="inlineStr">
        <is>
          <t>04</t>
        </is>
      </c>
      <c r="C16235" t="inlineStr">
        <is>
          <t>09011110</t>
        </is>
      </c>
      <c r="D16235" t="inlineStr">
        <is>
          <t>271</t>
        </is>
      </c>
      <c r="E16235" t="inlineStr">
        <is>
          <t>MG</t>
        </is>
      </c>
      <c r="F16235" t="n">
        <v>543</v>
      </c>
      <c r="G16235" t="n">
        <v>542855</v>
      </c>
      <c r="H16235" t="n">
        <v>3737294</v>
      </c>
      <c r="I16235" t="inlineStr">
        <is>
          <t>Café en granos</t>
        </is>
      </c>
      <c r="J16235">
        <f>SI.ERROR(BUSCARV(D16235,TablaPaises,6,FALSO),"Sin dato")</f>
        <v/>
      </c>
      <c r="K16235">
        <f>SI.ERROR(BUSCARV(C16235,TablaProductos,2,FALSO),"Sin dato")</f>
        <v/>
      </c>
      <c r="L16235">
        <f>SI(H16235&gt;=1000000,"Alto",SI(H16235&gt;=100000,"Medio","Bajo"))</f>
        <v/>
      </c>
      <c r="M16235">
        <f>SI.ERROR(BUSCARV(E16235,TablaEstados,3,FALSO),"Sin dato")</f>
        <v/>
      </c>
      <c r="N16235">
        <f>SI.ERROR(BUSCARV(E16235,TablaEstados,4,FALSO),"Sin dato")</f>
        <v/>
      </c>
    </row>
    <row r="16236">
      <c r="A16236" t="inlineStr">
        <is>
          <t>2026</t>
        </is>
      </c>
      <c r="B16236" t="inlineStr">
        <is>
          <t>08</t>
        </is>
      </c>
      <c r="C16236" t="inlineStr">
        <is>
          <t>10059090</t>
        </is>
      </c>
      <c r="D16236" t="inlineStr">
        <is>
          <t>741</t>
        </is>
      </c>
      <c r="E16236" t="inlineStr">
        <is>
          <t>AL</t>
        </is>
      </c>
      <c r="F16236" t="n">
        <v>20</v>
      </c>
      <c r="G16236" t="n">
        <v>20</v>
      </c>
      <c r="H16236" t="n">
        <v>78</v>
      </c>
      <c r="I16236" t="inlineStr">
        <is>
          <t>Milho</t>
        </is>
      </c>
      <c r="J16236">
        <f>SI.ERROR(BUSCARV(D16236,TablaPaises,6,FALSO),"Sin dato")</f>
        <v/>
      </c>
      <c r="K16236">
        <f>SI.ERROR(BUSCARV(C16236,TablaProductos,2,FALSO),"Sin dato")</f>
        <v/>
      </c>
      <c r="L16236">
        <f>SI(H16236&gt;=1000000,"Alto",SI(H16236&gt;=100000,"Medio","Bajo"))</f>
        <v/>
      </c>
      <c r="M16236">
        <f>SI.ERROR(BUSCARV(E16236,TablaEstados,3,FALSO),"Sin dato")</f>
        <v/>
      </c>
      <c r="N16236">
        <f>SI.ERROR(BUSCARV(E16236,TablaEstados,4,FALSO),"Sin dato")</f>
        <v/>
      </c>
    </row>
    <row r="16237">
      <c r="A16237" t="inlineStr">
        <is>
          <t>2026</t>
        </is>
      </c>
      <c r="B16237" t="inlineStr">
        <is>
          <t>06</t>
        </is>
      </c>
      <c r="C16237" t="inlineStr">
        <is>
          <t>09011110</t>
        </is>
      </c>
      <c r="D16237" t="inlineStr">
        <is>
          <t>744</t>
        </is>
      </c>
      <c r="E16237" t="inlineStr">
        <is>
          <t>MG</t>
        </is>
      </c>
      <c r="F16237" t="n">
        <v>277</v>
      </c>
      <c r="G16237" t="n">
        <v>277733</v>
      </c>
      <c r="H16237" t="n">
        <v>1608439</v>
      </c>
      <c r="I16237" t="inlineStr">
        <is>
          <t>Café en granos</t>
        </is>
      </c>
      <c r="J16237">
        <f>SI.ERROR(BUSCARV(D16237,TablaPaises,6,FALSO),"Sin dato")</f>
        <v/>
      </c>
      <c r="K16237">
        <f>SI.ERROR(BUSCARV(C16237,TablaProductos,2,FALSO),"Sin dato")</f>
        <v/>
      </c>
      <c r="L16237">
        <f>SI(H16237&gt;=1000000,"Alto",SI(H16237&gt;=100000,"Medio","Bajo"))</f>
        <v/>
      </c>
      <c r="M16237">
        <f>SI.ERROR(BUSCARV(E16237,TablaEstados,3,FALSO),"Sin dato")</f>
        <v/>
      </c>
      <c r="N16237">
        <f>SI.ERROR(BUSCARV(E16237,TablaEstados,4,FALSO),"Sin dato")</f>
        <v/>
      </c>
    </row>
    <row r="16238">
      <c r="A16238" t="inlineStr">
        <is>
          <t>2026</t>
        </is>
      </c>
      <c r="B16238" t="inlineStr">
        <is>
          <t>03</t>
        </is>
      </c>
      <c r="C16238" t="inlineStr">
        <is>
          <t>09011110</t>
        </is>
      </c>
      <c r="D16238" t="inlineStr">
        <is>
          <t>063</t>
        </is>
      </c>
      <c r="E16238" t="inlineStr">
        <is>
          <t>BA</t>
        </is>
      </c>
      <c r="F16238" t="n">
        <v>234</v>
      </c>
      <c r="G16238" t="n">
        <v>234000</v>
      </c>
      <c r="H16238" t="n">
        <v>1111502</v>
      </c>
      <c r="I16238" t="inlineStr">
        <is>
          <t>Café en granos</t>
        </is>
      </c>
      <c r="J16238">
        <f>SI.ERROR(BUSCARV(D16238,TablaPaises,6,FALSO),"Sin dato")</f>
        <v/>
      </c>
      <c r="K16238">
        <f>SI.ERROR(BUSCARV(C16238,TablaProductos,2,FALSO),"Sin dato")</f>
        <v/>
      </c>
      <c r="L16238">
        <f>SI(H16238&gt;=1000000,"Alto",SI(H16238&gt;=100000,"Medio","Bajo"))</f>
        <v/>
      </c>
      <c r="M16238">
        <f>SI.ERROR(BUSCARV(E16238,TablaEstados,3,FALSO),"Sin dato")</f>
        <v/>
      </c>
      <c r="N16238">
        <f>SI.ERROR(BUSCARV(E16238,TablaEstados,4,FALSO),"Sin dato")</f>
        <v/>
      </c>
    </row>
    <row r="16239">
      <c r="A16239" t="inlineStr">
        <is>
          <t>2026</t>
        </is>
      </c>
      <c r="B16239" t="inlineStr">
        <is>
          <t>03</t>
        </is>
      </c>
      <c r="C16239" t="inlineStr">
        <is>
          <t>12019000</t>
        </is>
      </c>
      <c r="D16239" t="inlineStr">
        <is>
          <t>573</t>
        </is>
      </c>
      <c r="E16239" t="inlineStr">
        <is>
          <t>MA</t>
        </is>
      </c>
      <c r="F16239" t="n">
        <v>14000</v>
      </c>
      <c r="G16239" t="n">
        <v>14000124</v>
      </c>
      <c r="H16239" t="n">
        <v>5788589</v>
      </c>
      <c r="I16239" t="inlineStr">
        <is>
          <t>Soja</t>
        </is>
      </c>
      <c r="J16239">
        <f>SI.ERROR(BUSCARV(D16239,TablaPaises,6,FALSO),"Sin dato")</f>
        <v/>
      </c>
      <c r="K16239">
        <f>SI.ERROR(BUSCARV(C16239,TablaProductos,2,FALSO),"Sin dato")</f>
        <v/>
      </c>
      <c r="L16239">
        <f>SI(H16239&gt;=1000000,"Alto",SI(H16239&gt;=100000,"Medio","Bajo"))</f>
        <v/>
      </c>
      <c r="M16239">
        <f>SI.ERROR(BUSCARV(E16239,TablaEstados,3,FALSO),"Sin dato")</f>
        <v/>
      </c>
      <c r="N16239">
        <f>SI.ERROR(BUSCARV(E16239,TablaEstados,4,FALSO),"Sin dato")</f>
        <v/>
      </c>
    </row>
    <row r="16240">
      <c r="A16240" t="inlineStr">
        <is>
          <t>2026</t>
        </is>
      </c>
      <c r="B16240" t="inlineStr">
        <is>
          <t>05</t>
        </is>
      </c>
      <c r="C16240" t="inlineStr">
        <is>
          <t>09011110</t>
        </is>
      </c>
      <c r="D16240" t="inlineStr">
        <is>
          <t>158</t>
        </is>
      </c>
      <c r="E16240" t="inlineStr">
        <is>
          <t>MG</t>
        </is>
      </c>
      <c r="F16240" t="n">
        <v>128</v>
      </c>
      <c r="G16240" t="n">
        <v>127600</v>
      </c>
      <c r="H16240" t="n">
        <v>879373</v>
      </c>
      <c r="I16240" t="inlineStr">
        <is>
          <t>Café en granos</t>
        </is>
      </c>
      <c r="J16240">
        <f>SI.ERROR(BUSCARV(D16240,TablaPaises,6,FALSO),"Sin dato")</f>
        <v/>
      </c>
      <c r="K16240">
        <f>SI.ERROR(BUSCARV(C16240,TablaProductos,2,FALSO),"Sin dato")</f>
        <v/>
      </c>
      <c r="L16240">
        <f>SI(H16240&gt;=1000000,"Alto",SI(H16240&gt;=100000,"Medio","Bajo"))</f>
        <v/>
      </c>
      <c r="M16240">
        <f>SI.ERROR(BUSCARV(E16240,TablaEstados,3,FALSO),"Sin dato")</f>
        <v/>
      </c>
      <c r="N16240">
        <f>SI.ERROR(BUSCARV(E16240,TablaEstados,4,FALSO),"Sin dato")</f>
        <v/>
      </c>
    </row>
    <row r="16241">
      <c r="A16241" t="inlineStr">
        <is>
          <t>2026</t>
        </is>
      </c>
      <c r="B16241" t="inlineStr">
        <is>
          <t>03</t>
        </is>
      </c>
      <c r="C16241" t="inlineStr">
        <is>
          <t>52010020</t>
        </is>
      </c>
      <c r="D16241" t="inlineStr">
        <is>
          <t>059</t>
        </is>
      </c>
      <c r="E16241" t="inlineStr">
        <is>
          <t>BA</t>
        </is>
      </c>
      <c r="F16241" t="n">
        <v>1019</v>
      </c>
      <c r="G16241" t="n">
        <v>1018803</v>
      </c>
      <c r="H16241" t="n">
        <v>1567294</v>
      </c>
      <c r="I16241" t="inlineStr">
        <is>
          <t>Algodón</t>
        </is>
      </c>
      <c r="J16241">
        <f>SI.ERROR(BUSCARV(D16241,TablaPaises,6,FALSO),"Sin dato")</f>
        <v/>
      </c>
      <c r="K16241">
        <f>SI.ERROR(BUSCARV(C16241,TablaProductos,2,FALSO),"Sin dato")</f>
        <v/>
      </c>
      <c r="L16241">
        <f>SI(H16241&gt;=1000000,"Alto",SI(H16241&gt;=100000,"Medio","Bajo"))</f>
        <v/>
      </c>
      <c r="M16241">
        <f>SI.ERROR(BUSCARV(E16241,TablaEstados,3,FALSO),"Sin dato")</f>
        <v/>
      </c>
      <c r="N16241">
        <f>SI.ERROR(BUSCARV(E16241,TablaEstados,4,FALSO),"Sin dato")</f>
        <v/>
      </c>
    </row>
    <row r="16242">
      <c r="A16242" t="inlineStr">
        <is>
          <t>2026</t>
        </is>
      </c>
      <c r="B16242" t="inlineStr">
        <is>
          <t>05</t>
        </is>
      </c>
      <c r="C16242" t="inlineStr">
        <is>
          <t>09011110</t>
        </is>
      </c>
      <c r="D16242" t="inlineStr">
        <is>
          <t>607</t>
        </is>
      </c>
      <c r="E16242" t="inlineStr">
        <is>
          <t>PR</t>
        </is>
      </c>
      <c r="F16242" t="n">
        <v>4</v>
      </c>
      <c r="G16242" t="n">
        <v>3890</v>
      </c>
      <c r="H16242" t="n">
        <v>24976</v>
      </c>
      <c r="I16242" t="inlineStr">
        <is>
          <t>Café en granos</t>
        </is>
      </c>
      <c r="J16242">
        <f>SI.ERROR(BUSCARV(D16242,TablaPaises,6,FALSO),"Sin dato")</f>
        <v/>
      </c>
      <c r="K16242">
        <f>SI.ERROR(BUSCARV(C16242,TablaProductos,2,FALSO),"Sin dato")</f>
        <v/>
      </c>
      <c r="L16242">
        <f>SI(H16242&gt;=1000000,"Alto",SI(H16242&gt;=100000,"Medio","Bajo"))</f>
        <v/>
      </c>
      <c r="M16242">
        <f>SI.ERROR(BUSCARV(E16242,TablaEstados,3,FALSO),"Sin dato")</f>
        <v/>
      </c>
      <c r="N16242">
        <f>SI.ERROR(BUSCARV(E16242,TablaEstados,4,FALSO),"Sin dato")</f>
        <v/>
      </c>
    </row>
    <row r="16243">
      <c r="A16243" t="inlineStr">
        <is>
          <t>2026</t>
        </is>
      </c>
      <c r="B16243" t="inlineStr">
        <is>
          <t>06</t>
        </is>
      </c>
      <c r="C16243" t="inlineStr">
        <is>
          <t>09011110</t>
        </is>
      </c>
      <c r="D16243" t="inlineStr">
        <is>
          <t>169</t>
        </is>
      </c>
      <c r="E16243" t="inlineStr">
        <is>
          <t>RO</t>
        </is>
      </c>
      <c r="F16243" t="n">
        <v>900</v>
      </c>
      <c r="G16243" t="n">
        <v>900000</v>
      </c>
      <c r="H16243" t="n">
        <v>3204930</v>
      </c>
      <c r="I16243" t="inlineStr">
        <is>
          <t>Café en granos</t>
        </is>
      </c>
      <c r="J16243">
        <f>SI.ERROR(BUSCARV(D16243,TablaPaises,6,FALSO),"Sin dato")</f>
        <v/>
      </c>
      <c r="K16243">
        <f>SI.ERROR(BUSCARV(C16243,TablaProductos,2,FALSO),"Sin dato")</f>
        <v/>
      </c>
      <c r="L16243">
        <f>SI(H16243&gt;=1000000,"Alto",SI(H16243&gt;=100000,"Medio","Bajo"))</f>
        <v/>
      </c>
      <c r="M16243">
        <f>SI.ERROR(BUSCARV(E16243,TablaEstados,3,FALSO),"Sin dato")</f>
        <v/>
      </c>
      <c r="N16243">
        <f>SI.ERROR(BUSCARV(E16243,TablaEstados,4,FALSO),"Sin dato")</f>
        <v/>
      </c>
    </row>
    <row r="16244">
      <c r="A16244" t="inlineStr">
        <is>
          <t>2026</t>
        </is>
      </c>
      <c r="B16244" t="inlineStr">
        <is>
          <t>06</t>
        </is>
      </c>
      <c r="C16244" t="inlineStr">
        <is>
          <t>12019000</t>
        </is>
      </c>
      <c r="D16244" t="inlineStr">
        <is>
          <t>081</t>
        </is>
      </c>
      <c r="E16244" t="inlineStr">
        <is>
          <t>MG</t>
        </is>
      </c>
      <c r="F16244" t="n">
        <v>3159</v>
      </c>
      <c r="G16244" t="n">
        <v>3158906</v>
      </c>
      <c r="H16244" t="n">
        <v>1352661</v>
      </c>
      <c r="I16244" t="inlineStr">
        <is>
          <t>Soja</t>
        </is>
      </c>
      <c r="J16244">
        <f>SI.ERROR(BUSCARV(D16244,TablaPaises,6,FALSO),"Sin dato")</f>
        <v/>
      </c>
      <c r="K16244">
        <f>SI.ERROR(BUSCARV(C16244,TablaProductos,2,FALSO),"Sin dato")</f>
        <v/>
      </c>
      <c r="L16244">
        <f>SI(H16244&gt;=1000000,"Alto",SI(H16244&gt;=100000,"Medio","Bajo"))</f>
        <v/>
      </c>
      <c r="M16244">
        <f>SI.ERROR(BUSCARV(E16244,TablaEstados,3,FALSO),"Sin dato")</f>
        <v/>
      </c>
      <c r="N16244">
        <f>SI.ERROR(BUSCARV(E16244,TablaEstados,4,FALSO),"Sin dato")</f>
        <v/>
      </c>
    </row>
    <row r="16245">
      <c r="A16245" t="inlineStr">
        <is>
          <t>2026</t>
        </is>
      </c>
      <c r="B16245" t="inlineStr">
        <is>
          <t>05</t>
        </is>
      </c>
      <c r="C16245" t="inlineStr">
        <is>
          <t>09011110</t>
        </is>
      </c>
      <c r="D16245" t="inlineStr">
        <is>
          <t>023</t>
        </is>
      </c>
      <c r="E16245" t="inlineStr">
        <is>
          <t>MG</t>
        </is>
      </c>
      <c r="F16245" t="n">
        <v>25962</v>
      </c>
      <c r="G16245" t="n">
        <v>987300</v>
      </c>
      <c r="H16245" t="n">
        <v>6811014</v>
      </c>
      <c r="I16245" t="inlineStr">
        <is>
          <t>Café en granos</t>
        </is>
      </c>
      <c r="J16245">
        <f>SI.ERROR(BUSCARV(D16245,TablaPaises,6,FALSO),"Sin dato")</f>
        <v/>
      </c>
      <c r="K16245">
        <f>SI.ERROR(BUSCARV(C16245,TablaProductos,2,FALSO),"Sin dato")</f>
        <v/>
      </c>
      <c r="L16245">
        <f>SI(H16245&gt;=1000000,"Alto",SI(H16245&gt;=100000,"Medio","Bajo"))</f>
        <v/>
      </c>
      <c r="M16245">
        <f>SI.ERROR(BUSCARV(E16245,TablaEstados,3,FALSO),"Sin dato")</f>
        <v/>
      </c>
      <c r="N16245">
        <f>SI.ERROR(BUSCARV(E16245,TablaEstados,4,FALSO),"Sin dato")</f>
        <v/>
      </c>
    </row>
    <row r="16246">
      <c r="A16246" t="inlineStr">
        <is>
          <t>2026</t>
        </is>
      </c>
      <c r="B16246" t="inlineStr">
        <is>
          <t>04</t>
        </is>
      </c>
      <c r="C16246" t="inlineStr">
        <is>
          <t>09011110</t>
        </is>
      </c>
      <c r="D16246" t="inlineStr">
        <is>
          <t>628</t>
        </is>
      </c>
      <c r="E16246" t="inlineStr">
        <is>
          <t>ES</t>
        </is>
      </c>
      <c r="F16246" t="n">
        <v>9</v>
      </c>
      <c r="G16246" t="n">
        <v>9000</v>
      </c>
      <c r="H16246" t="n">
        <v>75630</v>
      </c>
      <c r="I16246" t="inlineStr">
        <is>
          <t>Café en granos</t>
        </is>
      </c>
      <c r="J16246">
        <f>SI.ERROR(BUSCARV(D16246,TablaPaises,6,FALSO),"Sin dato")</f>
        <v/>
      </c>
      <c r="K16246">
        <f>SI.ERROR(BUSCARV(C16246,TablaProductos,2,FALSO),"Sin dato")</f>
        <v/>
      </c>
      <c r="L16246">
        <f>SI(H16246&gt;=1000000,"Alto",SI(H16246&gt;=100000,"Medio","Bajo"))</f>
        <v/>
      </c>
      <c r="M16246">
        <f>SI.ERROR(BUSCARV(E16246,TablaEstados,3,FALSO),"Sin dato")</f>
        <v/>
      </c>
      <c r="N16246">
        <f>SI.ERROR(BUSCARV(E16246,TablaEstados,4,FALSO),"Sin dato")</f>
        <v/>
      </c>
    </row>
    <row r="16247">
      <c r="A16247" t="inlineStr">
        <is>
          <t>2026</t>
        </is>
      </c>
      <c r="B16247" t="inlineStr">
        <is>
          <t>03</t>
        </is>
      </c>
      <c r="C16247" t="inlineStr">
        <is>
          <t>52010020</t>
        </is>
      </c>
      <c r="D16247" t="inlineStr">
        <is>
          <t>365</t>
        </is>
      </c>
      <c r="E16247" t="inlineStr">
        <is>
          <t>BA</t>
        </is>
      </c>
      <c r="F16247" t="n">
        <v>152</v>
      </c>
      <c r="G16247" t="n">
        <v>151697</v>
      </c>
      <c r="H16247" t="n">
        <v>241043</v>
      </c>
      <c r="I16247" t="inlineStr">
        <is>
          <t>Algodón</t>
        </is>
      </c>
      <c r="J16247">
        <f>SI.ERROR(BUSCARV(D16247,TablaPaises,6,FALSO),"Sin dato")</f>
        <v/>
      </c>
      <c r="K16247">
        <f>SI.ERROR(BUSCARV(C16247,TablaProductos,2,FALSO),"Sin dato")</f>
        <v/>
      </c>
      <c r="L16247">
        <f>SI(H16247&gt;=1000000,"Alto",SI(H16247&gt;=100000,"Medio","Bajo"))</f>
        <v/>
      </c>
      <c r="M16247">
        <f>SI.ERROR(BUSCARV(E16247,TablaEstados,3,FALSO),"Sin dato")</f>
        <v/>
      </c>
      <c r="N16247">
        <f>SI.ERROR(BUSCARV(E16247,TablaEstados,4,FALSO),"Sin dato")</f>
        <v/>
      </c>
    </row>
    <row r="16248">
      <c r="A16248" t="inlineStr">
        <is>
          <t>2026</t>
        </is>
      </c>
      <c r="B16248" t="inlineStr">
        <is>
          <t>04</t>
        </is>
      </c>
      <c r="C16248" t="inlineStr">
        <is>
          <t>12019000</t>
        </is>
      </c>
      <c r="D16248" t="inlineStr">
        <is>
          <t>676</t>
        </is>
      </c>
      <c r="E16248" t="inlineStr">
        <is>
          <t>MT</t>
        </is>
      </c>
      <c r="F16248" t="n">
        <v>5541</v>
      </c>
      <c r="G16248" t="n">
        <v>5541037</v>
      </c>
      <c r="H16248" t="n">
        <v>2418884</v>
      </c>
      <c r="I16248" t="inlineStr">
        <is>
          <t>Soja</t>
        </is>
      </c>
      <c r="J16248">
        <f>SI.ERROR(BUSCARV(D16248,TablaPaises,6,FALSO),"Sin dato")</f>
        <v/>
      </c>
      <c r="K16248">
        <f>SI.ERROR(BUSCARV(C16248,TablaProductos,2,FALSO),"Sin dato")</f>
        <v/>
      </c>
      <c r="L16248">
        <f>SI(H16248&gt;=1000000,"Alto",SI(H16248&gt;=100000,"Medio","Bajo"))</f>
        <v/>
      </c>
      <c r="M16248">
        <f>SI.ERROR(BUSCARV(E16248,TablaEstados,3,FALSO),"Sin dato")</f>
        <v/>
      </c>
      <c r="N16248">
        <f>SI.ERROR(BUSCARV(E16248,TablaEstados,4,FALSO),"Sin dato")</f>
        <v/>
      </c>
    </row>
    <row r="16249">
      <c r="A16249" t="inlineStr">
        <is>
          <t>2026</t>
        </is>
      </c>
      <c r="B16249" t="inlineStr">
        <is>
          <t>09</t>
        </is>
      </c>
      <c r="C16249" t="inlineStr">
        <is>
          <t>10059010</t>
        </is>
      </c>
      <c r="D16249" t="inlineStr">
        <is>
          <t>647</t>
        </is>
      </c>
      <c r="E16249" t="inlineStr">
        <is>
          <t>MT</t>
        </is>
      </c>
      <c r="F16249" t="n">
        <v>24281301</v>
      </c>
      <c r="G16249" t="n">
        <v>24281301</v>
      </c>
      <c r="H16249" t="n">
        <v>5438228</v>
      </c>
      <c r="I16249" t="inlineStr">
        <is>
          <t>Milho</t>
        </is>
      </c>
      <c r="J16249">
        <f>SI.ERROR(BUSCARV(D16249,TablaPaises,6,FALSO),"Sin dato")</f>
        <v/>
      </c>
      <c r="K16249">
        <f>SI.ERROR(BUSCARV(C16249,TablaProductos,2,FALSO),"Sin dato")</f>
        <v/>
      </c>
      <c r="L16249">
        <f>SI(H16249&gt;=1000000,"Alto",SI(H16249&gt;=100000,"Medio","Bajo"))</f>
        <v/>
      </c>
      <c r="M16249">
        <f>SI.ERROR(BUSCARV(E16249,TablaEstados,3,FALSO),"Sin dato")</f>
        <v/>
      </c>
      <c r="N16249">
        <f>SI.ERROR(BUSCARV(E16249,TablaEstados,4,FALSO),"Sin dato")</f>
        <v/>
      </c>
    </row>
    <row r="16250">
      <c r="A16250" t="inlineStr">
        <is>
          <t>2026</t>
        </is>
      </c>
      <c r="B16250" t="inlineStr">
        <is>
          <t>08</t>
        </is>
      </c>
      <c r="C16250" t="inlineStr">
        <is>
          <t>09011110</t>
        </is>
      </c>
      <c r="D16250" t="inlineStr">
        <is>
          <t>741</t>
        </is>
      </c>
      <c r="E16250" t="inlineStr">
        <is>
          <t>MG</t>
        </is>
      </c>
      <c r="F16250" t="n">
        <v>38</v>
      </c>
      <c r="G16250" t="n">
        <v>38400</v>
      </c>
      <c r="H16250" t="n">
        <v>237916</v>
      </c>
      <c r="I16250" t="inlineStr">
        <is>
          <t>Café en granos</t>
        </is>
      </c>
      <c r="J16250">
        <f>SI.ERROR(BUSCARV(D16250,TablaPaises,6,FALSO),"Sin dato")</f>
        <v/>
      </c>
      <c r="K16250">
        <f>SI.ERROR(BUSCARV(C16250,TablaProductos,2,FALSO),"Sin dato")</f>
        <v/>
      </c>
      <c r="L16250">
        <f>SI(H16250&gt;=1000000,"Alto",SI(H16250&gt;=100000,"Medio","Bajo"))</f>
        <v/>
      </c>
      <c r="M16250">
        <f>SI.ERROR(BUSCARV(E16250,TablaEstados,3,FALSO),"Sin dato")</f>
        <v/>
      </c>
      <c r="N16250">
        <f>SI.ERROR(BUSCARV(E16250,TablaEstados,4,FALSO),"Sin dato")</f>
        <v/>
      </c>
    </row>
    <row r="16251">
      <c r="A16251" t="inlineStr">
        <is>
          <t>2026</t>
        </is>
      </c>
      <c r="B16251" t="inlineStr">
        <is>
          <t>04</t>
        </is>
      </c>
      <c r="C16251" t="inlineStr">
        <is>
          <t>12019000</t>
        </is>
      </c>
      <c r="D16251" t="inlineStr">
        <is>
          <t>081</t>
        </is>
      </c>
      <c r="E16251" t="inlineStr">
        <is>
          <t>GO</t>
        </is>
      </c>
      <c r="F16251" t="n">
        <v>58642</v>
      </c>
      <c r="G16251" t="n">
        <v>58641720</v>
      </c>
      <c r="H16251" t="n">
        <v>24092553</v>
      </c>
      <c r="I16251" t="inlineStr">
        <is>
          <t>Soja</t>
        </is>
      </c>
      <c r="J16251">
        <f>SI.ERROR(BUSCARV(D16251,TablaPaises,6,FALSO),"Sin dato")</f>
        <v/>
      </c>
      <c r="K16251">
        <f>SI.ERROR(BUSCARV(C16251,TablaProductos,2,FALSO),"Sin dato")</f>
        <v/>
      </c>
      <c r="L16251">
        <f>SI(H16251&gt;=1000000,"Alto",SI(H16251&gt;=100000,"Medio","Bajo"))</f>
        <v/>
      </c>
      <c r="M16251">
        <f>SI.ERROR(BUSCARV(E16251,TablaEstados,3,FALSO),"Sin dato")</f>
        <v/>
      </c>
      <c r="N16251">
        <f>SI.ERROR(BUSCARV(E16251,TablaEstados,4,FALSO),"Sin dato")</f>
        <v/>
      </c>
    </row>
    <row r="16252">
      <c r="A16252" t="inlineStr">
        <is>
          <t>2026</t>
        </is>
      </c>
      <c r="B16252" t="inlineStr">
        <is>
          <t>01</t>
        </is>
      </c>
      <c r="C16252" t="inlineStr">
        <is>
          <t>12019000</t>
        </is>
      </c>
      <c r="D16252" t="inlineStr">
        <is>
          <t>369</t>
        </is>
      </c>
      <c r="E16252" t="inlineStr">
        <is>
          <t>MS</t>
        </is>
      </c>
      <c r="F16252" t="n">
        <v>31929</v>
      </c>
      <c r="G16252" t="n">
        <v>31928742</v>
      </c>
      <c r="H16252" t="n">
        <v>14612169</v>
      </c>
      <c r="I16252" t="inlineStr">
        <is>
          <t>Soja</t>
        </is>
      </c>
      <c r="J16252">
        <f>SI.ERROR(BUSCARV(D16252,TablaPaises,6,FALSO),"Sin dato")</f>
        <v/>
      </c>
      <c r="K16252">
        <f>SI.ERROR(BUSCARV(C16252,TablaProductos,2,FALSO),"Sin dato")</f>
        <v/>
      </c>
      <c r="L16252">
        <f>SI(H16252&gt;=1000000,"Alto",SI(H16252&gt;=100000,"Medio","Bajo"))</f>
        <v/>
      </c>
      <c r="M16252">
        <f>SI.ERROR(BUSCARV(E16252,TablaEstados,3,FALSO),"Sin dato")</f>
        <v/>
      </c>
      <c r="N16252">
        <f>SI.ERROR(BUSCARV(E16252,TablaEstados,4,FALSO),"Sin dato")</f>
        <v/>
      </c>
    </row>
    <row r="16253">
      <c r="A16253" t="inlineStr">
        <is>
          <t>2026</t>
        </is>
      </c>
      <c r="B16253" t="inlineStr">
        <is>
          <t>09</t>
        </is>
      </c>
      <c r="C16253" t="inlineStr">
        <is>
          <t>09011110</t>
        </is>
      </c>
      <c r="D16253" t="inlineStr">
        <is>
          <t>240</t>
        </is>
      </c>
      <c r="E16253" t="inlineStr">
        <is>
          <t>MG</t>
        </is>
      </c>
      <c r="F16253" t="n">
        <v>116</v>
      </c>
      <c r="G16253" t="n">
        <v>117000</v>
      </c>
      <c r="H16253" t="n">
        <v>679654</v>
      </c>
      <c r="I16253" t="inlineStr">
        <is>
          <t>Café en granos</t>
        </is>
      </c>
      <c r="J16253">
        <f>SI.ERROR(BUSCARV(D16253,TablaPaises,6,FALSO),"Sin dato")</f>
        <v/>
      </c>
      <c r="K16253">
        <f>SI.ERROR(BUSCARV(C16253,TablaProductos,2,FALSO),"Sin dato")</f>
        <v/>
      </c>
      <c r="L16253">
        <f>SI(H16253&gt;=1000000,"Alto",SI(H16253&gt;=100000,"Medio","Bajo"))</f>
        <v/>
      </c>
      <c r="M16253">
        <f>SI.ERROR(BUSCARV(E16253,TablaEstados,3,FALSO),"Sin dato")</f>
        <v/>
      </c>
      <c r="N16253">
        <f>SI.ERROR(BUSCARV(E16253,TablaEstados,4,FALSO),"Sin dato")</f>
        <v/>
      </c>
    </row>
    <row r="16254">
      <c r="A16254" t="inlineStr">
        <is>
          <t>2026</t>
        </is>
      </c>
      <c r="B16254" t="inlineStr">
        <is>
          <t>07</t>
        </is>
      </c>
      <c r="C16254" t="inlineStr">
        <is>
          <t>09011190</t>
        </is>
      </c>
      <c r="D16254" t="inlineStr">
        <is>
          <t>580</t>
        </is>
      </c>
      <c r="E16254" t="inlineStr">
        <is>
          <t>PR</t>
        </is>
      </c>
      <c r="F16254" t="n">
        <v>1</v>
      </c>
      <c r="G16254" t="n">
        <v>1</v>
      </c>
      <c r="H16254" t="n">
        <v>51</v>
      </c>
      <c r="I16254" t="inlineStr">
        <is>
          <t>Café en granos</t>
        </is>
      </c>
      <c r="J16254">
        <f>SI.ERROR(BUSCARV(D16254,TablaPaises,6,FALSO),"Sin dato")</f>
        <v/>
      </c>
      <c r="K16254">
        <f>SI.ERROR(BUSCARV(C16254,TablaProductos,2,FALSO),"Sin dato")</f>
        <v/>
      </c>
      <c r="L16254">
        <f>SI(H16254&gt;=1000000,"Alto",SI(H16254&gt;=100000,"Medio","Bajo"))</f>
        <v/>
      </c>
      <c r="M16254">
        <f>SI.ERROR(BUSCARV(E16254,TablaEstados,3,FALSO),"Sin dato")</f>
        <v/>
      </c>
      <c r="N16254">
        <f>SI.ERROR(BUSCARV(E16254,TablaEstados,4,FALSO),"Sin dato")</f>
        <v/>
      </c>
    </row>
    <row r="16255">
      <c r="A16255" t="inlineStr">
        <is>
          <t>2026</t>
        </is>
      </c>
      <c r="B16255" t="inlineStr">
        <is>
          <t>01</t>
        </is>
      </c>
      <c r="C16255" t="inlineStr">
        <is>
          <t>10059010</t>
        </is>
      </c>
      <c r="D16255" t="inlineStr">
        <is>
          <t>369</t>
        </is>
      </c>
      <c r="E16255" t="inlineStr">
        <is>
          <t>GO</t>
        </is>
      </c>
      <c r="F16255" t="n">
        <v>11348040</v>
      </c>
      <c r="G16255" t="n">
        <v>11348040</v>
      </c>
      <c r="H16255" t="n">
        <v>2413832</v>
      </c>
      <c r="I16255" t="inlineStr">
        <is>
          <t>Milho</t>
        </is>
      </c>
      <c r="J16255">
        <f>SI.ERROR(BUSCARV(D16255,TablaPaises,6,FALSO),"Sin dato")</f>
        <v/>
      </c>
      <c r="K16255">
        <f>SI.ERROR(BUSCARV(C16255,TablaProductos,2,FALSO),"Sin dato")</f>
        <v/>
      </c>
      <c r="L16255">
        <f>SI(H16255&gt;=1000000,"Alto",SI(H16255&gt;=100000,"Medio","Bajo"))</f>
        <v/>
      </c>
      <c r="M16255">
        <f>SI.ERROR(BUSCARV(E16255,TablaEstados,3,FALSO),"Sin dato")</f>
        <v/>
      </c>
      <c r="N16255">
        <f>SI.ERROR(BUSCARV(E16255,TablaEstados,4,FALSO),"Sin dato")</f>
        <v/>
      </c>
    </row>
    <row r="16256">
      <c r="A16256" t="inlineStr">
        <is>
          <t>2026</t>
        </is>
      </c>
      <c r="B16256" t="inlineStr">
        <is>
          <t>08</t>
        </is>
      </c>
      <c r="C16256" t="inlineStr">
        <is>
          <t>12019000</t>
        </is>
      </c>
      <c r="D16256" t="inlineStr">
        <is>
          <t>399</t>
        </is>
      </c>
      <c r="E16256" t="inlineStr">
        <is>
          <t>MT</t>
        </is>
      </c>
      <c r="F16256" t="n">
        <v>20341</v>
      </c>
      <c r="G16256" t="n">
        <v>20341448</v>
      </c>
      <c r="H16256" t="n">
        <v>9397342</v>
      </c>
      <c r="I16256" t="inlineStr">
        <is>
          <t>Soja</t>
        </is>
      </c>
      <c r="J16256">
        <f>SI.ERROR(BUSCARV(D16256,TablaPaises,6,FALSO),"Sin dato")</f>
        <v/>
      </c>
      <c r="K16256">
        <f>SI.ERROR(BUSCARV(C16256,TablaProductos,2,FALSO),"Sin dato")</f>
        <v/>
      </c>
      <c r="L16256">
        <f>SI(H16256&gt;=1000000,"Alto",SI(H16256&gt;=100000,"Medio","Bajo"))</f>
        <v/>
      </c>
      <c r="M16256">
        <f>SI.ERROR(BUSCARV(E16256,TablaEstados,3,FALSO),"Sin dato")</f>
        <v/>
      </c>
      <c r="N16256">
        <f>SI.ERROR(BUSCARV(E16256,TablaEstados,4,FALSO),"Sin dato")</f>
        <v/>
      </c>
    </row>
    <row r="16257">
      <c r="A16257" t="inlineStr">
        <is>
          <t>2026</t>
        </is>
      </c>
      <c r="B16257" t="inlineStr">
        <is>
          <t>03</t>
        </is>
      </c>
      <c r="C16257" t="inlineStr">
        <is>
          <t>12019000</t>
        </is>
      </c>
      <c r="D16257" t="inlineStr">
        <is>
          <t>161</t>
        </is>
      </c>
      <c r="E16257" t="inlineStr">
        <is>
          <t>MS</t>
        </is>
      </c>
      <c r="F16257" t="n">
        <v>6135</v>
      </c>
      <c r="G16257" t="n">
        <v>6134804</v>
      </c>
      <c r="H16257" t="n">
        <v>2493185</v>
      </c>
      <c r="I16257" t="inlineStr">
        <is>
          <t>Soja</t>
        </is>
      </c>
      <c r="J16257">
        <f>SI.ERROR(BUSCARV(D16257,TablaPaises,6,FALSO),"Sin dato")</f>
        <v/>
      </c>
      <c r="K16257">
        <f>SI.ERROR(BUSCARV(C16257,TablaProductos,2,FALSO),"Sin dato")</f>
        <v/>
      </c>
      <c r="L16257">
        <f>SI(H16257&gt;=1000000,"Alto",SI(H16257&gt;=100000,"Medio","Bajo"))</f>
        <v/>
      </c>
      <c r="M16257">
        <f>SI.ERROR(BUSCARV(E16257,TablaEstados,3,FALSO),"Sin dato")</f>
        <v/>
      </c>
      <c r="N16257">
        <f>SI.ERROR(BUSCARV(E16257,TablaEstados,4,FALSO),"Sin dato")</f>
        <v/>
      </c>
    </row>
    <row r="16258">
      <c r="A16258" t="inlineStr">
        <is>
          <t>2026</t>
        </is>
      </c>
      <c r="B16258" t="inlineStr">
        <is>
          <t>07</t>
        </is>
      </c>
      <c r="C16258" t="inlineStr">
        <is>
          <t>52010020</t>
        </is>
      </c>
      <c r="D16258" t="inlineStr">
        <is>
          <t>190</t>
        </is>
      </c>
      <c r="E16258" t="inlineStr">
        <is>
          <t>MT</t>
        </is>
      </c>
      <c r="F16258" t="n">
        <v>2142</v>
      </c>
      <c r="G16258" t="n">
        <v>2144776</v>
      </c>
      <c r="H16258" t="n">
        <v>3676850</v>
      </c>
      <c r="I16258" t="inlineStr">
        <is>
          <t>Algodón</t>
        </is>
      </c>
      <c r="J16258">
        <f>SI.ERROR(BUSCARV(D16258,TablaPaises,6,FALSO),"Sin dato")</f>
        <v/>
      </c>
      <c r="K16258">
        <f>SI.ERROR(BUSCARV(C16258,TablaProductos,2,FALSO),"Sin dato")</f>
        <v/>
      </c>
      <c r="L16258">
        <f>SI(H16258&gt;=1000000,"Alto",SI(H16258&gt;=100000,"Medio","Bajo"))</f>
        <v/>
      </c>
      <c r="M16258">
        <f>SI.ERROR(BUSCARV(E16258,TablaEstados,3,FALSO),"Sin dato")</f>
        <v/>
      </c>
      <c r="N16258">
        <f>SI.ERROR(BUSCARV(E16258,TablaEstados,4,FALSO),"Sin dato")</f>
        <v/>
      </c>
    </row>
    <row r="16259">
      <c r="A16259" t="inlineStr">
        <is>
          <t>2026</t>
        </is>
      </c>
      <c r="B16259" t="inlineStr">
        <is>
          <t>07</t>
        </is>
      </c>
      <c r="C16259" t="inlineStr">
        <is>
          <t>09011110</t>
        </is>
      </c>
      <c r="D16259" t="inlineStr">
        <is>
          <t>069</t>
        </is>
      </c>
      <c r="E16259" t="inlineStr">
        <is>
          <t>ES</t>
        </is>
      </c>
      <c r="F16259" t="n">
        <v>44</v>
      </c>
      <c r="G16259" t="n">
        <v>43200</v>
      </c>
      <c r="H16259" t="n">
        <v>201098</v>
      </c>
      <c r="I16259" t="inlineStr">
        <is>
          <t>Café en granos</t>
        </is>
      </c>
      <c r="J16259">
        <f>SI.ERROR(BUSCARV(D16259,TablaPaises,6,FALSO),"Sin dato")</f>
        <v/>
      </c>
      <c r="K16259">
        <f>SI.ERROR(BUSCARV(C16259,TablaProductos,2,FALSO),"Sin dato")</f>
        <v/>
      </c>
      <c r="L16259">
        <f>SI(H16259&gt;=1000000,"Alto",SI(H16259&gt;=100000,"Medio","Bajo"))</f>
        <v/>
      </c>
      <c r="M16259">
        <f>SI.ERROR(BUSCARV(E16259,TablaEstados,3,FALSO),"Sin dato")</f>
        <v/>
      </c>
      <c r="N16259">
        <f>SI.ERROR(BUSCARV(E16259,TablaEstados,4,FALSO),"Sin dato")</f>
        <v/>
      </c>
    </row>
    <row r="16260">
      <c r="A16260" t="inlineStr">
        <is>
          <t>2026</t>
        </is>
      </c>
      <c r="B16260" t="inlineStr">
        <is>
          <t>06</t>
        </is>
      </c>
      <c r="C16260" t="inlineStr">
        <is>
          <t>09011110</t>
        </is>
      </c>
      <c r="D16260" t="inlineStr">
        <is>
          <t>538</t>
        </is>
      </c>
      <c r="E16260" t="inlineStr">
        <is>
          <t>SP</t>
        </is>
      </c>
      <c r="F16260" t="n">
        <v>108</v>
      </c>
      <c r="G16260" t="n">
        <v>108000</v>
      </c>
      <c r="H16260" t="n">
        <v>762480</v>
      </c>
      <c r="I16260" t="inlineStr">
        <is>
          <t>Café en granos</t>
        </is>
      </c>
      <c r="J16260">
        <f>SI.ERROR(BUSCARV(D16260,TablaPaises,6,FALSO),"Sin dato")</f>
        <v/>
      </c>
      <c r="K16260">
        <f>SI.ERROR(BUSCARV(C16260,TablaProductos,2,FALSO),"Sin dato")</f>
        <v/>
      </c>
      <c r="L16260">
        <f>SI(H16260&gt;=1000000,"Alto",SI(H16260&gt;=100000,"Medio","Bajo"))</f>
        <v/>
      </c>
      <c r="M16260">
        <f>SI.ERROR(BUSCARV(E16260,TablaEstados,3,FALSO),"Sin dato")</f>
        <v/>
      </c>
      <c r="N16260">
        <f>SI.ERROR(BUSCARV(E16260,TablaEstados,4,FALSO),"Sin dato")</f>
        <v/>
      </c>
    </row>
    <row r="16261">
      <c r="A16261" t="inlineStr">
        <is>
          <t>2026</t>
        </is>
      </c>
      <c r="B16261" t="inlineStr">
        <is>
          <t>09</t>
        </is>
      </c>
      <c r="C16261" t="inlineStr">
        <is>
          <t>09011110</t>
        </is>
      </c>
      <c r="D16261" t="inlineStr">
        <is>
          <t>063</t>
        </is>
      </c>
      <c r="E16261" t="inlineStr">
        <is>
          <t>MG</t>
        </is>
      </c>
      <c r="F16261" t="n">
        <v>120</v>
      </c>
      <c r="G16261" t="n">
        <v>121098</v>
      </c>
      <c r="H16261" t="n">
        <v>874455</v>
      </c>
      <c r="I16261" t="inlineStr">
        <is>
          <t>Café en granos</t>
        </is>
      </c>
      <c r="J16261">
        <f>SI.ERROR(BUSCARV(D16261,TablaPaises,6,FALSO),"Sin dato")</f>
        <v/>
      </c>
      <c r="K16261">
        <f>SI.ERROR(BUSCARV(C16261,TablaProductos,2,FALSO),"Sin dato")</f>
        <v/>
      </c>
      <c r="L16261">
        <f>SI(H16261&gt;=1000000,"Alto",SI(H16261&gt;=100000,"Medio","Bajo"))</f>
        <v/>
      </c>
      <c r="M16261">
        <f>SI.ERROR(BUSCARV(E16261,TablaEstados,3,FALSO),"Sin dato")</f>
        <v/>
      </c>
      <c r="N16261">
        <f>SI.ERROR(BUSCARV(E16261,TablaEstados,4,FALSO),"Sin dato")</f>
        <v/>
      </c>
    </row>
    <row r="16262">
      <c r="A16262" t="inlineStr">
        <is>
          <t>2026</t>
        </is>
      </c>
      <c r="B16262" t="inlineStr">
        <is>
          <t>01</t>
        </is>
      </c>
      <c r="C16262" t="inlineStr">
        <is>
          <t>52010020</t>
        </is>
      </c>
      <c r="D16262" t="inlineStr">
        <is>
          <t>576</t>
        </is>
      </c>
      <c r="E16262" t="inlineStr">
        <is>
          <t>MG</t>
        </is>
      </c>
      <c r="F16262" t="n">
        <v>702</v>
      </c>
      <c r="G16262" t="n">
        <v>702767</v>
      </c>
      <c r="H16262" t="n">
        <v>1023407</v>
      </c>
      <c r="I16262" t="inlineStr">
        <is>
          <t>Algodón</t>
        </is>
      </c>
      <c r="J16262">
        <f>SI.ERROR(BUSCARV(D16262,TablaPaises,6,FALSO),"Sin dato")</f>
        <v/>
      </c>
      <c r="K16262">
        <f>SI.ERROR(BUSCARV(C16262,TablaProductos,2,FALSO),"Sin dato")</f>
        <v/>
      </c>
      <c r="L16262">
        <f>SI(H16262&gt;=1000000,"Alto",SI(H16262&gt;=100000,"Medio","Bajo"))</f>
        <v/>
      </c>
      <c r="M16262">
        <f>SI.ERROR(BUSCARV(E16262,TablaEstados,3,FALSO),"Sin dato")</f>
        <v/>
      </c>
      <c r="N16262">
        <f>SI.ERROR(BUSCARV(E16262,TablaEstados,4,FALSO),"Sin dato")</f>
        <v/>
      </c>
    </row>
    <row r="16263">
      <c r="A16263" t="inlineStr">
        <is>
          <t>2026</t>
        </is>
      </c>
      <c r="B16263" t="inlineStr">
        <is>
          <t>05</t>
        </is>
      </c>
      <c r="C16263" t="inlineStr">
        <is>
          <t>12019000</t>
        </is>
      </c>
      <c r="D16263" t="inlineStr">
        <is>
          <t>059</t>
        </is>
      </c>
      <c r="E16263" t="inlineStr">
        <is>
          <t>MT</t>
        </is>
      </c>
      <c r="F16263" t="n">
        <v>12395</v>
      </c>
      <c r="G16263" t="n">
        <v>12396090</v>
      </c>
      <c r="H16263" t="n">
        <v>5143366</v>
      </c>
      <c r="I16263" t="inlineStr">
        <is>
          <t>Soja</t>
        </is>
      </c>
      <c r="J16263">
        <f>SI.ERROR(BUSCARV(D16263,TablaPaises,6,FALSO),"Sin dato")</f>
        <v/>
      </c>
      <c r="K16263">
        <f>SI.ERROR(BUSCARV(C16263,TablaProductos,2,FALSO),"Sin dato")</f>
        <v/>
      </c>
      <c r="L16263">
        <f>SI(H16263&gt;=1000000,"Alto",SI(H16263&gt;=100000,"Medio","Bajo"))</f>
        <v/>
      </c>
      <c r="M16263">
        <f>SI.ERROR(BUSCARV(E16263,TablaEstados,3,FALSO),"Sin dato")</f>
        <v/>
      </c>
      <c r="N16263">
        <f>SI.ERROR(BUSCARV(E16263,TablaEstados,4,FALSO),"Sin dato")</f>
        <v/>
      </c>
    </row>
    <row r="16264">
      <c r="A16264" t="inlineStr">
        <is>
          <t>2026</t>
        </is>
      </c>
      <c r="B16264" t="inlineStr">
        <is>
          <t>05</t>
        </is>
      </c>
      <c r="C16264" t="inlineStr">
        <is>
          <t>09011110</t>
        </is>
      </c>
      <c r="D16264" t="inlineStr">
        <is>
          <t>301</t>
        </is>
      </c>
      <c r="E16264" t="inlineStr">
        <is>
          <t>BA</t>
        </is>
      </c>
      <c r="F16264" t="n">
        <v>19</v>
      </c>
      <c r="G16264" t="n">
        <v>19200</v>
      </c>
      <c r="H16264" t="n">
        <v>109440</v>
      </c>
      <c r="I16264" t="inlineStr">
        <is>
          <t>Café en granos</t>
        </is>
      </c>
      <c r="J16264">
        <f>SI.ERROR(BUSCARV(D16264,TablaPaises,6,FALSO),"Sin dato")</f>
        <v/>
      </c>
      <c r="K16264">
        <f>SI.ERROR(BUSCARV(C16264,TablaProductos,2,FALSO),"Sin dato")</f>
        <v/>
      </c>
      <c r="L16264">
        <f>SI(H16264&gt;=1000000,"Alto",SI(H16264&gt;=100000,"Medio","Bajo"))</f>
        <v/>
      </c>
      <c r="M16264">
        <f>SI.ERROR(BUSCARV(E16264,TablaEstados,3,FALSO),"Sin dato")</f>
        <v/>
      </c>
      <c r="N16264">
        <f>SI.ERROR(BUSCARV(E16264,TablaEstados,4,FALSO),"Sin dato")</f>
        <v/>
      </c>
    </row>
    <row r="16265">
      <c r="A16265" t="inlineStr">
        <is>
          <t>2026</t>
        </is>
      </c>
      <c r="B16265" t="inlineStr">
        <is>
          <t>06</t>
        </is>
      </c>
      <c r="C16265" t="inlineStr">
        <is>
          <t>12019000</t>
        </is>
      </c>
      <c r="D16265" t="inlineStr">
        <is>
          <t>160</t>
        </is>
      </c>
      <c r="E16265" t="inlineStr">
        <is>
          <t>MS</t>
        </is>
      </c>
      <c r="F16265" t="n">
        <v>16195</v>
      </c>
      <c r="G16265" t="n">
        <v>16194964</v>
      </c>
      <c r="H16265" t="n">
        <v>7248215</v>
      </c>
      <c r="I16265" t="inlineStr">
        <is>
          <t>Soja</t>
        </is>
      </c>
      <c r="J16265">
        <f>SI.ERROR(BUSCARV(D16265,TablaPaises,6,FALSO),"Sin dato")</f>
        <v/>
      </c>
      <c r="K16265">
        <f>SI.ERROR(BUSCARV(C16265,TablaProductos,2,FALSO),"Sin dato")</f>
        <v/>
      </c>
      <c r="L16265">
        <f>SI(H16265&gt;=1000000,"Alto",SI(H16265&gt;=100000,"Medio","Bajo"))</f>
        <v/>
      </c>
      <c r="M16265">
        <f>SI.ERROR(BUSCARV(E16265,TablaEstados,3,FALSO),"Sin dato")</f>
        <v/>
      </c>
      <c r="N16265">
        <f>SI.ERROR(BUSCARV(E16265,TablaEstados,4,FALSO),"Sin dato")</f>
        <v/>
      </c>
    </row>
    <row r="16266">
      <c r="A16266" t="inlineStr">
        <is>
          <t>2026</t>
        </is>
      </c>
      <c r="B16266" t="inlineStr">
        <is>
          <t>08</t>
        </is>
      </c>
      <c r="C16266" t="inlineStr">
        <is>
          <t>09011110</t>
        </is>
      </c>
      <c r="D16266" t="inlineStr">
        <is>
          <t>580</t>
        </is>
      </c>
      <c r="E16266" t="inlineStr">
        <is>
          <t>RO</t>
        </is>
      </c>
      <c r="F16266" t="n">
        <v>171</v>
      </c>
      <c r="G16266" t="n">
        <v>171000</v>
      </c>
      <c r="H16266" t="n">
        <v>636960</v>
      </c>
      <c r="I16266" t="inlineStr">
        <is>
          <t>Café en granos</t>
        </is>
      </c>
      <c r="J16266">
        <f>SI.ERROR(BUSCARV(D16266,TablaPaises,6,FALSO),"Sin dato")</f>
        <v/>
      </c>
      <c r="K16266">
        <f>SI.ERROR(BUSCARV(C16266,TablaProductos,2,FALSO),"Sin dato")</f>
        <v/>
      </c>
      <c r="L16266">
        <f>SI(H16266&gt;=1000000,"Alto",SI(H16266&gt;=100000,"Medio","Bajo"))</f>
        <v/>
      </c>
      <c r="M16266">
        <f>SI.ERROR(BUSCARV(E16266,TablaEstados,3,FALSO),"Sin dato")</f>
        <v/>
      </c>
      <c r="N16266">
        <f>SI.ERROR(BUSCARV(E16266,TablaEstados,4,FALSO),"Sin dato")</f>
        <v/>
      </c>
    </row>
    <row r="16267">
      <c r="A16267" t="inlineStr">
        <is>
          <t>2026</t>
        </is>
      </c>
      <c r="B16267" t="inlineStr">
        <is>
          <t>08</t>
        </is>
      </c>
      <c r="C16267" t="inlineStr">
        <is>
          <t>10051000</t>
        </is>
      </c>
      <c r="D16267" t="inlineStr">
        <is>
          <t>586</t>
        </is>
      </c>
      <c r="E16267" t="inlineStr">
        <is>
          <t>PR</t>
        </is>
      </c>
      <c r="F16267" t="n">
        <v>565953</v>
      </c>
      <c r="G16267" t="n">
        <v>565953</v>
      </c>
      <c r="H16267" t="n">
        <v>4422781</v>
      </c>
      <c r="I16267" t="inlineStr">
        <is>
          <t>Milho</t>
        </is>
      </c>
      <c r="J16267">
        <f>SI.ERROR(BUSCARV(D16267,TablaPaises,6,FALSO),"Sin dato")</f>
        <v/>
      </c>
      <c r="K16267">
        <f>SI.ERROR(BUSCARV(C16267,TablaProductos,2,FALSO),"Sin dato")</f>
        <v/>
      </c>
      <c r="L16267">
        <f>SI(H16267&gt;=1000000,"Alto",SI(H16267&gt;=100000,"Medio","Bajo"))</f>
        <v/>
      </c>
      <c r="M16267">
        <f>SI.ERROR(BUSCARV(E16267,TablaEstados,3,FALSO),"Sin dato")</f>
        <v/>
      </c>
      <c r="N16267">
        <f>SI.ERROR(BUSCARV(E16267,TablaEstados,4,FALSO),"Sin dato")</f>
        <v/>
      </c>
    </row>
    <row r="16268">
      <c r="A16268" t="inlineStr">
        <is>
          <t>2026</t>
        </is>
      </c>
      <c r="B16268" t="inlineStr">
        <is>
          <t>08</t>
        </is>
      </c>
      <c r="C16268" t="inlineStr">
        <is>
          <t>09011110</t>
        </is>
      </c>
      <c r="D16268" t="inlineStr">
        <is>
          <t>063</t>
        </is>
      </c>
      <c r="E16268" t="inlineStr">
        <is>
          <t>GO</t>
        </is>
      </c>
      <c r="F16268" t="n">
        <v>3</v>
      </c>
      <c r="G16268" t="n">
        <v>3310</v>
      </c>
      <c r="H16268" t="n">
        <v>19805</v>
      </c>
      <c r="I16268" t="inlineStr">
        <is>
          <t>Café en granos</t>
        </is>
      </c>
      <c r="J16268">
        <f>SI.ERROR(BUSCARV(D16268,TablaPaises,6,FALSO),"Sin dato")</f>
        <v/>
      </c>
      <c r="K16268">
        <f>SI.ERROR(BUSCARV(C16268,TablaProductos,2,FALSO),"Sin dato")</f>
        <v/>
      </c>
      <c r="L16268">
        <f>SI(H16268&gt;=1000000,"Alto",SI(H16268&gt;=100000,"Medio","Bajo"))</f>
        <v/>
      </c>
      <c r="M16268">
        <f>SI.ERROR(BUSCARV(E16268,TablaEstados,3,FALSO),"Sin dato")</f>
        <v/>
      </c>
      <c r="N16268">
        <f>SI.ERROR(BUSCARV(E16268,TablaEstados,4,FALSO),"Sin dato")</f>
        <v/>
      </c>
    </row>
    <row r="16269">
      <c r="A16269" t="inlineStr">
        <is>
          <t>2026</t>
        </is>
      </c>
      <c r="B16269" t="inlineStr">
        <is>
          <t>08</t>
        </is>
      </c>
      <c r="C16269" t="inlineStr">
        <is>
          <t>09011110</t>
        </is>
      </c>
      <c r="D16269" t="inlineStr">
        <is>
          <t>365</t>
        </is>
      </c>
      <c r="E16269" t="inlineStr">
        <is>
          <t>ES</t>
        </is>
      </c>
      <c r="F16269" t="n">
        <v>403</v>
      </c>
      <c r="G16269" t="n">
        <v>402675</v>
      </c>
      <c r="H16269" t="n">
        <v>2500523</v>
      </c>
      <c r="I16269" t="inlineStr">
        <is>
          <t>Café en granos</t>
        </is>
      </c>
      <c r="J16269">
        <f>SI.ERROR(BUSCARV(D16269,TablaPaises,6,FALSO),"Sin dato")</f>
        <v/>
      </c>
      <c r="K16269">
        <f>SI.ERROR(BUSCARV(C16269,TablaProductos,2,FALSO),"Sin dato")</f>
        <v/>
      </c>
      <c r="L16269">
        <f>SI(H16269&gt;=1000000,"Alto",SI(H16269&gt;=100000,"Medio","Bajo"))</f>
        <v/>
      </c>
      <c r="M16269">
        <f>SI.ERROR(BUSCARV(E16269,TablaEstados,3,FALSO),"Sin dato")</f>
        <v/>
      </c>
      <c r="N16269">
        <f>SI.ERROR(BUSCARV(E16269,TablaEstados,4,FALSO),"Sin dato")</f>
        <v/>
      </c>
    </row>
    <row r="16270">
      <c r="A16270" t="inlineStr">
        <is>
          <t>2026</t>
        </is>
      </c>
      <c r="B16270" t="inlineStr">
        <is>
          <t>06</t>
        </is>
      </c>
      <c r="C16270" t="inlineStr">
        <is>
          <t>12019000</t>
        </is>
      </c>
      <c r="D16270" t="inlineStr">
        <is>
          <t>607</t>
        </is>
      </c>
      <c r="E16270" t="inlineStr">
        <is>
          <t>AM</t>
        </is>
      </c>
      <c r="F16270" t="n">
        <v>598</v>
      </c>
      <c r="G16270" t="n">
        <v>597630</v>
      </c>
      <c r="H16270" t="n">
        <v>253365</v>
      </c>
      <c r="I16270" t="inlineStr">
        <is>
          <t>Soja</t>
        </is>
      </c>
      <c r="J16270">
        <f>SI.ERROR(BUSCARV(D16270,TablaPaises,6,FALSO),"Sin dato")</f>
        <v/>
      </c>
      <c r="K16270">
        <f>SI.ERROR(BUSCARV(C16270,TablaProductos,2,FALSO),"Sin dato")</f>
        <v/>
      </c>
      <c r="L16270">
        <f>SI(H16270&gt;=1000000,"Alto",SI(H16270&gt;=100000,"Medio","Bajo"))</f>
        <v/>
      </c>
      <c r="M16270">
        <f>SI.ERROR(BUSCARV(E16270,TablaEstados,3,FALSO),"Sin dato")</f>
        <v/>
      </c>
      <c r="N16270">
        <f>SI.ERROR(BUSCARV(E16270,TablaEstados,4,FALSO),"Sin dato")</f>
        <v/>
      </c>
    </row>
    <row r="16271">
      <c r="A16271" t="inlineStr">
        <is>
          <t>2026</t>
        </is>
      </c>
      <c r="B16271" t="inlineStr">
        <is>
          <t>03</t>
        </is>
      </c>
      <c r="C16271" t="inlineStr">
        <is>
          <t>09011110</t>
        </is>
      </c>
      <c r="D16271" t="inlineStr">
        <is>
          <t>017</t>
        </is>
      </c>
      <c r="E16271" t="inlineStr">
        <is>
          <t>PR</t>
        </is>
      </c>
      <c r="F16271" t="n">
        <v>78</v>
      </c>
      <c r="G16271" t="n">
        <v>79200</v>
      </c>
      <c r="H16271" t="n">
        <v>425975</v>
      </c>
      <c r="I16271" t="inlineStr">
        <is>
          <t>Café en granos</t>
        </is>
      </c>
      <c r="J16271">
        <f>SI.ERROR(BUSCARV(D16271,TablaPaises,6,FALSO),"Sin dato")</f>
        <v/>
      </c>
      <c r="K16271">
        <f>SI.ERROR(BUSCARV(C16271,TablaProductos,2,FALSO),"Sin dato")</f>
        <v/>
      </c>
      <c r="L16271">
        <f>SI(H16271&gt;=1000000,"Alto",SI(H16271&gt;=100000,"Medio","Bajo"))</f>
        <v/>
      </c>
      <c r="M16271">
        <f>SI.ERROR(BUSCARV(E16271,TablaEstados,3,FALSO),"Sin dato")</f>
        <v/>
      </c>
      <c r="N16271">
        <f>SI.ERROR(BUSCARV(E16271,TablaEstados,4,FALSO),"Sin dato")</f>
        <v/>
      </c>
    </row>
    <row r="16272">
      <c r="A16272" t="inlineStr">
        <is>
          <t>2026</t>
        </is>
      </c>
      <c r="B16272" t="inlineStr">
        <is>
          <t>04</t>
        </is>
      </c>
      <c r="C16272" t="inlineStr">
        <is>
          <t>09011110</t>
        </is>
      </c>
      <c r="D16272" t="inlineStr">
        <is>
          <t>603</t>
        </is>
      </c>
      <c r="E16272" t="inlineStr">
        <is>
          <t>BA</t>
        </is>
      </c>
      <c r="F16272" t="n">
        <v>19</v>
      </c>
      <c r="G16272" t="n">
        <v>19200</v>
      </c>
      <c r="H16272" t="n">
        <v>124800</v>
      </c>
      <c r="I16272" t="inlineStr">
        <is>
          <t>Café en granos</t>
        </is>
      </c>
      <c r="J16272">
        <f>SI.ERROR(BUSCARV(D16272,TablaPaises,6,FALSO),"Sin dato")</f>
        <v/>
      </c>
      <c r="K16272">
        <f>SI.ERROR(BUSCARV(C16272,TablaProductos,2,FALSO),"Sin dato")</f>
        <v/>
      </c>
      <c r="L16272">
        <f>SI(H16272&gt;=1000000,"Alto",SI(H16272&gt;=100000,"Medio","Bajo"))</f>
        <v/>
      </c>
      <c r="M16272">
        <f>SI.ERROR(BUSCARV(E16272,TablaEstados,3,FALSO),"Sin dato")</f>
        <v/>
      </c>
      <c r="N16272">
        <f>SI.ERROR(BUSCARV(E16272,TablaEstados,4,FALSO),"Sin dato")</f>
        <v/>
      </c>
    </row>
    <row r="16273">
      <c r="A16273" t="inlineStr">
        <is>
          <t>2026</t>
        </is>
      </c>
      <c r="B16273" t="inlineStr">
        <is>
          <t>05</t>
        </is>
      </c>
      <c r="C16273" t="inlineStr">
        <is>
          <t>09011110</t>
        </is>
      </c>
      <c r="D16273" t="inlineStr">
        <is>
          <t>498</t>
        </is>
      </c>
      <c r="E16273" t="inlineStr">
        <is>
          <t>ES</t>
        </is>
      </c>
      <c r="F16273" t="n">
        <v>176</v>
      </c>
      <c r="G16273" t="n">
        <v>176400</v>
      </c>
      <c r="H16273" t="n">
        <v>652560</v>
      </c>
      <c r="I16273" t="inlineStr">
        <is>
          <t>Café en granos</t>
        </is>
      </c>
      <c r="J16273">
        <f>SI.ERROR(BUSCARV(D16273,TablaPaises,6,FALSO),"Sin dato")</f>
        <v/>
      </c>
      <c r="K16273">
        <f>SI.ERROR(BUSCARV(C16273,TablaProductos,2,FALSO),"Sin dato")</f>
        <v/>
      </c>
      <c r="L16273">
        <f>SI(H16273&gt;=1000000,"Alto",SI(H16273&gt;=100000,"Medio","Bajo"))</f>
        <v/>
      </c>
      <c r="M16273">
        <f>SI.ERROR(BUSCARV(E16273,TablaEstados,3,FALSO),"Sin dato")</f>
        <v/>
      </c>
      <c r="N16273">
        <f>SI.ERROR(BUSCARV(E16273,TablaEstados,4,FALSO),"Sin dato")</f>
        <v/>
      </c>
    </row>
    <row r="16274">
      <c r="A16274" t="inlineStr">
        <is>
          <t>2026</t>
        </is>
      </c>
      <c r="B16274" t="inlineStr">
        <is>
          <t>03</t>
        </is>
      </c>
      <c r="C16274" t="inlineStr">
        <is>
          <t>09011190</t>
        </is>
      </c>
      <c r="D16274" t="inlineStr">
        <is>
          <t>741</t>
        </is>
      </c>
      <c r="E16274" t="inlineStr">
        <is>
          <t>SP</t>
        </is>
      </c>
      <c r="F16274" t="n">
        <v>1</v>
      </c>
      <c r="G16274" t="n">
        <v>1</v>
      </c>
      <c r="H16274" t="n">
        <v>32</v>
      </c>
      <c r="I16274" t="inlineStr">
        <is>
          <t>Café en granos</t>
        </is>
      </c>
      <c r="J16274">
        <f>SI.ERROR(BUSCARV(D16274,TablaPaises,6,FALSO),"Sin dato")</f>
        <v/>
      </c>
      <c r="K16274">
        <f>SI.ERROR(BUSCARV(C16274,TablaProductos,2,FALSO),"Sin dato")</f>
        <v/>
      </c>
      <c r="L16274">
        <f>SI(H16274&gt;=1000000,"Alto",SI(H16274&gt;=100000,"Medio","Bajo"))</f>
        <v/>
      </c>
      <c r="M16274">
        <f>SI.ERROR(BUSCARV(E16274,TablaEstados,3,FALSO),"Sin dato")</f>
        <v/>
      </c>
      <c r="N16274">
        <f>SI.ERROR(BUSCARV(E16274,TablaEstados,4,FALSO),"Sin dato")</f>
        <v/>
      </c>
    </row>
    <row r="16275">
      <c r="A16275" t="inlineStr">
        <is>
          <t>2026</t>
        </is>
      </c>
      <c r="B16275" t="inlineStr">
        <is>
          <t>05</t>
        </is>
      </c>
      <c r="C16275" t="inlineStr">
        <is>
          <t>10059010</t>
        </is>
      </c>
      <c r="D16275" t="inlineStr">
        <is>
          <t>573</t>
        </is>
      </c>
      <c r="E16275" t="inlineStr">
        <is>
          <t>MG</t>
        </is>
      </c>
      <c r="F16275" t="n">
        <v>168</v>
      </c>
      <c r="G16275" t="n">
        <v>168</v>
      </c>
      <c r="H16275" t="n">
        <v>369</v>
      </c>
      <c r="I16275" t="inlineStr">
        <is>
          <t>Milho</t>
        </is>
      </c>
      <c r="J16275">
        <f>SI.ERROR(BUSCARV(D16275,TablaPaises,6,FALSO),"Sin dato")</f>
        <v/>
      </c>
      <c r="K16275">
        <f>SI.ERROR(BUSCARV(C16275,TablaProductos,2,FALSO),"Sin dato")</f>
        <v/>
      </c>
      <c r="L16275">
        <f>SI(H16275&gt;=1000000,"Alto",SI(H16275&gt;=100000,"Medio","Bajo"))</f>
        <v/>
      </c>
      <c r="M16275">
        <f>SI.ERROR(BUSCARV(E16275,TablaEstados,3,FALSO),"Sin dato")</f>
        <v/>
      </c>
      <c r="N16275">
        <f>SI.ERROR(BUSCARV(E16275,TablaEstados,4,FALSO),"Sin dato")</f>
        <v/>
      </c>
    </row>
    <row r="16276">
      <c r="A16276" t="inlineStr">
        <is>
          <t>2026</t>
        </is>
      </c>
      <c r="B16276" t="inlineStr">
        <is>
          <t>04</t>
        </is>
      </c>
      <c r="C16276" t="inlineStr">
        <is>
          <t>52010020</t>
        </is>
      </c>
      <c r="D16276" t="inlineStr">
        <is>
          <t>240</t>
        </is>
      </c>
      <c r="E16276" t="inlineStr">
        <is>
          <t>BA</t>
        </is>
      </c>
      <c r="F16276" t="n">
        <v>593</v>
      </c>
      <c r="G16276" t="n">
        <v>593475</v>
      </c>
      <c r="H16276" t="n">
        <v>915461</v>
      </c>
      <c r="I16276" t="inlineStr">
        <is>
          <t>Algodón</t>
        </is>
      </c>
      <c r="J16276">
        <f>SI.ERROR(BUSCARV(D16276,TablaPaises,6,FALSO),"Sin dato")</f>
        <v/>
      </c>
      <c r="K16276">
        <f>SI.ERROR(BUSCARV(C16276,TablaProductos,2,FALSO),"Sin dato")</f>
        <v/>
      </c>
      <c r="L16276">
        <f>SI(H16276&gt;=1000000,"Alto",SI(H16276&gt;=100000,"Medio","Bajo"))</f>
        <v/>
      </c>
      <c r="M16276">
        <f>SI.ERROR(BUSCARV(E16276,TablaEstados,3,FALSO),"Sin dato")</f>
        <v/>
      </c>
      <c r="N16276">
        <f>SI.ERROR(BUSCARV(E16276,TablaEstados,4,FALSO),"Sin dato")</f>
        <v/>
      </c>
    </row>
    <row r="16277">
      <c r="A16277" t="inlineStr">
        <is>
          <t>2026</t>
        </is>
      </c>
      <c r="B16277" t="inlineStr">
        <is>
          <t>07</t>
        </is>
      </c>
      <c r="C16277" t="inlineStr">
        <is>
          <t>10059090</t>
        </is>
      </c>
      <c r="D16277" t="inlineStr">
        <is>
          <t>434</t>
        </is>
      </c>
      <c r="E16277" t="inlineStr">
        <is>
          <t>CE</t>
        </is>
      </c>
      <c r="F16277" t="n">
        <v>10</v>
      </c>
      <c r="G16277" t="n">
        <v>10</v>
      </c>
      <c r="H16277" t="n">
        <v>14</v>
      </c>
      <c r="I16277" t="inlineStr">
        <is>
          <t>Milho</t>
        </is>
      </c>
      <c r="J16277">
        <f>SI.ERROR(BUSCARV(D16277,TablaPaises,6,FALSO),"Sin dato")</f>
        <v/>
      </c>
      <c r="K16277">
        <f>SI.ERROR(BUSCARV(C16277,TablaProductos,2,FALSO),"Sin dato")</f>
        <v/>
      </c>
      <c r="L16277">
        <f>SI(H16277&gt;=1000000,"Alto",SI(H16277&gt;=100000,"Medio","Bajo"))</f>
        <v/>
      </c>
      <c r="M16277">
        <f>SI.ERROR(BUSCARV(E16277,TablaEstados,3,FALSO),"Sin dato")</f>
        <v/>
      </c>
      <c r="N16277">
        <f>SI.ERROR(BUSCARV(E16277,TablaEstados,4,FALSO),"Sin dato")</f>
        <v/>
      </c>
    </row>
    <row r="16278">
      <c r="A16278" t="inlineStr">
        <is>
          <t>2026</t>
        </is>
      </c>
      <c r="B16278" t="inlineStr">
        <is>
          <t>01</t>
        </is>
      </c>
      <c r="C16278" t="inlineStr">
        <is>
          <t>10059010</t>
        </is>
      </c>
      <c r="D16278" t="inlineStr">
        <is>
          <t>858</t>
        </is>
      </c>
      <c r="E16278" t="inlineStr">
        <is>
          <t>PR</t>
        </is>
      </c>
      <c r="F16278" t="n">
        <v>2000000</v>
      </c>
      <c r="G16278" t="n">
        <v>2000000</v>
      </c>
      <c r="H16278" t="n">
        <v>436580</v>
      </c>
      <c r="I16278" t="inlineStr">
        <is>
          <t>Milho</t>
        </is>
      </c>
      <c r="J16278">
        <f>SI.ERROR(BUSCARV(D16278,TablaPaises,6,FALSO),"Sin dato")</f>
        <v/>
      </c>
      <c r="K16278">
        <f>SI.ERROR(BUSCARV(C16278,TablaProductos,2,FALSO),"Sin dato")</f>
        <v/>
      </c>
      <c r="L16278">
        <f>SI(H16278&gt;=1000000,"Alto",SI(H16278&gt;=100000,"Medio","Bajo"))</f>
        <v/>
      </c>
      <c r="M16278">
        <f>SI.ERROR(BUSCARV(E16278,TablaEstados,3,FALSO),"Sin dato")</f>
        <v/>
      </c>
      <c r="N16278">
        <f>SI.ERROR(BUSCARV(E16278,TablaEstados,4,FALSO),"Sin dato")</f>
        <v/>
      </c>
    </row>
    <row r="16279">
      <c r="A16279" t="inlineStr">
        <is>
          <t>2026</t>
        </is>
      </c>
      <c r="B16279" t="inlineStr">
        <is>
          <t>02</t>
        </is>
      </c>
      <c r="C16279" t="inlineStr">
        <is>
          <t>09011190</t>
        </is>
      </c>
      <c r="D16279" t="inlineStr">
        <is>
          <t>361</t>
        </is>
      </c>
      <c r="E16279" t="inlineStr">
        <is>
          <t>PR</t>
        </is>
      </c>
      <c r="F16279" t="n">
        <v>2</v>
      </c>
      <c r="G16279" t="n">
        <v>2</v>
      </c>
      <c r="H16279" t="n">
        <v>55</v>
      </c>
      <c r="I16279" t="inlineStr">
        <is>
          <t>Café en granos</t>
        </is>
      </c>
      <c r="J16279">
        <f>SI.ERROR(BUSCARV(D16279,TablaPaises,6,FALSO),"Sin dato")</f>
        <v/>
      </c>
      <c r="K16279">
        <f>SI.ERROR(BUSCARV(C16279,TablaProductos,2,FALSO),"Sin dato")</f>
        <v/>
      </c>
      <c r="L16279">
        <f>SI(H16279&gt;=1000000,"Alto",SI(H16279&gt;=100000,"Medio","Bajo"))</f>
        <v/>
      </c>
      <c r="M16279">
        <f>SI.ERROR(BUSCARV(E16279,TablaEstados,3,FALSO),"Sin dato")</f>
        <v/>
      </c>
      <c r="N16279">
        <f>SI.ERROR(BUSCARV(E16279,TablaEstados,4,FALSO),"Sin dato")</f>
        <v/>
      </c>
    </row>
    <row r="16280">
      <c r="A16280" t="inlineStr">
        <is>
          <t>2026</t>
        </is>
      </c>
      <c r="B16280" t="inlineStr">
        <is>
          <t>04</t>
        </is>
      </c>
      <c r="C16280" t="inlineStr">
        <is>
          <t>12019000</t>
        </is>
      </c>
      <c r="D16280" t="inlineStr">
        <is>
          <t>827</t>
        </is>
      </c>
      <c r="E16280" t="inlineStr">
        <is>
          <t>MA</t>
        </is>
      </c>
      <c r="F16280" t="n">
        <v>2723</v>
      </c>
      <c r="G16280" t="n">
        <v>2723396</v>
      </c>
      <c r="H16280" t="n">
        <v>1164266</v>
      </c>
      <c r="I16280" t="inlineStr">
        <is>
          <t>Soja</t>
        </is>
      </c>
      <c r="J16280">
        <f>SI.ERROR(BUSCARV(D16280,TablaPaises,6,FALSO),"Sin dato")</f>
        <v/>
      </c>
      <c r="K16280">
        <f>SI.ERROR(BUSCARV(C16280,TablaProductos,2,FALSO),"Sin dato")</f>
        <v/>
      </c>
      <c r="L16280">
        <f>SI(H16280&gt;=1000000,"Alto",SI(H16280&gt;=100000,"Medio","Bajo"))</f>
        <v/>
      </c>
      <c r="M16280">
        <f>SI.ERROR(BUSCARV(E16280,TablaEstados,3,FALSO),"Sin dato")</f>
        <v/>
      </c>
      <c r="N16280">
        <f>SI.ERROR(BUSCARV(E16280,TablaEstados,4,FALSO),"Sin dato")</f>
        <v/>
      </c>
    </row>
    <row r="16281">
      <c r="A16281" t="inlineStr">
        <is>
          <t>2026</t>
        </is>
      </c>
      <c r="B16281" t="inlineStr">
        <is>
          <t>08</t>
        </is>
      </c>
      <c r="C16281" t="inlineStr">
        <is>
          <t>12019000</t>
        </is>
      </c>
      <c r="D16281" t="inlineStr">
        <is>
          <t>493</t>
        </is>
      </c>
      <c r="E16281" t="inlineStr">
        <is>
          <t>BA</t>
        </is>
      </c>
      <c r="F16281" t="n">
        <v>10375</v>
      </c>
      <c r="G16281" t="n">
        <v>10373960</v>
      </c>
      <c r="H16281" t="n">
        <v>4737235</v>
      </c>
      <c r="I16281" t="inlineStr">
        <is>
          <t>Soja</t>
        </is>
      </c>
      <c r="J16281">
        <f>SI.ERROR(BUSCARV(D16281,TablaPaises,6,FALSO),"Sin dato")</f>
        <v/>
      </c>
      <c r="K16281">
        <f>SI.ERROR(BUSCARV(C16281,TablaProductos,2,FALSO),"Sin dato")</f>
        <v/>
      </c>
      <c r="L16281">
        <f>SI(H16281&gt;=1000000,"Alto",SI(H16281&gt;=100000,"Medio","Bajo"))</f>
        <v/>
      </c>
      <c r="M16281">
        <f>SI.ERROR(BUSCARV(E16281,TablaEstados,3,FALSO),"Sin dato")</f>
        <v/>
      </c>
      <c r="N16281">
        <f>SI.ERROR(BUSCARV(E16281,TablaEstados,4,FALSO),"Sin dato")</f>
        <v/>
      </c>
    </row>
    <row r="16282">
      <c r="A16282" t="inlineStr">
        <is>
          <t>2026</t>
        </is>
      </c>
      <c r="B16282" t="inlineStr">
        <is>
          <t>02</t>
        </is>
      </c>
      <c r="C16282" t="inlineStr">
        <is>
          <t>10059010</t>
        </is>
      </c>
      <c r="D16282" t="inlineStr">
        <is>
          <t>858</t>
        </is>
      </c>
      <c r="E16282" t="inlineStr">
        <is>
          <t>MS</t>
        </is>
      </c>
      <c r="F16282" t="n">
        <v>21415381</v>
      </c>
      <c r="G16282" t="n">
        <v>21415381</v>
      </c>
      <c r="H16282" t="n">
        <v>4475509</v>
      </c>
      <c r="I16282" t="inlineStr">
        <is>
          <t>Milho</t>
        </is>
      </c>
      <c r="J16282">
        <f>SI.ERROR(BUSCARV(D16282,TablaPaises,6,FALSO),"Sin dato")</f>
        <v/>
      </c>
      <c r="K16282">
        <f>SI.ERROR(BUSCARV(C16282,TablaProductos,2,FALSO),"Sin dato")</f>
        <v/>
      </c>
      <c r="L16282">
        <f>SI(H16282&gt;=1000000,"Alto",SI(H16282&gt;=100000,"Medio","Bajo"))</f>
        <v/>
      </c>
      <c r="M16282">
        <f>SI.ERROR(BUSCARV(E16282,TablaEstados,3,FALSO),"Sin dato")</f>
        <v/>
      </c>
      <c r="N16282">
        <f>SI.ERROR(BUSCARV(E16282,TablaEstados,4,FALSO),"Sin dato")</f>
        <v/>
      </c>
    </row>
    <row r="16283">
      <c r="A16283" t="inlineStr">
        <is>
          <t>2026</t>
        </is>
      </c>
      <c r="B16283" t="inlineStr">
        <is>
          <t>06</t>
        </is>
      </c>
      <c r="C16283" t="inlineStr">
        <is>
          <t>52010020</t>
        </is>
      </c>
      <c r="D16283" t="inlineStr">
        <is>
          <t>576</t>
        </is>
      </c>
      <c r="E16283" t="inlineStr">
        <is>
          <t>GO</t>
        </is>
      </c>
      <c r="F16283" t="n">
        <v>144</v>
      </c>
      <c r="G16283" t="n">
        <v>143689</v>
      </c>
      <c r="H16283" t="n">
        <v>222510</v>
      </c>
      <c r="I16283" t="inlineStr">
        <is>
          <t>Algodón</t>
        </is>
      </c>
      <c r="J16283">
        <f>SI.ERROR(BUSCARV(D16283,TablaPaises,6,FALSO),"Sin dato")</f>
        <v/>
      </c>
      <c r="K16283">
        <f>SI.ERROR(BUSCARV(C16283,TablaProductos,2,FALSO),"Sin dato")</f>
        <v/>
      </c>
      <c r="L16283">
        <f>SI(H16283&gt;=1000000,"Alto",SI(H16283&gt;=100000,"Medio","Bajo"))</f>
        <v/>
      </c>
      <c r="M16283">
        <f>SI.ERROR(BUSCARV(E16283,TablaEstados,3,FALSO),"Sin dato")</f>
        <v/>
      </c>
      <c r="N16283">
        <f>SI.ERROR(BUSCARV(E16283,TablaEstados,4,FALSO),"Sin dato")</f>
        <v/>
      </c>
    </row>
    <row r="16284">
      <c r="A16284" t="inlineStr">
        <is>
          <t>2026</t>
        </is>
      </c>
      <c r="B16284" t="inlineStr">
        <is>
          <t>04</t>
        </is>
      </c>
      <c r="C16284" t="inlineStr">
        <is>
          <t>52010020</t>
        </is>
      </c>
      <c r="D16284" t="inlineStr">
        <is>
          <t>160</t>
        </is>
      </c>
      <c r="E16284" t="inlineStr">
        <is>
          <t>MG</t>
        </is>
      </c>
      <c r="F16284" t="n">
        <v>258</v>
      </c>
      <c r="G16284" t="n">
        <v>257988</v>
      </c>
      <c r="H16284" t="n">
        <v>379897</v>
      </c>
      <c r="I16284" t="inlineStr">
        <is>
          <t>Algodón</t>
        </is>
      </c>
      <c r="J16284">
        <f>SI.ERROR(BUSCARV(D16284,TablaPaises,6,FALSO),"Sin dato")</f>
        <v/>
      </c>
      <c r="K16284">
        <f>SI.ERROR(BUSCARV(C16284,TablaProductos,2,FALSO),"Sin dato")</f>
        <v/>
      </c>
      <c r="L16284">
        <f>SI(H16284&gt;=1000000,"Alto",SI(H16284&gt;=100000,"Medio","Bajo"))</f>
        <v/>
      </c>
      <c r="M16284">
        <f>SI.ERROR(BUSCARV(E16284,TablaEstados,3,FALSO),"Sin dato")</f>
        <v/>
      </c>
      <c r="N16284">
        <f>SI.ERROR(BUSCARV(E16284,TablaEstados,4,FALSO),"Sin dato")</f>
        <v/>
      </c>
    </row>
    <row r="16285">
      <c r="A16285" t="inlineStr">
        <is>
          <t>2026</t>
        </is>
      </c>
      <c r="B16285" t="inlineStr">
        <is>
          <t>01</t>
        </is>
      </c>
      <c r="C16285" t="inlineStr">
        <is>
          <t>09011110</t>
        </is>
      </c>
      <c r="D16285" t="inlineStr">
        <is>
          <t>087</t>
        </is>
      </c>
      <c r="E16285" t="inlineStr">
        <is>
          <t>BA</t>
        </is>
      </c>
      <c r="F16285" t="n">
        <v>19</v>
      </c>
      <c r="G16285" t="n">
        <v>19200</v>
      </c>
      <c r="H16285" t="n">
        <v>161572</v>
      </c>
      <c r="I16285" t="inlineStr">
        <is>
          <t>Café en granos</t>
        </is>
      </c>
      <c r="J16285">
        <f>SI.ERROR(BUSCARV(D16285,TablaPaises,6,FALSO),"Sin dato")</f>
        <v/>
      </c>
      <c r="K16285">
        <f>SI.ERROR(BUSCARV(C16285,TablaProductos,2,FALSO),"Sin dato")</f>
        <v/>
      </c>
      <c r="L16285">
        <f>SI(H16285&gt;=1000000,"Alto",SI(H16285&gt;=100000,"Medio","Bajo"))</f>
        <v/>
      </c>
      <c r="M16285">
        <f>SI.ERROR(BUSCARV(E16285,TablaEstados,3,FALSO),"Sin dato")</f>
        <v/>
      </c>
      <c r="N16285">
        <f>SI.ERROR(BUSCARV(E16285,TablaEstados,4,FALSO),"Sin dato")</f>
        <v/>
      </c>
    </row>
    <row r="16286">
      <c r="A16286" t="inlineStr">
        <is>
          <t>2026</t>
        </is>
      </c>
      <c r="B16286" t="inlineStr">
        <is>
          <t>04</t>
        </is>
      </c>
      <c r="C16286" t="inlineStr">
        <is>
          <t>12019000</t>
        </is>
      </c>
      <c r="D16286" t="inlineStr">
        <is>
          <t>573</t>
        </is>
      </c>
      <c r="E16286" t="inlineStr">
        <is>
          <t>DF</t>
        </is>
      </c>
      <c r="F16286" t="n">
        <v>1335</v>
      </c>
      <c r="G16286" t="n">
        <v>1334482</v>
      </c>
      <c r="H16286" t="n">
        <v>578063</v>
      </c>
      <c r="I16286" t="inlineStr">
        <is>
          <t>Soja</t>
        </is>
      </c>
      <c r="J16286">
        <f>SI.ERROR(BUSCARV(D16286,TablaPaises,6,FALSO),"Sin dato")</f>
        <v/>
      </c>
      <c r="K16286">
        <f>SI.ERROR(BUSCARV(C16286,TablaProductos,2,FALSO),"Sin dato")</f>
        <v/>
      </c>
      <c r="L16286">
        <f>SI(H16286&gt;=1000000,"Alto",SI(H16286&gt;=100000,"Medio","Bajo"))</f>
        <v/>
      </c>
      <c r="M16286">
        <f>SI.ERROR(BUSCARV(E16286,TablaEstados,3,FALSO),"Sin dato")</f>
        <v/>
      </c>
      <c r="N16286">
        <f>SI.ERROR(BUSCARV(E16286,TablaEstados,4,FALSO),"Sin dato")</f>
        <v/>
      </c>
    </row>
    <row r="16287">
      <c r="A16287" t="inlineStr">
        <is>
          <t>2026</t>
        </is>
      </c>
      <c r="B16287" t="inlineStr">
        <is>
          <t>09</t>
        </is>
      </c>
      <c r="C16287" t="inlineStr">
        <is>
          <t>12019000</t>
        </is>
      </c>
      <c r="D16287" t="inlineStr">
        <is>
          <t>160</t>
        </is>
      </c>
      <c r="E16287" t="inlineStr">
        <is>
          <t>PI</t>
        </is>
      </c>
      <c r="F16287" t="n">
        <v>1948</v>
      </c>
      <c r="G16287" t="n">
        <v>1947919</v>
      </c>
      <c r="H16287" t="n">
        <v>935037</v>
      </c>
      <c r="I16287" t="inlineStr">
        <is>
          <t>Soja</t>
        </is>
      </c>
      <c r="J16287">
        <f>SI.ERROR(BUSCARV(D16287,TablaPaises,6,FALSO),"Sin dato")</f>
        <v/>
      </c>
      <c r="K16287">
        <f>SI.ERROR(BUSCARV(C16287,TablaProductos,2,FALSO),"Sin dato")</f>
        <v/>
      </c>
      <c r="L16287">
        <f>SI(H16287&gt;=1000000,"Alto",SI(H16287&gt;=100000,"Medio","Bajo"))</f>
        <v/>
      </c>
      <c r="M16287">
        <f>SI.ERROR(BUSCARV(E16287,TablaEstados,3,FALSO),"Sin dato")</f>
        <v/>
      </c>
      <c r="N16287">
        <f>SI.ERROR(BUSCARV(E16287,TablaEstados,4,FALSO),"Sin dato")</f>
        <v/>
      </c>
    </row>
    <row r="16288">
      <c r="A16288" t="inlineStr">
        <is>
          <t>2026</t>
        </is>
      </c>
      <c r="B16288" t="inlineStr">
        <is>
          <t>04</t>
        </is>
      </c>
      <c r="C16288" t="inlineStr">
        <is>
          <t>09011110</t>
        </is>
      </c>
      <c r="D16288" t="inlineStr">
        <is>
          <t>438</t>
        </is>
      </c>
      <c r="E16288" t="inlineStr">
        <is>
          <t>ES</t>
        </is>
      </c>
      <c r="F16288" t="n">
        <v>13</v>
      </c>
      <c r="G16288" t="n">
        <v>12632</v>
      </c>
      <c r="H16288" t="n">
        <v>75681</v>
      </c>
      <c r="I16288" t="inlineStr">
        <is>
          <t>Café en granos</t>
        </is>
      </c>
      <c r="J16288">
        <f>SI.ERROR(BUSCARV(D16288,TablaPaises,6,FALSO),"Sin dato")</f>
        <v/>
      </c>
      <c r="K16288">
        <f>SI.ERROR(BUSCARV(C16288,TablaProductos,2,FALSO),"Sin dato")</f>
        <v/>
      </c>
      <c r="L16288">
        <f>SI(H16288&gt;=1000000,"Alto",SI(H16288&gt;=100000,"Medio","Bajo"))</f>
        <v/>
      </c>
      <c r="M16288">
        <f>SI.ERROR(BUSCARV(E16288,TablaEstados,3,FALSO),"Sin dato")</f>
        <v/>
      </c>
      <c r="N16288">
        <f>SI.ERROR(BUSCARV(E16288,TablaEstados,4,FALSO),"Sin dato")</f>
        <v/>
      </c>
    </row>
    <row r="16289">
      <c r="A16289" t="inlineStr">
        <is>
          <t>2026</t>
        </is>
      </c>
      <c r="B16289" t="inlineStr">
        <is>
          <t>05</t>
        </is>
      </c>
      <c r="C16289" t="inlineStr">
        <is>
          <t>52010020</t>
        </is>
      </c>
      <c r="D16289" t="inlineStr">
        <is>
          <t>827</t>
        </is>
      </c>
      <c r="E16289" t="inlineStr">
        <is>
          <t>GO</t>
        </is>
      </c>
      <c r="F16289" t="n">
        <v>164</v>
      </c>
      <c r="G16289" t="n">
        <v>163382</v>
      </c>
      <c r="H16289" t="n">
        <v>248004</v>
      </c>
      <c r="I16289" t="inlineStr">
        <is>
          <t>Algodón</t>
        </is>
      </c>
      <c r="J16289">
        <f>SI.ERROR(BUSCARV(D16289,TablaPaises,6,FALSO),"Sin dato")</f>
        <v/>
      </c>
      <c r="K16289">
        <f>SI.ERROR(BUSCARV(C16289,TablaProductos,2,FALSO),"Sin dato")</f>
        <v/>
      </c>
      <c r="L16289">
        <f>SI(H16289&gt;=1000000,"Alto",SI(H16289&gt;=100000,"Medio","Bajo"))</f>
        <v/>
      </c>
      <c r="M16289">
        <f>SI.ERROR(BUSCARV(E16289,TablaEstados,3,FALSO),"Sin dato")</f>
        <v/>
      </c>
      <c r="N16289">
        <f>SI.ERROR(BUSCARV(E16289,TablaEstados,4,FALSO),"Sin dato")</f>
        <v/>
      </c>
    </row>
    <row r="16290">
      <c r="A16290" t="inlineStr">
        <is>
          <t>2026</t>
        </is>
      </c>
      <c r="B16290" t="inlineStr">
        <is>
          <t>04</t>
        </is>
      </c>
      <c r="C16290" t="inlineStr">
        <is>
          <t>09011110</t>
        </is>
      </c>
      <c r="D16290" t="inlineStr">
        <is>
          <t>245</t>
        </is>
      </c>
      <c r="E16290" t="inlineStr">
        <is>
          <t>MG</t>
        </is>
      </c>
      <c r="F16290" t="n">
        <v>256</v>
      </c>
      <c r="G16290" t="n">
        <v>256400</v>
      </c>
      <c r="H16290" t="n">
        <v>1475433</v>
      </c>
      <c r="I16290" t="inlineStr">
        <is>
          <t>Café en granos</t>
        </is>
      </c>
      <c r="J16290">
        <f>SI.ERROR(BUSCARV(D16290,TablaPaises,6,FALSO),"Sin dato")</f>
        <v/>
      </c>
      <c r="K16290">
        <f>SI.ERROR(BUSCARV(C16290,TablaProductos,2,FALSO),"Sin dato")</f>
        <v/>
      </c>
      <c r="L16290">
        <f>SI(H16290&gt;=1000000,"Alto",SI(H16290&gt;=100000,"Medio","Bajo"))</f>
        <v/>
      </c>
      <c r="M16290">
        <f>SI.ERROR(BUSCARV(E16290,TablaEstados,3,FALSO),"Sin dato")</f>
        <v/>
      </c>
      <c r="N16290">
        <f>SI.ERROR(BUSCARV(E16290,TablaEstados,4,FALSO),"Sin dato")</f>
        <v/>
      </c>
    </row>
    <row r="16291">
      <c r="A16291" t="inlineStr">
        <is>
          <t>2026</t>
        </is>
      </c>
      <c r="B16291" t="inlineStr">
        <is>
          <t>08</t>
        </is>
      </c>
      <c r="C16291" t="inlineStr">
        <is>
          <t>10051000</t>
        </is>
      </c>
      <c r="D16291" t="inlineStr">
        <is>
          <t>040</t>
        </is>
      </c>
      <c r="E16291" t="inlineStr">
        <is>
          <t>MT</t>
        </is>
      </c>
      <c r="F16291" t="n">
        <v>26860</v>
      </c>
      <c r="G16291" t="n">
        <v>26860</v>
      </c>
      <c r="H16291" t="n">
        <v>306033</v>
      </c>
      <c r="I16291" t="inlineStr">
        <is>
          <t>Milho</t>
        </is>
      </c>
      <c r="J16291">
        <f>SI.ERROR(BUSCARV(D16291,TablaPaises,6,FALSO),"Sin dato")</f>
        <v/>
      </c>
      <c r="K16291">
        <f>SI.ERROR(BUSCARV(C16291,TablaProductos,2,FALSO),"Sin dato")</f>
        <v/>
      </c>
      <c r="L16291">
        <f>SI(H16291&gt;=1000000,"Alto",SI(H16291&gt;=100000,"Medio","Bajo"))</f>
        <v/>
      </c>
      <c r="M16291">
        <f>SI.ERROR(BUSCARV(E16291,TablaEstados,3,FALSO),"Sin dato")</f>
        <v/>
      </c>
      <c r="N16291">
        <f>SI.ERROR(BUSCARV(E16291,TablaEstados,4,FALSO),"Sin dato")</f>
        <v/>
      </c>
    </row>
    <row r="16292">
      <c r="A16292" t="inlineStr">
        <is>
          <t>2026</t>
        </is>
      </c>
      <c r="B16292" t="inlineStr">
        <is>
          <t>03</t>
        </is>
      </c>
      <c r="C16292" t="inlineStr">
        <is>
          <t>09011110</t>
        </is>
      </c>
      <c r="D16292" t="inlineStr">
        <is>
          <t>169</t>
        </is>
      </c>
      <c r="E16292" t="inlineStr">
        <is>
          <t>MG</t>
        </is>
      </c>
      <c r="F16292" t="n">
        <v>413</v>
      </c>
      <c r="G16292" t="n">
        <v>413820</v>
      </c>
      <c r="H16292" t="n">
        <v>2255051</v>
      </c>
      <c r="I16292" t="inlineStr">
        <is>
          <t>Café en granos</t>
        </is>
      </c>
      <c r="J16292">
        <f>SI.ERROR(BUSCARV(D16292,TablaPaises,6,FALSO),"Sin dato")</f>
        <v/>
      </c>
      <c r="K16292">
        <f>SI.ERROR(BUSCARV(C16292,TablaProductos,2,FALSO),"Sin dato")</f>
        <v/>
      </c>
      <c r="L16292">
        <f>SI(H16292&gt;=1000000,"Alto",SI(H16292&gt;=100000,"Medio","Bajo"))</f>
        <v/>
      </c>
      <c r="M16292">
        <f>SI.ERROR(BUSCARV(E16292,TablaEstados,3,FALSO),"Sin dato")</f>
        <v/>
      </c>
      <c r="N16292">
        <f>SI.ERROR(BUSCARV(E16292,TablaEstados,4,FALSO),"Sin dato")</f>
        <v/>
      </c>
    </row>
    <row r="16293">
      <c r="A16293" t="inlineStr">
        <is>
          <t>2026</t>
        </is>
      </c>
      <c r="B16293" t="inlineStr">
        <is>
          <t>07</t>
        </is>
      </c>
      <c r="C16293" t="inlineStr">
        <is>
          <t>12019000</t>
        </is>
      </c>
      <c r="D16293" t="inlineStr">
        <is>
          <t>160</t>
        </is>
      </c>
      <c r="E16293" t="inlineStr">
        <is>
          <t>RO</t>
        </is>
      </c>
      <c r="F16293" t="n">
        <v>11896</v>
      </c>
      <c r="G16293" t="n">
        <v>11896137</v>
      </c>
      <c r="H16293" t="n">
        <v>5229629</v>
      </c>
      <c r="I16293" t="inlineStr">
        <is>
          <t>Soja</t>
        </is>
      </c>
      <c r="J16293">
        <f>SI.ERROR(BUSCARV(D16293,TablaPaises,6,FALSO),"Sin dato")</f>
        <v/>
      </c>
      <c r="K16293">
        <f>SI.ERROR(BUSCARV(C16293,TablaProductos,2,FALSO),"Sin dato")</f>
        <v/>
      </c>
      <c r="L16293">
        <f>SI(H16293&gt;=1000000,"Alto",SI(H16293&gt;=100000,"Medio","Bajo"))</f>
        <v/>
      </c>
      <c r="M16293">
        <f>SI.ERROR(BUSCARV(E16293,TablaEstados,3,FALSO),"Sin dato")</f>
        <v/>
      </c>
      <c r="N16293">
        <f>SI.ERROR(BUSCARV(E16293,TablaEstados,4,FALSO),"Sin dato")</f>
        <v/>
      </c>
    </row>
    <row r="16294">
      <c r="A16294" t="inlineStr">
        <is>
          <t>2026</t>
        </is>
      </c>
      <c r="B16294" t="inlineStr">
        <is>
          <t>05</t>
        </is>
      </c>
      <c r="C16294" t="inlineStr">
        <is>
          <t>12019000</t>
        </is>
      </c>
      <c r="D16294" t="inlineStr">
        <is>
          <t>576</t>
        </is>
      </c>
      <c r="E16294" t="inlineStr">
        <is>
          <t>GO</t>
        </is>
      </c>
      <c r="F16294" t="n">
        <v>3161</v>
      </c>
      <c r="G16294" t="n">
        <v>3160850</v>
      </c>
      <c r="H16294" t="n">
        <v>1337040</v>
      </c>
      <c r="I16294" t="inlineStr">
        <is>
          <t>Soja</t>
        </is>
      </c>
      <c r="J16294">
        <f>SI.ERROR(BUSCARV(D16294,TablaPaises,6,FALSO),"Sin dato")</f>
        <v/>
      </c>
      <c r="K16294">
        <f>SI.ERROR(BUSCARV(C16294,TablaProductos,2,FALSO),"Sin dato")</f>
        <v/>
      </c>
      <c r="L16294">
        <f>SI(H16294&gt;=1000000,"Alto",SI(H16294&gt;=100000,"Medio","Bajo"))</f>
        <v/>
      </c>
      <c r="M16294">
        <f>SI.ERROR(BUSCARV(E16294,TablaEstados,3,FALSO),"Sin dato")</f>
        <v/>
      </c>
      <c r="N16294">
        <f>SI.ERROR(BUSCARV(E16294,TablaEstados,4,FALSO),"Sin dato")</f>
        <v/>
      </c>
    </row>
    <row r="16295">
      <c r="A16295" t="inlineStr">
        <is>
          <t>2026</t>
        </is>
      </c>
      <c r="B16295" t="inlineStr">
        <is>
          <t>06</t>
        </is>
      </c>
      <c r="C16295" t="inlineStr">
        <is>
          <t>12019000</t>
        </is>
      </c>
      <c r="D16295" t="inlineStr">
        <is>
          <t>160</t>
        </is>
      </c>
      <c r="E16295" t="inlineStr">
        <is>
          <t>PR</t>
        </is>
      </c>
      <c r="F16295" t="n">
        <v>929</v>
      </c>
      <c r="G16295" t="n">
        <v>928402</v>
      </c>
      <c r="H16295" t="n">
        <v>405049</v>
      </c>
      <c r="I16295" t="inlineStr">
        <is>
          <t>Soja</t>
        </is>
      </c>
      <c r="J16295">
        <f>SI.ERROR(BUSCARV(D16295,TablaPaises,6,FALSO),"Sin dato")</f>
        <v/>
      </c>
      <c r="K16295">
        <f>SI.ERROR(BUSCARV(C16295,TablaProductos,2,FALSO),"Sin dato")</f>
        <v/>
      </c>
      <c r="L16295">
        <f>SI(H16295&gt;=1000000,"Alto",SI(H16295&gt;=100000,"Medio","Bajo"))</f>
        <v/>
      </c>
      <c r="M16295">
        <f>SI.ERROR(BUSCARV(E16295,TablaEstados,3,FALSO),"Sin dato")</f>
        <v/>
      </c>
      <c r="N16295">
        <f>SI.ERROR(BUSCARV(E16295,TablaEstados,4,FALSO),"Sin dato")</f>
        <v/>
      </c>
    </row>
    <row r="16296">
      <c r="A16296" t="inlineStr">
        <is>
          <t>2026</t>
        </is>
      </c>
      <c r="B16296" t="inlineStr">
        <is>
          <t>08</t>
        </is>
      </c>
      <c r="C16296" t="inlineStr">
        <is>
          <t>12019000</t>
        </is>
      </c>
      <c r="D16296" t="inlineStr">
        <is>
          <t>493</t>
        </is>
      </c>
      <c r="E16296" t="inlineStr">
        <is>
          <t>PI</t>
        </is>
      </c>
      <c r="F16296" t="n">
        <v>1406</v>
      </c>
      <c r="G16296" t="n">
        <v>1405893</v>
      </c>
      <c r="H16296" t="n">
        <v>664481</v>
      </c>
      <c r="I16296" t="inlineStr">
        <is>
          <t>Soja</t>
        </is>
      </c>
      <c r="J16296">
        <f>SI.ERROR(BUSCARV(D16296,TablaPaises,6,FALSO),"Sin dato")</f>
        <v/>
      </c>
      <c r="K16296">
        <f>SI.ERROR(BUSCARV(C16296,TablaProductos,2,FALSO),"Sin dato")</f>
        <v/>
      </c>
      <c r="L16296">
        <f>SI(H16296&gt;=1000000,"Alto",SI(H16296&gt;=100000,"Medio","Bajo"))</f>
        <v/>
      </c>
      <c r="M16296">
        <f>SI.ERROR(BUSCARV(E16296,TablaEstados,3,FALSO),"Sin dato")</f>
        <v/>
      </c>
      <c r="N16296">
        <f>SI.ERROR(BUSCARV(E16296,TablaEstados,4,FALSO),"Sin dato")</f>
        <v/>
      </c>
    </row>
    <row r="16297">
      <c r="A16297" t="inlineStr">
        <is>
          <t>2026</t>
        </is>
      </c>
      <c r="B16297" t="inlineStr">
        <is>
          <t>06</t>
        </is>
      </c>
      <c r="C16297" t="inlineStr">
        <is>
          <t>12019000</t>
        </is>
      </c>
      <c r="D16297" t="inlineStr">
        <is>
          <t>372</t>
        </is>
      </c>
      <c r="E16297" t="inlineStr">
        <is>
          <t>MS</t>
        </is>
      </c>
      <c r="F16297" t="n">
        <v>25297</v>
      </c>
      <c r="G16297" t="n">
        <v>25296479</v>
      </c>
      <c r="H16297" t="n">
        <v>11233220</v>
      </c>
      <c r="I16297" t="inlineStr">
        <is>
          <t>Soja</t>
        </is>
      </c>
      <c r="J16297">
        <f>SI.ERROR(BUSCARV(D16297,TablaPaises,6,FALSO),"Sin dato")</f>
        <v/>
      </c>
      <c r="K16297">
        <f>SI.ERROR(BUSCARV(C16297,TablaProductos,2,FALSO),"Sin dato")</f>
        <v/>
      </c>
      <c r="L16297">
        <f>SI(H16297&gt;=1000000,"Alto",SI(H16297&gt;=100000,"Medio","Bajo"))</f>
        <v/>
      </c>
      <c r="M16297">
        <f>SI.ERROR(BUSCARV(E16297,TablaEstados,3,FALSO),"Sin dato")</f>
        <v/>
      </c>
      <c r="N16297">
        <f>SI.ERROR(BUSCARV(E16297,TablaEstados,4,FALSO),"Sin dato")</f>
        <v/>
      </c>
    </row>
    <row r="16298">
      <c r="A16298" t="inlineStr">
        <is>
          <t>2026</t>
        </is>
      </c>
      <c r="B16298" t="inlineStr">
        <is>
          <t>04</t>
        </is>
      </c>
      <c r="C16298" t="inlineStr">
        <is>
          <t>12019000</t>
        </is>
      </c>
      <c r="D16298" t="inlineStr">
        <is>
          <t>160</t>
        </is>
      </c>
      <c r="E16298" t="inlineStr">
        <is>
          <t>GO</t>
        </is>
      </c>
      <c r="F16298" t="n">
        <v>709</v>
      </c>
      <c r="G16298" t="n">
        <v>709482</v>
      </c>
      <c r="H16298" t="n">
        <v>300159</v>
      </c>
      <c r="I16298" t="inlineStr">
        <is>
          <t>Soja</t>
        </is>
      </c>
      <c r="J16298">
        <f>SI.ERROR(BUSCARV(D16298,TablaPaises,6,FALSO),"Sin dato")</f>
        <v/>
      </c>
      <c r="K16298">
        <f>SI.ERROR(BUSCARV(C16298,TablaProductos,2,FALSO),"Sin dato")</f>
        <v/>
      </c>
      <c r="L16298">
        <f>SI(H16298&gt;=1000000,"Alto",SI(H16298&gt;=100000,"Medio","Bajo"))</f>
        <v/>
      </c>
      <c r="M16298">
        <f>SI.ERROR(BUSCARV(E16298,TablaEstados,3,FALSO),"Sin dato")</f>
        <v/>
      </c>
      <c r="N16298">
        <f>SI.ERROR(BUSCARV(E16298,TablaEstados,4,FALSO),"Sin dato")</f>
        <v/>
      </c>
    </row>
    <row r="16299">
      <c r="A16299" t="inlineStr">
        <is>
          <t>2026</t>
        </is>
      </c>
      <c r="B16299" t="inlineStr">
        <is>
          <t>05</t>
        </is>
      </c>
      <c r="C16299" t="inlineStr">
        <is>
          <t>09011190</t>
        </is>
      </c>
      <c r="D16299" t="inlineStr">
        <is>
          <t>163</t>
        </is>
      </c>
      <c r="E16299" t="inlineStr">
        <is>
          <t>SP</t>
        </is>
      </c>
      <c r="F16299" t="n">
        <v>1</v>
      </c>
      <c r="G16299" t="n">
        <v>1</v>
      </c>
      <c r="H16299" t="n">
        <v>23</v>
      </c>
      <c r="I16299" t="inlineStr">
        <is>
          <t>Café en granos</t>
        </is>
      </c>
      <c r="J16299">
        <f>SI.ERROR(BUSCARV(D16299,TablaPaises,6,FALSO),"Sin dato")</f>
        <v/>
      </c>
      <c r="K16299">
        <f>SI.ERROR(BUSCARV(C16299,TablaProductos,2,FALSO),"Sin dato")</f>
        <v/>
      </c>
      <c r="L16299">
        <f>SI(H16299&gt;=1000000,"Alto",SI(H16299&gt;=100000,"Medio","Bajo"))</f>
        <v/>
      </c>
      <c r="M16299">
        <f>SI.ERROR(BUSCARV(E16299,TablaEstados,3,FALSO),"Sin dato")</f>
        <v/>
      </c>
      <c r="N16299">
        <f>SI.ERROR(BUSCARV(E16299,TablaEstados,4,FALSO),"Sin dato")</f>
        <v/>
      </c>
    </row>
    <row r="16300">
      <c r="A16300" t="inlineStr">
        <is>
          <t>2026</t>
        </is>
      </c>
      <c r="B16300" t="inlineStr">
        <is>
          <t>08</t>
        </is>
      </c>
      <c r="C16300" t="inlineStr">
        <is>
          <t>12019000</t>
        </is>
      </c>
      <c r="D16300" t="inlineStr">
        <is>
          <t>160</t>
        </is>
      </c>
      <c r="E16300" t="inlineStr">
        <is>
          <t>GO</t>
        </is>
      </c>
      <c r="F16300" t="n">
        <v>300</v>
      </c>
      <c r="G16300" t="n">
        <v>300000</v>
      </c>
      <c r="H16300" t="n">
        <v>129510</v>
      </c>
      <c r="I16300" t="inlineStr">
        <is>
          <t>Soja</t>
        </is>
      </c>
      <c r="J16300">
        <f>SI.ERROR(BUSCARV(D16300,TablaPaises,6,FALSO),"Sin dato")</f>
        <v/>
      </c>
      <c r="K16300">
        <f>SI.ERROR(BUSCARV(C16300,TablaProductos,2,FALSO),"Sin dato")</f>
        <v/>
      </c>
      <c r="L16300">
        <f>SI(H16300&gt;=1000000,"Alto",SI(H16300&gt;=100000,"Medio","Bajo"))</f>
        <v/>
      </c>
      <c r="M16300">
        <f>SI.ERROR(BUSCARV(E16300,TablaEstados,3,FALSO),"Sin dato")</f>
        <v/>
      </c>
      <c r="N16300">
        <f>SI.ERROR(BUSCARV(E16300,TablaEstados,4,FALSO),"Sin dato")</f>
        <v/>
      </c>
    </row>
    <row r="16301">
      <c r="A16301" t="inlineStr">
        <is>
          <t>2026</t>
        </is>
      </c>
      <c r="B16301" t="inlineStr">
        <is>
          <t>06</t>
        </is>
      </c>
      <c r="C16301" t="inlineStr">
        <is>
          <t>52010020</t>
        </is>
      </c>
      <c r="D16301" t="inlineStr">
        <is>
          <t>576</t>
        </is>
      </c>
      <c r="E16301" t="inlineStr">
        <is>
          <t>SP</t>
        </is>
      </c>
      <c r="F16301" t="n">
        <v>4707</v>
      </c>
      <c r="G16301" t="n">
        <v>4707167</v>
      </c>
      <c r="H16301" t="n">
        <v>7762467</v>
      </c>
      <c r="I16301" t="inlineStr">
        <is>
          <t>Algodón</t>
        </is>
      </c>
      <c r="J16301">
        <f>SI.ERROR(BUSCARV(D16301,TablaPaises,6,FALSO),"Sin dato")</f>
        <v/>
      </c>
      <c r="K16301">
        <f>SI.ERROR(BUSCARV(C16301,TablaProductos,2,FALSO),"Sin dato")</f>
        <v/>
      </c>
      <c r="L16301">
        <f>SI(H16301&gt;=1000000,"Alto",SI(H16301&gt;=100000,"Medio","Bajo"))</f>
        <v/>
      </c>
      <c r="M16301">
        <f>SI.ERROR(BUSCARV(E16301,TablaEstados,3,FALSO),"Sin dato")</f>
        <v/>
      </c>
      <c r="N16301">
        <f>SI.ERROR(BUSCARV(E16301,TablaEstados,4,FALSO),"Sin dato")</f>
        <v/>
      </c>
    </row>
    <row r="16302">
      <c r="A16302" t="inlineStr">
        <is>
          <t>2026</t>
        </is>
      </c>
      <c r="B16302" t="inlineStr">
        <is>
          <t>02</t>
        </is>
      </c>
      <c r="C16302" t="inlineStr">
        <is>
          <t>09011110</t>
        </is>
      </c>
      <c r="D16302" t="inlineStr">
        <is>
          <t>831</t>
        </is>
      </c>
      <c r="E16302" t="inlineStr">
        <is>
          <t>MG</t>
        </is>
      </c>
      <c r="F16302" t="n">
        <v>57</v>
      </c>
      <c r="G16302" t="n">
        <v>57600</v>
      </c>
      <c r="H16302" t="n">
        <v>440070</v>
      </c>
      <c r="I16302" t="inlineStr">
        <is>
          <t>Café en granos</t>
        </is>
      </c>
      <c r="J16302">
        <f>SI.ERROR(BUSCARV(D16302,TablaPaises,6,FALSO),"Sin dato")</f>
        <v/>
      </c>
      <c r="K16302">
        <f>SI.ERROR(BUSCARV(C16302,TablaProductos,2,FALSO),"Sin dato")</f>
        <v/>
      </c>
      <c r="L16302">
        <f>SI(H16302&gt;=1000000,"Alto",SI(H16302&gt;=100000,"Medio","Bajo"))</f>
        <v/>
      </c>
      <c r="M16302">
        <f>SI.ERROR(BUSCARV(E16302,TablaEstados,3,FALSO),"Sin dato")</f>
        <v/>
      </c>
      <c r="N16302">
        <f>SI.ERROR(BUSCARV(E16302,TablaEstados,4,FALSO),"Sin dato")</f>
        <v/>
      </c>
    </row>
    <row r="16303">
      <c r="A16303" t="inlineStr">
        <is>
          <t>2026</t>
        </is>
      </c>
      <c r="B16303" t="inlineStr">
        <is>
          <t>05</t>
        </is>
      </c>
      <c r="C16303" t="inlineStr">
        <is>
          <t>09011110</t>
        </is>
      </c>
      <c r="D16303" t="inlineStr">
        <is>
          <t>249</t>
        </is>
      </c>
      <c r="E16303" t="inlineStr">
        <is>
          <t>GO</t>
        </is>
      </c>
      <c r="F16303" t="n">
        <v>57</v>
      </c>
      <c r="G16303" t="n">
        <v>57600</v>
      </c>
      <c r="H16303" t="n">
        <v>401704</v>
      </c>
      <c r="I16303" t="inlineStr">
        <is>
          <t>Café en granos</t>
        </is>
      </c>
      <c r="J16303">
        <f>SI.ERROR(BUSCARV(D16303,TablaPaises,6,FALSO),"Sin dato")</f>
        <v/>
      </c>
      <c r="K16303">
        <f>SI.ERROR(BUSCARV(C16303,TablaProductos,2,FALSO),"Sin dato")</f>
        <v/>
      </c>
      <c r="L16303">
        <f>SI(H16303&gt;=1000000,"Alto",SI(H16303&gt;=100000,"Medio","Bajo"))</f>
        <v/>
      </c>
      <c r="M16303">
        <f>SI.ERROR(BUSCARV(E16303,TablaEstados,3,FALSO),"Sin dato")</f>
        <v/>
      </c>
      <c r="N16303">
        <f>SI.ERROR(BUSCARV(E16303,TablaEstados,4,FALSO),"Sin dato")</f>
        <v/>
      </c>
    </row>
    <row r="16304">
      <c r="A16304" t="inlineStr">
        <is>
          <t>2026</t>
        </is>
      </c>
      <c r="B16304" t="inlineStr">
        <is>
          <t>02</t>
        </is>
      </c>
      <c r="C16304" t="inlineStr">
        <is>
          <t>12019000</t>
        </is>
      </c>
      <c r="D16304" t="inlineStr">
        <is>
          <t>576</t>
        </is>
      </c>
      <c r="E16304" t="inlineStr">
        <is>
          <t>MG</t>
        </is>
      </c>
      <c r="F16304" t="n">
        <v>23</v>
      </c>
      <c r="G16304" t="n">
        <v>23264</v>
      </c>
      <c r="H16304" t="n">
        <v>10026</v>
      </c>
      <c r="I16304" t="inlineStr">
        <is>
          <t>Soja</t>
        </is>
      </c>
      <c r="J16304">
        <f>SI.ERROR(BUSCARV(D16304,TablaPaises,6,FALSO),"Sin dato")</f>
        <v/>
      </c>
      <c r="K16304">
        <f>SI.ERROR(BUSCARV(C16304,TablaProductos,2,FALSO),"Sin dato")</f>
        <v/>
      </c>
      <c r="L16304">
        <f>SI(H16304&gt;=1000000,"Alto",SI(H16304&gt;=100000,"Medio","Bajo"))</f>
        <v/>
      </c>
      <c r="M16304">
        <f>SI.ERROR(BUSCARV(E16304,TablaEstados,3,FALSO),"Sin dato")</f>
        <v/>
      </c>
      <c r="N16304">
        <f>SI.ERROR(BUSCARV(E16304,TablaEstados,4,FALSO),"Sin dato")</f>
        <v/>
      </c>
    </row>
    <row r="16305">
      <c r="A16305" t="inlineStr">
        <is>
          <t>2026</t>
        </is>
      </c>
      <c r="B16305" t="inlineStr">
        <is>
          <t>06</t>
        </is>
      </c>
      <c r="C16305" t="inlineStr">
        <is>
          <t>12019000</t>
        </is>
      </c>
      <c r="D16305" t="inlineStr">
        <is>
          <t>081</t>
        </is>
      </c>
      <c r="E16305" t="inlineStr">
        <is>
          <t>RS</t>
        </is>
      </c>
      <c r="F16305" t="n">
        <v>692</v>
      </c>
      <c r="G16305" t="n">
        <v>692035</v>
      </c>
      <c r="H16305" t="n">
        <v>301015</v>
      </c>
      <c r="I16305" t="inlineStr">
        <is>
          <t>Soja</t>
        </is>
      </c>
      <c r="J16305">
        <f>SI.ERROR(BUSCARV(D16305,TablaPaises,6,FALSO),"Sin dato")</f>
        <v/>
      </c>
      <c r="K16305">
        <f>SI.ERROR(BUSCARV(C16305,TablaProductos,2,FALSO),"Sin dato")</f>
        <v/>
      </c>
      <c r="L16305">
        <f>SI(H16305&gt;=1000000,"Alto",SI(H16305&gt;=100000,"Medio","Bajo"))</f>
        <v/>
      </c>
      <c r="M16305">
        <f>SI.ERROR(BUSCARV(E16305,TablaEstados,3,FALSO),"Sin dato")</f>
        <v/>
      </c>
      <c r="N16305">
        <f>SI.ERROR(BUSCARV(E16305,TablaEstados,4,FALSO),"Sin dato")</f>
        <v/>
      </c>
    </row>
    <row r="16306">
      <c r="A16306" t="inlineStr">
        <is>
          <t>2026</t>
        </is>
      </c>
      <c r="B16306" t="inlineStr">
        <is>
          <t>04</t>
        </is>
      </c>
      <c r="C16306" t="inlineStr">
        <is>
          <t>52010020</t>
        </is>
      </c>
      <c r="D16306" t="inlineStr">
        <is>
          <t>081</t>
        </is>
      </c>
      <c r="E16306" t="inlineStr">
        <is>
          <t>RO</t>
        </is>
      </c>
      <c r="F16306" t="n">
        <v>239</v>
      </c>
      <c r="G16306" t="n">
        <v>238555</v>
      </c>
      <c r="H16306" t="n">
        <v>367376</v>
      </c>
      <c r="I16306" t="inlineStr">
        <is>
          <t>Algodón</t>
        </is>
      </c>
      <c r="J16306">
        <f>SI.ERROR(BUSCARV(D16306,TablaPaises,6,FALSO),"Sin dato")</f>
        <v/>
      </c>
      <c r="K16306">
        <f>SI.ERROR(BUSCARV(C16306,TablaProductos,2,FALSO),"Sin dato")</f>
        <v/>
      </c>
      <c r="L16306">
        <f>SI(H16306&gt;=1000000,"Alto",SI(H16306&gt;=100000,"Medio","Bajo"))</f>
        <v/>
      </c>
      <c r="M16306">
        <f>SI.ERROR(BUSCARV(E16306,TablaEstados,3,FALSO),"Sin dato")</f>
        <v/>
      </c>
      <c r="N16306">
        <f>SI.ERROR(BUSCARV(E16306,TablaEstados,4,FALSO),"Sin dato")</f>
        <v/>
      </c>
    </row>
    <row r="16307">
      <c r="A16307" t="inlineStr">
        <is>
          <t>2026</t>
        </is>
      </c>
      <c r="B16307" t="inlineStr">
        <is>
          <t>08</t>
        </is>
      </c>
      <c r="C16307" t="inlineStr">
        <is>
          <t>09011110</t>
        </is>
      </c>
      <c r="D16307" t="inlineStr">
        <is>
          <t>195</t>
        </is>
      </c>
      <c r="E16307" t="inlineStr">
        <is>
          <t>ES</t>
        </is>
      </c>
      <c r="F16307" t="n">
        <v>26</v>
      </c>
      <c r="G16307" t="n">
        <v>26400</v>
      </c>
      <c r="H16307" t="n">
        <v>143060</v>
      </c>
      <c r="I16307" t="inlineStr">
        <is>
          <t>Café en granos</t>
        </is>
      </c>
      <c r="J16307">
        <f>SI.ERROR(BUSCARV(D16307,TablaPaises,6,FALSO),"Sin dato")</f>
        <v/>
      </c>
      <c r="K16307">
        <f>SI.ERROR(BUSCARV(C16307,TablaProductos,2,FALSO),"Sin dato")</f>
        <v/>
      </c>
      <c r="L16307">
        <f>SI(H16307&gt;=1000000,"Alto",SI(H16307&gt;=100000,"Medio","Bajo"))</f>
        <v/>
      </c>
      <c r="M16307">
        <f>SI.ERROR(BUSCARV(E16307,TablaEstados,3,FALSO),"Sin dato")</f>
        <v/>
      </c>
      <c r="N16307">
        <f>SI.ERROR(BUSCARV(E16307,TablaEstados,4,FALSO),"Sin dato")</f>
        <v/>
      </c>
    </row>
    <row r="16308">
      <c r="A16308" t="inlineStr">
        <is>
          <t>2026</t>
        </is>
      </c>
      <c r="B16308" t="inlineStr">
        <is>
          <t>06</t>
        </is>
      </c>
      <c r="C16308" t="inlineStr">
        <is>
          <t>09011110</t>
        </is>
      </c>
      <c r="D16308" t="inlineStr">
        <is>
          <t>246</t>
        </is>
      </c>
      <c r="E16308" t="inlineStr">
        <is>
          <t>SP</t>
        </is>
      </c>
      <c r="F16308" t="n">
        <v>240</v>
      </c>
      <c r="G16308" t="n">
        <v>240000</v>
      </c>
      <c r="H16308" t="n">
        <v>1434414</v>
      </c>
      <c r="I16308" t="inlineStr">
        <is>
          <t>Café en granos</t>
        </is>
      </c>
      <c r="J16308">
        <f>SI.ERROR(BUSCARV(D16308,TablaPaises,6,FALSO),"Sin dato")</f>
        <v/>
      </c>
      <c r="K16308">
        <f>SI.ERROR(BUSCARV(C16308,TablaProductos,2,FALSO),"Sin dato")</f>
        <v/>
      </c>
      <c r="L16308">
        <f>SI(H16308&gt;=1000000,"Alto",SI(H16308&gt;=100000,"Medio","Bajo"))</f>
        <v/>
      </c>
      <c r="M16308">
        <f>SI.ERROR(BUSCARV(E16308,TablaEstados,3,FALSO),"Sin dato")</f>
        <v/>
      </c>
      <c r="N16308">
        <f>SI.ERROR(BUSCARV(E16308,TablaEstados,4,FALSO),"Sin dato")</f>
        <v/>
      </c>
    </row>
    <row r="16309">
      <c r="A16309" t="inlineStr">
        <is>
          <t>2026</t>
        </is>
      </c>
      <c r="B16309" t="inlineStr">
        <is>
          <t>05</t>
        </is>
      </c>
      <c r="C16309" t="inlineStr">
        <is>
          <t>52010020</t>
        </is>
      </c>
      <c r="D16309" t="inlineStr">
        <is>
          <t>361</t>
        </is>
      </c>
      <c r="E16309" t="inlineStr">
        <is>
          <t>TO</t>
        </is>
      </c>
      <c r="F16309" t="n">
        <v>370</v>
      </c>
      <c r="G16309" t="n">
        <v>369130</v>
      </c>
      <c r="H16309" t="n">
        <v>567263</v>
      </c>
      <c r="I16309" t="inlineStr">
        <is>
          <t>Algodón</t>
        </is>
      </c>
      <c r="J16309">
        <f>SI.ERROR(BUSCARV(D16309,TablaPaises,6,FALSO),"Sin dato")</f>
        <v/>
      </c>
      <c r="K16309">
        <f>SI.ERROR(BUSCARV(C16309,TablaProductos,2,FALSO),"Sin dato")</f>
        <v/>
      </c>
      <c r="L16309">
        <f>SI(H16309&gt;=1000000,"Alto",SI(H16309&gt;=100000,"Medio","Bajo"))</f>
        <v/>
      </c>
      <c r="M16309">
        <f>SI.ERROR(BUSCARV(E16309,TablaEstados,3,FALSO),"Sin dato")</f>
        <v/>
      </c>
      <c r="N16309">
        <f>SI.ERROR(BUSCARV(E16309,TablaEstados,4,FALSO),"Sin dato")</f>
        <v/>
      </c>
    </row>
    <row r="16310">
      <c r="A16310" t="inlineStr">
        <is>
          <t>2026</t>
        </is>
      </c>
      <c r="B16310" t="inlineStr">
        <is>
          <t>06</t>
        </is>
      </c>
      <c r="C16310" t="inlineStr">
        <is>
          <t>09011190</t>
        </is>
      </c>
      <c r="D16310" t="inlineStr">
        <is>
          <t>476</t>
        </is>
      </c>
      <c r="E16310" t="inlineStr">
        <is>
          <t>SC</t>
        </is>
      </c>
      <c r="F16310" t="n">
        <v>2</v>
      </c>
      <c r="G16310" t="n">
        <v>2</v>
      </c>
      <c r="H16310" t="n">
        <v>72</v>
      </c>
      <c r="I16310" t="inlineStr">
        <is>
          <t>Café en granos</t>
        </is>
      </c>
      <c r="J16310">
        <f>SI.ERROR(BUSCARV(D16310,TablaPaises,6,FALSO),"Sin dato")</f>
        <v/>
      </c>
      <c r="K16310">
        <f>SI.ERROR(BUSCARV(C16310,TablaProductos,2,FALSO),"Sin dato")</f>
        <v/>
      </c>
      <c r="L16310">
        <f>SI(H16310&gt;=1000000,"Alto",SI(H16310&gt;=100000,"Medio","Bajo"))</f>
        <v/>
      </c>
      <c r="M16310">
        <f>SI.ERROR(BUSCARV(E16310,TablaEstados,3,FALSO),"Sin dato")</f>
        <v/>
      </c>
      <c r="N16310">
        <f>SI.ERROR(BUSCARV(E16310,TablaEstados,4,FALSO),"Sin dato")</f>
        <v/>
      </c>
    </row>
    <row r="16311">
      <c r="A16311" t="inlineStr">
        <is>
          <t>2026</t>
        </is>
      </c>
      <c r="B16311" t="inlineStr">
        <is>
          <t>01</t>
        </is>
      </c>
      <c r="C16311" t="inlineStr">
        <is>
          <t>10059010</t>
        </is>
      </c>
      <c r="D16311" t="inlineStr">
        <is>
          <t>329</t>
        </is>
      </c>
      <c r="E16311" t="inlineStr">
        <is>
          <t>MT</t>
        </is>
      </c>
      <c r="F16311" t="n">
        <v>52000</v>
      </c>
      <c r="G16311" t="n">
        <v>52000</v>
      </c>
      <c r="H16311" t="n">
        <v>26640</v>
      </c>
      <c r="I16311" t="inlineStr">
        <is>
          <t>Milho</t>
        </is>
      </c>
      <c r="J16311">
        <f>SI.ERROR(BUSCARV(D16311,TablaPaises,6,FALSO),"Sin dato")</f>
        <v/>
      </c>
      <c r="K16311">
        <f>SI.ERROR(BUSCARV(C16311,TablaProductos,2,FALSO),"Sin dato")</f>
        <v/>
      </c>
      <c r="L16311">
        <f>SI(H16311&gt;=1000000,"Alto",SI(H16311&gt;=100000,"Medio","Bajo"))</f>
        <v/>
      </c>
      <c r="M16311">
        <f>SI.ERROR(BUSCARV(E16311,TablaEstados,3,FALSO),"Sin dato")</f>
        <v/>
      </c>
      <c r="N16311">
        <f>SI.ERROR(BUSCARV(E16311,TablaEstados,4,FALSO),"Sin dato")</f>
        <v/>
      </c>
    </row>
    <row r="16312">
      <c r="A16312" t="inlineStr">
        <is>
          <t>2026</t>
        </is>
      </c>
      <c r="B16312" t="inlineStr">
        <is>
          <t>07</t>
        </is>
      </c>
      <c r="C16312" t="inlineStr">
        <is>
          <t>52010020</t>
        </is>
      </c>
      <c r="D16312" t="inlineStr">
        <is>
          <t>827</t>
        </is>
      </c>
      <c r="E16312" t="inlineStr">
        <is>
          <t>PI</t>
        </is>
      </c>
      <c r="F16312" t="n">
        <v>138</v>
      </c>
      <c r="G16312" t="n">
        <v>137736</v>
      </c>
      <c r="H16312" t="n">
        <v>251379</v>
      </c>
      <c r="I16312" t="inlineStr">
        <is>
          <t>Algodón</t>
        </is>
      </c>
      <c r="J16312">
        <f>SI.ERROR(BUSCARV(D16312,TablaPaises,6,FALSO),"Sin dato")</f>
        <v/>
      </c>
      <c r="K16312">
        <f>SI.ERROR(BUSCARV(C16312,TablaProductos,2,FALSO),"Sin dato")</f>
        <v/>
      </c>
      <c r="L16312">
        <f>SI(H16312&gt;=1000000,"Alto",SI(H16312&gt;=100000,"Medio","Bajo"))</f>
        <v/>
      </c>
      <c r="M16312">
        <f>SI.ERROR(BUSCARV(E16312,TablaEstados,3,FALSO),"Sin dato")</f>
        <v/>
      </c>
      <c r="N16312">
        <f>SI.ERROR(BUSCARV(E16312,TablaEstados,4,FALSO),"Sin dato")</f>
        <v/>
      </c>
    </row>
    <row r="16313">
      <c r="A16313" t="inlineStr">
        <is>
          <t>2026</t>
        </is>
      </c>
      <c r="B16313" t="inlineStr">
        <is>
          <t>04</t>
        </is>
      </c>
      <c r="C16313" t="inlineStr">
        <is>
          <t>52010020</t>
        </is>
      </c>
      <c r="D16313" t="inlineStr">
        <is>
          <t>275</t>
        </is>
      </c>
      <c r="E16313" t="inlineStr">
        <is>
          <t>MT</t>
        </is>
      </c>
      <c r="F16313" t="n">
        <v>98</v>
      </c>
      <c r="G16313" t="n">
        <v>97924</v>
      </c>
      <c r="H16313" t="n">
        <v>143058</v>
      </c>
      <c r="I16313" t="inlineStr">
        <is>
          <t>Algodón</t>
        </is>
      </c>
      <c r="J16313">
        <f>SI.ERROR(BUSCARV(D16313,TablaPaises,6,FALSO),"Sin dato")</f>
        <v/>
      </c>
      <c r="K16313">
        <f>SI.ERROR(BUSCARV(C16313,TablaProductos,2,FALSO),"Sin dato")</f>
        <v/>
      </c>
      <c r="L16313">
        <f>SI(H16313&gt;=1000000,"Alto",SI(H16313&gt;=100000,"Medio","Bajo"))</f>
        <v/>
      </c>
      <c r="M16313">
        <f>SI.ERROR(BUSCARV(E16313,TablaEstados,3,FALSO),"Sin dato")</f>
        <v/>
      </c>
      <c r="N16313">
        <f>SI.ERROR(BUSCARV(E16313,TablaEstados,4,FALSO),"Sin dato")</f>
        <v/>
      </c>
    </row>
    <row r="16314">
      <c r="A16314" t="inlineStr">
        <is>
          <t>2026</t>
        </is>
      </c>
      <c r="B16314" t="inlineStr">
        <is>
          <t>03</t>
        </is>
      </c>
      <c r="C16314" t="inlineStr">
        <is>
          <t>12019000</t>
        </is>
      </c>
      <c r="D16314" t="inlineStr">
        <is>
          <t>240</t>
        </is>
      </c>
      <c r="E16314" t="inlineStr">
        <is>
          <t>SP</t>
        </is>
      </c>
      <c r="F16314" t="n">
        <v>210</v>
      </c>
      <c r="G16314" t="n">
        <v>210026</v>
      </c>
      <c r="H16314" t="n">
        <v>84640</v>
      </c>
      <c r="I16314" t="inlineStr">
        <is>
          <t>Soja</t>
        </is>
      </c>
      <c r="J16314">
        <f>SI.ERROR(BUSCARV(D16314,TablaPaises,6,FALSO),"Sin dato")</f>
        <v/>
      </c>
      <c r="K16314">
        <f>SI.ERROR(BUSCARV(C16314,TablaProductos,2,FALSO),"Sin dato")</f>
        <v/>
      </c>
      <c r="L16314">
        <f>SI(H16314&gt;=1000000,"Alto",SI(H16314&gt;=100000,"Medio","Bajo"))</f>
        <v/>
      </c>
      <c r="M16314">
        <f>SI.ERROR(BUSCARV(E16314,TablaEstados,3,FALSO),"Sin dato")</f>
        <v/>
      </c>
      <c r="N16314">
        <f>SI.ERROR(BUSCARV(E16314,TablaEstados,4,FALSO),"Sin dato")</f>
        <v/>
      </c>
    </row>
    <row r="16315">
      <c r="A16315" t="inlineStr">
        <is>
          <t>2026</t>
        </is>
      </c>
      <c r="B16315" t="inlineStr">
        <is>
          <t>05</t>
        </is>
      </c>
      <c r="C16315" t="inlineStr">
        <is>
          <t>12019000</t>
        </is>
      </c>
      <c r="D16315" t="inlineStr">
        <is>
          <t>063</t>
        </is>
      </c>
      <c r="E16315" t="inlineStr">
        <is>
          <t>MS</t>
        </is>
      </c>
      <c r="F16315" t="n">
        <v>27977</v>
      </c>
      <c r="G16315" t="n">
        <v>27976634</v>
      </c>
      <c r="H16315" t="n">
        <v>10532084</v>
      </c>
      <c r="I16315" t="inlineStr">
        <is>
          <t>Soja</t>
        </is>
      </c>
      <c r="J16315">
        <f>SI.ERROR(BUSCARV(D16315,TablaPaises,6,FALSO),"Sin dato")</f>
        <v/>
      </c>
      <c r="K16315">
        <f>SI.ERROR(BUSCARV(C16315,TablaProductos,2,FALSO),"Sin dato")</f>
        <v/>
      </c>
      <c r="L16315">
        <f>SI(H16315&gt;=1000000,"Alto",SI(H16315&gt;=100000,"Medio","Bajo"))</f>
        <v/>
      </c>
      <c r="M16315">
        <f>SI.ERROR(BUSCARV(E16315,TablaEstados,3,FALSO),"Sin dato")</f>
        <v/>
      </c>
      <c r="N16315">
        <f>SI.ERROR(BUSCARV(E16315,TablaEstados,4,FALSO),"Sin dato")</f>
        <v/>
      </c>
    </row>
    <row r="16316">
      <c r="A16316" t="inlineStr">
        <is>
          <t>2026</t>
        </is>
      </c>
      <c r="B16316" t="inlineStr">
        <is>
          <t>02</t>
        </is>
      </c>
      <c r="C16316" t="inlineStr">
        <is>
          <t>10059090</t>
        </is>
      </c>
      <c r="D16316" t="inlineStr">
        <is>
          <t>434</t>
        </is>
      </c>
      <c r="E16316" t="inlineStr">
        <is>
          <t>PA</t>
        </is>
      </c>
      <c r="F16316" t="n">
        <v>2</v>
      </c>
      <c r="G16316" t="n">
        <v>2</v>
      </c>
      <c r="H16316" t="n">
        <v>3</v>
      </c>
      <c r="I16316" t="inlineStr">
        <is>
          <t>Milho</t>
        </is>
      </c>
      <c r="J16316">
        <f>SI.ERROR(BUSCARV(D16316,TablaPaises,6,FALSO),"Sin dato")</f>
        <v/>
      </c>
      <c r="K16316">
        <f>SI.ERROR(BUSCARV(C16316,TablaProductos,2,FALSO),"Sin dato")</f>
        <v/>
      </c>
      <c r="L16316">
        <f>SI(H16316&gt;=1000000,"Alto",SI(H16316&gt;=100000,"Medio","Bajo"))</f>
        <v/>
      </c>
      <c r="M16316">
        <f>SI.ERROR(BUSCARV(E16316,TablaEstados,3,FALSO),"Sin dato")</f>
        <v/>
      </c>
      <c r="N16316">
        <f>SI.ERROR(BUSCARV(E16316,TablaEstados,4,FALSO),"Sin dato")</f>
        <v/>
      </c>
    </row>
    <row r="16317">
      <c r="A16317" t="inlineStr">
        <is>
          <t>2026</t>
        </is>
      </c>
      <c r="B16317" t="inlineStr">
        <is>
          <t>08</t>
        </is>
      </c>
      <c r="C16317" t="inlineStr">
        <is>
          <t>10059010</t>
        </is>
      </c>
      <c r="D16317" t="inlineStr">
        <is>
          <t>077</t>
        </is>
      </c>
      <c r="E16317" t="inlineStr">
        <is>
          <t>RJ</t>
        </is>
      </c>
      <c r="F16317" t="n">
        <v>40</v>
      </c>
      <c r="G16317" t="n">
        <v>40</v>
      </c>
      <c r="H16317" t="n">
        <v>35</v>
      </c>
      <c r="I16317" t="inlineStr">
        <is>
          <t>Milho</t>
        </is>
      </c>
      <c r="J16317">
        <f>SI.ERROR(BUSCARV(D16317,TablaPaises,6,FALSO),"Sin dato")</f>
        <v/>
      </c>
      <c r="K16317">
        <f>SI.ERROR(BUSCARV(C16317,TablaProductos,2,FALSO),"Sin dato")</f>
        <v/>
      </c>
      <c r="L16317">
        <f>SI(H16317&gt;=1000000,"Alto",SI(H16317&gt;=100000,"Medio","Bajo"))</f>
        <v/>
      </c>
      <c r="M16317">
        <f>SI.ERROR(BUSCARV(E16317,TablaEstados,3,FALSO),"Sin dato")</f>
        <v/>
      </c>
      <c r="N16317">
        <f>SI.ERROR(BUSCARV(E16317,TablaEstados,4,FALSO),"Sin dato")</f>
        <v/>
      </c>
    </row>
    <row r="16318">
      <c r="A16318" t="inlineStr">
        <is>
          <t>2026</t>
        </is>
      </c>
      <c r="B16318" t="inlineStr">
        <is>
          <t>03</t>
        </is>
      </c>
      <c r="C16318" t="inlineStr">
        <is>
          <t>52010020</t>
        </is>
      </c>
      <c r="D16318" t="inlineStr">
        <is>
          <t>576</t>
        </is>
      </c>
      <c r="E16318" t="inlineStr">
        <is>
          <t>MG</t>
        </is>
      </c>
      <c r="F16318" t="n">
        <v>1496</v>
      </c>
      <c r="G16318" t="n">
        <v>1495151</v>
      </c>
      <c r="H16318" t="n">
        <v>2071069</v>
      </c>
      <c r="I16318" t="inlineStr">
        <is>
          <t>Algodón</t>
        </is>
      </c>
      <c r="J16318">
        <f>SI.ERROR(BUSCARV(D16318,TablaPaises,6,FALSO),"Sin dato")</f>
        <v/>
      </c>
      <c r="K16318">
        <f>SI.ERROR(BUSCARV(C16318,TablaProductos,2,FALSO),"Sin dato")</f>
        <v/>
      </c>
      <c r="L16318">
        <f>SI(H16318&gt;=1000000,"Alto",SI(H16318&gt;=100000,"Medio","Bajo"))</f>
        <v/>
      </c>
      <c r="M16318">
        <f>SI.ERROR(BUSCARV(E16318,TablaEstados,3,FALSO),"Sin dato")</f>
        <v/>
      </c>
      <c r="N16318">
        <f>SI.ERROR(BUSCARV(E16318,TablaEstados,4,FALSO),"Sin dato")</f>
        <v/>
      </c>
    </row>
    <row r="16319">
      <c r="A16319" t="inlineStr">
        <is>
          <t>2026</t>
        </is>
      </c>
      <c r="B16319" t="inlineStr">
        <is>
          <t>01</t>
        </is>
      </c>
      <c r="C16319" t="inlineStr">
        <is>
          <t>09011110</t>
        </is>
      </c>
      <c r="D16319" t="inlineStr">
        <is>
          <t>498</t>
        </is>
      </c>
      <c r="E16319" t="inlineStr">
        <is>
          <t>BA</t>
        </is>
      </c>
      <c r="F16319" t="n">
        <v>52</v>
      </c>
      <c r="G16319" t="n">
        <v>52800</v>
      </c>
      <c r="H16319" t="n">
        <v>283536</v>
      </c>
      <c r="I16319" t="inlineStr">
        <is>
          <t>Café en granos</t>
        </is>
      </c>
      <c r="J16319">
        <f>SI.ERROR(BUSCARV(D16319,TablaPaises,6,FALSO),"Sin dato")</f>
        <v/>
      </c>
      <c r="K16319">
        <f>SI.ERROR(BUSCARV(C16319,TablaProductos,2,FALSO),"Sin dato")</f>
        <v/>
      </c>
      <c r="L16319">
        <f>SI(H16319&gt;=1000000,"Alto",SI(H16319&gt;=100000,"Medio","Bajo"))</f>
        <v/>
      </c>
      <c r="M16319">
        <f>SI.ERROR(BUSCARV(E16319,TablaEstados,3,FALSO),"Sin dato")</f>
        <v/>
      </c>
      <c r="N16319">
        <f>SI.ERROR(BUSCARV(E16319,TablaEstados,4,FALSO),"Sin dato")</f>
        <v/>
      </c>
    </row>
    <row r="16320">
      <c r="A16320" t="inlineStr">
        <is>
          <t>2026</t>
        </is>
      </c>
      <c r="B16320" t="inlineStr">
        <is>
          <t>04</t>
        </is>
      </c>
      <c r="C16320" t="inlineStr">
        <is>
          <t>09011110</t>
        </is>
      </c>
      <c r="D16320" t="inlineStr">
        <is>
          <t>163</t>
        </is>
      </c>
      <c r="E16320" t="inlineStr">
        <is>
          <t>PR</t>
        </is>
      </c>
      <c r="F16320" t="n">
        <v>38</v>
      </c>
      <c r="G16320" t="n">
        <v>38350</v>
      </c>
      <c r="H16320" t="n">
        <v>214760</v>
      </c>
      <c r="I16320" t="inlineStr">
        <is>
          <t>Café en granos</t>
        </is>
      </c>
      <c r="J16320">
        <f>SI.ERROR(BUSCARV(D16320,TablaPaises,6,FALSO),"Sin dato")</f>
        <v/>
      </c>
      <c r="K16320">
        <f>SI.ERROR(BUSCARV(C16320,TablaProductos,2,FALSO),"Sin dato")</f>
        <v/>
      </c>
      <c r="L16320">
        <f>SI(H16320&gt;=1000000,"Alto",SI(H16320&gt;=100000,"Medio","Bajo"))</f>
        <v/>
      </c>
      <c r="M16320">
        <f>SI.ERROR(BUSCARV(E16320,TablaEstados,3,FALSO),"Sin dato")</f>
        <v/>
      </c>
      <c r="N16320">
        <f>SI.ERROR(BUSCARV(E16320,TablaEstados,4,FALSO),"Sin dato")</f>
        <v/>
      </c>
    </row>
    <row r="16321">
      <c r="A16321" t="inlineStr">
        <is>
          <t>2026</t>
        </is>
      </c>
      <c r="B16321" t="inlineStr">
        <is>
          <t>06</t>
        </is>
      </c>
      <c r="C16321" t="inlineStr">
        <is>
          <t>12011000</t>
        </is>
      </c>
      <c r="D16321" t="inlineStr">
        <is>
          <t>090</t>
        </is>
      </c>
      <c r="E16321" t="inlineStr">
        <is>
          <t>SP</t>
        </is>
      </c>
      <c r="F16321" t="n">
        <v>3</v>
      </c>
      <c r="G16321" t="n">
        <v>3</v>
      </c>
      <c r="H16321" t="n">
        <v>7</v>
      </c>
      <c r="I16321" t="inlineStr">
        <is>
          <t>Soja</t>
        </is>
      </c>
      <c r="J16321">
        <f>SI.ERROR(BUSCARV(D16321,TablaPaises,6,FALSO),"Sin dato")</f>
        <v/>
      </c>
      <c r="K16321">
        <f>SI.ERROR(BUSCARV(C16321,TablaProductos,2,FALSO),"Sin dato")</f>
        <v/>
      </c>
      <c r="L16321">
        <f>SI(H16321&gt;=1000000,"Alto",SI(H16321&gt;=100000,"Medio","Bajo"))</f>
        <v/>
      </c>
      <c r="M16321">
        <f>SI.ERROR(BUSCARV(E16321,TablaEstados,3,FALSO),"Sin dato")</f>
        <v/>
      </c>
      <c r="N16321">
        <f>SI.ERROR(BUSCARV(E16321,TablaEstados,4,FALSO),"Sin dato")</f>
        <v/>
      </c>
    </row>
    <row r="16322">
      <c r="A16322" t="inlineStr">
        <is>
          <t>2026</t>
        </is>
      </c>
      <c r="B16322" t="inlineStr">
        <is>
          <t>02</t>
        </is>
      </c>
      <c r="C16322" t="inlineStr">
        <is>
          <t>09011110</t>
        </is>
      </c>
      <c r="D16322" t="inlineStr">
        <is>
          <t>190</t>
        </is>
      </c>
      <c r="E16322" t="inlineStr">
        <is>
          <t>MG</t>
        </is>
      </c>
      <c r="F16322" t="n">
        <v>0</v>
      </c>
      <c r="G16322" t="n">
        <v>180</v>
      </c>
      <c r="H16322" t="n">
        <v>6358</v>
      </c>
      <c r="I16322" t="inlineStr">
        <is>
          <t>Café en granos</t>
        </is>
      </c>
      <c r="J16322">
        <f>SI.ERROR(BUSCARV(D16322,TablaPaises,6,FALSO),"Sin dato")</f>
        <v/>
      </c>
      <c r="K16322">
        <f>SI.ERROR(BUSCARV(C16322,TablaProductos,2,FALSO),"Sin dato")</f>
        <v/>
      </c>
      <c r="L16322">
        <f>SI(H16322&gt;=1000000,"Alto",SI(H16322&gt;=100000,"Medio","Bajo"))</f>
        <v/>
      </c>
      <c r="M16322">
        <f>SI.ERROR(BUSCARV(E16322,TablaEstados,3,FALSO),"Sin dato")</f>
        <v/>
      </c>
      <c r="N16322">
        <f>SI.ERROR(BUSCARV(E16322,TablaEstados,4,FALSO),"Sin dato")</f>
        <v/>
      </c>
    </row>
    <row r="16323">
      <c r="A16323" t="inlineStr">
        <is>
          <t>2026</t>
        </is>
      </c>
      <c r="B16323" t="inlineStr">
        <is>
          <t>06</t>
        </is>
      </c>
      <c r="C16323" t="inlineStr">
        <is>
          <t>12011000</t>
        </is>
      </c>
      <c r="D16323" t="inlineStr">
        <is>
          <t>169</t>
        </is>
      </c>
      <c r="E16323" t="inlineStr">
        <is>
          <t>PR</t>
        </is>
      </c>
      <c r="F16323" t="n">
        <v>208</v>
      </c>
      <c r="G16323" t="n">
        <v>208</v>
      </c>
      <c r="H16323" t="n">
        <v>104</v>
      </c>
      <c r="I16323" t="inlineStr">
        <is>
          <t>Soja</t>
        </is>
      </c>
      <c r="J16323">
        <f>SI.ERROR(BUSCARV(D16323,TablaPaises,6,FALSO),"Sin dato")</f>
        <v/>
      </c>
      <c r="K16323">
        <f>SI.ERROR(BUSCARV(C16323,TablaProductos,2,FALSO),"Sin dato")</f>
        <v/>
      </c>
      <c r="L16323">
        <f>SI(H16323&gt;=1000000,"Alto",SI(H16323&gt;=100000,"Medio","Bajo"))</f>
        <v/>
      </c>
      <c r="M16323">
        <f>SI.ERROR(BUSCARV(E16323,TablaEstados,3,FALSO),"Sin dato")</f>
        <v/>
      </c>
      <c r="N16323">
        <f>SI.ERROR(BUSCARV(E16323,TablaEstados,4,FALSO),"Sin dato")</f>
        <v/>
      </c>
    </row>
    <row r="16324">
      <c r="A16324" t="inlineStr">
        <is>
          <t>2026</t>
        </is>
      </c>
      <c r="B16324" t="inlineStr">
        <is>
          <t>04</t>
        </is>
      </c>
      <c r="C16324" t="inlineStr">
        <is>
          <t>09011190</t>
        </is>
      </c>
      <c r="D16324" t="inlineStr">
        <is>
          <t>351</t>
        </is>
      </c>
      <c r="E16324" t="inlineStr">
        <is>
          <t>MA</t>
        </is>
      </c>
      <c r="F16324" t="n">
        <v>8</v>
      </c>
      <c r="G16324" t="n">
        <v>8</v>
      </c>
      <c r="H16324" t="n">
        <v>244</v>
      </c>
      <c r="I16324" t="inlineStr">
        <is>
          <t>Café en granos</t>
        </is>
      </c>
      <c r="J16324">
        <f>SI.ERROR(BUSCARV(D16324,TablaPaises,6,FALSO),"Sin dato")</f>
        <v/>
      </c>
      <c r="K16324">
        <f>SI.ERROR(BUSCARV(C16324,TablaProductos,2,FALSO),"Sin dato")</f>
        <v/>
      </c>
      <c r="L16324">
        <f>SI(H16324&gt;=1000000,"Alto",SI(H16324&gt;=100000,"Medio","Bajo"))</f>
        <v/>
      </c>
      <c r="M16324">
        <f>SI.ERROR(BUSCARV(E16324,TablaEstados,3,FALSO),"Sin dato")</f>
        <v/>
      </c>
      <c r="N16324">
        <f>SI.ERROR(BUSCARV(E16324,TablaEstados,4,FALSO),"Sin dato")</f>
        <v/>
      </c>
    </row>
    <row r="16325">
      <c r="A16325" t="inlineStr">
        <is>
          <t>2026</t>
        </is>
      </c>
      <c r="B16325" t="inlineStr">
        <is>
          <t>03</t>
        </is>
      </c>
      <c r="C16325" t="inlineStr">
        <is>
          <t>09011110</t>
        </is>
      </c>
      <c r="D16325" t="inlineStr">
        <is>
          <t>607</t>
        </is>
      </c>
      <c r="E16325" t="inlineStr">
        <is>
          <t>MG</t>
        </is>
      </c>
      <c r="F16325" t="n">
        <v>19</v>
      </c>
      <c r="G16325" t="n">
        <v>19200</v>
      </c>
      <c r="H16325" t="n">
        <v>126138</v>
      </c>
      <c r="I16325" t="inlineStr">
        <is>
          <t>Café en granos</t>
        </is>
      </c>
      <c r="J16325">
        <f>SI.ERROR(BUSCARV(D16325,TablaPaises,6,FALSO),"Sin dato")</f>
        <v/>
      </c>
      <c r="K16325">
        <f>SI.ERROR(BUSCARV(C16325,TablaProductos,2,FALSO),"Sin dato")</f>
        <v/>
      </c>
      <c r="L16325">
        <f>SI(H16325&gt;=1000000,"Alto",SI(H16325&gt;=100000,"Medio","Bajo"))</f>
        <v/>
      </c>
      <c r="M16325">
        <f>SI.ERROR(BUSCARV(E16325,TablaEstados,3,FALSO),"Sin dato")</f>
        <v/>
      </c>
      <c r="N16325">
        <f>SI.ERROR(BUSCARV(E16325,TablaEstados,4,FALSO),"Sin dato")</f>
        <v/>
      </c>
    </row>
    <row r="16326">
      <c r="A16326" t="inlineStr">
        <is>
          <t>2026</t>
        </is>
      </c>
      <c r="B16326" t="inlineStr">
        <is>
          <t>05</t>
        </is>
      </c>
      <c r="C16326" t="inlineStr">
        <is>
          <t>10059090</t>
        </is>
      </c>
      <c r="D16326" t="inlineStr">
        <is>
          <t>580</t>
        </is>
      </c>
      <c r="E16326" t="inlineStr">
        <is>
          <t>MA</t>
        </is>
      </c>
      <c r="F16326" t="n">
        <v>6</v>
      </c>
      <c r="G16326" t="n">
        <v>6</v>
      </c>
      <c r="H16326" t="n">
        <v>21</v>
      </c>
      <c r="I16326" t="inlineStr">
        <is>
          <t>Milho</t>
        </is>
      </c>
      <c r="J16326">
        <f>SI.ERROR(BUSCARV(D16326,TablaPaises,6,FALSO),"Sin dato")</f>
        <v/>
      </c>
      <c r="K16326">
        <f>SI.ERROR(BUSCARV(C16326,TablaProductos,2,FALSO),"Sin dato")</f>
        <v/>
      </c>
      <c r="L16326">
        <f>SI(H16326&gt;=1000000,"Alto",SI(H16326&gt;=100000,"Medio","Bajo"))</f>
        <v/>
      </c>
      <c r="M16326">
        <f>SI.ERROR(BUSCARV(E16326,TablaEstados,3,FALSO),"Sin dato")</f>
        <v/>
      </c>
      <c r="N16326">
        <f>SI.ERROR(BUSCARV(E16326,TablaEstados,4,FALSO),"Sin dato")</f>
        <v/>
      </c>
    </row>
    <row r="16327">
      <c r="A16327" t="inlineStr">
        <is>
          <t>2026</t>
        </is>
      </c>
      <c r="B16327" t="inlineStr">
        <is>
          <t>07</t>
        </is>
      </c>
      <c r="C16327" t="inlineStr">
        <is>
          <t>09011110</t>
        </is>
      </c>
      <c r="D16327" t="inlineStr">
        <is>
          <t>087</t>
        </is>
      </c>
      <c r="E16327" t="inlineStr">
        <is>
          <t>MG</t>
        </is>
      </c>
      <c r="F16327" t="n">
        <v>408</v>
      </c>
      <c r="G16327" t="n">
        <v>408000</v>
      </c>
      <c r="H16327" t="n">
        <v>2173095</v>
      </c>
      <c r="I16327" t="inlineStr">
        <is>
          <t>Café en granos</t>
        </is>
      </c>
      <c r="J16327">
        <f>SI.ERROR(BUSCARV(D16327,TablaPaises,6,FALSO),"Sin dato")</f>
        <v/>
      </c>
      <c r="K16327">
        <f>SI.ERROR(BUSCARV(C16327,TablaProductos,2,FALSO),"Sin dato")</f>
        <v/>
      </c>
      <c r="L16327">
        <f>SI(H16327&gt;=1000000,"Alto",SI(H16327&gt;=100000,"Medio","Bajo"))</f>
        <v/>
      </c>
      <c r="M16327">
        <f>SI.ERROR(BUSCARV(E16327,TablaEstados,3,FALSO),"Sin dato")</f>
        <v/>
      </c>
      <c r="N16327">
        <f>SI.ERROR(BUSCARV(E16327,TablaEstados,4,FALSO),"Sin dato")</f>
        <v/>
      </c>
    </row>
    <row r="16328">
      <c r="A16328" t="inlineStr">
        <is>
          <t>2026</t>
        </is>
      </c>
      <c r="B16328" t="inlineStr">
        <is>
          <t>07</t>
        </is>
      </c>
      <c r="C16328" t="inlineStr">
        <is>
          <t>09011110</t>
        </is>
      </c>
      <c r="D16328" t="inlineStr">
        <is>
          <t>271</t>
        </is>
      </c>
      <c r="E16328" t="inlineStr">
        <is>
          <t>BA</t>
        </is>
      </c>
      <c r="F16328" t="n">
        <v>38</v>
      </c>
      <c r="G16328" t="n">
        <v>38400</v>
      </c>
      <c r="H16328" t="n">
        <v>258084</v>
      </c>
      <c r="I16328" t="inlineStr">
        <is>
          <t>Café en granos</t>
        </is>
      </c>
      <c r="J16328">
        <f>SI.ERROR(BUSCARV(D16328,TablaPaises,6,FALSO),"Sin dato")</f>
        <v/>
      </c>
      <c r="K16328">
        <f>SI.ERROR(BUSCARV(C16328,TablaProductos,2,FALSO),"Sin dato")</f>
        <v/>
      </c>
      <c r="L16328">
        <f>SI(H16328&gt;=1000000,"Alto",SI(H16328&gt;=100000,"Medio","Bajo"))</f>
        <v/>
      </c>
      <c r="M16328">
        <f>SI.ERROR(BUSCARV(E16328,TablaEstados,3,FALSO),"Sin dato")</f>
        <v/>
      </c>
      <c r="N16328">
        <f>SI.ERROR(BUSCARV(E16328,TablaEstados,4,FALSO),"Sin dato")</f>
        <v/>
      </c>
    </row>
    <row r="16329">
      <c r="A16329" t="inlineStr">
        <is>
          <t>2026</t>
        </is>
      </c>
      <c r="B16329" t="inlineStr">
        <is>
          <t>08</t>
        </is>
      </c>
      <c r="C16329" t="inlineStr">
        <is>
          <t>09011110</t>
        </is>
      </c>
      <c r="D16329" t="inlineStr">
        <is>
          <t>827</t>
        </is>
      </c>
      <c r="E16329" t="inlineStr">
        <is>
          <t>SP</t>
        </is>
      </c>
      <c r="F16329" t="n">
        <v>79</v>
      </c>
      <c r="G16329" t="n">
        <v>79200</v>
      </c>
      <c r="H16329" t="n">
        <v>419496</v>
      </c>
      <c r="I16329" t="inlineStr">
        <is>
          <t>Café en granos</t>
        </is>
      </c>
      <c r="J16329">
        <f>SI.ERROR(BUSCARV(D16329,TablaPaises,6,FALSO),"Sin dato")</f>
        <v/>
      </c>
      <c r="K16329">
        <f>SI.ERROR(BUSCARV(C16329,TablaProductos,2,FALSO),"Sin dato")</f>
        <v/>
      </c>
      <c r="L16329">
        <f>SI(H16329&gt;=1000000,"Alto",SI(H16329&gt;=100000,"Medio","Bajo"))</f>
        <v/>
      </c>
      <c r="M16329">
        <f>SI.ERROR(BUSCARV(E16329,TablaEstados,3,FALSO),"Sin dato")</f>
        <v/>
      </c>
      <c r="N16329">
        <f>SI.ERROR(BUSCARV(E16329,TablaEstados,4,FALSO),"Sin dato")</f>
        <v/>
      </c>
    </row>
    <row r="16330">
      <c r="A16330" t="inlineStr">
        <is>
          <t>2026</t>
        </is>
      </c>
      <c r="B16330" t="inlineStr">
        <is>
          <t>04</t>
        </is>
      </c>
      <c r="C16330" t="inlineStr">
        <is>
          <t>10059090</t>
        </is>
      </c>
      <c r="D16330" t="inlineStr">
        <is>
          <t>434</t>
        </is>
      </c>
      <c r="E16330" t="inlineStr">
        <is>
          <t>MA</t>
        </is>
      </c>
      <c r="F16330" t="n">
        <v>15</v>
      </c>
      <c r="G16330" t="n">
        <v>15</v>
      </c>
      <c r="H16330" t="n">
        <v>61</v>
      </c>
      <c r="I16330" t="inlineStr">
        <is>
          <t>Milho</t>
        </is>
      </c>
      <c r="J16330">
        <f>SI.ERROR(BUSCARV(D16330,TablaPaises,6,FALSO),"Sin dato")</f>
        <v/>
      </c>
      <c r="K16330">
        <f>SI.ERROR(BUSCARV(C16330,TablaProductos,2,FALSO),"Sin dato")</f>
        <v/>
      </c>
      <c r="L16330">
        <f>SI(H16330&gt;=1000000,"Alto",SI(H16330&gt;=100000,"Medio","Bajo"))</f>
        <v/>
      </c>
      <c r="M16330">
        <f>SI.ERROR(BUSCARV(E16330,TablaEstados,3,FALSO),"Sin dato")</f>
        <v/>
      </c>
      <c r="N16330">
        <f>SI.ERROR(BUSCARV(E16330,TablaEstados,4,FALSO),"Sin dato")</f>
        <v/>
      </c>
    </row>
    <row r="16331">
      <c r="A16331" t="inlineStr">
        <is>
          <t>2026</t>
        </is>
      </c>
      <c r="B16331" t="inlineStr">
        <is>
          <t>01</t>
        </is>
      </c>
      <c r="C16331" t="inlineStr">
        <is>
          <t>10059010</t>
        </is>
      </c>
      <c r="D16331" t="inlineStr">
        <is>
          <t>827</t>
        </is>
      </c>
      <c r="E16331" t="inlineStr">
        <is>
          <t>GO</t>
        </is>
      </c>
      <c r="F16331" t="n">
        <v>102755</v>
      </c>
      <c r="G16331" t="n">
        <v>102755</v>
      </c>
      <c r="H16331" t="n">
        <v>23911</v>
      </c>
      <c r="I16331" t="inlineStr">
        <is>
          <t>Milho</t>
        </is>
      </c>
      <c r="J16331">
        <f>SI.ERROR(BUSCARV(D16331,TablaPaises,6,FALSO),"Sin dato")</f>
        <v/>
      </c>
      <c r="K16331">
        <f>SI.ERROR(BUSCARV(C16331,TablaProductos,2,FALSO),"Sin dato")</f>
        <v/>
      </c>
      <c r="L16331">
        <f>SI(H16331&gt;=1000000,"Alto",SI(H16331&gt;=100000,"Medio","Bajo"))</f>
        <v/>
      </c>
      <c r="M16331">
        <f>SI.ERROR(BUSCARV(E16331,TablaEstados,3,FALSO),"Sin dato")</f>
        <v/>
      </c>
      <c r="N16331">
        <f>SI.ERROR(BUSCARV(E16331,TablaEstados,4,FALSO),"Sin dato")</f>
        <v/>
      </c>
    </row>
    <row r="16332">
      <c r="A16332" t="inlineStr">
        <is>
          <t>2026</t>
        </is>
      </c>
      <c r="B16332" t="inlineStr">
        <is>
          <t>02</t>
        </is>
      </c>
      <c r="C16332" t="inlineStr">
        <is>
          <t>52010020</t>
        </is>
      </c>
      <c r="D16332" t="inlineStr">
        <is>
          <t>161</t>
        </is>
      </c>
      <c r="E16332" t="inlineStr">
        <is>
          <t>PI</t>
        </is>
      </c>
      <c r="F16332" t="n">
        <v>19</v>
      </c>
      <c r="G16332" t="n">
        <v>18765</v>
      </c>
      <c r="H16332" t="n">
        <v>32131</v>
      </c>
      <c r="I16332" t="inlineStr">
        <is>
          <t>Algodón</t>
        </is>
      </c>
      <c r="J16332">
        <f>SI.ERROR(BUSCARV(D16332,TablaPaises,6,FALSO),"Sin dato")</f>
        <v/>
      </c>
      <c r="K16332">
        <f>SI.ERROR(BUSCARV(C16332,TablaProductos,2,FALSO),"Sin dato")</f>
        <v/>
      </c>
      <c r="L16332">
        <f>SI(H16332&gt;=1000000,"Alto",SI(H16332&gt;=100000,"Medio","Bajo"))</f>
        <v/>
      </c>
      <c r="M16332">
        <f>SI.ERROR(BUSCARV(E16332,TablaEstados,3,FALSO),"Sin dato")</f>
        <v/>
      </c>
      <c r="N16332">
        <f>SI.ERROR(BUSCARV(E16332,TablaEstados,4,FALSO),"Sin dato")</f>
        <v/>
      </c>
    </row>
    <row r="16333">
      <c r="A16333" t="inlineStr">
        <is>
          <t>2026</t>
        </is>
      </c>
      <c r="B16333" t="inlineStr">
        <is>
          <t>06</t>
        </is>
      </c>
      <c r="C16333" t="inlineStr">
        <is>
          <t>09011110</t>
        </is>
      </c>
      <c r="D16333" t="inlineStr">
        <is>
          <t>198</t>
        </is>
      </c>
      <c r="E16333" t="inlineStr">
        <is>
          <t>MG</t>
        </is>
      </c>
      <c r="F16333" t="n">
        <v>164</v>
      </c>
      <c r="G16333" t="n">
        <v>163200</v>
      </c>
      <c r="H16333" t="n">
        <v>851612</v>
      </c>
      <c r="I16333" t="inlineStr">
        <is>
          <t>Café en granos</t>
        </is>
      </c>
      <c r="J16333">
        <f>SI.ERROR(BUSCARV(D16333,TablaPaises,6,FALSO),"Sin dato")</f>
        <v/>
      </c>
      <c r="K16333">
        <f>SI.ERROR(BUSCARV(C16333,TablaProductos,2,FALSO),"Sin dato")</f>
        <v/>
      </c>
      <c r="L16333">
        <f>SI(H16333&gt;=1000000,"Alto",SI(H16333&gt;=100000,"Medio","Bajo"))</f>
        <v/>
      </c>
      <c r="M16333">
        <f>SI.ERROR(BUSCARV(E16333,TablaEstados,3,FALSO),"Sin dato")</f>
        <v/>
      </c>
      <c r="N16333">
        <f>SI.ERROR(BUSCARV(E16333,TablaEstados,4,FALSO),"Sin dato")</f>
        <v/>
      </c>
    </row>
    <row r="16334">
      <c r="A16334" t="inlineStr">
        <is>
          <t>2026</t>
        </is>
      </c>
      <c r="B16334" t="inlineStr">
        <is>
          <t>03</t>
        </is>
      </c>
      <c r="C16334" t="inlineStr">
        <is>
          <t>12019000</t>
        </is>
      </c>
      <c r="D16334" t="inlineStr">
        <is>
          <t>589</t>
        </is>
      </c>
      <c r="E16334" t="inlineStr">
        <is>
          <t>SP</t>
        </is>
      </c>
      <c r="F16334" t="n">
        <v>2236</v>
      </c>
      <c r="G16334" t="n">
        <v>2235499</v>
      </c>
      <c r="H16334" t="n">
        <v>953977</v>
      </c>
      <c r="I16334" t="inlineStr">
        <is>
          <t>Soja</t>
        </is>
      </c>
      <c r="J16334">
        <f>SI.ERROR(BUSCARV(D16334,TablaPaises,6,FALSO),"Sin dato")</f>
        <v/>
      </c>
      <c r="K16334">
        <f>SI.ERROR(BUSCARV(C16334,TablaProductos,2,FALSO),"Sin dato")</f>
        <v/>
      </c>
      <c r="L16334">
        <f>SI(H16334&gt;=1000000,"Alto",SI(H16334&gt;=100000,"Medio","Bajo"))</f>
        <v/>
      </c>
      <c r="M16334">
        <f>SI.ERROR(BUSCARV(E16334,TablaEstados,3,FALSO),"Sin dato")</f>
        <v/>
      </c>
      <c r="N16334">
        <f>SI.ERROR(BUSCARV(E16334,TablaEstados,4,FALSO),"Sin dato")</f>
        <v/>
      </c>
    </row>
    <row r="16335">
      <c r="A16335" t="inlineStr">
        <is>
          <t>2026</t>
        </is>
      </c>
      <c r="B16335" t="inlineStr">
        <is>
          <t>04</t>
        </is>
      </c>
      <c r="C16335" t="inlineStr">
        <is>
          <t>10059010</t>
        </is>
      </c>
      <c r="D16335" t="inlineStr">
        <is>
          <t>372</t>
        </is>
      </c>
      <c r="E16335" t="inlineStr">
        <is>
          <t>SP</t>
        </is>
      </c>
      <c r="F16335" t="n">
        <v>2292574</v>
      </c>
      <c r="G16335" t="n">
        <v>2292574</v>
      </c>
      <c r="H16335" t="n">
        <v>559635</v>
      </c>
      <c r="I16335" t="inlineStr">
        <is>
          <t>Milho</t>
        </is>
      </c>
      <c r="J16335">
        <f>SI.ERROR(BUSCARV(D16335,TablaPaises,6,FALSO),"Sin dato")</f>
        <v/>
      </c>
      <c r="K16335">
        <f>SI.ERROR(BUSCARV(C16335,TablaProductos,2,FALSO),"Sin dato")</f>
        <v/>
      </c>
      <c r="L16335">
        <f>SI(H16335&gt;=1000000,"Alto",SI(H16335&gt;=100000,"Medio","Bajo"))</f>
        <v/>
      </c>
      <c r="M16335">
        <f>SI.ERROR(BUSCARV(E16335,TablaEstados,3,FALSO),"Sin dato")</f>
        <v/>
      </c>
      <c r="N16335">
        <f>SI.ERROR(BUSCARV(E16335,TablaEstados,4,FALSO),"Sin dato")</f>
        <v/>
      </c>
    </row>
    <row r="16336">
      <c r="A16336" t="inlineStr">
        <is>
          <t>2026</t>
        </is>
      </c>
      <c r="B16336" t="inlineStr">
        <is>
          <t>06</t>
        </is>
      </c>
      <c r="C16336" t="inlineStr">
        <is>
          <t>10059090</t>
        </is>
      </c>
      <c r="D16336" t="inlineStr">
        <is>
          <t>087</t>
        </is>
      </c>
      <c r="E16336" t="inlineStr">
        <is>
          <t>PR</t>
        </is>
      </c>
      <c r="F16336" t="n">
        <v>96</v>
      </c>
      <c r="G16336" t="n">
        <v>96</v>
      </c>
      <c r="H16336" t="n">
        <v>114</v>
      </c>
      <c r="I16336" t="inlineStr">
        <is>
          <t>Milho</t>
        </is>
      </c>
      <c r="J16336">
        <f>SI.ERROR(BUSCARV(D16336,TablaPaises,6,FALSO),"Sin dato")</f>
        <v/>
      </c>
      <c r="K16336">
        <f>SI.ERROR(BUSCARV(C16336,TablaProductos,2,FALSO),"Sin dato")</f>
        <v/>
      </c>
      <c r="L16336">
        <f>SI(H16336&gt;=1000000,"Alto",SI(H16336&gt;=100000,"Medio","Bajo"))</f>
        <v/>
      </c>
      <c r="M16336">
        <f>SI.ERROR(BUSCARV(E16336,TablaEstados,3,FALSO),"Sin dato")</f>
        <v/>
      </c>
      <c r="N16336">
        <f>SI.ERROR(BUSCARV(E16336,TablaEstados,4,FALSO),"Sin dato")</f>
        <v/>
      </c>
    </row>
    <row r="16337">
      <c r="A16337" t="inlineStr">
        <is>
          <t>2026</t>
        </is>
      </c>
      <c r="B16337" t="inlineStr">
        <is>
          <t>04</t>
        </is>
      </c>
      <c r="C16337" t="inlineStr">
        <is>
          <t>09011190</t>
        </is>
      </c>
      <c r="D16337" t="inlineStr">
        <is>
          <t>580</t>
        </is>
      </c>
      <c r="E16337" t="inlineStr">
        <is>
          <t>PR</t>
        </is>
      </c>
      <c r="F16337" t="n">
        <v>3</v>
      </c>
      <c r="G16337" t="n">
        <v>3</v>
      </c>
      <c r="H16337" t="n">
        <v>74</v>
      </c>
      <c r="I16337" t="inlineStr">
        <is>
          <t>Café en granos</t>
        </is>
      </c>
      <c r="J16337">
        <f>SI.ERROR(BUSCARV(D16337,TablaPaises,6,FALSO),"Sin dato")</f>
        <v/>
      </c>
      <c r="K16337">
        <f>SI.ERROR(BUSCARV(C16337,TablaProductos,2,FALSO),"Sin dato")</f>
        <v/>
      </c>
      <c r="L16337">
        <f>SI(H16337&gt;=1000000,"Alto",SI(H16337&gt;=100000,"Medio","Bajo"))</f>
        <v/>
      </c>
      <c r="M16337">
        <f>SI.ERROR(BUSCARV(E16337,TablaEstados,3,FALSO),"Sin dato")</f>
        <v/>
      </c>
      <c r="N16337">
        <f>SI.ERROR(BUSCARV(E16337,TablaEstados,4,FALSO),"Sin dato")</f>
        <v/>
      </c>
    </row>
    <row r="16338">
      <c r="A16338" t="inlineStr">
        <is>
          <t>2026</t>
        </is>
      </c>
      <c r="B16338" t="inlineStr">
        <is>
          <t>07</t>
        </is>
      </c>
      <c r="C16338" t="inlineStr">
        <is>
          <t>10059010</t>
        </is>
      </c>
      <c r="D16338" t="inlineStr">
        <is>
          <t>589</t>
        </is>
      </c>
      <c r="E16338" t="inlineStr">
        <is>
          <t>MT</t>
        </is>
      </c>
      <c r="F16338" t="n">
        <v>78000</v>
      </c>
      <c r="G16338" t="n">
        <v>78000</v>
      </c>
      <c r="H16338" t="n">
        <v>39336</v>
      </c>
      <c r="I16338" t="inlineStr">
        <is>
          <t>Milho</t>
        </is>
      </c>
      <c r="J16338">
        <f>SI.ERROR(BUSCARV(D16338,TablaPaises,6,FALSO),"Sin dato")</f>
        <v/>
      </c>
      <c r="K16338">
        <f>SI.ERROR(BUSCARV(C16338,TablaProductos,2,FALSO),"Sin dato")</f>
        <v/>
      </c>
      <c r="L16338">
        <f>SI(H16338&gt;=1000000,"Alto",SI(H16338&gt;=100000,"Medio","Bajo"))</f>
        <v/>
      </c>
      <c r="M16338">
        <f>SI.ERROR(BUSCARV(E16338,TablaEstados,3,FALSO),"Sin dato")</f>
        <v/>
      </c>
      <c r="N16338">
        <f>SI.ERROR(BUSCARV(E16338,TablaEstados,4,FALSO),"Sin dato")</f>
        <v/>
      </c>
    </row>
    <row r="16339">
      <c r="A16339" t="inlineStr">
        <is>
          <t>2026</t>
        </is>
      </c>
      <c r="B16339" t="inlineStr">
        <is>
          <t>09</t>
        </is>
      </c>
      <c r="C16339" t="inlineStr">
        <is>
          <t>09011110</t>
        </is>
      </c>
      <c r="D16339" t="inlineStr">
        <is>
          <t>059</t>
        </is>
      </c>
      <c r="E16339" t="inlineStr">
        <is>
          <t>MG</t>
        </is>
      </c>
      <c r="F16339" t="n">
        <v>106</v>
      </c>
      <c r="G16339" t="n">
        <v>105600</v>
      </c>
      <c r="H16339" t="n">
        <v>723064</v>
      </c>
      <c r="I16339" t="inlineStr">
        <is>
          <t>Café en granos</t>
        </is>
      </c>
      <c r="J16339">
        <f>SI.ERROR(BUSCARV(D16339,TablaPaises,6,FALSO),"Sin dato")</f>
        <v/>
      </c>
      <c r="K16339">
        <f>SI.ERROR(BUSCARV(C16339,TablaProductos,2,FALSO),"Sin dato")</f>
        <v/>
      </c>
      <c r="L16339">
        <f>SI(H16339&gt;=1000000,"Alto",SI(H16339&gt;=100000,"Medio","Bajo"))</f>
        <v/>
      </c>
      <c r="M16339">
        <f>SI.ERROR(BUSCARV(E16339,TablaEstados,3,FALSO),"Sin dato")</f>
        <v/>
      </c>
      <c r="N16339">
        <f>SI.ERROR(BUSCARV(E16339,TablaEstados,4,FALSO),"Sin dato")</f>
        <v/>
      </c>
    </row>
    <row r="16340">
      <c r="A16340" t="inlineStr">
        <is>
          <t>2026</t>
        </is>
      </c>
      <c r="B16340" t="inlineStr">
        <is>
          <t>02</t>
        </is>
      </c>
      <c r="C16340" t="inlineStr">
        <is>
          <t>09011110</t>
        </is>
      </c>
      <c r="D16340" t="inlineStr">
        <is>
          <t>399</t>
        </is>
      </c>
      <c r="E16340" t="inlineStr">
        <is>
          <t>MG</t>
        </is>
      </c>
      <c r="F16340" t="n">
        <v>792</v>
      </c>
      <c r="G16340" t="n">
        <v>792000</v>
      </c>
      <c r="H16340" t="n">
        <v>4671260</v>
      </c>
      <c r="I16340" t="inlineStr">
        <is>
          <t>Café en granos</t>
        </is>
      </c>
      <c r="J16340">
        <f>SI.ERROR(BUSCARV(D16340,TablaPaises,6,FALSO),"Sin dato")</f>
        <v/>
      </c>
      <c r="K16340">
        <f>SI.ERROR(BUSCARV(C16340,TablaProductos,2,FALSO),"Sin dato")</f>
        <v/>
      </c>
      <c r="L16340">
        <f>SI(H16340&gt;=1000000,"Alto",SI(H16340&gt;=100000,"Medio","Bajo"))</f>
        <v/>
      </c>
      <c r="M16340">
        <f>SI.ERROR(BUSCARV(E16340,TablaEstados,3,FALSO),"Sin dato")</f>
        <v/>
      </c>
      <c r="N16340">
        <f>SI.ERROR(BUSCARV(E16340,TablaEstados,4,FALSO),"Sin dato")</f>
        <v/>
      </c>
    </row>
    <row r="16341">
      <c r="A16341" t="inlineStr">
        <is>
          <t>2026</t>
        </is>
      </c>
      <c r="B16341" t="inlineStr">
        <is>
          <t>05</t>
        </is>
      </c>
      <c r="C16341" t="inlineStr">
        <is>
          <t>09011110</t>
        </is>
      </c>
      <c r="D16341" t="inlineStr">
        <is>
          <t>169</t>
        </is>
      </c>
      <c r="E16341" t="inlineStr">
        <is>
          <t>MG</t>
        </is>
      </c>
      <c r="F16341" t="n">
        <v>468</v>
      </c>
      <c r="G16341" t="n">
        <v>469265</v>
      </c>
      <c r="H16341" t="n">
        <v>2453530</v>
      </c>
      <c r="I16341" t="inlineStr">
        <is>
          <t>Café en granos</t>
        </is>
      </c>
      <c r="J16341">
        <f>SI.ERROR(BUSCARV(D16341,TablaPaises,6,FALSO),"Sin dato")</f>
        <v/>
      </c>
      <c r="K16341">
        <f>SI.ERROR(BUSCARV(C16341,TablaProductos,2,FALSO),"Sin dato")</f>
        <v/>
      </c>
      <c r="L16341">
        <f>SI(H16341&gt;=1000000,"Alto",SI(H16341&gt;=100000,"Medio","Bajo"))</f>
        <v/>
      </c>
      <c r="M16341">
        <f>SI.ERROR(BUSCARV(E16341,TablaEstados,3,FALSO),"Sin dato")</f>
        <v/>
      </c>
      <c r="N16341">
        <f>SI.ERROR(BUSCARV(E16341,TablaEstados,4,FALSO),"Sin dato")</f>
        <v/>
      </c>
    </row>
    <row r="16342">
      <c r="A16342" t="inlineStr">
        <is>
          <t>2026</t>
        </is>
      </c>
      <c r="B16342" t="inlineStr">
        <is>
          <t>09</t>
        </is>
      </c>
      <c r="C16342" t="inlineStr">
        <is>
          <t>09011110</t>
        </is>
      </c>
      <c r="D16342" t="inlineStr">
        <is>
          <t>580</t>
        </is>
      </c>
      <c r="E16342" t="inlineStr">
        <is>
          <t>ES</t>
        </is>
      </c>
      <c r="F16342" t="n">
        <v>38</v>
      </c>
      <c r="G16342" t="n">
        <v>38400</v>
      </c>
      <c r="H16342" t="n">
        <v>141740</v>
      </c>
      <c r="I16342" t="inlineStr">
        <is>
          <t>Café en granos</t>
        </is>
      </c>
      <c r="J16342">
        <f>SI.ERROR(BUSCARV(D16342,TablaPaises,6,FALSO),"Sin dato")</f>
        <v/>
      </c>
      <c r="K16342">
        <f>SI.ERROR(BUSCARV(C16342,TablaProductos,2,FALSO),"Sin dato")</f>
        <v/>
      </c>
      <c r="L16342">
        <f>SI(H16342&gt;=1000000,"Alto",SI(H16342&gt;=100000,"Medio","Bajo"))</f>
        <v/>
      </c>
      <c r="M16342">
        <f>SI.ERROR(BUSCARV(E16342,TablaEstados,3,FALSO),"Sin dato")</f>
        <v/>
      </c>
      <c r="N16342">
        <f>SI.ERROR(BUSCARV(E16342,TablaEstados,4,FALSO),"Sin dato")</f>
        <v/>
      </c>
    </row>
    <row r="16343">
      <c r="A16343" t="inlineStr">
        <is>
          <t>2026</t>
        </is>
      </c>
      <c r="B16343" t="inlineStr">
        <is>
          <t>01</t>
        </is>
      </c>
      <c r="C16343" t="inlineStr">
        <is>
          <t>10059010</t>
        </is>
      </c>
      <c r="D16343" t="inlineStr">
        <is>
          <t>820</t>
        </is>
      </c>
      <c r="E16343" t="inlineStr">
        <is>
          <t>MT</t>
        </is>
      </c>
      <c r="F16343" t="n">
        <v>104000</v>
      </c>
      <c r="G16343" t="n">
        <v>104000</v>
      </c>
      <c r="H16343" t="n">
        <v>54080</v>
      </c>
      <c r="I16343" t="inlineStr">
        <is>
          <t>Milho</t>
        </is>
      </c>
      <c r="J16343">
        <f>SI.ERROR(BUSCARV(D16343,TablaPaises,6,FALSO),"Sin dato")</f>
        <v/>
      </c>
      <c r="K16343">
        <f>SI.ERROR(BUSCARV(C16343,TablaProductos,2,FALSO),"Sin dato")</f>
        <v/>
      </c>
      <c r="L16343">
        <f>SI(H16343&gt;=1000000,"Alto",SI(H16343&gt;=100000,"Medio","Bajo"))</f>
        <v/>
      </c>
      <c r="M16343">
        <f>SI.ERROR(BUSCARV(E16343,TablaEstados,3,FALSO),"Sin dato")</f>
        <v/>
      </c>
      <c r="N16343">
        <f>SI.ERROR(BUSCARV(E16343,TablaEstados,4,FALSO),"Sin dato")</f>
        <v/>
      </c>
    </row>
    <row r="16344">
      <c r="A16344" t="inlineStr">
        <is>
          <t>2026</t>
        </is>
      </c>
      <c r="B16344" t="inlineStr">
        <is>
          <t>08</t>
        </is>
      </c>
      <c r="C16344" t="inlineStr">
        <is>
          <t>52010020</t>
        </is>
      </c>
      <c r="D16344" t="inlineStr">
        <is>
          <t>485</t>
        </is>
      </c>
      <c r="E16344" t="inlineStr">
        <is>
          <t>BA</t>
        </is>
      </c>
      <c r="F16344" t="n">
        <v>248</v>
      </c>
      <c r="G16344" t="n">
        <v>247823</v>
      </c>
      <c r="H16344" t="n">
        <v>449647</v>
      </c>
      <c r="I16344" t="inlineStr">
        <is>
          <t>Algodón</t>
        </is>
      </c>
      <c r="J16344">
        <f>SI.ERROR(BUSCARV(D16344,TablaPaises,6,FALSO),"Sin dato")</f>
        <v/>
      </c>
      <c r="K16344">
        <f>SI.ERROR(BUSCARV(C16344,TablaProductos,2,FALSO),"Sin dato")</f>
        <v/>
      </c>
      <c r="L16344">
        <f>SI(H16344&gt;=1000000,"Alto",SI(H16344&gt;=100000,"Medio","Bajo"))</f>
        <v/>
      </c>
      <c r="M16344">
        <f>SI.ERROR(BUSCARV(E16344,TablaEstados,3,FALSO),"Sin dato")</f>
        <v/>
      </c>
      <c r="N16344">
        <f>SI.ERROR(BUSCARV(E16344,TablaEstados,4,FALSO),"Sin dato")</f>
        <v/>
      </c>
    </row>
    <row r="16345">
      <c r="A16345" t="inlineStr">
        <is>
          <t>2026</t>
        </is>
      </c>
      <c r="B16345" t="inlineStr">
        <is>
          <t>03</t>
        </is>
      </c>
      <c r="C16345" t="inlineStr">
        <is>
          <t>10059090</t>
        </is>
      </c>
      <c r="D16345" t="inlineStr">
        <is>
          <t>741</t>
        </is>
      </c>
      <c r="E16345" t="inlineStr">
        <is>
          <t>SP</t>
        </is>
      </c>
      <c r="F16345" t="n">
        <v>13</v>
      </c>
      <c r="G16345" t="n">
        <v>13</v>
      </c>
      <c r="H16345" t="n">
        <v>54</v>
      </c>
      <c r="I16345" t="inlineStr">
        <is>
          <t>Milho</t>
        </is>
      </c>
      <c r="J16345">
        <f>SI.ERROR(BUSCARV(D16345,TablaPaises,6,FALSO),"Sin dato")</f>
        <v/>
      </c>
      <c r="K16345">
        <f>SI.ERROR(BUSCARV(C16345,TablaProductos,2,FALSO),"Sin dato")</f>
        <v/>
      </c>
      <c r="L16345">
        <f>SI(H16345&gt;=1000000,"Alto",SI(H16345&gt;=100000,"Medio","Bajo"))</f>
        <v/>
      </c>
      <c r="M16345">
        <f>SI.ERROR(BUSCARV(E16345,TablaEstados,3,FALSO),"Sin dato")</f>
        <v/>
      </c>
      <c r="N16345">
        <f>SI.ERROR(BUSCARV(E16345,TablaEstados,4,FALSO),"Sin dato")</f>
        <v/>
      </c>
    </row>
    <row r="16346">
      <c r="A16346" t="inlineStr">
        <is>
          <t>2026</t>
        </is>
      </c>
      <c r="B16346" t="inlineStr">
        <is>
          <t>07</t>
        </is>
      </c>
      <c r="C16346" t="inlineStr">
        <is>
          <t>09011110</t>
        </is>
      </c>
      <c r="D16346" t="inlineStr">
        <is>
          <t>244</t>
        </is>
      </c>
      <c r="E16346" t="inlineStr">
        <is>
          <t>ES</t>
        </is>
      </c>
      <c r="F16346" t="n">
        <v>26</v>
      </c>
      <c r="G16346" t="n">
        <v>26400</v>
      </c>
      <c r="H16346" t="n">
        <v>158400</v>
      </c>
      <c r="I16346" t="inlineStr">
        <is>
          <t>Café en granos</t>
        </is>
      </c>
      <c r="J16346">
        <f>SI.ERROR(BUSCARV(D16346,TablaPaises,6,FALSO),"Sin dato")</f>
        <v/>
      </c>
      <c r="K16346">
        <f>SI.ERROR(BUSCARV(C16346,TablaProductos,2,FALSO),"Sin dato")</f>
        <v/>
      </c>
      <c r="L16346">
        <f>SI(H16346&gt;=1000000,"Alto",SI(H16346&gt;=100000,"Medio","Bajo"))</f>
        <v/>
      </c>
      <c r="M16346">
        <f>SI.ERROR(BUSCARV(E16346,TablaEstados,3,FALSO),"Sin dato")</f>
        <v/>
      </c>
      <c r="N16346">
        <f>SI.ERROR(BUSCARV(E16346,TablaEstados,4,FALSO),"Sin dato")</f>
        <v/>
      </c>
    </row>
    <row r="16347">
      <c r="A16347" t="inlineStr">
        <is>
          <t>2026</t>
        </is>
      </c>
      <c r="B16347" t="inlineStr">
        <is>
          <t>08</t>
        </is>
      </c>
      <c r="C16347" t="inlineStr">
        <is>
          <t>12019000</t>
        </is>
      </c>
      <c r="D16347" t="inlineStr">
        <is>
          <t>493</t>
        </is>
      </c>
      <c r="E16347" t="inlineStr">
        <is>
          <t>ND</t>
        </is>
      </c>
      <c r="F16347" t="n">
        <v>10000</v>
      </c>
      <c r="G16347" t="n">
        <v>2000000</v>
      </c>
      <c r="H16347" t="n">
        <v>841540</v>
      </c>
      <c r="I16347" t="inlineStr">
        <is>
          <t>Soja</t>
        </is>
      </c>
      <c r="J16347">
        <f>SI.ERROR(BUSCARV(D16347,TablaPaises,6,FALSO),"Sin dato")</f>
        <v/>
      </c>
      <c r="K16347">
        <f>SI.ERROR(BUSCARV(C16347,TablaProductos,2,FALSO),"Sin dato")</f>
        <v/>
      </c>
      <c r="L16347">
        <f>SI(H16347&gt;=1000000,"Alto",SI(H16347&gt;=100000,"Medio","Bajo"))</f>
        <v/>
      </c>
      <c r="M16347">
        <f>SI.ERROR(BUSCARV(E16347,TablaEstados,3,FALSO),"Sin dato")</f>
        <v/>
      </c>
      <c r="N16347">
        <f>SI.ERROR(BUSCARV(E16347,TablaEstados,4,FALSO),"Sin dato")</f>
        <v/>
      </c>
    </row>
    <row r="16348">
      <c r="A16348" t="inlineStr">
        <is>
          <t>2026</t>
        </is>
      </c>
      <c r="B16348" t="inlineStr">
        <is>
          <t>06</t>
        </is>
      </c>
      <c r="C16348" t="inlineStr">
        <is>
          <t>52010020</t>
        </is>
      </c>
      <c r="D16348" t="inlineStr">
        <is>
          <t>607</t>
        </is>
      </c>
      <c r="E16348" t="inlineStr">
        <is>
          <t>MT</t>
        </is>
      </c>
      <c r="F16348" t="n">
        <v>202</v>
      </c>
      <c r="G16348" t="n">
        <v>201920</v>
      </c>
      <c r="H16348" t="n">
        <v>310495</v>
      </c>
      <c r="I16348" t="inlineStr">
        <is>
          <t>Algodón</t>
        </is>
      </c>
      <c r="J16348">
        <f>SI.ERROR(BUSCARV(D16348,TablaPaises,6,FALSO),"Sin dato")</f>
        <v/>
      </c>
      <c r="K16348">
        <f>SI.ERROR(BUSCARV(C16348,TablaProductos,2,FALSO),"Sin dato")</f>
        <v/>
      </c>
      <c r="L16348">
        <f>SI(H16348&gt;=1000000,"Alto",SI(H16348&gt;=100000,"Medio","Bajo"))</f>
        <v/>
      </c>
      <c r="M16348">
        <f>SI.ERROR(BUSCARV(E16348,TablaEstados,3,FALSO),"Sin dato")</f>
        <v/>
      </c>
      <c r="N16348">
        <f>SI.ERROR(BUSCARV(E16348,TablaEstados,4,FALSO),"Sin dato")</f>
        <v/>
      </c>
    </row>
    <row r="16349">
      <c r="A16349" t="inlineStr">
        <is>
          <t>2026</t>
        </is>
      </c>
      <c r="B16349" t="inlineStr">
        <is>
          <t>07</t>
        </is>
      </c>
      <c r="C16349" t="inlineStr">
        <is>
          <t>52010020</t>
        </is>
      </c>
      <c r="D16349" t="inlineStr">
        <is>
          <t>455</t>
        </is>
      </c>
      <c r="E16349" t="inlineStr">
        <is>
          <t>MA</t>
        </is>
      </c>
      <c r="F16349" t="n">
        <v>505</v>
      </c>
      <c r="G16349" t="n">
        <v>505464</v>
      </c>
      <c r="H16349" t="n">
        <v>874817</v>
      </c>
      <c r="I16349" t="inlineStr">
        <is>
          <t>Algodón</t>
        </is>
      </c>
      <c r="J16349">
        <f>SI.ERROR(BUSCARV(D16349,TablaPaises,6,FALSO),"Sin dato")</f>
        <v/>
      </c>
      <c r="K16349">
        <f>SI.ERROR(BUSCARV(C16349,TablaProductos,2,FALSO),"Sin dato")</f>
        <v/>
      </c>
      <c r="L16349">
        <f>SI(H16349&gt;=1000000,"Alto",SI(H16349&gt;=100000,"Medio","Bajo"))</f>
        <v/>
      </c>
      <c r="M16349">
        <f>SI.ERROR(BUSCARV(E16349,TablaEstados,3,FALSO),"Sin dato")</f>
        <v/>
      </c>
      <c r="N16349">
        <f>SI.ERROR(BUSCARV(E16349,TablaEstados,4,FALSO),"Sin dato")</f>
        <v/>
      </c>
    </row>
    <row r="16350">
      <c r="A16350" t="inlineStr">
        <is>
          <t>2026</t>
        </is>
      </c>
      <c r="B16350" t="inlineStr">
        <is>
          <t>04</t>
        </is>
      </c>
      <c r="C16350" t="inlineStr">
        <is>
          <t>09011110</t>
        </is>
      </c>
      <c r="D16350" t="inlineStr">
        <is>
          <t>383</t>
        </is>
      </c>
      <c r="E16350" t="inlineStr">
        <is>
          <t>ES</t>
        </is>
      </c>
      <c r="F16350" t="n">
        <v>52</v>
      </c>
      <c r="G16350" t="n">
        <v>52800</v>
      </c>
      <c r="H16350" t="n">
        <v>321696</v>
      </c>
      <c r="I16350" t="inlineStr">
        <is>
          <t>Café en granos</t>
        </is>
      </c>
      <c r="J16350">
        <f>SI.ERROR(BUSCARV(D16350,TablaPaises,6,FALSO),"Sin dato")</f>
        <v/>
      </c>
      <c r="K16350">
        <f>SI.ERROR(BUSCARV(C16350,TablaProductos,2,FALSO),"Sin dato")</f>
        <v/>
      </c>
      <c r="L16350">
        <f>SI(H16350&gt;=1000000,"Alto",SI(H16350&gt;=100000,"Medio","Bajo"))</f>
        <v/>
      </c>
      <c r="M16350">
        <f>SI.ERROR(BUSCARV(E16350,TablaEstados,3,FALSO),"Sin dato")</f>
        <v/>
      </c>
      <c r="N16350">
        <f>SI.ERROR(BUSCARV(E16350,TablaEstados,4,FALSO),"Sin dato")</f>
        <v/>
      </c>
    </row>
    <row r="16351">
      <c r="A16351" t="inlineStr">
        <is>
          <t>2026</t>
        </is>
      </c>
      <c r="B16351" t="inlineStr">
        <is>
          <t>08</t>
        </is>
      </c>
      <c r="C16351" t="inlineStr">
        <is>
          <t>10059010</t>
        </is>
      </c>
      <c r="D16351" t="inlineStr">
        <is>
          <t>240</t>
        </is>
      </c>
      <c r="E16351" t="inlineStr">
        <is>
          <t>TO</t>
        </is>
      </c>
      <c r="F16351" t="n">
        <v>197325</v>
      </c>
      <c r="G16351" t="n">
        <v>197325</v>
      </c>
      <c r="H16351" t="n">
        <v>41103</v>
      </c>
      <c r="I16351" t="inlineStr">
        <is>
          <t>Milho</t>
        </is>
      </c>
      <c r="J16351">
        <f>SI.ERROR(BUSCARV(D16351,TablaPaises,6,FALSO),"Sin dato")</f>
        <v/>
      </c>
      <c r="K16351">
        <f>SI.ERROR(BUSCARV(C16351,TablaProductos,2,FALSO),"Sin dato")</f>
        <v/>
      </c>
      <c r="L16351">
        <f>SI(H16351&gt;=1000000,"Alto",SI(H16351&gt;=100000,"Medio","Bajo"))</f>
        <v/>
      </c>
      <c r="M16351">
        <f>SI.ERROR(BUSCARV(E16351,TablaEstados,3,FALSO),"Sin dato")</f>
        <v/>
      </c>
      <c r="N16351">
        <f>SI.ERROR(BUSCARV(E16351,TablaEstados,4,FALSO),"Sin dato")</f>
        <v/>
      </c>
    </row>
    <row r="16352">
      <c r="A16352" t="inlineStr">
        <is>
          <t>2026</t>
        </is>
      </c>
      <c r="B16352" t="inlineStr">
        <is>
          <t>05</t>
        </is>
      </c>
      <c r="C16352" t="inlineStr">
        <is>
          <t>09011110</t>
        </is>
      </c>
      <c r="D16352" t="inlineStr">
        <is>
          <t>017</t>
        </is>
      </c>
      <c r="E16352" t="inlineStr">
        <is>
          <t>PR</t>
        </is>
      </c>
      <c r="F16352" t="n">
        <v>52</v>
      </c>
      <c r="G16352" t="n">
        <v>52800</v>
      </c>
      <c r="H16352" t="n">
        <v>252854</v>
      </c>
      <c r="I16352" t="inlineStr">
        <is>
          <t>Café en granos</t>
        </is>
      </c>
      <c r="J16352">
        <f>SI.ERROR(BUSCARV(D16352,TablaPaises,6,FALSO),"Sin dato")</f>
        <v/>
      </c>
      <c r="K16352">
        <f>SI.ERROR(BUSCARV(C16352,TablaProductos,2,FALSO),"Sin dato")</f>
        <v/>
      </c>
      <c r="L16352">
        <f>SI(H16352&gt;=1000000,"Alto",SI(H16352&gt;=100000,"Medio","Bajo"))</f>
        <v/>
      </c>
      <c r="M16352">
        <f>SI.ERROR(BUSCARV(E16352,TablaEstados,3,FALSO),"Sin dato")</f>
        <v/>
      </c>
      <c r="N16352">
        <f>SI.ERROR(BUSCARV(E16352,TablaEstados,4,FALSO),"Sin dato")</f>
        <v/>
      </c>
    </row>
    <row r="16353">
      <c r="A16353" t="inlineStr">
        <is>
          <t>2026</t>
        </is>
      </c>
      <c r="B16353" t="inlineStr">
        <is>
          <t>03</t>
        </is>
      </c>
      <c r="C16353" t="inlineStr">
        <is>
          <t>12019000</t>
        </is>
      </c>
      <c r="D16353" t="inlineStr">
        <is>
          <t>161</t>
        </is>
      </c>
      <c r="E16353" t="inlineStr">
        <is>
          <t>SC</t>
        </is>
      </c>
      <c r="F16353" t="n">
        <v>3480</v>
      </c>
      <c r="G16353" t="n">
        <v>3479275</v>
      </c>
      <c r="H16353" t="n">
        <v>1424410</v>
      </c>
      <c r="I16353" t="inlineStr">
        <is>
          <t>Soja</t>
        </is>
      </c>
      <c r="J16353">
        <f>SI.ERROR(BUSCARV(D16353,TablaPaises,6,FALSO),"Sin dato")</f>
        <v/>
      </c>
      <c r="K16353">
        <f>SI.ERROR(BUSCARV(C16353,TablaProductos,2,FALSO),"Sin dato")</f>
        <v/>
      </c>
      <c r="L16353">
        <f>SI(H16353&gt;=1000000,"Alto",SI(H16353&gt;=100000,"Medio","Bajo"))</f>
        <v/>
      </c>
      <c r="M16353">
        <f>SI.ERROR(BUSCARV(E16353,TablaEstados,3,FALSO),"Sin dato")</f>
        <v/>
      </c>
      <c r="N16353">
        <f>SI.ERROR(BUSCARV(E16353,TablaEstados,4,FALSO),"Sin dato")</f>
        <v/>
      </c>
    </row>
    <row r="16354">
      <c r="A16354" t="inlineStr">
        <is>
          <t>2026</t>
        </is>
      </c>
      <c r="B16354" t="inlineStr">
        <is>
          <t>04</t>
        </is>
      </c>
      <c r="C16354" t="inlineStr">
        <is>
          <t>52010020</t>
        </is>
      </c>
      <c r="D16354" t="inlineStr">
        <is>
          <t>607</t>
        </is>
      </c>
      <c r="E16354" t="inlineStr">
        <is>
          <t>BA</t>
        </is>
      </c>
      <c r="F16354" t="n">
        <v>912</v>
      </c>
      <c r="G16354" t="n">
        <v>912000</v>
      </c>
      <c r="H16354" t="n">
        <v>910084</v>
      </c>
      <c r="I16354" t="inlineStr">
        <is>
          <t>Algodón</t>
        </is>
      </c>
      <c r="J16354">
        <f>SI.ERROR(BUSCARV(D16354,TablaPaises,6,FALSO),"Sin dato")</f>
        <v/>
      </c>
      <c r="K16354">
        <f>SI.ERROR(BUSCARV(C16354,TablaProductos,2,FALSO),"Sin dato")</f>
        <v/>
      </c>
      <c r="L16354">
        <f>SI(H16354&gt;=1000000,"Alto",SI(H16354&gt;=100000,"Medio","Bajo"))</f>
        <v/>
      </c>
      <c r="M16354">
        <f>SI.ERROR(BUSCARV(E16354,TablaEstados,3,FALSO),"Sin dato")</f>
        <v/>
      </c>
      <c r="N16354">
        <f>SI.ERROR(BUSCARV(E16354,TablaEstados,4,FALSO),"Sin dato")</f>
        <v/>
      </c>
    </row>
    <row r="16355">
      <c r="A16355" t="inlineStr">
        <is>
          <t>2026</t>
        </is>
      </c>
      <c r="B16355" t="inlineStr">
        <is>
          <t>08</t>
        </is>
      </c>
      <c r="C16355" t="inlineStr">
        <is>
          <t>10059010</t>
        </is>
      </c>
      <c r="D16355" t="inlineStr">
        <is>
          <t>369</t>
        </is>
      </c>
      <c r="E16355" t="inlineStr">
        <is>
          <t>MS</t>
        </is>
      </c>
      <c r="F16355" t="n">
        <v>1200000</v>
      </c>
      <c r="G16355" t="n">
        <v>1200000</v>
      </c>
      <c r="H16355" t="n">
        <v>261012</v>
      </c>
      <c r="I16355" t="inlineStr">
        <is>
          <t>Milho</t>
        </is>
      </c>
      <c r="J16355">
        <f>SI.ERROR(BUSCARV(D16355,TablaPaises,6,FALSO),"Sin dato")</f>
        <v/>
      </c>
      <c r="K16355">
        <f>SI.ERROR(BUSCARV(C16355,TablaProductos,2,FALSO),"Sin dato")</f>
        <v/>
      </c>
      <c r="L16355">
        <f>SI(H16355&gt;=1000000,"Alto",SI(H16355&gt;=100000,"Medio","Bajo"))</f>
        <v/>
      </c>
      <c r="M16355">
        <f>SI.ERROR(BUSCARV(E16355,TablaEstados,3,FALSO),"Sin dato")</f>
        <v/>
      </c>
      <c r="N16355">
        <f>SI.ERROR(BUSCARV(E16355,TablaEstados,4,FALSO),"Sin dato")</f>
        <v/>
      </c>
    </row>
    <row r="16356">
      <c r="A16356" t="inlineStr">
        <is>
          <t>2026</t>
        </is>
      </c>
      <c r="B16356" t="inlineStr">
        <is>
          <t>04</t>
        </is>
      </c>
      <c r="C16356" t="inlineStr">
        <is>
          <t>12019000</t>
        </is>
      </c>
      <c r="D16356" t="inlineStr">
        <is>
          <t>383</t>
        </is>
      </c>
      <c r="E16356" t="inlineStr">
        <is>
          <t>RO</t>
        </is>
      </c>
      <c r="F16356" t="n">
        <v>23887</v>
      </c>
      <c r="G16356" t="n">
        <v>23887069</v>
      </c>
      <c r="H16356" t="n">
        <v>9990766</v>
      </c>
      <c r="I16356" t="inlineStr">
        <is>
          <t>Soja</t>
        </is>
      </c>
      <c r="J16356">
        <f>SI.ERROR(BUSCARV(D16356,TablaPaises,6,FALSO),"Sin dato")</f>
        <v/>
      </c>
      <c r="K16356">
        <f>SI.ERROR(BUSCARV(C16356,TablaProductos,2,FALSO),"Sin dato")</f>
        <v/>
      </c>
      <c r="L16356">
        <f>SI(H16356&gt;=1000000,"Alto",SI(H16356&gt;=100000,"Medio","Bajo"))</f>
        <v/>
      </c>
      <c r="M16356">
        <f>SI.ERROR(BUSCARV(E16356,TablaEstados,3,FALSO),"Sin dato")</f>
        <v/>
      </c>
      <c r="N16356">
        <f>SI.ERROR(BUSCARV(E16356,TablaEstados,4,FALSO),"Sin dato")</f>
        <v/>
      </c>
    </row>
    <row r="16357">
      <c r="A16357" t="inlineStr">
        <is>
          <t>2026</t>
        </is>
      </c>
      <c r="B16357" t="inlineStr">
        <is>
          <t>07</t>
        </is>
      </c>
      <c r="C16357" t="inlineStr">
        <is>
          <t>12019000</t>
        </is>
      </c>
      <c r="D16357" t="inlineStr">
        <is>
          <t>493</t>
        </is>
      </c>
      <c r="E16357" t="inlineStr">
        <is>
          <t>AM</t>
        </is>
      </c>
      <c r="F16357" t="n">
        <v>150</v>
      </c>
      <c r="G16357" t="n">
        <v>150000</v>
      </c>
      <c r="H16357" t="n">
        <v>65853</v>
      </c>
      <c r="I16357" t="inlineStr">
        <is>
          <t>Soja</t>
        </is>
      </c>
      <c r="J16357">
        <f>SI.ERROR(BUSCARV(D16357,TablaPaises,6,FALSO),"Sin dato")</f>
        <v/>
      </c>
      <c r="K16357">
        <f>SI.ERROR(BUSCARV(C16357,TablaProductos,2,FALSO),"Sin dato")</f>
        <v/>
      </c>
      <c r="L16357">
        <f>SI(H16357&gt;=1000000,"Alto",SI(H16357&gt;=100000,"Medio","Bajo"))</f>
        <v/>
      </c>
      <c r="M16357">
        <f>SI.ERROR(BUSCARV(E16357,TablaEstados,3,FALSO),"Sin dato")</f>
        <v/>
      </c>
      <c r="N16357">
        <f>SI.ERROR(BUSCARV(E16357,TablaEstados,4,FALSO),"Sin dato")</f>
        <v/>
      </c>
    </row>
    <row r="16358">
      <c r="A16358" t="inlineStr">
        <is>
          <t>2026</t>
        </is>
      </c>
      <c r="B16358" t="inlineStr">
        <is>
          <t>02</t>
        </is>
      </c>
      <c r="C16358" t="inlineStr">
        <is>
          <t>09011110</t>
        </is>
      </c>
      <c r="D16358" t="inlineStr">
        <is>
          <t>251</t>
        </is>
      </c>
      <c r="E16358" t="inlineStr">
        <is>
          <t>MG</t>
        </is>
      </c>
      <c r="F16358" t="n">
        <v>19</v>
      </c>
      <c r="G16358" t="n">
        <v>19200</v>
      </c>
      <c r="H16358" t="n">
        <v>147291</v>
      </c>
      <c r="I16358" t="inlineStr">
        <is>
          <t>Café en granos</t>
        </is>
      </c>
      <c r="J16358">
        <f>SI.ERROR(BUSCARV(D16358,TablaPaises,6,FALSO),"Sin dato")</f>
        <v/>
      </c>
      <c r="K16358">
        <f>SI.ERROR(BUSCARV(C16358,TablaProductos,2,FALSO),"Sin dato")</f>
        <v/>
      </c>
      <c r="L16358">
        <f>SI(H16358&gt;=1000000,"Alto",SI(H16358&gt;=100000,"Medio","Bajo"))</f>
        <v/>
      </c>
      <c r="M16358">
        <f>SI.ERROR(BUSCARV(E16358,TablaEstados,3,FALSO),"Sin dato")</f>
        <v/>
      </c>
      <c r="N16358">
        <f>SI.ERROR(BUSCARV(E16358,TablaEstados,4,FALSO),"Sin dato")</f>
        <v/>
      </c>
    </row>
    <row r="16359">
      <c r="A16359" t="inlineStr">
        <is>
          <t>2026</t>
        </is>
      </c>
      <c r="B16359" t="inlineStr">
        <is>
          <t>06</t>
        </is>
      </c>
      <c r="C16359" t="inlineStr">
        <is>
          <t>09011110</t>
        </is>
      </c>
      <c r="D16359" t="inlineStr">
        <is>
          <t>403</t>
        </is>
      </c>
      <c r="E16359" t="inlineStr">
        <is>
          <t>ES</t>
        </is>
      </c>
      <c r="F16359" t="n">
        <v>132</v>
      </c>
      <c r="G16359" t="n">
        <v>132000</v>
      </c>
      <c r="H16359" t="n">
        <v>684816</v>
      </c>
      <c r="I16359" t="inlineStr">
        <is>
          <t>Café en granos</t>
        </is>
      </c>
      <c r="J16359">
        <f>SI.ERROR(BUSCARV(D16359,TablaPaises,6,FALSO),"Sin dato")</f>
        <v/>
      </c>
      <c r="K16359">
        <f>SI.ERROR(BUSCARV(C16359,TablaProductos,2,FALSO),"Sin dato")</f>
        <v/>
      </c>
      <c r="L16359">
        <f>SI(H16359&gt;=1000000,"Alto",SI(H16359&gt;=100000,"Medio","Bajo"))</f>
        <v/>
      </c>
      <c r="M16359">
        <f>SI.ERROR(BUSCARV(E16359,TablaEstados,3,FALSO),"Sin dato")</f>
        <v/>
      </c>
      <c r="N16359">
        <f>SI.ERROR(BUSCARV(E16359,TablaEstados,4,FALSO),"Sin dato")</f>
        <v/>
      </c>
    </row>
    <row r="16360">
      <c r="A16360" t="inlineStr">
        <is>
          <t>2026</t>
        </is>
      </c>
      <c r="B16360" t="inlineStr">
        <is>
          <t>07</t>
        </is>
      </c>
      <c r="C16360" t="inlineStr">
        <is>
          <t>10059010</t>
        </is>
      </c>
      <c r="D16360" t="inlineStr">
        <is>
          <t>434</t>
        </is>
      </c>
      <c r="E16360" t="inlineStr">
        <is>
          <t>SP</t>
        </is>
      </c>
      <c r="F16360" t="n">
        <v>2</v>
      </c>
      <c r="G16360" t="n">
        <v>2</v>
      </c>
      <c r="H16360" t="n">
        <v>3</v>
      </c>
      <c r="I16360" t="inlineStr">
        <is>
          <t>Milho</t>
        </is>
      </c>
      <c r="J16360">
        <f>SI.ERROR(BUSCARV(D16360,TablaPaises,6,FALSO),"Sin dato")</f>
        <v/>
      </c>
      <c r="K16360">
        <f>SI.ERROR(BUSCARV(C16360,TablaProductos,2,FALSO),"Sin dato")</f>
        <v/>
      </c>
      <c r="L16360">
        <f>SI(H16360&gt;=1000000,"Alto",SI(H16360&gt;=100000,"Medio","Bajo"))</f>
        <v/>
      </c>
      <c r="M16360">
        <f>SI.ERROR(BUSCARV(E16360,TablaEstados,3,FALSO),"Sin dato")</f>
        <v/>
      </c>
      <c r="N16360">
        <f>SI.ERROR(BUSCARV(E16360,TablaEstados,4,FALSO),"Sin dato")</f>
        <v/>
      </c>
    </row>
    <row r="16361">
      <c r="A16361" t="inlineStr">
        <is>
          <t>2026</t>
        </is>
      </c>
      <c r="B16361" t="inlineStr">
        <is>
          <t>09</t>
        </is>
      </c>
      <c r="C16361" t="inlineStr">
        <is>
          <t>10059010</t>
        </is>
      </c>
      <c r="D16361" t="inlineStr">
        <is>
          <t>245</t>
        </is>
      </c>
      <c r="E16361" t="inlineStr">
        <is>
          <t>MT</t>
        </is>
      </c>
      <c r="F16361" t="n">
        <v>1530000</v>
      </c>
      <c r="G16361" t="n">
        <v>1530000</v>
      </c>
      <c r="H16361" t="n">
        <v>345489</v>
      </c>
      <c r="I16361" t="inlineStr">
        <is>
          <t>Milho</t>
        </is>
      </c>
      <c r="J16361">
        <f>SI.ERROR(BUSCARV(D16361,TablaPaises,6,FALSO),"Sin dato")</f>
        <v/>
      </c>
      <c r="K16361">
        <f>SI.ERROR(BUSCARV(C16361,TablaProductos,2,FALSO),"Sin dato")</f>
        <v/>
      </c>
      <c r="L16361">
        <f>SI(H16361&gt;=1000000,"Alto",SI(H16361&gt;=100000,"Medio","Bajo"))</f>
        <v/>
      </c>
      <c r="M16361">
        <f>SI.ERROR(BUSCARV(E16361,TablaEstados,3,FALSO),"Sin dato")</f>
        <v/>
      </c>
      <c r="N16361">
        <f>SI.ERROR(BUSCARV(E16361,TablaEstados,4,FALSO),"Sin dato")</f>
        <v/>
      </c>
    </row>
    <row r="16362">
      <c r="A16362" t="inlineStr">
        <is>
          <t>2026</t>
        </is>
      </c>
      <c r="B16362" t="inlineStr">
        <is>
          <t>04</t>
        </is>
      </c>
      <c r="C16362" t="inlineStr">
        <is>
          <t>09011110</t>
        </is>
      </c>
      <c r="D16362" t="inlineStr">
        <is>
          <t>249</t>
        </is>
      </c>
      <c r="E16362" t="inlineStr">
        <is>
          <t>PR</t>
        </is>
      </c>
      <c r="F16362" t="n">
        <v>135</v>
      </c>
      <c r="G16362" t="n">
        <v>136000</v>
      </c>
      <c r="H16362" t="n">
        <v>1014633</v>
      </c>
      <c r="I16362" t="inlineStr">
        <is>
          <t>Café en granos</t>
        </is>
      </c>
      <c r="J16362">
        <f>SI.ERROR(BUSCARV(D16362,TablaPaises,6,FALSO),"Sin dato")</f>
        <v/>
      </c>
      <c r="K16362">
        <f>SI.ERROR(BUSCARV(C16362,TablaProductos,2,FALSO),"Sin dato")</f>
        <v/>
      </c>
      <c r="L16362">
        <f>SI(H16362&gt;=1000000,"Alto",SI(H16362&gt;=100000,"Medio","Bajo"))</f>
        <v/>
      </c>
      <c r="M16362">
        <f>SI.ERROR(BUSCARV(E16362,TablaEstados,3,FALSO),"Sin dato")</f>
        <v/>
      </c>
      <c r="N16362">
        <f>SI.ERROR(BUSCARV(E16362,TablaEstados,4,FALSO),"Sin dato")</f>
        <v/>
      </c>
    </row>
    <row r="16363">
      <c r="A16363" t="inlineStr">
        <is>
          <t>2026</t>
        </is>
      </c>
      <c r="B16363" t="inlineStr">
        <is>
          <t>07</t>
        </is>
      </c>
      <c r="C16363" t="inlineStr">
        <is>
          <t>10059010</t>
        </is>
      </c>
      <c r="D16363" t="inlineStr">
        <is>
          <t>249</t>
        </is>
      </c>
      <c r="E16363" t="inlineStr">
        <is>
          <t>MG</t>
        </is>
      </c>
      <c r="F16363" t="n">
        <v>50</v>
      </c>
      <c r="G16363" t="n">
        <v>50</v>
      </c>
      <c r="H16363" t="n">
        <v>54</v>
      </c>
      <c r="I16363" t="inlineStr">
        <is>
          <t>Milho</t>
        </is>
      </c>
      <c r="J16363">
        <f>SI.ERROR(BUSCARV(D16363,TablaPaises,6,FALSO),"Sin dato")</f>
        <v/>
      </c>
      <c r="K16363">
        <f>SI.ERROR(BUSCARV(C16363,TablaProductos,2,FALSO),"Sin dato")</f>
        <v/>
      </c>
      <c r="L16363">
        <f>SI(H16363&gt;=1000000,"Alto",SI(H16363&gt;=100000,"Medio","Bajo"))</f>
        <v/>
      </c>
      <c r="M16363">
        <f>SI.ERROR(BUSCARV(E16363,TablaEstados,3,FALSO),"Sin dato")</f>
        <v/>
      </c>
      <c r="N16363">
        <f>SI.ERROR(BUSCARV(E16363,TablaEstados,4,FALSO),"Sin dato")</f>
        <v/>
      </c>
    </row>
    <row r="16364">
      <c r="A16364" t="inlineStr">
        <is>
          <t>2026</t>
        </is>
      </c>
      <c r="B16364" t="inlineStr">
        <is>
          <t>06</t>
        </is>
      </c>
      <c r="C16364" t="inlineStr">
        <is>
          <t>09011110</t>
        </is>
      </c>
      <c r="D16364" t="inlineStr">
        <is>
          <t>240</t>
        </is>
      </c>
      <c r="E16364" t="inlineStr">
        <is>
          <t>ES</t>
        </is>
      </c>
      <c r="F16364" t="n">
        <v>208</v>
      </c>
      <c r="G16364" t="n">
        <v>211200</v>
      </c>
      <c r="H16364" t="n">
        <v>1064184</v>
      </c>
      <c r="I16364" t="inlineStr">
        <is>
          <t>Café en granos</t>
        </is>
      </c>
      <c r="J16364">
        <f>SI.ERROR(BUSCARV(D16364,TablaPaises,6,FALSO),"Sin dato")</f>
        <v/>
      </c>
      <c r="K16364">
        <f>SI.ERROR(BUSCARV(C16364,TablaProductos,2,FALSO),"Sin dato")</f>
        <v/>
      </c>
      <c r="L16364">
        <f>SI(H16364&gt;=1000000,"Alto",SI(H16364&gt;=100000,"Medio","Bajo"))</f>
        <v/>
      </c>
      <c r="M16364">
        <f>SI.ERROR(BUSCARV(E16364,TablaEstados,3,FALSO),"Sin dato")</f>
        <v/>
      </c>
      <c r="N16364">
        <f>SI.ERROR(BUSCARV(E16364,TablaEstados,4,FALSO),"Sin dato")</f>
        <v/>
      </c>
    </row>
    <row r="16365">
      <c r="A16365" t="inlineStr">
        <is>
          <t>2026</t>
        </is>
      </c>
      <c r="B16365" t="inlineStr">
        <is>
          <t>09</t>
        </is>
      </c>
      <c r="C16365" t="inlineStr">
        <is>
          <t>09011190</t>
        </is>
      </c>
      <c r="D16365" t="inlineStr">
        <is>
          <t>160</t>
        </is>
      </c>
      <c r="E16365" t="inlineStr">
        <is>
          <t>MA</t>
        </is>
      </c>
      <c r="F16365" t="n">
        <v>18</v>
      </c>
      <c r="G16365" t="n">
        <v>18</v>
      </c>
      <c r="H16365" t="n">
        <v>584</v>
      </c>
      <c r="I16365" t="inlineStr">
        <is>
          <t>Café en granos</t>
        </is>
      </c>
      <c r="J16365">
        <f>SI.ERROR(BUSCARV(D16365,TablaPaises,6,FALSO),"Sin dato")</f>
        <v/>
      </c>
      <c r="K16365">
        <f>SI.ERROR(BUSCARV(C16365,TablaProductos,2,FALSO),"Sin dato")</f>
        <v/>
      </c>
      <c r="L16365">
        <f>SI(H16365&gt;=1000000,"Alto",SI(H16365&gt;=100000,"Medio","Bajo"))</f>
        <v/>
      </c>
      <c r="M16365">
        <f>SI.ERROR(BUSCARV(E16365,TablaEstados,3,FALSO),"Sin dato")</f>
        <v/>
      </c>
      <c r="N16365">
        <f>SI.ERROR(BUSCARV(E16365,TablaEstados,4,FALSO),"Sin dato")</f>
        <v/>
      </c>
    </row>
    <row r="16366">
      <c r="A16366" t="inlineStr">
        <is>
          <t>2026</t>
        </is>
      </c>
      <c r="B16366" t="inlineStr">
        <is>
          <t>08</t>
        </is>
      </c>
      <c r="C16366" t="inlineStr">
        <is>
          <t>09011110</t>
        </is>
      </c>
      <c r="D16366" t="inlineStr">
        <is>
          <t>474</t>
        </is>
      </c>
      <c r="E16366" t="inlineStr">
        <is>
          <t>MG</t>
        </is>
      </c>
      <c r="F16366" t="n">
        <v>19</v>
      </c>
      <c r="G16366" t="n">
        <v>19200</v>
      </c>
      <c r="H16366" t="n">
        <v>102240</v>
      </c>
      <c r="I16366" t="inlineStr">
        <is>
          <t>Café en granos</t>
        </is>
      </c>
      <c r="J16366">
        <f>SI.ERROR(BUSCARV(D16366,TablaPaises,6,FALSO),"Sin dato")</f>
        <v/>
      </c>
      <c r="K16366">
        <f>SI.ERROR(BUSCARV(C16366,TablaProductos,2,FALSO),"Sin dato")</f>
        <v/>
      </c>
      <c r="L16366">
        <f>SI(H16366&gt;=1000000,"Alto",SI(H16366&gt;=100000,"Medio","Bajo"))</f>
        <v/>
      </c>
      <c r="M16366">
        <f>SI.ERROR(BUSCARV(E16366,TablaEstados,3,FALSO),"Sin dato")</f>
        <v/>
      </c>
      <c r="N16366">
        <f>SI.ERROR(BUSCARV(E16366,TablaEstados,4,FALSO),"Sin dato")</f>
        <v/>
      </c>
    </row>
    <row r="16367">
      <c r="A16367" t="inlineStr">
        <is>
          <t>2026</t>
        </is>
      </c>
      <c r="B16367" t="inlineStr">
        <is>
          <t>06</t>
        </is>
      </c>
      <c r="C16367" t="inlineStr">
        <is>
          <t>12019000</t>
        </is>
      </c>
      <c r="D16367" t="inlineStr">
        <is>
          <t>858</t>
        </is>
      </c>
      <c r="E16367" t="inlineStr">
        <is>
          <t>PA</t>
        </is>
      </c>
      <c r="F16367" t="n">
        <v>3843</v>
      </c>
      <c r="G16367" t="n">
        <v>3843141</v>
      </c>
      <c r="H16367" t="n">
        <v>1637178</v>
      </c>
      <c r="I16367" t="inlineStr">
        <is>
          <t>Soja</t>
        </is>
      </c>
      <c r="J16367">
        <f>SI.ERROR(BUSCARV(D16367,TablaPaises,6,FALSO),"Sin dato")</f>
        <v/>
      </c>
      <c r="K16367">
        <f>SI.ERROR(BUSCARV(C16367,TablaProductos,2,FALSO),"Sin dato")</f>
        <v/>
      </c>
      <c r="L16367">
        <f>SI(H16367&gt;=1000000,"Alto",SI(H16367&gt;=100000,"Medio","Bajo"))</f>
        <v/>
      </c>
      <c r="M16367">
        <f>SI.ERROR(BUSCARV(E16367,TablaEstados,3,FALSO),"Sin dato")</f>
        <v/>
      </c>
      <c r="N16367">
        <f>SI.ERROR(BUSCARV(E16367,TablaEstados,4,FALSO),"Sin dato")</f>
        <v/>
      </c>
    </row>
    <row r="16368">
      <c r="A16368" t="inlineStr">
        <is>
          <t>2026</t>
        </is>
      </c>
      <c r="B16368" t="inlineStr">
        <is>
          <t>03</t>
        </is>
      </c>
      <c r="C16368" t="inlineStr">
        <is>
          <t>12019000</t>
        </is>
      </c>
      <c r="D16368" t="inlineStr">
        <is>
          <t>776</t>
        </is>
      </c>
      <c r="E16368" t="inlineStr">
        <is>
          <t>DF</t>
        </is>
      </c>
      <c r="F16368" t="n">
        <v>375</v>
      </c>
      <c r="G16368" t="n">
        <v>374541</v>
      </c>
      <c r="H16368" t="n">
        <v>151802</v>
      </c>
      <c r="I16368" t="inlineStr">
        <is>
          <t>Soja</t>
        </is>
      </c>
      <c r="J16368">
        <f>SI.ERROR(BUSCARV(D16368,TablaPaises,6,FALSO),"Sin dato")</f>
        <v/>
      </c>
      <c r="K16368">
        <f>SI.ERROR(BUSCARV(C16368,TablaProductos,2,FALSO),"Sin dato")</f>
        <v/>
      </c>
      <c r="L16368">
        <f>SI(H16368&gt;=1000000,"Alto",SI(H16368&gt;=100000,"Medio","Bajo"))</f>
        <v/>
      </c>
      <c r="M16368">
        <f>SI.ERROR(BUSCARV(E16368,TablaEstados,3,FALSO),"Sin dato")</f>
        <v/>
      </c>
      <c r="N16368">
        <f>SI.ERROR(BUSCARV(E16368,TablaEstados,4,FALSO),"Sin dato")</f>
        <v/>
      </c>
    </row>
    <row r="16369">
      <c r="A16369" t="inlineStr">
        <is>
          <t>2026</t>
        </is>
      </c>
      <c r="B16369" t="inlineStr">
        <is>
          <t>06</t>
        </is>
      </c>
      <c r="C16369" t="inlineStr">
        <is>
          <t>09011110</t>
        </is>
      </c>
      <c r="D16369" t="inlineStr">
        <is>
          <t>245</t>
        </is>
      </c>
      <c r="E16369" t="inlineStr">
        <is>
          <t>BA</t>
        </is>
      </c>
      <c r="F16369" t="n">
        <v>29</v>
      </c>
      <c r="G16369" t="n">
        <v>28800</v>
      </c>
      <c r="H16369" t="n">
        <v>189241</v>
      </c>
      <c r="I16369" t="inlineStr">
        <is>
          <t>Café en granos</t>
        </is>
      </c>
      <c r="J16369">
        <f>SI.ERROR(BUSCARV(D16369,TablaPaises,6,FALSO),"Sin dato")</f>
        <v/>
      </c>
      <c r="K16369">
        <f>SI.ERROR(BUSCARV(C16369,TablaProductos,2,FALSO),"Sin dato")</f>
        <v/>
      </c>
      <c r="L16369">
        <f>SI(H16369&gt;=1000000,"Alto",SI(H16369&gt;=100000,"Medio","Bajo"))</f>
        <v/>
      </c>
      <c r="M16369">
        <f>SI.ERROR(BUSCARV(E16369,TablaEstados,3,FALSO),"Sin dato")</f>
        <v/>
      </c>
      <c r="N16369">
        <f>SI.ERROR(BUSCARV(E16369,TablaEstados,4,FALSO),"Sin dato")</f>
        <v/>
      </c>
    </row>
    <row r="16370">
      <c r="A16370" t="inlineStr">
        <is>
          <t>2026</t>
        </is>
      </c>
      <c r="B16370" t="inlineStr">
        <is>
          <t>05</t>
        </is>
      </c>
      <c r="C16370" t="inlineStr">
        <is>
          <t>09011110</t>
        </is>
      </c>
      <c r="D16370" t="inlineStr">
        <is>
          <t>607</t>
        </is>
      </c>
      <c r="E16370" t="inlineStr">
        <is>
          <t>ES</t>
        </is>
      </c>
      <c r="F16370" t="n">
        <v>19</v>
      </c>
      <c r="G16370" t="n">
        <v>19200</v>
      </c>
      <c r="H16370" t="n">
        <v>68317</v>
      </c>
      <c r="I16370" t="inlineStr">
        <is>
          <t>Café en granos</t>
        </is>
      </c>
      <c r="J16370">
        <f>SI.ERROR(BUSCARV(D16370,TablaPaises,6,FALSO),"Sin dato")</f>
        <v/>
      </c>
      <c r="K16370">
        <f>SI.ERROR(BUSCARV(C16370,TablaProductos,2,FALSO),"Sin dato")</f>
        <v/>
      </c>
      <c r="L16370">
        <f>SI(H16370&gt;=1000000,"Alto",SI(H16370&gt;=100000,"Medio","Bajo"))</f>
        <v/>
      </c>
      <c r="M16370">
        <f>SI.ERROR(BUSCARV(E16370,TablaEstados,3,FALSO),"Sin dato")</f>
        <v/>
      </c>
      <c r="N16370">
        <f>SI.ERROR(BUSCARV(E16370,TablaEstados,4,FALSO),"Sin dato")</f>
        <v/>
      </c>
    </row>
    <row r="16371">
      <c r="A16371" t="inlineStr">
        <is>
          <t>2026</t>
        </is>
      </c>
      <c r="B16371" t="inlineStr">
        <is>
          <t>02</t>
        </is>
      </c>
      <c r="C16371" t="inlineStr">
        <is>
          <t>09011110</t>
        </is>
      </c>
      <c r="D16371" t="inlineStr">
        <is>
          <t>741</t>
        </is>
      </c>
      <c r="E16371" t="inlineStr">
        <is>
          <t>MG</t>
        </is>
      </c>
      <c r="F16371" t="n">
        <v>19</v>
      </c>
      <c r="G16371" t="n">
        <v>19200</v>
      </c>
      <c r="H16371" t="n">
        <v>151240</v>
      </c>
      <c r="I16371" t="inlineStr">
        <is>
          <t>Café en granos</t>
        </is>
      </c>
      <c r="J16371">
        <f>SI.ERROR(BUSCARV(D16371,TablaPaises,6,FALSO),"Sin dato")</f>
        <v/>
      </c>
      <c r="K16371">
        <f>SI.ERROR(BUSCARV(C16371,TablaProductos,2,FALSO),"Sin dato")</f>
        <v/>
      </c>
      <c r="L16371">
        <f>SI(H16371&gt;=1000000,"Alto",SI(H16371&gt;=100000,"Medio","Bajo"))</f>
        <v/>
      </c>
      <c r="M16371">
        <f>SI.ERROR(BUSCARV(E16371,TablaEstados,3,FALSO),"Sin dato")</f>
        <v/>
      </c>
      <c r="N16371">
        <f>SI.ERROR(BUSCARV(E16371,TablaEstados,4,FALSO),"Sin dato")</f>
        <v/>
      </c>
    </row>
    <row r="16372">
      <c r="A16372" t="inlineStr">
        <is>
          <t>2026</t>
        </is>
      </c>
      <c r="B16372" t="inlineStr">
        <is>
          <t>07</t>
        </is>
      </c>
      <c r="C16372" t="inlineStr">
        <is>
          <t>10059090</t>
        </is>
      </c>
      <c r="D16372" t="inlineStr">
        <is>
          <t>580</t>
        </is>
      </c>
      <c r="E16372" t="inlineStr">
        <is>
          <t>PR</t>
        </is>
      </c>
      <c r="F16372" t="n">
        <v>5</v>
      </c>
      <c r="G16372" t="n">
        <v>5</v>
      </c>
      <c r="H16372" t="n">
        <v>6</v>
      </c>
      <c r="I16372" t="inlineStr">
        <is>
          <t>Milho</t>
        </is>
      </c>
      <c r="J16372">
        <f>SI.ERROR(BUSCARV(D16372,TablaPaises,6,FALSO),"Sin dato")</f>
        <v/>
      </c>
      <c r="K16372">
        <f>SI.ERROR(BUSCARV(C16372,TablaProductos,2,FALSO),"Sin dato")</f>
        <v/>
      </c>
      <c r="L16372">
        <f>SI(H16372&gt;=1000000,"Alto",SI(H16372&gt;=100000,"Medio","Bajo"))</f>
        <v/>
      </c>
      <c r="M16372">
        <f>SI.ERROR(BUSCARV(E16372,TablaEstados,3,FALSO),"Sin dato")</f>
        <v/>
      </c>
      <c r="N16372">
        <f>SI.ERROR(BUSCARV(E16372,TablaEstados,4,FALSO),"Sin dato")</f>
        <v/>
      </c>
    </row>
    <row r="16373">
      <c r="A16373" t="inlineStr">
        <is>
          <t>2026</t>
        </is>
      </c>
      <c r="B16373" t="inlineStr">
        <is>
          <t>09</t>
        </is>
      </c>
      <c r="C16373" t="inlineStr">
        <is>
          <t>09011110</t>
        </is>
      </c>
      <c r="D16373" t="inlineStr">
        <is>
          <t>365</t>
        </is>
      </c>
      <c r="E16373" t="inlineStr">
        <is>
          <t>ES</t>
        </is>
      </c>
      <c r="F16373" t="n">
        <v>441</v>
      </c>
      <c r="G16373" t="n">
        <v>441025</v>
      </c>
      <c r="H16373" t="n">
        <v>2669611</v>
      </c>
      <c r="I16373" t="inlineStr">
        <is>
          <t>Café en granos</t>
        </is>
      </c>
      <c r="J16373">
        <f>SI.ERROR(BUSCARV(D16373,TablaPaises,6,FALSO),"Sin dato")</f>
        <v/>
      </c>
      <c r="K16373">
        <f>SI.ERROR(BUSCARV(C16373,TablaProductos,2,FALSO),"Sin dato")</f>
        <v/>
      </c>
      <c r="L16373">
        <f>SI(H16373&gt;=1000000,"Alto",SI(H16373&gt;=100000,"Medio","Bajo"))</f>
        <v/>
      </c>
      <c r="M16373">
        <f>SI.ERROR(BUSCARV(E16373,TablaEstados,3,FALSO),"Sin dato")</f>
        <v/>
      </c>
      <c r="N16373">
        <f>SI.ERROR(BUSCARV(E16373,TablaEstados,4,FALSO),"Sin dato")</f>
        <v/>
      </c>
    </row>
    <row r="16374">
      <c r="A16374" t="inlineStr">
        <is>
          <t>2026</t>
        </is>
      </c>
      <c r="B16374" t="inlineStr">
        <is>
          <t>09</t>
        </is>
      </c>
      <c r="C16374" t="inlineStr">
        <is>
          <t>09011110</t>
        </is>
      </c>
      <c r="D16374" t="inlineStr">
        <is>
          <t>063</t>
        </is>
      </c>
      <c r="E16374" t="inlineStr">
        <is>
          <t>BA</t>
        </is>
      </c>
      <c r="F16374" t="n">
        <v>26</v>
      </c>
      <c r="G16374" t="n">
        <v>26400</v>
      </c>
      <c r="H16374" t="n">
        <v>154880</v>
      </c>
      <c r="I16374" t="inlineStr">
        <is>
          <t>Café en granos</t>
        </is>
      </c>
      <c r="J16374">
        <f>SI.ERROR(BUSCARV(D16374,TablaPaises,6,FALSO),"Sin dato")</f>
        <v/>
      </c>
      <c r="K16374">
        <f>SI.ERROR(BUSCARV(C16374,TablaProductos,2,FALSO),"Sin dato")</f>
        <v/>
      </c>
      <c r="L16374">
        <f>SI(H16374&gt;=1000000,"Alto",SI(H16374&gt;=100000,"Medio","Bajo"))</f>
        <v/>
      </c>
      <c r="M16374">
        <f>SI.ERROR(BUSCARV(E16374,TablaEstados,3,FALSO),"Sin dato")</f>
        <v/>
      </c>
      <c r="N16374">
        <f>SI.ERROR(BUSCARV(E16374,TablaEstados,4,FALSO),"Sin dato")</f>
        <v/>
      </c>
    </row>
    <row r="16375">
      <c r="A16375" t="inlineStr">
        <is>
          <t>2026</t>
        </is>
      </c>
      <c r="B16375" t="inlineStr">
        <is>
          <t>07</t>
        </is>
      </c>
      <c r="C16375" t="inlineStr">
        <is>
          <t>09011110</t>
        </is>
      </c>
      <c r="D16375" t="inlineStr">
        <is>
          <t>607</t>
        </is>
      </c>
      <c r="E16375" t="inlineStr">
        <is>
          <t>SP</t>
        </is>
      </c>
      <c r="F16375" t="n">
        <v>38</v>
      </c>
      <c r="G16375" t="n">
        <v>38400</v>
      </c>
      <c r="H16375" t="n">
        <v>233314</v>
      </c>
      <c r="I16375" t="inlineStr">
        <is>
          <t>Café en granos</t>
        </is>
      </c>
      <c r="J16375">
        <f>SI.ERROR(BUSCARV(D16375,TablaPaises,6,FALSO),"Sin dato")</f>
        <v/>
      </c>
      <c r="K16375">
        <f>SI.ERROR(BUSCARV(C16375,TablaProductos,2,FALSO),"Sin dato")</f>
        <v/>
      </c>
      <c r="L16375">
        <f>SI(H16375&gt;=1000000,"Alto",SI(H16375&gt;=100000,"Medio","Bajo"))</f>
        <v/>
      </c>
      <c r="M16375">
        <f>SI.ERROR(BUSCARV(E16375,TablaEstados,3,FALSO),"Sin dato")</f>
        <v/>
      </c>
      <c r="N16375">
        <f>SI.ERROR(BUSCARV(E16375,TablaEstados,4,FALSO),"Sin dato")</f>
        <v/>
      </c>
    </row>
    <row r="16376">
      <c r="A16376" t="inlineStr">
        <is>
          <t>2026</t>
        </is>
      </c>
      <c r="B16376" t="inlineStr">
        <is>
          <t>03</t>
        </is>
      </c>
      <c r="C16376" t="inlineStr">
        <is>
          <t>52030000</t>
        </is>
      </c>
      <c r="D16376" t="inlineStr">
        <is>
          <t>077</t>
        </is>
      </c>
      <c r="E16376" t="inlineStr">
        <is>
          <t>SP</t>
        </is>
      </c>
      <c r="F16376" t="n">
        <v>0</v>
      </c>
      <c r="G16376" t="n">
        <v>0</v>
      </c>
      <c r="H16376" t="n">
        <v>14</v>
      </c>
      <c r="I16376" t="inlineStr">
        <is>
          <t>Algodón</t>
        </is>
      </c>
      <c r="J16376">
        <f>SI.ERROR(BUSCARV(D16376,TablaPaises,6,FALSO),"Sin dato")</f>
        <v/>
      </c>
      <c r="K16376">
        <f>SI.ERROR(BUSCARV(C16376,TablaProductos,2,FALSO),"Sin dato")</f>
        <v/>
      </c>
      <c r="L16376">
        <f>SI(H16376&gt;=1000000,"Alto",SI(H16376&gt;=100000,"Medio","Bajo"))</f>
        <v/>
      </c>
      <c r="M16376">
        <f>SI.ERROR(BUSCARV(E16376,TablaEstados,3,FALSO),"Sin dato")</f>
        <v/>
      </c>
      <c r="N16376">
        <f>SI.ERROR(BUSCARV(E16376,TablaEstados,4,FALSO),"Sin dato")</f>
        <v/>
      </c>
    </row>
    <row r="16377">
      <c r="A16377" t="inlineStr">
        <is>
          <t>2026</t>
        </is>
      </c>
      <c r="B16377" t="inlineStr">
        <is>
          <t>02</t>
        </is>
      </c>
      <c r="C16377" t="inlineStr">
        <is>
          <t>09011110</t>
        </is>
      </c>
      <c r="D16377" t="inlineStr">
        <is>
          <t>069</t>
        </is>
      </c>
      <c r="E16377" t="inlineStr">
        <is>
          <t>ES</t>
        </is>
      </c>
      <c r="F16377" t="n">
        <v>0</v>
      </c>
      <c r="G16377" t="n">
        <v>120</v>
      </c>
      <c r="H16377" t="n">
        <v>2557</v>
      </c>
      <c r="I16377" t="inlineStr">
        <is>
          <t>Café en granos</t>
        </is>
      </c>
      <c r="J16377">
        <f>SI.ERROR(BUSCARV(D16377,TablaPaises,6,FALSO),"Sin dato")</f>
        <v/>
      </c>
      <c r="K16377">
        <f>SI.ERROR(BUSCARV(C16377,TablaProductos,2,FALSO),"Sin dato")</f>
        <v/>
      </c>
      <c r="L16377">
        <f>SI(H16377&gt;=1000000,"Alto",SI(H16377&gt;=100000,"Medio","Bajo"))</f>
        <v/>
      </c>
      <c r="M16377">
        <f>SI.ERROR(BUSCARV(E16377,TablaEstados,3,FALSO),"Sin dato")</f>
        <v/>
      </c>
      <c r="N16377">
        <f>SI.ERROR(BUSCARV(E16377,TablaEstados,4,FALSO),"Sin dato")</f>
        <v/>
      </c>
    </row>
    <row r="16378">
      <c r="A16378" t="inlineStr">
        <is>
          <t>2026</t>
        </is>
      </c>
      <c r="B16378" t="inlineStr">
        <is>
          <t>08</t>
        </is>
      </c>
      <c r="C16378" t="inlineStr">
        <is>
          <t>09011200</t>
        </is>
      </c>
      <c r="D16378" t="inlineStr">
        <is>
          <t>190</t>
        </is>
      </c>
      <c r="E16378" t="inlineStr">
        <is>
          <t>ES</t>
        </is>
      </c>
      <c r="F16378" t="n">
        <v>19175</v>
      </c>
      <c r="G16378" t="n">
        <v>19175</v>
      </c>
      <c r="H16378" t="n">
        <v>104120</v>
      </c>
      <c r="I16378" t="inlineStr">
        <is>
          <t>Café en granos</t>
        </is>
      </c>
      <c r="J16378">
        <f>SI.ERROR(BUSCARV(D16378,TablaPaises,6,FALSO),"Sin dato")</f>
        <v/>
      </c>
      <c r="K16378">
        <f>SI.ERROR(BUSCARV(C16378,TablaProductos,2,FALSO),"Sin dato")</f>
        <v/>
      </c>
      <c r="L16378">
        <f>SI(H16378&gt;=1000000,"Alto",SI(H16378&gt;=100000,"Medio","Bajo"))</f>
        <v/>
      </c>
      <c r="M16378">
        <f>SI.ERROR(BUSCARV(E16378,TablaEstados,3,FALSO),"Sin dato")</f>
        <v/>
      </c>
      <c r="N16378">
        <f>SI.ERROR(BUSCARV(E16378,TablaEstados,4,FALSO),"Sin dato")</f>
        <v/>
      </c>
    </row>
    <row r="16379">
      <c r="A16379" t="inlineStr">
        <is>
          <t>2026</t>
        </is>
      </c>
      <c r="B16379" t="inlineStr">
        <is>
          <t>08</t>
        </is>
      </c>
      <c r="C16379" t="inlineStr">
        <is>
          <t>10051000</t>
        </is>
      </c>
      <c r="D16379" t="inlineStr">
        <is>
          <t>267</t>
        </is>
      </c>
      <c r="E16379" t="inlineStr">
        <is>
          <t>MG</t>
        </is>
      </c>
      <c r="F16379" t="n">
        <v>40500</v>
      </c>
      <c r="G16379" t="n">
        <v>40500</v>
      </c>
      <c r="H16379" t="n">
        <v>151065</v>
      </c>
      <c r="I16379" t="inlineStr">
        <is>
          <t>Milho</t>
        </is>
      </c>
      <c r="J16379">
        <f>SI.ERROR(BUSCARV(D16379,TablaPaises,6,FALSO),"Sin dato")</f>
        <v/>
      </c>
      <c r="K16379">
        <f>SI.ERROR(BUSCARV(C16379,TablaProductos,2,FALSO),"Sin dato")</f>
        <v/>
      </c>
      <c r="L16379">
        <f>SI(H16379&gt;=1000000,"Alto",SI(H16379&gt;=100000,"Medio","Bajo"))</f>
        <v/>
      </c>
      <c r="M16379">
        <f>SI.ERROR(BUSCARV(E16379,TablaEstados,3,FALSO),"Sin dato")</f>
        <v/>
      </c>
      <c r="N16379">
        <f>SI.ERROR(BUSCARV(E16379,TablaEstados,4,FALSO),"Sin dato")</f>
        <v/>
      </c>
    </row>
    <row r="16380">
      <c r="A16380" t="inlineStr">
        <is>
          <t>2026</t>
        </is>
      </c>
      <c r="B16380" t="inlineStr">
        <is>
          <t>06</t>
        </is>
      </c>
      <c r="C16380" t="inlineStr">
        <is>
          <t>10059010</t>
        </is>
      </c>
      <c r="D16380" t="inlineStr">
        <is>
          <t>538</t>
        </is>
      </c>
      <c r="E16380" t="inlineStr">
        <is>
          <t>SP</t>
        </is>
      </c>
      <c r="F16380" t="n">
        <v>2</v>
      </c>
      <c r="G16380" t="n">
        <v>2</v>
      </c>
      <c r="H16380" t="n">
        <v>5</v>
      </c>
      <c r="I16380" t="inlineStr">
        <is>
          <t>Milho</t>
        </is>
      </c>
      <c r="J16380">
        <f>SI.ERROR(BUSCARV(D16380,TablaPaises,6,FALSO),"Sin dato")</f>
        <v/>
      </c>
      <c r="K16380">
        <f>SI.ERROR(BUSCARV(C16380,TablaProductos,2,FALSO),"Sin dato")</f>
        <v/>
      </c>
      <c r="L16380">
        <f>SI(H16380&gt;=1000000,"Alto",SI(H16380&gt;=100000,"Medio","Bajo"))</f>
        <v/>
      </c>
      <c r="M16380">
        <f>SI.ERROR(BUSCARV(E16380,TablaEstados,3,FALSO),"Sin dato")</f>
        <v/>
      </c>
      <c r="N16380">
        <f>SI.ERROR(BUSCARV(E16380,TablaEstados,4,FALSO),"Sin dato")</f>
        <v/>
      </c>
    </row>
    <row r="16381">
      <c r="A16381" t="inlineStr">
        <is>
          <t>2026</t>
        </is>
      </c>
      <c r="B16381" t="inlineStr">
        <is>
          <t>07</t>
        </is>
      </c>
      <c r="C16381" t="inlineStr">
        <is>
          <t>10051000</t>
        </is>
      </c>
      <c r="D16381" t="inlineStr">
        <is>
          <t>275</t>
        </is>
      </c>
      <c r="E16381" t="inlineStr">
        <is>
          <t>PE</t>
        </is>
      </c>
      <c r="F16381" t="n">
        <v>2</v>
      </c>
      <c r="G16381" t="n">
        <v>2</v>
      </c>
      <c r="H16381" t="n">
        <v>20</v>
      </c>
      <c r="I16381" t="inlineStr">
        <is>
          <t>Milho</t>
        </is>
      </c>
      <c r="J16381">
        <f>SI.ERROR(BUSCARV(D16381,TablaPaises,6,FALSO),"Sin dato")</f>
        <v/>
      </c>
      <c r="K16381">
        <f>SI.ERROR(BUSCARV(C16381,TablaProductos,2,FALSO),"Sin dato")</f>
        <v/>
      </c>
      <c r="L16381">
        <f>SI(H16381&gt;=1000000,"Alto",SI(H16381&gt;=100000,"Medio","Bajo"))</f>
        <v/>
      </c>
      <c r="M16381">
        <f>SI.ERROR(BUSCARV(E16381,TablaEstados,3,FALSO),"Sin dato")</f>
        <v/>
      </c>
      <c r="N16381">
        <f>SI.ERROR(BUSCARV(E16381,TablaEstados,4,FALSO),"Sin dato")</f>
        <v/>
      </c>
    </row>
    <row r="16382">
      <c r="A16382" t="inlineStr">
        <is>
          <t>2026</t>
        </is>
      </c>
      <c r="B16382" t="inlineStr">
        <is>
          <t>06</t>
        </is>
      </c>
      <c r="C16382" t="inlineStr">
        <is>
          <t>09011110</t>
        </is>
      </c>
      <c r="D16382" t="inlineStr">
        <is>
          <t>676</t>
        </is>
      </c>
      <c r="E16382" t="inlineStr">
        <is>
          <t>MG</t>
        </is>
      </c>
      <c r="F16382" t="n">
        <v>2051</v>
      </c>
      <c r="G16382" t="n">
        <v>2055307</v>
      </c>
      <c r="H16382" t="n">
        <v>13968804</v>
      </c>
      <c r="I16382" t="inlineStr">
        <is>
          <t>Café en granos</t>
        </is>
      </c>
      <c r="J16382">
        <f>SI.ERROR(BUSCARV(D16382,TablaPaises,6,FALSO),"Sin dato")</f>
        <v/>
      </c>
      <c r="K16382">
        <f>SI.ERROR(BUSCARV(C16382,TablaProductos,2,FALSO),"Sin dato")</f>
        <v/>
      </c>
      <c r="L16382">
        <f>SI(H16382&gt;=1000000,"Alto",SI(H16382&gt;=100000,"Medio","Bajo"))</f>
        <v/>
      </c>
      <c r="M16382">
        <f>SI.ERROR(BUSCARV(E16382,TablaEstados,3,FALSO),"Sin dato")</f>
        <v/>
      </c>
      <c r="N16382">
        <f>SI.ERROR(BUSCARV(E16382,TablaEstados,4,FALSO),"Sin dato")</f>
        <v/>
      </c>
    </row>
    <row r="16383">
      <c r="A16383" t="inlineStr">
        <is>
          <t>2026</t>
        </is>
      </c>
      <c r="B16383" t="inlineStr">
        <is>
          <t>09</t>
        </is>
      </c>
      <c r="C16383" t="inlineStr">
        <is>
          <t>10059010</t>
        </is>
      </c>
      <c r="D16383" t="inlineStr">
        <is>
          <t>589</t>
        </is>
      </c>
      <c r="E16383" t="inlineStr">
        <is>
          <t>RO</t>
        </is>
      </c>
      <c r="F16383" t="n">
        <v>658610</v>
      </c>
      <c r="G16383" t="n">
        <v>658610</v>
      </c>
      <c r="H16383" t="n">
        <v>124645</v>
      </c>
      <c r="I16383" t="inlineStr">
        <is>
          <t>Milho</t>
        </is>
      </c>
      <c r="J16383">
        <f>SI.ERROR(BUSCARV(D16383,TablaPaises,6,FALSO),"Sin dato")</f>
        <v/>
      </c>
      <c r="K16383">
        <f>SI.ERROR(BUSCARV(C16383,TablaProductos,2,FALSO),"Sin dato")</f>
        <v/>
      </c>
      <c r="L16383">
        <f>SI(H16383&gt;=1000000,"Alto",SI(H16383&gt;=100000,"Medio","Bajo"))</f>
        <v/>
      </c>
      <c r="M16383">
        <f>SI.ERROR(BUSCARV(E16383,TablaEstados,3,FALSO),"Sin dato")</f>
        <v/>
      </c>
      <c r="N16383">
        <f>SI.ERROR(BUSCARV(E16383,TablaEstados,4,FALSO),"Sin dato")</f>
        <v/>
      </c>
    </row>
    <row r="16384">
      <c r="A16384" t="inlineStr">
        <is>
          <t>2026</t>
        </is>
      </c>
      <c r="B16384" t="inlineStr">
        <is>
          <t>07</t>
        </is>
      </c>
      <c r="C16384" t="inlineStr">
        <is>
          <t>12019000</t>
        </is>
      </c>
      <c r="D16384" t="inlineStr">
        <is>
          <t>776</t>
        </is>
      </c>
      <c r="E16384" t="inlineStr">
        <is>
          <t>TO</t>
        </is>
      </c>
      <c r="F16384" t="n">
        <v>6537</v>
      </c>
      <c r="G16384" t="n">
        <v>6536699</v>
      </c>
      <c r="H16384" t="n">
        <v>2932898</v>
      </c>
      <c r="I16384" t="inlineStr">
        <is>
          <t>Soja</t>
        </is>
      </c>
      <c r="J16384">
        <f>SI.ERROR(BUSCARV(D16384,TablaPaises,6,FALSO),"Sin dato")</f>
        <v/>
      </c>
      <c r="K16384">
        <f>SI.ERROR(BUSCARV(C16384,TablaProductos,2,FALSO),"Sin dato")</f>
        <v/>
      </c>
      <c r="L16384">
        <f>SI(H16384&gt;=1000000,"Alto",SI(H16384&gt;=100000,"Medio","Bajo"))</f>
        <v/>
      </c>
      <c r="M16384">
        <f>SI.ERROR(BUSCARV(E16384,TablaEstados,3,FALSO),"Sin dato")</f>
        <v/>
      </c>
      <c r="N16384">
        <f>SI.ERROR(BUSCARV(E16384,TablaEstados,4,FALSO),"Sin dato")</f>
        <v/>
      </c>
    </row>
    <row r="16385">
      <c r="A16385" t="inlineStr">
        <is>
          <t>2026</t>
        </is>
      </c>
      <c r="B16385" t="inlineStr">
        <is>
          <t>07</t>
        </is>
      </c>
      <c r="C16385" t="inlineStr">
        <is>
          <t>12019000</t>
        </is>
      </c>
      <c r="D16385" t="inlineStr">
        <is>
          <t>160</t>
        </is>
      </c>
      <c r="E16385" t="inlineStr">
        <is>
          <t>PI</t>
        </is>
      </c>
      <c r="F16385" t="n">
        <v>17448</v>
      </c>
      <c r="G16385" t="n">
        <v>17447090</v>
      </c>
      <c r="H16385" t="n">
        <v>7562722</v>
      </c>
      <c r="I16385" t="inlineStr">
        <is>
          <t>Soja</t>
        </is>
      </c>
      <c r="J16385">
        <f>SI.ERROR(BUSCARV(D16385,TablaPaises,6,FALSO),"Sin dato")</f>
        <v/>
      </c>
      <c r="K16385">
        <f>SI.ERROR(BUSCARV(C16385,TablaProductos,2,FALSO),"Sin dato")</f>
        <v/>
      </c>
      <c r="L16385">
        <f>SI(H16385&gt;=1000000,"Alto",SI(H16385&gt;=100000,"Medio","Bajo"))</f>
        <v/>
      </c>
      <c r="M16385">
        <f>SI.ERROR(BUSCARV(E16385,TablaEstados,3,FALSO),"Sin dato")</f>
        <v/>
      </c>
      <c r="N16385">
        <f>SI.ERROR(BUSCARV(E16385,TablaEstados,4,FALSO),"Sin dato")</f>
        <v/>
      </c>
    </row>
    <row r="16386">
      <c r="A16386" t="inlineStr">
        <is>
          <t>2026</t>
        </is>
      </c>
      <c r="B16386" t="inlineStr">
        <is>
          <t>04</t>
        </is>
      </c>
      <c r="C16386" t="inlineStr">
        <is>
          <t>12019000</t>
        </is>
      </c>
      <c r="D16386" t="inlineStr">
        <is>
          <t>245</t>
        </is>
      </c>
      <c r="E16386" t="inlineStr">
        <is>
          <t>TO</t>
        </is>
      </c>
      <c r="F16386" t="n">
        <v>42814</v>
      </c>
      <c r="G16386" t="n">
        <v>42813862</v>
      </c>
      <c r="H16386" t="n">
        <v>18171578</v>
      </c>
      <c r="I16386" t="inlineStr">
        <is>
          <t>Soja</t>
        </is>
      </c>
      <c r="J16386">
        <f>SI.ERROR(BUSCARV(D16386,TablaPaises,6,FALSO),"Sin dato")</f>
        <v/>
      </c>
      <c r="K16386">
        <f>SI.ERROR(BUSCARV(C16386,TablaProductos,2,FALSO),"Sin dato")</f>
        <v/>
      </c>
      <c r="L16386">
        <f>SI(H16386&gt;=1000000,"Alto",SI(H16386&gt;=100000,"Medio","Bajo"))</f>
        <v/>
      </c>
      <c r="M16386">
        <f>SI.ERROR(BUSCARV(E16386,TablaEstados,3,FALSO),"Sin dato")</f>
        <v/>
      </c>
      <c r="N16386">
        <f>SI.ERROR(BUSCARV(E16386,TablaEstados,4,FALSO),"Sin dato")</f>
        <v/>
      </c>
    </row>
    <row r="16387">
      <c r="A16387" t="inlineStr">
        <is>
          <t>2026</t>
        </is>
      </c>
      <c r="B16387" t="inlineStr">
        <is>
          <t>09</t>
        </is>
      </c>
      <c r="C16387" t="inlineStr">
        <is>
          <t>10059090</t>
        </is>
      </c>
      <c r="D16387" t="inlineStr">
        <is>
          <t>538</t>
        </is>
      </c>
      <c r="E16387" t="inlineStr">
        <is>
          <t>RJ</t>
        </is>
      </c>
      <c r="F16387" t="n">
        <v>7</v>
      </c>
      <c r="G16387" t="n">
        <v>7</v>
      </c>
      <c r="H16387" t="n">
        <v>41</v>
      </c>
      <c r="I16387" t="inlineStr">
        <is>
          <t>Milho</t>
        </is>
      </c>
      <c r="J16387">
        <f>SI.ERROR(BUSCARV(D16387,TablaPaises,6,FALSO),"Sin dato")</f>
        <v/>
      </c>
      <c r="K16387">
        <f>SI.ERROR(BUSCARV(C16387,TablaProductos,2,FALSO),"Sin dato")</f>
        <v/>
      </c>
      <c r="L16387">
        <f>SI(H16387&gt;=1000000,"Alto",SI(H16387&gt;=100000,"Medio","Bajo"))</f>
        <v/>
      </c>
      <c r="M16387">
        <f>SI.ERROR(BUSCARV(E16387,TablaEstados,3,FALSO),"Sin dato")</f>
        <v/>
      </c>
      <c r="N16387">
        <f>SI.ERROR(BUSCARV(E16387,TablaEstados,4,FALSO),"Sin dato")</f>
        <v/>
      </c>
    </row>
    <row r="16388">
      <c r="A16388" t="inlineStr">
        <is>
          <t>2026</t>
        </is>
      </c>
      <c r="B16388" t="inlineStr">
        <is>
          <t>08</t>
        </is>
      </c>
      <c r="C16388" t="inlineStr">
        <is>
          <t>10059010</t>
        </is>
      </c>
      <c r="D16388" t="inlineStr">
        <is>
          <t>586</t>
        </is>
      </c>
      <c r="E16388" t="inlineStr">
        <is>
          <t>PR</t>
        </is>
      </c>
      <c r="F16388" t="n">
        <v>12392</v>
      </c>
      <c r="G16388" t="n">
        <v>12392</v>
      </c>
      <c r="H16388" t="n">
        <v>11727</v>
      </c>
      <c r="I16388" t="inlineStr">
        <is>
          <t>Milho</t>
        </is>
      </c>
      <c r="J16388">
        <f>SI.ERROR(BUSCARV(D16388,TablaPaises,6,FALSO),"Sin dato")</f>
        <v/>
      </c>
      <c r="K16388">
        <f>SI.ERROR(BUSCARV(C16388,TablaProductos,2,FALSO),"Sin dato")</f>
        <v/>
      </c>
      <c r="L16388">
        <f>SI(H16388&gt;=1000000,"Alto",SI(H16388&gt;=100000,"Medio","Bajo"))</f>
        <v/>
      </c>
      <c r="M16388">
        <f>SI.ERROR(BUSCARV(E16388,TablaEstados,3,FALSO),"Sin dato")</f>
        <v/>
      </c>
      <c r="N16388">
        <f>SI.ERROR(BUSCARV(E16388,TablaEstados,4,FALSO),"Sin dato")</f>
        <v/>
      </c>
    </row>
    <row r="16389">
      <c r="A16389" t="inlineStr">
        <is>
          <t>2026</t>
        </is>
      </c>
      <c r="B16389" t="inlineStr">
        <is>
          <t>05</t>
        </is>
      </c>
      <c r="C16389" t="inlineStr">
        <is>
          <t>12019000</t>
        </is>
      </c>
      <c r="D16389" t="inlineStr">
        <is>
          <t>160</t>
        </is>
      </c>
      <c r="E16389" t="inlineStr">
        <is>
          <t>TO</t>
        </is>
      </c>
      <c r="F16389" t="n">
        <v>32950</v>
      </c>
      <c r="G16389" t="n">
        <v>32950692</v>
      </c>
      <c r="H16389" t="n">
        <v>13284067</v>
      </c>
      <c r="I16389" t="inlineStr">
        <is>
          <t>Soja</t>
        </is>
      </c>
      <c r="J16389">
        <f>SI.ERROR(BUSCARV(D16389,TablaPaises,6,FALSO),"Sin dato")</f>
        <v/>
      </c>
      <c r="K16389">
        <f>SI.ERROR(BUSCARV(C16389,TablaProductos,2,FALSO),"Sin dato")</f>
        <v/>
      </c>
      <c r="L16389">
        <f>SI(H16389&gt;=1000000,"Alto",SI(H16389&gt;=100000,"Medio","Bajo"))</f>
        <v/>
      </c>
      <c r="M16389">
        <f>SI.ERROR(BUSCARV(E16389,TablaEstados,3,FALSO),"Sin dato")</f>
        <v/>
      </c>
      <c r="N16389">
        <f>SI.ERROR(BUSCARV(E16389,TablaEstados,4,FALSO),"Sin dato")</f>
        <v/>
      </c>
    </row>
    <row r="16390">
      <c r="A16390" t="inlineStr">
        <is>
          <t>2026</t>
        </is>
      </c>
      <c r="B16390" t="inlineStr">
        <is>
          <t>07</t>
        </is>
      </c>
      <c r="C16390" t="inlineStr">
        <is>
          <t>12019000</t>
        </is>
      </c>
      <c r="D16390" t="inlineStr">
        <is>
          <t>301</t>
        </is>
      </c>
      <c r="E16390" t="inlineStr">
        <is>
          <t>MT</t>
        </is>
      </c>
      <c r="F16390" t="n">
        <v>31467</v>
      </c>
      <c r="G16390" t="n">
        <v>31467207</v>
      </c>
      <c r="H16390" t="n">
        <v>13011361</v>
      </c>
      <c r="I16390" t="inlineStr">
        <is>
          <t>Soja</t>
        </is>
      </c>
      <c r="J16390">
        <f>SI.ERROR(BUSCARV(D16390,TablaPaises,6,FALSO),"Sin dato")</f>
        <v/>
      </c>
      <c r="K16390">
        <f>SI.ERROR(BUSCARV(C16390,TablaProductos,2,FALSO),"Sin dato")</f>
        <v/>
      </c>
      <c r="L16390">
        <f>SI(H16390&gt;=1000000,"Alto",SI(H16390&gt;=100000,"Medio","Bajo"))</f>
        <v/>
      </c>
      <c r="M16390">
        <f>SI.ERROR(BUSCARV(E16390,TablaEstados,3,FALSO),"Sin dato")</f>
        <v/>
      </c>
      <c r="N16390">
        <f>SI.ERROR(BUSCARV(E16390,TablaEstados,4,FALSO),"Sin dato")</f>
        <v/>
      </c>
    </row>
    <row r="16391">
      <c r="A16391" t="inlineStr">
        <is>
          <t>2026</t>
        </is>
      </c>
      <c r="B16391" t="inlineStr">
        <is>
          <t>08</t>
        </is>
      </c>
      <c r="C16391" t="inlineStr">
        <is>
          <t>09011110</t>
        </is>
      </c>
      <c r="D16391" t="inlineStr">
        <is>
          <t>493</t>
        </is>
      </c>
      <c r="E16391" t="inlineStr">
        <is>
          <t>RO</t>
        </is>
      </c>
      <c r="F16391" t="n">
        <v>217</v>
      </c>
      <c r="G16391" t="n">
        <v>216170</v>
      </c>
      <c r="H16391" t="n">
        <v>751806</v>
      </c>
      <c r="I16391" t="inlineStr">
        <is>
          <t>Café en granos</t>
        </is>
      </c>
      <c r="J16391">
        <f>SI.ERROR(BUSCARV(D16391,TablaPaises,6,FALSO),"Sin dato")</f>
        <v/>
      </c>
      <c r="K16391">
        <f>SI.ERROR(BUSCARV(C16391,TablaProductos,2,FALSO),"Sin dato")</f>
        <v/>
      </c>
      <c r="L16391">
        <f>SI(H16391&gt;=1000000,"Alto",SI(H16391&gt;=100000,"Medio","Bajo"))</f>
        <v/>
      </c>
      <c r="M16391">
        <f>SI.ERROR(BUSCARV(E16391,TablaEstados,3,FALSO),"Sin dato")</f>
        <v/>
      </c>
      <c r="N16391">
        <f>SI.ERROR(BUSCARV(E16391,TablaEstados,4,FALSO),"Sin dato")</f>
        <v/>
      </c>
    </row>
    <row r="16392">
      <c r="A16392" t="inlineStr">
        <is>
          <t>2026</t>
        </is>
      </c>
      <c r="B16392" t="inlineStr">
        <is>
          <t>09</t>
        </is>
      </c>
      <c r="C16392" t="inlineStr">
        <is>
          <t>12019000</t>
        </is>
      </c>
      <c r="D16392" t="inlineStr">
        <is>
          <t>245</t>
        </is>
      </c>
      <c r="E16392" t="inlineStr">
        <is>
          <t>BA</t>
        </is>
      </c>
      <c r="F16392" t="n">
        <v>41100</v>
      </c>
      <c r="G16392" t="n">
        <v>41098336</v>
      </c>
      <c r="H16392" t="n">
        <v>18602518</v>
      </c>
      <c r="I16392" t="inlineStr">
        <is>
          <t>Soja</t>
        </is>
      </c>
      <c r="J16392">
        <f>SI.ERROR(BUSCARV(D16392,TablaPaises,6,FALSO),"Sin dato")</f>
        <v/>
      </c>
      <c r="K16392">
        <f>SI.ERROR(BUSCARV(C16392,TablaProductos,2,FALSO),"Sin dato")</f>
        <v/>
      </c>
      <c r="L16392">
        <f>SI(H16392&gt;=1000000,"Alto",SI(H16392&gt;=100000,"Medio","Bajo"))</f>
        <v/>
      </c>
      <c r="M16392">
        <f>SI.ERROR(BUSCARV(E16392,TablaEstados,3,FALSO),"Sin dato")</f>
        <v/>
      </c>
      <c r="N16392">
        <f>SI.ERROR(BUSCARV(E16392,TablaEstados,4,FALSO),"Sin dato")</f>
        <v/>
      </c>
    </row>
    <row r="16393">
      <c r="A16393" t="inlineStr">
        <is>
          <t>2026</t>
        </is>
      </c>
      <c r="B16393" t="inlineStr">
        <is>
          <t>03</t>
        </is>
      </c>
      <c r="C16393" t="inlineStr">
        <is>
          <t>52010020</t>
        </is>
      </c>
      <c r="D16393" t="inlineStr">
        <is>
          <t>361</t>
        </is>
      </c>
      <c r="E16393" t="inlineStr">
        <is>
          <t>MA</t>
        </is>
      </c>
      <c r="F16393" t="n">
        <v>600</v>
      </c>
      <c r="G16393" t="n">
        <v>600565</v>
      </c>
      <c r="H16393" t="n">
        <v>901868</v>
      </c>
      <c r="I16393" t="inlineStr">
        <is>
          <t>Algodón</t>
        </is>
      </c>
      <c r="J16393">
        <f>SI.ERROR(BUSCARV(D16393,TablaPaises,6,FALSO),"Sin dato")</f>
        <v/>
      </c>
      <c r="K16393">
        <f>SI.ERROR(BUSCARV(C16393,TablaProductos,2,FALSO),"Sin dato")</f>
        <v/>
      </c>
      <c r="L16393">
        <f>SI(H16393&gt;=1000000,"Alto",SI(H16393&gt;=100000,"Medio","Bajo"))</f>
        <v/>
      </c>
      <c r="M16393">
        <f>SI.ERROR(BUSCARV(E16393,TablaEstados,3,FALSO),"Sin dato")</f>
        <v/>
      </c>
      <c r="N16393">
        <f>SI.ERROR(BUSCARV(E16393,TablaEstados,4,FALSO),"Sin dato")</f>
        <v/>
      </c>
    </row>
    <row r="16394">
      <c r="A16394" t="inlineStr">
        <is>
          <t>2026</t>
        </is>
      </c>
      <c r="B16394" t="inlineStr">
        <is>
          <t>02</t>
        </is>
      </c>
      <c r="C16394" t="inlineStr">
        <is>
          <t>10059010</t>
        </is>
      </c>
      <c r="D16394" t="inlineStr">
        <is>
          <t>735</t>
        </is>
      </c>
      <c r="E16394" t="inlineStr">
        <is>
          <t>MT</t>
        </is>
      </c>
      <c r="F16394" t="n">
        <v>260000</v>
      </c>
      <c r="G16394" t="n">
        <v>260000</v>
      </c>
      <c r="H16394" t="n">
        <v>128350</v>
      </c>
      <c r="I16394" t="inlineStr">
        <is>
          <t>Milho</t>
        </is>
      </c>
      <c r="J16394">
        <f>SI.ERROR(BUSCARV(D16394,TablaPaises,6,FALSO),"Sin dato")</f>
        <v/>
      </c>
      <c r="K16394">
        <f>SI.ERROR(BUSCARV(C16394,TablaProductos,2,FALSO),"Sin dato")</f>
        <v/>
      </c>
      <c r="L16394">
        <f>SI(H16394&gt;=1000000,"Alto",SI(H16394&gt;=100000,"Medio","Bajo"))</f>
        <v/>
      </c>
      <c r="M16394">
        <f>SI.ERROR(BUSCARV(E16394,TablaEstados,3,FALSO),"Sin dato")</f>
        <v/>
      </c>
      <c r="N16394">
        <f>SI.ERROR(BUSCARV(E16394,TablaEstados,4,FALSO),"Sin dato")</f>
        <v/>
      </c>
    </row>
    <row r="16395">
      <c r="A16395" t="inlineStr">
        <is>
          <t>2026</t>
        </is>
      </c>
      <c r="B16395" t="inlineStr">
        <is>
          <t>01</t>
        </is>
      </c>
      <c r="C16395" t="inlineStr">
        <is>
          <t>10059090</t>
        </is>
      </c>
      <c r="D16395" t="inlineStr">
        <is>
          <t>198</t>
        </is>
      </c>
      <c r="E16395" t="inlineStr">
        <is>
          <t>SP</t>
        </is>
      </c>
      <c r="F16395" t="n">
        <v>32</v>
      </c>
      <c r="G16395" t="n">
        <v>32</v>
      </c>
      <c r="H16395" t="n">
        <v>39</v>
      </c>
      <c r="I16395" t="inlineStr">
        <is>
          <t>Milho</t>
        </is>
      </c>
      <c r="J16395">
        <f>SI.ERROR(BUSCARV(D16395,TablaPaises,6,FALSO),"Sin dato")</f>
        <v/>
      </c>
      <c r="K16395">
        <f>SI.ERROR(BUSCARV(C16395,TablaProductos,2,FALSO),"Sin dato")</f>
        <v/>
      </c>
      <c r="L16395">
        <f>SI(H16395&gt;=1000000,"Alto",SI(H16395&gt;=100000,"Medio","Bajo"))</f>
        <v/>
      </c>
      <c r="M16395">
        <f>SI.ERROR(BUSCARV(E16395,TablaEstados,3,FALSO),"Sin dato")</f>
        <v/>
      </c>
      <c r="N16395">
        <f>SI.ERROR(BUSCARV(E16395,TablaEstados,4,FALSO),"Sin dato")</f>
        <v/>
      </c>
    </row>
    <row r="16396">
      <c r="A16396" t="inlineStr">
        <is>
          <t>2026</t>
        </is>
      </c>
      <c r="B16396" t="inlineStr">
        <is>
          <t>06</t>
        </is>
      </c>
      <c r="C16396" t="inlineStr">
        <is>
          <t>12019000</t>
        </is>
      </c>
      <c r="D16396" t="inlineStr">
        <is>
          <t>386</t>
        </is>
      </c>
      <c r="E16396" t="inlineStr">
        <is>
          <t>AM</t>
        </is>
      </c>
      <c r="F16396" t="n">
        <v>49</v>
      </c>
      <c r="G16396" t="n">
        <v>48826</v>
      </c>
      <c r="H16396" t="n">
        <v>19982</v>
      </c>
      <c r="I16396" t="inlineStr">
        <is>
          <t>Soja</t>
        </is>
      </c>
      <c r="J16396">
        <f>SI.ERROR(BUSCARV(D16396,TablaPaises,6,FALSO),"Sin dato")</f>
        <v/>
      </c>
      <c r="K16396">
        <f>SI.ERROR(BUSCARV(C16396,TablaProductos,2,FALSO),"Sin dato")</f>
        <v/>
      </c>
      <c r="L16396">
        <f>SI(H16396&gt;=1000000,"Alto",SI(H16396&gt;=100000,"Medio","Bajo"))</f>
        <v/>
      </c>
      <c r="M16396">
        <f>SI.ERROR(BUSCARV(E16396,TablaEstados,3,FALSO),"Sin dato")</f>
        <v/>
      </c>
      <c r="N16396">
        <f>SI.ERROR(BUSCARV(E16396,TablaEstados,4,FALSO),"Sin dato")</f>
        <v/>
      </c>
    </row>
    <row r="16397">
      <c r="A16397" t="inlineStr">
        <is>
          <t>2026</t>
        </is>
      </c>
      <c r="B16397" t="inlineStr">
        <is>
          <t>04</t>
        </is>
      </c>
      <c r="C16397" t="inlineStr">
        <is>
          <t>12019000</t>
        </is>
      </c>
      <c r="D16397" t="inlineStr">
        <is>
          <t>576</t>
        </is>
      </c>
      <c r="E16397" t="inlineStr">
        <is>
          <t>RS</t>
        </is>
      </c>
      <c r="F16397" t="n">
        <v>324</v>
      </c>
      <c r="G16397" t="n">
        <v>324637</v>
      </c>
      <c r="H16397" t="n">
        <v>137749</v>
      </c>
      <c r="I16397" t="inlineStr">
        <is>
          <t>Soja</t>
        </is>
      </c>
      <c r="J16397">
        <f>SI.ERROR(BUSCARV(D16397,TablaPaises,6,FALSO),"Sin dato")</f>
        <v/>
      </c>
      <c r="K16397">
        <f>SI.ERROR(BUSCARV(C16397,TablaProductos,2,FALSO),"Sin dato")</f>
        <v/>
      </c>
      <c r="L16397">
        <f>SI(H16397&gt;=1000000,"Alto",SI(H16397&gt;=100000,"Medio","Bajo"))</f>
        <v/>
      </c>
      <c r="M16397">
        <f>SI.ERROR(BUSCARV(E16397,TablaEstados,3,FALSO),"Sin dato")</f>
        <v/>
      </c>
      <c r="N16397">
        <f>SI.ERROR(BUSCARV(E16397,TablaEstados,4,FALSO),"Sin dato")</f>
        <v/>
      </c>
    </row>
    <row r="16398">
      <c r="A16398" t="inlineStr">
        <is>
          <t>2026</t>
        </is>
      </c>
      <c r="B16398" t="inlineStr">
        <is>
          <t>03</t>
        </is>
      </c>
      <c r="C16398" t="inlineStr">
        <is>
          <t>12019000</t>
        </is>
      </c>
      <c r="D16398" t="inlineStr">
        <is>
          <t>160</t>
        </is>
      </c>
      <c r="E16398" t="inlineStr">
        <is>
          <t>SC</t>
        </is>
      </c>
      <c r="F16398" t="n">
        <v>21942</v>
      </c>
      <c r="G16398" t="n">
        <v>21943522</v>
      </c>
      <c r="H16398" t="n">
        <v>8777771</v>
      </c>
      <c r="I16398" t="inlineStr">
        <is>
          <t>Soja</t>
        </is>
      </c>
      <c r="J16398">
        <f>SI.ERROR(BUSCARV(D16398,TablaPaises,6,FALSO),"Sin dato")</f>
        <v/>
      </c>
      <c r="K16398">
        <f>SI.ERROR(BUSCARV(C16398,TablaProductos,2,FALSO),"Sin dato")</f>
        <v/>
      </c>
      <c r="L16398">
        <f>SI(H16398&gt;=1000000,"Alto",SI(H16398&gt;=100000,"Medio","Bajo"))</f>
        <v/>
      </c>
      <c r="M16398">
        <f>SI.ERROR(BUSCARV(E16398,TablaEstados,3,FALSO),"Sin dato")</f>
        <v/>
      </c>
      <c r="N16398">
        <f>SI.ERROR(BUSCARV(E16398,TablaEstados,4,FALSO),"Sin dato")</f>
        <v/>
      </c>
    </row>
    <row r="16399">
      <c r="A16399" t="inlineStr">
        <is>
          <t>2026</t>
        </is>
      </c>
      <c r="B16399" t="inlineStr">
        <is>
          <t>02</t>
        </is>
      </c>
      <c r="C16399" t="inlineStr">
        <is>
          <t>52010020</t>
        </is>
      </c>
      <c r="D16399" t="inlineStr">
        <is>
          <t>081</t>
        </is>
      </c>
      <c r="E16399" t="inlineStr">
        <is>
          <t>GO</t>
        </is>
      </c>
      <c r="F16399" t="n">
        <v>310</v>
      </c>
      <c r="G16399" t="n">
        <v>309447</v>
      </c>
      <c r="H16399" t="n">
        <v>469936</v>
      </c>
      <c r="I16399" t="inlineStr">
        <is>
          <t>Algodón</t>
        </is>
      </c>
      <c r="J16399">
        <f>SI.ERROR(BUSCARV(D16399,TablaPaises,6,FALSO),"Sin dato")</f>
        <v/>
      </c>
      <c r="K16399">
        <f>SI.ERROR(BUSCARV(C16399,TablaProductos,2,FALSO),"Sin dato")</f>
        <v/>
      </c>
      <c r="L16399">
        <f>SI(H16399&gt;=1000000,"Alto",SI(H16399&gt;=100000,"Medio","Bajo"))</f>
        <v/>
      </c>
      <c r="M16399">
        <f>SI.ERROR(BUSCARV(E16399,TablaEstados,3,FALSO),"Sin dato")</f>
        <v/>
      </c>
      <c r="N16399">
        <f>SI.ERROR(BUSCARV(E16399,TablaEstados,4,FALSO),"Sin dato")</f>
        <v/>
      </c>
    </row>
    <row r="16400">
      <c r="A16400" t="inlineStr">
        <is>
          <t>2026</t>
        </is>
      </c>
      <c r="B16400" t="inlineStr">
        <is>
          <t>03</t>
        </is>
      </c>
      <c r="C16400" t="inlineStr">
        <is>
          <t>12019000</t>
        </is>
      </c>
      <c r="D16400" t="inlineStr">
        <is>
          <t>573</t>
        </is>
      </c>
      <c r="E16400" t="inlineStr">
        <is>
          <t>TO</t>
        </is>
      </c>
      <c r="F16400" t="n">
        <v>6792</v>
      </c>
      <c r="G16400" t="n">
        <v>6792744</v>
      </c>
      <c r="H16400" t="n">
        <v>2649306</v>
      </c>
      <c r="I16400" t="inlineStr">
        <is>
          <t>Soja</t>
        </is>
      </c>
      <c r="J16400">
        <f>SI.ERROR(BUSCARV(D16400,TablaPaises,6,FALSO),"Sin dato")</f>
        <v/>
      </c>
      <c r="K16400">
        <f>SI.ERROR(BUSCARV(C16400,TablaProductos,2,FALSO),"Sin dato")</f>
        <v/>
      </c>
      <c r="L16400">
        <f>SI(H16400&gt;=1000000,"Alto",SI(H16400&gt;=100000,"Medio","Bajo"))</f>
        <v/>
      </c>
      <c r="M16400">
        <f>SI.ERROR(BUSCARV(E16400,TablaEstados,3,FALSO),"Sin dato")</f>
        <v/>
      </c>
      <c r="N16400">
        <f>SI.ERROR(BUSCARV(E16400,TablaEstados,4,FALSO),"Sin dato")</f>
        <v/>
      </c>
    </row>
    <row r="16401">
      <c r="A16401" t="inlineStr">
        <is>
          <t>2026</t>
        </is>
      </c>
      <c r="B16401" t="inlineStr">
        <is>
          <t>04</t>
        </is>
      </c>
      <c r="C16401" t="inlineStr">
        <is>
          <t>12019000</t>
        </is>
      </c>
      <c r="D16401" t="inlineStr">
        <is>
          <t>160</t>
        </is>
      </c>
      <c r="E16401" t="inlineStr">
        <is>
          <t>MT</t>
        </is>
      </c>
      <c r="F16401" t="n">
        <v>725221</v>
      </c>
      <c r="G16401" t="n">
        <v>725217519</v>
      </c>
      <c r="H16401" t="n">
        <v>296219474</v>
      </c>
      <c r="I16401" t="inlineStr">
        <is>
          <t>Soja</t>
        </is>
      </c>
      <c r="J16401">
        <f>SI.ERROR(BUSCARV(D16401,TablaPaises,6,FALSO),"Sin dato")</f>
        <v/>
      </c>
      <c r="K16401">
        <f>SI.ERROR(BUSCARV(C16401,TablaProductos,2,FALSO),"Sin dato")</f>
        <v/>
      </c>
      <c r="L16401">
        <f>SI(H16401&gt;=1000000,"Alto",SI(H16401&gt;=100000,"Medio","Bajo"))</f>
        <v/>
      </c>
      <c r="M16401">
        <f>SI.ERROR(BUSCARV(E16401,TablaEstados,3,FALSO),"Sin dato")</f>
        <v/>
      </c>
      <c r="N16401">
        <f>SI.ERROR(BUSCARV(E16401,TablaEstados,4,FALSO),"Sin dato")</f>
        <v/>
      </c>
    </row>
    <row r="16402">
      <c r="A16402" t="inlineStr">
        <is>
          <t>2026</t>
        </is>
      </c>
      <c r="B16402" t="inlineStr">
        <is>
          <t>02</t>
        </is>
      </c>
      <c r="C16402" t="inlineStr">
        <is>
          <t>12019000</t>
        </is>
      </c>
      <c r="D16402" t="inlineStr">
        <is>
          <t>161</t>
        </is>
      </c>
      <c r="E16402" t="inlineStr">
        <is>
          <t>GO</t>
        </is>
      </c>
      <c r="F16402" t="n">
        <v>36547</v>
      </c>
      <c r="G16402" t="n">
        <v>36547264</v>
      </c>
      <c r="H16402" t="n">
        <v>14474771</v>
      </c>
      <c r="I16402" t="inlineStr">
        <is>
          <t>Soja</t>
        </is>
      </c>
      <c r="J16402">
        <f>SI.ERROR(BUSCARV(D16402,TablaPaises,6,FALSO),"Sin dato")</f>
        <v/>
      </c>
      <c r="K16402">
        <f>SI.ERROR(BUSCARV(C16402,TablaProductos,2,FALSO),"Sin dato")</f>
        <v/>
      </c>
      <c r="L16402">
        <f>SI(H16402&gt;=1000000,"Alto",SI(H16402&gt;=100000,"Medio","Bajo"))</f>
        <v/>
      </c>
      <c r="M16402">
        <f>SI.ERROR(BUSCARV(E16402,TablaEstados,3,FALSO),"Sin dato")</f>
        <v/>
      </c>
      <c r="N16402">
        <f>SI.ERROR(BUSCARV(E16402,TablaEstados,4,FALSO),"Sin dato")</f>
        <v/>
      </c>
    </row>
    <row r="16403">
      <c r="A16403" t="inlineStr">
        <is>
          <t>2026</t>
        </is>
      </c>
      <c r="B16403" t="inlineStr">
        <is>
          <t>06</t>
        </is>
      </c>
      <c r="C16403" t="inlineStr">
        <is>
          <t>12019000</t>
        </is>
      </c>
      <c r="D16403" t="inlineStr">
        <is>
          <t>776</t>
        </is>
      </c>
      <c r="E16403" t="inlineStr">
        <is>
          <t>PR</t>
        </is>
      </c>
      <c r="F16403" t="n">
        <v>939</v>
      </c>
      <c r="G16403" t="n">
        <v>939279</v>
      </c>
      <c r="H16403" t="n">
        <v>408924</v>
      </c>
      <c r="I16403" t="inlineStr">
        <is>
          <t>Soja</t>
        </is>
      </c>
      <c r="J16403">
        <f>SI.ERROR(BUSCARV(D16403,TablaPaises,6,FALSO),"Sin dato")</f>
        <v/>
      </c>
      <c r="K16403">
        <f>SI.ERROR(BUSCARV(C16403,TablaProductos,2,FALSO),"Sin dato")</f>
        <v/>
      </c>
      <c r="L16403">
        <f>SI(H16403&gt;=1000000,"Alto",SI(H16403&gt;=100000,"Medio","Bajo"))</f>
        <v/>
      </c>
      <c r="M16403">
        <f>SI.ERROR(BUSCARV(E16403,TablaEstados,3,FALSO),"Sin dato")</f>
        <v/>
      </c>
      <c r="N16403">
        <f>SI.ERROR(BUSCARV(E16403,TablaEstados,4,FALSO),"Sin dato")</f>
        <v/>
      </c>
    </row>
    <row r="16404">
      <c r="A16404" t="inlineStr">
        <is>
          <t>2026</t>
        </is>
      </c>
      <c r="B16404" t="inlineStr">
        <is>
          <t>03</t>
        </is>
      </c>
      <c r="C16404" t="inlineStr">
        <is>
          <t>12019000</t>
        </is>
      </c>
      <c r="D16404" t="inlineStr">
        <is>
          <t>190</t>
        </is>
      </c>
      <c r="E16404" t="inlineStr">
        <is>
          <t>SP</t>
        </is>
      </c>
      <c r="F16404" t="n">
        <v>4106</v>
      </c>
      <c r="G16404" t="n">
        <v>4106298</v>
      </c>
      <c r="H16404" t="n">
        <v>1707896</v>
      </c>
      <c r="I16404" t="inlineStr">
        <is>
          <t>Soja</t>
        </is>
      </c>
      <c r="J16404">
        <f>SI.ERROR(BUSCARV(D16404,TablaPaises,6,FALSO),"Sin dato")</f>
        <v/>
      </c>
      <c r="K16404">
        <f>SI.ERROR(BUSCARV(C16404,TablaProductos,2,FALSO),"Sin dato")</f>
        <v/>
      </c>
      <c r="L16404">
        <f>SI(H16404&gt;=1000000,"Alto",SI(H16404&gt;=100000,"Medio","Bajo"))</f>
        <v/>
      </c>
      <c r="M16404">
        <f>SI.ERROR(BUSCARV(E16404,TablaEstados,3,FALSO),"Sin dato")</f>
        <v/>
      </c>
      <c r="N16404">
        <f>SI.ERROR(BUSCARV(E16404,TablaEstados,4,FALSO),"Sin dato")</f>
        <v/>
      </c>
    </row>
    <row r="16405">
      <c r="A16405" t="inlineStr">
        <is>
          <t>2026</t>
        </is>
      </c>
      <c r="B16405" t="inlineStr">
        <is>
          <t>07</t>
        </is>
      </c>
      <c r="C16405" t="inlineStr">
        <is>
          <t>12019000</t>
        </is>
      </c>
      <c r="D16405" t="inlineStr">
        <is>
          <t>160</t>
        </is>
      </c>
      <c r="E16405" t="inlineStr">
        <is>
          <t>PA</t>
        </is>
      </c>
      <c r="F16405" t="n">
        <v>98008</v>
      </c>
      <c r="G16405" t="n">
        <v>98008619</v>
      </c>
      <c r="H16405" t="n">
        <v>42937623</v>
      </c>
      <c r="I16405" t="inlineStr">
        <is>
          <t>Soja</t>
        </is>
      </c>
      <c r="J16405">
        <f>SI.ERROR(BUSCARV(D16405,TablaPaises,6,FALSO),"Sin dato")</f>
        <v/>
      </c>
      <c r="K16405">
        <f>SI.ERROR(BUSCARV(C16405,TablaProductos,2,FALSO),"Sin dato")</f>
        <v/>
      </c>
      <c r="L16405">
        <f>SI(H16405&gt;=1000000,"Alto",SI(H16405&gt;=100000,"Medio","Bajo"))</f>
        <v/>
      </c>
      <c r="M16405">
        <f>SI.ERROR(BUSCARV(E16405,TablaEstados,3,FALSO),"Sin dato")</f>
        <v/>
      </c>
      <c r="N16405">
        <f>SI.ERROR(BUSCARV(E16405,TablaEstados,4,FALSO),"Sin dato")</f>
        <v/>
      </c>
    </row>
    <row r="16406">
      <c r="A16406" t="inlineStr">
        <is>
          <t>2026</t>
        </is>
      </c>
      <c r="B16406" t="inlineStr">
        <is>
          <t>09</t>
        </is>
      </c>
      <c r="C16406" t="inlineStr">
        <is>
          <t>12019000</t>
        </is>
      </c>
      <c r="D16406" t="inlineStr">
        <is>
          <t>160</t>
        </is>
      </c>
      <c r="E16406" t="inlineStr">
        <is>
          <t>MT</t>
        </is>
      </c>
      <c r="F16406" t="n">
        <v>423174</v>
      </c>
      <c r="G16406" t="n">
        <v>423173104</v>
      </c>
      <c r="H16406" t="n">
        <v>198484592</v>
      </c>
      <c r="I16406" t="inlineStr">
        <is>
          <t>Soja</t>
        </is>
      </c>
      <c r="J16406">
        <f>SI.ERROR(BUSCARV(D16406,TablaPaises,6,FALSO),"Sin dato")</f>
        <v/>
      </c>
      <c r="K16406">
        <f>SI.ERROR(BUSCARV(C16406,TablaProductos,2,FALSO),"Sin dato")</f>
        <v/>
      </c>
      <c r="L16406">
        <f>SI(H16406&gt;=1000000,"Alto",SI(H16406&gt;=100000,"Medio","Bajo"))</f>
        <v/>
      </c>
      <c r="M16406">
        <f>SI.ERROR(BUSCARV(E16406,TablaEstados,3,FALSO),"Sin dato")</f>
        <v/>
      </c>
      <c r="N16406">
        <f>SI.ERROR(BUSCARV(E16406,TablaEstados,4,FALSO),"Sin dato")</f>
        <v/>
      </c>
    </row>
    <row r="16407">
      <c r="A16407" t="inlineStr">
        <is>
          <t>2026</t>
        </is>
      </c>
      <c r="B16407" t="inlineStr">
        <is>
          <t>06</t>
        </is>
      </c>
      <c r="C16407" t="inlineStr">
        <is>
          <t>12019000</t>
        </is>
      </c>
      <c r="D16407" t="inlineStr">
        <is>
          <t>160</t>
        </is>
      </c>
      <c r="E16407" t="inlineStr">
        <is>
          <t>GO</t>
        </is>
      </c>
      <c r="F16407" t="n">
        <v>968121</v>
      </c>
      <c r="G16407" t="n">
        <v>968125250</v>
      </c>
      <c r="H16407" t="n">
        <v>414606823</v>
      </c>
      <c r="I16407" t="inlineStr">
        <is>
          <t>Soja</t>
        </is>
      </c>
      <c r="J16407">
        <f>SI.ERROR(BUSCARV(D16407,TablaPaises,6,FALSO),"Sin dato")</f>
        <v/>
      </c>
      <c r="K16407">
        <f>SI.ERROR(BUSCARV(C16407,TablaProductos,2,FALSO),"Sin dato")</f>
        <v/>
      </c>
      <c r="L16407">
        <f>SI(H16407&gt;=1000000,"Alto",SI(H16407&gt;=100000,"Medio","Bajo"))</f>
        <v/>
      </c>
      <c r="M16407">
        <f>SI.ERROR(BUSCARV(E16407,TablaEstados,3,FALSO),"Sin dato")</f>
        <v/>
      </c>
      <c r="N16407">
        <f>SI.ERROR(BUSCARV(E16407,TablaEstados,4,FALSO),"Sin dato")</f>
        <v/>
      </c>
    </row>
    <row r="16408">
      <c r="A16408" t="inlineStr">
        <is>
          <t>2026</t>
        </is>
      </c>
      <c r="B16408" t="inlineStr">
        <is>
          <t>08</t>
        </is>
      </c>
      <c r="C16408" t="inlineStr">
        <is>
          <t>12019000</t>
        </is>
      </c>
      <c r="D16408" t="inlineStr">
        <is>
          <t>369</t>
        </is>
      </c>
      <c r="E16408" t="inlineStr">
        <is>
          <t>MT</t>
        </is>
      </c>
      <c r="F16408" t="n">
        <v>50</v>
      </c>
      <c r="G16408" t="n">
        <v>49540</v>
      </c>
      <c r="H16408" t="n">
        <v>24193</v>
      </c>
      <c r="I16408" t="inlineStr">
        <is>
          <t>Soja</t>
        </is>
      </c>
      <c r="J16408">
        <f>SI.ERROR(BUSCARV(D16408,TablaPaises,6,FALSO),"Sin dato")</f>
        <v/>
      </c>
      <c r="K16408">
        <f>SI.ERROR(BUSCARV(C16408,TablaProductos,2,FALSO),"Sin dato")</f>
        <v/>
      </c>
      <c r="L16408">
        <f>SI(H16408&gt;=1000000,"Alto",SI(H16408&gt;=100000,"Medio","Bajo"))</f>
        <v/>
      </c>
      <c r="M16408">
        <f>SI.ERROR(BUSCARV(E16408,TablaEstados,3,FALSO),"Sin dato")</f>
        <v/>
      </c>
      <c r="N16408">
        <f>SI.ERROR(BUSCARV(E16408,TablaEstados,4,FALSO),"Sin dato")</f>
        <v/>
      </c>
    </row>
    <row r="16409">
      <c r="A16409" t="inlineStr">
        <is>
          <t>2026</t>
        </is>
      </c>
      <c r="B16409" t="inlineStr">
        <is>
          <t>02</t>
        </is>
      </c>
      <c r="C16409" t="inlineStr">
        <is>
          <t>12019000</t>
        </is>
      </c>
      <c r="D16409" t="inlineStr">
        <is>
          <t>160</t>
        </is>
      </c>
      <c r="E16409" t="inlineStr">
        <is>
          <t>PA</t>
        </is>
      </c>
      <c r="F16409" t="n">
        <v>95231</v>
      </c>
      <c r="G16409" t="n">
        <v>95230600</v>
      </c>
      <c r="H16409" t="n">
        <v>38402794</v>
      </c>
      <c r="I16409" t="inlineStr">
        <is>
          <t>Soja</t>
        </is>
      </c>
      <c r="J16409">
        <f>SI.ERROR(BUSCARV(D16409,TablaPaises,6,FALSO),"Sin dato")</f>
        <v/>
      </c>
      <c r="K16409">
        <f>SI.ERROR(BUSCARV(C16409,TablaProductos,2,FALSO),"Sin dato")</f>
        <v/>
      </c>
      <c r="L16409">
        <f>SI(H16409&gt;=1000000,"Alto",SI(H16409&gt;=100000,"Medio","Bajo"))</f>
        <v/>
      </c>
      <c r="M16409">
        <f>SI.ERROR(BUSCARV(E16409,TablaEstados,3,FALSO),"Sin dato")</f>
        <v/>
      </c>
      <c r="N16409">
        <f>SI.ERROR(BUSCARV(E16409,TablaEstados,4,FALSO),"Sin dato")</f>
        <v/>
      </c>
    </row>
    <row r="16410">
      <c r="A16410" t="inlineStr">
        <is>
          <t>2026</t>
        </is>
      </c>
      <c r="B16410" t="inlineStr">
        <is>
          <t>03</t>
        </is>
      </c>
      <c r="C16410" t="inlineStr">
        <is>
          <t>09011110</t>
        </is>
      </c>
      <c r="D16410" t="inlineStr">
        <is>
          <t>087</t>
        </is>
      </c>
      <c r="E16410" t="inlineStr">
        <is>
          <t>MG</t>
        </is>
      </c>
      <c r="F16410" t="n">
        <v>261978</v>
      </c>
      <c r="G16410" t="n">
        <v>6232985</v>
      </c>
      <c r="H16410" t="n">
        <v>43676429</v>
      </c>
      <c r="I16410" t="inlineStr">
        <is>
          <t>Café en granos</t>
        </is>
      </c>
      <c r="J16410">
        <f>SI.ERROR(BUSCARV(D16410,TablaPaises,6,FALSO),"Sin dato")</f>
        <v/>
      </c>
      <c r="K16410">
        <f>SI.ERROR(BUSCARV(C16410,TablaProductos,2,FALSO),"Sin dato")</f>
        <v/>
      </c>
      <c r="L16410">
        <f>SI(H16410&gt;=1000000,"Alto",SI(H16410&gt;=100000,"Medio","Bajo"))</f>
        <v/>
      </c>
      <c r="M16410">
        <f>SI.ERROR(BUSCARV(E16410,TablaEstados,3,FALSO),"Sin dato")</f>
        <v/>
      </c>
      <c r="N16410">
        <f>SI.ERROR(BUSCARV(E16410,TablaEstados,4,FALSO),"Sin dato")</f>
        <v/>
      </c>
    </row>
    <row r="16411">
      <c r="A16411" t="inlineStr">
        <is>
          <t>2026</t>
        </is>
      </c>
      <c r="B16411" t="inlineStr">
        <is>
          <t>05</t>
        </is>
      </c>
      <c r="C16411" t="inlineStr">
        <is>
          <t>52010020</t>
        </is>
      </c>
      <c r="D16411" t="inlineStr">
        <is>
          <t>365</t>
        </is>
      </c>
      <c r="E16411" t="inlineStr">
        <is>
          <t>BA</t>
        </is>
      </c>
      <c r="F16411" t="n">
        <v>2625</v>
      </c>
      <c r="G16411" t="n">
        <v>2625076</v>
      </c>
      <c r="H16411" t="n">
        <v>4028923</v>
      </c>
      <c r="I16411" t="inlineStr">
        <is>
          <t>Algodón</t>
        </is>
      </c>
      <c r="J16411">
        <f>SI.ERROR(BUSCARV(D16411,TablaPaises,6,FALSO),"Sin dato")</f>
        <v/>
      </c>
      <c r="K16411">
        <f>SI.ERROR(BUSCARV(C16411,TablaProductos,2,FALSO),"Sin dato")</f>
        <v/>
      </c>
      <c r="L16411">
        <f>SI(H16411&gt;=1000000,"Alto",SI(H16411&gt;=100000,"Medio","Bajo"))</f>
        <v/>
      </c>
      <c r="M16411">
        <f>SI.ERROR(BUSCARV(E16411,TablaEstados,3,FALSO),"Sin dato")</f>
        <v/>
      </c>
      <c r="N16411">
        <f>SI.ERROR(BUSCARV(E16411,TablaEstados,4,FALSO),"Sin dato")</f>
        <v/>
      </c>
    </row>
    <row r="16412">
      <c r="A16412" t="inlineStr">
        <is>
          <t>2026</t>
        </is>
      </c>
      <c r="B16412" t="inlineStr">
        <is>
          <t>03</t>
        </is>
      </c>
      <c r="C16412" t="inlineStr">
        <is>
          <t>12019000</t>
        </is>
      </c>
      <c r="D16412" t="inlineStr">
        <is>
          <t>576</t>
        </is>
      </c>
      <c r="E16412" t="inlineStr">
        <is>
          <t>GO</t>
        </is>
      </c>
      <c r="F16412" t="n">
        <v>80164</v>
      </c>
      <c r="G16412" t="n">
        <v>80164040</v>
      </c>
      <c r="H16412" t="n">
        <v>31324946</v>
      </c>
      <c r="I16412" t="inlineStr">
        <is>
          <t>Soja</t>
        </is>
      </c>
      <c r="J16412">
        <f>SI.ERROR(BUSCARV(D16412,TablaPaises,6,FALSO),"Sin dato")</f>
        <v/>
      </c>
      <c r="K16412">
        <f>SI.ERROR(BUSCARV(C16412,TablaProductos,2,FALSO),"Sin dato")</f>
        <v/>
      </c>
      <c r="L16412">
        <f>SI(H16412&gt;=1000000,"Alto",SI(H16412&gt;=100000,"Medio","Bajo"))</f>
        <v/>
      </c>
      <c r="M16412">
        <f>SI.ERROR(BUSCARV(E16412,TablaEstados,3,FALSO),"Sin dato")</f>
        <v/>
      </c>
      <c r="N16412">
        <f>SI.ERROR(BUSCARV(E16412,TablaEstados,4,FALSO),"Sin dato")</f>
        <v/>
      </c>
    </row>
    <row r="16413">
      <c r="A16413" t="inlineStr">
        <is>
          <t>2026</t>
        </is>
      </c>
      <c r="B16413" t="inlineStr">
        <is>
          <t>08</t>
        </is>
      </c>
      <c r="C16413" t="inlineStr">
        <is>
          <t>52010020</t>
        </is>
      </c>
      <c r="D16413" t="inlineStr">
        <is>
          <t>361</t>
        </is>
      </c>
      <c r="E16413" t="inlineStr">
        <is>
          <t>SP</t>
        </is>
      </c>
      <c r="F16413" t="n">
        <v>5073</v>
      </c>
      <c r="G16413" t="n">
        <v>5070687</v>
      </c>
      <c r="H16413" t="n">
        <v>9242914</v>
      </c>
      <c r="I16413" t="inlineStr">
        <is>
          <t>Algodón</t>
        </is>
      </c>
      <c r="J16413">
        <f>SI.ERROR(BUSCARV(D16413,TablaPaises,6,FALSO),"Sin dato")</f>
        <v/>
      </c>
      <c r="K16413">
        <f>SI.ERROR(BUSCARV(C16413,TablaProductos,2,FALSO),"Sin dato")</f>
        <v/>
      </c>
      <c r="L16413">
        <f>SI(H16413&gt;=1000000,"Alto",SI(H16413&gt;=100000,"Medio","Bajo"))</f>
        <v/>
      </c>
      <c r="M16413">
        <f>SI.ERROR(BUSCARV(E16413,TablaEstados,3,FALSO),"Sin dato")</f>
        <v/>
      </c>
      <c r="N16413">
        <f>SI.ERROR(BUSCARV(E16413,TablaEstados,4,FALSO),"Sin dato")</f>
        <v/>
      </c>
    </row>
    <row r="16414">
      <c r="A16414" t="inlineStr">
        <is>
          <t>2026</t>
        </is>
      </c>
      <c r="B16414" t="inlineStr">
        <is>
          <t>06</t>
        </is>
      </c>
      <c r="C16414" t="inlineStr">
        <is>
          <t>12019000</t>
        </is>
      </c>
      <c r="D16414" t="inlineStr">
        <is>
          <t>573</t>
        </is>
      </c>
      <c r="E16414" t="inlineStr">
        <is>
          <t>BA</t>
        </is>
      </c>
      <c r="F16414" t="n">
        <v>126085</v>
      </c>
      <c r="G16414" t="n">
        <v>126082562</v>
      </c>
      <c r="H16414" t="n">
        <v>53586950</v>
      </c>
      <c r="I16414" t="inlineStr">
        <is>
          <t>Soja</t>
        </is>
      </c>
      <c r="J16414">
        <f>SI.ERROR(BUSCARV(D16414,TablaPaises,6,FALSO),"Sin dato")</f>
        <v/>
      </c>
      <c r="K16414">
        <f>SI.ERROR(BUSCARV(C16414,TablaProductos,2,FALSO),"Sin dato")</f>
        <v/>
      </c>
      <c r="L16414">
        <f>SI(H16414&gt;=1000000,"Alto",SI(H16414&gt;=100000,"Medio","Bajo"))</f>
        <v/>
      </c>
      <c r="M16414">
        <f>SI.ERROR(BUSCARV(E16414,TablaEstados,3,FALSO),"Sin dato")</f>
        <v/>
      </c>
      <c r="N16414">
        <f>SI.ERROR(BUSCARV(E16414,TablaEstados,4,FALSO),"Sin dato")</f>
        <v/>
      </c>
    </row>
    <row r="16415">
      <c r="A16415" t="inlineStr">
        <is>
          <t>2026</t>
        </is>
      </c>
      <c r="B16415" t="inlineStr">
        <is>
          <t>04</t>
        </is>
      </c>
      <c r="C16415" t="inlineStr">
        <is>
          <t>12019000</t>
        </is>
      </c>
      <c r="D16415" t="inlineStr">
        <is>
          <t>059</t>
        </is>
      </c>
      <c r="E16415" t="inlineStr">
        <is>
          <t>MT</t>
        </is>
      </c>
      <c r="F16415" t="n">
        <v>109491</v>
      </c>
      <c r="G16415" t="n">
        <v>109490406</v>
      </c>
      <c r="H16415" t="n">
        <v>43395357</v>
      </c>
      <c r="I16415" t="inlineStr">
        <is>
          <t>Soja</t>
        </is>
      </c>
      <c r="J16415">
        <f>SI.ERROR(BUSCARV(D16415,TablaPaises,6,FALSO),"Sin dato")</f>
        <v/>
      </c>
      <c r="K16415">
        <f>SI.ERROR(BUSCARV(C16415,TablaProductos,2,FALSO),"Sin dato")</f>
        <v/>
      </c>
      <c r="L16415">
        <f>SI(H16415&gt;=1000000,"Alto",SI(H16415&gt;=100000,"Medio","Bajo"))</f>
        <v/>
      </c>
      <c r="M16415">
        <f>SI.ERROR(BUSCARV(E16415,TablaEstados,3,FALSO),"Sin dato")</f>
        <v/>
      </c>
      <c r="N16415">
        <f>SI.ERROR(BUSCARV(E16415,TablaEstados,4,FALSO),"Sin dato")</f>
        <v/>
      </c>
    </row>
    <row r="16416">
      <c r="A16416" t="inlineStr">
        <is>
          <t>2026</t>
        </is>
      </c>
      <c r="B16416" t="inlineStr">
        <is>
          <t>06</t>
        </is>
      </c>
      <c r="C16416" t="inlineStr">
        <is>
          <t>09011110</t>
        </is>
      </c>
      <c r="D16416" t="inlineStr">
        <is>
          <t>386</t>
        </is>
      </c>
      <c r="E16416" t="inlineStr">
        <is>
          <t>MG</t>
        </is>
      </c>
      <c r="F16416" t="n">
        <v>332</v>
      </c>
      <c r="G16416" t="n">
        <v>332400</v>
      </c>
      <c r="H16416" t="n">
        <v>1955582</v>
      </c>
      <c r="I16416" t="inlineStr">
        <is>
          <t>Café en granos</t>
        </is>
      </c>
      <c r="J16416">
        <f>SI.ERROR(BUSCARV(D16416,TablaPaises,6,FALSO),"Sin dato")</f>
        <v/>
      </c>
      <c r="K16416">
        <f>SI.ERROR(BUSCARV(C16416,TablaProductos,2,FALSO),"Sin dato")</f>
        <v/>
      </c>
      <c r="L16416">
        <f>SI(H16416&gt;=1000000,"Alto",SI(H16416&gt;=100000,"Medio","Bajo"))</f>
        <v/>
      </c>
      <c r="M16416">
        <f>SI.ERROR(BUSCARV(E16416,TablaEstados,3,FALSO),"Sin dato")</f>
        <v/>
      </c>
      <c r="N16416">
        <f>SI.ERROR(BUSCARV(E16416,TablaEstados,4,FALSO),"Sin dato")</f>
        <v/>
      </c>
    </row>
    <row r="16417">
      <c r="A16417" t="inlineStr">
        <is>
          <t>2026</t>
        </is>
      </c>
      <c r="B16417" t="inlineStr">
        <is>
          <t>04</t>
        </is>
      </c>
      <c r="C16417" t="inlineStr">
        <is>
          <t>12019000</t>
        </is>
      </c>
      <c r="D16417" t="inlineStr">
        <is>
          <t>160</t>
        </is>
      </c>
      <c r="E16417" t="inlineStr">
        <is>
          <t>TO</t>
        </is>
      </c>
      <c r="F16417" t="n">
        <v>648821</v>
      </c>
      <c r="G16417" t="n">
        <v>648824269</v>
      </c>
      <c r="H16417" t="n">
        <v>265708615</v>
      </c>
      <c r="I16417" t="inlineStr">
        <is>
          <t>Soja</t>
        </is>
      </c>
      <c r="J16417">
        <f>SI.ERROR(BUSCARV(D16417,TablaPaises,6,FALSO),"Sin dato")</f>
        <v/>
      </c>
      <c r="K16417">
        <f>SI.ERROR(BUSCARV(C16417,TablaProductos,2,FALSO),"Sin dato")</f>
        <v/>
      </c>
      <c r="L16417">
        <f>SI(H16417&gt;=1000000,"Alto",SI(H16417&gt;=100000,"Medio","Bajo"))</f>
        <v/>
      </c>
      <c r="M16417">
        <f>SI.ERROR(BUSCARV(E16417,TablaEstados,3,FALSO),"Sin dato")</f>
        <v/>
      </c>
      <c r="N16417">
        <f>SI.ERROR(BUSCARV(E16417,TablaEstados,4,FALSO),"Sin dato")</f>
        <v/>
      </c>
    </row>
    <row r="16418">
      <c r="A16418" t="inlineStr">
        <is>
          <t>2026</t>
        </is>
      </c>
      <c r="B16418" t="inlineStr">
        <is>
          <t>08</t>
        </is>
      </c>
      <c r="C16418" t="inlineStr">
        <is>
          <t>10059010</t>
        </is>
      </c>
      <c r="D16418" t="inlineStr">
        <is>
          <t>372</t>
        </is>
      </c>
      <c r="E16418" t="inlineStr">
        <is>
          <t>MS</t>
        </is>
      </c>
      <c r="F16418" t="n">
        <v>4831010</v>
      </c>
      <c r="G16418" t="n">
        <v>4831010</v>
      </c>
      <c r="H16418" t="n">
        <v>1100270</v>
      </c>
      <c r="I16418" t="inlineStr">
        <is>
          <t>Milho</t>
        </is>
      </c>
      <c r="J16418">
        <f>SI.ERROR(BUSCARV(D16418,TablaPaises,6,FALSO),"Sin dato")</f>
        <v/>
      </c>
      <c r="K16418">
        <f>SI.ERROR(BUSCARV(C16418,TablaProductos,2,FALSO),"Sin dato")</f>
        <v/>
      </c>
      <c r="L16418">
        <f>SI(H16418&gt;=1000000,"Alto",SI(H16418&gt;=100000,"Medio","Bajo"))</f>
        <v/>
      </c>
      <c r="M16418">
        <f>SI.ERROR(BUSCARV(E16418,TablaEstados,3,FALSO),"Sin dato")</f>
        <v/>
      </c>
      <c r="N16418">
        <f>SI.ERROR(BUSCARV(E16418,TablaEstados,4,FALSO),"Sin dato")</f>
        <v/>
      </c>
    </row>
    <row r="16419">
      <c r="A16419" t="inlineStr">
        <is>
          <t>2026</t>
        </is>
      </c>
      <c r="B16419" t="inlineStr">
        <is>
          <t>01</t>
        </is>
      </c>
      <c r="C16419" t="inlineStr">
        <is>
          <t>10059010</t>
        </is>
      </c>
      <c r="D16419" t="inlineStr">
        <is>
          <t>160</t>
        </is>
      </c>
      <c r="E16419" t="inlineStr">
        <is>
          <t>TO</t>
        </is>
      </c>
      <c r="F16419" t="n">
        <v>515397</v>
      </c>
      <c r="G16419" t="n">
        <v>515397</v>
      </c>
      <c r="H16419" t="n">
        <v>96936</v>
      </c>
      <c r="I16419" t="inlineStr">
        <is>
          <t>Milho</t>
        </is>
      </c>
      <c r="J16419">
        <f>SI.ERROR(BUSCARV(D16419,TablaPaises,6,FALSO),"Sin dato")</f>
        <v/>
      </c>
      <c r="K16419">
        <f>SI.ERROR(BUSCARV(C16419,TablaProductos,2,FALSO),"Sin dato")</f>
        <v/>
      </c>
      <c r="L16419">
        <f>SI(H16419&gt;=1000000,"Alto",SI(H16419&gt;=100000,"Medio","Bajo"))</f>
        <v/>
      </c>
      <c r="M16419">
        <f>SI.ERROR(BUSCARV(E16419,TablaEstados,3,FALSO),"Sin dato")</f>
        <v/>
      </c>
      <c r="N16419">
        <f>SI.ERROR(BUSCARV(E16419,TablaEstados,4,FALSO),"Sin dato")</f>
        <v/>
      </c>
    </row>
    <row r="16420">
      <c r="A16420" t="inlineStr">
        <is>
          <t>2026</t>
        </is>
      </c>
      <c r="B16420" t="inlineStr">
        <is>
          <t>07</t>
        </is>
      </c>
      <c r="C16420" t="inlineStr">
        <is>
          <t>12019000</t>
        </is>
      </c>
      <c r="D16420" t="inlineStr">
        <is>
          <t>493</t>
        </is>
      </c>
      <c r="E16420" t="inlineStr">
        <is>
          <t>RO</t>
        </is>
      </c>
      <c r="F16420" t="n">
        <v>44444</v>
      </c>
      <c r="G16420" t="n">
        <v>44443478</v>
      </c>
      <c r="H16420" t="n">
        <v>19578977</v>
      </c>
      <c r="I16420" t="inlineStr">
        <is>
          <t>Soja</t>
        </is>
      </c>
      <c r="J16420">
        <f>SI.ERROR(BUSCARV(D16420,TablaPaises,6,FALSO),"Sin dato")</f>
        <v/>
      </c>
      <c r="K16420">
        <f>SI.ERROR(BUSCARV(C16420,TablaProductos,2,FALSO),"Sin dato")</f>
        <v/>
      </c>
      <c r="L16420">
        <f>SI(H16420&gt;=1000000,"Alto",SI(H16420&gt;=100000,"Medio","Bajo"))</f>
        <v/>
      </c>
      <c r="M16420">
        <f>SI.ERROR(BUSCARV(E16420,TablaEstados,3,FALSO),"Sin dato")</f>
        <v/>
      </c>
      <c r="N16420">
        <f>SI.ERROR(BUSCARV(E16420,TablaEstados,4,FALSO),"Sin dato")</f>
        <v/>
      </c>
    </row>
    <row r="16421">
      <c r="A16421" t="inlineStr">
        <is>
          <t>2026</t>
        </is>
      </c>
      <c r="B16421" t="inlineStr">
        <is>
          <t>03</t>
        </is>
      </c>
      <c r="C16421" t="inlineStr">
        <is>
          <t>09011110</t>
        </is>
      </c>
      <c r="D16421" t="inlineStr">
        <is>
          <t>190</t>
        </is>
      </c>
      <c r="E16421" t="inlineStr">
        <is>
          <t>MG</t>
        </is>
      </c>
      <c r="F16421" t="n">
        <v>2460</v>
      </c>
      <c r="G16421" t="n">
        <v>2475980</v>
      </c>
      <c r="H16421" t="n">
        <v>18172442</v>
      </c>
      <c r="I16421" t="inlineStr">
        <is>
          <t>Café en granos</t>
        </is>
      </c>
      <c r="J16421">
        <f>SI.ERROR(BUSCARV(D16421,TablaPaises,6,FALSO),"Sin dato")</f>
        <v/>
      </c>
      <c r="K16421">
        <f>SI.ERROR(BUSCARV(C16421,TablaProductos,2,FALSO),"Sin dato")</f>
        <v/>
      </c>
      <c r="L16421">
        <f>SI(H16421&gt;=1000000,"Alto",SI(H16421&gt;=100000,"Medio","Bajo"))</f>
        <v/>
      </c>
      <c r="M16421">
        <f>SI.ERROR(BUSCARV(E16421,TablaEstados,3,FALSO),"Sin dato")</f>
        <v/>
      </c>
      <c r="N16421">
        <f>SI.ERROR(BUSCARV(E16421,TablaEstados,4,FALSO),"Sin dato")</f>
        <v/>
      </c>
    </row>
    <row r="16422">
      <c r="A16422" t="inlineStr">
        <is>
          <t>2026</t>
        </is>
      </c>
      <c r="B16422" t="inlineStr">
        <is>
          <t>07</t>
        </is>
      </c>
      <c r="C16422" t="inlineStr">
        <is>
          <t>09011110</t>
        </is>
      </c>
      <c r="D16422" t="inlineStr">
        <is>
          <t>017</t>
        </is>
      </c>
      <c r="E16422" t="inlineStr">
        <is>
          <t>ES</t>
        </is>
      </c>
      <c r="F16422" t="n">
        <v>101</v>
      </c>
      <c r="G16422" t="n">
        <v>100607</v>
      </c>
      <c r="H16422" t="n">
        <v>428047</v>
      </c>
      <c r="I16422" t="inlineStr">
        <is>
          <t>Café en granos</t>
        </is>
      </c>
      <c r="J16422">
        <f>SI.ERROR(BUSCARV(D16422,TablaPaises,6,FALSO),"Sin dato")</f>
        <v/>
      </c>
      <c r="K16422">
        <f>SI.ERROR(BUSCARV(C16422,TablaProductos,2,FALSO),"Sin dato")</f>
        <v/>
      </c>
      <c r="L16422">
        <f>SI(H16422&gt;=1000000,"Alto",SI(H16422&gt;=100000,"Medio","Bajo"))</f>
        <v/>
      </c>
      <c r="M16422">
        <f>SI.ERROR(BUSCARV(E16422,TablaEstados,3,FALSO),"Sin dato")</f>
        <v/>
      </c>
      <c r="N16422">
        <f>SI.ERROR(BUSCARV(E16422,TablaEstados,4,FALSO),"Sin dato")</f>
        <v/>
      </c>
    </row>
    <row r="16423">
      <c r="A16423" t="inlineStr">
        <is>
          <t>2026</t>
        </is>
      </c>
      <c r="B16423" t="inlineStr">
        <is>
          <t>07</t>
        </is>
      </c>
      <c r="C16423" t="inlineStr">
        <is>
          <t>52010020</t>
        </is>
      </c>
      <c r="D16423" t="inlineStr">
        <is>
          <t>361</t>
        </is>
      </c>
      <c r="E16423" t="inlineStr">
        <is>
          <t>MT</t>
        </is>
      </c>
      <c r="F16423" t="n">
        <v>9873</v>
      </c>
      <c r="G16423" t="n">
        <v>9874823</v>
      </c>
      <c r="H16423" t="n">
        <v>16300107</v>
      </c>
      <c r="I16423" t="inlineStr">
        <is>
          <t>Algodón</t>
        </is>
      </c>
      <c r="J16423">
        <f>SI.ERROR(BUSCARV(D16423,TablaPaises,6,FALSO),"Sin dato")</f>
        <v/>
      </c>
      <c r="K16423">
        <f>SI.ERROR(BUSCARV(C16423,TablaProductos,2,FALSO),"Sin dato")</f>
        <v/>
      </c>
      <c r="L16423">
        <f>SI(H16423&gt;=1000000,"Alto",SI(H16423&gt;=100000,"Medio","Bajo"))</f>
        <v/>
      </c>
      <c r="M16423">
        <f>SI.ERROR(BUSCARV(E16423,TablaEstados,3,FALSO),"Sin dato")</f>
        <v/>
      </c>
      <c r="N16423">
        <f>SI.ERROR(BUSCARV(E16423,TablaEstados,4,FALSO),"Sin dato")</f>
        <v/>
      </c>
    </row>
    <row r="16424">
      <c r="A16424" t="inlineStr">
        <is>
          <t>2026</t>
        </is>
      </c>
      <c r="B16424" t="inlineStr">
        <is>
          <t>05</t>
        </is>
      </c>
      <c r="C16424" t="inlineStr">
        <is>
          <t>09011110</t>
        </is>
      </c>
      <c r="D16424" t="inlineStr">
        <is>
          <t>063</t>
        </is>
      </c>
      <c r="E16424" t="inlineStr">
        <is>
          <t>ES</t>
        </is>
      </c>
      <c r="F16424" t="n">
        <v>1448</v>
      </c>
      <c r="G16424" t="n">
        <v>1448874</v>
      </c>
      <c r="H16424" t="n">
        <v>6778267</v>
      </c>
      <c r="I16424" t="inlineStr">
        <is>
          <t>Café en granos</t>
        </is>
      </c>
      <c r="J16424">
        <f>SI.ERROR(BUSCARV(D16424,TablaPaises,6,FALSO),"Sin dato")</f>
        <v/>
      </c>
      <c r="K16424">
        <f>SI.ERROR(BUSCARV(C16424,TablaProductos,2,FALSO),"Sin dato")</f>
        <v/>
      </c>
      <c r="L16424">
        <f>SI(H16424&gt;=1000000,"Alto",SI(H16424&gt;=100000,"Medio","Bajo"))</f>
        <v/>
      </c>
      <c r="M16424">
        <f>SI.ERROR(BUSCARV(E16424,TablaEstados,3,FALSO),"Sin dato")</f>
        <v/>
      </c>
      <c r="N16424">
        <f>SI.ERROR(BUSCARV(E16424,TablaEstados,4,FALSO),"Sin dato")</f>
        <v/>
      </c>
    </row>
    <row r="16425">
      <c r="A16425" t="inlineStr">
        <is>
          <t>2026</t>
        </is>
      </c>
      <c r="B16425" t="inlineStr">
        <is>
          <t>06</t>
        </is>
      </c>
      <c r="C16425" t="inlineStr">
        <is>
          <t>12019000</t>
        </is>
      </c>
      <c r="D16425" t="inlineStr">
        <is>
          <t>386</t>
        </is>
      </c>
      <c r="E16425" t="inlineStr">
        <is>
          <t>RO</t>
        </is>
      </c>
      <c r="F16425" t="n">
        <v>49610</v>
      </c>
      <c r="G16425" t="n">
        <v>49610243</v>
      </c>
      <c r="H16425" t="n">
        <v>21408021</v>
      </c>
      <c r="I16425" t="inlineStr">
        <is>
          <t>Soja</t>
        </is>
      </c>
      <c r="J16425">
        <f>SI.ERROR(BUSCARV(D16425,TablaPaises,6,FALSO),"Sin dato")</f>
        <v/>
      </c>
      <c r="K16425">
        <f>SI.ERROR(BUSCARV(C16425,TablaProductos,2,FALSO),"Sin dato")</f>
        <v/>
      </c>
      <c r="L16425">
        <f>SI(H16425&gt;=1000000,"Alto",SI(H16425&gt;=100000,"Medio","Bajo"))</f>
        <v/>
      </c>
      <c r="M16425">
        <f>SI.ERROR(BUSCARV(E16425,TablaEstados,3,FALSO),"Sin dato")</f>
        <v/>
      </c>
      <c r="N16425">
        <f>SI.ERROR(BUSCARV(E16425,TablaEstados,4,FALSO),"Sin dato")</f>
        <v/>
      </c>
    </row>
    <row r="16426">
      <c r="A16426" t="inlineStr">
        <is>
          <t>2026</t>
        </is>
      </c>
      <c r="B16426" t="inlineStr">
        <is>
          <t>03</t>
        </is>
      </c>
      <c r="C16426" t="inlineStr">
        <is>
          <t>12019000</t>
        </is>
      </c>
      <c r="D16426" t="inlineStr">
        <is>
          <t>858</t>
        </is>
      </c>
      <c r="E16426" t="inlineStr">
        <is>
          <t>MS</t>
        </is>
      </c>
      <c r="F16426" t="n">
        <v>29751</v>
      </c>
      <c r="G16426" t="n">
        <v>29752430</v>
      </c>
      <c r="H16426" t="n">
        <v>11968650</v>
      </c>
      <c r="I16426" t="inlineStr">
        <is>
          <t>Soja</t>
        </is>
      </c>
      <c r="J16426">
        <f>SI.ERROR(BUSCARV(D16426,TablaPaises,6,FALSO),"Sin dato")</f>
        <v/>
      </c>
      <c r="K16426">
        <f>SI.ERROR(BUSCARV(C16426,TablaProductos,2,FALSO),"Sin dato")</f>
        <v/>
      </c>
      <c r="L16426">
        <f>SI(H16426&gt;=1000000,"Alto",SI(H16426&gt;=100000,"Medio","Bajo"))</f>
        <v/>
      </c>
      <c r="M16426">
        <f>SI.ERROR(BUSCARV(E16426,TablaEstados,3,FALSO),"Sin dato")</f>
        <v/>
      </c>
      <c r="N16426">
        <f>SI.ERROR(BUSCARV(E16426,TablaEstados,4,FALSO),"Sin dato")</f>
        <v/>
      </c>
    </row>
    <row r="16427">
      <c r="A16427" t="inlineStr">
        <is>
          <t>2026</t>
        </is>
      </c>
      <c r="B16427" t="inlineStr">
        <is>
          <t>08</t>
        </is>
      </c>
      <c r="C16427" t="inlineStr">
        <is>
          <t>12019000</t>
        </is>
      </c>
      <c r="D16427" t="inlineStr">
        <is>
          <t>628</t>
        </is>
      </c>
      <c r="E16427" t="inlineStr">
        <is>
          <t>MT</t>
        </is>
      </c>
      <c r="F16427" t="n">
        <v>51585</v>
      </c>
      <c r="G16427" t="n">
        <v>51584800</v>
      </c>
      <c r="H16427" t="n">
        <v>22646692</v>
      </c>
      <c r="I16427" t="inlineStr">
        <is>
          <t>Soja</t>
        </is>
      </c>
      <c r="J16427">
        <f>SI.ERROR(BUSCARV(D16427,TablaPaises,6,FALSO),"Sin dato")</f>
        <v/>
      </c>
      <c r="K16427">
        <f>SI.ERROR(BUSCARV(C16427,TablaProductos,2,FALSO),"Sin dato")</f>
        <v/>
      </c>
      <c r="L16427">
        <f>SI(H16427&gt;=1000000,"Alto",SI(H16427&gt;=100000,"Medio","Bajo"))</f>
        <v/>
      </c>
      <c r="M16427">
        <f>SI.ERROR(BUSCARV(E16427,TablaEstados,3,FALSO),"Sin dato")</f>
        <v/>
      </c>
      <c r="N16427">
        <f>SI.ERROR(BUSCARV(E16427,TablaEstados,4,FALSO),"Sin dato")</f>
        <v/>
      </c>
    </row>
    <row r="16428">
      <c r="A16428" t="inlineStr">
        <is>
          <t>2026</t>
        </is>
      </c>
      <c r="B16428" t="inlineStr">
        <is>
          <t>02</t>
        </is>
      </c>
      <c r="C16428" t="inlineStr">
        <is>
          <t>12019000</t>
        </is>
      </c>
      <c r="D16428" t="inlineStr">
        <is>
          <t>161</t>
        </is>
      </c>
      <c r="E16428" t="inlineStr">
        <is>
          <t>MS</t>
        </is>
      </c>
      <c r="F16428" t="n">
        <v>477</v>
      </c>
      <c r="G16428" t="n">
        <v>476866</v>
      </c>
      <c r="H16428" t="n">
        <v>202618</v>
      </c>
      <c r="I16428" t="inlineStr">
        <is>
          <t>Soja</t>
        </is>
      </c>
      <c r="J16428">
        <f>SI.ERROR(BUSCARV(D16428,TablaPaises,6,FALSO),"Sin dato")</f>
        <v/>
      </c>
      <c r="K16428">
        <f>SI.ERROR(BUSCARV(C16428,TablaProductos,2,FALSO),"Sin dato")</f>
        <v/>
      </c>
      <c r="L16428">
        <f>SI(H16428&gt;=1000000,"Alto",SI(H16428&gt;=100000,"Medio","Bajo"))</f>
        <v/>
      </c>
      <c r="M16428">
        <f>SI.ERROR(BUSCARV(E16428,TablaEstados,3,FALSO),"Sin dato")</f>
        <v/>
      </c>
      <c r="N16428">
        <f>SI.ERROR(BUSCARV(E16428,TablaEstados,4,FALSO),"Sin dato")</f>
        <v/>
      </c>
    </row>
    <row r="16429">
      <c r="A16429" t="inlineStr">
        <is>
          <t>2026</t>
        </is>
      </c>
      <c r="B16429" t="inlineStr">
        <is>
          <t>08</t>
        </is>
      </c>
      <c r="C16429" t="inlineStr">
        <is>
          <t>12019000</t>
        </is>
      </c>
      <c r="D16429" t="inlineStr">
        <is>
          <t>576</t>
        </is>
      </c>
      <c r="E16429" t="inlineStr">
        <is>
          <t>SP</t>
        </is>
      </c>
      <c r="F16429" t="n">
        <v>42540</v>
      </c>
      <c r="G16429" t="n">
        <v>42539980</v>
      </c>
      <c r="H16429" t="n">
        <v>20453656</v>
      </c>
      <c r="I16429" t="inlineStr">
        <is>
          <t>Soja</t>
        </is>
      </c>
      <c r="J16429">
        <f>SI.ERROR(BUSCARV(D16429,TablaPaises,6,FALSO),"Sin dato")</f>
        <v/>
      </c>
      <c r="K16429">
        <f>SI.ERROR(BUSCARV(C16429,TablaProductos,2,FALSO),"Sin dato")</f>
        <v/>
      </c>
      <c r="L16429">
        <f>SI(H16429&gt;=1000000,"Alto",SI(H16429&gt;=100000,"Medio","Bajo"))</f>
        <v/>
      </c>
      <c r="M16429">
        <f>SI.ERROR(BUSCARV(E16429,TablaEstados,3,FALSO),"Sin dato")</f>
        <v/>
      </c>
      <c r="N16429">
        <f>SI.ERROR(BUSCARV(E16429,TablaEstados,4,FALSO),"Sin dato")</f>
        <v/>
      </c>
    </row>
    <row r="16430">
      <c r="A16430" t="inlineStr">
        <is>
          <t>2026</t>
        </is>
      </c>
      <c r="B16430" t="inlineStr">
        <is>
          <t>04</t>
        </is>
      </c>
      <c r="C16430" t="inlineStr">
        <is>
          <t>12019000</t>
        </is>
      </c>
      <c r="D16430" t="inlineStr">
        <is>
          <t>160</t>
        </is>
      </c>
      <c r="E16430" t="inlineStr">
        <is>
          <t>DF</t>
        </is>
      </c>
      <c r="F16430" t="n">
        <v>13860</v>
      </c>
      <c r="G16430" t="n">
        <v>13858155</v>
      </c>
      <c r="H16430" t="n">
        <v>5773537</v>
      </c>
      <c r="I16430" t="inlineStr">
        <is>
          <t>Soja</t>
        </is>
      </c>
      <c r="J16430">
        <f>SI.ERROR(BUSCARV(D16430,TablaPaises,6,FALSO),"Sin dato")</f>
        <v/>
      </c>
      <c r="K16430">
        <f>SI.ERROR(BUSCARV(C16430,TablaProductos,2,FALSO),"Sin dato")</f>
        <v/>
      </c>
      <c r="L16430">
        <f>SI(H16430&gt;=1000000,"Alto",SI(H16430&gt;=100000,"Medio","Bajo"))</f>
        <v/>
      </c>
      <c r="M16430">
        <f>SI.ERROR(BUSCARV(E16430,TablaEstados,3,FALSO),"Sin dato")</f>
        <v/>
      </c>
      <c r="N16430">
        <f>SI.ERROR(BUSCARV(E16430,TablaEstados,4,FALSO),"Sin dato")</f>
        <v/>
      </c>
    </row>
    <row r="16431">
      <c r="A16431" t="inlineStr">
        <is>
          <t>2026</t>
        </is>
      </c>
      <c r="B16431" t="inlineStr">
        <is>
          <t>08</t>
        </is>
      </c>
      <c r="C16431" t="inlineStr">
        <is>
          <t>09011110</t>
        </is>
      </c>
      <c r="D16431" t="inlineStr">
        <is>
          <t>275</t>
        </is>
      </c>
      <c r="E16431" t="inlineStr">
        <is>
          <t>MG</t>
        </is>
      </c>
      <c r="F16431" t="n">
        <v>385</v>
      </c>
      <c r="G16431" t="n">
        <v>384000</v>
      </c>
      <c r="H16431" t="n">
        <v>2452039</v>
      </c>
      <c r="I16431" t="inlineStr">
        <is>
          <t>Café en granos</t>
        </is>
      </c>
      <c r="J16431">
        <f>SI.ERROR(BUSCARV(D16431,TablaPaises,6,FALSO),"Sin dato")</f>
        <v/>
      </c>
      <c r="K16431">
        <f>SI.ERROR(BUSCARV(C16431,TablaProductos,2,FALSO),"Sin dato")</f>
        <v/>
      </c>
      <c r="L16431">
        <f>SI(H16431&gt;=1000000,"Alto",SI(H16431&gt;=100000,"Medio","Bajo"))</f>
        <v/>
      </c>
      <c r="M16431">
        <f>SI.ERROR(BUSCARV(E16431,TablaEstados,3,FALSO),"Sin dato")</f>
        <v/>
      </c>
      <c r="N16431">
        <f>SI.ERROR(BUSCARV(E16431,TablaEstados,4,FALSO),"Sin dato")</f>
        <v/>
      </c>
    </row>
    <row r="16432">
      <c r="A16432" t="inlineStr">
        <is>
          <t>2026</t>
        </is>
      </c>
      <c r="B16432" t="inlineStr">
        <is>
          <t>05</t>
        </is>
      </c>
      <c r="C16432" t="inlineStr">
        <is>
          <t>12019000</t>
        </is>
      </c>
      <c r="D16432" t="inlineStr">
        <is>
          <t>160</t>
        </is>
      </c>
      <c r="E16432" t="inlineStr">
        <is>
          <t>PI</t>
        </is>
      </c>
      <c r="F16432" t="n">
        <v>143577</v>
      </c>
      <c r="G16432" t="n">
        <v>143577233</v>
      </c>
      <c r="H16432" t="n">
        <v>58554634</v>
      </c>
      <c r="I16432" t="inlineStr">
        <is>
          <t>Soja</t>
        </is>
      </c>
      <c r="J16432">
        <f>SI.ERROR(BUSCARV(D16432,TablaPaises,6,FALSO),"Sin dato")</f>
        <v/>
      </c>
      <c r="K16432">
        <f>SI.ERROR(BUSCARV(C16432,TablaProductos,2,FALSO),"Sin dato")</f>
        <v/>
      </c>
      <c r="L16432">
        <f>SI(H16432&gt;=1000000,"Alto",SI(H16432&gt;=100000,"Medio","Bajo"))</f>
        <v/>
      </c>
      <c r="M16432">
        <f>SI.ERROR(BUSCARV(E16432,TablaEstados,3,FALSO),"Sin dato")</f>
        <v/>
      </c>
      <c r="N16432">
        <f>SI.ERROR(BUSCARV(E16432,TablaEstados,4,FALSO),"Sin dato")</f>
        <v/>
      </c>
    </row>
    <row r="16433">
      <c r="A16433" t="inlineStr">
        <is>
          <t>2026</t>
        </is>
      </c>
      <c r="B16433" t="inlineStr">
        <is>
          <t>07</t>
        </is>
      </c>
      <c r="C16433" t="inlineStr">
        <is>
          <t>52010020</t>
        </is>
      </c>
      <c r="D16433" t="inlineStr">
        <is>
          <t>576</t>
        </is>
      </c>
      <c r="E16433" t="inlineStr">
        <is>
          <t>BA</t>
        </is>
      </c>
      <c r="F16433" t="n">
        <v>1593</v>
      </c>
      <c r="G16433" t="n">
        <v>1592299</v>
      </c>
      <c r="H16433" t="n">
        <v>2705441</v>
      </c>
      <c r="I16433" t="inlineStr">
        <is>
          <t>Algodón</t>
        </is>
      </c>
      <c r="J16433">
        <f>SI.ERROR(BUSCARV(D16433,TablaPaises,6,FALSO),"Sin dato")</f>
        <v/>
      </c>
      <c r="K16433">
        <f>SI.ERROR(BUSCARV(C16433,TablaProductos,2,FALSO),"Sin dato")</f>
        <v/>
      </c>
      <c r="L16433">
        <f>SI(H16433&gt;=1000000,"Alto",SI(H16433&gt;=100000,"Medio","Bajo"))</f>
        <v/>
      </c>
      <c r="M16433">
        <f>SI.ERROR(BUSCARV(E16433,TablaEstados,3,FALSO),"Sin dato")</f>
        <v/>
      </c>
      <c r="N16433">
        <f>SI.ERROR(BUSCARV(E16433,TablaEstados,4,FALSO),"Sin dato")</f>
        <v/>
      </c>
    </row>
    <row r="16434">
      <c r="A16434" t="inlineStr">
        <is>
          <t>2026</t>
        </is>
      </c>
      <c r="B16434" t="inlineStr">
        <is>
          <t>05</t>
        </is>
      </c>
      <c r="C16434" t="inlineStr">
        <is>
          <t>10059090</t>
        </is>
      </c>
      <c r="D16434" t="inlineStr">
        <is>
          <t>580</t>
        </is>
      </c>
      <c r="E16434" t="inlineStr">
        <is>
          <t>PR</t>
        </is>
      </c>
      <c r="F16434" t="n">
        <v>10</v>
      </c>
      <c r="G16434" t="n">
        <v>10</v>
      </c>
      <c r="H16434" t="n">
        <v>15</v>
      </c>
      <c r="I16434" t="inlineStr">
        <is>
          <t>Milho</t>
        </is>
      </c>
      <c r="J16434">
        <f>SI.ERROR(BUSCARV(D16434,TablaPaises,6,FALSO),"Sin dato")</f>
        <v/>
      </c>
      <c r="K16434">
        <f>SI.ERROR(BUSCARV(C16434,TablaProductos,2,FALSO),"Sin dato")</f>
        <v/>
      </c>
      <c r="L16434">
        <f>SI(H16434&gt;=1000000,"Alto",SI(H16434&gt;=100000,"Medio","Bajo"))</f>
        <v/>
      </c>
      <c r="M16434">
        <f>SI.ERROR(BUSCARV(E16434,TablaEstados,3,FALSO),"Sin dato")</f>
        <v/>
      </c>
      <c r="N16434">
        <f>SI.ERROR(BUSCARV(E16434,TablaEstados,4,FALSO),"Sin dato")</f>
        <v/>
      </c>
    </row>
    <row r="16435">
      <c r="A16435" t="inlineStr">
        <is>
          <t>2026</t>
        </is>
      </c>
      <c r="B16435" t="inlineStr">
        <is>
          <t>08</t>
        </is>
      </c>
      <c r="C16435" t="inlineStr">
        <is>
          <t>10059010</t>
        </is>
      </c>
      <c r="D16435" t="inlineStr">
        <is>
          <t>476</t>
        </is>
      </c>
      <c r="E16435" t="inlineStr">
        <is>
          <t>CE</t>
        </is>
      </c>
      <c r="F16435" t="n">
        <v>0</v>
      </c>
      <c r="G16435" t="n">
        <v>0</v>
      </c>
      <c r="H16435" t="n">
        <v>2</v>
      </c>
      <c r="I16435" t="inlineStr">
        <is>
          <t>Milho</t>
        </is>
      </c>
      <c r="J16435">
        <f>SI.ERROR(BUSCARV(D16435,TablaPaises,6,FALSO),"Sin dato")</f>
        <v/>
      </c>
      <c r="K16435">
        <f>SI.ERROR(BUSCARV(C16435,TablaProductos,2,FALSO),"Sin dato")</f>
        <v/>
      </c>
      <c r="L16435">
        <f>SI(H16435&gt;=1000000,"Alto",SI(H16435&gt;=100000,"Medio","Bajo"))</f>
        <v/>
      </c>
      <c r="M16435">
        <f>SI.ERROR(BUSCARV(E16435,TablaEstados,3,FALSO),"Sin dato")</f>
        <v/>
      </c>
      <c r="N16435">
        <f>SI.ERROR(BUSCARV(E16435,TablaEstados,4,FALSO),"Sin dato")</f>
        <v/>
      </c>
    </row>
    <row r="16436">
      <c r="A16436" t="inlineStr">
        <is>
          <t>2026</t>
        </is>
      </c>
      <c r="B16436" t="inlineStr">
        <is>
          <t>05</t>
        </is>
      </c>
      <c r="C16436" t="inlineStr">
        <is>
          <t>12019000</t>
        </is>
      </c>
      <c r="D16436" t="inlineStr">
        <is>
          <t>858</t>
        </is>
      </c>
      <c r="E16436" t="inlineStr">
        <is>
          <t>PI</t>
        </is>
      </c>
      <c r="F16436" t="n">
        <v>7900</v>
      </c>
      <c r="G16436" t="n">
        <v>7899678</v>
      </c>
      <c r="H16436" t="n">
        <v>3164113</v>
      </c>
      <c r="I16436" t="inlineStr">
        <is>
          <t>Soja</t>
        </is>
      </c>
      <c r="J16436">
        <f>SI.ERROR(BUSCARV(D16436,TablaPaises,6,FALSO),"Sin dato")</f>
        <v/>
      </c>
      <c r="K16436">
        <f>SI.ERROR(BUSCARV(C16436,TablaProductos,2,FALSO),"Sin dato")</f>
        <v/>
      </c>
      <c r="L16436">
        <f>SI(H16436&gt;=1000000,"Alto",SI(H16436&gt;=100000,"Medio","Bajo"))</f>
        <v/>
      </c>
      <c r="M16436">
        <f>SI.ERROR(BUSCARV(E16436,TablaEstados,3,FALSO),"Sin dato")</f>
        <v/>
      </c>
      <c r="N16436">
        <f>SI.ERROR(BUSCARV(E16436,TablaEstados,4,FALSO),"Sin dato")</f>
        <v/>
      </c>
    </row>
    <row r="16437">
      <c r="A16437" t="inlineStr">
        <is>
          <t>2026</t>
        </is>
      </c>
      <c r="B16437" t="inlineStr">
        <is>
          <t>05</t>
        </is>
      </c>
      <c r="C16437" t="inlineStr">
        <is>
          <t>12019000</t>
        </is>
      </c>
      <c r="D16437" t="inlineStr">
        <is>
          <t>776</t>
        </is>
      </c>
      <c r="E16437" t="inlineStr">
        <is>
          <t>GO</t>
        </is>
      </c>
      <c r="F16437" t="n">
        <v>79746</v>
      </c>
      <c r="G16437" t="n">
        <v>79743612</v>
      </c>
      <c r="H16437" t="n">
        <v>33913048</v>
      </c>
      <c r="I16437" t="inlineStr">
        <is>
          <t>Soja</t>
        </is>
      </c>
      <c r="J16437">
        <f>SI.ERROR(BUSCARV(D16437,TablaPaises,6,FALSO),"Sin dato")</f>
        <v/>
      </c>
      <c r="K16437">
        <f>SI.ERROR(BUSCARV(C16437,TablaProductos,2,FALSO),"Sin dato")</f>
        <v/>
      </c>
      <c r="L16437">
        <f>SI(H16437&gt;=1000000,"Alto",SI(H16437&gt;=100000,"Medio","Bajo"))</f>
        <v/>
      </c>
      <c r="M16437">
        <f>SI.ERROR(BUSCARV(E16437,TablaEstados,3,FALSO),"Sin dato")</f>
        <v/>
      </c>
      <c r="N16437">
        <f>SI.ERROR(BUSCARV(E16437,TablaEstados,4,FALSO),"Sin dato")</f>
        <v/>
      </c>
    </row>
    <row r="16438">
      <c r="A16438" t="inlineStr">
        <is>
          <t>2026</t>
        </is>
      </c>
      <c r="B16438" t="inlineStr">
        <is>
          <t>07</t>
        </is>
      </c>
      <c r="C16438" t="inlineStr">
        <is>
          <t>09011110</t>
        </is>
      </c>
      <c r="D16438" t="inlineStr">
        <is>
          <t>767</t>
        </is>
      </c>
      <c r="E16438" t="inlineStr">
        <is>
          <t>MG</t>
        </is>
      </c>
      <c r="F16438" t="n">
        <v>1925</v>
      </c>
      <c r="G16438" t="n">
        <v>1924200</v>
      </c>
      <c r="H16438" t="n">
        <v>10159261</v>
      </c>
      <c r="I16438" t="inlineStr">
        <is>
          <t>Café en granos</t>
        </is>
      </c>
      <c r="J16438">
        <f>SI.ERROR(BUSCARV(D16438,TablaPaises,6,FALSO),"Sin dato")</f>
        <v/>
      </c>
      <c r="K16438">
        <f>SI.ERROR(BUSCARV(C16438,TablaProductos,2,FALSO),"Sin dato")</f>
        <v/>
      </c>
      <c r="L16438">
        <f>SI(H16438&gt;=1000000,"Alto",SI(H16438&gt;=100000,"Medio","Bajo"))</f>
        <v/>
      </c>
      <c r="M16438">
        <f>SI.ERROR(BUSCARV(E16438,TablaEstados,3,FALSO),"Sin dato")</f>
        <v/>
      </c>
      <c r="N16438">
        <f>SI.ERROR(BUSCARV(E16438,TablaEstados,4,FALSO),"Sin dato")</f>
        <v/>
      </c>
    </row>
    <row r="16439">
      <c r="A16439" t="inlineStr">
        <is>
          <t>2026</t>
        </is>
      </c>
      <c r="B16439" t="inlineStr">
        <is>
          <t>04</t>
        </is>
      </c>
      <c r="C16439" t="inlineStr">
        <is>
          <t>09011110</t>
        </is>
      </c>
      <c r="D16439" t="inlineStr">
        <is>
          <t>023</t>
        </is>
      </c>
      <c r="E16439" t="inlineStr">
        <is>
          <t>MG</t>
        </is>
      </c>
      <c r="F16439" t="n">
        <v>21</v>
      </c>
      <c r="G16439" t="n">
        <v>21000</v>
      </c>
      <c r="H16439" t="n">
        <v>225976</v>
      </c>
      <c r="I16439" t="inlineStr">
        <is>
          <t>Café en granos</t>
        </is>
      </c>
      <c r="J16439">
        <f>SI.ERROR(BUSCARV(D16439,TablaPaises,6,FALSO),"Sin dato")</f>
        <v/>
      </c>
      <c r="K16439">
        <f>SI.ERROR(BUSCARV(C16439,TablaProductos,2,FALSO),"Sin dato")</f>
        <v/>
      </c>
      <c r="L16439">
        <f>SI(H16439&gt;=1000000,"Alto",SI(H16439&gt;=100000,"Medio","Bajo"))</f>
        <v/>
      </c>
      <c r="M16439">
        <f>SI.ERROR(BUSCARV(E16439,TablaEstados,3,FALSO),"Sin dato")</f>
        <v/>
      </c>
      <c r="N16439">
        <f>SI.ERROR(BUSCARV(E16439,TablaEstados,4,FALSO),"Sin dato")</f>
        <v/>
      </c>
    </row>
    <row r="16440">
      <c r="A16440" t="inlineStr">
        <is>
          <t>2026</t>
        </is>
      </c>
      <c r="B16440" t="inlineStr">
        <is>
          <t>08</t>
        </is>
      </c>
      <c r="C16440" t="inlineStr">
        <is>
          <t>12019000</t>
        </is>
      </c>
      <c r="D16440" t="inlineStr">
        <is>
          <t>776</t>
        </is>
      </c>
      <c r="E16440" t="inlineStr">
        <is>
          <t>PI</t>
        </is>
      </c>
      <c r="F16440" t="n">
        <v>25780</v>
      </c>
      <c r="G16440" t="n">
        <v>25780308</v>
      </c>
      <c r="H16440" t="n">
        <v>11150865</v>
      </c>
      <c r="I16440" t="inlineStr">
        <is>
          <t>Soja</t>
        </is>
      </c>
      <c r="J16440">
        <f>SI.ERROR(BUSCARV(D16440,TablaPaises,6,FALSO),"Sin dato")</f>
        <v/>
      </c>
      <c r="K16440">
        <f>SI.ERROR(BUSCARV(C16440,TablaProductos,2,FALSO),"Sin dato")</f>
        <v/>
      </c>
      <c r="L16440">
        <f>SI(H16440&gt;=1000000,"Alto",SI(H16440&gt;=100000,"Medio","Bajo"))</f>
        <v/>
      </c>
      <c r="M16440">
        <f>SI.ERROR(BUSCARV(E16440,TablaEstados,3,FALSO),"Sin dato")</f>
        <v/>
      </c>
      <c r="N16440">
        <f>SI.ERROR(BUSCARV(E16440,TablaEstados,4,FALSO),"Sin dato")</f>
        <v/>
      </c>
    </row>
    <row r="16441">
      <c r="A16441" t="inlineStr">
        <is>
          <t>2026</t>
        </is>
      </c>
      <c r="B16441" t="inlineStr">
        <is>
          <t>08</t>
        </is>
      </c>
      <c r="C16441" t="inlineStr">
        <is>
          <t>09011200</t>
        </is>
      </c>
      <c r="D16441" t="inlineStr">
        <is>
          <t>551</t>
        </is>
      </c>
      <c r="E16441" t="inlineStr">
        <is>
          <t>SP</t>
        </is>
      </c>
      <c r="F16441" t="n">
        <v>2</v>
      </c>
      <c r="G16441" t="n">
        <v>2</v>
      </c>
      <c r="H16441" t="n">
        <v>77</v>
      </c>
      <c r="I16441" t="inlineStr">
        <is>
          <t>Café en granos</t>
        </is>
      </c>
      <c r="J16441">
        <f>SI.ERROR(BUSCARV(D16441,TablaPaises,6,FALSO),"Sin dato")</f>
        <v/>
      </c>
      <c r="K16441">
        <f>SI.ERROR(BUSCARV(C16441,TablaProductos,2,FALSO),"Sin dato")</f>
        <v/>
      </c>
      <c r="L16441">
        <f>SI(H16441&gt;=1000000,"Alto",SI(H16441&gt;=100000,"Medio","Bajo"))</f>
        <v/>
      </c>
      <c r="M16441">
        <f>SI.ERROR(BUSCARV(E16441,TablaEstados,3,FALSO),"Sin dato")</f>
        <v/>
      </c>
      <c r="N16441">
        <f>SI.ERROR(BUSCARV(E16441,TablaEstados,4,FALSO),"Sin dato")</f>
        <v/>
      </c>
    </row>
    <row r="16442">
      <c r="A16442" t="inlineStr">
        <is>
          <t>2026</t>
        </is>
      </c>
      <c r="B16442" t="inlineStr">
        <is>
          <t>08</t>
        </is>
      </c>
      <c r="C16442" t="inlineStr">
        <is>
          <t>09011110</t>
        </is>
      </c>
      <c r="D16442" t="inlineStr">
        <is>
          <t>399</t>
        </is>
      </c>
      <c r="E16442" t="inlineStr">
        <is>
          <t>RO</t>
        </is>
      </c>
      <c r="F16442" t="n">
        <v>26</v>
      </c>
      <c r="G16442" t="n">
        <v>26400</v>
      </c>
      <c r="H16442" t="n">
        <v>91872</v>
      </c>
      <c r="I16442" t="inlineStr">
        <is>
          <t>Café en granos</t>
        </is>
      </c>
      <c r="J16442">
        <f>SI.ERROR(BUSCARV(D16442,TablaPaises,6,FALSO),"Sin dato")</f>
        <v/>
      </c>
      <c r="K16442">
        <f>SI.ERROR(BUSCARV(C16442,TablaProductos,2,FALSO),"Sin dato")</f>
        <v/>
      </c>
      <c r="L16442">
        <f>SI(H16442&gt;=1000000,"Alto",SI(H16442&gt;=100000,"Medio","Bajo"))</f>
        <v/>
      </c>
      <c r="M16442">
        <f>SI.ERROR(BUSCARV(E16442,TablaEstados,3,FALSO),"Sin dato")</f>
        <v/>
      </c>
      <c r="N16442">
        <f>SI.ERROR(BUSCARV(E16442,TablaEstados,4,FALSO),"Sin dato")</f>
        <v/>
      </c>
    </row>
    <row r="16443">
      <c r="A16443" t="inlineStr">
        <is>
          <t>2026</t>
        </is>
      </c>
      <c r="B16443" t="inlineStr">
        <is>
          <t>07</t>
        </is>
      </c>
      <c r="C16443" t="inlineStr">
        <is>
          <t>12019000</t>
        </is>
      </c>
      <c r="D16443" t="inlineStr">
        <is>
          <t>493</t>
        </is>
      </c>
      <c r="E16443" t="inlineStr">
        <is>
          <t>MT</t>
        </is>
      </c>
      <c r="F16443" t="n">
        <v>146913</v>
      </c>
      <c r="G16443" t="n">
        <v>146911988</v>
      </c>
      <c r="H16443" t="n">
        <v>64165332</v>
      </c>
      <c r="I16443" t="inlineStr">
        <is>
          <t>Soja</t>
        </is>
      </c>
      <c r="J16443">
        <f>SI.ERROR(BUSCARV(D16443,TablaPaises,6,FALSO),"Sin dato")</f>
        <v/>
      </c>
      <c r="K16443">
        <f>SI.ERROR(BUSCARV(C16443,TablaProductos,2,FALSO),"Sin dato")</f>
        <v/>
      </c>
      <c r="L16443">
        <f>SI(H16443&gt;=1000000,"Alto",SI(H16443&gt;=100000,"Medio","Bajo"))</f>
        <v/>
      </c>
      <c r="M16443">
        <f>SI.ERROR(BUSCARV(E16443,TablaEstados,3,FALSO),"Sin dato")</f>
        <v/>
      </c>
      <c r="N16443">
        <f>SI.ERROR(BUSCARV(E16443,TablaEstados,4,FALSO),"Sin dato")</f>
        <v/>
      </c>
    </row>
    <row r="16444">
      <c r="A16444" t="inlineStr">
        <is>
          <t>2026</t>
        </is>
      </c>
      <c r="B16444" t="inlineStr">
        <is>
          <t>01</t>
        </is>
      </c>
      <c r="C16444" t="inlineStr">
        <is>
          <t>09011110</t>
        </is>
      </c>
      <c r="D16444" t="inlineStr">
        <is>
          <t>275</t>
        </is>
      </c>
      <c r="E16444" t="inlineStr">
        <is>
          <t>MG</t>
        </is>
      </c>
      <c r="F16444" t="n">
        <v>5310</v>
      </c>
      <c r="G16444" t="n">
        <v>2811975</v>
      </c>
      <c r="H16444" t="n">
        <v>20909471</v>
      </c>
      <c r="I16444" t="inlineStr">
        <is>
          <t>Café en granos</t>
        </is>
      </c>
      <c r="J16444">
        <f>SI.ERROR(BUSCARV(D16444,TablaPaises,6,FALSO),"Sin dato")</f>
        <v/>
      </c>
      <c r="K16444">
        <f>SI.ERROR(BUSCARV(C16444,TablaProductos,2,FALSO),"Sin dato")</f>
        <v/>
      </c>
      <c r="L16444">
        <f>SI(H16444&gt;=1000000,"Alto",SI(H16444&gt;=100000,"Medio","Bajo"))</f>
        <v/>
      </c>
      <c r="M16444">
        <f>SI.ERROR(BUSCARV(E16444,TablaEstados,3,FALSO),"Sin dato")</f>
        <v/>
      </c>
      <c r="N16444">
        <f>SI.ERROR(BUSCARV(E16444,TablaEstados,4,FALSO),"Sin dato")</f>
        <v/>
      </c>
    </row>
    <row r="16445">
      <c r="A16445" t="inlineStr">
        <is>
          <t>2026</t>
        </is>
      </c>
      <c r="B16445" t="inlineStr">
        <is>
          <t>02</t>
        </is>
      </c>
      <c r="C16445" t="inlineStr">
        <is>
          <t>09011110</t>
        </is>
      </c>
      <c r="D16445" t="inlineStr">
        <is>
          <t>190</t>
        </is>
      </c>
      <c r="E16445" t="inlineStr">
        <is>
          <t>SP</t>
        </is>
      </c>
      <c r="F16445" t="n">
        <v>511</v>
      </c>
      <c r="G16445" t="n">
        <v>514318</v>
      </c>
      <c r="H16445" t="n">
        <v>3901106</v>
      </c>
      <c r="I16445" t="inlineStr">
        <is>
          <t>Café en granos</t>
        </is>
      </c>
      <c r="J16445">
        <f>SI.ERROR(BUSCARV(D16445,TablaPaises,6,FALSO),"Sin dato")</f>
        <v/>
      </c>
      <c r="K16445">
        <f>SI.ERROR(BUSCARV(C16445,TablaProductos,2,FALSO),"Sin dato")</f>
        <v/>
      </c>
      <c r="L16445">
        <f>SI(H16445&gt;=1000000,"Alto",SI(H16445&gt;=100000,"Medio","Bajo"))</f>
        <v/>
      </c>
      <c r="M16445">
        <f>SI.ERROR(BUSCARV(E16445,TablaEstados,3,FALSO),"Sin dato")</f>
        <v/>
      </c>
      <c r="N16445">
        <f>SI.ERROR(BUSCARV(E16445,TablaEstados,4,FALSO),"Sin dato")</f>
        <v/>
      </c>
    </row>
    <row r="16446">
      <c r="A16446" t="inlineStr">
        <is>
          <t>2026</t>
        </is>
      </c>
      <c r="B16446" t="inlineStr">
        <is>
          <t>03</t>
        </is>
      </c>
      <c r="C16446" t="inlineStr">
        <is>
          <t>12019000</t>
        </is>
      </c>
      <c r="D16446" t="inlineStr">
        <is>
          <t>190</t>
        </is>
      </c>
      <c r="E16446" t="inlineStr">
        <is>
          <t>GO</t>
        </is>
      </c>
      <c r="F16446" t="n">
        <v>16945</v>
      </c>
      <c r="G16446" t="n">
        <v>16945274</v>
      </c>
      <c r="H16446" t="n">
        <v>6951814</v>
      </c>
      <c r="I16446" t="inlineStr">
        <is>
          <t>Soja</t>
        </is>
      </c>
      <c r="J16446">
        <f>SI.ERROR(BUSCARV(D16446,TablaPaises,6,FALSO),"Sin dato")</f>
        <v/>
      </c>
      <c r="K16446">
        <f>SI.ERROR(BUSCARV(C16446,TablaProductos,2,FALSO),"Sin dato")</f>
        <v/>
      </c>
      <c r="L16446">
        <f>SI(H16446&gt;=1000000,"Alto",SI(H16446&gt;=100000,"Medio","Bajo"))</f>
        <v/>
      </c>
      <c r="M16446">
        <f>SI.ERROR(BUSCARV(E16446,TablaEstados,3,FALSO),"Sin dato")</f>
        <v/>
      </c>
      <c r="N16446">
        <f>SI.ERROR(BUSCARV(E16446,TablaEstados,4,FALSO),"Sin dato")</f>
        <v/>
      </c>
    </row>
    <row r="16447">
      <c r="A16447" t="inlineStr">
        <is>
          <t>2026</t>
        </is>
      </c>
      <c r="B16447" t="inlineStr">
        <is>
          <t>04</t>
        </is>
      </c>
      <c r="C16447" t="inlineStr">
        <is>
          <t>09011110</t>
        </is>
      </c>
      <c r="D16447" t="inlineStr">
        <is>
          <t>403</t>
        </is>
      </c>
      <c r="E16447" t="inlineStr">
        <is>
          <t>ES</t>
        </is>
      </c>
      <c r="F16447" t="n">
        <v>211</v>
      </c>
      <c r="G16447" t="n">
        <v>211200</v>
      </c>
      <c r="H16447" t="n">
        <v>1275949</v>
      </c>
      <c r="I16447" t="inlineStr">
        <is>
          <t>Café en granos</t>
        </is>
      </c>
      <c r="J16447">
        <f>SI.ERROR(BUSCARV(D16447,TablaPaises,6,FALSO),"Sin dato")</f>
        <v/>
      </c>
      <c r="K16447">
        <f>SI.ERROR(BUSCARV(C16447,TablaProductos,2,FALSO),"Sin dato")</f>
        <v/>
      </c>
      <c r="L16447">
        <f>SI(H16447&gt;=1000000,"Alto",SI(H16447&gt;=100000,"Medio","Bajo"))</f>
        <v/>
      </c>
      <c r="M16447">
        <f>SI.ERROR(BUSCARV(E16447,TablaEstados,3,FALSO),"Sin dato")</f>
        <v/>
      </c>
      <c r="N16447">
        <f>SI.ERROR(BUSCARV(E16447,TablaEstados,4,FALSO),"Sin dato")</f>
        <v/>
      </c>
    </row>
    <row r="16448">
      <c r="A16448" t="inlineStr">
        <is>
          <t>2026</t>
        </is>
      </c>
      <c r="B16448" t="inlineStr">
        <is>
          <t>06</t>
        </is>
      </c>
      <c r="C16448" t="inlineStr">
        <is>
          <t>12019000</t>
        </is>
      </c>
      <c r="D16448" t="inlineStr">
        <is>
          <t>081</t>
        </is>
      </c>
      <c r="E16448" t="inlineStr">
        <is>
          <t>PR</t>
        </is>
      </c>
      <c r="F16448" t="n">
        <v>23979</v>
      </c>
      <c r="G16448" t="n">
        <v>23980539</v>
      </c>
      <c r="H16448" t="n">
        <v>10386367</v>
      </c>
      <c r="I16448" t="inlineStr">
        <is>
          <t>Soja</t>
        </is>
      </c>
      <c r="J16448">
        <f>SI.ERROR(BUSCARV(D16448,TablaPaises,6,FALSO),"Sin dato")</f>
        <v/>
      </c>
      <c r="K16448">
        <f>SI.ERROR(BUSCARV(C16448,TablaProductos,2,FALSO),"Sin dato")</f>
        <v/>
      </c>
      <c r="L16448">
        <f>SI(H16448&gt;=1000000,"Alto",SI(H16448&gt;=100000,"Medio","Bajo"))</f>
        <v/>
      </c>
      <c r="M16448">
        <f>SI.ERROR(BUSCARV(E16448,TablaEstados,3,FALSO),"Sin dato")</f>
        <v/>
      </c>
      <c r="N16448">
        <f>SI.ERROR(BUSCARV(E16448,TablaEstados,4,FALSO),"Sin dato")</f>
        <v/>
      </c>
    </row>
    <row r="16449">
      <c r="A16449" t="inlineStr">
        <is>
          <t>2026</t>
        </is>
      </c>
      <c r="B16449" t="inlineStr">
        <is>
          <t>01</t>
        </is>
      </c>
      <c r="C16449" t="inlineStr">
        <is>
          <t>09011200</t>
        </is>
      </c>
      <c r="D16449" t="inlineStr">
        <is>
          <t>741</t>
        </is>
      </c>
      <c r="E16449" t="inlineStr">
        <is>
          <t>SP</t>
        </is>
      </c>
      <c r="F16449" t="n">
        <v>3</v>
      </c>
      <c r="G16449" t="n">
        <v>3</v>
      </c>
      <c r="H16449" t="n">
        <v>103</v>
      </c>
      <c r="I16449" t="inlineStr">
        <is>
          <t>Café en granos</t>
        </is>
      </c>
      <c r="J16449">
        <f>SI.ERROR(BUSCARV(D16449,TablaPaises,6,FALSO),"Sin dato")</f>
        <v/>
      </c>
      <c r="K16449">
        <f>SI.ERROR(BUSCARV(C16449,TablaProductos,2,FALSO),"Sin dato")</f>
        <v/>
      </c>
      <c r="L16449">
        <f>SI(H16449&gt;=1000000,"Alto",SI(H16449&gt;=100000,"Medio","Bajo"))</f>
        <v/>
      </c>
      <c r="M16449">
        <f>SI.ERROR(BUSCARV(E16449,TablaEstados,3,FALSO),"Sin dato")</f>
        <v/>
      </c>
      <c r="N16449">
        <f>SI.ERROR(BUSCARV(E16449,TablaEstados,4,FALSO),"Sin dato")</f>
        <v/>
      </c>
    </row>
    <row r="16450">
      <c r="A16450" t="inlineStr">
        <is>
          <t>2026</t>
        </is>
      </c>
      <c r="B16450" t="inlineStr">
        <is>
          <t>01</t>
        </is>
      </c>
      <c r="C16450" t="inlineStr">
        <is>
          <t>52010020</t>
        </is>
      </c>
      <c r="D16450" t="inlineStr">
        <is>
          <t>576</t>
        </is>
      </c>
      <c r="E16450" t="inlineStr">
        <is>
          <t>MA</t>
        </is>
      </c>
      <c r="F16450" t="n">
        <v>68</v>
      </c>
      <c r="G16450" t="n">
        <v>67730</v>
      </c>
      <c r="H16450" t="n">
        <v>102948</v>
      </c>
      <c r="I16450" t="inlineStr">
        <is>
          <t>Algodón</t>
        </is>
      </c>
      <c r="J16450">
        <f>SI.ERROR(BUSCARV(D16450,TablaPaises,6,FALSO),"Sin dato")</f>
        <v/>
      </c>
      <c r="K16450">
        <f>SI.ERROR(BUSCARV(C16450,TablaProductos,2,FALSO),"Sin dato")</f>
        <v/>
      </c>
      <c r="L16450">
        <f>SI(H16450&gt;=1000000,"Alto",SI(H16450&gt;=100000,"Medio","Bajo"))</f>
        <v/>
      </c>
      <c r="M16450">
        <f>SI.ERROR(BUSCARV(E16450,TablaEstados,3,FALSO),"Sin dato")</f>
        <v/>
      </c>
      <c r="N16450">
        <f>SI.ERROR(BUSCARV(E16450,TablaEstados,4,FALSO),"Sin dato")</f>
        <v/>
      </c>
    </row>
    <row r="16451">
      <c r="A16451" t="inlineStr">
        <is>
          <t>2026</t>
        </is>
      </c>
      <c r="B16451" t="inlineStr">
        <is>
          <t>04</t>
        </is>
      </c>
      <c r="C16451" t="inlineStr">
        <is>
          <t>09011110</t>
        </is>
      </c>
      <c r="D16451" t="inlineStr">
        <is>
          <t>827</t>
        </is>
      </c>
      <c r="E16451" t="inlineStr">
        <is>
          <t>ES</t>
        </is>
      </c>
      <c r="F16451" t="n">
        <v>1822</v>
      </c>
      <c r="G16451" t="n">
        <v>1826400</v>
      </c>
      <c r="H16451" t="n">
        <v>10596561</v>
      </c>
      <c r="I16451" t="inlineStr">
        <is>
          <t>Café en granos</t>
        </is>
      </c>
      <c r="J16451">
        <f>SI.ERROR(BUSCARV(D16451,TablaPaises,6,FALSO),"Sin dato")</f>
        <v/>
      </c>
      <c r="K16451">
        <f>SI.ERROR(BUSCARV(C16451,TablaProductos,2,FALSO),"Sin dato")</f>
        <v/>
      </c>
      <c r="L16451">
        <f>SI(H16451&gt;=1000000,"Alto",SI(H16451&gt;=100000,"Medio","Bajo"))</f>
        <v/>
      </c>
      <c r="M16451">
        <f>SI.ERROR(BUSCARV(E16451,TablaEstados,3,FALSO),"Sin dato")</f>
        <v/>
      </c>
      <c r="N16451">
        <f>SI.ERROR(BUSCARV(E16451,TablaEstados,4,FALSO),"Sin dato")</f>
        <v/>
      </c>
    </row>
    <row r="16452">
      <c r="A16452" t="inlineStr">
        <is>
          <t>2026</t>
        </is>
      </c>
      <c r="B16452" t="inlineStr">
        <is>
          <t>03</t>
        </is>
      </c>
      <c r="C16452" t="inlineStr">
        <is>
          <t>12019000</t>
        </is>
      </c>
      <c r="D16452" t="inlineStr">
        <is>
          <t>245</t>
        </is>
      </c>
      <c r="E16452" t="inlineStr">
        <is>
          <t>PA</t>
        </is>
      </c>
      <c r="F16452" t="n">
        <v>1772</v>
      </c>
      <c r="G16452" t="n">
        <v>1771810</v>
      </c>
      <c r="H16452" t="n">
        <v>685297</v>
      </c>
      <c r="I16452" t="inlineStr">
        <is>
          <t>Soja</t>
        </is>
      </c>
      <c r="J16452">
        <f>SI.ERROR(BUSCARV(D16452,TablaPaises,6,FALSO),"Sin dato")</f>
        <v/>
      </c>
      <c r="K16452">
        <f>SI.ERROR(BUSCARV(C16452,TablaProductos,2,FALSO),"Sin dato")</f>
        <v/>
      </c>
      <c r="L16452">
        <f>SI(H16452&gt;=1000000,"Alto",SI(H16452&gt;=100000,"Medio","Bajo"))</f>
        <v/>
      </c>
      <c r="M16452">
        <f>SI.ERROR(BUSCARV(E16452,TablaEstados,3,FALSO),"Sin dato")</f>
        <v/>
      </c>
      <c r="N16452">
        <f>SI.ERROR(BUSCARV(E16452,TablaEstados,4,FALSO),"Sin dato")</f>
        <v/>
      </c>
    </row>
    <row r="16453">
      <c r="A16453" t="inlineStr">
        <is>
          <t>2026</t>
        </is>
      </c>
      <c r="B16453" t="inlineStr">
        <is>
          <t>02</t>
        </is>
      </c>
      <c r="C16453" t="inlineStr">
        <is>
          <t>52010020</t>
        </is>
      </c>
      <c r="D16453" t="inlineStr">
        <is>
          <t>160</t>
        </is>
      </c>
      <c r="E16453" t="inlineStr">
        <is>
          <t>SP</t>
        </is>
      </c>
      <c r="F16453" t="n">
        <v>1330</v>
      </c>
      <c r="G16453" t="n">
        <v>1329910</v>
      </c>
      <c r="H16453" t="n">
        <v>1933601</v>
      </c>
      <c r="I16453" t="inlineStr">
        <is>
          <t>Algodón</t>
        </is>
      </c>
      <c r="J16453">
        <f>SI.ERROR(BUSCARV(D16453,TablaPaises,6,FALSO),"Sin dato")</f>
        <v/>
      </c>
      <c r="K16453">
        <f>SI.ERROR(BUSCARV(C16453,TablaProductos,2,FALSO),"Sin dato")</f>
        <v/>
      </c>
      <c r="L16453">
        <f>SI(H16453&gt;=1000000,"Alto",SI(H16453&gt;=100000,"Medio","Bajo"))</f>
        <v/>
      </c>
      <c r="M16453">
        <f>SI.ERROR(BUSCARV(E16453,TablaEstados,3,FALSO),"Sin dato")</f>
        <v/>
      </c>
      <c r="N16453">
        <f>SI.ERROR(BUSCARV(E16453,TablaEstados,4,FALSO),"Sin dato")</f>
        <v/>
      </c>
    </row>
    <row r="16454">
      <c r="A16454" t="inlineStr">
        <is>
          <t>2026</t>
        </is>
      </c>
      <c r="B16454" t="inlineStr">
        <is>
          <t>08</t>
        </is>
      </c>
      <c r="C16454" t="inlineStr">
        <is>
          <t>09011110</t>
        </is>
      </c>
      <c r="D16454" t="inlineStr">
        <is>
          <t>386</t>
        </is>
      </c>
      <c r="E16454" t="inlineStr">
        <is>
          <t>ES</t>
        </is>
      </c>
      <c r="F16454" t="n">
        <v>1079</v>
      </c>
      <c r="G16454" t="n">
        <v>1078400</v>
      </c>
      <c r="H16454" t="n">
        <v>4170527</v>
      </c>
      <c r="I16454" t="inlineStr">
        <is>
          <t>Café en granos</t>
        </is>
      </c>
      <c r="J16454">
        <f>SI.ERROR(BUSCARV(D16454,TablaPaises,6,FALSO),"Sin dato")</f>
        <v/>
      </c>
      <c r="K16454">
        <f>SI.ERROR(BUSCARV(C16454,TablaProductos,2,FALSO),"Sin dato")</f>
        <v/>
      </c>
      <c r="L16454">
        <f>SI(H16454&gt;=1000000,"Alto",SI(H16454&gt;=100000,"Medio","Bajo"))</f>
        <v/>
      </c>
      <c r="M16454">
        <f>SI.ERROR(BUSCARV(E16454,TablaEstados,3,FALSO),"Sin dato")</f>
        <v/>
      </c>
      <c r="N16454">
        <f>SI.ERROR(BUSCARV(E16454,TablaEstados,4,FALSO),"Sin dato")</f>
        <v/>
      </c>
    </row>
    <row r="16455">
      <c r="A16455" t="inlineStr">
        <is>
          <t>2026</t>
        </is>
      </c>
      <c r="B16455" t="inlineStr">
        <is>
          <t>07</t>
        </is>
      </c>
      <c r="C16455" t="inlineStr">
        <is>
          <t>12019000</t>
        </is>
      </c>
      <c r="D16455" t="inlineStr">
        <is>
          <t>240</t>
        </is>
      </c>
      <c r="E16455" t="inlineStr">
        <is>
          <t>PA</t>
        </is>
      </c>
      <c r="F16455" t="n">
        <v>3436</v>
      </c>
      <c r="G16455" t="n">
        <v>3434752</v>
      </c>
      <c r="H16455" t="n">
        <v>1537021</v>
      </c>
      <c r="I16455" t="inlineStr">
        <is>
          <t>Soja</t>
        </is>
      </c>
      <c r="J16455">
        <f>SI.ERROR(BUSCARV(D16455,TablaPaises,6,FALSO),"Sin dato")</f>
        <v/>
      </c>
      <c r="K16455">
        <f>SI.ERROR(BUSCARV(C16455,TablaProductos,2,FALSO),"Sin dato")</f>
        <v/>
      </c>
      <c r="L16455">
        <f>SI(H16455&gt;=1000000,"Alto",SI(H16455&gt;=100000,"Medio","Bajo"))</f>
        <v/>
      </c>
      <c r="M16455">
        <f>SI.ERROR(BUSCARV(E16455,TablaEstados,3,FALSO),"Sin dato")</f>
        <v/>
      </c>
      <c r="N16455">
        <f>SI.ERROR(BUSCARV(E16455,TablaEstados,4,FALSO),"Sin dato")</f>
        <v/>
      </c>
    </row>
    <row r="16456">
      <c r="A16456" t="inlineStr">
        <is>
          <t>2026</t>
        </is>
      </c>
      <c r="B16456" t="inlineStr">
        <is>
          <t>07</t>
        </is>
      </c>
      <c r="C16456" t="inlineStr">
        <is>
          <t>12019000</t>
        </is>
      </c>
      <c r="D16456" t="inlineStr">
        <is>
          <t>160</t>
        </is>
      </c>
      <c r="E16456" t="inlineStr">
        <is>
          <t>BA</t>
        </is>
      </c>
      <c r="F16456" t="n">
        <v>128261</v>
      </c>
      <c r="G16456" t="n">
        <v>128258119</v>
      </c>
      <c r="H16456" t="n">
        <v>55710914</v>
      </c>
      <c r="I16456" t="inlineStr">
        <is>
          <t>Soja</t>
        </is>
      </c>
      <c r="J16456">
        <f>SI.ERROR(BUSCARV(D16456,TablaPaises,6,FALSO),"Sin dato")</f>
        <v/>
      </c>
      <c r="K16456">
        <f>SI.ERROR(BUSCARV(C16456,TablaProductos,2,FALSO),"Sin dato")</f>
        <v/>
      </c>
      <c r="L16456">
        <f>SI(H16456&gt;=1000000,"Alto",SI(H16456&gt;=100000,"Medio","Bajo"))</f>
        <v/>
      </c>
      <c r="M16456">
        <f>SI.ERROR(BUSCARV(E16456,TablaEstados,3,FALSO),"Sin dato")</f>
        <v/>
      </c>
      <c r="N16456">
        <f>SI.ERROR(BUSCARV(E16456,TablaEstados,4,FALSO),"Sin dato")</f>
        <v/>
      </c>
    </row>
    <row r="16457">
      <c r="A16457" t="inlineStr">
        <is>
          <t>2026</t>
        </is>
      </c>
      <c r="B16457" t="inlineStr">
        <is>
          <t>05</t>
        </is>
      </c>
      <c r="C16457" t="inlineStr">
        <is>
          <t>52010020</t>
        </is>
      </c>
      <c r="D16457" t="inlineStr">
        <is>
          <t>576</t>
        </is>
      </c>
      <c r="E16457" t="inlineStr">
        <is>
          <t>MA</t>
        </is>
      </c>
      <c r="F16457" t="n">
        <v>295</v>
      </c>
      <c r="G16457" t="n">
        <v>295330</v>
      </c>
      <c r="H16457" t="n">
        <v>443968</v>
      </c>
      <c r="I16457" t="inlineStr">
        <is>
          <t>Algodón</t>
        </is>
      </c>
      <c r="J16457">
        <f>SI.ERROR(BUSCARV(D16457,TablaPaises,6,FALSO),"Sin dato")</f>
        <v/>
      </c>
      <c r="K16457">
        <f>SI.ERROR(BUSCARV(C16457,TablaProductos,2,FALSO),"Sin dato")</f>
        <v/>
      </c>
      <c r="L16457">
        <f>SI(H16457&gt;=1000000,"Alto",SI(H16457&gt;=100000,"Medio","Bajo"))</f>
        <v/>
      </c>
      <c r="M16457">
        <f>SI.ERROR(BUSCARV(E16457,TablaEstados,3,FALSO),"Sin dato")</f>
        <v/>
      </c>
      <c r="N16457">
        <f>SI.ERROR(BUSCARV(E16457,TablaEstados,4,FALSO),"Sin dato")</f>
        <v/>
      </c>
    </row>
    <row r="16458">
      <c r="A16458" t="inlineStr">
        <is>
          <t>2026</t>
        </is>
      </c>
      <c r="B16458" t="inlineStr">
        <is>
          <t>08</t>
        </is>
      </c>
      <c r="C16458" t="inlineStr">
        <is>
          <t>09011110</t>
        </is>
      </c>
      <c r="D16458" t="inlineStr">
        <is>
          <t>628</t>
        </is>
      </c>
      <c r="E16458" t="inlineStr">
        <is>
          <t>MG</t>
        </is>
      </c>
      <c r="F16458" t="n">
        <v>2549</v>
      </c>
      <c r="G16458" t="n">
        <v>2557385</v>
      </c>
      <c r="H16458" t="n">
        <v>16749518</v>
      </c>
      <c r="I16458" t="inlineStr">
        <is>
          <t>Café en granos</t>
        </is>
      </c>
      <c r="J16458">
        <f>SI.ERROR(BUSCARV(D16458,TablaPaises,6,FALSO),"Sin dato")</f>
        <v/>
      </c>
      <c r="K16458">
        <f>SI.ERROR(BUSCARV(C16458,TablaProductos,2,FALSO),"Sin dato")</f>
        <v/>
      </c>
      <c r="L16458">
        <f>SI(H16458&gt;=1000000,"Alto",SI(H16458&gt;=100000,"Medio","Bajo"))</f>
        <v/>
      </c>
      <c r="M16458">
        <f>SI.ERROR(BUSCARV(E16458,TablaEstados,3,FALSO),"Sin dato")</f>
        <v/>
      </c>
      <c r="N16458">
        <f>SI.ERROR(BUSCARV(E16458,TablaEstados,4,FALSO),"Sin dato")</f>
        <v/>
      </c>
    </row>
    <row r="16459">
      <c r="A16459" t="inlineStr">
        <is>
          <t>2026</t>
        </is>
      </c>
      <c r="B16459" t="inlineStr">
        <is>
          <t>02</t>
        </is>
      </c>
      <c r="C16459" t="inlineStr">
        <is>
          <t>10059010</t>
        </is>
      </c>
      <c r="D16459" t="inlineStr">
        <is>
          <t>240</t>
        </is>
      </c>
      <c r="E16459" t="inlineStr">
        <is>
          <t>PA</t>
        </is>
      </c>
      <c r="F16459" t="n">
        <v>190007</v>
      </c>
      <c r="G16459" t="n">
        <v>190007</v>
      </c>
      <c r="H16459" t="n">
        <v>41121</v>
      </c>
      <c r="I16459" t="inlineStr">
        <is>
          <t>Milho</t>
        </is>
      </c>
      <c r="J16459">
        <f>SI.ERROR(BUSCARV(D16459,TablaPaises,6,FALSO),"Sin dato")</f>
        <v/>
      </c>
      <c r="K16459">
        <f>SI.ERROR(BUSCARV(C16459,TablaProductos,2,FALSO),"Sin dato")</f>
        <v/>
      </c>
      <c r="L16459">
        <f>SI(H16459&gt;=1000000,"Alto",SI(H16459&gt;=100000,"Medio","Bajo"))</f>
        <v/>
      </c>
      <c r="M16459">
        <f>SI.ERROR(BUSCARV(E16459,TablaEstados,3,FALSO),"Sin dato")</f>
        <v/>
      </c>
      <c r="N16459">
        <f>SI.ERROR(BUSCARV(E16459,TablaEstados,4,FALSO),"Sin dato")</f>
        <v/>
      </c>
    </row>
    <row r="16460">
      <c r="A16460" t="inlineStr">
        <is>
          <t>2026</t>
        </is>
      </c>
      <c r="B16460" t="inlineStr">
        <is>
          <t>06</t>
        </is>
      </c>
      <c r="C16460" t="inlineStr">
        <is>
          <t>09011110</t>
        </is>
      </c>
      <c r="D16460" t="inlineStr">
        <is>
          <t>169</t>
        </is>
      </c>
      <c r="E16460" t="inlineStr">
        <is>
          <t>ES</t>
        </is>
      </c>
      <c r="F16460" t="n">
        <v>3815</v>
      </c>
      <c r="G16460" t="n">
        <v>3816742</v>
      </c>
      <c r="H16460" t="n">
        <v>13553404</v>
      </c>
      <c r="I16460" t="inlineStr">
        <is>
          <t>Café en granos</t>
        </is>
      </c>
      <c r="J16460">
        <f>SI.ERROR(BUSCARV(D16460,TablaPaises,6,FALSO),"Sin dato")</f>
        <v/>
      </c>
      <c r="K16460">
        <f>SI.ERROR(BUSCARV(C16460,TablaProductos,2,FALSO),"Sin dato")</f>
        <v/>
      </c>
      <c r="L16460">
        <f>SI(H16460&gt;=1000000,"Alto",SI(H16460&gt;=100000,"Medio","Bajo"))</f>
        <v/>
      </c>
      <c r="M16460">
        <f>SI.ERROR(BUSCARV(E16460,TablaEstados,3,FALSO),"Sin dato")</f>
        <v/>
      </c>
      <c r="N16460">
        <f>SI.ERROR(BUSCARV(E16460,TablaEstados,4,FALSO),"Sin dato")</f>
        <v/>
      </c>
    </row>
    <row r="16461">
      <c r="A16461" t="inlineStr">
        <is>
          <t>2026</t>
        </is>
      </c>
      <c r="B16461" t="inlineStr">
        <is>
          <t>09</t>
        </is>
      </c>
      <c r="C16461" t="inlineStr">
        <is>
          <t>12019000</t>
        </is>
      </c>
      <c r="D16461" t="inlineStr">
        <is>
          <t>160</t>
        </is>
      </c>
      <c r="E16461" t="inlineStr">
        <is>
          <t>SC</t>
        </is>
      </c>
      <c r="F16461" t="n">
        <v>633</v>
      </c>
      <c r="G16461" t="n">
        <v>633186</v>
      </c>
      <c r="H16461" t="n">
        <v>303473</v>
      </c>
      <c r="I16461" t="inlineStr">
        <is>
          <t>Soja</t>
        </is>
      </c>
      <c r="J16461">
        <f>SI.ERROR(BUSCARV(D16461,TablaPaises,6,FALSO),"Sin dato")</f>
        <v/>
      </c>
      <c r="K16461">
        <f>SI.ERROR(BUSCARV(C16461,TablaProductos,2,FALSO),"Sin dato")</f>
        <v/>
      </c>
      <c r="L16461">
        <f>SI(H16461&gt;=1000000,"Alto",SI(H16461&gt;=100000,"Medio","Bajo"))</f>
        <v/>
      </c>
      <c r="M16461">
        <f>SI.ERROR(BUSCARV(E16461,TablaEstados,3,FALSO),"Sin dato")</f>
        <v/>
      </c>
      <c r="N16461">
        <f>SI.ERROR(BUSCARV(E16461,TablaEstados,4,FALSO),"Sin dato")</f>
        <v/>
      </c>
    </row>
    <row r="16462">
      <c r="A16462" t="inlineStr">
        <is>
          <t>2026</t>
        </is>
      </c>
      <c r="B16462" t="inlineStr">
        <is>
          <t>09</t>
        </is>
      </c>
      <c r="C16462" t="inlineStr">
        <is>
          <t>12019000</t>
        </is>
      </c>
      <c r="D16462" t="inlineStr">
        <is>
          <t>493</t>
        </is>
      </c>
      <c r="E16462" t="inlineStr">
        <is>
          <t>MT</t>
        </is>
      </c>
      <c r="F16462" t="n">
        <v>11919</v>
      </c>
      <c r="G16462" t="n">
        <v>11916179</v>
      </c>
      <c r="H16462" t="n">
        <v>5465919</v>
      </c>
      <c r="I16462" t="inlineStr">
        <is>
          <t>Soja</t>
        </is>
      </c>
      <c r="J16462">
        <f>SI.ERROR(BUSCARV(D16462,TablaPaises,6,FALSO),"Sin dato")</f>
        <v/>
      </c>
      <c r="K16462">
        <f>SI.ERROR(BUSCARV(C16462,TablaProductos,2,FALSO),"Sin dato")</f>
        <v/>
      </c>
      <c r="L16462">
        <f>SI(H16462&gt;=1000000,"Alto",SI(H16462&gt;=100000,"Medio","Bajo"))</f>
        <v/>
      </c>
      <c r="M16462">
        <f>SI.ERROR(BUSCARV(E16462,TablaEstados,3,FALSO),"Sin dato")</f>
        <v/>
      </c>
      <c r="N16462">
        <f>SI.ERROR(BUSCARV(E16462,TablaEstados,4,FALSO),"Sin dato")</f>
        <v/>
      </c>
    </row>
    <row r="16463">
      <c r="A16463" t="inlineStr">
        <is>
          <t>2026</t>
        </is>
      </c>
      <c r="B16463" t="inlineStr">
        <is>
          <t>02</t>
        </is>
      </c>
      <c r="C16463" t="inlineStr">
        <is>
          <t>52010020</t>
        </is>
      </c>
      <c r="D16463" t="inlineStr">
        <is>
          <t>827</t>
        </is>
      </c>
      <c r="E16463" t="inlineStr">
        <is>
          <t>MT</t>
        </is>
      </c>
      <c r="F16463" t="n">
        <v>31038</v>
      </c>
      <c r="G16463" t="n">
        <v>31038221</v>
      </c>
      <c r="H16463" t="n">
        <v>49120403</v>
      </c>
      <c r="I16463" t="inlineStr">
        <is>
          <t>Algodón</t>
        </is>
      </c>
      <c r="J16463">
        <f>SI.ERROR(BUSCARV(D16463,TablaPaises,6,FALSO),"Sin dato")</f>
        <v/>
      </c>
      <c r="K16463">
        <f>SI.ERROR(BUSCARV(C16463,TablaProductos,2,FALSO),"Sin dato")</f>
        <v/>
      </c>
      <c r="L16463">
        <f>SI(H16463&gt;=1000000,"Alto",SI(H16463&gt;=100000,"Medio","Bajo"))</f>
        <v/>
      </c>
      <c r="M16463">
        <f>SI.ERROR(BUSCARV(E16463,TablaEstados,3,FALSO),"Sin dato")</f>
        <v/>
      </c>
      <c r="N16463">
        <f>SI.ERROR(BUSCARV(E16463,TablaEstados,4,FALSO),"Sin dato")</f>
        <v/>
      </c>
    </row>
    <row r="16464">
      <c r="A16464" t="inlineStr">
        <is>
          <t>2026</t>
        </is>
      </c>
      <c r="B16464" t="inlineStr">
        <is>
          <t>08</t>
        </is>
      </c>
      <c r="C16464" t="inlineStr">
        <is>
          <t>09011110</t>
        </is>
      </c>
      <c r="D16464" t="inlineStr">
        <is>
          <t>676</t>
        </is>
      </c>
      <c r="E16464" t="inlineStr">
        <is>
          <t>GO</t>
        </is>
      </c>
      <c r="F16464" t="n">
        <v>159</v>
      </c>
      <c r="G16464" t="n">
        <v>159265</v>
      </c>
      <c r="H16464" t="n">
        <v>894891</v>
      </c>
      <c r="I16464" t="inlineStr">
        <is>
          <t>Café en granos</t>
        </is>
      </c>
      <c r="J16464">
        <f>SI.ERROR(BUSCARV(D16464,TablaPaises,6,FALSO),"Sin dato")</f>
        <v/>
      </c>
      <c r="K16464">
        <f>SI.ERROR(BUSCARV(C16464,TablaProductos,2,FALSO),"Sin dato")</f>
        <v/>
      </c>
      <c r="L16464">
        <f>SI(H16464&gt;=1000000,"Alto",SI(H16464&gt;=100000,"Medio","Bajo"))</f>
        <v/>
      </c>
      <c r="M16464">
        <f>SI.ERROR(BUSCARV(E16464,TablaEstados,3,FALSO),"Sin dato")</f>
        <v/>
      </c>
      <c r="N16464">
        <f>SI.ERROR(BUSCARV(E16464,TablaEstados,4,FALSO),"Sin dato")</f>
        <v/>
      </c>
    </row>
    <row r="16465">
      <c r="A16465" t="inlineStr">
        <is>
          <t>2026</t>
        </is>
      </c>
      <c r="B16465" t="inlineStr">
        <is>
          <t>04</t>
        </is>
      </c>
      <c r="C16465" t="inlineStr">
        <is>
          <t>09011110</t>
        </is>
      </c>
      <c r="D16465" t="inlineStr">
        <is>
          <t>375</t>
        </is>
      </c>
      <c r="E16465" t="inlineStr">
        <is>
          <t>MG</t>
        </is>
      </c>
      <c r="F16465" t="n">
        <v>1998</v>
      </c>
      <c r="G16465" t="n">
        <v>97261</v>
      </c>
      <c r="H16465" t="n">
        <v>710556</v>
      </c>
      <c r="I16465" t="inlineStr">
        <is>
          <t>Café en granos</t>
        </is>
      </c>
      <c r="J16465">
        <f>SI.ERROR(BUSCARV(D16465,TablaPaises,6,FALSO),"Sin dato")</f>
        <v/>
      </c>
      <c r="K16465">
        <f>SI.ERROR(BUSCARV(C16465,TablaProductos,2,FALSO),"Sin dato")</f>
        <v/>
      </c>
      <c r="L16465">
        <f>SI(H16465&gt;=1000000,"Alto",SI(H16465&gt;=100000,"Medio","Bajo"))</f>
        <v/>
      </c>
      <c r="M16465">
        <f>SI.ERROR(BUSCARV(E16465,TablaEstados,3,FALSO),"Sin dato")</f>
        <v/>
      </c>
      <c r="N16465">
        <f>SI.ERROR(BUSCARV(E16465,TablaEstados,4,FALSO),"Sin dato")</f>
        <v/>
      </c>
    </row>
    <row r="16466">
      <c r="A16466" t="inlineStr">
        <is>
          <t>2026</t>
        </is>
      </c>
      <c r="B16466" t="inlineStr">
        <is>
          <t>05</t>
        </is>
      </c>
      <c r="C16466" t="inlineStr">
        <is>
          <t>09011110</t>
        </is>
      </c>
      <c r="D16466" t="inlineStr">
        <is>
          <t>744</t>
        </is>
      </c>
      <c r="E16466" t="inlineStr">
        <is>
          <t>ES</t>
        </is>
      </c>
      <c r="F16466" t="n">
        <v>474</v>
      </c>
      <c r="G16466" t="n">
        <v>475200</v>
      </c>
      <c r="H16466" t="n">
        <v>2582432</v>
      </c>
      <c r="I16466" t="inlineStr">
        <is>
          <t>Café en granos</t>
        </is>
      </c>
      <c r="J16466">
        <f>SI.ERROR(BUSCARV(D16466,TablaPaises,6,FALSO),"Sin dato")</f>
        <v/>
      </c>
      <c r="K16466">
        <f>SI.ERROR(BUSCARV(C16466,TablaProductos,2,FALSO),"Sin dato")</f>
        <v/>
      </c>
      <c r="L16466">
        <f>SI(H16466&gt;=1000000,"Alto",SI(H16466&gt;=100000,"Medio","Bajo"))</f>
        <v/>
      </c>
      <c r="M16466">
        <f>SI.ERROR(BUSCARV(E16466,TablaEstados,3,FALSO),"Sin dato")</f>
        <v/>
      </c>
      <c r="N16466">
        <f>SI.ERROR(BUSCARV(E16466,TablaEstados,4,FALSO),"Sin dato")</f>
        <v/>
      </c>
    </row>
    <row r="16467">
      <c r="A16467" t="inlineStr">
        <is>
          <t>2026</t>
        </is>
      </c>
      <c r="B16467" t="inlineStr">
        <is>
          <t>01</t>
        </is>
      </c>
      <c r="C16467" t="inlineStr">
        <is>
          <t>09011110</t>
        </is>
      </c>
      <c r="D16467" t="inlineStr">
        <is>
          <t>455</t>
        </is>
      </c>
      <c r="E16467" t="inlineStr">
        <is>
          <t>MG</t>
        </is>
      </c>
      <c r="F16467" t="n">
        <v>362</v>
      </c>
      <c r="G16467" t="n">
        <v>363955</v>
      </c>
      <c r="H16467" t="n">
        <v>2872099</v>
      </c>
      <c r="I16467" t="inlineStr">
        <is>
          <t>Café en granos</t>
        </is>
      </c>
      <c r="J16467">
        <f>SI.ERROR(BUSCARV(D16467,TablaPaises,6,FALSO),"Sin dato")</f>
        <v/>
      </c>
      <c r="K16467">
        <f>SI.ERROR(BUSCARV(C16467,TablaProductos,2,FALSO),"Sin dato")</f>
        <v/>
      </c>
      <c r="L16467">
        <f>SI(H16467&gt;=1000000,"Alto",SI(H16467&gt;=100000,"Medio","Bajo"))</f>
        <v/>
      </c>
      <c r="M16467">
        <f>SI.ERROR(BUSCARV(E16467,TablaEstados,3,FALSO),"Sin dato")</f>
        <v/>
      </c>
      <c r="N16467">
        <f>SI.ERROR(BUSCARV(E16467,TablaEstados,4,FALSO),"Sin dato")</f>
        <v/>
      </c>
    </row>
    <row r="16468">
      <c r="A16468" t="inlineStr">
        <is>
          <t>2026</t>
        </is>
      </c>
      <c r="B16468" t="inlineStr">
        <is>
          <t>09</t>
        </is>
      </c>
      <c r="C16468" t="inlineStr">
        <is>
          <t>12019000</t>
        </is>
      </c>
      <c r="D16468" t="inlineStr">
        <is>
          <t>776</t>
        </is>
      </c>
      <c r="E16468" t="inlineStr">
        <is>
          <t>PA</t>
        </is>
      </c>
      <c r="F16468" t="n">
        <v>421</v>
      </c>
      <c r="G16468" t="n">
        <v>421621</v>
      </c>
      <c r="H16468" t="n">
        <v>187225</v>
      </c>
      <c r="I16468" t="inlineStr">
        <is>
          <t>Soja</t>
        </is>
      </c>
      <c r="J16468">
        <f>SI.ERROR(BUSCARV(D16468,TablaPaises,6,FALSO),"Sin dato")</f>
        <v/>
      </c>
      <c r="K16468">
        <f>SI.ERROR(BUSCARV(C16468,TablaProductos,2,FALSO),"Sin dato")</f>
        <v/>
      </c>
      <c r="L16468">
        <f>SI(H16468&gt;=1000000,"Alto",SI(H16468&gt;=100000,"Medio","Bajo"))</f>
        <v/>
      </c>
      <c r="M16468">
        <f>SI.ERROR(BUSCARV(E16468,TablaEstados,3,FALSO),"Sin dato")</f>
        <v/>
      </c>
      <c r="N16468">
        <f>SI.ERROR(BUSCARV(E16468,TablaEstados,4,FALSO),"Sin dato")</f>
        <v/>
      </c>
    </row>
    <row r="16469">
      <c r="A16469" t="inlineStr">
        <is>
          <t>2026</t>
        </is>
      </c>
      <c r="B16469" t="inlineStr">
        <is>
          <t>08</t>
        </is>
      </c>
      <c r="C16469" t="inlineStr">
        <is>
          <t>12019000</t>
        </is>
      </c>
      <c r="D16469" t="inlineStr">
        <is>
          <t>776</t>
        </is>
      </c>
      <c r="E16469" t="inlineStr">
        <is>
          <t>MA</t>
        </is>
      </c>
      <c r="F16469" t="n">
        <v>26611</v>
      </c>
      <c r="G16469" t="n">
        <v>26610889</v>
      </c>
      <c r="H16469" t="n">
        <v>11273105</v>
      </c>
      <c r="I16469" t="inlineStr">
        <is>
          <t>Soja</t>
        </is>
      </c>
      <c r="J16469">
        <f>SI.ERROR(BUSCARV(D16469,TablaPaises,6,FALSO),"Sin dato")</f>
        <v/>
      </c>
      <c r="K16469">
        <f>SI.ERROR(BUSCARV(C16469,TablaProductos,2,FALSO),"Sin dato")</f>
        <v/>
      </c>
      <c r="L16469">
        <f>SI(H16469&gt;=1000000,"Alto",SI(H16469&gt;=100000,"Medio","Bajo"))</f>
        <v/>
      </c>
      <c r="M16469">
        <f>SI.ERROR(BUSCARV(E16469,TablaEstados,3,FALSO),"Sin dato")</f>
        <v/>
      </c>
      <c r="N16469">
        <f>SI.ERROR(BUSCARV(E16469,TablaEstados,4,FALSO),"Sin dato")</f>
        <v/>
      </c>
    </row>
    <row r="16470">
      <c r="A16470" t="inlineStr">
        <is>
          <t>2026</t>
        </is>
      </c>
      <c r="B16470" t="inlineStr">
        <is>
          <t>04</t>
        </is>
      </c>
      <c r="C16470" t="inlineStr">
        <is>
          <t>52010020</t>
        </is>
      </c>
      <c r="D16470" t="inlineStr">
        <is>
          <t>586</t>
        </is>
      </c>
      <c r="E16470" t="inlineStr">
        <is>
          <t>PR</t>
        </is>
      </c>
      <c r="F16470" t="n">
        <v>179</v>
      </c>
      <c r="G16470" t="n">
        <v>179332</v>
      </c>
      <c r="H16470" t="n">
        <v>271742</v>
      </c>
      <c r="I16470" t="inlineStr">
        <is>
          <t>Algodón</t>
        </is>
      </c>
      <c r="J16470">
        <f>SI.ERROR(BUSCARV(D16470,TablaPaises,6,FALSO),"Sin dato")</f>
        <v/>
      </c>
      <c r="K16470">
        <f>SI.ERROR(BUSCARV(C16470,TablaProductos,2,FALSO),"Sin dato")</f>
        <v/>
      </c>
      <c r="L16470">
        <f>SI(H16470&gt;=1000000,"Alto",SI(H16470&gt;=100000,"Medio","Bajo"))</f>
        <v/>
      </c>
      <c r="M16470">
        <f>SI.ERROR(BUSCARV(E16470,TablaEstados,3,FALSO),"Sin dato")</f>
        <v/>
      </c>
      <c r="N16470">
        <f>SI.ERROR(BUSCARV(E16470,TablaEstados,4,FALSO),"Sin dato")</f>
        <v/>
      </c>
    </row>
    <row r="16471">
      <c r="A16471" t="inlineStr">
        <is>
          <t>2026</t>
        </is>
      </c>
      <c r="B16471" t="inlineStr">
        <is>
          <t>04</t>
        </is>
      </c>
      <c r="C16471" t="inlineStr">
        <is>
          <t>12019000</t>
        </is>
      </c>
      <c r="D16471" t="inlineStr">
        <is>
          <t>372</t>
        </is>
      </c>
      <c r="E16471" t="inlineStr">
        <is>
          <t>DF</t>
        </is>
      </c>
      <c r="F16471" t="n">
        <v>16</v>
      </c>
      <c r="G16471" t="n">
        <v>16484</v>
      </c>
      <c r="H16471" t="n">
        <v>7092</v>
      </c>
      <c r="I16471" t="inlineStr">
        <is>
          <t>Soja</t>
        </is>
      </c>
      <c r="J16471">
        <f>SI.ERROR(BUSCARV(D16471,TablaPaises,6,FALSO),"Sin dato")</f>
        <v/>
      </c>
      <c r="K16471">
        <f>SI.ERROR(BUSCARV(C16471,TablaProductos,2,FALSO),"Sin dato")</f>
        <v/>
      </c>
      <c r="L16471">
        <f>SI(H16471&gt;=1000000,"Alto",SI(H16471&gt;=100000,"Medio","Bajo"))</f>
        <v/>
      </c>
      <c r="M16471">
        <f>SI.ERROR(BUSCARV(E16471,TablaEstados,3,FALSO),"Sin dato")</f>
        <v/>
      </c>
      <c r="N16471">
        <f>SI.ERROR(BUSCARV(E16471,TablaEstados,4,FALSO),"Sin dato")</f>
        <v/>
      </c>
    </row>
    <row r="16472">
      <c r="A16472" t="inlineStr">
        <is>
          <t>2026</t>
        </is>
      </c>
      <c r="B16472" t="inlineStr">
        <is>
          <t>01</t>
        </is>
      </c>
      <c r="C16472" t="inlineStr">
        <is>
          <t>10059010</t>
        </is>
      </c>
      <c r="D16472" t="inlineStr">
        <is>
          <t>372</t>
        </is>
      </c>
      <c r="E16472" t="inlineStr">
        <is>
          <t>MT</t>
        </is>
      </c>
      <c r="F16472" t="n">
        <v>68938184</v>
      </c>
      <c r="G16472" t="n">
        <v>68938184</v>
      </c>
      <c r="H16472" t="n">
        <v>19458217</v>
      </c>
      <c r="I16472" t="inlineStr">
        <is>
          <t>Milho</t>
        </is>
      </c>
      <c r="J16472">
        <f>SI.ERROR(BUSCARV(D16472,TablaPaises,6,FALSO),"Sin dato")</f>
        <v/>
      </c>
      <c r="K16472">
        <f>SI.ERROR(BUSCARV(C16472,TablaProductos,2,FALSO),"Sin dato")</f>
        <v/>
      </c>
      <c r="L16472">
        <f>SI(H16472&gt;=1000000,"Alto",SI(H16472&gt;=100000,"Medio","Bajo"))</f>
        <v/>
      </c>
      <c r="M16472">
        <f>SI.ERROR(BUSCARV(E16472,TablaEstados,3,FALSO),"Sin dato")</f>
        <v/>
      </c>
      <c r="N16472">
        <f>SI.ERROR(BUSCARV(E16472,TablaEstados,4,FALSO),"Sin dato")</f>
        <v/>
      </c>
    </row>
    <row r="16473">
      <c r="A16473" t="inlineStr">
        <is>
          <t>2026</t>
        </is>
      </c>
      <c r="B16473" t="inlineStr">
        <is>
          <t>09</t>
        </is>
      </c>
      <c r="C16473" t="inlineStr">
        <is>
          <t>10059010</t>
        </is>
      </c>
      <c r="D16473" t="inlineStr">
        <is>
          <t>267</t>
        </is>
      </c>
      <c r="E16473" t="inlineStr">
        <is>
          <t>MT</t>
        </is>
      </c>
      <c r="F16473" t="n">
        <v>3156240</v>
      </c>
      <c r="G16473" t="n">
        <v>3156240</v>
      </c>
      <c r="H16473" t="n">
        <v>691690</v>
      </c>
      <c r="I16473" t="inlineStr">
        <is>
          <t>Milho</t>
        </is>
      </c>
      <c r="J16473">
        <f>SI.ERROR(BUSCARV(D16473,TablaPaises,6,FALSO),"Sin dato")</f>
        <v/>
      </c>
      <c r="K16473">
        <f>SI.ERROR(BUSCARV(C16473,TablaProductos,2,FALSO),"Sin dato")</f>
        <v/>
      </c>
      <c r="L16473">
        <f>SI(H16473&gt;=1000000,"Alto",SI(H16473&gt;=100000,"Medio","Bajo"))</f>
        <v/>
      </c>
      <c r="M16473">
        <f>SI.ERROR(BUSCARV(E16473,TablaEstados,3,FALSO),"Sin dato")</f>
        <v/>
      </c>
      <c r="N16473">
        <f>SI.ERROR(BUSCARV(E16473,TablaEstados,4,FALSO),"Sin dato")</f>
        <v/>
      </c>
    </row>
    <row r="16474">
      <c r="A16474" t="inlineStr">
        <is>
          <t>2026</t>
        </is>
      </c>
      <c r="B16474" t="inlineStr">
        <is>
          <t>04</t>
        </is>
      </c>
      <c r="C16474" t="inlineStr">
        <is>
          <t>12019000</t>
        </is>
      </c>
      <c r="D16474" t="inlineStr">
        <is>
          <t>160</t>
        </is>
      </c>
      <c r="E16474" t="inlineStr">
        <is>
          <t>BA</t>
        </is>
      </c>
      <c r="F16474" t="n">
        <v>141</v>
      </c>
      <c r="G16474" t="n">
        <v>140940</v>
      </c>
      <c r="H16474" t="n">
        <v>61309</v>
      </c>
      <c r="I16474" t="inlineStr">
        <is>
          <t>Soja</t>
        </is>
      </c>
      <c r="J16474">
        <f>SI.ERROR(BUSCARV(D16474,TablaPaises,6,FALSO),"Sin dato")</f>
        <v/>
      </c>
      <c r="K16474">
        <f>SI.ERROR(BUSCARV(C16474,TablaProductos,2,FALSO),"Sin dato")</f>
        <v/>
      </c>
      <c r="L16474">
        <f>SI(H16474&gt;=1000000,"Alto",SI(H16474&gt;=100000,"Medio","Bajo"))</f>
        <v/>
      </c>
      <c r="M16474">
        <f>SI.ERROR(BUSCARV(E16474,TablaEstados,3,FALSO),"Sin dato")</f>
        <v/>
      </c>
      <c r="N16474">
        <f>SI.ERROR(BUSCARV(E16474,TablaEstados,4,FALSO),"Sin dato")</f>
        <v/>
      </c>
    </row>
    <row r="16475">
      <c r="A16475" t="inlineStr">
        <is>
          <t>2026</t>
        </is>
      </c>
      <c r="B16475" t="inlineStr">
        <is>
          <t>04</t>
        </is>
      </c>
      <c r="C16475" t="inlineStr">
        <is>
          <t>12019000</t>
        </is>
      </c>
      <c r="D16475" t="inlineStr">
        <is>
          <t>160</t>
        </is>
      </c>
      <c r="E16475" t="inlineStr">
        <is>
          <t>MT</t>
        </is>
      </c>
      <c r="F16475" t="n">
        <v>4001</v>
      </c>
      <c r="G16475" t="n">
        <v>4001764</v>
      </c>
      <c r="H16475" t="n">
        <v>1521532</v>
      </c>
      <c r="I16475" t="inlineStr">
        <is>
          <t>Soja</t>
        </is>
      </c>
      <c r="J16475">
        <f>SI.ERROR(BUSCARV(D16475,TablaPaises,6,FALSO),"Sin dato")</f>
        <v/>
      </c>
      <c r="K16475">
        <f>SI.ERROR(BUSCARV(C16475,TablaProductos,2,FALSO),"Sin dato")</f>
        <v/>
      </c>
      <c r="L16475">
        <f>SI(H16475&gt;=1000000,"Alto",SI(H16475&gt;=100000,"Medio","Bajo"))</f>
        <v/>
      </c>
      <c r="M16475">
        <f>SI.ERROR(BUSCARV(E16475,TablaEstados,3,FALSO),"Sin dato")</f>
        <v/>
      </c>
      <c r="N16475">
        <f>SI.ERROR(BUSCARV(E16475,TablaEstados,4,FALSO),"Sin dato")</f>
        <v/>
      </c>
    </row>
    <row r="16476">
      <c r="A16476" t="inlineStr">
        <is>
          <t>2026</t>
        </is>
      </c>
      <c r="B16476" t="inlineStr">
        <is>
          <t>03</t>
        </is>
      </c>
      <c r="C16476" t="inlineStr">
        <is>
          <t>10059090</t>
        </is>
      </c>
      <c r="D16476" t="inlineStr">
        <is>
          <t>580</t>
        </is>
      </c>
      <c r="E16476" t="inlineStr">
        <is>
          <t>SC</t>
        </is>
      </c>
      <c r="F16476" t="n">
        <v>20</v>
      </c>
      <c r="G16476" t="n">
        <v>20</v>
      </c>
      <c r="H16476" t="n">
        <v>42</v>
      </c>
      <c r="I16476" t="inlineStr">
        <is>
          <t>Milho</t>
        </is>
      </c>
      <c r="J16476">
        <f>SI.ERROR(BUSCARV(D16476,TablaPaises,6,FALSO),"Sin dato")</f>
        <v/>
      </c>
      <c r="K16476">
        <f>SI.ERROR(BUSCARV(C16476,TablaProductos,2,FALSO),"Sin dato")</f>
        <v/>
      </c>
      <c r="L16476">
        <f>SI(H16476&gt;=1000000,"Alto",SI(H16476&gt;=100000,"Medio","Bajo"))</f>
        <v/>
      </c>
      <c r="M16476">
        <f>SI.ERROR(BUSCARV(E16476,TablaEstados,3,FALSO),"Sin dato")</f>
        <v/>
      </c>
      <c r="N16476">
        <f>SI.ERROR(BUSCARV(E16476,TablaEstados,4,FALSO),"Sin dato")</f>
        <v/>
      </c>
    </row>
    <row r="16477">
      <c r="A16477" t="inlineStr">
        <is>
          <t>2026</t>
        </is>
      </c>
      <c r="B16477" t="inlineStr">
        <is>
          <t>05</t>
        </is>
      </c>
      <c r="C16477" t="inlineStr">
        <is>
          <t>12019000</t>
        </is>
      </c>
      <c r="D16477" t="inlineStr">
        <is>
          <t>576</t>
        </is>
      </c>
      <c r="E16477" t="inlineStr">
        <is>
          <t>MG</t>
        </is>
      </c>
      <c r="F16477" t="n">
        <v>22168</v>
      </c>
      <c r="G16477" t="n">
        <v>22167417</v>
      </c>
      <c r="H16477" t="n">
        <v>9458153</v>
      </c>
      <c r="I16477" t="inlineStr">
        <is>
          <t>Soja</t>
        </is>
      </c>
      <c r="J16477">
        <f>SI.ERROR(BUSCARV(D16477,TablaPaises,6,FALSO),"Sin dato")</f>
        <v/>
      </c>
      <c r="K16477">
        <f>SI.ERROR(BUSCARV(C16477,TablaProductos,2,FALSO),"Sin dato")</f>
        <v/>
      </c>
      <c r="L16477">
        <f>SI(H16477&gt;=1000000,"Alto",SI(H16477&gt;=100000,"Medio","Bajo"))</f>
        <v/>
      </c>
      <c r="M16477">
        <f>SI.ERROR(BUSCARV(E16477,TablaEstados,3,FALSO),"Sin dato")</f>
        <v/>
      </c>
      <c r="N16477">
        <f>SI.ERROR(BUSCARV(E16477,TablaEstados,4,FALSO),"Sin dato")</f>
        <v/>
      </c>
    </row>
    <row r="16478">
      <c r="A16478" t="inlineStr">
        <is>
          <t>2026</t>
        </is>
      </c>
      <c r="B16478" t="inlineStr">
        <is>
          <t>03</t>
        </is>
      </c>
      <c r="C16478" t="inlineStr">
        <is>
          <t>52010020</t>
        </is>
      </c>
      <c r="D16478" t="inlineStr">
        <is>
          <t>081</t>
        </is>
      </c>
      <c r="E16478" t="inlineStr">
        <is>
          <t>SP</t>
        </is>
      </c>
      <c r="F16478" t="n">
        <v>2438</v>
      </c>
      <c r="G16478" t="n">
        <v>2437476</v>
      </c>
      <c r="H16478" t="n">
        <v>3441137</v>
      </c>
      <c r="I16478" t="inlineStr">
        <is>
          <t>Algodón</t>
        </is>
      </c>
      <c r="J16478">
        <f>SI.ERROR(BUSCARV(D16478,TablaPaises,6,FALSO),"Sin dato")</f>
        <v/>
      </c>
      <c r="K16478">
        <f>SI.ERROR(BUSCARV(C16478,TablaProductos,2,FALSO),"Sin dato")</f>
        <v/>
      </c>
      <c r="L16478">
        <f>SI(H16478&gt;=1000000,"Alto",SI(H16478&gt;=100000,"Medio","Bajo"))</f>
        <v/>
      </c>
      <c r="M16478">
        <f>SI.ERROR(BUSCARV(E16478,TablaEstados,3,FALSO),"Sin dato")</f>
        <v/>
      </c>
      <c r="N16478">
        <f>SI.ERROR(BUSCARV(E16478,TablaEstados,4,FALSO),"Sin dato")</f>
        <v/>
      </c>
    </row>
    <row r="16479">
      <c r="A16479" t="inlineStr">
        <is>
          <t>2026</t>
        </is>
      </c>
      <c r="B16479" t="inlineStr">
        <is>
          <t>04</t>
        </is>
      </c>
      <c r="C16479" t="inlineStr">
        <is>
          <t>12019000</t>
        </is>
      </c>
      <c r="D16479" t="inlineStr">
        <is>
          <t>160</t>
        </is>
      </c>
      <c r="E16479" t="inlineStr">
        <is>
          <t>GO</t>
        </is>
      </c>
      <c r="F16479" t="n">
        <v>176544</v>
      </c>
      <c r="G16479" t="n">
        <v>176543543</v>
      </c>
      <c r="H16479" t="n">
        <v>74903456</v>
      </c>
      <c r="I16479" t="inlineStr">
        <is>
          <t>Soja</t>
        </is>
      </c>
      <c r="J16479">
        <f>SI.ERROR(BUSCARV(D16479,TablaPaises,6,FALSO),"Sin dato")</f>
        <v/>
      </c>
      <c r="K16479">
        <f>SI.ERROR(BUSCARV(C16479,TablaProductos,2,FALSO),"Sin dato")</f>
        <v/>
      </c>
      <c r="L16479">
        <f>SI(H16479&gt;=1000000,"Alto",SI(H16479&gt;=100000,"Medio","Bajo"))</f>
        <v/>
      </c>
      <c r="M16479">
        <f>SI.ERROR(BUSCARV(E16479,TablaEstados,3,FALSO),"Sin dato")</f>
        <v/>
      </c>
      <c r="N16479">
        <f>SI.ERROR(BUSCARV(E16479,TablaEstados,4,FALSO),"Sin dato")</f>
        <v/>
      </c>
    </row>
    <row r="16480">
      <c r="A16480" t="inlineStr">
        <is>
          <t>2026</t>
        </is>
      </c>
      <c r="B16480" t="inlineStr">
        <is>
          <t>06</t>
        </is>
      </c>
      <c r="C16480" t="inlineStr">
        <is>
          <t>09011110</t>
        </is>
      </c>
      <c r="D16480" t="inlineStr">
        <is>
          <t>190</t>
        </is>
      </c>
      <c r="E16480" t="inlineStr">
        <is>
          <t>SP</t>
        </is>
      </c>
      <c r="F16480" t="n">
        <v>239</v>
      </c>
      <c r="G16480" t="n">
        <v>241200</v>
      </c>
      <c r="H16480" t="n">
        <v>1631977</v>
      </c>
      <c r="I16480" t="inlineStr">
        <is>
          <t>Café en granos</t>
        </is>
      </c>
      <c r="J16480">
        <f>SI.ERROR(BUSCARV(D16480,TablaPaises,6,FALSO),"Sin dato")</f>
        <v/>
      </c>
      <c r="K16480">
        <f>SI.ERROR(BUSCARV(C16480,TablaProductos,2,FALSO),"Sin dato")</f>
        <v/>
      </c>
      <c r="L16480">
        <f>SI(H16480&gt;=1000000,"Alto",SI(H16480&gt;=100000,"Medio","Bajo"))</f>
        <v/>
      </c>
      <c r="M16480">
        <f>SI.ERROR(BUSCARV(E16480,TablaEstados,3,FALSO),"Sin dato")</f>
        <v/>
      </c>
      <c r="N16480">
        <f>SI.ERROR(BUSCARV(E16480,TablaEstados,4,FALSO),"Sin dato")</f>
        <v/>
      </c>
    </row>
    <row r="16481">
      <c r="A16481" t="inlineStr">
        <is>
          <t>2026</t>
        </is>
      </c>
      <c r="B16481" t="inlineStr">
        <is>
          <t>07</t>
        </is>
      </c>
      <c r="C16481" t="inlineStr">
        <is>
          <t>09011110</t>
        </is>
      </c>
      <c r="D16481" t="inlineStr">
        <is>
          <t>267</t>
        </is>
      </c>
      <c r="E16481" t="inlineStr">
        <is>
          <t>MG</t>
        </is>
      </c>
      <c r="F16481" t="n">
        <v>78</v>
      </c>
      <c r="G16481" t="n">
        <v>79200</v>
      </c>
      <c r="H16481" t="n">
        <v>501592</v>
      </c>
      <c r="I16481" t="inlineStr">
        <is>
          <t>Café en granos</t>
        </is>
      </c>
      <c r="J16481">
        <f>SI.ERROR(BUSCARV(D16481,TablaPaises,6,FALSO),"Sin dato")</f>
        <v/>
      </c>
      <c r="K16481">
        <f>SI.ERROR(BUSCARV(C16481,TablaProductos,2,FALSO),"Sin dato")</f>
        <v/>
      </c>
      <c r="L16481">
        <f>SI(H16481&gt;=1000000,"Alto",SI(H16481&gt;=100000,"Medio","Bajo"))</f>
        <v/>
      </c>
      <c r="M16481">
        <f>SI.ERROR(BUSCARV(E16481,TablaEstados,3,FALSO),"Sin dato")</f>
        <v/>
      </c>
      <c r="N16481">
        <f>SI.ERROR(BUSCARV(E16481,TablaEstados,4,FALSO),"Sin dato")</f>
        <v/>
      </c>
    </row>
    <row r="16482">
      <c r="A16482" t="inlineStr">
        <is>
          <t>2026</t>
        </is>
      </c>
      <c r="B16482" t="inlineStr">
        <is>
          <t>03</t>
        </is>
      </c>
      <c r="C16482" t="inlineStr">
        <is>
          <t>12019000</t>
        </is>
      </c>
      <c r="D16482" t="inlineStr">
        <is>
          <t>576</t>
        </is>
      </c>
      <c r="E16482" t="inlineStr">
        <is>
          <t>MS</t>
        </is>
      </c>
      <c r="F16482" t="n">
        <v>27221</v>
      </c>
      <c r="G16482" t="n">
        <v>27221802</v>
      </c>
      <c r="H16482" t="n">
        <v>10813353</v>
      </c>
      <c r="I16482" t="inlineStr">
        <is>
          <t>Soja</t>
        </is>
      </c>
      <c r="J16482">
        <f>SI.ERROR(BUSCARV(D16482,TablaPaises,6,FALSO),"Sin dato")</f>
        <v/>
      </c>
      <c r="K16482">
        <f>SI.ERROR(BUSCARV(C16482,TablaProductos,2,FALSO),"Sin dato")</f>
        <v/>
      </c>
      <c r="L16482">
        <f>SI(H16482&gt;=1000000,"Alto",SI(H16482&gt;=100000,"Medio","Bajo"))</f>
        <v/>
      </c>
      <c r="M16482">
        <f>SI.ERROR(BUSCARV(E16482,TablaEstados,3,FALSO),"Sin dato")</f>
        <v/>
      </c>
      <c r="N16482">
        <f>SI.ERROR(BUSCARV(E16482,TablaEstados,4,FALSO),"Sin dato")</f>
        <v/>
      </c>
    </row>
    <row r="16483">
      <c r="A16483" t="inlineStr">
        <is>
          <t>2026</t>
        </is>
      </c>
      <c r="B16483" t="inlineStr">
        <is>
          <t>07</t>
        </is>
      </c>
      <c r="C16483" t="inlineStr">
        <is>
          <t>52010020</t>
        </is>
      </c>
      <c r="D16483" t="inlineStr">
        <is>
          <t>576</t>
        </is>
      </c>
      <c r="E16483" t="inlineStr">
        <is>
          <t>MT</t>
        </is>
      </c>
      <c r="F16483" t="n">
        <v>15423</v>
      </c>
      <c r="G16483" t="n">
        <v>15428152</v>
      </c>
      <c r="H16483" t="n">
        <v>24919299</v>
      </c>
      <c r="I16483" t="inlineStr">
        <is>
          <t>Algodón</t>
        </is>
      </c>
      <c r="J16483">
        <f>SI.ERROR(BUSCARV(D16483,TablaPaises,6,FALSO),"Sin dato")</f>
        <v/>
      </c>
      <c r="K16483">
        <f>SI.ERROR(BUSCARV(C16483,TablaProductos,2,FALSO),"Sin dato")</f>
        <v/>
      </c>
      <c r="L16483">
        <f>SI(H16483&gt;=1000000,"Alto",SI(H16483&gt;=100000,"Medio","Bajo"))</f>
        <v/>
      </c>
      <c r="M16483">
        <f>SI.ERROR(BUSCARV(E16483,TablaEstados,3,FALSO),"Sin dato")</f>
        <v/>
      </c>
      <c r="N16483">
        <f>SI.ERROR(BUSCARV(E16483,TablaEstados,4,FALSO),"Sin dato")</f>
        <v/>
      </c>
    </row>
    <row r="16484">
      <c r="A16484" t="inlineStr">
        <is>
          <t>2026</t>
        </is>
      </c>
      <c r="B16484" t="inlineStr">
        <is>
          <t>05</t>
        </is>
      </c>
      <c r="C16484" t="inlineStr">
        <is>
          <t>09011110</t>
        </is>
      </c>
      <c r="D16484" t="inlineStr">
        <is>
          <t>275</t>
        </is>
      </c>
      <c r="E16484" t="inlineStr">
        <is>
          <t>MG</t>
        </is>
      </c>
      <c r="F16484" t="n">
        <v>3518</v>
      </c>
      <c r="G16484" t="n">
        <v>3519000</v>
      </c>
      <c r="H16484" t="n">
        <v>21992234</v>
      </c>
      <c r="I16484" t="inlineStr">
        <is>
          <t>Café en granos</t>
        </is>
      </c>
      <c r="J16484">
        <f>SI.ERROR(BUSCARV(D16484,TablaPaises,6,FALSO),"Sin dato")</f>
        <v/>
      </c>
      <c r="K16484">
        <f>SI.ERROR(BUSCARV(C16484,TablaProductos,2,FALSO),"Sin dato")</f>
        <v/>
      </c>
      <c r="L16484">
        <f>SI(H16484&gt;=1000000,"Alto",SI(H16484&gt;=100000,"Medio","Bajo"))</f>
        <v/>
      </c>
      <c r="M16484">
        <f>SI.ERROR(BUSCARV(E16484,TablaEstados,3,FALSO),"Sin dato")</f>
        <v/>
      </c>
      <c r="N16484">
        <f>SI.ERROR(BUSCARV(E16484,TablaEstados,4,FALSO),"Sin dato")</f>
        <v/>
      </c>
    </row>
    <row r="16485">
      <c r="A16485" t="inlineStr">
        <is>
          <t>2026</t>
        </is>
      </c>
      <c r="B16485" t="inlineStr">
        <is>
          <t>05</t>
        </is>
      </c>
      <c r="C16485" t="inlineStr">
        <is>
          <t>12019000</t>
        </is>
      </c>
      <c r="D16485" t="inlineStr">
        <is>
          <t>576</t>
        </is>
      </c>
      <c r="E16485" t="inlineStr">
        <is>
          <t>SC</t>
        </is>
      </c>
      <c r="F16485" t="n">
        <v>35078</v>
      </c>
      <c r="G16485" t="n">
        <v>35077944</v>
      </c>
      <c r="H16485" t="n">
        <v>14857005</v>
      </c>
      <c r="I16485" t="inlineStr">
        <is>
          <t>Soja</t>
        </is>
      </c>
      <c r="J16485">
        <f>SI.ERROR(BUSCARV(D16485,TablaPaises,6,FALSO),"Sin dato")</f>
        <v/>
      </c>
      <c r="K16485">
        <f>SI.ERROR(BUSCARV(C16485,TablaProductos,2,FALSO),"Sin dato")</f>
        <v/>
      </c>
      <c r="L16485">
        <f>SI(H16485&gt;=1000000,"Alto",SI(H16485&gt;=100000,"Medio","Bajo"))</f>
        <v/>
      </c>
      <c r="M16485">
        <f>SI.ERROR(BUSCARV(E16485,TablaEstados,3,FALSO),"Sin dato")</f>
        <v/>
      </c>
      <c r="N16485">
        <f>SI.ERROR(BUSCARV(E16485,TablaEstados,4,FALSO),"Sin dato")</f>
        <v/>
      </c>
    </row>
    <row r="16486">
      <c r="A16486" t="inlineStr">
        <is>
          <t>2026</t>
        </is>
      </c>
      <c r="B16486" t="inlineStr">
        <is>
          <t>09</t>
        </is>
      </c>
      <c r="C16486" t="inlineStr">
        <is>
          <t>12019000</t>
        </is>
      </c>
      <c r="D16486" t="inlineStr">
        <is>
          <t>160</t>
        </is>
      </c>
      <c r="E16486" t="inlineStr">
        <is>
          <t>MT</t>
        </is>
      </c>
      <c r="F16486" t="n">
        <v>1228</v>
      </c>
      <c r="G16486" t="n">
        <v>1228470</v>
      </c>
      <c r="H16486" t="n">
        <v>521831</v>
      </c>
      <c r="I16486" t="inlineStr">
        <is>
          <t>Soja</t>
        </is>
      </c>
      <c r="J16486">
        <f>SI.ERROR(BUSCARV(D16486,TablaPaises,6,FALSO),"Sin dato")</f>
        <v/>
      </c>
      <c r="K16486">
        <f>SI.ERROR(BUSCARV(C16486,TablaProductos,2,FALSO),"Sin dato")</f>
        <v/>
      </c>
      <c r="L16486">
        <f>SI(H16486&gt;=1000000,"Alto",SI(H16486&gt;=100000,"Medio","Bajo"))</f>
        <v/>
      </c>
      <c r="M16486">
        <f>SI.ERROR(BUSCARV(E16486,TablaEstados,3,FALSO),"Sin dato")</f>
        <v/>
      </c>
      <c r="N16486">
        <f>SI.ERROR(BUSCARV(E16486,TablaEstados,4,FALSO),"Sin dato")</f>
        <v/>
      </c>
    </row>
    <row r="16487">
      <c r="A16487" t="inlineStr">
        <is>
          <t>2026</t>
        </is>
      </c>
      <c r="B16487" t="inlineStr">
        <is>
          <t>04</t>
        </is>
      </c>
      <c r="C16487" t="inlineStr">
        <is>
          <t>09011110</t>
        </is>
      </c>
      <c r="D16487" t="inlineStr">
        <is>
          <t>676</t>
        </is>
      </c>
      <c r="E16487" t="inlineStr">
        <is>
          <t>MG</t>
        </is>
      </c>
      <c r="F16487" t="n">
        <v>2252</v>
      </c>
      <c r="G16487" t="n">
        <v>2258572</v>
      </c>
      <c r="H16487" t="n">
        <v>16025111</v>
      </c>
      <c r="I16487" t="inlineStr">
        <is>
          <t>Café en granos</t>
        </is>
      </c>
      <c r="J16487">
        <f>SI.ERROR(BUSCARV(D16487,TablaPaises,6,FALSO),"Sin dato")</f>
        <v/>
      </c>
      <c r="K16487">
        <f>SI.ERROR(BUSCARV(C16487,TablaProductos,2,FALSO),"Sin dato")</f>
        <v/>
      </c>
      <c r="L16487">
        <f>SI(H16487&gt;=1000000,"Alto",SI(H16487&gt;=100000,"Medio","Bajo"))</f>
        <v/>
      </c>
      <c r="M16487">
        <f>SI.ERROR(BUSCARV(E16487,TablaEstados,3,FALSO),"Sin dato")</f>
        <v/>
      </c>
      <c r="N16487">
        <f>SI.ERROR(BUSCARV(E16487,TablaEstados,4,FALSO),"Sin dato")</f>
        <v/>
      </c>
    </row>
    <row r="16488">
      <c r="A16488" t="inlineStr">
        <is>
          <t>2026</t>
        </is>
      </c>
      <c r="B16488" t="inlineStr">
        <is>
          <t>02</t>
        </is>
      </c>
      <c r="C16488" t="inlineStr">
        <is>
          <t>12019000</t>
        </is>
      </c>
      <c r="D16488" t="inlineStr">
        <is>
          <t>160</t>
        </is>
      </c>
      <c r="E16488" t="inlineStr">
        <is>
          <t>GO</t>
        </is>
      </c>
      <c r="F16488" t="n">
        <v>97</v>
      </c>
      <c r="G16488" t="n">
        <v>96590</v>
      </c>
      <c r="H16488" t="n">
        <v>39809</v>
      </c>
      <c r="I16488" t="inlineStr">
        <is>
          <t>Soja</t>
        </is>
      </c>
      <c r="J16488">
        <f>SI.ERROR(BUSCARV(D16488,TablaPaises,6,FALSO),"Sin dato")</f>
        <v/>
      </c>
      <c r="K16488">
        <f>SI.ERROR(BUSCARV(C16488,TablaProductos,2,FALSO),"Sin dato")</f>
        <v/>
      </c>
      <c r="L16488">
        <f>SI(H16488&gt;=1000000,"Alto",SI(H16488&gt;=100000,"Medio","Bajo"))</f>
        <v/>
      </c>
      <c r="M16488">
        <f>SI.ERROR(BUSCARV(E16488,TablaEstados,3,FALSO),"Sin dato")</f>
        <v/>
      </c>
      <c r="N16488">
        <f>SI.ERROR(BUSCARV(E16488,TablaEstados,4,FALSO),"Sin dato")</f>
        <v/>
      </c>
    </row>
    <row r="16489">
      <c r="A16489" t="inlineStr">
        <is>
          <t>2026</t>
        </is>
      </c>
      <c r="B16489" t="inlineStr">
        <is>
          <t>06</t>
        </is>
      </c>
      <c r="C16489" t="inlineStr">
        <is>
          <t>52010020</t>
        </is>
      </c>
      <c r="D16489" t="inlineStr">
        <is>
          <t>827</t>
        </is>
      </c>
      <c r="E16489" t="inlineStr">
        <is>
          <t>MA</t>
        </is>
      </c>
      <c r="F16489" t="n">
        <v>204</v>
      </c>
      <c r="G16489" t="n">
        <v>203806</v>
      </c>
      <c r="H16489" t="n">
        <v>386003</v>
      </c>
      <c r="I16489" t="inlineStr">
        <is>
          <t>Algodón</t>
        </is>
      </c>
      <c r="J16489">
        <f>SI.ERROR(BUSCARV(D16489,TablaPaises,6,FALSO),"Sin dato")</f>
        <v/>
      </c>
      <c r="K16489">
        <f>SI.ERROR(BUSCARV(C16489,TablaProductos,2,FALSO),"Sin dato")</f>
        <v/>
      </c>
      <c r="L16489">
        <f>SI(H16489&gt;=1000000,"Alto",SI(H16489&gt;=100000,"Medio","Bajo"))</f>
        <v/>
      </c>
      <c r="M16489">
        <f>SI.ERROR(BUSCARV(E16489,TablaEstados,3,FALSO),"Sin dato")</f>
        <v/>
      </c>
      <c r="N16489">
        <f>SI.ERROR(BUSCARV(E16489,TablaEstados,4,FALSO),"Sin dato")</f>
        <v/>
      </c>
    </row>
    <row r="16490">
      <c r="A16490" t="inlineStr">
        <is>
          <t>2026</t>
        </is>
      </c>
      <c r="B16490" t="inlineStr">
        <is>
          <t>07</t>
        </is>
      </c>
      <c r="C16490" t="inlineStr">
        <is>
          <t>09011110</t>
        </is>
      </c>
      <c r="D16490" t="inlineStr">
        <is>
          <t>764</t>
        </is>
      </c>
      <c r="E16490" t="inlineStr">
        <is>
          <t>MG</t>
        </is>
      </c>
      <c r="F16490" t="n">
        <v>2339</v>
      </c>
      <c r="G16490" t="n">
        <v>2337400</v>
      </c>
      <c r="H16490" t="n">
        <v>13528217</v>
      </c>
      <c r="I16490" t="inlineStr">
        <is>
          <t>Café en granos</t>
        </is>
      </c>
      <c r="J16490">
        <f>SI.ERROR(BUSCARV(D16490,TablaPaises,6,FALSO),"Sin dato")</f>
        <v/>
      </c>
      <c r="K16490">
        <f>SI.ERROR(BUSCARV(C16490,TablaProductos,2,FALSO),"Sin dato")</f>
        <v/>
      </c>
      <c r="L16490">
        <f>SI(H16490&gt;=1000000,"Alto",SI(H16490&gt;=100000,"Medio","Bajo"))</f>
        <v/>
      </c>
      <c r="M16490">
        <f>SI.ERROR(BUSCARV(E16490,TablaEstados,3,FALSO),"Sin dato")</f>
        <v/>
      </c>
      <c r="N16490">
        <f>SI.ERROR(BUSCARV(E16490,TablaEstados,4,FALSO),"Sin dato")</f>
        <v/>
      </c>
    </row>
    <row r="16491">
      <c r="A16491" t="inlineStr">
        <is>
          <t>2026</t>
        </is>
      </c>
      <c r="B16491" t="inlineStr">
        <is>
          <t>09</t>
        </is>
      </c>
      <c r="C16491" t="inlineStr">
        <is>
          <t>10059010</t>
        </is>
      </c>
      <c r="D16491" t="inlineStr">
        <is>
          <t>820</t>
        </is>
      </c>
      <c r="E16491" t="inlineStr">
        <is>
          <t>MT</t>
        </is>
      </c>
      <c r="F16491" t="n">
        <v>5392854</v>
      </c>
      <c r="G16491" t="n">
        <v>5392854</v>
      </c>
      <c r="H16491" t="n">
        <v>1280209</v>
      </c>
      <c r="I16491" t="inlineStr">
        <is>
          <t>Milho</t>
        </is>
      </c>
      <c r="J16491">
        <f>SI.ERROR(BUSCARV(D16491,TablaPaises,6,FALSO),"Sin dato")</f>
        <v/>
      </c>
      <c r="K16491">
        <f>SI.ERROR(BUSCARV(C16491,TablaProductos,2,FALSO),"Sin dato")</f>
        <v/>
      </c>
      <c r="L16491">
        <f>SI(H16491&gt;=1000000,"Alto",SI(H16491&gt;=100000,"Medio","Bajo"))</f>
        <v/>
      </c>
      <c r="M16491">
        <f>SI.ERROR(BUSCARV(E16491,TablaEstados,3,FALSO),"Sin dato")</f>
        <v/>
      </c>
      <c r="N16491">
        <f>SI.ERROR(BUSCARV(E16491,TablaEstados,4,FALSO),"Sin dato")</f>
        <v/>
      </c>
    </row>
    <row r="16492">
      <c r="A16492" t="inlineStr">
        <is>
          <t>2026</t>
        </is>
      </c>
      <c r="B16492" t="inlineStr">
        <is>
          <t>03</t>
        </is>
      </c>
      <c r="C16492" t="inlineStr">
        <is>
          <t>10051000</t>
        </is>
      </c>
      <c r="D16492" t="inlineStr">
        <is>
          <t>169</t>
        </is>
      </c>
      <c r="E16492" t="inlineStr">
        <is>
          <t>MG</t>
        </is>
      </c>
      <c r="F16492" t="n">
        <v>107698</v>
      </c>
      <c r="G16492" t="n">
        <v>107698</v>
      </c>
      <c r="H16492" t="n">
        <v>344722</v>
      </c>
      <c r="I16492" t="inlineStr">
        <is>
          <t>Milho</t>
        </is>
      </c>
      <c r="J16492">
        <f>SI.ERROR(BUSCARV(D16492,TablaPaises,6,FALSO),"Sin dato")</f>
        <v/>
      </c>
      <c r="K16492">
        <f>SI.ERROR(BUSCARV(C16492,TablaProductos,2,FALSO),"Sin dato")</f>
        <v/>
      </c>
      <c r="L16492">
        <f>SI(H16492&gt;=1000000,"Alto",SI(H16492&gt;=100000,"Medio","Bajo"))</f>
        <v/>
      </c>
      <c r="M16492">
        <f>SI.ERROR(BUSCARV(E16492,TablaEstados,3,FALSO),"Sin dato")</f>
        <v/>
      </c>
      <c r="N16492">
        <f>SI.ERROR(BUSCARV(E16492,TablaEstados,4,FALSO),"Sin dato")</f>
        <v/>
      </c>
    </row>
    <row r="16493">
      <c r="A16493" t="inlineStr">
        <is>
          <t>2026</t>
        </is>
      </c>
      <c r="B16493" t="inlineStr">
        <is>
          <t>06</t>
        </is>
      </c>
      <c r="C16493" t="inlineStr">
        <is>
          <t>09011190</t>
        </is>
      </c>
      <c r="D16493" t="inlineStr">
        <is>
          <t>607</t>
        </is>
      </c>
      <c r="E16493" t="inlineStr">
        <is>
          <t>SC</t>
        </is>
      </c>
      <c r="F16493" t="n">
        <v>3</v>
      </c>
      <c r="G16493" t="n">
        <v>3</v>
      </c>
      <c r="H16493" t="n">
        <v>68</v>
      </c>
      <c r="I16493" t="inlineStr">
        <is>
          <t>Café en granos</t>
        </is>
      </c>
      <c r="J16493">
        <f>SI.ERROR(BUSCARV(D16493,TablaPaises,6,FALSO),"Sin dato")</f>
        <v/>
      </c>
      <c r="K16493">
        <f>SI.ERROR(BUSCARV(C16493,TablaProductos,2,FALSO),"Sin dato")</f>
        <v/>
      </c>
      <c r="L16493">
        <f>SI(H16493&gt;=1000000,"Alto",SI(H16493&gt;=100000,"Medio","Bajo"))</f>
        <v/>
      </c>
      <c r="M16493">
        <f>SI.ERROR(BUSCARV(E16493,TablaEstados,3,FALSO),"Sin dato")</f>
        <v/>
      </c>
      <c r="N16493">
        <f>SI.ERROR(BUSCARV(E16493,TablaEstados,4,FALSO),"Sin dato")</f>
        <v/>
      </c>
    </row>
    <row r="16494">
      <c r="A16494" t="inlineStr">
        <is>
          <t>2026</t>
        </is>
      </c>
      <c r="B16494" t="inlineStr">
        <is>
          <t>01</t>
        </is>
      </c>
      <c r="C16494" t="inlineStr">
        <is>
          <t>10059090</t>
        </is>
      </c>
      <c r="D16494" t="inlineStr">
        <is>
          <t>267</t>
        </is>
      </c>
      <c r="E16494" t="inlineStr">
        <is>
          <t>SP</t>
        </is>
      </c>
      <c r="F16494" t="n">
        <v>6</v>
      </c>
      <c r="G16494" t="n">
        <v>6</v>
      </c>
      <c r="H16494" t="n">
        <v>54</v>
      </c>
      <c r="I16494" t="inlineStr">
        <is>
          <t>Milho</t>
        </is>
      </c>
      <c r="J16494">
        <f>SI.ERROR(BUSCARV(D16494,TablaPaises,6,FALSO),"Sin dato")</f>
        <v/>
      </c>
      <c r="K16494">
        <f>SI.ERROR(BUSCARV(C16494,TablaProductos,2,FALSO),"Sin dato")</f>
        <v/>
      </c>
      <c r="L16494">
        <f>SI(H16494&gt;=1000000,"Alto",SI(H16494&gt;=100000,"Medio","Bajo"))</f>
        <v/>
      </c>
      <c r="M16494">
        <f>SI.ERROR(BUSCARV(E16494,TablaEstados,3,FALSO),"Sin dato")</f>
        <v/>
      </c>
      <c r="N16494">
        <f>SI.ERROR(BUSCARV(E16494,TablaEstados,4,FALSO),"Sin dato")</f>
        <v/>
      </c>
    </row>
    <row r="16495">
      <c r="A16495" t="inlineStr">
        <is>
          <t>2026</t>
        </is>
      </c>
      <c r="B16495" t="inlineStr">
        <is>
          <t>06</t>
        </is>
      </c>
      <c r="C16495" t="inlineStr">
        <is>
          <t>10051000</t>
        </is>
      </c>
      <c r="D16495" t="inlineStr">
        <is>
          <t>337</t>
        </is>
      </c>
      <c r="E16495" t="inlineStr">
        <is>
          <t>MG</t>
        </is>
      </c>
      <c r="F16495" t="n">
        <v>71</v>
      </c>
      <c r="G16495" t="n">
        <v>71</v>
      </c>
      <c r="H16495" t="n">
        <v>255</v>
      </c>
      <c r="I16495" t="inlineStr">
        <is>
          <t>Milho</t>
        </is>
      </c>
      <c r="J16495">
        <f>SI.ERROR(BUSCARV(D16495,TablaPaises,6,FALSO),"Sin dato")</f>
        <v/>
      </c>
      <c r="K16495">
        <f>SI.ERROR(BUSCARV(C16495,TablaProductos,2,FALSO),"Sin dato")</f>
        <v/>
      </c>
      <c r="L16495">
        <f>SI(H16495&gt;=1000000,"Alto",SI(H16495&gt;=100000,"Medio","Bajo"))</f>
        <v/>
      </c>
      <c r="M16495">
        <f>SI.ERROR(BUSCARV(E16495,TablaEstados,3,FALSO),"Sin dato")</f>
        <v/>
      </c>
      <c r="N16495">
        <f>SI.ERROR(BUSCARV(E16495,TablaEstados,4,FALSO),"Sin dato")</f>
        <v/>
      </c>
    </row>
    <row r="16496">
      <c r="A16496" t="inlineStr">
        <is>
          <t>2026</t>
        </is>
      </c>
      <c r="B16496" t="inlineStr">
        <is>
          <t>06</t>
        </is>
      </c>
      <c r="C16496" t="inlineStr">
        <is>
          <t>12019000</t>
        </is>
      </c>
      <c r="D16496" t="inlineStr">
        <is>
          <t>827</t>
        </is>
      </c>
      <c r="E16496" t="inlineStr">
        <is>
          <t>RO</t>
        </is>
      </c>
      <c r="F16496" t="n">
        <v>3004</v>
      </c>
      <c r="G16496" t="n">
        <v>3003465</v>
      </c>
      <c r="H16496" t="n">
        <v>1230520</v>
      </c>
      <c r="I16496" t="inlineStr">
        <is>
          <t>Soja</t>
        </is>
      </c>
      <c r="J16496">
        <f>SI.ERROR(BUSCARV(D16496,TablaPaises,6,FALSO),"Sin dato")</f>
        <v/>
      </c>
      <c r="K16496">
        <f>SI.ERROR(BUSCARV(C16496,TablaProductos,2,FALSO),"Sin dato")</f>
        <v/>
      </c>
      <c r="L16496">
        <f>SI(H16496&gt;=1000000,"Alto",SI(H16496&gt;=100000,"Medio","Bajo"))</f>
        <v/>
      </c>
      <c r="M16496">
        <f>SI.ERROR(BUSCARV(E16496,TablaEstados,3,FALSO),"Sin dato")</f>
        <v/>
      </c>
      <c r="N16496">
        <f>SI.ERROR(BUSCARV(E16496,TablaEstados,4,FALSO),"Sin dato")</f>
        <v/>
      </c>
    </row>
    <row r="16497">
      <c r="A16497" t="inlineStr">
        <is>
          <t>2026</t>
        </is>
      </c>
      <c r="B16497" t="inlineStr">
        <is>
          <t>01</t>
        </is>
      </c>
      <c r="C16497" t="inlineStr">
        <is>
          <t>10059010</t>
        </is>
      </c>
      <c r="D16497" t="inlineStr">
        <is>
          <t>391</t>
        </is>
      </c>
      <c r="E16497" t="inlineStr">
        <is>
          <t>MT</t>
        </is>
      </c>
      <c r="F16497" t="n">
        <v>4000000</v>
      </c>
      <c r="G16497" t="n">
        <v>4000000</v>
      </c>
      <c r="H16497" t="n">
        <v>884600</v>
      </c>
      <c r="I16497" t="inlineStr">
        <is>
          <t>Milho</t>
        </is>
      </c>
      <c r="J16497">
        <f>SI.ERROR(BUSCARV(D16497,TablaPaises,6,FALSO),"Sin dato")</f>
        <v/>
      </c>
      <c r="K16497">
        <f>SI.ERROR(BUSCARV(C16497,TablaProductos,2,FALSO),"Sin dato")</f>
        <v/>
      </c>
      <c r="L16497">
        <f>SI(H16497&gt;=1000000,"Alto",SI(H16497&gt;=100000,"Medio","Bajo"))</f>
        <v/>
      </c>
      <c r="M16497">
        <f>SI.ERROR(BUSCARV(E16497,TablaEstados,3,FALSO),"Sin dato")</f>
        <v/>
      </c>
      <c r="N16497">
        <f>SI.ERROR(BUSCARV(E16497,TablaEstados,4,FALSO),"Sin dato")</f>
        <v/>
      </c>
    </row>
    <row r="16498">
      <c r="A16498" t="inlineStr">
        <is>
          <t>2026</t>
        </is>
      </c>
      <c r="B16498" t="inlineStr">
        <is>
          <t>09</t>
        </is>
      </c>
      <c r="C16498" t="inlineStr">
        <is>
          <t>52010020</t>
        </is>
      </c>
      <c r="D16498" t="inlineStr">
        <is>
          <t>858</t>
        </is>
      </c>
      <c r="E16498" t="inlineStr">
        <is>
          <t>PI</t>
        </is>
      </c>
      <c r="F16498" t="n">
        <v>97</v>
      </c>
      <c r="G16498" t="n">
        <v>97357</v>
      </c>
      <c r="H16498" t="n">
        <v>154665</v>
      </c>
      <c r="I16498" t="inlineStr">
        <is>
          <t>Algodón</t>
        </is>
      </c>
      <c r="J16498">
        <f>SI.ERROR(BUSCARV(D16498,TablaPaises,6,FALSO),"Sin dato")</f>
        <v/>
      </c>
      <c r="K16498">
        <f>SI.ERROR(BUSCARV(C16498,TablaProductos,2,FALSO),"Sin dato")</f>
        <v/>
      </c>
      <c r="L16498">
        <f>SI(H16498&gt;=1000000,"Alto",SI(H16498&gt;=100000,"Medio","Bajo"))</f>
        <v/>
      </c>
      <c r="M16498">
        <f>SI.ERROR(BUSCARV(E16498,TablaEstados,3,FALSO),"Sin dato")</f>
        <v/>
      </c>
      <c r="N16498">
        <f>SI.ERROR(BUSCARV(E16498,TablaEstados,4,FALSO),"Sin dato")</f>
        <v/>
      </c>
    </row>
    <row r="16499">
      <c r="A16499" t="inlineStr">
        <is>
          <t>2026</t>
        </is>
      </c>
      <c r="B16499" t="inlineStr">
        <is>
          <t>06</t>
        </is>
      </c>
      <c r="C16499" t="inlineStr">
        <is>
          <t>09011110</t>
        </is>
      </c>
      <c r="D16499" t="inlineStr">
        <is>
          <t>023</t>
        </is>
      </c>
      <c r="E16499" t="inlineStr">
        <is>
          <t>ES</t>
        </is>
      </c>
      <c r="F16499" t="n">
        <v>1355</v>
      </c>
      <c r="G16499" t="n">
        <v>1354420</v>
      </c>
      <c r="H16499" t="n">
        <v>4881020</v>
      </c>
      <c r="I16499" t="inlineStr">
        <is>
          <t>Café en granos</t>
        </is>
      </c>
      <c r="J16499">
        <f>SI.ERROR(BUSCARV(D16499,TablaPaises,6,FALSO),"Sin dato")</f>
        <v/>
      </c>
      <c r="K16499">
        <f>SI.ERROR(BUSCARV(C16499,TablaProductos,2,FALSO),"Sin dato")</f>
        <v/>
      </c>
      <c r="L16499">
        <f>SI(H16499&gt;=1000000,"Alto",SI(H16499&gt;=100000,"Medio","Bajo"))</f>
        <v/>
      </c>
      <c r="M16499">
        <f>SI.ERROR(BUSCARV(E16499,TablaEstados,3,FALSO),"Sin dato")</f>
        <v/>
      </c>
      <c r="N16499">
        <f>SI.ERROR(BUSCARV(E16499,TablaEstados,4,FALSO),"Sin dato")</f>
        <v/>
      </c>
    </row>
    <row r="16500">
      <c r="A16500" t="inlineStr">
        <is>
          <t>2026</t>
        </is>
      </c>
      <c r="B16500" t="inlineStr">
        <is>
          <t>03</t>
        </is>
      </c>
      <c r="C16500" t="inlineStr">
        <is>
          <t>12019000</t>
        </is>
      </c>
      <c r="D16500" t="inlineStr">
        <is>
          <t>607</t>
        </is>
      </c>
      <c r="E16500" t="inlineStr">
        <is>
          <t>PA</t>
        </is>
      </c>
      <c r="F16500" t="n">
        <v>4262</v>
      </c>
      <c r="G16500" t="n">
        <v>4262345</v>
      </c>
      <c r="H16500" t="n">
        <v>1782342</v>
      </c>
      <c r="I16500" t="inlineStr">
        <is>
          <t>Soja</t>
        </is>
      </c>
      <c r="J16500">
        <f>SI.ERROR(BUSCARV(D16500,TablaPaises,6,FALSO),"Sin dato")</f>
        <v/>
      </c>
      <c r="K16500">
        <f>SI.ERROR(BUSCARV(C16500,TablaProductos,2,FALSO),"Sin dato")</f>
        <v/>
      </c>
      <c r="L16500">
        <f>SI(H16500&gt;=1000000,"Alto",SI(H16500&gt;=100000,"Medio","Bajo"))</f>
        <v/>
      </c>
      <c r="M16500">
        <f>SI.ERROR(BUSCARV(E16500,TablaEstados,3,FALSO),"Sin dato")</f>
        <v/>
      </c>
      <c r="N16500">
        <f>SI.ERROR(BUSCARV(E16500,TablaEstados,4,FALSO),"Sin dato")</f>
        <v/>
      </c>
    </row>
    <row r="16501">
      <c r="A16501" t="inlineStr">
        <is>
          <t>2026</t>
        </is>
      </c>
      <c r="B16501" t="inlineStr">
        <is>
          <t>08</t>
        </is>
      </c>
      <c r="C16501" t="inlineStr">
        <is>
          <t>09011110</t>
        </is>
      </c>
      <c r="D16501" t="inlineStr">
        <is>
          <t>628</t>
        </is>
      </c>
      <c r="E16501" t="inlineStr">
        <is>
          <t>GO</t>
        </is>
      </c>
      <c r="F16501" t="n">
        <v>44</v>
      </c>
      <c r="G16501" t="n">
        <v>43940</v>
      </c>
      <c r="H16501" t="n">
        <v>312409</v>
      </c>
      <c r="I16501" t="inlineStr">
        <is>
          <t>Café en granos</t>
        </is>
      </c>
      <c r="J16501">
        <f>SI.ERROR(BUSCARV(D16501,TablaPaises,6,FALSO),"Sin dato")</f>
        <v/>
      </c>
      <c r="K16501">
        <f>SI.ERROR(BUSCARV(C16501,TablaProductos,2,FALSO),"Sin dato")</f>
        <v/>
      </c>
      <c r="L16501">
        <f>SI(H16501&gt;=1000000,"Alto",SI(H16501&gt;=100000,"Medio","Bajo"))</f>
        <v/>
      </c>
      <c r="M16501">
        <f>SI.ERROR(BUSCARV(E16501,TablaEstados,3,FALSO),"Sin dato")</f>
        <v/>
      </c>
      <c r="N16501">
        <f>SI.ERROR(BUSCARV(E16501,TablaEstados,4,FALSO),"Sin dato")</f>
        <v/>
      </c>
    </row>
    <row r="16502">
      <c r="A16502" t="inlineStr">
        <is>
          <t>2026</t>
        </is>
      </c>
      <c r="B16502" t="inlineStr">
        <is>
          <t>09</t>
        </is>
      </c>
      <c r="C16502" t="inlineStr">
        <is>
          <t>52010020</t>
        </is>
      </c>
      <c r="D16502" t="inlineStr">
        <is>
          <t>776</t>
        </is>
      </c>
      <c r="E16502" t="inlineStr">
        <is>
          <t>BA</t>
        </is>
      </c>
      <c r="F16502" t="n">
        <v>460</v>
      </c>
      <c r="G16502" t="n">
        <v>459582</v>
      </c>
      <c r="H16502" t="n">
        <v>817970</v>
      </c>
      <c r="I16502" t="inlineStr">
        <is>
          <t>Algodón</t>
        </is>
      </c>
      <c r="J16502">
        <f>SI.ERROR(BUSCARV(D16502,TablaPaises,6,FALSO),"Sin dato")</f>
        <v/>
      </c>
      <c r="K16502">
        <f>SI.ERROR(BUSCARV(C16502,TablaProductos,2,FALSO),"Sin dato")</f>
        <v/>
      </c>
      <c r="L16502">
        <f>SI(H16502&gt;=1000000,"Alto",SI(H16502&gt;=100000,"Medio","Bajo"))</f>
        <v/>
      </c>
      <c r="M16502">
        <f>SI.ERROR(BUSCARV(E16502,TablaEstados,3,FALSO),"Sin dato")</f>
        <v/>
      </c>
      <c r="N16502">
        <f>SI.ERROR(BUSCARV(E16502,TablaEstados,4,FALSO),"Sin dato")</f>
        <v/>
      </c>
    </row>
    <row r="16503">
      <c r="A16503" t="inlineStr">
        <is>
          <t>2026</t>
        </is>
      </c>
      <c r="B16503" t="inlineStr">
        <is>
          <t>04</t>
        </is>
      </c>
      <c r="C16503" t="inlineStr">
        <is>
          <t>09011110</t>
        </is>
      </c>
      <c r="D16503" t="inlineStr">
        <is>
          <t>160</t>
        </is>
      </c>
      <c r="E16503" t="inlineStr">
        <is>
          <t>MG</t>
        </is>
      </c>
      <c r="F16503" t="n">
        <v>0</v>
      </c>
      <c r="G16503" t="n">
        <v>121</v>
      </c>
      <c r="H16503" t="n">
        <v>4558</v>
      </c>
      <c r="I16503" t="inlineStr">
        <is>
          <t>Café en granos</t>
        </is>
      </c>
      <c r="J16503">
        <f>SI.ERROR(BUSCARV(D16503,TablaPaises,6,FALSO),"Sin dato")</f>
        <v/>
      </c>
      <c r="K16503">
        <f>SI.ERROR(BUSCARV(C16503,TablaProductos,2,FALSO),"Sin dato")</f>
        <v/>
      </c>
      <c r="L16503">
        <f>SI(H16503&gt;=1000000,"Alto",SI(H16503&gt;=100000,"Medio","Bajo"))</f>
        <v/>
      </c>
      <c r="M16503">
        <f>SI.ERROR(BUSCARV(E16503,TablaEstados,3,FALSO),"Sin dato")</f>
        <v/>
      </c>
      <c r="N16503">
        <f>SI.ERROR(BUSCARV(E16503,TablaEstados,4,FALSO),"Sin dato")</f>
        <v/>
      </c>
    </row>
    <row r="16504">
      <c r="A16504" t="inlineStr">
        <is>
          <t>2026</t>
        </is>
      </c>
      <c r="B16504" t="inlineStr">
        <is>
          <t>07</t>
        </is>
      </c>
      <c r="C16504" t="inlineStr">
        <is>
          <t>10059010</t>
        </is>
      </c>
      <c r="D16504" t="inlineStr">
        <is>
          <t>586</t>
        </is>
      </c>
      <c r="E16504" t="inlineStr">
        <is>
          <t>PR</t>
        </is>
      </c>
      <c r="F16504" t="n">
        <v>9365</v>
      </c>
      <c r="G16504" t="n">
        <v>9365</v>
      </c>
      <c r="H16504" t="n">
        <v>7355</v>
      </c>
      <c r="I16504" t="inlineStr">
        <is>
          <t>Milho</t>
        </is>
      </c>
      <c r="J16504">
        <f>SI.ERROR(BUSCARV(D16504,TablaPaises,6,FALSO),"Sin dato")</f>
        <v/>
      </c>
      <c r="K16504">
        <f>SI.ERROR(BUSCARV(C16504,TablaProductos,2,FALSO),"Sin dato")</f>
        <v/>
      </c>
      <c r="L16504">
        <f>SI(H16504&gt;=1000000,"Alto",SI(H16504&gt;=100000,"Medio","Bajo"))</f>
        <v/>
      </c>
      <c r="M16504">
        <f>SI.ERROR(BUSCARV(E16504,TablaEstados,3,FALSO),"Sin dato")</f>
        <v/>
      </c>
      <c r="N16504">
        <f>SI.ERROR(BUSCARV(E16504,TablaEstados,4,FALSO),"Sin dato")</f>
        <v/>
      </c>
    </row>
    <row r="16505">
      <c r="A16505" t="inlineStr">
        <is>
          <t>2026</t>
        </is>
      </c>
      <c r="B16505" t="inlineStr">
        <is>
          <t>03</t>
        </is>
      </c>
      <c r="C16505" t="inlineStr">
        <is>
          <t>10059010</t>
        </is>
      </c>
      <c r="D16505" t="inlineStr">
        <is>
          <t>249</t>
        </is>
      </c>
      <c r="E16505" t="inlineStr">
        <is>
          <t>MG</t>
        </is>
      </c>
      <c r="F16505" t="n">
        <v>1830</v>
      </c>
      <c r="G16505" t="n">
        <v>1830</v>
      </c>
      <c r="H16505" t="n">
        <v>3296</v>
      </c>
      <c r="I16505" t="inlineStr">
        <is>
          <t>Milho</t>
        </is>
      </c>
      <c r="J16505">
        <f>SI.ERROR(BUSCARV(D16505,TablaPaises,6,FALSO),"Sin dato")</f>
        <v/>
      </c>
      <c r="K16505">
        <f>SI.ERROR(BUSCARV(C16505,TablaProductos,2,FALSO),"Sin dato")</f>
        <v/>
      </c>
      <c r="L16505">
        <f>SI(H16505&gt;=1000000,"Alto",SI(H16505&gt;=100000,"Medio","Bajo"))</f>
        <v/>
      </c>
      <c r="M16505">
        <f>SI.ERROR(BUSCARV(E16505,TablaEstados,3,FALSO),"Sin dato")</f>
        <v/>
      </c>
      <c r="N16505">
        <f>SI.ERROR(BUSCARV(E16505,TablaEstados,4,FALSO),"Sin dato")</f>
        <v/>
      </c>
    </row>
    <row r="16506">
      <c r="A16506" t="inlineStr">
        <is>
          <t>2026</t>
        </is>
      </c>
      <c r="B16506" t="inlineStr">
        <is>
          <t>03</t>
        </is>
      </c>
      <c r="C16506" t="inlineStr">
        <is>
          <t>10051000</t>
        </is>
      </c>
      <c r="D16506" t="inlineStr">
        <is>
          <t>063</t>
        </is>
      </c>
      <c r="E16506" t="inlineStr">
        <is>
          <t>MG</t>
        </is>
      </c>
      <c r="F16506" t="n">
        <v>233614</v>
      </c>
      <c r="G16506" t="n">
        <v>233614</v>
      </c>
      <c r="H16506" t="n">
        <v>413497</v>
      </c>
      <c r="I16506" t="inlineStr">
        <is>
          <t>Milho</t>
        </is>
      </c>
      <c r="J16506">
        <f>SI.ERROR(BUSCARV(D16506,TablaPaises,6,FALSO),"Sin dato")</f>
        <v/>
      </c>
      <c r="K16506">
        <f>SI.ERROR(BUSCARV(C16506,TablaProductos,2,FALSO),"Sin dato")</f>
        <v/>
      </c>
      <c r="L16506">
        <f>SI(H16506&gt;=1000000,"Alto",SI(H16506&gt;=100000,"Medio","Bajo"))</f>
        <v/>
      </c>
      <c r="M16506">
        <f>SI.ERROR(BUSCARV(E16506,TablaEstados,3,FALSO),"Sin dato")</f>
        <v/>
      </c>
      <c r="N16506">
        <f>SI.ERROR(BUSCARV(E16506,TablaEstados,4,FALSO),"Sin dato")</f>
        <v/>
      </c>
    </row>
    <row r="16507">
      <c r="A16507" t="inlineStr">
        <is>
          <t>2026</t>
        </is>
      </c>
      <c r="B16507" t="inlineStr">
        <is>
          <t>01</t>
        </is>
      </c>
      <c r="C16507" t="inlineStr">
        <is>
          <t>12019000</t>
        </is>
      </c>
      <c r="D16507" t="inlineStr">
        <is>
          <t>369</t>
        </is>
      </c>
      <c r="E16507" t="inlineStr">
        <is>
          <t>GO</t>
        </is>
      </c>
      <c r="F16507" t="n">
        <v>549</v>
      </c>
      <c r="G16507" t="n">
        <v>549088</v>
      </c>
      <c r="H16507" t="n">
        <v>253961</v>
      </c>
      <c r="I16507" t="inlineStr">
        <is>
          <t>Soja</t>
        </is>
      </c>
      <c r="J16507">
        <f>SI.ERROR(BUSCARV(D16507,TablaPaises,6,FALSO),"Sin dato")</f>
        <v/>
      </c>
      <c r="K16507">
        <f>SI.ERROR(BUSCARV(C16507,TablaProductos,2,FALSO),"Sin dato")</f>
        <v/>
      </c>
      <c r="L16507">
        <f>SI(H16507&gt;=1000000,"Alto",SI(H16507&gt;=100000,"Medio","Bajo"))</f>
        <v/>
      </c>
      <c r="M16507">
        <f>SI.ERROR(BUSCARV(E16507,TablaEstados,3,FALSO),"Sin dato")</f>
        <v/>
      </c>
      <c r="N16507">
        <f>SI.ERROR(BUSCARV(E16507,TablaEstados,4,FALSO),"Sin dato")</f>
        <v/>
      </c>
    </row>
    <row r="16508">
      <c r="A16508" t="inlineStr">
        <is>
          <t>2026</t>
        </is>
      </c>
      <c r="B16508" t="inlineStr">
        <is>
          <t>04</t>
        </is>
      </c>
      <c r="C16508" t="inlineStr">
        <is>
          <t>09011110</t>
        </is>
      </c>
      <c r="D16508" t="inlineStr">
        <is>
          <t>301</t>
        </is>
      </c>
      <c r="E16508" t="inlineStr">
        <is>
          <t>MG</t>
        </is>
      </c>
      <c r="F16508" t="n">
        <v>201</v>
      </c>
      <c r="G16508" t="n">
        <v>203280</v>
      </c>
      <c r="H16508" t="n">
        <v>1196306</v>
      </c>
      <c r="I16508" t="inlineStr">
        <is>
          <t>Café en granos</t>
        </is>
      </c>
      <c r="J16508">
        <f>SI.ERROR(BUSCARV(D16508,TablaPaises,6,FALSO),"Sin dato")</f>
        <v/>
      </c>
      <c r="K16508">
        <f>SI.ERROR(BUSCARV(C16508,TablaProductos,2,FALSO),"Sin dato")</f>
        <v/>
      </c>
      <c r="L16508">
        <f>SI(H16508&gt;=1000000,"Alto",SI(H16508&gt;=100000,"Medio","Bajo"))</f>
        <v/>
      </c>
      <c r="M16508">
        <f>SI.ERROR(BUSCARV(E16508,TablaEstados,3,FALSO),"Sin dato")</f>
        <v/>
      </c>
      <c r="N16508">
        <f>SI.ERROR(BUSCARV(E16508,TablaEstados,4,FALSO),"Sin dato")</f>
        <v/>
      </c>
    </row>
    <row r="16509">
      <c r="A16509" t="inlineStr">
        <is>
          <t>2026</t>
        </is>
      </c>
      <c r="B16509" t="inlineStr">
        <is>
          <t>04</t>
        </is>
      </c>
      <c r="C16509" t="inlineStr">
        <is>
          <t>10059010</t>
        </is>
      </c>
      <c r="D16509" t="inlineStr">
        <is>
          <t>097</t>
        </is>
      </c>
      <c r="E16509" t="inlineStr">
        <is>
          <t>MT</t>
        </is>
      </c>
      <c r="F16509" t="n">
        <v>80000</v>
      </c>
      <c r="G16509" t="n">
        <v>80000</v>
      </c>
      <c r="H16509" t="n">
        <v>25129</v>
      </c>
      <c r="I16509" t="inlineStr">
        <is>
          <t>Milho</t>
        </is>
      </c>
      <c r="J16509">
        <f>SI.ERROR(BUSCARV(D16509,TablaPaises,6,FALSO),"Sin dato")</f>
        <v/>
      </c>
      <c r="K16509">
        <f>SI.ERROR(BUSCARV(C16509,TablaProductos,2,FALSO),"Sin dato")</f>
        <v/>
      </c>
      <c r="L16509">
        <f>SI(H16509&gt;=1000000,"Alto",SI(H16509&gt;=100000,"Medio","Bajo"))</f>
        <v/>
      </c>
      <c r="M16509">
        <f>SI.ERROR(BUSCARV(E16509,TablaEstados,3,FALSO),"Sin dato")</f>
        <v/>
      </c>
      <c r="N16509">
        <f>SI.ERROR(BUSCARV(E16509,TablaEstados,4,FALSO),"Sin dato")</f>
        <v/>
      </c>
    </row>
    <row r="16510">
      <c r="A16510" t="inlineStr">
        <is>
          <t>2026</t>
        </is>
      </c>
      <c r="B16510" t="inlineStr">
        <is>
          <t>02</t>
        </is>
      </c>
      <c r="C16510" t="inlineStr">
        <is>
          <t>52010020</t>
        </is>
      </c>
      <c r="D16510" t="inlineStr">
        <is>
          <t>576</t>
        </is>
      </c>
      <c r="E16510" t="inlineStr">
        <is>
          <t>SP</t>
        </is>
      </c>
      <c r="F16510" t="n">
        <v>5347</v>
      </c>
      <c r="G16510" t="n">
        <v>5346887</v>
      </c>
      <c r="H16510" t="n">
        <v>8050591</v>
      </c>
      <c r="I16510" t="inlineStr">
        <is>
          <t>Algodón</t>
        </is>
      </c>
      <c r="J16510">
        <f>SI.ERROR(BUSCARV(D16510,TablaPaises,6,FALSO),"Sin dato")</f>
        <v/>
      </c>
      <c r="K16510">
        <f>SI.ERROR(BUSCARV(C16510,TablaProductos,2,FALSO),"Sin dato")</f>
        <v/>
      </c>
      <c r="L16510">
        <f>SI(H16510&gt;=1000000,"Alto",SI(H16510&gt;=100000,"Medio","Bajo"))</f>
        <v/>
      </c>
      <c r="M16510">
        <f>SI.ERROR(BUSCARV(E16510,TablaEstados,3,FALSO),"Sin dato")</f>
        <v/>
      </c>
      <c r="N16510">
        <f>SI.ERROR(BUSCARV(E16510,TablaEstados,4,FALSO),"Sin dato")</f>
        <v/>
      </c>
    </row>
    <row r="16511">
      <c r="A16511" t="inlineStr">
        <is>
          <t>2026</t>
        </is>
      </c>
      <c r="B16511" t="inlineStr">
        <is>
          <t>08</t>
        </is>
      </c>
      <c r="C16511" t="inlineStr">
        <is>
          <t>09011110</t>
        </is>
      </c>
      <c r="D16511" t="inlineStr">
        <is>
          <t>455</t>
        </is>
      </c>
      <c r="E16511" t="inlineStr">
        <is>
          <t>SP</t>
        </is>
      </c>
      <c r="F16511" t="n">
        <v>20</v>
      </c>
      <c r="G16511" t="n">
        <v>20000</v>
      </c>
      <c r="H16511" t="n">
        <v>111800</v>
      </c>
      <c r="I16511" t="inlineStr">
        <is>
          <t>Café en granos</t>
        </is>
      </c>
      <c r="J16511">
        <f>SI.ERROR(BUSCARV(D16511,TablaPaises,6,FALSO),"Sin dato")</f>
        <v/>
      </c>
      <c r="K16511">
        <f>SI.ERROR(BUSCARV(C16511,TablaProductos,2,FALSO),"Sin dato")</f>
        <v/>
      </c>
      <c r="L16511">
        <f>SI(H16511&gt;=1000000,"Alto",SI(H16511&gt;=100000,"Medio","Bajo"))</f>
        <v/>
      </c>
      <c r="M16511">
        <f>SI.ERROR(BUSCARV(E16511,TablaEstados,3,FALSO),"Sin dato")</f>
        <v/>
      </c>
      <c r="N16511">
        <f>SI.ERROR(BUSCARV(E16511,TablaEstados,4,FALSO),"Sin dato")</f>
        <v/>
      </c>
    </row>
    <row r="16512">
      <c r="A16512" t="inlineStr">
        <is>
          <t>2026</t>
        </is>
      </c>
      <c r="B16512" t="inlineStr">
        <is>
          <t>04</t>
        </is>
      </c>
      <c r="C16512" t="inlineStr">
        <is>
          <t>10059010</t>
        </is>
      </c>
      <c r="D16512" t="inlineStr">
        <is>
          <t>589</t>
        </is>
      </c>
      <c r="E16512" t="inlineStr">
        <is>
          <t>MT</t>
        </is>
      </c>
      <c r="F16512" t="n">
        <v>390000</v>
      </c>
      <c r="G16512" t="n">
        <v>390000</v>
      </c>
      <c r="H16512" t="n">
        <v>205134</v>
      </c>
      <c r="I16512" t="inlineStr">
        <is>
          <t>Milho</t>
        </is>
      </c>
      <c r="J16512">
        <f>SI.ERROR(BUSCARV(D16512,TablaPaises,6,FALSO),"Sin dato")</f>
        <v/>
      </c>
      <c r="K16512">
        <f>SI.ERROR(BUSCARV(C16512,TablaProductos,2,FALSO),"Sin dato")</f>
        <v/>
      </c>
      <c r="L16512">
        <f>SI(H16512&gt;=1000000,"Alto",SI(H16512&gt;=100000,"Medio","Bajo"))</f>
        <v/>
      </c>
      <c r="M16512">
        <f>SI.ERROR(BUSCARV(E16512,TablaEstados,3,FALSO),"Sin dato")</f>
        <v/>
      </c>
      <c r="N16512">
        <f>SI.ERROR(BUSCARV(E16512,TablaEstados,4,FALSO),"Sin dato")</f>
        <v/>
      </c>
    </row>
    <row r="16513">
      <c r="A16513" t="inlineStr">
        <is>
          <t>2026</t>
        </is>
      </c>
      <c r="B16513" t="inlineStr">
        <is>
          <t>08</t>
        </is>
      </c>
      <c r="C16513" t="inlineStr">
        <is>
          <t>12019000</t>
        </is>
      </c>
      <c r="D16513" t="inlineStr">
        <is>
          <t>827</t>
        </is>
      </c>
      <c r="E16513" t="inlineStr">
        <is>
          <t>PI</t>
        </is>
      </c>
      <c r="F16513" t="n">
        <v>31019</v>
      </c>
      <c r="G16513" t="n">
        <v>31019389</v>
      </c>
      <c r="H16513" t="n">
        <v>13499253</v>
      </c>
      <c r="I16513" t="inlineStr">
        <is>
          <t>Soja</t>
        </is>
      </c>
      <c r="J16513">
        <f>SI.ERROR(BUSCARV(D16513,TablaPaises,6,FALSO),"Sin dato")</f>
        <v/>
      </c>
      <c r="K16513">
        <f>SI.ERROR(BUSCARV(C16513,TablaProductos,2,FALSO),"Sin dato")</f>
        <v/>
      </c>
      <c r="L16513">
        <f>SI(H16513&gt;=1000000,"Alto",SI(H16513&gt;=100000,"Medio","Bajo"))</f>
        <v/>
      </c>
      <c r="M16513">
        <f>SI.ERROR(BUSCARV(E16513,TablaEstados,3,FALSO),"Sin dato")</f>
        <v/>
      </c>
      <c r="N16513">
        <f>SI.ERROR(BUSCARV(E16513,TablaEstados,4,FALSO),"Sin dato")</f>
        <v/>
      </c>
    </row>
    <row r="16514">
      <c r="A16514" t="inlineStr">
        <is>
          <t>2026</t>
        </is>
      </c>
      <c r="B16514" t="inlineStr">
        <is>
          <t>02</t>
        </is>
      </c>
      <c r="C16514" t="inlineStr">
        <is>
          <t>09011110</t>
        </is>
      </c>
      <c r="D16514" t="inlineStr">
        <is>
          <t>586</t>
        </is>
      </c>
      <c r="E16514" t="inlineStr">
        <is>
          <t>MG</t>
        </is>
      </c>
      <c r="F16514" t="n">
        <v>34</v>
      </c>
      <c r="G16514" t="n">
        <v>33750</v>
      </c>
      <c r="H16514" t="n">
        <v>196362</v>
      </c>
      <c r="I16514" t="inlineStr">
        <is>
          <t>Café en granos</t>
        </is>
      </c>
      <c r="J16514">
        <f>SI.ERROR(BUSCARV(D16514,TablaPaises,6,FALSO),"Sin dato")</f>
        <v/>
      </c>
      <c r="K16514">
        <f>SI.ERROR(BUSCARV(C16514,TablaProductos,2,FALSO),"Sin dato")</f>
        <v/>
      </c>
      <c r="L16514">
        <f>SI(H16514&gt;=1000000,"Alto",SI(H16514&gt;=100000,"Medio","Bajo"))</f>
        <v/>
      </c>
      <c r="M16514">
        <f>SI.ERROR(BUSCARV(E16514,TablaEstados,3,FALSO),"Sin dato")</f>
        <v/>
      </c>
      <c r="N16514">
        <f>SI.ERROR(BUSCARV(E16514,TablaEstados,4,FALSO),"Sin dato")</f>
        <v/>
      </c>
    </row>
    <row r="16515">
      <c r="A16515" t="inlineStr">
        <is>
          <t>2026</t>
        </is>
      </c>
      <c r="B16515" t="inlineStr">
        <is>
          <t>05</t>
        </is>
      </c>
      <c r="C16515" t="inlineStr">
        <is>
          <t>12019000</t>
        </is>
      </c>
      <c r="D16515" t="inlineStr">
        <is>
          <t>827</t>
        </is>
      </c>
      <c r="E16515" t="inlineStr">
        <is>
          <t>RO</t>
        </is>
      </c>
      <c r="F16515" t="n">
        <v>10200</v>
      </c>
      <c r="G16515" t="n">
        <v>10200000</v>
      </c>
      <c r="H16515" t="n">
        <v>4259826</v>
      </c>
      <c r="I16515" t="inlineStr">
        <is>
          <t>Soja</t>
        </is>
      </c>
      <c r="J16515">
        <f>SI.ERROR(BUSCARV(D16515,TablaPaises,6,FALSO),"Sin dato")</f>
        <v/>
      </c>
      <c r="K16515">
        <f>SI.ERROR(BUSCARV(C16515,TablaProductos,2,FALSO),"Sin dato")</f>
        <v/>
      </c>
      <c r="L16515">
        <f>SI(H16515&gt;=1000000,"Alto",SI(H16515&gt;=100000,"Medio","Bajo"))</f>
        <v/>
      </c>
      <c r="M16515">
        <f>SI.ERROR(BUSCARV(E16515,TablaEstados,3,FALSO),"Sin dato")</f>
        <v/>
      </c>
      <c r="N16515">
        <f>SI.ERROR(BUSCARV(E16515,TablaEstados,4,FALSO),"Sin dato")</f>
        <v/>
      </c>
    </row>
    <row r="16516">
      <c r="A16516" t="inlineStr">
        <is>
          <t>2026</t>
        </is>
      </c>
      <c r="B16516" t="inlineStr">
        <is>
          <t>09</t>
        </is>
      </c>
      <c r="C16516" t="inlineStr">
        <is>
          <t>10059010</t>
        </is>
      </c>
      <c r="D16516" t="inlineStr">
        <is>
          <t>845</t>
        </is>
      </c>
      <c r="E16516" t="inlineStr">
        <is>
          <t>ES</t>
        </is>
      </c>
      <c r="F16516" t="n">
        <v>5</v>
      </c>
      <c r="G16516" t="n">
        <v>5</v>
      </c>
      <c r="H16516" t="n">
        <v>8</v>
      </c>
      <c r="I16516" t="inlineStr">
        <is>
          <t>Milho</t>
        </is>
      </c>
      <c r="J16516">
        <f>SI.ERROR(BUSCARV(D16516,TablaPaises,6,FALSO),"Sin dato")</f>
        <v/>
      </c>
      <c r="K16516">
        <f>SI.ERROR(BUSCARV(C16516,TablaProductos,2,FALSO),"Sin dato")</f>
        <v/>
      </c>
      <c r="L16516">
        <f>SI(H16516&gt;=1000000,"Alto",SI(H16516&gt;=100000,"Medio","Bajo"))</f>
        <v/>
      </c>
      <c r="M16516">
        <f>SI.ERROR(BUSCARV(E16516,TablaEstados,3,FALSO),"Sin dato")</f>
        <v/>
      </c>
      <c r="N16516">
        <f>SI.ERROR(BUSCARV(E16516,TablaEstados,4,FALSO),"Sin dato")</f>
        <v/>
      </c>
    </row>
    <row r="16517">
      <c r="A16517" t="inlineStr">
        <is>
          <t>2026</t>
        </is>
      </c>
      <c r="B16517" t="inlineStr">
        <is>
          <t>02</t>
        </is>
      </c>
      <c r="C16517" t="inlineStr">
        <is>
          <t>10059010</t>
        </is>
      </c>
      <c r="D16517" t="inlineStr">
        <is>
          <t>240</t>
        </is>
      </c>
      <c r="E16517" t="inlineStr">
        <is>
          <t>MT</t>
        </is>
      </c>
      <c r="F16517" t="n">
        <v>260000</v>
      </c>
      <c r="G16517" t="n">
        <v>260000</v>
      </c>
      <c r="H16517" t="n">
        <v>139100</v>
      </c>
      <c r="I16517" t="inlineStr">
        <is>
          <t>Milho</t>
        </is>
      </c>
      <c r="J16517">
        <f>SI.ERROR(BUSCARV(D16517,TablaPaises,6,FALSO),"Sin dato")</f>
        <v/>
      </c>
      <c r="K16517">
        <f>SI.ERROR(BUSCARV(C16517,TablaProductos,2,FALSO),"Sin dato")</f>
        <v/>
      </c>
      <c r="L16517">
        <f>SI(H16517&gt;=1000000,"Alto",SI(H16517&gt;=100000,"Medio","Bajo"))</f>
        <v/>
      </c>
      <c r="M16517">
        <f>SI.ERROR(BUSCARV(E16517,TablaEstados,3,FALSO),"Sin dato")</f>
        <v/>
      </c>
      <c r="N16517">
        <f>SI.ERROR(BUSCARV(E16517,TablaEstados,4,FALSO),"Sin dato")</f>
        <v/>
      </c>
    </row>
    <row r="16518">
      <c r="A16518" t="inlineStr">
        <is>
          <t>2026</t>
        </is>
      </c>
      <c r="B16518" t="inlineStr">
        <is>
          <t>04</t>
        </is>
      </c>
      <c r="C16518" t="inlineStr">
        <is>
          <t>09011110</t>
        </is>
      </c>
      <c r="D16518" t="inlineStr">
        <is>
          <t>386</t>
        </is>
      </c>
      <c r="E16518" t="inlineStr">
        <is>
          <t>SP</t>
        </is>
      </c>
      <c r="F16518" t="n">
        <v>2203</v>
      </c>
      <c r="G16518" t="n">
        <v>2199175</v>
      </c>
      <c r="H16518" t="n">
        <v>15223699</v>
      </c>
      <c r="I16518" t="inlineStr">
        <is>
          <t>Café en granos</t>
        </is>
      </c>
      <c r="J16518">
        <f>SI.ERROR(BUSCARV(D16518,TablaPaises,6,FALSO),"Sin dato")</f>
        <v/>
      </c>
      <c r="K16518">
        <f>SI.ERROR(BUSCARV(C16518,TablaProductos,2,FALSO),"Sin dato")</f>
        <v/>
      </c>
      <c r="L16518">
        <f>SI(H16518&gt;=1000000,"Alto",SI(H16518&gt;=100000,"Medio","Bajo"))</f>
        <v/>
      </c>
      <c r="M16518">
        <f>SI.ERROR(BUSCARV(E16518,TablaEstados,3,FALSO),"Sin dato")</f>
        <v/>
      </c>
      <c r="N16518">
        <f>SI.ERROR(BUSCARV(E16518,TablaEstados,4,FALSO),"Sin dato")</f>
        <v/>
      </c>
    </row>
    <row r="16519">
      <c r="A16519" t="inlineStr">
        <is>
          <t>2026</t>
        </is>
      </c>
      <c r="B16519" t="inlineStr">
        <is>
          <t>01</t>
        </is>
      </c>
      <c r="C16519" t="inlineStr">
        <is>
          <t>10059010</t>
        </is>
      </c>
      <c r="D16519" t="inlineStr">
        <is>
          <t>858</t>
        </is>
      </c>
      <c r="E16519" t="inlineStr">
        <is>
          <t>GO</t>
        </is>
      </c>
      <c r="F16519" t="n">
        <v>187182</v>
      </c>
      <c r="G16519" t="n">
        <v>187182</v>
      </c>
      <c r="H16519" t="n">
        <v>40677</v>
      </c>
      <c r="I16519" t="inlineStr">
        <is>
          <t>Milho</t>
        </is>
      </c>
      <c r="J16519">
        <f>SI.ERROR(BUSCARV(D16519,TablaPaises,6,FALSO),"Sin dato")</f>
        <v/>
      </c>
      <c r="K16519">
        <f>SI.ERROR(BUSCARV(C16519,TablaProductos,2,FALSO),"Sin dato")</f>
        <v/>
      </c>
      <c r="L16519">
        <f>SI(H16519&gt;=1000000,"Alto",SI(H16519&gt;=100000,"Medio","Bajo"))</f>
        <v/>
      </c>
      <c r="M16519">
        <f>SI.ERROR(BUSCARV(E16519,TablaEstados,3,FALSO),"Sin dato")</f>
        <v/>
      </c>
      <c r="N16519">
        <f>SI.ERROR(BUSCARV(E16519,TablaEstados,4,FALSO),"Sin dato")</f>
        <v/>
      </c>
    </row>
    <row r="16520">
      <c r="A16520" t="inlineStr">
        <is>
          <t>2026</t>
        </is>
      </c>
      <c r="B16520" t="inlineStr">
        <is>
          <t>07</t>
        </is>
      </c>
      <c r="C16520" t="inlineStr">
        <is>
          <t>09011190</t>
        </is>
      </c>
      <c r="D16520" t="inlineStr">
        <is>
          <t>476</t>
        </is>
      </c>
      <c r="E16520" t="inlineStr">
        <is>
          <t>SC</t>
        </is>
      </c>
      <c r="F16520" t="n">
        <v>4</v>
      </c>
      <c r="G16520" t="n">
        <v>4</v>
      </c>
      <c r="H16520" t="n">
        <v>160</v>
      </c>
      <c r="I16520" t="inlineStr">
        <is>
          <t>Café en granos</t>
        </is>
      </c>
      <c r="J16520">
        <f>SI.ERROR(BUSCARV(D16520,TablaPaises,6,FALSO),"Sin dato")</f>
        <v/>
      </c>
      <c r="K16520">
        <f>SI.ERROR(BUSCARV(C16520,TablaProductos,2,FALSO),"Sin dato")</f>
        <v/>
      </c>
      <c r="L16520">
        <f>SI(H16520&gt;=1000000,"Alto",SI(H16520&gt;=100000,"Medio","Bajo"))</f>
        <v/>
      </c>
      <c r="M16520">
        <f>SI.ERROR(BUSCARV(E16520,TablaEstados,3,FALSO),"Sin dato")</f>
        <v/>
      </c>
      <c r="N16520">
        <f>SI.ERROR(BUSCARV(E16520,TablaEstados,4,FALSO),"Sin dato")</f>
        <v/>
      </c>
    </row>
    <row r="16521">
      <c r="A16521" t="inlineStr">
        <is>
          <t>2026</t>
        </is>
      </c>
      <c r="B16521" t="inlineStr">
        <is>
          <t>03</t>
        </is>
      </c>
      <c r="C16521" t="inlineStr">
        <is>
          <t>52010020</t>
        </is>
      </c>
      <c r="D16521" t="inlineStr">
        <is>
          <t>365</t>
        </is>
      </c>
      <c r="E16521" t="inlineStr">
        <is>
          <t>BA</t>
        </is>
      </c>
      <c r="F16521" t="n">
        <v>2669</v>
      </c>
      <c r="G16521" t="n">
        <v>2669034</v>
      </c>
      <c r="H16521" t="n">
        <v>4056095</v>
      </c>
      <c r="I16521" t="inlineStr">
        <is>
          <t>Algodón</t>
        </is>
      </c>
      <c r="J16521">
        <f>SI.ERROR(BUSCARV(D16521,TablaPaises,6,FALSO),"Sin dato")</f>
        <v/>
      </c>
      <c r="K16521">
        <f>SI.ERROR(BUSCARV(C16521,TablaProductos,2,FALSO),"Sin dato")</f>
        <v/>
      </c>
      <c r="L16521">
        <f>SI(H16521&gt;=1000000,"Alto",SI(H16521&gt;=100000,"Medio","Bajo"))</f>
        <v/>
      </c>
      <c r="M16521">
        <f>SI.ERROR(BUSCARV(E16521,TablaEstados,3,FALSO),"Sin dato")</f>
        <v/>
      </c>
      <c r="N16521">
        <f>SI.ERROR(BUSCARV(E16521,TablaEstados,4,FALSO),"Sin dato")</f>
        <v/>
      </c>
    </row>
    <row r="16522">
      <c r="A16522" t="inlineStr">
        <is>
          <t>2026</t>
        </is>
      </c>
      <c r="B16522" t="inlineStr">
        <is>
          <t>03</t>
        </is>
      </c>
      <c r="C16522" t="inlineStr">
        <is>
          <t>09011110</t>
        </is>
      </c>
      <c r="D16522" t="inlineStr">
        <is>
          <t>301</t>
        </is>
      </c>
      <c r="E16522" t="inlineStr">
        <is>
          <t>SP</t>
        </is>
      </c>
      <c r="F16522" t="n">
        <v>311</v>
      </c>
      <c r="G16522" t="n">
        <v>311802</v>
      </c>
      <c r="H16522" t="n">
        <v>2318217</v>
      </c>
      <c r="I16522" t="inlineStr">
        <is>
          <t>Café en granos</t>
        </is>
      </c>
      <c r="J16522">
        <f>SI.ERROR(BUSCARV(D16522,TablaPaises,6,FALSO),"Sin dato")</f>
        <v/>
      </c>
      <c r="K16522">
        <f>SI.ERROR(BUSCARV(C16522,TablaProductos,2,FALSO),"Sin dato")</f>
        <v/>
      </c>
      <c r="L16522">
        <f>SI(H16522&gt;=1000000,"Alto",SI(H16522&gt;=100000,"Medio","Bajo"))</f>
        <v/>
      </c>
      <c r="M16522">
        <f>SI.ERROR(BUSCARV(E16522,TablaEstados,3,FALSO),"Sin dato")</f>
        <v/>
      </c>
      <c r="N16522">
        <f>SI.ERROR(BUSCARV(E16522,TablaEstados,4,FALSO),"Sin dato")</f>
        <v/>
      </c>
    </row>
    <row r="16523">
      <c r="A16523" t="inlineStr">
        <is>
          <t>2026</t>
        </is>
      </c>
      <c r="B16523" t="inlineStr">
        <is>
          <t>08</t>
        </is>
      </c>
      <c r="C16523" t="inlineStr">
        <is>
          <t>52010020</t>
        </is>
      </c>
      <c r="D16523" t="inlineStr">
        <is>
          <t>827</t>
        </is>
      </c>
      <c r="E16523" t="inlineStr">
        <is>
          <t>MS</t>
        </is>
      </c>
      <c r="F16523" t="n">
        <v>52</v>
      </c>
      <c r="G16523" t="n">
        <v>51513</v>
      </c>
      <c r="H16523" t="n">
        <v>77697</v>
      </c>
      <c r="I16523" t="inlineStr">
        <is>
          <t>Algodón</t>
        </is>
      </c>
      <c r="J16523">
        <f>SI.ERROR(BUSCARV(D16523,TablaPaises,6,FALSO),"Sin dato")</f>
        <v/>
      </c>
      <c r="K16523">
        <f>SI.ERROR(BUSCARV(C16523,TablaProductos,2,FALSO),"Sin dato")</f>
        <v/>
      </c>
      <c r="L16523">
        <f>SI(H16523&gt;=1000000,"Alto",SI(H16523&gt;=100000,"Medio","Bajo"))</f>
        <v/>
      </c>
      <c r="M16523">
        <f>SI.ERROR(BUSCARV(E16523,TablaEstados,3,FALSO),"Sin dato")</f>
        <v/>
      </c>
      <c r="N16523">
        <f>SI.ERROR(BUSCARV(E16523,TablaEstados,4,FALSO),"Sin dato")</f>
        <v/>
      </c>
    </row>
    <row r="16524">
      <c r="A16524" t="inlineStr">
        <is>
          <t>2026</t>
        </is>
      </c>
      <c r="B16524" t="inlineStr">
        <is>
          <t>09</t>
        </is>
      </c>
      <c r="C16524" t="inlineStr">
        <is>
          <t>12011000</t>
        </is>
      </c>
      <c r="D16524" t="inlineStr">
        <is>
          <t>040</t>
        </is>
      </c>
      <c r="E16524" t="inlineStr">
        <is>
          <t>SC</t>
        </is>
      </c>
      <c r="F16524" t="n">
        <v>18000</v>
      </c>
      <c r="G16524" t="n">
        <v>18000</v>
      </c>
      <c r="H16524" t="n">
        <v>30680</v>
      </c>
      <c r="I16524" t="inlineStr">
        <is>
          <t>Soja</t>
        </is>
      </c>
      <c r="J16524">
        <f>SI.ERROR(BUSCARV(D16524,TablaPaises,6,FALSO),"Sin dato")</f>
        <v/>
      </c>
      <c r="K16524">
        <f>SI.ERROR(BUSCARV(C16524,TablaProductos,2,FALSO),"Sin dato")</f>
        <v/>
      </c>
      <c r="L16524">
        <f>SI(H16524&gt;=1000000,"Alto",SI(H16524&gt;=100000,"Medio","Bajo"))</f>
        <v/>
      </c>
      <c r="M16524">
        <f>SI.ERROR(BUSCARV(E16524,TablaEstados,3,FALSO),"Sin dato")</f>
        <v/>
      </c>
      <c r="N16524">
        <f>SI.ERROR(BUSCARV(E16524,TablaEstados,4,FALSO),"Sin dato")</f>
        <v/>
      </c>
    </row>
    <row r="16525">
      <c r="A16525" t="inlineStr">
        <is>
          <t>2026</t>
        </is>
      </c>
      <c r="B16525" t="inlineStr">
        <is>
          <t>06</t>
        </is>
      </c>
      <c r="C16525" t="inlineStr">
        <is>
          <t>12019000</t>
        </is>
      </c>
      <c r="D16525" t="inlineStr">
        <is>
          <t>399</t>
        </is>
      </c>
      <c r="E16525" t="inlineStr">
        <is>
          <t>PA</t>
        </is>
      </c>
      <c r="F16525" t="n">
        <v>1580</v>
      </c>
      <c r="G16525" t="n">
        <v>1580000</v>
      </c>
      <c r="H16525" t="n">
        <v>697633</v>
      </c>
      <c r="I16525" t="inlineStr">
        <is>
          <t>Soja</t>
        </is>
      </c>
      <c r="J16525">
        <f>SI.ERROR(BUSCARV(D16525,TablaPaises,6,FALSO),"Sin dato")</f>
        <v/>
      </c>
      <c r="K16525">
        <f>SI.ERROR(BUSCARV(C16525,TablaProductos,2,FALSO),"Sin dato")</f>
        <v/>
      </c>
      <c r="L16525">
        <f>SI(H16525&gt;=1000000,"Alto",SI(H16525&gt;=100000,"Medio","Bajo"))</f>
        <v/>
      </c>
      <c r="M16525">
        <f>SI.ERROR(BUSCARV(E16525,TablaEstados,3,FALSO),"Sin dato")</f>
        <v/>
      </c>
      <c r="N16525">
        <f>SI.ERROR(BUSCARV(E16525,TablaEstados,4,FALSO),"Sin dato")</f>
        <v/>
      </c>
    </row>
    <row r="16526">
      <c r="A16526" t="inlineStr">
        <is>
          <t>2026</t>
        </is>
      </c>
      <c r="B16526" t="inlineStr">
        <is>
          <t>09</t>
        </is>
      </c>
      <c r="C16526" t="inlineStr">
        <is>
          <t>10059010</t>
        </is>
      </c>
      <c r="D16526" t="inlineStr">
        <is>
          <t>474</t>
        </is>
      </c>
      <c r="E16526" t="inlineStr">
        <is>
          <t>RO</t>
        </is>
      </c>
      <c r="F16526" t="n">
        <v>9000000</v>
      </c>
      <c r="G16526" t="n">
        <v>9000000</v>
      </c>
      <c r="H16526" t="n">
        <v>1934100</v>
      </c>
      <c r="I16526" t="inlineStr">
        <is>
          <t>Milho</t>
        </is>
      </c>
      <c r="J16526">
        <f>SI.ERROR(BUSCARV(D16526,TablaPaises,6,FALSO),"Sin dato")</f>
        <v/>
      </c>
      <c r="K16526">
        <f>SI.ERROR(BUSCARV(C16526,TablaProductos,2,FALSO),"Sin dato")</f>
        <v/>
      </c>
      <c r="L16526">
        <f>SI(H16526&gt;=1000000,"Alto",SI(H16526&gt;=100000,"Medio","Bajo"))</f>
        <v/>
      </c>
      <c r="M16526">
        <f>SI.ERROR(BUSCARV(E16526,TablaEstados,3,FALSO),"Sin dato")</f>
        <v/>
      </c>
      <c r="N16526">
        <f>SI.ERROR(BUSCARV(E16526,TablaEstados,4,FALSO),"Sin dato")</f>
        <v/>
      </c>
    </row>
    <row r="16527">
      <c r="A16527" t="inlineStr">
        <is>
          <t>2026</t>
        </is>
      </c>
      <c r="B16527" t="inlineStr">
        <is>
          <t>08</t>
        </is>
      </c>
      <c r="C16527" t="inlineStr">
        <is>
          <t>52010020</t>
        </is>
      </c>
      <c r="D16527" t="inlineStr">
        <is>
          <t>827</t>
        </is>
      </c>
      <c r="E16527" t="inlineStr">
        <is>
          <t>SP</t>
        </is>
      </c>
      <c r="F16527" t="n">
        <v>1390</v>
      </c>
      <c r="G16527" t="n">
        <v>1388514</v>
      </c>
      <c r="H16527" t="n">
        <v>2394902</v>
      </c>
      <c r="I16527" t="inlineStr">
        <is>
          <t>Algodón</t>
        </is>
      </c>
      <c r="J16527">
        <f>SI.ERROR(BUSCARV(D16527,TablaPaises,6,FALSO),"Sin dato")</f>
        <v/>
      </c>
      <c r="K16527">
        <f>SI.ERROR(BUSCARV(C16527,TablaProductos,2,FALSO),"Sin dato")</f>
        <v/>
      </c>
      <c r="L16527">
        <f>SI(H16527&gt;=1000000,"Alto",SI(H16527&gt;=100000,"Medio","Bajo"))</f>
        <v/>
      </c>
      <c r="M16527">
        <f>SI.ERROR(BUSCARV(E16527,TablaEstados,3,FALSO),"Sin dato")</f>
        <v/>
      </c>
      <c r="N16527">
        <f>SI.ERROR(BUSCARV(E16527,TablaEstados,4,FALSO),"Sin dato")</f>
        <v/>
      </c>
    </row>
    <row r="16528">
      <c r="A16528" t="inlineStr">
        <is>
          <t>2026</t>
        </is>
      </c>
      <c r="B16528" t="inlineStr">
        <is>
          <t>01</t>
        </is>
      </c>
      <c r="C16528" t="inlineStr">
        <is>
          <t>52010020</t>
        </is>
      </c>
      <c r="D16528" t="inlineStr">
        <is>
          <t>607</t>
        </is>
      </c>
      <c r="E16528" t="inlineStr">
        <is>
          <t>MT</t>
        </is>
      </c>
      <c r="F16528" t="n">
        <v>247</v>
      </c>
      <c r="G16528" t="n">
        <v>246640</v>
      </c>
      <c r="H16528" t="n">
        <v>371969</v>
      </c>
      <c r="I16528" t="inlineStr">
        <is>
          <t>Algodón</t>
        </is>
      </c>
      <c r="J16528">
        <f>SI.ERROR(BUSCARV(D16528,TablaPaises,6,FALSO),"Sin dato")</f>
        <v/>
      </c>
      <c r="K16528">
        <f>SI.ERROR(BUSCARV(C16528,TablaProductos,2,FALSO),"Sin dato")</f>
        <v/>
      </c>
      <c r="L16528">
        <f>SI(H16528&gt;=1000000,"Alto",SI(H16528&gt;=100000,"Medio","Bajo"))</f>
        <v/>
      </c>
      <c r="M16528">
        <f>SI.ERROR(BUSCARV(E16528,TablaEstados,3,FALSO),"Sin dato")</f>
        <v/>
      </c>
      <c r="N16528">
        <f>SI.ERROR(BUSCARV(E16528,TablaEstados,4,FALSO),"Sin dato")</f>
        <v/>
      </c>
    </row>
    <row r="16529">
      <c r="A16529" t="inlineStr">
        <is>
          <t>2026</t>
        </is>
      </c>
      <c r="B16529" t="inlineStr">
        <is>
          <t>08</t>
        </is>
      </c>
      <c r="C16529" t="inlineStr">
        <is>
          <t>09011110</t>
        </is>
      </c>
      <c r="D16529" t="inlineStr">
        <is>
          <t>246</t>
        </is>
      </c>
      <c r="E16529" t="inlineStr">
        <is>
          <t>MG</t>
        </is>
      </c>
      <c r="F16529" t="n">
        <v>245</v>
      </c>
      <c r="G16529" t="n">
        <v>244642</v>
      </c>
      <c r="H16529" t="n">
        <v>1187426</v>
      </c>
      <c r="I16529" t="inlineStr">
        <is>
          <t>Café en granos</t>
        </is>
      </c>
      <c r="J16529">
        <f>SI.ERROR(BUSCARV(D16529,TablaPaises,6,FALSO),"Sin dato")</f>
        <v/>
      </c>
      <c r="K16529">
        <f>SI.ERROR(BUSCARV(C16529,TablaProductos,2,FALSO),"Sin dato")</f>
        <v/>
      </c>
      <c r="L16529">
        <f>SI(H16529&gt;=1000000,"Alto",SI(H16529&gt;=100000,"Medio","Bajo"))</f>
        <v/>
      </c>
      <c r="M16529">
        <f>SI.ERROR(BUSCARV(E16529,TablaEstados,3,FALSO),"Sin dato")</f>
        <v/>
      </c>
      <c r="N16529">
        <f>SI.ERROR(BUSCARV(E16529,TablaEstados,4,FALSO),"Sin dato")</f>
        <v/>
      </c>
    </row>
    <row r="16530">
      <c r="A16530" t="inlineStr">
        <is>
          <t>2026</t>
        </is>
      </c>
      <c r="B16530" t="inlineStr">
        <is>
          <t>05</t>
        </is>
      </c>
      <c r="C16530" t="inlineStr">
        <is>
          <t>12019000</t>
        </is>
      </c>
      <c r="D16530" t="inlineStr">
        <is>
          <t>386</t>
        </is>
      </c>
      <c r="E16530" t="inlineStr">
        <is>
          <t>MT</t>
        </is>
      </c>
      <c r="F16530" t="n">
        <v>19105</v>
      </c>
      <c r="G16530" t="n">
        <v>19105159</v>
      </c>
      <c r="H16530" t="n">
        <v>7355448</v>
      </c>
      <c r="I16530" t="inlineStr">
        <is>
          <t>Soja</t>
        </is>
      </c>
      <c r="J16530">
        <f>SI.ERROR(BUSCARV(D16530,TablaPaises,6,FALSO),"Sin dato")</f>
        <v/>
      </c>
      <c r="K16530">
        <f>SI.ERROR(BUSCARV(C16530,TablaProductos,2,FALSO),"Sin dato")</f>
        <v/>
      </c>
      <c r="L16530">
        <f>SI(H16530&gt;=1000000,"Alto",SI(H16530&gt;=100000,"Medio","Bajo"))</f>
        <v/>
      </c>
      <c r="M16530">
        <f>SI.ERROR(BUSCARV(E16530,TablaEstados,3,FALSO),"Sin dato")</f>
        <v/>
      </c>
      <c r="N16530">
        <f>SI.ERROR(BUSCARV(E16530,TablaEstados,4,FALSO),"Sin dato")</f>
        <v/>
      </c>
    </row>
    <row r="16531">
      <c r="A16531" t="inlineStr">
        <is>
          <t>2026</t>
        </is>
      </c>
      <c r="B16531" t="inlineStr">
        <is>
          <t>09</t>
        </is>
      </c>
      <c r="C16531" t="inlineStr">
        <is>
          <t>09011110</t>
        </is>
      </c>
      <c r="D16531" t="inlineStr">
        <is>
          <t>351</t>
        </is>
      </c>
      <c r="E16531" t="inlineStr">
        <is>
          <t>ES</t>
        </is>
      </c>
      <c r="F16531" t="n">
        <v>1</v>
      </c>
      <c r="G16531" t="n">
        <v>1</v>
      </c>
      <c r="H16531" t="n">
        <v>9</v>
      </c>
      <c r="I16531" t="inlineStr">
        <is>
          <t>Café en granos</t>
        </is>
      </c>
      <c r="J16531">
        <f>SI.ERROR(BUSCARV(D16531,TablaPaises,6,FALSO),"Sin dato")</f>
        <v/>
      </c>
      <c r="K16531">
        <f>SI.ERROR(BUSCARV(C16531,TablaProductos,2,FALSO),"Sin dato")</f>
        <v/>
      </c>
      <c r="L16531">
        <f>SI(H16531&gt;=1000000,"Alto",SI(H16531&gt;=100000,"Medio","Bajo"))</f>
        <v/>
      </c>
      <c r="M16531">
        <f>SI.ERROR(BUSCARV(E16531,TablaEstados,3,FALSO),"Sin dato")</f>
        <v/>
      </c>
      <c r="N16531">
        <f>SI.ERROR(BUSCARV(E16531,TablaEstados,4,FALSO),"Sin dato")</f>
        <v/>
      </c>
    </row>
    <row r="16532">
      <c r="A16532" t="inlineStr">
        <is>
          <t>2026</t>
        </is>
      </c>
      <c r="B16532" t="inlineStr">
        <is>
          <t>02</t>
        </is>
      </c>
      <c r="C16532" t="inlineStr">
        <is>
          <t>52010020</t>
        </is>
      </c>
      <c r="D16532" t="inlineStr">
        <is>
          <t>190</t>
        </is>
      </c>
      <c r="E16532" t="inlineStr">
        <is>
          <t>BA</t>
        </is>
      </c>
      <c r="F16532" t="n">
        <v>22</v>
      </c>
      <c r="G16532" t="n">
        <v>21807</v>
      </c>
      <c r="H16532" t="n">
        <v>32302</v>
      </c>
      <c r="I16532" t="inlineStr">
        <is>
          <t>Algodón</t>
        </is>
      </c>
      <c r="J16532">
        <f>SI.ERROR(BUSCARV(D16532,TablaPaises,6,FALSO),"Sin dato")</f>
        <v/>
      </c>
      <c r="K16532">
        <f>SI.ERROR(BUSCARV(C16532,TablaProductos,2,FALSO),"Sin dato")</f>
        <v/>
      </c>
      <c r="L16532">
        <f>SI(H16532&gt;=1000000,"Alto",SI(H16532&gt;=100000,"Medio","Bajo"))</f>
        <v/>
      </c>
      <c r="M16532">
        <f>SI.ERROR(BUSCARV(E16532,TablaEstados,3,FALSO),"Sin dato")</f>
        <v/>
      </c>
      <c r="N16532">
        <f>SI.ERROR(BUSCARV(E16532,TablaEstados,4,FALSO),"Sin dato")</f>
        <v/>
      </c>
    </row>
    <row r="16533">
      <c r="A16533" t="inlineStr">
        <is>
          <t>2026</t>
        </is>
      </c>
      <c r="B16533" t="inlineStr">
        <is>
          <t>09</t>
        </is>
      </c>
      <c r="C16533" t="inlineStr">
        <is>
          <t>09011110</t>
        </is>
      </c>
      <c r="D16533" t="inlineStr">
        <is>
          <t>059</t>
        </is>
      </c>
      <c r="E16533" t="inlineStr">
        <is>
          <t>ES</t>
        </is>
      </c>
      <c r="F16533" t="n">
        <v>346</v>
      </c>
      <c r="G16533" t="n">
        <v>345600</v>
      </c>
      <c r="H16533" t="n">
        <v>1222550</v>
      </c>
      <c r="I16533" t="inlineStr">
        <is>
          <t>Café en granos</t>
        </is>
      </c>
      <c r="J16533">
        <f>SI.ERROR(BUSCARV(D16533,TablaPaises,6,FALSO),"Sin dato")</f>
        <v/>
      </c>
      <c r="K16533">
        <f>SI.ERROR(BUSCARV(C16533,TablaProductos,2,FALSO),"Sin dato")</f>
        <v/>
      </c>
      <c r="L16533">
        <f>SI(H16533&gt;=1000000,"Alto",SI(H16533&gt;=100000,"Medio","Bajo"))</f>
        <v/>
      </c>
      <c r="M16533">
        <f>SI.ERROR(BUSCARV(E16533,TablaEstados,3,FALSO),"Sin dato")</f>
        <v/>
      </c>
      <c r="N16533">
        <f>SI.ERROR(BUSCARV(E16533,TablaEstados,4,FALSO),"Sin dato")</f>
        <v/>
      </c>
    </row>
    <row r="16534">
      <c r="A16534" t="inlineStr">
        <is>
          <t>2026</t>
        </is>
      </c>
      <c r="B16534" t="inlineStr">
        <is>
          <t>08</t>
        </is>
      </c>
      <c r="C16534" t="inlineStr">
        <is>
          <t>09011200</t>
        </is>
      </c>
      <c r="D16534" t="inlineStr">
        <is>
          <t>190</t>
        </is>
      </c>
      <c r="E16534" t="inlineStr">
        <is>
          <t>MG</t>
        </is>
      </c>
      <c r="F16534" t="n">
        <v>19200</v>
      </c>
      <c r="G16534" t="n">
        <v>19200</v>
      </c>
      <c r="H16534" t="n">
        <v>170881</v>
      </c>
      <c r="I16534" t="inlineStr">
        <is>
          <t>Café en granos</t>
        </is>
      </c>
      <c r="J16534">
        <f>SI.ERROR(BUSCARV(D16534,TablaPaises,6,FALSO),"Sin dato")</f>
        <v/>
      </c>
      <c r="K16534">
        <f>SI.ERROR(BUSCARV(C16534,TablaProductos,2,FALSO),"Sin dato")</f>
        <v/>
      </c>
      <c r="L16534">
        <f>SI(H16534&gt;=1000000,"Alto",SI(H16534&gt;=100000,"Medio","Bajo"))</f>
        <v/>
      </c>
      <c r="M16534">
        <f>SI.ERROR(BUSCARV(E16534,TablaEstados,3,FALSO),"Sin dato")</f>
        <v/>
      </c>
      <c r="N16534">
        <f>SI.ERROR(BUSCARV(E16534,TablaEstados,4,FALSO),"Sin dato")</f>
        <v/>
      </c>
    </row>
    <row r="16535">
      <c r="A16535" t="inlineStr">
        <is>
          <t>2026</t>
        </is>
      </c>
      <c r="B16535" t="inlineStr">
        <is>
          <t>09</t>
        </is>
      </c>
      <c r="C16535" t="inlineStr">
        <is>
          <t>10059010</t>
        </is>
      </c>
      <c r="D16535" t="inlineStr">
        <is>
          <t>372</t>
        </is>
      </c>
      <c r="E16535" t="inlineStr">
        <is>
          <t>MS</t>
        </is>
      </c>
      <c r="F16535" t="n">
        <v>60069333</v>
      </c>
      <c r="G16535" t="n">
        <v>60069333</v>
      </c>
      <c r="H16535" t="n">
        <v>13587444</v>
      </c>
      <c r="I16535" t="inlineStr">
        <is>
          <t>Milho</t>
        </is>
      </c>
      <c r="J16535">
        <f>SI.ERROR(BUSCARV(D16535,TablaPaises,6,FALSO),"Sin dato")</f>
        <v/>
      </c>
      <c r="K16535">
        <f>SI.ERROR(BUSCARV(C16535,TablaProductos,2,FALSO),"Sin dato")</f>
        <v/>
      </c>
      <c r="L16535">
        <f>SI(H16535&gt;=1000000,"Alto",SI(H16535&gt;=100000,"Medio","Bajo"))</f>
        <v/>
      </c>
      <c r="M16535">
        <f>SI.ERROR(BUSCARV(E16535,TablaEstados,3,FALSO),"Sin dato")</f>
        <v/>
      </c>
      <c r="N16535">
        <f>SI.ERROR(BUSCARV(E16535,TablaEstados,4,FALSO),"Sin dato")</f>
        <v/>
      </c>
    </row>
    <row r="16536">
      <c r="A16536" t="inlineStr">
        <is>
          <t>2026</t>
        </is>
      </c>
      <c r="B16536" t="inlineStr">
        <is>
          <t>09</t>
        </is>
      </c>
      <c r="C16536" t="inlineStr">
        <is>
          <t>09011110</t>
        </is>
      </c>
      <c r="D16536" t="inlineStr">
        <is>
          <t>163</t>
        </is>
      </c>
      <c r="E16536" t="inlineStr">
        <is>
          <t>ES</t>
        </is>
      </c>
      <c r="F16536" t="n">
        <v>57</v>
      </c>
      <c r="G16536" t="n">
        <v>57600</v>
      </c>
      <c r="H16536" t="n">
        <v>304896</v>
      </c>
      <c r="I16536" t="inlineStr">
        <is>
          <t>Café en granos</t>
        </is>
      </c>
      <c r="J16536">
        <f>SI.ERROR(BUSCARV(D16536,TablaPaises,6,FALSO),"Sin dato")</f>
        <v/>
      </c>
      <c r="K16536">
        <f>SI.ERROR(BUSCARV(C16536,TablaProductos,2,FALSO),"Sin dato")</f>
        <v/>
      </c>
      <c r="L16536">
        <f>SI(H16536&gt;=1000000,"Alto",SI(H16536&gt;=100000,"Medio","Bajo"))</f>
        <v/>
      </c>
      <c r="M16536">
        <f>SI.ERROR(BUSCARV(E16536,TablaEstados,3,FALSO),"Sin dato")</f>
        <v/>
      </c>
      <c r="N16536">
        <f>SI.ERROR(BUSCARV(E16536,TablaEstados,4,FALSO),"Sin dato")</f>
        <v/>
      </c>
    </row>
    <row r="16537">
      <c r="A16537" t="inlineStr">
        <is>
          <t>2026</t>
        </is>
      </c>
      <c r="B16537" t="inlineStr">
        <is>
          <t>09</t>
        </is>
      </c>
      <c r="C16537" t="inlineStr">
        <is>
          <t>10059010</t>
        </is>
      </c>
      <c r="D16537" t="inlineStr">
        <is>
          <t>815</t>
        </is>
      </c>
      <c r="E16537" t="inlineStr">
        <is>
          <t>MT</t>
        </is>
      </c>
      <c r="F16537" t="n">
        <v>4386020</v>
      </c>
      <c r="G16537" t="n">
        <v>4386020</v>
      </c>
      <c r="H16537" t="n">
        <v>1070540</v>
      </c>
      <c r="I16537" t="inlineStr">
        <is>
          <t>Milho</t>
        </is>
      </c>
      <c r="J16537">
        <f>SI.ERROR(BUSCARV(D16537,TablaPaises,6,FALSO),"Sin dato")</f>
        <v/>
      </c>
      <c r="K16537">
        <f>SI.ERROR(BUSCARV(C16537,TablaProductos,2,FALSO),"Sin dato")</f>
        <v/>
      </c>
      <c r="L16537">
        <f>SI(H16537&gt;=1000000,"Alto",SI(H16537&gt;=100000,"Medio","Bajo"))</f>
        <v/>
      </c>
      <c r="M16537">
        <f>SI.ERROR(BUSCARV(E16537,TablaEstados,3,FALSO),"Sin dato")</f>
        <v/>
      </c>
      <c r="N16537">
        <f>SI.ERROR(BUSCARV(E16537,TablaEstados,4,FALSO),"Sin dato")</f>
        <v/>
      </c>
    </row>
    <row r="16538">
      <c r="A16538" t="inlineStr">
        <is>
          <t>2026</t>
        </is>
      </c>
      <c r="B16538" t="inlineStr">
        <is>
          <t>06</t>
        </is>
      </c>
      <c r="C16538" t="inlineStr">
        <is>
          <t>09011190</t>
        </is>
      </c>
      <c r="D16538" t="inlineStr">
        <is>
          <t>580</t>
        </is>
      </c>
      <c r="E16538" t="inlineStr">
        <is>
          <t>PR</t>
        </is>
      </c>
      <c r="F16538" t="n">
        <v>7</v>
      </c>
      <c r="G16538" t="n">
        <v>7</v>
      </c>
      <c r="H16538" t="n">
        <v>169</v>
      </c>
      <c r="I16538" t="inlineStr">
        <is>
          <t>Café en granos</t>
        </is>
      </c>
      <c r="J16538">
        <f>SI.ERROR(BUSCARV(D16538,TablaPaises,6,FALSO),"Sin dato")</f>
        <v/>
      </c>
      <c r="K16538">
        <f>SI.ERROR(BUSCARV(C16538,TablaProductos,2,FALSO),"Sin dato")</f>
        <v/>
      </c>
      <c r="L16538">
        <f>SI(H16538&gt;=1000000,"Alto",SI(H16538&gt;=100000,"Medio","Bajo"))</f>
        <v/>
      </c>
      <c r="M16538">
        <f>SI.ERROR(BUSCARV(E16538,TablaEstados,3,FALSO),"Sin dato")</f>
        <v/>
      </c>
      <c r="N16538">
        <f>SI.ERROR(BUSCARV(E16538,TablaEstados,4,FALSO),"Sin dato")</f>
        <v/>
      </c>
    </row>
    <row r="16539">
      <c r="A16539" t="inlineStr">
        <is>
          <t>2026</t>
        </is>
      </c>
      <c r="B16539" t="inlineStr">
        <is>
          <t>04</t>
        </is>
      </c>
      <c r="C16539" t="inlineStr">
        <is>
          <t>09011110</t>
        </is>
      </c>
      <c r="D16539" t="inlineStr">
        <is>
          <t>249</t>
        </is>
      </c>
      <c r="E16539" t="inlineStr">
        <is>
          <t>ES</t>
        </is>
      </c>
      <c r="F16539" t="n">
        <v>45</v>
      </c>
      <c r="G16539" t="n">
        <v>44586</v>
      </c>
      <c r="H16539" t="n">
        <v>196572</v>
      </c>
      <c r="I16539" t="inlineStr">
        <is>
          <t>Café en granos</t>
        </is>
      </c>
      <c r="J16539">
        <f>SI.ERROR(BUSCARV(D16539,TablaPaises,6,FALSO),"Sin dato")</f>
        <v/>
      </c>
      <c r="K16539">
        <f>SI.ERROR(BUSCARV(C16539,TablaProductos,2,FALSO),"Sin dato")</f>
        <v/>
      </c>
      <c r="L16539">
        <f>SI(H16539&gt;=1000000,"Alto",SI(H16539&gt;=100000,"Medio","Bajo"))</f>
        <v/>
      </c>
      <c r="M16539">
        <f>SI.ERROR(BUSCARV(E16539,TablaEstados,3,FALSO),"Sin dato")</f>
        <v/>
      </c>
      <c r="N16539">
        <f>SI.ERROR(BUSCARV(E16539,TablaEstados,4,FALSO),"Sin dato")</f>
        <v/>
      </c>
    </row>
    <row r="16540">
      <c r="A16540" t="inlineStr">
        <is>
          <t>2026</t>
        </is>
      </c>
      <c r="B16540" t="inlineStr">
        <is>
          <t>08</t>
        </is>
      </c>
      <c r="C16540" t="inlineStr">
        <is>
          <t>52010020</t>
        </is>
      </c>
      <c r="D16540" t="inlineStr">
        <is>
          <t>365</t>
        </is>
      </c>
      <c r="E16540" t="inlineStr">
        <is>
          <t>MA</t>
        </is>
      </c>
      <c r="F16540" t="n">
        <v>241</v>
      </c>
      <c r="G16540" t="n">
        <v>240658</v>
      </c>
      <c r="H16540" t="n">
        <v>446196</v>
      </c>
      <c r="I16540" t="inlineStr">
        <is>
          <t>Algodón</t>
        </is>
      </c>
      <c r="J16540">
        <f>SI.ERROR(BUSCARV(D16540,TablaPaises,6,FALSO),"Sin dato")</f>
        <v/>
      </c>
      <c r="K16540">
        <f>SI.ERROR(BUSCARV(C16540,TablaProductos,2,FALSO),"Sin dato")</f>
        <v/>
      </c>
      <c r="L16540">
        <f>SI(H16540&gt;=1000000,"Alto",SI(H16540&gt;=100000,"Medio","Bajo"))</f>
        <v/>
      </c>
      <c r="M16540">
        <f>SI.ERROR(BUSCARV(E16540,TablaEstados,3,FALSO),"Sin dato")</f>
        <v/>
      </c>
      <c r="N16540">
        <f>SI.ERROR(BUSCARV(E16540,TablaEstados,4,FALSO),"Sin dato")</f>
        <v/>
      </c>
    </row>
    <row r="16541">
      <c r="A16541" t="inlineStr">
        <is>
          <t>2026</t>
        </is>
      </c>
      <c r="B16541" t="inlineStr">
        <is>
          <t>02</t>
        </is>
      </c>
      <c r="C16541" t="inlineStr">
        <is>
          <t>10059090</t>
        </is>
      </c>
      <c r="D16541" t="inlineStr">
        <is>
          <t>580</t>
        </is>
      </c>
      <c r="E16541" t="inlineStr">
        <is>
          <t>MA</t>
        </is>
      </c>
      <c r="F16541" t="n">
        <v>21</v>
      </c>
      <c r="G16541" t="n">
        <v>21</v>
      </c>
      <c r="H16541" t="n">
        <v>72</v>
      </c>
      <c r="I16541" t="inlineStr">
        <is>
          <t>Milho</t>
        </is>
      </c>
      <c r="J16541">
        <f>SI.ERROR(BUSCARV(D16541,TablaPaises,6,FALSO),"Sin dato")</f>
        <v/>
      </c>
      <c r="K16541">
        <f>SI.ERROR(BUSCARV(C16541,TablaProductos,2,FALSO),"Sin dato")</f>
        <v/>
      </c>
      <c r="L16541">
        <f>SI(H16541&gt;=1000000,"Alto",SI(H16541&gt;=100000,"Medio","Bajo"))</f>
        <v/>
      </c>
      <c r="M16541">
        <f>SI.ERROR(BUSCARV(E16541,TablaEstados,3,FALSO),"Sin dato")</f>
        <v/>
      </c>
      <c r="N16541">
        <f>SI.ERROR(BUSCARV(E16541,TablaEstados,4,FALSO),"Sin dato")</f>
        <v/>
      </c>
    </row>
    <row r="16542">
      <c r="A16542" t="inlineStr">
        <is>
          <t>2026</t>
        </is>
      </c>
      <c r="B16542" t="inlineStr">
        <is>
          <t>02</t>
        </is>
      </c>
      <c r="C16542" t="inlineStr">
        <is>
          <t>52010020</t>
        </is>
      </c>
      <c r="D16542" t="inlineStr">
        <is>
          <t>361</t>
        </is>
      </c>
      <c r="E16542" t="inlineStr">
        <is>
          <t>BA</t>
        </is>
      </c>
      <c r="F16542" t="n">
        <v>421</v>
      </c>
      <c r="G16542" t="n">
        <v>420545</v>
      </c>
      <c r="H16542" t="n">
        <v>632861</v>
      </c>
      <c r="I16542" t="inlineStr">
        <is>
          <t>Algodón</t>
        </is>
      </c>
      <c r="J16542">
        <f>SI.ERROR(BUSCARV(D16542,TablaPaises,6,FALSO),"Sin dato")</f>
        <v/>
      </c>
      <c r="K16542">
        <f>SI.ERROR(BUSCARV(C16542,TablaProductos,2,FALSO),"Sin dato")</f>
        <v/>
      </c>
      <c r="L16542">
        <f>SI(H16542&gt;=1000000,"Alto",SI(H16542&gt;=100000,"Medio","Bajo"))</f>
        <v/>
      </c>
      <c r="M16542">
        <f>SI.ERROR(BUSCARV(E16542,TablaEstados,3,FALSO),"Sin dato")</f>
        <v/>
      </c>
      <c r="N16542">
        <f>SI.ERROR(BUSCARV(E16542,TablaEstados,4,FALSO),"Sin dato")</f>
        <v/>
      </c>
    </row>
    <row r="16543">
      <c r="A16543" t="inlineStr">
        <is>
          <t>2026</t>
        </is>
      </c>
      <c r="B16543" t="inlineStr">
        <is>
          <t>02</t>
        </is>
      </c>
      <c r="C16543" t="inlineStr">
        <is>
          <t>10051000</t>
        </is>
      </c>
      <c r="D16543" t="inlineStr">
        <is>
          <t>249</t>
        </is>
      </c>
      <c r="E16543" t="inlineStr">
        <is>
          <t>MG</t>
        </is>
      </c>
      <c r="F16543" t="n">
        <v>53775</v>
      </c>
      <c r="G16543" t="n">
        <v>53775</v>
      </c>
      <c r="H16543" t="n">
        <v>238321</v>
      </c>
      <c r="I16543" t="inlineStr">
        <is>
          <t>Milho</t>
        </is>
      </c>
      <c r="J16543">
        <f>SI.ERROR(BUSCARV(D16543,TablaPaises,6,FALSO),"Sin dato")</f>
        <v/>
      </c>
      <c r="K16543">
        <f>SI.ERROR(BUSCARV(C16543,TablaProductos,2,FALSO),"Sin dato")</f>
        <v/>
      </c>
      <c r="L16543">
        <f>SI(H16543&gt;=1000000,"Alto",SI(H16543&gt;=100000,"Medio","Bajo"))</f>
        <v/>
      </c>
      <c r="M16543">
        <f>SI.ERROR(BUSCARV(E16543,TablaEstados,3,FALSO),"Sin dato")</f>
        <v/>
      </c>
      <c r="N16543">
        <f>SI.ERROR(BUSCARV(E16543,TablaEstados,4,FALSO),"Sin dato")</f>
        <v/>
      </c>
    </row>
    <row r="16544">
      <c r="A16544" t="inlineStr">
        <is>
          <t>2026</t>
        </is>
      </c>
      <c r="B16544" t="inlineStr">
        <is>
          <t>03</t>
        </is>
      </c>
      <c r="C16544" t="inlineStr">
        <is>
          <t>12019000</t>
        </is>
      </c>
      <c r="D16544" t="inlineStr">
        <is>
          <t>240</t>
        </is>
      </c>
      <c r="E16544" t="inlineStr">
        <is>
          <t>RO</t>
        </is>
      </c>
      <c r="F16544" t="n">
        <v>21415</v>
      </c>
      <c r="G16544" t="n">
        <v>21415009</v>
      </c>
      <c r="H16544" t="n">
        <v>8624714</v>
      </c>
      <c r="I16544" t="inlineStr">
        <is>
          <t>Soja</t>
        </is>
      </c>
      <c r="J16544">
        <f>SI.ERROR(BUSCARV(D16544,TablaPaises,6,FALSO),"Sin dato")</f>
        <v/>
      </c>
      <c r="K16544">
        <f>SI.ERROR(BUSCARV(C16544,TablaProductos,2,FALSO),"Sin dato")</f>
        <v/>
      </c>
      <c r="L16544">
        <f>SI(H16544&gt;=1000000,"Alto",SI(H16544&gt;=100000,"Medio","Bajo"))</f>
        <v/>
      </c>
      <c r="M16544">
        <f>SI.ERROR(BUSCARV(E16544,TablaEstados,3,FALSO),"Sin dato")</f>
        <v/>
      </c>
      <c r="N16544">
        <f>SI.ERROR(BUSCARV(E16544,TablaEstados,4,FALSO),"Sin dato")</f>
        <v/>
      </c>
    </row>
    <row r="16545">
      <c r="A16545" t="inlineStr">
        <is>
          <t>2026</t>
        </is>
      </c>
      <c r="B16545" t="inlineStr">
        <is>
          <t>01</t>
        </is>
      </c>
      <c r="C16545" t="inlineStr">
        <is>
          <t>10059010</t>
        </is>
      </c>
      <c r="D16545" t="inlineStr">
        <is>
          <t>372</t>
        </is>
      </c>
      <c r="E16545" t="inlineStr">
        <is>
          <t>RO</t>
        </is>
      </c>
      <c r="F16545" t="n">
        <v>46339358</v>
      </c>
      <c r="G16545" t="n">
        <v>46339358</v>
      </c>
      <c r="H16545" t="n">
        <v>13078853</v>
      </c>
      <c r="I16545" t="inlineStr">
        <is>
          <t>Milho</t>
        </is>
      </c>
      <c r="J16545">
        <f>SI.ERROR(BUSCARV(D16545,TablaPaises,6,FALSO),"Sin dato")</f>
        <v/>
      </c>
      <c r="K16545">
        <f>SI.ERROR(BUSCARV(C16545,TablaProductos,2,FALSO),"Sin dato")</f>
        <v/>
      </c>
      <c r="L16545">
        <f>SI(H16545&gt;=1000000,"Alto",SI(H16545&gt;=100000,"Medio","Bajo"))</f>
        <v/>
      </c>
      <c r="M16545">
        <f>SI.ERROR(BUSCARV(E16545,TablaEstados,3,FALSO),"Sin dato")</f>
        <v/>
      </c>
      <c r="N16545">
        <f>SI.ERROR(BUSCARV(E16545,TablaEstados,4,FALSO),"Sin dato")</f>
        <v/>
      </c>
    </row>
    <row r="16546">
      <c r="A16546" t="inlineStr">
        <is>
          <t>2026</t>
        </is>
      </c>
      <c r="B16546" t="inlineStr">
        <is>
          <t>06</t>
        </is>
      </c>
      <c r="C16546" t="inlineStr">
        <is>
          <t>10059090</t>
        </is>
      </c>
      <c r="D16546" t="inlineStr">
        <is>
          <t>077</t>
        </is>
      </c>
      <c r="E16546" t="inlineStr">
        <is>
          <t>PE</t>
        </is>
      </c>
      <c r="F16546" t="n">
        <v>3</v>
      </c>
      <c r="G16546" t="n">
        <v>3</v>
      </c>
      <c r="H16546" t="n">
        <v>5</v>
      </c>
      <c r="I16546" t="inlineStr">
        <is>
          <t>Milho</t>
        </is>
      </c>
      <c r="J16546">
        <f>SI.ERROR(BUSCARV(D16546,TablaPaises,6,FALSO),"Sin dato")</f>
        <v/>
      </c>
      <c r="K16546">
        <f>SI.ERROR(BUSCARV(C16546,TablaProductos,2,FALSO),"Sin dato")</f>
        <v/>
      </c>
      <c r="L16546">
        <f>SI(H16546&gt;=1000000,"Alto",SI(H16546&gt;=100000,"Medio","Bajo"))</f>
        <v/>
      </c>
      <c r="M16546">
        <f>SI.ERROR(BUSCARV(E16546,TablaEstados,3,FALSO),"Sin dato")</f>
        <v/>
      </c>
      <c r="N16546">
        <f>SI.ERROR(BUSCARV(E16546,TablaEstados,4,FALSO),"Sin dato")</f>
        <v/>
      </c>
    </row>
    <row r="16547">
      <c r="A16547" t="inlineStr">
        <is>
          <t>2026</t>
        </is>
      </c>
      <c r="B16547" t="inlineStr">
        <is>
          <t>03</t>
        </is>
      </c>
      <c r="C16547" t="inlineStr">
        <is>
          <t>12019000</t>
        </is>
      </c>
      <c r="D16547" t="inlineStr">
        <is>
          <t>372</t>
        </is>
      </c>
      <c r="E16547" t="inlineStr">
        <is>
          <t>SP</t>
        </is>
      </c>
      <c r="F16547" t="n">
        <v>770</v>
      </c>
      <c r="G16547" t="n">
        <v>769067</v>
      </c>
      <c r="H16547" t="n">
        <v>316588</v>
      </c>
      <c r="I16547" t="inlineStr">
        <is>
          <t>Soja</t>
        </is>
      </c>
      <c r="J16547">
        <f>SI.ERROR(BUSCARV(D16547,TablaPaises,6,FALSO),"Sin dato")</f>
        <v/>
      </c>
      <c r="K16547">
        <f>SI.ERROR(BUSCARV(C16547,TablaProductos,2,FALSO),"Sin dato")</f>
        <v/>
      </c>
      <c r="L16547">
        <f>SI(H16547&gt;=1000000,"Alto",SI(H16547&gt;=100000,"Medio","Bajo"))</f>
        <v/>
      </c>
      <c r="M16547">
        <f>SI.ERROR(BUSCARV(E16547,TablaEstados,3,FALSO),"Sin dato")</f>
        <v/>
      </c>
      <c r="N16547">
        <f>SI.ERROR(BUSCARV(E16547,TablaEstados,4,FALSO),"Sin dato")</f>
        <v/>
      </c>
    </row>
    <row r="16548">
      <c r="A16548" t="inlineStr">
        <is>
          <t>2026</t>
        </is>
      </c>
      <c r="B16548" t="inlineStr">
        <is>
          <t>05</t>
        </is>
      </c>
      <c r="C16548" t="inlineStr">
        <is>
          <t>09011190</t>
        </is>
      </c>
      <c r="D16548" t="inlineStr">
        <is>
          <t>580</t>
        </is>
      </c>
      <c r="E16548" t="inlineStr">
        <is>
          <t>SC</t>
        </is>
      </c>
      <c r="F16548" t="n">
        <v>4</v>
      </c>
      <c r="G16548" t="n">
        <v>4</v>
      </c>
      <c r="H16548" t="n">
        <v>81</v>
      </c>
      <c r="I16548" t="inlineStr">
        <is>
          <t>Café en granos</t>
        </is>
      </c>
      <c r="J16548">
        <f>SI.ERROR(BUSCARV(D16548,TablaPaises,6,FALSO),"Sin dato")</f>
        <v/>
      </c>
      <c r="K16548">
        <f>SI.ERROR(BUSCARV(C16548,TablaProductos,2,FALSO),"Sin dato")</f>
        <v/>
      </c>
      <c r="L16548">
        <f>SI(H16548&gt;=1000000,"Alto",SI(H16548&gt;=100000,"Medio","Bajo"))</f>
        <v/>
      </c>
      <c r="M16548">
        <f>SI.ERROR(BUSCARV(E16548,TablaEstados,3,FALSO),"Sin dato")</f>
        <v/>
      </c>
      <c r="N16548">
        <f>SI.ERROR(BUSCARV(E16548,TablaEstados,4,FALSO),"Sin dato")</f>
        <v/>
      </c>
    </row>
    <row r="16549">
      <c r="A16549" t="inlineStr">
        <is>
          <t>2026</t>
        </is>
      </c>
      <c r="B16549" t="inlineStr">
        <is>
          <t>06</t>
        </is>
      </c>
      <c r="C16549" t="inlineStr">
        <is>
          <t>09011190</t>
        </is>
      </c>
      <c r="D16549" t="inlineStr">
        <is>
          <t>538</t>
        </is>
      </c>
      <c r="E16549" t="inlineStr">
        <is>
          <t>CE</t>
        </is>
      </c>
      <c r="F16549" t="n">
        <v>10</v>
      </c>
      <c r="G16549" t="n">
        <v>10</v>
      </c>
      <c r="H16549" t="n">
        <v>58</v>
      </c>
      <c r="I16549" t="inlineStr">
        <is>
          <t>Café en granos</t>
        </is>
      </c>
      <c r="J16549">
        <f>SI.ERROR(BUSCARV(D16549,TablaPaises,6,FALSO),"Sin dato")</f>
        <v/>
      </c>
      <c r="K16549">
        <f>SI.ERROR(BUSCARV(C16549,TablaProductos,2,FALSO),"Sin dato")</f>
        <v/>
      </c>
      <c r="L16549">
        <f>SI(H16549&gt;=1000000,"Alto",SI(H16549&gt;=100000,"Medio","Bajo"))</f>
        <v/>
      </c>
      <c r="M16549">
        <f>SI.ERROR(BUSCARV(E16549,TablaEstados,3,FALSO),"Sin dato")</f>
        <v/>
      </c>
      <c r="N16549">
        <f>SI.ERROR(BUSCARV(E16549,TablaEstados,4,FALSO),"Sin dato")</f>
        <v/>
      </c>
    </row>
    <row r="16550">
      <c r="A16550" t="inlineStr">
        <is>
          <t>2026</t>
        </is>
      </c>
      <c r="B16550" t="inlineStr">
        <is>
          <t>01</t>
        </is>
      </c>
      <c r="C16550" t="inlineStr">
        <is>
          <t>09011110</t>
        </is>
      </c>
      <c r="D16550" t="inlineStr">
        <is>
          <t>190</t>
        </is>
      </c>
      <c r="E16550" t="inlineStr">
        <is>
          <t>MG</t>
        </is>
      </c>
      <c r="F16550" t="n">
        <v>0</v>
      </c>
      <c r="G16550" t="n">
        <v>12</v>
      </c>
      <c r="H16550" t="n">
        <v>1291</v>
      </c>
      <c r="I16550" t="inlineStr">
        <is>
          <t>Café en granos</t>
        </is>
      </c>
      <c r="J16550">
        <f>SI.ERROR(BUSCARV(D16550,TablaPaises,6,FALSO),"Sin dato")</f>
        <v/>
      </c>
      <c r="K16550">
        <f>SI.ERROR(BUSCARV(C16550,TablaProductos,2,FALSO),"Sin dato")</f>
        <v/>
      </c>
      <c r="L16550">
        <f>SI(H16550&gt;=1000000,"Alto",SI(H16550&gt;=100000,"Medio","Bajo"))</f>
        <v/>
      </c>
      <c r="M16550">
        <f>SI.ERROR(BUSCARV(E16550,TablaEstados,3,FALSO),"Sin dato")</f>
        <v/>
      </c>
      <c r="N16550">
        <f>SI.ERROR(BUSCARV(E16550,TablaEstados,4,FALSO),"Sin dato")</f>
        <v/>
      </c>
    </row>
    <row r="16551">
      <c r="A16551" t="inlineStr">
        <is>
          <t>2026</t>
        </is>
      </c>
      <c r="B16551" t="inlineStr">
        <is>
          <t>03</t>
        </is>
      </c>
      <c r="C16551" t="inlineStr">
        <is>
          <t>52010020</t>
        </is>
      </c>
      <c r="D16551" t="inlineStr">
        <is>
          <t>365</t>
        </is>
      </c>
      <c r="E16551" t="inlineStr">
        <is>
          <t>GO</t>
        </is>
      </c>
      <c r="F16551" t="n">
        <v>752</v>
      </c>
      <c r="G16551" t="n">
        <v>753117</v>
      </c>
      <c r="H16551" t="n">
        <v>1246498</v>
      </c>
      <c r="I16551" t="inlineStr">
        <is>
          <t>Algodón</t>
        </is>
      </c>
      <c r="J16551">
        <f>SI.ERROR(BUSCARV(D16551,TablaPaises,6,FALSO),"Sin dato")</f>
        <v/>
      </c>
      <c r="K16551">
        <f>SI.ERROR(BUSCARV(C16551,TablaProductos,2,FALSO),"Sin dato")</f>
        <v/>
      </c>
      <c r="L16551">
        <f>SI(H16551&gt;=1000000,"Alto",SI(H16551&gt;=100000,"Medio","Bajo"))</f>
        <v/>
      </c>
      <c r="M16551">
        <f>SI.ERROR(BUSCARV(E16551,TablaEstados,3,FALSO),"Sin dato")</f>
        <v/>
      </c>
      <c r="N16551">
        <f>SI.ERROR(BUSCARV(E16551,TablaEstados,4,FALSO),"Sin dato")</f>
        <v/>
      </c>
    </row>
    <row r="16552">
      <c r="A16552" t="inlineStr">
        <is>
          <t>2026</t>
        </is>
      </c>
      <c r="B16552" t="inlineStr">
        <is>
          <t>08</t>
        </is>
      </c>
      <c r="C16552" t="inlineStr">
        <is>
          <t>12019000</t>
        </is>
      </c>
      <c r="D16552" t="inlineStr">
        <is>
          <t>161</t>
        </is>
      </c>
      <c r="E16552" t="inlineStr">
        <is>
          <t>SP</t>
        </is>
      </c>
      <c r="F16552" t="n">
        <v>18951</v>
      </c>
      <c r="G16552" t="n">
        <v>18950793</v>
      </c>
      <c r="H16552" t="n">
        <v>8421764</v>
      </c>
      <c r="I16552" t="inlineStr">
        <is>
          <t>Soja</t>
        </is>
      </c>
      <c r="J16552">
        <f>SI.ERROR(BUSCARV(D16552,TablaPaises,6,FALSO),"Sin dato")</f>
        <v/>
      </c>
      <c r="K16552">
        <f>SI.ERROR(BUSCARV(C16552,TablaProductos,2,FALSO),"Sin dato")</f>
        <v/>
      </c>
      <c r="L16552">
        <f>SI(H16552&gt;=1000000,"Alto",SI(H16552&gt;=100000,"Medio","Bajo"))</f>
        <v/>
      </c>
      <c r="M16552">
        <f>SI.ERROR(BUSCARV(E16552,TablaEstados,3,FALSO),"Sin dato")</f>
        <v/>
      </c>
      <c r="N16552">
        <f>SI.ERROR(BUSCARV(E16552,TablaEstados,4,FALSO),"Sin dato")</f>
        <v/>
      </c>
    </row>
    <row r="16553">
      <c r="A16553" t="inlineStr">
        <is>
          <t>2026</t>
        </is>
      </c>
      <c r="B16553" t="inlineStr">
        <is>
          <t>02</t>
        </is>
      </c>
      <c r="C16553" t="inlineStr">
        <is>
          <t>52010020</t>
        </is>
      </c>
      <c r="D16553" t="inlineStr">
        <is>
          <t>576</t>
        </is>
      </c>
      <c r="E16553" t="inlineStr">
        <is>
          <t>MA</t>
        </is>
      </c>
      <c r="F16553" t="n">
        <v>174</v>
      </c>
      <c r="G16553" t="n">
        <v>173938</v>
      </c>
      <c r="H16553" t="n">
        <v>248715</v>
      </c>
      <c r="I16553" t="inlineStr">
        <is>
          <t>Algodón</t>
        </is>
      </c>
      <c r="J16553">
        <f>SI.ERROR(BUSCARV(D16553,TablaPaises,6,FALSO),"Sin dato")</f>
        <v/>
      </c>
      <c r="K16553">
        <f>SI.ERROR(BUSCARV(C16553,TablaProductos,2,FALSO),"Sin dato")</f>
        <v/>
      </c>
      <c r="L16553">
        <f>SI(H16553&gt;=1000000,"Alto",SI(H16553&gt;=100000,"Medio","Bajo"))</f>
        <v/>
      </c>
      <c r="M16553">
        <f>SI.ERROR(BUSCARV(E16553,TablaEstados,3,FALSO),"Sin dato")</f>
        <v/>
      </c>
      <c r="N16553">
        <f>SI.ERROR(BUSCARV(E16553,TablaEstados,4,FALSO),"Sin dato")</f>
        <v/>
      </c>
    </row>
    <row r="16554">
      <c r="A16554" t="inlineStr">
        <is>
          <t>2026</t>
        </is>
      </c>
      <c r="B16554" t="inlineStr">
        <is>
          <t>02</t>
        </is>
      </c>
      <c r="C16554" t="inlineStr">
        <is>
          <t>09011110</t>
        </is>
      </c>
      <c r="D16554" t="inlineStr">
        <is>
          <t>246</t>
        </is>
      </c>
      <c r="E16554" t="inlineStr">
        <is>
          <t>MG</t>
        </is>
      </c>
      <c r="F16554" t="n">
        <v>20</v>
      </c>
      <c r="G16554" t="n">
        <v>20000</v>
      </c>
      <c r="H16554" t="n">
        <v>116800</v>
      </c>
      <c r="I16554" t="inlineStr">
        <is>
          <t>Café en granos</t>
        </is>
      </c>
      <c r="J16554">
        <f>SI.ERROR(BUSCARV(D16554,TablaPaises,6,FALSO),"Sin dato")</f>
        <v/>
      </c>
      <c r="K16554">
        <f>SI.ERROR(BUSCARV(C16554,TablaProductos,2,FALSO),"Sin dato")</f>
        <v/>
      </c>
      <c r="L16554">
        <f>SI(H16554&gt;=1000000,"Alto",SI(H16554&gt;=100000,"Medio","Bajo"))</f>
        <v/>
      </c>
      <c r="M16554">
        <f>SI.ERROR(BUSCARV(E16554,TablaEstados,3,FALSO),"Sin dato")</f>
        <v/>
      </c>
      <c r="N16554">
        <f>SI.ERROR(BUSCARV(E16554,TablaEstados,4,FALSO),"Sin dato")</f>
        <v/>
      </c>
    </row>
    <row r="16555">
      <c r="A16555" t="inlineStr">
        <is>
          <t>2026</t>
        </is>
      </c>
      <c r="B16555" t="inlineStr">
        <is>
          <t>07</t>
        </is>
      </c>
      <c r="C16555" t="inlineStr">
        <is>
          <t>12019000</t>
        </is>
      </c>
      <c r="D16555" t="inlineStr">
        <is>
          <t>399</t>
        </is>
      </c>
      <c r="E16555" t="inlineStr">
        <is>
          <t>MT</t>
        </is>
      </c>
      <c r="F16555" t="n">
        <v>5000</v>
      </c>
      <c r="G16555" t="n">
        <v>5000000</v>
      </c>
      <c r="H16555" t="n">
        <v>2270400</v>
      </c>
      <c r="I16555" t="inlineStr">
        <is>
          <t>Soja</t>
        </is>
      </c>
      <c r="J16555">
        <f>SI.ERROR(BUSCARV(D16555,TablaPaises,6,FALSO),"Sin dato")</f>
        <v/>
      </c>
      <c r="K16555">
        <f>SI.ERROR(BUSCARV(C16555,TablaProductos,2,FALSO),"Sin dato")</f>
        <v/>
      </c>
      <c r="L16555">
        <f>SI(H16555&gt;=1000000,"Alto",SI(H16555&gt;=100000,"Medio","Bajo"))</f>
        <v/>
      </c>
      <c r="M16555">
        <f>SI.ERROR(BUSCARV(E16555,TablaEstados,3,FALSO),"Sin dato")</f>
        <v/>
      </c>
      <c r="N16555">
        <f>SI.ERROR(BUSCARV(E16555,TablaEstados,4,FALSO),"Sin dato")</f>
        <v/>
      </c>
    </row>
    <row r="16556">
      <c r="A16556" t="inlineStr">
        <is>
          <t>2026</t>
        </is>
      </c>
      <c r="B16556" t="inlineStr">
        <is>
          <t>04</t>
        </is>
      </c>
      <c r="C16556" t="inlineStr">
        <is>
          <t>09011110</t>
        </is>
      </c>
      <c r="D16556" t="inlineStr">
        <is>
          <t>023</t>
        </is>
      </c>
      <c r="E16556" t="inlineStr">
        <is>
          <t>RO</t>
        </is>
      </c>
      <c r="F16556" t="n">
        <v>23</v>
      </c>
      <c r="G16556" t="n">
        <v>22606</v>
      </c>
      <c r="H16556" t="n">
        <v>90425</v>
      </c>
      <c r="I16556" t="inlineStr">
        <is>
          <t>Café en granos</t>
        </is>
      </c>
      <c r="J16556">
        <f>SI.ERROR(BUSCARV(D16556,TablaPaises,6,FALSO),"Sin dato")</f>
        <v/>
      </c>
      <c r="K16556">
        <f>SI.ERROR(BUSCARV(C16556,TablaProductos,2,FALSO),"Sin dato")</f>
        <v/>
      </c>
      <c r="L16556">
        <f>SI(H16556&gt;=1000000,"Alto",SI(H16556&gt;=100000,"Medio","Bajo"))</f>
        <v/>
      </c>
      <c r="M16556">
        <f>SI.ERROR(BUSCARV(E16556,TablaEstados,3,FALSO),"Sin dato")</f>
        <v/>
      </c>
      <c r="N16556">
        <f>SI.ERROR(BUSCARV(E16556,TablaEstados,4,FALSO),"Sin dato")</f>
        <v/>
      </c>
    </row>
    <row r="16557">
      <c r="A16557" t="inlineStr">
        <is>
          <t>2026</t>
        </is>
      </c>
      <c r="B16557" t="inlineStr">
        <is>
          <t>08</t>
        </is>
      </c>
      <c r="C16557" t="inlineStr">
        <is>
          <t>10059010</t>
        </is>
      </c>
      <c r="D16557" t="inlineStr">
        <is>
          <t>386</t>
        </is>
      </c>
      <c r="E16557" t="inlineStr">
        <is>
          <t>PA</t>
        </is>
      </c>
      <c r="F16557" t="n">
        <v>2333860</v>
      </c>
      <c r="G16557" t="n">
        <v>2333860</v>
      </c>
      <c r="H16557" t="n">
        <v>440322</v>
      </c>
      <c r="I16557" t="inlineStr">
        <is>
          <t>Milho</t>
        </is>
      </c>
      <c r="J16557">
        <f>SI.ERROR(BUSCARV(D16557,TablaPaises,6,FALSO),"Sin dato")</f>
        <v/>
      </c>
      <c r="K16557">
        <f>SI.ERROR(BUSCARV(C16557,TablaProductos,2,FALSO),"Sin dato")</f>
        <v/>
      </c>
      <c r="L16557">
        <f>SI(H16557&gt;=1000000,"Alto",SI(H16557&gt;=100000,"Medio","Bajo"))</f>
        <v/>
      </c>
      <c r="M16557">
        <f>SI.ERROR(BUSCARV(E16557,TablaEstados,3,FALSO),"Sin dato")</f>
        <v/>
      </c>
      <c r="N16557">
        <f>SI.ERROR(BUSCARV(E16557,TablaEstados,4,FALSO),"Sin dato")</f>
        <v/>
      </c>
    </row>
    <row r="16558">
      <c r="A16558" t="inlineStr">
        <is>
          <t>2026</t>
        </is>
      </c>
      <c r="B16558" t="inlineStr">
        <is>
          <t>08</t>
        </is>
      </c>
      <c r="C16558" t="inlineStr">
        <is>
          <t>10059090</t>
        </is>
      </c>
      <c r="D16558" t="inlineStr">
        <is>
          <t>160</t>
        </is>
      </c>
      <c r="E16558" t="inlineStr">
        <is>
          <t>SC</t>
        </is>
      </c>
      <c r="F16558" t="n">
        <v>5</v>
      </c>
      <c r="G16558" t="n">
        <v>5</v>
      </c>
      <c r="H16558" t="n">
        <v>8</v>
      </c>
      <c r="I16558" t="inlineStr">
        <is>
          <t>Milho</t>
        </is>
      </c>
      <c r="J16558">
        <f>SI.ERROR(BUSCARV(D16558,TablaPaises,6,FALSO),"Sin dato")</f>
        <v/>
      </c>
      <c r="K16558">
        <f>SI.ERROR(BUSCARV(C16558,TablaProductos,2,FALSO),"Sin dato")</f>
        <v/>
      </c>
      <c r="L16558">
        <f>SI(H16558&gt;=1000000,"Alto",SI(H16558&gt;=100000,"Medio","Bajo"))</f>
        <v/>
      </c>
      <c r="M16558">
        <f>SI.ERROR(BUSCARV(E16558,TablaEstados,3,FALSO),"Sin dato")</f>
        <v/>
      </c>
      <c r="N16558">
        <f>SI.ERROR(BUSCARV(E16558,TablaEstados,4,FALSO),"Sin dato")</f>
        <v/>
      </c>
    </row>
    <row r="16559">
      <c r="A16559" t="inlineStr">
        <is>
          <t>2026</t>
        </is>
      </c>
      <c r="B16559" t="inlineStr">
        <is>
          <t>06</t>
        </is>
      </c>
      <c r="C16559" t="inlineStr">
        <is>
          <t>09011110</t>
        </is>
      </c>
      <c r="D16559" t="inlineStr">
        <is>
          <t>548</t>
        </is>
      </c>
      <c r="E16559" t="inlineStr">
        <is>
          <t>MG</t>
        </is>
      </c>
      <c r="F16559" t="n">
        <v>160</v>
      </c>
      <c r="G16559" t="n">
        <v>160395</v>
      </c>
      <c r="H16559" t="n">
        <v>1024533</v>
      </c>
      <c r="I16559" t="inlineStr">
        <is>
          <t>Café en granos</t>
        </is>
      </c>
      <c r="J16559">
        <f>SI.ERROR(BUSCARV(D16559,TablaPaises,6,FALSO),"Sin dato")</f>
        <v/>
      </c>
      <c r="K16559">
        <f>SI.ERROR(BUSCARV(C16559,TablaProductos,2,FALSO),"Sin dato")</f>
        <v/>
      </c>
      <c r="L16559">
        <f>SI(H16559&gt;=1000000,"Alto",SI(H16559&gt;=100000,"Medio","Bajo"))</f>
        <v/>
      </c>
      <c r="M16559">
        <f>SI.ERROR(BUSCARV(E16559,TablaEstados,3,FALSO),"Sin dato")</f>
        <v/>
      </c>
      <c r="N16559">
        <f>SI.ERROR(BUSCARV(E16559,TablaEstados,4,FALSO),"Sin dato")</f>
        <v/>
      </c>
    </row>
    <row r="16560">
      <c r="A16560" t="inlineStr">
        <is>
          <t>2026</t>
        </is>
      </c>
      <c r="B16560" t="inlineStr">
        <is>
          <t>05</t>
        </is>
      </c>
      <c r="C16560" t="inlineStr">
        <is>
          <t>12019000</t>
        </is>
      </c>
      <c r="D16560" t="inlineStr">
        <is>
          <t>434</t>
        </is>
      </c>
      <c r="E16560" t="inlineStr">
        <is>
          <t>ES</t>
        </is>
      </c>
      <c r="F16560" t="n">
        <v>0</v>
      </c>
      <c r="G16560" t="n">
        <v>0</v>
      </c>
      <c r="H16560" t="n">
        <v>0</v>
      </c>
      <c r="I16560" t="inlineStr">
        <is>
          <t>Soja</t>
        </is>
      </c>
      <c r="J16560">
        <f>SI.ERROR(BUSCARV(D16560,TablaPaises,6,FALSO),"Sin dato")</f>
        <v/>
      </c>
      <c r="K16560">
        <f>SI.ERROR(BUSCARV(C16560,TablaProductos,2,FALSO),"Sin dato")</f>
        <v/>
      </c>
      <c r="L16560">
        <f>SI(H16560&gt;=1000000,"Alto",SI(H16560&gt;=100000,"Medio","Bajo"))</f>
        <v/>
      </c>
      <c r="M16560">
        <f>SI.ERROR(BUSCARV(E16560,TablaEstados,3,FALSO),"Sin dato")</f>
        <v/>
      </c>
      <c r="N16560">
        <f>SI.ERROR(BUSCARV(E16560,TablaEstados,4,FALSO),"Sin dato")</f>
        <v/>
      </c>
    </row>
    <row r="16561">
      <c r="A16561" t="inlineStr">
        <is>
          <t>2026</t>
        </is>
      </c>
      <c r="B16561" t="inlineStr">
        <is>
          <t>07</t>
        </is>
      </c>
      <c r="C16561" t="inlineStr">
        <is>
          <t>52010020</t>
        </is>
      </c>
      <c r="D16561" t="inlineStr">
        <is>
          <t>081</t>
        </is>
      </c>
      <c r="E16561" t="inlineStr">
        <is>
          <t>MS</t>
        </is>
      </c>
      <c r="F16561" t="n">
        <v>100</v>
      </c>
      <c r="G16561" t="n">
        <v>99967</v>
      </c>
      <c r="H16561" t="n">
        <v>156011</v>
      </c>
      <c r="I16561" t="inlineStr">
        <is>
          <t>Algodón</t>
        </is>
      </c>
      <c r="J16561">
        <f>SI.ERROR(BUSCARV(D16561,TablaPaises,6,FALSO),"Sin dato")</f>
        <v/>
      </c>
      <c r="K16561">
        <f>SI.ERROR(BUSCARV(C16561,TablaProductos,2,FALSO),"Sin dato")</f>
        <v/>
      </c>
      <c r="L16561">
        <f>SI(H16561&gt;=1000000,"Alto",SI(H16561&gt;=100000,"Medio","Bajo"))</f>
        <v/>
      </c>
      <c r="M16561">
        <f>SI.ERROR(BUSCARV(E16561,TablaEstados,3,FALSO),"Sin dato")</f>
        <v/>
      </c>
      <c r="N16561">
        <f>SI.ERROR(BUSCARV(E16561,TablaEstados,4,FALSO),"Sin dato")</f>
        <v/>
      </c>
    </row>
    <row r="16562">
      <c r="A16562" t="inlineStr">
        <is>
          <t>2026</t>
        </is>
      </c>
      <c r="B16562" t="inlineStr">
        <is>
          <t>06</t>
        </is>
      </c>
      <c r="C16562" t="inlineStr">
        <is>
          <t>12019000</t>
        </is>
      </c>
      <c r="D16562" t="inlineStr">
        <is>
          <t>160</t>
        </is>
      </c>
      <c r="E16562" t="inlineStr">
        <is>
          <t>RS</t>
        </is>
      </c>
      <c r="F16562" t="n">
        <v>6744</v>
      </c>
      <c r="G16562" t="n">
        <v>6742876</v>
      </c>
      <c r="H16562" t="n">
        <v>2989739</v>
      </c>
      <c r="I16562" t="inlineStr">
        <is>
          <t>Soja</t>
        </is>
      </c>
      <c r="J16562">
        <f>SI.ERROR(BUSCARV(D16562,TablaPaises,6,FALSO),"Sin dato")</f>
        <v/>
      </c>
      <c r="K16562">
        <f>SI.ERROR(BUSCARV(C16562,TablaProductos,2,FALSO),"Sin dato")</f>
        <v/>
      </c>
      <c r="L16562">
        <f>SI(H16562&gt;=1000000,"Alto",SI(H16562&gt;=100000,"Medio","Bajo"))</f>
        <v/>
      </c>
      <c r="M16562">
        <f>SI.ERROR(BUSCARV(E16562,TablaEstados,3,FALSO),"Sin dato")</f>
        <v/>
      </c>
      <c r="N16562">
        <f>SI.ERROR(BUSCARV(E16562,TablaEstados,4,FALSO),"Sin dato")</f>
        <v/>
      </c>
    </row>
    <row r="16563">
      <c r="A16563" t="inlineStr">
        <is>
          <t>2026</t>
        </is>
      </c>
      <c r="B16563" t="inlineStr">
        <is>
          <t>05</t>
        </is>
      </c>
      <c r="C16563" t="inlineStr">
        <is>
          <t>10051000</t>
        </is>
      </c>
      <c r="D16563" t="inlineStr">
        <is>
          <t>850</t>
        </is>
      </c>
      <c r="E16563" t="inlineStr">
        <is>
          <t>MG</t>
        </is>
      </c>
      <c r="F16563" t="n">
        <v>240063</v>
      </c>
      <c r="G16563" t="n">
        <v>240063</v>
      </c>
      <c r="H16563" t="n">
        <v>895587</v>
      </c>
      <c r="I16563" t="inlineStr">
        <is>
          <t>Milho</t>
        </is>
      </c>
      <c r="J16563">
        <f>SI.ERROR(BUSCARV(D16563,TablaPaises,6,FALSO),"Sin dato")</f>
        <v/>
      </c>
      <c r="K16563">
        <f>SI.ERROR(BUSCARV(C16563,TablaProductos,2,FALSO),"Sin dato")</f>
        <v/>
      </c>
      <c r="L16563">
        <f>SI(H16563&gt;=1000000,"Alto",SI(H16563&gt;=100000,"Medio","Bajo"))</f>
        <v/>
      </c>
      <c r="M16563">
        <f>SI.ERROR(BUSCARV(E16563,TablaEstados,3,FALSO),"Sin dato")</f>
        <v/>
      </c>
      <c r="N16563">
        <f>SI.ERROR(BUSCARV(E16563,TablaEstados,4,FALSO),"Sin dato")</f>
        <v/>
      </c>
    </row>
    <row r="16564">
      <c r="A16564" t="inlineStr">
        <is>
          <t>2026</t>
        </is>
      </c>
      <c r="B16564" t="inlineStr">
        <is>
          <t>08</t>
        </is>
      </c>
      <c r="C16564" t="inlineStr">
        <is>
          <t>09011110</t>
        </is>
      </c>
      <c r="D16564" t="inlineStr">
        <is>
          <t>670</t>
        </is>
      </c>
      <c r="E16564" t="inlineStr">
        <is>
          <t>ES</t>
        </is>
      </c>
      <c r="F16564" t="n">
        <v>19</v>
      </c>
      <c r="G16564" t="n">
        <v>19128</v>
      </c>
      <c r="H16564" t="n">
        <v>108507</v>
      </c>
      <c r="I16564" t="inlineStr">
        <is>
          <t>Café en granos</t>
        </is>
      </c>
      <c r="J16564">
        <f>SI.ERROR(BUSCARV(D16564,TablaPaises,6,FALSO),"Sin dato")</f>
        <v/>
      </c>
      <c r="K16564">
        <f>SI.ERROR(BUSCARV(C16564,TablaProductos,2,FALSO),"Sin dato")</f>
        <v/>
      </c>
      <c r="L16564">
        <f>SI(H16564&gt;=1000000,"Alto",SI(H16564&gt;=100000,"Medio","Bajo"))</f>
        <v/>
      </c>
      <c r="M16564">
        <f>SI.ERROR(BUSCARV(E16564,TablaEstados,3,FALSO),"Sin dato")</f>
        <v/>
      </c>
      <c r="N16564">
        <f>SI.ERROR(BUSCARV(E16564,TablaEstados,4,FALSO),"Sin dato")</f>
        <v/>
      </c>
    </row>
    <row r="16565">
      <c r="A16565" t="inlineStr">
        <is>
          <t>2026</t>
        </is>
      </c>
      <c r="B16565" t="inlineStr">
        <is>
          <t>06</t>
        </is>
      </c>
      <c r="C16565" t="inlineStr">
        <is>
          <t>12019000</t>
        </is>
      </c>
      <c r="D16565" t="inlineStr">
        <is>
          <t>776</t>
        </is>
      </c>
      <c r="E16565" t="inlineStr">
        <is>
          <t>PR</t>
        </is>
      </c>
      <c r="F16565" t="n">
        <v>16994</v>
      </c>
      <c r="G16565" t="n">
        <v>16993868</v>
      </c>
      <c r="H16565" t="n">
        <v>7341692</v>
      </c>
      <c r="I16565" t="inlineStr">
        <is>
          <t>Soja</t>
        </is>
      </c>
      <c r="J16565">
        <f>SI.ERROR(BUSCARV(D16565,TablaPaises,6,FALSO),"Sin dato")</f>
        <v/>
      </c>
      <c r="K16565">
        <f>SI.ERROR(BUSCARV(C16565,TablaProductos,2,FALSO),"Sin dato")</f>
        <v/>
      </c>
      <c r="L16565">
        <f>SI(H16565&gt;=1000000,"Alto",SI(H16565&gt;=100000,"Medio","Bajo"))</f>
        <v/>
      </c>
      <c r="M16565">
        <f>SI.ERROR(BUSCARV(E16565,TablaEstados,3,FALSO),"Sin dato")</f>
        <v/>
      </c>
      <c r="N16565">
        <f>SI.ERROR(BUSCARV(E16565,TablaEstados,4,FALSO),"Sin dato")</f>
        <v/>
      </c>
    </row>
    <row r="16566">
      <c r="A16566" t="inlineStr">
        <is>
          <t>2026</t>
        </is>
      </c>
      <c r="B16566" t="inlineStr">
        <is>
          <t>02</t>
        </is>
      </c>
      <c r="C16566" t="inlineStr">
        <is>
          <t>10059010</t>
        </is>
      </c>
      <c r="D16566" t="inlineStr">
        <is>
          <t>858</t>
        </is>
      </c>
      <c r="E16566" t="inlineStr">
        <is>
          <t>MG</t>
        </is>
      </c>
      <c r="F16566" t="n">
        <v>47481</v>
      </c>
      <c r="G16566" t="n">
        <v>47481</v>
      </c>
      <c r="H16566" t="n">
        <v>9906</v>
      </c>
      <c r="I16566" t="inlineStr">
        <is>
          <t>Milho</t>
        </is>
      </c>
      <c r="J16566">
        <f>SI.ERROR(BUSCARV(D16566,TablaPaises,6,FALSO),"Sin dato")</f>
        <v/>
      </c>
      <c r="K16566">
        <f>SI.ERROR(BUSCARV(C16566,TablaProductos,2,FALSO),"Sin dato")</f>
        <v/>
      </c>
      <c r="L16566">
        <f>SI(H16566&gt;=1000000,"Alto",SI(H16566&gt;=100000,"Medio","Bajo"))</f>
        <v/>
      </c>
      <c r="M16566">
        <f>SI.ERROR(BUSCARV(E16566,TablaEstados,3,FALSO),"Sin dato")</f>
        <v/>
      </c>
      <c r="N16566">
        <f>SI.ERROR(BUSCARV(E16566,TablaEstados,4,FALSO),"Sin dato")</f>
        <v/>
      </c>
    </row>
    <row r="16567">
      <c r="A16567" t="inlineStr">
        <is>
          <t>2026</t>
        </is>
      </c>
      <c r="B16567" t="inlineStr">
        <is>
          <t>02</t>
        </is>
      </c>
      <c r="C16567" t="inlineStr">
        <is>
          <t>09011110</t>
        </is>
      </c>
      <c r="D16567" t="inlineStr">
        <is>
          <t>573</t>
        </is>
      </c>
      <c r="E16567" t="inlineStr">
        <is>
          <t>MG</t>
        </is>
      </c>
      <c r="F16567" t="n">
        <v>82</v>
      </c>
      <c r="G16567" t="n">
        <v>93600</v>
      </c>
      <c r="H16567" t="n">
        <v>573424</v>
      </c>
      <c r="I16567" t="inlineStr">
        <is>
          <t>Café en granos</t>
        </is>
      </c>
      <c r="J16567">
        <f>SI.ERROR(BUSCARV(D16567,TablaPaises,6,FALSO),"Sin dato")</f>
        <v/>
      </c>
      <c r="K16567">
        <f>SI.ERROR(BUSCARV(C16567,TablaProductos,2,FALSO),"Sin dato")</f>
        <v/>
      </c>
      <c r="L16567">
        <f>SI(H16567&gt;=1000000,"Alto",SI(H16567&gt;=100000,"Medio","Bajo"))</f>
        <v/>
      </c>
      <c r="M16567">
        <f>SI.ERROR(BUSCARV(E16567,TablaEstados,3,FALSO),"Sin dato")</f>
        <v/>
      </c>
      <c r="N16567">
        <f>SI.ERROR(BUSCARV(E16567,TablaEstados,4,FALSO),"Sin dato")</f>
        <v/>
      </c>
    </row>
    <row r="16568">
      <c r="A16568" t="inlineStr">
        <is>
          <t>2026</t>
        </is>
      </c>
      <c r="B16568" t="inlineStr">
        <is>
          <t>01</t>
        </is>
      </c>
      <c r="C16568" t="inlineStr">
        <is>
          <t>09011110</t>
        </is>
      </c>
      <c r="D16568" t="inlineStr">
        <is>
          <t>607</t>
        </is>
      </c>
      <c r="E16568" t="inlineStr">
        <is>
          <t>BA</t>
        </is>
      </c>
      <c r="F16568" t="n">
        <v>38</v>
      </c>
      <c r="G16568" t="n">
        <v>38400</v>
      </c>
      <c r="H16568" t="n">
        <v>291094</v>
      </c>
      <c r="I16568" t="inlineStr">
        <is>
          <t>Café en granos</t>
        </is>
      </c>
      <c r="J16568">
        <f>SI.ERROR(BUSCARV(D16568,TablaPaises,6,FALSO),"Sin dato")</f>
        <v/>
      </c>
      <c r="K16568">
        <f>SI.ERROR(BUSCARV(C16568,TablaProductos,2,FALSO),"Sin dato")</f>
        <v/>
      </c>
      <c r="L16568">
        <f>SI(H16568&gt;=1000000,"Alto",SI(H16568&gt;=100000,"Medio","Bajo"))</f>
        <v/>
      </c>
      <c r="M16568">
        <f>SI.ERROR(BUSCARV(E16568,TablaEstados,3,FALSO),"Sin dato")</f>
        <v/>
      </c>
      <c r="N16568">
        <f>SI.ERROR(BUSCARV(E16568,TablaEstados,4,FALSO),"Sin dato")</f>
        <v/>
      </c>
    </row>
    <row r="16569">
      <c r="A16569" t="inlineStr">
        <is>
          <t>2026</t>
        </is>
      </c>
      <c r="B16569" t="inlineStr">
        <is>
          <t>08</t>
        </is>
      </c>
      <c r="C16569" t="inlineStr">
        <is>
          <t>10059010</t>
        </is>
      </c>
      <c r="D16569" t="inlineStr">
        <is>
          <t>434</t>
        </is>
      </c>
      <c r="E16569" t="inlineStr">
        <is>
          <t>BA</t>
        </is>
      </c>
      <c r="F16569" t="n">
        <v>4</v>
      </c>
      <c r="G16569" t="n">
        <v>4</v>
      </c>
      <c r="H16569" t="n">
        <v>16</v>
      </c>
      <c r="I16569" t="inlineStr">
        <is>
          <t>Milho</t>
        </is>
      </c>
      <c r="J16569">
        <f>SI.ERROR(BUSCARV(D16569,TablaPaises,6,FALSO),"Sin dato")</f>
        <v/>
      </c>
      <c r="K16569">
        <f>SI.ERROR(BUSCARV(C16569,TablaProductos,2,FALSO),"Sin dato")</f>
        <v/>
      </c>
      <c r="L16569">
        <f>SI(H16569&gt;=1000000,"Alto",SI(H16569&gt;=100000,"Medio","Bajo"))</f>
        <v/>
      </c>
      <c r="M16569">
        <f>SI.ERROR(BUSCARV(E16569,TablaEstados,3,FALSO),"Sin dato")</f>
        <v/>
      </c>
      <c r="N16569">
        <f>SI.ERROR(BUSCARV(E16569,TablaEstados,4,FALSO),"Sin dato")</f>
        <v/>
      </c>
    </row>
    <row r="16570">
      <c r="A16570" t="inlineStr">
        <is>
          <t>2026</t>
        </is>
      </c>
      <c r="B16570" t="inlineStr">
        <is>
          <t>03</t>
        </is>
      </c>
      <c r="C16570" t="inlineStr">
        <is>
          <t>09011110</t>
        </is>
      </c>
      <c r="D16570" t="inlineStr">
        <is>
          <t>827</t>
        </is>
      </c>
      <c r="E16570" t="inlineStr">
        <is>
          <t>BA</t>
        </is>
      </c>
      <c r="F16570" t="n">
        <v>26</v>
      </c>
      <c r="G16570" t="n">
        <v>26400</v>
      </c>
      <c r="H16570" t="n">
        <v>162888</v>
      </c>
      <c r="I16570" t="inlineStr">
        <is>
          <t>Café en granos</t>
        </is>
      </c>
      <c r="J16570">
        <f>SI.ERROR(BUSCARV(D16570,TablaPaises,6,FALSO),"Sin dato")</f>
        <v/>
      </c>
      <c r="K16570">
        <f>SI.ERROR(BUSCARV(C16570,TablaProductos,2,FALSO),"Sin dato")</f>
        <v/>
      </c>
      <c r="L16570">
        <f>SI(H16570&gt;=1000000,"Alto",SI(H16570&gt;=100000,"Medio","Bajo"))</f>
        <v/>
      </c>
      <c r="M16570">
        <f>SI.ERROR(BUSCARV(E16570,TablaEstados,3,FALSO),"Sin dato")</f>
        <v/>
      </c>
      <c r="N16570">
        <f>SI.ERROR(BUSCARV(E16570,TablaEstados,4,FALSO),"Sin dato")</f>
        <v/>
      </c>
    </row>
    <row r="16571">
      <c r="A16571" t="inlineStr">
        <is>
          <t>2026</t>
        </is>
      </c>
      <c r="B16571" t="inlineStr">
        <is>
          <t>01</t>
        </is>
      </c>
      <c r="C16571" t="inlineStr">
        <is>
          <t>09011110</t>
        </is>
      </c>
      <c r="D16571" t="inlineStr">
        <is>
          <t>431</t>
        </is>
      </c>
      <c r="E16571" t="inlineStr">
        <is>
          <t>MG</t>
        </is>
      </c>
      <c r="F16571" t="n">
        <v>27</v>
      </c>
      <c r="G16571" t="n">
        <v>27000</v>
      </c>
      <c r="H16571" t="n">
        <v>133110</v>
      </c>
      <c r="I16571" t="inlineStr">
        <is>
          <t>Café en granos</t>
        </is>
      </c>
      <c r="J16571">
        <f>SI.ERROR(BUSCARV(D16571,TablaPaises,6,FALSO),"Sin dato")</f>
        <v/>
      </c>
      <c r="K16571">
        <f>SI.ERROR(BUSCARV(C16571,TablaProductos,2,FALSO),"Sin dato")</f>
        <v/>
      </c>
      <c r="L16571">
        <f>SI(H16571&gt;=1000000,"Alto",SI(H16571&gt;=100000,"Medio","Bajo"))</f>
        <v/>
      </c>
      <c r="M16571">
        <f>SI.ERROR(BUSCARV(E16571,TablaEstados,3,FALSO),"Sin dato")</f>
        <v/>
      </c>
      <c r="N16571">
        <f>SI.ERROR(BUSCARV(E16571,TablaEstados,4,FALSO),"Sin dato")</f>
        <v/>
      </c>
    </row>
    <row r="16572">
      <c r="A16572" t="inlineStr">
        <is>
          <t>2026</t>
        </is>
      </c>
      <c r="B16572" t="inlineStr">
        <is>
          <t>09</t>
        </is>
      </c>
      <c r="C16572" t="inlineStr">
        <is>
          <t>09011200</t>
        </is>
      </c>
      <c r="D16572" t="inlineStr">
        <is>
          <t>573</t>
        </is>
      </c>
      <c r="E16572" t="inlineStr">
        <is>
          <t>RJ</t>
        </is>
      </c>
      <c r="F16572" t="n">
        <v>6</v>
      </c>
      <c r="G16572" t="n">
        <v>6</v>
      </c>
      <c r="H16572" t="n">
        <v>98</v>
      </c>
      <c r="I16572" t="inlineStr">
        <is>
          <t>Café en granos</t>
        </is>
      </c>
      <c r="J16572">
        <f>SI.ERROR(BUSCARV(D16572,TablaPaises,6,FALSO),"Sin dato")</f>
        <v/>
      </c>
      <c r="K16572">
        <f>SI.ERROR(BUSCARV(C16572,TablaProductos,2,FALSO),"Sin dato")</f>
        <v/>
      </c>
      <c r="L16572">
        <f>SI(H16572&gt;=1000000,"Alto",SI(H16572&gt;=100000,"Medio","Bajo"))</f>
        <v/>
      </c>
      <c r="M16572">
        <f>SI.ERROR(BUSCARV(E16572,TablaEstados,3,FALSO),"Sin dato")</f>
        <v/>
      </c>
      <c r="N16572">
        <f>SI.ERROR(BUSCARV(E16572,TablaEstados,4,FALSO),"Sin dato")</f>
        <v/>
      </c>
    </row>
    <row r="16573">
      <c r="A16573" t="inlineStr">
        <is>
          <t>2026</t>
        </is>
      </c>
      <c r="B16573" t="inlineStr">
        <is>
          <t>07</t>
        </is>
      </c>
      <c r="C16573" t="inlineStr">
        <is>
          <t>12019000</t>
        </is>
      </c>
      <c r="D16573" t="inlineStr">
        <is>
          <t>240</t>
        </is>
      </c>
      <c r="E16573" t="inlineStr">
        <is>
          <t>GO</t>
        </is>
      </c>
      <c r="F16573" t="n">
        <v>143</v>
      </c>
      <c r="G16573" t="n">
        <v>143367</v>
      </c>
      <c r="H16573" t="n">
        <v>63718</v>
      </c>
      <c r="I16573" t="inlineStr">
        <is>
          <t>Soja</t>
        </is>
      </c>
      <c r="J16573">
        <f>SI.ERROR(BUSCARV(D16573,TablaPaises,6,FALSO),"Sin dato")</f>
        <v/>
      </c>
      <c r="K16573">
        <f>SI.ERROR(BUSCARV(C16573,TablaProductos,2,FALSO),"Sin dato")</f>
        <v/>
      </c>
      <c r="L16573">
        <f>SI(H16573&gt;=1000000,"Alto",SI(H16573&gt;=100000,"Medio","Bajo"))</f>
        <v/>
      </c>
      <c r="M16573">
        <f>SI.ERROR(BUSCARV(E16573,TablaEstados,3,FALSO),"Sin dato")</f>
        <v/>
      </c>
      <c r="N16573">
        <f>SI.ERROR(BUSCARV(E16573,TablaEstados,4,FALSO),"Sin dato")</f>
        <v/>
      </c>
    </row>
    <row r="16574">
      <c r="A16574" t="inlineStr">
        <is>
          <t>2026</t>
        </is>
      </c>
      <c r="B16574" t="inlineStr">
        <is>
          <t>01</t>
        </is>
      </c>
      <c r="C16574" t="inlineStr">
        <is>
          <t>10059010</t>
        </is>
      </c>
      <c r="D16574" t="inlineStr">
        <is>
          <t>845</t>
        </is>
      </c>
      <c r="E16574" t="inlineStr">
        <is>
          <t>RS</t>
        </is>
      </c>
      <c r="F16574" t="n">
        <v>169080</v>
      </c>
      <c r="G16574" t="n">
        <v>169080</v>
      </c>
      <c r="H16574" t="n">
        <v>34155</v>
      </c>
      <c r="I16574" t="inlineStr">
        <is>
          <t>Milho</t>
        </is>
      </c>
      <c r="J16574">
        <f>SI.ERROR(BUSCARV(D16574,TablaPaises,6,FALSO),"Sin dato")</f>
        <v/>
      </c>
      <c r="K16574">
        <f>SI.ERROR(BUSCARV(C16574,TablaProductos,2,FALSO),"Sin dato")</f>
        <v/>
      </c>
      <c r="L16574">
        <f>SI(H16574&gt;=1000000,"Alto",SI(H16574&gt;=100000,"Medio","Bajo"))</f>
        <v/>
      </c>
      <c r="M16574">
        <f>SI.ERROR(BUSCARV(E16574,TablaEstados,3,FALSO),"Sin dato")</f>
        <v/>
      </c>
      <c r="N16574">
        <f>SI.ERROR(BUSCARV(E16574,TablaEstados,4,FALSO),"Sin dato")</f>
        <v/>
      </c>
    </row>
    <row r="16575">
      <c r="A16575" t="inlineStr">
        <is>
          <t>2026</t>
        </is>
      </c>
      <c r="B16575" t="inlineStr">
        <is>
          <t>06</t>
        </is>
      </c>
      <c r="C16575" t="inlineStr">
        <is>
          <t>09011110</t>
        </is>
      </c>
      <c r="D16575" t="inlineStr">
        <is>
          <t>245</t>
        </is>
      </c>
      <c r="E16575" t="inlineStr">
        <is>
          <t>ES</t>
        </is>
      </c>
      <c r="F16575" t="n">
        <v>756</v>
      </c>
      <c r="G16575" t="n">
        <v>756000</v>
      </c>
      <c r="H16575" t="n">
        <v>2871344</v>
      </c>
      <c r="I16575" t="inlineStr">
        <is>
          <t>Café en granos</t>
        </is>
      </c>
      <c r="J16575">
        <f>SI.ERROR(BUSCARV(D16575,TablaPaises,6,FALSO),"Sin dato")</f>
        <v/>
      </c>
      <c r="K16575">
        <f>SI.ERROR(BUSCARV(C16575,TablaProductos,2,FALSO),"Sin dato")</f>
        <v/>
      </c>
      <c r="L16575">
        <f>SI(H16575&gt;=1000000,"Alto",SI(H16575&gt;=100000,"Medio","Bajo"))</f>
        <v/>
      </c>
      <c r="M16575">
        <f>SI.ERROR(BUSCARV(E16575,TablaEstados,3,FALSO),"Sin dato")</f>
        <v/>
      </c>
      <c r="N16575">
        <f>SI.ERROR(BUSCARV(E16575,TablaEstados,4,FALSO),"Sin dato")</f>
        <v/>
      </c>
    </row>
    <row r="16576">
      <c r="A16576" t="inlineStr">
        <is>
          <t>2026</t>
        </is>
      </c>
      <c r="B16576" t="inlineStr">
        <is>
          <t>07</t>
        </is>
      </c>
      <c r="C16576" t="inlineStr">
        <is>
          <t>52010020</t>
        </is>
      </c>
      <c r="D16576" t="inlineStr">
        <is>
          <t>827</t>
        </is>
      </c>
      <c r="E16576" t="inlineStr">
        <is>
          <t>BA</t>
        </is>
      </c>
      <c r="F16576" t="n">
        <v>602</v>
      </c>
      <c r="G16576" t="n">
        <v>601897</v>
      </c>
      <c r="H16576" t="n">
        <v>972743</v>
      </c>
      <c r="I16576" t="inlineStr">
        <is>
          <t>Algodón</t>
        </is>
      </c>
      <c r="J16576">
        <f>SI.ERROR(BUSCARV(D16576,TablaPaises,6,FALSO),"Sin dato")</f>
        <v/>
      </c>
      <c r="K16576">
        <f>SI.ERROR(BUSCARV(C16576,TablaProductos,2,FALSO),"Sin dato")</f>
        <v/>
      </c>
      <c r="L16576">
        <f>SI(H16576&gt;=1000000,"Alto",SI(H16576&gt;=100000,"Medio","Bajo"))</f>
        <v/>
      </c>
      <c r="M16576">
        <f>SI.ERROR(BUSCARV(E16576,TablaEstados,3,FALSO),"Sin dato")</f>
        <v/>
      </c>
      <c r="N16576">
        <f>SI.ERROR(BUSCARV(E16576,TablaEstados,4,FALSO),"Sin dato")</f>
        <v/>
      </c>
    </row>
    <row r="16577">
      <c r="A16577" t="inlineStr">
        <is>
          <t>2026</t>
        </is>
      </c>
      <c r="B16577" t="inlineStr">
        <is>
          <t>09</t>
        </is>
      </c>
      <c r="C16577" t="inlineStr">
        <is>
          <t>12019000</t>
        </is>
      </c>
      <c r="D16577" t="inlineStr">
        <is>
          <t>827</t>
        </is>
      </c>
      <c r="E16577" t="inlineStr">
        <is>
          <t>ND</t>
        </is>
      </c>
      <c r="F16577" t="n">
        <v>180000</v>
      </c>
      <c r="G16577" t="n">
        <v>70395025</v>
      </c>
      <c r="H16577" t="n">
        <v>30152535</v>
      </c>
      <c r="I16577" t="inlineStr">
        <is>
          <t>Soja</t>
        </is>
      </c>
      <c r="J16577">
        <f>SI.ERROR(BUSCARV(D16577,TablaPaises,6,FALSO),"Sin dato")</f>
        <v/>
      </c>
      <c r="K16577">
        <f>SI.ERROR(BUSCARV(C16577,TablaProductos,2,FALSO),"Sin dato")</f>
        <v/>
      </c>
      <c r="L16577">
        <f>SI(H16577&gt;=1000000,"Alto",SI(H16577&gt;=100000,"Medio","Bajo"))</f>
        <v/>
      </c>
      <c r="M16577">
        <f>SI.ERROR(BUSCARV(E16577,TablaEstados,3,FALSO),"Sin dato")</f>
        <v/>
      </c>
      <c r="N16577">
        <f>SI.ERROR(BUSCARV(E16577,TablaEstados,4,FALSO),"Sin dato")</f>
        <v/>
      </c>
    </row>
    <row r="16578">
      <c r="A16578" t="inlineStr">
        <is>
          <t>2026</t>
        </is>
      </c>
      <c r="B16578" t="inlineStr">
        <is>
          <t>01</t>
        </is>
      </c>
      <c r="C16578" t="inlineStr">
        <is>
          <t>09011110</t>
        </is>
      </c>
      <c r="D16578" t="inlineStr">
        <is>
          <t>383</t>
        </is>
      </c>
      <c r="E16578" t="inlineStr">
        <is>
          <t>ES</t>
        </is>
      </c>
      <c r="F16578" t="n">
        <v>53</v>
      </c>
      <c r="G16578" t="n">
        <v>52800</v>
      </c>
      <c r="H16578" t="n">
        <v>327360</v>
      </c>
      <c r="I16578" t="inlineStr">
        <is>
          <t>Café en granos</t>
        </is>
      </c>
      <c r="J16578">
        <f>SI.ERROR(BUSCARV(D16578,TablaPaises,6,FALSO),"Sin dato")</f>
        <v/>
      </c>
      <c r="K16578">
        <f>SI.ERROR(BUSCARV(C16578,TablaProductos,2,FALSO),"Sin dato")</f>
        <v/>
      </c>
      <c r="L16578">
        <f>SI(H16578&gt;=1000000,"Alto",SI(H16578&gt;=100000,"Medio","Bajo"))</f>
        <v/>
      </c>
      <c r="M16578">
        <f>SI.ERROR(BUSCARV(E16578,TablaEstados,3,FALSO),"Sin dato")</f>
        <v/>
      </c>
      <c r="N16578">
        <f>SI.ERROR(BUSCARV(E16578,TablaEstados,4,FALSO),"Sin dato")</f>
        <v/>
      </c>
    </row>
    <row r="16579">
      <c r="A16579" t="inlineStr">
        <is>
          <t>2026</t>
        </is>
      </c>
      <c r="B16579" t="inlineStr">
        <is>
          <t>06</t>
        </is>
      </c>
      <c r="C16579" t="inlineStr">
        <is>
          <t>09011110</t>
        </is>
      </c>
      <c r="D16579" t="inlineStr">
        <is>
          <t>161</t>
        </is>
      </c>
      <c r="E16579" t="inlineStr">
        <is>
          <t>SP</t>
        </is>
      </c>
      <c r="F16579" t="n">
        <v>40</v>
      </c>
      <c r="G16579" t="n">
        <v>39600</v>
      </c>
      <c r="H16579" t="n">
        <v>279576</v>
      </c>
      <c r="I16579" t="inlineStr">
        <is>
          <t>Café en granos</t>
        </is>
      </c>
      <c r="J16579">
        <f>SI.ERROR(BUSCARV(D16579,TablaPaises,6,FALSO),"Sin dato")</f>
        <v/>
      </c>
      <c r="K16579">
        <f>SI.ERROR(BUSCARV(C16579,TablaProductos,2,FALSO),"Sin dato")</f>
        <v/>
      </c>
      <c r="L16579">
        <f>SI(H16579&gt;=1000000,"Alto",SI(H16579&gt;=100000,"Medio","Bajo"))</f>
        <v/>
      </c>
      <c r="M16579">
        <f>SI.ERROR(BUSCARV(E16579,TablaEstados,3,FALSO),"Sin dato")</f>
        <v/>
      </c>
      <c r="N16579">
        <f>SI.ERROR(BUSCARV(E16579,TablaEstados,4,FALSO),"Sin dato")</f>
        <v/>
      </c>
    </row>
    <row r="16580">
      <c r="A16580" t="inlineStr">
        <is>
          <t>2026</t>
        </is>
      </c>
      <c r="B16580" t="inlineStr">
        <is>
          <t>08</t>
        </is>
      </c>
      <c r="C16580" t="inlineStr">
        <is>
          <t>09011110</t>
        </is>
      </c>
      <c r="D16580" t="inlineStr">
        <is>
          <t>198</t>
        </is>
      </c>
      <c r="E16580" t="inlineStr">
        <is>
          <t>MG</t>
        </is>
      </c>
      <c r="F16580" t="n">
        <v>38</v>
      </c>
      <c r="G16580" t="n">
        <v>38400</v>
      </c>
      <c r="H16580" t="n">
        <v>243401</v>
      </c>
      <c r="I16580" t="inlineStr">
        <is>
          <t>Café en granos</t>
        </is>
      </c>
      <c r="J16580">
        <f>SI.ERROR(BUSCARV(D16580,TablaPaises,6,FALSO),"Sin dato")</f>
        <v/>
      </c>
      <c r="K16580">
        <f>SI.ERROR(BUSCARV(C16580,TablaProductos,2,FALSO),"Sin dato")</f>
        <v/>
      </c>
      <c r="L16580">
        <f>SI(H16580&gt;=1000000,"Alto",SI(H16580&gt;=100000,"Medio","Bajo"))</f>
        <v/>
      </c>
      <c r="M16580">
        <f>SI.ERROR(BUSCARV(E16580,TablaEstados,3,FALSO),"Sin dato")</f>
        <v/>
      </c>
      <c r="N16580">
        <f>SI.ERROR(BUSCARV(E16580,TablaEstados,4,FALSO),"Sin dato")</f>
        <v/>
      </c>
    </row>
    <row r="16581">
      <c r="A16581" t="inlineStr">
        <is>
          <t>2026</t>
        </is>
      </c>
      <c r="B16581" t="inlineStr">
        <is>
          <t>08</t>
        </is>
      </c>
      <c r="C16581" t="inlineStr">
        <is>
          <t>10059090</t>
        </is>
      </c>
      <c r="D16581" t="inlineStr">
        <is>
          <t>301</t>
        </is>
      </c>
      <c r="E16581" t="inlineStr">
        <is>
          <t>SP</t>
        </is>
      </c>
      <c r="F16581" t="n">
        <v>5</v>
      </c>
      <c r="G16581" t="n">
        <v>5</v>
      </c>
      <c r="H16581" t="n">
        <v>12</v>
      </c>
      <c r="I16581" t="inlineStr">
        <is>
          <t>Milho</t>
        </is>
      </c>
      <c r="J16581">
        <f>SI.ERROR(BUSCARV(D16581,TablaPaises,6,FALSO),"Sin dato")</f>
        <v/>
      </c>
      <c r="K16581">
        <f>SI.ERROR(BUSCARV(C16581,TablaProductos,2,FALSO),"Sin dato")</f>
        <v/>
      </c>
      <c r="L16581">
        <f>SI(H16581&gt;=1000000,"Alto",SI(H16581&gt;=100000,"Medio","Bajo"))</f>
        <v/>
      </c>
      <c r="M16581">
        <f>SI.ERROR(BUSCARV(E16581,TablaEstados,3,FALSO),"Sin dato")</f>
        <v/>
      </c>
      <c r="N16581">
        <f>SI.ERROR(BUSCARV(E16581,TablaEstados,4,FALSO),"Sin dato")</f>
        <v/>
      </c>
    </row>
    <row r="16582">
      <c r="A16582" t="inlineStr">
        <is>
          <t>2026</t>
        </is>
      </c>
      <c r="B16582" t="inlineStr">
        <is>
          <t>09</t>
        </is>
      </c>
      <c r="C16582" t="inlineStr">
        <is>
          <t>10059090</t>
        </is>
      </c>
      <c r="D16582" t="inlineStr">
        <is>
          <t>434</t>
        </is>
      </c>
      <c r="E16582" t="inlineStr">
        <is>
          <t>RJ</t>
        </is>
      </c>
      <c r="F16582" t="n">
        <v>14</v>
      </c>
      <c r="G16582" t="n">
        <v>14</v>
      </c>
      <c r="H16582" t="n">
        <v>67</v>
      </c>
      <c r="I16582" t="inlineStr">
        <is>
          <t>Milho</t>
        </is>
      </c>
      <c r="J16582">
        <f>SI.ERROR(BUSCARV(D16582,TablaPaises,6,FALSO),"Sin dato")</f>
        <v/>
      </c>
      <c r="K16582">
        <f>SI.ERROR(BUSCARV(C16582,TablaProductos,2,FALSO),"Sin dato")</f>
        <v/>
      </c>
      <c r="L16582">
        <f>SI(H16582&gt;=1000000,"Alto",SI(H16582&gt;=100000,"Medio","Bajo"))</f>
        <v/>
      </c>
      <c r="M16582">
        <f>SI.ERROR(BUSCARV(E16582,TablaEstados,3,FALSO),"Sin dato")</f>
        <v/>
      </c>
      <c r="N16582">
        <f>SI.ERROR(BUSCARV(E16582,TablaEstados,4,FALSO),"Sin dato")</f>
        <v/>
      </c>
    </row>
    <row r="16583">
      <c r="A16583" t="inlineStr">
        <is>
          <t>2026</t>
        </is>
      </c>
      <c r="B16583" t="inlineStr">
        <is>
          <t>02</t>
        </is>
      </c>
      <c r="C16583" t="inlineStr">
        <is>
          <t>10059010</t>
        </is>
      </c>
      <c r="D16583" t="inlineStr">
        <is>
          <t>455</t>
        </is>
      </c>
      <c r="E16583" t="inlineStr">
        <is>
          <t>GO</t>
        </is>
      </c>
      <c r="F16583" t="n">
        <v>197366</v>
      </c>
      <c r="G16583" t="n">
        <v>197366</v>
      </c>
      <c r="H16583" t="n">
        <v>42939</v>
      </c>
      <c r="I16583" t="inlineStr">
        <is>
          <t>Milho</t>
        </is>
      </c>
      <c r="J16583">
        <f>SI.ERROR(BUSCARV(D16583,TablaPaises,6,FALSO),"Sin dato")</f>
        <v/>
      </c>
      <c r="K16583">
        <f>SI.ERROR(BUSCARV(C16583,TablaProductos,2,FALSO),"Sin dato")</f>
        <v/>
      </c>
      <c r="L16583">
        <f>SI(H16583&gt;=1000000,"Alto",SI(H16583&gt;=100000,"Medio","Bajo"))</f>
        <v/>
      </c>
      <c r="M16583">
        <f>SI.ERROR(BUSCARV(E16583,TablaEstados,3,FALSO),"Sin dato")</f>
        <v/>
      </c>
      <c r="N16583">
        <f>SI.ERROR(BUSCARV(E16583,TablaEstados,4,FALSO),"Sin dato")</f>
        <v/>
      </c>
    </row>
    <row r="16584">
      <c r="A16584" t="inlineStr">
        <is>
          <t>2026</t>
        </is>
      </c>
      <c r="B16584" t="inlineStr">
        <is>
          <t>06</t>
        </is>
      </c>
      <c r="C16584" t="inlineStr">
        <is>
          <t>52010020</t>
        </is>
      </c>
      <c r="D16584" t="inlineStr">
        <is>
          <t>399</t>
        </is>
      </c>
      <c r="E16584" t="inlineStr">
        <is>
          <t>MT</t>
        </is>
      </c>
      <c r="F16584" t="n">
        <v>344</v>
      </c>
      <c r="G16584" t="n">
        <v>343284</v>
      </c>
      <c r="H16584" t="n">
        <v>556273</v>
      </c>
      <c r="I16584" t="inlineStr">
        <is>
          <t>Algodón</t>
        </is>
      </c>
      <c r="J16584">
        <f>SI.ERROR(BUSCARV(D16584,TablaPaises,6,FALSO),"Sin dato")</f>
        <v/>
      </c>
      <c r="K16584">
        <f>SI.ERROR(BUSCARV(C16584,TablaProductos,2,FALSO),"Sin dato")</f>
        <v/>
      </c>
      <c r="L16584">
        <f>SI(H16584&gt;=1000000,"Alto",SI(H16584&gt;=100000,"Medio","Bajo"))</f>
        <v/>
      </c>
      <c r="M16584">
        <f>SI.ERROR(BUSCARV(E16584,TablaEstados,3,FALSO),"Sin dato")</f>
        <v/>
      </c>
      <c r="N16584">
        <f>SI.ERROR(BUSCARV(E16584,TablaEstados,4,FALSO),"Sin dato")</f>
        <v/>
      </c>
    </row>
    <row r="16585">
      <c r="A16585" t="inlineStr">
        <is>
          <t>2026</t>
        </is>
      </c>
      <c r="B16585" t="inlineStr">
        <is>
          <t>06</t>
        </is>
      </c>
      <c r="C16585" t="inlineStr">
        <is>
          <t>12019000</t>
        </is>
      </c>
      <c r="D16585" t="inlineStr">
        <is>
          <t>573</t>
        </is>
      </c>
      <c r="E16585" t="inlineStr">
        <is>
          <t>RJ</t>
        </is>
      </c>
      <c r="F16585" t="n">
        <v>12</v>
      </c>
      <c r="G16585" t="n">
        <v>72</v>
      </c>
      <c r="H16585" t="n">
        <v>300</v>
      </c>
      <c r="I16585" t="inlineStr">
        <is>
          <t>Soja</t>
        </is>
      </c>
      <c r="J16585">
        <f>SI.ERROR(BUSCARV(D16585,TablaPaises,6,FALSO),"Sin dato")</f>
        <v/>
      </c>
      <c r="K16585">
        <f>SI.ERROR(BUSCARV(C16585,TablaProductos,2,FALSO),"Sin dato")</f>
        <v/>
      </c>
      <c r="L16585">
        <f>SI(H16585&gt;=1000000,"Alto",SI(H16585&gt;=100000,"Medio","Bajo"))</f>
        <v/>
      </c>
      <c r="M16585">
        <f>SI.ERROR(BUSCARV(E16585,TablaEstados,3,FALSO),"Sin dato")</f>
        <v/>
      </c>
      <c r="N16585">
        <f>SI.ERROR(BUSCARV(E16585,TablaEstados,4,FALSO),"Sin dato")</f>
        <v/>
      </c>
    </row>
    <row r="16586">
      <c r="A16586" t="inlineStr">
        <is>
          <t>2026</t>
        </is>
      </c>
      <c r="B16586" t="inlineStr">
        <is>
          <t>09</t>
        </is>
      </c>
      <c r="C16586" t="inlineStr">
        <is>
          <t>10059010</t>
        </is>
      </c>
      <c r="D16586" t="inlineStr">
        <is>
          <t>576</t>
        </is>
      </c>
      <c r="E16586" t="inlineStr">
        <is>
          <t>MT</t>
        </is>
      </c>
      <c r="F16586" t="n">
        <v>1118000</v>
      </c>
      <c r="G16586" t="n">
        <v>1118000</v>
      </c>
      <c r="H16586" t="n">
        <v>635690</v>
      </c>
      <c r="I16586" t="inlineStr">
        <is>
          <t>Milho</t>
        </is>
      </c>
      <c r="J16586">
        <f>SI.ERROR(BUSCARV(D16586,TablaPaises,6,FALSO),"Sin dato")</f>
        <v/>
      </c>
      <c r="K16586">
        <f>SI.ERROR(BUSCARV(C16586,TablaProductos,2,FALSO),"Sin dato")</f>
        <v/>
      </c>
      <c r="L16586">
        <f>SI(H16586&gt;=1000000,"Alto",SI(H16586&gt;=100000,"Medio","Bajo"))</f>
        <v/>
      </c>
      <c r="M16586">
        <f>SI.ERROR(BUSCARV(E16586,TablaEstados,3,FALSO),"Sin dato")</f>
        <v/>
      </c>
      <c r="N16586">
        <f>SI.ERROR(BUSCARV(E16586,TablaEstados,4,FALSO),"Sin dato")</f>
        <v/>
      </c>
    </row>
    <row r="16587">
      <c r="A16587" t="inlineStr">
        <is>
          <t>2026</t>
        </is>
      </c>
      <c r="B16587" t="inlineStr">
        <is>
          <t>08</t>
        </is>
      </c>
      <c r="C16587" t="inlineStr">
        <is>
          <t>09011110</t>
        </is>
      </c>
      <c r="D16587" t="inlineStr">
        <is>
          <t>399</t>
        </is>
      </c>
      <c r="E16587" t="inlineStr">
        <is>
          <t>MG</t>
        </is>
      </c>
      <c r="F16587" t="n">
        <v>2</v>
      </c>
      <c r="G16587" t="n">
        <v>2250</v>
      </c>
      <c r="H16587" t="n">
        <v>24468</v>
      </c>
      <c r="I16587" t="inlineStr">
        <is>
          <t>Café en granos</t>
        </is>
      </c>
      <c r="J16587">
        <f>SI.ERROR(BUSCARV(D16587,TablaPaises,6,FALSO),"Sin dato")</f>
        <v/>
      </c>
      <c r="K16587">
        <f>SI.ERROR(BUSCARV(C16587,TablaProductos,2,FALSO),"Sin dato")</f>
        <v/>
      </c>
      <c r="L16587">
        <f>SI(H16587&gt;=1000000,"Alto",SI(H16587&gt;=100000,"Medio","Bajo"))</f>
        <v/>
      </c>
      <c r="M16587">
        <f>SI.ERROR(BUSCARV(E16587,TablaEstados,3,FALSO),"Sin dato")</f>
        <v/>
      </c>
      <c r="N16587">
        <f>SI.ERROR(BUSCARV(E16587,TablaEstados,4,FALSO),"Sin dato")</f>
        <v/>
      </c>
    </row>
    <row r="16588">
      <c r="A16588" t="inlineStr">
        <is>
          <t>2026</t>
        </is>
      </c>
      <c r="B16588" t="inlineStr">
        <is>
          <t>07</t>
        </is>
      </c>
      <c r="C16588" t="inlineStr">
        <is>
          <t>09011110</t>
        </is>
      </c>
      <c r="D16588" t="inlineStr">
        <is>
          <t>246</t>
        </is>
      </c>
      <c r="E16588" t="inlineStr">
        <is>
          <t>MG</t>
        </is>
      </c>
      <c r="F16588" t="n">
        <v>52</v>
      </c>
      <c r="G16588" t="n">
        <v>52800</v>
      </c>
      <c r="H16588" t="n">
        <v>295612</v>
      </c>
      <c r="I16588" t="inlineStr">
        <is>
          <t>Café en granos</t>
        </is>
      </c>
      <c r="J16588">
        <f>SI.ERROR(BUSCARV(D16588,TablaPaises,6,FALSO),"Sin dato")</f>
        <v/>
      </c>
      <c r="K16588">
        <f>SI.ERROR(BUSCARV(C16588,TablaProductos,2,FALSO),"Sin dato")</f>
        <v/>
      </c>
      <c r="L16588">
        <f>SI(H16588&gt;=1000000,"Alto",SI(H16588&gt;=100000,"Medio","Bajo"))</f>
        <v/>
      </c>
      <c r="M16588">
        <f>SI.ERROR(BUSCARV(E16588,TablaEstados,3,FALSO),"Sin dato")</f>
        <v/>
      </c>
      <c r="N16588">
        <f>SI.ERROR(BUSCARV(E16588,TablaEstados,4,FALSO),"Sin dato")</f>
        <v/>
      </c>
    </row>
    <row r="16589">
      <c r="A16589" t="inlineStr">
        <is>
          <t>2026</t>
        </is>
      </c>
      <c r="B16589" t="inlineStr">
        <is>
          <t>08</t>
        </is>
      </c>
      <c r="C16589" t="inlineStr">
        <is>
          <t>10059090</t>
        </is>
      </c>
      <c r="D16589" t="inlineStr">
        <is>
          <t>434</t>
        </is>
      </c>
      <c r="E16589" t="inlineStr">
        <is>
          <t>SP</t>
        </is>
      </c>
      <c r="F16589" t="n">
        <v>29</v>
      </c>
      <c r="G16589" t="n">
        <v>29</v>
      </c>
      <c r="H16589" t="n">
        <v>86</v>
      </c>
      <c r="I16589" t="inlineStr">
        <is>
          <t>Milho</t>
        </is>
      </c>
      <c r="J16589">
        <f>SI.ERROR(BUSCARV(D16589,TablaPaises,6,FALSO),"Sin dato")</f>
        <v/>
      </c>
      <c r="K16589">
        <f>SI.ERROR(BUSCARV(C16589,TablaProductos,2,FALSO),"Sin dato")</f>
        <v/>
      </c>
      <c r="L16589">
        <f>SI(H16589&gt;=1000000,"Alto",SI(H16589&gt;=100000,"Medio","Bajo"))</f>
        <v/>
      </c>
      <c r="M16589">
        <f>SI.ERROR(BUSCARV(E16589,TablaEstados,3,FALSO),"Sin dato")</f>
        <v/>
      </c>
      <c r="N16589">
        <f>SI.ERROR(BUSCARV(E16589,TablaEstados,4,FALSO),"Sin dato")</f>
        <v/>
      </c>
    </row>
    <row r="16590">
      <c r="A16590" t="inlineStr">
        <is>
          <t>2026</t>
        </is>
      </c>
      <c r="B16590" t="inlineStr">
        <is>
          <t>03</t>
        </is>
      </c>
      <c r="C16590" t="inlineStr">
        <is>
          <t>10059010</t>
        </is>
      </c>
      <c r="D16590" t="inlineStr">
        <is>
          <t>586</t>
        </is>
      </c>
      <c r="E16590" t="inlineStr">
        <is>
          <t>SP</t>
        </is>
      </c>
      <c r="F16590" t="n">
        <v>336</v>
      </c>
      <c r="G16590" t="n">
        <v>336</v>
      </c>
      <c r="H16590" t="n">
        <v>336</v>
      </c>
      <c r="I16590" t="inlineStr">
        <is>
          <t>Milho</t>
        </is>
      </c>
      <c r="J16590">
        <f>SI.ERROR(BUSCARV(D16590,TablaPaises,6,FALSO),"Sin dato")</f>
        <v/>
      </c>
      <c r="K16590">
        <f>SI.ERROR(BUSCARV(C16590,TablaProductos,2,FALSO),"Sin dato")</f>
        <v/>
      </c>
      <c r="L16590">
        <f>SI(H16590&gt;=1000000,"Alto",SI(H16590&gt;=100000,"Medio","Bajo"))</f>
        <v/>
      </c>
      <c r="M16590">
        <f>SI.ERROR(BUSCARV(E16590,TablaEstados,3,FALSO),"Sin dato")</f>
        <v/>
      </c>
      <c r="N16590">
        <f>SI.ERROR(BUSCARV(E16590,TablaEstados,4,FALSO),"Sin dato")</f>
        <v/>
      </c>
    </row>
    <row r="16591">
      <c r="A16591" t="inlineStr">
        <is>
          <t>2026</t>
        </is>
      </c>
      <c r="B16591" t="inlineStr">
        <is>
          <t>03</t>
        </is>
      </c>
      <c r="C16591" t="inlineStr">
        <is>
          <t>10059090</t>
        </is>
      </c>
      <c r="D16591" t="inlineStr">
        <is>
          <t>083</t>
        </is>
      </c>
      <c r="E16591" t="inlineStr">
        <is>
          <t>CE</t>
        </is>
      </c>
      <c r="F16591" t="n">
        <v>3</v>
      </c>
      <c r="G16591" t="n">
        <v>3</v>
      </c>
      <c r="H16591" t="n">
        <v>8</v>
      </c>
      <c r="I16591" t="inlineStr">
        <is>
          <t>Milho</t>
        </is>
      </c>
      <c r="J16591">
        <f>SI.ERROR(BUSCARV(D16591,TablaPaises,6,FALSO),"Sin dato")</f>
        <v/>
      </c>
      <c r="K16591">
        <f>SI.ERROR(BUSCARV(C16591,TablaProductos,2,FALSO),"Sin dato")</f>
        <v/>
      </c>
      <c r="L16591">
        <f>SI(H16591&gt;=1000000,"Alto",SI(H16591&gt;=100000,"Medio","Bajo"))</f>
        <v/>
      </c>
      <c r="M16591">
        <f>SI.ERROR(BUSCARV(E16591,TablaEstados,3,FALSO),"Sin dato")</f>
        <v/>
      </c>
      <c r="N16591">
        <f>SI.ERROR(BUSCARV(E16591,TablaEstados,4,FALSO),"Sin dato")</f>
        <v/>
      </c>
    </row>
    <row r="16592">
      <c r="A16592" t="inlineStr">
        <is>
          <t>2026</t>
        </is>
      </c>
      <c r="B16592" t="inlineStr">
        <is>
          <t>04</t>
        </is>
      </c>
      <c r="C16592" t="inlineStr">
        <is>
          <t>09011190</t>
        </is>
      </c>
      <c r="D16592" t="inlineStr">
        <is>
          <t>607</t>
        </is>
      </c>
      <c r="E16592" t="inlineStr">
        <is>
          <t>SP</t>
        </is>
      </c>
      <c r="F16592" t="n">
        <v>6</v>
      </c>
      <c r="G16592" t="n">
        <v>6</v>
      </c>
      <c r="H16592" t="n">
        <v>104</v>
      </c>
      <c r="I16592" t="inlineStr">
        <is>
          <t>Café en granos</t>
        </is>
      </c>
      <c r="J16592">
        <f>SI.ERROR(BUSCARV(D16592,TablaPaises,6,FALSO),"Sin dato")</f>
        <v/>
      </c>
      <c r="K16592">
        <f>SI.ERROR(BUSCARV(C16592,TablaProductos,2,FALSO),"Sin dato")</f>
        <v/>
      </c>
      <c r="L16592">
        <f>SI(H16592&gt;=1000000,"Alto",SI(H16592&gt;=100000,"Medio","Bajo"))</f>
        <v/>
      </c>
      <c r="M16592">
        <f>SI.ERROR(BUSCARV(E16592,TablaEstados,3,FALSO),"Sin dato")</f>
        <v/>
      </c>
      <c r="N16592">
        <f>SI.ERROR(BUSCARV(E16592,TablaEstados,4,FALSO),"Sin dato")</f>
        <v/>
      </c>
    </row>
    <row r="16593">
      <c r="A16593" t="inlineStr">
        <is>
          <t>2026</t>
        </is>
      </c>
      <c r="B16593" t="inlineStr">
        <is>
          <t>04</t>
        </is>
      </c>
      <c r="C16593" t="inlineStr">
        <is>
          <t>52010020</t>
        </is>
      </c>
      <c r="D16593" t="inlineStr">
        <is>
          <t>365</t>
        </is>
      </c>
      <c r="E16593" t="inlineStr">
        <is>
          <t>MS</t>
        </is>
      </c>
      <c r="F16593" t="n">
        <v>303</v>
      </c>
      <c r="G16593" t="n">
        <v>302528</v>
      </c>
      <c r="H16593" t="n">
        <v>536105</v>
      </c>
      <c r="I16593" t="inlineStr">
        <is>
          <t>Algodón</t>
        </is>
      </c>
      <c r="J16593">
        <f>SI.ERROR(BUSCARV(D16593,TablaPaises,6,FALSO),"Sin dato")</f>
        <v/>
      </c>
      <c r="K16593">
        <f>SI.ERROR(BUSCARV(C16593,TablaProductos,2,FALSO),"Sin dato")</f>
        <v/>
      </c>
      <c r="L16593">
        <f>SI(H16593&gt;=1000000,"Alto",SI(H16593&gt;=100000,"Medio","Bajo"))</f>
        <v/>
      </c>
      <c r="M16593">
        <f>SI.ERROR(BUSCARV(E16593,TablaEstados,3,FALSO),"Sin dato")</f>
        <v/>
      </c>
      <c r="N16593">
        <f>SI.ERROR(BUSCARV(E16593,TablaEstados,4,FALSO),"Sin dato")</f>
        <v/>
      </c>
    </row>
    <row r="16594">
      <c r="A16594" t="inlineStr">
        <is>
          <t>2026</t>
        </is>
      </c>
      <c r="B16594" t="inlineStr">
        <is>
          <t>07</t>
        </is>
      </c>
      <c r="C16594" t="inlineStr">
        <is>
          <t>09011110</t>
        </is>
      </c>
      <c r="D16594" t="inlineStr">
        <is>
          <t>023</t>
        </is>
      </c>
      <c r="E16594" t="inlineStr">
        <is>
          <t>ES</t>
        </is>
      </c>
      <c r="F16594" t="n">
        <v>698</v>
      </c>
      <c r="G16594" t="n">
        <v>698657</v>
      </c>
      <c r="H16594" t="n">
        <v>2521149</v>
      </c>
      <c r="I16594" t="inlineStr">
        <is>
          <t>Café en granos</t>
        </is>
      </c>
      <c r="J16594">
        <f>SI.ERROR(BUSCARV(D16594,TablaPaises,6,FALSO),"Sin dato")</f>
        <v/>
      </c>
      <c r="K16594">
        <f>SI.ERROR(BUSCARV(C16594,TablaProductos,2,FALSO),"Sin dato")</f>
        <v/>
      </c>
      <c r="L16594">
        <f>SI(H16594&gt;=1000000,"Alto",SI(H16594&gt;=100000,"Medio","Bajo"))</f>
        <v/>
      </c>
      <c r="M16594">
        <f>SI.ERROR(BUSCARV(E16594,TablaEstados,3,FALSO),"Sin dato")</f>
        <v/>
      </c>
      <c r="N16594">
        <f>SI.ERROR(BUSCARV(E16594,TablaEstados,4,FALSO),"Sin dato")</f>
        <v/>
      </c>
    </row>
    <row r="16595">
      <c r="A16595" t="inlineStr">
        <is>
          <t>2026</t>
        </is>
      </c>
      <c r="B16595" t="inlineStr">
        <is>
          <t>09</t>
        </is>
      </c>
      <c r="C16595" t="inlineStr">
        <is>
          <t>09011110</t>
        </is>
      </c>
      <c r="D16595" t="inlineStr">
        <is>
          <t>239</t>
        </is>
      </c>
      <c r="E16595" t="inlineStr">
        <is>
          <t>BA</t>
        </is>
      </c>
      <c r="F16595" t="n">
        <v>870</v>
      </c>
      <c r="G16595" t="n">
        <v>870215</v>
      </c>
      <c r="H16595" t="n">
        <v>3126252</v>
      </c>
      <c r="I16595" t="inlineStr">
        <is>
          <t>Café en granos</t>
        </is>
      </c>
      <c r="J16595">
        <f>SI.ERROR(BUSCARV(D16595,TablaPaises,6,FALSO),"Sin dato")</f>
        <v/>
      </c>
      <c r="K16595">
        <f>SI.ERROR(BUSCARV(C16595,TablaProductos,2,FALSO),"Sin dato")</f>
        <v/>
      </c>
      <c r="L16595">
        <f>SI(H16595&gt;=1000000,"Alto",SI(H16595&gt;=100000,"Medio","Bajo"))</f>
        <v/>
      </c>
      <c r="M16595">
        <f>SI.ERROR(BUSCARV(E16595,TablaEstados,3,FALSO),"Sin dato")</f>
        <v/>
      </c>
      <c r="N16595">
        <f>SI.ERROR(BUSCARV(E16595,TablaEstados,4,FALSO),"Sin dato")</f>
        <v/>
      </c>
    </row>
    <row r="16596">
      <c r="A16596" t="inlineStr">
        <is>
          <t>2026</t>
        </is>
      </c>
      <c r="B16596" t="inlineStr">
        <is>
          <t>07</t>
        </is>
      </c>
      <c r="C16596" t="inlineStr">
        <is>
          <t>09011110</t>
        </is>
      </c>
      <c r="D16596" t="inlineStr">
        <is>
          <t>687</t>
        </is>
      </c>
      <c r="E16596" t="inlineStr">
        <is>
          <t>ES</t>
        </is>
      </c>
      <c r="F16596" t="n">
        <v>19</v>
      </c>
      <c r="G16596" t="n">
        <v>19200</v>
      </c>
      <c r="H16596" t="n">
        <v>64918</v>
      </c>
      <c r="I16596" t="inlineStr">
        <is>
          <t>Café en granos</t>
        </is>
      </c>
      <c r="J16596">
        <f>SI.ERROR(BUSCARV(D16596,TablaPaises,6,FALSO),"Sin dato")</f>
        <v/>
      </c>
      <c r="K16596">
        <f>SI.ERROR(BUSCARV(C16596,TablaProductos,2,FALSO),"Sin dato")</f>
        <v/>
      </c>
      <c r="L16596">
        <f>SI(H16596&gt;=1000000,"Alto",SI(H16596&gt;=100000,"Medio","Bajo"))</f>
        <v/>
      </c>
      <c r="M16596">
        <f>SI.ERROR(BUSCARV(E16596,TablaEstados,3,FALSO),"Sin dato")</f>
        <v/>
      </c>
      <c r="N16596">
        <f>SI.ERROR(BUSCARV(E16596,TablaEstados,4,FALSO),"Sin dato")</f>
        <v/>
      </c>
    </row>
    <row r="16597">
      <c r="A16597" t="inlineStr">
        <is>
          <t>2026</t>
        </is>
      </c>
      <c r="B16597" t="inlineStr">
        <is>
          <t>06</t>
        </is>
      </c>
      <c r="C16597" t="inlineStr">
        <is>
          <t>09011190</t>
        </is>
      </c>
      <c r="D16597" t="inlineStr">
        <is>
          <t>476</t>
        </is>
      </c>
      <c r="E16597" t="inlineStr">
        <is>
          <t>SP</t>
        </is>
      </c>
      <c r="F16597" t="n">
        <v>6</v>
      </c>
      <c r="G16597" t="n">
        <v>6</v>
      </c>
      <c r="H16597" t="n">
        <v>211</v>
      </c>
      <c r="I16597" t="inlineStr">
        <is>
          <t>Café en granos</t>
        </is>
      </c>
      <c r="J16597">
        <f>SI.ERROR(BUSCARV(D16597,TablaPaises,6,FALSO),"Sin dato")</f>
        <v/>
      </c>
      <c r="K16597">
        <f>SI.ERROR(BUSCARV(C16597,TablaProductos,2,FALSO),"Sin dato")</f>
        <v/>
      </c>
      <c r="L16597">
        <f>SI(H16597&gt;=1000000,"Alto",SI(H16597&gt;=100000,"Medio","Bajo"))</f>
        <v/>
      </c>
      <c r="M16597">
        <f>SI.ERROR(BUSCARV(E16597,TablaEstados,3,FALSO),"Sin dato")</f>
        <v/>
      </c>
      <c r="N16597">
        <f>SI.ERROR(BUSCARV(E16597,TablaEstados,4,FALSO),"Sin dato")</f>
        <v/>
      </c>
    </row>
    <row r="16598">
      <c r="A16598" t="inlineStr">
        <is>
          <t>2026</t>
        </is>
      </c>
      <c r="B16598" t="inlineStr">
        <is>
          <t>04</t>
        </is>
      </c>
      <c r="C16598" t="inlineStr">
        <is>
          <t>10059010</t>
        </is>
      </c>
      <c r="D16598" t="inlineStr">
        <is>
          <t>023</t>
        </is>
      </c>
      <c r="E16598" t="inlineStr">
        <is>
          <t>MG</t>
        </is>
      </c>
      <c r="F16598" t="n">
        <v>168</v>
      </c>
      <c r="G16598" t="n">
        <v>168</v>
      </c>
      <c r="H16598" t="n">
        <v>369</v>
      </c>
      <c r="I16598" t="inlineStr">
        <is>
          <t>Milho</t>
        </is>
      </c>
      <c r="J16598">
        <f>SI.ERROR(BUSCARV(D16598,TablaPaises,6,FALSO),"Sin dato")</f>
        <v/>
      </c>
      <c r="K16598">
        <f>SI.ERROR(BUSCARV(C16598,TablaProductos,2,FALSO),"Sin dato")</f>
        <v/>
      </c>
      <c r="L16598">
        <f>SI(H16598&gt;=1000000,"Alto",SI(H16598&gt;=100000,"Medio","Bajo"))</f>
        <v/>
      </c>
      <c r="M16598">
        <f>SI.ERROR(BUSCARV(E16598,TablaEstados,3,FALSO),"Sin dato")</f>
        <v/>
      </c>
      <c r="N16598">
        <f>SI.ERROR(BUSCARV(E16598,TablaEstados,4,FALSO),"Sin dato")</f>
        <v/>
      </c>
    </row>
    <row r="16599">
      <c r="A16599" t="inlineStr">
        <is>
          <t>2026</t>
        </is>
      </c>
      <c r="B16599" t="inlineStr">
        <is>
          <t>02</t>
        </is>
      </c>
      <c r="C16599" t="inlineStr">
        <is>
          <t>10059010</t>
        </is>
      </c>
      <c r="D16599" t="inlineStr">
        <is>
          <t>589</t>
        </is>
      </c>
      <c r="E16599" t="inlineStr">
        <is>
          <t>MT</t>
        </is>
      </c>
      <c r="F16599" t="n">
        <v>682000</v>
      </c>
      <c r="G16599" t="n">
        <v>682000</v>
      </c>
      <c r="H16599" t="n">
        <v>128898</v>
      </c>
      <c r="I16599" t="inlineStr">
        <is>
          <t>Milho</t>
        </is>
      </c>
      <c r="J16599">
        <f>SI.ERROR(BUSCARV(D16599,TablaPaises,6,FALSO),"Sin dato")</f>
        <v/>
      </c>
      <c r="K16599">
        <f>SI.ERROR(BUSCARV(C16599,TablaProductos,2,FALSO),"Sin dato")</f>
        <v/>
      </c>
      <c r="L16599">
        <f>SI(H16599&gt;=1000000,"Alto",SI(H16599&gt;=100000,"Medio","Bajo"))</f>
        <v/>
      </c>
      <c r="M16599">
        <f>SI.ERROR(BUSCARV(E16599,TablaEstados,3,FALSO),"Sin dato")</f>
        <v/>
      </c>
      <c r="N16599">
        <f>SI.ERROR(BUSCARV(E16599,TablaEstados,4,FALSO),"Sin dato")</f>
        <v/>
      </c>
    </row>
    <row r="16600">
      <c r="A16600" t="inlineStr">
        <is>
          <t>2026</t>
        </is>
      </c>
      <c r="B16600" t="inlineStr">
        <is>
          <t>04</t>
        </is>
      </c>
      <c r="C16600" t="inlineStr">
        <is>
          <t>12019000</t>
        </is>
      </c>
      <c r="D16600" t="inlineStr">
        <is>
          <t>820</t>
        </is>
      </c>
      <c r="E16600" t="inlineStr">
        <is>
          <t>RO</t>
        </is>
      </c>
      <c r="F16600" t="n">
        <v>394</v>
      </c>
      <c r="G16600" t="n">
        <v>393752</v>
      </c>
      <c r="H16600" t="n">
        <v>161651</v>
      </c>
      <c r="I16600" t="inlineStr">
        <is>
          <t>Soja</t>
        </is>
      </c>
      <c r="J16600">
        <f>SI.ERROR(BUSCARV(D16600,TablaPaises,6,FALSO),"Sin dato")</f>
        <v/>
      </c>
      <c r="K16600">
        <f>SI.ERROR(BUSCARV(C16600,TablaProductos,2,FALSO),"Sin dato")</f>
        <v/>
      </c>
      <c r="L16600">
        <f>SI(H16600&gt;=1000000,"Alto",SI(H16600&gt;=100000,"Medio","Bajo"))</f>
        <v/>
      </c>
      <c r="M16600">
        <f>SI.ERROR(BUSCARV(E16600,TablaEstados,3,FALSO),"Sin dato")</f>
        <v/>
      </c>
      <c r="N16600">
        <f>SI.ERROR(BUSCARV(E16600,TablaEstados,4,FALSO),"Sin dato")</f>
        <v/>
      </c>
    </row>
    <row r="16601">
      <c r="A16601" t="inlineStr">
        <is>
          <t>2026</t>
        </is>
      </c>
      <c r="B16601" t="inlineStr">
        <is>
          <t>09</t>
        </is>
      </c>
      <c r="C16601" t="inlineStr">
        <is>
          <t>10059090</t>
        </is>
      </c>
      <c r="D16601" t="inlineStr">
        <is>
          <t>580</t>
        </is>
      </c>
      <c r="E16601" t="inlineStr">
        <is>
          <t>SP</t>
        </is>
      </c>
      <c r="F16601" t="n">
        <v>16</v>
      </c>
      <c r="G16601" t="n">
        <v>16</v>
      </c>
      <c r="H16601" t="n">
        <v>23</v>
      </c>
      <c r="I16601" t="inlineStr">
        <is>
          <t>Milho</t>
        </is>
      </c>
      <c r="J16601">
        <f>SI.ERROR(BUSCARV(D16601,TablaPaises,6,FALSO),"Sin dato")</f>
        <v/>
      </c>
      <c r="K16601">
        <f>SI.ERROR(BUSCARV(C16601,TablaProductos,2,FALSO),"Sin dato")</f>
        <v/>
      </c>
      <c r="L16601">
        <f>SI(H16601&gt;=1000000,"Alto",SI(H16601&gt;=100000,"Medio","Bajo"))</f>
        <v/>
      </c>
      <c r="M16601">
        <f>SI.ERROR(BUSCARV(E16601,TablaEstados,3,FALSO),"Sin dato")</f>
        <v/>
      </c>
      <c r="N16601">
        <f>SI.ERROR(BUSCARV(E16601,TablaEstados,4,FALSO),"Sin dato")</f>
        <v/>
      </c>
    </row>
    <row r="16602">
      <c r="A16602" t="inlineStr">
        <is>
          <t>2026</t>
        </is>
      </c>
      <c r="B16602" t="inlineStr">
        <is>
          <t>02</t>
        </is>
      </c>
      <c r="C16602" t="inlineStr">
        <is>
          <t>09011110</t>
        </is>
      </c>
      <c r="D16602" t="inlineStr">
        <is>
          <t>244</t>
        </is>
      </c>
      <c r="E16602" t="inlineStr">
        <is>
          <t>ES</t>
        </is>
      </c>
      <c r="F16602" t="n">
        <v>182</v>
      </c>
      <c r="G16602" t="n">
        <v>184000</v>
      </c>
      <c r="H16602" t="n">
        <v>1130976</v>
      </c>
      <c r="I16602" t="inlineStr">
        <is>
          <t>Café en granos</t>
        </is>
      </c>
      <c r="J16602">
        <f>SI.ERROR(BUSCARV(D16602,TablaPaises,6,FALSO),"Sin dato")</f>
        <v/>
      </c>
      <c r="K16602">
        <f>SI.ERROR(BUSCARV(C16602,TablaProductos,2,FALSO),"Sin dato")</f>
        <v/>
      </c>
      <c r="L16602">
        <f>SI(H16602&gt;=1000000,"Alto",SI(H16602&gt;=100000,"Medio","Bajo"))</f>
        <v/>
      </c>
      <c r="M16602">
        <f>SI.ERROR(BUSCARV(E16602,TablaEstados,3,FALSO),"Sin dato")</f>
        <v/>
      </c>
      <c r="N16602">
        <f>SI.ERROR(BUSCARV(E16602,TablaEstados,4,FALSO),"Sin dato")</f>
        <v/>
      </c>
    </row>
    <row r="16603">
      <c r="A16603" t="inlineStr">
        <is>
          <t>2026</t>
        </is>
      </c>
      <c r="B16603" t="inlineStr">
        <is>
          <t>06</t>
        </is>
      </c>
      <c r="C16603" t="inlineStr">
        <is>
          <t>12019000</t>
        </is>
      </c>
      <c r="D16603" t="inlineStr">
        <is>
          <t>160</t>
        </is>
      </c>
      <c r="E16603" t="inlineStr">
        <is>
          <t>ND</t>
        </is>
      </c>
      <c r="F16603" t="n">
        <v>15000</v>
      </c>
      <c r="G16603" t="n">
        <v>12399570</v>
      </c>
      <c r="H16603" t="n">
        <v>5233363</v>
      </c>
      <c r="I16603" t="inlineStr">
        <is>
          <t>Soja</t>
        </is>
      </c>
      <c r="J16603">
        <f>SI.ERROR(BUSCARV(D16603,TablaPaises,6,FALSO),"Sin dato")</f>
        <v/>
      </c>
      <c r="K16603">
        <f>SI.ERROR(BUSCARV(C16603,TablaProductos,2,FALSO),"Sin dato")</f>
        <v/>
      </c>
      <c r="L16603">
        <f>SI(H16603&gt;=1000000,"Alto",SI(H16603&gt;=100000,"Medio","Bajo"))</f>
        <v/>
      </c>
      <c r="M16603">
        <f>SI.ERROR(BUSCARV(E16603,TablaEstados,3,FALSO),"Sin dato")</f>
        <v/>
      </c>
      <c r="N16603">
        <f>SI.ERROR(BUSCARV(E16603,TablaEstados,4,FALSO),"Sin dato")</f>
        <v/>
      </c>
    </row>
    <row r="16604">
      <c r="A16604" t="inlineStr">
        <is>
          <t>2026</t>
        </is>
      </c>
      <c r="B16604" t="inlineStr">
        <is>
          <t>05</t>
        </is>
      </c>
      <c r="C16604" t="inlineStr">
        <is>
          <t>09011110</t>
        </is>
      </c>
      <c r="D16604" t="inlineStr">
        <is>
          <t>163</t>
        </is>
      </c>
      <c r="E16604" t="inlineStr">
        <is>
          <t>MG</t>
        </is>
      </c>
      <c r="F16604" t="n">
        <v>52</v>
      </c>
      <c r="G16604" t="n">
        <v>51920</v>
      </c>
      <c r="H16604" t="n">
        <v>301136</v>
      </c>
      <c r="I16604" t="inlineStr">
        <is>
          <t>Café en granos</t>
        </is>
      </c>
      <c r="J16604">
        <f>SI.ERROR(BUSCARV(D16604,TablaPaises,6,FALSO),"Sin dato")</f>
        <v/>
      </c>
      <c r="K16604">
        <f>SI.ERROR(BUSCARV(C16604,TablaProductos,2,FALSO),"Sin dato")</f>
        <v/>
      </c>
      <c r="L16604">
        <f>SI(H16604&gt;=1000000,"Alto",SI(H16604&gt;=100000,"Medio","Bajo"))</f>
        <v/>
      </c>
      <c r="M16604">
        <f>SI.ERROR(BUSCARV(E16604,TablaEstados,3,FALSO),"Sin dato")</f>
        <v/>
      </c>
      <c r="N16604">
        <f>SI.ERROR(BUSCARV(E16604,TablaEstados,4,FALSO),"Sin dato")</f>
        <v/>
      </c>
    </row>
    <row r="16605">
      <c r="A16605" t="inlineStr">
        <is>
          <t>2026</t>
        </is>
      </c>
      <c r="B16605" t="inlineStr">
        <is>
          <t>07</t>
        </is>
      </c>
      <c r="C16605" t="inlineStr">
        <is>
          <t>12019000</t>
        </is>
      </c>
      <c r="D16605" t="inlineStr">
        <is>
          <t>161</t>
        </is>
      </c>
      <c r="E16605" t="inlineStr">
        <is>
          <t>SP</t>
        </is>
      </c>
      <c r="F16605" t="n">
        <v>252</v>
      </c>
      <c r="G16605" t="n">
        <v>252480</v>
      </c>
      <c r="H16605" t="n">
        <v>112790</v>
      </c>
      <c r="I16605" t="inlineStr">
        <is>
          <t>Soja</t>
        </is>
      </c>
      <c r="J16605">
        <f>SI.ERROR(BUSCARV(D16605,TablaPaises,6,FALSO),"Sin dato")</f>
        <v/>
      </c>
      <c r="K16605">
        <f>SI.ERROR(BUSCARV(C16605,TablaProductos,2,FALSO),"Sin dato")</f>
        <v/>
      </c>
      <c r="L16605">
        <f>SI(H16605&gt;=1000000,"Alto",SI(H16605&gt;=100000,"Medio","Bajo"))</f>
        <v/>
      </c>
      <c r="M16605">
        <f>SI.ERROR(BUSCARV(E16605,TablaEstados,3,FALSO),"Sin dato")</f>
        <v/>
      </c>
      <c r="N16605">
        <f>SI.ERROR(BUSCARV(E16605,TablaEstados,4,FALSO),"Sin dato")</f>
        <v/>
      </c>
    </row>
    <row r="16606">
      <c r="A16606" t="inlineStr">
        <is>
          <t>2026</t>
        </is>
      </c>
      <c r="B16606" t="inlineStr">
        <is>
          <t>02</t>
        </is>
      </c>
      <c r="C16606" t="inlineStr">
        <is>
          <t>52030000</t>
        </is>
      </c>
      <c r="D16606" t="inlineStr">
        <is>
          <t>476</t>
        </is>
      </c>
      <c r="E16606" t="inlineStr">
        <is>
          <t>SP</t>
        </is>
      </c>
      <c r="F16606" t="n">
        <v>0</v>
      </c>
      <c r="G16606" t="n">
        <v>0</v>
      </c>
      <c r="H16606" t="n">
        <v>3</v>
      </c>
      <c r="I16606" t="inlineStr">
        <is>
          <t>Algodón</t>
        </is>
      </c>
      <c r="J16606">
        <f>SI.ERROR(BUSCARV(D16606,TablaPaises,6,FALSO),"Sin dato")</f>
        <v/>
      </c>
      <c r="K16606">
        <f>SI.ERROR(BUSCARV(C16606,TablaProductos,2,FALSO),"Sin dato")</f>
        <v/>
      </c>
      <c r="L16606">
        <f>SI(H16606&gt;=1000000,"Alto",SI(H16606&gt;=100000,"Medio","Bajo"))</f>
        <v/>
      </c>
      <c r="M16606">
        <f>SI.ERROR(BUSCARV(E16606,TablaEstados,3,FALSO),"Sin dato")</f>
        <v/>
      </c>
      <c r="N16606">
        <f>SI.ERROR(BUSCARV(E16606,TablaEstados,4,FALSO),"Sin dato")</f>
        <v/>
      </c>
    </row>
    <row r="16607">
      <c r="A16607" t="inlineStr">
        <is>
          <t>2026</t>
        </is>
      </c>
      <c r="B16607" t="inlineStr">
        <is>
          <t>01</t>
        </is>
      </c>
      <c r="C16607" t="inlineStr">
        <is>
          <t>52010020</t>
        </is>
      </c>
      <c r="D16607" t="inlineStr">
        <is>
          <t>827</t>
        </is>
      </c>
      <c r="E16607" t="inlineStr">
        <is>
          <t>GO</t>
        </is>
      </c>
      <c r="F16607" t="n">
        <v>802</v>
      </c>
      <c r="G16607" t="n">
        <v>801779</v>
      </c>
      <c r="H16607" t="n">
        <v>1242723</v>
      </c>
      <c r="I16607" t="inlineStr">
        <is>
          <t>Algodón</t>
        </is>
      </c>
      <c r="J16607">
        <f>SI.ERROR(BUSCARV(D16607,TablaPaises,6,FALSO),"Sin dato")</f>
        <v/>
      </c>
      <c r="K16607">
        <f>SI.ERROR(BUSCARV(C16607,TablaProductos,2,FALSO),"Sin dato")</f>
        <v/>
      </c>
      <c r="L16607">
        <f>SI(H16607&gt;=1000000,"Alto",SI(H16607&gt;=100000,"Medio","Bajo"))</f>
        <v/>
      </c>
      <c r="M16607">
        <f>SI.ERROR(BUSCARV(E16607,TablaEstados,3,FALSO),"Sin dato")</f>
        <v/>
      </c>
      <c r="N16607">
        <f>SI.ERROR(BUSCARV(E16607,TablaEstados,4,FALSO),"Sin dato")</f>
        <v/>
      </c>
    </row>
    <row r="16608">
      <c r="A16608" t="inlineStr">
        <is>
          <t>2026</t>
        </is>
      </c>
      <c r="B16608" t="inlineStr">
        <is>
          <t>08</t>
        </is>
      </c>
      <c r="C16608" t="inlineStr">
        <is>
          <t>12019000</t>
        </is>
      </c>
      <c r="D16608" t="inlineStr">
        <is>
          <t>455</t>
        </is>
      </c>
      <c r="E16608" t="inlineStr">
        <is>
          <t>MT</t>
        </is>
      </c>
      <c r="F16608" t="n">
        <v>3078</v>
      </c>
      <c r="G16608" t="n">
        <v>3078000</v>
      </c>
      <c r="H16608" t="n">
        <v>1363740</v>
      </c>
      <c r="I16608" t="inlineStr">
        <is>
          <t>Soja</t>
        </is>
      </c>
      <c r="J16608">
        <f>SI.ERROR(BUSCARV(D16608,TablaPaises,6,FALSO),"Sin dato")</f>
        <v/>
      </c>
      <c r="K16608">
        <f>SI.ERROR(BUSCARV(C16608,TablaProductos,2,FALSO),"Sin dato")</f>
        <v/>
      </c>
      <c r="L16608">
        <f>SI(H16608&gt;=1000000,"Alto",SI(H16608&gt;=100000,"Medio","Bajo"))</f>
        <v/>
      </c>
      <c r="M16608">
        <f>SI.ERROR(BUSCARV(E16608,TablaEstados,3,FALSO),"Sin dato")</f>
        <v/>
      </c>
      <c r="N16608">
        <f>SI.ERROR(BUSCARV(E16608,TablaEstados,4,FALSO),"Sin dato")</f>
        <v/>
      </c>
    </row>
    <row r="16609">
      <c r="A16609" t="inlineStr">
        <is>
          <t>2026</t>
        </is>
      </c>
      <c r="B16609" t="inlineStr">
        <is>
          <t>05</t>
        </is>
      </c>
      <c r="C16609" t="inlineStr">
        <is>
          <t>12019000</t>
        </is>
      </c>
      <c r="D16609" t="inlineStr">
        <is>
          <t>190</t>
        </is>
      </c>
      <c r="E16609" t="inlineStr">
        <is>
          <t>MT</t>
        </is>
      </c>
      <c r="F16609" t="n">
        <v>893</v>
      </c>
      <c r="G16609" t="n">
        <v>893265</v>
      </c>
      <c r="H16609" t="n">
        <v>374027</v>
      </c>
      <c r="I16609" t="inlineStr">
        <is>
          <t>Soja</t>
        </is>
      </c>
      <c r="J16609">
        <f>SI.ERROR(BUSCARV(D16609,TablaPaises,6,FALSO),"Sin dato")</f>
        <v/>
      </c>
      <c r="K16609">
        <f>SI.ERROR(BUSCARV(C16609,TablaProductos,2,FALSO),"Sin dato")</f>
        <v/>
      </c>
      <c r="L16609">
        <f>SI(H16609&gt;=1000000,"Alto",SI(H16609&gt;=100000,"Medio","Bajo"))</f>
        <v/>
      </c>
      <c r="M16609">
        <f>SI.ERROR(BUSCARV(E16609,TablaEstados,3,FALSO),"Sin dato")</f>
        <v/>
      </c>
      <c r="N16609">
        <f>SI.ERROR(BUSCARV(E16609,TablaEstados,4,FALSO),"Sin dato")</f>
        <v/>
      </c>
    </row>
    <row r="16610">
      <c r="A16610" t="inlineStr">
        <is>
          <t>2026</t>
        </is>
      </c>
      <c r="B16610" t="inlineStr">
        <is>
          <t>07</t>
        </is>
      </c>
      <c r="C16610" t="inlineStr">
        <is>
          <t>12019000</t>
        </is>
      </c>
      <c r="D16610" t="inlineStr">
        <is>
          <t>858</t>
        </is>
      </c>
      <c r="E16610" t="inlineStr">
        <is>
          <t>DF</t>
        </is>
      </c>
      <c r="F16610" t="n">
        <v>364</v>
      </c>
      <c r="G16610" t="n">
        <v>363222</v>
      </c>
      <c r="H16610" t="n">
        <v>164532</v>
      </c>
      <c r="I16610" t="inlineStr">
        <is>
          <t>Soja</t>
        </is>
      </c>
      <c r="J16610">
        <f>SI.ERROR(BUSCARV(D16610,TablaPaises,6,FALSO),"Sin dato")</f>
        <v/>
      </c>
      <c r="K16610">
        <f>SI.ERROR(BUSCARV(C16610,TablaProductos,2,FALSO),"Sin dato")</f>
        <v/>
      </c>
      <c r="L16610">
        <f>SI(H16610&gt;=1000000,"Alto",SI(H16610&gt;=100000,"Medio","Bajo"))</f>
        <v/>
      </c>
      <c r="M16610">
        <f>SI.ERROR(BUSCARV(E16610,TablaEstados,3,FALSO),"Sin dato")</f>
        <v/>
      </c>
      <c r="N16610">
        <f>SI.ERROR(BUSCARV(E16610,TablaEstados,4,FALSO),"Sin dato")</f>
        <v/>
      </c>
    </row>
    <row r="16611">
      <c r="A16611" t="inlineStr">
        <is>
          <t>2026</t>
        </is>
      </c>
      <c r="B16611" t="inlineStr">
        <is>
          <t>07</t>
        </is>
      </c>
      <c r="C16611" t="inlineStr">
        <is>
          <t>09011110</t>
        </is>
      </c>
      <c r="D16611" t="inlineStr">
        <is>
          <t>431</t>
        </is>
      </c>
      <c r="E16611" t="inlineStr">
        <is>
          <t>ES</t>
        </is>
      </c>
      <c r="F16611" t="n">
        <v>27</v>
      </c>
      <c r="G16611" t="n">
        <v>26820</v>
      </c>
      <c r="H16611" t="n">
        <v>89847</v>
      </c>
      <c r="I16611" t="inlineStr">
        <is>
          <t>Café en granos</t>
        </is>
      </c>
      <c r="J16611">
        <f>SI.ERROR(BUSCARV(D16611,TablaPaises,6,FALSO),"Sin dato")</f>
        <v/>
      </c>
      <c r="K16611">
        <f>SI.ERROR(BUSCARV(C16611,TablaProductos,2,FALSO),"Sin dato")</f>
        <v/>
      </c>
      <c r="L16611">
        <f>SI(H16611&gt;=1000000,"Alto",SI(H16611&gt;=100000,"Medio","Bajo"))</f>
        <v/>
      </c>
      <c r="M16611">
        <f>SI.ERROR(BUSCARV(E16611,TablaEstados,3,FALSO),"Sin dato")</f>
        <v/>
      </c>
      <c r="N16611">
        <f>SI.ERROR(BUSCARV(E16611,TablaEstados,4,FALSO),"Sin dato")</f>
        <v/>
      </c>
    </row>
    <row r="16612">
      <c r="A16612" t="inlineStr">
        <is>
          <t>2026</t>
        </is>
      </c>
      <c r="B16612" t="inlineStr">
        <is>
          <t>01</t>
        </is>
      </c>
      <c r="C16612" t="inlineStr">
        <is>
          <t>09011110</t>
        </is>
      </c>
      <c r="D16612" t="inlineStr">
        <is>
          <t>158</t>
        </is>
      </c>
      <c r="E16612" t="inlineStr">
        <is>
          <t>MG</t>
        </is>
      </c>
      <c r="F16612" t="n">
        <v>78</v>
      </c>
      <c r="G16612" t="n">
        <v>78060</v>
      </c>
      <c r="H16612" t="n">
        <v>606087</v>
      </c>
      <c r="I16612" t="inlineStr">
        <is>
          <t>Café en granos</t>
        </is>
      </c>
      <c r="J16612">
        <f>SI.ERROR(BUSCARV(D16612,TablaPaises,6,FALSO),"Sin dato")</f>
        <v/>
      </c>
      <c r="K16612">
        <f>SI.ERROR(BUSCARV(C16612,TablaProductos,2,FALSO),"Sin dato")</f>
        <v/>
      </c>
      <c r="L16612">
        <f>SI(H16612&gt;=1000000,"Alto",SI(H16612&gt;=100000,"Medio","Bajo"))</f>
        <v/>
      </c>
      <c r="M16612">
        <f>SI.ERROR(BUSCARV(E16612,TablaEstados,3,FALSO),"Sin dato")</f>
        <v/>
      </c>
      <c r="N16612">
        <f>SI.ERROR(BUSCARV(E16612,TablaEstados,4,FALSO),"Sin dato")</f>
        <v/>
      </c>
    </row>
    <row r="16613">
      <c r="A16613" t="inlineStr">
        <is>
          <t>2026</t>
        </is>
      </c>
      <c r="B16613" t="inlineStr">
        <is>
          <t>02</t>
        </is>
      </c>
      <c r="C16613" t="inlineStr">
        <is>
          <t>52010020</t>
        </is>
      </c>
      <c r="D16613" t="inlineStr">
        <is>
          <t>190</t>
        </is>
      </c>
      <c r="E16613" t="inlineStr">
        <is>
          <t>MA</t>
        </is>
      </c>
      <c r="F16613" t="n">
        <v>109</v>
      </c>
      <c r="G16613" t="n">
        <v>109475</v>
      </c>
      <c r="H16613" t="n">
        <v>162824</v>
      </c>
      <c r="I16613" t="inlineStr">
        <is>
          <t>Algodón</t>
        </is>
      </c>
      <c r="J16613">
        <f>SI.ERROR(BUSCARV(D16613,TablaPaises,6,FALSO),"Sin dato")</f>
        <v/>
      </c>
      <c r="K16613">
        <f>SI.ERROR(BUSCARV(C16613,TablaProductos,2,FALSO),"Sin dato")</f>
        <v/>
      </c>
      <c r="L16613">
        <f>SI(H16613&gt;=1000000,"Alto",SI(H16613&gt;=100000,"Medio","Bajo"))</f>
        <v/>
      </c>
      <c r="M16613">
        <f>SI.ERROR(BUSCARV(E16613,TablaEstados,3,FALSO),"Sin dato")</f>
        <v/>
      </c>
      <c r="N16613">
        <f>SI.ERROR(BUSCARV(E16613,TablaEstados,4,FALSO),"Sin dato")</f>
        <v/>
      </c>
    </row>
    <row r="16614">
      <c r="A16614" t="inlineStr">
        <is>
          <t>2026</t>
        </is>
      </c>
      <c r="B16614" t="inlineStr">
        <is>
          <t>09</t>
        </is>
      </c>
      <c r="C16614" t="inlineStr">
        <is>
          <t>12019000</t>
        </is>
      </c>
      <c r="D16614" t="inlineStr">
        <is>
          <t>059</t>
        </is>
      </c>
      <c r="E16614" t="inlineStr">
        <is>
          <t>TO</t>
        </is>
      </c>
      <c r="F16614" t="n">
        <v>226</v>
      </c>
      <c r="G16614" t="n">
        <v>226000</v>
      </c>
      <c r="H16614" t="n">
        <v>107745</v>
      </c>
      <c r="I16614" t="inlineStr">
        <is>
          <t>Soja</t>
        </is>
      </c>
      <c r="J16614">
        <f>SI.ERROR(BUSCARV(D16614,TablaPaises,6,FALSO),"Sin dato")</f>
        <v/>
      </c>
      <c r="K16614">
        <f>SI.ERROR(BUSCARV(C16614,TablaProductos,2,FALSO),"Sin dato")</f>
        <v/>
      </c>
      <c r="L16614">
        <f>SI(H16614&gt;=1000000,"Alto",SI(H16614&gt;=100000,"Medio","Bajo"))</f>
        <v/>
      </c>
      <c r="M16614">
        <f>SI.ERROR(BUSCARV(E16614,TablaEstados,3,FALSO),"Sin dato")</f>
        <v/>
      </c>
      <c r="N16614">
        <f>SI.ERROR(BUSCARV(E16614,TablaEstados,4,FALSO),"Sin dato")</f>
        <v/>
      </c>
    </row>
    <row r="16615">
      <c r="A16615" t="inlineStr">
        <is>
          <t>2026</t>
        </is>
      </c>
      <c r="B16615" t="inlineStr">
        <is>
          <t>04</t>
        </is>
      </c>
      <c r="C16615" t="inlineStr">
        <is>
          <t>09011110</t>
        </is>
      </c>
      <c r="D16615" t="inlineStr">
        <is>
          <t>246</t>
        </is>
      </c>
      <c r="E16615" t="inlineStr">
        <is>
          <t>ES</t>
        </is>
      </c>
      <c r="F16615" t="n">
        <v>240</v>
      </c>
      <c r="G16615" t="n">
        <v>240000</v>
      </c>
      <c r="H16615" t="n">
        <v>1310400</v>
      </c>
      <c r="I16615" t="inlineStr">
        <is>
          <t>Café en granos</t>
        </is>
      </c>
      <c r="J16615">
        <f>SI.ERROR(BUSCARV(D16615,TablaPaises,6,FALSO),"Sin dato")</f>
        <v/>
      </c>
      <c r="K16615">
        <f>SI.ERROR(BUSCARV(C16615,TablaProductos,2,FALSO),"Sin dato")</f>
        <v/>
      </c>
      <c r="L16615">
        <f>SI(H16615&gt;=1000000,"Alto",SI(H16615&gt;=100000,"Medio","Bajo"))</f>
        <v/>
      </c>
      <c r="M16615">
        <f>SI.ERROR(BUSCARV(E16615,TablaEstados,3,FALSO),"Sin dato")</f>
        <v/>
      </c>
      <c r="N16615">
        <f>SI.ERROR(BUSCARV(E16615,TablaEstados,4,FALSO),"Sin dato")</f>
        <v/>
      </c>
    </row>
    <row r="16616">
      <c r="A16616" t="inlineStr">
        <is>
          <t>2026</t>
        </is>
      </c>
      <c r="B16616" t="inlineStr">
        <is>
          <t>01</t>
        </is>
      </c>
      <c r="C16616" t="inlineStr">
        <is>
          <t>09011110</t>
        </is>
      </c>
      <c r="D16616" t="inlineStr">
        <is>
          <t>275</t>
        </is>
      </c>
      <c r="E16616" t="inlineStr">
        <is>
          <t>ES</t>
        </is>
      </c>
      <c r="F16616" t="n">
        <v>0</v>
      </c>
      <c r="G16616" t="n">
        <v>480</v>
      </c>
      <c r="H16616" t="n">
        <v>8272</v>
      </c>
      <c r="I16616" t="inlineStr">
        <is>
          <t>Café en granos</t>
        </is>
      </c>
      <c r="J16616">
        <f>SI.ERROR(BUSCARV(D16616,TablaPaises,6,FALSO),"Sin dato")</f>
        <v/>
      </c>
      <c r="K16616">
        <f>SI.ERROR(BUSCARV(C16616,TablaProductos,2,FALSO),"Sin dato")</f>
        <v/>
      </c>
      <c r="L16616">
        <f>SI(H16616&gt;=1000000,"Alto",SI(H16616&gt;=100000,"Medio","Bajo"))</f>
        <v/>
      </c>
      <c r="M16616">
        <f>SI.ERROR(BUSCARV(E16616,TablaEstados,3,FALSO),"Sin dato")</f>
        <v/>
      </c>
      <c r="N16616">
        <f>SI.ERROR(BUSCARV(E16616,TablaEstados,4,FALSO),"Sin dato")</f>
        <v/>
      </c>
    </row>
    <row r="16617">
      <c r="A16617" t="inlineStr">
        <is>
          <t>2026</t>
        </is>
      </c>
      <c r="B16617" t="inlineStr">
        <is>
          <t>06</t>
        </is>
      </c>
      <c r="C16617" t="inlineStr">
        <is>
          <t>09011110</t>
        </is>
      </c>
      <c r="D16617" t="inlineStr">
        <is>
          <t>676</t>
        </is>
      </c>
      <c r="E16617" t="inlineStr">
        <is>
          <t>SP</t>
        </is>
      </c>
      <c r="F16617" t="n">
        <v>76</v>
      </c>
      <c r="G16617" t="n">
        <v>76800</v>
      </c>
      <c r="H16617" t="n">
        <v>439844</v>
      </c>
      <c r="I16617" t="inlineStr">
        <is>
          <t>Café en granos</t>
        </is>
      </c>
      <c r="J16617">
        <f>SI.ERROR(BUSCARV(D16617,TablaPaises,6,FALSO),"Sin dato")</f>
        <v/>
      </c>
      <c r="K16617">
        <f>SI.ERROR(BUSCARV(C16617,TablaProductos,2,FALSO),"Sin dato")</f>
        <v/>
      </c>
      <c r="L16617">
        <f>SI(H16617&gt;=1000000,"Alto",SI(H16617&gt;=100000,"Medio","Bajo"))</f>
        <v/>
      </c>
      <c r="M16617">
        <f>SI.ERROR(BUSCARV(E16617,TablaEstados,3,FALSO),"Sin dato")</f>
        <v/>
      </c>
      <c r="N16617">
        <f>SI.ERROR(BUSCARV(E16617,TablaEstados,4,FALSO),"Sin dato")</f>
        <v/>
      </c>
    </row>
    <row r="16618">
      <c r="A16618" t="inlineStr">
        <is>
          <t>2026</t>
        </is>
      </c>
      <c r="B16618" t="inlineStr">
        <is>
          <t>01</t>
        </is>
      </c>
      <c r="C16618" t="inlineStr">
        <is>
          <t>09011190</t>
        </is>
      </c>
      <c r="D16618" t="inlineStr">
        <is>
          <t>580</t>
        </is>
      </c>
      <c r="E16618" t="inlineStr">
        <is>
          <t>SP</t>
        </is>
      </c>
      <c r="F16618" t="n">
        <v>12</v>
      </c>
      <c r="G16618" t="n">
        <v>12</v>
      </c>
      <c r="H16618" t="n">
        <v>291</v>
      </c>
      <c r="I16618" t="inlineStr">
        <is>
          <t>Café en granos</t>
        </is>
      </c>
      <c r="J16618">
        <f>SI.ERROR(BUSCARV(D16618,TablaPaises,6,FALSO),"Sin dato")</f>
        <v/>
      </c>
      <c r="K16618">
        <f>SI.ERROR(BUSCARV(C16618,TablaProductos,2,FALSO),"Sin dato")</f>
        <v/>
      </c>
      <c r="L16618">
        <f>SI(H16618&gt;=1000000,"Alto",SI(H16618&gt;=100000,"Medio","Bajo"))</f>
        <v/>
      </c>
      <c r="M16618">
        <f>SI.ERROR(BUSCARV(E16618,TablaEstados,3,FALSO),"Sin dato")</f>
        <v/>
      </c>
      <c r="N16618">
        <f>SI.ERROR(BUSCARV(E16618,TablaEstados,4,FALSO),"Sin dato")</f>
        <v/>
      </c>
    </row>
    <row r="16619">
      <c r="A16619" t="inlineStr">
        <is>
          <t>2026</t>
        </is>
      </c>
      <c r="B16619" t="inlineStr">
        <is>
          <t>04</t>
        </is>
      </c>
      <c r="C16619" t="inlineStr">
        <is>
          <t>10059010</t>
        </is>
      </c>
      <c r="D16619" t="inlineStr">
        <is>
          <t>623</t>
        </is>
      </c>
      <c r="E16619" t="inlineStr">
        <is>
          <t>MT</t>
        </is>
      </c>
      <c r="F16619" t="n">
        <v>52000</v>
      </c>
      <c r="G16619" t="n">
        <v>52000</v>
      </c>
      <c r="H16619" t="n">
        <v>24440</v>
      </c>
      <c r="I16619" t="inlineStr">
        <is>
          <t>Milho</t>
        </is>
      </c>
      <c r="J16619">
        <f>SI.ERROR(BUSCARV(D16619,TablaPaises,6,FALSO),"Sin dato")</f>
        <v/>
      </c>
      <c r="K16619">
        <f>SI.ERROR(BUSCARV(C16619,TablaProductos,2,FALSO),"Sin dato")</f>
        <v/>
      </c>
      <c r="L16619">
        <f>SI(H16619&gt;=1000000,"Alto",SI(H16619&gt;=100000,"Medio","Bajo"))</f>
        <v/>
      </c>
      <c r="M16619">
        <f>SI.ERROR(BUSCARV(E16619,TablaEstados,3,FALSO),"Sin dato")</f>
        <v/>
      </c>
      <c r="N16619">
        <f>SI.ERROR(BUSCARV(E16619,TablaEstados,4,FALSO),"Sin dato")</f>
        <v/>
      </c>
    </row>
    <row r="16620">
      <c r="A16620" t="inlineStr">
        <is>
          <t>2026</t>
        </is>
      </c>
      <c r="B16620" t="inlineStr">
        <is>
          <t>05</t>
        </is>
      </c>
      <c r="C16620" t="inlineStr">
        <is>
          <t>10059010</t>
        </is>
      </c>
      <c r="D16620" t="inlineStr">
        <is>
          <t>741</t>
        </is>
      </c>
      <c r="E16620" t="inlineStr">
        <is>
          <t>ES</t>
        </is>
      </c>
      <c r="F16620" t="n">
        <v>1</v>
      </c>
      <c r="G16620" t="n">
        <v>1</v>
      </c>
      <c r="H16620" t="n">
        <v>8</v>
      </c>
      <c r="I16620" t="inlineStr">
        <is>
          <t>Milho</t>
        </is>
      </c>
      <c r="J16620">
        <f>SI.ERROR(BUSCARV(D16620,TablaPaises,6,FALSO),"Sin dato")</f>
        <v/>
      </c>
      <c r="K16620">
        <f>SI.ERROR(BUSCARV(C16620,TablaProductos,2,FALSO),"Sin dato")</f>
        <v/>
      </c>
      <c r="L16620">
        <f>SI(H16620&gt;=1000000,"Alto",SI(H16620&gt;=100000,"Medio","Bajo"))</f>
        <v/>
      </c>
      <c r="M16620">
        <f>SI.ERROR(BUSCARV(E16620,TablaEstados,3,FALSO),"Sin dato")</f>
        <v/>
      </c>
      <c r="N16620">
        <f>SI.ERROR(BUSCARV(E16620,TablaEstados,4,FALSO),"Sin dato")</f>
        <v/>
      </c>
    </row>
    <row r="16621">
      <c r="A16621" t="inlineStr">
        <is>
          <t>2026</t>
        </is>
      </c>
      <c r="B16621" t="inlineStr">
        <is>
          <t>07</t>
        </is>
      </c>
      <c r="C16621" t="inlineStr">
        <is>
          <t>10059090</t>
        </is>
      </c>
      <c r="D16621" t="inlineStr">
        <is>
          <t>351</t>
        </is>
      </c>
      <c r="E16621" t="inlineStr">
        <is>
          <t>ES</t>
        </is>
      </c>
      <c r="F16621" t="n">
        <v>20</v>
      </c>
      <c r="G16621" t="n">
        <v>20</v>
      </c>
      <c r="H16621" t="n">
        <v>91</v>
      </c>
      <c r="I16621" t="inlineStr">
        <is>
          <t>Milho</t>
        </is>
      </c>
      <c r="J16621">
        <f>SI.ERROR(BUSCARV(D16621,TablaPaises,6,FALSO),"Sin dato")</f>
        <v/>
      </c>
      <c r="K16621">
        <f>SI.ERROR(BUSCARV(C16621,TablaProductos,2,FALSO),"Sin dato")</f>
        <v/>
      </c>
      <c r="L16621">
        <f>SI(H16621&gt;=1000000,"Alto",SI(H16621&gt;=100000,"Medio","Bajo"))</f>
        <v/>
      </c>
      <c r="M16621">
        <f>SI.ERROR(BUSCARV(E16621,TablaEstados,3,FALSO),"Sin dato")</f>
        <v/>
      </c>
      <c r="N16621">
        <f>SI.ERROR(BUSCARV(E16621,TablaEstados,4,FALSO),"Sin dato")</f>
        <v/>
      </c>
    </row>
    <row r="16622">
      <c r="A16622" t="inlineStr">
        <is>
          <t>2026</t>
        </is>
      </c>
      <c r="B16622" t="inlineStr">
        <is>
          <t>06</t>
        </is>
      </c>
      <c r="C16622" t="inlineStr">
        <is>
          <t>52010020</t>
        </is>
      </c>
      <c r="D16622" t="inlineStr">
        <is>
          <t>607</t>
        </is>
      </c>
      <c r="E16622" t="inlineStr">
        <is>
          <t>BA</t>
        </is>
      </c>
      <c r="F16622" t="n">
        <v>288</v>
      </c>
      <c r="G16622" t="n">
        <v>288000</v>
      </c>
      <c r="H16622" t="n">
        <v>281100</v>
      </c>
      <c r="I16622" t="inlineStr">
        <is>
          <t>Algodón</t>
        </is>
      </c>
      <c r="J16622">
        <f>SI.ERROR(BUSCARV(D16622,TablaPaises,6,FALSO),"Sin dato")</f>
        <v/>
      </c>
      <c r="K16622">
        <f>SI.ERROR(BUSCARV(C16622,TablaProductos,2,FALSO),"Sin dato")</f>
        <v/>
      </c>
      <c r="L16622">
        <f>SI(H16622&gt;=1000000,"Alto",SI(H16622&gt;=100000,"Medio","Bajo"))</f>
        <v/>
      </c>
      <c r="M16622">
        <f>SI.ERROR(BUSCARV(E16622,TablaEstados,3,FALSO),"Sin dato")</f>
        <v/>
      </c>
      <c r="N16622">
        <f>SI.ERROR(BUSCARV(E16622,TablaEstados,4,FALSO),"Sin dato")</f>
        <v/>
      </c>
    </row>
    <row r="16623">
      <c r="A16623" t="inlineStr">
        <is>
          <t>2026</t>
        </is>
      </c>
      <c r="B16623" t="inlineStr">
        <is>
          <t>03</t>
        </is>
      </c>
      <c r="C16623" t="inlineStr">
        <is>
          <t>12019000</t>
        </is>
      </c>
      <c r="D16623" t="inlineStr">
        <is>
          <t>240</t>
        </is>
      </c>
      <c r="E16623" t="inlineStr">
        <is>
          <t>MT</t>
        </is>
      </c>
      <c r="F16623" t="n">
        <v>785</v>
      </c>
      <c r="G16623" t="n">
        <v>785089</v>
      </c>
      <c r="H16623" t="n">
        <v>316391</v>
      </c>
      <c r="I16623" t="inlineStr">
        <is>
          <t>Soja</t>
        </is>
      </c>
      <c r="J16623">
        <f>SI.ERROR(BUSCARV(D16623,TablaPaises,6,FALSO),"Sin dato")</f>
        <v/>
      </c>
      <c r="K16623">
        <f>SI.ERROR(BUSCARV(C16623,TablaProductos,2,FALSO),"Sin dato")</f>
        <v/>
      </c>
      <c r="L16623">
        <f>SI(H16623&gt;=1000000,"Alto",SI(H16623&gt;=100000,"Medio","Bajo"))</f>
        <v/>
      </c>
      <c r="M16623">
        <f>SI.ERROR(BUSCARV(E16623,TablaEstados,3,FALSO),"Sin dato")</f>
        <v/>
      </c>
      <c r="N16623">
        <f>SI.ERROR(BUSCARV(E16623,TablaEstados,4,FALSO),"Sin dato")</f>
        <v/>
      </c>
    </row>
    <row r="16624">
      <c r="A16624" t="inlineStr">
        <is>
          <t>2026</t>
        </is>
      </c>
      <c r="B16624" t="inlineStr">
        <is>
          <t>03</t>
        </is>
      </c>
      <c r="C16624" t="inlineStr">
        <is>
          <t>12019000</t>
        </is>
      </c>
      <c r="D16624" t="inlineStr">
        <is>
          <t>372</t>
        </is>
      </c>
      <c r="E16624" t="inlineStr">
        <is>
          <t>MG</t>
        </is>
      </c>
      <c r="F16624" t="n">
        <v>15291</v>
      </c>
      <c r="G16624" t="n">
        <v>15290444</v>
      </c>
      <c r="H16624" t="n">
        <v>6289094</v>
      </c>
      <c r="I16624" t="inlineStr">
        <is>
          <t>Soja</t>
        </is>
      </c>
      <c r="J16624">
        <f>SI.ERROR(BUSCARV(D16624,TablaPaises,6,FALSO),"Sin dato")</f>
        <v/>
      </c>
      <c r="K16624">
        <f>SI.ERROR(BUSCARV(C16624,TablaProductos,2,FALSO),"Sin dato")</f>
        <v/>
      </c>
      <c r="L16624">
        <f>SI(H16624&gt;=1000000,"Alto",SI(H16624&gt;=100000,"Medio","Bajo"))</f>
        <v/>
      </c>
      <c r="M16624">
        <f>SI.ERROR(BUSCARV(E16624,TablaEstados,3,FALSO),"Sin dato")</f>
        <v/>
      </c>
      <c r="N16624">
        <f>SI.ERROR(BUSCARV(E16624,TablaEstados,4,FALSO),"Sin dato")</f>
        <v/>
      </c>
    </row>
    <row r="16625">
      <c r="A16625" t="inlineStr">
        <is>
          <t>2026</t>
        </is>
      </c>
      <c r="B16625" t="inlineStr">
        <is>
          <t>09</t>
        </is>
      </c>
      <c r="C16625" t="inlineStr">
        <is>
          <t>12019000</t>
        </is>
      </c>
      <c r="D16625" t="inlineStr">
        <is>
          <t>160</t>
        </is>
      </c>
      <c r="E16625" t="inlineStr">
        <is>
          <t>GO</t>
        </is>
      </c>
      <c r="F16625" t="n">
        <v>2276</v>
      </c>
      <c r="G16625" t="n">
        <v>2275542</v>
      </c>
      <c r="H16625" t="n">
        <v>1039250</v>
      </c>
      <c r="I16625" t="inlineStr">
        <is>
          <t>Soja</t>
        </is>
      </c>
      <c r="J16625">
        <f>SI.ERROR(BUSCARV(D16625,TablaPaises,6,FALSO),"Sin dato")</f>
        <v/>
      </c>
      <c r="K16625">
        <f>SI.ERROR(BUSCARV(C16625,TablaProductos,2,FALSO),"Sin dato")</f>
        <v/>
      </c>
      <c r="L16625">
        <f>SI(H16625&gt;=1000000,"Alto",SI(H16625&gt;=100000,"Medio","Bajo"))</f>
        <v/>
      </c>
      <c r="M16625">
        <f>SI.ERROR(BUSCARV(E16625,TablaEstados,3,FALSO),"Sin dato")</f>
        <v/>
      </c>
      <c r="N16625">
        <f>SI.ERROR(BUSCARV(E16625,TablaEstados,4,FALSO),"Sin dato")</f>
        <v/>
      </c>
    </row>
    <row r="16626">
      <c r="A16626" t="inlineStr">
        <is>
          <t>2026</t>
        </is>
      </c>
      <c r="B16626" t="inlineStr">
        <is>
          <t>03</t>
        </is>
      </c>
      <c r="C16626" t="inlineStr">
        <is>
          <t>52010020</t>
        </is>
      </c>
      <c r="D16626" t="inlineStr">
        <is>
          <t>576</t>
        </is>
      </c>
      <c r="E16626" t="inlineStr">
        <is>
          <t>MS</t>
        </is>
      </c>
      <c r="F16626" t="n">
        <v>449</v>
      </c>
      <c r="G16626" t="n">
        <v>449579</v>
      </c>
      <c r="H16626" t="n">
        <v>649741</v>
      </c>
      <c r="I16626" t="inlineStr">
        <is>
          <t>Algodón</t>
        </is>
      </c>
      <c r="J16626">
        <f>SI.ERROR(BUSCARV(D16626,TablaPaises,6,FALSO),"Sin dato")</f>
        <v/>
      </c>
      <c r="K16626">
        <f>SI.ERROR(BUSCARV(C16626,TablaProductos,2,FALSO),"Sin dato")</f>
        <v/>
      </c>
      <c r="L16626">
        <f>SI(H16626&gt;=1000000,"Alto",SI(H16626&gt;=100000,"Medio","Bajo"))</f>
        <v/>
      </c>
      <c r="M16626">
        <f>SI.ERROR(BUSCARV(E16626,TablaEstados,3,FALSO),"Sin dato")</f>
        <v/>
      </c>
      <c r="N16626">
        <f>SI.ERROR(BUSCARV(E16626,TablaEstados,4,FALSO),"Sin dato")</f>
        <v/>
      </c>
    </row>
    <row r="16627">
      <c r="A16627" t="inlineStr">
        <is>
          <t>2026</t>
        </is>
      </c>
      <c r="B16627" t="inlineStr">
        <is>
          <t>07</t>
        </is>
      </c>
      <c r="C16627" t="inlineStr">
        <is>
          <t>09011110</t>
        </is>
      </c>
      <c r="D16627" t="inlineStr">
        <is>
          <t>791</t>
        </is>
      </c>
      <c r="E16627" t="inlineStr">
        <is>
          <t>MG</t>
        </is>
      </c>
      <c r="F16627" t="n">
        <v>19</v>
      </c>
      <c r="G16627" t="n">
        <v>19200</v>
      </c>
      <c r="H16627" t="n">
        <v>136640</v>
      </c>
      <c r="I16627" t="inlineStr">
        <is>
          <t>Café en granos</t>
        </is>
      </c>
      <c r="J16627">
        <f>SI.ERROR(BUSCARV(D16627,TablaPaises,6,FALSO),"Sin dato")</f>
        <v/>
      </c>
      <c r="K16627">
        <f>SI.ERROR(BUSCARV(C16627,TablaProductos,2,FALSO),"Sin dato")</f>
        <v/>
      </c>
      <c r="L16627">
        <f>SI(H16627&gt;=1000000,"Alto",SI(H16627&gt;=100000,"Medio","Bajo"))</f>
        <v/>
      </c>
      <c r="M16627">
        <f>SI.ERROR(BUSCARV(E16627,TablaEstados,3,FALSO),"Sin dato")</f>
        <v/>
      </c>
      <c r="N16627">
        <f>SI.ERROR(BUSCARV(E16627,TablaEstados,4,FALSO),"Sin dato")</f>
        <v/>
      </c>
    </row>
    <row r="16628">
      <c r="A16628" t="inlineStr">
        <is>
          <t>2026</t>
        </is>
      </c>
      <c r="B16628" t="inlineStr">
        <is>
          <t>08</t>
        </is>
      </c>
      <c r="C16628" t="inlineStr">
        <is>
          <t>12019000</t>
        </is>
      </c>
      <c r="D16628" t="inlineStr">
        <is>
          <t>676</t>
        </is>
      </c>
      <c r="E16628" t="inlineStr">
        <is>
          <t>PA</t>
        </is>
      </c>
      <c r="F16628" t="n">
        <v>18745</v>
      </c>
      <c r="G16628" t="n">
        <v>18745040</v>
      </c>
      <c r="H16628" t="n">
        <v>8396902</v>
      </c>
      <c r="I16628" t="inlineStr">
        <is>
          <t>Soja</t>
        </is>
      </c>
      <c r="J16628">
        <f>SI.ERROR(BUSCARV(D16628,TablaPaises,6,FALSO),"Sin dato")</f>
        <v/>
      </c>
      <c r="K16628">
        <f>SI.ERROR(BUSCARV(C16628,TablaProductos,2,FALSO),"Sin dato")</f>
        <v/>
      </c>
      <c r="L16628">
        <f>SI(H16628&gt;=1000000,"Alto",SI(H16628&gt;=100000,"Medio","Bajo"))</f>
        <v/>
      </c>
      <c r="M16628">
        <f>SI.ERROR(BUSCARV(E16628,TablaEstados,3,FALSO),"Sin dato")</f>
        <v/>
      </c>
      <c r="N16628">
        <f>SI.ERROR(BUSCARV(E16628,TablaEstados,4,FALSO),"Sin dato")</f>
        <v/>
      </c>
    </row>
    <row r="16629">
      <c r="A16629" t="inlineStr">
        <is>
          <t>2026</t>
        </is>
      </c>
      <c r="B16629" t="inlineStr">
        <is>
          <t>03</t>
        </is>
      </c>
      <c r="C16629" t="inlineStr">
        <is>
          <t>12019000</t>
        </is>
      </c>
      <c r="D16629" t="inlineStr">
        <is>
          <t>628</t>
        </is>
      </c>
      <c r="E16629" t="inlineStr">
        <is>
          <t>PR</t>
        </is>
      </c>
      <c r="F16629" t="n">
        <v>0</v>
      </c>
      <c r="G16629" t="n">
        <v>78</v>
      </c>
      <c r="H16629" t="n">
        <v>7921</v>
      </c>
      <c r="I16629" t="inlineStr">
        <is>
          <t>Soja</t>
        </is>
      </c>
      <c r="J16629">
        <f>SI.ERROR(BUSCARV(D16629,TablaPaises,6,FALSO),"Sin dato")</f>
        <v/>
      </c>
      <c r="K16629">
        <f>SI.ERROR(BUSCARV(C16629,TablaProductos,2,FALSO),"Sin dato")</f>
        <v/>
      </c>
      <c r="L16629">
        <f>SI(H16629&gt;=1000000,"Alto",SI(H16629&gt;=100000,"Medio","Bajo"))</f>
        <v/>
      </c>
      <c r="M16629">
        <f>SI.ERROR(BUSCARV(E16629,TablaEstados,3,FALSO),"Sin dato")</f>
        <v/>
      </c>
      <c r="N16629">
        <f>SI.ERROR(BUSCARV(E16629,TablaEstados,4,FALSO),"Sin dato")</f>
        <v/>
      </c>
    </row>
    <row r="16630">
      <c r="A16630" t="inlineStr">
        <is>
          <t>2026</t>
        </is>
      </c>
      <c r="B16630" t="inlineStr">
        <is>
          <t>09</t>
        </is>
      </c>
      <c r="C16630" t="inlineStr">
        <is>
          <t>12019000</t>
        </is>
      </c>
      <c r="D16630" t="inlineStr">
        <is>
          <t>059</t>
        </is>
      </c>
      <c r="E16630" t="inlineStr">
        <is>
          <t>PI</t>
        </is>
      </c>
      <c r="F16630" t="n">
        <v>1000</v>
      </c>
      <c r="G16630" t="n">
        <v>1000000</v>
      </c>
      <c r="H16630" t="n">
        <v>481360</v>
      </c>
      <c r="I16630" t="inlineStr">
        <is>
          <t>Soja</t>
        </is>
      </c>
      <c r="J16630">
        <f>SI.ERROR(BUSCARV(D16630,TablaPaises,6,FALSO),"Sin dato")</f>
        <v/>
      </c>
      <c r="K16630">
        <f>SI.ERROR(BUSCARV(C16630,TablaProductos,2,FALSO),"Sin dato")</f>
        <v/>
      </c>
      <c r="L16630">
        <f>SI(H16630&gt;=1000000,"Alto",SI(H16630&gt;=100000,"Medio","Bajo"))</f>
        <v/>
      </c>
      <c r="M16630">
        <f>SI.ERROR(BUSCARV(E16630,TablaEstados,3,FALSO),"Sin dato")</f>
        <v/>
      </c>
      <c r="N16630">
        <f>SI.ERROR(BUSCARV(E16630,TablaEstados,4,FALSO),"Sin dato")</f>
        <v/>
      </c>
    </row>
    <row r="16631">
      <c r="A16631" t="inlineStr">
        <is>
          <t>2026</t>
        </is>
      </c>
      <c r="B16631" t="inlineStr">
        <is>
          <t>09</t>
        </is>
      </c>
      <c r="C16631" t="inlineStr">
        <is>
          <t>09011110</t>
        </is>
      </c>
      <c r="D16631" t="inlineStr">
        <is>
          <t>087</t>
        </is>
      </c>
      <c r="E16631" t="inlineStr">
        <is>
          <t>MG</t>
        </is>
      </c>
      <c r="F16631" t="n">
        <v>192</v>
      </c>
      <c r="G16631" t="n">
        <v>192000</v>
      </c>
      <c r="H16631" t="n">
        <v>1089988</v>
      </c>
      <c r="I16631" t="inlineStr">
        <is>
          <t>Café en granos</t>
        </is>
      </c>
      <c r="J16631">
        <f>SI.ERROR(BUSCARV(D16631,TablaPaises,6,FALSO),"Sin dato")</f>
        <v/>
      </c>
      <c r="K16631">
        <f>SI.ERROR(BUSCARV(C16631,TablaProductos,2,FALSO),"Sin dato")</f>
        <v/>
      </c>
      <c r="L16631">
        <f>SI(H16631&gt;=1000000,"Alto",SI(H16631&gt;=100000,"Medio","Bajo"))</f>
        <v/>
      </c>
      <c r="M16631">
        <f>SI.ERROR(BUSCARV(E16631,TablaEstados,3,FALSO),"Sin dato")</f>
        <v/>
      </c>
      <c r="N16631">
        <f>SI.ERROR(BUSCARV(E16631,TablaEstados,4,FALSO),"Sin dato")</f>
        <v/>
      </c>
    </row>
    <row r="16632">
      <c r="A16632" t="inlineStr">
        <is>
          <t>2026</t>
        </is>
      </c>
      <c r="B16632" t="inlineStr">
        <is>
          <t>04</t>
        </is>
      </c>
      <c r="C16632" t="inlineStr">
        <is>
          <t>12019000</t>
        </is>
      </c>
      <c r="D16632" t="inlineStr">
        <is>
          <t>160</t>
        </is>
      </c>
      <c r="E16632" t="inlineStr">
        <is>
          <t>MG</t>
        </is>
      </c>
      <c r="F16632" t="n">
        <v>47</v>
      </c>
      <c r="G16632" t="n">
        <v>46957</v>
      </c>
      <c r="H16632" t="n">
        <v>20576</v>
      </c>
      <c r="I16632" t="inlineStr">
        <is>
          <t>Soja</t>
        </is>
      </c>
      <c r="J16632">
        <f>SI.ERROR(BUSCARV(D16632,TablaPaises,6,FALSO),"Sin dato")</f>
        <v/>
      </c>
      <c r="K16632">
        <f>SI.ERROR(BUSCARV(C16632,TablaProductos,2,FALSO),"Sin dato")</f>
        <v/>
      </c>
      <c r="L16632">
        <f>SI(H16632&gt;=1000000,"Alto",SI(H16632&gt;=100000,"Medio","Bajo"))</f>
        <v/>
      </c>
      <c r="M16632">
        <f>SI.ERROR(BUSCARV(E16632,TablaEstados,3,FALSO),"Sin dato")</f>
        <v/>
      </c>
      <c r="N16632">
        <f>SI.ERROR(BUSCARV(E16632,TablaEstados,4,FALSO),"Sin dato")</f>
        <v/>
      </c>
    </row>
    <row r="16633">
      <c r="A16633" t="inlineStr">
        <is>
          <t>2026</t>
        </is>
      </c>
      <c r="B16633" t="inlineStr">
        <is>
          <t>01</t>
        </is>
      </c>
      <c r="C16633" t="inlineStr">
        <is>
          <t>09011190</t>
        </is>
      </c>
      <c r="D16633" t="inlineStr">
        <is>
          <t>232</t>
        </is>
      </c>
      <c r="E16633" t="inlineStr">
        <is>
          <t>SP</t>
        </is>
      </c>
      <c r="F16633" t="n">
        <v>0</v>
      </c>
      <c r="G16633" t="n">
        <v>0</v>
      </c>
      <c r="H16633" t="n">
        <v>18</v>
      </c>
      <c r="I16633" t="inlineStr">
        <is>
          <t>Café en granos</t>
        </is>
      </c>
      <c r="J16633">
        <f>SI.ERROR(BUSCARV(D16633,TablaPaises,6,FALSO),"Sin dato")</f>
        <v/>
      </c>
      <c r="K16633">
        <f>SI.ERROR(BUSCARV(C16633,TablaProductos,2,FALSO),"Sin dato")</f>
        <v/>
      </c>
      <c r="L16633">
        <f>SI(H16633&gt;=1000000,"Alto",SI(H16633&gt;=100000,"Medio","Bajo"))</f>
        <v/>
      </c>
      <c r="M16633">
        <f>SI.ERROR(BUSCARV(E16633,TablaEstados,3,FALSO),"Sin dato")</f>
        <v/>
      </c>
      <c r="N16633">
        <f>SI.ERROR(BUSCARV(E16633,TablaEstados,4,FALSO),"Sin dato")</f>
        <v/>
      </c>
    </row>
    <row r="16634">
      <c r="A16634" t="inlineStr">
        <is>
          <t>2026</t>
        </is>
      </c>
      <c r="B16634" t="inlineStr">
        <is>
          <t>08</t>
        </is>
      </c>
      <c r="C16634" t="inlineStr">
        <is>
          <t>09011110</t>
        </is>
      </c>
      <c r="D16634" t="inlineStr">
        <is>
          <t>607</t>
        </is>
      </c>
      <c r="E16634" t="inlineStr">
        <is>
          <t>MG</t>
        </is>
      </c>
      <c r="F16634" t="n">
        <v>1</v>
      </c>
      <c r="G16634" t="n">
        <v>1200</v>
      </c>
      <c r="H16634" t="n">
        <v>8473</v>
      </c>
      <c r="I16634" t="inlineStr">
        <is>
          <t>Café en granos</t>
        </is>
      </c>
      <c r="J16634">
        <f>SI.ERROR(BUSCARV(D16634,TablaPaises,6,FALSO),"Sin dato")</f>
        <v/>
      </c>
      <c r="K16634">
        <f>SI.ERROR(BUSCARV(C16634,TablaProductos,2,FALSO),"Sin dato")</f>
        <v/>
      </c>
      <c r="L16634">
        <f>SI(H16634&gt;=1000000,"Alto",SI(H16634&gt;=100000,"Medio","Bajo"))</f>
        <v/>
      </c>
      <c r="M16634">
        <f>SI.ERROR(BUSCARV(E16634,TablaEstados,3,FALSO),"Sin dato")</f>
        <v/>
      </c>
      <c r="N16634">
        <f>SI.ERROR(BUSCARV(E16634,TablaEstados,4,FALSO),"Sin dato")</f>
        <v/>
      </c>
    </row>
    <row r="16635">
      <c r="A16635" t="inlineStr">
        <is>
          <t>2026</t>
        </is>
      </c>
      <c r="B16635" t="inlineStr">
        <is>
          <t>07</t>
        </is>
      </c>
      <c r="C16635" t="inlineStr">
        <is>
          <t>09011110</t>
        </is>
      </c>
      <c r="D16635" t="inlineStr">
        <is>
          <t>676</t>
        </is>
      </c>
      <c r="E16635" t="inlineStr">
        <is>
          <t>RO</t>
        </is>
      </c>
      <c r="F16635" t="n">
        <v>1232</v>
      </c>
      <c r="G16635" t="n">
        <v>1232000</v>
      </c>
      <c r="H16635" t="n">
        <v>4387360</v>
      </c>
      <c r="I16635" t="inlineStr">
        <is>
          <t>Café en granos</t>
        </is>
      </c>
      <c r="J16635">
        <f>SI.ERROR(BUSCARV(D16635,TablaPaises,6,FALSO),"Sin dato")</f>
        <v/>
      </c>
      <c r="K16635">
        <f>SI.ERROR(BUSCARV(C16635,TablaProductos,2,FALSO),"Sin dato")</f>
        <v/>
      </c>
      <c r="L16635">
        <f>SI(H16635&gt;=1000000,"Alto",SI(H16635&gt;=100000,"Medio","Bajo"))</f>
        <v/>
      </c>
      <c r="M16635">
        <f>SI.ERROR(BUSCARV(E16635,TablaEstados,3,FALSO),"Sin dato")</f>
        <v/>
      </c>
      <c r="N16635">
        <f>SI.ERROR(BUSCARV(E16635,TablaEstados,4,FALSO),"Sin dato")</f>
        <v/>
      </c>
    </row>
    <row r="16636">
      <c r="A16636" t="inlineStr">
        <is>
          <t>2026</t>
        </is>
      </c>
      <c r="B16636" t="inlineStr">
        <is>
          <t>09</t>
        </is>
      </c>
      <c r="C16636" t="inlineStr">
        <is>
          <t>10059010</t>
        </is>
      </c>
      <c r="D16636" t="inlineStr">
        <is>
          <t>161</t>
        </is>
      </c>
      <c r="E16636" t="inlineStr">
        <is>
          <t>MT</t>
        </is>
      </c>
      <c r="F16636" t="n">
        <v>6608118</v>
      </c>
      <c r="G16636" t="n">
        <v>6608118</v>
      </c>
      <c r="H16636" t="n">
        <v>1425041</v>
      </c>
      <c r="I16636" t="inlineStr">
        <is>
          <t>Milho</t>
        </is>
      </c>
      <c r="J16636">
        <f>SI.ERROR(BUSCARV(D16636,TablaPaises,6,FALSO),"Sin dato")</f>
        <v/>
      </c>
      <c r="K16636">
        <f>SI.ERROR(BUSCARV(C16636,TablaProductos,2,FALSO),"Sin dato")</f>
        <v/>
      </c>
      <c r="L16636">
        <f>SI(H16636&gt;=1000000,"Alto",SI(H16636&gt;=100000,"Medio","Bajo"))</f>
        <v/>
      </c>
      <c r="M16636">
        <f>SI.ERROR(BUSCARV(E16636,TablaEstados,3,FALSO),"Sin dato")</f>
        <v/>
      </c>
      <c r="N16636">
        <f>SI.ERROR(BUSCARV(E16636,TablaEstados,4,FALSO),"Sin dato")</f>
        <v/>
      </c>
    </row>
    <row r="16637">
      <c r="A16637" t="inlineStr">
        <is>
          <t>2026</t>
        </is>
      </c>
      <c r="B16637" t="inlineStr">
        <is>
          <t>05</t>
        </is>
      </c>
      <c r="C16637" t="inlineStr">
        <is>
          <t>52010020</t>
        </is>
      </c>
      <c r="D16637" t="inlineStr">
        <is>
          <t>455</t>
        </is>
      </c>
      <c r="E16637" t="inlineStr">
        <is>
          <t>MA</t>
        </is>
      </c>
      <c r="F16637" t="n">
        <v>251</v>
      </c>
      <c r="G16637" t="n">
        <v>250842</v>
      </c>
      <c r="H16637" t="n">
        <v>434075</v>
      </c>
      <c r="I16637" t="inlineStr">
        <is>
          <t>Algodón</t>
        </is>
      </c>
      <c r="J16637">
        <f>SI.ERROR(BUSCARV(D16637,TablaPaises,6,FALSO),"Sin dato")</f>
        <v/>
      </c>
      <c r="K16637">
        <f>SI.ERROR(BUSCARV(C16637,TablaProductos,2,FALSO),"Sin dato")</f>
        <v/>
      </c>
      <c r="L16637">
        <f>SI(H16637&gt;=1000000,"Alto",SI(H16637&gt;=100000,"Medio","Bajo"))</f>
        <v/>
      </c>
      <c r="M16637">
        <f>SI.ERROR(BUSCARV(E16637,TablaEstados,3,FALSO),"Sin dato")</f>
        <v/>
      </c>
      <c r="N16637">
        <f>SI.ERROR(BUSCARV(E16637,TablaEstados,4,FALSO),"Sin dato")</f>
        <v/>
      </c>
    </row>
    <row r="16638">
      <c r="A16638" t="inlineStr">
        <is>
          <t>2026</t>
        </is>
      </c>
      <c r="B16638" t="inlineStr">
        <is>
          <t>08</t>
        </is>
      </c>
      <c r="C16638" t="inlineStr">
        <is>
          <t>09011190</t>
        </is>
      </c>
      <c r="D16638" t="inlineStr">
        <is>
          <t>741</t>
        </is>
      </c>
      <c r="E16638" t="inlineStr">
        <is>
          <t>PR</t>
        </is>
      </c>
      <c r="F16638" t="n">
        <v>2</v>
      </c>
      <c r="G16638" t="n">
        <v>2</v>
      </c>
      <c r="H16638" t="n">
        <v>95</v>
      </c>
      <c r="I16638" t="inlineStr">
        <is>
          <t>Café en granos</t>
        </is>
      </c>
      <c r="J16638">
        <f>SI.ERROR(BUSCARV(D16638,TablaPaises,6,FALSO),"Sin dato")</f>
        <v/>
      </c>
      <c r="K16638">
        <f>SI.ERROR(BUSCARV(C16638,TablaProductos,2,FALSO),"Sin dato")</f>
        <v/>
      </c>
      <c r="L16638">
        <f>SI(H16638&gt;=1000000,"Alto",SI(H16638&gt;=100000,"Medio","Bajo"))</f>
        <v/>
      </c>
      <c r="M16638">
        <f>SI.ERROR(BUSCARV(E16638,TablaEstados,3,FALSO),"Sin dato")</f>
        <v/>
      </c>
      <c r="N16638">
        <f>SI.ERROR(BUSCARV(E16638,TablaEstados,4,FALSO),"Sin dato")</f>
        <v/>
      </c>
    </row>
    <row r="16639">
      <c r="A16639" t="inlineStr">
        <is>
          <t>2026</t>
        </is>
      </c>
      <c r="B16639" t="inlineStr">
        <is>
          <t>02</t>
        </is>
      </c>
      <c r="C16639" t="inlineStr">
        <is>
          <t>09011110</t>
        </is>
      </c>
      <c r="D16639" t="inlineStr">
        <is>
          <t>105</t>
        </is>
      </c>
      <c r="E16639" t="inlineStr">
        <is>
          <t>RJ</t>
        </is>
      </c>
      <c r="F16639" t="n">
        <v>0</v>
      </c>
      <c r="G16639" t="n">
        <v>12</v>
      </c>
      <c r="H16639" t="n">
        <v>428</v>
      </c>
      <c r="I16639" t="inlineStr">
        <is>
          <t>Café en granos</t>
        </is>
      </c>
      <c r="J16639">
        <f>SI.ERROR(BUSCARV(D16639,TablaPaises,6,FALSO),"Sin dato")</f>
        <v/>
      </c>
      <c r="K16639">
        <f>SI.ERROR(BUSCARV(C16639,TablaProductos,2,FALSO),"Sin dato")</f>
        <v/>
      </c>
      <c r="L16639">
        <f>SI(H16639&gt;=1000000,"Alto",SI(H16639&gt;=100000,"Medio","Bajo"))</f>
        <v/>
      </c>
      <c r="M16639">
        <f>SI.ERROR(BUSCARV(E16639,TablaEstados,3,FALSO),"Sin dato")</f>
        <v/>
      </c>
      <c r="N16639">
        <f>SI.ERROR(BUSCARV(E16639,TablaEstados,4,FALSO),"Sin dato")</f>
        <v/>
      </c>
    </row>
    <row r="16640">
      <c r="A16640" t="inlineStr">
        <is>
          <t>2026</t>
        </is>
      </c>
      <c r="B16640" t="inlineStr">
        <is>
          <t>05</t>
        </is>
      </c>
      <c r="C16640" t="inlineStr">
        <is>
          <t>10059010</t>
        </is>
      </c>
      <c r="D16640" t="inlineStr">
        <is>
          <t>160</t>
        </is>
      </c>
      <c r="E16640" t="inlineStr">
        <is>
          <t>RS</t>
        </is>
      </c>
      <c r="F16640" t="n">
        <v>3</v>
      </c>
      <c r="G16640" t="n">
        <v>3</v>
      </c>
      <c r="H16640" t="n">
        <v>4</v>
      </c>
      <c r="I16640" t="inlineStr">
        <is>
          <t>Milho</t>
        </is>
      </c>
      <c r="J16640">
        <f>SI.ERROR(BUSCARV(D16640,TablaPaises,6,FALSO),"Sin dato")</f>
        <v/>
      </c>
      <c r="K16640">
        <f>SI.ERROR(BUSCARV(C16640,TablaProductos,2,FALSO),"Sin dato")</f>
        <v/>
      </c>
      <c r="L16640">
        <f>SI(H16640&gt;=1000000,"Alto",SI(H16640&gt;=100000,"Medio","Bajo"))</f>
        <v/>
      </c>
      <c r="M16640">
        <f>SI.ERROR(BUSCARV(E16640,TablaEstados,3,FALSO),"Sin dato")</f>
        <v/>
      </c>
      <c r="N16640">
        <f>SI.ERROR(BUSCARV(E16640,TablaEstados,4,FALSO),"Sin dato")</f>
        <v/>
      </c>
    </row>
    <row r="16641">
      <c r="A16641" t="inlineStr">
        <is>
          <t>2026</t>
        </is>
      </c>
      <c r="B16641" t="inlineStr">
        <is>
          <t>05</t>
        </is>
      </c>
      <c r="C16641" t="inlineStr">
        <is>
          <t>09011110</t>
        </is>
      </c>
      <c r="D16641" t="inlineStr">
        <is>
          <t>573</t>
        </is>
      </c>
      <c r="E16641" t="inlineStr">
        <is>
          <t>BA</t>
        </is>
      </c>
      <c r="F16641" t="n">
        <v>19</v>
      </c>
      <c r="G16641" t="n">
        <v>19200</v>
      </c>
      <c r="H16641" t="n">
        <v>137148</v>
      </c>
      <c r="I16641" t="inlineStr">
        <is>
          <t>Café en granos</t>
        </is>
      </c>
      <c r="J16641">
        <f>SI.ERROR(BUSCARV(D16641,TablaPaises,6,FALSO),"Sin dato")</f>
        <v/>
      </c>
      <c r="K16641">
        <f>SI.ERROR(BUSCARV(C16641,TablaProductos,2,FALSO),"Sin dato")</f>
        <v/>
      </c>
      <c r="L16641">
        <f>SI(H16641&gt;=1000000,"Alto",SI(H16641&gt;=100000,"Medio","Bajo"))</f>
        <v/>
      </c>
      <c r="M16641">
        <f>SI.ERROR(BUSCARV(E16641,TablaEstados,3,FALSO),"Sin dato")</f>
        <v/>
      </c>
      <c r="N16641">
        <f>SI.ERROR(BUSCARV(E16641,TablaEstados,4,FALSO),"Sin dato")</f>
        <v/>
      </c>
    </row>
    <row r="16642">
      <c r="A16642" t="inlineStr">
        <is>
          <t>2026</t>
        </is>
      </c>
      <c r="B16642" t="inlineStr">
        <is>
          <t>03</t>
        </is>
      </c>
      <c r="C16642" t="inlineStr">
        <is>
          <t>09011110</t>
        </is>
      </c>
      <c r="D16642" t="inlineStr">
        <is>
          <t>153</t>
        </is>
      </c>
      <c r="E16642" t="inlineStr">
        <is>
          <t>MG</t>
        </is>
      </c>
      <c r="F16642" t="n">
        <v>53</v>
      </c>
      <c r="G16642" t="n">
        <v>53100</v>
      </c>
      <c r="H16642" t="n">
        <v>432283</v>
      </c>
      <c r="I16642" t="inlineStr">
        <is>
          <t>Café en granos</t>
        </is>
      </c>
      <c r="J16642">
        <f>SI.ERROR(BUSCARV(D16642,TablaPaises,6,FALSO),"Sin dato")</f>
        <v/>
      </c>
      <c r="K16642">
        <f>SI.ERROR(BUSCARV(C16642,TablaProductos,2,FALSO),"Sin dato")</f>
        <v/>
      </c>
      <c r="L16642">
        <f>SI(H16642&gt;=1000000,"Alto",SI(H16642&gt;=100000,"Medio","Bajo"))</f>
        <v/>
      </c>
      <c r="M16642">
        <f>SI.ERROR(BUSCARV(E16642,TablaEstados,3,FALSO),"Sin dato")</f>
        <v/>
      </c>
      <c r="N16642">
        <f>SI.ERROR(BUSCARV(E16642,TablaEstados,4,FALSO),"Sin dato")</f>
        <v/>
      </c>
    </row>
    <row r="16643">
      <c r="A16643" t="inlineStr">
        <is>
          <t>2026</t>
        </is>
      </c>
      <c r="B16643" t="inlineStr">
        <is>
          <t>05</t>
        </is>
      </c>
      <c r="C16643" t="inlineStr">
        <is>
          <t>09011190</t>
        </is>
      </c>
      <c r="D16643" t="inlineStr">
        <is>
          <t>434</t>
        </is>
      </c>
      <c r="E16643" t="inlineStr">
        <is>
          <t>PR</t>
        </is>
      </c>
      <c r="F16643" t="n">
        <v>4</v>
      </c>
      <c r="G16643" t="n">
        <v>4</v>
      </c>
      <c r="H16643" t="n">
        <v>98</v>
      </c>
      <c r="I16643" t="inlineStr">
        <is>
          <t>Café en granos</t>
        </is>
      </c>
      <c r="J16643">
        <f>SI.ERROR(BUSCARV(D16643,TablaPaises,6,FALSO),"Sin dato")</f>
        <v/>
      </c>
      <c r="K16643">
        <f>SI.ERROR(BUSCARV(C16643,TablaProductos,2,FALSO),"Sin dato")</f>
        <v/>
      </c>
      <c r="L16643">
        <f>SI(H16643&gt;=1000000,"Alto",SI(H16643&gt;=100000,"Medio","Bajo"))</f>
        <v/>
      </c>
      <c r="M16643">
        <f>SI.ERROR(BUSCARV(E16643,TablaEstados,3,FALSO),"Sin dato")</f>
        <v/>
      </c>
      <c r="N16643">
        <f>SI.ERROR(BUSCARV(E16643,TablaEstados,4,FALSO),"Sin dato")</f>
        <v/>
      </c>
    </row>
    <row r="16644">
      <c r="A16644" t="inlineStr">
        <is>
          <t>2026</t>
        </is>
      </c>
      <c r="B16644" t="inlineStr">
        <is>
          <t>09</t>
        </is>
      </c>
      <c r="C16644" t="inlineStr">
        <is>
          <t>09011110</t>
        </is>
      </c>
      <c r="D16644" t="inlineStr">
        <is>
          <t>271</t>
        </is>
      </c>
      <c r="E16644" t="inlineStr">
        <is>
          <t>BA</t>
        </is>
      </c>
      <c r="F16644" t="n">
        <v>86</v>
      </c>
      <c r="G16644" t="n">
        <v>86400</v>
      </c>
      <c r="H16644" t="n">
        <v>566390</v>
      </c>
      <c r="I16644" t="inlineStr">
        <is>
          <t>Café en granos</t>
        </is>
      </c>
      <c r="J16644">
        <f>SI.ERROR(BUSCARV(D16644,TablaPaises,6,FALSO),"Sin dato")</f>
        <v/>
      </c>
      <c r="K16644">
        <f>SI.ERROR(BUSCARV(C16644,TablaProductos,2,FALSO),"Sin dato")</f>
        <v/>
      </c>
      <c r="L16644">
        <f>SI(H16644&gt;=1000000,"Alto",SI(H16644&gt;=100000,"Medio","Bajo"))</f>
        <v/>
      </c>
      <c r="M16644">
        <f>SI.ERROR(BUSCARV(E16644,TablaEstados,3,FALSO),"Sin dato")</f>
        <v/>
      </c>
      <c r="N16644">
        <f>SI.ERROR(BUSCARV(E16644,TablaEstados,4,FALSO),"Sin dato")</f>
        <v/>
      </c>
    </row>
    <row r="16645">
      <c r="A16645" t="inlineStr">
        <is>
          <t>2026</t>
        </is>
      </c>
      <c r="B16645" t="inlineStr">
        <is>
          <t>04</t>
        </is>
      </c>
      <c r="C16645" t="inlineStr">
        <is>
          <t>09011110</t>
        </is>
      </c>
      <c r="D16645" t="inlineStr">
        <is>
          <t>399</t>
        </is>
      </c>
      <c r="E16645" t="inlineStr">
        <is>
          <t>BA</t>
        </is>
      </c>
      <c r="F16645" t="n">
        <v>37</v>
      </c>
      <c r="G16645" t="n">
        <v>37200</v>
      </c>
      <c r="H16645" t="n">
        <v>373335</v>
      </c>
      <c r="I16645" t="inlineStr">
        <is>
          <t>Café en granos</t>
        </is>
      </c>
      <c r="J16645">
        <f>SI.ERROR(BUSCARV(D16645,TablaPaises,6,FALSO),"Sin dato")</f>
        <v/>
      </c>
      <c r="K16645">
        <f>SI.ERROR(BUSCARV(C16645,TablaProductos,2,FALSO),"Sin dato")</f>
        <v/>
      </c>
      <c r="L16645">
        <f>SI(H16645&gt;=1000000,"Alto",SI(H16645&gt;=100000,"Medio","Bajo"))</f>
        <v/>
      </c>
      <c r="M16645">
        <f>SI.ERROR(BUSCARV(E16645,TablaEstados,3,FALSO),"Sin dato")</f>
        <v/>
      </c>
      <c r="N16645">
        <f>SI.ERROR(BUSCARV(E16645,TablaEstados,4,FALSO),"Sin dato")</f>
        <v/>
      </c>
    </row>
    <row r="16646">
      <c r="A16646" t="inlineStr">
        <is>
          <t>2026</t>
        </is>
      </c>
      <c r="B16646" t="inlineStr">
        <is>
          <t>04</t>
        </is>
      </c>
      <c r="C16646" t="inlineStr">
        <is>
          <t>12019000</t>
        </is>
      </c>
      <c r="D16646" t="inlineStr">
        <is>
          <t>372</t>
        </is>
      </c>
      <c r="E16646" t="inlineStr">
        <is>
          <t>SP</t>
        </is>
      </c>
      <c r="F16646" t="n">
        <v>3335</v>
      </c>
      <c r="G16646" t="n">
        <v>3335056</v>
      </c>
      <c r="H16646" t="n">
        <v>1551961</v>
      </c>
      <c r="I16646" t="inlineStr">
        <is>
          <t>Soja</t>
        </is>
      </c>
      <c r="J16646">
        <f>SI.ERROR(BUSCARV(D16646,TablaPaises,6,FALSO),"Sin dato")</f>
        <v/>
      </c>
      <c r="K16646">
        <f>SI.ERROR(BUSCARV(C16646,TablaProductos,2,FALSO),"Sin dato")</f>
        <v/>
      </c>
      <c r="L16646">
        <f>SI(H16646&gt;=1000000,"Alto",SI(H16646&gt;=100000,"Medio","Bajo"))</f>
        <v/>
      </c>
      <c r="M16646">
        <f>SI.ERROR(BUSCARV(E16646,TablaEstados,3,FALSO),"Sin dato")</f>
        <v/>
      </c>
      <c r="N16646">
        <f>SI.ERROR(BUSCARV(E16646,TablaEstados,4,FALSO),"Sin dato")</f>
        <v/>
      </c>
    </row>
    <row r="16647">
      <c r="A16647" t="inlineStr">
        <is>
          <t>2026</t>
        </is>
      </c>
      <c r="B16647" t="inlineStr">
        <is>
          <t>08</t>
        </is>
      </c>
      <c r="C16647" t="inlineStr">
        <is>
          <t>10059090</t>
        </is>
      </c>
      <c r="D16647" t="inlineStr">
        <is>
          <t>199</t>
        </is>
      </c>
      <c r="E16647" t="inlineStr">
        <is>
          <t>SC</t>
        </is>
      </c>
      <c r="F16647" t="n">
        <v>100000</v>
      </c>
      <c r="G16647" t="n">
        <v>100000</v>
      </c>
      <c r="H16647" t="n">
        <v>134000</v>
      </c>
      <c r="I16647" t="inlineStr">
        <is>
          <t>Milho</t>
        </is>
      </c>
      <c r="J16647">
        <f>SI.ERROR(BUSCARV(D16647,TablaPaises,6,FALSO),"Sin dato")</f>
        <v/>
      </c>
      <c r="K16647">
        <f>SI.ERROR(BUSCARV(C16647,TablaProductos,2,FALSO),"Sin dato")</f>
        <v/>
      </c>
      <c r="L16647">
        <f>SI(H16647&gt;=1000000,"Alto",SI(H16647&gt;=100000,"Medio","Bajo"))</f>
        <v/>
      </c>
      <c r="M16647">
        <f>SI.ERROR(BUSCARV(E16647,TablaEstados,3,FALSO),"Sin dato")</f>
        <v/>
      </c>
      <c r="N16647">
        <f>SI.ERROR(BUSCARV(E16647,TablaEstados,4,FALSO),"Sin dato")</f>
        <v/>
      </c>
    </row>
    <row r="16648">
      <c r="A16648" t="inlineStr">
        <is>
          <t>2026</t>
        </is>
      </c>
      <c r="B16648" t="inlineStr">
        <is>
          <t>02</t>
        </is>
      </c>
      <c r="C16648" t="inlineStr">
        <is>
          <t>52010020</t>
        </is>
      </c>
      <c r="D16648" t="inlineStr">
        <is>
          <t>365</t>
        </is>
      </c>
      <c r="E16648" t="inlineStr">
        <is>
          <t>BA</t>
        </is>
      </c>
      <c r="F16648" t="n">
        <v>561</v>
      </c>
      <c r="G16648" t="n">
        <v>561659</v>
      </c>
      <c r="H16648" t="n">
        <v>911323</v>
      </c>
      <c r="I16648" t="inlineStr">
        <is>
          <t>Algodón</t>
        </is>
      </c>
      <c r="J16648">
        <f>SI.ERROR(BUSCARV(D16648,TablaPaises,6,FALSO),"Sin dato")</f>
        <v/>
      </c>
      <c r="K16648">
        <f>SI.ERROR(BUSCARV(C16648,TablaProductos,2,FALSO),"Sin dato")</f>
        <v/>
      </c>
      <c r="L16648">
        <f>SI(H16648&gt;=1000000,"Alto",SI(H16648&gt;=100000,"Medio","Bajo"))</f>
        <v/>
      </c>
      <c r="M16648">
        <f>SI.ERROR(BUSCARV(E16648,TablaEstados,3,FALSO),"Sin dato")</f>
        <v/>
      </c>
      <c r="N16648">
        <f>SI.ERROR(BUSCARV(E16648,TablaEstados,4,FALSO),"Sin dato")</f>
        <v/>
      </c>
    </row>
    <row r="16649">
      <c r="A16649" t="inlineStr">
        <is>
          <t>2026</t>
        </is>
      </c>
      <c r="B16649" t="inlineStr">
        <is>
          <t>05</t>
        </is>
      </c>
      <c r="C16649" t="inlineStr">
        <is>
          <t>12019000</t>
        </is>
      </c>
      <c r="D16649" t="inlineStr">
        <is>
          <t>160</t>
        </is>
      </c>
      <c r="E16649" t="inlineStr">
        <is>
          <t>RJ</t>
        </is>
      </c>
      <c r="F16649" t="n">
        <v>117</v>
      </c>
      <c r="G16649" t="n">
        <v>116371</v>
      </c>
      <c r="H16649" t="n">
        <v>50492</v>
      </c>
      <c r="I16649" t="inlineStr">
        <is>
          <t>Soja</t>
        </is>
      </c>
      <c r="J16649">
        <f>SI.ERROR(BUSCARV(D16649,TablaPaises,6,FALSO),"Sin dato")</f>
        <v/>
      </c>
      <c r="K16649">
        <f>SI.ERROR(BUSCARV(C16649,TablaProductos,2,FALSO),"Sin dato")</f>
        <v/>
      </c>
      <c r="L16649">
        <f>SI(H16649&gt;=1000000,"Alto",SI(H16649&gt;=100000,"Medio","Bajo"))</f>
        <v/>
      </c>
      <c r="M16649">
        <f>SI.ERROR(BUSCARV(E16649,TablaEstados,3,FALSO),"Sin dato")</f>
        <v/>
      </c>
      <c r="N16649">
        <f>SI.ERROR(BUSCARV(E16649,TablaEstados,4,FALSO),"Sin dato")</f>
        <v/>
      </c>
    </row>
    <row r="16650">
      <c r="A16650" t="inlineStr">
        <is>
          <t>2026</t>
        </is>
      </c>
      <c r="B16650" t="inlineStr">
        <is>
          <t>06</t>
        </is>
      </c>
      <c r="C16650" t="inlineStr">
        <is>
          <t>10051000</t>
        </is>
      </c>
      <c r="D16650" t="inlineStr">
        <is>
          <t>169</t>
        </is>
      </c>
      <c r="E16650" t="inlineStr">
        <is>
          <t>MG</t>
        </is>
      </c>
      <c r="F16650" t="n">
        <v>318344</v>
      </c>
      <c r="G16650" t="n">
        <v>318344</v>
      </c>
      <c r="H16650" t="n">
        <v>833394</v>
      </c>
      <c r="I16650" t="inlineStr">
        <is>
          <t>Milho</t>
        </is>
      </c>
      <c r="J16650">
        <f>SI.ERROR(BUSCARV(D16650,TablaPaises,6,FALSO),"Sin dato")</f>
        <v/>
      </c>
      <c r="K16650">
        <f>SI.ERROR(BUSCARV(C16650,TablaProductos,2,FALSO),"Sin dato")</f>
        <v/>
      </c>
      <c r="L16650">
        <f>SI(H16650&gt;=1000000,"Alto",SI(H16650&gt;=100000,"Medio","Bajo"))</f>
        <v/>
      </c>
      <c r="M16650">
        <f>SI.ERROR(BUSCARV(E16650,TablaEstados,3,FALSO),"Sin dato")</f>
        <v/>
      </c>
      <c r="N16650">
        <f>SI.ERROR(BUSCARV(E16650,TablaEstados,4,FALSO),"Sin dato")</f>
        <v/>
      </c>
    </row>
    <row r="16651">
      <c r="A16651" t="inlineStr">
        <is>
          <t>2026</t>
        </is>
      </c>
      <c r="B16651" t="inlineStr">
        <is>
          <t>05</t>
        </is>
      </c>
      <c r="C16651" t="inlineStr">
        <is>
          <t>09011110</t>
        </is>
      </c>
      <c r="D16651" t="inlineStr">
        <is>
          <t>399</t>
        </is>
      </c>
      <c r="E16651" t="inlineStr">
        <is>
          <t>MG</t>
        </is>
      </c>
      <c r="F16651" t="n">
        <v>79</v>
      </c>
      <c r="G16651" t="n">
        <v>79200</v>
      </c>
      <c r="H16651" t="n">
        <v>486512</v>
      </c>
      <c r="I16651" t="inlineStr">
        <is>
          <t>Café en granos</t>
        </is>
      </c>
      <c r="J16651">
        <f>SI.ERROR(BUSCARV(D16651,TablaPaises,6,FALSO),"Sin dato")</f>
        <v/>
      </c>
      <c r="K16651">
        <f>SI.ERROR(BUSCARV(C16651,TablaProductos,2,FALSO),"Sin dato")</f>
        <v/>
      </c>
      <c r="L16651">
        <f>SI(H16651&gt;=1000000,"Alto",SI(H16651&gt;=100000,"Medio","Bajo"))</f>
        <v/>
      </c>
      <c r="M16651">
        <f>SI.ERROR(BUSCARV(E16651,TablaEstados,3,FALSO),"Sin dato")</f>
        <v/>
      </c>
      <c r="N16651">
        <f>SI.ERROR(BUSCARV(E16651,TablaEstados,4,FALSO),"Sin dato")</f>
        <v/>
      </c>
    </row>
    <row r="16652">
      <c r="A16652" t="inlineStr">
        <is>
          <t>2026</t>
        </is>
      </c>
      <c r="B16652" t="inlineStr">
        <is>
          <t>03</t>
        </is>
      </c>
      <c r="C16652" t="inlineStr">
        <is>
          <t>10059010</t>
        </is>
      </c>
      <c r="D16652" t="inlineStr">
        <is>
          <t>325</t>
        </is>
      </c>
      <c r="E16652" t="inlineStr">
        <is>
          <t>AP</t>
        </is>
      </c>
      <c r="F16652" t="n">
        <v>30</v>
      </c>
      <c r="G16652" t="n">
        <v>30</v>
      </c>
      <c r="H16652" t="n">
        <v>156</v>
      </c>
      <c r="I16652" t="inlineStr">
        <is>
          <t>Milho</t>
        </is>
      </c>
      <c r="J16652">
        <f>SI.ERROR(BUSCARV(D16652,TablaPaises,6,FALSO),"Sin dato")</f>
        <v/>
      </c>
      <c r="K16652">
        <f>SI.ERROR(BUSCARV(C16652,TablaProductos,2,FALSO),"Sin dato")</f>
        <v/>
      </c>
      <c r="L16652">
        <f>SI(H16652&gt;=1000000,"Alto",SI(H16652&gt;=100000,"Medio","Bajo"))</f>
        <v/>
      </c>
      <c r="M16652">
        <f>SI.ERROR(BUSCARV(E16652,TablaEstados,3,FALSO),"Sin dato")</f>
        <v/>
      </c>
      <c r="N16652">
        <f>SI.ERROR(BUSCARV(E16652,TablaEstados,4,FALSO),"Sin dato")</f>
        <v/>
      </c>
    </row>
    <row r="16653">
      <c r="A16653" t="inlineStr">
        <is>
          <t>2026</t>
        </is>
      </c>
      <c r="B16653" t="inlineStr">
        <is>
          <t>07</t>
        </is>
      </c>
      <c r="C16653" t="inlineStr">
        <is>
          <t>10059010</t>
        </is>
      </c>
      <c r="D16653" t="inlineStr">
        <is>
          <t>695</t>
        </is>
      </c>
      <c r="E16653" t="inlineStr">
        <is>
          <t>RS</t>
        </is>
      </c>
      <c r="F16653" t="n">
        <v>20</v>
      </c>
      <c r="G16653" t="n">
        <v>20</v>
      </c>
      <c r="H16653" t="n">
        <v>68</v>
      </c>
      <c r="I16653" t="inlineStr">
        <is>
          <t>Milho</t>
        </is>
      </c>
      <c r="J16653">
        <f>SI.ERROR(BUSCARV(D16653,TablaPaises,6,FALSO),"Sin dato")</f>
        <v/>
      </c>
      <c r="K16653">
        <f>SI.ERROR(BUSCARV(C16653,TablaProductos,2,FALSO),"Sin dato")</f>
        <v/>
      </c>
      <c r="L16653">
        <f>SI(H16653&gt;=1000000,"Alto",SI(H16653&gt;=100000,"Medio","Bajo"))</f>
        <v/>
      </c>
      <c r="M16653">
        <f>SI.ERROR(BUSCARV(E16653,TablaEstados,3,FALSO),"Sin dato")</f>
        <v/>
      </c>
      <c r="N16653">
        <f>SI.ERROR(BUSCARV(E16653,TablaEstados,4,FALSO),"Sin dato")</f>
        <v/>
      </c>
    </row>
    <row r="16654">
      <c r="A16654" t="inlineStr">
        <is>
          <t>2026</t>
        </is>
      </c>
      <c r="B16654" t="inlineStr">
        <is>
          <t>06</t>
        </is>
      </c>
      <c r="C16654" t="inlineStr">
        <is>
          <t>10059010</t>
        </is>
      </c>
      <c r="D16654" t="inlineStr">
        <is>
          <t>845</t>
        </is>
      </c>
      <c r="E16654" t="inlineStr">
        <is>
          <t>RS</t>
        </is>
      </c>
      <c r="F16654" t="n">
        <v>54000</v>
      </c>
      <c r="G16654" t="n">
        <v>54000</v>
      </c>
      <c r="H16654" t="n">
        <v>12730</v>
      </c>
      <c r="I16654" t="inlineStr">
        <is>
          <t>Milho</t>
        </is>
      </c>
      <c r="J16654">
        <f>SI.ERROR(BUSCARV(D16654,TablaPaises,6,FALSO),"Sin dato")</f>
        <v/>
      </c>
      <c r="K16654">
        <f>SI.ERROR(BUSCARV(C16654,TablaProductos,2,FALSO),"Sin dato")</f>
        <v/>
      </c>
      <c r="L16654">
        <f>SI(H16654&gt;=1000000,"Alto",SI(H16654&gt;=100000,"Medio","Bajo"))</f>
        <v/>
      </c>
      <c r="M16654">
        <f>SI.ERROR(BUSCARV(E16654,TablaEstados,3,FALSO),"Sin dato")</f>
        <v/>
      </c>
      <c r="N16654">
        <f>SI.ERROR(BUSCARV(E16654,TablaEstados,4,FALSO),"Sin dato")</f>
        <v/>
      </c>
    </row>
    <row r="16655">
      <c r="A16655" t="inlineStr">
        <is>
          <t>2026</t>
        </is>
      </c>
      <c r="B16655" t="inlineStr">
        <is>
          <t>04</t>
        </is>
      </c>
      <c r="C16655" t="inlineStr">
        <is>
          <t>09011110</t>
        </is>
      </c>
      <c r="D16655" t="inlineStr">
        <is>
          <t>271</t>
        </is>
      </c>
      <c r="E16655" t="inlineStr">
        <is>
          <t>SP</t>
        </is>
      </c>
      <c r="F16655" t="n">
        <v>216</v>
      </c>
      <c r="G16655" t="n">
        <v>216000</v>
      </c>
      <c r="H16655" t="n">
        <v>1497357</v>
      </c>
      <c r="I16655" t="inlineStr">
        <is>
          <t>Café en granos</t>
        </is>
      </c>
      <c r="J16655">
        <f>SI.ERROR(BUSCARV(D16655,TablaPaises,6,FALSO),"Sin dato")</f>
        <v/>
      </c>
      <c r="K16655">
        <f>SI.ERROR(BUSCARV(C16655,TablaProductos,2,FALSO),"Sin dato")</f>
        <v/>
      </c>
      <c r="L16655">
        <f>SI(H16655&gt;=1000000,"Alto",SI(H16655&gt;=100000,"Medio","Bajo"))</f>
        <v/>
      </c>
      <c r="M16655">
        <f>SI.ERROR(BUSCARV(E16655,TablaEstados,3,FALSO),"Sin dato")</f>
        <v/>
      </c>
      <c r="N16655">
        <f>SI.ERROR(BUSCARV(E16655,TablaEstados,4,FALSO),"Sin dato")</f>
        <v/>
      </c>
    </row>
    <row r="16656">
      <c r="A16656" t="inlineStr">
        <is>
          <t>2026</t>
        </is>
      </c>
      <c r="B16656" t="inlineStr">
        <is>
          <t>01</t>
        </is>
      </c>
      <c r="C16656" t="inlineStr">
        <is>
          <t>10051000</t>
        </is>
      </c>
      <c r="D16656" t="inlineStr">
        <is>
          <t>063</t>
        </is>
      </c>
      <c r="E16656" t="inlineStr">
        <is>
          <t>SP</t>
        </is>
      </c>
      <c r="F16656" t="n">
        <v>384</v>
      </c>
      <c r="G16656" t="n">
        <v>384</v>
      </c>
      <c r="H16656" t="n">
        <v>384</v>
      </c>
      <c r="I16656" t="inlineStr">
        <is>
          <t>Milho</t>
        </is>
      </c>
      <c r="J16656">
        <f>SI.ERROR(BUSCARV(D16656,TablaPaises,6,FALSO),"Sin dato")</f>
        <v/>
      </c>
      <c r="K16656">
        <f>SI.ERROR(BUSCARV(C16656,TablaProductos,2,FALSO),"Sin dato")</f>
        <v/>
      </c>
      <c r="L16656">
        <f>SI(H16656&gt;=1000000,"Alto",SI(H16656&gt;=100000,"Medio","Bajo"))</f>
        <v/>
      </c>
      <c r="M16656">
        <f>SI.ERROR(BUSCARV(E16656,TablaEstados,3,FALSO),"Sin dato")</f>
        <v/>
      </c>
      <c r="N16656">
        <f>SI.ERROR(BUSCARV(E16656,TablaEstados,4,FALSO),"Sin dato")</f>
        <v/>
      </c>
    </row>
    <row r="16657">
      <c r="A16657" t="inlineStr">
        <is>
          <t>2026</t>
        </is>
      </c>
      <c r="B16657" t="inlineStr">
        <is>
          <t>07</t>
        </is>
      </c>
      <c r="C16657" t="inlineStr">
        <is>
          <t>09011110</t>
        </is>
      </c>
      <c r="D16657" t="inlineStr">
        <is>
          <t>149</t>
        </is>
      </c>
      <c r="E16657" t="inlineStr">
        <is>
          <t>SP</t>
        </is>
      </c>
      <c r="F16657" t="n">
        <v>117</v>
      </c>
      <c r="G16657" t="n">
        <v>117220</v>
      </c>
      <c r="H16657" t="n">
        <v>778631</v>
      </c>
      <c r="I16657" t="inlineStr">
        <is>
          <t>Café en granos</t>
        </is>
      </c>
      <c r="J16657">
        <f>SI.ERROR(BUSCARV(D16657,TablaPaises,6,FALSO),"Sin dato")</f>
        <v/>
      </c>
      <c r="K16657">
        <f>SI.ERROR(BUSCARV(C16657,TablaProductos,2,FALSO),"Sin dato")</f>
        <v/>
      </c>
      <c r="L16657">
        <f>SI(H16657&gt;=1000000,"Alto",SI(H16657&gt;=100000,"Medio","Bajo"))</f>
        <v/>
      </c>
      <c r="M16657">
        <f>SI.ERROR(BUSCARV(E16657,TablaEstados,3,FALSO),"Sin dato")</f>
        <v/>
      </c>
      <c r="N16657">
        <f>SI.ERROR(BUSCARV(E16657,TablaEstados,4,FALSO),"Sin dato")</f>
        <v/>
      </c>
    </row>
    <row r="16658">
      <c r="A16658" t="inlineStr">
        <is>
          <t>2026</t>
        </is>
      </c>
      <c r="B16658" t="inlineStr">
        <is>
          <t>07</t>
        </is>
      </c>
      <c r="C16658" t="inlineStr">
        <is>
          <t>12019000</t>
        </is>
      </c>
      <c r="D16658" t="inlineStr">
        <is>
          <t>741</t>
        </is>
      </c>
      <c r="E16658" t="inlineStr">
        <is>
          <t>SP</t>
        </is>
      </c>
      <c r="F16658" t="n">
        <v>0</v>
      </c>
      <c r="G16658" t="n">
        <v>3</v>
      </c>
      <c r="H16658" t="n">
        <v>56</v>
      </c>
      <c r="I16658" t="inlineStr">
        <is>
          <t>Soja</t>
        </is>
      </c>
      <c r="J16658">
        <f>SI.ERROR(BUSCARV(D16658,TablaPaises,6,FALSO),"Sin dato")</f>
        <v/>
      </c>
      <c r="K16658">
        <f>SI.ERROR(BUSCARV(C16658,TablaProductos,2,FALSO),"Sin dato")</f>
        <v/>
      </c>
      <c r="L16658">
        <f>SI(H16658&gt;=1000000,"Alto",SI(H16658&gt;=100000,"Medio","Bajo"))</f>
        <v/>
      </c>
      <c r="M16658">
        <f>SI.ERROR(BUSCARV(E16658,TablaEstados,3,FALSO),"Sin dato")</f>
        <v/>
      </c>
      <c r="N16658">
        <f>SI.ERROR(BUSCARV(E16658,TablaEstados,4,FALSO),"Sin dato")</f>
        <v/>
      </c>
    </row>
    <row r="16659">
      <c r="A16659" t="inlineStr">
        <is>
          <t>2026</t>
        </is>
      </c>
      <c r="B16659" t="inlineStr">
        <is>
          <t>05</t>
        </is>
      </c>
      <c r="C16659" t="inlineStr">
        <is>
          <t>09011110</t>
        </is>
      </c>
      <c r="D16659" t="inlineStr">
        <is>
          <t>741</t>
        </is>
      </c>
      <c r="E16659" t="inlineStr">
        <is>
          <t>MG</t>
        </is>
      </c>
      <c r="F16659" t="n">
        <v>114</v>
      </c>
      <c r="G16659" t="n">
        <v>115200</v>
      </c>
      <c r="H16659" t="n">
        <v>822107</v>
      </c>
      <c r="I16659" t="inlineStr">
        <is>
          <t>Café en granos</t>
        </is>
      </c>
      <c r="J16659">
        <f>SI.ERROR(BUSCARV(D16659,TablaPaises,6,FALSO),"Sin dato")</f>
        <v/>
      </c>
      <c r="K16659">
        <f>SI.ERROR(BUSCARV(C16659,TablaProductos,2,FALSO),"Sin dato")</f>
        <v/>
      </c>
      <c r="L16659">
        <f>SI(H16659&gt;=1000000,"Alto",SI(H16659&gt;=100000,"Medio","Bajo"))</f>
        <v/>
      </c>
      <c r="M16659">
        <f>SI.ERROR(BUSCARV(E16659,TablaEstados,3,FALSO),"Sin dato")</f>
        <v/>
      </c>
      <c r="N16659">
        <f>SI.ERROR(BUSCARV(E16659,TablaEstados,4,FALSO),"Sin dato")</f>
        <v/>
      </c>
    </row>
    <row r="16660">
      <c r="A16660" t="inlineStr">
        <is>
          <t>2026</t>
        </is>
      </c>
      <c r="B16660" t="inlineStr">
        <is>
          <t>03</t>
        </is>
      </c>
      <c r="C16660" t="inlineStr">
        <is>
          <t>10059010</t>
        </is>
      </c>
      <c r="D16660" t="inlineStr">
        <is>
          <t>528</t>
        </is>
      </c>
      <c r="E16660" t="inlineStr">
        <is>
          <t>MT</t>
        </is>
      </c>
      <c r="F16660" t="n">
        <v>100000</v>
      </c>
      <c r="G16660" t="n">
        <v>100000</v>
      </c>
      <c r="H16660" t="n">
        <v>51100</v>
      </c>
      <c r="I16660" t="inlineStr">
        <is>
          <t>Milho</t>
        </is>
      </c>
      <c r="J16660">
        <f>SI.ERROR(BUSCARV(D16660,TablaPaises,6,FALSO),"Sin dato")</f>
        <v/>
      </c>
      <c r="K16660">
        <f>SI.ERROR(BUSCARV(C16660,TablaProductos,2,FALSO),"Sin dato")</f>
        <v/>
      </c>
      <c r="L16660">
        <f>SI(H16660&gt;=1000000,"Alto",SI(H16660&gt;=100000,"Medio","Bajo"))</f>
        <v/>
      </c>
      <c r="M16660">
        <f>SI.ERROR(BUSCARV(E16660,TablaEstados,3,FALSO),"Sin dato")</f>
        <v/>
      </c>
      <c r="N16660">
        <f>SI.ERROR(BUSCARV(E16660,TablaEstados,4,FALSO),"Sin dato")</f>
        <v/>
      </c>
    </row>
    <row r="16661">
      <c r="A16661" t="inlineStr">
        <is>
          <t>2026</t>
        </is>
      </c>
      <c r="B16661" t="inlineStr">
        <is>
          <t>05</t>
        </is>
      </c>
      <c r="C16661" t="inlineStr">
        <is>
          <t>10059010</t>
        </is>
      </c>
      <c r="D16661" t="inlineStr">
        <is>
          <t>623</t>
        </is>
      </c>
      <c r="E16661" t="inlineStr">
        <is>
          <t>MT</t>
        </is>
      </c>
      <c r="F16661" t="n">
        <v>26000</v>
      </c>
      <c r="G16661" t="n">
        <v>26000</v>
      </c>
      <c r="H16661" t="n">
        <v>12220</v>
      </c>
      <c r="I16661" t="inlineStr">
        <is>
          <t>Milho</t>
        </is>
      </c>
      <c r="J16661">
        <f>SI.ERROR(BUSCARV(D16661,TablaPaises,6,FALSO),"Sin dato")</f>
        <v/>
      </c>
      <c r="K16661">
        <f>SI.ERROR(BUSCARV(C16661,TablaProductos,2,FALSO),"Sin dato")</f>
        <v/>
      </c>
      <c r="L16661">
        <f>SI(H16661&gt;=1000000,"Alto",SI(H16661&gt;=100000,"Medio","Bajo"))</f>
        <v/>
      </c>
      <c r="M16661">
        <f>SI.ERROR(BUSCARV(E16661,TablaEstados,3,FALSO),"Sin dato")</f>
        <v/>
      </c>
      <c r="N16661">
        <f>SI.ERROR(BUSCARV(E16661,TablaEstados,4,FALSO),"Sin dato")</f>
        <v/>
      </c>
    </row>
    <row r="16662">
      <c r="A16662" t="inlineStr">
        <is>
          <t>2026</t>
        </is>
      </c>
      <c r="B16662" t="inlineStr">
        <is>
          <t>03</t>
        </is>
      </c>
      <c r="C16662" t="inlineStr">
        <is>
          <t>09011110</t>
        </is>
      </c>
      <c r="D16662" t="inlineStr">
        <is>
          <t>858</t>
        </is>
      </c>
      <c r="E16662" t="inlineStr">
        <is>
          <t>MG</t>
        </is>
      </c>
      <c r="F16662" t="n">
        <v>0</v>
      </c>
      <c r="G16662" t="n">
        <v>60</v>
      </c>
      <c r="H16662" t="n">
        <v>2493</v>
      </c>
      <c r="I16662" t="inlineStr">
        <is>
          <t>Café en granos</t>
        </is>
      </c>
      <c r="J16662">
        <f>SI.ERROR(BUSCARV(D16662,TablaPaises,6,FALSO),"Sin dato")</f>
        <v/>
      </c>
      <c r="K16662">
        <f>SI.ERROR(BUSCARV(C16662,TablaProductos,2,FALSO),"Sin dato")</f>
        <v/>
      </c>
      <c r="L16662">
        <f>SI(H16662&gt;=1000000,"Alto",SI(H16662&gt;=100000,"Medio","Bajo"))</f>
        <v/>
      </c>
      <c r="M16662">
        <f>SI.ERROR(BUSCARV(E16662,TablaEstados,3,FALSO),"Sin dato")</f>
        <v/>
      </c>
      <c r="N16662">
        <f>SI.ERROR(BUSCARV(E16662,TablaEstados,4,FALSO),"Sin dato")</f>
        <v/>
      </c>
    </row>
    <row r="16663">
      <c r="A16663" t="inlineStr">
        <is>
          <t>2026</t>
        </is>
      </c>
      <c r="B16663" t="inlineStr">
        <is>
          <t>02</t>
        </is>
      </c>
      <c r="C16663" t="inlineStr">
        <is>
          <t>09011110</t>
        </is>
      </c>
      <c r="D16663" t="inlineStr">
        <is>
          <t>399</t>
        </is>
      </c>
      <c r="E16663" t="inlineStr">
        <is>
          <t>GO</t>
        </is>
      </c>
      <c r="F16663" t="n">
        <v>13</v>
      </c>
      <c r="G16663" t="n">
        <v>12899</v>
      </c>
      <c r="H16663" t="n">
        <v>97644</v>
      </c>
      <c r="I16663" t="inlineStr">
        <is>
          <t>Café en granos</t>
        </is>
      </c>
      <c r="J16663">
        <f>SI.ERROR(BUSCARV(D16663,TablaPaises,6,FALSO),"Sin dato")</f>
        <v/>
      </c>
      <c r="K16663">
        <f>SI.ERROR(BUSCARV(C16663,TablaProductos,2,FALSO),"Sin dato")</f>
        <v/>
      </c>
      <c r="L16663">
        <f>SI(H16663&gt;=1000000,"Alto",SI(H16663&gt;=100000,"Medio","Bajo"))</f>
        <v/>
      </c>
      <c r="M16663">
        <f>SI.ERROR(BUSCARV(E16663,TablaEstados,3,FALSO),"Sin dato")</f>
        <v/>
      </c>
      <c r="N16663">
        <f>SI.ERROR(BUSCARV(E16663,TablaEstados,4,FALSO),"Sin dato")</f>
        <v/>
      </c>
    </row>
    <row r="16664">
      <c r="A16664" t="inlineStr">
        <is>
          <t>2026</t>
        </is>
      </c>
      <c r="B16664" t="inlineStr">
        <is>
          <t>07</t>
        </is>
      </c>
      <c r="C16664" t="inlineStr">
        <is>
          <t>12019000</t>
        </is>
      </c>
      <c r="D16664" t="inlineStr">
        <is>
          <t>576</t>
        </is>
      </c>
      <c r="E16664" t="inlineStr">
        <is>
          <t>GO</t>
        </is>
      </c>
      <c r="F16664" t="n">
        <v>258</v>
      </c>
      <c r="G16664" t="n">
        <v>257922</v>
      </c>
      <c r="H16664" t="n">
        <v>111422</v>
      </c>
      <c r="I16664" t="inlineStr">
        <is>
          <t>Soja</t>
        </is>
      </c>
      <c r="J16664">
        <f>SI.ERROR(BUSCARV(D16664,TablaPaises,6,FALSO),"Sin dato")</f>
        <v/>
      </c>
      <c r="K16664">
        <f>SI.ERROR(BUSCARV(C16664,TablaProductos,2,FALSO),"Sin dato")</f>
        <v/>
      </c>
      <c r="L16664">
        <f>SI(H16664&gt;=1000000,"Alto",SI(H16664&gt;=100000,"Medio","Bajo"))</f>
        <v/>
      </c>
      <c r="M16664">
        <f>SI.ERROR(BUSCARV(E16664,TablaEstados,3,FALSO),"Sin dato")</f>
        <v/>
      </c>
      <c r="N16664">
        <f>SI.ERROR(BUSCARV(E16664,TablaEstados,4,FALSO),"Sin dato")</f>
        <v/>
      </c>
    </row>
    <row r="16665">
      <c r="A16665" t="inlineStr">
        <is>
          <t>2026</t>
        </is>
      </c>
      <c r="B16665" t="inlineStr">
        <is>
          <t>01</t>
        </is>
      </c>
      <c r="C16665" t="inlineStr">
        <is>
          <t>09011110</t>
        </is>
      </c>
      <c r="D16665" t="inlineStr">
        <is>
          <t>386</t>
        </is>
      </c>
      <c r="E16665" t="inlineStr">
        <is>
          <t>ES</t>
        </is>
      </c>
      <c r="F16665" t="n">
        <v>242</v>
      </c>
      <c r="G16665" t="n">
        <v>242000</v>
      </c>
      <c r="H16665" t="n">
        <v>1079939</v>
      </c>
      <c r="I16665" t="inlineStr">
        <is>
          <t>Café en granos</t>
        </is>
      </c>
      <c r="J16665">
        <f>SI.ERROR(BUSCARV(D16665,TablaPaises,6,FALSO),"Sin dato")</f>
        <v/>
      </c>
      <c r="K16665">
        <f>SI.ERROR(BUSCARV(C16665,TablaProductos,2,FALSO),"Sin dato")</f>
        <v/>
      </c>
      <c r="L16665">
        <f>SI(H16665&gt;=1000000,"Alto",SI(H16665&gt;=100000,"Medio","Bajo"))</f>
        <v/>
      </c>
      <c r="M16665">
        <f>SI.ERROR(BUSCARV(E16665,TablaEstados,3,FALSO),"Sin dato")</f>
        <v/>
      </c>
      <c r="N16665">
        <f>SI.ERROR(BUSCARV(E16665,TablaEstados,4,FALSO),"Sin dato")</f>
        <v/>
      </c>
    </row>
    <row r="16666">
      <c r="A16666" t="inlineStr">
        <is>
          <t>2026</t>
        </is>
      </c>
      <c r="B16666" t="inlineStr">
        <is>
          <t>01</t>
        </is>
      </c>
      <c r="C16666" t="inlineStr">
        <is>
          <t>09011110</t>
        </is>
      </c>
      <c r="D16666" t="inlineStr">
        <is>
          <t>190</t>
        </is>
      </c>
      <c r="E16666" t="inlineStr">
        <is>
          <t>PR</t>
        </is>
      </c>
      <c r="F16666" t="n">
        <v>40</v>
      </c>
      <c r="G16666" t="n">
        <v>40080</v>
      </c>
      <c r="H16666" t="n">
        <v>329720</v>
      </c>
      <c r="I16666" t="inlineStr">
        <is>
          <t>Café en granos</t>
        </is>
      </c>
      <c r="J16666">
        <f>SI.ERROR(BUSCARV(D16666,TablaPaises,6,FALSO),"Sin dato")</f>
        <v/>
      </c>
      <c r="K16666">
        <f>SI.ERROR(BUSCARV(C16666,TablaProductos,2,FALSO),"Sin dato")</f>
        <v/>
      </c>
      <c r="L16666">
        <f>SI(H16666&gt;=1000000,"Alto",SI(H16666&gt;=100000,"Medio","Bajo"))</f>
        <v/>
      </c>
      <c r="M16666">
        <f>SI.ERROR(BUSCARV(E16666,TablaEstados,3,FALSO),"Sin dato")</f>
        <v/>
      </c>
      <c r="N16666">
        <f>SI.ERROR(BUSCARV(E16666,TablaEstados,4,FALSO),"Sin dato")</f>
        <v/>
      </c>
    </row>
    <row r="16667">
      <c r="A16667" t="inlineStr">
        <is>
          <t>2026</t>
        </is>
      </c>
      <c r="B16667" t="inlineStr">
        <is>
          <t>06</t>
        </is>
      </c>
      <c r="C16667" t="inlineStr">
        <is>
          <t>09011110</t>
        </is>
      </c>
      <c r="D16667" t="inlineStr">
        <is>
          <t>239</t>
        </is>
      </c>
      <c r="E16667" t="inlineStr">
        <is>
          <t>MG</t>
        </is>
      </c>
      <c r="F16667" t="n">
        <v>410</v>
      </c>
      <c r="G16667" t="n">
        <v>410000</v>
      </c>
      <c r="H16667" t="n">
        <v>1701232</v>
      </c>
      <c r="I16667" t="inlineStr">
        <is>
          <t>Café en granos</t>
        </is>
      </c>
      <c r="J16667">
        <f>SI.ERROR(BUSCARV(D16667,TablaPaises,6,FALSO),"Sin dato")</f>
        <v/>
      </c>
      <c r="K16667">
        <f>SI.ERROR(BUSCARV(C16667,TablaProductos,2,FALSO),"Sin dato")</f>
        <v/>
      </c>
      <c r="L16667">
        <f>SI(H16667&gt;=1000000,"Alto",SI(H16667&gt;=100000,"Medio","Bajo"))</f>
        <v/>
      </c>
      <c r="M16667">
        <f>SI.ERROR(BUSCARV(E16667,TablaEstados,3,FALSO),"Sin dato")</f>
        <v/>
      </c>
      <c r="N16667">
        <f>SI.ERROR(BUSCARV(E16667,TablaEstados,4,FALSO),"Sin dato")</f>
        <v/>
      </c>
    </row>
    <row r="16668">
      <c r="A16668" t="inlineStr">
        <is>
          <t>2026</t>
        </is>
      </c>
      <c r="B16668" t="inlineStr">
        <is>
          <t>09</t>
        </is>
      </c>
      <c r="C16668" t="inlineStr">
        <is>
          <t>52010020</t>
        </is>
      </c>
      <c r="D16668" t="inlineStr">
        <is>
          <t>081</t>
        </is>
      </c>
      <c r="E16668" t="inlineStr">
        <is>
          <t>MG</t>
        </is>
      </c>
      <c r="F16668" t="n">
        <v>293</v>
      </c>
      <c r="G16668" t="n">
        <v>293680</v>
      </c>
      <c r="H16668" t="n">
        <v>517827</v>
      </c>
      <c r="I16668" t="inlineStr">
        <is>
          <t>Algodón</t>
        </is>
      </c>
      <c r="J16668">
        <f>SI.ERROR(BUSCARV(D16668,TablaPaises,6,FALSO),"Sin dato")</f>
        <v/>
      </c>
      <c r="K16668">
        <f>SI.ERROR(BUSCARV(C16668,TablaProductos,2,FALSO),"Sin dato")</f>
        <v/>
      </c>
      <c r="L16668">
        <f>SI(H16668&gt;=1000000,"Alto",SI(H16668&gt;=100000,"Medio","Bajo"))</f>
        <v/>
      </c>
      <c r="M16668">
        <f>SI.ERROR(BUSCARV(E16668,TablaEstados,3,FALSO),"Sin dato")</f>
        <v/>
      </c>
      <c r="N16668">
        <f>SI.ERROR(BUSCARV(E16668,TablaEstados,4,FALSO),"Sin dato")</f>
        <v/>
      </c>
    </row>
    <row r="16669">
      <c r="A16669" t="inlineStr">
        <is>
          <t>2026</t>
        </is>
      </c>
      <c r="B16669" t="inlineStr">
        <is>
          <t>08</t>
        </is>
      </c>
      <c r="C16669" t="inlineStr">
        <is>
          <t>09011190</t>
        </is>
      </c>
      <c r="D16669" t="inlineStr">
        <is>
          <t>351</t>
        </is>
      </c>
      <c r="E16669" t="inlineStr">
        <is>
          <t>SC</t>
        </is>
      </c>
      <c r="F16669" t="n">
        <v>2</v>
      </c>
      <c r="G16669" t="n">
        <v>2</v>
      </c>
      <c r="H16669" t="n">
        <v>38</v>
      </c>
      <c r="I16669" t="inlineStr">
        <is>
          <t>Café en granos</t>
        </is>
      </c>
      <c r="J16669">
        <f>SI.ERROR(BUSCARV(D16669,TablaPaises,6,FALSO),"Sin dato")</f>
        <v/>
      </c>
      <c r="K16669">
        <f>SI.ERROR(BUSCARV(C16669,TablaProductos,2,FALSO),"Sin dato")</f>
        <v/>
      </c>
      <c r="L16669">
        <f>SI(H16669&gt;=1000000,"Alto",SI(H16669&gt;=100000,"Medio","Bajo"))</f>
        <v/>
      </c>
      <c r="M16669">
        <f>SI.ERROR(BUSCARV(E16669,TablaEstados,3,FALSO),"Sin dato")</f>
        <v/>
      </c>
      <c r="N16669">
        <f>SI.ERROR(BUSCARV(E16669,TablaEstados,4,FALSO),"Sin dato")</f>
        <v/>
      </c>
    </row>
    <row r="16670">
      <c r="A16670" t="inlineStr">
        <is>
          <t>2026</t>
        </is>
      </c>
      <c r="B16670" t="inlineStr">
        <is>
          <t>06</t>
        </is>
      </c>
      <c r="C16670" t="inlineStr">
        <is>
          <t>09011200</t>
        </is>
      </c>
      <c r="D16670" t="inlineStr">
        <is>
          <t>607</t>
        </is>
      </c>
      <c r="E16670" t="inlineStr">
        <is>
          <t>SP</t>
        </is>
      </c>
      <c r="F16670" t="n">
        <v>1</v>
      </c>
      <c r="G16670" t="n">
        <v>1</v>
      </c>
      <c r="H16670" t="n">
        <v>36</v>
      </c>
      <c r="I16670" t="inlineStr">
        <is>
          <t>Café en granos</t>
        </is>
      </c>
      <c r="J16670">
        <f>SI.ERROR(BUSCARV(D16670,TablaPaises,6,FALSO),"Sin dato")</f>
        <v/>
      </c>
      <c r="K16670">
        <f>SI.ERROR(BUSCARV(C16670,TablaProductos,2,FALSO),"Sin dato")</f>
        <v/>
      </c>
      <c r="L16670">
        <f>SI(H16670&gt;=1000000,"Alto",SI(H16670&gt;=100000,"Medio","Bajo"))</f>
        <v/>
      </c>
      <c r="M16670">
        <f>SI.ERROR(BUSCARV(E16670,TablaEstados,3,FALSO),"Sin dato")</f>
        <v/>
      </c>
      <c r="N16670">
        <f>SI.ERROR(BUSCARV(E16670,TablaEstados,4,FALSO),"Sin dato")</f>
        <v/>
      </c>
    </row>
    <row r="16671">
      <c r="A16671" t="inlineStr">
        <is>
          <t>2026</t>
        </is>
      </c>
      <c r="B16671" t="inlineStr">
        <is>
          <t>01</t>
        </is>
      </c>
      <c r="C16671" t="inlineStr">
        <is>
          <t>52010020</t>
        </is>
      </c>
      <c r="D16671" t="inlineStr">
        <is>
          <t>160</t>
        </is>
      </c>
      <c r="E16671" t="inlineStr">
        <is>
          <t>MS</t>
        </is>
      </c>
      <c r="F16671" t="n">
        <v>974</v>
      </c>
      <c r="G16671" t="n">
        <v>973411</v>
      </c>
      <c r="H16671" t="n">
        <v>1644161</v>
      </c>
      <c r="I16671" t="inlineStr">
        <is>
          <t>Algodón</t>
        </is>
      </c>
      <c r="J16671">
        <f>SI.ERROR(BUSCARV(D16671,TablaPaises,6,FALSO),"Sin dato")</f>
        <v/>
      </c>
      <c r="K16671">
        <f>SI.ERROR(BUSCARV(C16671,TablaProductos,2,FALSO),"Sin dato")</f>
        <v/>
      </c>
      <c r="L16671">
        <f>SI(H16671&gt;=1000000,"Alto",SI(H16671&gt;=100000,"Medio","Bajo"))</f>
        <v/>
      </c>
      <c r="M16671">
        <f>SI.ERROR(BUSCARV(E16671,TablaEstados,3,FALSO),"Sin dato")</f>
        <v/>
      </c>
      <c r="N16671">
        <f>SI.ERROR(BUSCARV(E16671,TablaEstados,4,FALSO),"Sin dato")</f>
        <v/>
      </c>
    </row>
    <row r="16672">
      <c r="A16672" t="inlineStr">
        <is>
          <t>2026</t>
        </is>
      </c>
      <c r="B16672" t="inlineStr">
        <is>
          <t>02</t>
        </is>
      </c>
      <c r="C16672" t="inlineStr">
        <is>
          <t>52010020</t>
        </is>
      </c>
      <c r="D16672" t="inlineStr">
        <is>
          <t>858</t>
        </is>
      </c>
      <c r="E16672" t="inlineStr">
        <is>
          <t>BA</t>
        </is>
      </c>
      <c r="F16672" t="n">
        <v>243</v>
      </c>
      <c r="G16672" t="n">
        <v>243494</v>
      </c>
      <c r="H16672" t="n">
        <v>365032</v>
      </c>
      <c r="I16672" t="inlineStr">
        <is>
          <t>Algodón</t>
        </is>
      </c>
      <c r="J16672">
        <f>SI.ERROR(BUSCARV(D16672,TablaPaises,6,FALSO),"Sin dato")</f>
        <v/>
      </c>
      <c r="K16672">
        <f>SI.ERROR(BUSCARV(C16672,TablaProductos,2,FALSO),"Sin dato")</f>
        <v/>
      </c>
      <c r="L16672">
        <f>SI(H16672&gt;=1000000,"Alto",SI(H16672&gt;=100000,"Medio","Bajo"))</f>
        <v/>
      </c>
      <c r="M16672">
        <f>SI.ERROR(BUSCARV(E16672,TablaEstados,3,FALSO),"Sin dato")</f>
        <v/>
      </c>
      <c r="N16672">
        <f>SI.ERROR(BUSCARV(E16672,TablaEstados,4,FALSO),"Sin dato")</f>
        <v/>
      </c>
    </row>
    <row r="16673">
      <c r="A16673" t="inlineStr">
        <is>
          <t>2026</t>
        </is>
      </c>
      <c r="B16673" t="inlineStr">
        <is>
          <t>07</t>
        </is>
      </c>
      <c r="C16673" t="inlineStr">
        <is>
          <t>09011110</t>
        </is>
      </c>
      <c r="D16673" t="inlineStr">
        <is>
          <t>023</t>
        </is>
      </c>
      <c r="E16673" t="inlineStr">
        <is>
          <t>BA</t>
        </is>
      </c>
      <c r="F16673" t="n">
        <v>108</v>
      </c>
      <c r="G16673" t="n">
        <v>108000</v>
      </c>
      <c r="H16673" t="n">
        <v>658986</v>
      </c>
      <c r="I16673" t="inlineStr">
        <is>
          <t>Café en granos</t>
        </is>
      </c>
      <c r="J16673">
        <f>SI.ERROR(BUSCARV(D16673,TablaPaises,6,FALSO),"Sin dato")</f>
        <v/>
      </c>
      <c r="K16673">
        <f>SI.ERROR(BUSCARV(C16673,TablaProductos,2,FALSO),"Sin dato")</f>
        <v/>
      </c>
      <c r="L16673">
        <f>SI(H16673&gt;=1000000,"Alto",SI(H16673&gt;=100000,"Medio","Bajo"))</f>
        <v/>
      </c>
      <c r="M16673">
        <f>SI.ERROR(BUSCARV(E16673,TablaEstados,3,FALSO),"Sin dato")</f>
        <v/>
      </c>
      <c r="N16673">
        <f>SI.ERROR(BUSCARV(E16673,TablaEstados,4,FALSO),"Sin dato")</f>
        <v/>
      </c>
    </row>
    <row r="16674">
      <c r="A16674" t="inlineStr">
        <is>
          <t>2026</t>
        </is>
      </c>
      <c r="B16674" t="inlineStr">
        <is>
          <t>02</t>
        </is>
      </c>
      <c r="C16674" t="inlineStr">
        <is>
          <t>10059010</t>
        </is>
      </c>
      <c r="D16674" t="inlineStr">
        <is>
          <t>767</t>
        </is>
      </c>
      <c r="E16674" t="inlineStr">
        <is>
          <t>PB</t>
        </is>
      </c>
      <c r="F16674" t="n">
        <v>5404</v>
      </c>
      <c r="G16674" t="n">
        <v>5404</v>
      </c>
      <c r="H16674" t="n">
        <v>3064</v>
      </c>
      <c r="I16674" t="inlineStr">
        <is>
          <t>Milho</t>
        </is>
      </c>
      <c r="J16674">
        <f>SI.ERROR(BUSCARV(D16674,TablaPaises,6,FALSO),"Sin dato")</f>
        <v/>
      </c>
      <c r="K16674">
        <f>SI.ERROR(BUSCARV(C16674,TablaProductos,2,FALSO),"Sin dato")</f>
        <v/>
      </c>
      <c r="L16674">
        <f>SI(H16674&gt;=1000000,"Alto",SI(H16674&gt;=100000,"Medio","Bajo"))</f>
        <v/>
      </c>
      <c r="M16674">
        <f>SI.ERROR(BUSCARV(E16674,TablaEstados,3,FALSO),"Sin dato")</f>
        <v/>
      </c>
      <c r="N16674">
        <f>SI.ERROR(BUSCARV(E16674,TablaEstados,4,FALSO),"Sin dato")</f>
        <v/>
      </c>
    </row>
    <row r="16675">
      <c r="A16675" t="inlineStr">
        <is>
          <t>2026</t>
        </is>
      </c>
      <c r="B16675" t="inlineStr">
        <is>
          <t>09</t>
        </is>
      </c>
      <c r="C16675" t="inlineStr">
        <is>
          <t>10059010</t>
        </is>
      </c>
      <c r="D16675" t="inlineStr">
        <is>
          <t>053</t>
        </is>
      </c>
      <c r="E16675" t="inlineStr">
        <is>
          <t>MS</t>
        </is>
      </c>
      <c r="F16675" t="n">
        <v>9000000</v>
      </c>
      <c r="G16675" t="n">
        <v>9000000</v>
      </c>
      <c r="H16675" t="n">
        <v>1946070</v>
      </c>
      <c r="I16675" t="inlineStr">
        <is>
          <t>Milho</t>
        </is>
      </c>
      <c r="J16675">
        <f>SI.ERROR(BUSCARV(D16675,TablaPaises,6,FALSO),"Sin dato")</f>
        <v/>
      </c>
      <c r="K16675">
        <f>SI.ERROR(BUSCARV(C16675,TablaProductos,2,FALSO),"Sin dato")</f>
        <v/>
      </c>
      <c r="L16675">
        <f>SI(H16675&gt;=1000000,"Alto",SI(H16675&gt;=100000,"Medio","Bajo"))</f>
        <v/>
      </c>
      <c r="M16675">
        <f>SI.ERROR(BUSCARV(E16675,TablaEstados,3,FALSO),"Sin dato")</f>
        <v/>
      </c>
      <c r="N16675">
        <f>SI.ERROR(BUSCARV(E16675,TablaEstados,4,FALSO),"Sin dato")</f>
        <v/>
      </c>
    </row>
    <row r="16676">
      <c r="A16676" t="inlineStr">
        <is>
          <t>2026</t>
        </is>
      </c>
      <c r="B16676" t="inlineStr">
        <is>
          <t>02</t>
        </is>
      </c>
      <c r="C16676" t="inlineStr">
        <is>
          <t>10059010</t>
        </is>
      </c>
      <c r="D16676" t="inlineStr">
        <is>
          <t>628</t>
        </is>
      </c>
      <c r="E16676" t="inlineStr">
        <is>
          <t>MG</t>
        </is>
      </c>
      <c r="F16676" t="n">
        <v>224</v>
      </c>
      <c r="G16676" t="n">
        <v>224</v>
      </c>
      <c r="H16676" t="n">
        <v>492</v>
      </c>
      <c r="I16676" t="inlineStr">
        <is>
          <t>Milho</t>
        </is>
      </c>
      <c r="J16676">
        <f>SI.ERROR(BUSCARV(D16676,TablaPaises,6,FALSO),"Sin dato")</f>
        <v/>
      </c>
      <c r="K16676">
        <f>SI.ERROR(BUSCARV(C16676,TablaProductos,2,FALSO),"Sin dato")</f>
        <v/>
      </c>
      <c r="L16676">
        <f>SI(H16676&gt;=1000000,"Alto",SI(H16676&gt;=100000,"Medio","Bajo"))</f>
        <v/>
      </c>
      <c r="M16676">
        <f>SI.ERROR(BUSCARV(E16676,TablaEstados,3,FALSO),"Sin dato")</f>
        <v/>
      </c>
      <c r="N16676">
        <f>SI.ERROR(BUSCARV(E16676,TablaEstados,4,FALSO),"Sin dato")</f>
        <v/>
      </c>
    </row>
    <row r="16677">
      <c r="A16677" t="inlineStr">
        <is>
          <t>2026</t>
        </is>
      </c>
      <c r="B16677" t="inlineStr">
        <is>
          <t>05</t>
        </is>
      </c>
      <c r="C16677" t="inlineStr">
        <is>
          <t>09011110</t>
        </is>
      </c>
      <c r="D16677" t="inlineStr">
        <is>
          <t>361</t>
        </is>
      </c>
      <c r="E16677" t="inlineStr">
        <is>
          <t>MG</t>
        </is>
      </c>
      <c r="F16677" t="n">
        <v>528</v>
      </c>
      <c r="G16677" t="n">
        <v>528000</v>
      </c>
      <c r="H16677" t="n">
        <v>1626240</v>
      </c>
      <c r="I16677" t="inlineStr">
        <is>
          <t>Café en granos</t>
        </is>
      </c>
      <c r="J16677">
        <f>SI.ERROR(BUSCARV(D16677,TablaPaises,6,FALSO),"Sin dato")</f>
        <v/>
      </c>
      <c r="K16677">
        <f>SI.ERROR(BUSCARV(C16677,TablaProductos,2,FALSO),"Sin dato")</f>
        <v/>
      </c>
      <c r="L16677">
        <f>SI(H16677&gt;=1000000,"Alto",SI(H16677&gt;=100000,"Medio","Bajo"))</f>
        <v/>
      </c>
      <c r="M16677">
        <f>SI.ERROR(BUSCARV(E16677,TablaEstados,3,FALSO),"Sin dato")</f>
        <v/>
      </c>
      <c r="N16677">
        <f>SI.ERROR(BUSCARV(E16677,TablaEstados,4,FALSO),"Sin dato")</f>
        <v/>
      </c>
    </row>
    <row r="16678">
      <c r="A16678" t="inlineStr">
        <is>
          <t>2026</t>
        </is>
      </c>
      <c r="B16678" t="inlineStr">
        <is>
          <t>08</t>
        </is>
      </c>
      <c r="C16678" t="inlineStr">
        <is>
          <t>10059090</t>
        </is>
      </c>
      <c r="D16678" t="inlineStr">
        <is>
          <t>077</t>
        </is>
      </c>
      <c r="E16678" t="inlineStr">
        <is>
          <t>SP</t>
        </is>
      </c>
      <c r="F16678" t="n">
        <v>10</v>
      </c>
      <c r="G16678" t="n">
        <v>10</v>
      </c>
      <c r="H16678" t="n">
        <v>41</v>
      </c>
      <c r="I16678" t="inlineStr">
        <is>
          <t>Milho</t>
        </is>
      </c>
      <c r="J16678">
        <f>SI.ERROR(BUSCARV(D16678,TablaPaises,6,FALSO),"Sin dato")</f>
        <v/>
      </c>
      <c r="K16678">
        <f>SI.ERROR(BUSCARV(C16678,TablaProductos,2,FALSO),"Sin dato")</f>
        <v/>
      </c>
      <c r="L16678">
        <f>SI(H16678&gt;=1000000,"Alto",SI(H16678&gt;=100000,"Medio","Bajo"))</f>
        <v/>
      </c>
      <c r="M16678">
        <f>SI.ERROR(BUSCARV(E16678,TablaEstados,3,FALSO),"Sin dato")</f>
        <v/>
      </c>
      <c r="N16678">
        <f>SI.ERROR(BUSCARV(E16678,TablaEstados,4,FALSO),"Sin dato")</f>
        <v/>
      </c>
    </row>
    <row r="16679">
      <c r="A16679" t="inlineStr">
        <is>
          <t>2026</t>
        </is>
      </c>
      <c r="B16679" t="inlineStr">
        <is>
          <t>06</t>
        </is>
      </c>
      <c r="C16679" t="inlineStr">
        <is>
          <t>12019000</t>
        </is>
      </c>
      <c r="D16679" t="inlineStr">
        <is>
          <t>160</t>
        </is>
      </c>
      <c r="E16679" t="inlineStr">
        <is>
          <t>MG</t>
        </is>
      </c>
      <c r="F16679" t="n">
        <v>1048</v>
      </c>
      <c r="G16679" t="n">
        <v>1047763</v>
      </c>
      <c r="H16679" t="n">
        <v>428504</v>
      </c>
      <c r="I16679" t="inlineStr">
        <is>
          <t>Soja</t>
        </is>
      </c>
      <c r="J16679">
        <f>SI.ERROR(BUSCARV(D16679,TablaPaises,6,FALSO),"Sin dato")</f>
        <v/>
      </c>
      <c r="K16679">
        <f>SI.ERROR(BUSCARV(C16679,TablaProductos,2,FALSO),"Sin dato")</f>
        <v/>
      </c>
      <c r="L16679">
        <f>SI(H16679&gt;=1000000,"Alto",SI(H16679&gt;=100000,"Medio","Bajo"))</f>
        <v/>
      </c>
      <c r="M16679">
        <f>SI.ERROR(BUSCARV(E16679,TablaEstados,3,FALSO),"Sin dato")</f>
        <v/>
      </c>
      <c r="N16679">
        <f>SI.ERROR(BUSCARV(E16679,TablaEstados,4,FALSO),"Sin dato")</f>
        <v/>
      </c>
    </row>
    <row r="16680">
      <c r="A16680" t="inlineStr">
        <is>
          <t>2026</t>
        </is>
      </c>
      <c r="B16680" t="inlineStr">
        <is>
          <t>06</t>
        </is>
      </c>
      <c r="C16680" t="inlineStr">
        <is>
          <t>52010020</t>
        </is>
      </c>
      <c r="D16680" t="inlineStr">
        <is>
          <t>858</t>
        </is>
      </c>
      <c r="E16680" t="inlineStr">
        <is>
          <t>MT</t>
        </is>
      </c>
      <c r="F16680" t="n">
        <v>20776</v>
      </c>
      <c r="G16680" t="n">
        <v>20769123</v>
      </c>
      <c r="H16680" t="n">
        <v>33603583</v>
      </c>
      <c r="I16680" t="inlineStr">
        <is>
          <t>Algodón</t>
        </is>
      </c>
      <c r="J16680">
        <f>SI.ERROR(BUSCARV(D16680,TablaPaises,6,FALSO),"Sin dato")</f>
        <v/>
      </c>
      <c r="K16680">
        <f>SI.ERROR(BUSCARV(C16680,TablaProductos,2,FALSO),"Sin dato")</f>
        <v/>
      </c>
      <c r="L16680">
        <f>SI(H16680&gt;=1000000,"Alto",SI(H16680&gt;=100000,"Medio","Bajo"))</f>
        <v/>
      </c>
      <c r="M16680">
        <f>SI.ERROR(BUSCARV(E16680,TablaEstados,3,FALSO),"Sin dato")</f>
        <v/>
      </c>
      <c r="N16680">
        <f>SI.ERROR(BUSCARV(E16680,TablaEstados,4,FALSO),"Sin dato")</f>
        <v/>
      </c>
    </row>
    <row r="16681">
      <c r="A16681" t="inlineStr">
        <is>
          <t>2026</t>
        </is>
      </c>
      <c r="B16681" t="inlineStr">
        <is>
          <t>01</t>
        </is>
      </c>
      <c r="C16681" t="inlineStr">
        <is>
          <t>09011110</t>
        </is>
      </c>
      <c r="D16681" t="inlineStr">
        <is>
          <t>239</t>
        </is>
      </c>
      <c r="E16681" t="inlineStr">
        <is>
          <t>ES</t>
        </is>
      </c>
      <c r="F16681" t="n">
        <v>130</v>
      </c>
      <c r="G16681" t="n">
        <v>130000</v>
      </c>
      <c r="H16681" t="n">
        <v>552499</v>
      </c>
      <c r="I16681" t="inlineStr">
        <is>
          <t>Café en granos</t>
        </is>
      </c>
      <c r="J16681">
        <f>SI.ERROR(BUSCARV(D16681,TablaPaises,6,FALSO),"Sin dato")</f>
        <v/>
      </c>
      <c r="K16681">
        <f>SI.ERROR(BUSCARV(C16681,TablaProductos,2,FALSO),"Sin dato")</f>
        <v/>
      </c>
      <c r="L16681">
        <f>SI(H16681&gt;=1000000,"Alto",SI(H16681&gt;=100000,"Medio","Bajo"))</f>
        <v/>
      </c>
      <c r="M16681">
        <f>SI.ERROR(BUSCARV(E16681,TablaEstados,3,FALSO),"Sin dato")</f>
        <v/>
      </c>
      <c r="N16681">
        <f>SI.ERROR(BUSCARV(E16681,TablaEstados,4,FALSO),"Sin dato")</f>
        <v/>
      </c>
    </row>
    <row r="16682">
      <c r="A16682" t="inlineStr">
        <is>
          <t>2026</t>
        </is>
      </c>
      <c r="B16682" t="inlineStr">
        <is>
          <t>03</t>
        </is>
      </c>
      <c r="C16682" t="inlineStr">
        <is>
          <t>09011110</t>
        </is>
      </c>
      <c r="D16682" t="inlineStr">
        <is>
          <t>399</t>
        </is>
      </c>
      <c r="E16682" t="inlineStr">
        <is>
          <t>MG</t>
        </is>
      </c>
      <c r="F16682" t="n">
        <v>9007</v>
      </c>
      <c r="G16682" t="n">
        <v>4848113</v>
      </c>
      <c r="H16682" t="n">
        <v>34886735</v>
      </c>
      <c r="I16682" t="inlineStr">
        <is>
          <t>Café en granos</t>
        </is>
      </c>
      <c r="J16682">
        <f>SI.ERROR(BUSCARV(D16682,TablaPaises,6,FALSO),"Sin dato")</f>
        <v/>
      </c>
      <c r="K16682">
        <f>SI.ERROR(BUSCARV(C16682,TablaProductos,2,FALSO),"Sin dato")</f>
        <v/>
      </c>
      <c r="L16682">
        <f>SI(H16682&gt;=1000000,"Alto",SI(H16682&gt;=100000,"Medio","Bajo"))</f>
        <v/>
      </c>
      <c r="M16682">
        <f>SI.ERROR(BUSCARV(E16682,TablaEstados,3,FALSO),"Sin dato")</f>
        <v/>
      </c>
      <c r="N16682">
        <f>SI.ERROR(BUSCARV(E16682,TablaEstados,4,FALSO),"Sin dato")</f>
        <v/>
      </c>
    </row>
    <row r="16683">
      <c r="A16683" t="inlineStr">
        <is>
          <t>2026</t>
        </is>
      </c>
      <c r="B16683" t="inlineStr">
        <is>
          <t>06</t>
        </is>
      </c>
      <c r="C16683" t="inlineStr">
        <is>
          <t>12019000</t>
        </is>
      </c>
      <c r="D16683" t="inlineStr">
        <is>
          <t>369</t>
        </is>
      </c>
      <c r="E16683" t="inlineStr">
        <is>
          <t>PA</t>
        </is>
      </c>
      <c r="F16683" t="n">
        <v>23807</v>
      </c>
      <c r="G16683" t="n">
        <v>23806946</v>
      </c>
      <c r="H16683" t="n">
        <v>10000477</v>
      </c>
      <c r="I16683" t="inlineStr">
        <is>
          <t>Soja</t>
        </is>
      </c>
      <c r="J16683">
        <f>SI.ERROR(BUSCARV(D16683,TablaPaises,6,FALSO),"Sin dato")</f>
        <v/>
      </c>
      <c r="K16683">
        <f>SI.ERROR(BUSCARV(C16683,TablaProductos,2,FALSO),"Sin dato")</f>
        <v/>
      </c>
      <c r="L16683">
        <f>SI(H16683&gt;=1000000,"Alto",SI(H16683&gt;=100000,"Medio","Bajo"))</f>
        <v/>
      </c>
      <c r="M16683">
        <f>SI.ERROR(BUSCARV(E16683,TablaEstados,3,FALSO),"Sin dato")</f>
        <v/>
      </c>
      <c r="N16683">
        <f>SI.ERROR(BUSCARV(E16683,TablaEstados,4,FALSO),"Sin dato")</f>
        <v/>
      </c>
    </row>
    <row r="16684">
      <c r="A16684" t="inlineStr">
        <is>
          <t>2026</t>
        </is>
      </c>
      <c r="B16684" t="inlineStr">
        <is>
          <t>02</t>
        </is>
      </c>
      <c r="C16684" t="inlineStr">
        <is>
          <t>10059010</t>
        </is>
      </c>
      <c r="D16684" t="inlineStr">
        <is>
          <t>267</t>
        </is>
      </c>
      <c r="E16684" t="inlineStr">
        <is>
          <t>MT</t>
        </is>
      </c>
      <c r="F16684" t="n">
        <v>52000</v>
      </c>
      <c r="G16684" t="n">
        <v>52000</v>
      </c>
      <c r="H16684" t="n">
        <v>23908</v>
      </c>
      <c r="I16684" t="inlineStr">
        <is>
          <t>Milho</t>
        </is>
      </c>
      <c r="J16684">
        <f>SI.ERROR(BUSCARV(D16684,TablaPaises,6,FALSO),"Sin dato")</f>
        <v/>
      </c>
      <c r="K16684">
        <f>SI.ERROR(BUSCARV(C16684,TablaProductos,2,FALSO),"Sin dato")</f>
        <v/>
      </c>
      <c r="L16684">
        <f>SI(H16684&gt;=1000000,"Alto",SI(H16684&gt;=100000,"Medio","Bajo"))</f>
        <v/>
      </c>
      <c r="M16684">
        <f>SI.ERROR(BUSCARV(E16684,TablaEstados,3,FALSO),"Sin dato")</f>
        <v/>
      </c>
      <c r="N16684">
        <f>SI.ERROR(BUSCARV(E16684,TablaEstados,4,FALSO),"Sin dato")</f>
        <v/>
      </c>
    </row>
    <row r="16685">
      <c r="A16685" t="inlineStr">
        <is>
          <t>2026</t>
        </is>
      </c>
      <c r="B16685" t="inlineStr">
        <is>
          <t>04</t>
        </is>
      </c>
      <c r="C16685" t="inlineStr">
        <is>
          <t>52010020</t>
        </is>
      </c>
      <c r="D16685" t="inlineStr">
        <is>
          <t>756</t>
        </is>
      </c>
      <c r="E16685" t="inlineStr">
        <is>
          <t>BA</t>
        </is>
      </c>
      <c r="F16685" t="n">
        <v>238</v>
      </c>
      <c r="G16685" t="n">
        <v>238443</v>
      </c>
      <c r="H16685" t="n">
        <v>364500</v>
      </c>
      <c r="I16685" t="inlineStr">
        <is>
          <t>Algodón</t>
        </is>
      </c>
      <c r="J16685">
        <f>SI.ERROR(BUSCARV(D16685,TablaPaises,6,FALSO),"Sin dato")</f>
        <v/>
      </c>
      <c r="K16685">
        <f>SI.ERROR(BUSCARV(C16685,TablaProductos,2,FALSO),"Sin dato")</f>
        <v/>
      </c>
      <c r="L16685">
        <f>SI(H16685&gt;=1000000,"Alto",SI(H16685&gt;=100000,"Medio","Bajo"))</f>
        <v/>
      </c>
      <c r="M16685">
        <f>SI.ERROR(BUSCARV(E16685,TablaEstados,3,FALSO),"Sin dato")</f>
        <v/>
      </c>
      <c r="N16685">
        <f>SI.ERROR(BUSCARV(E16685,TablaEstados,4,FALSO),"Sin dato")</f>
        <v/>
      </c>
    </row>
    <row r="16686">
      <c r="A16686" t="inlineStr">
        <is>
          <t>2026</t>
        </is>
      </c>
      <c r="B16686" t="inlineStr">
        <is>
          <t>04</t>
        </is>
      </c>
      <c r="C16686" t="inlineStr">
        <is>
          <t>12019000</t>
        </is>
      </c>
      <c r="D16686" t="inlineStr">
        <is>
          <t>160</t>
        </is>
      </c>
      <c r="E16686" t="inlineStr">
        <is>
          <t>MT</t>
        </is>
      </c>
      <c r="F16686" t="n">
        <v>1000</v>
      </c>
      <c r="G16686" t="n">
        <v>1000000</v>
      </c>
      <c r="H16686" t="n">
        <v>422390</v>
      </c>
      <c r="I16686" t="inlineStr">
        <is>
          <t>Soja</t>
        </is>
      </c>
      <c r="J16686">
        <f>SI.ERROR(BUSCARV(D16686,TablaPaises,6,FALSO),"Sin dato")</f>
        <v/>
      </c>
      <c r="K16686">
        <f>SI.ERROR(BUSCARV(C16686,TablaProductos,2,FALSO),"Sin dato")</f>
        <v/>
      </c>
      <c r="L16686">
        <f>SI(H16686&gt;=1000000,"Alto",SI(H16686&gt;=100000,"Medio","Bajo"))</f>
        <v/>
      </c>
      <c r="M16686">
        <f>SI.ERROR(BUSCARV(E16686,TablaEstados,3,FALSO),"Sin dato")</f>
        <v/>
      </c>
      <c r="N16686">
        <f>SI.ERROR(BUSCARV(E16686,TablaEstados,4,FALSO),"Sin dato")</f>
        <v/>
      </c>
    </row>
    <row r="16687">
      <c r="A16687" t="inlineStr">
        <is>
          <t>2026</t>
        </is>
      </c>
      <c r="B16687" t="inlineStr">
        <is>
          <t>02</t>
        </is>
      </c>
      <c r="C16687" t="inlineStr">
        <is>
          <t>09011110</t>
        </is>
      </c>
      <c r="D16687" t="inlineStr">
        <is>
          <t>063</t>
        </is>
      </c>
      <c r="E16687" t="inlineStr">
        <is>
          <t>ES</t>
        </is>
      </c>
      <c r="F16687" t="n">
        <v>1035</v>
      </c>
      <c r="G16687" t="n">
        <v>1033838</v>
      </c>
      <c r="H16687" t="n">
        <v>5189528</v>
      </c>
      <c r="I16687" t="inlineStr">
        <is>
          <t>Café en granos</t>
        </is>
      </c>
      <c r="J16687">
        <f>SI.ERROR(BUSCARV(D16687,TablaPaises,6,FALSO),"Sin dato")</f>
        <v/>
      </c>
      <c r="K16687">
        <f>SI.ERROR(BUSCARV(C16687,TablaProductos,2,FALSO),"Sin dato")</f>
        <v/>
      </c>
      <c r="L16687">
        <f>SI(H16687&gt;=1000000,"Alto",SI(H16687&gt;=100000,"Medio","Bajo"))</f>
        <v/>
      </c>
      <c r="M16687">
        <f>SI.ERROR(BUSCARV(E16687,TablaEstados,3,FALSO),"Sin dato")</f>
        <v/>
      </c>
      <c r="N16687">
        <f>SI.ERROR(BUSCARV(E16687,TablaEstados,4,FALSO),"Sin dato")</f>
        <v/>
      </c>
    </row>
    <row r="16688">
      <c r="A16688" t="inlineStr">
        <is>
          <t>2026</t>
        </is>
      </c>
      <c r="B16688" t="inlineStr">
        <is>
          <t>01</t>
        </is>
      </c>
      <c r="C16688" t="inlineStr">
        <is>
          <t>10059090</t>
        </is>
      </c>
      <c r="D16688" t="inlineStr">
        <is>
          <t>538</t>
        </is>
      </c>
      <c r="E16688" t="inlineStr">
        <is>
          <t>ES</t>
        </is>
      </c>
      <c r="F16688" t="n">
        <v>20</v>
      </c>
      <c r="G16688" t="n">
        <v>20</v>
      </c>
      <c r="H16688" t="n">
        <v>132</v>
      </c>
      <c r="I16688" t="inlineStr">
        <is>
          <t>Milho</t>
        </is>
      </c>
      <c r="J16688">
        <f>SI.ERROR(BUSCARV(D16688,TablaPaises,6,FALSO),"Sin dato")</f>
        <v/>
      </c>
      <c r="K16688">
        <f>SI.ERROR(BUSCARV(C16688,TablaProductos,2,FALSO),"Sin dato")</f>
        <v/>
      </c>
      <c r="L16688">
        <f>SI(H16688&gt;=1000000,"Alto",SI(H16688&gt;=100000,"Medio","Bajo"))</f>
        <v/>
      </c>
      <c r="M16688">
        <f>SI.ERROR(BUSCARV(E16688,TablaEstados,3,FALSO),"Sin dato")</f>
        <v/>
      </c>
      <c r="N16688">
        <f>SI.ERROR(BUSCARV(E16688,TablaEstados,4,FALSO),"Sin dato")</f>
        <v/>
      </c>
    </row>
    <row r="16689">
      <c r="A16689" t="inlineStr">
        <is>
          <t>2026</t>
        </is>
      </c>
      <c r="B16689" t="inlineStr">
        <is>
          <t>05</t>
        </is>
      </c>
      <c r="C16689" t="inlineStr">
        <is>
          <t>52010020</t>
        </is>
      </c>
      <c r="D16689" t="inlineStr">
        <is>
          <t>240</t>
        </is>
      </c>
      <c r="E16689" t="inlineStr">
        <is>
          <t>MT</t>
        </is>
      </c>
      <c r="F16689" t="n">
        <v>4345</v>
      </c>
      <c r="G16689" t="n">
        <v>4342977</v>
      </c>
      <c r="H16689" t="n">
        <v>6621090</v>
      </c>
      <c r="I16689" t="inlineStr">
        <is>
          <t>Algodón</t>
        </is>
      </c>
      <c r="J16689">
        <f>SI.ERROR(BUSCARV(D16689,TablaPaises,6,FALSO),"Sin dato")</f>
        <v/>
      </c>
      <c r="K16689">
        <f>SI.ERROR(BUSCARV(C16689,TablaProductos,2,FALSO),"Sin dato")</f>
        <v/>
      </c>
      <c r="L16689">
        <f>SI(H16689&gt;=1000000,"Alto",SI(H16689&gt;=100000,"Medio","Bajo"))</f>
        <v/>
      </c>
      <c r="M16689">
        <f>SI.ERROR(BUSCARV(E16689,TablaEstados,3,FALSO),"Sin dato")</f>
        <v/>
      </c>
      <c r="N16689">
        <f>SI.ERROR(BUSCARV(E16689,TablaEstados,4,FALSO),"Sin dato")</f>
        <v/>
      </c>
    </row>
    <row r="16690">
      <c r="A16690" t="inlineStr">
        <is>
          <t>2026</t>
        </is>
      </c>
      <c r="B16690" t="inlineStr">
        <is>
          <t>01</t>
        </is>
      </c>
      <c r="C16690" t="inlineStr">
        <is>
          <t>52010020</t>
        </is>
      </c>
      <c r="D16690" t="inlineStr">
        <is>
          <t>365</t>
        </is>
      </c>
      <c r="E16690" t="inlineStr">
        <is>
          <t>MT</t>
        </is>
      </c>
      <c r="F16690" t="n">
        <v>9537</v>
      </c>
      <c r="G16690" t="n">
        <v>9538267</v>
      </c>
      <c r="H16690" t="n">
        <v>14745574</v>
      </c>
      <c r="I16690" t="inlineStr">
        <is>
          <t>Algodón</t>
        </is>
      </c>
      <c r="J16690">
        <f>SI.ERROR(BUSCARV(D16690,TablaPaises,6,FALSO),"Sin dato")</f>
        <v/>
      </c>
      <c r="K16690">
        <f>SI.ERROR(BUSCARV(C16690,TablaProductos,2,FALSO),"Sin dato")</f>
        <v/>
      </c>
      <c r="L16690">
        <f>SI(H16690&gt;=1000000,"Alto",SI(H16690&gt;=100000,"Medio","Bajo"))</f>
        <v/>
      </c>
      <c r="M16690">
        <f>SI.ERROR(BUSCARV(E16690,TablaEstados,3,FALSO),"Sin dato")</f>
        <v/>
      </c>
      <c r="N16690">
        <f>SI.ERROR(BUSCARV(E16690,TablaEstados,4,FALSO),"Sin dato")</f>
        <v/>
      </c>
    </row>
    <row r="16691">
      <c r="A16691" t="inlineStr">
        <is>
          <t>2026</t>
        </is>
      </c>
      <c r="B16691" t="inlineStr">
        <is>
          <t>04</t>
        </is>
      </c>
      <c r="C16691" t="inlineStr">
        <is>
          <t>52010020</t>
        </is>
      </c>
      <c r="D16691" t="inlineStr">
        <is>
          <t>365</t>
        </is>
      </c>
      <c r="E16691" t="inlineStr">
        <is>
          <t>MT</t>
        </is>
      </c>
      <c r="F16691" t="n">
        <v>14618</v>
      </c>
      <c r="G16691" t="n">
        <v>14619239</v>
      </c>
      <c r="H16691" t="n">
        <v>22427343</v>
      </c>
      <c r="I16691" t="inlineStr">
        <is>
          <t>Algodón</t>
        </is>
      </c>
      <c r="J16691">
        <f>SI.ERROR(BUSCARV(D16691,TablaPaises,6,FALSO),"Sin dato")</f>
        <v/>
      </c>
      <c r="K16691">
        <f>SI.ERROR(BUSCARV(C16691,TablaProductos,2,FALSO),"Sin dato")</f>
        <v/>
      </c>
      <c r="L16691">
        <f>SI(H16691&gt;=1000000,"Alto",SI(H16691&gt;=100000,"Medio","Bajo"))</f>
        <v/>
      </c>
      <c r="M16691">
        <f>SI.ERROR(BUSCARV(E16691,TablaEstados,3,FALSO),"Sin dato")</f>
        <v/>
      </c>
      <c r="N16691">
        <f>SI.ERROR(BUSCARV(E16691,TablaEstados,4,FALSO),"Sin dato")</f>
        <v/>
      </c>
    </row>
    <row r="16692">
      <c r="A16692" t="inlineStr">
        <is>
          <t>2026</t>
        </is>
      </c>
      <c r="B16692" t="inlineStr">
        <is>
          <t>07</t>
        </is>
      </c>
      <c r="C16692" t="inlineStr">
        <is>
          <t>52010020</t>
        </is>
      </c>
      <c r="D16692" t="inlineStr">
        <is>
          <t>081</t>
        </is>
      </c>
      <c r="E16692" t="inlineStr">
        <is>
          <t>BA</t>
        </is>
      </c>
      <c r="F16692" t="n">
        <v>3864</v>
      </c>
      <c r="G16692" t="n">
        <v>3865614</v>
      </c>
      <c r="H16692" t="n">
        <v>6846207</v>
      </c>
      <c r="I16692" t="inlineStr">
        <is>
          <t>Algodón</t>
        </is>
      </c>
      <c r="J16692">
        <f>SI.ERROR(BUSCARV(D16692,TablaPaises,6,FALSO),"Sin dato")</f>
        <v/>
      </c>
      <c r="K16692">
        <f>SI.ERROR(BUSCARV(C16692,TablaProductos,2,FALSO),"Sin dato")</f>
        <v/>
      </c>
      <c r="L16692">
        <f>SI(H16692&gt;=1000000,"Alto",SI(H16692&gt;=100000,"Medio","Bajo"))</f>
        <v/>
      </c>
      <c r="M16692">
        <f>SI.ERROR(BUSCARV(E16692,TablaEstados,3,FALSO),"Sin dato")</f>
        <v/>
      </c>
      <c r="N16692">
        <f>SI.ERROR(BUSCARV(E16692,TablaEstados,4,FALSO),"Sin dato")</f>
        <v/>
      </c>
    </row>
    <row r="16693">
      <c r="A16693" t="inlineStr">
        <is>
          <t>2026</t>
        </is>
      </c>
      <c r="B16693" t="inlineStr">
        <is>
          <t>03</t>
        </is>
      </c>
      <c r="C16693" t="inlineStr">
        <is>
          <t>12019000</t>
        </is>
      </c>
      <c r="D16693" t="inlineStr">
        <is>
          <t>160</t>
        </is>
      </c>
      <c r="E16693" t="inlineStr">
        <is>
          <t>MA</t>
        </is>
      </c>
      <c r="F16693" t="n">
        <v>302850</v>
      </c>
      <c r="G16693" t="n">
        <v>302849793</v>
      </c>
      <c r="H16693" t="n">
        <v>120767894</v>
      </c>
      <c r="I16693" t="inlineStr">
        <is>
          <t>Soja</t>
        </is>
      </c>
      <c r="J16693">
        <f>SI.ERROR(BUSCARV(D16693,TablaPaises,6,FALSO),"Sin dato")</f>
        <v/>
      </c>
      <c r="K16693">
        <f>SI.ERROR(BUSCARV(C16693,TablaProductos,2,FALSO),"Sin dato")</f>
        <v/>
      </c>
      <c r="L16693">
        <f>SI(H16693&gt;=1000000,"Alto",SI(H16693&gt;=100000,"Medio","Bajo"))</f>
        <v/>
      </c>
      <c r="M16693">
        <f>SI.ERROR(BUSCARV(E16693,TablaEstados,3,FALSO),"Sin dato")</f>
        <v/>
      </c>
      <c r="N16693">
        <f>SI.ERROR(BUSCARV(E16693,TablaEstados,4,FALSO),"Sin dato")</f>
        <v/>
      </c>
    </row>
    <row r="16694">
      <c r="A16694" t="inlineStr">
        <is>
          <t>2026</t>
        </is>
      </c>
      <c r="B16694" t="inlineStr">
        <is>
          <t>09</t>
        </is>
      </c>
      <c r="C16694" t="inlineStr">
        <is>
          <t>12019000</t>
        </is>
      </c>
      <c r="D16694" t="inlineStr">
        <is>
          <t>493</t>
        </is>
      </c>
      <c r="E16694" t="inlineStr">
        <is>
          <t>ND</t>
        </is>
      </c>
      <c r="F16694" t="n">
        <v>36000</v>
      </c>
      <c r="G16694" t="n">
        <v>17966365</v>
      </c>
      <c r="H16694" t="n">
        <v>7771320</v>
      </c>
      <c r="I16694" t="inlineStr">
        <is>
          <t>Soja</t>
        </is>
      </c>
      <c r="J16694">
        <f>SI.ERROR(BUSCARV(D16694,TablaPaises,6,FALSO),"Sin dato")</f>
        <v/>
      </c>
      <c r="K16694">
        <f>SI.ERROR(BUSCARV(C16694,TablaProductos,2,FALSO),"Sin dato")</f>
        <v/>
      </c>
      <c r="L16694">
        <f>SI(H16694&gt;=1000000,"Alto",SI(H16694&gt;=100000,"Medio","Bajo"))</f>
        <v/>
      </c>
      <c r="M16694">
        <f>SI.ERROR(BUSCARV(E16694,TablaEstados,3,FALSO),"Sin dato")</f>
        <v/>
      </c>
      <c r="N16694">
        <f>SI.ERROR(BUSCARV(E16694,TablaEstados,4,FALSO),"Sin dato")</f>
        <v/>
      </c>
    </row>
    <row r="16695">
      <c r="A16695" t="inlineStr">
        <is>
          <t>2026</t>
        </is>
      </c>
      <c r="B16695" t="inlineStr">
        <is>
          <t>08</t>
        </is>
      </c>
      <c r="C16695" t="inlineStr">
        <is>
          <t>09011110</t>
        </is>
      </c>
      <c r="D16695" t="inlineStr">
        <is>
          <t>249</t>
        </is>
      </c>
      <c r="E16695" t="inlineStr">
        <is>
          <t>SP</t>
        </is>
      </c>
      <c r="F16695" t="n">
        <v>1520</v>
      </c>
      <c r="G16695" t="n">
        <v>1523285</v>
      </c>
      <c r="H16695" t="n">
        <v>8923390</v>
      </c>
      <c r="I16695" t="inlineStr">
        <is>
          <t>Café en granos</t>
        </is>
      </c>
      <c r="J16695">
        <f>SI.ERROR(BUSCARV(D16695,TablaPaises,6,FALSO),"Sin dato")</f>
        <v/>
      </c>
      <c r="K16695">
        <f>SI.ERROR(BUSCARV(C16695,TablaProductos,2,FALSO),"Sin dato")</f>
        <v/>
      </c>
      <c r="L16695">
        <f>SI(H16695&gt;=1000000,"Alto",SI(H16695&gt;=100000,"Medio","Bajo"))</f>
        <v/>
      </c>
      <c r="M16695">
        <f>SI.ERROR(BUSCARV(E16695,TablaEstados,3,FALSO),"Sin dato")</f>
        <v/>
      </c>
      <c r="N16695">
        <f>SI.ERROR(BUSCARV(E16695,TablaEstados,4,FALSO),"Sin dato")</f>
        <v/>
      </c>
    </row>
    <row r="16696">
      <c r="A16696" t="inlineStr">
        <is>
          <t>2026</t>
        </is>
      </c>
      <c r="B16696" t="inlineStr">
        <is>
          <t>06</t>
        </is>
      </c>
      <c r="C16696" t="inlineStr">
        <is>
          <t>12019000</t>
        </is>
      </c>
      <c r="D16696" t="inlineStr">
        <is>
          <t>160</t>
        </is>
      </c>
      <c r="E16696" t="inlineStr">
        <is>
          <t>MG</t>
        </is>
      </c>
      <c r="F16696" t="n">
        <v>660056</v>
      </c>
      <c r="G16696" t="n">
        <v>660057868</v>
      </c>
      <c r="H16696" t="n">
        <v>284434367</v>
      </c>
      <c r="I16696" t="inlineStr">
        <is>
          <t>Soja</t>
        </is>
      </c>
      <c r="J16696">
        <f>SI.ERROR(BUSCARV(D16696,TablaPaises,6,FALSO),"Sin dato")</f>
        <v/>
      </c>
      <c r="K16696">
        <f>SI.ERROR(BUSCARV(C16696,TablaProductos,2,FALSO),"Sin dato")</f>
        <v/>
      </c>
      <c r="L16696">
        <f>SI(H16696&gt;=1000000,"Alto",SI(H16696&gt;=100000,"Medio","Bajo"))</f>
        <v/>
      </c>
      <c r="M16696">
        <f>SI.ERROR(BUSCARV(E16696,TablaEstados,3,FALSO),"Sin dato")</f>
        <v/>
      </c>
      <c r="N16696">
        <f>SI.ERROR(BUSCARV(E16696,TablaEstados,4,FALSO),"Sin dato")</f>
        <v/>
      </c>
    </row>
    <row r="16697">
      <c r="A16697" t="inlineStr">
        <is>
          <t>2026</t>
        </is>
      </c>
      <c r="B16697" t="inlineStr">
        <is>
          <t>02</t>
        </is>
      </c>
      <c r="C16697" t="inlineStr">
        <is>
          <t>09011110</t>
        </is>
      </c>
      <c r="D16697" t="inlineStr">
        <is>
          <t>538</t>
        </is>
      </c>
      <c r="E16697" t="inlineStr">
        <is>
          <t>MG</t>
        </is>
      </c>
      <c r="F16697" t="n">
        <v>590</v>
      </c>
      <c r="G16697" t="n">
        <v>590275</v>
      </c>
      <c r="H16697" t="n">
        <v>4606377</v>
      </c>
      <c r="I16697" t="inlineStr">
        <is>
          <t>Café en granos</t>
        </is>
      </c>
      <c r="J16697">
        <f>SI.ERROR(BUSCARV(D16697,TablaPaises,6,FALSO),"Sin dato")</f>
        <v/>
      </c>
      <c r="K16697">
        <f>SI.ERROR(BUSCARV(C16697,TablaProductos,2,FALSO),"Sin dato")</f>
        <v/>
      </c>
      <c r="L16697">
        <f>SI(H16697&gt;=1000000,"Alto",SI(H16697&gt;=100000,"Medio","Bajo"))</f>
        <v/>
      </c>
      <c r="M16697">
        <f>SI.ERROR(BUSCARV(E16697,TablaEstados,3,FALSO),"Sin dato")</f>
        <v/>
      </c>
      <c r="N16697">
        <f>SI.ERROR(BUSCARV(E16697,TablaEstados,4,FALSO),"Sin dato")</f>
        <v/>
      </c>
    </row>
    <row r="16698">
      <c r="A16698" t="inlineStr">
        <is>
          <t>2026</t>
        </is>
      </c>
      <c r="B16698" t="inlineStr">
        <is>
          <t>07</t>
        </is>
      </c>
      <c r="C16698" t="inlineStr">
        <is>
          <t>10059010</t>
        </is>
      </c>
      <c r="D16698" t="inlineStr">
        <is>
          <t>607</t>
        </is>
      </c>
      <c r="E16698" t="inlineStr">
        <is>
          <t>SP</t>
        </is>
      </c>
      <c r="F16698" t="n">
        <v>12</v>
      </c>
      <c r="G16698" t="n">
        <v>12</v>
      </c>
      <c r="H16698" t="n">
        <v>27</v>
      </c>
      <c r="I16698" t="inlineStr">
        <is>
          <t>Milho</t>
        </is>
      </c>
      <c r="J16698">
        <f>SI.ERROR(BUSCARV(D16698,TablaPaises,6,FALSO),"Sin dato")</f>
        <v/>
      </c>
      <c r="K16698">
        <f>SI.ERROR(BUSCARV(C16698,TablaProductos,2,FALSO),"Sin dato")</f>
        <v/>
      </c>
      <c r="L16698">
        <f>SI(H16698&gt;=1000000,"Alto",SI(H16698&gt;=100000,"Medio","Bajo"))</f>
        <v/>
      </c>
      <c r="M16698">
        <f>SI.ERROR(BUSCARV(E16698,TablaEstados,3,FALSO),"Sin dato")</f>
        <v/>
      </c>
      <c r="N16698">
        <f>SI.ERROR(BUSCARV(E16698,TablaEstados,4,FALSO),"Sin dato")</f>
        <v/>
      </c>
    </row>
    <row r="16699">
      <c r="A16699" t="inlineStr">
        <is>
          <t>2026</t>
        </is>
      </c>
      <c r="B16699" t="inlineStr">
        <is>
          <t>06</t>
        </is>
      </c>
      <c r="C16699" t="inlineStr">
        <is>
          <t>09011110</t>
        </is>
      </c>
      <c r="D16699" t="inlineStr">
        <is>
          <t>493</t>
        </is>
      </c>
      <c r="E16699" t="inlineStr">
        <is>
          <t>ES</t>
        </is>
      </c>
      <c r="F16699" t="n">
        <v>4515</v>
      </c>
      <c r="G16699" t="n">
        <v>4515502</v>
      </c>
      <c r="H16699" t="n">
        <v>15453599</v>
      </c>
      <c r="I16699" t="inlineStr">
        <is>
          <t>Café en granos</t>
        </is>
      </c>
      <c r="J16699">
        <f>SI.ERROR(BUSCARV(D16699,TablaPaises,6,FALSO),"Sin dato")</f>
        <v/>
      </c>
      <c r="K16699">
        <f>SI.ERROR(BUSCARV(C16699,TablaProductos,2,FALSO),"Sin dato")</f>
        <v/>
      </c>
      <c r="L16699">
        <f>SI(H16699&gt;=1000000,"Alto",SI(H16699&gt;=100000,"Medio","Bajo"))</f>
        <v/>
      </c>
      <c r="M16699">
        <f>SI.ERROR(BUSCARV(E16699,TablaEstados,3,FALSO),"Sin dato")</f>
        <v/>
      </c>
      <c r="N16699">
        <f>SI.ERROR(BUSCARV(E16699,TablaEstados,4,FALSO),"Sin dato")</f>
        <v/>
      </c>
    </row>
    <row r="16700">
      <c r="A16700" t="inlineStr">
        <is>
          <t>2026</t>
        </is>
      </c>
      <c r="B16700" t="inlineStr">
        <is>
          <t>06</t>
        </is>
      </c>
      <c r="C16700" t="inlineStr">
        <is>
          <t>10059010</t>
        </is>
      </c>
      <c r="D16700" t="inlineStr">
        <is>
          <t>375</t>
        </is>
      </c>
      <c r="E16700" t="inlineStr">
        <is>
          <t>SP</t>
        </is>
      </c>
      <c r="F16700" t="n">
        <v>144</v>
      </c>
      <c r="G16700" t="n">
        <v>144</v>
      </c>
      <c r="H16700" t="n">
        <v>306</v>
      </c>
      <c r="I16700" t="inlineStr">
        <is>
          <t>Milho</t>
        </is>
      </c>
      <c r="J16700">
        <f>SI.ERROR(BUSCARV(D16700,TablaPaises,6,FALSO),"Sin dato")</f>
        <v/>
      </c>
      <c r="K16700">
        <f>SI.ERROR(BUSCARV(C16700,TablaProductos,2,FALSO),"Sin dato")</f>
        <v/>
      </c>
      <c r="L16700">
        <f>SI(H16700&gt;=1000000,"Alto",SI(H16700&gt;=100000,"Medio","Bajo"))</f>
        <v/>
      </c>
      <c r="M16700">
        <f>SI.ERROR(BUSCARV(E16700,TablaEstados,3,FALSO),"Sin dato")</f>
        <v/>
      </c>
      <c r="N16700">
        <f>SI.ERROR(BUSCARV(E16700,TablaEstados,4,FALSO),"Sin dato")</f>
        <v/>
      </c>
    </row>
    <row r="16701">
      <c r="A16701" t="inlineStr">
        <is>
          <t>2026</t>
        </is>
      </c>
      <c r="B16701" t="inlineStr">
        <is>
          <t>04</t>
        </is>
      </c>
      <c r="C16701" t="inlineStr">
        <is>
          <t>09011110</t>
        </is>
      </c>
      <c r="D16701" t="inlineStr">
        <is>
          <t>087</t>
        </is>
      </c>
      <c r="E16701" t="inlineStr">
        <is>
          <t>MG</t>
        </is>
      </c>
      <c r="F16701" t="n">
        <v>173601</v>
      </c>
      <c r="G16701" t="n">
        <v>7788221</v>
      </c>
      <c r="H16701" t="n">
        <v>52545726</v>
      </c>
      <c r="I16701" t="inlineStr">
        <is>
          <t>Café en granos</t>
        </is>
      </c>
      <c r="J16701">
        <f>SI.ERROR(BUSCARV(D16701,TablaPaises,6,FALSO),"Sin dato")</f>
        <v/>
      </c>
      <c r="K16701">
        <f>SI.ERROR(BUSCARV(C16701,TablaProductos,2,FALSO),"Sin dato")</f>
        <v/>
      </c>
      <c r="L16701">
        <f>SI(H16701&gt;=1000000,"Alto",SI(H16701&gt;=100000,"Medio","Bajo"))</f>
        <v/>
      </c>
      <c r="M16701">
        <f>SI.ERROR(BUSCARV(E16701,TablaEstados,3,FALSO),"Sin dato")</f>
        <v/>
      </c>
      <c r="N16701">
        <f>SI.ERROR(BUSCARV(E16701,TablaEstados,4,FALSO),"Sin dato")</f>
        <v/>
      </c>
    </row>
    <row r="16702">
      <c r="A16702" t="inlineStr">
        <is>
          <t>2026</t>
        </is>
      </c>
      <c r="B16702" t="inlineStr">
        <is>
          <t>01</t>
        </is>
      </c>
      <c r="C16702" t="inlineStr">
        <is>
          <t>09011110</t>
        </is>
      </c>
      <c r="D16702" t="inlineStr">
        <is>
          <t>087</t>
        </is>
      </c>
      <c r="E16702" t="inlineStr">
        <is>
          <t>MG</t>
        </is>
      </c>
      <c r="F16702" t="n">
        <v>150717</v>
      </c>
      <c r="G16702" t="n">
        <v>7176365</v>
      </c>
      <c r="H16702" t="n">
        <v>55556420</v>
      </c>
      <c r="I16702" t="inlineStr">
        <is>
          <t>Café en granos</t>
        </is>
      </c>
      <c r="J16702">
        <f>SI.ERROR(BUSCARV(D16702,TablaPaises,6,FALSO),"Sin dato")</f>
        <v/>
      </c>
      <c r="K16702">
        <f>SI.ERROR(BUSCARV(C16702,TablaProductos,2,FALSO),"Sin dato")</f>
        <v/>
      </c>
      <c r="L16702">
        <f>SI(H16702&gt;=1000000,"Alto",SI(H16702&gt;=100000,"Medio","Bajo"))</f>
        <v/>
      </c>
      <c r="M16702">
        <f>SI.ERROR(BUSCARV(E16702,TablaEstados,3,FALSO),"Sin dato")</f>
        <v/>
      </c>
      <c r="N16702">
        <f>SI.ERROR(BUSCARV(E16702,TablaEstados,4,FALSO),"Sin dato")</f>
        <v/>
      </c>
    </row>
    <row r="16703">
      <c r="A16703" t="inlineStr">
        <is>
          <t>2026</t>
        </is>
      </c>
      <c r="B16703" t="inlineStr">
        <is>
          <t>09</t>
        </is>
      </c>
      <c r="C16703" t="inlineStr">
        <is>
          <t>10059010</t>
        </is>
      </c>
      <c r="D16703" t="inlineStr">
        <is>
          <t>240</t>
        </is>
      </c>
      <c r="E16703" t="inlineStr">
        <is>
          <t>TO</t>
        </is>
      </c>
      <c r="F16703" t="n">
        <v>50866249</v>
      </c>
      <c r="G16703" t="n">
        <v>50866249</v>
      </c>
      <c r="H16703" t="n">
        <v>10294844</v>
      </c>
      <c r="I16703" t="inlineStr">
        <is>
          <t>Milho</t>
        </is>
      </c>
      <c r="J16703">
        <f>SI.ERROR(BUSCARV(D16703,TablaPaises,6,FALSO),"Sin dato")</f>
        <v/>
      </c>
      <c r="K16703">
        <f>SI.ERROR(BUSCARV(C16703,TablaProductos,2,FALSO),"Sin dato")</f>
        <v/>
      </c>
      <c r="L16703">
        <f>SI(H16703&gt;=1000000,"Alto",SI(H16703&gt;=100000,"Medio","Bajo"))</f>
        <v/>
      </c>
      <c r="M16703">
        <f>SI.ERROR(BUSCARV(E16703,TablaEstados,3,FALSO),"Sin dato")</f>
        <v/>
      </c>
      <c r="N16703">
        <f>SI.ERROR(BUSCARV(E16703,TablaEstados,4,FALSO),"Sin dato")</f>
        <v/>
      </c>
    </row>
    <row r="16704">
      <c r="A16704" t="inlineStr">
        <is>
          <t>2026</t>
        </is>
      </c>
      <c r="B16704" t="inlineStr">
        <is>
          <t>09</t>
        </is>
      </c>
      <c r="C16704" t="inlineStr">
        <is>
          <t>09011110</t>
        </is>
      </c>
      <c r="D16704" t="inlineStr">
        <is>
          <t>245</t>
        </is>
      </c>
      <c r="E16704" t="inlineStr">
        <is>
          <t>ES</t>
        </is>
      </c>
      <c r="F16704" t="n">
        <v>867</v>
      </c>
      <c r="G16704" t="n">
        <v>867544</v>
      </c>
      <c r="H16704" t="n">
        <v>3090263</v>
      </c>
      <c r="I16704" t="inlineStr">
        <is>
          <t>Café en granos</t>
        </is>
      </c>
      <c r="J16704">
        <f>SI.ERROR(BUSCARV(D16704,TablaPaises,6,FALSO),"Sin dato")</f>
        <v/>
      </c>
      <c r="K16704">
        <f>SI.ERROR(BUSCARV(C16704,TablaProductos,2,FALSO),"Sin dato")</f>
        <v/>
      </c>
      <c r="L16704">
        <f>SI(H16704&gt;=1000000,"Alto",SI(H16704&gt;=100000,"Medio","Bajo"))</f>
        <v/>
      </c>
      <c r="M16704">
        <f>SI.ERROR(BUSCARV(E16704,TablaEstados,3,FALSO),"Sin dato")</f>
        <v/>
      </c>
      <c r="N16704">
        <f>SI.ERROR(BUSCARV(E16704,TablaEstados,4,FALSO),"Sin dato")</f>
        <v/>
      </c>
    </row>
    <row r="16705">
      <c r="A16705" t="inlineStr">
        <is>
          <t>2026</t>
        </is>
      </c>
      <c r="B16705" t="inlineStr">
        <is>
          <t>06</t>
        </is>
      </c>
      <c r="C16705" t="inlineStr">
        <is>
          <t>09011110</t>
        </is>
      </c>
      <c r="D16705" t="inlineStr">
        <is>
          <t>399</t>
        </is>
      </c>
      <c r="E16705" t="inlineStr">
        <is>
          <t>MG</t>
        </is>
      </c>
      <c r="F16705" t="n">
        <v>6447</v>
      </c>
      <c r="G16705" t="n">
        <v>6452647</v>
      </c>
      <c r="H16705" t="n">
        <v>40741935</v>
      </c>
      <c r="I16705" t="inlineStr">
        <is>
          <t>Café en granos</t>
        </is>
      </c>
      <c r="J16705">
        <f>SI.ERROR(BUSCARV(D16705,TablaPaises,6,FALSO),"Sin dato")</f>
        <v/>
      </c>
      <c r="K16705">
        <f>SI.ERROR(BUSCARV(C16705,TablaProductos,2,FALSO),"Sin dato")</f>
        <v/>
      </c>
      <c r="L16705">
        <f>SI(H16705&gt;=1000000,"Alto",SI(H16705&gt;=100000,"Medio","Bajo"))</f>
        <v/>
      </c>
      <c r="M16705">
        <f>SI.ERROR(BUSCARV(E16705,TablaEstados,3,FALSO),"Sin dato")</f>
        <v/>
      </c>
      <c r="N16705">
        <f>SI.ERROR(BUSCARV(E16705,TablaEstados,4,FALSO),"Sin dato")</f>
        <v/>
      </c>
    </row>
    <row r="16706">
      <c r="A16706" t="inlineStr">
        <is>
          <t>2026</t>
        </is>
      </c>
      <c r="B16706" t="inlineStr">
        <is>
          <t>09</t>
        </is>
      </c>
      <c r="C16706" t="inlineStr">
        <is>
          <t>52010020</t>
        </is>
      </c>
      <c r="D16706" t="inlineStr">
        <is>
          <t>607</t>
        </is>
      </c>
      <c r="E16706" t="inlineStr">
        <is>
          <t>BA</t>
        </is>
      </c>
      <c r="F16706" t="n">
        <v>192</v>
      </c>
      <c r="G16706" t="n">
        <v>192000</v>
      </c>
      <c r="H16706" t="n">
        <v>185926</v>
      </c>
      <c r="I16706" t="inlineStr">
        <is>
          <t>Algodón</t>
        </is>
      </c>
      <c r="J16706">
        <f>SI.ERROR(BUSCARV(D16706,TablaPaises,6,FALSO),"Sin dato")</f>
        <v/>
      </c>
      <c r="K16706">
        <f>SI.ERROR(BUSCARV(C16706,TablaProductos,2,FALSO),"Sin dato")</f>
        <v/>
      </c>
      <c r="L16706">
        <f>SI(H16706&gt;=1000000,"Alto",SI(H16706&gt;=100000,"Medio","Bajo"))</f>
        <v/>
      </c>
      <c r="M16706">
        <f>SI.ERROR(BUSCARV(E16706,TablaEstados,3,FALSO),"Sin dato")</f>
        <v/>
      </c>
      <c r="N16706">
        <f>SI.ERROR(BUSCARV(E16706,TablaEstados,4,FALSO),"Sin dato")</f>
        <v/>
      </c>
    </row>
    <row r="16707">
      <c r="A16707" t="inlineStr">
        <is>
          <t>2026</t>
        </is>
      </c>
      <c r="B16707" t="inlineStr">
        <is>
          <t>04</t>
        </is>
      </c>
      <c r="C16707" t="inlineStr">
        <is>
          <t>10059010</t>
        </is>
      </c>
      <c r="D16707" t="inlineStr">
        <is>
          <t>434</t>
        </is>
      </c>
      <c r="E16707" t="inlineStr">
        <is>
          <t>PR</t>
        </is>
      </c>
      <c r="F16707" t="n">
        <v>8</v>
      </c>
      <c r="G16707" t="n">
        <v>8</v>
      </c>
      <c r="H16707" t="n">
        <v>29</v>
      </c>
      <c r="I16707" t="inlineStr">
        <is>
          <t>Milho</t>
        </is>
      </c>
      <c r="J16707">
        <f>SI.ERROR(BUSCARV(D16707,TablaPaises,6,FALSO),"Sin dato")</f>
        <v/>
      </c>
      <c r="K16707">
        <f>SI.ERROR(BUSCARV(C16707,TablaProductos,2,FALSO),"Sin dato")</f>
        <v/>
      </c>
      <c r="L16707">
        <f>SI(H16707&gt;=1000000,"Alto",SI(H16707&gt;=100000,"Medio","Bajo"))</f>
        <v/>
      </c>
      <c r="M16707">
        <f>SI.ERROR(BUSCARV(E16707,TablaEstados,3,FALSO),"Sin dato")</f>
        <v/>
      </c>
      <c r="N16707">
        <f>SI.ERROR(BUSCARV(E16707,TablaEstados,4,FALSO),"Sin dato")</f>
        <v/>
      </c>
    </row>
    <row r="16708">
      <c r="A16708" t="inlineStr">
        <is>
          <t>2026</t>
        </is>
      </c>
      <c r="B16708" t="inlineStr">
        <is>
          <t>03</t>
        </is>
      </c>
      <c r="C16708" t="inlineStr">
        <is>
          <t>12019000</t>
        </is>
      </c>
      <c r="D16708" t="inlineStr">
        <is>
          <t>576</t>
        </is>
      </c>
      <c r="E16708" t="inlineStr">
        <is>
          <t>SC</t>
        </is>
      </c>
      <c r="F16708" t="n">
        <v>3151</v>
      </c>
      <c r="G16708" t="n">
        <v>3150747</v>
      </c>
      <c r="H16708" t="n">
        <v>1246573</v>
      </c>
      <c r="I16708" t="inlineStr">
        <is>
          <t>Soja</t>
        </is>
      </c>
      <c r="J16708">
        <f>SI.ERROR(BUSCARV(D16708,TablaPaises,6,FALSO),"Sin dato")</f>
        <v/>
      </c>
      <c r="K16708">
        <f>SI.ERROR(BUSCARV(C16708,TablaProductos,2,FALSO),"Sin dato")</f>
        <v/>
      </c>
      <c r="L16708">
        <f>SI(H16708&gt;=1000000,"Alto",SI(H16708&gt;=100000,"Medio","Bajo"))</f>
        <v/>
      </c>
      <c r="M16708">
        <f>SI.ERROR(BUSCARV(E16708,TablaEstados,3,FALSO),"Sin dato")</f>
        <v/>
      </c>
      <c r="N16708">
        <f>SI.ERROR(BUSCARV(E16708,TablaEstados,4,FALSO),"Sin dato")</f>
        <v/>
      </c>
    </row>
    <row r="16709">
      <c r="A16709" t="inlineStr">
        <is>
          <t>2026</t>
        </is>
      </c>
      <c r="B16709" t="inlineStr">
        <is>
          <t>06</t>
        </is>
      </c>
      <c r="C16709" t="inlineStr">
        <is>
          <t>12019000</t>
        </is>
      </c>
      <c r="D16709" t="inlineStr">
        <is>
          <t>399</t>
        </is>
      </c>
      <c r="E16709" t="inlineStr">
        <is>
          <t>MT</t>
        </is>
      </c>
      <c r="F16709" t="n">
        <v>6500</v>
      </c>
      <c r="G16709" t="n">
        <v>6500000</v>
      </c>
      <c r="H16709" t="n">
        <v>2951520</v>
      </c>
      <c r="I16709" t="inlineStr">
        <is>
          <t>Soja</t>
        </is>
      </c>
      <c r="J16709">
        <f>SI.ERROR(BUSCARV(D16709,TablaPaises,6,FALSO),"Sin dato")</f>
        <v/>
      </c>
      <c r="K16709">
        <f>SI.ERROR(BUSCARV(C16709,TablaProductos,2,FALSO),"Sin dato")</f>
        <v/>
      </c>
      <c r="L16709">
        <f>SI(H16709&gt;=1000000,"Alto",SI(H16709&gt;=100000,"Medio","Bajo"))</f>
        <v/>
      </c>
      <c r="M16709">
        <f>SI.ERROR(BUSCARV(E16709,TablaEstados,3,FALSO),"Sin dato")</f>
        <v/>
      </c>
      <c r="N16709">
        <f>SI.ERROR(BUSCARV(E16709,TablaEstados,4,FALSO),"Sin dato")</f>
        <v/>
      </c>
    </row>
    <row r="16710">
      <c r="A16710" t="inlineStr">
        <is>
          <t>2026</t>
        </is>
      </c>
      <c r="B16710" t="inlineStr">
        <is>
          <t>03</t>
        </is>
      </c>
      <c r="C16710" t="inlineStr">
        <is>
          <t>09011110</t>
        </is>
      </c>
      <c r="D16710" t="inlineStr">
        <is>
          <t>246</t>
        </is>
      </c>
      <c r="E16710" t="inlineStr">
        <is>
          <t>MG</t>
        </is>
      </c>
      <c r="F16710" t="n">
        <v>100</v>
      </c>
      <c r="G16710" t="n">
        <v>100000</v>
      </c>
      <c r="H16710" t="n">
        <v>546000</v>
      </c>
      <c r="I16710" t="inlineStr">
        <is>
          <t>Café en granos</t>
        </is>
      </c>
      <c r="J16710">
        <f>SI.ERROR(BUSCARV(D16710,TablaPaises,6,FALSO),"Sin dato")</f>
        <v/>
      </c>
      <c r="K16710">
        <f>SI.ERROR(BUSCARV(C16710,TablaProductos,2,FALSO),"Sin dato")</f>
        <v/>
      </c>
      <c r="L16710">
        <f>SI(H16710&gt;=1000000,"Alto",SI(H16710&gt;=100000,"Medio","Bajo"))</f>
        <v/>
      </c>
      <c r="M16710">
        <f>SI.ERROR(BUSCARV(E16710,TablaEstados,3,FALSO),"Sin dato")</f>
        <v/>
      </c>
      <c r="N16710">
        <f>SI.ERROR(BUSCARV(E16710,TablaEstados,4,FALSO),"Sin dato")</f>
        <v/>
      </c>
    </row>
    <row r="16711">
      <c r="A16711" t="inlineStr">
        <is>
          <t>2026</t>
        </is>
      </c>
      <c r="B16711" t="inlineStr">
        <is>
          <t>07</t>
        </is>
      </c>
      <c r="C16711" t="inlineStr">
        <is>
          <t>09011110</t>
        </is>
      </c>
      <c r="D16711" t="inlineStr">
        <is>
          <t>169</t>
        </is>
      </c>
      <c r="E16711" t="inlineStr">
        <is>
          <t>ES</t>
        </is>
      </c>
      <c r="F16711" t="n">
        <v>2691</v>
      </c>
      <c r="G16711" t="n">
        <v>2692316</v>
      </c>
      <c r="H16711" t="n">
        <v>9428036</v>
      </c>
      <c r="I16711" t="inlineStr">
        <is>
          <t>Café en granos</t>
        </is>
      </c>
      <c r="J16711">
        <f>SI.ERROR(BUSCARV(D16711,TablaPaises,6,FALSO),"Sin dato")</f>
        <v/>
      </c>
      <c r="K16711">
        <f>SI.ERROR(BUSCARV(C16711,TablaProductos,2,FALSO),"Sin dato")</f>
        <v/>
      </c>
      <c r="L16711">
        <f>SI(H16711&gt;=1000000,"Alto",SI(H16711&gt;=100000,"Medio","Bajo"))</f>
        <v/>
      </c>
      <c r="M16711">
        <f>SI.ERROR(BUSCARV(E16711,TablaEstados,3,FALSO),"Sin dato")</f>
        <v/>
      </c>
      <c r="N16711">
        <f>SI.ERROR(BUSCARV(E16711,TablaEstados,4,FALSO),"Sin dato")</f>
        <v/>
      </c>
    </row>
    <row r="16712">
      <c r="A16712" t="inlineStr">
        <is>
          <t>2026</t>
        </is>
      </c>
      <c r="B16712" t="inlineStr">
        <is>
          <t>05</t>
        </is>
      </c>
      <c r="C16712" t="inlineStr">
        <is>
          <t>09011110</t>
        </is>
      </c>
      <c r="D16712" t="inlineStr">
        <is>
          <t>403</t>
        </is>
      </c>
      <c r="E16712" t="inlineStr">
        <is>
          <t>MG</t>
        </is>
      </c>
      <c r="F16712" t="n">
        <v>226</v>
      </c>
      <c r="G16712" t="n">
        <v>225824</v>
      </c>
      <c r="H16712" t="n">
        <v>1256374</v>
      </c>
      <c r="I16712" t="inlineStr">
        <is>
          <t>Café en granos</t>
        </is>
      </c>
      <c r="J16712">
        <f>SI.ERROR(BUSCARV(D16712,TablaPaises,6,FALSO),"Sin dato")</f>
        <v/>
      </c>
      <c r="K16712">
        <f>SI.ERROR(BUSCARV(C16712,TablaProductos,2,FALSO),"Sin dato")</f>
        <v/>
      </c>
      <c r="L16712">
        <f>SI(H16712&gt;=1000000,"Alto",SI(H16712&gt;=100000,"Medio","Bajo"))</f>
        <v/>
      </c>
      <c r="M16712">
        <f>SI.ERROR(BUSCARV(E16712,TablaEstados,3,FALSO),"Sin dato")</f>
        <v/>
      </c>
      <c r="N16712">
        <f>SI.ERROR(BUSCARV(E16712,TablaEstados,4,FALSO),"Sin dato")</f>
        <v/>
      </c>
    </row>
    <row r="16713">
      <c r="A16713" t="inlineStr">
        <is>
          <t>2026</t>
        </is>
      </c>
      <c r="B16713" t="inlineStr">
        <is>
          <t>09</t>
        </is>
      </c>
      <c r="C16713" t="inlineStr">
        <is>
          <t>12019000</t>
        </is>
      </c>
      <c r="D16713" t="inlineStr">
        <is>
          <t>160</t>
        </is>
      </c>
      <c r="E16713" t="inlineStr">
        <is>
          <t>DF</t>
        </is>
      </c>
      <c r="F16713" t="n">
        <v>3554</v>
      </c>
      <c r="G16713" t="n">
        <v>3555771</v>
      </c>
      <c r="H16713" t="n">
        <v>1746623</v>
      </c>
      <c r="I16713" t="inlineStr">
        <is>
          <t>Soja</t>
        </is>
      </c>
      <c r="J16713">
        <f>SI.ERROR(BUSCARV(D16713,TablaPaises,6,FALSO),"Sin dato")</f>
        <v/>
      </c>
      <c r="K16713">
        <f>SI.ERROR(BUSCARV(C16713,TablaProductos,2,FALSO),"Sin dato")</f>
        <v/>
      </c>
      <c r="L16713">
        <f>SI(H16713&gt;=1000000,"Alto",SI(H16713&gt;=100000,"Medio","Bajo"))</f>
        <v/>
      </c>
      <c r="M16713">
        <f>SI.ERROR(BUSCARV(E16713,TablaEstados,3,FALSO),"Sin dato")</f>
        <v/>
      </c>
      <c r="N16713">
        <f>SI.ERROR(BUSCARV(E16713,TablaEstados,4,FALSO),"Sin dato")</f>
        <v/>
      </c>
    </row>
    <row r="16714">
      <c r="A16714" t="inlineStr">
        <is>
          <t>2026</t>
        </is>
      </c>
      <c r="B16714" t="inlineStr">
        <is>
          <t>02</t>
        </is>
      </c>
      <c r="C16714" t="inlineStr">
        <is>
          <t>10059090</t>
        </is>
      </c>
      <c r="D16714" t="inlineStr">
        <is>
          <t>077</t>
        </is>
      </c>
      <c r="E16714" t="inlineStr">
        <is>
          <t>AL</t>
        </is>
      </c>
      <c r="F16714" t="n">
        <v>5</v>
      </c>
      <c r="G16714" t="n">
        <v>5</v>
      </c>
      <c r="H16714" t="n">
        <v>30</v>
      </c>
      <c r="I16714" t="inlineStr">
        <is>
          <t>Milho</t>
        </is>
      </c>
      <c r="J16714">
        <f>SI.ERROR(BUSCARV(D16714,TablaPaises,6,FALSO),"Sin dato")</f>
        <v/>
      </c>
      <c r="K16714">
        <f>SI.ERROR(BUSCARV(C16714,TablaProductos,2,FALSO),"Sin dato")</f>
        <v/>
      </c>
      <c r="L16714">
        <f>SI(H16714&gt;=1000000,"Alto",SI(H16714&gt;=100000,"Medio","Bajo"))</f>
        <v/>
      </c>
      <c r="M16714">
        <f>SI.ERROR(BUSCARV(E16714,TablaEstados,3,FALSO),"Sin dato")</f>
        <v/>
      </c>
      <c r="N16714">
        <f>SI.ERROR(BUSCARV(E16714,TablaEstados,4,FALSO),"Sin dato")</f>
        <v/>
      </c>
    </row>
    <row r="16715">
      <c r="A16715" t="inlineStr">
        <is>
          <t>2026</t>
        </is>
      </c>
      <c r="B16715" t="inlineStr">
        <is>
          <t>01</t>
        </is>
      </c>
      <c r="C16715" t="inlineStr">
        <is>
          <t>52010020</t>
        </is>
      </c>
      <c r="D16715" t="inlineStr">
        <is>
          <t>365</t>
        </is>
      </c>
      <c r="E16715" t="inlineStr">
        <is>
          <t>BA</t>
        </is>
      </c>
      <c r="F16715" t="n">
        <v>344</v>
      </c>
      <c r="G16715" t="n">
        <v>343942</v>
      </c>
      <c r="H16715" t="n">
        <v>528079</v>
      </c>
      <c r="I16715" t="inlineStr">
        <is>
          <t>Algodón</t>
        </is>
      </c>
      <c r="J16715">
        <f>SI.ERROR(BUSCARV(D16715,TablaPaises,6,FALSO),"Sin dato")</f>
        <v/>
      </c>
      <c r="K16715">
        <f>SI.ERROR(BUSCARV(C16715,TablaProductos,2,FALSO),"Sin dato")</f>
        <v/>
      </c>
      <c r="L16715">
        <f>SI(H16715&gt;=1000000,"Alto",SI(H16715&gt;=100000,"Medio","Bajo"))</f>
        <v/>
      </c>
      <c r="M16715">
        <f>SI.ERROR(BUSCARV(E16715,TablaEstados,3,FALSO),"Sin dato")</f>
        <v/>
      </c>
      <c r="N16715">
        <f>SI.ERROR(BUSCARV(E16715,TablaEstados,4,FALSO),"Sin dato")</f>
        <v/>
      </c>
    </row>
    <row r="16716">
      <c r="A16716" t="inlineStr">
        <is>
          <t>2026</t>
        </is>
      </c>
      <c r="B16716" t="inlineStr">
        <is>
          <t>04</t>
        </is>
      </c>
      <c r="C16716" t="inlineStr">
        <is>
          <t>12019000</t>
        </is>
      </c>
      <c r="D16716" t="inlineStr">
        <is>
          <t>160</t>
        </is>
      </c>
      <c r="E16716" t="inlineStr">
        <is>
          <t>SC</t>
        </is>
      </c>
      <c r="F16716" t="n">
        <v>23495</v>
      </c>
      <c r="G16716" t="n">
        <v>23493466</v>
      </c>
      <c r="H16716" t="n">
        <v>10076016</v>
      </c>
      <c r="I16716" t="inlineStr">
        <is>
          <t>Soja</t>
        </is>
      </c>
      <c r="J16716">
        <f>SI.ERROR(BUSCARV(D16716,TablaPaises,6,FALSO),"Sin dato")</f>
        <v/>
      </c>
      <c r="K16716">
        <f>SI.ERROR(BUSCARV(C16716,TablaProductos,2,FALSO),"Sin dato")</f>
        <v/>
      </c>
      <c r="L16716">
        <f>SI(H16716&gt;=1000000,"Alto",SI(H16716&gt;=100000,"Medio","Bajo"))</f>
        <v/>
      </c>
      <c r="M16716">
        <f>SI.ERROR(BUSCARV(E16716,TablaEstados,3,FALSO),"Sin dato")</f>
        <v/>
      </c>
      <c r="N16716">
        <f>SI.ERROR(BUSCARV(E16716,TablaEstados,4,FALSO),"Sin dato")</f>
        <v/>
      </c>
    </row>
    <row r="16717">
      <c r="A16717" t="inlineStr">
        <is>
          <t>2026</t>
        </is>
      </c>
      <c r="B16717" t="inlineStr">
        <is>
          <t>03</t>
        </is>
      </c>
      <c r="C16717" t="inlineStr">
        <is>
          <t>12019000</t>
        </is>
      </c>
      <c r="D16717" t="inlineStr">
        <is>
          <t>081</t>
        </is>
      </c>
      <c r="E16717" t="inlineStr">
        <is>
          <t>MT</t>
        </is>
      </c>
      <c r="F16717" t="n">
        <v>10505</v>
      </c>
      <c r="G16717" t="n">
        <v>10505272</v>
      </c>
      <c r="H16717" t="n">
        <v>4237504</v>
      </c>
      <c r="I16717" t="inlineStr">
        <is>
          <t>Soja</t>
        </is>
      </c>
      <c r="J16717">
        <f>SI.ERROR(BUSCARV(D16717,TablaPaises,6,FALSO),"Sin dato")</f>
        <v/>
      </c>
      <c r="K16717">
        <f>SI.ERROR(BUSCARV(C16717,TablaProductos,2,FALSO),"Sin dato")</f>
        <v/>
      </c>
      <c r="L16717">
        <f>SI(H16717&gt;=1000000,"Alto",SI(H16717&gt;=100000,"Medio","Bajo"))</f>
        <v/>
      </c>
      <c r="M16717">
        <f>SI.ERROR(BUSCARV(E16717,TablaEstados,3,FALSO),"Sin dato")</f>
        <v/>
      </c>
      <c r="N16717">
        <f>SI.ERROR(BUSCARV(E16717,TablaEstados,4,FALSO),"Sin dato")</f>
        <v/>
      </c>
    </row>
    <row r="16718">
      <c r="A16718" t="inlineStr">
        <is>
          <t>2026</t>
        </is>
      </c>
      <c r="B16718" t="inlineStr">
        <is>
          <t>03</t>
        </is>
      </c>
      <c r="C16718" t="inlineStr">
        <is>
          <t>10059010</t>
        </is>
      </c>
      <c r="D16718" t="inlineStr">
        <is>
          <t>240</t>
        </is>
      </c>
      <c r="E16718" t="inlineStr">
        <is>
          <t>MT</t>
        </is>
      </c>
      <c r="F16718" t="n">
        <v>52706</v>
      </c>
      <c r="G16718" t="n">
        <v>52706</v>
      </c>
      <c r="H16718" t="n">
        <v>11633</v>
      </c>
      <c r="I16718" t="inlineStr">
        <is>
          <t>Milho</t>
        </is>
      </c>
      <c r="J16718">
        <f>SI.ERROR(BUSCARV(D16718,TablaPaises,6,FALSO),"Sin dato")</f>
        <v/>
      </c>
      <c r="K16718">
        <f>SI.ERROR(BUSCARV(C16718,TablaProductos,2,FALSO),"Sin dato")</f>
        <v/>
      </c>
      <c r="L16718">
        <f>SI(H16718&gt;=1000000,"Alto",SI(H16718&gt;=100000,"Medio","Bajo"))</f>
        <v/>
      </c>
      <c r="M16718">
        <f>SI.ERROR(BUSCARV(E16718,TablaEstados,3,FALSO),"Sin dato")</f>
        <v/>
      </c>
      <c r="N16718">
        <f>SI.ERROR(BUSCARV(E16718,TablaEstados,4,FALSO),"Sin dato")</f>
        <v/>
      </c>
    </row>
    <row r="16719">
      <c r="A16719" t="inlineStr">
        <is>
          <t>2026</t>
        </is>
      </c>
      <c r="B16719" t="inlineStr">
        <is>
          <t>08</t>
        </is>
      </c>
      <c r="C16719" t="inlineStr">
        <is>
          <t>09011110</t>
        </is>
      </c>
      <c r="D16719" t="inlineStr">
        <is>
          <t>023</t>
        </is>
      </c>
      <c r="E16719" t="inlineStr">
        <is>
          <t>MG</t>
        </is>
      </c>
      <c r="F16719" t="n">
        <v>2369</v>
      </c>
      <c r="G16719" t="n">
        <v>2368000</v>
      </c>
      <c r="H16719" t="n">
        <v>14542605</v>
      </c>
      <c r="I16719" t="inlineStr">
        <is>
          <t>Café en granos</t>
        </is>
      </c>
      <c r="J16719">
        <f>SI.ERROR(BUSCARV(D16719,TablaPaises,6,FALSO),"Sin dato")</f>
        <v/>
      </c>
      <c r="K16719">
        <f>SI.ERROR(BUSCARV(C16719,TablaProductos,2,FALSO),"Sin dato")</f>
        <v/>
      </c>
      <c r="L16719">
        <f>SI(H16719&gt;=1000000,"Alto",SI(H16719&gt;=100000,"Medio","Bajo"))</f>
        <v/>
      </c>
      <c r="M16719">
        <f>SI.ERROR(BUSCARV(E16719,TablaEstados,3,FALSO),"Sin dato")</f>
        <v/>
      </c>
      <c r="N16719">
        <f>SI.ERROR(BUSCARV(E16719,TablaEstados,4,FALSO),"Sin dato")</f>
        <v/>
      </c>
    </row>
    <row r="16720">
      <c r="A16720" t="inlineStr">
        <is>
          <t>2026</t>
        </is>
      </c>
      <c r="B16720" t="inlineStr">
        <is>
          <t>06</t>
        </is>
      </c>
      <c r="C16720" t="inlineStr">
        <is>
          <t>09011190</t>
        </is>
      </c>
      <c r="D16720" t="inlineStr">
        <is>
          <t>467</t>
        </is>
      </c>
      <c r="E16720" t="inlineStr">
        <is>
          <t>SP</t>
        </is>
      </c>
      <c r="F16720" t="n">
        <v>30</v>
      </c>
      <c r="G16720" t="n">
        <v>30</v>
      </c>
      <c r="H16720" t="n">
        <v>810</v>
      </c>
      <c r="I16720" t="inlineStr">
        <is>
          <t>Café en granos</t>
        </is>
      </c>
      <c r="J16720">
        <f>SI.ERROR(BUSCARV(D16720,TablaPaises,6,FALSO),"Sin dato")</f>
        <v/>
      </c>
      <c r="K16720">
        <f>SI.ERROR(BUSCARV(C16720,TablaProductos,2,FALSO),"Sin dato")</f>
        <v/>
      </c>
      <c r="L16720">
        <f>SI(H16720&gt;=1000000,"Alto",SI(H16720&gt;=100000,"Medio","Bajo"))</f>
        <v/>
      </c>
      <c r="M16720">
        <f>SI.ERROR(BUSCARV(E16720,TablaEstados,3,FALSO),"Sin dato")</f>
        <v/>
      </c>
      <c r="N16720">
        <f>SI.ERROR(BUSCARV(E16720,TablaEstados,4,FALSO),"Sin dato")</f>
        <v/>
      </c>
    </row>
    <row r="16721">
      <c r="A16721" t="inlineStr">
        <is>
          <t>2026</t>
        </is>
      </c>
      <c r="B16721" t="inlineStr">
        <is>
          <t>01</t>
        </is>
      </c>
      <c r="C16721" t="inlineStr">
        <is>
          <t>10059010</t>
        </is>
      </c>
      <c r="D16721" t="inlineStr">
        <is>
          <t>372</t>
        </is>
      </c>
      <c r="E16721" t="inlineStr">
        <is>
          <t>MS</t>
        </is>
      </c>
      <c r="F16721" t="n">
        <v>23103194</v>
      </c>
      <c r="G16721" t="n">
        <v>23103194</v>
      </c>
      <c r="H16721" t="n">
        <v>5120978</v>
      </c>
      <c r="I16721" t="inlineStr">
        <is>
          <t>Milho</t>
        </is>
      </c>
      <c r="J16721">
        <f>SI.ERROR(BUSCARV(D16721,TablaPaises,6,FALSO),"Sin dato")</f>
        <v/>
      </c>
      <c r="K16721">
        <f>SI.ERROR(BUSCARV(C16721,TablaProductos,2,FALSO),"Sin dato")</f>
        <v/>
      </c>
      <c r="L16721">
        <f>SI(H16721&gt;=1000000,"Alto",SI(H16721&gt;=100000,"Medio","Bajo"))</f>
        <v/>
      </c>
      <c r="M16721">
        <f>SI.ERROR(BUSCARV(E16721,TablaEstados,3,FALSO),"Sin dato")</f>
        <v/>
      </c>
      <c r="N16721">
        <f>SI.ERROR(BUSCARV(E16721,TablaEstados,4,FALSO),"Sin dato")</f>
        <v/>
      </c>
    </row>
    <row r="16722">
      <c r="A16722" t="inlineStr">
        <is>
          <t>2026</t>
        </is>
      </c>
      <c r="B16722" t="inlineStr">
        <is>
          <t>03</t>
        </is>
      </c>
      <c r="C16722" t="inlineStr">
        <is>
          <t>12019000</t>
        </is>
      </c>
      <c r="D16722" t="inlineStr">
        <is>
          <t>245</t>
        </is>
      </c>
      <c r="E16722" t="inlineStr">
        <is>
          <t>AC</t>
        </is>
      </c>
      <c r="F16722" t="n">
        <v>2120</v>
      </c>
      <c r="G16722" t="n">
        <v>2120136</v>
      </c>
      <c r="H16722" t="n">
        <v>801197</v>
      </c>
      <c r="I16722" t="inlineStr">
        <is>
          <t>Soja</t>
        </is>
      </c>
      <c r="J16722">
        <f>SI.ERROR(BUSCARV(D16722,TablaPaises,6,FALSO),"Sin dato")</f>
        <v/>
      </c>
      <c r="K16722">
        <f>SI.ERROR(BUSCARV(C16722,TablaProductos,2,FALSO),"Sin dato")</f>
        <v/>
      </c>
      <c r="L16722">
        <f>SI(H16722&gt;=1000000,"Alto",SI(H16722&gt;=100000,"Medio","Bajo"))</f>
        <v/>
      </c>
      <c r="M16722">
        <f>SI.ERROR(BUSCARV(E16722,TablaEstados,3,FALSO),"Sin dato")</f>
        <v/>
      </c>
      <c r="N16722">
        <f>SI.ERROR(BUSCARV(E16722,TablaEstados,4,FALSO),"Sin dato")</f>
        <v/>
      </c>
    </row>
    <row r="16723">
      <c r="A16723" t="inlineStr">
        <is>
          <t>2026</t>
        </is>
      </c>
      <c r="B16723" t="inlineStr">
        <is>
          <t>03</t>
        </is>
      </c>
      <c r="C16723" t="inlineStr">
        <is>
          <t>09011110</t>
        </is>
      </c>
      <c r="D16723" t="inlineStr">
        <is>
          <t>498</t>
        </is>
      </c>
      <c r="E16723" t="inlineStr">
        <is>
          <t>ES</t>
        </is>
      </c>
      <c r="F16723" t="n">
        <v>317</v>
      </c>
      <c r="G16723" t="n">
        <v>316800</v>
      </c>
      <c r="H16723" t="n">
        <v>1733292</v>
      </c>
      <c r="I16723" t="inlineStr">
        <is>
          <t>Café en granos</t>
        </is>
      </c>
      <c r="J16723">
        <f>SI.ERROR(BUSCARV(D16723,TablaPaises,6,FALSO),"Sin dato")</f>
        <v/>
      </c>
      <c r="K16723">
        <f>SI.ERROR(BUSCARV(C16723,TablaProductos,2,FALSO),"Sin dato")</f>
        <v/>
      </c>
      <c r="L16723">
        <f>SI(H16723&gt;=1000000,"Alto",SI(H16723&gt;=100000,"Medio","Bajo"))</f>
        <v/>
      </c>
      <c r="M16723">
        <f>SI.ERROR(BUSCARV(E16723,TablaEstados,3,FALSO),"Sin dato")</f>
        <v/>
      </c>
      <c r="N16723">
        <f>SI.ERROR(BUSCARV(E16723,TablaEstados,4,FALSO),"Sin dato")</f>
        <v/>
      </c>
    </row>
    <row r="16724">
      <c r="A16724" t="inlineStr">
        <is>
          <t>2026</t>
        </is>
      </c>
      <c r="B16724" t="inlineStr">
        <is>
          <t>08</t>
        </is>
      </c>
      <c r="C16724" t="inlineStr">
        <is>
          <t>10059010</t>
        </is>
      </c>
      <c r="D16724" t="inlineStr">
        <is>
          <t>770</t>
        </is>
      </c>
      <c r="E16724" t="inlineStr">
        <is>
          <t>AP</t>
        </is>
      </c>
      <c r="F16724" t="n">
        <v>100</v>
      </c>
      <c r="G16724" t="n">
        <v>100</v>
      </c>
      <c r="H16724" t="n">
        <v>66</v>
      </c>
      <c r="I16724" t="inlineStr">
        <is>
          <t>Milho</t>
        </is>
      </c>
      <c r="J16724">
        <f>SI.ERROR(BUSCARV(D16724,TablaPaises,6,FALSO),"Sin dato")</f>
        <v/>
      </c>
      <c r="K16724">
        <f>SI.ERROR(BUSCARV(C16724,TablaProductos,2,FALSO),"Sin dato")</f>
        <v/>
      </c>
      <c r="L16724">
        <f>SI(H16724&gt;=1000000,"Alto",SI(H16724&gt;=100000,"Medio","Bajo"))</f>
        <v/>
      </c>
      <c r="M16724">
        <f>SI.ERROR(BUSCARV(E16724,TablaEstados,3,FALSO),"Sin dato")</f>
        <v/>
      </c>
      <c r="N16724">
        <f>SI.ERROR(BUSCARV(E16724,TablaEstados,4,FALSO),"Sin dato")</f>
        <v/>
      </c>
    </row>
    <row r="16725">
      <c r="A16725" t="inlineStr">
        <is>
          <t>2026</t>
        </is>
      </c>
      <c r="B16725" t="inlineStr">
        <is>
          <t>03</t>
        </is>
      </c>
      <c r="C16725" t="inlineStr">
        <is>
          <t>10059090</t>
        </is>
      </c>
      <c r="D16725" t="inlineStr">
        <is>
          <t>476</t>
        </is>
      </c>
      <c r="E16725" t="inlineStr">
        <is>
          <t>ES</t>
        </is>
      </c>
      <c r="F16725" t="n">
        <v>20</v>
      </c>
      <c r="G16725" t="n">
        <v>20</v>
      </c>
      <c r="H16725" t="n">
        <v>117</v>
      </c>
      <c r="I16725" t="inlineStr">
        <is>
          <t>Milho</t>
        </is>
      </c>
      <c r="J16725">
        <f>SI.ERROR(BUSCARV(D16725,TablaPaises,6,FALSO),"Sin dato")</f>
        <v/>
      </c>
      <c r="K16725">
        <f>SI.ERROR(BUSCARV(C16725,TablaProductos,2,FALSO),"Sin dato")</f>
        <v/>
      </c>
      <c r="L16725">
        <f>SI(H16725&gt;=1000000,"Alto",SI(H16725&gt;=100000,"Medio","Bajo"))</f>
        <v/>
      </c>
      <c r="M16725">
        <f>SI.ERROR(BUSCARV(E16725,TablaEstados,3,FALSO),"Sin dato")</f>
        <v/>
      </c>
      <c r="N16725">
        <f>SI.ERROR(BUSCARV(E16725,TablaEstados,4,FALSO),"Sin dato")</f>
        <v/>
      </c>
    </row>
    <row r="16726">
      <c r="A16726" t="inlineStr">
        <is>
          <t>2026</t>
        </is>
      </c>
      <c r="B16726" t="inlineStr">
        <is>
          <t>07</t>
        </is>
      </c>
      <c r="C16726" t="inlineStr">
        <is>
          <t>12019000</t>
        </is>
      </c>
      <c r="D16726" t="inlineStr">
        <is>
          <t>190</t>
        </is>
      </c>
      <c r="E16726" t="inlineStr">
        <is>
          <t>MG</t>
        </is>
      </c>
      <c r="F16726" t="n">
        <v>9707</v>
      </c>
      <c r="G16726" t="n">
        <v>9707397</v>
      </c>
      <c r="H16726" t="n">
        <v>4304495</v>
      </c>
      <c r="I16726" t="inlineStr">
        <is>
          <t>Soja</t>
        </is>
      </c>
      <c r="J16726">
        <f>SI.ERROR(BUSCARV(D16726,TablaPaises,6,FALSO),"Sin dato")</f>
        <v/>
      </c>
      <c r="K16726">
        <f>SI.ERROR(BUSCARV(C16726,TablaProductos,2,FALSO),"Sin dato")</f>
        <v/>
      </c>
      <c r="L16726">
        <f>SI(H16726&gt;=1000000,"Alto",SI(H16726&gt;=100000,"Medio","Bajo"))</f>
        <v/>
      </c>
      <c r="M16726">
        <f>SI.ERROR(BUSCARV(E16726,TablaEstados,3,FALSO),"Sin dato")</f>
        <v/>
      </c>
      <c r="N16726">
        <f>SI.ERROR(BUSCARV(E16726,TablaEstados,4,FALSO),"Sin dato")</f>
        <v/>
      </c>
    </row>
    <row r="16727">
      <c r="A16727" t="inlineStr">
        <is>
          <t>2026</t>
        </is>
      </c>
      <c r="B16727" t="inlineStr">
        <is>
          <t>02</t>
        </is>
      </c>
      <c r="C16727" t="inlineStr">
        <is>
          <t>09011110</t>
        </is>
      </c>
      <c r="D16727" t="inlineStr">
        <is>
          <t>059</t>
        </is>
      </c>
      <c r="E16727" t="inlineStr">
        <is>
          <t>MG</t>
        </is>
      </c>
      <c r="F16727" t="n">
        <v>129</v>
      </c>
      <c r="G16727" t="n">
        <v>129546</v>
      </c>
      <c r="H16727" t="n">
        <v>1030536</v>
      </c>
      <c r="I16727" t="inlineStr">
        <is>
          <t>Café en granos</t>
        </is>
      </c>
      <c r="J16727">
        <f>SI.ERROR(BUSCARV(D16727,TablaPaises,6,FALSO),"Sin dato")</f>
        <v/>
      </c>
      <c r="K16727">
        <f>SI.ERROR(BUSCARV(C16727,TablaProductos,2,FALSO),"Sin dato")</f>
        <v/>
      </c>
      <c r="L16727">
        <f>SI(H16727&gt;=1000000,"Alto",SI(H16727&gt;=100000,"Medio","Bajo"))</f>
        <v/>
      </c>
      <c r="M16727">
        <f>SI.ERROR(BUSCARV(E16727,TablaEstados,3,FALSO),"Sin dato")</f>
        <v/>
      </c>
      <c r="N16727">
        <f>SI.ERROR(BUSCARV(E16727,TablaEstados,4,FALSO),"Sin dato")</f>
        <v/>
      </c>
    </row>
    <row r="16728">
      <c r="A16728" t="inlineStr">
        <is>
          <t>2026</t>
        </is>
      </c>
      <c r="B16728" t="inlineStr">
        <is>
          <t>05</t>
        </is>
      </c>
      <c r="C16728" t="inlineStr">
        <is>
          <t>52010020</t>
        </is>
      </c>
      <c r="D16728" t="inlineStr">
        <is>
          <t>455</t>
        </is>
      </c>
      <c r="E16728" t="inlineStr">
        <is>
          <t>MA</t>
        </is>
      </c>
      <c r="F16728" t="n">
        <v>521</v>
      </c>
      <c r="G16728" t="n">
        <v>520922</v>
      </c>
      <c r="H16728" t="n">
        <v>818833</v>
      </c>
      <c r="I16728" t="inlineStr">
        <is>
          <t>Algodón</t>
        </is>
      </c>
      <c r="J16728">
        <f>SI.ERROR(BUSCARV(D16728,TablaPaises,6,FALSO),"Sin dato")</f>
        <v/>
      </c>
      <c r="K16728">
        <f>SI.ERROR(BUSCARV(C16728,TablaProductos,2,FALSO),"Sin dato")</f>
        <v/>
      </c>
      <c r="L16728">
        <f>SI(H16728&gt;=1000000,"Alto",SI(H16728&gt;=100000,"Medio","Bajo"))</f>
        <v/>
      </c>
      <c r="M16728">
        <f>SI.ERROR(BUSCARV(E16728,TablaEstados,3,FALSO),"Sin dato")</f>
        <v/>
      </c>
      <c r="N16728">
        <f>SI.ERROR(BUSCARV(E16728,TablaEstados,4,FALSO),"Sin dato")</f>
        <v/>
      </c>
    </row>
    <row r="16729">
      <c r="A16729" t="inlineStr">
        <is>
          <t>2026</t>
        </is>
      </c>
      <c r="B16729" t="inlineStr">
        <is>
          <t>08</t>
        </is>
      </c>
      <c r="C16729" t="inlineStr">
        <is>
          <t>10059010</t>
        </is>
      </c>
      <c r="D16729" t="inlineStr">
        <is>
          <t>053</t>
        </is>
      </c>
      <c r="E16729" t="inlineStr">
        <is>
          <t>MS</t>
        </is>
      </c>
      <c r="F16729" t="n">
        <v>400000</v>
      </c>
      <c r="G16729" t="n">
        <v>400000</v>
      </c>
      <c r="H16729" t="n">
        <v>83696</v>
      </c>
      <c r="I16729" t="inlineStr">
        <is>
          <t>Milho</t>
        </is>
      </c>
      <c r="J16729">
        <f>SI.ERROR(BUSCARV(D16729,TablaPaises,6,FALSO),"Sin dato")</f>
        <v/>
      </c>
      <c r="K16729">
        <f>SI.ERROR(BUSCARV(C16729,TablaProductos,2,FALSO),"Sin dato")</f>
        <v/>
      </c>
      <c r="L16729">
        <f>SI(H16729&gt;=1000000,"Alto",SI(H16729&gt;=100000,"Medio","Bajo"))</f>
        <v/>
      </c>
      <c r="M16729">
        <f>SI.ERROR(BUSCARV(E16729,TablaEstados,3,FALSO),"Sin dato")</f>
        <v/>
      </c>
      <c r="N16729">
        <f>SI.ERROR(BUSCARV(E16729,TablaEstados,4,FALSO),"Sin dato")</f>
        <v/>
      </c>
    </row>
    <row r="16730">
      <c r="A16730" t="inlineStr">
        <is>
          <t>2026</t>
        </is>
      </c>
      <c r="B16730" t="inlineStr">
        <is>
          <t>09</t>
        </is>
      </c>
      <c r="C16730" t="inlineStr">
        <is>
          <t>10059010</t>
        </is>
      </c>
      <c r="D16730" t="inlineStr">
        <is>
          <t>399</t>
        </is>
      </c>
      <c r="E16730" t="inlineStr">
        <is>
          <t>GO</t>
        </is>
      </c>
      <c r="F16730" t="n">
        <v>6717264</v>
      </c>
      <c r="G16730" t="n">
        <v>6717264</v>
      </c>
      <c r="H16730" t="n">
        <v>1526639</v>
      </c>
      <c r="I16730" t="inlineStr">
        <is>
          <t>Milho</t>
        </is>
      </c>
      <c r="J16730">
        <f>SI.ERROR(BUSCARV(D16730,TablaPaises,6,FALSO),"Sin dato")</f>
        <v/>
      </c>
      <c r="K16730">
        <f>SI.ERROR(BUSCARV(C16730,TablaProductos,2,FALSO),"Sin dato")</f>
        <v/>
      </c>
      <c r="L16730">
        <f>SI(H16730&gt;=1000000,"Alto",SI(H16730&gt;=100000,"Medio","Bajo"))</f>
        <v/>
      </c>
      <c r="M16730">
        <f>SI.ERROR(BUSCARV(E16730,TablaEstados,3,FALSO),"Sin dato")</f>
        <v/>
      </c>
      <c r="N16730">
        <f>SI.ERROR(BUSCARV(E16730,TablaEstados,4,FALSO),"Sin dato")</f>
        <v/>
      </c>
    </row>
    <row r="16731">
      <c r="A16731" t="inlineStr">
        <is>
          <t>2026</t>
        </is>
      </c>
      <c r="B16731" t="inlineStr">
        <is>
          <t>06</t>
        </is>
      </c>
      <c r="C16731" t="inlineStr">
        <is>
          <t>12019000</t>
        </is>
      </c>
      <c r="D16731" t="inlineStr">
        <is>
          <t>160</t>
        </is>
      </c>
      <c r="E16731" t="inlineStr">
        <is>
          <t>MT</t>
        </is>
      </c>
      <c r="F16731" t="n">
        <v>253699</v>
      </c>
      <c r="G16731" t="n">
        <v>253697522</v>
      </c>
      <c r="H16731" t="n">
        <v>108356029</v>
      </c>
      <c r="I16731" t="inlineStr">
        <is>
          <t>Soja</t>
        </is>
      </c>
      <c r="J16731">
        <f>SI.ERROR(BUSCARV(D16731,TablaPaises,6,FALSO),"Sin dato")</f>
        <v/>
      </c>
      <c r="K16731">
        <f>SI.ERROR(BUSCARV(C16731,TablaProductos,2,FALSO),"Sin dato")</f>
        <v/>
      </c>
      <c r="L16731">
        <f>SI(H16731&gt;=1000000,"Alto",SI(H16731&gt;=100000,"Medio","Bajo"))</f>
        <v/>
      </c>
      <c r="M16731">
        <f>SI.ERROR(BUSCARV(E16731,TablaEstados,3,FALSO),"Sin dato")</f>
        <v/>
      </c>
      <c r="N16731">
        <f>SI.ERROR(BUSCARV(E16731,TablaEstados,4,FALSO),"Sin dato")</f>
        <v/>
      </c>
    </row>
    <row r="16732">
      <c r="A16732" t="inlineStr">
        <is>
          <t>2026</t>
        </is>
      </c>
      <c r="B16732" t="inlineStr">
        <is>
          <t>05</t>
        </is>
      </c>
      <c r="C16732" t="inlineStr">
        <is>
          <t>12011000</t>
        </is>
      </c>
      <c r="D16732" t="inlineStr">
        <is>
          <t>249</t>
        </is>
      </c>
      <c r="E16732" t="inlineStr">
        <is>
          <t>PR</t>
        </is>
      </c>
      <c r="F16732" t="n">
        <v>104</v>
      </c>
      <c r="G16732" t="n">
        <v>104</v>
      </c>
      <c r="H16732" t="n">
        <v>1109</v>
      </c>
      <c r="I16732" t="inlineStr">
        <is>
          <t>Soja</t>
        </is>
      </c>
      <c r="J16732">
        <f>SI.ERROR(BUSCARV(D16732,TablaPaises,6,FALSO),"Sin dato")</f>
        <v/>
      </c>
      <c r="K16732">
        <f>SI.ERROR(BUSCARV(C16732,TablaProductos,2,FALSO),"Sin dato")</f>
        <v/>
      </c>
      <c r="L16732">
        <f>SI(H16732&gt;=1000000,"Alto",SI(H16732&gt;=100000,"Medio","Bajo"))</f>
        <v/>
      </c>
      <c r="M16732">
        <f>SI.ERROR(BUSCARV(E16732,TablaEstados,3,FALSO),"Sin dato")</f>
        <v/>
      </c>
      <c r="N16732">
        <f>SI.ERROR(BUSCARV(E16732,TablaEstados,4,FALSO),"Sin dato")</f>
        <v/>
      </c>
    </row>
    <row r="16733">
      <c r="A16733" t="inlineStr">
        <is>
          <t>2026</t>
        </is>
      </c>
      <c r="B16733" t="inlineStr">
        <is>
          <t>01</t>
        </is>
      </c>
      <c r="C16733" t="inlineStr">
        <is>
          <t>09011110</t>
        </is>
      </c>
      <c r="D16733" t="inlineStr">
        <is>
          <t>403</t>
        </is>
      </c>
      <c r="E16733" t="inlineStr">
        <is>
          <t>ES</t>
        </is>
      </c>
      <c r="F16733" t="n">
        <v>105</v>
      </c>
      <c r="G16733" t="n">
        <v>105600</v>
      </c>
      <c r="H16733" t="n">
        <v>651131</v>
      </c>
      <c r="I16733" t="inlineStr">
        <is>
          <t>Café en granos</t>
        </is>
      </c>
      <c r="J16733">
        <f>SI.ERROR(BUSCARV(D16733,TablaPaises,6,FALSO),"Sin dato")</f>
        <v/>
      </c>
      <c r="K16733">
        <f>SI.ERROR(BUSCARV(C16733,TablaProductos,2,FALSO),"Sin dato")</f>
        <v/>
      </c>
      <c r="L16733">
        <f>SI(H16733&gt;=1000000,"Alto",SI(H16733&gt;=100000,"Medio","Bajo"))</f>
        <v/>
      </c>
      <c r="M16733">
        <f>SI.ERROR(BUSCARV(E16733,TablaEstados,3,FALSO),"Sin dato")</f>
        <v/>
      </c>
      <c r="N16733">
        <f>SI.ERROR(BUSCARV(E16733,TablaEstados,4,FALSO),"Sin dato")</f>
        <v/>
      </c>
    </row>
    <row r="16734">
      <c r="A16734" t="inlineStr">
        <is>
          <t>2026</t>
        </is>
      </c>
      <c r="B16734" t="inlineStr">
        <is>
          <t>06</t>
        </is>
      </c>
      <c r="C16734" t="inlineStr">
        <is>
          <t>12019000</t>
        </is>
      </c>
      <c r="D16734" t="inlineStr">
        <is>
          <t>160</t>
        </is>
      </c>
      <c r="E16734" t="inlineStr">
        <is>
          <t>TO</t>
        </is>
      </c>
      <c r="F16734" t="n">
        <v>22102</v>
      </c>
      <c r="G16734" t="n">
        <v>22100191</v>
      </c>
      <c r="H16734" t="n">
        <v>9713587</v>
      </c>
      <c r="I16734" t="inlineStr">
        <is>
          <t>Soja</t>
        </is>
      </c>
      <c r="J16734">
        <f>SI.ERROR(BUSCARV(D16734,TablaPaises,6,FALSO),"Sin dato")</f>
        <v/>
      </c>
      <c r="K16734">
        <f>SI.ERROR(BUSCARV(C16734,TablaProductos,2,FALSO),"Sin dato")</f>
        <v/>
      </c>
      <c r="L16734">
        <f>SI(H16734&gt;=1000000,"Alto",SI(H16734&gt;=100000,"Medio","Bajo"))</f>
        <v/>
      </c>
      <c r="M16734">
        <f>SI.ERROR(BUSCARV(E16734,TablaEstados,3,FALSO),"Sin dato")</f>
        <v/>
      </c>
      <c r="N16734">
        <f>SI.ERROR(BUSCARV(E16734,TablaEstados,4,FALSO),"Sin dato")</f>
        <v/>
      </c>
    </row>
    <row r="16735">
      <c r="A16735" t="inlineStr">
        <is>
          <t>2026</t>
        </is>
      </c>
      <c r="B16735" t="inlineStr">
        <is>
          <t>07</t>
        </is>
      </c>
      <c r="C16735" t="inlineStr">
        <is>
          <t>10059010</t>
        </is>
      </c>
      <c r="D16735" t="inlineStr">
        <is>
          <t>573</t>
        </is>
      </c>
      <c r="E16735" t="inlineStr">
        <is>
          <t>RO</t>
        </is>
      </c>
      <c r="F16735" t="n">
        <v>57055559</v>
      </c>
      <c r="G16735" t="n">
        <v>57055559</v>
      </c>
      <c r="H16735" t="n">
        <v>11079164</v>
      </c>
      <c r="I16735" t="inlineStr">
        <is>
          <t>Milho</t>
        </is>
      </c>
      <c r="J16735">
        <f>SI.ERROR(BUSCARV(D16735,TablaPaises,6,FALSO),"Sin dato")</f>
        <v/>
      </c>
      <c r="K16735">
        <f>SI.ERROR(BUSCARV(C16735,TablaProductos,2,FALSO),"Sin dato")</f>
        <v/>
      </c>
      <c r="L16735">
        <f>SI(H16735&gt;=1000000,"Alto",SI(H16735&gt;=100000,"Medio","Bajo"))</f>
        <v/>
      </c>
      <c r="M16735">
        <f>SI.ERROR(BUSCARV(E16735,TablaEstados,3,FALSO),"Sin dato")</f>
        <v/>
      </c>
      <c r="N16735">
        <f>SI.ERROR(BUSCARV(E16735,TablaEstados,4,FALSO),"Sin dato")</f>
        <v/>
      </c>
    </row>
    <row r="16736">
      <c r="A16736" t="inlineStr">
        <is>
          <t>2026</t>
        </is>
      </c>
      <c r="B16736" t="inlineStr">
        <is>
          <t>04</t>
        </is>
      </c>
      <c r="C16736" t="inlineStr">
        <is>
          <t>09011110</t>
        </is>
      </c>
      <c r="D16736" t="inlineStr">
        <is>
          <t>427</t>
        </is>
      </c>
      <c r="E16736" t="inlineStr">
        <is>
          <t>MG</t>
        </is>
      </c>
      <c r="F16736" t="n">
        <v>696</v>
      </c>
      <c r="G16736" t="n">
        <v>696085</v>
      </c>
      <c r="H16736" t="n">
        <v>4788645</v>
      </c>
      <c r="I16736" t="inlineStr">
        <is>
          <t>Café en granos</t>
        </is>
      </c>
      <c r="J16736">
        <f>SI.ERROR(BUSCARV(D16736,TablaPaises,6,FALSO),"Sin dato")</f>
        <v/>
      </c>
      <c r="K16736">
        <f>SI.ERROR(BUSCARV(C16736,TablaProductos,2,FALSO),"Sin dato")</f>
        <v/>
      </c>
      <c r="L16736">
        <f>SI(H16736&gt;=1000000,"Alto",SI(H16736&gt;=100000,"Medio","Bajo"))</f>
        <v/>
      </c>
      <c r="M16736">
        <f>SI.ERROR(BUSCARV(E16736,TablaEstados,3,FALSO),"Sin dato")</f>
        <v/>
      </c>
      <c r="N16736">
        <f>SI.ERROR(BUSCARV(E16736,TablaEstados,4,FALSO),"Sin dato")</f>
        <v/>
      </c>
    </row>
    <row r="16737">
      <c r="A16737" t="inlineStr">
        <is>
          <t>2026</t>
        </is>
      </c>
      <c r="B16737" t="inlineStr">
        <is>
          <t>01</t>
        </is>
      </c>
      <c r="C16737" t="inlineStr">
        <is>
          <t>12019000</t>
        </is>
      </c>
      <c r="D16737" t="inlineStr">
        <is>
          <t>190</t>
        </is>
      </c>
      <c r="E16737" t="inlineStr">
        <is>
          <t>MT</t>
        </is>
      </c>
      <c r="F16737" t="n">
        <v>27862</v>
      </c>
      <c r="G16737" t="n">
        <v>27864016</v>
      </c>
      <c r="H16737" t="n">
        <v>12597056</v>
      </c>
      <c r="I16737" t="inlineStr">
        <is>
          <t>Soja</t>
        </is>
      </c>
      <c r="J16737">
        <f>SI.ERROR(BUSCARV(D16737,TablaPaises,6,FALSO),"Sin dato")</f>
        <v/>
      </c>
      <c r="K16737">
        <f>SI.ERROR(BUSCARV(C16737,TablaProductos,2,FALSO),"Sin dato")</f>
        <v/>
      </c>
      <c r="L16737">
        <f>SI(H16737&gt;=1000000,"Alto",SI(H16737&gt;=100000,"Medio","Bajo"))</f>
        <v/>
      </c>
      <c r="M16737">
        <f>SI.ERROR(BUSCARV(E16737,TablaEstados,3,FALSO),"Sin dato")</f>
        <v/>
      </c>
      <c r="N16737">
        <f>SI.ERROR(BUSCARV(E16737,TablaEstados,4,FALSO),"Sin dato")</f>
        <v/>
      </c>
    </row>
    <row r="16738">
      <c r="A16738" t="inlineStr">
        <is>
          <t>2026</t>
        </is>
      </c>
      <c r="B16738" t="inlineStr">
        <is>
          <t>09</t>
        </is>
      </c>
      <c r="C16738" t="inlineStr">
        <is>
          <t>10059010</t>
        </is>
      </c>
      <c r="D16738" t="inlineStr">
        <is>
          <t>361</t>
        </is>
      </c>
      <c r="E16738" t="inlineStr">
        <is>
          <t>MT</t>
        </is>
      </c>
      <c r="F16738" t="n">
        <v>125100</v>
      </c>
      <c r="G16738" t="n">
        <v>125100</v>
      </c>
      <c r="H16738" t="n">
        <v>67432</v>
      </c>
      <c r="I16738" t="inlineStr">
        <is>
          <t>Milho</t>
        </is>
      </c>
      <c r="J16738">
        <f>SI.ERROR(BUSCARV(D16738,TablaPaises,6,FALSO),"Sin dato")</f>
        <v/>
      </c>
      <c r="K16738">
        <f>SI.ERROR(BUSCARV(C16738,TablaProductos,2,FALSO),"Sin dato")</f>
        <v/>
      </c>
      <c r="L16738">
        <f>SI(H16738&gt;=1000000,"Alto",SI(H16738&gt;=100000,"Medio","Bajo"))</f>
        <v/>
      </c>
      <c r="M16738">
        <f>SI.ERROR(BUSCARV(E16738,TablaEstados,3,FALSO),"Sin dato")</f>
        <v/>
      </c>
      <c r="N16738">
        <f>SI.ERROR(BUSCARV(E16738,TablaEstados,4,FALSO),"Sin dato")</f>
        <v/>
      </c>
    </row>
    <row r="16739">
      <c r="A16739" t="inlineStr">
        <is>
          <t>2026</t>
        </is>
      </c>
      <c r="B16739" t="inlineStr">
        <is>
          <t>04</t>
        </is>
      </c>
      <c r="C16739" t="inlineStr">
        <is>
          <t>09011110</t>
        </is>
      </c>
      <c r="D16739" t="inlineStr">
        <is>
          <t>764</t>
        </is>
      </c>
      <c r="E16739" t="inlineStr">
        <is>
          <t>MG</t>
        </is>
      </c>
      <c r="F16739" t="n">
        <v>3617</v>
      </c>
      <c r="G16739" t="n">
        <v>3615482</v>
      </c>
      <c r="H16739" t="n">
        <v>23622500</v>
      </c>
      <c r="I16739" t="inlineStr">
        <is>
          <t>Café en granos</t>
        </is>
      </c>
      <c r="J16739">
        <f>SI.ERROR(BUSCARV(D16739,TablaPaises,6,FALSO),"Sin dato")</f>
        <v/>
      </c>
      <c r="K16739">
        <f>SI.ERROR(BUSCARV(C16739,TablaProductos,2,FALSO),"Sin dato")</f>
        <v/>
      </c>
      <c r="L16739">
        <f>SI(H16739&gt;=1000000,"Alto",SI(H16739&gt;=100000,"Medio","Bajo"))</f>
        <v/>
      </c>
      <c r="M16739">
        <f>SI.ERROR(BUSCARV(E16739,TablaEstados,3,FALSO),"Sin dato")</f>
        <v/>
      </c>
      <c r="N16739">
        <f>SI.ERROR(BUSCARV(E16739,TablaEstados,4,FALSO),"Sin dato")</f>
        <v/>
      </c>
    </row>
    <row r="16740">
      <c r="A16740" t="inlineStr">
        <is>
          <t>2026</t>
        </is>
      </c>
      <c r="B16740" t="inlineStr">
        <is>
          <t>09</t>
        </is>
      </c>
      <c r="C16740" t="inlineStr">
        <is>
          <t>09011110</t>
        </is>
      </c>
      <c r="D16740" t="inlineStr">
        <is>
          <t>169</t>
        </is>
      </c>
      <c r="E16740" t="inlineStr">
        <is>
          <t>ES</t>
        </is>
      </c>
      <c r="F16740" t="n">
        <v>3851</v>
      </c>
      <c r="G16740" t="n">
        <v>3851836</v>
      </c>
      <c r="H16740" t="n">
        <v>14672788</v>
      </c>
      <c r="I16740" t="inlineStr">
        <is>
          <t>Café en granos</t>
        </is>
      </c>
      <c r="J16740">
        <f>SI.ERROR(BUSCARV(D16740,TablaPaises,6,FALSO),"Sin dato")</f>
        <v/>
      </c>
      <c r="K16740">
        <f>SI.ERROR(BUSCARV(C16740,TablaProductos,2,FALSO),"Sin dato")</f>
        <v/>
      </c>
      <c r="L16740">
        <f>SI(H16740&gt;=1000000,"Alto",SI(H16740&gt;=100000,"Medio","Bajo"))</f>
        <v/>
      </c>
      <c r="M16740">
        <f>SI.ERROR(BUSCARV(E16740,TablaEstados,3,FALSO),"Sin dato")</f>
        <v/>
      </c>
      <c r="N16740">
        <f>SI.ERROR(BUSCARV(E16740,TablaEstados,4,FALSO),"Sin dato")</f>
        <v/>
      </c>
    </row>
    <row r="16741">
      <c r="A16741" t="inlineStr">
        <is>
          <t>2026</t>
        </is>
      </c>
      <c r="B16741" t="inlineStr">
        <is>
          <t>04</t>
        </is>
      </c>
      <c r="C16741" t="inlineStr">
        <is>
          <t>12019000</t>
        </is>
      </c>
      <c r="D16741" t="inlineStr">
        <is>
          <t>160</t>
        </is>
      </c>
      <c r="E16741" t="inlineStr">
        <is>
          <t>SP</t>
        </is>
      </c>
      <c r="F16741" t="n">
        <v>806367</v>
      </c>
      <c r="G16741" t="n">
        <v>806367200</v>
      </c>
      <c r="H16741" t="n">
        <v>334834402</v>
      </c>
      <c r="I16741" t="inlineStr">
        <is>
          <t>Soja</t>
        </is>
      </c>
      <c r="J16741">
        <f>SI.ERROR(BUSCARV(D16741,TablaPaises,6,FALSO),"Sin dato")</f>
        <v/>
      </c>
      <c r="K16741">
        <f>SI.ERROR(BUSCARV(C16741,TablaProductos,2,FALSO),"Sin dato")</f>
        <v/>
      </c>
      <c r="L16741">
        <f>SI(H16741&gt;=1000000,"Alto",SI(H16741&gt;=100000,"Medio","Bajo"))</f>
        <v/>
      </c>
      <c r="M16741">
        <f>SI.ERROR(BUSCARV(E16741,TablaEstados,3,FALSO),"Sin dato")</f>
        <v/>
      </c>
      <c r="N16741">
        <f>SI.ERROR(BUSCARV(E16741,TablaEstados,4,FALSO),"Sin dato")</f>
        <v/>
      </c>
    </row>
    <row r="16742">
      <c r="A16742" t="inlineStr">
        <is>
          <t>2026</t>
        </is>
      </c>
      <c r="B16742" t="inlineStr">
        <is>
          <t>07</t>
        </is>
      </c>
      <c r="C16742" t="inlineStr">
        <is>
          <t>52010020</t>
        </is>
      </c>
      <c r="D16742" t="inlineStr">
        <is>
          <t>576</t>
        </is>
      </c>
      <c r="E16742" t="inlineStr">
        <is>
          <t>RO</t>
        </is>
      </c>
      <c r="F16742" t="n">
        <v>443</v>
      </c>
      <c r="G16742" t="n">
        <v>442609</v>
      </c>
      <c r="H16742" t="n">
        <v>682722</v>
      </c>
      <c r="I16742" t="inlineStr">
        <is>
          <t>Algodón</t>
        </is>
      </c>
      <c r="J16742">
        <f>SI.ERROR(BUSCARV(D16742,TablaPaises,6,FALSO),"Sin dato")</f>
        <v/>
      </c>
      <c r="K16742">
        <f>SI.ERROR(BUSCARV(C16742,TablaProductos,2,FALSO),"Sin dato")</f>
        <v/>
      </c>
      <c r="L16742">
        <f>SI(H16742&gt;=1000000,"Alto",SI(H16742&gt;=100000,"Medio","Bajo"))</f>
        <v/>
      </c>
      <c r="M16742">
        <f>SI.ERROR(BUSCARV(E16742,TablaEstados,3,FALSO),"Sin dato")</f>
        <v/>
      </c>
      <c r="N16742">
        <f>SI.ERROR(BUSCARV(E16742,TablaEstados,4,FALSO),"Sin dato")</f>
        <v/>
      </c>
    </row>
    <row r="16743">
      <c r="A16743" t="inlineStr">
        <is>
          <t>2026</t>
        </is>
      </c>
      <c r="B16743" t="inlineStr">
        <is>
          <t>08</t>
        </is>
      </c>
      <c r="C16743" t="inlineStr">
        <is>
          <t>10059090</t>
        </is>
      </c>
      <c r="D16743" t="inlineStr">
        <is>
          <t>580</t>
        </is>
      </c>
      <c r="E16743" t="inlineStr">
        <is>
          <t>SC</t>
        </is>
      </c>
      <c r="F16743" t="n">
        <v>20</v>
      </c>
      <c r="G16743" t="n">
        <v>20</v>
      </c>
      <c r="H16743" t="n">
        <v>32</v>
      </c>
      <c r="I16743" t="inlineStr">
        <is>
          <t>Milho</t>
        </is>
      </c>
      <c r="J16743">
        <f>SI.ERROR(BUSCARV(D16743,TablaPaises,6,FALSO),"Sin dato")</f>
        <v/>
      </c>
      <c r="K16743">
        <f>SI.ERROR(BUSCARV(C16743,TablaProductos,2,FALSO),"Sin dato")</f>
        <v/>
      </c>
      <c r="L16743">
        <f>SI(H16743&gt;=1000000,"Alto",SI(H16743&gt;=100000,"Medio","Bajo"))</f>
        <v/>
      </c>
      <c r="M16743">
        <f>SI.ERROR(BUSCARV(E16743,TablaEstados,3,FALSO),"Sin dato")</f>
        <v/>
      </c>
      <c r="N16743">
        <f>SI.ERROR(BUSCARV(E16743,TablaEstados,4,FALSO),"Sin dato")</f>
        <v/>
      </c>
    </row>
    <row r="16744">
      <c r="A16744" t="inlineStr">
        <is>
          <t>2026</t>
        </is>
      </c>
      <c r="B16744" t="inlineStr">
        <is>
          <t>01</t>
        </is>
      </c>
      <c r="C16744" t="inlineStr">
        <is>
          <t>10059010</t>
        </is>
      </c>
      <c r="D16744" t="inlineStr">
        <is>
          <t>372</t>
        </is>
      </c>
      <c r="E16744" t="inlineStr">
        <is>
          <t>SP</t>
        </is>
      </c>
      <c r="F16744" t="n">
        <v>15819206</v>
      </c>
      <c r="G16744" t="n">
        <v>15819206</v>
      </c>
      <c r="H16744" t="n">
        <v>3420572</v>
      </c>
      <c r="I16744" t="inlineStr">
        <is>
          <t>Milho</t>
        </is>
      </c>
      <c r="J16744">
        <f>SI.ERROR(BUSCARV(D16744,TablaPaises,6,FALSO),"Sin dato")</f>
        <v/>
      </c>
      <c r="K16744">
        <f>SI.ERROR(BUSCARV(C16744,TablaProductos,2,FALSO),"Sin dato")</f>
        <v/>
      </c>
      <c r="L16744">
        <f>SI(H16744&gt;=1000000,"Alto",SI(H16744&gt;=100000,"Medio","Bajo"))</f>
        <v/>
      </c>
      <c r="M16744">
        <f>SI.ERROR(BUSCARV(E16744,TablaEstados,3,FALSO),"Sin dato")</f>
        <v/>
      </c>
      <c r="N16744">
        <f>SI.ERROR(BUSCARV(E16744,TablaEstados,4,FALSO),"Sin dato")</f>
        <v/>
      </c>
    </row>
    <row r="16745">
      <c r="A16745" t="inlineStr">
        <is>
          <t>2026</t>
        </is>
      </c>
      <c r="B16745" t="inlineStr">
        <is>
          <t>05</t>
        </is>
      </c>
      <c r="C16745" t="inlineStr">
        <is>
          <t>09011190</t>
        </is>
      </c>
      <c r="D16745" t="inlineStr">
        <is>
          <t>163</t>
        </is>
      </c>
      <c r="E16745" t="inlineStr">
        <is>
          <t>SP</t>
        </is>
      </c>
      <c r="F16745" t="n">
        <v>1</v>
      </c>
      <c r="G16745" t="n">
        <v>1</v>
      </c>
      <c r="H16745" t="n">
        <v>33</v>
      </c>
      <c r="I16745" t="inlineStr">
        <is>
          <t>Café en granos</t>
        </is>
      </c>
      <c r="J16745">
        <f>SI.ERROR(BUSCARV(D16745,TablaPaises,6,FALSO),"Sin dato")</f>
        <v/>
      </c>
      <c r="K16745">
        <f>SI.ERROR(BUSCARV(C16745,TablaProductos,2,FALSO),"Sin dato")</f>
        <v/>
      </c>
      <c r="L16745">
        <f>SI(H16745&gt;=1000000,"Alto",SI(H16745&gt;=100000,"Medio","Bajo"))</f>
        <v/>
      </c>
      <c r="M16745">
        <f>SI.ERROR(BUSCARV(E16745,TablaEstados,3,FALSO),"Sin dato")</f>
        <v/>
      </c>
      <c r="N16745">
        <f>SI.ERROR(BUSCARV(E16745,TablaEstados,4,FALSO),"Sin dato")</f>
        <v/>
      </c>
    </row>
    <row r="16746">
      <c r="A16746" t="inlineStr">
        <is>
          <t>2026</t>
        </is>
      </c>
      <c r="B16746" t="inlineStr">
        <is>
          <t>08</t>
        </is>
      </c>
      <c r="C16746" t="inlineStr">
        <is>
          <t>12019000</t>
        </is>
      </c>
      <c r="D16746" t="inlineStr">
        <is>
          <t>628</t>
        </is>
      </c>
      <c r="E16746" t="inlineStr">
        <is>
          <t>MA</t>
        </is>
      </c>
      <c r="F16746" t="n">
        <v>1062</v>
      </c>
      <c r="G16746" t="n">
        <v>1061588</v>
      </c>
      <c r="H16746" t="n">
        <v>455920</v>
      </c>
      <c r="I16746" t="inlineStr">
        <is>
          <t>Soja</t>
        </is>
      </c>
      <c r="J16746">
        <f>SI.ERROR(BUSCARV(D16746,TablaPaises,6,FALSO),"Sin dato")</f>
        <v/>
      </c>
      <c r="K16746">
        <f>SI.ERROR(BUSCARV(C16746,TablaProductos,2,FALSO),"Sin dato")</f>
        <v/>
      </c>
      <c r="L16746">
        <f>SI(H16746&gt;=1000000,"Alto",SI(H16746&gt;=100000,"Medio","Bajo"))</f>
        <v/>
      </c>
      <c r="M16746">
        <f>SI.ERROR(BUSCARV(E16746,TablaEstados,3,FALSO),"Sin dato")</f>
        <v/>
      </c>
      <c r="N16746">
        <f>SI.ERROR(BUSCARV(E16746,TablaEstados,4,FALSO),"Sin dato")</f>
        <v/>
      </c>
    </row>
    <row r="16747">
      <c r="A16747" t="inlineStr">
        <is>
          <t>2026</t>
        </is>
      </c>
      <c r="B16747" t="inlineStr">
        <is>
          <t>06</t>
        </is>
      </c>
      <c r="C16747" t="inlineStr">
        <is>
          <t>12011000</t>
        </is>
      </c>
      <c r="D16747" t="inlineStr">
        <is>
          <t>476</t>
        </is>
      </c>
      <c r="E16747" t="inlineStr">
        <is>
          <t>ES</t>
        </is>
      </c>
      <c r="F16747" t="n">
        <v>3</v>
      </c>
      <c r="G16747" t="n">
        <v>3</v>
      </c>
      <c r="H16747" t="n">
        <v>11</v>
      </c>
      <c r="I16747" t="inlineStr">
        <is>
          <t>Soja</t>
        </is>
      </c>
      <c r="J16747">
        <f>SI.ERROR(BUSCARV(D16747,TablaPaises,6,FALSO),"Sin dato")</f>
        <v/>
      </c>
      <c r="K16747">
        <f>SI.ERROR(BUSCARV(C16747,TablaProductos,2,FALSO),"Sin dato")</f>
        <v/>
      </c>
      <c r="L16747">
        <f>SI(H16747&gt;=1000000,"Alto",SI(H16747&gt;=100000,"Medio","Bajo"))</f>
        <v/>
      </c>
      <c r="M16747">
        <f>SI.ERROR(BUSCARV(E16747,TablaEstados,3,FALSO),"Sin dato")</f>
        <v/>
      </c>
      <c r="N16747">
        <f>SI.ERROR(BUSCARV(E16747,TablaEstados,4,FALSO),"Sin dato")</f>
        <v/>
      </c>
    </row>
    <row r="16748">
      <c r="A16748" t="inlineStr">
        <is>
          <t>2026</t>
        </is>
      </c>
      <c r="B16748" t="inlineStr">
        <is>
          <t>05</t>
        </is>
      </c>
      <c r="C16748" t="inlineStr">
        <is>
          <t>09011110</t>
        </is>
      </c>
      <c r="D16748" t="inlineStr">
        <is>
          <t>858</t>
        </is>
      </c>
      <c r="E16748" t="inlineStr">
        <is>
          <t>BA</t>
        </is>
      </c>
      <c r="F16748" t="n">
        <v>200</v>
      </c>
      <c r="G16748" t="n">
        <v>200000</v>
      </c>
      <c r="H16748" t="n">
        <v>714000</v>
      </c>
      <c r="I16748" t="inlineStr">
        <is>
          <t>Café en granos</t>
        </is>
      </c>
      <c r="J16748">
        <f>SI.ERROR(BUSCARV(D16748,TablaPaises,6,FALSO),"Sin dato")</f>
        <v/>
      </c>
      <c r="K16748">
        <f>SI.ERROR(BUSCARV(C16748,TablaProductos,2,FALSO),"Sin dato")</f>
        <v/>
      </c>
      <c r="L16748">
        <f>SI(H16748&gt;=1000000,"Alto",SI(H16748&gt;=100000,"Medio","Bajo"))</f>
        <v/>
      </c>
      <c r="M16748">
        <f>SI.ERROR(BUSCARV(E16748,TablaEstados,3,FALSO),"Sin dato")</f>
        <v/>
      </c>
      <c r="N16748">
        <f>SI.ERROR(BUSCARV(E16748,TablaEstados,4,FALSO),"Sin dato")</f>
        <v/>
      </c>
    </row>
    <row r="16749">
      <c r="A16749" t="inlineStr">
        <is>
          <t>2026</t>
        </is>
      </c>
      <c r="B16749" t="inlineStr">
        <is>
          <t>01</t>
        </is>
      </c>
      <c r="C16749" t="inlineStr">
        <is>
          <t>12019000</t>
        </is>
      </c>
      <c r="D16749" t="inlineStr">
        <is>
          <t>190</t>
        </is>
      </c>
      <c r="E16749" t="inlineStr">
        <is>
          <t>GO</t>
        </is>
      </c>
      <c r="F16749" t="n">
        <v>15708</v>
      </c>
      <c r="G16749" t="n">
        <v>15708833</v>
      </c>
      <c r="H16749" t="n">
        <v>6755777</v>
      </c>
      <c r="I16749" t="inlineStr">
        <is>
          <t>Soja</t>
        </is>
      </c>
      <c r="J16749">
        <f>SI.ERROR(BUSCARV(D16749,TablaPaises,6,FALSO),"Sin dato")</f>
        <v/>
      </c>
      <c r="K16749">
        <f>SI.ERROR(BUSCARV(C16749,TablaProductos,2,FALSO),"Sin dato")</f>
        <v/>
      </c>
      <c r="L16749">
        <f>SI(H16749&gt;=1000000,"Alto",SI(H16749&gt;=100000,"Medio","Bajo"))</f>
        <v/>
      </c>
      <c r="M16749">
        <f>SI.ERROR(BUSCARV(E16749,TablaEstados,3,FALSO),"Sin dato")</f>
        <v/>
      </c>
      <c r="N16749">
        <f>SI.ERROR(BUSCARV(E16749,TablaEstados,4,FALSO),"Sin dato")</f>
        <v/>
      </c>
    </row>
    <row r="16750">
      <c r="A16750" t="inlineStr">
        <is>
          <t>2026</t>
        </is>
      </c>
      <c r="B16750" t="inlineStr">
        <is>
          <t>05</t>
        </is>
      </c>
      <c r="C16750" t="inlineStr">
        <is>
          <t>52010020</t>
        </is>
      </c>
      <c r="D16750" t="inlineStr">
        <is>
          <t>576</t>
        </is>
      </c>
      <c r="E16750" t="inlineStr">
        <is>
          <t>BA</t>
        </is>
      </c>
      <c r="F16750" t="n">
        <v>4831</v>
      </c>
      <c r="G16750" t="n">
        <v>4830173</v>
      </c>
      <c r="H16750" t="n">
        <v>7492785</v>
      </c>
      <c r="I16750" t="inlineStr">
        <is>
          <t>Algodón</t>
        </is>
      </c>
      <c r="J16750">
        <f>SI.ERROR(BUSCARV(D16750,TablaPaises,6,FALSO),"Sin dato")</f>
        <v/>
      </c>
      <c r="K16750">
        <f>SI.ERROR(BUSCARV(C16750,TablaProductos,2,FALSO),"Sin dato")</f>
        <v/>
      </c>
      <c r="L16750">
        <f>SI(H16750&gt;=1000000,"Alto",SI(H16750&gt;=100000,"Medio","Bajo"))</f>
        <v/>
      </c>
      <c r="M16750">
        <f>SI.ERROR(BUSCARV(E16750,TablaEstados,3,FALSO),"Sin dato")</f>
        <v/>
      </c>
      <c r="N16750">
        <f>SI.ERROR(BUSCARV(E16750,TablaEstados,4,FALSO),"Sin dato")</f>
        <v/>
      </c>
    </row>
    <row r="16751">
      <c r="A16751" t="inlineStr">
        <is>
          <t>2026</t>
        </is>
      </c>
      <c r="B16751" t="inlineStr">
        <is>
          <t>02</t>
        </is>
      </c>
      <c r="C16751" t="inlineStr">
        <is>
          <t>09011110</t>
        </is>
      </c>
      <c r="D16751" t="inlineStr">
        <is>
          <t>063</t>
        </is>
      </c>
      <c r="E16751" t="inlineStr">
        <is>
          <t>MG</t>
        </is>
      </c>
      <c r="F16751" t="n">
        <v>142</v>
      </c>
      <c r="G16751" t="n">
        <v>143896</v>
      </c>
      <c r="H16751" t="n">
        <v>1153722</v>
      </c>
      <c r="I16751" t="inlineStr">
        <is>
          <t>Café en granos</t>
        </is>
      </c>
      <c r="J16751">
        <f>SI.ERROR(BUSCARV(D16751,TablaPaises,6,FALSO),"Sin dato")</f>
        <v/>
      </c>
      <c r="K16751">
        <f>SI.ERROR(BUSCARV(C16751,TablaProductos,2,FALSO),"Sin dato")</f>
        <v/>
      </c>
      <c r="L16751">
        <f>SI(H16751&gt;=1000000,"Alto",SI(H16751&gt;=100000,"Medio","Bajo"))</f>
        <v/>
      </c>
      <c r="M16751">
        <f>SI.ERROR(BUSCARV(E16751,TablaEstados,3,FALSO),"Sin dato")</f>
        <v/>
      </c>
      <c r="N16751">
        <f>SI.ERROR(BUSCARV(E16751,TablaEstados,4,FALSO),"Sin dato")</f>
        <v/>
      </c>
    </row>
    <row r="16752">
      <c r="A16752" t="inlineStr">
        <is>
          <t>2026</t>
        </is>
      </c>
      <c r="B16752" t="inlineStr">
        <is>
          <t>02</t>
        </is>
      </c>
      <c r="C16752" t="inlineStr">
        <is>
          <t>12019000</t>
        </is>
      </c>
      <c r="D16752" t="inlineStr">
        <is>
          <t>245</t>
        </is>
      </c>
      <c r="E16752" t="inlineStr">
        <is>
          <t>RO</t>
        </is>
      </c>
      <c r="F16752" t="n">
        <v>82823</v>
      </c>
      <c r="G16752" t="n">
        <v>82822547</v>
      </c>
      <c r="H16752" t="n">
        <v>33745475</v>
      </c>
      <c r="I16752" t="inlineStr">
        <is>
          <t>Soja</t>
        </is>
      </c>
      <c r="J16752">
        <f>SI.ERROR(BUSCARV(D16752,TablaPaises,6,FALSO),"Sin dato")</f>
        <v/>
      </c>
      <c r="K16752">
        <f>SI.ERROR(BUSCARV(C16752,TablaProductos,2,FALSO),"Sin dato")</f>
        <v/>
      </c>
      <c r="L16752">
        <f>SI(H16752&gt;=1000000,"Alto",SI(H16752&gt;=100000,"Medio","Bajo"))</f>
        <v/>
      </c>
      <c r="M16752">
        <f>SI.ERROR(BUSCARV(E16752,TablaEstados,3,FALSO),"Sin dato")</f>
        <v/>
      </c>
      <c r="N16752">
        <f>SI.ERROR(BUSCARV(E16752,TablaEstados,4,FALSO),"Sin dato")</f>
        <v/>
      </c>
    </row>
    <row r="16753">
      <c r="A16753" t="inlineStr">
        <is>
          <t>2026</t>
        </is>
      </c>
      <c r="B16753" t="inlineStr">
        <is>
          <t>06</t>
        </is>
      </c>
      <c r="C16753" t="inlineStr">
        <is>
          <t>12019000</t>
        </is>
      </c>
      <c r="D16753" t="inlineStr">
        <is>
          <t>160</t>
        </is>
      </c>
      <c r="E16753" t="inlineStr">
        <is>
          <t>GO</t>
        </is>
      </c>
      <c r="F16753" t="n">
        <v>23035</v>
      </c>
      <c r="G16753" t="n">
        <v>23035369</v>
      </c>
      <c r="H16753" t="n">
        <v>10032087</v>
      </c>
      <c r="I16753" t="inlineStr">
        <is>
          <t>Soja</t>
        </is>
      </c>
      <c r="J16753">
        <f>SI.ERROR(BUSCARV(D16753,TablaPaises,6,FALSO),"Sin dato")</f>
        <v/>
      </c>
      <c r="K16753">
        <f>SI.ERROR(BUSCARV(C16753,TablaProductos,2,FALSO),"Sin dato")</f>
        <v/>
      </c>
      <c r="L16753">
        <f>SI(H16753&gt;=1000000,"Alto",SI(H16753&gt;=100000,"Medio","Bajo"))</f>
        <v/>
      </c>
      <c r="M16753">
        <f>SI.ERROR(BUSCARV(E16753,TablaEstados,3,FALSO),"Sin dato")</f>
        <v/>
      </c>
      <c r="N16753">
        <f>SI.ERROR(BUSCARV(E16753,TablaEstados,4,FALSO),"Sin dato")</f>
        <v/>
      </c>
    </row>
    <row r="16754">
      <c r="A16754" t="inlineStr">
        <is>
          <t>2026</t>
        </is>
      </c>
      <c r="B16754" t="inlineStr">
        <is>
          <t>06</t>
        </is>
      </c>
      <c r="C16754" t="inlineStr">
        <is>
          <t>09011110</t>
        </is>
      </c>
      <c r="D16754" t="inlineStr">
        <is>
          <t>603</t>
        </is>
      </c>
      <c r="E16754" t="inlineStr">
        <is>
          <t>ES</t>
        </is>
      </c>
      <c r="F16754" t="n">
        <v>40</v>
      </c>
      <c r="G16754" t="n">
        <v>39960</v>
      </c>
      <c r="H16754" t="n">
        <v>136624</v>
      </c>
      <c r="I16754" t="inlineStr">
        <is>
          <t>Café en granos</t>
        </is>
      </c>
      <c r="J16754">
        <f>SI.ERROR(BUSCARV(D16754,TablaPaises,6,FALSO),"Sin dato")</f>
        <v/>
      </c>
      <c r="K16754">
        <f>SI.ERROR(BUSCARV(C16754,TablaProductos,2,FALSO),"Sin dato")</f>
        <v/>
      </c>
      <c r="L16754">
        <f>SI(H16754&gt;=1000000,"Alto",SI(H16754&gt;=100000,"Medio","Bajo"))</f>
        <v/>
      </c>
      <c r="M16754">
        <f>SI.ERROR(BUSCARV(E16754,TablaEstados,3,FALSO),"Sin dato")</f>
        <v/>
      </c>
      <c r="N16754">
        <f>SI.ERROR(BUSCARV(E16754,TablaEstados,4,FALSO),"Sin dato")</f>
        <v/>
      </c>
    </row>
    <row r="16755">
      <c r="A16755" t="inlineStr">
        <is>
          <t>2026</t>
        </is>
      </c>
      <c r="B16755" t="inlineStr">
        <is>
          <t>01</t>
        </is>
      </c>
      <c r="C16755" t="inlineStr">
        <is>
          <t>10059010</t>
        </is>
      </c>
      <c r="D16755" t="inlineStr">
        <is>
          <t>240</t>
        </is>
      </c>
      <c r="E16755" t="inlineStr">
        <is>
          <t>MT</t>
        </is>
      </c>
      <c r="F16755" t="n">
        <v>84813317</v>
      </c>
      <c r="G16755" t="n">
        <v>84813317</v>
      </c>
      <c r="H16755" t="n">
        <v>17882624</v>
      </c>
      <c r="I16755" t="inlineStr">
        <is>
          <t>Milho</t>
        </is>
      </c>
      <c r="J16755">
        <f>SI.ERROR(BUSCARV(D16755,TablaPaises,6,FALSO),"Sin dato")</f>
        <v/>
      </c>
      <c r="K16755">
        <f>SI.ERROR(BUSCARV(C16755,TablaProductos,2,FALSO),"Sin dato")</f>
        <v/>
      </c>
      <c r="L16755">
        <f>SI(H16755&gt;=1000000,"Alto",SI(H16755&gt;=100000,"Medio","Bajo"))</f>
        <v/>
      </c>
      <c r="M16755">
        <f>SI.ERROR(BUSCARV(E16755,TablaEstados,3,FALSO),"Sin dato")</f>
        <v/>
      </c>
      <c r="N16755">
        <f>SI.ERROR(BUSCARV(E16755,TablaEstados,4,FALSO),"Sin dato")</f>
        <v/>
      </c>
    </row>
    <row r="16756">
      <c r="A16756" t="inlineStr">
        <is>
          <t>2026</t>
        </is>
      </c>
      <c r="B16756" t="inlineStr">
        <is>
          <t>07</t>
        </is>
      </c>
      <c r="C16756" t="inlineStr">
        <is>
          <t>52010020</t>
        </is>
      </c>
      <c r="D16756" t="inlineStr">
        <is>
          <t>858</t>
        </is>
      </c>
      <c r="E16756" t="inlineStr">
        <is>
          <t>SP</t>
        </is>
      </c>
      <c r="F16756" t="n">
        <v>5142</v>
      </c>
      <c r="G16756" t="n">
        <v>5146033</v>
      </c>
      <c r="H16756" t="n">
        <v>9490306</v>
      </c>
      <c r="I16756" t="inlineStr">
        <is>
          <t>Algodón</t>
        </is>
      </c>
      <c r="J16756">
        <f>SI.ERROR(BUSCARV(D16756,TablaPaises,6,FALSO),"Sin dato")</f>
        <v/>
      </c>
      <c r="K16756">
        <f>SI.ERROR(BUSCARV(C16756,TablaProductos,2,FALSO),"Sin dato")</f>
        <v/>
      </c>
      <c r="L16756">
        <f>SI(H16756&gt;=1000000,"Alto",SI(H16756&gt;=100000,"Medio","Bajo"))</f>
        <v/>
      </c>
      <c r="M16756">
        <f>SI.ERROR(BUSCARV(E16756,TablaEstados,3,FALSO),"Sin dato")</f>
        <v/>
      </c>
      <c r="N16756">
        <f>SI.ERROR(BUSCARV(E16756,TablaEstados,4,FALSO),"Sin dato")</f>
        <v/>
      </c>
    </row>
    <row r="16757">
      <c r="A16757" t="inlineStr">
        <is>
          <t>2026</t>
        </is>
      </c>
      <c r="B16757" t="inlineStr">
        <is>
          <t>03</t>
        </is>
      </c>
      <c r="C16757" t="inlineStr">
        <is>
          <t>09011110</t>
        </is>
      </c>
      <c r="D16757" t="inlineStr">
        <is>
          <t>756</t>
        </is>
      </c>
      <c r="E16757" t="inlineStr">
        <is>
          <t>PR</t>
        </is>
      </c>
      <c r="F16757" t="n">
        <v>12</v>
      </c>
      <c r="G16757" t="n">
        <v>11520</v>
      </c>
      <c r="H16757" t="n">
        <v>71540</v>
      </c>
      <c r="I16757" t="inlineStr">
        <is>
          <t>Café en granos</t>
        </is>
      </c>
      <c r="J16757">
        <f>SI.ERROR(BUSCARV(D16757,TablaPaises,6,FALSO),"Sin dato")</f>
        <v/>
      </c>
      <c r="K16757">
        <f>SI.ERROR(BUSCARV(C16757,TablaProductos,2,FALSO),"Sin dato")</f>
        <v/>
      </c>
      <c r="L16757">
        <f>SI(H16757&gt;=1000000,"Alto",SI(H16757&gt;=100000,"Medio","Bajo"))</f>
        <v/>
      </c>
      <c r="M16757">
        <f>SI.ERROR(BUSCARV(E16757,TablaEstados,3,FALSO),"Sin dato")</f>
        <v/>
      </c>
      <c r="N16757">
        <f>SI.ERROR(BUSCARV(E16757,TablaEstados,4,FALSO),"Sin dato")</f>
        <v/>
      </c>
    </row>
    <row r="16758">
      <c r="A16758" t="inlineStr">
        <is>
          <t>2026</t>
        </is>
      </c>
      <c r="B16758" t="inlineStr">
        <is>
          <t>06</t>
        </is>
      </c>
      <c r="C16758" t="inlineStr">
        <is>
          <t>09011110</t>
        </is>
      </c>
      <c r="D16758" t="inlineStr">
        <is>
          <t>053</t>
        </is>
      </c>
      <c r="E16758" t="inlineStr">
        <is>
          <t>SP</t>
        </is>
      </c>
      <c r="F16758" t="n">
        <v>76</v>
      </c>
      <c r="G16758" t="n">
        <v>76800</v>
      </c>
      <c r="H16758" t="n">
        <v>551160</v>
      </c>
      <c r="I16758" t="inlineStr">
        <is>
          <t>Café en granos</t>
        </is>
      </c>
      <c r="J16758">
        <f>SI.ERROR(BUSCARV(D16758,TablaPaises,6,FALSO),"Sin dato")</f>
        <v/>
      </c>
      <c r="K16758">
        <f>SI.ERROR(BUSCARV(C16758,TablaProductos,2,FALSO),"Sin dato")</f>
        <v/>
      </c>
      <c r="L16758">
        <f>SI(H16758&gt;=1000000,"Alto",SI(H16758&gt;=100000,"Medio","Bajo"))</f>
        <v/>
      </c>
      <c r="M16758">
        <f>SI.ERROR(BUSCARV(E16758,TablaEstados,3,FALSO),"Sin dato")</f>
        <v/>
      </c>
      <c r="N16758">
        <f>SI.ERROR(BUSCARV(E16758,TablaEstados,4,FALSO),"Sin dato")</f>
        <v/>
      </c>
    </row>
    <row r="16759">
      <c r="A16759" t="inlineStr">
        <is>
          <t>2026</t>
        </is>
      </c>
      <c r="B16759" t="inlineStr">
        <is>
          <t>05</t>
        </is>
      </c>
      <c r="C16759" t="inlineStr">
        <is>
          <t>12019000</t>
        </is>
      </c>
      <c r="D16759" t="inlineStr">
        <is>
          <t>240</t>
        </is>
      </c>
      <c r="E16759" t="inlineStr">
        <is>
          <t>PI</t>
        </is>
      </c>
      <c r="F16759" t="n">
        <v>9012</v>
      </c>
      <c r="G16759" t="n">
        <v>9011261</v>
      </c>
      <c r="H16759" t="n">
        <v>3780925</v>
      </c>
      <c r="I16759" t="inlineStr">
        <is>
          <t>Soja</t>
        </is>
      </c>
      <c r="J16759">
        <f>SI.ERROR(BUSCARV(D16759,TablaPaises,6,FALSO),"Sin dato")</f>
        <v/>
      </c>
      <c r="K16759">
        <f>SI.ERROR(BUSCARV(C16759,TablaProductos,2,FALSO),"Sin dato")</f>
        <v/>
      </c>
      <c r="L16759">
        <f>SI(H16759&gt;=1000000,"Alto",SI(H16759&gt;=100000,"Medio","Bajo"))</f>
        <v/>
      </c>
      <c r="M16759">
        <f>SI.ERROR(BUSCARV(E16759,TablaEstados,3,FALSO),"Sin dato")</f>
        <v/>
      </c>
      <c r="N16759">
        <f>SI.ERROR(BUSCARV(E16759,TablaEstados,4,FALSO),"Sin dato")</f>
        <v/>
      </c>
    </row>
    <row r="16760">
      <c r="A16760" t="inlineStr">
        <is>
          <t>2026</t>
        </is>
      </c>
      <c r="B16760" t="inlineStr">
        <is>
          <t>04</t>
        </is>
      </c>
      <c r="C16760" t="inlineStr">
        <is>
          <t>09011110</t>
        </is>
      </c>
      <c r="D16760" t="inlineStr">
        <is>
          <t>240</t>
        </is>
      </c>
      <c r="E16760" t="inlineStr">
        <is>
          <t>BA</t>
        </is>
      </c>
      <c r="F16760" t="n">
        <v>104</v>
      </c>
      <c r="G16760" t="n">
        <v>105600</v>
      </c>
      <c r="H16760" t="n">
        <v>599016</v>
      </c>
      <c r="I16760" t="inlineStr">
        <is>
          <t>Café en granos</t>
        </is>
      </c>
      <c r="J16760">
        <f>SI.ERROR(BUSCARV(D16760,TablaPaises,6,FALSO),"Sin dato")</f>
        <v/>
      </c>
      <c r="K16760">
        <f>SI.ERROR(BUSCARV(C16760,TablaProductos,2,FALSO),"Sin dato")</f>
        <v/>
      </c>
      <c r="L16760">
        <f>SI(H16760&gt;=1000000,"Alto",SI(H16760&gt;=100000,"Medio","Bajo"))</f>
        <v/>
      </c>
      <c r="M16760">
        <f>SI.ERROR(BUSCARV(E16760,TablaEstados,3,FALSO),"Sin dato")</f>
        <v/>
      </c>
      <c r="N16760">
        <f>SI.ERROR(BUSCARV(E16760,TablaEstados,4,FALSO),"Sin dato")</f>
        <v/>
      </c>
    </row>
    <row r="16761">
      <c r="A16761" t="inlineStr">
        <is>
          <t>2026</t>
        </is>
      </c>
      <c r="B16761" t="inlineStr">
        <is>
          <t>05</t>
        </is>
      </c>
      <c r="C16761" t="inlineStr">
        <is>
          <t>09011110</t>
        </is>
      </c>
      <c r="D16761" t="inlineStr">
        <is>
          <t>245</t>
        </is>
      </c>
      <c r="E16761" t="inlineStr">
        <is>
          <t>RJ</t>
        </is>
      </c>
      <c r="F16761" t="n">
        <v>32</v>
      </c>
      <c r="G16761" t="n">
        <v>31980</v>
      </c>
      <c r="H16761" t="n">
        <v>216003</v>
      </c>
      <c r="I16761" t="inlineStr">
        <is>
          <t>Café en granos</t>
        </is>
      </c>
      <c r="J16761">
        <f>SI.ERROR(BUSCARV(D16761,TablaPaises,6,FALSO),"Sin dato")</f>
        <v/>
      </c>
      <c r="K16761">
        <f>SI.ERROR(BUSCARV(C16761,TablaProductos,2,FALSO),"Sin dato")</f>
        <v/>
      </c>
      <c r="L16761">
        <f>SI(H16761&gt;=1000000,"Alto",SI(H16761&gt;=100000,"Medio","Bajo"))</f>
        <v/>
      </c>
      <c r="M16761">
        <f>SI.ERROR(BUSCARV(E16761,TablaEstados,3,FALSO),"Sin dato")</f>
        <v/>
      </c>
      <c r="N16761">
        <f>SI.ERROR(BUSCARV(E16761,TablaEstados,4,FALSO),"Sin dato")</f>
        <v/>
      </c>
    </row>
    <row r="16762">
      <c r="A16762" t="inlineStr">
        <is>
          <t>2026</t>
        </is>
      </c>
      <c r="B16762" t="inlineStr">
        <is>
          <t>09</t>
        </is>
      </c>
      <c r="C16762" t="inlineStr">
        <is>
          <t>09011110</t>
        </is>
      </c>
      <c r="D16762" t="inlineStr">
        <is>
          <t>275</t>
        </is>
      </c>
      <c r="E16762" t="inlineStr">
        <is>
          <t>MG</t>
        </is>
      </c>
      <c r="F16762" t="n">
        <v>3417</v>
      </c>
      <c r="G16762" t="n">
        <v>3417110</v>
      </c>
      <c r="H16762" t="n">
        <v>21558773</v>
      </c>
      <c r="I16762" t="inlineStr">
        <is>
          <t>Café en granos</t>
        </is>
      </c>
      <c r="J16762">
        <f>SI.ERROR(BUSCARV(D16762,TablaPaises,6,FALSO),"Sin dato")</f>
        <v/>
      </c>
      <c r="K16762">
        <f>SI.ERROR(BUSCARV(C16762,TablaProductos,2,FALSO),"Sin dato")</f>
        <v/>
      </c>
      <c r="L16762">
        <f>SI(H16762&gt;=1000000,"Alto",SI(H16762&gt;=100000,"Medio","Bajo"))</f>
        <v/>
      </c>
      <c r="M16762">
        <f>SI.ERROR(BUSCARV(E16762,TablaEstados,3,FALSO),"Sin dato")</f>
        <v/>
      </c>
      <c r="N16762">
        <f>SI.ERROR(BUSCARV(E16762,TablaEstados,4,FALSO),"Sin dato")</f>
        <v/>
      </c>
    </row>
    <row r="16763">
      <c r="A16763" t="inlineStr">
        <is>
          <t>2026</t>
        </is>
      </c>
      <c r="B16763" t="inlineStr">
        <is>
          <t>06</t>
        </is>
      </c>
      <c r="C16763" t="inlineStr">
        <is>
          <t>52010020</t>
        </is>
      </c>
      <c r="D16763" t="inlineStr">
        <is>
          <t>160</t>
        </is>
      </c>
      <c r="E16763" t="inlineStr">
        <is>
          <t>BA</t>
        </is>
      </c>
      <c r="F16763" t="n">
        <v>2874</v>
      </c>
      <c r="G16763" t="n">
        <v>2871901</v>
      </c>
      <c r="H16763" t="n">
        <v>4562604</v>
      </c>
      <c r="I16763" t="inlineStr">
        <is>
          <t>Algodón</t>
        </is>
      </c>
      <c r="J16763">
        <f>SI.ERROR(BUSCARV(D16763,TablaPaises,6,FALSO),"Sin dato")</f>
        <v/>
      </c>
      <c r="K16763">
        <f>SI.ERROR(BUSCARV(C16763,TablaProductos,2,FALSO),"Sin dato")</f>
        <v/>
      </c>
      <c r="L16763">
        <f>SI(H16763&gt;=1000000,"Alto",SI(H16763&gt;=100000,"Medio","Bajo"))</f>
        <v/>
      </c>
      <c r="M16763">
        <f>SI.ERROR(BUSCARV(E16763,TablaEstados,3,FALSO),"Sin dato")</f>
        <v/>
      </c>
      <c r="N16763">
        <f>SI.ERROR(BUSCARV(E16763,TablaEstados,4,FALSO),"Sin dato")</f>
        <v/>
      </c>
    </row>
    <row r="16764">
      <c r="A16764" t="inlineStr">
        <is>
          <t>2026</t>
        </is>
      </c>
      <c r="B16764" t="inlineStr">
        <is>
          <t>04</t>
        </is>
      </c>
      <c r="C16764" t="inlineStr">
        <is>
          <t>52010020</t>
        </is>
      </c>
      <c r="D16764" t="inlineStr">
        <is>
          <t>160</t>
        </is>
      </c>
      <c r="E16764" t="inlineStr">
        <is>
          <t>SP</t>
        </is>
      </c>
      <c r="F16764" t="n">
        <v>10508</v>
      </c>
      <c r="G16764" t="n">
        <v>10507025</v>
      </c>
      <c r="H16764" t="n">
        <v>15435173</v>
      </c>
      <c r="I16764" t="inlineStr">
        <is>
          <t>Algodón</t>
        </is>
      </c>
      <c r="J16764">
        <f>SI.ERROR(BUSCARV(D16764,TablaPaises,6,FALSO),"Sin dato")</f>
        <v/>
      </c>
      <c r="K16764">
        <f>SI.ERROR(BUSCARV(C16764,TablaProductos,2,FALSO),"Sin dato")</f>
        <v/>
      </c>
      <c r="L16764">
        <f>SI(H16764&gt;=1000000,"Alto",SI(H16764&gt;=100000,"Medio","Bajo"))</f>
        <v/>
      </c>
      <c r="M16764">
        <f>SI.ERROR(BUSCARV(E16764,TablaEstados,3,FALSO),"Sin dato")</f>
        <v/>
      </c>
      <c r="N16764">
        <f>SI.ERROR(BUSCARV(E16764,TablaEstados,4,FALSO),"Sin dato")</f>
        <v/>
      </c>
    </row>
    <row r="16765">
      <c r="A16765" t="inlineStr">
        <is>
          <t>2026</t>
        </is>
      </c>
      <c r="B16765" t="inlineStr">
        <is>
          <t>09</t>
        </is>
      </c>
      <c r="C16765" t="inlineStr">
        <is>
          <t>09011110</t>
        </is>
      </c>
      <c r="D16765" t="inlineStr">
        <is>
          <t>195</t>
        </is>
      </c>
      <c r="E16765" t="inlineStr">
        <is>
          <t>MG</t>
        </is>
      </c>
      <c r="F16765" t="n">
        <v>469</v>
      </c>
      <c r="G16765" t="n">
        <v>468800</v>
      </c>
      <c r="H16765" t="n">
        <v>2181720</v>
      </c>
      <c r="I16765" t="inlineStr">
        <is>
          <t>Café en granos</t>
        </is>
      </c>
      <c r="J16765">
        <f>SI.ERROR(BUSCARV(D16765,TablaPaises,6,FALSO),"Sin dato")</f>
        <v/>
      </c>
      <c r="K16765">
        <f>SI.ERROR(BUSCARV(C16765,TablaProductos,2,FALSO),"Sin dato")</f>
        <v/>
      </c>
      <c r="L16765">
        <f>SI(H16765&gt;=1000000,"Alto",SI(H16765&gt;=100000,"Medio","Bajo"))</f>
        <v/>
      </c>
      <c r="M16765">
        <f>SI.ERROR(BUSCARV(E16765,TablaEstados,3,FALSO),"Sin dato")</f>
        <v/>
      </c>
      <c r="N16765">
        <f>SI.ERROR(BUSCARV(E16765,TablaEstados,4,FALSO),"Sin dato")</f>
        <v/>
      </c>
    </row>
    <row r="16766">
      <c r="A16766" t="inlineStr">
        <is>
          <t>2026</t>
        </is>
      </c>
      <c r="B16766" t="inlineStr">
        <is>
          <t>08</t>
        </is>
      </c>
      <c r="C16766" t="inlineStr">
        <is>
          <t>09011110</t>
        </is>
      </c>
      <c r="D16766" t="inlineStr">
        <is>
          <t>676</t>
        </is>
      </c>
      <c r="E16766" t="inlineStr">
        <is>
          <t>ES</t>
        </is>
      </c>
      <c r="F16766" t="n">
        <v>872</v>
      </c>
      <c r="G16766" t="n">
        <v>872400</v>
      </c>
      <c r="H16766" t="n">
        <v>3236132</v>
      </c>
      <c r="I16766" t="inlineStr">
        <is>
          <t>Café en granos</t>
        </is>
      </c>
      <c r="J16766">
        <f>SI.ERROR(BUSCARV(D16766,TablaPaises,6,FALSO),"Sin dato")</f>
        <v/>
      </c>
      <c r="K16766">
        <f>SI.ERROR(BUSCARV(C16766,TablaProductos,2,FALSO),"Sin dato")</f>
        <v/>
      </c>
      <c r="L16766">
        <f>SI(H16766&gt;=1000000,"Alto",SI(H16766&gt;=100000,"Medio","Bajo"))</f>
        <v/>
      </c>
      <c r="M16766">
        <f>SI.ERROR(BUSCARV(E16766,TablaEstados,3,FALSO),"Sin dato")</f>
        <v/>
      </c>
      <c r="N16766">
        <f>SI.ERROR(BUSCARV(E16766,TablaEstados,4,FALSO),"Sin dato")</f>
        <v/>
      </c>
    </row>
    <row r="16767">
      <c r="A16767" t="inlineStr">
        <is>
          <t>2026</t>
        </is>
      </c>
      <c r="B16767" t="inlineStr">
        <is>
          <t>05</t>
        </is>
      </c>
      <c r="C16767" t="inlineStr">
        <is>
          <t>09011110</t>
        </is>
      </c>
      <c r="D16767" t="inlineStr">
        <is>
          <t>069</t>
        </is>
      </c>
      <c r="E16767" t="inlineStr">
        <is>
          <t>SP</t>
        </is>
      </c>
      <c r="F16767" t="n">
        <v>275</v>
      </c>
      <c r="G16767" t="n">
        <v>275945</v>
      </c>
      <c r="H16767" t="n">
        <v>1882681</v>
      </c>
      <c r="I16767" t="inlineStr">
        <is>
          <t>Café en granos</t>
        </is>
      </c>
      <c r="J16767">
        <f>SI.ERROR(BUSCARV(D16767,TablaPaises,6,FALSO),"Sin dato")</f>
        <v/>
      </c>
      <c r="K16767">
        <f>SI.ERROR(BUSCARV(C16767,TablaProductos,2,FALSO),"Sin dato")</f>
        <v/>
      </c>
      <c r="L16767">
        <f>SI(H16767&gt;=1000000,"Alto",SI(H16767&gt;=100000,"Medio","Bajo"))</f>
        <v/>
      </c>
      <c r="M16767">
        <f>SI.ERROR(BUSCARV(E16767,TablaEstados,3,FALSO),"Sin dato")</f>
        <v/>
      </c>
      <c r="N16767">
        <f>SI.ERROR(BUSCARV(E16767,TablaEstados,4,FALSO),"Sin dato")</f>
        <v/>
      </c>
    </row>
    <row r="16768">
      <c r="A16768" t="inlineStr">
        <is>
          <t>2026</t>
        </is>
      </c>
      <c r="B16768" t="inlineStr">
        <is>
          <t>02</t>
        </is>
      </c>
      <c r="C16768" t="inlineStr">
        <is>
          <t>10059010</t>
        </is>
      </c>
      <c r="D16768" t="inlineStr">
        <is>
          <t>240</t>
        </is>
      </c>
      <c r="E16768" t="inlineStr">
        <is>
          <t>MT</t>
        </is>
      </c>
      <c r="F16768" t="n">
        <v>7711017</v>
      </c>
      <c r="G16768" t="n">
        <v>7711017</v>
      </c>
      <c r="H16768" t="n">
        <v>1604116</v>
      </c>
      <c r="I16768" t="inlineStr">
        <is>
          <t>Milho</t>
        </is>
      </c>
      <c r="J16768">
        <f>SI.ERROR(BUSCARV(D16768,TablaPaises,6,FALSO),"Sin dato")</f>
        <v/>
      </c>
      <c r="K16768">
        <f>SI.ERROR(BUSCARV(C16768,TablaProductos,2,FALSO),"Sin dato")</f>
        <v/>
      </c>
      <c r="L16768">
        <f>SI(H16768&gt;=1000000,"Alto",SI(H16768&gt;=100000,"Medio","Bajo"))</f>
        <v/>
      </c>
      <c r="M16768">
        <f>SI.ERROR(BUSCARV(E16768,TablaEstados,3,FALSO),"Sin dato")</f>
        <v/>
      </c>
      <c r="N16768">
        <f>SI.ERROR(BUSCARV(E16768,TablaEstados,4,FALSO),"Sin dato")</f>
        <v/>
      </c>
    </row>
    <row r="16769">
      <c r="A16769" t="inlineStr">
        <is>
          <t>2026</t>
        </is>
      </c>
      <c r="B16769" t="inlineStr">
        <is>
          <t>03</t>
        </is>
      </c>
      <c r="C16769" t="inlineStr">
        <is>
          <t>52010020</t>
        </is>
      </c>
      <c r="D16769" t="inlineStr">
        <is>
          <t>160</t>
        </is>
      </c>
      <c r="E16769" t="inlineStr">
        <is>
          <t>BA</t>
        </is>
      </c>
      <c r="F16769" t="n">
        <v>16112</v>
      </c>
      <c r="G16769" t="n">
        <v>16110469</v>
      </c>
      <c r="H16769" t="n">
        <v>24413108</v>
      </c>
      <c r="I16769" t="inlineStr">
        <is>
          <t>Algodón</t>
        </is>
      </c>
      <c r="J16769">
        <f>SI.ERROR(BUSCARV(D16769,TablaPaises,6,FALSO),"Sin dato")</f>
        <v/>
      </c>
      <c r="K16769">
        <f>SI.ERROR(BUSCARV(C16769,TablaProductos,2,FALSO),"Sin dato")</f>
        <v/>
      </c>
      <c r="L16769">
        <f>SI(H16769&gt;=1000000,"Alto",SI(H16769&gt;=100000,"Medio","Bajo"))</f>
        <v/>
      </c>
      <c r="M16769">
        <f>SI.ERROR(BUSCARV(E16769,TablaEstados,3,FALSO),"Sin dato")</f>
        <v/>
      </c>
      <c r="N16769">
        <f>SI.ERROR(BUSCARV(E16769,TablaEstados,4,FALSO),"Sin dato")</f>
        <v/>
      </c>
    </row>
    <row r="16770">
      <c r="A16770" t="inlineStr">
        <is>
          <t>2026</t>
        </is>
      </c>
      <c r="B16770" t="inlineStr">
        <is>
          <t>08</t>
        </is>
      </c>
      <c r="C16770" t="inlineStr">
        <is>
          <t>10059090</t>
        </is>
      </c>
      <c r="D16770" t="inlineStr">
        <is>
          <t>580</t>
        </is>
      </c>
      <c r="E16770" t="inlineStr">
        <is>
          <t>SP</t>
        </is>
      </c>
      <c r="F16770" t="n">
        <v>7</v>
      </c>
      <c r="G16770" t="n">
        <v>7</v>
      </c>
      <c r="H16770" t="n">
        <v>12</v>
      </c>
      <c r="I16770" t="inlineStr">
        <is>
          <t>Milho</t>
        </is>
      </c>
      <c r="J16770">
        <f>SI.ERROR(BUSCARV(D16770,TablaPaises,6,FALSO),"Sin dato")</f>
        <v/>
      </c>
      <c r="K16770">
        <f>SI.ERROR(BUSCARV(C16770,TablaProductos,2,FALSO),"Sin dato")</f>
        <v/>
      </c>
      <c r="L16770">
        <f>SI(H16770&gt;=1000000,"Alto",SI(H16770&gt;=100000,"Medio","Bajo"))</f>
        <v/>
      </c>
      <c r="M16770">
        <f>SI.ERROR(BUSCARV(E16770,TablaEstados,3,FALSO),"Sin dato")</f>
        <v/>
      </c>
      <c r="N16770">
        <f>SI.ERROR(BUSCARV(E16770,TablaEstados,4,FALSO),"Sin dato")</f>
        <v/>
      </c>
    </row>
    <row r="16771">
      <c r="A16771" t="inlineStr">
        <is>
          <t>2026</t>
        </is>
      </c>
      <c r="B16771" t="inlineStr">
        <is>
          <t>05</t>
        </is>
      </c>
      <c r="C16771" t="inlineStr">
        <is>
          <t>12019000</t>
        </is>
      </c>
      <c r="D16771" t="inlineStr">
        <is>
          <t>081</t>
        </is>
      </c>
      <c r="E16771" t="inlineStr">
        <is>
          <t>PA</t>
        </is>
      </c>
      <c r="F16771" t="n">
        <v>30219</v>
      </c>
      <c r="G16771" t="n">
        <v>30218719</v>
      </c>
      <c r="H16771" t="n">
        <v>12690454</v>
      </c>
      <c r="I16771" t="inlineStr">
        <is>
          <t>Soja</t>
        </is>
      </c>
      <c r="J16771">
        <f>SI.ERROR(BUSCARV(D16771,TablaPaises,6,FALSO),"Sin dato")</f>
        <v/>
      </c>
      <c r="K16771">
        <f>SI.ERROR(BUSCARV(C16771,TablaProductos,2,FALSO),"Sin dato")</f>
        <v/>
      </c>
      <c r="L16771">
        <f>SI(H16771&gt;=1000000,"Alto",SI(H16771&gt;=100000,"Medio","Bajo"))</f>
        <v/>
      </c>
      <c r="M16771">
        <f>SI.ERROR(BUSCARV(E16771,TablaEstados,3,FALSO),"Sin dato")</f>
        <v/>
      </c>
      <c r="N16771">
        <f>SI.ERROR(BUSCARV(E16771,TablaEstados,4,FALSO),"Sin dato")</f>
        <v/>
      </c>
    </row>
    <row r="16772">
      <c r="A16772" t="inlineStr">
        <is>
          <t>2026</t>
        </is>
      </c>
      <c r="B16772" t="inlineStr">
        <is>
          <t>08</t>
        </is>
      </c>
      <c r="C16772" t="inlineStr">
        <is>
          <t>09011110</t>
        </is>
      </c>
      <c r="D16772" t="inlineStr">
        <is>
          <t>383</t>
        </is>
      </c>
      <c r="E16772" t="inlineStr">
        <is>
          <t>MG</t>
        </is>
      </c>
      <c r="F16772" t="n">
        <v>500</v>
      </c>
      <c r="G16772" t="n">
        <v>501995</v>
      </c>
      <c r="H16772" t="n">
        <v>3266973</v>
      </c>
      <c r="I16772" t="inlineStr">
        <is>
          <t>Café en granos</t>
        </is>
      </c>
      <c r="J16772">
        <f>SI.ERROR(BUSCARV(D16772,TablaPaises,6,FALSO),"Sin dato")</f>
        <v/>
      </c>
      <c r="K16772">
        <f>SI.ERROR(BUSCARV(C16772,TablaProductos,2,FALSO),"Sin dato")</f>
        <v/>
      </c>
      <c r="L16772">
        <f>SI(H16772&gt;=1000000,"Alto",SI(H16772&gt;=100000,"Medio","Bajo"))</f>
        <v/>
      </c>
      <c r="M16772">
        <f>SI.ERROR(BUSCARV(E16772,TablaEstados,3,FALSO),"Sin dato")</f>
        <v/>
      </c>
      <c r="N16772">
        <f>SI.ERROR(BUSCARV(E16772,TablaEstados,4,FALSO),"Sin dato")</f>
        <v/>
      </c>
    </row>
    <row r="16773">
      <c r="A16773" t="inlineStr">
        <is>
          <t>2026</t>
        </is>
      </c>
      <c r="B16773" t="inlineStr">
        <is>
          <t>08</t>
        </is>
      </c>
      <c r="C16773" t="inlineStr">
        <is>
          <t>09011110</t>
        </is>
      </c>
      <c r="D16773" t="inlineStr">
        <is>
          <t>053</t>
        </is>
      </c>
      <c r="E16773" t="inlineStr">
        <is>
          <t>ES</t>
        </is>
      </c>
      <c r="F16773" t="n">
        <v>26</v>
      </c>
      <c r="G16773" t="n">
        <v>25500</v>
      </c>
      <c r="H16773" t="n">
        <v>133918</v>
      </c>
      <c r="I16773" t="inlineStr">
        <is>
          <t>Café en granos</t>
        </is>
      </c>
      <c r="J16773">
        <f>SI.ERROR(BUSCARV(D16773,TablaPaises,6,FALSO),"Sin dato")</f>
        <v/>
      </c>
      <c r="K16773">
        <f>SI.ERROR(BUSCARV(C16773,TablaProductos,2,FALSO),"Sin dato")</f>
        <v/>
      </c>
      <c r="L16773">
        <f>SI(H16773&gt;=1000000,"Alto",SI(H16773&gt;=100000,"Medio","Bajo"))</f>
        <v/>
      </c>
      <c r="M16773">
        <f>SI.ERROR(BUSCARV(E16773,TablaEstados,3,FALSO),"Sin dato")</f>
        <v/>
      </c>
      <c r="N16773">
        <f>SI.ERROR(BUSCARV(E16773,TablaEstados,4,FALSO),"Sin dato")</f>
        <v/>
      </c>
    </row>
    <row r="16774">
      <c r="A16774" t="inlineStr">
        <is>
          <t>2026</t>
        </is>
      </c>
      <c r="B16774" t="inlineStr">
        <is>
          <t>05</t>
        </is>
      </c>
      <c r="C16774" t="inlineStr">
        <is>
          <t>09011110</t>
        </is>
      </c>
      <c r="D16774" t="inlineStr">
        <is>
          <t>455</t>
        </is>
      </c>
      <c r="E16774" t="inlineStr">
        <is>
          <t>MG</t>
        </is>
      </c>
      <c r="F16774" t="n">
        <v>648</v>
      </c>
      <c r="G16774" t="n">
        <v>652300</v>
      </c>
      <c r="H16774" t="n">
        <v>4477872</v>
      </c>
      <c r="I16774" t="inlineStr">
        <is>
          <t>Café en granos</t>
        </is>
      </c>
      <c r="J16774">
        <f>SI.ERROR(BUSCARV(D16774,TablaPaises,6,FALSO),"Sin dato")</f>
        <v/>
      </c>
      <c r="K16774">
        <f>SI.ERROR(BUSCARV(C16774,TablaProductos,2,FALSO),"Sin dato")</f>
        <v/>
      </c>
      <c r="L16774">
        <f>SI(H16774&gt;=1000000,"Alto",SI(H16774&gt;=100000,"Medio","Bajo"))</f>
        <v/>
      </c>
      <c r="M16774">
        <f>SI.ERROR(BUSCARV(E16774,TablaEstados,3,FALSO),"Sin dato")</f>
        <v/>
      </c>
      <c r="N16774">
        <f>SI.ERROR(BUSCARV(E16774,TablaEstados,4,FALSO),"Sin dato")</f>
        <v/>
      </c>
    </row>
    <row r="16775">
      <c r="A16775" t="inlineStr">
        <is>
          <t>2026</t>
        </is>
      </c>
      <c r="B16775" t="inlineStr">
        <is>
          <t>07</t>
        </is>
      </c>
      <c r="C16775" t="inlineStr">
        <is>
          <t>09011110</t>
        </is>
      </c>
      <c r="D16775" t="inlineStr">
        <is>
          <t>063</t>
        </is>
      </c>
      <c r="E16775" t="inlineStr">
        <is>
          <t>BA</t>
        </is>
      </c>
      <c r="F16775" t="n">
        <v>52</v>
      </c>
      <c r="G16775" t="n">
        <v>52800</v>
      </c>
      <c r="H16775" t="n">
        <v>234080</v>
      </c>
      <c r="I16775" t="inlineStr">
        <is>
          <t>Café en granos</t>
        </is>
      </c>
      <c r="J16775">
        <f>SI.ERROR(BUSCARV(D16775,TablaPaises,6,FALSO),"Sin dato")</f>
        <v/>
      </c>
      <c r="K16775">
        <f>SI.ERROR(BUSCARV(C16775,TablaProductos,2,FALSO),"Sin dato")</f>
        <v/>
      </c>
      <c r="L16775">
        <f>SI(H16775&gt;=1000000,"Alto",SI(H16775&gt;=100000,"Medio","Bajo"))</f>
        <v/>
      </c>
      <c r="M16775">
        <f>SI.ERROR(BUSCARV(E16775,TablaEstados,3,FALSO),"Sin dato")</f>
        <v/>
      </c>
      <c r="N16775">
        <f>SI.ERROR(BUSCARV(E16775,TablaEstados,4,FALSO),"Sin dato")</f>
        <v/>
      </c>
    </row>
    <row r="16776">
      <c r="A16776" t="inlineStr">
        <is>
          <t>2026</t>
        </is>
      </c>
      <c r="B16776" t="inlineStr">
        <is>
          <t>03</t>
        </is>
      </c>
      <c r="C16776" t="inlineStr">
        <is>
          <t>12019000</t>
        </is>
      </c>
      <c r="D16776" t="inlineStr">
        <is>
          <t>628</t>
        </is>
      </c>
      <c r="E16776" t="inlineStr">
        <is>
          <t>PA</t>
        </is>
      </c>
      <c r="F16776" t="n">
        <v>22275</v>
      </c>
      <c r="G16776" t="n">
        <v>22272872</v>
      </c>
      <c r="H16776" t="n">
        <v>8522502</v>
      </c>
      <c r="I16776" t="inlineStr">
        <is>
          <t>Soja</t>
        </is>
      </c>
      <c r="J16776">
        <f>SI.ERROR(BUSCARV(D16776,TablaPaises,6,FALSO),"Sin dato")</f>
        <v/>
      </c>
      <c r="K16776">
        <f>SI.ERROR(BUSCARV(C16776,TablaProductos,2,FALSO),"Sin dato")</f>
        <v/>
      </c>
      <c r="L16776">
        <f>SI(H16776&gt;=1000000,"Alto",SI(H16776&gt;=100000,"Medio","Bajo"))</f>
        <v/>
      </c>
      <c r="M16776">
        <f>SI.ERROR(BUSCARV(E16776,TablaEstados,3,FALSO),"Sin dato")</f>
        <v/>
      </c>
      <c r="N16776">
        <f>SI.ERROR(BUSCARV(E16776,TablaEstados,4,FALSO),"Sin dato")</f>
        <v/>
      </c>
    </row>
    <row r="16777">
      <c r="A16777" t="inlineStr">
        <is>
          <t>2026</t>
        </is>
      </c>
      <c r="B16777" t="inlineStr">
        <is>
          <t>03</t>
        </is>
      </c>
      <c r="C16777" t="inlineStr">
        <is>
          <t>52010020</t>
        </is>
      </c>
      <c r="D16777" t="inlineStr">
        <is>
          <t>827</t>
        </is>
      </c>
      <c r="E16777" t="inlineStr">
        <is>
          <t>MT</t>
        </is>
      </c>
      <c r="F16777" t="n">
        <v>194</v>
      </c>
      <c r="G16777" t="n">
        <v>193104</v>
      </c>
      <c r="H16777" t="n">
        <v>331809</v>
      </c>
      <c r="I16777" t="inlineStr">
        <is>
          <t>Algodón</t>
        </is>
      </c>
      <c r="J16777">
        <f>SI.ERROR(BUSCARV(D16777,TablaPaises,6,FALSO),"Sin dato")</f>
        <v/>
      </c>
      <c r="K16777">
        <f>SI.ERROR(BUSCARV(C16777,TablaProductos,2,FALSO),"Sin dato")</f>
        <v/>
      </c>
      <c r="L16777">
        <f>SI(H16777&gt;=1000000,"Alto",SI(H16777&gt;=100000,"Medio","Bajo"))</f>
        <v/>
      </c>
      <c r="M16777">
        <f>SI.ERROR(BUSCARV(E16777,TablaEstados,3,FALSO),"Sin dato")</f>
        <v/>
      </c>
      <c r="N16777">
        <f>SI.ERROR(BUSCARV(E16777,TablaEstados,4,FALSO),"Sin dato")</f>
        <v/>
      </c>
    </row>
    <row r="16778">
      <c r="A16778" t="inlineStr">
        <is>
          <t>2026</t>
        </is>
      </c>
      <c r="B16778" t="inlineStr">
        <is>
          <t>03</t>
        </is>
      </c>
      <c r="C16778" t="inlineStr">
        <is>
          <t>09011110</t>
        </is>
      </c>
      <c r="D16778" t="inlineStr">
        <is>
          <t>628</t>
        </is>
      </c>
      <c r="E16778" t="inlineStr">
        <is>
          <t>MG</t>
        </is>
      </c>
      <c r="F16778" t="n">
        <v>1874</v>
      </c>
      <c r="G16778" t="n">
        <v>1877600</v>
      </c>
      <c r="H16778" t="n">
        <v>11696534</v>
      </c>
      <c r="I16778" t="inlineStr">
        <is>
          <t>Café en granos</t>
        </is>
      </c>
      <c r="J16778">
        <f>SI.ERROR(BUSCARV(D16778,TablaPaises,6,FALSO),"Sin dato")</f>
        <v/>
      </c>
      <c r="K16778">
        <f>SI.ERROR(BUSCARV(C16778,TablaProductos,2,FALSO),"Sin dato")</f>
        <v/>
      </c>
      <c r="L16778">
        <f>SI(H16778&gt;=1000000,"Alto",SI(H16778&gt;=100000,"Medio","Bajo"))</f>
        <v/>
      </c>
      <c r="M16778">
        <f>SI.ERROR(BUSCARV(E16778,TablaEstados,3,FALSO),"Sin dato")</f>
        <v/>
      </c>
      <c r="N16778">
        <f>SI.ERROR(BUSCARV(E16778,TablaEstados,4,FALSO),"Sin dato")</f>
        <v/>
      </c>
    </row>
    <row r="16779">
      <c r="A16779" t="inlineStr">
        <is>
          <t>2026</t>
        </is>
      </c>
      <c r="B16779" t="inlineStr">
        <is>
          <t>02</t>
        </is>
      </c>
      <c r="C16779" t="inlineStr">
        <is>
          <t>09011110</t>
        </is>
      </c>
      <c r="D16779" t="inlineStr">
        <is>
          <t>858</t>
        </is>
      </c>
      <c r="E16779" t="inlineStr">
        <is>
          <t>MG</t>
        </is>
      </c>
      <c r="F16779" t="n">
        <v>0</v>
      </c>
      <c r="G16779" t="n">
        <v>97</v>
      </c>
      <c r="H16779" t="n">
        <v>8919</v>
      </c>
      <c r="I16779" t="inlineStr">
        <is>
          <t>Café en granos</t>
        </is>
      </c>
      <c r="J16779">
        <f>SI.ERROR(BUSCARV(D16779,TablaPaises,6,FALSO),"Sin dato")</f>
        <v/>
      </c>
      <c r="K16779">
        <f>SI.ERROR(BUSCARV(C16779,TablaProductos,2,FALSO),"Sin dato")</f>
        <v/>
      </c>
      <c r="L16779">
        <f>SI(H16779&gt;=1000000,"Alto",SI(H16779&gt;=100000,"Medio","Bajo"))</f>
        <v/>
      </c>
      <c r="M16779">
        <f>SI.ERROR(BUSCARV(E16779,TablaEstados,3,FALSO),"Sin dato")</f>
        <v/>
      </c>
      <c r="N16779">
        <f>SI.ERROR(BUSCARV(E16779,TablaEstados,4,FALSO),"Sin dato")</f>
        <v/>
      </c>
    </row>
    <row r="16780">
      <c r="A16780" t="inlineStr">
        <is>
          <t>2026</t>
        </is>
      </c>
      <c r="B16780" t="inlineStr">
        <is>
          <t>06</t>
        </is>
      </c>
      <c r="C16780" t="inlineStr">
        <is>
          <t>09011110</t>
        </is>
      </c>
      <c r="D16780" t="inlineStr">
        <is>
          <t>087</t>
        </is>
      </c>
      <c r="E16780" t="inlineStr">
        <is>
          <t>SP</t>
        </is>
      </c>
      <c r="F16780" t="n">
        <v>317</v>
      </c>
      <c r="G16780" t="n">
        <v>317677</v>
      </c>
      <c r="H16780" t="n">
        <v>2101856</v>
      </c>
      <c r="I16780" t="inlineStr">
        <is>
          <t>Café en granos</t>
        </is>
      </c>
      <c r="J16780">
        <f>SI.ERROR(BUSCARV(D16780,TablaPaises,6,FALSO),"Sin dato")</f>
        <v/>
      </c>
      <c r="K16780">
        <f>SI.ERROR(BUSCARV(C16780,TablaProductos,2,FALSO),"Sin dato")</f>
        <v/>
      </c>
      <c r="L16780">
        <f>SI(H16780&gt;=1000000,"Alto",SI(H16780&gt;=100000,"Medio","Bajo"))</f>
        <v/>
      </c>
      <c r="M16780">
        <f>SI.ERROR(BUSCARV(E16780,TablaEstados,3,FALSO),"Sin dato")</f>
        <v/>
      </c>
      <c r="N16780">
        <f>SI.ERROR(BUSCARV(E16780,TablaEstados,4,FALSO),"Sin dato")</f>
        <v/>
      </c>
    </row>
    <row r="16781">
      <c r="A16781" t="inlineStr">
        <is>
          <t>2026</t>
        </is>
      </c>
      <c r="B16781" t="inlineStr">
        <is>
          <t>03</t>
        </is>
      </c>
      <c r="C16781" t="inlineStr">
        <is>
          <t>52010020</t>
        </is>
      </c>
      <c r="D16781" t="inlineStr">
        <is>
          <t>160</t>
        </is>
      </c>
      <c r="E16781" t="inlineStr">
        <is>
          <t>SP</t>
        </is>
      </c>
      <c r="F16781" t="n">
        <v>2624</v>
      </c>
      <c r="G16781" t="n">
        <v>2626227</v>
      </c>
      <c r="H16781" t="n">
        <v>3841607</v>
      </c>
      <c r="I16781" t="inlineStr">
        <is>
          <t>Algodón</t>
        </is>
      </c>
      <c r="J16781">
        <f>SI.ERROR(BUSCARV(D16781,TablaPaises,6,FALSO),"Sin dato")</f>
        <v/>
      </c>
      <c r="K16781">
        <f>SI.ERROR(BUSCARV(C16781,TablaProductos,2,FALSO),"Sin dato")</f>
        <v/>
      </c>
      <c r="L16781">
        <f>SI(H16781&gt;=1000000,"Alto",SI(H16781&gt;=100000,"Medio","Bajo"))</f>
        <v/>
      </c>
      <c r="M16781">
        <f>SI.ERROR(BUSCARV(E16781,TablaEstados,3,FALSO),"Sin dato")</f>
        <v/>
      </c>
      <c r="N16781">
        <f>SI.ERROR(BUSCARV(E16781,TablaEstados,4,FALSO),"Sin dato")</f>
        <v/>
      </c>
    </row>
    <row r="16782">
      <c r="A16782" t="inlineStr">
        <is>
          <t>2026</t>
        </is>
      </c>
      <c r="B16782" t="inlineStr">
        <is>
          <t>07</t>
        </is>
      </c>
      <c r="C16782" t="inlineStr">
        <is>
          <t>09011110</t>
        </is>
      </c>
      <c r="D16782" t="inlineStr">
        <is>
          <t>240</t>
        </is>
      </c>
      <c r="E16782" t="inlineStr">
        <is>
          <t>MG</t>
        </is>
      </c>
      <c r="F16782" t="n">
        <v>70</v>
      </c>
      <c r="G16782" t="n">
        <v>70775</v>
      </c>
      <c r="H16782" t="n">
        <v>395148</v>
      </c>
      <c r="I16782" t="inlineStr">
        <is>
          <t>Café en granos</t>
        </is>
      </c>
      <c r="J16782">
        <f>SI.ERROR(BUSCARV(D16782,TablaPaises,6,FALSO),"Sin dato")</f>
        <v/>
      </c>
      <c r="K16782">
        <f>SI.ERROR(BUSCARV(C16782,TablaProductos,2,FALSO),"Sin dato")</f>
        <v/>
      </c>
      <c r="L16782">
        <f>SI(H16782&gt;=1000000,"Alto",SI(H16782&gt;=100000,"Medio","Bajo"))</f>
        <v/>
      </c>
      <c r="M16782">
        <f>SI.ERROR(BUSCARV(E16782,TablaEstados,3,FALSO),"Sin dato")</f>
        <v/>
      </c>
      <c r="N16782">
        <f>SI.ERROR(BUSCARV(E16782,TablaEstados,4,FALSO),"Sin dato")</f>
        <v/>
      </c>
    </row>
    <row r="16783">
      <c r="A16783" t="inlineStr">
        <is>
          <t>2026</t>
        </is>
      </c>
      <c r="B16783" t="inlineStr">
        <is>
          <t>04</t>
        </is>
      </c>
      <c r="C16783" t="inlineStr">
        <is>
          <t>09011110</t>
        </is>
      </c>
      <c r="D16783" t="inlineStr">
        <is>
          <t>190</t>
        </is>
      </c>
      <c r="E16783" t="inlineStr">
        <is>
          <t>SP</t>
        </is>
      </c>
      <c r="F16783" t="n">
        <v>0</v>
      </c>
      <c r="G16783" t="n">
        <v>120</v>
      </c>
      <c r="H16783" t="n">
        <v>5610</v>
      </c>
      <c r="I16783" t="inlineStr">
        <is>
          <t>Café en granos</t>
        </is>
      </c>
      <c r="J16783">
        <f>SI.ERROR(BUSCARV(D16783,TablaPaises,6,FALSO),"Sin dato")</f>
        <v/>
      </c>
      <c r="K16783">
        <f>SI.ERROR(BUSCARV(C16783,TablaProductos,2,FALSO),"Sin dato")</f>
        <v/>
      </c>
      <c r="L16783">
        <f>SI(H16783&gt;=1000000,"Alto",SI(H16783&gt;=100000,"Medio","Bajo"))</f>
        <v/>
      </c>
      <c r="M16783">
        <f>SI.ERROR(BUSCARV(E16783,TablaEstados,3,FALSO),"Sin dato")</f>
        <v/>
      </c>
      <c r="N16783">
        <f>SI.ERROR(BUSCARV(E16783,TablaEstados,4,FALSO),"Sin dato")</f>
        <v/>
      </c>
    </row>
    <row r="16784">
      <c r="A16784" t="inlineStr">
        <is>
          <t>2026</t>
        </is>
      </c>
      <c r="B16784" t="inlineStr">
        <is>
          <t>07</t>
        </is>
      </c>
      <c r="C16784" t="inlineStr">
        <is>
          <t>09011110</t>
        </is>
      </c>
      <c r="D16784" t="inlineStr">
        <is>
          <t>023</t>
        </is>
      </c>
      <c r="E16784" t="inlineStr">
        <is>
          <t>ES</t>
        </is>
      </c>
      <c r="F16784" t="n">
        <v>61</v>
      </c>
      <c r="G16784" t="n">
        <v>60800</v>
      </c>
      <c r="H16784" t="n">
        <v>375662</v>
      </c>
      <c r="I16784" t="inlineStr">
        <is>
          <t>Café en granos</t>
        </is>
      </c>
      <c r="J16784">
        <f>SI.ERROR(BUSCARV(D16784,TablaPaises,6,FALSO),"Sin dato")</f>
        <v/>
      </c>
      <c r="K16784">
        <f>SI.ERROR(BUSCARV(C16784,TablaProductos,2,FALSO),"Sin dato")</f>
        <v/>
      </c>
      <c r="L16784">
        <f>SI(H16784&gt;=1000000,"Alto",SI(H16784&gt;=100000,"Medio","Bajo"))</f>
        <v/>
      </c>
      <c r="M16784">
        <f>SI.ERROR(BUSCARV(E16784,TablaEstados,3,FALSO),"Sin dato")</f>
        <v/>
      </c>
      <c r="N16784">
        <f>SI.ERROR(BUSCARV(E16784,TablaEstados,4,FALSO),"Sin dato")</f>
        <v/>
      </c>
    </row>
    <row r="16785">
      <c r="A16785" t="inlineStr">
        <is>
          <t>2026</t>
        </is>
      </c>
      <c r="B16785" t="inlineStr">
        <is>
          <t>07</t>
        </is>
      </c>
      <c r="C16785" t="inlineStr">
        <is>
          <t>52010020</t>
        </is>
      </c>
      <c r="D16785" t="inlineStr">
        <is>
          <t>827</t>
        </is>
      </c>
      <c r="E16785" t="inlineStr">
        <is>
          <t>SP</t>
        </is>
      </c>
      <c r="F16785" t="n">
        <v>3152</v>
      </c>
      <c r="G16785" t="n">
        <v>3152797</v>
      </c>
      <c r="H16785" t="n">
        <v>6080431</v>
      </c>
      <c r="I16785" t="inlineStr">
        <is>
          <t>Algodón</t>
        </is>
      </c>
      <c r="J16785">
        <f>SI.ERROR(BUSCARV(D16785,TablaPaises,6,FALSO),"Sin dato")</f>
        <v/>
      </c>
      <c r="K16785">
        <f>SI.ERROR(BUSCARV(C16785,TablaProductos,2,FALSO),"Sin dato")</f>
        <v/>
      </c>
      <c r="L16785">
        <f>SI(H16785&gt;=1000000,"Alto",SI(H16785&gt;=100000,"Medio","Bajo"))</f>
        <v/>
      </c>
      <c r="M16785">
        <f>SI.ERROR(BUSCARV(E16785,TablaEstados,3,FALSO),"Sin dato")</f>
        <v/>
      </c>
      <c r="N16785">
        <f>SI.ERROR(BUSCARV(E16785,TablaEstados,4,FALSO),"Sin dato")</f>
        <v/>
      </c>
    </row>
    <row r="16786">
      <c r="A16786" t="inlineStr">
        <is>
          <t>2026</t>
        </is>
      </c>
      <c r="B16786" t="inlineStr">
        <is>
          <t>03</t>
        </is>
      </c>
      <c r="C16786" t="inlineStr">
        <is>
          <t>12019000</t>
        </is>
      </c>
      <c r="D16786" t="inlineStr">
        <is>
          <t>160</t>
        </is>
      </c>
      <c r="E16786" t="inlineStr">
        <is>
          <t>PR</t>
        </is>
      </c>
      <c r="F16786" t="n">
        <v>930</v>
      </c>
      <c r="G16786" t="n">
        <v>928053</v>
      </c>
      <c r="H16786" t="n">
        <v>383167</v>
      </c>
      <c r="I16786" t="inlineStr">
        <is>
          <t>Soja</t>
        </is>
      </c>
      <c r="J16786">
        <f>SI.ERROR(BUSCARV(D16786,TablaPaises,6,FALSO),"Sin dato")</f>
        <v/>
      </c>
      <c r="K16786">
        <f>SI.ERROR(BUSCARV(C16786,TablaProductos,2,FALSO),"Sin dato")</f>
        <v/>
      </c>
      <c r="L16786">
        <f>SI(H16786&gt;=1000000,"Alto",SI(H16786&gt;=100000,"Medio","Bajo"))</f>
        <v/>
      </c>
      <c r="M16786">
        <f>SI.ERROR(BUSCARV(E16786,TablaEstados,3,FALSO),"Sin dato")</f>
        <v/>
      </c>
      <c r="N16786">
        <f>SI.ERROR(BUSCARV(E16786,TablaEstados,4,FALSO),"Sin dato")</f>
        <v/>
      </c>
    </row>
    <row r="16787">
      <c r="A16787" t="inlineStr">
        <is>
          <t>2026</t>
        </is>
      </c>
      <c r="B16787" t="inlineStr">
        <is>
          <t>08</t>
        </is>
      </c>
      <c r="C16787" t="inlineStr">
        <is>
          <t>09011110</t>
        </is>
      </c>
      <c r="D16787" t="inlineStr">
        <is>
          <t>756</t>
        </is>
      </c>
      <c r="E16787" t="inlineStr">
        <is>
          <t>MG</t>
        </is>
      </c>
      <c r="F16787" t="n">
        <v>41</v>
      </c>
      <c r="G16787" t="n">
        <v>40800</v>
      </c>
      <c r="H16787" t="n">
        <v>227094</v>
      </c>
      <c r="I16787" t="inlineStr">
        <is>
          <t>Café en granos</t>
        </is>
      </c>
      <c r="J16787">
        <f>SI.ERROR(BUSCARV(D16787,TablaPaises,6,FALSO),"Sin dato")</f>
        <v/>
      </c>
      <c r="K16787">
        <f>SI.ERROR(BUSCARV(C16787,TablaProductos,2,FALSO),"Sin dato")</f>
        <v/>
      </c>
      <c r="L16787">
        <f>SI(H16787&gt;=1000000,"Alto",SI(H16787&gt;=100000,"Medio","Bajo"))</f>
        <v/>
      </c>
      <c r="M16787">
        <f>SI.ERROR(BUSCARV(E16787,TablaEstados,3,FALSO),"Sin dato")</f>
        <v/>
      </c>
      <c r="N16787">
        <f>SI.ERROR(BUSCARV(E16787,TablaEstados,4,FALSO),"Sin dato")</f>
        <v/>
      </c>
    </row>
    <row r="16788">
      <c r="A16788" t="inlineStr">
        <is>
          <t>2026</t>
        </is>
      </c>
      <c r="B16788" t="inlineStr">
        <is>
          <t>02</t>
        </is>
      </c>
      <c r="C16788" t="inlineStr">
        <is>
          <t>09011110</t>
        </is>
      </c>
      <c r="D16788" t="inlineStr">
        <is>
          <t>069</t>
        </is>
      </c>
      <c r="E16788" t="inlineStr">
        <is>
          <t>MG</t>
        </is>
      </c>
      <c r="F16788" t="n">
        <v>2681</v>
      </c>
      <c r="G16788" t="n">
        <v>783492</v>
      </c>
      <c r="H16788" t="n">
        <v>5896402</v>
      </c>
      <c r="I16788" t="inlineStr">
        <is>
          <t>Café en granos</t>
        </is>
      </c>
      <c r="J16788">
        <f>SI.ERROR(BUSCARV(D16788,TablaPaises,6,FALSO),"Sin dato")</f>
        <v/>
      </c>
      <c r="K16788">
        <f>SI.ERROR(BUSCARV(C16788,TablaProductos,2,FALSO),"Sin dato")</f>
        <v/>
      </c>
      <c r="L16788">
        <f>SI(H16788&gt;=1000000,"Alto",SI(H16788&gt;=100000,"Medio","Bajo"))</f>
        <v/>
      </c>
      <c r="M16788">
        <f>SI.ERROR(BUSCARV(E16788,TablaEstados,3,FALSO),"Sin dato")</f>
        <v/>
      </c>
      <c r="N16788">
        <f>SI.ERROR(BUSCARV(E16788,TablaEstados,4,FALSO),"Sin dato")</f>
        <v/>
      </c>
    </row>
    <row r="16789">
      <c r="A16789" t="inlineStr">
        <is>
          <t>2026</t>
        </is>
      </c>
      <c r="B16789" t="inlineStr">
        <is>
          <t>05</t>
        </is>
      </c>
      <c r="C16789" t="inlineStr">
        <is>
          <t>52010020</t>
        </is>
      </c>
      <c r="D16789" t="inlineStr">
        <is>
          <t>576</t>
        </is>
      </c>
      <c r="E16789" t="inlineStr">
        <is>
          <t>MT</t>
        </is>
      </c>
      <c r="F16789" t="n">
        <v>125</v>
      </c>
      <c r="G16789" t="n">
        <v>124501</v>
      </c>
      <c r="H16789" t="n">
        <v>190485</v>
      </c>
      <c r="I16789" t="inlineStr">
        <is>
          <t>Algodón</t>
        </is>
      </c>
      <c r="J16789">
        <f>SI.ERROR(BUSCARV(D16789,TablaPaises,6,FALSO),"Sin dato")</f>
        <v/>
      </c>
      <c r="K16789">
        <f>SI.ERROR(BUSCARV(C16789,TablaProductos,2,FALSO),"Sin dato")</f>
        <v/>
      </c>
      <c r="L16789">
        <f>SI(H16789&gt;=1000000,"Alto",SI(H16789&gt;=100000,"Medio","Bajo"))</f>
        <v/>
      </c>
      <c r="M16789">
        <f>SI.ERROR(BUSCARV(E16789,TablaEstados,3,FALSO),"Sin dato")</f>
        <v/>
      </c>
      <c r="N16789">
        <f>SI.ERROR(BUSCARV(E16789,TablaEstados,4,FALSO),"Sin dato")</f>
        <v/>
      </c>
    </row>
    <row r="16790">
      <c r="A16790" t="inlineStr">
        <is>
          <t>2026</t>
        </is>
      </c>
      <c r="B16790" t="inlineStr">
        <is>
          <t>06</t>
        </is>
      </c>
      <c r="C16790" t="inlineStr">
        <is>
          <t>09011110</t>
        </is>
      </c>
      <c r="D16790" t="inlineStr">
        <is>
          <t>375</t>
        </is>
      </c>
      <c r="E16790" t="inlineStr">
        <is>
          <t>MG</t>
        </is>
      </c>
      <c r="F16790" t="n">
        <v>38</v>
      </c>
      <c r="G16790" t="n">
        <v>38400</v>
      </c>
      <c r="H16790" t="n">
        <v>203182</v>
      </c>
      <c r="I16790" t="inlineStr">
        <is>
          <t>Café en granos</t>
        </is>
      </c>
      <c r="J16790">
        <f>SI.ERROR(BUSCARV(D16790,TablaPaises,6,FALSO),"Sin dato")</f>
        <v/>
      </c>
      <c r="K16790">
        <f>SI.ERROR(BUSCARV(C16790,TablaProductos,2,FALSO),"Sin dato")</f>
        <v/>
      </c>
      <c r="L16790">
        <f>SI(H16790&gt;=1000000,"Alto",SI(H16790&gt;=100000,"Medio","Bajo"))</f>
        <v/>
      </c>
      <c r="M16790">
        <f>SI.ERROR(BUSCARV(E16790,TablaEstados,3,FALSO),"Sin dato")</f>
        <v/>
      </c>
      <c r="N16790">
        <f>SI.ERROR(BUSCARV(E16790,TablaEstados,4,FALSO),"Sin dato")</f>
        <v/>
      </c>
    </row>
    <row r="16791">
      <c r="A16791" t="inlineStr">
        <is>
          <t>2026</t>
        </is>
      </c>
      <c r="B16791" t="inlineStr">
        <is>
          <t>05</t>
        </is>
      </c>
      <c r="C16791" t="inlineStr">
        <is>
          <t>12019000</t>
        </is>
      </c>
      <c r="D16791" t="inlineStr">
        <is>
          <t>776</t>
        </is>
      </c>
      <c r="E16791" t="inlineStr">
        <is>
          <t>PR</t>
        </is>
      </c>
      <c r="F16791" t="n">
        <v>42</v>
      </c>
      <c r="G16791" t="n">
        <v>42000</v>
      </c>
      <c r="H16791" t="n">
        <v>48731</v>
      </c>
      <c r="I16791" t="inlineStr">
        <is>
          <t>Soja</t>
        </is>
      </c>
      <c r="J16791">
        <f>SI.ERROR(BUSCARV(D16791,TablaPaises,6,FALSO),"Sin dato")</f>
        <v/>
      </c>
      <c r="K16791">
        <f>SI.ERROR(BUSCARV(C16791,TablaProductos,2,FALSO),"Sin dato")</f>
        <v/>
      </c>
      <c r="L16791">
        <f>SI(H16791&gt;=1000000,"Alto",SI(H16791&gt;=100000,"Medio","Bajo"))</f>
        <v/>
      </c>
      <c r="M16791">
        <f>SI.ERROR(BUSCARV(E16791,TablaEstados,3,FALSO),"Sin dato")</f>
        <v/>
      </c>
      <c r="N16791">
        <f>SI.ERROR(BUSCARV(E16791,TablaEstados,4,FALSO),"Sin dato")</f>
        <v/>
      </c>
    </row>
    <row r="16792">
      <c r="A16792" t="inlineStr">
        <is>
          <t>2026</t>
        </is>
      </c>
      <c r="B16792" t="inlineStr">
        <is>
          <t>02</t>
        </is>
      </c>
      <c r="C16792" t="inlineStr">
        <is>
          <t>09011110</t>
        </is>
      </c>
      <c r="D16792" t="inlineStr">
        <is>
          <t>827</t>
        </is>
      </c>
      <c r="E16792" t="inlineStr">
        <is>
          <t>BA</t>
        </is>
      </c>
      <c r="F16792" t="n">
        <v>237</v>
      </c>
      <c r="G16792" t="n">
        <v>237600</v>
      </c>
      <c r="H16792" t="n">
        <v>1446912</v>
      </c>
      <c r="I16792" t="inlineStr">
        <is>
          <t>Café en granos</t>
        </is>
      </c>
      <c r="J16792">
        <f>SI.ERROR(BUSCARV(D16792,TablaPaises,6,FALSO),"Sin dato")</f>
        <v/>
      </c>
      <c r="K16792">
        <f>SI.ERROR(BUSCARV(C16792,TablaProductos,2,FALSO),"Sin dato")</f>
        <v/>
      </c>
      <c r="L16792">
        <f>SI(H16792&gt;=1000000,"Alto",SI(H16792&gt;=100000,"Medio","Bajo"))</f>
        <v/>
      </c>
      <c r="M16792">
        <f>SI.ERROR(BUSCARV(E16792,TablaEstados,3,FALSO),"Sin dato")</f>
        <v/>
      </c>
      <c r="N16792">
        <f>SI.ERROR(BUSCARV(E16792,TablaEstados,4,FALSO),"Sin dato")</f>
        <v/>
      </c>
    </row>
    <row r="16793">
      <c r="A16793" t="inlineStr">
        <is>
          <t>2026</t>
        </is>
      </c>
      <c r="B16793" t="inlineStr">
        <is>
          <t>07</t>
        </is>
      </c>
      <c r="C16793" t="inlineStr">
        <is>
          <t>09011110</t>
        </is>
      </c>
      <c r="D16793" t="inlineStr">
        <is>
          <t>474</t>
        </is>
      </c>
      <c r="E16793" t="inlineStr">
        <is>
          <t>ES</t>
        </is>
      </c>
      <c r="F16793" t="n">
        <v>144</v>
      </c>
      <c r="G16793" t="n">
        <v>144780</v>
      </c>
      <c r="H16793" t="n">
        <v>571733</v>
      </c>
      <c r="I16793" t="inlineStr">
        <is>
          <t>Café en granos</t>
        </is>
      </c>
      <c r="J16793">
        <f>SI.ERROR(BUSCARV(D16793,TablaPaises,6,FALSO),"Sin dato")</f>
        <v/>
      </c>
      <c r="K16793">
        <f>SI.ERROR(BUSCARV(C16793,TablaProductos,2,FALSO),"Sin dato")</f>
        <v/>
      </c>
      <c r="L16793">
        <f>SI(H16793&gt;=1000000,"Alto",SI(H16793&gt;=100000,"Medio","Bajo"))</f>
        <v/>
      </c>
      <c r="M16793">
        <f>SI.ERROR(BUSCARV(E16793,TablaEstados,3,FALSO),"Sin dato")</f>
        <v/>
      </c>
      <c r="N16793">
        <f>SI.ERROR(BUSCARV(E16793,TablaEstados,4,FALSO),"Sin dato")</f>
        <v/>
      </c>
    </row>
    <row r="16794">
      <c r="A16794" t="inlineStr">
        <is>
          <t>2026</t>
        </is>
      </c>
      <c r="B16794" t="inlineStr">
        <is>
          <t>07</t>
        </is>
      </c>
      <c r="C16794" t="inlineStr">
        <is>
          <t>52010020</t>
        </is>
      </c>
      <c r="D16794" t="inlineStr">
        <is>
          <t>576</t>
        </is>
      </c>
      <c r="E16794" t="inlineStr">
        <is>
          <t>BA</t>
        </is>
      </c>
      <c r="F16794" t="n">
        <v>219</v>
      </c>
      <c r="G16794" t="n">
        <v>218756</v>
      </c>
      <c r="H16794" t="n">
        <v>379205</v>
      </c>
      <c r="I16794" t="inlineStr">
        <is>
          <t>Algodón</t>
        </is>
      </c>
      <c r="J16794">
        <f>SI.ERROR(BUSCARV(D16794,TablaPaises,6,FALSO),"Sin dato")</f>
        <v/>
      </c>
      <c r="K16794">
        <f>SI.ERROR(BUSCARV(C16794,TablaProductos,2,FALSO),"Sin dato")</f>
        <v/>
      </c>
      <c r="L16794">
        <f>SI(H16794&gt;=1000000,"Alto",SI(H16794&gt;=100000,"Medio","Bajo"))</f>
        <v/>
      </c>
      <c r="M16794">
        <f>SI.ERROR(BUSCARV(E16794,TablaEstados,3,FALSO),"Sin dato")</f>
        <v/>
      </c>
      <c r="N16794">
        <f>SI.ERROR(BUSCARV(E16794,TablaEstados,4,FALSO),"Sin dato")</f>
        <v/>
      </c>
    </row>
    <row r="16795">
      <c r="A16795" t="inlineStr">
        <is>
          <t>2026</t>
        </is>
      </c>
      <c r="B16795" t="inlineStr">
        <is>
          <t>04</t>
        </is>
      </c>
      <c r="C16795" t="inlineStr">
        <is>
          <t>10059010</t>
        </is>
      </c>
      <c r="D16795" t="inlineStr">
        <is>
          <t>455</t>
        </is>
      </c>
      <c r="E16795" t="inlineStr">
        <is>
          <t>MT</t>
        </is>
      </c>
      <c r="F16795" t="n">
        <v>20000000</v>
      </c>
      <c r="G16795" t="n">
        <v>20000000</v>
      </c>
      <c r="H16795" t="n">
        <v>4308000</v>
      </c>
      <c r="I16795" t="inlineStr">
        <is>
          <t>Milho</t>
        </is>
      </c>
      <c r="J16795">
        <f>SI.ERROR(BUSCARV(D16795,TablaPaises,6,FALSO),"Sin dato")</f>
        <v/>
      </c>
      <c r="K16795">
        <f>SI.ERROR(BUSCARV(C16795,TablaProductos,2,FALSO),"Sin dato")</f>
        <v/>
      </c>
      <c r="L16795">
        <f>SI(H16795&gt;=1000000,"Alto",SI(H16795&gt;=100000,"Medio","Bajo"))</f>
        <v/>
      </c>
      <c r="M16795">
        <f>SI.ERROR(BUSCARV(E16795,TablaEstados,3,FALSO),"Sin dato")</f>
        <v/>
      </c>
      <c r="N16795">
        <f>SI.ERROR(BUSCARV(E16795,TablaEstados,4,FALSO),"Sin dato")</f>
        <v/>
      </c>
    </row>
    <row r="16796">
      <c r="A16796" t="inlineStr">
        <is>
          <t>2026</t>
        </is>
      </c>
      <c r="B16796" t="inlineStr">
        <is>
          <t>02</t>
        </is>
      </c>
      <c r="C16796" t="inlineStr">
        <is>
          <t>10059010</t>
        </is>
      </c>
      <c r="D16796" t="inlineStr">
        <is>
          <t>858</t>
        </is>
      </c>
      <c r="E16796" t="inlineStr">
        <is>
          <t>MS</t>
        </is>
      </c>
      <c r="F16796" t="n">
        <v>5905987</v>
      </c>
      <c r="G16796" t="n">
        <v>5905987</v>
      </c>
      <c r="H16796" t="n">
        <v>1329379</v>
      </c>
      <c r="I16796" t="inlineStr">
        <is>
          <t>Milho</t>
        </is>
      </c>
      <c r="J16796">
        <f>SI.ERROR(BUSCARV(D16796,TablaPaises,6,FALSO),"Sin dato")</f>
        <v/>
      </c>
      <c r="K16796">
        <f>SI.ERROR(BUSCARV(C16796,TablaProductos,2,FALSO),"Sin dato")</f>
        <v/>
      </c>
      <c r="L16796">
        <f>SI(H16796&gt;=1000000,"Alto",SI(H16796&gt;=100000,"Medio","Bajo"))</f>
        <v/>
      </c>
      <c r="M16796">
        <f>SI.ERROR(BUSCARV(E16796,TablaEstados,3,FALSO),"Sin dato")</f>
        <v/>
      </c>
      <c r="N16796">
        <f>SI.ERROR(BUSCARV(E16796,TablaEstados,4,FALSO),"Sin dato")</f>
        <v/>
      </c>
    </row>
    <row r="16797">
      <c r="A16797" t="inlineStr">
        <is>
          <t>2026</t>
        </is>
      </c>
      <c r="B16797" t="inlineStr">
        <is>
          <t>07</t>
        </is>
      </c>
      <c r="C16797" t="inlineStr">
        <is>
          <t>09011110</t>
        </is>
      </c>
      <c r="D16797" t="inlineStr">
        <is>
          <t>153</t>
        </is>
      </c>
      <c r="E16797" t="inlineStr">
        <is>
          <t>MG</t>
        </is>
      </c>
      <c r="F16797" t="n">
        <v>26</v>
      </c>
      <c r="G16797" t="n">
        <v>25960</v>
      </c>
      <c r="H16797" t="n">
        <v>198593</v>
      </c>
      <c r="I16797" t="inlineStr">
        <is>
          <t>Café en granos</t>
        </is>
      </c>
      <c r="J16797">
        <f>SI.ERROR(BUSCARV(D16797,TablaPaises,6,FALSO),"Sin dato")</f>
        <v/>
      </c>
      <c r="K16797">
        <f>SI.ERROR(BUSCARV(C16797,TablaProductos,2,FALSO),"Sin dato")</f>
        <v/>
      </c>
      <c r="L16797">
        <f>SI(H16797&gt;=1000000,"Alto",SI(H16797&gt;=100000,"Medio","Bajo"))</f>
        <v/>
      </c>
      <c r="M16797">
        <f>SI.ERROR(BUSCARV(E16797,TablaEstados,3,FALSO),"Sin dato")</f>
        <v/>
      </c>
      <c r="N16797">
        <f>SI.ERROR(BUSCARV(E16797,TablaEstados,4,FALSO),"Sin dato")</f>
        <v/>
      </c>
    </row>
    <row r="16798">
      <c r="A16798" t="inlineStr">
        <is>
          <t>2026</t>
        </is>
      </c>
      <c r="B16798" t="inlineStr">
        <is>
          <t>07</t>
        </is>
      </c>
      <c r="C16798" t="inlineStr">
        <is>
          <t>12019000</t>
        </is>
      </c>
      <c r="D16798" t="inlineStr">
        <is>
          <t>399</t>
        </is>
      </c>
      <c r="E16798" t="inlineStr">
        <is>
          <t>MG</t>
        </is>
      </c>
      <c r="F16798" t="n">
        <v>3224</v>
      </c>
      <c r="G16798" t="n">
        <v>3225504</v>
      </c>
      <c r="H16798" t="n">
        <v>1453287</v>
      </c>
      <c r="I16798" t="inlineStr">
        <is>
          <t>Soja</t>
        </is>
      </c>
      <c r="J16798">
        <f>SI.ERROR(BUSCARV(D16798,TablaPaises,6,FALSO),"Sin dato")</f>
        <v/>
      </c>
      <c r="K16798">
        <f>SI.ERROR(BUSCARV(C16798,TablaProductos,2,FALSO),"Sin dato")</f>
        <v/>
      </c>
      <c r="L16798">
        <f>SI(H16798&gt;=1000000,"Alto",SI(H16798&gt;=100000,"Medio","Bajo"))</f>
        <v/>
      </c>
      <c r="M16798">
        <f>SI.ERROR(BUSCARV(E16798,TablaEstados,3,FALSO),"Sin dato")</f>
        <v/>
      </c>
      <c r="N16798">
        <f>SI.ERROR(BUSCARV(E16798,TablaEstados,4,FALSO),"Sin dato")</f>
        <v/>
      </c>
    </row>
    <row r="16799">
      <c r="A16799" t="inlineStr">
        <is>
          <t>2026</t>
        </is>
      </c>
      <c r="B16799" t="inlineStr">
        <is>
          <t>03</t>
        </is>
      </c>
      <c r="C16799" t="inlineStr">
        <is>
          <t>12019000</t>
        </is>
      </c>
      <c r="D16799" t="inlineStr">
        <is>
          <t>628</t>
        </is>
      </c>
      <c r="E16799" t="inlineStr">
        <is>
          <t>RO</t>
        </is>
      </c>
      <c r="F16799" t="n">
        <v>25032</v>
      </c>
      <c r="G16799" t="n">
        <v>25031643</v>
      </c>
      <c r="H16799" t="n">
        <v>10463728</v>
      </c>
      <c r="I16799" t="inlineStr">
        <is>
          <t>Soja</t>
        </is>
      </c>
      <c r="J16799">
        <f>SI.ERROR(BUSCARV(D16799,TablaPaises,6,FALSO),"Sin dato")</f>
        <v/>
      </c>
      <c r="K16799">
        <f>SI.ERROR(BUSCARV(C16799,TablaProductos,2,FALSO),"Sin dato")</f>
        <v/>
      </c>
      <c r="L16799">
        <f>SI(H16799&gt;=1000000,"Alto",SI(H16799&gt;=100000,"Medio","Bajo"))</f>
        <v/>
      </c>
      <c r="M16799">
        <f>SI.ERROR(BUSCARV(E16799,TablaEstados,3,FALSO),"Sin dato")</f>
        <v/>
      </c>
      <c r="N16799">
        <f>SI.ERROR(BUSCARV(E16799,TablaEstados,4,FALSO),"Sin dato")</f>
        <v/>
      </c>
    </row>
    <row r="16800">
      <c r="A16800" t="inlineStr">
        <is>
          <t>2026</t>
        </is>
      </c>
      <c r="B16800" t="inlineStr">
        <is>
          <t>08</t>
        </is>
      </c>
      <c r="C16800" t="inlineStr">
        <is>
          <t>09011110</t>
        </is>
      </c>
      <c r="D16800" t="inlineStr">
        <is>
          <t>493</t>
        </is>
      </c>
      <c r="E16800" t="inlineStr">
        <is>
          <t>ES</t>
        </is>
      </c>
      <c r="F16800" t="n">
        <v>178</v>
      </c>
      <c r="G16800" t="n">
        <v>178400</v>
      </c>
      <c r="H16800" t="n">
        <v>622197</v>
      </c>
      <c r="I16800" t="inlineStr">
        <is>
          <t>Café en granos</t>
        </is>
      </c>
      <c r="J16800">
        <f>SI.ERROR(BUSCARV(D16800,TablaPaises,6,FALSO),"Sin dato")</f>
        <v/>
      </c>
      <c r="K16800">
        <f>SI.ERROR(BUSCARV(C16800,TablaProductos,2,FALSO),"Sin dato")</f>
        <v/>
      </c>
      <c r="L16800">
        <f>SI(H16800&gt;=1000000,"Alto",SI(H16800&gt;=100000,"Medio","Bajo"))</f>
        <v/>
      </c>
      <c r="M16800">
        <f>SI.ERROR(BUSCARV(E16800,TablaEstados,3,FALSO),"Sin dato")</f>
        <v/>
      </c>
      <c r="N16800">
        <f>SI.ERROR(BUSCARV(E16800,TablaEstados,4,FALSO),"Sin dato")</f>
        <v/>
      </c>
    </row>
    <row r="16801">
      <c r="A16801" t="inlineStr">
        <is>
          <t>2026</t>
        </is>
      </c>
      <c r="B16801" t="inlineStr">
        <is>
          <t>08</t>
        </is>
      </c>
      <c r="C16801" t="inlineStr">
        <is>
          <t>10059010</t>
        </is>
      </c>
      <c r="D16801" t="inlineStr">
        <is>
          <t>647</t>
        </is>
      </c>
      <c r="E16801" t="inlineStr">
        <is>
          <t>RO</t>
        </is>
      </c>
      <c r="F16801" t="n">
        <v>46046663</v>
      </c>
      <c r="G16801" t="n">
        <v>46046663</v>
      </c>
      <c r="H16801" t="n">
        <v>8829167</v>
      </c>
      <c r="I16801" t="inlineStr">
        <is>
          <t>Milho</t>
        </is>
      </c>
      <c r="J16801">
        <f>SI.ERROR(BUSCARV(D16801,TablaPaises,6,FALSO),"Sin dato")</f>
        <v/>
      </c>
      <c r="K16801">
        <f>SI.ERROR(BUSCARV(C16801,TablaProductos,2,FALSO),"Sin dato")</f>
        <v/>
      </c>
      <c r="L16801">
        <f>SI(H16801&gt;=1000000,"Alto",SI(H16801&gt;=100000,"Medio","Bajo"))</f>
        <v/>
      </c>
      <c r="M16801">
        <f>SI.ERROR(BUSCARV(E16801,TablaEstados,3,FALSO),"Sin dato")</f>
        <v/>
      </c>
      <c r="N16801">
        <f>SI.ERROR(BUSCARV(E16801,TablaEstados,4,FALSO),"Sin dato")</f>
        <v/>
      </c>
    </row>
    <row r="16802">
      <c r="A16802" t="inlineStr">
        <is>
          <t>2026</t>
        </is>
      </c>
      <c r="B16802" t="inlineStr">
        <is>
          <t>01</t>
        </is>
      </c>
      <c r="C16802" t="inlineStr">
        <is>
          <t>10059010</t>
        </is>
      </c>
      <c r="D16802" t="inlineStr">
        <is>
          <t>169</t>
        </is>
      </c>
      <c r="E16802" t="inlineStr">
        <is>
          <t>MT</t>
        </is>
      </c>
      <c r="F16802" t="n">
        <v>350000</v>
      </c>
      <c r="G16802" t="n">
        <v>350000</v>
      </c>
      <c r="H16802" t="n">
        <v>165100</v>
      </c>
      <c r="I16802" t="inlineStr">
        <is>
          <t>Milho</t>
        </is>
      </c>
      <c r="J16802">
        <f>SI.ERROR(BUSCARV(D16802,TablaPaises,6,FALSO),"Sin dato")</f>
        <v/>
      </c>
      <c r="K16802">
        <f>SI.ERROR(BUSCARV(C16802,TablaProductos,2,FALSO),"Sin dato")</f>
        <v/>
      </c>
      <c r="L16802">
        <f>SI(H16802&gt;=1000000,"Alto",SI(H16802&gt;=100000,"Medio","Bajo"))</f>
        <v/>
      </c>
      <c r="M16802">
        <f>SI.ERROR(BUSCARV(E16802,TablaEstados,3,FALSO),"Sin dato")</f>
        <v/>
      </c>
      <c r="N16802">
        <f>SI.ERROR(BUSCARV(E16802,TablaEstados,4,FALSO),"Sin dato")</f>
        <v/>
      </c>
    </row>
    <row r="16803">
      <c r="A16803" t="inlineStr">
        <is>
          <t>2026</t>
        </is>
      </c>
      <c r="B16803" t="inlineStr">
        <is>
          <t>09</t>
        </is>
      </c>
      <c r="C16803" t="inlineStr">
        <is>
          <t>09011110</t>
        </is>
      </c>
      <c r="D16803" t="inlineStr">
        <is>
          <t>383</t>
        </is>
      </c>
      <c r="E16803" t="inlineStr">
        <is>
          <t>BA</t>
        </is>
      </c>
      <c r="F16803" t="n">
        <v>79</v>
      </c>
      <c r="G16803" t="n">
        <v>79200</v>
      </c>
      <c r="H16803" t="n">
        <v>583898</v>
      </c>
      <c r="I16803" t="inlineStr">
        <is>
          <t>Café en granos</t>
        </is>
      </c>
      <c r="J16803">
        <f>SI.ERROR(BUSCARV(D16803,TablaPaises,6,FALSO),"Sin dato")</f>
        <v/>
      </c>
      <c r="K16803">
        <f>SI.ERROR(BUSCARV(C16803,TablaProductos,2,FALSO),"Sin dato")</f>
        <v/>
      </c>
      <c r="L16803">
        <f>SI(H16803&gt;=1000000,"Alto",SI(H16803&gt;=100000,"Medio","Bajo"))</f>
        <v/>
      </c>
      <c r="M16803">
        <f>SI.ERROR(BUSCARV(E16803,TablaEstados,3,FALSO),"Sin dato")</f>
        <v/>
      </c>
      <c r="N16803">
        <f>SI.ERROR(BUSCARV(E16803,TablaEstados,4,FALSO),"Sin dato")</f>
        <v/>
      </c>
    </row>
    <row r="16804">
      <c r="A16804" t="inlineStr">
        <is>
          <t>2026</t>
        </is>
      </c>
      <c r="B16804" t="inlineStr">
        <is>
          <t>06</t>
        </is>
      </c>
      <c r="C16804" t="inlineStr">
        <is>
          <t>10059010</t>
        </is>
      </c>
      <c r="D16804" t="inlineStr">
        <is>
          <t>053</t>
        </is>
      </c>
      <c r="E16804" t="inlineStr">
        <is>
          <t>PR</t>
        </is>
      </c>
      <c r="F16804" t="n">
        <v>56824607</v>
      </c>
      <c r="G16804" t="n">
        <v>56824607</v>
      </c>
      <c r="H16804" t="n">
        <v>12471769</v>
      </c>
      <c r="I16804" t="inlineStr">
        <is>
          <t>Milho</t>
        </is>
      </c>
      <c r="J16804">
        <f>SI.ERROR(BUSCARV(D16804,TablaPaises,6,FALSO),"Sin dato")</f>
        <v/>
      </c>
      <c r="K16804">
        <f>SI.ERROR(BUSCARV(C16804,TablaProductos,2,FALSO),"Sin dato")</f>
        <v/>
      </c>
      <c r="L16804">
        <f>SI(H16804&gt;=1000000,"Alto",SI(H16804&gt;=100000,"Medio","Bajo"))</f>
        <v/>
      </c>
      <c r="M16804">
        <f>SI.ERROR(BUSCARV(E16804,TablaEstados,3,FALSO),"Sin dato")</f>
        <v/>
      </c>
      <c r="N16804">
        <f>SI.ERROR(BUSCARV(E16804,TablaEstados,4,FALSO),"Sin dato")</f>
        <v/>
      </c>
    </row>
    <row r="16805">
      <c r="A16805" t="inlineStr">
        <is>
          <t>2026</t>
        </is>
      </c>
      <c r="B16805" t="inlineStr">
        <is>
          <t>06</t>
        </is>
      </c>
      <c r="C16805" t="inlineStr">
        <is>
          <t>10059010</t>
        </is>
      </c>
      <c r="D16805" t="inlineStr">
        <is>
          <t>289</t>
        </is>
      </c>
      <c r="E16805" t="inlineStr">
        <is>
          <t>MT</t>
        </is>
      </c>
      <c r="F16805" t="n">
        <v>100803</v>
      </c>
      <c r="G16805" t="n">
        <v>100803</v>
      </c>
      <c r="H16805" t="n">
        <v>52710</v>
      </c>
      <c r="I16805" t="inlineStr">
        <is>
          <t>Milho</t>
        </is>
      </c>
      <c r="J16805">
        <f>SI.ERROR(BUSCARV(D16805,TablaPaises,6,FALSO),"Sin dato")</f>
        <v/>
      </c>
      <c r="K16805">
        <f>SI.ERROR(BUSCARV(C16805,TablaProductos,2,FALSO),"Sin dato")</f>
        <v/>
      </c>
      <c r="L16805">
        <f>SI(H16805&gt;=1000000,"Alto",SI(H16805&gt;=100000,"Medio","Bajo"))</f>
        <v/>
      </c>
      <c r="M16805">
        <f>SI.ERROR(BUSCARV(E16805,TablaEstados,3,FALSO),"Sin dato")</f>
        <v/>
      </c>
      <c r="N16805">
        <f>SI.ERROR(BUSCARV(E16805,TablaEstados,4,FALSO),"Sin dato")</f>
        <v/>
      </c>
    </row>
    <row r="16806">
      <c r="A16806" t="inlineStr">
        <is>
          <t>2026</t>
        </is>
      </c>
      <c r="B16806" t="inlineStr">
        <is>
          <t>04</t>
        </is>
      </c>
      <c r="C16806" t="inlineStr">
        <is>
          <t>52010020</t>
        </is>
      </c>
      <c r="D16806" t="inlineStr">
        <is>
          <t>365</t>
        </is>
      </c>
      <c r="E16806" t="inlineStr">
        <is>
          <t>SP</t>
        </is>
      </c>
      <c r="F16806" t="n">
        <v>1136</v>
      </c>
      <c r="G16806" t="n">
        <v>1134810</v>
      </c>
      <c r="H16806" t="n">
        <v>1699242</v>
      </c>
      <c r="I16806" t="inlineStr">
        <is>
          <t>Algodón</t>
        </is>
      </c>
      <c r="J16806">
        <f>SI.ERROR(BUSCARV(D16806,TablaPaises,6,FALSO),"Sin dato")</f>
        <v/>
      </c>
      <c r="K16806">
        <f>SI.ERROR(BUSCARV(C16806,TablaProductos,2,FALSO),"Sin dato")</f>
        <v/>
      </c>
      <c r="L16806">
        <f>SI(H16806&gt;=1000000,"Alto",SI(H16806&gt;=100000,"Medio","Bajo"))</f>
        <v/>
      </c>
      <c r="M16806">
        <f>SI.ERROR(BUSCARV(E16806,TablaEstados,3,FALSO),"Sin dato")</f>
        <v/>
      </c>
      <c r="N16806">
        <f>SI.ERROR(BUSCARV(E16806,TablaEstados,4,FALSO),"Sin dato")</f>
        <v/>
      </c>
    </row>
    <row r="16807">
      <c r="A16807" t="inlineStr">
        <is>
          <t>2026</t>
        </is>
      </c>
      <c r="B16807" t="inlineStr">
        <is>
          <t>07</t>
        </is>
      </c>
      <c r="C16807" t="inlineStr">
        <is>
          <t>12019000</t>
        </is>
      </c>
      <c r="D16807" t="inlineStr">
        <is>
          <t>399</t>
        </is>
      </c>
      <c r="E16807" t="inlineStr">
        <is>
          <t>PA</t>
        </is>
      </c>
      <c r="F16807" t="n">
        <v>15109</v>
      </c>
      <c r="G16807" t="n">
        <v>15109990</v>
      </c>
      <c r="H16807" t="n">
        <v>6603946</v>
      </c>
      <c r="I16807" t="inlineStr">
        <is>
          <t>Soja</t>
        </is>
      </c>
      <c r="J16807">
        <f>SI.ERROR(BUSCARV(D16807,TablaPaises,6,FALSO),"Sin dato")</f>
        <v/>
      </c>
      <c r="K16807">
        <f>SI.ERROR(BUSCARV(C16807,TablaProductos,2,FALSO),"Sin dato")</f>
        <v/>
      </c>
      <c r="L16807">
        <f>SI(H16807&gt;=1000000,"Alto",SI(H16807&gt;=100000,"Medio","Bajo"))</f>
        <v/>
      </c>
      <c r="M16807">
        <f>SI.ERROR(BUSCARV(E16807,TablaEstados,3,FALSO),"Sin dato")</f>
        <v/>
      </c>
      <c r="N16807">
        <f>SI.ERROR(BUSCARV(E16807,TablaEstados,4,FALSO),"Sin dato")</f>
        <v/>
      </c>
    </row>
    <row r="16808">
      <c r="A16808" t="inlineStr">
        <is>
          <t>2026</t>
        </is>
      </c>
      <c r="B16808" t="inlineStr">
        <is>
          <t>04</t>
        </is>
      </c>
      <c r="C16808" t="inlineStr">
        <is>
          <t>09011110</t>
        </is>
      </c>
      <c r="D16808" t="inlineStr">
        <is>
          <t>386</t>
        </is>
      </c>
      <c r="E16808" t="inlineStr">
        <is>
          <t>BA</t>
        </is>
      </c>
      <c r="F16808" t="n">
        <v>38</v>
      </c>
      <c r="G16808" t="n">
        <v>38400</v>
      </c>
      <c r="H16808" t="n">
        <v>274296</v>
      </c>
      <c r="I16808" t="inlineStr">
        <is>
          <t>Café en granos</t>
        </is>
      </c>
      <c r="J16808">
        <f>SI.ERROR(BUSCARV(D16808,TablaPaises,6,FALSO),"Sin dato")</f>
        <v/>
      </c>
      <c r="K16808">
        <f>SI.ERROR(BUSCARV(C16808,TablaProductos,2,FALSO),"Sin dato")</f>
        <v/>
      </c>
      <c r="L16808">
        <f>SI(H16808&gt;=1000000,"Alto",SI(H16808&gt;=100000,"Medio","Bajo"))</f>
        <v/>
      </c>
      <c r="M16808">
        <f>SI.ERROR(BUSCARV(E16808,TablaEstados,3,FALSO),"Sin dato")</f>
        <v/>
      </c>
      <c r="N16808">
        <f>SI.ERROR(BUSCARV(E16808,TablaEstados,4,FALSO),"Sin dato")</f>
        <v/>
      </c>
    </row>
    <row r="16809">
      <c r="A16809" t="inlineStr">
        <is>
          <t>2026</t>
        </is>
      </c>
      <c r="B16809" t="inlineStr">
        <is>
          <t>02</t>
        </is>
      </c>
      <c r="C16809" t="inlineStr">
        <is>
          <t>09011110</t>
        </is>
      </c>
      <c r="D16809" t="inlineStr">
        <is>
          <t>149</t>
        </is>
      </c>
      <c r="E16809" t="inlineStr">
        <is>
          <t>BA</t>
        </is>
      </c>
      <c r="F16809" t="n">
        <v>57</v>
      </c>
      <c r="G16809" t="n">
        <v>57600</v>
      </c>
      <c r="H16809" t="n">
        <v>376734</v>
      </c>
      <c r="I16809" t="inlineStr">
        <is>
          <t>Café en granos</t>
        </is>
      </c>
      <c r="J16809">
        <f>SI.ERROR(BUSCARV(D16809,TablaPaises,6,FALSO),"Sin dato")</f>
        <v/>
      </c>
      <c r="K16809">
        <f>SI.ERROR(BUSCARV(C16809,TablaProductos,2,FALSO),"Sin dato")</f>
        <v/>
      </c>
      <c r="L16809">
        <f>SI(H16809&gt;=1000000,"Alto",SI(H16809&gt;=100000,"Medio","Bajo"))</f>
        <v/>
      </c>
      <c r="M16809">
        <f>SI.ERROR(BUSCARV(E16809,TablaEstados,3,FALSO),"Sin dato")</f>
        <v/>
      </c>
      <c r="N16809">
        <f>SI.ERROR(BUSCARV(E16809,TablaEstados,4,FALSO),"Sin dato")</f>
        <v/>
      </c>
    </row>
    <row r="16810">
      <c r="A16810" t="inlineStr">
        <is>
          <t>2026</t>
        </is>
      </c>
      <c r="B16810" t="inlineStr">
        <is>
          <t>07</t>
        </is>
      </c>
      <c r="C16810" t="inlineStr">
        <is>
          <t>10059010</t>
        </is>
      </c>
      <c r="D16810" t="inlineStr">
        <is>
          <t>169</t>
        </is>
      </c>
      <c r="E16810" t="inlineStr">
        <is>
          <t>MT</t>
        </is>
      </c>
      <c r="F16810" t="n">
        <v>36299091</v>
      </c>
      <c r="G16810" t="n">
        <v>36299091</v>
      </c>
      <c r="H16810" t="n">
        <v>7713192</v>
      </c>
      <c r="I16810" t="inlineStr">
        <is>
          <t>Milho</t>
        </is>
      </c>
      <c r="J16810">
        <f>SI.ERROR(BUSCARV(D16810,TablaPaises,6,FALSO),"Sin dato")</f>
        <v/>
      </c>
      <c r="K16810">
        <f>SI.ERROR(BUSCARV(C16810,TablaProductos,2,FALSO),"Sin dato")</f>
        <v/>
      </c>
      <c r="L16810">
        <f>SI(H16810&gt;=1000000,"Alto",SI(H16810&gt;=100000,"Medio","Bajo"))</f>
        <v/>
      </c>
      <c r="M16810">
        <f>SI.ERROR(BUSCARV(E16810,TablaEstados,3,FALSO),"Sin dato")</f>
        <v/>
      </c>
      <c r="N16810">
        <f>SI.ERROR(BUSCARV(E16810,TablaEstados,4,FALSO),"Sin dato")</f>
        <v/>
      </c>
    </row>
    <row r="16811">
      <c r="A16811" t="inlineStr">
        <is>
          <t>2026</t>
        </is>
      </c>
      <c r="B16811" t="inlineStr">
        <is>
          <t>05</t>
        </is>
      </c>
      <c r="C16811" t="inlineStr">
        <is>
          <t>09011110</t>
        </is>
      </c>
      <c r="D16811" t="inlineStr">
        <is>
          <t>063</t>
        </is>
      </c>
      <c r="E16811" t="inlineStr">
        <is>
          <t>SC</t>
        </is>
      </c>
      <c r="F16811" t="n">
        <v>1</v>
      </c>
      <c r="G16811" t="n">
        <v>1200</v>
      </c>
      <c r="H16811" t="n">
        <v>10800</v>
      </c>
      <c r="I16811" t="inlineStr">
        <is>
          <t>Café en granos</t>
        </is>
      </c>
      <c r="J16811">
        <f>SI.ERROR(BUSCARV(D16811,TablaPaises,6,FALSO),"Sin dato")</f>
        <v/>
      </c>
      <c r="K16811">
        <f>SI.ERROR(BUSCARV(C16811,TablaProductos,2,FALSO),"Sin dato")</f>
        <v/>
      </c>
      <c r="L16811">
        <f>SI(H16811&gt;=1000000,"Alto",SI(H16811&gt;=100000,"Medio","Bajo"))</f>
        <v/>
      </c>
      <c r="M16811">
        <f>SI.ERROR(BUSCARV(E16811,TablaEstados,3,FALSO),"Sin dato")</f>
        <v/>
      </c>
      <c r="N16811">
        <f>SI.ERROR(BUSCARV(E16811,TablaEstados,4,FALSO),"Sin dato")</f>
        <v/>
      </c>
    </row>
    <row r="16812">
      <c r="A16812" t="inlineStr">
        <is>
          <t>2026</t>
        </is>
      </c>
      <c r="B16812" t="inlineStr">
        <is>
          <t>04</t>
        </is>
      </c>
      <c r="C16812" t="inlineStr">
        <is>
          <t>10051000</t>
        </is>
      </c>
      <c r="D16812" t="inlineStr">
        <is>
          <t>589</t>
        </is>
      </c>
      <c r="E16812" t="inlineStr">
        <is>
          <t>MG</t>
        </is>
      </c>
      <c r="F16812" t="n">
        <v>18</v>
      </c>
      <c r="G16812" t="n">
        <v>18</v>
      </c>
      <c r="H16812" t="n">
        <v>9</v>
      </c>
      <c r="I16812" t="inlineStr">
        <is>
          <t>Milho</t>
        </is>
      </c>
      <c r="J16812">
        <f>SI.ERROR(BUSCARV(D16812,TablaPaises,6,FALSO),"Sin dato")</f>
        <v/>
      </c>
      <c r="K16812">
        <f>SI.ERROR(BUSCARV(C16812,TablaProductos,2,FALSO),"Sin dato")</f>
        <v/>
      </c>
      <c r="L16812">
        <f>SI(H16812&gt;=1000000,"Alto",SI(H16812&gt;=100000,"Medio","Bajo"))</f>
        <v/>
      </c>
      <c r="M16812">
        <f>SI.ERROR(BUSCARV(E16812,TablaEstados,3,FALSO),"Sin dato")</f>
        <v/>
      </c>
      <c r="N16812">
        <f>SI.ERROR(BUSCARV(E16812,TablaEstados,4,FALSO),"Sin dato")</f>
        <v/>
      </c>
    </row>
    <row r="16813">
      <c r="A16813" t="inlineStr">
        <is>
          <t>2026</t>
        </is>
      </c>
      <c r="B16813" t="inlineStr">
        <is>
          <t>07</t>
        </is>
      </c>
      <c r="C16813" t="inlineStr">
        <is>
          <t>09011190</t>
        </is>
      </c>
      <c r="D16813" t="inlineStr">
        <is>
          <t>434</t>
        </is>
      </c>
      <c r="E16813" t="inlineStr">
        <is>
          <t>SP</t>
        </is>
      </c>
      <c r="F16813" t="n">
        <v>25</v>
      </c>
      <c r="G16813" t="n">
        <v>25</v>
      </c>
      <c r="H16813" t="n">
        <v>458</v>
      </c>
      <c r="I16813" t="inlineStr">
        <is>
          <t>Café en granos</t>
        </is>
      </c>
      <c r="J16813">
        <f>SI.ERROR(BUSCARV(D16813,TablaPaises,6,FALSO),"Sin dato")</f>
        <v/>
      </c>
      <c r="K16813">
        <f>SI.ERROR(BUSCARV(C16813,TablaProductos,2,FALSO),"Sin dato")</f>
        <v/>
      </c>
      <c r="L16813">
        <f>SI(H16813&gt;=1000000,"Alto",SI(H16813&gt;=100000,"Medio","Bajo"))</f>
        <v/>
      </c>
      <c r="M16813">
        <f>SI.ERROR(BUSCARV(E16813,TablaEstados,3,FALSO),"Sin dato")</f>
        <v/>
      </c>
      <c r="N16813">
        <f>SI.ERROR(BUSCARV(E16813,TablaEstados,4,FALSO),"Sin dato")</f>
        <v/>
      </c>
    </row>
    <row r="16814">
      <c r="A16814" t="inlineStr">
        <is>
          <t>2026</t>
        </is>
      </c>
      <c r="B16814" t="inlineStr">
        <is>
          <t>06</t>
        </is>
      </c>
      <c r="C16814" t="inlineStr">
        <is>
          <t>12019000</t>
        </is>
      </c>
      <c r="D16814" t="inlineStr">
        <is>
          <t>776</t>
        </is>
      </c>
      <c r="E16814" t="inlineStr">
        <is>
          <t>PA</t>
        </is>
      </c>
      <c r="F16814" t="n">
        <v>99463</v>
      </c>
      <c r="G16814" t="n">
        <v>99460366</v>
      </c>
      <c r="H16814" t="n">
        <v>42717560</v>
      </c>
      <c r="I16814" t="inlineStr">
        <is>
          <t>Soja</t>
        </is>
      </c>
      <c r="J16814">
        <f>SI.ERROR(BUSCARV(D16814,TablaPaises,6,FALSO),"Sin dato")</f>
        <v/>
      </c>
      <c r="K16814">
        <f>SI.ERROR(BUSCARV(C16814,TablaProductos,2,FALSO),"Sin dato")</f>
        <v/>
      </c>
      <c r="L16814">
        <f>SI(H16814&gt;=1000000,"Alto",SI(H16814&gt;=100000,"Medio","Bajo"))</f>
        <v/>
      </c>
      <c r="M16814">
        <f>SI.ERROR(BUSCARV(E16814,TablaEstados,3,FALSO),"Sin dato")</f>
        <v/>
      </c>
      <c r="N16814">
        <f>SI.ERROR(BUSCARV(E16814,TablaEstados,4,FALSO),"Sin dato")</f>
        <v/>
      </c>
    </row>
    <row r="16815">
      <c r="A16815" t="inlineStr">
        <is>
          <t>2026</t>
        </is>
      </c>
      <c r="B16815" t="inlineStr">
        <is>
          <t>07</t>
        </is>
      </c>
      <c r="C16815" t="inlineStr">
        <is>
          <t>10051000</t>
        </is>
      </c>
      <c r="D16815" t="inlineStr">
        <is>
          <t>589</t>
        </is>
      </c>
      <c r="E16815" t="inlineStr">
        <is>
          <t>MG</t>
        </is>
      </c>
      <c r="F16815" t="n">
        <v>145</v>
      </c>
      <c r="G16815" t="n">
        <v>145</v>
      </c>
      <c r="H16815" t="n">
        <v>14</v>
      </c>
      <c r="I16815" t="inlineStr">
        <is>
          <t>Milho</t>
        </is>
      </c>
      <c r="J16815">
        <f>SI.ERROR(BUSCARV(D16815,TablaPaises,6,FALSO),"Sin dato")</f>
        <v/>
      </c>
      <c r="K16815">
        <f>SI.ERROR(BUSCARV(C16815,TablaProductos,2,FALSO),"Sin dato")</f>
        <v/>
      </c>
      <c r="L16815">
        <f>SI(H16815&gt;=1000000,"Alto",SI(H16815&gt;=100000,"Medio","Bajo"))</f>
        <v/>
      </c>
      <c r="M16815">
        <f>SI.ERROR(BUSCARV(E16815,TablaEstados,3,FALSO),"Sin dato")</f>
        <v/>
      </c>
      <c r="N16815">
        <f>SI.ERROR(BUSCARV(E16815,TablaEstados,4,FALSO),"Sin dato")</f>
        <v/>
      </c>
    </row>
    <row r="16816">
      <c r="A16816" t="inlineStr">
        <is>
          <t>2026</t>
        </is>
      </c>
      <c r="B16816" t="inlineStr">
        <is>
          <t>03</t>
        </is>
      </c>
      <c r="C16816" t="inlineStr">
        <is>
          <t>12019000</t>
        </is>
      </c>
      <c r="D16816" t="inlineStr">
        <is>
          <t>245</t>
        </is>
      </c>
      <c r="E16816" t="inlineStr">
        <is>
          <t>RO</t>
        </is>
      </c>
      <c r="F16816" t="n">
        <v>17999</v>
      </c>
      <c r="G16816" t="n">
        <v>18000000</v>
      </c>
      <c r="H16816" t="n">
        <v>7571520</v>
      </c>
      <c r="I16816" t="inlineStr">
        <is>
          <t>Soja</t>
        </is>
      </c>
      <c r="J16816">
        <f>SI.ERROR(BUSCARV(D16816,TablaPaises,6,FALSO),"Sin dato")</f>
        <v/>
      </c>
      <c r="K16816">
        <f>SI.ERROR(BUSCARV(C16816,TablaProductos,2,FALSO),"Sin dato")</f>
        <v/>
      </c>
      <c r="L16816">
        <f>SI(H16816&gt;=1000000,"Alto",SI(H16816&gt;=100000,"Medio","Bajo"))</f>
        <v/>
      </c>
      <c r="M16816">
        <f>SI.ERROR(BUSCARV(E16816,TablaEstados,3,FALSO),"Sin dato")</f>
        <v/>
      </c>
      <c r="N16816">
        <f>SI.ERROR(BUSCARV(E16816,TablaEstados,4,FALSO),"Sin dato")</f>
        <v/>
      </c>
    </row>
    <row r="16817">
      <c r="A16817" t="inlineStr">
        <is>
          <t>2026</t>
        </is>
      </c>
      <c r="B16817" t="inlineStr">
        <is>
          <t>02</t>
        </is>
      </c>
      <c r="C16817" t="inlineStr">
        <is>
          <t>10051000</t>
        </is>
      </c>
      <c r="D16817" t="inlineStr">
        <is>
          <t>493</t>
        </is>
      </c>
      <c r="E16817" t="inlineStr">
        <is>
          <t>GO</t>
        </is>
      </c>
      <c r="F16817" t="n">
        <v>18519</v>
      </c>
      <c r="G16817" t="n">
        <v>18519</v>
      </c>
      <c r="H16817" t="n">
        <v>79126</v>
      </c>
      <c r="I16817" t="inlineStr">
        <is>
          <t>Milho</t>
        </is>
      </c>
      <c r="J16817">
        <f>SI.ERROR(BUSCARV(D16817,TablaPaises,6,FALSO),"Sin dato")</f>
        <v/>
      </c>
      <c r="K16817">
        <f>SI.ERROR(BUSCARV(C16817,TablaProductos,2,FALSO),"Sin dato")</f>
        <v/>
      </c>
      <c r="L16817">
        <f>SI(H16817&gt;=1000000,"Alto",SI(H16817&gt;=100000,"Medio","Bajo"))</f>
        <v/>
      </c>
      <c r="M16817">
        <f>SI.ERROR(BUSCARV(E16817,TablaEstados,3,FALSO),"Sin dato")</f>
        <v/>
      </c>
      <c r="N16817">
        <f>SI.ERROR(BUSCARV(E16817,TablaEstados,4,FALSO),"Sin dato")</f>
        <v/>
      </c>
    </row>
    <row r="16818">
      <c r="A16818" t="inlineStr">
        <is>
          <t>2026</t>
        </is>
      </c>
      <c r="B16818" t="inlineStr">
        <is>
          <t>04</t>
        </is>
      </c>
      <c r="C16818" t="inlineStr">
        <is>
          <t>10059010</t>
        </is>
      </c>
      <c r="D16818" t="inlineStr">
        <is>
          <t>240</t>
        </is>
      </c>
      <c r="E16818" t="inlineStr">
        <is>
          <t>PR</t>
        </is>
      </c>
      <c r="F16818" t="n">
        <v>1290818</v>
      </c>
      <c r="G16818" t="n">
        <v>1290818</v>
      </c>
      <c r="H16818" t="n">
        <v>273334</v>
      </c>
      <c r="I16818" t="inlineStr">
        <is>
          <t>Milho</t>
        </is>
      </c>
      <c r="J16818">
        <f>SI.ERROR(BUSCARV(D16818,TablaPaises,6,FALSO),"Sin dato")</f>
        <v/>
      </c>
      <c r="K16818">
        <f>SI.ERROR(BUSCARV(C16818,TablaProductos,2,FALSO),"Sin dato")</f>
        <v/>
      </c>
      <c r="L16818">
        <f>SI(H16818&gt;=1000000,"Alto",SI(H16818&gt;=100000,"Medio","Bajo"))</f>
        <v/>
      </c>
      <c r="M16818">
        <f>SI.ERROR(BUSCARV(E16818,TablaEstados,3,FALSO),"Sin dato")</f>
        <v/>
      </c>
      <c r="N16818">
        <f>SI.ERROR(BUSCARV(E16818,TablaEstados,4,FALSO),"Sin dato")</f>
        <v/>
      </c>
    </row>
    <row r="16819">
      <c r="A16819" t="inlineStr">
        <is>
          <t>2026</t>
        </is>
      </c>
      <c r="B16819" t="inlineStr">
        <is>
          <t>06</t>
        </is>
      </c>
      <c r="C16819" t="inlineStr">
        <is>
          <t>12019000</t>
        </is>
      </c>
      <c r="D16819" t="inlineStr">
        <is>
          <t>240</t>
        </is>
      </c>
      <c r="E16819" t="inlineStr">
        <is>
          <t>MT</t>
        </is>
      </c>
      <c r="F16819" t="n">
        <v>5854</v>
      </c>
      <c r="G16819" t="n">
        <v>5854150</v>
      </c>
      <c r="H16819" t="n">
        <v>2379561</v>
      </c>
      <c r="I16819" t="inlineStr">
        <is>
          <t>Soja</t>
        </is>
      </c>
      <c r="J16819">
        <f>SI.ERROR(BUSCARV(D16819,TablaPaises,6,FALSO),"Sin dato")</f>
        <v/>
      </c>
      <c r="K16819">
        <f>SI.ERROR(BUSCARV(C16819,TablaProductos,2,FALSO),"Sin dato")</f>
        <v/>
      </c>
      <c r="L16819">
        <f>SI(H16819&gt;=1000000,"Alto",SI(H16819&gt;=100000,"Medio","Bajo"))</f>
        <v/>
      </c>
      <c r="M16819">
        <f>SI.ERROR(BUSCARV(E16819,TablaEstados,3,FALSO),"Sin dato")</f>
        <v/>
      </c>
      <c r="N16819">
        <f>SI.ERROR(BUSCARV(E16819,TablaEstados,4,FALSO),"Sin dato")</f>
        <v/>
      </c>
    </row>
    <row r="16820">
      <c r="A16820" t="inlineStr">
        <is>
          <t>2026</t>
        </is>
      </c>
      <c r="B16820" t="inlineStr">
        <is>
          <t>06</t>
        </is>
      </c>
      <c r="C16820" t="inlineStr">
        <is>
          <t>10059090</t>
        </is>
      </c>
      <c r="D16820" t="inlineStr">
        <is>
          <t>538</t>
        </is>
      </c>
      <c r="E16820" t="inlineStr">
        <is>
          <t>RJ</t>
        </is>
      </c>
      <c r="F16820" t="n">
        <v>35</v>
      </c>
      <c r="G16820" t="n">
        <v>35</v>
      </c>
      <c r="H16820" t="n">
        <v>161</v>
      </c>
      <c r="I16820" t="inlineStr">
        <is>
          <t>Milho</t>
        </is>
      </c>
      <c r="J16820">
        <f>SI.ERROR(BUSCARV(D16820,TablaPaises,6,FALSO),"Sin dato")</f>
        <v/>
      </c>
      <c r="K16820">
        <f>SI.ERROR(BUSCARV(C16820,TablaProductos,2,FALSO),"Sin dato")</f>
        <v/>
      </c>
      <c r="L16820">
        <f>SI(H16820&gt;=1000000,"Alto",SI(H16820&gt;=100000,"Medio","Bajo"))</f>
        <v/>
      </c>
      <c r="M16820">
        <f>SI.ERROR(BUSCARV(E16820,TablaEstados,3,FALSO),"Sin dato")</f>
        <v/>
      </c>
      <c r="N16820">
        <f>SI.ERROR(BUSCARV(E16820,TablaEstados,4,FALSO),"Sin dato")</f>
        <v/>
      </c>
    </row>
    <row r="16821">
      <c r="A16821" t="inlineStr">
        <is>
          <t>2026</t>
        </is>
      </c>
      <c r="B16821" t="inlineStr">
        <is>
          <t>09</t>
        </is>
      </c>
      <c r="C16821" t="inlineStr">
        <is>
          <t>09011110</t>
        </is>
      </c>
      <c r="D16821" t="inlineStr">
        <is>
          <t>149</t>
        </is>
      </c>
      <c r="E16821" t="inlineStr">
        <is>
          <t>BA</t>
        </is>
      </c>
      <c r="F16821" t="n">
        <v>38</v>
      </c>
      <c r="G16821" t="n">
        <v>38350</v>
      </c>
      <c r="H16821" t="n">
        <v>248526</v>
      </c>
      <c r="I16821" t="inlineStr">
        <is>
          <t>Café en granos</t>
        </is>
      </c>
      <c r="J16821">
        <f>SI.ERROR(BUSCARV(D16821,TablaPaises,6,FALSO),"Sin dato")</f>
        <v/>
      </c>
      <c r="K16821">
        <f>SI.ERROR(BUSCARV(C16821,TablaProductos,2,FALSO),"Sin dato")</f>
        <v/>
      </c>
      <c r="L16821">
        <f>SI(H16821&gt;=1000000,"Alto",SI(H16821&gt;=100000,"Medio","Bajo"))</f>
        <v/>
      </c>
      <c r="M16821">
        <f>SI.ERROR(BUSCARV(E16821,TablaEstados,3,FALSO),"Sin dato")</f>
        <v/>
      </c>
      <c r="N16821">
        <f>SI.ERROR(BUSCARV(E16821,TablaEstados,4,FALSO),"Sin dato")</f>
        <v/>
      </c>
    </row>
    <row r="16822">
      <c r="A16822" t="inlineStr">
        <is>
          <t>2026</t>
        </is>
      </c>
      <c r="B16822" t="inlineStr">
        <is>
          <t>08</t>
        </is>
      </c>
      <c r="C16822" t="inlineStr">
        <is>
          <t>12019000</t>
        </is>
      </c>
      <c r="D16822" t="inlineStr">
        <is>
          <t>399</t>
        </is>
      </c>
      <c r="E16822" t="inlineStr">
        <is>
          <t>MG</t>
        </is>
      </c>
      <c r="F16822" t="n">
        <v>2963</v>
      </c>
      <c r="G16822" t="n">
        <v>2963600</v>
      </c>
      <c r="H16822" t="n">
        <v>1369125</v>
      </c>
      <c r="I16822" t="inlineStr">
        <is>
          <t>Soja</t>
        </is>
      </c>
      <c r="J16822">
        <f>SI.ERROR(BUSCARV(D16822,TablaPaises,6,FALSO),"Sin dato")</f>
        <v/>
      </c>
      <c r="K16822">
        <f>SI.ERROR(BUSCARV(C16822,TablaProductos,2,FALSO),"Sin dato")</f>
        <v/>
      </c>
      <c r="L16822">
        <f>SI(H16822&gt;=1000000,"Alto",SI(H16822&gt;=100000,"Medio","Bajo"))</f>
        <v/>
      </c>
      <c r="M16822">
        <f>SI.ERROR(BUSCARV(E16822,TablaEstados,3,FALSO),"Sin dato")</f>
        <v/>
      </c>
      <c r="N16822">
        <f>SI.ERROR(BUSCARV(E16822,TablaEstados,4,FALSO),"Sin dato")</f>
        <v/>
      </c>
    </row>
    <row r="16823">
      <c r="A16823" t="inlineStr">
        <is>
          <t>2026</t>
        </is>
      </c>
      <c r="B16823" t="inlineStr">
        <is>
          <t>09</t>
        </is>
      </c>
      <c r="C16823" t="inlineStr">
        <is>
          <t>10059010</t>
        </is>
      </c>
      <c r="D16823" t="inlineStr">
        <is>
          <t>372</t>
        </is>
      </c>
      <c r="E16823" t="inlineStr">
        <is>
          <t>GO</t>
        </is>
      </c>
      <c r="F16823" t="n">
        <v>50795070</v>
      </c>
      <c r="G16823" t="n">
        <v>50795070</v>
      </c>
      <c r="H16823" t="n">
        <v>11837766</v>
      </c>
      <c r="I16823" t="inlineStr">
        <is>
          <t>Milho</t>
        </is>
      </c>
      <c r="J16823">
        <f>SI.ERROR(BUSCARV(D16823,TablaPaises,6,FALSO),"Sin dato")</f>
        <v/>
      </c>
      <c r="K16823">
        <f>SI.ERROR(BUSCARV(C16823,TablaProductos,2,FALSO),"Sin dato")</f>
        <v/>
      </c>
      <c r="L16823">
        <f>SI(H16823&gt;=1000000,"Alto",SI(H16823&gt;=100000,"Medio","Bajo"))</f>
        <v/>
      </c>
      <c r="M16823">
        <f>SI.ERROR(BUSCARV(E16823,TablaEstados,3,FALSO),"Sin dato")</f>
        <v/>
      </c>
      <c r="N16823">
        <f>SI.ERROR(BUSCARV(E16823,TablaEstados,4,FALSO),"Sin dato")</f>
        <v/>
      </c>
    </row>
    <row r="16824">
      <c r="A16824" t="inlineStr">
        <is>
          <t>2026</t>
        </is>
      </c>
      <c r="B16824" t="inlineStr">
        <is>
          <t>01</t>
        </is>
      </c>
      <c r="C16824" t="inlineStr">
        <is>
          <t>10059010</t>
        </is>
      </c>
      <c r="D16824" t="inlineStr">
        <is>
          <t>053</t>
        </is>
      </c>
      <c r="E16824" t="inlineStr">
        <is>
          <t>MS</t>
        </is>
      </c>
      <c r="F16824" t="n">
        <v>6887570</v>
      </c>
      <c r="G16824" t="n">
        <v>6887570</v>
      </c>
      <c r="H16824" t="n">
        <v>1550324</v>
      </c>
      <c r="I16824" t="inlineStr">
        <is>
          <t>Milho</t>
        </is>
      </c>
      <c r="J16824">
        <f>SI.ERROR(BUSCARV(D16824,TablaPaises,6,FALSO),"Sin dato")</f>
        <v/>
      </c>
      <c r="K16824">
        <f>SI.ERROR(BUSCARV(C16824,TablaProductos,2,FALSO),"Sin dato")</f>
        <v/>
      </c>
      <c r="L16824">
        <f>SI(H16824&gt;=1000000,"Alto",SI(H16824&gt;=100000,"Medio","Bajo"))</f>
        <v/>
      </c>
      <c r="M16824">
        <f>SI.ERROR(BUSCARV(E16824,TablaEstados,3,FALSO),"Sin dato")</f>
        <v/>
      </c>
      <c r="N16824">
        <f>SI.ERROR(BUSCARV(E16824,TablaEstados,4,FALSO),"Sin dato")</f>
        <v/>
      </c>
    </row>
    <row r="16825">
      <c r="A16825" t="inlineStr">
        <is>
          <t>2026</t>
        </is>
      </c>
      <c r="B16825" t="inlineStr">
        <is>
          <t>09</t>
        </is>
      </c>
      <c r="C16825" t="inlineStr">
        <is>
          <t>10059010</t>
        </is>
      </c>
      <c r="D16825" t="inlineStr">
        <is>
          <t>053</t>
        </is>
      </c>
      <c r="E16825" t="inlineStr">
        <is>
          <t>MT</t>
        </is>
      </c>
      <c r="F16825" t="n">
        <v>139681634</v>
      </c>
      <c r="G16825" t="n">
        <v>139681634</v>
      </c>
      <c r="H16825" t="n">
        <v>30611244</v>
      </c>
      <c r="I16825" t="inlineStr">
        <is>
          <t>Milho</t>
        </is>
      </c>
      <c r="J16825">
        <f>SI.ERROR(BUSCARV(D16825,TablaPaises,6,FALSO),"Sin dato")</f>
        <v/>
      </c>
      <c r="K16825">
        <f>SI.ERROR(BUSCARV(C16825,TablaProductos,2,FALSO),"Sin dato")</f>
        <v/>
      </c>
      <c r="L16825">
        <f>SI(H16825&gt;=1000000,"Alto",SI(H16825&gt;=100000,"Medio","Bajo"))</f>
        <v/>
      </c>
      <c r="M16825">
        <f>SI.ERROR(BUSCARV(E16825,TablaEstados,3,FALSO),"Sin dato")</f>
        <v/>
      </c>
      <c r="N16825">
        <f>SI.ERROR(BUSCARV(E16825,TablaEstados,4,FALSO),"Sin dato")</f>
        <v/>
      </c>
    </row>
    <row r="16826">
      <c r="A16826" t="inlineStr">
        <is>
          <t>2026</t>
        </is>
      </c>
      <c r="B16826" t="inlineStr">
        <is>
          <t>09</t>
        </is>
      </c>
      <c r="C16826" t="inlineStr">
        <is>
          <t>09011190</t>
        </is>
      </c>
      <c r="D16826" t="inlineStr">
        <is>
          <t>741</t>
        </is>
      </c>
      <c r="E16826" t="inlineStr">
        <is>
          <t>SC</t>
        </is>
      </c>
      <c r="F16826" t="n">
        <v>13</v>
      </c>
      <c r="G16826" t="n">
        <v>13</v>
      </c>
      <c r="H16826" t="n">
        <v>154</v>
      </c>
      <c r="I16826" t="inlineStr">
        <is>
          <t>Café en granos</t>
        </is>
      </c>
      <c r="J16826">
        <f>SI.ERROR(BUSCARV(D16826,TablaPaises,6,FALSO),"Sin dato")</f>
        <v/>
      </c>
      <c r="K16826">
        <f>SI.ERROR(BUSCARV(C16826,TablaProductos,2,FALSO),"Sin dato")</f>
        <v/>
      </c>
      <c r="L16826">
        <f>SI(H16826&gt;=1000000,"Alto",SI(H16826&gt;=100000,"Medio","Bajo"))</f>
        <v/>
      </c>
      <c r="M16826">
        <f>SI.ERROR(BUSCARV(E16826,TablaEstados,3,FALSO),"Sin dato")</f>
        <v/>
      </c>
      <c r="N16826">
        <f>SI.ERROR(BUSCARV(E16826,TablaEstados,4,FALSO),"Sin dato")</f>
        <v/>
      </c>
    </row>
    <row r="16827">
      <c r="A16827" t="inlineStr">
        <is>
          <t>2026</t>
        </is>
      </c>
      <c r="B16827" t="inlineStr">
        <is>
          <t>02</t>
        </is>
      </c>
      <c r="C16827" t="inlineStr">
        <is>
          <t>09011110</t>
        </is>
      </c>
      <c r="D16827" t="inlineStr">
        <is>
          <t>455</t>
        </is>
      </c>
      <c r="E16827" t="inlineStr">
        <is>
          <t>SP</t>
        </is>
      </c>
      <c r="F16827" t="n">
        <v>19</v>
      </c>
      <c r="G16827" t="n">
        <v>19200</v>
      </c>
      <c r="H16827" t="n">
        <v>148000</v>
      </c>
      <c r="I16827" t="inlineStr">
        <is>
          <t>Café en granos</t>
        </is>
      </c>
      <c r="J16827">
        <f>SI.ERROR(BUSCARV(D16827,TablaPaises,6,FALSO),"Sin dato")</f>
        <v/>
      </c>
      <c r="K16827">
        <f>SI.ERROR(BUSCARV(C16827,TablaProductos,2,FALSO),"Sin dato")</f>
        <v/>
      </c>
      <c r="L16827">
        <f>SI(H16827&gt;=1000000,"Alto",SI(H16827&gt;=100000,"Medio","Bajo"))</f>
        <v/>
      </c>
      <c r="M16827">
        <f>SI.ERROR(BUSCARV(E16827,TablaEstados,3,FALSO),"Sin dato")</f>
        <v/>
      </c>
      <c r="N16827">
        <f>SI.ERROR(BUSCARV(E16827,TablaEstados,4,FALSO),"Sin dato")</f>
        <v/>
      </c>
    </row>
    <row r="16828">
      <c r="A16828" t="inlineStr">
        <is>
          <t>2026</t>
        </is>
      </c>
      <c r="B16828" t="inlineStr">
        <is>
          <t>04</t>
        </is>
      </c>
      <c r="C16828" t="inlineStr">
        <is>
          <t>09011110</t>
        </is>
      </c>
      <c r="D16828" t="inlineStr">
        <is>
          <t>246</t>
        </is>
      </c>
      <c r="E16828" t="inlineStr">
        <is>
          <t>MG</t>
        </is>
      </c>
      <c r="F16828" t="n">
        <v>1130</v>
      </c>
      <c r="G16828" t="n">
        <v>1130000</v>
      </c>
      <c r="H16828" t="n">
        <v>6900204</v>
      </c>
      <c r="I16828" t="inlineStr">
        <is>
          <t>Café en granos</t>
        </is>
      </c>
      <c r="J16828">
        <f>SI.ERROR(BUSCARV(D16828,TablaPaises,6,FALSO),"Sin dato")</f>
        <v/>
      </c>
      <c r="K16828">
        <f>SI.ERROR(BUSCARV(C16828,TablaProductos,2,FALSO),"Sin dato")</f>
        <v/>
      </c>
      <c r="L16828">
        <f>SI(H16828&gt;=1000000,"Alto",SI(H16828&gt;=100000,"Medio","Bajo"))</f>
        <v/>
      </c>
      <c r="M16828">
        <f>SI.ERROR(BUSCARV(E16828,TablaEstados,3,FALSO),"Sin dato")</f>
        <v/>
      </c>
      <c r="N16828">
        <f>SI.ERROR(BUSCARV(E16828,TablaEstados,4,FALSO),"Sin dato")</f>
        <v/>
      </c>
    </row>
    <row r="16829">
      <c r="A16829" t="inlineStr">
        <is>
          <t>2026</t>
        </is>
      </c>
      <c r="B16829" t="inlineStr">
        <is>
          <t>04</t>
        </is>
      </c>
      <c r="C16829" t="inlineStr">
        <is>
          <t>52010020</t>
        </is>
      </c>
      <c r="D16829" t="inlineStr">
        <is>
          <t>576</t>
        </is>
      </c>
      <c r="E16829" t="inlineStr">
        <is>
          <t>MS</t>
        </is>
      </c>
      <c r="F16829" t="n">
        <v>26</v>
      </c>
      <c r="G16829" t="n">
        <v>26208</v>
      </c>
      <c r="H16829" t="n">
        <v>38334</v>
      </c>
      <c r="I16829" t="inlineStr">
        <is>
          <t>Algodón</t>
        </is>
      </c>
      <c r="J16829">
        <f>SI.ERROR(BUSCARV(D16829,TablaPaises,6,FALSO),"Sin dato")</f>
        <v/>
      </c>
      <c r="K16829">
        <f>SI.ERROR(BUSCARV(C16829,TablaProductos,2,FALSO),"Sin dato")</f>
        <v/>
      </c>
      <c r="L16829">
        <f>SI(H16829&gt;=1000000,"Alto",SI(H16829&gt;=100000,"Medio","Bajo"))</f>
        <v/>
      </c>
      <c r="M16829">
        <f>SI.ERROR(BUSCARV(E16829,TablaEstados,3,FALSO),"Sin dato")</f>
        <v/>
      </c>
      <c r="N16829">
        <f>SI.ERROR(BUSCARV(E16829,TablaEstados,4,FALSO),"Sin dato")</f>
        <v/>
      </c>
    </row>
    <row r="16830">
      <c r="A16830" t="inlineStr">
        <is>
          <t>2026</t>
        </is>
      </c>
      <c r="B16830" t="inlineStr">
        <is>
          <t>08</t>
        </is>
      </c>
      <c r="C16830" t="inlineStr">
        <is>
          <t>09011110</t>
        </is>
      </c>
      <c r="D16830" t="inlineStr">
        <is>
          <t>427</t>
        </is>
      </c>
      <c r="E16830" t="inlineStr">
        <is>
          <t>SP</t>
        </is>
      </c>
      <c r="F16830" t="n">
        <v>99</v>
      </c>
      <c r="G16830" t="n">
        <v>99155</v>
      </c>
      <c r="H16830" t="n">
        <v>630483</v>
      </c>
      <c r="I16830" t="inlineStr">
        <is>
          <t>Café en granos</t>
        </is>
      </c>
      <c r="J16830">
        <f>SI.ERROR(BUSCARV(D16830,TablaPaises,6,FALSO),"Sin dato")</f>
        <v/>
      </c>
      <c r="K16830">
        <f>SI.ERROR(BUSCARV(C16830,TablaProductos,2,FALSO),"Sin dato")</f>
        <v/>
      </c>
      <c r="L16830">
        <f>SI(H16830&gt;=1000000,"Alto",SI(H16830&gt;=100000,"Medio","Bajo"))</f>
        <v/>
      </c>
      <c r="M16830">
        <f>SI.ERROR(BUSCARV(E16830,TablaEstados,3,FALSO),"Sin dato")</f>
        <v/>
      </c>
      <c r="N16830">
        <f>SI.ERROR(BUSCARV(E16830,TablaEstados,4,FALSO),"Sin dato")</f>
        <v/>
      </c>
    </row>
    <row r="16831">
      <c r="A16831" t="inlineStr">
        <is>
          <t>2026</t>
        </is>
      </c>
      <c r="B16831" t="inlineStr">
        <is>
          <t>08</t>
        </is>
      </c>
      <c r="C16831" t="inlineStr">
        <is>
          <t>10059090</t>
        </is>
      </c>
      <c r="D16831" t="inlineStr">
        <is>
          <t>586</t>
        </is>
      </c>
      <c r="E16831" t="inlineStr">
        <is>
          <t>PR</t>
        </is>
      </c>
      <c r="F16831" t="n">
        <v>4800</v>
      </c>
      <c r="G16831" t="n">
        <v>4800</v>
      </c>
      <c r="H16831" t="n">
        <v>4443</v>
      </c>
      <c r="I16831" t="inlineStr">
        <is>
          <t>Milho</t>
        </is>
      </c>
      <c r="J16831">
        <f>SI.ERROR(BUSCARV(D16831,TablaPaises,6,FALSO),"Sin dato")</f>
        <v/>
      </c>
      <c r="K16831">
        <f>SI.ERROR(BUSCARV(C16831,TablaProductos,2,FALSO),"Sin dato")</f>
        <v/>
      </c>
      <c r="L16831">
        <f>SI(H16831&gt;=1000000,"Alto",SI(H16831&gt;=100000,"Medio","Bajo"))</f>
        <v/>
      </c>
      <c r="M16831">
        <f>SI.ERROR(BUSCARV(E16831,TablaEstados,3,FALSO),"Sin dato")</f>
        <v/>
      </c>
      <c r="N16831">
        <f>SI.ERROR(BUSCARV(E16831,TablaEstados,4,FALSO),"Sin dato")</f>
        <v/>
      </c>
    </row>
    <row r="16832">
      <c r="A16832" t="inlineStr">
        <is>
          <t>2026</t>
        </is>
      </c>
      <c r="B16832" t="inlineStr">
        <is>
          <t>08</t>
        </is>
      </c>
      <c r="C16832" t="inlineStr">
        <is>
          <t>12019000</t>
        </is>
      </c>
      <c r="D16832" t="inlineStr">
        <is>
          <t>386</t>
        </is>
      </c>
      <c r="E16832" t="inlineStr">
        <is>
          <t>MT</t>
        </is>
      </c>
      <c r="F16832" t="n">
        <v>8401</v>
      </c>
      <c r="G16832" t="n">
        <v>8400702</v>
      </c>
      <c r="H16832" t="n">
        <v>3730504</v>
      </c>
      <c r="I16832" t="inlineStr">
        <is>
          <t>Soja</t>
        </is>
      </c>
      <c r="J16832">
        <f>SI.ERROR(BUSCARV(D16832,TablaPaises,6,FALSO),"Sin dato")</f>
        <v/>
      </c>
      <c r="K16832">
        <f>SI.ERROR(BUSCARV(C16832,TablaProductos,2,FALSO),"Sin dato")</f>
        <v/>
      </c>
      <c r="L16832">
        <f>SI(H16832&gt;=1000000,"Alto",SI(H16832&gt;=100000,"Medio","Bajo"))</f>
        <v/>
      </c>
      <c r="M16832">
        <f>SI.ERROR(BUSCARV(E16832,TablaEstados,3,FALSO),"Sin dato")</f>
        <v/>
      </c>
      <c r="N16832">
        <f>SI.ERROR(BUSCARV(E16832,TablaEstados,4,FALSO),"Sin dato")</f>
        <v/>
      </c>
    </row>
    <row r="16833">
      <c r="A16833" t="inlineStr">
        <is>
          <t>2026</t>
        </is>
      </c>
      <c r="B16833" t="inlineStr">
        <is>
          <t>05</t>
        </is>
      </c>
      <c r="C16833" t="inlineStr">
        <is>
          <t>52010020</t>
        </is>
      </c>
      <c r="D16833" t="inlineStr">
        <is>
          <t>858</t>
        </is>
      </c>
      <c r="E16833" t="inlineStr">
        <is>
          <t>MA</t>
        </is>
      </c>
      <c r="F16833" t="n">
        <v>1009</v>
      </c>
      <c r="G16833" t="n">
        <v>1009914</v>
      </c>
      <c r="H16833" t="n">
        <v>1565927</v>
      </c>
      <c r="I16833" t="inlineStr">
        <is>
          <t>Algodón</t>
        </is>
      </c>
      <c r="J16833">
        <f>SI.ERROR(BUSCARV(D16833,TablaPaises,6,FALSO),"Sin dato")</f>
        <v/>
      </c>
      <c r="K16833">
        <f>SI.ERROR(BUSCARV(C16833,TablaProductos,2,FALSO),"Sin dato")</f>
        <v/>
      </c>
      <c r="L16833">
        <f>SI(H16833&gt;=1000000,"Alto",SI(H16833&gt;=100000,"Medio","Bajo"))</f>
        <v/>
      </c>
      <c r="M16833">
        <f>SI.ERROR(BUSCARV(E16833,TablaEstados,3,FALSO),"Sin dato")</f>
        <v/>
      </c>
      <c r="N16833">
        <f>SI.ERROR(BUSCARV(E16833,TablaEstados,4,FALSO),"Sin dato")</f>
        <v/>
      </c>
    </row>
    <row r="16834">
      <c r="A16834" t="inlineStr">
        <is>
          <t>2026</t>
        </is>
      </c>
      <c r="B16834" t="inlineStr">
        <is>
          <t>06</t>
        </is>
      </c>
      <c r="C16834" t="inlineStr">
        <is>
          <t>10059090</t>
        </is>
      </c>
      <c r="D16834" t="inlineStr">
        <is>
          <t>580</t>
        </is>
      </c>
      <c r="E16834" t="inlineStr">
        <is>
          <t>SC</t>
        </is>
      </c>
      <c r="F16834" t="n">
        <v>20</v>
      </c>
      <c r="G16834" t="n">
        <v>20</v>
      </c>
      <c r="H16834" t="n">
        <v>38</v>
      </c>
      <c r="I16834" t="inlineStr">
        <is>
          <t>Milho</t>
        </is>
      </c>
      <c r="J16834">
        <f>SI.ERROR(BUSCARV(D16834,TablaPaises,6,FALSO),"Sin dato")</f>
        <v/>
      </c>
      <c r="K16834">
        <f>SI.ERROR(BUSCARV(C16834,TablaProductos,2,FALSO),"Sin dato")</f>
        <v/>
      </c>
      <c r="L16834">
        <f>SI(H16834&gt;=1000000,"Alto",SI(H16834&gt;=100000,"Medio","Bajo"))</f>
        <v/>
      </c>
      <c r="M16834">
        <f>SI.ERROR(BUSCARV(E16834,TablaEstados,3,FALSO),"Sin dato")</f>
        <v/>
      </c>
      <c r="N16834">
        <f>SI.ERROR(BUSCARV(E16834,TablaEstados,4,FALSO),"Sin dato")</f>
        <v/>
      </c>
    </row>
    <row r="16835">
      <c r="A16835" t="inlineStr">
        <is>
          <t>2026</t>
        </is>
      </c>
      <c r="B16835" t="inlineStr">
        <is>
          <t>09</t>
        </is>
      </c>
      <c r="C16835" t="inlineStr">
        <is>
          <t>10059010</t>
        </is>
      </c>
      <c r="D16835" t="inlineStr">
        <is>
          <t>160</t>
        </is>
      </c>
      <c r="E16835" t="inlineStr">
        <is>
          <t>ND</t>
        </is>
      </c>
      <c r="F16835" t="n">
        <v>11000000</v>
      </c>
      <c r="G16835" t="n">
        <v>7532869</v>
      </c>
      <c r="H16835" t="n">
        <v>1650157</v>
      </c>
      <c r="I16835" t="inlineStr">
        <is>
          <t>Milho</t>
        </is>
      </c>
      <c r="J16835">
        <f>SI.ERROR(BUSCARV(D16835,TablaPaises,6,FALSO),"Sin dato")</f>
        <v/>
      </c>
      <c r="K16835">
        <f>SI.ERROR(BUSCARV(C16835,TablaProductos,2,FALSO),"Sin dato")</f>
        <v/>
      </c>
      <c r="L16835">
        <f>SI(H16835&gt;=1000000,"Alto",SI(H16835&gt;=100000,"Medio","Bajo"))</f>
        <v/>
      </c>
      <c r="M16835">
        <f>SI.ERROR(BUSCARV(E16835,TablaEstados,3,FALSO),"Sin dato")</f>
        <v/>
      </c>
      <c r="N16835">
        <f>SI.ERROR(BUSCARV(E16835,TablaEstados,4,FALSO),"Sin dato")</f>
        <v/>
      </c>
    </row>
    <row r="16836">
      <c r="A16836" t="inlineStr">
        <is>
          <t>2026</t>
        </is>
      </c>
      <c r="B16836" t="inlineStr">
        <is>
          <t>06</t>
        </is>
      </c>
      <c r="C16836" t="inlineStr">
        <is>
          <t>12019000</t>
        </is>
      </c>
      <c r="D16836" t="inlineStr">
        <is>
          <t>372</t>
        </is>
      </c>
      <c r="E16836" t="inlineStr">
        <is>
          <t>SP</t>
        </is>
      </c>
      <c r="F16836" t="n">
        <v>26866</v>
      </c>
      <c r="G16836" t="n">
        <v>26865361</v>
      </c>
      <c r="H16836" t="n">
        <v>11751445</v>
      </c>
      <c r="I16836" t="inlineStr">
        <is>
          <t>Soja</t>
        </is>
      </c>
      <c r="J16836">
        <f>SI.ERROR(BUSCARV(D16836,TablaPaises,6,FALSO),"Sin dato")</f>
        <v/>
      </c>
      <c r="K16836">
        <f>SI.ERROR(BUSCARV(C16836,TablaProductos,2,FALSO),"Sin dato")</f>
        <v/>
      </c>
      <c r="L16836">
        <f>SI(H16836&gt;=1000000,"Alto",SI(H16836&gt;=100000,"Medio","Bajo"))</f>
        <v/>
      </c>
      <c r="M16836">
        <f>SI.ERROR(BUSCARV(E16836,TablaEstados,3,FALSO),"Sin dato")</f>
        <v/>
      </c>
      <c r="N16836">
        <f>SI.ERROR(BUSCARV(E16836,TablaEstados,4,FALSO),"Sin dato")</f>
        <v/>
      </c>
    </row>
    <row r="16837">
      <c r="A16837" t="inlineStr">
        <is>
          <t>2026</t>
        </is>
      </c>
      <c r="B16837" t="inlineStr">
        <is>
          <t>07</t>
        </is>
      </c>
      <c r="C16837" t="inlineStr">
        <is>
          <t>12019000</t>
        </is>
      </c>
      <c r="D16837" t="inlineStr">
        <is>
          <t>858</t>
        </is>
      </c>
      <c r="E16837" t="inlineStr">
        <is>
          <t>PR</t>
        </is>
      </c>
      <c r="F16837" t="n">
        <v>54439</v>
      </c>
      <c r="G16837" t="n">
        <v>54439320</v>
      </c>
      <c r="H16837" t="n">
        <v>24040593</v>
      </c>
      <c r="I16837" t="inlineStr">
        <is>
          <t>Soja</t>
        </is>
      </c>
      <c r="J16837">
        <f>SI.ERROR(BUSCARV(D16837,TablaPaises,6,FALSO),"Sin dato")</f>
        <v/>
      </c>
      <c r="K16837">
        <f>SI.ERROR(BUSCARV(C16837,TablaProductos,2,FALSO),"Sin dato")</f>
        <v/>
      </c>
      <c r="L16837">
        <f>SI(H16837&gt;=1000000,"Alto",SI(H16837&gt;=100000,"Medio","Bajo"))</f>
        <v/>
      </c>
      <c r="M16837">
        <f>SI.ERROR(BUSCARV(E16837,TablaEstados,3,FALSO),"Sin dato")</f>
        <v/>
      </c>
      <c r="N16837">
        <f>SI.ERROR(BUSCARV(E16837,TablaEstados,4,FALSO),"Sin dato")</f>
        <v/>
      </c>
    </row>
    <row r="16838">
      <c r="A16838" t="inlineStr">
        <is>
          <t>2026</t>
        </is>
      </c>
      <c r="B16838" t="inlineStr">
        <is>
          <t>06</t>
        </is>
      </c>
      <c r="C16838" t="inlineStr">
        <is>
          <t>52010020</t>
        </is>
      </c>
      <c r="D16838" t="inlineStr">
        <is>
          <t>858</t>
        </is>
      </c>
      <c r="E16838" t="inlineStr">
        <is>
          <t>BA</t>
        </is>
      </c>
      <c r="F16838" t="n">
        <v>613</v>
      </c>
      <c r="G16838" t="n">
        <v>613843</v>
      </c>
      <c r="H16838" t="n">
        <v>946909</v>
      </c>
      <c r="I16838" t="inlineStr">
        <is>
          <t>Algodón</t>
        </is>
      </c>
      <c r="J16838">
        <f>SI.ERROR(BUSCARV(D16838,TablaPaises,6,FALSO),"Sin dato")</f>
        <v/>
      </c>
      <c r="K16838">
        <f>SI.ERROR(BUSCARV(C16838,TablaProductos,2,FALSO),"Sin dato")</f>
        <v/>
      </c>
      <c r="L16838">
        <f>SI(H16838&gt;=1000000,"Alto",SI(H16838&gt;=100000,"Medio","Bajo"))</f>
        <v/>
      </c>
      <c r="M16838">
        <f>SI.ERROR(BUSCARV(E16838,TablaEstados,3,FALSO),"Sin dato")</f>
        <v/>
      </c>
      <c r="N16838">
        <f>SI.ERROR(BUSCARV(E16838,TablaEstados,4,FALSO),"Sin dato")</f>
        <v/>
      </c>
    </row>
    <row r="16839">
      <c r="A16839" t="inlineStr">
        <is>
          <t>2026</t>
        </is>
      </c>
      <c r="B16839" t="inlineStr">
        <is>
          <t>01</t>
        </is>
      </c>
      <c r="C16839" t="inlineStr">
        <is>
          <t>52010020</t>
        </is>
      </c>
      <c r="D16839" t="inlineStr">
        <is>
          <t>160</t>
        </is>
      </c>
      <c r="E16839" t="inlineStr">
        <is>
          <t>MA</t>
        </is>
      </c>
      <c r="F16839" t="n">
        <v>1544</v>
      </c>
      <c r="G16839" t="n">
        <v>1543478</v>
      </c>
      <c r="H16839" t="n">
        <v>2614249</v>
      </c>
      <c r="I16839" t="inlineStr">
        <is>
          <t>Algodón</t>
        </is>
      </c>
      <c r="J16839">
        <f>SI.ERROR(BUSCARV(D16839,TablaPaises,6,FALSO),"Sin dato")</f>
        <v/>
      </c>
      <c r="K16839">
        <f>SI.ERROR(BUSCARV(C16839,TablaProductos,2,FALSO),"Sin dato")</f>
        <v/>
      </c>
      <c r="L16839">
        <f>SI(H16839&gt;=1000000,"Alto",SI(H16839&gt;=100000,"Medio","Bajo"))</f>
        <v/>
      </c>
      <c r="M16839">
        <f>SI.ERROR(BUSCARV(E16839,TablaEstados,3,FALSO),"Sin dato")</f>
        <v/>
      </c>
      <c r="N16839">
        <f>SI.ERROR(BUSCARV(E16839,TablaEstados,4,FALSO),"Sin dato")</f>
        <v/>
      </c>
    </row>
    <row r="16840">
      <c r="A16840" t="inlineStr">
        <is>
          <t>2026</t>
        </is>
      </c>
      <c r="B16840" t="inlineStr">
        <is>
          <t>07</t>
        </is>
      </c>
      <c r="C16840" t="inlineStr">
        <is>
          <t>09011110</t>
        </is>
      </c>
      <c r="D16840" t="inlineStr">
        <is>
          <t>573</t>
        </is>
      </c>
      <c r="E16840" t="inlineStr">
        <is>
          <t>ES</t>
        </is>
      </c>
      <c r="F16840" t="n">
        <v>1</v>
      </c>
      <c r="G16840" t="n">
        <v>960</v>
      </c>
      <c r="H16840" t="n">
        <v>8797</v>
      </c>
      <c r="I16840" t="inlineStr">
        <is>
          <t>Café en granos</t>
        </is>
      </c>
      <c r="J16840">
        <f>SI.ERROR(BUSCARV(D16840,TablaPaises,6,FALSO),"Sin dato")</f>
        <v/>
      </c>
      <c r="K16840">
        <f>SI.ERROR(BUSCARV(C16840,TablaProductos,2,FALSO),"Sin dato")</f>
        <v/>
      </c>
      <c r="L16840">
        <f>SI(H16840&gt;=1000000,"Alto",SI(H16840&gt;=100000,"Medio","Bajo"))</f>
        <v/>
      </c>
      <c r="M16840">
        <f>SI.ERROR(BUSCARV(E16840,TablaEstados,3,FALSO),"Sin dato")</f>
        <v/>
      </c>
      <c r="N16840">
        <f>SI.ERROR(BUSCARV(E16840,TablaEstados,4,FALSO),"Sin dato")</f>
        <v/>
      </c>
    </row>
    <row r="16841">
      <c r="A16841" t="inlineStr">
        <is>
          <t>2026</t>
        </is>
      </c>
      <c r="B16841" t="inlineStr">
        <is>
          <t>07</t>
        </is>
      </c>
      <c r="C16841" t="inlineStr">
        <is>
          <t>12019000</t>
        </is>
      </c>
      <c r="D16841" t="inlineStr">
        <is>
          <t>160</t>
        </is>
      </c>
      <c r="E16841" t="inlineStr">
        <is>
          <t>GO</t>
        </is>
      </c>
      <c r="F16841" t="n">
        <v>16820</v>
      </c>
      <c r="G16841" t="n">
        <v>16818064</v>
      </c>
      <c r="H16841" t="n">
        <v>7265636</v>
      </c>
      <c r="I16841" t="inlineStr">
        <is>
          <t>Soja</t>
        </is>
      </c>
      <c r="J16841">
        <f>SI.ERROR(BUSCARV(D16841,TablaPaises,6,FALSO),"Sin dato")</f>
        <v/>
      </c>
      <c r="K16841">
        <f>SI.ERROR(BUSCARV(C16841,TablaProductos,2,FALSO),"Sin dato")</f>
        <v/>
      </c>
      <c r="L16841">
        <f>SI(H16841&gt;=1000000,"Alto",SI(H16841&gt;=100000,"Medio","Bajo"))</f>
        <v/>
      </c>
      <c r="M16841">
        <f>SI.ERROR(BUSCARV(E16841,TablaEstados,3,FALSO),"Sin dato")</f>
        <v/>
      </c>
      <c r="N16841">
        <f>SI.ERROR(BUSCARV(E16841,TablaEstados,4,FALSO),"Sin dato")</f>
        <v/>
      </c>
    </row>
    <row r="16842">
      <c r="A16842" t="inlineStr">
        <is>
          <t>2026</t>
        </is>
      </c>
      <c r="B16842" t="inlineStr">
        <is>
          <t>08</t>
        </is>
      </c>
      <c r="C16842" t="inlineStr">
        <is>
          <t>10059010</t>
        </is>
      </c>
      <c r="D16842" t="inlineStr">
        <is>
          <t>245</t>
        </is>
      </c>
      <c r="E16842" t="inlineStr">
        <is>
          <t>MT</t>
        </is>
      </c>
      <c r="F16842" t="n">
        <v>11834593</v>
      </c>
      <c r="G16842" t="n">
        <v>11834593</v>
      </c>
      <c r="H16842" t="n">
        <v>2386682</v>
      </c>
      <c r="I16842" t="inlineStr">
        <is>
          <t>Milho</t>
        </is>
      </c>
      <c r="J16842">
        <f>SI.ERROR(BUSCARV(D16842,TablaPaises,6,FALSO),"Sin dato")</f>
        <v/>
      </c>
      <c r="K16842">
        <f>SI.ERROR(BUSCARV(C16842,TablaProductos,2,FALSO),"Sin dato")</f>
        <v/>
      </c>
      <c r="L16842">
        <f>SI(H16842&gt;=1000000,"Alto",SI(H16842&gt;=100000,"Medio","Bajo"))</f>
        <v/>
      </c>
      <c r="M16842">
        <f>SI.ERROR(BUSCARV(E16842,TablaEstados,3,FALSO),"Sin dato")</f>
        <v/>
      </c>
      <c r="N16842">
        <f>SI.ERROR(BUSCARV(E16842,TablaEstados,4,FALSO),"Sin dato")</f>
        <v/>
      </c>
    </row>
    <row r="16843">
      <c r="A16843" t="inlineStr">
        <is>
          <t>2026</t>
        </is>
      </c>
      <c r="B16843" t="inlineStr">
        <is>
          <t>05</t>
        </is>
      </c>
      <c r="C16843" t="inlineStr">
        <is>
          <t>12019000</t>
        </is>
      </c>
      <c r="D16843" t="inlineStr">
        <is>
          <t>476</t>
        </is>
      </c>
      <c r="E16843" t="inlineStr">
        <is>
          <t>SP</t>
        </is>
      </c>
      <c r="F16843" t="n">
        <v>0</v>
      </c>
      <c r="G16843" t="n">
        <v>4</v>
      </c>
      <c r="H16843" t="n">
        <v>71</v>
      </c>
      <c r="I16843" t="inlineStr">
        <is>
          <t>Soja</t>
        </is>
      </c>
      <c r="J16843">
        <f>SI.ERROR(BUSCARV(D16843,TablaPaises,6,FALSO),"Sin dato")</f>
        <v/>
      </c>
      <c r="K16843">
        <f>SI.ERROR(BUSCARV(C16843,TablaProductos,2,FALSO),"Sin dato")</f>
        <v/>
      </c>
      <c r="L16843">
        <f>SI(H16843&gt;=1000000,"Alto",SI(H16843&gt;=100000,"Medio","Bajo"))</f>
        <v/>
      </c>
      <c r="M16843">
        <f>SI.ERROR(BUSCARV(E16843,TablaEstados,3,FALSO),"Sin dato")</f>
        <v/>
      </c>
      <c r="N16843">
        <f>SI.ERROR(BUSCARV(E16843,TablaEstados,4,FALSO),"Sin dato")</f>
        <v/>
      </c>
    </row>
    <row r="16844">
      <c r="A16844" t="inlineStr">
        <is>
          <t>2026</t>
        </is>
      </c>
      <c r="B16844" t="inlineStr">
        <is>
          <t>01</t>
        </is>
      </c>
      <c r="C16844" t="inlineStr">
        <is>
          <t>09011110</t>
        </is>
      </c>
      <c r="D16844" t="inlineStr">
        <is>
          <t>676</t>
        </is>
      </c>
      <c r="E16844" t="inlineStr">
        <is>
          <t>ES</t>
        </is>
      </c>
      <c r="F16844" t="n">
        <v>38</v>
      </c>
      <c r="G16844" t="n">
        <v>38400</v>
      </c>
      <c r="H16844" t="n">
        <v>180480</v>
      </c>
      <c r="I16844" t="inlineStr">
        <is>
          <t>Café en granos</t>
        </is>
      </c>
      <c r="J16844">
        <f>SI.ERROR(BUSCARV(D16844,TablaPaises,6,FALSO),"Sin dato")</f>
        <v/>
      </c>
      <c r="K16844">
        <f>SI.ERROR(BUSCARV(C16844,TablaProductos,2,FALSO),"Sin dato")</f>
        <v/>
      </c>
      <c r="L16844">
        <f>SI(H16844&gt;=1000000,"Alto",SI(H16844&gt;=100000,"Medio","Bajo"))</f>
        <v/>
      </c>
      <c r="M16844">
        <f>SI.ERROR(BUSCARV(E16844,TablaEstados,3,FALSO),"Sin dato")</f>
        <v/>
      </c>
      <c r="N16844">
        <f>SI.ERROR(BUSCARV(E16844,TablaEstados,4,FALSO),"Sin dato")</f>
        <v/>
      </c>
    </row>
    <row r="16845">
      <c r="A16845" t="inlineStr">
        <is>
          <t>2026</t>
        </is>
      </c>
      <c r="B16845" t="inlineStr">
        <is>
          <t>07</t>
        </is>
      </c>
      <c r="C16845" t="inlineStr">
        <is>
          <t>09011110</t>
        </is>
      </c>
      <c r="D16845" t="inlineStr">
        <is>
          <t>427</t>
        </is>
      </c>
      <c r="E16845" t="inlineStr">
        <is>
          <t>ES</t>
        </is>
      </c>
      <c r="F16845" t="n">
        <v>120</v>
      </c>
      <c r="G16845" t="n">
        <v>120000</v>
      </c>
      <c r="H16845" t="n">
        <v>417600</v>
      </c>
      <c r="I16845" t="inlineStr">
        <is>
          <t>Café en granos</t>
        </is>
      </c>
      <c r="J16845">
        <f>SI.ERROR(BUSCARV(D16845,TablaPaises,6,FALSO),"Sin dato")</f>
        <v/>
      </c>
      <c r="K16845">
        <f>SI.ERROR(BUSCARV(C16845,TablaProductos,2,FALSO),"Sin dato")</f>
        <v/>
      </c>
      <c r="L16845">
        <f>SI(H16845&gt;=1000000,"Alto",SI(H16845&gt;=100000,"Medio","Bajo"))</f>
        <v/>
      </c>
      <c r="M16845">
        <f>SI.ERROR(BUSCARV(E16845,TablaEstados,3,FALSO),"Sin dato")</f>
        <v/>
      </c>
      <c r="N16845">
        <f>SI.ERROR(BUSCARV(E16845,TablaEstados,4,FALSO),"Sin dato")</f>
        <v/>
      </c>
    </row>
    <row r="16846">
      <c r="A16846" t="inlineStr">
        <is>
          <t>2026</t>
        </is>
      </c>
      <c r="B16846" t="inlineStr">
        <is>
          <t>08</t>
        </is>
      </c>
      <c r="C16846" t="inlineStr">
        <is>
          <t>12019000</t>
        </is>
      </c>
      <c r="D16846" t="inlineStr">
        <is>
          <t>383</t>
        </is>
      </c>
      <c r="E16846" t="inlineStr">
        <is>
          <t>MT</t>
        </is>
      </c>
      <c r="F16846" t="n">
        <v>38003</v>
      </c>
      <c r="G16846" t="n">
        <v>38003040</v>
      </c>
      <c r="H16846" t="n">
        <v>16096518</v>
      </c>
      <c r="I16846" t="inlineStr">
        <is>
          <t>Soja</t>
        </is>
      </c>
      <c r="J16846">
        <f>SI.ERROR(BUSCARV(D16846,TablaPaises,6,FALSO),"Sin dato")</f>
        <v/>
      </c>
      <c r="K16846">
        <f>SI.ERROR(BUSCARV(C16846,TablaProductos,2,FALSO),"Sin dato")</f>
        <v/>
      </c>
      <c r="L16846">
        <f>SI(H16846&gt;=1000000,"Alto",SI(H16846&gt;=100000,"Medio","Bajo"))</f>
        <v/>
      </c>
      <c r="M16846">
        <f>SI.ERROR(BUSCARV(E16846,TablaEstados,3,FALSO),"Sin dato")</f>
        <v/>
      </c>
      <c r="N16846">
        <f>SI.ERROR(BUSCARV(E16846,TablaEstados,4,FALSO),"Sin dato")</f>
        <v/>
      </c>
    </row>
    <row r="16847">
      <c r="A16847" t="inlineStr">
        <is>
          <t>2026</t>
        </is>
      </c>
      <c r="B16847" t="inlineStr">
        <is>
          <t>01</t>
        </is>
      </c>
      <c r="C16847" t="inlineStr">
        <is>
          <t>09011190</t>
        </is>
      </c>
      <c r="D16847" t="inlineStr">
        <is>
          <t>580</t>
        </is>
      </c>
      <c r="E16847" t="inlineStr">
        <is>
          <t>SC</t>
        </is>
      </c>
      <c r="F16847" t="n">
        <v>4</v>
      </c>
      <c r="G16847" t="n">
        <v>4</v>
      </c>
      <c r="H16847" t="n">
        <v>125</v>
      </c>
      <c r="I16847" t="inlineStr">
        <is>
          <t>Café en granos</t>
        </is>
      </c>
      <c r="J16847">
        <f>SI.ERROR(BUSCARV(D16847,TablaPaises,6,FALSO),"Sin dato")</f>
        <v/>
      </c>
      <c r="K16847">
        <f>SI.ERROR(BUSCARV(C16847,TablaProductos,2,FALSO),"Sin dato")</f>
        <v/>
      </c>
      <c r="L16847">
        <f>SI(H16847&gt;=1000000,"Alto",SI(H16847&gt;=100000,"Medio","Bajo"))</f>
        <v/>
      </c>
      <c r="M16847">
        <f>SI.ERROR(BUSCARV(E16847,TablaEstados,3,FALSO),"Sin dato")</f>
        <v/>
      </c>
      <c r="N16847">
        <f>SI.ERROR(BUSCARV(E16847,TablaEstados,4,FALSO),"Sin dato")</f>
        <v/>
      </c>
    </row>
    <row r="16848">
      <c r="A16848" t="inlineStr">
        <is>
          <t>2026</t>
        </is>
      </c>
      <c r="B16848" t="inlineStr">
        <is>
          <t>09</t>
        </is>
      </c>
      <c r="C16848" t="inlineStr">
        <is>
          <t>52010020</t>
        </is>
      </c>
      <c r="D16848" t="inlineStr">
        <is>
          <t>858</t>
        </is>
      </c>
      <c r="E16848" t="inlineStr">
        <is>
          <t>BA</t>
        </is>
      </c>
      <c r="F16848" t="n">
        <v>165</v>
      </c>
      <c r="G16848" t="n">
        <v>165311</v>
      </c>
      <c r="H16848" t="n">
        <v>313422</v>
      </c>
      <c r="I16848" t="inlineStr">
        <is>
          <t>Algodón</t>
        </is>
      </c>
      <c r="J16848">
        <f>SI.ERROR(BUSCARV(D16848,TablaPaises,6,FALSO),"Sin dato")</f>
        <v/>
      </c>
      <c r="K16848">
        <f>SI.ERROR(BUSCARV(C16848,TablaProductos,2,FALSO),"Sin dato")</f>
        <v/>
      </c>
      <c r="L16848">
        <f>SI(H16848&gt;=1000000,"Alto",SI(H16848&gt;=100000,"Medio","Bajo"))</f>
        <v/>
      </c>
      <c r="M16848">
        <f>SI.ERROR(BUSCARV(E16848,TablaEstados,3,FALSO),"Sin dato")</f>
        <v/>
      </c>
      <c r="N16848">
        <f>SI.ERROR(BUSCARV(E16848,TablaEstados,4,FALSO),"Sin dato")</f>
        <v/>
      </c>
    </row>
    <row r="16849">
      <c r="A16849" t="inlineStr">
        <is>
          <t>2026</t>
        </is>
      </c>
      <c r="B16849" t="inlineStr">
        <is>
          <t>08</t>
        </is>
      </c>
      <c r="C16849" t="inlineStr">
        <is>
          <t>09011110</t>
        </is>
      </c>
      <c r="D16849" t="inlineStr">
        <is>
          <t>820</t>
        </is>
      </c>
      <c r="E16849" t="inlineStr">
        <is>
          <t>MG</t>
        </is>
      </c>
      <c r="F16849" t="n">
        <v>100</v>
      </c>
      <c r="G16849" t="n">
        <v>100000</v>
      </c>
      <c r="H16849" t="n">
        <v>559000</v>
      </c>
      <c r="I16849" t="inlineStr">
        <is>
          <t>Café en granos</t>
        </is>
      </c>
      <c r="J16849">
        <f>SI.ERROR(BUSCARV(D16849,TablaPaises,6,FALSO),"Sin dato")</f>
        <v/>
      </c>
      <c r="K16849">
        <f>SI.ERROR(BUSCARV(C16849,TablaProductos,2,FALSO),"Sin dato")</f>
        <v/>
      </c>
      <c r="L16849">
        <f>SI(H16849&gt;=1000000,"Alto",SI(H16849&gt;=100000,"Medio","Bajo"))</f>
        <v/>
      </c>
      <c r="M16849">
        <f>SI.ERROR(BUSCARV(E16849,TablaEstados,3,FALSO),"Sin dato")</f>
        <v/>
      </c>
      <c r="N16849">
        <f>SI.ERROR(BUSCARV(E16849,TablaEstados,4,FALSO),"Sin dato")</f>
        <v/>
      </c>
    </row>
    <row r="16850">
      <c r="A16850" t="inlineStr">
        <is>
          <t>2026</t>
        </is>
      </c>
      <c r="B16850" t="inlineStr">
        <is>
          <t>02</t>
        </is>
      </c>
      <c r="C16850" t="inlineStr">
        <is>
          <t>10059010</t>
        </is>
      </c>
      <c r="D16850" t="inlineStr">
        <is>
          <t>403</t>
        </is>
      </c>
      <c r="E16850" t="inlineStr">
        <is>
          <t>TO</t>
        </is>
      </c>
      <c r="F16850" t="n">
        <v>380000</v>
      </c>
      <c r="G16850" t="n">
        <v>380000</v>
      </c>
      <c r="H16850" t="n">
        <v>82145</v>
      </c>
      <c r="I16850" t="inlineStr">
        <is>
          <t>Milho</t>
        </is>
      </c>
      <c r="J16850">
        <f>SI.ERROR(BUSCARV(D16850,TablaPaises,6,FALSO),"Sin dato")</f>
        <v/>
      </c>
      <c r="K16850">
        <f>SI.ERROR(BUSCARV(C16850,TablaProductos,2,FALSO),"Sin dato")</f>
        <v/>
      </c>
      <c r="L16850">
        <f>SI(H16850&gt;=1000000,"Alto",SI(H16850&gt;=100000,"Medio","Bajo"))</f>
        <v/>
      </c>
      <c r="M16850">
        <f>SI.ERROR(BUSCARV(E16850,TablaEstados,3,FALSO),"Sin dato")</f>
        <v/>
      </c>
      <c r="N16850">
        <f>SI.ERROR(BUSCARV(E16850,TablaEstados,4,FALSO),"Sin dato")</f>
        <v/>
      </c>
    </row>
    <row r="16851">
      <c r="A16851" t="inlineStr">
        <is>
          <t>2026</t>
        </is>
      </c>
      <c r="B16851" t="inlineStr">
        <is>
          <t>01</t>
        </is>
      </c>
      <c r="C16851" t="inlineStr">
        <is>
          <t>10059010</t>
        </is>
      </c>
      <c r="D16851" t="inlineStr">
        <is>
          <t>081</t>
        </is>
      </c>
      <c r="E16851" t="inlineStr">
        <is>
          <t>PR</t>
        </is>
      </c>
      <c r="F16851" t="n">
        <v>36817327</v>
      </c>
      <c r="G16851" t="n">
        <v>36817327</v>
      </c>
      <c r="H16851" t="n">
        <v>7968784</v>
      </c>
      <c r="I16851" t="inlineStr">
        <is>
          <t>Milho</t>
        </is>
      </c>
      <c r="J16851">
        <f>SI.ERROR(BUSCARV(D16851,TablaPaises,6,FALSO),"Sin dato")</f>
        <v/>
      </c>
      <c r="K16851">
        <f>SI.ERROR(BUSCARV(C16851,TablaProductos,2,FALSO),"Sin dato")</f>
        <v/>
      </c>
      <c r="L16851">
        <f>SI(H16851&gt;=1000000,"Alto",SI(H16851&gt;=100000,"Medio","Bajo"))</f>
        <v/>
      </c>
      <c r="M16851">
        <f>SI.ERROR(BUSCARV(E16851,TablaEstados,3,FALSO),"Sin dato")</f>
        <v/>
      </c>
      <c r="N16851">
        <f>SI.ERROR(BUSCARV(E16851,TablaEstados,4,FALSO),"Sin dato")</f>
        <v/>
      </c>
    </row>
    <row r="16852">
      <c r="A16852" t="inlineStr">
        <is>
          <t>2026</t>
        </is>
      </c>
      <c r="B16852" t="inlineStr">
        <is>
          <t>01</t>
        </is>
      </c>
      <c r="C16852" t="inlineStr">
        <is>
          <t>09011110</t>
        </is>
      </c>
      <c r="D16852" t="inlineStr">
        <is>
          <t>548</t>
        </is>
      </c>
      <c r="E16852" t="inlineStr">
        <is>
          <t>SP</t>
        </is>
      </c>
      <c r="F16852" t="n">
        <v>51</v>
      </c>
      <c r="G16852" t="n">
        <v>51675</v>
      </c>
      <c r="H16852" t="n">
        <v>426932</v>
      </c>
      <c r="I16852" t="inlineStr">
        <is>
          <t>Café en granos</t>
        </is>
      </c>
      <c r="J16852">
        <f>SI.ERROR(BUSCARV(D16852,TablaPaises,6,FALSO),"Sin dato")</f>
        <v/>
      </c>
      <c r="K16852">
        <f>SI.ERROR(BUSCARV(C16852,TablaProductos,2,FALSO),"Sin dato")</f>
        <v/>
      </c>
      <c r="L16852">
        <f>SI(H16852&gt;=1000000,"Alto",SI(H16852&gt;=100000,"Medio","Bajo"))</f>
        <v/>
      </c>
      <c r="M16852">
        <f>SI.ERROR(BUSCARV(E16852,TablaEstados,3,FALSO),"Sin dato")</f>
        <v/>
      </c>
      <c r="N16852">
        <f>SI.ERROR(BUSCARV(E16852,TablaEstados,4,FALSO),"Sin dato")</f>
        <v/>
      </c>
    </row>
    <row r="16853">
      <c r="A16853" t="inlineStr">
        <is>
          <t>2026</t>
        </is>
      </c>
      <c r="B16853" t="inlineStr">
        <is>
          <t>04</t>
        </is>
      </c>
      <c r="C16853" t="inlineStr">
        <is>
          <t>12019000</t>
        </is>
      </c>
      <c r="D16853" t="inlineStr">
        <is>
          <t>573</t>
        </is>
      </c>
      <c r="E16853" t="inlineStr">
        <is>
          <t>GO</t>
        </is>
      </c>
      <c r="F16853" t="n">
        <v>69782</v>
      </c>
      <c r="G16853" t="n">
        <v>69780530</v>
      </c>
      <c r="H16853" t="n">
        <v>29586473</v>
      </c>
      <c r="I16853" t="inlineStr">
        <is>
          <t>Soja</t>
        </is>
      </c>
      <c r="J16853">
        <f>SI.ERROR(BUSCARV(D16853,TablaPaises,6,FALSO),"Sin dato")</f>
        <v/>
      </c>
      <c r="K16853">
        <f>SI.ERROR(BUSCARV(C16853,TablaProductos,2,FALSO),"Sin dato")</f>
        <v/>
      </c>
      <c r="L16853">
        <f>SI(H16853&gt;=1000000,"Alto",SI(H16853&gt;=100000,"Medio","Bajo"))</f>
        <v/>
      </c>
      <c r="M16853">
        <f>SI.ERROR(BUSCARV(E16853,TablaEstados,3,FALSO),"Sin dato")</f>
        <v/>
      </c>
      <c r="N16853">
        <f>SI.ERROR(BUSCARV(E16853,TablaEstados,4,FALSO),"Sin dato")</f>
        <v/>
      </c>
    </row>
    <row r="16854">
      <c r="A16854" t="inlineStr">
        <is>
          <t>2026</t>
        </is>
      </c>
      <c r="B16854" t="inlineStr">
        <is>
          <t>09</t>
        </is>
      </c>
      <c r="C16854" t="inlineStr">
        <is>
          <t>10059010</t>
        </is>
      </c>
      <c r="D16854" t="inlineStr">
        <is>
          <t>386</t>
        </is>
      </c>
      <c r="E16854" t="inlineStr">
        <is>
          <t>BA</t>
        </is>
      </c>
      <c r="F16854" t="n">
        <v>5000000</v>
      </c>
      <c r="G16854" t="n">
        <v>5000000</v>
      </c>
      <c r="H16854" t="n">
        <v>1155800</v>
      </c>
      <c r="I16854" t="inlineStr">
        <is>
          <t>Milho</t>
        </is>
      </c>
      <c r="J16854">
        <f>SI.ERROR(BUSCARV(D16854,TablaPaises,6,FALSO),"Sin dato")</f>
        <v/>
      </c>
      <c r="K16854">
        <f>SI.ERROR(BUSCARV(C16854,TablaProductos,2,FALSO),"Sin dato")</f>
        <v/>
      </c>
      <c r="L16854">
        <f>SI(H16854&gt;=1000000,"Alto",SI(H16854&gt;=100000,"Medio","Bajo"))</f>
        <v/>
      </c>
      <c r="M16854">
        <f>SI.ERROR(BUSCARV(E16854,TablaEstados,3,FALSO),"Sin dato")</f>
        <v/>
      </c>
      <c r="N16854">
        <f>SI.ERROR(BUSCARV(E16854,TablaEstados,4,FALSO),"Sin dato")</f>
        <v/>
      </c>
    </row>
    <row r="16855">
      <c r="A16855" t="inlineStr">
        <is>
          <t>2026</t>
        </is>
      </c>
      <c r="B16855" t="inlineStr">
        <is>
          <t>08</t>
        </is>
      </c>
      <c r="C16855" t="inlineStr">
        <is>
          <t>12019000</t>
        </is>
      </c>
      <c r="D16855" t="inlineStr">
        <is>
          <t>386</t>
        </is>
      </c>
      <c r="E16855" t="inlineStr">
        <is>
          <t>PI</t>
        </is>
      </c>
      <c r="F16855" t="n">
        <v>2233</v>
      </c>
      <c r="G16855" t="n">
        <v>2233212</v>
      </c>
      <c r="H16855" t="n">
        <v>936726</v>
      </c>
      <c r="I16855" t="inlineStr">
        <is>
          <t>Soja</t>
        </is>
      </c>
      <c r="J16855">
        <f>SI.ERROR(BUSCARV(D16855,TablaPaises,6,FALSO),"Sin dato")</f>
        <v/>
      </c>
      <c r="K16855">
        <f>SI.ERROR(BUSCARV(C16855,TablaProductos,2,FALSO),"Sin dato")</f>
        <v/>
      </c>
      <c r="L16855">
        <f>SI(H16855&gt;=1000000,"Alto",SI(H16855&gt;=100000,"Medio","Bajo"))</f>
        <v/>
      </c>
      <c r="M16855">
        <f>SI.ERROR(BUSCARV(E16855,TablaEstados,3,FALSO),"Sin dato")</f>
        <v/>
      </c>
      <c r="N16855">
        <f>SI.ERROR(BUSCARV(E16855,TablaEstados,4,FALSO),"Sin dato")</f>
        <v/>
      </c>
    </row>
    <row r="16856">
      <c r="A16856" t="inlineStr">
        <is>
          <t>2026</t>
        </is>
      </c>
      <c r="B16856" t="inlineStr">
        <is>
          <t>02</t>
        </is>
      </c>
      <c r="C16856" t="inlineStr">
        <is>
          <t>10059090</t>
        </is>
      </c>
      <c r="D16856" t="inlineStr">
        <is>
          <t>105</t>
        </is>
      </c>
      <c r="E16856" t="inlineStr">
        <is>
          <t>RJ</t>
        </is>
      </c>
      <c r="F16856" t="n">
        <v>1</v>
      </c>
      <c r="G16856" t="n">
        <v>1</v>
      </c>
      <c r="H16856" t="n">
        <v>2</v>
      </c>
      <c r="I16856" t="inlineStr">
        <is>
          <t>Milho</t>
        </is>
      </c>
      <c r="J16856">
        <f>SI.ERROR(BUSCARV(D16856,TablaPaises,6,FALSO),"Sin dato")</f>
        <v/>
      </c>
      <c r="K16856">
        <f>SI.ERROR(BUSCARV(C16856,TablaProductos,2,FALSO),"Sin dato")</f>
        <v/>
      </c>
      <c r="L16856">
        <f>SI(H16856&gt;=1000000,"Alto",SI(H16856&gt;=100000,"Medio","Bajo"))</f>
        <v/>
      </c>
      <c r="M16856">
        <f>SI.ERROR(BUSCARV(E16856,TablaEstados,3,FALSO),"Sin dato")</f>
        <v/>
      </c>
      <c r="N16856">
        <f>SI.ERROR(BUSCARV(E16856,TablaEstados,4,FALSO),"Sin dato")</f>
        <v/>
      </c>
    </row>
    <row r="16857">
      <c r="A16857" t="inlineStr">
        <is>
          <t>2026</t>
        </is>
      </c>
      <c r="B16857" t="inlineStr">
        <is>
          <t>07</t>
        </is>
      </c>
      <c r="C16857" t="inlineStr">
        <is>
          <t>10059090</t>
        </is>
      </c>
      <c r="D16857" t="inlineStr">
        <is>
          <t>434</t>
        </is>
      </c>
      <c r="E16857" t="inlineStr">
        <is>
          <t>PE</t>
        </is>
      </c>
      <c r="F16857" t="n">
        <v>10</v>
      </c>
      <c r="G16857" t="n">
        <v>10</v>
      </c>
      <c r="H16857" t="n">
        <v>18</v>
      </c>
      <c r="I16857" t="inlineStr">
        <is>
          <t>Milho</t>
        </is>
      </c>
      <c r="J16857">
        <f>SI.ERROR(BUSCARV(D16857,TablaPaises,6,FALSO),"Sin dato")</f>
        <v/>
      </c>
      <c r="K16857">
        <f>SI.ERROR(BUSCARV(C16857,TablaProductos,2,FALSO),"Sin dato")</f>
        <v/>
      </c>
      <c r="L16857">
        <f>SI(H16857&gt;=1000000,"Alto",SI(H16857&gt;=100000,"Medio","Bajo"))</f>
        <v/>
      </c>
      <c r="M16857">
        <f>SI.ERROR(BUSCARV(E16857,TablaEstados,3,FALSO),"Sin dato")</f>
        <v/>
      </c>
      <c r="N16857">
        <f>SI.ERROR(BUSCARV(E16857,TablaEstados,4,FALSO),"Sin dato")</f>
        <v/>
      </c>
    </row>
    <row r="16858">
      <c r="A16858" t="inlineStr">
        <is>
          <t>2026</t>
        </is>
      </c>
      <c r="B16858" t="inlineStr">
        <is>
          <t>01</t>
        </is>
      </c>
      <c r="C16858" t="inlineStr">
        <is>
          <t>09011190</t>
        </is>
      </c>
      <c r="D16858" t="inlineStr">
        <is>
          <t>351</t>
        </is>
      </c>
      <c r="E16858" t="inlineStr">
        <is>
          <t>PR</t>
        </is>
      </c>
      <c r="F16858" t="n">
        <v>13</v>
      </c>
      <c r="G16858" t="n">
        <v>13</v>
      </c>
      <c r="H16858" t="n">
        <v>336</v>
      </c>
      <c r="I16858" t="inlineStr">
        <is>
          <t>Café en granos</t>
        </is>
      </c>
      <c r="J16858">
        <f>SI.ERROR(BUSCARV(D16858,TablaPaises,6,FALSO),"Sin dato")</f>
        <v/>
      </c>
      <c r="K16858">
        <f>SI.ERROR(BUSCARV(C16858,TablaProductos,2,FALSO),"Sin dato")</f>
        <v/>
      </c>
      <c r="L16858">
        <f>SI(H16858&gt;=1000000,"Alto",SI(H16858&gt;=100000,"Medio","Bajo"))</f>
        <v/>
      </c>
      <c r="M16858">
        <f>SI.ERROR(BUSCARV(E16858,TablaEstados,3,FALSO),"Sin dato")</f>
        <v/>
      </c>
      <c r="N16858">
        <f>SI.ERROR(BUSCARV(E16858,TablaEstados,4,FALSO),"Sin dato")</f>
        <v/>
      </c>
    </row>
    <row r="16859">
      <c r="A16859" t="inlineStr">
        <is>
          <t>2026</t>
        </is>
      </c>
      <c r="B16859" t="inlineStr">
        <is>
          <t>06</t>
        </is>
      </c>
      <c r="C16859" t="inlineStr">
        <is>
          <t>12019000</t>
        </is>
      </c>
      <c r="D16859" t="inlineStr">
        <is>
          <t>576</t>
        </is>
      </c>
      <c r="E16859" t="inlineStr">
        <is>
          <t>MG</t>
        </is>
      </c>
      <c r="F16859" t="n">
        <v>26163</v>
      </c>
      <c r="G16859" t="n">
        <v>26161981</v>
      </c>
      <c r="H16859" t="n">
        <v>11702621</v>
      </c>
      <c r="I16859" t="inlineStr">
        <is>
          <t>Soja</t>
        </is>
      </c>
      <c r="J16859">
        <f>SI.ERROR(BUSCARV(D16859,TablaPaises,6,FALSO),"Sin dato")</f>
        <v/>
      </c>
      <c r="K16859">
        <f>SI.ERROR(BUSCARV(C16859,TablaProductos,2,FALSO),"Sin dato")</f>
        <v/>
      </c>
      <c r="L16859">
        <f>SI(H16859&gt;=1000000,"Alto",SI(H16859&gt;=100000,"Medio","Bajo"))</f>
        <v/>
      </c>
      <c r="M16859">
        <f>SI.ERROR(BUSCARV(E16859,TablaEstados,3,FALSO),"Sin dato")</f>
        <v/>
      </c>
      <c r="N16859">
        <f>SI.ERROR(BUSCARV(E16859,TablaEstados,4,FALSO),"Sin dato")</f>
        <v/>
      </c>
    </row>
    <row r="16860">
      <c r="A16860" t="inlineStr">
        <is>
          <t>2026</t>
        </is>
      </c>
      <c r="B16860" t="inlineStr">
        <is>
          <t>08</t>
        </is>
      </c>
      <c r="C16860" t="inlineStr">
        <is>
          <t>09011190</t>
        </is>
      </c>
      <c r="D16860" t="inlineStr">
        <is>
          <t>607</t>
        </is>
      </c>
      <c r="E16860" t="inlineStr">
        <is>
          <t>SC</t>
        </is>
      </c>
      <c r="F16860" t="n">
        <v>10</v>
      </c>
      <c r="G16860" t="n">
        <v>10</v>
      </c>
      <c r="H16860" t="n">
        <v>82</v>
      </c>
      <c r="I16860" t="inlineStr">
        <is>
          <t>Café en granos</t>
        </is>
      </c>
      <c r="J16860">
        <f>SI.ERROR(BUSCARV(D16860,TablaPaises,6,FALSO),"Sin dato")</f>
        <v/>
      </c>
      <c r="K16860">
        <f>SI.ERROR(BUSCARV(C16860,TablaProductos,2,FALSO),"Sin dato")</f>
        <v/>
      </c>
      <c r="L16860">
        <f>SI(H16860&gt;=1000000,"Alto",SI(H16860&gt;=100000,"Medio","Bajo"))</f>
        <v/>
      </c>
      <c r="M16860">
        <f>SI.ERROR(BUSCARV(E16860,TablaEstados,3,FALSO),"Sin dato")</f>
        <v/>
      </c>
      <c r="N16860">
        <f>SI.ERROR(BUSCARV(E16860,TablaEstados,4,FALSO),"Sin dato")</f>
        <v/>
      </c>
    </row>
    <row r="16861">
      <c r="A16861" t="inlineStr">
        <is>
          <t>2026</t>
        </is>
      </c>
      <c r="B16861" t="inlineStr">
        <is>
          <t>09</t>
        </is>
      </c>
      <c r="C16861" t="inlineStr">
        <is>
          <t>52010020</t>
        </is>
      </c>
      <c r="D16861" t="inlineStr">
        <is>
          <t>160</t>
        </is>
      </c>
      <c r="E16861" t="inlineStr">
        <is>
          <t>MA</t>
        </is>
      </c>
      <c r="F16861" t="n">
        <v>320</v>
      </c>
      <c r="G16861" t="n">
        <v>319730</v>
      </c>
      <c r="H16861" t="n">
        <v>504641</v>
      </c>
      <c r="I16861" t="inlineStr">
        <is>
          <t>Algodón</t>
        </is>
      </c>
      <c r="J16861">
        <f>SI.ERROR(BUSCARV(D16861,TablaPaises,6,FALSO),"Sin dato")</f>
        <v/>
      </c>
      <c r="K16861">
        <f>SI.ERROR(BUSCARV(C16861,TablaProductos,2,FALSO),"Sin dato")</f>
        <v/>
      </c>
      <c r="L16861">
        <f>SI(H16861&gt;=1000000,"Alto",SI(H16861&gt;=100000,"Medio","Bajo"))</f>
        <v/>
      </c>
      <c r="M16861">
        <f>SI.ERROR(BUSCARV(E16861,TablaEstados,3,FALSO),"Sin dato")</f>
        <v/>
      </c>
      <c r="N16861">
        <f>SI.ERROR(BUSCARV(E16861,TablaEstados,4,FALSO),"Sin dato")</f>
        <v/>
      </c>
    </row>
    <row r="16862">
      <c r="A16862" t="inlineStr">
        <is>
          <t>2026</t>
        </is>
      </c>
      <c r="B16862" t="inlineStr">
        <is>
          <t>02</t>
        </is>
      </c>
      <c r="C16862" t="inlineStr">
        <is>
          <t>09011110</t>
        </is>
      </c>
      <c r="D16862" t="inlineStr">
        <is>
          <t>244</t>
        </is>
      </c>
      <c r="E16862" t="inlineStr">
        <is>
          <t>ES</t>
        </is>
      </c>
      <c r="F16862" t="n">
        <v>64</v>
      </c>
      <c r="G16862" t="n">
        <v>64860</v>
      </c>
      <c r="H16862" t="n">
        <v>392904</v>
      </c>
      <c r="I16862" t="inlineStr">
        <is>
          <t>Café en granos</t>
        </is>
      </c>
      <c r="J16862">
        <f>SI.ERROR(BUSCARV(D16862,TablaPaises,6,FALSO),"Sin dato")</f>
        <v/>
      </c>
      <c r="K16862">
        <f>SI.ERROR(BUSCARV(C16862,TablaProductos,2,FALSO),"Sin dato")</f>
        <v/>
      </c>
      <c r="L16862">
        <f>SI(H16862&gt;=1000000,"Alto",SI(H16862&gt;=100000,"Medio","Bajo"))</f>
        <v/>
      </c>
      <c r="M16862">
        <f>SI.ERROR(BUSCARV(E16862,TablaEstados,3,FALSO),"Sin dato")</f>
        <v/>
      </c>
      <c r="N16862">
        <f>SI.ERROR(BUSCARV(E16862,TablaEstados,4,FALSO),"Sin dato")</f>
        <v/>
      </c>
    </row>
    <row r="16863">
      <c r="A16863" t="inlineStr">
        <is>
          <t>2026</t>
        </is>
      </c>
      <c r="B16863" t="inlineStr">
        <is>
          <t>02</t>
        </is>
      </c>
      <c r="C16863" t="inlineStr">
        <is>
          <t>52010020</t>
        </is>
      </c>
      <c r="D16863" t="inlineStr">
        <is>
          <t>081</t>
        </is>
      </c>
      <c r="E16863" t="inlineStr">
        <is>
          <t>SP</t>
        </is>
      </c>
      <c r="F16863" t="n">
        <v>1287</v>
      </c>
      <c r="G16863" t="n">
        <v>1286302</v>
      </c>
      <c r="H16863" t="n">
        <v>1769437</v>
      </c>
      <c r="I16863" t="inlineStr">
        <is>
          <t>Algodón</t>
        </is>
      </c>
      <c r="J16863">
        <f>SI.ERROR(BUSCARV(D16863,TablaPaises,6,FALSO),"Sin dato")</f>
        <v/>
      </c>
      <c r="K16863">
        <f>SI.ERROR(BUSCARV(C16863,TablaProductos,2,FALSO),"Sin dato")</f>
        <v/>
      </c>
      <c r="L16863">
        <f>SI(H16863&gt;=1000000,"Alto",SI(H16863&gt;=100000,"Medio","Bajo"))</f>
        <v/>
      </c>
      <c r="M16863">
        <f>SI.ERROR(BUSCARV(E16863,TablaEstados,3,FALSO),"Sin dato")</f>
        <v/>
      </c>
      <c r="N16863">
        <f>SI.ERROR(BUSCARV(E16863,TablaEstados,4,FALSO),"Sin dato")</f>
        <v/>
      </c>
    </row>
    <row r="16864">
      <c r="A16864" t="inlineStr">
        <is>
          <t>2026</t>
        </is>
      </c>
      <c r="B16864" t="inlineStr">
        <is>
          <t>06</t>
        </is>
      </c>
      <c r="C16864" t="inlineStr">
        <is>
          <t>09011190</t>
        </is>
      </c>
      <c r="D16864" t="inlineStr">
        <is>
          <t>476</t>
        </is>
      </c>
      <c r="E16864" t="inlineStr">
        <is>
          <t>PR</t>
        </is>
      </c>
      <c r="F16864" t="n">
        <v>3</v>
      </c>
      <c r="G16864" t="n">
        <v>3</v>
      </c>
      <c r="H16864" t="n">
        <v>101</v>
      </c>
      <c r="I16864" t="inlineStr">
        <is>
          <t>Café en granos</t>
        </is>
      </c>
      <c r="J16864">
        <f>SI.ERROR(BUSCARV(D16864,TablaPaises,6,FALSO),"Sin dato")</f>
        <v/>
      </c>
      <c r="K16864">
        <f>SI.ERROR(BUSCARV(C16864,TablaProductos,2,FALSO),"Sin dato")</f>
        <v/>
      </c>
      <c r="L16864">
        <f>SI(H16864&gt;=1000000,"Alto",SI(H16864&gt;=100000,"Medio","Bajo"))</f>
        <v/>
      </c>
      <c r="M16864">
        <f>SI.ERROR(BUSCARV(E16864,TablaEstados,3,FALSO),"Sin dato")</f>
        <v/>
      </c>
      <c r="N16864">
        <f>SI.ERROR(BUSCARV(E16864,TablaEstados,4,FALSO),"Sin dato")</f>
        <v/>
      </c>
    </row>
    <row r="16865">
      <c r="A16865" t="inlineStr">
        <is>
          <t>2026</t>
        </is>
      </c>
      <c r="B16865" t="inlineStr">
        <is>
          <t>06</t>
        </is>
      </c>
      <c r="C16865" t="inlineStr">
        <is>
          <t>09011110</t>
        </is>
      </c>
      <c r="D16865" t="inlineStr">
        <is>
          <t>043</t>
        </is>
      </c>
      <c r="E16865" t="inlineStr">
        <is>
          <t>RJ</t>
        </is>
      </c>
      <c r="F16865" t="n">
        <v>0</v>
      </c>
      <c r="G16865" t="n">
        <v>11</v>
      </c>
      <c r="H16865" t="n">
        <v>431</v>
      </c>
      <c r="I16865" t="inlineStr">
        <is>
          <t>Café en granos</t>
        </is>
      </c>
      <c r="J16865">
        <f>SI.ERROR(BUSCARV(D16865,TablaPaises,6,FALSO),"Sin dato")</f>
        <v/>
      </c>
      <c r="K16865">
        <f>SI.ERROR(BUSCARV(C16865,TablaProductos,2,FALSO),"Sin dato")</f>
        <v/>
      </c>
      <c r="L16865">
        <f>SI(H16865&gt;=1000000,"Alto",SI(H16865&gt;=100000,"Medio","Bajo"))</f>
        <v/>
      </c>
      <c r="M16865">
        <f>SI.ERROR(BUSCARV(E16865,TablaEstados,3,FALSO),"Sin dato")</f>
        <v/>
      </c>
      <c r="N16865">
        <f>SI.ERROR(BUSCARV(E16865,TablaEstados,4,FALSO),"Sin dato")</f>
        <v/>
      </c>
    </row>
    <row r="16866">
      <c r="A16866" t="inlineStr">
        <is>
          <t>2026</t>
        </is>
      </c>
      <c r="B16866" t="inlineStr">
        <is>
          <t>02</t>
        </is>
      </c>
      <c r="C16866" t="inlineStr">
        <is>
          <t>09011110</t>
        </is>
      </c>
      <c r="D16866" t="inlineStr">
        <is>
          <t>240</t>
        </is>
      </c>
      <c r="E16866" t="inlineStr">
        <is>
          <t>MG</t>
        </is>
      </c>
      <c r="F16866" t="n">
        <v>39</v>
      </c>
      <c r="G16866" t="n">
        <v>38940</v>
      </c>
      <c r="H16866" t="n">
        <v>359385</v>
      </c>
      <c r="I16866" t="inlineStr">
        <is>
          <t>Café en granos</t>
        </is>
      </c>
      <c r="J16866">
        <f>SI.ERROR(BUSCARV(D16866,TablaPaises,6,FALSO),"Sin dato")</f>
        <v/>
      </c>
      <c r="K16866">
        <f>SI.ERROR(BUSCARV(C16866,TablaProductos,2,FALSO),"Sin dato")</f>
        <v/>
      </c>
      <c r="L16866">
        <f>SI(H16866&gt;=1000000,"Alto",SI(H16866&gt;=100000,"Medio","Bajo"))</f>
        <v/>
      </c>
      <c r="M16866">
        <f>SI.ERROR(BUSCARV(E16866,TablaEstados,3,FALSO),"Sin dato")</f>
        <v/>
      </c>
      <c r="N16866">
        <f>SI.ERROR(BUSCARV(E16866,TablaEstados,4,FALSO),"Sin dato")</f>
        <v/>
      </c>
    </row>
    <row r="16867">
      <c r="A16867" t="inlineStr">
        <is>
          <t>2026</t>
        </is>
      </c>
      <c r="B16867" t="inlineStr">
        <is>
          <t>09</t>
        </is>
      </c>
      <c r="C16867" t="inlineStr">
        <is>
          <t>52010020</t>
        </is>
      </c>
      <c r="D16867" t="inlineStr">
        <is>
          <t>365</t>
        </is>
      </c>
      <c r="E16867" t="inlineStr">
        <is>
          <t>BA</t>
        </is>
      </c>
      <c r="F16867" t="n">
        <v>2235</v>
      </c>
      <c r="G16867" t="n">
        <v>2236142</v>
      </c>
      <c r="H16867" t="n">
        <v>4062922</v>
      </c>
      <c r="I16867" t="inlineStr">
        <is>
          <t>Algodón</t>
        </is>
      </c>
      <c r="J16867">
        <f>SI.ERROR(BUSCARV(D16867,TablaPaises,6,FALSO),"Sin dato")</f>
        <v/>
      </c>
      <c r="K16867">
        <f>SI.ERROR(BUSCARV(C16867,TablaProductos,2,FALSO),"Sin dato")</f>
        <v/>
      </c>
      <c r="L16867">
        <f>SI(H16867&gt;=1000000,"Alto",SI(H16867&gt;=100000,"Medio","Bajo"))</f>
        <v/>
      </c>
      <c r="M16867">
        <f>SI.ERROR(BUSCARV(E16867,TablaEstados,3,FALSO),"Sin dato")</f>
        <v/>
      </c>
      <c r="N16867">
        <f>SI.ERROR(BUSCARV(E16867,TablaEstados,4,FALSO),"Sin dato")</f>
        <v/>
      </c>
    </row>
    <row r="16868">
      <c r="A16868" t="inlineStr">
        <is>
          <t>2026</t>
        </is>
      </c>
      <c r="B16868" t="inlineStr">
        <is>
          <t>03</t>
        </is>
      </c>
      <c r="C16868" t="inlineStr">
        <is>
          <t>52010020</t>
        </is>
      </c>
      <c r="D16868" t="inlineStr">
        <is>
          <t>081</t>
        </is>
      </c>
      <c r="E16868" t="inlineStr">
        <is>
          <t>MS</t>
        </is>
      </c>
      <c r="F16868" t="n">
        <v>253</v>
      </c>
      <c r="G16868" t="n">
        <v>252990</v>
      </c>
      <c r="H16868" t="n">
        <v>427329</v>
      </c>
      <c r="I16868" t="inlineStr">
        <is>
          <t>Algodón</t>
        </is>
      </c>
      <c r="J16868">
        <f>SI.ERROR(BUSCARV(D16868,TablaPaises,6,FALSO),"Sin dato")</f>
        <v/>
      </c>
      <c r="K16868">
        <f>SI.ERROR(BUSCARV(C16868,TablaProductos,2,FALSO),"Sin dato")</f>
        <v/>
      </c>
      <c r="L16868">
        <f>SI(H16868&gt;=1000000,"Alto",SI(H16868&gt;=100000,"Medio","Bajo"))</f>
        <v/>
      </c>
      <c r="M16868">
        <f>SI.ERROR(BUSCARV(E16868,TablaEstados,3,FALSO),"Sin dato")</f>
        <v/>
      </c>
      <c r="N16868">
        <f>SI.ERROR(BUSCARV(E16868,TablaEstados,4,FALSO),"Sin dato")</f>
        <v/>
      </c>
    </row>
    <row r="16869">
      <c r="A16869" t="inlineStr">
        <is>
          <t>2026</t>
        </is>
      </c>
      <c r="B16869" t="inlineStr">
        <is>
          <t>07</t>
        </is>
      </c>
      <c r="C16869" t="inlineStr">
        <is>
          <t>09011110</t>
        </is>
      </c>
      <c r="D16869" t="inlineStr">
        <is>
          <t>576</t>
        </is>
      </c>
      <c r="E16869" t="inlineStr">
        <is>
          <t>MG</t>
        </is>
      </c>
      <c r="F16869" t="n">
        <v>19</v>
      </c>
      <c r="G16869" t="n">
        <v>19200</v>
      </c>
      <c r="H16869" t="n">
        <v>100992</v>
      </c>
      <c r="I16869" t="inlineStr">
        <is>
          <t>Café en granos</t>
        </is>
      </c>
      <c r="J16869">
        <f>SI.ERROR(BUSCARV(D16869,TablaPaises,6,FALSO),"Sin dato")</f>
        <v/>
      </c>
      <c r="K16869">
        <f>SI.ERROR(BUSCARV(C16869,TablaProductos,2,FALSO),"Sin dato")</f>
        <v/>
      </c>
      <c r="L16869">
        <f>SI(H16869&gt;=1000000,"Alto",SI(H16869&gt;=100000,"Medio","Bajo"))</f>
        <v/>
      </c>
      <c r="M16869">
        <f>SI.ERROR(BUSCARV(E16869,TablaEstados,3,FALSO),"Sin dato")</f>
        <v/>
      </c>
      <c r="N16869">
        <f>SI.ERROR(BUSCARV(E16869,TablaEstados,4,FALSO),"Sin dato")</f>
        <v/>
      </c>
    </row>
    <row r="16870">
      <c r="A16870" t="inlineStr">
        <is>
          <t>2026</t>
        </is>
      </c>
      <c r="B16870" t="inlineStr">
        <is>
          <t>03</t>
        </is>
      </c>
      <c r="C16870" t="inlineStr">
        <is>
          <t>12019000</t>
        </is>
      </c>
      <c r="D16870" t="inlineStr">
        <is>
          <t>676</t>
        </is>
      </c>
      <c r="E16870" t="inlineStr">
        <is>
          <t>MT</t>
        </is>
      </c>
      <c r="F16870" t="n">
        <v>14621</v>
      </c>
      <c r="G16870" t="n">
        <v>14620550</v>
      </c>
      <c r="H16870" t="n">
        <v>6264321</v>
      </c>
      <c r="I16870" t="inlineStr">
        <is>
          <t>Soja</t>
        </is>
      </c>
      <c r="J16870">
        <f>SI.ERROR(BUSCARV(D16870,TablaPaises,6,FALSO),"Sin dato")</f>
        <v/>
      </c>
      <c r="K16870">
        <f>SI.ERROR(BUSCARV(C16870,TablaProductos,2,FALSO),"Sin dato")</f>
        <v/>
      </c>
      <c r="L16870">
        <f>SI(H16870&gt;=1000000,"Alto",SI(H16870&gt;=100000,"Medio","Bajo"))</f>
        <v/>
      </c>
      <c r="M16870">
        <f>SI.ERROR(BUSCARV(E16870,TablaEstados,3,FALSO),"Sin dato")</f>
        <v/>
      </c>
      <c r="N16870">
        <f>SI.ERROR(BUSCARV(E16870,TablaEstados,4,FALSO),"Sin dato")</f>
        <v/>
      </c>
    </row>
    <row r="16871">
      <c r="A16871" t="inlineStr">
        <is>
          <t>2026</t>
        </is>
      </c>
      <c r="B16871" t="inlineStr">
        <is>
          <t>02</t>
        </is>
      </c>
      <c r="C16871" t="inlineStr">
        <is>
          <t>09011190</t>
        </is>
      </c>
      <c r="D16871" t="inlineStr">
        <is>
          <t>467</t>
        </is>
      </c>
      <c r="E16871" t="inlineStr">
        <is>
          <t>PR</t>
        </is>
      </c>
      <c r="F16871" t="n">
        <v>4</v>
      </c>
      <c r="G16871" t="n">
        <v>4</v>
      </c>
      <c r="H16871" t="n">
        <v>119</v>
      </c>
      <c r="I16871" t="inlineStr">
        <is>
          <t>Café en granos</t>
        </is>
      </c>
      <c r="J16871">
        <f>SI.ERROR(BUSCARV(D16871,TablaPaises,6,FALSO),"Sin dato")</f>
        <v/>
      </c>
      <c r="K16871">
        <f>SI.ERROR(BUSCARV(C16871,TablaProductos,2,FALSO),"Sin dato")</f>
        <v/>
      </c>
      <c r="L16871">
        <f>SI(H16871&gt;=1000000,"Alto",SI(H16871&gt;=100000,"Medio","Bajo"))</f>
        <v/>
      </c>
      <c r="M16871">
        <f>SI.ERROR(BUSCARV(E16871,TablaEstados,3,FALSO),"Sin dato")</f>
        <v/>
      </c>
      <c r="N16871">
        <f>SI.ERROR(BUSCARV(E16871,TablaEstados,4,FALSO),"Sin dato")</f>
        <v/>
      </c>
    </row>
    <row r="16872">
      <c r="A16872" t="inlineStr">
        <is>
          <t>2026</t>
        </is>
      </c>
      <c r="B16872" t="inlineStr">
        <is>
          <t>03</t>
        </is>
      </c>
      <c r="C16872" t="inlineStr">
        <is>
          <t>12019000</t>
        </is>
      </c>
      <c r="D16872" t="inlineStr">
        <is>
          <t>603</t>
        </is>
      </c>
      <c r="E16872" t="inlineStr">
        <is>
          <t>RO</t>
        </is>
      </c>
      <c r="F16872" t="n">
        <v>31899</v>
      </c>
      <c r="G16872" t="n">
        <v>31900000</v>
      </c>
      <c r="H16872" t="n">
        <v>12988238</v>
      </c>
      <c r="I16872" t="inlineStr">
        <is>
          <t>Soja</t>
        </is>
      </c>
      <c r="J16872">
        <f>SI.ERROR(BUSCARV(D16872,TablaPaises,6,FALSO),"Sin dato")</f>
        <v/>
      </c>
      <c r="K16872">
        <f>SI.ERROR(BUSCARV(C16872,TablaProductos,2,FALSO),"Sin dato")</f>
        <v/>
      </c>
      <c r="L16872">
        <f>SI(H16872&gt;=1000000,"Alto",SI(H16872&gt;=100000,"Medio","Bajo"))</f>
        <v/>
      </c>
      <c r="M16872">
        <f>SI.ERROR(BUSCARV(E16872,TablaEstados,3,FALSO),"Sin dato")</f>
        <v/>
      </c>
      <c r="N16872">
        <f>SI.ERROR(BUSCARV(E16872,TablaEstados,4,FALSO),"Sin dato")</f>
        <v/>
      </c>
    </row>
    <row r="16873">
      <c r="A16873" t="inlineStr">
        <is>
          <t>2026</t>
        </is>
      </c>
      <c r="B16873" t="inlineStr">
        <is>
          <t>06</t>
        </is>
      </c>
      <c r="C16873" t="inlineStr">
        <is>
          <t>52010020</t>
        </is>
      </c>
      <c r="D16873" t="inlineStr">
        <is>
          <t>365</t>
        </is>
      </c>
      <c r="E16873" t="inlineStr">
        <is>
          <t>BA</t>
        </is>
      </c>
      <c r="F16873" t="n">
        <v>596</v>
      </c>
      <c r="G16873" t="n">
        <v>596190</v>
      </c>
      <c r="H16873" t="n">
        <v>935395</v>
      </c>
      <c r="I16873" t="inlineStr">
        <is>
          <t>Algodón</t>
        </is>
      </c>
      <c r="J16873">
        <f>SI.ERROR(BUSCARV(D16873,TablaPaises,6,FALSO),"Sin dato")</f>
        <v/>
      </c>
      <c r="K16873">
        <f>SI.ERROR(BUSCARV(C16873,TablaProductos,2,FALSO),"Sin dato")</f>
        <v/>
      </c>
      <c r="L16873">
        <f>SI(H16873&gt;=1000000,"Alto",SI(H16873&gt;=100000,"Medio","Bajo"))</f>
        <v/>
      </c>
      <c r="M16873">
        <f>SI.ERROR(BUSCARV(E16873,TablaEstados,3,FALSO),"Sin dato")</f>
        <v/>
      </c>
      <c r="N16873">
        <f>SI.ERROR(BUSCARV(E16873,TablaEstados,4,FALSO),"Sin dato")</f>
        <v/>
      </c>
    </row>
    <row r="16874">
      <c r="A16874" t="inlineStr">
        <is>
          <t>2026</t>
        </is>
      </c>
      <c r="B16874" t="inlineStr">
        <is>
          <t>02</t>
        </is>
      </c>
      <c r="C16874" t="inlineStr">
        <is>
          <t>52010020</t>
        </is>
      </c>
      <c r="D16874" t="inlineStr">
        <is>
          <t>827</t>
        </is>
      </c>
      <c r="E16874" t="inlineStr">
        <is>
          <t>SP</t>
        </is>
      </c>
      <c r="F16874" t="n">
        <v>5742</v>
      </c>
      <c r="G16874" t="n">
        <v>5743348</v>
      </c>
      <c r="H16874" t="n">
        <v>8526734</v>
      </c>
      <c r="I16874" t="inlineStr">
        <is>
          <t>Algodón</t>
        </is>
      </c>
      <c r="J16874">
        <f>SI.ERROR(BUSCARV(D16874,TablaPaises,6,FALSO),"Sin dato")</f>
        <v/>
      </c>
      <c r="K16874">
        <f>SI.ERROR(BUSCARV(C16874,TablaProductos,2,FALSO),"Sin dato")</f>
        <v/>
      </c>
      <c r="L16874">
        <f>SI(H16874&gt;=1000000,"Alto",SI(H16874&gt;=100000,"Medio","Bajo"))</f>
        <v/>
      </c>
      <c r="M16874">
        <f>SI.ERROR(BUSCARV(E16874,TablaEstados,3,FALSO),"Sin dato")</f>
        <v/>
      </c>
      <c r="N16874">
        <f>SI.ERROR(BUSCARV(E16874,TablaEstados,4,FALSO),"Sin dato")</f>
        <v/>
      </c>
    </row>
    <row r="16875">
      <c r="A16875" t="inlineStr">
        <is>
          <t>2026</t>
        </is>
      </c>
      <c r="B16875" t="inlineStr">
        <is>
          <t>02</t>
        </is>
      </c>
      <c r="C16875" t="inlineStr">
        <is>
          <t>52010020</t>
        </is>
      </c>
      <c r="D16875" t="inlineStr">
        <is>
          <t>081</t>
        </is>
      </c>
      <c r="E16875" t="inlineStr">
        <is>
          <t>MS</t>
        </is>
      </c>
      <c r="F16875" t="n">
        <v>503</v>
      </c>
      <c r="G16875" t="n">
        <v>502720</v>
      </c>
      <c r="H16875" t="n">
        <v>820139</v>
      </c>
      <c r="I16875" t="inlineStr">
        <is>
          <t>Algodón</t>
        </is>
      </c>
      <c r="J16875">
        <f>SI.ERROR(BUSCARV(D16875,TablaPaises,6,FALSO),"Sin dato")</f>
        <v/>
      </c>
      <c r="K16875">
        <f>SI.ERROR(BUSCARV(C16875,TablaProductos,2,FALSO),"Sin dato")</f>
        <v/>
      </c>
      <c r="L16875">
        <f>SI(H16875&gt;=1000000,"Alto",SI(H16875&gt;=100000,"Medio","Bajo"))</f>
        <v/>
      </c>
      <c r="M16875">
        <f>SI.ERROR(BUSCARV(E16875,TablaEstados,3,FALSO),"Sin dato")</f>
        <v/>
      </c>
      <c r="N16875">
        <f>SI.ERROR(BUSCARV(E16875,TablaEstados,4,FALSO),"Sin dato")</f>
        <v/>
      </c>
    </row>
    <row r="16876">
      <c r="A16876" t="inlineStr">
        <is>
          <t>2026</t>
        </is>
      </c>
      <c r="B16876" t="inlineStr">
        <is>
          <t>04</t>
        </is>
      </c>
      <c r="C16876" t="inlineStr">
        <is>
          <t>09011110</t>
        </is>
      </c>
      <c r="D16876" t="inlineStr">
        <is>
          <t>017</t>
        </is>
      </c>
      <c r="E16876" t="inlineStr">
        <is>
          <t>MG</t>
        </is>
      </c>
      <c r="F16876" t="n">
        <v>38</v>
      </c>
      <c r="G16876" t="n">
        <v>38400</v>
      </c>
      <c r="H16876" t="n">
        <v>254640</v>
      </c>
      <c r="I16876" t="inlineStr">
        <is>
          <t>Café en granos</t>
        </is>
      </c>
      <c r="J16876">
        <f>SI.ERROR(BUSCARV(D16876,TablaPaises,6,FALSO),"Sin dato")</f>
        <v/>
      </c>
      <c r="K16876">
        <f>SI.ERROR(BUSCARV(C16876,TablaProductos,2,FALSO),"Sin dato")</f>
        <v/>
      </c>
      <c r="L16876">
        <f>SI(H16876&gt;=1000000,"Alto",SI(H16876&gt;=100000,"Medio","Bajo"))</f>
        <v/>
      </c>
      <c r="M16876">
        <f>SI.ERROR(BUSCARV(E16876,TablaEstados,3,FALSO),"Sin dato")</f>
        <v/>
      </c>
      <c r="N16876">
        <f>SI.ERROR(BUSCARV(E16876,TablaEstados,4,FALSO),"Sin dato")</f>
        <v/>
      </c>
    </row>
    <row r="16877">
      <c r="A16877" t="inlineStr">
        <is>
          <t>2026</t>
        </is>
      </c>
      <c r="B16877" t="inlineStr">
        <is>
          <t>03</t>
        </is>
      </c>
      <c r="C16877" t="inlineStr">
        <is>
          <t>10059010</t>
        </is>
      </c>
      <c r="D16877" t="inlineStr">
        <is>
          <t>576</t>
        </is>
      </c>
      <c r="E16877" t="inlineStr">
        <is>
          <t>MT</t>
        </is>
      </c>
      <c r="F16877" t="n">
        <v>130000</v>
      </c>
      <c r="G16877" t="n">
        <v>130000</v>
      </c>
      <c r="H16877" t="n">
        <v>55750</v>
      </c>
      <c r="I16877" t="inlineStr">
        <is>
          <t>Milho</t>
        </is>
      </c>
      <c r="J16877">
        <f>SI.ERROR(BUSCARV(D16877,TablaPaises,6,FALSO),"Sin dato")</f>
        <v/>
      </c>
      <c r="K16877">
        <f>SI.ERROR(BUSCARV(C16877,TablaProductos,2,FALSO),"Sin dato")</f>
        <v/>
      </c>
      <c r="L16877">
        <f>SI(H16877&gt;=1000000,"Alto",SI(H16877&gt;=100000,"Medio","Bajo"))</f>
        <v/>
      </c>
      <c r="M16877">
        <f>SI.ERROR(BUSCARV(E16877,TablaEstados,3,FALSO),"Sin dato")</f>
        <v/>
      </c>
      <c r="N16877">
        <f>SI.ERROR(BUSCARV(E16877,TablaEstados,4,FALSO),"Sin dato")</f>
        <v/>
      </c>
    </row>
    <row r="16878">
      <c r="A16878" t="inlineStr">
        <is>
          <t>2026</t>
        </is>
      </c>
      <c r="B16878" t="inlineStr">
        <is>
          <t>08</t>
        </is>
      </c>
      <c r="C16878" t="inlineStr">
        <is>
          <t>09011110</t>
        </is>
      </c>
      <c r="D16878" t="inlineStr">
        <is>
          <t>455</t>
        </is>
      </c>
      <c r="E16878" t="inlineStr">
        <is>
          <t>GO</t>
        </is>
      </c>
      <c r="F16878" t="n">
        <v>19</v>
      </c>
      <c r="G16878" t="n">
        <v>19200</v>
      </c>
      <c r="H16878" t="n">
        <v>109824</v>
      </c>
      <c r="I16878" t="inlineStr">
        <is>
          <t>Café en granos</t>
        </is>
      </c>
      <c r="J16878">
        <f>SI.ERROR(BUSCARV(D16878,TablaPaises,6,FALSO),"Sin dato")</f>
        <v/>
      </c>
      <c r="K16878">
        <f>SI.ERROR(BUSCARV(C16878,TablaProductos,2,FALSO),"Sin dato")</f>
        <v/>
      </c>
      <c r="L16878">
        <f>SI(H16878&gt;=1000000,"Alto",SI(H16878&gt;=100000,"Medio","Bajo"))</f>
        <v/>
      </c>
      <c r="M16878">
        <f>SI.ERROR(BUSCARV(E16878,TablaEstados,3,FALSO),"Sin dato")</f>
        <v/>
      </c>
      <c r="N16878">
        <f>SI.ERROR(BUSCARV(E16878,TablaEstados,4,FALSO),"Sin dato")</f>
        <v/>
      </c>
    </row>
    <row r="16879">
      <c r="A16879" t="inlineStr">
        <is>
          <t>2026</t>
        </is>
      </c>
      <c r="B16879" t="inlineStr">
        <is>
          <t>05</t>
        </is>
      </c>
      <c r="C16879" t="inlineStr">
        <is>
          <t>09011200</t>
        </is>
      </c>
      <c r="D16879" t="inlineStr">
        <is>
          <t>434</t>
        </is>
      </c>
      <c r="E16879" t="inlineStr">
        <is>
          <t>PR</t>
        </is>
      </c>
      <c r="F16879" t="n">
        <v>1</v>
      </c>
      <c r="G16879" t="n">
        <v>1</v>
      </c>
      <c r="H16879" t="n">
        <v>39</v>
      </c>
      <c r="I16879" t="inlineStr">
        <is>
          <t>Café en granos</t>
        </is>
      </c>
      <c r="J16879">
        <f>SI.ERROR(BUSCARV(D16879,TablaPaises,6,FALSO),"Sin dato")</f>
        <v/>
      </c>
      <c r="K16879">
        <f>SI.ERROR(BUSCARV(C16879,TablaProductos,2,FALSO),"Sin dato")</f>
        <v/>
      </c>
      <c r="L16879">
        <f>SI(H16879&gt;=1000000,"Alto",SI(H16879&gt;=100000,"Medio","Bajo"))</f>
        <v/>
      </c>
      <c r="M16879">
        <f>SI.ERROR(BUSCARV(E16879,TablaEstados,3,FALSO),"Sin dato")</f>
        <v/>
      </c>
      <c r="N16879">
        <f>SI.ERROR(BUSCARV(E16879,TablaEstados,4,FALSO),"Sin dato")</f>
        <v/>
      </c>
    </row>
    <row r="16880">
      <c r="A16880" t="inlineStr">
        <is>
          <t>2026</t>
        </is>
      </c>
      <c r="B16880" t="inlineStr">
        <is>
          <t>05</t>
        </is>
      </c>
      <c r="C16880" t="inlineStr">
        <is>
          <t>09011110</t>
        </is>
      </c>
      <c r="D16880" t="inlineStr">
        <is>
          <t>127</t>
        </is>
      </c>
      <c r="E16880" t="inlineStr">
        <is>
          <t>ES</t>
        </is>
      </c>
      <c r="F16880" t="n">
        <v>19</v>
      </c>
      <c r="G16880" t="n">
        <v>19128</v>
      </c>
      <c r="H16880" t="n">
        <v>113920</v>
      </c>
      <c r="I16880" t="inlineStr">
        <is>
          <t>Café en granos</t>
        </is>
      </c>
      <c r="J16880">
        <f>SI.ERROR(BUSCARV(D16880,TablaPaises,6,FALSO),"Sin dato")</f>
        <v/>
      </c>
      <c r="K16880">
        <f>SI.ERROR(BUSCARV(C16880,TablaProductos,2,FALSO),"Sin dato")</f>
        <v/>
      </c>
      <c r="L16880">
        <f>SI(H16880&gt;=1000000,"Alto",SI(H16880&gt;=100000,"Medio","Bajo"))</f>
        <v/>
      </c>
      <c r="M16880">
        <f>SI.ERROR(BUSCARV(E16880,TablaEstados,3,FALSO),"Sin dato")</f>
        <v/>
      </c>
      <c r="N16880">
        <f>SI.ERROR(BUSCARV(E16880,TablaEstados,4,FALSO),"Sin dato")</f>
        <v/>
      </c>
    </row>
    <row r="16881">
      <c r="A16881" t="inlineStr">
        <is>
          <t>2026</t>
        </is>
      </c>
      <c r="B16881" t="inlineStr">
        <is>
          <t>09</t>
        </is>
      </c>
      <c r="C16881" t="inlineStr">
        <is>
          <t>10059010</t>
        </is>
      </c>
      <c r="D16881" t="inlineStr">
        <is>
          <t>647</t>
        </is>
      </c>
      <c r="E16881" t="inlineStr">
        <is>
          <t>RO</t>
        </is>
      </c>
      <c r="F16881" t="n">
        <v>16000000</v>
      </c>
      <c r="G16881" t="n">
        <v>16000000</v>
      </c>
      <c r="H16881" t="n">
        <v>3577760</v>
      </c>
      <c r="I16881" t="inlineStr">
        <is>
          <t>Milho</t>
        </is>
      </c>
      <c r="J16881">
        <f>SI.ERROR(BUSCARV(D16881,TablaPaises,6,FALSO),"Sin dato")</f>
        <v/>
      </c>
      <c r="K16881">
        <f>SI.ERROR(BUSCARV(C16881,TablaProductos,2,FALSO),"Sin dato")</f>
        <v/>
      </c>
      <c r="L16881">
        <f>SI(H16881&gt;=1000000,"Alto",SI(H16881&gt;=100000,"Medio","Bajo"))</f>
        <v/>
      </c>
      <c r="M16881">
        <f>SI.ERROR(BUSCARV(E16881,TablaEstados,3,FALSO),"Sin dato")</f>
        <v/>
      </c>
      <c r="N16881">
        <f>SI.ERROR(BUSCARV(E16881,TablaEstados,4,FALSO),"Sin dato")</f>
        <v/>
      </c>
    </row>
    <row r="16882">
      <c r="A16882" t="inlineStr">
        <is>
          <t>2026</t>
        </is>
      </c>
      <c r="B16882" t="inlineStr">
        <is>
          <t>07</t>
        </is>
      </c>
      <c r="C16882" t="inlineStr">
        <is>
          <t>09011110</t>
        </is>
      </c>
      <c r="D16882" t="inlineStr">
        <is>
          <t>069</t>
        </is>
      </c>
      <c r="E16882" t="inlineStr">
        <is>
          <t>ES</t>
        </is>
      </c>
      <c r="F16882" t="n">
        <v>38</v>
      </c>
      <c r="G16882" t="n">
        <v>38400</v>
      </c>
      <c r="H16882" t="n">
        <v>131661</v>
      </c>
      <c r="I16882" t="inlineStr">
        <is>
          <t>Café en granos</t>
        </is>
      </c>
      <c r="J16882">
        <f>SI.ERROR(BUSCARV(D16882,TablaPaises,6,FALSO),"Sin dato")</f>
        <v/>
      </c>
      <c r="K16882">
        <f>SI.ERROR(BUSCARV(C16882,TablaProductos,2,FALSO),"Sin dato")</f>
        <v/>
      </c>
      <c r="L16882">
        <f>SI(H16882&gt;=1000000,"Alto",SI(H16882&gt;=100000,"Medio","Bajo"))</f>
        <v/>
      </c>
      <c r="M16882">
        <f>SI.ERROR(BUSCARV(E16882,TablaEstados,3,FALSO),"Sin dato")</f>
        <v/>
      </c>
      <c r="N16882">
        <f>SI.ERROR(BUSCARV(E16882,TablaEstados,4,FALSO),"Sin dato")</f>
        <v/>
      </c>
    </row>
    <row r="16883">
      <c r="A16883" t="inlineStr">
        <is>
          <t>2026</t>
        </is>
      </c>
      <c r="B16883" t="inlineStr">
        <is>
          <t>07</t>
        </is>
      </c>
      <c r="C16883" t="inlineStr">
        <is>
          <t>10059010</t>
        </is>
      </c>
      <c r="D16883" t="inlineStr">
        <is>
          <t>858</t>
        </is>
      </c>
      <c r="E16883" t="inlineStr">
        <is>
          <t>MT</t>
        </is>
      </c>
      <c r="F16883" t="n">
        <v>5949710</v>
      </c>
      <c r="G16883" t="n">
        <v>5949710</v>
      </c>
      <c r="H16883" t="n">
        <v>1214990</v>
      </c>
      <c r="I16883" t="inlineStr">
        <is>
          <t>Milho</t>
        </is>
      </c>
      <c r="J16883">
        <f>SI.ERROR(BUSCARV(D16883,TablaPaises,6,FALSO),"Sin dato")</f>
        <v/>
      </c>
      <c r="K16883">
        <f>SI.ERROR(BUSCARV(C16883,TablaProductos,2,FALSO),"Sin dato")</f>
        <v/>
      </c>
      <c r="L16883">
        <f>SI(H16883&gt;=1000000,"Alto",SI(H16883&gt;=100000,"Medio","Bajo"))</f>
        <v/>
      </c>
      <c r="M16883">
        <f>SI.ERROR(BUSCARV(E16883,TablaEstados,3,FALSO),"Sin dato")</f>
        <v/>
      </c>
      <c r="N16883">
        <f>SI.ERROR(BUSCARV(E16883,TablaEstados,4,FALSO),"Sin dato")</f>
        <v/>
      </c>
    </row>
    <row r="16884">
      <c r="A16884" t="inlineStr">
        <is>
          <t>2026</t>
        </is>
      </c>
      <c r="B16884" t="inlineStr">
        <is>
          <t>03</t>
        </is>
      </c>
      <c r="C16884" t="inlineStr">
        <is>
          <t>52010020</t>
        </is>
      </c>
      <c r="D16884" t="inlineStr">
        <is>
          <t>776</t>
        </is>
      </c>
      <c r="E16884" t="inlineStr">
        <is>
          <t>BA</t>
        </is>
      </c>
      <c r="F16884" t="n">
        <v>83</v>
      </c>
      <c r="G16884" t="n">
        <v>83415</v>
      </c>
      <c r="H16884" t="n">
        <v>120047</v>
      </c>
      <c r="I16884" t="inlineStr">
        <is>
          <t>Algodón</t>
        </is>
      </c>
      <c r="J16884">
        <f>SI.ERROR(BUSCARV(D16884,TablaPaises,6,FALSO),"Sin dato")</f>
        <v/>
      </c>
      <c r="K16884">
        <f>SI.ERROR(BUSCARV(C16884,TablaProductos,2,FALSO),"Sin dato")</f>
        <v/>
      </c>
      <c r="L16884">
        <f>SI(H16884&gt;=1000000,"Alto",SI(H16884&gt;=100000,"Medio","Bajo"))</f>
        <v/>
      </c>
      <c r="M16884">
        <f>SI.ERROR(BUSCARV(E16884,TablaEstados,3,FALSO),"Sin dato")</f>
        <v/>
      </c>
      <c r="N16884">
        <f>SI.ERROR(BUSCARV(E16884,TablaEstados,4,FALSO),"Sin dato")</f>
        <v/>
      </c>
    </row>
    <row r="16885">
      <c r="A16885" t="inlineStr">
        <is>
          <t>2026</t>
        </is>
      </c>
      <c r="B16885" t="inlineStr">
        <is>
          <t>05</t>
        </is>
      </c>
      <c r="C16885" t="inlineStr">
        <is>
          <t>09011200</t>
        </is>
      </c>
      <c r="D16885" t="inlineStr">
        <is>
          <t>434</t>
        </is>
      </c>
      <c r="E16885" t="inlineStr">
        <is>
          <t>SP</t>
        </is>
      </c>
      <c r="F16885" t="n">
        <v>0</v>
      </c>
      <c r="G16885" t="n">
        <v>0</v>
      </c>
      <c r="H16885" t="n">
        <v>12</v>
      </c>
      <c r="I16885" t="inlineStr">
        <is>
          <t>Café en granos</t>
        </is>
      </c>
      <c r="J16885">
        <f>SI.ERROR(BUSCARV(D16885,TablaPaises,6,FALSO),"Sin dato")</f>
        <v/>
      </c>
      <c r="K16885">
        <f>SI.ERROR(BUSCARV(C16885,TablaProductos,2,FALSO),"Sin dato")</f>
        <v/>
      </c>
      <c r="L16885">
        <f>SI(H16885&gt;=1000000,"Alto",SI(H16885&gt;=100000,"Medio","Bajo"))</f>
        <v/>
      </c>
      <c r="M16885">
        <f>SI.ERROR(BUSCARV(E16885,TablaEstados,3,FALSO),"Sin dato")</f>
        <v/>
      </c>
      <c r="N16885">
        <f>SI.ERROR(BUSCARV(E16885,TablaEstados,4,FALSO),"Sin dato")</f>
        <v/>
      </c>
    </row>
    <row r="16886">
      <c r="A16886" t="inlineStr">
        <is>
          <t>2026</t>
        </is>
      </c>
      <c r="B16886" t="inlineStr">
        <is>
          <t>09</t>
        </is>
      </c>
      <c r="C16886" t="inlineStr">
        <is>
          <t>52010020</t>
        </is>
      </c>
      <c r="D16886" t="inlineStr">
        <is>
          <t>455</t>
        </is>
      </c>
      <c r="E16886" t="inlineStr">
        <is>
          <t>RO</t>
        </is>
      </c>
      <c r="F16886" t="n">
        <v>17</v>
      </c>
      <c r="G16886" t="n">
        <v>17209</v>
      </c>
      <c r="H16886" t="n">
        <v>26371</v>
      </c>
      <c r="I16886" t="inlineStr">
        <is>
          <t>Algodón</t>
        </is>
      </c>
      <c r="J16886">
        <f>SI.ERROR(BUSCARV(D16886,TablaPaises,6,FALSO),"Sin dato")</f>
        <v/>
      </c>
      <c r="K16886">
        <f>SI.ERROR(BUSCARV(C16886,TablaProductos,2,FALSO),"Sin dato")</f>
        <v/>
      </c>
      <c r="L16886">
        <f>SI(H16886&gt;=1000000,"Alto",SI(H16886&gt;=100000,"Medio","Bajo"))</f>
        <v/>
      </c>
      <c r="M16886">
        <f>SI.ERROR(BUSCARV(E16886,TablaEstados,3,FALSO),"Sin dato")</f>
        <v/>
      </c>
      <c r="N16886">
        <f>SI.ERROR(BUSCARV(E16886,TablaEstados,4,FALSO),"Sin dato")</f>
        <v/>
      </c>
    </row>
    <row r="16887">
      <c r="A16887" t="inlineStr">
        <is>
          <t>2026</t>
        </is>
      </c>
      <c r="B16887" t="inlineStr">
        <is>
          <t>03</t>
        </is>
      </c>
      <c r="C16887" t="inlineStr">
        <is>
          <t>12019000</t>
        </is>
      </c>
      <c r="D16887" t="inlineStr">
        <is>
          <t>573</t>
        </is>
      </c>
      <c r="E16887" t="inlineStr">
        <is>
          <t>RJ</t>
        </is>
      </c>
      <c r="F16887" t="n">
        <v>97</v>
      </c>
      <c r="G16887" t="n">
        <v>97304</v>
      </c>
      <c r="H16887" t="n">
        <v>41234</v>
      </c>
      <c r="I16887" t="inlineStr">
        <is>
          <t>Soja</t>
        </is>
      </c>
      <c r="J16887">
        <f>SI.ERROR(BUSCARV(D16887,TablaPaises,6,FALSO),"Sin dato")</f>
        <v/>
      </c>
      <c r="K16887">
        <f>SI.ERROR(BUSCARV(C16887,TablaProductos,2,FALSO),"Sin dato")</f>
        <v/>
      </c>
      <c r="L16887">
        <f>SI(H16887&gt;=1000000,"Alto",SI(H16887&gt;=100000,"Medio","Bajo"))</f>
        <v/>
      </c>
      <c r="M16887">
        <f>SI.ERROR(BUSCARV(E16887,TablaEstados,3,FALSO),"Sin dato")</f>
        <v/>
      </c>
      <c r="N16887">
        <f>SI.ERROR(BUSCARV(E16887,TablaEstados,4,FALSO),"Sin dato")</f>
        <v/>
      </c>
    </row>
    <row r="16888">
      <c r="A16888" t="inlineStr">
        <is>
          <t>2026</t>
        </is>
      </c>
      <c r="B16888" t="inlineStr">
        <is>
          <t>04</t>
        </is>
      </c>
      <c r="C16888" t="inlineStr">
        <is>
          <t>10051000</t>
        </is>
      </c>
      <c r="D16888" t="inlineStr">
        <is>
          <t>833</t>
        </is>
      </c>
      <c r="E16888" t="inlineStr">
        <is>
          <t>SP</t>
        </is>
      </c>
      <c r="F16888" t="n">
        <v>96</v>
      </c>
      <c r="G16888" t="n">
        <v>96</v>
      </c>
      <c r="H16888" t="n">
        <v>893</v>
      </c>
      <c r="I16888" t="inlineStr">
        <is>
          <t>Milho</t>
        </is>
      </c>
      <c r="J16888">
        <f>SI.ERROR(BUSCARV(D16888,TablaPaises,6,FALSO),"Sin dato")</f>
        <v/>
      </c>
      <c r="K16888">
        <f>SI.ERROR(BUSCARV(C16888,TablaProductos,2,FALSO),"Sin dato")</f>
        <v/>
      </c>
      <c r="L16888">
        <f>SI(H16888&gt;=1000000,"Alto",SI(H16888&gt;=100000,"Medio","Bajo"))</f>
        <v/>
      </c>
      <c r="M16888">
        <f>SI.ERROR(BUSCARV(E16888,TablaEstados,3,FALSO),"Sin dato")</f>
        <v/>
      </c>
      <c r="N16888">
        <f>SI.ERROR(BUSCARV(E16888,TablaEstados,4,FALSO),"Sin dato")</f>
        <v/>
      </c>
    </row>
    <row r="16889">
      <c r="A16889" t="inlineStr">
        <is>
          <t>2026</t>
        </is>
      </c>
      <c r="B16889" t="inlineStr">
        <is>
          <t>04</t>
        </is>
      </c>
      <c r="C16889" t="inlineStr">
        <is>
          <t>12019000</t>
        </is>
      </c>
      <c r="D16889" t="inlineStr">
        <is>
          <t>386</t>
        </is>
      </c>
      <c r="E16889" t="inlineStr">
        <is>
          <t>PA</t>
        </is>
      </c>
      <c r="F16889" t="n">
        <v>8308</v>
      </c>
      <c r="G16889" t="n">
        <v>8308340</v>
      </c>
      <c r="H16889" t="n">
        <v>3469812</v>
      </c>
      <c r="I16889" t="inlineStr">
        <is>
          <t>Soja</t>
        </is>
      </c>
      <c r="J16889">
        <f>SI.ERROR(BUSCARV(D16889,TablaPaises,6,FALSO),"Sin dato")</f>
        <v/>
      </c>
      <c r="K16889">
        <f>SI.ERROR(BUSCARV(C16889,TablaProductos,2,FALSO),"Sin dato")</f>
        <v/>
      </c>
      <c r="L16889">
        <f>SI(H16889&gt;=1000000,"Alto",SI(H16889&gt;=100000,"Medio","Bajo"))</f>
        <v/>
      </c>
      <c r="M16889">
        <f>SI.ERROR(BUSCARV(E16889,TablaEstados,3,FALSO),"Sin dato")</f>
        <v/>
      </c>
      <c r="N16889">
        <f>SI.ERROR(BUSCARV(E16889,TablaEstados,4,FALSO),"Sin dato")</f>
        <v/>
      </c>
    </row>
    <row r="16890">
      <c r="A16890" t="inlineStr">
        <is>
          <t>2026</t>
        </is>
      </c>
      <c r="B16890" t="inlineStr">
        <is>
          <t>06</t>
        </is>
      </c>
      <c r="C16890" t="inlineStr">
        <is>
          <t>10051000</t>
        </is>
      </c>
      <c r="D16890" t="inlineStr">
        <is>
          <t>169</t>
        </is>
      </c>
      <c r="E16890" t="inlineStr">
        <is>
          <t>SP</t>
        </is>
      </c>
      <c r="F16890" t="n">
        <v>32942</v>
      </c>
      <c r="G16890" t="n">
        <v>32942</v>
      </c>
      <c r="H16890" t="n">
        <v>102805</v>
      </c>
      <c r="I16890" t="inlineStr">
        <is>
          <t>Milho</t>
        </is>
      </c>
      <c r="J16890">
        <f>SI.ERROR(BUSCARV(D16890,TablaPaises,6,FALSO),"Sin dato")</f>
        <v/>
      </c>
      <c r="K16890">
        <f>SI.ERROR(BUSCARV(C16890,TablaProductos,2,FALSO),"Sin dato")</f>
        <v/>
      </c>
      <c r="L16890">
        <f>SI(H16890&gt;=1000000,"Alto",SI(H16890&gt;=100000,"Medio","Bajo"))</f>
        <v/>
      </c>
      <c r="M16890">
        <f>SI.ERROR(BUSCARV(E16890,TablaEstados,3,FALSO),"Sin dato")</f>
        <v/>
      </c>
      <c r="N16890">
        <f>SI.ERROR(BUSCARV(E16890,TablaEstados,4,FALSO),"Sin dato")</f>
        <v/>
      </c>
    </row>
    <row r="16891">
      <c r="A16891" t="inlineStr">
        <is>
          <t>2026</t>
        </is>
      </c>
      <c r="B16891" t="inlineStr">
        <is>
          <t>01</t>
        </is>
      </c>
      <c r="C16891" t="inlineStr">
        <is>
          <t>52010020</t>
        </is>
      </c>
      <c r="D16891" t="inlineStr">
        <is>
          <t>858</t>
        </is>
      </c>
      <c r="E16891" t="inlineStr">
        <is>
          <t>TO</t>
        </is>
      </c>
      <c r="F16891" t="n">
        <v>25</v>
      </c>
      <c r="G16891" t="n">
        <v>25179</v>
      </c>
      <c r="H16891" t="n">
        <v>39340</v>
      </c>
      <c r="I16891" t="inlineStr">
        <is>
          <t>Algodón</t>
        </is>
      </c>
      <c r="J16891">
        <f>SI.ERROR(BUSCARV(D16891,TablaPaises,6,FALSO),"Sin dato")</f>
        <v/>
      </c>
      <c r="K16891">
        <f>SI.ERROR(BUSCARV(C16891,TablaProductos,2,FALSO),"Sin dato")</f>
        <v/>
      </c>
      <c r="L16891">
        <f>SI(H16891&gt;=1000000,"Alto",SI(H16891&gt;=100000,"Medio","Bajo"))</f>
        <v/>
      </c>
      <c r="M16891">
        <f>SI.ERROR(BUSCARV(E16891,TablaEstados,3,FALSO),"Sin dato")</f>
        <v/>
      </c>
      <c r="N16891">
        <f>SI.ERROR(BUSCARV(E16891,TablaEstados,4,FALSO),"Sin dato")</f>
        <v/>
      </c>
    </row>
    <row r="16892">
      <c r="A16892" t="inlineStr">
        <is>
          <t>2026</t>
        </is>
      </c>
      <c r="B16892" t="inlineStr">
        <is>
          <t>07</t>
        </is>
      </c>
      <c r="C16892" t="inlineStr">
        <is>
          <t>10059090</t>
        </is>
      </c>
      <c r="D16892" t="inlineStr">
        <is>
          <t>249</t>
        </is>
      </c>
      <c r="E16892" t="inlineStr">
        <is>
          <t>PR</t>
        </is>
      </c>
      <c r="F16892" t="n">
        <v>500</v>
      </c>
      <c r="G16892" t="n">
        <v>500</v>
      </c>
      <c r="H16892" t="n">
        <v>600</v>
      </c>
      <c r="I16892" t="inlineStr">
        <is>
          <t>Milho</t>
        </is>
      </c>
      <c r="J16892">
        <f>SI.ERROR(BUSCARV(D16892,TablaPaises,6,FALSO),"Sin dato")</f>
        <v/>
      </c>
      <c r="K16892">
        <f>SI.ERROR(BUSCARV(C16892,TablaProductos,2,FALSO),"Sin dato")</f>
        <v/>
      </c>
      <c r="L16892">
        <f>SI(H16892&gt;=1000000,"Alto",SI(H16892&gt;=100000,"Medio","Bajo"))</f>
        <v/>
      </c>
      <c r="M16892">
        <f>SI.ERROR(BUSCARV(E16892,TablaEstados,3,FALSO),"Sin dato")</f>
        <v/>
      </c>
      <c r="N16892">
        <f>SI.ERROR(BUSCARV(E16892,TablaEstados,4,FALSO),"Sin dato")</f>
        <v/>
      </c>
    </row>
    <row r="16893">
      <c r="A16893" t="inlineStr">
        <is>
          <t>2026</t>
        </is>
      </c>
      <c r="B16893" t="inlineStr">
        <is>
          <t>08</t>
        </is>
      </c>
      <c r="C16893" t="inlineStr">
        <is>
          <t>09011110</t>
        </is>
      </c>
      <c r="D16893" t="inlineStr">
        <is>
          <t>815</t>
        </is>
      </c>
      <c r="E16893" t="inlineStr">
        <is>
          <t>ES</t>
        </is>
      </c>
      <c r="F16893" t="n">
        <v>60</v>
      </c>
      <c r="G16893" t="n">
        <v>58500</v>
      </c>
      <c r="H16893" t="n">
        <v>280396</v>
      </c>
      <c r="I16893" t="inlineStr">
        <is>
          <t>Café en granos</t>
        </is>
      </c>
      <c r="J16893">
        <f>SI.ERROR(BUSCARV(D16893,TablaPaises,6,FALSO),"Sin dato")</f>
        <v/>
      </c>
      <c r="K16893">
        <f>SI.ERROR(BUSCARV(C16893,TablaProductos,2,FALSO),"Sin dato")</f>
        <v/>
      </c>
      <c r="L16893">
        <f>SI(H16893&gt;=1000000,"Alto",SI(H16893&gt;=100000,"Medio","Bajo"))</f>
        <v/>
      </c>
      <c r="M16893">
        <f>SI.ERROR(BUSCARV(E16893,TablaEstados,3,FALSO),"Sin dato")</f>
        <v/>
      </c>
      <c r="N16893">
        <f>SI.ERROR(BUSCARV(E16893,TablaEstados,4,FALSO),"Sin dato")</f>
        <v/>
      </c>
    </row>
    <row r="16894">
      <c r="A16894" t="inlineStr">
        <is>
          <t>2026</t>
        </is>
      </c>
      <c r="B16894" t="inlineStr">
        <is>
          <t>02</t>
        </is>
      </c>
      <c r="C16894" t="inlineStr">
        <is>
          <t>09011200</t>
        </is>
      </c>
      <c r="D16894" t="inlineStr">
        <is>
          <t>069</t>
        </is>
      </c>
      <c r="E16894" t="inlineStr">
        <is>
          <t>ES</t>
        </is>
      </c>
      <c r="F16894" t="n">
        <v>19200</v>
      </c>
      <c r="G16894" t="n">
        <v>19200</v>
      </c>
      <c r="H16894" t="n">
        <v>190483</v>
      </c>
      <c r="I16894" t="inlineStr">
        <is>
          <t>Café en granos</t>
        </is>
      </c>
      <c r="J16894">
        <f>SI.ERROR(BUSCARV(D16894,TablaPaises,6,FALSO),"Sin dato")</f>
        <v/>
      </c>
      <c r="K16894">
        <f>SI.ERROR(BUSCARV(C16894,TablaProductos,2,FALSO),"Sin dato")</f>
        <v/>
      </c>
      <c r="L16894">
        <f>SI(H16894&gt;=1000000,"Alto",SI(H16894&gt;=100000,"Medio","Bajo"))</f>
        <v/>
      </c>
      <c r="M16894">
        <f>SI.ERROR(BUSCARV(E16894,TablaEstados,3,FALSO),"Sin dato")</f>
        <v/>
      </c>
      <c r="N16894">
        <f>SI.ERROR(BUSCARV(E16894,TablaEstados,4,FALSO),"Sin dato")</f>
        <v/>
      </c>
    </row>
    <row r="16895">
      <c r="A16895" t="inlineStr">
        <is>
          <t>2026</t>
        </is>
      </c>
      <c r="B16895" t="inlineStr">
        <is>
          <t>01</t>
        </is>
      </c>
      <c r="C16895" t="inlineStr">
        <is>
          <t>09011110</t>
        </is>
      </c>
      <c r="D16895" t="inlineStr">
        <is>
          <t>053</t>
        </is>
      </c>
      <c r="E16895" t="inlineStr">
        <is>
          <t>MG</t>
        </is>
      </c>
      <c r="F16895" t="n">
        <v>26</v>
      </c>
      <c r="G16895" t="n">
        <v>25500</v>
      </c>
      <c r="H16895" t="n">
        <v>159234</v>
      </c>
      <c r="I16895" t="inlineStr">
        <is>
          <t>Café en granos</t>
        </is>
      </c>
      <c r="J16895">
        <f>SI.ERROR(BUSCARV(D16895,TablaPaises,6,FALSO),"Sin dato")</f>
        <v/>
      </c>
      <c r="K16895">
        <f>SI.ERROR(BUSCARV(C16895,TablaProductos,2,FALSO),"Sin dato")</f>
        <v/>
      </c>
      <c r="L16895">
        <f>SI(H16895&gt;=1000000,"Alto",SI(H16895&gt;=100000,"Medio","Bajo"))</f>
        <v/>
      </c>
      <c r="M16895">
        <f>SI.ERROR(BUSCARV(E16895,TablaEstados,3,FALSO),"Sin dato")</f>
        <v/>
      </c>
      <c r="N16895">
        <f>SI.ERROR(BUSCARV(E16895,TablaEstados,4,FALSO),"Sin dato")</f>
        <v/>
      </c>
    </row>
    <row r="16896">
      <c r="A16896" t="inlineStr">
        <is>
          <t>2026</t>
        </is>
      </c>
      <c r="B16896" t="inlineStr">
        <is>
          <t>01</t>
        </is>
      </c>
      <c r="C16896" t="inlineStr">
        <is>
          <t>09011110</t>
        </is>
      </c>
      <c r="D16896" t="inlineStr">
        <is>
          <t>756</t>
        </is>
      </c>
      <c r="E16896" t="inlineStr">
        <is>
          <t>SP</t>
        </is>
      </c>
      <c r="F16896" t="n">
        <v>53</v>
      </c>
      <c r="G16896" t="n">
        <v>52800</v>
      </c>
      <c r="H16896" t="n">
        <v>484251</v>
      </c>
      <c r="I16896" t="inlineStr">
        <is>
          <t>Café en granos</t>
        </is>
      </c>
      <c r="J16896">
        <f>SI.ERROR(BUSCARV(D16896,TablaPaises,6,FALSO),"Sin dato")</f>
        <v/>
      </c>
      <c r="K16896">
        <f>SI.ERROR(BUSCARV(C16896,TablaProductos,2,FALSO),"Sin dato")</f>
        <v/>
      </c>
      <c r="L16896">
        <f>SI(H16896&gt;=1000000,"Alto",SI(H16896&gt;=100000,"Medio","Bajo"))</f>
        <v/>
      </c>
      <c r="M16896">
        <f>SI.ERROR(BUSCARV(E16896,TablaEstados,3,FALSO),"Sin dato")</f>
        <v/>
      </c>
      <c r="N16896">
        <f>SI.ERROR(BUSCARV(E16896,TablaEstados,4,FALSO),"Sin dato")</f>
        <v/>
      </c>
    </row>
    <row r="16897">
      <c r="A16897" t="inlineStr">
        <is>
          <t>2026</t>
        </is>
      </c>
      <c r="B16897" t="inlineStr">
        <is>
          <t>04</t>
        </is>
      </c>
      <c r="C16897" t="inlineStr">
        <is>
          <t>10059010</t>
        </is>
      </c>
      <c r="D16897" t="inlineStr">
        <is>
          <t>240</t>
        </is>
      </c>
      <c r="E16897" t="inlineStr">
        <is>
          <t>MS</t>
        </is>
      </c>
      <c r="F16897" t="n">
        <v>6035894</v>
      </c>
      <c r="G16897" t="n">
        <v>6035894</v>
      </c>
      <c r="H16897" t="n">
        <v>1278113</v>
      </c>
      <c r="I16897" t="inlineStr">
        <is>
          <t>Milho</t>
        </is>
      </c>
      <c r="J16897">
        <f>SI.ERROR(BUSCARV(D16897,TablaPaises,6,FALSO),"Sin dato")</f>
        <v/>
      </c>
      <c r="K16897">
        <f>SI.ERROR(BUSCARV(C16897,TablaProductos,2,FALSO),"Sin dato")</f>
        <v/>
      </c>
      <c r="L16897">
        <f>SI(H16897&gt;=1000000,"Alto",SI(H16897&gt;=100000,"Medio","Bajo"))</f>
        <v/>
      </c>
      <c r="M16897">
        <f>SI.ERROR(BUSCARV(E16897,TablaEstados,3,FALSO),"Sin dato")</f>
        <v/>
      </c>
      <c r="N16897">
        <f>SI.ERROR(BUSCARV(E16897,TablaEstados,4,FALSO),"Sin dato")</f>
        <v/>
      </c>
    </row>
    <row r="16898">
      <c r="A16898" t="inlineStr">
        <is>
          <t>2026</t>
        </is>
      </c>
      <c r="B16898" t="inlineStr">
        <is>
          <t>03</t>
        </is>
      </c>
      <c r="C16898" t="inlineStr">
        <is>
          <t>10051000</t>
        </is>
      </c>
      <c r="D16898" t="inlineStr">
        <is>
          <t>169</t>
        </is>
      </c>
      <c r="E16898" t="inlineStr">
        <is>
          <t>GO</t>
        </is>
      </c>
      <c r="F16898" t="n">
        <v>56493</v>
      </c>
      <c r="G16898" t="n">
        <v>56493</v>
      </c>
      <c r="H16898" t="n">
        <v>249436</v>
      </c>
      <c r="I16898" t="inlineStr">
        <is>
          <t>Milho</t>
        </is>
      </c>
      <c r="J16898">
        <f>SI.ERROR(BUSCARV(D16898,TablaPaises,6,FALSO),"Sin dato")</f>
        <v/>
      </c>
      <c r="K16898">
        <f>SI.ERROR(BUSCARV(C16898,TablaProductos,2,FALSO),"Sin dato")</f>
        <v/>
      </c>
      <c r="L16898">
        <f>SI(H16898&gt;=1000000,"Alto",SI(H16898&gt;=100000,"Medio","Bajo"))</f>
        <v/>
      </c>
      <c r="M16898">
        <f>SI.ERROR(BUSCARV(E16898,TablaEstados,3,FALSO),"Sin dato")</f>
        <v/>
      </c>
      <c r="N16898">
        <f>SI.ERROR(BUSCARV(E16898,TablaEstados,4,FALSO),"Sin dato")</f>
        <v/>
      </c>
    </row>
    <row r="16899">
      <c r="A16899" t="inlineStr">
        <is>
          <t>2026</t>
        </is>
      </c>
      <c r="B16899" t="inlineStr">
        <is>
          <t>04</t>
        </is>
      </c>
      <c r="C16899" t="inlineStr">
        <is>
          <t>09011200</t>
        </is>
      </c>
      <c r="D16899" t="inlineStr">
        <is>
          <t>741</t>
        </is>
      </c>
      <c r="E16899" t="inlineStr">
        <is>
          <t>SP</t>
        </is>
      </c>
      <c r="F16899" t="n">
        <v>4</v>
      </c>
      <c r="G16899" t="n">
        <v>4</v>
      </c>
      <c r="H16899" t="n">
        <v>171</v>
      </c>
      <c r="I16899" t="inlineStr">
        <is>
          <t>Café en granos</t>
        </is>
      </c>
      <c r="J16899">
        <f>SI.ERROR(BUSCARV(D16899,TablaPaises,6,FALSO),"Sin dato")</f>
        <v/>
      </c>
      <c r="K16899">
        <f>SI.ERROR(BUSCARV(C16899,TablaProductos,2,FALSO),"Sin dato")</f>
        <v/>
      </c>
      <c r="L16899">
        <f>SI(H16899&gt;=1000000,"Alto",SI(H16899&gt;=100000,"Medio","Bajo"))</f>
        <v/>
      </c>
      <c r="M16899">
        <f>SI.ERROR(BUSCARV(E16899,TablaEstados,3,FALSO),"Sin dato")</f>
        <v/>
      </c>
      <c r="N16899">
        <f>SI.ERROR(BUSCARV(E16899,TablaEstados,4,FALSO),"Sin dato")</f>
        <v/>
      </c>
    </row>
    <row r="16900">
      <c r="A16900" t="inlineStr">
        <is>
          <t>2026</t>
        </is>
      </c>
      <c r="B16900" t="inlineStr">
        <is>
          <t>02</t>
        </is>
      </c>
      <c r="C16900" t="inlineStr">
        <is>
          <t>09011110</t>
        </is>
      </c>
      <c r="D16900" t="inlineStr">
        <is>
          <t>538</t>
        </is>
      </c>
      <c r="E16900" t="inlineStr">
        <is>
          <t>PR</t>
        </is>
      </c>
      <c r="F16900" t="n">
        <v>42</v>
      </c>
      <c r="G16900" t="n">
        <v>41780</v>
      </c>
      <c r="H16900" t="n">
        <v>280657</v>
      </c>
      <c r="I16900" t="inlineStr">
        <is>
          <t>Café en granos</t>
        </is>
      </c>
      <c r="J16900">
        <f>SI.ERROR(BUSCARV(D16900,TablaPaises,6,FALSO),"Sin dato")</f>
        <v/>
      </c>
      <c r="K16900">
        <f>SI.ERROR(BUSCARV(C16900,TablaProductos,2,FALSO),"Sin dato")</f>
        <v/>
      </c>
      <c r="L16900">
        <f>SI(H16900&gt;=1000000,"Alto",SI(H16900&gt;=100000,"Medio","Bajo"))</f>
        <v/>
      </c>
      <c r="M16900">
        <f>SI.ERROR(BUSCARV(E16900,TablaEstados,3,FALSO),"Sin dato")</f>
        <v/>
      </c>
      <c r="N16900">
        <f>SI.ERROR(BUSCARV(E16900,TablaEstados,4,FALSO),"Sin dato")</f>
        <v/>
      </c>
    </row>
    <row r="16901">
      <c r="A16901" t="inlineStr">
        <is>
          <t>2026</t>
        </is>
      </c>
      <c r="B16901" t="inlineStr">
        <is>
          <t>03</t>
        </is>
      </c>
      <c r="C16901" t="inlineStr">
        <is>
          <t>52010020</t>
        </is>
      </c>
      <c r="D16901" t="inlineStr">
        <is>
          <t>160</t>
        </is>
      </c>
      <c r="E16901" t="inlineStr">
        <is>
          <t>RO</t>
        </is>
      </c>
      <c r="F16901" t="n">
        <v>819</v>
      </c>
      <c r="G16901" t="n">
        <v>819086</v>
      </c>
      <c r="H16901" t="n">
        <v>1345136</v>
      </c>
      <c r="I16901" t="inlineStr">
        <is>
          <t>Algodón</t>
        </is>
      </c>
      <c r="J16901">
        <f>SI.ERROR(BUSCARV(D16901,TablaPaises,6,FALSO),"Sin dato")</f>
        <v/>
      </c>
      <c r="K16901">
        <f>SI.ERROR(BUSCARV(C16901,TablaProductos,2,FALSO),"Sin dato")</f>
        <v/>
      </c>
      <c r="L16901">
        <f>SI(H16901&gt;=1000000,"Alto",SI(H16901&gt;=100000,"Medio","Bajo"))</f>
        <v/>
      </c>
      <c r="M16901">
        <f>SI.ERROR(BUSCARV(E16901,TablaEstados,3,FALSO),"Sin dato")</f>
        <v/>
      </c>
      <c r="N16901">
        <f>SI.ERROR(BUSCARV(E16901,TablaEstados,4,FALSO),"Sin dato")</f>
        <v/>
      </c>
    </row>
    <row r="16902">
      <c r="A16902" t="inlineStr">
        <is>
          <t>2026</t>
        </is>
      </c>
      <c r="B16902" t="inlineStr">
        <is>
          <t>01</t>
        </is>
      </c>
      <c r="C16902" t="inlineStr">
        <is>
          <t>10059010</t>
        </is>
      </c>
      <c r="D16902" t="inlineStr">
        <is>
          <t>372</t>
        </is>
      </c>
      <c r="E16902" t="inlineStr">
        <is>
          <t>MT</t>
        </is>
      </c>
      <c r="F16902" t="n">
        <v>113656</v>
      </c>
      <c r="G16902" t="n">
        <v>113656</v>
      </c>
      <c r="H16902" t="n">
        <v>30849</v>
      </c>
      <c r="I16902" t="inlineStr">
        <is>
          <t>Milho</t>
        </is>
      </c>
      <c r="J16902">
        <f>SI.ERROR(BUSCARV(D16902,TablaPaises,6,FALSO),"Sin dato")</f>
        <v/>
      </c>
      <c r="K16902">
        <f>SI.ERROR(BUSCARV(C16902,TablaProductos,2,FALSO),"Sin dato")</f>
        <v/>
      </c>
      <c r="L16902">
        <f>SI(H16902&gt;=1000000,"Alto",SI(H16902&gt;=100000,"Medio","Bajo"))</f>
        <v/>
      </c>
      <c r="M16902">
        <f>SI.ERROR(BUSCARV(E16902,TablaEstados,3,FALSO),"Sin dato")</f>
        <v/>
      </c>
      <c r="N16902">
        <f>SI.ERROR(BUSCARV(E16902,TablaEstados,4,FALSO),"Sin dato")</f>
        <v/>
      </c>
    </row>
    <row r="16903">
      <c r="A16903" t="inlineStr">
        <is>
          <t>2026</t>
        </is>
      </c>
      <c r="B16903" t="inlineStr">
        <is>
          <t>06</t>
        </is>
      </c>
      <c r="C16903" t="inlineStr">
        <is>
          <t>09011110</t>
        </is>
      </c>
      <c r="D16903" t="inlineStr">
        <is>
          <t>160</t>
        </is>
      </c>
      <c r="E16903" t="inlineStr">
        <is>
          <t>MG</t>
        </is>
      </c>
      <c r="F16903" t="n">
        <v>38</v>
      </c>
      <c r="G16903" t="n">
        <v>38400</v>
      </c>
      <c r="H16903" t="n">
        <v>271104</v>
      </c>
      <c r="I16903" t="inlineStr">
        <is>
          <t>Café en granos</t>
        </is>
      </c>
      <c r="J16903">
        <f>SI.ERROR(BUSCARV(D16903,TablaPaises,6,FALSO),"Sin dato")</f>
        <v/>
      </c>
      <c r="K16903">
        <f>SI.ERROR(BUSCARV(C16903,TablaProductos,2,FALSO),"Sin dato")</f>
        <v/>
      </c>
      <c r="L16903">
        <f>SI(H16903&gt;=1000000,"Alto",SI(H16903&gt;=100000,"Medio","Bajo"))</f>
        <v/>
      </c>
      <c r="M16903">
        <f>SI.ERROR(BUSCARV(E16903,TablaEstados,3,FALSO),"Sin dato")</f>
        <v/>
      </c>
      <c r="N16903">
        <f>SI.ERROR(BUSCARV(E16903,TablaEstados,4,FALSO),"Sin dato")</f>
        <v/>
      </c>
    </row>
    <row r="16904">
      <c r="A16904" t="inlineStr">
        <is>
          <t>2026</t>
        </is>
      </c>
      <c r="B16904" t="inlineStr">
        <is>
          <t>03</t>
        </is>
      </c>
      <c r="C16904" t="inlineStr">
        <is>
          <t>12019000</t>
        </is>
      </c>
      <c r="D16904" t="inlineStr">
        <is>
          <t>160</t>
        </is>
      </c>
      <c r="E16904" t="inlineStr">
        <is>
          <t>DF</t>
        </is>
      </c>
      <c r="F16904" t="n">
        <v>1010</v>
      </c>
      <c r="G16904" t="n">
        <v>1009050</v>
      </c>
      <c r="H16904" t="n">
        <v>426929</v>
      </c>
      <c r="I16904" t="inlineStr">
        <is>
          <t>Soja</t>
        </is>
      </c>
      <c r="J16904">
        <f>SI.ERROR(BUSCARV(D16904,TablaPaises,6,FALSO),"Sin dato")</f>
        <v/>
      </c>
      <c r="K16904">
        <f>SI.ERROR(BUSCARV(C16904,TablaProductos,2,FALSO),"Sin dato")</f>
        <v/>
      </c>
      <c r="L16904">
        <f>SI(H16904&gt;=1000000,"Alto",SI(H16904&gt;=100000,"Medio","Bajo"))</f>
        <v/>
      </c>
      <c r="M16904">
        <f>SI.ERROR(BUSCARV(E16904,TablaEstados,3,FALSO),"Sin dato")</f>
        <v/>
      </c>
      <c r="N16904">
        <f>SI.ERROR(BUSCARV(E16904,TablaEstados,4,FALSO),"Sin dato")</f>
        <v/>
      </c>
    </row>
    <row r="16905">
      <c r="A16905" t="inlineStr">
        <is>
          <t>2026</t>
        </is>
      </c>
      <c r="B16905" t="inlineStr">
        <is>
          <t>05</t>
        </is>
      </c>
      <c r="C16905" t="inlineStr">
        <is>
          <t>12019000</t>
        </is>
      </c>
      <c r="D16905" t="inlineStr">
        <is>
          <t>820</t>
        </is>
      </c>
      <c r="E16905" t="inlineStr">
        <is>
          <t>PA</t>
        </is>
      </c>
      <c r="F16905" t="n">
        <v>29526</v>
      </c>
      <c r="G16905" t="n">
        <v>29525049</v>
      </c>
      <c r="H16905" t="n">
        <v>12112946</v>
      </c>
      <c r="I16905" t="inlineStr">
        <is>
          <t>Soja</t>
        </is>
      </c>
      <c r="J16905">
        <f>SI.ERROR(BUSCARV(D16905,TablaPaises,6,FALSO),"Sin dato")</f>
        <v/>
      </c>
      <c r="K16905">
        <f>SI.ERROR(BUSCARV(C16905,TablaProductos,2,FALSO),"Sin dato")</f>
        <v/>
      </c>
      <c r="L16905">
        <f>SI(H16905&gt;=1000000,"Alto",SI(H16905&gt;=100000,"Medio","Bajo"))</f>
        <v/>
      </c>
      <c r="M16905">
        <f>SI.ERROR(BUSCARV(E16905,TablaEstados,3,FALSO),"Sin dato")</f>
        <v/>
      </c>
      <c r="N16905">
        <f>SI.ERROR(BUSCARV(E16905,TablaEstados,4,FALSO),"Sin dato")</f>
        <v/>
      </c>
    </row>
    <row r="16906">
      <c r="A16906" t="inlineStr">
        <is>
          <t>2026</t>
        </is>
      </c>
      <c r="B16906" t="inlineStr">
        <is>
          <t>06</t>
        </is>
      </c>
      <c r="C16906" t="inlineStr">
        <is>
          <t>12019000</t>
        </is>
      </c>
      <c r="D16906" t="inlineStr">
        <is>
          <t>160</t>
        </is>
      </c>
      <c r="E16906" t="inlineStr">
        <is>
          <t>RJ</t>
        </is>
      </c>
      <c r="F16906" t="n">
        <v>489</v>
      </c>
      <c r="G16906" t="n">
        <v>488673</v>
      </c>
      <c r="H16906" t="n">
        <v>218245</v>
      </c>
      <c r="I16906" t="inlineStr">
        <is>
          <t>Soja</t>
        </is>
      </c>
      <c r="J16906">
        <f>SI.ERROR(BUSCARV(D16906,TablaPaises,6,FALSO),"Sin dato")</f>
        <v/>
      </c>
      <c r="K16906">
        <f>SI.ERROR(BUSCARV(C16906,TablaProductos,2,FALSO),"Sin dato")</f>
        <v/>
      </c>
      <c r="L16906">
        <f>SI(H16906&gt;=1000000,"Alto",SI(H16906&gt;=100000,"Medio","Bajo"))</f>
        <v/>
      </c>
      <c r="M16906">
        <f>SI.ERROR(BUSCARV(E16906,TablaEstados,3,FALSO),"Sin dato")</f>
        <v/>
      </c>
      <c r="N16906">
        <f>SI.ERROR(BUSCARV(E16906,TablaEstados,4,FALSO),"Sin dato")</f>
        <v/>
      </c>
    </row>
    <row r="16907">
      <c r="A16907" t="inlineStr">
        <is>
          <t>2026</t>
        </is>
      </c>
      <c r="B16907" t="inlineStr">
        <is>
          <t>02</t>
        </is>
      </c>
      <c r="C16907" t="inlineStr">
        <is>
          <t>09011110</t>
        </is>
      </c>
      <c r="D16907" t="inlineStr">
        <is>
          <t>301</t>
        </is>
      </c>
      <c r="E16907" t="inlineStr">
        <is>
          <t>GO</t>
        </is>
      </c>
      <c r="F16907" t="n">
        <v>34</v>
      </c>
      <c r="G16907" t="n">
        <v>34420</v>
      </c>
      <c r="H16907" t="n">
        <v>285096</v>
      </c>
      <c r="I16907" t="inlineStr">
        <is>
          <t>Café en granos</t>
        </is>
      </c>
      <c r="J16907">
        <f>SI.ERROR(BUSCARV(D16907,TablaPaises,6,FALSO),"Sin dato")</f>
        <v/>
      </c>
      <c r="K16907">
        <f>SI.ERROR(BUSCARV(C16907,TablaProductos,2,FALSO),"Sin dato")</f>
        <v/>
      </c>
      <c r="L16907">
        <f>SI(H16907&gt;=1000000,"Alto",SI(H16907&gt;=100000,"Medio","Bajo"))</f>
        <v/>
      </c>
      <c r="M16907">
        <f>SI.ERROR(BUSCARV(E16907,TablaEstados,3,FALSO),"Sin dato")</f>
        <v/>
      </c>
      <c r="N16907">
        <f>SI.ERROR(BUSCARV(E16907,TablaEstados,4,FALSO),"Sin dato")</f>
        <v/>
      </c>
    </row>
    <row r="16908">
      <c r="A16908" t="inlineStr">
        <is>
          <t>2026</t>
        </is>
      </c>
      <c r="B16908" t="inlineStr">
        <is>
          <t>06</t>
        </is>
      </c>
      <c r="C16908" t="inlineStr">
        <is>
          <t>09011190</t>
        </is>
      </c>
      <c r="D16908" t="inlineStr">
        <is>
          <t>351</t>
        </is>
      </c>
      <c r="E16908" t="inlineStr">
        <is>
          <t>SC</t>
        </is>
      </c>
      <c r="F16908" t="n">
        <v>1</v>
      </c>
      <c r="G16908" t="n">
        <v>1</v>
      </c>
      <c r="H16908" t="n">
        <v>35</v>
      </c>
      <c r="I16908" t="inlineStr">
        <is>
          <t>Café en granos</t>
        </is>
      </c>
      <c r="J16908">
        <f>SI.ERROR(BUSCARV(D16908,TablaPaises,6,FALSO),"Sin dato")</f>
        <v/>
      </c>
      <c r="K16908">
        <f>SI.ERROR(BUSCARV(C16908,TablaProductos,2,FALSO),"Sin dato")</f>
        <v/>
      </c>
      <c r="L16908">
        <f>SI(H16908&gt;=1000000,"Alto",SI(H16908&gt;=100000,"Medio","Bajo"))</f>
        <v/>
      </c>
      <c r="M16908">
        <f>SI.ERROR(BUSCARV(E16908,TablaEstados,3,FALSO),"Sin dato")</f>
        <v/>
      </c>
      <c r="N16908">
        <f>SI.ERROR(BUSCARV(E16908,TablaEstados,4,FALSO),"Sin dato")</f>
        <v/>
      </c>
    </row>
    <row r="16909">
      <c r="A16909" t="inlineStr">
        <is>
          <t>2026</t>
        </is>
      </c>
      <c r="B16909" t="inlineStr">
        <is>
          <t>01</t>
        </is>
      </c>
      <c r="C16909" t="inlineStr">
        <is>
          <t>10059010</t>
        </is>
      </c>
      <c r="D16909" t="inlineStr">
        <is>
          <t>580</t>
        </is>
      </c>
      <c r="E16909" t="inlineStr">
        <is>
          <t>PR</t>
        </is>
      </c>
      <c r="F16909" t="n">
        <v>24</v>
      </c>
      <c r="G16909" t="n">
        <v>24</v>
      </c>
      <c r="H16909" t="n">
        <v>23</v>
      </c>
      <c r="I16909" t="inlineStr">
        <is>
          <t>Milho</t>
        </is>
      </c>
      <c r="J16909">
        <f>SI.ERROR(BUSCARV(D16909,TablaPaises,6,FALSO),"Sin dato")</f>
        <v/>
      </c>
      <c r="K16909">
        <f>SI.ERROR(BUSCARV(C16909,TablaProductos,2,FALSO),"Sin dato")</f>
        <v/>
      </c>
      <c r="L16909">
        <f>SI(H16909&gt;=1000000,"Alto",SI(H16909&gt;=100000,"Medio","Bajo"))</f>
        <v/>
      </c>
      <c r="M16909">
        <f>SI.ERROR(BUSCARV(E16909,TablaEstados,3,FALSO),"Sin dato")</f>
        <v/>
      </c>
      <c r="N16909">
        <f>SI.ERROR(BUSCARV(E16909,TablaEstados,4,FALSO),"Sin dato")</f>
        <v/>
      </c>
    </row>
    <row r="16910">
      <c r="A16910" t="inlineStr">
        <is>
          <t>2026</t>
        </is>
      </c>
      <c r="B16910" t="inlineStr">
        <is>
          <t>07</t>
        </is>
      </c>
      <c r="C16910" t="inlineStr">
        <is>
          <t>09011110</t>
        </is>
      </c>
      <c r="D16910" t="inlineStr">
        <is>
          <t>586</t>
        </is>
      </c>
      <c r="E16910" t="inlineStr">
        <is>
          <t>SP</t>
        </is>
      </c>
      <c r="F16910" t="n">
        <v>31</v>
      </c>
      <c r="G16910" t="n">
        <v>31350</v>
      </c>
      <c r="H16910" t="n">
        <v>142216</v>
      </c>
      <c r="I16910" t="inlineStr">
        <is>
          <t>Café en granos</t>
        </is>
      </c>
      <c r="J16910">
        <f>SI.ERROR(BUSCARV(D16910,TablaPaises,6,FALSO),"Sin dato")</f>
        <v/>
      </c>
      <c r="K16910">
        <f>SI.ERROR(BUSCARV(C16910,TablaProductos,2,FALSO),"Sin dato")</f>
        <v/>
      </c>
      <c r="L16910">
        <f>SI(H16910&gt;=1000000,"Alto",SI(H16910&gt;=100000,"Medio","Bajo"))</f>
        <v/>
      </c>
      <c r="M16910">
        <f>SI.ERROR(BUSCARV(E16910,TablaEstados,3,FALSO),"Sin dato")</f>
        <v/>
      </c>
      <c r="N16910">
        <f>SI.ERROR(BUSCARV(E16910,TablaEstados,4,FALSO),"Sin dato")</f>
        <v/>
      </c>
    </row>
    <row r="16911">
      <c r="A16911" t="inlineStr">
        <is>
          <t>2026</t>
        </is>
      </c>
      <c r="B16911" t="inlineStr">
        <is>
          <t>08</t>
        </is>
      </c>
      <c r="C16911" t="inlineStr">
        <is>
          <t>10059010</t>
        </is>
      </c>
      <c r="D16911" t="inlineStr">
        <is>
          <t>267</t>
        </is>
      </c>
      <c r="E16911" t="inlineStr">
        <is>
          <t>MS</t>
        </is>
      </c>
      <c r="F16911" t="n">
        <v>4372190</v>
      </c>
      <c r="G16911" t="n">
        <v>4372190</v>
      </c>
      <c r="H16911" t="n">
        <v>916542</v>
      </c>
      <c r="I16911" t="inlineStr">
        <is>
          <t>Milho</t>
        </is>
      </c>
      <c r="J16911">
        <f>SI.ERROR(BUSCARV(D16911,TablaPaises,6,FALSO),"Sin dato")</f>
        <v/>
      </c>
      <c r="K16911">
        <f>SI.ERROR(BUSCARV(C16911,TablaProductos,2,FALSO),"Sin dato")</f>
        <v/>
      </c>
      <c r="L16911">
        <f>SI(H16911&gt;=1000000,"Alto",SI(H16911&gt;=100000,"Medio","Bajo"))</f>
        <v/>
      </c>
      <c r="M16911">
        <f>SI.ERROR(BUSCARV(E16911,TablaEstados,3,FALSO),"Sin dato")</f>
        <v/>
      </c>
      <c r="N16911">
        <f>SI.ERROR(BUSCARV(E16911,TablaEstados,4,FALSO),"Sin dato")</f>
        <v/>
      </c>
    </row>
    <row r="16912">
      <c r="A16912" t="inlineStr">
        <is>
          <t>2026</t>
        </is>
      </c>
      <c r="B16912" t="inlineStr">
        <is>
          <t>07</t>
        </is>
      </c>
      <c r="C16912" t="inlineStr">
        <is>
          <t>10059090</t>
        </is>
      </c>
      <c r="D16912" t="inlineStr">
        <is>
          <t>434</t>
        </is>
      </c>
      <c r="E16912" t="inlineStr">
        <is>
          <t>AL</t>
        </is>
      </c>
      <c r="F16912" t="n">
        <v>30</v>
      </c>
      <c r="G16912" t="n">
        <v>30</v>
      </c>
      <c r="H16912" t="n">
        <v>118</v>
      </c>
      <c r="I16912" t="inlineStr">
        <is>
          <t>Milho</t>
        </is>
      </c>
      <c r="J16912">
        <f>SI.ERROR(BUSCARV(D16912,TablaPaises,6,FALSO),"Sin dato")</f>
        <v/>
      </c>
      <c r="K16912">
        <f>SI.ERROR(BUSCARV(C16912,TablaProductos,2,FALSO),"Sin dato")</f>
        <v/>
      </c>
      <c r="L16912">
        <f>SI(H16912&gt;=1000000,"Alto",SI(H16912&gt;=100000,"Medio","Bajo"))</f>
        <v/>
      </c>
      <c r="M16912">
        <f>SI.ERROR(BUSCARV(E16912,TablaEstados,3,FALSO),"Sin dato")</f>
        <v/>
      </c>
      <c r="N16912">
        <f>SI.ERROR(BUSCARV(E16912,TablaEstados,4,FALSO),"Sin dato")</f>
        <v/>
      </c>
    </row>
    <row r="16913">
      <c r="A16913" t="inlineStr">
        <is>
          <t>2026</t>
        </is>
      </c>
      <c r="B16913" t="inlineStr">
        <is>
          <t>05</t>
        </is>
      </c>
      <c r="C16913" t="inlineStr">
        <is>
          <t>09011110</t>
        </is>
      </c>
      <c r="D16913" t="inlineStr">
        <is>
          <t>756</t>
        </is>
      </c>
      <c r="E16913" t="inlineStr">
        <is>
          <t>SP</t>
        </is>
      </c>
      <c r="F16913" t="n">
        <v>79</v>
      </c>
      <c r="G16913" t="n">
        <v>79200</v>
      </c>
      <c r="H16913" t="n">
        <v>528194</v>
      </c>
      <c r="I16913" t="inlineStr">
        <is>
          <t>Café en granos</t>
        </is>
      </c>
      <c r="J16913">
        <f>SI.ERROR(BUSCARV(D16913,TablaPaises,6,FALSO),"Sin dato")</f>
        <v/>
      </c>
      <c r="K16913">
        <f>SI.ERROR(BUSCARV(C16913,TablaProductos,2,FALSO),"Sin dato")</f>
        <v/>
      </c>
      <c r="L16913">
        <f>SI(H16913&gt;=1000000,"Alto",SI(H16913&gt;=100000,"Medio","Bajo"))</f>
        <v/>
      </c>
      <c r="M16913">
        <f>SI.ERROR(BUSCARV(E16913,TablaEstados,3,FALSO),"Sin dato")</f>
        <v/>
      </c>
      <c r="N16913">
        <f>SI.ERROR(BUSCARV(E16913,TablaEstados,4,FALSO),"Sin dato")</f>
        <v/>
      </c>
    </row>
    <row r="16914">
      <c r="A16914" t="inlineStr">
        <is>
          <t>2026</t>
        </is>
      </c>
      <c r="B16914" t="inlineStr">
        <is>
          <t>07</t>
        </is>
      </c>
      <c r="C16914" t="inlineStr">
        <is>
          <t>09011110</t>
        </is>
      </c>
      <c r="D16914" t="inlineStr">
        <is>
          <t>249</t>
        </is>
      </c>
      <c r="E16914" t="inlineStr">
        <is>
          <t>BA</t>
        </is>
      </c>
      <c r="F16914" t="n">
        <v>244</v>
      </c>
      <c r="G16914" t="n">
        <v>244000</v>
      </c>
      <c r="H16914" t="n">
        <v>1433960</v>
      </c>
      <c r="I16914" t="inlineStr">
        <is>
          <t>Café en granos</t>
        </is>
      </c>
      <c r="J16914">
        <f>SI.ERROR(BUSCARV(D16914,TablaPaises,6,FALSO),"Sin dato")</f>
        <v/>
      </c>
      <c r="K16914">
        <f>SI.ERROR(BUSCARV(C16914,TablaProductos,2,FALSO),"Sin dato")</f>
        <v/>
      </c>
      <c r="L16914">
        <f>SI(H16914&gt;=1000000,"Alto",SI(H16914&gt;=100000,"Medio","Bajo"))</f>
        <v/>
      </c>
      <c r="M16914">
        <f>SI.ERROR(BUSCARV(E16914,TablaEstados,3,FALSO),"Sin dato")</f>
        <v/>
      </c>
      <c r="N16914">
        <f>SI.ERROR(BUSCARV(E16914,TablaEstados,4,FALSO),"Sin dato")</f>
        <v/>
      </c>
    </row>
    <row r="16915">
      <c r="A16915" t="inlineStr">
        <is>
          <t>2026</t>
        </is>
      </c>
      <c r="B16915" t="inlineStr">
        <is>
          <t>04</t>
        </is>
      </c>
      <c r="C16915" t="inlineStr">
        <is>
          <t>09011200</t>
        </is>
      </c>
      <c r="D16915" t="inlineStr">
        <is>
          <t>434</t>
        </is>
      </c>
      <c r="E16915" t="inlineStr">
        <is>
          <t>SP</t>
        </is>
      </c>
      <c r="F16915" t="n">
        <v>19</v>
      </c>
      <c r="G16915" t="n">
        <v>19</v>
      </c>
      <c r="H16915" t="n">
        <v>961</v>
      </c>
      <c r="I16915" t="inlineStr">
        <is>
          <t>Café en granos</t>
        </is>
      </c>
      <c r="J16915">
        <f>SI.ERROR(BUSCARV(D16915,TablaPaises,6,FALSO),"Sin dato")</f>
        <v/>
      </c>
      <c r="K16915">
        <f>SI.ERROR(BUSCARV(C16915,TablaProductos,2,FALSO),"Sin dato")</f>
        <v/>
      </c>
      <c r="L16915">
        <f>SI(H16915&gt;=1000000,"Alto",SI(H16915&gt;=100000,"Medio","Bajo"))</f>
        <v/>
      </c>
      <c r="M16915">
        <f>SI.ERROR(BUSCARV(E16915,TablaEstados,3,FALSO),"Sin dato")</f>
        <v/>
      </c>
      <c r="N16915">
        <f>SI.ERROR(BUSCARV(E16915,TablaEstados,4,FALSO),"Sin dato")</f>
        <v/>
      </c>
    </row>
    <row r="16916">
      <c r="A16916" t="inlineStr">
        <is>
          <t>2026</t>
        </is>
      </c>
      <c r="B16916" t="inlineStr">
        <is>
          <t>09</t>
        </is>
      </c>
      <c r="C16916" t="inlineStr">
        <is>
          <t>10059090</t>
        </is>
      </c>
      <c r="D16916" t="inlineStr">
        <is>
          <t>476</t>
        </is>
      </c>
      <c r="E16916" t="inlineStr">
        <is>
          <t>MA</t>
        </is>
      </c>
      <c r="F16916" t="n">
        <v>5</v>
      </c>
      <c r="G16916" t="n">
        <v>5</v>
      </c>
      <c r="H16916" t="n">
        <v>10</v>
      </c>
      <c r="I16916" t="inlineStr">
        <is>
          <t>Milho</t>
        </is>
      </c>
      <c r="J16916">
        <f>SI.ERROR(BUSCARV(D16916,TablaPaises,6,FALSO),"Sin dato")</f>
        <v/>
      </c>
      <c r="K16916">
        <f>SI.ERROR(BUSCARV(C16916,TablaProductos,2,FALSO),"Sin dato")</f>
        <v/>
      </c>
      <c r="L16916">
        <f>SI(H16916&gt;=1000000,"Alto",SI(H16916&gt;=100000,"Medio","Bajo"))</f>
        <v/>
      </c>
      <c r="M16916">
        <f>SI.ERROR(BUSCARV(E16916,TablaEstados,3,FALSO),"Sin dato")</f>
        <v/>
      </c>
      <c r="N16916">
        <f>SI.ERROR(BUSCARV(E16916,TablaEstados,4,FALSO),"Sin dato")</f>
        <v/>
      </c>
    </row>
    <row r="16917">
      <c r="A16917" t="inlineStr">
        <is>
          <t>2026</t>
        </is>
      </c>
      <c r="B16917" t="inlineStr">
        <is>
          <t>06</t>
        </is>
      </c>
      <c r="C16917" t="inlineStr">
        <is>
          <t>10059090</t>
        </is>
      </c>
      <c r="D16917" t="inlineStr">
        <is>
          <t>741</t>
        </is>
      </c>
      <c r="E16917" t="inlineStr">
        <is>
          <t>SP</t>
        </is>
      </c>
      <c r="F16917" t="n">
        <v>15</v>
      </c>
      <c r="G16917" t="n">
        <v>15</v>
      </c>
      <c r="H16917" t="n">
        <v>22</v>
      </c>
      <c r="I16917" t="inlineStr">
        <is>
          <t>Milho</t>
        </is>
      </c>
      <c r="J16917">
        <f>SI.ERROR(BUSCARV(D16917,TablaPaises,6,FALSO),"Sin dato")</f>
        <v/>
      </c>
      <c r="K16917">
        <f>SI.ERROR(BUSCARV(C16917,TablaProductos,2,FALSO),"Sin dato")</f>
        <v/>
      </c>
      <c r="L16917">
        <f>SI(H16917&gt;=1000000,"Alto",SI(H16917&gt;=100000,"Medio","Bajo"))</f>
        <v/>
      </c>
      <c r="M16917">
        <f>SI.ERROR(BUSCARV(E16917,TablaEstados,3,FALSO),"Sin dato")</f>
        <v/>
      </c>
      <c r="N16917">
        <f>SI.ERROR(BUSCARV(E16917,TablaEstados,4,FALSO),"Sin dato")</f>
        <v/>
      </c>
    </row>
    <row r="16918">
      <c r="A16918" t="inlineStr">
        <is>
          <t>2026</t>
        </is>
      </c>
      <c r="B16918" t="inlineStr">
        <is>
          <t>06</t>
        </is>
      </c>
      <c r="C16918" t="inlineStr">
        <is>
          <t>09011110</t>
        </is>
      </c>
      <c r="D16918" t="inlineStr">
        <is>
          <t>153</t>
        </is>
      </c>
      <c r="E16918" t="inlineStr">
        <is>
          <t>MG</t>
        </is>
      </c>
      <c r="F16918" t="n">
        <v>53</v>
      </c>
      <c r="G16918" t="n">
        <v>52805</v>
      </c>
      <c r="H16918" t="n">
        <v>415213</v>
      </c>
      <c r="I16918" t="inlineStr">
        <is>
          <t>Café en granos</t>
        </is>
      </c>
      <c r="J16918">
        <f>SI.ERROR(BUSCARV(D16918,TablaPaises,6,FALSO),"Sin dato")</f>
        <v/>
      </c>
      <c r="K16918">
        <f>SI.ERROR(BUSCARV(C16918,TablaProductos,2,FALSO),"Sin dato")</f>
        <v/>
      </c>
      <c r="L16918">
        <f>SI(H16918&gt;=1000000,"Alto",SI(H16918&gt;=100000,"Medio","Bajo"))</f>
        <v/>
      </c>
      <c r="M16918">
        <f>SI.ERROR(BUSCARV(E16918,TablaEstados,3,FALSO),"Sin dato")</f>
        <v/>
      </c>
      <c r="N16918">
        <f>SI.ERROR(BUSCARV(E16918,TablaEstados,4,FALSO),"Sin dato")</f>
        <v/>
      </c>
    </row>
    <row r="16919">
      <c r="A16919" t="inlineStr">
        <is>
          <t>2026</t>
        </is>
      </c>
      <c r="B16919" t="inlineStr">
        <is>
          <t>09</t>
        </is>
      </c>
      <c r="C16919" t="inlineStr">
        <is>
          <t>10059010</t>
        </is>
      </c>
      <c r="D16919" t="inlineStr">
        <is>
          <t>161</t>
        </is>
      </c>
      <c r="E16919" t="inlineStr">
        <is>
          <t>SP</t>
        </is>
      </c>
      <c r="F16919" t="n">
        <v>4508283</v>
      </c>
      <c r="G16919" t="n">
        <v>4508283</v>
      </c>
      <c r="H16919" t="n">
        <v>1046643</v>
      </c>
      <c r="I16919" t="inlineStr">
        <is>
          <t>Milho</t>
        </is>
      </c>
      <c r="J16919">
        <f>SI.ERROR(BUSCARV(D16919,TablaPaises,6,FALSO),"Sin dato")</f>
        <v/>
      </c>
      <c r="K16919">
        <f>SI.ERROR(BUSCARV(C16919,TablaProductos,2,FALSO),"Sin dato")</f>
        <v/>
      </c>
      <c r="L16919">
        <f>SI(H16919&gt;=1000000,"Alto",SI(H16919&gt;=100000,"Medio","Bajo"))</f>
        <v/>
      </c>
      <c r="M16919">
        <f>SI.ERROR(BUSCARV(E16919,TablaEstados,3,FALSO),"Sin dato")</f>
        <v/>
      </c>
      <c r="N16919">
        <f>SI.ERROR(BUSCARV(E16919,TablaEstados,4,FALSO),"Sin dato")</f>
        <v/>
      </c>
    </row>
    <row r="16920">
      <c r="A16920" t="inlineStr">
        <is>
          <t>2026</t>
        </is>
      </c>
      <c r="B16920" t="inlineStr">
        <is>
          <t>03</t>
        </is>
      </c>
      <c r="C16920" t="inlineStr">
        <is>
          <t>09011110</t>
        </is>
      </c>
      <c r="D16920" t="inlineStr">
        <is>
          <t>431</t>
        </is>
      </c>
      <c r="E16920" t="inlineStr">
        <is>
          <t>BA</t>
        </is>
      </c>
      <c r="F16920" t="n">
        <v>38</v>
      </c>
      <c r="G16920" t="n">
        <v>38400</v>
      </c>
      <c r="H16920" t="n">
        <v>215040</v>
      </c>
      <c r="I16920" t="inlineStr">
        <is>
          <t>Café en granos</t>
        </is>
      </c>
      <c r="J16920">
        <f>SI.ERROR(BUSCARV(D16920,TablaPaises,6,FALSO),"Sin dato")</f>
        <v/>
      </c>
      <c r="K16920">
        <f>SI.ERROR(BUSCARV(C16920,TablaProductos,2,FALSO),"Sin dato")</f>
        <v/>
      </c>
      <c r="L16920">
        <f>SI(H16920&gt;=1000000,"Alto",SI(H16920&gt;=100000,"Medio","Bajo"))</f>
        <v/>
      </c>
      <c r="M16920">
        <f>SI.ERROR(BUSCARV(E16920,TablaEstados,3,FALSO),"Sin dato")</f>
        <v/>
      </c>
      <c r="N16920">
        <f>SI.ERROR(BUSCARV(E16920,TablaEstados,4,FALSO),"Sin dato")</f>
        <v/>
      </c>
    </row>
    <row r="16921">
      <c r="A16921" t="inlineStr">
        <is>
          <t>2026</t>
        </is>
      </c>
      <c r="B16921" t="inlineStr">
        <is>
          <t>02</t>
        </is>
      </c>
      <c r="C16921" t="inlineStr">
        <is>
          <t>09011190</t>
        </is>
      </c>
      <c r="D16921" t="inlineStr">
        <is>
          <t>741</t>
        </is>
      </c>
      <c r="E16921" t="inlineStr">
        <is>
          <t>SP</t>
        </is>
      </c>
      <c r="F16921" t="n">
        <v>1</v>
      </c>
      <c r="G16921" t="n">
        <v>1</v>
      </c>
      <c r="H16921" t="n">
        <v>44</v>
      </c>
      <c r="I16921" t="inlineStr">
        <is>
          <t>Café en granos</t>
        </is>
      </c>
      <c r="J16921">
        <f>SI.ERROR(BUSCARV(D16921,TablaPaises,6,FALSO),"Sin dato")</f>
        <v/>
      </c>
      <c r="K16921">
        <f>SI.ERROR(BUSCARV(C16921,TablaProductos,2,FALSO),"Sin dato")</f>
        <v/>
      </c>
      <c r="L16921">
        <f>SI(H16921&gt;=1000000,"Alto",SI(H16921&gt;=100000,"Medio","Bajo"))</f>
        <v/>
      </c>
      <c r="M16921">
        <f>SI.ERROR(BUSCARV(E16921,TablaEstados,3,FALSO),"Sin dato")</f>
        <v/>
      </c>
      <c r="N16921">
        <f>SI.ERROR(BUSCARV(E16921,TablaEstados,4,FALSO),"Sin dato")</f>
        <v/>
      </c>
    </row>
    <row r="16922">
      <c r="A16922" t="inlineStr">
        <is>
          <t>2026</t>
        </is>
      </c>
      <c r="B16922" t="inlineStr">
        <is>
          <t>04</t>
        </is>
      </c>
      <c r="C16922" t="inlineStr">
        <is>
          <t>09011110</t>
        </is>
      </c>
      <c r="D16922" t="inlineStr">
        <is>
          <t>573</t>
        </is>
      </c>
      <c r="E16922" t="inlineStr">
        <is>
          <t>ES</t>
        </is>
      </c>
      <c r="F16922" t="n">
        <v>604</v>
      </c>
      <c r="G16922" t="n">
        <v>604800</v>
      </c>
      <c r="H16922" t="n">
        <v>2175500</v>
      </c>
      <c r="I16922" t="inlineStr">
        <is>
          <t>Café en granos</t>
        </is>
      </c>
      <c r="J16922">
        <f>SI.ERROR(BUSCARV(D16922,TablaPaises,6,FALSO),"Sin dato")</f>
        <v/>
      </c>
      <c r="K16922">
        <f>SI.ERROR(BUSCARV(C16922,TablaProductos,2,FALSO),"Sin dato")</f>
        <v/>
      </c>
      <c r="L16922">
        <f>SI(H16922&gt;=1000000,"Alto",SI(H16922&gt;=100000,"Medio","Bajo"))</f>
        <v/>
      </c>
      <c r="M16922">
        <f>SI.ERROR(BUSCARV(E16922,TablaEstados,3,FALSO),"Sin dato")</f>
        <v/>
      </c>
      <c r="N16922">
        <f>SI.ERROR(BUSCARV(E16922,TablaEstados,4,FALSO),"Sin dato")</f>
        <v/>
      </c>
    </row>
    <row r="16923">
      <c r="A16923" t="inlineStr">
        <is>
          <t>2026</t>
        </is>
      </c>
      <c r="B16923" t="inlineStr">
        <is>
          <t>08</t>
        </is>
      </c>
      <c r="C16923" t="inlineStr">
        <is>
          <t>12019000</t>
        </is>
      </c>
      <c r="D16923" t="inlineStr">
        <is>
          <t>493</t>
        </is>
      </c>
      <c r="E16923" t="inlineStr">
        <is>
          <t>MA</t>
        </is>
      </c>
      <c r="F16923" t="n">
        <v>45</v>
      </c>
      <c r="G16923" t="n">
        <v>45067</v>
      </c>
      <c r="H16923" t="n">
        <v>19355</v>
      </c>
      <c r="I16923" t="inlineStr">
        <is>
          <t>Soja</t>
        </is>
      </c>
      <c r="J16923">
        <f>SI.ERROR(BUSCARV(D16923,TablaPaises,6,FALSO),"Sin dato")</f>
        <v/>
      </c>
      <c r="K16923">
        <f>SI.ERROR(BUSCARV(C16923,TablaProductos,2,FALSO),"Sin dato")</f>
        <v/>
      </c>
      <c r="L16923">
        <f>SI(H16923&gt;=1000000,"Alto",SI(H16923&gt;=100000,"Medio","Bajo"))</f>
        <v/>
      </c>
      <c r="M16923">
        <f>SI.ERROR(BUSCARV(E16923,TablaEstados,3,FALSO),"Sin dato")</f>
        <v/>
      </c>
      <c r="N16923">
        <f>SI.ERROR(BUSCARV(E16923,TablaEstados,4,FALSO),"Sin dato")</f>
        <v/>
      </c>
    </row>
    <row r="16924">
      <c r="A16924" t="inlineStr">
        <is>
          <t>2026</t>
        </is>
      </c>
      <c r="B16924" t="inlineStr">
        <is>
          <t>06</t>
        </is>
      </c>
      <c r="C16924" t="inlineStr">
        <is>
          <t>10059090</t>
        </is>
      </c>
      <c r="D16924" t="inlineStr">
        <is>
          <t>538</t>
        </is>
      </c>
      <c r="E16924" t="inlineStr">
        <is>
          <t>RJ</t>
        </is>
      </c>
      <c r="F16924" t="n">
        <v>35</v>
      </c>
      <c r="G16924" t="n">
        <v>35</v>
      </c>
      <c r="H16924" t="n">
        <v>360</v>
      </c>
      <c r="I16924" t="inlineStr">
        <is>
          <t>Milho</t>
        </is>
      </c>
      <c r="J16924">
        <f>SI.ERROR(BUSCARV(D16924,TablaPaises,6,FALSO),"Sin dato")</f>
        <v/>
      </c>
      <c r="K16924">
        <f>SI.ERROR(BUSCARV(C16924,TablaProductos,2,FALSO),"Sin dato")</f>
        <v/>
      </c>
      <c r="L16924">
        <f>SI(H16924&gt;=1000000,"Alto",SI(H16924&gt;=100000,"Medio","Bajo"))</f>
        <v/>
      </c>
      <c r="M16924">
        <f>SI.ERROR(BUSCARV(E16924,TablaEstados,3,FALSO),"Sin dato")</f>
        <v/>
      </c>
      <c r="N16924">
        <f>SI.ERROR(BUSCARV(E16924,TablaEstados,4,FALSO),"Sin dato")</f>
        <v/>
      </c>
    </row>
    <row r="16925">
      <c r="A16925" t="inlineStr">
        <is>
          <t>2026</t>
        </is>
      </c>
      <c r="B16925" t="inlineStr">
        <is>
          <t>06</t>
        </is>
      </c>
      <c r="C16925" t="inlineStr">
        <is>
          <t>09011110</t>
        </is>
      </c>
      <c r="D16925" t="inlineStr">
        <is>
          <t>586</t>
        </is>
      </c>
      <c r="E16925" t="inlineStr">
        <is>
          <t>MG</t>
        </is>
      </c>
      <c r="F16925" t="n">
        <v>33</v>
      </c>
      <c r="G16925" t="n">
        <v>30000</v>
      </c>
      <c r="H16925" t="n">
        <v>80000</v>
      </c>
      <c r="I16925" t="inlineStr">
        <is>
          <t>Café en granos</t>
        </is>
      </c>
      <c r="J16925">
        <f>SI.ERROR(BUSCARV(D16925,TablaPaises,6,FALSO),"Sin dato")</f>
        <v/>
      </c>
      <c r="K16925">
        <f>SI.ERROR(BUSCARV(C16925,TablaProductos,2,FALSO),"Sin dato")</f>
        <v/>
      </c>
      <c r="L16925">
        <f>SI(H16925&gt;=1000000,"Alto",SI(H16925&gt;=100000,"Medio","Bajo"))</f>
        <v/>
      </c>
      <c r="M16925">
        <f>SI.ERROR(BUSCARV(E16925,TablaEstados,3,FALSO),"Sin dato")</f>
        <v/>
      </c>
      <c r="N16925">
        <f>SI.ERROR(BUSCARV(E16925,TablaEstados,4,FALSO),"Sin dato")</f>
        <v/>
      </c>
    </row>
    <row r="16926">
      <c r="A16926" t="inlineStr">
        <is>
          <t>2026</t>
        </is>
      </c>
      <c r="B16926" t="inlineStr">
        <is>
          <t>09</t>
        </is>
      </c>
      <c r="C16926" t="inlineStr">
        <is>
          <t>09011110</t>
        </is>
      </c>
      <c r="D16926" t="inlineStr">
        <is>
          <t>232</t>
        </is>
      </c>
      <c r="E16926" t="inlineStr">
        <is>
          <t>SP</t>
        </is>
      </c>
      <c r="F16926" t="n">
        <v>9</v>
      </c>
      <c r="G16926" t="n">
        <v>9246</v>
      </c>
      <c r="H16926" t="n">
        <v>63068</v>
      </c>
      <c r="I16926" t="inlineStr">
        <is>
          <t>Café en granos</t>
        </is>
      </c>
      <c r="J16926">
        <f>SI.ERROR(BUSCARV(D16926,TablaPaises,6,FALSO),"Sin dato")</f>
        <v/>
      </c>
      <c r="K16926">
        <f>SI.ERROR(BUSCARV(C16926,TablaProductos,2,FALSO),"Sin dato")</f>
        <v/>
      </c>
      <c r="L16926">
        <f>SI(H16926&gt;=1000000,"Alto",SI(H16926&gt;=100000,"Medio","Bajo"))</f>
        <v/>
      </c>
      <c r="M16926">
        <f>SI.ERROR(BUSCARV(E16926,TablaEstados,3,FALSO),"Sin dato")</f>
        <v/>
      </c>
      <c r="N16926">
        <f>SI.ERROR(BUSCARV(E16926,TablaEstados,4,FALSO),"Sin dato")</f>
        <v/>
      </c>
    </row>
    <row r="16927">
      <c r="A16927" t="inlineStr">
        <is>
          <t>2026</t>
        </is>
      </c>
      <c r="B16927" t="inlineStr">
        <is>
          <t>03</t>
        </is>
      </c>
      <c r="C16927" t="inlineStr">
        <is>
          <t>10059010</t>
        </is>
      </c>
      <c r="D16927" t="inlineStr">
        <is>
          <t>361</t>
        </is>
      </c>
      <c r="E16927" t="inlineStr">
        <is>
          <t>MT</t>
        </is>
      </c>
      <c r="F16927" t="n">
        <v>102000</v>
      </c>
      <c r="G16927" t="n">
        <v>102000</v>
      </c>
      <c r="H16927" t="n">
        <v>49270</v>
      </c>
      <c r="I16927" t="inlineStr">
        <is>
          <t>Milho</t>
        </is>
      </c>
      <c r="J16927">
        <f>SI.ERROR(BUSCARV(D16927,TablaPaises,6,FALSO),"Sin dato")</f>
        <v/>
      </c>
      <c r="K16927">
        <f>SI.ERROR(BUSCARV(C16927,TablaProductos,2,FALSO),"Sin dato")</f>
        <v/>
      </c>
      <c r="L16927">
        <f>SI(H16927&gt;=1000000,"Alto",SI(H16927&gt;=100000,"Medio","Bajo"))</f>
        <v/>
      </c>
      <c r="M16927">
        <f>SI.ERROR(BUSCARV(E16927,TablaEstados,3,FALSO),"Sin dato")</f>
        <v/>
      </c>
      <c r="N16927">
        <f>SI.ERROR(BUSCARV(E16927,TablaEstados,4,FALSO),"Sin dato")</f>
        <v/>
      </c>
    </row>
    <row r="16928">
      <c r="A16928" t="inlineStr">
        <is>
          <t>2026</t>
        </is>
      </c>
      <c r="B16928" t="inlineStr">
        <is>
          <t>02</t>
        </is>
      </c>
      <c r="C16928" t="inlineStr">
        <is>
          <t>09011110</t>
        </is>
      </c>
      <c r="D16928" t="inlineStr">
        <is>
          <t>077</t>
        </is>
      </c>
      <c r="E16928" t="inlineStr">
        <is>
          <t>RJ</t>
        </is>
      </c>
      <c r="F16928" t="n">
        <v>0</v>
      </c>
      <c r="G16928" t="n">
        <v>10</v>
      </c>
      <c r="H16928" t="n">
        <v>355</v>
      </c>
      <c r="I16928" t="inlineStr">
        <is>
          <t>Café en granos</t>
        </is>
      </c>
      <c r="J16928">
        <f>SI.ERROR(BUSCARV(D16928,TablaPaises,6,FALSO),"Sin dato")</f>
        <v/>
      </c>
      <c r="K16928">
        <f>SI.ERROR(BUSCARV(C16928,TablaProductos,2,FALSO),"Sin dato")</f>
        <v/>
      </c>
      <c r="L16928">
        <f>SI(H16928&gt;=1000000,"Alto",SI(H16928&gt;=100000,"Medio","Bajo"))</f>
        <v/>
      </c>
      <c r="M16928">
        <f>SI.ERROR(BUSCARV(E16928,TablaEstados,3,FALSO),"Sin dato")</f>
        <v/>
      </c>
      <c r="N16928">
        <f>SI.ERROR(BUSCARV(E16928,TablaEstados,4,FALSO),"Sin dato")</f>
        <v/>
      </c>
    </row>
    <row r="16929">
      <c r="A16929" t="inlineStr">
        <is>
          <t>2026</t>
        </is>
      </c>
      <c r="B16929" t="inlineStr">
        <is>
          <t>03</t>
        </is>
      </c>
      <c r="C16929" t="inlineStr">
        <is>
          <t>12019000</t>
        </is>
      </c>
      <c r="D16929" t="inlineStr">
        <is>
          <t>386</t>
        </is>
      </c>
      <c r="E16929" t="inlineStr">
        <is>
          <t>SP</t>
        </is>
      </c>
      <c r="F16929" t="n">
        <v>0</v>
      </c>
      <c r="G16929" t="n">
        <v>12</v>
      </c>
      <c r="H16929" t="n">
        <v>27</v>
      </c>
      <c r="I16929" t="inlineStr">
        <is>
          <t>Soja</t>
        </is>
      </c>
      <c r="J16929">
        <f>SI.ERROR(BUSCARV(D16929,TablaPaises,6,FALSO),"Sin dato")</f>
        <v/>
      </c>
      <c r="K16929">
        <f>SI.ERROR(BUSCARV(C16929,TablaProductos,2,FALSO),"Sin dato")</f>
        <v/>
      </c>
      <c r="L16929">
        <f>SI(H16929&gt;=1000000,"Alto",SI(H16929&gt;=100000,"Medio","Bajo"))</f>
        <v/>
      </c>
      <c r="M16929">
        <f>SI.ERROR(BUSCARV(E16929,TablaEstados,3,FALSO),"Sin dato")</f>
        <v/>
      </c>
      <c r="N16929">
        <f>SI.ERROR(BUSCARV(E16929,TablaEstados,4,FALSO),"Sin dato")</f>
        <v/>
      </c>
    </row>
    <row r="16930">
      <c r="A16930" t="inlineStr">
        <is>
          <t>2026</t>
        </is>
      </c>
      <c r="B16930" t="inlineStr">
        <is>
          <t>03</t>
        </is>
      </c>
      <c r="C16930" t="inlineStr">
        <is>
          <t>52010020</t>
        </is>
      </c>
      <c r="D16930" t="inlineStr">
        <is>
          <t>240</t>
        </is>
      </c>
      <c r="E16930" t="inlineStr">
        <is>
          <t>GO</t>
        </is>
      </c>
      <c r="F16930" t="n">
        <v>5</v>
      </c>
      <c r="G16930" t="n">
        <v>4671</v>
      </c>
      <c r="H16930" t="n">
        <v>7059</v>
      </c>
      <c r="I16930" t="inlineStr">
        <is>
          <t>Algodón</t>
        </is>
      </c>
      <c r="J16930">
        <f>SI.ERROR(BUSCARV(D16930,TablaPaises,6,FALSO),"Sin dato")</f>
        <v/>
      </c>
      <c r="K16930">
        <f>SI.ERROR(BUSCARV(C16930,TablaProductos,2,FALSO),"Sin dato")</f>
        <v/>
      </c>
      <c r="L16930">
        <f>SI(H16930&gt;=1000000,"Alto",SI(H16930&gt;=100000,"Medio","Bajo"))</f>
        <v/>
      </c>
      <c r="M16930">
        <f>SI.ERROR(BUSCARV(E16930,TablaEstados,3,FALSO),"Sin dato")</f>
        <v/>
      </c>
      <c r="N16930">
        <f>SI.ERROR(BUSCARV(E16930,TablaEstados,4,FALSO),"Sin dato")</f>
        <v/>
      </c>
    </row>
    <row r="16931">
      <c r="A16931" t="inlineStr">
        <is>
          <t>2026</t>
        </is>
      </c>
      <c r="B16931" t="inlineStr">
        <is>
          <t>03</t>
        </is>
      </c>
      <c r="C16931" t="inlineStr">
        <is>
          <t>09011110</t>
        </is>
      </c>
      <c r="D16931" t="inlineStr">
        <is>
          <t>776</t>
        </is>
      </c>
      <c r="E16931" t="inlineStr">
        <is>
          <t>MG</t>
        </is>
      </c>
      <c r="F16931" t="n">
        <v>0</v>
      </c>
      <c r="G16931" t="n">
        <v>120</v>
      </c>
      <c r="H16931" t="n">
        <v>5734</v>
      </c>
      <c r="I16931" t="inlineStr">
        <is>
          <t>Café en granos</t>
        </is>
      </c>
      <c r="J16931">
        <f>SI.ERROR(BUSCARV(D16931,TablaPaises,6,FALSO),"Sin dato")</f>
        <v/>
      </c>
      <c r="K16931">
        <f>SI.ERROR(BUSCARV(C16931,TablaProductos,2,FALSO),"Sin dato")</f>
        <v/>
      </c>
      <c r="L16931">
        <f>SI(H16931&gt;=1000000,"Alto",SI(H16931&gt;=100000,"Medio","Bajo"))</f>
        <v/>
      </c>
      <c r="M16931">
        <f>SI.ERROR(BUSCARV(E16931,TablaEstados,3,FALSO),"Sin dato")</f>
        <v/>
      </c>
      <c r="N16931">
        <f>SI.ERROR(BUSCARV(E16931,TablaEstados,4,FALSO),"Sin dato")</f>
        <v/>
      </c>
    </row>
    <row r="16932">
      <c r="A16932" t="inlineStr">
        <is>
          <t>2026</t>
        </is>
      </c>
      <c r="B16932" t="inlineStr">
        <is>
          <t>07</t>
        </is>
      </c>
      <c r="C16932" t="inlineStr">
        <is>
          <t>09011110</t>
        </is>
      </c>
      <c r="D16932" t="inlineStr">
        <is>
          <t>386</t>
        </is>
      </c>
      <c r="E16932" t="inlineStr">
        <is>
          <t>BA</t>
        </is>
      </c>
      <c r="F16932" t="n">
        <v>39</v>
      </c>
      <c r="G16932" t="n">
        <v>39200</v>
      </c>
      <c r="H16932" t="n">
        <v>144728</v>
      </c>
      <c r="I16932" t="inlineStr">
        <is>
          <t>Café en granos</t>
        </is>
      </c>
      <c r="J16932">
        <f>SI.ERROR(BUSCARV(D16932,TablaPaises,6,FALSO),"Sin dato")</f>
        <v/>
      </c>
      <c r="K16932">
        <f>SI.ERROR(BUSCARV(C16932,TablaProductos,2,FALSO),"Sin dato")</f>
        <v/>
      </c>
      <c r="L16932">
        <f>SI(H16932&gt;=1000000,"Alto",SI(H16932&gt;=100000,"Medio","Bajo"))</f>
        <v/>
      </c>
      <c r="M16932">
        <f>SI.ERROR(BUSCARV(E16932,TablaEstados,3,FALSO),"Sin dato")</f>
        <v/>
      </c>
      <c r="N16932">
        <f>SI.ERROR(BUSCARV(E16932,TablaEstados,4,FALSO),"Sin dato")</f>
        <v/>
      </c>
    </row>
    <row r="16933">
      <c r="A16933" t="inlineStr">
        <is>
          <t>2026</t>
        </is>
      </c>
      <c r="B16933" t="inlineStr">
        <is>
          <t>01</t>
        </is>
      </c>
      <c r="C16933" t="inlineStr">
        <is>
          <t>09011110</t>
        </is>
      </c>
      <c r="D16933" t="inlineStr">
        <is>
          <t>160</t>
        </is>
      </c>
      <c r="E16933" t="inlineStr">
        <is>
          <t>SP</t>
        </is>
      </c>
      <c r="F16933" t="n">
        <v>383</v>
      </c>
      <c r="G16933" t="n">
        <v>384000</v>
      </c>
      <c r="H16933" t="n">
        <v>3346931</v>
      </c>
      <c r="I16933" t="inlineStr">
        <is>
          <t>Café en granos</t>
        </is>
      </c>
      <c r="J16933">
        <f>SI.ERROR(BUSCARV(D16933,TablaPaises,6,FALSO),"Sin dato")</f>
        <v/>
      </c>
      <c r="K16933">
        <f>SI.ERROR(BUSCARV(C16933,TablaProductos,2,FALSO),"Sin dato")</f>
        <v/>
      </c>
      <c r="L16933">
        <f>SI(H16933&gt;=1000000,"Alto",SI(H16933&gt;=100000,"Medio","Bajo"))</f>
        <v/>
      </c>
      <c r="M16933">
        <f>SI.ERROR(BUSCARV(E16933,TablaEstados,3,FALSO),"Sin dato")</f>
        <v/>
      </c>
      <c r="N16933">
        <f>SI.ERROR(BUSCARV(E16933,TablaEstados,4,FALSO),"Sin dato")</f>
        <v/>
      </c>
    </row>
    <row r="16934">
      <c r="A16934" t="inlineStr">
        <is>
          <t>2026</t>
        </is>
      </c>
      <c r="B16934" t="inlineStr">
        <is>
          <t>09</t>
        </is>
      </c>
      <c r="C16934" t="inlineStr">
        <is>
          <t>09011110</t>
        </is>
      </c>
      <c r="D16934" t="inlineStr">
        <is>
          <t>023</t>
        </is>
      </c>
      <c r="E16934" t="inlineStr">
        <is>
          <t>RO</t>
        </is>
      </c>
      <c r="F16934" t="n">
        <v>2</v>
      </c>
      <c r="G16934" t="n">
        <v>2133</v>
      </c>
      <c r="H16934" t="n">
        <v>8913</v>
      </c>
      <c r="I16934" t="inlineStr">
        <is>
          <t>Café en granos</t>
        </is>
      </c>
      <c r="J16934">
        <f>SI.ERROR(BUSCARV(D16934,TablaPaises,6,FALSO),"Sin dato")</f>
        <v/>
      </c>
      <c r="K16934">
        <f>SI.ERROR(BUSCARV(C16934,TablaProductos,2,FALSO),"Sin dato")</f>
        <v/>
      </c>
      <c r="L16934">
        <f>SI(H16934&gt;=1000000,"Alto",SI(H16934&gt;=100000,"Medio","Bajo"))</f>
        <v/>
      </c>
      <c r="M16934">
        <f>SI.ERROR(BUSCARV(E16934,TablaEstados,3,FALSO),"Sin dato")</f>
        <v/>
      </c>
      <c r="N16934">
        <f>SI.ERROR(BUSCARV(E16934,TablaEstados,4,FALSO),"Sin dato")</f>
        <v/>
      </c>
    </row>
    <row r="16935">
      <c r="A16935" t="inlineStr">
        <is>
          <t>2026</t>
        </is>
      </c>
      <c r="B16935" t="inlineStr">
        <is>
          <t>02</t>
        </is>
      </c>
      <c r="C16935" t="inlineStr">
        <is>
          <t>09011110</t>
        </is>
      </c>
      <c r="D16935" t="inlineStr">
        <is>
          <t>247</t>
        </is>
      </c>
      <c r="E16935" t="inlineStr">
        <is>
          <t>MG</t>
        </is>
      </c>
      <c r="F16935" t="n">
        <v>45</v>
      </c>
      <c r="G16935" t="n">
        <v>45300</v>
      </c>
      <c r="H16935" t="n">
        <v>421523</v>
      </c>
      <c r="I16935" t="inlineStr">
        <is>
          <t>Café en granos</t>
        </is>
      </c>
      <c r="J16935">
        <f>SI.ERROR(BUSCARV(D16935,TablaPaises,6,FALSO),"Sin dato")</f>
        <v/>
      </c>
      <c r="K16935">
        <f>SI.ERROR(BUSCARV(C16935,TablaProductos,2,FALSO),"Sin dato")</f>
        <v/>
      </c>
      <c r="L16935">
        <f>SI(H16935&gt;=1000000,"Alto",SI(H16935&gt;=100000,"Medio","Bajo"))</f>
        <v/>
      </c>
      <c r="M16935">
        <f>SI.ERROR(BUSCARV(E16935,TablaEstados,3,FALSO),"Sin dato")</f>
        <v/>
      </c>
      <c r="N16935">
        <f>SI.ERROR(BUSCARV(E16935,TablaEstados,4,FALSO),"Sin dato")</f>
        <v/>
      </c>
    </row>
    <row r="16936">
      <c r="A16936" t="inlineStr">
        <is>
          <t>2026</t>
        </is>
      </c>
      <c r="B16936" t="inlineStr">
        <is>
          <t>07</t>
        </is>
      </c>
      <c r="C16936" t="inlineStr">
        <is>
          <t>12019000</t>
        </is>
      </c>
      <c r="D16936" t="inlineStr">
        <is>
          <t>160</t>
        </is>
      </c>
      <c r="E16936" t="inlineStr">
        <is>
          <t>MT</t>
        </is>
      </c>
      <c r="F16936" t="n">
        <v>1600738</v>
      </c>
      <c r="G16936" t="n">
        <v>1600735258</v>
      </c>
      <c r="H16936" t="n">
        <v>698722056</v>
      </c>
      <c r="I16936" t="inlineStr">
        <is>
          <t>Soja</t>
        </is>
      </c>
      <c r="J16936">
        <f>SI.ERROR(BUSCARV(D16936,TablaPaises,6,FALSO),"Sin dato")</f>
        <v/>
      </c>
      <c r="K16936">
        <f>SI.ERROR(BUSCARV(C16936,TablaProductos,2,FALSO),"Sin dato")</f>
        <v/>
      </c>
      <c r="L16936">
        <f>SI(H16936&gt;=1000000,"Alto",SI(H16936&gt;=100000,"Medio","Bajo"))</f>
        <v/>
      </c>
      <c r="M16936">
        <f>SI.ERROR(BUSCARV(E16936,TablaEstados,3,FALSO),"Sin dato")</f>
        <v/>
      </c>
      <c r="N16936">
        <f>SI.ERROR(BUSCARV(E16936,TablaEstados,4,FALSO),"Sin dato")</f>
        <v/>
      </c>
    </row>
    <row r="16937">
      <c r="A16937" t="inlineStr">
        <is>
          <t>2026</t>
        </is>
      </c>
      <c r="B16937" t="inlineStr">
        <is>
          <t>08</t>
        </is>
      </c>
      <c r="C16937" t="inlineStr">
        <is>
          <t>12019000</t>
        </is>
      </c>
      <c r="D16937" t="inlineStr">
        <is>
          <t>676</t>
        </is>
      </c>
      <c r="E16937" t="inlineStr">
        <is>
          <t>TO</t>
        </is>
      </c>
      <c r="F16937" t="n">
        <v>6169</v>
      </c>
      <c r="G16937" t="n">
        <v>6169558</v>
      </c>
      <c r="H16937" t="n">
        <v>2825658</v>
      </c>
      <c r="I16937" t="inlineStr">
        <is>
          <t>Soja</t>
        </is>
      </c>
      <c r="J16937">
        <f>SI.ERROR(BUSCARV(D16937,TablaPaises,6,FALSO),"Sin dato")</f>
        <v/>
      </c>
      <c r="K16937">
        <f>SI.ERROR(BUSCARV(C16937,TablaProductos,2,FALSO),"Sin dato")</f>
        <v/>
      </c>
      <c r="L16937">
        <f>SI(H16937&gt;=1000000,"Alto",SI(H16937&gt;=100000,"Medio","Bajo"))</f>
        <v/>
      </c>
      <c r="M16937">
        <f>SI.ERROR(BUSCARV(E16937,TablaEstados,3,FALSO),"Sin dato")</f>
        <v/>
      </c>
      <c r="N16937">
        <f>SI.ERROR(BUSCARV(E16937,TablaEstados,4,FALSO),"Sin dato")</f>
        <v/>
      </c>
    </row>
    <row r="16938">
      <c r="A16938" t="inlineStr">
        <is>
          <t>2026</t>
        </is>
      </c>
      <c r="B16938" t="inlineStr">
        <is>
          <t>05</t>
        </is>
      </c>
      <c r="C16938" t="inlineStr">
        <is>
          <t>12019000</t>
        </is>
      </c>
      <c r="D16938" t="inlineStr">
        <is>
          <t>820</t>
        </is>
      </c>
      <c r="E16938" t="inlineStr">
        <is>
          <t>MT</t>
        </is>
      </c>
      <c r="F16938" t="n">
        <v>3377</v>
      </c>
      <c r="G16938" t="n">
        <v>3377463</v>
      </c>
      <c r="H16938" t="n">
        <v>1385638</v>
      </c>
      <c r="I16938" t="inlineStr">
        <is>
          <t>Soja</t>
        </is>
      </c>
      <c r="J16938">
        <f>SI.ERROR(BUSCARV(D16938,TablaPaises,6,FALSO),"Sin dato")</f>
        <v/>
      </c>
      <c r="K16938">
        <f>SI.ERROR(BUSCARV(C16938,TablaProductos,2,FALSO),"Sin dato")</f>
        <v/>
      </c>
      <c r="L16938">
        <f>SI(H16938&gt;=1000000,"Alto",SI(H16938&gt;=100000,"Medio","Bajo"))</f>
        <v/>
      </c>
      <c r="M16938">
        <f>SI.ERROR(BUSCARV(E16938,TablaEstados,3,FALSO),"Sin dato")</f>
        <v/>
      </c>
      <c r="N16938">
        <f>SI.ERROR(BUSCARV(E16938,TablaEstados,4,FALSO),"Sin dato")</f>
        <v/>
      </c>
    </row>
    <row r="16939">
      <c r="A16939" t="inlineStr">
        <is>
          <t>2026</t>
        </is>
      </c>
      <c r="B16939" t="inlineStr">
        <is>
          <t>07</t>
        </is>
      </c>
      <c r="C16939" t="inlineStr">
        <is>
          <t>10059010</t>
        </is>
      </c>
      <c r="D16939" t="inlineStr">
        <is>
          <t>647</t>
        </is>
      </c>
      <c r="E16939" t="inlineStr">
        <is>
          <t>AM</t>
        </is>
      </c>
      <c r="F16939" t="n">
        <v>813713</v>
      </c>
      <c r="G16939" t="n">
        <v>813713</v>
      </c>
      <c r="H16939" t="n">
        <v>158007</v>
      </c>
      <c r="I16939" t="inlineStr">
        <is>
          <t>Milho</t>
        </is>
      </c>
      <c r="J16939">
        <f>SI.ERROR(BUSCARV(D16939,TablaPaises,6,FALSO),"Sin dato")</f>
        <v/>
      </c>
      <c r="K16939">
        <f>SI.ERROR(BUSCARV(C16939,TablaProductos,2,FALSO),"Sin dato")</f>
        <v/>
      </c>
      <c r="L16939">
        <f>SI(H16939&gt;=1000000,"Alto",SI(H16939&gt;=100000,"Medio","Bajo"))</f>
        <v/>
      </c>
      <c r="M16939">
        <f>SI.ERROR(BUSCARV(E16939,TablaEstados,3,FALSO),"Sin dato")</f>
        <v/>
      </c>
      <c r="N16939">
        <f>SI.ERROR(BUSCARV(E16939,TablaEstados,4,FALSO),"Sin dato")</f>
        <v/>
      </c>
    </row>
    <row r="16940">
      <c r="A16940" t="inlineStr">
        <is>
          <t>2026</t>
        </is>
      </c>
      <c r="B16940" t="inlineStr">
        <is>
          <t>09</t>
        </is>
      </c>
      <c r="C16940" t="inlineStr">
        <is>
          <t>09011110</t>
        </is>
      </c>
      <c r="D16940" t="inlineStr">
        <is>
          <t>676</t>
        </is>
      </c>
      <c r="E16940" t="inlineStr">
        <is>
          <t>SC</t>
        </is>
      </c>
      <c r="F16940" t="n">
        <v>0</v>
      </c>
      <c r="G16940" t="n">
        <v>20</v>
      </c>
      <c r="H16940" t="n">
        <v>200</v>
      </c>
      <c r="I16940" t="inlineStr">
        <is>
          <t>Café en granos</t>
        </is>
      </c>
      <c r="J16940">
        <f>SI.ERROR(BUSCARV(D16940,TablaPaises,6,FALSO),"Sin dato")</f>
        <v/>
      </c>
      <c r="K16940">
        <f>SI.ERROR(BUSCARV(C16940,TablaProductos,2,FALSO),"Sin dato")</f>
        <v/>
      </c>
      <c r="L16940">
        <f>SI(H16940&gt;=1000000,"Alto",SI(H16940&gt;=100000,"Medio","Bajo"))</f>
        <v/>
      </c>
      <c r="M16940">
        <f>SI.ERROR(BUSCARV(E16940,TablaEstados,3,FALSO),"Sin dato")</f>
        <v/>
      </c>
      <c r="N16940">
        <f>SI.ERROR(BUSCARV(E16940,TablaEstados,4,FALSO),"Sin dato")</f>
        <v/>
      </c>
    </row>
    <row r="16941">
      <c r="A16941" t="inlineStr">
        <is>
          <t>2026</t>
        </is>
      </c>
      <c r="B16941" t="inlineStr">
        <is>
          <t>05</t>
        </is>
      </c>
      <c r="C16941" t="inlineStr">
        <is>
          <t>52010020</t>
        </is>
      </c>
      <c r="D16941" t="inlineStr">
        <is>
          <t>160</t>
        </is>
      </c>
      <c r="E16941" t="inlineStr">
        <is>
          <t>BA</t>
        </is>
      </c>
      <c r="F16941" t="n">
        <v>4278</v>
      </c>
      <c r="G16941" t="n">
        <v>4278239</v>
      </c>
      <c r="H16941" t="n">
        <v>6373015</v>
      </c>
      <c r="I16941" t="inlineStr">
        <is>
          <t>Algodón</t>
        </is>
      </c>
      <c r="J16941">
        <f>SI.ERROR(BUSCARV(D16941,TablaPaises,6,FALSO),"Sin dato")</f>
        <v/>
      </c>
      <c r="K16941">
        <f>SI.ERROR(BUSCARV(C16941,TablaProductos,2,FALSO),"Sin dato")</f>
        <v/>
      </c>
      <c r="L16941">
        <f>SI(H16941&gt;=1000000,"Alto",SI(H16941&gt;=100000,"Medio","Bajo"))</f>
        <v/>
      </c>
      <c r="M16941">
        <f>SI.ERROR(BUSCARV(E16941,TablaEstados,3,FALSO),"Sin dato")</f>
        <v/>
      </c>
      <c r="N16941">
        <f>SI.ERROR(BUSCARV(E16941,TablaEstados,4,FALSO),"Sin dato")</f>
        <v/>
      </c>
    </row>
    <row r="16942">
      <c r="A16942" t="inlineStr">
        <is>
          <t>2026</t>
        </is>
      </c>
      <c r="B16942" t="inlineStr">
        <is>
          <t>09</t>
        </is>
      </c>
      <c r="C16942" t="inlineStr">
        <is>
          <t>09011110</t>
        </is>
      </c>
      <c r="D16942" t="inlineStr">
        <is>
          <t>198</t>
        </is>
      </c>
      <c r="E16942" t="inlineStr">
        <is>
          <t>MG</t>
        </is>
      </c>
      <c r="F16942" t="n">
        <v>38</v>
      </c>
      <c r="G16942" t="n">
        <v>38400</v>
      </c>
      <c r="H16942" t="n">
        <v>246203</v>
      </c>
      <c r="I16942" t="inlineStr">
        <is>
          <t>Café en granos</t>
        </is>
      </c>
      <c r="J16942">
        <f>SI.ERROR(BUSCARV(D16942,TablaPaises,6,FALSO),"Sin dato")</f>
        <v/>
      </c>
      <c r="K16942">
        <f>SI.ERROR(BUSCARV(C16942,TablaProductos,2,FALSO),"Sin dato")</f>
        <v/>
      </c>
      <c r="L16942">
        <f>SI(H16942&gt;=1000000,"Alto",SI(H16942&gt;=100000,"Medio","Bajo"))</f>
        <v/>
      </c>
      <c r="M16942">
        <f>SI.ERROR(BUSCARV(E16942,TablaEstados,3,FALSO),"Sin dato")</f>
        <v/>
      </c>
      <c r="N16942">
        <f>SI.ERROR(BUSCARV(E16942,TablaEstados,4,FALSO),"Sin dato")</f>
        <v/>
      </c>
    </row>
    <row r="16943">
      <c r="A16943" t="inlineStr">
        <is>
          <t>2026</t>
        </is>
      </c>
      <c r="B16943" t="inlineStr">
        <is>
          <t>01</t>
        </is>
      </c>
      <c r="C16943" t="inlineStr">
        <is>
          <t>12019000</t>
        </is>
      </c>
      <c r="D16943" t="inlineStr">
        <is>
          <t>059</t>
        </is>
      </c>
      <c r="E16943" t="inlineStr">
        <is>
          <t>MT</t>
        </is>
      </c>
      <c r="F16943" t="n">
        <v>42011</v>
      </c>
      <c r="G16943" t="n">
        <v>42012590</v>
      </c>
      <c r="H16943" t="n">
        <v>18347917</v>
      </c>
      <c r="I16943" t="inlineStr">
        <is>
          <t>Soja</t>
        </is>
      </c>
      <c r="J16943">
        <f>SI.ERROR(BUSCARV(D16943,TablaPaises,6,FALSO),"Sin dato")</f>
        <v/>
      </c>
      <c r="K16943">
        <f>SI.ERROR(BUSCARV(C16943,TablaProductos,2,FALSO),"Sin dato")</f>
        <v/>
      </c>
      <c r="L16943">
        <f>SI(H16943&gt;=1000000,"Alto",SI(H16943&gt;=100000,"Medio","Bajo"))</f>
        <v/>
      </c>
      <c r="M16943">
        <f>SI.ERROR(BUSCARV(E16943,TablaEstados,3,FALSO),"Sin dato")</f>
        <v/>
      </c>
      <c r="N16943">
        <f>SI.ERROR(BUSCARV(E16943,TablaEstados,4,FALSO),"Sin dato")</f>
        <v/>
      </c>
    </row>
    <row r="16944">
      <c r="A16944" t="inlineStr">
        <is>
          <t>2026</t>
        </is>
      </c>
      <c r="B16944" t="inlineStr">
        <is>
          <t>05</t>
        </is>
      </c>
      <c r="C16944" t="inlineStr">
        <is>
          <t>52010020</t>
        </is>
      </c>
      <c r="D16944" t="inlineStr">
        <is>
          <t>576</t>
        </is>
      </c>
      <c r="E16944" t="inlineStr">
        <is>
          <t>MG</t>
        </is>
      </c>
      <c r="F16944" t="n">
        <v>919</v>
      </c>
      <c r="G16944" t="n">
        <v>918910</v>
      </c>
      <c r="H16944" t="n">
        <v>1406732</v>
      </c>
      <c r="I16944" t="inlineStr">
        <is>
          <t>Algodón</t>
        </is>
      </c>
      <c r="J16944">
        <f>SI.ERROR(BUSCARV(D16944,TablaPaises,6,FALSO),"Sin dato")</f>
        <v/>
      </c>
      <c r="K16944">
        <f>SI.ERROR(BUSCARV(C16944,TablaProductos,2,FALSO),"Sin dato")</f>
        <v/>
      </c>
      <c r="L16944">
        <f>SI(H16944&gt;=1000000,"Alto",SI(H16944&gt;=100000,"Medio","Bajo"))</f>
        <v/>
      </c>
      <c r="M16944">
        <f>SI.ERROR(BUSCARV(E16944,TablaEstados,3,FALSO),"Sin dato")</f>
        <v/>
      </c>
      <c r="N16944">
        <f>SI.ERROR(BUSCARV(E16944,TablaEstados,4,FALSO),"Sin dato")</f>
        <v/>
      </c>
    </row>
    <row r="16945">
      <c r="A16945" t="inlineStr">
        <is>
          <t>2026</t>
        </is>
      </c>
      <c r="B16945" t="inlineStr">
        <is>
          <t>08</t>
        </is>
      </c>
      <c r="C16945" t="inlineStr">
        <is>
          <t>09011110</t>
        </is>
      </c>
      <c r="D16945" t="inlineStr">
        <is>
          <t>375</t>
        </is>
      </c>
      <c r="E16945" t="inlineStr">
        <is>
          <t>MG</t>
        </is>
      </c>
      <c r="F16945" t="n">
        <v>204</v>
      </c>
      <c r="G16945" t="n">
        <v>205545</v>
      </c>
      <c r="H16945" t="n">
        <v>1412362</v>
      </c>
      <c r="I16945" t="inlineStr">
        <is>
          <t>Café en granos</t>
        </is>
      </c>
      <c r="J16945">
        <f>SI.ERROR(BUSCARV(D16945,TablaPaises,6,FALSO),"Sin dato")</f>
        <v/>
      </c>
      <c r="K16945">
        <f>SI.ERROR(BUSCARV(C16945,TablaProductos,2,FALSO),"Sin dato")</f>
        <v/>
      </c>
      <c r="L16945">
        <f>SI(H16945&gt;=1000000,"Alto",SI(H16945&gt;=100000,"Medio","Bajo"))</f>
        <v/>
      </c>
      <c r="M16945">
        <f>SI.ERROR(BUSCARV(E16945,TablaEstados,3,FALSO),"Sin dato")</f>
        <v/>
      </c>
      <c r="N16945">
        <f>SI.ERROR(BUSCARV(E16945,TablaEstados,4,FALSO),"Sin dato")</f>
        <v/>
      </c>
    </row>
    <row r="16946">
      <c r="A16946" t="inlineStr">
        <is>
          <t>2026</t>
        </is>
      </c>
      <c r="B16946" t="inlineStr">
        <is>
          <t>05</t>
        </is>
      </c>
      <c r="C16946" t="inlineStr">
        <is>
          <t>09011110</t>
        </is>
      </c>
      <c r="D16946" t="inlineStr">
        <is>
          <t>431</t>
        </is>
      </c>
      <c r="E16946" t="inlineStr">
        <is>
          <t>MG</t>
        </is>
      </c>
      <c r="F16946" t="n">
        <v>136</v>
      </c>
      <c r="G16946" t="n">
        <v>136800</v>
      </c>
      <c r="H16946" t="n">
        <v>723296</v>
      </c>
      <c r="I16946" t="inlineStr">
        <is>
          <t>Café en granos</t>
        </is>
      </c>
      <c r="J16946">
        <f>SI.ERROR(BUSCARV(D16946,TablaPaises,6,FALSO),"Sin dato")</f>
        <v/>
      </c>
      <c r="K16946">
        <f>SI.ERROR(BUSCARV(C16946,TablaProductos,2,FALSO),"Sin dato")</f>
        <v/>
      </c>
      <c r="L16946">
        <f>SI(H16946&gt;=1000000,"Alto",SI(H16946&gt;=100000,"Medio","Bajo"))</f>
        <v/>
      </c>
      <c r="M16946">
        <f>SI.ERROR(BUSCARV(E16946,TablaEstados,3,FALSO),"Sin dato")</f>
        <v/>
      </c>
      <c r="N16946">
        <f>SI.ERROR(BUSCARV(E16946,TablaEstados,4,FALSO),"Sin dato")</f>
        <v/>
      </c>
    </row>
    <row r="16947">
      <c r="A16947" t="inlineStr">
        <is>
          <t>2026</t>
        </is>
      </c>
      <c r="B16947" t="inlineStr">
        <is>
          <t>04</t>
        </is>
      </c>
      <c r="C16947" t="inlineStr">
        <is>
          <t>09011110</t>
        </is>
      </c>
      <c r="D16947" t="inlineStr">
        <is>
          <t>493</t>
        </is>
      </c>
      <c r="E16947" t="inlineStr">
        <is>
          <t>MG</t>
        </is>
      </c>
      <c r="F16947" t="n">
        <v>501</v>
      </c>
      <c r="G16947" t="n">
        <v>501370</v>
      </c>
      <c r="H16947" t="n">
        <v>1919742</v>
      </c>
      <c r="I16947" t="inlineStr">
        <is>
          <t>Café en granos</t>
        </is>
      </c>
      <c r="J16947">
        <f>SI.ERROR(BUSCARV(D16947,TablaPaises,6,FALSO),"Sin dato")</f>
        <v/>
      </c>
      <c r="K16947">
        <f>SI.ERROR(BUSCARV(C16947,TablaProductos,2,FALSO),"Sin dato")</f>
        <v/>
      </c>
      <c r="L16947">
        <f>SI(H16947&gt;=1000000,"Alto",SI(H16947&gt;=100000,"Medio","Bajo"))</f>
        <v/>
      </c>
      <c r="M16947">
        <f>SI.ERROR(BUSCARV(E16947,TablaEstados,3,FALSO),"Sin dato")</f>
        <v/>
      </c>
      <c r="N16947">
        <f>SI.ERROR(BUSCARV(E16947,TablaEstados,4,FALSO),"Sin dato")</f>
        <v/>
      </c>
    </row>
    <row r="16948">
      <c r="A16948" t="inlineStr">
        <is>
          <t>2026</t>
        </is>
      </c>
      <c r="B16948" t="inlineStr">
        <is>
          <t>07</t>
        </is>
      </c>
      <c r="C16948" t="inlineStr">
        <is>
          <t>10059010</t>
        </is>
      </c>
      <c r="D16948" t="inlineStr">
        <is>
          <t>647</t>
        </is>
      </c>
      <c r="E16948" t="inlineStr">
        <is>
          <t>MT</t>
        </is>
      </c>
      <c r="F16948" t="n">
        <v>54608823</v>
      </c>
      <c r="G16948" t="n">
        <v>54608823</v>
      </c>
      <c r="H16948" t="n">
        <v>11058372</v>
      </c>
      <c r="I16948" t="inlineStr">
        <is>
          <t>Milho</t>
        </is>
      </c>
      <c r="J16948">
        <f>SI.ERROR(BUSCARV(D16948,TablaPaises,6,FALSO),"Sin dato")</f>
        <v/>
      </c>
      <c r="K16948">
        <f>SI.ERROR(BUSCARV(C16948,TablaProductos,2,FALSO),"Sin dato")</f>
        <v/>
      </c>
      <c r="L16948">
        <f>SI(H16948&gt;=1000000,"Alto",SI(H16948&gt;=100000,"Medio","Bajo"))</f>
        <v/>
      </c>
      <c r="M16948">
        <f>SI.ERROR(BUSCARV(E16948,TablaEstados,3,FALSO),"Sin dato")</f>
        <v/>
      </c>
      <c r="N16948">
        <f>SI.ERROR(BUSCARV(E16948,TablaEstados,4,FALSO),"Sin dato")</f>
        <v/>
      </c>
    </row>
    <row r="16949">
      <c r="A16949" t="inlineStr">
        <is>
          <t>2026</t>
        </is>
      </c>
      <c r="B16949" t="inlineStr">
        <is>
          <t>08</t>
        </is>
      </c>
      <c r="C16949" t="inlineStr">
        <is>
          <t>09011200</t>
        </is>
      </c>
      <c r="D16949" t="inlineStr">
        <is>
          <t>476</t>
        </is>
      </c>
      <c r="E16949" t="inlineStr">
        <is>
          <t>RJ</t>
        </is>
      </c>
      <c r="F16949" t="n">
        <v>17</v>
      </c>
      <c r="G16949" t="n">
        <v>17</v>
      </c>
      <c r="H16949" t="n">
        <v>336</v>
      </c>
      <c r="I16949" t="inlineStr">
        <is>
          <t>Café en granos</t>
        </is>
      </c>
      <c r="J16949">
        <f>SI.ERROR(BUSCARV(D16949,TablaPaises,6,FALSO),"Sin dato")</f>
        <v/>
      </c>
      <c r="K16949">
        <f>SI.ERROR(BUSCARV(C16949,TablaProductos,2,FALSO),"Sin dato")</f>
        <v/>
      </c>
      <c r="L16949">
        <f>SI(H16949&gt;=1000000,"Alto",SI(H16949&gt;=100000,"Medio","Bajo"))</f>
        <v/>
      </c>
      <c r="M16949">
        <f>SI.ERROR(BUSCARV(E16949,TablaEstados,3,FALSO),"Sin dato")</f>
        <v/>
      </c>
      <c r="N16949">
        <f>SI.ERROR(BUSCARV(E16949,TablaEstados,4,FALSO),"Sin dato")</f>
        <v/>
      </c>
    </row>
    <row r="16950">
      <c r="A16950" t="inlineStr">
        <is>
          <t>2026</t>
        </is>
      </c>
      <c r="B16950" t="inlineStr">
        <is>
          <t>07</t>
        </is>
      </c>
      <c r="C16950" t="inlineStr">
        <is>
          <t>12019000</t>
        </is>
      </c>
      <c r="D16950" t="inlineStr">
        <is>
          <t>190</t>
        </is>
      </c>
      <c r="E16950" t="inlineStr">
        <is>
          <t>MS</t>
        </is>
      </c>
      <c r="F16950" t="n">
        <v>20691</v>
      </c>
      <c r="G16950" t="n">
        <v>20690768</v>
      </c>
      <c r="H16950" t="n">
        <v>9174907</v>
      </c>
      <c r="I16950" t="inlineStr">
        <is>
          <t>Soja</t>
        </is>
      </c>
      <c r="J16950">
        <f>SI.ERROR(BUSCARV(D16950,TablaPaises,6,FALSO),"Sin dato")</f>
        <v/>
      </c>
      <c r="K16950">
        <f>SI.ERROR(BUSCARV(C16950,TablaProductos,2,FALSO),"Sin dato")</f>
        <v/>
      </c>
      <c r="L16950">
        <f>SI(H16950&gt;=1000000,"Alto",SI(H16950&gt;=100000,"Medio","Bajo"))</f>
        <v/>
      </c>
      <c r="M16950">
        <f>SI.ERROR(BUSCARV(E16950,TablaEstados,3,FALSO),"Sin dato")</f>
        <v/>
      </c>
      <c r="N16950">
        <f>SI.ERROR(BUSCARV(E16950,TablaEstados,4,FALSO),"Sin dato")</f>
        <v/>
      </c>
    </row>
    <row r="16951">
      <c r="A16951" t="inlineStr">
        <is>
          <t>2026</t>
        </is>
      </c>
      <c r="B16951" t="inlineStr">
        <is>
          <t>08</t>
        </is>
      </c>
      <c r="C16951" t="inlineStr">
        <is>
          <t>12019000</t>
        </is>
      </c>
      <c r="D16951" t="inlineStr">
        <is>
          <t>386</t>
        </is>
      </c>
      <c r="E16951" t="inlineStr">
        <is>
          <t>MA</t>
        </is>
      </c>
      <c r="F16951" t="n">
        <v>14373</v>
      </c>
      <c r="G16951" t="n">
        <v>14374092</v>
      </c>
      <c r="H16951" t="n">
        <v>6188800</v>
      </c>
      <c r="I16951" t="inlineStr">
        <is>
          <t>Soja</t>
        </is>
      </c>
      <c r="J16951">
        <f>SI.ERROR(BUSCARV(D16951,TablaPaises,6,FALSO),"Sin dato")</f>
        <v/>
      </c>
      <c r="K16951">
        <f>SI.ERROR(BUSCARV(C16951,TablaProductos,2,FALSO),"Sin dato")</f>
        <v/>
      </c>
      <c r="L16951">
        <f>SI(H16951&gt;=1000000,"Alto",SI(H16951&gt;=100000,"Medio","Bajo"))</f>
        <v/>
      </c>
      <c r="M16951">
        <f>SI.ERROR(BUSCARV(E16951,TablaEstados,3,FALSO),"Sin dato")</f>
        <v/>
      </c>
      <c r="N16951">
        <f>SI.ERROR(BUSCARV(E16951,TablaEstados,4,FALSO),"Sin dato")</f>
        <v/>
      </c>
    </row>
    <row r="16952">
      <c r="A16952" t="inlineStr">
        <is>
          <t>2026</t>
        </is>
      </c>
      <c r="B16952" t="inlineStr">
        <is>
          <t>05</t>
        </is>
      </c>
      <c r="C16952" t="inlineStr">
        <is>
          <t>52010020</t>
        </is>
      </c>
      <c r="D16952" t="inlineStr">
        <is>
          <t>365</t>
        </is>
      </c>
      <c r="E16952" t="inlineStr">
        <is>
          <t>MG</t>
        </is>
      </c>
      <c r="F16952" t="n">
        <v>152</v>
      </c>
      <c r="G16952" t="n">
        <v>152204</v>
      </c>
      <c r="H16952" t="n">
        <v>230768</v>
      </c>
      <c r="I16952" t="inlineStr">
        <is>
          <t>Algodón</t>
        </is>
      </c>
      <c r="J16952">
        <f>SI.ERROR(BUSCARV(D16952,TablaPaises,6,FALSO),"Sin dato")</f>
        <v/>
      </c>
      <c r="K16952">
        <f>SI.ERROR(BUSCARV(C16952,TablaProductos,2,FALSO),"Sin dato")</f>
        <v/>
      </c>
      <c r="L16952">
        <f>SI(H16952&gt;=1000000,"Alto",SI(H16952&gt;=100000,"Medio","Bajo"))</f>
        <v/>
      </c>
      <c r="M16952">
        <f>SI.ERROR(BUSCARV(E16952,TablaEstados,3,FALSO),"Sin dato")</f>
        <v/>
      </c>
      <c r="N16952">
        <f>SI.ERROR(BUSCARV(E16952,TablaEstados,4,FALSO),"Sin dato")</f>
        <v/>
      </c>
    </row>
    <row r="16953">
      <c r="A16953" t="inlineStr">
        <is>
          <t>2026</t>
        </is>
      </c>
      <c r="B16953" t="inlineStr">
        <is>
          <t>09</t>
        </is>
      </c>
      <c r="C16953" t="inlineStr">
        <is>
          <t>09011110</t>
        </is>
      </c>
      <c r="D16953" t="inlineStr">
        <is>
          <t>676</t>
        </is>
      </c>
      <c r="E16953" t="inlineStr">
        <is>
          <t>ES</t>
        </is>
      </c>
      <c r="F16953" t="n">
        <v>654</v>
      </c>
      <c r="G16953" t="n">
        <v>653600</v>
      </c>
      <c r="H16953" t="n">
        <v>2490272</v>
      </c>
      <c r="I16953" t="inlineStr">
        <is>
          <t>Café en granos</t>
        </is>
      </c>
      <c r="J16953">
        <f>SI.ERROR(BUSCARV(D16953,TablaPaises,6,FALSO),"Sin dato")</f>
        <v/>
      </c>
      <c r="K16953">
        <f>SI.ERROR(BUSCARV(C16953,TablaProductos,2,FALSO),"Sin dato")</f>
        <v/>
      </c>
      <c r="L16953">
        <f>SI(H16953&gt;=1000000,"Alto",SI(H16953&gt;=100000,"Medio","Bajo"))</f>
        <v/>
      </c>
      <c r="M16953">
        <f>SI.ERROR(BUSCARV(E16953,TablaEstados,3,FALSO),"Sin dato")</f>
        <v/>
      </c>
      <c r="N16953">
        <f>SI.ERROR(BUSCARV(E16953,TablaEstados,4,FALSO),"Sin dato")</f>
        <v/>
      </c>
    </row>
    <row r="16954">
      <c r="A16954" t="inlineStr">
        <is>
          <t>2026</t>
        </is>
      </c>
      <c r="B16954" t="inlineStr">
        <is>
          <t>02</t>
        </is>
      </c>
      <c r="C16954" t="inlineStr">
        <is>
          <t>09011110</t>
        </is>
      </c>
      <c r="D16954" t="inlineStr">
        <is>
          <t>023</t>
        </is>
      </c>
      <c r="E16954" t="inlineStr">
        <is>
          <t>SP</t>
        </is>
      </c>
      <c r="F16954" t="n">
        <v>3587</v>
      </c>
      <c r="G16954" t="n">
        <v>3585676</v>
      </c>
      <c r="H16954" t="n">
        <v>27412246</v>
      </c>
      <c r="I16954" t="inlineStr">
        <is>
          <t>Café en granos</t>
        </is>
      </c>
      <c r="J16954">
        <f>SI.ERROR(BUSCARV(D16954,TablaPaises,6,FALSO),"Sin dato")</f>
        <v/>
      </c>
      <c r="K16954">
        <f>SI.ERROR(BUSCARV(C16954,TablaProductos,2,FALSO),"Sin dato")</f>
        <v/>
      </c>
      <c r="L16954">
        <f>SI(H16954&gt;=1000000,"Alto",SI(H16954&gt;=100000,"Medio","Bajo"))</f>
        <v/>
      </c>
      <c r="M16954">
        <f>SI.ERROR(BUSCARV(E16954,TablaEstados,3,FALSO),"Sin dato")</f>
        <v/>
      </c>
      <c r="N16954">
        <f>SI.ERROR(BUSCARV(E16954,TablaEstados,4,FALSO),"Sin dato")</f>
        <v/>
      </c>
    </row>
    <row r="16955">
      <c r="A16955" t="inlineStr">
        <is>
          <t>2026</t>
        </is>
      </c>
      <c r="B16955" t="inlineStr">
        <is>
          <t>03</t>
        </is>
      </c>
      <c r="C16955" t="inlineStr">
        <is>
          <t>09011110</t>
        </is>
      </c>
      <c r="D16955" t="inlineStr">
        <is>
          <t>455</t>
        </is>
      </c>
      <c r="E16955" t="inlineStr">
        <is>
          <t>MG</t>
        </is>
      </c>
      <c r="F16955" t="n">
        <v>742</v>
      </c>
      <c r="G16955" t="n">
        <v>745585</v>
      </c>
      <c r="H16955" t="n">
        <v>5738795</v>
      </c>
      <c r="I16955" t="inlineStr">
        <is>
          <t>Café en granos</t>
        </is>
      </c>
      <c r="J16955">
        <f>SI.ERROR(BUSCARV(D16955,TablaPaises,6,FALSO),"Sin dato")</f>
        <v/>
      </c>
      <c r="K16955">
        <f>SI.ERROR(BUSCARV(C16955,TablaProductos,2,FALSO),"Sin dato")</f>
        <v/>
      </c>
      <c r="L16955">
        <f>SI(H16955&gt;=1000000,"Alto",SI(H16955&gt;=100000,"Medio","Bajo"))</f>
        <v/>
      </c>
      <c r="M16955">
        <f>SI.ERROR(BUSCARV(E16955,TablaEstados,3,FALSO),"Sin dato")</f>
        <v/>
      </c>
      <c r="N16955">
        <f>SI.ERROR(BUSCARV(E16955,TablaEstados,4,FALSO),"Sin dato")</f>
        <v/>
      </c>
    </row>
    <row r="16956">
      <c r="A16956" t="inlineStr">
        <is>
          <t>2026</t>
        </is>
      </c>
      <c r="B16956" t="inlineStr">
        <is>
          <t>05</t>
        </is>
      </c>
      <c r="C16956" t="inlineStr">
        <is>
          <t>09011110</t>
        </is>
      </c>
      <c r="D16956" t="inlineStr">
        <is>
          <t>744</t>
        </is>
      </c>
      <c r="E16956" t="inlineStr">
        <is>
          <t>MG</t>
        </is>
      </c>
      <c r="F16956" t="n">
        <v>52369</v>
      </c>
      <c r="G16956" t="n">
        <v>421600</v>
      </c>
      <c r="H16956" t="n">
        <v>2388173</v>
      </c>
      <c r="I16956" t="inlineStr">
        <is>
          <t>Café en granos</t>
        </is>
      </c>
      <c r="J16956">
        <f>SI.ERROR(BUSCARV(D16956,TablaPaises,6,FALSO),"Sin dato")</f>
        <v/>
      </c>
      <c r="K16956">
        <f>SI.ERROR(BUSCARV(C16956,TablaProductos,2,FALSO),"Sin dato")</f>
        <v/>
      </c>
      <c r="L16956">
        <f>SI(H16956&gt;=1000000,"Alto",SI(H16956&gt;=100000,"Medio","Bajo"))</f>
        <v/>
      </c>
      <c r="M16956">
        <f>SI.ERROR(BUSCARV(E16956,TablaEstados,3,FALSO),"Sin dato")</f>
        <v/>
      </c>
      <c r="N16956">
        <f>SI.ERROR(BUSCARV(E16956,TablaEstados,4,FALSO),"Sin dato")</f>
        <v/>
      </c>
    </row>
    <row r="16957">
      <c r="A16957" t="inlineStr">
        <is>
          <t>2026</t>
        </is>
      </c>
      <c r="B16957" t="inlineStr">
        <is>
          <t>07</t>
        </is>
      </c>
      <c r="C16957" t="inlineStr">
        <is>
          <t>52010020</t>
        </is>
      </c>
      <c r="D16957" t="inlineStr">
        <is>
          <t>365</t>
        </is>
      </c>
      <c r="E16957" t="inlineStr">
        <is>
          <t>GO</t>
        </is>
      </c>
      <c r="F16957" t="n">
        <v>101</v>
      </c>
      <c r="G16957" t="n">
        <v>101122</v>
      </c>
      <c r="H16957" t="n">
        <v>155287</v>
      </c>
      <c r="I16957" t="inlineStr">
        <is>
          <t>Algodón</t>
        </is>
      </c>
      <c r="J16957">
        <f>SI.ERROR(BUSCARV(D16957,TablaPaises,6,FALSO),"Sin dato")</f>
        <v/>
      </c>
      <c r="K16957">
        <f>SI.ERROR(BUSCARV(C16957,TablaProductos,2,FALSO),"Sin dato")</f>
        <v/>
      </c>
      <c r="L16957">
        <f>SI(H16957&gt;=1000000,"Alto",SI(H16957&gt;=100000,"Medio","Bajo"))</f>
        <v/>
      </c>
      <c r="M16957">
        <f>SI.ERROR(BUSCARV(E16957,TablaEstados,3,FALSO),"Sin dato")</f>
        <v/>
      </c>
      <c r="N16957">
        <f>SI.ERROR(BUSCARV(E16957,TablaEstados,4,FALSO),"Sin dato")</f>
        <v/>
      </c>
    </row>
    <row r="16958">
      <c r="A16958" t="inlineStr">
        <is>
          <t>2026</t>
        </is>
      </c>
      <c r="B16958" t="inlineStr">
        <is>
          <t>08</t>
        </is>
      </c>
      <c r="C16958" t="inlineStr">
        <is>
          <t>12019000</t>
        </is>
      </c>
      <c r="D16958" t="inlineStr">
        <is>
          <t>059</t>
        </is>
      </c>
      <c r="E16958" t="inlineStr">
        <is>
          <t>MT</t>
        </is>
      </c>
      <c r="F16958" t="n">
        <v>9670</v>
      </c>
      <c r="G16958" t="n">
        <v>9669630</v>
      </c>
      <c r="H16958" t="n">
        <v>4163109</v>
      </c>
      <c r="I16958" t="inlineStr">
        <is>
          <t>Soja</t>
        </is>
      </c>
      <c r="J16958">
        <f>SI.ERROR(BUSCARV(D16958,TablaPaises,6,FALSO),"Sin dato")</f>
        <v/>
      </c>
      <c r="K16958">
        <f>SI.ERROR(BUSCARV(C16958,TablaProductos,2,FALSO),"Sin dato")</f>
        <v/>
      </c>
      <c r="L16958">
        <f>SI(H16958&gt;=1000000,"Alto",SI(H16958&gt;=100000,"Medio","Bajo"))</f>
        <v/>
      </c>
      <c r="M16958">
        <f>SI.ERROR(BUSCARV(E16958,TablaEstados,3,FALSO),"Sin dato")</f>
        <v/>
      </c>
      <c r="N16958">
        <f>SI.ERROR(BUSCARV(E16958,TablaEstados,4,FALSO),"Sin dato")</f>
        <v/>
      </c>
    </row>
    <row r="16959">
      <c r="A16959" t="inlineStr">
        <is>
          <t>2026</t>
        </is>
      </c>
      <c r="B16959" t="inlineStr">
        <is>
          <t>08</t>
        </is>
      </c>
      <c r="C16959" t="inlineStr">
        <is>
          <t>12019000</t>
        </is>
      </c>
      <c r="D16959" t="inlineStr">
        <is>
          <t>386</t>
        </is>
      </c>
      <c r="E16959" t="inlineStr">
        <is>
          <t>PA</t>
        </is>
      </c>
      <c r="F16959" t="n">
        <v>2439</v>
      </c>
      <c r="G16959" t="n">
        <v>2439687</v>
      </c>
      <c r="H16959" t="n">
        <v>1069593</v>
      </c>
      <c r="I16959" t="inlineStr">
        <is>
          <t>Soja</t>
        </is>
      </c>
      <c r="J16959">
        <f>SI.ERROR(BUSCARV(D16959,TablaPaises,6,FALSO),"Sin dato")</f>
        <v/>
      </c>
      <c r="K16959">
        <f>SI.ERROR(BUSCARV(C16959,TablaProductos,2,FALSO),"Sin dato")</f>
        <v/>
      </c>
      <c r="L16959">
        <f>SI(H16959&gt;=1000000,"Alto",SI(H16959&gt;=100000,"Medio","Bajo"))</f>
        <v/>
      </c>
      <c r="M16959">
        <f>SI.ERROR(BUSCARV(E16959,TablaEstados,3,FALSO),"Sin dato")</f>
        <v/>
      </c>
      <c r="N16959">
        <f>SI.ERROR(BUSCARV(E16959,TablaEstados,4,FALSO),"Sin dato")</f>
        <v/>
      </c>
    </row>
    <row r="16960">
      <c r="A16960" t="inlineStr">
        <is>
          <t>2026</t>
        </is>
      </c>
      <c r="B16960" t="inlineStr">
        <is>
          <t>04</t>
        </is>
      </c>
      <c r="C16960" t="inlineStr">
        <is>
          <t>12019000</t>
        </is>
      </c>
      <c r="D16960" t="inlineStr">
        <is>
          <t>399</t>
        </is>
      </c>
      <c r="E16960" t="inlineStr">
        <is>
          <t>MG</t>
        </is>
      </c>
      <c r="F16960" t="n">
        <v>24710</v>
      </c>
      <c r="G16960" t="n">
        <v>24708988</v>
      </c>
      <c r="H16960" t="n">
        <v>10132748</v>
      </c>
      <c r="I16960" t="inlineStr">
        <is>
          <t>Soja</t>
        </is>
      </c>
      <c r="J16960">
        <f>SI.ERROR(BUSCARV(D16960,TablaPaises,6,FALSO),"Sin dato")</f>
        <v/>
      </c>
      <c r="K16960">
        <f>SI.ERROR(BUSCARV(C16960,TablaProductos,2,FALSO),"Sin dato")</f>
        <v/>
      </c>
      <c r="L16960">
        <f>SI(H16960&gt;=1000000,"Alto",SI(H16960&gt;=100000,"Medio","Bajo"))</f>
        <v/>
      </c>
      <c r="M16960">
        <f>SI.ERROR(BUSCARV(E16960,TablaEstados,3,FALSO),"Sin dato")</f>
        <v/>
      </c>
      <c r="N16960">
        <f>SI.ERROR(BUSCARV(E16960,TablaEstados,4,FALSO),"Sin dato")</f>
        <v/>
      </c>
    </row>
    <row r="16961">
      <c r="A16961" t="inlineStr">
        <is>
          <t>2026</t>
        </is>
      </c>
      <c r="B16961" t="inlineStr">
        <is>
          <t>01</t>
        </is>
      </c>
      <c r="C16961" t="inlineStr">
        <is>
          <t>12019000</t>
        </is>
      </c>
      <c r="D16961" t="inlineStr">
        <is>
          <t>576</t>
        </is>
      </c>
      <c r="E16961" t="inlineStr">
        <is>
          <t>SP</t>
        </is>
      </c>
      <c r="F16961" t="n">
        <v>1396</v>
      </c>
      <c r="G16961" t="n">
        <v>1396060</v>
      </c>
      <c r="H16961" t="n">
        <v>648875</v>
      </c>
      <c r="I16961" t="inlineStr">
        <is>
          <t>Soja</t>
        </is>
      </c>
      <c r="J16961">
        <f>SI.ERROR(BUSCARV(D16961,TablaPaises,6,FALSO),"Sin dato")</f>
        <v/>
      </c>
      <c r="K16961">
        <f>SI.ERROR(BUSCARV(C16961,TablaProductos,2,FALSO),"Sin dato")</f>
        <v/>
      </c>
      <c r="L16961">
        <f>SI(H16961&gt;=1000000,"Alto",SI(H16961&gt;=100000,"Medio","Bajo"))</f>
        <v/>
      </c>
      <c r="M16961">
        <f>SI.ERROR(BUSCARV(E16961,TablaEstados,3,FALSO),"Sin dato")</f>
        <v/>
      </c>
      <c r="N16961">
        <f>SI.ERROR(BUSCARV(E16961,TablaEstados,4,FALSO),"Sin dato")</f>
        <v/>
      </c>
    </row>
    <row r="16962">
      <c r="A16962" t="inlineStr">
        <is>
          <t>2026</t>
        </is>
      </c>
      <c r="B16962" t="inlineStr">
        <is>
          <t>08</t>
        </is>
      </c>
      <c r="C16962" t="inlineStr">
        <is>
          <t>52010020</t>
        </is>
      </c>
      <c r="D16962" t="inlineStr">
        <is>
          <t>827</t>
        </is>
      </c>
      <c r="E16962" t="inlineStr">
        <is>
          <t>MG</t>
        </is>
      </c>
      <c r="F16962" t="n">
        <v>6</v>
      </c>
      <c r="G16962" t="n">
        <v>6178</v>
      </c>
      <c r="H16962" t="n">
        <v>11119</v>
      </c>
      <c r="I16962" t="inlineStr">
        <is>
          <t>Algodón</t>
        </is>
      </c>
      <c r="J16962">
        <f>SI.ERROR(BUSCARV(D16962,TablaPaises,6,FALSO),"Sin dato")</f>
        <v/>
      </c>
      <c r="K16962">
        <f>SI.ERROR(BUSCARV(C16962,TablaProductos,2,FALSO),"Sin dato")</f>
        <v/>
      </c>
      <c r="L16962">
        <f>SI(H16962&gt;=1000000,"Alto",SI(H16962&gt;=100000,"Medio","Bajo"))</f>
        <v/>
      </c>
      <c r="M16962">
        <f>SI.ERROR(BUSCARV(E16962,TablaEstados,3,FALSO),"Sin dato")</f>
        <v/>
      </c>
      <c r="N16962">
        <f>SI.ERROR(BUSCARV(E16962,TablaEstados,4,FALSO),"Sin dato")</f>
        <v/>
      </c>
    </row>
    <row r="16963">
      <c r="A16963" t="inlineStr">
        <is>
          <t>2026</t>
        </is>
      </c>
      <c r="B16963" t="inlineStr">
        <is>
          <t>09</t>
        </is>
      </c>
      <c r="C16963" t="inlineStr">
        <is>
          <t>12019000</t>
        </is>
      </c>
      <c r="D16963" t="inlineStr">
        <is>
          <t>607</t>
        </is>
      </c>
      <c r="E16963" t="inlineStr">
        <is>
          <t>TO</t>
        </is>
      </c>
      <c r="F16963" t="n">
        <v>1367</v>
      </c>
      <c r="G16963" t="n">
        <v>1367015</v>
      </c>
      <c r="H16963" t="n">
        <v>611316</v>
      </c>
      <c r="I16963" t="inlineStr">
        <is>
          <t>Soja</t>
        </is>
      </c>
      <c r="J16963">
        <f>SI.ERROR(BUSCARV(D16963,TablaPaises,6,FALSO),"Sin dato")</f>
        <v/>
      </c>
      <c r="K16963">
        <f>SI.ERROR(BUSCARV(C16963,TablaProductos,2,FALSO),"Sin dato")</f>
        <v/>
      </c>
      <c r="L16963">
        <f>SI(H16963&gt;=1000000,"Alto",SI(H16963&gt;=100000,"Medio","Bajo"))</f>
        <v/>
      </c>
      <c r="M16963">
        <f>SI.ERROR(BUSCARV(E16963,TablaEstados,3,FALSO),"Sin dato")</f>
        <v/>
      </c>
      <c r="N16963">
        <f>SI.ERROR(BUSCARV(E16963,TablaEstados,4,FALSO),"Sin dato")</f>
        <v/>
      </c>
    </row>
    <row r="16964">
      <c r="A16964" t="inlineStr">
        <is>
          <t>2026</t>
        </is>
      </c>
      <c r="B16964" t="inlineStr">
        <is>
          <t>08</t>
        </is>
      </c>
      <c r="C16964" t="inlineStr">
        <is>
          <t>12019000</t>
        </is>
      </c>
      <c r="D16964" t="inlineStr">
        <is>
          <t>245</t>
        </is>
      </c>
      <c r="E16964" t="inlineStr">
        <is>
          <t>BA</t>
        </is>
      </c>
      <c r="F16964" t="n">
        <v>68967</v>
      </c>
      <c r="G16964" t="n">
        <v>68965923</v>
      </c>
      <c r="H16964" t="n">
        <v>31955327</v>
      </c>
      <c r="I16964" t="inlineStr">
        <is>
          <t>Soja</t>
        </is>
      </c>
      <c r="J16964">
        <f>SI.ERROR(BUSCARV(D16964,TablaPaises,6,FALSO),"Sin dato")</f>
        <v/>
      </c>
      <c r="K16964">
        <f>SI.ERROR(BUSCARV(C16964,TablaProductos,2,FALSO),"Sin dato")</f>
        <v/>
      </c>
      <c r="L16964">
        <f>SI(H16964&gt;=1000000,"Alto",SI(H16964&gt;=100000,"Medio","Bajo"))</f>
        <v/>
      </c>
      <c r="M16964">
        <f>SI.ERROR(BUSCARV(E16964,TablaEstados,3,FALSO),"Sin dato")</f>
        <v/>
      </c>
      <c r="N16964">
        <f>SI.ERROR(BUSCARV(E16964,TablaEstados,4,FALSO),"Sin dato")</f>
        <v/>
      </c>
    </row>
    <row r="16965">
      <c r="A16965" t="inlineStr">
        <is>
          <t>2026</t>
        </is>
      </c>
      <c r="B16965" t="inlineStr">
        <is>
          <t>07</t>
        </is>
      </c>
      <c r="C16965" t="inlineStr">
        <is>
          <t>10051000</t>
        </is>
      </c>
      <c r="D16965" t="inlineStr">
        <is>
          <t>586</t>
        </is>
      </c>
      <c r="E16965" t="inlineStr">
        <is>
          <t>PR</t>
        </is>
      </c>
      <c r="F16965" t="n">
        <v>503123</v>
      </c>
      <c r="G16965" t="n">
        <v>503123</v>
      </c>
      <c r="H16965" t="n">
        <v>4023122</v>
      </c>
      <c r="I16965" t="inlineStr">
        <is>
          <t>Milho</t>
        </is>
      </c>
      <c r="J16965">
        <f>SI.ERROR(BUSCARV(D16965,TablaPaises,6,FALSO),"Sin dato")</f>
        <v/>
      </c>
      <c r="K16965">
        <f>SI.ERROR(BUSCARV(C16965,TablaProductos,2,FALSO),"Sin dato")</f>
        <v/>
      </c>
      <c r="L16965">
        <f>SI(H16965&gt;=1000000,"Alto",SI(H16965&gt;=100000,"Medio","Bajo"))</f>
        <v/>
      </c>
      <c r="M16965">
        <f>SI.ERROR(BUSCARV(E16965,TablaEstados,3,FALSO),"Sin dato")</f>
        <v/>
      </c>
      <c r="N16965">
        <f>SI.ERROR(BUSCARV(E16965,TablaEstados,4,FALSO),"Sin dato")</f>
        <v/>
      </c>
    </row>
    <row r="16966">
      <c r="A16966" t="inlineStr">
        <is>
          <t>2026</t>
        </is>
      </c>
      <c r="B16966" t="inlineStr">
        <is>
          <t>06</t>
        </is>
      </c>
      <c r="C16966" t="inlineStr">
        <is>
          <t>52010020</t>
        </is>
      </c>
      <c r="D16966" t="inlineStr">
        <is>
          <t>190</t>
        </is>
      </c>
      <c r="E16966" t="inlineStr">
        <is>
          <t>MT</t>
        </is>
      </c>
      <c r="F16966" t="n">
        <v>3480</v>
      </c>
      <c r="G16966" t="n">
        <v>3479905</v>
      </c>
      <c r="H16966" t="n">
        <v>5773276</v>
      </c>
      <c r="I16966" t="inlineStr">
        <is>
          <t>Algodón</t>
        </is>
      </c>
      <c r="J16966">
        <f>SI.ERROR(BUSCARV(D16966,TablaPaises,6,FALSO),"Sin dato")</f>
        <v/>
      </c>
      <c r="K16966">
        <f>SI.ERROR(BUSCARV(C16966,TablaProductos,2,FALSO),"Sin dato")</f>
        <v/>
      </c>
      <c r="L16966">
        <f>SI(H16966&gt;=1000000,"Alto",SI(H16966&gt;=100000,"Medio","Bajo"))</f>
        <v/>
      </c>
      <c r="M16966">
        <f>SI.ERROR(BUSCARV(E16966,TablaEstados,3,FALSO),"Sin dato")</f>
        <v/>
      </c>
      <c r="N16966">
        <f>SI.ERROR(BUSCARV(E16966,TablaEstados,4,FALSO),"Sin dato")</f>
        <v/>
      </c>
    </row>
    <row r="16967">
      <c r="A16967" t="inlineStr">
        <is>
          <t>2026</t>
        </is>
      </c>
      <c r="B16967" t="inlineStr">
        <is>
          <t>07</t>
        </is>
      </c>
      <c r="C16967" t="inlineStr">
        <is>
          <t>12019000</t>
        </is>
      </c>
      <c r="D16967" t="inlineStr">
        <is>
          <t>858</t>
        </is>
      </c>
      <c r="E16967" t="inlineStr">
        <is>
          <t>MA</t>
        </is>
      </c>
      <c r="F16967" t="n">
        <v>69359</v>
      </c>
      <c r="G16967" t="n">
        <v>69358225</v>
      </c>
      <c r="H16967" t="n">
        <v>30620694</v>
      </c>
      <c r="I16967" t="inlineStr">
        <is>
          <t>Soja</t>
        </is>
      </c>
      <c r="J16967">
        <f>SI.ERROR(BUSCARV(D16967,TablaPaises,6,FALSO),"Sin dato")</f>
        <v/>
      </c>
      <c r="K16967">
        <f>SI.ERROR(BUSCARV(C16967,TablaProductos,2,FALSO),"Sin dato")</f>
        <v/>
      </c>
      <c r="L16967">
        <f>SI(H16967&gt;=1000000,"Alto",SI(H16967&gt;=100000,"Medio","Bajo"))</f>
        <v/>
      </c>
      <c r="M16967">
        <f>SI.ERROR(BUSCARV(E16967,TablaEstados,3,FALSO),"Sin dato")</f>
        <v/>
      </c>
      <c r="N16967">
        <f>SI.ERROR(BUSCARV(E16967,TablaEstados,4,FALSO),"Sin dato")</f>
        <v/>
      </c>
    </row>
    <row r="16968">
      <c r="A16968" t="inlineStr">
        <is>
          <t>2026</t>
        </is>
      </c>
      <c r="B16968" t="inlineStr">
        <is>
          <t>04</t>
        </is>
      </c>
      <c r="C16968" t="inlineStr">
        <is>
          <t>09011110</t>
        </is>
      </c>
      <c r="D16968" t="inlineStr">
        <is>
          <t>141</t>
        </is>
      </c>
      <c r="E16968" t="inlineStr">
        <is>
          <t>MG</t>
        </is>
      </c>
      <c r="F16968" t="n">
        <v>19</v>
      </c>
      <c r="G16968" t="n">
        <v>19200</v>
      </c>
      <c r="H16968" t="n">
        <v>126880</v>
      </c>
      <c r="I16968" t="inlineStr">
        <is>
          <t>Café en granos</t>
        </is>
      </c>
      <c r="J16968">
        <f>SI.ERROR(BUSCARV(D16968,TablaPaises,6,FALSO),"Sin dato")</f>
        <v/>
      </c>
      <c r="K16968">
        <f>SI.ERROR(BUSCARV(C16968,TablaProductos,2,FALSO),"Sin dato")</f>
        <v/>
      </c>
      <c r="L16968">
        <f>SI(H16968&gt;=1000000,"Alto",SI(H16968&gt;=100000,"Medio","Bajo"))</f>
        <v/>
      </c>
      <c r="M16968">
        <f>SI.ERROR(BUSCARV(E16968,TablaEstados,3,FALSO),"Sin dato")</f>
        <v/>
      </c>
      <c r="N16968">
        <f>SI.ERROR(BUSCARV(E16968,TablaEstados,4,FALSO),"Sin dato")</f>
        <v/>
      </c>
    </row>
    <row r="16969">
      <c r="A16969" t="inlineStr">
        <is>
          <t>2026</t>
        </is>
      </c>
      <c r="B16969" t="inlineStr">
        <is>
          <t>03</t>
        </is>
      </c>
      <c r="C16969" t="inlineStr">
        <is>
          <t>09011110</t>
        </is>
      </c>
      <c r="D16969" t="inlineStr">
        <is>
          <t>087</t>
        </is>
      </c>
      <c r="E16969" t="inlineStr">
        <is>
          <t>SP</t>
        </is>
      </c>
      <c r="F16969" t="n">
        <v>233</v>
      </c>
      <c r="G16969" t="n">
        <v>233011</v>
      </c>
      <c r="H16969" t="n">
        <v>1992163</v>
      </c>
      <c r="I16969" t="inlineStr">
        <is>
          <t>Café en granos</t>
        </is>
      </c>
      <c r="J16969">
        <f>SI.ERROR(BUSCARV(D16969,TablaPaises,6,FALSO),"Sin dato")</f>
        <v/>
      </c>
      <c r="K16969">
        <f>SI.ERROR(BUSCARV(C16969,TablaProductos,2,FALSO),"Sin dato")</f>
        <v/>
      </c>
      <c r="L16969">
        <f>SI(H16969&gt;=1000000,"Alto",SI(H16969&gt;=100000,"Medio","Bajo"))</f>
        <v/>
      </c>
      <c r="M16969">
        <f>SI.ERROR(BUSCARV(E16969,TablaEstados,3,FALSO),"Sin dato")</f>
        <v/>
      </c>
      <c r="N16969">
        <f>SI.ERROR(BUSCARV(E16969,TablaEstados,4,FALSO),"Sin dato")</f>
        <v/>
      </c>
    </row>
    <row r="16970">
      <c r="A16970" t="inlineStr">
        <is>
          <t>2026</t>
        </is>
      </c>
      <c r="B16970" t="inlineStr">
        <is>
          <t>09</t>
        </is>
      </c>
      <c r="C16970" t="inlineStr">
        <is>
          <t>12019000</t>
        </is>
      </c>
      <c r="D16970" t="inlineStr">
        <is>
          <t>059</t>
        </is>
      </c>
      <c r="E16970" t="inlineStr">
        <is>
          <t>MT</t>
        </is>
      </c>
      <c r="F16970" t="n">
        <v>30000</v>
      </c>
      <c r="G16970" t="n">
        <v>30000000</v>
      </c>
      <c r="H16970" t="n">
        <v>14598900</v>
      </c>
      <c r="I16970" t="inlineStr">
        <is>
          <t>Soja</t>
        </is>
      </c>
      <c r="J16970">
        <f>SI.ERROR(BUSCARV(D16970,TablaPaises,6,FALSO),"Sin dato")</f>
        <v/>
      </c>
      <c r="K16970">
        <f>SI.ERROR(BUSCARV(C16970,TablaProductos,2,FALSO),"Sin dato")</f>
        <v/>
      </c>
      <c r="L16970">
        <f>SI(H16970&gt;=1000000,"Alto",SI(H16970&gt;=100000,"Medio","Bajo"))</f>
        <v/>
      </c>
      <c r="M16970">
        <f>SI.ERROR(BUSCARV(E16970,TablaEstados,3,FALSO),"Sin dato")</f>
        <v/>
      </c>
      <c r="N16970">
        <f>SI.ERROR(BUSCARV(E16970,TablaEstados,4,FALSO),"Sin dato")</f>
        <v/>
      </c>
    </row>
    <row r="16971">
      <c r="A16971" t="inlineStr">
        <is>
          <t>2026</t>
        </is>
      </c>
      <c r="B16971" t="inlineStr">
        <is>
          <t>01</t>
        </is>
      </c>
      <c r="C16971" t="inlineStr">
        <is>
          <t>09011110</t>
        </is>
      </c>
      <c r="D16971" t="inlineStr">
        <is>
          <t>676</t>
        </is>
      </c>
      <c r="E16971" t="inlineStr">
        <is>
          <t>GO</t>
        </is>
      </c>
      <c r="F16971" t="n">
        <v>74</v>
      </c>
      <c r="G16971" t="n">
        <v>74245</v>
      </c>
      <c r="H16971" t="n">
        <v>464863</v>
      </c>
      <c r="I16971" t="inlineStr">
        <is>
          <t>Café en granos</t>
        </is>
      </c>
      <c r="J16971">
        <f>SI.ERROR(BUSCARV(D16971,TablaPaises,6,FALSO),"Sin dato")</f>
        <v/>
      </c>
      <c r="K16971">
        <f>SI.ERROR(BUSCARV(C16971,TablaProductos,2,FALSO),"Sin dato")</f>
        <v/>
      </c>
      <c r="L16971">
        <f>SI(H16971&gt;=1000000,"Alto",SI(H16971&gt;=100000,"Medio","Bajo"))</f>
        <v/>
      </c>
      <c r="M16971">
        <f>SI.ERROR(BUSCARV(E16971,TablaEstados,3,FALSO),"Sin dato")</f>
        <v/>
      </c>
      <c r="N16971">
        <f>SI.ERROR(BUSCARV(E16971,TablaEstados,4,FALSO),"Sin dato")</f>
        <v/>
      </c>
    </row>
    <row r="16972">
      <c r="A16972" t="inlineStr">
        <is>
          <t>2026</t>
        </is>
      </c>
      <c r="B16972" t="inlineStr">
        <is>
          <t>05</t>
        </is>
      </c>
      <c r="C16972" t="inlineStr">
        <is>
          <t>12019000</t>
        </is>
      </c>
      <c r="D16972" t="inlineStr">
        <is>
          <t>776</t>
        </is>
      </c>
      <c r="E16972" t="inlineStr">
        <is>
          <t>MT</t>
        </is>
      </c>
      <c r="F16972" t="n">
        <v>92074</v>
      </c>
      <c r="G16972" t="n">
        <v>92071909</v>
      </c>
      <c r="H16972" t="n">
        <v>39616777</v>
      </c>
      <c r="I16972" t="inlineStr">
        <is>
          <t>Soja</t>
        </is>
      </c>
      <c r="J16972">
        <f>SI.ERROR(BUSCARV(D16972,TablaPaises,6,FALSO),"Sin dato")</f>
        <v/>
      </c>
      <c r="K16972">
        <f>SI.ERROR(BUSCARV(C16972,TablaProductos,2,FALSO),"Sin dato")</f>
        <v/>
      </c>
      <c r="L16972">
        <f>SI(H16972&gt;=1000000,"Alto",SI(H16972&gt;=100000,"Medio","Bajo"))</f>
        <v/>
      </c>
      <c r="M16972">
        <f>SI.ERROR(BUSCARV(E16972,TablaEstados,3,FALSO),"Sin dato")</f>
        <v/>
      </c>
      <c r="N16972">
        <f>SI.ERROR(BUSCARV(E16972,TablaEstados,4,FALSO),"Sin dato")</f>
        <v/>
      </c>
    </row>
    <row r="16973">
      <c r="A16973" t="inlineStr">
        <is>
          <t>2026</t>
        </is>
      </c>
      <c r="B16973" t="inlineStr">
        <is>
          <t>05</t>
        </is>
      </c>
      <c r="C16973" t="inlineStr">
        <is>
          <t>09011110</t>
        </is>
      </c>
      <c r="D16973" t="inlineStr">
        <is>
          <t>301</t>
        </is>
      </c>
      <c r="E16973" t="inlineStr">
        <is>
          <t>MG</t>
        </is>
      </c>
      <c r="F16973" t="n">
        <v>9413</v>
      </c>
      <c r="G16973" t="n">
        <v>1819063</v>
      </c>
      <c r="H16973" t="n">
        <v>12301095</v>
      </c>
      <c r="I16973" t="inlineStr">
        <is>
          <t>Café en granos</t>
        </is>
      </c>
      <c r="J16973">
        <f>SI.ERROR(BUSCARV(D16973,TablaPaises,6,FALSO),"Sin dato")</f>
        <v/>
      </c>
      <c r="K16973">
        <f>SI.ERROR(BUSCARV(C16973,TablaProductos,2,FALSO),"Sin dato")</f>
        <v/>
      </c>
      <c r="L16973">
        <f>SI(H16973&gt;=1000000,"Alto",SI(H16973&gt;=100000,"Medio","Bajo"))</f>
        <v/>
      </c>
      <c r="M16973">
        <f>SI.ERROR(BUSCARV(E16973,TablaEstados,3,FALSO),"Sin dato")</f>
        <v/>
      </c>
      <c r="N16973">
        <f>SI.ERROR(BUSCARV(E16973,TablaEstados,4,FALSO),"Sin dato")</f>
        <v/>
      </c>
    </row>
    <row r="16974">
      <c r="A16974" t="inlineStr">
        <is>
          <t>2026</t>
        </is>
      </c>
      <c r="B16974" t="inlineStr">
        <is>
          <t>07</t>
        </is>
      </c>
      <c r="C16974" t="inlineStr">
        <is>
          <t>12019000</t>
        </is>
      </c>
      <c r="D16974" t="inlineStr">
        <is>
          <t>081</t>
        </is>
      </c>
      <c r="E16974" t="inlineStr">
        <is>
          <t>MT</t>
        </is>
      </c>
      <c r="F16974" t="n">
        <v>4985</v>
      </c>
      <c r="G16974" t="n">
        <v>4985346</v>
      </c>
      <c r="H16974" t="n">
        <v>2206066</v>
      </c>
      <c r="I16974" t="inlineStr">
        <is>
          <t>Soja</t>
        </is>
      </c>
      <c r="J16974">
        <f>SI.ERROR(BUSCARV(D16974,TablaPaises,6,FALSO),"Sin dato")</f>
        <v/>
      </c>
      <c r="K16974">
        <f>SI.ERROR(BUSCARV(C16974,TablaProductos,2,FALSO),"Sin dato")</f>
        <v/>
      </c>
      <c r="L16974">
        <f>SI(H16974&gt;=1000000,"Alto",SI(H16974&gt;=100000,"Medio","Bajo"))</f>
        <v/>
      </c>
      <c r="M16974">
        <f>SI.ERROR(BUSCARV(E16974,TablaEstados,3,FALSO),"Sin dato")</f>
        <v/>
      </c>
      <c r="N16974">
        <f>SI.ERROR(BUSCARV(E16974,TablaEstados,4,FALSO),"Sin dato")</f>
        <v/>
      </c>
    </row>
    <row r="16975">
      <c r="A16975" t="inlineStr">
        <is>
          <t>2026</t>
        </is>
      </c>
      <c r="B16975" t="inlineStr">
        <is>
          <t>03</t>
        </is>
      </c>
      <c r="C16975" t="inlineStr">
        <is>
          <t>12019000</t>
        </is>
      </c>
      <c r="D16975" t="inlineStr">
        <is>
          <t>576</t>
        </is>
      </c>
      <c r="E16975" t="inlineStr">
        <is>
          <t>MT</t>
        </is>
      </c>
      <c r="F16975" t="n">
        <v>78408</v>
      </c>
      <c r="G16975" t="n">
        <v>78407201</v>
      </c>
      <c r="H16975" t="n">
        <v>31265458</v>
      </c>
      <c r="I16975" t="inlineStr">
        <is>
          <t>Soja</t>
        </is>
      </c>
      <c r="J16975">
        <f>SI.ERROR(BUSCARV(D16975,TablaPaises,6,FALSO),"Sin dato")</f>
        <v/>
      </c>
      <c r="K16975">
        <f>SI.ERROR(BUSCARV(C16975,TablaProductos,2,FALSO),"Sin dato")</f>
        <v/>
      </c>
      <c r="L16975">
        <f>SI(H16975&gt;=1000000,"Alto",SI(H16975&gt;=100000,"Medio","Bajo"))</f>
        <v/>
      </c>
      <c r="M16975">
        <f>SI.ERROR(BUSCARV(E16975,TablaEstados,3,FALSO),"Sin dato")</f>
        <v/>
      </c>
      <c r="N16975">
        <f>SI.ERROR(BUSCARV(E16975,TablaEstados,4,FALSO),"Sin dato")</f>
        <v/>
      </c>
    </row>
    <row r="16976">
      <c r="A16976" t="inlineStr">
        <is>
          <t>2026</t>
        </is>
      </c>
      <c r="B16976" t="inlineStr">
        <is>
          <t>06</t>
        </is>
      </c>
      <c r="C16976" t="inlineStr">
        <is>
          <t>12019000</t>
        </is>
      </c>
      <c r="D16976" t="inlineStr">
        <is>
          <t>161</t>
        </is>
      </c>
      <c r="E16976" t="inlineStr">
        <is>
          <t>SP</t>
        </is>
      </c>
      <c r="F16976" t="n">
        <v>7819</v>
      </c>
      <c r="G16976" t="n">
        <v>7818980</v>
      </c>
      <c r="H16976" t="n">
        <v>3352376</v>
      </c>
      <c r="I16976" t="inlineStr">
        <is>
          <t>Soja</t>
        </is>
      </c>
      <c r="J16976">
        <f>SI.ERROR(BUSCARV(D16976,TablaPaises,6,FALSO),"Sin dato")</f>
        <v/>
      </c>
      <c r="K16976">
        <f>SI.ERROR(BUSCARV(C16976,TablaProductos,2,FALSO),"Sin dato")</f>
        <v/>
      </c>
      <c r="L16976">
        <f>SI(H16976&gt;=1000000,"Alto",SI(H16976&gt;=100000,"Medio","Bajo"))</f>
        <v/>
      </c>
      <c r="M16976">
        <f>SI.ERROR(BUSCARV(E16976,TablaEstados,3,FALSO),"Sin dato")</f>
        <v/>
      </c>
      <c r="N16976">
        <f>SI.ERROR(BUSCARV(E16976,TablaEstados,4,FALSO),"Sin dato")</f>
        <v/>
      </c>
    </row>
    <row r="16977">
      <c r="A16977" t="inlineStr">
        <is>
          <t>2026</t>
        </is>
      </c>
      <c r="B16977" t="inlineStr">
        <is>
          <t>08</t>
        </is>
      </c>
      <c r="C16977" t="inlineStr">
        <is>
          <t>09011110</t>
        </is>
      </c>
      <c r="D16977" t="inlineStr">
        <is>
          <t>386</t>
        </is>
      </c>
      <c r="E16977" t="inlineStr">
        <is>
          <t>MG</t>
        </is>
      </c>
      <c r="F16977" t="n">
        <v>39990</v>
      </c>
      <c r="G16977" t="n">
        <v>428760</v>
      </c>
      <c r="H16977" t="n">
        <v>2459883</v>
      </c>
      <c r="I16977" t="inlineStr">
        <is>
          <t>Café en granos</t>
        </is>
      </c>
      <c r="J16977">
        <f>SI.ERROR(BUSCARV(D16977,TablaPaises,6,FALSO),"Sin dato")</f>
        <v/>
      </c>
      <c r="K16977">
        <f>SI.ERROR(BUSCARV(C16977,TablaProductos,2,FALSO),"Sin dato")</f>
        <v/>
      </c>
      <c r="L16977">
        <f>SI(H16977&gt;=1000000,"Alto",SI(H16977&gt;=100000,"Medio","Bajo"))</f>
        <v/>
      </c>
      <c r="M16977">
        <f>SI.ERROR(BUSCARV(E16977,TablaEstados,3,FALSO),"Sin dato")</f>
        <v/>
      </c>
      <c r="N16977">
        <f>SI.ERROR(BUSCARV(E16977,TablaEstados,4,FALSO),"Sin dato")</f>
        <v/>
      </c>
    </row>
    <row r="16978">
      <c r="A16978" t="inlineStr">
        <is>
          <t>2026</t>
        </is>
      </c>
      <c r="B16978" t="inlineStr">
        <is>
          <t>05</t>
        </is>
      </c>
      <c r="C16978" t="inlineStr">
        <is>
          <t>12019000</t>
        </is>
      </c>
      <c r="D16978" t="inlineStr">
        <is>
          <t>820</t>
        </is>
      </c>
      <c r="E16978" t="inlineStr">
        <is>
          <t>MT</t>
        </is>
      </c>
      <c r="F16978" t="n">
        <v>33074</v>
      </c>
      <c r="G16978" t="n">
        <v>33073488</v>
      </c>
      <c r="H16978" t="n">
        <v>14056234</v>
      </c>
      <c r="I16978" t="inlineStr">
        <is>
          <t>Soja</t>
        </is>
      </c>
      <c r="J16978">
        <f>SI.ERROR(BUSCARV(D16978,TablaPaises,6,FALSO),"Sin dato")</f>
        <v/>
      </c>
      <c r="K16978">
        <f>SI.ERROR(BUSCARV(C16978,TablaProductos,2,FALSO),"Sin dato")</f>
        <v/>
      </c>
      <c r="L16978">
        <f>SI(H16978&gt;=1000000,"Alto",SI(H16978&gt;=100000,"Medio","Bajo"))</f>
        <v/>
      </c>
      <c r="M16978">
        <f>SI.ERROR(BUSCARV(E16978,TablaEstados,3,FALSO),"Sin dato")</f>
        <v/>
      </c>
      <c r="N16978">
        <f>SI.ERROR(BUSCARV(E16978,TablaEstados,4,FALSO),"Sin dato")</f>
        <v/>
      </c>
    </row>
    <row r="16979">
      <c r="A16979" t="inlineStr">
        <is>
          <t>2026</t>
        </is>
      </c>
      <c r="B16979" t="inlineStr">
        <is>
          <t>08</t>
        </is>
      </c>
      <c r="C16979" t="inlineStr">
        <is>
          <t>12019000</t>
        </is>
      </c>
      <c r="D16979" t="inlineStr">
        <is>
          <t>827</t>
        </is>
      </c>
      <c r="E16979" t="inlineStr">
        <is>
          <t>MT</t>
        </is>
      </c>
      <c r="F16979" t="n">
        <v>200</v>
      </c>
      <c r="G16979" t="n">
        <v>200053</v>
      </c>
      <c r="H16979" t="n">
        <v>97426</v>
      </c>
      <c r="I16979" t="inlineStr">
        <is>
          <t>Soja</t>
        </is>
      </c>
      <c r="J16979">
        <f>SI.ERROR(BUSCARV(D16979,TablaPaises,6,FALSO),"Sin dato")</f>
        <v/>
      </c>
      <c r="K16979">
        <f>SI.ERROR(BUSCARV(C16979,TablaProductos,2,FALSO),"Sin dato")</f>
        <v/>
      </c>
      <c r="L16979">
        <f>SI(H16979&gt;=1000000,"Alto",SI(H16979&gt;=100000,"Medio","Bajo"))</f>
        <v/>
      </c>
      <c r="M16979">
        <f>SI.ERROR(BUSCARV(E16979,TablaEstados,3,FALSO),"Sin dato")</f>
        <v/>
      </c>
      <c r="N16979">
        <f>SI.ERROR(BUSCARV(E16979,TablaEstados,4,FALSO),"Sin dato")</f>
        <v/>
      </c>
    </row>
    <row r="16980">
      <c r="A16980" t="inlineStr">
        <is>
          <t>2026</t>
        </is>
      </c>
      <c r="B16980" t="inlineStr">
        <is>
          <t>02</t>
        </is>
      </c>
      <c r="C16980" t="inlineStr">
        <is>
          <t>09011110</t>
        </is>
      </c>
      <c r="D16980" t="inlineStr">
        <is>
          <t>190</t>
        </is>
      </c>
      <c r="E16980" t="inlineStr">
        <is>
          <t>ES</t>
        </is>
      </c>
      <c r="F16980" t="n">
        <v>19</v>
      </c>
      <c r="G16980" t="n">
        <v>19200</v>
      </c>
      <c r="H16980" t="n">
        <v>86330</v>
      </c>
      <c r="I16980" t="inlineStr">
        <is>
          <t>Café en granos</t>
        </is>
      </c>
      <c r="J16980">
        <f>SI.ERROR(BUSCARV(D16980,TablaPaises,6,FALSO),"Sin dato")</f>
        <v/>
      </c>
      <c r="K16980">
        <f>SI.ERROR(BUSCARV(C16980,TablaProductos,2,FALSO),"Sin dato")</f>
        <v/>
      </c>
      <c r="L16980">
        <f>SI(H16980&gt;=1000000,"Alto",SI(H16980&gt;=100000,"Medio","Bajo"))</f>
        <v/>
      </c>
      <c r="M16980">
        <f>SI.ERROR(BUSCARV(E16980,TablaEstados,3,FALSO),"Sin dato")</f>
        <v/>
      </c>
      <c r="N16980">
        <f>SI.ERROR(BUSCARV(E16980,TablaEstados,4,FALSO),"Sin dato")</f>
        <v/>
      </c>
    </row>
    <row r="16981">
      <c r="A16981" t="inlineStr">
        <is>
          <t>2026</t>
        </is>
      </c>
      <c r="B16981" t="inlineStr">
        <is>
          <t>02</t>
        </is>
      </c>
      <c r="C16981" t="inlineStr">
        <is>
          <t>10059010</t>
        </is>
      </c>
      <c r="D16981" t="inlineStr">
        <is>
          <t>589</t>
        </is>
      </c>
      <c r="E16981" t="inlineStr">
        <is>
          <t>RO</t>
        </is>
      </c>
      <c r="F16981" t="n">
        <v>31500</v>
      </c>
      <c r="G16981" t="n">
        <v>31500</v>
      </c>
      <c r="H16981" t="n">
        <v>6284</v>
      </c>
      <c r="I16981" t="inlineStr">
        <is>
          <t>Milho</t>
        </is>
      </c>
      <c r="J16981">
        <f>SI.ERROR(BUSCARV(D16981,TablaPaises,6,FALSO),"Sin dato")</f>
        <v/>
      </c>
      <c r="K16981">
        <f>SI.ERROR(BUSCARV(C16981,TablaProductos,2,FALSO),"Sin dato")</f>
        <v/>
      </c>
      <c r="L16981">
        <f>SI(H16981&gt;=1000000,"Alto",SI(H16981&gt;=100000,"Medio","Bajo"))</f>
        <v/>
      </c>
      <c r="M16981">
        <f>SI.ERROR(BUSCARV(E16981,TablaEstados,3,FALSO),"Sin dato")</f>
        <v/>
      </c>
      <c r="N16981">
        <f>SI.ERROR(BUSCARV(E16981,TablaEstados,4,FALSO),"Sin dato")</f>
        <v/>
      </c>
    </row>
    <row r="16982">
      <c r="A16982" t="inlineStr">
        <is>
          <t>2026</t>
        </is>
      </c>
      <c r="B16982" t="inlineStr">
        <is>
          <t>08</t>
        </is>
      </c>
      <c r="C16982" t="inlineStr">
        <is>
          <t>12019000</t>
        </is>
      </c>
      <c r="D16982" t="inlineStr">
        <is>
          <t>160</t>
        </is>
      </c>
      <c r="E16982" t="inlineStr">
        <is>
          <t>GO</t>
        </is>
      </c>
      <c r="F16982" t="n">
        <v>13358</v>
      </c>
      <c r="G16982" t="n">
        <v>13362016</v>
      </c>
      <c r="H16982" t="n">
        <v>6190857</v>
      </c>
      <c r="I16982" t="inlineStr">
        <is>
          <t>Soja</t>
        </is>
      </c>
      <c r="J16982">
        <f>SI.ERROR(BUSCARV(D16982,TablaPaises,6,FALSO),"Sin dato")</f>
        <v/>
      </c>
      <c r="K16982">
        <f>SI.ERROR(BUSCARV(C16982,TablaProductos,2,FALSO),"Sin dato")</f>
        <v/>
      </c>
      <c r="L16982">
        <f>SI(H16982&gt;=1000000,"Alto",SI(H16982&gt;=100000,"Medio","Bajo"))</f>
        <v/>
      </c>
      <c r="M16982">
        <f>SI.ERROR(BUSCARV(E16982,TablaEstados,3,FALSO),"Sin dato")</f>
        <v/>
      </c>
      <c r="N16982">
        <f>SI.ERROR(BUSCARV(E16982,TablaEstados,4,FALSO),"Sin dato")</f>
        <v/>
      </c>
    </row>
    <row r="16983">
      <c r="A16983" t="inlineStr">
        <is>
          <t>2026</t>
        </is>
      </c>
      <c r="B16983" t="inlineStr">
        <is>
          <t>02</t>
        </is>
      </c>
      <c r="C16983" t="inlineStr">
        <is>
          <t>52010020</t>
        </is>
      </c>
      <c r="D16983" t="inlineStr">
        <is>
          <t>827</t>
        </is>
      </c>
      <c r="E16983" t="inlineStr">
        <is>
          <t>MS</t>
        </is>
      </c>
      <c r="F16983" t="n">
        <v>41</v>
      </c>
      <c r="G16983" t="n">
        <v>41210</v>
      </c>
      <c r="H16983" t="n">
        <v>60725</v>
      </c>
      <c r="I16983" t="inlineStr">
        <is>
          <t>Algodón</t>
        </is>
      </c>
      <c r="J16983">
        <f>SI.ERROR(BUSCARV(D16983,TablaPaises,6,FALSO),"Sin dato")</f>
        <v/>
      </c>
      <c r="K16983">
        <f>SI.ERROR(BUSCARV(C16983,TablaProductos,2,FALSO),"Sin dato")</f>
        <v/>
      </c>
      <c r="L16983">
        <f>SI(H16983&gt;=1000000,"Alto",SI(H16983&gt;=100000,"Medio","Bajo"))</f>
        <v/>
      </c>
      <c r="M16983">
        <f>SI.ERROR(BUSCARV(E16983,TablaEstados,3,FALSO),"Sin dato")</f>
        <v/>
      </c>
      <c r="N16983">
        <f>SI.ERROR(BUSCARV(E16983,TablaEstados,4,FALSO),"Sin dato")</f>
        <v/>
      </c>
    </row>
    <row r="16984">
      <c r="A16984" t="inlineStr">
        <is>
          <t>2026</t>
        </is>
      </c>
      <c r="B16984" t="inlineStr">
        <is>
          <t>05</t>
        </is>
      </c>
      <c r="C16984" t="inlineStr">
        <is>
          <t>10059010</t>
        </is>
      </c>
      <c r="D16984" t="inlineStr">
        <is>
          <t>586</t>
        </is>
      </c>
      <c r="E16984" t="inlineStr">
        <is>
          <t>SP</t>
        </is>
      </c>
      <c r="F16984" t="n">
        <v>282</v>
      </c>
      <c r="G16984" t="n">
        <v>282</v>
      </c>
      <c r="H16984" t="n">
        <v>390</v>
      </c>
      <c r="I16984" t="inlineStr">
        <is>
          <t>Milho</t>
        </is>
      </c>
      <c r="J16984">
        <f>SI.ERROR(BUSCARV(D16984,TablaPaises,6,FALSO),"Sin dato")</f>
        <v/>
      </c>
      <c r="K16984">
        <f>SI.ERROR(BUSCARV(C16984,TablaProductos,2,FALSO),"Sin dato")</f>
        <v/>
      </c>
      <c r="L16984">
        <f>SI(H16984&gt;=1000000,"Alto",SI(H16984&gt;=100000,"Medio","Bajo"))</f>
        <v/>
      </c>
      <c r="M16984">
        <f>SI.ERROR(BUSCARV(E16984,TablaEstados,3,FALSO),"Sin dato")</f>
        <v/>
      </c>
      <c r="N16984">
        <f>SI.ERROR(BUSCARV(E16984,TablaEstados,4,FALSO),"Sin dato")</f>
        <v/>
      </c>
    </row>
    <row r="16985">
      <c r="A16985" t="inlineStr">
        <is>
          <t>2026</t>
        </is>
      </c>
      <c r="B16985" t="inlineStr">
        <is>
          <t>06</t>
        </is>
      </c>
      <c r="C16985" t="inlineStr">
        <is>
          <t>12019000</t>
        </is>
      </c>
      <c r="D16985" t="inlineStr">
        <is>
          <t>670</t>
        </is>
      </c>
      <c r="E16985" t="inlineStr">
        <is>
          <t>PA</t>
        </is>
      </c>
      <c r="F16985" t="n">
        <v>28486</v>
      </c>
      <c r="G16985" t="n">
        <v>28485477</v>
      </c>
      <c r="H16985" t="n">
        <v>12285120</v>
      </c>
      <c r="I16985" t="inlineStr">
        <is>
          <t>Soja</t>
        </is>
      </c>
      <c r="J16985">
        <f>SI.ERROR(BUSCARV(D16985,TablaPaises,6,FALSO),"Sin dato")</f>
        <v/>
      </c>
      <c r="K16985">
        <f>SI.ERROR(BUSCARV(C16985,TablaProductos,2,FALSO),"Sin dato")</f>
        <v/>
      </c>
      <c r="L16985">
        <f>SI(H16985&gt;=1000000,"Alto",SI(H16985&gt;=100000,"Medio","Bajo"))</f>
        <v/>
      </c>
      <c r="M16985">
        <f>SI.ERROR(BUSCARV(E16985,TablaEstados,3,FALSO),"Sin dato")</f>
        <v/>
      </c>
      <c r="N16985">
        <f>SI.ERROR(BUSCARV(E16985,TablaEstados,4,FALSO),"Sin dato")</f>
        <v/>
      </c>
    </row>
    <row r="16986">
      <c r="A16986" t="inlineStr">
        <is>
          <t>2026</t>
        </is>
      </c>
      <c r="B16986" t="inlineStr">
        <is>
          <t>05</t>
        </is>
      </c>
      <c r="C16986" t="inlineStr">
        <is>
          <t>12019000</t>
        </is>
      </c>
      <c r="D16986" t="inlineStr">
        <is>
          <t>160</t>
        </is>
      </c>
      <c r="E16986" t="inlineStr">
        <is>
          <t>TO</t>
        </is>
      </c>
      <c r="F16986" t="n">
        <v>587161</v>
      </c>
      <c r="G16986" t="n">
        <v>587165890</v>
      </c>
      <c r="H16986" t="n">
        <v>242520613</v>
      </c>
      <c r="I16986" t="inlineStr">
        <is>
          <t>Soja</t>
        </is>
      </c>
      <c r="J16986">
        <f>SI.ERROR(BUSCARV(D16986,TablaPaises,6,FALSO),"Sin dato")</f>
        <v/>
      </c>
      <c r="K16986">
        <f>SI.ERROR(BUSCARV(C16986,TablaProductos,2,FALSO),"Sin dato")</f>
        <v/>
      </c>
      <c r="L16986">
        <f>SI(H16986&gt;=1000000,"Alto",SI(H16986&gt;=100000,"Medio","Bajo"))</f>
        <v/>
      </c>
      <c r="M16986">
        <f>SI.ERROR(BUSCARV(E16986,TablaEstados,3,FALSO),"Sin dato")</f>
        <v/>
      </c>
      <c r="N16986">
        <f>SI.ERROR(BUSCARV(E16986,TablaEstados,4,FALSO),"Sin dato")</f>
        <v/>
      </c>
    </row>
    <row r="16987">
      <c r="A16987" t="inlineStr">
        <is>
          <t>2026</t>
        </is>
      </c>
      <c r="B16987" t="inlineStr">
        <is>
          <t>07</t>
        </is>
      </c>
      <c r="C16987" t="inlineStr">
        <is>
          <t>09011110</t>
        </is>
      </c>
      <c r="D16987" t="inlineStr">
        <is>
          <t>053</t>
        </is>
      </c>
      <c r="E16987" t="inlineStr">
        <is>
          <t>MG</t>
        </is>
      </c>
      <c r="F16987" t="n">
        <v>363</v>
      </c>
      <c r="G16987" t="n">
        <v>362090</v>
      </c>
      <c r="H16987" t="n">
        <v>2355992</v>
      </c>
      <c r="I16987" t="inlineStr">
        <is>
          <t>Café en granos</t>
        </is>
      </c>
      <c r="J16987">
        <f>SI.ERROR(BUSCARV(D16987,TablaPaises,6,FALSO),"Sin dato")</f>
        <v/>
      </c>
      <c r="K16987">
        <f>SI.ERROR(BUSCARV(C16987,TablaProductos,2,FALSO),"Sin dato")</f>
        <v/>
      </c>
      <c r="L16987">
        <f>SI(H16987&gt;=1000000,"Alto",SI(H16987&gt;=100000,"Medio","Bajo"))</f>
        <v/>
      </c>
      <c r="M16987">
        <f>SI.ERROR(BUSCARV(E16987,TablaEstados,3,FALSO),"Sin dato")</f>
        <v/>
      </c>
      <c r="N16987">
        <f>SI.ERROR(BUSCARV(E16987,TablaEstados,4,FALSO),"Sin dato")</f>
        <v/>
      </c>
    </row>
    <row r="16988">
      <c r="A16988" t="inlineStr">
        <is>
          <t>2026</t>
        </is>
      </c>
      <c r="B16988" t="inlineStr">
        <is>
          <t>04</t>
        </is>
      </c>
      <c r="C16988" t="inlineStr">
        <is>
          <t>09011110</t>
        </is>
      </c>
      <c r="D16988" t="inlineStr">
        <is>
          <t>160</t>
        </is>
      </c>
      <c r="E16988" t="inlineStr">
        <is>
          <t>SP</t>
        </is>
      </c>
      <c r="F16988" t="n">
        <v>134</v>
      </c>
      <c r="G16988" t="n">
        <v>134400</v>
      </c>
      <c r="H16988" t="n">
        <v>885961</v>
      </c>
      <c r="I16988" t="inlineStr">
        <is>
          <t>Café en granos</t>
        </is>
      </c>
      <c r="J16988">
        <f>SI.ERROR(BUSCARV(D16988,TablaPaises,6,FALSO),"Sin dato")</f>
        <v/>
      </c>
      <c r="K16988">
        <f>SI.ERROR(BUSCARV(C16988,TablaProductos,2,FALSO),"Sin dato")</f>
        <v/>
      </c>
      <c r="L16988">
        <f>SI(H16988&gt;=1000000,"Alto",SI(H16988&gt;=100000,"Medio","Bajo"))</f>
        <v/>
      </c>
      <c r="M16988">
        <f>SI.ERROR(BUSCARV(E16988,TablaEstados,3,FALSO),"Sin dato")</f>
        <v/>
      </c>
      <c r="N16988">
        <f>SI.ERROR(BUSCARV(E16988,TablaEstados,4,FALSO),"Sin dato")</f>
        <v/>
      </c>
    </row>
    <row r="16989">
      <c r="A16989" t="inlineStr">
        <is>
          <t>2026</t>
        </is>
      </c>
      <c r="B16989" t="inlineStr">
        <is>
          <t>02</t>
        </is>
      </c>
      <c r="C16989" t="inlineStr">
        <is>
          <t>09011110</t>
        </is>
      </c>
      <c r="D16989" t="inlineStr">
        <is>
          <t>249</t>
        </is>
      </c>
      <c r="E16989" t="inlineStr">
        <is>
          <t>MG</t>
        </is>
      </c>
      <c r="F16989" t="n">
        <v>2115</v>
      </c>
      <c r="G16989" t="n">
        <v>2117275</v>
      </c>
      <c r="H16989" t="n">
        <v>14590665</v>
      </c>
      <c r="I16989" t="inlineStr">
        <is>
          <t>Café en granos</t>
        </is>
      </c>
      <c r="J16989">
        <f>SI.ERROR(BUSCARV(D16989,TablaPaises,6,FALSO),"Sin dato")</f>
        <v/>
      </c>
      <c r="K16989">
        <f>SI.ERROR(BUSCARV(C16989,TablaProductos,2,FALSO),"Sin dato")</f>
        <v/>
      </c>
      <c r="L16989">
        <f>SI(H16989&gt;=1000000,"Alto",SI(H16989&gt;=100000,"Medio","Bajo"))</f>
        <v/>
      </c>
      <c r="M16989">
        <f>SI.ERROR(BUSCARV(E16989,TablaEstados,3,FALSO),"Sin dato")</f>
        <v/>
      </c>
      <c r="N16989">
        <f>SI.ERROR(BUSCARV(E16989,TablaEstados,4,FALSO),"Sin dato")</f>
        <v/>
      </c>
    </row>
    <row r="16990">
      <c r="A16990" t="inlineStr">
        <is>
          <t>2026</t>
        </is>
      </c>
      <c r="B16990" t="inlineStr">
        <is>
          <t>05</t>
        </is>
      </c>
      <c r="C16990" t="inlineStr">
        <is>
          <t>12019000</t>
        </is>
      </c>
      <c r="D16990" t="inlineStr">
        <is>
          <t>160</t>
        </is>
      </c>
      <c r="E16990" t="inlineStr">
        <is>
          <t>SP</t>
        </is>
      </c>
      <c r="F16990" t="n">
        <v>123680</v>
      </c>
      <c r="G16990" t="n">
        <v>123674926</v>
      </c>
      <c r="H16990" t="n">
        <v>53642863</v>
      </c>
      <c r="I16990" t="inlineStr">
        <is>
          <t>Soja</t>
        </is>
      </c>
      <c r="J16990">
        <f>SI.ERROR(BUSCARV(D16990,TablaPaises,6,FALSO),"Sin dato")</f>
        <v/>
      </c>
      <c r="K16990">
        <f>SI.ERROR(BUSCARV(C16990,TablaProductos,2,FALSO),"Sin dato")</f>
        <v/>
      </c>
      <c r="L16990">
        <f>SI(H16990&gt;=1000000,"Alto",SI(H16990&gt;=100000,"Medio","Bajo"))</f>
        <v/>
      </c>
      <c r="M16990">
        <f>SI.ERROR(BUSCARV(E16990,TablaEstados,3,FALSO),"Sin dato")</f>
        <v/>
      </c>
      <c r="N16990">
        <f>SI.ERROR(BUSCARV(E16990,TablaEstados,4,FALSO),"Sin dato")</f>
        <v/>
      </c>
    </row>
    <row r="16991">
      <c r="A16991" t="inlineStr">
        <is>
          <t>2026</t>
        </is>
      </c>
      <c r="B16991" t="inlineStr">
        <is>
          <t>09</t>
        </is>
      </c>
      <c r="C16991" t="inlineStr">
        <is>
          <t>12019000</t>
        </is>
      </c>
      <c r="D16991" t="inlineStr">
        <is>
          <t>160</t>
        </is>
      </c>
      <c r="E16991" t="inlineStr">
        <is>
          <t>PI</t>
        </is>
      </c>
      <c r="F16991" t="n">
        <v>338254</v>
      </c>
      <c r="G16991" t="n">
        <v>338254782</v>
      </c>
      <c r="H16991" t="n">
        <v>153696411</v>
      </c>
      <c r="I16991" t="inlineStr">
        <is>
          <t>Soja</t>
        </is>
      </c>
      <c r="J16991">
        <f>SI.ERROR(BUSCARV(D16991,TablaPaises,6,FALSO),"Sin dato")</f>
        <v/>
      </c>
      <c r="K16991">
        <f>SI.ERROR(BUSCARV(C16991,TablaProductos,2,FALSO),"Sin dato")</f>
        <v/>
      </c>
      <c r="L16991">
        <f>SI(H16991&gt;=1000000,"Alto",SI(H16991&gt;=100000,"Medio","Bajo"))</f>
        <v/>
      </c>
      <c r="M16991">
        <f>SI.ERROR(BUSCARV(E16991,TablaEstados,3,FALSO),"Sin dato")</f>
        <v/>
      </c>
      <c r="N16991">
        <f>SI.ERROR(BUSCARV(E16991,TablaEstados,4,FALSO),"Sin dato")</f>
        <v/>
      </c>
    </row>
    <row r="16992">
      <c r="A16992" t="inlineStr">
        <is>
          <t>2026</t>
        </is>
      </c>
      <c r="B16992" t="inlineStr">
        <is>
          <t>06</t>
        </is>
      </c>
      <c r="C16992" t="inlineStr">
        <is>
          <t>12019000</t>
        </is>
      </c>
      <c r="D16992" t="inlineStr">
        <is>
          <t>493</t>
        </is>
      </c>
      <c r="E16992" t="inlineStr">
        <is>
          <t>RO</t>
        </is>
      </c>
      <c r="F16992" t="n">
        <v>95206</v>
      </c>
      <c r="G16992" t="n">
        <v>95205952</v>
      </c>
      <c r="H16992" t="n">
        <v>40678587</v>
      </c>
      <c r="I16992" t="inlineStr">
        <is>
          <t>Soja</t>
        </is>
      </c>
      <c r="J16992">
        <f>SI.ERROR(BUSCARV(D16992,TablaPaises,6,FALSO),"Sin dato")</f>
        <v/>
      </c>
      <c r="K16992">
        <f>SI.ERROR(BUSCARV(C16992,TablaProductos,2,FALSO),"Sin dato")</f>
        <v/>
      </c>
      <c r="L16992">
        <f>SI(H16992&gt;=1000000,"Alto",SI(H16992&gt;=100000,"Medio","Bajo"))</f>
        <v/>
      </c>
      <c r="M16992">
        <f>SI.ERROR(BUSCARV(E16992,TablaEstados,3,FALSO),"Sin dato")</f>
        <v/>
      </c>
      <c r="N16992">
        <f>SI.ERROR(BUSCARV(E16992,TablaEstados,4,FALSO),"Sin dato")</f>
        <v/>
      </c>
    </row>
    <row r="16993">
      <c r="A16993" t="inlineStr">
        <is>
          <t>2026</t>
        </is>
      </c>
      <c r="B16993" t="inlineStr">
        <is>
          <t>02</t>
        </is>
      </c>
      <c r="C16993" t="inlineStr">
        <is>
          <t>09011110</t>
        </is>
      </c>
      <c r="D16993" t="inlineStr">
        <is>
          <t>023</t>
        </is>
      </c>
      <c r="E16993" t="inlineStr">
        <is>
          <t>ES</t>
        </is>
      </c>
      <c r="F16993" t="n">
        <v>193</v>
      </c>
      <c r="G16993" t="n">
        <v>192000</v>
      </c>
      <c r="H16993" t="n">
        <v>848417</v>
      </c>
      <c r="I16993" t="inlineStr">
        <is>
          <t>Café en granos</t>
        </is>
      </c>
      <c r="J16993">
        <f>SI.ERROR(BUSCARV(D16993,TablaPaises,6,FALSO),"Sin dato")</f>
        <v/>
      </c>
      <c r="K16993">
        <f>SI.ERROR(BUSCARV(C16993,TablaProductos,2,FALSO),"Sin dato")</f>
        <v/>
      </c>
      <c r="L16993">
        <f>SI(H16993&gt;=1000000,"Alto",SI(H16993&gt;=100000,"Medio","Bajo"))</f>
        <v/>
      </c>
      <c r="M16993">
        <f>SI.ERROR(BUSCARV(E16993,TablaEstados,3,FALSO),"Sin dato")</f>
        <v/>
      </c>
      <c r="N16993">
        <f>SI.ERROR(BUSCARV(E16993,TablaEstados,4,FALSO),"Sin dato")</f>
        <v/>
      </c>
    </row>
    <row r="16994">
      <c r="A16994" t="inlineStr">
        <is>
          <t>2026</t>
        </is>
      </c>
      <c r="B16994" t="inlineStr">
        <is>
          <t>05</t>
        </is>
      </c>
      <c r="C16994" t="inlineStr">
        <is>
          <t>12019000</t>
        </is>
      </c>
      <c r="D16994" t="inlineStr">
        <is>
          <t>240</t>
        </is>
      </c>
      <c r="E16994" t="inlineStr">
        <is>
          <t>MT</t>
        </is>
      </c>
      <c r="F16994" t="n">
        <v>9225</v>
      </c>
      <c r="G16994" t="n">
        <v>9225000</v>
      </c>
      <c r="H16994" t="n">
        <v>3764823</v>
      </c>
      <c r="I16994" t="inlineStr">
        <is>
          <t>Soja</t>
        </is>
      </c>
      <c r="J16994">
        <f>SI.ERROR(BUSCARV(D16994,TablaPaises,6,FALSO),"Sin dato")</f>
        <v/>
      </c>
      <c r="K16994">
        <f>SI.ERROR(BUSCARV(C16994,TablaProductos,2,FALSO),"Sin dato")</f>
        <v/>
      </c>
      <c r="L16994">
        <f>SI(H16994&gt;=1000000,"Alto",SI(H16994&gt;=100000,"Medio","Bajo"))</f>
        <v/>
      </c>
      <c r="M16994">
        <f>SI.ERROR(BUSCARV(E16994,TablaEstados,3,FALSO),"Sin dato")</f>
        <v/>
      </c>
      <c r="N16994">
        <f>SI.ERROR(BUSCARV(E16994,TablaEstados,4,FALSO),"Sin dato")</f>
        <v/>
      </c>
    </row>
    <row r="16995">
      <c r="A16995" t="inlineStr">
        <is>
          <t>2026</t>
        </is>
      </c>
      <c r="B16995" t="inlineStr">
        <is>
          <t>03</t>
        </is>
      </c>
      <c r="C16995" t="inlineStr">
        <is>
          <t>12019000</t>
        </is>
      </c>
      <c r="D16995" t="inlineStr">
        <is>
          <t>372</t>
        </is>
      </c>
      <c r="E16995" t="inlineStr">
        <is>
          <t>MS</t>
        </is>
      </c>
      <c r="F16995" t="n">
        <v>13929</v>
      </c>
      <c r="G16995" t="n">
        <v>13929943</v>
      </c>
      <c r="H16995" t="n">
        <v>5848639</v>
      </c>
      <c r="I16995" t="inlineStr">
        <is>
          <t>Soja</t>
        </is>
      </c>
      <c r="J16995">
        <f>SI.ERROR(BUSCARV(D16995,TablaPaises,6,FALSO),"Sin dato")</f>
        <v/>
      </c>
      <c r="K16995">
        <f>SI.ERROR(BUSCARV(C16995,TablaProductos,2,FALSO),"Sin dato")</f>
        <v/>
      </c>
      <c r="L16995">
        <f>SI(H16995&gt;=1000000,"Alto",SI(H16995&gt;=100000,"Medio","Bajo"))</f>
        <v/>
      </c>
      <c r="M16995">
        <f>SI.ERROR(BUSCARV(E16995,TablaEstados,3,FALSO),"Sin dato")</f>
        <v/>
      </c>
      <c r="N16995">
        <f>SI.ERROR(BUSCARV(E16995,TablaEstados,4,FALSO),"Sin dato")</f>
        <v/>
      </c>
    </row>
    <row r="16996">
      <c r="A16996" t="inlineStr">
        <is>
          <t>2026</t>
        </is>
      </c>
      <c r="B16996" t="inlineStr">
        <is>
          <t>03</t>
        </is>
      </c>
      <c r="C16996" t="inlineStr">
        <is>
          <t>12019000</t>
        </is>
      </c>
      <c r="D16996" t="inlineStr">
        <is>
          <t>240</t>
        </is>
      </c>
      <c r="E16996" t="inlineStr">
        <is>
          <t>MT</t>
        </is>
      </c>
      <c r="F16996" t="n">
        <v>5310</v>
      </c>
      <c r="G16996" t="n">
        <v>5309434</v>
      </c>
      <c r="H16996" t="n">
        <v>2179038</v>
      </c>
      <c r="I16996" t="inlineStr">
        <is>
          <t>Soja</t>
        </is>
      </c>
      <c r="J16996">
        <f>SI.ERROR(BUSCARV(D16996,TablaPaises,6,FALSO),"Sin dato")</f>
        <v/>
      </c>
      <c r="K16996">
        <f>SI.ERROR(BUSCARV(C16996,TablaProductos,2,FALSO),"Sin dato")</f>
        <v/>
      </c>
      <c r="L16996">
        <f>SI(H16996&gt;=1000000,"Alto",SI(H16996&gt;=100000,"Medio","Bajo"))</f>
        <v/>
      </c>
      <c r="M16996">
        <f>SI.ERROR(BUSCARV(E16996,TablaEstados,3,FALSO),"Sin dato")</f>
        <v/>
      </c>
      <c r="N16996">
        <f>SI.ERROR(BUSCARV(E16996,TablaEstados,4,FALSO),"Sin dato")</f>
        <v/>
      </c>
    </row>
    <row r="16997">
      <c r="A16997" t="inlineStr">
        <is>
          <t>2026</t>
        </is>
      </c>
      <c r="B16997" t="inlineStr">
        <is>
          <t>01</t>
        </is>
      </c>
      <c r="C16997" t="inlineStr">
        <is>
          <t>09011110</t>
        </is>
      </c>
      <c r="D16997" t="inlineStr">
        <is>
          <t>249</t>
        </is>
      </c>
      <c r="E16997" t="inlineStr">
        <is>
          <t>BA</t>
        </is>
      </c>
      <c r="F16997" t="n">
        <v>54</v>
      </c>
      <c r="G16997" t="n">
        <v>54000</v>
      </c>
      <c r="H16997" t="n">
        <v>374241</v>
      </c>
      <c r="I16997" t="inlineStr">
        <is>
          <t>Café en granos</t>
        </is>
      </c>
      <c r="J16997">
        <f>SI.ERROR(BUSCARV(D16997,TablaPaises,6,FALSO),"Sin dato")</f>
        <v/>
      </c>
      <c r="K16997">
        <f>SI.ERROR(BUSCARV(C16997,TablaProductos,2,FALSO),"Sin dato")</f>
        <v/>
      </c>
      <c r="L16997">
        <f>SI(H16997&gt;=1000000,"Alto",SI(H16997&gt;=100000,"Medio","Bajo"))</f>
        <v/>
      </c>
      <c r="M16997">
        <f>SI.ERROR(BUSCARV(E16997,TablaEstados,3,FALSO),"Sin dato")</f>
        <v/>
      </c>
      <c r="N16997">
        <f>SI.ERROR(BUSCARV(E16997,TablaEstados,4,FALSO),"Sin dato")</f>
        <v/>
      </c>
    </row>
    <row r="16998">
      <c r="A16998" t="inlineStr">
        <is>
          <t>2026</t>
        </is>
      </c>
      <c r="B16998" t="inlineStr">
        <is>
          <t>05</t>
        </is>
      </c>
      <c r="C16998" t="inlineStr">
        <is>
          <t>09011110</t>
        </is>
      </c>
      <c r="D16998" t="inlineStr">
        <is>
          <t>383</t>
        </is>
      </c>
      <c r="E16998" t="inlineStr">
        <is>
          <t>MG</t>
        </is>
      </c>
      <c r="F16998" t="n">
        <v>66</v>
      </c>
      <c r="G16998" t="n">
        <v>66400</v>
      </c>
      <c r="H16998" t="n">
        <v>430831</v>
      </c>
      <c r="I16998" t="inlineStr">
        <is>
          <t>Café en granos</t>
        </is>
      </c>
      <c r="J16998">
        <f>SI.ERROR(BUSCARV(D16998,TablaPaises,6,FALSO),"Sin dato")</f>
        <v/>
      </c>
      <c r="K16998">
        <f>SI.ERROR(BUSCARV(C16998,TablaProductos,2,FALSO),"Sin dato")</f>
        <v/>
      </c>
      <c r="L16998">
        <f>SI(H16998&gt;=1000000,"Alto",SI(H16998&gt;=100000,"Medio","Bajo"))</f>
        <v/>
      </c>
      <c r="M16998">
        <f>SI.ERROR(BUSCARV(E16998,TablaEstados,3,FALSO),"Sin dato")</f>
        <v/>
      </c>
      <c r="N16998">
        <f>SI.ERROR(BUSCARV(E16998,TablaEstados,4,FALSO),"Sin dato")</f>
        <v/>
      </c>
    </row>
    <row r="16999">
      <c r="A16999" t="inlineStr">
        <is>
          <t>2026</t>
        </is>
      </c>
      <c r="B16999" t="inlineStr">
        <is>
          <t>06</t>
        </is>
      </c>
      <c r="C16999" t="inlineStr">
        <is>
          <t>09011110</t>
        </is>
      </c>
      <c r="D16999" t="inlineStr">
        <is>
          <t>244</t>
        </is>
      </c>
      <c r="E16999" t="inlineStr">
        <is>
          <t>ES</t>
        </is>
      </c>
      <c r="F16999" t="n">
        <v>260</v>
      </c>
      <c r="G16999" t="n">
        <v>264000</v>
      </c>
      <c r="H16999" t="n">
        <v>1477872</v>
      </c>
      <c r="I16999" t="inlineStr">
        <is>
          <t>Café en granos</t>
        </is>
      </c>
      <c r="J16999">
        <f>SI.ERROR(BUSCARV(D16999,TablaPaises,6,FALSO),"Sin dato")</f>
        <v/>
      </c>
      <c r="K16999">
        <f>SI.ERROR(BUSCARV(C16999,TablaProductos,2,FALSO),"Sin dato")</f>
        <v/>
      </c>
      <c r="L16999">
        <f>SI(H16999&gt;=1000000,"Alto",SI(H16999&gt;=100000,"Medio","Bajo"))</f>
        <v/>
      </c>
      <c r="M16999">
        <f>SI.ERROR(BUSCARV(E16999,TablaEstados,3,FALSO),"Sin dato")</f>
        <v/>
      </c>
      <c r="N16999">
        <f>SI.ERROR(BUSCARV(E16999,TablaEstados,4,FALSO),"Sin dato")</f>
        <v/>
      </c>
    </row>
    <row r="17000">
      <c r="A17000" t="inlineStr">
        <is>
          <t>2026</t>
        </is>
      </c>
      <c r="B17000" t="inlineStr">
        <is>
          <t>01</t>
        </is>
      </c>
      <c r="C17000" t="inlineStr">
        <is>
          <t>12019000</t>
        </is>
      </c>
      <c r="D17000" t="inlineStr">
        <is>
          <t>160</t>
        </is>
      </c>
      <c r="E17000" t="inlineStr">
        <is>
          <t>PR</t>
        </is>
      </c>
      <c r="F17000" t="n">
        <v>283675</v>
      </c>
      <c r="G17000" t="n">
        <v>283673495</v>
      </c>
      <c r="H17000" t="n">
        <v>124579558</v>
      </c>
      <c r="I17000" t="inlineStr">
        <is>
          <t>Soja</t>
        </is>
      </c>
      <c r="J17000">
        <f>SI.ERROR(BUSCARV(D17000,TablaPaises,6,FALSO),"Sin dato")</f>
        <v/>
      </c>
      <c r="K17000">
        <f>SI.ERROR(BUSCARV(C17000,TablaProductos,2,FALSO),"Sin dato")</f>
        <v/>
      </c>
      <c r="L17000">
        <f>SI(H17000&gt;=1000000,"Alto",SI(H17000&gt;=100000,"Medio","Bajo"))</f>
        <v/>
      </c>
      <c r="M17000">
        <f>SI.ERROR(BUSCARV(E17000,TablaEstados,3,FALSO),"Sin dato")</f>
        <v/>
      </c>
      <c r="N17000">
        <f>SI.ERROR(BUSCARV(E17000,TablaEstados,4,FALSO),"Sin dato")</f>
        <v/>
      </c>
    </row>
    <row r="17001">
      <c r="A17001" t="inlineStr">
        <is>
          <t>2026</t>
        </is>
      </c>
      <c r="B17001" t="inlineStr">
        <is>
          <t>04</t>
        </is>
      </c>
      <c r="C17001" t="inlineStr">
        <is>
          <t>12019000</t>
        </is>
      </c>
      <c r="D17001" t="inlineStr">
        <is>
          <t>240</t>
        </is>
      </c>
      <c r="E17001" t="inlineStr">
        <is>
          <t>MA</t>
        </is>
      </c>
      <c r="F17001" t="n">
        <v>2000</v>
      </c>
      <c r="G17001" t="n">
        <v>2000000</v>
      </c>
      <c r="H17001" t="n">
        <v>784240</v>
      </c>
      <c r="I17001" t="inlineStr">
        <is>
          <t>Soja</t>
        </is>
      </c>
      <c r="J17001">
        <f>SI.ERROR(BUSCARV(D17001,TablaPaises,6,FALSO),"Sin dato")</f>
        <v/>
      </c>
      <c r="K17001">
        <f>SI.ERROR(BUSCARV(C17001,TablaProductos,2,FALSO),"Sin dato")</f>
        <v/>
      </c>
      <c r="L17001">
        <f>SI(H17001&gt;=1000000,"Alto",SI(H17001&gt;=100000,"Medio","Bajo"))</f>
        <v/>
      </c>
      <c r="M17001">
        <f>SI.ERROR(BUSCARV(E17001,TablaEstados,3,FALSO),"Sin dato")</f>
        <v/>
      </c>
      <c r="N17001">
        <f>SI.ERROR(BUSCARV(E17001,TablaEstados,4,FALSO),"Sin dato")</f>
        <v/>
      </c>
    </row>
    <row r="17002">
      <c r="A17002" t="inlineStr">
        <is>
          <t>2026</t>
        </is>
      </c>
      <c r="B17002" t="inlineStr">
        <is>
          <t>08</t>
        </is>
      </c>
      <c r="C17002" t="inlineStr">
        <is>
          <t>12019000</t>
        </is>
      </c>
      <c r="D17002" t="inlineStr">
        <is>
          <t>628</t>
        </is>
      </c>
      <c r="E17002" t="inlineStr">
        <is>
          <t>AM</t>
        </is>
      </c>
      <c r="F17002" t="n">
        <v>96</v>
      </c>
      <c r="G17002" t="n">
        <v>95991</v>
      </c>
      <c r="H17002" t="n">
        <v>42142</v>
      </c>
      <c r="I17002" t="inlineStr">
        <is>
          <t>Soja</t>
        </is>
      </c>
      <c r="J17002">
        <f>SI.ERROR(BUSCARV(D17002,TablaPaises,6,FALSO),"Sin dato")</f>
        <v/>
      </c>
      <c r="K17002">
        <f>SI.ERROR(BUSCARV(C17002,TablaProductos,2,FALSO),"Sin dato")</f>
        <v/>
      </c>
      <c r="L17002">
        <f>SI(H17002&gt;=1000000,"Alto",SI(H17002&gt;=100000,"Medio","Bajo"))</f>
        <v/>
      </c>
      <c r="M17002">
        <f>SI.ERROR(BUSCARV(E17002,TablaEstados,3,FALSO),"Sin dato")</f>
        <v/>
      </c>
      <c r="N17002">
        <f>SI.ERROR(BUSCARV(E17002,TablaEstados,4,FALSO),"Sin dato")</f>
        <v/>
      </c>
    </row>
    <row r="17003">
      <c r="A17003" t="inlineStr">
        <is>
          <t>2026</t>
        </is>
      </c>
      <c r="B17003" t="inlineStr">
        <is>
          <t>08</t>
        </is>
      </c>
      <c r="C17003" t="inlineStr">
        <is>
          <t>10059010</t>
        </is>
      </c>
      <c r="D17003" t="inlineStr">
        <is>
          <t>267</t>
        </is>
      </c>
      <c r="E17003" t="inlineStr">
        <is>
          <t>MT</t>
        </is>
      </c>
      <c r="F17003" t="n">
        <v>57205800</v>
      </c>
      <c r="G17003" t="n">
        <v>57205800</v>
      </c>
      <c r="H17003" t="n">
        <v>13016075</v>
      </c>
      <c r="I17003" t="inlineStr">
        <is>
          <t>Milho</t>
        </is>
      </c>
      <c r="J17003">
        <f>SI.ERROR(BUSCARV(D17003,TablaPaises,6,FALSO),"Sin dato")</f>
        <v/>
      </c>
      <c r="K17003">
        <f>SI.ERROR(BUSCARV(C17003,TablaProductos,2,FALSO),"Sin dato")</f>
        <v/>
      </c>
      <c r="L17003">
        <f>SI(H17003&gt;=1000000,"Alto",SI(H17003&gt;=100000,"Medio","Bajo"))</f>
        <v/>
      </c>
      <c r="M17003">
        <f>SI.ERROR(BUSCARV(E17003,TablaEstados,3,FALSO),"Sin dato")</f>
        <v/>
      </c>
      <c r="N17003">
        <f>SI.ERROR(BUSCARV(E17003,TablaEstados,4,FALSO),"Sin dato")</f>
        <v/>
      </c>
    </row>
    <row r="17004">
      <c r="A17004" t="inlineStr">
        <is>
          <t>2026</t>
        </is>
      </c>
      <c r="B17004" t="inlineStr">
        <is>
          <t>03</t>
        </is>
      </c>
      <c r="C17004" t="inlineStr">
        <is>
          <t>09011110</t>
        </is>
      </c>
      <c r="D17004" t="inlineStr">
        <is>
          <t>023</t>
        </is>
      </c>
      <c r="E17004" t="inlineStr">
        <is>
          <t>ES</t>
        </is>
      </c>
      <c r="F17004" t="n">
        <v>750</v>
      </c>
      <c r="G17004" t="n">
        <v>750580</v>
      </c>
      <c r="H17004" t="n">
        <v>3456146</v>
      </c>
      <c r="I17004" t="inlineStr">
        <is>
          <t>Café en granos</t>
        </is>
      </c>
      <c r="J17004">
        <f>SI.ERROR(BUSCARV(D17004,TablaPaises,6,FALSO),"Sin dato")</f>
        <v/>
      </c>
      <c r="K17004">
        <f>SI.ERROR(BUSCARV(C17004,TablaProductos,2,FALSO),"Sin dato")</f>
        <v/>
      </c>
      <c r="L17004">
        <f>SI(H17004&gt;=1000000,"Alto",SI(H17004&gt;=100000,"Medio","Bajo"))</f>
        <v/>
      </c>
      <c r="M17004">
        <f>SI.ERROR(BUSCARV(E17004,TablaEstados,3,FALSO),"Sin dato")</f>
        <v/>
      </c>
      <c r="N17004">
        <f>SI.ERROR(BUSCARV(E17004,TablaEstados,4,FALSO),"Sin dato")</f>
        <v/>
      </c>
    </row>
    <row r="17005">
      <c r="A17005" t="inlineStr">
        <is>
          <t>2026</t>
        </is>
      </c>
      <c r="B17005" t="inlineStr">
        <is>
          <t>09</t>
        </is>
      </c>
      <c r="C17005" t="inlineStr">
        <is>
          <t>09011110</t>
        </is>
      </c>
      <c r="D17005" t="inlineStr">
        <is>
          <t>271</t>
        </is>
      </c>
      <c r="E17005" t="inlineStr">
        <is>
          <t>MG</t>
        </is>
      </c>
      <c r="F17005" t="n">
        <v>2238</v>
      </c>
      <c r="G17005" t="n">
        <v>2242350</v>
      </c>
      <c r="H17005" t="n">
        <v>13691075</v>
      </c>
      <c r="I17005" t="inlineStr">
        <is>
          <t>Café en granos</t>
        </is>
      </c>
      <c r="J17005">
        <f>SI.ERROR(BUSCARV(D17005,TablaPaises,6,FALSO),"Sin dato")</f>
        <v/>
      </c>
      <c r="K17005">
        <f>SI.ERROR(BUSCARV(C17005,TablaProductos,2,FALSO),"Sin dato")</f>
        <v/>
      </c>
      <c r="L17005">
        <f>SI(H17005&gt;=1000000,"Alto",SI(H17005&gt;=100000,"Medio","Bajo"))</f>
        <v/>
      </c>
      <c r="M17005">
        <f>SI.ERROR(BUSCARV(E17005,TablaEstados,3,FALSO),"Sin dato")</f>
        <v/>
      </c>
      <c r="N17005">
        <f>SI.ERROR(BUSCARV(E17005,TablaEstados,4,FALSO),"Sin dato")</f>
        <v/>
      </c>
    </row>
    <row r="17006">
      <c r="A17006" t="inlineStr">
        <is>
          <t>2026</t>
        </is>
      </c>
      <c r="B17006" t="inlineStr">
        <is>
          <t>08</t>
        </is>
      </c>
      <c r="C17006" t="inlineStr">
        <is>
          <t>10059010</t>
        </is>
      </c>
      <c r="D17006" t="inlineStr">
        <is>
          <t>240</t>
        </is>
      </c>
      <c r="E17006" t="inlineStr">
        <is>
          <t>MT</t>
        </is>
      </c>
      <c r="F17006" t="n">
        <v>38961157</v>
      </c>
      <c r="G17006" t="n">
        <v>38961157</v>
      </c>
      <c r="H17006" t="n">
        <v>8201166</v>
      </c>
      <c r="I17006" t="inlineStr">
        <is>
          <t>Milho</t>
        </is>
      </c>
      <c r="J17006">
        <f>SI.ERROR(BUSCARV(D17006,TablaPaises,6,FALSO),"Sin dato")</f>
        <v/>
      </c>
      <c r="K17006">
        <f>SI.ERROR(BUSCARV(C17006,TablaProductos,2,FALSO),"Sin dato")</f>
        <v/>
      </c>
      <c r="L17006">
        <f>SI(H17006&gt;=1000000,"Alto",SI(H17006&gt;=100000,"Medio","Bajo"))</f>
        <v/>
      </c>
      <c r="M17006">
        <f>SI.ERROR(BUSCARV(E17006,TablaEstados,3,FALSO),"Sin dato")</f>
        <v/>
      </c>
      <c r="N17006">
        <f>SI.ERROR(BUSCARV(E17006,TablaEstados,4,FALSO),"Sin dato")</f>
        <v/>
      </c>
    </row>
    <row r="17007">
      <c r="A17007" t="inlineStr">
        <is>
          <t>2026</t>
        </is>
      </c>
      <c r="B17007" t="inlineStr">
        <is>
          <t>09</t>
        </is>
      </c>
      <c r="C17007" t="inlineStr">
        <is>
          <t>09011110</t>
        </is>
      </c>
      <c r="D17007" t="inlineStr">
        <is>
          <t>249</t>
        </is>
      </c>
      <c r="E17007" t="inlineStr">
        <is>
          <t>MG</t>
        </is>
      </c>
      <c r="F17007" t="n">
        <v>3298</v>
      </c>
      <c r="G17007" t="n">
        <v>3303555</v>
      </c>
      <c r="H17007" t="n">
        <v>19123719</v>
      </c>
      <c r="I17007" t="inlineStr">
        <is>
          <t>Café en granos</t>
        </is>
      </c>
      <c r="J17007">
        <f>SI.ERROR(BUSCARV(D17007,TablaPaises,6,FALSO),"Sin dato")</f>
        <v/>
      </c>
      <c r="K17007">
        <f>SI.ERROR(BUSCARV(C17007,TablaProductos,2,FALSO),"Sin dato")</f>
        <v/>
      </c>
      <c r="L17007">
        <f>SI(H17007&gt;=1000000,"Alto",SI(H17007&gt;=100000,"Medio","Bajo"))</f>
        <v/>
      </c>
      <c r="M17007">
        <f>SI.ERROR(BUSCARV(E17007,TablaEstados,3,FALSO),"Sin dato")</f>
        <v/>
      </c>
      <c r="N17007">
        <f>SI.ERROR(BUSCARV(E17007,TablaEstados,4,FALSO),"Sin dato")</f>
        <v/>
      </c>
    </row>
    <row r="17008">
      <c r="A17008" t="inlineStr">
        <is>
          <t>2026</t>
        </is>
      </c>
      <c r="B17008" t="inlineStr">
        <is>
          <t>03</t>
        </is>
      </c>
      <c r="C17008" t="inlineStr">
        <is>
          <t>09011110</t>
        </is>
      </c>
      <c r="D17008" t="inlineStr">
        <is>
          <t>375</t>
        </is>
      </c>
      <c r="E17008" t="inlineStr">
        <is>
          <t>MG</t>
        </is>
      </c>
      <c r="F17008" t="n">
        <v>19</v>
      </c>
      <c r="G17008" t="n">
        <v>19200</v>
      </c>
      <c r="H17008" t="n">
        <v>107940</v>
      </c>
      <c r="I17008" t="inlineStr">
        <is>
          <t>Café en granos</t>
        </is>
      </c>
      <c r="J17008">
        <f>SI.ERROR(BUSCARV(D17008,TablaPaises,6,FALSO),"Sin dato")</f>
        <v/>
      </c>
      <c r="K17008">
        <f>SI.ERROR(BUSCARV(C17008,TablaProductos,2,FALSO),"Sin dato")</f>
        <v/>
      </c>
      <c r="L17008">
        <f>SI(H17008&gt;=1000000,"Alto",SI(H17008&gt;=100000,"Medio","Bajo"))</f>
        <v/>
      </c>
      <c r="M17008">
        <f>SI.ERROR(BUSCARV(E17008,TablaEstados,3,FALSO),"Sin dato")</f>
        <v/>
      </c>
      <c r="N17008">
        <f>SI.ERROR(BUSCARV(E17008,TablaEstados,4,FALSO),"Sin dato")</f>
        <v/>
      </c>
    </row>
    <row r="17009">
      <c r="A17009" t="inlineStr">
        <is>
          <t>2026</t>
        </is>
      </c>
      <c r="B17009" t="inlineStr">
        <is>
          <t>07</t>
        </is>
      </c>
      <c r="C17009" t="inlineStr">
        <is>
          <t>10059090</t>
        </is>
      </c>
      <c r="D17009" t="inlineStr">
        <is>
          <t>249</t>
        </is>
      </c>
      <c r="E17009" t="inlineStr">
        <is>
          <t>PA</t>
        </is>
      </c>
      <c r="F17009" t="n">
        <v>23</v>
      </c>
      <c r="G17009" t="n">
        <v>23</v>
      </c>
      <c r="H17009" t="n">
        <v>17</v>
      </c>
      <c r="I17009" t="inlineStr">
        <is>
          <t>Milho</t>
        </is>
      </c>
      <c r="J17009">
        <f>SI.ERROR(BUSCARV(D17009,TablaPaises,6,FALSO),"Sin dato")</f>
        <v/>
      </c>
      <c r="K17009">
        <f>SI.ERROR(BUSCARV(C17009,TablaProductos,2,FALSO),"Sin dato")</f>
        <v/>
      </c>
      <c r="L17009">
        <f>SI(H17009&gt;=1000000,"Alto",SI(H17009&gt;=100000,"Medio","Bajo"))</f>
        <v/>
      </c>
      <c r="M17009">
        <f>SI.ERROR(BUSCARV(E17009,TablaEstados,3,FALSO),"Sin dato")</f>
        <v/>
      </c>
      <c r="N17009">
        <f>SI.ERROR(BUSCARV(E17009,TablaEstados,4,FALSO),"Sin dato")</f>
        <v/>
      </c>
    </row>
    <row r="17010">
      <c r="A17010" t="inlineStr">
        <is>
          <t>2026</t>
        </is>
      </c>
      <c r="B17010" t="inlineStr">
        <is>
          <t>02</t>
        </is>
      </c>
      <c r="C17010" t="inlineStr">
        <is>
          <t>12019000</t>
        </is>
      </c>
      <c r="D17010" t="inlineStr">
        <is>
          <t>827</t>
        </is>
      </c>
      <c r="E17010" t="inlineStr">
        <is>
          <t>MT</t>
        </is>
      </c>
      <c r="F17010" t="n">
        <v>134726</v>
      </c>
      <c r="G17010" t="n">
        <v>134728156</v>
      </c>
      <c r="H17010" t="n">
        <v>53666026</v>
      </c>
      <c r="I17010" t="inlineStr">
        <is>
          <t>Soja</t>
        </is>
      </c>
      <c r="J17010">
        <f>SI.ERROR(BUSCARV(D17010,TablaPaises,6,FALSO),"Sin dato")</f>
        <v/>
      </c>
      <c r="K17010">
        <f>SI.ERROR(BUSCARV(C17010,TablaProductos,2,FALSO),"Sin dato")</f>
        <v/>
      </c>
      <c r="L17010">
        <f>SI(H17010&gt;=1000000,"Alto",SI(H17010&gt;=100000,"Medio","Bajo"))</f>
        <v/>
      </c>
      <c r="M17010">
        <f>SI.ERROR(BUSCARV(E17010,TablaEstados,3,FALSO),"Sin dato")</f>
        <v/>
      </c>
      <c r="N17010">
        <f>SI.ERROR(BUSCARV(E17010,TablaEstados,4,FALSO),"Sin dato")</f>
        <v/>
      </c>
    </row>
    <row r="17011">
      <c r="A17011" t="inlineStr">
        <is>
          <t>2026</t>
        </is>
      </c>
      <c r="B17011" t="inlineStr">
        <is>
          <t>07</t>
        </is>
      </c>
      <c r="C17011" t="inlineStr">
        <is>
          <t>09011110</t>
        </is>
      </c>
      <c r="D17011" t="inlineStr">
        <is>
          <t>195</t>
        </is>
      </c>
      <c r="E17011" t="inlineStr">
        <is>
          <t>ES</t>
        </is>
      </c>
      <c r="F17011" t="n">
        <v>517</v>
      </c>
      <c r="G17011" t="n">
        <v>517000</v>
      </c>
      <c r="H17011" t="n">
        <v>2478800</v>
      </c>
      <c r="I17011" t="inlineStr">
        <is>
          <t>Café en granos</t>
        </is>
      </c>
      <c r="J17011">
        <f>SI.ERROR(BUSCARV(D17011,TablaPaises,6,FALSO),"Sin dato")</f>
        <v/>
      </c>
      <c r="K17011">
        <f>SI.ERROR(BUSCARV(C17011,TablaProductos,2,FALSO),"Sin dato")</f>
        <v/>
      </c>
      <c r="L17011">
        <f>SI(H17011&gt;=1000000,"Alto",SI(H17011&gt;=100000,"Medio","Bajo"))</f>
        <v/>
      </c>
      <c r="M17011">
        <f>SI.ERROR(BUSCARV(E17011,TablaEstados,3,FALSO),"Sin dato")</f>
        <v/>
      </c>
      <c r="N17011">
        <f>SI.ERROR(BUSCARV(E17011,TablaEstados,4,FALSO),"Sin dato")</f>
        <v/>
      </c>
    </row>
    <row r="17012">
      <c r="A17012" t="inlineStr">
        <is>
          <t>2026</t>
        </is>
      </c>
      <c r="B17012" t="inlineStr">
        <is>
          <t>06</t>
        </is>
      </c>
      <c r="C17012" t="inlineStr">
        <is>
          <t>09011110</t>
        </is>
      </c>
      <c r="D17012" t="inlineStr">
        <is>
          <t>827</t>
        </is>
      </c>
      <c r="E17012" t="inlineStr">
        <is>
          <t>ES</t>
        </is>
      </c>
      <c r="F17012" t="n">
        <v>81291</v>
      </c>
      <c r="G17012" t="n">
        <v>2177400</v>
      </c>
      <c r="H17012" t="n">
        <v>11720362</v>
      </c>
      <c r="I17012" t="inlineStr">
        <is>
          <t>Café en granos</t>
        </is>
      </c>
      <c r="J17012">
        <f>SI.ERROR(BUSCARV(D17012,TablaPaises,6,FALSO),"Sin dato")</f>
        <v/>
      </c>
      <c r="K17012">
        <f>SI.ERROR(BUSCARV(C17012,TablaProductos,2,FALSO),"Sin dato")</f>
        <v/>
      </c>
      <c r="L17012">
        <f>SI(H17012&gt;=1000000,"Alto",SI(H17012&gt;=100000,"Medio","Bajo"))</f>
        <v/>
      </c>
      <c r="M17012">
        <f>SI.ERROR(BUSCARV(E17012,TablaEstados,3,FALSO),"Sin dato")</f>
        <v/>
      </c>
      <c r="N17012">
        <f>SI.ERROR(BUSCARV(E17012,TablaEstados,4,FALSO),"Sin dato")</f>
        <v/>
      </c>
    </row>
    <row r="17013">
      <c r="A17013" t="inlineStr">
        <is>
          <t>2026</t>
        </is>
      </c>
      <c r="B17013" t="inlineStr">
        <is>
          <t>09</t>
        </is>
      </c>
      <c r="C17013" t="inlineStr">
        <is>
          <t>10059010</t>
        </is>
      </c>
      <c r="D17013" t="inlineStr">
        <is>
          <t>474</t>
        </is>
      </c>
      <c r="E17013" t="inlineStr">
        <is>
          <t>MT</t>
        </is>
      </c>
      <c r="F17013" t="n">
        <v>100175043</v>
      </c>
      <c r="G17013" t="n">
        <v>100175043</v>
      </c>
      <c r="H17013" t="n">
        <v>21931802</v>
      </c>
      <c r="I17013" t="inlineStr">
        <is>
          <t>Milho</t>
        </is>
      </c>
      <c r="J17013">
        <f>SI.ERROR(BUSCARV(D17013,TablaPaises,6,FALSO),"Sin dato")</f>
        <v/>
      </c>
      <c r="K17013">
        <f>SI.ERROR(BUSCARV(C17013,TablaProductos,2,FALSO),"Sin dato")</f>
        <v/>
      </c>
      <c r="L17013">
        <f>SI(H17013&gt;=1000000,"Alto",SI(H17013&gt;=100000,"Medio","Bajo"))</f>
        <v/>
      </c>
      <c r="M17013">
        <f>SI.ERROR(BUSCARV(E17013,TablaEstados,3,FALSO),"Sin dato")</f>
        <v/>
      </c>
      <c r="N17013">
        <f>SI.ERROR(BUSCARV(E17013,TablaEstados,4,FALSO),"Sin dato")</f>
        <v/>
      </c>
    </row>
    <row r="17014">
      <c r="A17014" t="inlineStr">
        <is>
          <t>2026</t>
        </is>
      </c>
      <c r="B17014" t="inlineStr">
        <is>
          <t>07</t>
        </is>
      </c>
      <c r="C17014" t="inlineStr">
        <is>
          <t>09011110</t>
        </is>
      </c>
      <c r="D17014" t="inlineStr">
        <is>
          <t>023</t>
        </is>
      </c>
      <c r="E17014" t="inlineStr">
        <is>
          <t>MG</t>
        </is>
      </c>
      <c r="F17014" t="n">
        <v>815002</v>
      </c>
      <c r="G17014" t="n">
        <v>9408004</v>
      </c>
      <c r="H17014" t="n">
        <v>56147048</v>
      </c>
      <c r="I17014" t="inlineStr">
        <is>
          <t>Café en granos</t>
        </is>
      </c>
      <c r="J17014">
        <f>SI.ERROR(BUSCARV(D17014,TablaPaises,6,FALSO),"Sin dato")</f>
        <v/>
      </c>
      <c r="K17014">
        <f>SI.ERROR(BUSCARV(C17014,TablaProductos,2,FALSO),"Sin dato")</f>
        <v/>
      </c>
      <c r="L17014">
        <f>SI(H17014&gt;=1000000,"Alto",SI(H17014&gt;=100000,"Medio","Bajo"))</f>
        <v/>
      </c>
      <c r="M17014">
        <f>SI.ERROR(BUSCARV(E17014,TablaEstados,3,FALSO),"Sin dato")</f>
        <v/>
      </c>
      <c r="N17014">
        <f>SI.ERROR(BUSCARV(E17014,TablaEstados,4,FALSO),"Sin dato")</f>
        <v/>
      </c>
    </row>
    <row r="17015">
      <c r="A17015" t="inlineStr">
        <is>
          <t>2026</t>
        </is>
      </c>
      <c r="B17015" t="inlineStr">
        <is>
          <t>01</t>
        </is>
      </c>
      <c r="C17015" t="inlineStr">
        <is>
          <t>52010020</t>
        </is>
      </c>
      <c r="D17015" t="inlineStr">
        <is>
          <t>160</t>
        </is>
      </c>
      <c r="E17015" t="inlineStr">
        <is>
          <t>PI</t>
        </is>
      </c>
      <c r="F17015" t="n">
        <v>297</v>
      </c>
      <c r="G17015" t="n">
        <v>296898</v>
      </c>
      <c r="H17015" t="n">
        <v>447176</v>
      </c>
      <c r="I17015" t="inlineStr">
        <is>
          <t>Algodón</t>
        </is>
      </c>
      <c r="J17015">
        <f>SI.ERROR(BUSCARV(D17015,TablaPaises,6,FALSO),"Sin dato")</f>
        <v/>
      </c>
      <c r="K17015">
        <f>SI.ERROR(BUSCARV(C17015,TablaProductos,2,FALSO),"Sin dato")</f>
        <v/>
      </c>
      <c r="L17015">
        <f>SI(H17015&gt;=1000000,"Alto",SI(H17015&gt;=100000,"Medio","Bajo"))</f>
        <v/>
      </c>
      <c r="M17015">
        <f>SI.ERROR(BUSCARV(E17015,TablaEstados,3,FALSO),"Sin dato")</f>
        <v/>
      </c>
      <c r="N17015">
        <f>SI.ERROR(BUSCARV(E17015,TablaEstados,4,FALSO),"Sin dato")</f>
        <v/>
      </c>
    </row>
    <row r="17016">
      <c r="A17016" t="inlineStr">
        <is>
          <t>2026</t>
        </is>
      </c>
      <c r="B17016" t="inlineStr">
        <is>
          <t>02</t>
        </is>
      </c>
      <c r="C17016" t="inlineStr">
        <is>
          <t>52010020</t>
        </is>
      </c>
      <c r="D17016" t="inlineStr">
        <is>
          <t>361</t>
        </is>
      </c>
      <c r="E17016" t="inlineStr">
        <is>
          <t>GO</t>
        </is>
      </c>
      <c r="F17016" t="n">
        <v>247</v>
      </c>
      <c r="G17016" t="n">
        <v>247074</v>
      </c>
      <c r="H17016" t="n">
        <v>368543</v>
      </c>
      <c r="I17016" t="inlineStr">
        <is>
          <t>Algodón</t>
        </is>
      </c>
      <c r="J17016">
        <f>SI.ERROR(BUSCARV(D17016,TablaPaises,6,FALSO),"Sin dato")</f>
        <v/>
      </c>
      <c r="K17016">
        <f>SI.ERROR(BUSCARV(C17016,TablaProductos,2,FALSO),"Sin dato")</f>
        <v/>
      </c>
      <c r="L17016">
        <f>SI(H17016&gt;=1000000,"Alto",SI(H17016&gt;=100000,"Medio","Bajo"))</f>
        <v/>
      </c>
      <c r="M17016">
        <f>SI.ERROR(BUSCARV(E17016,TablaEstados,3,FALSO),"Sin dato")</f>
        <v/>
      </c>
      <c r="N17016">
        <f>SI.ERROR(BUSCARV(E17016,TablaEstados,4,FALSO),"Sin dato")</f>
        <v/>
      </c>
    </row>
    <row r="17017">
      <c r="A17017" t="inlineStr">
        <is>
          <t>2026</t>
        </is>
      </c>
      <c r="B17017" t="inlineStr">
        <is>
          <t>06</t>
        </is>
      </c>
      <c r="C17017" t="inlineStr">
        <is>
          <t>12019000</t>
        </is>
      </c>
      <c r="D17017" t="inlineStr">
        <is>
          <t>827</t>
        </is>
      </c>
      <c r="E17017" t="inlineStr">
        <is>
          <t>MT</t>
        </is>
      </c>
      <c r="F17017" t="n">
        <v>233745</v>
      </c>
      <c r="G17017" t="n">
        <v>233743549</v>
      </c>
      <c r="H17017" t="n">
        <v>96687776</v>
      </c>
      <c r="I17017" t="inlineStr">
        <is>
          <t>Soja</t>
        </is>
      </c>
      <c r="J17017">
        <f>SI.ERROR(BUSCARV(D17017,TablaPaises,6,FALSO),"Sin dato")</f>
        <v/>
      </c>
      <c r="K17017">
        <f>SI.ERROR(BUSCARV(C17017,TablaProductos,2,FALSO),"Sin dato")</f>
        <v/>
      </c>
      <c r="L17017">
        <f>SI(H17017&gt;=1000000,"Alto",SI(H17017&gt;=100000,"Medio","Bajo"))</f>
        <v/>
      </c>
      <c r="M17017">
        <f>SI.ERROR(BUSCARV(E17017,TablaEstados,3,FALSO),"Sin dato")</f>
        <v/>
      </c>
      <c r="N17017">
        <f>SI.ERROR(BUSCARV(E17017,TablaEstados,4,FALSO),"Sin dato")</f>
        <v/>
      </c>
    </row>
    <row r="17018">
      <c r="A17018" t="inlineStr">
        <is>
          <t>2026</t>
        </is>
      </c>
      <c r="B17018" t="inlineStr">
        <is>
          <t>07</t>
        </is>
      </c>
      <c r="C17018" t="inlineStr">
        <is>
          <t>09011110</t>
        </is>
      </c>
      <c r="D17018" t="inlineStr">
        <is>
          <t>149</t>
        </is>
      </c>
      <c r="E17018" t="inlineStr">
        <is>
          <t>MG</t>
        </is>
      </c>
      <c r="F17018" t="n">
        <v>459</v>
      </c>
      <c r="G17018" t="n">
        <v>461600</v>
      </c>
      <c r="H17018" t="n">
        <v>2582194</v>
      </c>
      <c r="I17018" t="inlineStr">
        <is>
          <t>Café en granos</t>
        </is>
      </c>
      <c r="J17018">
        <f>SI.ERROR(BUSCARV(D17018,TablaPaises,6,FALSO),"Sin dato")</f>
        <v/>
      </c>
      <c r="K17018">
        <f>SI.ERROR(BUSCARV(C17018,TablaProductos,2,FALSO),"Sin dato")</f>
        <v/>
      </c>
      <c r="L17018">
        <f>SI(H17018&gt;=1000000,"Alto",SI(H17018&gt;=100000,"Medio","Bajo"))</f>
        <v/>
      </c>
      <c r="M17018">
        <f>SI.ERROR(BUSCARV(E17018,TablaEstados,3,FALSO),"Sin dato")</f>
        <v/>
      </c>
      <c r="N17018">
        <f>SI.ERROR(BUSCARV(E17018,TablaEstados,4,FALSO),"Sin dato")</f>
        <v/>
      </c>
    </row>
    <row r="17019">
      <c r="A17019" t="inlineStr">
        <is>
          <t>2026</t>
        </is>
      </c>
      <c r="B17019" t="inlineStr">
        <is>
          <t>02</t>
        </is>
      </c>
      <c r="C17019" t="inlineStr">
        <is>
          <t>12019000</t>
        </is>
      </c>
      <c r="D17019" t="inlineStr">
        <is>
          <t>023</t>
        </is>
      </c>
      <c r="E17019" t="inlineStr">
        <is>
          <t>BA</t>
        </is>
      </c>
      <c r="F17019" t="n">
        <v>5000</v>
      </c>
      <c r="G17019" t="n">
        <v>5000000</v>
      </c>
      <c r="H17019" t="n">
        <v>2017300</v>
      </c>
      <c r="I17019" t="inlineStr">
        <is>
          <t>Soja</t>
        </is>
      </c>
      <c r="J17019">
        <f>SI.ERROR(BUSCARV(D17019,TablaPaises,6,FALSO),"Sin dato")</f>
        <v/>
      </c>
      <c r="K17019">
        <f>SI.ERROR(BUSCARV(C17019,TablaProductos,2,FALSO),"Sin dato")</f>
        <v/>
      </c>
      <c r="L17019">
        <f>SI(H17019&gt;=1000000,"Alto",SI(H17019&gt;=100000,"Medio","Bajo"))</f>
        <v/>
      </c>
      <c r="M17019">
        <f>SI.ERROR(BUSCARV(E17019,TablaEstados,3,FALSO),"Sin dato")</f>
        <v/>
      </c>
      <c r="N17019">
        <f>SI.ERROR(BUSCARV(E17019,TablaEstados,4,FALSO),"Sin dato")</f>
        <v/>
      </c>
    </row>
    <row r="17020">
      <c r="A17020" t="inlineStr">
        <is>
          <t>2026</t>
        </is>
      </c>
      <c r="B17020" t="inlineStr">
        <is>
          <t>09</t>
        </is>
      </c>
      <c r="C17020" t="inlineStr">
        <is>
          <t>10059010</t>
        </is>
      </c>
      <c r="D17020" t="inlineStr">
        <is>
          <t>369</t>
        </is>
      </c>
      <c r="E17020" t="inlineStr">
        <is>
          <t>GO</t>
        </is>
      </c>
      <c r="F17020" t="n">
        <v>6082750</v>
      </c>
      <c r="G17020" t="n">
        <v>6082750</v>
      </c>
      <c r="H17020" t="n">
        <v>1347508</v>
      </c>
      <c r="I17020" t="inlineStr">
        <is>
          <t>Milho</t>
        </is>
      </c>
      <c r="J17020">
        <f>SI.ERROR(BUSCARV(D17020,TablaPaises,6,FALSO),"Sin dato")</f>
        <v/>
      </c>
      <c r="K17020">
        <f>SI.ERROR(BUSCARV(C17020,TablaProductos,2,FALSO),"Sin dato")</f>
        <v/>
      </c>
      <c r="L17020">
        <f>SI(H17020&gt;=1000000,"Alto",SI(H17020&gt;=100000,"Medio","Bajo"))</f>
        <v/>
      </c>
      <c r="M17020">
        <f>SI.ERROR(BUSCARV(E17020,TablaEstados,3,FALSO),"Sin dato")</f>
        <v/>
      </c>
      <c r="N17020">
        <f>SI.ERROR(BUSCARV(E17020,TablaEstados,4,FALSO),"Sin dato")</f>
        <v/>
      </c>
    </row>
    <row r="17021">
      <c r="A17021" t="inlineStr">
        <is>
          <t>2026</t>
        </is>
      </c>
      <c r="B17021" t="inlineStr">
        <is>
          <t>04</t>
        </is>
      </c>
      <c r="C17021" t="inlineStr">
        <is>
          <t>09011110</t>
        </is>
      </c>
      <c r="D17021" t="inlineStr">
        <is>
          <t>827</t>
        </is>
      </c>
      <c r="E17021" t="inlineStr">
        <is>
          <t>ES</t>
        </is>
      </c>
      <c r="F17021" t="n">
        <v>473</v>
      </c>
      <c r="G17021" t="n">
        <v>475200</v>
      </c>
      <c r="H17021" t="n">
        <v>2745352</v>
      </c>
      <c r="I17021" t="inlineStr">
        <is>
          <t>Café en granos</t>
        </is>
      </c>
      <c r="J17021">
        <f>SI.ERROR(BUSCARV(D17021,TablaPaises,6,FALSO),"Sin dato")</f>
        <v/>
      </c>
      <c r="K17021">
        <f>SI.ERROR(BUSCARV(C17021,TablaProductos,2,FALSO),"Sin dato")</f>
        <v/>
      </c>
      <c r="L17021">
        <f>SI(H17021&gt;=1000000,"Alto",SI(H17021&gt;=100000,"Medio","Bajo"))</f>
        <v/>
      </c>
      <c r="M17021">
        <f>SI.ERROR(BUSCARV(E17021,TablaEstados,3,FALSO),"Sin dato")</f>
        <v/>
      </c>
      <c r="N17021">
        <f>SI.ERROR(BUSCARV(E17021,TablaEstados,4,FALSO),"Sin dato")</f>
        <v/>
      </c>
    </row>
    <row r="17022">
      <c r="A17022" t="inlineStr">
        <is>
          <t>2026</t>
        </is>
      </c>
      <c r="B17022" t="inlineStr">
        <is>
          <t>04</t>
        </is>
      </c>
      <c r="C17022" t="inlineStr">
        <is>
          <t>12019000</t>
        </is>
      </c>
      <c r="D17022" t="inlineStr">
        <is>
          <t>365</t>
        </is>
      </c>
      <c r="E17022" t="inlineStr">
        <is>
          <t>PR</t>
        </is>
      </c>
      <c r="F17022" t="n">
        <v>7140</v>
      </c>
      <c r="G17022" t="n">
        <v>7139560</v>
      </c>
      <c r="H17022" t="n">
        <v>3123201</v>
      </c>
      <c r="I17022" t="inlineStr">
        <is>
          <t>Soja</t>
        </is>
      </c>
      <c r="J17022">
        <f>SI.ERROR(BUSCARV(D17022,TablaPaises,6,FALSO),"Sin dato")</f>
        <v/>
      </c>
      <c r="K17022">
        <f>SI.ERROR(BUSCARV(C17022,TablaProductos,2,FALSO),"Sin dato")</f>
        <v/>
      </c>
      <c r="L17022">
        <f>SI(H17022&gt;=1000000,"Alto",SI(H17022&gt;=100000,"Medio","Bajo"))</f>
        <v/>
      </c>
      <c r="M17022">
        <f>SI.ERROR(BUSCARV(E17022,TablaEstados,3,FALSO),"Sin dato")</f>
        <v/>
      </c>
      <c r="N17022">
        <f>SI.ERROR(BUSCARV(E17022,TablaEstados,4,FALSO),"Sin dato")</f>
        <v/>
      </c>
    </row>
    <row r="17023">
      <c r="A17023" t="inlineStr">
        <is>
          <t>2026</t>
        </is>
      </c>
      <c r="B17023" t="inlineStr">
        <is>
          <t>07</t>
        </is>
      </c>
      <c r="C17023" t="inlineStr">
        <is>
          <t>09011110</t>
        </is>
      </c>
      <c r="D17023" t="inlineStr">
        <is>
          <t>063</t>
        </is>
      </c>
      <c r="E17023" t="inlineStr">
        <is>
          <t>SP</t>
        </is>
      </c>
      <c r="F17023" t="n">
        <v>26</v>
      </c>
      <c r="G17023" t="n">
        <v>26400</v>
      </c>
      <c r="H17023" t="n">
        <v>156200</v>
      </c>
      <c r="I17023" t="inlineStr">
        <is>
          <t>Café en granos</t>
        </is>
      </c>
      <c r="J17023">
        <f>SI.ERROR(BUSCARV(D17023,TablaPaises,6,FALSO),"Sin dato")</f>
        <v/>
      </c>
      <c r="K17023">
        <f>SI.ERROR(BUSCARV(C17023,TablaProductos,2,FALSO),"Sin dato")</f>
        <v/>
      </c>
      <c r="L17023">
        <f>SI(H17023&gt;=1000000,"Alto",SI(H17023&gt;=100000,"Medio","Bajo"))</f>
        <v/>
      </c>
      <c r="M17023">
        <f>SI.ERROR(BUSCARV(E17023,TablaEstados,3,FALSO),"Sin dato")</f>
        <v/>
      </c>
      <c r="N17023">
        <f>SI.ERROR(BUSCARV(E17023,TablaEstados,4,FALSO),"Sin dato")</f>
        <v/>
      </c>
    </row>
    <row r="17024">
      <c r="A17024" t="inlineStr">
        <is>
          <t>2026</t>
        </is>
      </c>
      <c r="B17024" t="inlineStr">
        <is>
          <t>01</t>
        </is>
      </c>
      <c r="C17024" t="inlineStr">
        <is>
          <t>09011110</t>
        </is>
      </c>
      <c r="D17024" t="inlineStr">
        <is>
          <t>744</t>
        </is>
      </c>
      <c r="E17024" t="inlineStr">
        <is>
          <t>MG</t>
        </is>
      </c>
      <c r="F17024" t="n">
        <v>291</v>
      </c>
      <c r="G17024" t="n">
        <v>290400</v>
      </c>
      <c r="H17024" t="n">
        <v>1741872</v>
      </c>
      <c r="I17024" t="inlineStr">
        <is>
          <t>Café en granos</t>
        </is>
      </c>
      <c r="J17024">
        <f>SI.ERROR(BUSCARV(D17024,TablaPaises,6,FALSO),"Sin dato")</f>
        <v/>
      </c>
      <c r="K17024">
        <f>SI.ERROR(BUSCARV(C17024,TablaProductos,2,FALSO),"Sin dato")</f>
        <v/>
      </c>
      <c r="L17024">
        <f>SI(H17024&gt;=1000000,"Alto",SI(H17024&gt;=100000,"Medio","Bajo"))</f>
        <v/>
      </c>
      <c r="M17024">
        <f>SI.ERROR(BUSCARV(E17024,TablaEstados,3,FALSO),"Sin dato")</f>
        <v/>
      </c>
      <c r="N17024">
        <f>SI.ERROR(BUSCARV(E17024,TablaEstados,4,FALSO),"Sin dato")</f>
        <v/>
      </c>
    </row>
    <row r="17025">
      <c r="A17025" t="inlineStr">
        <is>
          <t>2026</t>
        </is>
      </c>
      <c r="B17025" t="inlineStr">
        <is>
          <t>08</t>
        </is>
      </c>
      <c r="C17025" t="inlineStr">
        <is>
          <t>09011110</t>
        </is>
      </c>
      <c r="D17025" t="inlineStr">
        <is>
          <t>548</t>
        </is>
      </c>
      <c r="E17025" t="inlineStr">
        <is>
          <t>MG</t>
        </is>
      </c>
      <c r="F17025" t="n">
        <v>138</v>
      </c>
      <c r="G17025" t="n">
        <v>138400</v>
      </c>
      <c r="H17025" t="n">
        <v>846678</v>
      </c>
      <c r="I17025" t="inlineStr">
        <is>
          <t>Café en granos</t>
        </is>
      </c>
      <c r="J17025">
        <f>SI.ERROR(BUSCARV(D17025,TablaPaises,6,FALSO),"Sin dato")</f>
        <v/>
      </c>
      <c r="K17025">
        <f>SI.ERROR(BUSCARV(C17025,TablaProductos,2,FALSO),"Sin dato")</f>
        <v/>
      </c>
      <c r="L17025">
        <f>SI(H17025&gt;=1000000,"Alto",SI(H17025&gt;=100000,"Medio","Bajo"))</f>
        <v/>
      </c>
      <c r="M17025">
        <f>SI.ERROR(BUSCARV(E17025,TablaEstados,3,FALSO),"Sin dato")</f>
        <v/>
      </c>
      <c r="N17025">
        <f>SI.ERROR(BUSCARV(E17025,TablaEstados,4,FALSO),"Sin dato")</f>
        <v/>
      </c>
    </row>
    <row r="17026">
      <c r="A17026" t="inlineStr">
        <is>
          <t>2026</t>
        </is>
      </c>
      <c r="B17026" t="inlineStr">
        <is>
          <t>05</t>
        </is>
      </c>
      <c r="C17026" t="inlineStr">
        <is>
          <t>09011110</t>
        </is>
      </c>
      <c r="D17026" t="inlineStr">
        <is>
          <t>628</t>
        </is>
      </c>
      <c r="E17026" t="inlineStr">
        <is>
          <t>MG</t>
        </is>
      </c>
      <c r="F17026" t="n">
        <v>68781</v>
      </c>
      <c r="G17026" t="n">
        <v>1502538</v>
      </c>
      <c r="H17026" t="n">
        <v>10398240</v>
      </c>
      <c r="I17026" t="inlineStr">
        <is>
          <t>Café en granos</t>
        </is>
      </c>
      <c r="J17026">
        <f>SI.ERROR(BUSCARV(D17026,TablaPaises,6,FALSO),"Sin dato")</f>
        <v/>
      </c>
      <c r="K17026">
        <f>SI.ERROR(BUSCARV(C17026,TablaProductos,2,FALSO),"Sin dato")</f>
        <v/>
      </c>
      <c r="L17026">
        <f>SI(H17026&gt;=1000000,"Alto",SI(H17026&gt;=100000,"Medio","Bajo"))</f>
        <v/>
      </c>
      <c r="M17026">
        <f>SI.ERROR(BUSCARV(E17026,TablaEstados,3,FALSO),"Sin dato")</f>
        <v/>
      </c>
      <c r="N17026">
        <f>SI.ERROR(BUSCARV(E17026,TablaEstados,4,FALSO),"Sin dato")</f>
        <v/>
      </c>
    </row>
    <row r="17027">
      <c r="A17027" t="inlineStr">
        <is>
          <t>2026</t>
        </is>
      </c>
      <c r="B17027" t="inlineStr">
        <is>
          <t>01</t>
        </is>
      </c>
      <c r="C17027" t="inlineStr">
        <is>
          <t>09011110</t>
        </is>
      </c>
      <c r="D17027" t="inlineStr">
        <is>
          <t>245</t>
        </is>
      </c>
      <c r="E17027" t="inlineStr">
        <is>
          <t>GO</t>
        </is>
      </c>
      <c r="F17027" t="n">
        <v>85</v>
      </c>
      <c r="G17027" t="n">
        <v>85421</v>
      </c>
      <c r="H17027" t="n">
        <v>646885</v>
      </c>
      <c r="I17027" t="inlineStr">
        <is>
          <t>Café en granos</t>
        </is>
      </c>
      <c r="J17027">
        <f>SI.ERROR(BUSCARV(D17027,TablaPaises,6,FALSO),"Sin dato")</f>
        <v/>
      </c>
      <c r="K17027">
        <f>SI.ERROR(BUSCARV(C17027,TablaProductos,2,FALSO),"Sin dato")</f>
        <v/>
      </c>
      <c r="L17027">
        <f>SI(H17027&gt;=1000000,"Alto",SI(H17027&gt;=100000,"Medio","Bajo"))</f>
        <v/>
      </c>
      <c r="M17027">
        <f>SI.ERROR(BUSCARV(E17027,TablaEstados,3,FALSO),"Sin dato")</f>
        <v/>
      </c>
      <c r="N17027">
        <f>SI.ERROR(BUSCARV(E17027,TablaEstados,4,FALSO),"Sin dato")</f>
        <v/>
      </c>
    </row>
    <row r="17028">
      <c r="A17028" t="inlineStr">
        <is>
          <t>2026</t>
        </is>
      </c>
      <c r="B17028" t="inlineStr">
        <is>
          <t>06</t>
        </is>
      </c>
      <c r="C17028" t="inlineStr">
        <is>
          <t>12019000</t>
        </is>
      </c>
      <c r="D17028" t="inlineStr">
        <is>
          <t>161</t>
        </is>
      </c>
      <c r="E17028" t="inlineStr">
        <is>
          <t>MS</t>
        </is>
      </c>
      <c r="F17028" t="n">
        <v>10210</v>
      </c>
      <c r="G17028" t="n">
        <v>10210100</v>
      </c>
      <c r="H17028" t="n">
        <v>4462729</v>
      </c>
      <c r="I17028" t="inlineStr">
        <is>
          <t>Soja</t>
        </is>
      </c>
      <c r="J17028">
        <f>SI.ERROR(BUSCARV(D17028,TablaPaises,6,FALSO),"Sin dato")</f>
        <v/>
      </c>
      <c r="K17028">
        <f>SI.ERROR(BUSCARV(C17028,TablaProductos,2,FALSO),"Sin dato")</f>
        <v/>
      </c>
      <c r="L17028">
        <f>SI(H17028&gt;=1000000,"Alto",SI(H17028&gt;=100000,"Medio","Bajo"))</f>
        <v/>
      </c>
      <c r="M17028">
        <f>SI.ERROR(BUSCARV(E17028,TablaEstados,3,FALSO),"Sin dato")</f>
        <v/>
      </c>
      <c r="N17028">
        <f>SI.ERROR(BUSCARV(E17028,TablaEstados,4,FALSO),"Sin dato")</f>
        <v/>
      </c>
    </row>
    <row r="17029">
      <c r="A17029" t="inlineStr">
        <is>
          <t>2026</t>
        </is>
      </c>
      <c r="B17029" t="inlineStr">
        <is>
          <t>04</t>
        </is>
      </c>
      <c r="C17029" t="inlineStr">
        <is>
          <t>12019000</t>
        </is>
      </c>
      <c r="D17029" t="inlineStr">
        <is>
          <t>160</t>
        </is>
      </c>
      <c r="E17029" t="inlineStr">
        <is>
          <t>PI</t>
        </is>
      </c>
      <c r="F17029" t="n">
        <v>12494</v>
      </c>
      <c r="G17029" t="n">
        <v>12493083</v>
      </c>
      <c r="H17029" t="n">
        <v>5069385</v>
      </c>
      <c r="I17029" t="inlineStr">
        <is>
          <t>Soja</t>
        </is>
      </c>
      <c r="J17029">
        <f>SI.ERROR(BUSCARV(D17029,TablaPaises,6,FALSO),"Sin dato")</f>
        <v/>
      </c>
      <c r="K17029">
        <f>SI.ERROR(BUSCARV(C17029,TablaProductos,2,FALSO),"Sin dato")</f>
        <v/>
      </c>
      <c r="L17029">
        <f>SI(H17029&gt;=1000000,"Alto",SI(H17029&gt;=100000,"Medio","Bajo"))</f>
        <v/>
      </c>
      <c r="M17029">
        <f>SI.ERROR(BUSCARV(E17029,TablaEstados,3,FALSO),"Sin dato")</f>
        <v/>
      </c>
      <c r="N17029">
        <f>SI.ERROR(BUSCARV(E17029,TablaEstados,4,FALSO),"Sin dato")</f>
        <v/>
      </c>
    </row>
    <row r="17030">
      <c r="A17030" t="inlineStr">
        <is>
          <t>2026</t>
        </is>
      </c>
      <c r="B17030" t="inlineStr">
        <is>
          <t>07</t>
        </is>
      </c>
      <c r="C17030" t="inlineStr">
        <is>
          <t>12019000</t>
        </is>
      </c>
      <c r="D17030" t="inlineStr">
        <is>
          <t>160</t>
        </is>
      </c>
      <c r="E17030" t="inlineStr">
        <is>
          <t>MT</t>
        </is>
      </c>
      <c r="F17030" t="n">
        <v>13068</v>
      </c>
      <c r="G17030" t="n">
        <v>13068542</v>
      </c>
      <c r="H17030" t="n">
        <v>5565024</v>
      </c>
      <c r="I17030" t="inlineStr">
        <is>
          <t>Soja</t>
        </is>
      </c>
      <c r="J17030">
        <f>SI.ERROR(BUSCARV(D17030,TablaPaises,6,FALSO),"Sin dato")</f>
        <v/>
      </c>
      <c r="K17030">
        <f>SI.ERROR(BUSCARV(C17030,TablaProductos,2,FALSO),"Sin dato")</f>
        <v/>
      </c>
      <c r="L17030">
        <f>SI(H17030&gt;=1000000,"Alto",SI(H17030&gt;=100000,"Medio","Bajo"))</f>
        <v/>
      </c>
      <c r="M17030">
        <f>SI.ERROR(BUSCARV(E17030,TablaEstados,3,FALSO),"Sin dato")</f>
        <v/>
      </c>
      <c r="N17030">
        <f>SI.ERROR(BUSCARV(E17030,TablaEstados,4,FALSO),"Sin dato")</f>
        <v/>
      </c>
    </row>
    <row r="17031">
      <c r="A17031" t="inlineStr">
        <is>
          <t>2026</t>
        </is>
      </c>
      <c r="B17031" t="inlineStr">
        <is>
          <t>06</t>
        </is>
      </c>
      <c r="C17031" t="inlineStr">
        <is>
          <t>09011110</t>
        </is>
      </c>
      <c r="D17031" t="inlineStr">
        <is>
          <t>246</t>
        </is>
      </c>
      <c r="E17031" t="inlineStr">
        <is>
          <t>MG</t>
        </is>
      </c>
      <c r="F17031" t="n">
        <v>1900</v>
      </c>
      <c r="G17031" t="n">
        <v>1900000</v>
      </c>
      <c r="H17031" t="n">
        <v>10497752</v>
      </c>
      <c r="I17031" t="inlineStr">
        <is>
          <t>Café en granos</t>
        </is>
      </c>
      <c r="J17031">
        <f>SI.ERROR(BUSCARV(D17031,TablaPaises,6,FALSO),"Sin dato")</f>
        <v/>
      </c>
      <c r="K17031">
        <f>SI.ERROR(BUSCARV(C17031,TablaProductos,2,FALSO),"Sin dato")</f>
        <v/>
      </c>
      <c r="L17031">
        <f>SI(H17031&gt;=1000000,"Alto",SI(H17031&gt;=100000,"Medio","Bajo"))</f>
        <v/>
      </c>
      <c r="M17031">
        <f>SI.ERROR(BUSCARV(E17031,TablaEstados,3,FALSO),"Sin dato")</f>
        <v/>
      </c>
      <c r="N17031">
        <f>SI.ERROR(BUSCARV(E17031,TablaEstados,4,FALSO),"Sin dato")</f>
        <v/>
      </c>
    </row>
    <row r="17032">
      <c r="A17032" t="inlineStr">
        <is>
          <t>2026</t>
        </is>
      </c>
      <c r="B17032" t="inlineStr">
        <is>
          <t>08</t>
        </is>
      </c>
      <c r="C17032" t="inlineStr">
        <is>
          <t>12019000</t>
        </is>
      </c>
      <c r="D17032" t="inlineStr">
        <is>
          <t>245</t>
        </is>
      </c>
      <c r="E17032" t="inlineStr">
        <is>
          <t>MT</t>
        </is>
      </c>
      <c r="F17032" t="n">
        <v>52547</v>
      </c>
      <c r="G17032" t="n">
        <v>52547690</v>
      </c>
      <c r="H17032" t="n">
        <v>22528771</v>
      </c>
      <c r="I17032" t="inlineStr">
        <is>
          <t>Soja</t>
        </is>
      </c>
      <c r="J17032">
        <f>SI.ERROR(BUSCARV(D17032,TablaPaises,6,FALSO),"Sin dato")</f>
        <v/>
      </c>
      <c r="K17032">
        <f>SI.ERROR(BUSCARV(C17032,TablaProductos,2,FALSO),"Sin dato")</f>
        <v/>
      </c>
      <c r="L17032">
        <f>SI(H17032&gt;=1000000,"Alto",SI(H17032&gt;=100000,"Medio","Bajo"))</f>
        <v/>
      </c>
      <c r="M17032">
        <f>SI.ERROR(BUSCARV(E17032,TablaEstados,3,FALSO),"Sin dato")</f>
        <v/>
      </c>
      <c r="N17032">
        <f>SI.ERROR(BUSCARV(E17032,TablaEstados,4,FALSO),"Sin dato")</f>
        <v/>
      </c>
    </row>
    <row r="17033">
      <c r="A17033" t="inlineStr">
        <is>
          <t>2026</t>
        </is>
      </c>
      <c r="B17033" t="inlineStr">
        <is>
          <t>06</t>
        </is>
      </c>
      <c r="C17033" t="inlineStr">
        <is>
          <t>09011110</t>
        </is>
      </c>
      <c r="D17033" t="inlineStr">
        <is>
          <t>195</t>
        </is>
      </c>
      <c r="E17033" t="inlineStr">
        <is>
          <t>MG</t>
        </is>
      </c>
      <c r="F17033" t="n">
        <v>40</v>
      </c>
      <c r="G17033" t="n">
        <v>39960</v>
      </c>
      <c r="H17033" t="n">
        <v>228748</v>
      </c>
      <c r="I17033" t="inlineStr">
        <is>
          <t>Café en granos</t>
        </is>
      </c>
      <c r="J17033">
        <f>SI.ERROR(BUSCARV(D17033,TablaPaises,6,FALSO),"Sin dato")</f>
        <v/>
      </c>
      <c r="K17033">
        <f>SI.ERROR(BUSCARV(C17033,TablaProductos,2,FALSO),"Sin dato")</f>
        <v/>
      </c>
      <c r="L17033">
        <f>SI(H17033&gt;=1000000,"Alto",SI(H17033&gt;=100000,"Medio","Bajo"))</f>
        <v/>
      </c>
      <c r="M17033">
        <f>SI.ERROR(BUSCARV(E17033,TablaEstados,3,FALSO),"Sin dato")</f>
        <v/>
      </c>
      <c r="N17033">
        <f>SI.ERROR(BUSCARV(E17033,TablaEstados,4,FALSO),"Sin dato")</f>
        <v/>
      </c>
    </row>
    <row r="17034">
      <c r="A17034" t="inlineStr">
        <is>
          <t>2026</t>
        </is>
      </c>
      <c r="B17034" t="inlineStr">
        <is>
          <t>03</t>
        </is>
      </c>
      <c r="C17034" t="inlineStr">
        <is>
          <t>10059010</t>
        </is>
      </c>
      <c r="D17034" t="inlineStr">
        <is>
          <t>586</t>
        </is>
      </c>
      <c r="E17034" t="inlineStr">
        <is>
          <t>PR</t>
        </is>
      </c>
      <c r="F17034" t="n">
        <v>10850</v>
      </c>
      <c r="G17034" t="n">
        <v>10850</v>
      </c>
      <c r="H17034" t="n">
        <v>7408</v>
      </c>
      <c r="I17034" t="inlineStr">
        <is>
          <t>Milho</t>
        </is>
      </c>
      <c r="J17034">
        <f>SI.ERROR(BUSCARV(D17034,TablaPaises,6,FALSO),"Sin dato")</f>
        <v/>
      </c>
      <c r="K17034">
        <f>SI.ERROR(BUSCARV(C17034,TablaProductos,2,FALSO),"Sin dato")</f>
        <v/>
      </c>
      <c r="L17034">
        <f>SI(H17034&gt;=1000000,"Alto",SI(H17034&gt;=100000,"Medio","Bajo"))</f>
        <v/>
      </c>
      <c r="M17034">
        <f>SI.ERROR(BUSCARV(E17034,TablaEstados,3,FALSO),"Sin dato")</f>
        <v/>
      </c>
      <c r="N17034">
        <f>SI.ERROR(BUSCARV(E17034,TablaEstados,4,FALSO),"Sin dato")</f>
        <v/>
      </c>
    </row>
    <row r="17035">
      <c r="A17035" t="inlineStr">
        <is>
          <t>2026</t>
        </is>
      </c>
      <c r="B17035" t="inlineStr">
        <is>
          <t>08</t>
        </is>
      </c>
      <c r="C17035" t="inlineStr">
        <is>
          <t>09011110</t>
        </is>
      </c>
      <c r="D17035" t="inlineStr">
        <is>
          <t>399</t>
        </is>
      </c>
      <c r="E17035" t="inlineStr">
        <is>
          <t>ES</t>
        </is>
      </c>
      <c r="F17035" t="n">
        <v>351</v>
      </c>
      <c r="G17035" t="n">
        <v>350700</v>
      </c>
      <c r="H17035" t="n">
        <v>1403329</v>
      </c>
      <c r="I17035" t="inlineStr">
        <is>
          <t>Café en granos</t>
        </is>
      </c>
      <c r="J17035">
        <f>SI.ERROR(BUSCARV(D17035,TablaPaises,6,FALSO),"Sin dato")</f>
        <v/>
      </c>
      <c r="K17035">
        <f>SI.ERROR(BUSCARV(C17035,TablaProductos,2,FALSO),"Sin dato")</f>
        <v/>
      </c>
      <c r="L17035">
        <f>SI(H17035&gt;=1000000,"Alto",SI(H17035&gt;=100000,"Medio","Bajo"))</f>
        <v/>
      </c>
      <c r="M17035">
        <f>SI.ERROR(BUSCARV(E17035,TablaEstados,3,FALSO),"Sin dato")</f>
        <v/>
      </c>
      <c r="N17035">
        <f>SI.ERROR(BUSCARV(E17035,TablaEstados,4,FALSO),"Sin dato")</f>
        <v/>
      </c>
    </row>
    <row r="17036">
      <c r="A17036" t="inlineStr">
        <is>
          <t>2026</t>
        </is>
      </c>
      <c r="B17036" t="inlineStr">
        <is>
          <t>08</t>
        </is>
      </c>
      <c r="C17036" t="inlineStr">
        <is>
          <t>09011110</t>
        </is>
      </c>
      <c r="D17036" t="inlineStr">
        <is>
          <t>251</t>
        </is>
      </c>
      <c r="E17036" t="inlineStr">
        <is>
          <t>MG</t>
        </is>
      </c>
      <c r="F17036" t="n">
        <v>229</v>
      </c>
      <c r="G17036" t="n">
        <v>230400</v>
      </c>
      <c r="H17036" t="n">
        <v>1579590</v>
      </c>
      <c r="I17036" t="inlineStr">
        <is>
          <t>Café en granos</t>
        </is>
      </c>
      <c r="J17036">
        <f>SI.ERROR(BUSCARV(D17036,TablaPaises,6,FALSO),"Sin dato")</f>
        <v/>
      </c>
      <c r="K17036">
        <f>SI.ERROR(BUSCARV(C17036,TablaProductos,2,FALSO),"Sin dato")</f>
        <v/>
      </c>
      <c r="L17036">
        <f>SI(H17036&gt;=1000000,"Alto",SI(H17036&gt;=100000,"Medio","Bajo"))</f>
        <v/>
      </c>
      <c r="M17036">
        <f>SI.ERROR(BUSCARV(E17036,TablaEstados,3,FALSO),"Sin dato")</f>
        <v/>
      </c>
      <c r="N17036">
        <f>SI.ERROR(BUSCARV(E17036,TablaEstados,4,FALSO),"Sin dato")</f>
        <v/>
      </c>
    </row>
    <row r="17037">
      <c r="A17037" t="inlineStr">
        <is>
          <t>2026</t>
        </is>
      </c>
      <c r="B17037" t="inlineStr">
        <is>
          <t>09</t>
        </is>
      </c>
      <c r="C17037" t="inlineStr">
        <is>
          <t>09011110</t>
        </is>
      </c>
      <c r="D17037" t="inlineStr">
        <is>
          <t>427</t>
        </is>
      </c>
      <c r="E17037" t="inlineStr">
        <is>
          <t>MG</t>
        </is>
      </c>
      <c r="F17037" t="n">
        <v>601</v>
      </c>
      <c r="G17037" t="n">
        <v>603930</v>
      </c>
      <c r="H17037" t="n">
        <v>4112711</v>
      </c>
      <c r="I17037" t="inlineStr">
        <is>
          <t>Café en granos</t>
        </is>
      </c>
      <c r="J17037">
        <f>SI.ERROR(BUSCARV(D17037,TablaPaises,6,FALSO),"Sin dato")</f>
        <v/>
      </c>
      <c r="K17037">
        <f>SI.ERROR(BUSCARV(C17037,TablaProductos,2,FALSO),"Sin dato")</f>
        <v/>
      </c>
      <c r="L17037">
        <f>SI(H17037&gt;=1000000,"Alto",SI(H17037&gt;=100000,"Medio","Bajo"))</f>
        <v/>
      </c>
      <c r="M17037">
        <f>SI.ERROR(BUSCARV(E17037,TablaEstados,3,FALSO),"Sin dato")</f>
        <v/>
      </c>
      <c r="N17037">
        <f>SI.ERROR(BUSCARV(E17037,TablaEstados,4,FALSO),"Sin dato")</f>
        <v/>
      </c>
    </row>
    <row r="17038">
      <c r="A17038" t="inlineStr">
        <is>
          <t>2026</t>
        </is>
      </c>
      <c r="B17038" t="inlineStr">
        <is>
          <t>04</t>
        </is>
      </c>
      <c r="C17038" t="inlineStr">
        <is>
          <t>09011110</t>
        </is>
      </c>
      <c r="D17038" t="inlineStr">
        <is>
          <t>063</t>
        </is>
      </c>
      <c r="E17038" t="inlineStr">
        <is>
          <t>MG</t>
        </is>
      </c>
      <c r="F17038" t="n">
        <v>26</v>
      </c>
      <c r="G17038" t="n">
        <v>26373</v>
      </c>
      <c r="H17038" t="n">
        <v>219776</v>
      </c>
      <c r="I17038" t="inlineStr">
        <is>
          <t>Café en granos</t>
        </is>
      </c>
      <c r="J17038">
        <f>SI.ERROR(BUSCARV(D17038,TablaPaises,6,FALSO),"Sin dato")</f>
        <v/>
      </c>
      <c r="K17038">
        <f>SI.ERROR(BUSCARV(C17038,TablaProductos,2,FALSO),"Sin dato")</f>
        <v/>
      </c>
      <c r="L17038">
        <f>SI(H17038&gt;=1000000,"Alto",SI(H17038&gt;=100000,"Medio","Bajo"))</f>
        <v/>
      </c>
      <c r="M17038">
        <f>SI.ERROR(BUSCARV(E17038,TablaEstados,3,FALSO),"Sin dato")</f>
        <v/>
      </c>
      <c r="N17038">
        <f>SI.ERROR(BUSCARV(E17038,TablaEstados,4,FALSO),"Sin dato")</f>
        <v/>
      </c>
    </row>
    <row r="17039">
      <c r="A17039" t="inlineStr">
        <is>
          <t>2026</t>
        </is>
      </c>
      <c r="B17039" t="inlineStr">
        <is>
          <t>04</t>
        </is>
      </c>
      <c r="C17039" t="inlineStr">
        <is>
          <t>10059010</t>
        </is>
      </c>
      <c r="D17039" t="inlineStr">
        <is>
          <t>467</t>
        </is>
      </c>
      <c r="E17039" t="inlineStr">
        <is>
          <t>SP</t>
        </is>
      </c>
      <c r="F17039" t="n">
        <v>30</v>
      </c>
      <c r="G17039" t="n">
        <v>30</v>
      </c>
      <c r="H17039" t="n">
        <v>63</v>
      </c>
      <c r="I17039" t="inlineStr">
        <is>
          <t>Milho</t>
        </is>
      </c>
      <c r="J17039">
        <f>SI.ERROR(BUSCARV(D17039,TablaPaises,6,FALSO),"Sin dato")</f>
        <v/>
      </c>
      <c r="K17039">
        <f>SI.ERROR(BUSCARV(C17039,TablaProductos,2,FALSO),"Sin dato")</f>
        <v/>
      </c>
      <c r="L17039">
        <f>SI(H17039&gt;=1000000,"Alto",SI(H17039&gt;=100000,"Medio","Bajo"))</f>
        <v/>
      </c>
      <c r="M17039">
        <f>SI.ERROR(BUSCARV(E17039,TablaEstados,3,FALSO),"Sin dato")</f>
        <v/>
      </c>
      <c r="N17039">
        <f>SI.ERROR(BUSCARV(E17039,TablaEstados,4,FALSO),"Sin dato")</f>
        <v/>
      </c>
    </row>
    <row r="17040">
      <c r="A17040" t="inlineStr">
        <is>
          <t>2026</t>
        </is>
      </c>
      <c r="B17040" t="inlineStr">
        <is>
          <t>04</t>
        </is>
      </c>
      <c r="C17040" t="inlineStr">
        <is>
          <t>09011110</t>
        </is>
      </c>
      <c r="D17040" t="inlineStr">
        <is>
          <t>399</t>
        </is>
      </c>
      <c r="E17040" t="inlineStr">
        <is>
          <t>MG</t>
        </is>
      </c>
      <c r="F17040" t="n">
        <v>316</v>
      </c>
      <c r="G17040" t="n">
        <v>316800</v>
      </c>
      <c r="H17040" t="n">
        <v>1925061</v>
      </c>
      <c r="I17040" t="inlineStr">
        <is>
          <t>Café en granos</t>
        </is>
      </c>
      <c r="J17040">
        <f>SI.ERROR(BUSCARV(D17040,TablaPaises,6,FALSO),"Sin dato")</f>
        <v/>
      </c>
      <c r="K17040">
        <f>SI.ERROR(BUSCARV(C17040,TablaProductos,2,FALSO),"Sin dato")</f>
        <v/>
      </c>
      <c r="L17040">
        <f>SI(H17040&gt;=1000000,"Alto",SI(H17040&gt;=100000,"Medio","Bajo"))</f>
        <v/>
      </c>
      <c r="M17040">
        <f>SI.ERROR(BUSCARV(E17040,TablaEstados,3,FALSO),"Sin dato")</f>
        <v/>
      </c>
      <c r="N17040">
        <f>SI.ERROR(BUSCARV(E17040,TablaEstados,4,FALSO),"Sin dato")</f>
        <v/>
      </c>
    </row>
    <row r="17041">
      <c r="A17041" t="inlineStr">
        <is>
          <t>2026</t>
        </is>
      </c>
      <c r="B17041" t="inlineStr">
        <is>
          <t>08</t>
        </is>
      </c>
      <c r="C17041" t="inlineStr">
        <is>
          <t>10059010</t>
        </is>
      </c>
      <c r="D17041" t="inlineStr">
        <is>
          <t>647</t>
        </is>
      </c>
      <c r="E17041" t="inlineStr">
        <is>
          <t>PA</t>
        </is>
      </c>
      <c r="F17041" t="n">
        <v>6894919</v>
      </c>
      <c r="G17041" t="n">
        <v>6894919</v>
      </c>
      <c r="H17041" t="n">
        <v>1446516</v>
      </c>
      <c r="I17041" t="inlineStr">
        <is>
          <t>Milho</t>
        </is>
      </c>
      <c r="J17041">
        <f>SI.ERROR(BUSCARV(D17041,TablaPaises,6,FALSO),"Sin dato")</f>
        <v/>
      </c>
      <c r="K17041">
        <f>SI.ERROR(BUSCARV(C17041,TablaProductos,2,FALSO),"Sin dato")</f>
        <v/>
      </c>
      <c r="L17041">
        <f>SI(H17041&gt;=1000000,"Alto",SI(H17041&gt;=100000,"Medio","Bajo"))</f>
        <v/>
      </c>
      <c r="M17041">
        <f>SI.ERROR(BUSCARV(E17041,TablaEstados,3,FALSO),"Sin dato")</f>
        <v/>
      </c>
      <c r="N17041">
        <f>SI.ERROR(BUSCARV(E17041,TablaEstados,4,FALSO),"Sin dato")</f>
        <v/>
      </c>
    </row>
    <row r="17042">
      <c r="A17042" t="inlineStr">
        <is>
          <t>2026</t>
        </is>
      </c>
      <c r="B17042" t="inlineStr">
        <is>
          <t>07</t>
        </is>
      </c>
      <c r="C17042" t="inlineStr">
        <is>
          <t>09011110</t>
        </is>
      </c>
      <c r="D17042" t="inlineStr">
        <is>
          <t>383</t>
        </is>
      </c>
      <c r="E17042" t="inlineStr">
        <is>
          <t>MG</t>
        </is>
      </c>
      <c r="F17042" t="n">
        <v>275</v>
      </c>
      <c r="G17042" t="n">
        <v>275948</v>
      </c>
      <c r="H17042" t="n">
        <v>1682886</v>
      </c>
      <c r="I17042" t="inlineStr">
        <is>
          <t>Café en granos</t>
        </is>
      </c>
      <c r="J17042">
        <f>SI.ERROR(BUSCARV(D17042,TablaPaises,6,FALSO),"Sin dato")</f>
        <v/>
      </c>
      <c r="K17042">
        <f>SI.ERROR(BUSCARV(C17042,TablaProductos,2,FALSO),"Sin dato")</f>
        <v/>
      </c>
      <c r="L17042">
        <f>SI(H17042&gt;=1000000,"Alto",SI(H17042&gt;=100000,"Medio","Bajo"))</f>
        <v/>
      </c>
      <c r="M17042">
        <f>SI.ERROR(BUSCARV(E17042,TablaEstados,3,FALSO),"Sin dato")</f>
        <v/>
      </c>
      <c r="N17042">
        <f>SI.ERROR(BUSCARV(E17042,TablaEstados,4,FALSO),"Sin dato")</f>
        <v/>
      </c>
    </row>
    <row r="17043">
      <c r="A17043" t="inlineStr">
        <is>
          <t>2026</t>
        </is>
      </c>
      <c r="B17043" t="inlineStr">
        <is>
          <t>04</t>
        </is>
      </c>
      <c r="C17043" t="inlineStr">
        <is>
          <t>09011110</t>
        </is>
      </c>
      <c r="D17043" t="inlineStr">
        <is>
          <t>603</t>
        </is>
      </c>
      <c r="E17043" t="inlineStr">
        <is>
          <t>SP</t>
        </is>
      </c>
      <c r="F17043" t="n">
        <v>32</v>
      </c>
      <c r="G17043" t="n">
        <v>32365</v>
      </c>
      <c r="H17043" t="n">
        <v>225480</v>
      </c>
      <c r="I17043" t="inlineStr">
        <is>
          <t>Café en granos</t>
        </is>
      </c>
      <c r="J17043">
        <f>SI.ERROR(BUSCARV(D17043,TablaPaises,6,FALSO),"Sin dato")</f>
        <v/>
      </c>
      <c r="K17043">
        <f>SI.ERROR(BUSCARV(C17043,TablaProductos,2,FALSO),"Sin dato")</f>
        <v/>
      </c>
      <c r="L17043">
        <f>SI(H17043&gt;=1000000,"Alto",SI(H17043&gt;=100000,"Medio","Bajo"))</f>
        <v/>
      </c>
      <c r="M17043">
        <f>SI.ERROR(BUSCARV(E17043,TablaEstados,3,FALSO),"Sin dato")</f>
        <v/>
      </c>
      <c r="N17043">
        <f>SI.ERROR(BUSCARV(E17043,TablaEstados,4,FALSO),"Sin dato")</f>
        <v/>
      </c>
    </row>
    <row r="17044">
      <c r="A17044" t="inlineStr">
        <is>
          <t>2026</t>
        </is>
      </c>
      <c r="B17044" t="inlineStr">
        <is>
          <t>06</t>
        </is>
      </c>
      <c r="C17044" t="inlineStr">
        <is>
          <t>10059010</t>
        </is>
      </c>
      <c r="D17044" t="inlineStr">
        <is>
          <t>528</t>
        </is>
      </c>
      <c r="E17044" t="inlineStr">
        <is>
          <t>MT</t>
        </is>
      </c>
      <c r="F17044" t="n">
        <v>100000</v>
      </c>
      <c r="G17044" t="n">
        <v>100000</v>
      </c>
      <c r="H17044" t="n">
        <v>54100</v>
      </c>
      <c r="I17044" t="inlineStr">
        <is>
          <t>Milho</t>
        </is>
      </c>
      <c r="J17044">
        <f>SI.ERROR(BUSCARV(D17044,TablaPaises,6,FALSO),"Sin dato")</f>
        <v/>
      </c>
      <c r="K17044">
        <f>SI.ERROR(BUSCARV(C17044,TablaProductos,2,FALSO),"Sin dato")</f>
        <v/>
      </c>
      <c r="L17044">
        <f>SI(H17044&gt;=1000000,"Alto",SI(H17044&gt;=100000,"Medio","Bajo"))</f>
        <v/>
      </c>
      <c r="M17044">
        <f>SI.ERROR(BUSCARV(E17044,TablaEstados,3,FALSO),"Sin dato")</f>
        <v/>
      </c>
      <c r="N17044">
        <f>SI.ERROR(BUSCARV(E17044,TablaEstados,4,FALSO),"Sin dato")</f>
        <v/>
      </c>
    </row>
    <row r="17045">
      <c r="A17045" t="inlineStr">
        <is>
          <t>2026</t>
        </is>
      </c>
      <c r="B17045" t="inlineStr">
        <is>
          <t>06</t>
        </is>
      </c>
      <c r="C17045" t="inlineStr">
        <is>
          <t>09011110</t>
        </is>
      </c>
      <c r="D17045" t="inlineStr">
        <is>
          <t>744</t>
        </is>
      </c>
      <c r="E17045" t="inlineStr">
        <is>
          <t>MG</t>
        </is>
      </c>
      <c r="F17045" t="n">
        <v>52984</v>
      </c>
      <c r="G17045" t="n">
        <v>237600</v>
      </c>
      <c r="H17045" t="n">
        <v>1247689</v>
      </c>
      <c r="I17045" t="inlineStr">
        <is>
          <t>Café en granos</t>
        </is>
      </c>
      <c r="J17045">
        <f>SI.ERROR(BUSCARV(D17045,TablaPaises,6,FALSO),"Sin dato")</f>
        <v/>
      </c>
      <c r="K17045">
        <f>SI.ERROR(BUSCARV(C17045,TablaProductos,2,FALSO),"Sin dato")</f>
        <v/>
      </c>
      <c r="L17045">
        <f>SI(H17045&gt;=1000000,"Alto",SI(H17045&gt;=100000,"Medio","Bajo"))</f>
        <v/>
      </c>
      <c r="M17045">
        <f>SI.ERROR(BUSCARV(E17045,TablaEstados,3,FALSO),"Sin dato")</f>
        <v/>
      </c>
      <c r="N17045">
        <f>SI.ERROR(BUSCARV(E17045,TablaEstados,4,FALSO),"Sin dato")</f>
        <v/>
      </c>
    </row>
    <row r="17046">
      <c r="A17046" t="inlineStr">
        <is>
          <t>2026</t>
        </is>
      </c>
      <c r="B17046" t="inlineStr">
        <is>
          <t>04</t>
        </is>
      </c>
      <c r="C17046" t="inlineStr">
        <is>
          <t>12019000</t>
        </is>
      </c>
      <c r="D17046" t="inlineStr">
        <is>
          <t>776</t>
        </is>
      </c>
      <c r="E17046" t="inlineStr">
        <is>
          <t>TO</t>
        </is>
      </c>
      <c r="F17046" t="n">
        <v>200</v>
      </c>
      <c r="G17046" t="n">
        <v>200000</v>
      </c>
      <c r="H17046" t="n">
        <v>83302</v>
      </c>
      <c r="I17046" t="inlineStr">
        <is>
          <t>Soja</t>
        </is>
      </c>
      <c r="J17046">
        <f>SI.ERROR(BUSCARV(D17046,TablaPaises,6,FALSO),"Sin dato")</f>
        <v/>
      </c>
      <c r="K17046">
        <f>SI.ERROR(BUSCARV(C17046,TablaProductos,2,FALSO),"Sin dato")</f>
        <v/>
      </c>
      <c r="L17046">
        <f>SI(H17046&gt;=1000000,"Alto",SI(H17046&gt;=100000,"Medio","Bajo"))</f>
        <v/>
      </c>
      <c r="M17046">
        <f>SI.ERROR(BUSCARV(E17046,TablaEstados,3,FALSO),"Sin dato")</f>
        <v/>
      </c>
      <c r="N17046">
        <f>SI.ERROR(BUSCARV(E17046,TablaEstados,4,FALSO),"Sin dato")</f>
        <v/>
      </c>
    </row>
    <row r="17047">
      <c r="A17047" t="inlineStr">
        <is>
          <t>2026</t>
        </is>
      </c>
      <c r="B17047" t="inlineStr">
        <is>
          <t>01</t>
        </is>
      </c>
      <c r="C17047" t="inlineStr">
        <is>
          <t>12019000</t>
        </is>
      </c>
      <c r="D17047" t="inlineStr">
        <is>
          <t>161</t>
        </is>
      </c>
      <c r="E17047" t="inlineStr">
        <is>
          <t>GO</t>
        </is>
      </c>
      <c r="F17047" t="n">
        <v>13852</v>
      </c>
      <c r="G17047" t="n">
        <v>13853032</v>
      </c>
      <c r="H17047" t="n">
        <v>6108659</v>
      </c>
      <c r="I17047" t="inlineStr">
        <is>
          <t>Soja</t>
        </is>
      </c>
      <c r="J17047">
        <f>SI.ERROR(BUSCARV(D17047,TablaPaises,6,FALSO),"Sin dato")</f>
        <v/>
      </c>
      <c r="K17047">
        <f>SI.ERROR(BUSCARV(C17047,TablaProductos,2,FALSO),"Sin dato")</f>
        <v/>
      </c>
      <c r="L17047">
        <f>SI(H17047&gt;=1000000,"Alto",SI(H17047&gt;=100000,"Medio","Bajo"))</f>
        <v/>
      </c>
      <c r="M17047">
        <f>SI.ERROR(BUSCARV(E17047,TablaEstados,3,FALSO),"Sin dato")</f>
        <v/>
      </c>
      <c r="N17047">
        <f>SI.ERROR(BUSCARV(E17047,TablaEstados,4,FALSO),"Sin dato")</f>
        <v/>
      </c>
    </row>
    <row r="17048">
      <c r="A17048" t="inlineStr">
        <is>
          <t>2026</t>
        </is>
      </c>
      <c r="B17048" t="inlineStr">
        <is>
          <t>07</t>
        </is>
      </c>
      <c r="C17048" t="inlineStr">
        <is>
          <t>12019000</t>
        </is>
      </c>
      <c r="D17048" t="inlineStr">
        <is>
          <t>372</t>
        </is>
      </c>
      <c r="E17048" t="inlineStr">
        <is>
          <t>PR</t>
        </is>
      </c>
      <c r="F17048" t="n">
        <v>58853</v>
      </c>
      <c r="G17048" t="n">
        <v>58852533</v>
      </c>
      <c r="H17048" t="n">
        <v>27269495</v>
      </c>
      <c r="I17048" t="inlineStr">
        <is>
          <t>Soja</t>
        </is>
      </c>
      <c r="J17048">
        <f>SI.ERROR(BUSCARV(D17048,TablaPaises,6,FALSO),"Sin dato")</f>
        <v/>
      </c>
      <c r="K17048">
        <f>SI.ERROR(BUSCARV(C17048,TablaProductos,2,FALSO),"Sin dato")</f>
        <v/>
      </c>
      <c r="L17048">
        <f>SI(H17048&gt;=1000000,"Alto",SI(H17048&gt;=100000,"Medio","Bajo"))</f>
        <v/>
      </c>
      <c r="M17048">
        <f>SI.ERROR(BUSCARV(E17048,TablaEstados,3,FALSO),"Sin dato")</f>
        <v/>
      </c>
      <c r="N17048">
        <f>SI.ERROR(BUSCARV(E17048,TablaEstados,4,FALSO),"Sin dato")</f>
        <v/>
      </c>
    </row>
    <row r="17049">
      <c r="A17049" t="inlineStr">
        <is>
          <t>2026</t>
        </is>
      </c>
      <c r="B17049" t="inlineStr">
        <is>
          <t>09</t>
        </is>
      </c>
      <c r="C17049" t="inlineStr">
        <is>
          <t>09011110</t>
        </is>
      </c>
      <c r="D17049" t="inlineStr">
        <is>
          <t>438</t>
        </is>
      </c>
      <c r="E17049" t="inlineStr">
        <is>
          <t>ES</t>
        </is>
      </c>
      <c r="F17049" t="n">
        <v>105653</v>
      </c>
      <c r="G17049" t="n">
        <v>158400</v>
      </c>
      <c r="H17049" t="n">
        <v>901032</v>
      </c>
      <c r="I17049" t="inlineStr">
        <is>
          <t>Café en granos</t>
        </is>
      </c>
      <c r="J17049">
        <f>SI.ERROR(BUSCARV(D17049,TablaPaises,6,FALSO),"Sin dato")</f>
        <v/>
      </c>
      <c r="K17049">
        <f>SI.ERROR(BUSCARV(C17049,TablaProductos,2,FALSO),"Sin dato")</f>
        <v/>
      </c>
      <c r="L17049">
        <f>SI(H17049&gt;=1000000,"Alto",SI(H17049&gt;=100000,"Medio","Bajo"))</f>
        <v/>
      </c>
      <c r="M17049">
        <f>SI.ERROR(BUSCARV(E17049,TablaEstados,3,FALSO),"Sin dato")</f>
        <v/>
      </c>
      <c r="N17049">
        <f>SI.ERROR(BUSCARV(E17049,TablaEstados,4,FALSO),"Sin dato")</f>
        <v/>
      </c>
    </row>
    <row r="17050">
      <c r="A17050" t="inlineStr">
        <is>
          <t>2026</t>
        </is>
      </c>
      <c r="B17050" t="inlineStr">
        <is>
          <t>02</t>
        </is>
      </c>
      <c r="C17050" t="inlineStr">
        <is>
          <t>09011110</t>
        </is>
      </c>
      <c r="D17050" t="inlineStr">
        <is>
          <t>767</t>
        </is>
      </c>
      <c r="E17050" t="inlineStr">
        <is>
          <t>MG</t>
        </is>
      </c>
      <c r="F17050" t="n">
        <v>2</v>
      </c>
      <c r="G17050" t="n">
        <v>1860</v>
      </c>
      <c r="H17050" t="n">
        <v>19096</v>
      </c>
      <c r="I17050" t="inlineStr">
        <is>
          <t>Café en granos</t>
        </is>
      </c>
      <c r="J17050">
        <f>SI.ERROR(BUSCARV(D17050,TablaPaises,6,FALSO),"Sin dato")</f>
        <v/>
      </c>
      <c r="K17050">
        <f>SI.ERROR(BUSCARV(C17050,TablaProductos,2,FALSO),"Sin dato")</f>
        <v/>
      </c>
      <c r="L17050">
        <f>SI(H17050&gt;=1000000,"Alto",SI(H17050&gt;=100000,"Medio","Bajo"))</f>
        <v/>
      </c>
      <c r="M17050">
        <f>SI.ERROR(BUSCARV(E17050,TablaEstados,3,FALSO),"Sin dato")</f>
        <v/>
      </c>
      <c r="N17050">
        <f>SI.ERROR(BUSCARV(E17050,TablaEstados,4,FALSO),"Sin dato")</f>
        <v/>
      </c>
    </row>
    <row r="17051">
      <c r="A17051" t="inlineStr">
        <is>
          <t>2026</t>
        </is>
      </c>
      <c r="B17051" t="inlineStr">
        <is>
          <t>03</t>
        </is>
      </c>
      <c r="C17051" t="inlineStr">
        <is>
          <t>12019000</t>
        </is>
      </c>
      <c r="D17051" t="inlineStr">
        <is>
          <t>372</t>
        </is>
      </c>
      <c r="E17051" t="inlineStr">
        <is>
          <t>PR</t>
        </is>
      </c>
      <c r="F17051" t="n">
        <v>438</v>
      </c>
      <c r="G17051" t="n">
        <v>438721</v>
      </c>
      <c r="H17051" t="n">
        <v>179869</v>
      </c>
      <c r="I17051" t="inlineStr">
        <is>
          <t>Soja</t>
        </is>
      </c>
      <c r="J17051">
        <f>SI.ERROR(BUSCARV(D17051,TablaPaises,6,FALSO),"Sin dato")</f>
        <v/>
      </c>
      <c r="K17051">
        <f>SI.ERROR(BUSCARV(C17051,TablaProductos,2,FALSO),"Sin dato")</f>
        <v/>
      </c>
      <c r="L17051">
        <f>SI(H17051&gt;=1000000,"Alto",SI(H17051&gt;=100000,"Medio","Bajo"))</f>
        <v/>
      </c>
      <c r="M17051">
        <f>SI.ERROR(BUSCARV(E17051,TablaEstados,3,FALSO),"Sin dato")</f>
        <v/>
      </c>
      <c r="N17051">
        <f>SI.ERROR(BUSCARV(E17051,TablaEstados,4,FALSO),"Sin dato")</f>
        <v/>
      </c>
    </row>
    <row r="17052">
      <c r="A17052" t="inlineStr">
        <is>
          <t>2026</t>
        </is>
      </c>
      <c r="B17052" t="inlineStr">
        <is>
          <t>06</t>
        </is>
      </c>
      <c r="C17052" t="inlineStr">
        <is>
          <t>10059090</t>
        </is>
      </c>
      <c r="D17052" t="inlineStr">
        <is>
          <t>580</t>
        </is>
      </c>
      <c r="E17052" t="inlineStr">
        <is>
          <t>MA</t>
        </is>
      </c>
      <c r="F17052" t="n">
        <v>13</v>
      </c>
      <c r="G17052" t="n">
        <v>13</v>
      </c>
      <c r="H17052" t="n">
        <v>15</v>
      </c>
      <c r="I17052" t="inlineStr">
        <is>
          <t>Milho</t>
        </is>
      </c>
      <c r="J17052">
        <f>SI.ERROR(BUSCARV(D17052,TablaPaises,6,FALSO),"Sin dato")</f>
        <v/>
      </c>
      <c r="K17052">
        <f>SI.ERROR(BUSCARV(C17052,TablaProductos,2,FALSO),"Sin dato")</f>
        <v/>
      </c>
      <c r="L17052">
        <f>SI(H17052&gt;=1000000,"Alto",SI(H17052&gt;=100000,"Medio","Bajo"))</f>
        <v/>
      </c>
      <c r="M17052">
        <f>SI.ERROR(BUSCARV(E17052,TablaEstados,3,FALSO),"Sin dato")</f>
        <v/>
      </c>
      <c r="N17052">
        <f>SI.ERROR(BUSCARV(E17052,TablaEstados,4,FALSO),"Sin dato")</f>
        <v/>
      </c>
    </row>
    <row r="17053">
      <c r="A17053" t="inlineStr">
        <is>
          <t>2026</t>
        </is>
      </c>
      <c r="B17053" t="inlineStr">
        <is>
          <t>03</t>
        </is>
      </c>
      <c r="C17053" t="inlineStr">
        <is>
          <t>52010020</t>
        </is>
      </c>
      <c r="D17053" t="inlineStr">
        <is>
          <t>607</t>
        </is>
      </c>
      <c r="E17053" t="inlineStr">
        <is>
          <t>RO</t>
        </is>
      </c>
      <c r="F17053" t="n">
        <v>184</v>
      </c>
      <c r="G17053" t="n">
        <v>184442</v>
      </c>
      <c r="H17053" t="n">
        <v>302553</v>
      </c>
      <c r="I17053" t="inlineStr">
        <is>
          <t>Algodón</t>
        </is>
      </c>
      <c r="J17053">
        <f>SI.ERROR(BUSCARV(D17053,TablaPaises,6,FALSO),"Sin dato")</f>
        <v/>
      </c>
      <c r="K17053">
        <f>SI.ERROR(BUSCARV(C17053,TablaProductos,2,FALSO),"Sin dato")</f>
        <v/>
      </c>
      <c r="L17053">
        <f>SI(H17053&gt;=1000000,"Alto",SI(H17053&gt;=100000,"Medio","Bajo"))</f>
        <v/>
      </c>
      <c r="M17053">
        <f>SI.ERROR(BUSCARV(E17053,TablaEstados,3,FALSO),"Sin dato")</f>
        <v/>
      </c>
      <c r="N17053">
        <f>SI.ERROR(BUSCARV(E17053,TablaEstados,4,FALSO),"Sin dato")</f>
        <v/>
      </c>
    </row>
    <row r="17054">
      <c r="A17054" t="inlineStr">
        <is>
          <t>2026</t>
        </is>
      </c>
      <c r="B17054" t="inlineStr">
        <is>
          <t>09</t>
        </is>
      </c>
      <c r="C17054" t="inlineStr">
        <is>
          <t>09011110</t>
        </is>
      </c>
      <c r="D17054" t="inlineStr">
        <is>
          <t>023</t>
        </is>
      </c>
      <c r="E17054" t="inlineStr">
        <is>
          <t>BA</t>
        </is>
      </c>
      <c r="F17054" t="n">
        <v>842</v>
      </c>
      <c r="G17054" t="n">
        <v>842079</v>
      </c>
      <c r="H17054" t="n">
        <v>3128538</v>
      </c>
      <c r="I17054" t="inlineStr">
        <is>
          <t>Café en granos</t>
        </is>
      </c>
      <c r="J17054">
        <f>SI.ERROR(BUSCARV(D17054,TablaPaises,6,FALSO),"Sin dato")</f>
        <v/>
      </c>
      <c r="K17054">
        <f>SI.ERROR(BUSCARV(C17054,TablaProductos,2,FALSO),"Sin dato")</f>
        <v/>
      </c>
      <c r="L17054">
        <f>SI(H17054&gt;=1000000,"Alto",SI(H17054&gt;=100000,"Medio","Bajo"))</f>
        <v/>
      </c>
      <c r="M17054">
        <f>SI.ERROR(BUSCARV(E17054,TablaEstados,3,FALSO),"Sin dato")</f>
        <v/>
      </c>
      <c r="N17054">
        <f>SI.ERROR(BUSCARV(E17054,TablaEstados,4,FALSO),"Sin dato")</f>
        <v/>
      </c>
    </row>
    <row r="17055">
      <c r="A17055" t="inlineStr">
        <is>
          <t>2026</t>
        </is>
      </c>
      <c r="B17055" t="inlineStr">
        <is>
          <t>04</t>
        </is>
      </c>
      <c r="C17055" t="inlineStr">
        <is>
          <t>12019000</t>
        </is>
      </c>
      <c r="D17055" t="inlineStr">
        <is>
          <t>431</t>
        </is>
      </c>
      <c r="E17055" t="inlineStr">
        <is>
          <t>RO</t>
        </is>
      </c>
      <c r="F17055" t="n">
        <v>7875</v>
      </c>
      <c r="G17055" t="n">
        <v>7875000</v>
      </c>
      <c r="H17055" t="n">
        <v>3282261</v>
      </c>
      <c r="I17055" t="inlineStr">
        <is>
          <t>Soja</t>
        </is>
      </c>
      <c r="J17055">
        <f>SI.ERROR(BUSCARV(D17055,TablaPaises,6,FALSO),"Sin dato")</f>
        <v/>
      </c>
      <c r="K17055">
        <f>SI.ERROR(BUSCARV(C17055,TablaProductos,2,FALSO),"Sin dato")</f>
        <v/>
      </c>
      <c r="L17055">
        <f>SI(H17055&gt;=1000000,"Alto",SI(H17055&gt;=100000,"Medio","Bajo"))</f>
        <v/>
      </c>
      <c r="M17055">
        <f>SI.ERROR(BUSCARV(E17055,TablaEstados,3,FALSO),"Sin dato")</f>
        <v/>
      </c>
      <c r="N17055">
        <f>SI.ERROR(BUSCARV(E17055,TablaEstados,4,FALSO),"Sin dato")</f>
        <v/>
      </c>
    </row>
    <row r="17056">
      <c r="A17056" t="inlineStr">
        <is>
          <t>2026</t>
        </is>
      </c>
      <c r="B17056" t="inlineStr">
        <is>
          <t>06</t>
        </is>
      </c>
      <c r="C17056" t="inlineStr">
        <is>
          <t>09011110</t>
        </is>
      </c>
      <c r="D17056" t="inlineStr">
        <is>
          <t>251</t>
        </is>
      </c>
      <c r="E17056" t="inlineStr">
        <is>
          <t>MG</t>
        </is>
      </c>
      <c r="F17056" t="n">
        <v>433</v>
      </c>
      <c r="G17056" t="n">
        <v>433413</v>
      </c>
      <c r="H17056" t="n">
        <v>3162217</v>
      </c>
      <c r="I17056" t="inlineStr">
        <is>
          <t>Café en granos</t>
        </is>
      </c>
      <c r="J17056">
        <f>SI.ERROR(BUSCARV(D17056,TablaPaises,6,FALSO),"Sin dato")</f>
        <v/>
      </c>
      <c r="K17056">
        <f>SI.ERROR(BUSCARV(C17056,TablaProductos,2,FALSO),"Sin dato")</f>
        <v/>
      </c>
      <c r="L17056">
        <f>SI(H17056&gt;=1000000,"Alto",SI(H17056&gt;=100000,"Medio","Bajo"))</f>
        <v/>
      </c>
      <c r="M17056">
        <f>SI.ERROR(BUSCARV(E17056,TablaEstados,3,FALSO),"Sin dato")</f>
        <v/>
      </c>
      <c r="N17056">
        <f>SI.ERROR(BUSCARV(E17056,TablaEstados,4,FALSO),"Sin dato")</f>
        <v/>
      </c>
    </row>
    <row r="17057">
      <c r="A17057" t="inlineStr">
        <is>
          <t>2026</t>
        </is>
      </c>
      <c r="B17057" t="inlineStr">
        <is>
          <t>06</t>
        </is>
      </c>
      <c r="C17057" t="inlineStr">
        <is>
          <t>09011110</t>
        </is>
      </c>
      <c r="D17057" t="inlineStr">
        <is>
          <t>586</t>
        </is>
      </c>
      <c r="E17057" t="inlineStr">
        <is>
          <t>MG</t>
        </is>
      </c>
      <c r="F17057" t="n">
        <v>5</v>
      </c>
      <c r="G17057" t="n">
        <v>4800</v>
      </c>
      <c r="H17057" t="n">
        <v>39723</v>
      </c>
      <c r="I17057" t="inlineStr">
        <is>
          <t>Café en granos</t>
        </is>
      </c>
      <c r="J17057">
        <f>SI.ERROR(BUSCARV(D17057,TablaPaises,6,FALSO),"Sin dato")</f>
        <v/>
      </c>
      <c r="K17057">
        <f>SI.ERROR(BUSCARV(C17057,TablaProductos,2,FALSO),"Sin dato")</f>
        <v/>
      </c>
      <c r="L17057">
        <f>SI(H17057&gt;=1000000,"Alto",SI(H17057&gt;=100000,"Medio","Bajo"))</f>
        <v/>
      </c>
      <c r="M17057">
        <f>SI.ERROR(BUSCARV(E17057,TablaEstados,3,FALSO),"Sin dato")</f>
        <v/>
      </c>
      <c r="N17057">
        <f>SI.ERROR(BUSCARV(E17057,TablaEstados,4,FALSO),"Sin dato")</f>
        <v/>
      </c>
    </row>
    <row r="17058">
      <c r="A17058" t="inlineStr">
        <is>
          <t>2026</t>
        </is>
      </c>
      <c r="B17058" t="inlineStr">
        <is>
          <t>06</t>
        </is>
      </c>
      <c r="C17058" t="inlineStr">
        <is>
          <t>09011190</t>
        </is>
      </c>
      <c r="D17058" t="inlineStr">
        <is>
          <t>386</t>
        </is>
      </c>
      <c r="E17058" t="inlineStr">
        <is>
          <t>SP</t>
        </is>
      </c>
      <c r="F17058" t="n">
        <v>40</v>
      </c>
      <c r="G17058" t="n">
        <v>40</v>
      </c>
      <c r="H17058" t="n">
        <v>556</v>
      </c>
      <c r="I17058" t="inlineStr">
        <is>
          <t>Café en granos</t>
        </is>
      </c>
      <c r="J17058">
        <f>SI.ERROR(BUSCARV(D17058,TablaPaises,6,FALSO),"Sin dato")</f>
        <v/>
      </c>
      <c r="K17058">
        <f>SI.ERROR(BUSCARV(C17058,TablaProductos,2,FALSO),"Sin dato")</f>
        <v/>
      </c>
      <c r="L17058">
        <f>SI(H17058&gt;=1000000,"Alto",SI(H17058&gt;=100000,"Medio","Bajo"))</f>
        <v/>
      </c>
      <c r="M17058">
        <f>SI.ERROR(BUSCARV(E17058,TablaEstados,3,FALSO),"Sin dato")</f>
        <v/>
      </c>
      <c r="N17058">
        <f>SI.ERROR(BUSCARV(E17058,TablaEstados,4,FALSO),"Sin dato")</f>
        <v/>
      </c>
    </row>
    <row r="17059">
      <c r="A17059" t="inlineStr">
        <is>
          <t>2026</t>
        </is>
      </c>
      <c r="B17059" t="inlineStr">
        <is>
          <t>01</t>
        </is>
      </c>
      <c r="C17059" t="inlineStr">
        <is>
          <t>09011110</t>
        </is>
      </c>
      <c r="D17059" t="inlineStr">
        <is>
          <t>249</t>
        </is>
      </c>
      <c r="E17059" t="inlineStr">
        <is>
          <t>GO</t>
        </is>
      </c>
      <c r="F17059" t="n">
        <v>20</v>
      </c>
      <c r="G17059" t="n">
        <v>20000</v>
      </c>
      <c r="H17059" t="n">
        <v>139112</v>
      </c>
      <c r="I17059" t="inlineStr">
        <is>
          <t>Café en granos</t>
        </is>
      </c>
      <c r="J17059">
        <f>SI.ERROR(BUSCARV(D17059,TablaPaises,6,FALSO),"Sin dato")</f>
        <v/>
      </c>
      <c r="K17059">
        <f>SI.ERROR(BUSCARV(C17059,TablaProductos,2,FALSO),"Sin dato")</f>
        <v/>
      </c>
      <c r="L17059">
        <f>SI(H17059&gt;=1000000,"Alto",SI(H17059&gt;=100000,"Medio","Bajo"))</f>
        <v/>
      </c>
      <c r="M17059">
        <f>SI.ERROR(BUSCARV(E17059,TablaEstados,3,FALSO),"Sin dato")</f>
        <v/>
      </c>
      <c r="N17059">
        <f>SI.ERROR(BUSCARV(E17059,TablaEstados,4,FALSO),"Sin dato")</f>
        <v/>
      </c>
    </row>
    <row r="17060">
      <c r="A17060" t="inlineStr">
        <is>
          <t>2026</t>
        </is>
      </c>
      <c r="B17060" t="inlineStr">
        <is>
          <t>06</t>
        </is>
      </c>
      <c r="C17060" t="inlineStr">
        <is>
          <t>12019000</t>
        </is>
      </c>
      <c r="D17060" t="inlineStr">
        <is>
          <t>160</t>
        </is>
      </c>
      <c r="E17060" t="inlineStr">
        <is>
          <t>DF</t>
        </is>
      </c>
      <c r="F17060" t="n">
        <v>29223</v>
      </c>
      <c r="G17060" t="n">
        <v>29222465</v>
      </c>
      <c r="H17060" t="n">
        <v>12621697</v>
      </c>
      <c r="I17060" t="inlineStr">
        <is>
          <t>Soja</t>
        </is>
      </c>
      <c r="J17060">
        <f>SI.ERROR(BUSCARV(D17060,TablaPaises,6,FALSO),"Sin dato")</f>
        <v/>
      </c>
      <c r="K17060">
        <f>SI.ERROR(BUSCARV(C17060,TablaProductos,2,FALSO),"Sin dato")</f>
        <v/>
      </c>
      <c r="L17060">
        <f>SI(H17060&gt;=1000000,"Alto",SI(H17060&gt;=100000,"Medio","Bajo"))</f>
        <v/>
      </c>
      <c r="M17060">
        <f>SI.ERROR(BUSCARV(E17060,TablaEstados,3,FALSO),"Sin dato")</f>
        <v/>
      </c>
      <c r="N17060">
        <f>SI.ERROR(BUSCARV(E17060,TablaEstados,4,FALSO),"Sin dato")</f>
        <v/>
      </c>
    </row>
    <row r="17061">
      <c r="A17061" t="inlineStr">
        <is>
          <t>2026</t>
        </is>
      </c>
      <c r="B17061" t="inlineStr">
        <is>
          <t>09</t>
        </is>
      </c>
      <c r="C17061" t="inlineStr">
        <is>
          <t>12019000</t>
        </is>
      </c>
      <c r="D17061" t="inlineStr">
        <is>
          <t>776</t>
        </is>
      </c>
      <c r="E17061" t="inlineStr">
        <is>
          <t>TO</t>
        </is>
      </c>
      <c r="F17061" t="n">
        <v>1252</v>
      </c>
      <c r="G17061" t="n">
        <v>1251737</v>
      </c>
      <c r="H17061" t="n">
        <v>620634</v>
      </c>
      <c r="I17061" t="inlineStr">
        <is>
          <t>Soja</t>
        </is>
      </c>
      <c r="J17061">
        <f>SI.ERROR(BUSCARV(D17061,TablaPaises,6,FALSO),"Sin dato")</f>
        <v/>
      </c>
      <c r="K17061">
        <f>SI.ERROR(BUSCARV(C17061,TablaProductos,2,FALSO),"Sin dato")</f>
        <v/>
      </c>
      <c r="L17061">
        <f>SI(H17061&gt;=1000000,"Alto",SI(H17061&gt;=100000,"Medio","Bajo"))</f>
        <v/>
      </c>
      <c r="M17061">
        <f>SI.ERROR(BUSCARV(E17061,TablaEstados,3,FALSO),"Sin dato")</f>
        <v/>
      </c>
      <c r="N17061">
        <f>SI.ERROR(BUSCARV(E17061,TablaEstados,4,FALSO),"Sin dato")</f>
        <v/>
      </c>
    </row>
    <row r="17062">
      <c r="A17062" t="inlineStr">
        <is>
          <t>2026</t>
        </is>
      </c>
      <c r="B17062" t="inlineStr">
        <is>
          <t>03</t>
        </is>
      </c>
      <c r="C17062" t="inlineStr">
        <is>
          <t>09011110</t>
        </is>
      </c>
      <c r="D17062" t="inlineStr">
        <is>
          <t>017</t>
        </is>
      </c>
      <c r="E17062" t="inlineStr">
        <is>
          <t>BA</t>
        </is>
      </c>
      <c r="F17062" t="n">
        <v>26</v>
      </c>
      <c r="G17062" t="n">
        <v>26400</v>
      </c>
      <c r="H17062" t="n">
        <v>153384</v>
      </c>
      <c r="I17062" t="inlineStr">
        <is>
          <t>Café en granos</t>
        </is>
      </c>
      <c r="J17062">
        <f>SI.ERROR(BUSCARV(D17062,TablaPaises,6,FALSO),"Sin dato")</f>
        <v/>
      </c>
      <c r="K17062">
        <f>SI.ERROR(BUSCARV(C17062,TablaProductos,2,FALSO),"Sin dato")</f>
        <v/>
      </c>
      <c r="L17062">
        <f>SI(H17062&gt;=1000000,"Alto",SI(H17062&gt;=100000,"Medio","Bajo"))</f>
        <v/>
      </c>
      <c r="M17062">
        <f>SI.ERROR(BUSCARV(E17062,TablaEstados,3,FALSO),"Sin dato")</f>
        <v/>
      </c>
      <c r="N17062">
        <f>SI.ERROR(BUSCARV(E17062,TablaEstados,4,FALSO),"Sin dato")</f>
        <v/>
      </c>
    </row>
    <row r="17063">
      <c r="A17063" t="inlineStr">
        <is>
          <t>2026</t>
        </is>
      </c>
      <c r="B17063" t="inlineStr">
        <is>
          <t>02</t>
        </is>
      </c>
      <c r="C17063" t="inlineStr">
        <is>
          <t>10051000</t>
        </is>
      </c>
      <c r="D17063" t="inlineStr">
        <is>
          <t>580</t>
        </is>
      </c>
      <c r="E17063" t="inlineStr">
        <is>
          <t>SP</t>
        </is>
      </c>
      <c r="F17063" t="n">
        <v>1400</v>
      </c>
      <c r="G17063" t="n">
        <v>1400</v>
      </c>
      <c r="H17063" t="n">
        <v>18178</v>
      </c>
      <c r="I17063" t="inlineStr">
        <is>
          <t>Milho</t>
        </is>
      </c>
      <c r="J17063">
        <f>SI.ERROR(BUSCARV(D17063,TablaPaises,6,FALSO),"Sin dato")</f>
        <v/>
      </c>
      <c r="K17063">
        <f>SI.ERROR(BUSCARV(C17063,TablaProductos,2,FALSO),"Sin dato")</f>
        <v/>
      </c>
      <c r="L17063">
        <f>SI(H17063&gt;=1000000,"Alto",SI(H17063&gt;=100000,"Medio","Bajo"))</f>
        <v/>
      </c>
      <c r="M17063">
        <f>SI.ERROR(BUSCARV(E17063,TablaEstados,3,FALSO),"Sin dato")</f>
        <v/>
      </c>
      <c r="N17063">
        <f>SI.ERROR(BUSCARV(E17063,TablaEstados,4,FALSO),"Sin dato")</f>
        <v/>
      </c>
    </row>
    <row r="17064">
      <c r="A17064" t="inlineStr">
        <is>
          <t>2026</t>
        </is>
      </c>
      <c r="B17064" t="inlineStr">
        <is>
          <t>07</t>
        </is>
      </c>
      <c r="C17064" t="inlineStr">
        <is>
          <t>09011110</t>
        </is>
      </c>
      <c r="D17064" t="inlineStr">
        <is>
          <t>249</t>
        </is>
      </c>
      <c r="E17064" t="inlineStr">
        <is>
          <t>SP</t>
        </is>
      </c>
      <c r="F17064" t="n">
        <v>604</v>
      </c>
      <c r="G17064" t="n">
        <v>602519</v>
      </c>
      <c r="H17064" t="n">
        <v>3705527</v>
      </c>
      <c r="I17064" t="inlineStr">
        <is>
          <t>Café en granos</t>
        </is>
      </c>
      <c r="J17064">
        <f>SI.ERROR(BUSCARV(D17064,TablaPaises,6,FALSO),"Sin dato")</f>
        <v/>
      </c>
      <c r="K17064">
        <f>SI.ERROR(BUSCARV(C17064,TablaProductos,2,FALSO),"Sin dato")</f>
        <v/>
      </c>
      <c r="L17064">
        <f>SI(H17064&gt;=1000000,"Alto",SI(H17064&gt;=100000,"Medio","Bajo"))</f>
        <v/>
      </c>
      <c r="M17064">
        <f>SI.ERROR(BUSCARV(E17064,TablaEstados,3,FALSO),"Sin dato")</f>
        <v/>
      </c>
      <c r="N17064">
        <f>SI.ERROR(BUSCARV(E17064,TablaEstados,4,FALSO),"Sin dato")</f>
        <v/>
      </c>
    </row>
    <row r="17065">
      <c r="A17065" t="inlineStr">
        <is>
          <t>2026</t>
        </is>
      </c>
      <c r="B17065" t="inlineStr">
        <is>
          <t>02</t>
        </is>
      </c>
      <c r="C17065" t="inlineStr">
        <is>
          <t>12019000</t>
        </is>
      </c>
      <c r="D17065" t="inlineStr">
        <is>
          <t>576</t>
        </is>
      </c>
      <c r="E17065" t="inlineStr">
        <is>
          <t>PA</t>
        </is>
      </c>
      <c r="F17065" t="n">
        <v>16637</v>
      </c>
      <c r="G17065" t="n">
        <v>16637434</v>
      </c>
      <c r="H17065" t="n">
        <v>6826497</v>
      </c>
      <c r="I17065" t="inlineStr">
        <is>
          <t>Soja</t>
        </is>
      </c>
      <c r="J17065">
        <f>SI.ERROR(BUSCARV(D17065,TablaPaises,6,FALSO),"Sin dato")</f>
        <v/>
      </c>
      <c r="K17065">
        <f>SI.ERROR(BUSCARV(C17065,TablaProductos,2,FALSO),"Sin dato")</f>
        <v/>
      </c>
      <c r="L17065">
        <f>SI(H17065&gt;=1000000,"Alto",SI(H17065&gt;=100000,"Medio","Bajo"))</f>
        <v/>
      </c>
      <c r="M17065">
        <f>SI.ERROR(BUSCARV(E17065,TablaEstados,3,FALSO),"Sin dato")</f>
        <v/>
      </c>
      <c r="N17065">
        <f>SI.ERROR(BUSCARV(E17065,TablaEstados,4,FALSO),"Sin dato")</f>
        <v/>
      </c>
    </row>
    <row r="17066">
      <c r="A17066" t="inlineStr">
        <is>
          <t>2026</t>
        </is>
      </c>
      <c r="B17066" t="inlineStr">
        <is>
          <t>01</t>
        </is>
      </c>
      <c r="C17066" t="inlineStr">
        <is>
          <t>52010020</t>
        </is>
      </c>
      <c r="D17066" t="inlineStr">
        <is>
          <t>023</t>
        </is>
      </c>
      <c r="E17066" t="inlineStr">
        <is>
          <t>BA</t>
        </is>
      </c>
      <c r="F17066" t="n">
        <v>172</v>
      </c>
      <c r="G17066" t="n">
        <v>172473</v>
      </c>
      <c r="H17066" t="n">
        <v>339224</v>
      </c>
      <c r="I17066" t="inlineStr">
        <is>
          <t>Algodón</t>
        </is>
      </c>
      <c r="J17066">
        <f>SI.ERROR(BUSCARV(D17066,TablaPaises,6,FALSO),"Sin dato")</f>
        <v/>
      </c>
      <c r="K17066">
        <f>SI.ERROR(BUSCARV(C17066,TablaProductos,2,FALSO),"Sin dato")</f>
        <v/>
      </c>
      <c r="L17066">
        <f>SI(H17066&gt;=1000000,"Alto",SI(H17066&gt;=100000,"Medio","Bajo"))</f>
        <v/>
      </c>
      <c r="M17066">
        <f>SI.ERROR(BUSCARV(E17066,TablaEstados,3,FALSO),"Sin dato")</f>
        <v/>
      </c>
      <c r="N17066">
        <f>SI.ERROR(BUSCARV(E17066,TablaEstados,4,FALSO),"Sin dato")</f>
        <v/>
      </c>
    </row>
    <row r="17067">
      <c r="A17067" t="inlineStr">
        <is>
          <t>2026</t>
        </is>
      </c>
      <c r="B17067" t="inlineStr">
        <is>
          <t>09</t>
        </is>
      </c>
      <c r="C17067" t="inlineStr">
        <is>
          <t>09011110</t>
        </is>
      </c>
      <c r="D17067" t="inlineStr">
        <is>
          <t>246</t>
        </is>
      </c>
      <c r="E17067" t="inlineStr">
        <is>
          <t>SP</t>
        </is>
      </c>
      <c r="F17067" t="n">
        <v>80</v>
      </c>
      <c r="G17067" t="n">
        <v>80000</v>
      </c>
      <c r="H17067" t="n">
        <v>525226</v>
      </c>
      <c r="I17067" t="inlineStr">
        <is>
          <t>Café en granos</t>
        </is>
      </c>
      <c r="J17067">
        <f>SI.ERROR(BUSCARV(D17067,TablaPaises,6,FALSO),"Sin dato")</f>
        <v/>
      </c>
      <c r="K17067">
        <f>SI.ERROR(BUSCARV(C17067,TablaProductos,2,FALSO),"Sin dato")</f>
        <v/>
      </c>
      <c r="L17067">
        <f>SI(H17067&gt;=1000000,"Alto",SI(H17067&gt;=100000,"Medio","Bajo"))</f>
        <v/>
      </c>
      <c r="M17067">
        <f>SI.ERROR(BUSCARV(E17067,TablaEstados,3,FALSO),"Sin dato")</f>
        <v/>
      </c>
      <c r="N17067">
        <f>SI.ERROR(BUSCARV(E17067,TablaEstados,4,FALSO),"Sin dato")</f>
        <v/>
      </c>
    </row>
    <row r="17068">
      <c r="A17068" t="inlineStr">
        <is>
          <t>2026</t>
        </is>
      </c>
      <c r="B17068" t="inlineStr">
        <is>
          <t>04</t>
        </is>
      </c>
      <c r="C17068" t="inlineStr">
        <is>
          <t>12019000</t>
        </is>
      </c>
      <c r="D17068" t="inlineStr">
        <is>
          <t>160</t>
        </is>
      </c>
      <c r="E17068" t="inlineStr">
        <is>
          <t>GO</t>
        </is>
      </c>
      <c r="F17068" t="n">
        <v>26069</v>
      </c>
      <c r="G17068" t="n">
        <v>26068098</v>
      </c>
      <c r="H17068" t="n">
        <v>10807975</v>
      </c>
      <c r="I17068" t="inlineStr">
        <is>
          <t>Soja</t>
        </is>
      </c>
      <c r="J17068">
        <f>SI.ERROR(BUSCARV(D17068,TablaPaises,6,FALSO),"Sin dato")</f>
        <v/>
      </c>
      <c r="K17068">
        <f>SI.ERROR(BUSCARV(C17068,TablaProductos,2,FALSO),"Sin dato")</f>
        <v/>
      </c>
      <c r="L17068">
        <f>SI(H17068&gt;=1000000,"Alto",SI(H17068&gt;=100000,"Medio","Bajo"))</f>
        <v/>
      </c>
      <c r="M17068">
        <f>SI.ERROR(BUSCARV(E17068,TablaEstados,3,FALSO),"Sin dato")</f>
        <v/>
      </c>
      <c r="N17068">
        <f>SI.ERROR(BUSCARV(E17068,TablaEstados,4,FALSO),"Sin dato")</f>
        <v/>
      </c>
    </row>
    <row r="17069">
      <c r="A17069" t="inlineStr">
        <is>
          <t>2026</t>
        </is>
      </c>
      <c r="B17069" t="inlineStr">
        <is>
          <t>05</t>
        </is>
      </c>
      <c r="C17069" t="inlineStr">
        <is>
          <t>12019000</t>
        </is>
      </c>
      <c r="D17069" t="inlineStr">
        <is>
          <t>827</t>
        </is>
      </c>
      <c r="E17069" t="inlineStr">
        <is>
          <t>PA</t>
        </is>
      </c>
      <c r="F17069" t="n">
        <v>7448</v>
      </c>
      <c r="G17069" t="n">
        <v>7446545</v>
      </c>
      <c r="H17069" t="n">
        <v>3210296</v>
      </c>
      <c r="I17069" t="inlineStr">
        <is>
          <t>Soja</t>
        </is>
      </c>
      <c r="J17069">
        <f>SI.ERROR(BUSCARV(D17069,TablaPaises,6,FALSO),"Sin dato")</f>
        <v/>
      </c>
      <c r="K17069">
        <f>SI.ERROR(BUSCARV(C17069,TablaProductos,2,FALSO),"Sin dato")</f>
        <v/>
      </c>
      <c r="L17069">
        <f>SI(H17069&gt;=1000000,"Alto",SI(H17069&gt;=100000,"Medio","Bajo"))</f>
        <v/>
      </c>
      <c r="M17069">
        <f>SI.ERROR(BUSCARV(E17069,TablaEstados,3,FALSO),"Sin dato")</f>
        <v/>
      </c>
      <c r="N17069">
        <f>SI.ERROR(BUSCARV(E17069,TablaEstados,4,FALSO),"Sin dato")</f>
        <v/>
      </c>
    </row>
    <row r="17070">
      <c r="A17070" t="inlineStr">
        <is>
          <t>2026</t>
        </is>
      </c>
      <c r="B17070" t="inlineStr">
        <is>
          <t>01</t>
        </is>
      </c>
      <c r="C17070" t="inlineStr">
        <is>
          <t>10059010</t>
        </is>
      </c>
      <c r="D17070" t="inlineStr">
        <is>
          <t>770</t>
        </is>
      </c>
      <c r="E17070" t="inlineStr">
        <is>
          <t>AP</t>
        </is>
      </c>
      <c r="F17070" t="n">
        <v>480</v>
      </c>
      <c r="G17070" t="n">
        <v>480</v>
      </c>
      <c r="H17070" t="n">
        <v>154</v>
      </c>
      <c r="I17070" t="inlineStr">
        <is>
          <t>Milho</t>
        </is>
      </c>
      <c r="J17070">
        <f>SI.ERROR(BUSCARV(D17070,TablaPaises,6,FALSO),"Sin dato")</f>
        <v/>
      </c>
      <c r="K17070">
        <f>SI.ERROR(BUSCARV(C17070,TablaProductos,2,FALSO),"Sin dato")</f>
        <v/>
      </c>
      <c r="L17070">
        <f>SI(H17070&gt;=1000000,"Alto",SI(H17070&gt;=100000,"Medio","Bajo"))</f>
        <v/>
      </c>
      <c r="M17070">
        <f>SI.ERROR(BUSCARV(E17070,TablaEstados,3,FALSO),"Sin dato")</f>
        <v/>
      </c>
      <c r="N17070">
        <f>SI.ERROR(BUSCARV(E17070,TablaEstados,4,FALSO),"Sin dato")</f>
        <v/>
      </c>
    </row>
    <row r="17071">
      <c r="A17071" t="inlineStr">
        <is>
          <t>2026</t>
        </is>
      </c>
      <c r="B17071" t="inlineStr">
        <is>
          <t>05</t>
        </is>
      </c>
      <c r="C17071" t="inlineStr">
        <is>
          <t>09011110</t>
        </is>
      </c>
      <c r="D17071" t="inlineStr">
        <is>
          <t>158</t>
        </is>
      </c>
      <c r="E17071" t="inlineStr">
        <is>
          <t>ES</t>
        </is>
      </c>
      <c r="F17071" t="n">
        <v>644</v>
      </c>
      <c r="G17071" t="n">
        <v>644479</v>
      </c>
      <c r="H17071" t="n">
        <v>2608504</v>
      </c>
      <c r="I17071" t="inlineStr">
        <is>
          <t>Café en granos</t>
        </is>
      </c>
      <c r="J17071">
        <f>SI.ERROR(BUSCARV(D17071,TablaPaises,6,FALSO),"Sin dato")</f>
        <v/>
      </c>
      <c r="K17071">
        <f>SI.ERROR(BUSCARV(C17071,TablaProductos,2,FALSO),"Sin dato")</f>
        <v/>
      </c>
      <c r="L17071">
        <f>SI(H17071&gt;=1000000,"Alto",SI(H17071&gt;=100000,"Medio","Bajo"))</f>
        <v/>
      </c>
      <c r="M17071">
        <f>SI.ERROR(BUSCARV(E17071,TablaEstados,3,FALSO),"Sin dato")</f>
        <v/>
      </c>
      <c r="N17071">
        <f>SI.ERROR(BUSCARV(E17071,TablaEstados,4,FALSO),"Sin dato")</f>
        <v/>
      </c>
    </row>
    <row r="17072">
      <c r="A17072" t="inlineStr">
        <is>
          <t>2026</t>
        </is>
      </c>
      <c r="B17072" t="inlineStr">
        <is>
          <t>09</t>
        </is>
      </c>
      <c r="C17072" t="inlineStr">
        <is>
          <t>10059010</t>
        </is>
      </c>
      <c r="D17072" t="inlineStr">
        <is>
          <t>249</t>
        </is>
      </c>
      <c r="E17072" t="inlineStr">
        <is>
          <t>ES</t>
        </is>
      </c>
      <c r="F17072" t="n">
        <v>150</v>
      </c>
      <c r="G17072" t="n">
        <v>150</v>
      </c>
      <c r="H17072" t="n">
        <v>194</v>
      </c>
      <c r="I17072" t="inlineStr">
        <is>
          <t>Milho</t>
        </is>
      </c>
      <c r="J17072">
        <f>SI.ERROR(BUSCARV(D17072,TablaPaises,6,FALSO),"Sin dato")</f>
        <v/>
      </c>
      <c r="K17072">
        <f>SI.ERROR(BUSCARV(C17072,TablaProductos,2,FALSO),"Sin dato")</f>
        <v/>
      </c>
      <c r="L17072">
        <f>SI(H17072&gt;=1000000,"Alto",SI(H17072&gt;=100000,"Medio","Bajo"))</f>
        <v/>
      </c>
      <c r="M17072">
        <f>SI.ERROR(BUSCARV(E17072,TablaEstados,3,FALSO),"Sin dato")</f>
        <v/>
      </c>
      <c r="N17072">
        <f>SI.ERROR(BUSCARV(E17072,TablaEstados,4,FALSO),"Sin dato")</f>
        <v/>
      </c>
    </row>
    <row r="17073">
      <c r="A17073" t="inlineStr">
        <is>
          <t>2026</t>
        </is>
      </c>
      <c r="B17073" t="inlineStr">
        <is>
          <t>04</t>
        </is>
      </c>
      <c r="C17073" t="inlineStr">
        <is>
          <t>10059010</t>
        </is>
      </c>
      <c r="D17073" t="inlineStr">
        <is>
          <t>741</t>
        </is>
      </c>
      <c r="E17073" t="inlineStr">
        <is>
          <t>MA</t>
        </is>
      </c>
      <c r="F17073" t="n">
        <v>12</v>
      </c>
      <c r="G17073" t="n">
        <v>12</v>
      </c>
      <c r="H17073" t="n">
        <v>30</v>
      </c>
      <c r="I17073" t="inlineStr">
        <is>
          <t>Milho</t>
        </is>
      </c>
      <c r="J17073">
        <f>SI.ERROR(BUSCARV(D17073,TablaPaises,6,FALSO),"Sin dato")</f>
        <v/>
      </c>
      <c r="K17073">
        <f>SI.ERROR(BUSCARV(C17073,TablaProductos,2,FALSO),"Sin dato")</f>
        <v/>
      </c>
      <c r="L17073">
        <f>SI(H17073&gt;=1000000,"Alto",SI(H17073&gt;=100000,"Medio","Bajo"))</f>
        <v/>
      </c>
      <c r="M17073">
        <f>SI.ERROR(BUSCARV(E17073,TablaEstados,3,FALSO),"Sin dato")</f>
        <v/>
      </c>
      <c r="N17073">
        <f>SI.ERROR(BUSCARV(E17073,TablaEstados,4,FALSO),"Sin dato")</f>
        <v/>
      </c>
    </row>
    <row r="17074">
      <c r="A17074" t="inlineStr">
        <is>
          <t>2026</t>
        </is>
      </c>
      <c r="B17074" t="inlineStr">
        <is>
          <t>07</t>
        </is>
      </c>
      <c r="C17074" t="inlineStr">
        <is>
          <t>09011110</t>
        </is>
      </c>
      <c r="D17074" t="inlineStr">
        <is>
          <t>190</t>
        </is>
      </c>
      <c r="E17074" t="inlineStr">
        <is>
          <t>ES</t>
        </is>
      </c>
      <c r="F17074" t="n">
        <v>19</v>
      </c>
      <c r="G17074" t="n">
        <v>19200</v>
      </c>
      <c r="H17074" t="n">
        <v>69353</v>
      </c>
      <c r="I17074" t="inlineStr">
        <is>
          <t>Café en granos</t>
        </is>
      </c>
      <c r="J17074">
        <f>SI.ERROR(BUSCARV(D17074,TablaPaises,6,FALSO),"Sin dato")</f>
        <v/>
      </c>
      <c r="K17074">
        <f>SI.ERROR(BUSCARV(C17074,TablaProductos,2,FALSO),"Sin dato")</f>
        <v/>
      </c>
      <c r="L17074">
        <f>SI(H17074&gt;=1000000,"Alto",SI(H17074&gt;=100000,"Medio","Bajo"))</f>
        <v/>
      </c>
      <c r="M17074">
        <f>SI.ERROR(BUSCARV(E17074,TablaEstados,3,FALSO),"Sin dato")</f>
        <v/>
      </c>
      <c r="N17074">
        <f>SI.ERROR(BUSCARV(E17074,TablaEstados,4,FALSO),"Sin dato")</f>
        <v/>
      </c>
    </row>
    <row r="17075">
      <c r="A17075" t="inlineStr">
        <is>
          <t>2026</t>
        </is>
      </c>
      <c r="B17075" t="inlineStr">
        <is>
          <t>04</t>
        </is>
      </c>
      <c r="C17075" t="inlineStr">
        <is>
          <t>10059010</t>
        </is>
      </c>
      <c r="D17075" t="inlineStr">
        <is>
          <t>372</t>
        </is>
      </c>
      <c r="E17075" t="inlineStr">
        <is>
          <t>SC</t>
        </is>
      </c>
      <c r="F17075" t="n">
        <v>13463643</v>
      </c>
      <c r="G17075" t="n">
        <v>13463643</v>
      </c>
      <c r="H17075" t="n">
        <v>3248362</v>
      </c>
      <c r="I17075" t="inlineStr">
        <is>
          <t>Milho</t>
        </is>
      </c>
      <c r="J17075">
        <f>SI.ERROR(BUSCARV(D17075,TablaPaises,6,FALSO),"Sin dato")</f>
        <v/>
      </c>
      <c r="K17075">
        <f>SI.ERROR(BUSCARV(C17075,TablaProductos,2,FALSO),"Sin dato")</f>
        <v/>
      </c>
      <c r="L17075">
        <f>SI(H17075&gt;=1000000,"Alto",SI(H17075&gt;=100000,"Medio","Bajo"))</f>
        <v/>
      </c>
      <c r="M17075">
        <f>SI.ERROR(BUSCARV(E17075,TablaEstados,3,FALSO),"Sin dato")</f>
        <v/>
      </c>
      <c r="N17075">
        <f>SI.ERROR(BUSCARV(E17075,TablaEstados,4,FALSO),"Sin dato")</f>
        <v/>
      </c>
    </row>
    <row r="17076">
      <c r="A17076" t="inlineStr">
        <is>
          <t>2026</t>
        </is>
      </c>
      <c r="B17076" t="inlineStr">
        <is>
          <t>05</t>
        </is>
      </c>
      <c r="C17076" t="inlineStr">
        <is>
          <t>10059010</t>
        </is>
      </c>
      <c r="D17076" t="inlineStr">
        <is>
          <t>169</t>
        </is>
      </c>
      <c r="E17076" t="inlineStr">
        <is>
          <t>MT</t>
        </is>
      </c>
      <c r="F17076" t="n">
        <v>350000</v>
      </c>
      <c r="G17076" t="n">
        <v>350000</v>
      </c>
      <c r="H17076" t="n">
        <v>178450</v>
      </c>
      <c r="I17076" t="inlineStr">
        <is>
          <t>Milho</t>
        </is>
      </c>
      <c r="J17076">
        <f>SI.ERROR(BUSCARV(D17076,TablaPaises,6,FALSO),"Sin dato")</f>
        <v/>
      </c>
      <c r="K17076">
        <f>SI.ERROR(BUSCARV(C17076,TablaProductos,2,FALSO),"Sin dato")</f>
        <v/>
      </c>
      <c r="L17076">
        <f>SI(H17076&gt;=1000000,"Alto",SI(H17076&gt;=100000,"Medio","Bajo"))</f>
        <v/>
      </c>
      <c r="M17076">
        <f>SI.ERROR(BUSCARV(E17076,TablaEstados,3,FALSO),"Sin dato")</f>
        <v/>
      </c>
      <c r="N17076">
        <f>SI.ERROR(BUSCARV(E17076,TablaEstados,4,FALSO),"Sin dato")</f>
        <v/>
      </c>
    </row>
    <row r="17077">
      <c r="A17077" t="inlineStr">
        <is>
          <t>2026</t>
        </is>
      </c>
      <c r="B17077" t="inlineStr">
        <is>
          <t>09</t>
        </is>
      </c>
      <c r="C17077" t="inlineStr">
        <is>
          <t>09011110</t>
        </is>
      </c>
      <c r="D17077" t="inlineStr">
        <is>
          <t>603</t>
        </is>
      </c>
      <c r="E17077" t="inlineStr">
        <is>
          <t>MG</t>
        </is>
      </c>
      <c r="F17077" t="n">
        <v>60</v>
      </c>
      <c r="G17077" t="n">
        <v>60000</v>
      </c>
      <c r="H17077" t="n">
        <v>379327</v>
      </c>
      <c r="I17077" t="inlineStr">
        <is>
          <t>Café en granos</t>
        </is>
      </c>
      <c r="J17077">
        <f>SI.ERROR(BUSCARV(D17077,TablaPaises,6,FALSO),"Sin dato")</f>
        <v/>
      </c>
      <c r="K17077">
        <f>SI.ERROR(BUSCARV(C17077,TablaProductos,2,FALSO),"Sin dato")</f>
        <v/>
      </c>
      <c r="L17077">
        <f>SI(H17077&gt;=1000000,"Alto",SI(H17077&gt;=100000,"Medio","Bajo"))</f>
        <v/>
      </c>
      <c r="M17077">
        <f>SI.ERROR(BUSCARV(E17077,TablaEstados,3,FALSO),"Sin dato")</f>
        <v/>
      </c>
      <c r="N17077">
        <f>SI.ERROR(BUSCARV(E17077,TablaEstados,4,FALSO),"Sin dato")</f>
        <v/>
      </c>
    </row>
    <row r="17078">
      <c r="A17078" t="inlineStr">
        <is>
          <t>2026</t>
        </is>
      </c>
      <c r="B17078" t="inlineStr">
        <is>
          <t>03</t>
        </is>
      </c>
      <c r="C17078" t="inlineStr">
        <is>
          <t>09011110</t>
        </is>
      </c>
      <c r="D17078" t="inlineStr">
        <is>
          <t>603</t>
        </is>
      </c>
      <c r="E17078" t="inlineStr">
        <is>
          <t>SP</t>
        </is>
      </c>
      <c r="F17078" t="n">
        <v>19</v>
      </c>
      <c r="G17078" t="n">
        <v>19175</v>
      </c>
      <c r="H17078" t="n">
        <v>159370</v>
      </c>
      <c r="I17078" t="inlineStr">
        <is>
          <t>Café en granos</t>
        </is>
      </c>
      <c r="J17078">
        <f>SI.ERROR(BUSCARV(D17078,TablaPaises,6,FALSO),"Sin dato")</f>
        <v/>
      </c>
      <c r="K17078">
        <f>SI.ERROR(BUSCARV(C17078,TablaProductos,2,FALSO),"Sin dato")</f>
        <v/>
      </c>
      <c r="L17078">
        <f>SI(H17078&gt;=1000000,"Alto",SI(H17078&gt;=100000,"Medio","Bajo"))</f>
        <v/>
      </c>
      <c r="M17078">
        <f>SI.ERROR(BUSCARV(E17078,TablaEstados,3,FALSO),"Sin dato")</f>
        <v/>
      </c>
      <c r="N17078">
        <f>SI.ERROR(BUSCARV(E17078,TablaEstados,4,FALSO),"Sin dato")</f>
        <v/>
      </c>
    </row>
    <row r="17079">
      <c r="A17079" t="inlineStr">
        <is>
          <t>2026</t>
        </is>
      </c>
      <c r="B17079" t="inlineStr">
        <is>
          <t>09</t>
        </is>
      </c>
      <c r="C17079" t="inlineStr">
        <is>
          <t>10059010</t>
        </is>
      </c>
      <c r="D17079" t="inlineStr">
        <is>
          <t>160</t>
        </is>
      </c>
      <c r="E17079" t="inlineStr">
        <is>
          <t>PR</t>
        </is>
      </c>
      <c r="F17079" t="n">
        <v>39804427</v>
      </c>
      <c r="G17079" t="n">
        <v>39804427</v>
      </c>
      <c r="H17079" t="n">
        <v>8901872</v>
      </c>
      <c r="I17079" t="inlineStr">
        <is>
          <t>Milho</t>
        </is>
      </c>
      <c r="J17079">
        <f>SI.ERROR(BUSCARV(D17079,TablaPaises,6,FALSO),"Sin dato")</f>
        <v/>
      </c>
      <c r="K17079">
        <f>SI.ERROR(BUSCARV(C17079,TablaProductos,2,FALSO),"Sin dato")</f>
        <v/>
      </c>
      <c r="L17079">
        <f>SI(H17079&gt;=1000000,"Alto",SI(H17079&gt;=100000,"Medio","Bajo"))</f>
        <v/>
      </c>
      <c r="M17079">
        <f>SI.ERROR(BUSCARV(E17079,TablaEstados,3,FALSO),"Sin dato")</f>
        <v/>
      </c>
      <c r="N17079">
        <f>SI.ERROR(BUSCARV(E17079,TablaEstados,4,FALSO),"Sin dato")</f>
        <v/>
      </c>
    </row>
    <row r="17080">
      <c r="A17080" t="inlineStr">
        <is>
          <t>2026</t>
        </is>
      </c>
      <c r="B17080" t="inlineStr">
        <is>
          <t>08</t>
        </is>
      </c>
      <c r="C17080" t="inlineStr">
        <is>
          <t>09011110</t>
        </is>
      </c>
      <c r="D17080" t="inlineStr">
        <is>
          <t>301</t>
        </is>
      </c>
      <c r="E17080" t="inlineStr">
        <is>
          <t>RJ</t>
        </is>
      </c>
      <c r="F17080" t="n">
        <v>0</v>
      </c>
      <c r="G17080" t="n">
        <v>7</v>
      </c>
      <c r="H17080" t="n">
        <v>257</v>
      </c>
      <c r="I17080" t="inlineStr">
        <is>
          <t>Café en granos</t>
        </is>
      </c>
      <c r="J17080">
        <f>SI.ERROR(BUSCARV(D17080,TablaPaises,6,FALSO),"Sin dato")</f>
        <v/>
      </c>
      <c r="K17080">
        <f>SI.ERROR(BUSCARV(C17080,TablaProductos,2,FALSO),"Sin dato")</f>
        <v/>
      </c>
      <c r="L17080">
        <f>SI(H17080&gt;=1000000,"Alto",SI(H17080&gt;=100000,"Medio","Bajo"))</f>
        <v/>
      </c>
      <c r="M17080">
        <f>SI.ERROR(BUSCARV(E17080,TablaEstados,3,FALSO),"Sin dato")</f>
        <v/>
      </c>
      <c r="N17080">
        <f>SI.ERROR(BUSCARV(E17080,TablaEstados,4,FALSO),"Sin dato")</f>
        <v/>
      </c>
    </row>
    <row r="17081">
      <c r="A17081" t="inlineStr">
        <is>
          <t>2026</t>
        </is>
      </c>
      <c r="B17081" t="inlineStr">
        <is>
          <t>04</t>
        </is>
      </c>
      <c r="C17081" t="inlineStr">
        <is>
          <t>09011110</t>
        </is>
      </c>
      <c r="D17081" t="inlineStr">
        <is>
          <t>607</t>
        </is>
      </c>
      <c r="E17081" t="inlineStr">
        <is>
          <t>MG</t>
        </is>
      </c>
      <c r="F17081" t="n">
        <v>414</v>
      </c>
      <c r="G17081" t="n">
        <v>414525</v>
      </c>
      <c r="H17081" t="n">
        <v>2719357</v>
      </c>
      <c r="I17081" t="inlineStr">
        <is>
          <t>Café en granos</t>
        </is>
      </c>
      <c r="J17081">
        <f>SI.ERROR(BUSCARV(D17081,TablaPaises,6,FALSO),"Sin dato")</f>
        <v/>
      </c>
      <c r="K17081">
        <f>SI.ERROR(BUSCARV(C17081,TablaProductos,2,FALSO),"Sin dato")</f>
        <v/>
      </c>
      <c r="L17081">
        <f>SI(H17081&gt;=1000000,"Alto",SI(H17081&gt;=100000,"Medio","Bajo"))</f>
        <v/>
      </c>
      <c r="M17081">
        <f>SI.ERROR(BUSCARV(E17081,TablaEstados,3,FALSO),"Sin dato")</f>
        <v/>
      </c>
      <c r="N17081">
        <f>SI.ERROR(BUSCARV(E17081,TablaEstados,4,FALSO),"Sin dato")</f>
        <v/>
      </c>
    </row>
    <row r="17082">
      <c r="A17082" t="inlineStr">
        <is>
          <t>2026</t>
        </is>
      </c>
      <c r="B17082" t="inlineStr">
        <is>
          <t>04</t>
        </is>
      </c>
      <c r="C17082" t="inlineStr">
        <is>
          <t>12019000</t>
        </is>
      </c>
      <c r="D17082" t="inlineStr">
        <is>
          <t>676</t>
        </is>
      </c>
      <c r="E17082" t="inlineStr">
        <is>
          <t>PA</t>
        </is>
      </c>
      <c r="F17082" t="n">
        <v>21498</v>
      </c>
      <c r="G17082" t="n">
        <v>21497650</v>
      </c>
      <c r="H17082" t="n">
        <v>9384584</v>
      </c>
      <c r="I17082" t="inlineStr">
        <is>
          <t>Soja</t>
        </is>
      </c>
      <c r="J17082">
        <f>SI.ERROR(BUSCARV(D17082,TablaPaises,6,FALSO),"Sin dato")</f>
        <v/>
      </c>
      <c r="K17082">
        <f>SI.ERROR(BUSCARV(C17082,TablaProductos,2,FALSO),"Sin dato")</f>
        <v/>
      </c>
      <c r="L17082">
        <f>SI(H17082&gt;=1000000,"Alto",SI(H17082&gt;=100000,"Medio","Bajo"))</f>
        <v/>
      </c>
      <c r="M17082">
        <f>SI.ERROR(BUSCARV(E17082,TablaEstados,3,FALSO),"Sin dato")</f>
        <v/>
      </c>
      <c r="N17082">
        <f>SI.ERROR(BUSCARV(E17082,TablaEstados,4,FALSO),"Sin dato")</f>
        <v/>
      </c>
    </row>
    <row r="17083">
      <c r="A17083" t="inlineStr">
        <is>
          <t>2026</t>
        </is>
      </c>
      <c r="B17083" t="inlineStr">
        <is>
          <t>04</t>
        </is>
      </c>
      <c r="C17083" t="inlineStr">
        <is>
          <t>52010020</t>
        </is>
      </c>
      <c r="D17083" t="inlineStr">
        <is>
          <t>365</t>
        </is>
      </c>
      <c r="E17083" t="inlineStr">
        <is>
          <t>BA</t>
        </is>
      </c>
      <c r="F17083" t="n">
        <v>3426</v>
      </c>
      <c r="G17083" t="n">
        <v>3427453</v>
      </c>
      <c r="H17083" t="n">
        <v>5261236</v>
      </c>
      <c r="I17083" t="inlineStr">
        <is>
          <t>Algodón</t>
        </is>
      </c>
      <c r="J17083">
        <f>SI.ERROR(BUSCARV(D17083,TablaPaises,6,FALSO),"Sin dato")</f>
        <v/>
      </c>
      <c r="K17083">
        <f>SI.ERROR(BUSCARV(C17083,TablaProductos,2,FALSO),"Sin dato")</f>
        <v/>
      </c>
      <c r="L17083">
        <f>SI(H17083&gt;=1000000,"Alto",SI(H17083&gt;=100000,"Medio","Bajo"))</f>
        <v/>
      </c>
      <c r="M17083">
        <f>SI.ERROR(BUSCARV(E17083,TablaEstados,3,FALSO),"Sin dato")</f>
        <v/>
      </c>
      <c r="N17083">
        <f>SI.ERROR(BUSCARV(E17083,TablaEstados,4,FALSO),"Sin dato")</f>
        <v/>
      </c>
    </row>
    <row r="17084">
      <c r="A17084" t="inlineStr">
        <is>
          <t>2026</t>
        </is>
      </c>
      <c r="B17084" t="inlineStr">
        <is>
          <t>02</t>
        </is>
      </c>
      <c r="C17084" t="inlineStr">
        <is>
          <t>10059090</t>
        </is>
      </c>
      <c r="D17084" t="inlineStr">
        <is>
          <t>301</t>
        </is>
      </c>
      <c r="E17084" t="inlineStr">
        <is>
          <t>SP</t>
        </is>
      </c>
      <c r="F17084" t="n">
        <v>17</v>
      </c>
      <c r="G17084" t="n">
        <v>17</v>
      </c>
      <c r="H17084" t="n">
        <v>24</v>
      </c>
      <c r="I17084" t="inlineStr">
        <is>
          <t>Milho</t>
        </is>
      </c>
      <c r="J17084">
        <f>SI.ERROR(BUSCARV(D17084,TablaPaises,6,FALSO),"Sin dato")</f>
        <v/>
      </c>
      <c r="K17084">
        <f>SI.ERROR(BUSCARV(C17084,TablaProductos,2,FALSO),"Sin dato")</f>
        <v/>
      </c>
      <c r="L17084">
        <f>SI(H17084&gt;=1000000,"Alto",SI(H17084&gt;=100000,"Medio","Bajo"))</f>
        <v/>
      </c>
      <c r="M17084">
        <f>SI.ERROR(BUSCARV(E17084,TablaEstados,3,FALSO),"Sin dato")</f>
        <v/>
      </c>
      <c r="N17084">
        <f>SI.ERROR(BUSCARV(E17084,TablaEstados,4,FALSO),"Sin dato")</f>
        <v/>
      </c>
    </row>
    <row r="17085">
      <c r="A17085" t="inlineStr">
        <is>
          <t>2026</t>
        </is>
      </c>
      <c r="B17085" t="inlineStr">
        <is>
          <t>02</t>
        </is>
      </c>
      <c r="C17085" t="inlineStr">
        <is>
          <t>09011110</t>
        </is>
      </c>
      <c r="D17085" t="inlineStr">
        <is>
          <t>271</t>
        </is>
      </c>
      <c r="E17085" t="inlineStr">
        <is>
          <t>SP</t>
        </is>
      </c>
      <c r="F17085" t="n">
        <v>651</v>
      </c>
      <c r="G17085" t="n">
        <v>650640</v>
      </c>
      <c r="H17085" t="n">
        <v>5155348</v>
      </c>
      <c r="I17085" t="inlineStr">
        <is>
          <t>Café en granos</t>
        </is>
      </c>
      <c r="J17085">
        <f>SI.ERROR(BUSCARV(D17085,TablaPaises,6,FALSO),"Sin dato")</f>
        <v/>
      </c>
      <c r="K17085">
        <f>SI.ERROR(BUSCARV(C17085,TablaProductos,2,FALSO),"Sin dato")</f>
        <v/>
      </c>
      <c r="L17085">
        <f>SI(H17085&gt;=1000000,"Alto",SI(H17085&gt;=100000,"Medio","Bajo"))</f>
        <v/>
      </c>
      <c r="M17085">
        <f>SI.ERROR(BUSCARV(E17085,TablaEstados,3,FALSO),"Sin dato")</f>
        <v/>
      </c>
      <c r="N17085">
        <f>SI.ERROR(BUSCARV(E17085,TablaEstados,4,FALSO),"Sin dato")</f>
        <v/>
      </c>
    </row>
    <row r="17086">
      <c r="A17086" t="inlineStr">
        <is>
          <t>2026</t>
        </is>
      </c>
      <c r="B17086" t="inlineStr">
        <is>
          <t>07</t>
        </is>
      </c>
      <c r="C17086" t="inlineStr">
        <is>
          <t>09011110</t>
        </is>
      </c>
      <c r="D17086" t="inlineStr">
        <is>
          <t>023</t>
        </is>
      </c>
      <c r="E17086" t="inlineStr">
        <is>
          <t>ES</t>
        </is>
      </c>
      <c r="F17086" t="n">
        <v>358</v>
      </c>
      <c r="G17086" t="n">
        <v>357392</v>
      </c>
      <c r="H17086" t="n">
        <v>1380813</v>
      </c>
      <c r="I17086" t="inlineStr">
        <is>
          <t>Café en granos</t>
        </is>
      </c>
      <c r="J17086">
        <f>SI.ERROR(BUSCARV(D17086,TablaPaises,6,FALSO),"Sin dato")</f>
        <v/>
      </c>
      <c r="K17086">
        <f>SI.ERROR(BUSCARV(C17086,TablaProductos,2,FALSO),"Sin dato")</f>
        <v/>
      </c>
      <c r="L17086">
        <f>SI(H17086&gt;=1000000,"Alto",SI(H17086&gt;=100000,"Medio","Bajo"))</f>
        <v/>
      </c>
      <c r="M17086">
        <f>SI.ERROR(BUSCARV(E17086,TablaEstados,3,FALSO),"Sin dato")</f>
        <v/>
      </c>
      <c r="N17086">
        <f>SI.ERROR(BUSCARV(E17086,TablaEstados,4,FALSO),"Sin dato")</f>
        <v/>
      </c>
    </row>
    <row r="17087">
      <c r="A17087" t="inlineStr">
        <is>
          <t>2026</t>
        </is>
      </c>
      <c r="B17087" t="inlineStr">
        <is>
          <t>08</t>
        </is>
      </c>
      <c r="C17087" t="inlineStr">
        <is>
          <t>09011110</t>
        </is>
      </c>
      <c r="D17087" t="inlineStr">
        <is>
          <t>556</t>
        </is>
      </c>
      <c r="E17087" t="inlineStr">
        <is>
          <t>MG</t>
        </is>
      </c>
      <c r="F17087" t="n">
        <v>56</v>
      </c>
      <c r="G17087" t="n">
        <v>56400</v>
      </c>
      <c r="H17087" t="n">
        <v>374575</v>
      </c>
      <c r="I17087" t="inlineStr">
        <is>
          <t>Café en granos</t>
        </is>
      </c>
      <c r="J17087">
        <f>SI.ERROR(BUSCARV(D17087,TablaPaises,6,FALSO),"Sin dato")</f>
        <v/>
      </c>
      <c r="K17087">
        <f>SI.ERROR(BUSCARV(C17087,TablaProductos,2,FALSO),"Sin dato")</f>
        <v/>
      </c>
      <c r="L17087">
        <f>SI(H17087&gt;=1000000,"Alto",SI(H17087&gt;=100000,"Medio","Bajo"))</f>
        <v/>
      </c>
      <c r="M17087">
        <f>SI.ERROR(BUSCARV(E17087,TablaEstados,3,FALSO),"Sin dato")</f>
        <v/>
      </c>
      <c r="N17087">
        <f>SI.ERROR(BUSCARV(E17087,TablaEstados,4,FALSO),"Sin dato")</f>
        <v/>
      </c>
    </row>
    <row r="17088">
      <c r="A17088" t="inlineStr">
        <is>
          <t>2026</t>
        </is>
      </c>
      <c r="B17088" t="inlineStr">
        <is>
          <t>09</t>
        </is>
      </c>
      <c r="C17088" t="inlineStr">
        <is>
          <t>09011110</t>
        </is>
      </c>
      <c r="D17088" t="inlineStr">
        <is>
          <t>573</t>
        </is>
      </c>
      <c r="E17088" t="inlineStr">
        <is>
          <t>MG</t>
        </is>
      </c>
      <c r="F17088" t="n">
        <v>423</v>
      </c>
      <c r="G17088" t="n">
        <v>424775</v>
      </c>
      <c r="H17088" t="n">
        <v>3075630</v>
      </c>
      <c r="I17088" t="inlineStr">
        <is>
          <t>Café en granos</t>
        </is>
      </c>
      <c r="J17088">
        <f>SI.ERROR(BUSCARV(D17088,TablaPaises,6,FALSO),"Sin dato")</f>
        <v/>
      </c>
      <c r="K17088">
        <f>SI.ERROR(BUSCARV(C17088,TablaProductos,2,FALSO),"Sin dato")</f>
        <v/>
      </c>
      <c r="L17088">
        <f>SI(H17088&gt;=1000000,"Alto",SI(H17088&gt;=100000,"Medio","Bajo"))</f>
        <v/>
      </c>
      <c r="M17088">
        <f>SI.ERROR(BUSCARV(E17088,TablaEstados,3,FALSO),"Sin dato")</f>
        <v/>
      </c>
      <c r="N17088">
        <f>SI.ERROR(BUSCARV(E17088,TablaEstados,4,FALSO),"Sin dato")</f>
        <v/>
      </c>
    </row>
    <row r="17089">
      <c r="A17089" t="inlineStr">
        <is>
          <t>2026</t>
        </is>
      </c>
      <c r="B17089" t="inlineStr">
        <is>
          <t>05</t>
        </is>
      </c>
      <c r="C17089" t="inlineStr">
        <is>
          <t>09011110</t>
        </is>
      </c>
      <c r="D17089" t="inlineStr">
        <is>
          <t>023</t>
        </is>
      </c>
      <c r="E17089" t="inlineStr">
        <is>
          <t>BA</t>
        </is>
      </c>
      <c r="F17089" t="n">
        <v>393</v>
      </c>
      <c r="G17089" t="n">
        <v>392076</v>
      </c>
      <c r="H17089" t="n">
        <v>1518009</v>
      </c>
      <c r="I17089" t="inlineStr">
        <is>
          <t>Café en granos</t>
        </is>
      </c>
      <c r="J17089">
        <f>SI.ERROR(BUSCARV(D17089,TablaPaises,6,FALSO),"Sin dato")</f>
        <v/>
      </c>
      <c r="K17089">
        <f>SI.ERROR(BUSCARV(C17089,TablaProductos,2,FALSO),"Sin dato")</f>
        <v/>
      </c>
      <c r="L17089">
        <f>SI(H17089&gt;=1000000,"Alto",SI(H17089&gt;=100000,"Medio","Bajo"))</f>
        <v/>
      </c>
      <c r="M17089">
        <f>SI.ERROR(BUSCARV(E17089,TablaEstados,3,FALSO),"Sin dato")</f>
        <v/>
      </c>
      <c r="N17089">
        <f>SI.ERROR(BUSCARV(E17089,TablaEstados,4,FALSO),"Sin dato")</f>
        <v/>
      </c>
    </row>
    <row r="17090">
      <c r="A17090" t="inlineStr">
        <is>
          <t>2026</t>
        </is>
      </c>
      <c r="B17090" t="inlineStr">
        <is>
          <t>02</t>
        </is>
      </c>
      <c r="C17090" t="inlineStr">
        <is>
          <t>12019000</t>
        </is>
      </c>
      <c r="D17090" t="inlineStr">
        <is>
          <t>059</t>
        </is>
      </c>
      <c r="E17090" t="inlineStr">
        <is>
          <t>RR</t>
        </is>
      </c>
      <c r="F17090" t="n">
        <v>4000</v>
      </c>
      <c r="G17090" t="n">
        <v>4000000</v>
      </c>
      <c r="H17090" t="n">
        <v>1699120</v>
      </c>
      <c r="I17090" t="inlineStr">
        <is>
          <t>Soja</t>
        </is>
      </c>
      <c r="J17090">
        <f>SI.ERROR(BUSCARV(D17090,TablaPaises,6,FALSO),"Sin dato")</f>
        <v/>
      </c>
      <c r="K17090">
        <f>SI.ERROR(BUSCARV(C17090,TablaProductos,2,FALSO),"Sin dato")</f>
        <v/>
      </c>
      <c r="L17090">
        <f>SI(H17090&gt;=1000000,"Alto",SI(H17090&gt;=100000,"Medio","Bajo"))</f>
        <v/>
      </c>
      <c r="M17090">
        <f>SI.ERROR(BUSCARV(E17090,TablaEstados,3,FALSO),"Sin dato")</f>
        <v/>
      </c>
      <c r="N17090">
        <f>SI.ERROR(BUSCARV(E17090,TablaEstados,4,FALSO),"Sin dato")</f>
        <v/>
      </c>
    </row>
    <row r="17091">
      <c r="A17091" t="inlineStr">
        <is>
          <t>2026</t>
        </is>
      </c>
      <c r="B17091" t="inlineStr">
        <is>
          <t>06</t>
        </is>
      </c>
      <c r="C17091" t="inlineStr">
        <is>
          <t>10059010</t>
        </is>
      </c>
      <c r="D17091" t="inlineStr">
        <is>
          <t>589</t>
        </is>
      </c>
      <c r="E17091" t="inlineStr">
        <is>
          <t>AC</t>
        </is>
      </c>
      <c r="F17091" t="n">
        <v>60000</v>
      </c>
      <c r="G17091" t="n">
        <v>60000</v>
      </c>
      <c r="H17091" t="n">
        <v>11370</v>
      </c>
      <c r="I17091" t="inlineStr">
        <is>
          <t>Milho</t>
        </is>
      </c>
      <c r="J17091">
        <f>SI.ERROR(BUSCARV(D17091,TablaPaises,6,FALSO),"Sin dato")</f>
        <v/>
      </c>
      <c r="K17091">
        <f>SI.ERROR(BUSCARV(C17091,TablaProductos,2,FALSO),"Sin dato")</f>
        <v/>
      </c>
      <c r="L17091">
        <f>SI(H17091&gt;=1000000,"Alto",SI(H17091&gt;=100000,"Medio","Bajo"))</f>
        <v/>
      </c>
      <c r="M17091">
        <f>SI.ERROR(BUSCARV(E17091,TablaEstados,3,FALSO),"Sin dato")</f>
        <v/>
      </c>
      <c r="N17091">
        <f>SI.ERROR(BUSCARV(E17091,TablaEstados,4,FALSO),"Sin dato")</f>
        <v/>
      </c>
    </row>
    <row r="17092">
      <c r="A17092" t="inlineStr">
        <is>
          <t>2026</t>
        </is>
      </c>
      <c r="B17092" t="inlineStr">
        <is>
          <t>07</t>
        </is>
      </c>
      <c r="C17092" t="inlineStr">
        <is>
          <t>09011200</t>
        </is>
      </c>
      <c r="D17092" t="inlineStr">
        <is>
          <t>077</t>
        </is>
      </c>
      <c r="E17092" t="inlineStr">
        <is>
          <t>SP</t>
        </is>
      </c>
      <c r="F17092" t="n">
        <v>1</v>
      </c>
      <c r="G17092" t="n">
        <v>1</v>
      </c>
      <c r="H17092" t="n">
        <v>58</v>
      </c>
      <c r="I17092" t="inlineStr">
        <is>
          <t>Café en granos</t>
        </is>
      </c>
      <c r="J17092">
        <f>SI.ERROR(BUSCARV(D17092,TablaPaises,6,FALSO),"Sin dato")</f>
        <v/>
      </c>
      <c r="K17092">
        <f>SI.ERROR(BUSCARV(C17092,TablaProductos,2,FALSO),"Sin dato")</f>
        <v/>
      </c>
      <c r="L17092">
        <f>SI(H17092&gt;=1000000,"Alto",SI(H17092&gt;=100000,"Medio","Bajo"))</f>
        <v/>
      </c>
      <c r="M17092">
        <f>SI.ERROR(BUSCARV(E17092,TablaEstados,3,FALSO),"Sin dato")</f>
        <v/>
      </c>
      <c r="N17092">
        <f>SI.ERROR(BUSCARV(E17092,TablaEstados,4,FALSO),"Sin dato")</f>
        <v/>
      </c>
    </row>
    <row r="17093">
      <c r="A17093" t="inlineStr">
        <is>
          <t>2026</t>
        </is>
      </c>
      <c r="B17093" t="inlineStr">
        <is>
          <t>02</t>
        </is>
      </c>
      <c r="C17093" t="inlineStr">
        <is>
          <t>09011110</t>
        </is>
      </c>
      <c r="D17093" t="inlineStr">
        <is>
          <t>386</t>
        </is>
      </c>
      <c r="E17093" t="inlineStr">
        <is>
          <t>ES</t>
        </is>
      </c>
      <c r="F17093" t="n">
        <v>19</v>
      </c>
      <c r="G17093" t="n">
        <v>19200</v>
      </c>
      <c r="H17093" t="n">
        <v>91897</v>
      </c>
      <c r="I17093" t="inlineStr">
        <is>
          <t>Café en granos</t>
        </is>
      </c>
      <c r="J17093">
        <f>SI.ERROR(BUSCARV(D17093,TablaPaises,6,FALSO),"Sin dato")</f>
        <v/>
      </c>
      <c r="K17093">
        <f>SI.ERROR(BUSCARV(C17093,TablaProductos,2,FALSO),"Sin dato")</f>
        <v/>
      </c>
      <c r="L17093">
        <f>SI(H17093&gt;=1000000,"Alto",SI(H17093&gt;=100000,"Medio","Bajo"))</f>
        <v/>
      </c>
      <c r="M17093">
        <f>SI.ERROR(BUSCARV(E17093,TablaEstados,3,FALSO),"Sin dato")</f>
        <v/>
      </c>
      <c r="N17093">
        <f>SI.ERROR(BUSCARV(E17093,TablaEstados,4,FALSO),"Sin dato")</f>
        <v/>
      </c>
    </row>
    <row r="17094">
      <c r="A17094" t="inlineStr">
        <is>
          <t>2026</t>
        </is>
      </c>
      <c r="B17094" t="inlineStr">
        <is>
          <t>04</t>
        </is>
      </c>
      <c r="C17094" t="inlineStr">
        <is>
          <t>09011110</t>
        </is>
      </c>
      <c r="D17094" t="inlineStr">
        <is>
          <t>538</t>
        </is>
      </c>
      <c r="E17094" t="inlineStr">
        <is>
          <t>MG</t>
        </is>
      </c>
      <c r="F17094" t="n">
        <v>585</v>
      </c>
      <c r="G17094" t="n">
        <v>585600</v>
      </c>
      <c r="H17094" t="n">
        <v>4228707</v>
      </c>
      <c r="I17094" t="inlineStr">
        <is>
          <t>Café en granos</t>
        </is>
      </c>
      <c r="J17094">
        <f>SI.ERROR(BUSCARV(D17094,TablaPaises,6,FALSO),"Sin dato")</f>
        <v/>
      </c>
      <c r="K17094">
        <f>SI.ERROR(BUSCARV(C17094,TablaProductos,2,FALSO),"Sin dato")</f>
        <v/>
      </c>
      <c r="L17094">
        <f>SI(H17094&gt;=1000000,"Alto",SI(H17094&gt;=100000,"Medio","Bajo"))</f>
        <v/>
      </c>
      <c r="M17094">
        <f>SI.ERROR(BUSCARV(E17094,TablaEstados,3,FALSO),"Sin dato")</f>
        <v/>
      </c>
      <c r="N17094">
        <f>SI.ERROR(BUSCARV(E17094,TablaEstados,4,FALSO),"Sin dato")</f>
        <v/>
      </c>
    </row>
    <row r="17095">
      <c r="A17095" t="inlineStr">
        <is>
          <t>2026</t>
        </is>
      </c>
      <c r="B17095" t="inlineStr">
        <is>
          <t>04</t>
        </is>
      </c>
      <c r="C17095" t="inlineStr">
        <is>
          <t>12019000</t>
        </is>
      </c>
      <c r="D17095" t="inlineStr">
        <is>
          <t>383</t>
        </is>
      </c>
      <c r="E17095" t="inlineStr">
        <is>
          <t>MT</t>
        </is>
      </c>
      <c r="F17095" t="n">
        <v>5000</v>
      </c>
      <c r="G17095" t="n">
        <v>5000000</v>
      </c>
      <c r="H17095" t="n">
        <v>2091250</v>
      </c>
      <c r="I17095" t="inlineStr">
        <is>
          <t>Soja</t>
        </is>
      </c>
      <c r="J17095">
        <f>SI.ERROR(BUSCARV(D17095,TablaPaises,6,FALSO),"Sin dato")</f>
        <v/>
      </c>
      <c r="K17095">
        <f>SI.ERROR(BUSCARV(C17095,TablaProductos,2,FALSO),"Sin dato")</f>
        <v/>
      </c>
      <c r="L17095">
        <f>SI(H17095&gt;=1000000,"Alto",SI(H17095&gt;=100000,"Medio","Bajo"))</f>
        <v/>
      </c>
      <c r="M17095">
        <f>SI.ERROR(BUSCARV(E17095,TablaEstados,3,FALSO),"Sin dato")</f>
        <v/>
      </c>
      <c r="N17095">
        <f>SI.ERROR(BUSCARV(E17095,TablaEstados,4,FALSO),"Sin dato")</f>
        <v/>
      </c>
    </row>
    <row r="17096">
      <c r="A17096" t="inlineStr">
        <is>
          <t>2026</t>
        </is>
      </c>
      <c r="B17096" t="inlineStr">
        <is>
          <t>05</t>
        </is>
      </c>
      <c r="C17096" t="inlineStr">
        <is>
          <t>09011200</t>
        </is>
      </c>
      <c r="D17096" t="inlineStr">
        <is>
          <t>467</t>
        </is>
      </c>
      <c r="E17096" t="inlineStr">
        <is>
          <t>SP</t>
        </is>
      </c>
      <c r="F17096" t="n">
        <v>2</v>
      </c>
      <c r="G17096" t="n">
        <v>2</v>
      </c>
      <c r="H17096" t="n">
        <v>119</v>
      </c>
      <c r="I17096" t="inlineStr">
        <is>
          <t>Café en granos</t>
        </is>
      </c>
      <c r="J17096">
        <f>SI.ERROR(BUSCARV(D17096,TablaPaises,6,FALSO),"Sin dato")</f>
        <v/>
      </c>
      <c r="K17096">
        <f>SI.ERROR(BUSCARV(C17096,TablaProductos,2,FALSO),"Sin dato")</f>
        <v/>
      </c>
      <c r="L17096">
        <f>SI(H17096&gt;=1000000,"Alto",SI(H17096&gt;=100000,"Medio","Bajo"))</f>
        <v/>
      </c>
      <c r="M17096">
        <f>SI.ERROR(BUSCARV(E17096,TablaEstados,3,FALSO),"Sin dato")</f>
        <v/>
      </c>
      <c r="N17096">
        <f>SI.ERROR(BUSCARV(E17096,TablaEstados,4,FALSO),"Sin dato")</f>
        <v/>
      </c>
    </row>
    <row r="17097">
      <c r="A17097" t="inlineStr">
        <is>
          <t>2026</t>
        </is>
      </c>
      <c r="B17097" t="inlineStr">
        <is>
          <t>05</t>
        </is>
      </c>
      <c r="C17097" t="inlineStr">
        <is>
          <t>12019000</t>
        </is>
      </c>
      <c r="D17097" t="inlineStr">
        <is>
          <t>161</t>
        </is>
      </c>
      <c r="E17097" t="inlineStr">
        <is>
          <t>MT</t>
        </is>
      </c>
      <c r="F17097" t="n">
        <v>105</v>
      </c>
      <c r="G17097" t="n">
        <v>105031</v>
      </c>
      <c r="H17097" t="n">
        <v>45264</v>
      </c>
      <c r="I17097" t="inlineStr">
        <is>
          <t>Soja</t>
        </is>
      </c>
      <c r="J17097">
        <f>SI.ERROR(BUSCARV(D17097,TablaPaises,6,FALSO),"Sin dato")</f>
        <v/>
      </c>
      <c r="K17097">
        <f>SI.ERROR(BUSCARV(C17097,TablaProductos,2,FALSO),"Sin dato")</f>
        <v/>
      </c>
      <c r="L17097">
        <f>SI(H17097&gt;=1000000,"Alto",SI(H17097&gt;=100000,"Medio","Bajo"))</f>
        <v/>
      </c>
      <c r="M17097">
        <f>SI.ERROR(BUSCARV(E17097,TablaEstados,3,FALSO),"Sin dato")</f>
        <v/>
      </c>
      <c r="N17097">
        <f>SI.ERROR(BUSCARV(E17097,TablaEstados,4,FALSO),"Sin dato")</f>
        <v/>
      </c>
    </row>
    <row r="17098">
      <c r="A17098" t="inlineStr">
        <is>
          <t>2026</t>
        </is>
      </c>
      <c r="B17098" t="inlineStr">
        <is>
          <t>07</t>
        </is>
      </c>
      <c r="C17098" t="inlineStr">
        <is>
          <t>10059090</t>
        </is>
      </c>
      <c r="D17098" t="inlineStr">
        <is>
          <t>077</t>
        </is>
      </c>
      <c r="E17098" t="inlineStr">
        <is>
          <t>ES</t>
        </is>
      </c>
      <c r="F17098" t="n">
        <v>40</v>
      </c>
      <c r="G17098" t="n">
        <v>40</v>
      </c>
      <c r="H17098" t="n">
        <v>186</v>
      </c>
      <c r="I17098" t="inlineStr">
        <is>
          <t>Milho</t>
        </is>
      </c>
      <c r="J17098">
        <f>SI.ERROR(BUSCARV(D17098,TablaPaises,6,FALSO),"Sin dato")</f>
        <v/>
      </c>
      <c r="K17098">
        <f>SI.ERROR(BUSCARV(C17098,TablaProductos,2,FALSO),"Sin dato")</f>
        <v/>
      </c>
      <c r="L17098">
        <f>SI(H17098&gt;=1000000,"Alto",SI(H17098&gt;=100000,"Medio","Bajo"))</f>
        <v/>
      </c>
      <c r="M17098">
        <f>SI.ERROR(BUSCARV(E17098,TablaEstados,3,FALSO),"Sin dato")</f>
        <v/>
      </c>
      <c r="N17098">
        <f>SI.ERROR(BUSCARV(E17098,TablaEstados,4,FALSO),"Sin dato")</f>
        <v/>
      </c>
    </row>
    <row r="17099">
      <c r="A17099" t="inlineStr">
        <is>
          <t>2026</t>
        </is>
      </c>
      <c r="B17099" t="inlineStr">
        <is>
          <t>06</t>
        </is>
      </c>
      <c r="C17099" t="inlineStr">
        <is>
          <t>52010020</t>
        </is>
      </c>
      <c r="D17099" t="inlineStr">
        <is>
          <t>485</t>
        </is>
      </c>
      <c r="E17099" t="inlineStr">
        <is>
          <t>MT</t>
        </is>
      </c>
      <c r="F17099" t="n">
        <v>247</v>
      </c>
      <c r="G17099" t="n">
        <v>246572</v>
      </c>
      <c r="H17099" t="n">
        <v>374356</v>
      </c>
      <c r="I17099" t="inlineStr">
        <is>
          <t>Algodón</t>
        </is>
      </c>
      <c r="J17099">
        <f>SI.ERROR(BUSCARV(D17099,TablaPaises,6,FALSO),"Sin dato")</f>
        <v/>
      </c>
      <c r="K17099">
        <f>SI.ERROR(BUSCARV(C17099,TablaProductos,2,FALSO),"Sin dato")</f>
        <v/>
      </c>
      <c r="L17099">
        <f>SI(H17099&gt;=1000000,"Alto",SI(H17099&gt;=100000,"Medio","Bajo"))</f>
        <v/>
      </c>
      <c r="M17099">
        <f>SI.ERROR(BUSCARV(E17099,TablaEstados,3,FALSO),"Sin dato")</f>
        <v/>
      </c>
      <c r="N17099">
        <f>SI.ERROR(BUSCARV(E17099,TablaEstados,4,FALSO),"Sin dato")</f>
        <v/>
      </c>
    </row>
    <row r="17100">
      <c r="A17100" t="inlineStr">
        <is>
          <t>2026</t>
        </is>
      </c>
      <c r="B17100" t="inlineStr">
        <is>
          <t>08</t>
        </is>
      </c>
      <c r="C17100" t="inlineStr">
        <is>
          <t>12019000</t>
        </is>
      </c>
      <c r="D17100" t="inlineStr">
        <is>
          <t>476</t>
        </is>
      </c>
      <c r="E17100" t="inlineStr">
        <is>
          <t>SP</t>
        </is>
      </c>
      <c r="F17100" t="n">
        <v>0</v>
      </c>
      <c r="G17100" t="n">
        <v>5</v>
      </c>
      <c r="H17100" t="n">
        <v>11</v>
      </c>
      <c r="I17100" t="inlineStr">
        <is>
          <t>Soja</t>
        </is>
      </c>
      <c r="J17100">
        <f>SI.ERROR(BUSCARV(D17100,TablaPaises,6,FALSO),"Sin dato")</f>
        <v/>
      </c>
      <c r="K17100">
        <f>SI.ERROR(BUSCARV(C17100,TablaProductos,2,FALSO),"Sin dato")</f>
        <v/>
      </c>
      <c r="L17100">
        <f>SI(H17100&gt;=1000000,"Alto",SI(H17100&gt;=100000,"Medio","Bajo"))</f>
        <v/>
      </c>
      <c r="M17100">
        <f>SI.ERROR(BUSCARV(E17100,TablaEstados,3,FALSO),"Sin dato")</f>
        <v/>
      </c>
      <c r="N17100">
        <f>SI.ERROR(BUSCARV(E17100,TablaEstados,4,FALSO),"Sin dato")</f>
        <v/>
      </c>
    </row>
    <row r="17101">
      <c r="A17101" t="inlineStr">
        <is>
          <t>2026</t>
        </is>
      </c>
      <c r="B17101" t="inlineStr">
        <is>
          <t>09</t>
        </is>
      </c>
      <c r="C17101" t="inlineStr">
        <is>
          <t>52010020</t>
        </is>
      </c>
      <c r="D17101" t="inlineStr">
        <is>
          <t>827</t>
        </is>
      </c>
      <c r="E17101" t="inlineStr">
        <is>
          <t>MT</t>
        </is>
      </c>
      <c r="F17101" t="n">
        <v>98</v>
      </c>
      <c r="G17101" t="n">
        <v>98310</v>
      </c>
      <c r="H17101" t="n">
        <v>161099</v>
      </c>
      <c r="I17101" t="inlineStr">
        <is>
          <t>Algodón</t>
        </is>
      </c>
      <c r="J17101">
        <f>SI.ERROR(BUSCARV(D17101,TablaPaises,6,FALSO),"Sin dato")</f>
        <v/>
      </c>
      <c r="K17101">
        <f>SI.ERROR(BUSCARV(C17101,TablaProductos,2,FALSO),"Sin dato")</f>
        <v/>
      </c>
      <c r="L17101">
        <f>SI(H17101&gt;=1000000,"Alto",SI(H17101&gt;=100000,"Medio","Bajo"))</f>
        <v/>
      </c>
      <c r="M17101">
        <f>SI.ERROR(BUSCARV(E17101,TablaEstados,3,FALSO),"Sin dato")</f>
        <v/>
      </c>
      <c r="N17101">
        <f>SI.ERROR(BUSCARV(E17101,TablaEstados,4,FALSO),"Sin dato")</f>
        <v/>
      </c>
    </row>
    <row r="17102">
      <c r="A17102" t="inlineStr">
        <is>
          <t>2026</t>
        </is>
      </c>
      <c r="B17102" t="inlineStr">
        <is>
          <t>03</t>
        </is>
      </c>
      <c r="C17102" t="inlineStr">
        <is>
          <t>09011190</t>
        </is>
      </c>
      <c r="D17102" t="inlineStr">
        <is>
          <t>325</t>
        </is>
      </c>
      <c r="E17102" t="inlineStr">
        <is>
          <t>AP</t>
        </is>
      </c>
      <c r="F17102" t="n">
        <v>15</v>
      </c>
      <c r="G17102" t="n">
        <v>15</v>
      </c>
      <c r="H17102" t="n">
        <v>334</v>
      </c>
      <c r="I17102" t="inlineStr">
        <is>
          <t>Café en granos</t>
        </is>
      </c>
      <c r="J17102">
        <f>SI.ERROR(BUSCARV(D17102,TablaPaises,6,FALSO),"Sin dato")</f>
        <v/>
      </c>
      <c r="K17102">
        <f>SI.ERROR(BUSCARV(C17102,TablaProductos,2,FALSO),"Sin dato")</f>
        <v/>
      </c>
      <c r="L17102">
        <f>SI(H17102&gt;=1000000,"Alto",SI(H17102&gt;=100000,"Medio","Bajo"))</f>
        <v/>
      </c>
      <c r="M17102">
        <f>SI.ERROR(BUSCARV(E17102,TablaEstados,3,FALSO),"Sin dato")</f>
        <v/>
      </c>
      <c r="N17102">
        <f>SI.ERROR(BUSCARV(E17102,TablaEstados,4,FALSO),"Sin dato")</f>
        <v/>
      </c>
    </row>
    <row r="17103">
      <c r="A17103" t="inlineStr">
        <is>
          <t>2026</t>
        </is>
      </c>
      <c r="B17103" t="inlineStr">
        <is>
          <t>03</t>
        </is>
      </c>
      <c r="C17103" t="inlineStr">
        <is>
          <t>52010020</t>
        </is>
      </c>
      <c r="D17103" t="inlineStr">
        <is>
          <t>858</t>
        </is>
      </c>
      <c r="E17103" t="inlineStr">
        <is>
          <t>MS</t>
        </is>
      </c>
      <c r="F17103" t="n">
        <v>600</v>
      </c>
      <c r="G17103" t="n">
        <v>599799</v>
      </c>
      <c r="H17103" t="n">
        <v>962224</v>
      </c>
      <c r="I17103" t="inlineStr">
        <is>
          <t>Algodón</t>
        </is>
      </c>
      <c r="J17103">
        <f>SI.ERROR(BUSCARV(D17103,TablaPaises,6,FALSO),"Sin dato")</f>
        <v/>
      </c>
      <c r="K17103">
        <f>SI.ERROR(BUSCARV(C17103,TablaProductos,2,FALSO),"Sin dato")</f>
        <v/>
      </c>
      <c r="L17103">
        <f>SI(H17103&gt;=1000000,"Alto",SI(H17103&gt;=100000,"Medio","Bajo"))</f>
        <v/>
      </c>
      <c r="M17103">
        <f>SI.ERROR(BUSCARV(E17103,TablaEstados,3,FALSO),"Sin dato")</f>
        <v/>
      </c>
      <c r="N17103">
        <f>SI.ERROR(BUSCARV(E17103,TablaEstados,4,FALSO),"Sin dato")</f>
        <v/>
      </c>
    </row>
    <row r="17104">
      <c r="A17104" t="inlineStr">
        <is>
          <t>2026</t>
        </is>
      </c>
      <c r="B17104" t="inlineStr">
        <is>
          <t>03</t>
        </is>
      </c>
      <c r="C17104" t="inlineStr">
        <is>
          <t>10059010</t>
        </is>
      </c>
      <c r="D17104" t="inlineStr">
        <is>
          <t>628</t>
        </is>
      </c>
      <c r="E17104" t="inlineStr">
        <is>
          <t>ES</t>
        </is>
      </c>
      <c r="F17104" t="n">
        <v>16</v>
      </c>
      <c r="G17104" t="n">
        <v>16</v>
      </c>
      <c r="H17104" t="n">
        <v>30</v>
      </c>
      <c r="I17104" t="inlineStr">
        <is>
          <t>Milho</t>
        </is>
      </c>
      <c r="J17104">
        <f>SI.ERROR(BUSCARV(D17104,TablaPaises,6,FALSO),"Sin dato")</f>
        <v/>
      </c>
      <c r="K17104">
        <f>SI.ERROR(BUSCARV(C17104,TablaProductos,2,FALSO),"Sin dato")</f>
        <v/>
      </c>
      <c r="L17104">
        <f>SI(H17104&gt;=1000000,"Alto",SI(H17104&gt;=100000,"Medio","Bajo"))</f>
        <v/>
      </c>
      <c r="M17104">
        <f>SI.ERROR(BUSCARV(E17104,TablaEstados,3,FALSO),"Sin dato")</f>
        <v/>
      </c>
      <c r="N17104">
        <f>SI.ERROR(BUSCARV(E17104,TablaEstados,4,FALSO),"Sin dato")</f>
        <v/>
      </c>
    </row>
    <row r="17105">
      <c r="A17105" t="inlineStr">
        <is>
          <t>2026</t>
        </is>
      </c>
      <c r="B17105" t="inlineStr">
        <is>
          <t>09</t>
        </is>
      </c>
      <c r="C17105" t="inlineStr">
        <is>
          <t>12019000</t>
        </is>
      </c>
      <c r="D17105" t="inlineStr">
        <is>
          <t>776</t>
        </is>
      </c>
      <c r="E17105" t="inlineStr">
        <is>
          <t>SC</t>
        </is>
      </c>
      <c r="F17105" t="n">
        <v>3026</v>
      </c>
      <c r="G17105" t="n">
        <v>3025492</v>
      </c>
      <c r="H17105" t="n">
        <v>1458724</v>
      </c>
      <c r="I17105" t="inlineStr">
        <is>
          <t>Soja</t>
        </is>
      </c>
      <c r="J17105">
        <f>SI.ERROR(BUSCARV(D17105,TablaPaises,6,FALSO),"Sin dato")</f>
        <v/>
      </c>
      <c r="K17105">
        <f>SI.ERROR(BUSCARV(C17105,TablaProductos,2,FALSO),"Sin dato")</f>
        <v/>
      </c>
      <c r="L17105">
        <f>SI(H17105&gt;=1000000,"Alto",SI(H17105&gt;=100000,"Medio","Bajo"))</f>
        <v/>
      </c>
      <c r="M17105">
        <f>SI.ERROR(BUSCARV(E17105,TablaEstados,3,FALSO),"Sin dato")</f>
        <v/>
      </c>
      <c r="N17105">
        <f>SI.ERROR(BUSCARV(E17105,TablaEstados,4,FALSO),"Sin dato")</f>
        <v/>
      </c>
    </row>
    <row r="17106">
      <c r="A17106" t="inlineStr">
        <is>
          <t>2026</t>
        </is>
      </c>
      <c r="B17106" t="inlineStr">
        <is>
          <t>03</t>
        </is>
      </c>
      <c r="C17106" t="inlineStr">
        <is>
          <t>12019000</t>
        </is>
      </c>
      <c r="D17106" t="inlineStr">
        <is>
          <t>776</t>
        </is>
      </c>
      <c r="E17106" t="inlineStr">
        <is>
          <t>PA</t>
        </is>
      </c>
      <c r="F17106" t="n">
        <v>8430</v>
      </c>
      <c r="G17106" t="n">
        <v>8430400</v>
      </c>
      <c r="H17106" t="n">
        <v>3339496</v>
      </c>
      <c r="I17106" t="inlineStr">
        <is>
          <t>Soja</t>
        </is>
      </c>
      <c r="J17106">
        <f>SI.ERROR(BUSCARV(D17106,TablaPaises,6,FALSO),"Sin dato")</f>
        <v/>
      </c>
      <c r="K17106">
        <f>SI.ERROR(BUSCARV(C17106,TablaProductos,2,FALSO),"Sin dato")</f>
        <v/>
      </c>
      <c r="L17106">
        <f>SI(H17106&gt;=1000000,"Alto",SI(H17106&gt;=100000,"Medio","Bajo"))</f>
        <v/>
      </c>
      <c r="M17106">
        <f>SI.ERROR(BUSCARV(E17106,TablaEstados,3,FALSO),"Sin dato")</f>
        <v/>
      </c>
      <c r="N17106">
        <f>SI.ERROR(BUSCARV(E17106,TablaEstados,4,FALSO),"Sin dato")</f>
        <v/>
      </c>
    </row>
    <row r="17107">
      <c r="A17107" t="inlineStr">
        <is>
          <t>2026</t>
        </is>
      </c>
      <c r="B17107" t="inlineStr">
        <is>
          <t>02</t>
        </is>
      </c>
      <c r="C17107" t="inlineStr">
        <is>
          <t>09011110</t>
        </is>
      </c>
      <c r="D17107" t="inlineStr">
        <is>
          <t>244</t>
        </is>
      </c>
      <c r="E17107" t="inlineStr">
        <is>
          <t>MG</t>
        </is>
      </c>
      <c r="F17107" t="n">
        <v>857</v>
      </c>
      <c r="G17107" t="n">
        <v>858010</v>
      </c>
      <c r="H17107" t="n">
        <v>5766209</v>
      </c>
      <c r="I17107" t="inlineStr">
        <is>
          <t>Café en granos</t>
        </is>
      </c>
      <c r="J17107">
        <f>SI.ERROR(BUSCARV(D17107,TablaPaises,6,FALSO),"Sin dato")</f>
        <v/>
      </c>
      <c r="K17107">
        <f>SI.ERROR(BUSCARV(C17107,TablaProductos,2,FALSO),"Sin dato")</f>
        <v/>
      </c>
      <c r="L17107">
        <f>SI(H17107&gt;=1000000,"Alto",SI(H17107&gt;=100000,"Medio","Bajo"))</f>
        <v/>
      </c>
      <c r="M17107">
        <f>SI.ERROR(BUSCARV(E17107,TablaEstados,3,FALSO),"Sin dato")</f>
        <v/>
      </c>
      <c r="N17107">
        <f>SI.ERROR(BUSCARV(E17107,TablaEstados,4,FALSO),"Sin dato")</f>
        <v/>
      </c>
    </row>
    <row r="17108">
      <c r="A17108" t="inlineStr">
        <is>
          <t>2026</t>
        </is>
      </c>
      <c r="B17108" t="inlineStr">
        <is>
          <t>03</t>
        </is>
      </c>
      <c r="C17108" t="inlineStr">
        <is>
          <t>10059010</t>
        </is>
      </c>
      <c r="D17108" t="inlineStr">
        <is>
          <t>623</t>
        </is>
      </c>
      <c r="E17108" t="inlineStr">
        <is>
          <t>MT</t>
        </is>
      </c>
      <c r="F17108" t="n">
        <v>104000</v>
      </c>
      <c r="G17108" t="n">
        <v>104000</v>
      </c>
      <c r="H17108" t="n">
        <v>52456</v>
      </c>
      <c r="I17108" t="inlineStr">
        <is>
          <t>Milho</t>
        </is>
      </c>
      <c r="J17108">
        <f>SI.ERROR(BUSCARV(D17108,TablaPaises,6,FALSO),"Sin dato")</f>
        <v/>
      </c>
      <c r="K17108">
        <f>SI.ERROR(BUSCARV(C17108,TablaProductos,2,FALSO),"Sin dato")</f>
        <v/>
      </c>
      <c r="L17108">
        <f>SI(H17108&gt;=1000000,"Alto",SI(H17108&gt;=100000,"Medio","Bajo"))</f>
        <v/>
      </c>
      <c r="M17108">
        <f>SI.ERROR(BUSCARV(E17108,TablaEstados,3,FALSO),"Sin dato")</f>
        <v/>
      </c>
      <c r="N17108">
        <f>SI.ERROR(BUSCARV(E17108,TablaEstados,4,FALSO),"Sin dato")</f>
        <v/>
      </c>
    </row>
    <row r="17109">
      <c r="A17109" t="inlineStr">
        <is>
          <t>2026</t>
        </is>
      </c>
      <c r="B17109" t="inlineStr">
        <is>
          <t>08</t>
        </is>
      </c>
      <c r="C17109" t="inlineStr">
        <is>
          <t>10059090</t>
        </is>
      </c>
      <c r="D17109" t="inlineStr">
        <is>
          <t>249</t>
        </is>
      </c>
      <c r="E17109" t="inlineStr">
        <is>
          <t>PA</t>
        </is>
      </c>
      <c r="F17109" t="n">
        <v>58</v>
      </c>
      <c r="G17109" t="n">
        <v>58</v>
      </c>
      <c r="H17109" t="n">
        <v>39</v>
      </c>
      <c r="I17109" t="inlineStr">
        <is>
          <t>Milho</t>
        </is>
      </c>
      <c r="J17109">
        <f>SI.ERROR(BUSCARV(D17109,TablaPaises,6,FALSO),"Sin dato")</f>
        <v/>
      </c>
      <c r="K17109">
        <f>SI.ERROR(BUSCARV(C17109,TablaProductos,2,FALSO),"Sin dato")</f>
        <v/>
      </c>
      <c r="L17109">
        <f>SI(H17109&gt;=1000000,"Alto",SI(H17109&gt;=100000,"Medio","Bajo"))</f>
        <v/>
      </c>
      <c r="M17109">
        <f>SI.ERROR(BUSCARV(E17109,TablaEstados,3,FALSO),"Sin dato")</f>
        <v/>
      </c>
      <c r="N17109">
        <f>SI.ERROR(BUSCARV(E17109,TablaEstados,4,FALSO),"Sin dato")</f>
        <v/>
      </c>
    </row>
    <row r="17110">
      <c r="A17110" t="inlineStr">
        <is>
          <t>2026</t>
        </is>
      </c>
      <c r="B17110" t="inlineStr">
        <is>
          <t>06</t>
        </is>
      </c>
      <c r="C17110" t="inlineStr">
        <is>
          <t>09011110</t>
        </is>
      </c>
      <c r="D17110" t="inlineStr">
        <is>
          <t>361</t>
        </is>
      </c>
      <c r="E17110" t="inlineStr">
        <is>
          <t>ES</t>
        </is>
      </c>
      <c r="F17110" t="n">
        <v>547</v>
      </c>
      <c r="G17110" t="n">
        <v>546600</v>
      </c>
      <c r="H17110" t="n">
        <v>1691617</v>
      </c>
      <c r="I17110" t="inlineStr">
        <is>
          <t>Café en granos</t>
        </is>
      </c>
      <c r="J17110">
        <f>SI.ERROR(BUSCARV(D17110,TablaPaises,6,FALSO),"Sin dato")</f>
        <v/>
      </c>
      <c r="K17110">
        <f>SI.ERROR(BUSCARV(C17110,TablaProductos,2,FALSO),"Sin dato")</f>
        <v/>
      </c>
      <c r="L17110">
        <f>SI(H17110&gt;=1000000,"Alto",SI(H17110&gt;=100000,"Medio","Bajo"))</f>
        <v/>
      </c>
      <c r="M17110">
        <f>SI.ERROR(BUSCARV(E17110,TablaEstados,3,FALSO),"Sin dato")</f>
        <v/>
      </c>
      <c r="N17110">
        <f>SI.ERROR(BUSCARV(E17110,TablaEstados,4,FALSO),"Sin dato")</f>
        <v/>
      </c>
    </row>
    <row r="17111">
      <c r="A17111" t="inlineStr">
        <is>
          <t>2026</t>
        </is>
      </c>
      <c r="B17111" t="inlineStr">
        <is>
          <t>02</t>
        </is>
      </c>
      <c r="C17111" t="inlineStr">
        <is>
          <t>09011110</t>
        </is>
      </c>
      <c r="D17111" t="inlineStr">
        <is>
          <t>586</t>
        </is>
      </c>
      <c r="E17111" t="inlineStr">
        <is>
          <t>SP</t>
        </is>
      </c>
      <c r="F17111" t="n">
        <v>3</v>
      </c>
      <c r="G17111" t="n">
        <v>3300</v>
      </c>
      <c r="H17111" t="n">
        <v>31260</v>
      </c>
      <c r="I17111" t="inlineStr">
        <is>
          <t>Café en granos</t>
        </is>
      </c>
      <c r="J17111">
        <f>SI.ERROR(BUSCARV(D17111,TablaPaises,6,FALSO),"Sin dato")</f>
        <v/>
      </c>
      <c r="K17111">
        <f>SI.ERROR(BUSCARV(C17111,TablaProductos,2,FALSO),"Sin dato")</f>
        <v/>
      </c>
      <c r="L17111">
        <f>SI(H17111&gt;=1000000,"Alto",SI(H17111&gt;=100000,"Medio","Bajo"))</f>
        <v/>
      </c>
      <c r="M17111">
        <f>SI.ERROR(BUSCARV(E17111,TablaEstados,3,FALSO),"Sin dato")</f>
        <v/>
      </c>
      <c r="N17111">
        <f>SI.ERROR(BUSCARV(E17111,TablaEstados,4,FALSO),"Sin dato")</f>
        <v/>
      </c>
    </row>
    <row r="17112">
      <c r="A17112" t="inlineStr">
        <is>
          <t>2026</t>
        </is>
      </c>
      <c r="B17112" t="inlineStr">
        <is>
          <t>05</t>
        </is>
      </c>
      <c r="C17112" t="inlineStr">
        <is>
          <t>12019000</t>
        </is>
      </c>
      <c r="D17112" t="inlineStr">
        <is>
          <t>059</t>
        </is>
      </c>
      <c r="E17112" t="inlineStr">
        <is>
          <t>PA</t>
        </is>
      </c>
      <c r="F17112" t="n">
        <v>9000</v>
      </c>
      <c r="G17112" t="n">
        <v>9000000</v>
      </c>
      <c r="H17112" t="n">
        <v>3791970</v>
      </c>
      <c r="I17112" t="inlineStr">
        <is>
          <t>Soja</t>
        </is>
      </c>
      <c r="J17112">
        <f>SI.ERROR(BUSCARV(D17112,TablaPaises,6,FALSO),"Sin dato")</f>
        <v/>
      </c>
      <c r="K17112">
        <f>SI.ERROR(BUSCARV(C17112,TablaProductos,2,FALSO),"Sin dato")</f>
        <v/>
      </c>
      <c r="L17112">
        <f>SI(H17112&gt;=1000000,"Alto",SI(H17112&gt;=100000,"Medio","Bajo"))</f>
        <v/>
      </c>
      <c r="M17112">
        <f>SI.ERROR(BUSCARV(E17112,TablaEstados,3,FALSO),"Sin dato")</f>
        <v/>
      </c>
      <c r="N17112">
        <f>SI.ERROR(BUSCARV(E17112,TablaEstados,4,FALSO),"Sin dato")</f>
        <v/>
      </c>
    </row>
    <row r="17113">
      <c r="A17113" t="inlineStr">
        <is>
          <t>2026</t>
        </is>
      </c>
      <c r="B17113" t="inlineStr">
        <is>
          <t>02</t>
        </is>
      </c>
      <c r="C17113" t="inlineStr">
        <is>
          <t>09011110</t>
        </is>
      </c>
      <c r="D17113" t="inlineStr">
        <is>
          <t>195</t>
        </is>
      </c>
      <c r="E17113" t="inlineStr">
        <is>
          <t>MG</t>
        </is>
      </c>
      <c r="F17113" t="n">
        <v>233</v>
      </c>
      <c r="G17113" t="n">
        <v>232600</v>
      </c>
      <c r="H17113" t="n">
        <v>1302560</v>
      </c>
      <c r="I17113" t="inlineStr">
        <is>
          <t>Café en granos</t>
        </is>
      </c>
      <c r="J17113">
        <f>SI.ERROR(BUSCARV(D17113,TablaPaises,6,FALSO),"Sin dato")</f>
        <v/>
      </c>
      <c r="K17113">
        <f>SI.ERROR(BUSCARV(C17113,TablaProductos,2,FALSO),"Sin dato")</f>
        <v/>
      </c>
      <c r="L17113">
        <f>SI(H17113&gt;=1000000,"Alto",SI(H17113&gt;=100000,"Medio","Bajo"))</f>
        <v/>
      </c>
      <c r="M17113">
        <f>SI.ERROR(BUSCARV(E17113,TablaEstados,3,FALSO),"Sin dato")</f>
        <v/>
      </c>
      <c r="N17113">
        <f>SI.ERROR(BUSCARV(E17113,TablaEstados,4,FALSO),"Sin dato")</f>
        <v/>
      </c>
    </row>
    <row r="17114">
      <c r="A17114" t="inlineStr">
        <is>
          <t>2026</t>
        </is>
      </c>
      <c r="B17114" t="inlineStr">
        <is>
          <t>03</t>
        </is>
      </c>
      <c r="C17114" t="inlineStr">
        <is>
          <t>09011190</t>
        </is>
      </c>
      <c r="D17114" t="inlineStr">
        <is>
          <t>741</t>
        </is>
      </c>
      <c r="E17114" t="inlineStr">
        <is>
          <t>PR</t>
        </is>
      </c>
      <c r="F17114" t="n">
        <v>1</v>
      </c>
      <c r="G17114" t="n">
        <v>1</v>
      </c>
      <c r="H17114" t="n">
        <v>49</v>
      </c>
      <c r="I17114" t="inlineStr">
        <is>
          <t>Café en granos</t>
        </is>
      </c>
      <c r="J17114">
        <f>SI.ERROR(BUSCARV(D17114,TablaPaises,6,FALSO),"Sin dato")</f>
        <v/>
      </c>
      <c r="K17114">
        <f>SI.ERROR(BUSCARV(C17114,TablaProductos,2,FALSO),"Sin dato")</f>
        <v/>
      </c>
      <c r="L17114">
        <f>SI(H17114&gt;=1000000,"Alto",SI(H17114&gt;=100000,"Medio","Bajo"))</f>
        <v/>
      </c>
      <c r="M17114">
        <f>SI.ERROR(BUSCARV(E17114,TablaEstados,3,FALSO),"Sin dato")</f>
        <v/>
      </c>
      <c r="N17114">
        <f>SI.ERROR(BUSCARV(E17114,TablaEstados,4,FALSO),"Sin dato")</f>
        <v/>
      </c>
    </row>
    <row r="17115">
      <c r="A17115" t="inlineStr">
        <is>
          <t>2026</t>
        </is>
      </c>
      <c r="B17115" t="inlineStr">
        <is>
          <t>06</t>
        </is>
      </c>
      <c r="C17115" t="inlineStr">
        <is>
          <t>09011110</t>
        </is>
      </c>
      <c r="D17115" t="inlineStr">
        <is>
          <t>251</t>
        </is>
      </c>
      <c r="E17115" t="inlineStr">
        <is>
          <t>MG</t>
        </is>
      </c>
      <c r="F17115" t="n">
        <v>20</v>
      </c>
      <c r="G17115" t="n">
        <v>19800</v>
      </c>
      <c r="H17115" t="n">
        <v>130521</v>
      </c>
      <c r="I17115" t="inlineStr">
        <is>
          <t>Café en granos</t>
        </is>
      </c>
      <c r="J17115">
        <f>SI.ERROR(BUSCARV(D17115,TablaPaises,6,FALSO),"Sin dato")</f>
        <v/>
      </c>
      <c r="K17115">
        <f>SI.ERROR(BUSCARV(C17115,TablaProductos,2,FALSO),"Sin dato")</f>
        <v/>
      </c>
      <c r="L17115">
        <f>SI(H17115&gt;=1000000,"Alto",SI(H17115&gt;=100000,"Medio","Bajo"))</f>
        <v/>
      </c>
      <c r="M17115">
        <f>SI.ERROR(BUSCARV(E17115,TablaEstados,3,FALSO),"Sin dato")</f>
        <v/>
      </c>
      <c r="N17115">
        <f>SI.ERROR(BUSCARV(E17115,TablaEstados,4,FALSO),"Sin dato")</f>
        <v/>
      </c>
    </row>
    <row r="17116">
      <c r="A17116" t="inlineStr">
        <is>
          <t>2026</t>
        </is>
      </c>
      <c r="B17116" t="inlineStr">
        <is>
          <t>07</t>
        </is>
      </c>
      <c r="C17116" t="inlineStr">
        <is>
          <t>10059010</t>
        </is>
      </c>
      <c r="D17116" t="inlineStr">
        <is>
          <t>249</t>
        </is>
      </c>
      <c r="E17116" t="inlineStr">
        <is>
          <t>MG</t>
        </is>
      </c>
      <c r="F17116" t="n">
        <v>1120</v>
      </c>
      <c r="G17116" t="n">
        <v>1120</v>
      </c>
      <c r="H17116" t="n">
        <v>2060</v>
      </c>
      <c r="I17116" t="inlineStr">
        <is>
          <t>Milho</t>
        </is>
      </c>
      <c r="J17116">
        <f>SI.ERROR(BUSCARV(D17116,TablaPaises,6,FALSO),"Sin dato")</f>
        <v/>
      </c>
      <c r="K17116">
        <f>SI.ERROR(BUSCARV(C17116,TablaProductos,2,FALSO),"Sin dato")</f>
        <v/>
      </c>
      <c r="L17116">
        <f>SI(H17116&gt;=1000000,"Alto",SI(H17116&gt;=100000,"Medio","Bajo"))</f>
        <v/>
      </c>
      <c r="M17116">
        <f>SI.ERROR(BUSCARV(E17116,TablaEstados,3,FALSO),"Sin dato")</f>
        <v/>
      </c>
      <c r="N17116">
        <f>SI.ERROR(BUSCARV(E17116,TablaEstados,4,FALSO),"Sin dato")</f>
        <v/>
      </c>
    </row>
    <row r="17117">
      <c r="A17117" t="inlineStr">
        <is>
          <t>2026</t>
        </is>
      </c>
      <c r="B17117" t="inlineStr">
        <is>
          <t>05</t>
        </is>
      </c>
      <c r="C17117" t="inlineStr">
        <is>
          <t>52010020</t>
        </is>
      </c>
      <c r="D17117" t="inlineStr">
        <is>
          <t>361</t>
        </is>
      </c>
      <c r="E17117" t="inlineStr">
        <is>
          <t>SP</t>
        </is>
      </c>
      <c r="F17117" t="n">
        <v>218</v>
      </c>
      <c r="G17117" t="n">
        <v>218063</v>
      </c>
      <c r="H17117" t="n">
        <v>321808</v>
      </c>
      <c r="I17117" t="inlineStr">
        <is>
          <t>Algodón</t>
        </is>
      </c>
      <c r="J17117">
        <f>SI.ERROR(BUSCARV(D17117,TablaPaises,6,FALSO),"Sin dato")</f>
        <v/>
      </c>
      <c r="K17117">
        <f>SI.ERROR(BUSCARV(C17117,TablaProductos,2,FALSO),"Sin dato")</f>
        <v/>
      </c>
      <c r="L17117">
        <f>SI(H17117&gt;=1000000,"Alto",SI(H17117&gt;=100000,"Medio","Bajo"))</f>
        <v/>
      </c>
      <c r="M17117">
        <f>SI.ERROR(BUSCARV(E17117,TablaEstados,3,FALSO),"Sin dato")</f>
        <v/>
      </c>
      <c r="N17117">
        <f>SI.ERROR(BUSCARV(E17117,TablaEstados,4,FALSO),"Sin dato")</f>
        <v/>
      </c>
    </row>
    <row r="17118">
      <c r="A17118" t="inlineStr">
        <is>
          <t>2026</t>
        </is>
      </c>
      <c r="B17118" t="inlineStr">
        <is>
          <t>04</t>
        </is>
      </c>
      <c r="C17118" t="inlineStr">
        <is>
          <t>09011110</t>
        </is>
      </c>
      <c r="D17118" t="inlineStr">
        <is>
          <t>386</t>
        </is>
      </c>
      <c r="E17118" t="inlineStr">
        <is>
          <t>MG</t>
        </is>
      </c>
      <c r="F17118" t="n">
        <v>19860</v>
      </c>
      <c r="G17118" t="n">
        <v>79800</v>
      </c>
      <c r="H17118" t="n">
        <v>445568</v>
      </c>
      <c r="I17118" t="inlineStr">
        <is>
          <t>Café en granos</t>
        </is>
      </c>
      <c r="J17118">
        <f>SI.ERROR(BUSCARV(D17118,TablaPaises,6,FALSO),"Sin dato")</f>
        <v/>
      </c>
      <c r="K17118">
        <f>SI.ERROR(BUSCARV(C17118,TablaProductos,2,FALSO),"Sin dato")</f>
        <v/>
      </c>
      <c r="L17118">
        <f>SI(H17118&gt;=1000000,"Alto",SI(H17118&gt;=100000,"Medio","Bajo"))</f>
        <v/>
      </c>
      <c r="M17118">
        <f>SI.ERROR(BUSCARV(E17118,TablaEstados,3,FALSO),"Sin dato")</f>
        <v/>
      </c>
      <c r="N17118">
        <f>SI.ERROR(BUSCARV(E17118,TablaEstados,4,FALSO),"Sin dato")</f>
        <v/>
      </c>
    </row>
    <row r="17119">
      <c r="A17119" t="inlineStr">
        <is>
          <t>2026</t>
        </is>
      </c>
      <c r="B17119" t="inlineStr">
        <is>
          <t>03</t>
        </is>
      </c>
      <c r="C17119" t="inlineStr">
        <is>
          <t>10059010</t>
        </is>
      </c>
      <c r="D17119" t="inlineStr">
        <is>
          <t>474</t>
        </is>
      </c>
      <c r="E17119" t="inlineStr">
        <is>
          <t>TO</t>
        </is>
      </c>
      <c r="F17119" t="n">
        <v>87552</v>
      </c>
      <c r="G17119" t="n">
        <v>87552</v>
      </c>
      <c r="H17119" t="n">
        <v>19980</v>
      </c>
      <c r="I17119" t="inlineStr">
        <is>
          <t>Milho</t>
        </is>
      </c>
      <c r="J17119">
        <f>SI.ERROR(BUSCARV(D17119,TablaPaises,6,FALSO),"Sin dato")</f>
        <v/>
      </c>
      <c r="K17119">
        <f>SI.ERROR(BUSCARV(C17119,TablaProductos,2,FALSO),"Sin dato")</f>
        <v/>
      </c>
      <c r="L17119">
        <f>SI(H17119&gt;=1000000,"Alto",SI(H17119&gt;=100000,"Medio","Bajo"))</f>
        <v/>
      </c>
      <c r="M17119">
        <f>SI.ERROR(BUSCARV(E17119,TablaEstados,3,FALSO),"Sin dato")</f>
        <v/>
      </c>
      <c r="N17119">
        <f>SI.ERROR(BUSCARV(E17119,TablaEstados,4,FALSO),"Sin dato")</f>
        <v/>
      </c>
    </row>
    <row r="17120">
      <c r="A17120" t="inlineStr">
        <is>
          <t>2026</t>
        </is>
      </c>
      <c r="B17120" t="inlineStr">
        <is>
          <t>02</t>
        </is>
      </c>
      <c r="C17120" t="inlineStr">
        <is>
          <t>09011110</t>
        </is>
      </c>
      <c r="D17120" t="inlineStr">
        <is>
          <t>756</t>
        </is>
      </c>
      <c r="E17120" t="inlineStr">
        <is>
          <t>ES</t>
        </is>
      </c>
      <c r="F17120" t="n">
        <v>43</v>
      </c>
      <c r="G17120" t="n">
        <v>43200</v>
      </c>
      <c r="H17120" t="n">
        <v>185069</v>
      </c>
      <c r="I17120" t="inlineStr">
        <is>
          <t>Café en granos</t>
        </is>
      </c>
      <c r="J17120">
        <f>SI.ERROR(BUSCARV(D17120,TablaPaises,6,FALSO),"Sin dato")</f>
        <v/>
      </c>
      <c r="K17120">
        <f>SI.ERROR(BUSCARV(C17120,TablaProductos,2,FALSO),"Sin dato")</f>
        <v/>
      </c>
      <c r="L17120">
        <f>SI(H17120&gt;=1000000,"Alto",SI(H17120&gt;=100000,"Medio","Bajo"))</f>
        <v/>
      </c>
      <c r="M17120">
        <f>SI.ERROR(BUSCARV(E17120,TablaEstados,3,FALSO),"Sin dato")</f>
        <v/>
      </c>
      <c r="N17120">
        <f>SI.ERROR(BUSCARV(E17120,TablaEstados,4,FALSO),"Sin dato")</f>
        <v/>
      </c>
    </row>
    <row r="17121">
      <c r="A17121" t="inlineStr">
        <is>
          <t>2026</t>
        </is>
      </c>
      <c r="B17121" t="inlineStr">
        <is>
          <t>07</t>
        </is>
      </c>
      <c r="C17121" t="inlineStr">
        <is>
          <t>09011110</t>
        </is>
      </c>
      <c r="D17121" t="inlineStr">
        <is>
          <t>580</t>
        </is>
      </c>
      <c r="E17121" t="inlineStr">
        <is>
          <t>MG</t>
        </is>
      </c>
      <c r="F17121" t="n">
        <v>96</v>
      </c>
      <c r="G17121" t="n">
        <v>96000</v>
      </c>
      <c r="H17121" t="n">
        <v>443181</v>
      </c>
      <c r="I17121" t="inlineStr">
        <is>
          <t>Café en granos</t>
        </is>
      </c>
      <c r="J17121">
        <f>SI.ERROR(BUSCARV(D17121,TablaPaises,6,FALSO),"Sin dato")</f>
        <v/>
      </c>
      <c r="K17121">
        <f>SI.ERROR(BUSCARV(C17121,TablaProductos,2,FALSO),"Sin dato")</f>
        <v/>
      </c>
      <c r="L17121">
        <f>SI(H17121&gt;=1000000,"Alto",SI(H17121&gt;=100000,"Medio","Bajo"))</f>
        <v/>
      </c>
      <c r="M17121">
        <f>SI.ERROR(BUSCARV(E17121,TablaEstados,3,FALSO),"Sin dato")</f>
        <v/>
      </c>
      <c r="N17121">
        <f>SI.ERROR(BUSCARV(E17121,TablaEstados,4,FALSO),"Sin dato")</f>
        <v/>
      </c>
    </row>
    <row r="17122">
      <c r="A17122" t="inlineStr">
        <is>
          <t>2026</t>
        </is>
      </c>
      <c r="B17122" t="inlineStr">
        <is>
          <t>08</t>
        </is>
      </c>
      <c r="C17122" t="inlineStr">
        <is>
          <t>52010020</t>
        </is>
      </c>
      <c r="D17122" t="inlineStr">
        <is>
          <t>827</t>
        </is>
      </c>
      <c r="E17122" t="inlineStr">
        <is>
          <t>GO</t>
        </is>
      </c>
      <c r="F17122" t="n">
        <v>151</v>
      </c>
      <c r="G17122" t="n">
        <v>151140</v>
      </c>
      <c r="H17122" t="n">
        <v>242900</v>
      </c>
      <c r="I17122" t="inlineStr">
        <is>
          <t>Algodón</t>
        </is>
      </c>
      <c r="J17122">
        <f>SI.ERROR(BUSCARV(D17122,TablaPaises,6,FALSO),"Sin dato")</f>
        <v/>
      </c>
      <c r="K17122">
        <f>SI.ERROR(BUSCARV(C17122,TablaProductos,2,FALSO),"Sin dato")</f>
        <v/>
      </c>
      <c r="L17122">
        <f>SI(H17122&gt;=1000000,"Alto",SI(H17122&gt;=100000,"Medio","Bajo"))</f>
        <v/>
      </c>
      <c r="M17122">
        <f>SI.ERROR(BUSCARV(E17122,TablaEstados,3,FALSO),"Sin dato")</f>
        <v/>
      </c>
      <c r="N17122">
        <f>SI.ERROR(BUSCARV(E17122,TablaEstados,4,FALSO),"Sin dato")</f>
        <v/>
      </c>
    </row>
    <row r="17123">
      <c r="A17123" t="inlineStr">
        <is>
          <t>2026</t>
        </is>
      </c>
      <c r="B17123" t="inlineStr">
        <is>
          <t>08</t>
        </is>
      </c>
      <c r="C17123" t="inlineStr">
        <is>
          <t>10059090</t>
        </is>
      </c>
      <c r="D17123" t="inlineStr">
        <is>
          <t>232</t>
        </is>
      </c>
      <c r="E17123" t="inlineStr">
        <is>
          <t>RJ</t>
        </is>
      </c>
      <c r="F17123" t="n">
        <v>5</v>
      </c>
      <c r="G17123" t="n">
        <v>5</v>
      </c>
      <c r="H17123" t="n">
        <v>57</v>
      </c>
      <c r="I17123" t="inlineStr">
        <is>
          <t>Milho</t>
        </is>
      </c>
      <c r="J17123">
        <f>SI.ERROR(BUSCARV(D17123,TablaPaises,6,FALSO),"Sin dato")</f>
        <v/>
      </c>
      <c r="K17123">
        <f>SI.ERROR(BUSCARV(C17123,TablaProductos,2,FALSO),"Sin dato")</f>
        <v/>
      </c>
      <c r="L17123">
        <f>SI(H17123&gt;=1000000,"Alto",SI(H17123&gt;=100000,"Medio","Bajo"))</f>
        <v/>
      </c>
      <c r="M17123">
        <f>SI.ERROR(BUSCARV(E17123,TablaEstados,3,FALSO),"Sin dato")</f>
        <v/>
      </c>
      <c r="N17123">
        <f>SI.ERROR(BUSCARV(E17123,TablaEstados,4,FALSO),"Sin dato")</f>
        <v/>
      </c>
    </row>
    <row r="17124">
      <c r="A17124" t="inlineStr">
        <is>
          <t>2026</t>
        </is>
      </c>
      <c r="B17124" t="inlineStr">
        <is>
          <t>03</t>
        </is>
      </c>
      <c r="C17124" t="inlineStr">
        <is>
          <t>12019000</t>
        </is>
      </c>
      <c r="D17124" t="inlineStr">
        <is>
          <t>820</t>
        </is>
      </c>
      <c r="E17124" t="inlineStr">
        <is>
          <t>PA</t>
        </is>
      </c>
      <c r="F17124" t="n">
        <v>4000</v>
      </c>
      <c r="G17124" t="n">
        <v>4000000</v>
      </c>
      <c r="H17124" t="n">
        <v>1620290</v>
      </c>
      <c r="I17124" t="inlineStr">
        <is>
          <t>Soja</t>
        </is>
      </c>
      <c r="J17124">
        <f>SI.ERROR(BUSCARV(D17124,TablaPaises,6,FALSO),"Sin dato")</f>
        <v/>
      </c>
      <c r="K17124">
        <f>SI.ERROR(BUSCARV(C17124,TablaProductos,2,FALSO),"Sin dato")</f>
        <v/>
      </c>
      <c r="L17124">
        <f>SI(H17124&gt;=1000000,"Alto",SI(H17124&gt;=100000,"Medio","Bajo"))</f>
        <v/>
      </c>
      <c r="M17124">
        <f>SI.ERROR(BUSCARV(E17124,TablaEstados,3,FALSO),"Sin dato")</f>
        <v/>
      </c>
      <c r="N17124">
        <f>SI.ERROR(BUSCARV(E17124,TablaEstados,4,FALSO),"Sin dato")</f>
        <v/>
      </c>
    </row>
    <row r="17125">
      <c r="A17125" t="inlineStr">
        <is>
          <t>2026</t>
        </is>
      </c>
      <c r="B17125" t="inlineStr">
        <is>
          <t>04</t>
        </is>
      </c>
      <c r="C17125" t="inlineStr">
        <is>
          <t>09011110</t>
        </is>
      </c>
      <c r="D17125" t="inlineStr">
        <is>
          <t>053</t>
        </is>
      </c>
      <c r="E17125" t="inlineStr">
        <is>
          <t>ES</t>
        </is>
      </c>
      <c r="F17125" t="n">
        <v>105</v>
      </c>
      <c r="G17125" t="n">
        <v>105600</v>
      </c>
      <c r="H17125" t="n">
        <v>580265</v>
      </c>
      <c r="I17125" t="inlineStr">
        <is>
          <t>Café en granos</t>
        </is>
      </c>
      <c r="J17125">
        <f>SI.ERROR(BUSCARV(D17125,TablaPaises,6,FALSO),"Sin dato")</f>
        <v/>
      </c>
      <c r="K17125">
        <f>SI.ERROR(BUSCARV(C17125,TablaProductos,2,FALSO),"Sin dato")</f>
        <v/>
      </c>
      <c r="L17125">
        <f>SI(H17125&gt;=1000000,"Alto",SI(H17125&gt;=100000,"Medio","Bajo"))</f>
        <v/>
      </c>
      <c r="M17125">
        <f>SI.ERROR(BUSCARV(E17125,TablaEstados,3,FALSO),"Sin dato")</f>
        <v/>
      </c>
      <c r="N17125">
        <f>SI.ERROR(BUSCARV(E17125,TablaEstados,4,FALSO),"Sin dato")</f>
        <v/>
      </c>
    </row>
    <row r="17126">
      <c r="A17126" t="inlineStr">
        <is>
          <t>2026</t>
        </is>
      </c>
      <c r="B17126" t="inlineStr">
        <is>
          <t>02</t>
        </is>
      </c>
      <c r="C17126" t="inlineStr">
        <is>
          <t>09011110</t>
        </is>
      </c>
      <c r="D17126" t="inlineStr">
        <is>
          <t>163</t>
        </is>
      </c>
      <c r="E17126" t="inlineStr">
        <is>
          <t>ES</t>
        </is>
      </c>
      <c r="F17126" t="n">
        <v>53</v>
      </c>
      <c r="G17126" t="n">
        <v>52800</v>
      </c>
      <c r="H17126" t="n">
        <v>328944</v>
      </c>
      <c r="I17126" t="inlineStr">
        <is>
          <t>Café en granos</t>
        </is>
      </c>
      <c r="J17126">
        <f>SI.ERROR(BUSCARV(D17126,TablaPaises,6,FALSO),"Sin dato")</f>
        <v/>
      </c>
      <c r="K17126">
        <f>SI.ERROR(BUSCARV(C17126,TablaProductos,2,FALSO),"Sin dato")</f>
        <v/>
      </c>
      <c r="L17126">
        <f>SI(H17126&gt;=1000000,"Alto",SI(H17126&gt;=100000,"Medio","Bajo"))</f>
        <v/>
      </c>
      <c r="M17126">
        <f>SI.ERROR(BUSCARV(E17126,TablaEstados,3,FALSO),"Sin dato")</f>
        <v/>
      </c>
      <c r="N17126">
        <f>SI.ERROR(BUSCARV(E17126,TablaEstados,4,FALSO),"Sin dato")</f>
        <v/>
      </c>
    </row>
    <row r="17127">
      <c r="A17127" t="inlineStr">
        <is>
          <t>2026</t>
        </is>
      </c>
      <c r="B17127" t="inlineStr">
        <is>
          <t>06</t>
        </is>
      </c>
      <c r="C17127" t="inlineStr">
        <is>
          <t>09011110</t>
        </is>
      </c>
      <c r="D17127" t="inlineStr">
        <is>
          <t>023</t>
        </is>
      </c>
      <c r="E17127" t="inlineStr">
        <is>
          <t>BA</t>
        </is>
      </c>
      <c r="F17127" t="n">
        <v>830</v>
      </c>
      <c r="G17127" t="n">
        <v>829240</v>
      </c>
      <c r="H17127" t="n">
        <v>3278470</v>
      </c>
      <c r="I17127" t="inlineStr">
        <is>
          <t>Café en granos</t>
        </is>
      </c>
      <c r="J17127">
        <f>SI.ERROR(BUSCARV(D17127,TablaPaises,6,FALSO),"Sin dato")</f>
        <v/>
      </c>
      <c r="K17127">
        <f>SI.ERROR(BUSCARV(C17127,TablaProductos,2,FALSO),"Sin dato")</f>
        <v/>
      </c>
      <c r="L17127">
        <f>SI(H17127&gt;=1000000,"Alto",SI(H17127&gt;=100000,"Medio","Bajo"))</f>
        <v/>
      </c>
      <c r="M17127">
        <f>SI.ERROR(BUSCARV(E17127,TablaEstados,3,FALSO),"Sin dato")</f>
        <v/>
      </c>
      <c r="N17127">
        <f>SI.ERROR(BUSCARV(E17127,TablaEstados,4,FALSO),"Sin dato")</f>
        <v/>
      </c>
    </row>
    <row r="17128">
      <c r="A17128" t="inlineStr">
        <is>
          <t>2026</t>
        </is>
      </c>
      <c r="B17128" t="inlineStr">
        <is>
          <t>06</t>
        </is>
      </c>
      <c r="C17128" t="inlineStr">
        <is>
          <t>52010020</t>
        </is>
      </c>
      <c r="D17128" t="inlineStr">
        <is>
          <t>776</t>
        </is>
      </c>
      <c r="E17128" t="inlineStr">
        <is>
          <t>BA</t>
        </is>
      </c>
      <c r="F17128" t="n">
        <v>95</v>
      </c>
      <c r="G17128" t="n">
        <v>95115</v>
      </c>
      <c r="H17128" t="n">
        <v>142591</v>
      </c>
      <c r="I17128" t="inlineStr">
        <is>
          <t>Algodón</t>
        </is>
      </c>
      <c r="J17128">
        <f>SI.ERROR(BUSCARV(D17128,TablaPaises,6,FALSO),"Sin dato")</f>
        <v/>
      </c>
      <c r="K17128">
        <f>SI.ERROR(BUSCARV(C17128,TablaProductos,2,FALSO),"Sin dato")</f>
        <v/>
      </c>
      <c r="L17128">
        <f>SI(H17128&gt;=1000000,"Alto",SI(H17128&gt;=100000,"Medio","Bajo"))</f>
        <v/>
      </c>
      <c r="M17128">
        <f>SI.ERROR(BUSCARV(E17128,TablaEstados,3,FALSO),"Sin dato")</f>
        <v/>
      </c>
      <c r="N17128">
        <f>SI.ERROR(BUSCARV(E17128,TablaEstados,4,FALSO),"Sin dato")</f>
        <v/>
      </c>
    </row>
    <row r="17129">
      <c r="A17129" t="inlineStr">
        <is>
          <t>2026</t>
        </is>
      </c>
      <c r="B17129" t="inlineStr">
        <is>
          <t>06</t>
        </is>
      </c>
      <c r="C17129" t="inlineStr">
        <is>
          <t>10059010</t>
        </is>
      </c>
      <c r="D17129" t="inlineStr">
        <is>
          <t>476</t>
        </is>
      </c>
      <c r="E17129" t="inlineStr">
        <is>
          <t>CE</t>
        </is>
      </c>
      <c r="F17129" t="n">
        <v>6</v>
      </c>
      <c r="G17129" t="n">
        <v>3</v>
      </c>
      <c r="H17129" t="n">
        <v>9</v>
      </c>
      <c r="I17129" t="inlineStr">
        <is>
          <t>Milho</t>
        </is>
      </c>
      <c r="J17129">
        <f>SI.ERROR(BUSCARV(D17129,TablaPaises,6,FALSO),"Sin dato")</f>
        <v/>
      </c>
      <c r="K17129">
        <f>SI.ERROR(BUSCARV(C17129,TablaProductos,2,FALSO),"Sin dato")</f>
        <v/>
      </c>
      <c r="L17129">
        <f>SI(H17129&gt;=1000000,"Alto",SI(H17129&gt;=100000,"Medio","Bajo"))</f>
        <v/>
      </c>
      <c r="M17129">
        <f>SI.ERROR(BUSCARV(E17129,TablaEstados,3,FALSO),"Sin dato")</f>
        <v/>
      </c>
      <c r="N17129">
        <f>SI.ERROR(BUSCARV(E17129,TablaEstados,4,FALSO),"Sin dato")</f>
        <v/>
      </c>
    </row>
    <row r="17130">
      <c r="A17130" t="inlineStr">
        <is>
          <t>2026</t>
        </is>
      </c>
      <c r="B17130" t="inlineStr">
        <is>
          <t>05</t>
        </is>
      </c>
      <c r="C17130" t="inlineStr">
        <is>
          <t>09011110</t>
        </is>
      </c>
      <c r="D17130" t="inlineStr">
        <is>
          <t>249</t>
        </is>
      </c>
      <c r="E17130" t="inlineStr">
        <is>
          <t>PR</t>
        </is>
      </c>
      <c r="F17130" t="n">
        <v>21</v>
      </c>
      <c r="G17130" t="n">
        <v>21575</v>
      </c>
      <c r="H17130" t="n">
        <v>156142</v>
      </c>
      <c r="I17130" t="inlineStr">
        <is>
          <t>Café en granos</t>
        </is>
      </c>
      <c r="J17130">
        <f>SI.ERROR(BUSCARV(D17130,TablaPaises,6,FALSO),"Sin dato")</f>
        <v/>
      </c>
      <c r="K17130">
        <f>SI.ERROR(BUSCARV(C17130,TablaProductos,2,FALSO),"Sin dato")</f>
        <v/>
      </c>
      <c r="L17130">
        <f>SI(H17130&gt;=1000000,"Alto",SI(H17130&gt;=100000,"Medio","Bajo"))</f>
        <v/>
      </c>
      <c r="M17130">
        <f>SI.ERROR(BUSCARV(E17130,TablaEstados,3,FALSO),"Sin dato")</f>
        <v/>
      </c>
      <c r="N17130">
        <f>SI.ERROR(BUSCARV(E17130,TablaEstados,4,FALSO),"Sin dato")</f>
        <v/>
      </c>
    </row>
    <row r="17131">
      <c r="A17131" t="inlineStr">
        <is>
          <t>2026</t>
        </is>
      </c>
      <c r="B17131" t="inlineStr">
        <is>
          <t>08</t>
        </is>
      </c>
      <c r="C17131" t="inlineStr">
        <is>
          <t>10059010</t>
        </is>
      </c>
      <c r="D17131" t="inlineStr">
        <is>
          <t>845</t>
        </is>
      </c>
      <c r="E17131" t="inlineStr">
        <is>
          <t>ES</t>
        </is>
      </c>
      <c r="F17131" t="n">
        <v>1</v>
      </c>
      <c r="G17131" t="n">
        <v>1</v>
      </c>
      <c r="H17131" t="n">
        <v>6</v>
      </c>
      <c r="I17131" t="inlineStr">
        <is>
          <t>Milho</t>
        </is>
      </c>
      <c r="J17131">
        <f>SI.ERROR(BUSCARV(D17131,TablaPaises,6,FALSO),"Sin dato")</f>
        <v/>
      </c>
      <c r="K17131">
        <f>SI.ERROR(BUSCARV(C17131,TablaProductos,2,FALSO),"Sin dato")</f>
        <v/>
      </c>
      <c r="L17131">
        <f>SI(H17131&gt;=1000000,"Alto",SI(H17131&gt;=100000,"Medio","Bajo"))</f>
        <v/>
      </c>
      <c r="M17131">
        <f>SI.ERROR(BUSCARV(E17131,TablaEstados,3,FALSO),"Sin dato")</f>
        <v/>
      </c>
      <c r="N17131">
        <f>SI.ERROR(BUSCARV(E17131,TablaEstados,4,FALSO),"Sin dato")</f>
        <v/>
      </c>
    </row>
    <row r="17132">
      <c r="A17132" t="inlineStr">
        <is>
          <t>2026</t>
        </is>
      </c>
      <c r="B17132" t="inlineStr">
        <is>
          <t>03</t>
        </is>
      </c>
      <c r="C17132" t="inlineStr">
        <is>
          <t>10059090</t>
        </is>
      </c>
      <c r="D17132" t="inlineStr">
        <is>
          <t>580</t>
        </is>
      </c>
      <c r="E17132" t="inlineStr">
        <is>
          <t>SP</t>
        </is>
      </c>
      <c r="F17132" t="n">
        <v>20</v>
      </c>
      <c r="G17132" t="n">
        <v>20</v>
      </c>
      <c r="H17132" t="n">
        <v>27</v>
      </c>
      <c r="I17132" t="inlineStr">
        <is>
          <t>Milho</t>
        </is>
      </c>
      <c r="J17132">
        <f>SI.ERROR(BUSCARV(D17132,TablaPaises,6,FALSO),"Sin dato")</f>
        <v/>
      </c>
      <c r="K17132">
        <f>SI.ERROR(BUSCARV(C17132,TablaProductos,2,FALSO),"Sin dato")</f>
        <v/>
      </c>
      <c r="L17132">
        <f>SI(H17132&gt;=1000000,"Alto",SI(H17132&gt;=100000,"Medio","Bajo"))</f>
        <v/>
      </c>
      <c r="M17132">
        <f>SI.ERROR(BUSCARV(E17132,TablaEstados,3,FALSO),"Sin dato")</f>
        <v/>
      </c>
      <c r="N17132">
        <f>SI.ERROR(BUSCARV(E17132,TablaEstados,4,FALSO),"Sin dato")</f>
        <v/>
      </c>
    </row>
    <row r="17133">
      <c r="A17133" t="inlineStr">
        <is>
          <t>2026</t>
        </is>
      </c>
      <c r="B17133" t="inlineStr">
        <is>
          <t>08</t>
        </is>
      </c>
      <c r="C17133" t="inlineStr">
        <is>
          <t>12019000</t>
        </is>
      </c>
      <c r="D17133" t="inlineStr">
        <is>
          <t>576</t>
        </is>
      </c>
      <c r="E17133" t="inlineStr">
        <is>
          <t>PR</t>
        </is>
      </c>
      <c r="F17133" t="n">
        <v>372</v>
      </c>
      <c r="G17133" t="n">
        <v>372579</v>
      </c>
      <c r="H17133" t="n">
        <v>174214</v>
      </c>
      <c r="I17133" t="inlineStr">
        <is>
          <t>Soja</t>
        </is>
      </c>
      <c r="J17133">
        <f>SI.ERROR(BUSCARV(D17133,TablaPaises,6,FALSO),"Sin dato")</f>
        <v/>
      </c>
      <c r="K17133">
        <f>SI.ERROR(BUSCARV(C17133,TablaProductos,2,FALSO),"Sin dato")</f>
        <v/>
      </c>
      <c r="L17133">
        <f>SI(H17133&gt;=1000000,"Alto",SI(H17133&gt;=100000,"Medio","Bajo"))</f>
        <v/>
      </c>
      <c r="M17133">
        <f>SI.ERROR(BUSCARV(E17133,TablaEstados,3,FALSO),"Sin dato")</f>
        <v/>
      </c>
      <c r="N17133">
        <f>SI.ERROR(BUSCARV(E17133,TablaEstados,4,FALSO),"Sin dato")</f>
        <v/>
      </c>
    </row>
    <row r="17134">
      <c r="A17134" t="inlineStr">
        <is>
          <t>2026</t>
        </is>
      </c>
      <c r="B17134" t="inlineStr">
        <is>
          <t>07</t>
        </is>
      </c>
      <c r="C17134" t="inlineStr">
        <is>
          <t>52010020</t>
        </is>
      </c>
      <c r="D17134" t="inlineStr">
        <is>
          <t>160</t>
        </is>
      </c>
      <c r="E17134" t="inlineStr">
        <is>
          <t>BA</t>
        </is>
      </c>
      <c r="F17134" t="n">
        <v>125</v>
      </c>
      <c r="G17134" t="n">
        <v>124722</v>
      </c>
      <c r="H17134" t="n">
        <v>185601</v>
      </c>
      <c r="I17134" t="inlineStr">
        <is>
          <t>Algodón</t>
        </is>
      </c>
      <c r="J17134">
        <f>SI.ERROR(BUSCARV(D17134,TablaPaises,6,FALSO),"Sin dato")</f>
        <v/>
      </c>
      <c r="K17134">
        <f>SI.ERROR(BUSCARV(C17134,TablaProductos,2,FALSO),"Sin dato")</f>
        <v/>
      </c>
      <c r="L17134">
        <f>SI(H17134&gt;=1000000,"Alto",SI(H17134&gt;=100000,"Medio","Bajo"))</f>
        <v/>
      </c>
      <c r="M17134">
        <f>SI.ERROR(BUSCARV(E17134,TablaEstados,3,FALSO),"Sin dato")</f>
        <v/>
      </c>
      <c r="N17134">
        <f>SI.ERROR(BUSCARV(E17134,TablaEstados,4,FALSO),"Sin dato")</f>
        <v/>
      </c>
    </row>
    <row r="17135">
      <c r="A17135" t="inlineStr">
        <is>
          <t>2026</t>
        </is>
      </c>
      <c r="B17135" t="inlineStr">
        <is>
          <t>09</t>
        </is>
      </c>
      <c r="C17135" t="inlineStr">
        <is>
          <t>09011110</t>
        </is>
      </c>
      <c r="D17135" t="inlineStr">
        <is>
          <t>628</t>
        </is>
      </c>
      <c r="E17135" t="inlineStr">
        <is>
          <t>GO</t>
        </is>
      </c>
      <c r="F17135" t="n">
        <v>69</v>
      </c>
      <c r="G17135" t="n">
        <v>69015</v>
      </c>
      <c r="H17135" t="n">
        <v>484838</v>
      </c>
      <c r="I17135" t="inlineStr">
        <is>
          <t>Café en granos</t>
        </is>
      </c>
      <c r="J17135">
        <f>SI.ERROR(BUSCARV(D17135,TablaPaises,6,FALSO),"Sin dato")</f>
        <v/>
      </c>
      <c r="K17135">
        <f>SI.ERROR(BUSCARV(C17135,TablaProductos,2,FALSO),"Sin dato")</f>
        <v/>
      </c>
      <c r="L17135">
        <f>SI(H17135&gt;=1000000,"Alto",SI(H17135&gt;=100000,"Medio","Bajo"))</f>
        <v/>
      </c>
      <c r="M17135">
        <f>SI.ERROR(BUSCARV(E17135,TablaEstados,3,FALSO),"Sin dato")</f>
        <v/>
      </c>
      <c r="N17135">
        <f>SI.ERROR(BUSCARV(E17135,TablaEstados,4,FALSO),"Sin dato")</f>
        <v/>
      </c>
    </row>
    <row r="17136">
      <c r="A17136" t="inlineStr">
        <is>
          <t>2026</t>
        </is>
      </c>
      <c r="B17136" t="inlineStr">
        <is>
          <t>08</t>
        </is>
      </c>
      <c r="C17136" t="inlineStr">
        <is>
          <t>09011110</t>
        </is>
      </c>
      <c r="D17136" t="inlineStr">
        <is>
          <t>767</t>
        </is>
      </c>
      <c r="E17136" t="inlineStr">
        <is>
          <t>MG</t>
        </is>
      </c>
      <c r="F17136" t="n">
        <v>19</v>
      </c>
      <c r="G17136" t="n">
        <v>19200</v>
      </c>
      <c r="H17136" t="n">
        <v>144767</v>
      </c>
      <c r="I17136" t="inlineStr">
        <is>
          <t>Café en granos</t>
        </is>
      </c>
      <c r="J17136">
        <f>SI.ERROR(BUSCARV(D17136,TablaPaises,6,FALSO),"Sin dato")</f>
        <v/>
      </c>
      <c r="K17136">
        <f>SI.ERROR(BUSCARV(C17136,TablaProductos,2,FALSO),"Sin dato")</f>
        <v/>
      </c>
      <c r="L17136">
        <f>SI(H17136&gt;=1000000,"Alto",SI(H17136&gt;=100000,"Medio","Bajo"))</f>
        <v/>
      </c>
      <c r="M17136">
        <f>SI.ERROR(BUSCARV(E17136,TablaEstados,3,FALSO),"Sin dato")</f>
        <v/>
      </c>
      <c r="N17136">
        <f>SI.ERROR(BUSCARV(E17136,TablaEstados,4,FALSO),"Sin dato")</f>
        <v/>
      </c>
    </row>
    <row r="17137">
      <c r="A17137" t="inlineStr">
        <is>
          <t>2026</t>
        </is>
      </c>
      <c r="B17137" t="inlineStr">
        <is>
          <t>06</t>
        </is>
      </c>
      <c r="C17137" t="inlineStr">
        <is>
          <t>12019000</t>
        </is>
      </c>
      <c r="D17137" t="inlineStr">
        <is>
          <t>160</t>
        </is>
      </c>
      <c r="E17137" t="inlineStr">
        <is>
          <t>TO</t>
        </is>
      </c>
      <c r="F17137" t="n">
        <v>2299</v>
      </c>
      <c r="G17137" t="n">
        <v>2299660</v>
      </c>
      <c r="H17137" t="n">
        <v>983856</v>
      </c>
      <c r="I17137" t="inlineStr">
        <is>
          <t>Soja</t>
        </is>
      </c>
      <c r="J17137">
        <f>SI.ERROR(BUSCARV(D17137,TablaPaises,6,FALSO),"Sin dato")</f>
        <v/>
      </c>
      <c r="K17137">
        <f>SI.ERROR(BUSCARV(C17137,TablaProductos,2,FALSO),"Sin dato")</f>
        <v/>
      </c>
      <c r="L17137">
        <f>SI(H17137&gt;=1000000,"Alto",SI(H17137&gt;=100000,"Medio","Bajo"))</f>
        <v/>
      </c>
      <c r="M17137">
        <f>SI.ERROR(BUSCARV(E17137,TablaEstados,3,FALSO),"Sin dato")</f>
        <v/>
      </c>
      <c r="N17137">
        <f>SI.ERROR(BUSCARV(E17137,TablaEstados,4,FALSO),"Sin dato")</f>
        <v/>
      </c>
    </row>
    <row r="17138">
      <c r="A17138" t="inlineStr">
        <is>
          <t>2026</t>
        </is>
      </c>
      <c r="B17138" t="inlineStr">
        <is>
          <t>03</t>
        </is>
      </c>
      <c r="C17138" t="inlineStr">
        <is>
          <t>12019000</t>
        </is>
      </c>
      <c r="D17138" t="inlineStr">
        <is>
          <t>372</t>
        </is>
      </c>
      <c r="E17138" t="inlineStr">
        <is>
          <t>GO</t>
        </is>
      </c>
      <c r="F17138" t="n">
        <v>2641</v>
      </c>
      <c r="G17138" t="n">
        <v>2641075</v>
      </c>
      <c r="H17138" t="n">
        <v>1134344</v>
      </c>
      <c r="I17138" t="inlineStr">
        <is>
          <t>Soja</t>
        </is>
      </c>
      <c r="J17138">
        <f>SI.ERROR(BUSCARV(D17138,TablaPaises,6,FALSO),"Sin dato")</f>
        <v/>
      </c>
      <c r="K17138">
        <f>SI.ERROR(BUSCARV(C17138,TablaProductos,2,FALSO),"Sin dato")</f>
        <v/>
      </c>
      <c r="L17138">
        <f>SI(H17138&gt;=1000000,"Alto",SI(H17138&gt;=100000,"Medio","Bajo"))</f>
        <v/>
      </c>
      <c r="M17138">
        <f>SI.ERROR(BUSCARV(E17138,TablaEstados,3,FALSO),"Sin dato")</f>
        <v/>
      </c>
      <c r="N17138">
        <f>SI.ERROR(BUSCARV(E17138,TablaEstados,4,FALSO),"Sin dato")</f>
        <v/>
      </c>
    </row>
    <row r="17139">
      <c r="A17139" t="inlineStr">
        <is>
          <t>2026</t>
        </is>
      </c>
      <c r="B17139" t="inlineStr">
        <is>
          <t>01</t>
        </is>
      </c>
      <c r="C17139" t="inlineStr">
        <is>
          <t>52010020</t>
        </is>
      </c>
      <c r="D17139" t="inlineStr">
        <is>
          <t>240</t>
        </is>
      </c>
      <c r="E17139" t="inlineStr">
        <is>
          <t>BA</t>
        </is>
      </c>
      <c r="F17139" t="n">
        <v>496</v>
      </c>
      <c r="G17139" t="n">
        <v>495820</v>
      </c>
      <c r="H17139" t="n">
        <v>803106</v>
      </c>
      <c r="I17139" t="inlineStr">
        <is>
          <t>Algodón</t>
        </is>
      </c>
      <c r="J17139">
        <f>SI.ERROR(BUSCARV(D17139,TablaPaises,6,FALSO),"Sin dato")</f>
        <v/>
      </c>
      <c r="K17139">
        <f>SI.ERROR(BUSCARV(C17139,TablaProductos,2,FALSO),"Sin dato")</f>
        <v/>
      </c>
      <c r="L17139">
        <f>SI(H17139&gt;=1000000,"Alto",SI(H17139&gt;=100000,"Medio","Bajo"))</f>
        <v/>
      </c>
      <c r="M17139">
        <f>SI.ERROR(BUSCARV(E17139,TablaEstados,3,FALSO),"Sin dato")</f>
        <v/>
      </c>
      <c r="N17139">
        <f>SI.ERROR(BUSCARV(E17139,TablaEstados,4,FALSO),"Sin dato")</f>
        <v/>
      </c>
    </row>
    <row r="17140">
      <c r="A17140" t="inlineStr">
        <is>
          <t>2026</t>
        </is>
      </c>
      <c r="B17140" t="inlineStr">
        <is>
          <t>04</t>
        </is>
      </c>
      <c r="C17140" t="inlineStr">
        <is>
          <t>12019000</t>
        </is>
      </c>
      <c r="D17140" t="inlineStr">
        <is>
          <t>576</t>
        </is>
      </c>
      <c r="E17140" t="inlineStr">
        <is>
          <t>PR</t>
        </is>
      </c>
      <c r="F17140" t="n">
        <v>49714</v>
      </c>
      <c r="G17140" t="n">
        <v>49713692</v>
      </c>
      <c r="H17140" t="n">
        <v>21218700</v>
      </c>
      <c r="I17140" t="inlineStr">
        <is>
          <t>Soja</t>
        </is>
      </c>
      <c r="J17140">
        <f>SI.ERROR(BUSCARV(D17140,TablaPaises,6,FALSO),"Sin dato")</f>
        <v/>
      </c>
      <c r="K17140">
        <f>SI.ERROR(BUSCARV(C17140,TablaProductos,2,FALSO),"Sin dato")</f>
        <v/>
      </c>
      <c r="L17140">
        <f>SI(H17140&gt;=1000000,"Alto",SI(H17140&gt;=100000,"Medio","Bajo"))</f>
        <v/>
      </c>
      <c r="M17140">
        <f>SI.ERROR(BUSCARV(E17140,TablaEstados,3,FALSO),"Sin dato")</f>
        <v/>
      </c>
      <c r="N17140">
        <f>SI.ERROR(BUSCARV(E17140,TablaEstados,4,FALSO),"Sin dato")</f>
        <v/>
      </c>
    </row>
    <row r="17141">
      <c r="A17141" t="inlineStr">
        <is>
          <t>2026</t>
        </is>
      </c>
      <c r="B17141" t="inlineStr">
        <is>
          <t>08</t>
        </is>
      </c>
      <c r="C17141" t="inlineStr">
        <is>
          <t>10059010</t>
        </is>
      </c>
      <c r="D17141" t="inlineStr">
        <is>
          <t>040</t>
        </is>
      </c>
      <c r="E17141" t="inlineStr">
        <is>
          <t>PI</t>
        </is>
      </c>
      <c r="F17141" t="n">
        <v>66000</v>
      </c>
      <c r="G17141" t="n">
        <v>66000</v>
      </c>
      <c r="H17141" t="n">
        <v>33000</v>
      </c>
      <c r="I17141" t="inlineStr">
        <is>
          <t>Milho</t>
        </is>
      </c>
      <c r="J17141">
        <f>SI.ERROR(BUSCARV(D17141,TablaPaises,6,FALSO),"Sin dato")</f>
        <v/>
      </c>
      <c r="K17141">
        <f>SI.ERROR(BUSCARV(C17141,TablaProductos,2,FALSO),"Sin dato")</f>
        <v/>
      </c>
      <c r="L17141">
        <f>SI(H17141&gt;=1000000,"Alto",SI(H17141&gt;=100000,"Medio","Bajo"))</f>
        <v/>
      </c>
      <c r="M17141">
        <f>SI.ERROR(BUSCARV(E17141,TablaEstados,3,FALSO),"Sin dato")</f>
        <v/>
      </c>
      <c r="N17141">
        <f>SI.ERROR(BUSCARV(E17141,TablaEstados,4,FALSO),"Sin dato")</f>
        <v/>
      </c>
    </row>
    <row r="17142">
      <c r="A17142" t="inlineStr">
        <is>
          <t>2026</t>
        </is>
      </c>
      <c r="B17142" t="inlineStr">
        <is>
          <t>08</t>
        </is>
      </c>
      <c r="C17142" t="inlineStr">
        <is>
          <t>12019000</t>
        </is>
      </c>
      <c r="D17142" t="inlineStr">
        <is>
          <t>063</t>
        </is>
      </c>
      <c r="E17142" t="inlineStr">
        <is>
          <t>MS</t>
        </is>
      </c>
      <c r="F17142" t="n">
        <v>947</v>
      </c>
      <c r="G17142" t="n">
        <v>946926</v>
      </c>
      <c r="H17142" t="n">
        <v>369614</v>
      </c>
      <c r="I17142" t="inlineStr">
        <is>
          <t>Soja</t>
        </is>
      </c>
      <c r="J17142">
        <f>SI.ERROR(BUSCARV(D17142,TablaPaises,6,FALSO),"Sin dato")</f>
        <v/>
      </c>
      <c r="K17142">
        <f>SI.ERROR(BUSCARV(C17142,TablaProductos,2,FALSO),"Sin dato")</f>
        <v/>
      </c>
      <c r="L17142">
        <f>SI(H17142&gt;=1000000,"Alto",SI(H17142&gt;=100000,"Medio","Bajo"))</f>
        <v/>
      </c>
      <c r="M17142">
        <f>SI.ERROR(BUSCARV(E17142,TablaEstados,3,FALSO),"Sin dato")</f>
        <v/>
      </c>
      <c r="N17142">
        <f>SI.ERROR(BUSCARV(E17142,TablaEstados,4,FALSO),"Sin dato")</f>
        <v/>
      </c>
    </row>
    <row r="17143">
      <c r="A17143" t="inlineStr">
        <is>
          <t>2026</t>
        </is>
      </c>
      <c r="B17143" t="inlineStr">
        <is>
          <t>06</t>
        </is>
      </c>
      <c r="C17143" t="inlineStr">
        <is>
          <t>09011110</t>
        </is>
      </c>
      <c r="D17143" t="inlineStr">
        <is>
          <t>386</t>
        </is>
      </c>
      <c r="E17143" t="inlineStr">
        <is>
          <t>MG</t>
        </is>
      </c>
      <c r="F17143" t="n">
        <v>118</v>
      </c>
      <c r="G17143" t="n">
        <v>118400</v>
      </c>
      <c r="H17143" t="n">
        <v>814145</v>
      </c>
      <c r="I17143" t="inlineStr">
        <is>
          <t>Café en granos</t>
        </is>
      </c>
      <c r="J17143">
        <f>SI.ERROR(BUSCARV(D17143,TablaPaises,6,FALSO),"Sin dato")</f>
        <v/>
      </c>
      <c r="K17143">
        <f>SI.ERROR(BUSCARV(C17143,TablaProductos,2,FALSO),"Sin dato")</f>
        <v/>
      </c>
      <c r="L17143">
        <f>SI(H17143&gt;=1000000,"Alto",SI(H17143&gt;=100000,"Medio","Bajo"))</f>
        <v/>
      </c>
      <c r="M17143">
        <f>SI.ERROR(BUSCARV(E17143,TablaEstados,3,FALSO),"Sin dato")</f>
        <v/>
      </c>
      <c r="N17143">
        <f>SI.ERROR(BUSCARV(E17143,TablaEstados,4,FALSO),"Sin dato")</f>
        <v/>
      </c>
    </row>
    <row r="17144">
      <c r="A17144" t="inlineStr">
        <is>
          <t>2026</t>
        </is>
      </c>
      <c r="B17144" t="inlineStr">
        <is>
          <t>01</t>
        </is>
      </c>
      <c r="C17144" t="inlineStr">
        <is>
          <t>10059090</t>
        </is>
      </c>
      <c r="D17144" t="inlineStr">
        <is>
          <t>580</t>
        </is>
      </c>
      <c r="E17144" t="inlineStr">
        <is>
          <t>PR</t>
        </is>
      </c>
      <c r="F17144" t="n">
        <v>3</v>
      </c>
      <c r="G17144" t="n">
        <v>3</v>
      </c>
      <c r="H17144" t="n">
        <v>15</v>
      </c>
      <c r="I17144" t="inlineStr">
        <is>
          <t>Milho</t>
        </is>
      </c>
      <c r="J17144">
        <f>SI.ERROR(BUSCARV(D17144,TablaPaises,6,FALSO),"Sin dato")</f>
        <v/>
      </c>
      <c r="K17144">
        <f>SI.ERROR(BUSCARV(C17144,TablaProductos,2,FALSO),"Sin dato")</f>
        <v/>
      </c>
      <c r="L17144">
        <f>SI(H17144&gt;=1000000,"Alto",SI(H17144&gt;=100000,"Medio","Bajo"))</f>
        <v/>
      </c>
      <c r="M17144">
        <f>SI.ERROR(BUSCARV(E17144,TablaEstados,3,FALSO),"Sin dato")</f>
        <v/>
      </c>
      <c r="N17144">
        <f>SI.ERROR(BUSCARV(E17144,TablaEstados,4,FALSO),"Sin dato")</f>
        <v/>
      </c>
    </row>
    <row r="17145">
      <c r="A17145" t="inlineStr">
        <is>
          <t>2026</t>
        </is>
      </c>
      <c r="B17145" t="inlineStr">
        <is>
          <t>06</t>
        </is>
      </c>
      <c r="C17145" t="inlineStr">
        <is>
          <t>09011190</t>
        </is>
      </c>
      <c r="D17145" t="inlineStr">
        <is>
          <t>580</t>
        </is>
      </c>
      <c r="E17145" t="inlineStr">
        <is>
          <t>SP</t>
        </is>
      </c>
      <c r="F17145" t="n">
        <v>12</v>
      </c>
      <c r="G17145" t="n">
        <v>12</v>
      </c>
      <c r="H17145" t="n">
        <v>262</v>
      </c>
      <c r="I17145" t="inlineStr">
        <is>
          <t>Café en granos</t>
        </is>
      </c>
      <c r="J17145">
        <f>SI.ERROR(BUSCARV(D17145,TablaPaises,6,FALSO),"Sin dato")</f>
        <v/>
      </c>
      <c r="K17145">
        <f>SI.ERROR(BUSCARV(C17145,TablaProductos,2,FALSO),"Sin dato")</f>
        <v/>
      </c>
      <c r="L17145">
        <f>SI(H17145&gt;=1000000,"Alto",SI(H17145&gt;=100000,"Medio","Bajo"))</f>
        <v/>
      </c>
      <c r="M17145">
        <f>SI.ERROR(BUSCARV(E17145,TablaEstados,3,FALSO),"Sin dato")</f>
        <v/>
      </c>
      <c r="N17145">
        <f>SI.ERROR(BUSCARV(E17145,TablaEstados,4,FALSO),"Sin dato")</f>
        <v/>
      </c>
    </row>
    <row r="17146">
      <c r="A17146" t="inlineStr">
        <is>
          <t>2026</t>
        </is>
      </c>
      <c r="B17146" t="inlineStr">
        <is>
          <t>08</t>
        </is>
      </c>
      <c r="C17146" t="inlineStr">
        <is>
          <t>10059010</t>
        </is>
      </c>
      <c r="D17146" t="inlineStr">
        <is>
          <t>161</t>
        </is>
      </c>
      <c r="E17146" t="inlineStr">
        <is>
          <t>PR</t>
        </is>
      </c>
      <c r="F17146" t="n">
        <v>3196085</v>
      </c>
      <c r="G17146" t="n">
        <v>3196085</v>
      </c>
      <c r="H17146" t="n">
        <v>642253</v>
      </c>
      <c r="I17146" t="inlineStr">
        <is>
          <t>Milho</t>
        </is>
      </c>
      <c r="J17146">
        <f>SI.ERROR(BUSCARV(D17146,TablaPaises,6,FALSO),"Sin dato")</f>
        <v/>
      </c>
      <c r="K17146">
        <f>SI.ERROR(BUSCARV(C17146,TablaProductos,2,FALSO),"Sin dato")</f>
        <v/>
      </c>
      <c r="L17146">
        <f>SI(H17146&gt;=1000000,"Alto",SI(H17146&gt;=100000,"Medio","Bajo"))</f>
        <v/>
      </c>
      <c r="M17146">
        <f>SI.ERROR(BUSCARV(E17146,TablaEstados,3,FALSO),"Sin dato")</f>
        <v/>
      </c>
      <c r="N17146">
        <f>SI.ERROR(BUSCARV(E17146,TablaEstados,4,FALSO),"Sin dato")</f>
        <v/>
      </c>
    </row>
    <row r="17147">
      <c r="A17147" t="inlineStr">
        <is>
          <t>2026</t>
        </is>
      </c>
      <c r="B17147" t="inlineStr">
        <is>
          <t>03</t>
        </is>
      </c>
      <c r="C17147" t="inlineStr">
        <is>
          <t>09011110</t>
        </is>
      </c>
      <c r="D17147" t="inlineStr">
        <is>
          <t>431</t>
        </is>
      </c>
      <c r="E17147" t="inlineStr">
        <is>
          <t>ES</t>
        </is>
      </c>
      <c r="F17147" t="n">
        <v>96</v>
      </c>
      <c r="G17147" t="n">
        <v>96000</v>
      </c>
      <c r="H17147" t="n">
        <v>435840</v>
      </c>
      <c r="I17147" t="inlineStr">
        <is>
          <t>Café en granos</t>
        </is>
      </c>
      <c r="J17147">
        <f>SI.ERROR(BUSCARV(D17147,TablaPaises,6,FALSO),"Sin dato")</f>
        <v/>
      </c>
      <c r="K17147">
        <f>SI.ERROR(BUSCARV(C17147,TablaProductos,2,FALSO),"Sin dato")</f>
        <v/>
      </c>
      <c r="L17147">
        <f>SI(H17147&gt;=1000000,"Alto",SI(H17147&gt;=100000,"Medio","Bajo"))</f>
        <v/>
      </c>
      <c r="M17147">
        <f>SI.ERROR(BUSCARV(E17147,TablaEstados,3,FALSO),"Sin dato")</f>
        <v/>
      </c>
      <c r="N17147">
        <f>SI.ERROR(BUSCARV(E17147,TablaEstados,4,FALSO),"Sin dato")</f>
        <v/>
      </c>
    </row>
    <row r="17148">
      <c r="A17148" t="inlineStr">
        <is>
          <t>2026</t>
        </is>
      </c>
      <c r="B17148" t="inlineStr">
        <is>
          <t>08</t>
        </is>
      </c>
      <c r="C17148" t="inlineStr">
        <is>
          <t>09011110</t>
        </is>
      </c>
      <c r="D17148" t="inlineStr">
        <is>
          <t>053</t>
        </is>
      </c>
      <c r="E17148" t="inlineStr">
        <is>
          <t>MG</t>
        </is>
      </c>
      <c r="F17148" t="n">
        <v>128</v>
      </c>
      <c r="G17148" t="n">
        <v>128400</v>
      </c>
      <c r="H17148" t="n">
        <v>713041</v>
      </c>
      <c r="I17148" t="inlineStr">
        <is>
          <t>Café en granos</t>
        </is>
      </c>
      <c r="J17148">
        <f>SI.ERROR(BUSCARV(D17148,TablaPaises,6,FALSO),"Sin dato")</f>
        <v/>
      </c>
      <c r="K17148">
        <f>SI.ERROR(BUSCARV(C17148,TablaProductos,2,FALSO),"Sin dato")</f>
        <v/>
      </c>
      <c r="L17148">
        <f>SI(H17148&gt;=1000000,"Alto",SI(H17148&gt;=100000,"Medio","Bajo"))</f>
        <v/>
      </c>
      <c r="M17148">
        <f>SI.ERROR(BUSCARV(E17148,TablaEstados,3,FALSO),"Sin dato")</f>
        <v/>
      </c>
      <c r="N17148">
        <f>SI.ERROR(BUSCARV(E17148,TablaEstados,4,FALSO),"Sin dato")</f>
        <v/>
      </c>
    </row>
    <row r="17149">
      <c r="A17149" t="inlineStr">
        <is>
          <t>2026</t>
        </is>
      </c>
      <c r="B17149" t="inlineStr">
        <is>
          <t>09</t>
        </is>
      </c>
      <c r="C17149" t="inlineStr">
        <is>
          <t>10059010</t>
        </is>
      </c>
      <c r="D17149" t="inlineStr">
        <is>
          <t>372</t>
        </is>
      </c>
      <c r="E17149" t="inlineStr">
        <is>
          <t>PR</t>
        </is>
      </c>
      <c r="F17149" t="n">
        <v>16325314</v>
      </c>
      <c r="G17149" t="n">
        <v>16325314</v>
      </c>
      <c r="H17149" t="n">
        <v>3667648</v>
      </c>
      <c r="I17149" t="inlineStr">
        <is>
          <t>Milho</t>
        </is>
      </c>
      <c r="J17149">
        <f>SI.ERROR(BUSCARV(D17149,TablaPaises,6,FALSO),"Sin dato")</f>
        <v/>
      </c>
      <c r="K17149">
        <f>SI.ERROR(BUSCARV(C17149,TablaProductos,2,FALSO),"Sin dato")</f>
        <v/>
      </c>
      <c r="L17149">
        <f>SI(H17149&gt;=1000000,"Alto",SI(H17149&gt;=100000,"Medio","Bajo"))</f>
        <v/>
      </c>
      <c r="M17149">
        <f>SI.ERROR(BUSCARV(E17149,TablaEstados,3,FALSO),"Sin dato")</f>
        <v/>
      </c>
      <c r="N17149">
        <f>SI.ERROR(BUSCARV(E17149,TablaEstados,4,FALSO),"Sin dato")</f>
        <v/>
      </c>
    </row>
    <row r="17150">
      <c r="A17150" t="inlineStr">
        <is>
          <t>2026</t>
        </is>
      </c>
      <c r="B17150" t="inlineStr">
        <is>
          <t>09</t>
        </is>
      </c>
      <c r="C17150" t="inlineStr">
        <is>
          <t>10059010</t>
        </is>
      </c>
      <c r="D17150" t="inlineStr">
        <is>
          <t>053</t>
        </is>
      </c>
      <c r="E17150" t="inlineStr">
        <is>
          <t>GO</t>
        </is>
      </c>
      <c r="F17150" t="n">
        <v>28614789</v>
      </c>
      <c r="G17150" t="n">
        <v>28614789</v>
      </c>
      <c r="H17150" t="n">
        <v>6567666</v>
      </c>
      <c r="I17150" t="inlineStr">
        <is>
          <t>Milho</t>
        </is>
      </c>
      <c r="J17150">
        <f>SI.ERROR(BUSCARV(D17150,TablaPaises,6,FALSO),"Sin dato")</f>
        <v/>
      </c>
      <c r="K17150">
        <f>SI.ERROR(BUSCARV(C17150,TablaProductos,2,FALSO),"Sin dato")</f>
        <v/>
      </c>
      <c r="L17150">
        <f>SI(H17150&gt;=1000000,"Alto",SI(H17150&gt;=100000,"Medio","Bajo"))</f>
        <v/>
      </c>
      <c r="M17150">
        <f>SI.ERROR(BUSCARV(E17150,TablaEstados,3,FALSO),"Sin dato")</f>
        <v/>
      </c>
      <c r="N17150">
        <f>SI.ERROR(BUSCARV(E17150,TablaEstados,4,FALSO),"Sin dato")</f>
        <v/>
      </c>
    </row>
    <row r="17151">
      <c r="A17151" t="inlineStr">
        <is>
          <t>2026</t>
        </is>
      </c>
      <c r="B17151" t="inlineStr">
        <is>
          <t>04</t>
        </is>
      </c>
      <c r="C17151" t="inlineStr">
        <is>
          <t>12019000</t>
        </is>
      </c>
      <c r="D17151" t="inlineStr">
        <is>
          <t>081</t>
        </is>
      </c>
      <c r="E17151" t="inlineStr">
        <is>
          <t>AC</t>
        </is>
      </c>
      <c r="F17151" t="n">
        <v>585</v>
      </c>
      <c r="G17151" t="n">
        <v>584214</v>
      </c>
      <c r="H17151" t="n">
        <v>251398</v>
      </c>
      <c r="I17151" t="inlineStr">
        <is>
          <t>Soja</t>
        </is>
      </c>
      <c r="J17151">
        <f>SI.ERROR(BUSCARV(D17151,TablaPaises,6,FALSO),"Sin dato")</f>
        <v/>
      </c>
      <c r="K17151">
        <f>SI.ERROR(BUSCARV(C17151,TablaProductos,2,FALSO),"Sin dato")</f>
        <v/>
      </c>
      <c r="L17151">
        <f>SI(H17151&gt;=1000000,"Alto",SI(H17151&gt;=100000,"Medio","Bajo"))</f>
        <v/>
      </c>
      <c r="M17151">
        <f>SI.ERROR(BUSCARV(E17151,TablaEstados,3,FALSO),"Sin dato")</f>
        <v/>
      </c>
      <c r="N17151">
        <f>SI.ERROR(BUSCARV(E17151,TablaEstados,4,FALSO),"Sin dato")</f>
        <v/>
      </c>
    </row>
    <row r="17152">
      <c r="A17152" t="inlineStr">
        <is>
          <t>2026</t>
        </is>
      </c>
      <c r="B17152" t="inlineStr">
        <is>
          <t>02</t>
        </is>
      </c>
      <c r="C17152" t="inlineStr">
        <is>
          <t>09011110</t>
        </is>
      </c>
      <c r="D17152" t="inlineStr">
        <is>
          <t>245</t>
        </is>
      </c>
      <c r="E17152" t="inlineStr">
        <is>
          <t>MG</t>
        </is>
      </c>
      <c r="F17152" t="n">
        <v>20</v>
      </c>
      <c r="G17152" t="n">
        <v>20000</v>
      </c>
      <c r="H17152" t="n">
        <v>149917</v>
      </c>
      <c r="I17152" t="inlineStr">
        <is>
          <t>Café en granos</t>
        </is>
      </c>
      <c r="J17152">
        <f>SI.ERROR(BUSCARV(D17152,TablaPaises,6,FALSO),"Sin dato")</f>
        <v/>
      </c>
      <c r="K17152">
        <f>SI.ERROR(BUSCARV(C17152,TablaProductos,2,FALSO),"Sin dato")</f>
        <v/>
      </c>
      <c r="L17152">
        <f>SI(H17152&gt;=1000000,"Alto",SI(H17152&gt;=100000,"Medio","Bajo"))</f>
        <v/>
      </c>
      <c r="M17152">
        <f>SI.ERROR(BUSCARV(E17152,TablaEstados,3,FALSO),"Sin dato")</f>
        <v/>
      </c>
      <c r="N17152">
        <f>SI.ERROR(BUSCARV(E17152,TablaEstados,4,FALSO),"Sin dato")</f>
        <v/>
      </c>
    </row>
    <row r="17153">
      <c r="A17153" t="inlineStr">
        <is>
          <t>2026</t>
        </is>
      </c>
      <c r="B17153" t="inlineStr">
        <is>
          <t>08</t>
        </is>
      </c>
      <c r="C17153" t="inlineStr">
        <is>
          <t>52030000</t>
        </is>
      </c>
      <c r="D17153" t="inlineStr">
        <is>
          <t>434</t>
        </is>
      </c>
      <c r="E17153" t="inlineStr">
        <is>
          <t>RJ</t>
        </is>
      </c>
      <c r="F17153" t="n">
        <v>0</v>
      </c>
      <c r="G17153" t="n">
        <v>0</v>
      </c>
      <c r="H17153" t="n">
        <v>3</v>
      </c>
      <c r="I17153" t="inlineStr">
        <is>
          <t>Algodón</t>
        </is>
      </c>
      <c r="J17153">
        <f>SI.ERROR(BUSCARV(D17153,TablaPaises,6,FALSO),"Sin dato")</f>
        <v/>
      </c>
      <c r="K17153">
        <f>SI.ERROR(BUSCARV(C17153,TablaProductos,2,FALSO),"Sin dato")</f>
        <v/>
      </c>
      <c r="L17153">
        <f>SI(H17153&gt;=1000000,"Alto",SI(H17153&gt;=100000,"Medio","Bajo"))</f>
        <v/>
      </c>
      <c r="M17153">
        <f>SI.ERROR(BUSCARV(E17153,TablaEstados,3,FALSO),"Sin dato")</f>
        <v/>
      </c>
      <c r="N17153">
        <f>SI.ERROR(BUSCARV(E17153,TablaEstados,4,FALSO),"Sin dato")</f>
        <v/>
      </c>
    </row>
    <row r="17154">
      <c r="A17154" t="inlineStr">
        <is>
          <t>2026</t>
        </is>
      </c>
      <c r="B17154" t="inlineStr">
        <is>
          <t>03</t>
        </is>
      </c>
      <c r="C17154" t="inlineStr">
        <is>
          <t>09011190</t>
        </is>
      </c>
      <c r="D17154" t="inlineStr">
        <is>
          <t>434</t>
        </is>
      </c>
      <c r="E17154" t="inlineStr">
        <is>
          <t>SC</t>
        </is>
      </c>
      <c r="F17154" t="n">
        <v>20</v>
      </c>
      <c r="G17154" t="n">
        <v>20</v>
      </c>
      <c r="H17154" t="n">
        <v>408</v>
      </c>
      <c r="I17154" t="inlineStr">
        <is>
          <t>Café en granos</t>
        </is>
      </c>
      <c r="J17154">
        <f>SI.ERROR(BUSCARV(D17154,TablaPaises,6,FALSO),"Sin dato")</f>
        <v/>
      </c>
      <c r="K17154">
        <f>SI.ERROR(BUSCARV(C17154,TablaProductos,2,FALSO),"Sin dato")</f>
        <v/>
      </c>
      <c r="L17154">
        <f>SI(H17154&gt;=1000000,"Alto",SI(H17154&gt;=100000,"Medio","Bajo"))</f>
        <v/>
      </c>
      <c r="M17154">
        <f>SI.ERROR(BUSCARV(E17154,TablaEstados,3,FALSO),"Sin dato")</f>
        <v/>
      </c>
      <c r="N17154">
        <f>SI.ERROR(BUSCARV(E17154,TablaEstados,4,FALSO),"Sin dato")</f>
        <v/>
      </c>
    </row>
    <row r="17155">
      <c r="A17155" t="inlineStr">
        <is>
          <t>2026</t>
        </is>
      </c>
      <c r="B17155" t="inlineStr">
        <is>
          <t>08</t>
        </is>
      </c>
      <c r="C17155" t="inlineStr">
        <is>
          <t>09011110</t>
        </is>
      </c>
      <c r="D17155" t="inlineStr">
        <is>
          <t>163</t>
        </is>
      </c>
      <c r="E17155" t="inlineStr">
        <is>
          <t>ES</t>
        </is>
      </c>
      <c r="F17155" t="n">
        <v>26</v>
      </c>
      <c r="G17155" t="n">
        <v>25960</v>
      </c>
      <c r="H17155" t="n">
        <v>128242</v>
      </c>
      <c r="I17155" t="inlineStr">
        <is>
          <t>Café en granos</t>
        </is>
      </c>
      <c r="J17155">
        <f>SI.ERROR(BUSCARV(D17155,TablaPaises,6,FALSO),"Sin dato")</f>
        <v/>
      </c>
      <c r="K17155">
        <f>SI.ERROR(BUSCARV(C17155,TablaProductos,2,FALSO),"Sin dato")</f>
        <v/>
      </c>
      <c r="L17155">
        <f>SI(H17155&gt;=1000000,"Alto",SI(H17155&gt;=100000,"Medio","Bajo"))</f>
        <v/>
      </c>
      <c r="M17155">
        <f>SI.ERROR(BUSCARV(E17155,TablaEstados,3,FALSO),"Sin dato")</f>
        <v/>
      </c>
      <c r="N17155">
        <f>SI.ERROR(BUSCARV(E17155,TablaEstados,4,FALSO),"Sin dato")</f>
        <v/>
      </c>
    </row>
    <row r="17156">
      <c r="A17156" t="inlineStr">
        <is>
          <t>2026</t>
        </is>
      </c>
      <c r="B17156" t="inlineStr">
        <is>
          <t>08</t>
        </is>
      </c>
      <c r="C17156" t="inlineStr">
        <is>
          <t>10059010</t>
        </is>
      </c>
      <c r="D17156" t="inlineStr">
        <is>
          <t>521</t>
        </is>
      </c>
      <c r="E17156" t="inlineStr">
        <is>
          <t>PA</t>
        </is>
      </c>
      <c r="F17156" t="n">
        <v>17670074</v>
      </c>
      <c r="G17156" t="n">
        <v>17670074</v>
      </c>
      <c r="H17156" t="n">
        <v>3797299</v>
      </c>
      <c r="I17156" t="inlineStr">
        <is>
          <t>Milho</t>
        </is>
      </c>
      <c r="J17156">
        <f>SI.ERROR(BUSCARV(D17156,TablaPaises,6,FALSO),"Sin dato")</f>
        <v/>
      </c>
      <c r="K17156">
        <f>SI.ERROR(BUSCARV(C17156,TablaProductos,2,FALSO),"Sin dato")</f>
        <v/>
      </c>
      <c r="L17156">
        <f>SI(H17156&gt;=1000000,"Alto",SI(H17156&gt;=100000,"Medio","Bajo"))</f>
        <v/>
      </c>
      <c r="M17156">
        <f>SI.ERROR(BUSCARV(E17156,TablaEstados,3,FALSO),"Sin dato")</f>
        <v/>
      </c>
      <c r="N17156">
        <f>SI.ERROR(BUSCARV(E17156,TablaEstados,4,FALSO),"Sin dato")</f>
        <v/>
      </c>
    </row>
    <row r="17157">
      <c r="A17157" t="inlineStr">
        <is>
          <t>2026</t>
        </is>
      </c>
      <c r="B17157" t="inlineStr">
        <is>
          <t>03</t>
        </is>
      </c>
      <c r="C17157" t="inlineStr">
        <is>
          <t>10051000</t>
        </is>
      </c>
      <c r="D17157" t="inlineStr">
        <is>
          <t>589</t>
        </is>
      </c>
      <c r="E17157" t="inlineStr">
        <is>
          <t>MG</t>
        </is>
      </c>
      <c r="F17157" t="n">
        <v>51722</v>
      </c>
      <c r="G17157" t="n">
        <v>51722</v>
      </c>
      <c r="H17157" t="n">
        <v>178700</v>
      </c>
      <c r="I17157" t="inlineStr">
        <is>
          <t>Milho</t>
        </is>
      </c>
      <c r="J17157">
        <f>SI.ERROR(BUSCARV(D17157,TablaPaises,6,FALSO),"Sin dato")</f>
        <v/>
      </c>
      <c r="K17157">
        <f>SI.ERROR(BUSCARV(C17157,TablaProductos,2,FALSO),"Sin dato")</f>
        <v/>
      </c>
      <c r="L17157">
        <f>SI(H17157&gt;=1000000,"Alto",SI(H17157&gt;=100000,"Medio","Bajo"))</f>
        <v/>
      </c>
      <c r="M17157">
        <f>SI.ERROR(BUSCARV(E17157,TablaEstados,3,FALSO),"Sin dato")</f>
        <v/>
      </c>
      <c r="N17157">
        <f>SI.ERROR(BUSCARV(E17157,TablaEstados,4,FALSO),"Sin dato")</f>
        <v/>
      </c>
    </row>
    <row r="17158">
      <c r="A17158" t="inlineStr">
        <is>
          <t>2026</t>
        </is>
      </c>
      <c r="B17158" t="inlineStr">
        <is>
          <t>03</t>
        </is>
      </c>
      <c r="C17158" t="inlineStr">
        <is>
          <t>10051000</t>
        </is>
      </c>
      <c r="D17158" t="inlineStr">
        <is>
          <t>193</t>
        </is>
      </c>
      <c r="E17158" t="inlineStr">
        <is>
          <t>MG</t>
        </is>
      </c>
      <c r="F17158" t="n">
        <v>162000</v>
      </c>
      <c r="G17158" t="n">
        <v>162000</v>
      </c>
      <c r="H17158" t="n">
        <v>510626</v>
      </c>
      <c r="I17158" t="inlineStr">
        <is>
          <t>Milho</t>
        </is>
      </c>
      <c r="J17158">
        <f>SI.ERROR(BUSCARV(D17158,TablaPaises,6,FALSO),"Sin dato")</f>
        <v/>
      </c>
      <c r="K17158">
        <f>SI.ERROR(BUSCARV(C17158,TablaProductos,2,FALSO),"Sin dato")</f>
        <v/>
      </c>
      <c r="L17158">
        <f>SI(H17158&gt;=1000000,"Alto",SI(H17158&gt;=100000,"Medio","Bajo"))</f>
        <v/>
      </c>
      <c r="M17158">
        <f>SI.ERROR(BUSCARV(E17158,TablaEstados,3,FALSO),"Sin dato")</f>
        <v/>
      </c>
      <c r="N17158">
        <f>SI.ERROR(BUSCARV(E17158,TablaEstados,4,FALSO),"Sin dato")</f>
        <v/>
      </c>
    </row>
    <row r="17159">
      <c r="A17159" t="inlineStr">
        <is>
          <t>2026</t>
        </is>
      </c>
      <c r="B17159" t="inlineStr">
        <is>
          <t>05</t>
        </is>
      </c>
      <c r="C17159" t="inlineStr">
        <is>
          <t>10059010</t>
        </is>
      </c>
      <c r="D17159" t="inlineStr">
        <is>
          <t>607</t>
        </is>
      </c>
      <c r="E17159" t="inlineStr">
        <is>
          <t>MG</t>
        </is>
      </c>
      <c r="F17159" t="n">
        <v>448</v>
      </c>
      <c r="G17159" t="n">
        <v>448</v>
      </c>
      <c r="H17159" t="n">
        <v>984</v>
      </c>
      <c r="I17159" t="inlineStr">
        <is>
          <t>Milho</t>
        </is>
      </c>
      <c r="J17159">
        <f>SI.ERROR(BUSCARV(D17159,TablaPaises,6,FALSO),"Sin dato")</f>
        <v/>
      </c>
      <c r="K17159">
        <f>SI.ERROR(BUSCARV(C17159,TablaProductos,2,FALSO),"Sin dato")</f>
        <v/>
      </c>
      <c r="L17159">
        <f>SI(H17159&gt;=1000000,"Alto",SI(H17159&gt;=100000,"Medio","Bajo"))</f>
        <v/>
      </c>
      <c r="M17159">
        <f>SI.ERROR(BUSCARV(E17159,TablaEstados,3,FALSO),"Sin dato")</f>
        <v/>
      </c>
      <c r="N17159">
        <f>SI.ERROR(BUSCARV(E17159,TablaEstados,4,FALSO),"Sin dato")</f>
        <v/>
      </c>
    </row>
    <row r="17160">
      <c r="A17160" t="inlineStr">
        <is>
          <t>2026</t>
        </is>
      </c>
      <c r="B17160" t="inlineStr">
        <is>
          <t>05</t>
        </is>
      </c>
      <c r="C17160" t="inlineStr">
        <is>
          <t>09011110</t>
        </is>
      </c>
      <c r="D17160" t="inlineStr">
        <is>
          <t>438</t>
        </is>
      </c>
      <c r="E17160" t="inlineStr">
        <is>
          <t>BA</t>
        </is>
      </c>
      <c r="F17160" t="n">
        <v>52</v>
      </c>
      <c r="G17160" t="n">
        <v>52800</v>
      </c>
      <c r="H17160" t="n">
        <v>291720</v>
      </c>
      <c r="I17160" t="inlineStr">
        <is>
          <t>Café en granos</t>
        </is>
      </c>
      <c r="J17160">
        <f>SI.ERROR(BUSCARV(D17160,TablaPaises,6,FALSO),"Sin dato")</f>
        <v/>
      </c>
      <c r="K17160">
        <f>SI.ERROR(BUSCARV(C17160,TablaProductos,2,FALSO),"Sin dato")</f>
        <v/>
      </c>
      <c r="L17160">
        <f>SI(H17160&gt;=1000000,"Alto",SI(H17160&gt;=100000,"Medio","Bajo"))</f>
        <v/>
      </c>
      <c r="M17160">
        <f>SI.ERROR(BUSCARV(E17160,TablaEstados,3,FALSO),"Sin dato")</f>
        <v/>
      </c>
      <c r="N17160">
        <f>SI.ERROR(BUSCARV(E17160,TablaEstados,4,FALSO),"Sin dato")</f>
        <v/>
      </c>
    </row>
    <row r="17161">
      <c r="A17161" t="inlineStr">
        <is>
          <t>2026</t>
        </is>
      </c>
      <c r="B17161" t="inlineStr">
        <is>
          <t>07</t>
        </is>
      </c>
      <c r="C17161" t="inlineStr">
        <is>
          <t>10059010</t>
        </is>
      </c>
      <c r="D17161" t="inlineStr">
        <is>
          <t>647</t>
        </is>
      </c>
      <c r="E17161" t="inlineStr">
        <is>
          <t>PA</t>
        </is>
      </c>
      <c r="F17161" t="n">
        <v>835915</v>
      </c>
      <c r="G17161" t="n">
        <v>835915</v>
      </c>
      <c r="H17161" t="n">
        <v>192018</v>
      </c>
      <c r="I17161" t="inlineStr">
        <is>
          <t>Milho</t>
        </is>
      </c>
      <c r="J17161">
        <f>SI.ERROR(BUSCARV(D17161,TablaPaises,6,FALSO),"Sin dato")</f>
        <v/>
      </c>
      <c r="K17161">
        <f>SI.ERROR(BUSCARV(C17161,TablaProductos,2,FALSO),"Sin dato")</f>
        <v/>
      </c>
      <c r="L17161">
        <f>SI(H17161&gt;=1000000,"Alto",SI(H17161&gt;=100000,"Medio","Bajo"))</f>
        <v/>
      </c>
      <c r="M17161">
        <f>SI.ERROR(BUSCARV(E17161,TablaEstados,3,FALSO),"Sin dato")</f>
        <v/>
      </c>
      <c r="N17161">
        <f>SI.ERROR(BUSCARV(E17161,TablaEstados,4,FALSO),"Sin dato")</f>
        <v/>
      </c>
    </row>
    <row r="17162">
      <c r="A17162" t="inlineStr">
        <is>
          <t>2026</t>
        </is>
      </c>
      <c r="B17162" t="inlineStr">
        <is>
          <t>01</t>
        </is>
      </c>
      <c r="C17162" t="inlineStr">
        <is>
          <t>52010020</t>
        </is>
      </c>
      <c r="D17162" t="inlineStr">
        <is>
          <t>160</t>
        </is>
      </c>
      <c r="E17162" t="inlineStr">
        <is>
          <t>MG</t>
        </is>
      </c>
      <c r="F17162" t="n">
        <v>43</v>
      </c>
      <c r="G17162" t="n">
        <v>42860</v>
      </c>
      <c r="H17162" t="n">
        <v>63062</v>
      </c>
      <c r="I17162" t="inlineStr">
        <is>
          <t>Algodón</t>
        </is>
      </c>
      <c r="J17162">
        <f>SI.ERROR(BUSCARV(D17162,TablaPaises,6,FALSO),"Sin dato")</f>
        <v/>
      </c>
      <c r="K17162">
        <f>SI.ERROR(BUSCARV(C17162,TablaProductos,2,FALSO),"Sin dato")</f>
        <v/>
      </c>
      <c r="L17162">
        <f>SI(H17162&gt;=1000000,"Alto",SI(H17162&gt;=100000,"Medio","Bajo"))</f>
        <v/>
      </c>
      <c r="M17162">
        <f>SI.ERROR(BUSCARV(E17162,TablaEstados,3,FALSO),"Sin dato")</f>
        <v/>
      </c>
      <c r="N17162">
        <f>SI.ERROR(BUSCARV(E17162,TablaEstados,4,FALSO),"Sin dato")</f>
        <v/>
      </c>
    </row>
    <row r="17163">
      <c r="A17163" t="inlineStr">
        <is>
          <t>2026</t>
        </is>
      </c>
      <c r="B17163" t="inlineStr">
        <is>
          <t>07</t>
        </is>
      </c>
      <c r="C17163" t="inlineStr">
        <is>
          <t>10051000</t>
        </is>
      </c>
      <c r="D17163" t="inlineStr">
        <is>
          <t>267</t>
        </is>
      </c>
      <c r="E17163" t="inlineStr">
        <is>
          <t>MG</t>
        </is>
      </c>
      <c r="F17163" t="n">
        <v>63</v>
      </c>
      <c r="G17163" t="n">
        <v>63</v>
      </c>
      <c r="H17163" t="n">
        <v>24362</v>
      </c>
      <c r="I17163" t="inlineStr">
        <is>
          <t>Milho</t>
        </is>
      </c>
      <c r="J17163">
        <f>SI.ERROR(BUSCARV(D17163,TablaPaises,6,FALSO),"Sin dato")</f>
        <v/>
      </c>
      <c r="K17163">
        <f>SI.ERROR(BUSCARV(C17163,TablaProductos,2,FALSO),"Sin dato")</f>
        <v/>
      </c>
      <c r="L17163">
        <f>SI(H17163&gt;=1000000,"Alto",SI(H17163&gt;=100000,"Medio","Bajo"))</f>
        <v/>
      </c>
      <c r="M17163">
        <f>SI.ERROR(BUSCARV(E17163,TablaEstados,3,FALSO),"Sin dato")</f>
        <v/>
      </c>
      <c r="N17163">
        <f>SI.ERROR(BUSCARV(E17163,TablaEstados,4,FALSO),"Sin dato")</f>
        <v/>
      </c>
    </row>
    <row r="17164">
      <c r="A17164" t="inlineStr">
        <is>
          <t>2026</t>
        </is>
      </c>
      <c r="B17164" t="inlineStr">
        <is>
          <t>04</t>
        </is>
      </c>
      <c r="C17164" t="inlineStr">
        <is>
          <t>09011110</t>
        </is>
      </c>
      <c r="D17164" t="inlineStr">
        <is>
          <t>538</t>
        </is>
      </c>
      <c r="E17164" t="inlineStr">
        <is>
          <t>SP</t>
        </is>
      </c>
      <c r="F17164" t="n">
        <v>19</v>
      </c>
      <c r="G17164" t="n">
        <v>19200</v>
      </c>
      <c r="H17164" t="n">
        <v>188199</v>
      </c>
      <c r="I17164" t="inlineStr">
        <is>
          <t>Café en granos</t>
        </is>
      </c>
      <c r="J17164">
        <f>SI.ERROR(BUSCARV(D17164,TablaPaises,6,FALSO),"Sin dato")</f>
        <v/>
      </c>
      <c r="K17164">
        <f>SI.ERROR(BUSCARV(C17164,TablaProductos,2,FALSO),"Sin dato")</f>
        <v/>
      </c>
      <c r="L17164">
        <f>SI(H17164&gt;=1000000,"Alto",SI(H17164&gt;=100000,"Medio","Bajo"))</f>
        <v/>
      </c>
      <c r="M17164">
        <f>SI.ERROR(BUSCARV(E17164,TablaEstados,3,FALSO),"Sin dato")</f>
        <v/>
      </c>
      <c r="N17164">
        <f>SI.ERROR(BUSCARV(E17164,TablaEstados,4,FALSO),"Sin dato")</f>
        <v/>
      </c>
    </row>
    <row r="17165">
      <c r="A17165" t="inlineStr">
        <is>
          <t>2026</t>
        </is>
      </c>
      <c r="B17165" t="inlineStr">
        <is>
          <t>08</t>
        </is>
      </c>
      <c r="C17165" t="inlineStr">
        <is>
          <t>52010020</t>
        </is>
      </c>
      <c r="D17165" t="inlineStr">
        <is>
          <t>858</t>
        </is>
      </c>
      <c r="E17165" t="inlineStr">
        <is>
          <t>GO</t>
        </is>
      </c>
      <c r="F17165" t="n">
        <v>20</v>
      </c>
      <c r="G17165" t="n">
        <v>20095</v>
      </c>
      <c r="H17165" t="n">
        <v>36775</v>
      </c>
      <c r="I17165" t="inlineStr">
        <is>
          <t>Algodón</t>
        </is>
      </c>
      <c r="J17165">
        <f>SI.ERROR(BUSCARV(D17165,TablaPaises,6,FALSO),"Sin dato")</f>
        <v/>
      </c>
      <c r="K17165">
        <f>SI.ERROR(BUSCARV(C17165,TablaProductos,2,FALSO),"Sin dato")</f>
        <v/>
      </c>
      <c r="L17165">
        <f>SI(H17165&gt;=1000000,"Alto",SI(H17165&gt;=100000,"Medio","Bajo"))</f>
        <v/>
      </c>
      <c r="M17165">
        <f>SI.ERROR(BUSCARV(E17165,TablaEstados,3,FALSO),"Sin dato")</f>
        <v/>
      </c>
      <c r="N17165">
        <f>SI.ERROR(BUSCARV(E17165,TablaEstados,4,FALSO),"Sin dato")</f>
        <v/>
      </c>
    </row>
    <row r="17166">
      <c r="A17166" t="inlineStr">
        <is>
          <t>2026</t>
        </is>
      </c>
      <c r="B17166" t="inlineStr">
        <is>
          <t>08</t>
        </is>
      </c>
      <c r="C17166" t="inlineStr">
        <is>
          <t>10059010</t>
        </is>
      </c>
      <c r="D17166" t="inlineStr">
        <is>
          <t>372</t>
        </is>
      </c>
      <c r="E17166" t="inlineStr">
        <is>
          <t>DF</t>
        </is>
      </c>
      <c r="F17166" t="n">
        <v>1109129</v>
      </c>
      <c r="G17166" t="n">
        <v>1109129</v>
      </c>
      <c r="H17166" t="n">
        <v>243777</v>
      </c>
      <c r="I17166" t="inlineStr">
        <is>
          <t>Milho</t>
        </is>
      </c>
      <c r="J17166">
        <f>SI.ERROR(BUSCARV(D17166,TablaPaises,6,FALSO),"Sin dato")</f>
        <v/>
      </c>
      <c r="K17166">
        <f>SI.ERROR(BUSCARV(C17166,TablaProductos,2,FALSO),"Sin dato")</f>
        <v/>
      </c>
      <c r="L17166">
        <f>SI(H17166&gt;=1000000,"Alto",SI(H17166&gt;=100000,"Medio","Bajo"))</f>
        <v/>
      </c>
      <c r="M17166">
        <f>SI.ERROR(BUSCARV(E17166,TablaEstados,3,FALSO),"Sin dato")</f>
        <v/>
      </c>
      <c r="N17166">
        <f>SI.ERROR(BUSCARV(E17166,TablaEstados,4,FALSO),"Sin dato")</f>
        <v/>
      </c>
    </row>
    <row r="17167">
      <c r="A17167" t="inlineStr">
        <is>
          <t>2026</t>
        </is>
      </c>
      <c r="B17167" t="inlineStr">
        <is>
          <t>04</t>
        </is>
      </c>
      <c r="C17167" t="inlineStr">
        <is>
          <t>09011110</t>
        </is>
      </c>
      <c r="D17167" t="inlineStr">
        <is>
          <t>756</t>
        </is>
      </c>
      <c r="E17167" t="inlineStr">
        <is>
          <t>MG</t>
        </is>
      </c>
      <c r="F17167" t="n">
        <v>58</v>
      </c>
      <c r="G17167" t="n">
        <v>57600</v>
      </c>
      <c r="H17167" t="n">
        <v>364800</v>
      </c>
      <c r="I17167" t="inlineStr">
        <is>
          <t>Café en granos</t>
        </is>
      </c>
      <c r="J17167">
        <f>SI.ERROR(BUSCARV(D17167,TablaPaises,6,FALSO),"Sin dato")</f>
        <v/>
      </c>
      <c r="K17167">
        <f>SI.ERROR(BUSCARV(C17167,TablaProductos,2,FALSO),"Sin dato")</f>
        <v/>
      </c>
      <c r="L17167">
        <f>SI(H17167&gt;=1000000,"Alto",SI(H17167&gt;=100000,"Medio","Bajo"))</f>
        <v/>
      </c>
      <c r="M17167">
        <f>SI.ERROR(BUSCARV(E17167,TablaEstados,3,FALSO),"Sin dato")</f>
        <v/>
      </c>
      <c r="N17167">
        <f>SI.ERROR(BUSCARV(E17167,TablaEstados,4,FALSO),"Sin dato")</f>
        <v/>
      </c>
    </row>
    <row r="17168">
      <c r="A17168" t="inlineStr">
        <is>
          <t>2026</t>
        </is>
      </c>
      <c r="B17168" t="inlineStr">
        <is>
          <t>07</t>
        </is>
      </c>
      <c r="C17168" t="inlineStr">
        <is>
          <t>52010020</t>
        </is>
      </c>
      <c r="D17168" t="inlineStr">
        <is>
          <t>080</t>
        </is>
      </c>
      <c r="E17168" t="inlineStr">
        <is>
          <t>BA</t>
        </is>
      </c>
      <c r="F17168" t="n">
        <v>50</v>
      </c>
      <c r="G17168" t="n">
        <v>50166</v>
      </c>
      <c r="H17168" t="n">
        <v>72395</v>
      </c>
      <c r="I17168" t="inlineStr">
        <is>
          <t>Algodón</t>
        </is>
      </c>
      <c r="J17168">
        <f>SI.ERROR(BUSCARV(D17168,TablaPaises,6,FALSO),"Sin dato")</f>
        <v/>
      </c>
      <c r="K17168">
        <f>SI.ERROR(BUSCARV(C17168,TablaProductos,2,FALSO),"Sin dato")</f>
        <v/>
      </c>
      <c r="L17168">
        <f>SI(H17168&gt;=1000000,"Alto",SI(H17168&gt;=100000,"Medio","Bajo"))</f>
        <v/>
      </c>
      <c r="M17168">
        <f>SI.ERROR(BUSCARV(E17168,TablaEstados,3,FALSO),"Sin dato")</f>
        <v/>
      </c>
      <c r="N17168">
        <f>SI.ERROR(BUSCARV(E17168,TablaEstados,4,FALSO),"Sin dato")</f>
        <v/>
      </c>
    </row>
    <row r="17169">
      <c r="A17169" t="inlineStr">
        <is>
          <t>2026</t>
        </is>
      </c>
      <c r="B17169" t="inlineStr">
        <is>
          <t>07</t>
        </is>
      </c>
      <c r="C17169" t="inlineStr">
        <is>
          <t>09011110</t>
        </is>
      </c>
      <c r="D17169" t="inlineStr">
        <is>
          <t>403</t>
        </is>
      </c>
      <c r="E17169" t="inlineStr">
        <is>
          <t>MG</t>
        </is>
      </c>
      <c r="F17169" t="n">
        <v>184</v>
      </c>
      <c r="G17169" t="n">
        <v>185606</v>
      </c>
      <c r="H17169" t="n">
        <v>1162426</v>
      </c>
      <c r="I17169" t="inlineStr">
        <is>
          <t>Café en granos</t>
        </is>
      </c>
      <c r="J17169">
        <f>SI.ERROR(BUSCARV(D17169,TablaPaises,6,FALSO),"Sin dato")</f>
        <v/>
      </c>
      <c r="K17169">
        <f>SI.ERROR(BUSCARV(C17169,TablaProductos,2,FALSO),"Sin dato")</f>
        <v/>
      </c>
      <c r="L17169">
        <f>SI(H17169&gt;=1000000,"Alto",SI(H17169&gt;=100000,"Medio","Bajo"))</f>
        <v/>
      </c>
      <c r="M17169">
        <f>SI.ERROR(BUSCARV(E17169,TablaEstados,3,FALSO),"Sin dato")</f>
        <v/>
      </c>
      <c r="N17169">
        <f>SI.ERROR(BUSCARV(E17169,TablaEstados,4,FALSO),"Sin dato")</f>
        <v/>
      </c>
    </row>
    <row r="17170">
      <c r="A17170" t="inlineStr">
        <is>
          <t>2026</t>
        </is>
      </c>
      <c r="B17170" t="inlineStr">
        <is>
          <t>07</t>
        </is>
      </c>
      <c r="C17170" t="inlineStr">
        <is>
          <t>09011110</t>
        </is>
      </c>
      <c r="D17170" t="inlineStr">
        <is>
          <t>017</t>
        </is>
      </c>
      <c r="E17170" t="inlineStr">
        <is>
          <t>PR</t>
        </is>
      </c>
      <c r="F17170" t="n">
        <v>19</v>
      </c>
      <c r="G17170" t="n">
        <v>19200</v>
      </c>
      <c r="H17170" t="n">
        <v>109132</v>
      </c>
      <c r="I17170" t="inlineStr">
        <is>
          <t>Café en granos</t>
        </is>
      </c>
      <c r="J17170">
        <f>SI.ERROR(BUSCARV(D17170,TablaPaises,6,FALSO),"Sin dato")</f>
        <v/>
      </c>
      <c r="K17170">
        <f>SI.ERROR(BUSCARV(C17170,TablaProductos,2,FALSO),"Sin dato")</f>
        <v/>
      </c>
      <c r="L17170">
        <f>SI(H17170&gt;=1000000,"Alto",SI(H17170&gt;=100000,"Medio","Bajo"))</f>
        <v/>
      </c>
      <c r="M17170">
        <f>SI.ERROR(BUSCARV(E17170,TablaEstados,3,FALSO),"Sin dato")</f>
        <v/>
      </c>
      <c r="N17170">
        <f>SI.ERROR(BUSCARV(E17170,TablaEstados,4,FALSO),"Sin dato")</f>
        <v/>
      </c>
    </row>
    <row r="17171">
      <c r="A17171" t="inlineStr">
        <is>
          <t>2026</t>
        </is>
      </c>
      <c r="B17171" t="inlineStr">
        <is>
          <t>05</t>
        </is>
      </c>
      <c r="C17171" t="inlineStr">
        <is>
          <t>10051000</t>
        </is>
      </c>
      <c r="D17171" t="inlineStr">
        <is>
          <t>063</t>
        </is>
      </c>
      <c r="E17171" t="inlineStr">
        <is>
          <t>TO</t>
        </is>
      </c>
      <c r="F17171" t="n">
        <v>1</v>
      </c>
      <c r="G17171" t="n">
        <v>1</v>
      </c>
      <c r="H17171" t="n">
        <v>604</v>
      </c>
      <c r="I17171" t="inlineStr">
        <is>
          <t>Milho</t>
        </is>
      </c>
      <c r="J17171">
        <f>SI.ERROR(BUSCARV(D17171,TablaPaises,6,FALSO),"Sin dato")</f>
        <v/>
      </c>
      <c r="K17171">
        <f>SI.ERROR(BUSCARV(C17171,TablaProductos,2,FALSO),"Sin dato")</f>
        <v/>
      </c>
      <c r="L17171">
        <f>SI(H17171&gt;=1000000,"Alto",SI(H17171&gt;=100000,"Medio","Bajo"))</f>
        <v/>
      </c>
      <c r="M17171">
        <f>SI.ERROR(BUSCARV(E17171,TablaEstados,3,FALSO),"Sin dato")</f>
        <v/>
      </c>
      <c r="N17171">
        <f>SI.ERROR(BUSCARV(E17171,TablaEstados,4,FALSO),"Sin dato")</f>
        <v/>
      </c>
    </row>
    <row r="17172">
      <c r="A17172" t="inlineStr">
        <is>
          <t>2026</t>
        </is>
      </c>
      <c r="B17172" t="inlineStr">
        <is>
          <t>08</t>
        </is>
      </c>
      <c r="C17172" t="inlineStr">
        <is>
          <t>10059010</t>
        </is>
      </c>
      <c r="D17172" t="inlineStr">
        <is>
          <t>249</t>
        </is>
      </c>
      <c r="E17172" t="inlineStr">
        <is>
          <t>SP</t>
        </is>
      </c>
      <c r="F17172" t="n">
        <v>34</v>
      </c>
      <c r="G17172" t="n">
        <v>34</v>
      </c>
      <c r="H17172" t="n">
        <v>56</v>
      </c>
      <c r="I17172" t="inlineStr">
        <is>
          <t>Milho</t>
        </is>
      </c>
      <c r="J17172">
        <f>SI.ERROR(BUSCARV(D17172,TablaPaises,6,FALSO),"Sin dato")</f>
        <v/>
      </c>
      <c r="K17172">
        <f>SI.ERROR(BUSCARV(C17172,TablaProductos,2,FALSO),"Sin dato")</f>
        <v/>
      </c>
      <c r="L17172">
        <f>SI(H17172&gt;=1000000,"Alto",SI(H17172&gt;=100000,"Medio","Bajo"))</f>
        <v/>
      </c>
      <c r="M17172">
        <f>SI.ERROR(BUSCARV(E17172,TablaEstados,3,FALSO),"Sin dato")</f>
        <v/>
      </c>
      <c r="N17172">
        <f>SI.ERROR(BUSCARV(E17172,TablaEstados,4,FALSO),"Sin dato")</f>
        <v/>
      </c>
    </row>
    <row r="17173">
      <c r="A17173" t="inlineStr">
        <is>
          <t>2026</t>
        </is>
      </c>
      <c r="B17173" t="inlineStr">
        <is>
          <t>08</t>
        </is>
      </c>
      <c r="C17173" t="inlineStr">
        <is>
          <t>12019000</t>
        </is>
      </c>
      <c r="D17173" t="inlineStr">
        <is>
          <t>275</t>
        </is>
      </c>
      <c r="E17173" t="inlineStr">
        <is>
          <t>PR</t>
        </is>
      </c>
      <c r="F17173" t="n">
        <v>716</v>
      </c>
      <c r="G17173" t="n">
        <v>716270</v>
      </c>
      <c r="H17173" t="n">
        <v>463706</v>
      </c>
      <c r="I17173" t="inlineStr">
        <is>
          <t>Soja</t>
        </is>
      </c>
      <c r="J17173">
        <f>SI.ERROR(BUSCARV(D17173,TablaPaises,6,FALSO),"Sin dato")</f>
        <v/>
      </c>
      <c r="K17173">
        <f>SI.ERROR(BUSCARV(C17173,TablaProductos,2,FALSO),"Sin dato")</f>
        <v/>
      </c>
      <c r="L17173">
        <f>SI(H17173&gt;=1000000,"Alto",SI(H17173&gt;=100000,"Medio","Bajo"))</f>
        <v/>
      </c>
      <c r="M17173">
        <f>SI.ERROR(BUSCARV(E17173,TablaEstados,3,FALSO),"Sin dato")</f>
        <v/>
      </c>
      <c r="N17173">
        <f>SI.ERROR(BUSCARV(E17173,TablaEstados,4,FALSO),"Sin dato")</f>
        <v/>
      </c>
    </row>
    <row r="17174">
      <c r="A17174" t="inlineStr">
        <is>
          <t>2026</t>
        </is>
      </c>
      <c r="B17174" t="inlineStr">
        <is>
          <t>04</t>
        </is>
      </c>
      <c r="C17174" t="inlineStr">
        <is>
          <t>52010020</t>
        </is>
      </c>
      <c r="D17174" t="inlineStr">
        <is>
          <t>858</t>
        </is>
      </c>
      <c r="E17174" t="inlineStr">
        <is>
          <t>MA</t>
        </is>
      </c>
      <c r="F17174" t="n">
        <v>775</v>
      </c>
      <c r="G17174" t="n">
        <v>775145</v>
      </c>
      <c r="H17174" t="n">
        <v>1206746</v>
      </c>
      <c r="I17174" t="inlineStr">
        <is>
          <t>Algodón</t>
        </is>
      </c>
      <c r="J17174">
        <f>SI.ERROR(BUSCARV(D17174,TablaPaises,6,FALSO),"Sin dato")</f>
        <v/>
      </c>
      <c r="K17174">
        <f>SI.ERROR(BUSCARV(C17174,TablaProductos,2,FALSO),"Sin dato")</f>
        <v/>
      </c>
      <c r="L17174">
        <f>SI(H17174&gt;=1000000,"Alto",SI(H17174&gt;=100000,"Medio","Bajo"))</f>
        <v/>
      </c>
      <c r="M17174">
        <f>SI.ERROR(BUSCARV(E17174,TablaEstados,3,FALSO),"Sin dato")</f>
        <v/>
      </c>
      <c r="N17174">
        <f>SI.ERROR(BUSCARV(E17174,TablaEstados,4,FALSO),"Sin dato")</f>
        <v/>
      </c>
    </row>
    <row r="17175">
      <c r="A17175" t="inlineStr">
        <is>
          <t>2026</t>
        </is>
      </c>
      <c r="B17175" t="inlineStr">
        <is>
          <t>07</t>
        </is>
      </c>
      <c r="C17175" t="inlineStr">
        <is>
          <t>12019000</t>
        </is>
      </c>
      <c r="D17175" t="inlineStr">
        <is>
          <t>576</t>
        </is>
      </c>
      <c r="E17175" t="inlineStr">
        <is>
          <t>SP</t>
        </is>
      </c>
      <c r="F17175" t="n">
        <v>4364</v>
      </c>
      <c r="G17175" t="n">
        <v>4364308</v>
      </c>
      <c r="H17175" t="n">
        <v>2000387</v>
      </c>
      <c r="I17175" t="inlineStr">
        <is>
          <t>Soja</t>
        </is>
      </c>
      <c r="J17175">
        <f>SI.ERROR(BUSCARV(D17175,TablaPaises,6,FALSO),"Sin dato")</f>
        <v/>
      </c>
      <c r="K17175">
        <f>SI.ERROR(BUSCARV(C17175,TablaProductos,2,FALSO),"Sin dato")</f>
        <v/>
      </c>
      <c r="L17175">
        <f>SI(H17175&gt;=1000000,"Alto",SI(H17175&gt;=100000,"Medio","Bajo"))</f>
        <v/>
      </c>
      <c r="M17175">
        <f>SI.ERROR(BUSCARV(E17175,TablaEstados,3,FALSO),"Sin dato")</f>
        <v/>
      </c>
      <c r="N17175">
        <f>SI.ERROR(BUSCARV(E17175,TablaEstados,4,FALSO),"Sin dato")</f>
        <v/>
      </c>
    </row>
    <row r="17176">
      <c r="A17176" t="inlineStr">
        <is>
          <t>2026</t>
        </is>
      </c>
      <c r="B17176" t="inlineStr">
        <is>
          <t>05</t>
        </is>
      </c>
      <c r="C17176" t="inlineStr">
        <is>
          <t>10059010</t>
        </is>
      </c>
      <c r="D17176" t="inlineStr">
        <is>
          <t>249</t>
        </is>
      </c>
      <c r="E17176" t="inlineStr">
        <is>
          <t>MG</t>
        </is>
      </c>
      <c r="F17176" t="n">
        <v>50</v>
      </c>
      <c r="G17176" t="n">
        <v>50</v>
      </c>
      <c r="H17176" t="n">
        <v>76</v>
      </c>
      <c r="I17176" t="inlineStr">
        <is>
          <t>Milho</t>
        </is>
      </c>
      <c r="J17176">
        <f>SI.ERROR(BUSCARV(D17176,TablaPaises,6,FALSO),"Sin dato")</f>
        <v/>
      </c>
      <c r="K17176">
        <f>SI.ERROR(BUSCARV(C17176,TablaProductos,2,FALSO),"Sin dato")</f>
        <v/>
      </c>
      <c r="L17176">
        <f>SI(H17176&gt;=1000000,"Alto",SI(H17176&gt;=100000,"Medio","Bajo"))</f>
        <v/>
      </c>
      <c r="M17176">
        <f>SI.ERROR(BUSCARV(E17176,TablaEstados,3,FALSO),"Sin dato")</f>
        <v/>
      </c>
      <c r="N17176">
        <f>SI.ERROR(BUSCARV(E17176,TablaEstados,4,FALSO),"Sin dato")</f>
        <v/>
      </c>
    </row>
    <row r="17177">
      <c r="A17177" t="inlineStr">
        <is>
          <t>2026</t>
        </is>
      </c>
      <c r="B17177" t="inlineStr">
        <is>
          <t>02</t>
        </is>
      </c>
      <c r="C17177" t="inlineStr">
        <is>
          <t>09011110</t>
        </is>
      </c>
      <c r="D17177" t="inlineStr">
        <is>
          <t>190</t>
        </is>
      </c>
      <c r="E17177" t="inlineStr">
        <is>
          <t>MG</t>
        </is>
      </c>
      <c r="F17177" t="n">
        <v>0</v>
      </c>
      <c r="G17177" t="n">
        <v>330</v>
      </c>
      <c r="H17177" t="n">
        <v>10086</v>
      </c>
      <c r="I17177" t="inlineStr">
        <is>
          <t>Café en granos</t>
        </is>
      </c>
      <c r="J17177">
        <f>SI.ERROR(BUSCARV(D17177,TablaPaises,6,FALSO),"Sin dato")</f>
        <v/>
      </c>
      <c r="K17177">
        <f>SI.ERROR(BUSCARV(C17177,TablaProductos,2,FALSO),"Sin dato")</f>
        <v/>
      </c>
      <c r="L17177">
        <f>SI(H17177&gt;=1000000,"Alto",SI(H17177&gt;=100000,"Medio","Bajo"))</f>
        <v/>
      </c>
      <c r="M17177">
        <f>SI.ERROR(BUSCARV(E17177,TablaEstados,3,FALSO),"Sin dato")</f>
        <v/>
      </c>
      <c r="N17177">
        <f>SI.ERROR(BUSCARV(E17177,TablaEstados,4,FALSO),"Sin dato")</f>
        <v/>
      </c>
    </row>
    <row r="17178">
      <c r="A17178" t="inlineStr">
        <is>
          <t>2026</t>
        </is>
      </c>
      <c r="B17178" t="inlineStr">
        <is>
          <t>01</t>
        </is>
      </c>
      <c r="C17178" t="inlineStr">
        <is>
          <t>09011110</t>
        </is>
      </c>
      <c r="D17178" t="inlineStr">
        <is>
          <t>764</t>
        </is>
      </c>
      <c r="E17178" t="inlineStr">
        <is>
          <t>MG</t>
        </is>
      </c>
      <c r="F17178" t="n">
        <v>43</v>
      </c>
      <c r="G17178" t="n">
        <v>43200</v>
      </c>
      <c r="H17178" t="n">
        <v>377768</v>
      </c>
      <c r="I17178" t="inlineStr">
        <is>
          <t>Café en granos</t>
        </is>
      </c>
      <c r="J17178">
        <f>SI.ERROR(BUSCARV(D17178,TablaPaises,6,FALSO),"Sin dato")</f>
        <v/>
      </c>
      <c r="K17178">
        <f>SI.ERROR(BUSCARV(C17178,TablaProductos,2,FALSO),"Sin dato")</f>
        <v/>
      </c>
      <c r="L17178">
        <f>SI(H17178&gt;=1000000,"Alto",SI(H17178&gt;=100000,"Medio","Bajo"))</f>
        <v/>
      </c>
      <c r="M17178">
        <f>SI.ERROR(BUSCARV(E17178,TablaEstados,3,FALSO),"Sin dato")</f>
        <v/>
      </c>
      <c r="N17178">
        <f>SI.ERROR(BUSCARV(E17178,TablaEstados,4,FALSO),"Sin dato")</f>
        <v/>
      </c>
    </row>
    <row r="17179">
      <c r="A17179" t="inlineStr">
        <is>
          <t>2026</t>
        </is>
      </c>
      <c r="B17179" t="inlineStr">
        <is>
          <t>09</t>
        </is>
      </c>
      <c r="C17179" t="inlineStr">
        <is>
          <t>09011110</t>
        </is>
      </c>
      <c r="D17179" t="inlineStr">
        <is>
          <t>493</t>
        </is>
      </c>
      <c r="E17179" t="inlineStr">
        <is>
          <t>BA</t>
        </is>
      </c>
      <c r="F17179" t="n">
        <v>192</v>
      </c>
      <c r="G17179" t="n">
        <v>191643</v>
      </c>
      <c r="H17179" t="n">
        <v>642351</v>
      </c>
      <c r="I17179" t="inlineStr">
        <is>
          <t>Café en granos</t>
        </is>
      </c>
      <c r="J17179">
        <f>SI.ERROR(BUSCARV(D17179,TablaPaises,6,FALSO),"Sin dato")</f>
        <v/>
      </c>
      <c r="K17179">
        <f>SI.ERROR(BUSCARV(C17179,TablaProductos,2,FALSO),"Sin dato")</f>
        <v/>
      </c>
      <c r="L17179">
        <f>SI(H17179&gt;=1000000,"Alto",SI(H17179&gt;=100000,"Medio","Bajo"))</f>
        <v/>
      </c>
      <c r="M17179">
        <f>SI.ERROR(BUSCARV(E17179,TablaEstados,3,FALSO),"Sin dato")</f>
        <v/>
      </c>
      <c r="N17179">
        <f>SI.ERROR(BUSCARV(E17179,TablaEstados,4,FALSO),"Sin dato")</f>
        <v/>
      </c>
    </row>
    <row r="17180">
      <c r="A17180" t="inlineStr">
        <is>
          <t>2026</t>
        </is>
      </c>
      <c r="B17180" t="inlineStr">
        <is>
          <t>04</t>
        </is>
      </c>
      <c r="C17180" t="inlineStr">
        <is>
          <t>12019000</t>
        </is>
      </c>
      <c r="D17180" t="inlineStr">
        <is>
          <t>160</t>
        </is>
      </c>
      <c r="E17180" t="inlineStr">
        <is>
          <t>MA</t>
        </is>
      </c>
      <c r="F17180" t="n">
        <v>211</v>
      </c>
      <c r="G17180" t="n">
        <v>211306</v>
      </c>
      <c r="H17180" t="n">
        <v>84009</v>
      </c>
      <c r="I17180" t="inlineStr">
        <is>
          <t>Soja</t>
        </is>
      </c>
      <c r="J17180">
        <f>SI.ERROR(BUSCARV(D17180,TablaPaises,6,FALSO),"Sin dato")</f>
        <v/>
      </c>
      <c r="K17180">
        <f>SI.ERROR(BUSCARV(C17180,TablaProductos,2,FALSO),"Sin dato")</f>
        <v/>
      </c>
      <c r="L17180">
        <f>SI(H17180&gt;=1000000,"Alto",SI(H17180&gt;=100000,"Medio","Bajo"))</f>
        <v/>
      </c>
      <c r="M17180">
        <f>SI.ERROR(BUSCARV(E17180,TablaEstados,3,FALSO),"Sin dato")</f>
        <v/>
      </c>
      <c r="N17180">
        <f>SI.ERROR(BUSCARV(E17180,TablaEstados,4,FALSO),"Sin dato")</f>
        <v/>
      </c>
    </row>
    <row r="17181">
      <c r="A17181" t="inlineStr">
        <is>
          <t>2026</t>
        </is>
      </c>
      <c r="B17181" t="inlineStr">
        <is>
          <t>04</t>
        </is>
      </c>
      <c r="C17181" t="inlineStr">
        <is>
          <t>09011110</t>
        </is>
      </c>
      <c r="D17181" t="inlineStr">
        <is>
          <t>149</t>
        </is>
      </c>
      <c r="E17181" t="inlineStr">
        <is>
          <t>BA</t>
        </is>
      </c>
      <c r="F17181" t="n">
        <v>152</v>
      </c>
      <c r="G17181" t="n">
        <v>153600</v>
      </c>
      <c r="H17181" t="n">
        <v>930085</v>
      </c>
      <c r="I17181" t="inlineStr">
        <is>
          <t>Café en granos</t>
        </is>
      </c>
      <c r="J17181">
        <f>SI.ERROR(BUSCARV(D17181,TablaPaises,6,FALSO),"Sin dato")</f>
        <v/>
      </c>
      <c r="K17181">
        <f>SI.ERROR(BUSCARV(C17181,TablaProductos,2,FALSO),"Sin dato")</f>
        <v/>
      </c>
      <c r="L17181">
        <f>SI(H17181&gt;=1000000,"Alto",SI(H17181&gt;=100000,"Medio","Bajo"))</f>
        <v/>
      </c>
      <c r="M17181">
        <f>SI.ERROR(BUSCARV(E17181,TablaEstados,3,FALSO),"Sin dato")</f>
        <v/>
      </c>
      <c r="N17181">
        <f>SI.ERROR(BUSCARV(E17181,TablaEstados,4,FALSO),"Sin dato")</f>
        <v/>
      </c>
    </row>
    <row r="17182">
      <c r="A17182" t="inlineStr">
        <is>
          <t>2026</t>
        </is>
      </c>
      <c r="B17182" t="inlineStr">
        <is>
          <t>07</t>
        </is>
      </c>
      <c r="C17182" t="inlineStr">
        <is>
          <t>12019000</t>
        </is>
      </c>
      <c r="D17182" t="inlineStr">
        <is>
          <t>160</t>
        </is>
      </c>
      <c r="E17182" t="inlineStr">
        <is>
          <t>PA</t>
        </is>
      </c>
      <c r="F17182" t="n">
        <v>1</v>
      </c>
      <c r="G17182" t="n">
        <v>928</v>
      </c>
      <c r="H17182" t="n">
        <v>445</v>
      </c>
      <c r="I17182" t="inlineStr">
        <is>
          <t>Soja</t>
        </is>
      </c>
      <c r="J17182">
        <f>SI.ERROR(BUSCARV(D17182,TablaPaises,6,FALSO),"Sin dato")</f>
        <v/>
      </c>
      <c r="K17182">
        <f>SI.ERROR(BUSCARV(C17182,TablaProductos,2,FALSO),"Sin dato")</f>
        <v/>
      </c>
      <c r="L17182">
        <f>SI(H17182&gt;=1000000,"Alto",SI(H17182&gt;=100000,"Medio","Bajo"))</f>
        <v/>
      </c>
      <c r="M17182">
        <f>SI.ERROR(BUSCARV(E17182,TablaEstados,3,FALSO),"Sin dato")</f>
        <v/>
      </c>
      <c r="N17182">
        <f>SI.ERROR(BUSCARV(E17182,TablaEstados,4,FALSO),"Sin dato")</f>
        <v/>
      </c>
    </row>
    <row r="17183">
      <c r="A17183" t="inlineStr">
        <is>
          <t>2026</t>
        </is>
      </c>
      <c r="B17183" t="inlineStr">
        <is>
          <t>02</t>
        </is>
      </c>
      <c r="C17183" t="inlineStr">
        <is>
          <t>10059010</t>
        </is>
      </c>
      <c r="D17183" t="inlineStr">
        <is>
          <t>160</t>
        </is>
      </c>
      <c r="E17183" t="inlineStr">
        <is>
          <t>PA</t>
        </is>
      </c>
      <c r="F17183" t="n">
        <v>3944991</v>
      </c>
      <c r="G17183" t="n">
        <v>3944991</v>
      </c>
      <c r="H17183" t="n">
        <v>849389</v>
      </c>
      <c r="I17183" t="inlineStr">
        <is>
          <t>Milho</t>
        </is>
      </c>
      <c r="J17183">
        <f>SI.ERROR(BUSCARV(D17183,TablaPaises,6,FALSO),"Sin dato")</f>
        <v/>
      </c>
      <c r="K17183">
        <f>SI.ERROR(BUSCARV(C17183,TablaProductos,2,FALSO),"Sin dato")</f>
        <v/>
      </c>
      <c r="L17183">
        <f>SI(H17183&gt;=1000000,"Alto",SI(H17183&gt;=100000,"Medio","Bajo"))</f>
        <v/>
      </c>
      <c r="M17183">
        <f>SI.ERROR(BUSCARV(E17183,TablaEstados,3,FALSO),"Sin dato")</f>
        <v/>
      </c>
      <c r="N17183">
        <f>SI.ERROR(BUSCARV(E17183,TablaEstados,4,FALSO),"Sin dato")</f>
        <v/>
      </c>
    </row>
    <row r="17184">
      <c r="A17184" t="inlineStr">
        <is>
          <t>2026</t>
        </is>
      </c>
      <c r="B17184" t="inlineStr">
        <is>
          <t>06</t>
        </is>
      </c>
      <c r="C17184" t="inlineStr">
        <is>
          <t>09011110</t>
        </is>
      </c>
      <c r="D17184" t="inlineStr">
        <is>
          <t>291</t>
        </is>
      </c>
      <c r="E17184" t="inlineStr">
        <is>
          <t>SP</t>
        </is>
      </c>
      <c r="F17184" t="n">
        <v>19</v>
      </c>
      <c r="G17184" t="n">
        <v>19200</v>
      </c>
      <c r="H17184" t="n">
        <v>129674</v>
      </c>
      <c r="I17184" t="inlineStr">
        <is>
          <t>Café en granos</t>
        </is>
      </c>
      <c r="J17184">
        <f>SI.ERROR(BUSCARV(D17184,TablaPaises,6,FALSO),"Sin dato")</f>
        <v/>
      </c>
      <c r="K17184">
        <f>SI.ERROR(BUSCARV(C17184,TablaProductos,2,FALSO),"Sin dato")</f>
        <v/>
      </c>
      <c r="L17184">
        <f>SI(H17184&gt;=1000000,"Alto",SI(H17184&gt;=100000,"Medio","Bajo"))</f>
        <v/>
      </c>
      <c r="M17184">
        <f>SI.ERROR(BUSCARV(E17184,TablaEstados,3,FALSO),"Sin dato")</f>
        <v/>
      </c>
      <c r="N17184">
        <f>SI.ERROR(BUSCARV(E17184,TablaEstados,4,FALSO),"Sin dato")</f>
        <v/>
      </c>
    </row>
    <row r="17185">
      <c r="A17185" t="inlineStr">
        <is>
          <t>2026</t>
        </is>
      </c>
      <c r="B17185" t="inlineStr">
        <is>
          <t>01</t>
        </is>
      </c>
      <c r="C17185" t="inlineStr">
        <is>
          <t>52010020</t>
        </is>
      </c>
      <c r="D17185" t="inlineStr">
        <is>
          <t>240</t>
        </is>
      </c>
      <c r="E17185" t="inlineStr">
        <is>
          <t>BA</t>
        </is>
      </c>
      <c r="F17185" t="n">
        <v>275</v>
      </c>
      <c r="G17185" t="n">
        <v>275431</v>
      </c>
      <c r="H17185" t="n">
        <v>461203</v>
      </c>
      <c r="I17185" t="inlineStr">
        <is>
          <t>Algodón</t>
        </is>
      </c>
      <c r="J17185">
        <f>SI.ERROR(BUSCARV(D17185,TablaPaises,6,FALSO),"Sin dato")</f>
        <v/>
      </c>
      <c r="K17185">
        <f>SI.ERROR(BUSCARV(C17185,TablaProductos,2,FALSO),"Sin dato")</f>
        <v/>
      </c>
      <c r="L17185">
        <f>SI(H17185&gt;=1000000,"Alto",SI(H17185&gt;=100000,"Medio","Bajo"))</f>
        <v/>
      </c>
      <c r="M17185">
        <f>SI.ERROR(BUSCARV(E17185,TablaEstados,3,FALSO),"Sin dato")</f>
        <v/>
      </c>
      <c r="N17185">
        <f>SI.ERROR(BUSCARV(E17185,TablaEstados,4,FALSO),"Sin dato")</f>
        <v/>
      </c>
    </row>
    <row r="17186">
      <c r="A17186" t="inlineStr">
        <is>
          <t>2026</t>
        </is>
      </c>
      <c r="B17186" t="inlineStr">
        <is>
          <t>08</t>
        </is>
      </c>
      <c r="C17186" t="inlineStr">
        <is>
          <t>10059090</t>
        </is>
      </c>
      <c r="D17186" t="inlineStr">
        <is>
          <t>077</t>
        </is>
      </c>
      <c r="E17186" t="inlineStr">
        <is>
          <t>ES</t>
        </is>
      </c>
      <c r="F17186" t="n">
        <v>35</v>
      </c>
      <c r="G17186" t="n">
        <v>35</v>
      </c>
      <c r="H17186" t="n">
        <v>175</v>
      </c>
      <c r="I17186" t="inlineStr">
        <is>
          <t>Milho</t>
        </is>
      </c>
      <c r="J17186">
        <f>SI.ERROR(BUSCARV(D17186,TablaPaises,6,FALSO),"Sin dato")</f>
        <v/>
      </c>
      <c r="K17186">
        <f>SI.ERROR(BUSCARV(C17186,TablaProductos,2,FALSO),"Sin dato")</f>
        <v/>
      </c>
      <c r="L17186">
        <f>SI(H17186&gt;=1000000,"Alto",SI(H17186&gt;=100000,"Medio","Bajo"))</f>
        <v/>
      </c>
      <c r="M17186">
        <f>SI.ERROR(BUSCARV(E17186,TablaEstados,3,FALSO),"Sin dato")</f>
        <v/>
      </c>
      <c r="N17186">
        <f>SI.ERROR(BUSCARV(E17186,TablaEstados,4,FALSO),"Sin dato")</f>
        <v/>
      </c>
    </row>
    <row r="17187">
      <c r="A17187" t="inlineStr">
        <is>
          <t>2026</t>
        </is>
      </c>
      <c r="B17187" t="inlineStr">
        <is>
          <t>09</t>
        </is>
      </c>
      <c r="C17187" t="inlineStr">
        <is>
          <t>09011110</t>
        </is>
      </c>
      <c r="D17187" t="inlineStr">
        <is>
          <t>399</t>
        </is>
      </c>
      <c r="E17187" t="inlineStr">
        <is>
          <t>RO</t>
        </is>
      </c>
      <c r="F17187" t="n">
        <v>26</v>
      </c>
      <c r="G17187" t="n">
        <v>26400</v>
      </c>
      <c r="H17187" t="n">
        <v>91872</v>
      </c>
      <c r="I17187" t="inlineStr">
        <is>
          <t>Café en granos</t>
        </is>
      </c>
      <c r="J17187">
        <f>SI.ERROR(BUSCARV(D17187,TablaPaises,6,FALSO),"Sin dato")</f>
        <v/>
      </c>
      <c r="K17187">
        <f>SI.ERROR(BUSCARV(C17187,TablaProductos,2,FALSO),"Sin dato")</f>
        <v/>
      </c>
      <c r="L17187">
        <f>SI(H17187&gt;=1000000,"Alto",SI(H17187&gt;=100000,"Medio","Bajo"))</f>
        <v/>
      </c>
      <c r="M17187">
        <f>SI.ERROR(BUSCARV(E17187,TablaEstados,3,FALSO),"Sin dato")</f>
        <v/>
      </c>
      <c r="N17187">
        <f>SI.ERROR(BUSCARV(E17187,TablaEstados,4,FALSO),"Sin dato")</f>
        <v/>
      </c>
    </row>
    <row r="17188">
      <c r="A17188" t="inlineStr">
        <is>
          <t>2026</t>
        </is>
      </c>
      <c r="B17188" t="inlineStr">
        <is>
          <t>04</t>
        </is>
      </c>
      <c r="C17188" t="inlineStr">
        <is>
          <t>09011110</t>
        </is>
      </c>
      <c r="D17188" t="inlineStr">
        <is>
          <t>438</t>
        </is>
      </c>
      <c r="E17188" t="inlineStr">
        <is>
          <t>MG</t>
        </is>
      </c>
      <c r="F17188" t="n">
        <v>119</v>
      </c>
      <c r="G17188" t="n">
        <v>119368</v>
      </c>
      <c r="H17188" t="n">
        <v>712255</v>
      </c>
      <c r="I17188" t="inlineStr">
        <is>
          <t>Café en granos</t>
        </is>
      </c>
      <c r="J17188">
        <f>SI.ERROR(BUSCARV(D17188,TablaPaises,6,FALSO),"Sin dato")</f>
        <v/>
      </c>
      <c r="K17188">
        <f>SI.ERROR(BUSCARV(C17188,TablaProductos,2,FALSO),"Sin dato")</f>
        <v/>
      </c>
      <c r="L17188">
        <f>SI(H17188&gt;=1000000,"Alto",SI(H17188&gt;=100000,"Medio","Bajo"))</f>
        <v/>
      </c>
      <c r="M17188">
        <f>SI.ERROR(BUSCARV(E17188,TablaEstados,3,FALSO),"Sin dato")</f>
        <v/>
      </c>
      <c r="N17188">
        <f>SI.ERROR(BUSCARV(E17188,TablaEstados,4,FALSO),"Sin dato")</f>
        <v/>
      </c>
    </row>
    <row r="17189">
      <c r="A17189" t="inlineStr">
        <is>
          <t>2026</t>
        </is>
      </c>
      <c r="B17189" t="inlineStr">
        <is>
          <t>03</t>
        </is>
      </c>
      <c r="C17189" t="inlineStr">
        <is>
          <t>09011110</t>
        </is>
      </c>
      <c r="D17189" t="inlineStr">
        <is>
          <t>087</t>
        </is>
      </c>
      <c r="E17189" t="inlineStr">
        <is>
          <t>BA</t>
        </is>
      </c>
      <c r="F17189" t="n">
        <v>22</v>
      </c>
      <c r="G17189" t="n">
        <v>21600</v>
      </c>
      <c r="H17189" t="n">
        <v>168955</v>
      </c>
      <c r="I17189" t="inlineStr">
        <is>
          <t>Café en granos</t>
        </is>
      </c>
      <c r="J17189">
        <f>SI.ERROR(BUSCARV(D17189,TablaPaises,6,FALSO),"Sin dato")</f>
        <v/>
      </c>
      <c r="K17189">
        <f>SI.ERROR(BUSCARV(C17189,TablaProductos,2,FALSO),"Sin dato")</f>
        <v/>
      </c>
      <c r="L17189">
        <f>SI(H17189&gt;=1000000,"Alto",SI(H17189&gt;=100000,"Medio","Bajo"))</f>
        <v/>
      </c>
      <c r="M17189">
        <f>SI.ERROR(BUSCARV(E17189,TablaEstados,3,FALSO),"Sin dato")</f>
        <v/>
      </c>
      <c r="N17189">
        <f>SI.ERROR(BUSCARV(E17189,TablaEstados,4,FALSO),"Sin dato")</f>
        <v/>
      </c>
    </row>
    <row r="17190">
      <c r="A17190" t="inlineStr">
        <is>
          <t>2026</t>
        </is>
      </c>
      <c r="B17190" t="inlineStr">
        <is>
          <t>02</t>
        </is>
      </c>
      <c r="C17190" t="inlineStr">
        <is>
          <t>52010020</t>
        </is>
      </c>
      <c r="D17190" t="inlineStr">
        <is>
          <t>059</t>
        </is>
      </c>
      <c r="E17190" t="inlineStr">
        <is>
          <t>BA</t>
        </is>
      </c>
      <c r="F17190" t="n">
        <v>496</v>
      </c>
      <c r="G17190" t="n">
        <v>495700</v>
      </c>
      <c r="H17190" t="n">
        <v>743118</v>
      </c>
      <c r="I17190" t="inlineStr">
        <is>
          <t>Algodón</t>
        </is>
      </c>
      <c r="J17190">
        <f>SI.ERROR(BUSCARV(D17190,TablaPaises,6,FALSO),"Sin dato")</f>
        <v/>
      </c>
      <c r="K17190">
        <f>SI.ERROR(BUSCARV(C17190,TablaProductos,2,FALSO),"Sin dato")</f>
        <v/>
      </c>
      <c r="L17190">
        <f>SI(H17190&gt;=1000000,"Alto",SI(H17190&gt;=100000,"Medio","Bajo"))</f>
        <v/>
      </c>
      <c r="M17190">
        <f>SI.ERROR(BUSCARV(E17190,TablaEstados,3,FALSO),"Sin dato")</f>
        <v/>
      </c>
      <c r="N17190">
        <f>SI.ERROR(BUSCARV(E17190,TablaEstados,4,FALSO),"Sin dato")</f>
        <v/>
      </c>
    </row>
    <row r="17191">
      <c r="A17191" t="inlineStr">
        <is>
          <t>2026</t>
        </is>
      </c>
      <c r="B17191" t="inlineStr">
        <is>
          <t>09</t>
        </is>
      </c>
      <c r="C17191" t="inlineStr">
        <is>
          <t>52010020</t>
        </is>
      </c>
      <c r="D17191" t="inlineStr">
        <is>
          <t>361</t>
        </is>
      </c>
      <c r="E17191" t="inlineStr">
        <is>
          <t>TO</t>
        </is>
      </c>
      <c r="F17191" t="n">
        <v>122</v>
      </c>
      <c r="G17191" t="n">
        <v>122210</v>
      </c>
      <c r="H17191" t="n">
        <v>236029</v>
      </c>
      <c r="I17191" t="inlineStr">
        <is>
          <t>Algodón</t>
        </is>
      </c>
      <c r="J17191">
        <f>SI.ERROR(BUSCARV(D17191,TablaPaises,6,FALSO),"Sin dato")</f>
        <v/>
      </c>
      <c r="K17191">
        <f>SI.ERROR(BUSCARV(C17191,TablaProductos,2,FALSO),"Sin dato")</f>
        <v/>
      </c>
      <c r="L17191">
        <f>SI(H17191&gt;=1000000,"Alto",SI(H17191&gt;=100000,"Medio","Bajo"))</f>
        <v/>
      </c>
      <c r="M17191">
        <f>SI.ERROR(BUSCARV(E17191,TablaEstados,3,FALSO),"Sin dato")</f>
        <v/>
      </c>
      <c r="N17191">
        <f>SI.ERROR(BUSCARV(E17191,TablaEstados,4,FALSO),"Sin dato")</f>
        <v/>
      </c>
    </row>
    <row r="17192">
      <c r="A17192" t="inlineStr">
        <is>
          <t>2026</t>
        </is>
      </c>
      <c r="B17192" t="inlineStr">
        <is>
          <t>02</t>
        </is>
      </c>
      <c r="C17192" t="inlineStr">
        <is>
          <t>10059010</t>
        </is>
      </c>
      <c r="D17192" t="inlineStr">
        <is>
          <t>728</t>
        </is>
      </c>
      <c r="E17192" t="inlineStr">
        <is>
          <t>MT</t>
        </is>
      </c>
      <c r="F17192" t="n">
        <v>130000</v>
      </c>
      <c r="G17192" t="n">
        <v>130000</v>
      </c>
      <c r="H17192" t="n">
        <v>64850</v>
      </c>
      <c r="I17192" t="inlineStr">
        <is>
          <t>Milho</t>
        </is>
      </c>
      <c r="J17192">
        <f>SI.ERROR(BUSCARV(D17192,TablaPaises,6,FALSO),"Sin dato")</f>
        <v/>
      </c>
      <c r="K17192">
        <f>SI.ERROR(BUSCARV(C17192,TablaProductos,2,FALSO),"Sin dato")</f>
        <v/>
      </c>
      <c r="L17192">
        <f>SI(H17192&gt;=1000000,"Alto",SI(H17192&gt;=100000,"Medio","Bajo"))</f>
        <v/>
      </c>
      <c r="M17192">
        <f>SI.ERROR(BUSCARV(E17192,TablaEstados,3,FALSO),"Sin dato")</f>
        <v/>
      </c>
      <c r="N17192">
        <f>SI.ERROR(BUSCARV(E17192,TablaEstados,4,FALSO),"Sin dato")</f>
        <v/>
      </c>
    </row>
    <row r="17193">
      <c r="A17193" t="inlineStr">
        <is>
          <t>2026</t>
        </is>
      </c>
      <c r="B17193" t="inlineStr">
        <is>
          <t>02</t>
        </is>
      </c>
      <c r="C17193" t="inlineStr">
        <is>
          <t>10059010</t>
        </is>
      </c>
      <c r="D17193" t="inlineStr">
        <is>
          <t>053</t>
        </is>
      </c>
      <c r="E17193" t="inlineStr">
        <is>
          <t>MT</t>
        </is>
      </c>
      <c r="F17193" t="n">
        <v>716098</v>
      </c>
      <c r="G17193" t="n">
        <v>716098</v>
      </c>
      <c r="H17193" t="n">
        <v>151634</v>
      </c>
      <c r="I17193" t="inlineStr">
        <is>
          <t>Milho</t>
        </is>
      </c>
      <c r="J17193">
        <f>SI.ERROR(BUSCARV(D17193,TablaPaises,6,FALSO),"Sin dato")</f>
        <v/>
      </c>
      <c r="K17193">
        <f>SI.ERROR(BUSCARV(C17193,TablaProductos,2,FALSO),"Sin dato")</f>
        <v/>
      </c>
      <c r="L17193">
        <f>SI(H17193&gt;=1000000,"Alto",SI(H17193&gt;=100000,"Medio","Bajo"))</f>
        <v/>
      </c>
      <c r="M17193">
        <f>SI.ERROR(BUSCARV(E17193,TablaEstados,3,FALSO),"Sin dato")</f>
        <v/>
      </c>
      <c r="N17193">
        <f>SI.ERROR(BUSCARV(E17193,TablaEstados,4,FALSO),"Sin dato")</f>
        <v/>
      </c>
    </row>
    <row r="17194">
      <c r="A17194" t="inlineStr">
        <is>
          <t>2026</t>
        </is>
      </c>
      <c r="B17194" t="inlineStr">
        <is>
          <t>04</t>
        </is>
      </c>
      <c r="C17194" t="inlineStr">
        <is>
          <t>10059090</t>
        </is>
      </c>
      <c r="D17194" t="inlineStr">
        <is>
          <t>386</t>
        </is>
      </c>
      <c r="E17194" t="inlineStr">
        <is>
          <t>SP</t>
        </is>
      </c>
      <c r="F17194" t="n">
        <v>10</v>
      </c>
      <c r="G17194" t="n">
        <v>10</v>
      </c>
      <c r="H17194" t="n">
        <v>15</v>
      </c>
      <c r="I17194" t="inlineStr">
        <is>
          <t>Milho</t>
        </is>
      </c>
      <c r="J17194">
        <f>SI.ERROR(BUSCARV(D17194,TablaPaises,6,FALSO),"Sin dato")</f>
        <v/>
      </c>
      <c r="K17194">
        <f>SI.ERROR(BUSCARV(C17194,TablaProductos,2,FALSO),"Sin dato")</f>
        <v/>
      </c>
      <c r="L17194">
        <f>SI(H17194&gt;=1000000,"Alto",SI(H17194&gt;=100000,"Medio","Bajo"))</f>
        <v/>
      </c>
      <c r="M17194">
        <f>SI.ERROR(BUSCARV(E17194,TablaEstados,3,FALSO),"Sin dato")</f>
        <v/>
      </c>
      <c r="N17194">
        <f>SI.ERROR(BUSCARV(E17194,TablaEstados,4,FALSO),"Sin dato")</f>
        <v/>
      </c>
    </row>
    <row r="17195">
      <c r="A17195" t="inlineStr">
        <is>
          <t>2026</t>
        </is>
      </c>
      <c r="B17195" t="inlineStr">
        <is>
          <t>09</t>
        </is>
      </c>
      <c r="C17195" t="inlineStr">
        <is>
          <t>09011110</t>
        </is>
      </c>
      <c r="D17195" t="inlineStr">
        <is>
          <t>244</t>
        </is>
      </c>
      <c r="E17195" t="inlineStr">
        <is>
          <t>MG</t>
        </is>
      </c>
      <c r="F17195" t="n">
        <v>53217</v>
      </c>
      <c r="G17195" t="n">
        <v>475200</v>
      </c>
      <c r="H17195" t="n">
        <v>2493480</v>
      </c>
      <c r="I17195" t="inlineStr">
        <is>
          <t>Café en granos</t>
        </is>
      </c>
      <c r="J17195">
        <f>SI.ERROR(BUSCARV(D17195,TablaPaises,6,FALSO),"Sin dato")</f>
        <v/>
      </c>
      <c r="K17195">
        <f>SI.ERROR(BUSCARV(C17195,TablaProductos,2,FALSO),"Sin dato")</f>
        <v/>
      </c>
      <c r="L17195">
        <f>SI(H17195&gt;=1000000,"Alto",SI(H17195&gt;=100000,"Medio","Bajo"))</f>
        <v/>
      </c>
      <c r="M17195">
        <f>SI.ERROR(BUSCARV(E17195,TablaEstados,3,FALSO),"Sin dato")</f>
        <v/>
      </c>
      <c r="N17195">
        <f>SI.ERROR(BUSCARV(E17195,TablaEstados,4,FALSO),"Sin dato")</f>
        <v/>
      </c>
    </row>
    <row r="17196">
      <c r="A17196" t="inlineStr">
        <is>
          <t>2026</t>
        </is>
      </c>
      <c r="B17196" t="inlineStr">
        <is>
          <t>05</t>
        </is>
      </c>
      <c r="C17196" t="inlineStr">
        <is>
          <t>10051000</t>
        </is>
      </c>
      <c r="D17196" t="inlineStr">
        <is>
          <t>337</t>
        </is>
      </c>
      <c r="E17196" t="inlineStr">
        <is>
          <t>RR</t>
        </is>
      </c>
      <c r="F17196" t="n">
        <v>2470</v>
      </c>
      <c r="G17196" t="n">
        <v>2470</v>
      </c>
      <c r="H17196" t="n">
        <v>24842</v>
      </c>
      <c r="I17196" t="inlineStr">
        <is>
          <t>Milho</t>
        </is>
      </c>
      <c r="J17196">
        <f>SI.ERROR(BUSCARV(D17196,TablaPaises,6,FALSO),"Sin dato")</f>
        <v/>
      </c>
      <c r="K17196">
        <f>SI.ERROR(BUSCARV(C17196,TablaProductos,2,FALSO),"Sin dato")</f>
        <v/>
      </c>
      <c r="L17196">
        <f>SI(H17196&gt;=1000000,"Alto",SI(H17196&gt;=100000,"Medio","Bajo"))</f>
        <v/>
      </c>
      <c r="M17196">
        <f>SI.ERROR(BUSCARV(E17196,TablaEstados,3,FALSO),"Sin dato")</f>
        <v/>
      </c>
      <c r="N17196">
        <f>SI.ERROR(BUSCARV(E17196,TablaEstados,4,FALSO),"Sin dato")</f>
        <v/>
      </c>
    </row>
    <row r="17197">
      <c r="A17197" t="inlineStr">
        <is>
          <t>2026</t>
        </is>
      </c>
      <c r="B17197" t="inlineStr">
        <is>
          <t>07</t>
        </is>
      </c>
      <c r="C17197" t="inlineStr">
        <is>
          <t>09011190</t>
        </is>
      </c>
      <c r="D17197" t="inlineStr">
        <is>
          <t>741</t>
        </is>
      </c>
      <c r="E17197" t="inlineStr">
        <is>
          <t>MA</t>
        </is>
      </c>
      <c r="F17197" t="n">
        <v>4</v>
      </c>
      <c r="G17197" t="n">
        <v>4</v>
      </c>
      <c r="H17197" t="n">
        <v>160</v>
      </c>
      <c r="I17197" t="inlineStr">
        <is>
          <t>Café en granos</t>
        </is>
      </c>
      <c r="J17197">
        <f>SI.ERROR(BUSCARV(D17197,TablaPaises,6,FALSO),"Sin dato")</f>
        <v/>
      </c>
      <c r="K17197">
        <f>SI.ERROR(BUSCARV(C17197,TablaProductos,2,FALSO),"Sin dato")</f>
        <v/>
      </c>
      <c r="L17197">
        <f>SI(H17197&gt;=1000000,"Alto",SI(H17197&gt;=100000,"Medio","Bajo"))</f>
        <v/>
      </c>
      <c r="M17197">
        <f>SI.ERROR(BUSCARV(E17197,TablaEstados,3,FALSO),"Sin dato")</f>
        <v/>
      </c>
      <c r="N17197">
        <f>SI.ERROR(BUSCARV(E17197,TablaEstados,4,FALSO),"Sin dato")</f>
        <v/>
      </c>
    </row>
    <row r="17198">
      <c r="A17198" t="inlineStr">
        <is>
          <t>2026</t>
        </is>
      </c>
      <c r="B17198" t="inlineStr">
        <is>
          <t>09</t>
        </is>
      </c>
      <c r="C17198" t="inlineStr">
        <is>
          <t>10059010</t>
        </is>
      </c>
      <c r="D17198" t="inlineStr">
        <is>
          <t>301</t>
        </is>
      </c>
      <c r="E17198" t="inlineStr">
        <is>
          <t>MA</t>
        </is>
      </c>
      <c r="F17198" t="n">
        <v>3</v>
      </c>
      <c r="G17198" t="n">
        <v>3</v>
      </c>
      <c r="H17198" t="n">
        <v>8</v>
      </c>
      <c r="I17198" t="inlineStr">
        <is>
          <t>Milho</t>
        </is>
      </c>
      <c r="J17198">
        <f>SI.ERROR(BUSCARV(D17198,TablaPaises,6,FALSO),"Sin dato")</f>
        <v/>
      </c>
      <c r="K17198">
        <f>SI.ERROR(BUSCARV(C17198,TablaProductos,2,FALSO),"Sin dato")</f>
        <v/>
      </c>
      <c r="L17198">
        <f>SI(H17198&gt;=1000000,"Alto",SI(H17198&gt;=100000,"Medio","Bajo"))</f>
        <v/>
      </c>
      <c r="M17198">
        <f>SI.ERROR(BUSCARV(E17198,TablaEstados,3,FALSO),"Sin dato")</f>
        <v/>
      </c>
      <c r="N17198">
        <f>SI.ERROR(BUSCARV(E17198,TablaEstados,4,FALSO),"Sin dato")</f>
        <v/>
      </c>
    </row>
    <row r="17199">
      <c r="A17199" t="inlineStr">
        <is>
          <t>2026</t>
        </is>
      </c>
      <c r="B17199" t="inlineStr">
        <is>
          <t>05</t>
        </is>
      </c>
      <c r="C17199" t="inlineStr">
        <is>
          <t>52010020</t>
        </is>
      </c>
      <c r="D17199" t="inlineStr">
        <is>
          <t>081</t>
        </is>
      </c>
      <c r="E17199" t="inlineStr">
        <is>
          <t>MT</t>
        </is>
      </c>
      <c r="F17199" t="n">
        <v>46164</v>
      </c>
      <c r="G17199" t="n">
        <v>46164699</v>
      </c>
      <c r="H17199" t="n">
        <v>71217171</v>
      </c>
      <c r="I17199" t="inlineStr">
        <is>
          <t>Algodón</t>
        </is>
      </c>
      <c r="J17199">
        <f>SI.ERROR(BUSCARV(D17199,TablaPaises,6,FALSO),"Sin dato")</f>
        <v/>
      </c>
      <c r="K17199">
        <f>SI.ERROR(BUSCARV(C17199,TablaProductos,2,FALSO),"Sin dato")</f>
        <v/>
      </c>
      <c r="L17199">
        <f>SI(H17199&gt;=1000000,"Alto",SI(H17199&gt;=100000,"Medio","Bajo"))</f>
        <v/>
      </c>
      <c r="M17199">
        <f>SI.ERROR(BUSCARV(E17199,TablaEstados,3,FALSO),"Sin dato")</f>
        <v/>
      </c>
      <c r="N17199">
        <f>SI.ERROR(BUSCARV(E17199,TablaEstados,4,FALSO),"Sin dato")</f>
        <v/>
      </c>
    </row>
    <row r="17200">
      <c r="A17200" t="inlineStr">
        <is>
          <t>2026</t>
        </is>
      </c>
      <c r="B17200" t="inlineStr">
        <is>
          <t>06</t>
        </is>
      </c>
      <c r="C17200" t="inlineStr">
        <is>
          <t>12019000</t>
        </is>
      </c>
      <c r="D17200" t="inlineStr">
        <is>
          <t>589</t>
        </is>
      </c>
      <c r="E17200" t="inlineStr">
        <is>
          <t>AC</t>
        </is>
      </c>
      <c r="F17200" t="n">
        <v>32</v>
      </c>
      <c r="G17200" t="n">
        <v>32000</v>
      </c>
      <c r="H17200" t="n">
        <v>12160</v>
      </c>
      <c r="I17200" t="inlineStr">
        <is>
          <t>Soja</t>
        </is>
      </c>
      <c r="J17200">
        <f>SI.ERROR(BUSCARV(D17200,TablaPaises,6,FALSO),"Sin dato")</f>
        <v/>
      </c>
      <c r="K17200">
        <f>SI.ERROR(BUSCARV(C17200,TablaProductos,2,FALSO),"Sin dato")</f>
        <v/>
      </c>
      <c r="L17200">
        <f>SI(H17200&gt;=1000000,"Alto",SI(H17200&gt;=100000,"Medio","Bajo"))</f>
        <v/>
      </c>
      <c r="M17200">
        <f>SI.ERROR(BUSCARV(E17200,TablaEstados,3,FALSO),"Sin dato")</f>
        <v/>
      </c>
      <c r="N17200">
        <f>SI.ERROR(BUSCARV(E17200,TablaEstados,4,FALSO),"Sin dato")</f>
        <v/>
      </c>
    </row>
    <row r="17201">
      <c r="A17201" t="inlineStr">
        <is>
          <t>2026</t>
        </is>
      </c>
      <c r="B17201" t="inlineStr">
        <is>
          <t>06</t>
        </is>
      </c>
      <c r="C17201" t="inlineStr">
        <is>
          <t>10059010</t>
        </is>
      </c>
      <c r="D17201" t="inlineStr">
        <is>
          <t>163</t>
        </is>
      </c>
      <c r="E17201" t="inlineStr">
        <is>
          <t>RS</t>
        </is>
      </c>
      <c r="F17201" t="n">
        <v>8</v>
      </c>
      <c r="G17201" t="n">
        <v>8</v>
      </c>
      <c r="H17201" t="n">
        <v>16</v>
      </c>
      <c r="I17201" t="inlineStr">
        <is>
          <t>Milho</t>
        </is>
      </c>
      <c r="J17201">
        <f>SI.ERROR(BUSCARV(D17201,TablaPaises,6,FALSO),"Sin dato")</f>
        <v/>
      </c>
      <c r="K17201">
        <f>SI.ERROR(BUSCARV(C17201,TablaProductos,2,FALSO),"Sin dato")</f>
        <v/>
      </c>
      <c r="L17201">
        <f>SI(H17201&gt;=1000000,"Alto",SI(H17201&gt;=100000,"Medio","Bajo"))</f>
        <v/>
      </c>
      <c r="M17201">
        <f>SI.ERROR(BUSCARV(E17201,TablaEstados,3,FALSO),"Sin dato")</f>
        <v/>
      </c>
      <c r="N17201">
        <f>SI.ERROR(BUSCARV(E17201,TablaEstados,4,FALSO),"Sin dato")</f>
        <v/>
      </c>
    </row>
    <row r="17202">
      <c r="A17202" t="inlineStr">
        <is>
          <t>2026</t>
        </is>
      </c>
      <c r="B17202" t="inlineStr">
        <is>
          <t>01</t>
        </is>
      </c>
      <c r="C17202" t="inlineStr">
        <is>
          <t>09011110</t>
        </is>
      </c>
      <c r="D17202" t="inlineStr">
        <is>
          <t>301</t>
        </is>
      </c>
      <c r="E17202" t="inlineStr">
        <is>
          <t>ES</t>
        </is>
      </c>
      <c r="F17202" t="n">
        <v>151</v>
      </c>
      <c r="G17202" t="n">
        <v>151200</v>
      </c>
      <c r="H17202" t="n">
        <v>892680</v>
      </c>
      <c r="I17202" t="inlineStr">
        <is>
          <t>Café en granos</t>
        </is>
      </c>
      <c r="J17202">
        <f>SI.ERROR(BUSCARV(D17202,TablaPaises,6,FALSO),"Sin dato")</f>
        <v/>
      </c>
      <c r="K17202">
        <f>SI.ERROR(BUSCARV(C17202,TablaProductos,2,FALSO),"Sin dato")</f>
        <v/>
      </c>
      <c r="L17202">
        <f>SI(H17202&gt;=1000000,"Alto",SI(H17202&gt;=100000,"Medio","Bajo"))</f>
        <v/>
      </c>
      <c r="M17202">
        <f>SI.ERROR(BUSCARV(E17202,TablaEstados,3,FALSO),"Sin dato")</f>
        <v/>
      </c>
      <c r="N17202">
        <f>SI.ERROR(BUSCARV(E17202,TablaEstados,4,FALSO),"Sin dato")</f>
        <v/>
      </c>
    </row>
    <row r="17203">
      <c r="A17203" t="inlineStr">
        <is>
          <t>2026</t>
        </is>
      </c>
      <c r="B17203" t="inlineStr">
        <is>
          <t>05</t>
        </is>
      </c>
      <c r="C17203" t="inlineStr">
        <is>
          <t>09011110</t>
        </is>
      </c>
      <c r="D17203" t="inlineStr">
        <is>
          <t>149</t>
        </is>
      </c>
      <c r="E17203" t="inlineStr">
        <is>
          <t>ES</t>
        </is>
      </c>
      <c r="F17203" t="n">
        <v>118</v>
      </c>
      <c r="G17203" t="n">
        <v>118350</v>
      </c>
      <c r="H17203" t="n">
        <v>577386</v>
      </c>
      <c r="I17203" t="inlineStr">
        <is>
          <t>Café en granos</t>
        </is>
      </c>
      <c r="J17203">
        <f>SI.ERROR(BUSCARV(D17203,TablaPaises,6,FALSO),"Sin dato")</f>
        <v/>
      </c>
      <c r="K17203">
        <f>SI.ERROR(BUSCARV(C17203,TablaProductos,2,FALSO),"Sin dato")</f>
        <v/>
      </c>
      <c r="L17203">
        <f>SI(H17203&gt;=1000000,"Alto",SI(H17203&gt;=100000,"Medio","Bajo"))</f>
        <v/>
      </c>
      <c r="M17203">
        <f>SI.ERROR(BUSCARV(E17203,TablaEstados,3,FALSO),"Sin dato")</f>
        <v/>
      </c>
      <c r="N17203">
        <f>SI.ERROR(BUSCARV(E17203,TablaEstados,4,FALSO),"Sin dato")</f>
        <v/>
      </c>
    </row>
    <row r="17204">
      <c r="A17204" t="inlineStr">
        <is>
          <t>2026</t>
        </is>
      </c>
      <c r="B17204" t="inlineStr">
        <is>
          <t>06</t>
        </is>
      </c>
      <c r="C17204" t="inlineStr">
        <is>
          <t>09011110</t>
        </is>
      </c>
      <c r="D17204" t="inlineStr">
        <is>
          <t>169</t>
        </is>
      </c>
      <c r="E17204" t="inlineStr">
        <is>
          <t>ES</t>
        </is>
      </c>
      <c r="F17204" t="n">
        <v>785</v>
      </c>
      <c r="G17204" t="n">
        <v>785080</v>
      </c>
      <c r="H17204" t="n">
        <v>3611974</v>
      </c>
      <c r="I17204" t="inlineStr">
        <is>
          <t>Café en granos</t>
        </is>
      </c>
      <c r="J17204">
        <f>SI.ERROR(BUSCARV(D17204,TablaPaises,6,FALSO),"Sin dato")</f>
        <v/>
      </c>
      <c r="K17204">
        <f>SI.ERROR(BUSCARV(C17204,TablaProductos,2,FALSO),"Sin dato")</f>
        <v/>
      </c>
      <c r="L17204">
        <f>SI(H17204&gt;=1000000,"Alto",SI(H17204&gt;=100000,"Medio","Bajo"))</f>
        <v/>
      </c>
      <c r="M17204">
        <f>SI.ERROR(BUSCARV(E17204,TablaEstados,3,FALSO),"Sin dato")</f>
        <v/>
      </c>
      <c r="N17204">
        <f>SI.ERROR(BUSCARV(E17204,TablaEstados,4,FALSO),"Sin dato")</f>
        <v/>
      </c>
    </row>
    <row r="17205">
      <c r="A17205" t="inlineStr">
        <is>
          <t>2026</t>
        </is>
      </c>
      <c r="B17205" t="inlineStr">
        <is>
          <t>02</t>
        </is>
      </c>
      <c r="C17205" t="inlineStr">
        <is>
          <t>09011110</t>
        </is>
      </c>
      <c r="D17205" t="inlineStr">
        <is>
          <t>245</t>
        </is>
      </c>
      <c r="E17205" t="inlineStr">
        <is>
          <t>MG</t>
        </is>
      </c>
      <c r="F17205" t="n">
        <v>61873</v>
      </c>
      <c r="G17205" t="n">
        <v>1933730</v>
      </c>
      <c r="H17205" t="n">
        <v>14958093</v>
      </c>
      <c r="I17205" t="inlineStr">
        <is>
          <t>Café en granos</t>
        </is>
      </c>
      <c r="J17205">
        <f>SI.ERROR(BUSCARV(D17205,TablaPaises,6,FALSO),"Sin dato")</f>
        <v/>
      </c>
      <c r="K17205">
        <f>SI.ERROR(BUSCARV(C17205,TablaProductos,2,FALSO),"Sin dato")</f>
        <v/>
      </c>
      <c r="L17205">
        <f>SI(H17205&gt;=1000000,"Alto",SI(H17205&gt;=100000,"Medio","Bajo"))</f>
        <v/>
      </c>
      <c r="M17205">
        <f>SI.ERROR(BUSCARV(E17205,TablaEstados,3,FALSO),"Sin dato")</f>
        <v/>
      </c>
      <c r="N17205">
        <f>SI.ERROR(BUSCARV(E17205,TablaEstados,4,FALSO),"Sin dato")</f>
        <v/>
      </c>
    </row>
    <row r="17206">
      <c r="A17206" t="inlineStr">
        <is>
          <t>2026</t>
        </is>
      </c>
      <c r="B17206" t="inlineStr">
        <is>
          <t>03</t>
        </is>
      </c>
      <c r="C17206" t="inlineStr">
        <is>
          <t>09011110</t>
        </is>
      </c>
      <c r="D17206" t="inlineStr">
        <is>
          <t>386</t>
        </is>
      </c>
      <c r="E17206" t="inlineStr">
        <is>
          <t>MG</t>
        </is>
      </c>
      <c r="F17206" t="n">
        <v>1957</v>
      </c>
      <c r="G17206" t="n">
        <v>1956400</v>
      </c>
      <c r="H17206" t="n">
        <v>12623641</v>
      </c>
      <c r="I17206" t="inlineStr">
        <is>
          <t>Café en granos</t>
        </is>
      </c>
      <c r="J17206">
        <f>SI.ERROR(BUSCARV(D17206,TablaPaises,6,FALSO),"Sin dato")</f>
        <v/>
      </c>
      <c r="K17206">
        <f>SI.ERROR(BUSCARV(C17206,TablaProductos,2,FALSO),"Sin dato")</f>
        <v/>
      </c>
      <c r="L17206">
        <f>SI(H17206&gt;=1000000,"Alto",SI(H17206&gt;=100000,"Medio","Bajo"))</f>
        <v/>
      </c>
      <c r="M17206">
        <f>SI.ERROR(BUSCARV(E17206,TablaEstados,3,FALSO),"Sin dato")</f>
        <v/>
      </c>
      <c r="N17206">
        <f>SI.ERROR(BUSCARV(E17206,TablaEstados,4,FALSO),"Sin dato")</f>
        <v/>
      </c>
    </row>
    <row r="17207">
      <c r="A17207" t="inlineStr">
        <is>
          <t>2026</t>
        </is>
      </c>
      <c r="B17207" t="inlineStr">
        <is>
          <t>06</t>
        </is>
      </c>
      <c r="C17207" t="inlineStr">
        <is>
          <t>12019000</t>
        </is>
      </c>
      <c r="D17207" t="inlineStr">
        <is>
          <t>160</t>
        </is>
      </c>
      <c r="E17207" t="inlineStr">
        <is>
          <t>MT</t>
        </is>
      </c>
      <c r="F17207" t="n">
        <v>54879</v>
      </c>
      <c r="G17207" t="n">
        <v>54874657</v>
      </c>
      <c r="H17207" t="n">
        <v>23875027</v>
      </c>
      <c r="I17207" t="inlineStr">
        <is>
          <t>Soja</t>
        </is>
      </c>
      <c r="J17207">
        <f>SI.ERROR(BUSCARV(D17207,TablaPaises,6,FALSO),"Sin dato")</f>
        <v/>
      </c>
      <c r="K17207">
        <f>SI.ERROR(BUSCARV(C17207,TablaProductos,2,FALSO),"Sin dato")</f>
        <v/>
      </c>
      <c r="L17207">
        <f>SI(H17207&gt;=1000000,"Alto",SI(H17207&gt;=100000,"Medio","Bajo"))</f>
        <v/>
      </c>
      <c r="M17207">
        <f>SI.ERROR(BUSCARV(E17207,TablaEstados,3,FALSO),"Sin dato")</f>
        <v/>
      </c>
      <c r="N17207">
        <f>SI.ERROR(BUSCARV(E17207,TablaEstados,4,FALSO),"Sin dato")</f>
        <v/>
      </c>
    </row>
    <row r="17208">
      <c r="A17208" t="inlineStr">
        <is>
          <t>2026</t>
        </is>
      </c>
      <c r="B17208" t="inlineStr">
        <is>
          <t>07</t>
        </is>
      </c>
      <c r="C17208" t="inlineStr">
        <is>
          <t>52010020</t>
        </is>
      </c>
      <c r="D17208" t="inlineStr">
        <is>
          <t>827</t>
        </is>
      </c>
      <c r="E17208" t="inlineStr">
        <is>
          <t>MT</t>
        </is>
      </c>
      <c r="F17208" t="n">
        <v>18602</v>
      </c>
      <c r="G17208" t="n">
        <v>18603406</v>
      </c>
      <c r="H17208" t="n">
        <v>30884046</v>
      </c>
      <c r="I17208" t="inlineStr">
        <is>
          <t>Algodón</t>
        </is>
      </c>
      <c r="J17208">
        <f>SI.ERROR(BUSCARV(D17208,TablaPaises,6,FALSO),"Sin dato")</f>
        <v/>
      </c>
      <c r="K17208">
        <f>SI.ERROR(BUSCARV(C17208,TablaProductos,2,FALSO),"Sin dato")</f>
        <v/>
      </c>
      <c r="L17208">
        <f>SI(H17208&gt;=1000000,"Alto",SI(H17208&gt;=100000,"Medio","Bajo"))</f>
        <v/>
      </c>
      <c r="M17208">
        <f>SI.ERROR(BUSCARV(E17208,TablaEstados,3,FALSO),"Sin dato")</f>
        <v/>
      </c>
      <c r="N17208">
        <f>SI.ERROR(BUSCARV(E17208,TablaEstados,4,FALSO),"Sin dato")</f>
        <v/>
      </c>
    </row>
    <row r="17209">
      <c r="A17209" t="inlineStr">
        <is>
          <t>2026</t>
        </is>
      </c>
      <c r="B17209" t="inlineStr">
        <is>
          <t>03</t>
        </is>
      </c>
      <c r="C17209" t="inlineStr">
        <is>
          <t>09011110</t>
        </is>
      </c>
      <c r="D17209" t="inlineStr">
        <is>
          <t>399</t>
        </is>
      </c>
      <c r="E17209" t="inlineStr">
        <is>
          <t>SP</t>
        </is>
      </c>
      <c r="F17209" t="n">
        <v>443</v>
      </c>
      <c r="G17209" t="n">
        <v>442786</v>
      </c>
      <c r="H17209" t="n">
        <v>3285953</v>
      </c>
      <c r="I17209" t="inlineStr">
        <is>
          <t>Café en granos</t>
        </is>
      </c>
      <c r="J17209">
        <f>SI.ERROR(BUSCARV(D17209,TablaPaises,6,FALSO),"Sin dato")</f>
        <v/>
      </c>
      <c r="K17209">
        <f>SI.ERROR(BUSCARV(C17209,TablaProductos,2,FALSO),"Sin dato")</f>
        <v/>
      </c>
      <c r="L17209">
        <f>SI(H17209&gt;=1000000,"Alto",SI(H17209&gt;=100000,"Medio","Bajo"))</f>
        <v/>
      </c>
      <c r="M17209">
        <f>SI.ERROR(BUSCARV(E17209,TablaEstados,3,FALSO),"Sin dato")</f>
        <v/>
      </c>
      <c r="N17209">
        <f>SI.ERROR(BUSCARV(E17209,TablaEstados,4,FALSO),"Sin dato")</f>
        <v/>
      </c>
    </row>
    <row r="17210">
      <c r="A17210" t="inlineStr">
        <is>
          <t>2026</t>
        </is>
      </c>
      <c r="B17210" t="inlineStr">
        <is>
          <t>09</t>
        </is>
      </c>
      <c r="C17210" t="inlineStr">
        <is>
          <t>12019000</t>
        </is>
      </c>
      <c r="D17210" t="inlineStr">
        <is>
          <t>160</t>
        </is>
      </c>
      <c r="E17210" t="inlineStr">
        <is>
          <t>BA</t>
        </is>
      </c>
      <c r="F17210" t="n">
        <v>394394</v>
      </c>
      <c r="G17210" t="n">
        <v>394392799</v>
      </c>
      <c r="H17210" t="n">
        <v>187545138</v>
      </c>
      <c r="I17210" t="inlineStr">
        <is>
          <t>Soja</t>
        </is>
      </c>
      <c r="J17210">
        <f>SI.ERROR(BUSCARV(D17210,TablaPaises,6,FALSO),"Sin dato")</f>
        <v/>
      </c>
      <c r="K17210">
        <f>SI.ERROR(BUSCARV(C17210,TablaProductos,2,FALSO),"Sin dato")</f>
        <v/>
      </c>
      <c r="L17210">
        <f>SI(H17210&gt;=1000000,"Alto",SI(H17210&gt;=100000,"Medio","Bajo"))</f>
        <v/>
      </c>
      <c r="M17210">
        <f>SI.ERROR(BUSCARV(E17210,TablaEstados,3,FALSO),"Sin dato")</f>
        <v/>
      </c>
      <c r="N17210">
        <f>SI.ERROR(BUSCARV(E17210,TablaEstados,4,FALSO),"Sin dato")</f>
        <v/>
      </c>
    </row>
    <row r="17211">
      <c r="A17211" t="inlineStr">
        <is>
          <t>2026</t>
        </is>
      </c>
      <c r="B17211" t="inlineStr">
        <is>
          <t>05</t>
        </is>
      </c>
      <c r="C17211" t="inlineStr">
        <is>
          <t>12019000</t>
        </is>
      </c>
      <c r="D17211" t="inlineStr">
        <is>
          <t>576</t>
        </is>
      </c>
      <c r="E17211" t="inlineStr">
        <is>
          <t>MT</t>
        </is>
      </c>
      <c r="F17211" t="n">
        <v>46889</v>
      </c>
      <c r="G17211" t="n">
        <v>46890303</v>
      </c>
      <c r="H17211" t="n">
        <v>19840441</v>
      </c>
      <c r="I17211" t="inlineStr">
        <is>
          <t>Soja</t>
        </is>
      </c>
      <c r="J17211">
        <f>SI.ERROR(BUSCARV(D17211,TablaPaises,6,FALSO),"Sin dato")</f>
        <v/>
      </c>
      <c r="K17211">
        <f>SI.ERROR(BUSCARV(C17211,TablaProductos,2,FALSO),"Sin dato")</f>
        <v/>
      </c>
      <c r="L17211">
        <f>SI(H17211&gt;=1000000,"Alto",SI(H17211&gt;=100000,"Medio","Bajo"))</f>
        <v/>
      </c>
      <c r="M17211">
        <f>SI.ERROR(BUSCARV(E17211,TablaEstados,3,FALSO),"Sin dato")</f>
        <v/>
      </c>
      <c r="N17211">
        <f>SI.ERROR(BUSCARV(E17211,TablaEstados,4,FALSO),"Sin dato")</f>
        <v/>
      </c>
    </row>
    <row r="17212">
      <c r="A17212" t="inlineStr">
        <is>
          <t>2026</t>
        </is>
      </c>
      <c r="B17212" t="inlineStr">
        <is>
          <t>09</t>
        </is>
      </c>
      <c r="C17212" t="inlineStr">
        <is>
          <t>09011190</t>
        </is>
      </c>
      <c r="D17212" t="inlineStr">
        <is>
          <t>359</t>
        </is>
      </c>
      <c r="E17212" t="inlineStr">
        <is>
          <t>MA</t>
        </is>
      </c>
      <c r="F17212" t="n">
        <v>0</v>
      </c>
      <c r="G17212" t="n">
        <v>1</v>
      </c>
      <c r="H17212" t="n">
        <v>44</v>
      </c>
      <c r="I17212" t="inlineStr">
        <is>
          <t>Café en granos</t>
        </is>
      </c>
      <c r="J17212">
        <f>SI.ERROR(BUSCARV(D17212,TablaPaises,6,FALSO),"Sin dato")</f>
        <v/>
      </c>
      <c r="K17212">
        <f>SI.ERROR(BUSCARV(C17212,TablaProductos,2,FALSO),"Sin dato")</f>
        <v/>
      </c>
      <c r="L17212">
        <f>SI(H17212&gt;=1000000,"Alto",SI(H17212&gt;=100000,"Medio","Bajo"))</f>
        <v/>
      </c>
      <c r="M17212">
        <f>SI.ERROR(BUSCARV(E17212,TablaEstados,3,FALSO),"Sin dato")</f>
        <v/>
      </c>
      <c r="N17212">
        <f>SI.ERROR(BUSCARV(E17212,TablaEstados,4,FALSO),"Sin dato")</f>
        <v/>
      </c>
    </row>
    <row r="17213">
      <c r="A17213" t="inlineStr">
        <is>
          <t>2026</t>
        </is>
      </c>
      <c r="B17213" t="inlineStr">
        <is>
          <t>04</t>
        </is>
      </c>
      <c r="C17213" t="inlineStr">
        <is>
          <t>09011110</t>
        </is>
      </c>
      <c r="D17213" t="inlineStr">
        <is>
          <t>744</t>
        </is>
      </c>
      <c r="E17213" t="inlineStr">
        <is>
          <t>MG</t>
        </is>
      </c>
      <c r="F17213" t="n">
        <v>79</v>
      </c>
      <c r="G17213" t="n">
        <v>79200</v>
      </c>
      <c r="H17213" t="n">
        <v>470976</v>
      </c>
      <c r="I17213" t="inlineStr">
        <is>
          <t>Café en granos</t>
        </is>
      </c>
      <c r="J17213">
        <f>SI.ERROR(BUSCARV(D17213,TablaPaises,6,FALSO),"Sin dato")</f>
        <v/>
      </c>
      <c r="K17213">
        <f>SI.ERROR(BUSCARV(C17213,TablaProductos,2,FALSO),"Sin dato")</f>
        <v/>
      </c>
      <c r="L17213">
        <f>SI(H17213&gt;=1000000,"Alto",SI(H17213&gt;=100000,"Medio","Bajo"))</f>
        <v/>
      </c>
      <c r="M17213">
        <f>SI.ERROR(BUSCARV(E17213,TablaEstados,3,FALSO),"Sin dato")</f>
        <v/>
      </c>
      <c r="N17213">
        <f>SI.ERROR(BUSCARV(E17213,TablaEstados,4,FALSO),"Sin dato")</f>
        <v/>
      </c>
    </row>
    <row r="17214">
      <c r="A17214" t="inlineStr">
        <is>
          <t>2026</t>
        </is>
      </c>
      <c r="B17214" t="inlineStr">
        <is>
          <t>05</t>
        </is>
      </c>
      <c r="C17214" t="inlineStr">
        <is>
          <t>09011110</t>
        </is>
      </c>
      <c r="D17214" t="inlineStr">
        <is>
          <t>246</t>
        </is>
      </c>
      <c r="E17214" t="inlineStr">
        <is>
          <t>ES</t>
        </is>
      </c>
      <c r="F17214" t="n">
        <v>240</v>
      </c>
      <c r="G17214" t="n">
        <v>240000</v>
      </c>
      <c r="H17214" t="n">
        <v>1310400</v>
      </c>
      <c r="I17214" t="inlineStr">
        <is>
          <t>Café en granos</t>
        </is>
      </c>
      <c r="J17214">
        <f>SI.ERROR(BUSCARV(D17214,TablaPaises,6,FALSO),"Sin dato")</f>
        <v/>
      </c>
      <c r="K17214">
        <f>SI.ERROR(BUSCARV(C17214,TablaProductos,2,FALSO),"Sin dato")</f>
        <v/>
      </c>
      <c r="L17214">
        <f>SI(H17214&gt;=1000000,"Alto",SI(H17214&gt;=100000,"Medio","Bajo"))</f>
        <v/>
      </c>
      <c r="M17214">
        <f>SI.ERROR(BUSCARV(E17214,TablaEstados,3,FALSO),"Sin dato")</f>
        <v/>
      </c>
      <c r="N17214">
        <f>SI.ERROR(BUSCARV(E17214,TablaEstados,4,FALSO),"Sin dato")</f>
        <v/>
      </c>
    </row>
    <row r="17215">
      <c r="A17215" t="inlineStr">
        <is>
          <t>2026</t>
        </is>
      </c>
      <c r="B17215" t="inlineStr">
        <is>
          <t>04</t>
        </is>
      </c>
      <c r="C17215" t="inlineStr">
        <is>
          <t>12019000</t>
        </is>
      </c>
      <c r="D17215" t="inlineStr">
        <is>
          <t>858</t>
        </is>
      </c>
      <c r="E17215" t="inlineStr">
        <is>
          <t>MT</t>
        </is>
      </c>
      <c r="F17215" t="n">
        <v>47128</v>
      </c>
      <c r="G17215" t="n">
        <v>47128437</v>
      </c>
      <c r="H17215" t="n">
        <v>19537443</v>
      </c>
      <c r="I17215" t="inlineStr">
        <is>
          <t>Soja</t>
        </is>
      </c>
      <c r="J17215">
        <f>SI.ERROR(BUSCARV(D17215,TablaPaises,6,FALSO),"Sin dato")</f>
        <v/>
      </c>
      <c r="K17215">
        <f>SI.ERROR(BUSCARV(C17215,TablaProductos,2,FALSO),"Sin dato")</f>
        <v/>
      </c>
      <c r="L17215">
        <f>SI(H17215&gt;=1000000,"Alto",SI(H17215&gt;=100000,"Medio","Bajo"))</f>
        <v/>
      </c>
      <c r="M17215">
        <f>SI.ERROR(BUSCARV(E17215,TablaEstados,3,FALSO),"Sin dato")</f>
        <v/>
      </c>
      <c r="N17215">
        <f>SI.ERROR(BUSCARV(E17215,TablaEstados,4,FALSO),"Sin dato")</f>
        <v/>
      </c>
    </row>
    <row r="17216">
      <c r="A17216" t="inlineStr">
        <is>
          <t>2026</t>
        </is>
      </c>
      <c r="B17216" t="inlineStr">
        <is>
          <t>08</t>
        </is>
      </c>
      <c r="C17216" t="inlineStr">
        <is>
          <t>12019000</t>
        </is>
      </c>
      <c r="D17216" t="inlineStr">
        <is>
          <t>161</t>
        </is>
      </c>
      <c r="E17216" t="inlineStr">
        <is>
          <t>MT</t>
        </is>
      </c>
      <c r="F17216" t="n">
        <v>23407</v>
      </c>
      <c r="G17216" t="n">
        <v>23405599</v>
      </c>
      <c r="H17216" t="n">
        <v>10632485</v>
      </c>
      <c r="I17216" t="inlineStr">
        <is>
          <t>Soja</t>
        </is>
      </c>
      <c r="J17216">
        <f>SI.ERROR(BUSCARV(D17216,TablaPaises,6,FALSO),"Sin dato")</f>
        <v/>
      </c>
      <c r="K17216">
        <f>SI.ERROR(BUSCARV(C17216,TablaProductos,2,FALSO),"Sin dato")</f>
        <v/>
      </c>
      <c r="L17216">
        <f>SI(H17216&gt;=1000000,"Alto",SI(H17216&gt;=100000,"Medio","Bajo"))</f>
        <v/>
      </c>
      <c r="M17216">
        <f>SI.ERROR(BUSCARV(E17216,TablaEstados,3,FALSO),"Sin dato")</f>
        <v/>
      </c>
      <c r="N17216">
        <f>SI.ERROR(BUSCARV(E17216,TablaEstados,4,FALSO),"Sin dato")</f>
        <v/>
      </c>
    </row>
    <row r="17217">
      <c r="A17217" t="inlineStr">
        <is>
          <t>2026</t>
        </is>
      </c>
      <c r="B17217" t="inlineStr">
        <is>
          <t>04</t>
        </is>
      </c>
      <c r="C17217" t="inlineStr">
        <is>
          <t>09011110</t>
        </is>
      </c>
      <c r="D17217" t="inlineStr">
        <is>
          <t>245</t>
        </is>
      </c>
      <c r="E17217" t="inlineStr">
        <is>
          <t>ES</t>
        </is>
      </c>
      <c r="F17217" t="n">
        <v>194</v>
      </c>
      <c r="G17217" t="n">
        <v>194361</v>
      </c>
      <c r="H17217" t="n">
        <v>713555</v>
      </c>
      <c r="I17217" t="inlineStr">
        <is>
          <t>Café en granos</t>
        </is>
      </c>
      <c r="J17217">
        <f>SI.ERROR(BUSCARV(D17217,TablaPaises,6,FALSO),"Sin dato")</f>
        <v/>
      </c>
      <c r="K17217">
        <f>SI.ERROR(BUSCARV(C17217,TablaProductos,2,FALSO),"Sin dato")</f>
        <v/>
      </c>
      <c r="L17217">
        <f>SI(H17217&gt;=1000000,"Alto",SI(H17217&gt;=100000,"Medio","Bajo"))</f>
        <v/>
      </c>
      <c r="M17217">
        <f>SI.ERROR(BUSCARV(E17217,TablaEstados,3,FALSO),"Sin dato")</f>
        <v/>
      </c>
      <c r="N17217">
        <f>SI.ERROR(BUSCARV(E17217,TablaEstados,4,FALSO),"Sin dato")</f>
        <v/>
      </c>
    </row>
    <row r="17218">
      <c r="A17218" t="inlineStr">
        <is>
          <t>2026</t>
        </is>
      </c>
      <c r="B17218" t="inlineStr">
        <is>
          <t>08</t>
        </is>
      </c>
      <c r="C17218" t="inlineStr">
        <is>
          <t>10059090</t>
        </is>
      </c>
      <c r="D17218" t="inlineStr">
        <is>
          <t>434</t>
        </is>
      </c>
      <c r="E17218" t="inlineStr">
        <is>
          <t>RS</t>
        </is>
      </c>
      <c r="F17218" t="n">
        <v>15</v>
      </c>
      <c r="G17218" t="n">
        <v>15</v>
      </c>
      <c r="H17218" t="n">
        <v>41</v>
      </c>
      <c r="I17218" t="inlineStr">
        <is>
          <t>Milho</t>
        </is>
      </c>
      <c r="J17218">
        <f>SI.ERROR(BUSCARV(D17218,TablaPaises,6,FALSO),"Sin dato")</f>
        <v/>
      </c>
      <c r="K17218">
        <f>SI.ERROR(BUSCARV(C17218,TablaProductos,2,FALSO),"Sin dato")</f>
        <v/>
      </c>
      <c r="L17218">
        <f>SI(H17218&gt;=1000000,"Alto",SI(H17218&gt;=100000,"Medio","Bajo"))</f>
        <v/>
      </c>
      <c r="M17218">
        <f>SI.ERROR(BUSCARV(E17218,TablaEstados,3,FALSO),"Sin dato")</f>
        <v/>
      </c>
      <c r="N17218">
        <f>SI.ERROR(BUSCARV(E17218,TablaEstados,4,FALSO),"Sin dato")</f>
        <v/>
      </c>
    </row>
    <row r="17219">
      <c r="A17219" t="inlineStr">
        <is>
          <t>2026</t>
        </is>
      </c>
      <c r="B17219" t="inlineStr">
        <is>
          <t>06</t>
        </is>
      </c>
      <c r="C17219" t="inlineStr">
        <is>
          <t>12019000</t>
        </is>
      </c>
      <c r="D17219" t="inlineStr">
        <is>
          <t>493</t>
        </is>
      </c>
      <c r="E17219" t="inlineStr">
        <is>
          <t>PA</t>
        </is>
      </c>
      <c r="F17219" t="n">
        <v>3308</v>
      </c>
      <c r="G17219" t="n">
        <v>3307680</v>
      </c>
      <c r="H17219" t="n">
        <v>1380063</v>
      </c>
      <c r="I17219" t="inlineStr">
        <is>
          <t>Soja</t>
        </is>
      </c>
      <c r="J17219">
        <f>SI.ERROR(BUSCARV(D17219,TablaPaises,6,FALSO),"Sin dato")</f>
        <v/>
      </c>
      <c r="K17219">
        <f>SI.ERROR(BUSCARV(C17219,TablaProductos,2,FALSO),"Sin dato")</f>
        <v/>
      </c>
      <c r="L17219">
        <f>SI(H17219&gt;=1000000,"Alto",SI(H17219&gt;=100000,"Medio","Bajo"))</f>
        <v/>
      </c>
      <c r="M17219">
        <f>SI.ERROR(BUSCARV(E17219,TablaEstados,3,FALSO),"Sin dato")</f>
        <v/>
      </c>
      <c r="N17219">
        <f>SI.ERROR(BUSCARV(E17219,TablaEstados,4,FALSO),"Sin dato")</f>
        <v/>
      </c>
    </row>
    <row r="17220">
      <c r="A17220" t="inlineStr">
        <is>
          <t>2026</t>
        </is>
      </c>
      <c r="B17220" t="inlineStr">
        <is>
          <t>04</t>
        </is>
      </c>
      <c r="C17220" t="inlineStr">
        <is>
          <t>10059090</t>
        </is>
      </c>
      <c r="D17220" t="inlineStr">
        <is>
          <t>580</t>
        </is>
      </c>
      <c r="E17220" t="inlineStr">
        <is>
          <t>MA</t>
        </is>
      </c>
      <c r="F17220" t="n">
        <v>40</v>
      </c>
      <c r="G17220" t="n">
        <v>40</v>
      </c>
      <c r="H17220" t="n">
        <v>127</v>
      </c>
      <c r="I17220" t="inlineStr">
        <is>
          <t>Milho</t>
        </is>
      </c>
      <c r="J17220">
        <f>SI.ERROR(BUSCARV(D17220,TablaPaises,6,FALSO),"Sin dato")</f>
        <v/>
      </c>
      <c r="K17220">
        <f>SI.ERROR(BUSCARV(C17220,TablaProductos,2,FALSO),"Sin dato")</f>
        <v/>
      </c>
      <c r="L17220">
        <f>SI(H17220&gt;=1000000,"Alto",SI(H17220&gt;=100000,"Medio","Bajo"))</f>
        <v/>
      </c>
      <c r="M17220">
        <f>SI.ERROR(BUSCARV(E17220,TablaEstados,3,FALSO),"Sin dato")</f>
        <v/>
      </c>
      <c r="N17220">
        <f>SI.ERROR(BUSCARV(E17220,TablaEstados,4,FALSO),"Sin dato")</f>
        <v/>
      </c>
    </row>
    <row r="17221">
      <c r="A17221" t="inlineStr">
        <is>
          <t>2026</t>
        </is>
      </c>
      <c r="B17221" t="inlineStr">
        <is>
          <t>04</t>
        </is>
      </c>
      <c r="C17221" t="inlineStr">
        <is>
          <t>12019000</t>
        </is>
      </c>
      <c r="D17221" t="inlineStr">
        <is>
          <t>059</t>
        </is>
      </c>
      <c r="E17221" t="inlineStr">
        <is>
          <t>PA</t>
        </is>
      </c>
      <c r="F17221" t="n">
        <v>17048</v>
      </c>
      <c r="G17221" t="n">
        <v>17048001</v>
      </c>
      <c r="H17221" t="n">
        <v>7131039</v>
      </c>
      <c r="I17221" t="inlineStr">
        <is>
          <t>Soja</t>
        </is>
      </c>
      <c r="J17221">
        <f>SI.ERROR(BUSCARV(D17221,TablaPaises,6,FALSO),"Sin dato")</f>
        <v/>
      </c>
      <c r="K17221">
        <f>SI.ERROR(BUSCARV(C17221,TablaProductos,2,FALSO),"Sin dato")</f>
        <v/>
      </c>
      <c r="L17221">
        <f>SI(H17221&gt;=1000000,"Alto",SI(H17221&gt;=100000,"Medio","Bajo"))</f>
        <v/>
      </c>
      <c r="M17221">
        <f>SI.ERROR(BUSCARV(E17221,TablaEstados,3,FALSO),"Sin dato")</f>
        <v/>
      </c>
      <c r="N17221">
        <f>SI.ERROR(BUSCARV(E17221,TablaEstados,4,FALSO),"Sin dato")</f>
        <v/>
      </c>
    </row>
    <row r="17222">
      <c r="A17222" t="inlineStr">
        <is>
          <t>2026</t>
        </is>
      </c>
      <c r="B17222" t="inlineStr">
        <is>
          <t>04</t>
        </is>
      </c>
      <c r="C17222" t="inlineStr">
        <is>
          <t>09011110</t>
        </is>
      </c>
      <c r="D17222" t="inlineStr">
        <is>
          <t>240</t>
        </is>
      </c>
      <c r="E17222" t="inlineStr">
        <is>
          <t>MG</t>
        </is>
      </c>
      <c r="F17222" t="n">
        <v>219</v>
      </c>
      <c r="G17222" t="n">
        <v>220644</v>
      </c>
      <c r="H17222" t="n">
        <v>1376552</v>
      </c>
      <c r="I17222" t="inlineStr">
        <is>
          <t>Café en granos</t>
        </is>
      </c>
      <c r="J17222">
        <f>SI.ERROR(BUSCARV(D17222,TablaPaises,6,FALSO),"Sin dato")</f>
        <v/>
      </c>
      <c r="K17222">
        <f>SI.ERROR(BUSCARV(C17222,TablaProductos,2,FALSO),"Sin dato")</f>
        <v/>
      </c>
      <c r="L17222">
        <f>SI(H17222&gt;=1000000,"Alto",SI(H17222&gt;=100000,"Medio","Bajo"))</f>
        <v/>
      </c>
      <c r="M17222">
        <f>SI.ERROR(BUSCARV(E17222,TablaEstados,3,FALSO),"Sin dato")</f>
        <v/>
      </c>
      <c r="N17222">
        <f>SI.ERROR(BUSCARV(E17222,TablaEstados,4,FALSO),"Sin dato")</f>
        <v/>
      </c>
    </row>
    <row r="17223">
      <c r="A17223" t="inlineStr">
        <is>
          <t>2026</t>
        </is>
      </c>
      <c r="B17223" t="inlineStr">
        <is>
          <t>04</t>
        </is>
      </c>
      <c r="C17223" t="inlineStr">
        <is>
          <t>52010020</t>
        </is>
      </c>
      <c r="D17223" t="inlineStr">
        <is>
          <t>081</t>
        </is>
      </c>
      <c r="E17223" t="inlineStr">
        <is>
          <t>BA</t>
        </is>
      </c>
      <c r="F17223" t="n">
        <v>7816</v>
      </c>
      <c r="G17223" t="n">
        <v>7816642</v>
      </c>
      <c r="H17223" t="n">
        <v>11690919</v>
      </c>
      <c r="I17223" t="inlineStr">
        <is>
          <t>Algodón</t>
        </is>
      </c>
      <c r="J17223">
        <f>SI.ERROR(BUSCARV(D17223,TablaPaises,6,FALSO),"Sin dato")</f>
        <v/>
      </c>
      <c r="K17223">
        <f>SI.ERROR(BUSCARV(C17223,TablaProductos,2,FALSO),"Sin dato")</f>
        <v/>
      </c>
      <c r="L17223">
        <f>SI(H17223&gt;=1000000,"Alto",SI(H17223&gt;=100000,"Medio","Bajo"))</f>
        <v/>
      </c>
      <c r="M17223">
        <f>SI.ERROR(BUSCARV(E17223,TablaEstados,3,FALSO),"Sin dato")</f>
        <v/>
      </c>
      <c r="N17223">
        <f>SI.ERROR(BUSCARV(E17223,TablaEstados,4,FALSO),"Sin dato")</f>
        <v/>
      </c>
    </row>
    <row r="17224">
      <c r="A17224" t="inlineStr">
        <is>
          <t>2026</t>
        </is>
      </c>
      <c r="B17224" t="inlineStr">
        <is>
          <t>06</t>
        </is>
      </c>
      <c r="C17224" t="inlineStr">
        <is>
          <t>10059090</t>
        </is>
      </c>
      <c r="D17224" t="inlineStr">
        <is>
          <t>434</t>
        </is>
      </c>
      <c r="E17224" t="inlineStr">
        <is>
          <t>RJ</t>
        </is>
      </c>
      <c r="F17224" t="n">
        <v>3</v>
      </c>
      <c r="G17224" t="n">
        <v>3</v>
      </c>
      <c r="H17224" t="n">
        <v>3</v>
      </c>
      <c r="I17224" t="inlineStr">
        <is>
          <t>Milho</t>
        </is>
      </c>
      <c r="J17224">
        <f>SI.ERROR(BUSCARV(D17224,TablaPaises,6,FALSO),"Sin dato")</f>
        <v/>
      </c>
      <c r="K17224">
        <f>SI.ERROR(BUSCARV(C17224,TablaProductos,2,FALSO),"Sin dato")</f>
        <v/>
      </c>
      <c r="L17224">
        <f>SI(H17224&gt;=1000000,"Alto",SI(H17224&gt;=100000,"Medio","Bajo"))</f>
        <v/>
      </c>
      <c r="M17224">
        <f>SI.ERROR(BUSCARV(E17224,TablaEstados,3,FALSO),"Sin dato")</f>
        <v/>
      </c>
      <c r="N17224">
        <f>SI.ERROR(BUSCARV(E17224,TablaEstados,4,FALSO),"Sin dato")</f>
        <v/>
      </c>
    </row>
    <row r="17225">
      <c r="A17225" t="inlineStr">
        <is>
          <t>2026</t>
        </is>
      </c>
      <c r="B17225" t="inlineStr">
        <is>
          <t>03</t>
        </is>
      </c>
      <c r="C17225" t="inlineStr">
        <is>
          <t>12019000</t>
        </is>
      </c>
      <c r="D17225" t="inlineStr">
        <is>
          <t>493</t>
        </is>
      </c>
      <c r="E17225" t="inlineStr">
        <is>
          <t>MT</t>
        </is>
      </c>
      <c r="F17225" t="n">
        <v>83241</v>
      </c>
      <c r="G17225" t="n">
        <v>83241312</v>
      </c>
      <c r="H17225" t="n">
        <v>34368191</v>
      </c>
      <c r="I17225" t="inlineStr">
        <is>
          <t>Soja</t>
        </is>
      </c>
      <c r="J17225">
        <f>SI.ERROR(BUSCARV(D17225,TablaPaises,6,FALSO),"Sin dato")</f>
        <v/>
      </c>
      <c r="K17225">
        <f>SI.ERROR(BUSCARV(C17225,TablaProductos,2,FALSO),"Sin dato")</f>
        <v/>
      </c>
      <c r="L17225">
        <f>SI(H17225&gt;=1000000,"Alto",SI(H17225&gt;=100000,"Medio","Bajo"))</f>
        <v/>
      </c>
      <c r="M17225">
        <f>SI.ERROR(BUSCARV(E17225,TablaEstados,3,FALSO),"Sin dato")</f>
        <v/>
      </c>
      <c r="N17225">
        <f>SI.ERROR(BUSCARV(E17225,TablaEstados,4,FALSO),"Sin dato")</f>
        <v/>
      </c>
    </row>
    <row r="17226">
      <c r="A17226" t="inlineStr">
        <is>
          <t>2026</t>
        </is>
      </c>
      <c r="B17226" t="inlineStr">
        <is>
          <t>03</t>
        </is>
      </c>
      <c r="C17226" t="inlineStr">
        <is>
          <t>12019000</t>
        </is>
      </c>
      <c r="D17226" t="inlineStr">
        <is>
          <t>160</t>
        </is>
      </c>
      <c r="E17226" t="inlineStr">
        <is>
          <t>TO</t>
        </is>
      </c>
      <c r="F17226" t="n">
        <v>528838</v>
      </c>
      <c r="G17226" t="n">
        <v>528840292</v>
      </c>
      <c r="H17226" t="n">
        <v>211240223</v>
      </c>
      <c r="I17226" t="inlineStr">
        <is>
          <t>Soja</t>
        </is>
      </c>
      <c r="J17226">
        <f>SI.ERROR(BUSCARV(D17226,TablaPaises,6,FALSO),"Sin dato")</f>
        <v/>
      </c>
      <c r="K17226">
        <f>SI.ERROR(BUSCARV(C17226,TablaProductos,2,FALSO),"Sin dato")</f>
        <v/>
      </c>
      <c r="L17226">
        <f>SI(H17226&gt;=1000000,"Alto",SI(H17226&gt;=100000,"Medio","Bajo"))</f>
        <v/>
      </c>
      <c r="M17226">
        <f>SI.ERROR(BUSCARV(E17226,TablaEstados,3,FALSO),"Sin dato")</f>
        <v/>
      </c>
      <c r="N17226">
        <f>SI.ERROR(BUSCARV(E17226,TablaEstados,4,FALSO),"Sin dato")</f>
        <v/>
      </c>
    </row>
    <row r="17227">
      <c r="A17227" t="inlineStr">
        <is>
          <t>2026</t>
        </is>
      </c>
      <c r="B17227" t="inlineStr">
        <is>
          <t>04</t>
        </is>
      </c>
      <c r="C17227" t="inlineStr">
        <is>
          <t>12019000</t>
        </is>
      </c>
      <c r="D17227" t="inlineStr">
        <is>
          <t>827</t>
        </is>
      </c>
      <c r="E17227" t="inlineStr">
        <is>
          <t>MT</t>
        </is>
      </c>
      <c r="F17227" t="n">
        <v>2071</v>
      </c>
      <c r="G17227" t="n">
        <v>2071061</v>
      </c>
      <c r="H17227" t="n">
        <v>820077</v>
      </c>
      <c r="I17227" t="inlineStr">
        <is>
          <t>Soja</t>
        </is>
      </c>
      <c r="J17227">
        <f>SI.ERROR(BUSCARV(D17227,TablaPaises,6,FALSO),"Sin dato")</f>
        <v/>
      </c>
      <c r="K17227">
        <f>SI.ERROR(BUSCARV(C17227,TablaProductos,2,FALSO),"Sin dato")</f>
        <v/>
      </c>
      <c r="L17227">
        <f>SI(H17227&gt;=1000000,"Alto",SI(H17227&gt;=100000,"Medio","Bajo"))</f>
        <v/>
      </c>
      <c r="M17227">
        <f>SI.ERROR(BUSCARV(E17227,TablaEstados,3,FALSO),"Sin dato")</f>
        <v/>
      </c>
      <c r="N17227">
        <f>SI.ERROR(BUSCARV(E17227,TablaEstados,4,FALSO),"Sin dato")</f>
        <v/>
      </c>
    </row>
    <row r="17228">
      <c r="A17228" t="inlineStr">
        <is>
          <t>2026</t>
        </is>
      </c>
      <c r="B17228" t="inlineStr">
        <is>
          <t>04</t>
        </is>
      </c>
      <c r="C17228" t="inlineStr">
        <is>
          <t>12019000</t>
        </is>
      </c>
      <c r="D17228" t="inlineStr">
        <is>
          <t>628</t>
        </is>
      </c>
      <c r="E17228" t="inlineStr">
        <is>
          <t>PA</t>
        </is>
      </c>
      <c r="F17228" t="n">
        <v>14556</v>
      </c>
      <c r="G17228" t="n">
        <v>14555933</v>
      </c>
      <c r="H17228" t="n">
        <v>6078994</v>
      </c>
      <c r="I17228" t="inlineStr">
        <is>
          <t>Soja</t>
        </is>
      </c>
      <c r="J17228">
        <f>SI.ERROR(BUSCARV(D17228,TablaPaises,6,FALSO),"Sin dato")</f>
        <v/>
      </c>
      <c r="K17228">
        <f>SI.ERROR(BUSCARV(C17228,TablaProductos,2,FALSO),"Sin dato")</f>
        <v/>
      </c>
      <c r="L17228">
        <f>SI(H17228&gt;=1000000,"Alto",SI(H17228&gt;=100000,"Medio","Bajo"))</f>
        <v/>
      </c>
      <c r="M17228">
        <f>SI.ERROR(BUSCARV(E17228,TablaEstados,3,FALSO),"Sin dato")</f>
        <v/>
      </c>
      <c r="N17228">
        <f>SI.ERROR(BUSCARV(E17228,TablaEstados,4,FALSO),"Sin dato")</f>
        <v/>
      </c>
    </row>
    <row r="17229">
      <c r="A17229" t="inlineStr">
        <is>
          <t>2026</t>
        </is>
      </c>
      <c r="B17229" t="inlineStr">
        <is>
          <t>07</t>
        </is>
      </c>
      <c r="C17229" t="inlineStr">
        <is>
          <t>12019000</t>
        </is>
      </c>
      <c r="D17229" t="inlineStr">
        <is>
          <t>858</t>
        </is>
      </c>
      <c r="E17229" t="inlineStr">
        <is>
          <t>MT</t>
        </is>
      </c>
      <c r="F17229" t="n">
        <v>2315</v>
      </c>
      <c r="G17229" t="n">
        <v>2314503</v>
      </c>
      <c r="H17229" t="n">
        <v>1024191</v>
      </c>
      <c r="I17229" t="inlineStr">
        <is>
          <t>Soja</t>
        </is>
      </c>
      <c r="J17229">
        <f>SI.ERROR(BUSCARV(D17229,TablaPaises,6,FALSO),"Sin dato")</f>
        <v/>
      </c>
      <c r="K17229">
        <f>SI.ERROR(BUSCARV(C17229,TablaProductos,2,FALSO),"Sin dato")</f>
        <v/>
      </c>
      <c r="L17229">
        <f>SI(H17229&gt;=1000000,"Alto",SI(H17229&gt;=100000,"Medio","Bajo"))</f>
        <v/>
      </c>
      <c r="M17229">
        <f>SI.ERROR(BUSCARV(E17229,TablaEstados,3,FALSO),"Sin dato")</f>
        <v/>
      </c>
      <c r="N17229">
        <f>SI.ERROR(BUSCARV(E17229,TablaEstados,4,FALSO),"Sin dato")</f>
        <v/>
      </c>
    </row>
    <row r="17230">
      <c r="A17230" t="inlineStr">
        <is>
          <t>2026</t>
        </is>
      </c>
      <c r="B17230" t="inlineStr">
        <is>
          <t>07</t>
        </is>
      </c>
      <c r="C17230" t="inlineStr">
        <is>
          <t>12019000</t>
        </is>
      </c>
      <c r="D17230" t="inlineStr">
        <is>
          <t>372</t>
        </is>
      </c>
      <c r="E17230" t="inlineStr">
        <is>
          <t>MG</t>
        </is>
      </c>
      <c r="F17230" t="n">
        <v>331</v>
      </c>
      <c r="G17230" t="n">
        <v>330721</v>
      </c>
      <c r="H17230" t="n">
        <v>149087</v>
      </c>
      <c r="I17230" t="inlineStr">
        <is>
          <t>Soja</t>
        </is>
      </c>
      <c r="J17230">
        <f>SI.ERROR(BUSCARV(D17230,TablaPaises,6,FALSO),"Sin dato")</f>
        <v/>
      </c>
      <c r="K17230">
        <f>SI.ERROR(BUSCARV(C17230,TablaProductos,2,FALSO),"Sin dato")</f>
        <v/>
      </c>
      <c r="L17230">
        <f>SI(H17230&gt;=1000000,"Alto",SI(H17230&gt;=100000,"Medio","Bajo"))</f>
        <v/>
      </c>
      <c r="M17230">
        <f>SI.ERROR(BUSCARV(E17230,TablaEstados,3,FALSO),"Sin dato")</f>
        <v/>
      </c>
      <c r="N17230">
        <f>SI.ERROR(BUSCARV(E17230,TablaEstados,4,FALSO),"Sin dato")</f>
        <v/>
      </c>
    </row>
    <row r="17231">
      <c r="A17231" t="inlineStr">
        <is>
          <t>2026</t>
        </is>
      </c>
      <c r="B17231" t="inlineStr">
        <is>
          <t>05</t>
        </is>
      </c>
      <c r="C17231" t="inlineStr">
        <is>
          <t>09011110</t>
        </is>
      </c>
      <c r="D17231" t="inlineStr">
        <is>
          <t>399</t>
        </is>
      </c>
      <c r="E17231" t="inlineStr">
        <is>
          <t>RO</t>
        </is>
      </c>
      <c r="F17231" t="n">
        <v>197</v>
      </c>
      <c r="G17231" t="n">
        <v>197200</v>
      </c>
      <c r="H17231" t="n">
        <v>753304</v>
      </c>
      <c r="I17231" t="inlineStr">
        <is>
          <t>Café en granos</t>
        </is>
      </c>
      <c r="J17231">
        <f>SI.ERROR(BUSCARV(D17231,TablaPaises,6,FALSO),"Sin dato")</f>
        <v/>
      </c>
      <c r="K17231">
        <f>SI.ERROR(BUSCARV(C17231,TablaProductos,2,FALSO),"Sin dato")</f>
        <v/>
      </c>
      <c r="L17231">
        <f>SI(H17231&gt;=1000000,"Alto",SI(H17231&gt;=100000,"Medio","Bajo"))</f>
        <v/>
      </c>
      <c r="M17231">
        <f>SI.ERROR(BUSCARV(E17231,TablaEstados,3,FALSO),"Sin dato")</f>
        <v/>
      </c>
      <c r="N17231">
        <f>SI.ERROR(BUSCARV(E17231,TablaEstados,4,FALSO),"Sin dato")</f>
        <v/>
      </c>
    </row>
    <row r="17232">
      <c r="A17232" t="inlineStr">
        <is>
          <t>2026</t>
        </is>
      </c>
      <c r="B17232" t="inlineStr">
        <is>
          <t>04</t>
        </is>
      </c>
      <c r="C17232" t="inlineStr">
        <is>
          <t>09011110</t>
        </is>
      </c>
      <c r="D17232" t="inlineStr">
        <is>
          <t>023</t>
        </is>
      </c>
      <c r="E17232" t="inlineStr">
        <is>
          <t>MG</t>
        </is>
      </c>
      <c r="F17232" t="n">
        <v>244485</v>
      </c>
      <c r="G17232" t="n">
        <v>20994824</v>
      </c>
      <c r="H17232" t="n">
        <v>135678078</v>
      </c>
      <c r="I17232" t="inlineStr">
        <is>
          <t>Café en granos</t>
        </is>
      </c>
      <c r="J17232">
        <f>SI.ERROR(BUSCARV(D17232,TablaPaises,6,FALSO),"Sin dato")</f>
        <v/>
      </c>
      <c r="K17232">
        <f>SI.ERROR(BUSCARV(C17232,TablaProductos,2,FALSO),"Sin dato")</f>
        <v/>
      </c>
      <c r="L17232">
        <f>SI(H17232&gt;=1000000,"Alto",SI(H17232&gt;=100000,"Medio","Bajo"))</f>
        <v/>
      </c>
      <c r="M17232">
        <f>SI.ERROR(BUSCARV(E17232,TablaEstados,3,FALSO),"Sin dato")</f>
        <v/>
      </c>
      <c r="N17232">
        <f>SI.ERROR(BUSCARV(E17232,TablaEstados,4,FALSO),"Sin dato")</f>
        <v/>
      </c>
    </row>
    <row r="17233">
      <c r="A17233" t="inlineStr">
        <is>
          <t>2026</t>
        </is>
      </c>
      <c r="B17233" t="inlineStr">
        <is>
          <t>04</t>
        </is>
      </c>
      <c r="C17233" t="inlineStr">
        <is>
          <t>12019000</t>
        </is>
      </c>
      <c r="D17233" t="inlineStr">
        <is>
          <t>160</t>
        </is>
      </c>
      <c r="E17233" t="inlineStr">
        <is>
          <t>MT</t>
        </is>
      </c>
      <c r="F17233" t="n">
        <v>10257</v>
      </c>
      <c r="G17233" t="n">
        <v>10257117</v>
      </c>
      <c r="H17233" t="n">
        <v>4459122</v>
      </c>
      <c r="I17233" t="inlineStr">
        <is>
          <t>Soja</t>
        </is>
      </c>
      <c r="J17233">
        <f>SI.ERROR(BUSCARV(D17233,TablaPaises,6,FALSO),"Sin dato")</f>
        <v/>
      </c>
      <c r="K17233">
        <f>SI.ERROR(BUSCARV(C17233,TablaProductos,2,FALSO),"Sin dato")</f>
        <v/>
      </c>
      <c r="L17233">
        <f>SI(H17233&gt;=1000000,"Alto",SI(H17233&gt;=100000,"Medio","Bajo"))</f>
        <v/>
      </c>
      <c r="M17233">
        <f>SI.ERROR(BUSCARV(E17233,TablaEstados,3,FALSO),"Sin dato")</f>
        <v/>
      </c>
      <c r="N17233">
        <f>SI.ERROR(BUSCARV(E17233,TablaEstados,4,FALSO),"Sin dato")</f>
        <v/>
      </c>
    </row>
    <row r="17234">
      <c r="A17234" t="inlineStr">
        <is>
          <t>2026</t>
        </is>
      </c>
      <c r="B17234" t="inlineStr">
        <is>
          <t>08</t>
        </is>
      </c>
      <c r="C17234" t="inlineStr">
        <is>
          <t>12019000</t>
        </is>
      </c>
      <c r="D17234" t="inlineStr">
        <is>
          <t>160</t>
        </is>
      </c>
      <c r="E17234" t="inlineStr">
        <is>
          <t>SP</t>
        </is>
      </c>
      <c r="F17234" t="n">
        <v>11635</v>
      </c>
      <c r="G17234" t="n">
        <v>11634744</v>
      </c>
      <c r="H17234" t="n">
        <v>5032479</v>
      </c>
      <c r="I17234" t="inlineStr">
        <is>
          <t>Soja</t>
        </is>
      </c>
      <c r="J17234">
        <f>SI.ERROR(BUSCARV(D17234,TablaPaises,6,FALSO),"Sin dato")</f>
        <v/>
      </c>
      <c r="K17234">
        <f>SI.ERROR(BUSCARV(C17234,TablaProductos,2,FALSO),"Sin dato")</f>
        <v/>
      </c>
      <c r="L17234">
        <f>SI(H17234&gt;=1000000,"Alto",SI(H17234&gt;=100000,"Medio","Bajo"))</f>
        <v/>
      </c>
      <c r="M17234">
        <f>SI.ERROR(BUSCARV(E17234,TablaEstados,3,FALSO),"Sin dato")</f>
        <v/>
      </c>
      <c r="N17234">
        <f>SI.ERROR(BUSCARV(E17234,TablaEstados,4,FALSO),"Sin dato")</f>
        <v/>
      </c>
    </row>
    <row r="17235">
      <c r="A17235" t="inlineStr">
        <is>
          <t>2026</t>
        </is>
      </c>
      <c r="B17235" t="inlineStr">
        <is>
          <t>06</t>
        </is>
      </c>
      <c r="C17235" t="inlineStr">
        <is>
          <t>09011190</t>
        </is>
      </c>
      <c r="D17235" t="inlineStr">
        <is>
          <t>434</t>
        </is>
      </c>
      <c r="E17235" t="inlineStr">
        <is>
          <t>SC</t>
        </is>
      </c>
      <c r="F17235" t="n">
        <v>1</v>
      </c>
      <c r="G17235" t="n">
        <v>1</v>
      </c>
      <c r="H17235" t="n">
        <v>17</v>
      </c>
      <c r="I17235" t="inlineStr">
        <is>
          <t>Café en granos</t>
        </is>
      </c>
      <c r="J17235">
        <f>SI.ERROR(BUSCARV(D17235,TablaPaises,6,FALSO),"Sin dato")</f>
        <v/>
      </c>
      <c r="K17235">
        <f>SI.ERROR(BUSCARV(C17235,TablaProductos,2,FALSO),"Sin dato")</f>
        <v/>
      </c>
      <c r="L17235">
        <f>SI(H17235&gt;=1000000,"Alto",SI(H17235&gt;=100000,"Medio","Bajo"))</f>
        <v/>
      </c>
      <c r="M17235">
        <f>SI.ERROR(BUSCARV(E17235,TablaEstados,3,FALSO),"Sin dato")</f>
        <v/>
      </c>
      <c r="N17235">
        <f>SI.ERROR(BUSCARV(E17235,TablaEstados,4,FALSO),"Sin dato")</f>
        <v/>
      </c>
    </row>
    <row r="17236">
      <c r="A17236" t="inlineStr">
        <is>
          <t>2026</t>
        </is>
      </c>
      <c r="B17236" t="inlineStr">
        <is>
          <t>08</t>
        </is>
      </c>
      <c r="C17236" t="inlineStr">
        <is>
          <t>12019000</t>
        </is>
      </c>
      <c r="D17236" t="inlineStr">
        <is>
          <t>245</t>
        </is>
      </c>
      <c r="E17236" t="inlineStr">
        <is>
          <t>MA</t>
        </is>
      </c>
      <c r="F17236" t="n">
        <v>88490</v>
      </c>
      <c r="G17236" t="n">
        <v>88489741</v>
      </c>
      <c r="H17236" t="n">
        <v>39595604</v>
      </c>
      <c r="I17236" t="inlineStr">
        <is>
          <t>Soja</t>
        </is>
      </c>
      <c r="J17236">
        <f>SI.ERROR(BUSCARV(D17236,TablaPaises,6,FALSO),"Sin dato")</f>
        <v/>
      </c>
      <c r="K17236">
        <f>SI.ERROR(BUSCARV(C17236,TablaProductos,2,FALSO),"Sin dato")</f>
        <v/>
      </c>
      <c r="L17236">
        <f>SI(H17236&gt;=1000000,"Alto",SI(H17236&gt;=100000,"Medio","Bajo"))</f>
        <v/>
      </c>
      <c r="M17236">
        <f>SI.ERROR(BUSCARV(E17236,TablaEstados,3,FALSO),"Sin dato")</f>
        <v/>
      </c>
      <c r="N17236">
        <f>SI.ERROR(BUSCARV(E17236,TablaEstados,4,FALSO),"Sin dato")</f>
        <v/>
      </c>
    </row>
    <row r="17237">
      <c r="A17237" t="inlineStr">
        <is>
          <t>2026</t>
        </is>
      </c>
      <c r="B17237" t="inlineStr">
        <is>
          <t>02</t>
        </is>
      </c>
      <c r="C17237" t="inlineStr">
        <is>
          <t>09011110</t>
        </is>
      </c>
      <c r="D17237" t="inlineStr">
        <is>
          <t>275</t>
        </is>
      </c>
      <c r="E17237" t="inlineStr">
        <is>
          <t>MG</t>
        </is>
      </c>
      <c r="F17237" t="n">
        <v>1912</v>
      </c>
      <c r="G17237" t="n">
        <v>1911583</v>
      </c>
      <c r="H17237" t="n">
        <v>14439465</v>
      </c>
      <c r="I17237" t="inlineStr">
        <is>
          <t>Café en granos</t>
        </is>
      </c>
      <c r="J17237">
        <f>SI.ERROR(BUSCARV(D17237,TablaPaises,6,FALSO),"Sin dato")</f>
        <v/>
      </c>
      <c r="K17237">
        <f>SI.ERROR(BUSCARV(C17237,TablaProductos,2,FALSO),"Sin dato")</f>
        <v/>
      </c>
      <c r="L17237">
        <f>SI(H17237&gt;=1000000,"Alto",SI(H17237&gt;=100000,"Medio","Bajo"))</f>
        <v/>
      </c>
      <c r="M17237">
        <f>SI.ERROR(BUSCARV(E17237,TablaEstados,3,FALSO),"Sin dato")</f>
        <v/>
      </c>
      <c r="N17237">
        <f>SI.ERROR(BUSCARV(E17237,TablaEstados,4,FALSO),"Sin dato")</f>
        <v/>
      </c>
    </row>
    <row r="17238">
      <c r="A17238" t="inlineStr">
        <is>
          <t>2026</t>
        </is>
      </c>
      <c r="B17238" t="inlineStr">
        <is>
          <t>06</t>
        </is>
      </c>
      <c r="C17238" t="inlineStr">
        <is>
          <t>09011110</t>
        </is>
      </c>
      <c r="D17238" t="inlineStr">
        <is>
          <t>493</t>
        </is>
      </c>
      <c r="E17238" t="inlineStr">
        <is>
          <t>MG</t>
        </is>
      </c>
      <c r="F17238" t="n">
        <v>674</v>
      </c>
      <c r="G17238" t="n">
        <v>675005</v>
      </c>
      <c r="H17238" t="n">
        <v>3198446</v>
      </c>
      <c r="I17238" t="inlineStr">
        <is>
          <t>Café en granos</t>
        </is>
      </c>
      <c r="J17238">
        <f>SI.ERROR(BUSCARV(D17238,TablaPaises,6,FALSO),"Sin dato")</f>
        <v/>
      </c>
      <c r="K17238">
        <f>SI.ERROR(BUSCARV(C17238,TablaProductos,2,FALSO),"Sin dato")</f>
        <v/>
      </c>
      <c r="L17238">
        <f>SI(H17238&gt;=1000000,"Alto",SI(H17238&gt;=100000,"Medio","Bajo"))</f>
        <v/>
      </c>
      <c r="M17238">
        <f>SI.ERROR(BUSCARV(E17238,TablaEstados,3,FALSO),"Sin dato")</f>
        <v/>
      </c>
      <c r="N17238">
        <f>SI.ERROR(BUSCARV(E17238,TablaEstados,4,FALSO),"Sin dato")</f>
        <v/>
      </c>
    </row>
    <row r="17239">
      <c r="A17239" t="inlineStr">
        <is>
          <t>2026</t>
        </is>
      </c>
      <c r="B17239" t="inlineStr">
        <is>
          <t>07</t>
        </is>
      </c>
      <c r="C17239" t="inlineStr">
        <is>
          <t>12019000</t>
        </is>
      </c>
      <c r="D17239" t="inlineStr">
        <is>
          <t>160</t>
        </is>
      </c>
      <c r="E17239" t="inlineStr">
        <is>
          <t>DF</t>
        </is>
      </c>
      <c r="F17239" t="n">
        <v>26619</v>
      </c>
      <c r="G17239" t="n">
        <v>26618598</v>
      </c>
      <c r="H17239" t="n">
        <v>11362039</v>
      </c>
      <c r="I17239" t="inlineStr">
        <is>
          <t>Soja</t>
        </is>
      </c>
      <c r="J17239">
        <f>SI.ERROR(BUSCARV(D17239,TablaPaises,6,FALSO),"Sin dato")</f>
        <v/>
      </c>
      <c r="K17239">
        <f>SI.ERROR(BUSCARV(C17239,TablaProductos,2,FALSO),"Sin dato")</f>
        <v/>
      </c>
      <c r="L17239">
        <f>SI(H17239&gt;=1000000,"Alto",SI(H17239&gt;=100000,"Medio","Bajo"))</f>
        <v/>
      </c>
      <c r="M17239">
        <f>SI.ERROR(BUSCARV(E17239,TablaEstados,3,FALSO),"Sin dato")</f>
        <v/>
      </c>
      <c r="N17239">
        <f>SI.ERROR(BUSCARV(E17239,TablaEstados,4,FALSO),"Sin dato")</f>
        <v/>
      </c>
    </row>
    <row r="17240">
      <c r="A17240" t="inlineStr">
        <is>
          <t>2026</t>
        </is>
      </c>
      <c r="B17240" t="inlineStr">
        <is>
          <t>03</t>
        </is>
      </c>
      <c r="C17240" t="inlineStr">
        <is>
          <t>12019000</t>
        </is>
      </c>
      <c r="D17240" t="inlineStr">
        <is>
          <t>776</t>
        </is>
      </c>
      <c r="E17240" t="inlineStr">
        <is>
          <t>PI</t>
        </is>
      </c>
      <c r="F17240" t="n">
        <v>95</v>
      </c>
      <c r="G17240" t="n">
        <v>95108</v>
      </c>
      <c r="H17240" t="n">
        <v>38547</v>
      </c>
      <c r="I17240" t="inlineStr">
        <is>
          <t>Soja</t>
        </is>
      </c>
      <c r="J17240">
        <f>SI.ERROR(BUSCARV(D17240,TablaPaises,6,FALSO),"Sin dato")</f>
        <v/>
      </c>
      <c r="K17240">
        <f>SI.ERROR(BUSCARV(C17240,TablaProductos,2,FALSO),"Sin dato")</f>
        <v/>
      </c>
      <c r="L17240">
        <f>SI(H17240&gt;=1000000,"Alto",SI(H17240&gt;=100000,"Medio","Bajo"))</f>
        <v/>
      </c>
      <c r="M17240">
        <f>SI.ERROR(BUSCARV(E17240,TablaEstados,3,FALSO),"Sin dato")</f>
        <v/>
      </c>
      <c r="N17240">
        <f>SI.ERROR(BUSCARV(E17240,TablaEstados,4,FALSO),"Sin dato")</f>
        <v/>
      </c>
    </row>
    <row r="17241">
      <c r="A17241" t="inlineStr">
        <is>
          <t>2026</t>
        </is>
      </c>
      <c r="B17241" t="inlineStr">
        <is>
          <t>07</t>
        </is>
      </c>
      <c r="C17241" t="inlineStr">
        <is>
          <t>12019000</t>
        </is>
      </c>
      <c r="D17241" t="inlineStr">
        <is>
          <t>160</t>
        </is>
      </c>
      <c r="E17241" t="inlineStr">
        <is>
          <t>PR</t>
        </is>
      </c>
      <c r="F17241" t="n">
        <v>697436</v>
      </c>
      <c r="G17241" t="n">
        <v>697434687</v>
      </c>
      <c r="H17241" t="n">
        <v>307759024</v>
      </c>
      <c r="I17241" t="inlineStr">
        <is>
          <t>Soja</t>
        </is>
      </c>
      <c r="J17241">
        <f>SI.ERROR(BUSCARV(D17241,TablaPaises,6,FALSO),"Sin dato")</f>
        <v/>
      </c>
      <c r="K17241">
        <f>SI.ERROR(BUSCARV(C17241,TablaProductos,2,FALSO),"Sin dato")</f>
        <v/>
      </c>
      <c r="L17241">
        <f>SI(H17241&gt;=1000000,"Alto",SI(H17241&gt;=100000,"Medio","Bajo"))</f>
        <v/>
      </c>
      <c r="M17241">
        <f>SI.ERROR(BUSCARV(E17241,TablaEstados,3,FALSO),"Sin dato")</f>
        <v/>
      </c>
      <c r="N17241">
        <f>SI.ERROR(BUSCARV(E17241,TablaEstados,4,FALSO),"Sin dato")</f>
        <v/>
      </c>
    </row>
    <row r="17242">
      <c r="A17242" t="inlineStr">
        <is>
          <t>2026</t>
        </is>
      </c>
      <c r="B17242" t="inlineStr">
        <is>
          <t>02</t>
        </is>
      </c>
      <c r="C17242" t="inlineStr">
        <is>
          <t>12019000</t>
        </is>
      </c>
      <c r="D17242" t="inlineStr">
        <is>
          <t>245</t>
        </is>
      </c>
      <c r="E17242" t="inlineStr">
        <is>
          <t>MT</t>
        </is>
      </c>
      <c r="F17242" t="n">
        <v>88298</v>
      </c>
      <c r="G17242" t="n">
        <v>88298395</v>
      </c>
      <c r="H17242" t="n">
        <v>35490892</v>
      </c>
      <c r="I17242" t="inlineStr">
        <is>
          <t>Soja</t>
        </is>
      </c>
      <c r="J17242">
        <f>SI.ERROR(BUSCARV(D17242,TablaPaises,6,FALSO),"Sin dato")</f>
        <v/>
      </c>
      <c r="K17242">
        <f>SI.ERROR(BUSCARV(C17242,TablaProductos,2,FALSO),"Sin dato")</f>
        <v/>
      </c>
      <c r="L17242">
        <f>SI(H17242&gt;=1000000,"Alto",SI(H17242&gt;=100000,"Medio","Bajo"))</f>
        <v/>
      </c>
      <c r="M17242">
        <f>SI.ERROR(BUSCARV(E17242,TablaEstados,3,FALSO),"Sin dato")</f>
        <v/>
      </c>
      <c r="N17242">
        <f>SI.ERROR(BUSCARV(E17242,TablaEstados,4,FALSO),"Sin dato")</f>
        <v/>
      </c>
    </row>
    <row r="17243">
      <c r="A17243" t="inlineStr">
        <is>
          <t>2026</t>
        </is>
      </c>
      <c r="B17243" t="inlineStr">
        <is>
          <t>05</t>
        </is>
      </c>
      <c r="C17243" t="inlineStr">
        <is>
          <t>09011110</t>
        </is>
      </c>
      <c r="D17243" t="inlineStr">
        <is>
          <t>053</t>
        </is>
      </c>
      <c r="E17243" t="inlineStr">
        <is>
          <t>BA</t>
        </is>
      </c>
      <c r="F17243" t="n">
        <v>38</v>
      </c>
      <c r="G17243" t="n">
        <v>38400</v>
      </c>
      <c r="H17243" t="n">
        <v>324096</v>
      </c>
      <c r="I17243" t="inlineStr">
        <is>
          <t>Café en granos</t>
        </is>
      </c>
      <c r="J17243">
        <f>SI.ERROR(BUSCARV(D17243,TablaPaises,6,FALSO),"Sin dato")</f>
        <v/>
      </c>
      <c r="K17243">
        <f>SI.ERROR(BUSCARV(C17243,TablaProductos,2,FALSO),"Sin dato")</f>
        <v/>
      </c>
      <c r="L17243">
        <f>SI(H17243&gt;=1000000,"Alto",SI(H17243&gt;=100000,"Medio","Bajo"))</f>
        <v/>
      </c>
      <c r="M17243">
        <f>SI.ERROR(BUSCARV(E17243,TablaEstados,3,FALSO),"Sin dato")</f>
        <v/>
      </c>
      <c r="N17243">
        <f>SI.ERROR(BUSCARV(E17243,TablaEstados,4,FALSO),"Sin dato")</f>
        <v/>
      </c>
    </row>
    <row r="17244">
      <c r="A17244" t="inlineStr">
        <is>
          <t>2026</t>
        </is>
      </c>
      <c r="B17244" t="inlineStr">
        <is>
          <t>08</t>
        </is>
      </c>
      <c r="C17244" t="inlineStr">
        <is>
          <t>52010020</t>
        </is>
      </c>
      <c r="D17244" t="inlineStr">
        <is>
          <t>576</t>
        </is>
      </c>
      <c r="E17244" t="inlineStr">
        <is>
          <t>BA</t>
        </is>
      </c>
      <c r="F17244" t="n">
        <v>190</v>
      </c>
      <c r="G17244" t="n">
        <v>190002</v>
      </c>
      <c r="H17244" t="n">
        <v>344737</v>
      </c>
      <c r="I17244" t="inlineStr">
        <is>
          <t>Algodón</t>
        </is>
      </c>
      <c r="J17244">
        <f>SI.ERROR(BUSCARV(D17244,TablaPaises,6,FALSO),"Sin dato")</f>
        <v/>
      </c>
      <c r="K17244">
        <f>SI.ERROR(BUSCARV(C17244,TablaProductos,2,FALSO),"Sin dato")</f>
        <v/>
      </c>
      <c r="L17244">
        <f>SI(H17244&gt;=1000000,"Alto",SI(H17244&gt;=100000,"Medio","Bajo"))</f>
        <v/>
      </c>
      <c r="M17244">
        <f>SI.ERROR(BUSCARV(E17244,TablaEstados,3,FALSO),"Sin dato")</f>
        <v/>
      </c>
      <c r="N17244">
        <f>SI.ERROR(BUSCARV(E17244,TablaEstados,4,FALSO),"Sin dato")</f>
        <v/>
      </c>
    </row>
    <row r="17245">
      <c r="A17245" t="inlineStr">
        <is>
          <t>2026</t>
        </is>
      </c>
      <c r="B17245" t="inlineStr">
        <is>
          <t>04</t>
        </is>
      </c>
      <c r="C17245" t="inlineStr">
        <is>
          <t>09011110</t>
        </is>
      </c>
      <c r="D17245" t="inlineStr">
        <is>
          <t>246</t>
        </is>
      </c>
      <c r="E17245" t="inlineStr">
        <is>
          <t>ES</t>
        </is>
      </c>
      <c r="F17245" t="n">
        <v>64</v>
      </c>
      <c r="G17245" t="n">
        <v>64800</v>
      </c>
      <c r="H17245" t="n">
        <v>261823</v>
      </c>
      <c r="I17245" t="inlineStr">
        <is>
          <t>Café en granos</t>
        </is>
      </c>
      <c r="J17245">
        <f>SI.ERROR(BUSCARV(D17245,TablaPaises,6,FALSO),"Sin dato")</f>
        <v/>
      </c>
      <c r="K17245">
        <f>SI.ERROR(BUSCARV(C17245,TablaProductos,2,FALSO),"Sin dato")</f>
        <v/>
      </c>
      <c r="L17245">
        <f>SI(H17245&gt;=1000000,"Alto",SI(H17245&gt;=100000,"Medio","Bajo"))</f>
        <v/>
      </c>
      <c r="M17245">
        <f>SI.ERROR(BUSCARV(E17245,TablaEstados,3,FALSO),"Sin dato")</f>
        <v/>
      </c>
      <c r="N17245">
        <f>SI.ERROR(BUSCARV(E17245,TablaEstados,4,FALSO),"Sin dato")</f>
        <v/>
      </c>
    </row>
    <row r="17246">
      <c r="A17246" t="inlineStr">
        <is>
          <t>2026</t>
        </is>
      </c>
      <c r="B17246" t="inlineStr">
        <is>
          <t>09</t>
        </is>
      </c>
      <c r="C17246" t="inlineStr">
        <is>
          <t>09011110</t>
        </is>
      </c>
      <c r="D17246" t="inlineStr">
        <is>
          <t>573</t>
        </is>
      </c>
      <c r="E17246" t="inlineStr">
        <is>
          <t>SP</t>
        </is>
      </c>
      <c r="F17246" t="n">
        <v>700</v>
      </c>
      <c r="G17246" t="n">
        <v>700800</v>
      </c>
      <c r="H17246" t="n">
        <v>3971026</v>
      </c>
      <c r="I17246" t="inlineStr">
        <is>
          <t>Café en granos</t>
        </is>
      </c>
      <c r="J17246">
        <f>SI.ERROR(BUSCARV(D17246,TablaPaises,6,FALSO),"Sin dato")</f>
        <v/>
      </c>
      <c r="K17246">
        <f>SI.ERROR(BUSCARV(C17246,TablaProductos,2,FALSO),"Sin dato")</f>
        <v/>
      </c>
      <c r="L17246">
        <f>SI(H17246&gt;=1000000,"Alto",SI(H17246&gt;=100000,"Medio","Bajo"))</f>
        <v/>
      </c>
      <c r="M17246">
        <f>SI.ERROR(BUSCARV(E17246,TablaEstados,3,FALSO),"Sin dato")</f>
        <v/>
      </c>
      <c r="N17246">
        <f>SI.ERROR(BUSCARV(E17246,TablaEstados,4,FALSO),"Sin dato")</f>
        <v/>
      </c>
    </row>
    <row r="17247">
      <c r="A17247" t="inlineStr">
        <is>
          <t>2026</t>
        </is>
      </c>
      <c r="B17247" t="inlineStr">
        <is>
          <t>08</t>
        </is>
      </c>
      <c r="C17247" t="inlineStr">
        <is>
          <t>09011110</t>
        </is>
      </c>
      <c r="D17247" t="inlineStr">
        <is>
          <t>063</t>
        </is>
      </c>
      <c r="E17247" t="inlineStr">
        <is>
          <t>MG</t>
        </is>
      </c>
      <c r="F17247" t="n">
        <v>602</v>
      </c>
      <c r="G17247" t="n">
        <v>602786</v>
      </c>
      <c r="H17247" t="n">
        <v>3544203</v>
      </c>
      <c r="I17247" t="inlineStr">
        <is>
          <t>Café en granos</t>
        </is>
      </c>
      <c r="J17247">
        <f>SI.ERROR(BUSCARV(D17247,TablaPaises,6,FALSO),"Sin dato")</f>
        <v/>
      </c>
      <c r="K17247">
        <f>SI.ERROR(BUSCARV(C17247,TablaProductos,2,FALSO),"Sin dato")</f>
        <v/>
      </c>
      <c r="L17247">
        <f>SI(H17247&gt;=1000000,"Alto",SI(H17247&gt;=100000,"Medio","Bajo"))</f>
        <v/>
      </c>
      <c r="M17247">
        <f>SI.ERROR(BUSCARV(E17247,TablaEstados,3,FALSO),"Sin dato")</f>
        <v/>
      </c>
      <c r="N17247">
        <f>SI.ERROR(BUSCARV(E17247,TablaEstados,4,FALSO),"Sin dato")</f>
        <v/>
      </c>
    </row>
    <row r="17248">
      <c r="A17248" t="inlineStr">
        <is>
          <t>2026</t>
        </is>
      </c>
      <c r="B17248" t="inlineStr">
        <is>
          <t>07</t>
        </is>
      </c>
      <c r="C17248" t="inlineStr">
        <is>
          <t>09011110</t>
        </is>
      </c>
      <c r="D17248" t="inlineStr">
        <is>
          <t>245</t>
        </is>
      </c>
      <c r="E17248" t="inlineStr">
        <is>
          <t>MG</t>
        </is>
      </c>
      <c r="F17248" t="n">
        <v>2510</v>
      </c>
      <c r="G17248" t="n">
        <v>2512272</v>
      </c>
      <c r="H17248" t="n">
        <v>15140188</v>
      </c>
      <c r="I17248" t="inlineStr">
        <is>
          <t>Café en granos</t>
        </is>
      </c>
      <c r="J17248">
        <f>SI.ERROR(BUSCARV(D17248,TablaPaises,6,FALSO),"Sin dato")</f>
        <v/>
      </c>
      <c r="K17248">
        <f>SI.ERROR(BUSCARV(C17248,TablaProductos,2,FALSO),"Sin dato")</f>
        <v/>
      </c>
      <c r="L17248">
        <f>SI(H17248&gt;=1000000,"Alto",SI(H17248&gt;=100000,"Medio","Bajo"))</f>
        <v/>
      </c>
      <c r="M17248">
        <f>SI.ERROR(BUSCARV(E17248,TablaEstados,3,FALSO),"Sin dato")</f>
        <v/>
      </c>
      <c r="N17248">
        <f>SI.ERROR(BUSCARV(E17248,TablaEstados,4,FALSO),"Sin dato")</f>
        <v/>
      </c>
    </row>
    <row r="17249">
      <c r="A17249" t="inlineStr">
        <is>
          <t>2026</t>
        </is>
      </c>
      <c r="B17249" t="inlineStr">
        <is>
          <t>04</t>
        </is>
      </c>
      <c r="C17249" t="inlineStr">
        <is>
          <t>52010020</t>
        </is>
      </c>
      <c r="D17249" t="inlineStr">
        <is>
          <t>827</t>
        </is>
      </c>
      <c r="E17249" t="inlineStr">
        <is>
          <t>MA</t>
        </is>
      </c>
      <c r="F17249" t="n">
        <v>125</v>
      </c>
      <c r="G17249" t="n">
        <v>125000</v>
      </c>
      <c r="H17249" t="n">
        <v>187915</v>
      </c>
      <c r="I17249" t="inlineStr">
        <is>
          <t>Algodón</t>
        </is>
      </c>
      <c r="J17249">
        <f>SI.ERROR(BUSCARV(D17249,TablaPaises,6,FALSO),"Sin dato")</f>
        <v/>
      </c>
      <c r="K17249">
        <f>SI.ERROR(BUSCARV(C17249,TablaProductos,2,FALSO),"Sin dato")</f>
        <v/>
      </c>
      <c r="L17249">
        <f>SI(H17249&gt;=1000000,"Alto",SI(H17249&gt;=100000,"Medio","Bajo"))</f>
        <v/>
      </c>
      <c r="M17249">
        <f>SI.ERROR(BUSCARV(E17249,TablaEstados,3,FALSO),"Sin dato")</f>
        <v/>
      </c>
      <c r="N17249">
        <f>SI.ERROR(BUSCARV(E17249,TablaEstados,4,FALSO),"Sin dato")</f>
        <v/>
      </c>
    </row>
    <row r="17250">
      <c r="A17250" t="inlineStr">
        <is>
          <t>2026</t>
        </is>
      </c>
      <c r="B17250" t="inlineStr">
        <is>
          <t>05</t>
        </is>
      </c>
      <c r="C17250" t="inlineStr">
        <is>
          <t>12011000</t>
        </is>
      </c>
      <c r="D17250" t="inlineStr">
        <is>
          <t>040</t>
        </is>
      </c>
      <c r="E17250" t="inlineStr">
        <is>
          <t>GO</t>
        </is>
      </c>
      <c r="F17250" t="n">
        <v>66185</v>
      </c>
      <c r="G17250" t="n">
        <v>66185</v>
      </c>
      <c r="H17250" t="n">
        <v>231221</v>
      </c>
      <c r="I17250" t="inlineStr">
        <is>
          <t>Soja</t>
        </is>
      </c>
      <c r="J17250">
        <f>SI.ERROR(BUSCARV(D17250,TablaPaises,6,FALSO),"Sin dato")</f>
        <v/>
      </c>
      <c r="K17250">
        <f>SI.ERROR(BUSCARV(C17250,TablaProductos,2,FALSO),"Sin dato")</f>
        <v/>
      </c>
      <c r="L17250">
        <f>SI(H17250&gt;=1000000,"Alto",SI(H17250&gt;=100000,"Medio","Bajo"))</f>
        <v/>
      </c>
      <c r="M17250">
        <f>SI.ERROR(BUSCARV(E17250,TablaEstados,3,FALSO),"Sin dato")</f>
        <v/>
      </c>
      <c r="N17250">
        <f>SI.ERROR(BUSCARV(E17250,TablaEstados,4,FALSO),"Sin dato")</f>
        <v/>
      </c>
    </row>
    <row r="17251">
      <c r="A17251" t="inlineStr">
        <is>
          <t>2026</t>
        </is>
      </c>
      <c r="B17251" t="inlineStr">
        <is>
          <t>04</t>
        </is>
      </c>
      <c r="C17251" t="inlineStr">
        <is>
          <t>09011110</t>
        </is>
      </c>
      <c r="D17251" t="inlineStr">
        <is>
          <t>190</t>
        </is>
      </c>
      <c r="E17251" t="inlineStr">
        <is>
          <t>MG</t>
        </is>
      </c>
      <c r="F17251" t="n">
        <v>0</v>
      </c>
      <c r="G17251" t="n">
        <v>90</v>
      </c>
      <c r="H17251" t="n">
        <v>3849</v>
      </c>
      <c r="I17251" t="inlineStr">
        <is>
          <t>Café en granos</t>
        </is>
      </c>
      <c r="J17251">
        <f>SI.ERROR(BUSCARV(D17251,TablaPaises,6,FALSO),"Sin dato")</f>
        <v/>
      </c>
      <c r="K17251">
        <f>SI.ERROR(BUSCARV(C17251,TablaProductos,2,FALSO),"Sin dato")</f>
        <v/>
      </c>
      <c r="L17251">
        <f>SI(H17251&gt;=1000000,"Alto",SI(H17251&gt;=100000,"Medio","Bajo"))</f>
        <v/>
      </c>
      <c r="M17251">
        <f>SI.ERROR(BUSCARV(E17251,TablaEstados,3,FALSO),"Sin dato")</f>
        <v/>
      </c>
      <c r="N17251">
        <f>SI.ERROR(BUSCARV(E17251,TablaEstados,4,FALSO),"Sin dato")</f>
        <v/>
      </c>
    </row>
    <row r="17252">
      <c r="A17252" t="inlineStr">
        <is>
          <t>2026</t>
        </is>
      </c>
      <c r="B17252" t="inlineStr">
        <is>
          <t>09</t>
        </is>
      </c>
      <c r="C17252" t="inlineStr">
        <is>
          <t>10059010</t>
        </is>
      </c>
      <c r="D17252" t="inlineStr">
        <is>
          <t>160</t>
        </is>
      </c>
      <c r="E17252" t="inlineStr">
        <is>
          <t>MS</t>
        </is>
      </c>
      <c r="F17252" t="n">
        <v>30343993</v>
      </c>
      <c r="G17252" t="n">
        <v>30343993</v>
      </c>
      <c r="H17252" t="n">
        <v>6830479</v>
      </c>
      <c r="I17252" t="inlineStr">
        <is>
          <t>Milho</t>
        </is>
      </c>
      <c r="J17252">
        <f>SI.ERROR(BUSCARV(D17252,TablaPaises,6,FALSO),"Sin dato")</f>
        <v/>
      </c>
      <c r="K17252">
        <f>SI.ERROR(BUSCARV(C17252,TablaProductos,2,FALSO),"Sin dato")</f>
        <v/>
      </c>
      <c r="L17252">
        <f>SI(H17252&gt;=1000000,"Alto",SI(H17252&gt;=100000,"Medio","Bajo"))</f>
        <v/>
      </c>
      <c r="M17252">
        <f>SI.ERROR(BUSCARV(E17252,TablaEstados,3,FALSO),"Sin dato")</f>
        <v/>
      </c>
      <c r="N17252">
        <f>SI.ERROR(BUSCARV(E17252,TablaEstados,4,FALSO),"Sin dato")</f>
        <v/>
      </c>
    </row>
    <row r="17253">
      <c r="A17253" t="inlineStr">
        <is>
          <t>2026</t>
        </is>
      </c>
      <c r="B17253" t="inlineStr">
        <is>
          <t>05</t>
        </is>
      </c>
      <c r="C17253" t="inlineStr">
        <is>
          <t>52010020</t>
        </is>
      </c>
      <c r="D17253" t="inlineStr">
        <is>
          <t>361</t>
        </is>
      </c>
      <c r="E17253" t="inlineStr">
        <is>
          <t>MT</t>
        </is>
      </c>
      <c r="F17253" t="n">
        <v>12211</v>
      </c>
      <c r="G17253" t="n">
        <v>12208370</v>
      </c>
      <c r="H17253" t="n">
        <v>19228678</v>
      </c>
      <c r="I17253" t="inlineStr">
        <is>
          <t>Algodón</t>
        </is>
      </c>
      <c r="J17253">
        <f>SI.ERROR(BUSCARV(D17253,TablaPaises,6,FALSO),"Sin dato")</f>
        <v/>
      </c>
      <c r="K17253">
        <f>SI.ERROR(BUSCARV(C17253,TablaProductos,2,FALSO),"Sin dato")</f>
        <v/>
      </c>
      <c r="L17253">
        <f>SI(H17253&gt;=1000000,"Alto",SI(H17253&gt;=100000,"Medio","Bajo"))</f>
        <v/>
      </c>
      <c r="M17253">
        <f>SI.ERROR(BUSCARV(E17253,TablaEstados,3,FALSO),"Sin dato")</f>
        <v/>
      </c>
      <c r="N17253">
        <f>SI.ERROR(BUSCARV(E17253,TablaEstados,4,FALSO),"Sin dato")</f>
        <v/>
      </c>
    </row>
    <row r="17254">
      <c r="A17254" t="inlineStr">
        <is>
          <t>2026</t>
        </is>
      </c>
      <c r="B17254" t="inlineStr">
        <is>
          <t>07</t>
        </is>
      </c>
      <c r="C17254" t="inlineStr">
        <is>
          <t>52010020</t>
        </is>
      </c>
      <c r="D17254" t="inlineStr">
        <is>
          <t>365</t>
        </is>
      </c>
      <c r="E17254" t="inlineStr">
        <is>
          <t>MT</t>
        </is>
      </c>
      <c r="F17254" t="n">
        <v>633</v>
      </c>
      <c r="G17254" t="n">
        <v>632797</v>
      </c>
      <c r="H17254" t="n">
        <v>1154904</v>
      </c>
      <c r="I17254" t="inlineStr">
        <is>
          <t>Algodón</t>
        </is>
      </c>
      <c r="J17254">
        <f>SI.ERROR(BUSCARV(D17254,TablaPaises,6,FALSO),"Sin dato")</f>
        <v/>
      </c>
      <c r="K17254">
        <f>SI.ERROR(BUSCARV(C17254,TablaProductos,2,FALSO),"Sin dato")</f>
        <v/>
      </c>
      <c r="L17254">
        <f>SI(H17254&gt;=1000000,"Alto",SI(H17254&gt;=100000,"Medio","Bajo"))</f>
        <v/>
      </c>
      <c r="M17254">
        <f>SI.ERROR(BUSCARV(E17254,TablaEstados,3,FALSO),"Sin dato")</f>
        <v/>
      </c>
      <c r="N17254">
        <f>SI.ERROR(BUSCARV(E17254,TablaEstados,4,FALSO),"Sin dato")</f>
        <v/>
      </c>
    </row>
    <row r="17255">
      <c r="A17255" t="inlineStr">
        <is>
          <t>2026</t>
        </is>
      </c>
      <c r="B17255" t="inlineStr">
        <is>
          <t>09</t>
        </is>
      </c>
      <c r="C17255" t="inlineStr">
        <is>
          <t>52010020</t>
        </is>
      </c>
      <c r="D17255" t="inlineStr">
        <is>
          <t>365</t>
        </is>
      </c>
      <c r="E17255" t="inlineStr">
        <is>
          <t>MT</t>
        </is>
      </c>
      <c r="F17255" t="n">
        <v>4555</v>
      </c>
      <c r="G17255" t="n">
        <v>4555058</v>
      </c>
      <c r="H17255" t="n">
        <v>7958682</v>
      </c>
      <c r="I17255" t="inlineStr">
        <is>
          <t>Algodón</t>
        </is>
      </c>
      <c r="J17255">
        <f>SI.ERROR(BUSCARV(D17255,TablaPaises,6,FALSO),"Sin dato")</f>
        <v/>
      </c>
      <c r="K17255">
        <f>SI.ERROR(BUSCARV(C17255,TablaProductos,2,FALSO),"Sin dato")</f>
        <v/>
      </c>
      <c r="L17255">
        <f>SI(H17255&gt;=1000000,"Alto",SI(H17255&gt;=100000,"Medio","Bajo"))</f>
        <v/>
      </c>
      <c r="M17255">
        <f>SI.ERROR(BUSCARV(E17255,TablaEstados,3,FALSO),"Sin dato")</f>
        <v/>
      </c>
      <c r="N17255">
        <f>SI.ERROR(BUSCARV(E17255,TablaEstados,4,FALSO),"Sin dato")</f>
        <v/>
      </c>
    </row>
    <row r="17256">
      <c r="A17256" t="inlineStr">
        <is>
          <t>2026</t>
        </is>
      </c>
      <c r="B17256" t="inlineStr">
        <is>
          <t>03</t>
        </is>
      </c>
      <c r="C17256" t="inlineStr">
        <is>
          <t>12019000</t>
        </is>
      </c>
      <c r="D17256" t="inlineStr">
        <is>
          <t>245</t>
        </is>
      </c>
      <c r="E17256" t="inlineStr">
        <is>
          <t>RO</t>
        </is>
      </c>
      <c r="F17256" t="n">
        <v>61546</v>
      </c>
      <c r="G17256" t="n">
        <v>61545964</v>
      </c>
      <c r="H17256" t="n">
        <v>24211324</v>
      </c>
      <c r="I17256" t="inlineStr">
        <is>
          <t>Soja</t>
        </is>
      </c>
      <c r="J17256">
        <f>SI.ERROR(BUSCARV(D17256,TablaPaises,6,FALSO),"Sin dato")</f>
        <v/>
      </c>
      <c r="K17256">
        <f>SI.ERROR(BUSCARV(C17256,TablaProductos,2,FALSO),"Sin dato")</f>
        <v/>
      </c>
      <c r="L17256">
        <f>SI(H17256&gt;=1000000,"Alto",SI(H17256&gt;=100000,"Medio","Bajo"))</f>
        <v/>
      </c>
      <c r="M17256">
        <f>SI.ERROR(BUSCARV(E17256,TablaEstados,3,FALSO),"Sin dato")</f>
        <v/>
      </c>
      <c r="N17256">
        <f>SI.ERROR(BUSCARV(E17256,TablaEstados,4,FALSO),"Sin dato")</f>
        <v/>
      </c>
    </row>
    <row r="17257">
      <c r="A17257" t="inlineStr">
        <is>
          <t>2026</t>
        </is>
      </c>
      <c r="B17257" t="inlineStr">
        <is>
          <t>06</t>
        </is>
      </c>
      <c r="C17257" t="inlineStr">
        <is>
          <t>12019000</t>
        </is>
      </c>
      <c r="D17257" t="inlineStr">
        <is>
          <t>573</t>
        </is>
      </c>
      <c r="E17257" t="inlineStr">
        <is>
          <t>PA</t>
        </is>
      </c>
      <c r="F17257" t="n">
        <v>20159</v>
      </c>
      <c r="G17257" t="n">
        <v>20158252</v>
      </c>
      <c r="H17257" t="n">
        <v>8625758</v>
      </c>
      <c r="I17257" t="inlineStr">
        <is>
          <t>Soja</t>
        </is>
      </c>
      <c r="J17257">
        <f>SI.ERROR(BUSCARV(D17257,TablaPaises,6,FALSO),"Sin dato")</f>
        <v/>
      </c>
      <c r="K17257">
        <f>SI.ERROR(BUSCARV(C17257,TablaProductos,2,FALSO),"Sin dato")</f>
        <v/>
      </c>
      <c r="L17257">
        <f>SI(H17257&gt;=1000000,"Alto",SI(H17257&gt;=100000,"Medio","Bajo"))</f>
        <v/>
      </c>
      <c r="M17257">
        <f>SI.ERROR(BUSCARV(E17257,TablaEstados,3,FALSO),"Sin dato")</f>
        <v/>
      </c>
      <c r="N17257">
        <f>SI.ERROR(BUSCARV(E17257,TablaEstados,4,FALSO),"Sin dato")</f>
        <v/>
      </c>
    </row>
    <row r="17258">
      <c r="A17258" t="inlineStr">
        <is>
          <t>2026</t>
        </is>
      </c>
      <c r="B17258" t="inlineStr">
        <is>
          <t>03</t>
        </is>
      </c>
      <c r="C17258" t="inlineStr">
        <is>
          <t>12019000</t>
        </is>
      </c>
      <c r="D17258" t="inlineStr">
        <is>
          <t>827</t>
        </is>
      </c>
      <c r="E17258" t="inlineStr">
        <is>
          <t>MT</t>
        </is>
      </c>
      <c r="F17258" t="n">
        <v>93299</v>
      </c>
      <c r="G17258" t="n">
        <v>93298529</v>
      </c>
      <c r="H17258" t="n">
        <v>36854945</v>
      </c>
      <c r="I17258" t="inlineStr">
        <is>
          <t>Soja</t>
        </is>
      </c>
      <c r="J17258">
        <f>SI.ERROR(BUSCARV(D17258,TablaPaises,6,FALSO),"Sin dato")</f>
        <v/>
      </c>
      <c r="K17258">
        <f>SI.ERROR(BUSCARV(C17258,TablaProductos,2,FALSO),"Sin dato")</f>
        <v/>
      </c>
      <c r="L17258">
        <f>SI(H17258&gt;=1000000,"Alto",SI(H17258&gt;=100000,"Medio","Bajo"))</f>
        <v/>
      </c>
      <c r="M17258">
        <f>SI.ERROR(BUSCARV(E17258,TablaEstados,3,FALSO),"Sin dato")</f>
        <v/>
      </c>
      <c r="N17258">
        <f>SI.ERROR(BUSCARV(E17258,TablaEstados,4,FALSO),"Sin dato")</f>
        <v/>
      </c>
    </row>
    <row r="17259">
      <c r="A17259" t="inlineStr">
        <is>
          <t>2026</t>
        </is>
      </c>
      <c r="B17259" t="inlineStr">
        <is>
          <t>03</t>
        </is>
      </c>
      <c r="C17259" t="inlineStr">
        <is>
          <t>12019000</t>
        </is>
      </c>
      <c r="D17259" t="inlineStr">
        <is>
          <t>160</t>
        </is>
      </c>
      <c r="E17259" t="inlineStr">
        <is>
          <t>RO</t>
        </is>
      </c>
      <c r="F17259" t="n">
        <v>105471</v>
      </c>
      <c r="G17259" t="n">
        <v>105470387</v>
      </c>
      <c r="H17259" t="n">
        <v>42042037</v>
      </c>
      <c r="I17259" t="inlineStr">
        <is>
          <t>Soja</t>
        </is>
      </c>
      <c r="J17259">
        <f>SI.ERROR(BUSCARV(D17259,TablaPaises,6,FALSO),"Sin dato")</f>
        <v/>
      </c>
      <c r="K17259">
        <f>SI.ERROR(BUSCARV(C17259,TablaProductos,2,FALSO),"Sin dato")</f>
        <v/>
      </c>
      <c r="L17259">
        <f>SI(H17259&gt;=1000000,"Alto",SI(H17259&gt;=100000,"Medio","Bajo"))</f>
        <v/>
      </c>
      <c r="M17259">
        <f>SI.ERROR(BUSCARV(E17259,TablaEstados,3,FALSO),"Sin dato")</f>
        <v/>
      </c>
      <c r="N17259">
        <f>SI.ERROR(BUSCARV(E17259,TablaEstados,4,FALSO),"Sin dato")</f>
        <v/>
      </c>
    </row>
    <row r="17260">
      <c r="A17260" t="inlineStr">
        <is>
          <t>2026</t>
        </is>
      </c>
      <c r="B17260" t="inlineStr">
        <is>
          <t>07</t>
        </is>
      </c>
      <c r="C17260" t="inlineStr">
        <is>
          <t>12019000</t>
        </is>
      </c>
      <c r="D17260" t="inlineStr">
        <is>
          <t>431</t>
        </is>
      </c>
      <c r="E17260" t="inlineStr">
        <is>
          <t>MT</t>
        </is>
      </c>
      <c r="F17260" t="n">
        <v>15000</v>
      </c>
      <c r="G17260" t="n">
        <v>15000000</v>
      </c>
      <c r="H17260" t="n">
        <v>6079500</v>
      </c>
      <c r="I17260" t="inlineStr">
        <is>
          <t>Soja</t>
        </is>
      </c>
      <c r="J17260">
        <f>SI.ERROR(BUSCARV(D17260,TablaPaises,6,FALSO),"Sin dato")</f>
        <v/>
      </c>
      <c r="K17260">
        <f>SI.ERROR(BUSCARV(C17260,TablaProductos,2,FALSO),"Sin dato")</f>
        <v/>
      </c>
      <c r="L17260">
        <f>SI(H17260&gt;=1000000,"Alto",SI(H17260&gt;=100000,"Medio","Bajo"))</f>
        <v/>
      </c>
      <c r="M17260">
        <f>SI.ERROR(BUSCARV(E17260,TablaEstados,3,FALSO),"Sin dato")</f>
        <v/>
      </c>
      <c r="N17260">
        <f>SI.ERROR(BUSCARV(E17260,TablaEstados,4,FALSO),"Sin dato")</f>
        <v/>
      </c>
    </row>
    <row r="17261">
      <c r="A17261" t="inlineStr">
        <is>
          <t>2026</t>
        </is>
      </c>
      <c r="B17261" t="inlineStr">
        <is>
          <t>04</t>
        </is>
      </c>
      <c r="C17261" t="inlineStr">
        <is>
          <t>52010020</t>
        </is>
      </c>
      <c r="D17261" t="inlineStr">
        <is>
          <t>827</t>
        </is>
      </c>
      <c r="E17261" t="inlineStr">
        <is>
          <t>GO</t>
        </is>
      </c>
      <c r="F17261" t="n">
        <v>201</v>
      </c>
      <c r="G17261" t="n">
        <v>202063</v>
      </c>
      <c r="H17261" t="n">
        <v>319508</v>
      </c>
      <c r="I17261" t="inlineStr">
        <is>
          <t>Algodón</t>
        </is>
      </c>
      <c r="J17261">
        <f>SI.ERROR(BUSCARV(D17261,TablaPaises,6,FALSO),"Sin dato")</f>
        <v/>
      </c>
      <c r="K17261">
        <f>SI.ERROR(BUSCARV(C17261,TablaProductos,2,FALSO),"Sin dato")</f>
        <v/>
      </c>
      <c r="L17261">
        <f>SI(H17261&gt;=1000000,"Alto",SI(H17261&gt;=100000,"Medio","Bajo"))</f>
        <v/>
      </c>
      <c r="M17261">
        <f>SI.ERROR(BUSCARV(E17261,TablaEstados,3,FALSO),"Sin dato")</f>
        <v/>
      </c>
      <c r="N17261">
        <f>SI.ERROR(BUSCARV(E17261,TablaEstados,4,FALSO),"Sin dato")</f>
        <v/>
      </c>
    </row>
    <row r="17262">
      <c r="A17262" t="inlineStr">
        <is>
          <t>2026</t>
        </is>
      </c>
      <c r="B17262" t="inlineStr">
        <is>
          <t>04</t>
        </is>
      </c>
      <c r="C17262" t="inlineStr">
        <is>
          <t>12019000</t>
        </is>
      </c>
      <c r="D17262" t="inlineStr">
        <is>
          <t>081</t>
        </is>
      </c>
      <c r="E17262" t="inlineStr">
        <is>
          <t>MT</t>
        </is>
      </c>
      <c r="F17262" t="n">
        <v>6238</v>
      </c>
      <c r="G17262" t="n">
        <v>6237716</v>
      </c>
      <c r="H17262" t="n">
        <v>2614261</v>
      </c>
      <c r="I17262" t="inlineStr">
        <is>
          <t>Soja</t>
        </is>
      </c>
      <c r="J17262">
        <f>SI.ERROR(BUSCARV(D17262,TablaPaises,6,FALSO),"Sin dato")</f>
        <v/>
      </c>
      <c r="K17262">
        <f>SI.ERROR(BUSCARV(C17262,TablaProductos,2,FALSO),"Sin dato")</f>
        <v/>
      </c>
      <c r="L17262">
        <f>SI(H17262&gt;=1000000,"Alto",SI(H17262&gt;=100000,"Medio","Bajo"))</f>
        <v/>
      </c>
      <c r="M17262">
        <f>SI.ERROR(BUSCARV(E17262,TablaEstados,3,FALSO),"Sin dato")</f>
        <v/>
      </c>
      <c r="N17262">
        <f>SI.ERROR(BUSCARV(E17262,TablaEstados,4,FALSO),"Sin dato")</f>
        <v/>
      </c>
    </row>
    <row r="17263">
      <c r="A17263" t="inlineStr">
        <is>
          <t>2026</t>
        </is>
      </c>
      <c r="B17263" t="inlineStr">
        <is>
          <t>05</t>
        </is>
      </c>
      <c r="C17263" t="inlineStr">
        <is>
          <t>09011110</t>
        </is>
      </c>
      <c r="D17263" t="inlineStr">
        <is>
          <t>023</t>
        </is>
      </c>
      <c r="E17263" t="inlineStr">
        <is>
          <t>MG</t>
        </is>
      </c>
      <c r="F17263" t="n">
        <v>406172</v>
      </c>
      <c r="G17263" t="n">
        <v>11162392</v>
      </c>
      <c r="H17263" t="n">
        <v>73094006</v>
      </c>
      <c r="I17263" t="inlineStr">
        <is>
          <t>Café en granos</t>
        </is>
      </c>
      <c r="J17263">
        <f>SI.ERROR(BUSCARV(D17263,TablaPaises,6,FALSO),"Sin dato")</f>
        <v/>
      </c>
      <c r="K17263">
        <f>SI.ERROR(BUSCARV(C17263,TablaProductos,2,FALSO),"Sin dato")</f>
        <v/>
      </c>
      <c r="L17263">
        <f>SI(H17263&gt;=1000000,"Alto",SI(H17263&gt;=100000,"Medio","Bajo"))</f>
        <v/>
      </c>
      <c r="M17263">
        <f>SI.ERROR(BUSCARV(E17263,TablaEstados,3,FALSO),"Sin dato")</f>
        <v/>
      </c>
      <c r="N17263">
        <f>SI.ERROR(BUSCARV(E17263,TablaEstados,4,FALSO),"Sin dato")</f>
        <v/>
      </c>
    </row>
    <row r="17264">
      <c r="A17264" t="inlineStr">
        <is>
          <t>2026</t>
        </is>
      </c>
      <c r="B17264" t="inlineStr">
        <is>
          <t>09</t>
        </is>
      </c>
      <c r="C17264" t="inlineStr">
        <is>
          <t>09011190</t>
        </is>
      </c>
      <c r="D17264" t="inlineStr">
        <is>
          <t>351</t>
        </is>
      </c>
      <c r="E17264" t="inlineStr">
        <is>
          <t>PR</t>
        </is>
      </c>
      <c r="F17264" t="n">
        <v>4</v>
      </c>
      <c r="G17264" t="n">
        <v>4</v>
      </c>
      <c r="H17264" t="n">
        <v>127</v>
      </c>
      <c r="I17264" t="inlineStr">
        <is>
          <t>Café en granos</t>
        </is>
      </c>
      <c r="J17264">
        <f>SI.ERROR(BUSCARV(D17264,TablaPaises,6,FALSO),"Sin dato")</f>
        <v/>
      </c>
      <c r="K17264">
        <f>SI.ERROR(BUSCARV(C17264,TablaProductos,2,FALSO),"Sin dato")</f>
        <v/>
      </c>
      <c r="L17264">
        <f>SI(H17264&gt;=1000000,"Alto",SI(H17264&gt;=100000,"Medio","Bajo"))</f>
        <v/>
      </c>
      <c r="M17264">
        <f>SI.ERROR(BUSCARV(E17264,TablaEstados,3,FALSO),"Sin dato")</f>
        <v/>
      </c>
      <c r="N17264">
        <f>SI.ERROR(BUSCARV(E17264,TablaEstados,4,FALSO),"Sin dato")</f>
        <v/>
      </c>
    </row>
    <row r="17265">
      <c r="A17265" t="inlineStr">
        <is>
          <t>2026</t>
        </is>
      </c>
      <c r="B17265" t="inlineStr">
        <is>
          <t>08</t>
        </is>
      </c>
      <c r="C17265" t="inlineStr">
        <is>
          <t>09011110</t>
        </is>
      </c>
      <c r="D17265" t="inlineStr">
        <is>
          <t>628</t>
        </is>
      </c>
      <c r="E17265" t="inlineStr">
        <is>
          <t>SP</t>
        </is>
      </c>
      <c r="F17265" t="n">
        <v>210</v>
      </c>
      <c r="G17265" t="n">
        <v>210364</v>
      </c>
      <c r="H17265" t="n">
        <v>1296043</v>
      </c>
      <c r="I17265" t="inlineStr">
        <is>
          <t>Café en granos</t>
        </is>
      </c>
      <c r="J17265">
        <f>SI.ERROR(BUSCARV(D17265,TablaPaises,6,FALSO),"Sin dato")</f>
        <v/>
      </c>
      <c r="K17265">
        <f>SI.ERROR(BUSCARV(C17265,TablaProductos,2,FALSO),"Sin dato")</f>
        <v/>
      </c>
      <c r="L17265">
        <f>SI(H17265&gt;=1000000,"Alto",SI(H17265&gt;=100000,"Medio","Bajo"))</f>
        <v/>
      </c>
      <c r="M17265">
        <f>SI.ERROR(BUSCARV(E17265,TablaEstados,3,FALSO),"Sin dato")</f>
        <v/>
      </c>
      <c r="N17265">
        <f>SI.ERROR(BUSCARV(E17265,TablaEstados,4,FALSO),"Sin dato")</f>
        <v/>
      </c>
    </row>
    <row r="17266">
      <c r="A17266" t="inlineStr">
        <is>
          <t>2026</t>
        </is>
      </c>
      <c r="B17266" t="inlineStr">
        <is>
          <t>02</t>
        </is>
      </c>
      <c r="C17266" t="inlineStr">
        <is>
          <t>12019000</t>
        </is>
      </c>
      <c r="D17266" t="inlineStr">
        <is>
          <t>858</t>
        </is>
      </c>
      <c r="E17266" t="inlineStr">
        <is>
          <t>MS</t>
        </is>
      </c>
      <c r="F17266" t="n">
        <v>17252</v>
      </c>
      <c r="G17266" t="n">
        <v>17252881</v>
      </c>
      <c r="H17266" t="n">
        <v>7273207</v>
      </c>
      <c r="I17266" t="inlineStr">
        <is>
          <t>Soja</t>
        </is>
      </c>
      <c r="J17266">
        <f>SI.ERROR(BUSCARV(D17266,TablaPaises,6,FALSO),"Sin dato")</f>
        <v/>
      </c>
      <c r="K17266">
        <f>SI.ERROR(BUSCARV(C17266,TablaProductos,2,FALSO),"Sin dato")</f>
        <v/>
      </c>
      <c r="L17266">
        <f>SI(H17266&gt;=1000000,"Alto",SI(H17266&gt;=100000,"Medio","Bajo"))</f>
        <v/>
      </c>
      <c r="M17266">
        <f>SI.ERROR(BUSCARV(E17266,TablaEstados,3,FALSO),"Sin dato")</f>
        <v/>
      </c>
      <c r="N17266">
        <f>SI.ERROR(BUSCARV(E17266,TablaEstados,4,FALSO),"Sin dato")</f>
        <v/>
      </c>
    </row>
    <row r="17267">
      <c r="A17267" t="inlineStr">
        <is>
          <t>2026</t>
        </is>
      </c>
      <c r="B17267" t="inlineStr">
        <is>
          <t>04</t>
        </is>
      </c>
      <c r="C17267" t="inlineStr">
        <is>
          <t>12019000</t>
        </is>
      </c>
      <c r="D17267" t="inlineStr">
        <is>
          <t>538</t>
        </is>
      </c>
      <c r="E17267" t="inlineStr">
        <is>
          <t>MT</t>
        </is>
      </c>
      <c r="F17267" t="n">
        <v>31899</v>
      </c>
      <c r="G17267" t="n">
        <v>31900159</v>
      </c>
      <c r="H17267" t="n">
        <v>13450704</v>
      </c>
      <c r="I17267" t="inlineStr">
        <is>
          <t>Soja</t>
        </is>
      </c>
      <c r="J17267">
        <f>SI.ERROR(BUSCARV(D17267,TablaPaises,6,FALSO),"Sin dato")</f>
        <v/>
      </c>
      <c r="K17267">
        <f>SI.ERROR(BUSCARV(C17267,TablaProductos,2,FALSO),"Sin dato")</f>
        <v/>
      </c>
      <c r="L17267">
        <f>SI(H17267&gt;=1000000,"Alto",SI(H17267&gt;=100000,"Medio","Bajo"))</f>
        <v/>
      </c>
      <c r="M17267">
        <f>SI.ERROR(BUSCARV(E17267,TablaEstados,3,FALSO),"Sin dato")</f>
        <v/>
      </c>
      <c r="N17267">
        <f>SI.ERROR(BUSCARV(E17267,TablaEstados,4,FALSO),"Sin dato")</f>
        <v/>
      </c>
    </row>
    <row r="17268">
      <c r="A17268" t="inlineStr">
        <is>
          <t>2026</t>
        </is>
      </c>
      <c r="B17268" t="inlineStr">
        <is>
          <t>07</t>
        </is>
      </c>
      <c r="C17268" t="inlineStr">
        <is>
          <t>09011110</t>
        </is>
      </c>
      <c r="D17268" t="inlineStr">
        <is>
          <t>375</t>
        </is>
      </c>
      <c r="E17268" t="inlineStr">
        <is>
          <t>ES</t>
        </is>
      </c>
      <c r="F17268" t="n">
        <v>19</v>
      </c>
      <c r="G17268" t="n">
        <v>19200</v>
      </c>
      <c r="H17268" t="n">
        <v>116703</v>
      </c>
      <c r="I17268" t="inlineStr">
        <is>
          <t>Café en granos</t>
        </is>
      </c>
      <c r="J17268">
        <f>SI.ERROR(BUSCARV(D17268,TablaPaises,6,FALSO),"Sin dato")</f>
        <v/>
      </c>
      <c r="K17268">
        <f>SI.ERROR(BUSCARV(C17268,TablaProductos,2,FALSO),"Sin dato")</f>
        <v/>
      </c>
      <c r="L17268">
        <f>SI(H17268&gt;=1000000,"Alto",SI(H17268&gt;=100000,"Medio","Bajo"))</f>
        <v/>
      </c>
      <c r="M17268">
        <f>SI.ERROR(BUSCARV(E17268,TablaEstados,3,FALSO),"Sin dato")</f>
        <v/>
      </c>
      <c r="N17268">
        <f>SI.ERROR(BUSCARV(E17268,TablaEstados,4,FALSO),"Sin dato")</f>
        <v/>
      </c>
    </row>
    <row r="17269">
      <c r="A17269" t="inlineStr">
        <is>
          <t>2026</t>
        </is>
      </c>
      <c r="B17269" t="inlineStr">
        <is>
          <t>01</t>
        </is>
      </c>
      <c r="C17269" t="inlineStr">
        <is>
          <t>12019000</t>
        </is>
      </c>
      <c r="D17269" t="inlineStr">
        <is>
          <t>160</t>
        </is>
      </c>
      <c r="E17269" t="inlineStr">
        <is>
          <t>SC</t>
        </is>
      </c>
      <c r="F17269" t="n">
        <v>32574</v>
      </c>
      <c r="G17269" t="n">
        <v>32577330</v>
      </c>
      <c r="H17269" t="n">
        <v>14223012</v>
      </c>
      <c r="I17269" t="inlineStr">
        <is>
          <t>Soja</t>
        </is>
      </c>
      <c r="J17269">
        <f>SI.ERROR(BUSCARV(D17269,TablaPaises,6,FALSO),"Sin dato")</f>
        <v/>
      </c>
      <c r="K17269">
        <f>SI.ERROR(BUSCARV(C17269,TablaProductos,2,FALSO),"Sin dato")</f>
        <v/>
      </c>
      <c r="L17269">
        <f>SI(H17269&gt;=1000000,"Alto",SI(H17269&gt;=100000,"Medio","Bajo"))</f>
        <v/>
      </c>
      <c r="M17269">
        <f>SI.ERROR(BUSCARV(E17269,TablaEstados,3,FALSO),"Sin dato")</f>
        <v/>
      </c>
      <c r="N17269">
        <f>SI.ERROR(BUSCARV(E17269,TablaEstados,4,FALSO),"Sin dato")</f>
        <v/>
      </c>
    </row>
    <row r="17270">
      <c r="A17270" t="inlineStr">
        <is>
          <t>2026</t>
        </is>
      </c>
      <c r="B17270" t="inlineStr">
        <is>
          <t>03</t>
        </is>
      </c>
      <c r="C17270" t="inlineStr">
        <is>
          <t>12019000</t>
        </is>
      </c>
      <c r="D17270" t="inlineStr">
        <is>
          <t>240</t>
        </is>
      </c>
      <c r="E17270" t="inlineStr">
        <is>
          <t>PI</t>
        </is>
      </c>
      <c r="F17270" t="n">
        <v>5649</v>
      </c>
      <c r="G17270" t="n">
        <v>5649369</v>
      </c>
      <c r="H17270" t="n">
        <v>2178726</v>
      </c>
      <c r="I17270" t="inlineStr">
        <is>
          <t>Soja</t>
        </is>
      </c>
      <c r="J17270">
        <f>SI.ERROR(BUSCARV(D17270,TablaPaises,6,FALSO),"Sin dato")</f>
        <v/>
      </c>
      <c r="K17270">
        <f>SI.ERROR(BUSCARV(C17270,TablaProductos,2,FALSO),"Sin dato")</f>
        <v/>
      </c>
      <c r="L17270">
        <f>SI(H17270&gt;=1000000,"Alto",SI(H17270&gt;=100000,"Medio","Bajo"))</f>
        <v/>
      </c>
      <c r="M17270">
        <f>SI.ERROR(BUSCARV(E17270,TablaEstados,3,FALSO),"Sin dato")</f>
        <v/>
      </c>
      <c r="N17270">
        <f>SI.ERROR(BUSCARV(E17270,TablaEstados,4,FALSO),"Sin dato")</f>
        <v/>
      </c>
    </row>
    <row r="17271">
      <c r="A17271" t="inlineStr">
        <is>
          <t>2026</t>
        </is>
      </c>
      <c r="B17271" t="inlineStr">
        <is>
          <t>01</t>
        </is>
      </c>
      <c r="C17271" t="inlineStr">
        <is>
          <t>52010020</t>
        </is>
      </c>
      <c r="D17271" t="inlineStr">
        <is>
          <t>827</t>
        </is>
      </c>
      <c r="E17271" t="inlineStr">
        <is>
          <t>BA</t>
        </is>
      </c>
      <c r="F17271" t="n">
        <v>5543</v>
      </c>
      <c r="G17271" t="n">
        <v>5540996</v>
      </c>
      <c r="H17271" t="n">
        <v>8667492</v>
      </c>
      <c r="I17271" t="inlineStr">
        <is>
          <t>Algodón</t>
        </is>
      </c>
      <c r="J17271">
        <f>SI.ERROR(BUSCARV(D17271,TablaPaises,6,FALSO),"Sin dato")</f>
        <v/>
      </c>
      <c r="K17271">
        <f>SI.ERROR(BUSCARV(C17271,TablaProductos,2,FALSO),"Sin dato")</f>
        <v/>
      </c>
      <c r="L17271">
        <f>SI(H17271&gt;=1000000,"Alto",SI(H17271&gt;=100000,"Medio","Bajo"))</f>
        <v/>
      </c>
      <c r="M17271">
        <f>SI.ERROR(BUSCARV(E17271,TablaEstados,3,FALSO),"Sin dato")</f>
        <v/>
      </c>
      <c r="N17271">
        <f>SI.ERROR(BUSCARV(E17271,TablaEstados,4,FALSO),"Sin dato")</f>
        <v/>
      </c>
    </row>
    <row r="17272">
      <c r="A17272" t="inlineStr">
        <is>
          <t>2026</t>
        </is>
      </c>
      <c r="B17272" t="inlineStr">
        <is>
          <t>07</t>
        </is>
      </c>
      <c r="C17272" t="inlineStr">
        <is>
          <t>12019000</t>
        </is>
      </c>
      <c r="D17272" t="inlineStr">
        <is>
          <t>081</t>
        </is>
      </c>
      <c r="E17272" t="inlineStr">
        <is>
          <t>MS</t>
        </is>
      </c>
      <c r="F17272" t="n">
        <v>38082</v>
      </c>
      <c r="G17272" t="n">
        <v>38082459</v>
      </c>
      <c r="H17272" t="n">
        <v>16751051</v>
      </c>
      <c r="I17272" t="inlineStr">
        <is>
          <t>Soja</t>
        </is>
      </c>
      <c r="J17272">
        <f>SI.ERROR(BUSCARV(D17272,TablaPaises,6,FALSO),"Sin dato")</f>
        <v/>
      </c>
      <c r="K17272">
        <f>SI.ERROR(BUSCARV(C17272,TablaProductos,2,FALSO),"Sin dato")</f>
        <v/>
      </c>
      <c r="L17272">
        <f>SI(H17272&gt;=1000000,"Alto",SI(H17272&gt;=100000,"Medio","Bajo"))</f>
        <v/>
      </c>
      <c r="M17272">
        <f>SI.ERROR(BUSCARV(E17272,TablaEstados,3,FALSO),"Sin dato")</f>
        <v/>
      </c>
      <c r="N17272">
        <f>SI.ERROR(BUSCARV(E17272,TablaEstados,4,FALSO),"Sin dato")</f>
        <v/>
      </c>
    </row>
    <row r="17273">
      <c r="A17273" t="inlineStr">
        <is>
          <t>2026</t>
        </is>
      </c>
      <c r="B17273" t="inlineStr">
        <is>
          <t>03</t>
        </is>
      </c>
      <c r="C17273" t="inlineStr">
        <is>
          <t>12019000</t>
        </is>
      </c>
      <c r="D17273" t="inlineStr">
        <is>
          <t>573</t>
        </is>
      </c>
      <c r="E17273" t="inlineStr">
        <is>
          <t>BA</t>
        </is>
      </c>
      <c r="F17273" t="n">
        <v>61636</v>
      </c>
      <c r="G17273" t="n">
        <v>61634649</v>
      </c>
      <c r="H17273" t="n">
        <v>25011578</v>
      </c>
      <c r="I17273" t="inlineStr">
        <is>
          <t>Soja</t>
        </is>
      </c>
      <c r="J17273">
        <f>SI.ERROR(BUSCARV(D17273,TablaPaises,6,FALSO),"Sin dato")</f>
        <v/>
      </c>
      <c r="K17273">
        <f>SI.ERROR(BUSCARV(C17273,TablaProductos,2,FALSO),"Sin dato")</f>
        <v/>
      </c>
      <c r="L17273">
        <f>SI(H17273&gt;=1000000,"Alto",SI(H17273&gt;=100000,"Medio","Bajo"))</f>
        <v/>
      </c>
      <c r="M17273">
        <f>SI.ERROR(BUSCARV(E17273,TablaEstados,3,FALSO),"Sin dato")</f>
        <v/>
      </c>
      <c r="N17273">
        <f>SI.ERROR(BUSCARV(E17273,TablaEstados,4,FALSO),"Sin dato")</f>
        <v/>
      </c>
    </row>
    <row r="17274">
      <c r="A17274" t="inlineStr">
        <is>
          <t>2026</t>
        </is>
      </c>
      <c r="B17274" t="inlineStr">
        <is>
          <t>07</t>
        </is>
      </c>
      <c r="C17274" t="inlineStr">
        <is>
          <t>10059090</t>
        </is>
      </c>
      <c r="D17274" t="inlineStr">
        <is>
          <t>741</t>
        </is>
      </c>
      <c r="E17274" t="inlineStr">
        <is>
          <t>SP</t>
        </is>
      </c>
      <c r="F17274" t="n">
        <v>20</v>
      </c>
      <c r="G17274" t="n">
        <v>20</v>
      </c>
      <c r="H17274" t="n">
        <v>45</v>
      </c>
      <c r="I17274" t="inlineStr">
        <is>
          <t>Milho</t>
        </is>
      </c>
      <c r="J17274">
        <f>SI.ERROR(BUSCARV(D17274,TablaPaises,6,FALSO),"Sin dato")</f>
        <v/>
      </c>
      <c r="K17274">
        <f>SI.ERROR(BUSCARV(C17274,TablaProductos,2,FALSO),"Sin dato")</f>
        <v/>
      </c>
      <c r="L17274">
        <f>SI(H17274&gt;=1000000,"Alto",SI(H17274&gt;=100000,"Medio","Bajo"))</f>
        <v/>
      </c>
      <c r="M17274">
        <f>SI.ERROR(BUSCARV(E17274,TablaEstados,3,FALSO),"Sin dato")</f>
        <v/>
      </c>
      <c r="N17274">
        <f>SI.ERROR(BUSCARV(E17274,TablaEstados,4,FALSO),"Sin dato")</f>
        <v/>
      </c>
    </row>
    <row r="17275">
      <c r="A17275" t="inlineStr">
        <is>
          <t>2026</t>
        </is>
      </c>
      <c r="B17275" t="inlineStr">
        <is>
          <t>05</t>
        </is>
      </c>
      <c r="C17275" t="inlineStr">
        <is>
          <t>12019000</t>
        </is>
      </c>
      <c r="D17275" t="inlineStr">
        <is>
          <t>820</t>
        </is>
      </c>
      <c r="E17275" t="inlineStr">
        <is>
          <t>MT</t>
        </is>
      </c>
      <c r="F17275" t="n">
        <v>4592</v>
      </c>
      <c r="G17275" t="n">
        <v>4592199</v>
      </c>
      <c r="H17275" t="n">
        <v>1864616</v>
      </c>
      <c r="I17275" t="inlineStr">
        <is>
          <t>Soja</t>
        </is>
      </c>
      <c r="J17275">
        <f>SI.ERROR(BUSCARV(D17275,TablaPaises,6,FALSO),"Sin dato")</f>
        <v/>
      </c>
      <c r="K17275">
        <f>SI.ERROR(BUSCARV(C17275,TablaProductos,2,FALSO),"Sin dato")</f>
        <v/>
      </c>
      <c r="L17275">
        <f>SI(H17275&gt;=1000000,"Alto",SI(H17275&gt;=100000,"Medio","Bajo"))</f>
        <v/>
      </c>
      <c r="M17275">
        <f>SI.ERROR(BUSCARV(E17275,TablaEstados,3,FALSO),"Sin dato")</f>
        <v/>
      </c>
      <c r="N17275">
        <f>SI.ERROR(BUSCARV(E17275,TablaEstados,4,FALSO),"Sin dato")</f>
        <v/>
      </c>
    </row>
    <row r="17276">
      <c r="A17276" t="inlineStr">
        <is>
          <t>2026</t>
        </is>
      </c>
      <c r="B17276" t="inlineStr">
        <is>
          <t>03</t>
        </is>
      </c>
      <c r="C17276" t="inlineStr">
        <is>
          <t>09011110</t>
        </is>
      </c>
      <c r="D17276" t="inlineStr">
        <is>
          <t>767</t>
        </is>
      </c>
      <c r="E17276" t="inlineStr">
        <is>
          <t>MG</t>
        </is>
      </c>
      <c r="F17276" t="n">
        <v>430</v>
      </c>
      <c r="G17276" t="n">
        <v>429250</v>
      </c>
      <c r="H17276" t="n">
        <v>3078478</v>
      </c>
      <c r="I17276" t="inlineStr">
        <is>
          <t>Café en granos</t>
        </is>
      </c>
      <c r="J17276">
        <f>SI.ERROR(BUSCARV(D17276,TablaPaises,6,FALSO),"Sin dato")</f>
        <v/>
      </c>
      <c r="K17276">
        <f>SI.ERROR(BUSCARV(C17276,TablaProductos,2,FALSO),"Sin dato")</f>
        <v/>
      </c>
      <c r="L17276">
        <f>SI(H17276&gt;=1000000,"Alto",SI(H17276&gt;=100000,"Medio","Bajo"))</f>
        <v/>
      </c>
      <c r="M17276">
        <f>SI.ERROR(BUSCARV(E17276,TablaEstados,3,FALSO),"Sin dato")</f>
        <v/>
      </c>
      <c r="N17276">
        <f>SI.ERROR(BUSCARV(E17276,TablaEstados,4,FALSO),"Sin dato")</f>
        <v/>
      </c>
    </row>
    <row r="17277">
      <c r="A17277" t="inlineStr">
        <is>
          <t>2026</t>
        </is>
      </c>
      <c r="B17277" t="inlineStr">
        <is>
          <t>09</t>
        </is>
      </c>
      <c r="C17277" t="inlineStr">
        <is>
          <t>09011110</t>
        </is>
      </c>
      <c r="D17277" t="inlineStr">
        <is>
          <t>196</t>
        </is>
      </c>
      <c r="E17277" t="inlineStr">
        <is>
          <t>ES</t>
        </is>
      </c>
      <c r="F17277" t="n">
        <v>155</v>
      </c>
      <c r="G17277" t="n">
        <v>155200</v>
      </c>
      <c r="H17277" t="n">
        <v>551074</v>
      </c>
      <c r="I17277" t="inlineStr">
        <is>
          <t>Café en granos</t>
        </is>
      </c>
      <c r="J17277">
        <f>SI.ERROR(BUSCARV(D17277,TablaPaises,6,FALSO),"Sin dato")</f>
        <v/>
      </c>
      <c r="K17277">
        <f>SI.ERROR(BUSCARV(C17277,TablaProductos,2,FALSO),"Sin dato")</f>
        <v/>
      </c>
      <c r="L17277">
        <f>SI(H17277&gt;=1000000,"Alto",SI(H17277&gt;=100000,"Medio","Bajo"))</f>
        <v/>
      </c>
      <c r="M17277">
        <f>SI.ERROR(BUSCARV(E17277,TablaEstados,3,FALSO),"Sin dato")</f>
        <v/>
      </c>
      <c r="N17277">
        <f>SI.ERROR(BUSCARV(E17277,TablaEstados,4,FALSO),"Sin dato")</f>
        <v/>
      </c>
    </row>
    <row r="17278">
      <c r="A17278" t="inlineStr">
        <is>
          <t>2026</t>
        </is>
      </c>
      <c r="B17278" t="inlineStr">
        <is>
          <t>03</t>
        </is>
      </c>
      <c r="C17278" t="inlineStr">
        <is>
          <t>52010020</t>
        </is>
      </c>
      <c r="D17278" t="inlineStr">
        <is>
          <t>160</t>
        </is>
      </c>
      <c r="E17278" t="inlineStr">
        <is>
          <t>MG</t>
        </is>
      </c>
      <c r="F17278" t="n">
        <v>609</v>
      </c>
      <c r="G17278" t="n">
        <v>607616</v>
      </c>
      <c r="H17278" t="n">
        <v>920007</v>
      </c>
      <c r="I17278" t="inlineStr">
        <is>
          <t>Algodón</t>
        </is>
      </c>
      <c r="J17278">
        <f>SI.ERROR(BUSCARV(D17278,TablaPaises,6,FALSO),"Sin dato")</f>
        <v/>
      </c>
      <c r="K17278">
        <f>SI.ERROR(BUSCARV(C17278,TablaProductos,2,FALSO),"Sin dato")</f>
        <v/>
      </c>
      <c r="L17278">
        <f>SI(H17278&gt;=1000000,"Alto",SI(H17278&gt;=100000,"Medio","Bajo"))</f>
        <v/>
      </c>
      <c r="M17278">
        <f>SI.ERROR(BUSCARV(E17278,TablaEstados,3,FALSO),"Sin dato")</f>
        <v/>
      </c>
      <c r="N17278">
        <f>SI.ERROR(BUSCARV(E17278,TablaEstados,4,FALSO),"Sin dato")</f>
        <v/>
      </c>
    </row>
    <row r="17279">
      <c r="A17279" t="inlineStr">
        <is>
          <t>2026</t>
        </is>
      </c>
      <c r="B17279" t="inlineStr">
        <is>
          <t>02</t>
        </is>
      </c>
      <c r="C17279" t="inlineStr">
        <is>
          <t>09011110</t>
        </is>
      </c>
      <c r="D17279" t="inlineStr">
        <is>
          <t>756</t>
        </is>
      </c>
      <c r="E17279" t="inlineStr">
        <is>
          <t>MG</t>
        </is>
      </c>
      <c r="F17279" t="n">
        <v>19</v>
      </c>
      <c r="G17279" t="n">
        <v>19175</v>
      </c>
      <c r="H17279" t="n">
        <v>137646</v>
      </c>
      <c r="I17279" t="inlineStr">
        <is>
          <t>Café en granos</t>
        </is>
      </c>
      <c r="J17279">
        <f>SI.ERROR(BUSCARV(D17279,TablaPaises,6,FALSO),"Sin dato")</f>
        <v/>
      </c>
      <c r="K17279">
        <f>SI.ERROR(BUSCARV(C17279,TablaProductos,2,FALSO),"Sin dato")</f>
        <v/>
      </c>
      <c r="L17279">
        <f>SI(H17279&gt;=1000000,"Alto",SI(H17279&gt;=100000,"Medio","Bajo"))</f>
        <v/>
      </c>
      <c r="M17279">
        <f>SI.ERROR(BUSCARV(E17279,TablaEstados,3,FALSO),"Sin dato")</f>
        <v/>
      </c>
      <c r="N17279">
        <f>SI.ERROR(BUSCARV(E17279,TablaEstados,4,FALSO),"Sin dato")</f>
        <v/>
      </c>
    </row>
    <row r="17280">
      <c r="A17280" t="inlineStr">
        <is>
          <t>2026</t>
        </is>
      </c>
      <c r="B17280" t="inlineStr">
        <is>
          <t>02</t>
        </is>
      </c>
      <c r="C17280" t="inlineStr">
        <is>
          <t>09011110</t>
        </is>
      </c>
      <c r="D17280" t="inlineStr">
        <is>
          <t>628</t>
        </is>
      </c>
      <c r="E17280" t="inlineStr">
        <is>
          <t>MG</t>
        </is>
      </c>
      <c r="F17280" t="n">
        <v>1148</v>
      </c>
      <c r="G17280" t="n">
        <v>1149600</v>
      </c>
      <c r="H17280" t="n">
        <v>9282262</v>
      </c>
      <c r="I17280" t="inlineStr">
        <is>
          <t>Café en granos</t>
        </is>
      </c>
      <c r="J17280">
        <f>SI.ERROR(BUSCARV(D17280,TablaPaises,6,FALSO),"Sin dato")</f>
        <v/>
      </c>
      <c r="K17280">
        <f>SI.ERROR(BUSCARV(C17280,TablaProductos,2,FALSO),"Sin dato")</f>
        <v/>
      </c>
      <c r="L17280">
        <f>SI(H17280&gt;=1000000,"Alto",SI(H17280&gt;=100000,"Medio","Bajo"))</f>
        <v/>
      </c>
      <c r="M17280">
        <f>SI.ERROR(BUSCARV(E17280,TablaEstados,3,FALSO),"Sin dato")</f>
        <v/>
      </c>
      <c r="N17280">
        <f>SI.ERROR(BUSCARV(E17280,TablaEstados,4,FALSO),"Sin dato")</f>
        <v/>
      </c>
    </row>
    <row r="17281">
      <c r="A17281" t="inlineStr">
        <is>
          <t>2026</t>
        </is>
      </c>
      <c r="B17281" t="inlineStr">
        <is>
          <t>09</t>
        </is>
      </c>
      <c r="C17281" t="inlineStr">
        <is>
          <t>10059010</t>
        </is>
      </c>
      <c r="D17281" t="inlineStr">
        <is>
          <t>081</t>
        </is>
      </c>
      <c r="E17281" t="inlineStr">
        <is>
          <t>SP</t>
        </is>
      </c>
      <c r="F17281" t="n">
        <v>8902793</v>
      </c>
      <c r="G17281" t="n">
        <v>8902793</v>
      </c>
      <c r="H17281" t="n">
        <v>1909414</v>
      </c>
      <c r="I17281" t="inlineStr">
        <is>
          <t>Milho</t>
        </is>
      </c>
      <c r="J17281">
        <f>SI.ERROR(BUSCARV(D17281,TablaPaises,6,FALSO),"Sin dato")</f>
        <v/>
      </c>
      <c r="K17281">
        <f>SI.ERROR(BUSCARV(C17281,TablaProductos,2,FALSO),"Sin dato")</f>
        <v/>
      </c>
      <c r="L17281">
        <f>SI(H17281&gt;=1000000,"Alto",SI(H17281&gt;=100000,"Medio","Bajo"))</f>
        <v/>
      </c>
      <c r="M17281">
        <f>SI.ERROR(BUSCARV(E17281,TablaEstados,3,FALSO),"Sin dato")</f>
        <v/>
      </c>
      <c r="N17281">
        <f>SI.ERROR(BUSCARV(E17281,TablaEstados,4,FALSO),"Sin dato")</f>
        <v/>
      </c>
    </row>
    <row r="17282">
      <c r="A17282" t="inlineStr">
        <is>
          <t>2026</t>
        </is>
      </c>
      <c r="B17282" t="inlineStr">
        <is>
          <t>04</t>
        </is>
      </c>
      <c r="C17282" t="inlineStr">
        <is>
          <t>12019000</t>
        </is>
      </c>
      <c r="D17282" t="inlineStr">
        <is>
          <t>827</t>
        </is>
      </c>
      <c r="E17282" t="inlineStr">
        <is>
          <t>MT</t>
        </is>
      </c>
      <c r="F17282" t="n">
        <v>56529</v>
      </c>
      <c r="G17282" t="n">
        <v>56528998</v>
      </c>
      <c r="H17282" t="n">
        <v>22739613</v>
      </c>
      <c r="I17282" t="inlineStr">
        <is>
          <t>Soja</t>
        </is>
      </c>
      <c r="J17282">
        <f>SI.ERROR(BUSCARV(D17282,TablaPaises,6,FALSO),"Sin dato")</f>
        <v/>
      </c>
      <c r="K17282">
        <f>SI.ERROR(BUSCARV(C17282,TablaProductos,2,FALSO),"Sin dato")</f>
        <v/>
      </c>
      <c r="L17282">
        <f>SI(H17282&gt;=1000000,"Alto",SI(H17282&gt;=100000,"Medio","Bajo"))</f>
        <v/>
      </c>
      <c r="M17282">
        <f>SI.ERROR(BUSCARV(E17282,TablaEstados,3,FALSO),"Sin dato")</f>
        <v/>
      </c>
      <c r="N17282">
        <f>SI.ERROR(BUSCARV(E17282,TablaEstados,4,FALSO),"Sin dato")</f>
        <v/>
      </c>
    </row>
    <row r="17283">
      <c r="A17283" t="inlineStr">
        <is>
          <t>2026</t>
        </is>
      </c>
      <c r="B17283" t="inlineStr">
        <is>
          <t>07</t>
        </is>
      </c>
      <c r="C17283" t="inlineStr">
        <is>
          <t>09011110</t>
        </is>
      </c>
      <c r="D17283" t="inlineStr">
        <is>
          <t>244</t>
        </is>
      </c>
      <c r="E17283" t="inlineStr">
        <is>
          <t>MG</t>
        </is>
      </c>
      <c r="F17283" t="n">
        <v>26</v>
      </c>
      <c r="G17283" t="n">
        <v>26400</v>
      </c>
      <c r="H17283" t="n">
        <v>125664</v>
      </c>
      <c r="I17283" t="inlineStr">
        <is>
          <t>Café en granos</t>
        </is>
      </c>
      <c r="J17283">
        <f>SI.ERROR(BUSCARV(D17283,TablaPaises,6,FALSO),"Sin dato")</f>
        <v/>
      </c>
      <c r="K17283">
        <f>SI.ERROR(BUSCARV(C17283,TablaProductos,2,FALSO),"Sin dato")</f>
        <v/>
      </c>
      <c r="L17283">
        <f>SI(H17283&gt;=1000000,"Alto",SI(H17283&gt;=100000,"Medio","Bajo"))</f>
        <v/>
      </c>
      <c r="M17283">
        <f>SI.ERROR(BUSCARV(E17283,TablaEstados,3,FALSO),"Sin dato")</f>
        <v/>
      </c>
      <c r="N17283">
        <f>SI.ERROR(BUSCARV(E17283,TablaEstados,4,FALSO),"Sin dato")</f>
        <v/>
      </c>
    </row>
    <row r="17284">
      <c r="A17284" t="inlineStr">
        <is>
          <t>2026</t>
        </is>
      </c>
      <c r="B17284" t="inlineStr">
        <is>
          <t>09</t>
        </is>
      </c>
      <c r="C17284" t="inlineStr">
        <is>
          <t>10059090</t>
        </is>
      </c>
      <c r="D17284" t="inlineStr">
        <is>
          <t>476</t>
        </is>
      </c>
      <c r="E17284" t="inlineStr">
        <is>
          <t>SP</t>
        </is>
      </c>
      <c r="F17284" t="n">
        <v>5</v>
      </c>
      <c r="G17284" t="n">
        <v>5</v>
      </c>
      <c r="H17284" t="n">
        <v>14</v>
      </c>
      <c r="I17284" t="inlineStr">
        <is>
          <t>Milho</t>
        </is>
      </c>
      <c r="J17284">
        <f>SI.ERROR(BUSCARV(D17284,TablaPaises,6,FALSO),"Sin dato")</f>
        <v/>
      </c>
      <c r="K17284">
        <f>SI.ERROR(BUSCARV(C17284,TablaProductos,2,FALSO),"Sin dato")</f>
        <v/>
      </c>
      <c r="L17284">
        <f>SI(H17284&gt;=1000000,"Alto",SI(H17284&gt;=100000,"Medio","Bajo"))</f>
        <v/>
      </c>
      <c r="M17284">
        <f>SI.ERROR(BUSCARV(E17284,TablaEstados,3,FALSO),"Sin dato")</f>
        <v/>
      </c>
      <c r="N17284">
        <f>SI.ERROR(BUSCARV(E17284,TablaEstados,4,FALSO),"Sin dato")</f>
        <v/>
      </c>
    </row>
    <row r="17285">
      <c r="A17285" t="inlineStr">
        <is>
          <t>2026</t>
        </is>
      </c>
      <c r="B17285" t="inlineStr">
        <is>
          <t>08</t>
        </is>
      </c>
      <c r="C17285" t="inlineStr">
        <is>
          <t>09011200</t>
        </is>
      </c>
      <c r="D17285" t="inlineStr">
        <is>
          <t>069</t>
        </is>
      </c>
      <c r="E17285" t="inlineStr">
        <is>
          <t>ES</t>
        </is>
      </c>
      <c r="F17285" t="n">
        <v>20000</v>
      </c>
      <c r="G17285" t="n">
        <v>20000</v>
      </c>
      <c r="H17285" t="n">
        <v>148636</v>
      </c>
      <c r="I17285" t="inlineStr">
        <is>
          <t>Café en granos</t>
        </is>
      </c>
      <c r="J17285">
        <f>SI.ERROR(BUSCARV(D17285,TablaPaises,6,FALSO),"Sin dato")</f>
        <v/>
      </c>
      <c r="K17285">
        <f>SI.ERROR(BUSCARV(C17285,TablaProductos,2,FALSO),"Sin dato")</f>
        <v/>
      </c>
      <c r="L17285">
        <f>SI(H17285&gt;=1000000,"Alto",SI(H17285&gt;=100000,"Medio","Bajo"))</f>
        <v/>
      </c>
      <c r="M17285">
        <f>SI.ERROR(BUSCARV(E17285,TablaEstados,3,FALSO),"Sin dato")</f>
        <v/>
      </c>
      <c r="N17285">
        <f>SI.ERROR(BUSCARV(E17285,TablaEstados,4,FALSO),"Sin dato")</f>
        <v/>
      </c>
    </row>
    <row r="17286">
      <c r="A17286" t="inlineStr">
        <is>
          <t>2026</t>
        </is>
      </c>
      <c r="B17286" t="inlineStr">
        <is>
          <t>04</t>
        </is>
      </c>
      <c r="C17286" t="inlineStr">
        <is>
          <t>09011110</t>
        </is>
      </c>
      <c r="D17286" t="inlineStr">
        <is>
          <t>498</t>
        </is>
      </c>
      <c r="E17286" t="inlineStr">
        <is>
          <t>ES</t>
        </is>
      </c>
      <c r="F17286" t="n">
        <v>238</v>
      </c>
      <c r="G17286" t="n">
        <v>237600</v>
      </c>
      <c r="H17286" t="n">
        <v>1306260</v>
      </c>
      <c r="I17286" t="inlineStr">
        <is>
          <t>Café en granos</t>
        </is>
      </c>
      <c r="J17286">
        <f>SI.ERROR(BUSCARV(D17286,TablaPaises,6,FALSO),"Sin dato")</f>
        <v/>
      </c>
      <c r="K17286">
        <f>SI.ERROR(BUSCARV(C17286,TablaProductos,2,FALSO),"Sin dato")</f>
        <v/>
      </c>
      <c r="L17286">
        <f>SI(H17286&gt;=1000000,"Alto",SI(H17286&gt;=100000,"Medio","Bajo"))</f>
        <v/>
      </c>
      <c r="M17286">
        <f>SI.ERROR(BUSCARV(E17286,TablaEstados,3,FALSO),"Sin dato")</f>
        <v/>
      </c>
      <c r="N17286">
        <f>SI.ERROR(BUSCARV(E17286,TablaEstados,4,FALSO),"Sin dato")</f>
        <v/>
      </c>
    </row>
    <row r="17287">
      <c r="A17287" t="inlineStr">
        <is>
          <t>2026</t>
        </is>
      </c>
      <c r="B17287" t="inlineStr">
        <is>
          <t>08</t>
        </is>
      </c>
      <c r="C17287" t="inlineStr">
        <is>
          <t>10059010</t>
        </is>
      </c>
      <c r="D17287" t="inlineStr">
        <is>
          <t>858</t>
        </is>
      </c>
      <c r="E17287" t="inlineStr">
        <is>
          <t>PR</t>
        </is>
      </c>
      <c r="F17287" t="n">
        <v>6524128</v>
      </c>
      <c r="G17287" t="n">
        <v>6524128</v>
      </c>
      <c r="H17287" t="n">
        <v>1252714</v>
      </c>
      <c r="I17287" t="inlineStr">
        <is>
          <t>Milho</t>
        </is>
      </c>
      <c r="J17287">
        <f>SI.ERROR(BUSCARV(D17287,TablaPaises,6,FALSO),"Sin dato")</f>
        <v/>
      </c>
      <c r="K17287">
        <f>SI.ERROR(BUSCARV(C17287,TablaProductos,2,FALSO),"Sin dato")</f>
        <v/>
      </c>
      <c r="L17287">
        <f>SI(H17287&gt;=1000000,"Alto",SI(H17287&gt;=100000,"Medio","Bajo"))</f>
        <v/>
      </c>
      <c r="M17287">
        <f>SI.ERROR(BUSCARV(E17287,TablaEstados,3,FALSO),"Sin dato")</f>
        <v/>
      </c>
      <c r="N17287">
        <f>SI.ERROR(BUSCARV(E17287,TablaEstados,4,FALSO),"Sin dato")</f>
        <v/>
      </c>
    </row>
    <row r="17288">
      <c r="A17288" t="inlineStr">
        <is>
          <t>2026</t>
        </is>
      </c>
      <c r="B17288" t="inlineStr">
        <is>
          <t>08</t>
        </is>
      </c>
      <c r="C17288" t="inlineStr">
        <is>
          <t>09011110</t>
        </is>
      </c>
      <c r="D17288" t="inlineStr">
        <is>
          <t>023</t>
        </is>
      </c>
      <c r="E17288" t="inlineStr">
        <is>
          <t>MG</t>
        </is>
      </c>
      <c r="F17288" t="n">
        <v>0</v>
      </c>
      <c r="G17288" t="n">
        <v>60</v>
      </c>
      <c r="H17288" t="n">
        <v>420</v>
      </c>
      <c r="I17288" t="inlineStr">
        <is>
          <t>Café en granos</t>
        </is>
      </c>
      <c r="J17288">
        <f>SI.ERROR(BUSCARV(D17288,TablaPaises,6,FALSO),"Sin dato")</f>
        <v/>
      </c>
      <c r="K17288">
        <f>SI.ERROR(BUSCARV(C17288,TablaProductos,2,FALSO),"Sin dato")</f>
        <v/>
      </c>
      <c r="L17288">
        <f>SI(H17288&gt;=1000000,"Alto",SI(H17288&gt;=100000,"Medio","Bajo"))</f>
        <v/>
      </c>
      <c r="M17288">
        <f>SI.ERROR(BUSCARV(E17288,TablaEstados,3,FALSO),"Sin dato")</f>
        <v/>
      </c>
      <c r="N17288">
        <f>SI.ERROR(BUSCARV(E17288,TablaEstados,4,FALSO),"Sin dato")</f>
        <v/>
      </c>
    </row>
    <row r="17289">
      <c r="A17289" t="inlineStr">
        <is>
          <t>2026</t>
        </is>
      </c>
      <c r="B17289" t="inlineStr">
        <is>
          <t>08</t>
        </is>
      </c>
      <c r="C17289" t="inlineStr">
        <is>
          <t>12019000</t>
        </is>
      </c>
      <c r="D17289" t="inlineStr">
        <is>
          <t>776</t>
        </is>
      </c>
      <c r="E17289" t="inlineStr">
        <is>
          <t>MS</t>
        </is>
      </c>
      <c r="F17289" t="n">
        <v>9288</v>
      </c>
      <c r="G17289" t="n">
        <v>9287650</v>
      </c>
      <c r="H17289" t="n">
        <v>4376922</v>
      </c>
      <c r="I17289" t="inlineStr">
        <is>
          <t>Soja</t>
        </is>
      </c>
      <c r="J17289">
        <f>SI.ERROR(BUSCARV(D17289,TablaPaises,6,FALSO),"Sin dato")</f>
        <v/>
      </c>
      <c r="K17289">
        <f>SI.ERROR(BUSCARV(C17289,TablaProductos,2,FALSO),"Sin dato")</f>
        <v/>
      </c>
      <c r="L17289">
        <f>SI(H17289&gt;=1000000,"Alto",SI(H17289&gt;=100000,"Medio","Bajo"))</f>
        <v/>
      </c>
      <c r="M17289">
        <f>SI.ERROR(BUSCARV(E17289,TablaEstados,3,FALSO),"Sin dato")</f>
        <v/>
      </c>
      <c r="N17289">
        <f>SI.ERROR(BUSCARV(E17289,TablaEstados,4,FALSO),"Sin dato")</f>
        <v/>
      </c>
    </row>
    <row r="17290">
      <c r="A17290" t="inlineStr">
        <is>
          <t>2026</t>
        </is>
      </c>
      <c r="B17290" t="inlineStr">
        <is>
          <t>03</t>
        </is>
      </c>
      <c r="C17290" t="inlineStr">
        <is>
          <t>12019000</t>
        </is>
      </c>
      <c r="D17290" t="inlineStr">
        <is>
          <t>240</t>
        </is>
      </c>
      <c r="E17290" t="inlineStr">
        <is>
          <t>MA</t>
        </is>
      </c>
      <c r="F17290" t="n">
        <v>27629</v>
      </c>
      <c r="G17290" t="n">
        <v>27628723</v>
      </c>
      <c r="H17290" t="n">
        <v>11176693</v>
      </c>
      <c r="I17290" t="inlineStr">
        <is>
          <t>Soja</t>
        </is>
      </c>
      <c r="J17290">
        <f>SI.ERROR(BUSCARV(D17290,TablaPaises,6,FALSO),"Sin dato")</f>
        <v/>
      </c>
      <c r="K17290">
        <f>SI.ERROR(BUSCARV(C17290,TablaProductos,2,FALSO),"Sin dato")</f>
        <v/>
      </c>
      <c r="L17290">
        <f>SI(H17290&gt;=1000000,"Alto",SI(H17290&gt;=100000,"Medio","Bajo"))</f>
        <v/>
      </c>
      <c r="M17290">
        <f>SI.ERROR(BUSCARV(E17290,TablaEstados,3,FALSO),"Sin dato")</f>
        <v/>
      </c>
      <c r="N17290">
        <f>SI.ERROR(BUSCARV(E17290,TablaEstados,4,FALSO),"Sin dato")</f>
        <v/>
      </c>
    </row>
    <row r="17291">
      <c r="A17291" t="inlineStr">
        <is>
          <t>2026</t>
        </is>
      </c>
      <c r="B17291" t="inlineStr">
        <is>
          <t>09</t>
        </is>
      </c>
      <c r="C17291" t="inlineStr">
        <is>
          <t>10059090</t>
        </is>
      </c>
      <c r="D17291" t="inlineStr">
        <is>
          <t>741</t>
        </is>
      </c>
      <c r="E17291" t="inlineStr">
        <is>
          <t>SP</t>
        </is>
      </c>
      <c r="F17291" t="n">
        <v>8</v>
      </c>
      <c r="G17291" t="n">
        <v>8</v>
      </c>
      <c r="H17291" t="n">
        <v>12</v>
      </c>
      <c r="I17291" t="inlineStr">
        <is>
          <t>Milho</t>
        </is>
      </c>
      <c r="J17291">
        <f>SI.ERROR(BUSCARV(D17291,TablaPaises,6,FALSO),"Sin dato")</f>
        <v/>
      </c>
      <c r="K17291">
        <f>SI.ERROR(BUSCARV(C17291,TablaProductos,2,FALSO),"Sin dato")</f>
        <v/>
      </c>
      <c r="L17291">
        <f>SI(H17291&gt;=1000000,"Alto",SI(H17291&gt;=100000,"Medio","Bajo"))</f>
        <v/>
      </c>
      <c r="M17291">
        <f>SI.ERROR(BUSCARV(E17291,TablaEstados,3,FALSO),"Sin dato")</f>
        <v/>
      </c>
      <c r="N17291">
        <f>SI.ERROR(BUSCARV(E17291,TablaEstados,4,FALSO),"Sin dato")</f>
        <v/>
      </c>
    </row>
    <row r="17292">
      <c r="A17292" t="inlineStr">
        <is>
          <t>2026</t>
        </is>
      </c>
      <c r="B17292" t="inlineStr">
        <is>
          <t>07</t>
        </is>
      </c>
      <c r="C17292" t="inlineStr">
        <is>
          <t>12019000</t>
        </is>
      </c>
      <c r="D17292" t="inlineStr">
        <is>
          <t>190</t>
        </is>
      </c>
      <c r="E17292" t="inlineStr">
        <is>
          <t>MT</t>
        </is>
      </c>
      <c r="F17292" t="n">
        <v>9550</v>
      </c>
      <c r="G17292" t="n">
        <v>9549265</v>
      </c>
      <c r="H17292" t="n">
        <v>4229869</v>
      </c>
      <c r="I17292" t="inlineStr">
        <is>
          <t>Soja</t>
        </is>
      </c>
      <c r="J17292">
        <f>SI.ERROR(BUSCARV(D17292,TablaPaises,6,FALSO),"Sin dato")</f>
        <v/>
      </c>
      <c r="K17292">
        <f>SI.ERROR(BUSCARV(C17292,TablaProductos,2,FALSO),"Sin dato")</f>
        <v/>
      </c>
      <c r="L17292">
        <f>SI(H17292&gt;=1000000,"Alto",SI(H17292&gt;=100000,"Medio","Bajo"))</f>
        <v/>
      </c>
      <c r="M17292">
        <f>SI.ERROR(BUSCARV(E17292,TablaEstados,3,FALSO),"Sin dato")</f>
        <v/>
      </c>
      <c r="N17292">
        <f>SI.ERROR(BUSCARV(E17292,TablaEstados,4,FALSO),"Sin dato")</f>
        <v/>
      </c>
    </row>
    <row r="17293">
      <c r="A17293" t="inlineStr">
        <is>
          <t>2026</t>
        </is>
      </c>
      <c r="B17293" t="inlineStr">
        <is>
          <t>09</t>
        </is>
      </c>
      <c r="C17293" t="inlineStr">
        <is>
          <t>10059010</t>
        </is>
      </c>
      <c r="D17293" t="inlineStr">
        <is>
          <t>160</t>
        </is>
      </c>
      <c r="E17293" t="inlineStr">
        <is>
          <t>MT</t>
        </is>
      </c>
      <c r="F17293" t="n">
        <v>20000000</v>
      </c>
      <c r="G17293" t="n">
        <v>20000000</v>
      </c>
      <c r="H17293" t="n">
        <v>4594719</v>
      </c>
      <c r="I17293" t="inlineStr">
        <is>
          <t>Milho</t>
        </is>
      </c>
      <c r="J17293">
        <f>SI.ERROR(BUSCARV(D17293,TablaPaises,6,FALSO),"Sin dato")</f>
        <v/>
      </c>
      <c r="K17293">
        <f>SI.ERROR(BUSCARV(C17293,TablaProductos,2,FALSO),"Sin dato")</f>
        <v/>
      </c>
      <c r="L17293">
        <f>SI(H17293&gt;=1000000,"Alto",SI(H17293&gt;=100000,"Medio","Bajo"))</f>
        <v/>
      </c>
      <c r="M17293">
        <f>SI.ERROR(BUSCARV(E17293,TablaEstados,3,FALSO),"Sin dato")</f>
        <v/>
      </c>
      <c r="N17293">
        <f>SI.ERROR(BUSCARV(E17293,TablaEstados,4,FALSO),"Sin dato")</f>
        <v/>
      </c>
    </row>
    <row r="17294">
      <c r="A17294" t="inlineStr">
        <is>
          <t>2026</t>
        </is>
      </c>
      <c r="B17294" t="inlineStr">
        <is>
          <t>02</t>
        </is>
      </c>
      <c r="C17294" t="inlineStr">
        <is>
          <t>09011190</t>
        </is>
      </c>
      <c r="D17294" t="inlineStr">
        <is>
          <t>434</t>
        </is>
      </c>
      <c r="E17294" t="inlineStr">
        <is>
          <t>SP</t>
        </is>
      </c>
      <c r="F17294" t="n">
        <v>21</v>
      </c>
      <c r="G17294" t="n">
        <v>21</v>
      </c>
      <c r="H17294" t="n">
        <v>511</v>
      </c>
      <c r="I17294" t="inlineStr">
        <is>
          <t>Café en granos</t>
        </is>
      </c>
      <c r="J17294">
        <f>SI.ERROR(BUSCARV(D17294,TablaPaises,6,FALSO),"Sin dato")</f>
        <v/>
      </c>
      <c r="K17294">
        <f>SI.ERROR(BUSCARV(C17294,TablaProductos,2,FALSO),"Sin dato")</f>
        <v/>
      </c>
      <c r="L17294">
        <f>SI(H17294&gt;=1000000,"Alto",SI(H17294&gt;=100000,"Medio","Bajo"))</f>
        <v/>
      </c>
      <c r="M17294">
        <f>SI.ERROR(BUSCARV(E17294,TablaEstados,3,FALSO),"Sin dato")</f>
        <v/>
      </c>
      <c r="N17294">
        <f>SI.ERROR(BUSCARV(E17294,TablaEstados,4,FALSO),"Sin dato")</f>
        <v/>
      </c>
    </row>
    <row r="17295">
      <c r="A17295" t="inlineStr">
        <is>
          <t>2026</t>
        </is>
      </c>
      <c r="B17295" t="inlineStr">
        <is>
          <t>07</t>
        </is>
      </c>
      <c r="C17295" t="inlineStr">
        <is>
          <t>10059010</t>
        </is>
      </c>
      <c r="D17295" t="inlineStr">
        <is>
          <t>467</t>
        </is>
      </c>
      <c r="E17295" t="inlineStr">
        <is>
          <t>SP</t>
        </is>
      </c>
      <c r="F17295" t="n">
        <v>18</v>
      </c>
      <c r="G17295" t="n">
        <v>18</v>
      </c>
      <c r="H17295" t="n">
        <v>35</v>
      </c>
      <c r="I17295" t="inlineStr">
        <is>
          <t>Milho</t>
        </is>
      </c>
      <c r="J17295">
        <f>SI.ERROR(BUSCARV(D17295,TablaPaises,6,FALSO),"Sin dato")</f>
        <v/>
      </c>
      <c r="K17295">
        <f>SI.ERROR(BUSCARV(C17295,TablaProductos,2,FALSO),"Sin dato")</f>
        <v/>
      </c>
      <c r="L17295">
        <f>SI(H17295&gt;=1000000,"Alto",SI(H17295&gt;=100000,"Medio","Bajo"))</f>
        <v/>
      </c>
      <c r="M17295">
        <f>SI.ERROR(BUSCARV(E17295,TablaEstados,3,FALSO),"Sin dato")</f>
        <v/>
      </c>
      <c r="N17295">
        <f>SI.ERROR(BUSCARV(E17295,TablaEstados,4,FALSO),"Sin dato")</f>
        <v/>
      </c>
    </row>
    <row r="17296">
      <c r="A17296" t="inlineStr">
        <is>
          <t>2026</t>
        </is>
      </c>
      <c r="B17296" t="inlineStr">
        <is>
          <t>08</t>
        </is>
      </c>
      <c r="C17296" t="inlineStr">
        <is>
          <t>12019000</t>
        </is>
      </c>
      <c r="D17296" t="inlineStr">
        <is>
          <t>576</t>
        </is>
      </c>
      <c r="E17296" t="inlineStr">
        <is>
          <t>SC</t>
        </is>
      </c>
      <c r="F17296" t="n">
        <v>15762</v>
      </c>
      <c r="G17296" t="n">
        <v>15763014</v>
      </c>
      <c r="H17296" t="n">
        <v>6952360</v>
      </c>
      <c r="I17296" t="inlineStr">
        <is>
          <t>Soja</t>
        </is>
      </c>
      <c r="J17296">
        <f>SI.ERROR(BUSCARV(D17296,TablaPaises,6,FALSO),"Sin dato")</f>
        <v/>
      </c>
      <c r="K17296">
        <f>SI.ERROR(BUSCARV(C17296,TablaProductos,2,FALSO),"Sin dato")</f>
        <v/>
      </c>
      <c r="L17296">
        <f>SI(H17296&gt;=1000000,"Alto",SI(H17296&gt;=100000,"Medio","Bajo"))</f>
        <v/>
      </c>
      <c r="M17296">
        <f>SI.ERROR(BUSCARV(E17296,TablaEstados,3,FALSO),"Sin dato")</f>
        <v/>
      </c>
      <c r="N17296">
        <f>SI.ERROR(BUSCARV(E17296,TablaEstados,4,FALSO),"Sin dato")</f>
        <v/>
      </c>
    </row>
    <row r="17297">
      <c r="A17297" t="inlineStr">
        <is>
          <t>2026</t>
        </is>
      </c>
      <c r="B17297" t="inlineStr">
        <is>
          <t>03</t>
        </is>
      </c>
      <c r="C17297" t="inlineStr">
        <is>
          <t>09011110</t>
        </is>
      </c>
      <c r="D17297" t="inlineStr">
        <is>
          <t>375</t>
        </is>
      </c>
      <c r="E17297" t="inlineStr">
        <is>
          <t>SP</t>
        </is>
      </c>
      <c r="F17297" t="n">
        <v>47</v>
      </c>
      <c r="G17297" t="n">
        <v>48022</v>
      </c>
      <c r="H17297" t="n">
        <v>367991</v>
      </c>
      <c r="I17297" t="inlineStr">
        <is>
          <t>Café en granos</t>
        </is>
      </c>
      <c r="J17297">
        <f>SI.ERROR(BUSCARV(D17297,TablaPaises,6,FALSO),"Sin dato")</f>
        <v/>
      </c>
      <c r="K17297">
        <f>SI.ERROR(BUSCARV(C17297,TablaProductos,2,FALSO),"Sin dato")</f>
        <v/>
      </c>
      <c r="L17297">
        <f>SI(H17297&gt;=1000000,"Alto",SI(H17297&gt;=100000,"Medio","Bajo"))</f>
        <v/>
      </c>
      <c r="M17297">
        <f>SI.ERROR(BUSCARV(E17297,TablaEstados,3,FALSO),"Sin dato")</f>
        <v/>
      </c>
      <c r="N17297">
        <f>SI.ERROR(BUSCARV(E17297,TablaEstados,4,FALSO),"Sin dato")</f>
        <v/>
      </c>
    </row>
    <row r="17298">
      <c r="A17298" t="inlineStr">
        <is>
          <t>2026</t>
        </is>
      </c>
      <c r="B17298" t="inlineStr">
        <is>
          <t>05</t>
        </is>
      </c>
      <c r="C17298" t="inlineStr">
        <is>
          <t>52010020</t>
        </is>
      </c>
      <c r="D17298" t="inlineStr">
        <is>
          <t>240</t>
        </is>
      </c>
      <c r="E17298" t="inlineStr">
        <is>
          <t>SP</t>
        </is>
      </c>
      <c r="F17298" t="n">
        <v>62</v>
      </c>
      <c r="G17298" t="n">
        <v>62397</v>
      </c>
      <c r="H17298" t="n">
        <v>92730</v>
      </c>
      <c r="I17298" t="inlineStr">
        <is>
          <t>Algodón</t>
        </is>
      </c>
      <c r="J17298">
        <f>SI.ERROR(BUSCARV(D17298,TablaPaises,6,FALSO),"Sin dato")</f>
        <v/>
      </c>
      <c r="K17298">
        <f>SI.ERROR(BUSCARV(C17298,TablaProductos,2,FALSO),"Sin dato")</f>
        <v/>
      </c>
      <c r="L17298">
        <f>SI(H17298&gt;=1000000,"Alto",SI(H17298&gt;=100000,"Medio","Bajo"))</f>
        <v/>
      </c>
      <c r="M17298">
        <f>SI.ERROR(BUSCARV(E17298,TablaEstados,3,FALSO),"Sin dato")</f>
        <v/>
      </c>
      <c r="N17298">
        <f>SI.ERROR(BUSCARV(E17298,TablaEstados,4,FALSO),"Sin dato")</f>
        <v/>
      </c>
    </row>
    <row r="17299">
      <c r="A17299" t="inlineStr">
        <is>
          <t>2026</t>
        </is>
      </c>
      <c r="B17299" t="inlineStr">
        <is>
          <t>04</t>
        </is>
      </c>
      <c r="C17299" t="inlineStr">
        <is>
          <t>09011110</t>
        </is>
      </c>
      <c r="D17299" t="inlineStr">
        <is>
          <t>427</t>
        </is>
      </c>
      <c r="E17299" t="inlineStr">
        <is>
          <t>SP</t>
        </is>
      </c>
      <c r="F17299" t="n">
        <v>135</v>
      </c>
      <c r="G17299" t="n">
        <v>135885</v>
      </c>
      <c r="H17299" t="n">
        <v>868757</v>
      </c>
      <c r="I17299" t="inlineStr">
        <is>
          <t>Café en granos</t>
        </is>
      </c>
      <c r="J17299">
        <f>SI.ERROR(BUSCARV(D17299,TablaPaises,6,FALSO),"Sin dato")</f>
        <v/>
      </c>
      <c r="K17299">
        <f>SI.ERROR(BUSCARV(C17299,TablaProductos,2,FALSO),"Sin dato")</f>
        <v/>
      </c>
      <c r="L17299">
        <f>SI(H17299&gt;=1000000,"Alto",SI(H17299&gt;=100000,"Medio","Bajo"))</f>
        <v/>
      </c>
      <c r="M17299">
        <f>SI.ERROR(BUSCARV(E17299,TablaEstados,3,FALSO),"Sin dato")</f>
        <v/>
      </c>
      <c r="N17299">
        <f>SI.ERROR(BUSCARV(E17299,TablaEstados,4,FALSO),"Sin dato")</f>
        <v/>
      </c>
    </row>
    <row r="17300">
      <c r="A17300" t="inlineStr">
        <is>
          <t>2026</t>
        </is>
      </c>
      <c r="B17300" t="inlineStr">
        <is>
          <t>05</t>
        </is>
      </c>
      <c r="C17300" t="inlineStr">
        <is>
          <t>12011000</t>
        </is>
      </c>
      <c r="D17300" t="inlineStr">
        <is>
          <t>275</t>
        </is>
      </c>
      <c r="E17300" t="inlineStr">
        <is>
          <t>PR</t>
        </is>
      </c>
      <c r="F17300" t="n">
        <v>6</v>
      </c>
      <c r="G17300" t="n">
        <v>6</v>
      </c>
      <c r="H17300" t="n">
        <v>56</v>
      </c>
      <c r="I17300" t="inlineStr">
        <is>
          <t>Soja</t>
        </is>
      </c>
      <c r="J17300">
        <f>SI.ERROR(BUSCARV(D17300,TablaPaises,6,FALSO),"Sin dato")</f>
        <v/>
      </c>
      <c r="K17300">
        <f>SI.ERROR(BUSCARV(C17300,TablaProductos,2,FALSO),"Sin dato")</f>
        <v/>
      </c>
      <c r="L17300">
        <f>SI(H17300&gt;=1000000,"Alto",SI(H17300&gt;=100000,"Medio","Bajo"))</f>
        <v/>
      </c>
      <c r="M17300">
        <f>SI.ERROR(BUSCARV(E17300,TablaEstados,3,FALSO),"Sin dato")</f>
        <v/>
      </c>
      <c r="N17300">
        <f>SI.ERROR(BUSCARV(E17300,TablaEstados,4,FALSO),"Sin dato")</f>
        <v/>
      </c>
    </row>
    <row r="17301">
      <c r="A17301" t="inlineStr">
        <is>
          <t>2026</t>
        </is>
      </c>
      <c r="B17301" t="inlineStr">
        <is>
          <t>07</t>
        </is>
      </c>
      <c r="C17301" t="inlineStr">
        <is>
          <t>12019000</t>
        </is>
      </c>
      <c r="D17301" t="inlineStr">
        <is>
          <t>676</t>
        </is>
      </c>
      <c r="E17301" t="inlineStr">
        <is>
          <t>TO</t>
        </is>
      </c>
      <c r="F17301" t="n">
        <v>2629</v>
      </c>
      <c r="G17301" t="n">
        <v>2628148</v>
      </c>
      <c r="H17301" t="n">
        <v>1203211</v>
      </c>
      <c r="I17301" t="inlineStr">
        <is>
          <t>Soja</t>
        </is>
      </c>
      <c r="J17301">
        <f>SI.ERROR(BUSCARV(D17301,TablaPaises,6,FALSO),"Sin dato")</f>
        <v/>
      </c>
      <c r="K17301">
        <f>SI.ERROR(BUSCARV(C17301,TablaProductos,2,FALSO),"Sin dato")</f>
        <v/>
      </c>
      <c r="L17301">
        <f>SI(H17301&gt;=1000000,"Alto",SI(H17301&gt;=100000,"Medio","Bajo"))</f>
        <v/>
      </c>
      <c r="M17301">
        <f>SI.ERROR(BUSCARV(E17301,TablaEstados,3,FALSO),"Sin dato")</f>
        <v/>
      </c>
      <c r="N17301">
        <f>SI.ERROR(BUSCARV(E17301,TablaEstados,4,FALSO),"Sin dato")</f>
        <v/>
      </c>
    </row>
    <row r="17302">
      <c r="A17302" t="inlineStr">
        <is>
          <t>2026</t>
        </is>
      </c>
      <c r="B17302" t="inlineStr">
        <is>
          <t>01</t>
        </is>
      </c>
      <c r="C17302" t="inlineStr">
        <is>
          <t>09011110</t>
        </is>
      </c>
      <c r="D17302" t="inlineStr">
        <is>
          <t>538</t>
        </is>
      </c>
      <c r="E17302" t="inlineStr">
        <is>
          <t>BA</t>
        </is>
      </c>
      <c r="F17302" t="n">
        <v>20</v>
      </c>
      <c r="G17302" t="n">
        <v>19200</v>
      </c>
      <c r="H17302" t="n">
        <v>167860</v>
      </c>
      <c r="I17302" t="inlineStr">
        <is>
          <t>Café en granos</t>
        </is>
      </c>
      <c r="J17302">
        <f>SI.ERROR(BUSCARV(D17302,TablaPaises,6,FALSO),"Sin dato")</f>
        <v/>
      </c>
      <c r="K17302">
        <f>SI.ERROR(BUSCARV(C17302,TablaProductos,2,FALSO),"Sin dato")</f>
        <v/>
      </c>
      <c r="L17302">
        <f>SI(H17302&gt;=1000000,"Alto",SI(H17302&gt;=100000,"Medio","Bajo"))</f>
        <v/>
      </c>
      <c r="M17302">
        <f>SI.ERROR(BUSCARV(E17302,TablaEstados,3,FALSO),"Sin dato")</f>
        <v/>
      </c>
      <c r="N17302">
        <f>SI.ERROR(BUSCARV(E17302,TablaEstados,4,FALSO),"Sin dato")</f>
        <v/>
      </c>
    </row>
    <row r="17303">
      <c r="A17303" t="inlineStr">
        <is>
          <t>2026</t>
        </is>
      </c>
      <c r="B17303" t="inlineStr">
        <is>
          <t>06</t>
        </is>
      </c>
      <c r="C17303" t="inlineStr">
        <is>
          <t>09011110</t>
        </is>
      </c>
      <c r="D17303" t="inlineStr">
        <is>
          <t>161</t>
        </is>
      </c>
      <c r="E17303" t="inlineStr">
        <is>
          <t>MG</t>
        </is>
      </c>
      <c r="F17303" t="n">
        <v>402</v>
      </c>
      <c r="G17303" t="n">
        <v>403480</v>
      </c>
      <c r="H17303" t="n">
        <v>2525072</v>
      </c>
      <c r="I17303" t="inlineStr">
        <is>
          <t>Café en granos</t>
        </is>
      </c>
      <c r="J17303">
        <f>SI.ERROR(BUSCARV(D17303,TablaPaises,6,FALSO),"Sin dato")</f>
        <v/>
      </c>
      <c r="K17303">
        <f>SI.ERROR(BUSCARV(C17303,TablaProductos,2,FALSO),"Sin dato")</f>
        <v/>
      </c>
      <c r="L17303">
        <f>SI(H17303&gt;=1000000,"Alto",SI(H17303&gt;=100000,"Medio","Bajo"))</f>
        <v/>
      </c>
      <c r="M17303">
        <f>SI.ERROR(BUSCARV(E17303,TablaEstados,3,FALSO),"Sin dato")</f>
        <v/>
      </c>
      <c r="N17303">
        <f>SI.ERROR(BUSCARV(E17303,TablaEstados,4,FALSO),"Sin dato")</f>
        <v/>
      </c>
    </row>
    <row r="17304">
      <c r="A17304" t="inlineStr">
        <is>
          <t>2026</t>
        </is>
      </c>
      <c r="B17304" t="inlineStr">
        <is>
          <t>02</t>
        </is>
      </c>
      <c r="C17304" t="inlineStr">
        <is>
          <t>09011110</t>
        </is>
      </c>
      <c r="D17304" t="inlineStr">
        <is>
          <t>498</t>
        </is>
      </c>
      <c r="E17304" t="inlineStr">
        <is>
          <t>ES</t>
        </is>
      </c>
      <c r="F17304" t="n">
        <v>26</v>
      </c>
      <c r="G17304" t="n">
        <v>26400</v>
      </c>
      <c r="H17304" t="n">
        <v>153120</v>
      </c>
      <c r="I17304" t="inlineStr">
        <is>
          <t>Café en granos</t>
        </is>
      </c>
      <c r="J17304">
        <f>SI.ERROR(BUSCARV(D17304,TablaPaises,6,FALSO),"Sin dato")</f>
        <v/>
      </c>
      <c r="K17304">
        <f>SI.ERROR(BUSCARV(C17304,TablaProductos,2,FALSO),"Sin dato")</f>
        <v/>
      </c>
      <c r="L17304">
        <f>SI(H17304&gt;=1000000,"Alto",SI(H17304&gt;=100000,"Medio","Bajo"))</f>
        <v/>
      </c>
      <c r="M17304">
        <f>SI.ERROR(BUSCARV(E17304,TablaEstados,3,FALSO),"Sin dato")</f>
        <v/>
      </c>
      <c r="N17304">
        <f>SI.ERROR(BUSCARV(E17304,TablaEstados,4,FALSO),"Sin dato")</f>
        <v/>
      </c>
    </row>
    <row r="17305">
      <c r="A17305" t="inlineStr">
        <is>
          <t>2026</t>
        </is>
      </c>
      <c r="B17305" t="inlineStr">
        <is>
          <t>05</t>
        </is>
      </c>
      <c r="C17305" t="inlineStr">
        <is>
          <t>52010020</t>
        </is>
      </c>
      <c r="D17305" t="inlineStr">
        <is>
          <t>365</t>
        </is>
      </c>
      <c r="E17305" t="inlineStr">
        <is>
          <t>BA</t>
        </is>
      </c>
      <c r="F17305" t="n">
        <v>372</v>
      </c>
      <c r="G17305" t="n">
        <v>371555</v>
      </c>
      <c r="H17305" t="n">
        <v>575680</v>
      </c>
      <c r="I17305" t="inlineStr">
        <is>
          <t>Algodón</t>
        </is>
      </c>
      <c r="J17305">
        <f>SI.ERROR(BUSCARV(D17305,TablaPaises,6,FALSO),"Sin dato")</f>
        <v/>
      </c>
      <c r="K17305">
        <f>SI.ERROR(BUSCARV(C17305,TablaProductos,2,FALSO),"Sin dato")</f>
        <v/>
      </c>
      <c r="L17305">
        <f>SI(H17305&gt;=1000000,"Alto",SI(H17305&gt;=100000,"Medio","Bajo"))</f>
        <v/>
      </c>
      <c r="M17305">
        <f>SI.ERROR(BUSCARV(E17305,TablaEstados,3,FALSO),"Sin dato")</f>
        <v/>
      </c>
      <c r="N17305">
        <f>SI.ERROR(BUSCARV(E17305,TablaEstados,4,FALSO),"Sin dato")</f>
        <v/>
      </c>
    </row>
    <row r="17306">
      <c r="A17306" t="inlineStr">
        <is>
          <t>2026</t>
        </is>
      </c>
      <c r="B17306" t="inlineStr">
        <is>
          <t>05</t>
        </is>
      </c>
      <c r="C17306" t="inlineStr">
        <is>
          <t>12019000</t>
        </is>
      </c>
      <c r="D17306" t="inlineStr">
        <is>
          <t>399</t>
        </is>
      </c>
      <c r="E17306" t="inlineStr">
        <is>
          <t>GO</t>
        </is>
      </c>
      <c r="F17306" t="n">
        <v>14417</v>
      </c>
      <c r="G17306" t="n">
        <v>14418058</v>
      </c>
      <c r="H17306" t="n">
        <v>6093884</v>
      </c>
      <c r="I17306" t="inlineStr">
        <is>
          <t>Soja</t>
        </is>
      </c>
      <c r="J17306">
        <f>SI.ERROR(BUSCARV(D17306,TablaPaises,6,FALSO),"Sin dato")</f>
        <v/>
      </c>
      <c r="K17306">
        <f>SI.ERROR(BUSCARV(C17306,TablaProductos,2,FALSO),"Sin dato")</f>
        <v/>
      </c>
      <c r="L17306">
        <f>SI(H17306&gt;=1000000,"Alto",SI(H17306&gt;=100000,"Medio","Bajo"))</f>
        <v/>
      </c>
      <c r="M17306">
        <f>SI.ERROR(BUSCARV(E17306,TablaEstados,3,FALSO),"Sin dato")</f>
        <v/>
      </c>
      <c r="N17306">
        <f>SI.ERROR(BUSCARV(E17306,TablaEstados,4,FALSO),"Sin dato")</f>
        <v/>
      </c>
    </row>
    <row r="17307">
      <c r="A17307" t="inlineStr">
        <is>
          <t>2026</t>
        </is>
      </c>
      <c r="B17307" t="inlineStr">
        <is>
          <t>03</t>
        </is>
      </c>
      <c r="C17307" t="inlineStr">
        <is>
          <t>52010020</t>
        </is>
      </c>
      <c r="D17307" t="inlineStr">
        <is>
          <t>365</t>
        </is>
      </c>
      <c r="E17307" t="inlineStr">
        <is>
          <t>MA</t>
        </is>
      </c>
      <c r="F17307" t="n">
        <v>1050</v>
      </c>
      <c r="G17307" t="n">
        <v>1050511</v>
      </c>
      <c r="H17307" t="n">
        <v>1663947</v>
      </c>
      <c r="I17307" t="inlineStr">
        <is>
          <t>Algodón</t>
        </is>
      </c>
      <c r="J17307">
        <f>SI.ERROR(BUSCARV(D17307,TablaPaises,6,FALSO),"Sin dato")</f>
        <v/>
      </c>
      <c r="K17307">
        <f>SI.ERROR(BUSCARV(C17307,TablaProductos,2,FALSO),"Sin dato")</f>
        <v/>
      </c>
      <c r="L17307">
        <f>SI(H17307&gt;=1000000,"Alto",SI(H17307&gt;=100000,"Medio","Bajo"))</f>
        <v/>
      </c>
      <c r="M17307">
        <f>SI.ERROR(BUSCARV(E17307,TablaEstados,3,FALSO),"Sin dato")</f>
        <v/>
      </c>
      <c r="N17307">
        <f>SI.ERROR(BUSCARV(E17307,TablaEstados,4,FALSO),"Sin dato")</f>
        <v/>
      </c>
    </row>
    <row r="17308">
      <c r="A17308" t="inlineStr">
        <is>
          <t>2026</t>
        </is>
      </c>
      <c r="B17308" t="inlineStr">
        <is>
          <t>01</t>
        </is>
      </c>
      <c r="C17308" t="inlineStr">
        <is>
          <t>09011110</t>
        </is>
      </c>
      <c r="D17308" t="inlineStr">
        <is>
          <t>741</t>
        </is>
      </c>
      <c r="E17308" t="inlineStr">
        <is>
          <t>MG</t>
        </is>
      </c>
      <c r="F17308" t="n">
        <v>4248</v>
      </c>
      <c r="G17308" t="n">
        <v>118440</v>
      </c>
      <c r="H17308" t="n">
        <v>999955</v>
      </c>
      <c r="I17308" t="inlineStr">
        <is>
          <t>Café en granos</t>
        </is>
      </c>
      <c r="J17308">
        <f>SI.ERROR(BUSCARV(D17308,TablaPaises,6,FALSO),"Sin dato")</f>
        <v/>
      </c>
      <c r="K17308">
        <f>SI.ERROR(BUSCARV(C17308,TablaProductos,2,FALSO),"Sin dato")</f>
        <v/>
      </c>
      <c r="L17308">
        <f>SI(H17308&gt;=1000000,"Alto",SI(H17308&gt;=100000,"Medio","Bajo"))</f>
        <v/>
      </c>
      <c r="M17308">
        <f>SI.ERROR(BUSCARV(E17308,TablaEstados,3,FALSO),"Sin dato")</f>
        <v/>
      </c>
      <c r="N17308">
        <f>SI.ERROR(BUSCARV(E17308,TablaEstados,4,FALSO),"Sin dato")</f>
        <v/>
      </c>
    </row>
    <row r="17309">
      <c r="A17309" t="inlineStr">
        <is>
          <t>2026</t>
        </is>
      </c>
      <c r="B17309" t="inlineStr">
        <is>
          <t>04</t>
        </is>
      </c>
      <c r="C17309" t="inlineStr">
        <is>
          <t>52010020</t>
        </is>
      </c>
      <c r="D17309" t="inlineStr">
        <is>
          <t>081</t>
        </is>
      </c>
      <c r="E17309" t="inlineStr">
        <is>
          <t>MG</t>
        </is>
      </c>
      <c r="F17309" t="n">
        <v>346</v>
      </c>
      <c r="G17309" t="n">
        <v>345864</v>
      </c>
      <c r="H17309" t="n">
        <v>501614</v>
      </c>
      <c r="I17309" t="inlineStr">
        <is>
          <t>Algodón</t>
        </is>
      </c>
      <c r="J17309">
        <f>SI.ERROR(BUSCARV(D17309,TablaPaises,6,FALSO),"Sin dato")</f>
        <v/>
      </c>
      <c r="K17309">
        <f>SI.ERROR(BUSCARV(C17309,TablaProductos,2,FALSO),"Sin dato")</f>
        <v/>
      </c>
      <c r="L17309">
        <f>SI(H17309&gt;=1000000,"Alto",SI(H17309&gt;=100000,"Medio","Bajo"))</f>
        <v/>
      </c>
      <c r="M17309">
        <f>SI.ERROR(BUSCARV(E17309,TablaEstados,3,FALSO),"Sin dato")</f>
        <v/>
      </c>
      <c r="N17309">
        <f>SI.ERROR(BUSCARV(E17309,TablaEstados,4,FALSO),"Sin dato")</f>
        <v/>
      </c>
    </row>
    <row r="17310">
      <c r="A17310" t="inlineStr">
        <is>
          <t>2026</t>
        </is>
      </c>
      <c r="B17310" t="inlineStr">
        <is>
          <t>09</t>
        </is>
      </c>
      <c r="C17310" t="inlineStr">
        <is>
          <t>09011190</t>
        </is>
      </c>
      <c r="D17310" t="inlineStr">
        <is>
          <t>741</t>
        </is>
      </c>
      <c r="E17310" t="inlineStr">
        <is>
          <t>MA</t>
        </is>
      </c>
      <c r="F17310" t="n">
        <v>2</v>
      </c>
      <c r="G17310" t="n">
        <v>2</v>
      </c>
      <c r="H17310" t="n">
        <v>28</v>
      </c>
      <c r="I17310" t="inlineStr">
        <is>
          <t>Café en granos</t>
        </is>
      </c>
      <c r="J17310">
        <f>SI.ERROR(BUSCARV(D17310,TablaPaises,6,FALSO),"Sin dato")</f>
        <v/>
      </c>
      <c r="K17310">
        <f>SI.ERROR(BUSCARV(C17310,TablaProductos,2,FALSO),"Sin dato")</f>
        <v/>
      </c>
      <c r="L17310">
        <f>SI(H17310&gt;=1000000,"Alto",SI(H17310&gt;=100000,"Medio","Bajo"))</f>
        <v/>
      </c>
      <c r="M17310">
        <f>SI.ERROR(BUSCARV(E17310,TablaEstados,3,FALSO),"Sin dato")</f>
        <v/>
      </c>
      <c r="N17310">
        <f>SI.ERROR(BUSCARV(E17310,TablaEstados,4,FALSO),"Sin dato")</f>
        <v/>
      </c>
    </row>
    <row r="17311">
      <c r="A17311" t="inlineStr">
        <is>
          <t>2026</t>
        </is>
      </c>
      <c r="B17311" t="inlineStr">
        <is>
          <t>07</t>
        </is>
      </c>
      <c r="C17311" t="inlineStr">
        <is>
          <t>12019000</t>
        </is>
      </c>
      <c r="D17311" t="inlineStr">
        <is>
          <t>493</t>
        </is>
      </c>
      <c r="E17311" t="inlineStr">
        <is>
          <t>MT</t>
        </is>
      </c>
      <c r="F17311" t="n">
        <v>104329</v>
      </c>
      <c r="G17311" t="n">
        <v>104329400</v>
      </c>
      <c r="H17311" t="n">
        <v>45923807</v>
      </c>
      <c r="I17311" t="inlineStr">
        <is>
          <t>Soja</t>
        </is>
      </c>
      <c r="J17311">
        <f>SI.ERROR(BUSCARV(D17311,TablaPaises,6,FALSO),"Sin dato")</f>
        <v/>
      </c>
      <c r="K17311">
        <f>SI.ERROR(BUSCARV(C17311,TablaProductos,2,FALSO),"Sin dato")</f>
        <v/>
      </c>
      <c r="L17311">
        <f>SI(H17311&gt;=1000000,"Alto",SI(H17311&gt;=100000,"Medio","Bajo"))</f>
        <v/>
      </c>
      <c r="M17311">
        <f>SI.ERROR(BUSCARV(E17311,TablaEstados,3,FALSO),"Sin dato")</f>
        <v/>
      </c>
      <c r="N17311">
        <f>SI.ERROR(BUSCARV(E17311,TablaEstados,4,FALSO),"Sin dato")</f>
        <v/>
      </c>
    </row>
    <row r="17312">
      <c r="A17312" t="inlineStr">
        <is>
          <t>2026</t>
        </is>
      </c>
      <c r="B17312" t="inlineStr">
        <is>
          <t>03</t>
        </is>
      </c>
      <c r="C17312" t="inlineStr">
        <is>
          <t>09011110</t>
        </is>
      </c>
      <c r="D17312" t="inlineStr">
        <is>
          <t>676</t>
        </is>
      </c>
      <c r="E17312" t="inlineStr">
        <is>
          <t>SP</t>
        </is>
      </c>
      <c r="F17312" t="n">
        <v>272</v>
      </c>
      <c r="G17312" t="n">
        <v>273200</v>
      </c>
      <c r="H17312" t="n">
        <v>2089696</v>
      </c>
      <c r="I17312" t="inlineStr">
        <is>
          <t>Café en granos</t>
        </is>
      </c>
      <c r="J17312">
        <f>SI.ERROR(BUSCARV(D17312,TablaPaises,6,FALSO),"Sin dato")</f>
        <v/>
      </c>
      <c r="K17312">
        <f>SI.ERROR(BUSCARV(C17312,TablaProductos,2,FALSO),"Sin dato")</f>
        <v/>
      </c>
      <c r="L17312">
        <f>SI(H17312&gt;=1000000,"Alto",SI(H17312&gt;=100000,"Medio","Bajo"))</f>
        <v/>
      </c>
      <c r="M17312">
        <f>SI.ERROR(BUSCARV(E17312,TablaEstados,3,FALSO),"Sin dato")</f>
        <v/>
      </c>
      <c r="N17312">
        <f>SI.ERROR(BUSCARV(E17312,TablaEstados,4,FALSO),"Sin dato")</f>
        <v/>
      </c>
    </row>
    <row r="17313">
      <c r="A17313" t="inlineStr">
        <is>
          <t>2026</t>
        </is>
      </c>
      <c r="B17313" t="inlineStr">
        <is>
          <t>06</t>
        </is>
      </c>
      <c r="C17313" t="inlineStr">
        <is>
          <t>10059010</t>
        </is>
      </c>
      <c r="D17313" t="inlineStr">
        <is>
          <t>249</t>
        </is>
      </c>
      <c r="E17313" t="inlineStr">
        <is>
          <t>ES</t>
        </is>
      </c>
      <c r="F17313" t="n">
        <v>100</v>
      </c>
      <c r="G17313" t="n">
        <v>100</v>
      </c>
      <c r="H17313" t="n">
        <v>138</v>
      </c>
      <c r="I17313" t="inlineStr">
        <is>
          <t>Milho</t>
        </is>
      </c>
      <c r="J17313">
        <f>SI.ERROR(BUSCARV(D17313,TablaPaises,6,FALSO),"Sin dato")</f>
        <v/>
      </c>
      <c r="K17313">
        <f>SI.ERROR(BUSCARV(C17313,TablaProductos,2,FALSO),"Sin dato")</f>
        <v/>
      </c>
      <c r="L17313">
        <f>SI(H17313&gt;=1000000,"Alto",SI(H17313&gt;=100000,"Medio","Bajo"))</f>
        <v/>
      </c>
      <c r="M17313">
        <f>SI.ERROR(BUSCARV(E17313,TablaEstados,3,FALSO),"Sin dato")</f>
        <v/>
      </c>
      <c r="N17313">
        <f>SI.ERROR(BUSCARV(E17313,TablaEstados,4,FALSO),"Sin dato")</f>
        <v/>
      </c>
    </row>
    <row r="17314">
      <c r="A17314" t="inlineStr">
        <is>
          <t>2026</t>
        </is>
      </c>
      <c r="B17314" t="inlineStr">
        <is>
          <t>05</t>
        </is>
      </c>
      <c r="C17314" t="inlineStr">
        <is>
          <t>12019000</t>
        </is>
      </c>
      <c r="D17314" t="inlineStr">
        <is>
          <t>399</t>
        </is>
      </c>
      <c r="E17314" t="inlineStr">
        <is>
          <t>MG</t>
        </is>
      </c>
      <c r="F17314" t="n">
        <v>18768</v>
      </c>
      <c r="G17314" t="n">
        <v>18767840</v>
      </c>
      <c r="H17314" t="n">
        <v>7846326</v>
      </c>
      <c r="I17314" t="inlineStr">
        <is>
          <t>Soja</t>
        </is>
      </c>
      <c r="J17314">
        <f>SI.ERROR(BUSCARV(D17314,TablaPaises,6,FALSO),"Sin dato")</f>
        <v/>
      </c>
      <c r="K17314">
        <f>SI.ERROR(BUSCARV(C17314,TablaProductos,2,FALSO),"Sin dato")</f>
        <v/>
      </c>
      <c r="L17314">
        <f>SI(H17314&gt;=1000000,"Alto",SI(H17314&gt;=100000,"Medio","Bajo"))</f>
        <v/>
      </c>
      <c r="M17314">
        <f>SI.ERROR(BUSCARV(E17314,TablaEstados,3,FALSO),"Sin dato")</f>
        <v/>
      </c>
      <c r="N17314">
        <f>SI.ERROR(BUSCARV(E17314,TablaEstados,4,FALSO),"Sin dato")</f>
        <v/>
      </c>
    </row>
    <row r="17315">
      <c r="A17315" t="inlineStr">
        <is>
          <t>2026</t>
        </is>
      </c>
      <c r="B17315" t="inlineStr">
        <is>
          <t>05</t>
        </is>
      </c>
      <c r="C17315" t="inlineStr">
        <is>
          <t>09011110</t>
        </is>
      </c>
      <c r="D17315" t="inlineStr">
        <is>
          <t>474</t>
        </is>
      </c>
      <c r="E17315" t="inlineStr">
        <is>
          <t>ES</t>
        </is>
      </c>
      <c r="F17315" t="n">
        <v>52826</v>
      </c>
      <c r="G17315" t="n">
        <v>79200</v>
      </c>
      <c r="H17315" t="n">
        <v>308748</v>
      </c>
      <c r="I17315" t="inlineStr">
        <is>
          <t>Café en granos</t>
        </is>
      </c>
      <c r="J17315">
        <f>SI.ERROR(BUSCARV(D17315,TablaPaises,6,FALSO),"Sin dato")</f>
        <v/>
      </c>
      <c r="K17315">
        <f>SI.ERROR(BUSCARV(C17315,TablaProductos,2,FALSO),"Sin dato")</f>
        <v/>
      </c>
      <c r="L17315">
        <f>SI(H17315&gt;=1000000,"Alto",SI(H17315&gt;=100000,"Medio","Bajo"))</f>
        <v/>
      </c>
      <c r="M17315">
        <f>SI.ERROR(BUSCARV(E17315,TablaEstados,3,FALSO),"Sin dato")</f>
        <v/>
      </c>
      <c r="N17315">
        <f>SI.ERROR(BUSCARV(E17315,TablaEstados,4,FALSO),"Sin dato")</f>
        <v/>
      </c>
    </row>
    <row r="17316">
      <c r="A17316" t="inlineStr">
        <is>
          <t>2026</t>
        </is>
      </c>
      <c r="B17316" t="inlineStr">
        <is>
          <t>05</t>
        </is>
      </c>
      <c r="C17316" t="inlineStr">
        <is>
          <t>52010020</t>
        </is>
      </c>
      <c r="D17316" t="inlineStr">
        <is>
          <t>827</t>
        </is>
      </c>
      <c r="E17316" t="inlineStr">
        <is>
          <t>SP</t>
        </is>
      </c>
      <c r="F17316" t="n">
        <v>1911</v>
      </c>
      <c r="G17316" t="n">
        <v>1910074</v>
      </c>
      <c r="H17316" t="n">
        <v>2946098</v>
      </c>
      <c r="I17316" t="inlineStr">
        <is>
          <t>Algodón</t>
        </is>
      </c>
      <c r="J17316">
        <f>SI.ERROR(BUSCARV(D17316,TablaPaises,6,FALSO),"Sin dato")</f>
        <v/>
      </c>
      <c r="K17316">
        <f>SI.ERROR(BUSCARV(C17316,TablaProductos,2,FALSO),"Sin dato")</f>
        <v/>
      </c>
      <c r="L17316">
        <f>SI(H17316&gt;=1000000,"Alto",SI(H17316&gt;=100000,"Medio","Bajo"))</f>
        <v/>
      </c>
      <c r="M17316">
        <f>SI.ERROR(BUSCARV(E17316,TablaEstados,3,FALSO),"Sin dato")</f>
        <v/>
      </c>
      <c r="N17316">
        <f>SI.ERROR(BUSCARV(E17316,TablaEstados,4,FALSO),"Sin dato")</f>
        <v/>
      </c>
    </row>
    <row r="17317">
      <c r="A17317" t="inlineStr">
        <is>
          <t>2026</t>
        </is>
      </c>
      <c r="B17317" t="inlineStr">
        <is>
          <t>04</t>
        </is>
      </c>
      <c r="C17317" t="inlineStr">
        <is>
          <t>12019000</t>
        </is>
      </c>
      <c r="D17317" t="inlineStr">
        <is>
          <t>081</t>
        </is>
      </c>
      <c r="E17317" t="inlineStr">
        <is>
          <t>PA</t>
        </is>
      </c>
      <c r="F17317" t="n">
        <v>1</v>
      </c>
      <c r="G17317" t="n">
        <v>953</v>
      </c>
      <c r="H17317" t="n">
        <v>388</v>
      </c>
      <c r="I17317" t="inlineStr">
        <is>
          <t>Soja</t>
        </is>
      </c>
      <c r="J17317">
        <f>SI.ERROR(BUSCARV(D17317,TablaPaises,6,FALSO),"Sin dato")</f>
        <v/>
      </c>
      <c r="K17317">
        <f>SI.ERROR(BUSCARV(C17317,TablaProductos,2,FALSO),"Sin dato")</f>
        <v/>
      </c>
      <c r="L17317">
        <f>SI(H17317&gt;=1000000,"Alto",SI(H17317&gt;=100000,"Medio","Bajo"))</f>
        <v/>
      </c>
      <c r="M17317">
        <f>SI.ERROR(BUSCARV(E17317,TablaEstados,3,FALSO),"Sin dato")</f>
        <v/>
      </c>
      <c r="N17317">
        <f>SI.ERROR(BUSCARV(E17317,TablaEstados,4,FALSO),"Sin dato")</f>
        <v/>
      </c>
    </row>
    <row r="17318">
      <c r="A17318" t="inlineStr">
        <is>
          <t>2026</t>
        </is>
      </c>
      <c r="B17318" t="inlineStr">
        <is>
          <t>01</t>
        </is>
      </c>
      <c r="C17318" t="inlineStr">
        <is>
          <t>12019000</t>
        </is>
      </c>
      <c r="D17318" t="inlineStr">
        <is>
          <t>820</t>
        </is>
      </c>
      <c r="E17318" t="inlineStr">
        <is>
          <t>RO</t>
        </is>
      </c>
      <c r="F17318" t="n">
        <v>6183</v>
      </c>
      <c r="G17318" t="n">
        <v>6182350</v>
      </c>
      <c r="H17318" t="n">
        <v>2598875</v>
      </c>
      <c r="I17318" t="inlineStr">
        <is>
          <t>Soja</t>
        </is>
      </c>
      <c r="J17318">
        <f>SI.ERROR(BUSCARV(D17318,TablaPaises,6,FALSO),"Sin dato")</f>
        <v/>
      </c>
      <c r="K17318">
        <f>SI.ERROR(BUSCARV(C17318,TablaProductos,2,FALSO),"Sin dato")</f>
        <v/>
      </c>
      <c r="L17318">
        <f>SI(H17318&gt;=1000000,"Alto",SI(H17318&gt;=100000,"Medio","Bajo"))</f>
        <v/>
      </c>
      <c r="M17318">
        <f>SI.ERROR(BUSCARV(E17318,TablaEstados,3,FALSO),"Sin dato")</f>
        <v/>
      </c>
      <c r="N17318">
        <f>SI.ERROR(BUSCARV(E17318,TablaEstados,4,FALSO),"Sin dato")</f>
        <v/>
      </c>
    </row>
    <row r="17319">
      <c r="A17319" t="inlineStr">
        <is>
          <t>2026</t>
        </is>
      </c>
      <c r="B17319" t="inlineStr">
        <is>
          <t>05</t>
        </is>
      </c>
      <c r="C17319" t="inlineStr">
        <is>
          <t>09011110</t>
        </is>
      </c>
      <c r="D17319" t="inlineStr">
        <is>
          <t>573</t>
        </is>
      </c>
      <c r="E17319" t="inlineStr">
        <is>
          <t>MG</t>
        </is>
      </c>
      <c r="F17319" t="n">
        <v>41</v>
      </c>
      <c r="G17319" t="n">
        <v>40800</v>
      </c>
      <c r="H17319" t="n">
        <v>344034</v>
      </c>
      <c r="I17319" t="inlineStr">
        <is>
          <t>Café en granos</t>
        </is>
      </c>
      <c r="J17319">
        <f>SI.ERROR(BUSCARV(D17319,TablaPaises,6,FALSO),"Sin dato")</f>
        <v/>
      </c>
      <c r="K17319">
        <f>SI.ERROR(BUSCARV(C17319,TablaProductos,2,FALSO),"Sin dato")</f>
        <v/>
      </c>
      <c r="L17319">
        <f>SI(H17319&gt;=1000000,"Alto",SI(H17319&gt;=100000,"Medio","Bajo"))</f>
        <v/>
      </c>
      <c r="M17319">
        <f>SI.ERROR(BUSCARV(E17319,TablaEstados,3,FALSO),"Sin dato")</f>
        <v/>
      </c>
      <c r="N17319">
        <f>SI.ERROR(BUSCARV(E17319,TablaEstados,4,FALSO),"Sin dato")</f>
        <v/>
      </c>
    </row>
    <row r="17320">
      <c r="A17320" t="inlineStr">
        <is>
          <t>2026</t>
        </is>
      </c>
      <c r="B17320" t="inlineStr">
        <is>
          <t>09</t>
        </is>
      </c>
      <c r="C17320" t="inlineStr">
        <is>
          <t>09011110</t>
        </is>
      </c>
      <c r="D17320" t="inlineStr">
        <is>
          <t>383</t>
        </is>
      </c>
      <c r="E17320" t="inlineStr">
        <is>
          <t>ES</t>
        </is>
      </c>
      <c r="F17320" t="n">
        <v>20320</v>
      </c>
      <c r="G17320" t="n">
        <v>340000</v>
      </c>
      <c r="H17320" t="n">
        <v>1207680</v>
      </c>
      <c r="I17320" t="inlineStr">
        <is>
          <t>Café en granos</t>
        </is>
      </c>
      <c r="J17320">
        <f>SI.ERROR(BUSCARV(D17320,TablaPaises,6,FALSO),"Sin dato")</f>
        <v/>
      </c>
      <c r="K17320">
        <f>SI.ERROR(BUSCARV(C17320,TablaProductos,2,FALSO),"Sin dato")</f>
        <v/>
      </c>
      <c r="L17320">
        <f>SI(H17320&gt;=1000000,"Alto",SI(H17320&gt;=100000,"Medio","Bajo"))</f>
        <v/>
      </c>
      <c r="M17320">
        <f>SI.ERROR(BUSCARV(E17320,TablaEstados,3,FALSO),"Sin dato")</f>
        <v/>
      </c>
      <c r="N17320">
        <f>SI.ERROR(BUSCARV(E17320,TablaEstados,4,FALSO),"Sin dato")</f>
        <v/>
      </c>
    </row>
    <row r="17321">
      <c r="A17321" t="inlineStr">
        <is>
          <t>2026</t>
        </is>
      </c>
      <c r="B17321" t="inlineStr">
        <is>
          <t>04</t>
        </is>
      </c>
      <c r="C17321" t="inlineStr">
        <is>
          <t>12019000</t>
        </is>
      </c>
      <c r="D17321" t="inlineStr">
        <is>
          <t>081</t>
        </is>
      </c>
      <c r="E17321" t="inlineStr">
        <is>
          <t>MT</t>
        </is>
      </c>
      <c r="F17321" t="n">
        <v>108598</v>
      </c>
      <c r="G17321" t="n">
        <v>108599149</v>
      </c>
      <c r="H17321" t="n">
        <v>45736195</v>
      </c>
      <c r="I17321" t="inlineStr">
        <is>
          <t>Soja</t>
        </is>
      </c>
      <c r="J17321">
        <f>SI.ERROR(BUSCARV(D17321,TablaPaises,6,FALSO),"Sin dato")</f>
        <v/>
      </c>
      <c r="K17321">
        <f>SI.ERROR(BUSCARV(C17321,TablaProductos,2,FALSO),"Sin dato")</f>
        <v/>
      </c>
      <c r="L17321">
        <f>SI(H17321&gt;=1000000,"Alto",SI(H17321&gt;=100000,"Medio","Bajo"))</f>
        <v/>
      </c>
      <c r="M17321">
        <f>SI.ERROR(BUSCARV(E17321,TablaEstados,3,FALSO),"Sin dato")</f>
        <v/>
      </c>
      <c r="N17321">
        <f>SI.ERROR(BUSCARV(E17321,TablaEstados,4,FALSO),"Sin dato")</f>
        <v/>
      </c>
    </row>
    <row r="17322">
      <c r="A17322" t="inlineStr">
        <is>
          <t>2026</t>
        </is>
      </c>
      <c r="B17322" t="inlineStr">
        <is>
          <t>09</t>
        </is>
      </c>
      <c r="C17322" t="inlineStr">
        <is>
          <t>09011110</t>
        </is>
      </c>
      <c r="D17322" t="inlineStr">
        <is>
          <t>399</t>
        </is>
      </c>
      <c r="E17322" t="inlineStr">
        <is>
          <t>ES</t>
        </is>
      </c>
      <c r="F17322" t="n">
        <v>337</v>
      </c>
      <c r="G17322" t="n">
        <v>336800</v>
      </c>
      <c r="H17322" t="n">
        <v>1241731</v>
      </c>
      <c r="I17322" t="inlineStr">
        <is>
          <t>Café en granos</t>
        </is>
      </c>
      <c r="J17322">
        <f>SI.ERROR(BUSCARV(D17322,TablaPaises,6,FALSO),"Sin dato")</f>
        <v/>
      </c>
      <c r="K17322">
        <f>SI.ERROR(BUSCARV(C17322,TablaProductos,2,FALSO),"Sin dato")</f>
        <v/>
      </c>
      <c r="L17322">
        <f>SI(H17322&gt;=1000000,"Alto",SI(H17322&gt;=100000,"Medio","Bajo"))</f>
        <v/>
      </c>
      <c r="M17322">
        <f>SI.ERROR(BUSCARV(E17322,TablaEstados,3,FALSO),"Sin dato")</f>
        <v/>
      </c>
      <c r="N17322">
        <f>SI.ERROR(BUSCARV(E17322,TablaEstados,4,FALSO),"Sin dato")</f>
        <v/>
      </c>
    </row>
    <row r="17323">
      <c r="A17323" t="inlineStr">
        <is>
          <t>2026</t>
        </is>
      </c>
      <c r="B17323" t="inlineStr">
        <is>
          <t>07</t>
        </is>
      </c>
      <c r="C17323" t="inlineStr">
        <is>
          <t>10059010</t>
        </is>
      </c>
      <c r="D17323" t="inlineStr">
        <is>
          <t>820</t>
        </is>
      </c>
      <c r="E17323" t="inlineStr">
        <is>
          <t>RO</t>
        </is>
      </c>
      <c r="F17323" t="n">
        <v>39904545</v>
      </c>
      <c r="G17323" t="n">
        <v>39904545</v>
      </c>
      <c r="H17323" t="n">
        <v>7753552</v>
      </c>
      <c r="I17323" t="inlineStr">
        <is>
          <t>Milho</t>
        </is>
      </c>
      <c r="J17323">
        <f>SI.ERROR(BUSCARV(D17323,TablaPaises,6,FALSO),"Sin dato")</f>
        <v/>
      </c>
      <c r="K17323">
        <f>SI.ERROR(BUSCARV(C17323,TablaProductos,2,FALSO),"Sin dato")</f>
        <v/>
      </c>
      <c r="L17323">
        <f>SI(H17323&gt;=1000000,"Alto",SI(H17323&gt;=100000,"Medio","Bajo"))</f>
        <v/>
      </c>
      <c r="M17323">
        <f>SI.ERROR(BUSCARV(E17323,TablaEstados,3,FALSO),"Sin dato")</f>
        <v/>
      </c>
      <c r="N17323">
        <f>SI.ERROR(BUSCARV(E17323,TablaEstados,4,FALSO),"Sin dato")</f>
        <v/>
      </c>
    </row>
    <row r="17324">
      <c r="A17324" t="inlineStr">
        <is>
          <t>2026</t>
        </is>
      </c>
      <c r="B17324" t="inlineStr">
        <is>
          <t>09</t>
        </is>
      </c>
      <c r="C17324" t="inlineStr">
        <is>
          <t>09011110</t>
        </is>
      </c>
      <c r="D17324" t="inlineStr">
        <is>
          <t>023</t>
        </is>
      </c>
      <c r="E17324" t="inlineStr">
        <is>
          <t>SP</t>
        </is>
      </c>
      <c r="F17324" t="n">
        <v>2043</v>
      </c>
      <c r="G17324" t="n">
        <v>2043470</v>
      </c>
      <c r="H17324" t="n">
        <v>12157700</v>
      </c>
      <c r="I17324" t="inlineStr">
        <is>
          <t>Café en granos</t>
        </is>
      </c>
      <c r="J17324">
        <f>SI.ERROR(BUSCARV(D17324,TablaPaises,6,FALSO),"Sin dato")</f>
        <v/>
      </c>
      <c r="K17324">
        <f>SI.ERROR(BUSCARV(C17324,TablaProductos,2,FALSO),"Sin dato")</f>
        <v/>
      </c>
      <c r="L17324">
        <f>SI(H17324&gt;=1000000,"Alto",SI(H17324&gt;=100000,"Medio","Bajo"))</f>
        <v/>
      </c>
      <c r="M17324">
        <f>SI.ERROR(BUSCARV(E17324,TablaEstados,3,FALSO),"Sin dato")</f>
        <v/>
      </c>
      <c r="N17324">
        <f>SI.ERROR(BUSCARV(E17324,TablaEstados,4,FALSO),"Sin dato")</f>
        <v/>
      </c>
    </row>
    <row r="17325">
      <c r="A17325" t="inlineStr">
        <is>
          <t>2026</t>
        </is>
      </c>
      <c r="B17325" t="inlineStr">
        <is>
          <t>04</t>
        </is>
      </c>
      <c r="C17325" t="inlineStr">
        <is>
          <t>09011110</t>
        </is>
      </c>
      <c r="D17325" t="inlineStr">
        <is>
          <t>059</t>
        </is>
      </c>
      <c r="E17325" t="inlineStr">
        <is>
          <t>ES</t>
        </is>
      </c>
      <c r="F17325" t="n">
        <v>297</v>
      </c>
      <c r="G17325" t="n">
        <v>296800</v>
      </c>
      <c r="H17325" t="n">
        <v>1343471</v>
      </c>
      <c r="I17325" t="inlineStr">
        <is>
          <t>Café en granos</t>
        </is>
      </c>
      <c r="J17325">
        <f>SI.ERROR(BUSCARV(D17325,TablaPaises,6,FALSO),"Sin dato")</f>
        <v/>
      </c>
      <c r="K17325">
        <f>SI.ERROR(BUSCARV(C17325,TablaProductos,2,FALSO),"Sin dato")</f>
        <v/>
      </c>
      <c r="L17325">
        <f>SI(H17325&gt;=1000000,"Alto",SI(H17325&gt;=100000,"Medio","Bajo"))</f>
        <v/>
      </c>
      <c r="M17325">
        <f>SI.ERROR(BUSCARV(E17325,TablaEstados,3,FALSO),"Sin dato")</f>
        <v/>
      </c>
      <c r="N17325">
        <f>SI.ERROR(BUSCARV(E17325,TablaEstados,4,FALSO),"Sin dato")</f>
        <v/>
      </c>
    </row>
    <row r="17326">
      <c r="A17326" t="inlineStr">
        <is>
          <t>2026</t>
        </is>
      </c>
      <c r="B17326" t="inlineStr">
        <is>
          <t>07</t>
        </is>
      </c>
      <c r="C17326" t="inlineStr">
        <is>
          <t>10059090</t>
        </is>
      </c>
      <c r="D17326" t="inlineStr">
        <is>
          <t>434</t>
        </is>
      </c>
      <c r="E17326" t="inlineStr">
        <is>
          <t>SC</t>
        </is>
      </c>
      <c r="F17326" t="n">
        <v>12</v>
      </c>
      <c r="G17326" t="n">
        <v>12</v>
      </c>
      <c r="H17326" t="n">
        <v>162</v>
      </c>
      <c r="I17326" t="inlineStr">
        <is>
          <t>Milho</t>
        </is>
      </c>
      <c r="J17326">
        <f>SI.ERROR(BUSCARV(D17326,TablaPaises,6,FALSO),"Sin dato")</f>
        <v/>
      </c>
      <c r="K17326">
        <f>SI.ERROR(BUSCARV(C17326,TablaProductos,2,FALSO),"Sin dato")</f>
        <v/>
      </c>
      <c r="L17326">
        <f>SI(H17326&gt;=1000000,"Alto",SI(H17326&gt;=100000,"Medio","Bajo"))</f>
        <v/>
      </c>
      <c r="M17326">
        <f>SI.ERROR(BUSCARV(E17326,TablaEstados,3,FALSO),"Sin dato")</f>
        <v/>
      </c>
      <c r="N17326">
        <f>SI.ERROR(BUSCARV(E17326,TablaEstados,4,FALSO),"Sin dato")</f>
        <v/>
      </c>
    </row>
    <row r="17327">
      <c r="A17327" t="inlineStr">
        <is>
          <t>2026</t>
        </is>
      </c>
      <c r="B17327" t="inlineStr">
        <is>
          <t>04</t>
        </is>
      </c>
      <c r="C17327" t="inlineStr">
        <is>
          <t>10059090</t>
        </is>
      </c>
      <c r="D17327" t="inlineStr">
        <is>
          <t>434</t>
        </is>
      </c>
      <c r="E17327" t="inlineStr">
        <is>
          <t>SP</t>
        </is>
      </c>
      <c r="F17327" t="n">
        <v>17</v>
      </c>
      <c r="G17327" t="n">
        <v>17</v>
      </c>
      <c r="H17327" t="n">
        <v>25</v>
      </c>
      <c r="I17327" t="inlineStr">
        <is>
          <t>Milho</t>
        </is>
      </c>
      <c r="J17327">
        <f>SI.ERROR(BUSCARV(D17327,TablaPaises,6,FALSO),"Sin dato")</f>
        <v/>
      </c>
      <c r="K17327">
        <f>SI.ERROR(BUSCARV(C17327,TablaProductos,2,FALSO),"Sin dato")</f>
        <v/>
      </c>
      <c r="L17327">
        <f>SI(H17327&gt;=1000000,"Alto",SI(H17327&gt;=100000,"Medio","Bajo"))</f>
        <v/>
      </c>
      <c r="M17327">
        <f>SI.ERROR(BUSCARV(E17327,TablaEstados,3,FALSO),"Sin dato")</f>
        <v/>
      </c>
      <c r="N17327">
        <f>SI.ERROR(BUSCARV(E17327,TablaEstados,4,FALSO),"Sin dato")</f>
        <v/>
      </c>
    </row>
    <row r="17328">
      <c r="A17328" t="inlineStr">
        <is>
          <t>2026</t>
        </is>
      </c>
      <c r="B17328" t="inlineStr">
        <is>
          <t>08</t>
        </is>
      </c>
      <c r="C17328" t="inlineStr">
        <is>
          <t>09011110</t>
        </is>
      </c>
      <c r="D17328" t="inlineStr">
        <is>
          <t>232</t>
        </is>
      </c>
      <c r="E17328" t="inlineStr">
        <is>
          <t>SP</t>
        </is>
      </c>
      <c r="F17328" t="n">
        <v>43</v>
      </c>
      <c r="G17328" t="n">
        <v>42250</v>
      </c>
      <c r="H17328" t="n">
        <v>282905</v>
      </c>
      <c r="I17328" t="inlineStr">
        <is>
          <t>Café en granos</t>
        </is>
      </c>
      <c r="J17328">
        <f>SI.ERROR(BUSCARV(D17328,TablaPaises,6,FALSO),"Sin dato")</f>
        <v/>
      </c>
      <c r="K17328">
        <f>SI.ERROR(BUSCARV(C17328,TablaProductos,2,FALSO),"Sin dato")</f>
        <v/>
      </c>
      <c r="L17328">
        <f>SI(H17328&gt;=1000000,"Alto",SI(H17328&gt;=100000,"Medio","Bajo"))</f>
        <v/>
      </c>
      <c r="M17328">
        <f>SI.ERROR(BUSCARV(E17328,TablaEstados,3,FALSO),"Sin dato")</f>
        <v/>
      </c>
      <c r="N17328">
        <f>SI.ERROR(BUSCARV(E17328,TablaEstados,4,FALSO),"Sin dato")</f>
        <v/>
      </c>
    </row>
    <row r="17329">
      <c r="A17329" t="inlineStr">
        <is>
          <t>2026</t>
        </is>
      </c>
      <c r="B17329" t="inlineStr">
        <is>
          <t>05</t>
        </is>
      </c>
      <c r="C17329" t="inlineStr">
        <is>
          <t>12019000</t>
        </is>
      </c>
      <c r="D17329" t="inlineStr">
        <is>
          <t>301</t>
        </is>
      </c>
      <c r="E17329" t="inlineStr">
        <is>
          <t>RO</t>
        </is>
      </c>
      <c r="F17329" t="n">
        <v>17018</v>
      </c>
      <c r="G17329" t="n">
        <v>17017505</v>
      </c>
      <c r="H17329" t="n">
        <v>6936968</v>
      </c>
      <c r="I17329" t="inlineStr">
        <is>
          <t>Soja</t>
        </is>
      </c>
      <c r="J17329">
        <f>SI.ERROR(BUSCARV(D17329,TablaPaises,6,FALSO),"Sin dato")</f>
        <v/>
      </c>
      <c r="K17329">
        <f>SI.ERROR(BUSCARV(C17329,TablaProductos,2,FALSO),"Sin dato")</f>
        <v/>
      </c>
      <c r="L17329">
        <f>SI(H17329&gt;=1000000,"Alto",SI(H17329&gt;=100000,"Medio","Bajo"))</f>
        <v/>
      </c>
      <c r="M17329">
        <f>SI.ERROR(BUSCARV(E17329,TablaEstados,3,FALSO),"Sin dato")</f>
        <v/>
      </c>
      <c r="N17329">
        <f>SI.ERROR(BUSCARV(E17329,TablaEstados,4,FALSO),"Sin dato")</f>
        <v/>
      </c>
    </row>
    <row r="17330">
      <c r="A17330" t="inlineStr">
        <is>
          <t>2026</t>
        </is>
      </c>
      <c r="B17330" t="inlineStr">
        <is>
          <t>02</t>
        </is>
      </c>
      <c r="C17330" t="inlineStr">
        <is>
          <t>12019000</t>
        </is>
      </c>
      <c r="D17330" t="inlineStr">
        <is>
          <t>160</t>
        </is>
      </c>
      <c r="E17330" t="inlineStr">
        <is>
          <t>PA</t>
        </is>
      </c>
      <c r="F17330" t="n">
        <v>325</v>
      </c>
      <c r="G17330" t="n">
        <v>325525</v>
      </c>
      <c r="H17330" t="n">
        <v>128680</v>
      </c>
      <c r="I17330" t="inlineStr">
        <is>
          <t>Soja</t>
        </is>
      </c>
      <c r="J17330">
        <f>SI.ERROR(BUSCARV(D17330,TablaPaises,6,FALSO),"Sin dato")</f>
        <v/>
      </c>
      <c r="K17330">
        <f>SI.ERROR(BUSCARV(C17330,TablaProductos,2,FALSO),"Sin dato")</f>
        <v/>
      </c>
      <c r="L17330">
        <f>SI(H17330&gt;=1000000,"Alto",SI(H17330&gt;=100000,"Medio","Bajo"))</f>
        <v/>
      </c>
      <c r="M17330">
        <f>SI.ERROR(BUSCARV(E17330,TablaEstados,3,FALSO),"Sin dato")</f>
        <v/>
      </c>
      <c r="N17330">
        <f>SI.ERROR(BUSCARV(E17330,TablaEstados,4,FALSO),"Sin dato")</f>
        <v/>
      </c>
    </row>
    <row r="17331">
      <c r="A17331" t="inlineStr">
        <is>
          <t>2026</t>
        </is>
      </c>
      <c r="B17331" t="inlineStr">
        <is>
          <t>08</t>
        </is>
      </c>
      <c r="C17331" t="inlineStr">
        <is>
          <t>52010020</t>
        </is>
      </c>
      <c r="D17331" t="inlineStr">
        <is>
          <t>361</t>
        </is>
      </c>
      <c r="E17331" t="inlineStr">
        <is>
          <t>GO</t>
        </is>
      </c>
      <c r="F17331" t="n">
        <v>22</v>
      </c>
      <c r="G17331" t="n">
        <v>22053</v>
      </c>
      <c r="H17331" t="n">
        <v>40222</v>
      </c>
      <c r="I17331" t="inlineStr">
        <is>
          <t>Algodón</t>
        </is>
      </c>
      <c r="J17331">
        <f>SI.ERROR(BUSCARV(D17331,TablaPaises,6,FALSO),"Sin dato")</f>
        <v/>
      </c>
      <c r="K17331">
        <f>SI.ERROR(BUSCARV(C17331,TablaProductos,2,FALSO),"Sin dato")</f>
        <v/>
      </c>
      <c r="L17331">
        <f>SI(H17331&gt;=1000000,"Alto",SI(H17331&gt;=100000,"Medio","Bajo"))</f>
        <v/>
      </c>
      <c r="M17331">
        <f>SI.ERROR(BUSCARV(E17331,TablaEstados,3,FALSO),"Sin dato")</f>
        <v/>
      </c>
      <c r="N17331">
        <f>SI.ERROR(BUSCARV(E17331,TablaEstados,4,FALSO),"Sin dato")</f>
        <v/>
      </c>
    </row>
    <row r="17332">
      <c r="A17332" t="inlineStr">
        <is>
          <t>2026</t>
        </is>
      </c>
      <c r="B17332" t="inlineStr">
        <is>
          <t>09</t>
        </is>
      </c>
      <c r="C17332" t="inlineStr">
        <is>
          <t>12019000</t>
        </is>
      </c>
      <c r="D17332" t="inlineStr">
        <is>
          <t>160</t>
        </is>
      </c>
      <c r="E17332" t="inlineStr">
        <is>
          <t>MS</t>
        </is>
      </c>
      <c r="F17332" t="n">
        <v>55392</v>
      </c>
      <c r="G17332" t="n">
        <v>55392265</v>
      </c>
      <c r="H17332" t="n">
        <v>24864021</v>
      </c>
      <c r="I17332" t="inlineStr">
        <is>
          <t>Soja</t>
        </is>
      </c>
      <c r="J17332">
        <f>SI.ERROR(BUSCARV(D17332,TablaPaises,6,FALSO),"Sin dato")</f>
        <v/>
      </c>
      <c r="K17332">
        <f>SI.ERROR(BUSCARV(C17332,TablaProductos,2,FALSO),"Sin dato")</f>
        <v/>
      </c>
      <c r="L17332">
        <f>SI(H17332&gt;=1000000,"Alto",SI(H17332&gt;=100000,"Medio","Bajo"))</f>
        <v/>
      </c>
      <c r="M17332">
        <f>SI.ERROR(BUSCARV(E17332,TablaEstados,3,FALSO),"Sin dato")</f>
        <v/>
      </c>
      <c r="N17332">
        <f>SI.ERROR(BUSCARV(E17332,TablaEstados,4,FALSO),"Sin dato")</f>
        <v/>
      </c>
    </row>
    <row r="17333">
      <c r="A17333" t="inlineStr">
        <is>
          <t>2026</t>
        </is>
      </c>
      <c r="B17333" t="inlineStr">
        <is>
          <t>07</t>
        </is>
      </c>
      <c r="C17333" t="inlineStr">
        <is>
          <t>09011110</t>
        </is>
      </c>
      <c r="D17333" t="inlineStr">
        <is>
          <t>251</t>
        </is>
      </c>
      <c r="E17333" t="inlineStr">
        <is>
          <t>MG</t>
        </is>
      </c>
      <c r="F17333" t="n">
        <v>153</v>
      </c>
      <c r="G17333" t="n">
        <v>154200</v>
      </c>
      <c r="H17333" t="n">
        <v>1045829</v>
      </c>
      <c r="I17333" t="inlineStr">
        <is>
          <t>Café en granos</t>
        </is>
      </c>
      <c r="J17333">
        <f>SI.ERROR(BUSCARV(D17333,TablaPaises,6,FALSO),"Sin dato")</f>
        <v/>
      </c>
      <c r="K17333">
        <f>SI.ERROR(BUSCARV(C17333,TablaProductos,2,FALSO),"Sin dato")</f>
        <v/>
      </c>
      <c r="L17333">
        <f>SI(H17333&gt;=1000000,"Alto",SI(H17333&gt;=100000,"Medio","Bajo"))</f>
        <v/>
      </c>
      <c r="M17333">
        <f>SI.ERROR(BUSCARV(E17333,TablaEstados,3,FALSO),"Sin dato")</f>
        <v/>
      </c>
      <c r="N17333">
        <f>SI.ERROR(BUSCARV(E17333,TablaEstados,4,FALSO),"Sin dato")</f>
        <v/>
      </c>
    </row>
    <row r="17334">
      <c r="A17334" t="inlineStr">
        <is>
          <t>2026</t>
        </is>
      </c>
      <c r="B17334" t="inlineStr">
        <is>
          <t>05</t>
        </is>
      </c>
      <c r="C17334" t="inlineStr">
        <is>
          <t>09011110</t>
        </is>
      </c>
      <c r="D17334" t="inlineStr">
        <is>
          <t>245</t>
        </is>
      </c>
      <c r="E17334" t="inlineStr">
        <is>
          <t>SP</t>
        </is>
      </c>
      <c r="F17334" t="n">
        <v>526</v>
      </c>
      <c r="G17334" t="n">
        <v>525920</v>
      </c>
      <c r="H17334" t="n">
        <v>3453544</v>
      </c>
      <c r="I17334" t="inlineStr">
        <is>
          <t>Café en granos</t>
        </is>
      </c>
      <c r="J17334">
        <f>SI.ERROR(BUSCARV(D17334,TablaPaises,6,FALSO),"Sin dato")</f>
        <v/>
      </c>
      <c r="K17334">
        <f>SI.ERROR(BUSCARV(C17334,TablaProductos,2,FALSO),"Sin dato")</f>
        <v/>
      </c>
      <c r="L17334">
        <f>SI(H17334&gt;=1000000,"Alto",SI(H17334&gt;=100000,"Medio","Bajo"))</f>
        <v/>
      </c>
      <c r="M17334">
        <f>SI.ERROR(BUSCARV(E17334,TablaEstados,3,FALSO),"Sin dato")</f>
        <v/>
      </c>
      <c r="N17334">
        <f>SI.ERROR(BUSCARV(E17334,TablaEstados,4,FALSO),"Sin dato")</f>
        <v/>
      </c>
    </row>
    <row r="17335">
      <c r="A17335" t="inlineStr">
        <is>
          <t>2026</t>
        </is>
      </c>
      <c r="B17335" t="inlineStr">
        <is>
          <t>02</t>
        </is>
      </c>
      <c r="C17335" t="inlineStr">
        <is>
          <t>10059010</t>
        </is>
      </c>
      <c r="D17335" t="inlineStr">
        <is>
          <t>820</t>
        </is>
      </c>
      <c r="E17335" t="inlineStr">
        <is>
          <t>MT</t>
        </is>
      </c>
      <c r="F17335" t="n">
        <v>78000</v>
      </c>
      <c r="G17335" t="n">
        <v>78000</v>
      </c>
      <c r="H17335" t="n">
        <v>33210</v>
      </c>
      <c r="I17335" t="inlineStr">
        <is>
          <t>Milho</t>
        </is>
      </c>
      <c r="J17335">
        <f>SI.ERROR(BUSCARV(D17335,TablaPaises,6,FALSO),"Sin dato")</f>
        <v/>
      </c>
      <c r="K17335">
        <f>SI.ERROR(BUSCARV(C17335,TablaProductos,2,FALSO),"Sin dato")</f>
        <v/>
      </c>
      <c r="L17335">
        <f>SI(H17335&gt;=1000000,"Alto",SI(H17335&gt;=100000,"Medio","Bajo"))</f>
        <v/>
      </c>
      <c r="M17335">
        <f>SI.ERROR(BUSCARV(E17335,TablaEstados,3,FALSO),"Sin dato")</f>
        <v/>
      </c>
      <c r="N17335">
        <f>SI.ERROR(BUSCARV(E17335,TablaEstados,4,FALSO),"Sin dato")</f>
        <v/>
      </c>
    </row>
    <row r="17336">
      <c r="A17336" t="inlineStr">
        <is>
          <t>2026</t>
        </is>
      </c>
      <c r="B17336" t="inlineStr">
        <is>
          <t>01</t>
        </is>
      </c>
      <c r="C17336" t="inlineStr">
        <is>
          <t>12019000</t>
        </is>
      </c>
      <c r="D17336" t="inlineStr">
        <is>
          <t>776</t>
        </is>
      </c>
      <c r="E17336" t="inlineStr">
        <is>
          <t>SC</t>
        </is>
      </c>
      <c r="F17336" t="n">
        <v>2326</v>
      </c>
      <c r="G17336" t="n">
        <v>2326629</v>
      </c>
      <c r="H17336" t="n">
        <v>1019486</v>
      </c>
      <c r="I17336" t="inlineStr">
        <is>
          <t>Soja</t>
        </is>
      </c>
      <c r="J17336">
        <f>SI.ERROR(BUSCARV(D17336,TablaPaises,6,FALSO),"Sin dato")</f>
        <v/>
      </c>
      <c r="K17336">
        <f>SI.ERROR(BUSCARV(C17336,TablaProductos,2,FALSO),"Sin dato")</f>
        <v/>
      </c>
      <c r="L17336">
        <f>SI(H17336&gt;=1000000,"Alto",SI(H17336&gt;=100000,"Medio","Bajo"))</f>
        <v/>
      </c>
      <c r="M17336">
        <f>SI.ERROR(BUSCARV(E17336,TablaEstados,3,FALSO),"Sin dato")</f>
        <v/>
      </c>
      <c r="N17336">
        <f>SI.ERROR(BUSCARV(E17336,TablaEstados,4,FALSO),"Sin dato")</f>
        <v/>
      </c>
    </row>
    <row r="17337">
      <c r="A17337" t="inlineStr">
        <is>
          <t>2026</t>
        </is>
      </c>
      <c r="B17337" t="inlineStr">
        <is>
          <t>04</t>
        </is>
      </c>
      <c r="C17337" t="inlineStr">
        <is>
          <t>12019000</t>
        </is>
      </c>
      <c r="D17337" t="inlineStr">
        <is>
          <t>081</t>
        </is>
      </c>
      <c r="E17337" t="inlineStr">
        <is>
          <t>PA</t>
        </is>
      </c>
      <c r="F17337" t="n">
        <v>6000</v>
      </c>
      <c r="G17337" t="n">
        <v>6000000</v>
      </c>
      <c r="H17337" t="n">
        <v>2494537</v>
      </c>
      <c r="I17337" t="inlineStr">
        <is>
          <t>Soja</t>
        </is>
      </c>
      <c r="J17337">
        <f>SI.ERROR(BUSCARV(D17337,TablaPaises,6,FALSO),"Sin dato")</f>
        <v/>
      </c>
      <c r="K17337">
        <f>SI.ERROR(BUSCARV(C17337,TablaProductos,2,FALSO),"Sin dato")</f>
        <v/>
      </c>
      <c r="L17337">
        <f>SI(H17337&gt;=1000000,"Alto",SI(H17337&gt;=100000,"Medio","Bajo"))</f>
        <v/>
      </c>
      <c r="M17337">
        <f>SI.ERROR(BUSCARV(E17337,TablaEstados,3,FALSO),"Sin dato")</f>
        <v/>
      </c>
      <c r="N17337">
        <f>SI.ERROR(BUSCARV(E17337,TablaEstados,4,FALSO),"Sin dato")</f>
        <v/>
      </c>
    </row>
    <row r="17338">
      <c r="A17338" t="inlineStr">
        <is>
          <t>2026</t>
        </is>
      </c>
      <c r="B17338" t="inlineStr">
        <is>
          <t>02</t>
        </is>
      </c>
      <c r="C17338" t="inlineStr">
        <is>
          <t>09011110</t>
        </is>
      </c>
      <c r="D17338" t="inlineStr">
        <is>
          <t>169</t>
        </is>
      </c>
      <c r="E17338" t="inlineStr">
        <is>
          <t>MG</t>
        </is>
      </c>
      <c r="F17338" t="n">
        <v>700</v>
      </c>
      <c r="G17338" t="n">
        <v>699600</v>
      </c>
      <c r="H17338" t="n">
        <v>3911435</v>
      </c>
      <c r="I17338" t="inlineStr">
        <is>
          <t>Café en granos</t>
        </is>
      </c>
      <c r="J17338">
        <f>SI.ERROR(BUSCARV(D17338,TablaPaises,6,FALSO),"Sin dato")</f>
        <v/>
      </c>
      <c r="K17338">
        <f>SI.ERROR(BUSCARV(C17338,TablaProductos,2,FALSO),"Sin dato")</f>
        <v/>
      </c>
      <c r="L17338">
        <f>SI(H17338&gt;=1000000,"Alto",SI(H17338&gt;=100000,"Medio","Bajo"))</f>
        <v/>
      </c>
      <c r="M17338">
        <f>SI.ERROR(BUSCARV(E17338,TablaEstados,3,FALSO),"Sin dato")</f>
        <v/>
      </c>
      <c r="N17338">
        <f>SI.ERROR(BUSCARV(E17338,TablaEstados,4,FALSO),"Sin dato")</f>
        <v/>
      </c>
    </row>
    <row r="17339">
      <c r="A17339" t="inlineStr">
        <is>
          <t>2026</t>
        </is>
      </c>
      <c r="B17339" t="inlineStr">
        <is>
          <t>04</t>
        </is>
      </c>
      <c r="C17339" t="inlineStr">
        <is>
          <t>09011110</t>
        </is>
      </c>
      <c r="D17339" t="inlineStr">
        <is>
          <t>628</t>
        </is>
      </c>
      <c r="E17339" t="inlineStr">
        <is>
          <t>ES</t>
        </is>
      </c>
      <c r="F17339" t="n">
        <v>4466</v>
      </c>
      <c r="G17339" t="n">
        <v>4466000</v>
      </c>
      <c r="H17339" t="n">
        <v>15713244</v>
      </c>
      <c r="I17339" t="inlineStr">
        <is>
          <t>Café en granos</t>
        </is>
      </c>
      <c r="J17339">
        <f>SI.ERROR(BUSCARV(D17339,TablaPaises,6,FALSO),"Sin dato")</f>
        <v/>
      </c>
      <c r="K17339">
        <f>SI.ERROR(BUSCARV(C17339,TablaProductos,2,FALSO),"Sin dato")</f>
        <v/>
      </c>
      <c r="L17339">
        <f>SI(H17339&gt;=1000000,"Alto",SI(H17339&gt;=100000,"Medio","Bajo"))</f>
        <v/>
      </c>
      <c r="M17339">
        <f>SI.ERROR(BUSCARV(E17339,TablaEstados,3,FALSO),"Sin dato")</f>
        <v/>
      </c>
      <c r="N17339">
        <f>SI.ERROR(BUSCARV(E17339,TablaEstados,4,FALSO),"Sin dato")</f>
        <v/>
      </c>
    </row>
    <row r="17340">
      <c r="A17340" t="inlineStr">
        <is>
          <t>2026</t>
        </is>
      </c>
      <c r="B17340" t="inlineStr">
        <is>
          <t>08</t>
        </is>
      </c>
      <c r="C17340" t="inlineStr">
        <is>
          <t>12019000</t>
        </is>
      </c>
      <c r="D17340" t="inlineStr">
        <is>
          <t>576</t>
        </is>
      </c>
      <c r="E17340" t="inlineStr">
        <is>
          <t>GO</t>
        </is>
      </c>
      <c r="F17340" t="n">
        <v>2934</v>
      </c>
      <c r="G17340" t="n">
        <v>2933954</v>
      </c>
      <c r="H17340" t="n">
        <v>1237756</v>
      </c>
      <c r="I17340" t="inlineStr">
        <is>
          <t>Soja</t>
        </is>
      </c>
      <c r="J17340">
        <f>SI.ERROR(BUSCARV(D17340,TablaPaises,6,FALSO),"Sin dato")</f>
        <v/>
      </c>
      <c r="K17340">
        <f>SI.ERROR(BUSCARV(C17340,TablaProductos,2,FALSO),"Sin dato")</f>
        <v/>
      </c>
      <c r="L17340">
        <f>SI(H17340&gt;=1000000,"Alto",SI(H17340&gt;=100000,"Medio","Bajo"))</f>
        <v/>
      </c>
      <c r="M17340">
        <f>SI.ERROR(BUSCARV(E17340,TablaEstados,3,FALSO),"Sin dato")</f>
        <v/>
      </c>
      <c r="N17340">
        <f>SI.ERROR(BUSCARV(E17340,TablaEstados,4,FALSO),"Sin dato")</f>
        <v/>
      </c>
    </row>
    <row r="17341">
      <c r="A17341" t="inlineStr">
        <is>
          <t>2026</t>
        </is>
      </c>
      <c r="B17341" t="inlineStr">
        <is>
          <t>04</t>
        </is>
      </c>
      <c r="C17341" t="inlineStr">
        <is>
          <t>10059010</t>
        </is>
      </c>
      <c r="D17341" t="inlineStr">
        <is>
          <t>372</t>
        </is>
      </c>
      <c r="E17341" t="inlineStr">
        <is>
          <t>GO</t>
        </is>
      </c>
      <c r="F17341" t="n">
        <v>82389</v>
      </c>
      <c r="G17341" t="n">
        <v>82389</v>
      </c>
      <c r="H17341" t="n">
        <v>20112</v>
      </c>
      <c r="I17341" t="inlineStr">
        <is>
          <t>Milho</t>
        </is>
      </c>
      <c r="J17341">
        <f>SI.ERROR(BUSCARV(D17341,TablaPaises,6,FALSO),"Sin dato")</f>
        <v/>
      </c>
      <c r="K17341">
        <f>SI.ERROR(BUSCARV(C17341,TablaProductos,2,FALSO),"Sin dato")</f>
        <v/>
      </c>
      <c r="L17341">
        <f>SI(H17341&gt;=1000000,"Alto",SI(H17341&gt;=100000,"Medio","Bajo"))</f>
        <v/>
      </c>
      <c r="M17341">
        <f>SI.ERROR(BUSCARV(E17341,TablaEstados,3,FALSO),"Sin dato")</f>
        <v/>
      </c>
      <c r="N17341">
        <f>SI.ERROR(BUSCARV(E17341,TablaEstados,4,FALSO),"Sin dato")</f>
        <v/>
      </c>
    </row>
    <row r="17342">
      <c r="A17342" t="inlineStr">
        <is>
          <t>2026</t>
        </is>
      </c>
      <c r="B17342" t="inlineStr">
        <is>
          <t>05</t>
        </is>
      </c>
      <c r="C17342" t="inlineStr">
        <is>
          <t>09011110</t>
        </is>
      </c>
      <c r="D17342" t="inlineStr">
        <is>
          <t>161</t>
        </is>
      </c>
      <c r="E17342" t="inlineStr">
        <is>
          <t>MG</t>
        </is>
      </c>
      <c r="F17342" t="n">
        <v>246</v>
      </c>
      <c r="G17342" t="n">
        <v>247800</v>
      </c>
      <c r="H17342" t="n">
        <v>1698602</v>
      </c>
      <c r="I17342" t="inlineStr">
        <is>
          <t>Café en granos</t>
        </is>
      </c>
      <c r="J17342">
        <f>SI.ERROR(BUSCARV(D17342,TablaPaises,6,FALSO),"Sin dato")</f>
        <v/>
      </c>
      <c r="K17342">
        <f>SI.ERROR(BUSCARV(C17342,TablaProductos,2,FALSO),"Sin dato")</f>
        <v/>
      </c>
      <c r="L17342">
        <f>SI(H17342&gt;=1000000,"Alto",SI(H17342&gt;=100000,"Medio","Bajo"))</f>
        <v/>
      </c>
      <c r="M17342">
        <f>SI.ERROR(BUSCARV(E17342,TablaEstados,3,FALSO),"Sin dato")</f>
        <v/>
      </c>
      <c r="N17342">
        <f>SI.ERROR(BUSCARV(E17342,TablaEstados,4,FALSO),"Sin dato")</f>
        <v/>
      </c>
    </row>
    <row r="17343">
      <c r="A17343" t="inlineStr">
        <is>
          <t>2026</t>
        </is>
      </c>
      <c r="B17343" t="inlineStr">
        <is>
          <t>05</t>
        </is>
      </c>
      <c r="C17343" t="inlineStr">
        <is>
          <t>12019000</t>
        </is>
      </c>
      <c r="D17343" t="inlineStr">
        <is>
          <t>059</t>
        </is>
      </c>
      <c r="E17343" t="inlineStr">
        <is>
          <t>PA</t>
        </is>
      </c>
      <c r="F17343" t="n">
        <v>20461</v>
      </c>
      <c r="G17343" t="n">
        <v>20461261</v>
      </c>
      <c r="H17343" t="n">
        <v>8381324</v>
      </c>
      <c r="I17343" t="inlineStr">
        <is>
          <t>Soja</t>
        </is>
      </c>
      <c r="J17343">
        <f>SI.ERROR(BUSCARV(D17343,TablaPaises,6,FALSO),"Sin dato")</f>
        <v/>
      </c>
      <c r="K17343">
        <f>SI.ERROR(BUSCARV(C17343,TablaProductos,2,FALSO),"Sin dato")</f>
        <v/>
      </c>
      <c r="L17343">
        <f>SI(H17343&gt;=1000000,"Alto",SI(H17343&gt;=100000,"Medio","Bajo"))</f>
        <v/>
      </c>
      <c r="M17343">
        <f>SI.ERROR(BUSCARV(E17343,TablaEstados,3,FALSO),"Sin dato")</f>
        <v/>
      </c>
      <c r="N17343">
        <f>SI.ERROR(BUSCARV(E17343,TablaEstados,4,FALSO),"Sin dato")</f>
        <v/>
      </c>
    </row>
    <row r="17344">
      <c r="A17344" t="inlineStr">
        <is>
          <t>2026</t>
        </is>
      </c>
      <c r="B17344" t="inlineStr">
        <is>
          <t>09</t>
        </is>
      </c>
      <c r="C17344" t="inlineStr">
        <is>
          <t>09011110</t>
        </is>
      </c>
      <c r="D17344" t="inlineStr">
        <is>
          <t>493</t>
        </is>
      </c>
      <c r="E17344" t="inlineStr">
        <is>
          <t>BA</t>
        </is>
      </c>
      <c r="F17344" t="n">
        <v>2053</v>
      </c>
      <c r="G17344" t="n">
        <v>2054668</v>
      </c>
      <c r="H17344" t="n">
        <v>7410747</v>
      </c>
      <c r="I17344" t="inlineStr">
        <is>
          <t>Café en granos</t>
        </is>
      </c>
      <c r="J17344">
        <f>SI.ERROR(BUSCARV(D17344,TablaPaises,6,FALSO),"Sin dato")</f>
        <v/>
      </c>
      <c r="K17344">
        <f>SI.ERROR(BUSCARV(C17344,TablaProductos,2,FALSO),"Sin dato")</f>
        <v/>
      </c>
      <c r="L17344">
        <f>SI(H17344&gt;=1000000,"Alto",SI(H17344&gt;=100000,"Medio","Bajo"))</f>
        <v/>
      </c>
      <c r="M17344">
        <f>SI.ERROR(BUSCARV(E17344,TablaEstados,3,FALSO),"Sin dato")</f>
        <v/>
      </c>
      <c r="N17344">
        <f>SI.ERROR(BUSCARV(E17344,TablaEstados,4,FALSO),"Sin dato")</f>
        <v/>
      </c>
    </row>
    <row r="17345">
      <c r="A17345" t="inlineStr">
        <is>
          <t>2026</t>
        </is>
      </c>
      <c r="B17345" t="inlineStr">
        <is>
          <t>02</t>
        </is>
      </c>
      <c r="C17345" t="inlineStr">
        <is>
          <t>09011110</t>
        </is>
      </c>
      <c r="D17345" t="inlineStr">
        <is>
          <t>756</t>
        </is>
      </c>
      <c r="E17345" t="inlineStr">
        <is>
          <t>SP</t>
        </is>
      </c>
      <c r="F17345" t="n">
        <v>19</v>
      </c>
      <c r="G17345" t="n">
        <v>19175</v>
      </c>
      <c r="H17345" t="n">
        <v>154003</v>
      </c>
      <c r="I17345" t="inlineStr">
        <is>
          <t>Café en granos</t>
        </is>
      </c>
      <c r="J17345">
        <f>SI.ERROR(BUSCARV(D17345,TablaPaises,6,FALSO),"Sin dato")</f>
        <v/>
      </c>
      <c r="K17345">
        <f>SI.ERROR(BUSCARV(C17345,TablaProductos,2,FALSO),"Sin dato")</f>
        <v/>
      </c>
      <c r="L17345">
        <f>SI(H17345&gt;=1000000,"Alto",SI(H17345&gt;=100000,"Medio","Bajo"))</f>
        <v/>
      </c>
      <c r="M17345">
        <f>SI.ERROR(BUSCARV(E17345,TablaEstados,3,FALSO),"Sin dato")</f>
        <v/>
      </c>
      <c r="N17345">
        <f>SI.ERROR(BUSCARV(E17345,TablaEstados,4,FALSO),"Sin dato")</f>
        <v/>
      </c>
    </row>
    <row r="17346">
      <c r="A17346" t="inlineStr">
        <is>
          <t>2026</t>
        </is>
      </c>
      <c r="B17346" t="inlineStr">
        <is>
          <t>06</t>
        </is>
      </c>
      <c r="C17346" t="inlineStr">
        <is>
          <t>09011110</t>
        </is>
      </c>
      <c r="D17346" t="inlineStr">
        <is>
          <t>438</t>
        </is>
      </c>
      <c r="E17346" t="inlineStr">
        <is>
          <t>ES</t>
        </is>
      </c>
      <c r="F17346" t="n">
        <v>130</v>
      </c>
      <c r="G17346" t="n">
        <v>132000</v>
      </c>
      <c r="H17346" t="n">
        <v>729670</v>
      </c>
      <c r="I17346" t="inlineStr">
        <is>
          <t>Café en granos</t>
        </is>
      </c>
      <c r="J17346">
        <f>SI.ERROR(BUSCARV(D17346,TablaPaises,6,FALSO),"Sin dato")</f>
        <v/>
      </c>
      <c r="K17346">
        <f>SI.ERROR(BUSCARV(C17346,TablaProductos,2,FALSO),"Sin dato")</f>
        <v/>
      </c>
      <c r="L17346">
        <f>SI(H17346&gt;=1000000,"Alto",SI(H17346&gt;=100000,"Medio","Bajo"))</f>
        <v/>
      </c>
      <c r="M17346">
        <f>SI.ERROR(BUSCARV(E17346,TablaEstados,3,FALSO),"Sin dato")</f>
        <v/>
      </c>
      <c r="N17346">
        <f>SI.ERROR(BUSCARV(E17346,TablaEstados,4,FALSO),"Sin dato")</f>
        <v/>
      </c>
    </row>
    <row r="17347">
      <c r="A17347" t="inlineStr">
        <is>
          <t>2026</t>
        </is>
      </c>
      <c r="B17347" t="inlineStr">
        <is>
          <t>03</t>
        </is>
      </c>
      <c r="C17347" t="inlineStr">
        <is>
          <t>09011110</t>
        </is>
      </c>
      <c r="D17347" t="inlineStr">
        <is>
          <t>845</t>
        </is>
      </c>
      <c r="E17347" t="inlineStr">
        <is>
          <t>ES</t>
        </is>
      </c>
      <c r="F17347" t="n">
        <v>108</v>
      </c>
      <c r="G17347" t="n">
        <v>106800</v>
      </c>
      <c r="H17347" t="n">
        <v>609700</v>
      </c>
      <c r="I17347" t="inlineStr">
        <is>
          <t>Café en granos</t>
        </is>
      </c>
      <c r="J17347">
        <f>SI.ERROR(BUSCARV(D17347,TablaPaises,6,FALSO),"Sin dato")</f>
        <v/>
      </c>
      <c r="K17347">
        <f>SI.ERROR(BUSCARV(C17347,TablaProductos,2,FALSO),"Sin dato")</f>
        <v/>
      </c>
      <c r="L17347">
        <f>SI(H17347&gt;=1000000,"Alto",SI(H17347&gt;=100000,"Medio","Bajo"))</f>
        <v/>
      </c>
      <c r="M17347">
        <f>SI.ERROR(BUSCARV(E17347,TablaEstados,3,FALSO),"Sin dato")</f>
        <v/>
      </c>
      <c r="N17347">
        <f>SI.ERROR(BUSCARV(E17347,TablaEstados,4,FALSO),"Sin dato")</f>
        <v/>
      </c>
    </row>
    <row r="17348">
      <c r="A17348" t="inlineStr">
        <is>
          <t>2026</t>
        </is>
      </c>
      <c r="B17348" t="inlineStr">
        <is>
          <t>09</t>
        </is>
      </c>
      <c r="C17348" t="inlineStr">
        <is>
          <t>12019000</t>
        </is>
      </c>
      <c r="D17348" t="inlineStr">
        <is>
          <t>372</t>
        </is>
      </c>
      <c r="E17348" t="inlineStr">
        <is>
          <t>MS</t>
        </is>
      </c>
      <c r="F17348" t="n">
        <v>54744</v>
      </c>
      <c r="G17348" t="n">
        <v>54742275</v>
      </c>
      <c r="H17348" t="n">
        <v>28244034</v>
      </c>
      <c r="I17348" t="inlineStr">
        <is>
          <t>Soja</t>
        </is>
      </c>
      <c r="J17348">
        <f>SI.ERROR(BUSCARV(D17348,TablaPaises,6,FALSO),"Sin dato")</f>
        <v/>
      </c>
      <c r="K17348">
        <f>SI.ERROR(BUSCARV(C17348,TablaProductos,2,FALSO),"Sin dato")</f>
        <v/>
      </c>
      <c r="L17348">
        <f>SI(H17348&gt;=1000000,"Alto",SI(H17348&gt;=100000,"Medio","Bajo"))</f>
        <v/>
      </c>
      <c r="M17348">
        <f>SI.ERROR(BUSCARV(E17348,TablaEstados,3,FALSO),"Sin dato")</f>
        <v/>
      </c>
      <c r="N17348">
        <f>SI.ERROR(BUSCARV(E17348,TablaEstados,4,FALSO),"Sin dato")</f>
        <v/>
      </c>
    </row>
    <row r="17349">
      <c r="A17349" t="inlineStr">
        <is>
          <t>2026</t>
        </is>
      </c>
      <c r="B17349" t="inlineStr">
        <is>
          <t>07</t>
        </is>
      </c>
      <c r="C17349" t="inlineStr">
        <is>
          <t>10051000</t>
        </is>
      </c>
      <c r="D17349" t="inlineStr">
        <is>
          <t>040</t>
        </is>
      </c>
      <c r="E17349" t="inlineStr">
        <is>
          <t>MG</t>
        </is>
      </c>
      <c r="F17349" t="n">
        <v>23348</v>
      </c>
      <c r="G17349" t="n">
        <v>23348</v>
      </c>
      <c r="H17349" t="n">
        <v>84320</v>
      </c>
      <c r="I17349" t="inlineStr">
        <is>
          <t>Milho</t>
        </is>
      </c>
      <c r="J17349">
        <f>SI.ERROR(BUSCARV(D17349,TablaPaises,6,FALSO),"Sin dato")</f>
        <v/>
      </c>
      <c r="K17349">
        <f>SI.ERROR(BUSCARV(C17349,TablaProductos,2,FALSO),"Sin dato")</f>
        <v/>
      </c>
      <c r="L17349">
        <f>SI(H17349&gt;=1000000,"Alto",SI(H17349&gt;=100000,"Medio","Bajo"))</f>
        <v/>
      </c>
      <c r="M17349">
        <f>SI.ERROR(BUSCARV(E17349,TablaEstados,3,FALSO),"Sin dato")</f>
        <v/>
      </c>
      <c r="N17349">
        <f>SI.ERROR(BUSCARV(E17349,TablaEstados,4,FALSO),"Sin dato")</f>
        <v/>
      </c>
    </row>
    <row r="17350">
      <c r="A17350" t="inlineStr">
        <is>
          <t>2026</t>
        </is>
      </c>
      <c r="B17350" t="inlineStr">
        <is>
          <t>02</t>
        </is>
      </c>
      <c r="C17350" t="inlineStr">
        <is>
          <t>09011110</t>
        </is>
      </c>
      <c r="D17350" t="inlineStr">
        <is>
          <t>271</t>
        </is>
      </c>
      <c r="E17350" t="inlineStr">
        <is>
          <t>BA</t>
        </is>
      </c>
      <c r="F17350" t="n">
        <v>65</v>
      </c>
      <c r="G17350" t="n">
        <v>64800</v>
      </c>
      <c r="H17350" t="n">
        <v>538008</v>
      </c>
      <c r="I17350" t="inlineStr">
        <is>
          <t>Café en granos</t>
        </is>
      </c>
      <c r="J17350">
        <f>SI.ERROR(BUSCARV(D17350,TablaPaises,6,FALSO),"Sin dato")</f>
        <v/>
      </c>
      <c r="K17350">
        <f>SI.ERROR(BUSCARV(C17350,TablaProductos,2,FALSO),"Sin dato")</f>
        <v/>
      </c>
      <c r="L17350">
        <f>SI(H17350&gt;=1000000,"Alto",SI(H17350&gt;=100000,"Medio","Bajo"))</f>
        <v/>
      </c>
      <c r="M17350">
        <f>SI.ERROR(BUSCARV(E17350,TablaEstados,3,FALSO),"Sin dato")</f>
        <v/>
      </c>
      <c r="N17350">
        <f>SI.ERROR(BUSCARV(E17350,TablaEstados,4,FALSO),"Sin dato")</f>
        <v/>
      </c>
    </row>
    <row r="17351">
      <c r="A17351" t="inlineStr">
        <is>
          <t>2026</t>
        </is>
      </c>
      <c r="B17351" t="inlineStr">
        <is>
          <t>07</t>
        </is>
      </c>
      <c r="C17351" t="inlineStr">
        <is>
          <t>09011110</t>
        </is>
      </c>
      <c r="D17351" t="inlineStr">
        <is>
          <t>232</t>
        </is>
      </c>
      <c r="E17351" t="inlineStr">
        <is>
          <t>GO</t>
        </is>
      </c>
      <c r="F17351" t="n">
        <v>11</v>
      </c>
      <c r="G17351" t="n">
        <v>10840</v>
      </c>
      <c r="H17351" t="n">
        <v>73017</v>
      </c>
      <c r="I17351" t="inlineStr">
        <is>
          <t>Café en granos</t>
        </is>
      </c>
      <c r="J17351">
        <f>SI.ERROR(BUSCARV(D17351,TablaPaises,6,FALSO),"Sin dato")</f>
        <v/>
      </c>
      <c r="K17351">
        <f>SI.ERROR(BUSCARV(C17351,TablaProductos,2,FALSO),"Sin dato")</f>
        <v/>
      </c>
      <c r="L17351">
        <f>SI(H17351&gt;=1000000,"Alto",SI(H17351&gt;=100000,"Medio","Bajo"))</f>
        <v/>
      </c>
      <c r="M17351">
        <f>SI.ERROR(BUSCARV(E17351,TablaEstados,3,FALSO),"Sin dato")</f>
        <v/>
      </c>
      <c r="N17351">
        <f>SI.ERROR(BUSCARV(E17351,TablaEstados,4,FALSO),"Sin dato")</f>
        <v/>
      </c>
    </row>
    <row r="17352">
      <c r="A17352" t="inlineStr">
        <is>
          <t>2026</t>
        </is>
      </c>
      <c r="B17352" t="inlineStr">
        <is>
          <t>05</t>
        </is>
      </c>
      <c r="C17352" t="inlineStr">
        <is>
          <t>10059010</t>
        </is>
      </c>
      <c r="D17352" t="inlineStr">
        <is>
          <t>858</t>
        </is>
      </c>
      <c r="E17352" t="inlineStr">
        <is>
          <t>MT</t>
        </is>
      </c>
      <c r="F17352" t="n">
        <v>2904563</v>
      </c>
      <c r="G17352" t="n">
        <v>2904563</v>
      </c>
      <c r="H17352" t="n">
        <v>683096</v>
      </c>
      <c r="I17352" t="inlineStr">
        <is>
          <t>Milho</t>
        </is>
      </c>
      <c r="J17352">
        <f>SI.ERROR(BUSCARV(D17352,TablaPaises,6,FALSO),"Sin dato")</f>
        <v/>
      </c>
      <c r="K17352">
        <f>SI.ERROR(BUSCARV(C17352,TablaProductos,2,FALSO),"Sin dato")</f>
        <v/>
      </c>
      <c r="L17352">
        <f>SI(H17352&gt;=1000000,"Alto",SI(H17352&gt;=100000,"Medio","Bajo"))</f>
        <v/>
      </c>
      <c r="M17352">
        <f>SI.ERROR(BUSCARV(E17352,TablaEstados,3,FALSO),"Sin dato")</f>
        <v/>
      </c>
      <c r="N17352">
        <f>SI.ERROR(BUSCARV(E17352,TablaEstados,4,FALSO),"Sin dato")</f>
        <v/>
      </c>
    </row>
    <row r="17353">
      <c r="A17353" t="inlineStr">
        <is>
          <t>2026</t>
        </is>
      </c>
      <c r="B17353" t="inlineStr">
        <is>
          <t>03</t>
        </is>
      </c>
      <c r="C17353" t="inlineStr">
        <is>
          <t>10059010</t>
        </is>
      </c>
      <c r="D17353" t="inlineStr">
        <is>
          <t>538</t>
        </is>
      </c>
      <c r="E17353" t="inlineStr">
        <is>
          <t>SP</t>
        </is>
      </c>
      <c r="F17353" t="n">
        <v>15</v>
      </c>
      <c r="G17353" t="n">
        <v>15</v>
      </c>
      <c r="H17353" t="n">
        <v>49</v>
      </c>
      <c r="I17353" t="inlineStr">
        <is>
          <t>Milho</t>
        </is>
      </c>
      <c r="J17353">
        <f>SI.ERROR(BUSCARV(D17353,TablaPaises,6,FALSO),"Sin dato")</f>
        <v/>
      </c>
      <c r="K17353">
        <f>SI.ERROR(BUSCARV(C17353,TablaProductos,2,FALSO),"Sin dato")</f>
        <v/>
      </c>
      <c r="L17353">
        <f>SI(H17353&gt;=1000000,"Alto",SI(H17353&gt;=100000,"Medio","Bajo"))</f>
        <v/>
      </c>
      <c r="M17353">
        <f>SI.ERROR(BUSCARV(E17353,TablaEstados,3,FALSO),"Sin dato")</f>
        <v/>
      </c>
      <c r="N17353">
        <f>SI.ERROR(BUSCARV(E17353,TablaEstados,4,FALSO),"Sin dato")</f>
        <v/>
      </c>
    </row>
    <row r="17354">
      <c r="A17354" t="inlineStr">
        <is>
          <t>2026</t>
        </is>
      </c>
      <c r="B17354" t="inlineStr">
        <is>
          <t>03</t>
        </is>
      </c>
      <c r="C17354" t="inlineStr">
        <is>
          <t>09011110</t>
        </is>
      </c>
      <c r="D17354" t="inlineStr">
        <is>
          <t>845</t>
        </is>
      </c>
      <c r="E17354" t="inlineStr">
        <is>
          <t>SP</t>
        </is>
      </c>
      <c r="F17354" t="n">
        <v>12</v>
      </c>
      <c r="G17354" t="n">
        <v>12000</v>
      </c>
      <c r="H17354" t="n">
        <v>94512</v>
      </c>
      <c r="I17354" t="inlineStr">
        <is>
          <t>Café en granos</t>
        </is>
      </c>
      <c r="J17354">
        <f>SI.ERROR(BUSCARV(D17354,TablaPaises,6,FALSO),"Sin dato")</f>
        <v/>
      </c>
      <c r="K17354">
        <f>SI.ERROR(BUSCARV(C17354,TablaProductos,2,FALSO),"Sin dato")</f>
        <v/>
      </c>
      <c r="L17354">
        <f>SI(H17354&gt;=1000000,"Alto",SI(H17354&gt;=100000,"Medio","Bajo"))</f>
        <v/>
      </c>
      <c r="M17354">
        <f>SI.ERROR(BUSCARV(E17354,TablaEstados,3,FALSO),"Sin dato")</f>
        <v/>
      </c>
      <c r="N17354">
        <f>SI.ERROR(BUSCARV(E17354,TablaEstados,4,FALSO),"Sin dato")</f>
        <v/>
      </c>
    </row>
    <row r="17355">
      <c r="A17355" t="inlineStr">
        <is>
          <t>2026</t>
        </is>
      </c>
      <c r="B17355" t="inlineStr">
        <is>
          <t>06</t>
        </is>
      </c>
      <c r="C17355" t="inlineStr">
        <is>
          <t>52010020</t>
        </is>
      </c>
      <c r="D17355" t="inlineStr">
        <is>
          <t>365</t>
        </is>
      </c>
      <c r="E17355" t="inlineStr">
        <is>
          <t>MS</t>
        </is>
      </c>
      <c r="F17355" t="n">
        <v>227</v>
      </c>
      <c r="G17355" t="n">
        <v>227038</v>
      </c>
      <c r="H17355" t="n">
        <v>375494</v>
      </c>
      <c r="I17355" t="inlineStr">
        <is>
          <t>Algodón</t>
        </is>
      </c>
      <c r="J17355">
        <f>SI.ERROR(BUSCARV(D17355,TablaPaises,6,FALSO),"Sin dato")</f>
        <v/>
      </c>
      <c r="K17355">
        <f>SI.ERROR(BUSCARV(C17355,TablaProductos,2,FALSO),"Sin dato")</f>
        <v/>
      </c>
      <c r="L17355">
        <f>SI(H17355&gt;=1000000,"Alto",SI(H17355&gt;=100000,"Medio","Bajo"))</f>
        <v/>
      </c>
      <c r="M17355">
        <f>SI.ERROR(BUSCARV(E17355,TablaEstados,3,FALSO),"Sin dato")</f>
        <v/>
      </c>
      <c r="N17355">
        <f>SI.ERROR(BUSCARV(E17355,TablaEstados,4,FALSO),"Sin dato")</f>
        <v/>
      </c>
    </row>
    <row r="17356">
      <c r="A17356" t="inlineStr">
        <is>
          <t>2026</t>
        </is>
      </c>
      <c r="B17356" t="inlineStr">
        <is>
          <t>06</t>
        </is>
      </c>
      <c r="C17356" t="inlineStr">
        <is>
          <t>09011110</t>
        </is>
      </c>
      <c r="D17356" t="inlineStr">
        <is>
          <t>149</t>
        </is>
      </c>
      <c r="E17356" t="inlineStr">
        <is>
          <t>BA</t>
        </is>
      </c>
      <c r="F17356" t="n">
        <v>20</v>
      </c>
      <c r="G17356" t="n">
        <v>20000</v>
      </c>
      <c r="H17356" t="n">
        <v>136268</v>
      </c>
      <c r="I17356" t="inlineStr">
        <is>
          <t>Café en granos</t>
        </is>
      </c>
      <c r="J17356">
        <f>SI.ERROR(BUSCARV(D17356,TablaPaises,6,FALSO),"Sin dato")</f>
        <v/>
      </c>
      <c r="K17356">
        <f>SI.ERROR(BUSCARV(C17356,TablaProductos,2,FALSO),"Sin dato")</f>
        <v/>
      </c>
      <c r="L17356">
        <f>SI(H17356&gt;=1000000,"Alto",SI(H17356&gt;=100000,"Medio","Bajo"))</f>
        <v/>
      </c>
      <c r="M17356">
        <f>SI.ERROR(BUSCARV(E17356,TablaEstados,3,FALSO),"Sin dato")</f>
        <v/>
      </c>
      <c r="N17356">
        <f>SI.ERROR(BUSCARV(E17356,TablaEstados,4,FALSO),"Sin dato")</f>
        <v/>
      </c>
    </row>
    <row r="17357">
      <c r="A17357" t="inlineStr">
        <is>
          <t>2026</t>
        </is>
      </c>
      <c r="B17357" t="inlineStr">
        <is>
          <t>05</t>
        </is>
      </c>
      <c r="C17357" t="inlineStr">
        <is>
          <t>09011110</t>
        </is>
      </c>
      <c r="D17357" t="inlineStr">
        <is>
          <t>455</t>
        </is>
      </c>
      <c r="E17357" t="inlineStr">
        <is>
          <t>SP</t>
        </is>
      </c>
      <c r="F17357" t="n">
        <v>144</v>
      </c>
      <c r="G17357" t="n">
        <v>144800</v>
      </c>
      <c r="H17357" t="n">
        <v>1088869</v>
      </c>
      <c r="I17357" t="inlineStr">
        <is>
          <t>Café en granos</t>
        </is>
      </c>
      <c r="J17357">
        <f>SI.ERROR(BUSCARV(D17357,TablaPaises,6,FALSO),"Sin dato")</f>
        <v/>
      </c>
      <c r="K17357">
        <f>SI.ERROR(BUSCARV(C17357,TablaProductos,2,FALSO),"Sin dato")</f>
        <v/>
      </c>
      <c r="L17357">
        <f>SI(H17357&gt;=1000000,"Alto",SI(H17357&gt;=100000,"Medio","Bajo"))</f>
        <v/>
      </c>
      <c r="M17357">
        <f>SI.ERROR(BUSCARV(E17357,TablaEstados,3,FALSO),"Sin dato")</f>
        <v/>
      </c>
      <c r="N17357">
        <f>SI.ERROR(BUSCARV(E17357,TablaEstados,4,FALSO),"Sin dato")</f>
        <v/>
      </c>
    </row>
    <row r="17358">
      <c r="A17358" t="inlineStr">
        <is>
          <t>2026</t>
        </is>
      </c>
      <c r="B17358" t="inlineStr">
        <is>
          <t>03</t>
        </is>
      </c>
      <c r="C17358" t="inlineStr">
        <is>
          <t>09011110</t>
        </is>
      </c>
      <c r="D17358" t="inlineStr">
        <is>
          <t>386</t>
        </is>
      </c>
      <c r="E17358" t="inlineStr">
        <is>
          <t>BA</t>
        </is>
      </c>
      <c r="F17358" t="n">
        <v>182</v>
      </c>
      <c r="G17358" t="n">
        <v>182150</v>
      </c>
      <c r="H17358" t="n">
        <v>1286469</v>
      </c>
      <c r="I17358" t="inlineStr">
        <is>
          <t>Café en granos</t>
        </is>
      </c>
      <c r="J17358">
        <f>SI.ERROR(BUSCARV(D17358,TablaPaises,6,FALSO),"Sin dato")</f>
        <v/>
      </c>
      <c r="K17358">
        <f>SI.ERROR(BUSCARV(C17358,TablaProductos,2,FALSO),"Sin dato")</f>
        <v/>
      </c>
      <c r="L17358">
        <f>SI(H17358&gt;=1000000,"Alto",SI(H17358&gt;=100000,"Medio","Bajo"))</f>
        <v/>
      </c>
      <c r="M17358">
        <f>SI.ERROR(BUSCARV(E17358,TablaEstados,3,FALSO),"Sin dato")</f>
        <v/>
      </c>
      <c r="N17358">
        <f>SI.ERROR(BUSCARV(E17358,TablaEstados,4,FALSO),"Sin dato")</f>
        <v/>
      </c>
    </row>
    <row r="17359">
      <c r="A17359" t="inlineStr">
        <is>
          <t>2026</t>
        </is>
      </c>
      <c r="B17359" t="inlineStr">
        <is>
          <t>03</t>
        </is>
      </c>
      <c r="C17359" t="inlineStr">
        <is>
          <t>09011190</t>
        </is>
      </c>
      <c r="D17359" t="inlineStr">
        <is>
          <t>476</t>
        </is>
      </c>
      <c r="E17359" t="inlineStr">
        <is>
          <t>PR</t>
        </is>
      </c>
      <c r="F17359" t="n">
        <v>2</v>
      </c>
      <c r="G17359" t="n">
        <v>2</v>
      </c>
      <c r="H17359" t="n">
        <v>92</v>
      </c>
      <c r="I17359" t="inlineStr">
        <is>
          <t>Café en granos</t>
        </is>
      </c>
      <c r="J17359">
        <f>SI.ERROR(BUSCARV(D17359,TablaPaises,6,FALSO),"Sin dato")</f>
        <v/>
      </c>
      <c r="K17359">
        <f>SI.ERROR(BUSCARV(C17359,TablaProductos,2,FALSO),"Sin dato")</f>
        <v/>
      </c>
      <c r="L17359">
        <f>SI(H17359&gt;=1000000,"Alto",SI(H17359&gt;=100000,"Medio","Bajo"))</f>
        <v/>
      </c>
      <c r="M17359">
        <f>SI.ERROR(BUSCARV(E17359,TablaEstados,3,FALSO),"Sin dato")</f>
        <v/>
      </c>
      <c r="N17359">
        <f>SI.ERROR(BUSCARV(E17359,TablaEstados,4,FALSO),"Sin dato")</f>
        <v/>
      </c>
    </row>
    <row r="17360">
      <c r="A17360" t="inlineStr">
        <is>
          <t>2026</t>
        </is>
      </c>
      <c r="B17360" t="inlineStr">
        <is>
          <t>01</t>
        </is>
      </c>
      <c r="C17360" t="inlineStr">
        <is>
          <t>12019000</t>
        </is>
      </c>
      <c r="D17360" t="inlineStr">
        <is>
          <t>476</t>
        </is>
      </c>
      <c r="E17360" t="inlineStr">
        <is>
          <t>RJ</t>
        </is>
      </c>
      <c r="F17360" t="n">
        <v>0</v>
      </c>
      <c r="G17360" t="n">
        <v>0</v>
      </c>
      <c r="H17360" t="n">
        <v>0</v>
      </c>
      <c r="I17360" t="inlineStr">
        <is>
          <t>Soja</t>
        </is>
      </c>
      <c r="J17360">
        <f>SI.ERROR(BUSCARV(D17360,TablaPaises,6,FALSO),"Sin dato")</f>
        <v/>
      </c>
      <c r="K17360">
        <f>SI.ERROR(BUSCARV(C17360,TablaProductos,2,FALSO),"Sin dato")</f>
        <v/>
      </c>
      <c r="L17360">
        <f>SI(H17360&gt;=1000000,"Alto",SI(H17360&gt;=100000,"Medio","Bajo"))</f>
        <v/>
      </c>
      <c r="M17360">
        <f>SI.ERROR(BUSCARV(E17360,TablaEstados,3,FALSO),"Sin dato")</f>
        <v/>
      </c>
      <c r="N17360">
        <f>SI.ERROR(BUSCARV(E17360,TablaEstados,4,FALSO),"Sin dato")</f>
        <v/>
      </c>
    </row>
    <row r="17361">
      <c r="A17361" t="inlineStr">
        <is>
          <t>2026</t>
        </is>
      </c>
      <c r="B17361" t="inlineStr">
        <is>
          <t>09</t>
        </is>
      </c>
      <c r="C17361" t="inlineStr">
        <is>
          <t>10051000</t>
        </is>
      </c>
      <c r="D17361" t="inlineStr">
        <is>
          <t>589</t>
        </is>
      </c>
      <c r="E17361" t="inlineStr">
        <is>
          <t>MG</t>
        </is>
      </c>
      <c r="F17361" t="n">
        <v>20446</v>
      </c>
      <c r="G17361" t="n">
        <v>20446</v>
      </c>
      <c r="H17361" t="n">
        <v>61920</v>
      </c>
      <c r="I17361" t="inlineStr">
        <is>
          <t>Milho</t>
        </is>
      </c>
      <c r="J17361">
        <f>SI.ERROR(BUSCARV(D17361,TablaPaises,6,FALSO),"Sin dato")</f>
        <v/>
      </c>
      <c r="K17361">
        <f>SI.ERROR(BUSCARV(C17361,TablaProductos,2,FALSO),"Sin dato")</f>
        <v/>
      </c>
      <c r="L17361">
        <f>SI(H17361&gt;=1000000,"Alto",SI(H17361&gt;=100000,"Medio","Bajo"))</f>
        <v/>
      </c>
      <c r="M17361">
        <f>SI.ERROR(BUSCARV(E17361,TablaEstados,3,FALSO),"Sin dato")</f>
        <v/>
      </c>
      <c r="N17361">
        <f>SI.ERROR(BUSCARV(E17361,TablaEstados,4,FALSO),"Sin dato")</f>
        <v/>
      </c>
    </row>
    <row r="17362">
      <c r="A17362" t="inlineStr">
        <is>
          <t>2026</t>
        </is>
      </c>
      <c r="B17362" t="inlineStr">
        <is>
          <t>05</t>
        </is>
      </c>
      <c r="C17362" t="inlineStr">
        <is>
          <t>09011110</t>
        </is>
      </c>
      <c r="D17362" t="inlineStr">
        <is>
          <t>240</t>
        </is>
      </c>
      <c r="E17362" t="inlineStr">
        <is>
          <t>ES</t>
        </is>
      </c>
      <c r="F17362" t="n">
        <v>105</v>
      </c>
      <c r="G17362" t="n">
        <v>105600</v>
      </c>
      <c r="H17362" t="n">
        <v>473616</v>
      </c>
      <c r="I17362" t="inlineStr">
        <is>
          <t>Café en granos</t>
        </is>
      </c>
      <c r="J17362">
        <f>SI.ERROR(BUSCARV(D17362,TablaPaises,6,FALSO),"Sin dato")</f>
        <v/>
      </c>
      <c r="K17362">
        <f>SI.ERROR(BUSCARV(C17362,TablaProductos,2,FALSO),"Sin dato")</f>
        <v/>
      </c>
      <c r="L17362">
        <f>SI(H17362&gt;=1000000,"Alto",SI(H17362&gt;=100000,"Medio","Bajo"))</f>
        <v/>
      </c>
      <c r="M17362">
        <f>SI.ERROR(BUSCARV(E17362,TablaEstados,3,FALSO),"Sin dato")</f>
        <v/>
      </c>
      <c r="N17362">
        <f>SI.ERROR(BUSCARV(E17362,TablaEstados,4,FALSO),"Sin dato")</f>
        <v/>
      </c>
    </row>
    <row r="17363">
      <c r="A17363" t="inlineStr">
        <is>
          <t>2026</t>
        </is>
      </c>
      <c r="B17363" t="inlineStr">
        <is>
          <t>06</t>
        </is>
      </c>
      <c r="C17363" t="inlineStr">
        <is>
          <t>10059010</t>
        </is>
      </c>
      <c r="D17363" t="inlineStr">
        <is>
          <t>827</t>
        </is>
      </c>
      <c r="E17363" t="inlineStr">
        <is>
          <t>MT</t>
        </is>
      </c>
      <c r="F17363" t="n">
        <v>574900</v>
      </c>
      <c r="G17363" t="n">
        <v>574900</v>
      </c>
      <c r="H17363" t="n">
        <v>282562</v>
      </c>
      <c r="I17363" t="inlineStr">
        <is>
          <t>Milho</t>
        </is>
      </c>
      <c r="J17363">
        <f>SI.ERROR(BUSCARV(D17363,TablaPaises,6,FALSO),"Sin dato")</f>
        <v/>
      </c>
      <c r="K17363">
        <f>SI.ERROR(BUSCARV(C17363,TablaProductos,2,FALSO),"Sin dato")</f>
        <v/>
      </c>
      <c r="L17363">
        <f>SI(H17363&gt;=1000000,"Alto",SI(H17363&gt;=100000,"Medio","Bajo"))</f>
        <v/>
      </c>
      <c r="M17363">
        <f>SI.ERROR(BUSCARV(E17363,TablaEstados,3,FALSO),"Sin dato")</f>
        <v/>
      </c>
      <c r="N17363">
        <f>SI.ERROR(BUSCARV(E17363,TablaEstados,4,FALSO),"Sin dato")</f>
        <v/>
      </c>
    </row>
    <row r="17364">
      <c r="A17364" t="inlineStr">
        <is>
          <t>2026</t>
        </is>
      </c>
      <c r="B17364" t="inlineStr">
        <is>
          <t>05</t>
        </is>
      </c>
      <c r="C17364" t="inlineStr">
        <is>
          <t>09011110</t>
        </is>
      </c>
      <c r="D17364" t="inlineStr">
        <is>
          <t>245</t>
        </is>
      </c>
      <c r="E17364" t="inlineStr">
        <is>
          <t>BA</t>
        </is>
      </c>
      <c r="F17364" t="n">
        <v>2634</v>
      </c>
      <c r="G17364" t="n">
        <v>2632924</v>
      </c>
      <c r="H17364" t="n">
        <v>11195255</v>
      </c>
      <c r="I17364" t="inlineStr">
        <is>
          <t>Café en granos</t>
        </is>
      </c>
      <c r="J17364">
        <f>SI.ERROR(BUSCARV(D17364,TablaPaises,6,FALSO),"Sin dato")</f>
        <v/>
      </c>
      <c r="K17364">
        <f>SI.ERROR(BUSCARV(C17364,TablaProductos,2,FALSO),"Sin dato")</f>
        <v/>
      </c>
      <c r="L17364">
        <f>SI(H17364&gt;=1000000,"Alto",SI(H17364&gt;=100000,"Medio","Bajo"))</f>
        <v/>
      </c>
      <c r="M17364">
        <f>SI.ERROR(BUSCARV(E17364,TablaEstados,3,FALSO),"Sin dato")</f>
        <v/>
      </c>
      <c r="N17364">
        <f>SI.ERROR(BUSCARV(E17364,TablaEstados,4,FALSO),"Sin dato")</f>
        <v/>
      </c>
    </row>
    <row r="17365">
      <c r="A17365" t="inlineStr">
        <is>
          <t>2026</t>
        </is>
      </c>
      <c r="B17365" t="inlineStr">
        <is>
          <t>04</t>
        </is>
      </c>
      <c r="C17365" t="inlineStr">
        <is>
          <t>52010020</t>
        </is>
      </c>
      <c r="D17365" t="inlineStr">
        <is>
          <t>455</t>
        </is>
      </c>
      <c r="E17365" t="inlineStr">
        <is>
          <t>SP</t>
        </is>
      </c>
      <c r="F17365" t="n">
        <v>270</v>
      </c>
      <c r="G17365" t="n">
        <v>269949</v>
      </c>
      <c r="H17365" t="n">
        <v>412603</v>
      </c>
      <c r="I17365" t="inlineStr">
        <is>
          <t>Algodón</t>
        </is>
      </c>
      <c r="J17365">
        <f>SI.ERROR(BUSCARV(D17365,TablaPaises,6,FALSO),"Sin dato")</f>
        <v/>
      </c>
      <c r="K17365">
        <f>SI.ERROR(BUSCARV(C17365,TablaProductos,2,FALSO),"Sin dato")</f>
        <v/>
      </c>
      <c r="L17365">
        <f>SI(H17365&gt;=1000000,"Alto",SI(H17365&gt;=100000,"Medio","Bajo"))</f>
        <v/>
      </c>
      <c r="M17365">
        <f>SI.ERROR(BUSCARV(E17365,TablaEstados,3,FALSO),"Sin dato")</f>
        <v/>
      </c>
      <c r="N17365">
        <f>SI.ERROR(BUSCARV(E17365,TablaEstados,4,FALSO),"Sin dato")</f>
        <v/>
      </c>
    </row>
    <row r="17366">
      <c r="A17366" t="inlineStr">
        <is>
          <t>2026</t>
        </is>
      </c>
      <c r="B17366" t="inlineStr">
        <is>
          <t>03</t>
        </is>
      </c>
      <c r="C17366" t="inlineStr">
        <is>
          <t>52010020</t>
        </is>
      </c>
      <c r="D17366" t="inlineStr">
        <is>
          <t>365</t>
        </is>
      </c>
      <c r="E17366" t="inlineStr">
        <is>
          <t>MA</t>
        </is>
      </c>
      <c r="F17366" t="n">
        <v>153</v>
      </c>
      <c r="G17366" t="n">
        <v>153022</v>
      </c>
      <c r="H17366" t="n">
        <v>244002</v>
      </c>
      <c r="I17366" t="inlineStr">
        <is>
          <t>Algodón</t>
        </is>
      </c>
      <c r="J17366">
        <f>SI.ERROR(BUSCARV(D17366,TablaPaises,6,FALSO),"Sin dato")</f>
        <v/>
      </c>
      <c r="K17366">
        <f>SI.ERROR(BUSCARV(C17366,TablaProductos,2,FALSO),"Sin dato")</f>
        <v/>
      </c>
      <c r="L17366">
        <f>SI(H17366&gt;=1000000,"Alto",SI(H17366&gt;=100000,"Medio","Bajo"))</f>
        <v/>
      </c>
      <c r="M17366">
        <f>SI.ERROR(BUSCARV(E17366,TablaEstados,3,FALSO),"Sin dato")</f>
        <v/>
      </c>
      <c r="N17366">
        <f>SI.ERROR(BUSCARV(E17366,TablaEstados,4,FALSO),"Sin dato")</f>
        <v/>
      </c>
    </row>
    <row r="17367">
      <c r="A17367" t="inlineStr">
        <is>
          <t>2026</t>
        </is>
      </c>
      <c r="B17367" t="inlineStr">
        <is>
          <t>04</t>
        </is>
      </c>
      <c r="C17367" t="inlineStr">
        <is>
          <t>12019000</t>
        </is>
      </c>
      <c r="D17367" t="inlineStr">
        <is>
          <t>573</t>
        </is>
      </c>
      <c r="E17367" t="inlineStr">
        <is>
          <t>PR</t>
        </is>
      </c>
      <c r="F17367" t="n">
        <v>141</v>
      </c>
      <c r="G17367" t="n">
        <v>141245</v>
      </c>
      <c r="H17367" t="n">
        <v>59505</v>
      </c>
      <c r="I17367" t="inlineStr">
        <is>
          <t>Soja</t>
        </is>
      </c>
      <c r="J17367">
        <f>SI.ERROR(BUSCARV(D17367,TablaPaises,6,FALSO),"Sin dato")</f>
        <v/>
      </c>
      <c r="K17367">
        <f>SI.ERROR(BUSCARV(C17367,TablaProductos,2,FALSO),"Sin dato")</f>
        <v/>
      </c>
      <c r="L17367">
        <f>SI(H17367&gt;=1000000,"Alto",SI(H17367&gt;=100000,"Medio","Bajo"))</f>
        <v/>
      </c>
      <c r="M17367">
        <f>SI.ERROR(BUSCARV(E17367,TablaEstados,3,FALSO),"Sin dato")</f>
        <v/>
      </c>
      <c r="N17367">
        <f>SI.ERROR(BUSCARV(E17367,TablaEstados,4,FALSO),"Sin dato")</f>
        <v/>
      </c>
    </row>
    <row r="17368">
      <c r="A17368" t="inlineStr">
        <is>
          <t>2026</t>
        </is>
      </c>
      <c r="B17368" t="inlineStr">
        <is>
          <t>01</t>
        </is>
      </c>
      <c r="C17368" t="inlineStr">
        <is>
          <t>52010020</t>
        </is>
      </c>
      <c r="D17368" t="inlineStr">
        <is>
          <t>858</t>
        </is>
      </c>
      <c r="E17368" t="inlineStr">
        <is>
          <t>GO</t>
        </is>
      </c>
      <c r="F17368" t="n">
        <v>227</v>
      </c>
      <c r="G17368" t="n">
        <v>227266</v>
      </c>
      <c r="H17368" t="n">
        <v>377809</v>
      </c>
      <c r="I17368" t="inlineStr">
        <is>
          <t>Algodón</t>
        </is>
      </c>
      <c r="J17368">
        <f>SI.ERROR(BUSCARV(D17368,TablaPaises,6,FALSO),"Sin dato")</f>
        <v/>
      </c>
      <c r="K17368">
        <f>SI.ERROR(BUSCARV(C17368,TablaProductos,2,FALSO),"Sin dato")</f>
        <v/>
      </c>
      <c r="L17368">
        <f>SI(H17368&gt;=1000000,"Alto",SI(H17368&gt;=100000,"Medio","Bajo"))</f>
        <v/>
      </c>
      <c r="M17368">
        <f>SI.ERROR(BUSCARV(E17368,TablaEstados,3,FALSO),"Sin dato")</f>
        <v/>
      </c>
      <c r="N17368">
        <f>SI.ERROR(BUSCARV(E17368,TablaEstados,4,FALSO),"Sin dato")</f>
        <v/>
      </c>
    </row>
    <row r="17369">
      <c r="A17369" t="inlineStr">
        <is>
          <t>2026</t>
        </is>
      </c>
      <c r="B17369" t="inlineStr">
        <is>
          <t>02</t>
        </is>
      </c>
      <c r="C17369" t="inlineStr">
        <is>
          <t>09011110</t>
        </is>
      </c>
      <c r="D17369" t="inlineStr">
        <is>
          <t>087</t>
        </is>
      </c>
      <c r="E17369" t="inlineStr">
        <is>
          <t>BA</t>
        </is>
      </c>
      <c r="F17369" t="n">
        <v>180</v>
      </c>
      <c r="G17369" t="n">
        <v>180000</v>
      </c>
      <c r="H17369" t="n">
        <v>1326101</v>
      </c>
      <c r="I17369" t="inlineStr">
        <is>
          <t>Café en granos</t>
        </is>
      </c>
      <c r="J17369">
        <f>SI.ERROR(BUSCARV(D17369,TablaPaises,6,FALSO),"Sin dato")</f>
        <v/>
      </c>
      <c r="K17369">
        <f>SI.ERROR(BUSCARV(C17369,TablaProductos,2,FALSO),"Sin dato")</f>
        <v/>
      </c>
      <c r="L17369">
        <f>SI(H17369&gt;=1000000,"Alto",SI(H17369&gt;=100000,"Medio","Bajo"))</f>
        <v/>
      </c>
      <c r="M17369">
        <f>SI.ERROR(BUSCARV(E17369,TablaEstados,3,FALSO),"Sin dato")</f>
        <v/>
      </c>
      <c r="N17369">
        <f>SI.ERROR(BUSCARV(E17369,TablaEstados,4,FALSO),"Sin dato")</f>
        <v/>
      </c>
    </row>
    <row r="17370">
      <c r="A17370" t="inlineStr">
        <is>
          <t>2026</t>
        </is>
      </c>
      <c r="B17370" t="inlineStr">
        <is>
          <t>07</t>
        </is>
      </c>
      <c r="C17370" t="inlineStr">
        <is>
          <t>52010020</t>
        </is>
      </c>
      <c r="D17370" t="inlineStr">
        <is>
          <t>576</t>
        </is>
      </c>
      <c r="E17370" t="inlineStr">
        <is>
          <t>SP</t>
        </is>
      </c>
      <c r="F17370" t="n">
        <v>1778</v>
      </c>
      <c r="G17370" t="n">
        <v>1778939</v>
      </c>
      <c r="H17370" t="n">
        <v>3127585</v>
      </c>
      <c r="I17370" t="inlineStr">
        <is>
          <t>Algodón</t>
        </is>
      </c>
      <c r="J17370">
        <f>SI.ERROR(BUSCARV(D17370,TablaPaises,6,FALSO),"Sin dato")</f>
        <v/>
      </c>
      <c r="K17370">
        <f>SI.ERROR(BUSCARV(C17370,TablaProductos,2,FALSO),"Sin dato")</f>
        <v/>
      </c>
      <c r="L17370">
        <f>SI(H17370&gt;=1000000,"Alto",SI(H17370&gt;=100000,"Medio","Bajo"))</f>
        <v/>
      </c>
      <c r="M17370">
        <f>SI.ERROR(BUSCARV(E17370,TablaEstados,3,FALSO),"Sin dato")</f>
        <v/>
      </c>
      <c r="N17370">
        <f>SI.ERROR(BUSCARV(E17370,TablaEstados,4,FALSO),"Sin dato")</f>
        <v/>
      </c>
    </row>
    <row r="17371">
      <c r="A17371" t="inlineStr">
        <is>
          <t>2026</t>
        </is>
      </c>
      <c r="B17371" t="inlineStr">
        <is>
          <t>01</t>
        </is>
      </c>
      <c r="C17371" t="inlineStr">
        <is>
          <t>09011110</t>
        </is>
      </c>
      <c r="D17371" t="inlineStr">
        <is>
          <t>375</t>
        </is>
      </c>
      <c r="E17371" t="inlineStr">
        <is>
          <t>MG</t>
        </is>
      </c>
      <c r="F17371" t="n">
        <v>2010</v>
      </c>
      <c r="G17371" t="n">
        <v>109130</v>
      </c>
      <c r="H17371" t="n">
        <v>922737</v>
      </c>
      <c r="I17371" t="inlineStr">
        <is>
          <t>Café en granos</t>
        </is>
      </c>
      <c r="J17371">
        <f>SI.ERROR(BUSCARV(D17371,TablaPaises,6,FALSO),"Sin dato")</f>
        <v/>
      </c>
      <c r="K17371">
        <f>SI.ERROR(BUSCARV(C17371,TablaProductos,2,FALSO),"Sin dato")</f>
        <v/>
      </c>
      <c r="L17371">
        <f>SI(H17371&gt;=1000000,"Alto",SI(H17371&gt;=100000,"Medio","Bajo"))</f>
        <v/>
      </c>
      <c r="M17371">
        <f>SI.ERROR(BUSCARV(E17371,TablaEstados,3,FALSO),"Sin dato")</f>
        <v/>
      </c>
      <c r="N17371">
        <f>SI.ERROR(BUSCARV(E17371,TablaEstados,4,FALSO),"Sin dato")</f>
        <v/>
      </c>
    </row>
    <row r="17372">
      <c r="A17372" t="inlineStr">
        <is>
          <t>2026</t>
        </is>
      </c>
      <c r="B17372" t="inlineStr">
        <is>
          <t>06</t>
        </is>
      </c>
      <c r="C17372" t="inlineStr">
        <is>
          <t>09011110</t>
        </is>
      </c>
      <c r="D17372" t="inlineStr">
        <is>
          <t>827</t>
        </is>
      </c>
      <c r="E17372" t="inlineStr">
        <is>
          <t>MG</t>
        </is>
      </c>
      <c r="F17372" t="n">
        <v>158</v>
      </c>
      <c r="G17372" t="n">
        <v>158400</v>
      </c>
      <c r="H17372" t="n">
        <v>875919</v>
      </c>
      <c r="I17372" t="inlineStr">
        <is>
          <t>Café en granos</t>
        </is>
      </c>
      <c r="J17372">
        <f>SI.ERROR(BUSCARV(D17372,TablaPaises,6,FALSO),"Sin dato")</f>
        <v/>
      </c>
      <c r="K17372">
        <f>SI.ERROR(BUSCARV(C17372,TablaProductos,2,FALSO),"Sin dato")</f>
        <v/>
      </c>
      <c r="L17372">
        <f>SI(H17372&gt;=1000000,"Alto",SI(H17372&gt;=100000,"Medio","Bajo"))</f>
        <v/>
      </c>
      <c r="M17372">
        <f>SI.ERROR(BUSCARV(E17372,TablaEstados,3,FALSO),"Sin dato")</f>
        <v/>
      </c>
      <c r="N17372">
        <f>SI.ERROR(BUSCARV(E17372,TablaEstados,4,FALSO),"Sin dato")</f>
        <v/>
      </c>
    </row>
    <row r="17373">
      <c r="A17373" t="inlineStr">
        <is>
          <t>2026</t>
        </is>
      </c>
      <c r="B17373" t="inlineStr">
        <is>
          <t>06</t>
        </is>
      </c>
      <c r="C17373" t="inlineStr">
        <is>
          <t>09011110</t>
        </is>
      </c>
      <c r="D17373" t="inlineStr">
        <is>
          <t>756</t>
        </is>
      </c>
      <c r="E17373" t="inlineStr">
        <is>
          <t>SP</t>
        </is>
      </c>
      <c r="F17373" t="n">
        <v>38</v>
      </c>
      <c r="G17373" t="n">
        <v>38400</v>
      </c>
      <c r="H17373" t="n">
        <v>276872</v>
      </c>
      <c r="I17373" t="inlineStr">
        <is>
          <t>Café en granos</t>
        </is>
      </c>
      <c r="J17373">
        <f>SI.ERROR(BUSCARV(D17373,TablaPaises,6,FALSO),"Sin dato")</f>
        <v/>
      </c>
      <c r="K17373">
        <f>SI.ERROR(BUSCARV(C17373,TablaProductos,2,FALSO),"Sin dato")</f>
        <v/>
      </c>
      <c r="L17373">
        <f>SI(H17373&gt;=1000000,"Alto",SI(H17373&gt;=100000,"Medio","Bajo"))</f>
        <v/>
      </c>
      <c r="M17373">
        <f>SI.ERROR(BUSCARV(E17373,TablaEstados,3,FALSO),"Sin dato")</f>
        <v/>
      </c>
      <c r="N17373">
        <f>SI.ERROR(BUSCARV(E17373,TablaEstados,4,FALSO),"Sin dato")</f>
        <v/>
      </c>
    </row>
    <row r="17374">
      <c r="A17374" t="inlineStr">
        <is>
          <t>2026</t>
        </is>
      </c>
      <c r="B17374" t="inlineStr">
        <is>
          <t>04</t>
        </is>
      </c>
      <c r="C17374" t="inlineStr">
        <is>
          <t>09011110</t>
        </is>
      </c>
      <c r="D17374" t="inlineStr">
        <is>
          <t>301</t>
        </is>
      </c>
      <c r="E17374" t="inlineStr">
        <is>
          <t>PR</t>
        </is>
      </c>
      <c r="F17374" t="n">
        <v>93</v>
      </c>
      <c r="G17374" t="n">
        <v>93840</v>
      </c>
      <c r="H17374" t="n">
        <v>614666</v>
      </c>
      <c r="I17374" t="inlineStr">
        <is>
          <t>Café en granos</t>
        </is>
      </c>
      <c r="J17374">
        <f>SI.ERROR(BUSCARV(D17374,TablaPaises,6,FALSO),"Sin dato")</f>
        <v/>
      </c>
      <c r="K17374">
        <f>SI.ERROR(BUSCARV(C17374,TablaProductos,2,FALSO),"Sin dato")</f>
        <v/>
      </c>
      <c r="L17374">
        <f>SI(H17374&gt;=1000000,"Alto",SI(H17374&gt;=100000,"Medio","Bajo"))</f>
        <v/>
      </c>
      <c r="M17374">
        <f>SI.ERROR(BUSCARV(E17374,TablaEstados,3,FALSO),"Sin dato")</f>
        <v/>
      </c>
      <c r="N17374">
        <f>SI.ERROR(BUSCARV(E17374,TablaEstados,4,FALSO),"Sin dato")</f>
        <v/>
      </c>
    </row>
    <row r="17375">
      <c r="A17375" t="inlineStr">
        <is>
          <t>2026</t>
        </is>
      </c>
      <c r="B17375" t="inlineStr">
        <is>
          <t>01</t>
        </is>
      </c>
      <c r="C17375" t="inlineStr">
        <is>
          <t>52010020</t>
        </is>
      </c>
      <c r="D17375" t="inlineStr">
        <is>
          <t>576</t>
        </is>
      </c>
      <c r="E17375" t="inlineStr">
        <is>
          <t>BA</t>
        </is>
      </c>
      <c r="F17375" t="n">
        <v>50</v>
      </c>
      <c r="G17375" t="n">
        <v>49610</v>
      </c>
      <c r="H17375" t="n">
        <v>76986</v>
      </c>
      <c r="I17375" t="inlineStr">
        <is>
          <t>Algodón</t>
        </is>
      </c>
      <c r="J17375">
        <f>SI.ERROR(BUSCARV(D17375,TablaPaises,6,FALSO),"Sin dato")</f>
        <v/>
      </c>
      <c r="K17375">
        <f>SI.ERROR(BUSCARV(C17375,TablaProductos,2,FALSO),"Sin dato")</f>
        <v/>
      </c>
      <c r="L17375">
        <f>SI(H17375&gt;=1000000,"Alto",SI(H17375&gt;=100000,"Medio","Bajo"))</f>
        <v/>
      </c>
      <c r="M17375">
        <f>SI.ERROR(BUSCARV(E17375,TablaEstados,3,FALSO),"Sin dato")</f>
        <v/>
      </c>
      <c r="N17375">
        <f>SI.ERROR(BUSCARV(E17375,TablaEstados,4,FALSO),"Sin dato")</f>
        <v/>
      </c>
    </row>
    <row r="17376">
      <c r="A17376" t="inlineStr">
        <is>
          <t>2026</t>
        </is>
      </c>
      <c r="B17376" t="inlineStr">
        <is>
          <t>08</t>
        </is>
      </c>
      <c r="C17376" t="inlineStr">
        <is>
          <t>09011110</t>
        </is>
      </c>
      <c r="D17376" t="inlineStr">
        <is>
          <t>301</t>
        </is>
      </c>
      <c r="E17376" t="inlineStr">
        <is>
          <t>GO</t>
        </is>
      </c>
      <c r="F17376" t="n">
        <v>195</v>
      </c>
      <c r="G17376" t="n">
        <v>194725</v>
      </c>
      <c r="H17376" t="n">
        <v>1137666</v>
      </c>
      <c r="I17376" t="inlineStr">
        <is>
          <t>Café en granos</t>
        </is>
      </c>
      <c r="J17376">
        <f>SI.ERROR(BUSCARV(D17376,TablaPaises,6,FALSO),"Sin dato")</f>
        <v/>
      </c>
      <c r="K17376">
        <f>SI.ERROR(BUSCARV(C17376,TablaProductos,2,FALSO),"Sin dato")</f>
        <v/>
      </c>
      <c r="L17376">
        <f>SI(H17376&gt;=1000000,"Alto",SI(H17376&gt;=100000,"Medio","Bajo"))</f>
        <v/>
      </c>
      <c r="M17376">
        <f>SI.ERROR(BUSCARV(E17376,TablaEstados,3,FALSO),"Sin dato")</f>
        <v/>
      </c>
      <c r="N17376">
        <f>SI.ERROR(BUSCARV(E17376,TablaEstados,4,FALSO),"Sin dato")</f>
        <v/>
      </c>
    </row>
    <row r="17377">
      <c r="A17377" t="inlineStr">
        <is>
          <t>2026</t>
        </is>
      </c>
      <c r="B17377" t="inlineStr">
        <is>
          <t>03</t>
        </is>
      </c>
      <c r="C17377" t="inlineStr">
        <is>
          <t>10059090</t>
        </is>
      </c>
      <c r="D17377" t="inlineStr">
        <is>
          <t>580</t>
        </is>
      </c>
      <c r="E17377" t="inlineStr">
        <is>
          <t>SP</t>
        </is>
      </c>
      <c r="F17377" t="n">
        <v>15</v>
      </c>
      <c r="G17377" t="n">
        <v>15</v>
      </c>
      <c r="H17377" t="n">
        <v>18</v>
      </c>
      <c r="I17377" t="inlineStr">
        <is>
          <t>Milho</t>
        </is>
      </c>
      <c r="J17377">
        <f>SI.ERROR(BUSCARV(D17377,TablaPaises,6,FALSO),"Sin dato")</f>
        <v/>
      </c>
      <c r="K17377">
        <f>SI.ERROR(BUSCARV(C17377,TablaProductos,2,FALSO),"Sin dato")</f>
        <v/>
      </c>
      <c r="L17377">
        <f>SI(H17377&gt;=1000000,"Alto",SI(H17377&gt;=100000,"Medio","Bajo"))</f>
        <v/>
      </c>
      <c r="M17377">
        <f>SI.ERROR(BUSCARV(E17377,TablaEstados,3,FALSO),"Sin dato")</f>
        <v/>
      </c>
      <c r="N17377">
        <f>SI.ERROR(BUSCARV(E17377,TablaEstados,4,FALSO),"Sin dato")</f>
        <v/>
      </c>
    </row>
    <row r="17378">
      <c r="A17378" t="inlineStr">
        <is>
          <t>2026</t>
        </is>
      </c>
      <c r="B17378" t="inlineStr">
        <is>
          <t>09</t>
        </is>
      </c>
      <c r="C17378" t="inlineStr">
        <is>
          <t>10059010</t>
        </is>
      </c>
      <c r="D17378" t="inlineStr">
        <is>
          <t>040</t>
        </is>
      </c>
      <c r="E17378" t="inlineStr">
        <is>
          <t>MT</t>
        </is>
      </c>
      <c r="F17378" t="n">
        <v>520000</v>
      </c>
      <c r="G17378" t="n">
        <v>520000</v>
      </c>
      <c r="H17378" t="n">
        <v>277428</v>
      </c>
      <c r="I17378" t="inlineStr">
        <is>
          <t>Milho</t>
        </is>
      </c>
      <c r="J17378">
        <f>SI.ERROR(BUSCARV(D17378,TablaPaises,6,FALSO),"Sin dato")</f>
        <v/>
      </c>
      <c r="K17378">
        <f>SI.ERROR(BUSCARV(C17378,TablaProductos,2,FALSO),"Sin dato")</f>
        <v/>
      </c>
      <c r="L17378">
        <f>SI(H17378&gt;=1000000,"Alto",SI(H17378&gt;=100000,"Medio","Bajo"))</f>
        <v/>
      </c>
      <c r="M17378">
        <f>SI.ERROR(BUSCARV(E17378,TablaEstados,3,FALSO),"Sin dato")</f>
        <v/>
      </c>
      <c r="N17378">
        <f>SI.ERROR(BUSCARV(E17378,TablaEstados,4,FALSO),"Sin dato")</f>
        <v/>
      </c>
    </row>
    <row r="17379">
      <c r="A17379" t="inlineStr">
        <is>
          <t>2026</t>
        </is>
      </c>
      <c r="B17379" t="inlineStr">
        <is>
          <t>07</t>
        </is>
      </c>
      <c r="C17379" t="inlineStr">
        <is>
          <t>09011110</t>
        </is>
      </c>
      <c r="D17379" t="inlineStr">
        <is>
          <t>169</t>
        </is>
      </c>
      <c r="E17379" t="inlineStr">
        <is>
          <t>BA</t>
        </is>
      </c>
      <c r="F17379" t="n">
        <v>129</v>
      </c>
      <c r="G17379" t="n">
        <v>129624</v>
      </c>
      <c r="H17379" t="n">
        <v>420865</v>
      </c>
      <c r="I17379" t="inlineStr">
        <is>
          <t>Café en granos</t>
        </is>
      </c>
      <c r="J17379">
        <f>SI.ERROR(BUSCARV(D17379,TablaPaises,6,FALSO),"Sin dato")</f>
        <v/>
      </c>
      <c r="K17379">
        <f>SI.ERROR(BUSCARV(C17379,TablaProductos,2,FALSO),"Sin dato")</f>
        <v/>
      </c>
      <c r="L17379">
        <f>SI(H17379&gt;=1000000,"Alto",SI(H17379&gt;=100000,"Medio","Bajo"))</f>
        <v/>
      </c>
      <c r="M17379">
        <f>SI.ERROR(BUSCARV(E17379,TablaEstados,3,FALSO),"Sin dato")</f>
        <v/>
      </c>
      <c r="N17379">
        <f>SI.ERROR(BUSCARV(E17379,TablaEstados,4,FALSO),"Sin dato")</f>
        <v/>
      </c>
    </row>
    <row r="17380">
      <c r="A17380" t="inlineStr">
        <is>
          <t>2026</t>
        </is>
      </c>
      <c r="B17380" t="inlineStr">
        <is>
          <t>02</t>
        </is>
      </c>
      <c r="C17380" t="inlineStr">
        <is>
          <t>12019000</t>
        </is>
      </c>
      <c r="D17380" t="inlineStr">
        <is>
          <t>858</t>
        </is>
      </c>
      <c r="E17380" t="inlineStr">
        <is>
          <t>GO</t>
        </is>
      </c>
      <c r="F17380" t="n">
        <v>237</v>
      </c>
      <c r="G17380" t="n">
        <v>237458</v>
      </c>
      <c r="H17380" t="n">
        <v>109552</v>
      </c>
      <c r="I17380" t="inlineStr">
        <is>
          <t>Soja</t>
        </is>
      </c>
      <c r="J17380">
        <f>SI.ERROR(BUSCARV(D17380,TablaPaises,6,FALSO),"Sin dato")</f>
        <v/>
      </c>
      <c r="K17380">
        <f>SI.ERROR(BUSCARV(C17380,TablaProductos,2,FALSO),"Sin dato")</f>
        <v/>
      </c>
      <c r="L17380">
        <f>SI(H17380&gt;=1000000,"Alto",SI(H17380&gt;=100000,"Medio","Bajo"))</f>
        <v/>
      </c>
      <c r="M17380">
        <f>SI.ERROR(BUSCARV(E17380,TablaEstados,3,FALSO),"Sin dato")</f>
        <v/>
      </c>
      <c r="N17380">
        <f>SI.ERROR(BUSCARV(E17380,TablaEstados,4,FALSO),"Sin dato")</f>
        <v/>
      </c>
    </row>
    <row r="17381">
      <c r="A17381" t="inlineStr">
        <is>
          <t>2026</t>
        </is>
      </c>
      <c r="B17381" t="inlineStr">
        <is>
          <t>06</t>
        </is>
      </c>
      <c r="C17381" t="inlineStr">
        <is>
          <t>09011110</t>
        </is>
      </c>
      <c r="D17381" t="inlineStr">
        <is>
          <t>161</t>
        </is>
      </c>
      <c r="E17381" t="inlineStr">
        <is>
          <t>ES</t>
        </is>
      </c>
      <c r="F17381" t="n">
        <v>19</v>
      </c>
      <c r="G17381" t="n">
        <v>19200</v>
      </c>
      <c r="H17381" t="n">
        <v>75840</v>
      </c>
      <c r="I17381" t="inlineStr">
        <is>
          <t>Café en granos</t>
        </is>
      </c>
      <c r="J17381">
        <f>SI.ERROR(BUSCARV(D17381,TablaPaises,6,FALSO),"Sin dato")</f>
        <v/>
      </c>
      <c r="K17381">
        <f>SI.ERROR(BUSCARV(C17381,TablaProductos,2,FALSO),"Sin dato")</f>
        <v/>
      </c>
      <c r="L17381">
        <f>SI(H17381&gt;=1000000,"Alto",SI(H17381&gt;=100000,"Medio","Bajo"))</f>
        <v/>
      </c>
      <c r="M17381">
        <f>SI.ERROR(BUSCARV(E17381,TablaEstados,3,FALSO),"Sin dato")</f>
        <v/>
      </c>
      <c r="N17381">
        <f>SI.ERROR(BUSCARV(E17381,TablaEstados,4,FALSO),"Sin dato")</f>
        <v/>
      </c>
    </row>
    <row r="17382">
      <c r="A17382" t="inlineStr">
        <is>
          <t>2026</t>
        </is>
      </c>
      <c r="B17382" t="inlineStr">
        <is>
          <t>01</t>
        </is>
      </c>
      <c r="C17382" t="inlineStr">
        <is>
          <t>09011110</t>
        </is>
      </c>
      <c r="D17382" t="inlineStr">
        <is>
          <t>087</t>
        </is>
      </c>
      <c r="E17382" t="inlineStr">
        <is>
          <t>MG</t>
        </is>
      </c>
      <c r="F17382" t="n">
        <v>255</v>
      </c>
      <c r="G17382" t="n">
        <v>255175</v>
      </c>
      <c r="H17382" t="n">
        <v>1398220</v>
      </c>
      <c r="I17382" t="inlineStr">
        <is>
          <t>Café en granos</t>
        </is>
      </c>
      <c r="J17382">
        <f>SI.ERROR(BUSCARV(D17382,TablaPaises,6,FALSO),"Sin dato")</f>
        <v/>
      </c>
      <c r="K17382">
        <f>SI.ERROR(BUSCARV(C17382,TablaProductos,2,FALSO),"Sin dato")</f>
        <v/>
      </c>
      <c r="L17382">
        <f>SI(H17382&gt;=1000000,"Alto",SI(H17382&gt;=100000,"Medio","Bajo"))</f>
        <v/>
      </c>
      <c r="M17382">
        <f>SI.ERROR(BUSCARV(E17382,TablaEstados,3,FALSO),"Sin dato")</f>
        <v/>
      </c>
      <c r="N17382">
        <f>SI.ERROR(BUSCARV(E17382,TablaEstados,4,FALSO),"Sin dato")</f>
        <v/>
      </c>
    </row>
    <row r="17383">
      <c r="A17383" t="inlineStr">
        <is>
          <t>2026</t>
        </is>
      </c>
      <c r="B17383" t="inlineStr">
        <is>
          <t>04</t>
        </is>
      </c>
      <c r="C17383" t="inlineStr">
        <is>
          <t>09011110</t>
        </is>
      </c>
      <c r="D17383" t="inlineStr">
        <is>
          <t>160</t>
        </is>
      </c>
      <c r="E17383" t="inlineStr">
        <is>
          <t>MG</t>
        </is>
      </c>
      <c r="F17383" t="n">
        <v>612</v>
      </c>
      <c r="G17383" t="n">
        <v>612000</v>
      </c>
      <c r="H17383" t="n">
        <v>4090127</v>
      </c>
      <c r="I17383" t="inlineStr">
        <is>
          <t>Café en granos</t>
        </is>
      </c>
      <c r="J17383">
        <f>SI.ERROR(BUSCARV(D17383,TablaPaises,6,FALSO),"Sin dato")</f>
        <v/>
      </c>
      <c r="K17383">
        <f>SI.ERROR(BUSCARV(C17383,TablaProductos,2,FALSO),"Sin dato")</f>
        <v/>
      </c>
      <c r="L17383">
        <f>SI(H17383&gt;=1000000,"Alto",SI(H17383&gt;=100000,"Medio","Bajo"))</f>
        <v/>
      </c>
      <c r="M17383">
        <f>SI.ERROR(BUSCARV(E17383,TablaEstados,3,FALSO),"Sin dato")</f>
        <v/>
      </c>
      <c r="N17383">
        <f>SI.ERROR(BUSCARV(E17383,TablaEstados,4,FALSO),"Sin dato")</f>
        <v/>
      </c>
    </row>
    <row r="17384">
      <c r="A17384" t="inlineStr">
        <is>
          <t>2026</t>
        </is>
      </c>
      <c r="B17384" t="inlineStr">
        <is>
          <t>01</t>
        </is>
      </c>
      <c r="C17384" t="inlineStr">
        <is>
          <t>12019000</t>
        </is>
      </c>
      <c r="D17384" t="inlineStr">
        <is>
          <t>232</t>
        </is>
      </c>
      <c r="E17384" t="inlineStr">
        <is>
          <t>SP</t>
        </is>
      </c>
      <c r="F17384" t="n">
        <v>0</v>
      </c>
      <c r="G17384" t="n">
        <v>3</v>
      </c>
      <c r="H17384" t="n">
        <v>54</v>
      </c>
      <c r="I17384" t="inlineStr">
        <is>
          <t>Soja</t>
        </is>
      </c>
      <c r="J17384">
        <f>SI.ERROR(BUSCARV(D17384,TablaPaises,6,FALSO),"Sin dato")</f>
        <v/>
      </c>
      <c r="K17384">
        <f>SI.ERROR(BUSCARV(C17384,TablaProductos,2,FALSO),"Sin dato")</f>
        <v/>
      </c>
      <c r="L17384">
        <f>SI(H17384&gt;=1000000,"Alto",SI(H17384&gt;=100000,"Medio","Bajo"))</f>
        <v/>
      </c>
      <c r="M17384">
        <f>SI.ERROR(BUSCARV(E17384,TablaEstados,3,FALSO),"Sin dato")</f>
        <v/>
      </c>
      <c r="N17384">
        <f>SI.ERROR(BUSCARV(E17384,TablaEstados,4,FALSO),"Sin dato")</f>
        <v/>
      </c>
    </row>
    <row r="17385">
      <c r="A17385" t="inlineStr">
        <is>
          <t>2026</t>
        </is>
      </c>
      <c r="B17385" t="inlineStr">
        <is>
          <t>02</t>
        </is>
      </c>
      <c r="C17385" t="inlineStr">
        <is>
          <t>52010020</t>
        </is>
      </c>
      <c r="D17385" t="inlineStr">
        <is>
          <t>858</t>
        </is>
      </c>
      <c r="E17385" t="inlineStr">
        <is>
          <t>MS</t>
        </is>
      </c>
      <c r="F17385" t="n">
        <v>175</v>
      </c>
      <c r="G17385" t="n">
        <v>175437</v>
      </c>
      <c r="H17385" t="n">
        <v>306585</v>
      </c>
      <c r="I17385" t="inlineStr">
        <is>
          <t>Algodón</t>
        </is>
      </c>
      <c r="J17385">
        <f>SI.ERROR(BUSCARV(D17385,TablaPaises,6,FALSO),"Sin dato")</f>
        <v/>
      </c>
      <c r="K17385">
        <f>SI.ERROR(BUSCARV(C17385,TablaProductos,2,FALSO),"Sin dato")</f>
        <v/>
      </c>
      <c r="L17385">
        <f>SI(H17385&gt;=1000000,"Alto",SI(H17385&gt;=100000,"Medio","Bajo"))</f>
        <v/>
      </c>
      <c r="M17385">
        <f>SI.ERROR(BUSCARV(E17385,TablaEstados,3,FALSO),"Sin dato")</f>
        <v/>
      </c>
      <c r="N17385">
        <f>SI.ERROR(BUSCARV(E17385,TablaEstados,4,FALSO),"Sin dato")</f>
        <v/>
      </c>
    </row>
    <row r="17386">
      <c r="A17386" t="inlineStr">
        <is>
          <t>2026</t>
        </is>
      </c>
      <c r="B17386" t="inlineStr">
        <is>
          <t>07</t>
        </is>
      </c>
      <c r="C17386" t="inlineStr">
        <is>
          <t>10059010</t>
        </is>
      </c>
      <c r="D17386" t="inlineStr">
        <is>
          <t>161</t>
        </is>
      </c>
      <c r="E17386" t="inlineStr">
        <is>
          <t>GO</t>
        </is>
      </c>
      <c r="F17386" t="n">
        <v>80000</v>
      </c>
      <c r="G17386" t="n">
        <v>80000</v>
      </c>
      <c r="H17386" t="n">
        <v>32905</v>
      </c>
      <c r="I17386" t="inlineStr">
        <is>
          <t>Milho</t>
        </is>
      </c>
      <c r="J17386">
        <f>SI.ERROR(BUSCARV(D17386,TablaPaises,6,FALSO),"Sin dato")</f>
        <v/>
      </c>
      <c r="K17386">
        <f>SI.ERROR(BUSCARV(C17386,TablaProductos,2,FALSO),"Sin dato")</f>
        <v/>
      </c>
      <c r="L17386">
        <f>SI(H17386&gt;=1000000,"Alto",SI(H17386&gt;=100000,"Medio","Bajo"))</f>
        <v/>
      </c>
      <c r="M17386">
        <f>SI.ERROR(BUSCARV(E17386,TablaEstados,3,FALSO),"Sin dato")</f>
        <v/>
      </c>
      <c r="N17386">
        <f>SI.ERROR(BUSCARV(E17386,TablaEstados,4,FALSO),"Sin dato")</f>
        <v/>
      </c>
    </row>
    <row r="17387">
      <c r="A17387" t="inlineStr">
        <is>
          <t>2026</t>
        </is>
      </c>
      <c r="B17387" t="inlineStr">
        <is>
          <t>05</t>
        </is>
      </c>
      <c r="C17387" t="inlineStr">
        <is>
          <t>09011110</t>
        </is>
      </c>
      <c r="D17387" t="inlineStr">
        <is>
          <t>375</t>
        </is>
      </c>
      <c r="E17387" t="inlineStr">
        <is>
          <t>MG</t>
        </is>
      </c>
      <c r="F17387" t="n">
        <v>77</v>
      </c>
      <c r="G17387" t="n">
        <v>76800</v>
      </c>
      <c r="H17387" t="n">
        <v>503708</v>
      </c>
      <c r="I17387" t="inlineStr">
        <is>
          <t>Café en granos</t>
        </is>
      </c>
      <c r="J17387">
        <f>SI.ERROR(BUSCARV(D17387,TablaPaises,6,FALSO),"Sin dato")</f>
        <v/>
      </c>
      <c r="K17387">
        <f>SI.ERROR(BUSCARV(C17387,TablaProductos,2,FALSO),"Sin dato")</f>
        <v/>
      </c>
      <c r="L17387">
        <f>SI(H17387&gt;=1000000,"Alto",SI(H17387&gt;=100000,"Medio","Bajo"))</f>
        <v/>
      </c>
      <c r="M17387">
        <f>SI.ERROR(BUSCARV(E17387,TablaEstados,3,FALSO),"Sin dato")</f>
        <v/>
      </c>
      <c r="N17387">
        <f>SI.ERROR(BUSCARV(E17387,TablaEstados,4,FALSO),"Sin dato")</f>
        <v/>
      </c>
    </row>
    <row r="17388">
      <c r="A17388" t="inlineStr">
        <is>
          <t>2026</t>
        </is>
      </c>
      <c r="B17388" t="inlineStr">
        <is>
          <t>03</t>
        </is>
      </c>
      <c r="C17388" t="inlineStr">
        <is>
          <t>12019000</t>
        </is>
      </c>
      <c r="D17388" t="inlineStr">
        <is>
          <t>161</t>
        </is>
      </c>
      <c r="E17388" t="inlineStr">
        <is>
          <t>SP</t>
        </is>
      </c>
      <c r="F17388" t="n">
        <v>314</v>
      </c>
      <c r="G17388" t="n">
        <v>314104</v>
      </c>
      <c r="H17388" t="n">
        <v>128645</v>
      </c>
      <c r="I17388" t="inlineStr">
        <is>
          <t>Soja</t>
        </is>
      </c>
      <c r="J17388">
        <f>SI.ERROR(BUSCARV(D17388,TablaPaises,6,FALSO),"Sin dato")</f>
        <v/>
      </c>
      <c r="K17388">
        <f>SI.ERROR(BUSCARV(C17388,TablaProductos,2,FALSO),"Sin dato")</f>
        <v/>
      </c>
      <c r="L17388">
        <f>SI(H17388&gt;=1000000,"Alto",SI(H17388&gt;=100000,"Medio","Bajo"))</f>
        <v/>
      </c>
      <c r="M17388">
        <f>SI.ERROR(BUSCARV(E17388,TablaEstados,3,FALSO),"Sin dato")</f>
        <v/>
      </c>
      <c r="N17388">
        <f>SI.ERROR(BUSCARV(E17388,TablaEstados,4,FALSO),"Sin dato")</f>
        <v/>
      </c>
    </row>
    <row r="17389">
      <c r="A17389" t="inlineStr">
        <is>
          <t>2026</t>
        </is>
      </c>
      <c r="B17389" t="inlineStr">
        <is>
          <t>08</t>
        </is>
      </c>
      <c r="C17389" t="inlineStr">
        <is>
          <t>09011110</t>
        </is>
      </c>
      <c r="D17389" t="inlineStr">
        <is>
          <t>301</t>
        </is>
      </c>
      <c r="E17389" t="inlineStr">
        <is>
          <t>GO</t>
        </is>
      </c>
      <c r="F17389" t="n">
        <v>72</v>
      </c>
      <c r="G17389" t="n">
        <v>72081</v>
      </c>
      <c r="H17389" t="n">
        <v>345988</v>
      </c>
      <c r="I17389" t="inlineStr">
        <is>
          <t>Café en granos</t>
        </is>
      </c>
      <c r="J17389">
        <f>SI.ERROR(BUSCARV(D17389,TablaPaises,6,FALSO),"Sin dato")</f>
        <v/>
      </c>
      <c r="K17389">
        <f>SI.ERROR(BUSCARV(C17389,TablaProductos,2,FALSO),"Sin dato")</f>
        <v/>
      </c>
      <c r="L17389">
        <f>SI(H17389&gt;=1000000,"Alto",SI(H17389&gt;=100000,"Medio","Bajo"))</f>
        <v/>
      </c>
      <c r="M17389">
        <f>SI.ERROR(BUSCARV(E17389,TablaEstados,3,FALSO),"Sin dato")</f>
        <v/>
      </c>
      <c r="N17389">
        <f>SI.ERROR(BUSCARV(E17389,TablaEstados,4,FALSO),"Sin dato")</f>
        <v/>
      </c>
    </row>
    <row r="17390">
      <c r="A17390" t="inlineStr">
        <is>
          <t>2026</t>
        </is>
      </c>
      <c r="B17390" t="inlineStr">
        <is>
          <t>08</t>
        </is>
      </c>
      <c r="C17390" t="inlineStr">
        <is>
          <t>09011110</t>
        </is>
      </c>
      <c r="D17390" t="inlineStr">
        <is>
          <t>493</t>
        </is>
      </c>
      <c r="E17390" t="inlineStr">
        <is>
          <t>BA</t>
        </is>
      </c>
      <c r="F17390" t="n">
        <v>931</v>
      </c>
      <c r="G17390" t="n">
        <v>933316</v>
      </c>
      <c r="H17390" t="n">
        <v>3438924</v>
      </c>
      <c r="I17390" t="inlineStr">
        <is>
          <t>Café en granos</t>
        </is>
      </c>
      <c r="J17390">
        <f>SI.ERROR(BUSCARV(D17390,TablaPaises,6,FALSO),"Sin dato")</f>
        <v/>
      </c>
      <c r="K17390">
        <f>SI.ERROR(BUSCARV(C17390,TablaProductos,2,FALSO),"Sin dato")</f>
        <v/>
      </c>
      <c r="L17390">
        <f>SI(H17390&gt;=1000000,"Alto",SI(H17390&gt;=100000,"Medio","Bajo"))</f>
        <v/>
      </c>
      <c r="M17390">
        <f>SI.ERROR(BUSCARV(E17390,TablaEstados,3,FALSO),"Sin dato")</f>
        <v/>
      </c>
      <c r="N17390">
        <f>SI.ERROR(BUSCARV(E17390,TablaEstados,4,FALSO),"Sin dato")</f>
        <v/>
      </c>
    </row>
    <row r="17391">
      <c r="A17391" t="inlineStr">
        <is>
          <t>2026</t>
        </is>
      </c>
      <c r="B17391" t="inlineStr">
        <is>
          <t>07</t>
        </is>
      </c>
      <c r="C17391" t="inlineStr">
        <is>
          <t>10059010</t>
        </is>
      </c>
      <c r="D17391" t="inlineStr">
        <is>
          <t>040</t>
        </is>
      </c>
      <c r="E17391" t="inlineStr">
        <is>
          <t>MT</t>
        </is>
      </c>
      <c r="F17391" t="n">
        <v>390000</v>
      </c>
      <c r="G17391" t="n">
        <v>390000</v>
      </c>
      <c r="H17391" t="n">
        <v>212550</v>
      </c>
      <c r="I17391" t="inlineStr">
        <is>
          <t>Milho</t>
        </is>
      </c>
      <c r="J17391">
        <f>SI.ERROR(BUSCARV(D17391,TablaPaises,6,FALSO),"Sin dato")</f>
        <v/>
      </c>
      <c r="K17391">
        <f>SI.ERROR(BUSCARV(C17391,TablaProductos,2,FALSO),"Sin dato")</f>
        <v/>
      </c>
      <c r="L17391">
        <f>SI(H17391&gt;=1000000,"Alto",SI(H17391&gt;=100000,"Medio","Bajo"))</f>
        <v/>
      </c>
      <c r="M17391">
        <f>SI.ERROR(BUSCARV(E17391,TablaEstados,3,FALSO),"Sin dato")</f>
        <v/>
      </c>
      <c r="N17391">
        <f>SI.ERROR(BUSCARV(E17391,TablaEstados,4,FALSO),"Sin dato")</f>
        <v/>
      </c>
    </row>
    <row r="17392">
      <c r="A17392" t="inlineStr">
        <is>
          <t>2026</t>
        </is>
      </c>
      <c r="B17392" t="inlineStr">
        <is>
          <t>05</t>
        </is>
      </c>
      <c r="C17392" t="inlineStr">
        <is>
          <t>52010020</t>
        </is>
      </c>
      <c r="D17392" t="inlineStr">
        <is>
          <t>160</t>
        </is>
      </c>
      <c r="E17392" t="inlineStr">
        <is>
          <t>SP</t>
        </is>
      </c>
      <c r="F17392" t="n">
        <v>1007</v>
      </c>
      <c r="G17392" t="n">
        <v>1006475</v>
      </c>
      <c r="H17392" t="n">
        <v>1460616</v>
      </c>
      <c r="I17392" t="inlineStr">
        <is>
          <t>Algodón</t>
        </is>
      </c>
      <c r="J17392">
        <f>SI.ERROR(BUSCARV(D17392,TablaPaises,6,FALSO),"Sin dato")</f>
        <v/>
      </c>
      <c r="K17392">
        <f>SI.ERROR(BUSCARV(C17392,TablaProductos,2,FALSO),"Sin dato")</f>
        <v/>
      </c>
      <c r="L17392">
        <f>SI(H17392&gt;=1000000,"Alto",SI(H17392&gt;=100000,"Medio","Bajo"))</f>
        <v/>
      </c>
      <c r="M17392">
        <f>SI.ERROR(BUSCARV(E17392,TablaEstados,3,FALSO),"Sin dato")</f>
        <v/>
      </c>
      <c r="N17392">
        <f>SI.ERROR(BUSCARV(E17392,TablaEstados,4,FALSO),"Sin dato")</f>
        <v/>
      </c>
    </row>
    <row r="17393">
      <c r="A17393" t="inlineStr">
        <is>
          <t>2026</t>
        </is>
      </c>
      <c r="B17393" t="inlineStr">
        <is>
          <t>07</t>
        </is>
      </c>
      <c r="C17393" t="inlineStr">
        <is>
          <t>09011110</t>
        </is>
      </c>
      <c r="D17393" t="inlineStr">
        <is>
          <t>158</t>
        </is>
      </c>
      <c r="E17393" t="inlineStr">
        <is>
          <t>RO</t>
        </is>
      </c>
      <c r="F17393" t="n">
        <v>120</v>
      </c>
      <c r="G17393" t="n">
        <v>120000</v>
      </c>
      <c r="H17393" t="n">
        <v>394300</v>
      </c>
      <c r="I17393" t="inlineStr">
        <is>
          <t>Café en granos</t>
        </is>
      </c>
      <c r="J17393">
        <f>SI.ERROR(BUSCARV(D17393,TablaPaises,6,FALSO),"Sin dato")</f>
        <v/>
      </c>
      <c r="K17393">
        <f>SI.ERROR(BUSCARV(C17393,TablaProductos,2,FALSO),"Sin dato")</f>
        <v/>
      </c>
      <c r="L17393">
        <f>SI(H17393&gt;=1000000,"Alto",SI(H17393&gt;=100000,"Medio","Bajo"))</f>
        <v/>
      </c>
      <c r="M17393">
        <f>SI.ERROR(BUSCARV(E17393,TablaEstados,3,FALSO),"Sin dato")</f>
        <v/>
      </c>
      <c r="N17393">
        <f>SI.ERROR(BUSCARV(E17393,TablaEstados,4,FALSO),"Sin dato")</f>
        <v/>
      </c>
    </row>
    <row r="17394">
      <c r="A17394" t="inlineStr">
        <is>
          <t>2026</t>
        </is>
      </c>
      <c r="B17394" t="inlineStr">
        <is>
          <t>08</t>
        </is>
      </c>
      <c r="C17394" t="inlineStr">
        <is>
          <t>09011110</t>
        </is>
      </c>
      <c r="D17394" t="inlineStr">
        <is>
          <t>017</t>
        </is>
      </c>
      <c r="E17394" t="inlineStr">
        <is>
          <t>MG</t>
        </is>
      </c>
      <c r="F17394" t="n">
        <v>118</v>
      </c>
      <c r="G17394" t="n">
        <v>118239</v>
      </c>
      <c r="H17394" t="n">
        <v>665781</v>
      </c>
      <c r="I17394" t="inlineStr">
        <is>
          <t>Café en granos</t>
        </is>
      </c>
      <c r="J17394">
        <f>SI.ERROR(BUSCARV(D17394,TablaPaises,6,FALSO),"Sin dato")</f>
        <v/>
      </c>
      <c r="K17394">
        <f>SI.ERROR(BUSCARV(C17394,TablaProductos,2,FALSO),"Sin dato")</f>
        <v/>
      </c>
      <c r="L17394">
        <f>SI(H17394&gt;=1000000,"Alto",SI(H17394&gt;=100000,"Medio","Bajo"))</f>
        <v/>
      </c>
      <c r="M17394">
        <f>SI.ERROR(BUSCARV(E17394,TablaEstados,3,FALSO),"Sin dato")</f>
        <v/>
      </c>
      <c r="N17394">
        <f>SI.ERROR(BUSCARV(E17394,TablaEstados,4,FALSO),"Sin dato")</f>
        <v/>
      </c>
    </row>
    <row r="17395">
      <c r="A17395" t="inlineStr">
        <is>
          <t>2026</t>
        </is>
      </c>
      <c r="B17395" t="inlineStr">
        <is>
          <t>03</t>
        </is>
      </c>
      <c r="C17395" t="inlineStr">
        <is>
          <t>12019000</t>
        </is>
      </c>
      <c r="D17395" t="inlineStr">
        <is>
          <t>603</t>
        </is>
      </c>
      <c r="E17395" t="inlineStr">
        <is>
          <t>MT</t>
        </is>
      </c>
      <c r="F17395" t="n">
        <v>3903</v>
      </c>
      <c r="G17395" t="n">
        <v>3903375</v>
      </c>
      <c r="H17395" t="n">
        <v>1502799</v>
      </c>
      <c r="I17395" t="inlineStr">
        <is>
          <t>Soja</t>
        </is>
      </c>
      <c r="J17395">
        <f>SI.ERROR(BUSCARV(D17395,TablaPaises,6,FALSO),"Sin dato")</f>
        <v/>
      </c>
      <c r="K17395">
        <f>SI.ERROR(BUSCARV(C17395,TablaProductos,2,FALSO),"Sin dato")</f>
        <v/>
      </c>
      <c r="L17395">
        <f>SI(H17395&gt;=1000000,"Alto",SI(H17395&gt;=100000,"Medio","Bajo"))</f>
        <v/>
      </c>
      <c r="M17395">
        <f>SI.ERROR(BUSCARV(E17395,TablaEstados,3,FALSO),"Sin dato")</f>
        <v/>
      </c>
      <c r="N17395">
        <f>SI.ERROR(BUSCARV(E17395,TablaEstados,4,FALSO),"Sin dato")</f>
        <v/>
      </c>
    </row>
    <row r="17396">
      <c r="A17396" t="inlineStr">
        <is>
          <t>2026</t>
        </is>
      </c>
      <c r="B17396" t="inlineStr">
        <is>
          <t>03</t>
        </is>
      </c>
      <c r="C17396" t="inlineStr">
        <is>
          <t>09011190</t>
        </is>
      </c>
      <c r="D17396" t="inlineStr">
        <is>
          <t>267</t>
        </is>
      </c>
      <c r="E17396" t="inlineStr">
        <is>
          <t>PR</t>
        </is>
      </c>
      <c r="F17396" t="n">
        <v>2</v>
      </c>
      <c r="G17396" t="n">
        <v>2</v>
      </c>
      <c r="H17396" t="n">
        <v>58</v>
      </c>
      <c r="I17396" t="inlineStr">
        <is>
          <t>Café en granos</t>
        </is>
      </c>
      <c r="J17396">
        <f>SI.ERROR(BUSCARV(D17396,TablaPaises,6,FALSO),"Sin dato")</f>
        <v/>
      </c>
      <c r="K17396">
        <f>SI.ERROR(BUSCARV(C17396,TablaProductos,2,FALSO),"Sin dato")</f>
        <v/>
      </c>
      <c r="L17396">
        <f>SI(H17396&gt;=1000000,"Alto",SI(H17396&gt;=100000,"Medio","Bajo"))</f>
        <v/>
      </c>
      <c r="M17396">
        <f>SI.ERROR(BUSCARV(E17396,TablaEstados,3,FALSO),"Sin dato")</f>
        <v/>
      </c>
      <c r="N17396">
        <f>SI.ERROR(BUSCARV(E17396,TablaEstados,4,FALSO),"Sin dato")</f>
        <v/>
      </c>
    </row>
    <row r="17397">
      <c r="A17397" t="inlineStr">
        <is>
          <t>2026</t>
        </is>
      </c>
      <c r="B17397" t="inlineStr">
        <is>
          <t>03</t>
        </is>
      </c>
      <c r="C17397" t="inlineStr">
        <is>
          <t>10059010</t>
        </is>
      </c>
      <c r="D17397" t="inlineStr">
        <is>
          <t>357</t>
        </is>
      </c>
      <c r="E17397" t="inlineStr">
        <is>
          <t>MT</t>
        </is>
      </c>
      <c r="F17397" t="n">
        <v>78000</v>
      </c>
      <c r="G17397" t="n">
        <v>78000</v>
      </c>
      <c r="H17397" t="n">
        <v>39330</v>
      </c>
      <c r="I17397" t="inlineStr">
        <is>
          <t>Milho</t>
        </is>
      </c>
      <c r="J17397">
        <f>SI.ERROR(BUSCARV(D17397,TablaPaises,6,FALSO),"Sin dato")</f>
        <v/>
      </c>
      <c r="K17397">
        <f>SI.ERROR(BUSCARV(C17397,TablaProductos,2,FALSO),"Sin dato")</f>
        <v/>
      </c>
      <c r="L17397">
        <f>SI(H17397&gt;=1000000,"Alto",SI(H17397&gt;=100000,"Medio","Bajo"))</f>
        <v/>
      </c>
      <c r="M17397">
        <f>SI.ERROR(BUSCARV(E17397,TablaEstados,3,FALSO),"Sin dato")</f>
        <v/>
      </c>
      <c r="N17397">
        <f>SI.ERROR(BUSCARV(E17397,TablaEstados,4,FALSO),"Sin dato")</f>
        <v/>
      </c>
    </row>
    <row r="17398">
      <c r="A17398" t="inlineStr">
        <is>
          <t>2026</t>
        </is>
      </c>
      <c r="B17398" t="inlineStr">
        <is>
          <t>04</t>
        </is>
      </c>
      <c r="C17398" t="inlineStr">
        <is>
          <t>52010020</t>
        </is>
      </c>
      <c r="D17398" t="inlineStr">
        <is>
          <t>160</t>
        </is>
      </c>
      <c r="E17398" t="inlineStr">
        <is>
          <t>BA</t>
        </is>
      </c>
      <c r="F17398" t="n">
        <v>74</v>
      </c>
      <c r="G17398" t="n">
        <v>73915</v>
      </c>
      <c r="H17398" t="n">
        <v>109211</v>
      </c>
      <c r="I17398" t="inlineStr">
        <is>
          <t>Algodón</t>
        </is>
      </c>
      <c r="J17398">
        <f>SI.ERROR(BUSCARV(D17398,TablaPaises,6,FALSO),"Sin dato")</f>
        <v/>
      </c>
      <c r="K17398">
        <f>SI.ERROR(BUSCARV(C17398,TablaProductos,2,FALSO),"Sin dato")</f>
        <v/>
      </c>
      <c r="L17398">
        <f>SI(H17398&gt;=1000000,"Alto",SI(H17398&gt;=100000,"Medio","Bajo"))</f>
        <v/>
      </c>
      <c r="M17398">
        <f>SI.ERROR(BUSCARV(E17398,TablaEstados,3,FALSO),"Sin dato")</f>
        <v/>
      </c>
      <c r="N17398">
        <f>SI.ERROR(BUSCARV(E17398,TablaEstados,4,FALSO),"Sin dato")</f>
        <v/>
      </c>
    </row>
    <row r="17399">
      <c r="A17399" t="inlineStr">
        <is>
          <t>2026</t>
        </is>
      </c>
      <c r="B17399" t="inlineStr">
        <is>
          <t>05</t>
        </is>
      </c>
      <c r="C17399" t="inlineStr">
        <is>
          <t>09011110</t>
        </is>
      </c>
      <c r="D17399" t="inlineStr">
        <is>
          <t>383</t>
        </is>
      </c>
      <c r="E17399" t="inlineStr">
        <is>
          <t>ES</t>
        </is>
      </c>
      <c r="F17399" t="n">
        <v>253</v>
      </c>
      <c r="G17399" t="n">
        <v>252800</v>
      </c>
      <c r="H17399" t="n">
        <v>1047376</v>
      </c>
      <c r="I17399" t="inlineStr">
        <is>
          <t>Café en granos</t>
        </is>
      </c>
      <c r="J17399">
        <f>SI.ERROR(BUSCARV(D17399,TablaPaises,6,FALSO),"Sin dato")</f>
        <v/>
      </c>
      <c r="K17399">
        <f>SI.ERROR(BUSCARV(C17399,TablaProductos,2,FALSO),"Sin dato")</f>
        <v/>
      </c>
      <c r="L17399">
        <f>SI(H17399&gt;=1000000,"Alto",SI(H17399&gt;=100000,"Medio","Bajo"))</f>
        <v/>
      </c>
      <c r="M17399">
        <f>SI.ERROR(BUSCARV(E17399,TablaEstados,3,FALSO),"Sin dato")</f>
        <v/>
      </c>
      <c r="N17399">
        <f>SI.ERROR(BUSCARV(E17399,TablaEstados,4,FALSO),"Sin dato")</f>
        <v/>
      </c>
    </row>
    <row r="17400">
      <c r="A17400" t="inlineStr">
        <is>
          <t>2026</t>
        </is>
      </c>
      <c r="B17400" t="inlineStr">
        <is>
          <t>06</t>
        </is>
      </c>
      <c r="C17400" t="inlineStr">
        <is>
          <t>09011110</t>
        </is>
      </c>
      <c r="D17400" t="inlineStr">
        <is>
          <t>607</t>
        </is>
      </c>
      <c r="E17400" t="inlineStr">
        <is>
          <t>BA</t>
        </is>
      </c>
      <c r="F17400" t="n">
        <v>77</v>
      </c>
      <c r="G17400" t="n">
        <v>76800</v>
      </c>
      <c r="H17400" t="n">
        <v>517268</v>
      </c>
      <c r="I17400" t="inlineStr">
        <is>
          <t>Café en granos</t>
        </is>
      </c>
      <c r="J17400">
        <f>SI.ERROR(BUSCARV(D17400,TablaPaises,6,FALSO),"Sin dato")</f>
        <v/>
      </c>
      <c r="K17400">
        <f>SI.ERROR(BUSCARV(C17400,TablaProductos,2,FALSO),"Sin dato")</f>
        <v/>
      </c>
      <c r="L17400">
        <f>SI(H17400&gt;=1000000,"Alto",SI(H17400&gt;=100000,"Medio","Bajo"))</f>
        <v/>
      </c>
      <c r="M17400">
        <f>SI.ERROR(BUSCARV(E17400,TablaEstados,3,FALSO),"Sin dato")</f>
        <v/>
      </c>
      <c r="N17400">
        <f>SI.ERROR(BUSCARV(E17400,TablaEstados,4,FALSO),"Sin dato")</f>
        <v/>
      </c>
    </row>
    <row r="17401">
      <c r="A17401" t="inlineStr">
        <is>
          <t>2026</t>
        </is>
      </c>
      <c r="B17401" t="inlineStr">
        <is>
          <t>05</t>
        </is>
      </c>
      <c r="C17401" t="inlineStr">
        <is>
          <t>12019000</t>
        </is>
      </c>
      <c r="D17401" t="inlineStr">
        <is>
          <t>160</t>
        </is>
      </c>
      <c r="E17401" t="inlineStr">
        <is>
          <t>RO</t>
        </is>
      </c>
      <c r="F17401" t="n">
        <v>19233</v>
      </c>
      <c r="G17401" t="n">
        <v>19233668</v>
      </c>
      <c r="H17401" t="n">
        <v>7970432</v>
      </c>
      <c r="I17401" t="inlineStr">
        <is>
          <t>Soja</t>
        </is>
      </c>
      <c r="J17401">
        <f>SI.ERROR(BUSCARV(D17401,TablaPaises,6,FALSO),"Sin dato")</f>
        <v/>
      </c>
      <c r="K17401">
        <f>SI.ERROR(BUSCARV(C17401,TablaProductos,2,FALSO),"Sin dato")</f>
        <v/>
      </c>
      <c r="L17401">
        <f>SI(H17401&gt;=1000000,"Alto",SI(H17401&gt;=100000,"Medio","Bajo"))</f>
        <v/>
      </c>
      <c r="M17401">
        <f>SI.ERROR(BUSCARV(E17401,TablaEstados,3,FALSO),"Sin dato")</f>
        <v/>
      </c>
      <c r="N17401">
        <f>SI.ERROR(BUSCARV(E17401,TablaEstados,4,FALSO),"Sin dato")</f>
        <v/>
      </c>
    </row>
    <row r="17402">
      <c r="A17402" t="inlineStr">
        <is>
          <t>2026</t>
        </is>
      </c>
      <c r="B17402" t="inlineStr">
        <is>
          <t>01</t>
        </is>
      </c>
      <c r="C17402" t="inlineStr">
        <is>
          <t>52010020</t>
        </is>
      </c>
      <c r="D17402" t="inlineStr">
        <is>
          <t>365</t>
        </is>
      </c>
      <c r="E17402" t="inlineStr">
        <is>
          <t>BA</t>
        </is>
      </c>
      <c r="F17402" t="n">
        <v>204</v>
      </c>
      <c r="G17402" t="n">
        <v>204159</v>
      </c>
      <c r="H17402" t="n">
        <v>329552</v>
      </c>
      <c r="I17402" t="inlineStr">
        <is>
          <t>Algodón</t>
        </is>
      </c>
      <c r="J17402">
        <f>SI.ERROR(BUSCARV(D17402,TablaPaises,6,FALSO),"Sin dato")</f>
        <v/>
      </c>
      <c r="K17402">
        <f>SI.ERROR(BUSCARV(C17402,TablaProductos,2,FALSO),"Sin dato")</f>
        <v/>
      </c>
      <c r="L17402">
        <f>SI(H17402&gt;=1000000,"Alto",SI(H17402&gt;=100000,"Medio","Bajo"))</f>
        <v/>
      </c>
      <c r="M17402">
        <f>SI.ERROR(BUSCARV(E17402,TablaEstados,3,FALSO),"Sin dato")</f>
        <v/>
      </c>
      <c r="N17402">
        <f>SI.ERROR(BUSCARV(E17402,TablaEstados,4,FALSO),"Sin dato")</f>
        <v/>
      </c>
    </row>
    <row r="17403">
      <c r="A17403" t="inlineStr">
        <is>
          <t>2026</t>
        </is>
      </c>
      <c r="B17403" t="inlineStr">
        <is>
          <t>03</t>
        </is>
      </c>
      <c r="C17403" t="inlineStr">
        <is>
          <t>12019000</t>
        </is>
      </c>
      <c r="D17403" t="inlineStr">
        <is>
          <t>161</t>
        </is>
      </c>
      <c r="E17403" t="inlineStr">
        <is>
          <t>RJ</t>
        </is>
      </c>
      <c r="F17403" t="n">
        <v>44</v>
      </c>
      <c r="G17403" t="n">
        <v>43919</v>
      </c>
      <c r="H17403" t="n">
        <v>17800</v>
      </c>
      <c r="I17403" t="inlineStr">
        <is>
          <t>Soja</t>
        </is>
      </c>
      <c r="J17403">
        <f>SI.ERROR(BUSCARV(D17403,TablaPaises,6,FALSO),"Sin dato")</f>
        <v/>
      </c>
      <c r="K17403">
        <f>SI.ERROR(BUSCARV(C17403,TablaProductos,2,FALSO),"Sin dato")</f>
        <v/>
      </c>
      <c r="L17403">
        <f>SI(H17403&gt;=1000000,"Alto",SI(H17403&gt;=100000,"Medio","Bajo"))</f>
        <v/>
      </c>
      <c r="M17403">
        <f>SI.ERROR(BUSCARV(E17403,TablaEstados,3,FALSO),"Sin dato")</f>
        <v/>
      </c>
      <c r="N17403">
        <f>SI.ERROR(BUSCARV(E17403,TablaEstados,4,FALSO),"Sin dato")</f>
        <v/>
      </c>
    </row>
    <row r="17404">
      <c r="A17404" t="inlineStr">
        <is>
          <t>2026</t>
        </is>
      </c>
      <c r="B17404" t="inlineStr">
        <is>
          <t>06</t>
        </is>
      </c>
      <c r="C17404" t="inlineStr">
        <is>
          <t>10059010</t>
        </is>
      </c>
      <c r="D17404" t="inlineStr">
        <is>
          <t>249</t>
        </is>
      </c>
      <c r="E17404" t="inlineStr">
        <is>
          <t>MG</t>
        </is>
      </c>
      <c r="F17404" t="n">
        <v>50</v>
      </c>
      <c r="G17404" t="n">
        <v>50</v>
      </c>
      <c r="H17404" t="n">
        <v>59</v>
      </c>
      <c r="I17404" t="inlineStr">
        <is>
          <t>Milho</t>
        </is>
      </c>
      <c r="J17404">
        <f>SI.ERROR(BUSCARV(D17404,TablaPaises,6,FALSO),"Sin dato")</f>
        <v/>
      </c>
      <c r="K17404">
        <f>SI.ERROR(BUSCARV(C17404,TablaProductos,2,FALSO),"Sin dato")</f>
        <v/>
      </c>
      <c r="L17404">
        <f>SI(H17404&gt;=1000000,"Alto",SI(H17404&gt;=100000,"Medio","Bajo"))</f>
        <v/>
      </c>
      <c r="M17404">
        <f>SI.ERROR(BUSCARV(E17404,TablaEstados,3,FALSO),"Sin dato")</f>
        <v/>
      </c>
      <c r="N17404">
        <f>SI.ERROR(BUSCARV(E17404,TablaEstados,4,FALSO),"Sin dato")</f>
        <v/>
      </c>
    </row>
    <row r="17405">
      <c r="A17405" t="inlineStr">
        <is>
          <t>2026</t>
        </is>
      </c>
      <c r="B17405" t="inlineStr">
        <is>
          <t>01</t>
        </is>
      </c>
      <c r="C17405" t="inlineStr">
        <is>
          <t>10059010</t>
        </is>
      </c>
      <c r="D17405" t="inlineStr">
        <is>
          <t>580</t>
        </is>
      </c>
      <c r="E17405" t="inlineStr">
        <is>
          <t>ES</t>
        </is>
      </c>
      <c r="F17405" t="n">
        <v>10</v>
      </c>
      <c r="G17405" t="n">
        <v>10</v>
      </c>
      <c r="H17405" t="n">
        <v>13</v>
      </c>
      <c r="I17405" t="inlineStr">
        <is>
          <t>Milho</t>
        </is>
      </c>
      <c r="J17405">
        <f>SI.ERROR(BUSCARV(D17405,TablaPaises,6,FALSO),"Sin dato")</f>
        <v/>
      </c>
      <c r="K17405">
        <f>SI.ERROR(BUSCARV(C17405,TablaProductos,2,FALSO),"Sin dato")</f>
        <v/>
      </c>
      <c r="L17405">
        <f>SI(H17405&gt;=1000000,"Alto",SI(H17405&gt;=100000,"Medio","Bajo"))</f>
        <v/>
      </c>
      <c r="M17405">
        <f>SI.ERROR(BUSCARV(E17405,TablaEstados,3,FALSO),"Sin dato")</f>
        <v/>
      </c>
      <c r="N17405">
        <f>SI.ERROR(BUSCARV(E17405,TablaEstados,4,FALSO),"Sin dato")</f>
        <v/>
      </c>
    </row>
    <row r="17406">
      <c r="A17406" t="inlineStr">
        <is>
          <t>2026</t>
        </is>
      </c>
      <c r="B17406" t="inlineStr">
        <is>
          <t>04</t>
        </is>
      </c>
      <c r="C17406" t="inlineStr">
        <is>
          <t>09011110</t>
        </is>
      </c>
      <c r="D17406" t="inlineStr">
        <is>
          <t>399</t>
        </is>
      </c>
      <c r="E17406" t="inlineStr">
        <is>
          <t>MG</t>
        </is>
      </c>
      <c r="F17406" t="n">
        <v>0</v>
      </c>
      <c r="G17406" t="n">
        <v>120</v>
      </c>
      <c r="H17406" t="n">
        <v>1572</v>
      </c>
      <c r="I17406" t="inlineStr">
        <is>
          <t>Café en granos</t>
        </is>
      </c>
      <c r="J17406">
        <f>SI.ERROR(BUSCARV(D17406,TablaPaises,6,FALSO),"Sin dato")</f>
        <v/>
      </c>
      <c r="K17406">
        <f>SI.ERROR(BUSCARV(C17406,TablaProductos,2,FALSO),"Sin dato")</f>
        <v/>
      </c>
      <c r="L17406">
        <f>SI(H17406&gt;=1000000,"Alto",SI(H17406&gt;=100000,"Medio","Bajo"))</f>
        <v/>
      </c>
      <c r="M17406">
        <f>SI.ERROR(BUSCARV(E17406,TablaEstados,3,FALSO),"Sin dato")</f>
        <v/>
      </c>
      <c r="N17406">
        <f>SI.ERROR(BUSCARV(E17406,TablaEstados,4,FALSO),"Sin dato")</f>
        <v/>
      </c>
    </row>
    <row r="17407">
      <c r="A17407" t="inlineStr">
        <is>
          <t>2026</t>
        </is>
      </c>
      <c r="B17407" t="inlineStr">
        <is>
          <t>02</t>
        </is>
      </c>
      <c r="C17407" t="inlineStr">
        <is>
          <t>09011110</t>
        </is>
      </c>
      <c r="D17407" t="inlineStr">
        <is>
          <t>369</t>
        </is>
      </c>
      <c r="E17407" t="inlineStr">
        <is>
          <t>ES</t>
        </is>
      </c>
      <c r="F17407" t="n">
        <v>19</v>
      </c>
      <c r="G17407" t="n">
        <v>19200</v>
      </c>
      <c r="H17407" t="n">
        <v>120510</v>
      </c>
      <c r="I17407" t="inlineStr">
        <is>
          <t>Café en granos</t>
        </is>
      </c>
      <c r="J17407">
        <f>SI.ERROR(BUSCARV(D17407,TablaPaises,6,FALSO),"Sin dato")</f>
        <v/>
      </c>
      <c r="K17407">
        <f>SI.ERROR(BUSCARV(C17407,TablaProductos,2,FALSO),"Sin dato")</f>
        <v/>
      </c>
      <c r="L17407">
        <f>SI(H17407&gt;=1000000,"Alto",SI(H17407&gt;=100000,"Medio","Bajo"))</f>
        <v/>
      </c>
      <c r="M17407">
        <f>SI.ERROR(BUSCARV(E17407,TablaEstados,3,FALSO),"Sin dato")</f>
        <v/>
      </c>
      <c r="N17407">
        <f>SI.ERROR(BUSCARV(E17407,TablaEstados,4,FALSO),"Sin dato")</f>
        <v/>
      </c>
    </row>
    <row r="17408">
      <c r="A17408" t="inlineStr">
        <is>
          <t>2026</t>
        </is>
      </c>
      <c r="B17408" t="inlineStr">
        <is>
          <t>03</t>
        </is>
      </c>
      <c r="C17408" t="inlineStr">
        <is>
          <t>12019000</t>
        </is>
      </c>
      <c r="D17408" t="inlineStr">
        <is>
          <t>676</t>
        </is>
      </c>
      <c r="E17408" t="inlineStr">
        <is>
          <t>MT</t>
        </is>
      </c>
      <c r="F17408" t="n">
        <v>9503</v>
      </c>
      <c r="G17408" t="n">
        <v>9503311</v>
      </c>
      <c r="H17408" t="n">
        <v>4071789</v>
      </c>
      <c r="I17408" t="inlineStr">
        <is>
          <t>Soja</t>
        </is>
      </c>
      <c r="J17408">
        <f>SI.ERROR(BUSCARV(D17408,TablaPaises,6,FALSO),"Sin dato")</f>
        <v/>
      </c>
      <c r="K17408">
        <f>SI.ERROR(BUSCARV(C17408,TablaProductos,2,FALSO),"Sin dato")</f>
        <v/>
      </c>
      <c r="L17408">
        <f>SI(H17408&gt;=1000000,"Alto",SI(H17408&gt;=100000,"Medio","Bajo"))</f>
        <v/>
      </c>
      <c r="M17408">
        <f>SI.ERROR(BUSCARV(E17408,TablaEstados,3,FALSO),"Sin dato")</f>
        <v/>
      </c>
      <c r="N17408">
        <f>SI.ERROR(BUSCARV(E17408,TablaEstados,4,FALSO),"Sin dato")</f>
        <v/>
      </c>
    </row>
    <row r="17409">
      <c r="A17409" t="inlineStr">
        <is>
          <t>2026</t>
        </is>
      </c>
      <c r="B17409" t="inlineStr">
        <is>
          <t>04</t>
        </is>
      </c>
      <c r="C17409" t="inlineStr">
        <is>
          <t>09011110</t>
        </is>
      </c>
      <c r="D17409" t="inlineStr">
        <is>
          <t>676</t>
        </is>
      </c>
      <c r="E17409" t="inlineStr">
        <is>
          <t>MG</t>
        </is>
      </c>
      <c r="F17409" t="n">
        <v>79</v>
      </c>
      <c r="G17409" t="n">
        <v>79200</v>
      </c>
      <c r="H17409" t="n">
        <v>532800</v>
      </c>
      <c r="I17409" t="inlineStr">
        <is>
          <t>Café en granos</t>
        </is>
      </c>
      <c r="J17409">
        <f>SI.ERROR(BUSCARV(D17409,TablaPaises,6,FALSO),"Sin dato")</f>
        <v/>
      </c>
      <c r="K17409">
        <f>SI.ERROR(BUSCARV(C17409,TablaProductos,2,FALSO),"Sin dato")</f>
        <v/>
      </c>
      <c r="L17409">
        <f>SI(H17409&gt;=1000000,"Alto",SI(H17409&gt;=100000,"Medio","Bajo"))</f>
        <v/>
      </c>
      <c r="M17409">
        <f>SI.ERROR(BUSCARV(E17409,TablaEstados,3,FALSO),"Sin dato")</f>
        <v/>
      </c>
      <c r="N17409">
        <f>SI.ERROR(BUSCARV(E17409,TablaEstados,4,FALSO),"Sin dato")</f>
        <v/>
      </c>
    </row>
    <row r="17410">
      <c r="A17410" t="inlineStr">
        <is>
          <t>2026</t>
        </is>
      </c>
      <c r="B17410" t="inlineStr">
        <is>
          <t>09</t>
        </is>
      </c>
      <c r="C17410" t="inlineStr">
        <is>
          <t>12019000</t>
        </is>
      </c>
      <c r="D17410" t="inlineStr">
        <is>
          <t>455</t>
        </is>
      </c>
      <c r="E17410" t="inlineStr">
        <is>
          <t>MT</t>
        </is>
      </c>
      <c r="F17410" t="n">
        <v>3129</v>
      </c>
      <c r="G17410" t="n">
        <v>3127280</v>
      </c>
      <c r="H17410" t="n">
        <v>1494028</v>
      </c>
      <c r="I17410" t="inlineStr">
        <is>
          <t>Soja</t>
        </is>
      </c>
      <c r="J17410">
        <f>SI.ERROR(BUSCARV(D17410,TablaPaises,6,FALSO),"Sin dato")</f>
        <v/>
      </c>
      <c r="K17410">
        <f>SI.ERROR(BUSCARV(C17410,TablaProductos,2,FALSO),"Sin dato")</f>
        <v/>
      </c>
      <c r="L17410">
        <f>SI(H17410&gt;=1000000,"Alto",SI(H17410&gt;=100000,"Medio","Bajo"))</f>
        <v/>
      </c>
      <c r="M17410">
        <f>SI.ERROR(BUSCARV(E17410,TablaEstados,3,FALSO),"Sin dato")</f>
        <v/>
      </c>
      <c r="N17410">
        <f>SI.ERROR(BUSCARV(E17410,TablaEstados,4,FALSO),"Sin dato")</f>
        <v/>
      </c>
    </row>
    <row r="17411">
      <c r="A17411" t="inlineStr">
        <is>
          <t>2026</t>
        </is>
      </c>
      <c r="B17411" t="inlineStr">
        <is>
          <t>07</t>
        </is>
      </c>
      <c r="C17411" t="inlineStr">
        <is>
          <t>09011110</t>
        </is>
      </c>
      <c r="D17411" t="inlineStr">
        <is>
          <t>431</t>
        </is>
      </c>
      <c r="E17411" t="inlineStr">
        <is>
          <t>BA</t>
        </is>
      </c>
      <c r="F17411" t="n">
        <v>96</v>
      </c>
      <c r="G17411" t="n">
        <v>96000</v>
      </c>
      <c r="H17411" t="n">
        <v>494400</v>
      </c>
      <c r="I17411" t="inlineStr">
        <is>
          <t>Café en granos</t>
        </is>
      </c>
      <c r="J17411">
        <f>SI.ERROR(BUSCARV(D17411,TablaPaises,6,FALSO),"Sin dato")</f>
        <v/>
      </c>
      <c r="K17411">
        <f>SI.ERROR(BUSCARV(C17411,TablaProductos,2,FALSO),"Sin dato")</f>
        <v/>
      </c>
      <c r="L17411">
        <f>SI(H17411&gt;=1000000,"Alto",SI(H17411&gt;=100000,"Medio","Bajo"))</f>
        <v/>
      </c>
      <c r="M17411">
        <f>SI.ERROR(BUSCARV(E17411,TablaEstados,3,FALSO),"Sin dato")</f>
        <v/>
      </c>
      <c r="N17411">
        <f>SI.ERROR(BUSCARV(E17411,TablaEstados,4,FALSO),"Sin dato")</f>
        <v/>
      </c>
    </row>
    <row r="17412">
      <c r="A17412" t="inlineStr">
        <is>
          <t>2026</t>
        </is>
      </c>
      <c r="B17412" t="inlineStr">
        <is>
          <t>01</t>
        </is>
      </c>
      <c r="C17412" t="inlineStr">
        <is>
          <t>12019000</t>
        </is>
      </c>
      <c r="D17412" t="inlineStr">
        <is>
          <t>576</t>
        </is>
      </c>
      <c r="E17412" t="inlineStr">
        <is>
          <t>GO</t>
        </is>
      </c>
      <c r="F17412" t="n">
        <v>991</v>
      </c>
      <c r="G17412" t="n">
        <v>990891</v>
      </c>
      <c r="H17412" t="n">
        <v>450489</v>
      </c>
      <c r="I17412" t="inlineStr">
        <is>
          <t>Soja</t>
        </is>
      </c>
      <c r="J17412">
        <f>SI.ERROR(BUSCARV(D17412,TablaPaises,6,FALSO),"Sin dato")</f>
        <v/>
      </c>
      <c r="K17412">
        <f>SI.ERROR(BUSCARV(C17412,TablaProductos,2,FALSO),"Sin dato")</f>
        <v/>
      </c>
      <c r="L17412">
        <f>SI(H17412&gt;=1000000,"Alto",SI(H17412&gt;=100000,"Medio","Bajo"))</f>
        <v/>
      </c>
      <c r="M17412">
        <f>SI.ERROR(BUSCARV(E17412,TablaEstados,3,FALSO),"Sin dato")</f>
        <v/>
      </c>
      <c r="N17412">
        <f>SI.ERROR(BUSCARV(E17412,TablaEstados,4,FALSO),"Sin dato")</f>
        <v/>
      </c>
    </row>
    <row r="17413">
      <c r="A17413" t="inlineStr">
        <is>
          <t>2026</t>
        </is>
      </c>
      <c r="B17413" t="inlineStr">
        <is>
          <t>02</t>
        </is>
      </c>
      <c r="C17413" t="inlineStr">
        <is>
          <t>10059010</t>
        </is>
      </c>
      <c r="D17413" t="inlineStr">
        <is>
          <t>289</t>
        </is>
      </c>
      <c r="E17413" t="inlineStr">
        <is>
          <t>MT</t>
        </is>
      </c>
      <c r="F17413" t="n">
        <v>50803</v>
      </c>
      <c r="G17413" t="n">
        <v>50803</v>
      </c>
      <c r="H17413" t="n">
        <v>27756</v>
      </c>
      <c r="I17413" t="inlineStr">
        <is>
          <t>Milho</t>
        </is>
      </c>
      <c r="J17413">
        <f>SI.ERROR(BUSCARV(D17413,TablaPaises,6,FALSO),"Sin dato")</f>
        <v/>
      </c>
      <c r="K17413">
        <f>SI.ERROR(BUSCARV(C17413,TablaProductos,2,FALSO),"Sin dato")</f>
        <v/>
      </c>
      <c r="L17413">
        <f>SI(H17413&gt;=1000000,"Alto",SI(H17413&gt;=100000,"Medio","Bajo"))</f>
        <v/>
      </c>
      <c r="M17413">
        <f>SI.ERROR(BUSCARV(E17413,TablaEstados,3,FALSO),"Sin dato")</f>
        <v/>
      </c>
      <c r="N17413">
        <f>SI.ERROR(BUSCARV(E17413,TablaEstados,4,FALSO),"Sin dato")</f>
        <v/>
      </c>
    </row>
    <row r="17414">
      <c r="A17414" t="inlineStr">
        <is>
          <t>2026</t>
        </is>
      </c>
      <c r="B17414" t="inlineStr">
        <is>
          <t>03</t>
        </is>
      </c>
      <c r="C17414" t="inlineStr">
        <is>
          <t>12019000</t>
        </is>
      </c>
      <c r="D17414" t="inlineStr">
        <is>
          <t>776</t>
        </is>
      </c>
      <c r="E17414" t="inlineStr">
        <is>
          <t>PA</t>
        </is>
      </c>
      <c r="F17414" t="n">
        <v>90</v>
      </c>
      <c r="G17414" t="n">
        <v>90000</v>
      </c>
      <c r="H17414" t="n">
        <v>37928</v>
      </c>
      <c r="I17414" t="inlineStr">
        <is>
          <t>Soja</t>
        </is>
      </c>
      <c r="J17414">
        <f>SI.ERROR(BUSCARV(D17414,TablaPaises,6,FALSO),"Sin dato")</f>
        <v/>
      </c>
      <c r="K17414">
        <f>SI.ERROR(BUSCARV(C17414,TablaProductos,2,FALSO),"Sin dato")</f>
        <v/>
      </c>
      <c r="L17414">
        <f>SI(H17414&gt;=1000000,"Alto",SI(H17414&gt;=100000,"Medio","Bajo"))</f>
        <v/>
      </c>
      <c r="M17414">
        <f>SI.ERROR(BUSCARV(E17414,TablaEstados,3,FALSO),"Sin dato")</f>
        <v/>
      </c>
      <c r="N17414">
        <f>SI.ERROR(BUSCARV(E17414,TablaEstados,4,FALSO),"Sin dato")</f>
        <v/>
      </c>
    </row>
    <row r="17415">
      <c r="A17415" t="inlineStr">
        <is>
          <t>2026</t>
        </is>
      </c>
      <c r="B17415" t="inlineStr">
        <is>
          <t>08</t>
        </is>
      </c>
      <c r="C17415" t="inlineStr">
        <is>
          <t>10059010</t>
        </is>
      </c>
      <c r="D17415" t="inlineStr">
        <is>
          <t>607</t>
        </is>
      </c>
      <c r="E17415" t="inlineStr">
        <is>
          <t>GO</t>
        </is>
      </c>
      <c r="F17415" t="n">
        <v>200</v>
      </c>
      <c r="G17415" t="n">
        <v>200</v>
      </c>
      <c r="H17415" t="n">
        <v>313</v>
      </c>
      <c r="I17415" t="inlineStr">
        <is>
          <t>Milho</t>
        </is>
      </c>
      <c r="J17415">
        <f>SI.ERROR(BUSCARV(D17415,TablaPaises,6,FALSO),"Sin dato")</f>
        <v/>
      </c>
      <c r="K17415">
        <f>SI.ERROR(BUSCARV(C17415,TablaProductos,2,FALSO),"Sin dato")</f>
        <v/>
      </c>
      <c r="L17415">
        <f>SI(H17415&gt;=1000000,"Alto",SI(H17415&gt;=100000,"Medio","Bajo"))</f>
        <v/>
      </c>
      <c r="M17415">
        <f>SI.ERROR(BUSCARV(E17415,TablaEstados,3,FALSO),"Sin dato")</f>
        <v/>
      </c>
      <c r="N17415">
        <f>SI.ERROR(BUSCARV(E17415,TablaEstados,4,FALSO),"Sin dato")</f>
        <v/>
      </c>
    </row>
    <row r="17416">
      <c r="A17416" t="inlineStr">
        <is>
          <t>2026</t>
        </is>
      </c>
      <c r="B17416" t="inlineStr">
        <is>
          <t>07</t>
        </is>
      </c>
      <c r="C17416" t="inlineStr">
        <is>
          <t>09011110</t>
        </is>
      </c>
      <c r="D17416" t="inlineStr">
        <is>
          <t>607</t>
        </is>
      </c>
      <c r="E17416" t="inlineStr">
        <is>
          <t>ES</t>
        </is>
      </c>
      <c r="F17416" t="n">
        <v>39</v>
      </c>
      <c r="G17416" t="n">
        <v>39180</v>
      </c>
      <c r="H17416" t="n">
        <v>133960</v>
      </c>
      <c r="I17416" t="inlineStr">
        <is>
          <t>Café en granos</t>
        </is>
      </c>
      <c r="J17416">
        <f>SI.ERROR(BUSCARV(D17416,TablaPaises,6,FALSO),"Sin dato")</f>
        <v/>
      </c>
      <c r="K17416">
        <f>SI.ERROR(BUSCARV(C17416,TablaProductos,2,FALSO),"Sin dato")</f>
        <v/>
      </c>
      <c r="L17416">
        <f>SI(H17416&gt;=1000000,"Alto",SI(H17416&gt;=100000,"Medio","Bajo"))</f>
        <v/>
      </c>
      <c r="M17416">
        <f>SI.ERROR(BUSCARV(E17416,TablaEstados,3,FALSO),"Sin dato")</f>
        <v/>
      </c>
      <c r="N17416">
        <f>SI.ERROR(BUSCARV(E17416,TablaEstados,4,FALSO),"Sin dato")</f>
        <v/>
      </c>
    </row>
    <row r="17417">
      <c r="A17417" t="inlineStr">
        <is>
          <t>2026</t>
        </is>
      </c>
      <c r="B17417" t="inlineStr">
        <is>
          <t>04</t>
        </is>
      </c>
      <c r="C17417" t="inlineStr">
        <is>
          <t>52010020</t>
        </is>
      </c>
      <c r="D17417" t="inlineStr">
        <is>
          <t>756</t>
        </is>
      </c>
      <c r="E17417" t="inlineStr">
        <is>
          <t>BA</t>
        </is>
      </c>
      <c r="F17417" t="n">
        <v>525</v>
      </c>
      <c r="G17417" t="n">
        <v>525074</v>
      </c>
      <c r="H17417" t="n">
        <v>746278</v>
      </c>
      <c r="I17417" t="inlineStr">
        <is>
          <t>Algodón</t>
        </is>
      </c>
      <c r="J17417">
        <f>SI.ERROR(BUSCARV(D17417,TablaPaises,6,FALSO),"Sin dato")</f>
        <v/>
      </c>
      <c r="K17417">
        <f>SI.ERROR(BUSCARV(C17417,TablaProductos,2,FALSO),"Sin dato")</f>
        <v/>
      </c>
      <c r="L17417">
        <f>SI(H17417&gt;=1000000,"Alto",SI(H17417&gt;=100000,"Medio","Bajo"))</f>
        <v/>
      </c>
      <c r="M17417">
        <f>SI.ERROR(BUSCARV(E17417,TablaEstados,3,FALSO),"Sin dato")</f>
        <v/>
      </c>
      <c r="N17417">
        <f>SI.ERROR(BUSCARV(E17417,TablaEstados,4,FALSO),"Sin dato")</f>
        <v/>
      </c>
    </row>
    <row r="17418">
      <c r="A17418" t="inlineStr">
        <is>
          <t>2026</t>
        </is>
      </c>
      <c r="B17418" t="inlineStr">
        <is>
          <t>01</t>
        </is>
      </c>
      <c r="C17418" t="inlineStr">
        <is>
          <t>12019000</t>
        </is>
      </c>
      <c r="D17418" t="inlineStr">
        <is>
          <t>161</t>
        </is>
      </c>
      <c r="E17418" t="inlineStr">
        <is>
          <t>DF</t>
        </is>
      </c>
      <c r="F17418" t="n">
        <v>877</v>
      </c>
      <c r="G17418" t="n">
        <v>876488</v>
      </c>
      <c r="H17418" t="n">
        <v>385126</v>
      </c>
      <c r="I17418" t="inlineStr">
        <is>
          <t>Soja</t>
        </is>
      </c>
      <c r="J17418">
        <f>SI.ERROR(BUSCARV(D17418,TablaPaises,6,FALSO),"Sin dato")</f>
        <v/>
      </c>
      <c r="K17418">
        <f>SI.ERROR(BUSCARV(C17418,TablaProductos,2,FALSO),"Sin dato")</f>
        <v/>
      </c>
      <c r="L17418">
        <f>SI(H17418&gt;=1000000,"Alto",SI(H17418&gt;=100000,"Medio","Bajo"))</f>
        <v/>
      </c>
      <c r="M17418">
        <f>SI.ERROR(BUSCARV(E17418,TablaEstados,3,FALSO),"Sin dato")</f>
        <v/>
      </c>
      <c r="N17418">
        <f>SI.ERROR(BUSCARV(E17418,TablaEstados,4,FALSO),"Sin dato")</f>
        <v/>
      </c>
    </row>
    <row r="17419">
      <c r="A17419" t="inlineStr">
        <is>
          <t>2026</t>
        </is>
      </c>
      <c r="B17419" t="inlineStr">
        <is>
          <t>02</t>
        </is>
      </c>
      <c r="C17419" t="inlineStr">
        <is>
          <t>10059010</t>
        </is>
      </c>
      <c r="D17419" t="inlineStr">
        <is>
          <t>888</t>
        </is>
      </c>
      <c r="E17419" t="inlineStr">
        <is>
          <t>MT</t>
        </is>
      </c>
      <c r="F17419" t="n">
        <v>52000</v>
      </c>
      <c r="G17419" t="n">
        <v>52000</v>
      </c>
      <c r="H17419" t="n">
        <v>20800</v>
      </c>
      <c r="I17419" t="inlineStr">
        <is>
          <t>Milho</t>
        </is>
      </c>
      <c r="J17419">
        <f>SI.ERROR(BUSCARV(D17419,TablaPaises,6,FALSO),"Sin dato")</f>
        <v/>
      </c>
      <c r="K17419">
        <f>SI.ERROR(BUSCARV(C17419,TablaProductos,2,FALSO),"Sin dato")</f>
        <v/>
      </c>
      <c r="L17419">
        <f>SI(H17419&gt;=1000000,"Alto",SI(H17419&gt;=100000,"Medio","Bajo"))</f>
        <v/>
      </c>
      <c r="M17419">
        <f>SI.ERROR(BUSCARV(E17419,TablaEstados,3,FALSO),"Sin dato")</f>
        <v/>
      </c>
      <c r="N17419">
        <f>SI.ERROR(BUSCARV(E17419,TablaEstados,4,FALSO),"Sin dato")</f>
        <v/>
      </c>
    </row>
    <row r="17420">
      <c r="A17420" t="inlineStr">
        <is>
          <t>2026</t>
        </is>
      </c>
      <c r="B17420" t="inlineStr">
        <is>
          <t>09</t>
        </is>
      </c>
      <c r="C17420" t="inlineStr">
        <is>
          <t>10059010</t>
        </is>
      </c>
      <c r="D17420" t="inlineStr">
        <is>
          <t>160</t>
        </is>
      </c>
      <c r="E17420" t="inlineStr">
        <is>
          <t>ES</t>
        </is>
      </c>
      <c r="F17420" t="n">
        <v>1</v>
      </c>
      <c r="G17420" t="n">
        <v>1</v>
      </c>
      <c r="H17420" t="n">
        <v>8</v>
      </c>
      <c r="I17420" t="inlineStr">
        <is>
          <t>Milho</t>
        </is>
      </c>
      <c r="J17420">
        <f>SI.ERROR(BUSCARV(D17420,TablaPaises,6,FALSO),"Sin dato")</f>
        <v/>
      </c>
      <c r="K17420">
        <f>SI.ERROR(BUSCARV(C17420,TablaProductos,2,FALSO),"Sin dato")</f>
        <v/>
      </c>
      <c r="L17420">
        <f>SI(H17420&gt;=1000000,"Alto",SI(H17420&gt;=100000,"Medio","Bajo"))</f>
        <v/>
      </c>
      <c r="M17420">
        <f>SI.ERROR(BUSCARV(E17420,TablaEstados,3,FALSO),"Sin dato")</f>
        <v/>
      </c>
      <c r="N17420">
        <f>SI.ERROR(BUSCARV(E17420,TablaEstados,4,FALSO),"Sin dato")</f>
        <v/>
      </c>
    </row>
    <row r="17421">
      <c r="A17421" t="inlineStr">
        <is>
          <t>2026</t>
        </is>
      </c>
      <c r="B17421" t="inlineStr">
        <is>
          <t>08</t>
        </is>
      </c>
      <c r="C17421" t="inlineStr">
        <is>
          <t>09011110</t>
        </is>
      </c>
      <c r="D17421" t="inlineStr">
        <is>
          <t>744</t>
        </is>
      </c>
      <c r="E17421" t="inlineStr">
        <is>
          <t>MG</t>
        </is>
      </c>
      <c r="F17421" t="n">
        <v>156000</v>
      </c>
      <c r="G17421" t="n">
        <v>156000</v>
      </c>
      <c r="H17421" t="n">
        <v>936000</v>
      </c>
      <c r="I17421" t="inlineStr">
        <is>
          <t>Café en granos</t>
        </is>
      </c>
      <c r="J17421">
        <f>SI.ERROR(BUSCARV(D17421,TablaPaises,6,FALSO),"Sin dato")</f>
        <v/>
      </c>
      <c r="K17421">
        <f>SI.ERROR(BUSCARV(C17421,TablaProductos,2,FALSO),"Sin dato")</f>
        <v/>
      </c>
      <c r="L17421">
        <f>SI(H17421&gt;=1000000,"Alto",SI(H17421&gt;=100000,"Medio","Bajo"))</f>
        <v/>
      </c>
      <c r="M17421">
        <f>SI.ERROR(BUSCARV(E17421,TablaEstados,3,FALSO),"Sin dato")</f>
        <v/>
      </c>
      <c r="N17421">
        <f>SI.ERROR(BUSCARV(E17421,TablaEstados,4,FALSO),"Sin dato")</f>
        <v/>
      </c>
    </row>
    <row r="17422">
      <c r="A17422" t="inlineStr">
        <is>
          <t>2026</t>
        </is>
      </c>
      <c r="B17422" t="inlineStr">
        <is>
          <t>07</t>
        </is>
      </c>
      <c r="C17422" t="inlineStr">
        <is>
          <t>52010020</t>
        </is>
      </c>
      <c r="D17422" t="inlineStr">
        <is>
          <t>081</t>
        </is>
      </c>
      <c r="E17422" t="inlineStr">
        <is>
          <t>TO</t>
        </is>
      </c>
      <c r="F17422" t="n">
        <v>514</v>
      </c>
      <c r="G17422" t="n">
        <v>514189</v>
      </c>
      <c r="H17422" t="n">
        <v>821504</v>
      </c>
      <c r="I17422" t="inlineStr">
        <is>
          <t>Algodón</t>
        </is>
      </c>
      <c r="J17422">
        <f>SI.ERROR(BUSCARV(D17422,TablaPaises,6,FALSO),"Sin dato")</f>
        <v/>
      </c>
      <c r="K17422">
        <f>SI.ERROR(BUSCARV(C17422,TablaProductos,2,FALSO),"Sin dato")</f>
        <v/>
      </c>
      <c r="L17422">
        <f>SI(H17422&gt;=1000000,"Alto",SI(H17422&gt;=100000,"Medio","Bajo"))</f>
        <v/>
      </c>
      <c r="M17422">
        <f>SI.ERROR(BUSCARV(E17422,TablaEstados,3,FALSO),"Sin dato")</f>
        <v/>
      </c>
      <c r="N17422">
        <f>SI.ERROR(BUSCARV(E17422,TablaEstados,4,FALSO),"Sin dato")</f>
        <v/>
      </c>
    </row>
    <row r="17423">
      <c r="A17423" t="inlineStr">
        <is>
          <t>2026</t>
        </is>
      </c>
      <c r="B17423" t="inlineStr">
        <is>
          <t>04</t>
        </is>
      </c>
      <c r="C17423" t="inlineStr">
        <is>
          <t>12019000</t>
        </is>
      </c>
      <c r="D17423" t="inlineStr">
        <is>
          <t>372</t>
        </is>
      </c>
      <c r="E17423" t="inlineStr">
        <is>
          <t>RS</t>
        </is>
      </c>
      <c r="F17423" t="n">
        <v>21068</v>
      </c>
      <c r="G17423" t="n">
        <v>21068274</v>
      </c>
      <c r="H17423" t="n">
        <v>9080899</v>
      </c>
      <c r="I17423" t="inlineStr">
        <is>
          <t>Soja</t>
        </is>
      </c>
      <c r="J17423">
        <f>SI.ERROR(BUSCARV(D17423,TablaPaises,6,FALSO),"Sin dato")</f>
        <v/>
      </c>
      <c r="K17423">
        <f>SI.ERROR(BUSCARV(C17423,TablaProductos,2,FALSO),"Sin dato")</f>
        <v/>
      </c>
      <c r="L17423">
        <f>SI(H17423&gt;=1000000,"Alto",SI(H17423&gt;=100000,"Medio","Bajo"))</f>
        <v/>
      </c>
      <c r="M17423">
        <f>SI.ERROR(BUSCARV(E17423,TablaEstados,3,FALSO),"Sin dato")</f>
        <v/>
      </c>
      <c r="N17423">
        <f>SI.ERROR(BUSCARV(E17423,TablaEstados,4,FALSO),"Sin dato")</f>
        <v/>
      </c>
    </row>
    <row r="17424">
      <c r="A17424" t="inlineStr">
        <is>
          <t>2026</t>
        </is>
      </c>
      <c r="B17424" t="inlineStr">
        <is>
          <t>07</t>
        </is>
      </c>
      <c r="C17424" t="inlineStr">
        <is>
          <t>12019000</t>
        </is>
      </c>
      <c r="D17424" t="inlineStr">
        <is>
          <t>573</t>
        </is>
      </c>
      <c r="E17424" t="inlineStr">
        <is>
          <t>AM</t>
        </is>
      </c>
      <c r="F17424" t="n">
        <v>3264</v>
      </c>
      <c r="G17424" t="n">
        <v>3263724</v>
      </c>
      <c r="H17424" t="n">
        <v>1411528</v>
      </c>
      <c r="I17424" t="inlineStr">
        <is>
          <t>Soja</t>
        </is>
      </c>
      <c r="J17424">
        <f>SI.ERROR(BUSCARV(D17424,TablaPaises,6,FALSO),"Sin dato")</f>
        <v/>
      </c>
      <c r="K17424">
        <f>SI.ERROR(BUSCARV(C17424,TablaProductos,2,FALSO),"Sin dato")</f>
        <v/>
      </c>
      <c r="L17424">
        <f>SI(H17424&gt;=1000000,"Alto",SI(H17424&gt;=100000,"Medio","Bajo"))</f>
        <v/>
      </c>
      <c r="M17424">
        <f>SI.ERROR(BUSCARV(E17424,TablaEstados,3,FALSO),"Sin dato")</f>
        <v/>
      </c>
      <c r="N17424">
        <f>SI.ERROR(BUSCARV(E17424,TablaEstados,4,FALSO),"Sin dato")</f>
        <v/>
      </c>
    </row>
    <row r="17425">
      <c r="A17425" t="inlineStr">
        <is>
          <t>2026</t>
        </is>
      </c>
      <c r="B17425" t="inlineStr">
        <is>
          <t>01</t>
        </is>
      </c>
      <c r="C17425" t="inlineStr">
        <is>
          <t>12019000</t>
        </is>
      </c>
      <c r="D17425" t="inlineStr">
        <is>
          <t>245</t>
        </is>
      </c>
      <c r="E17425" t="inlineStr">
        <is>
          <t>PA</t>
        </is>
      </c>
      <c r="F17425" t="n">
        <v>251</v>
      </c>
      <c r="G17425" t="n">
        <v>251329</v>
      </c>
      <c r="H17425" t="n">
        <v>114724</v>
      </c>
      <c r="I17425" t="inlineStr">
        <is>
          <t>Soja</t>
        </is>
      </c>
      <c r="J17425">
        <f>SI.ERROR(BUSCARV(D17425,TablaPaises,6,FALSO),"Sin dato")</f>
        <v/>
      </c>
      <c r="K17425">
        <f>SI.ERROR(BUSCARV(C17425,TablaProductos,2,FALSO),"Sin dato")</f>
        <v/>
      </c>
      <c r="L17425">
        <f>SI(H17425&gt;=1000000,"Alto",SI(H17425&gt;=100000,"Medio","Bajo"))</f>
        <v/>
      </c>
      <c r="M17425">
        <f>SI.ERROR(BUSCARV(E17425,TablaEstados,3,FALSO),"Sin dato")</f>
        <v/>
      </c>
      <c r="N17425">
        <f>SI.ERROR(BUSCARV(E17425,TablaEstados,4,FALSO),"Sin dato")</f>
        <v/>
      </c>
    </row>
    <row r="17426">
      <c r="A17426" t="inlineStr">
        <is>
          <t>2026</t>
        </is>
      </c>
      <c r="B17426" t="inlineStr">
        <is>
          <t>04</t>
        </is>
      </c>
      <c r="C17426" t="inlineStr">
        <is>
          <t>09011110</t>
        </is>
      </c>
      <c r="D17426" t="inlineStr">
        <is>
          <t>053</t>
        </is>
      </c>
      <c r="E17426" t="inlineStr">
        <is>
          <t>MG</t>
        </is>
      </c>
      <c r="F17426" t="n">
        <v>140</v>
      </c>
      <c r="G17426" t="n">
        <v>140400</v>
      </c>
      <c r="H17426" t="n">
        <v>986075</v>
      </c>
      <c r="I17426" t="inlineStr">
        <is>
          <t>Café en granos</t>
        </is>
      </c>
      <c r="J17426">
        <f>SI.ERROR(BUSCARV(D17426,TablaPaises,6,FALSO),"Sin dato")</f>
        <v/>
      </c>
      <c r="K17426">
        <f>SI.ERROR(BUSCARV(C17426,TablaProductos,2,FALSO),"Sin dato")</f>
        <v/>
      </c>
      <c r="L17426">
        <f>SI(H17426&gt;=1000000,"Alto",SI(H17426&gt;=100000,"Medio","Bajo"))</f>
        <v/>
      </c>
      <c r="M17426">
        <f>SI.ERROR(BUSCARV(E17426,TablaEstados,3,FALSO),"Sin dato")</f>
        <v/>
      </c>
      <c r="N17426">
        <f>SI.ERROR(BUSCARV(E17426,TablaEstados,4,FALSO),"Sin dato")</f>
        <v/>
      </c>
    </row>
    <row r="17427">
      <c r="A17427" t="inlineStr">
        <is>
          <t>2026</t>
        </is>
      </c>
      <c r="B17427" t="inlineStr">
        <is>
          <t>02</t>
        </is>
      </c>
      <c r="C17427" t="inlineStr">
        <is>
          <t>52010020</t>
        </is>
      </c>
      <c r="D17427" t="inlineStr">
        <is>
          <t>361</t>
        </is>
      </c>
      <c r="E17427" t="inlineStr">
        <is>
          <t>GO</t>
        </is>
      </c>
      <c r="F17427" t="n">
        <v>366</v>
      </c>
      <c r="G17427" t="n">
        <v>366578</v>
      </c>
      <c r="H17427" t="n">
        <v>544796</v>
      </c>
      <c r="I17427" t="inlineStr">
        <is>
          <t>Algodón</t>
        </is>
      </c>
      <c r="J17427">
        <f>SI.ERROR(BUSCARV(D17427,TablaPaises,6,FALSO),"Sin dato")</f>
        <v/>
      </c>
      <c r="K17427">
        <f>SI.ERROR(BUSCARV(C17427,TablaProductos,2,FALSO),"Sin dato")</f>
        <v/>
      </c>
      <c r="L17427">
        <f>SI(H17427&gt;=1000000,"Alto",SI(H17427&gt;=100000,"Medio","Bajo"))</f>
        <v/>
      </c>
      <c r="M17427">
        <f>SI.ERROR(BUSCARV(E17427,TablaEstados,3,FALSO),"Sin dato")</f>
        <v/>
      </c>
      <c r="N17427">
        <f>SI.ERROR(BUSCARV(E17427,TablaEstados,4,FALSO),"Sin dato")</f>
        <v/>
      </c>
    </row>
    <row r="17428">
      <c r="A17428" t="inlineStr">
        <is>
          <t>2026</t>
        </is>
      </c>
      <c r="B17428" t="inlineStr">
        <is>
          <t>03</t>
        </is>
      </c>
      <c r="C17428" t="inlineStr">
        <is>
          <t>09011110</t>
        </is>
      </c>
      <c r="D17428" t="inlineStr">
        <is>
          <t>301</t>
        </is>
      </c>
      <c r="E17428" t="inlineStr">
        <is>
          <t>GO</t>
        </is>
      </c>
      <c r="F17428" t="n">
        <v>108</v>
      </c>
      <c r="G17428" t="n">
        <v>108000</v>
      </c>
      <c r="H17428" t="n">
        <v>879777</v>
      </c>
      <c r="I17428" t="inlineStr">
        <is>
          <t>Café en granos</t>
        </is>
      </c>
      <c r="J17428">
        <f>SI.ERROR(BUSCARV(D17428,TablaPaises,6,FALSO),"Sin dato")</f>
        <v/>
      </c>
      <c r="K17428">
        <f>SI.ERROR(BUSCARV(C17428,TablaProductos,2,FALSO),"Sin dato")</f>
        <v/>
      </c>
      <c r="L17428">
        <f>SI(H17428&gt;=1000000,"Alto",SI(H17428&gt;=100000,"Medio","Bajo"))</f>
        <v/>
      </c>
      <c r="M17428">
        <f>SI.ERROR(BUSCARV(E17428,TablaEstados,3,FALSO),"Sin dato")</f>
        <v/>
      </c>
      <c r="N17428">
        <f>SI.ERROR(BUSCARV(E17428,TablaEstados,4,FALSO),"Sin dato")</f>
        <v/>
      </c>
    </row>
    <row r="17429">
      <c r="A17429" t="inlineStr">
        <is>
          <t>2026</t>
        </is>
      </c>
      <c r="B17429" t="inlineStr">
        <is>
          <t>07</t>
        </is>
      </c>
      <c r="C17429" t="inlineStr">
        <is>
          <t>09011110</t>
        </is>
      </c>
      <c r="D17429" t="inlineStr">
        <is>
          <t>023</t>
        </is>
      </c>
      <c r="E17429" t="inlineStr">
        <is>
          <t>BA</t>
        </is>
      </c>
      <c r="F17429" t="n">
        <v>43</v>
      </c>
      <c r="G17429" t="n">
        <v>42943</v>
      </c>
      <c r="H17429" t="n">
        <v>156236</v>
      </c>
      <c r="I17429" t="inlineStr">
        <is>
          <t>Café en granos</t>
        </is>
      </c>
      <c r="J17429">
        <f>SI.ERROR(BUSCARV(D17429,TablaPaises,6,FALSO),"Sin dato")</f>
        <v/>
      </c>
      <c r="K17429">
        <f>SI.ERROR(BUSCARV(C17429,TablaProductos,2,FALSO),"Sin dato")</f>
        <v/>
      </c>
      <c r="L17429">
        <f>SI(H17429&gt;=1000000,"Alto",SI(H17429&gt;=100000,"Medio","Bajo"))</f>
        <v/>
      </c>
      <c r="M17429">
        <f>SI.ERROR(BUSCARV(E17429,TablaEstados,3,FALSO),"Sin dato")</f>
        <v/>
      </c>
      <c r="N17429">
        <f>SI.ERROR(BUSCARV(E17429,TablaEstados,4,FALSO),"Sin dato")</f>
        <v/>
      </c>
    </row>
    <row r="17430">
      <c r="A17430" t="inlineStr">
        <is>
          <t>2026</t>
        </is>
      </c>
      <c r="B17430" t="inlineStr">
        <is>
          <t>09</t>
        </is>
      </c>
      <c r="C17430" t="inlineStr">
        <is>
          <t>10059010</t>
        </is>
      </c>
      <c r="D17430" t="inlineStr">
        <is>
          <t>160</t>
        </is>
      </c>
      <c r="E17430" t="inlineStr">
        <is>
          <t>SP</t>
        </is>
      </c>
      <c r="F17430" t="n">
        <v>41875</v>
      </c>
      <c r="G17430" t="n">
        <v>41875</v>
      </c>
      <c r="H17430" t="n">
        <v>9380</v>
      </c>
      <c r="I17430" t="inlineStr">
        <is>
          <t>Milho</t>
        </is>
      </c>
      <c r="J17430">
        <f>SI.ERROR(BUSCARV(D17430,TablaPaises,6,FALSO),"Sin dato")</f>
        <v/>
      </c>
      <c r="K17430">
        <f>SI.ERROR(BUSCARV(C17430,TablaProductos,2,FALSO),"Sin dato")</f>
        <v/>
      </c>
      <c r="L17430">
        <f>SI(H17430&gt;=1000000,"Alto",SI(H17430&gt;=100000,"Medio","Bajo"))</f>
        <v/>
      </c>
      <c r="M17430">
        <f>SI.ERROR(BUSCARV(E17430,TablaEstados,3,FALSO),"Sin dato")</f>
        <v/>
      </c>
      <c r="N17430">
        <f>SI.ERROR(BUSCARV(E17430,TablaEstados,4,FALSO),"Sin dato")</f>
        <v/>
      </c>
    </row>
    <row r="17431">
      <c r="A17431" t="inlineStr">
        <is>
          <t>2026</t>
        </is>
      </c>
      <c r="B17431" t="inlineStr">
        <is>
          <t>05</t>
        </is>
      </c>
      <c r="C17431" t="inlineStr">
        <is>
          <t>10059090</t>
        </is>
      </c>
      <c r="D17431" t="inlineStr">
        <is>
          <t>386</t>
        </is>
      </c>
      <c r="E17431" t="inlineStr">
        <is>
          <t>MG</t>
        </is>
      </c>
      <c r="F17431" t="n">
        <v>50</v>
      </c>
      <c r="G17431" t="n">
        <v>50</v>
      </c>
      <c r="H17431" t="n">
        <v>50</v>
      </c>
      <c r="I17431" t="inlineStr">
        <is>
          <t>Milho</t>
        </is>
      </c>
      <c r="J17431">
        <f>SI.ERROR(BUSCARV(D17431,TablaPaises,6,FALSO),"Sin dato")</f>
        <v/>
      </c>
      <c r="K17431">
        <f>SI.ERROR(BUSCARV(C17431,TablaProductos,2,FALSO),"Sin dato")</f>
        <v/>
      </c>
      <c r="L17431">
        <f>SI(H17431&gt;=1000000,"Alto",SI(H17431&gt;=100000,"Medio","Bajo"))</f>
        <v/>
      </c>
      <c r="M17431">
        <f>SI.ERROR(BUSCARV(E17431,TablaEstados,3,FALSO),"Sin dato")</f>
        <v/>
      </c>
      <c r="N17431">
        <f>SI.ERROR(BUSCARV(E17431,TablaEstados,4,FALSO),"Sin dato")</f>
        <v/>
      </c>
    </row>
    <row r="17432">
      <c r="A17432" t="inlineStr">
        <is>
          <t>2026</t>
        </is>
      </c>
      <c r="B17432" t="inlineStr">
        <is>
          <t>07</t>
        </is>
      </c>
      <c r="C17432" t="inlineStr">
        <is>
          <t>09011190</t>
        </is>
      </c>
      <c r="D17432" t="inlineStr">
        <is>
          <t>434</t>
        </is>
      </c>
      <c r="E17432" t="inlineStr">
        <is>
          <t>SC</t>
        </is>
      </c>
      <c r="F17432" t="n">
        <v>10</v>
      </c>
      <c r="G17432" t="n">
        <v>10</v>
      </c>
      <c r="H17432" t="n">
        <v>285</v>
      </c>
      <c r="I17432" t="inlineStr">
        <is>
          <t>Café en granos</t>
        </is>
      </c>
      <c r="J17432">
        <f>SI.ERROR(BUSCARV(D17432,TablaPaises,6,FALSO),"Sin dato")</f>
        <v/>
      </c>
      <c r="K17432">
        <f>SI.ERROR(BUSCARV(C17432,TablaProductos,2,FALSO),"Sin dato")</f>
        <v/>
      </c>
      <c r="L17432">
        <f>SI(H17432&gt;=1000000,"Alto",SI(H17432&gt;=100000,"Medio","Bajo"))</f>
        <v/>
      </c>
      <c r="M17432">
        <f>SI.ERROR(BUSCARV(E17432,TablaEstados,3,FALSO),"Sin dato")</f>
        <v/>
      </c>
      <c r="N17432">
        <f>SI.ERROR(BUSCARV(E17432,TablaEstados,4,FALSO),"Sin dato")</f>
        <v/>
      </c>
    </row>
    <row r="17433">
      <c r="A17433" t="inlineStr">
        <is>
          <t>2026</t>
        </is>
      </c>
      <c r="B17433" t="inlineStr">
        <is>
          <t>04</t>
        </is>
      </c>
      <c r="C17433" t="inlineStr">
        <is>
          <t>09011110</t>
        </is>
      </c>
      <c r="D17433" t="inlineStr">
        <is>
          <t>744</t>
        </is>
      </c>
      <c r="E17433" t="inlineStr">
        <is>
          <t>MG</t>
        </is>
      </c>
      <c r="F17433" t="n">
        <v>244</v>
      </c>
      <c r="G17433" t="n">
        <v>244199</v>
      </c>
      <c r="H17433" t="n">
        <v>1568018</v>
      </c>
      <c r="I17433" t="inlineStr">
        <is>
          <t>Café en granos</t>
        </is>
      </c>
      <c r="J17433">
        <f>SI.ERROR(BUSCARV(D17433,TablaPaises,6,FALSO),"Sin dato")</f>
        <v/>
      </c>
      <c r="K17433">
        <f>SI.ERROR(BUSCARV(C17433,TablaProductos,2,FALSO),"Sin dato")</f>
        <v/>
      </c>
      <c r="L17433">
        <f>SI(H17433&gt;=1000000,"Alto",SI(H17433&gt;=100000,"Medio","Bajo"))</f>
        <v/>
      </c>
      <c r="M17433">
        <f>SI.ERROR(BUSCARV(E17433,TablaEstados,3,FALSO),"Sin dato")</f>
        <v/>
      </c>
      <c r="N17433">
        <f>SI.ERROR(BUSCARV(E17433,TablaEstados,4,FALSO),"Sin dato")</f>
        <v/>
      </c>
    </row>
    <row r="17434">
      <c r="A17434" t="inlineStr">
        <is>
          <t>2026</t>
        </is>
      </c>
      <c r="B17434" t="inlineStr">
        <is>
          <t>04</t>
        </is>
      </c>
      <c r="C17434" t="inlineStr">
        <is>
          <t>09011110</t>
        </is>
      </c>
      <c r="D17434" t="inlineStr">
        <is>
          <t>845</t>
        </is>
      </c>
      <c r="E17434" t="inlineStr">
        <is>
          <t>ES</t>
        </is>
      </c>
      <c r="F17434" t="n">
        <v>99</v>
      </c>
      <c r="G17434" t="n">
        <v>99600</v>
      </c>
      <c r="H17434" t="n">
        <v>460570</v>
      </c>
      <c r="I17434" t="inlineStr">
        <is>
          <t>Café en granos</t>
        </is>
      </c>
      <c r="J17434">
        <f>SI.ERROR(BUSCARV(D17434,TablaPaises,6,FALSO),"Sin dato")</f>
        <v/>
      </c>
      <c r="K17434">
        <f>SI.ERROR(BUSCARV(C17434,TablaProductos,2,FALSO),"Sin dato")</f>
        <v/>
      </c>
      <c r="L17434">
        <f>SI(H17434&gt;=1000000,"Alto",SI(H17434&gt;=100000,"Medio","Bajo"))</f>
        <v/>
      </c>
      <c r="M17434">
        <f>SI.ERROR(BUSCARV(E17434,TablaEstados,3,FALSO),"Sin dato")</f>
        <v/>
      </c>
      <c r="N17434">
        <f>SI.ERROR(BUSCARV(E17434,TablaEstados,4,FALSO),"Sin dato")</f>
        <v/>
      </c>
    </row>
    <row r="17435">
      <c r="A17435" t="inlineStr">
        <is>
          <t>2026</t>
        </is>
      </c>
      <c r="B17435" t="inlineStr">
        <is>
          <t>09</t>
        </is>
      </c>
      <c r="C17435" t="inlineStr">
        <is>
          <t>10059010</t>
        </is>
      </c>
      <c r="D17435" t="inlineStr">
        <is>
          <t>059</t>
        </is>
      </c>
      <c r="E17435" t="inlineStr">
        <is>
          <t>RO</t>
        </is>
      </c>
      <c r="F17435" t="n">
        <v>42611210</v>
      </c>
      <c r="G17435" t="n">
        <v>42611210</v>
      </c>
      <c r="H17435" t="n">
        <v>9196299</v>
      </c>
      <c r="I17435" t="inlineStr">
        <is>
          <t>Milho</t>
        </is>
      </c>
      <c r="J17435">
        <f>SI.ERROR(BUSCARV(D17435,TablaPaises,6,FALSO),"Sin dato")</f>
        <v/>
      </c>
      <c r="K17435">
        <f>SI.ERROR(BUSCARV(C17435,TablaProductos,2,FALSO),"Sin dato")</f>
        <v/>
      </c>
      <c r="L17435">
        <f>SI(H17435&gt;=1000000,"Alto",SI(H17435&gt;=100000,"Medio","Bajo"))</f>
        <v/>
      </c>
      <c r="M17435">
        <f>SI.ERROR(BUSCARV(E17435,TablaEstados,3,FALSO),"Sin dato")</f>
        <v/>
      </c>
      <c r="N17435">
        <f>SI.ERROR(BUSCARV(E17435,TablaEstados,4,FALSO),"Sin dato")</f>
        <v/>
      </c>
    </row>
    <row r="17436">
      <c r="A17436" t="inlineStr">
        <is>
          <t>2026</t>
        </is>
      </c>
      <c r="B17436" t="inlineStr">
        <is>
          <t>03</t>
        </is>
      </c>
      <c r="C17436" t="inlineStr">
        <is>
          <t>09011110</t>
        </is>
      </c>
      <c r="D17436" t="inlineStr">
        <is>
          <t>267</t>
        </is>
      </c>
      <c r="E17436" t="inlineStr">
        <is>
          <t>MG</t>
        </is>
      </c>
      <c r="F17436" t="n">
        <v>26</v>
      </c>
      <c r="G17436" t="n">
        <v>26400</v>
      </c>
      <c r="H17436" t="n">
        <v>168673</v>
      </c>
      <c r="I17436" t="inlineStr">
        <is>
          <t>Café en granos</t>
        </is>
      </c>
      <c r="J17436">
        <f>SI.ERROR(BUSCARV(D17436,TablaPaises,6,FALSO),"Sin dato")</f>
        <v/>
      </c>
      <c r="K17436">
        <f>SI.ERROR(BUSCARV(C17436,TablaProductos,2,FALSO),"Sin dato")</f>
        <v/>
      </c>
      <c r="L17436">
        <f>SI(H17436&gt;=1000000,"Alto",SI(H17436&gt;=100000,"Medio","Bajo"))</f>
        <v/>
      </c>
      <c r="M17436">
        <f>SI.ERROR(BUSCARV(E17436,TablaEstados,3,FALSO),"Sin dato")</f>
        <v/>
      </c>
      <c r="N17436">
        <f>SI.ERROR(BUSCARV(E17436,TablaEstados,4,FALSO),"Sin dato")</f>
        <v/>
      </c>
    </row>
    <row r="17437">
      <c r="A17437" t="inlineStr">
        <is>
          <t>2026</t>
        </is>
      </c>
      <c r="B17437" t="inlineStr">
        <is>
          <t>03</t>
        </is>
      </c>
      <c r="C17437" t="inlineStr">
        <is>
          <t>12019000</t>
        </is>
      </c>
      <c r="D17437" t="inlineStr">
        <is>
          <t>399</t>
        </is>
      </c>
      <c r="E17437" t="inlineStr">
        <is>
          <t>MT</t>
        </is>
      </c>
      <c r="F17437" t="n">
        <v>7186</v>
      </c>
      <c r="G17437" t="n">
        <v>7186772</v>
      </c>
      <c r="H17437" t="n">
        <v>3026998</v>
      </c>
      <c r="I17437" t="inlineStr">
        <is>
          <t>Soja</t>
        </is>
      </c>
      <c r="J17437">
        <f>SI.ERROR(BUSCARV(D17437,TablaPaises,6,FALSO),"Sin dato")</f>
        <v/>
      </c>
      <c r="K17437">
        <f>SI.ERROR(BUSCARV(C17437,TablaProductos,2,FALSO),"Sin dato")</f>
        <v/>
      </c>
      <c r="L17437">
        <f>SI(H17437&gt;=1000000,"Alto",SI(H17437&gt;=100000,"Medio","Bajo"))</f>
        <v/>
      </c>
      <c r="M17437">
        <f>SI.ERROR(BUSCARV(E17437,TablaEstados,3,FALSO),"Sin dato")</f>
        <v/>
      </c>
      <c r="N17437">
        <f>SI.ERROR(BUSCARV(E17437,TablaEstados,4,FALSO),"Sin dato")</f>
        <v/>
      </c>
    </row>
    <row r="17438">
      <c r="A17438" t="inlineStr">
        <is>
          <t>2026</t>
        </is>
      </c>
      <c r="B17438" t="inlineStr">
        <is>
          <t>06</t>
        </is>
      </c>
      <c r="C17438" t="inlineStr">
        <is>
          <t>10059010</t>
        </is>
      </c>
      <c r="D17438" t="inlineStr">
        <is>
          <t>240</t>
        </is>
      </c>
      <c r="E17438" t="inlineStr">
        <is>
          <t>PR</t>
        </is>
      </c>
      <c r="F17438" t="n">
        <v>17942140</v>
      </c>
      <c r="G17438" t="n">
        <v>17942140</v>
      </c>
      <c r="H17438" t="n">
        <v>4219632</v>
      </c>
      <c r="I17438" t="inlineStr">
        <is>
          <t>Milho</t>
        </is>
      </c>
      <c r="J17438">
        <f>SI.ERROR(BUSCARV(D17438,TablaPaises,6,FALSO),"Sin dato")</f>
        <v/>
      </c>
      <c r="K17438">
        <f>SI.ERROR(BUSCARV(C17438,TablaProductos,2,FALSO),"Sin dato")</f>
        <v/>
      </c>
      <c r="L17438">
        <f>SI(H17438&gt;=1000000,"Alto",SI(H17438&gt;=100000,"Medio","Bajo"))</f>
        <v/>
      </c>
      <c r="M17438">
        <f>SI.ERROR(BUSCARV(E17438,TablaEstados,3,FALSO),"Sin dato")</f>
        <v/>
      </c>
      <c r="N17438">
        <f>SI.ERROR(BUSCARV(E17438,TablaEstados,4,FALSO),"Sin dato")</f>
        <v/>
      </c>
    </row>
    <row r="17439">
      <c r="A17439" t="inlineStr">
        <is>
          <t>2026</t>
        </is>
      </c>
      <c r="B17439" t="inlineStr">
        <is>
          <t>01</t>
        </is>
      </c>
      <c r="C17439" t="inlineStr">
        <is>
          <t>10059010</t>
        </is>
      </c>
      <c r="D17439" t="inlineStr">
        <is>
          <t>476</t>
        </is>
      </c>
      <c r="E17439" t="inlineStr">
        <is>
          <t>RJ</t>
        </is>
      </c>
      <c r="F17439" t="n">
        <v>5</v>
      </c>
      <c r="G17439" t="n">
        <v>5</v>
      </c>
      <c r="H17439" t="n">
        <v>12</v>
      </c>
      <c r="I17439" t="inlineStr">
        <is>
          <t>Milho</t>
        </is>
      </c>
      <c r="J17439">
        <f>SI.ERROR(BUSCARV(D17439,TablaPaises,6,FALSO),"Sin dato")</f>
        <v/>
      </c>
      <c r="K17439">
        <f>SI.ERROR(BUSCARV(C17439,TablaProductos,2,FALSO),"Sin dato")</f>
        <v/>
      </c>
      <c r="L17439">
        <f>SI(H17439&gt;=1000000,"Alto",SI(H17439&gt;=100000,"Medio","Bajo"))</f>
        <v/>
      </c>
      <c r="M17439">
        <f>SI.ERROR(BUSCARV(E17439,TablaEstados,3,FALSO),"Sin dato")</f>
        <v/>
      </c>
      <c r="N17439">
        <f>SI.ERROR(BUSCARV(E17439,TablaEstados,4,FALSO),"Sin dato")</f>
        <v/>
      </c>
    </row>
    <row r="17440">
      <c r="A17440" t="inlineStr">
        <is>
          <t>2026</t>
        </is>
      </c>
      <c r="B17440" t="inlineStr">
        <is>
          <t>07</t>
        </is>
      </c>
      <c r="C17440" t="inlineStr">
        <is>
          <t>09011110</t>
        </is>
      </c>
      <c r="D17440" t="inlineStr">
        <is>
          <t>239</t>
        </is>
      </c>
      <c r="E17440" t="inlineStr">
        <is>
          <t>BA</t>
        </is>
      </c>
      <c r="F17440" t="n">
        <v>441</v>
      </c>
      <c r="G17440" t="n">
        <v>440921</v>
      </c>
      <c r="H17440" t="n">
        <v>1666052</v>
      </c>
      <c r="I17440" t="inlineStr">
        <is>
          <t>Café en granos</t>
        </is>
      </c>
      <c r="J17440">
        <f>SI.ERROR(BUSCARV(D17440,TablaPaises,6,FALSO),"Sin dato")</f>
        <v/>
      </c>
      <c r="K17440">
        <f>SI.ERROR(BUSCARV(C17440,TablaProductos,2,FALSO),"Sin dato")</f>
        <v/>
      </c>
      <c r="L17440">
        <f>SI(H17440&gt;=1000000,"Alto",SI(H17440&gt;=100000,"Medio","Bajo"))</f>
        <v/>
      </c>
      <c r="M17440">
        <f>SI.ERROR(BUSCARV(E17440,TablaEstados,3,FALSO),"Sin dato")</f>
        <v/>
      </c>
      <c r="N17440">
        <f>SI.ERROR(BUSCARV(E17440,TablaEstados,4,FALSO),"Sin dato")</f>
        <v/>
      </c>
    </row>
    <row r="17441">
      <c r="A17441" t="inlineStr">
        <is>
          <t>2026</t>
        </is>
      </c>
      <c r="B17441" t="inlineStr">
        <is>
          <t>09</t>
        </is>
      </c>
      <c r="C17441" t="inlineStr">
        <is>
          <t>09011110</t>
        </is>
      </c>
      <c r="D17441" t="inlineStr">
        <is>
          <t>239</t>
        </is>
      </c>
      <c r="E17441" t="inlineStr">
        <is>
          <t>RO</t>
        </is>
      </c>
      <c r="F17441" t="n">
        <v>20</v>
      </c>
      <c r="G17441" t="n">
        <v>20000</v>
      </c>
      <c r="H17441" t="n">
        <v>74357</v>
      </c>
      <c r="I17441" t="inlineStr">
        <is>
          <t>Café en granos</t>
        </is>
      </c>
      <c r="J17441">
        <f>SI.ERROR(BUSCARV(D17441,TablaPaises,6,FALSO),"Sin dato")</f>
        <v/>
      </c>
      <c r="K17441">
        <f>SI.ERROR(BUSCARV(C17441,TablaProductos,2,FALSO),"Sin dato")</f>
        <v/>
      </c>
      <c r="L17441">
        <f>SI(H17441&gt;=1000000,"Alto",SI(H17441&gt;=100000,"Medio","Bajo"))</f>
        <v/>
      </c>
      <c r="M17441">
        <f>SI.ERROR(BUSCARV(E17441,TablaEstados,3,FALSO),"Sin dato")</f>
        <v/>
      </c>
      <c r="N17441">
        <f>SI.ERROR(BUSCARV(E17441,TablaEstados,4,FALSO),"Sin dato")</f>
        <v/>
      </c>
    </row>
    <row r="17442">
      <c r="A17442" t="inlineStr">
        <is>
          <t>2026</t>
        </is>
      </c>
      <c r="B17442" t="inlineStr">
        <is>
          <t>05</t>
        </is>
      </c>
      <c r="C17442" t="inlineStr">
        <is>
          <t>12019000</t>
        </is>
      </c>
      <c r="D17442" t="inlineStr">
        <is>
          <t>087</t>
        </is>
      </c>
      <c r="E17442" t="inlineStr">
        <is>
          <t>MG</t>
        </is>
      </c>
      <c r="F17442" t="n">
        <v>4022</v>
      </c>
      <c r="G17442" t="n">
        <v>4023456</v>
      </c>
      <c r="H17442" t="n">
        <v>1652957</v>
      </c>
      <c r="I17442" t="inlineStr">
        <is>
          <t>Soja</t>
        </is>
      </c>
      <c r="J17442">
        <f>SI.ERROR(BUSCARV(D17442,TablaPaises,6,FALSO),"Sin dato")</f>
        <v/>
      </c>
      <c r="K17442">
        <f>SI.ERROR(BUSCARV(C17442,TablaProductos,2,FALSO),"Sin dato")</f>
        <v/>
      </c>
      <c r="L17442">
        <f>SI(H17442&gt;=1000000,"Alto",SI(H17442&gt;=100000,"Medio","Bajo"))</f>
        <v/>
      </c>
      <c r="M17442">
        <f>SI.ERROR(BUSCARV(E17442,TablaEstados,3,FALSO),"Sin dato")</f>
        <v/>
      </c>
      <c r="N17442">
        <f>SI.ERROR(BUSCARV(E17442,TablaEstados,4,FALSO),"Sin dato")</f>
        <v/>
      </c>
    </row>
    <row r="17443">
      <c r="A17443" t="inlineStr">
        <is>
          <t>2026</t>
        </is>
      </c>
      <c r="B17443" t="inlineStr">
        <is>
          <t>07</t>
        </is>
      </c>
      <c r="C17443" t="inlineStr">
        <is>
          <t>09011190</t>
        </is>
      </c>
      <c r="D17443" t="inlineStr">
        <is>
          <t>476</t>
        </is>
      </c>
      <c r="E17443" t="inlineStr">
        <is>
          <t>SP</t>
        </is>
      </c>
      <c r="F17443" t="n">
        <v>4</v>
      </c>
      <c r="G17443" t="n">
        <v>4</v>
      </c>
      <c r="H17443" t="n">
        <v>139</v>
      </c>
      <c r="I17443" t="inlineStr">
        <is>
          <t>Café en granos</t>
        </is>
      </c>
      <c r="J17443">
        <f>SI.ERROR(BUSCARV(D17443,TablaPaises,6,FALSO),"Sin dato")</f>
        <v/>
      </c>
      <c r="K17443">
        <f>SI.ERROR(BUSCARV(C17443,TablaProductos,2,FALSO),"Sin dato")</f>
        <v/>
      </c>
      <c r="L17443">
        <f>SI(H17443&gt;=1000000,"Alto",SI(H17443&gt;=100000,"Medio","Bajo"))</f>
        <v/>
      </c>
      <c r="M17443">
        <f>SI.ERROR(BUSCARV(E17443,TablaEstados,3,FALSO),"Sin dato")</f>
        <v/>
      </c>
      <c r="N17443">
        <f>SI.ERROR(BUSCARV(E17443,TablaEstados,4,FALSO),"Sin dato")</f>
        <v/>
      </c>
    </row>
    <row r="17444">
      <c r="A17444" t="inlineStr">
        <is>
          <t>2026</t>
        </is>
      </c>
      <c r="B17444" t="inlineStr">
        <is>
          <t>01</t>
        </is>
      </c>
      <c r="C17444" t="inlineStr">
        <is>
          <t>09011110</t>
        </is>
      </c>
      <c r="D17444" t="inlineStr">
        <is>
          <t>158</t>
        </is>
      </c>
      <c r="E17444" t="inlineStr">
        <is>
          <t>MG</t>
        </is>
      </c>
      <c r="F17444" t="n">
        <v>25</v>
      </c>
      <c r="G17444" t="n">
        <v>25200</v>
      </c>
      <c r="H17444" t="n">
        <v>166418</v>
      </c>
      <c r="I17444" t="inlineStr">
        <is>
          <t>Café en granos</t>
        </is>
      </c>
      <c r="J17444">
        <f>SI.ERROR(BUSCARV(D17444,TablaPaises,6,FALSO),"Sin dato")</f>
        <v/>
      </c>
      <c r="K17444">
        <f>SI.ERROR(BUSCARV(C17444,TablaProductos,2,FALSO),"Sin dato")</f>
        <v/>
      </c>
      <c r="L17444">
        <f>SI(H17444&gt;=1000000,"Alto",SI(H17444&gt;=100000,"Medio","Bajo"))</f>
        <v/>
      </c>
      <c r="M17444">
        <f>SI.ERROR(BUSCARV(E17444,TablaEstados,3,FALSO),"Sin dato")</f>
        <v/>
      </c>
      <c r="N17444">
        <f>SI.ERROR(BUSCARV(E17444,TablaEstados,4,FALSO),"Sin dato")</f>
        <v/>
      </c>
    </row>
    <row r="17445">
      <c r="A17445" t="inlineStr">
        <is>
          <t>2026</t>
        </is>
      </c>
      <c r="B17445" t="inlineStr">
        <is>
          <t>09</t>
        </is>
      </c>
      <c r="C17445" t="inlineStr">
        <is>
          <t>09011190</t>
        </is>
      </c>
      <c r="D17445" t="inlineStr">
        <is>
          <t>476</t>
        </is>
      </c>
      <c r="E17445" t="inlineStr">
        <is>
          <t>SC</t>
        </is>
      </c>
      <c r="F17445" t="n">
        <v>12</v>
      </c>
      <c r="G17445" t="n">
        <v>12</v>
      </c>
      <c r="H17445" t="n">
        <v>249</v>
      </c>
      <c r="I17445" t="inlineStr">
        <is>
          <t>Café en granos</t>
        </is>
      </c>
      <c r="J17445">
        <f>SI.ERROR(BUSCARV(D17445,TablaPaises,6,FALSO),"Sin dato")</f>
        <v/>
      </c>
      <c r="K17445">
        <f>SI.ERROR(BUSCARV(C17445,TablaProductos,2,FALSO),"Sin dato")</f>
        <v/>
      </c>
      <c r="L17445">
        <f>SI(H17445&gt;=1000000,"Alto",SI(H17445&gt;=100000,"Medio","Bajo"))</f>
        <v/>
      </c>
      <c r="M17445">
        <f>SI.ERROR(BUSCARV(E17445,TablaEstados,3,FALSO),"Sin dato")</f>
        <v/>
      </c>
      <c r="N17445">
        <f>SI.ERROR(BUSCARV(E17445,TablaEstados,4,FALSO),"Sin dato")</f>
        <v/>
      </c>
    </row>
    <row r="17446">
      <c r="A17446" t="inlineStr">
        <is>
          <t>2026</t>
        </is>
      </c>
      <c r="B17446" t="inlineStr">
        <is>
          <t>05</t>
        </is>
      </c>
      <c r="C17446" t="inlineStr">
        <is>
          <t>12019000</t>
        </is>
      </c>
      <c r="D17446" t="inlineStr">
        <is>
          <t>087</t>
        </is>
      </c>
      <c r="E17446" t="inlineStr">
        <is>
          <t>MS</t>
        </is>
      </c>
      <c r="F17446" t="n">
        <v>5500</v>
      </c>
      <c r="G17446" t="n">
        <v>5500000</v>
      </c>
      <c r="H17446" t="n">
        <v>2259564</v>
      </c>
      <c r="I17446" t="inlineStr">
        <is>
          <t>Soja</t>
        </is>
      </c>
      <c r="J17446">
        <f>SI.ERROR(BUSCARV(D17446,TablaPaises,6,FALSO),"Sin dato")</f>
        <v/>
      </c>
      <c r="K17446">
        <f>SI.ERROR(BUSCARV(C17446,TablaProductos,2,FALSO),"Sin dato")</f>
        <v/>
      </c>
      <c r="L17446">
        <f>SI(H17446&gt;=1000000,"Alto",SI(H17446&gt;=100000,"Medio","Bajo"))</f>
        <v/>
      </c>
      <c r="M17446">
        <f>SI.ERROR(BUSCARV(E17446,TablaEstados,3,FALSO),"Sin dato")</f>
        <v/>
      </c>
      <c r="N17446">
        <f>SI.ERROR(BUSCARV(E17446,TablaEstados,4,FALSO),"Sin dato")</f>
        <v/>
      </c>
    </row>
    <row r="17447">
      <c r="A17447" t="inlineStr">
        <is>
          <t>2026</t>
        </is>
      </c>
      <c r="B17447" t="inlineStr">
        <is>
          <t>04</t>
        </is>
      </c>
      <c r="C17447" t="inlineStr">
        <is>
          <t>10051000</t>
        </is>
      </c>
      <c r="D17447" t="inlineStr">
        <is>
          <t>589</t>
        </is>
      </c>
      <c r="E17447" t="inlineStr">
        <is>
          <t>MG</t>
        </is>
      </c>
      <c r="F17447" t="n">
        <v>49664</v>
      </c>
      <c r="G17447" t="n">
        <v>49664</v>
      </c>
      <c r="H17447" t="n">
        <v>131320</v>
      </c>
      <c r="I17447" t="inlineStr">
        <is>
          <t>Milho</t>
        </is>
      </c>
      <c r="J17447">
        <f>SI.ERROR(BUSCARV(D17447,TablaPaises,6,FALSO),"Sin dato")</f>
        <v/>
      </c>
      <c r="K17447">
        <f>SI.ERROR(BUSCARV(C17447,TablaProductos,2,FALSO),"Sin dato")</f>
        <v/>
      </c>
      <c r="L17447">
        <f>SI(H17447&gt;=1000000,"Alto",SI(H17447&gt;=100000,"Medio","Bajo"))</f>
        <v/>
      </c>
      <c r="M17447">
        <f>SI.ERROR(BUSCARV(E17447,TablaEstados,3,FALSO),"Sin dato")</f>
        <v/>
      </c>
      <c r="N17447">
        <f>SI.ERROR(BUSCARV(E17447,TablaEstados,4,FALSO),"Sin dato")</f>
        <v/>
      </c>
    </row>
    <row r="17448">
      <c r="A17448" t="inlineStr">
        <is>
          <t>2026</t>
        </is>
      </c>
      <c r="B17448" t="inlineStr">
        <is>
          <t>08</t>
        </is>
      </c>
      <c r="C17448" t="inlineStr">
        <is>
          <t>12019000</t>
        </is>
      </c>
      <c r="D17448" t="inlineStr">
        <is>
          <t>776</t>
        </is>
      </c>
      <c r="E17448" t="inlineStr">
        <is>
          <t>BA</t>
        </is>
      </c>
      <c r="F17448" t="n">
        <v>4505</v>
      </c>
      <c r="G17448" t="n">
        <v>4504378</v>
      </c>
      <c r="H17448" t="n">
        <v>1990720</v>
      </c>
      <c r="I17448" t="inlineStr">
        <is>
          <t>Soja</t>
        </is>
      </c>
      <c r="J17448">
        <f>SI.ERROR(BUSCARV(D17448,TablaPaises,6,FALSO),"Sin dato")</f>
        <v/>
      </c>
      <c r="K17448">
        <f>SI.ERROR(BUSCARV(C17448,TablaProductos,2,FALSO),"Sin dato")</f>
        <v/>
      </c>
      <c r="L17448">
        <f>SI(H17448&gt;=1000000,"Alto",SI(H17448&gt;=100000,"Medio","Bajo"))</f>
        <v/>
      </c>
      <c r="M17448">
        <f>SI.ERROR(BUSCARV(E17448,TablaEstados,3,FALSO),"Sin dato")</f>
        <v/>
      </c>
      <c r="N17448">
        <f>SI.ERROR(BUSCARV(E17448,TablaEstados,4,FALSO),"Sin dato")</f>
        <v/>
      </c>
    </row>
    <row r="17449">
      <c r="A17449" t="inlineStr">
        <is>
          <t>2026</t>
        </is>
      </c>
      <c r="B17449" t="inlineStr">
        <is>
          <t>09</t>
        </is>
      </c>
      <c r="C17449" t="inlineStr">
        <is>
          <t>10059010</t>
        </is>
      </c>
      <c r="D17449" t="inlineStr">
        <is>
          <t>169</t>
        </is>
      </c>
      <c r="E17449" t="inlineStr">
        <is>
          <t>MT</t>
        </is>
      </c>
      <c r="F17449" t="n">
        <v>200000</v>
      </c>
      <c r="G17449" t="n">
        <v>200000</v>
      </c>
      <c r="H17449" t="n">
        <v>104400</v>
      </c>
      <c r="I17449" t="inlineStr">
        <is>
          <t>Milho</t>
        </is>
      </c>
      <c r="J17449">
        <f>SI.ERROR(BUSCARV(D17449,TablaPaises,6,FALSO),"Sin dato")</f>
        <v/>
      </c>
      <c r="K17449">
        <f>SI.ERROR(BUSCARV(C17449,TablaProductos,2,FALSO),"Sin dato")</f>
        <v/>
      </c>
      <c r="L17449">
        <f>SI(H17449&gt;=1000000,"Alto",SI(H17449&gt;=100000,"Medio","Bajo"))</f>
        <v/>
      </c>
      <c r="M17449">
        <f>SI.ERROR(BUSCARV(E17449,TablaEstados,3,FALSO),"Sin dato")</f>
        <v/>
      </c>
      <c r="N17449">
        <f>SI.ERROR(BUSCARV(E17449,TablaEstados,4,FALSO),"Sin dato")</f>
        <v/>
      </c>
    </row>
    <row r="17450">
      <c r="A17450" t="inlineStr">
        <is>
          <t>2026</t>
        </is>
      </c>
      <c r="B17450" t="inlineStr">
        <is>
          <t>04</t>
        </is>
      </c>
      <c r="C17450" t="inlineStr">
        <is>
          <t>09011110</t>
        </is>
      </c>
      <c r="D17450" t="inlineStr">
        <is>
          <t>161</t>
        </is>
      </c>
      <c r="E17450" t="inlineStr">
        <is>
          <t>SP</t>
        </is>
      </c>
      <c r="F17450" t="n">
        <v>34</v>
      </c>
      <c r="G17450" t="n">
        <v>34200</v>
      </c>
      <c r="H17450" t="n">
        <v>214135</v>
      </c>
      <c r="I17450" t="inlineStr">
        <is>
          <t>Café en granos</t>
        </is>
      </c>
      <c r="J17450">
        <f>SI.ERROR(BUSCARV(D17450,TablaPaises,6,FALSO),"Sin dato")</f>
        <v/>
      </c>
      <c r="K17450">
        <f>SI.ERROR(BUSCARV(C17450,TablaProductos,2,FALSO),"Sin dato")</f>
        <v/>
      </c>
      <c r="L17450">
        <f>SI(H17450&gt;=1000000,"Alto",SI(H17450&gt;=100000,"Medio","Bajo"))</f>
        <v/>
      </c>
      <c r="M17450">
        <f>SI.ERROR(BUSCARV(E17450,TablaEstados,3,FALSO),"Sin dato")</f>
        <v/>
      </c>
      <c r="N17450">
        <f>SI.ERROR(BUSCARV(E17450,TablaEstados,4,FALSO),"Sin dato")</f>
        <v/>
      </c>
    </row>
    <row r="17451">
      <c r="A17451" t="inlineStr">
        <is>
          <t>2026</t>
        </is>
      </c>
      <c r="B17451" t="inlineStr">
        <is>
          <t>06</t>
        </is>
      </c>
      <c r="C17451" t="inlineStr">
        <is>
          <t>09011110</t>
        </is>
      </c>
      <c r="D17451" t="inlineStr">
        <is>
          <t>245</t>
        </is>
      </c>
      <c r="E17451" t="inlineStr">
        <is>
          <t>BA</t>
        </is>
      </c>
      <c r="F17451" t="n">
        <v>213</v>
      </c>
      <c r="G17451" t="n">
        <v>212800</v>
      </c>
      <c r="H17451" t="n">
        <v>1375966</v>
      </c>
      <c r="I17451" t="inlineStr">
        <is>
          <t>Café en granos</t>
        </is>
      </c>
      <c r="J17451">
        <f>SI.ERROR(BUSCARV(D17451,TablaPaises,6,FALSO),"Sin dato")</f>
        <v/>
      </c>
      <c r="K17451">
        <f>SI.ERROR(BUSCARV(C17451,TablaProductos,2,FALSO),"Sin dato")</f>
        <v/>
      </c>
      <c r="L17451">
        <f>SI(H17451&gt;=1000000,"Alto",SI(H17451&gt;=100000,"Medio","Bajo"))</f>
        <v/>
      </c>
      <c r="M17451">
        <f>SI.ERROR(BUSCARV(E17451,TablaEstados,3,FALSO),"Sin dato")</f>
        <v/>
      </c>
      <c r="N17451">
        <f>SI.ERROR(BUSCARV(E17451,TablaEstados,4,FALSO),"Sin dato")</f>
        <v/>
      </c>
    </row>
    <row r="17452">
      <c r="A17452" t="inlineStr">
        <is>
          <t>2026</t>
        </is>
      </c>
      <c r="B17452" t="inlineStr">
        <is>
          <t>04</t>
        </is>
      </c>
      <c r="C17452" t="inlineStr">
        <is>
          <t>12019000</t>
        </is>
      </c>
      <c r="D17452" t="inlineStr">
        <is>
          <t>160</t>
        </is>
      </c>
      <c r="E17452" t="inlineStr">
        <is>
          <t>AM</t>
        </is>
      </c>
      <c r="F17452" t="n">
        <v>141</v>
      </c>
      <c r="G17452" t="n">
        <v>141110</v>
      </c>
      <c r="H17452" t="n">
        <v>54820</v>
      </c>
      <c r="I17452" t="inlineStr">
        <is>
          <t>Soja</t>
        </is>
      </c>
      <c r="J17452">
        <f>SI.ERROR(BUSCARV(D17452,TablaPaises,6,FALSO),"Sin dato")</f>
        <v/>
      </c>
      <c r="K17452">
        <f>SI.ERROR(BUSCARV(C17452,TablaProductos,2,FALSO),"Sin dato")</f>
        <v/>
      </c>
      <c r="L17452">
        <f>SI(H17452&gt;=1000000,"Alto",SI(H17452&gt;=100000,"Medio","Bajo"))</f>
        <v/>
      </c>
      <c r="M17452">
        <f>SI.ERROR(BUSCARV(E17452,TablaEstados,3,FALSO),"Sin dato")</f>
        <v/>
      </c>
      <c r="N17452">
        <f>SI.ERROR(BUSCARV(E17452,TablaEstados,4,FALSO),"Sin dato")</f>
        <v/>
      </c>
    </row>
    <row r="17453">
      <c r="A17453" t="inlineStr">
        <is>
          <t>2026</t>
        </is>
      </c>
      <c r="B17453" t="inlineStr">
        <is>
          <t>02</t>
        </is>
      </c>
      <c r="C17453" t="inlineStr">
        <is>
          <t>10059010</t>
        </is>
      </c>
      <c r="D17453" t="inlineStr">
        <is>
          <t>455</t>
        </is>
      </c>
      <c r="E17453" t="inlineStr">
        <is>
          <t>MA</t>
        </is>
      </c>
      <c r="F17453" t="n">
        <v>4593697</v>
      </c>
      <c r="G17453" t="n">
        <v>4593697</v>
      </c>
      <c r="H17453" t="n">
        <v>963349</v>
      </c>
      <c r="I17453" t="inlineStr">
        <is>
          <t>Milho</t>
        </is>
      </c>
      <c r="J17453">
        <f>SI.ERROR(BUSCARV(D17453,TablaPaises,6,FALSO),"Sin dato")</f>
        <v/>
      </c>
      <c r="K17453">
        <f>SI.ERROR(BUSCARV(C17453,TablaProductos,2,FALSO),"Sin dato")</f>
        <v/>
      </c>
      <c r="L17453">
        <f>SI(H17453&gt;=1000000,"Alto",SI(H17453&gt;=100000,"Medio","Bajo"))</f>
        <v/>
      </c>
      <c r="M17453">
        <f>SI.ERROR(BUSCARV(E17453,TablaEstados,3,FALSO),"Sin dato")</f>
        <v/>
      </c>
      <c r="N17453">
        <f>SI.ERROR(BUSCARV(E17453,TablaEstados,4,FALSO),"Sin dato")</f>
        <v/>
      </c>
    </row>
    <row r="17454">
      <c r="A17454" t="inlineStr">
        <is>
          <t>2026</t>
        </is>
      </c>
      <c r="B17454" t="inlineStr">
        <is>
          <t>02</t>
        </is>
      </c>
      <c r="C17454" t="inlineStr">
        <is>
          <t>52010020</t>
        </is>
      </c>
      <c r="D17454" t="inlineStr">
        <is>
          <t>160</t>
        </is>
      </c>
      <c r="E17454" t="inlineStr">
        <is>
          <t>MT</t>
        </is>
      </c>
      <c r="F17454" t="n">
        <v>43373</v>
      </c>
      <c r="G17454" t="n">
        <v>43365897</v>
      </c>
      <c r="H17454" t="n">
        <v>66183891</v>
      </c>
      <c r="I17454" t="inlineStr">
        <is>
          <t>Algodón</t>
        </is>
      </c>
      <c r="J17454">
        <f>SI.ERROR(BUSCARV(D17454,TablaPaises,6,FALSO),"Sin dato")</f>
        <v/>
      </c>
      <c r="K17454">
        <f>SI.ERROR(BUSCARV(C17454,TablaProductos,2,FALSO),"Sin dato")</f>
        <v/>
      </c>
      <c r="L17454">
        <f>SI(H17454&gt;=1000000,"Alto",SI(H17454&gt;=100000,"Medio","Bajo"))</f>
        <v/>
      </c>
      <c r="M17454">
        <f>SI.ERROR(BUSCARV(E17454,TablaEstados,3,FALSO),"Sin dato")</f>
        <v/>
      </c>
      <c r="N17454">
        <f>SI.ERROR(BUSCARV(E17454,TablaEstados,4,FALSO),"Sin dato")</f>
        <v/>
      </c>
    </row>
    <row r="17455">
      <c r="A17455" t="inlineStr">
        <is>
          <t>2026</t>
        </is>
      </c>
      <c r="B17455" t="inlineStr">
        <is>
          <t>08</t>
        </is>
      </c>
      <c r="C17455" t="inlineStr">
        <is>
          <t>10059010</t>
        </is>
      </c>
      <c r="D17455" t="inlineStr">
        <is>
          <t>580</t>
        </is>
      </c>
      <c r="E17455" t="inlineStr">
        <is>
          <t>AL</t>
        </is>
      </c>
      <c r="F17455" t="n">
        <v>1</v>
      </c>
      <c r="G17455" t="n">
        <v>1</v>
      </c>
      <c r="H17455" t="n">
        <v>2</v>
      </c>
      <c r="I17455" t="inlineStr">
        <is>
          <t>Milho</t>
        </is>
      </c>
      <c r="J17455">
        <f>SI.ERROR(BUSCARV(D17455,TablaPaises,6,FALSO),"Sin dato")</f>
        <v/>
      </c>
      <c r="K17455">
        <f>SI.ERROR(BUSCARV(C17455,TablaProductos,2,FALSO),"Sin dato")</f>
        <v/>
      </c>
      <c r="L17455">
        <f>SI(H17455&gt;=1000000,"Alto",SI(H17455&gt;=100000,"Medio","Bajo"))</f>
        <v/>
      </c>
      <c r="M17455">
        <f>SI.ERROR(BUSCARV(E17455,TablaEstados,3,FALSO),"Sin dato")</f>
        <v/>
      </c>
      <c r="N17455">
        <f>SI.ERROR(BUSCARV(E17455,TablaEstados,4,FALSO),"Sin dato")</f>
        <v/>
      </c>
    </row>
    <row r="17456">
      <c r="A17456" t="inlineStr">
        <is>
          <t>2026</t>
        </is>
      </c>
      <c r="B17456" t="inlineStr">
        <is>
          <t>04</t>
        </is>
      </c>
      <c r="C17456" t="inlineStr">
        <is>
          <t>12019000</t>
        </is>
      </c>
      <c r="D17456" t="inlineStr">
        <is>
          <t>160</t>
        </is>
      </c>
      <c r="E17456" t="inlineStr">
        <is>
          <t>MT</t>
        </is>
      </c>
      <c r="F17456" t="n">
        <v>34827</v>
      </c>
      <c r="G17456" t="n">
        <v>34825654</v>
      </c>
      <c r="H17456" t="n">
        <v>14638053</v>
      </c>
      <c r="I17456" t="inlineStr">
        <is>
          <t>Soja</t>
        </is>
      </c>
      <c r="J17456">
        <f>SI.ERROR(BUSCARV(D17456,TablaPaises,6,FALSO),"Sin dato")</f>
        <v/>
      </c>
      <c r="K17456">
        <f>SI.ERROR(BUSCARV(C17456,TablaProductos,2,FALSO),"Sin dato")</f>
        <v/>
      </c>
      <c r="L17456">
        <f>SI(H17456&gt;=1000000,"Alto",SI(H17456&gt;=100000,"Medio","Bajo"))</f>
        <v/>
      </c>
      <c r="M17456">
        <f>SI.ERROR(BUSCARV(E17456,TablaEstados,3,FALSO),"Sin dato")</f>
        <v/>
      </c>
      <c r="N17456">
        <f>SI.ERROR(BUSCARV(E17456,TablaEstados,4,FALSO),"Sin dato")</f>
        <v/>
      </c>
    </row>
    <row r="17457">
      <c r="A17457" t="inlineStr">
        <is>
          <t>2026</t>
        </is>
      </c>
      <c r="B17457" t="inlineStr">
        <is>
          <t>05</t>
        </is>
      </c>
      <c r="C17457" t="inlineStr">
        <is>
          <t>12019000</t>
        </is>
      </c>
      <c r="D17457" t="inlineStr">
        <is>
          <t>245</t>
        </is>
      </c>
      <c r="E17457" t="inlineStr">
        <is>
          <t>MT</t>
        </is>
      </c>
      <c r="F17457" t="n">
        <v>269233</v>
      </c>
      <c r="G17457" t="n">
        <v>269236624</v>
      </c>
      <c r="H17457" t="n">
        <v>114755543</v>
      </c>
      <c r="I17457" t="inlineStr">
        <is>
          <t>Soja</t>
        </is>
      </c>
      <c r="J17457">
        <f>SI.ERROR(BUSCARV(D17457,TablaPaises,6,FALSO),"Sin dato")</f>
        <v/>
      </c>
      <c r="K17457">
        <f>SI.ERROR(BUSCARV(C17457,TablaProductos,2,FALSO),"Sin dato")</f>
        <v/>
      </c>
      <c r="L17457">
        <f>SI(H17457&gt;=1000000,"Alto",SI(H17457&gt;=100000,"Medio","Bajo"))</f>
        <v/>
      </c>
      <c r="M17457">
        <f>SI.ERROR(BUSCARV(E17457,TablaEstados,3,FALSO),"Sin dato")</f>
        <v/>
      </c>
      <c r="N17457">
        <f>SI.ERROR(BUSCARV(E17457,TablaEstados,4,FALSO),"Sin dato")</f>
        <v/>
      </c>
    </row>
    <row r="17458">
      <c r="A17458" t="inlineStr">
        <is>
          <t>2026</t>
        </is>
      </c>
      <c r="B17458" t="inlineStr">
        <is>
          <t>06</t>
        </is>
      </c>
      <c r="C17458" t="inlineStr">
        <is>
          <t>12019000</t>
        </is>
      </c>
      <c r="D17458" t="inlineStr">
        <is>
          <t>245</t>
        </is>
      </c>
      <c r="E17458" t="inlineStr">
        <is>
          <t>MT</t>
        </is>
      </c>
      <c r="F17458" t="n">
        <v>53159</v>
      </c>
      <c r="G17458" t="n">
        <v>53158540</v>
      </c>
      <c r="H17458" t="n">
        <v>22722602</v>
      </c>
      <c r="I17458" t="inlineStr">
        <is>
          <t>Soja</t>
        </is>
      </c>
      <c r="J17458">
        <f>SI.ERROR(BUSCARV(D17458,TablaPaises,6,FALSO),"Sin dato")</f>
        <v/>
      </c>
      <c r="K17458">
        <f>SI.ERROR(BUSCARV(C17458,TablaProductos,2,FALSO),"Sin dato")</f>
        <v/>
      </c>
      <c r="L17458">
        <f>SI(H17458&gt;=1000000,"Alto",SI(H17458&gt;=100000,"Medio","Bajo"))</f>
        <v/>
      </c>
      <c r="M17458">
        <f>SI.ERROR(BUSCARV(E17458,TablaEstados,3,FALSO),"Sin dato")</f>
        <v/>
      </c>
      <c r="N17458">
        <f>SI.ERROR(BUSCARV(E17458,TablaEstados,4,FALSO),"Sin dato")</f>
        <v/>
      </c>
    </row>
    <row r="17459">
      <c r="A17459" t="inlineStr">
        <is>
          <t>2026</t>
        </is>
      </c>
      <c r="B17459" t="inlineStr">
        <is>
          <t>08</t>
        </is>
      </c>
      <c r="C17459" t="inlineStr">
        <is>
          <t>10059010</t>
        </is>
      </c>
      <c r="D17459" t="inlineStr">
        <is>
          <t>850</t>
        </is>
      </c>
      <c r="E17459" t="inlineStr">
        <is>
          <t>MT</t>
        </is>
      </c>
      <c r="F17459" t="n">
        <v>65066236</v>
      </c>
      <c r="G17459" t="n">
        <v>65066236</v>
      </c>
      <c r="H17459" t="n">
        <v>13614457</v>
      </c>
      <c r="I17459" t="inlineStr">
        <is>
          <t>Milho</t>
        </is>
      </c>
      <c r="J17459">
        <f>SI.ERROR(BUSCARV(D17459,TablaPaises,6,FALSO),"Sin dato")</f>
        <v/>
      </c>
      <c r="K17459">
        <f>SI.ERROR(BUSCARV(C17459,TablaProductos,2,FALSO),"Sin dato")</f>
        <v/>
      </c>
      <c r="L17459">
        <f>SI(H17459&gt;=1000000,"Alto",SI(H17459&gt;=100000,"Medio","Bajo"))</f>
        <v/>
      </c>
      <c r="M17459">
        <f>SI.ERROR(BUSCARV(E17459,TablaEstados,3,FALSO),"Sin dato")</f>
        <v/>
      </c>
      <c r="N17459">
        <f>SI.ERROR(BUSCARV(E17459,TablaEstados,4,FALSO),"Sin dato")</f>
        <v/>
      </c>
    </row>
    <row r="17460">
      <c r="A17460" t="inlineStr">
        <is>
          <t>2026</t>
        </is>
      </c>
      <c r="B17460" t="inlineStr">
        <is>
          <t>04</t>
        </is>
      </c>
      <c r="C17460" t="inlineStr">
        <is>
          <t>09011110</t>
        </is>
      </c>
      <c r="D17460" t="inlineStr">
        <is>
          <t>198</t>
        </is>
      </c>
      <c r="E17460" t="inlineStr">
        <is>
          <t>MG</t>
        </is>
      </c>
      <c r="F17460" t="n">
        <v>19</v>
      </c>
      <c r="G17460" t="n">
        <v>19200</v>
      </c>
      <c r="H17460" t="n">
        <v>117728</v>
      </c>
      <c r="I17460" t="inlineStr">
        <is>
          <t>Café en granos</t>
        </is>
      </c>
      <c r="J17460">
        <f>SI.ERROR(BUSCARV(D17460,TablaPaises,6,FALSO),"Sin dato")</f>
        <v/>
      </c>
      <c r="K17460">
        <f>SI.ERROR(BUSCARV(C17460,TablaProductos,2,FALSO),"Sin dato")</f>
        <v/>
      </c>
      <c r="L17460">
        <f>SI(H17460&gt;=1000000,"Alto",SI(H17460&gt;=100000,"Medio","Bajo"))</f>
        <v/>
      </c>
      <c r="M17460">
        <f>SI.ERROR(BUSCARV(E17460,TablaEstados,3,FALSO),"Sin dato")</f>
        <v/>
      </c>
      <c r="N17460">
        <f>SI.ERROR(BUSCARV(E17460,TablaEstados,4,FALSO),"Sin dato")</f>
        <v/>
      </c>
    </row>
    <row r="17461">
      <c r="A17461" t="inlineStr">
        <is>
          <t>2026</t>
        </is>
      </c>
      <c r="B17461" t="inlineStr">
        <is>
          <t>09</t>
        </is>
      </c>
      <c r="C17461" t="inlineStr">
        <is>
          <t>10059090</t>
        </is>
      </c>
      <c r="D17461" t="inlineStr">
        <is>
          <t>845</t>
        </is>
      </c>
      <c r="E17461" t="inlineStr">
        <is>
          <t>RS</t>
        </is>
      </c>
      <c r="F17461" t="n">
        <v>960</v>
      </c>
      <c r="G17461" t="n">
        <v>960</v>
      </c>
      <c r="H17461" t="n">
        <v>1054</v>
      </c>
      <c r="I17461" t="inlineStr">
        <is>
          <t>Milho</t>
        </is>
      </c>
      <c r="J17461">
        <f>SI.ERROR(BUSCARV(D17461,TablaPaises,6,FALSO),"Sin dato")</f>
        <v/>
      </c>
      <c r="K17461">
        <f>SI.ERROR(BUSCARV(C17461,TablaProductos,2,FALSO),"Sin dato")</f>
        <v/>
      </c>
      <c r="L17461">
        <f>SI(H17461&gt;=1000000,"Alto",SI(H17461&gt;=100000,"Medio","Bajo"))</f>
        <v/>
      </c>
      <c r="M17461">
        <f>SI.ERROR(BUSCARV(E17461,TablaEstados,3,FALSO),"Sin dato")</f>
        <v/>
      </c>
      <c r="N17461">
        <f>SI.ERROR(BUSCARV(E17461,TablaEstados,4,FALSO),"Sin dato")</f>
        <v/>
      </c>
    </row>
    <row r="17462">
      <c r="A17462" t="inlineStr">
        <is>
          <t>2026</t>
        </is>
      </c>
      <c r="B17462" t="inlineStr">
        <is>
          <t>05</t>
        </is>
      </c>
      <c r="C17462" t="inlineStr">
        <is>
          <t>12019000</t>
        </is>
      </c>
      <c r="D17462" t="inlineStr">
        <is>
          <t>676</t>
        </is>
      </c>
      <c r="E17462" t="inlineStr">
        <is>
          <t>PA</t>
        </is>
      </c>
      <c r="F17462" t="n">
        <v>13708</v>
      </c>
      <c r="G17462" t="n">
        <v>13707217</v>
      </c>
      <c r="H17462" t="n">
        <v>5676433</v>
      </c>
      <c r="I17462" t="inlineStr">
        <is>
          <t>Soja</t>
        </is>
      </c>
      <c r="J17462">
        <f>SI.ERROR(BUSCARV(D17462,TablaPaises,6,FALSO),"Sin dato")</f>
        <v/>
      </c>
      <c r="K17462">
        <f>SI.ERROR(BUSCARV(C17462,TablaProductos,2,FALSO),"Sin dato")</f>
        <v/>
      </c>
      <c r="L17462">
        <f>SI(H17462&gt;=1000000,"Alto",SI(H17462&gt;=100000,"Medio","Bajo"))</f>
        <v/>
      </c>
      <c r="M17462">
        <f>SI.ERROR(BUSCARV(E17462,TablaEstados,3,FALSO),"Sin dato")</f>
        <v/>
      </c>
      <c r="N17462">
        <f>SI.ERROR(BUSCARV(E17462,TablaEstados,4,FALSO),"Sin dato")</f>
        <v/>
      </c>
    </row>
    <row r="17463">
      <c r="A17463" t="inlineStr">
        <is>
          <t>2026</t>
        </is>
      </c>
      <c r="B17463" t="inlineStr">
        <is>
          <t>06</t>
        </is>
      </c>
      <c r="C17463" t="inlineStr">
        <is>
          <t>12019000</t>
        </is>
      </c>
      <c r="D17463" t="inlineStr">
        <is>
          <t>372</t>
        </is>
      </c>
      <c r="E17463" t="inlineStr">
        <is>
          <t>SC</t>
        </is>
      </c>
      <c r="F17463" t="n">
        <v>1011</v>
      </c>
      <c r="G17463" t="n">
        <v>1010912</v>
      </c>
      <c r="H17463" t="n">
        <v>446634</v>
      </c>
      <c r="I17463" t="inlineStr">
        <is>
          <t>Soja</t>
        </is>
      </c>
      <c r="J17463">
        <f>SI.ERROR(BUSCARV(D17463,TablaPaises,6,FALSO),"Sin dato")</f>
        <v/>
      </c>
      <c r="K17463">
        <f>SI.ERROR(BUSCARV(C17463,TablaProductos,2,FALSO),"Sin dato")</f>
        <v/>
      </c>
      <c r="L17463">
        <f>SI(H17463&gt;=1000000,"Alto",SI(H17463&gt;=100000,"Medio","Bajo"))</f>
        <v/>
      </c>
      <c r="M17463">
        <f>SI.ERROR(BUSCARV(E17463,TablaEstados,3,FALSO),"Sin dato")</f>
        <v/>
      </c>
      <c r="N17463">
        <f>SI.ERROR(BUSCARV(E17463,TablaEstados,4,FALSO),"Sin dato")</f>
        <v/>
      </c>
    </row>
    <row r="17464">
      <c r="A17464" t="inlineStr">
        <is>
          <t>2026</t>
        </is>
      </c>
      <c r="B17464" t="inlineStr">
        <is>
          <t>01</t>
        </is>
      </c>
      <c r="C17464" t="inlineStr">
        <is>
          <t>10059010</t>
        </is>
      </c>
      <c r="D17464" t="inlineStr">
        <is>
          <t>434</t>
        </is>
      </c>
      <c r="E17464" t="inlineStr">
        <is>
          <t>MA</t>
        </is>
      </c>
      <c r="F17464" t="n">
        <v>2</v>
      </c>
      <c r="G17464" t="n">
        <v>2</v>
      </c>
      <c r="H17464" t="n">
        <v>2</v>
      </c>
      <c r="I17464" t="inlineStr">
        <is>
          <t>Milho</t>
        </is>
      </c>
      <c r="J17464">
        <f>SI.ERROR(BUSCARV(D17464,TablaPaises,6,FALSO),"Sin dato")</f>
        <v/>
      </c>
      <c r="K17464">
        <f>SI.ERROR(BUSCARV(C17464,TablaProductos,2,FALSO),"Sin dato")</f>
        <v/>
      </c>
      <c r="L17464">
        <f>SI(H17464&gt;=1000000,"Alto",SI(H17464&gt;=100000,"Medio","Bajo"))</f>
        <v/>
      </c>
      <c r="M17464">
        <f>SI.ERROR(BUSCARV(E17464,TablaEstados,3,FALSO),"Sin dato")</f>
        <v/>
      </c>
      <c r="N17464">
        <f>SI.ERROR(BUSCARV(E17464,TablaEstados,4,FALSO),"Sin dato")</f>
        <v/>
      </c>
    </row>
    <row r="17465">
      <c r="A17465" t="inlineStr">
        <is>
          <t>2026</t>
        </is>
      </c>
      <c r="B17465" t="inlineStr">
        <is>
          <t>07</t>
        </is>
      </c>
      <c r="C17465" t="inlineStr">
        <is>
          <t>10059010</t>
        </is>
      </c>
      <c r="D17465" t="inlineStr">
        <is>
          <t>383</t>
        </is>
      </c>
      <c r="E17465" t="inlineStr">
        <is>
          <t>MT</t>
        </is>
      </c>
      <c r="F17465" t="n">
        <v>58104080</v>
      </c>
      <c r="G17465" t="n">
        <v>58104080</v>
      </c>
      <c r="H17465" t="n">
        <v>13135629</v>
      </c>
      <c r="I17465" t="inlineStr">
        <is>
          <t>Milho</t>
        </is>
      </c>
      <c r="J17465">
        <f>SI.ERROR(BUSCARV(D17465,TablaPaises,6,FALSO),"Sin dato")</f>
        <v/>
      </c>
      <c r="K17465">
        <f>SI.ERROR(BUSCARV(C17465,TablaProductos,2,FALSO),"Sin dato")</f>
        <v/>
      </c>
      <c r="L17465">
        <f>SI(H17465&gt;=1000000,"Alto",SI(H17465&gt;=100000,"Medio","Bajo"))</f>
        <v/>
      </c>
      <c r="M17465">
        <f>SI.ERROR(BUSCARV(E17465,TablaEstados,3,FALSO),"Sin dato")</f>
        <v/>
      </c>
      <c r="N17465">
        <f>SI.ERROR(BUSCARV(E17465,TablaEstados,4,FALSO),"Sin dato")</f>
        <v/>
      </c>
    </row>
    <row r="17466">
      <c r="A17466" t="inlineStr">
        <is>
          <t>2026</t>
        </is>
      </c>
      <c r="B17466" t="inlineStr">
        <is>
          <t>05</t>
        </is>
      </c>
      <c r="C17466" t="inlineStr">
        <is>
          <t>09011190</t>
        </is>
      </c>
      <c r="D17466" t="inlineStr">
        <is>
          <t>741</t>
        </is>
      </c>
      <c r="E17466" t="inlineStr">
        <is>
          <t>SP</t>
        </is>
      </c>
      <c r="F17466" t="n">
        <v>2</v>
      </c>
      <c r="G17466" t="n">
        <v>2</v>
      </c>
      <c r="H17466" t="n">
        <v>32</v>
      </c>
      <c r="I17466" t="inlineStr">
        <is>
          <t>Café en granos</t>
        </is>
      </c>
      <c r="J17466">
        <f>SI.ERROR(BUSCARV(D17466,TablaPaises,6,FALSO),"Sin dato")</f>
        <v/>
      </c>
      <c r="K17466">
        <f>SI.ERROR(BUSCARV(C17466,TablaProductos,2,FALSO),"Sin dato")</f>
        <v/>
      </c>
      <c r="L17466">
        <f>SI(H17466&gt;=1000000,"Alto",SI(H17466&gt;=100000,"Medio","Bajo"))</f>
        <v/>
      </c>
      <c r="M17466">
        <f>SI.ERROR(BUSCARV(E17466,TablaEstados,3,FALSO),"Sin dato")</f>
        <v/>
      </c>
      <c r="N17466">
        <f>SI.ERROR(BUSCARV(E17466,TablaEstados,4,FALSO),"Sin dato")</f>
        <v/>
      </c>
    </row>
    <row r="17467">
      <c r="A17467" t="inlineStr">
        <is>
          <t>2026</t>
        </is>
      </c>
      <c r="B17467" t="inlineStr">
        <is>
          <t>08</t>
        </is>
      </c>
      <c r="C17467" t="inlineStr">
        <is>
          <t>09011110</t>
        </is>
      </c>
      <c r="D17467" t="inlineStr">
        <is>
          <t>245</t>
        </is>
      </c>
      <c r="E17467" t="inlineStr">
        <is>
          <t>MG</t>
        </is>
      </c>
      <c r="F17467" t="n">
        <v>2303</v>
      </c>
      <c r="G17467" t="n">
        <v>2308985</v>
      </c>
      <c r="H17467" t="n">
        <v>13685753</v>
      </c>
      <c r="I17467" t="inlineStr">
        <is>
          <t>Café en granos</t>
        </is>
      </c>
      <c r="J17467">
        <f>SI.ERROR(BUSCARV(D17467,TablaPaises,6,FALSO),"Sin dato")</f>
        <v/>
      </c>
      <c r="K17467">
        <f>SI.ERROR(BUSCARV(C17467,TablaProductos,2,FALSO),"Sin dato")</f>
        <v/>
      </c>
      <c r="L17467">
        <f>SI(H17467&gt;=1000000,"Alto",SI(H17467&gt;=100000,"Medio","Bajo"))</f>
        <v/>
      </c>
      <c r="M17467">
        <f>SI.ERROR(BUSCARV(E17467,TablaEstados,3,FALSO),"Sin dato")</f>
        <v/>
      </c>
      <c r="N17467">
        <f>SI.ERROR(BUSCARV(E17467,TablaEstados,4,FALSO),"Sin dato")</f>
        <v/>
      </c>
    </row>
    <row r="17468">
      <c r="A17468" t="inlineStr">
        <is>
          <t>2026</t>
        </is>
      </c>
      <c r="B17468" t="inlineStr">
        <is>
          <t>09</t>
        </is>
      </c>
      <c r="C17468" t="inlineStr">
        <is>
          <t>09011110</t>
        </is>
      </c>
      <c r="D17468" t="inlineStr">
        <is>
          <t>386</t>
        </is>
      </c>
      <c r="E17468" t="inlineStr">
        <is>
          <t>ES</t>
        </is>
      </c>
      <c r="F17468" t="n">
        <v>1762</v>
      </c>
      <c r="G17468" t="n">
        <v>1761580</v>
      </c>
      <c r="H17468" t="n">
        <v>6819088</v>
      </c>
      <c r="I17468" t="inlineStr">
        <is>
          <t>Café en granos</t>
        </is>
      </c>
      <c r="J17468">
        <f>SI.ERROR(BUSCARV(D17468,TablaPaises,6,FALSO),"Sin dato")</f>
        <v/>
      </c>
      <c r="K17468">
        <f>SI.ERROR(BUSCARV(C17468,TablaProductos,2,FALSO),"Sin dato")</f>
        <v/>
      </c>
      <c r="L17468">
        <f>SI(H17468&gt;=1000000,"Alto",SI(H17468&gt;=100000,"Medio","Bajo"))</f>
        <v/>
      </c>
      <c r="M17468">
        <f>SI.ERROR(BUSCARV(E17468,TablaEstados,3,FALSO),"Sin dato")</f>
        <v/>
      </c>
      <c r="N17468">
        <f>SI.ERROR(BUSCARV(E17468,TablaEstados,4,FALSO),"Sin dato")</f>
        <v/>
      </c>
    </row>
    <row r="17469">
      <c r="A17469" t="inlineStr">
        <is>
          <t>2026</t>
        </is>
      </c>
      <c r="B17469" t="inlineStr">
        <is>
          <t>06</t>
        </is>
      </c>
      <c r="C17469" t="inlineStr">
        <is>
          <t>09011110</t>
        </is>
      </c>
      <c r="D17469" t="inlineStr">
        <is>
          <t>383</t>
        </is>
      </c>
      <c r="E17469" t="inlineStr">
        <is>
          <t>MG</t>
        </is>
      </c>
      <c r="F17469" t="n">
        <v>112</v>
      </c>
      <c r="G17469" t="n">
        <v>112000</v>
      </c>
      <c r="H17469" t="n">
        <v>665319</v>
      </c>
      <c r="I17469" t="inlineStr">
        <is>
          <t>Café en granos</t>
        </is>
      </c>
      <c r="J17469">
        <f>SI.ERROR(BUSCARV(D17469,TablaPaises,6,FALSO),"Sin dato")</f>
        <v/>
      </c>
      <c r="K17469">
        <f>SI.ERROR(BUSCARV(C17469,TablaProductos,2,FALSO),"Sin dato")</f>
        <v/>
      </c>
      <c r="L17469">
        <f>SI(H17469&gt;=1000000,"Alto",SI(H17469&gt;=100000,"Medio","Bajo"))</f>
        <v/>
      </c>
      <c r="M17469">
        <f>SI.ERROR(BUSCARV(E17469,TablaEstados,3,FALSO),"Sin dato")</f>
        <v/>
      </c>
      <c r="N17469">
        <f>SI.ERROR(BUSCARV(E17469,TablaEstados,4,FALSO),"Sin dato")</f>
        <v/>
      </c>
    </row>
    <row r="17470">
      <c r="A17470" t="inlineStr">
        <is>
          <t>2026</t>
        </is>
      </c>
      <c r="B17470" t="inlineStr">
        <is>
          <t>03</t>
        </is>
      </c>
      <c r="C17470" t="inlineStr">
        <is>
          <t>10059010</t>
        </is>
      </c>
      <c r="D17470" t="inlineStr">
        <is>
          <t>240</t>
        </is>
      </c>
      <c r="E17470" t="inlineStr">
        <is>
          <t>ND</t>
        </is>
      </c>
      <c r="F17470" t="n">
        <v>11070000</v>
      </c>
      <c r="G17470" t="n">
        <v>1203617</v>
      </c>
      <c r="H17470" t="n">
        <v>361085</v>
      </c>
      <c r="I17470" t="inlineStr">
        <is>
          <t>Milho</t>
        </is>
      </c>
      <c r="J17470">
        <f>SI.ERROR(BUSCARV(D17470,TablaPaises,6,FALSO),"Sin dato")</f>
        <v/>
      </c>
      <c r="K17470">
        <f>SI.ERROR(BUSCARV(C17470,TablaProductos,2,FALSO),"Sin dato")</f>
        <v/>
      </c>
      <c r="L17470">
        <f>SI(H17470&gt;=1000000,"Alto",SI(H17470&gt;=100000,"Medio","Bajo"))</f>
        <v/>
      </c>
      <c r="M17470">
        <f>SI.ERROR(BUSCARV(E17470,TablaEstados,3,FALSO),"Sin dato")</f>
        <v/>
      </c>
      <c r="N17470">
        <f>SI.ERROR(BUSCARV(E17470,TablaEstados,4,FALSO),"Sin dato")</f>
        <v/>
      </c>
    </row>
    <row r="17471">
      <c r="A17471" t="inlineStr">
        <is>
          <t>2026</t>
        </is>
      </c>
      <c r="B17471" t="inlineStr">
        <is>
          <t>04</t>
        </is>
      </c>
      <c r="C17471" t="inlineStr">
        <is>
          <t>10059090</t>
        </is>
      </c>
      <c r="D17471" t="inlineStr">
        <is>
          <t>580</t>
        </is>
      </c>
      <c r="E17471" t="inlineStr">
        <is>
          <t>RJ</t>
        </is>
      </c>
      <c r="F17471" t="n">
        <v>2</v>
      </c>
      <c r="G17471" t="n">
        <v>2</v>
      </c>
      <c r="H17471" t="n">
        <v>6</v>
      </c>
      <c r="I17471" t="inlineStr">
        <is>
          <t>Milho</t>
        </is>
      </c>
      <c r="J17471">
        <f>SI.ERROR(BUSCARV(D17471,TablaPaises,6,FALSO),"Sin dato")</f>
        <v/>
      </c>
      <c r="K17471">
        <f>SI.ERROR(BUSCARV(C17471,TablaProductos,2,FALSO),"Sin dato")</f>
        <v/>
      </c>
      <c r="L17471">
        <f>SI(H17471&gt;=1000000,"Alto",SI(H17471&gt;=100000,"Medio","Bajo"))</f>
        <v/>
      </c>
      <c r="M17471">
        <f>SI.ERROR(BUSCARV(E17471,TablaEstados,3,FALSO),"Sin dato")</f>
        <v/>
      </c>
      <c r="N17471">
        <f>SI.ERROR(BUSCARV(E17471,TablaEstados,4,FALSO),"Sin dato")</f>
        <v/>
      </c>
    </row>
    <row r="17472">
      <c r="A17472" t="inlineStr">
        <is>
          <t>2026</t>
        </is>
      </c>
      <c r="B17472" t="inlineStr">
        <is>
          <t>03</t>
        </is>
      </c>
      <c r="C17472" t="inlineStr">
        <is>
          <t>12019000</t>
        </is>
      </c>
      <c r="D17472" t="inlineStr">
        <is>
          <t>858</t>
        </is>
      </c>
      <c r="E17472" t="inlineStr">
        <is>
          <t>SC</t>
        </is>
      </c>
      <c r="F17472" t="n">
        <v>1712</v>
      </c>
      <c r="G17472" t="n">
        <v>1711752</v>
      </c>
      <c r="H17472" t="n">
        <v>684288</v>
      </c>
      <c r="I17472" t="inlineStr">
        <is>
          <t>Soja</t>
        </is>
      </c>
      <c r="J17472">
        <f>SI.ERROR(BUSCARV(D17472,TablaPaises,6,FALSO),"Sin dato")</f>
        <v/>
      </c>
      <c r="K17472">
        <f>SI.ERROR(BUSCARV(C17472,TablaProductos,2,FALSO),"Sin dato")</f>
        <v/>
      </c>
      <c r="L17472">
        <f>SI(H17472&gt;=1000000,"Alto",SI(H17472&gt;=100000,"Medio","Bajo"))</f>
        <v/>
      </c>
      <c r="M17472">
        <f>SI.ERROR(BUSCARV(E17472,TablaEstados,3,FALSO),"Sin dato")</f>
        <v/>
      </c>
      <c r="N17472">
        <f>SI.ERROR(BUSCARV(E17472,TablaEstados,4,FALSO),"Sin dato")</f>
        <v/>
      </c>
    </row>
    <row r="17473">
      <c r="A17473" t="inlineStr">
        <is>
          <t>2026</t>
        </is>
      </c>
      <c r="B17473" t="inlineStr">
        <is>
          <t>07</t>
        </is>
      </c>
      <c r="C17473" t="inlineStr">
        <is>
          <t>09011110</t>
        </is>
      </c>
      <c r="D17473" t="inlineStr">
        <is>
          <t>628</t>
        </is>
      </c>
      <c r="E17473" t="inlineStr">
        <is>
          <t>MG</t>
        </is>
      </c>
      <c r="F17473" t="n">
        <v>1251</v>
      </c>
      <c r="G17473" t="n">
        <v>1255925</v>
      </c>
      <c r="H17473" t="n">
        <v>8106425</v>
      </c>
      <c r="I17473" t="inlineStr">
        <is>
          <t>Café en granos</t>
        </is>
      </c>
      <c r="J17473">
        <f>SI.ERROR(BUSCARV(D17473,TablaPaises,6,FALSO),"Sin dato")</f>
        <v/>
      </c>
      <c r="K17473">
        <f>SI.ERROR(BUSCARV(C17473,TablaProductos,2,FALSO),"Sin dato")</f>
        <v/>
      </c>
      <c r="L17473">
        <f>SI(H17473&gt;=1000000,"Alto",SI(H17473&gt;=100000,"Medio","Bajo"))</f>
        <v/>
      </c>
      <c r="M17473">
        <f>SI.ERROR(BUSCARV(E17473,TablaEstados,3,FALSO),"Sin dato")</f>
        <v/>
      </c>
      <c r="N17473">
        <f>SI.ERROR(BUSCARV(E17473,TablaEstados,4,FALSO),"Sin dato")</f>
        <v/>
      </c>
    </row>
    <row r="17474">
      <c r="A17474" t="inlineStr">
        <is>
          <t>2026</t>
        </is>
      </c>
      <c r="B17474" t="inlineStr">
        <is>
          <t>06</t>
        </is>
      </c>
      <c r="C17474" t="inlineStr">
        <is>
          <t>12019000</t>
        </is>
      </c>
      <c r="D17474" t="inlineStr">
        <is>
          <t>573</t>
        </is>
      </c>
      <c r="E17474" t="inlineStr">
        <is>
          <t>DF</t>
        </is>
      </c>
      <c r="F17474" t="n">
        <v>1858</v>
      </c>
      <c r="G17474" t="n">
        <v>1858259</v>
      </c>
      <c r="H17474" t="n">
        <v>830140</v>
      </c>
      <c r="I17474" t="inlineStr">
        <is>
          <t>Soja</t>
        </is>
      </c>
      <c r="J17474">
        <f>SI.ERROR(BUSCARV(D17474,TablaPaises,6,FALSO),"Sin dato")</f>
        <v/>
      </c>
      <c r="K17474">
        <f>SI.ERROR(BUSCARV(C17474,TablaProductos,2,FALSO),"Sin dato")</f>
        <v/>
      </c>
      <c r="L17474">
        <f>SI(H17474&gt;=1000000,"Alto",SI(H17474&gt;=100000,"Medio","Bajo"))</f>
        <v/>
      </c>
      <c r="M17474">
        <f>SI.ERROR(BUSCARV(E17474,TablaEstados,3,FALSO),"Sin dato")</f>
        <v/>
      </c>
      <c r="N17474">
        <f>SI.ERROR(BUSCARV(E17474,TablaEstados,4,FALSO),"Sin dato")</f>
        <v/>
      </c>
    </row>
    <row r="17475">
      <c r="A17475" t="inlineStr">
        <is>
          <t>2026</t>
        </is>
      </c>
      <c r="B17475" t="inlineStr">
        <is>
          <t>08</t>
        </is>
      </c>
      <c r="C17475" t="inlineStr">
        <is>
          <t>52010020</t>
        </is>
      </c>
      <c r="D17475" t="inlineStr">
        <is>
          <t>081</t>
        </is>
      </c>
      <c r="E17475" t="inlineStr">
        <is>
          <t>MA</t>
        </is>
      </c>
      <c r="F17475" t="n">
        <v>392</v>
      </c>
      <c r="G17475" t="n">
        <v>392272</v>
      </c>
      <c r="H17475" t="n">
        <v>617327</v>
      </c>
      <c r="I17475" t="inlineStr">
        <is>
          <t>Algodón</t>
        </is>
      </c>
      <c r="J17475">
        <f>SI.ERROR(BUSCARV(D17475,TablaPaises,6,FALSO),"Sin dato")</f>
        <v/>
      </c>
      <c r="K17475">
        <f>SI.ERROR(BUSCARV(C17475,TablaProductos,2,FALSO),"Sin dato")</f>
        <v/>
      </c>
      <c r="L17475">
        <f>SI(H17475&gt;=1000000,"Alto",SI(H17475&gt;=100000,"Medio","Bajo"))</f>
        <v/>
      </c>
      <c r="M17475">
        <f>SI.ERROR(BUSCARV(E17475,TablaEstados,3,FALSO),"Sin dato")</f>
        <v/>
      </c>
      <c r="N17475">
        <f>SI.ERROR(BUSCARV(E17475,TablaEstados,4,FALSO),"Sin dato")</f>
        <v/>
      </c>
    </row>
    <row r="17476">
      <c r="A17476" t="inlineStr">
        <is>
          <t>2026</t>
        </is>
      </c>
      <c r="B17476" t="inlineStr">
        <is>
          <t>06</t>
        </is>
      </c>
      <c r="C17476" t="inlineStr">
        <is>
          <t>52010020</t>
        </is>
      </c>
      <c r="D17476" t="inlineStr">
        <is>
          <t>080</t>
        </is>
      </c>
      <c r="E17476" t="inlineStr">
        <is>
          <t>BA</t>
        </is>
      </c>
      <c r="F17476" t="n">
        <v>27</v>
      </c>
      <c r="G17476" t="n">
        <v>26684</v>
      </c>
      <c r="H17476" t="n">
        <v>49710</v>
      </c>
      <c r="I17476" t="inlineStr">
        <is>
          <t>Algodón</t>
        </is>
      </c>
      <c r="J17476">
        <f>SI.ERROR(BUSCARV(D17476,TablaPaises,6,FALSO),"Sin dato")</f>
        <v/>
      </c>
      <c r="K17476">
        <f>SI.ERROR(BUSCARV(C17476,TablaProductos,2,FALSO),"Sin dato")</f>
        <v/>
      </c>
      <c r="L17476">
        <f>SI(H17476&gt;=1000000,"Alto",SI(H17476&gt;=100000,"Medio","Bajo"))</f>
        <v/>
      </c>
      <c r="M17476">
        <f>SI.ERROR(BUSCARV(E17476,TablaEstados,3,FALSO),"Sin dato")</f>
        <v/>
      </c>
      <c r="N17476">
        <f>SI.ERROR(BUSCARV(E17476,TablaEstados,4,FALSO),"Sin dato")</f>
        <v/>
      </c>
    </row>
    <row r="17477">
      <c r="A17477" t="inlineStr">
        <is>
          <t>2026</t>
        </is>
      </c>
      <c r="B17477" t="inlineStr">
        <is>
          <t>07</t>
        </is>
      </c>
      <c r="C17477" t="inlineStr">
        <is>
          <t>09011110</t>
        </is>
      </c>
      <c r="D17477" t="inlineStr">
        <is>
          <t>158</t>
        </is>
      </c>
      <c r="E17477" t="inlineStr">
        <is>
          <t>SP</t>
        </is>
      </c>
      <c r="F17477" t="n">
        <v>20</v>
      </c>
      <c r="G17477" t="n">
        <v>20000</v>
      </c>
      <c r="H17477" t="n">
        <v>129103</v>
      </c>
      <c r="I17477" t="inlineStr">
        <is>
          <t>Café en granos</t>
        </is>
      </c>
      <c r="J17477">
        <f>SI.ERROR(BUSCARV(D17477,TablaPaises,6,FALSO),"Sin dato")</f>
        <v/>
      </c>
      <c r="K17477">
        <f>SI.ERROR(BUSCARV(C17477,TablaProductos,2,FALSO),"Sin dato")</f>
        <v/>
      </c>
      <c r="L17477">
        <f>SI(H17477&gt;=1000000,"Alto",SI(H17477&gt;=100000,"Medio","Bajo"))</f>
        <v/>
      </c>
      <c r="M17477">
        <f>SI.ERROR(BUSCARV(E17477,TablaEstados,3,FALSO),"Sin dato")</f>
        <v/>
      </c>
      <c r="N17477">
        <f>SI.ERROR(BUSCARV(E17477,TablaEstados,4,FALSO),"Sin dato")</f>
        <v/>
      </c>
    </row>
    <row r="17478">
      <c r="A17478" t="inlineStr">
        <is>
          <t>2026</t>
        </is>
      </c>
      <c r="B17478" t="inlineStr">
        <is>
          <t>06</t>
        </is>
      </c>
      <c r="C17478" t="inlineStr">
        <is>
          <t>12019000</t>
        </is>
      </c>
      <c r="D17478" t="inlineStr">
        <is>
          <t>576</t>
        </is>
      </c>
      <c r="E17478" t="inlineStr">
        <is>
          <t>GO</t>
        </is>
      </c>
      <c r="F17478" t="n">
        <v>8954</v>
      </c>
      <c r="G17478" t="n">
        <v>8953302</v>
      </c>
      <c r="H17478" t="n">
        <v>4055542</v>
      </c>
      <c r="I17478" t="inlineStr">
        <is>
          <t>Soja</t>
        </is>
      </c>
      <c r="J17478">
        <f>SI.ERROR(BUSCARV(D17478,TablaPaises,6,FALSO),"Sin dato")</f>
        <v/>
      </c>
      <c r="K17478">
        <f>SI.ERROR(BUSCARV(C17478,TablaProductos,2,FALSO),"Sin dato")</f>
        <v/>
      </c>
      <c r="L17478">
        <f>SI(H17478&gt;=1000000,"Alto",SI(H17478&gt;=100000,"Medio","Bajo"))</f>
        <v/>
      </c>
      <c r="M17478">
        <f>SI.ERROR(BUSCARV(E17478,TablaEstados,3,FALSO),"Sin dato")</f>
        <v/>
      </c>
      <c r="N17478">
        <f>SI.ERROR(BUSCARV(E17478,TablaEstados,4,FALSO),"Sin dato")</f>
        <v/>
      </c>
    </row>
    <row r="17479">
      <c r="A17479" t="inlineStr">
        <is>
          <t>2026</t>
        </is>
      </c>
      <c r="B17479" t="inlineStr">
        <is>
          <t>08</t>
        </is>
      </c>
      <c r="C17479" t="inlineStr">
        <is>
          <t>52010020</t>
        </is>
      </c>
      <c r="D17479" t="inlineStr">
        <is>
          <t>361</t>
        </is>
      </c>
      <c r="E17479" t="inlineStr">
        <is>
          <t>MT</t>
        </is>
      </c>
      <c r="F17479" t="n">
        <v>13898</v>
      </c>
      <c r="G17479" t="n">
        <v>13898535</v>
      </c>
      <c r="H17479" t="n">
        <v>22664077</v>
      </c>
      <c r="I17479" t="inlineStr">
        <is>
          <t>Algodón</t>
        </is>
      </c>
      <c r="J17479">
        <f>SI.ERROR(BUSCARV(D17479,TablaPaises,6,FALSO),"Sin dato")</f>
        <v/>
      </c>
      <c r="K17479">
        <f>SI.ERROR(BUSCARV(C17479,TablaProductos,2,FALSO),"Sin dato")</f>
        <v/>
      </c>
      <c r="L17479">
        <f>SI(H17479&gt;=1000000,"Alto",SI(H17479&gt;=100000,"Medio","Bajo"))</f>
        <v/>
      </c>
      <c r="M17479">
        <f>SI.ERROR(BUSCARV(E17479,TablaEstados,3,FALSO),"Sin dato")</f>
        <v/>
      </c>
      <c r="N17479">
        <f>SI.ERROR(BUSCARV(E17479,TablaEstados,4,FALSO),"Sin dato")</f>
        <v/>
      </c>
    </row>
    <row r="17480">
      <c r="A17480" t="inlineStr">
        <is>
          <t>2026</t>
        </is>
      </c>
      <c r="B17480" t="inlineStr">
        <is>
          <t>05</t>
        </is>
      </c>
      <c r="C17480" t="inlineStr">
        <is>
          <t>10059090</t>
        </is>
      </c>
      <c r="D17480" t="inlineStr">
        <is>
          <t>249</t>
        </is>
      </c>
      <c r="E17480" t="inlineStr">
        <is>
          <t>PA</t>
        </is>
      </c>
      <c r="F17480" t="n">
        <v>65</v>
      </c>
      <c r="G17480" t="n">
        <v>65</v>
      </c>
      <c r="H17480" t="n">
        <v>43</v>
      </c>
      <c r="I17480" t="inlineStr">
        <is>
          <t>Milho</t>
        </is>
      </c>
      <c r="J17480">
        <f>SI.ERROR(BUSCARV(D17480,TablaPaises,6,FALSO),"Sin dato")</f>
        <v/>
      </c>
      <c r="K17480">
        <f>SI.ERROR(BUSCARV(C17480,TablaProductos,2,FALSO),"Sin dato")</f>
        <v/>
      </c>
      <c r="L17480">
        <f>SI(H17480&gt;=1000000,"Alto",SI(H17480&gt;=100000,"Medio","Bajo"))</f>
        <v/>
      </c>
      <c r="M17480">
        <f>SI.ERROR(BUSCARV(E17480,TablaEstados,3,FALSO),"Sin dato")</f>
        <v/>
      </c>
      <c r="N17480">
        <f>SI.ERROR(BUSCARV(E17480,TablaEstados,4,FALSO),"Sin dato")</f>
        <v/>
      </c>
    </row>
    <row r="17481">
      <c r="A17481" t="inlineStr">
        <is>
          <t>2026</t>
        </is>
      </c>
      <c r="B17481" t="inlineStr">
        <is>
          <t>09</t>
        </is>
      </c>
      <c r="C17481" t="inlineStr">
        <is>
          <t>12019000</t>
        </is>
      </c>
      <c r="D17481" t="inlineStr">
        <is>
          <t>372</t>
        </is>
      </c>
      <c r="E17481" t="inlineStr">
        <is>
          <t>SC</t>
        </is>
      </c>
      <c r="F17481" t="n">
        <v>4867</v>
      </c>
      <c r="G17481" t="n">
        <v>4867088</v>
      </c>
      <c r="H17481" t="n">
        <v>2276407</v>
      </c>
      <c r="I17481" t="inlineStr">
        <is>
          <t>Soja</t>
        </is>
      </c>
      <c r="J17481">
        <f>SI.ERROR(BUSCARV(D17481,TablaPaises,6,FALSO),"Sin dato")</f>
        <v/>
      </c>
      <c r="K17481">
        <f>SI.ERROR(BUSCARV(C17481,TablaProductos,2,FALSO),"Sin dato")</f>
        <v/>
      </c>
      <c r="L17481">
        <f>SI(H17481&gt;=1000000,"Alto",SI(H17481&gt;=100000,"Medio","Bajo"))</f>
        <v/>
      </c>
      <c r="M17481">
        <f>SI.ERROR(BUSCARV(E17481,TablaEstados,3,FALSO),"Sin dato")</f>
        <v/>
      </c>
      <c r="N17481">
        <f>SI.ERROR(BUSCARV(E17481,TablaEstados,4,FALSO),"Sin dato")</f>
        <v/>
      </c>
    </row>
    <row r="17482">
      <c r="A17482" t="inlineStr">
        <is>
          <t>2026</t>
        </is>
      </c>
      <c r="B17482" t="inlineStr">
        <is>
          <t>05</t>
        </is>
      </c>
      <c r="C17482" t="inlineStr">
        <is>
          <t>52010020</t>
        </is>
      </c>
      <c r="D17482" t="inlineStr">
        <is>
          <t>081</t>
        </is>
      </c>
      <c r="E17482" t="inlineStr">
        <is>
          <t>BA</t>
        </is>
      </c>
      <c r="F17482" t="n">
        <v>7019</v>
      </c>
      <c r="G17482" t="n">
        <v>7015931</v>
      </c>
      <c r="H17482" t="n">
        <v>10809881</v>
      </c>
      <c r="I17482" t="inlineStr">
        <is>
          <t>Algodón</t>
        </is>
      </c>
      <c r="J17482">
        <f>SI.ERROR(BUSCARV(D17482,TablaPaises,6,FALSO),"Sin dato")</f>
        <v/>
      </c>
      <c r="K17482">
        <f>SI.ERROR(BUSCARV(C17482,TablaProductos,2,FALSO),"Sin dato")</f>
        <v/>
      </c>
      <c r="L17482">
        <f>SI(H17482&gt;=1000000,"Alto",SI(H17482&gt;=100000,"Medio","Bajo"))</f>
        <v/>
      </c>
      <c r="M17482">
        <f>SI.ERROR(BUSCARV(E17482,TablaEstados,3,FALSO),"Sin dato")</f>
        <v/>
      </c>
      <c r="N17482">
        <f>SI.ERROR(BUSCARV(E17482,TablaEstados,4,FALSO),"Sin dato")</f>
        <v/>
      </c>
    </row>
    <row r="17483">
      <c r="A17483" t="inlineStr">
        <is>
          <t>2026</t>
        </is>
      </c>
      <c r="B17483" t="inlineStr">
        <is>
          <t>02</t>
        </is>
      </c>
      <c r="C17483" t="inlineStr">
        <is>
          <t>52010020</t>
        </is>
      </c>
      <c r="D17483" t="inlineStr">
        <is>
          <t>160</t>
        </is>
      </c>
      <c r="E17483" t="inlineStr">
        <is>
          <t>MG</t>
        </is>
      </c>
      <c r="F17483" t="n">
        <v>481</v>
      </c>
      <c r="G17483" t="n">
        <v>481550</v>
      </c>
      <c r="H17483" t="n">
        <v>736491</v>
      </c>
      <c r="I17483" t="inlineStr">
        <is>
          <t>Algodón</t>
        </is>
      </c>
      <c r="J17483">
        <f>SI.ERROR(BUSCARV(D17483,TablaPaises,6,FALSO),"Sin dato")</f>
        <v/>
      </c>
      <c r="K17483">
        <f>SI.ERROR(BUSCARV(C17483,TablaProductos,2,FALSO),"Sin dato")</f>
        <v/>
      </c>
      <c r="L17483">
        <f>SI(H17483&gt;=1000000,"Alto",SI(H17483&gt;=100000,"Medio","Bajo"))</f>
        <v/>
      </c>
      <c r="M17483">
        <f>SI.ERROR(BUSCARV(E17483,TablaEstados,3,FALSO),"Sin dato")</f>
        <v/>
      </c>
      <c r="N17483">
        <f>SI.ERROR(BUSCARV(E17483,TablaEstados,4,FALSO),"Sin dato")</f>
        <v/>
      </c>
    </row>
    <row r="17484">
      <c r="A17484" t="inlineStr">
        <is>
          <t>2026</t>
        </is>
      </c>
      <c r="B17484" t="inlineStr">
        <is>
          <t>08</t>
        </is>
      </c>
      <c r="C17484" t="inlineStr">
        <is>
          <t>09011110</t>
        </is>
      </c>
      <c r="D17484" t="inlineStr">
        <is>
          <t>767</t>
        </is>
      </c>
      <c r="E17484" t="inlineStr">
        <is>
          <t>BA</t>
        </is>
      </c>
      <c r="F17484" t="n">
        <v>278</v>
      </c>
      <c r="G17484" t="n">
        <v>278400</v>
      </c>
      <c r="H17484" t="n">
        <v>1814621</v>
      </c>
      <c r="I17484" t="inlineStr">
        <is>
          <t>Café en granos</t>
        </is>
      </c>
      <c r="J17484">
        <f>SI.ERROR(BUSCARV(D17484,TablaPaises,6,FALSO),"Sin dato")</f>
        <v/>
      </c>
      <c r="K17484">
        <f>SI.ERROR(BUSCARV(C17484,TablaProductos,2,FALSO),"Sin dato")</f>
        <v/>
      </c>
      <c r="L17484">
        <f>SI(H17484&gt;=1000000,"Alto",SI(H17484&gt;=100000,"Medio","Bajo"))</f>
        <v/>
      </c>
      <c r="M17484">
        <f>SI.ERROR(BUSCARV(E17484,TablaEstados,3,FALSO),"Sin dato")</f>
        <v/>
      </c>
      <c r="N17484">
        <f>SI.ERROR(BUSCARV(E17484,TablaEstados,4,FALSO),"Sin dato")</f>
        <v/>
      </c>
    </row>
    <row r="17485">
      <c r="A17485" t="inlineStr">
        <is>
          <t>2026</t>
        </is>
      </c>
      <c r="B17485" t="inlineStr">
        <is>
          <t>06</t>
        </is>
      </c>
      <c r="C17485" t="inlineStr">
        <is>
          <t>09011110</t>
        </is>
      </c>
      <c r="D17485" t="inlineStr">
        <is>
          <t>301</t>
        </is>
      </c>
      <c r="E17485" t="inlineStr">
        <is>
          <t>BA</t>
        </is>
      </c>
      <c r="F17485" t="n">
        <v>52</v>
      </c>
      <c r="G17485" t="n">
        <v>52800</v>
      </c>
      <c r="H17485" t="n">
        <v>236016</v>
      </c>
      <c r="I17485" t="inlineStr">
        <is>
          <t>Café en granos</t>
        </is>
      </c>
      <c r="J17485">
        <f>SI.ERROR(BUSCARV(D17485,TablaPaises,6,FALSO),"Sin dato")</f>
        <v/>
      </c>
      <c r="K17485">
        <f>SI.ERROR(BUSCARV(C17485,TablaProductos,2,FALSO),"Sin dato")</f>
        <v/>
      </c>
      <c r="L17485">
        <f>SI(H17485&gt;=1000000,"Alto",SI(H17485&gt;=100000,"Medio","Bajo"))</f>
        <v/>
      </c>
      <c r="M17485">
        <f>SI.ERROR(BUSCARV(E17485,TablaEstados,3,FALSO),"Sin dato")</f>
        <v/>
      </c>
      <c r="N17485">
        <f>SI.ERROR(BUSCARV(E17485,TablaEstados,4,FALSO),"Sin dato")</f>
        <v/>
      </c>
    </row>
    <row r="17486">
      <c r="A17486" t="inlineStr">
        <is>
          <t>2026</t>
        </is>
      </c>
      <c r="B17486" t="inlineStr">
        <is>
          <t>09</t>
        </is>
      </c>
      <c r="C17486" t="inlineStr">
        <is>
          <t>09011110</t>
        </is>
      </c>
      <c r="D17486" t="inlineStr">
        <is>
          <t>245</t>
        </is>
      </c>
      <c r="E17486" t="inlineStr">
        <is>
          <t>MG</t>
        </is>
      </c>
      <c r="F17486" t="n">
        <v>2895</v>
      </c>
      <c r="G17486" t="n">
        <v>2896220</v>
      </c>
      <c r="H17486" t="n">
        <v>18470976</v>
      </c>
      <c r="I17486" t="inlineStr">
        <is>
          <t>Café en granos</t>
        </is>
      </c>
      <c r="J17486">
        <f>SI.ERROR(BUSCARV(D17486,TablaPaises,6,FALSO),"Sin dato")</f>
        <v/>
      </c>
      <c r="K17486">
        <f>SI.ERROR(BUSCARV(C17486,TablaProductos,2,FALSO),"Sin dato")</f>
        <v/>
      </c>
      <c r="L17486">
        <f>SI(H17486&gt;=1000000,"Alto",SI(H17486&gt;=100000,"Medio","Bajo"))</f>
        <v/>
      </c>
      <c r="M17486">
        <f>SI.ERROR(BUSCARV(E17486,TablaEstados,3,FALSO),"Sin dato")</f>
        <v/>
      </c>
      <c r="N17486">
        <f>SI.ERROR(BUSCARV(E17486,TablaEstados,4,FALSO),"Sin dato")</f>
        <v/>
      </c>
    </row>
    <row r="17487">
      <c r="A17487" t="inlineStr">
        <is>
          <t>2026</t>
        </is>
      </c>
      <c r="B17487" t="inlineStr">
        <is>
          <t>03</t>
        </is>
      </c>
      <c r="C17487" t="inlineStr">
        <is>
          <t>12019000</t>
        </is>
      </c>
      <c r="D17487" t="inlineStr">
        <is>
          <t>160</t>
        </is>
      </c>
      <c r="E17487" t="inlineStr">
        <is>
          <t>MG</t>
        </is>
      </c>
      <c r="F17487" t="n">
        <v>594452</v>
      </c>
      <c r="G17487" t="n">
        <v>594448336</v>
      </c>
      <c r="H17487" t="n">
        <v>241747259</v>
      </c>
      <c r="I17487" t="inlineStr">
        <is>
          <t>Soja</t>
        </is>
      </c>
      <c r="J17487">
        <f>SI.ERROR(BUSCARV(D17487,TablaPaises,6,FALSO),"Sin dato")</f>
        <v/>
      </c>
      <c r="K17487">
        <f>SI.ERROR(BUSCARV(C17487,TablaProductos,2,FALSO),"Sin dato")</f>
        <v/>
      </c>
      <c r="L17487">
        <f>SI(H17487&gt;=1000000,"Alto",SI(H17487&gt;=100000,"Medio","Bajo"))</f>
        <v/>
      </c>
      <c r="M17487">
        <f>SI.ERROR(BUSCARV(E17487,TablaEstados,3,FALSO),"Sin dato")</f>
        <v/>
      </c>
      <c r="N17487">
        <f>SI.ERROR(BUSCARV(E17487,TablaEstados,4,FALSO),"Sin dato")</f>
        <v/>
      </c>
    </row>
    <row r="17488">
      <c r="A17488" t="inlineStr">
        <is>
          <t>2026</t>
        </is>
      </c>
      <c r="B17488" t="inlineStr">
        <is>
          <t>09</t>
        </is>
      </c>
      <c r="C17488" t="inlineStr">
        <is>
          <t>10059090</t>
        </is>
      </c>
      <c r="D17488" t="inlineStr">
        <is>
          <t>434</t>
        </is>
      </c>
      <c r="E17488" t="inlineStr">
        <is>
          <t>SP</t>
        </is>
      </c>
      <c r="F17488" t="n">
        <v>61</v>
      </c>
      <c r="G17488" t="n">
        <v>61</v>
      </c>
      <c r="H17488" t="n">
        <v>85</v>
      </c>
      <c r="I17488" t="inlineStr">
        <is>
          <t>Milho</t>
        </is>
      </c>
      <c r="J17488">
        <f>SI.ERROR(BUSCARV(D17488,TablaPaises,6,FALSO),"Sin dato")</f>
        <v/>
      </c>
      <c r="K17488">
        <f>SI.ERROR(BUSCARV(C17488,TablaProductos,2,FALSO),"Sin dato")</f>
        <v/>
      </c>
      <c r="L17488">
        <f>SI(H17488&gt;=1000000,"Alto",SI(H17488&gt;=100000,"Medio","Bajo"))</f>
        <v/>
      </c>
      <c r="M17488">
        <f>SI.ERROR(BUSCARV(E17488,TablaEstados,3,FALSO),"Sin dato")</f>
        <v/>
      </c>
      <c r="N17488">
        <f>SI.ERROR(BUSCARV(E17488,TablaEstados,4,FALSO),"Sin dato")</f>
        <v/>
      </c>
    </row>
    <row r="17489">
      <c r="A17489" t="inlineStr">
        <is>
          <t>2026</t>
        </is>
      </c>
      <c r="B17489" t="inlineStr">
        <is>
          <t>05</t>
        </is>
      </c>
      <c r="C17489" t="inlineStr">
        <is>
          <t>09011110</t>
        </is>
      </c>
      <c r="D17489" t="inlineStr">
        <is>
          <t>023</t>
        </is>
      </c>
      <c r="E17489" t="inlineStr">
        <is>
          <t>RO</t>
        </is>
      </c>
      <c r="F17489" t="n">
        <v>4</v>
      </c>
      <c r="G17489" t="n">
        <v>4235</v>
      </c>
      <c r="H17489" t="n">
        <v>17026</v>
      </c>
      <c r="I17489" t="inlineStr">
        <is>
          <t>Café en granos</t>
        </is>
      </c>
      <c r="J17489">
        <f>SI.ERROR(BUSCARV(D17489,TablaPaises,6,FALSO),"Sin dato")</f>
        <v/>
      </c>
      <c r="K17489">
        <f>SI.ERROR(BUSCARV(C17489,TablaProductos,2,FALSO),"Sin dato")</f>
        <v/>
      </c>
      <c r="L17489">
        <f>SI(H17489&gt;=1000000,"Alto",SI(H17489&gt;=100000,"Medio","Bajo"))</f>
        <v/>
      </c>
      <c r="M17489">
        <f>SI.ERROR(BUSCARV(E17489,TablaEstados,3,FALSO),"Sin dato")</f>
        <v/>
      </c>
      <c r="N17489">
        <f>SI.ERROR(BUSCARV(E17489,TablaEstados,4,FALSO),"Sin dato")</f>
        <v/>
      </c>
    </row>
    <row r="17490">
      <c r="A17490" t="inlineStr">
        <is>
          <t>2026</t>
        </is>
      </c>
      <c r="B17490" t="inlineStr">
        <is>
          <t>09</t>
        </is>
      </c>
      <c r="C17490" t="inlineStr">
        <is>
          <t>09011110</t>
        </is>
      </c>
      <c r="D17490" t="inlineStr">
        <is>
          <t>190</t>
        </is>
      </c>
      <c r="E17490" t="inlineStr">
        <is>
          <t>MG</t>
        </is>
      </c>
      <c r="F17490" t="n">
        <v>3861</v>
      </c>
      <c r="G17490" t="n">
        <v>3879790</v>
      </c>
      <c r="H17490" t="n">
        <v>24689185</v>
      </c>
      <c r="I17490" t="inlineStr">
        <is>
          <t>Café en granos</t>
        </is>
      </c>
      <c r="J17490">
        <f>SI.ERROR(BUSCARV(D17490,TablaPaises,6,FALSO),"Sin dato")</f>
        <v/>
      </c>
      <c r="K17490">
        <f>SI.ERROR(BUSCARV(C17490,TablaProductos,2,FALSO),"Sin dato")</f>
        <v/>
      </c>
      <c r="L17490">
        <f>SI(H17490&gt;=1000000,"Alto",SI(H17490&gt;=100000,"Medio","Bajo"))</f>
        <v/>
      </c>
      <c r="M17490">
        <f>SI.ERROR(BUSCARV(E17490,TablaEstados,3,FALSO),"Sin dato")</f>
        <v/>
      </c>
      <c r="N17490">
        <f>SI.ERROR(BUSCARV(E17490,TablaEstados,4,FALSO),"Sin dato")</f>
        <v/>
      </c>
    </row>
    <row r="17491">
      <c r="A17491" t="inlineStr">
        <is>
          <t>2026</t>
        </is>
      </c>
      <c r="B17491" t="inlineStr">
        <is>
          <t>05</t>
        </is>
      </c>
      <c r="C17491" t="inlineStr">
        <is>
          <t>09011110</t>
        </is>
      </c>
      <c r="D17491" t="inlineStr">
        <is>
          <t>240</t>
        </is>
      </c>
      <c r="E17491" t="inlineStr">
        <is>
          <t>BA</t>
        </is>
      </c>
      <c r="F17491" t="n">
        <v>104</v>
      </c>
      <c r="G17491" t="n">
        <v>105960</v>
      </c>
      <c r="H17491" t="n">
        <v>597270</v>
      </c>
      <c r="I17491" t="inlineStr">
        <is>
          <t>Café en granos</t>
        </is>
      </c>
      <c r="J17491">
        <f>SI.ERROR(BUSCARV(D17491,TablaPaises,6,FALSO),"Sin dato")</f>
        <v/>
      </c>
      <c r="K17491">
        <f>SI.ERROR(BUSCARV(C17491,TablaProductos,2,FALSO),"Sin dato")</f>
        <v/>
      </c>
      <c r="L17491">
        <f>SI(H17491&gt;=1000000,"Alto",SI(H17491&gt;=100000,"Medio","Bajo"))</f>
        <v/>
      </c>
      <c r="M17491">
        <f>SI.ERROR(BUSCARV(E17491,TablaEstados,3,FALSO),"Sin dato")</f>
        <v/>
      </c>
      <c r="N17491">
        <f>SI.ERROR(BUSCARV(E17491,TablaEstados,4,FALSO),"Sin dato")</f>
        <v/>
      </c>
    </row>
    <row r="17492">
      <c r="A17492" t="inlineStr">
        <is>
          <t>2026</t>
        </is>
      </c>
      <c r="B17492" t="inlineStr">
        <is>
          <t>03</t>
        </is>
      </c>
      <c r="C17492" t="inlineStr">
        <is>
          <t>09011110</t>
        </is>
      </c>
      <c r="D17492" t="inlineStr">
        <is>
          <t>240</t>
        </is>
      </c>
      <c r="E17492" t="inlineStr">
        <is>
          <t>ES</t>
        </is>
      </c>
      <c r="F17492" t="n">
        <v>425</v>
      </c>
      <c r="G17492" t="n">
        <v>427200</v>
      </c>
      <c r="H17492" t="n">
        <v>2463640</v>
      </c>
      <c r="I17492" t="inlineStr">
        <is>
          <t>Café en granos</t>
        </is>
      </c>
      <c r="J17492">
        <f>SI.ERROR(BUSCARV(D17492,TablaPaises,6,FALSO),"Sin dato")</f>
        <v/>
      </c>
      <c r="K17492">
        <f>SI.ERROR(BUSCARV(C17492,TablaProductos,2,FALSO),"Sin dato")</f>
        <v/>
      </c>
      <c r="L17492">
        <f>SI(H17492&gt;=1000000,"Alto",SI(H17492&gt;=100000,"Medio","Bajo"))</f>
        <v/>
      </c>
      <c r="M17492">
        <f>SI.ERROR(BUSCARV(E17492,TablaEstados,3,FALSO),"Sin dato")</f>
        <v/>
      </c>
      <c r="N17492">
        <f>SI.ERROR(BUSCARV(E17492,TablaEstados,4,FALSO),"Sin dato")</f>
        <v/>
      </c>
    </row>
    <row r="17493">
      <c r="A17493" t="inlineStr">
        <is>
          <t>2026</t>
        </is>
      </c>
      <c r="B17493" t="inlineStr">
        <is>
          <t>04</t>
        </is>
      </c>
      <c r="C17493" t="inlineStr">
        <is>
          <t>09011110</t>
        </is>
      </c>
      <c r="D17493" t="inlineStr">
        <is>
          <t>158</t>
        </is>
      </c>
      <c r="E17493" t="inlineStr">
        <is>
          <t>ES</t>
        </is>
      </c>
      <c r="F17493" t="n">
        <v>75</v>
      </c>
      <c r="G17493" t="n">
        <v>75300</v>
      </c>
      <c r="H17493" t="n">
        <v>264677</v>
      </c>
      <c r="I17493" t="inlineStr">
        <is>
          <t>Café en granos</t>
        </is>
      </c>
      <c r="J17493">
        <f>SI.ERROR(BUSCARV(D17493,TablaPaises,6,FALSO),"Sin dato")</f>
        <v/>
      </c>
      <c r="K17493">
        <f>SI.ERROR(BUSCARV(C17493,TablaProductos,2,FALSO),"Sin dato")</f>
        <v/>
      </c>
      <c r="L17493">
        <f>SI(H17493&gt;=1000000,"Alto",SI(H17493&gt;=100000,"Medio","Bajo"))</f>
        <v/>
      </c>
      <c r="M17493">
        <f>SI.ERROR(BUSCARV(E17493,TablaEstados,3,FALSO),"Sin dato")</f>
        <v/>
      </c>
      <c r="N17493">
        <f>SI.ERROR(BUSCARV(E17493,TablaEstados,4,FALSO),"Sin dato")</f>
        <v/>
      </c>
    </row>
    <row r="17494">
      <c r="A17494" t="inlineStr">
        <is>
          <t>2026</t>
        </is>
      </c>
      <c r="B17494" t="inlineStr">
        <is>
          <t>05</t>
        </is>
      </c>
      <c r="C17494" t="inlineStr">
        <is>
          <t>12019000</t>
        </is>
      </c>
      <c r="D17494" t="inlineStr">
        <is>
          <t>776</t>
        </is>
      </c>
      <c r="E17494" t="inlineStr">
        <is>
          <t>MT</t>
        </is>
      </c>
      <c r="F17494" t="n">
        <v>77712</v>
      </c>
      <c r="G17494" t="n">
        <v>77711884</v>
      </c>
      <c r="H17494" t="n">
        <v>31848675</v>
      </c>
      <c r="I17494" t="inlineStr">
        <is>
          <t>Soja</t>
        </is>
      </c>
      <c r="J17494">
        <f>SI.ERROR(BUSCARV(D17494,TablaPaises,6,FALSO),"Sin dato")</f>
        <v/>
      </c>
      <c r="K17494">
        <f>SI.ERROR(BUSCARV(C17494,TablaProductos,2,FALSO),"Sin dato")</f>
        <v/>
      </c>
      <c r="L17494">
        <f>SI(H17494&gt;=1000000,"Alto",SI(H17494&gt;=100000,"Medio","Bajo"))</f>
        <v/>
      </c>
      <c r="M17494">
        <f>SI.ERROR(BUSCARV(E17494,TablaEstados,3,FALSO),"Sin dato")</f>
        <v/>
      </c>
      <c r="N17494">
        <f>SI.ERROR(BUSCARV(E17494,TablaEstados,4,FALSO),"Sin dato")</f>
        <v/>
      </c>
    </row>
    <row r="17495">
      <c r="A17495" t="inlineStr">
        <is>
          <t>2026</t>
        </is>
      </c>
      <c r="B17495" t="inlineStr">
        <is>
          <t>05</t>
        </is>
      </c>
      <c r="C17495" t="inlineStr">
        <is>
          <t>12019000</t>
        </is>
      </c>
      <c r="D17495" t="inlineStr">
        <is>
          <t>576</t>
        </is>
      </c>
      <c r="E17495" t="inlineStr">
        <is>
          <t>PR</t>
        </is>
      </c>
      <c r="F17495" t="n">
        <v>8793</v>
      </c>
      <c r="G17495" t="n">
        <v>8794106</v>
      </c>
      <c r="H17495" t="n">
        <v>3724564</v>
      </c>
      <c r="I17495" t="inlineStr">
        <is>
          <t>Soja</t>
        </is>
      </c>
      <c r="J17495">
        <f>SI.ERROR(BUSCARV(D17495,TablaPaises,6,FALSO),"Sin dato")</f>
        <v/>
      </c>
      <c r="K17495">
        <f>SI.ERROR(BUSCARV(C17495,TablaProductos,2,FALSO),"Sin dato")</f>
        <v/>
      </c>
      <c r="L17495">
        <f>SI(H17495&gt;=1000000,"Alto",SI(H17495&gt;=100000,"Medio","Bajo"))</f>
        <v/>
      </c>
      <c r="M17495">
        <f>SI.ERROR(BUSCARV(E17495,TablaEstados,3,FALSO),"Sin dato")</f>
        <v/>
      </c>
      <c r="N17495">
        <f>SI.ERROR(BUSCARV(E17495,TablaEstados,4,FALSO),"Sin dato")</f>
        <v/>
      </c>
    </row>
    <row r="17496">
      <c r="A17496" t="inlineStr">
        <is>
          <t>2026</t>
        </is>
      </c>
      <c r="B17496" t="inlineStr">
        <is>
          <t>04</t>
        </is>
      </c>
      <c r="C17496" t="inlineStr">
        <is>
          <t>12019000</t>
        </is>
      </c>
      <c r="D17496" t="inlineStr">
        <is>
          <t>240</t>
        </is>
      </c>
      <c r="E17496" t="inlineStr">
        <is>
          <t>BA</t>
        </is>
      </c>
      <c r="F17496" t="n">
        <v>51999</v>
      </c>
      <c r="G17496" t="n">
        <v>52000000</v>
      </c>
      <c r="H17496" t="n">
        <v>21740400</v>
      </c>
      <c r="I17496" t="inlineStr">
        <is>
          <t>Soja</t>
        </is>
      </c>
      <c r="J17496">
        <f>SI.ERROR(BUSCARV(D17496,TablaPaises,6,FALSO),"Sin dato")</f>
        <v/>
      </c>
      <c r="K17496">
        <f>SI.ERROR(BUSCARV(C17496,TablaProductos,2,FALSO),"Sin dato")</f>
        <v/>
      </c>
      <c r="L17496">
        <f>SI(H17496&gt;=1000000,"Alto",SI(H17496&gt;=100000,"Medio","Bajo"))</f>
        <v/>
      </c>
      <c r="M17496">
        <f>SI.ERROR(BUSCARV(E17496,TablaEstados,3,FALSO),"Sin dato")</f>
        <v/>
      </c>
      <c r="N17496">
        <f>SI.ERROR(BUSCARV(E17496,TablaEstados,4,FALSO),"Sin dato")</f>
        <v/>
      </c>
    </row>
    <row r="17497">
      <c r="A17497" t="inlineStr">
        <is>
          <t>2026</t>
        </is>
      </c>
      <c r="B17497" t="inlineStr">
        <is>
          <t>08</t>
        </is>
      </c>
      <c r="C17497" t="inlineStr">
        <is>
          <t>52010020</t>
        </is>
      </c>
      <c r="D17497" t="inlineStr">
        <is>
          <t>827</t>
        </is>
      </c>
      <c r="E17497" t="inlineStr">
        <is>
          <t>MT</t>
        </is>
      </c>
      <c r="F17497" t="n">
        <v>6237</v>
      </c>
      <c r="G17497" t="n">
        <v>6239478</v>
      </c>
      <c r="H17497" t="n">
        <v>10049098</v>
      </c>
      <c r="I17497" t="inlineStr">
        <is>
          <t>Algodón</t>
        </is>
      </c>
      <c r="J17497">
        <f>SI.ERROR(BUSCARV(D17497,TablaPaises,6,FALSO),"Sin dato")</f>
        <v/>
      </c>
      <c r="K17497">
        <f>SI.ERROR(BUSCARV(C17497,TablaProductos,2,FALSO),"Sin dato")</f>
        <v/>
      </c>
      <c r="L17497">
        <f>SI(H17497&gt;=1000000,"Alto",SI(H17497&gt;=100000,"Medio","Bajo"))</f>
        <v/>
      </c>
      <c r="M17497">
        <f>SI.ERROR(BUSCARV(E17497,TablaEstados,3,FALSO),"Sin dato")</f>
        <v/>
      </c>
      <c r="N17497">
        <f>SI.ERROR(BUSCARV(E17497,TablaEstados,4,FALSO),"Sin dato")</f>
        <v/>
      </c>
    </row>
    <row r="17498">
      <c r="A17498" t="inlineStr">
        <is>
          <t>2026</t>
        </is>
      </c>
      <c r="B17498" t="inlineStr">
        <is>
          <t>05</t>
        </is>
      </c>
      <c r="C17498" t="inlineStr">
        <is>
          <t>09011110</t>
        </is>
      </c>
      <c r="D17498" t="inlineStr">
        <is>
          <t>023</t>
        </is>
      </c>
      <c r="E17498" t="inlineStr">
        <is>
          <t>PR</t>
        </is>
      </c>
      <c r="F17498" t="n">
        <v>31</v>
      </c>
      <c r="G17498" t="n">
        <v>30820</v>
      </c>
      <c r="H17498" t="n">
        <v>200854</v>
      </c>
      <c r="I17498" t="inlineStr">
        <is>
          <t>Café en granos</t>
        </is>
      </c>
      <c r="J17498">
        <f>SI.ERROR(BUSCARV(D17498,TablaPaises,6,FALSO),"Sin dato")</f>
        <v/>
      </c>
      <c r="K17498">
        <f>SI.ERROR(BUSCARV(C17498,TablaProductos,2,FALSO),"Sin dato")</f>
        <v/>
      </c>
      <c r="L17498">
        <f>SI(H17498&gt;=1000000,"Alto",SI(H17498&gt;=100000,"Medio","Bajo"))</f>
        <v/>
      </c>
      <c r="M17498">
        <f>SI.ERROR(BUSCARV(E17498,TablaEstados,3,FALSO),"Sin dato")</f>
        <v/>
      </c>
      <c r="N17498">
        <f>SI.ERROR(BUSCARV(E17498,TablaEstados,4,FALSO),"Sin dato")</f>
        <v/>
      </c>
    </row>
    <row r="17499">
      <c r="A17499" t="inlineStr">
        <is>
          <t>2026</t>
        </is>
      </c>
      <c r="B17499" t="inlineStr">
        <is>
          <t>01</t>
        </is>
      </c>
      <c r="C17499" t="inlineStr">
        <is>
          <t>10059010</t>
        </is>
      </c>
      <c r="D17499" t="inlineStr">
        <is>
          <t>474</t>
        </is>
      </c>
      <c r="E17499" t="inlineStr">
        <is>
          <t>MT</t>
        </is>
      </c>
      <c r="F17499" t="n">
        <v>18790440</v>
      </c>
      <c r="G17499" t="n">
        <v>18790440</v>
      </c>
      <c r="H17499" t="n">
        <v>4101766</v>
      </c>
      <c r="I17499" t="inlineStr">
        <is>
          <t>Milho</t>
        </is>
      </c>
      <c r="J17499">
        <f>SI.ERROR(BUSCARV(D17499,TablaPaises,6,FALSO),"Sin dato")</f>
        <v/>
      </c>
      <c r="K17499">
        <f>SI.ERROR(BUSCARV(C17499,TablaProductos,2,FALSO),"Sin dato")</f>
        <v/>
      </c>
      <c r="L17499">
        <f>SI(H17499&gt;=1000000,"Alto",SI(H17499&gt;=100000,"Medio","Bajo"))</f>
        <v/>
      </c>
      <c r="M17499">
        <f>SI.ERROR(BUSCARV(E17499,TablaEstados,3,FALSO),"Sin dato")</f>
        <v/>
      </c>
      <c r="N17499">
        <f>SI.ERROR(BUSCARV(E17499,TablaEstados,4,FALSO),"Sin dato")</f>
        <v/>
      </c>
    </row>
    <row r="17500">
      <c r="A17500" t="inlineStr">
        <is>
          <t>2026</t>
        </is>
      </c>
      <c r="B17500" t="inlineStr">
        <is>
          <t>09</t>
        </is>
      </c>
      <c r="C17500" t="inlineStr">
        <is>
          <t>10059010</t>
        </is>
      </c>
      <c r="D17500" t="inlineStr">
        <is>
          <t>467</t>
        </is>
      </c>
      <c r="E17500" t="inlineStr">
        <is>
          <t>SP</t>
        </is>
      </c>
      <c r="F17500" t="n">
        <v>15</v>
      </c>
      <c r="G17500" t="n">
        <v>15</v>
      </c>
      <c r="H17500" t="n">
        <v>49</v>
      </c>
      <c r="I17500" t="inlineStr">
        <is>
          <t>Milho</t>
        </is>
      </c>
      <c r="J17500">
        <f>SI.ERROR(BUSCARV(D17500,TablaPaises,6,FALSO),"Sin dato")</f>
        <v/>
      </c>
      <c r="K17500">
        <f>SI.ERROR(BUSCARV(C17500,TablaProductos,2,FALSO),"Sin dato")</f>
        <v/>
      </c>
      <c r="L17500">
        <f>SI(H17500&gt;=1000000,"Alto",SI(H17500&gt;=100000,"Medio","Bajo"))</f>
        <v/>
      </c>
      <c r="M17500">
        <f>SI.ERROR(BUSCARV(E17500,TablaEstados,3,FALSO),"Sin dato")</f>
        <v/>
      </c>
      <c r="N17500">
        <f>SI.ERROR(BUSCARV(E17500,TablaEstados,4,FALSO),"Sin dato")</f>
        <v/>
      </c>
    </row>
    <row r="17501">
      <c r="A17501" t="inlineStr">
        <is>
          <t>2026</t>
        </is>
      </c>
      <c r="B17501" t="inlineStr">
        <is>
          <t>02</t>
        </is>
      </c>
      <c r="C17501" t="inlineStr">
        <is>
          <t>10051000</t>
        </is>
      </c>
      <c r="D17501" t="inlineStr">
        <is>
          <t>586</t>
        </is>
      </c>
      <c r="E17501" t="inlineStr">
        <is>
          <t>MG</t>
        </is>
      </c>
      <c r="F17501" t="n">
        <v>31165</v>
      </c>
      <c r="G17501" t="n">
        <v>31165</v>
      </c>
      <c r="H17501" t="n">
        <v>137163</v>
      </c>
      <c r="I17501" t="inlineStr">
        <is>
          <t>Milho</t>
        </is>
      </c>
      <c r="J17501">
        <f>SI.ERROR(BUSCARV(D17501,TablaPaises,6,FALSO),"Sin dato")</f>
        <v/>
      </c>
      <c r="K17501">
        <f>SI.ERROR(BUSCARV(C17501,TablaProductos,2,FALSO),"Sin dato")</f>
        <v/>
      </c>
      <c r="L17501">
        <f>SI(H17501&gt;=1000000,"Alto",SI(H17501&gt;=100000,"Medio","Bajo"))</f>
        <v/>
      </c>
      <c r="M17501">
        <f>SI.ERROR(BUSCARV(E17501,TablaEstados,3,FALSO),"Sin dato")</f>
        <v/>
      </c>
      <c r="N17501">
        <f>SI.ERROR(BUSCARV(E17501,TablaEstados,4,FALSO),"Sin dato")</f>
        <v/>
      </c>
    </row>
    <row r="17502">
      <c r="A17502" t="inlineStr">
        <is>
          <t>2026</t>
        </is>
      </c>
      <c r="B17502" t="inlineStr">
        <is>
          <t>05</t>
        </is>
      </c>
      <c r="C17502" t="inlineStr">
        <is>
          <t>09011110</t>
        </is>
      </c>
      <c r="D17502" t="inlineStr">
        <is>
          <t>169</t>
        </is>
      </c>
      <c r="E17502" t="inlineStr">
        <is>
          <t>ES</t>
        </is>
      </c>
      <c r="F17502" t="n">
        <v>3983</v>
      </c>
      <c r="G17502" t="n">
        <v>3982817</v>
      </c>
      <c r="H17502" t="n">
        <v>14779465</v>
      </c>
      <c r="I17502" t="inlineStr">
        <is>
          <t>Café en granos</t>
        </is>
      </c>
      <c r="J17502">
        <f>SI.ERROR(BUSCARV(D17502,TablaPaises,6,FALSO),"Sin dato")</f>
        <v/>
      </c>
      <c r="K17502">
        <f>SI.ERROR(BUSCARV(C17502,TablaProductos,2,FALSO),"Sin dato")</f>
        <v/>
      </c>
      <c r="L17502">
        <f>SI(H17502&gt;=1000000,"Alto",SI(H17502&gt;=100000,"Medio","Bajo"))</f>
        <v/>
      </c>
      <c r="M17502">
        <f>SI.ERROR(BUSCARV(E17502,TablaEstados,3,FALSO),"Sin dato")</f>
        <v/>
      </c>
      <c r="N17502">
        <f>SI.ERROR(BUSCARV(E17502,TablaEstados,4,FALSO),"Sin dato")</f>
        <v/>
      </c>
    </row>
    <row r="17503">
      <c r="A17503" t="inlineStr">
        <is>
          <t>2026</t>
        </is>
      </c>
      <c r="B17503" t="inlineStr">
        <is>
          <t>03</t>
        </is>
      </c>
      <c r="C17503" t="inlineStr">
        <is>
          <t>09011110</t>
        </is>
      </c>
      <c r="D17503" t="inlineStr">
        <is>
          <t>195</t>
        </is>
      </c>
      <c r="E17503" t="inlineStr">
        <is>
          <t>MG</t>
        </is>
      </c>
      <c r="F17503" t="n">
        <v>242</v>
      </c>
      <c r="G17503" t="n">
        <v>242000</v>
      </c>
      <c r="H17503" t="n">
        <v>1284400</v>
      </c>
      <c r="I17503" t="inlineStr">
        <is>
          <t>Café en granos</t>
        </is>
      </c>
      <c r="J17503">
        <f>SI.ERROR(BUSCARV(D17503,TablaPaises,6,FALSO),"Sin dato")</f>
        <v/>
      </c>
      <c r="K17503">
        <f>SI.ERROR(BUSCARV(C17503,TablaProductos,2,FALSO),"Sin dato")</f>
        <v/>
      </c>
      <c r="L17503">
        <f>SI(H17503&gt;=1000000,"Alto",SI(H17503&gt;=100000,"Medio","Bajo"))</f>
        <v/>
      </c>
      <c r="M17503">
        <f>SI.ERROR(BUSCARV(E17503,TablaEstados,3,FALSO),"Sin dato")</f>
        <v/>
      </c>
      <c r="N17503">
        <f>SI.ERROR(BUSCARV(E17503,TablaEstados,4,FALSO),"Sin dato")</f>
        <v/>
      </c>
    </row>
    <row r="17504">
      <c r="A17504" t="inlineStr">
        <is>
          <t>2026</t>
        </is>
      </c>
      <c r="B17504" t="inlineStr">
        <is>
          <t>08</t>
        </is>
      </c>
      <c r="C17504" t="inlineStr">
        <is>
          <t>09011110</t>
        </is>
      </c>
      <c r="D17504" t="inlineStr">
        <is>
          <t>053</t>
        </is>
      </c>
      <c r="E17504" t="inlineStr">
        <is>
          <t>MG</t>
        </is>
      </c>
      <c r="F17504" t="n">
        <v>387</v>
      </c>
      <c r="G17504" t="n">
        <v>388600</v>
      </c>
      <c r="H17504" t="n">
        <v>2462557</v>
      </c>
      <c r="I17504" t="inlineStr">
        <is>
          <t>Café en granos</t>
        </is>
      </c>
      <c r="J17504">
        <f>SI.ERROR(BUSCARV(D17504,TablaPaises,6,FALSO),"Sin dato")</f>
        <v/>
      </c>
      <c r="K17504">
        <f>SI.ERROR(BUSCARV(C17504,TablaProductos,2,FALSO),"Sin dato")</f>
        <v/>
      </c>
      <c r="L17504">
        <f>SI(H17504&gt;=1000000,"Alto",SI(H17504&gt;=100000,"Medio","Bajo"))</f>
        <v/>
      </c>
      <c r="M17504">
        <f>SI.ERROR(BUSCARV(E17504,TablaEstados,3,FALSO),"Sin dato")</f>
        <v/>
      </c>
      <c r="N17504">
        <f>SI.ERROR(BUSCARV(E17504,TablaEstados,4,FALSO),"Sin dato")</f>
        <v/>
      </c>
    </row>
    <row r="17505">
      <c r="A17505" t="inlineStr">
        <is>
          <t>2026</t>
        </is>
      </c>
      <c r="B17505" t="inlineStr">
        <is>
          <t>09</t>
        </is>
      </c>
      <c r="C17505" t="inlineStr">
        <is>
          <t>09011110</t>
        </is>
      </c>
      <c r="D17505" t="inlineStr">
        <is>
          <t>845</t>
        </is>
      </c>
      <c r="E17505" t="inlineStr">
        <is>
          <t>ES</t>
        </is>
      </c>
      <c r="F17505" t="n">
        <v>75</v>
      </c>
      <c r="G17505" t="n">
        <v>75000</v>
      </c>
      <c r="H17505" t="n">
        <v>342830</v>
      </c>
      <c r="I17505" t="inlineStr">
        <is>
          <t>Café en granos</t>
        </is>
      </c>
      <c r="J17505">
        <f>SI.ERROR(BUSCARV(D17505,TablaPaises,6,FALSO),"Sin dato")</f>
        <v/>
      </c>
      <c r="K17505">
        <f>SI.ERROR(BUSCARV(C17505,TablaProductos,2,FALSO),"Sin dato")</f>
        <v/>
      </c>
      <c r="L17505">
        <f>SI(H17505&gt;=1000000,"Alto",SI(H17505&gt;=100000,"Medio","Bajo"))</f>
        <v/>
      </c>
      <c r="M17505">
        <f>SI.ERROR(BUSCARV(E17505,TablaEstados,3,FALSO),"Sin dato")</f>
        <v/>
      </c>
      <c r="N17505">
        <f>SI.ERROR(BUSCARV(E17505,TablaEstados,4,FALSO),"Sin dato")</f>
        <v/>
      </c>
    </row>
    <row r="17506">
      <c r="A17506" t="inlineStr">
        <is>
          <t>2026</t>
        </is>
      </c>
      <c r="B17506" t="inlineStr">
        <is>
          <t>05</t>
        </is>
      </c>
      <c r="C17506" t="inlineStr">
        <is>
          <t>12019000</t>
        </is>
      </c>
      <c r="D17506" t="inlineStr">
        <is>
          <t>059</t>
        </is>
      </c>
      <c r="E17506" t="inlineStr">
        <is>
          <t>MT</t>
        </is>
      </c>
      <c r="F17506" t="n">
        <v>13446</v>
      </c>
      <c r="G17506" t="n">
        <v>13445718</v>
      </c>
      <c r="H17506" t="n">
        <v>5665083</v>
      </c>
      <c r="I17506" t="inlineStr">
        <is>
          <t>Soja</t>
        </is>
      </c>
      <c r="J17506">
        <f>SI.ERROR(BUSCARV(D17506,TablaPaises,6,FALSO),"Sin dato")</f>
        <v/>
      </c>
      <c r="K17506">
        <f>SI.ERROR(BUSCARV(C17506,TablaProductos,2,FALSO),"Sin dato")</f>
        <v/>
      </c>
      <c r="L17506">
        <f>SI(H17506&gt;=1000000,"Alto",SI(H17506&gt;=100000,"Medio","Bajo"))</f>
        <v/>
      </c>
      <c r="M17506">
        <f>SI.ERROR(BUSCARV(E17506,TablaEstados,3,FALSO),"Sin dato")</f>
        <v/>
      </c>
      <c r="N17506">
        <f>SI.ERROR(BUSCARV(E17506,TablaEstados,4,FALSO),"Sin dato")</f>
        <v/>
      </c>
    </row>
    <row r="17507">
      <c r="A17507" t="inlineStr">
        <is>
          <t>2026</t>
        </is>
      </c>
      <c r="B17507" t="inlineStr">
        <is>
          <t>09</t>
        </is>
      </c>
      <c r="C17507" t="inlineStr">
        <is>
          <t>52010020</t>
        </is>
      </c>
      <c r="D17507" t="inlineStr">
        <is>
          <t>365</t>
        </is>
      </c>
      <c r="E17507" t="inlineStr">
        <is>
          <t>BA</t>
        </is>
      </c>
      <c r="F17507" t="n">
        <v>3170</v>
      </c>
      <c r="G17507" t="n">
        <v>3170026</v>
      </c>
      <c r="H17507" t="n">
        <v>5444229</v>
      </c>
      <c r="I17507" t="inlineStr">
        <is>
          <t>Algodón</t>
        </is>
      </c>
      <c r="J17507">
        <f>SI.ERROR(BUSCARV(D17507,TablaPaises,6,FALSO),"Sin dato")</f>
        <v/>
      </c>
      <c r="K17507">
        <f>SI.ERROR(BUSCARV(C17507,TablaProductos,2,FALSO),"Sin dato")</f>
        <v/>
      </c>
      <c r="L17507">
        <f>SI(H17507&gt;=1000000,"Alto",SI(H17507&gt;=100000,"Medio","Bajo"))</f>
        <v/>
      </c>
      <c r="M17507">
        <f>SI.ERROR(BUSCARV(E17507,TablaEstados,3,FALSO),"Sin dato")</f>
        <v/>
      </c>
      <c r="N17507">
        <f>SI.ERROR(BUSCARV(E17507,TablaEstados,4,FALSO),"Sin dato")</f>
        <v/>
      </c>
    </row>
    <row r="17508">
      <c r="A17508" t="inlineStr">
        <is>
          <t>2026</t>
        </is>
      </c>
      <c r="B17508" t="inlineStr">
        <is>
          <t>06</t>
        </is>
      </c>
      <c r="C17508" t="inlineStr">
        <is>
          <t>09011110</t>
        </is>
      </c>
      <c r="D17508" t="inlineStr">
        <is>
          <t>275</t>
        </is>
      </c>
      <c r="E17508" t="inlineStr">
        <is>
          <t>PR</t>
        </is>
      </c>
      <c r="F17508" t="n">
        <v>6</v>
      </c>
      <c r="G17508" t="n">
        <v>6436</v>
      </c>
      <c r="H17508" t="n">
        <v>45894</v>
      </c>
      <c r="I17508" t="inlineStr">
        <is>
          <t>Café en granos</t>
        </is>
      </c>
      <c r="J17508">
        <f>SI.ERROR(BUSCARV(D17508,TablaPaises,6,FALSO),"Sin dato")</f>
        <v/>
      </c>
      <c r="K17508">
        <f>SI.ERROR(BUSCARV(C17508,TablaProductos,2,FALSO),"Sin dato")</f>
        <v/>
      </c>
      <c r="L17508">
        <f>SI(H17508&gt;=1000000,"Alto",SI(H17508&gt;=100000,"Medio","Bajo"))</f>
        <v/>
      </c>
      <c r="M17508">
        <f>SI.ERROR(BUSCARV(E17508,TablaEstados,3,FALSO),"Sin dato")</f>
        <v/>
      </c>
      <c r="N17508">
        <f>SI.ERROR(BUSCARV(E17508,TablaEstados,4,FALSO),"Sin dato")</f>
        <v/>
      </c>
    </row>
    <row r="17509">
      <c r="A17509" t="inlineStr">
        <is>
          <t>2026</t>
        </is>
      </c>
      <c r="B17509" t="inlineStr">
        <is>
          <t>06</t>
        </is>
      </c>
      <c r="C17509" t="inlineStr">
        <is>
          <t>12019000</t>
        </is>
      </c>
      <c r="D17509" t="inlineStr">
        <is>
          <t>776</t>
        </is>
      </c>
      <c r="E17509" t="inlineStr">
        <is>
          <t>MT</t>
        </is>
      </c>
      <c r="F17509" t="n">
        <v>52525</v>
      </c>
      <c r="G17509" t="n">
        <v>52524384</v>
      </c>
      <c r="H17509" t="n">
        <v>22899046</v>
      </c>
      <c r="I17509" t="inlineStr">
        <is>
          <t>Soja</t>
        </is>
      </c>
      <c r="J17509">
        <f>SI.ERROR(BUSCARV(D17509,TablaPaises,6,FALSO),"Sin dato")</f>
        <v/>
      </c>
      <c r="K17509">
        <f>SI.ERROR(BUSCARV(C17509,TablaProductos,2,FALSO),"Sin dato")</f>
        <v/>
      </c>
      <c r="L17509">
        <f>SI(H17509&gt;=1000000,"Alto",SI(H17509&gt;=100000,"Medio","Bajo"))</f>
        <v/>
      </c>
      <c r="M17509">
        <f>SI.ERROR(BUSCARV(E17509,TablaEstados,3,FALSO),"Sin dato")</f>
        <v/>
      </c>
      <c r="N17509">
        <f>SI.ERROR(BUSCARV(E17509,TablaEstados,4,FALSO),"Sin dato")</f>
        <v/>
      </c>
    </row>
    <row r="17510">
      <c r="A17510" t="inlineStr">
        <is>
          <t>2026</t>
        </is>
      </c>
      <c r="B17510" t="inlineStr">
        <is>
          <t>05</t>
        </is>
      </c>
      <c r="C17510" t="inlineStr">
        <is>
          <t>09011110</t>
        </is>
      </c>
      <c r="D17510" t="inlineStr">
        <is>
          <t>023</t>
        </is>
      </c>
      <c r="E17510" t="inlineStr">
        <is>
          <t>RJ</t>
        </is>
      </c>
      <c r="F17510" t="n">
        <v>21</v>
      </c>
      <c r="G17510" t="n">
        <v>21000</v>
      </c>
      <c r="H17510" t="n">
        <v>148431</v>
      </c>
      <c r="I17510" t="inlineStr">
        <is>
          <t>Café en granos</t>
        </is>
      </c>
      <c r="J17510">
        <f>SI.ERROR(BUSCARV(D17510,TablaPaises,6,FALSO),"Sin dato")</f>
        <v/>
      </c>
      <c r="K17510">
        <f>SI.ERROR(BUSCARV(C17510,TablaProductos,2,FALSO),"Sin dato")</f>
        <v/>
      </c>
      <c r="L17510">
        <f>SI(H17510&gt;=1000000,"Alto",SI(H17510&gt;=100000,"Medio","Bajo"))</f>
        <v/>
      </c>
      <c r="M17510">
        <f>SI.ERROR(BUSCARV(E17510,TablaEstados,3,FALSO),"Sin dato")</f>
        <v/>
      </c>
      <c r="N17510">
        <f>SI.ERROR(BUSCARV(E17510,TablaEstados,4,FALSO),"Sin dato")</f>
        <v/>
      </c>
    </row>
    <row r="17511">
      <c r="A17511" t="inlineStr">
        <is>
          <t>2026</t>
        </is>
      </c>
      <c r="B17511" t="inlineStr">
        <is>
          <t>09</t>
        </is>
      </c>
      <c r="C17511" t="inlineStr">
        <is>
          <t>12019000</t>
        </is>
      </c>
      <c r="D17511" t="inlineStr">
        <is>
          <t>160</t>
        </is>
      </c>
      <c r="E17511" t="inlineStr">
        <is>
          <t>GO</t>
        </is>
      </c>
      <c r="F17511" t="n">
        <v>2300</v>
      </c>
      <c r="G17511" t="n">
        <v>2300769</v>
      </c>
      <c r="H17511" t="n">
        <v>1056388</v>
      </c>
      <c r="I17511" t="inlineStr">
        <is>
          <t>Soja</t>
        </is>
      </c>
      <c r="J17511">
        <f>SI.ERROR(BUSCARV(D17511,TablaPaises,6,FALSO),"Sin dato")</f>
        <v/>
      </c>
      <c r="K17511">
        <f>SI.ERROR(BUSCARV(C17511,TablaProductos,2,FALSO),"Sin dato")</f>
        <v/>
      </c>
      <c r="L17511">
        <f>SI(H17511&gt;=1000000,"Alto",SI(H17511&gt;=100000,"Medio","Bajo"))</f>
        <v/>
      </c>
      <c r="M17511">
        <f>SI.ERROR(BUSCARV(E17511,TablaEstados,3,FALSO),"Sin dato")</f>
        <v/>
      </c>
      <c r="N17511">
        <f>SI.ERROR(BUSCARV(E17511,TablaEstados,4,FALSO),"Sin dato")</f>
        <v/>
      </c>
    </row>
    <row r="17512">
      <c r="A17512" t="inlineStr">
        <is>
          <t>2026</t>
        </is>
      </c>
      <c r="B17512" t="inlineStr">
        <is>
          <t>05</t>
        </is>
      </c>
      <c r="C17512" t="inlineStr">
        <is>
          <t>09011110</t>
        </is>
      </c>
      <c r="D17512" t="inlineStr">
        <is>
          <t>493</t>
        </is>
      </c>
      <c r="E17512" t="inlineStr">
        <is>
          <t>ES</t>
        </is>
      </c>
      <c r="F17512" t="n">
        <v>3350</v>
      </c>
      <c r="G17512" t="n">
        <v>3351769</v>
      </c>
      <c r="H17512" t="n">
        <v>12227746</v>
      </c>
      <c r="I17512" t="inlineStr">
        <is>
          <t>Café en granos</t>
        </is>
      </c>
      <c r="J17512">
        <f>SI.ERROR(BUSCARV(D17512,TablaPaises,6,FALSO),"Sin dato")</f>
        <v/>
      </c>
      <c r="K17512">
        <f>SI.ERROR(BUSCARV(C17512,TablaProductos,2,FALSO),"Sin dato")</f>
        <v/>
      </c>
      <c r="L17512">
        <f>SI(H17512&gt;=1000000,"Alto",SI(H17512&gt;=100000,"Medio","Bajo"))</f>
        <v/>
      </c>
      <c r="M17512">
        <f>SI.ERROR(BUSCARV(E17512,TablaEstados,3,FALSO),"Sin dato")</f>
        <v/>
      </c>
      <c r="N17512">
        <f>SI.ERROR(BUSCARV(E17512,TablaEstados,4,FALSO),"Sin dato")</f>
        <v/>
      </c>
    </row>
    <row r="17513">
      <c r="A17513" t="inlineStr">
        <is>
          <t>2026</t>
        </is>
      </c>
      <c r="B17513" t="inlineStr">
        <is>
          <t>03</t>
        </is>
      </c>
      <c r="C17513" t="inlineStr">
        <is>
          <t>09011110</t>
        </is>
      </c>
      <c r="D17513" t="inlineStr">
        <is>
          <t>858</t>
        </is>
      </c>
      <c r="E17513" t="inlineStr">
        <is>
          <t>ES</t>
        </is>
      </c>
      <c r="F17513" t="n">
        <v>480</v>
      </c>
      <c r="G17513" t="n">
        <v>480000</v>
      </c>
      <c r="H17513" t="n">
        <v>1751433</v>
      </c>
      <c r="I17513" t="inlineStr">
        <is>
          <t>Café en granos</t>
        </is>
      </c>
      <c r="J17513">
        <f>SI.ERROR(BUSCARV(D17513,TablaPaises,6,FALSO),"Sin dato")</f>
        <v/>
      </c>
      <c r="K17513">
        <f>SI.ERROR(BUSCARV(C17513,TablaProductos,2,FALSO),"Sin dato")</f>
        <v/>
      </c>
      <c r="L17513">
        <f>SI(H17513&gt;=1000000,"Alto",SI(H17513&gt;=100000,"Medio","Bajo"))</f>
        <v/>
      </c>
      <c r="M17513">
        <f>SI.ERROR(BUSCARV(E17513,TablaEstados,3,FALSO),"Sin dato")</f>
        <v/>
      </c>
      <c r="N17513">
        <f>SI.ERROR(BUSCARV(E17513,TablaEstados,4,FALSO),"Sin dato")</f>
        <v/>
      </c>
    </row>
    <row r="17514">
      <c r="A17514" t="inlineStr">
        <is>
          <t>2026</t>
        </is>
      </c>
      <c r="B17514" t="inlineStr">
        <is>
          <t>08</t>
        </is>
      </c>
      <c r="C17514" t="inlineStr">
        <is>
          <t>09011110</t>
        </is>
      </c>
      <c r="D17514" t="inlineStr">
        <is>
          <t>063</t>
        </is>
      </c>
      <c r="E17514" t="inlineStr">
        <is>
          <t>MG</t>
        </is>
      </c>
      <c r="F17514" t="n">
        <v>116</v>
      </c>
      <c r="G17514" t="n">
        <v>117469</v>
      </c>
      <c r="H17514" t="n">
        <v>774848</v>
      </c>
      <c r="I17514" t="inlineStr">
        <is>
          <t>Café en granos</t>
        </is>
      </c>
      <c r="J17514">
        <f>SI.ERROR(BUSCARV(D17514,TablaPaises,6,FALSO),"Sin dato")</f>
        <v/>
      </c>
      <c r="K17514">
        <f>SI.ERROR(BUSCARV(C17514,TablaProductos,2,FALSO),"Sin dato")</f>
        <v/>
      </c>
      <c r="L17514">
        <f>SI(H17514&gt;=1000000,"Alto",SI(H17514&gt;=100000,"Medio","Bajo"))</f>
        <v/>
      </c>
      <c r="M17514">
        <f>SI.ERROR(BUSCARV(E17514,TablaEstados,3,FALSO),"Sin dato")</f>
        <v/>
      </c>
      <c r="N17514">
        <f>SI.ERROR(BUSCARV(E17514,TablaEstados,4,FALSO),"Sin dato")</f>
        <v/>
      </c>
    </row>
    <row r="17515">
      <c r="A17515" t="inlineStr">
        <is>
          <t>2026</t>
        </is>
      </c>
      <c r="B17515" t="inlineStr">
        <is>
          <t>02</t>
        </is>
      </c>
      <c r="C17515" t="inlineStr">
        <is>
          <t>09011110</t>
        </is>
      </c>
      <c r="D17515" t="inlineStr">
        <is>
          <t>245</t>
        </is>
      </c>
      <c r="E17515" t="inlineStr">
        <is>
          <t>ES</t>
        </is>
      </c>
      <c r="F17515" t="n">
        <v>216</v>
      </c>
      <c r="G17515" t="n">
        <v>216000</v>
      </c>
      <c r="H17515" t="n">
        <v>1483920</v>
      </c>
      <c r="I17515" t="inlineStr">
        <is>
          <t>Café en granos</t>
        </is>
      </c>
      <c r="J17515">
        <f>SI.ERROR(BUSCARV(D17515,TablaPaises,6,FALSO),"Sin dato")</f>
        <v/>
      </c>
      <c r="K17515">
        <f>SI.ERROR(BUSCARV(C17515,TablaProductos,2,FALSO),"Sin dato")</f>
        <v/>
      </c>
      <c r="L17515">
        <f>SI(H17515&gt;=1000000,"Alto",SI(H17515&gt;=100000,"Medio","Bajo"))</f>
        <v/>
      </c>
      <c r="M17515">
        <f>SI.ERROR(BUSCARV(E17515,TablaEstados,3,FALSO),"Sin dato")</f>
        <v/>
      </c>
      <c r="N17515">
        <f>SI.ERROR(BUSCARV(E17515,TablaEstados,4,FALSO),"Sin dato")</f>
        <v/>
      </c>
    </row>
    <row r="17516">
      <c r="A17516" t="inlineStr">
        <is>
          <t>2026</t>
        </is>
      </c>
      <c r="B17516" t="inlineStr">
        <is>
          <t>05</t>
        </is>
      </c>
      <c r="C17516" t="inlineStr">
        <is>
          <t>09011110</t>
        </is>
      </c>
      <c r="D17516" t="inlineStr">
        <is>
          <t>438</t>
        </is>
      </c>
      <c r="E17516" t="inlineStr">
        <is>
          <t>ES</t>
        </is>
      </c>
      <c r="F17516" t="n">
        <v>52826</v>
      </c>
      <c r="G17516" t="n">
        <v>79200</v>
      </c>
      <c r="H17516" t="n">
        <v>462752</v>
      </c>
      <c r="I17516" t="inlineStr">
        <is>
          <t>Café en granos</t>
        </is>
      </c>
      <c r="J17516">
        <f>SI.ERROR(BUSCARV(D17516,TablaPaises,6,FALSO),"Sin dato")</f>
        <v/>
      </c>
      <c r="K17516">
        <f>SI.ERROR(BUSCARV(C17516,TablaProductos,2,FALSO),"Sin dato")</f>
        <v/>
      </c>
      <c r="L17516">
        <f>SI(H17516&gt;=1000000,"Alto",SI(H17516&gt;=100000,"Medio","Bajo"))</f>
        <v/>
      </c>
      <c r="M17516">
        <f>SI.ERROR(BUSCARV(E17516,TablaEstados,3,FALSO),"Sin dato")</f>
        <v/>
      </c>
      <c r="N17516">
        <f>SI.ERROR(BUSCARV(E17516,TablaEstados,4,FALSO),"Sin dato")</f>
        <v/>
      </c>
    </row>
    <row r="17517">
      <c r="A17517" t="inlineStr">
        <is>
          <t>2026</t>
        </is>
      </c>
      <c r="B17517" t="inlineStr">
        <is>
          <t>03</t>
        </is>
      </c>
      <c r="C17517" t="inlineStr">
        <is>
          <t>12019000</t>
        </is>
      </c>
      <c r="D17517" t="inlineStr">
        <is>
          <t>573</t>
        </is>
      </c>
      <c r="E17517" t="inlineStr">
        <is>
          <t>MT</t>
        </is>
      </c>
      <c r="F17517" t="n">
        <v>19512</v>
      </c>
      <c r="G17517" t="n">
        <v>19511877</v>
      </c>
      <c r="H17517" t="n">
        <v>8027534</v>
      </c>
      <c r="I17517" t="inlineStr">
        <is>
          <t>Soja</t>
        </is>
      </c>
      <c r="J17517">
        <f>SI.ERROR(BUSCARV(D17517,TablaPaises,6,FALSO),"Sin dato")</f>
        <v/>
      </c>
      <c r="K17517">
        <f>SI.ERROR(BUSCARV(C17517,TablaProductos,2,FALSO),"Sin dato")</f>
        <v/>
      </c>
      <c r="L17517">
        <f>SI(H17517&gt;=1000000,"Alto",SI(H17517&gt;=100000,"Medio","Bajo"))</f>
        <v/>
      </c>
      <c r="M17517">
        <f>SI.ERROR(BUSCARV(E17517,TablaEstados,3,FALSO),"Sin dato")</f>
        <v/>
      </c>
      <c r="N17517">
        <f>SI.ERROR(BUSCARV(E17517,TablaEstados,4,FALSO),"Sin dato")</f>
        <v/>
      </c>
    </row>
    <row r="17518">
      <c r="A17518" t="inlineStr">
        <is>
          <t>2026</t>
        </is>
      </c>
      <c r="B17518" t="inlineStr">
        <is>
          <t>07</t>
        </is>
      </c>
      <c r="C17518" t="inlineStr">
        <is>
          <t>09011190</t>
        </is>
      </c>
      <c r="D17518" t="inlineStr">
        <is>
          <t>351</t>
        </is>
      </c>
      <c r="E17518" t="inlineStr">
        <is>
          <t>SC</t>
        </is>
      </c>
      <c r="F17518" t="n">
        <v>4</v>
      </c>
      <c r="G17518" t="n">
        <v>4</v>
      </c>
      <c r="H17518" t="n">
        <v>101</v>
      </c>
      <c r="I17518" t="inlineStr">
        <is>
          <t>Café en granos</t>
        </is>
      </c>
      <c r="J17518">
        <f>SI.ERROR(BUSCARV(D17518,TablaPaises,6,FALSO),"Sin dato")</f>
        <v/>
      </c>
      <c r="K17518">
        <f>SI.ERROR(BUSCARV(C17518,TablaProductos,2,FALSO),"Sin dato")</f>
        <v/>
      </c>
      <c r="L17518">
        <f>SI(H17518&gt;=1000000,"Alto",SI(H17518&gt;=100000,"Medio","Bajo"))</f>
        <v/>
      </c>
      <c r="M17518">
        <f>SI.ERROR(BUSCARV(E17518,TablaEstados,3,FALSO),"Sin dato")</f>
        <v/>
      </c>
      <c r="N17518">
        <f>SI.ERROR(BUSCARV(E17518,TablaEstados,4,FALSO),"Sin dato")</f>
        <v/>
      </c>
    </row>
    <row r="17519">
      <c r="A17519" t="inlineStr">
        <is>
          <t>2026</t>
        </is>
      </c>
      <c r="B17519" t="inlineStr">
        <is>
          <t>07</t>
        </is>
      </c>
      <c r="C17519" t="inlineStr">
        <is>
          <t>10059010</t>
        </is>
      </c>
      <c r="D17519" t="inlineStr">
        <is>
          <t>240</t>
        </is>
      </c>
      <c r="E17519" t="inlineStr">
        <is>
          <t>MT</t>
        </is>
      </c>
      <c r="F17519" t="n">
        <v>127124519</v>
      </c>
      <c r="G17519" t="n">
        <v>127124519</v>
      </c>
      <c r="H17519" t="n">
        <v>27341295</v>
      </c>
      <c r="I17519" t="inlineStr">
        <is>
          <t>Milho</t>
        </is>
      </c>
      <c r="J17519">
        <f>SI.ERROR(BUSCARV(D17519,TablaPaises,6,FALSO),"Sin dato")</f>
        <v/>
      </c>
      <c r="K17519">
        <f>SI.ERROR(BUSCARV(C17519,TablaProductos,2,FALSO),"Sin dato")</f>
        <v/>
      </c>
      <c r="L17519">
        <f>SI(H17519&gt;=1000000,"Alto",SI(H17519&gt;=100000,"Medio","Bajo"))</f>
        <v/>
      </c>
      <c r="M17519">
        <f>SI.ERROR(BUSCARV(E17519,TablaEstados,3,FALSO),"Sin dato")</f>
        <v/>
      </c>
      <c r="N17519">
        <f>SI.ERROR(BUSCARV(E17519,TablaEstados,4,FALSO),"Sin dato")</f>
        <v/>
      </c>
    </row>
    <row r="17520">
      <c r="A17520" t="inlineStr">
        <is>
          <t>2026</t>
        </is>
      </c>
      <c r="B17520" t="inlineStr">
        <is>
          <t>01</t>
        </is>
      </c>
      <c r="C17520" t="inlineStr">
        <is>
          <t>09011110</t>
        </is>
      </c>
      <c r="D17520" t="inlineStr">
        <is>
          <t>676</t>
        </is>
      </c>
      <c r="E17520" t="inlineStr">
        <is>
          <t>BA</t>
        </is>
      </c>
      <c r="F17520" t="n">
        <v>22</v>
      </c>
      <c r="G17520" t="n">
        <v>21959</v>
      </c>
      <c r="H17520" t="n">
        <v>135928</v>
      </c>
      <c r="I17520" t="inlineStr">
        <is>
          <t>Café en granos</t>
        </is>
      </c>
      <c r="J17520">
        <f>SI.ERROR(BUSCARV(D17520,TablaPaises,6,FALSO),"Sin dato")</f>
        <v/>
      </c>
      <c r="K17520">
        <f>SI.ERROR(BUSCARV(C17520,TablaProductos,2,FALSO),"Sin dato")</f>
        <v/>
      </c>
      <c r="L17520">
        <f>SI(H17520&gt;=1000000,"Alto",SI(H17520&gt;=100000,"Medio","Bajo"))</f>
        <v/>
      </c>
      <c r="M17520">
        <f>SI.ERROR(BUSCARV(E17520,TablaEstados,3,FALSO),"Sin dato")</f>
        <v/>
      </c>
      <c r="N17520">
        <f>SI.ERROR(BUSCARV(E17520,TablaEstados,4,FALSO),"Sin dato")</f>
        <v/>
      </c>
    </row>
    <row r="17521">
      <c r="A17521" t="inlineStr">
        <is>
          <t>2026</t>
        </is>
      </c>
      <c r="B17521" t="inlineStr">
        <is>
          <t>05</t>
        </is>
      </c>
      <c r="C17521" t="inlineStr">
        <is>
          <t>10051000</t>
        </is>
      </c>
      <c r="D17521" t="inlineStr">
        <is>
          <t>493</t>
        </is>
      </c>
      <c r="E17521" t="inlineStr">
        <is>
          <t>MG</t>
        </is>
      </c>
      <c r="F17521" t="n">
        <v>37269</v>
      </c>
      <c r="G17521" t="n">
        <v>37269</v>
      </c>
      <c r="H17521" t="n">
        <v>120812</v>
      </c>
      <c r="I17521" t="inlineStr">
        <is>
          <t>Milho</t>
        </is>
      </c>
      <c r="J17521">
        <f>SI.ERROR(BUSCARV(D17521,TablaPaises,6,FALSO),"Sin dato")</f>
        <v/>
      </c>
      <c r="K17521">
        <f>SI.ERROR(BUSCARV(C17521,TablaProductos,2,FALSO),"Sin dato")</f>
        <v/>
      </c>
      <c r="L17521">
        <f>SI(H17521&gt;=1000000,"Alto",SI(H17521&gt;=100000,"Medio","Bajo"))</f>
        <v/>
      </c>
      <c r="M17521">
        <f>SI.ERROR(BUSCARV(E17521,TablaEstados,3,FALSO),"Sin dato")</f>
        <v/>
      </c>
      <c r="N17521">
        <f>SI.ERROR(BUSCARV(E17521,TablaEstados,4,FALSO),"Sin dato")</f>
        <v/>
      </c>
    </row>
    <row r="17522">
      <c r="A17522" t="inlineStr">
        <is>
          <t>2026</t>
        </is>
      </c>
      <c r="B17522" t="inlineStr">
        <is>
          <t>05</t>
        </is>
      </c>
      <c r="C17522" t="inlineStr">
        <is>
          <t>09011110</t>
        </is>
      </c>
      <c r="D17522" t="inlineStr">
        <is>
          <t>195</t>
        </is>
      </c>
      <c r="E17522" t="inlineStr">
        <is>
          <t>MG</t>
        </is>
      </c>
      <c r="F17522" t="n">
        <v>130</v>
      </c>
      <c r="G17522" t="n">
        <v>130000</v>
      </c>
      <c r="H17522" t="n">
        <v>700440</v>
      </c>
      <c r="I17522" t="inlineStr">
        <is>
          <t>Café en granos</t>
        </is>
      </c>
      <c r="J17522">
        <f>SI.ERROR(BUSCARV(D17522,TablaPaises,6,FALSO),"Sin dato")</f>
        <v/>
      </c>
      <c r="K17522">
        <f>SI.ERROR(BUSCARV(C17522,TablaProductos,2,FALSO),"Sin dato")</f>
        <v/>
      </c>
      <c r="L17522">
        <f>SI(H17522&gt;=1000000,"Alto",SI(H17522&gt;=100000,"Medio","Bajo"))</f>
        <v/>
      </c>
      <c r="M17522">
        <f>SI.ERROR(BUSCARV(E17522,TablaEstados,3,FALSO),"Sin dato")</f>
        <v/>
      </c>
      <c r="N17522">
        <f>SI.ERROR(BUSCARV(E17522,TablaEstados,4,FALSO),"Sin dato")</f>
        <v/>
      </c>
    </row>
    <row r="17523">
      <c r="A17523" t="inlineStr">
        <is>
          <t>2026</t>
        </is>
      </c>
      <c r="B17523" t="inlineStr">
        <is>
          <t>05</t>
        </is>
      </c>
      <c r="C17523" t="inlineStr">
        <is>
          <t>12019000</t>
        </is>
      </c>
      <c r="D17523" t="inlineStr">
        <is>
          <t>386</t>
        </is>
      </c>
      <c r="E17523" t="inlineStr">
        <is>
          <t>RO</t>
        </is>
      </c>
      <c r="F17523" t="n">
        <v>30845</v>
      </c>
      <c r="G17523" t="n">
        <v>30847177</v>
      </c>
      <c r="H17523" t="n">
        <v>11876163</v>
      </c>
      <c r="I17523" t="inlineStr">
        <is>
          <t>Soja</t>
        </is>
      </c>
      <c r="J17523">
        <f>SI.ERROR(BUSCARV(D17523,TablaPaises,6,FALSO),"Sin dato")</f>
        <v/>
      </c>
      <c r="K17523">
        <f>SI.ERROR(BUSCARV(C17523,TablaProductos,2,FALSO),"Sin dato")</f>
        <v/>
      </c>
      <c r="L17523">
        <f>SI(H17523&gt;=1000000,"Alto",SI(H17523&gt;=100000,"Medio","Bajo"))</f>
        <v/>
      </c>
      <c r="M17523">
        <f>SI.ERROR(BUSCARV(E17523,TablaEstados,3,FALSO),"Sin dato")</f>
        <v/>
      </c>
      <c r="N17523">
        <f>SI.ERROR(BUSCARV(E17523,TablaEstados,4,FALSO),"Sin dato")</f>
        <v/>
      </c>
    </row>
    <row r="17524">
      <c r="A17524" t="inlineStr">
        <is>
          <t>2026</t>
        </is>
      </c>
      <c r="B17524" t="inlineStr">
        <is>
          <t>02</t>
        </is>
      </c>
      <c r="C17524" t="inlineStr">
        <is>
          <t>09011110</t>
        </is>
      </c>
      <c r="D17524" t="inlineStr">
        <is>
          <t>427</t>
        </is>
      </c>
      <c r="E17524" t="inlineStr">
        <is>
          <t>SP</t>
        </is>
      </c>
      <c r="F17524" t="n">
        <v>38</v>
      </c>
      <c r="G17524" t="n">
        <v>38350</v>
      </c>
      <c r="H17524" t="n">
        <v>273426</v>
      </c>
      <c r="I17524" t="inlineStr">
        <is>
          <t>Café en granos</t>
        </is>
      </c>
      <c r="J17524">
        <f>SI.ERROR(BUSCARV(D17524,TablaPaises,6,FALSO),"Sin dato")</f>
        <v/>
      </c>
      <c r="K17524">
        <f>SI.ERROR(BUSCARV(C17524,TablaProductos,2,FALSO),"Sin dato")</f>
        <v/>
      </c>
      <c r="L17524">
        <f>SI(H17524&gt;=1000000,"Alto",SI(H17524&gt;=100000,"Medio","Bajo"))</f>
        <v/>
      </c>
      <c r="M17524">
        <f>SI.ERROR(BUSCARV(E17524,TablaEstados,3,FALSO),"Sin dato")</f>
        <v/>
      </c>
      <c r="N17524">
        <f>SI.ERROR(BUSCARV(E17524,TablaEstados,4,FALSO),"Sin dato")</f>
        <v/>
      </c>
    </row>
    <row r="17525">
      <c r="A17525" t="inlineStr">
        <is>
          <t>2026</t>
        </is>
      </c>
      <c r="B17525" t="inlineStr">
        <is>
          <t>05</t>
        </is>
      </c>
      <c r="C17525" t="inlineStr">
        <is>
          <t>09011110</t>
        </is>
      </c>
      <c r="D17525" t="inlineStr">
        <is>
          <t>351</t>
        </is>
      </c>
      <c r="E17525" t="inlineStr">
        <is>
          <t>SP</t>
        </is>
      </c>
      <c r="F17525" t="n">
        <v>38</v>
      </c>
      <c r="G17525" t="n">
        <v>38400</v>
      </c>
      <c r="H17525" t="n">
        <v>273531</v>
      </c>
      <c r="I17525" t="inlineStr">
        <is>
          <t>Café en granos</t>
        </is>
      </c>
      <c r="J17525">
        <f>SI.ERROR(BUSCARV(D17525,TablaPaises,6,FALSO),"Sin dato")</f>
        <v/>
      </c>
      <c r="K17525">
        <f>SI.ERROR(BUSCARV(C17525,TablaProductos,2,FALSO),"Sin dato")</f>
        <v/>
      </c>
      <c r="L17525">
        <f>SI(H17525&gt;=1000000,"Alto",SI(H17525&gt;=100000,"Medio","Bajo"))</f>
        <v/>
      </c>
      <c r="M17525">
        <f>SI.ERROR(BUSCARV(E17525,TablaEstados,3,FALSO),"Sin dato")</f>
        <v/>
      </c>
      <c r="N17525">
        <f>SI.ERROR(BUSCARV(E17525,TablaEstados,4,FALSO),"Sin dato")</f>
        <v/>
      </c>
    </row>
    <row r="17526">
      <c r="A17526" t="inlineStr">
        <is>
          <t>2026</t>
        </is>
      </c>
      <c r="B17526" t="inlineStr">
        <is>
          <t>06</t>
        </is>
      </c>
      <c r="C17526" t="inlineStr">
        <is>
          <t>52010020</t>
        </is>
      </c>
      <c r="D17526" t="inlineStr">
        <is>
          <t>361</t>
        </is>
      </c>
      <c r="E17526" t="inlineStr">
        <is>
          <t>MA</t>
        </is>
      </c>
      <c r="F17526" t="n">
        <v>275</v>
      </c>
      <c r="G17526" t="n">
        <v>275321</v>
      </c>
      <c r="H17526" t="n">
        <v>440443</v>
      </c>
      <c r="I17526" t="inlineStr">
        <is>
          <t>Algodón</t>
        </is>
      </c>
      <c r="J17526">
        <f>SI.ERROR(BUSCARV(D17526,TablaPaises,6,FALSO),"Sin dato")</f>
        <v/>
      </c>
      <c r="K17526">
        <f>SI.ERROR(BUSCARV(C17526,TablaProductos,2,FALSO),"Sin dato")</f>
        <v/>
      </c>
      <c r="L17526">
        <f>SI(H17526&gt;=1000000,"Alto",SI(H17526&gt;=100000,"Medio","Bajo"))</f>
        <v/>
      </c>
      <c r="M17526">
        <f>SI.ERROR(BUSCARV(E17526,TablaEstados,3,FALSO),"Sin dato")</f>
        <v/>
      </c>
      <c r="N17526">
        <f>SI.ERROR(BUSCARV(E17526,TablaEstados,4,FALSO),"Sin dato")</f>
        <v/>
      </c>
    </row>
    <row r="17527">
      <c r="A17527" t="inlineStr">
        <is>
          <t>2026</t>
        </is>
      </c>
      <c r="B17527" t="inlineStr">
        <is>
          <t>07</t>
        </is>
      </c>
      <c r="C17527" t="inlineStr">
        <is>
          <t>12019000</t>
        </is>
      </c>
      <c r="D17527" t="inlineStr">
        <is>
          <t>576</t>
        </is>
      </c>
      <c r="E17527" t="inlineStr">
        <is>
          <t>MS</t>
        </is>
      </c>
      <c r="F17527" t="n">
        <v>18273</v>
      </c>
      <c r="G17527" t="n">
        <v>18273495</v>
      </c>
      <c r="H17527" t="n">
        <v>8104830</v>
      </c>
      <c r="I17527" t="inlineStr">
        <is>
          <t>Soja</t>
        </is>
      </c>
      <c r="J17527">
        <f>SI.ERROR(BUSCARV(D17527,TablaPaises,6,FALSO),"Sin dato")</f>
        <v/>
      </c>
      <c r="K17527">
        <f>SI.ERROR(BUSCARV(C17527,TablaProductos,2,FALSO),"Sin dato")</f>
        <v/>
      </c>
      <c r="L17527">
        <f>SI(H17527&gt;=1000000,"Alto",SI(H17527&gt;=100000,"Medio","Bajo"))</f>
        <v/>
      </c>
      <c r="M17527">
        <f>SI.ERROR(BUSCARV(E17527,TablaEstados,3,FALSO),"Sin dato")</f>
        <v/>
      </c>
      <c r="N17527">
        <f>SI.ERROR(BUSCARV(E17527,TablaEstados,4,FALSO),"Sin dato")</f>
        <v/>
      </c>
    </row>
    <row r="17528">
      <c r="A17528" t="inlineStr">
        <is>
          <t>2026</t>
        </is>
      </c>
      <c r="B17528" t="inlineStr">
        <is>
          <t>01</t>
        </is>
      </c>
      <c r="C17528" t="inlineStr">
        <is>
          <t>10059010</t>
        </is>
      </c>
      <c r="D17528" t="inlineStr">
        <is>
          <t>053</t>
        </is>
      </c>
      <c r="E17528" t="inlineStr">
        <is>
          <t>MT</t>
        </is>
      </c>
      <c r="F17528" t="n">
        <v>82178739</v>
      </c>
      <c r="G17528" t="n">
        <v>82178739</v>
      </c>
      <c r="H17528" t="n">
        <v>17810890</v>
      </c>
      <c r="I17528" t="inlineStr">
        <is>
          <t>Milho</t>
        </is>
      </c>
      <c r="J17528">
        <f>SI.ERROR(BUSCARV(D17528,TablaPaises,6,FALSO),"Sin dato")</f>
        <v/>
      </c>
      <c r="K17528">
        <f>SI.ERROR(BUSCARV(C17528,TablaProductos,2,FALSO),"Sin dato")</f>
        <v/>
      </c>
      <c r="L17528">
        <f>SI(H17528&gt;=1000000,"Alto",SI(H17528&gt;=100000,"Medio","Bajo"))</f>
        <v/>
      </c>
      <c r="M17528">
        <f>SI.ERROR(BUSCARV(E17528,TablaEstados,3,FALSO),"Sin dato")</f>
        <v/>
      </c>
      <c r="N17528">
        <f>SI.ERROR(BUSCARV(E17528,TablaEstados,4,FALSO),"Sin dato")</f>
        <v/>
      </c>
    </row>
    <row r="17529">
      <c r="A17529" t="inlineStr">
        <is>
          <t>2026</t>
        </is>
      </c>
      <c r="B17529" t="inlineStr">
        <is>
          <t>03</t>
        </is>
      </c>
      <c r="C17529" t="inlineStr">
        <is>
          <t>09011110</t>
        </is>
      </c>
      <c r="D17529" t="inlineStr">
        <is>
          <t>628</t>
        </is>
      </c>
      <c r="E17529" t="inlineStr">
        <is>
          <t>MG</t>
        </is>
      </c>
      <c r="F17529" t="n">
        <v>14984</v>
      </c>
      <c r="G17529" t="n">
        <v>1685296</v>
      </c>
      <c r="H17529" t="n">
        <v>12703455</v>
      </c>
      <c r="I17529" t="inlineStr">
        <is>
          <t>Café en granos</t>
        </is>
      </c>
      <c r="J17529">
        <f>SI.ERROR(BUSCARV(D17529,TablaPaises,6,FALSO),"Sin dato")</f>
        <v/>
      </c>
      <c r="K17529">
        <f>SI.ERROR(BUSCARV(C17529,TablaProductos,2,FALSO),"Sin dato")</f>
        <v/>
      </c>
      <c r="L17529">
        <f>SI(H17529&gt;=1000000,"Alto",SI(H17529&gt;=100000,"Medio","Bajo"))</f>
        <v/>
      </c>
      <c r="M17529">
        <f>SI.ERROR(BUSCARV(E17529,TablaEstados,3,FALSO),"Sin dato")</f>
        <v/>
      </c>
      <c r="N17529">
        <f>SI.ERROR(BUSCARV(E17529,TablaEstados,4,FALSO),"Sin dato")</f>
        <v/>
      </c>
    </row>
    <row r="17530">
      <c r="A17530" t="inlineStr">
        <is>
          <t>2026</t>
        </is>
      </c>
      <c r="B17530" t="inlineStr">
        <is>
          <t>06</t>
        </is>
      </c>
      <c r="C17530" t="inlineStr">
        <is>
          <t>09011110</t>
        </is>
      </c>
      <c r="D17530" t="inlineStr">
        <is>
          <t>249</t>
        </is>
      </c>
      <c r="E17530" t="inlineStr">
        <is>
          <t>ES</t>
        </is>
      </c>
      <c r="F17530" t="n">
        <v>885</v>
      </c>
      <c r="G17530" t="n">
        <v>883110</v>
      </c>
      <c r="H17530" t="n">
        <v>3241839</v>
      </c>
      <c r="I17530" t="inlineStr">
        <is>
          <t>Café en granos</t>
        </is>
      </c>
      <c r="J17530">
        <f>SI.ERROR(BUSCARV(D17530,TablaPaises,6,FALSO),"Sin dato")</f>
        <v/>
      </c>
      <c r="K17530">
        <f>SI.ERROR(BUSCARV(C17530,TablaProductos,2,FALSO),"Sin dato")</f>
        <v/>
      </c>
      <c r="L17530">
        <f>SI(H17530&gt;=1000000,"Alto",SI(H17530&gt;=100000,"Medio","Bajo"))</f>
        <v/>
      </c>
      <c r="M17530">
        <f>SI.ERROR(BUSCARV(E17530,TablaEstados,3,FALSO),"Sin dato")</f>
        <v/>
      </c>
      <c r="N17530">
        <f>SI.ERROR(BUSCARV(E17530,TablaEstados,4,FALSO),"Sin dato")</f>
        <v/>
      </c>
    </row>
    <row r="17531">
      <c r="A17531" t="inlineStr">
        <is>
          <t>2026</t>
        </is>
      </c>
      <c r="B17531" t="inlineStr">
        <is>
          <t>06</t>
        </is>
      </c>
      <c r="C17531" t="inlineStr">
        <is>
          <t>09011110</t>
        </is>
      </c>
      <c r="D17531" t="inlineStr">
        <is>
          <t>245</t>
        </is>
      </c>
      <c r="E17531" t="inlineStr">
        <is>
          <t>SP</t>
        </is>
      </c>
      <c r="F17531" t="n">
        <v>480</v>
      </c>
      <c r="G17531" t="n">
        <v>478934</v>
      </c>
      <c r="H17531" t="n">
        <v>2730842</v>
      </c>
      <c r="I17531" t="inlineStr">
        <is>
          <t>Café en granos</t>
        </is>
      </c>
      <c r="J17531">
        <f>SI.ERROR(BUSCARV(D17531,TablaPaises,6,FALSO),"Sin dato")</f>
        <v/>
      </c>
      <c r="K17531">
        <f>SI.ERROR(BUSCARV(C17531,TablaProductos,2,FALSO),"Sin dato")</f>
        <v/>
      </c>
      <c r="L17531">
        <f>SI(H17531&gt;=1000000,"Alto",SI(H17531&gt;=100000,"Medio","Bajo"))</f>
        <v/>
      </c>
      <c r="M17531">
        <f>SI.ERROR(BUSCARV(E17531,TablaEstados,3,FALSO),"Sin dato")</f>
        <v/>
      </c>
      <c r="N17531">
        <f>SI.ERROR(BUSCARV(E17531,TablaEstados,4,FALSO),"Sin dato")</f>
        <v/>
      </c>
    </row>
    <row r="17532">
      <c r="A17532" t="inlineStr">
        <is>
          <t>2026</t>
        </is>
      </c>
      <c r="B17532" t="inlineStr">
        <is>
          <t>07</t>
        </is>
      </c>
      <c r="C17532" t="inlineStr">
        <is>
          <t>12019000</t>
        </is>
      </c>
      <c r="D17532" t="inlineStr">
        <is>
          <t>160</t>
        </is>
      </c>
      <c r="E17532" t="inlineStr">
        <is>
          <t>MT</t>
        </is>
      </c>
      <c r="F17532" t="n">
        <v>17555</v>
      </c>
      <c r="G17532" t="n">
        <v>17550940</v>
      </c>
      <c r="H17532" t="n">
        <v>7647662</v>
      </c>
      <c r="I17532" t="inlineStr">
        <is>
          <t>Soja</t>
        </is>
      </c>
      <c r="J17532">
        <f>SI.ERROR(BUSCARV(D17532,TablaPaises,6,FALSO),"Sin dato")</f>
        <v/>
      </c>
      <c r="K17532">
        <f>SI.ERROR(BUSCARV(C17532,TablaProductos,2,FALSO),"Sin dato")</f>
        <v/>
      </c>
      <c r="L17532">
        <f>SI(H17532&gt;=1000000,"Alto",SI(H17532&gt;=100000,"Medio","Bajo"))</f>
        <v/>
      </c>
      <c r="M17532">
        <f>SI.ERROR(BUSCARV(E17532,TablaEstados,3,FALSO),"Sin dato")</f>
        <v/>
      </c>
      <c r="N17532">
        <f>SI.ERROR(BUSCARV(E17532,TablaEstados,4,FALSO),"Sin dato")</f>
        <v/>
      </c>
    </row>
    <row r="17533">
      <c r="A17533" t="inlineStr">
        <is>
          <t>2026</t>
        </is>
      </c>
      <c r="B17533" t="inlineStr">
        <is>
          <t>09</t>
        </is>
      </c>
      <c r="C17533" t="inlineStr">
        <is>
          <t>10059010</t>
        </is>
      </c>
      <c r="D17533" t="inlineStr">
        <is>
          <t>365</t>
        </is>
      </c>
      <c r="E17533" t="inlineStr">
        <is>
          <t>MT</t>
        </is>
      </c>
      <c r="F17533" t="n">
        <v>156000</v>
      </c>
      <c r="G17533" t="n">
        <v>156000</v>
      </c>
      <c r="H17533" t="n">
        <v>95190</v>
      </c>
      <c r="I17533" t="inlineStr">
        <is>
          <t>Milho</t>
        </is>
      </c>
      <c r="J17533">
        <f>SI.ERROR(BUSCARV(D17533,TablaPaises,6,FALSO),"Sin dato")</f>
        <v/>
      </c>
      <c r="K17533">
        <f>SI.ERROR(BUSCARV(C17533,TablaProductos,2,FALSO),"Sin dato")</f>
        <v/>
      </c>
      <c r="L17533">
        <f>SI(H17533&gt;=1000000,"Alto",SI(H17533&gt;=100000,"Medio","Bajo"))</f>
        <v/>
      </c>
      <c r="M17533">
        <f>SI.ERROR(BUSCARV(E17533,TablaEstados,3,FALSO),"Sin dato")</f>
        <v/>
      </c>
      <c r="N17533">
        <f>SI.ERROR(BUSCARV(E17533,TablaEstados,4,FALSO),"Sin dato")</f>
        <v/>
      </c>
    </row>
    <row r="17534">
      <c r="A17534" t="inlineStr">
        <is>
          <t>2026</t>
        </is>
      </c>
      <c r="B17534" t="inlineStr">
        <is>
          <t>06</t>
        </is>
      </c>
      <c r="C17534" t="inlineStr">
        <is>
          <t>12019000</t>
        </is>
      </c>
      <c r="D17534" t="inlineStr">
        <is>
          <t>161</t>
        </is>
      </c>
      <c r="E17534" t="inlineStr">
        <is>
          <t>GO</t>
        </is>
      </c>
      <c r="F17534" t="n">
        <v>42369</v>
      </c>
      <c r="G17534" t="n">
        <v>42368485</v>
      </c>
      <c r="H17534" t="n">
        <v>18518028</v>
      </c>
      <c r="I17534" t="inlineStr">
        <is>
          <t>Soja</t>
        </is>
      </c>
      <c r="J17534">
        <f>SI.ERROR(BUSCARV(D17534,TablaPaises,6,FALSO),"Sin dato")</f>
        <v/>
      </c>
      <c r="K17534">
        <f>SI.ERROR(BUSCARV(C17534,TablaProductos,2,FALSO),"Sin dato")</f>
        <v/>
      </c>
      <c r="L17534">
        <f>SI(H17534&gt;=1000000,"Alto",SI(H17534&gt;=100000,"Medio","Bajo"))</f>
        <v/>
      </c>
      <c r="M17534">
        <f>SI.ERROR(BUSCARV(E17534,TablaEstados,3,FALSO),"Sin dato")</f>
        <v/>
      </c>
      <c r="N17534">
        <f>SI.ERROR(BUSCARV(E17534,TablaEstados,4,FALSO),"Sin dato")</f>
        <v/>
      </c>
    </row>
    <row r="17535">
      <c r="A17535" t="inlineStr">
        <is>
          <t>2026</t>
        </is>
      </c>
      <c r="B17535" t="inlineStr">
        <is>
          <t>06</t>
        </is>
      </c>
      <c r="C17535" t="inlineStr">
        <is>
          <t>10059090</t>
        </is>
      </c>
      <c r="D17535" t="inlineStr">
        <is>
          <t>607</t>
        </is>
      </c>
      <c r="E17535" t="inlineStr">
        <is>
          <t>SC</t>
        </is>
      </c>
      <c r="F17535" t="n">
        <v>7</v>
      </c>
      <c r="G17535" t="n">
        <v>7</v>
      </c>
      <c r="H17535" t="n">
        <v>19</v>
      </c>
      <c r="I17535" t="inlineStr">
        <is>
          <t>Milho</t>
        </is>
      </c>
      <c r="J17535">
        <f>SI.ERROR(BUSCARV(D17535,TablaPaises,6,FALSO),"Sin dato")</f>
        <v/>
      </c>
      <c r="K17535">
        <f>SI.ERROR(BUSCARV(C17535,TablaProductos,2,FALSO),"Sin dato")</f>
        <v/>
      </c>
      <c r="L17535">
        <f>SI(H17535&gt;=1000000,"Alto",SI(H17535&gt;=100000,"Medio","Bajo"))</f>
        <v/>
      </c>
      <c r="M17535">
        <f>SI.ERROR(BUSCARV(E17535,TablaEstados,3,FALSO),"Sin dato")</f>
        <v/>
      </c>
      <c r="N17535">
        <f>SI.ERROR(BUSCARV(E17535,TablaEstados,4,FALSO),"Sin dato")</f>
        <v/>
      </c>
    </row>
    <row r="17536">
      <c r="A17536" t="inlineStr">
        <is>
          <t>2026</t>
        </is>
      </c>
      <c r="B17536" t="inlineStr">
        <is>
          <t>03</t>
        </is>
      </c>
      <c r="C17536" t="inlineStr">
        <is>
          <t>12019000</t>
        </is>
      </c>
      <c r="D17536" t="inlineStr">
        <is>
          <t>576</t>
        </is>
      </c>
      <c r="E17536" t="inlineStr">
        <is>
          <t>SP</t>
        </is>
      </c>
      <c r="F17536" t="n">
        <v>25004</v>
      </c>
      <c r="G17536" t="n">
        <v>25004566</v>
      </c>
      <c r="H17536" t="n">
        <v>10245570</v>
      </c>
      <c r="I17536" t="inlineStr">
        <is>
          <t>Soja</t>
        </is>
      </c>
      <c r="J17536">
        <f>SI.ERROR(BUSCARV(D17536,TablaPaises,6,FALSO),"Sin dato")</f>
        <v/>
      </c>
      <c r="K17536">
        <f>SI.ERROR(BUSCARV(C17536,TablaProductos,2,FALSO),"Sin dato")</f>
        <v/>
      </c>
      <c r="L17536">
        <f>SI(H17536&gt;=1000000,"Alto",SI(H17536&gt;=100000,"Medio","Bajo"))</f>
        <v/>
      </c>
      <c r="M17536">
        <f>SI.ERROR(BUSCARV(E17536,TablaEstados,3,FALSO),"Sin dato")</f>
        <v/>
      </c>
      <c r="N17536">
        <f>SI.ERROR(BUSCARV(E17536,TablaEstados,4,FALSO),"Sin dato")</f>
        <v/>
      </c>
    </row>
    <row r="17537">
      <c r="A17537" t="inlineStr">
        <is>
          <t>2026</t>
        </is>
      </c>
      <c r="B17537" t="inlineStr">
        <is>
          <t>08</t>
        </is>
      </c>
      <c r="C17537" t="inlineStr">
        <is>
          <t>52010020</t>
        </is>
      </c>
      <c r="D17537" t="inlineStr">
        <is>
          <t>240</t>
        </is>
      </c>
      <c r="E17537" t="inlineStr">
        <is>
          <t>TO</t>
        </is>
      </c>
      <c r="F17537" t="n">
        <v>514</v>
      </c>
      <c r="G17537" t="n">
        <v>514365</v>
      </c>
      <c r="H17537" t="n">
        <v>821785</v>
      </c>
      <c r="I17537" t="inlineStr">
        <is>
          <t>Algodón</t>
        </is>
      </c>
      <c r="J17537">
        <f>SI.ERROR(BUSCARV(D17537,TablaPaises,6,FALSO),"Sin dato")</f>
        <v/>
      </c>
      <c r="K17537">
        <f>SI.ERROR(BUSCARV(C17537,TablaProductos,2,FALSO),"Sin dato")</f>
        <v/>
      </c>
      <c r="L17537">
        <f>SI(H17537&gt;=1000000,"Alto",SI(H17537&gt;=100000,"Medio","Bajo"))</f>
        <v/>
      </c>
      <c r="M17537">
        <f>SI.ERROR(BUSCARV(E17537,TablaEstados,3,FALSO),"Sin dato")</f>
        <v/>
      </c>
      <c r="N17537">
        <f>SI.ERROR(BUSCARV(E17537,TablaEstados,4,FALSO),"Sin dato")</f>
        <v/>
      </c>
    </row>
    <row r="17538">
      <c r="A17538" t="inlineStr">
        <is>
          <t>2026</t>
        </is>
      </c>
      <c r="B17538" t="inlineStr">
        <is>
          <t>03</t>
        </is>
      </c>
      <c r="C17538" t="inlineStr">
        <is>
          <t>09011110</t>
        </is>
      </c>
      <c r="D17538" t="inlineStr">
        <is>
          <t>386</t>
        </is>
      </c>
      <c r="E17538" t="inlineStr">
        <is>
          <t>MG</t>
        </is>
      </c>
      <c r="F17538" t="n">
        <v>121</v>
      </c>
      <c r="G17538" t="n">
        <v>120575</v>
      </c>
      <c r="H17538" t="n">
        <v>710147</v>
      </c>
      <c r="I17538" t="inlineStr">
        <is>
          <t>Café en granos</t>
        </is>
      </c>
      <c r="J17538">
        <f>SI.ERROR(BUSCARV(D17538,TablaPaises,6,FALSO),"Sin dato")</f>
        <v/>
      </c>
      <c r="K17538">
        <f>SI.ERROR(BUSCARV(C17538,TablaProductos,2,FALSO),"Sin dato")</f>
        <v/>
      </c>
      <c r="L17538">
        <f>SI(H17538&gt;=1000000,"Alto",SI(H17538&gt;=100000,"Medio","Bajo"))</f>
        <v/>
      </c>
      <c r="M17538">
        <f>SI.ERROR(BUSCARV(E17538,TablaEstados,3,FALSO),"Sin dato")</f>
        <v/>
      </c>
      <c r="N17538">
        <f>SI.ERROR(BUSCARV(E17538,TablaEstados,4,FALSO),"Sin dato")</f>
        <v/>
      </c>
    </row>
    <row r="17539">
      <c r="A17539" t="inlineStr">
        <is>
          <t>2026</t>
        </is>
      </c>
      <c r="B17539" t="inlineStr">
        <is>
          <t>05</t>
        </is>
      </c>
      <c r="C17539" t="inlineStr">
        <is>
          <t>12019000</t>
        </is>
      </c>
      <c r="D17539" t="inlineStr">
        <is>
          <t>776</t>
        </is>
      </c>
      <c r="E17539" t="inlineStr">
        <is>
          <t>MS</t>
        </is>
      </c>
      <c r="F17539" t="n">
        <v>4711</v>
      </c>
      <c r="G17539" t="n">
        <v>4710888</v>
      </c>
      <c r="H17539" t="n">
        <v>1935625</v>
      </c>
      <c r="I17539" t="inlineStr">
        <is>
          <t>Soja</t>
        </is>
      </c>
      <c r="J17539">
        <f>SI.ERROR(BUSCARV(D17539,TablaPaises,6,FALSO),"Sin dato")</f>
        <v/>
      </c>
      <c r="K17539">
        <f>SI.ERROR(BUSCARV(C17539,TablaProductos,2,FALSO),"Sin dato")</f>
        <v/>
      </c>
      <c r="L17539">
        <f>SI(H17539&gt;=1000000,"Alto",SI(H17539&gt;=100000,"Medio","Bajo"))</f>
        <v/>
      </c>
      <c r="M17539">
        <f>SI.ERROR(BUSCARV(E17539,TablaEstados,3,FALSO),"Sin dato")</f>
        <v/>
      </c>
      <c r="N17539">
        <f>SI.ERROR(BUSCARV(E17539,TablaEstados,4,FALSO),"Sin dato")</f>
        <v/>
      </c>
    </row>
    <row r="17540">
      <c r="A17540" t="inlineStr">
        <is>
          <t>2026</t>
        </is>
      </c>
      <c r="B17540" t="inlineStr">
        <is>
          <t>07</t>
        </is>
      </c>
      <c r="C17540" t="inlineStr">
        <is>
          <t>09011110</t>
        </is>
      </c>
      <c r="D17540" t="inlineStr">
        <is>
          <t>744</t>
        </is>
      </c>
      <c r="E17540" t="inlineStr">
        <is>
          <t>ES</t>
        </is>
      </c>
      <c r="F17540" t="n">
        <v>132</v>
      </c>
      <c r="G17540" t="n">
        <v>132000</v>
      </c>
      <c r="H17540" t="n">
        <v>575520</v>
      </c>
      <c r="I17540" t="inlineStr">
        <is>
          <t>Café en granos</t>
        </is>
      </c>
      <c r="J17540">
        <f>SI.ERROR(BUSCARV(D17540,TablaPaises,6,FALSO),"Sin dato")</f>
        <v/>
      </c>
      <c r="K17540">
        <f>SI.ERROR(BUSCARV(C17540,TablaProductos,2,FALSO),"Sin dato")</f>
        <v/>
      </c>
      <c r="L17540">
        <f>SI(H17540&gt;=1000000,"Alto",SI(H17540&gt;=100000,"Medio","Bajo"))</f>
        <v/>
      </c>
      <c r="M17540">
        <f>SI.ERROR(BUSCARV(E17540,TablaEstados,3,FALSO),"Sin dato")</f>
        <v/>
      </c>
      <c r="N17540">
        <f>SI.ERROR(BUSCARV(E17540,TablaEstados,4,FALSO),"Sin dato")</f>
        <v/>
      </c>
    </row>
    <row r="17541">
      <c r="A17541" t="inlineStr">
        <is>
          <t>2026</t>
        </is>
      </c>
      <c r="B17541" t="inlineStr">
        <is>
          <t>04</t>
        </is>
      </c>
      <c r="C17541" t="inlineStr">
        <is>
          <t>12019000</t>
        </is>
      </c>
      <c r="D17541" t="inlineStr">
        <is>
          <t>161</t>
        </is>
      </c>
      <c r="E17541" t="inlineStr">
        <is>
          <t>MG</t>
        </is>
      </c>
      <c r="F17541" t="n">
        <v>24456</v>
      </c>
      <c r="G17541" t="n">
        <v>24454783</v>
      </c>
      <c r="H17541" t="n">
        <v>10215076</v>
      </c>
      <c r="I17541" t="inlineStr">
        <is>
          <t>Soja</t>
        </is>
      </c>
      <c r="J17541">
        <f>SI.ERROR(BUSCARV(D17541,TablaPaises,6,FALSO),"Sin dato")</f>
        <v/>
      </c>
      <c r="K17541">
        <f>SI.ERROR(BUSCARV(C17541,TablaProductos,2,FALSO),"Sin dato")</f>
        <v/>
      </c>
      <c r="L17541">
        <f>SI(H17541&gt;=1000000,"Alto",SI(H17541&gt;=100000,"Medio","Bajo"))</f>
        <v/>
      </c>
      <c r="M17541">
        <f>SI.ERROR(BUSCARV(E17541,TablaEstados,3,FALSO),"Sin dato")</f>
        <v/>
      </c>
      <c r="N17541">
        <f>SI.ERROR(BUSCARV(E17541,TablaEstados,4,FALSO),"Sin dato")</f>
        <v/>
      </c>
    </row>
    <row r="17542">
      <c r="A17542" t="inlineStr">
        <is>
          <t>2026</t>
        </is>
      </c>
      <c r="B17542" t="inlineStr">
        <is>
          <t>01</t>
        </is>
      </c>
      <c r="C17542" t="inlineStr">
        <is>
          <t>09011110</t>
        </is>
      </c>
      <c r="D17542" t="inlineStr">
        <is>
          <t>383</t>
        </is>
      </c>
      <c r="E17542" t="inlineStr">
        <is>
          <t>MG</t>
        </is>
      </c>
      <c r="F17542" t="n">
        <v>210</v>
      </c>
      <c r="G17542" t="n">
        <v>211925</v>
      </c>
      <c r="H17542" t="n">
        <v>1652139</v>
      </c>
      <c r="I17542" t="inlineStr">
        <is>
          <t>Café en granos</t>
        </is>
      </c>
      <c r="J17542">
        <f>SI.ERROR(BUSCARV(D17542,TablaPaises,6,FALSO),"Sin dato")</f>
        <v/>
      </c>
      <c r="K17542">
        <f>SI.ERROR(BUSCARV(C17542,TablaProductos,2,FALSO),"Sin dato")</f>
        <v/>
      </c>
      <c r="L17542">
        <f>SI(H17542&gt;=1000000,"Alto",SI(H17542&gt;=100000,"Medio","Bajo"))</f>
        <v/>
      </c>
      <c r="M17542">
        <f>SI.ERROR(BUSCARV(E17542,TablaEstados,3,FALSO),"Sin dato")</f>
        <v/>
      </c>
      <c r="N17542">
        <f>SI.ERROR(BUSCARV(E17542,TablaEstados,4,FALSO),"Sin dato")</f>
        <v/>
      </c>
    </row>
    <row r="17543">
      <c r="A17543" t="inlineStr">
        <is>
          <t>2026</t>
        </is>
      </c>
      <c r="B17543" t="inlineStr">
        <is>
          <t>05</t>
        </is>
      </c>
      <c r="C17543" t="inlineStr">
        <is>
          <t>12019000</t>
        </is>
      </c>
      <c r="D17543" t="inlineStr">
        <is>
          <t>858</t>
        </is>
      </c>
      <c r="E17543" t="inlineStr">
        <is>
          <t>GO</t>
        </is>
      </c>
      <c r="F17543" t="n">
        <v>17602</v>
      </c>
      <c r="G17543" t="n">
        <v>17603540</v>
      </c>
      <c r="H17543" t="n">
        <v>7717472</v>
      </c>
      <c r="I17543" t="inlineStr">
        <is>
          <t>Soja</t>
        </is>
      </c>
      <c r="J17543">
        <f>SI.ERROR(BUSCARV(D17543,TablaPaises,6,FALSO),"Sin dato")</f>
        <v/>
      </c>
      <c r="K17543">
        <f>SI.ERROR(BUSCARV(C17543,TablaProductos,2,FALSO),"Sin dato")</f>
        <v/>
      </c>
      <c r="L17543">
        <f>SI(H17543&gt;=1000000,"Alto",SI(H17543&gt;=100000,"Medio","Bajo"))</f>
        <v/>
      </c>
      <c r="M17543">
        <f>SI.ERROR(BUSCARV(E17543,TablaEstados,3,FALSO),"Sin dato")</f>
        <v/>
      </c>
      <c r="N17543">
        <f>SI.ERROR(BUSCARV(E17543,TablaEstados,4,FALSO),"Sin dato")</f>
        <v/>
      </c>
    </row>
    <row r="17544">
      <c r="A17544" t="inlineStr">
        <is>
          <t>2026</t>
        </is>
      </c>
      <c r="B17544" t="inlineStr">
        <is>
          <t>08</t>
        </is>
      </c>
      <c r="C17544" t="inlineStr">
        <is>
          <t>09011110</t>
        </is>
      </c>
      <c r="D17544" t="inlineStr">
        <is>
          <t>603</t>
        </is>
      </c>
      <c r="E17544" t="inlineStr">
        <is>
          <t>ES</t>
        </is>
      </c>
      <c r="F17544" t="n">
        <v>260</v>
      </c>
      <c r="G17544" t="n">
        <v>259200</v>
      </c>
      <c r="H17544" t="n">
        <v>925344</v>
      </c>
      <c r="I17544" t="inlineStr">
        <is>
          <t>Café en granos</t>
        </is>
      </c>
      <c r="J17544">
        <f>SI.ERROR(BUSCARV(D17544,TablaPaises,6,FALSO),"Sin dato")</f>
        <v/>
      </c>
      <c r="K17544">
        <f>SI.ERROR(BUSCARV(C17544,TablaProductos,2,FALSO),"Sin dato")</f>
        <v/>
      </c>
      <c r="L17544">
        <f>SI(H17544&gt;=1000000,"Alto",SI(H17544&gt;=100000,"Medio","Bajo"))</f>
        <v/>
      </c>
      <c r="M17544">
        <f>SI.ERROR(BUSCARV(E17544,TablaEstados,3,FALSO),"Sin dato")</f>
        <v/>
      </c>
      <c r="N17544">
        <f>SI.ERROR(BUSCARV(E17544,TablaEstados,4,FALSO),"Sin dato")</f>
        <v/>
      </c>
    </row>
    <row r="17545">
      <c r="A17545" t="inlineStr">
        <is>
          <t>2026</t>
        </is>
      </c>
      <c r="B17545" t="inlineStr">
        <is>
          <t>01</t>
        </is>
      </c>
      <c r="C17545" t="inlineStr">
        <is>
          <t>09011110</t>
        </is>
      </c>
      <c r="D17545" t="inlineStr">
        <is>
          <t>831</t>
        </is>
      </c>
      <c r="E17545" t="inlineStr">
        <is>
          <t>SP</t>
        </is>
      </c>
      <c r="F17545" t="n">
        <v>38</v>
      </c>
      <c r="G17545" t="n">
        <v>38375</v>
      </c>
      <c r="H17545" t="n">
        <v>318301</v>
      </c>
      <c r="I17545" t="inlineStr">
        <is>
          <t>Café en granos</t>
        </is>
      </c>
      <c r="J17545">
        <f>SI.ERROR(BUSCARV(D17545,TablaPaises,6,FALSO),"Sin dato")</f>
        <v/>
      </c>
      <c r="K17545">
        <f>SI.ERROR(BUSCARV(C17545,TablaProductos,2,FALSO),"Sin dato")</f>
        <v/>
      </c>
      <c r="L17545">
        <f>SI(H17545&gt;=1000000,"Alto",SI(H17545&gt;=100000,"Medio","Bajo"))</f>
        <v/>
      </c>
      <c r="M17545">
        <f>SI.ERROR(BUSCARV(E17545,TablaEstados,3,FALSO),"Sin dato")</f>
        <v/>
      </c>
      <c r="N17545">
        <f>SI.ERROR(BUSCARV(E17545,TablaEstados,4,FALSO),"Sin dato")</f>
        <v/>
      </c>
    </row>
    <row r="17546">
      <c r="A17546" t="inlineStr">
        <is>
          <t>2026</t>
        </is>
      </c>
      <c r="B17546" t="inlineStr">
        <is>
          <t>03</t>
        </is>
      </c>
      <c r="C17546" t="inlineStr">
        <is>
          <t>12019000</t>
        </is>
      </c>
      <c r="D17546" t="inlineStr">
        <is>
          <t>301</t>
        </is>
      </c>
      <c r="E17546" t="inlineStr">
        <is>
          <t>RO</t>
        </is>
      </c>
      <c r="F17546" t="n">
        <v>7489</v>
      </c>
      <c r="G17546" t="n">
        <v>7488263</v>
      </c>
      <c r="H17546" t="n">
        <v>2977163</v>
      </c>
      <c r="I17546" t="inlineStr">
        <is>
          <t>Soja</t>
        </is>
      </c>
      <c r="J17546">
        <f>SI.ERROR(BUSCARV(D17546,TablaPaises,6,FALSO),"Sin dato")</f>
        <v/>
      </c>
      <c r="K17546">
        <f>SI.ERROR(BUSCARV(C17546,TablaProductos,2,FALSO),"Sin dato")</f>
        <v/>
      </c>
      <c r="L17546">
        <f>SI(H17546&gt;=1000000,"Alto",SI(H17546&gt;=100000,"Medio","Bajo"))</f>
        <v/>
      </c>
      <c r="M17546">
        <f>SI.ERROR(BUSCARV(E17546,TablaEstados,3,FALSO),"Sin dato")</f>
        <v/>
      </c>
      <c r="N17546">
        <f>SI.ERROR(BUSCARV(E17546,TablaEstados,4,FALSO),"Sin dato")</f>
        <v/>
      </c>
    </row>
    <row r="17547">
      <c r="A17547" t="inlineStr">
        <is>
          <t>2026</t>
        </is>
      </c>
      <c r="B17547" t="inlineStr">
        <is>
          <t>02</t>
        </is>
      </c>
      <c r="C17547" t="inlineStr">
        <is>
          <t>10051000</t>
        </is>
      </c>
      <c r="D17547" t="inlineStr">
        <is>
          <t>040</t>
        </is>
      </c>
      <c r="E17547" t="inlineStr">
        <is>
          <t>SP</t>
        </is>
      </c>
      <c r="F17547" t="n">
        <v>985</v>
      </c>
      <c r="G17547" t="n">
        <v>985</v>
      </c>
      <c r="H17547" t="n">
        <v>4900</v>
      </c>
      <c r="I17547" t="inlineStr">
        <is>
          <t>Milho</t>
        </is>
      </c>
      <c r="J17547">
        <f>SI.ERROR(BUSCARV(D17547,TablaPaises,6,FALSO),"Sin dato")</f>
        <v/>
      </c>
      <c r="K17547">
        <f>SI.ERROR(BUSCARV(C17547,TablaProductos,2,FALSO),"Sin dato")</f>
        <v/>
      </c>
      <c r="L17547">
        <f>SI(H17547&gt;=1000000,"Alto",SI(H17547&gt;=100000,"Medio","Bajo"))</f>
        <v/>
      </c>
      <c r="M17547">
        <f>SI.ERROR(BUSCARV(E17547,TablaEstados,3,FALSO),"Sin dato")</f>
        <v/>
      </c>
      <c r="N17547">
        <f>SI.ERROR(BUSCARV(E17547,TablaEstados,4,FALSO),"Sin dato")</f>
        <v/>
      </c>
    </row>
    <row r="17548">
      <c r="A17548" t="inlineStr">
        <is>
          <t>2026</t>
        </is>
      </c>
      <c r="B17548" t="inlineStr">
        <is>
          <t>07</t>
        </is>
      </c>
      <c r="C17548" t="inlineStr">
        <is>
          <t>10051000</t>
        </is>
      </c>
      <c r="D17548" t="inlineStr">
        <is>
          <t>317</t>
        </is>
      </c>
      <c r="E17548" t="inlineStr">
        <is>
          <t>SP</t>
        </is>
      </c>
      <c r="F17548" t="n">
        <v>200</v>
      </c>
      <c r="G17548" t="n">
        <v>200</v>
      </c>
      <c r="H17548" t="n">
        <v>2741</v>
      </c>
      <c r="I17548" t="inlineStr">
        <is>
          <t>Milho</t>
        </is>
      </c>
      <c r="J17548">
        <f>SI.ERROR(BUSCARV(D17548,TablaPaises,6,FALSO),"Sin dato")</f>
        <v/>
      </c>
      <c r="K17548">
        <f>SI.ERROR(BUSCARV(C17548,TablaProductos,2,FALSO),"Sin dato")</f>
        <v/>
      </c>
      <c r="L17548">
        <f>SI(H17548&gt;=1000000,"Alto",SI(H17548&gt;=100000,"Medio","Bajo"))</f>
        <v/>
      </c>
      <c r="M17548">
        <f>SI.ERROR(BUSCARV(E17548,TablaEstados,3,FALSO),"Sin dato")</f>
        <v/>
      </c>
      <c r="N17548">
        <f>SI.ERROR(BUSCARV(E17548,TablaEstados,4,FALSO),"Sin dato")</f>
        <v/>
      </c>
    </row>
    <row r="17549">
      <c r="A17549" t="inlineStr">
        <is>
          <t>2026</t>
        </is>
      </c>
      <c r="B17549" t="inlineStr">
        <is>
          <t>04</t>
        </is>
      </c>
      <c r="C17549" t="inlineStr">
        <is>
          <t>12019000</t>
        </is>
      </c>
      <c r="D17549" t="inlineStr">
        <is>
          <t>160</t>
        </is>
      </c>
      <c r="E17549" t="inlineStr">
        <is>
          <t>TO</t>
        </is>
      </c>
      <c r="F17549" t="n">
        <v>9454</v>
      </c>
      <c r="G17549" t="n">
        <v>9453994</v>
      </c>
      <c r="H17549" t="n">
        <v>3985829</v>
      </c>
      <c r="I17549" t="inlineStr">
        <is>
          <t>Soja</t>
        </is>
      </c>
      <c r="J17549">
        <f>SI.ERROR(BUSCARV(D17549,TablaPaises,6,FALSO),"Sin dato")</f>
        <v/>
      </c>
      <c r="K17549">
        <f>SI.ERROR(BUSCARV(C17549,TablaProductos,2,FALSO),"Sin dato")</f>
        <v/>
      </c>
      <c r="L17549">
        <f>SI(H17549&gt;=1000000,"Alto",SI(H17549&gt;=100000,"Medio","Bajo"))</f>
        <v/>
      </c>
      <c r="M17549">
        <f>SI.ERROR(BUSCARV(E17549,TablaEstados,3,FALSO),"Sin dato")</f>
        <v/>
      </c>
      <c r="N17549">
        <f>SI.ERROR(BUSCARV(E17549,TablaEstados,4,FALSO),"Sin dato")</f>
        <v/>
      </c>
    </row>
    <row r="17550">
      <c r="A17550" t="inlineStr">
        <is>
          <t>2026</t>
        </is>
      </c>
      <c r="B17550" t="inlineStr">
        <is>
          <t>03</t>
        </is>
      </c>
      <c r="C17550" t="inlineStr">
        <is>
          <t>09011110</t>
        </is>
      </c>
      <c r="D17550" t="inlineStr">
        <is>
          <t>053</t>
        </is>
      </c>
      <c r="E17550" t="inlineStr">
        <is>
          <t>MG</t>
        </is>
      </c>
      <c r="F17550" t="n">
        <v>106</v>
      </c>
      <c r="G17550" t="n">
        <v>105600</v>
      </c>
      <c r="H17550" t="n">
        <v>650496</v>
      </c>
      <c r="I17550" t="inlineStr">
        <is>
          <t>Café en granos</t>
        </is>
      </c>
      <c r="J17550">
        <f>SI.ERROR(BUSCARV(D17550,TablaPaises,6,FALSO),"Sin dato")</f>
        <v/>
      </c>
      <c r="K17550">
        <f>SI.ERROR(BUSCARV(C17550,TablaProductos,2,FALSO),"Sin dato")</f>
        <v/>
      </c>
      <c r="L17550">
        <f>SI(H17550&gt;=1000000,"Alto",SI(H17550&gt;=100000,"Medio","Bajo"))</f>
        <v/>
      </c>
      <c r="M17550">
        <f>SI.ERROR(BUSCARV(E17550,TablaEstados,3,FALSO),"Sin dato")</f>
        <v/>
      </c>
      <c r="N17550">
        <f>SI.ERROR(BUSCARV(E17550,TablaEstados,4,FALSO),"Sin dato")</f>
        <v/>
      </c>
    </row>
    <row r="17551">
      <c r="A17551" t="inlineStr">
        <is>
          <t>2026</t>
        </is>
      </c>
      <c r="B17551" t="inlineStr">
        <is>
          <t>06</t>
        </is>
      </c>
      <c r="C17551" t="inlineStr">
        <is>
          <t>09011110</t>
        </is>
      </c>
      <c r="D17551" t="inlineStr">
        <is>
          <t>245</t>
        </is>
      </c>
      <c r="E17551" t="inlineStr">
        <is>
          <t>MG</t>
        </is>
      </c>
      <c r="F17551" t="n">
        <v>2279</v>
      </c>
      <c r="G17551" t="n">
        <v>2281606</v>
      </c>
      <c r="H17551" t="n">
        <v>15038807</v>
      </c>
      <c r="I17551" t="inlineStr">
        <is>
          <t>Café en granos</t>
        </is>
      </c>
      <c r="J17551">
        <f>SI.ERROR(BUSCARV(D17551,TablaPaises,6,FALSO),"Sin dato")</f>
        <v/>
      </c>
      <c r="K17551">
        <f>SI.ERROR(BUSCARV(C17551,TablaProductos,2,FALSO),"Sin dato")</f>
        <v/>
      </c>
      <c r="L17551">
        <f>SI(H17551&gt;=1000000,"Alto",SI(H17551&gt;=100000,"Medio","Bajo"))</f>
        <v/>
      </c>
      <c r="M17551">
        <f>SI.ERROR(BUSCARV(E17551,TablaEstados,3,FALSO),"Sin dato")</f>
        <v/>
      </c>
      <c r="N17551">
        <f>SI.ERROR(BUSCARV(E17551,TablaEstados,4,FALSO),"Sin dato")</f>
        <v/>
      </c>
    </row>
    <row r="17552">
      <c r="A17552" t="inlineStr">
        <is>
          <t>2026</t>
        </is>
      </c>
      <c r="B17552" t="inlineStr">
        <is>
          <t>05</t>
        </is>
      </c>
      <c r="C17552" t="inlineStr">
        <is>
          <t>10059090</t>
        </is>
      </c>
      <c r="D17552" t="inlineStr">
        <is>
          <t>351</t>
        </is>
      </c>
      <c r="E17552" t="inlineStr">
        <is>
          <t>ES</t>
        </is>
      </c>
      <c r="F17552" t="n">
        <v>10</v>
      </c>
      <c r="G17552" t="n">
        <v>10</v>
      </c>
      <c r="H17552" t="n">
        <v>104</v>
      </c>
      <c r="I17552" t="inlineStr">
        <is>
          <t>Milho</t>
        </is>
      </c>
      <c r="J17552">
        <f>SI.ERROR(BUSCARV(D17552,TablaPaises,6,FALSO),"Sin dato")</f>
        <v/>
      </c>
      <c r="K17552">
        <f>SI.ERROR(BUSCARV(C17552,TablaProductos,2,FALSO),"Sin dato")</f>
        <v/>
      </c>
      <c r="L17552">
        <f>SI(H17552&gt;=1000000,"Alto",SI(H17552&gt;=100000,"Medio","Bajo"))</f>
        <v/>
      </c>
      <c r="M17552">
        <f>SI.ERROR(BUSCARV(E17552,TablaEstados,3,FALSO),"Sin dato")</f>
        <v/>
      </c>
      <c r="N17552">
        <f>SI.ERROR(BUSCARV(E17552,TablaEstados,4,FALSO),"Sin dato")</f>
        <v/>
      </c>
    </row>
    <row r="17553">
      <c r="A17553" t="inlineStr">
        <is>
          <t>2026</t>
        </is>
      </c>
      <c r="B17553" t="inlineStr">
        <is>
          <t>05</t>
        </is>
      </c>
      <c r="C17553" t="inlineStr">
        <is>
          <t>12019000</t>
        </is>
      </c>
      <c r="D17553" t="inlineStr">
        <is>
          <t>087</t>
        </is>
      </c>
      <c r="E17553" t="inlineStr">
        <is>
          <t>GO</t>
        </is>
      </c>
      <c r="F17553" t="n">
        <v>19000</v>
      </c>
      <c r="G17553" t="n">
        <v>19000000</v>
      </c>
      <c r="H17553" t="n">
        <v>8059850</v>
      </c>
      <c r="I17553" t="inlineStr">
        <is>
          <t>Soja</t>
        </is>
      </c>
      <c r="J17553">
        <f>SI.ERROR(BUSCARV(D17553,TablaPaises,6,FALSO),"Sin dato")</f>
        <v/>
      </c>
      <c r="K17553">
        <f>SI.ERROR(BUSCARV(C17553,TablaProductos,2,FALSO),"Sin dato")</f>
        <v/>
      </c>
      <c r="L17553">
        <f>SI(H17553&gt;=1000000,"Alto",SI(H17553&gt;=100000,"Medio","Bajo"))</f>
        <v/>
      </c>
      <c r="M17553">
        <f>SI.ERROR(BUSCARV(E17553,TablaEstados,3,FALSO),"Sin dato")</f>
        <v/>
      </c>
      <c r="N17553">
        <f>SI.ERROR(BUSCARV(E17553,TablaEstados,4,FALSO),"Sin dato")</f>
        <v/>
      </c>
    </row>
    <row r="17554">
      <c r="A17554" t="inlineStr">
        <is>
          <t>2026</t>
        </is>
      </c>
      <c r="B17554" t="inlineStr">
        <is>
          <t>01</t>
        </is>
      </c>
      <c r="C17554" t="inlineStr">
        <is>
          <t>09011110</t>
        </is>
      </c>
      <c r="D17554" t="inlineStr">
        <is>
          <t>275</t>
        </is>
      </c>
      <c r="E17554" t="inlineStr">
        <is>
          <t>BA</t>
        </is>
      </c>
      <c r="F17554" t="n">
        <v>135</v>
      </c>
      <c r="G17554" t="n">
        <v>135054</v>
      </c>
      <c r="H17554" t="n">
        <v>983195</v>
      </c>
      <c r="I17554" t="inlineStr">
        <is>
          <t>Café en granos</t>
        </is>
      </c>
      <c r="J17554">
        <f>SI.ERROR(BUSCARV(D17554,TablaPaises,6,FALSO),"Sin dato")</f>
        <v/>
      </c>
      <c r="K17554">
        <f>SI.ERROR(BUSCARV(C17554,TablaProductos,2,FALSO),"Sin dato")</f>
        <v/>
      </c>
      <c r="L17554">
        <f>SI(H17554&gt;=1000000,"Alto",SI(H17554&gt;=100000,"Medio","Bajo"))</f>
        <v/>
      </c>
      <c r="M17554">
        <f>SI.ERROR(BUSCARV(E17554,TablaEstados,3,FALSO),"Sin dato")</f>
        <v/>
      </c>
      <c r="N17554">
        <f>SI.ERROR(BUSCARV(E17554,TablaEstados,4,FALSO),"Sin dato")</f>
        <v/>
      </c>
    </row>
    <row r="17555">
      <c r="A17555" t="inlineStr">
        <is>
          <t>2026</t>
        </is>
      </c>
      <c r="B17555" t="inlineStr">
        <is>
          <t>01</t>
        </is>
      </c>
      <c r="C17555" t="inlineStr">
        <is>
          <t>09011110</t>
        </is>
      </c>
      <c r="D17555" t="inlineStr">
        <is>
          <t>858</t>
        </is>
      </c>
      <c r="E17555" t="inlineStr">
        <is>
          <t>ES</t>
        </is>
      </c>
      <c r="F17555" t="n">
        <v>151</v>
      </c>
      <c r="G17555" t="n">
        <v>151200</v>
      </c>
      <c r="H17555" t="n">
        <v>654393</v>
      </c>
      <c r="I17555" t="inlineStr">
        <is>
          <t>Café en granos</t>
        </is>
      </c>
      <c r="J17555">
        <f>SI.ERROR(BUSCARV(D17555,TablaPaises,6,FALSO),"Sin dato")</f>
        <v/>
      </c>
      <c r="K17555">
        <f>SI.ERROR(BUSCARV(C17555,TablaProductos,2,FALSO),"Sin dato")</f>
        <v/>
      </c>
      <c r="L17555">
        <f>SI(H17555&gt;=1000000,"Alto",SI(H17555&gt;=100000,"Medio","Bajo"))</f>
        <v/>
      </c>
      <c r="M17555">
        <f>SI.ERROR(BUSCARV(E17555,TablaEstados,3,FALSO),"Sin dato")</f>
        <v/>
      </c>
      <c r="N17555">
        <f>SI.ERROR(BUSCARV(E17555,TablaEstados,4,FALSO),"Sin dato")</f>
        <v/>
      </c>
    </row>
    <row r="17556">
      <c r="A17556" t="inlineStr">
        <is>
          <t>2026</t>
        </is>
      </c>
      <c r="B17556" t="inlineStr">
        <is>
          <t>08</t>
        </is>
      </c>
      <c r="C17556" t="inlineStr">
        <is>
          <t>12019000</t>
        </is>
      </c>
      <c r="D17556" t="inlineStr">
        <is>
          <t>858</t>
        </is>
      </c>
      <c r="E17556" t="inlineStr">
        <is>
          <t>MT</t>
        </is>
      </c>
      <c r="F17556" t="n">
        <v>2003</v>
      </c>
      <c r="G17556" t="n">
        <v>2002788</v>
      </c>
      <c r="H17556" t="n">
        <v>939788</v>
      </c>
      <c r="I17556" t="inlineStr">
        <is>
          <t>Soja</t>
        </is>
      </c>
      <c r="J17556">
        <f>SI.ERROR(BUSCARV(D17556,TablaPaises,6,FALSO),"Sin dato")</f>
        <v/>
      </c>
      <c r="K17556">
        <f>SI.ERROR(BUSCARV(C17556,TablaProductos,2,FALSO),"Sin dato")</f>
        <v/>
      </c>
      <c r="L17556">
        <f>SI(H17556&gt;=1000000,"Alto",SI(H17556&gt;=100000,"Medio","Bajo"))</f>
        <v/>
      </c>
      <c r="M17556">
        <f>SI.ERROR(BUSCARV(E17556,TablaEstados,3,FALSO),"Sin dato")</f>
        <v/>
      </c>
      <c r="N17556">
        <f>SI.ERROR(BUSCARV(E17556,TablaEstados,4,FALSO),"Sin dato")</f>
        <v/>
      </c>
    </row>
    <row r="17557">
      <c r="A17557" t="inlineStr">
        <is>
          <t>2026</t>
        </is>
      </c>
      <c r="B17557" t="inlineStr">
        <is>
          <t>09</t>
        </is>
      </c>
      <c r="C17557" t="inlineStr">
        <is>
          <t>12019000</t>
        </is>
      </c>
      <c r="D17557" t="inlineStr">
        <is>
          <t>160</t>
        </is>
      </c>
      <c r="E17557" t="inlineStr">
        <is>
          <t>GO</t>
        </is>
      </c>
      <c r="F17557" t="n">
        <v>677</v>
      </c>
      <c r="G17557" t="n">
        <v>677243</v>
      </c>
      <c r="H17557" t="n">
        <v>314920</v>
      </c>
      <c r="I17557" t="inlineStr">
        <is>
          <t>Soja</t>
        </is>
      </c>
      <c r="J17557">
        <f>SI.ERROR(BUSCARV(D17557,TablaPaises,6,FALSO),"Sin dato")</f>
        <v/>
      </c>
      <c r="K17557">
        <f>SI.ERROR(BUSCARV(C17557,TablaProductos,2,FALSO),"Sin dato")</f>
        <v/>
      </c>
      <c r="L17557">
        <f>SI(H17557&gt;=1000000,"Alto",SI(H17557&gt;=100000,"Medio","Bajo"))</f>
        <v/>
      </c>
      <c r="M17557">
        <f>SI.ERROR(BUSCARV(E17557,TablaEstados,3,FALSO),"Sin dato")</f>
        <v/>
      </c>
      <c r="N17557">
        <f>SI.ERROR(BUSCARV(E17557,TablaEstados,4,FALSO),"Sin dato")</f>
        <v/>
      </c>
    </row>
    <row r="17558">
      <c r="A17558" t="inlineStr">
        <is>
          <t>2026</t>
        </is>
      </c>
      <c r="B17558" t="inlineStr">
        <is>
          <t>09</t>
        </is>
      </c>
      <c r="C17558" t="inlineStr">
        <is>
          <t>12019000</t>
        </is>
      </c>
      <c r="D17558" t="inlineStr">
        <is>
          <t>628</t>
        </is>
      </c>
      <c r="E17558" t="inlineStr">
        <is>
          <t>TO</t>
        </is>
      </c>
      <c r="F17558" t="n">
        <v>9763</v>
      </c>
      <c r="G17558" t="n">
        <v>9763297</v>
      </c>
      <c r="H17558" t="n">
        <v>4607895</v>
      </c>
      <c r="I17558" t="inlineStr">
        <is>
          <t>Soja</t>
        </is>
      </c>
      <c r="J17558">
        <f>SI.ERROR(BUSCARV(D17558,TablaPaises,6,FALSO),"Sin dato")</f>
        <v/>
      </c>
      <c r="K17558">
        <f>SI.ERROR(BUSCARV(C17558,TablaProductos,2,FALSO),"Sin dato")</f>
        <v/>
      </c>
      <c r="L17558">
        <f>SI(H17558&gt;=1000000,"Alto",SI(H17558&gt;=100000,"Medio","Bajo"))</f>
        <v/>
      </c>
      <c r="M17558">
        <f>SI.ERROR(BUSCARV(E17558,TablaEstados,3,FALSO),"Sin dato")</f>
        <v/>
      </c>
      <c r="N17558">
        <f>SI.ERROR(BUSCARV(E17558,TablaEstados,4,FALSO),"Sin dato")</f>
        <v/>
      </c>
    </row>
    <row r="17559">
      <c r="A17559" t="inlineStr">
        <is>
          <t>2026</t>
        </is>
      </c>
      <c r="B17559" t="inlineStr">
        <is>
          <t>03</t>
        </is>
      </c>
      <c r="C17559" t="inlineStr">
        <is>
          <t>12019000</t>
        </is>
      </c>
      <c r="D17559" t="inlineStr">
        <is>
          <t>160</t>
        </is>
      </c>
      <c r="E17559" t="inlineStr">
        <is>
          <t>MG</t>
        </is>
      </c>
      <c r="F17559" t="n">
        <v>855</v>
      </c>
      <c r="G17559" t="n">
        <v>854651</v>
      </c>
      <c r="H17559" t="n">
        <v>333323</v>
      </c>
      <c r="I17559" t="inlineStr">
        <is>
          <t>Soja</t>
        </is>
      </c>
      <c r="J17559">
        <f>SI.ERROR(BUSCARV(D17559,TablaPaises,6,FALSO),"Sin dato")</f>
        <v/>
      </c>
      <c r="K17559">
        <f>SI.ERROR(BUSCARV(C17559,TablaProductos,2,FALSO),"Sin dato")</f>
        <v/>
      </c>
      <c r="L17559">
        <f>SI(H17559&gt;=1000000,"Alto",SI(H17559&gt;=100000,"Medio","Bajo"))</f>
        <v/>
      </c>
      <c r="M17559">
        <f>SI.ERROR(BUSCARV(E17559,TablaEstados,3,FALSO),"Sin dato")</f>
        <v/>
      </c>
      <c r="N17559">
        <f>SI.ERROR(BUSCARV(E17559,TablaEstados,4,FALSO),"Sin dato")</f>
        <v/>
      </c>
    </row>
    <row r="17560">
      <c r="A17560" t="inlineStr">
        <is>
          <t>2026</t>
        </is>
      </c>
      <c r="B17560" t="inlineStr">
        <is>
          <t>02</t>
        </is>
      </c>
      <c r="C17560" t="inlineStr">
        <is>
          <t>09011110</t>
        </is>
      </c>
      <c r="D17560" t="inlineStr">
        <is>
          <t>087</t>
        </is>
      </c>
      <c r="E17560" t="inlineStr">
        <is>
          <t>SP</t>
        </is>
      </c>
      <c r="F17560" t="n">
        <v>118</v>
      </c>
      <c r="G17560" t="n">
        <v>118620</v>
      </c>
      <c r="H17560" t="n">
        <v>886613</v>
      </c>
      <c r="I17560" t="inlineStr">
        <is>
          <t>Café en granos</t>
        </is>
      </c>
      <c r="J17560">
        <f>SI.ERROR(BUSCARV(D17560,TablaPaises,6,FALSO),"Sin dato")</f>
        <v/>
      </c>
      <c r="K17560">
        <f>SI.ERROR(BUSCARV(C17560,TablaProductos,2,FALSO),"Sin dato")</f>
        <v/>
      </c>
      <c r="L17560">
        <f>SI(H17560&gt;=1000000,"Alto",SI(H17560&gt;=100000,"Medio","Bajo"))</f>
        <v/>
      </c>
      <c r="M17560">
        <f>SI.ERROR(BUSCARV(E17560,TablaEstados,3,FALSO),"Sin dato")</f>
        <v/>
      </c>
      <c r="N17560">
        <f>SI.ERROR(BUSCARV(E17560,TablaEstados,4,FALSO),"Sin dato")</f>
        <v/>
      </c>
    </row>
    <row r="17561">
      <c r="A17561" t="inlineStr">
        <is>
          <t>2026</t>
        </is>
      </c>
      <c r="B17561" t="inlineStr">
        <is>
          <t>07</t>
        </is>
      </c>
      <c r="C17561" t="inlineStr">
        <is>
          <t>09011110</t>
        </is>
      </c>
      <c r="D17561" t="inlineStr">
        <is>
          <t>399</t>
        </is>
      </c>
      <c r="E17561" t="inlineStr">
        <is>
          <t>SP</t>
        </is>
      </c>
      <c r="F17561" t="n">
        <v>1240</v>
      </c>
      <c r="G17561" t="n">
        <v>1240670</v>
      </c>
      <c r="H17561" t="n">
        <v>7035417</v>
      </c>
      <c r="I17561" t="inlineStr">
        <is>
          <t>Café en granos</t>
        </is>
      </c>
      <c r="J17561">
        <f>SI.ERROR(BUSCARV(D17561,TablaPaises,6,FALSO),"Sin dato")</f>
        <v/>
      </c>
      <c r="K17561">
        <f>SI.ERROR(BUSCARV(C17561,TablaProductos,2,FALSO),"Sin dato")</f>
        <v/>
      </c>
      <c r="L17561">
        <f>SI(H17561&gt;=1000000,"Alto",SI(H17561&gt;=100000,"Medio","Bajo"))</f>
        <v/>
      </c>
      <c r="M17561">
        <f>SI.ERROR(BUSCARV(E17561,TablaEstados,3,FALSO),"Sin dato")</f>
        <v/>
      </c>
      <c r="N17561">
        <f>SI.ERROR(BUSCARV(E17561,TablaEstados,4,FALSO),"Sin dato")</f>
        <v/>
      </c>
    </row>
    <row r="17562">
      <c r="A17562" t="inlineStr">
        <is>
          <t>2026</t>
        </is>
      </c>
      <c r="B17562" t="inlineStr">
        <is>
          <t>03</t>
        </is>
      </c>
      <c r="C17562" t="inlineStr">
        <is>
          <t>12019000</t>
        </is>
      </c>
      <c r="D17562" t="inlineStr">
        <is>
          <t>858</t>
        </is>
      </c>
      <c r="E17562" t="inlineStr">
        <is>
          <t>PR</t>
        </is>
      </c>
      <c r="F17562" t="n">
        <v>24937</v>
      </c>
      <c r="G17562" t="n">
        <v>24937486</v>
      </c>
      <c r="H17562" t="n">
        <v>10357434</v>
      </c>
      <c r="I17562" t="inlineStr">
        <is>
          <t>Soja</t>
        </is>
      </c>
      <c r="J17562">
        <f>SI.ERROR(BUSCARV(D17562,TablaPaises,6,FALSO),"Sin dato")</f>
        <v/>
      </c>
      <c r="K17562">
        <f>SI.ERROR(BUSCARV(C17562,TablaProductos,2,FALSO),"Sin dato")</f>
        <v/>
      </c>
      <c r="L17562">
        <f>SI(H17562&gt;=1000000,"Alto",SI(H17562&gt;=100000,"Medio","Bajo"))</f>
        <v/>
      </c>
      <c r="M17562">
        <f>SI.ERROR(BUSCARV(E17562,TablaEstados,3,FALSO),"Sin dato")</f>
        <v/>
      </c>
      <c r="N17562">
        <f>SI.ERROR(BUSCARV(E17562,TablaEstados,4,FALSO),"Sin dato")</f>
        <v/>
      </c>
    </row>
    <row r="17563">
      <c r="A17563" t="inlineStr">
        <is>
          <t>2026</t>
        </is>
      </c>
      <c r="B17563" t="inlineStr">
        <is>
          <t>05</t>
        </is>
      </c>
      <c r="C17563" t="inlineStr">
        <is>
          <t>12019000</t>
        </is>
      </c>
      <c r="D17563" t="inlineStr">
        <is>
          <t>190</t>
        </is>
      </c>
      <c r="E17563" t="inlineStr">
        <is>
          <t>RS</t>
        </is>
      </c>
      <c r="F17563" t="n">
        <v>49</v>
      </c>
      <c r="G17563" t="n">
        <v>48730</v>
      </c>
      <c r="H17563" t="n">
        <v>20217</v>
      </c>
      <c r="I17563" t="inlineStr">
        <is>
          <t>Soja</t>
        </is>
      </c>
      <c r="J17563">
        <f>SI.ERROR(BUSCARV(D17563,TablaPaises,6,FALSO),"Sin dato")</f>
        <v/>
      </c>
      <c r="K17563">
        <f>SI.ERROR(BUSCARV(C17563,TablaProductos,2,FALSO),"Sin dato")</f>
        <v/>
      </c>
      <c r="L17563">
        <f>SI(H17563&gt;=1000000,"Alto",SI(H17563&gt;=100000,"Medio","Bajo"))</f>
        <v/>
      </c>
      <c r="M17563">
        <f>SI.ERROR(BUSCARV(E17563,TablaEstados,3,FALSO),"Sin dato")</f>
        <v/>
      </c>
      <c r="N17563">
        <f>SI.ERROR(BUSCARV(E17563,TablaEstados,4,FALSO),"Sin dato")</f>
        <v/>
      </c>
    </row>
    <row r="17564">
      <c r="A17564" t="inlineStr">
        <is>
          <t>2026</t>
        </is>
      </c>
      <c r="B17564" t="inlineStr">
        <is>
          <t>01</t>
        </is>
      </c>
      <c r="C17564" t="inlineStr">
        <is>
          <t>12019000</t>
        </is>
      </c>
      <c r="D17564" t="inlineStr">
        <is>
          <t>820</t>
        </is>
      </c>
      <c r="E17564" t="inlineStr">
        <is>
          <t>AC</t>
        </is>
      </c>
      <c r="F17564" t="n">
        <v>182</v>
      </c>
      <c r="G17564" t="n">
        <v>181520</v>
      </c>
      <c r="H17564" t="n">
        <v>76306</v>
      </c>
      <c r="I17564" t="inlineStr">
        <is>
          <t>Soja</t>
        </is>
      </c>
      <c r="J17564">
        <f>SI.ERROR(BUSCARV(D17564,TablaPaises,6,FALSO),"Sin dato")</f>
        <v/>
      </c>
      <c r="K17564">
        <f>SI.ERROR(BUSCARV(C17564,TablaProductos,2,FALSO),"Sin dato")</f>
        <v/>
      </c>
      <c r="L17564">
        <f>SI(H17564&gt;=1000000,"Alto",SI(H17564&gt;=100000,"Medio","Bajo"))</f>
        <v/>
      </c>
      <c r="M17564">
        <f>SI.ERROR(BUSCARV(E17564,TablaEstados,3,FALSO),"Sin dato")</f>
        <v/>
      </c>
      <c r="N17564">
        <f>SI.ERROR(BUSCARV(E17564,TablaEstados,4,FALSO),"Sin dato")</f>
        <v/>
      </c>
    </row>
    <row r="17565">
      <c r="A17565" t="inlineStr">
        <is>
          <t>2026</t>
        </is>
      </c>
      <c r="B17565" t="inlineStr">
        <is>
          <t>01</t>
        </is>
      </c>
      <c r="C17565" t="inlineStr">
        <is>
          <t>10059010</t>
        </is>
      </c>
      <c r="D17565" t="inlineStr">
        <is>
          <t>160</t>
        </is>
      </c>
      <c r="E17565" t="inlineStr">
        <is>
          <t>MT</t>
        </is>
      </c>
      <c r="F17565" t="n">
        <v>40714824</v>
      </c>
      <c r="G17565" t="n">
        <v>40714824</v>
      </c>
      <c r="H17565" t="n">
        <v>8677688</v>
      </c>
      <c r="I17565" t="inlineStr">
        <is>
          <t>Milho</t>
        </is>
      </c>
      <c r="J17565">
        <f>SI.ERROR(BUSCARV(D17565,TablaPaises,6,FALSO),"Sin dato")</f>
        <v/>
      </c>
      <c r="K17565">
        <f>SI.ERROR(BUSCARV(C17565,TablaProductos,2,FALSO),"Sin dato")</f>
        <v/>
      </c>
      <c r="L17565">
        <f>SI(H17565&gt;=1000000,"Alto",SI(H17565&gt;=100000,"Medio","Bajo"))</f>
        <v/>
      </c>
      <c r="M17565">
        <f>SI.ERROR(BUSCARV(E17565,TablaEstados,3,FALSO),"Sin dato")</f>
        <v/>
      </c>
      <c r="N17565">
        <f>SI.ERROR(BUSCARV(E17565,TablaEstados,4,FALSO),"Sin dato")</f>
        <v/>
      </c>
    </row>
    <row r="17566">
      <c r="A17566" t="inlineStr">
        <is>
          <t>2026</t>
        </is>
      </c>
      <c r="B17566" t="inlineStr">
        <is>
          <t>05</t>
        </is>
      </c>
      <c r="C17566" t="inlineStr">
        <is>
          <t>12019000</t>
        </is>
      </c>
      <c r="D17566" t="inlineStr">
        <is>
          <t>245</t>
        </is>
      </c>
      <c r="E17566" t="inlineStr">
        <is>
          <t>MT</t>
        </is>
      </c>
      <c r="F17566" t="n">
        <v>17970</v>
      </c>
      <c r="G17566" t="n">
        <v>17969736</v>
      </c>
      <c r="H17566" t="n">
        <v>7474691</v>
      </c>
      <c r="I17566" t="inlineStr">
        <is>
          <t>Soja</t>
        </is>
      </c>
      <c r="J17566">
        <f>SI.ERROR(BUSCARV(D17566,TablaPaises,6,FALSO),"Sin dato")</f>
        <v/>
      </c>
      <c r="K17566">
        <f>SI.ERROR(BUSCARV(C17566,TablaProductos,2,FALSO),"Sin dato")</f>
        <v/>
      </c>
      <c r="L17566">
        <f>SI(H17566&gt;=1000000,"Alto",SI(H17566&gt;=100000,"Medio","Bajo"))</f>
        <v/>
      </c>
      <c r="M17566">
        <f>SI.ERROR(BUSCARV(E17566,TablaEstados,3,FALSO),"Sin dato")</f>
        <v/>
      </c>
      <c r="N17566">
        <f>SI.ERROR(BUSCARV(E17566,TablaEstados,4,FALSO),"Sin dato")</f>
        <v/>
      </c>
    </row>
    <row r="17567">
      <c r="A17567" t="inlineStr">
        <is>
          <t>2026</t>
        </is>
      </c>
      <c r="B17567" t="inlineStr">
        <is>
          <t>03</t>
        </is>
      </c>
      <c r="C17567" t="inlineStr">
        <is>
          <t>52010020</t>
        </is>
      </c>
      <c r="D17567" t="inlineStr">
        <is>
          <t>756</t>
        </is>
      </c>
      <c r="E17567" t="inlineStr">
        <is>
          <t>BA</t>
        </is>
      </c>
      <c r="F17567" t="n">
        <v>249</v>
      </c>
      <c r="G17567" t="n">
        <v>249196</v>
      </c>
      <c r="H17567" t="n">
        <v>381781</v>
      </c>
      <c r="I17567" t="inlineStr">
        <is>
          <t>Algodón</t>
        </is>
      </c>
      <c r="J17567">
        <f>SI.ERROR(BUSCARV(D17567,TablaPaises,6,FALSO),"Sin dato")</f>
        <v/>
      </c>
      <c r="K17567">
        <f>SI.ERROR(BUSCARV(C17567,TablaProductos,2,FALSO),"Sin dato")</f>
        <v/>
      </c>
      <c r="L17567">
        <f>SI(H17567&gt;=1000000,"Alto",SI(H17567&gt;=100000,"Medio","Bajo"))</f>
        <v/>
      </c>
      <c r="M17567">
        <f>SI.ERROR(BUSCARV(E17567,TablaEstados,3,FALSO),"Sin dato")</f>
        <v/>
      </c>
      <c r="N17567">
        <f>SI.ERROR(BUSCARV(E17567,TablaEstados,4,FALSO),"Sin dato")</f>
        <v/>
      </c>
    </row>
    <row r="17568">
      <c r="A17568" t="inlineStr">
        <is>
          <t>2026</t>
        </is>
      </c>
      <c r="B17568" t="inlineStr">
        <is>
          <t>02</t>
        </is>
      </c>
      <c r="C17568" t="inlineStr">
        <is>
          <t>10059090</t>
        </is>
      </c>
      <c r="D17568" t="inlineStr">
        <is>
          <t>741</t>
        </is>
      </c>
      <c r="E17568" t="inlineStr">
        <is>
          <t>ES</t>
        </is>
      </c>
      <c r="F17568" t="n">
        <v>5</v>
      </c>
      <c r="G17568" t="n">
        <v>5</v>
      </c>
      <c r="H17568" t="n">
        <v>25</v>
      </c>
      <c r="I17568" t="inlineStr">
        <is>
          <t>Milho</t>
        </is>
      </c>
      <c r="J17568">
        <f>SI.ERROR(BUSCARV(D17568,TablaPaises,6,FALSO),"Sin dato")</f>
        <v/>
      </c>
      <c r="K17568">
        <f>SI.ERROR(BUSCARV(C17568,TablaProductos,2,FALSO),"Sin dato")</f>
        <v/>
      </c>
      <c r="L17568">
        <f>SI(H17568&gt;=1000000,"Alto",SI(H17568&gt;=100000,"Medio","Bajo"))</f>
        <v/>
      </c>
      <c r="M17568">
        <f>SI.ERROR(BUSCARV(E17568,TablaEstados,3,FALSO),"Sin dato")</f>
        <v/>
      </c>
      <c r="N17568">
        <f>SI.ERROR(BUSCARV(E17568,TablaEstados,4,FALSO),"Sin dato")</f>
        <v/>
      </c>
    </row>
    <row r="17569">
      <c r="A17569" t="inlineStr">
        <is>
          <t>2026</t>
        </is>
      </c>
      <c r="B17569" t="inlineStr">
        <is>
          <t>08</t>
        </is>
      </c>
      <c r="C17569" t="inlineStr">
        <is>
          <t>09011110</t>
        </is>
      </c>
      <c r="D17569" t="inlineStr">
        <is>
          <t>245</t>
        </is>
      </c>
      <c r="E17569" t="inlineStr">
        <is>
          <t>BA</t>
        </is>
      </c>
      <c r="F17569" t="n">
        <v>65</v>
      </c>
      <c r="G17569" t="n">
        <v>64800</v>
      </c>
      <c r="H17569" t="n">
        <v>363421</v>
      </c>
      <c r="I17569" t="inlineStr">
        <is>
          <t>Café en granos</t>
        </is>
      </c>
      <c r="J17569">
        <f>SI.ERROR(BUSCARV(D17569,TablaPaises,6,FALSO),"Sin dato")</f>
        <v/>
      </c>
      <c r="K17569">
        <f>SI.ERROR(BUSCARV(C17569,TablaProductos,2,FALSO),"Sin dato")</f>
        <v/>
      </c>
      <c r="L17569">
        <f>SI(H17569&gt;=1000000,"Alto",SI(H17569&gt;=100000,"Medio","Bajo"))</f>
        <v/>
      </c>
      <c r="M17569">
        <f>SI.ERROR(BUSCARV(E17569,TablaEstados,3,FALSO),"Sin dato")</f>
        <v/>
      </c>
      <c r="N17569">
        <f>SI.ERROR(BUSCARV(E17569,TablaEstados,4,FALSO),"Sin dato")</f>
        <v/>
      </c>
    </row>
    <row r="17570">
      <c r="A17570" t="inlineStr">
        <is>
          <t>2026</t>
        </is>
      </c>
      <c r="B17570" t="inlineStr">
        <is>
          <t>05</t>
        </is>
      </c>
      <c r="C17570" t="inlineStr">
        <is>
          <t>10059090</t>
        </is>
      </c>
      <c r="D17570" t="inlineStr">
        <is>
          <t>077</t>
        </is>
      </c>
      <c r="E17570" t="inlineStr">
        <is>
          <t>CE</t>
        </is>
      </c>
      <c r="F17570" t="n">
        <v>10</v>
      </c>
      <c r="G17570" t="n">
        <v>10</v>
      </c>
      <c r="H17570" t="n">
        <v>11</v>
      </c>
      <c r="I17570" t="inlineStr">
        <is>
          <t>Milho</t>
        </is>
      </c>
      <c r="J17570">
        <f>SI.ERROR(BUSCARV(D17570,TablaPaises,6,FALSO),"Sin dato")</f>
        <v/>
      </c>
      <c r="K17570">
        <f>SI.ERROR(BUSCARV(C17570,TablaProductos,2,FALSO),"Sin dato")</f>
        <v/>
      </c>
      <c r="L17570">
        <f>SI(H17570&gt;=1000000,"Alto",SI(H17570&gt;=100000,"Medio","Bajo"))</f>
        <v/>
      </c>
      <c r="M17570">
        <f>SI.ERROR(BUSCARV(E17570,TablaEstados,3,FALSO),"Sin dato")</f>
        <v/>
      </c>
      <c r="N17570">
        <f>SI.ERROR(BUSCARV(E17570,TablaEstados,4,FALSO),"Sin dato")</f>
        <v/>
      </c>
    </row>
    <row r="17571">
      <c r="A17571" t="inlineStr">
        <is>
          <t>2026</t>
        </is>
      </c>
      <c r="B17571" t="inlineStr">
        <is>
          <t>03</t>
        </is>
      </c>
      <c r="C17571" t="inlineStr">
        <is>
          <t>12019000</t>
        </is>
      </c>
      <c r="D17571" t="inlineStr">
        <is>
          <t>776</t>
        </is>
      </c>
      <c r="E17571" t="inlineStr">
        <is>
          <t>GO</t>
        </is>
      </c>
      <c r="F17571" t="n">
        <v>39390</v>
      </c>
      <c r="G17571" t="n">
        <v>39388561</v>
      </c>
      <c r="H17571" t="n">
        <v>15662808</v>
      </c>
      <c r="I17571" t="inlineStr">
        <is>
          <t>Soja</t>
        </is>
      </c>
      <c r="J17571">
        <f>SI.ERROR(BUSCARV(D17571,TablaPaises,6,FALSO),"Sin dato")</f>
        <v/>
      </c>
      <c r="K17571">
        <f>SI.ERROR(BUSCARV(C17571,TablaProductos,2,FALSO),"Sin dato")</f>
        <v/>
      </c>
      <c r="L17571">
        <f>SI(H17571&gt;=1000000,"Alto",SI(H17571&gt;=100000,"Medio","Bajo"))</f>
        <v/>
      </c>
      <c r="M17571">
        <f>SI.ERROR(BUSCARV(E17571,TablaEstados,3,FALSO),"Sin dato")</f>
        <v/>
      </c>
      <c r="N17571">
        <f>SI.ERROR(BUSCARV(E17571,TablaEstados,4,FALSO),"Sin dato")</f>
        <v/>
      </c>
    </row>
    <row r="17572">
      <c r="A17572" t="inlineStr">
        <is>
          <t>2026</t>
        </is>
      </c>
      <c r="B17572" t="inlineStr">
        <is>
          <t>06</t>
        </is>
      </c>
      <c r="C17572" t="inlineStr">
        <is>
          <t>12019000</t>
        </is>
      </c>
      <c r="D17572" t="inlineStr">
        <is>
          <t>372</t>
        </is>
      </c>
      <c r="E17572" t="inlineStr">
        <is>
          <t>GO</t>
        </is>
      </c>
      <c r="F17572" t="n">
        <v>4074</v>
      </c>
      <c r="G17572" t="n">
        <v>4073489</v>
      </c>
      <c r="H17572" t="n">
        <v>1794431</v>
      </c>
      <c r="I17572" t="inlineStr">
        <is>
          <t>Soja</t>
        </is>
      </c>
      <c r="J17572">
        <f>SI.ERROR(BUSCARV(D17572,TablaPaises,6,FALSO),"Sin dato")</f>
        <v/>
      </c>
      <c r="K17572">
        <f>SI.ERROR(BUSCARV(C17572,TablaProductos,2,FALSO),"Sin dato")</f>
        <v/>
      </c>
      <c r="L17572">
        <f>SI(H17572&gt;=1000000,"Alto",SI(H17572&gt;=100000,"Medio","Bajo"))</f>
        <v/>
      </c>
      <c r="M17572">
        <f>SI.ERROR(BUSCARV(E17572,TablaEstados,3,FALSO),"Sin dato")</f>
        <v/>
      </c>
      <c r="N17572">
        <f>SI.ERROR(BUSCARV(E17572,TablaEstados,4,FALSO),"Sin dato")</f>
        <v/>
      </c>
    </row>
    <row r="17573">
      <c r="A17573" t="inlineStr">
        <is>
          <t>2026</t>
        </is>
      </c>
      <c r="B17573" t="inlineStr">
        <is>
          <t>09</t>
        </is>
      </c>
      <c r="C17573" t="inlineStr">
        <is>
          <t>10051000</t>
        </is>
      </c>
      <c r="D17573" t="inlineStr">
        <is>
          <t>198</t>
        </is>
      </c>
      <c r="E17573" t="inlineStr">
        <is>
          <t>SP</t>
        </is>
      </c>
      <c r="F17573" t="n">
        <v>471</v>
      </c>
      <c r="G17573" t="n">
        <v>471</v>
      </c>
      <c r="H17573" t="n">
        <v>125</v>
      </c>
      <c r="I17573" t="inlineStr">
        <is>
          <t>Milho</t>
        </is>
      </c>
      <c r="J17573">
        <f>SI.ERROR(BUSCARV(D17573,TablaPaises,6,FALSO),"Sin dato")</f>
        <v/>
      </c>
      <c r="K17573">
        <f>SI.ERROR(BUSCARV(C17573,TablaProductos,2,FALSO),"Sin dato")</f>
        <v/>
      </c>
      <c r="L17573">
        <f>SI(H17573&gt;=1000000,"Alto",SI(H17573&gt;=100000,"Medio","Bajo"))</f>
        <v/>
      </c>
      <c r="M17573">
        <f>SI.ERROR(BUSCARV(E17573,TablaEstados,3,FALSO),"Sin dato")</f>
        <v/>
      </c>
      <c r="N17573">
        <f>SI.ERROR(BUSCARV(E17573,TablaEstados,4,FALSO),"Sin dato")</f>
        <v/>
      </c>
    </row>
    <row r="17574">
      <c r="A17574" t="inlineStr">
        <is>
          <t>2026</t>
        </is>
      </c>
      <c r="B17574" t="inlineStr">
        <is>
          <t>01</t>
        </is>
      </c>
      <c r="C17574" t="inlineStr">
        <is>
          <t>52010020</t>
        </is>
      </c>
      <c r="D17574" t="inlineStr">
        <is>
          <t>081</t>
        </is>
      </c>
      <c r="E17574" t="inlineStr">
        <is>
          <t>GO</t>
        </is>
      </c>
      <c r="F17574" t="n">
        <v>379</v>
      </c>
      <c r="G17574" t="n">
        <v>378706</v>
      </c>
      <c r="H17574" t="n">
        <v>642869</v>
      </c>
      <c r="I17574" t="inlineStr">
        <is>
          <t>Algodón</t>
        </is>
      </c>
      <c r="J17574">
        <f>SI.ERROR(BUSCARV(D17574,TablaPaises,6,FALSO),"Sin dato")</f>
        <v/>
      </c>
      <c r="K17574">
        <f>SI.ERROR(BUSCARV(C17574,TablaProductos,2,FALSO),"Sin dato")</f>
        <v/>
      </c>
      <c r="L17574">
        <f>SI(H17574&gt;=1000000,"Alto",SI(H17574&gt;=100000,"Medio","Bajo"))</f>
        <v/>
      </c>
      <c r="M17574">
        <f>SI.ERROR(BUSCARV(E17574,TablaEstados,3,FALSO),"Sin dato")</f>
        <v/>
      </c>
      <c r="N17574">
        <f>SI.ERROR(BUSCARV(E17574,TablaEstados,4,FALSO),"Sin dato")</f>
        <v/>
      </c>
    </row>
    <row r="17575">
      <c r="A17575" t="inlineStr">
        <is>
          <t>2026</t>
        </is>
      </c>
      <c r="B17575" t="inlineStr">
        <is>
          <t>01</t>
        </is>
      </c>
      <c r="C17575" t="inlineStr">
        <is>
          <t>09011110</t>
        </is>
      </c>
      <c r="D17575" t="inlineStr">
        <is>
          <t>431</t>
        </is>
      </c>
      <c r="E17575" t="inlineStr">
        <is>
          <t>MG</t>
        </is>
      </c>
      <c r="F17575" t="n">
        <v>309</v>
      </c>
      <c r="G17575" t="n">
        <v>307200</v>
      </c>
      <c r="H17575" t="n">
        <v>1796160</v>
      </c>
      <c r="I17575" t="inlineStr">
        <is>
          <t>Café en granos</t>
        </is>
      </c>
      <c r="J17575">
        <f>SI.ERROR(BUSCARV(D17575,TablaPaises,6,FALSO),"Sin dato")</f>
        <v/>
      </c>
      <c r="K17575">
        <f>SI.ERROR(BUSCARV(C17575,TablaProductos,2,FALSO),"Sin dato")</f>
        <v/>
      </c>
      <c r="L17575">
        <f>SI(H17575&gt;=1000000,"Alto",SI(H17575&gt;=100000,"Medio","Bajo"))</f>
        <v/>
      </c>
      <c r="M17575">
        <f>SI.ERROR(BUSCARV(E17575,TablaEstados,3,FALSO),"Sin dato")</f>
        <v/>
      </c>
      <c r="N17575">
        <f>SI.ERROR(BUSCARV(E17575,TablaEstados,4,FALSO),"Sin dato")</f>
        <v/>
      </c>
    </row>
    <row r="17576">
      <c r="A17576" t="inlineStr">
        <is>
          <t>2026</t>
        </is>
      </c>
      <c r="B17576" t="inlineStr">
        <is>
          <t>03</t>
        </is>
      </c>
      <c r="C17576" t="inlineStr">
        <is>
          <t>09011110</t>
        </is>
      </c>
      <c r="D17576" t="inlineStr">
        <is>
          <t>756</t>
        </is>
      </c>
      <c r="E17576" t="inlineStr">
        <is>
          <t>MG</t>
        </is>
      </c>
      <c r="F17576" t="n">
        <v>152</v>
      </c>
      <c r="G17576" t="n">
        <v>152400</v>
      </c>
      <c r="H17576" t="n">
        <v>956701</v>
      </c>
      <c r="I17576" t="inlineStr">
        <is>
          <t>Café en granos</t>
        </is>
      </c>
      <c r="J17576">
        <f>SI.ERROR(BUSCARV(D17576,TablaPaises,6,FALSO),"Sin dato")</f>
        <v/>
      </c>
      <c r="K17576">
        <f>SI.ERROR(BUSCARV(C17576,TablaProductos,2,FALSO),"Sin dato")</f>
        <v/>
      </c>
      <c r="L17576">
        <f>SI(H17576&gt;=1000000,"Alto",SI(H17576&gt;=100000,"Medio","Bajo"))</f>
        <v/>
      </c>
      <c r="M17576">
        <f>SI.ERROR(BUSCARV(E17576,TablaEstados,3,FALSO),"Sin dato")</f>
        <v/>
      </c>
      <c r="N17576">
        <f>SI.ERROR(BUSCARV(E17576,TablaEstados,4,FALSO),"Sin dato")</f>
        <v/>
      </c>
    </row>
    <row r="17577">
      <c r="A17577" t="inlineStr">
        <is>
          <t>2026</t>
        </is>
      </c>
      <c r="B17577" t="inlineStr">
        <is>
          <t>02</t>
        </is>
      </c>
      <c r="C17577" t="inlineStr">
        <is>
          <t>09011110</t>
        </is>
      </c>
      <c r="D17577" t="inlineStr">
        <is>
          <t>244</t>
        </is>
      </c>
      <c r="E17577" t="inlineStr">
        <is>
          <t>MG</t>
        </is>
      </c>
      <c r="F17577" t="n">
        <v>79</v>
      </c>
      <c r="G17577" t="n">
        <v>79200</v>
      </c>
      <c r="H17577" t="n">
        <v>609024</v>
      </c>
      <c r="I17577" t="inlineStr">
        <is>
          <t>Café en granos</t>
        </is>
      </c>
      <c r="J17577">
        <f>SI.ERROR(BUSCARV(D17577,TablaPaises,6,FALSO),"Sin dato")</f>
        <v/>
      </c>
      <c r="K17577">
        <f>SI.ERROR(BUSCARV(C17577,TablaProductos,2,FALSO),"Sin dato")</f>
        <v/>
      </c>
      <c r="L17577">
        <f>SI(H17577&gt;=1000000,"Alto",SI(H17577&gt;=100000,"Medio","Bajo"))</f>
        <v/>
      </c>
      <c r="M17577">
        <f>SI.ERROR(BUSCARV(E17577,TablaEstados,3,FALSO),"Sin dato")</f>
        <v/>
      </c>
      <c r="N17577">
        <f>SI.ERROR(BUSCARV(E17577,TablaEstados,4,FALSO),"Sin dato")</f>
        <v/>
      </c>
    </row>
    <row r="17578">
      <c r="A17578" t="inlineStr">
        <is>
          <t>2026</t>
        </is>
      </c>
      <c r="B17578" t="inlineStr">
        <is>
          <t>08</t>
        </is>
      </c>
      <c r="C17578" t="inlineStr">
        <is>
          <t>09011110</t>
        </is>
      </c>
      <c r="D17578" t="inlineStr">
        <is>
          <t>244</t>
        </is>
      </c>
      <c r="E17578" t="inlineStr">
        <is>
          <t>MG</t>
        </is>
      </c>
      <c r="F17578" t="n">
        <v>205</v>
      </c>
      <c r="G17578" t="n">
        <v>206400</v>
      </c>
      <c r="H17578" t="n">
        <v>1323732</v>
      </c>
      <c r="I17578" t="inlineStr">
        <is>
          <t>Café en granos</t>
        </is>
      </c>
      <c r="J17578">
        <f>SI.ERROR(BUSCARV(D17578,TablaPaises,6,FALSO),"Sin dato")</f>
        <v/>
      </c>
      <c r="K17578">
        <f>SI.ERROR(BUSCARV(C17578,TablaProductos,2,FALSO),"Sin dato")</f>
        <v/>
      </c>
      <c r="L17578">
        <f>SI(H17578&gt;=1000000,"Alto",SI(H17578&gt;=100000,"Medio","Bajo"))</f>
        <v/>
      </c>
      <c r="M17578">
        <f>SI.ERROR(BUSCARV(E17578,TablaEstados,3,FALSO),"Sin dato")</f>
        <v/>
      </c>
      <c r="N17578">
        <f>SI.ERROR(BUSCARV(E17578,TablaEstados,4,FALSO),"Sin dato")</f>
        <v/>
      </c>
    </row>
    <row r="17579">
      <c r="A17579" t="inlineStr">
        <is>
          <t>2026</t>
        </is>
      </c>
      <c r="B17579" t="inlineStr">
        <is>
          <t>05</t>
        </is>
      </c>
      <c r="C17579" t="inlineStr">
        <is>
          <t>09011110</t>
        </is>
      </c>
      <c r="D17579" t="inlineStr">
        <is>
          <t>239</t>
        </is>
      </c>
      <c r="E17579" t="inlineStr">
        <is>
          <t>RO</t>
        </is>
      </c>
      <c r="F17579" t="n">
        <v>120</v>
      </c>
      <c r="G17579" t="n">
        <v>120000</v>
      </c>
      <c r="H17579" t="n">
        <v>458400</v>
      </c>
      <c r="I17579" t="inlineStr">
        <is>
          <t>Café en granos</t>
        </is>
      </c>
      <c r="J17579">
        <f>SI.ERROR(BUSCARV(D17579,TablaPaises,6,FALSO),"Sin dato")</f>
        <v/>
      </c>
      <c r="K17579">
        <f>SI.ERROR(BUSCARV(C17579,TablaProductos,2,FALSO),"Sin dato")</f>
        <v/>
      </c>
      <c r="L17579">
        <f>SI(H17579&gt;=1000000,"Alto",SI(H17579&gt;=100000,"Medio","Bajo"))</f>
        <v/>
      </c>
      <c r="M17579">
        <f>SI.ERROR(BUSCARV(E17579,TablaEstados,3,FALSO),"Sin dato")</f>
        <v/>
      </c>
      <c r="N17579">
        <f>SI.ERROR(BUSCARV(E17579,TablaEstados,4,FALSO),"Sin dato")</f>
        <v/>
      </c>
    </row>
    <row r="17580">
      <c r="A17580" t="inlineStr">
        <is>
          <t>2026</t>
        </is>
      </c>
      <c r="B17580" t="inlineStr">
        <is>
          <t>02</t>
        </is>
      </c>
      <c r="C17580" t="inlineStr">
        <is>
          <t>12019000</t>
        </is>
      </c>
      <c r="D17580" t="inlineStr">
        <is>
          <t>160</t>
        </is>
      </c>
      <c r="E17580" t="inlineStr">
        <is>
          <t>AM</t>
        </is>
      </c>
      <c r="F17580" t="n">
        <v>10738</v>
      </c>
      <c r="G17580" t="n">
        <v>10737679</v>
      </c>
      <c r="H17580" t="n">
        <v>4303020</v>
      </c>
      <c r="I17580" t="inlineStr">
        <is>
          <t>Soja</t>
        </is>
      </c>
      <c r="J17580">
        <f>SI.ERROR(BUSCARV(D17580,TablaPaises,6,FALSO),"Sin dato")</f>
        <v/>
      </c>
      <c r="K17580">
        <f>SI.ERROR(BUSCARV(C17580,TablaProductos,2,FALSO),"Sin dato")</f>
        <v/>
      </c>
      <c r="L17580">
        <f>SI(H17580&gt;=1000000,"Alto",SI(H17580&gt;=100000,"Medio","Bajo"))</f>
        <v/>
      </c>
      <c r="M17580">
        <f>SI.ERROR(BUSCARV(E17580,TablaEstados,3,FALSO),"Sin dato")</f>
        <v/>
      </c>
      <c r="N17580">
        <f>SI.ERROR(BUSCARV(E17580,TablaEstados,4,FALSO),"Sin dato")</f>
        <v/>
      </c>
    </row>
    <row r="17581">
      <c r="A17581" t="inlineStr">
        <is>
          <t>2026</t>
        </is>
      </c>
      <c r="B17581" t="inlineStr">
        <is>
          <t>09</t>
        </is>
      </c>
      <c r="C17581" t="inlineStr">
        <is>
          <t>09011110</t>
        </is>
      </c>
      <c r="D17581" t="inlineStr">
        <is>
          <t>628</t>
        </is>
      </c>
      <c r="E17581" t="inlineStr">
        <is>
          <t>MG</t>
        </is>
      </c>
      <c r="F17581" t="n">
        <v>258</v>
      </c>
      <c r="G17581" t="n">
        <v>258750</v>
      </c>
      <c r="H17581" t="n">
        <v>1691826</v>
      </c>
      <c r="I17581" t="inlineStr">
        <is>
          <t>Café en granos</t>
        </is>
      </c>
      <c r="J17581">
        <f>SI.ERROR(BUSCARV(D17581,TablaPaises,6,FALSO),"Sin dato")</f>
        <v/>
      </c>
      <c r="K17581">
        <f>SI.ERROR(BUSCARV(C17581,TablaProductos,2,FALSO),"Sin dato")</f>
        <v/>
      </c>
      <c r="L17581">
        <f>SI(H17581&gt;=1000000,"Alto",SI(H17581&gt;=100000,"Medio","Bajo"))</f>
        <v/>
      </c>
      <c r="M17581">
        <f>SI.ERROR(BUSCARV(E17581,TablaEstados,3,FALSO),"Sin dato")</f>
        <v/>
      </c>
      <c r="N17581">
        <f>SI.ERROR(BUSCARV(E17581,TablaEstados,4,FALSO),"Sin dato")</f>
        <v/>
      </c>
    </row>
    <row r="17582">
      <c r="A17582" t="inlineStr">
        <is>
          <t>2026</t>
        </is>
      </c>
      <c r="B17582" t="inlineStr">
        <is>
          <t>08</t>
        </is>
      </c>
      <c r="C17582" t="inlineStr">
        <is>
          <t>10059090</t>
        </is>
      </c>
      <c r="D17582" t="inlineStr">
        <is>
          <t>580</t>
        </is>
      </c>
      <c r="E17582" t="inlineStr">
        <is>
          <t>CE</t>
        </is>
      </c>
      <c r="F17582" t="n">
        <v>10</v>
      </c>
      <c r="G17582" t="n">
        <v>10</v>
      </c>
      <c r="H17582" t="n">
        <v>17</v>
      </c>
      <c r="I17582" t="inlineStr">
        <is>
          <t>Milho</t>
        </is>
      </c>
      <c r="J17582">
        <f>SI.ERROR(BUSCARV(D17582,TablaPaises,6,FALSO),"Sin dato")</f>
        <v/>
      </c>
      <c r="K17582">
        <f>SI.ERROR(BUSCARV(C17582,TablaProductos,2,FALSO),"Sin dato")</f>
        <v/>
      </c>
      <c r="L17582">
        <f>SI(H17582&gt;=1000000,"Alto",SI(H17582&gt;=100000,"Medio","Bajo"))</f>
        <v/>
      </c>
      <c r="M17582">
        <f>SI.ERROR(BUSCARV(E17582,TablaEstados,3,FALSO),"Sin dato")</f>
        <v/>
      </c>
      <c r="N17582">
        <f>SI.ERROR(BUSCARV(E17582,TablaEstados,4,FALSO),"Sin dato")</f>
        <v/>
      </c>
    </row>
    <row r="17583">
      <c r="A17583" t="inlineStr">
        <is>
          <t>2026</t>
        </is>
      </c>
      <c r="B17583" t="inlineStr">
        <is>
          <t>05</t>
        </is>
      </c>
      <c r="C17583" t="inlineStr">
        <is>
          <t>12019000</t>
        </is>
      </c>
      <c r="D17583" t="inlineStr">
        <is>
          <t>858</t>
        </is>
      </c>
      <c r="E17583" t="inlineStr">
        <is>
          <t>MG</t>
        </is>
      </c>
      <c r="F17583" t="n">
        <v>18454</v>
      </c>
      <c r="G17583" t="n">
        <v>18454290</v>
      </c>
      <c r="H17583" t="n">
        <v>8166539</v>
      </c>
      <c r="I17583" t="inlineStr">
        <is>
          <t>Soja</t>
        </is>
      </c>
      <c r="J17583">
        <f>SI.ERROR(BUSCARV(D17583,TablaPaises,6,FALSO),"Sin dato")</f>
        <v/>
      </c>
      <c r="K17583">
        <f>SI.ERROR(BUSCARV(C17583,TablaProductos,2,FALSO),"Sin dato")</f>
        <v/>
      </c>
      <c r="L17583">
        <f>SI(H17583&gt;=1000000,"Alto",SI(H17583&gt;=100000,"Medio","Bajo"))</f>
        <v/>
      </c>
      <c r="M17583">
        <f>SI.ERROR(BUSCARV(E17583,TablaEstados,3,FALSO),"Sin dato")</f>
        <v/>
      </c>
      <c r="N17583">
        <f>SI.ERROR(BUSCARV(E17583,TablaEstados,4,FALSO),"Sin dato")</f>
        <v/>
      </c>
    </row>
    <row r="17584">
      <c r="A17584" t="inlineStr">
        <is>
          <t>2026</t>
        </is>
      </c>
      <c r="B17584" t="inlineStr">
        <is>
          <t>01</t>
        </is>
      </c>
      <c r="C17584" t="inlineStr">
        <is>
          <t>10059010</t>
        </is>
      </c>
      <c r="D17584" t="inlineStr">
        <is>
          <t>244</t>
        </is>
      </c>
      <c r="E17584" t="inlineStr">
        <is>
          <t>SC</t>
        </is>
      </c>
      <c r="F17584" t="n">
        <v>25</v>
      </c>
      <c r="G17584" t="n">
        <v>25</v>
      </c>
      <c r="H17584" t="n">
        <v>6</v>
      </c>
      <c r="I17584" t="inlineStr">
        <is>
          <t>Milho</t>
        </is>
      </c>
      <c r="J17584">
        <f>SI.ERROR(BUSCARV(D17584,TablaPaises,6,FALSO),"Sin dato")</f>
        <v/>
      </c>
      <c r="K17584">
        <f>SI.ERROR(BUSCARV(C17584,TablaProductos,2,FALSO),"Sin dato")</f>
        <v/>
      </c>
      <c r="L17584">
        <f>SI(H17584&gt;=1000000,"Alto",SI(H17584&gt;=100000,"Medio","Bajo"))</f>
        <v/>
      </c>
      <c r="M17584">
        <f>SI.ERROR(BUSCARV(E17584,TablaEstados,3,FALSO),"Sin dato")</f>
        <v/>
      </c>
      <c r="N17584">
        <f>SI.ERROR(BUSCARV(E17584,TablaEstados,4,FALSO),"Sin dato")</f>
        <v/>
      </c>
    </row>
    <row r="17585">
      <c r="A17585" t="inlineStr">
        <is>
          <t>2026</t>
        </is>
      </c>
      <c r="B17585" t="inlineStr">
        <is>
          <t>09</t>
        </is>
      </c>
      <c r="C17585" t="inlineStr">
        <is>
          <t>09011110</t>
        </is>
      </c>
      <c r="D17585" t="inlineStr">
        <is>
          <t>275</t>
        </is>
      </c>
      <c r="E17585" t="inlineStr">
        <is>
          <t>SP</t>
        </is>
      </c>
      <c r="F17585" t="n">
        <v>431</v>
      </c>
      <c r="G17585" t="n">
        <v>430400</v>
      </c>
      <c r="H17585" t="n">
        <v>2431848</v>
      </c>
      <c r="I17585" t="inlineStr">
        <is>
          <t>Café en granos</t>
        </is>
      </c>
      <c r="J17585">
        <f>SI.ERROR(BUSCARV(D17585,TablaPaises,6,FALSO),"Sin dato")</f>
        <v/>
      </c>
      <c r="K17585">
        <f>SI.ERROR(BUSCARV(C17585,TablaProductos,2,FALSO),"Sin dato")</f>
        <v/>
      </c>
      <c r="L17585">
        <f>SI(H17585&gt;=1000000,"Alto",SI(H17585&gt;=100000,"Medio","Bajo"))</f>
        <v/>
      </c>
      <c r="M17585">
        <f>SI.ERROR(BUSCARV(E17585,TablaEstados,3,FALSO),"Sin dato")</f>
        <v/>
      </c>
      <c r="N17585">
        <f>SI.ERROR(BUSCARV(E17585,TablaEstados,4,FALSO),"Sin dato")</f>
        <v/>
      </c>
    </row>
    <row r="17586">
      <c r="A17586" t="inlineStr">
        <is>
          <t>2026</t>
        </is>
      </c>
      <c r="B17586" t="inlineStr">
        <is>
          <t>09</t>
        </is>
      </c>
      <c r="C17586" t="inlineStr">
        <is>
          <t>12019000</t>
        </is>
      </c>
      <c r="D17586" t="inlineStr">
        <is>
          <t>160</t>
        </is>
      </c>
      <c r="E17586" t="inlineStr">
        <is>
          <t>ND</t>
        </is>
      </c>
      <c r="F17586" t="n">
        <v>34555</v>
      </c>
      <c r="G17586" t="n">
        <v>20300000</v>
      </c>
      <c r="H17586" t="n">
        <v>35525250</v>
      </c>
      <c r="I17586" t="inlineStr">
        <is>
          <t>Soja</t>
        </is>
      </c>
      <c r="J17586">
        <f>SI.ERROR(BUSCARV(D17586,TablaPaises,6,FALSO),"Sin dato")</f>
        <v/>
      </c>
      <c r="K17586">
        <f>SI.ERROR(BUSCARV(C17586,TablaProductos,2,FALSO),"Sin dato")</f>
        <v/>
      </c>
      <c r="L17586">
        <f>SI(H17586&gt;=1000000,"Alto",SI(H17586&gt;=100000,"Medio","Bajo"))</f>
        <v/>
      </c>
      <c r="M17586">
        <f>SI.ERROR(BUSCARV(E17586,TablaEstados,3,FALSO),"Sin dato")</f>
        <v/>
      </c>
      <c r="N17586">
        <f>SI.ERROR(BUSCARV(E17586,TablaEstados,4,FALSO),"Sin dato")</f>
        <v/>
      </c>
    </row>
    <row r="17587">
      <c r="A17587" t="inlineStr">
        <is>
          <t>2026</t>
        </is>
      </c>
      <c r="B17587" t="inlineStr">
        <is>
          <t>03</t>
        </is>
      </c>
      <c r="C17587" t="inlineStr">
        <is>
          <t>09011200</t>
        </is>
      </c>
      <c r="D17587" t="inlineStr">
        <is>
          <t>386</t>
        </is>
      </c>
      <c r="E17587" t="inlineStr">
        <is>
          <t>ES</t>
        </is>
      </c>
      <c r="F17587" t="n">
        <v>18000</v>
      </c>
      <c r="G17587" t="n">
        <v>18000</v>
      </c>
      <c r="H17587" t="n">
        <v>115518</v>
      </c>
      <c r="I17587" t="inlineStr">
        <is>
          <t>Café en granos</t>
        </is>
      </c>
      <c r="J17587">
        <f>SI.ERROR(BUSCARV(D17587,TablaPaises,6,FALSO),"Sin dato")</f>
        <v/>
      </c>
      <c r="K17587">
        <f>SI.ERROR(BUSCARV(C17587,TablaProductos,2,FALSO),"Sin dato")</f>
        <v/>
      </c>
      <c r="L17587">
        <f>SI(H17587&gt;=1000000,"Alto",SI(H17587&gt;=100000,"Medio","Bajo"))</f>
        <v/>
      </c>
      <c r="M17587">
        <f>SI.ERROR(BUSCARV(E17587,TablaEstados,3,FALSO),"Sin dato")</f>
        <v/>
      </c>
      <c r="N17587">
        <f>SI.ERROR(BUSCARV(E17587,TablaEstados,4,FALSO),"Sin dato")</f>
        <v/>
      </c>
    </row>
    <row r="17588">
      <c r="A17588" t="inlineStr">
        <is>
          <t>2026</t>
        </is>
      </c>
      <c r="B17588" t="inlineStr">
        <is>
          <t>04</t>
        </is>
      </c>
      <c r="C17588" t="inlineStr">
        <is>
          <t>12019000</t>
        </is>
      </c>
      <c r="D17588" t="inlineStr">
        <is>
          <t>059</t>
        </is>
      </c>
      <c r="E17588" t="inlineStr">
        <is>
          <t>AM</t>
        </is>
      </c>
      <c r="F17588" t="n">
        <v>462</v>
      </c>
      <c r="G17588" t="n">
        <v>462152</v>
      </c>
      <c r="H17588" t="n">
        <v>194633</v>
      </c>
      <c r="I17588" t="inlineStr">
        <is>
          <t>Soja</t>
        </is>
      </c>
      <c r="J17588">
        <f>SI.ERROR(BUSCARV(D17588,TablaPaises,6,FALSO),"Sin dato")</f>
        <v/>
      </c>
      <c r="K17588">
        <f>SI.ERROR(BUSCARV(C17588,TablaProductos,2,FALSO),"Sin dato")</f>
        <v/>
      </c>
      <c r="L17588">
        <f>SI(H17588&gt;=1000000,"Alto",SI(H17588&gt;=100000,"Medio","Bajo"))</f>
        <v/>
      </c>
      <c r="M17588">
        <f>SI.ERROR(BUSCARV(E17588,TablaEstados,3,FALSO),"Sin dato")</f>
        <v/>
      </c>
      <c r="N17588">
        <f>SI.ERROR(BUSCARV(E17588,TablaEstados,4,FALSO),"Sin dato")</f>
        <v/>
      </c>
    </row>
    <row r="17589">
      <c r="A17589" t="inlineStr">
        <is>
          <t>2026</t>
        </is>
      </c>
      <c r="B17589" t="inlineStr">
        <is>
          <t>05</t>
        </is>
      </c>
      <c r="C17589" t="inlineStr">
        <is>
          <t>10059010</t>
        </is>
      </c>
      <c r="D17589" t="inlineStr">
        <is>
          <t>163</t>
        </is>
      </c>
      <c r="E17589" t="inlineStr">
        <is>
          <t>ES</t>
        </is>
      </c>
      <c r="F17589" t="n">
        <v>5</v>
      </c>
      <c r="G17589" t="n">
        <v>5</v>
      </c>
      <c r="H17589" t="n">
        <v>16</v>
      </c>
      <c r="I17589" t="inlineStr">
        <is>
          <t>Milho</t>
        </is>
      </c>
      <c r="J17589">
        <f>SI.ERROR(BUSCARV(D17589,TablaPaises,6,FALSO),"Sin dato")</f>
        <v/>
      </c>
      <c r="K17589">
        <f>SI.ERROR(BUSCARV(C17589,TablaProductos,2,FALSO),"Sin dato")</f>
        <v/>
      </c>
      <c r="L17589">
        <f>SI(H17589&gt;=1000000,"Alto",SI(H17589&gt;=100000,"Medio","Bajo"))</f>
        <v/>
      </c>
      <c r="M17589">
        <f>SI.ERROR(BUSCARV(E17589,TablaEstados,3,FALSO),"Sin dato")</f>
        <v/>
      </c>
      <c r="N17589">
        <f>SI.ERROR(BUSCARV(E17589,TablaEstados,4,FALSO),"Sin dato")</f>
        <v/>
      </c>
    </row>
    <row r="17590">
      <c r="A17590" t="inlineStr">
        <is>
          <t>2026</t>
        </is>
      </c>
      <c r="B17590" t="inlineStr">
        <is>
          <t>06</t>
        </is>
      </c>
      <c r="C17590" t="inlineStr">
        <is>
          <t>10059010</t>
        </is>
      </c>
      <c r="D17590" t="inlineStr">
        <is>
          <t>301</t>
        </is>
      </c>
      <c r="E17590" t="inlineStr">
        <is>
          <t>PA</t>
        </is>
      </c>
      <c r="F17590" t="n">
        <v>2</v>
      </c>
      <c r="G17590" t="n">
        <v>2</v>
      </c>
      <c r="H17590" t="n">
        <v>8</v>
      </c>
      <c r="I17590" t="inlineStr">
        <is>
          <t>Milho</t>
        </is>
      </c>
      <c r="J17590">
        <f>SI.ERROR(BUSCARV(D17590,TablaPaises,6,FALSO),"Sin dato")</f>
        <v/>
      </c>
      <c r="K17590">
        <f>SI.ERROR(BUSCARV(C17590,TablaProductos,2,FALSO),"Sin dato")</f>
        <v/>
      </c>
      <c r="L17590">
        <f>SI(H17590&gt;=1000000,"Alto",SI(H17590&gt;=100000,"Medio","Bajo"))</f>
        <v/>
      </c>
      <c r="M17590">
        <f>SI.ERROR(BUSCARV(E17590,TablaEstados,3,FALSO),"Sin dato")</f>
        <v/>
      </c>
      <c r="N17590">
        <f>SI.ERROR(BUSCARV(E17590,TablaEstados,4,FALSO),"Sin dato")</f>
        <v/>
      </c>
    </row>
    <row r="17591">
      <c r="A17591" t="inlineStr">
        <is>
          <t>2026</t>
        </is>
      </c>
      <c r="B17591" t="inlineStr">
        <is>
          <t>06</t>
        </is>
      </c>
      <c r="C17591" t="inlineStr">
        <is>
          <t>12019000</t>
        </is>
      </c>
      <c r="D17591" t="inlineStr">
        <is>
          <t>160</t>
        </is>
      </c>
      <c r="E17591" t="inlineStr">
        <is>
          <t>GO</t>
        </is>
      </c>
      <c r="F17591" t="n">
        <v>14586</v>
      </c>
      <c r="G17591" t="n">
        <v>14585311</v>
      </c>
      <c r="H17591" t="n">
        <v>6375405</v>
      </c>
      <c r="I17591" t="inlineStr">
        <is>
          <t>Soja</t>
        </is>
      </c>
      <c r="J17591">
        <f>SI.ERROR(BUSCARV(D17591,TablaPaises,6,FALSO),"Sin dato")</f>
        <v/>
      </c>
      <c r="K17591">
        <f>SI.ERROR(BUSCARV(C17591,TablaProductos,2,FALSO),"Sin dato")</f>
        <v/>
      </c>
      <c r="L17591">
        <f>SI(H17591&gt;=1000000,"Alto",SI(H17591&gt;=100000,"Medio","Bajo"))</f>
        <v/>
      </c>
      <c r="M17591">
        <f>SI.ERROR(BUSCARV(E17591,TablaEstados,3,FALSO),"Sin dato")</f>
        <v/>
      </c>
      <c r="N17591">
        <f>SI.ERROR(BUSCARV(E17591,TablaEstados,4,FALSO),"Sin dato")</f>
        <v/>
      </c>
    </row>
    <row r="17592">
      <c r="A17592" t="inlineStr">
        <is>
          <t>2026</t>
        </is>
      </c>
      <c r="B17592" t="inlineStr">
        <is>
          <t>04</t>
        </is>
      </c>
      <c r="C17592" t="inlineStr">
        <is>
          <t>09011190</t>
        </is>
      </c>
      <c r="D17592" t="inlineStr">
        <is>
          <t>741</t>
        </is>
      </c>
      <c r="E17592" t="inlineStr">
        <is>
          <t>SP</t>
        </is>
      </c>
      <c r="F17592" t="n">
        <v>5</v>
      </c>
      <c r="G17592" t="n">
        <v>5</v>
      </c>
      <c r="H17592" t="n">
        <v>194</v>
      </c>
      <c r="I17592" t="inlineStr">
        <is>
          <t>Café en granos</t>
        </is>
      </c>
      <c r="J17592">
        <f>SI.ERROR(BUSCARV(D17592,TablaPaises,6,FALSO),"Sin dato")</f>
        <v/>
      </c>
      <c r="K17592">
        <f>SI.ERROR(BUSCARV(C17592,TablaProductos,2,FALSO),"Sin dato")</f>
        <v/>
      </c>
      <c r="L17592">
        <f>SI(H17592&gt;=1000000,"Alto",SI(H17592&gt;=100000,"Medio","Bajo"))</f>
        <v/>
      </c>
      <c r="M17592">
        <f>SI.ERROR(BUSCARV(E17592,TablaEstados,3,FALSO),"Sin dato")</f>
        <v/>
      </c>
      <c r="N17592">
        <f>SI.ERROR(BUSCARV(E17592,TablaEstados,4,FALSO),"Sin dato")</f>
        <v/>
      </c>
    </row>
    <row r="17593">
      <c r="A17593" t="inlineStr">
        <is>
          <t>2026</t>
        </is>
      </c>
      <c r="B17593" t="inlineStr">
        <is>
          <t>01</t>
        </is>
      </c>
      <c r="C17593" t="inlineStr">
        <is>
          <t>10059010</t>
        </is>
      </c>
      <c r="D17593" t="inlineStr">
        <is>
          <t>858</t>
        </is>
      </c>
      <c r="E17593" t="inlineStr">
        <is>
          <t>TO</t>
        </is>
      </c>
      <c r="F17593" t="n">
        <v>8198421</v>
      </c>
      <c r="G17593" t="n">
        <v>8198421</v>
      </c>
      <c r="H17593" t="n">
        <v>1684083</v>
      </c>
      <c r="I17593" t="inlineStr">
        <is>
          <t>Milho</t>
        </is>
      </c>
      <c r="J17593">
        <f>SI.ERROR(BUSCARV(D17593,TablaPaises,6,FALSO),"Sin dato")</f>
        <v/>
      </c>
      <c r="K17593">
        <f>SI.ERROR(BUSCARV(C17593,TablaProductos,2,FALSO),"Sin dato")</f>
        <v/>
      </c>
      <c r="L17593">
        <f>SI(H17593&gt;=1000000,"Alto",SI(H17593&gt;=100000,"Medio","Bajo"))</f>
        <v/>
      </c>
      <c r="M17593">
        <f>SI.ERROR(BUSCARV(E17593,TablaEstados,3,FALSO),"Sin dato")</f>
        <v/>
      </c>
      <c r="N17593">
        <f>SI.ERROR(BUSCARV(E17593,TablaEstados,4,FALSO),"Sin dato")</f>
        <v/>
      </c>
    </row>
    <row r="17594">
      <c r="A17594" t="inlineStr">
        <is>
          <t>2026</t>
        </is>
      </c>
      <c r="B17594" t="inlineStr">
        <is>
          <t>05</t>
        </is>
      </c>
      <c r="C17594" t="inlineStr">
        <is>
          <t>09011110</t>
        </is>
      </c>
      <c r="D17594" t="inlineStr">
        <is>
          <t>858</t>
        </is>
      </c>
      <c r="E17594" t="inlineStr">
        <is>
          <t>ES</t>
        </is>
      </c>
      <c r="F17594" t="n">
        <v>600</v>
      </c>
      <c r="G17594" t="n">
        <v>599980</v>
      </c>
      <c r="H17594" t="n">
        <v>2194923</v>
      </c>
      <c r="I17594" t="inlineStr">
        <is>
          <t>Café en granos</t>
        </is>
      </c>
      <c r="J17594">
        <f>SI.ERROR(BUSCARV(D17594,TablaPaises,6,FALSO),"Sin dato")</f>
        <v/>
      </c>
      <c r="K17594">
        <f>SI.ERROR(BUSCARV(C17594,TablaProductos,2,FALSO),"Sin dato")</f>
        <v/>
      </c>
      <c r="L17594">
        <f>SI(H17594&gt;=1000000,"Alto",SI(H17594&gt;=100000,"Medio","Bajo"))</f>
        <v/>
      </c>
      <c r="M17594">
        <f>SI.ERROR(BUSCARV(E17594,TablaEstados,3,FALSO),"Sin dato")</f>
        <v/>
      </c>
      <c r="N17594">
        <f>SI.ERROR(BUSCARV(E17594,TablaEstados,4,FALSO),"Sin dato")</f>
        <v/>
      </c>
    </row>
    <row r="17595">
      <c r="A17595" t="inlineStr">
        <is>
          <t>2026</t>
        </is>
      </c>
      <c r="B17595" t="inlineStr">
        <is>
          <t>05</t>
        </is>
      </c>
      <c r="C17595" t="inlineStr">
        <is>
          <t>12019000</t>
        </is>
      </c>
      <c r="D17595" t="inlineStr">
        <is>
          <t>245</t>
        </is>
      </c>
      <c r="E17595" t="inlineStr">
        <is>
          <t>RO</t>
        </is>
      </c>
      <c r="F17595" t="n">
        <v>30804</v>
      </c>
      <c r="G17595" t="n">
        <v>30803870</v>
      </c>
      <c r="H17595" t="n">
        <v>12813178</v>
      </c>
      <c r="I17595" t="inlineStr">
        <is>
          <t>Soja</t>
        </is>
      </c>
      <c r="J17595">
        <f>SI.ERROR(BUSCARV(D17595,TablaPaises,6,FALSO),"Sin dato")</f>
        <v/>
      </c>
      <c r="K17595">
        <f>SI.ERROR(BUSCARV(C17595,TablaProductos,2,FALSO),"Sin dato")</f>
        <v/>
      </c>
      <c r="L17595">
        <f>SI(H17595&gt;=1000000,"Alto",SI(H17595&gt;=100000,"Medio","Bajo"))</f>
        <v/>
      </c>
      <c r="M17595">
        <f>SI.ERROR(BUSCARV(E17595,TablaEstados,3,FALSO),"Sin dato")</f>
        <v/>
      </c>
      <c r="N17595">
        <f>SI.ERROR(BUSCARV(E17595,TablaEstados,4,FALSO),"Sin dato")</f>
        <v/>
      </c>
    </row>
    <row r="17596">
      <c r="A17596" t="inlineStr">
        <is>
          <t>2026</t>
        </is>
      </c>
      <c r="B17596" t="inlineStr">
        <is>
          <t>09</t>
        </is>
      </c>
      <c r="C17596" t="inlineStr">
        <is>
          <t>09011190</t>
        </is>
      </c>
      <c r="D17596" t="inlineStr">
        <is>
          <t>467</t>
        </is>
      </c>
      <c r="E17596" t="inlineStr">
        <is>
          <t>SP</t>
        </is>
      </c>
      <c r="F17596" t="n">
        <v>20</v>
      </c>
      <c r="G17596" t="n">
        <v>20</v>
      </c>
      <c r="H17596" t="n">
        <v>658</v>
      </c>
      <c r="I17596" t="inlineStr">
        <is>
          <t>Café en granos</t>
        </is>
      </c>
      <c r="J17596">
        <f>SI.ERROR(BUSCARV(D17596,TablaPaises,6,FALSO),"Sin dato")</f>
        <v/>
      </c>
      <c r="K17596">
        <f>SI.ERROR(BUSCARV(C17596,TablaProductos,2,FALSO),"Sin dato")</f>
        <v/>
      </c>
      <c r="L17596">
        <f>SI(H17596&gt;=1000000,"Alto",SI(H17596&gt;=100000,"Medio","Bajo"))</f>
        <v/>
      </c>
      <c r="M17596">
        <f>SI.ERROR(BUSCARV(E17596,TablaEstados,3,FALSO),"Sin dato")</f>
        <v/>
      </c>
      <c r="N17596">
        <f>SI.ERROR(BUSCARV(E17596,TablaEstados,4,FALSO),"Sin dato")</f>
        <v/>
      </c>
    </row>
    <row r="17597">
      <c r="A17597" t="inlineStr">
        <is>
          <t>2026</t>
        </is>
      </c>
      <c r="B17597" t="inlineStr">
        <is>
          <t>01</t>
        </is>
      </c>
      <c r="C17597" t="inlineStr">
        <is>
          <t>09011110</t>
        </is>
      </c>
      <c r="D17597" t="inlineStr">
        <is>
          <t>573</t>
        </is>
      </c>
      <c r="E17597" t="inlineStr">
        <is>
          <t>MG</t>
        </is>
      </c>
      <c r="F17597" t="n">
        <v>41</v>
      </c>
      <c r="G17597" t="n">
        <v>40800</v>
      </c>
      <c r="H17597" t="n">
        <v>290794</v>
      </c>
      <c r="I17597" t="inlineStr">
        <is>
          <t>Café en granos</t>
        </is>
      </c>
      <c r="J17597">
        <f>SI.ERROR(BUSCARV(D17597,TablaPaises,6,FALSO),"Sin dato")</f>
        <v/>
      </c>
      <c r="K17597">
        <f>SI.ERROR(BUSCARV(C17597,TablaProductos,2,FALSO),"Sin dato")</f>
        <v/>
      </c>
      <c r="L17597">
        <f>SI(H17597&gt;=1000000,"Alto",SI(H17597&gt;=100000,"Medio","Bajo"))</f>
        <v/>
      </c>
      <c r="M17597">
        <f>SI.ERROR(BUSCARV(E17597,TablaEstados,3,FALSO),"Sin dato")</f>
        <v/>
      </c>
      <c r="N17597">
        <f>SI.ERROR(BUSCARV(E17597,TablaEstados,4,FALSO),"Sin dato")</f>
        <v/>
      </c>
    </row>
    <row r="17598">
      <c r="A17598" t="inlineStr">
        <is>
          <t>2026</t>
        </is>
      </c>
      <c r="B17598" t="inlineStr">
        <is>
          <t>06</t>
        </is>
      </c>
      <c r="C17598" t="inlineStr">
        <is>
          <t>09011200</t>
        </is>
      </c>
      <c r="D17598" t="inlineStr">
        <is>
          <t>434</t>
        </is>
      </c>
      <c r="E17598" t="inlineStr">
        <is>
          <t>SP</t>
        </is>
      </c>
      <c r="F17598" t="n">
        <v>1</v>
      </c>
      <c r="G17598" t="n">
        <v>1</v>
      </c>
      <c r="H17598" t="n">
        <v>53</v>
      </c>
      <c r="I17598" t="inlineStr">
        <is>
          <t>Café en granos</t>
        </is>
      </c>
      <c r="J17598">
        <f>SI.ERROR(BUSCARV(D17598,TablaPaises,6,FALSO),"Sin dato")</f>
        <v/>
      </c>
      <c r="K17598">
        <f>SI.ERROR(BUSCARV(C17598,TablaProductos,2,FALSO),"Sin dato")</f>
        <v/>
      </c>
      <c r="L17598">
        <f>SI(H17598&gt;=1000000,"Alto",SI(H17598&gt;=100000,"Medio","Bajo"))</f>
        <v/>
      </c>
      <c r="M17598">
        <f>SI.ERROR(BUSCARV(E17598,TablaEstados,3,FALSO),"Sin dato")</f>
        <v/>
      </c>
      <c r="N17598">
        <f>SI.ERROR(BUSCARV(E17598,TablaEstados,4,FALSO),"Sin dato")</f>
        <v/>
      </c>
    </row>
    <row r="17599">
      <c r="A17599" t="inlineStr">
        <is>
          <t>2026</t>
        </is>
      </c>
      <c r="B17599" t="inlineStr">
        <is>
          <t>03</t>
        </is>
      </c>
      <c r="C17599" t="inlineStr">
        <is>
          <t>09011110</t>
        </is>
      </c>
      <c r="D17599" t="inlineStr">
        <is>
          <t>267</t>
        </is>
      </c>
      <c r="E17599" t="inlineStr">
        <is>
          <t>SP</t>
        </is>
      </c>
      <c r="F17599" t="n">
        <v>19</v>
      </c>
      <c r="G17599" t="n">
        <v>19200</v>
      </c>
      <c r="H17599" t="n">
        <v>142656</v>
      </c>
      <c r="I17599" t="inlineStr">
        <is>
          <t>Café en granos</t>
        </is>
      </c>
      <c r="J17599">
        <f>SI.ERROR(BUSCARV(D17599,TablaPaises,6,FALSO),"Sin dato")</f>
        <v/>
      </c>
      <c r="K17599">
        <f>SI.ERROR(BUSCARV(C17599,TablaProductos,2,FALSO),"Sin dato")</f>
        <v/>
      </c>
      <c r="L17599">
        <f>SI(H17599&gt;=1000000,"Alto",SI(H17599&gt;=100000,"Medio","Bajo"))</f>
        <v/>
      </c>
      <c r="M17599">
        <f>SI.ERROR(BUSCARV(E17599,TablaEstados,3,FALSO),"Sin dato")</f>
        <v/>
      </c>
      <c r="N17599">
        <f>SI.ERROR(BUSCARV(E17599,TablaEstados,4,FALSO),"Sin dato")</f>
        <v/>
      </c>
    </row>
    <row r="17600">
      <c r="A17600" t="inlineStr">
        <is>
          <t>2026</t>
        </is>
      </c>
      <c r="B17600" t="inlineStr">
        <is>
          <t>08</t>
        </is>
      </c>
      <c r="C17600" t="inlineStr">
        <is>
          <t>09011110</t>
        </is>
      </c>
      <c r="D17600" t="inlineStr">
        <is>
          <t>607</t>
        </is>
      </c>
      <c r="E17600" t="inlineStr">
        <is>
          <t>MG</t>
        </is>
      </c>
      <c r="F17600" t="n">
        <v>57</v>
      </c>
      <c r="G17600" t="n">
        <v>57600</v>
      </c>
      <c r="H17600" t="n">
        <v>329955</v>
      </c>
      <c r="I17600" t="inlineStr">
        <is>
          <t>Café en granos</t>
        </is>
      </c>
      <c r="J17600">
        <f>SI.ERROR(BUSCARV(D17600,TablaPaises,6,FALSO),"Sin dato")</f>
        <v/>
      </c>
      <c r="K17600">
        <f>SI.ERROR(BUSCARV(C17600,TablaProductos,2,FALSO),"Sin dato")</f>
        <v/>
      </c>
      <c r="L17600">
        <f>SI(H17600&gt;=1000000,"Alto",SI(H17600&gt;=100000,"Medio","Bajo"))</f>
        <v/>
      </c>
      <c r="M17600">
        <f>SI.ERROR(BUSCARV(E17600,TablaEstados,3,FALSO),"Sin dato")</f>
        <v/>
      </c>
      <c r="N17600">
        <f>SI.ERROR(BUSCARV(E17600,TablaEstados,4,FALSO),"Sin dato")</f>
        <v/>
      </c>
    </row>
    <row r="17601">
      <c r="A17601" t="inlineStr">
        <is>
          <t>2026</t>
        </is>
      </c>
      <c r="B17601" t="inlineStr">
        <is>
          <t>04</t>
        </is>
      </c>
      <c r="C17601" t="inlineStr">
        <is>
          <t>12019000</t>
        </is>
      </c>
      <c r="D17601" t="inlineStr">
        <is>
          <t>493</t>
        </is>
      </c>
      <c r="E17601" t="inlineStr">
        <is>
          <t>RO</t>
        </is>
      </c>
      <c r="F17601" t="n">
        <v>25220</v>
      </c>
      <c r="G17601" t="n">
        <v>25221630</v>
      </c>
      <c r="H17601" t="n">
        <v>10328384</v>
      </c>
      <c r="I17601" t="inlineStr">
        <is>
          <t>Soja</t>
        </is>
      </c>
      <c r="J17601">
        <f>SI.ERROR(BUSCARV(D17601,TablaPaises,6,FALSO),"Sin dato")</f>
        <v/>
      </c>
      <c r="K17601">
        <f>SI.ERROR(BUSCARV(C17601,TablaProductos,2,FALSO),"Sin dato")</f>
        <v/>
      </c>
      <c r="L17601">
        <f>SI(H17601&gt;=1000000,"Alto",SI(H17601&gt;=100000,"Medio","Bajo"))</f>
        <v/>
      </c>
      <c r="M17601">
        <f>SI.ERROR(BUSCARV(E17601,TablaEstados,3,FALSO),"Sin dato")</f>
        <v/>
      </c>
      <c r="N17601">
        <f>SI.ERROR(BUSCARV(E17601,TablaEstados,4,FALSO),"Sin dato")</f>
        <v/>
      </c>
    </row>
    <row r="17602">
      <c r="A17602" t="inlineStr">
        <is>
          <t>2026</t>
        </is>
      </c>
      <c r="B17602" t="inlineStr">
        <is>
          <t>03</t>
        </is>
      </c>
      <c r="C17602" t="inlineStr">
        <is>
          <t>52010020</t>
        </is>
      </c>
      <c r="D17602" t="inlineStr">
        <is>
          <t>607</t>
        </is>
      </c>
      <c r="E17602" t="inlineStr">
        <is>
          <t>MT</t>
        </is>
      </c>
      <c r="F17602" t="n">
        <v>219</v>
      </c>
      <c r="G17602" t="n">
        <v>219130</v>
      </c>
      <c r="H17602" t="n">
        <v>353422</v>
      </c>
      <c r="I17602" t="inlineStr">
        <is>
          <t>Algodón</t>
        </is>
      </c>
      <c r="J17602">
        <f>SI.ERROR(BUSCARV(D17602,TablaPaises,6,FALSO),"Sin dato")</f>
        <v/>
      </c>
      <c r="K17602">
        <f>SI.ERROR(BUSCARV(C17602,TablaProductos,2,FALSO),"Sin dato")</f>
        <v/>
      </c>
      <c r="L17602">
        <f>SI(H17602&gt;=1000000,"Alto",SI(H17602&gt;=100000,"Medio","Bajo"))</f>
        <v/>
      </c>
      <c r="M17602">
        <f>SI.ERROR(BUSCARV(E17602,TablaEstados,3,FALSO),"Sin dato")</f>
        <v/>
      </c>
      <c r="N17602">
        <f>SI.ERROR(BUSCARV(E17602,TablaEstados,4,FALSO),"Sin dato")</f>
        <v/>
      </c>
    </row>
    <row r="17603">
      <c r="A17603" t="inlineStr">
        <is>
          <t>2026</t>
        </is>
      </c>
      <c r="B17603" t="inlineStr">
        <is>
          <t>01</t>
        </is>
      </c>
      <c r="C17603" t="inlineStr">
        <is>
          <t>09011110</t>
        </is>
      </c>
      <c r="D17603" t="inlineStr">
        <is>
          <t>267</t>
        </is>
      </c>
      <c r="E17603" t="inlineStr">
        <is>
          <t>SP</t>
        </is>
      </c>
      <c r="F17603" t="n">
        <v>19</v>
      </c>
      <c r="G17603" t="n">
        <v>19200</v>
      </c>
      <c r="H17603" t="n">
        <v>142656</v>
      </c>
      <c r="I17603" t="inlineStr">
        <is>
          <t>Café en granos</t>
        </is>
      </c>
      <c r="J17603">
        <f>SI.ERROR(BUSCARV(D17603,TablaPaises,6,FALSO),"Sin dato")</f>
        <v/>
      </c>
      <c r="K17603">
        <f>SI.ERROR(BUSCARV(C17603,TablaProductos,2,FALSO),"Sin dato")</f>
        <v/>
      </c>
      <c r="L17603">
        <f>SI(H17603&gt;=1000000,"Alto",SI(H17603&gt;=100000,"Medio","Bajo"))</f>
        <v/>
      </c>
      <c r="M17603">
        <f>SI.ERROR(BUSCARV(E17603,TablaEstados,3,FALSO),"Sin dato")</f>
        <v/>
      </c>
      <c r="N17603">
        <f>SI.ERROR(BUSCARV(E17603,TablaEstados,4,FALSO),"Sin dato")</f>
        <v/>
      </c>
    </row>
    <row r="17604">
      <c r="A17604" t="inlineStr">
        <is>
          <t>2026</t>
        </is>
      </c>
      <c r="B17604" t="inlineStr">
        <is>
          <t>02</t>
        </is>
      </c>
      <c r="C17604" t="inlineStr">
        <is>
          <t>09011110</t>
        </is>
      </c>
      <c r="D17604" t="inlineStr">
        <is>
          <t>023</t>
        </is>
      </c>
      <c r="E17604" t="inlineStr">
        <is>
          <t>MG</t>
        </is>
      </c>
      <c r="F17604" t="n">
        <v>2435</v>
      </c>
      <c r="G17604" t="n">
        <v>2435975</v>
      </c>
      <c r="H17604" t="n">
        <v>18621505</v>
      </c>
      <c r="I17604" t="inlineStr">
        <is>
          <t>Café en granos</t>
        </is>
      </c>
      <c r="J17604">
        <f>SI.ERROR(BUSCARV(D17604,TablaPaises,6,FALSO),"Sin dato")</f>
        <v/>
      </c>
      <c r="K17604">
        <f>SI.ERROR(BUSCARV(C17604,TablaProductos,2,FALSO),"Sin dato")</f>
        <v/>
      </c>
      <c r="L17604">
        <f>SI(H17604&gt;=1000000,"Alto",SI(H17604&gt;=100000,"Medio","Bajo"))</f>
        <v/>
      </c>
      <c r="M17604">
        <f>SI.ERROR(BUSCARV(E17604,TablaEstados,3,FALSO),"Sin dato")</f>
        <v/>
      </c>
      <c r="N17604">
        <f>SI.ERROR(BUSCARV(E17604,TablaEstados,4,FALSO),"Sin dato")</f>
        <v/>
      </c>
    </row>
    <row r="17605">
      <c r="A17605" t="inlineStr">
        <is>
          <t>2026</t>
        </is>
      </c>
      <c r="B17605" t="inlineStr">
        <is>
          <t>06</t>
        </is>
      </c>
      <c r="C17605" t="inlineStr">
        <is>
          <t>09011110</t>
        </is>
      </c>
      <c r="D17605" t="inlineStr">
        <is>
          <t>087</t>
        </is>
      </c>
      <c r="E17605" t="inlineStr">
        <is>
          <t>MG</t>
        </is>
      </c>
      <c r="F17605" t="n">
        <v>315</v>
      </c>
      <c r="G17605" t="n">
        <v>314700</v>
      </c>
      <c r="H17605" t="n">
        <v>1983800</v>
      </c>
      <c r="I17605" t="inlineStr">
        <is>
          <t>Café en granos</t>
        </is>
      </c>
      <c r="J17605">
        <f>SI.ERROR(BUSCARV(D17605,TablaPaises,6,FALSO),"Sin dato")</f>
        <v/>
      </c>
      <c r="K17605">
        <f>SI.ERROR(BUSCARV(C17605,TablaProductos,2,FALSO),"Sin dato")</f>
        <v/>
      </c>
      <c r="L17605">
        <f>SI(H17605&gt;=1000000,"Alto",SI(H17605&gt;=100000,"Medio","Bajo"))</f>
        <v/>
      </c>
      <c r="M17605">
        <f>SI.ERROR(BUSCARV(E17605,TablaEstados,3,FALSO),"Sin dato")</f>
        <v/>
      </c>
      <c r="N17605">
        <f>SI.ERROR(BUSCARV(E17605,TablaEstados,4,FALSO),"Sin dato")</f>
        <v/>
      </c>
    </row>
    <row r="17606">
      <c r="A17606" t="inlineStr">
        <is>
          <t>2026</t>
        </is>
      </c>
      <c r="B17606" t="inlineStr">
        <is>
          <t>01</t>
        </is>
      </c>
      <c r="C17606" t="inlineStr">
        <is>
          <t>09011110</t>
        </is>
      </c>
      <c r="D17606" t="inlineStr">
        <is>
          <t>556</t>
        </is>
      </c>
      <c r="E17606" t="inlineStr">
        <is>
          <t>MG</t>
        </is>
      </c>
      <c r="F17606" t="n">
        <v>12</v>
      </c>
      <c r="G17606" t="n">
        <v>12000</v>
      </c>
      <c r="H17606" t="n">
        <v>105107</v>
      </c>
      <c r="I17606" t="inlineStr">
        <is>
          <t>Café en granos</t>
        </is>
      </c>
      <c r="J17606">
        <f>SI.ERROR(BUSCARV(D17606,TablaPaises,6,FALSO),"Sin dato")</f>
        <v/>
      </c>
      <c r="K17606">
        <f>SI.ERROR(BUSCARV(C17606,TablaProductos,2,FALSO),"Sin dato")</f>
        <v/>
      </c>
      <c r="L17606">
        <f>SI(H17606&gt;=1000000,"Alto",SI(H17606&gt;=100000,"Medio","Bajo"))</f>
        <v/>
      </c>
      <c r="M17606">
        <f>SI.ERROR(BUSCARV(E17606,TablaEstados,3,FALSO),"Sin dato")</f>
        <v/>
      </c>
      <c r="N17606">
        <f>SI.ERROR(BUSCARV(E17606,TablaEstados,4,FALSO),"Sin dato")</f>
        <v/>
      </c>
    </row>
    <row r="17607">
      <c r="A17607" t="inlineStr">
        <is>
          <t>2026</t>
        </is>
      </c>
      <c r="B17607" t="inlineStr">
        <is>
          <t>09</t>
        </is>
      </c>
      <c r="C17607" t="inlineStr">
        <is>
          <t>10059010</t>
        </is>
      </c>
      <c r="D17607" t="inlineStr">
        <is>
          <t>476</t>
        </is>
      </c>
      <c r="E17607" t="inlineStr">
        <is>
          <t>PA</t>
        </is>
      </c>
      <c r="F17607" t="n">
        <v>6</v>
      </c>
      <c r="G17607" t="n">
        <v>6</v>
      </c>
      <c r="H17607" t="n">
        <v>21</v>
      </c>
      <c r="I17607" t="inlineStr">
        <is>
          <t>Milho</t>
        </is>
      </c>
      <c r="J17607">
        <f>SI.ERROR(BUSCARV(D17607,TablaPaises,6,FALSO),"Sin dato")</f>
        <v/>
      </c>
      <c r="K17607">
        <f>SI.ERROR(BUSCARV(C17607,TablaProductos,2,FALSO),"Sin dato")</f>
        <v/>
      </c>
      <c r="L17607">
        <f>SI(H17607&gt;=1000000,"Alto",SI(H17607&gt;=100000,"Medio","Bajo"))</f>
        <v/>
      </c>
      <c r="M17607">
        <f>SI.ERROR(BUSCARV(E17607,TablaEstados,3,FALSO),"Sin dato")</f>
        <v/>
      </c>
      <c r="N17607">
        <f>SI.ERROR(BUSCARV(E17607,TablaEstados,4,FALSO),"Sin dato")</f>
        <v/>
      </c>
    </row>
    <row r="17608">
      <c r="A17608" t="inlineStr">
        <is>
          <t>2026</t>
        </is>
      </c>
      <c r="B17608" t="inlineStr">
        <is>
          <t>09</t>
        </is>
      </c>
      <c r="C17608" t="inlineStr">
        <is>
          <t>12019000</t>
        </is>
      </c>
      <c r="D17608" t="inlineStr">
        <is>
          <t>160</t>
        </is>
      </c>
      <c r="E17608" t="inlineStr">
        <is>
          <t>TO</t>
        </is>
      </c>
      <c r="F17608" t="n">
        <v>1</v>
      </c>
      <c r="G17608" t="n">
        <v>1254</v>
      </c>
      <c r="H17608" t="n">
        <v>574</v>
      </c>
      <c r="I17608" t="inlineStr">
        <is>
          <t>Soja</t>
        </is>
      </c>
      <c r="J17608">
        <f>SI.ERROR(BUSCARV(D17608,TablaPaises,6,FALSO),"Sin dato")</f>
        <v/>
      </c>
      <c r="K17608">
        <f>SI.ERROR(BUSCARV(C17608,TablaProductos,2,FALSO),"Sin dato")</f>
        <v/>
      </c>
      <c r="L17608">
        <f>SI(H17608&gt;=1000000,"Alto",SI(H17608&gt;=100000,"Medio","Bajo"))</f>
        <v/>
      </c>
      <c r="M17608">
        <f>SI.ERROR(BUSCARV(E17608,TablaEstados,3,FALSO),"Sin dato")</f>
        <v/>
      </c>
      <c r="N17608">
        <f>SI.ERROR(BUSCARV(E17608,TablaEstados,4,FALSO),"Sin dato")</f>
        <v/>
      </c>
    </row>
    <row r="17609">
      <c r="A17609" t="inlineStr">
        <is>
          <t>2026</t>
        </is>
      </c>
      <c r="B17609" t="inlineStr">
        <is>
          <t>06</t>
        </is>
      </c>
      <c r="C17609" t="inlineStr">
        <is>
          <t>10051000</t>
        </is>
      </c>
      <c r="D17609" t="inlineStr">
        <is>
          <t>063</t>
        </is>
      </c>
      <c r="E17609" t="inlineStr">
        <is>
          <t>MG</t>
        </is>
      </c>
      <c r="F17609" t="n">
        <v>0</v>
      </c>
      <c r="G17609" t="n">
        <v>0</v>
      </c>
      <c r="H17609" t="n">
        <v>1</v>
      </c>
      <c r="I17609" t="inlineStr">
        <is>
          <t>Milho</t>
        </is>
      </c>
      <c r="J17609">
        <f>SI.ERROR(BUSCARV(D17609,TablaPaises,6,FALSO),"Sin dato")</f>
        <v/>
      </c>
      <c r="K17609">
        <f>SI.ERROR(BUSCARV(C17609,TablaProductos,2,FALSO),"Sin dato")</f>
        <v/>
      </c>
      <c r="L17609">
        <f>SI(H17609&gt;=1000000,"Alto",SI(H17609&gt;=100000,"Medio","Bajo"))</f>
        <v/>
      </c>
      <c r="M17609">
        <f>SI.ERROR(BUSCARV(E17609,TablaEstados,3,FALSO),"Sin dato")</f>
        <v/>
      </c>
      <c r="N17609">
        <f>SI.ERROR(BUSCARV(E17609,TablaEstados,4,FALSO),"Sin dato")</f>
        <v/>
      </c>
    </row>
    <row r="17610">
      <c r="A17610" t="inlineStr">
        <is>
          <t>2026</t>
        </is>
      </c>
      <c r="B17610" t="inlineStr">
        <is>
          <t>08</t>
        </is>
      </c>
      <c r="C17610" t="inlineStr">
        <is>
          <t>52010020</t>
        </is>
      </c>
      <c r="D17610" t="inlineStr">
        <is>
          <t>776</t>
        </is>
      </c>
      <c r="E17610" t="inlineStr">
        <is>
          <t>GO</t>
        </is>
      </c>
      <c r="F17610" t="n">
        <v>20</v>
      </c>
      <c r="G17610" t="n">
        <v>19906</v>
      </c>
      <c r="H17610" t="n">
        <v>36904</v>
      </c>
      <c r="I17610" t="inlineStr">
        <is>
          <t>Algodón</t>
        </is>
      </c>
      <c r="J17610">
        <f>SI.ERROR(BUSCARV(D17610,TablaPaises,6,FALSO),"Sin dato")</f>
        <v/>
      </c>
      <c r="K17610">
        <f>SI.ERROR(BUSCARV(C17610,TablaProductos,2,FALSO),"Sin dato")</f>
        <v/>
      </c>
      <c r="L17610">
        <f>SI(H17610&gt;=1000000,"Alto",SI(H17610&gt;=100000,"Medio","Bajo"))</f>
        <v/>
      </c>
      <c r="M17610">
        <f>SI.ERROR(BUSCARV(E17610,TablaEstados,3,FALSO),"Sin dato")</f>
        <v/>
      </c>
      <c r="N17610">
        <f>SI.ERROR(BUSCARV(E17610,TablaEstados,4,FALSO),"Sin dato")</f>
        <v/>
      </c>
    </row>
    <row r="17611">
      <c r="A17611" t="inlineStr">
        <is>
          <t>2026</t>
        </is>
      </c>
      <c r="B17611" t="inlineStr">
        <is>
          <t>08</t>
        </is>
      </c>
      <c r="C17611" t="inlineStr">
        <is>
          <t>09011110</t>
        </is>
      </c>
      <c r="D17611" t="inlineStr">
        <is>
          <t>548</t>
        </is>
      </c>
      <c r="E17611" t="inlineStr">
        <is>
          <t>SP</t>
        </is>
      </c>
      <c r="F17611" t="n">
        <v>57</v>
      </c>
      <c r="G17611" t="n">
        <v>57600</v>
      </c>
      <c r="H17611" t="n">
        <v>356831</v>
      </c>
      <c r="I17611" t="inlineStr">
        <is>
          <t>Café en granos</t>
        </is>
      </c>
      <c r="J17611">
        <f>SI.ERROR(BUSCARV(D17611,TablaPaises,6,FALSO),"Sin dato")</f>
        <v/>
      </c>
      <c r="K17611">
        <f>SI.ERROR(BUSCARV(C17611,TablaProductos,2,FALSO),"Sin dato")</f>
        <v/>
      </c>
      <c r="L17611">
        <f>SI(H17611&gt;=1000000,"Alto",SI(H17611&gt;=100000,"Medio","Bajo"))</f>
        <v/>
      </c>
      <c r="M17611">
        <f>SI.ERROR(BUSCARV(E17611,TablaEstados,3,FALSO),"Sin dato")</f>
        <v/>
      </c>
      <c r="N17611">
        <f>SI.ERROR(BUSCARV(E17611,TablaEstados,4,FALSO),"Sin dato")</f>
        <v/>
      </c>
    </row>
    <row r="17612">
      <c r="A17612" t="inlineStr">
        <is>
          <t>2026</t>
        </is>
      </c>
      <c r="B17612" t="inlineStr">
        <is>
          <t>04</t>
        </is>
      </c>
      <c r="C17612" t="inlineStr">
        <is>
          <t>12019000</t>
        </is>
      </c>
      <c r="D17612" t="inlineStr">
        <is>
          <t>573</t>
        </is>
      </c>
      <c r="E17612" t="inlineStr">
        <is>
          <t>RJ</t>
        </is>
      </c>
      <c r="F17612" t="n">
        <v>416</v>
      </c>
      <c r="G17612" t="n">
        <v>415710</v>
      </c>
      <c r="H17612" t="n">
        <v>176032</v>
      </c>
      <c r="I17612" t="inlineStr">
        <is>
          <t>Soja</t>
        </is>
      </c>
      <c r="J17612">
        <f>SI.ERROR(BUSCARV(D17612,TablaPaises,6,FALSO),"Sin dato")</f>
        <v/>
      </c>
      <c r="K17612">
        <f>SI.ERROR(BUSCARV(C17612,TablaProductos,2,FALSO),"Sin dato")</f>
        <v/>
      </c>
      <c r="L17612">
        <f>SI(H17612&gt;=1000000,"Alto",SI(H17612&gt;=100000,"Medio","Bajo"))</f>
        <v/>
      </c>
      <c r="M17612">
        <f>SI.ERROR(BUSCARV(E17612,TablaEstados,3,FALSO),"Sin dato")</f>
        <v/>
      </c>
      <c r="N17612">
        <f>SI.ERROR(BUSCARV(E17612,TablaEstados,4,FALSO),"Sin dato")</f>
        <v/>
      </c>
    </row>
    <row r="17613">
      <c r="A17613" t="inlineStr">
        <is>
          <t>2026</t>
        </is>
      </c>
      <c r="B17613" t="inlineStr">
        <is>
          <t>04</t>
        </is>
      </c>
      <c r="C17613" t="inlineStr">
        <is>
          <t>12019000</t>
        </is>
      </c>
      <c r="D17613" t="inlineStr">
        <is>
          <t>827</t>
        </is>
      </c>
      <c r="E17613" t="inlineStr">
        <is>
          <t>RO</t>
        </is>
      </c>
      <c r="F17613" t="n">
        <v>104941</v>
      </c>
      <c r="G17613" t="n">
        <v>104942921</v>
      </c>
      <c r="H17613" t="n">
        <v>42245756</v>
      </c>
      <c r="I17613" t="inlineStr">
        <is>
          <t>Soja</t>
        </is>
      </c>
      <c r="J17613">
        <f>SI.ERROR(BUSCARV(D17613,TablaPaises,6,FALSO),"Sin dato")</f>
        <v/>
      </c>
      <c r="K17613">
        <f>SI.ERROR(BUSCARV(C17613,TablaProductos,2,FALSO),"Sin dato")</f>
        <v/>
      </c>
      <c r="L17613">
        <f>SI(H17613&gt;=1000000,"Alto",SI(H17613&gt;=100000,"Medio","Bajo"))</f>
        <v/>
      </c>
      <c r="M17613">
        <f>SI.ERROR(BUSCARV(E17613,TablaEstados,3,FALSO),"Sin dato")</f>
        <v/>
      </c>
      <c r="N17613">
        <f>SI.ERROR(BUSCARV(E17613,TablaEstados,4,FALSO),"Sin dato")</f>
        <v/>
      </c>
    </row>
    <row r="17614">
      <c r="A17614" t="inlineStr">
        <is>
          <t>2026</t>
        </is>
      </c>
      <c r="B17614" t="inlineStr">
        <is>
          <t>01</t>
        </is>
      </c>
      <c r="C17614" t="inlineStr">
        <is>
          <t>09011110</t>
        </is>
      </c>
      <c r="D17614" t="inlineStr">
        <is>
          <t>399</t>
        </is>
      </c>
      <c r="E17614" t="inlineStr">
        <is>
          <t>SP</t>
        </is>
      </c>
      <c r="F17614" t="n">
        <v>515</v>
      </c>
      <c r="G17614" t="n">
        <v>514940</v>
      </c>
      <c r="H17614" t="n">
        <v>3889612</v>
      </c>
      <c r="I17614" t="inlineStr">
        <is>
          <t>Café en granos</t>
        </is>
      </c>
      <c r="J17614">
        <f>SI.ERROR(BUSCARV(D17614,TablaPaises,6,FALSO),"Sin dato")</f>
        <v/>
      </c>
      <c r="K17614">
        <f>SI.ERROR(BUSCARV(C17614,TablaProductos,2,FALSO),"Sin dato")</f>
        <v/>
      </c>
      <c r="L17614">
        <f>SI(H17614&gt;=1000000,"Alto",SI(H17614&gt;=100000,"Medio","Bajo"))</f>
        <v/>
      </c>
      <c r="M17614">
        <f>SI.ERROR(BUSCARV(E17614,TablaEstados,3,FALSO),"Sin dato")</f>
        <v/>
      </c>
      <c r="N17614">
        <f>SI.ERROR(BUSCARV(E17614,TablaEstados,4,FALSO),"Sin dato")</f>
        <v/>
      </c>
    </row>
    <row r="17615">
      <c r="A17615" t="inlineStr">
        <is>
          <t>2026</t>
        </is>
      </c>
      <c r="B17615" t="inlineStr">
        <is>
          <t>07</t>
        </is>
      </c>
      <c r="C17615" t="inlineStr">
        <is>
          <t>12019000</t>
        </is>
      </c>
      <c r="D17615" t="inlineStr">
        <is>
          <t>386</t>
        </is>
      </c>
      <c r="E17615" t="inlineStr">
        <is>
          <t>RO</t>
        </is>
      </c>
      <c r="F17615" t="n">
        <v>39170</v>
      </c>
      <c r="G17615" t="n">
        <v>39170318</v>
      </c>
      <c r="H17615" t="n">
        <v>18041222</v>
      </c>
      <c r="I17615" t="inlineStr">
        <is>
          <t>Soja</t>
        </is>
      </c>
      <c r="J17615">
        <f>SI.ERROR(BUSCARV(D17615,TablaPaises,6,FALSO),"Sin dato")</f>
        <v/>
      </c>
      <c r="K17615">
        <f>SI.ERROR(BUSCARV(C17615,TablaProductos,2,FALSO),"Sin dato")</f>
        <v/>
      </c>
      <c r="L17615">
        <f>SI(H17615&gt;=1000000,"Alto",SI(H17615&gt;=100000,"Medio","Bajo"))</f>
        <v/>
      </c>
      <c r="M17615">
        <f>SI.ERROR(BUSCARV(E17615,TablaEstados,3,FALSO),"Sin dato")</f>
        <v/>
      </c>
      <c r="N17615">
        <f>SI.ERROR(BUSCARV(E17615,TablaEstados,4,FALSO),"Sin dato")</f>
        <v/>
      </c>
    </row>
    <row r="17616">
      <c r="A17616" t="inlineStr">
        <is>
          <t>2026</t>
        </is>
      </c>
      <c r="B17616" t="inlineStr">
        <is>
          <t>05</t>
        </is>
      </c>
      <c r="C17616" t="inlineStr">
        <is>
          <t>09011190</t>
        </is>
      </c>
      <c r="D17616" t="inlineStr">
        <is>
          <t>607</t>
        </is>
      </c>
      <c r="E17616" t="inlineStr">
        <is>
          <t>SP</t>
        </is>
      </c>
      <c r="F17616" t="n">
        <v>3</v>
      </c>
      <c r="G17616" t="n">
        <v>3</v>
      </c>
      <c r="H17616" t="n">
        <v>58</v>
      </c>
      <c r="I17616" t="inlineStr">
        <is>
          <t>Café en granos</t>
        </is>
      </c>
      <c r="J17616">
        <f>SI.ERROR(BUSCARV(D17616,TablaPaises,6,FALSO),"Sin dato")</f>
        <v/>
      </c>
      <c r="K17616">
        <f>SI.ERROR(BUSCARV(C17616,TablaProductos,2,FALSO),"Sin dato")</f>
        <v/>
      </c>
      <c r="L17616">
        <f>SI(H17616&gt;=1000000,"Alto",SI(H17616&gt;=100000,"Medio","Bajo"))</f>
        <v/>
      </c>
      <c r="M17616">
        <f>SI.ERROR(BUSCARV(E17616,TablaEstados,3,FALSO),"Sin dato")</f>
        <v/>
      </c>
      <c r="N17616">
        <f>SI.ERROR(BUSCARV(E17616,TablaEstados,4,FALSO),"Sin dato")</f>
        <v/>
      </c>
    </row>
    <row r="17617">
      <c r="A17617" t="inlineStr">
        <is>
          <t>2026</t>
        </is>
      </c>
      <c r="B17617" t="inlineStr">
        <is>
          <t>07</t>
        </is>
      </c>
      <c r="C17617" t="inlineStr">
        <is>
          <t>10059010</t>
        </is>
      </c>
      <c r="D17617" t="inlineStr">
        <is>
          <t>325</t>
        </is>
      </c>
      <c r="E17617" t="inlineStr">
        <is>
          <t>AP</t>
        </is>
      </c>
      <c r="F17617" t="n">
        <v>10</v>
      </c>
      <c r="G17617" t="n">
        <v>10</v>
      </c>
      <c r="H17617" t="n">
        <v>60</v>
      </c>
      <c r="I17617" t="inlineStr">
        <is>
          <t>Milho</t>
        </is>
      </c>
      <c r="J17617">
        <f>SI.ERROR(BUSCARV(D17617,TablaPaises,6,FALSO),"Sin dato")</f>
        <v/>
      </c>
      <c r="K17617">
        <f>SI.ERROR(BUSCARV(C17617,TablaProductos,2,FALSO),"Sin dato")</f>
        <v/>
      </c>
      <c r="L17617">
        <f>SI(H17617&gt;=1000000,"Alto",SI(H17617&gt;=100000,"Medio","Bajo"))</f>
        <v/>
      </c>
      <c r="M17617">
        <f>SI.ERROR(BUSCARV(E17617,TablaEstados,3,FALSO),"Sin dato")</f>
        <v/>
      </c>
      <c r="N17617">
        <f>SI.ERROR(BUSCARV(E17617,TablaEstados,4,FALSO),"Sin dato")</f>
        <v/>
      </c>
    </row>
    <row r="17618">
      <c r="A17618" t="inlineStr">
        <is>
          <t>2026</t>
        </is>
      </c>
      <c r="B17618" t="inlineStr">
        <is>
          <t>03</t>
        </is>
      </c>
      <c r="C17618" t="inlineStr">
        <is>
          <t>09011190</t>
        </is>
      </c>
      <c r="D17618" t="inlineStr">
        <is>
          <t>351</t>
        </is>
      </c>
      <c r="E17618" t="inlineStr">
        <is>
          <t>PR</t>
        </is>
      </c>
      <c r="F17618" t="n">
        <v>2</v>
      </c>
      <c r="G17618" t="n">
        <v>2</v>
      </c>
      <c r="H17618" t="n">
        <v>49</v>
      </c>
      <c r="I17618" t="inlineStr">
        <is>
          <t>Café en granos</t>
        </is>
      </c>
      <c r="J17618">
        <f>SI.ERROR(BUSCARV(D17618,TablaPaises,6,FALSO),"Sin dato")</f>
        <v/>
      </c>
      <c r="K17618">
        <f>SI.ERROR(BUSCARV(C17618,TablaProductos,2,FALSO),"Sin dato")</f>
        <v/>
      </c>
      <c r="L17618">
        <f>SI(H17618&gt;=1000000,"Alto",SI(H17618&gt;=100000,"Medio","Bajo"))</f>
        <v/>
      </c>
      <c r="M17618">
        <f>SI.ERROR(BUSCARV(E17618,TablaEstados,3,FALSO),"Sin dato")</f>
        <v/>
      </c>
      <c r="N17618">
        <f>SI.ERROR(BUSCARV(E17618,TablaEstados,4,FALSO),"Sin dato")</f>
        <v/>
      </c>
    </row>
    <row r="17619">
      <c r="A17619" t="inlineStr">
        <is>
          <t>2026</t>
        </is>
      </c>
      <c r="B17619" t="inlineStr">
        <is>
          <t>06</t>
        </is>
      </c>
      <c r="C17619" t="inlineStr">
        <is>
          <t>12019000</t>
        </is>
      </c>
      <c r="D17619" t="inlineStr">
        <is>
          <t>573</t>
        </is>
      </c>
      <c r="E17619" t="inlineStr">
        <is>
          <t>MG</t>
        </is>
      </c>
      <c r="F17619" t="n">
        <v>27813</v>
      </c>
      <c r="G17619" t="n">
        <v>27812482</v>
      </c>
      <c r="H17619" t="n">
        <v>12280712</v>
      </c>
      <c r="I17619" t="inlineStr">
        <is>
          <t>Soja</t>
        </is>
      </c>
      <c r="J17619">
        <f>SI.ERROR(BUSCARV(D17619,TablaPaises,6,FALSO),"Sin dato")</f>
        <v/>
      </c>
      <c r="K17619">
        <f>SI.ERROR(BUSCARV(C17619,TablaProductos,2,FALSO),"Sin dato")</f>
        <v/>
      </c>
      <c r="L17619">
        <f>SI(H17619&gt;=1000000,"Alto",SI(H17619&gt;=100000,"Medio","Bajo"))</f>
        <v/>
      </c>
      <c r="M17619">
        <f>SI.ERROR(BUSCARV(E17619,TablaEstados,3,FALSO),"Sin dato")</f>
        <v/>
      </c>
      <c r="N17619">
        <f>SI.ERROR(BUSCARV(E17619,TablaEstados,4,FALSO),"Sin dato")</f>
        <v/>
      </c>
    </row>
    <row r="17620">
      <c r="A17620" t="inlineStr">
        <is>
          <t>2026</t>
        </is>
      </c>
      <c r="B17620" t="inlineStr">
        <is>
          <t>09</t>
        </is>
      </c>
      <c r="C17620" t="inlineStr">
        <is>
          <t>52010020</t>
        </is>
      </c>
      <c r="D17620" t="inlineStr">
        <is>
          <t>576</t>
        </is>
      </c>
      <c r="E17620" t="inlineStr">
        <is>
          <t>SP</t>
        </is>
      </c>
      <c r="F17620" t="n">
        <v>1930</v>
      </c>
      <c r="G17620" t="n">
        <v>1928799</v>
      </c>
      <c r="H17620" t="n">
        <v>3312696</v>
      </c>
      <c r="I17620" t="inlineStr">
        <is>
          <t>Algodón</t>
        </is>
      </c>
      <c r="J17620">
        <f>SI.ERROR(BUSCARV(D17620,TablaPaises,6,FALSO),"Sin dato")</f>
        <v/>
      </c>
      <c r="K17620">
        <f>SI.ERROR(BUSCARV(C17620,TablaProductos,2,FALSO),"Sin dato")</f>
        <v/>
      </c>
      <c r="L17620">
        <f>SI(H17620&gt;=1000000,"Alto",SI(H17620&gt;=100000,"Medio","Bajo"))</f>
        <v/>
      </c>
      <c r="M17620">
        <f>SI.ERROR(BUSCARV(E17620,TablaEstados,3,FALSO),"Sin dato")</f>
        <v/>
      </c>
      <c r="N17620">
        <f>SI.ERROR(BUSCARV(E17620,TablaEstados,4,FALSO),"Sin dato")</f>
        <v/>
      </c>
    </row>
    <row r="17621">
      <c r="A17621" t="inlineStr">
        <is>
          <t>2026</t>
        </is>
      </c>
      <c r="B17621" t="inlineStr">
        <is>
          <t>08</t>
        </is>
      </c>
      <c r="C17621" t="inlineStr">
        <is>
          <t>10059010</t>
        </is>
      </c>
      <c r="D17621" t="inlineStr">
        <is>
          <t>229</t>
        </is>
      </c>
      <c r="E17621" t="inlineStr">
        <is>
          <t>MT</t>
        </is>
      </c>
      <c r="F17621" t="n">
        <v>75000</v>
      </c>
      <c r="G17621" t="n">
        <v>75000</v>
      </c>
      <c r="H17621" t="n">
        <v>39900</v>
      </c>
      <c r="I17621" t="inlineStr">
        <is>
          <t>Milho</t>
        </is>
      </c>
      <c r="J17621">
        <f>SI.ERROR(BUSCARV(D17621,TablaPaises,6,FALSO),"Sin dato")</f>
        <v/>
      </c>
      <c r="K17621">
        <f>SI.ERROR(BUSCARV(C17621,TablaProductos,2,FALSO),"Sin dato")</f>
        <v/>
      </c>
      <c r="L17621">
        <f>SI(H17621&gt;=1000000,"Alto",SI(H17621&gt;=100000,"Medio","Bajo"))</f>
        <v/>
      </c>
      <c r="M17621">
        <f>SI.ERROR(BUSCARV(E17621,TablaEstados,3,FALSO),"Sin dato")</f>
        <v/>
      </c>
      <c r="N17621">
        <f>SI.ERROR(BUSCARV(E17621,TablaEstados,4,FALSO),"Sin dato")</f>
        <v/>
      </c>
    </row>
    <row r="17622">
      <c r="A17622" t="inlineStr">
        <is>
          <t>2026</t>
        </is>
      </c>
      <c r="B17622" t="inlineStr">
        <is>
          <t>07</t>
        </is>
      </c>
      <c r="C17622" t="inlineStr">
        <is>
          <t>09011110</t>
        </is>
      </c>
      <c r="D17622" t="inlineStr">
        <is>
          <t>375</t>
        </is>
      </c>
      <c r="E17622" t="inlineStr">
        <is>
          <t>MG</t>
        </is>
      </c>
      <c r="F17622" t="n">
        <v>128</v>
      </c>
      <c r="G17622" t="n">
        <v>128760</v>
      </c>
      <c r="H17622" t="n">
        <v>882939</v>
      </c>
      <c r="I17622" t="inlineStr">
        <is>
          <t>Café en granos</t>
        </is>
      </c>
      <c r="J17622">
        <f>SI.ERROR(BUSCARV(D17622,TablaPaises,6,FALSO),"Sin dato")</f>
        <v/>
      </c>
      <c r="K17622">
        <f>SI.ERROR(BUSCARV(C17622,TablaProductos,2,FALSO),"Sin dato")</f>
        <v/>
      </c>
      <c r="L17622">
        <f>SI(H17622&gt;=1000000,"Alto",SI(H17622&gt;=100000,"Medio","Bajo"))</f>
        <v/>
      </c>
      <c r="M17622">
        <f>SI.ERROR(BUSCARV(E17622,TablaEstados,3,FALSO),"Sin dato")</f>
        <v/>
      </c>
      <c r="N17622">
        <f>SI.ERROR(BUSCARV(E17622,TablaEstados,4,FALSO),"Sin dato")</f>
        <v/>
      </c>
    </row>
    <row r="17623">
      <c r="A17623" t="inlineStr">
        <is>
          <t>2026</t>
        </is>
      </c>
      <c r="B17623" t="inlineStr">
        <is>
          <t>02</t>
        </is>
      </c>
      <c r="C17623" t="inlineStr">
        <is>
          <t>09011110</t>
        </is>
      </c>
      <c r="D17623" t="inlineStr">
        <is>
          <t>845</t>
        </is>
      </c>
      <c r="E17623" t="inlineStr">
        <is>
          <t>MG</t>
        </is>
      </c>
      <c r="F17623" t="n">
        <v>4</v>
      </c>
      <c r="G17623" t="n">
        <v>3840</v>
      </c>
      <c r="H17623" t="n">
        <v>40836</v>
      </c>
      <c r="I17623" t="inlineStr">
        <is>
          <t>Café en granos</t>
        </is>
      </c>
      <c r="J17623">
        <f>SI.ERROR(BUSCARV(D17623,TablaPaises,6,FALSO),"Sin dato")</f>
        <v/>
      </c>
      <c r="K17623">
        <f>SI.ERROR(BUSCARV(C17623,TablaProductos,2,FALSO),"Sin dato")</f>
        <v/>
      </c>
      <c r="L17623">
        <f>SI(H17623&gt;=1000000,"Alto",SI(H17623&gt;=100000,"Medio","Bajo"))</f>
        <v/>
      </c>
      <c r="M17623">
        <f>SI.ERROR(BUSCARV(E17623,TablaEstados,3,FALSO),"Sin dato")</f>
        <v/>
      </c>
      <c r="N17623">
        <f>SI.ERROR(BUSCARV(E17623,TablaEstados,4,FALSO),"Sin dato")</f>
        <v/>
      </c>
    </row>
    <row r="17624">
      <c r="A17624" t="inlineStr">
        <is>
          <t>2026</t>
        </is>
      </c>
      <c r="B17624" t="inlineStr">
        <is>
          <t>07</t>
        </is>
      </c>
      <c r="C17624" t="inlineStr">
        <is>
          <t>12019000</t>
        </is>
      </c>
      <c r="D17624" t="inlineStr">
        <is>
          <t>493</t>
        </is>
      </c>
      <c r="E17624" t="inlineStr">
        <is>
          <t>AC</t>
        </is>
      </c>
      <c r="F17624" t="n">
        <v>720</v>
      </c>
      <c r="G17624" t="n">
        <v>719863</v>
      </c>
      <c r="H17624" t="n">
        <v>313421</v>
      </c>
      <c r="I17624" t="inlineStr">
        <is>
          <t>Soja</t>
        </is>
      </c>
      <c r="J17624">
        <f>SI.ERROR(BUSCARV(D17624,TablaPaises,6,FALSO),"Sin dato")</f>
        <v/>
      </c>
      <c r="K17624">
        <f>SI.ERROR(BUSCARV(C17624,TablaProductos,2,FALSO),"Sin dato")</f>
        <v/>
      </c>
      <c r="L17624">
        <f>SI(H17624&gt;=1000000,"Alto",SI(H17624&gt;=100000,"Medio","Bajo"))</f>
        <v/>
      </c>
      <c r="M17624">
        <f>SI.ERROR(BUSCARV(E17624,TablaEstados,3,FALSO),"Sin dato")</f>
        <v/>
      </c>
      <c r="N17624">
        <f>SI.ERROR(BUSCARV(E17624,TablaEstados,4,FALSO),"Sin dato")</f>
        <v/>
      </c>
    </row>
    <row r="17625">
      <c r="A17625" t="inlineStr">
        <is>
          <t>2026</t>
        </is>
      </c>
      <c r="B17625" t="inlineStr">
        <is>
          <t>01</t>
        </is>
      </c>
      <c r="C17625" t="inlineStr">
        <is>
          <t>10059010</t>
        </is>
      </c>
      <c r="D17625" t="inlineStr">
        <is>
          <t>040</t>
        </is>
      </c>
      <c r="E17625" t="inlineStr">
        <is>
          <t>MT</t>
        </is>
      </c>
      <c r="F17625" t="n">
        <v>156000</v>
      </c>
      <c r="G17625" t="n">
        <v>156000</v>
      </c>
      <c r="H17625" t="n">
        <v>79380</v>
      </c>
      <c r="I17625" t="inlineStr">
        <is>
          <t>Milho</t>
        </is>
      </c>
      <c r="J17625">
        <f>SI.ERROR(BUSCARV(D17625,TablaPaises,6,FALSO),"Sin dato")</f>
        <v/>
      </c>
      <c r="K17625">
        <f>SI.ERROR(BUSCARV(C17625,TablaProductos,2,FALSO),"Sin dato")</f>
        <v/>
      </c>
      <c r="L17625">
        <f>SI(H17625&gt;=1000000,"Alto",SI(H17625&gt;=100000,"Medio","Bajo"))</f>
        <v/>
      </c>
      <c r="M17625">
        <f>SI.ERROR(BUSCARV(E17625,TablaEstados,3,FALSO),"Sin dato")</f>
        <v/>
      </c>
      <c r="N17625">
        <f>SI.ERROR(BUSCARV(E17625,TablaEstados,4,FALSO),"Sin dato")</f>
        <v/>
      </c>
    </row>
    <row r="17626">
      <c r="A17626" t="inlineStr">
        <is>
          <t>2026</t>
        </is>
      </c>
      <c r="B17626" t="inlineStr">
        <is>
          <t>09</t>
        </is>
      </c>
      <c r="C17626" t="inlineStr">
        <is>
          <t>10059010</t>
        </is>
      </c>
      <c r="D17626" t="inlineStr">
        <is>
          <t>858</t>
        </is>
      </c>
      <c r="E17626" t="inlineStr">
        <is>
          <t>ND</t>
        </is>
      </c>
      <c r="F17626" t="n">
        <v>11000000</v>
      </c>
      <c r="G17626" t="n">
        <v>7532869</v>
      </c>
      <c r="H17626" t="n">
        <v>1650157</v>
      </c>
      <c r="I17626" t="inlineStr">
        <is>
          <t>Milho</t>
        </is>
      </c>
      <c r="J17626">
        <f>SI.ERROR(BUSCARV(D17626,TablaPaises,6,FALSO),"Sin dato")</f>
        <v/>
      </c>
      <c r="K17626">
        <f>SI.ERROR(BUSCARV(C17626,TablaProductos,2,FALSO),"Sin dato")</f>
        <v/>
      </c>
      <c r="L17626">
        <f>SI(H17626&gt;=1000000,"Alto",SI(H17626&gt;=100000,"Medio","Bajo"))</f>
        <v/>
      </c>
      <c r="M17626">
        <f>SI.ERROR(BUSCARV(E17626,TablaEstados,3,FALSO),"Sin dato")</f>
        <v/>
      </c>
      <c r="N17626">
        <f>SI.ERROR(BUSCARV(E17626,TablaEstados,4,FALSO),"Sin dato")</f>
        <v/>
      </c>
    </row>
    <row r="17627">
      <c r="A17627" t="inlineStr">
        <is>
          <t>2026</t>
        </is>
      </c>
      <c r="B17627" t="inlineStr">
        <is>
          <t>05</t>
        </is>
      </c>
      <c r="C17627" t="inlineStr">
        <is>
          <t>52010020</t>
        </is>
      </c>
      <c r="D17627" t="inlineStr">
        <is>
          <t>190</t>
        </is>
      </c>
      <c r="E17627" t="inlineStr">
        <is>
          <t>MA</t>
        </is>
      </c>
      <c r="F17627" t="n">
        <v>18</v>
      </c>
      <c r="G17627" t="n">
        <v>18397</v>
      </c>
      <c r="H17627" t="n">
        <v>27478</v>
      </c>
      <c r="I17627" t="inlineStr">
        <is>
          <t>Algodón</t>
        </is>
      </c>
      <c r="J17627">
        <f>SI.ERROR(BUSCARV(D17627,TablaPaises,6,FALSO),"Sin dato")</f>
        <v/>
      </c>
      <c r="K17627">
        <f>SI.ERROR(BUSCARV(C17627,TablaProductos,2,FALSO),"Sin dato")</f>
        <v/>
      </c>
      <c r="L17627">
        <f>SI(H17627&gt;=1000000,"Alto",SI(H17627&gt;=100000,"Medio","Bajo"))</f>
        <v/>
      </c>
      <c r="M17627">
        <f>SI.ERROR(BUSCARV(E17627,TablaEstados,3,FALSO),"Sin dato")</f>
        <v/>
      </c>
      <c r="N17627">
        <f>SI.ERROR(BUSCARV(E17627,TablaEstados,4,FALSO),"Sin dato")</f>
        <v/>
      </c>
    </row>
    <row r="17628">
      <c r="A17628" t="inlineStr">
        <is>
          <t>2026</t>
        </is>
      </c>
      <c r="B17628" t="inlineStr">
        <is>
          <t>02</t>
        </is>
      </c>
      <c r="C17628" t="inlineStr">
        <is>
          <t>12019000</t>
        </is>
      </c>
      <c r="D17628" t="inlineStr">
        <is>
          <t>827</t>
        </is>
      </c>
      <c r="E17628" t="inlineStr">
        <is>
          <t>RO</t>
        </is>
      </c>
      <c r="F17628" t="n">
        <v>10900</v>
      </c>
      <c r="G17628" t="n">
        <v>10900000</v>
      </c>
      <c r="H17628" t="n">
        <v>4382309</v>
      </c>
      <c r="I17628" t="inlineStr">
        <is>
          <t>Soja</t>
        </is>
      </c>
      <c r="J17628">
        <f>SI.ERROR(BUSCARV(D17628,TablaPaises,6,FALSO),"Sin dato")</f>
        <v/>
      </c>
      <c r="K17628">
        <f>SI.ERROR(BUSCARV(C17628,TablaProductos,2,FALSO),"Sin dato")</f>
        <v/>
      </c>
      <c r="L17628">
        <f>SI(H17628&gt;=1000000,"Alto",SI(H17628&gt;=100000,"Medio","Bajo"))</f>
        <v/>
      </c>
      <c r="M17628">
        <f>SI.ERROR(BUSCARV(E17628,TablaEstados,3,FALSO),"Sin dato")</f>
        <v/>
      </c>
      <c r="N17628">
        <f>SI.ERROR(BUSCARV(E17628,TablaEstados,4,FALSO),"Sin dato")</f>
        <v/>
      </c>
    </row>
    <row r="17629">
      <c r="A17629" t="inlineStr">
        <is>
          <t>2026</t>
        </is>
      </c>
      <c r="B17629" t="inlineStr">
        <is>
          <t>01</t>
        </is>
      </c>
      <c r="C17629" t="inlineStr">
        <is>
          <t>09011110</t>
        </is>
      </c>
      <c r="D17629" t="inlineStr">
        <is>
          <t>163</t>
        </is>
      </c>
      <c r="E17629" t="inlineStr">
        <is>
          <t>MG</t>
        </is>
      </c>
      <c r="F17629" t="n">
        <v>19</v>
      </c>
      <c r="G17629" t="n">
        <v>19175</v>
      </c>
      <c r="H17629" t="n">
        <v>114091</v>
      </c>
      <c r="I17629" t="inlineStr">
        <is>
          <t>Café en granos</t>
        </is>
      </c>
      <c r="J17629">
        <f>SI.ERROR(BUSCARV(D17629,TablaPaises,6,FALSO),"Sin dato")</f>
        <v/>
      </c>
      <c r="K17629">
        <f>SI.ERROR(BUSCARV(C17629,TablaProductos,2,FALSO),"Sin dato")</f>
        <v/>
      </c>
      <c r="L17629">
        <f>SI(H17629&gt;=1000000,"Alto",SI(H17629&gt;=100000,"Medio","Bajo"))</f>
        <v/>
      </c>
      <c r="M17629">
        <f>SI.ERROR(BUSCARV(E17629,TablaEstados,3,FALSO),"Sin dato")</f>
        <v/>
      </c>
      <c r="N17629">
        <f>SI.ERROR(BUSCARV(E17629,TablaEstados,4,FALSO),"Sin dato")</f>
        <v/>
      </c>
    </row>
    <row r="17630">
      <c r="A17630" t="inlineStr">
        <is>
          <t>2026</t>
        </is>
      </c>
      <c r="B17630" t="inlineStr">
        <is>
          <t>06</t>
        </is>
      </c>
      <c r="C17630" t="inlineStr">
        <is>
          <t>10051000</t>
        </is>
      </c>
      <c r="D17630" t="inlineStr">
        <is>
          <t>063</t>
        </is>
      </c>
      <c r="E17630" t="inlineStr">
        <is>
          <t>MG</t>
        </is>
      </c>
      <c r="F17630" t="n">
        <v>235008</v>
      </c>
      <c r="G17630" t="n">
        <v>235008</v>
      </c>
      <c r="H17630" t="n">
        <v>893967</v>
      </c>
      <c r="I17630" t="inlineStr">
        <is>
          <t>Milho</t>
        </is>
      </c>
      <c r="J17630">
        <f>SI.ERROR(BUSCARV(D17630,TablaPaises,6,FALSO),"Sin dato")</f>
        <v/>
      </c>
      <c r="K17630">
        <f>SI.ERROR(BUSCARV(C17630,TablaProductos,2,FALSO),"Sin dato")</f>
        <v/>
      </c>
      <c r="L17630">
        <f>SI(H17630&gt;=1000000,"Alto",SI(H17630&gt;=100000,"Medio","Bajo"))</f>
        <v/>
      </c>
      <c r="M17630">
        <f>SI.ERROR(BUSCARV(E17630,TablaEstados,3,FALSO),"Sin dato")</f>
        <v/>
      </c>
      <c r="N17630">
        <f>SI.ERROR(BUSCARV(E17630,TablaEstados,4,FALSO),"Sin dato")</f>
        <v/>
      </c>
    </row>
    <row r="17631">
      <c r="A17631" t="inlineStr">
        <is>
          <t>2026</t>
        </is>
      </c>
      <c r="B17631" t="inlineStr">
        <is>
          <t>01</t>
        </is>
      </c>
      <c r="C17631" t="inlineStr">
        <is>
          <t>10059010</t>
        </is>
      </c>
      <c r="D17631" t="inlineStr">
        <is>
          <t>160</t>
        </is>
      </c>
      <c r="E17631" t="inlineStr">
        <is>
          <t>GO</t>
        </is>
      </c>
      <c r="F17631" t="n">
        <v>69925875</v>
      </c>
      <c r="G17631" t="n">
        <v>69925875</v>
      </c>
      <c r="H17631" t="n">
        <v>14505510</v>
      </c>
      <c r="I17631" t="inlineStr">
        <is>
          <t>Milho</t>
        </is>
      </c>
      <c r="J17631">
        <f>SI.ERROR(BUSCARV(D17631,TablaPaises,6,FALSO),"Sin dato")</f>
        <v/>
      </c>
      <c r="K17631">
        <f>SI.ERROR(BUSCARV(C17631,TablaProductos,2,FALSO),"Sin dato")</f>
        <v/>
      </c>
      <c r="L17631">
        <f>SI(H17631&gt;=1000000,"Alto",SI(H17631&gt;=100000,"Medio","Bajo"))</f>
        <v/>
      </c>
      <c r="M17631">
        <f>SI.ERROR(BUSCARV(E17631,TablaEstados,3,FALSO),"Sin dato")</f>
        <v/>
      </c>
      <c r="N17631">
        <f>SI.ERROR(BUSCARV(E17631,TablaEstados,4,FALSO),"Sin dato")</f>
        <v/>
      </c>
    </row>
    <row r="17632">
      <c r="A17632" t="inlineStr">
        <is>
          <t>2026</t>
        </is>
      </c>
      <c r="B17632" t="inlineStr">
        <is>
          <t>06</t>
        </is>
      </c>
      <c r="C17632" t="inlineStr">
        <is>
          <t>12019000</t>
        </is>
      </c>
      <c r="D17632" t="inlineStr">
        <is>
          <t>538</t>
        </is>
      </c>
      <c r="E17632" t="inlineStr">
        <is>
          <t>MT</t>
        </is>
      </c>
      <c r="F17632" t="n">
        <v>33000</v>
      </c>
      <c r="G17632" t="n">
        <v>32999986</v>
      </c>
      <c r="H17632" t="n">
        <v>13748125</v>
      </c>
      <c r="I17632" t="inlineStr">
        <is>
          <t>Soja</t>
        </is>
      </c>
      <c r="J17632">
        <f>SI.ERROR(BUSCARV(D17632,TablaPaises,6,FALSO),"Sin dato")</f>
        <v/>
      </c>
      <c r="K17632">
        <f>SI.ERROR(BUSCARV(C17632,TablaProductos,2,FALSO),"Sin dato")</f>
        <v/>
      </c>
      <c r="L17632">
        <f>SI(H17632&gt;=1000000,"Alto",SI(H17632&gt;=100000,"Medio","Bajo"))</f>
        <v/>
      </c>
      <c r="M17632">
        <f>SI.ERROR(BUSCARV(E17632,TablaEstados,3,FALSO),"Sin dato")</f>
        <v/>
      </c>
      <c r="N17632">
        <f>SI.ERROR(BUSCARV(E17632,TablaEstados,4,FALSO),"Sin dato")</f>
        <v/>
      </c>
    </row>
    <row r="17633">
      <c r="A17633" t="inlineStr">
        <is>
          <t>2026</t>
        </is>
      </c>
      <c r="B17633" t="inlineStr">
        <is>
          <t>02</t>
        </is>
      </c>
      <c r="C17633" t="inlineStr">
        <is>
          <t>12019000</t>
        </is>
      </c>
      <c r="D17633" t="inlineStr">
        <is>
          <t>383</t>
        </is>
      </c>
      <c r="E17633" t="inlineStr">
        <is>
          <t>MT</t>
        </is>
      </c>
      <c r="F17633" t="n">
        <v>29857</v>
      </c>
      <c r="G17633" t="n">
        <v>29856721</v>
      </c>
      <c r="H17633" t="n">
        <v>12017844</v>
      </c>
      <c r="I17633" t="inlineStr">
        <is>
          <t>Soja</t>
        </is>
      </c>
      <c r="J17633">
        <f>SI.ERROR(BUSCARV(D17633,TablaPaises,6,FALSO),"Sin dato")</f>
        <v/>
      </c>
      <c r="K17633">
        <f>SI.ERROR(BUSCARV(C17633,TablaProductos,2,FALSO),"Sin dato")</f>
        <v/>
      </c>
      <c r="L17633">
        <f>SI(H17633&gt;=1000000,"Alto",SI(H17633&gt;=100000,"Medio","Bajo"))</f>
        <v/>
      </c>
      <c r="M17633">
        <f>SI.ERROR(BUSCARV(E17633,TablaEstados,3,FALSO),"Sin dato")</f>
        <v/>
      </c>
      <c r="N17633">
        <f>SI.ERROR(BUSCARV(E17633,TablaEstados,4,FALSO),"Sin dato")</f>
        <v/>
      </c>
    </row>
    <row r="17634">
      <c r="A17634" t="inlineStr">
        <is>
          <t>2026</t>
        </is>
      </c>
      <c r="B17634" t="inlineStr">
        <is>
          <t>09</t>
        </is>
      </c>
      <c r="C17634" t="inlineStr">
        <is>
          <t>09011110</t>
        </is>
      </c>
      <c r="D17634" t="inlineStr">
        <is>
          <t>251</t>
        </is>
      </c>
      <c r="E17634" t="inlineStr">
        <is>
          <t>MG</t>
        </is>
      </c>
      <c r="F17634" t="n">
        <v>482</v>
      </c>
      <c r="G17634" t="n">
        <v>483000</v>
      </c>
      <c r="H17634" t="n">
        <v>3055131</v>
      </c>
      <c r="I17634" t="inlineStr">
        <is>
          <t>Café en granos</t>
        </is>
      </c>
      <c r="J17634">
        <f>SI.ERROR(BUSCARV(D17634,TablaPaises,6,FALSO),"Sin dato")</f>
        <v/>
      </c>
      <c r="K17634">
        <f>SI.ERROR(BUSCARV(C17634,TablaProductos,2,FALSO),"Sin dato")</f>
        <v/>
      </c>
      <c r="L17634">
        <f>SI(H17634&gt;=1000000,"Alto",SI(H17634&gt;=100000,"Medio","Bajo"))</f>
        <v/>
      </c>
      <c r="M17634">
        <f>SI.ERROR(BUSCARV(E17634,TablaEstados,3,FALSO),"Sin dato")</f>
        <v/>
      </c>
      <c r="N17634">
        <f>SI.ERROR(BUSCARV(E17634,TablaEstados,4,FALSO),"Sin dato")</f>
        <v/>
      </c>
    </row>
    <row r="17635">
      <c r="A17635" t="inlineStr">
        <is>
          <t>2026</t>
        </is>
      </c>
      <c r="B17635" t="inlineStr">
        <is>
          <t>06</t>
        </is>
      </c>
      <c r="C17635" t="inlineStr">
        <is>
          <t>10059010</t>
        </is>
      </c>
      <c r="D17635" t="inlineStr">
        <is>
          <t>476</t>
        </is>
      </c>
      <c r="E17635" t="inlineStr">
        <is>
          <t>SC</t>
        </is>
      </c>
      <c r="F17635" t="n">
        <v>4</v>
      </c>
      <c r="G17635" t="n">
        <v>4</v>
      </c>
      <c r="H17635" t="n">
        <v>8</v>
      </c>
      <c r="I17635" t="inlineStr">
        <is>
          <t>Milho</t>
        </is>
      </c>
      <c r="J17635">
        <f>SI.ERROR(BUSCARV(D17635,TablaPaises,6,FALSO),"Sin dato")</f>
        <v/>
      </c>
      <c r="K17635">
        <f>SI.ERROR(BUSCARV(C17635,TablaProductos,2,FALSO),"Sin dato")</f>
        <v/>
      </c>
      <c r="L17635">
        <f>SI(H17635&gt;=1000000,"Alto",SI(H17635&gt;=100000,"Medio","Bajo"))</f>
        <v/>
      </c>
      <c r="M17635">
        <f>SI.ERROR(BUSCARV(E17635,TablaEstados,3,FALSO),"Sin dato")</f>
        <v/>
      </c>
      <c r="N17635">
        <f>SI.ERROR(BUSCARV(E17635,TablaEstados,4,FALSO),"Sin dato")</f>
        <v/>
      </c>
    </row>
    <row r="17636">
      <c r="A17636" t="inlineStr">
        <is>
          <t>2026</t>
        </is>
      </c>
      <c r="B17636" t="inlineStr">
        <is>
          <t>06</t>
        </is>
      </c>
      <c r="C17636" t="inlineStr">
        <is>
          <t>12019000</t>
        </is>
      </c>
      <c r="D17636" t="inlineStr">
        <is>
          <t>063</t>
        </is>
      </c>
      <c r="E17636" t="inlineStr">
        <is>
          <t>RO</t>
        </is>
      </c>
      <c r="F17636" t="n">
        <v>8500</v>
      </c>
      <c r="G17636" t="n">
        <v>8500000</v>
      </c>
      <c r="H17636" t="n">
        <v>3693311</v>
      </c>
      <c r="I17636" t="inlineStr">
        <is>
          <t>Soja</t>
        </is>
      </c>
      <c r="J17636">
        <f>SI.ERROR(BUSCARV(D17636,TablaPaises,6,FALSO),"Sin dato")</f>
        <v/>
      </c>
      <c r="K17636">
        <f>SI.ERROR(BUSCARV(C17636,TablaProductos,2,FALSO),"Sin dato")</f>
        <v/>
      </c>
      <c r="L17636">
        <f>SI(H17636&gt;=1000000,"Alto",SI(H17636&gt;=100000,"Medio","Bajo"))</f>
        <v/>
      </c>
      <c r="M17636">
        <f>SI.ERROR(BUSCARV(E17636,TablaEstados,3,FALSO),"Sin dato")</f>
        <v/>
      </c>
      <c r="N17636">
        <f>SI.ERROR(BUSCARV(E17636,TablaEstados,4,FALSO),"Sin dato")</f>
        <v/>
      </c>
    </row>
    <row r="17637">
      <c r="A17637" t="inlineStr">
        <is>
          <t>2026</t>
        </is>
      </c>
      <c r="B17637" t="inlineStr">
        <is>
          <t>06</t>
        </is>
      </c>
      <c r="C17637" t="inlineStr">
        <is>
          <t>10059010</t>
        </is>
      </c>
      <c r="D17637" t="inlineStr">
        <is>
          <t>105</t>
        </is>
      </c>
      <c r="E17637" t="inlineStr">
        <is>
          <t>ES</t>
        </is>
      </c>
      <c r="F17637" t="n">
        <v>4</v>
      </c>
      <c r="G17637" t="n">
        <v>4</v>
      </c>
      <c r="H17637" t="n">
        <v>28</v>
      </c>
      <c r="I17637" t="inlineStr">
        <is>
          <t>Milho</t>
        </is>
      </c>
      <c r="J17637">
        <f>SI.ERROR(BUSCARV(D17637,TablaPaises,6,FALSO),"Sin dato")</f>
        <v/>
      </c>
      <c r="K17637">
        <f>SI.ERROR(BUSCARV(C17637,TablaProductos,2,FALSO),"Sin dato")</f>
        <v/>
      </c>
      <c r="L17637">
        <f>SI(H17637&gt;=1000000,"Alto",SI(H17637&gt;=100000,"Medio","Bajo"))</f>
        <v/>
      </c>
      <c r="M17637">
        <f>SI.ERROR(BUSCARV(E17637,TablaEstados,3,FALSO),"Sin dato")</f>
        <v/>
      </c>
      <c r="N17637">
        <f>SI.ERROR(BUSCARV(E17637,TablaEstados,4,FALSO),"Sin dato")</f>
        <v/>
      </c>
    </row>
    <row r="17638">
      <c r="A17638" t="inlineStr">
        <is>
          <t>2026</t>
        </is>
      </c>
      <c r="B17638" t="inlineStr">
        <is>
          <t>05</t>
        </is>
      </c>
      <c r="C17638" t="inlineStr">
        <is>
          <t>10059090</t>
        </is>
      </c>
      <c r="D17638" t="inlineStr">
        <is>
          <t>077</t>
        </is>
      </c>
      <c r="E17638" t="inlineStr">
        <is>
          <t>RJ</t>
        </is>
      </c>
      <c r="F17638" t="n">
        <v>2</v>
      </c>
      <c r="G17638" t="n">
        <v>2</v>
      </c>
      <c r="H17638" t="n">
        <v>10</v>
      </c>
      <c r="I17638" t="inlineStr">
        <is>
          <t>Milho</t>
        </is>
      </c>
      <c r="J17638">
        <f>SI.ERROR(BUSCARV(D17638,TablaPaises,6,FALSO),"Sin dato")</f>
        <v/>
      </c>
      <c r="K17638">
        <f>SI.ERROR(BUSCARV(C17638,TablaProductos,2,FALSO),"Sin dato")</f>
        <v/>
      </c>
      <c r="L17638">
        <f>SI(H17638&gt;=1000000,"Alto",SI(H17638&gt;=100000,"Medio","Bajo"))</f>
        <v/>
      </c>
      <c r="M17638">
        <f>SI.ERROR(BUSCARV(E17638,TablaEstados,3,FALSO),"Sin dato")</f>
        <v/>
      </c>
      <c r="N17638">
        <f>SI.ERROR(BUSCARV(E17638,TablaEstados,4,FALSO),"Sin dato")</f>
        <v/>
      </c>
    </row>
    <row r="17639">
      <c r="A17639" t="inlineStr">
        <is>
          <t>2026</t>
        </is>
      </c>
      <c r="B17639" t="inlineStr">
        <is>
          <t>06</t>
        </is>
      </c>
      <c r="C17639" t="inlineStr">
        <is>
          <t>09011190</t>
        </is>
      </c>
      <c r="D17639" t="inlineStr">
        <is>
          <t>607</t>
        </is>
      </c>
      <c r="E17639" t="inlineStr">
        <is>
          <t>SC</t>
        </is>
      </c>
      <c r="F17639" t="n">
        <v>4</v>
      </c>
      <c r="G17639" t="n">
        <v>4</v>
      </c>
      <c r="H17639" t="n">
        <v>120</v>
      </c>
      <c r="I17639" t="inlineStr">
        <is>
          <t>Café en granos</t>
        </is>
      </c>
      <c r="J17639">
        <f>SI.ERROR(BUSCARV(D17639,TablaPaises,6,FALSO),"Sin dato")</f>
        <v/>
      </c>
      <c r="K17639">
        <f>SI.ERROR(BUSCARV(C17639,TablaProductos,2,FALSO),"Sin dato")</f>
        <v/>
      </c>
      <c r="L17639">
        <f>SI(H17639&gt;=1000000,"Alto",SI(H17639&gt;=100000,"Medio","Bajo"))</f>
        <v/>
      </c>
      <c r="M17639">
        <f>SI.ERROR(BUSCARV(E17639,TablaEstados,3,FALSO),"Sin dato")</f>
        <v/>
      </c>
      <c r="N17639">
        <f>SI.ERROR(BUSCARV(E17639,TablaEstados,4,FALSO),"Sin dato")</f>
        <v/>
      </c>
    </row>
    <row r="17640">
      <c r="A17640" t="inlineStr">
        <is>
          <t>2026</t>
        </is>
      </c>
      <c r="B17640" t="inlineStr">
        <is>
          <t>05</t>
        </is>
      </c>
      <c r="C17640" t="inlineStr">
        <is>
          <t>09011110</t>
        </is>
      </c>
      <c r="D17640" t="inlineStr">
        <is>
          <t>858</t>
        </is>
      </c>
      <c r="E17640" t="inlineStr">
        <is>
          <t>ES</t>
        </is>
      </c>
      <c r="F17640" t="n">
        <v>384</v>
      </c>
      <c r="G17640" t="n">
        <v>384000</v>
      </c>
      <c r="H17640" t="n">
        <v>1303663</v>
      </c>
      <c r="I17640" t="inlineStr">
        <is>
          <t>Café en granos</t>
        </is>
      </c>
      <c r="J17640">
        <f>SI.ERROR(BUSCARV(D17640,TablaPaises,6,FALSO),"Sin dato")</f>
        <v/>
      </c>
      <c r="K17640">
        <f>SI.ERROR(BUSCARV(C17640,TablaProductos,2,FALSO),"Sin dato")</f>
        <v/>
      </c>
      <c r="L17640">
        <f>SI(H17640&gt;=1000000,"Alto",SI(H17640&gt;=100000,"Medio","Bajo"))</f>
        <v/>
      </c>
      <c r="M17640">
        <f>SI.ERROR(BUSCARV(E17640,TablaEstados,3,FALSO),"Sin dato")</f>
        <v/>
      </c>
      <c r="N17640">
        <f>SI.ERROR(BUSCARV(E17640,TablaEstados,4,FALSO),"Sin dato")</f>
        <v/>
      </c>
    </row>
    <row r="17641">
      <c r="A17641" t="inlineStr">
        <is>
          <t>2026</t>
        </is>
      </c>
      <c r="B17641" t="inlineStr">
        <is>
          <t>04</t>
        </is>
      </c>
      <c r="C17641" t="inlineStr">
        <is>
          <t>12019000</t>
        </is>
      </c>
      <c r="D17641" t="inlineStr">
        <is>
          <t>476</t>
        </is>
      </c>
      <c r="E17641" t="inlineStr">
        <is>
          <t>ES</t>
        </is>
      </c>
      <c r="F17641" t="n">
        <v>0</v>
      </c>
      <c r="G17641" t="n">
        <v>3</v>
      </c>
      <c r="H17641" t="n">
        <v>37</v>
      </c>
      <c r="I17641" t="inlineStr">
        <is>
          <t>Soja</t>
        </is>
      </c>
      <c r="J17641">
        <f>SI.ERROR(BUSCARV(D17641,TablaPaises,6,FALSO),"Sin dato")</f>
        <v/>
      </c>
      <c r="K17641">
        <f>SI.ERROR(BUSCARV(C17641,TablaProductos,2,FALSO),"Sin dato")</f>
        <v/>
      </c>
      <c r="L17641">
        <f>SI(H17641&gt;=1000000,"Alto",SI(H17641&gt;=100000,"Medio","Bajo"))</f>
        <v/>
      </c>
      <c r="M17641">
        <f>SI.ERROR(BUSCARV(E17641,TablaEstados,3,FALSO),"Sin dato")</f>
        <v/>
      </c>
      <c r="N17641">
        <f>SI.ERROR(BUSCARV(E17641,TablaEstados,4,FALSO),"Sin dato")</f>
        <v/>
      </c>
    </row>
    <row r="17642">
      <c r="A17642" t="inlineStr">
        <is>
          <t>2026</t>
        </is>
      </c>
      <c r="B17642" t="inlineStr">
        <is>
          <t>06</t>
        </is>
      </c>
      <c r="C17642" t="inlineStr">
        <is>
          <t>09011190</t>
        </is>
      </c>
      <c r="D17642" t="inlineStr">
        <is>
          <t>476</t>
        </is>
      </c>
      <c r="E17642" t="inlineStr">
        <is>
          <t>PR</t>
        </is>
      </c>
      <c r="F17642" t="n">
        <v>2</v>
      </c>
      <c r="G17642" t="n">
        <v>2</v>
      </c>
      <c r="H17642" t="n">
        <v>58</v>
      </c>
      <c r="I17642" t="inlineStr">
        <is>
          <t>Café en granos</t>
        </is>
      </c>
      <c r="J17642">
        <f>SI.ERROR(BUSCARV(D17642,TablaPaises,6,FALSO),"Sin dato")</f>
        <v/>
      </c>
      <c r="K17642">
        <f>SI.ERROR(BUSCARV(C17642,TablaProductos,2,FALSO),"Sin dato")</f>
        <v/>
      </c>
      <c r="L17642">
        <f>SI(H17642&gt;=1000000,"Alto",SI(H17642&gt;=100000,"Medio","Bajo"))</f>
        <v/>
      </c>
      <c r="M17642">
        <f>SI.ERROR(BUSCARV(E17642,TablaEstados,3,FALSO),"Sin dato")</f>
        <v/>
      </c>
      <c r="N17642">
        <f>SI.ERROR(BUSCARV(E17642,TablaEstados,4,FALSO),"Sin dato")</f>
        <v/>
      </c>
    </row>
    <row r="17643">
      <c r="A17643" t="inlineStr">
        <is>
          <t>2026</t>
        </is>
      </c>
      <c r="B17643" t="inlineStr">
        <is>
          <t>02</t>
        </is>
      </c>
      <c r="C17643" t="inlineStr">
        <is>
          <t>10059090</t>
        </is>
      </c>
      <c r="D17643" t="inlineStr">
        <is>
          <t>476</t>
        </is>
      </c>
      <c r="E17643" t="inlineStr">
        <is>
          <t>PR</t>
        </is>
      </c>
      <c r="F17643" t="n">
        <v>7</v>
      </c>
      <c r="G17643" t="n">
        <v>7</v>
      </c>
      <c r="H17643" t="n">
        <v>49</v>
      </c>
      <c r="I17643" t="inlineStr">
        <is>
          <t>Milho</t>
        </is>
      </c>
      <c r="J17643">
        <f>SI.ERROR(BUSCARV(D17643,TablaPaises,6,FALSO),"Sin dato")</f>
        <v/>
      </c>
      <c r="K17643">
        <f>SI.ERROR(BUSCARV(C17643,TablaProductos,2,FALSO),"Sin dato")</f>
        <v/>
      </c>
      <c r="L17643">
        <f>SI(H17643&gt;=1000000,"Alto",SI(H17643&gt;=100000,"Medio","Bajo"))</f>
        <v/>
      </c>
      <c r="M17643">
        <f>SI.ERROR(BUSCARV(E17643,TablaEstados,3,FALSO),"Sin dato")</f>
        <v/>
      </c>
      <c r="N17643">
        <f>SI.ERROR(BUSCARV(E17643,TablaEstados,4,FALSO),"Sin dato")</f>
        <v/>
      </c>
    </row>
    <row r="17644">
      <c r="A17644" t="inlineStr">
        <is>
          <t>2026</t>
        </is>
      </c>
      <c r="B17644" t="inlineStr">
        <is>
          <t>03</t>
        </is>
      </c>
      <c r="C17644" t="inlineStr">
        <is>
          <t>09011110</t>
        </is>
      </c>
      <c r="D17644" t="inlineStr">
        <is>
          <t>744</t>
        </is>
      </c>
      <c r="E17644" t="inlineStr">
        <is>
          <t>MG</t>
        </is>
      </c>
      <c r="F17644" t="n">
        <v>26</v>
      </c>
      <c r="G17644" t="n">
        <v>26400</v>
      </c>
      <c r="H17644" t="n">
        <v>133056</v>
      </c>
      <c r="I17644" t="inlineStr">
        <is>
          <t>Café en granos</t>
        </is>
      </c>
      <c r="J17644">
        <f>SI.ERROR(BUSCARV(D17644,TablaPaises,6,FALSO),"Sin dato")</f>
        <v/>
      </c>
      <c r="K17644">
        <f>SI.ERROR(BUSCARV(C17644,TablaProductos,2,FALSO),"Sin dato")</f>
        <v/>
      </c>
      <c r="L17644">
        <f>SI(H17644&gt;=1000000,"Alto",SI(H17644&gt;=100000,"Medio","Bajo"))</f>
        <v/>
      </c>
      <c r="M17644">
        <f>SI.ERROR(BUSCARV(E17644,TablaEstados,3,FALSO),"Sin dato")</f>
        <v/>
      </c>
      <c r="N17644">
        <f>SI.ERROR(BUSCARV(E17644,TablaEstados,4,FALSO),"Sin dato")</f>
        <v/>
      </c>
    </row>
    <row r="17645">
      <c r="A17645" t="inlineStr">
        <is>
          <t>2026</t>
        </is>
      </c>
      <c r="B17645" t="inlineStr">
        <is>
          <t>07</t>
        </is>
      </c>
      <c r="C17645" t="inlineStr">
        <is>
          <t>12019000</t>
        </is>
      </c>
      <c r="D17645" t="inlineStr">
        <is>
          <t>399</t>
        </is>
      </c>
      <c r="E17645" t="inlineStr">
        <is>
          <t>SP</t>
        </is>
      </c>
      <c r="F17645" t="n">
        <v>0</v>
      </c>
      <c r="G17645" t="n">
        <v>1</v>
      </c>
      <c r="H17645" t="n">
        <v>1</v>
      </c>
      <c r="I17645" t="inlineStr">
        <is>
          <t>Soja</t>
        </is>
      </c>
      <c r="J17645">
        <f>SI.ERROR(BUSCARV(D17645,TablaPaises,6,FALSO),"Sin dato")</f>
        <v/>
      </c>
      <c r="K17645">
        <f>SI.ERROR(BUSCARV(C17645,TablaProductos,2,FALSO),"Sin dato")</f>
        <v/>
      </c>
      <c r="L17645">
        <f>SI(H17645&gt;=1000000,"Alto",SI(H17645&gt;=100000,"Medio","Bajo"))</f>
        <v/>
      </c>
      <c r="M17645">
        <f>SI.ERROR(BUSCARV(E17645,TablaEstados,3,FALSO),"Sin dato")</f>
        <v/>
      </c>
      <c r="N17645">
        <f>SI.ERROR(BUSCARV(E17645,TablaEstados,4,FALSO),"Sin dato")</f>
        <v/>
      </c>
    </row>
    <row r="17646">
      <c r="A17646" t="inlineStr">
        <is>
          <t>2026</t>
        </is>
      </c>
      <c r="B17646" t="inlineStr">
        <is>
          <t>07</t>
        </is>
      </c>
      <c r="C17646" t="inlineStr">
        <is>
          <t>10051000</t>
        </is>
      </c>
      <c r="D17646" t="inlineStr">
        <is>
          <t>586</t>
        </is>
      </c>
      <c r="E17646" t="inlineStr">
        <is>
          <t>MG</t>
        </is>
      </c>
      <c r="F17646" t="n">
        <v>45</v>
      </c>
      <c r="G17646" t="n">
        <v>45</v>
      </c>
      <c r="H17646" t="n">
        <v>1800</v>
      </c>
      <c r="I17646" t="inlineStr">
        <is>
          <t>Milho</t>
        </is>
      </c>
      <c r="J17646">
        <f>SI.ERROR(BUSCARV(D17646,TablaPaises,6,FALSO),"Sin dato")</f>
        <v/>
      </c>
      <c r="K17646">
        <f>SI.ERROR(BUSCARV(C17646,TablaProductos,2,FALSO),"Sin dato")</f>
        <v/>
      </c>
      <c r="L17646">
        <f>SI(H17646&gt;=1000000,"Alto",SI(H17646&gt;=100000,"Medio","Bajo"))</f>
        <v/>
      </c>
      <c r="M17646">
        <f>SI.ERROR(BUSCARV(E17646,TablaEstados,3,FALSO),"Sin dato")</f>
        <v/>
      </c>
      <c r="N17646">
        <f>SI.ERROR(BUSCARV(E17646,TablaEstados,4,FALSO),"Sin dato")</f>
        <v/>
      </c>
    </row>
    <row r="17647">
      <c r="A17647" t="inlineStr">
        <is>
          <t>2026</t>
        </is>
      </c>
      <c r="B17647" t="inlineStr">
        <is>
          <t>07</t>
        </is>
      </c>
      <c r="C17647" t="inlineStr">
        <is>
          <t>12019000</t>
        </is>
      </c>
      <c r="D17647" t="inlineStr">
        <is>
          <t>232</t>
        </is>
      </c>
      <c r="E17647" t="inlineStr">
        <is>
          <t>SP</t>
        </is>
      </c>
      <c r="F17647" t="n">
        <v>0</v>
      </c>
      <c r="G17647" t="n">
        <v>3</v>
      </c>
      <c r="H17647" t="n">
        <v>84</v>
      </c>
      <c r="I17647" t="inlineStr">
        <is>
          <t>Soja</t>
        </is>
      </c>
      <c r="J17647">
        <f>SI.ERROR(BUSCARV(D17647,TablaPaises,6,FALSO),"Sin dato")</f>
        <v/>
      </c>
      <c r="K17647">
        <f>SI.ERROR(BUSCARV(C17647,TablaProductos,2,FALSO),"Sin dato")</f>
        <v/>
      </c>
      <c r="L17647">
        <f>SI(H17647&gt;=1000000,"Alto",SI(H17647&gt;=100000,"Medio","Bajo"))</f>
        <v/>
      </c>
      <c r="M17647">
        <f>SI.ERROR(BUSCARV(E17647,TablaEstados,3,FALSO),"Sin dato")</f>
        <v/>
      </c>
      <c r="N17647">
        <f>SI.ERROR(BUSCARV(E17647,TablaEstados,4,FALSO),"Sin dato")</f>
        <v/>
      </c>
    </row>
    <row r="17648">
      <c r="A17648" t="inlineStr">
        <is>
          <t>2026</t>
        </is>
      </c>
      <c r="B17648" t="inlineStr">
        <is>
          <t>07</t>
        </is>
      </c>
      <c r="C17648" t="inlineStr">
        <is>
          <t>09011110</t>
        </is>
      </c>
      <c r="D17648" t="inlineStr">
        <is>
          <t>063</t>
        </is>
      </c>
      <c r="E17648" t="inlineStr">
        <is>
          <t>MG</t>
        </is>
      </c>
      <c r="F17648" t="n">
        <v>38</v>
      </c>
      <c r="G17648" t="n">
        <v>38350</v>
      </c>
      <c r="H17648" t="n">
        <v>267491</v>
      </c>
      <c r="I17648" t="inlineStr">
        <is>
          <t>Café en granos</t>
        </is>
      </c>
      <c r="J17648">
        <f>SI.ERROR(BUSCARV(D17648,TablaPaises,6,FALSO),"Sin dato")</f>
        <v/>
      </c>
      <c r="K17648">
        <f>SI.ERROR(BUSCARV(C17648,TablaProductos,2,FALSO),"Sin dato")</f>
        <v/>
      </c>
      <c r="L17648">
        <f>SI(H17648&gt;=1000000,"Alto",SI(H17648&gt;=100000,"Medio","Bajo"))</f>
        <v/>
      </c>
      <c r="M17648">
        <f>SI.ERROR(BUSCARV(E17648,TablaEstados,3,FALSO),"Sin dato")</f>
        <v/>
      </c>
      <c r="N17648">
        <f>SI.ERROR(BUSCARV(E17648,TablaEstados,4,FALSO),"Sin dato")</f>
        <v/>
      </c>
    </row>
    <row r="17649">
      <c r="A17649" t="inlineStr">
        <is>
          <t>2026</t>
        </is>
      </c>
      <c r="B17649" t="inlineStr">
        <is>
          <t>01</t>
        </is>
      </c>
      <c r="C17649" t="inlineStr">
        <is>
          <t>12019000</t>
        </is>
      </c>
      <c r="D17649" t="inlineStr">
        <is>
          <t>434</t>
        </is>
      </c>
      <c r="E17649" t="inlineStr">
        <is>
          <t>SP</t>
        </is>
      </c>
      <c r="F17649" t="n">
        <v>0</v>
      </c>
      <c r="G17649" t="n">
        <v>50</v>
      </c>
      <c r="H17649" t="n">
        <v>119</v>
      </c>
      <c r="I17649" t="inlineStr">
        <is>
          <t>Soja</t>
        </is>
      </c>
      <c r="J17649">
        <f>SI.ERROR(BUSCARV(D17649,TablaPaises,6,FALSO),"Sin dato")</f>
        <v/>
      </c>
      <c r="K17649">
        <f>SI.ERROR(BUSCARV(C17649,TablaProductos,2,FALSO),"Sin dato")</f>
        <v/>
      </c>
      <c r="L17649">
        <f>SI(H17649&gt;=1000000,"Alto",SI(H17649&gt;=100000,"Medio","Bajo"))</f>
        <v/>
      </c>
      <c r="M17649">
        <f>SI.ERROR(BUSCARV(E17649,TablaEstados,3,FALSO),"Sin dato")</f>
        <v/>
      </c>
      <c r="N17649">
        <f>SI.ERROR(BUSCARV(E17649,TablaEstados,4,FALSO),"Sin dato")</f>
        <v/>
      </c>
    </row>
    <row r="17650">
      <c r="A17650" t="inlineStr">
        <is>
          <t>2026</t>
        </is>
      </c>
      <c r="B17650" t="inlineStr">
        <is>
          <t>09</t>
        </is>
      </c>
      <c r="C17650" t="inlineStr">
        <is>
          <t>10059010</t>
        </is>
      </c>
      <c r="D17650" t="inlineStr">
        <is>
          <t>573</t>
        </is>
      </c>
      <c r="E17650" t="inlineStr">
        <is>
          <t>PA</t>
        </is>
      </c>
      <c r="F17650" t="n">
        <v>4700000</v>
      </c>
      <c r="G17650" t="n">
        <v>4700000</v>
      </c>
      <c r="H17650" t="n">
        <v>1131713</v>
      </c>
      <c r="I17650" t="inlineStr">
        <is>
          <t>Milho</t>
        </is>
      </c>
      <c r="J17650">
        <f>SI.ERROR(BUSCARV(D17650,TablaPaises,6,FALSO),"Sin dato")</f>
        <v/>
      </c>
      <c r="K17650">
        <f>SI.ERROR(BUSCARV(C17650,TablaProductos,2,FALSO),"Sin dato")</f>
        <v/>
      </c>
      <c r="L17650">
        <f>SI(H17650&gt;=1000000,"Alto",SI(H17650&gt;=100000,"Medio","Bajo"))</f>
        <v/>
      </c>
      <c r="M17650">
        <f>SI.ERROR(BUSCARV(E17650,TablaEstados,3,FALSO),"Sin dato")</f>
        <v/>
      </c>
      <c r="N17650">
        <f>SI.ERROR(BUSCARV(E17650,TablaEstados,4,FALSO),"Sin dato")</f>
        <v/>
      </c>
    </row>
    <row r="17651">
      <c r="A17651" t="inlineStr">
        <is>
          <t>2026</t>
        </is>
      </c>
      <c r="B17651" t="inlineStr">
        <is>
          <t>02</t>
        </is>
      </c>
      <c r="C17651" t="inlineStr">
        <is>
          <t>09011110</t>
        </is>
      </c>
      <c r="D17651" t="inlineStr">
        <is>
          <t>447</t>
        </is>
      </c>
      <c r="E17651" t="inlineStr">
        <is>
          <t>SP</t>
        </is>
      </c>
      <c r="F17651" t="n">
        <v>19</v>
      </c>
      <c r="G17651" t="n">
        <v>19200</v>
      </c>
      <c r="H17651" t="n">
        <v>147854</v>
      </c>
      <c r="I17651" t="inlineStr">
        <is>
          <t>Café en granos</t>
        </is>
      </c>
      <c r="J17651">
        <f>SI.ERROR(BUSCARV(D17651,TablaPaises,6,FALSO),"Sin dato")</f>
        <v/>
      </c>
      <c r="K17651">
        <f>SI.ERROR(BUSCARV(C17651,TablaProductos,2,FALSO),"Sin dato")</f>
        <v/>
      </c>
      <c r="L17651">
        <f>SI(H17651&gt;=1000000,"Alto",SI(H17651&gt;=100000,"Medio","Bajo"))</f>
        <v/>
      </c>
      <c r="M17651">
        <f>SI.ERROR(BUSCARV(E17651,TablaEstados,3,FALSO),"Sin dato")</f>
        <v/>
      </c>
      <c r="N17651">
        <f>SI.ERROR(BUSCARV(E17651,TablaEstados,4,FALSO),"Sin dato")</f>
        <v/>
      </c>
    </row>
    <row r="17652">
      <c r="A17652" t="inlineStr">
        <is>
          <t>2026</t>
        </is>
      </c>
      <c r="B17652" t="inlineStr">
        <is>
          <t>04</t>
        </is>
      </c>
      <c r="C17652" t="inlineStr">
        <is>
          <t>09011110</t>
        </is>
      </c>
      <c r="D17652" t="inlineStr">
        <is>
          <t>169</t>
        </is>
      </c>
      <c r="E17652" t="inlineStr">
        <is>
          <t>BA</t>
        </is>
      </c>
      <c r="F17652" t="n">
        <v>48</v>
      </c>
      <c r="G17652" t="n">
        <v>47972</v>
      </c>
      <c r="H17652" t="n">
        <v>268163</v>
      </c>
      <c r="I17652" t="inlineStr">
        <is>
          <t>Café en granos</t>
        </is>
      </c>
      <c r="J17652">
        <f>SI.ERROR(BUSCARV(D17652,TablaPaises,6,FALSO),"Sin dato")</f>
        <v/>
      </c>
      <c r="K17652">
        <f>SI.ERROR(BUSCARV(C17652,TablaProductos,2,FALSO),"Sin dato")</f>
        <v/>
      </c>
      <c r="L17652">
        <f>SI(H17652&gt;=1000000,"Alto",SI(H17652&gt;=100000,"Medio","Bajo"))</f>
        <v/>
      </c>
      <c r="M17652">
        <f>SI.ERROR(BUSCARV(E17652,TablaEstados,3,FALSO),"Sin dato")</f>
        <v/>
      </c>
      <c r="N17652">
        <f>SI.ERROR(BUSCARV(E17652,TablaEstados,4,FALSO),"Sin dato")</f>
        <v/>
      </c>
    </row>
    <row r="17653">
      <c r="A17653" t="inlineStr">
        <is>
          <t>2026</t>
        </is>
      </c>
      <c r="B17653" t="inlineStr">
        <is>
          <t>07</t>
        </is>
      </c>
      <c r="C17653" t="inlineStr">
        <is>
          <t>10059010</t>
        </is>
      </c>
      <c r="D17653" t="inlineStr">
        <is>
          <t>467</t>
        </is>
      </c>
      <c r="E17653" t="inlineStr">
        <is>
          <t>BA</t>
        </is>
      </c>
      <c r="F17653" t="n">
        <v>2</v>
      </c>
      <c r="G17653" t="n">
        <v>2</v>
      </c>
      <c r="H17653" t="n">
        <v>30</v>
      </c>
      <c r="I17653" t="inlineStr">
        <is>
          <t>Milho</t>
        </is>
      </c>
      <c r="J17653">
        <f>SI.ERROR(BUSCARV(D17653,TablaPaises,6,FALSO),"Sin dato")</f>
        <v/>
      </c>
      <c r="K17653">
        <f>SI.ERROR(BUSCARV(C17653,TablaProductos,2,FALSO),"Sin dato")</f>
        <v/>
      </c>
      <c r="L17653">
        <f>SI(H17653&gt;=1000000,"Alto",SI(H17653&gt;=100000,"Medio","Bajo"))</f>
        <v/>
      </c>
      <c r="M17653">
        <f>SI.ERROR(BUSCARV(E17653,TablaEstados,3,FALSO),"Sin dato")</f>
        <v/>
      </c>
      <c r="N17653">
        <f>SI.ERROR(BUSCARV(E17653,TablaEstados,4,FALSO),"Sin dato")</f>
        <v/>
      </c>
    </row>
    <row r="17654">
      <c r="A17654" t="inlineStr">
        <is>
          <t>2026</t>
        </is>
      </c>
      <c r="B17654" t="inlineStr">
        <is>
          <t>08</t>
        </is>
      </c>
      <c r="C17654" t="inlineStr">
        <is>
          <t>10059090</t>
        </is>
      </c>
      <c r="D17654" t="inlineStr">
        <is>
          <t>301</t>
        </is>
      </c>
      <c r="E17654" t="inlineStr">
        <is>
          <t>PA</t>
        </is>
      </c>
      <c r="F17654" t="n">
        <v>63</v>
      </c>
      <c r="G17654" t="n">
        <v>63</v>
      </c>
      <c r="H17654" t="n">
        <v>42</v>
      </c>
      <c r="I17654" t="inlineStr">
        <is>
          <t>Milho</t>
        </is>
      </c>
      <c r="J17654">
        <f>SI.ERROR(BUSCARV(D17654,TablaPaises,6,FALSO),"Sin dato")</f>
        <v/>
      </c>
      <c r="K17654">
        <f>SI.ERROR(BUSCARV(C17654,TablaProductos,2,FALSO),"Sin dato")</f>
        <v/>
      </c>
      <c r="L17654">
        <f>SI(H17654&gt;=1000000,"Alto",SI(H17654&gt;=100000,"Medio","Bajo"))</f>
        <v/>
      </c>
      <c r="M17654">
        <f>SI.ERROR(BUSCARV(E17654,TablaEstados,3,FALSO),"Sin dato")</f>
        <v/>
      </c>
      <c r="N17654">
        <f>SI.ERROR(BUSCARV(E17654,TablaEstados,4,FALSO),"Sin dato")</f>
        <v/>
      </c>
    </row>
    <row r="17655">
      <c r="A17655" t="inlineStr">
        <is>
          <t>2026</t>
        </is>
      </c>
      <c r="B17655" t="inlineStr">
        <is>
          <t>08</t>
        </is>
      </c>
      <c r="C17655" t="inlineStr">
        <is>
          <t>09011110</t>
        </is>
      </c>
      <c r="D17655" t="inlineStr">
        <is>
          <t>628</t>
        </is>
      </c>
      <c r="E17655" t="inlineStr">
        <is>
          <t>MG</t>
        </is>
      </c>
      <c r="F17655" t="n">
        <v>261</v>
      </c>
      <c r="G17655" t="n">
        <v>261600</v>
      </c>
      <c r="H17655" t="n">
        <v>1439953</v>
      </c>
      <c r="I17655" t="inlineStr">
        <is>
          <t>Café en granos</t>
        </is>
      </c>
      <c r="J17655">
        <f>SI.ERROR(BUSCARV(D17655,TablaPaises,6,FALSO),"Sin dato")</f>
        <v/>
      </c>
      <c r="K17655">
        <f>SI.ERROR(BUSCARV(C17655,TablaProductos,2,FALSO),"Sin dato")</f>
        <v/>
      </c>
      <c r="L17655">
        <f>SI(H17655&gt;=1000000,"Alto",SI(H17655&gt;=100000,"Medio","Bajo"))</f>
        <v/>
      </c>
      <c r="M17655">
        <f>SI.ERROR(BUSCARV(E17655,TablaEstados,3,FALSO),"Sin dato")</f>
        <v/>
      </c>
      <c r="N17655">
        <f>SI.ERROR(BUSCARV(E17655,TablaEstados,4,FALSO),"Sin dato")</f>
        <v/>
      </c>
    </row>
    <row r="17656">
      <c r="A17656" t="inlineStr">
        <is>
          <t>2026</t>
        </is>
      </c>
      <c r="B17656" t="inlineStr">
        <is>
          <t>08</t>
        </is>
      </c>
      <c r="C17656" t="inlineStr">
        <is>
          <t>09011200</t>
        </is>
      </c>
      <c r="D17656" t="inlineStr">
        <is>
          <t>249</t>
        </is>
      </c>
      <c r="E17656" t="inlineStr">
        <is>
          <t>ES</t>
        </is>
      </c>
      <c r="F17656" t="n">
        <v>33045</v>
      </c>
      <c r="G17656" t="n">
        <v>33045</v>
      </c>
      <c r="H17656" t="n">
        <v>303062</v>
      </c>
      <c r="I17656" t="inlineStr">
        <is>
          <t>Café en granos</t>
        </is>
      </c>
      <c r="J17656">
        <f>SI.ERROR(BUSCARV(D17656,TablaPaises,6,FALSO),"Sin dato")</f>
        <v/>
      </c>
      <c r="K17656">
        <f>SI.ERROR(BUSCARV(C17656,TablaProductos,2,FALSO),"Sin dato")</f>
        <v/>
      </c>
      <c r="L17656">
        <f>SI(H17656&gt;=1000000,"Alto",SI(H17656&gt;=100000,"Medio","Bajo"))</f>
        <v/>
      </c>
      <c r="M17656">
        <f>SI.ERROR(BUSCARV(E17656,TablaEstados,3,FALSO),"Sin dato")</f>
        <v/>
      </c>
      <c r="N17656">
        <f>SI.ERROR(BUSCARV(E17656,TablaEstados,4,FALSO),"Sin dato")</f>
        <v/>
      </c>
    </row>
    <row r="17657">
      <c r="A17657" t="inlineStr">
        <is>
          <t>2026</t>
        </is>
      </c>
      <c r="B17657" t="inlineStr">
        <is>
          <t>08</t>
        </is>
      </c>
      <c r="C17657" t="inlineStr">
        <is>
          <t>10059010</t>
        </is>
      </c>
      <c r="D17657" t="inlineStr">
        <is>
          <t>372</t>
        </is>
      </c>
      <c r="E17657" t="inlineStr">
        <is>
          <t>PR</t>
        </is>
      </c>
      <c r="F17657" t="n">
        <v>100698888</v>
      </c>
      <c r="G17657" t="n">
        <v>100698888</v>
      </c>
      <c r="H17657" t="n">
        <v>21261942</v>
      </c>
      <c r="I17657" t="inlineStr">
        <is>
          <t>Milho</t>
        </is>
      </c>
      <c r="J17657">
        <f>SI.ERROR(BUSCARV(D17657,TablaPaises,6,FALSO),"Sin dato")</f>
        <v/>
      </c>
      <c r="K17657">
        <f>SI.ERROR(BUSCARV(C17657,TablaProductos,2,FALSO),"Sin dato")</f>
        <v/>
      </c>
      <c r="L17657">
        <f>SI(H17657&gt;=1000000,"Alto",SI(H17657&gt;=100000,"Medio","Bajo"))</f>
        <v/>
      </c>
      <c r="M17657">
        <f>SI.ERROR(BUSCARV(E17657,TablaEstados,3,FALSO),"Sin dato")</f>
        <v/>
      </c>
      <c r="N17657">
        <f>SI.ERROR(BUSCARV(E17657,TablaEstados,4,FALSO),"Sin dato")</f>
        <v/>
      </c>
    </row>
    <row r="17658">
      <c r="A17658" t="inlineStr">
        <is>
          <t>2026</t>
        </is>
      </c>
      <c r="B17658" t="inlineStr">
        <is>
          <t>09</t>
        </is>
      </c>
      <c r="C17658" t="inlineStr">
        <is>
          <t>12019000</t>
        </is>
      </c>
      <c r="D17658" t="inlineStr">
        <is>
          <t>493</t>
        </is>
      </c>
      <c r="E17658" t="inlineStr">
        <is>
          <t>GO</t>
        </is>
      </c>
      <c r="F17658" t="n">
        <v>1563</v>
      </c>
      <c r="G17658" t="n">
        <v>1562955</v>
      </c>
      <c r="H17658" t="n">
        <v>717897</v>
      </c>
      <c r="I17658" t="inlineStr">
        <is>
          <t>Soja</t>
        </is>
      </c>
      <c r="J17658">
        <f>SI.ERROR(BUSCARV(D17658,TablaPaises,6,FALSO),"Sin dato")</f>
        <v/>
      </c>
      <c r="K17658">
        <f>SI.ERROR(BUSCARV(C17658,TablaProductos,2,FALSO),"Sin dato")</f>
        <v/>
      </c>
      <c r="L17658">
        <f>SI(H17658&gt;=1000000,"Alto",SI(H17658&gt;=100000,"Medio","Bajo"))</f>
        <v/>
      </c>
      <c r="M17658">
        <f>SI.ERROR(BUSCARV(E17658,TablaEstados,3,FALSO),"Sin dato")</f>
        <v/>
      </c>
      <c r="N17658">
        <f>SI.ERROR(BUSCARV(E17658,TablaEstados,4,FALSO),"Sin dato")</f>
        <v/>
      </c>
    </row>
    <row r="17659">
      <c r="A17659" t="inlineStr">
        <is>
          <t>2026</t>
        </is>
      </c>
      <c r="B17659" t="inlineStr">
        <is>
          <t>04</t>
        </is>
      </c>
      <c r="C17659" t="inlineStr">
        <is>
          <t>09011190</t>
        </is>
      </c>
      <c r="D17659" t="inlineStr">
        <is>
          <t>301</t>
        </is>
      </c>
      <c r="E17659" t="inlineStr">
        <is>
          <t>SP</t>
        </is>
      </c>
      <c r="F17659" t="n">
        <v>4</v>
      </c>
      <c r="G17659" t="n">
        <v>4</v>
      </c>
      <c r="H17659" t="n">
        <v>118</v>
      </c>
      <c r="I17659" t="inlineStr">
        <is>
          <t>Café en granos</t>
        </is>
      </c>
      <c r="J17659">
        <f>SI.ERROR(BUSCARV(D17659,TablaPaises,6,FALSO),"Sin dato")</f>
        <v/>
      </c>
      <c r="K17659">
        <f>SI.ERROR(BUSCARV(C17659,TablaProductos,2,FALSO),"Sin dato")</f>
        <v/>
      </c>
      <c r="L17659">
        <f>SI(H17659&gt;=1000000,"Alto",SI(H17659&gt;=100000,"Medio","Bajo"))</f>
        <v/>
      </c>
      <c r="M17659">
        <f>SI.ERROR(BUSCARV(E17659,TablaEstados,3,FALSO),"Sin dato")</f>
        <v/>
      </c>
      <c r="N17659">
        <f>SI.ERROR(BUSCARV(E17659,TablaEstados,4,FALSO),"Sin dato")</f>
        <v/>
      </c>
    </row>
    <row r="17660">
      <c r="A17660" t="inlineStr">
        <is>
          <t>2026</t>
        </is>
      </c>
      <c r="B17660" t="inlineStr">
        <is>
          <t>08</t>
        </is>
      </c>
      <c r="C17660" t="inlineStr">
        <is>
          <t>09011110</t>
        </is>
      </c>
      <c r="D17660" t="inlineStr">
        <is>
          <t>246</t>
        </is>
      </c>
      <c r="E17660" t="inlineStr">
        <is>
          <t>RJ</t>
        </is>
      </c>
      <c r="F17660" t="n">
        <v>52</v>
      </c>
      <c r="G17660" t="n">
        <v>52800</v>
      </c>
      <c r="H17660" t="n">
        <v>320436</v>
      </c>
      <c r="I17660" t="inlineStr">
        <is>
          <t>Café en granos</t>
        </is>
      </c>
      <c r="J17660">
        <f>SI.ERROR(BUSCARV(D17660,TablaPaises,6,FALSO),"Sin dato")</f>
        <v/>
      </c>
      <c r="K17660">
        <f>SI.ERROR(BUSCARV(C17660,TablaProductos,2,FALSO),"Sin dato")</f>
        <v/>
      </c>
      <c r="L17660">
        <f>SI(H17660&gt;=1000000,"Alto",SI(H17660&gt;=100000,"Medio","Bajo"))</f>
        <v/>
      </c>
      <c r="M17660">
        <f>SI.ERROR(BUSCARV(E17660,TablaEstados,3,FALSO),"Sin dato")</f>
        <v/>
      </c>
      <c r="N17660">
        <f>SI.ERROR(BUSCARV(E17660,TablaEstados,4,FALSO),"Sin dato")</f>
        <v/>
      </c>
    </row>
    <row r="17661">
      <c r="A17661" t="inlineStr">
        <is>
          <t>2026</t>
        </is>
      </c>
      <c r="B17661" t="inlineStr">
        <is>
          <t>02</t>
        </is>
      </c>
      <c r="C17661" t="inlineStr">
        <is>
          <t>12019000</t>
        </is>
      </c>
      <c r="D17661" t="inlineStr">
        <is>
          <t>160</t>
        </is>
      </c>
      <c r="E17661" t="inlineStr">
        <is>
          <t>RO</t>
        </is>
      </c>
      <c r="F17661" t="n">
        <v>22861</v>
      </c>
      <c r="G17661" t="n">
        <v>22860021</v>
      </c>
      <c r="H17661" t="n">
        <v>9036566</v>
      </c>
      <c r="I17661" t="inlineStr">
        <is>
          <t>Soja</t>
        </is>
      </c>
      <c r="J17661">
        <f>SI.ERROR(BUSCARV(D17661,TablaPaises,6,FALSO),"Sin dato")</f>
        <v/>
      </c>
      <c r="K17661">
        <f>SI.ERROR(BUSCARV(C17661,TablaProductos,2,FALSO),"Sin dato")</f>
        <v/>
      </c>
      <c r="L17661">
        <f>SI(H17661&gt;=1000000,"Alto",SI(H17661&gt;=100000,"Medio","Bajo"))</f>
        <v/>
      </c>
      <c r="M17661">
        <f>SI.ERROR(BUSCARV(E17661,TablaEstados,3,FALSO),"Sin dato")</f>
        <v/>
      </c>
      <c r="N17661">
        <f>SI.ERROR(BUSCARV(E17661,TablaEstados,4,FALSO),"Sin dato")</f>
        <v/>
      </c>
    </row>
    <row r="17662">
      <c r="A17662" t="inlineStr">
        <is>
          <t>2026</t>
        </is>
      </c>
      <c r="B17662" t="inlineStr">
        <is>
          <t>08</t>
        </is>
      </c>
      <c r="C17662" t="inlineStr">
        <is>
          <t>52010020</t>
        </is>
      </c>
      <c r="D17662" t="inlineStr">
        <is>
          <t>858</t>
        </is>
      </c>
      <c r="E17662" t="inlineStr">
        <is>
          <t>RO</t>
        </is>
      </c>
      <c r="F17662" t="n">
        <v>95</v>
      </c>
      <c r="G17662" t="n">
        <v>95473</v>
      </c>
      <c r="H17662" t="n">
        <v>147336</v>
      </c>
      <c r="I17662" t="inlineStr">
        <is>
          <t>Algodón</t>
        </is>
      </c>
      <c r="J17662">
        <f>SI.ERROR(BUSCARV(D17662,TablaPaises,6,FALSO),"Sin dato")</f>
        <v/>
      </c>
      <c r="K17662">
        <f>SI.ERROR(BUSCARV(C17662,TablaProductos,2,FALSO),"Sin dato")</f>
        <v/>
      </c>
      <c r="L17662">
        <f>SI(H17662&gt;=1000000,"Alto",SI(H17662&gt;=100000,"Medio","Bajo"))</f>
        <v/>
      </c>
      <c r="M17662">
        <f>SI.ERROR(BUSCARV(E17662,TablaEstados,3,FALSO),"Sin dato")</f>
        <v/>
      </c>
      <c r="N17662">
        <f>SI.ERROR(BUSCARV(E17662,TablaEstados,4,FALSO),"Sin dato")</f>
        <v/>
      </c>
    </row>
    <row r="17663">
      <c r="A17663" t="inlineStr">
        <is>
          <t>2026</t>
        </is>
      </c>
      <c r="B17663" t="inlineStr">
        <is>
          <t>08</t>
        </is>
      </c>
      <c r="C17663" t="inlineStr">
        <is>
          <t>09011110</t>
        </is>
      </c>
      <c r="D17663" t="inlineStr">
        <is>
          <t>831</t>
        </is>
      </c>
      <c r="E17663" t="inlineStr">
        <is>
          <t>RO</t>
        </is>
      </c>
      <c r="F17663" t="n">
        <v>23</v>
      </c>
      <c r="G17663" t="n">
        <v>22800</v>
      </c>
      <c r="H17663" t="n">
        <v>89285</v>
      </c>
      <c r="I17663" t="inlineStr">
        <is>
          <t>Café en granos</t>
        </is>
      </c>
      <c r="J17663">
        <f>SI.ERROR(BUSCARV(D17663,TablaPaises,6,FALSO),"Sin dato")</f>
        <v/>
      </c>
      <c r="K17663">
        <f>SI.ERROR(BUSCARV(C17663,TablaProductos,2,FALSO),"Sin dato")</f>
        <v/>
      </c>
      <c r="L17663">
        <f>SI(H17663&gt;=1000000,"Alto",SI(H17663&gt;=100000,"Medio","Bajo"))</f>
        <v/>
      </c>
      <c r="M17663">
        <f>SI.ERROR(BUSCARV(E17663,TablaEstados,3,FALSO),"Sin dato")</f>
        <v/>
      </c>
      <c r="N17663">
        <f>SI.ERROR(BUSCARV(E17663,TablaEstados,4,FALSO),"Sin dato")</f>
        <v/>
      </c>
    </row>
    <row r="17664">
      <c r="A17664" t="inlineStr">
        <is>
          <t>2026</t>
        </is>
      </c>
      <c r="B17664" t="inlineStr">
        <is>
          <t>02</t>
        </is>
      </c>
      <c r="C17664" t="inlineStr">
        <is>
          <t>12019000</t>
        </is>
      </c>
      <c r="D17664" t="inlineStr">
        <is>
          <t>858</t>
        </is>
      </c>
      <c r="E17664" t="inlineStr">
        <is>
          <t>SC</t>
        </is>
      </c>
      <c r="F17664" t="n">
        <v>11268</v>
      </c>
      <c r="G17664" t="n">
        <v>11267172</v>
      </c>
      <c r="H17664" t="n">
        <v>4509255</v>
      </c>
      <c r="I17664" t="inlineStr">
        <is>
          <t>Soja</t>
        </is>
      </c>
      <c r="J17664">
        <f>SI.ERROR(BUSCARV(D17664,TablaPaises,6,FALSO),"Sin dato")</f>
        <v/>
      </c>
      <c r="K17664">
        <f>SI.ERROR(BUSCARV(C17664,TablaProductos,2,FALSO),"Sin dato")</f>
        <v/>
      </c>
      <c r="L17664">
        <f>SI(H17664&gt;=1000000,"Alto",SI(H17664&gt;=100000,"Medio","Bajo"))</f>
        <v/>
      </c>
      <c r="M17664">
        <f>SI.ERROR(BUSCARV(E17664,TablaEstados,3,FALSO),"Sin dato")</f>
        <v/>
      </c>
      <c r="N17664">
        <f>SI.ERROR(BUSCARV(E17664,TablaEstados,4,FALSO),"Sin dato")</f>
        <v/>
      </c>
    </row>
    <row r="17665">
      <c r="A17665" t="inlineStr">
        <is>
          <t>2026</t>
        </is>
      </c>
      <c r="B17665" t="inlineStr">
        <is>
          <t>05</t>
        </is>
      </c>
      <c r="C17665" t="inlineStr">
        <is>
          <t>52010020</t>
        </is>
      </c>
      <c r="D17665" t="inlineStr">
        <is>
          <t>361</t>
        </is>
      </c>
      <c r="E17665" t="inlineStr">
        <is>
          <t>BA</t>
        </is>
      </c>
      <c r="F17665" t="n">
        <v>192</v>
      </c>
      <c r="G17665" t="n">
        <v>191908</v>
      </c>
      <c r="H17665" t="n">
        <v>332393</v>
      </c>
      <c r="I17665" t="inlineStr">
        <is>
          <t>Algodón</t>
        </is>
      </c>
      <c r="J17665">
        <f>SI.ERROR(BUSCARV(D17665,TablaPaises,6,FALSO),"Sin dato")</f>
        <v/>
      </c>
      <c r="K17665">
        <f>SI.ERROR(BUSCARV(C17665,TablaProductos,2,FALSO),"Sin dato")</f>
        <v/>
      </c>
      <c r="L17665">
        <f>SI(H17665&gt;=1000000,"Alto",SI(H17665&gt;=100000,"Medio","Bajo"))</f>
        <v/>
      </c>
      <c r="M17665">
        <f>SI.ERROR(BUSCARV(E17665,TablaEstados,3,FALSO),"Sin dato")</f>
        <v/>
      </c>
      <c r="N17665">
        <f>SI.ERROR(BUSCARV(E17665,TablaEstados,4,FALSO),"Sin dato")</f>
        <v/>
      </c>
    </row>
    <row r="17666">
      <c r="A17666" t="inlineStr">
        <is>
          <t>2026</t>
        </is>
      </c>
      <c r="B17666" t="inlineStr">
        <is>
          <t>01</t>
        </is>
      </c>
      <c r="C17666" t="inlineStr">
        <is>
          <t>10059010</t>
        </is>
      </c>
      <c r="D17666" t="inlineStr">
        <is>
          <t>053</t>
        </is>
      </c>
      <c r="E17666" t="inlineStr">
        <is>
          <t>PR</t>
        </is>
      </c>
      <c r="F17666" t="n">
        <v>16650000</v>
      </c>
      <c r="G17666" t="n">
        <v>16650000</v>
      </c>
      <c r="H17666" t="n">
        <v>3747749</v>
      </c>
      <c r="I17666" t="inlineStr">
        <is>
          <t>Milho</t>
        </is>
      </c>
      <c r="J17666">
        <f>SI.ERROR(BUSCARV(D17666,TablaPaises,6,FALSO),"Sin dato")</f>
        <v/>
      </c>
      <c r="K17666">
        <f>SI.ERROR(BUSCARV(C17666,TablaProductos,2,FALSO),"Sin dato")</f>
        <v/>
      </c>
      <c r="L17666">
        <f>SI(H17666&gt;=1000000,"Alto",SI(H17666&gt;=100000,"Medio","Bajo"))</f>
        <v/>
      </c>
      <c r="M17666">
        <f>SI.ERROR(BUSCARV(E17666,TablaEstados,3,FALSO),"Sin dato")</f>
        <v/>
      </c>
      <c r="N17666">
        <f>SI.ERROR(BUSCARV(E17666,TablaEstados,4,FALSO),"Sin dato")</f>
        <v/>
      </c>
    </row>
    <row r="17667">
      <c r="A17667" t="inlineStr">
        <is>
          <t>2026</t>
        </is>
      </c>
      <c r="B17667" t="inlineStr">
        <is>
          <t>06</t>
        </is>
      </c>
      <c r="C17667" t="inlineStr">
        <is>
          <t>12019000</t>
        </is>
      </c>
      <c r="D17667" t="inlineStr">
        <is>
          <t>628</t>
        </is>
      </c>
      <c r="E17667" t="inlineStr">
        <is>
          <t>PA</t>
        </is>
      </c>
      <c r="F17667" t="n">
        <v>7900</v>
      </c>
      <c r="G17667" t="n">
        <v>7900000</v>
      </c>
      <c r="H17667" t="n">
        <v>3420492</v>
      </c>
      <c r="I17667" t="inlineStr">
        <is>
          <t>Soja</t>
        </is>
      </c>
      <c r="J17667">
        <f>SI.ERROR(BUSCARV(D17667,TablaPaises,6,FALSO),"Sin dato")</f>
        <v/>
      </c>
      <c r="K17667">
        <f>SI.ERROR(BUSCARV(C17667,TablaProductos,2,FALSO),"Sin dato")</f>
        <v/>
      </c>
      <c r="L17667">
        <f>SI(H17667&gt;=1000000,"Alto",SI(H17667&gt;=100000,"Medio","Bajo"))</f>
        <v/>
      </c>
      <c r="M17667">
        <f>SI.ERROR(BUSCARV(E17667,TablaEstados,3,FALSO),"Sin dato")</f>
        <v/>
      </c>
      <c r="N17667">
        <f>SI.ERROR(BUSCARV(E17667,TablaEstados,4,FALSO),"Sin dato")</f>
        <v/>
      </c>
    </row>
    <row r="17668">
      <c r="A17668" t="inlineStr">
        <is>
          <t>2026</t>
        </is>
      </c>
      <c r="B17668" t="inlineStr">
        <is>
          <t>04</t>
        </is>
      </c>
      <c r="C17668" t="inlineStr">
        <is>
          <t>10059010</t>
        </is>
      </c>
      <c r="D17668" t="inlineStr">
        <is>
          <t>169</t>
        </is>
      </c>
      <c r="E17668" t="inlineStr">
        <is>
          <t>MT</t>
        </is>
      </c>
      <c r="F17668" t="n">
        <v>75000</v>
      </c>
      <c r="G17668" t="n">
        <v>75000</v>
      </c>
      <c r="H17668" t="n">
        <v>37125</v>
      </c>
      <c r="I17668" t="inlineStr">
        <is>
          <t>Milho</t>
        </is>
      </c>
      <c r="J17668">
        <f>SI.ERROR(BUSCARV(D17668,TablaPaises,6,FALSO),"Sin dato")</f>
        <v/>
      </c>
      <c r="K17668">
        <f>SI.ERROR(BUSCARV(C17668,TablaProductos,2,FALSO),"Sin dato")</f>
        <v/>
      </c>
      <c r="L17668">
        <f>SI(H17668&gt;=1000000,"Alto",SI(H17668&gt;=100000,"Medio","Bajo"))</f>
        <v/>
      </c>
      <c r="M17668">
        <f>SI.ERROR(BUSCARV(E17668,TablaEstados,3,FALSO),"Sin dato")</f>
        <v/>
      </c>
      <c r="N17668">
        <f>SI.ERROR(BUSCARV(E17668,TablaEstados,4,FALSO),"Sin dato")</f>
        <v/>
      </c>
    </row>
    <row r="17669">
      <c r="A17669" t="inlineStr">
        <is>
          <t>2026</t>
        </is>
      </c>
      <c r="B17669" t="inlineStr">
        <is>
          <t>01</t>
        </is>
      </c>
      <c r="C17669" t="inlineStr">
        <is>
          <t>10059010</t>
        </is>
      </c>
      <c r="D17669" t="inlineStr">
        <is>
          <t>434</t>
        </is>
      </c>
      <c r="E17669" t="inlineStr">
        <is>
          <t>SP</t>
        </is>
      </c>
      <c r="F17669" t="n">
        <v>25</v>
      </c>
      <c r="G17669" t="n">
        <v>25</v>
      </c>
      <c r="H17669" t="n">
        <v>113</v>
      </c>
      <c r="I17669" t="inlineStr">
        <is>
          <t>Milho</t>
        </is>
      </c>
      <c r="J17669">
        <f>SI.ERROR(BUSCARV(D17669,TablaPaises,6,FALSO),"Sin dato")</f>
        <v/>
      </c>
      <c r="K17669">
        <f>SI.ERROR(BUSCARV(C17669,TablaProductos,2,FALSO),"Sin dato")</f>
        <v/>
      </c>
      <c r="L17669">
        <f>SI(H17669&gt;=1000000,"Alto",SI(H17669&gt;=100000,"Medio","Bajo"))</f>
        <v/>
      </c>
      <c r="M17669">
        <f>SI.ERROR(BUSCARV(E17669,TablaEstados,3,FALSO),"Sin dato")</f>
        <v/>
      </c>
      <c r="N17669">
        <f>SI.ERROR(BUSCARV(E17669,TablaEstados,4,FALSO),"Sin dato")</f>
        <v/>
      </c>
    </row>
    <row r="17670">
      <c r="A17670" t="inlineStr">
        <is>
          <t>2026</t>
        </is>
      </c>
      <c r="B17670" t="inlineStr">
        <is>
          <t>03</t>
        </is>
      </c>
      <c r="C17670" t="inlineStr">
        <is>
          <t>10059010</t>
        </is>
      </c>
      <c r="D17670" t="inlineStr">
        <is>
          <t>455</t>
        </is>
      </c>
      <c r="E17670" t="inlineStr">
        <is>
          <t>MT</t>
        </is>
      </c>
      <c r="F17670" t="n">
        <v>56421</v>
      </c>
      <c r="G17670" t="n">
        <v>56421</v>
      </c>
      <c r="H17670" t="n">
        <v>12464</v>
      </c>
      <c r="I17670" t="inlineStr">
        <is>
          <t>Milho</t>
        </is>
      </c>
      <c r="J17670">
        <f>SI.ERROR(BUSCARV(D17670,TablaPaises,6,FALSO),"Sin dato")</f>
        <v/>
      </c>
      <c r="K17670">
        <f>SI.ERROR(BUSCARV(C17670,TablaProductos,2,FALSO),"Sin dato")</f>
        <v/>
      </c>
      <c r="L17670">
        <f>SI(H17670&gt;=1000000,"Alto",SI(H17670&gt;=100000,"Medio","Bajo"))</f>
        <v/>
      </c>
      <c r="M17670">
        <f>SI.ERROR(BUSCARV(E17670,TablaEstados,3,FALSO),"Sin dato")</f>
        <v/>
      </c>
      <c r="N17670">
        <f>SI.ERROR(BUSCARV(E17670,TablaEstados,4,FALSO),"Sin dato")</f>
        <v/>
      </c>
    </row>
    <row r="17671">
      <c r="A17671" t="inlineStr">
        <is>
          <t>2026</t>
        </is>
      </c>
      <c r="B17671" t="inlineStr">
        <is>
          <t>08</t>
        </is>
      </c>
      <c r="C17671" t="inlineStr">
        <is>
          <t>09011110</t>
        </is>
      </c>
      <c r="D17671" t="inlineStr">
        <is>
          <t>403</t>
        </is>
      </c>
      <c r="E17671" t="inlineStr">
        <is>
          <t>MG</t>
        </is>
      </c>
      <c r="F17671" t="n">
        <v>64</v>
      </c>
      <c r="G17671" t="n">
        <v>64800</v>
      </c>
      <c r="H17671" t="n">
        <v>399639</v>
      </c>
      <c r="I17671" t="inlineStr">
        <is>
          <t>Café en granos</t>
        </is>
      </c>
      <c r="J17671">
        <f>SI.ERROR(BUSCARV(D17671,TablaPaises,6,FALSO),"Sin dato")</f>
        <v/>
      </c>
      <c r="K17671">
        <f>SI.ERROR(BUSCARV(C17671,TablaProductos,2,FALSO),"Sin dato")</f>
        <v/>
      </c>
      <c r="L17671">
        <f>SI(H17671&gt;=1000000,"Alto",SI(H17671&gt;=100000,"Medio","Bajo"))</f>
        <v/>
      </c>
      <c r="M17671">
        <f>SI.ERROR(BUSCARV(E17671,TablaEstados,3,FALSO),"Sin dato")</f>
        <v/>
      </c>
      <c r="N17671">
        <f>SI.ERROR(BUSCARV(E17671,TablaEstados,4,FALSO),"Sin dato")</f>
        <v/>
      </c>
    </row>
    <row r="17672">
      <c r="A17672" t="inlineStr">
        <is>
          <t>2026</t>
        </is>
      </c>
      <c r="B17672" t="inlineStr">
        <is>
          <t>07</t>
        </is>
      </c>
      <c r="C17672" t="inlineStr">
        <is>
          <t>10059010</t>
        </is>
      </c>
      <c r="D17672" t="inlineStr">
        <is>
          <t>628</t>
        </is>
      </c>
      <c r="E17672" t="inlineStr">
        <is>
          <t>MG</t>
        </is>
      </c>
      <c r="F17672" t="n">
        <v>448</v>
      </c>
      <c r="G17672" t="n">
        <v>448</v>
      </c>
      <c r="H17672" t="n">
        <v>984</v>
      </c>
      <c r="I17672" t="inlineStr">
        <is>
          <t>Milho</t>
        </is>
      </c>
      <c r="J17672">
        <f>SI.ERROR(BUSCARV(D17672,TablaPaises,6,FALSO),"Sin dato")</f>
        <v/>
      </c>
      <c r="K17672">
        <f>SI.ERROR(BUSCARV(C17672,TablaProductos,2,FALSO),"Sin dato")</f>
        <v/>
      </c>
      <c r="L17672">
        <f>SI(H17672&gt;=1000000,"Alto",SI(H17672&gt;=100000,"Medio","Bajo"))</f>
        <v/>
      </c>
      <c r="M17672">
        <f>SI.ERROR(BUSCARV(E17672,TablaEstados,3,FALSO),"Sin dato")</f>
        <v/>
      </c>
      <c r="N17672">
        <f>SI.ERROR(BUSCARV(E17672,TablaEstados,4,FALSO),"Sin dato")</f>
        <v/>
      </c>
    </row>
    <row r="17673">
      <c r="A17673" t="inlineStr">
        <is>
          <t>2026</t>
        </is>
      </c>
      <c r="B17673" t="inlineStr">
        <is>
          <t>04</t>
        </is>
      </c>
      <c r="C17673" t="inlineStr">
        <is>
          <t>09011110</t>
        </is>
      </c>
      <c r="D17673" t="inlineStr">
        <is>
          <t>767</t>
        </is>
      </c>
      <c r="E17673" t="inlineStr">
        <is>
          <t>MG</t>
        </is>
      </c>
      <c r="F17673" t="n">
        <v>0</v>
      </c>
      <c r="G17673" t="n">
        <v>1</v>
      </c>
      <c r="H17673" t="n">
        <v>16</v>
      </c>
      <c r="I17673" t="inlineStr">
        <is>
          <t>Café en granos</t>
        </is>
      </c>
      <c r="J17673">
        <f>SI.ERROR(BUSCARV(D17673,TablaPaises,6,FALSO),"Sin dato")</f>
        <v/>
      </c>
      <c r="K17673">
        <f>SI.ERROR(BUSCARV(C17673,TablaProductos,2,FALSO),"Sin dato")</f>
        <v/>
      </c>
      <c r="L17673">
        <f>SI(H17673&gt;=1000000,"Alto",SI(H17673&gt;=100000,"Medio","Bajo"))</f>
        <v/>
      </c>
      <c r="M17673">
        <f>SI.ERROR(BUSCARV(E17673,TablaEstados,3,FALSO),"Sin dato")</f>
        <v/>
      </c>
      <c r="N17673">
        <f>SI.ERROR(BUSCARV(E17673,TablaEstados,4,FALSO),"Sin dato")</f>
        <v/>
      </c>
    </row>
    <row r="17674">
      <c r="A17674" t="inlineStr">
        <is>
          <t>2026</t>
        </is>
      </c>
      <c r="B17674" t="inlineStr">
        <is>
          <t>01</t>
        </is>
      </c>
      <c r="C17674" t="inlineStr">
        <is>
          <t>10059010</t>
        </is>
      </c>
      <c r="D17674" t="inlineStr">
        <is>
          <t>372</t>
        </is>
      </c>
      <c r="E17674" t="inlineStr">
        <is>
          <t>PR</t>
        </is>
      </c>
      <c r="F17674" t="n">
        <v>30605</v>
      </c>
      <c r="G17674" t="n">
        <v>30605</v>
      </c>
      <c r="H17674" t="n">
        <v>8308</v>
      </c>
      <c r="I17674" t="inlineStr">
        <is>
          <t>Milho</t>
        </is>
      </c>
      <c r="J17674">
        <f>SI.ERROR(BUSCARV(D17674,TablaPaises,6,FALSO),"Sin dato")</f>
        <v/>
      </c>
      <c r="K17674">
        <f>SI.ERROR(BUSCARV(C17674,TablaProductos,2,FALSO),"Sin dato")</f>
        <v/>
      </c>
      <c r="L17674">
        <f>SI(H17674&gt;=1000000,"Alto",SI(H17674&gt;=100000,"Medio","Bajo"))</f>
        <v/>
      </c>
      <c r="M17674">
        <f>SI.ERROR(BUSCARV(E17674,TablaEstados,3,FALSO),"Sin dato")</f>
        <v/>
      </c>
      <c r="N17674">
        <f>SI.ERROR(BUSCARV(E17674,TablaEstados,4,FALSO),"Sin dato")</f>
        <v/>
      </c>
    </row>
    <row r="17675">
      <c r="A17675" t="inlineStr">
        <is>
          <t>2026</t>
        </is>
      </c>
      <c r="B17675" t="inlineStr">
        <is>
          <t>02</t>
        </is>
      </c>
      <c r="C17675" t="inlineStr">
        <is>
          <t>10059010</t>
        </is>
      </c>
      <c r="D17675" t="inlineStr">
        <is>
          <t>160</t>
        </is>
      </c>
      <c r="E17675" t="inlineStr">
        <is>
          <t>TO</t>
        </is>
      </c>
      <c r="F17675" t="n">
        <v>913865</v>
      </c>
      <c r="G17675" t="n">
        <v>913865</v>
      </c>
      <c r="H17675" t="n">
        <v>201605</v>
      </c>
      <c r="I17675" t="inlineStr">
        <is>
          <t>Milho</t>
        </is>
      </c>
      <c r="J17675">
        <f>SI.ERROR(BUSCARV(D17675,TablaPaises,6,FALSO),"Sin dato")</f>
        <v/>
      </c>
      <c r="K17675">
        <f>SI.ERROR(BUSCARV(C17675,TablaProductos,2,FALSO),"Sin dato")</f>
        <v/>
      </c>
      <c r="L17675">
        <f>SI(H17675&gt;=1000000,"Alto",SI(H17675&gt;=100000,"Medio","Bajo"))</f>
        <v/>
      </c>
      <c r="M17675">
        <f>SI.ERROR(BUSCARV(E17675,TablaEstados,3,FALSO),"Sin dato")</f>
        <v/>
      </c>
      <c r="N17675">
        <f>SI.ERROR(BUSCARV(E17675,TablaEstados,4,FALSO),"Sin dato")</f>
        <v/>
      </c>
    </row>
    <row r="17676">
      <c r="A17676" t="inlineStr">
        <is>
          <t>2026</t>
        </is>
      </c>
      <c r="B17676" t="inlineStr">
        <is>
          <t>02</t>
        </is>
      </c>
      <c r="C17676" t="inlineStr">
        <is>
          <t>52010020</t>
        </is>
      </c>
      <c r="D17676" t="inlineStr">
        <is>
          <t>827</t>
        </is>
      </c>
      <c r="E17676" t="inlineStr">
        <is>
          <t>BA</t>
        </is>
      </c>
      <c r="F17676" t="n">
        <v>2369</v>
      </c>
      <c r="G17676" t="n">
        <v>2369524</v>
      </c>
      <c r="H17676" t="n">
        <v>3517801</v>
      </c>
      <c r="I17676" t="inlineStr">
        <is>
          <t>Algodón</t>
        </is>
      </c>
      <c r="J17676">
        <f>SI.ERROR(BUSCARV(D17676,TablaPaises,6,FALSO),"Sin dato")</f>
        <v/>
      </c>
      <c r="K17676">
        <f>SI.ERROR(BUSCARV(C17676,TablaProductos,2,FALSO),"Sin dato")</f>
        <v/>
      </c>
      <c r="L17676">
        <f>SI(H17676&gt;=1000000,"Alto",SI(H17676&gt;=100000,"Medio","Bajo"))</f>
        <v/>
      </c>
      <c r="M17676">
        <f>SI.ERROR(BUSCARV(E17676,TablaEstados,3,FALSO),"Sin dato")</f>
        <v/>
      </c>
      <c r="N17676">
        <f>SI.ERROR(BUSCARV(E17676,TablaEstados,4,FALSO),"Sin dato")</f>
        <v/>
      </c>
    </row>
    <row r="17677">
      <c r="A17677" t="inlineStr">
        <is>
          <t>2026</t>
        </is>
      </c>
      <c r="B17677" t="inlineStr">
        <is>
          <t>08</t>
        </is>
      </c>
      <c r="C17677" t="inlineStr">
        <is>
          <t>09011110</t>
        </is>
      </c>
      <c r="D17677" t="inlineStr">
        <is>
          <t>379</t>
        </is>
      </c>
      <c r="E17677" t="inlineStr">
        <is>
          <t>MG</t>
        </is>
      </c>
      <c r="F17677" t="n">
        <v>19</v>
      </c>
      <c r="G17677" t="n">
        <v>19200</v>
      </c>
      <c r="H17677" t="n">
        <v>141804</v>
      </c>
      <c r="I17677" t="inlineStr">
        <is>
          <t>Café en granos</t>
        </is>
      </c>
      <c r="J17677">
        <f>SI.ERROR(BUSCARV(D17677,TablaPaises,6,FALSO),"Sin dato")</f>
        <v/>
      </c>
      <c r="K17677">
        <f>SI.ERROR(BUSCARV(C17677,TablaProductos,2,FALSO),"Sin dato")</f>
        <v/>
      </c>
      <c r="L17677">
        <f>SI(H17677&gt;=1000000,"Alto",SI(H17677&gt;=100000,"Medio","Bajo"))</f>
        <v/>
      </c>
      <c r="M17677">
        <f>SI.ERROR(BUSCARV(E17677,TablaEstados,3,FALSO),"Sin dato")</f>
        <v/>
      </c>
      <c r="N17677">
        <f>SI.ERROR(BUSCARV(E17677,TablaEstados,4,FALSO),"Sin dato")</f>
        <v/>
      </c>
    </row>
    <row r="17678">
      <c r="A17678" t="inlineStr">
        <is>
          <t>2026</t>
        </is>
      </c>
      <c r="B17678" t="inlineStr">
        <is>
          <t>07</t>
        </is>
      </c>
      <c r="C17678" t="inlineStr">
        <is>
          <t>10059010</t>
        </is>
      </c>
      <c r="D17678" t="inlineStr">
        <is>
          <t>369</t>
        </is>
      </c>
      <c r="E17678" t="inlineStr">
        <is>
          <t>MT</t>
        </is>
      </c>
      <c r="F17678" t="n">
        <v>20574765</v>
      </c>
      <c r="G17678" t="n">
        <v>20574765</v>
      </c>
      <c r="H17678" t="n">
        <v>4264532</v>
      </c>
      <c r="I17678" t="inlineStr">
        <is>
          <t>Milho</t>
        </is>
      </c>
      <c r="J17678">
        <f>SI.ERROR(BUSCARV(D17678,TablaPaises,6,FALSO),"Sin dato")</f>
        <v/>
      </c>
      <c r="K17678">
        <f>SI.ERROR(BUSCARV(C17678,TablaProductos,2,FALSO),"Sin dato")</f>
        <v/>
      </c>
      <c r="L17678">
        <f>SI(H17678&gt;=1000000,"Alto",SI(H17678&gt;=100000,"Medio","Bajo"))</f>
        <v/>
      </c>
      <c r="M17678">
        <f>SI.ERROR(BUSCARV(E17678,TablaEstados,3,FALSO),"Sin dato")</f>
        <v/>
      </c>
      <c r="N17678">
        <f>SI.ERROR(BUSCARV(E17678,TablaEstados,4,FALSO),"Sin dato")</f>
        <v/>
      </c>
    </row>
    <row r="17679">
      <c r="A17679" t="inlineStr">
        <is>
          <t>2026</t>
        </is>
      </c>
      <c r="B17679" t="inlineStr">
        <is>
          <t>05</t>
        </is>
      </c>
      <c r="C17679" t="inlineStr">
        <is>
          <t>10059010</t>
        </is>
      </c>
      <c r="D17679" t="inlineStr">
        <is>
          <t>576</t>
        </is>
      </c>
      <c r="E17679" t="inlineStr">
        <is>
          <t>MT</t>
        </is>
      </c>
      <c r="F17679" t="n">
        <v>130000</v>
      </c>
      <c r="G17679" t="n">
        <v>130000</v>
      </c>
      <c r="H17679" t="n">
        <v>61840</v>
      </c>
      <c r="I17679" t="inlineStr">
        <is>
          <t>Milho</t>
        </is>
      </c>
      <c r="J17679">
        <f>SI.ERROR(BUSCARV(D17679,TablaPaises,6,FALSO),"Sin dato")</f>
        <v/>
      </c>
      <c r="K17679">
        <f>SI.ERROR(BUSCARV(C17679,TablaProductos,2,FALSO),"Sin dato")</f>
        <v/>
      </c>
      <c r="L17679">
        <f>SI(H17679&gt;=1000000,"Alto",SI(H17679&gt;=100000,"Medio","Bajo"))</f>
        <v/>
      </c>
      <c r="M17679">
        <f>SI.ERROR(BUSCARV(E17679,TablaEstados,3,FALSO),"Sin dato")</f>
        <v/>
      </c>
      <c r="N17679">
        <f>SI.ERROR(BUSCARV(E17679,TablaEstados,4,FALSO),"Sin dato")</f>
        <v/>
      </c>
    </row>
    <row r="17680">
      <c r="A17680" t="inlineStr">
        <is>
          <t>2026</t>
        </is>
      </c>
      <c r="B17680" t="inlineStr">
        <is>
          <t>04</t>
        </is>
      </c>
      <c r="C17680" t="inlineStr">
        <is>
          <t>10059010</t>
        </is>
      </c>
      <c r="D17680" t="inlineStr">
        <is>
          <t>845</t>
        </is>
      </c>
      <c r="E17680" t="inlineStr">
        <is>
          <t>RS</t>
        </is>
      </c>
      <c r="F17680" t="n">
        <v>27580</v>
      </c>
      <c r="G17680" t="n">
        <v>27580</v>
      </c>
      <c r="H17680" t="n">
        <v>5309</v>
      </c>
      <c r="I17680" t="inlineStr">
        <is>
          <t>Milho</t>
        </is>
      </c>
      <c r="J17680">
        <f>SI.ERROR(BUSCARV(D17680,TablaPaises,6,FALSO),"Sin dato")</f>
        <v/>
      </c>
      <c r="K17680">
        <f>SI.ERROR(BUSCARV(C17680,TablaProductos,2,FALSO),"Sin dato")</f>
        <v/>
      </c>
      <c r="L17680">
        <f>SI(H17680&gt;=1000000,"Alto",SI(H17680&gt;=100000,"Medio","Bajo"))</f>
        <v/>
      </c>
      <c r="M17680">
        <f>SI.ERROR(BUSCARV(E17680,TablaEstados,3,FALSO),"Sin dato")</f>
        <v/>
      </c>
      <c r="N17680">
        <f>SI.ERROR(BUSCARV(E17680,TablaEstados,4,FALSO),"Sin dato")</f>
        <v/>
      </c>
    </row>
    <row r="17681">
      <c r="A17681" t="inlineStr">
        <is>
          <t>2026</t>
        </is>
      </c>
      <c r="B17681" t="inlineStr">
        <is>
          <t>03</t>
        </is>
      </c>
      <c r="C17681" t="inlineStr">
        <is>
          <t>09011110</t>
        </is>
      </c>
      <c r="D17681" t="inlineStr">
        <is>
          <t>064</t>
        </is>
      </c>
      <c r="E17681" t="inlineStr">
        <is>
          <t>MG</t>
        </is>
      </c>
      <c r="F17681" t="n">
        <v>57</v>
      </c>
      <c r="G17681" t="n">
        <v>57525</v>
      </c>
      <c r="H17681" t="n">
        <v>303603</v>
      </c>
      <c r="I17681" t="inlineStr">
        <is>
          <t>Café en granos</t>
        </is>
      </c>
      <c r="J17681">
        <f>SI.ERROR(BUSCARV(D17681,TablaPaises,6,FALSO),"Sin dato")</f>
        <v/>
      </c>
      <c r="K17681">
        <f>SI.ERROR(BUSCARV(C17681,TablaProductos,2,FALSO),"Sin dato")</f>
        <v/>
      </c>
      <c r="L17681">
        <f>SI(H17681&gt;=1000000,"Alto",SI(H17681&gt;=100000,"Medio","Bajo"))</f>
        <v/>
      </c>
      <c r="M17681">
        <f>SI.ERROR(BUSCARV(E17681,TablaEstados,3,FALSO),"Sin dato")</f>
        <v/>
      </c>
      <c r="N17681">
        <f>SI.ERROR(BUSCARV(E17681,TablaEstados,4,FALSO),"Sin dato")</f>
        <v/>
      </c>
    </row>
    <row r="17682">
      <c r="A17682" t="inlineStr">
        <is>
          <t>2026</t>
        </is>
      </c>
      <c r="B17682" t="inlineStr">
        <is>
          <t>03</t>
        </is>
      </c>
      <c r="C17682" t="inlineStr">
        <is>
          <t>10051000</t>
        </is>
      </c>
      <c r="D17682" t="inlineStr">
        <is>
          <t>239</t>
        </is>
      </c>
      <c r="E17682" t="inlineStr">
        <is>
          <t>MG</t>
        </is>
      </c>
      <c r="F17682" t="n">
        <v>133189</v>
      </c>
      <c r="G17682" t="n">
        <v>133189</v>
      </c>
      <c r="H17682" t="n">
        <v>726955</v>
      </c>
      <c r="I17682" t="inlineStr">
        <is>
          <t>Milho</t>
        </is>
      </c>
      <c r="J17682">
        <f>SI.ERROR(BUSCARV(D17682,TablaPaises,6,FALSO),"Sin dato")</f>
        <v/>
      </c>
      <c r="K17682">
        <f>SI.ERROR(BUSCARV(C17682,TablaProductos,2,FALSO),"Sin dato")</f>
        <v/>
      </c>
      <c r="L17682">
        <f>SI(H17682&gt;=1000000,"Alto",SI(H17682&gt;=100000,"Medio","Bajo"))</f>
        <v/>
      </c>
      <c r="M17682">
        <f>SI.ERROR(BUSCARV(E17682,TablaEstados,3,FALSO),"Sin dato")</f>
        <v/>
      </c>
      <c r="N17682">
        <f>SI.ERROR(BUSCARV(E17682,TablaEstados,4,FALSO),"Sin dato")</f>
        <v/>
      </c>
    </row>
    <row r="17683">
      <c r="A17683" t="inlineStr">
        <is>
          <t>2026</t>
        </is>
      </c>
      <c r="B17683" t="inlineStr">
        <is>
          <t>08</t>
        </is>
      </c>
      <c r="C17683" t="inlineStr">
        <is>
          <t>09011190</t>
        </is>
      </c>
      <c r="D17683" t="inlineStr">
        <is>
          <t>160</t>
        </is>
      </c>
      <c r="E17683" t="inlineStr">
        <is>
          <t>MA</t>
        </is>
      </c>
      <c r="F17683" t="n">
        <v>7</v>
      </c>
      <c r="G17683" t="n">
        <v>7</v>
      </c>
      <c r="H17683" t="n">
        <v>282</v>
      </c>
      <c r="I17683" t="inlineStr">
        <is>
          <t>Café en granos</t>
        </is>
      </c>
      <c r="J17683">
        <f>SI.ERROR(BUSCARV(D17683,TablaPaises,6,FALSO),"Sin dato")</f>
        <v/>
      </c>
      <c r="K17683">
        <f>SI.ERROR(BUSCARV(C17683,TablaProductos,2,FALSO),"Sin dato")</f>
        <v/>
      </c>
      <c r="L17683">
        <f>SI(H17683&gt;=1000000,"Alto",SI(H17683&gt;=100000,"Medio","Bajo"))</f>
        <v/>
      </c>
      <c r="M17683">
        <f>SI.ERROR(BUSCARV(E17683,TablaEstados,3,FALSO),"Sin dato")</f>
        <v/>
      </c>
      <c r="N17683">
        <f>SI.ERROR(BUSCARV(E17683,TablaEstados,4,FALSO),"Sin dato")</f>
        <v/>
      </c>
    </row>
    <row r="17684">
      <c r="A17684" t="inlineStr">
        <is>
          <t>2026</t>
        </is>
      </c>
      <c r="B17684" t="inlineStr">
        <is>
          <t>03</t>
        </is>
      </c>
      <c r="C17684" t="inlineStr">
        <is>
          <t>52010020</t>
        </is>
      </c>
      <c r="D17684" t="inlineStr">
        <is>
          <t>485</t>
        </is>
      </c>
      <c r="E17684" t="inlineStr">
        <is>
          <t>BA</t>
        </is>
      </c>
      <c r="F17684" t="n">
        <v>126</v>
      </c>
      <c r="G17684" t="n">
        <v>125999</v>
      </c>
      <c r="H17684" t="n">
        <v>187666</v>
      </c>
      <c r="I17684" t="inlineStr">
        <is>
          <t>Algodón</t>
        </is>
      </c>
      <c r="J17684">
        <f>SI.ERROR(BUSCARV(D17684,TablaPaises,6,FALSO),"Sin dato")</f>
        <v/>
      </c>
      <c r="K17684">
        <f>SI.ERROR(BUSCARV(C17684,TablaProductos,2,FALSO),"Sin dato")</f>
        <v/>
      </c>
      <c r="L17684">
        <f>SI(H17684&gt;=1000000,"Alto",SI(H17684&gt;=100000,"Medio","Bajo"))</f>
        <v/>
      </c>
      <c r="M17684">
        <f>SI.ERROR(BUSCARV(E17684,TablaEstados,3,FALSO),"Sin dato")</f>
        <v/>
      </c>
      <c r="N17684">
        <f>SI.ERROR(BUSCARV(E17684,TablaEstados,4,FALSO),"Sin dato")</f>
        <v/>
      </c>
    </row>
    <row r="17685">
      <c r="A17685" t="inlineStr">
        <is>
          <t>2026</t>
        </is>
      </c>
      <c r="B17685" t="inlineStr">
        <is>
          <t>07</t>
        </is>
      </c>
      <c r="C17685" t="inlineStr">
        <is>
          <t>10059010</t>
        </is>
      </c>
      <c r="D17685" t="inlineStr">
        <is>
          <t>815</t>
        </is>
      </c>
      <c r="E17685" t="inlineStr">
        <is>
          <t>GO</t>
        </is>
      </c>
      <c r="F17685" t="n">
        <v>27900</v>
      </c>
      <c r="G17685" t="n">
        <v>27900</v>
      </c>
      <c r="H17685" t="n">
        <v>10998</v>
      </c>
      <c r="I17685" t="inlineStr">
        <is>
          <t>Milho</t>
        </is>
      </c>
      <c r="J17685">
        <f>SI.ERROR(BUSCARV(D17685,TablaPaises,6,FALSO),"Sin dato")</f>
        <v/>
      </c>
      <c r="K17685">
        <f>SI.ERROR(BUSCARV(C17685,TablaProductos,2,FALSO),"Sin dato")</f>
        <v/>
      </c>
      <c r="L17685">
        <f>SI(H17685&gt;=1000000,"Alto",SI(H17685&gt;=100000,"Medio","Bajo"))</f>
        <v/>
      </c>
      <c r="M17685">
        <f>SI.ERROR(BUSCARV(E17685,TablaEstados,3,FALSO),"Sin dato")</f>
        <v/>
      </c>
      <c r="N17685">
        <f>SI.ERROR(BUSCARV(E17685,TablaEstados,4,FALSO),"Sin dato")</f>
        <v/>
      </c>
    </row>
    <row r="17686">
      <c r="A17686" t="inlineStr">
        <is>
          <t>2026</t>
        </is>
      </c>
      <c r="B17686" t="inlineStr">
        <is>
          <t>09</t>
        </is>
      </c>
      <c r="C17686" t="inlineStr">
        <is>
          <t>10059010</t>
        </is>
      </c>
      <c r="D17686" t="inlineStr">
        <is>
          <t>372</t>
        </is>
      </c>
      <c r="E17686" t="inlineStr">
        <is>
          <t>DF</t>
        </is>
      </c>
      <c r="F17686" t="n">
        <v>1284237</v>
      </c>
      <c r="G17686" t="n">
        <v>1284237</v>
      </c>
      <c r="H17686" t="n">
        <v>288121</v>
      </c>
      <c r="I17686" t="inlineStr">
        <is>
          <t>Milho</t>
        </is>
      </c>
      <c r="J17686">
        <f>SI.ERROR(BUSCARV(D17686,TablaPaises,6,FALSO),"Sin dato")</f>
        <v/>
      </c>
      <c r="K17686">
        <f>SI.ERROR(BUSCARV(C17686,TablaProductos,2,FALSO),"Sin dato")</f>
        <v/>
      </c>
      <c r="L17686">
        <f>SI(H17686&gt;=1000000,"Alto",SI(H17686&gt;=100000,"Medio","Bajo"))</f>
        <v/>
      </c>
      <c r="M17686">
        <f>SI.ERROR(BUSCARV(E17686,TablaEstados,3,FALSO),"Sin dato")</f>
        <v/>
      </c>
      <c r="N17686">
        <f>SI.ERROR(BUSCARV(E17686,TablaEstados,4,FALSO),"Sin dato")</f>
        <v/>
      </c>
    </row>
    <row r="17687">
      <c r="A17687" t="inlineStr">
        <is>
          <t>2026</t>
        </is>
      </c>
      <c r="B17687" t="inlineStr">
        <is>
          <t>07</t>
        </is>
      </c>
      <c r="C17687" t="inlineStr">
        <is>
          <t>12019000</t>
        </is>
      </c>
      <c r="D17687" t="inlineStr">
        <is>
          <t>372</t>
        </is>
      </c>
      <c r="E17687" t="inlineStr">
        <is>
          <t>PR</t>
        </is>
      </c>
      <c r="F17687" t="n">
        <v>71500</v>
      </c>
      <c r="G17687" t="n">
        <v>71500000</v>
      </c>
      <c r="H17687" t="n">
        <v>32818500</v>
      </c>
      <c r="I17687" t="inlineStr">
        <is>
          <t>Soja</t>
        </is>
      </c>
      <c r="J17687">
        <f>SI.ERROR(BUSCARV(D17687,TablaPaises,6,FALSO),"Sin dato")</f>
        <v/>
      </c>
      <c r="K17687">
        <f>SI.ERROR(BUSCARV(C17687,TablaProductos,2,FALSO),"Sin dato")</f>
        <v/>
      </c>
      <c r="L17687">
        <f>SI(H17687&gt;=1000000,"Alto",SI(H17687&gt;=100000,"Medio","Bajo"))</f>
        <v/>
      </c>
      <c r="M17687">
        <f>SI.ERROR(BUSCARV(E17687,TablaEstados,3,FALSO),"Sin dato")</f>
        <v/>
      </c>
      <c r="N17687">
        <f>SI.ERROR(BUSCARV(E17687,TablaEstados,4,FALSO),"Sin dato")</f>
        <v/>
      </c>
    </row>
    <row r="17688">
      <c r="A17688" t="inlineStr">
        <is>
          <t>2026</t>
        </is>
      </c>
      <c r="B17688" t="inlineStr">
        <is>
          <t>04</t>
        </is>
      </c>
      <c r="C17688" t="inlineStr">
        <is>
          <t>52010020</t>
        </is>
      </c>
      <c r="D17688" t="inlineStr">
        <is>
          <t>576</t>
        </is>
      </c>
      <c r="E17688" t="inlineStr">
        <is>
          <t>TO</t>
        </is>
      </c>
      <c r="F17688" t="n">
        <v>28</v>
      </c>
      <c r="G17688" t="n">
        <v>27981</v>
      </c>
      <c r="H17688" t="n">
        <v>47498</v>
      </c>
      <c r="I17688" t="inlineStr">
        <is>
          <t>Algodón</t>
        </is>
      </c>
      <c r="J17688">
        <f>SI.ERROR(BUSCARV(D17688,TablaPaises,6,FALSO),"Sin dato")</f>
        <v/>
      </c>
      <c r="K17688">
        <f>SI.ERROR(BUSCARV(C17688,TablaProductos,2,FALSO),"Sin dato")</f>
        <v/>
      </c>
      <c r="L17688">
        <f>SI(H17688&gt;=1000000,"Alto",SI(H17688&gt;=100000,"Medio","Bajo"))</f>
        <v/>
      </c>
      <c r="M17688">
        <f>SI.ERROR(BUSCARV(E17688,TablaEstados,3,FALSO),"Sin dato")</f>
        <v/>
      </c>
      <c r="N17688">
        <f>SI.ERROR(BUSCARV(E17688,TablaEstados,4,FALSO),"Sin dato")</f>
        <v/>
      </c>
    </row>
    <row r="17689">
      <c r="A17689" t="inlineStr">
        <is>
          <t>2026</t>
        </is>
      </c>
      <c r="B17689" t="inlineStr">
        <is>
          <t>05</t>
        </is>
      </c>
      <c r="C17689" t="inlineStr">
        <is>
          <t>10059090</t>
        </is>
      </c>
      <c r="D17689" t="inlineStr">
        <is>
          <t>845</t>
        </is>
      </c>
      <c r="E17689" t="inlineStr">
        <is>
          <t>RS</t>
        </is>
      </c>
      <c r="F17689" t="n">
        <v>240</v>
      </c>
      <c r="G17689" t="n">
        <v>240</v>
      </c>
      <c r="H17689" t="n">
        <v>268</v>
      </c>
      <c r="I17689" t="inlineStr">
        <is>
          <t>Milho</t>
        </is>
      </c>
      <c r="J17689">
        <f>SI.ERROR(BUSCARV(D17689,TablaPaises,6,FALSO),"Sin dato")</f>
        <v/>
      </c>
      <c r="K17689">
        <f>SI.ERROR(BUSCARV(C17689,TablaProductos,2,FALSO),"Sin dato")</f>
        <v/>
      </c>
      <c r="L17689">
        <f>SI(H17689&gt;=1000000,"Alto",SI(H17689&gt;=100000,"Medio","Bajo"))</f>
        <v/>
      </c>
      <c r="M17689">
        <f>SI.ERROR(BUSCARV(E17689,TablaEstados,3,FALSO),"Sin dato")</f>
        <v/>
      </c>
      <c r="N17689">
        <f>SI.ERROR(BUSCARV(E17689,TablaEstados,4,FALSO),"Sin dato")</f>
        <v/>
      </c>
    </row>
    <row r="17690">
      <c r="A17690" t="inlineStr">
        <is>
          <t>2026</t>
        </is>
      </c>
      <c r="B17690" t="inlineStr">
        <is>
          <t>08</t>
        </is>
      </c>
      <c r="C17690" t="inlineStr">
        <is>
          <t>10059010</t>
        </is>
      </c>
      <c r="D17690" t="inlineStr">
        <is>
          <t>372</t>
        </is>
      </c>
      <c r="E17690" t="inlineStr">
        <is>
          <t>GO</t>
        </is>
      </c>
      <c r="F17690" t="n">
        <v>466465</v>
      </c>
      <c r="G17690" t="n">
        <v>466465</v>
      </c>
      <c r="H17690" t="n">
        <v>102525</v>
      </c>
      <c r="I17690" t="inlineStr">
        <is>
          <t>Milho</t>
        </is>
      </c>
      <c r="J17690">
        <f>SI.ERROR(BUSCARV(D17690,TablaPaises,6,FALSO),"Sin dato")</f>
        <v/>
      </c>
      <c r="K17690">
        <f>SI.ERROR(BUSCARV(C17690,TablaProductos,2,FALSO),"Sin dato")</f>
        <v/>
      </c>
      <c r="L17690">
        <f>SI(H17690&gt;=1000000,"Alto",SI(H17690&gt;=100000,"Medio","Bajo"))</f>
        <v/>
      </c>
      <c r="M17690">
        <f>SI.ERROR(BUSCARV(E17690,TablaEstados,3,FALSO),"Sin dato")</f>
        <v/>
      </c>
      <c r="N17690">
        <f>SI.ERROR(BUSCARV(E17690,TablaEstados,4,FALSO),"Sin dato")</f>
        <v/>
      </c>
    </row>
    <row r="17691">
      <c r="A17691" t="inlineStr">
        <is>
          <t>2026</t>
        </is>
      </c>
      <c r="B17691" t="inlineStr">
        <is>
          <t>02</t>
        </is>
      </c>
      <c r="C17691" t="inlineStr">
        <is>
          <t>09011200</t>
        </is>
      </c>
      <c r="D17691" t="inlineStr">
        <is>
          <t>476</t>
        </is>
      </c>
      <c r="E17691" t="inlineStr">
        <is>
          <t>SP</t>
        </is>
      </c>
      <c r="F17691" t="n">
        <v>5</v>
      </c>
      <c r="G17691" t="n">
        <v>5</v>
      </c>
      <c r="H17691" t="n">
        <v>229</v>
      </c>
      <c r="I17691" t="inlineStr">
        <is>
          <t>Café en granos</t>
        </is>
      </c>
      <c r="J17691">
        <f>SI.ERROR(BUSCARV(D17691,TablaPaises,6,FALSO),"Sin dato")</f>
        <v/>
      </c>
      <c r="K17691">
        <f>SI.ERROR(BUSCARV(C17691,TablaProductos,2,FALSO),"Sin dato")</f>
        <v/>
      </c>
      <c r="L17691">
        <f>SI(H17691&gt;=1000000,"Alto",SI(H17691&gt;=100000,"Medio","Bajo"))</f>
        <v/>
      </c>
      <c r="M17691">
        <f>SI.ERROR(BUSCARV(E17691,TablaEstados,3,FALSO),"Sin dato")</f>
        <v/>
      </c>
      <c r="N17691">
        <f>SI.ERROR(BUSCARV(E17691,TablaEstados,4,FALSO),"Sin dato")</f>
        <v/>
      </c>
    </row>
    <row r="17692">
      <c r="A17692" t="inlineStr">
        <is>
          <t>2026</t>
        </is>
      </c>
      <c r="B17692" t="inlineStr">
        <is>
          <t>01</t>
        </is>
      </c>
      <c r="C17692" t="inlineStr">
        <is>
          <t>52010020</t>
        </is>
      </c>
      <c r="D17692" t="inlineStr">
        <is>
          <t>365</t>
        </is>
      </c>
      <c r="E17692" t="inlineStr">
        <is>
          <t>MS</t>
        </is>
      </c>
      <c r="F17692" t="n">
        <v>400</v>
      </c>
      <c r="G17692" t="n">
        <v>400090</v>
      </c>
      <c r="H17692" t="n">
        <v>667467</v>
      </c>
      <c r="I17692" t="inlineStr">
        <is>
          <t>Algodón</t>
        </is>
      </c>
      <c r="J17692">
        <f>SI.ERROR(BUSCARV(D17692,TablaPaises,6,FALSO),"Sin dato")</f>
        <v/>
      </c>
      <c r="K17692">
        <f>SI.ERROR(BUSCARV(C17692,TablaProductos,2,FALSO),"Sin dato")</f>
        <v/>
      </c>
      <c r="L17692">
        <f>SI(H17692&gt;=1000000,"Alto",SI(H17692&gt;=100000,"Medio","Bajo"))</f>
        <v/>
      </c>
      <c r="M17692">
        <f>SI.ERROR(BUSCARV(E17692,TablaEstados,3,FALSO),"Sin dato")</f>
        <v/>
      </c>
      <c r="N17692">
        <f>SI.ERROR(BUSCARV(E17692,TablaEstados,4,FALSO),"Sin dato")</f>
        <v/>
      </c>
    </row>
    <row r="17693">
      <c r="A17693" t="inlineStr">
        <is>
          <t>2026</t>
        </is>
      </c>
      <c r="B17693" t="inlineStr">
        <is>
          <t>02</t>
        </is>
      </c>
      <c r="C17693" t="inlineStr">
        <is>
          <t>10059010</t>
        </is>
      </c>
      <c r="D17693" t="inlineStr">
        <is>
          <t>249</t>
        </is>
      </c>
      <c r="E17693" t="inlineStr">
        <is>
          <t>PR</t>
        </is>
      </c>
      <c r="F17693" t="n">
        <v>700</v>
      </c>
      <c r="G17693" t="n">
        <v>700</v>
      </c>
      <c r="H17693" t="n">
        <v>660</v>
      </c>
      <c r="I17693" t="inlineStr">
        <is>
          <t>Milho</t>
        </is>
      </c>
      <c r="J17693">
        <f>SI.ERROR(BUSCARV(D17693,TablaPaises,6,FALSO),"Sin dato")</f>
        <v/>
      </c>
      <c r="K17693">
        <f>SI.ERROR(BUSCARV(C17693,TablaProductos,2,FALSO),"Sin dato")</f>
        <v/>
      </c>
      <c r="L17693">
        <f>SI(H17693&gt;=1000000,"Alto",SI(H17693&gt;=100000,"Medio","Bajo"))</f>
        <v/>
      </c>
      <c r="M17693">
        <f>SI.ERROR(BUSCARV(E17693,TablaEstados,3,FALSO),"Sin dato")</f>
        <v/>
      </c>
      <c r="N17693">
        <f>SI.ERROR(BUSCARV(E17693,TablaEstados,4,FALSO),"Sin dato")</f>
        <v/>
      </c>
    </row>
    <row r="17694">
      <c r="A17694" t="inlineStr">
        <is>
          <t>2026</t>
        </is>
      </c>
      <c r="B17694" t="inlineStr">
        <is>
          <t>03</t>
        </is>
      </c>
      <c r="C17694" t="inlineStr">
        <is>
          <t>09011110</t>
        </is>
      </c>
      <c r="D17694" t="inlineStr">
        <is>
          <t>403</t>
        </is>
      </c>
      <c r="E17694" t="inlineStr">
        <is>
          <t>BA</t>
        </is>
      </c>
      <c r="F17694" t="n">
        <v>106</v>
      </c>
      <c r="G17694" t="n">
        <v>105600</v>
      </c>
      <c r="H17694" t="n">
        <v>655248</v>
      </c>
      <c r="I17694" t="inlineStr">
        <is>
          <t>Café en granos</t>
        </is>
      </c>
      <c r="J17694">
        <f>SI.ERROR(BUSCARV(D17694,TablaPaises,6,FALSO),"Sin dato")</f>
        <v/>
      </c>
      <c r="K17694">
        <f>SI.ERROR(BUSCARV(C17694,TablaProductos,2,FALSO),"Sin dato")</f>
        <v/>
      </c>
      <c r="L17694">
        <f>SI(H17694&gt;=1000000,"Alto",SI(H17694&gt;=100000,"Medio","Bajo"))</f>
        <v/>
      </c>
      <c r="M17694">
        <f>SI.ERROR(BUSCARV(E17694,TablaEstados,3,FALSO),"Sin dato")</f>
        <v/>
      </c>
      <c r="N17694">
        <f>SI.ERROR(BUSCARV(E17694,TablaEstados,4,FALSO),"Sin dato")</f>
        <v/>
      </c>
    </row>
    <row r="17695">
      <c r="A17695" t="inlineStr">
        <is>
          <t>2026</t>
        </is>
      </c>
      <c r="B17695" t="inlineStr">
        <is>
          <t>07</t>
        </is>
      </c>
      <c r="C17695" t="inlineStr">
        <is>
          <t>09011110</t>
        </is>
      </c>
      <c r="D17695" t="inlineStr">
        <is>
          <t>271</t>
        </is>
      </c>
      <c r="E17695" t="inlineStr">
        <is>
          <t>MG</t>
        </is>
      </c>
      <c r="F17695" t="n">
        <v>38</v>
      </c>
      <c r="G17695" t="n">
        <v>38400</v>
      </c>
      <c r="H17695" t="n">
        <v>221466</v>
      </c>
      <c r="I17695" t="inlineStr">
        <is>
          <t>Café en granos</t>
        </is>
      </c>
      <c r="J17695">
        <f>SI.ERROR(BUSCARV(D17695,TablaPaises,6,FALSO),"Sin dato")</f>
        <v/>
      </c>
      <c r="K17695">
        <f>SI.ERROR(BUSCARV(C17695,TablaProductos,2,FALSO),"Sin dato")</f>
        <v/>
      </c>
      <c r="L17695">
        <f>SI(H17695&gt;=1000000,"Alto",SI(H17695&gt;=100000,"Medio","Bajo"))</f>
        <v/>
      </c>
      <c r="M17695">
        <f>SI.ERROR(BUSCARV(E17695,TablaEstados,3,FALSO),"Sin dato")</f>
        <v/>
      </c>
      <c r="N17695">
        <f>SI.ERROR(BUSCARV(E17695,TablaEstados,4,FALSO),"Sin dato")</f>
        <v/>
      </c>
    </row>
    <row r="17696">
      <c r="A17696" t="inlineStr">
        <is>
          <t>2026</t>
        </is>
      </c>
      <c r="B17696" t="inlineStr">
        <is>
          <t>04</t>
        </is>
      </c>
      <c r="C17696" t="inlineStr">
        <is>
          <t>10059090</t>
        </is>
      </c>
      <c r="D17696" t="inlineStr">
        <is>
          <t>580</t>
        </is>
      </c>
      <c r="E17696" t="inlineStr">
        <is>
          <t>ES</t>
        </is>
      </c>
      <c r="F17696" t="n">
        <v>10</v>
      </c>
      <c r="G17696" t="n">
        <v>10</v>
      </c>
      <c r="H17696" t="n">
        <v>52</v>
      </c>
      <c r="I17696" t="inlineStr">
        <is>
          <t>Milho</t>
        </is>
      </c>
      <c r="J17696">
        <f>SI.ERROR(BUSCARV(D17696,TablaPaises,6,FALSO),"Sin dato")</f>
        <v/>
      </c>
      <c r="K17696">
        <f>SI.ERROR(BUSCARV(C17696,TablaProductos,2,FALSO),"Sin dato")</f>
        <v/>
      </c>
      <c r="L17696">
        <f>SI(H17696&gt;=1000000,"Alto",SI(H17696&gt;=100000,"Medio","Bajo"))</f>
        <v/>
      </c>
      <c r="M17696">
        <f>SI.ERROR(BUSCARV(E17696,TablaEstados,3,FALSO),"Sin dato")</f>
        <v/>
      </c>
      <c r="N17696">
        <f>SI.ERROR(BUSCARV(E17696,TablaEstados,4,FALSO),"Sin dato")</f>
        <v/>
      </c>
    </row>
    <row r="17697">
      <c r="A17697" t="inlineStr">
        <is>
          <t>2026</t>
        </is>
      </c>
      <c r="B17697" t="inlineStr">
        <is>
          <t>03</t>
        </is>
      </c>
      <c r="C17697" t="inlineStr">
        <is>
          <t>10059090</t>
        </is>
      </c>
      <c r="D17697" t="inlineStr">
        <is>
          <t>301</t>
        </is>
      </c>
      <c r="E17697" t="inlineStr">
        <is>
          <t>MA</t>
        </is>
      </c>
      <c r="F17697" t="n">
        <v>3</v>
      </c>
      <c r="G17697" t="n">
        <v>3</v>
      </c>
      <c r="H17697" t="n">
        <v>2</v>
      </c>
      <c r="I17697" t="inlineStr">
        <is>
          <t>Milho</t>
        </is>
      </c>
      <c r="J17697">
        <f>SI.ERROR(BUSCARV(D17697,TablaPaises,6,FALSO),"Sin dato")</f>
        <v/>
      </c>
      <c r="K17697">
        <f>SI.ERROR(BUSCARV(C17697,TablaProductos,2,FALSO),"Sin dato")</f>
        <v/>
      </c>
      <c r="L17697">
        <f>SI(H17697&gt;=1000000,"Alto",SI(H17697&gt;=100000,"Medio","Bajo"))</f>
        <v/>
      </c>
      <c r="M17697">
        <f>SI.ERROR(BUSCARV(E17697,TablaEstados,3,FALSO),"Sin dato")</f>
        <v/>
      </c>
      <c r="N17697">
        <f>SI.ERROR(BUSCARV(E17697,TablaEstados,4,FALSO),"Sin dato")</f>
        <v/>
      </c>
    </row>
    <row r="17698">
      <c r="A17698" t="inlineStr">
        <is>
          <t>2026</t>
        </is>
      </c>
      <c r="B17698" t="inlineStr">
        <is>
          <t>09</t>
        </is>
      </c>
      <c r="C17698" t="inlineStr">
        <is>
          <t>09011190</t>
        </is>
      </c>
      <c r="D17698" t="inlineStr">
        <is>
          <t>434</t>
        </is>
      </c>
      <c r="E17698" t="inlineStr">
        <is>
          <t>SP</t>
        </is>
      </c>
      <c r="F17698" t="n">
        <v>38</v>
      </c>
      <c r="G17698" t="n">
        <v>38</v>
      </c>
      <c r="H17698" t="n">
        <v>972</v>
      </c>
      <c r="I17698" t="inlineStr">
        <is>
          <t>Café en granos</t>
        </is>
      </c>
      <c r="J17698">
        <f>SI.ERROR(BUSCARV(D17698,TablaPaises,6,FALSO),"Sin dato")</f>
        <v/>
      </c>
      <c r="K17698">
        <f>SI.ERROR(BUSCARV(C17698,TablaProductos,2,FALSO),"Sin dato")</f>
        <v/>
      </c>
      <c r="L17698">
        <f>SI(H17698&gt;=1000000,"Alto",SI(H17698&gt;=100000,"Medio","Bajo"))</f>
        <v/>
      </c>
      <c r="M17698">
        <f>SI.ERROR(BUSCARV(E17698,TablaEstados,3,FALSO),"Sin dato")</f>
        <v/>
      </c>
      <c r="N17698">
        <f>SI.ERROR(BUSCARV(E17698,TablaEstados,4,FALSO),"Sin dato")</f>
        <v/>
      </c>
    </row>
    <row r="17699">
      <c r="A17699" t="inlineStr">
        <is>
          <t>2026</t>
        </is>
      </c>
      <c r="B17699" t="inlineStr">
        <is>
          <t>04</t>
        </is>
      </c>
      <c r="C17699" t="inlineStr">
        <is>
          <t>52010020</t>
        </is>
      </c>
      <c r="D17699" t="inlineStr">
        <is>
          <t>827</t>
        </is>
      </c>
      <c r="E17699" t="inlineStr">
        <is>
          <t>MT</t>
        </is>
      </c>
      <c r="F17699" t="n">
        <v>36065</v>
      </c>
      <c r="G17699" t="n">
        <v>36060372</v>
      </c>
      <c r="H17699" t="n">
        <v>55665426</v>
      </c>
      <c r="I17699" t="inlineStr">
        <is>
          <t>Algodón</t>
        </is>
      </c>
      <c r="J17699">
        <f>SI.ERROR(BUSCARV(D17699,TablaPaises,6,FALSO),"Sin dato")</f>
        <v/>
      </c>
      <c r="K17699">
        <f>SI.ERROR(BUSCARV(C17699,TablaProductos,2,FALSO),"Sin dato")</f>
        <v/>
      </c>
      <c r="L17699">
        <f>SI(H17699&gt;=1000000,"Alto",SI(H17699&gt;=100000,"Medio","Bajo"))</f>
        <v/>
      </c>
      <c r="M17699">
        <f>SI.ERROR(BUSCARV(E17699,TablaEstados,3,FALSO),"Sin dato")</f>
        <v/>
      </c>
      <c r="N17699">
        <f>SI.ERROR(BUSCARV(E17699,TablaEstados,4,FALSO),"Sin dato")</f>
        <v/>
      </c>
    </row>
    <row r="17700">
      <c r="A17700" t="inlineStr">
        <is>
          <t>2026</t>
        </is>
      </c>
      <c r="B17700" t="inlineStr">
        <is>
          <t>09</t>
        </is>
      </c>
      <c r="C17700" t="inlineStr">
        <is>
          <t>10059010</t>
        </is>
      </c>
      <c r="D17700" t="inlineStr">
        <is>
          <t>372</t>
        </is>
      </c>
      <c r="E17700" t="inlineStr">
        <is>
          <t>MT</t>
        </is>
      </c>
      <c r="F17700" t="n">
        <v>394014404</v>
      </c>
      <c r="G17700" t="n">
        <v>394014404</v>
      </c>
      <c r="H17700" t="n">
        <v>89114865</v>
      </c>
      <c r="I17700" t="inlineStr">
        <is>
          <t>Milho</t>
        </is>
      </c>
      <c r="J17700">
        <f>SI.ERROR(BUSCARV(D17700,TablaPaises,6,FALSO),"Sin dato")</f>
        <v/>
      </c>
      <c r="K17700">
        <f>SI.ERROR(BUSCARV(C17700,TablaProductos,2,FALSO),"Sin dato")</f>
        <v/>
      </c>
      <c r="L17700">
        <f>SI(H17700&gt;=1000000,"Alto",SI(H17700&gt;=100000,"Medio","Bajo"))</f>
        <v/>
      </c>
      <c r="M17700">
        <f>SI.ERROR(BUSCARV(E17700,TablaEstados,3,FALSO),"Sin dato")</f>
        <v/>
      </c>
      <c r="N17700">
        <f>SI.ERROR(BUSCARV(E17700,TablaEstados,4,FALSO),"Sin dato")</f>
        <v/>
      </c>
    </row>
    <row r="17701">
      <c r="A17701" t="inlineStr">
        <is>
          <t>2026</t>
        </is>
      </c>
      <c r="B17701" t="inlineStr">
        <is>
          <t>04</t>
        </is>
      </c>
      <c r="C17701" t="inlineStr">
        <is>
          <t>10059090</t>
        </is>
      </c>
      <c r="D17701" t="inlineStr">
        <is>
          <t>351</t>
        </is>
      </c>
      <c r="E17701" t="inlineStr">
        <is>
          <t>PR</t>
        </is>
      </c>
      <c r="F17701" t="n">
        <v>1</v>
      </c>
      <c r="G17701" t="n">
        <v>1</v>
      </c>
      <c r="H17701" t="n">
        <v>9</v>
      </c>
      <c r="I17701" t="inlineStr">
        <is>
          <t>Milho</t>
        </is>
      </c>
      <c r="J17701">
        <f>SI.ERROR(BUSCARV(D17701,TablaPaises,6,FALSO),"Sin dato")</f>
        <v/>
      </c>
      <c r="K17701">
        <f>SI.ERROR(BUSCARV(C17701,TablaProductos,2,FALSO),"Sin dato")</f>
        <v/>
      </c>
      <c r="L17701">
        <f>SI(H17701&gt;=1000000,"Alto",SI(H17701&gt;=100000,"Medio","Bajo"))</f>
        <v/>
      </c>
      <c r="M17701">
        <f>SI.ERROR(BUSCARV(E17701,TablaEstados,3,FALSO),"Sin dato")</f>
        <v/>
      </c>
      <c r="N17701">
        <f>SI.ERROR(BUSCARV(E17701,TablaEstados,4,FALSO),"Sin dato")</f>
        <v/>
      </c>
    </row>
    <row r="17702">
      <c r="A17702" t="inlineStr">
        <is>
          <t>2026</t>
        </is>
      </c>
      <c r="B17702" t="inlineStr">
        <is>
          <t>01</t>
        </is>
      </c>
      <c r="C17702" t="inlineStr">
        <is>
          <t>10059010</t>
        </is>
      </c>
      <c r="D17702" t="inlineStr">
        <is>
          <t>240</t>
        </is>
      </c>
      <c r="E17702" t="inlineStr">
        <is>
          <t>MA</t>
        </is>
      </c>
      <c r="F17702" t="n">
        <v>23038554</v>
      </c>
      <c r="G17702" t="n">
        <v>23038554</v>
      </c>
      <c r="H17702" t="n">
        <v>4499047</v>
      </c>
      <c r="I17702" t="inlineStr">
        <is>
          <t>Milho</t>
        </is>
      </c>
      <c r="J17702">
        <f>SI.ERROR(BUSCARV(D17702,TablaPaises,6,FALSO),"Sin dato")</f>
        <v/>
      </c>
      <c r="K17702">
        <f>SI.ERROR(BUSCARV(C17702,TablaProductos,2,FALSO),"Sin dato")</f>
        <v/>
      </c>
      <c r="L17702">
        <f>SI(H17702&gt;=1000000,"Alto",SI(H17702&gt;=100000,"Medio","Bajo"))</f>
        <v/>
      </c>
      <c r="M17702">
        <f>SI.ERROR(BUSCARV(E17702,TablaEstados,3,FALSO),"Sin dato")</f>
        <v/>
      </c>
      <c r="N17702">
        <f>SI.ERROR(BUSCARV(E17702,TablaEstados,4,FALSO),"Sin dato")</f>
        <v/>
      </c>
    </row>
    <row r="17703">
      <c r="A17703" t="inlineStr">
        <is>
          <t>2026</t>
        </is>
      </c>
      <c r="B17703" t="inlineStr">
        <is>
          <t>01</t>
        </is>
      </c>
      <c r="C17703" t="inlineStr">
        <is>
          <t>09011110</t>
        </is>
      </c>
      <c r="D17703" t="inlineStr">
        <is>
          <t>493</t>
        </is>
      </c>
      <c r="E17703" t="inlineStr">
        <is>
          <t>GO</t>
        </is>
      </c>
      <c r="F17703" t="n">
        <v>19</v>
      </c>
      <c r="G17703" t="n">
        <v>18880</v>
      </c>
      <c r="H17703" t="n">
        <v>149844</v>
      </c>
      <c r="I17703" t="inlineStr">
        <is>
          <t>Café en granos</t>
        </is>
      </c>
      <c r="J17703">
        <f>SI.ERROR(BUSCARV(D17703,TablaPaises,6,FALSO),"Sin dato")</f>
        <v/>
      </c>
      <c r="K17703">
        <f>SI.ERROR(BUSCARV(C17703,TablaProductos,2,FALSO),"Sin dato")</f>
        <v/>
      </c>
      <c r="L17703">
        <f>SI(H17703&gt;=1000000,"Alto",SI(H17703&gt;=100000,"Medio","Bajo"))</f>
        <v/>
      </c>
      <c r="M17703">
        <f>SI.ERROR(BUSCARV(E17703,TablaEstados,3,FALSO),"Sin dato")</f>
        <v/>
      </c>
      <c r="N17703">
        <f>SI.ERROR(BUSCARV(E17703,TablaEstados,4,FALSO),"Sin dato")</f>
        <v/>
      </c>
    </row>
    <row r="17704">
      <c r="A17704" t="inlineStr">
        <is>
          <t>2026</t>
        </is>
      </c>
      <c r="B17704" t="inlineStr">
        <is>
          <t>09</t>
        </is>
      </c>
      <c r="C17704" t="inlineStr">
        <is>
          <t>12019000</t>
        </is>
      </c>
      <c r="D17704" t="inlineStr">
        <is>
          <t>827</t>
        </is>
      </c>
      <c r="E17704" t="inlineStr">
        <is>
          <t>TO</t>
        </is>
      </c>
      <c r="F17704" t="n">
        <v>244</v>
      </c>
      <c r="G17704" t="n">
        <v>244104</v>
      </c>
      <c r="H17704" t="n">
        <v>112329</v>
      </c>
      <c r="I17704" t="inlineStr">
        <is>
          <t>Soja</t>
        </is>
      </c>
      <c r="J17704">
        <f>SI.ERROR(BUSCARV(D17704,TablaPaises,6,FALSO),"Sin dato")</f>
        <v/>
      </c>
      <c r="K17704">
        <f>SI.ERROR(BUSCARV(C17704,TablaProductos,2,FALSO),"Sin dato")</f>
        <v/>
      </c>
      <c r="L17704">
        <f>SI(H17704&gt;=1000000,"Alto",SI(H17704&gt;=100000,"Medio","Bajo"))</f>
        <v/>
      </c>
      <c r="M17704">
        <f>SI.ERROR(BUSCARV(E17704,TablaEstados,3,FALSO),"Sin dato")</f>
        <v/>
      </c>
      <c r="N17704">
        <f>SI.ERROR(BUSCARV(E17704,TablaEstados,4,FALSO),"Sin dato")</f>
        <v/>
      </c>
    </row>
    <row r="17705">
      <c r="A17705" t="inlineStr">
        <is>
          <t>2026</t>
        </is>
      </c>
      <c r="B17705" t="inlineStr">
        <is>
          <t>01</t>
        </is>
      </c>
      <c r="C17705" t="inlineStr">
        <is>
          <t>09011190</t>
        </is>
      </c>
      <c r="D17705" t="inlineStr">
        <is>
          <t>476</t>
        </is>
      </c>
      <c r="E17705" t="inlineStr">
        <is>
          <t>SC</t>
        </is>
      </c>
      <c r="F17705" t="n">
        <v>7</v>
      </c>
      <c r="G17705" t="n">
        <v>7</v>
      </c>
      <c r="H17705" t="n">
        <v>142</v>
      </c>
      <c r="I17705" t="inlineStr">
        <is>
          <t>Café en granos</t>
        </is>
      </c>
      <c r="J17705">
        <f>SI.ERROR(BUSCARV(D17705,TablaPaises,6,FALSO),"Sin dato")</f>
        <v/>
      </c>
      <c r="K17705">
        <f>SI.ERROR(BUSCARV(C17705,TablaProductos,2,FALSO),"Sin dato")</f>
        <v/>
      </c>
      <c r="L17705">
        <f>SI(H17705&gt;=1000000,"Alto",SI(H17705&gt;=100000,"Medio","Bajo"))</f>
        <v/>
      </c>
      <c r="M17705">
        <f>SI.ERROR(BUSCARV(E17705,TablaEstados,3,FALSO),"Sin dato")</f>
        <v/>
      </c>
      <c r="N17705">
        <f>SI.ERROR(BUSCARV(E17705,TablaEstados,4,FALSO),"Sin dato")</f>
        <v/>
      </c>
    </row>
    <row r="17706">
      <c r="A17706" t="inlineStr">
        <is>
          <t>2026</t>
        </is>
      </c>
      <c r="B17706" t="inlineStr">
        <is>
          <t>05</t>
        </is>
      </c>
      <c r="C17706" t="inlineStr">
        <is>
          <t>12019000</t>
        </is>
      </c>
      <c r="D17706" t="inlineStr">
        <is>
          <t>160</t>
        </is>
      </c>
      <c r="E17706" t="inlineStr">
        <is>
          <t>MS</t>
        </is>
      </c>
      <c r="F17706" t="n">
        <v>399323</v>
      </c>
      <c r="G17706" t="n">
        <v>399314715</v>
      </c>
      <c r="H17706" t="n">
        <v>171494185</v>
      </c>
      <c r="I17706" t="inlineStr">
        <is>
          <t>Soja</t>
        </is>
      </c>
      <c r="J17706">
        <f>SI.ERROR(BUSCARV(D17706,TablaPaises,6,FALSO),"Sin dato")</f>
        <v/>
      </c>
      <c r="K17706">
        <f>SI.ERROR(BUSCARV(C17706,TablaProductos,2,FALSO),"Sin dato")</f>
        <v/>
      </c>
      <c r="L17706">
        <f>SI(H17706&gt;=1000000,"Alto",SI(H17706&gt;=100000,"Medio","Bajo"))</f>
        <v/>
      </c>
      <c r="M17706">
        <f>SI.ERROR(BUSCARV(E17706,TablaEstados,3,FALSO),"Sin dato")</f>
        <v/>
      </c>
      <c r="N17706">
        <f>SI.ERROR(BUSCARV(E17706,TablaEstados,4,FALSO),"Sin dato")</f>
        <v/>
      </c>
    </row>
    <row r="17707">
      <c r="A17707" t="inlineStr">
        <is>
          <t>2026</t>
        </is>
      </c>
      <c r="B17707" t="inlineStr">
        <is>
          <t>09</t>
        </is>
      </c>
      <c r="C17707" t="inlineStr">
        <is>
          <t>10059010</t>
        </is>
      </c>
      <c r="D17707" t="inlineStr">
        <is>
          <t>245</t>
        </is>
      </c>
      <c r="E17707" t="inlineStr">
        <is>
          <t>PA</t>
        </is>
      </c>
      <c r="F17707" t="n">
        <v>41292997</v>
      </c>
      <c r="G17707" t="n">
        <v>41292997</v>
      </c>
      <c r="H17707" t="n">
        <v>9458376</v>
      </c>
      <c r="I17707" t="inlineStr">
        <is>
          <t>Milho</t>
        </is>
      </c>
      <c r="J17707">
        <f>SI.ERROR(BUSCARV(D17707,TablaPaises,6,FALSO),"Sin dato")</f>
        <v/>
      </c>
      <c r="K17707">
        <f>SI.ERROR(BUSCARV(C17707,TablaProductos,2,FALSO),"Sin dato")</f>
        <v/>
      </c>
      <c r="L17707">
        <f>SI(H17707&gt;=1000000,"Alto",SI(H17707&gt;=100000,"Medio","Bajo"))</f>
        <v/>
      </c>
      <c r="M17707">
        <f>SI.ERROR(BUSCARV(E17707,TablaEstados,3,FALSO),"Sin dato")</f>
        <v/>
      </c>
      <c r="N17707">
        <f>SI.ERROR(BUSCARV(E17707,TablaEstados,4,FALSO),"Sin dato")</f>
        <v/>
      </c>
    </row>
    <row r="17708">
      <c r="A17708" t="inlineStr">
        <is>
          <t>2026</t>
        </is>
      </c>
      <c r="B17708" t="inlineStr">
        <is>
          <t>03</t>
        </is>
      </c>
      <c r="C17708" t="inlineStr">
        <is>
          <t>12019000</t>
        </is>
      </c>
      <c r="D17708" t="inlineStr">
        <is>
          <t>858</t>
        </is>
      </c>
      <c r="E17708" t="inlineStr">
        <is>
          <t>MG</t>
        </is>
      </c>
      <c r="F17708" t="n">
        <v>41137</v>
      </c>
      <c r="G17708" t="n">
        <v>41136828</v>
      </c>
      <c r="H17708" t="n">
        <v>16876867</v>
      </c>
      <c r="I17708" t="inlineStr">
        <is>
          <t>Soja</t>
        </is>
      </c>
      <c r="J17708">
        <f>SI.ERROR(BUSCARV(D17708,TablaPaises,6,FALSO),"Sin dato")</f>
        <v/>
      </c>
      <c r="K17708">
        <f>SI.ERROR(BUSCARV(C17708,TablaProductos,2,FALSO),"Sin dato")</f>
        <v/>
      </c>
      <c r="L17708">
        <f>SI(H17708&gt;=1000000,"Alto",SI(H17708&gt;=100000,"Medio","Bajo"))</f>
        <v/>
      </c>
      <c r="M17708">
        <f>SI.ERROR(BUSCARV(E17708,TablaEstados,3,FALSO),"Sin dato")</f>
        <v/>
      </c>
      <c r="N17708">
        <f>SI.ERROR(BUSCARV(E17708,TablaEstados,4,FALSO),"Sin dato")</f>
        <v/>
      </c>
    </row>
    <row r="17709">
      <c r="A17709" t="inlineStr">
        <is>
          <t>2026</t>
        </is>
      </c>
      <c r="B17709" t="inlineStr">
        <is>
          <t>02</t>
        </is>
      </c>
      <c r="C17709" t="inlineStr">
        <is>
          <t>12019000</t>
        </is>
      </c>
      <c r="D17709" t="inlineStr">
        <is>
          <t>059</t>
        </is>
      </c>
      <c r="E17709" t="inlineStr">
        <is>
          <t>RO</t>
        </is>
      </c>
      <c r="F17709" t="n">
        <v>5000</v>
      </c>
      <c r="G17709" t="n">
        <v>5000000</v>
      </c>
      <c r="H17709" t="n">
        <v>2084850</v>
      </c>
      <c r="I17709" t="inlineStr">
        <is>
          <t>Soja</t>
        </is>
      </c>
      <c r="J17709">
        <f>SI.ERROR(BUSCARV(D17709,TablaPaises,6,FALSO),"Sin dato")</f>
        <v/>
      </c>
      <c r="K17709">
        <f>SI.ERROR(BUSCARV(C17709,TablaProductos,2,FALSO),"Sin dato")</f>
        <v/>
      </c>
      <c r="L17709">
        <f>SI(H17709&gt;=1000000,"Alto",SI(H17709&gt;=100000,"Medio","Bajo"))</f>
        <v/>
      </c>
      <c r="M17709">
        <f>SI.ERROR(BUSCARV(E17709,TablaEstados,3,FALSO),"Sin dato")</f>
        <v/>
      </c>
      <c r="N17709">
        <f>SI.ERROR(BUSCARV(E17709,TablaEstados,4,FALSO),"Sin dato")</f>
        <v/>
      </c>
    </row>
    <row r="17710">
      <c r="A17710" t="inlineStr">
        <is>
          <t>2026</t>
        </is>
      </c>
      <c r="B17710" t="inlineStr">
        <is>
          <t>07</t>
        </is>
      </c>
      <c r="C17710" t="inlineStr">
        <is>
          <t>12019000</t>
        </is>
      </c>
      <c r="D17710" t="inlineStr">
        <is>
          <t>160</t>
        </is>
      </c>
      <c r="E17710" t="inlineStr">
        <is>
          <t>MS</t>
        </is>
      </c>
      <c r="F17710" t="n">
        <v>346334</v>
      </c>
      <c r="G17710" t="n">
        <v>346331939</v>
      </c>
      <c r="H17710" t="n">
        <v>151982598</v>
      </c>
      <c r="I17710" t="inlineStr">
        <is>
          <t>Soja</t>
        </is>
      </c>
      <c r="J17710">
        <f>SI.ERROR(BUSCARV(D17710,TablaPaises,6,FALSO),"Sin dato")</f>
        <v/>
      </c>
      <c r="K17710">
        <f>SI.ERROR(BUSCARV(C17710,TablaProductos,2,FALSO),"Sin dato")</f>
        <v/>
      </c>
      <c r="L17710">
        <f>SI(H17710&gt;=1000000,"Alto",SI(H17710&gt;=100000,"Medio","Bajo"))</f>
        <v/>
      </c>
      <c r="M17710">
        <f>SI.ERROR(BUSCARV(E17710,TablaEstados,3,FALSO),"Sin dato")</f>
        <v/>
      </c>
      <c r="N17710">
        <f>SI.ERROR(BUSCARV(E17710,TablaEstados,4,FALSO),"Sin dato")</f>
        <v/>
      </c>
    </row>
    <row r="17711">
      <c r="A17711" t="inlineStr">
        <is>
          <t>2026</t>
        </is>
      </c>
      <c r="B17711" t="inlineStr">
        <is>
          <t>08</t>
        </is>
      </c>
      <c r="C17711" t="inlineStr">
        <is>
          <t>12019000</t>
        </is>
      </c>
      <c r="D17711" t="inlineStr">
        <is>
          <t>776</t>
        </is>
      </c>
      <c r="E17711" t="inlineStr">
        <is>
          <t>BA</t>
        </is>
      </c>
      <c r="F17711" t="n">
        <v>69362</v>
      </c>
      <c r="G17711" t="n">
        <v>69363076</v>
      </c>
      <c r="H17711" t="n">
        <v>31523283</v>
      </c>
      <c r="I17711" t="inlineStr">
        <is>
          <t>Soja</t>
        </is>
      </c>
      <c r="J17711">
        <f>SI.ERROR(BUSCARV(D17711,TablaPaises,6,FALSO),"Sin dato")</f>
        <v/>
      </c>
      <c r="K17711">
        <f>SI.ERROR(BUSCARV(C17711,TablaProductos,2,FALSO),"Sin dato")</f>
        <v/>
      </c>
      <c r="L17711">
        <f>SI(H17711&gt;=1000000,"Alto",SI(H17711&gt;=100000,"Medio","Bajo"))</f>
        <v/>
      </c>
      <c r="M17711">
        <f>SI.ERROR(BUSCARV(E17711,TablaEstados,3,FALSO),"Sin dato")</f>
        <v/>
      </c>
      <c r="N17711">
        <f>SI.ERROR(BUSCARV(E17711,TablaEstados,4,FALSO),"Sin dato")</f>
        <v/>
      </c>
    </row>
    <row r="17712">
      <c r="A17712" t="inlineStr">
        <is>
          <t>2026</t>
        </is>
      </c>
      <c r="B17712" t="inlineStr">
        <is>
          <t>04</t>
        </is>
      </c>
      <c r="C17712" t="inlineStr">
        <is>
          <t>52010020</t>
        </is>
      </c>
      <c r="D17712" t="inlineStr">
        <is>
          <t>827</t>
        </is>
      </c>
      <c r="E17712" t="inlineStr">
        <is>
          <t>SP</t>
        </is>
      </c>
      <c r="F17712" t="n">
        <v>2444</v>
      </c>
      <c r="G17712" t="n">
        <v>2444041</v>
      </c>
      <c r="H17712" t="n">
        <v>3575417</v>
      </c>
      <c r="I17712" t="inlineStr">
        <is>
          <t>Algodón</t>
        </is>
      </c>
      <c r="J17712">
        <f>SI.ERROR(BUSCARV(D17712,TablaPaises,6,FALSO),"Sin dato")</f>
        <v/>
      </c>
      <c r="K17712">
        <f>SI.ERROR(BUSCARV(C17712,TablaProductos,2,FALSO),"Sin dato")</f>
        <v/>
      </c>
      <c r="L17712">
        <f>SI(H17712&gt;=1000000,"Alto",SI(H17712&gt;=100000,"Medio","Bajo"))</f>
        <v/>
      </c>
      <c r="M17712">
        <f>SI.ERROR(BUSCARV(E17712,TablaEstados,3,FALSO),"Sin dato")</f>
        <v/>
      </c>
      <c r="N17712">
        <f>SI.ERROR(BUSCARV(E17712,TablaEstados,4,FALSO),"Sin dato")</f>
        <v/>
      </c>
    </row>
    <row r="17713">
      <c r="A17713" t="inlineStr">
        <is>
          <t>2026</t>
        </is>
      </c>
      <c r="B17713" t="inlineStr">
        <is>
          <t>03</t>
        </is>
      </c>
      <c r="C17713" t="inlineStr">
        <is>
          <t>09011190</t>
        </is>
      </c>
      <c r="D17713" t="inlineStr">
        <is>
          <t>160</t>
        </is>
      </c>
      <c r="E17713" t="inlineStr">
        <is>
          <t>MA</t>
        </is>
      </c>
      <c r="F17713" t="n">
        <v>22</v>
      </c>
      <c r="G17713" t="n">
        <v>22</v>
      </c>
      <c r="H17713" t="n">
        <v>178</v>
      </c>
      <c r="I17713" t="inlineStr">
        <is>
          <t>Café en granos</t>
        </is>
      </c>
      <c r="J17713">
        <f>SI.ERROR(BUSCARV(D17713,TablaPaises,6,FALSO),"Sin dato")</f>
        <v/>
      </c>
      <c r="K17713">
        <f>SI.ERROR(BUSCARV(C17713,TablaProductos,2,FALSO),"Sin dato")</f>
        <v/>
      </c>
      <c r="L17713">
        <f>SI(H17713&gt;=1000000,"Alto",SI(H17713&gt;=100000,"Medio","Bajo"))</f>
        <v/>
      </c>
      <c r="M17713">
        <f>SI.ERROR(BUSCARV(E17713,TablaEstados,3,FALSO),"Sin dato")</f>
        <v/>
      </c>
      <c r="N17713">
        <f>SI.ERROR(BUSCARV(E17713,TablaEstados,4,FALSO),"Sin dato")</f>
        <v/>
      </c>
    </row>
    <row r="17714">
      <c r="A17714" t="inlineStr">
        <is>
          <t>2026</t>
        </is>
      </c>
      <c r="B17714" t="inlineStr">
        <is>
          <t>05</t>
        </is>
      </c>
      <c r="C17714" t="inlineStr">
        <is>
          <t>10059090</t>
        </is>
      </c>
      <c r="D17714" t="inlineStr">
        <is>
          <t>160</t>
        </is>
      </c>
      <c r="E17714" t="inlineStr">
        <is>
          <t>SC</t>
        </is>
      </c>
      <c r="F17714" t="n">
        <v>25</v>
      </c>
      <c r="G17714" t="n">
        <v>25</v>
      </c>
      <c r="H17714" t="n">
        <v>59</v>
      </c>
      <c r="I17714" t="inlineStr">
        <is>
          <t>Milho</t>
        </is>
      </c>
      <c r="J17714">
        <f>SI.ERROR(BUSCARV(D17714,TablaPaises,6,FALSO),"Sin dato")</f>
        <v/>
      </c>
      <c r="K17714">
        <f>SI.ERROR(BUSCARV(C17714,TablaProductos,2,FALSO),"Sin dato")</f>
        <v/>
      </c>
      <c r="L17714">
        <f>SI(H17714&gt;=1000000,"Alto",SI(H17714&gt;=100000,"Medio","Bajo"))</f>
        <v/>
      </c>
      <c r="M17714">
        <f>SI.ERROR(BUSCARV(E17714,TablaEstados,3,FALSO),"Sin dato")</f>
        <v/>
      </c>
      <c r="N17714">
        <f>SI.ERROR(BUSCARV(E17714,TablaEstados,4,FALSO),"Sin dato")</f>
        <v/>
      </c>
    </row>
    <row r="17715">
      <c r="A17715" t="inlineStr">
        <is>
          <t>2026</t>
        </is>
      </c>
      <c r="B17715" t="inlineStr">
        <is>
          <t>09</t>
        </is>
      </c>
      <c r="C17715" t="inlineStr">
        <is>
          <t>10059010</t>
        </is>
      </c>
      <c r="D17715" t="inlineStr">
        <is>
          <t>375</t>
        </is>
      </c>
      <c r="E17715" t="inlineStr">
        <is>
          <t>ND</t>
        </is>
      </c>
      <c r="F17715" t="n">
        <v>40000000</v>
      </c>
      <c r="G17715" t="n">
        <v>37399999</v>
      </c>
      <c r="H17715" t="n">
        <v>8351046</v>
      </c>
      <c r="I17715" t="inlineStr">
        <is>
          <t>Milho</t>
        </is>
      </c>
      <c r="J17715">
        <f>SI.ERROR(BUSCARV(D17715,TablaPaises,6,FALSO),"Sin dato")</f>
        <v/>
      </c>
      <c r="K17715">
        <f>SI.ERROR(BUSCARV(C17715,TablaProductos,2,FALSO),"Sin dato")</f>
        <v/>
      </c>
      <c r="L17715">
        <f>SI(H17715&gt;=1000000,"Alto",SI(H17715&gt;=100000,"Medio","Bajo"))</f>
        <v/>
      </c>
      <c r="M17715">
        <f>SI.ERROR(BUSCARV(E17715,TablaEstados,3,FALSO),"Sin dato")</f>
        <v/>
      </c>
      <c r="N17715">
        <f>SI.ERROR(BUSCARV(E17715,TablaEstados,4,FALSO),"Sin dato")</f>
        <v/>
      </c>
    </row>
    <row r="17716">
      <c r="A17716" t="inlineStr">
        <is>
          <t>2026</t>
        </is>
      </c>
      <c r="B17716" t="inlineStr">
        <is>
          <t>09</t>
        </is>
      </c>
      <c r="C17716" t="inlineStr">
        <is>
          <t>09011190</t>
        </is>
      </c>
      <c r="D17716" t="inlineStr">
        <is>
          <t>580</t>
        </is>
      </c>
      <c r="E17716" t="inlineStr">
        <is>
          <t>SP</t>
        </is>
      </c>
      <c r="F17716" t="n">
        <v>1</v>
      </c>
      <c r="G17716" t="n">
        <v>1</v>
      </c>
      <c r="H17716" t="n">
        <v>14</v>
      </c>
      <c r="I17716" t="inlineStr">
        <is>
          <t>Café en granos</t>
        </is>
      </c>
      <c r="J17716">
        <f>SI.ERROR(BUSCARV(D17716,TablaPaises,6,FALSO),"Sin dato")</f>
        <v/>
      </c>
      <c r="K17716">
        <f>SI.ERROR(BUSCARV(C17716,TablaProductos,2,FALSO),"Sin dato")</f>
        <v/>
      </c>
      <c r="L17716">
        <f>SI(H17716&gt;=1000000,"Alto",SI(H17716&gt;=100000,"Medio","Bajo"))</f>
        <v/>
      </c>
      <c r="M17716">
        <f>SI.ERROR(BUSCARV(E17716,TablaEstados,3,FALSO),"Sin dato")</f>
        <v/>
      </c>
      <c r="N17716">
        <f>SI.ERROR(BUSCARV(E17716,TablaEstados,4,FALSO),"Sin dato")</f>
        <v/>
      </c>
    </row>
    <row r="17717">
      <c r="A17717" t="inlineStr">
        <is>
          <t>2026</t>
        </is>
      </c>
      <c r="B17717" t="inlineStr">
        <is>
          <t>09</t>
        </is>
      </c>
      <c r="C17717" t="inlineStr">
        <is>
          <t>10059010</t>
        </is>
      </c>
      <c r="D17717" t="inlineStr">
        <is>
          <t>586</t>
        </is>
      </c>
      <c r="E17717" t="inlineStr">
        <is>
          <t>PR</t>
        </is>
      </c>
      <c r="F17717" t="n">
        <v>480</v>
      </c>
      <c r="G17717" t="n">
        <v>480</v>
      </c>
      <c r="H17717" t="n">
        <v>440</v>
      </c>
      <c r="I17717" t="inlineStr">
        <is>
          <t>Milho</t>
        </is>
      </c>
      <c r="J17717">
        <f>SI.ERROR(BUSCARV(D17717,TablaPaises,6,FALSO),"Sin dato")</f>
        <v/>
      </c>
      <c r="K17717">
        <f>SI.ERROR(BUSCARV(C17717,TablaProductos,2,FALSO),"Sin dato")</f>
        <v/>
      </c>
      <c r="L17717">
        <f>SI(H17717&gt;=1000000,"Alto",SI(H17717&gt;=100000,"Medio","Bajo"))</f>
        <v/>
      </c>
      <c r="M17717">
        <f>SI.ERROR(BUSCARV(E17717,TablaEstados,3,FALSO),"Sin dato")</f>
        <v/>
      </c>
      <c r="N17717">
        <f>SI.ERROR(BUSCARV(E17717,TablaEstados,4,FALSO),"Sin dato")</f>
        <v/>
      </c>
    </row>
    <row r="17718">
      <c r="A17718" t="inlineStr">
        <is>
          <t>2026</t>
        </is>
      </c>
      <c r="B17718" t="inlineStr">
        <is>
          <t>03</t>
        </is>
      </c>
      <c r="C17718" t="inlineStr">
        <is>
          <t>52010020</t>
        </is>
      </c>
      <c r="D17718" t="inlineStr">
        <is>
          <t>827</t>
        </is>
      </c>
      <c r="E17718" t="inlineStr">
        <is>
          <t>MT</t>
        </is>
      </c>
      <c r="F17718" t="n">
        <v>29531</v>
      </c>
      <c r="G17718" t="n">
        <v>29532614</v>
      </c>
      <c r="H17718" t="n">
        <v>46018733</v>
      </c>
      <c r="I17718" t="inlineStr">
        <is>
          <t>Algodón</t>
        </is>
      </c>
      <c r="J17718">
        <f>SI.ERROR(BUSCARV(D17718,TablaPaises,6,FALSO),"Sin dato")</f>
        <v/>
      </c>
      <c r="K17718">
        <f>SI.ERROR(BUSCARV(C17718,TablaProductos,2,FALSO),"Sin dato")</f>
        <v/>
      </c>
      <c r="L17718">
        <f>SI(H17718&gt;=1000000,"Alto",SI(H17718&gt;=100000,"Medio","Bajo"))</f>
        <v/>
      </c>
      <c r="M17718">
        <f>SI.ERROR(BUSCARV(E17718,TablaEstados,3,FALSO),"Sin dato")</f>
        <v/>
      </c>
      <c r="N17718">
        <f>SI.ERROR(BUSCARV(E17718,TablaEstados,4,FALSO),"Sin dato")</f>
        <v/>
      </c>
    </row>
    <row r="17719">
      <c r="A17719" t="inlineStr">
        <is>
          <t>2026</t>
        </is>
      </c>
      <c r="B17719" t="inlineStr">
        <is>
          <t>08</t>
        </is>
      </c>
      <c r="C17719" t="inlineStr">
        <is>
          <t>12019000</t>
        </is>
      </c>
      <c r="D17719" t="inlineStr">
        <is>
          <t>776</t>
        </is>
      </c>
      <c r="E17719" t="inlineStr">
        <is>
          <t>DF</t>
        </is>
      </c>
      <c r="F17719" t="n">
        <v>2724</v>
      </c>
      <c r="G17719" t="n">
        <v>2724519</v>
      </c>
      <c r="H17719" t="n">
        <v>1245558</v>
      </c>
      <c r="I17719" t="inlineStr">
        <is>
          <t>Soja</t>
        </is>
      </c>
      <c r="J17719">
        <f>SI.ERROR(BUSCARV(D17719,TablaPaises,6,FALSO),"Sin dato")</f>
        <v/>
      </c>
      <c r="K17719">
        <f>SI.ERROR(BUSCARV(C17719,TablaProductos,2,FALSO),"Sin dato")</f>
        <v/>
      </c>
      <c r="L17719">
        <f>SI(H17719&gt;=1000000,"Alto",SI(H17719&gt;=100000,"Medio","Bajo"))</f>
        <v/>
      </c>
      <c r="M17719">
        <f>SI.ERROR(BUSCARV(E17719,TablaEstados,3,FALSO),"Sin dato")</f>
        <v/>
      </c>
      <c r="N17719">
        <f>SI.ERROR(BUSCARV(E17719,TablaEstados,4,FALSO),"Sin dato")</f>
        <v/>
      </c>
    </row>
    <row r="17720">
      <c r="A17720" t="inlineStr">
        <is>
          <t>2026</t>
        </is>
      </c>
      <c r="B17720" t="inlineStr">
        <is>
          <t>02</t>
        </is>
      </c>
      <c r="C17720" t="inlineStr">
        <is>
          <t>09011110</t>
        </is>
      </c>
      <c r="D17720" t="inlineStr">
        <is>
          <t>628</t>
        </is>
      </c>
      <c r="E17720" t="inlineStr">
        <is>
          <t>SP</t>
        </is>
      </c>
      <c r="F17720" t="n">
        <v>922</v>
      </c>
      <c r="G17720" t="n">
        <v>922129</v>
      </c>
      <c r="H17720" t="n">
        <v>6776995</v>
      </c>
      <c r="I17720" t="inlineStr">
        <is>
          <t>Café en granos</t>
        </is>
      </c>
      <c r="J17720">
        <f>SI.ERROR(BUSCARV(D17720,TablaPaises,6,FALSO),"Sin dato")</f>
        <v/>
      </c>
      <c r="K17720">
        <f>SI.ERROR(BUSCARV(C17720,TablaProductos,2,FALSO),"Sin dato")</f>
        <v/>
      </c>
      <c r="L17720">
        <f>SI(H17720&gt;=1000000,"Alto",SI(H17720&gt;=100000,"Medio","Bajo"))</f>
        <v/>
      </c>
      <c r="M17720">
        <f>SI.ERROR(BUSCARV(E17720,TablaEstados,3,FALSO),"Sin dato")</f>
        <v/>
      </c>
      <c r="N17720">
        <f>SI.ERROR(BUSCARV(E17720,TablaEstados,4,FALSO),"Sin dato")</f>
        <v/>
      </c>
    </row>
    <row r="17721">
      <c r="A17721" t="inlineStr">
        <is>
          <t>2026</t>
        </is>
      </c>
      <c r="B17721" t="inlineStr">
        <is>
          <t>02</t>
        </is>
      </c>
      <c r="C17721" t="inlineStr">
        <is>
          <t>10059010</t>
        </is>
      </c>
      <c r="D17721" t="inlineStr">
        <is>
          <t>240</t>
        </is>
      </c>
      <c r="E17721" t="inlineStr">
        <is>
          <t>MS</t>
        </is>
      </c>
      <c r="F17721" t="n">
        <v>16996428</v>
      </c>
      <c r="G17721" t="n">
        <v>16996428</v>
      </c>
      <c r="H17721" t="n">
        <v>3601681</v>
      </c>
      <c r="I17721" t="inlineStr">
        <is>
          <t>Milho</t>
        </is>
      </c>
      <c r="J17721">
        <f>SI.ERROR(BUSCARV(D17721,TablaPaises,6,FALSO),"Sin dato")</f>
        <v/>
      </c>
      <c r="K17721">
        <f>SI.ERROR(BUSCARV(C17721,TablaProductos,2,FALSO),"Sin dato")</f>
        <v/>
      </c>
      <c r="L17721">
        <f>SI(H17721&gt;=1000000,"Alto",SI(H17721&gt;=100000,"Medio","Bajo"))</f>
        <v/>
      </c>
      <c r="M17721">
        <f>SI.ERROR(BUSCARV(E17721,TablaEstados,3,FALSO),"Sin dato")</f>
        <v/>
      </c>
      <c r="N17721">
        <f>SI.ERROR(BUSCARV(E17721,TablaEstados,4,FALSO),"Sin dato")</f>
        <v/>
      </c>
    </row>
    <row r="17722">
      <c r="A17722" t="inlineStr">
        <is>
          <t>2026</t>
        </is>
      </c>
      <c r="B17722" t="inlineStr">
        <is>
          <t>01</t>
        </is>
      </c>
      <c r="C17722" t="inlineStr">
        <is>
          <t>12019000</t>
        </is>
      </c>
      <c r="D17722" t="inlineStr">
        <is>
          <t>160</t>
        </is>
      </c>
      <c r="E17722" t="inlineStr">
        <is>
          <t>MT</t>
        </is>
      </c>
      <c r="F17722" t="n">
        <v>58293</v>
      </c>
      <c r="G17722" t="n">
        <v>58289787</v>
      </c>
      <c r="H17722" t="n">
        <v>25173870</v>
      </c>
      <c r="I17722" t="inlineStr">
        <is>
          <t>Soja</t>
        </is>
      </c>
      <c r="J17722">
        <f>SI.ERROR(BUSCARV(D17722,TablaPaises,6,FALSO),"Sin dato")</f>
        <v/>
      </c>
      <c r="K17722">
        <f>SI.ERROR(BUSCARV(C17722,TablaProductos,2,FALSO),"Sin dato")</f>
        <v/>
      </c>
      <c r="L17722">
        <f>SI(H17722&gt;=1000000,"Alto",SI(H17722&gt;=100000,"Medio","Bajo"))</f>
        <v/>
      </c>
      <c r="M17722">
        <f>SI.ERROR(BUSCARV(E17722,TablaEstados,3,FALSO),"Sin dato")</f>
        <v/>
      </c>
      <c r="N17722">
        <f>SI.ERROR(BUSCARV(E17722,TablaEstados,4,FALSO),"Sin dato")</f>
        <v/>
      </c>
    </row>
    <row r="17723">
      <c r="A17723" t="inlineStr">
        <is>
          <t>2026</t>
        </is>
      </c>
      <c r="B17723" t="inlineStr">
        <is>
          <t>07</t>
        </is>
      </c>
      <c r="C17723" t="inlineStr">
        <is>
          <t>12019000</t>
        </is>
      </c>
      <c r="D17723" t="inlineStr">
        <is>
          <t>081</t>
        </is>
      </c>
      <c r="E17723" t="inlineStr">
        <is>
          <t>MS</t>
        </is>
      </c>
      <c r="F17723" t="n">
        <v>25012</v>
      </c>
      <c r="G17723" t="n">
        <v>25012246</v>
      </c>
      <c r="H17723" t="n">
        <v>10915364</v>
      </c>
      <c r="I17723" t="inlineStr">
        <is>
          <t>Soja</t>
        </is>
      </c>
      <c r="J17723">
        <f>SI.ERROR(BUSCARV(D17723,TablaPaises,6,FALSO),"Sin dato")</f>
        <v/>
      </c>
      <c r="K17723">
        <f>SI.ERROR(BUSCARV(C17723,TablaProductos,2,FALSO),"Sin dato")</f>
        <v/>
      </c>
      <c r="L17723">
        <f>SI(H17723&gt;=1000000,"Alto",SI(H17723&gt;=100000,"Medio","Bajo"))</f>
        <v/>
      </c>
      <c r="M17723">
        <f>SI.ERROR(BUSCARV(E17723,TablaEstados,3,FALSO),"Sin dato")</f>
        <v/>
      </c>
      <c r="N17723">
        <f>SI.ERROR(BUSCARV(E17723,TablaEstados,4,FALSO),"Sin dato")</f>
        <v/>
      </c>
    </row>
    <row r="17724">
      <c r="A17724" t="inlineStr">
        <is>
          <t>2026</t>
        </is>
      </c>
      <c r="B17724" t="inlineStr">
        <is>
          <t>08</t>
        </is>
      </c>
      <c r="C17724" t="inlineStr">
        <is>
          <t>10059010</t>
        </is>
      </c>
      <c r="D17724" t="inlineStr">
        <is>
          <t>628</t>
        </is>
      </c>
      <c r="E17724" t="inlineStr">
        <is>
          <t>MT</t>
        </is>
      </c>
      <c r="F17724" t="n">
        <v>58197310</v>
      </c>
      <c r="G17724" t="n">
        <v>58197310</v>
      </c>
      <c r="H17724" t="n">
        <v>12389042</v>
      </c>
      <c r="I17724" t="inlineStr">
        <is>
          <t>Milho</t>
        </is>
      </c>
      <c r="J17724">
        <f>SI.ERROR(BUSCARV(D17724,TablaPaises,6,FALSO),"Sin dato")</f>
        <v/>
      </c>
      <c r="K17724">
        <f>SI.ERROR(BUSCARV(C17724,TablaProductos,2,FALSO),"Sin dato")</f>
        <v/>
      </c>
      <c r="L17724">
        <f>SI(H17724&gt;=1000000,"Alto",SI(H17724&gt;=100000,"Medio","Bajo"))</f>
        <v/>
      </c>
      <c r="M17724">
        <f>SI.ERROR(BUSCARV(E17724,TablaEstados,3,FALSO),"Sin dato")</f>
        <v/>
      </c>
      <c r="N17724">
        <f>SI.ERROR(BUSCARV(E17724,TablaEstados,4,FALSO),"Sin dato")</f>
        <v/>
      </c>
    </row>
    <row r="17725">
      <c r="A17725" t="inlineStr">
        <is>
          <t>2026</t>
        </is>
      </c>
      <c r="B17725" t="inlineStr">
        <is>
          <t>05</t>
        </is>
      </c>
      <c r="C17725" t="inlineStr">
        <is>
          <t>09011110</t>
        </is>
      </c>
      <c r="D17725" t="inlineStr">
        <is>
          <t>063</t>
        </is>
      </c>
      <c r="E17725" t="inlineStr">
        <is>
          <t>MG</t>
        </is>
      </c>
      <c r="F17725" t="n">
        <v>602</v>
      </c>
      <c r="G17725" t="n">
        <v>602879</v>
      </c>
      <c r="H17725" t="n">
        <v>4195196</v>
      </c>
      <c r="I17725" t="inlineStr">
        <is>
          <t>Café en granos</t>
        </is>
      </c>
      <c r="J17725">
        <f>SI.ERROR(BUSCARV(D17725,TablaPaises,6,FALSO),"Sin dato")</f>
        <v/>
      </c>
      <c r="K17725">
        <f>SI.ERROR(BUSCARV(C17725,TablaProductos,2,FALSO),"Sin dato")</f>
        <v/>
      </c>
      <c r="L17725">
        <f>SI(H17725&gt;=1000000,"Alto",SI(H17725&gt;=100000,"Medio","Bajo"))</f>
        <v/>
      </c>
      <c r="M17725">
        <f>SI.ERROR(BUSCARV(E17725,TablaEstados,3,FALSO),"Sin dato")</f>
        <v/>
      </c>
      <c r="N17725">
        <f>SI.ERROR(BUSCARV(E17725,TablaEstados,4,FALSO),"Sin dato")</f>
        <v/>
      </c>
    </row>
    <row r="17726">
      <c r="A17726" t="inlineStr">
        <is>
          <t>2026</t>
        </is>
      </c>
      <c r="B17726" t="inlineStr">
        <is>
          <t>07</t>
        </is>
      </c>
      <c r="C17726" t="inlineStr">
        <is>
          <t>09011110</t>
        </is>
      </c>
      <c r="D17726" t="inlineStr">
        <is>
          <t>573</t>
        </is>
      </c>
      <c r="E17726" t="inlineStr">
        <is>
          <t>MG</t>
        </is>
      </c>
      <c r="F17726" t="n">
        <v>19</v>
      </c>
      <c r="G17726" t="n">
        <v>19200</v>
      </c>
      <c r="H17726" t="n">
        <v>169318</v>
      </c>
      <c r="I17726" t="inlineStr">
        <is>
          <t>Café en granos</t>
        </is>
      </c>
      <c r="J17726">
        <f>SI.ERROR(BUSCARV(D17726,TablaPaises,6,FALSO),"Sin dato")</f>
        <v/>
      </c>
      <c r="K17726">
        <f>SI.ERROR(BUSCARV(C17726,TablaProductos,2,FALSO),"Sin dato")</f>
        <v/>
      </c>
      <c r="L17726">
        <f>SI(H17726&gt;=1000000,"Alto",SI(H17726&gt;=100000,"Medio","Bajo"))</f>
        <v/>
      </c>
      <c r="M17726">
        <f>SI.ERROR(BUSCARV(E17726,TablaEstados,3,FALSO),"Sin dato")</f>
        <v/>
      </c>
      <c r="N17726">
        <f>SI.ERROR(BUSCARV(E17726,TablaEstados,4,FALSO),"Sin dato")</f>
        <v/>
      </c>
    </row>
    <row r="17727">
      <c r="A17727" t="inlineStr">
        <is>
          <t>2026</t>
        </is>
      </c>
      <c r="B17727" t="inlineStr">
        <is>
          <t>03</t>
        </is>
      </c>
      <c r="C17727" t="inlineStr">
        <is>
          <t>09011200</t>
        </is>
      </c>
      <c r="D17727" t="inlineStr">
        <is>
          <t>081</t>
        </is>
      </c>
      <c r="E17727" t="inlineStr">
        <is>
          <t>SP</t>
        </is>
      </c>
      <c r="F17727" t="n">
        <v>1</v>
      </c>
      <c r="G17727" t="n">
        <v>1</v>
      </c>
      <c r="H17727" t="n">
        <v>38</v>
      </c>
      <c r="I17727" t="inlineStr">
        <is>
          <t>Café en granos</t>
        </is>
      </c>
      <c r="J17727">
        <f>SI.ERROR(BUSCARV(D17727,TablaPaises,6,FALSO),"Sin dato")</f>
        <v/>
      </c>
      <c r="K17727">
        <f>SI.ERROR(BUSCARV(C17727,TablaProductos,2,FALSO),"Sin dato")</f>
        <v/>
      </c>
      <c r="L17727">
        <f>SI(H17727&gt;=1000000,"Alto",SI(H17727&gt;=100000,"Medio","Bajo"))</f>
        <v/>
      </c>
      <c r="M17727">
        <f>SI.ERROR(BUSCARV(E17727,TablaEstados,3,FALSO),"Sin dato")</f>
        <v/>
      </c>
      <c r="N17727">
        <f>SI.ERROR(BUSCARV(E17727,TablaEstados,4,FALSO),"Sin dato")</f>
        <v/>
      </c>
    </row>
    <row r="17728">
      <c r="A17728" t="inlineStr">
        <is>
          <t>2026</t>
        </is>
      </c>
      <c r="B17728" t="inlineStr">
        <is>
          <t>05</t>
        </is>
      </c>
      <c r="C17728" t="inlineStr">
        <is>
          <t>09011110</t>
        </is>
      </c>
      <c r="D17728" t="inlineStr">
        <is>
          <t>383</t>
        </is>
      </c>
      <c r="E17728" t="inlineStr">
        <is>
          <t>MG</t>
        </is>
      </c>
      <c r="F17728" t="n">
        <v>113</v>
      </c>
      <c r="G17728" t="n">
        <v>114000</v>
      </c>
      <c r="H17728" t="n">
        <v>841620</v>
      </c>
      <c r="I17728" t="inlineStr">
        <is>
          <t>Café en granos</t>
        </is>
      </c>
      <c r="J17728">
        <f>SI.ERROR(BUSCARV(D17728,TablaPaises,6,FALSO),"Sin dato")</f>
        <v/>
      </c>
      <c r="K17728">
        <f>SI.ERROR(BUSCARV(C17728,TablaProductos,2,FALSO),"Sin dato")</f>
        <v/>
      </c>
      <c r="L17728">
        <f>SI(H17728&gt;=1000000,"Alto",SI(H17728&gt;=100000,"Medio","Bajo"))</f>
        <v/>
      </c>
      <c r="M17728">
        <f>SI.ERROR(BUSCARV(E17728,TablaEstados,3,FALSO),"Sin dato")</f>
        <v/>
      </c>
      <c r="N17728">
        <f>SI.ERROR(BUSCARV(E17728,TablaEstados,4,FALSO),"Sin dato")</f>
        <v/>
      </c>
    </row>
    <row r="17729">
      <c r="A17729" t="inlineStr">
        <is>
          <t>2026</t>
        </is>
      </c>
      <c r="B17729" t="inlineStr">
        <is>
          <t>01</t>
        </is>
      </c>
      <c r="C17729" t="inlineStr">
        <is>
          <t>10059010</t>
        </is>
      </c>
      <c r="D17729" t="inlineStr">
        <is>
          <t>647</t>
        </is>
      </c>
      <c r="E17729" t="inlineStr">
        <is>
          <t>MT</t>
        </is>
      </c>
      <c r="F17729" t="n">
        <v>58995006</v>
      </c>
      <c r="G17729" t="n">
        <v>58995006</v>
      </c>
      <c r="H17729" t="n">
        <v>12857457</v>
      </c>
      <c r="I17729" t="inlineStr">
        <is>
          <t>Milho</t>
        </is>
      </c>
      <c r="J17729">
        <f>SI.ERROR(BUSCARV(D17729,TablaPaises,6,FALSO),"Sin dato")</f>
        <v/>
      </c>
      <c r="K17729">
        <f>SI.ERROR(BUSCARV(C17729,TablaProductos,2,FALSO),"Sin dato")</f>
        <v/>
      </c>
      <c r="L17729">
        <f>SI(H17729&gt;=1000000,"Alto",SI(H17729&gt;=100000,"Medio","Bajo"))</f>
        <v/>
      </c>
      <c r="M17729">
        <f>SI.ERROR(BUSCARV(E17729,TablaEstados,3,FALSO),"Sin dato")</f>
        <v/>
      </c>
      <c r="N17729">
        <f>SI.ERROR(BUSCARV(E17729,TablaEstados,4,FALSO),"Sin dato")</f>
        <v/>
      </c>
    </row>
    <row r="17730">
      <c r="A17730" t="inlineStr">
        <is>
          <t>2026</t>
        </is>
      </c>
      <c r="B17730" t="inlineStr">
        <is>
          <t>08</t>
        </is>
      </c>
      <c r="C17730" t="inlineStr">
        <is>
          <t>12019000</t>
        </is>
      </c>
      <c r="D17730" t="inlineStr">
        <is>
          <t>160</t>
        </is>
      </c>
      <c r="E17730" t="inlineStr">
        <is>
          <t>MT</t>
        </is>
      </c>
      <c r="F17730" t="n">
        <v>638386</v>
      </c>
      <c r="G17730" t="n">
        <v>638385458</v>
      </c>
      <c r="H17730" t="n">
        <v>282851447</v>
      </c>
      <c r="I17730" t="inlineStr">
        <is>
          <t>Soja</t>
        </is>
      </c>
      <c r="J17730">
        <f>SI.ERROR(BUSCARV(D17730,TablaPaises,6,FALSO),"Sin dato")</f>
        <v/>
      </c>
      <c r="K17730">
        <f>SI.ERROR(BUSCARV(C17730,TablaProductos,2,FALSO),"Sin dato")</f>
        <v/>
      </c>
      <c r="L17730">
        <f>SI(H17730&gt;=1000000,"Alto",SI(H17730&gt;=100000,"Medio","Bajo"))</f>
        <v/>
      </c>
      <c r="M17730">
        <f>SI.ERROR(BUSCARV(E17730,TablaEstados,3,FALSO),"Sin dato")</f>
        <v/>
      </c>
      <c r="N17730">
        <f>SI.ERROR(BUSCARV(E17730,TablaEstados,4,FALSO),"Sin dato")</f>
        <v/>
      </c>
    </row>
    <row r="17731">
      <c r="A17731" t="inlineStr">
        <is>
          <t>2026</t>
        </is>
      </c>
      <c r="B17731" t="inlineStr">
        <is>
          <t>08</t>
        </is>
      </c>
      <c r="C17731" t="inlineStr">
        <is>
          <t>09011110</t>
        </is>
      </c>
      <c r="D17731" t="inlineStr">
        <is>
          <t>386</t>
        </is>
      </c>
      <c r="E17731" t="inlineStr">
        <is>
          <t>MG</t>
        </is>
      </c>
      <c r="F17731" t="n">
        <v>98558</v>
      </c>
      <c r="G17731" t="n">
        <v>12243716</v>
      </c>
      <c r="H17731" t="n">
        <v>75494687</v>
      </c>
      <c r="I17731" t="inlineStr">
        <is>
          <t>Café en granos</t>
        </is>
      </c>
      <c r="J17731">
        <f>SI.ERROR(BUSCARV(D17731,TablaPaises,6,FALSO),"Sin dato")</f>
        <v/>
      </c>
      <c r="K17731">
        <f>SI.ERROR(BUSCARV(C17731,TablaProductos,2,FALSO),"Sin dato")</f>
        <v/>
      </c>
      <c r="L17731">
        <f>SI(H17731&gt;=1000000,"Alto",SI(H17731&gt;=100000,"Medio","Bajo"))</f>
        <v/>
      </c>
      <c r="M17731">
        <f>SI.ERROR(BUSCARV(E17731,TablaEstados,3,FALSO),"Sin dato")</f>
        <v/>
      </c>
      <c r="N17731">
        <f>SI.ERROR(BUSCARV(E17731,TablaEstados,4,FALSO),"Sin dato")</f>
        <v/>
      </c>
    </row>
    <row r="17732">
      <c r="A17732" t="inlineStr">
        <is>
          <t>2026</t>
        </is>
      </c>
      <c r="B17732" t="inlineStr">
        <is>
          <t>02</t>
        </is>
      </c>
      <c r="C17732" t="inlineStr">
        <is>
          <t>12019000</t>
        </is>
      </c>
      <c r="D17732" t="inlineStr">
        <is>
          <t>160</t>
        </is>
      </c>
      <c r="E17732" t="inlineStr">
        <is>
          <t>BA</t>
        </is>
      </c>
      <c r="F17732" t="n">
        <v>161694</v>
      </c>
      <c r="G17732" t="n">
        <v>161694441</v>
      </c>
      <c r="H17732" t="n">
        <v>67634291</v>
      </c>
      <c r="I17732" t="inlineStr">
        <is>
          <t>Soja</t>
        </is>
      </c>
      <c r="J17732">
        <f>SI.ERROR(BUSCARV(D17732,TablaPaises,6,FALSO),"Sin dato")</f>
        <v/>
      </c>
      <c r="K17732">
        <f>SI.ERROR(BUSCARV(C17732,TablaProductos,2,FALSO),"Sin dato")</f>
        <v/>
      </c>
      <c r="L17732">
        <f>SI(H17732&gt;=1000000,"Alto",SI(H17732&gt;=100000,"Medio","Bajo"))</f>
        <v/>
      </c>
      <c r="M17732">
        <f>SI.ERROR(BUSCARV(E17732,TablaEstados,3,FALSO),"Sin dato")</f>
        <v/>
      </c>
      <c r="N17732">
        <f>SI.ERROR(BUSCARV(E17732,TablaEstados,4,FALSO),"Sin dato")</f>
        <v/>
      </c>
    </row>
    <row r="17733">
      <c r="A17733" t="inlineStr">
        <is>
          <t>2026</t>
        </is>
      </c>
      <c r="B17733" t="inlineStr">
        <is>
          <t>05</t>
        </is>
      </c>
      <c r="C17733" t="inlineStr">
        <is>
          <t>09011110</t>
        </is>
      </c>
      <c r="D17733" t="inlineStr">
        <is>
          <t>827</t>
        </is>
      </c>
      <c r="E17733" t="inlineStr">
        <is>
          <t>ES</t>
        </is>
      </c>
      <c r="F17733" t="n">
        <v>26505</v>
      </c>
      <c r="G17733" t="n">
        <v>132000</v>
      </c>
      <c r="H17733" t="n">
        <v>702623</v>
      </c>
      <c r="I17733" t="inlineStr">
        <is>
          <t>Café en granos</t>
        </is>
      </c>
      <c r="J17733">
        <f>SI.ERROR(BUSCARV(D17733,TablaPaises,6,FALSO),"Sin dato")</f>
        <v/>
      </c>
      <c r="K17733">
        <f>SI.ERROR(BUSCARV(C17733,TablaProductos,2,FALSO),"Sin dato")</f>
        <v/>
      </c>
      <c r="L17733">
        <f>SI(H17733&gt;=1000000,"Alto",SI(H17733&gt;=100000,"Medio","Bajo"))</f>
        <v/>
      </c>
      <c r="M17733">
        <f>SI.ERROR(BUSCARV(E17733,TablaEstados,3,FALSO),"Sin dato")</f>
        <v/>
      </c>
      <c r="N17733">
        <f>SI.ERROR(BUSCARV(E17733,TablaEstados,4,FALSO),"Sin dato")</f>
        <v/>
      </c>
    </row>
    <row r="17734">
      <c r="A17734" t="inlineStr">
        <is>
          <t>2026</t>
        </is>
      </c>
      <c r="B17734" t="inlineStr">
        <is>
          <t>09</t>
        </is>
      </c>
      <c r="C17734" t="inlineStr">
        <is>
          <t>12019000</t>
        </is>
      </c>
      <c r="D17734" t="inlineStr">
        <is>
          <t>827</t>
        </is>
      </c>
      <c r="E17734" t="inlineStr">
        <is>
          <t>MA</t>
        </is>
      </c>
      <c r="F17734" t="n">
        <v>23578</v>
      </c>
      <c r="G17734" t="n">
        <v>23578428</v>
      </c>
      <c r="H17734" t="n">
        <v>10867117</v>
      </c>
      <c r="I17734" t="inlineStr">
        <is>
          <t>Soja</t>
        </is>
      </c>
      <c r="J17734">
        <f>SI.ERROR(BUSCARV(D17734,TablaPaises,6,FALSO),"Sin dato")</f>
        <v/>
      </c>
      <c r="K17734">
        <f>SI.ERROR(BUSCARV(C17734,TablaProductos,2,FALSO),"Sin dato")</f>
        <v/>
      </c>
      <c r="L17734">
        <f>SI(H17734&gt;=1000000,"Alto",SI(H17734&gt;=100000,"Medio","Bajo"))</f>
        <v/>
      </c>
      <c r="M17734">
        <f>SI.ERROR(BUSCARV(E17734,TablaEstados,3,FALSO),"Sin dato")</f>
        <v/>
      </c>
      <c r="N17734">
        <f>SI.ERROR(BUSCARV(E17734,TablaEstados,4,FALSO),"Sin dato")</f>
        <v/>
      </c>
    </row>
    <row r="17735">
      <c r="A17735" t="inlineStr">
        <is>
          <t>2026</t>
        </is>
      </c>
      <c r="B17735" t="inlineStr">
        <is>
          <t>07</t>
        </is>
      </c>
      <c r="C17735" t="inlineStr">
        <is>
          <t>09011110</t>
        </is>
      </c>
      <c r="D17735" t="inlineStr">
        <is>
          <t>190</t>
        </is>
      </c>
      <c r="E17735" t="inlineStr">
        <is>
          <t>MG</t>
        </is>
      </c>
      <c r="F17735" t="n">
        <v>2564</v>
      </c>
      <c r="G17735" t="n">
        <v>2576954</v>
      </c>
      <c r="H17735" t="n">
        <v>16005810</v>
      </c>
      <c r="I17735" t="inlineStr">
        <is>
          <t>Café en granos</t>
        </is>
      </c>
      <c r="J17735">
        <f>SI.ERROR(BUSCARV(D17735,TablaPaises,6,FALSO),"Sin dato")</f>
        <v/>
      </c>
      <c r="K17735">
        <f>SI.ERROR(BUSCARV(C17735,TablaProductos,2,FALSO),"Sin dato")</f>
        <v/>
      </c>
      <c r="L17735">
        <f>SI(H17735&gt;=1000000,"Alto",SI(H17735&gt;=100000,"Medio","Bajo"))</f>
        <v/>
      </c>
      <c r="M17735">
        <f>SI.ERROR(BUSCARV(E17735,TablaEstados,3,FALSO),"Sin dato")</f>
        <v/>
      </c>
      <c r="N17735">
        <f>SI.ERROR(BUSCARV(E17735,TablaEstados,4,FALSO),"Sin dato")</f>
        <v/>
      </c>
    </row>
    <row r="17736">
      <c r="A17736" t="inlineStr">
        <is>
          <t>2026</t>
        </is>
      </c>
      <c r="B17736" t="inlineStr">
        <is>
          <t>09</t>
        </is>
      </c>
      <c r="C17736" t="inlineStr">
        <is>
          <t>10059010</t>
        </is>
      </c>
      <c r="D17736" t="inlineStr">
        <is>
          <t>059</t>
        </is>
      </c>
      <c r="E17736" t="inlineStr">
        <is>
          <t>MT</t>
        </is>
      </c>
      <c r="F17736" t="n">
        <v>66981551</v>
      </c>
      <c r="G17736" t="n">
        <v>66981551</v>
      </c>
      <c r="H17736" t="n">
        <v>14412007</v>
      </c>
      <c r="I17736" t="inlineStr">
        <is>
          <t>Milho</t>
        </is>
      </c>
      <c r="J17736">
        <f>SI.ERROR(BUSCARV(D17736,TablaPaises,6,FALSO),"Sin dato")</f>
        <v/>
      </c>
      <c r="K17736">
        <f>SI.ERROR(BUSCARV(C17736,TablaProductos,2,FALSO),"Sin dato")</f>
        <v/>
      </c>
      <c r="L17736">
        <f>SI(H17736&gt;=1000000,"Alto",SI(H17736&gt;=100000,"Medio","Bajo"))</f>
        <v/>
      </c>
      <c r="M17736">
        <f>SI.ERROR(BUSCARV(E17736,TablaEstados,3,FALSO),"Sin dato")</f>
        <v/>
      </c>
      <c r="N17736">
        <f>SI.ERROR(BUSCARV(E17736,TablaEstados,4,FALSO),"Sin dato")</f>
        <v/>
      </c>
    </row>
    <row r="17737">
      <c r="A17737" t="inlineStr">
        <is>
          <t>2026</t>
        </is>
      </c>
      <c r="B17737" t="inlineStr">
        <is>
          <t>01</t>
        </is>
      </c>
      <c r="C17737" t="inlineStr">
        <is>
          <t>09011190</t>
        </is>
      </c>
      <c r="D17737" t="inlineStr">
        <is>
          <t>580</t>
        </is>
      </c>
      <c r="E17737" t="inlineStr">
        <is>
          <t>PR</t>
        </is>
      </c>
      <c r="F17737" t="n">
        <v>4</v>
      </c>
      <c r="G17737" t="n">
        <v>4</v>
      </c>
      <c r="H17737" t="n">
        <v>104</v>
      </c>
      <c r="I17737" t="inlineStr">
        <is>
          <t>Café en granos</t>
        </is>
      </c>
      <c r="J17737">
        <f>SI.ERROR(BUSCARV(D17737,TablaPaises,6,FALSO),"Sin dato")</f>
        <v/>
      </c>
      <c r="K17737">
        <f>SI.ERROR(BUSCARV(C17737,TablaProductos,2,FALSO),"Sin dato")</f>
        <v/>
      </c>
      <c r="L17737">
        <f>SI(H17737&gt;=1000000,"Alto",SI(H17737&gt;=100000,"Medio","Bajo"))</f>
        <v/>
      </c>
      <c r="M17737">
        <f>SI.ERROR(BUSCARV(E17737,TablaEstados,3,FALSO),"Sin dato")</f>
        <v/>
      </c>
      <c r="N17737">
        <f>SI.ERROR(BUSCARV(E17737,TablaEstados,4,FALSO),"Sin dato")</f>
        <v/>
      </c>
    </row>
    <row r="17738">
      <c r="A17738" t="inlineStr">
        <is>
          <t>2026</t>
        </is>
      </c>
      <c r="B17738" t="inlineStr">
        <is>
          <t>05</t>
        </is>
      </c>
      <c r="C17738" t="inlineStr">
        <is>
          <t>09011110</t>
        </is>
      </c>
      <c r="D17738" t="inlineStr">
        <is>
          <t>069</t>
        </is>
      </c>
      <c r="E17738" t="inlineStr">
        <is>
          <t>ES</t>
        </is>
      </c>
      <c r="F17738" t="n">
        <v>61</v>
      </c>
      <c r="G17738" t="n">
        <v>60600</v>
      </c>
      <c r="H17738" t="n">
        <v>382283</v>
      </c>
      <c r="I17738" t="inlineStr">
        <is>
          <t>Café en granos</t>
        </is>
      </c>
      <c r="J17738">
        <f>SI.ERROR(BUSCARV(D17738,TablaPaises,6,FALSO),"Sin dato")</f>
        <v/>
      </c>
      <c r="K17738">
        <f>SI.ERROR(BUSCARV(C17738,TablaProductos,2,FALSO),"Sin dato")</f>
        <v/>
      </c>
      <c r="L17738">
        <f>SI(H17738&gt;=1000000,"Alto",SI(H17738&gt;=100000,"Medio","Bajo"))</f>
        <v/>
      </c>
      <c r="M17738">
        <f>SI.ERROR(BUSCARV(E17738,TablaEstados,3,FALSO),"Sin dato")</f>
        <v/>
      </c>
      <c r="N17738">
        <f>SI.ERROR(BUSCARV(E17738,TablaEstados,4,FALSO),"Sin dato")</f>
        <v/>
      </c>
    </row>
    <row r="17739">
      <c r="A17739" t="inlineStr">
        <is>
          <t>2026</t>
        </is>
      </c>
      <c r="B17739" t="inlineStr">
        <is>
          <t>02</t>
        </is>
      </c>
      <c r="C17739" t="inlineStr">
        <is>
          <t>12019000</t>
        </is>
      </c>
      <c r="D17739" t="inlineStr">
        <is>
          <t>160</t>
        </is>
      </c>
      <c r="E17739" t="inlineStr">
        <is>
          <t>PR</t>
        </is>
      </c>
      <c r="F17739" t="n">
        <v>76430</v>
      </c>
      <c r="G17739" t="n">
        <v>76430572</v>
      </c>
      <c r="H17739" t="n">
        <v>31089541</v>
      </c>
      <c r="I17739" t="inlineStr">
        <is>
          <t>Soja</t>
        </is>
      </c>
      <c r="J17739">
        <f>SI.ERROR(BUSCARV(D17739,TablaPaises,6,FALSO),"Sin dato")</f>
        <v/>
      </c>
      <c r="K17739">
        <f>SI.ERROR(BUSCARV(C17739,TablaProductos,2,FALSO),"Sin dato")</f>
        <v/>
      </c>
      <c r="L17739">
        <f>SI(H17739&gt;=1000000,"Alto",SI(H17739&gt;=100000,"Medio","Bajo"))</f>
        <v/>
      </c>
      <c r="M17739">
        <f>SI.ERROR(BUSCARV(E17739,TablaEstados,3,FALSO),"Sin dato")</f>
        <v/>
      </c>
      <c r="N17739">
        <f>SI.ERROR(BUSCARV(E17739,TablaEstados,4,FALSO),"Sin dato")</f>
        <v/>
      </c>
    </row>
    <row r="17740">
      <c r="A17740" t="inlineStr">
        <is>
          <t>2026</t>
        </is>
      </c>
      <c r="B17740" t="inlineStr">
        <is>
          <t>01</t>
        </is>
      </c>
      <c r="C17740" t="inlineStr">
        <is>
          <t>09011110</t>
        </is>
      </c>
      <c r="D17740" t="inlineStr">
        <is>
          <t>245</t>
        </is>
      </c>
      <c r="E17740" t="inlineStr">
        <is>
          <t>MG</t>
        </is>
      </c>
      <c r="F17740" t="n">
        <v>1944</v>
      </c>
      <c r="G17740" t="n">
        <v>1942748</v>
      </c>
      <c r="H17740" t="n">
        <v>14451888</v>
      </c>
      <c r="I17740" t="inlineStr">
        <is>
          <t>Café en granos</t>
        </is>
      </c>
      <c r="J17740">
        <f>SI.ERROR(BUSCARV(D17740,TablaPaises,6,FALSO),"Sin dato")</f>
        <v/>
      </c>
      <c r="K17740">
        <f>SI.ERROR(BUSCARV(C17740,TablaProductos,2,FALSO),"Sin dato")</f>
        <v/>
      </c>
      <c r="L17740">
        <f>SI(H17740&gt;=1000000,"Alto",SI(H17740&gt;=100000,"Medio","Bajo"))</f>
        <v/>
      </c>
      <c r="M17740">
        <f>SI.ERROR(BUSCARV(E17740,TablaEstados,3,FALSO),"Sin dato")</f>
        <v/>
      </c>
      <c r="N17740">
        <f>SI.ERROR(BUSCARV(E17740,TablaEstados,4,FALSO),"Sin dato")</f>
        <v/>
      </c>
    </row>
    <row r="17741">
      <c r="A17741" t="inlineStr">
        <is>
          <t>2026</t>
        </is>
      </c>
      <c r="B17741" t="inlineStr">
        <is>
          <t>03</t>
        </is>
      </c>
      <c r="C17741" t="inlineStr">
        <is>
          <t>10059010</t>
        </is>
      </c>
      <c r="D17741" t="inlineStr">
        <is>
          <t>820</t>
        </is>
      </c>
      <c r="E17741" t="inlineStr">
        <is>
          <t>MT</t>
        </is>
      </c>
      <c r="F17741" t="n">
        <v>390000</v>
      </c>
      <c r="G17741" t="n">
        <v>390000</v>
      </c>
      <c r="H17741" t="n">
        <v>179550</v>
      </c>
      <c r="I17741" t="inlineStr">
        <is>
          <t>Milho</t>
        </is>
      </c>
      <c r="J17741">
        <f>SI.ERROR(BUSCARV(D17741,TablaPaises,6,FALSO),"Sin dato")</f>
        <v/>
      </c>
      <c r="K17741">
        <f>SI.ERROR(BUSCARV(C17741,TablaProductos,2,FALSO),"Sin dato")</f>
        <v/>
      </c>
      <c r="L17741">
        <f>SI(H17741&gt;=1000000,"Alto",SI(H17741&gt;=100000,"Medio","Bajo"))</f>
        <v/>
      </c>
      <c r="M17741">
        <f>SI.ERROR(BUSCARV(E17741,TablaEstados,3,FALSO),"Sin dato")</f>
        <v/>
      </c>
      <c r="N17741">
        <f>SI.ERROR(BUSCARV(E17741,TablaEstados,4,FALSO),"Sin dato")</f>
        <v/>
      </c>
    </row>
    <row r="17742">
      <c r="A17742" t="inlineStr">
        <is>
          <t>2026</t>
        </is>
      </c>
      <c r="B17742" t="inlineStr">
        <is>
          <t>06</t>
        </is>
      </c>
      <c r="C17742" t="inlineStr">
        <is>
          <t>09011110</t>
        </is>
      </c>
      <c r="D17742" t="inlineStr">
        <is>
          <t>190</t>
        </is>
      </c>
      <c r="E17742" t="inlineStr">
        <is>
          <t>PR</t>
        </is>
      </c>
      <c r="F17742" t="n">
        <v>50</v>
      </c>
      <c r="G17742" t="n">
        <v>50400</v>
      </c>
      <c r="H17742" t="n">
        <v>227114</v>
      </c>
      <c r="I17742" t="inlineStr">
        <is>
          <t>Café en granos</t>
        </is>
      </c>
      <c r="J17742">
        <f>SI.ERROR(BUSCARV(D17742,TablaPaises,6,FALSO),"Sin dato")</f>
        <v/>
      </c>
      <c r="K17742">
        <f>SI.ERROR(BUSCARV(C17742,TablaProductos,2,FALSO),"Sin dato")</f>
        <v/>
      </c>
      <c r="L17742">
        <f>SI(H17742&gt;=1000000,"Alto",SI(H17742&gt;=100000,"Medio","Bajo"))</f>
        <v/>
      </c>
      <c r="M17742">
        <f>SI.ERROR(BUSCARV(E17742,TablaEstados,3,FALSO),"Sin dato")</f>
        <v/>
      </c>
      <c r="N17742">
        <f>SI.ERROR(BUSCARV(E17742,TablaEstados,4,FALSO),"Sin dato")</f>
        <v/>
      </c>
    </row>
    <row r="17743">
      <c r="A17743" t="inlineStr">
        <is>
          <t>2026</t>
        </is>
      </c>
      <c r="B17743" t="inlineStr">
        <is>
          <t>09</t>
        </is>
      </c>
      <c r="C17743" t="inlineStr">
        <is>
          <t>09011110</t>
        </is>
      </c>
      <c r="D17743" t="inlineStr">
        <is>
          <t>069</t>
        </is>
      </c>
      <c r="E17743" t="inlineStr">
        <is>
          <t>SP</t>
        </is>
      </c>
      <c r="F17743" t="n">
        <v>665</v>
      </c>
      <c r="G17743" t="n">
        <v>668075</v>
      </c>
      <c r="H17743" t="n">
        <v>4204993</v>
      </c>
      <c r="I17743" t="inlineStr">
        <is>
          <t>Café en granos</t>
        </is>
      </c>
      <c r="J17743">
        <f>SI.ERROR(BUSCARV(D17743,TablaPaises,6,FALSO),"Sin dato")</f>
        <v/>
      </c>
      <c r="K17743">
        <f>SI.ERROR(BUSCARV(C17743,TablaProductos,2,FALSO),"Sin dato")</f>
        <v/>
      </c>
      <c r="L17743">
        <f>SI(H17743&gt;=1000000,"Alto",SI(H17743&gt;=100000,"Medio","Bajo"))</f>
        <v/>
      </c>
      <c r="M17743">
        <f>SI.ERROR(BUSCARV(E17743,TablaEstados,3,FALSO),"Sin dato")</f>
        <v/>
      </c>
      <c r="N17743">
        <f>SI.ERROR(BUSCARV(E17743,TablaEstados,4,FALSO),"Sin dato")</f>
        <v/>
      </c>
    </row>
    <row r="17744">
      <c r="A17744" t="inlineStr">
        <is>
          <t>2026</t>
        </is>
      </c>
      <c r="B17744" t="inlineStr">
        <is>
          <t>09</t>
        </is>
      </c>
      <c r="C17744" t="inlineStr">
        <is>
          <t>12019000</t>
        </is>
      </c>
      <c r="D17744" t="inlineStr">
        <is>
          <t>628</t>
        </is>
      </c>
      <c r="E17744" t="inlineStr">
        <is>
          <t>PI</t>
        </is>
      </c>
      <c r="F17744" t="n">
        <v>14331</v>
      </c>
      <c r="G17744" t="n">
        <v>14331403</v>
      </c>
      <c r="H17744" t="n">
        <v>6842410</v>
      </c>
      <c r="I17744" t="inlineStr">
        <is>
          <t>Soja</t>
        </is>
      </c>
      <c r="J17744">
        <f>SI.ERROR(BUSCARV(D17744,TablaPaises,6,FALSO),"Sin dato")</f>
        <v/>
      </c>
      <c r="K17744">
        <f>SI.ERROR(BUSCARV(C17744,TablaProductos,2,FALSO),"Sin dato")</f>
        <v/>
      </c>
      <c r="L17744">
        <f>SI(H17744&gt;=1000000,"Alto",SI(H17744&gt;=100000,"Medio","Bajo"))</f>
        <v/>
      </c>
      <c r="M17744">
        <f>SI.ERROR(BUSCARV(E17744,TablaEstados,3,FALSO),"Sin dato")</f>
        <v/>
      </c>
      <c r="N17744">
        <f>SI.ERROR(BUSCARV(E17744,TablaEstados,4,FALSO),"Sin dato")</f>
        <v/>
      </c>
    </row>
    <row r="17745">
      <c r="A17745" t="inlineStr">
        <is>
          <t>2026</t>
        </is>
      </c>
      <c r="B17745" t="inlineStr">
        <is>
          <t>03</t>
        </is>
      </c>
      <c r="C17745" t="inlineStr">
        <is>
          <t>52010020</t>
        </is>
      </c>
      <c r="D17745" t="inlineStr">
        <is>
          <t>607</t>
        </is>
      </c>
      <c r="E17745" t="inlineStr">
        <is>
          <t>BA</t>
        </is>
      </c>
      <c r="F17745" t="n">
        <v>288</v>
      </c>
      <c r="G17745" t="n">
        <v>288000</v>
      </c>
      <c r="H17745" t="n">
        <v>282809</v>
      </c>
      <c r="I17745" t="inlineStr">
        <is>
          <t>Algodón</t>
        </is>
      </c>
      <c r="J17745">
        <f>SI.ERROR(BUSCARV(D17745,TablaPaises,6,FALSO),"Sin dato")</f>
        <v/>
      </c>
      <c r="K17745">
        <f>SI.ERROR(BUSCARV(C17745,TablaProductos,2,FALSO),"Sin dato")</f>
        <v/>
      </c>
      <c r="L17745">
        <f>SI(H17745&gt;=1000000,"Alto",SI(H17745&gt;=100000,"Medio","Bajo"))</f>
        <v/>
      </c>
      <c r="M17745">
        <f>SI.ERROR(BUSCARV(E17745,TablaEstados,3,FALSO),"Sin dato")</f>
        <v/>
      </c>
      <c r="N17745">
        <f>SI.ERROR(BUSCARV(E17745,TablaEstados,4,FALSO),"Sin dato")</f>
        <v/>
      </c>
    </row>
    <row r="17746">
      <c r="A17746" t="inlineStr">
        <is>
          <t>2026</t>
        </is>
      </c>
      <c r="B17746" t="inlineStr">
        <is>
          <t>02</t>
        </is>
      </c>
      <c r="C17746" t="inlineStr">
        <is>
          <t>10059010</t>
        </is>
      </c>
      <c r="D17746" t="inlineStr">
        <is>
          <t>372</t>
        </is>
      </c>
      <c r="E17746" t="inlineStr">
        <is>
          <t>MS</t>
        </is>
      </c>
      <c r="F17746" t="n">
        <v>7720906</v>
      </c>
      <c r="G17746" t="n">
        <v>7720906</v>
      </c>
      <c r="H17746" t="n">
        <v>1737596</v>
      </c>
      <c r="I17746" t="inlineStr">
        <is>
          <t>Milho</t>
        </is>
      </c>
      <c r="J17746">
        <f>SI.ERROR(BUSCARV(D17746,TablaPaises,6,FALSO),"Sin dato")</f>
        <v/>
      </c>
      <c r="K17746">
        <f>SI.ERROR(BUSCARV(C17746,TablaProductos,2,FALSO),"Sin dato")</f>
        <v/>
      </c>
      <c r="L17746">
        <f>SI(H17746&gt;=1000000,"Alto",SI(H17746&gt;=100000,"Medio","Bajo"))</f>
        <v/>
      </c>
      <c r="M17746">
        <f>SI.ERROR(BUSCARV(E17746,TablaEstados,3,FALSO),"Sin dato")</f>
        <v/>
      </c>
      <c r="N17746">
        <f>SI.ERROR(BUSCARV(E17746,TablaEstados,4,FALSO),"Sin dato")</f>
        <v/>
      </c>
    </row>
    <row r="17747">
      <c r="A17747" t="inlineStr">
        <is>
          <t>2026</t>
        </is>
      </c>
      <c r="B17747" t="inlineStr">
        <is>
          <t>08</t>
        </is>
      </c>
      <c r="C17747" t="inlineStr">
        <is>
          <t>12019000</t>
        </is>
      </c>
      <c r="D17747" t="inlineStr">
        <is>
          <t>493</t>
        </is>
      </c>
      <c r="E17747" t="inlineStr">
        <is>
          <t>MT</t>
        </is>
      </c>
      <c r="F17747" t="n">
        <v>16615</v>
      </c>
      <c r="G17747" t="n">
        <v>16613844</v>
      </c>
      <c r="H17747" t="n">
        <v>7204935</v>
      </c>
      <c r="I17747" t="inlineStr">
        <is>
          <t>Soja</t>
        </is>
      </c>
      <c r="J17747">
        <f>SI.ERROR(BUSCARV(D17747,TablaPaises,6,FALSO),"Sin dato")</f>
        <v/>
      </c>
      <c r="K17747">
        <f>SI.ERROR(BUSCARV(C17747,TablaProductos,2,FALSO),"Sin dato")</f>
        <v/>
      </c>
      <c r="L17747">
        <f>SI(H17747&gt;=1000000,"Alto",SI(H17747&gt;=100000,"Medio","Bajo"))</f>
        <v/>
      </c>
      <c r="M17747">
        <f>SI.ERROR(BUSCARV(E17747,TablaEstados,3,FALSO),"Sin dato")</f>
        <v/>
      </c>
      <c r="N17747">
        <f>SI.ERROR(BUSCARV(E17747,TablaEstados,4,FALSO),"Sin dato")</f>
        <v/>
      </c>
    </row>
    <row r="17748">
      <c r="A17748" t="inlineStr">
        <is>
          <t>2026</t>
        </is>
      </c>
      <c r="B17748" t="inlineStr">
        <is>
          <t>08</t>
        </is>
      </c>
      <c r="C17748" t="inlineStr">
        <is>
          <t>09011110</t>
        </is>
      </c>
      <c r="D17748" t="inlineStr">
        <is>
          <t>195</t>
        </is>
      </c>
      <c r="E17748" t="inlineStr">
        <is>
          <t>MG</t>
        </is>
      </c>
      <c r="F17748" t="n">
        <v>40</v>
      </c>
      <c r="G17748" t="n">
        <v>39960</v>
      </c>
      <c r="H17748" t="n">
        <v>212009</v>
      </c>
      <c r="I17748" t="inlineStr">
        <is>
          <t>Café en granos</t>
        </is>
      </c>
      <c r="J17748">
        <f>SI.ERROR(BUSCARV(D17748,TablaPaises,6,FALSO),"Sin dato")</f>
        <v/>
      </c>
      <c r="K17748">
        <f>SI.ERROR(BUSCARV(C17748,TablaProductos,2,FALSO),"Sin dato")</f>
        <v/>
      </c>
      <c r="L17748">
        <f>SI(H17748&gt;=1000000,"Alto",SI(H17748&gt;=100000,"Medio","Bajo"))</f>
        <v/>
      </c>
      <c r="M17748">
        <f>SI.ERROR(BUSCARV(E17748,TablaEstados,3,FALSO),"Sin dato")</f>
        <v/>
      </c>
      <c r="N17748">
        <f>SI.ERROR(BUSCARV(E17748,TablaEstados,4,FALSO),"Sin dato")</f>
        <v/>
      </c>
    </row>
    <row r="17749">
      <c r="A17749" t="inlineStr">
        <is>
          <t>2026</t>
        </is>
      </c>
      <c r="B17749" t="inlineStr">
        <is>
          <t>09</t>
        </is>
      </c>
      <c r="C17749" t="inlineStr">
        <is>
          <t>09011110</t>
        </is>
      </c>
      <c r="D17749" t="inlineStr">
        <is>
          <t>023</t>
        </is>
      </c>
      <c r="E17749" t="inlineStr">
        <is>
          <t>ES</t>
        </is>
      </c>
      <c r="F17749" t="n">
        <v>233861</v>
      </c>
      <c r="G17749" t="n">
        <v>776198</v>
      </c>
      <c r="H17749" t="n">
        <v>2780059</v>
      </c>
      <c r="I17749" t="inlineStr">
        <is>
          <t>Café en granos</t>
        </is>
      </c>
      <c r="J17749">
        <f>SI.ERROR(BUSCARV(D17749,TablaPaises,6,FALSO),"Sin dato")</f>
        <v/>
      </c>
      <c r="K17749">
        <f>SI.ERROR(BUSCARV(C17749,TablaProductos,2,FALSO),"Sin dato")</f>
        <v/>
      </c>
      <c r="L17749">
        <f>SI(H17749&gt;=1000000,"Alto",SI(H17749&gt;=100000,"Medio","Bajo"))</f>
        <v/>
      </c>
      <c r="M17749">
        <f>SI.ERROR(BUSCARV(E17749,TablaEstados,3,FALSO),"Sin dato")</f>
        <v/>
      </c>
      <c r="N17749">
        <f>SI.ERROR(BUSCARV(E17749,TablaEstados,4,FALSO),"Sin dato")</f>
        <v/>
      </c>
    </row>
    <row r="17750">
      <c r="A17750" t="inlineStr">
        <is>
          <t>2026</t>
        </is>
      </c>
      <c r="B17750" t="inlineStr">
        <is>
          <t>08</t>
        </is>
      </c>
      <c r="C17750" t="inlineStr">
        <is>
          <t>12019000</t>
        </is>
      </c>
      <c r="D17750" t="inlineStr">
        <is>
          <t>576</t>
        </is>
      </c>
      <c r="E17750" t="inlineStr">
        <is>
          <t>SC</t>
        </is>
      </c>
      <c r="F17750" t="n">
        <v>1505</v>
      </c>
      <c r="G17750" t="n">
        <v>1506088</v>
      </c>
      <c r="H17750" t="n">
        <v>707575</v>
      </c>
      <c r="I17750" t="inlineStr">
        <is>
          <t>Soja</t>
        </is>
      </c>
      <c r="J17750">
        <f>SI.ERROR(BUSCARV(D17750,TablaPaises,6,FALSO),"Sin dato")</f>
        <v/>
      </c>
      <c r="K17750">
        <f>SI.ERROR(BUSCARV(C17750,TablaProductos,2,FALSO),"Sin dato")</f>
        <v/>
      </c>
      <c r="L17750">
        <f>SI(H17750&gt;=1000000,"Alto",SI(H17750&gt;=100000,"Medio","Bajo"))</f>
        <v/>
      </c>
      <c r="M17750">
        <f>SI.ERROR(BUSCARV(E17750,TablaEstados,3,FALSO),"Sin dato")</f>
        <v/>
      </c>
      <c r="N17750">
        <f>SI.ERROR(BUSCARV(E17750,TablaEstados,4,FALSO),"Sin dato")</f>
        <v/>
      </c>
    </row>
    <row r="17751">
      <c r="A17751" t="inlineStr">
        <is>
          <t>2026</t>
        </is>
      </c>
      <c r="B17751" t="inlineStr">
        <is>
          <t>09</t>
        </is>
      </c>
      <c r="C17751" t="inlineStr">
        <is>
          <t>10059090</t>
        </is>
      </c>
      <c r="D17751" t="inlineStr">
        <is>
          <t>476</t>
        </is>
      </c>
      <c r="E17751" t="inlineStr">
        <is>
          <t>SP</t>
        </is>
      </c>
      <c r="F17751" t="n">
        <v>10</v>
      </c>
      <c r="G17751" t="n">
        <v>10</v>
      </c>
      <c r="H17751" t="n">
        <v>10</v>
      </c>
      <c r="I17751" t="inlineStr">
        <is>
          <t>Milho</t>
        </is>
      </c>
      <c r="J17751">
        <f>SI.ERROR(BUSCARV(D17751,TablaPaises,6,FALSO),"Sin dato")</f>
        <v/>
      </c>
      <c r="K17751">
        <f>SI.ERROR(BUSCARV(C17751,TablaProductos,2,FALSO),"Sin dato")</f>
        <v/>
      </c>
      <c r="L17751">
        <f>SI(H17751&gt;=1000000,"Alto",SI(H17751&gt;=100000,"Medio","Bajo"))</f>
        <v/>
      </c>
      <c r="M17751">
        <f>SI.ERROR(BUSCARV(E17751,TablaEstados,3,FALSO),"Sin dato")</f>
        <v/>
      </c>
      <c r="N17751">
        <f>SI.ERROR(BUSCARV(E17751,TablaEstados,4,FALSO),"Sin dato")</f>
        <v/>
      </c>
    </row>
    <row r="17752">
      <c r="A17752" t="inlineStr">
        <is>
          <t>2026</t>
        </is>
      </c>
      <c r="B17752" t="inlineStr">
        <is>
          <t>01</t>
        </is>
      </c>
      <c r="C17752" t="inlineStr">
        <is>
          <t>52010020</t>
        </is>
      </c>
      <c r="D17752" t="inlineStr">
        <is>
          <t>160</t>
        </is>
      </c>
      <c r="E17752" t="inlineStr">
        <is>
          <t>MG</t>
        </is>
      </c>
      <c r="F17752" t="n">
        <v>2553</v>
      </c>
      <c r="G17752" t="n">
        <v>2553976</v>
      </c>
      <c r="H17752" t="n">
        <v>3822629</v>
      </c>
      <c r="I17752" t="inlineStr">
        <is>
          <t>Algodón</t>
        </is>
      </c>
      <c r="J17752">
        <f>SI.ERROR(BUSCARV(D17752,TablaPaises,6,FALSO),"Sin dato")</f>
        <v/>
      </c>
      <c r="K17752">
        <f>SI.ERROR(BUSCARV(C17752,TablaProductos,2,FALSO),"Sin dato")</f>
        <v/>
      </c>
      <c r="L17752">
        <f>SI(H17752&gt;=1000000,"Alto",SI(H17752&gt;=100000,"Medio","Bajo"))</f>
        <v/>
      </c>
      <c r="M17752">
        <f>SI.ERROR(BUSCARV(E17752,TablaEstados,3,FALSO),"Sin dato")</f>
        <v/>
      </c>
      <c r="N17752">
        <f>SI.ERROR(BUSCARV(E17752,TablaEstados,4,FALSO),"Sin dato")</f>
        <v/>
      </c>
    </row>
    <row r="17753">
      <c r="A17753" t="inlineStr">
        <is>
          <t>2026</t>
        </is>
      </c>
      <c r="B17753" t="inlineStr">
        <is>
          <t>03</t>
        </is>
      </c>
      <c r="C17753" t="inlineStr">
        <is>
          <t>09011110</t>
        </is>
      </c>
      <c r="D17753" t="inlineStr">
        <is>
          <t>431</t>
        </is>
      </c>
      <c r="E17753" t="inlineStr">
        <is>
          <t>MG</t>
        </is>
      </c>
      <c r="F17753" t="n">
        <v>168</v>
      </c>
      <c r="G17753" t="n">
        <v>167855</v>
      </c>
      <c r="H17753" t="n">
        <v>840544</v>
      </c>
      <c r="I17753" t="inlineStr">
        <is>
          <t>Café en granos</t>
        </is>
      </c>
      <c r="J17753">
        <f>SI.ERROR(BUSCARV(D17753,TablaPaises,6,FALSO),"Sin dato")</f>
        <v/>
      </c>
      <c r="K17753">
        <f>SI.ERROR(BUSCARV(C17753,TablaProductos,2,FALSO),"Sin dato")</f>
        <v/>
      </c>
      <c r="L17753">
        <f>SI(H17753&gt;=1000000,"Alto",SI(H17753&gt;=100000,"Medio","Bajo"))</f>
        <v/>
      </c>
      <c r="M17753">
        <f>SI.ERROR(BUSCARV(E17753,TablaEstados,3,FALSO),"Sin dato")</f>
        <v/>
      </c>
      <c r="N17753">
        <f>SI.ERROR(BUSCARV(E17753,TablaEstados,4,FALSO),"Sin dato")</f>
        <v/>
      </c>
    </row>
    <row r="17754">
      <c r="A17754" t="inlineStr">
        <is>
          <t>2026</t>
        </is>
      </c>
      <c r="B17754" t="inlineStr">
        <is>
          <t>08</t>
        </is>
      </c>
      <c r="C17754" t="inlineStr">
        <is>
          <t>09011110</t>
        </is>
      </c>
      <c r="D17754" t="inlineStr">
        <is>
          <t>169</t>
        </is>
      </c>
      <c r="E17754" t="inlineStr">
        <is>
          <t>SP</t>
        </is>
      </c>
      <c r="F17754" t="n">
        <v>20</v>
      </c>
      <c r="G17754" t="n">
        <v>20000</v>
      </c>
      <c r="H17754" t="n">
        <v>134482</v>
      </c>
      <c r="I17754" t="inlineStr">
        <is>
          <t>Café en granos</t>
        </is>
      </c>
      <c r="J17754">
        <f>SI.ERROR(BUSCARV(D17754,TablaPaises,6,FALSO),"Sin dato")</f>
        <v/>
      </c>
      <c r="K17754">
        <f>SI.ERROR(BUSCARV(C17754,TablaProductos,2,FALSO),"Sin dato")</f>
        <v/>
      </c>
      <c r="L17754">
        <f>SI(H17754&gt;=1000000,"Alto",SI(H17754&gt;=100000,"Medio","Bajo"))</f>
        <v/>
      </c>
      <c r="M17754">
        <f>SI.ERROR(BUSCARV(E17754,TablaEstados,3,FALSO),"Sin dato")</f>
        <v/>
      </c>
      <c r="N17754">
        <f>SI.ERROR(BUSCARV(E17754,TablaEstados,4,FALSO),"Sin dato")</f>
        <v/>
      </c>
    </row>
    <row r="17755">
      <c r="A17755" t="inlineStr">
        <is>
          <t>2026</t>
        </is>
      </c>
      <c r="B17755" t="inlineStr">
        <is>
          <t>07</t>
        </is>
      </c>
      <c r="C17755" t="inlineStr">
        <is>
          <t>10051000</t>
        </is>
      </c>
      <c r="D17755" t="inlineStr">
        <is>
          <t>528</t>
        </is>
      </c>
      <c r="E17755" t="inlineStr">
        <is>
          <t>SP</t>
        </is>
      </c>
      <c r="F17755" t="n">
        <v>1730</v>
      </c>
      <c r="G17755" t="n">
        <v>1730</v>
      </c>
      <c r="H17755" t="n">
        <v>16212</v>
      </c>
      <c r="I17755" t="inlineStr">
        <is>
          <t>Milho</t>
        </is>
      </c>
      <c r="J17755">
        <f>SI.ERROR(BUSCARV(D17755,TablaPaises,6,FALSO),"Sin dato")</f>
        <v/>
      </c>
      <c r="K17755">
        <f>SI.ERROR(BUSCARV(C17755,TablaProductos,2,FALSO),"Sin dato")</f>
        <v/>
      </c>
      <c r="L17755">
        <f>SI(H17755&gt;=1000000,"Alto",SI(H17755&gt;=100000,"Medio","Bajo"))</f>
        <v/>
      </c>
      <c r="M17755">
        <f>SI.ERROR(BUSCARV(E17755,TablaEstados,3,FALSO),"Sin dato")</f>
        <v/>
      </c>
      <c r="N17755">
        <f>SI.ERROR(BUSCARV(E17755,TablaEstados,4,FALSO),"Sin dato")</f>
        <v/>
      </c>
    </row>
    <row r="17756">
      <c r="A17756" t="inlineStr">
        <is>
          <t>2026</t>
        </is>
      </c>
      <c r="B17756" t="inlineStr">
        <is>
          <t>04</t>
        </is>
      </c>
      <c r="C17756" t="inlineStr">
        <is>
          <t>09011190</t>
        </is>
      </c>
      <c r="D17756" t="inlineStr">
        <is>
          <t>083</t>
        </is>
      </c>
      <c r="E17756" t="inlineStr">
        <is>
          <t>PR</t>
        </is>
      </c>
      <c r="F17756" t="n">
        <v>4</v>
      </c>
      <c r="G17756" t="n">
        <v>4</v>
      </c>
      <c r="H17756" t="n">
        <v>96</v>
      </c>
      <c r="I17756" t="inlineStr">
        <is>
          <t>Café en granos</t>
        </is>
      </c>
      <c r="J17756">
        <f>SI.ERROR(BUSCARV(D17756,TablaPaises,6,FALSO),"Sin dato")</f>
        <v/>
      </c>
      <c r="K17756">
        <f>SI.ERROR(BUSCARV(C17756,TablaProductos,2,FALSO),"Sin dato")</f>
        <v/>
      </c>
      <c r="L17756">
        <f>SI(H17756&gt;=1000000,"Alto",SI(H17756&gt;=100000,"Medio","Bajo"))</f>
        <v/>
      </c>
      <c r="M17756">
        <f>SI.ERROR(BUSCARV(E17756,TablaEstados,3,FALSO),"Sin dato")</f>
        <v/>
      </c>
      <c r="N17756">
        <f>SI.ERROR(BUSCARV(E17756,TablaEstados,4,FALSO),"Sin dato")</f>
        <v/>
      </c>
    </row>
    <row r="17757">
      <c r="A17757" t="inlineStr">
        <is>
          <t>2026</t>
        </is>
      </c>
      <c r="B17757" t="inlineStr">
        <is>
          <t>05</t>
        </is>
      </c>
      <c r="C17757" t="inlineStr">
        <is>
          <t>09011110</t>
        </is>
      </c>
      <c r="D17757" t="inlineStr">
        <is>
          <t>858</t>
        </is>
      </c>
      <c r="E17757" t="inlineStr">
        <is>
          <t>ES</t>
        </is>
      </c>
      <c r="F17757" t="n">
        <v>152</v>
      </c>
      <c r="G17757" t="n">
        <v>151980</v>
      </c>
      <c r="H17757" t="n">
        <v>535319</v>
      </c>
      <c r="I17757" t="inlineStr">
        <is>
          <t>Café en granos</t>
        </is>
      </c>
      <c r="J17757">
        <f>SI.ERROR(BUSCARV(D17757,TablaPaises,6,FALSO),"Sin dato")</f>
        <v/>
      </c>
      <c r="K17757">
        <f>SI.ERROR(BUSCARV(C17757,TablaProductos,2,FALSO),"Sin dato")</f>
        <v/>
      </c>
      <c r="L17757">
        <f>SI(H17757&gt;=1000000,"Alto",SI(H17757&gt;=100000,"Medio","Bajo"))</f>
        <v/>
      </c>
      <c r="M17757">
        <f>SI.ERROR(BUSCARV(E17757,TablaEstados,3,FALSO),"Sin dato")</f>
        <v/>
      </c>
      <c r="N17757">
        <f>SI.ERROR(BUSCARV(E17757,TablaEstados,4,FALSO),"Sin dato")</f>
        <v/>
      </c>
    </row>
    <row r="17758">
      <c r="A17758" t="inlineStr">
        <is>
          <t>2026</t>
        </is>
      </c>
      <c r="B17758" t="inlineStr">
        <is>
          <t>03</t>
        </is>
      </c>
      <c r="C17758" t="inlineStr">
        <is>
          <t>09011110</t>
        </is>
      </c>
      <c r="D17758" t="inlineStr">
        <is>
          <t>603</t>
        </is>
      </c>
      <c r="E17758" t="inlineStr">
        <is>
          <t>MG</t>
        </is>
      </c>
      <c r="F17758" t="n">
        <v>459</v>
      </c>
      <c r="G17758" t="n">
        <v>459660</v>
      </c>
      <c r="H17758" t="n">
        <v>3038395</v>
      </c>
      <c r="I17758" t="inlineStr">
        <is>
          <t>Café en granos</t>
        </is>
      </c>
      <c r="J17758">
        <f>SI.ERROR(BUSCARV(D17758,TablaPaises,6,FALSO),"Sin dato")</f>
        <v/>
      </c>
      <c r="K17758">
        <f>SI.ERROR(BUSCARV(C17758,TablaProductos,2,FALSO),"Sin dato")</f>
        <v/>
      </c>
      <c r="L17758">
        <f>SI(H17758&gt;=1000000,"Alto",SI(H17758&gt;=100000,"Medio","Bajo"))</f>
        <v/>
      </c>
      <c r="M17758">
        <f>SI.ERROR(BUSCARV(E17758,TablaEstados,3,FALSO),"Sin dato")</f>
        <v/>
      </c>
      <c r="N17758">
        <f>SI.ERROR(BUSCARV(E17758,TablaEstados,4,FALSO),"Sin dato")</f>
        <v/>
      </c>
    </row>
    <row r="17759">
      <c r="A17759" t="inlineStr">
        <is>
          <t>2026</t>
        </is>
      </c>
      <c r="B17759" t="inlineStr">
        <is>
          <t>02</t>
        </is>
      </c>
      <c r="C17759" t="inlineStr">
        <is>
          <t>09011110</t>
        </is>
      </c>
      <c r="D17759" t="inlineStr">
        <is>
          <t>244</t>
        </is>
      </c>
      <c r="E17759" t="inlineStr">
        <is>
          <t>MG</t>
        </is>
      </c>
      <c r="F17759" t="n">
        <v>26</v>
      </c>
      <c r="G17759" t="n">
        <v>26400</v>
      </c>
      <c r="H17759" t="n">
        <v>162360</v>
      </c>
      <c r="I17759" t="inlineStr">
        <is>
          <t>Café en granos</t>
        </is>
      </c>
      <c r="J17759">
        <f>SI.ERROR(BUSCARV(D17759,TablaPaises,6,FALSO),"Sin dato")</f>
        <v/>
      </c>
      <c r="K17759">
        <f>SI.ERROR(BUSCARV(C17759,TablaProductos,2,FALSO),"Sin dato")</f>
        <v/>
      </c>
      <c r="L17759">
        <f>SI(H17759&gt;=1000000,"Alto",SI(H17759&gt;=100000,"Medio","Bajo"))</f>
        <v/>
      </c>
      <c r="M17759">
        <f>SI.ERROR(BUSCARV(E17759,TablaEstados,3,FALSO),"Sin dato")</f>
        <v/>
      </c>
      <c r="N17759">
        <f>SI.ERROR(BUSCARV(E17759,TablaEstados,4,FALSO),"Sin dato")</f>
        <v/>
      </c>
    </row>
    <row r="17760">
      <c r="A17760" t="inlineStr">
        <is>
          <t>2026</t>
        </is>
      </c>
      <c r="B17760" t="inlineStr">
        <is>
          <t>09</t>
        </is>
      </c>
      <c r="C17760" t="inlineStr">
        <is>
          <t>10059010</t>
        </is>
      </c>
      <c r="D17760" t="inlineStr">
        <is>
          <t>372</t>
        </is>
      </c>
      <c r="E17760" t="inlineStr">
        <is>
          <t>PR</t>
        </is>
      </c>
      <c r="F17760" t="n">
        <v>97243930</v>
      </c>
      <c r="G17760" t="n">
        <v>97243930</v>
      </c>
      <c r="H17760" t="n">
        <v>21330075</v>
      </c>
      <c r="I17760" t="inlineStr">
        <is>
          <t>Milho</t>
        </is>
      </c>
      <c r="J17760">
        <f>SI.ERROR(BUSCARV(D17760,TablaPaises,6,FALSO),"Sin dato")</f>
        <v/>
      </c>
      <c r="K17760">
        <f>SI.ERROR(BUSCARV(C17760,TablaProductos,2,FALSO),"Sin dato")</f>
        <v/>
      </c>
      <c r="L17760">
        <f>SI(H17760&gt;=1000000,"Alto",SI(H17760&gt;=100000,"Medio","Bajo"))</f>
        <v/>
      </c>
      <c r="M17760">
        <f>SI.ERROR(BUSCARV(E17760,TablaEstados,3,FALSO),"Sin dato")</f>
        <v/>
      </c>
      <c r="N17760">
        <f>SI.ERROR(BUSCARV(E17760,TablaEstados,4,FALSO),"Sin dato")</f>
        <v/>
      </c>
    </row>
    <row r="17761">
      <c r="A17761" t="inlineStr">
        <is>
          <t>2026</t>
        </is>
      </c>
      <c r="B17761" t="inlineStr">
        <is>
          <t>05</t>
        </is>
      </c>
      <c r="C17761" t="inlineStr">
        <is>
          <t>12019000</t>
        </is>
      </c>
      <c r="D17761" t="inlineStr">
        <is>
          <t>670</t>
        </is>
      </c>
      <c r="E17761" t="inlineStr">
        <is>
          <t>MT</t>
        </is>
      </c>
      <c r="F17761" t="n">
        <v>20867</v>
      </c>
      <c r="G17761" t="n">
        <v>20866834</v>
      </c>
      <c r="H17761" t="n">
        <v>8370522</v>
      </c>
      <c r="I17761" t="inlineStr">
        <is>
          <t>Soja</t>
        </is>
      </c>
      <c r="J17761">
        <f>SI.ERROR(BUSCARV(D17761,TablaPaises,6,FALSO),"Sin dato")</f>
        <v/>
      </c>
      <c r="K17761">
        <f>SI.ERROR(BUSCARV(C17761,TablaProductos,2,FALSO),"Sin dato")</f>
        <v/>
      </c>
      <c r="L17761">
        <f>SI(H17761&gt;=1000000,"Alto",SI(H17761&gt;=100000,"Medio","Bajo"))</f>
        <v/>
      </c>
      <c r="M17761">
        <f>SI.ERROR(BUSCARV(E17761,TablaEstados,3,FALSO),"Sin dato")</f>
        <v/>
      </c>
      <c r="N17761">
        <f>SI.ERROR(BUSCARV(E17761,TablaEstados,4,FALSO),"Sin dato")</f>
        <v/>
      </c>
    </row>
    <row r="17762">
      <c r="A17762" t="inlineStr">
        <is>
          <t>2026</t>
        </is>
      </c>
      <c r="B17762" t="inlineStr">
        <is>
          <t>07</t>
        </is>
      </c>
      <c r="C17762" t="inlineStr">
        <is>
          <t>09011110</t>
        </is>
      </c>
      <c r="D17762" t="inlineStr">
        <is>
          <t>744</t>
        </is>
      </c>
      <c r="E17762" t="inlineStr">
        <is>
          <t>MG</t>
        </is>
      </c>
      <c r="F17762" t="n">
        <v>125</v>
      </c>
      <c r="G17762" t="n">
        <v>124800</v>
      </c>
      <c r="H17762" t="n">
        <v>607296</v>
      </c>
      <c r="I17762" t="inlineStr">
        <is>
          <t>Café en granos</t>
        </is>
      </c>
      <c r="J17762">
        <f>SI.ERROR(BUSCARV(D17762,TablaPaises,6,FALSO),"Sin dato")</f>
        <v/>
      </c>
      <c r="K17762">
        <f>SI.ERROR(BUSCARV(C17762,TablaProductos,2,FALSO),"Sin dato")</f>
        <v/>
      </c>
      <c r="L17762">
        <f>SI(H17762&gt;=1000000,"Alto",SI(H17762&gt;=100000,"Medio","Bajo"))</f>
        <v/>
      </c>
      <c r="M17762">
        <f>SI.ERROR(BUSCARV(E17762,TablaEstados,3,FALSO),"Sin dato")</f>
        <v/>
      </c>
      <c r="N17762">
        <f>SI.ERROR(BUSCARV(E17762,TablaEstados,4,FALSO),"Sin dato")</f>
        <v/>
      </c>
    </row>
    <row r="17763">
      <c r="A17763" t="inlineStr">
        <is>
          <t>2026</t>
        </is>
      </c>
      <c r="B17763" t="inlineStr">
        <is>
          <t>03</t>
        </is>
      </c>
      <c r="C17763" t="inlineStr">
        <is>
          <t>09011110</t>
        </is>
      </c>
      <c r="D17763" t="inlineStr">
        <is>
          <t>240</t>
        </is>
      </c>
      <c r="E17763" t="inlineStr">
        <is>
          <t>BA</t>
        </is>
      </c>
      <c r="F17763" t="n">
        <v>194</v>
      </c>
      <c r="G17763" t="n">
        <v>196800</v>
      </c>
      <c r="H17763" t="n">
        <v>1218552</v>
      </c>
      <c r="I17763" t="inlineStr">
        <is>
          <t>Café en granos</t>
        </is>
      </c>
      <c r="J17763">
        <f>SI.ERROR(BUSCARV(D17763,TablaPaises,6,FALSO),"Sin dato")</f>
        <v/>
      </c>
      <c r="K17763">
        <f>SI.ERROR(BUSCARV(C17763,TablaProductos,2,FALSO),"Sin dato")</f>
        <v/>
      </c>
      <c r="L17763">
        <f>SI(H17763&gt;=1000000,"Alto",SI(H17763&gt;=100000,"Medio","Bajo"))</f>
        <v/>
      </c>
      <c r="M17763">
        <f>SI.ERROR(BUSCARV(E17763,TablaEstados,3,FALSO),"Sin dato")</f>
        <v/>
      </c>
      <c r="N17763">
        <f>SI.ERROR(BUSCARV(E17763,TablaEstados,4,FALSO),"Sin dato")</f>
        <v/>
      </c>
    </row>
    <row r="17764">
      <c r="A17764" t="inlineStr">
        <is>
          <t>2026</t>
        </is>
      </c>
      <c r="B17764" t="inlineStr">
        <is>
          <t>05</t>
        </is>
      </c>
      <c r="C17764" t="inlineStr">
        <is>
          <t>12019000</t>
        </is>
      </c>
      <c r="D17764" t="inlineStr">
        <is>
          <t>245</t>
        </is>
      </c>
      <c r="E17764" t="inlineStr">
        <is>
          <t>PI</t>
        </is>
      </c>
      <c r="F17764" t="n">
        <v>24354</v>
      </c>
      <c r="G17764" t="n">
        <v>24354679</v>
      </c>
      <c r="H17764" t="n">
        <v>10452886</v>
      </c>
      <c r="I17764" t="inlineStr">
        <is>
          <t>Soja</t>
        </is>
      </c>
      <c r="J17764">
        <f>SI.ERROR(BUSCARV(D17764,TablaPaises,6,FALSO),"Sin dato")</f>
        <v/>
      </c>
      <c r="K17764">
        <f>SI.ERROR(BUSCARV(C17764,TablaProductos,2,FALSO),"Sin dato")</f>
        <v/>
      </c>
      <c r="L17764">
        <f>SI(H17764&gt;=1000000,"Alto",SI(H17764&gt;=100000,"Medio","Bajo"))</f>
        <v/>
      </c>
      <c r="M17764">
        <f>SI.ERROR(BUSCARV(E17764,TablaEstados,3,FALSO),"Sin dato")</f>
        <v/>
      </c>
      <c r="N17764">
        <f>SI.ERROR(BUSCARV(E17764,TablaEstados,4,FALSO),"Sin dato")</f>
        <v/>
      </c>
    </row>
    <row r="17765">
      <c r="A17765" t="inlineStr">
        <is>
          <t>2026</t>
        </is>
      </c>
      <c r="B17765" t="inlineStr">
        <is>
          <t>06</t>
        </is>
      </c>
      <c r="C17765" t="inlineStr">
        <is>
          <t>09011110</t>
        </is>
      </c>
      <c r="D17765" t="inlineStr">
        <is>
          <t>077</t>
        </is>
      </c>
      <c r="E17765" t="inlineStr">
        <is>
          <t>RJ</t>
        </is>
      </c>
      <c r="F17765" t="n">
        <v>0</v>
      </c>
      <c r="G17765" t="n">
        <v>10</v>
      </c>
      <c r="H17765" t="n">
        <v>274</v>
      </c>
      <c r="I17765" t="inlineStr">
        <is>
          <t>Café en granos</t>
        </is>
      </c>
      <c r="J17765">
        <f>SI.ERROR(BUSCARV(D17765,TablaPaises,6,FALSO),"Sin dato")</f>
        <v/>
      </c>
      <c r="K17765">
        <f>SI.ERROR(BUSCARV(C17765,TablaProductos,2,FALSO),"Sin dato")</f>
        <v/>
      </c>
      <c r="L17765">
        <f>SI(H17765&gt;=1000000,"Alto",SI(H17765&gt;=100000,"Medio","Bajo"))</f>
        <v/>
      </c>
      <c r="M17765">
        <f>SI.ERROR(BUSCARV(E17765,TablaEstados,3,FALSO),"Sin dato")</f>
        <v/>
      </c>
      <c r="N17765">
        <f>SI.ERROR(BUSCARV(E17765,TablaEstados,4,FALSO),"Sin dato")</f>
        <v/>
      </c>
    </row>
    <row r="17766">
      <c r="A17766" t="inlineStr">
        <is>
          <t>2026</t>
        </is>
      </c>
      <c r="B17766" t="inlineStr">
        <is>
          <t>09</t>
        </is>
      </c>
      <c r="C17766" t="inlineStr">
        <is>
          <t>09011110</t>
        </is>
      </c>
      <c r="D17766" t="inlineStr">
        <is>
          <t>741</t>
        </is>
      </c>
      <c r="E17766" t="inlineStr">
        <is>
          <t>SP</t>
        </is>
      </c>
      <c r="F17766" t="n">
        <v>19</v>
      </c>
      <c r="G17766" t="n">
        <v>19200</v>
      </c>
      <c r="H17766" t="n">
        <v>137992</v>
      </c>
      <c r="I17766" t="inlineStr">
        <is>
          <t>Café en granos</t>
        </is>
      </c>
      <c r="J17766">
        <f>SI.ERROR(BUSCARV(D17766,TablaPaises,6,FALSO),"Sin dato")</f>
        <v/>
      </c>
      <c r="K17766">
        <f>SI.ERROR(BUSCARV(C17766,TablaProductos,2,FALSO),"Sin dato")</f>
        <v/>
      </c>
      <c r="L17766">
        <f>SI(H17766&gt;=1000000,"Alto",SI(H17766&gt;=100000,"Medio","Bajo"))</f>
        <v/>
      </c>
      <c r="M17766">
        <f>SI.ERROR(BUSCARV(E17766,TablaEstados,3,FALSO),"Sin dato")</f>
        <v/>
      </c>
      <c r="N17766">
        <f>SI.ERROR(BUSCARV(E17766,TablaEstados,4,FALSO),"Sin dato")</f>
        <v/>
      </c>
    </row>
    <row r="17767">
      <c r="A17767" t="inlineStr">
        <is>
          <t>2026</t>
        </is>
      </c>
      <c r="B17767" t="inlineStr">
        <is>
          <t>08</t>
        </is>
      </c>
      <c r="C17767" t="inlineStr">
        <is>
          <t>10059010</t>
        </is>
      </c>
      <c r="D17767" t="inlineStr">
        <is>
          <t>858</t>
        </is>
      </c>
      <c r="E17767" t="inlineStr">
        <is>
          <t>MT</t>
        </is>
      </c>
      <c r="F17767" t="n">
        <v>342803504</v>
      </c>
      <c r="G17767" t="n">
        <v>342803504</v>
      </c>
      <c r="H17767" t="n">
        <v>71641284</v>
      </c>
      <c r="I17767" t="inlineStr">
        <is>
          <t>Milho</t>
        </is>
      </c>
      <c r="J17767">
        <f>SI.ERROR(BUSCARV(D17767,TablaPaises,6,FALSO),"Sin dato")</f>
        <v/>
      </c>
      <c r="K17767">
        <f>SI.ERROR(BUSCARV(C17767,TablaProductos,2,FALSO),"Sin dato")</f>
        <v/>
      </c>
      <c r="L17767">
        <f>SI(H17767&gt;=1000000,"Alto",SI(H17767&gt;=100000,"Medio","Bajo"))</f>
        <v/>
      </c>
      <c r="M17767">
        <f>SI.ERROR(BUSCARV(E17767,TablaEstados,3,FALSO),"Sin dato")</f>
        <v/>
      </c>
      <c r="N17767">
        <f>SI.ERROR(BUSCARV(E17767,TablaEstados,4,FALSO),"Sin dato")</f>
        <v/>
      </c>
    </row>
    <row r="17768">
      <c r="A17768" t="inlineStr">
        <is>
          <t>2026</t>
        </is>
      </c>
      <c r="B17768" t="inlineStr">
        <is>
          <t>04</t>
        </is>
      </c>
      <c r="C17768" t="inlineStr">
        <is>
          <t>12019000</t>
        </is>
      </c>
      <c r="D17768" t="inlineStr">
        <is>
          <t>160</t>
        </is>
      </c>
      <c r="E17768" t="inlineStr">
        <is>
          <t>RO</t>
        </is>
      </c>
      <c r="F17768" t="n">
        <v>106358</v>
      </c>
      <c r="G17768" t="n">
        <v>106359523</v>
      </c>
      <c r="H17768" t="n">
        <v>41088959</v>
      </c>
      <c r="I17768" t="inlineStr">
        <is>
          <t>Soja</t>
        </is>
      </c>
      <c r="J17768">
        <f>SI.ERROR(BUSCARV(D17768,TablaPaises,6,FALSO),"Sin dato")</f>
        <v/>
      </c>
      <c r="K17768">
        <f>SI.ERROR(BUSCARV(C17768,TablaProductos,2,FALSO),"Sin dato")</f>
        <v/>
      </c>
      <c r="L17768">
        <f>SI(H17768&gt;=1000000,"Alto",SI(H17768&gt;=100000,"Medio","Bajo"))</f>
        <v/>
      </c>
      <c r="M17768">
        <f>SI.ERROR(BUSCARV(E17768,TablaEstados,3,FALSO),"Sin dato")</f>
        <v/>
      </c>
      <c r="N17768">
        <f>SI.ERROR(BUSCARV(E17768,TablaEstados,4,FALSO),"Sin dato")</f>
        <v/>
      </c>
    </row>
    <row r="17769">
      <c r="A17769" t="inlineStr">
        <is>
          <t>2026</t>
        </is>
      </c>
      <c r="B17769" t="inlineStr">
        <is>
          <t>01</t>
        </is>
      </c>
      <c r="C17769" t="inlineStr">
        <is>
          <t>12019000</t>
        </is>
      </c>
      <c r="D17769" t="inlineStr">
        <is>
          <t>245</t>
        </is>
      </c>
      <c r="E17769" t="inlineStr">
        <is>
          <t>MA</t>
        </is>
      </c>
      <c r="F17769" t="n">
        <v>1867</v>
      </c>
      <c r="G17769" t="n">
        <v>1867729</v>
      </c>
      <c r="H17769" t="n">
        <v>852080</v>
      </c>
      <c r="I17769" t="inlineStr">
        <is>
          <t>Soja</t>
        </is>
      </c>
      <c r="J17769">
        <f>SI.ERROR(BUSCARV(D17769,TablaPaises,6,FALSO),"Sin dato")</f>
        <v/>
      </c>
      <c r="K17769">
        <f>SI.ERROR(BUSCARV(C17769,TablaProductos,2,FALSO),"Sin dato")</f>
        <v/>
      </c>
      <c r="L17769">
        <f>SI(H17769&gt;=1000000,"Alto",SI(H17769&gt;=100000,"Medio","Bajo"))</f>
        <v/>
      </c>
      <c r="M17769">
        <f>SI.ERROR(BUSCARV(E17769,TablaEstados,3,FALSO),"Sin dato")</f>
        <v/>
      </c>
      <c r="N17769">
        <f>SI.ERROR(BUSCARV(E17769,TablaEstados,4,FALSO),"Sin dato")</f>
        <v/>
      </c>
    </row>
    <row r="17770">
      <c r="A17770" t="inlineStr">
        <is>
          <t>2026</t>
        </is>
      </c>
      <c r="B17770" t="inlineStr">
        <is>
          <t>09</t>
        </is>
      </c>
      <c r="C17770" t="inlineStr">
        <is>
          <t>10059010</t>
        </is>
      </c>
      <c r="D17770" t="inlineStr">
        <is>
          <t>372</t>
        </is>
      </c>
      <c r="E17770" t="inlineStr">
        <is>
          <t>MT</t>
        </is>
      </c>
      <c r="F17770" t="n">
        <v>25262416</v>
      </c>
      <c r="G17770" t="n">
        <v>25262416</v>
      </c>
      <c r="H17770" t="n">
        <v>5723328</v>
      </c>
      <c r="I17770" t="inlineStr">
        <is>
          <t>Milho</t>
        </is>
      </c>
      <c r="J17770">
        <f>SI.ERROR(BUSCARV(D17770,TablaPaises,6,FALSO),"Sin dato")</f>
        <v/>
      </c>
      <c r="K17770">
        <f>SI.ERROR(BUSCARV(C17770,TablaProductos,2,FALSO),"Sin dato")</f>
        <v/>
      </c>
      <c r="L17770">
        <f>SI(H17770&gt;=1000000,"Alto",SI(H17770&gt;=100000,"Medio","Bajo"))</f>
        <v/>
      </c>
      <c r="M17770">
        <f>SI.ERROR(BUSCARV(E17770,TablaEstados,3,FALSO),"Sin dato")</f>
        <v/>
      </c>
      <c r="N17770">
        <f>SI.ERROR(BUSCARV(E17770,TablaEstados,4,FALSO),"Sin dato")</f>
        <v/>
      </c>
    </row>
    <row r="17771">
      <c r="A17771" t="inlineStr">
        <is>
          <t>2026</t>
        </is>
      </c>
      <c r="B17771" t="inlineStr">
        <is>
          <t>06</t>
        </is>
      </c>
      <c r="C17771" t="inlineStr">
        <is>
          <t>12019000</t>
        </is>
      </c>
      <c r="D17771" t="inlineStr">
        <is>
          <t>576</t>
        </is>
      </c>
      <c r="E17771" t="inlineStr">
        <is>
          <t>SP</t>
        </is>
      </c>
      <c r="F17771" t="n">
        <v>26571</v>
      </c>
      <c r="G17771" t="n">
        <v>26572277</v>
      </c>
      <c r="H17771" t="n">
        <v>11583585</v>
      </c>
      <c r="I17771" t="inlineStr">
        <is>
          <t>Soja</t>
        </is>
      </c>
      <c r="J17771">
        <f>SI.ERROR(BUSCARV(D17771,TablaPaises,6,FALSO),"Sin dato")</f>
        <v/>
      </c>
      <c r="K17771">
        <f>SI.ERROR(BUSCARV(C17771,TablaProductos,2,FALSO),"Sin dato")</f>
        <v/>
      </c>
      <c r="L17771">
        <f>SI(H17771&gt;=1000000,"Alto",SI(H17771&gt;=100000,"Medio","Bajo"))</f>
        <v/>
      </c>
      <c r="M17771">
        <f>SI.ERROR(BUSCARV(E17771,TablaEstados,3,FALSO),"Sin dato")</f>
        <v/>
      </c>
      <c r="N17771">
        <f>SI.ERROR(BUSCARV(E17771,TablaEstados,4,FALSO),"Sin dato")</f>
        <v/>
      </c>
    </row>
    <row r="17772">
      <c r="A17772" t="inlineStr">
        <is>
          <t>2026</t>
        </is>
      </c>
      <c r="B17772" t="inlineStr">
        <is>
          <t>09</t>
        </is>
      </c>
      <c r="C17772" t="inlineStr">
        <is>
          <t>52010020</t>
        </is>
      </c>
      <c r="D17772" t="inlineStr">
        <is>
          <t>361</t>
        </is>
      </c>
      <c r="E17772" t="inlineStr">
        <is>
          <t>GO</t>
        </is>
      </c>
      <c r="F17772" t="n">
        <v>657</v>
      </c>
      <c r="G17772" t="n">
        <v>656243</v>
      </c>
      <c r="H17772" t="n">
        <v>1053832</v>
      </c>
      <c r="I17772" t="inlineStr">
        <is>
          <t>Algodón</t>
        </is>
      </c>
      <c r="J17772">
        <f>SI.ERROR(BUSCARV(D17772,TablaPaises,6,FALSO),"Sin dato")</f>
        <v/>
      </c>
      <c r="K17772">
        <f>SI.ERROR(BUSCARV(C17772,TablaProductos,2,FALSO),"Sin dato")</f>
        <v/>
      </c>
      <c r="L17772">
        <f>SI(H17772&gt;=1000000,"Alto",SI(H17772&gt;=100000,"Medio","Bajo"))</f>
        <v/>
      </c>
      <c r="M17772">
        <f>SI.ERROR(BUSCARV(E17772,TablaEstados,3,FALSO),"Sin dato")</f>
        <v/>
      </c>
      <c r="N17772">
        <f>SI.ERROR(BUSCARV(E17772,TablaEstados,4,FALSO),"Sin dato")</f>
        <v/>
      </c>
    </row>
    <row r="17773">
      <c r="A17773" t="inlineStr">
        <is>
          <t>2026</t>
        </is>
      </c>
      <c r="B17773" t="inlineStr">
        <is>
          <t>06</t>
        </is>
      </c>
      <c r="C17773" t="inlineStr">
        <is>
          <t>12019000</t>
        </is>
      </c>
      <c r="D17773" t="inlineStr">
        <is>
          <t>372</t>
        </is>
      </c>
      <c r="E17773" t="inlineStr">
        <is>
          <t>MT</t>
        </is>
      </c>
      <c r="F17773" t="n">
        <v>87306</v>
      </c>
      <c r="G17773" t="n">
        <v>87306544</v>
      </c>
      <c r="H17773" t="n">
        <v>38892305</v>
      </c>
      <c r="I17773" t="inlineStr">
        <is>
          <t>Soja</t>
        </is>
      </c>
      <c r="J17773">
        <f>SI.ERROR(BUSCARV(D17773,TablaPaises,6,FALSO),"Sin dato")</f>
        <v/>
      </c>
      <c r="K17773">
        <f>SI.ERROR(BUSCARV(C17773,TablaProductos,2,FALSO),"Sin dato")</f>
        <v/>
      </c>
      <c r="L17773">
        <f>SI(H17773&gt;=1000000,"Alto",SI(H17773&gt;=100000,"Medio","Bajo"))</f>
        <v/>
      </c>
      <c r="M17773">
        <f>SI.ERROR(BUSCARV(E17773,TablaEstados,3,FALSO),"Sin dato")</f>
        <v/>
      </c>
      <c r="N17773">
        <f>SI.ERROR(BUSCARV(E17773,TablaEstados,4,FALSO),"Sin dato")</f>
        <v/>
      </c>
    </row>
    <row r="17774">
      <c r="A17774" t="inlineStr">
        <is>
          <t>2026</t>
        </is>
      </c>
      <c r="B17774" t="inlineStr">
        <is>
          <t>06</t>
        </is>
      </c>
      <c r="C17774" t="inlineStr">
        <is>
          <t>12019000</t>
        </is>
      </c>
      <c r="D17774" t="inlineStr">
        <is>
          <t>573</t>
        </is>
      </c>
      <c r="E17774" t="inlineStr">
        <is>
          <t>PI</t>
        </is>
      </c>
      <c r="F17774" t="n">
        <v>16593</v>
      </c>
      <c r="G17774" t="n">
        <v>16593362</v>
      </c>
      <c r="H17774" t="n">
        <v>6939634</v>
      </c>
      <c r="I17774" t="inlineStr">
        <is>
          <t>Soja</t>
        </is>
      </c>
      <c r="J17774">
        <f>SI.ERROR(BUSCARV(D17774,TablaPaises,6,FALSO),"Sin dato")</f>
        <v/>
      </c>
      <c r="K17774">
        <f>SI.ERROR(BUSCARV(C17774,TablaProductos,2,FALSO),"Sin dato")</f>
        <v/>
      </c>
      <c r="L17774">
        <f>SI(H17774&gt;=1000000,"Alto",SI(H17774&gt;=100000,"Medio","Bajo"))</f>
        <v/>
      </c>
      <c r="M17774">
        <f>SI.ERROR(BUSCARV(E17774,TablaEstados,3,FALSO),"Sin dato")</f>
        <v/>
      </c>
      <c r="N17774">
        <f>SI.ERROR(BUSCARV(E17774,TablaEstados,4,FALSO),"Sin dato")</f>
        <v/>
      </c>
    </row>
    <row r="17775">
      <c r="A17775" t="inlineStr">
        <is>
          <t>2026</t>
        </is>
      </c>
      <c r="B17775" t="inlineStr">
        <is>
          <t>04</t>
        </is>
      </c>
      <c r="C17775" t="inlineStr">
        <is>
          <t>09011110</t>
        </is>
      </c>
      <c r="D17775" t="inlineStr">
        <is>
          <t>249</t>
        </is>
      </c>
      <c r="E17775" t="inlineStr">
        <is>
          <t>ES</t>
        </is>
      </c>
      <c r="F17775" t="n">
        <v>307</v>
      </c>
      <c r="G17775" t="n">
        <v>308853</v>
      </c>
      <c r="H17775" t="n">
        <v>1313422</v>
      </c>
      <c r="I17775" t="inlineStr">
        <is>
          <t>Café en granos</t>
        </is>
      </c>
      <c r="J17775">
        <f>SI.ERROR(BUSCARV(D17775,TablaPaises,6,FALSO),"Sin dato")</f>
        <v/>
      </c>
      <c r="K17775">
        <f>SI.ERROR(BUSCARV(C17775,TablaProductos,2,FALSO),"Sin dato")</f>
        <v/>
      </c>
      <c r="L17775">
        <f>SI(H17775&gt;=1000000,"Alto",SI(H17775&gt;=100000,"Medio","Bajo"))</f>
        <v/>
      </c>
      <c r="M17775">
        <f>SI.ERROR(BUSCARV(E17775,TablaEstados,3,FALSO),"Sin dato")</f>
        <v/>
      </c>
      <c r="N17775">
        <f>SI.ERROR(BUSCARV(E17775,TablaEstados,4,FALSO),"Sin dato")</f>
        <v/>
      </c>
    </row>
    <row r="17776">
      <c r="A17776" t="inlineStr">
        <is>
          <t>2026</t>
        </is>
      </c>
      <c r="B17776" t="inlineStr">
        <is>
          <t>02</t>
        </is>
      </c>
      <c r="C17776" t="inlineStr">
        <is>
          <t>09011110</t>
        </is>
      </c>
      <c r="D17776" t="inlineStr">
        <is>
          <t>386</t>
        </is>
      </c>
      <c r="E17776" t="inlineStr">
        <is>
          <t>SP</t>
        </is>
      </c>
      <c r="F17776" t="n">
        <v>1709</v>
      </c>
      <c r="G17776" t="n">
        <v>1711540</v>
      </c>
      <c r="H17776" t="n">
        <v>13191898</v>
      </c>
      <c r="I17776" t="inlineStr">
        <is>
          <t>Café en granos</t>
        </is>
      </c>
      <c r="J17776">
        <f>SI.ERROR(BUSCARV(D17776,TablaPaises,6,FALSO),"Sin dato")</f>
        <v/>
      </c>
      <c r="K17776">
        <f>SI.ERROR(BUSCARV(C17776,TablaProductos,2,FALSO),"Sin dato")</f>
        <v/>
      </c>
      <c r="L17776">
        <f>SI(H17776&gt;=1000000,"Alto",SI(H17776&gt;=100000,"Medio","Bajo"))</f>
        <v/>
      </c>
      <c r="M17776">
        <f>SI.ERROR(BUSCARV(E17776,TablaEstados,3,FALSO),"Sin dato")</f>
        <v/>
      </c>
      <c r="N17776">
        <f>SI.ERROR(BUSCARV(E17776,TablaEstados,4,FALSO),"Sin dato")</f>
        <v/>
      </c>
    </row>
    <row r="17777">
      <c r="A17777" t="inlineStr">
        <is>
          <t>2026</t>
        </is>
      </c>
      <c r="B17777" t="inlineStr">
        <is>
          <t>01</t>
        </is>
      </c>
      <c r="C17777" t="inlineStr">
        <is>
          <t>09011110</t>
        </is>
      </c>
      <c r="D17777" t="inlineStr">
        <is>
          <t>239</t>
        </is>
      </c>
      <c r="E17777" t="inlineStr">
        <is>
          <t>MG</t>
        </is>
      </c>
      <c r="F17777" t="n">
        <v>208</v>
      </c>
      <c r="G17777" t="n">
        <v>208000</v>
      </c>
      <c r="H17777" t="n">
        <v>1113060</v>
      </c>
      <c r="I17777" t="inlineStr">
        <is>
          <t>Café en granos</t>
        </is>
      </c>
      <c r="J17777">
        <f>SI.ERROR(BUSCARV(D17777,TablaPaises,6,FALSO),"Sin dato")</f>
        <v/>
      </c>
      <c r="K17777">
        <f>SI.ERROR(BUSCARV(C17777,TablaProductos,2,FALSO),"Sin dato")</f>
        <v/>
      </c>
      <c r="L17777">
        <f>SI(H17777&gt;=1000000,"Alto",SI(H17777&gt;=100000,"Medio","Bajo"))</f>
        <v/>
      </c>
      <c r="M17777">
        <f>SI.ERROR(BUSCARV(E17777,TablaEstados,3,FALSO),"Sin dato")</f>
        <v/>
      </c>
      <c r="N17777">
        <f>SI.ERROR(BUSCARV(E17777,TablaEstados,4,FALSO),"Sin dato")</f>
        <v/>
      </c>
    </row>
    <row r="17778">
      <c r="A17778" t="inlineStr">
        <is>
          <t>2026</t>
        </is>
      </c>
      <c r="B17778" t="inlineStr">
        <is>
          <t>09</t>
        </is>
      </c>
      <c r="C17778" t="inlineStr">
        <is>
          <t>10059010</t>
        </is>
      </c>
      <c r="D17778" t="inlineStr">
        <is>
          <t>589</t>
        </is>
      </c>
      <c r="E17778" t="inlineStr">
        <is>
          <t>AC</t>
        </is>
      </c>
      <c r="F17778" t="n">
        <v>312390</v>
      </c>
      <c r="G17778" t="n">
        <v>312390</v>
      </c>
      <c r="H17778" t="n">
        <v>58963</v>
      </c>
      <c r="I17778" t="inlineStr">
        <is>
          <t>Milho</t>
        </is>
      </c>
      <c r="J17778">
        <f>SI.ERROR(BUSCARV(D17778,TablaPaises,6,FALSO),"Sin dato")</f>
        <v/>
      </c>
      <c r="K17778">
        <f>SI.ERROR(BUSCARV(C17778,TablaProductos,2,FALSO),"Sin dato")</f>
        <v/>
      </c>
      <c r="L17778">
        <f>SI(H17778&gt;=1000000,"Alto",SI(H17778&gt;=100000,"Medio","Bajo"))</f>
        <v/>
      </c>
      <c r="M17778">
        <f>SI.ERROR(BUSCARV(E17778,TablaEstados,3,FALSO),"Sin dato")</f>
        <v/>
      </c>
      <c r="N17778">
        <f>SI.ERROR(BUSCARV(E17778,TablaEstados,4,FALSO),"Sin dato")</f>
        <v/>
      </c>
    </row>
    <row r="17779">
      <c r="A17779" t="inlineStr">
        <is>
          <t>2026</t>
        </is>
      </c>
      <c r="B17779" t="inlineStr">
        <is>
          <t>03</t>
        </is>
      </c>
      <c r="C17779" t="inlineStr">
        <is>
          <t>12019000</t>
        </is>
      </c>
      <c r="D17779" t="inlineStr">
        <is>
          <t>245</t>
        </is>
      </c>
      <c r="E17779" t="inlineStr">
        <is>
          <t>TO</t>
        </is>
      </c>
      <c r="F17779" t="n">
        <v>14479</v>
      </c>
      <c r="G17779" t="n">
        <v>14480338</v>
      </c>
      <c r="H17779" t="n">
        <v>5725079</v>
      </c>
      <c r="I17779" t="inlineStr">
        <is>
          <t>Soja</t>
        </is>
      </c>
      <c r="J17779">
        <f>SI.ERROR(BUSCARV(D17779,TablaPaises,6,FALSO),"Sin dato")</f>
        <v/>
      </c>
      <c r="K17779">
        <f>SI.ERROR(BUSCARV(C17779,TablaProductos,2,FALSO),"Sin dato")</f>
        <v/>
      </c>
      <c r="L17779">
        <f>SI(H17779&gt;=1000000,"Alto",SI(H17779&gt;=100000,"Medio","Bajo"))</f>
        <v/>
      </c>
      <c r="M17779">
        <f>SI.ERROR(BUSCARV(E17779,TablaEstados,3,FALSO),"Sin dato")</f>
        <v/>
      </c>
      <c r="N17779">
        <f>SI.ERROR(BUSCARV(E17779,TablaEstados,4,FALSO),"Sin dato")</f>
        <v/>
      </c>
    </row>
    <row r="17780">
      <c r="A17780" t="inlineStr">
        <is>
          <t>2026</t>
        </is>
      </c>
      <c r="B17780" t="inlineStr">
        <is>
          <t>03</t>
        </is>
      </c>
      <c r="C17780" t="inlineStr">
        <is>
          <t>12019000</t>
        </is>
      </c>
      <c r="D17780" t="inlineStr">
        <is>
          <t>820</t>
        </is>
      </c>
      <c r="E17780" t="inlineStr">
        <is>
          <t>MT</t>
        </is>
      </c>
      <c r="F17780" t="n">
        <v>53128</v>
      </c>
      <c r="G17780" t="n">
        <v>53127931</v>
      </c>
      <c r="H17780" t="n">
        <v>22284505</v>
      </c>
      <c r="I17780" t="inlineStr">
        <is>
          <t>Soja</t>
        </is>
      </c>
      <c r="J17780">
        <f>SI.ERROR(BUSCARV(D17780,TablaPaises,6,FALSO),"Sin dato")</f>
        <v/>
      </c>
      <c r="K17780">
        <f>SI.ERROR(BUSCARV(C17780,TablaProductos,2,FALSO),"Sin dato")</f>
        <v/>
      </c>
      <c r="L17780">
        <f>SI(H17780&gt;=1000000,"Alto",SI(H17780&gt;=100000,"Medio","Bajo"))</f>
        <v/>
      </c>
      <c r="M17780">
        <f>SI.ERROR(BUSCARV(E17780,TablaEstados,3,FALSO),"Sin dato")</f>
        <v/>
      </c>
      <c r="N17780">
        <f>SI.ERROR(BUSCARV(E17780,TablaEstados,4,FALSO),"Sin dato")</f>
        <v/>
      </c>
    </row>
    <row r="17781">
      <c r="A17781" t="inlineStr">
        <is>
          <t>2026</t>
        </is>
      </c>
      <c r="B17781" t="inlineStr">
        <is>
          <t>01</t>
        </is>
      </c>
      <c r="C17781" t="inlineStr">
        <is>
          <t>10059010</t>
        </is>
      </c>
      <c r="D17781" t="inlineStr">
        <is>
          <t>403</t>
        </is>
      </c>
      <c r="E17781" t="inlineStr">
        <is>
          <t>MA</t>
        </is>
      </c>
      <c r="F17781" t="n">
        <v>11160102</v>
      </c>
      <c r="G17781" t="n">
        <v>11160102</v>
      </c>
      <c r="H17781" t="n">
        <v>2293864</v>
      </c>
      <c r="I17781" t="inlineStr">
        <is>
          <t>Milho</t>
        </is>
      </c>
      <c r="J17781">
        <f>SI.ERROR(BUSCARV(D17781,TablaPaises,6,FALSO),"Sin dato")</f>
        <v/>
      </c>
      <c r="K17781">
        <f>SI.ERROR(BUSCARV(C17781,TablaProductos,2,FALSO),"Sin dato")</f>
        <v/>
      </c>
      <c r="L17781">
        <f>SI(H17781&gt;=1000000,"Alto",SI(H17781&gt;=100000,"Medio","Bajo"))</f>
        <v/>
      </c>
      <c r="M17781">
        <f>SI.ERROR(BUSCARV(E17781,TablaEstados,3,FALSO),"Sin dato")</f>
        <v/>
      </c>
      <c r="N17781">
        <f>SI.ERROR(BUSCARV(E17781,TablaEstados,4,FALSO),"Sin dato")</f>
        <v/>
      </c>
    </row>
    <row r="17782">
      <c r="A17782" t="inlineStr">
        <is>
          <t>2026</t>
        </is>
      </c>
      <c r="B17782" t="inlineStr">
        <is>
          <t>08</t>
        </is>
      </c>
      <c r="C17782" t="inlineStr">
        <is>
          <t>52010020</t>
        </is>
      </c>
      <c r="D17782" t="inlineStr">
        <is>
          <t>240</t>
        </is>
      </c>
      <c r="E17782" t="inlineStr">
        <is>
          <t>MT</t>
        </is>
      </c>
      <c r="F17782" t="n">
        <v>4176</v>
      </c>
      <c r="G17782" t="n">
        <v>4175831</v>
      </c>
      <c r="H17782" t="n">
        <v>6713878</v>
      </c>
      <c r="I17782" t="inlineStr">
        <is>
          <t>Algodón</t>
        </is>
      </c>
      <c r="J17782">
        <f>SI.ERROR(BUSCARV(D17782,TablaPaises,6,FALSO),"Sin dato")</f>
        <v/>
      </c>
      <c r="K17782">
        <f>SI.ERROR(BUSCARV(C17782,TablaProductos,2,FALSO),"Sin dato")</f>
        <v/>
      </c>
      <c r="L17782">
        <f>SI(H17782&gt;=1000000,"Alto",SI(H17782&gt;=100000,"Medio","Bajo"))</f>
        <v/>
      </c>
      <c r="M17782">
        <f>SI.ERROR(BUSCARV(E17782,TablaEstados,3,FALSO),"Sin dato")</f>
        <v/>
      </c>
      <c r="N17782">
        <f>SI.ERROR(BUSCARV(E17782,TablaEstados,4,FALSO),"Sin dato")</f>
        <v/>
      </c>
    </row>
    <row r="17783">
      <c r="A17783" t="inlineStr">
        <is>
          <t>2026</t>
        </is>
      </c>
      <c r="B17783" t="inlineStr">
        <is>
          <t>01</t>
        </is>
      </c>
      <c r="C17783" t="inlineStr">
        <is>
          <t>09011110</t>
        </is>
      </c>
      <c r="D17783" t="inlineStr">
        <is>
          <t>845</t>
        </is>
      </c>
      <c r="E17783" t="inlineStr">
        <is>
          <t>MG</t>
        </is>
      </c>
      <c r="F17783" t="n">
        <v>79</v>
      </c>
      <c r="G17783" t="n">
        <v>79200</v>
      </c>
      <c r="H17783" t="n">
        <v>636181</v>
      </c>
      <c r="I17783" t="inlineStr">
        <is>
          <t>Café en granos</t>
        </is>
      </c>
      <c r="J17783">
        <f>SI.ERROR(BUSCARV(D17783,TablaPaises,6,FALSO),"Sin dato")</f>
        <v/>
      </c>
      <c r="K17783">
        <f>SI.ERROR(BUSCARV(C17783,TablaProductos,2,FALSO),"Sin dato")</f>
        <v/>
      </c>
      <c r="L17783">
        <f>SI(H17783&gt;=1000000,"Alto",SI(H17783&gt;=100000,"Medio","Bajo"))</f>
        <v/>
      </c>
      <c r="M17783">
        <f>SI.ERROR(BUSCARV(E17783,TablaEstados,3,FALSO),"Sin dato")</f>
        <v/>
      </c>
      <c r="N17783">
        <f>SI.ERROR(BUSCARV(E17783,TablaEstados,4,FALSO),"Sin dato")</f>
        <v/>
      </c>
    </row>
    <row r="17784">
      <c r="A17784" t="inlineStr">
        <is>
          <t>2026</t>
        </is>
      </c>
      <c r="B17784" t="inlineStr">
        <is>
          <t>08</t>
        </is>
      </c>
      <c r="C17784" t="inlineStr">
        <is>
          <t>12019000</t>
        </is>
      </c>
      <c r="D17784" t="inlineStr">
        <is>
          <t>476</t>
        </is>
      </c>
      <c r="E17784" t="inlineStr">
        <is>
          <t>AP</t>
        </is>
      </c>
      <c r="F17784" t="n">
        <v>0</v>
      </c>
      <c r="G17784" t="n">
        <v>2</v>
      </c>
      <c r="H17784" t="n">
        <v>23</v>
      </c>
      <c r="I17784" t="inlineStr">
        <is>
          <t>Soja</t>
        </is>
      </c>
      <c r="J17784">
        <f>SI.ERROR(BUSCARV(D17784,TablaPaises,6,FALSO),"Sin dato")</f>
        <v/>
      </c>
      <c r="K17784">
        <f>SI.ERROR(BUSCARV(C17784,TablaProductos,2,FALSO),"Sin dato")</f>
        <v/>
      </c>
      <c r="L17784">
        <f>SI(H17784&gt;=1000000,"Alto",SI(H17784&gt;=100000,"Medio","Bajo"))</f>
        <v/>
      </c>
      <c r="M17784">
        <f>SI.ERROR(BUSCARV(E17784,TablaEstados,3,FALSO),"Sin dato")</f>
        <v/>
      </c>
      <c r="N17784">
        <f>SI.ERROR(BUSCARV(E17784,TablaEstados,4,FALSO),"Sin dato")</f>
        <v/>
      </c>
    </row>
    <row r="17785">
      <c r="A17785" t="inlineStr">
        <is>
          <t>2026</t>
        </is>
      </c>
      <c r="B17785" t="inlineStr">
        <is>
          <t>07</t>
        </is>
      </c>
      <c r="C17785" t="inlineStr">
        <is>
          <t>09011110</t>
        </is>
      </c>
      <c r="D17785" t="inlineStr">
        <is>
          <t>399</t>
        </is>
      </c>
      <c r="E17785" t="inlineStr">
        <is>
          <t>ES</t>
        </is>
      </c>
      <c r="F17785" t="n">
        <v>52</v>
      </c>
      <c r="G17785" t="n">
        <v>52655</v>
      </c>
      <c r="H17785" t="n">
        <v>262548</v>
      </c>
      <c r="I17785" t="inlineStr">
        <is>
          <t>Café en granos</t>
        </is>
      </c>
      <c r="J17785">
        <f>SI.ERROR(BUSCARV(D17785,TablaPaises,6,FALSO),"Sin dato")</f>
        <v/>
      </c>
      <c r="K17785">
        <f>SI.ERROR(BUSCARV(C17785,TablaProductos,2,FALSO),"Sin dato")</f>
        <v/>
      </c>
      <c r="L17785">
        <f>SI(H17785&gt;=1000000,"Alto",SI(H17785&gt;=100000,"Medio","Bajo"))</f>
        <v/>
      </c>
      <c r="M17785">
        <f>SI.ERROR(BUSCARV(E17785,TablaEstados,3,FALSO),"Sin dato")</f>
        <v/>
      </c>
      <c r="N17785">
        <f>SI.ERROR(BUSCARV(E17785,TablaEstados,4,FALSO),"Sin dato")</f>
        <v/>
      </c>
    </row>
    <row r="17786">
      <c r="A17786" t="inlineStr">
        <is>
          <t>2026</t>
        </is>
      </c>
      <c r="B17786" t="inlineStr">
        <is>
          <t>01</t>
        </is>
      </c>
      <c r="C17786" t="inlineStr">
        <is>
          <t>09011110</t>
        </is>
      </c>
      <c r="D17786" t="inlineStr">
        <is>
          <t>383</t>
        </is>
      </c>
      <c r="E17786" t="inlineStr">
        <is>
          <t>MG</t>
        </is>
      </c>
      <c r="F17786" t="n">
        <v>60</v>
      </c>
      <c r="G17786" t="n">
        <v>60000</v>
      </c>
      <c r="H17786" t="n">
        <v>505287</v>
      </c>
      <c r="I17786" t="inlineStr">
        <is>
          <t>Café en granos</t>
        </is>
      </c>
      <c r="J17786">
        <f>SI.ERROR(BUSCARV(D17786,TablaPaises,6,FALSO),"Sin dato")</f>
        <v/>
      </c>
      <c r="K17786">
        <f>SI.ERROR(BUSCARV(C17786,TablaProductos,2,FALSO),"Sin dato")</f>
        <v/>
      </c>
      <c r="L17786">
        <f>SI(H17786&gt;=1000000,"Alto",SI(H17786&gt;=100000,"Medio","Bajo"))</f>
        <v/>
      </c>
      <c r="M17786">
        <f>SI.ERROR(BUSCARV(E17786,TablaEstados,3,FALSO),"Sin dato")</f>
        <v/>
      </c>
      <c r="N17786">
        <f>SI.ERROR(BUSCARV(E17786,TablaEstados,4,FALSO),"Sin dato")</f>
        <v/>
      </c>
    </row>
    <row r="17787">
      <c r="A17787" t="inlineStr">
        <is>
          <t>2026</t>
        </is>
      </c>
      <c r="B17787" t="inlineStr">
        <is>
          <t>09</t>
        </is>
      </c>
      <c r="C17787" t="inlineStr">
        <is>
          <t>10059010</t>
        </is>
      </c>
      <c r="D17787" t="inlineStr">
        <is>
          <t>077</t>
        </is>
      </c>
      <c r="E17787" t="inlineStr">
        <is>
          <t>RJ</t>
        </is>
      </c>
      <c r="F17787" t="n">
        <v>6</v>
      </c>
      <c r="G17787" t="n">
        <v>6</v>
      </c>
      <c r="H17787" t="n">
        <v>6</v>
      </c>
      <c r="I17787" t="inlineStr">
        <is>
          <t>Milho</t>
        </is>
      </c>
      <c r="J17787">
        <f>SI.ERROR(BUSCARV(D17787,TablaPaises,6,FALSO),"Sin dato")</f>
        <v/>
      </c>
      <c r="K17787">
        <f>SI.ERROR(BUSCARV(C17787,TablaProductos,2,FALSO),"Sin dato")</f>
        <v/>
      </c>
      <c r="L17787">
        <f>SI(H17787&gt;=1000000,"Alto",SI(H17787&gt;=100000,"Medio","Bajo"))</f>
        <v/>
      </c>
      <c r="M17787">
        <f>SI.ERROR(BUSCARV(E17787,TablaEstados,3,FALSO),"Sin dato")</f>
        <v/>
      </c>
      <c r="N17787">
        <f>SI.ERROR(BUSCARV(E17787,TablaEstados,4,FALSO),"Sin dato")</f>
        <v/>
      </c>
    </row>
    <row r="17788">
      <c r="A17788" t="inlineStr">
        <is>
          <t>2026</t>
        </is>
      </c>
      <c r="B17788" t="inlineStr">
        <is>
          <t>04</t>
        </is>
      </c>
      <c r="C17788" t="inlineStr">
        <is>
          <t>10059090</t>
        </is>
      </c>
      <c r="D17788" t="inlineStr">
        <is>
          <t>077</t>
        </is>
      </c>
      <c r="E17788" t="inlineStr">
        <is>
          <t>MA</t>
        </is>
      </c>
      <c r="F17788" t="n">
        <v>15</v>
      </c>
      <c r="G17788" t="n">
        <v>15</v>
      </c>
      <c r="H17788" t="n">
        <v>47</v>
      </c>
      <c r="I17788" t="inlineStr">
        <is>
          <t>Milho</t>
        </is>
      </c>
      <c r="J17788">
        <f>SI.ERROR(BUSCARV(D17788,TablaPaises,6,FALSO),"Sin dato")</f>
        <v/>
      </c>
      <c r="K17788">
        <f>SI.ERROR(BUSCARV(C17788,TablaProductos,2,FALSO),"Sin dato")</f>
        <v/>
      </c>
      <c r="L17788">
        <f>SI(H17788&gt;=1000000,"Alto",SI(H17788&gt;=100000,"Medio","Bajo"))</f>
        <v/>
      </c>
      <c r="M17788">
        <f>SI.ERROR(BUSCARV(E17788,TablaEstados,3,FALSO),"Sin dato")</f>
        <v/>
      </c>
      <c r="N17788">
        <f>SI.ERROR(BUSCARV(E17788,TablaEstados,4,FALSO),"Sin dato")</f>
        <v/>
      </c>
    </row>
    <row r="17789">
      <c r="A17789" t="inlineStr">
        <is>
          <t>2026</t>
        </is>
      </c>
      <c r="B17789" t="inlineStr">
        <is>
          <t>05</t>
        </is>
      </c>
      <c r="C17789" t="inlineStr">
        <is>
          <t>09011110</t>
        </is>
      </c>
      <c r="D17789" t="inlineStr">
        <is>
          <t>676</t>
        </is>
      </c>
      <c r="E17789" t="inlineStr">
        <is>
          <t>MG</t>
        </is>
      </c>
      <c r="F17789" t="n">
        <v>347</v>
      </c>
      <c r="G17789" t="n">
        <v>348000</v>
      </c>
      <c r="H17789" t="n">
        <v>2408084</v>
      </c>
      <c r="I17789" t="inlineStr">
        <is>
          <t>Café en granos</t>
        </is>
      </c>
      <c r="J17789">
        <f>SI.ERROR(BUSCARV(D17789,TablaPaises,6,FALSO),"Sin dato")</f>
        <v/>
      </c>
      <c r="K17789">
        <f>SI.ERROR(BUSCARV(C17789,TablaProductos,2,FALSO),"Sin dato")</f>
        <v/>
      </c>
      <c r="L17789">
        <f>SI(H17789&gt;=1000000,"Alto",SI(H17789&gt;=100000,"Medio","Bajo"))</f>
        <v/>
      </c>
      <c r="M17789">
        <f>SI.ERROR(BUSCARV(E17789,TablaEstados,3,FALSO),"Sin dato")</f>
        <v/>
      </c>
      <c r="N17789">
        <f>SI.ERROR(BUSCARV(E17789,TablaEstados,4,FALSO),"Sin dato")</f>
        <v/>
      </c>
    </row>
    <row r="17790">
      <c r="A17790" t="inlineStr">
        <is>
          <t>2026</t>
        </is>
      </c>
      <c r="B17790" t="inlineStr">
        <is>
          <t>08</t>
        </is>
      </c>
      <c r="C17790" t="inlineStr">
        <is>
          <t>12019000</t>
        </is>
      </c>
      <c r="D17790" t="inlineStr">
        <is>
          <t>576</t>
        </is>
      </c>
      <c r="E17790" t="inlineStr">
        <is>
          <t>MS</t>
        </is>
      </c>
      <c r="F17790" t="n">
        <v>18352</v>
      </c>
      <c r="G17790" t="n">
        <v>18352406</v>
      </c>
      <c r="H17790" t="n">
        <v>8959396</v>
      </c>
      <c r="I17790" t="inlineStr">
        <is>
          <t>Soja</t>
        </is>
      </c>
      <c r="J17790">
        <f>SI.ERROR(BUSCARV(D17790,TablaPaises,6,FALSO),"Sin dato")</f>
        <v/>
      </c>
      <c r="K17790">
        <f>SI.ERROR(BUSCARV(C17790,TablaProductos,2,FALSO),"Sin dato")</f>
        <v/>
      </c>
      <c r="L17790">
        <f>SI(H17790&gt;=1000000,"Alto",SI(H17790&gt;=100000,"Medio","Bajo"))</f>
        <v/>
      </c>
      <c r="M17790">
        <f>SI.ERROR(BUSCARV(E17790,TablaEstados,3,FALSO),"Sin dato")</f>
        <v/>
      </c>
      <c r="N17790">
        <f>SI.ERROR(BUSCARV(E17790,TablaEstados,4,FALSO),"Sin dato")</f>
        <v/>
      </c>
    </row>
    <row r="17791">
      <c r="A17791" t="inlineStr">
        <is>
          <t>2026</t>
        </is>
      </c>
      <c r="B17791" t="inlineStr">
        <is>
          <t>09</t>
        </is>
      </c>
      <c r="C17791" t="inlineStr">
        <is>
          <t>09011110</t>
        </is>
      </c>
      <c r="D17791" t="inlineStr">
        <is>
          <t>603</t>
        </is>
      </c>
      <c r="E17791" t="inlineStr">
        <is>
          <t>MG</t>
        </is>
      </c>
      <c r="F17791" t="n">
        <v>134</v>
      </c>
      <c r="G17791" t="n">
        <v>135070</v>
      </c>
      <c r="H17791" t="n">
        <v>807540</v>
      </c>
      <c r="I17791" t="inlineStr">
        <is>
          <t>Café en granos</t>
        </is>
      </c>
      <c r="J17791">
        <f>SI.ERROR(BUSCARV(D17791,TablaPaises,6,FALSO),"Sin dato")</f>
        <v/>
      </c>
      <c r="K17791">
        <f>SI.ERROR(BUSCARV(C17791,TablaProductos,2,FALSO),"Sin dato")</f>
        <v/>
      </c>
      <c r="L17791">
        <f>SI(H17791&gt;=1000000,"Alto",SI(H17791&gt;=100000,"Medio","Bajo"))</f>
        <v/>
      </c>
      <c r="M17791">
        <f>SI.ERROR(BUSCARV(E17791,TablaEstados,3,FALSO),"Sin dato")</f>
        <v/>
      </c>
      <c r="N17791">
        <f>SI.ERROR(BUSCARV(E17791,TablaEstados,4,FALSO),"Sin dato")</f>
        <v/>
      </c>
    </row>
    <row r="17792">
      <c r="A17792" t="inlineStr">
        <is>
          <t>2026</t>
        </is>
      </c>
      <c r="B17792" t="inlineStr">
        <is>
          <t>04</t>
        </is>
      </c>
      <c r="C17792" t="inlineStr">
        <is>
          <t>12019000</t>
        </is>
      </c>
      <c r="D17792" t="inlineStr">
        <is>
          <t>160</t>
        </is>
      </c>
      <c r="E17792" t="inlineStr">
        <is>
          <t>PR</t>
        </is>
      </c>
      <c r="F17792" t="n">
        <v>28181</v>
      </c>
      <c r="G17792" t="n">
        <v>28181709</v>
      </c>
      <c r="H17792" t="n">
        <v>11986379</v>
      </c>
      <c r="I17792" t="inlineStr">
        <is>
          <t>Soja</t>
        </is>
      </c>
      <c r="J17792">
        <f>SI.ERROR(BUSCARV(D17792,TablaPaises,6,FALSO),"Sin dato")</f>
        <v/>
      </c>
      <c r="K17792">
        <f>SI.ERROR(BUSCARV(C17792,TablaProductos,2,FALSO),"Sin dato")</f>
        <v/>
      </c>
      <c r="L17792">
        <f>SI(H17792&gt;=1000000,"Alto",SI(H17792&gt;=100000,"Medio","Bajo"))</f>
        <v/>
      </c>
      <c r="M17792">
        <f>SI.ERROR(BUSCARV(E17792,TablaEstados,3,FALSO),"Sin dato")</f>
        <v/>
      </c>
      <c r="N17792">
        <f>SI.ERROR(BUSCARV(E17792,TablaEstados,4,FALSO),"Sin dato")</f>
        <v/>
      </c>
    </row>
    <row r="17793">
      <c r="A17793" t="inlineStr">
        <is>
          <t>2026</t>
        </is>
      </c>
      <c r="B17793" t="inlineStr">
        <is>
          <t>08</t>
        </is>
      </c>
      <c r="C17793" t="inlineStr">
        <is>
          <t>09011110</t>
        </is>
      </c>
      <c r="D17793" t="inlineStr">
        <is>
          <t>383</t>
        </is>
      </c>
      <c r="E17793" t="inlineStr">
        <is>
          <t>ES</t>
        </is>
      </c>
      <c r="F17793" t="n">
        <v>200</v>
      </c>
      <c r="G17793" t="n">
        <v>200000</v>
      </c>
      <c r="H17793" t="n">
        <v>685680</v>
      </c>
      <c r="I17793" t="inlineStr">
        <is>
          <t>Café en granos</t>
        </is>
      </c>
      <c r="J17793">
        <f>SI.ERROR(BUSCARV(D17793,TablaPaises,6,FALSO),"Sin dato")</f>
        <v/>
      </c>
      <c r="K17793">
        <f>SI.ERROR(BUSCARV(C17793,TablaProductos,2,FALSO),"Sin dato")</f>
        <v/>
      </c>
      <c r="L17793">
        <f>SI(H17793&gt;=1000000,"Alto",SI(H17793&gt;=100000,"Medio","Bajo"))</f>
        <v/>
      </c>
      <c r="M17793">
        <f>SI.ERROR(BUSCARV(E17793,TablaEstados,3,FALSO),"Sin dato")</f>
        <v/>
      </c>
      <c r="N17793">
        <f>SI.ERROR(BUSCARV(E17793,TablaEstados,4,FALSO),"Sin dato")</f>
        <v/>
      </c>
    </row>
    <row r="17794">
      <c r="A17794" t="inlineStr">
        <is>
          <t>2026</t>
        </is>
      </c>
      <c r="B17794" t="inlineStr">
        <is>
          <t>05</t>
        </is>
      </c>
      <c r="C17794" t="inlineStr">
        <is>
          <t>12019000</t>
        </is>
      </c>
      <c r="D17794" t="inlineStr">
        <is>
          <t>160</t>
        </is>
      </c>
      <c r="E17794" t="inlineStr">
        <is>
          <t>RS</t>
        </is>
      </c>
      <c r="F17794" t="n">
        <v>5514</v>
      </c>
      <c r="G17794" t="n">
        <v>5513547</v>
      </c>
      <c r="H17794" t="n">
        <v>2427747</v>
      </c>
      <c r="I17794" t="inlineStr">
        <is>
          <t>Soja</t>
        </is>
      </c>
      <c r="J17794">
        <f>SI.ERROR(BUSCARV(D17794,TablaPaises,6,FALSO),"Sin dato")</f>
        <v/>
      </c>
      <c r="K17794">
        <f>SI.ERROR(BUSCARV(C17794,TablaProductos,2,FALSO),"Sin dato")</f>
        <v/>
      </c>
      <c r="L17794">
        <f>SI(H17794&gt;=1000000,"Alto",SI(H17794&gt;=100000,"Medio","Bajo"))</f>
        <v/>
      </c>
      <c r="M17794">
        <f>SI.ERROR(BUSCARV(E17794,TablaEstados,3,FALSO),"Sin dato")</f>
        <v/>
      </c>
      <c r="N17794">
        <f>SI.ERROR(BUSCARV(E17794,TablaEstados,4,FALSO),"Sin dato")</f>
        <v/>
      </c>
    </row>
    <row r="17795">
      <c r="A17795" t="inlineStr">
        <is>
          <t>2026</t>
        </is>
      </c>
      <c r="B17795" t="inlineStr">
        <is>
          <t>04</t>
        </is>
      </c>
      <c r="C17795" t="inlineStr">
        <is>
          <t>12019000</t>
        </is>
      </c>
      <c r="D17795" t="inlineStr">
        <is>
          <t>161</t>
        </is>
      </c>
      <c r="E17795" t="inlineStr">
        <is>
          <t>RS</t>
        </is>
      </c>
      <c r="F17795" t="n">
        <v>68986</v>
      </c>
      <c r="G17795" t="n">
        <v>68985640</v>
      </c>
      <c r="H17795" t="n">
        <v>28978892</v>
      </c>
      <c r="I17795" t="inlineStr">
        <is>
          <t>Soja</t>
        </is>
      </c>
      <c r="J17795">
        <f>SI.ERROR(BUSCARV(D17795,TablaPaises,6,FALSO),"Sin dato")</f>
        <v/>
      </c>
      <c r="K17795">
        <f>SI.ERROR(BUSCARV(C17795,TablaProductos,2,FALSO),"Sin dato")</f>
        <v/>
      </c>
      <c r="L17795">
        <f>SI(H17795&gt;=1000000,"Alto",SI(H17795&gt;=100000,"Medio","Bajo"))</f>
        <v/>
      </c>
      <c r="M17795">
        <f>SI.ERROR(BUSCARV(E17795,TablaEstados,3,FALSO),"Sin dato")</f>
        <v/>
      </c>
      <c r="N17795">
        <f>SI.ERROR(BUSCARV(E17795,TablaEstados,4,FALSO),"Sin dato")</f>
        <v/>
      </c>
    </row>
    <row r="17796">
      <c r="A17796" t="inlineStr">
        <is>
          <t>2026</t>
        </is>
      </c>
      <c r="B17796" t="inlineStr">
        <is>
          <t>09</t>
        </is>
      </c>
      <c r="C17796" t="inlineStr">
        <is>
          <t>12019000</t>
        </is>
      </c>
      <c r="D17796" t="inlineStr">
        <is>
          <t>160</t>
        </is>
      </c>
      <c r="E17796" t="inlineStr">
        <is>
          <t>MT</t>
        </is>
      </c>
      <c r="F17796" t="n">
        <v>1350</v>
      </c>
      <c r="G17796" t="n">
        <v>1350883</v>
      </c>
      <c r="H17796" t="n">
        <v>630228</v>
      </c>
      <c r="I17796" t="inlineStr">
        <is>
          <t>Soja</t>
        </is>
      </c>
      <c r="J17796">
        <f>SI.ERROR(BUSCARV(D17796,TablaPaises,6,FALSO),"Sin dato")</f>
        <v/>
      </c>
      <c r="K17796">
        <f>SI.ERROR(BUSCARV(C17796,TablaProductos,2,FALSO),"Sin dato")</f>
        <v/>
      </c>
      <c r="L17796">
        <f>SI(H17796&gt;=1000000,"Alto",SI(H17796&gt;=100000,"Medio","Bajo"))</f>
        <v/>
      </c>
      <c r="M17796">
        <f>SI.ERROR(BUSCARV(E17796,TablaEstados,3,FALSO),"Sin dato")</f>
        <v/>
      </c>
      <c r="N17796">
        <f>SI.ERROR(BUSCARV(E17796,TablaEstados,4,FALSO),"Sin dato")</f>
        <v/>
      </c>
    </row>
    <row r="17797">
      <c r="A17797" t="inlineStr">
        <is>
          <t>2026</t>
        </is>
      </c>
      <c r="B17797" t="inlineStr">
        <is>
          <t>06</t>
        </is>
      </c>
      <c r="C17797" t="inlineStr">
        <is>
          <t>10059010</t>
        </is>
      </c>
      <c r="D17797" t="inlineStr">
        <is>
          <t>240</t>
        </is>
      </c>
      <c r="E17797" t="inlineStr">
        <is>
          <t>MT</t>
        </is>
      </c>
      <c r="F17797" t="n">
        <v>2620000</v>
      </c>
      <c r="G17797" t="n">
        <v>2620000</v>
      </c>
      <c r="H17797" t="n">
        <v>754496</v>
      </c>
      <c r="I17797" t="inlineStr">
        <is>
          <t>Milho</t>
        </is>
      </c>
      <c r="J17797">
        <f>SI.ERROR(BUSCARV(D17797,TablaPaises,6,FALSO),"Sin dato")</f>
        <v/>
      </c>
      <c r="K17797">
        <f>SI.ERROR(BUSCARV(C17797,TablaProductos,2,FALSO),"Sin dato")</f>
        <v/>
      </c>
      <c r="L17797">
        <f>SI(H17797&gt;=1000000,"Alto",SI(H17797&gt;=100000,"Medio","Bajo"))</f>
        <v/>
      </c>
      <c r="M17797">
        <f>SI.ERROR(BUSCARV(E17797,TablaEstados,3,FALSO),"Sin dato")</f>
        <v/>
      </c>
      <c r="N17797">
        <f>SI.ERROR(BUSCARV(E17797,TablaEstados,4,FALSO),"Sin dato")</f>
        <v/>
      </c>
    </row>
    <row r="17798">
      <c r="A17798" t="inlineStr">
        <is>
          <t>2026</t>
        </is>
      </c>
      <c r="B17798" t="inlineStr">
        <is>
          <t>03</t>
        </is>
      </c>
      <c r="C17798" t="inlineStr">
        <is>
          <t>12019000</t>
        </is>
      </c>
      <c r="D17798" t="inlineStr">
        <is>
          <t>081</t>
        </is>
      </c>
      <c r="E17798" t="inlineStr">
        <is>
          <t>MT</t>
        </is>
      </c>
      <c r="F17798" t="n">
        <v>41005</v>
      </c>
      <c r="G17798" t="n">
        <v>41005316</v>
      </c>
      <c r="H17798" t="n">
        <v>16571178</v>
      </c>
      <c r="I17798" t="inlineStr">
        <is>
          <t>Soja</t>
        </is>
      </c>
      <c r="J17798">
        <f>SI.ERROR(BUSCARV(D17798,TablaPaises,6,FALSO),"Sin dato")</f>
        <v/>
      </c>
      <c r="K17798">
        <f>SI.ERROR(BUSCARV(C17798,TablaProductos,2,FALSO),"Sin dato")</f>
        <v/>
      </c>
      <c r="L17798">
        <f>SI(H17798&gt;=1000000,"Alto",SI(H17798&gt;=100000,"Medio","Bajo"))</f>
        <v/>
      </c>
      <c r="M17798">
        <f>SI.ERROR(BUSCARV(E17798,TablaEstados,3,FALSO),"Sin dato")</f>
        <v/>
      </c>
      <c r="N17798">
        <f>SI.ERROR(BUSCARV(E17798,TablaEstados,4,FALSO),"Sin dato")</f>
        <v/>
      </c>
    </row>
    <row r="17799">
      <c r="A17799" t="inlineStr">
        <is>
          <t>2026</t>
        </is>
      </c>
      <c r="B17799" t="inlineStr">
        <is>
          <t>09</t>
        </is>
      </c>
      <c r="C17799" t="inlineStr">
        <is>
          <t>09011110</t>
        </is>
      </c>
      <c r="D17799" t="inlineStr">
        <is>
          <t>586</t>
        </is>
      </c>
      <c r="E17799" t="inlineStr">
        <is>
          <t>MG</t>
        </is>
      </c>
      <c r="F17799" t="n">
        <v>4</v>
      </c>
      <c r="G17799" t="n">
        <v>20100</v>
      </c>
      <c r="H17799" t="n">
        <v>191176</v>
      </c>
      <c r="I17799" t="inlineStr">
        <is>
          <t>Café en granos</t>
        </is>
      </c>
      <c r="J17799">
        <f>SI.ERROR(BUSCARV(D17799,TablaPaises,6,FALSO),"Sin dato")</f>
        <v/>
      </c>
      <c r="K17799">
        <f>SI.ERROR(BUSCARV(C17799,TablaProductos,2,FALSO),"Sin dato")</f>
        <v/>
      </c>
      <c r="L17799">
        <f>SI(H17799&gt;=1000000,"Alto",SI(H17799&gt;=100000,"Medio","Bajo"))</f>
        <v/>
      </c>
      <c r="M17799">
        <f>SI.ERROR(BUSCARV(E17799,TablaEstados,3,FALSO),"Sin dato")</f>
        <v/>
      </c>
      <c r="N17799">
        <f>SI.ERROR(BUSCARV(E17799,TablaEstados,4,FALSO),"Sin dato")</f>
        <v/>
      </c>
    </row>
    <row r="17800">
      <c r="A17800" t="inlineStr">
        <is>
          <t>2026</t>
        </is>
      </c>
      <c r="B17800" t="inlineStr">
        <is>
          <t>09</t>
        </is>
      </c>
      <c r="C17800" t="inlineStr">
        <is>
          <t>52010020</t>
        </is>
      </c>
      <c r="D17800" t="inlineStr">
        <is>
          <t>160</t>
        </is>
      </c>
      <c r="E17800" t="inlineStr">
        <is>
          <t>SP</t>
        </is>
      </c>
      <c r="F17800" t="n">
        <v>5333</v>
      </c>
      <c r="G17800" t="n">
        <v>5334584</v>
      </c>
      <c r="H17800" t="n">
        <v>8079316</v>
      </c>
      <c r="I17800" t="inlineStr">
        <is>
          <t>Algodón</t>
        </is>
      </c>
      <c r="J17800">
        <f>SI.ERROR(BUSCARV(D17800,TablaPaises,6,FALSO),"Sin dato")</f>
        <v/>
      </c>
      <c r="K17800">
        <f>SI.ERROR(BUSCARV(C17800,TablaProductos,2,FALSO),"Sin dato")</f>
        <v/>
      </c>
      <c r="L17800">
        <f>SI(H17800&gt;=1000000,"Alto",SI(H17800&gt;=100000,"Medio","Bajo"))</f>
        <v/>
      </c>
      <c r="M17800">
        <f>SI.ERROR(BUSCARV(E17800,TablaEstados,3,FALSO),"Sin dato")</f>
        <v/>
      </c>
      <c r="N17800">
        <f>SI.ERROR(BUSCARV(E17800,TablaEstados,4,FALSO),"Sin dato")</f>
        <v/>
      </c>
    </row>
    <row r="17801">
      <c r="A17801" t="inlineStr">
        <is>
          <t>2026</t>
        </is>
      </c>
      <c r="B17801" t="inlineStr">
        <is>
          <t>06</t>
        </is>
      </c>
      <c r="C17801" t="inlineStr">
        <is>
          <t>10059010</t>
        </is>
      </c>
      <c r="D17801" t="inlineStr">
        <is>
          <t>244</t>
        </is>
      </c>
      <c r="E17801" t="inlineStr">
        <is>
          <t>PR</t>
        </is>
      </c>
      <c r="F17801" t="n">
        <v>12534063</v>
      </c>
      <c r="G17801" t="n">
        <v>12534063</v>
      </c>
      <c r="H17801" t="n">
        <v>2947761</v>
      </c>
      <c r="I17801" t="inlineStr">
        <is>
          <t>Milho</t>
        </is>
      </c>
      <c r="J17801">
        <f>SI.ERROR(BUSCARV(D17801,TablaPaises,6,FALSO),"Sin dato")</f>
        <v/>
      </c>
      <c r="K17801">
        <f>SI.ERROR(BUSCARV(C17801,TablaProductos,2,FALSO),"Sin dato")</f>
        <v/>
      </c>
      <c r="L17801">
        <f>SI(H17801&gt;=1000000,"Alto",SI(H17801&gt;=100000,"Medio","Bajo"))</f>
        <v/>
      </c>
      <c r="M17801">
        <f>SI.ERROR(BUSCARV(E17801,TablaEstados,3,FALSO),"Sin dato")</f>
        <v/>
      </c>
      <c r="N17801">
        <f>SI.ERROR(BUSCARV(E17801,TablaEstados,4,FALSO),"Sin dato")</f>
        <v/>
      </c>
    </row>
    <row r="17802">
      <c r="A17802" t="inlineStr">
        <is>
          <t>2026</t>
        </is>
      </c>
      <c r="B17802" t="inlineStr">
        <is>
          <t>01</t>
        </is>
      </c>
      <c r="C17802" t="inlineStr">
        <is>
          <t>09011110</t>
        </is>
      </c>
      <c r="D17802" t="inlineStr">
        <is>
          <t>383</t>
        </is>
      </c>
      <c r="E17802" t="inlineStr">
        <is>
          <t>MG</t>
        </is>
      </c>
      <c r="F17802" t="n">
        <v>185</v>
      </c>
      <c r="G17802" t="n">
        <v>187200</v>
      </c>
      <c r="H17802" t="n">
        <v>1425962</v>
      </c>
      <c r="I17802" t="inlineStr">
        <is>
          <t>Café en granos</t>
        </is>
      </c>
      <c r="J17802">
        <f>SI.ERROR(BUSCARV(D17802,TablaPaises,6,FALSO),"Sin dato")</f>
        <v/>
      </c>
      <c r="K17802">
        <f>SI.ERROR(BUSCARV(C17802,TablaProductos,2,FALSO),"Sin dato")</f>
        <v/>
      </c>
      <c r="L17802">
        <f>SI(H17802&gt;=1000000,"Alto",SI(H17802&gt;=100000,"Medio","Bajo"))</f>
        <v/>
      </c>
      <c r="M17802">
        <f>SI.ERROR(BUSCARV(E17802,TablaEstados,3,FALSO),"Sin dato")</f>
        <v/>
      </c>
      <c r="N17802">
        <f>SI.ERROR(BUSCARV(E17802,TablaEstados,4,FALSO),"Sin dato")</f>
        <v/>
      </c>
    </row>
    <row r="17803">
      <c r="A17803" t="inlineStr">
        <is>
          <t>2026</t>
        </is>
      </c>
      <c r="B17803" t="inlineStr">
        <is>
          <t>04</t>
        </is>
      </c>
      <c r="C17803" t="inlineStr">
        <is>
          <t>09011110</t>
        </is>
      </c>
      <c r="D17803" t="inlineStr">
        <is>
          <t>431</t>
        </is>
      </c>
      <c r="E17803" t="inlineStr">
        <is>
          <t>MG</t>
        </is>
      </c>
      <c r="F17803" t="n">
        <v>148</v>
      </c>
      <c r="G17803" t="n">
        <v>148534</v>
      </c>
      <c r="H17803" t="n">
        <v>790271</v>
      </c>
      <c r="I17803" t="inlineStr">
        <is>
          <t>Café en granos</t>
        </is>
      </c>
      <c r="J17803">
        <f>SI.ERROR(BUSCARV(D17803,TablaPaises,6,FALSO),"Sin dato")</f>
        <v/>
      </c>
      <c r="K17803">
        <f>SI.ERROR(BUSCARV(C17803,TablaProductos,2,FALSO),"Sin dato")</f>
        <v/>
      </c>
      <c r="L17803">
        <f>SI(H17803&gt;=1000000,"Alto",SI(H17803&gt;=100000,"Medio","Bajo"))</f>
        <v/>
      </c>
      <c r="M17803">
        <f>SI.ERROR(BUSCARV(E17803,TablaEstados,3,FALSO),"Sin dato")</f>
        <v/>
      </c>
      <c r="N17803">
        <f>SI.ERROR(BUSCARV(E17803,TablaEstados,4,FALSO),"Sin dato")</f>
        <v/>
      </c>
    </row>
    <row r="17804">
      <c r="A17804" t="inlineStr">
        <is>
          <t>2026</t>
        </is>
      </c>
      <c r="B17804" t="inlineStr">
        <is>
          <t>02</t>
        </is>
      </c>
      <c r="C17804" t="inlineStr">
        <is>
          <t>09011110</t>
        </is>
      </c>
      <c r="D17804" t="inlineStr">
        <is>
          <t>149</t>
        </is>
      </c>
      <c r="E17804" t="inlineStr">
        <is>
          <t>ES</t>
        </is>
      </c>
      <c r="F17804" t="n">
        <v>100</v>
      </c>
      <c r="G17804" t="n">
        <v>100000</v>
      </c>
      <c r="H17804" t="n">
        <v>499092</v>
      </c>
      <c r="I17804" t="inlineStr">
        <is>
          <t>Café en granos</t>
        </is>
      </c>
      <c r="J17804">
        <f>SI.ERROR(BUSCARV(D17804,TablaPaises,6,FALSO),"Sin dato")</f>
        <v/>
      </c>
      <c r="K17804">
        <f>SI.ERROR(BUSCARV(C17804,TablaProductos,2,FALSO),"Sin dato")</f>
        <v/>
      </c>
      <c r="L17804">
        <f>SI(H17804&gt;=1000000,"Alto",SI(H17804&gt;=100000,"Medio","Bajo"))</f>
        <v/>
      </c>
      <c r="M17804">
        <f>SI.ERROR(BUSCARV(E17804,TablaEstados,3,FALSO),"Sin dato")</f>
        <v/>
      </c>
      <c r="N17804">
        <f>SI.ERROR(BUSCARV(E17804,TablaEstados,4,FALSO),"Sin dato")</f>
        <v/>
      </c>
    </row>
    <row r="17805">
      <c r="A17805" t="inlineStr">
        <is>
          <t>2026</t>
        </is>
      </c>
      <c r="B17805" t="inlineStr">
        <is>
          <t>06</t>
        </is>
      </c>
      <c r="C17805" t="inlineStr">
        <is>
          <t>09011110</t>
        </is>
      </c>
      <c r="D17805" t="inlineStr">
        <is>
          <t>628</t>
        </is>
      </c>
      <c r="E17805" t="inlineStr">
        <is>
          <t>GO</t>
        </is>
      </c>
      <c r="F17805" t="n">
        <v>19</v>
      </c>
      <c r="G17805" t="n">
        <v>19200</v>
      </c>
      <c r="H17805" t="n">
        <v>137821</v>
      </c>
      <c r="I17805" t="inlineStr">
        <is>
          <t>Café en granos</t>
        </is>
      </c>
      <c r="J17805">
        <f>SI.ERROR(BUSCARV(D17805,TablaPaises,6,FALSO),"Sin dato")</f>
        <v/>
      </c>
      <c r="K17805">
        <f>SI.ERROR(BUSCARV(C17805,TablaProductos,2,FALSO),"Sin dato")</f>
        <v/>
      </c>
      <c r="L17805">
        <f>SI(H17805&gt;=1000000,"Alto",SI(H17805&gt;=100000,"Medio","Bajo"))</f>
        <v/>
      </c>
      <c r="M17805">
        <f>SI.ERROR(BUSCARV(E17805,TablaEstados,3,FALSO),"Sin dato")</f>
        <v/>
      </c>
      <c r="N17805">
        <f>SI.ERROR(BUSCARV(E17805,TablaEstados,4,FALSO),"Sin dato")</f>
        <v/>
      </c>
    </row>
    <row r="17806">
      <c r="A17806" t="inlineStr">
        <is>
          <t>2026</t>
        </is>
      </c>
      <c r="B17806" t="inlineStr">
        <is>
          <t>05</t>
        </is>
      </c>
      <c r="C17806" t="inlineStr">
        <is>
          <t>09011200</t>
        </is>
      </c>
      <c r="D17806" t="inlineStr">
        <is>
          <t>476</t>
        </is>
      </c>
      <c r="E17806" t="inlineStr">
        <is>
          <t>SP</t>
        </is>
      </c>
      <c r="F17806" t="n">
        <v>21</v>
      </c>
      <c r="G17806" t="n">
        <v>21</v>
      </c>
      <c r="H17806" t="n">
        <v>981</v>
      </c>
      <c r="I17806" t="inlineStr">
        <is>
          <t>Café en granos</t>
        </is>
      </c>
      <c r="J17806">
        <f>SI.ERROR(BUSCARV(D17806,TablaPaises,6,FALSO),"Sin dato")</f>
        <v/>
      </c>
      <c r="K17806">
        <f>SI.ERROR(BUSCARV(C17806,TablaProductos,2,FALSO),"Sin dato")</f>
        <v/>
      </c>
      <c r="L17806">
        <f>SI(H17806&gt;=1000000,"Alto",SI(H17806&gt;=100000,"Medio","Bajo"))</f>
        <v/>
      </c>
      <c r="M17806">
        <f>SI.ERROR(BUSCARV(E17806,TablaEstados,3,FALSO),"Sin dato")</f>
        <v/>
      </c>
      <c r="N17806">
        <f>SI.ERROR(BUSCARV(E17806,TablaEstados,4,FALSO),"Sin dato")</f>
        <v/>
      </c>
    </row>
    <row r="17807">
      <c r="A17807" t="inlineStr">
        <is>
          <t>2026</t>
        </is>
      </c>
      <c r="B17807" t="inlineStr">
        <is>
          <t>09</t>
        </is>
      </c>
      <c r="C17807" t="inlineStr">
        <is>
          <t>09011110</t>
        </is>
      </c>
      <c r="D17807" t="inlineStr">
        <is>
          <t>386</t>
        </is>
      </c>
      <c r="E17807" t="inlineStr">
        <is>
          <t>BA</t>
        </is>
      </c>
      <c r="F17807" t="n">
        <v>40</v>
      </c>
      <c r="G17807" t="n">
        <v>40000</v>
      </c>
      <c r="H17807" t="n">
        <v>255295</v>
      </c>
      <c r="I17807" t="inlineStr">
        <is>
          <t>Café en granos</t>
        </is>
      </c>
      <c r="J17807">
        <f>SI.ERROR(BUSCARV(D17807,TablaPaises,6,FALSO),"Sin dato")</f>
        <v/>
      </c>
      <c r="K17807">
        <f>SI.ERROR(BUSCARV(C17807,TablaProductos,2,FALSO),"Sin dato")</f>
        <v/>
      </c>
      <c r="L17807">
        <f>SI(H17807&gt;=1000000,"Alto",SI(H17807&gt;=100000,"Medio","Bajo"))</f>
        <v/>
      </c>
      <c r="M17807">
        <f>SI.ERROR(BUSCARV(E17807,TablaEstados,3,FALSO),"Sin dato")</f>
        <v/>
      </c>
      <c r="N17807">
        <f>SI.ERROR(BUSCARV(E17807,TablaEstados,4,FALSO),"Sin dato")</f>
        <v/>
      </c>
    </row>
    <row r="17808">
      <c r="A17808" t="inlineStr">
        <is>
          <t>2026</t>
        </is>
      </c>
      <c r="B17808" t="inlineStr">
        <is>
          <t>05</t>
        </is>
      </c>
      <c r="C17808" t="inlineStr">
        <is>
          <t>52010020</t>
        </is>
      </c>
      <c r="D17808" t="inlineStr">
        <is>
          <t>607</t>
        </is>
      </c>
      <c r="E17808" t="inlineStr">
        <is>
          <t>BA</t>
        </is>
      </c>
      <c r="F17808" t="n">
        <v>192</v>
      </c>
      <c r="G17808" t="n">
        <v>192000</v>
      </c>
      <c r="H17808" t="n">
        <v>189808</v>
      </c>
      <c r="I17808" t="inlineStr">
        <is>
          <t>Algodón</t>
        </is>
      </c>
      <c r="J17808">
        <f>SI.ERROR(BUSCARV(D17808,TablaPaises,6,FALSO),"Sin dato")</f>
        <v/>
      </c>
      <c r="K17808">
        <f>SI.ERROR(BUSCARV(C17808,TablaProductos,2,FALSO),"Sin dato")</f>
        <v/>
      </c>
      <c r="L17808">
        <f>SI(H17808&gt;=1000000,"Alto",SI(H17808&gt;=100000,"Medio","Bajo"))</f>
        <v/>
      </c>
      <c r="M17808">
        <f>SI.ERROR(BUSCARV(E17808,TablaEstados,3,FALSO),"Sin dato")</f>
        <v/>
      </c>
      <c r="N17808">
        <f>SI.ERROR(BUSCARV(E17808,TablaEstados,4,FALSO),"Sin dato")</f>
        <v/>
      </c>
    </row>
    <row r="17809">
      <c r="A17809" t="inlineStr">
        <is>
          <t>2026</t>
        </is>
      </c>
      <c r="B17809" t="inlineStr">
        <is>
          <t>09</t>
        </is>
      </c>
      <c r="C17809" t="inlineStr">
        <is>
          <t>09011110</t>
        </is>
      </c>
      <c r="D17809" t="inlineStr">
        <is>
          <t>556</t>
        </is>
      </c>
      <c r="E17809" t="inlineStr">
        <is>
          <t>ES</t>
        </is>
      </c>
      <c r="F17809" t="n">
        <v>12</v>
      </c>
      <c r="G17809" t="n">
        <v>12000</v>
      </c>
      <c r="H17809" t="n">
        <v>61800</v>
      </c>
      <c r="I17809" t="inlineStr">
        <is>
          <t>Café en granos</t>
        </is>
      </c>
      <c r="J17809">
        <f>SI.ERROR(BUSCARV(D17809,TablaPaises,6,FALSO),"Sin dato")</f>
        <v/>
      </c>
      <c r="K17809">
        <f>SI.ERROR(BUSCARV(C17809,TablaProductos,2,FALSO),"Sin dato")</f>
        <v/>
      </c>
      <c r="L17809">
        <f>SI(H17809&gt;=1000000,"Alto",SI(H17809&gt;=100000,"Medio","Bajo"))</f>
        <v/>
      </c>
      <c r="M17809">
        <f>SI.ERROR(BUSCARV(E17809,TablaEstados,3,FALSO),"Sin dato")</f>
        <v/>
      </c>
      <c r="N17809">
        <f>SI.ERROR(BUSCARV(E17809,TablaEstados,4,FALSO),"Sin dato")</f>
        <v/>
      </c>
    </row>
    <row r="17810">
      <c r="A17810" t="inlineStr">
        <is>
          <t>2026</t>
        </is>
      </c>
      <c r="B17810" t="inlineStr">
        <is>
          <t>07</t>
        </is>
      </c>
      <c r="C17810" t="inlineStr">
        <is>
          <t>12019000</t>
        </is>
      </c>
      <c r="D17810" t="inlineStr">
        <is>
          <t>576</t>
        </is>
      </c>
      <c r="E17810" t="inlineStr">
        <is>
          <t>PR</t>
        </is>
      </c>
      <c r="F17810" t="n">
        <v>50433</v>
      </c>
      <c r="G17810" t="n">
        <v>50433205</v>
      </c>
      <c r="H17810" t="n">
        <v>22568545</v>
      </c>
      <c r="I17810" t="inlineStr">
        <is>
          <t>Soja</t>
        </is>
      </c>
      <c r="J17810">
        <f>SI.ERROR(BUSCARV(D17810,TablaPaises,6,FALSO),"Sin dato")</f>
        <v/>
      </c>
      <c r="K17810">
        <f>SI.ERROR(BUSCARV(C17810,TablaProductos,2,FALSO),"Sin dato")</f>
        <v/>
      </c>
      <c r="L17810">
        <f>SI(H17810&gt;=1000000,"Alto",SI(H17810&gt;=100000,"Medio","Bajo"))</f>
        <v/>
      </c>
      <c r="M17810">
        <f>SI.ERROR(BUSCARV(E17810,TablaEstados,3,FALSO),"Sin dato")</f>
        <v/>
      </c>
      <c r="N17810">
        <f>SI.ERROR(BUSCARV(E17810,TablaEstados,4,FALSO),"Sin dato")</f>
        <v/>
      </c>
    </row>
    <row r="17811">
      <c r="A17811" t="inlineStr">
        <is>
          <t>2026</t>
        </is>
      </c>
      <c r="B17811" t="inlineStr">
        <is>
          <t>03</t>
        </is>
      </c>
      <c r="C17811" t="inlineStr">
        <is>
          <t>09011110</t>
        </is>
      </c>
      <c r="D17811" t="inlineStr">
        <is>
          <t>064</t>
        </is>
      </c>
      <c r="E17811" t="inlineStr">
        <is>
          <t>SP</t>
        </is>
      </c>
      <c r="F17811" t="n">
        <v>19</v>
      </c>
      <c r="G17811" t="n">
        <v>19175</v>
      </c>
      <c r="H17811" t="n">
        <v>159770</v>
      </c>
      <c r="I17811" t="inlineStr">
        <is>
          <t>Café en granos</t>
        </is>
      </c>
      <c r="J17811">
        <f>SI.ERROR(BUSCARV(D17811,TablaPaises,6,FALSO),"Sin dato")</f>
        <v/>
      </c>
      <c r="K17811">
        <f>SI.ERROR(BUSCARV(C17811,TablaProductos,2,FALSO),"Sin dato")</f>
        <v/>
      </c>
      <c r="L17811">
        <f>SI(H17811&gt;=1000000,"Alto",SI(H17811&gt;=100000,"Medio","Bajo"))</f>
        <v/>
      </c>
      <c r="M17811">
        <f>SI.ERROR(BUSCARV(E17811,TablaEstados,3,FALSO),"Sin dato")</f>
        <v/>
      </c>
      <c r="N17811">
        <f>SI.ERROR(BUSCARV(E17811,TablaEstados,4,FALSO),"Sin dato")</f>
        <v/>
      </c>
    </row>
    <row r="17812">
      <c r="A17812" t="inlineStr">
        <is>
          <t>2026</t>
        </is>
      </c>
      <c r="B17812" t="inlineStr">
        <is>
          <t>08</t>
        </is>
      </c>
      <c r="C17812" t="inlineStr">
        <is>
          <t>09011110</t>
        </is>
      </c>
      <c r="D17812" t="inlineStr">
        <is>
          <t>063</t>
        </is>
      </c>
      <c r="E17812" t="inlineStr">
        <is>
          <t>ES</t>
        </is>
      </c>
      <c r="F17812" t="n">
        <v>952</v>
      </c>
      <c r="G17812" t="n">
        <v>949840</v>
      </c>
      <c r="H17812" t="n">
        <v>3950914</v>
      </c>
      <c r="I17812" t="inlineStr">
        <is>
          <t>Café en granos</t>
        </is>
      </c>
      <c r="J17812">
        <f>SI.ERROR(BUSCARV(D17812,TablaPaises,6,FALSO),"Sin dato")</f>
        <v/>
      </c>
      <c r="K17812">
        <f>SI.ERROR(BUSCARV(C17812,TablaProductos,2,FALSO),"Sin dato")</f>
        <v/>
      </c>
      <c r="L17812">
        <f>SI(H17812&gt;=1000000,"Alto",SI(H17812&gt;=100000,"Medio","Bajo"))</f>
        <v/>
      </c>
      <c r="M17812">
        <f>SI.ERROR(BUSCARV(E17812,TablaEstados,3,FALSO),"Sin dato")</f>
        <v/>
      </c>
      <c r="N17812">
        <f>SI.ERROR(BUSCARV(E17812,TablaEstados,4,FALSO),"Sin dato")</f>
        <v/>
      </c>
    </row>
    <row r="17813">
      <c r="A17813" t="inlineStr">
        <is>
          <t>2026</t>
        </is>
      </c>
      <c r="B17813" t="inlineStr">
        <is>
          <t>01</t>
        </is>
      </c>
      <c r="C17813" t="inlineStr">
        <is>
          <t>12019000</t>
        </is>
      </c>
      <c r="D17813" t="inlineStr">
        <is>
          <t>245</t>
        </is>
      </c>
      <c r="E17813" t="inlineStr">
        <is>
          <t>BA</t>
        </is>
      </c>
      <c r="F17813" t="n">
        <v>28069</v>
      </c>
      <c r="G17813" t="n">
        <v>28069190</v>
      </c>
      <c r="H17813" t="n">
        <v>12809012</v>
      </c>
      <c r="I17813" t="inlineStr">
        <is>
          <t>Soja</t>
        </is>
      </c>
      <c r="J17813">
        <f>SI.ERROR(BUSCARV(D17813,TablaPaises,6,FALSO),"Sin dato")</f>
        <v/>
      </c>
      <c r="K17813">
        <f>SI.ERROR(BUSCARV(C17813,TablaProductos,2,FALSO),"Sin dato")</f>
        <v/>
      </c>
      <c r="L17813">
        <f>SI(H17813&gt;=1000000,"Alto",SI(H17813&gt;=100000,"Medio","Bajo"))</f>
        <v/>
      </c>
      <c r="M17813">
        <f>SI.ERROR(BUSCARV(E17813,TablaEstados,3,FALSO),"Sin dato")</f>
        <v/>
      </c>
      <c r="N17813">
        <f>SI.ERROR(BUSCARV(E17813,TablaEstados,4,FALSO),"Sin dato")</f>
        <v/>
      </c>
    </row>
    <row r="17814">
      <c r="A17814" t="inlineStr">
        <is>
          <t>2026</t>
        </is>
      </c>
      <c r="B17814" t="inlineStr">
        <is>
          <t>01</t>
        </is>
      </c>
      <c r="C17814" t="inlineStr">
        <is>
          <t>12019000</t>
        </is>
      </c>
      <c r="D17814" t="inlineStr">
        <is>
          <t>190</t>
        </is>
      </c>
      <c r="E17814" t="inlineStr">
        <is>
          <t>MS</t>
        </is>
      </c>
      <c r="F17814" t="n">
        <v>606</v>
      </c>
      <c r="G17814" t="n">
        <v>606000</v>
      </c>
      <c r="H17814" t="n">
        <v>276621</v>
      </c>
      <c r="I17814" t="inlineStr">
        <is>
          <t>Soja</t>
        </is>
      </c>
      <c r="J17814">
        <f>SI.ERROR(BUSCARV(D17814,TablaPaises,6,FALSO),"Sin dato")</f>
        <v/>
      </c>
      <c r="K17814">
        <f>SI.ERROR(BUSCARV(C17814,TablaProductos,2,FALSO),"Sin dato")</f>
        <v/>
      </c>
      <c r="L17814">
        <f>SI(H17814&gt;=1000000,"Alto",SI(H17814&gt;=100000,"Medio","Bajo"))</f>
        <v/>
      </c>
      <c r="M17814">
        <f>SI.ERROR(BUSCARV(E17814,TablaEstados,3,FALSO),"Sin dato")</f>
        <v/>
      </c>
      <c r="N17814">
        <f>SI.ERROR(BUSCARV(E17814,TablaEstados,4,FALSO),"Sin dato")</f>
        <v/>
      </c>
    </row>
    <row r="17815">
      <c r="A17815" t="inlineStr">
        <is>
          <t>2026</t>
        </is>
      </c>
      <c r="B17815" t="inlineStr">
        <is>
          <t>06</t>
        </is>
      </c>
      <c r="C17815" t="inlineStr">
        <is>
          <t>10059010</t>
        </is>
      </c>
      <c r="D17815" t="inlineStr">
        <is>
          <t>163</t>
        </is>
      </c>
      <c r="E17815" t="inlineStr">
        <is>
          <t>SP</t>
        </is>
      </c>
      <c r="F17815" t="n">
        <v>3</v>
      </c>
      <c r="G17815" t="n">
        <v>3</v>
      </c>
      <c r="H17815" t="n">
        <v>3</v>
      </c>
      <c r="I17815" t="inlineStr">
        <is>
          <t>Milho</t>
        </is>
      </c>
      <c r="J17815">
        <f>SI.ERROR(BUSCARV(D17815,TablaPaises,6,FALSO),"Sin dato")</f>
        <v/>
      </c>
      <c r="K17815">
        <f>SI.ERROR(BUSCARV(C17815,TablaProductos,2,FALSO),"Sin dato")</f>
        <v/>
      </c>
      <c r="L17815">
        <f>SI(H17815&gt;=1000000,"Alto",SI(H17815&gt;=100000,"Medio","Bajo"))</f>
        <v/>
      </c>
      <c r="M17815">
        <f>SI.ERROR(BUSCARV(E17815,TablaEstados,3,FALSO),"Sin dato")</f>
        <v/>
      </c>
      <c r="N17815">
        <f>SI.ERROR(BUSCARV(E17815,TablaEstados,4,FALSO),"Sin dato")</f>
        <v/>
      </c>
    </row>
    <row r="17816">
      <c r="A17816" t="inlineStr">
        <is>
          <t>2026</t>
        </is>
      </c>
      <c r="B17816" t="inlineStr">
        <is>
          <t>07</t>
        </is>
      </c>
      <c r="C17816" t="inlineStr">
        <is>
          <t>09011110</t>
        </is>
      </c>
      <c r="D17816" t="inlineStr">
        <is>
          <t>240</t>
        </is>
      </c>
      <c r="E17816" t="inlineStr">
        <is>
          <t>MG</t>
        </is>
      </c>
      <c r="F17816" t="n">
        <v>58</v>
      </c>
      <c r="G17816" t="n">
        <v>57600</v>
      </c>
      <c r="H17816" t="n">
        <v>316800</v>
      </c>
      <c r="I17816" t="inlineStr">
        <is>
          <t>Café en granos</t>
        </is>
      </c>
      <c r="J17816">
        <f>SI.ERROR(BUSCARV(D17816,TablaPaises,6,FALSO),"Sin dato")</f>
        <v/>
      </c>
      <c r="K17816">
        <f>SI.ERROR(BUSCARV(C17816,TablaProductos,2,FALSO),"Sin dato")</f>
        <v/>
      </c>
      <c r="L17816">
        <f>SI(H17816&gt;=1000000,"Alto",SI(H17816&gt;=100000,"Medio","Bajo"))</f>
        <v/>
      </c>
      <c r="M17816">
        <f>SI.ERROR(BUSCARV(E17816,TablaEstados,3,FALSO),"Sin dato")</f>
        <v/>
      </c>
      <c r="N17816">
        <f>SI.ERROR(BUSCARV(E17816,TablaEstados,4,FALSO),"Sin dato")</f>
        <v/>
      </c>
    </row>
    <row r="17817">
      <c r="A17817" t="inlineStr">
        <is>
          <t>2026</t>
        </is>
      </c>
      <c r="B17817" t="inlineStr">
        <is>
          <t>08</t>
        </is>
      </c>
      <c r="C17817" t="inlineStr">
        <is>
          <t>12019000</t>
        </is>
      </c>
      <c r="D17817" t="inlineStr">
        <is>
          <t>386</t>
        </is>
      </c>
      <c r="E17817" t="inlineStr">
        <is>
          <t>RO</t>
        </is>
      </c>
      <c r="F17817" t="n">
        <v>8322</v>
      </c>
      <c r="G17817" t="n">
        <v>8321980</v>
      </c>
      <c r="H17817" t="n">
        <v>3876007</v>
      </c>
      <c r="I17817" t="inlineStr">
        <is>
          <t>Soja</t>
        </is>
      </c>
      <c r="J17817">
        <f>SI.ERROR(BUSCARV(D17817,TablaPaises,6,FALSO),"Sin dato")</f>
        <v/>
      </c>
      <c r="K17817">
        <f>SI.ERROR(BUSCARV(C17817,TablaProductos,2,FALSO),"Sin dato")</f>
        <v/>
      </c>
      <c r="L17817">
        <f>SI(H17817&gt;=1000000,"Alto",SI(H17817&gt;=100000,"Medio","Bajo"))</f>
        <v/>
      </c>
      <c r="M17817">
        <f>SI.ERROR(BUSCARV(E17817,TablaEstados,3,FALSO),"Sin dato")</f>
        <v/>
      </c>
      <c r="N17817">
        <f>SI.ERROR(BUSCARV(E17817,TablaEstados,4,FALSO),"Sin dato")</f>
        <v/>
      </c>
    </row>
    <row r="17818">
      <c r="A17818" t="inlineStr">
        <is>
          <t>2026</t>
        </is>
      </c>
      <c r="B17818" t="inlineStr">
        <is>
          <t>08</t>
        </is>
      </c>
      <c r="C17818" t="inlineStr">
        <is>
          <t>12019000</t>
        </is>
      </c>
      <c r="D17818" t="inlineStr">
        <is>
          <t>190</t>
        </is>
      </c>
      <c r="E17818" t="inlineStr">
        <is>
          <t>MT</t>
        </is>
      </c>
      <c r="F17818" t="n">
        <v>309</v>
      </c>
      <c r="G17818" t="n">
        <v>310912</v>
      </c>
      <c r="H17818" t="n">
        <v>144579</v>
      </c>
      <c r="I17818" t="inlineStr">
        <is>
          <t>Soja</t>
        </is>
      </c>
      <c r="J17818">
        <f>SI.ERROR(BUSCARV(D17818,TablaPaises,6,FALSO),"Sin dato")</f>
        <v/>
      </c>
      <c r="K17818">
        <f>SI.ERROR(BUSCARV(C17818,TablaProductos,2,FALSO),"Sin dato")</f>
        <v/>
      </c>
      <c r="L17818">
        <f>SI(H17818&gt;=1000000,"Alto",SI(H17818&gt;=100000,"Medio","Bajo"))</f>
        <v/>
      </c>
      <c r="M17818">
        <f>SI.ERROR(BUSCARV(E17818,TablaEstados,3,FALSO),"Sin dato")</f>
        <v/>
      </c>
      <c r="N17818">
        <f>SI.ERROR(BUSCARV(E17818,TablaEstados,4,FALSO),"Sin dato")</f>
        <v/>
      </c>
    </row>
    <row r="17819">
      <c r="A17819" t="inlineStr">
        <is>
          <t>2026</t>
        </is>
      </c>
      <c r="B17819" t="inlineStr">
        <is>
          <t>02</t>
        </is>
      </c>
      <c r="C17819" t="inlineStr">
        <is>
          <t>09011110</t>
        </is>
      </c>
      <c r="D17819" t="inlineStr">
        <is>
          <t>607</t>
        </is>
      </c>
      <c r="E17819" t="inlineStr">
        <is>
          <t>MG</t>
        </is>
      </c>
      <c r="F17819" t="n">
        <v>43</v>
      </c>
      <c r="G17819" t="n">
        <v>43200</v>
      </c>
      <c r="H17819" t="n">
        <v>322820</v>
      </c>
      <c r="I17819" t="inlineStr">
        <is>
          <t>Café en granos</t>
        </is>
      </c>
      <c r="J17819">
        <f>SI.ERROR(BUSCARV(D17819,TablaPaises,6,FALSO),"Sin dato")</f>
        <v/>
      </c>
      <c r="K17819">
        <f>SI.ERROR(BUSCARV(C17819,TablaProductos,2,FALSO),"Sin dato")</f>
        <v/>
      </c>
      <c r="L17819">
        <f>SI(H17819&gt;=1000000,"Alto",SI(H17819&gt;=100000,"Medio","Bajo"))</f>
        <v/>
      </c>
      <c r="M17819">
        <f>SI.ERROR(BUSCARV(E17819,TablaEstados,3,FALSO),"Sin dato")</f>
        <v/>
      </c>
      <c r="N17819">
        <f>SI.ERROR(BUSCARV(E17819,TablaEstados,4,FALSO),"Sin dato")</f>
        <v/>
      </c>
    </row>
    <row r="17820">
      <c r="A17820" t="inlineStr">
        <is>
          <t>2026</t>
        </is>
      </c>
      <c r="B17820" t="inlineStr">
        <is>
          <t>02</t>
        </is>
      </c>
      <c r="C17820" t="inlineStr">
        <is>
          <t>12019000</t>
        </is>
      </c>
      <c r="D17820" t="inlineStr">
        <is>
          <t>776</t>
        </is>
      </c>
      <c r="E17820" t="inlineStr">
        <is>
          <t>MG</t>
        </is>
      </c>
      <c r="F17820" t="n">
        <v>5187</v>
      </c>
      <c r="G17820" t="n">
        <v>5185850</v>
      </c>
      <c r="H17820" t="n">
        <v>2132673</v>
      </c>
      <c r="I17820" t="inlineStr">
        <is>
          <t>Soja</t>
        </is>
      </c>
      <c r="J17820">
        <f>SI.ERROR(BUSCARV(D17820,TablaPaises,6,FALSO),"Sin dato")</f>
        <v/>
      </c>
      <c r="K17820">
        <f>SI.ERROR(BUSCARV(C17820,TablaProductos,2,FALSO),"Sin dato")</f>
        <v/>
      </c>
      <c r="L17820">
        <f>SI(H17820&gt;=1000000,"Alto",SI(H17820&gt;=100000,"Medio","Bajo"))</f>
        <v/>
      </c>
      <c r="M17820">
        <f>SI.ERROR(BUSCARV(E17820,TablaEstados,3,FALSO),"Sin dato")</f>
        <v/>
      </c>
      <c r="N17820">
        <f>SI.ERROR(BUSCARV(E17820,TablaEstados,4,FALSO),"Sin dato")</f>
        <v/>
      </c>
    </row>
    <row r="17821">
      <c r="A17821" t="inlineStr">
        <is>
          <t>2026</t>
        </is>
      </c>
      <c r="B17821" t="inlineStr">
        <is>
          <t>05</t>
        </is>
      </c>
      <c r="C17821" t="inlineStr">
        <is>
          <t>12019000</t>
        </is>
      </c>
      <c r="D17821" t="inlineStr">
        <is>
          <t>245</t>
        </is>
      </c>
      <c r="E17821" t="inlineStr">
        <is>
          <t>MA</t>
        </is>
      </c>
      <c r="F17821" t="n">
        <v>29787</v>
      </c>
      <c r="G17821" t="n">
        <v>29786672</v>
      </c>
      <c r="H17821" t="n">
        <v>12760298</v>
      </c>
      <c r="I17821" t="inlineStr">
        <is>
          <t>Soja</t>
        </is>
      </c>
      <c r="J17821">
        <f>SI.ERROR(BUSCARV(D17821,TablaPaises,6,FALSO),"Sin dato")</f>
        <v/>
      </c>
      <c r="K17821">
        <f>SI.ERROR(BUSCARV(C17821,TablaProductos,2,FALSO),"Sin dato")</f>
        <v/>
      </c>
      <c r="L17821">
        <f>SI(H17821&gt;=1000000,"Alto",SI(H17821&gt;=100000,"Medio","Bajo"))</f>
        <v/>
      </c>
      <c r="M17821">
        <f>SI.ERROR(BUSCARV(E17821,TablaEstados,3,FALSO),"Sin dato")</f>
        <v/>
      </c>
      <c r="N17821">
        <f>SI.ERROR(BUSCARV(E17821,TablaEstados,4,FALSO),"Sin dato")</f>
        <v/>
      </c>
    </row>
    <row r="17822">
      <c r="A17822" t="inlineStr">
        <is>
          <t>2026</t>
        </is>
      </c>
      <c r="B17822" t="inlineStr">
        <is>
          <t>07</t>
        </is>
      </c>
      <c r="C17822" t="inlineStr">
        <is>
          <t>52010020</t>
        </is>
      </c>
      <c r="D17822" t="inlineStr">
        <is>
          <t>240</t>
        </is>
      </c>
      <c r="E17822" t="inlineStr">
        <is>
          <t>RO</t>
        </is>
      </c>
      <c r="F17822" t="n">
        <v>702</v>
      </c>
      <c r="G17822" t="n">
        <v>701749</v>
      </c>
      <c r="H17822" t="n">
        <v>1144836</v>
      </c>
      <c r="I17822" t="inlineStr">
        <is>
          <t>Algodón</t>
        </is>
      </c>
      <c r="J17822">
        <f>SI.ERROR(BUSCARV(D17822,TablaPaises,6,FALSO),"Sin dato")</f>
        <v/>
      </c>
      <c r="K17822">
        <f>SI.ERROR(BUSCARV(C17822,TablaProductos,2,FALSO),"Sin dato")</f>
        <v/>
      </c>
      <c r="L17822">
        <f>SI(H17822&gt;=1000000,"Alto",SI(H17822&gt;=100000,"Medio","Bajo"))</f>
        <v/>
      </c>
      <c r="M17822">
        <f>SI.ERROR(BUSCARV(E17822,TablaEstados,3,FALSO),"Sin dato")</f>
        <v/>
      </c>
      <c r="N17822">
        <f>SI.ERROR(BUSCARV(E17822,TablaEstados,4,FALSO),"Sin dato")</f>
        <v/>
      </c>
    </row>
    <row r="17823">
      <c r="A17823" t="inlineStr">
        <is>
          <t>2026</t>
        </is>
      </c>
      <c r="B17823" t="inlineStr">
        <is>
          <t>02</t>
        </is>
      </c>
      <c r="C17823" t="inlineStr">
        <is>
          <t>52010020</t>
        </is>
      </c>
      <c r="D17823" t="inlineStr">
        <is>
          <t>365</t>
        </is>
      </c>
      <c r="E17823" t="inlineStr">
        <is>
          <t>MT</t>
        </is>
      </c>
      <c r="F17823" t="n">
        <v>1116</v>
      </c>
      <c r="G17823" t="n">
        <v>1116847</v>
      </c>
      <c r="H17823" t="n">
        <v>1808621</v>
      </c>
      <c r="I17823" t="inlineStr">
        <is>
          <t>Algodón</t>
        </is>
      </c>
      <c r="J17823">
        <f>SI.ERROR(BUSCARV(D17823,TablaPaises,6,FALSO),"Sin dato")</f>
        <v/>
      </c>
      <c r="K17823">
        <f>SI.ERROR(BUSCARV(C17823,TablaProductos,2,FALSO),"Sin dato")</f>
        <v/>
      </c>
      <c r="L17823">
        <f>SI(H17823&gt;=1000000,"Alto",SI(H17823&gt;=100000,"Medio","Bajo"))</f>
        <v/>
      </c>
      <c r="M17823">
        <f>SI.ERROR(BUSCARV(E17823,TablaEstados,3,FALSO),"Sin dato")</f>
        <v/>
      </c>
      <c r="N17823">
        <f>SI.ERROR(BUSCARV(E17823,TablaEstados,4,FALSO),"Sin dato")</f>
        <v/>
      </c>
    </row>
    <row r="17824">
      <c r="A17824" t="inlineStr">
        <is>
          <t>2026</t>
        </is>
      </c>
      <c r="B17824" t="inlineStr">
        <is>
          <t>07</t>
        </is>
      </c>
      <c r="C17824" t="inlineStr">
        <is>
          <t>12019000</t>
        </is>
      </c>
      <c r="D17824" t="inlineStr">
        <is>
          <t>399</t>
        </is>
      </c>
      <c r="E17824" t="inlineStr">
        <is>
          <t>MT</t>
        </is>
      </c>
      <c r="F17824" t="n">
        <v>37156</v>
      </c>
      <c r="G17824" t="n">
        <v>37156773</v>
      </c>
      <c r="H17824" t="n">
        <v>15835140</v>
      </c>
      <c r="I17824" t="inlineStr">
        <is>
          <t>Soja</t>
        </is>
      </c>
      <c r="J17824">
        <f>SI.ERROR(BUSCARV(D17824,TablaPaises,6,FALSO),"Sin dato")</f>
        <v/>
      </c>
      <c r="K17824">
        <f>SI.ERROR(BUSCARV(C17824,TablaProductos,2,FALSO),"Sin dato")</f>
        <v/>
      </c>
      <c r="L17824">
        <f>SI(H17824&gt;=1000000,"Alto",SI(H17824&gt;=100000,"Medio","Bajo"))</f>
        <v/>
      </c>
      <c r="M17824">
        <f>SI.ERROR(BUSCARV(E17824,TablaEstados,3,FALSO),"Sin dato")</f>
        <v/>
      </c>
      <c r="N17824">
        <f>SI.ERROR(BUSCARV(E17824,TablaEstados,4,FALSO),"Sin dato")</f>
        <v/>
      </c>
    </row>
    <row r="17825">
      <c r="A17825" t="inlineStr">
        <is>
          <t>2026</t>
        </is>
      </c>
      <c r="B17825" t="inlineStr">
        <is>
          <t>01</t>
        </is>
      </c>
      <c r="C17825" t="inlineStr">
        <is>
          <t>10059010</t>
        </is>
      </c>
      <c r="D17825" t="inlineStr">
        <is>
          <t>289</t>
        </is>
      </c>
      <c r="E17825" t="inlineStr">
        <is>
          <t>MT</t>
        </is>
      </c>
      <c r="F17825" t="n">
        <v>50803</v>
      </c>
      <c r="G17825" t="n">
        <v>50803</v>
      </c>
      <c r="H17825" t="n">
        <v>27746</v>
      </c>
      <c r="I17825" t="inlineStr">
        <is>
          <t>Milho</t>
        </is>
      </c>
      <c r="J17825">
        <f>SI.ERROR(BUSCARV(D17825,TablaPaises,6,FALSO),"Sin dato")</f>
        <v/>
      </c>
      <c r="K17825">
        <f>SI.ERROR(BUSCARV(C17825,TablaProductos,2,FALSO),"Sin dato")</f>
        <v/>
      </c>
      <c r="L17825">
        <f>SI(H17825&gt;=1000000,"Alto",SI(H17825&gt;=100000,"Medio","Bajo"))</f>
        <v/>
      </c>
      <c r="M17825">
        <f>SI.ERROR(BUSCARV(E17825,TablaEstados,3,FALSO),"Sin dato")</f>
        <v/>
      </c>
      <c r="N17825">
        <f>SI.ERROR(BUSCARV(E17825,TablaEstados,4,FALSO),"Sin dato")</f>
        <v/>
      </c>
    </row>
    <row r="17826">
      <c r="A17826" t="inlineStr">
        <is>
          <t>2026</t>
        </is>
      </c>
      <c r="B17826" t="inlineStr">
        <is>
          <t>06</t>
        </is>
      </c>
      <c r="C17826" t="inlineStr">
        <is>
          <t>12019000</t>
        </is>
      </c>
      <c r="D17826" t="inlineStr">
        <is>
          <t>399</t>
        </is>
      </c>
      <c r="E17826" t="inlineStr">
        <is>
          <t>MA</t>
        </is>
      </c>
      <c r="F17826" t="n">
        <v>8900</v>
      </c>
      <c r="G17826" t="n">
        <v>8900000</v>
      </c>
      <c r="H17826" t="n">
        <v>3685983</v>
      </c>
      <c r="I17826" t="inlineStr">
        <is>
          <t>Soja</t>
        </is>
      </c>
      <c r="J17826">
        <f>SI.ERROR(BUSCARV(D17826,TablaPaises,6,FALSO),"Sin dato")</f>
        <v/>
      </c>
      <c r="K17826">
        <f>SI.ERROR(BUSCARV(C17826,TablaProductos,2,FALSO),"Sin dato")</f>
        <v/>
      </c>
      <c r="L17826">
        <f>SI(H17826&gt;=1000000,"Alto",SI(H17826&gt;=100000,"Medio","Bajo"))</f>
        <v/>
      </c>
      <c r="M17826">
        <f>SI.ERROR(BUSCARV(E17826,TablaEstados,3,FALSO),"Sin dato")</f>
        <v/>
      </c>
      <c r="N17826">
        <f>SI.ERROR(BUSCARV(E17826,TablaEstados,4,FALSO),"Sin dato")</f>
        <v/>
      </c>
    </row>
    <row r="17827">
      <c r="A17827" t="inlineStr">
        <is>
          <t>2026</t>
        </is>
      </c>
      <c r="B17827" t="inlineStr">
        <is>
          <t>09</t>
        </is>
      </c>
      <c r="C17827" t="inlineStr">
        <is>
          <t>09011110</t>
        </is>
      </c>
      <c r="D17827" t="inlineStr">
        <is>
          <t>628</t>
        </is>
      </c>
      <c r="E17827" t="inlineStr">
        <is>
          <t>SP</t>
        </is>
      </c>
      <c r="F17827" t="n">
        <v>133</v>
      </c>
      <c r="G17827" t="n">
        <v>133160</v>
      </c>
      <c r="H17827" t="n">
        <v>901742</v>
      </c>
      <c r="I17827" t="inlineStr">
        <is>
          <t>Café en granos</t>
        </is>
      </c>
      <c r="J17827">
        <f>SI.ERROR(BUSCARV(D17827,TablaPaises,6,FALSO),"Sin dato")</f>
        <v/>
      </c>
      <c r="K17827">
        <f>SI.ERROR(BUSCARV(C17827,TablaProductos,2,FALSO),"Sin dato")</f>
        <v/>
      </c>
      <c r="L17827">
        <f>SI(H17827&gt;=1000000,"Alto",SI(H17827&gt;=100000,"Medio","Bajo"))</f>
        <v/>
      </c>
      <c r="M17827">
        <f>SI.ERROR(BUSCARV(E17827,TablaEstados,3,FALSO),"Sin dato")</f>
        <v/>
      </c>
      <c r="N17827">
        <f>SI.ERROR(BUSCARV(E17827,TablaEstados,4,FALSO),"Sin dato")</f>
        <v/>
      </c>
    </row>
    <row r="17828">
      <c r="A17828" t="inlineStr">
        <is>
          <t>2026</t>
        </is>
      </c>
      <c r="B17828" t="inlineStr">
        <is>
          <t>06</t>
        </is>
      </c>
      <c r="C17828" t="inlineStr">
        <is>
          <t>09011110</t>
        </is>
      </c>
      <c r="D17828" t="inlineStr">
        <is>
          <t>244</t>
        </is>
      </c>
      <c r="E17828" t="inlineStr">
        <is>
          <t>SP</t>
        </is>
      </c>
      <c r="F17828" t="n">
        <v>36</v>
      </c>
      <c r="G17828" t="n">
        <v>3600</v>
      </c>
      <c r="H17828" t="n">
        <v>35724</v>
      </c>
      <c r="I17828" t="inlineStr">
        <is>
          <t>Café en granos</t>
        </is>
      </c>
      <c r="J17828">
        <f>SI.ERROR(BUSCARV(D17828,TablaPaises,6,FALSO),"Sin dato")</f>
        <v/>
      </c>
      <c r="K17828">
        <f>SI.ERROR(BUSCARV(C17828,TablaProductos,2,FALSO),"Sin dato")</f>
        <v/>
      </c>
      <c r="L17828">
        <f>SI(H17828&gt;=1000000,"Alto",SI(H17828&gt;=100000,"Medio","Bajo"))</f>
        <v/>
      </c>
      <c r="M17828">
        <f>SI.ERROR(BUSCARV(E17828,TablaEstados,3,FALSO),"Sin dato")</f>
        <v/>
      </c>
      <c r="N17828">
        <f>SI.ERROR(BUSCARV(E17828,TablaEstados,4,FALSO),"Sin dato")</f>
        <v/>
      </c>
    </row>
    <row r="17829">
      <c r="A17829" t="inlineStr">
        <is>
          <t>2026</t>
        </is>
      </c>
      <c r="B17829" t="inlineStr">
        <is>
          <t>08</t>
        </is>
      </c>
      <c r="C17829" t="inlineStr">
        <is>
          <t>52010020</t>
        </is>
      </c>
      <c r="D17829" t="inlineStr">
        <is>
          <t>361</t>
        </is>
      </c>
      <c r="E17829" t="inlineStr">
        <is>
          <t>BA</t>
        </is>
      </c>
      <c r="F17829" t="n">
        <v>23</v>
      </c>
      <c r="G17829" t="n">
        <v>23266</v>
      </c>
      <c r="H17829" t="n">
        <v>42434</v>
      </c>
      <c r="I17829" t="inlineStr">
        <is>
          <t>Algodón</t>
        </is>
      </c>
      <c r="J17829">
        <f>SI.ERROR(BUSCARV(D17829,TablaPaises,6,FALSO),"Sin dato")</f>
        <v/>
      </c>
      <c r="K17829">
        <f>SI.ERROR(BUSCARV(C17829,TablaProductos,2,FALSO),"Sin dato")</f>
        <v/>
      </c>
      <c r="L17829">
        <f>SI(H17829&gt;=1000000,"Alto",SI(H17829&gt;=100000,"Medio","Bajo"))</f>
        <v/>
      </c>
      <c r="M17829">
        <f>SI.ERROR(BUSCARV(E17829,TablaEstados,3,FALSO),"Sin dato")</f>
        <v/>
      </c>
      <c r="N17829">
        <f>SI.ERROR(BUSCARV(E17829,TablaEstados,4,FALSO),"Sin dato")</f>
        <v/>
      </c>
    </row>
    <row r="17830">
      <c r="A17830" t="inlineStr">
        <is>
          <t>2026</t>
        </is>
      </c>
      <c r="B17830" t="inlineStr">
        <is>
          <t>05</t>
        </is>
      </c>
      <c r="C17830" t="inlineStr">
        <is>
          <t>09011110</t>
        </is>
      </c>
      <c r="D17830" t="inlineStr">
        <is>
          <t>196</t>
        </is>
      </c>
      <c r="E17830" t="inlineStr">
        <is>
          <t>ES</t>
        </is>
      </c>
      <c r="F17830" t="n">
        <v>20</v>
      </c>
      <c r="G17830" t="n">
        <v>20000</v>
      </c>
      <c r="H17830" t="n">
        <v>73579</v>
      </c>
      <c r="I17830" t="inlineStr">
        <is>
          <t>Café en granos</t>
        </is>
      </c>
      <c r="J17830">
        <f>SI.ERROR(BUSCARV(D17830,TablaPaises,6,FALSO),"Sin dato")</f>
        <v/>
      </c>
      <c r="K17830">
        <f>SI.ERROR(BUSCARV(C17830,TablaProductos,2,FALSO),"Sin dato")</f>
        <v/>
      </c>
      <c r="L17830">
        <f>SI(H17830&gt;=1000000,"Alto",SI(H17830&gt;=100000,"Medio","Bajo"))</f>
        <v/>
      </c>
      <c r="M17830">
        <f>SI.ERROR(BUSCARV(E17830,TablaEstados,3,FALSO),"Sin dato")</f>
        <v/>
      </c>
      <c r="N17830">
        <f>SI.ERROR(BUSCARV(E17830,TablaEstados,4,FALSO),"Sin dato")</f>
        <v/>
      </c>
    </row>
    <row r="17831">
      <c r="A17831" t="inlineStr">
        <is>
          <t>2026</t>
        </is>
      </c>
      <c r="B17831" t="inlineStr">
        <is>
          <t>09</t>
        </is>
      </c>
      <c r="C17831" t="inlineStr">
        <is>
          <t>09011110</t>
        </is>
      </c>
      <c r="D17831" t="inlineStr">
        <is>
          <t>232</t>
        </is>
      </c>
      <c r="E17831" t="inlineStr">
        <is>
          <t>ES</t>
        </is>
      </c>
      <c r="F17831" t="n">
        <v>43</v>
      </c>
      <c r="G17831" t="n">
        <v>43200</v>
      </c>
      <c r="H17831" t="n">
        <v>150336</v>
      </c>
      <c r="I17831" t="inlineStr">
        <is>
          <t>Café en granos</t>
        </is>
      </c>
      <c r="J17831">
        <f>SI.ERROR(BUSCARV(D17831,TablaPaises,6,FALSO),"Sin dato")</f>
        <v/>
      </c>
      <c r="K17831">
        <f>SI.ERROR(BUSCARV(C17831,TablaProductos,2,FALSO),"Sin dato")</f>
        <v/>
      </c>
      <c r="L17831">
        <f>SI(H17831&gt;=1000000,"Alto",SI(H17831&gt;=100000,"Medio","Bajo"))</f>
        <v/>
      </c>
      <c r="M17831">
        <f>SI.ERROR(BUSCARV(E17831,TablaEstados,3,FALSO),"Sin dato")</f>
        <v/>
      </c>
      <c r="N17831">
        <f>SI.ERROR(BUSCARV(E17831,TablaEstados,4,FALSO),"Sin dato")</f>
        <v/>
      </c>
    </row>
    <row r="17832">
      <c r="A17832" t="inlineStr">
        <is>
          <t>2026</t>
        </is>
      </c>
      <c r="B17832" t="inlineStr">
        <is>
          <t>04</t>
        </is>
      </c>
      <c r="C17832" t="inlineStr">
        <is>
          <t>12019000</t>
        </is>
      </c>
      <c r="D17832" t="inlineStr">
        <is>
          <t>059</t>
        </is>
      </c>
      <c r="E17832" t="inlineStr">
        <is>
          <t>PA</t>
        </is>
      </c>
      <c r="F17832" t="n">
        <v>525</v>
      </c>
      <c r="G17832" t="n">
        <v>524547</v>
      </c>
      <c r="H17832" t="n">
        <v>213045</v>
      </c>
      <c r="I17832" t="inlineStr">
        <is>
          <t>Soja</t>
        </is>
      </c>
      <c r="J17832">
        <f>SI.ERROR(BUSCARV(D17832,TablaPaises,6,FALSO),"Sin dato")</f>
        <v/>
      </c>
      <c r="K17832">
        <f>SI.ERROR(BUSCARV(C17832,TablaProductos,2,FALSO),"Sin dato")</f>
        <v/>
      </c>
      <c r="L17832">
        <f>SI(H17832&gt;=1000000,"Alto",SI(H17832&gt;=100000,"Medio","Bajo"))</f>
        <v/>
      </c>
      <c r="M17832">
        <f>SI.ERROR(BUSCARV(E17832,TablaEstados,3,FALSO),"Sin dato")</f>
        <v/>
      </c>
      <c r="N17832">
        <f>SI.ERROR(BUSCARV(E17832,TablaEstados,4,FALSO),"Sin dato")</f>
        <v/>
      </c>
    </row>
    <row r="17833">
      <c r="A17833" t="inlineStr">
        <is>
          <t>2026</t>
        </is>
      </c>
      <c r="B17833" t="inlineStr">
        <is>
          <t>07</t>
        </is>
      </c>
      <c r="C17833" t="inlineStr">
        <is>
          <t>09011110</t>
        </is>
      </c>
      <c r="D17833" t="inlineStr">
        <is>
          <t>767</t>
        </is>
      </c>
      <c r="E17833" t="inlineStr">
        <is>
          <t>MG</t>
        </is>
      </c>
      <c r="F17833" t="n">
        <v>19</v>
      </c>
      <c r="G17833" t="n">
        <v>19200</v>
      </c>
      <c r="H17833" t="n">
        <v>164729</v>
      </c>
      <c r="I17833" t="inlineStr">
        <is>
          <t>Café en granos</t>
        </is>
      </c>
      <c r="J17833">
        <f>SI.ERROR(BUSCARV(D17833,TablaPaises,6,FALSO),"Sin dato")</f>
        <v/>
      </c>
      <c r="K17833">
        <f>SI.ERROR(BUSCARV(C17833,TablaProductos,2,FALSO),"Sin dato")</f>
        <v/>
      </c>
      <c r="L17833">
        <f>SI(H17833&gt;=1000000,"Alto",SI(H17833&gt;=100000,"Medio","Bajo"))</f>
        <v/>
      </c>
      <c r="M17833">
        <f>SI.ERROR(BUSCARV(E17833,TablaEstados,3,FALSO),"Sin dato")</f>
        <v/>
      </c>
      <c r="N17833">
        <f>SI.ERROR(BUSCARV(E17833,TablaEstados,4,FALSO),"Sin dato")</f>
        <v/>
      </c>
    </row>
    <row r="17834">
      <c r="A17834" t="inlineStr">
        <is>
          <t>2026</t>
        </is>
      </c>
      <c r="B17834" t="inlineStr">
        <is>
          <t>03</t>
        </is>
      </c>
      <c r="C17834" t="inlineStr">
        <is>
          <t>12019000</t>
        </is>
      </c>
      <c r="D17834" t="inlineStr">
        <is>
          <t>431</t>
        </is>
      </c>
      <c r="E17834" t="inlineStr">
        <is>
          <t>PA</t>
        </is>
      </c>
      <c r="F17834" t="n">
        <v>396</v>
      </c>
      <c r="G17834" t="n">
        <v>395888</v>
      </c>
      <c r="H17834" t="n">
        <v>160453</v>
      </c>
      <c r="I17834" t="inlineStr">
        <is>
          <t>Soja</t>
        </is>
      </c>
      <c r="J17834">
        <f>SI.ERROR(BUSCARV(D17834,TablaPaises,6,FALSO),"Sin dato")</f>
        <v/>
      </c>
      <c r="K17834">
        <f>SI.ERROR(BUSCARV(C17834,TablaProductos,2,FALSO),"Sin dato")</f>
        <v/>
      </c>
      <c r="L17834">
        <f>SI(H17834&gt;=1000000,"Alto",SI(H17834&gt;=100000,"Medio","Bajo"))</f>
        <v/>
      </c>
      <c r="M17834">
        <f>SI.ERROR(BUSCARV(E17834,TablaEstados,3,FALSO),"Sin dato")</f>
        <v/>
      </c>
      <c r="N17834">
        <f>SI.ERROR(BUSCARV(E17834,TablaEstados,4,FALSO),"Sin dato")</f>
        <v/>
      </c>
    </row>
    <row r="17835">
      <c r="A17835" t="inlineStr">
        <is>
          <t>2026</t>
        </is>
      </c>
      <c r="B17835" t="inlineStr">
        <is>
          <t>01</t>
        </is>
      </c>
      <c r="C17835" t="inlineStr">
        <is>
          <t>09011110</t>
        </is>
      </c>
      <c r="D17835" t="inlineStr">
        <is>
          <t>149</t>
        </is>
      </c>
      <c r="E17835" t="inlineStr">
        <is>
          <t>SP</t>
        </is>
      </c>
      <c r="F17835" t="n">
        <v>560</v>
      </c>
      <c r="G17835" t="n">
        <v>558700</v>
      </c>
      <c r="H17835" t="n">
        <v>4163215</v>
      </c>
      <c r="I17835" t="inlineStr">
        <is>
          <t>Café en granos</t>
        </is>
      </c>
      <c r="J17835">
        <f>SI.ERROR(BUSCARV(D17835,TablaPaises,6,FALSO),"Sin dato")</f>
        <v/>
      </c>
      <c r="K17835">
        <f>SI.ERROR(BUSCARV(C17835,TablaProductos,2,FALSO),"Sin dato")</f>
        <v/>
      </c>
      <c r="L17835">
        <f>SI(H17835&gt;=1000000,"Alto",SI(H17835&gt;=100000,"Medio","Bajo"))</f>
        <v/>
      </c>
      <c r="M17835">
        <f>SI.ERROR(BUSCARV(E17835,TablaEstados,3,FALSO),"Sin dato")</f>
        <v/>
      </c>
      <c r="N17835">
        <f>SI.ERROR(BUSCARV(E17835,TablaEstados,4,FALSO),"Sin dato")</f>
        <v/>
      </c>
    </row>
    <row r="17836">
      <c r="A17836" t="inlineStr">
        <is>
          <t>2026</t>
        </is>
      </c>
      <c r="B17836" t="inlineStr">
        <is>
          <t>07</t>
        </is>
      </c>
      <c r="C17836" t="inlineStr">
        <is>
          <t>52010020</t>
        </is>
      </c>
      <c r="D17836" t="inlineStr">
        <is>
          <t>858</t>
        </is>
      </c>
      <c r="E17836" t="inlineStr">
        <is>
          <t>GO</t>
        </is>
      </c>
      <c r="F17836" t="n">
        <v>3</v>
      </c>
      <c r="G17836" t="n">
        <v>3083</v>
      </c>
      <c r="H17836" t="n">
        <v>5767</v>
      </c>
      <c r="I17836" t="inlineStr">
        <is>
          <t>Algodón</t>
        </is>
      </c>
      <c r="J17836">
        <f>SI.ERROR(BUSCARV(D17836,TablaPaises,6,FALSO),"Sin dato")</f>
        <v/>
      </c>
      <c r="K17836">
        <f>SI.ERROR(BUSCARV(C17836,TablaProductos,2,FALSO),"Sin dato")</f>
        <v/>
      </c>
      <c r="L17836">
        <f>SI(H17836&gt;=1000000,"Alto",SI(H17836&gt;=100000,"Medio","Bajo"))</f>
        <v/>
      </c>
      <c r="M17836">
        <f>SI.ERROR(BUSCARV(E17836,TablaEstados,3,FALSO),"Sin dato")</f>
        <v/>
      </c>
      <c r="N17836">
        <f>SI.ERROR(BUSCARV(E17836,TablaEstados,4,FALSO),"Sin dato")</f>
        <v/>
      </c>
    </row>
    <row r="17837">
      <c r="A17837" t="inlineStr">
        <is>
          <t>2026</t>
        </is>
      </c>
      <c r="B17837" t="inlineStr">
        <is>
          <t>08</t>
        </is>
      </c>
      <c r="C17837" t="inlineStr">
        <is>
          <t>52010020</t>
        </is>
      </c>
      <c r="D17837" t="inlineStr">
        <is>
          <t>365</t>
        </is>
      </c>
      <c r="E17837" t="inlineStr">
        <is>
          <t>MT</t>
        </is>
      </c>
      <c r="F17837" t="n">
        <v>469</v>
      </c>
      <c r="G17837" t="n">
        <v>468697</v>
      </c>
      <c r="H17837" t="n">
        <v>783652</v>
      </c>
      <c r="I17837" t="inlineStr">
        <is>
          <t>Algodón</t>
        </is>
      </c>
      <c r="J17837">
        <f>SI.ERROR(BUSCARV(D17837,TablaPaises,6,FALSO),"Sin dato")</f>
        <v/>
      </c>
      <c r="K17837">
        <f>SI.ERROR(BUSCARV(C17837,TablaProductos,2,FALSO),"Sin dato")</f>
        <v/>
      </c>
      <c r="L17837">
        <f>SI(H17837&gt;=1000000,"Alto",SI(H17837&gt;=100000,"Medio","Bajo"))</f>
        <v/>
      </c>
      <c r="M17837">
        <f>SI.ERROR(BUSCARV(E17837,TablaEstados,3,FALSO),"Sin dato")</f>
        <v/>
      </c>
      <c r="N17837">
        <f>SI.ERROR(BUSCARV(E17837,TablaEstados,4,FALSO),"Sin dato")</f>
        <v/>
      </c>
    </row>
    <row r="17838">
      <c r="A17838" t="inlineStr">
        <is>
          <t>2026</t>
        </is>
      </c>
      <c r="B17838" t="inlineStr">
        <is>
          <t>09</t>
        </is>
      </c>
      <c r="C17838" t="inlineStr">
        <is>
          <t>09011110</t>
        </is>
      </c>
      <c r="D17838" t="inlineStr">
        <is>
          <t>239</t>
        </is>
      </c>
      <c r="E17838" t="inlineStr">
        <is>
          <t>BA</t>
        </is>
      </c>
      <c r="F17838" t="n">
        <v>649</v>
      </c>
      <c r="G17838" t="n">
        <v>649100</v>
      </c>
      <c r="H17838" t="n">
        <v>2278846</v>
      </c>
      <c r="I17838" t="inlineStr">
        <is>
          <t>Café en granos</t>
        </is>
      </c>
      <c r="J17838">
        <f>SI.ERROR(BUSCARV(D17838,TablaPaises,6,FALSO),"Sin dato")</f>
        <v/>
      </c>
      <c r="K17838">
        <f>SI.ERROR(BUSCARV(C17838,TablaProductos,2,FALSO),"Sin dato")</f>
        <v/>
      </c>
      <c r="L17838">
        <f>SI(H17838&gt;=1000000,"Alto",SI(H17838&gt;=100000,"Medio","Bajo"))</f>
        <v/>
      </c>
      <c r="M17838">
        <f>SI.ERROR(BUSCARV(E17838,TablaEstados,3,FALSO),"Sin dato")</f>
        <v/>
      </c>
      <c r="N17838">
        <f>SI.ERROR(BUSCARV(E17838,TablaEstados,4,FALSO),"Sin dato")</f>
        <v/>
      </c>
    </row>
    <row r="17839">
      <c r="A17839" t="inlineStr">
        <is>
          <t>2026</t>
        </is>
      </c>
      <c r="B17839" t="inlineStr">
        <is>
          <t>07</t>
        </is>
      </c>
      <c r="C17839" t="inlineStr">
        <is>
          <t>09011200</t>
        </is>
      </c>
      <c r="D17839" t="inlineStr">
        <is>
          <t>476</t>
        </is>
      </c>
      <c r="E17839" t="inlineStr">
        <is>
          <t>RJ</t>
        </is>
      </c>
      <c r="F17839" t="n">
        <v>2</v>
      </c>
      <c r="G17839" t="n">
        <v>2</v>
      </c>
      <c r="H17839" t="n">
        <v>129</v>
      </c>
      <c r="I17839" t="inlineStr">
        <is>
          <t>Café en granos</t>
        </is>
      </c>
      <c r="J17839">
        <f>SI.ERROR(BUSCARV(D17839,TablaPaises,6,FALSO),"Sin dato")</f>
        <v/>
      </c>
      <c r="K17839">
        <f>SI.ERROR(BUSCARV(C17839,TablaProductos,2,FALSO),"Sin dato")</f>
        <v/>
      </c>
      <c r="L17839">
        <f>SI(H17839&gt;=1000000,"Alto",SI(H17839&gt;=100000,"Medio","Bajo"))</f>
        <v/>
      </c>
      <c r="M17839">
        <f>SI.ERROR(BUSCARV(E17839,TablaEstados,3,FALSO),"Sin dato")</f>
        <v/>
      </c>
      <c r="N17839">
        <f>SI.ERROR(BUSCARV(E17839,TablaEstados,4,FALSO),"Sin dato")</f>
        <v/>
      </c>
    </row>
    <row r="17840">
      <c r="A17840" t="inlineStr">
        <is>
          <t>2026</t>
        </is>
      </c>
      <c r="B17840" t="inlineStr">
        <is>
          <t>01</t>
        </is>
      </c>
      <c r="C17840" t="inlineStr">
        <is>
          <t>09011110</t>
        </is>
      </c>
      <c r="D17840" t="inlineStr">
        <is>
          <t>386</t>
        </is>
      </c>
      <c r="E17840" t="inlineStr">
        <is>
          <t>BA</t>
        </is>
      </c>
      <c r="F17840" t="n">
        <v>62</v>
      </c>
      <c r="G17840" t="n">
        <v>61600</v>
      </c>
      <c r="H17840" t="n">
        <v>430982</v>
      </c>
      <c r="I17840" t="inlineStr">
        <is>
          <t>Café en granos</t>
        </is>
      </c>
      <c r="J17840">
        <f>SI.ERROR(BUSCARV(D17840,TablaPaises,6,FALSO),"Sin dato")</f>
        <v/>
      </c>
      <c r="K17840">
        <f>SI.ERROR(BUSCARV(C17840,TablaProductos,2,FALSO),"Sin dato")</f>
        <v/>
      </c>
      <c r="L17840">
        <f>SI(H17840&gt;=1000000,"Alto",SI(H17840&gt;=100000,"Medio","Bajo"))</f>
        <v/>
      </c>
      <c r="M17840">
        <f>SI.ERROR(BUSCARV(E17840,TablaEstados,3,FALSO),"Sin dato")</f>
        <v/>
      </c>
      <c r="N17840">
        <f>SI.ERROR(BUSCARV(E17840,TablaEstados,4,FALSO),"Sin dato")</f>
        <v/>
      </c>
    </row>
    <row r="17841">
      <c r="A17841" t="inlineStr">
        <is>
          <t>2026</t>
        </is>
      </c>
      <c r="B17841" t="inlineStr">
        <is>
          <t>08</t>
        </is>
      </c>
      <c r="C17841" t="inlineStr">
        <is>
          <t>12019000</t>
        </is>
      </c>
      <c r="D17841" t="inlineStr">
        <is>
          <t>676</t>
        </is>
      </c>
      <c r="E17841" t="inlineStr">
        <is>
          <t>MT</t>
        </is>
      </c>
      <c r="F17841" t="n">
        <v>16259</v>
      </c>
      <c r="G17841" t="n">
        <v>16259441</v>
      </c>
      <c r="H17841" t="n">
        <v>6960829</v>
      </c>
      <c r="I17841" t="inlineStr">
        <is>
          <t>Soja</t>
        </is>
      </c>
      <c r="J17841">
        <f>SI.ERROR(BUSCARV(D17841,TablaPaises,6,FALSO),"Sin dato")</f>
        <v/>
      </c>
      <c r="K17841">
        <f>SI.ERROR(BUSCARV(C17841,TablaProductos,2,FALSO),"Sin dato")</f>
        <v/>
      </c>
      <c r="L17841">
        <f>SI(H17841&gt;=1000000,"Alto",SI(H17841&gt;=100000,"Medio","Bajo"))</f>
        <v/>
      </c>
      <c r="M17841">
        <f>SI.ERROR(BUSCARV(E17841,TablaEstados,3,FALSO),"Sin dato")</f>
        <v/>
      </c>
      <c r="N17841">
        <f>SI.ERROR(BUSCARV(E17841,TablaEstados,4,FALSO),"Sin dato")</f>
        <v/>
      </c>
    </row>
    <row r="17842">
      <c r="A17842" t="inlineStr">
        <is>
          <t>2026</t>
        </is>
      </c>
      <c r="B17842" t="inlineStr">
        <is>
          <t>02</t>
        </is>
      </c>
      <c r="C17842" t="inlineStr">
        <is>
          <t>12019000</t>
        </is>
      </c>
      <c r="D17842" t="inlineStr">
        <is>
          <t>160</t>
        </is>
      </c>
      <c r="E17842" t="inlineStr">
        <is>
          <t>MT</t>
        </is>
      </c>
      <c r="F17842" t="n">
        <v>4299</v>
      </c>
      <c r="G17842" t="n">
        <v>4298284</v>
      </c>
      <c r="H17842" t="n">
        <v>1755791</v>
      </c>
      <c r="I17842" t="inlineStr">
        <is>
          <t>Soja</t>
        </is>
      </c>
      <c r="J17842">
        <f>SI.ERROR(BUSCARV(D17842,TablaPaises,6,FALSO),"Sin dato")</f>
        <v/>
      </c>
      <c r="K17842">
        <f>SI.ERROR(BUSCARV(C17842,TablaProductos,2,FALSO),"Sin dato")</f>
        <v/>
      </c>
      <c r="L17842">
        <f>SI(H17842&gt;=1000000,"Alto",SI(H17842&gt;=100000,"Medio","Bajo"))</f>
        <v/>
      </c>
      <c r="M17842">
        <f>SI.ERROR(BUSCARV(E17842,TablaEstados,3,FALSO),"Sin dato")</f>
        <v/>
      </c>
      <c r="N17842">
        <f>SI.ERROR(BUSCARV(E17842,TablaEstados,4,FALSO),"Sin dato")</f>
        <v/>
      </c>
    </row>
    <row r="17843">
      <c r="A17843" t="inlineStr">
        <is>
          <t>2026</t>
        </is>
      </c>
      <c r="B17843" t="inlineStr">
        <is>
          <t>07</t>
        </is>
      </c>
      <c r="C17843" t="inlineStr">
        <is>
          <t>10059010</t>
        </is>
      </c>
      <c r="D17843" t="inlineStr">
        <is>
          <t>369</t>
        </is>
      </c>
      <c r="E17843" t="inlineStr">
        <is>
          <t>RO</t>
        </is>
      </c>
      <c r="F17843" t="n">
        <v>29000000</v>
      </c>
      <c r="G17843" t="n">
        <v>29000000</v>
      </c>
      <c r="H17843" t="n">
        <v>5965650</v>
      </c>
      <c r="I17843" t="inlineStr">
        <is>
          <t>Milho</t>
        </is>
      </c>
      <c r="J17843">
        <f>SI.ERROR(BUSCARV(D17843,TablaPaises,6,FALSO),"Sin dato")</f>
        <v/>
      </c>
      <c r="K17843">
        <f>SI.ERROR(BUSCARV(C17843,TablaProductos,2,FALSO),"Sin dato")</f>
        <v/>
      </c>
      <c r="L17843">
        <f>SI(H17843&gt;=1000000,"Alto",SI(H17843&gt;=100000,"Medio","Bajo"))</f>
        <v/>
      </c>
      <c r="M17843">
        <f>SI.ERROR(BUSCARV(E17843,TablaEstados,3,FALSO),"Sin dato")</f>
        <v/>
      </c>
      <c r="N17843">
        <f>SI.ERROR(BUSCARV(E17843,TablaEstados,4,FALSO),"Sin dato")</f>
        <v/>
      </c>
    </row>
    <row r="17844">
      <c r="A17844" t="inlineStr">
        <is>
          <t>2026</t>
        </is>
      </c>
      <c r="B17844" t="inlineStr">
        <is>
          <t>01</t>
        </is>
      </c>
      <c r="C17844" t="inlineStr">
        <is>
          <t>12011000</t>
        </is>
      </c>
      <c r="D17844" t="inlineStr">
        <is>
          <t>845</t>
        </is>
      </c>
      <c r="E17844" t="inlineStr">
        <is>
          <t>PR</t>
        </is>
      </c>
      <c r="F17844" t="n">
        <v>7</v>
      </c>
      <c r="G17844" t="n">
        <v>7</v>
      </c>
      <c r="H17844" t="n">
        <v>7</v>
      </c>
      <c r="I17844" t="inlineStr">
        <is>
          <t>Soja</t>
        </is>
      </c>
      <c r="J17844">
        <f>SI.ERROR(BUSCARV(D17844,TablaPaises,6,FALSO),"Sin dato")</f>
        <v/>
      </c>
      <c r="K17844">
        <f>SI.ERROR(BUSCARV(C17844,TablaProductos,2,FALSO),"Sin dato")</f>
        <v/>
      </c>
      <c r="L17844">
        <f>SI(H17844&gt;=1000000,"Alto",SI(H17844&gt;=100000,"Medio","Bajo"))</f>
        <v/>
      </c>
      <c r="M17844">
        <f>SI.ERROR(BUSCARV(E17844,TablaEstados,3,FALSO),"Sin dato")</f>
        <v/>
      </c>
      <c r="N17844">
        <f>SI.ERROR(BUSCARV(E17844,TablaEstados,4,FALSO),"Sin dato")</f>
        <v/>
      </c>
    </row>
    <row r="17845">
      <c r="A17845" t="inlineStr">
        <is>
          <t>2026</t>
        </is>
      </c>
      <c r="B17845" t="inlineStr">
        <is>
          <t>05</t>
        </is>
      </c>
      <c r="C17845" t="inlineStr">
        <is>
          <t>09011190</t>
        </is>
      </c>
      <c r="D17845" t="inlineStr">
        <is>
          <t>325</t>
        </is>
      </c>
      <c r="E17845" t="inlineStr">
        <is>
          <t>AP</t>
        </is>
      </c>
      <c r="F17845" t="n">
        <v>10</v>
      </c>
      <c r="G17845" t="n">
        <v>10</v>
      </c>
      <c r="H17845" t="n">
        <v>229</v>
      </c>
      <c r="I17845" t="inlineStr">
        <is>
          <t>Café en granos</t>
        </is>
      </c>
      <c r="J17845">
        <f>SI.ERROR(BUSCARV(D17845,TablaPaises,6,FALSO),"Sin dato")</f>
        <v/>
      </c>
      <c r="K17845">
        <f>SI.ERROR(BUSCARV(C17845,TablaProductos,2,FALSO),"Sin dato")</f>
        <v/>
      </c>
      <c r="L17845">
        <f>SI(H17845&gt;=1000000,"Alto",SI(H17845&gt;=100000,"Medio","Bajo"))</f>
        <v/>
      </c>
      <c r="M17845">
        <f>SI.ERROR(BUSCARV(E17845,TablaEstados,3,FALSO),"Sin dato")</f>
        <v/>
      </c>
      <c r="N17845">
        <f>SI.ERROR(BUSCARV(E17845,TablaEstados,4,FALSO),"Sin dato")</f>
        <v/>
      </c>
    </row>
    <row r="17846">
      <c r="A17846" t="inlineStr">
        <is>
          <t>2026</t>
        </is>
      </c>
      <c r="B17846" t="inlineStr">
        <is>
          <t>01</t>
        </is>
      </c>
      <c r="C17846" t="inlineStr">
        <is>
          <t>10059010</t>
        </is>
      </c>
      <c r="D17846" t="inlineStr">
        <is>
          <t>589</t>
        </is>
      </c>
      <c r="E17846" t="inlineStr">
        <is>
          <t>MT</t>
        </is>
      </c>
      <c r="F17846" t="n">
        <v>102803</v>
      </c>
      <c r="G17846" t="n">
        <v>102803</v>
      </c>
      <c r="H17846" t="n">
        <v>54944</v>
      </c>
      <c r="I17846" t="inlineStr">
        <is>
          <t>Milho</t>
        </is>
      </c>
      <c r="J17846">
        <f>SI.ERROR(BUSCARV(D17846,TablaPaises,6,FALSO),"Sin dato")</f>
        <v/>
      </c>
      <c r="K17846">
        <f>SI.ERROR(BUSCARV(C17846,TablaProductos,2,FALSO),"Sin dato")</f>
        <v/>
      </c>
      <c r="L17846">
        <f>SI(H17846&gt;=1000000,"Alto",SI(H17846&gt;=100000,"Medio","Bajo"))</f>
        <v/>
      </c>
      <c r="M17846">
        <f>SI.ERROR(BUSCARV(E17846,TablaEstados,3,FALSO),"Sin dato")</f>
        <v/>
      </c>
      <c r="N17846">
        <f>SI.ERROR(BUSCARV(E17846,TablaEstados,4,FALSO),"Sin dato")</f>
        <v/>
      </c>
    </row>
    <row r="17847">
      <c r="A17847" t="inlineStr">
        <is>
          <t>2026</t>
        </is>
      </c>
      <c r="B17847" t="inlineStr">
        <is>
          <t>05</t>
        </is>
      </c>
      <c r="C17847" t="inlineStr">
        <is>
          <t>12019000</t>
        </is>
      </c>
      <c r="D17847" t="inlineStr">
        <is>
          <t>576</t>
        </is>
      </c>
      <c r="E17847" t="inlineStr">
        <is>
          <t>SP</t>
        </is>
      </c>
      <c r="F17847" t="n">
        <v>23177</v>
      </c>
      <c r="G17847" t="n">
        <v>23178087</v>
      </c>
      <c r="H17847" t="n">
        <v>9770762</v>
      </c>
      <c r="I17847" t="inlineStr">
        <is>
          <t>Soja</t>
        </is>
      </c>
      <c r="J17847">
        <f>SI.ERROR(BUSCARV(D17847,TablaPaises,6,FALSO),"Sin dato")</f>
        <v/>
      </c>
      <c r="K17847">
        <f>SI.ERROR(BUSCARV(C17847,TablaProductos,2,FALSO),"Sin dato")</f>
        <v/>
      </c>
      <c r="L17847">
        <f>SI(H17847&gt;=1000000,"Alto",SI(H17847&gt;=100000,"Medio","Bajo"))</f>
        <v/>
      </c>
      <c r="M17847">
        <f>SI.ERROR(BUSCARV(E17847,TablaEstados,3,FALSO),"Sin dato")</f>
        <v/>
      </c>
      <c r="N17847">
        <f>SI.ERROR(BUSCARV(E17847,TablaEstados,4,FALSO),"Sin dato")</f>
        <v/>
      </c>
    </row>
    <row r="17848">
      <c r="A17848" t="inlineStr">
        <is>
          <t>2026</t>
        </is>
      </c>
      <c r="B17848" t="inlineStr">
        <is>
          <t>02</t>
        </is>
      </c>
      <c r="C17848" t="inlineStr">
        <is>
          <t>09011110</t>
        </is>
      </c>
      <c r="D17848" t="inlineStr">
        <is>
          <t>399</t>
        </is>
      </c>
      <c r="E17848" t="inlineStr">
        <is>
          <t>SP</t>
        </is>
      </c>
      <c r="F17848" t="n">
        <v>569</v>
      </c>
      <c r="G17848" t="n">
        <v>568936</v>
      </c>
      <c r="H17848" t="n">
        <v>4360756</v>
      </c>
      <c r="I17848" t="inlineStr">
        <is>
          <t>Café en granos</t>
        </is>
      </c>
      <c r="J17848">
        <f>SI.ERROR(BUSCARV(D17848,TablaPaises,6,FALSO),"Sin dato")</f>
        <v/>
      </c>
      <c r="K17848">
        <f>SI.ERROR(BUSCARV(C17848,TablaProductos,2,FALSO),"Sin dato")</f>
        <v/>
      </c>
      <c r="L17848">
        <f>SI(H17848&gt;=1000000,"Alto",SI(H17848&gt;=100000,"Medio","Bajo"))</f>
        <v/>
      </c>
      <c r="M17848">
        <f>SI.ERROR(BUSCARV(E17848,TablaEstados,3,FALSO),"Sin dato")</f>
        <v/>
      </c>
      <c r="N17848">
        <f>SI.ERROR(BUSCARV(E17848,TablaEstados,4,FALSO),"Sin dato")</f>
        <v/>
      </c>
    </row>
    <row r="17849">
      <c r="A17849" t="inlineStr">
        <is>
          <t>2026</t>
        </is>
      </c>
      <c r="B17849" t="inlineStr">
        <is>
          <t>07</t>
        </is>
      </c>
      <c r="C17849" t="inlineStr">
        <is>
          <t>12019000</t>
        </is>
      </c>
      <c r="D17849" t="inlineStr">
        <is>
          <t>776</t>
        </is>
      </c>
      <c r="E17849" t="inlineStr">
        <is>
          <t>SP</t>
        </is>
      </c>
      <c r="F17849" t="n">
        <v>2506</v>
      </c>
      <c r="G17849" t="n">
        <v>2506048</v>
      </c>
      <c r="H17849" t="n">
        <v>1044213</v>
      </c>
      <c r="I17849" t="inlineStr">
        <is>
          <t>Soja</t>
        </is>
      </c>
      <c r="J17849">
        <f>SI.ERROR(BUSCARV(D17849,TablaPaises,6,FALSO),"Sin dato")</f>
        <v/>
      </c>
      <c r="K17849">
        <f>SI.ERROR(BUSCARV(C17849,TablaProductos,2,FALSO),"Sin dato")</f>
        <v/>
      </c>
      <c r="L17849">
        <f>SI(H17849&gt;=1000000,"Alto",SI(H17849&gt;=100000,"Medio","Bajo"))</f>
        <v/>
      </c>
      <c r="M17849">
        <f>SI.ERROR(BUSCARV(E17849,TablaEstados,3,FALSO),"Sin dato")</f>
        <v/>
      </c>
      <c r="N17849">
        <f>SI.ERROR(BUSCARV(E17849,TablaEstados,4,FALSO),"Sin dato")</f>
        <v/>
      </c>
    </row>
    <row r="17850">
      <c r="A17850" t="inlineStr">
        <is>
          <t>2026</t>
        </is>
      </c>
      <c r="B17850" t="inlineStr">
        <is>
          <t>09</t>
        </is>
      </c>
      <c r="C17850" t="inlineStr">
        <is>
          <t>09011110</t>
        </is>
      </c>
      <c r="D17850" t="inlineStr">
        <is>
          <t>676</t>
        </is>
      </c>
      <c r="E17850" t="inlineStr">
        <is>
          <t>BA</t>
        </is>
      </c>
      <c r="F17850" t="n">
        <v>19</v>
      </c>
      <c r="G17850" t="n">
        <v>19200</v>
      </c>
      <c r="H17850" t="n">
        <v>126720</v>
      </c>
      <c r="I17850" t="inlineStr">
        <is>
          <t>Café en granos</t>
        </is>
      </c>
      <c r="J17850">
        <f>SI.ERROR(BUSCARV(D17850,TablaPaises,6,FALSO),"Sin dato")</f>
        <v/>
      </c>
      <c r="K17850">
        <f>SI.ERROR(BUSCARV(C17850,TablaProductos,2,FALSO),"Sin dato")</f>
        <v/>
      </c>
      <c r="L17850">
        <f>SI(H17850&gt;=1000000,"Alto",SI(H17850&gt;=100000,"Medio","Bajo"))</f>
        <v/>
      </c>
      <c r="M17850">
        <f>SI.ERROR(BUSCARV(E17850,TablaEstados,3,FALSO),"Sin dato")</f>
        <v/>
      </c>
      <c r="N17850">
        <f>SI.ERROR(BUSCARV(E17850,TablaEstados,4,FALSO),"Sin dato")</f>
        <v/>
      </c>
    </row>
    <row r="17851">
      <c r="A17851" t="inlineStr">
        <is>
          <t>2026</t>
        </is>
      </c>
      <c r="B17851" t="inlineStr">
        <is>
          <t>08</t>
        </is>
      </c>
      <c r="C17851" t="inlineStr">
        <is>
          <t>09011110</t>
        </is>
      </c>
      <c r="D17851" t="inlineStr">
        <is>
          <t>403</t>
        </is>
      </c>
      <c r="E17851" t="inlineStr">
        <is>
          <t>MG</t>
        </is>
      </c>
      <c r="F17851" t="n">
        <v>124</v>
      </c>
      <c r="G17851" t="n">
        <v>124800</v>
      </c>
      <c r="H17851" t="n">
        <v>672652</v>
      </c>
      <c r="I17851" t="inlineStr">
        <is>
          <t>Café en granos</t>
        </is>
      </c>
      <c r="J17851">
        <f>SI.ERROR(BUSCARV(D17851,TablaPaises,6,FALSO),"Sin dato")</f>
        <v/>
      </c>
      <c r="K17851">
        <f>SI.ERROR(BUSCARV(C17851,TablaProductos,2,FALSO),"Sin dato")</f>
        <v/>
      </c>
      <c r="L17851">
        <f>SI(H17851&gt;=1000000,"Alto",SI(H17851&gt;=100000,"Medio","Bajo"))</f>
        <v/>
      </c>
      <c r="M17851">
        <f>SI.ERROR(BUSCARV(E17851,TablaEstados,3,FALSO),"Sin dato")</f>
        <v/>
      </c>
      <c r="N17851">
        <f>SI.ERROR(BUSCARV(E17851,TablaEstados,4,FALSO),"Sin dato")</f>
        <v/>
      </c>
    </row>
    <row r="17852">
      <c r="A17852" t="inlineStr">
        <is>
          <t>2026</t>
        </is>
      </c>
      <c r="B17852" t="inlineStr">
        <is>
          <t>08</t>
        </is>
      </c>
      <c r="C17852" t="inlineStr">
        <is>
          <t>09011110</t>
        </is>
      </c>
      <c r="D17852" t="inlineStr">
        <is>
          <t>069</t>
        </is>
      </c>
      <c r="E17852" t="inlineStr">
        <is>
          <t>PR</t>
        </is>
      </c>
      <c r="F17852" t="n">
        <v>19</v>
      </c>
      <c r="G17852" t="n">
        <v>18880</v>
      </c>
      <c r="H17852" t="n">
        <v>126930</v>
      </c>
      <c r="I17852" t="inlineStr">
        <is>
          <t>Café en granos</t>
        </is>
      </c>
      <c r="J17852">
        <f>SI.ERROR(BUSCARV(D17852,TablaPaises,6,FALSO),"Sin dato")</f>
        <v/>
      </c>
      <c r="K17852">
        <f>SI.ERROR(BUSCARV(C17852,TablaProductos,2,FALSO),"Sin dato")</f>
        <v/>
      </c>
      <c r="L17852">
        <f>SI(H17852&gt;=1000000,"Alto",SI(H17852&gt;=100000,"Medio","Bajo"))</f>
        <v/>
      </c>
      <c r="M17852">
        <f>SI.ERROR(BUSCARV(E17852,TablaEstados,3,FALSO),"Sin dato")</f>
        <v/>
      </c>
      <c r="N17852">
        <f>SI.ERROR(BUSCARV(E17852,TablaEstados,4,FALSO),"Sin dato")</f>
        <v/>
      </c>
    </row>
    <row r="17853">
      <c r="A17853" t="inlineStr">
        <is>
          <t>2026</t>
        </is>
      </c>
      <c r="B17853" t="inlineStr">
        <is>
          <t>07</t>
        </is>
      </c>
      <c r="C17853" t="inlineStr">
        <is>
          <t>09011110</t>
        </is>
      </c>
      <c r="D17853" t="inlineStr">
        <is>
          <t>827</t>
        </is>
      </c>
      <c r="E17853" t="inlineStr">
        <is>
          <t>ES</t>
        </is>
      </c>
      <c r="F17853" t="n">
        <v>26</v>
      </c>
      <c r="G17853" t="n">
        <v>26400</v>
      </c>
      <c r="H17853" t="n">
        <v>126720</v>
      </c>
      <c r="I17853" t="inlineStr">
        <is>
          <t>Café en granos</t>
        </is>
      </c>
      <c r="J17853">
        <f>SI.ERROR(BUSCARV(D17853,TablaPaises,6,FALSO),"Sin dato")</f>
        <v/>
      </c>
      <c r="K17853">
        <f>SI.ERROR(BUSCARV(C17853,TablaProductos,2,FALSO),"Sin dato")</f>
        <v/>
      </c>
      <c r="L17853">
        <f>SI(H17853&gt;=1000000,"Alto",SI(H17853&gt;=100000,"Medio","Bajo"))</f>
        <v/>
      </c>
      <c r="M17853">
        <f>SI.ERROR(BUSCARV(E17853,TablaEstados,3,FALSO),"Sin dato")</f>
        <v/>
      </c>
      <c r="N17853">
        <f>SI.ERROR(BUSCARV(E17853,TablaEstados,4,FALSO),"Sin dato")</f>
        <v/>
      </c>
    </row>
    <row r="17854">
      <c r="A17854" t="inlineStr">
        <is>
          <t>2026</t>
        </is>
      </c>
      <c r="B17854" t="inlineStr">
        <is>
          <t>03</t>
        </is>
      </c>
      <c r="C17854" t="inlineStr">
        <is>
          <t>52010020</t>
        </is>
      </c>
      <c r="D17854" t="inlineStr">
        <is>
          <t>081</t>
        </is>
      </c>
      <c r="E17854" t="inlineStr">
        <is>
          <t>MT</t>
        </is>
      </c>
      <c r="F17854" t="n">
        <v>309</v>
      </c>
      <c r="G17854" t="n">
        <v>309110</v>
      </c>
      <c r="H17854" t="n">
        <v>495969</v>
      </c>
      <c r="I17854" t="inlineStr">
        <is>
          <t>Algodón</t>
        </is>
      </c>
      <c r="J17854">
        <f>SI.ERROR(BUSCARV(D17854,TablaPaises,6,FALSO),"Sin dato")</f>
        <v/>
      </c>
      <c r="K17854">
        <f>SI.ERROR(BUSCARV(C17854,TablaProductos,2,FALSO),"Sin dato")</f>
        <v/>
      </c>
      <c r="L17854">
        <f>SI(H17854&gt;=1000000,"Alto",SI(H17854&gt;=100000,"Medio","Bajo"))</f>
        <v/>
      </c>
      <c r="M17854">
        <f>SI.ERROR(BUSCARV(E17854,TablaEstados,3,FALSO),"Sin dato")</f>
        <v/>
      </c>
      <c r="N17854">
        <f>SI.ERROR(BUSCARV(E17854,TablaEstados,4,FALSO),"Sin dato")</f>
        <v/>
      </c>
    </row>
    <row r="17855">
      <c r="A17855" t="inlineStr">
        <is>
          <t>2026</t>
        </is>
      </c>
      <c r="B17855" t="inlineStr">
        <is>
          <t>08</t>
        </is>
      </c>
      <c r="C17855" t="inlineStr">
        <is>
          <t>12019000</t>
        </is>
      </c>
      <c r="D17855" t="inlineStr">
        <is>
          <t>160</t>
        </is>
      </c>
      <c r="E17855" t="inlineStr">
        <is>
          <t>PR</t>
        </is>
      </c>
      <c r="F17855" t="n">
        <v>3644</v>
      </c>
      <c r="G17855" t="n">
        <v>3643938</v>
      </c>
      <c r="H17855" t="n">
        <v>1599776</v>
      </c>
      <c r="I17855" t="inlineStr">
        <is>
          <t>Soja</t>
        </is>
      </c>
      <c r="J17855">
        <f>SI.ERROR(BUSCARV(D17855,TablaPaises,6,FALSO),"Sin dato")</f>
        <v/>
      </c>
      <c r="K17855">
        <f>SI.ERROR(BUSCARV(C17855,TablaProductos,2,FALSO),"Sin dato")</f>
        <v/>
      </c>
      <c r="L17855">
        <f>SI(H17855&gt;=1000000,"Alto",SI(H17855&gt;=100000,"Medio","Bajo"))</f>
        <v/>
      </c>
      <c r="M17855">
        <f>SI.ERROR(BUSCARV(E17855,TablaEstados,3,FALSO),"Sin dato")</f>
        <v/>
      </c>
      <c r="N17855">
        <f>SI.ERROR(BUSCARV(E17855,TablaEstados,4,FALSO),"Sin dato")</f>
        <v/>
      </c>
    </row>
    <row r="17856">
      <c r="A17856" t="inlineStr">
        <is>
          <t>2026</t>
        </is>
      </c>
      <c r="B17856" t="inlineStr">
        <is>
          <t>03</t>
        </is>
      </c>
      <c r="C17856" t="inlineStr">
        <is>
          <t>09011110</t>
        </is>
      </c>
      <c r="D17856" t="inlineStr">
        <is>
          <t>845</t>
        </is>
      </c>
      <c r="E17856" t="inlineStr">
        <is>
          <t>MG</t>
        </is>
      </c>
      <c r="F17856" t="n">
        <v>3</v>
      </c>
      <c r="G17856" t="n">
        <v>3240</v>
      </c>
      <c r="H17856" t="n">
        <v>32699</v>
      </c>
      <c r="I17856" t="inlineStr">
        <is>
          <t>Café en granos</t>
        </is>
      </c>
      <c r="J17856">
        <f>SI.ERROR(BUSCARV(D17856,TablaPaises,6,FALSO),"Sin dato")</f>
        <v/>
      </c>
      <c r="K17856">
        <f>SI.ERROR(BUSCARV(C17856,TablaProductos,2,FALSO),"Sin dato")</f>
        <v/>
      </c>
      <c r="L17856">
        <f>SI(H17856&gt;=1000000,"Alto",SI(H17856&gt;=100000,"Medio","Bajo"))</f>
        <v/>
      </c>
      <c r="M17856">
        <f>SI.ERROR(BUSCARV(E17856,TablaEstados,3,FALSO),"Sin dato")</f>
        <v/>
      </c>
      <c r="N17856">
        <f>SI.ERROR(BUSCARV(E17856,TablaEstados,4,FALSO),"Sin dato")</f>
        <v/>
      </c>
    </row>
    <row r="17857">
      <c r="A17857" t="inlineStr">
        <is>
          <t>2026</t>
        </is>
      </c>
      <c r="B17857" t="inlineStr">
        <is>
          <t>03</t>
        </is>
      </c>
      <c r="C17857" t="inlineStr">
        <is>
          <t>10059010</t>
        </is>
      </c>
      <c r="D17857" t="inlineStr">
        <is>
          <t>607</t>
        </is>
      </c>
      <c r="E17857" t="inlineStr">
        <is>
          <t>PR</t>
        </is>
      </c>
      <c r="F17857" t="n">
        <v>960</v>
      </c>
      <c r="G17857" t="n">
        <v>960</v>
      </c>
      <c r="H17857" t="n">
        <v>1025</v>
      </c>
      <c r="I17857" t="inlineStr">
        <is>
          <t>Milho</t>
        </is>
      </c>
      <c r="J17857">
        <f>SI.ERROR(BUSCARV(D17857,TablaPaises,6,FALSO),"Sin dato")</f>
        <v/>
      </c>
      <c r="K17857">
        <f>SI.ERROR(BUSCARV(C17857,TablaProductos,2,FALSO),"Sin dato")</f>
        <v/>
      </c>
      <c r="L17857">
        <f>SI(H17857&gt;=1000000,"Alto",SI(H17857&gt;=100000,"Medio","Bajo"))</f>
        <v/>
      </c>
      <c r="M17857">
        <f>SI.ERROR(BUSCARV(E17857,TablaEstados,3,FALSO),"Sin dato")</f>
        <v/>
      </c>
      <c r="N17857">
        <f>SI.ERROR(BUSCARV(E17857,TablaEstados,4,FALSO),"Sin dato")</f>
        <v/>
      </c>
    </row>
    <row r="17858">
      <c r="A17858" t="inlineStr">
        <is>
          <t>2026</t>
        </is>
      </c>
      <c r="B17858" t="inlineStr">
        <is>
          <t>07</t>
        </is>
      </c>
      <c r="C17858" t="inlineStr">
        <is>
          <t>09011110</t>
        </is>
      </c>
      <c r="D17858" t="inlineStr">
        <is>
          <t>676</t>
        </is>
      </c>
      <c r="E17858" t="inlineStr">
        <is>
          <t>MG</t>
        </is>
      </c>
      <c r="F17858" t="n">
        <v>601</v>
      </c>
      <c r="G17858" t="n">
        <v>602400</v>
      </c>
      <c r="H17858" t="n">
        <v>3291696</v>
      </c>
      <c r="I17858" t="inlineStr">
        <is>
          <t>Café en granos</t>
        </is>
      </c>
      <c r="J17858">
        <f>SI.ERROR(BUSCARV(D17858,TablaPaises,6,FALSO),"Sin dato")</f>
        <v/>
      </c>
      <c r="K17858">
        <f>SI.ERROR(BUSCARV(C17858,TablaProductos,2,FALSO),"Sin dato")</f>
        <v/>
      </c>
      <c r="L17858">
        <f>SI(H17858&gt;=1000000,"Alto",SI(H17858&gt;=100000,"Medio","Bajo"))</f>
        <v/>
      </c>
      <c r="M17858">
        <f>SI.ERROR(BUSCARV(E17858,TablaEstados,3,FALSO),"Sin dato")</f>
        <v/>
      </c>
      <c r="N17858">
        <f>SI.ERROR(BUSCARV(E17858,TablaEstados,4,FALSO),"Sin dato")</f>
        <v/>
      </c>
    </row>
    <row r="17859">
      <c r="A17859" t="inlineStr">
        <is>
          <t>2026</t>
        </is>
      </c>
      <c r="B17859" t="inlineStr">
        <is>
          <t>04</t>
        </is>
      </c>
      <c r="C17859" t="inlineStr">
        <is>
          <t>09011110</t>
        </is>
      </c>
      <c r="D17859" t="inlineStr">
        <is>
          <t>603</t>
        </is>
      </c>
      <c r="E17859" t="inlineStr">
        <is>
          <t>MG</t>
        </is>
      </c>
      <c r="F17859" t="n">
        <v>20</v>
      </c>
      <c r="G17859" t="n">
        <v>19800</v>
      </c>
      <c r="H17859" t="n">
        <v>105399</v>
      </c>
      <c r="I17859" t="inlineStr">
        <is>
          <t>Café en granos</t>
        </is>
      </c>
      <c r="J17859">
        <f>SI.ERROR(BUSCARV(D17859,TablaPaises,6,FALSO),"Sin dato")</f>
        <v/>
      </c>
      <c r="K17859">
        <f>SI.ERROR(BUSCARV(C17859,TablaProductos,2,FALSO),"Sin dato")</f>
        <v/>
      </c>
      <c r="L17859">
        <f>SI(H17859&gt;=1000000,"Alto",SI(H17859&gt;=100000,"Medio","Bajo"))</f>
        <v/>
      </c>
      <c r="M17859">
        <f>SI.ERROR(BUSCARV(E17859,TablaEstados,3,FALSO),"Sin dato")</f>
        <v/>
      </c>
      <c r="N17859">
        <f>SI.ERROR(BUSCARV(E17859,TablaEstados,4,FALSO),"Sin dato")</f>
        <v/>
      </c>
    </row>
    <row r="17860">
      <c r="A17860" t="inlineStr">
        <is>
          <t>2026</t>
        </is>
      </c>
      <c r="B17860" t="inlineStr">
        <is>
          <t>06</t>
        </is>
      </c>
      <c r="C17860" t="inlineStr">
        <is>
          <t>09011110</t>
        </is>
      </c>
      <c r="D17860" t="inlineStr">
        <is>
          <t>249</t>
        </is>
      </c>
      <c r="E17860" t="inlineStr">
        <is>
          <t>SP</t>
        </is>
      </c>
      <c r="F17860" t="n">
        <v>1636</v>
      </c>
      <c r="G17860" t="n">
        <v>1637075</v>
      </c>
      <c r="H17860" t="n">
        <v>10071145</v>
      </c>
      <c r="I17860" t="inlineStr">
        <is>
          <t>Café en granos</t>
        </is>
      </c>
      <c r="J17860">
        <f>SI.ERROR(BUSCARV(D17860,TablaPaises,6,FALSO),"Sin dato")</f>
        <v/>
      </c>
      <c r="K17860">
        <f>SI.ERROR(BUSCARV(C17860,TablaProductos,2,FALSO),"Sin dato")</f>
        <v/>
      </c>
      <c r="L17860">
        <f>SI(H17860&gt;=1000000,"Alto",SI(H17860&gt;=100000,"Medio","Bajo"))</f>
        <v/>
      </c>
      <c r="M17860">
        <f>SI.ERROR(BUSCARV(E17860,TablaEstados,3,FALSO),"Sin dato")</f>
        <v/>
      </c>
      <c r="N17860">
        <f>SI.ERROR(BUSCARV(E17860,TablaEstados,4,FALSO),"Sin dato")</f>
        <v/>
      </c>
    </row>
    <row r="17861">
      <c r="A17861" t="inlineStr">
        <is>
          <t>2026</t>
        </is>
      </c>
      <c r="B17861" t="inlineStr">
        <is>
          <t>07</t>
        </is>
      </c>
      <c r="C17861" t="inlineStr">
        <is>
          <t>12019000</t>
        </is>
      </c>
      <c r="D17861" t="inlineStr">
        <is>
          <t>161</t>
        </is>
      </c>
      <c r="E17861" t="inlineStr">
        <is>
          <t>SP</t>
        </is>
      </c>
      <c r="F17861" t="n">
        <v>6819</v>
      </c>
      <c r="G17861" t="n">
        <v>6818791</v>
      </c>
      <c r="H17861" t="n">
        <v>3032998</v>
      </c>
      <c r="I17861" t="inlineStr">
        <is>
          <t>Soja</t>
        </is>
      </c>
      <c r="J17861">
        <f>SI.ERROR(BUSCARV(D17861,TablaPaises,6,FALSO),"Sin dato")</f>
        <v/>
      </c>
      <c r="K17861">
        <f>SI.ERROR(BUSCARV(C17861,TablaProductos,2,FALSO),"Sin dato")</f>
        <v/>
      </c>
      <c r="L17861">
        <f>SI(H17861&gt;=1000000,"Alto",SI(H17861&gt;=100000,"Medio","Bajo"))</f>
        <v/>
      </c>
      <c r="M17861">
        <f>SI.ERROR(BUSCARV(E17861,TablaEstados,3,FALSO),"Sin dato")</f>
        <v/>
      </c>
      <c r="N17861">
        <f>SI.ERROR(BUSCARV(E17861,TablaEstados,4,FALSO),"Sin dato")</f>
        <v/>
      </c>
    </row>
    <row r="17862">
      <c r="A17862" t="inlineStr">
        <is>
          <t>2026</t>
        </is>
      </c>
      <c r="B17862" t="inlineStr">
        <is>
          <t>05</t>
        </is>
      </c>
      <c r="C17862" t="inlineStr">
        <is>
          <t>09011110</t>
        </is>
      </c>
      <c r="D17862" t="inlineStr">
        <is>
          <t>087</t>
        </is>
      </c>
      <c r="E17862" t="inlineStr">
        <is>
          <t>ES</t>
        </is>
      </c>
      <c r="F17862" t="n">
        <v>78</v>
      </c>
      <c r="G17862" t="n">
        <v>78000</v>
      </c>
      <c r="H17862" t="n">
        <v>300688</v>
      </c>
      <c r="I17862" t="inlineStr">
        <is>
          <t>Café en granos</t>
        </is>
      </c>
      <c r="J17862">
        <f>SI.ERROR(BUSCARV(D17862,TablaPaises,6,FALSO),"Sin dato")</f>
        <v/>
      </c>
      <c r="K17862">
        <f>SI.ERROR(BUSCARV(C17862,TablaProductos,2,FALSO),"Sin dato")</f>
        <v/>
      </c>
      <c r="L17862">
        <f>SI(H17862&gt;=1000000,"Alto",SI(H17862&gt;=100000,"Medio","Bajo"))</f>
        <v/>
      </c>
      <c r="M17862">
        <f>SI.ERROR(BUSCARV(E17862,TablaEstados,3,FALSO),"Sin dato")</f>
        <v/>
      </c>
      <c r="N17862">
        <f>SI.ERROR(BUSCARV(E17862,TablaEstados,4,FALSO),"Sin dato")</f>
        <v/>
      </c>
    </row>
    <row r="17863">
      <c r="A17863" t="inlineStr">
        <is>
          <t>2026</t>
        </is>
      </c>
      <c r="B17863" t="inlineStr">
        <is>
          <t>08</t>
        </is>
      </c>
      <c r="C17863" t="inlineStr">
        <is>
          <t>12019000</t>
        </is>
      </c>
      <c r="D17863" t="inlineStr">
        <is>
          <t>576</t>
        </is>
      </c>
      <c r="E17863" t="inlineStr">
        <is>
          <t>SP</t>
        </is>
      </c>
      <c r="F17863" t="n">
        <v>294</v>
      </c>
      <c r="G17863" t="n">
        <v>293780</v>
      </c>
      <c r="H17863" t="n">
        <v>128089</v>
      </c>
      <c r="I17863" t="inlineStr">
        <is>
          <t>Soja</t>
        </is>
      </c>
      <c r="J17863">
        <f>SI.ERROR(BUSCARV(D17863,TablaPaises,6,FALSO),"Sin dato")</f>
        <v/>
      </c>
      <c r="K17863">
        <f>SI.ERROR(BUSCARV(C17863,TablaProductos,2,FALSO),"Sin dato")</f>
        <v/>
      </c>
      <c r="L17863">
        <f>SI(H17863&gt;=1000000,"Alto",SI(H17863&gt;=100000,"Medio","Bajo"))</f>
        <v/>
      </c>
      <c r="M17863">
        <f>SI.ERROR(BUSCARV(E17863,TablaEstados,3,FALSO),"Sin dato")</f>
        <v/>
      </c>
      <c r="N17863">
        <f>SI.ERROR(BUSCARV(E17863,TablaEstados,4,FALSO),"Sin dato")</f>
        <v/>
      </c>
    </row>
    <row r="17864">
      <c r="A17864" t="inlineStr">
        <is>
          <t>2026</t>
        </is>
      </c>
      <c r="B17864" t="inlineStr">
        <is>
          <t>08</t>
        </is>
      </c>
      <c r="C17864" t="inlineStr">
        <is>
          <t>09011190</t>
        </is>
      </c>
      <c r="D17864" t="inlineStr">
        <is>
          <t>580</t>
        </is>
      </c>
      <c r="E17864" t="inlineStr">
        <is>
          <t>SC</t>
        </is>
      </c>
      <c r="F17864" t="n">
        <v>1</v>
      </c>
      <c r="G17864" t="n">
        <v>1</v>
      </c>
      <c r="H17864" t="n">
        <v>27</v>
      </c>
      <c r="I17864" t="inlineStr">
        <is>
          <t>Café en granos</t>
        </is>
      </c>
      <c r="J17864">
        <f>SI.ERROR(BUSCARV(D17864,TablaPaises,6,FALSO),"Sin dato")</f>
        <v/>
      </c>
      <c r="K17864">
        <f>SI.ERROR(BUSCARV(C17864,TablaProductos,2,FALSO),"Sin dato")</f>
        <v/>
      </c>
      <c r="L17864">
        <f>SI(H17864&gt;=1000000,"Alto",SI(H17864&gt;=100000,"Medio","Bajo"))</f>
        <v/>
      </c>
      <c r="M17864">
        <f>SI.ERROR(BUSCARV(E17864,TablaEstados,3,FALSO),"Sin dato")</f>
        <v/>
      </c>
      <c r="N17864">
        <f>SI.ERROR(BUSCARV(E17864,TablaEstados,4,FALSO),"Sin dato")</f>
        <v/>
      </c>
    </row>
    <row r="17865">
      <c r="A17865" t="inlineStr">
        <is>
          <t>2026</t>
        </is>
      </c>
      <c r="B17865" t="inlineStr">
        <is>
          <t>01</t>
        </is>
      </c>
      <c r="C17865" t="inlineStr">
        <is>
          <t>10059010</t>
        </is>
      </c>
      <c r="D17865" t="inlineStr">
        <is>
          <t>372</t>
        </is>
      </c>
      <c r="E17865" t="inlineStr">
        <is>
          <t>MT</t>
        </is>
      </c>
      <c r="F17865" t="n">
        <v>8415772</v>
      </c>
      <c r="G17865" t="n">
        <v>8415772</v>
      </c>
      <c r="H17865" t="n">
        <v>2060602</v>
      </c>
      <c r="I17865" t="inlineStr">
        <is>
          <t>Milho</t>
        </is>
      </c>
      <c r="J17865">
        <f>SI.ERROR(BUSCARV(D17865,TablaPaises,6,FALSO),"Sin dato")</f>
        <v/>
      </c>
      <c r="K17865">
        <f>SI.ERROR(BUSCARV(C17865,TablaProductos,2,FALSO),"Sin dato")</f>
        <v/>
      </c>
      <c r="L17865">
        <f>SI(H17865&gt;=1000000,"Alto",SI(H17865&gt;=100000,"Medio","Bajo"))</f>
        <v/>
      </c>
      <c r="M17865">
        <f>SI.ERROR(BUSCARV(E17865,TablaEstados,3,FALSO),"Sin dato")</f>
        <v/>
      </c>
      <c r="N17865">
        <f>SI.ERROR(BUSCARV(E17865,TablaEstados,4,FALSO),"Sin dato")</f>
        <v/>
      </c>
    </row>
    <row r="17866">
      <c r="A17866" t="inlineStr">
        <is>
          <t>2026</t>
        </is>
      </c>
      <c r="B17866" t="inlineStr">
        <is>
          <t>01</t>
        </is>
      </c>
      <c r="C17866" t="inlineStr">
        <is>
          <t>10059010</t>
        </is>
      </c>
      <c r="D17866" t="inlineStr">
        <is>
          <t>040</t>
        </is>
      </c>
      <c r="E17866" t="inlineStr">
        <is>
          <t>MT</t>
        </is>
      </c>
      <c r="F17866" t="n">
        <v>156000</v>
      </c>
      <c r="G17866" t="n">
        <v>156000</v>
      </c>
      <c r="H17866" t="n">
        <v>80030</v>
      </c>
      <c r="I17866" t="inlineStr">
        <is>
          <t>Milho</t>
        </is>
      </c>
      <c r="J17866">
        <f>SI.ERROR(BUSCARV(D17866,TablaPaises,6,FALSO),"Sin dato")</f>
        <v/>
      </c>
      <c r="K17866">
        <f>SI.ERROR(BUSCARV(C17866,TablaProductos,2,FALSO),"Sin dato")</f>
        <v/>
      </c>
      <c r="L17866">
        <f>SI(H17866&gt;=1000000,"Alto",SI(H17866&gt;=100000,"Medio","Bajo"))</f>
        <v/>
      </c>
      <c r="M17866">
        <f>SI.ERROR(BUSCARV(E17866,TablaEstados,3,FALSO),"Sin dato")</f>
        <v/>
      </c>
      <c r="N17866">
        <f>SI.ERROR(BUSCARV(E17866,TablaEstados,4,FALSO),"Sin dato")</f>
        <v/>
      </c>
    </row>
    <row r="17867">
      <c r="A17867" t="inlineStr">
        <is>
          <t>2026</t>
        </is>
      </c>
      <c r="B17867" t="inlineStr">
        <is>
          <t>08</t>
        </is>
      </c>
      <c r="C17867" t="inlineStr">
        <is>
          <t>10059010</t>
        </is>
      </c>
      <c r="D17867" t="inlineStr">
        <is>
          <t>161</t>
        </is>
      </c>
      <c r="E17867" t="inlineStr">
        <is>
          <t>MG</t>
        </is>
      </c>
      <c r="F17867" t="n">
        <v>2392214</v>
      </c>
      <c r="G17867" t="n">
        <v>2392214</v>
      </c>
      <c r="H17867" t="n">
        <v>513824</v>
      </c>
      <c r="I17867" t="inlineStr">
        <is>
          <t>Milho</t>
        </is>
      </c>
      <c r="J17867">
        <f>SI.ERROR(BUSCARV(D17867,TablaPaises,6,FALSO),"Sin dato")</f>
        <v/>
      </c>
      <c r="K17867">
        <f>SI.ERROR(BUSCARV(C17867,TablaProductos,2,FALSO),"Sin dato")</f>
        <v/>
      </c>
      <c r="L17867">
        <f>SI(H17867&gt;=1000000,"Alto",SI(H17867&gt;=100000,"Medio","Bajo"))</f>
        <v/>
      </c>
      <c r="M17867">
        <f>SI.ERROR(BUSCARV(E17867,TablaEstados,3,FALSO),"Sin dato")</f>
        <v/>
      </c>
      <c r="N17867">
        <f>SI.ERROR(BUSCARV(E17867,TablaEstados,4,FALSO),"Sin dato")</f>
        <v/>
      </c>
    </row>
    <row r="17868">
      <c r="A17868" t="inlineStr">
        <is>
          <t>2026</t>
        </is>
      </c>
      <c r="B17868" t="inlineStr">
        <is>
          <t>08</t>
        </is>
      </c>
      <c r="C17868" t="inlineStr">
        <is>
          <t>09011110</t>
        </is>
      </c>
      <c r="D17868" t="inlineStr">
        <is>
          <t>249</t>
        </is>
      </c>
      <c r="E17868" t="inlineStr">
        <is>
          <t>ES</t>
        </is>
      </c>
      <c r="F17868" t="n">
        <v>0</v>
      </c>
      <c r="G17868" t="n">
        <v>300</v>
      </c>
      <c r="H17868" t="n">
        <v>3709</v>
      </c>
      <c r="I17868" t="inlineStr">
        <is>
          <t>Café en granos</t>
        </is>
      </c>
      <c r="J17868">
        <f>SI.ERROR(BUSCARV(D17868,TablaPaises,6,FALSO),"Sin dato")</f>
        <v/>
      </c>
      <c r="K17868">
        <f>SI.ERROR(BUSCARV(C17868,TablaProductos,2,FALSO),"Sin dato")</f>
        <v/>
      </c>
      <c r="L17868">
        <f>SI(H17868&gt;=1000000,"Alto",SI(H17868&gt;=100000,"Medio","Bajo"))</f>
        <v/>
      </c>
      <c r="M17868">
        <f>SI.ERROR(BUSCARV(E17868,TablaEstados,3,FALSO),"Sin dato")</f>
        <v/>
      </c>
      <c r="N17868">
        <f>SI.ERROR(BUSCARV(E17868,TablaEstados,4,FALSO),"Sin dato")</f>
        <v/>
      </c>
    </row>
    <row r="17869">
      <c r="A17869" t="inlineStr">
        <is>
          <t>2026</t>
        </is>
      </c>
      <c r="B17869" t="inlineStr">
        <is>
          <t>07</t>
        </is>
      </c>
      <c r="C17869" t="inlineStr">
        <is>
          <t>09011110</t>
        </is>
      </c>
      <c r="D17869" t="inlineStr">
        <is>
          <t>756</t>
        </is>
      </c>
      <c r="E17869" t="inlineStr">
        <is>
          <t>ES</t>
        </is>
      </c>
      <c r="F17869" t="n">
        <v>108</v>
      </c>
      <c r="G17869" t="n">
        <v>108000</v>
      </c>
      <c r="H17869" t="n">
        <v>355299</v>
      </c>
      <c r="I17869" t="inlineStr">
        <is>
          <t>Café en granos</t>
        </is>
      </c>
      <c r="J17869">
        <f>SI.ERROR(BUSCARV(D17869,TablaPaises,6,FALSO),"Sin dato")</f>
        <v/>
      </c>
      <c r="K17869">
        <f>SI.ERROR(BUSCARV(C17869,TablaProductos,2,FALSO),"Sin dato")</f>
        <v/>
      </c>
      <c r="L17869">
        <f>SI(H17869&gt;=1000000,"Alto",SI(H17869&gt;=100000,"Medio","Bajo"))</f>
        <v/>
      </c>
      <c r="M17869">
        <f>SI.ERROR(BUSCARV(E17869,TablaEstados,3,FALSO),"Sin dato")</f>
        <v/>
      </c>
      <c r="N17869">
        <f>SI.ERROR(BUSCARV(E17869,TablaEstados,4,FALSO),"Sin dato")</f>
        <v/>
      </c>
    </row>
    <row r="17870">
      <c r="A17870" t="inlineStr">
        <is>
          <t>2026</t>
        </is>
      </c>
      <c r="B17870" t="inlineStr">
        <is>
          <t>03</t>
        </is>
      </c>
      <c r="C17870" t="inlineStr">
        <is>
          <t>12019000</t>
        </is>
      </c>
      <c r="D17870" t="inlineStr">
        <is>
          <t>386</t>
        </is>
      </c>
      <c r="E17870" t="inlineStr">
        <is>
          <t>RO</t>
        </is>
      </c>
      <c r="F17870" t="n">
        <v>27795</v>
      </c>
      <c r="G17870" t="n">
        <v>27794865</v>
      </c>
      <c r="H17870" t="n">
        <v>10882086</v>
      </c>
      <c r="I17870" t="inlineStr">
        <is>
          <t>Soja</t>
        </is>
      </c>
      <c r="J17870">
        <f>SI.ERROR(BUSCARV(D17870,TablaPaises,6,FALSO),"Sin dato")</f>
        <v/>
      </c>
      <c r="K17870">
        <f>SI.ERROR(BUSCARV(C17870,TablaProductos,2,FALSO),"Sin dato")</f>
        <v/>
      </c>
      <c r="L17870">
        <f>SI(H17870&gt;=1000000,"Alto",SI(H17870&gt;=100000,"Medio","Bajo"))</f>
        <v/>
      </c>
      <c r="M17870">
        <f>SI.ERROR(BUSCARV(E17870,TablaEstados,3,FALSO),"Sin dato")</f>
        <v/>
      </c>
      <c r="N17870">
        <f>SI.ERROR(BUSCARV(E17870,TablaEstados,4,FALSO),"Sin dato")</f>
        <v/>
      </c>
    </row>
    <row r="17871">
      <c r="A17871" t="inlineStr">
        <is>
          <t>2026</t>
        </is>
      </c>
      <c r="B17871" t="inlineStr">
        <is>
          <t>07</t>
        </is>
      </c>
      <c r="C17871" t="inlineStr">
        <is>
          <t>09011110</t>
        </is>
      </c>
      <c r="D17871" t="inlineStr">
        <is>
          <t>271</t>
        </is>
      </c>
      <c r="E17871" t="inlineStr">
        <is>
          <t>GO</t>
        </is>
      </c>
      <c r="F17871" t="n">
        <v>22</v>
      </c>
      <c r="G17871" t="n">
        <v>21600</v>
      </c>
      <c r="H17871" t="n">
        <v>168717</v>
      </c>
      <c r="I17871" t="inlineStr">
        <is>
          <t>Café en granos</t>
        </is>
      </c>
      <c r="J17871">
        <f>SI.ERROR(BUSCARV(D17871,TablaPaises,6,FALSO),"Sin dato")</f>
        <v/>
      </c>
      <c r="K17871">
        <f>SI.ERROR(BUSCARV(C17871,TablaProductos,2,FALSO),"Sin dato")</f>
        <v/>
      </c>
      <c r="L17871">
        <f>SI(H17871&gt;=1000000,"Alto",SI(H17871&gt;=100000,"Medio","Bajo"))</f>
        <v/>
      </c>
      <c r="M17871">
        <f>SI.ERROR(BUSCARV(E17871,TablaEstados,3,FALSO),"Sin dato")</f>
        <v/>
      </c>
      <c r="N17871">
        <f>SI.ERROR(BUSCARV(E17871,TablaEstados,4,FALSO),"Sin dato")</f>
        <v/>
      </c>
    </row>
    <row r="17872">
      <c r="A17872" t="inlineStr">
        <is>
          <t>2026</t>
        </is>
      </c>
      <c r="B17872" t="inlineStr">
        <is>
          <t>04</t>
        </is>
      </c>
      <c r="C17872" t="inlineStr">
        <is>
          <t>10051000</t>
        </is>
      </c>
      <c r="D17872" t="inlineStr">
        <is>
          <t>169</t>
        </is>
      </c>
      <c r="E17872" t="inlineStr">
        <is>
          <t>MG</t>
        </is>
      </c>
      <c r="F17872" t="n">
        <v>758807</v>
      </c>
      <c r="G17872" t="n">
        <v>758807</v>
      </c>
      <c r="H17872" t="n">
        <v>2174082</v>
      </c>
      <c r="I17872" t="inlineStr">
        <is>
          <t>Milho</t>
        </is>
      </c>
      <c r="J17872">
        <f>SI.ERROR(BUSCARV(D17872,TablaPaises,6,FALSO),"Sin dato")</f>
        <v/>
      </c>
      <c r="K17872">
        <f>SI.ERROR(BUSCARV(C17872,TablaProductos,2,FALSO),"Sin dato")</f>
        <v/>
      </c>
      <c r="L17872">
        <f>SI(H17872&gt;=1000000,"Alto",SI(H17872&gt;=100000,"Medio","Bajo"))</f>
        <v/>
      </c>
      <c r="M17872">
        <f>SI.ERROR(BUSCARV(E17872,TablaEstados,3,FALSO),"Sin dato")</f>
        <v/>
      </c>
      <c r="N17872">
        <f>SI.ERROR(BUSCARV(E17872,TablaEstados,4,FALSO),"Sin dato")</f>
        <v/>
      </c>
    </row>
    <row r="17873">
      <c r="A17873" t="inlineStr">
        <is>
          <t>2026</t>
        </is>
      </c>
      <c r="B17873" t="inlineStr">
        <is>
          <t>06</t>
        </is>
      </c>
      <c r="C17873" t="inlineStr">
        <is>
          <t>09011110</t>
        </is>
      </c>
      <c r="D17873" t="inlineStr">
        <is>
          <t>858</t>
        </is>
      </c>
      <c r="E17873" t="inlineStr">
        <is>
          <t>ES</t>
        </is>
      </c>
      <c r="F17873" t="n">
        <v>419</v>
      </c>
      <c r="G17873" t="n">
        <v>419160</v>
      </c>
      <c r="H17873" t="n">
        <v>1548658</v>
      </c>
      <c r="I17873" t="inlineStr">
        <is>
          <t>Café en granos</t>
        </is>
      </c>
      <c r="J17873">
        <f>SI.ERROR(BUSCARV(D17873,TablaPaises,6,FALSO),"Sin dato")</f>
        <v/>
      </c>
      <c r="K17873">
        <f>SI.ERROR(BUSCARV(C17873,TablaProductos,2,FALSO),"Sin dato")</f>
        <v/>
      </c>
      <c r="L17873">
        <f>SI(H17873&gt;=1000000,"Alto",SI(H17873&gt;=100000,"Medio","Bajo"))</f>
        <v/>
      </c>
      <c r="M17873">
        <f>SI.ERROR(BUSCARV(E17873,TablaEstados,3,FALSO),"Sin dato")</f>
        <v/>
      </c>
      <c r="N17873">
        <f>SI.ERROR(BUSCARV(E17873,TablaEstados,4,FALSO),"Sin dato")</f>
        <v/>
      </c>
    </row>
    <row r="17874">
      <c r="A17874" t="inlineStr">
        <is>
          <t>2026</t>
        </is>
      </c>
      <c r="B17874" t="inlineStr">
        <is>
          <t>07</t>
        </is>
      </c>
      <c r="C17874" t="inlineStr">
        <is>
          <t>10059090</t>
        </is>
      </c>
      <c r="D17874" t="inlineStr">
        <is>
          <t>163</t>
        </is>
      </c>
      <c r="E17874" t="inlineStr">
        <is>
          <t>SP</t>
        </is>
      </c>
      <c r="F17874" t="n">
        <v>29</v>
      </c>
      <c r="G17874" t="n">
        <v>29</v>
      </c>
      <c r="H17874" t="n">
        <v>54</v>
      </c>
      <c r="I17874" t="inlineStr">
        <is>
          <t>Milho</t>
        </is>
      </c>
      <c r="J17874">
        <f>SI.ERROR(BUSCARV(D17874,TablaPaises,6,FALSO),"Sin dato")</f>
        <v/>
      </c>
      <c r="K17874">
        <f>SI.ERROR(BUSCARV(C17874,TablaProductos,2,FALSO),"Sin dato")</f>
        <v/>
      </c>
      <c r="L17874">
        <f>SI(H17874&gt;=1000000,"Alto",SI(H17874&gt;=100000,"Medio","Bajo"))</f>
        <v/>
      </c>
      <c r="M17874">
        <f>SI.ERROR(BUSCARV(E17874,TablaEstados,3,FALSO),"Sin dato")</f>
        <v/>
      </c>
      <c r="N17874">
        <f>SI.ERROR(BUSCARV(E17874,TablaEstados,4,FALSO),"Sin dato")</f>
        <v/>
      </c>
    </row>
    <row r="17875">
      <c r="A17875" t="inlineStr">
        <is>
          <t>2026</t>
        </is>
      </c>
      <c r="B17875" t="inlineStr">
        <is>
          <t>06</t>
        </is>
      </c>
      <c r="C17875" t="inlineStr">
        <is>
          <t>09011110</t>
        </is>
      </c>
      <c r="D17875" t="inlineStr">
        <is>
          <t>087</t>
        </is>
      </c>
      <c r="E17875" t="inlineStr">
        <is>
          <t>RO</t>
        </is>
      </c>
      <c r="F17875" t="n">
        <v>1436</v>
      </c>
      <c r="G17875" t="n">
        <v>1436000</v>
      </c>
      <c r="H17875" t="n">
        <v>5203048</v>
      </c>
      <c r="I17875" t="inlineStr">
        <is>
          <t>Café en granos</t>
        </is>
      </c>
      <c r="J17875">
        <f>SI.ERROR(BUSCARV(D17875,TablaPaises,6,FALSO),"Sin dato")</f>
        <v/>
      </c>
      <c r="K17875">
        <f>SI.ERROR(BUSCARV(C17875,TablaProductos,2,FALSO),"Sin dato")</f>
        <v/>
      </c>
      <c r="L17875">
        <f>SI(H17875&gt;=1000000,"Alto",SI(H17875&gt;=100000,"Medio","Bajo"))</f>
        <v/>
      </c>
      <c r="M17875">
        <f>SI.ERROR(BUSCARV(E17875,TablaEstados,3,FALSO),"Sin dato")</f>
        <v/>
      </c>
      <c r="N17875">
        <f>SI.ERROR(BUSCARV(E17875,TablaEstados,4,FALSO),"Sin dato")</f>
        <v/>
      </c>
    </row>
    <row r="17876">
      <c r="A17876" t="inlineStr">
        <is>
          <t>2026</t>
        </is>
      </c>
      <c r="B17876" t="inlineStr">
        <is>
          <t>05</t>
        </is>
      </c>
      <c r="C17876" t="inlineStr">
        <is>
          <t>09011110</t>
        </is>
      </c>
      <c r="D17876" t="inlineStr">
        <is>
          <t>403</t>
        </is>
      </c>
      <c r="E17876" t="inlineStr">
        <is>
          <t>ES</t>
        </is>
      </c>
      <c r="F17876" t="n">
        <v>79437</v>
      </c>
      <c r="G17876" t="n">
        <v>316800</v>
      </c>
      <c r="H17876" t="n">
        <v>1446421</v>
      </c>
      <c r="I17876" t="inlineStr">
        <is>
          <t>Café en granos</t>
        </is>
      </c>
      <c r="J17876">
        <f>SI.ERROR(BUSCARV(D17876,TablaPaises,6,FALSO),"Sin dato")</f>
        <v/>
      </c>
      <c r="K17876">
        <f>SI.ERROR(BUSCARV(C17876,TablaProductos,2,FALSO),"Sin dato")</f>
        <v/>
      </c>
      <c r="L17876">
        <f>SI(H17876&gt;=1000000,"Alto",SI(H17876&gt;=100000,"Medio","Bajo"))</f>
        <v/>
      </c>
      <c r="M17876">
        <f>SI.ERROR(BUSCARV(E17876,TablaEstados,3,FALSO),"Sin dato")</f>
        <v/>
      </c>
      <c r="N17876">
        <f>SI.ERROR(BUSCARV(E17876,TablaEstados,4,FALSO),"Sin dato")</f>
        <v/>
      </c>
    </row>
    <row r="17877">
      <c r="A17877" t="inlineStr">
        <is>
          <t>2026</t>
        </is>
      </c>
      <c r="B17877" t="inlineStr">
        <is>
          <t>09</t>
        </is>
      </c>
      <c r="C17877" t="inlineStr">
        <is>
          <t>12019000</t>
        </is>
      </c>
      <c r="D17877" t="inlineStr">
        <is>
          <t>160</t>
        </is>
      </c>
      <c r="E17877" t="inlineStr">
        <is>
          <t>DF</t>
        </is>
      </c>
      <c r="F17877" t="n">
        <v>1211</v>
      </c>
      <c r="G17877" t="n">
        <v>1211001</v>
      </c>
      <c r="H17877" t="n">
        <v>553839</v>
      </c>
      <c r="I17877" t="inlineStr">
        <is>
          <t>Soja</t>
        </is>
      </c>
      <c r="J17877">
        <f>SI.ERROR(BUSCARV(D17877,TablaPaises,6,FALSO),"Sin dato")</f>
        <v/>
      </c>
      <c r="K17877">
        <f>SI.ERROR(BUSCARV(C17877,TablaProductos,2,FALSO),"Sin dato")</f>
        <v/>
      </c>
      <c r="L17877">
        <f>SI(H17877&gt;=1000000,"Alto",SI(H17877&gt;=100000,"Medio","Bajo"))</f>
        <v/>
      </c>
      <c r="M17877">
        <f>SI.ERROR(BUSCARV(E17877,TablaEstados,3,FALSO),"Sin dato")</f>
        <v/>
      </c>
      <c r="N17877">
        <f>SI.ERROR(BUSCARV(E17877,TablaEstados,4,FALSO),"Sin dato")</f>
        <v/>
      </c>
    </row>
    <row r="17878">
      <c r="A17878" t="inlineStr">
        <is>
          <t>2026</t>
        </is>
      </c>
      <c r="B17878" t="inlineStr">
        <is>
          <t>04</t>
        </is>
      </c>
      <c r="C17878" t="inlineStr">
        <is>
          <t>52010020</t>
        </is>
      </c>
      <c r="D17878" t="inlineStr">
        <is>
          <t>190</t>
        </is>
      </c>
      <c r="E17878" t="inlineStr">
        <is>
          <t>MA</t>
        </is>
      </c>
      <c r="F17878" t="n">
        <v>176</v>
      </c>
      <c r="G17878" t="n">
        <v>176494</v>
      </c>
      <c r="H17878" t="n">
        <v>264119</v>
      </c>
      <c r="I17878" t="inlineStr">
        <is>
          <t>Algodón</t>
        </is>
      </c>
      <c r="J17878">
        <f>SI.ERROR(BUSCARV(D17878,TablaPaises,6,FALSO),"Sin dato")</f>
        <v/>
      </c>
      <c r="K17878">
        <f>SI.ERROR(BUSCARV(C17878,TablaProductos,2,FALSO),"Sin dato")</f>
        <v/>
      </c>
      <c r="L17878">
        <f>SI(H17878&gt;=1000000,"Alto",SI(H17878&gt;=100000,"Medio","Bajo"))</f>
        <v/>
      </c>
      <c r="M17878">
        <f>SI.ERROR(BUSCARV(E17878,TablaEstados,3,FALSO),"Sin dato")</f>
        <v/>
      </c>
      <c r="N17878">
        <f>SI.ERROR(BUSCARV(E17878,TablaEstados,4,FALSO),"Sin dato")</f>
        <v/>
      </c>
    </row>
    <row r="17879">
      <c r="A17879" t="inlineStr">
        <is>
          <t>2026</t>
        </is>
      </c>
      <c r="B17879" t="inlineStr">
        <is>
          <t>01</t>
        </is>
      </c>
      <c r="C17879" t="inlineStr">
        <is>
          <t>09011110</t>
        </is>
      </c>
      <c r="D17879" t="inlineStr">
        <is>
          <t>195</t>
        </is>
      </c>
      <c r="E17879" t="inlineStr">
        <is>
          <t>ES</t>
        </is>
      </c>
      <c r="F17879" t="n">
        <v>52</v>
      </c>
      <c r="G17879" t="n">
        <v>52800</v>
      </c>
      <c r="H17879" t="n">
        <v>392310</v>
      </c>
      <c r="I17879" t="inlineStr">
        <is>
          <t>Café en granos</t>
        </is>
      </c>
      <c r="J17879">
        <f>SI.ERROR(BUSCARV(D17879,TablaPaises,6,FALSO),"Sin dato")</f>
        <v/>
      </c>
      <c r="K17879">
        <f>SI.ERROR(BUSCARV(C17879,TablaProductos,2,FALSO),"Sin dato")</f>
        <v/>
      </c>
      <c r="L17879">
        <f>SI(H17879&gt;=1000000,"Alto",SI(H17879&gt;=100000,"Medio","Bajo"))</f>
        <v/>
      </c>
      <c r="M17879">
        <f>SI.ERROR(BUSCARV(E17879,TablaEstados,3,FALSO),"Sin dato")</f>
        <v/>
      </c>
      <c r="N17879">
        <f>SI.ERROR(BUSCARV(E17879,TablaEstados,4,FALSO),"Sin dato")</f>
        <v/>
      </c>
    </row>
    <row r="17880">
      <c r="A17880" t="inlineStr">
        <is>
          <t>2026</t>
        </is>
      </c>
      <c r="B17880" t="inlineStr">
        <is>
          <t>02</t>
        </is>
      </c>
      <c r="C17880" t="inlineStr">
        <is>
          <t>10059090</t>
        </is>
      </c>
      <c r="D17880" t="inlineStr">
        <is>
          <t>476</t>
        </is>
      </c>
      <c r="E17880" t="inlineStr">
        <is>
          <t>ES</t>
        </is>
      </c>
      <c r="F17880" t="n">
        <v>10</v>
      </c>
      <c r="G17880" t="n">
        <v>10</v>
      </c>
      <c r="H17880" t="n">
        <v>51</v>
      </c>
      <c r="I17880" t="inlineStr">
        <is>
          <t>Milho</t>
        </is>
      </c>
      <c r="J17880">
        <f>SI.ERROR(BUSCARV(D17880,TablaPaises,6,FALSO),"Sin dato")</f>
        <v/>
      </c>
      <c r="K17880">
        <f>SI.ERROR(BUSCARV(C17880,TablaProductos,2,FALSO),"Sin dato")</f>
        <v/>
      </c>
      <c r="L17880">
        <f>SI(H17880&gt;=1000000,"Alto",SI(H17880&gt;=100000,"Medio","Bajo"))</f>
        <v/>
      </c>
      <c r="M17880">
        <f>SI.ERROR(BUSCARV(E17880,TablaEstados,3,FALSO),"Sin dato")</f>
        <v/>
      </c>
      <c r="N17880">
        <f>SI.ERROR(BUSCARV(E17880,TablaEstados,4,FALSO),"Sin dato")</f>
        <v/>
      </c>
    </row>
    <row r="17881">
      <c r="A17881" t="inlineStr">
        <is>
          <t>2026</t>
        </is>
      </c>
      <c r="B17881" t="inlineStr">
        <is>
          <t>02</t>
        </is>
      </c>
      <c r="C17881" t="inlineStr">
        <is>
          <t>09011110</t>
        </is>
      </c>
      <c r="D17881" t="inlineStr">
        <is>
          <t>069</t>
        </is>
      </c>
      <c r="E17881" t="inlineStr">
        <is>
          <t>SP</t>
        </is>
      </c>
      <c r="F17881" t="n">
        <v>0</v>
      </c>
      <c r="G17881" t="n">
        <v>90</v>
      </c>
      <c r="H17881" t="n">
        <v>720</v>
      </c>
      <c r="I17881" t="inlineStr">
        <is>
          <t>Café en granos</t>
        </is>
      </c>
      <c r="J17881">
        <f>SI.ERROR(BUSCARV(D17881,TablaPaises,6,FALSO),"Sin dato")</f>
        <v/>
      </c>
      <c r="K17881">
        <f>SI.ERROR(BUSCARV(C17881,TablaProductos,2,FALSO),"Sin dato")</f>
        <v/>
      </c>
      <c r="L17881">
        <f>SI(H17881&gt;=1000000,"Alto",SI(H17881&gt;=100000,"Medio","Bajo"))</f>
        <v/>
      </c>
      <c r="M17881">
        <f>SI.ERROR(BUSCARV(E17881,TablaEstados,3,FALSO),"Sin dato")</f>
        <v/>
      </c>
      <c r="N17881">
        <f>SI.ERROR(BUSCARV(E17881,TablaEstados,4,FALSO),"Sin dato")</f>
        <v/>
      </c>
    </row>
    <row r="17882">
      <c r="A17882" t="inlineStr">
        <is>
          <t>2026</t>
        </is>
      </c>
      <c r="B17882" t="inlineStr">
        <is>
          <t>09</t>
        </is>
      </c>
      <c r="C17882" t="inlineStr">
        <is>
          <t>09011110</t>
        </is>
      </c>
      <c r="D17882" t="inlineStr">
        <is>
          <t>548</t>
        </is>
      </c>
      <c r="E17882" t="inlineStr">
        <is>
          <t>MG</t>
        </is>
      </c>
      <c r="F17882" t="n">
        <v>79</v>
      </c>
      <c r="G17882" t="n">
        <v>79175</v>
      </c>
      <c r="H17882" t="n">
        <v>551868</v>
      </c>
      <c r="I17882" t="inlineStr">
        <is>
          <t>Café en granos</t>
        </is>
      </c>
      <c r="J17882">
        <f>SI.ERROR(BUSCARV(D17882,TablaPaises,6,FALSO),"Sin dato")</f>
        <v/>
      </c>
      <c r="K17882">
        <f>SI.ERROR(BUSCARV(C17882,TablaProductos,2,FALSO),"Sin dato")</f>
        <v/>
      </c>
      <c r="L17882">
        <f>SI(H17882&gt;=1000000,"Alto",SI(H17882&gt;=100000,"Medio","Bajo"))</f>
        <v/>
      </c>
      <c r="M17882">
        <f>SI.ERROR(BUSCARV(E17882,TablaEstados,3,FALSO),"Sin dato")</f>
        <v/>
      </c>
      <c r="N17882">
        <f>SI.ERROR(BUSCARV(E17882,TablaEstados,4,FALSO),"Sin dato")</f>
        <v/>
      </c>
    </row>
    <row r="17883">
      <c r="A17883" t="inlineStr">
        <is>
          <t>2026</t>
        </is>
      </c>
      <c r="B17883" t="inlineStr">
        <is>
          <t>08</t>
        </is>
      </c>
      <c r="C17883" t="inlineStr">
        <is>
          <t>09011110</t>
        </is>
      </c>
      <c r="D17883" t="inlineStr">
        <is>
          <t>383</t>
        </is>
      </c>
      <c r="E17883" t="inlineStr">
        <is>
          <t>ES</t>
        </is>
      </c>
      <c r="F17883" t="n">
        <v>19</v>
      </c>
      <c r="G17883" t="n">
        <v>19200</v>
      </c>
      <c r="H17883" t="n">
        <v>67872</v>
      </c>
      <c r="I17883" t="inlineStr">
        <is>
          <t>Café en granos</t>
        </is>
      </c>
      <c r="J17883">
        <f>SI.ERROR(BUSCARV(D17883,TablaPaises,6,FALSO),"Sin dato")</f>
        <v/>
      </c>
      <c r="K17883">
        <f>SI.ERROR(BUSCARV(C17883,TablaProductos,2,FALSO),"Sin dato")</f>
        <v/>
      </c>
      <c r="L17883">
        <f>SI(H17883&gt;=1000000,"Alto",SI(H17883&gt;=100000,"Medio","Bajo"))</f>
        <v/>
      </c>
      <c r="M17883">
        <f>SI.ERROR(BUSCARV(E17883,TablaEstados,3,FALSO),"Sin dato")</f>
        <v/>
      </c>
      <c r="N17883">
        <f>SI.ERROR(BUSCARV(E17883,TablaEstados,4,FALSO),"Sin dato")</f>
        <v/>
      </c>
    </row>
    <row r="17884">
      <c r="A17884" t="inlineStr">
        <is>
          <t>2026</t>
        </is>
      </c>
      <c r="B17884" t="inlineStr">
        <is>
          <t>06</t>
        </is>
      </c>
      <c r="C17884" t="inlineStr">
        <is>
          <t>12019000</t>
        </is>
      </c>
      <c r="D17884" t="inlineStr">
        <is>
          <t>676</t>
        </is>
      </c>
      <c r="E17884" t="inlineStr">
        <is>
          <t>MT</t>
        </is>
      </c>
      <c r="F17884" t="n">
        <v>142</v>
      </c>
      <c r="G17884" t="n">
        <v>142041</v>
      </c>
      <c r="H17884" t="n">
        <v>56696</v>
      </c>
      <c r="I17884" t="inlineStr">
        <is>
          <t>Soja</t>
        </is>
      </c>
      <c r="J17884">
        <f>SI.ERROR(BUSCARV(D17884,TablaPaises,6,FALSO),"Sin dato")</f>
        <v/>
      </c>
      <c r="K17884">
        <f>SI.ERROR(BUSCARV(C17884,TablaProductos,2,FALSO),"Sin dato")</f>
        <v/>
      </c>
      <c r="L17884">
        <f>SI(H17884&gt;=1000000,"Alto",SI(H17884&gt;=100000,"Medio","Bajo"))</f>
        <v/>
      </c>
      <c r="M17884">
        <f>SI.ERROR(BUSCARV(E17884,TablaEstados,3,FALSO),"Sin dato")</f>
        <v/>
      </c>
      <c r="N17884">
        <f>SI.ERROR(BUSCARV(E17884,TablaEstados,4,FALSO),"Sin dato")</f>
        <v/>
      </c>
    </row>
    <row r="17885">
      <c r="A17885" t="inlineStr">
        <is>
          <t>2026</t>
        </is>
      </c>
      <c r="B17885" t="inlineStr">
        <is>
          <t>07</t>
        </is>
      </c>
      <c r="C17885" t="inlineStr">
        <is>
          <t>09011190</t>
        </is>
      </c>
      <c r="D17885" t="inlineStr">
        <is>
          <t>386</t>
        </is>
      </c>
      <c r="E17885" t="inlineStr">
        <is>
          <t>SP</t>
        </is>
      </c>
      <c r="F17885" t="n">
        <v>5</v>
      </c>
      <c r="G17885" t="n">
        <v>5</v>
      </c>
      <c r="H17885" t="n">
        <v>50</v>
      </c>
      <c r="I17885" t="inlineStr">
        <is>
          <t>Café en granos</t>
        </is>
      </c>
      <c r="J17885">
        <f>SI.ERROR(BUSCARV(D17885,TablaPaises,6,FALSO),"Sin dato")</f>
        <v/>
      </c>
      <c r="K17885">
        <f>SI.ERROR(BUSCARV(C17885,TablaProductos,2,FALSO),"Sin dato")</f>
        <v/>
      </c>
      <c r="L17885">
        <f>SI(H17885&gt;=1000000,"Alto",SI(H17885&gt;=100000,"Medio","Bajo"))</f>
        <v/>
      </c>
      <c r="M17885">
        <f>SI.ERROR(BUSCARV(E17885,TablaEstados,3,FALSO),"Sin dato")</f>
        <v/>
      </c>
      <c r="N17885">
        <f>SI.ERROR(BUSCARV(E17885,TablaEstados,4,FALSO),"Sin dato")</f>
        <v/>
      </c>
    </row>
    <row r="17886">
      <c r="A17886" t="inlineStr">
        <is>
          <t>2026</t>
        </is>
      </c>
      <c r="B17886" t="inlineStr">
        <is>
          <t>03</t>
        </is>
      </c>
      <c r="C17886" t="inlineStr">
        <is>
          <t>12019000</t>
        </is>
      </c>
      <c r="D17886" t="inlineStr">
        <is>
          <t>161</t>
        </is>
      </c>
      <c r="E17886" t="inlineStr">
        <is>
          <t>RS</t>
        </is>
      </c>
      <c r="F17886" t="n">
        <v>279</v>
      </c>
      <c r="G17886" t="n">
        <v>279024</v>
      </c>
      <c r="H17886" t="n">
        <v>114022</v>
      </c>
      <c r="I17886" t="inlineStr">
        <is>
          <t>Soja</t>
        </is>
      </c>
      <c r="J17886">
        <f>SI.ERROR(BUSCARV(D17886,TablaPaises,6,FALSO),"Sin dato")</f>
        <v/>
      </c>
      <c r="K17886">
        <f>SI.ERROR(BUSCARV(C17886,TablaProductos,2,FALSO),"Sin dato")</f>
        <v/>
      </c>
      <c r="L17886">
        <f>SI(H17886&gt;=1000000,"Alto",SI(H17886&gt;=100000,"Medio","Bajo"))</f>
        <v/>
      </c>
      <c r="M17886">
        <f>SI.ERROR(BUSCARV(E17886,TablaEstados,3,FALSO),"Sin dato")</f>
        <v/>
      </c>
      <c r="N17886">
        <f>SI.ERROR(BUSCARV(E17886,TablaEstados,4,FALSO),"Sin dato")</f>
        <v/>
      </c>
    </row>
    <row r="17887">
      <c r="A17887" t="inlineStr">
        <is>
          <t>2026</t>
        </is>
      </c>
      <c r="B17887" t="inlineStr">
        <is>
          <t>09</t>
        </is>
      </c>
      <c r="C17887" t="inlineStr">
        <is>
          <t>10051000</t>
        </is>
      </c>
      <c r="D17887" t="inlineStr">
        <is>
          <t>586</t>
        </is>
      </c>
      <c r="E17887" t="inlineStr">
        <is>
          <t>MG</t>
        </is>
      </c>
      <c r="F17887" t="n">
        <v>636339</v>
      </c>
      <c r="G17887" t="n">
        <v>636339</v>
      </c>
      <c r="H17887" t="n">
        <v>1796372</v>
      </c>
      <c r="I17887" t="inlineStr">
        <is>
          <t>Milho</t>
        </is>
      </c>
      <c r="J17887">
        <f>SI.ERROR(BUSCARV(D17887,TablaPaises,6,FALSO),"Sin dato")</f>
        <v/>
      </c>
      <c r="K17887">
        <f>SI.ERROR(BUSCARV(C17887,TablaProductos,2,FALSO),"Sin dato")</f>
        <v/>
      </c>
      <c r="L17887">
        <f>SI(H17887&gt;=1000000,"Alto",SI(H17887&gt;=100000,"Medio","Bajo"))</f>
        <v/>
      </c>
      <c r="M17887">
        <f>SI.ERROR(BUSCARV(E17887,TablaEstados,3,FALSO),"Sin dato")</f>
        <v/>
      </c>
      <c r="N17887">
        <f>SI.ERROR(BUSCARV(E17887,TablaEstados,4,FALSO),"Sin dato")</f>
        <v/>
      </c>
    </row>
    <row r="17888">
      <c r="A17888" t="inlineStr">
        <is>
          <t>2026</t>
        </is>
      </c>
      <c r="B17888" t="inlineStr">
        <is>
          <t>01</t>
        </is>
      </c>
      <c r="C17888" t="inlineStr">
        <is>
          <t>52010020</t>
        </is>
      </c>
      <c r="D17888" t="inlineStr">
        <is>
          <t>160</t>
        </is>
      </c>
      <c r="E17888" t="inlineStr">
        <is>
          <t>RO</t>
        </is>
      </c>
      <c r="F17888" t="n">
        <v>408</v>
      </c>
      <c r="G17888" t="n">
        <v>407895</v>
      </c>
      <c r="H17888" t="n">
        <v>610057</v>
      </c>
      <c r="I17888" t="inlineStr">
        <is>
          <t>Algodón</t>
        </is>
      </c>
      <c r="J17888">
        <f>SI.ERROR(BUSCARV(D17888,TablaPaises,6,FALSO),"Sin dato")</f>
        <v/>
      </c>
      <c r="K17888">
        <f>SI.ERROR(BUSCARV(C17888,TablaProductos,2,FALSO),"Sin dato")</f>
        <v/>
      </c>
      <c r="L17888">
        <f>SI(H17888&gt;=1000000,"Alto",SI(H17888&gt;=100000,"Medio","Bajo"))</f>
        <v/>
      </c>
      <c r="M17888">
        <f>SI.ERROR(BUSCARV(E17888,TablaEstados,3,FALSO),"Sin dato")</f>
        <v/>
      </c>
      <c r="N17888">
        <f>SI.ERROR(BUSCARV(E17888,TablaEstados,4,FALSO),"Sin dato")</f>
        <v/>
      </c>
    </row>
    <row r="17889">
      <c r="A17889" t="inlineStr">
        <is>
          <t>2026</t>
        </is>
      </c>
      <c r="B17889" t="inlineStr">
        <is>
          <t>08</t>
        </is>
      </c>
      <c r="C17889" t="inlineStr">
        <is>
          <t>09011190</t>
        </is>
      </c>
      <c r="D17889" t="inlineStr">
        <is>
          <t>607</t>
        </is>
      </c>
      <c r="E17889" t="inlineStr">
        <is>
          <t>SC</t>
        </is>
      </c>
      <c r="F17889" t="n">
        <v>2</v>
      </c>
      <c r="G17889" t="n">
        <v>2</v>
      </c>
      <c r="H17889" t="n">
        <v>50</v>
      </c>
      <c r="I17889" t="inlineStr">
        <is>
          <t>Café en granos</t>
        </is>
      </c>
      <c r="J17889">
        <f>SI.ERROR(BUSCARV(D17889,TablaPaises,6,FALSO),"Sin dato")</f>
        <v/>
      </c>
      <c r="K17889">
        <f>SI.ERROR(BUSCARV(C17889,TablaProductos,2,FALSO),"Sin dato")</f>
        <v/>
      </c>
      <c r="L17889">
        <f>SI(H17889&gt;=1000000,"Alto",SI(H17889&gt;=100000,"Medio","Bajo"))</f>
        <v/>
      </c>
      <c r="M17889">
        <f>SI.ERROR(BUSCARV(E17889,TablaEstados,3,FALSO),"Sin dato")</f>
        <v/>
      </c>
      <c r="N17889">
        <f>SI.ERROR(BUSCARV(E17889,TablaEstados,4,FALSO),"Sin dato")</f>
        <v/>
      </c>
    </row>
    <row r="17890">
      <c r="A17890" t="inlineStr">
        <is>
          <t>2026</t>
        </is>
      </c>
      <c r="B17890" t="inlineStr">
        <is>
          <t>02</t>
        </is>
      </c>
      <c r="C17890" t="inlineStr">
        <is>
          <t>09011110</t>
        </is>
      </c>
      <c r="D17890" t="inlineStr">
        <is>
          <t>538</t>
        </is>
      </c>
      <c r="E17890" t="inlineStr">
        <is>
          <t>SP</t>
        </is>
      </c>
      <c r="F17890" t="n">
        <v>109</v>
      </c>
      <c r="G17890" t="n">
        <v>108940</v>
      </c>
      <c r="H17890" t="n">
        <v>837959</v>
      </c>
      <c r="I17890" t="inlineStr">
        <is>
          <t>Café en granos</t>
        </is>
      </c>
      <c r="J17890">
        <f>SI.ERROR(BUSCARV(D17890,TablaPaises,6,FALSO),"Sin dato")</f>
        <v/>
      </c>
      <c r="K17890">
        <f>SI.ERROR(BUSCARV(C17890,TablaProductos,2,FALSO),"Sin dato")</f>
        <v/>
      </c>
      <c r="L17890">
        <f>SI(H17890&gt;=1000000,"Alto",SI(H17890&gt;=100000,"Medio","Bajo"))</f>
        <v/>
      </c>
      <c r="M17890">
        <f>SI.ERROR(BUSCARV(E17890,TablaEstados,3,FALSO),"Sin dato")</f>
        <v/>
      </c>
      <c r="N17890">
        <f>SI.ERROR(BUSCARV(E17890,TablaEstados,4,FALSO),"Sin dato")</f>
        <v/>
      </c>
    </row>
    <row r="17891">
      <c r="A17891" t="inlineStr">
        <is>
          <t>2026</t>
        </is>
      </c>
      <c r="B17891" t="inlineStr">
        <is>
          <t>08</t>
        </is>
      </c>
      <c r="C17891" t="inlineStr">
        <is>
          <t>52010020</t>
        </is>
      </c>
      <c r="D17891" t="inlineStr">
        <is>
          <t>399</t>
        </is>
      </c>
      <c r="E17891" t="inlineStr">
        <is>
          <t>BA</t>
        </is>
      </c>
      <c r="F17891" t="n">
        <v>41</v>
      </c>
      <c r="G17891" t="n">
        <v>41220</v>
      </c>
      <c r="H17891" t="n">
        <v>74517</v>
      </c>
      <c r="I17891" t="inlineStr">
        <is>
          <t>Algodón</t>
        </is>
      </c>
      <c r="J17891">
        <f>SI.ERROR(BUSCARV(D17891,TablaPaises,6,FALSO),"Sin dato")</f>
        <v/>
      </c>
      <c r="K17891">
        <f>SI.ERROR(BUSCARV(C17891,TablaProductos,2,FALSO),"Sin dato")</f>
        <v/>
      </c>
      <c r="L17891">
        <f>SI(H17891&gt;=1000000,"Alto",SI(H17891&gt;=100000,"Medio","Bajo"))</f>
        <v/>
      </c>
      <c r="M17891">
        <f>SI.ERROR(BUSCARV(E17891,TablaEstados,3,FALSO),"Sin dato")</f>
        <v/>
      </c>
      <c r="N17891">
        <f>SI.ERROR(BUSCARV(E17891,TablaEstados,4,FALSO),"Sin dato")</f>
        <v/>
      </c>
    </row>
    <row r="17892">
      <c r="A17892" t="inlineStr">
        <is>
          <t>2026</t>
        </is>
      </c>
      <c r="B17892" t="inlineStr">
        <is>
          <t>07</t>
        </is>
      </c>
      <c r="C17892" t="inlineStr">
        <is>
          <t>09011110</t>
        </is>
      </c>
      <c r="D17892" t="inlineStr">
        <is>
          <t>053</t>
        </is>
      </c>
      <c r="E17892" t="inlineStr">
        <is>
          <t>MG</t>
        </is>
      </c>
      <c r="F17892" t="n">
        <v>53</v>
      </c>
      <c r="G17892" t="n">
        <v>52800</v>
      </c>
      <c r="H17892" t="n">
        <v>266112</v>
      </c>
      <c r="I17892" t="inlineStr">
        <is>
          <t>Café en granos</t>
        </is>
      </c>
      <c r="J17892">
        <f>SI.ERROR(BUSCARV(D17892,TablaPaises,6,FALSO),"Sin dato")</f>
        <v/>
      </c>
      <c r="K17892">
        <f>SI.ERROR(BUSCARV(C17892,TablaProductos,2,FALSO),"Sin dato")</f>
        <v/>
      </c>
      <c r="L17892">
        <f>SI(H17892&gt;=1000000,"Alto",SI(H17892&gt;=100000,"Medio","Bajo"))</f>
        <v/>
      </c>
      <c r="M17892">
        <f>SI.ERROR(BUSCARV(E17892,TablaEstados,3,FALSO),"Sin dato")</f>
        <v/>
      </c>
      <c r="N17892">
        <f>SI.ERROR(BUSCARV(E17892,TablaEstados,4,FALSO),"Sin dato")</f>
        <v/>
      </c>
    </row>
    <row r="17893">
      <c r="A17893" t="inlineStr">
        <is>
          <t>2026</t>
        </is>
      </c>
      <c r="B17893" t="inlineStr">
        <is>
          <t>06</t>
        </is>
      </c>
      <c r="C17893" t="inlineStr">
        <is>
          <t>09011110</t>
        </is>
      </c>
      <c r="D17893" t="inlineStr">
        <is>
          <t>239</t>
        </is>
      </c>
      <c r="E17893" t="inlineStr">
        <is>
          <t>RO</t>
        </is>
      </c>
      <c r="F17893" t="n">
        <v>120</v>
      </c>
      <c r="G17893" t="n">
        <v>120000</v>
      </c>
      <c r="H17893" t="n">
        <v>458400</v>
      </c>
      <c r="I17893" t="inlineStr">
        <is>
          <t>Café en granos</t>
        </is>
      </c>
      <c r="J17893">
        <f>SI.ERROR(BUSCARV(D17893,TablaPaises,6,FALSO),"Sin dato")</f>
        <v/>
      </c>
      <c r="K17893">
        <f>SI.ERROR(BUSCARV(C17893,TablaProductos,2,FALSO),"Sin dato")</f>
        <v/>
      </c>
      <c r="L17893">
        <f>SI(H17893&gt;=1000000,"Alto",SI(H17893&gt;=100000,"Medio","Bajo"))</f>
        <v/>
      </c>
      <c r="M17893">
        <f>SI.ERROR(BUSCARV(E17893,TablaEstados,3,FALSO),"Sin dato")</f>
        <v/>
      </c>
      <c r="N17893">
        <f>SI.ERROR(BUSCARV(E17893,TablaEstados,4,FALSO),"Sin dato")</f>
        <v/>
      </c>
    </row>
    <row r="17894">
      <c r="A17894" t="inlineStr">
        <is>
          <t>2026</t>
        </is>
      </c>
      <c r="B17894" t="inlineStr">
        <is>
          <t>03</t>
        </is>
      </c>
      <c r="C17894" t="inlineStr">
        <is>
          <t>52010020</t>
        </is>
      </c>
      <c r="D17894" t="inlineStr">
        <is>
          <t>361</t>
        </is>
      </c>
      <c r="E17894" t="inlineStr">
        <is>
          <t>TO</t>
        </is>
      </c>
      <c r="F17894" t="n">
        <v>97</v>
      </c>
      <c r="G17894" t="n">
        <v>96882</v>
      </c>
      <c r="H17894" t="n">
        <v>148100</v>
      </c>
      <c r="I17894" t="inlineStr">
        <is>
          <t>Algodón</t>
        </is>
      </c>
      <c r="J17894">
        <f>SI.ERROR(BUSCARV(D17894,TablaPaises,6,FALSO),"Sin dato")</f>
        <v/>
      </c>
      <c r="K17894">
        <f>SI.ERROR(BUSCARV(C17894,TablaProductos,2,FALSO),"Sin dato")</f>
        <v/>
      </c>
      <c r="L17894">
        <f>SI(H17894&gt;=1000000,"Alto",SI(H17894&gt;=100000,"Medio","Bajo"))</f>
        <v/>
      </c>
      <c r="M17894">
        <f>SI.ERROR(BUSCARV(E17894,TablaEstados,3,FALSO),"Sin dato")</f>
        <v/>
      </c>
      <c r="N17894">
        <f>SI.ERROR(BUSCARV(E17894,TablaEstados,4,FALSO),"Sin dato")</f>
        <v/>
      </c>
    </row>
    <row r="17895">
      <c r="A17895" t="inlineStr">
        <is>
          <t>2026</t>
        </is>
      </c>
      <c r="B17895" t="inlineStr">
        <is>
          <t>09</t>
        </is>
      </c>
      <c r="C17895" t="inlineStr">
        <is>
          <t>10059010</t>
        </is>
      </c>
      <c r="D17895" t="inlineStr">
        <is>
          <t>820</t>
        </is>
      </c>
      <c r="E17895" t="inlineStr">
        <is>
          <t>RO</t>
        </is>
      </c>
      <c r="F17895" t="n">
        <v>1000000</v>
      </c>
      <c r="G17895" t="n">
        <v>1000000</v>
      </c>
      <c r="H17895" t="n">
        <v>214900</v>
      </c>
      <c r="I17895" t="inlineStr">
        <is>
          <t>Milho</t>
        </is>
      </c>
      <c r="J17895">
        <f>SI.ERROR(BUSCARV(D17895,TablaPaises,6,FALSO),"Sin dato")</f>
        <v/>
      </c>
      <c r="K17895">
        <f>SI.ERROR(BUSCARV(C17895,TablaProductos,2,FALSO),"Sin dato")</f>
        <v/>
      </c>
      <c r="L17895">
        <f>SI(H17895&gt;=1000000,"Alto",SI(H17895&gt;=100000,"Medio","Bajo"))</f>
        <v/>
      </c>
      <c r="M17895">
        <f>SI.ERROR(BUSCARV(E17895,TablaEstados,3,FALSO),"Sin dato")</f>
        <v/>
      </c>
      <c r="N17895">
        <f>SI.ERROR(BUSCARV(E17895,TablaEstados,4,FALSO),"Sin dato")</f>
        <v/>
      </c>
    </row>
    <row r="17896">
      <c r="A17896" t="inlineStr">
        <is>
          <t>2026</t>
        </is>
      </c>
      <c r="B17896" t="inlineStr">
        <is>
          <t>02</t>
        </is>
      </c>
      <c r="C17896" t="inlineStr">
        <is>
          <t>09011110</t>
        </is>
      </c>
      <c r="D17896" t="inlineStr">
        <is>
          <t>239</t>
        </is>
      </c>
      <c r="E17896" t="inlineStr">
        <is>
          <t>ES</t>
        </is>
      </c>
      <c r="F17896" t="n">
        <v>26</v>
      </c>
      <c r="G17896" t="n">
        <v>26000</v>
      </c>
      <c r="H17896" t="n">
        <v>89700</v>
      </c>
      <c r="I17896" t="inlineStr">
        <is>
          <t>Café en granos</t>
        </is>
      </c>
      <c r="J17896">
        <f>SI.ERROR(BUSCARV(D17896,TablaPaises,6,FALSO),"Sin dato")</f>
        <v/>
      </c>
      <c r="K17896">
        <f>SI.ERROR(BUSCARV(C17896,TablaProductos,2,FALSO),"Sin dato")</f>
        <v/>
      </c>
      <c r="L17896">
        <f>SI(H17896&gt;=1000000,"Alto",SI(H17896&gt;=100000,"Medio","Bajo"))</f>
        <v/>
      </c>
      <c r="M17896">
        <f>SI.ERROR(BUSCARV(E17896,TablaEstados,3,FALSO),"Sin dato")</f>
        <v/>
      </c>
      <c r="N17896">
        <f>SI.ERROR(BUSCARV(E17896,TablaEstados,4,FALSO),"Sin dato")</f>
        <v/>
      </c>
    </row>
    <row r="17897">
      <c r="A17897" t="inlineStr">
        <is>
          <t>2026</t>
        </is>
      </c>
      <c r="B17897" t="inlineStr">
        <is>
          <t>08</t>
        </is>
      </c>
      <c r="C17897" t="inlineStr">
        <is>
          <t>52010020</t>
        </is>
      </c>
      <c r="D17897" t="inlineStr">
        <is>
          <t>455</t>
        </is>
      </c>
      <c r="E17897" t="inlineStr">
        <is>
          <t>MA</t>
        </is>
      </c>
      <c r="F17897" t="n">
        <v>465</v>
      </c>
      <c r="G17897" t="n">
        <v>465201</v>
      </c>
      <c r="H17897" t="n">
        <v>754186</v>
      </c>
      <c r="I17897" t="inlineStr">
        <is>
          <t>Algodón</t>
        </is>
      </c>
      <c r="J17897">
        <f>SI.ERROR(BUSCARV(D17897,TablaPaises,6,FALSO),"Sin dato")</f>
        <v/>
      </c>
      <c r="K17897">
        <f>SI.ERROR(BUSCARV(C17897,TablaProductos,2,FALSO),"Sin dato")</f>
        <v/>
      </c>
      <c r="L17897">
        <f>SI(H17897&gt;=1000000,"Alto",SI(H17897&gt;=100000,"Medio","Bajo"))</f>
        <v/>
      </c>
      <c r="M17897">
        <f>SI.ERROR(BUSCARV(E17897,TablaEstados,3,FALSO),"Sin dato")</f>
        <v/>
      </c>
      <c r="N17897">
        <f>SI.ERROR(BUSCARV(E17897,TablaEstados,4,FALSO),"Sin dato")</f>
        <v/>
      </c>
    </row>
    <row r="17898">
      <c r="A17898" t="inlineStr">
        <is>
          <t>2026</t>
        </is>
      </c>
      <c r="B17898" t="inlineStr">
        <is>
          <t>05</t>
        </is>
      </c>
      <c r="C17898" t="inlineStr">
        <is>
          <t>10059090</t>
        </is>
      </c>
      <c r="D17898" t="inlineStr">
        <is>
          <t>476</t>
        </is>
      </c>
      <c r="E17898" t="inlineStr">
        <is>
          <t>SC</t>
        </is>
      </c>
      <c r="F17898" t="n">
        <v>5</v>
      </c>
      <c r="G17898" t="n">
        <v>5</v>
      </c>
      <c r="H17898" t="n">
        <v>10</v>
      </c>
      <c r="I17898" t="inlineStr">
        <is>
          <t>Milho</t>
        </is>
      </c>
      <c r="J17898">
        <f>SI.ERROR(BUSCARV(D17898,TablaPaises,6,FALSO),"Sin dato")</f>
        <v/>
      </c>
      <c r="K17898">
        <f>SI.ERROR(BUSCARV(C17898,TablaProductos,2,FALSO),"Sin dato")</f>
        <v/>
      </c>
      <c r="L17898">
        <f>SI(H17898&gt;=1000000,"Alto",SI(H17898&gt;=100000,"Medio","Bajo"))</f>
        <v/>
      </c>
      <c r="M17898">
        <f>SI.ERROR(BUSCARV(E17898,TablaEstados,3,FALSO),"Sin dato")</f>
        <v/>
      </c>
      <c r="N17898">
        <f>SI.ERROR(BUSCARV(E17898,TablaEstados,4,FALSO),"Sin dato")</f>
        <v/>
      </c>
    </row>
    <row r="17899">
      <c r="A17899" t="inlineStr">
        <is>
          <t>2026</t>
        </is>
      </c>
      <c r="B17899" t="inlineStr">
        <is>
          <t>09</t>
        </is>
      </c>
      <c r="C17899" t="inlineStr">
        <is>
          <t>09011110</t>
        </is>
      </c>
      <c r="D17899" t="inlineStr">
        <is>
          <t>399</t>
        </is>
      </c>
      <c r="E17899" t="inlineStr">
        <is>
          <t>MG</t>
        </is>
      </c>
      <c r="F17899" t="n">
        <v>214</v>
      </c>
      <c r="G17899" t="n">
        <v>214380</v>
      </c>
      <c r="H17899" t="n">
        <v>1124848</v>
      </c>
      <c r="I17899" t="inlineStr">
        <is>
          <t>Café en granos</t>
        </is>
      </c>
      <c r="J17899">
        <f>SI.ERROR(BUSCARV(D17899,TablaPaises,6,FALSO),"Sin dato")</f>
        <v/>
      </c>
      <c r="K17899">
        <f>SI.ERROR(BUSCARV(C17899,TablaProductos,2,FALSO),"Sin dato")</f>
        <v/>
      </c>
      <c r="L17899">
        <f>SI(H17899&gt;=1000000,"Alto",SI(H17899&gt;=100000,"Medio","Bajo"))</f>
        <v/>
      </c>
      <c r="M17899">
        <f>SI.ERROR(BUSCARV(E17899,TablaEstados,3,FALSO),"Sin dato")</f>
        <v/>
      </c>
      <c r="N17899">
        <f>SI.ERROR(BUSCARV(E17899,TablaEstados,4,FALSO),"Sin dato")</f>
        <v/>
      </c>
    </row>
    <row r="17900">
      <c r="A17900" t="inlineStr">
        <is>
          <t>2026</t>
        </is>
      </c>
      <c r="B17900" t="inlineStr">
        <is>
          <t>01</t>
        </is>
      </c>
      <c r="C17900" t="inlineStr">
        <is>
          <t>10059010</t>
        </is>
      </c>
      <c r="D17900" t="inlineStr">
        <is>
          <t>337</t>
        </is>
      </c>
      <c r="E17900" t="inlineStr">
        <is>
          <t>AM</t>
        </is>
      </c>
      <c r="F17900" t="n">
        <v>100</v>
      </c>
      <c r="G17900" t="n">
        <v>100</v>
      </c>
      <c r="H17900" t="n">
        <v>78</v>
      </c>
      <c r="I17900" t="inlineStr">
        <is>
          <t>Milho</t>
        </is>
      </c>
      <c r="J17900">
        <f>SI.ERROR(BUSCARV(D17900,TablaPaises,6,FALSO),"Sin dato")</f>
        <v/>
      </c>
      <c r="K17900">
        <f>SI.ERROR(BUSCARV(C17900,TablaProductos,2,FALSO),"Sin dato")</f>
        <v/>
      </c>
      <c r="L17900">
        <f>SI(H17900&gt;=1000000,"Alto",SI(H17900&gt;=100000,"Medio","Bajo"))</f>
        <v/>
      </c>
      <c r="M17900">
        <f>SI.ERROR(BUSCARV(E17900,TablaEstados,3,FALSO),"Sin dato")</f>
        <v/>
      </c>
      <c r="N17900">
        <f>SI.ERROR(BUSCARV(E17900,TablaEstados,4,FALSO),"Sin dato")</f>
        <v/>
      </c>
    </row>
    <row r="17901">
      <c r="A17901" t="inlineStr">
        <is>
          <t>2026</t>
        </is>
      </c>
      <c r="B17901" t="inlineStr">
        <is>
          <t>08</t>
        </is>
      </c>
      <c r="C17901" t="inlineStr">
        <is>
          <t>09011110</t>
        </is>
      </c>
      <c r="D17901" t="inlineStr">
        <is>
          <t>438</t>
        </is>
      </c>
      <c r="E17901" t="inlineStr">
        <is>
          <t>ES</t>
        </is>
      </c>
      <c r="F17901" t="n">
        <v>176</v>
      </c>
      <c r="G17901" t="n">
        <v>176360</v>
      </c>
      <c r="H17901" t="n">
        <v>923662</v>
      </c>
      <c r="I17901" t="inlineStr">
        <is>
          <t>Café en granos</t>
        </is>
      </c>
      <c r="J17901">
        <f>SI.ERROR(BUSCARV(D17901,TablaPaises,6,FALSO),"Sin dato")</f>
        <v/>
      </c>
      <c r="K17901">
        <f>SI.ERROR(BUSCARV(C17901,TablaProductos,2,FALSO),"Sin dato")</f>
        <v/>
      </c>
      <c r="L17901">
        <f>SI(H17901&gt;=1000000,"Alto",SI(H17901&gt;=100000,"Medio","Bajo"))</f>
        <v/>
      </c>
      <c r="M17901">
        <f>SI.ERROR(BUSCARV(E17901,TablaEstados,3,FALSO),"Sin dato")</f>
        <v/>
      </c>
      <c r="N17901">
        <f>SI.ERROR(BUSCARV(E17901,TablaEstados,4,FALSO),"Sin dato")</f>
        <v/>
      </c>
    </row>
    <row r="17902">
      <c r="A17902" t="inlineStr">
        <is>
          <t>2026</t>
        </is>
      </c>
      <c r="B17902" t="inlineStr">
        <is>
          <t>01</t>
        </is>
      </c>
      <c r="C17902" t="inlineStr">
        <is>
          <t>10059010</t>
        </is>
      </c>
      <c r="D17902" t="inlineStr">
        <is>
          <t>080</t>
        </is>
      </c>
      <c r="E17902" t="inlineStr">
        <is>
          <t>SP</t>
        </is>
      </c>
      <c r="F17902" t="n">
        <v>2</v>
      </c>
      <c r="G17902" t="n">
        <v>2</v>
      </c>
      <c r="H17902" t="n">
        <v>8</v>
      </c>
      <c r="I17902" t="inlineStr">
        <is>
          <t>Milho</t>
        </is>
      </c>
      <c r="J17902">
        <f>SI.ERROR(BUSCARV(D17902,TablaPaises,6,FALSO),"Sin dato")</f>
        <v/>
      </c>
      <c r="K17902">
        <f>SI.ERROR(BUSCARV(C17902,TablaProductos,2,FALSO),"Sin dato")</f>
        <v/>
      </c>
      <c r="L17902">
        <f>SI(H17902&gt;=1000000,"Alto",SI(H17902&gt;=100000,"Medio","Bajo"))</f>
        <v/>
      </c>
      <c r="M17902">
        <f>SI.ERROR(BUSCARV(E17902,TablaEstados,3,FALSO),"Sin dato")</f>
        <v/>
      </c>
      <c r="N17902">
        <f>SI.ERROR(BUSCARV(E17902,TablaEstados,4,FALSO),"Sin dato")</f>
        <v/>
      </c>
    </row>
    <row r="17903">
      <c r="A17903" t="inlineStr">
        <is>
          <t>2026</t>
        </is>
      </c>
      <c r="B17903" t="inlineStr">
        <is>
          <t>07</t>
        </is>
      </c>
      <c r="C17903" t="inlineStr">
        <is>
          <t>10051000</t>
        </is>
      </c>
      <c r="D17903" t="inlineStr">
        <is>
          <t>063</t>
        </is>
      </c>
      <c r="E17903" t="inlineStr">
        <is>
          <t>MG</t>
        </is>
      </c>
      <c r="F17903" t="n">
        <v>105000</v>
      </c>
      <c r="G17903" t="n">
        <v>105000</v>
      </c>
      <c r="H17903" t="n">
        <v>366450</v>
      </c>
      <c r="I17903" t="inlineStr">
        <is>
          <t>Milho</t>
        </is>
      </c>
      <c r="J17903">
        <f>SI.ERROR(BUSCARV(D17903,TablaPaises,6,FALSO),"Sin dato")</f>
        <v/>
      </c>
      <c r="K17903">
        <f>SI.ERROR(BUSCARV(C17903,TablaProductos,2,FALSO),"Sin dato")</f>
        <v/>
      </c>
      <c r="L17903">
        <f>SI(H17903&gt;=1000000,"Alto",SI(H17903&gt;=100000,"Medio","Bajo"))</f>
        <v/>
      </c>
      <c r="M17903">
        <f>SI.ERROR(BUSCARV(E17903,TablaEstados,3,FALSO),"Sin dato")</f>
        <v/>
      </c>
      <c r="N17903">
        <f>SI.ERROR(BUSCARV(E17903,TablaEstados,4,FALSO),"Sin dato")</f>
        <v/>
      </c>
    </row>
    <row r="17904">
      <c r="A17904" t="inlineStr">
        <is>
          <t>2026</t>
        </is>
      </c>
      <c r="B17904" t="inlineStr">
        <is>
          <t>04</t>
        </is>
      </c>
      <c r="C17904" t="inlineStr">
        <is>
          <t>09011110</t>
        </is>
      </c>
      <c r="D17904" t="inlineStr">
        <is>
          <t>249</t>
        </is>
      </c>
      <c r="E17904" t="inlineStr">
        <is>
          <t>MG</t>
        </is>
      </c>
      <c r="F17904" t="n">
        <v>3</v>
      </c>
      <c r="G17904" t="n">
        <v>2950</v>
      </c>
      <c r="H17904" t="n">
        <v>30015</v>
      </c>
      <c r="I17904" t="inlineStr">
        <is>
          <t>Café en granos</t>
        </is>
      </c>
      <c r="J17904">
        <f>SI.ERROR(BUSCARV(D17904,TablaPaises,6,FALSO),"Sin dato")</f>
        <v/>
      </c>
      <c r="K17904">
        <f>SI.ERROR(BUSCARV(C17904,TablaProductos,2,FALSO),"Sin dato")</f>
        <v/>
      </c>
      <c r="L17904">
        <f>SI(H17904&gt;=1000000,"Alto",SI(H17904&gt;=100000,"Medio","Bajo"))</f>
        <v/>
      </c>
      <c r="M17904">
        <f>SI.ERROR(BUSCARV(E17904,TablaEstados,3,FALSO),"Sin dato")</f>
        <v/>
      </c>
      <c r="N17904">
        <f>SI.ERROR(BUSCARV(E17904,TablaEstados,4,FALSO),"Sin dato")</f>
        <v/>
      </c>
    </row>
    <row r="17905">
      <c r="A17905" t="inlineStr">
        <is>
          <t>2026</t>
        </is>
      </c>
      <c r="B17905" t="inlineStr">
        <is>
          <t>05</t>
        </is>
      </c>
      <c r="C17905" t="inlineStr">
        <is>
          <t>12019000</t>
        </is>
      </c>
      <c r="D17905" t="inlineStr">
        <is>
          <t>858</t>
        </is>
      </c>
      <c r="E17905" t="inlineStr">
        <is>
          <t>MA</t>
        </is>
      </c>
      <c r="F17905" t="n">
        <v>9559</v>
      </c>
      <c r="G17905" t="n">
        <v>9559775</v>
      </c>
      <c r="H17905" t="n">
        <v>3944578</v>
      </c>
      <c r="I17905" t="inlineStr">
        <is>
          <t>Soja</t>
        </is>
      </c>
      <c r="J17905">
        <f>SI.ERROR(BUSCARV(D17905,TablaPaises,6,FALSO),"Sin dato")</f>
        <v/>
      </c>
      <c r="K17905">
        <f>SI.ERROR(BUSCARV(C17905,TablaProductos,2,FALSO),"Sin dato")</f>
        <v/>
      </c>
      <c r="L17905">
        <f>SI(H17905&gt;=1000000,"Alto",SI(H17905&gt;=100000,"Medio","Bajo"))</f>
        <v/>
      </c>
      <c r="M17905">
        <f>SI.ERROR(BUSCARV(E17905,TablaEstados,3,FALSO),"Sin dato")</f>
        <v/>
      </c>
      <c r="N17905">
        <f>SI.ERROR(BUSCARV(E17905,TablaEstados,4,FALSO),"Sin dato")</f>
        <v/>
      </c>
    </row>
    <row r="17906">
      <c r="A17906" t="inlineStr">
        <is>
          <t>2026</t>
        </is>
      </c>
      <c r="B17906" t="inlineStr">
        <is>
          <t>08</t>
        </is>
      </c>
      <c r="C17906" t="inlineStr">
        <is>
          <t>52010020</t>
        </is>
      </c>
      <c r="D17906" t="inlineStr">
        <is>
          <t>827</t>
        </is>
      </c>
      <c r="E17906" t="inlineStr">
        <is>
          <t>MA</t>
        </is>
      </c>
      <c r="F17906" t="n">
        <v>73</v>
      </c>
      <c r="G17906" t="n">
        <v>72701</v>
      </c>
      <c r="H17906" t="n">
        <v>115078</v>
      </c>
      <c r="I17906" t="inlineStr">
        <is>
          <t>Algodón</t>
        </is>
      </c>
      <c r="J17906">
        <f>SI.ERROR(BUSCARV(D17906,TablaPaises,6,FALSO),"Sin dato")</f>
        <v/>
      </c>
      <c r="K17906">
        <f>SI.ERROR(BUSCARV(C17906,TablaProductos,2,FALSO),"Sin dato")</f>
        <v/>
      </c>
      <c r="L17906">
        <f>SI(H17906&gt;=1000000,"Alto",SI(H17906&gt;=100000,"Medio","Bajo"))</f>
        <v/>
      </c>
      <c r="M17906">
        <f>SI.ERROR(BUSCARV(E17906,TablaEstados,3,FALSO),"Sin dato")</f>
        <v/>
      </c>
      <c r="N17906">
        <f>SI.ERROR(BUSCARV(E17906,TablaEstados,4,FALSO),"Sin dato")</f>
        <v/>
      </c>
    </row>
    <row r="17907">
      <c r="A17907" t="inlineStr">
        <is>
          <t>2026</t>
        </is>
      </c>
      <c r="B17907" t="inlineStr">
        <is>
          <t>09</t>
        </is>
      </c>
      <c r="C17907" t="inlineStr">
        <is>
          <t>09011110</t>
        </is>
      </c>
      <c r="D17907" t="inlineStr">
        <is>
          <t>403</t>
        </is>
      </c>
      <c r="E17907" t="inlineStr">
        <is>
          <t>ES</t>
        </is>
      </c>
      <c r="F17907" t="n">
        <v>106121</v>
      </c>
      <c r="G17907" t="n">
        <v>626400</v>
      </c>
      <c r="H17907" t="n">
        <v>3129941</v>
      </c>
      <c r="I17907" t="inlineStr">
        <is>
          <t>Café en granos</t>
        </is>
      </c>
      <c r="J17907">
        <f>SI.ERROR(BUSCARV(D17907,TablaPaises,6,FALSO),"Sin dato")</f>
        <v/>
      </c>
      <c r="K17907">
        <f>SI.ERROR(BUSCARV(C17907,TablaProductos,2,FALSO),"Sin dato")</f>
        <v/>
      </c>
      <c r="L17907">
        <f>SI(H17907&gt;=1000000,"Alto",SI(H17907&gt;=100000,"Medio","Bajo"))</f>
        <v/>
      </c>
      <c r="M17907">
        <f>SI.ERROR(BUSCARV(E17907,TablaEstados,3,FALSO),"Sin dato")</f>
        <v/>
      </c>
      <c r="N17907">
        <f>SI.ERROR(BUSCARV(E17907,TablaEstados,4,FALSO),"Sin dato")</f>
        <v/>
      </c>
    </row>
    <row r="17908">
      <c r="A17908" t="inlineStr">
        <is>
          <t>2026</t>
        </is>
      </c>
      <c r="B17908" t="inlineStr">
        <is>
          <t>08</t>
        </is>
      </c>
      <c r="C17908" t="inlineStr">
        <is>
          <t>09011110</t>
        </is>
      </c>
      <c r="D17908" t="inlineStr">
        <is>
          <t>438</t>
        </is>
      </c>
      <c r="E17908" t="inlineStr">
        <is>
          <t>MG</t>
        </is>
      </c>
      <c r="F17908" t="n">
        <v>158</v>
      </c>
      <c r="G17908" t="n">
        <v>158400</v>
      </c>
      <c r="H17908" t="n">
        <v>836484</v>
      </c>
      <c r="I17908" t="inlineStr">
        <is>
          <t>Café en granos</t>
        </is>
      </c>
      <c r="J17908">
        <f>SI.ERROR(BUSCARV(D17908,TablaPaises,6,FALSO),"Sin dato")</f>
        <v/>
      </c>
      <c r="K17908">
        <f>SI.ERROR(BUSCARV(C17908,TablaProductos,2,FALSO),"Sin dato")</f>
        <v/>
      </c>
      <c r="L17908">
        <f>SI(H17908&gt;=1000000,"Alto",SI(H17908&gt;=100000,"Medio","Bajo"))</f>
        <v/>
      </c>
      <c r="M17908">
        <f>SI.ERROR(BUSCARV(E17908,TablaEstados,3,FALSO),"Sin dato")</f>
        <v/>
      </c>
      <c r="N17908">
        <f>SI.ERROR(BUSCARV(E17908,TablaEstados,4,FALSO),"Sin dato")</f>
        <v/>
      </c>
    </row>
    <row r="17909">
      <c r="A17909" t="inlineStr">
        <is>
          <t>2026</t>
        </is>
      </c>
      <c r="B17909" t="inlineStr">
        <is>
          <t>08</t>
        </is>
      </c>
      <c r="C17909" t="inlineStr">
        <is>
          <t>52010020</t>
        </is>
      </c>
      <c r="D17909" t="inlineStr">
        <is>
          <t>190</t>
        </is>
      </c>
      <c r="E17909" t="inlineStr">
        <is>
          <t>MT</t>
        </is>
      </c>
      <c r="F17909" t="n">
        <v>22</v>
      </c>
      <c r="G17909" t="n">
        <v>21848</v>
      </c>
      <c r="H17909" t="n">
        <v>36211</v>
      </c>
      <c r="I17909" t="inlineStr">
        <is>
          <t>Algodón</t>
        </is>
      </c>
      <c r="J17909">
        <f>SI.ERROR(BUSCARV(D17909,TablaPaises,6,FALSO),"Sin dato")</f>
        <v/>
      </c>
      <c r="K17909">
        <f>SI.ERROR(BUSCARV(C17909,TablaProductos,2,FALSO),"Sin dato")</f>
        <v/>
      </c>
      <c r="L17909">
        <f>SI(H17909&gt;=1000000,"Alto",SI(H17909&gt;=100000,"Medio","Bajo"))</f>
        <v/>
      </c>
      <c r="M17909">
        <f>SI.ERROR(BUSCARV(E17909,TablaEstados,3,FALSO),"Sin dato")</f>
        <v/>
      </c>
      <c r="N17909">
        <f>SI.ERROR(BUSCARV(E17909,TablaEstados,4,FALSO),"Sin dato")</f>
        <v/>
      </c>
    </row>
    <row r="17910">
      <c r="A17910" t="inlineStr">
        <is>
          <t>2026</t>
        </is>
      </c>
      <c r="B17910" t="inlineStr">
        <is>
          <t>08</t>
        </is>
      </c>
      <c r="C17910" t="inlineStr">
        <is>
          <t>10059010</t>
        </is>
      </c>
      <c r="D17910" t="inlineStr">
        <is>
          <t>756</t>
        </is>
      </c>
      <c r="E17910" t="inlineStr">
        <is>
          <t>MT</t>
        </is>
      </c>
      <c r="F17910" t="n">
        <v>19990</v>
      </c>
      <c r="G17910" t="n">
        <v>19990</v>
      </c>
      <c r="H17910" t="n">
        <v>9395</v>
      </c>
      <c r="I17910" t="inlineStr">
        <is>
          <t>Milho</t>
        </is>
      </c>
      <c r="J17910">
        <f>SI.ERROR(BUSCARV(D17910,TablaPaises,6,FALSO),"Sin dato")</f>
        <v/>
      </c>
      <c r="K17910">
        <f>SI.ERROR(BUSCARV(C17910,TablaProductos,2,FALSO),"Sin dato")</f>
        <v/>
      </c>
      <c r="L17910">
        <f>SI(H17910&gt;=1000000,"Alto",SI(H17910&gt;=100000,"Medio","Bajo"))</f>
        <v/>
      </c>
      <c r="M17910">
        <f>SI.ERROR(BUSCARV(E17910,TablaEstados,3,FALSO),"Sin dato")</f>
        <v/>
      </c>
      <c r="N17910">
        <f>SI.ERROR(BUSCARV(E17910,TablaEstados,4,FALSO),"Sin dato")</f>
        <v/>
      </c>
    </row>
    <row r="17911">
      <c r="A17911" t="inlineStr">
        <is>
          <t>2026</t>
        </is>
      </c>
      <c r="B17911" t="inlineStr">
        <is>
          <t>03</t>
        </is>
      </c>
      <c r="C17911" t="inlineStr">
        <is>
          <t>09011110</t>
        </is>
      </c>
      <c r="D17911" t="inlineStr">
        <is>
          <t>628</t>
        </is>
      </c>
      <c r="E17911" t="inlineStr">
        <is>
          <t>SP</t>
        </is>
      </c>
      <c r="F17911" t="n">
        <v>1</v>
      </c>
      <c r="G17911" t="n">
        <v>600</v>
      </c>
      <c r="H17911" t="n">
        <v>4817</v>
      </c>
      <c r="I17911" t="inlineStr">
        <is>
          <t>Café en granos</t>
        </is>
      </c>
      <c r="J17911">
        <f>SI.ERROR(BUSCARV(D17911,TablaPaises,6,FALSO),"Sin dato")</f>
        <v/>
      </c>
      <c r="K17911">
        <f>SI.ERROR(BUSCARV(C17911,TablaProductos,2,FALSO),"Sin dato")</f>
        <v/>
      </c>
      <c r="L17911">
        <f>SI(H17911&gt;=1000000,"Alto",SI(H17911&gt;=100000,"Medio","Bajo"))</f>
        <v/>
      </c>
      <c r="M17911">
        <f>SI.ERROR(BUSCARV(E17911,TablaEstados,3,FALSO),"Sin dato")</f>
        <v/>
      </c>
      <c r="N17911">
        <f>SI.ERROR(BUSCARV(E17911,TablaEstados,4,FALSO),"Sin dato")</f>
        <v/>
      </c>
    </row>
    <row r="17912">
      <c r="A17912" t="inlineStr">
        <is>
          <t>2026</t>
        </is>
      </c>
      <c r="B17912" t="inlineStr">
        <is>
          <t>08</t>
        </is>
      </c>
      <c r="C17912" t="inlineStr">
        <is>
          <t>09011110</t>
        </is>
      </c>
      <c r="D17912" t="inlineStr">
        <is>
          <t>149</t>
        </is>
      </c>
      <c r="E17912" t="inlineStr">
        <is>
          <t>PR</t>
        </is>
      </c>
      <c r="F17912" t="n">
        <v>40</v>
      </c>
      <c r="G17912" t="n">
        <v>40280</v>
      </c>
      <c r="H17912" t="n">
        <v>327466</v>
      </c>
      <c r="I17912" t="inlineStr">
        <is>
          <t>Café en granos</t>
        </is>
      </c>
      <c r="J17912">
        <f>SI.ERROR(BUSCARV(D17912,TablaPaises,6,FALSO),"Sin dato")</f>
        <v/>
      </c>
      <c r="K17912">
        <f>SI.ERROR(BUSCARV(C17912,TablaProductos,2,FALSO),"Sin dato")</f>
        <v/>
      </c>
      <c r="L17912">
        <f>SI(H17912&gt;=1000000,"Alto",SI(H17912&gt;=100000,"Medio","Bajo"))</f>
        <v/>
      </c>
      <c r="M17912">
        <f>SI.ERROR(BUSCARV(E17912,TablaEstados,3,FALSO),"Sin dato")</f>
        <v/>
      </c>
      <c r="N17912">
        <f>SI.ERROR(BUSCARV(E17912,TablaEstados,4,FALSO),"Sin dato")</f>
        <v/>
      </c>
    </row>
    <row r="17913">
      <c r="A17913" t="inlineStr">
        <is>
          <t>2026</t>
        </is>
      </c>
      <c r="B17913" t="inlineStr">
        <is>
          <t>08</t>
        </is>
      </c>
      <c r="C17913" t="inlineStr">
        <is>
          <t>09011110</t>
        </is>
      </c>
      <c r="D17913" t="inlineStr">
        <is>
          <t>244</t>
        </is>
      </c>
      <c r="E17913" t="inlineStr">
        <is>
          <t>ES</t>
        </is>
      </c>
      <c r="F17913" t="n">
        <v>26</v>
      </c>
      <c r="G17913" t="n">
        <v>26400</v>
      </c>
      <c r="H17913" t="n">
        <v>132792</v>
      </c>
      <c r="I17913" t="inlineStr">
        <is>
          <t>Café en granos</t>
        </is>
      </c>
      <c r="J17913">
        <f>SI.ERROR(BUSCARV(D17913,TablaPaises,6,FALSO),"Sin dato")</f>
        <v/>
      </c>
      <c r="K17913">
        <f>SI.ERROR(BUSCARV(C17913,TablaProductos,2,FALSO),"Sin dato")</f>
        <v/>
      </c>
      <c r="L17913">
        <f>SI(H17913&gt;=1000000,"Alto",SI(H17913&gt;=100000,"Medio","Bajo"))</f>
        <v/>
      </c>
      <c r="M17913">
        <f>SI.ERROR(BUSCARV(E17913,TablaEstados,3,FALSO),"Sin dato")</f>
        <v/>
      </c>
      <c r="N17913">
        <f>SI.ERROR(BUSCARV(E17913,TablaEstados,4,FALSO),"Sin dato")</f>
        <v/>
      </c>
    </row>
    <row r="17914">
      <c r="A17914" t="inlineStr">
        <is>
          <t>2026</t>
        </is>
      </c>
      <c r="B17914" t="inlineStr">
        <is>
          <t>06</t>
        </is>
      </c>
      <c r="C17914" t="inlineStr">
        <is>
          <t>12019000</t>
        </is>
      </c>
      <c r="D17914" t="inlineStr">
        <is>
          <t>573</t>
        </is>
      </c>
      <c r="E17914" t="inlineStr">
        <is>
          <t>TO</t>
        </is>
      </c>
      <c r="F17914" t="n">
        <v>618</v>
      </c>
      <c r="G17914" t="n">
        <v>618004</v>
      </c>
      <c r="H17914" t="n">
        <v>267218</v>
      </c>
      <c r="I17914" t="inlineStr">
        <is>
          <t>Soja</t>
        </is>
      </c>
      <c r="J17914">
        <f>SI.ERROR(BUSCARV(D17914,TablaPaises,6,FALSO),"Sin dato")</f>
        <v/>
      </c>
      <c r="K17914">
        <f>SI.ERROR(BUSCARV(C17914,TablaProductos,2,FALSO),"Sin dato")</f>
        <v/>
      </c>
      <c r="L17914">
        <f>SI(H17914&gt;=1000000,"Alto",SI(H17914&gt;=100000,"Medio","Bajo"))</f>
        <v/>
      </c>
      <c r="M17914">
        <f>SI.ERROR(BUSCARV(E17914,TablaEstados,3,FALSO),"Sin dato")</f>
        <v/>
      </c>
      <c r="N17914">
        <f>SI.ERROR(BUSCARV(E17914,TablaEstados,4,FALSO),"Sin dato")</f>
        <v/>
      </c>
    </row>
    <row r="17915">
      <c r="A17915" t="inlineStr">
        <is>
          <t>2026</t>
        </is>
      </c>
      <c r="B17915" t="inlineStr">
        <is>
          <t>01</t>
        </is>
      </c>
      <c r="C17915" t="inlineStr">
        <is>
          <t>10059010</t>
        </is>
      </c>
      <c r="D17915" t="inlineStr">
        <is>
          <t>623</t>
        </is>
      </c>
      <c r="E17915" t="inlineStr">
        <is>
          <t>MT</t>
        </is>
      </c>
      <c r="F17915" t="n">
        <v>156000</v>
      </c>
      <c r="G17915" t="n">
        <v>156000</v>
      </c>
      <c r="H17915" t="n">
        <v>78216</v>
      </c>
      <c r="I17915" t="inlineStr">
        <is>
          <t>Milho</t>
        </is>
      </c>
      <c r="J17915">
        <f>SI.ERROR(BUSCARV(D17915,TablaPaises,6,FALSO),"Sin dato")</f>
        <v/>
      </c>
      <c r="K17915">
        <f>SI.ERROR(BUSCARV(C17915,TablaProductos,2,FALSO),"Sin dato")</f>
        <v/>
      </c>
      <c r="L17915">
        <f>SI(H17915&gt;=1000000,"Alto",SI(H17915&gt;=100000,"Medio","Bajo"))</f>
        <v/>
      </c>
      <c r="M17915">
        <f>SI.ERROR(BUSCARV(E17915,TablaEstados,3,FALSO),"Sin dato")</f>
        <v/>
      </c>
      <c r="N17915">
        <f>SI.ERROR(BUSCARV(E17915,TablaEstados,4,FALSO),"Sin dato")</f>
        <v/>
      </c>
    </row>
    <row r="17916">
      <c r="A17916" t="inlineStr">
        <is>
          <t>2026</t>
        </is>
      </c>
      <c r="B17916" t="inlineStr">
        <is>
          <t>07</t>
        </is>
      </c>
      <c r="C17916" t="inlineStr">
        <is>
          <t>09011110</t>
        </is>
      </c>
      <c r="D17916" t="inlineStr">
        <is>
          <t>647</t>
        </is>
      </c>
      <c r="E17916" t="inlineStr">
        <is>
          <t>ES</t>
        </is>
      </c>
      <c r="F17916" t="n">
        <v>38</v>
      </c>
      <c r="G17916" t="n">
        <v>38400</v>
      </c>
      <c r="H17916" t="n">
        <v>133632</v>
      </c>
      <c r="I17916" t="inlineStr">
        <is>
          <t>Café en granos</t>
        </is>
      </c>
      <c r="J17916">
        <f>SI.ERROR(BUSCARV(D17916,TablaPaises,6,FALSO),"Sin dato")</f>
        <v/>
      </c>
      <c r="K17916">
        <f>SI.ERROR(BUSCARV(C17916,TablaProductos,2,FALSO),"Sin dato")</f>
        <v/>
      </c>
      <c r="L17916">
        <f>SI(H17916&gt;=1000000,"Alto",SI(H17916&gt;=100000,"Medio","Bajo"))</f>
        <v/>
      </c>
      <c r="M17916">
        <f>SI.ERROR(BUSCARV(E17916,TablaEstados,3,FALSO),"Sin dato")</f>
        <v/>
      </c>
      <c r="N17916">
        <f>SI.ERROR(BUSCARV(E17916,TablaEstados,4,FALSO),"Sin dato")</f>
        <v/>
      </c>
    </row>
    <row r="17917">
      <c r="A17917" t="inlineStr">
        <is>
          <t>2026</t>
        </is>
      </c>
      <c r="B17917" t="inlineStr">
        <is>
          <t>07</t>
        </is>
      </c>
      <c r="C17917" t="inlineStr">
        <is>
          <t>52010020</t>
        </is>
      </c>
      <c r="D17917" t="inlineStr">
        <is>
          <t>586</t>
        </is>
      </c>
      <c r="E17917" t="inlineStr">
        <is>
          <t>BA</t>
        </is>
      </c>
      <c r="F17917" t="n">
        <v>0</v>
      </c>
      <c r="G17917" t="n">
        <v>472</v>
      </c>
      <c r="H17917" t="n">
        <v>829</v>
      </c>
      <c r="I17917" t="inlineStr">
        <is>
          <t>Algodón</t>
        </is>
      </c>
      <c r="J17917">
        <f>SI.ERROR(BUSCARV(D17917,TablaPaises,6,FALSO),"Sin dato")</f>
        <v/>
      </c>
      <c r="K17917">
        <f>SI.ERROR(BUSCARV(C17917,TablaProductos,2,FALSO),"Sin dato")</f>
        <v/>
      </c>
      <c r="L17917">
        <f>SI(H17917&gt;=1000000,"Alto",SI(H17917&gt;=100000,"Medio","Bajo"))</f>
        <v/>
      </c>
      <c r="M17917">
        <f>SI.ERROR(BUSCARV(E17917,TablaEstados,3,FALSO),"Sin dato")</f>
        <v/>
      </c>
      <c r="N17917">
        <f>SI.ERROR(BUSCARV(E17917,TablaEstados,4,FALSO),"Sin dato")</f>
        <v/>
      </c>
    </row>
    <row r="17918">
      <c r="A17918" t="inlineStr">
        <is>
          <t>2026</t>
        </is>
      </c>
      <c r="B17918" t="inlineStr">
        <is>
          <t>08</t>
        </is>
      </c>
      <c r="C17918" t="inlineStr">
        <is>
          <t>12019000</t>
        </is>
      </c>
      <c r="D17918" t="inlineStr">
        <is>
          <t>161</t>
        </is>
      </c>
      <c r="E17918" t="inlineStr">
        <is>
          <t>DF</t>
        </is>
      </c>
      <c r="F17918" t="n">
        <v>208</v>
      </c>
      <c r="G17918" t="n">
        <v>207205</v>
      </c>
      <c r="H17918" t="n">
        <v>92564</v>
      </c>
      <c r="I17918" t="inlineStr">
        <is>
          <t>Soja</t>
        </is>
      </c>
      <c r="J17918">
        <f>SI.ERROR(BUSCARV(D17918,TablaPaises,6,FALSO),"Sin dato")</f>
        <v/>
      </c>
      <c r="K17918">
        <f>SI.ERROR(BUSCARV(C17918,TablaProductos,2,FALSO),"Sin dato")</f>
        <v/>
      </c>
      <c r="L17918">
        <f>SI(H17918&gt;=1000000,"Alto",SI(H17918&gt;=100000,"Medio","Bajo"))</f>
        <v/>
      </c>
      <c r="M17918">
        <f>SI.ERROR(BUSCARV(E17918,TablaEstados,3,FALSO),"Sin dato")</f>
        <v/>
      </c>
      <c r="N17918">
        <f>SI.ERROR(BUSCARV(E17918,TablaEstados,4,FALSO),"Sin dato")</f>
        <v/>
      </c>
    </row>
    <row r="17919">
      <c r="A17919" t="inlineStr">
        <is>
          <t>2026</t>
        </is>
      </c>
      <c r="B17919" t="inlineStr">
        <is>
          <t>08</t>
        </is>
      </c>
      <c r="C17919" t="inlineStr">
        <is>
          <t>09011110</t>
        </is>
      </c>
      <c r="D17919" t="inlineStr">
        <is>
          <t>573</t>
        </is>
      </c>
      <c r="E17919" t="inlineStr">
        <is>
          <t>BA</t>
        </is>
      </c>
      <c r="F17919" t="n">
        <v>108</v>
      </c>
      <c r="G17919" t="n">
        <v>108000</v>
      </c>
      <c r="H17919" t="n">
        <v>593105</v>
      </c>
      <c r="I17919" t="inlineStr">
        <is>
          <t>Café en granos</t>
        </is>
      </c>
      <c r="J17919">
        <f>SI.ERROR(BUSCARV(D17919,TablaPaises,6,FALSO),"Sin dato")</f>
        <v/>
      </c>
      <c r="K17919">
        <f>SI.ERROR(BUSCARV(C17919,TablaProductos,2,FALSO),"Sin dato")</f>
        <v/>
      </c>
      <c r="L17919">
        <f>SI(H17919&gt;=1000000,"Alto",SI(H17919&gt;=100000,"Medio","Bajo"))</f>
        <v/>
      </c>
      <c r="M17919">
        <f>SI.ERROR(BUSCARV(E17919,TablaEstados,3,FALSO),"Sin dato")</f>
        <v/>
      </c>
      <c r="N17919">
        <f>SI.ERROR(BUSCARV(E17919,TablaEstados,4,FALSO),"Sin dato")</f>
        <v/>
      </c>
    </row>
    <row r="17920">
      <c r="A17920" t="inlineStr">
        <is>
          <t>2026</t>
        </is>
      </c>
      <c r="B17920" t="inlineStr">
        <is>
          <t>07</t>
        </is>
      </c>
      <c r="C17920" t="inlineStr">
        <is>
          <t>09011110</t>
        </is>
      </c>
      <c r="D17920" t="inlineStr">
        <is>
          <t>111</t>
        </is>
      </c>
      <c r="E17920" t="inlineStr">
        <is>
          <t>SP</t>
        </is>
      </c>
      <c r="F17920" t="n">
        <v>0</v>
      </c>
      <c r="G17920" t="n">
        <v>300</v>
      </c>
      <c r="H17920" t="n">
        <v>3771</v>
      </c>
      <c r="I17920" t="inlineStr">
        <is>
          <t>Café en granos</t>
        </is>
      </c>
      <c r="J17920">
        <f>SI.ERROR(BUSCARV(D17920,TablaPaises,6,FALSO),"Sin dato")</f>
        <v/>
      </c>
      <c r="K17920">
        <f>SI.ERROR(BUSCARV(C17920,TablaProductos,2,FALSO),"Sin dato")</f>
        <v/>
      </c>
      <c r="L17920">
        <f>SI(H17920&gt;=1000000,"Alto",SI(H17920&gt;=100000,"Medio","Bajo"))</f>
        <v/>
      </c>
      <c r="M17920">
        <f>SI.ERROR(BUSCARV(E17920,TablaEstados,3,FALSO),"Sin dato")</f>
        <v/>
      </c>
      <c r="N17920">
        <f>SI.ERROR(BUSCARV(E17920,TablaEstados,4,FALSO),"Sin dato")</f>
        <v/>
      </c>
    </row>
    <row r="17921">
      <c r="A17921" t="inlineStr">
        <is>
          <t>2026</t>
        </is>
      </c>
      <c r="B17921" t="inlineStr">
        <is>
          <t>03</t>
        </is>
      </c>
      <c r="C17921" t="inlineStr">
        <is>
          <t>10059010</t>
        </is>
      </c>
      <c r="D17921" t="inlineStr">
        <is>
          <t>375</t>
        </is>
      </c>
      <c r="E17921" t="inlineStr">
        <is>
          <t>MG</t>
        </is>
      </c>
      <c r="F17921" t="n">
        <v>896</v>
      </c>
      <c r="G17921" t="n">
        <v>896</v>
      </c>
      <c r="H17921" t="n">
        <v>1968</v>
      </c>
      <c r="I17921" t="inlineStr">
        <is>
          <t>Milho</t>
        </is>
      </c>
      <c r="J17921">
        <f>SI.ERROR(BUSCARV(D17921,TablaPaises,6,FALSO),"Sin dato")</f>
        <v/>
      </c>
      <c r="K17921">
        <f>SI.ERROR(BUSCARV(C17921,TablaProductos,2,FALSO),"Sin dato")</f>
        <v/>
      </c>
      <c r="L17921">
        <f>SI(H17921&gt;=1000000,"Alto",SI(H17921&gt;=100000,"Medio","Bajo"))</f>
        <v/>
      </c>
      <c r="M17921">
        <f>SI.ERROR(BUSCARV(E17921,TablaEstados,3,FALSO),"Sin dato")</f>
        <v/>
      </c>
      <c r="N17921">
        <f>SI.ERROR(BUSCARV(E17921,TablaEstados,4,FALSO),"Sin dato")</f>
        <v/>
      </c>
    </row>
    <row r="17922">
      <c r="A17922" t="inlineStr">
        <is>
          <t>2026</t>
        </is>
      </c>
      <c r="B17922" t="inlineStr">
        <is>
          <t>05</t>
        </is>
      </c>
      <c r="C17922" t="inlineStr">
        <is>
          <t>10059010</t>
        </is>
      </c>
      <c r="D17922" t="inlineStr">
        <is>
          <t>281</t>
        </is>
      </c>
      <c r="E17922" t="inlineStr">
        <is>
          <t>MT</t>
        </is>
      </c>
      <c r="F17922" t="n">
        <v>52000</v>
      </c>
      <c r="G17922" t="n">
        <v>52000</v>
      </c>
      <c r="H17922" t="n">
        <v>27480</v>
      </c>
      <c r="I17922" t="inlineStr">
        <is>
          <t>Milho</t>
        </is>
      </c>
      <c r="J17922">
        <f>SI.ERROR(BUSCARV(D17922,TablaPaises,6,FALSO),"Sin dato")</f>
        <v/>
      </c>
      <c r="K17922">
        <f>SI.ERROR(BUSCARV(C17922,TablaProductos,2,FALSO),"Sin dato")</f>
        <v/>
      </c>
      <c r="L17922">
        <f>SI(H17922&gt;=1000000,"Alto",SI(H17922&gt;=100000,"Medio","Bajo"))</f>
        <v/>
      </c>
      <c r="M17922">
        <f>SI.ERROR(BUSCARV(E17922,TablaEstados,3,FALSO),"Sin dato")</f>
        <v/>
      </c>
      <c r="N17922">
        <f>SI.ERROR(BUSCARV(E17922,TablaEstados,4,FALSO),"Sin dato")</f>
        <v/>
      </c>
    </row>
    <row r="17923">
      <c r="A17923" t="inlineStr">
        <is>
          <t>2026</t>
        </is>
      </c>
      <c r="B17923" t="inlineStr">
        <is>
          <t>03</t>
        </is>
      </c>
      <c r="C17923" t="inlineStr">
        <is>
          <t>09011110</t>
        </is>
      </c>
      <c r="D17923" t="inlineStr">
        <is>
          <t>087</t>
        </is>
      </c>
      <c r="E17923" t="inlineStr">
        <is>
          <t>PR</t>
        </is>
      </c>
      <c r="F17923" t="n">
        <v>42</v>
      </c>
      <c r="G17923" t="n">
        <v>42004</v>
      </c>
      <c r="H17923" t="n">
        <v>225666</v>
      </c>
      <c r="I17923" t="inlineStr">
        <is>
          <t>Café en granos</t>
        </is>
      </c>
      <c r="J17923">
        <f>SI.ERROR(BUSCARV(D17923,TablaPaises,6,FALSO),"Sin dato")</f>
        <v/>
      </c>
      <c r="K17923">
        <f>SI.ERROR(BUSCARV(C17923,TablaProductos,2,FALSO),"Sin dato")</f>
        <v/>
      </c>
      <c r="L17923">
        <f>SI(H17923&gt;=1000000,"Alto",SI(H17923&gt;=100000,"Medio","Bajo"))</f>
        <v/>
      </c>
      <c r="M17923">
        <f>SI.ERROR(BUSCARV(E17923,TablaEstados,3,FALSO),"Sin dato")</f>
        <v/>
      </c>
      <c r="N17923">
        <f>SI.ERROR(BUSCARV(E17923,TablaEstados,4,FALSO),"Sin dato")</f>
        <v/>
      </c>
    </row>
    <row r="17924">
      <c r="A17924" t="inlineStr">
        <is>
          <t>2026</t>
        </is>
      </c>
      <c r="B17924" t="inlineStr">
        <is>
          <t>09</t>
        </is>
      </c>
      <c r="C17924" t="inlineStr">
        <is>
          <t>10059010</t>
        </is>
      </c>
      <c r="D17924" t="inlineStr">
        <is>
          <t>386</t>
        </is>
      </c>
      <c r="E17924" t="inlineStr">
        <is>
          <t>TO</t>
        </is>
      </c>
      <c r="F17924" t="n">
        <v>12671362</v>
      </c>
      <c r="G17924" t="n">
        <v>12671362</v>
      </c>
      <c r="H17924" t="n">
        <v>2673675</v>
      </c>
      <c r="I17924" t="inlineStr">
        <is>
          <t>Milho</t>
        </is>
      </c>
      <c r="J17924">
        <f>SI.ERROR(BUSCARV(D17924,TablaPaises,6,FALSO),"Sin dato")</f>
        <v/>
      </c>
      <c r="K17924">
        <f>SI.ERROR(BUSCARV(C17924,TablaProductos,2,FALSO),"Sin dato")</f>
        <v/>
      </c>
      <c r="L17924">
        <f>SI(H17924&gt;=1000000,"Alto",SI(H17924&gt;=100000,"Medio","Bajo"))</f>
        <v/>
      </c>
      <c r="M17924">
        <f>SI.ERROR(BUSCARV(E17924,TablaEstados,3,FALSO),"Sin dato")</f>
        <v/>
      </c>
      <c r="N17924">
        <f>SI.ERROR(BUSCARV(E17924,TablaEstados,4,FALSO),"Sin dato")</f>
        <v/>
      </c>
    </row>
    <row r="17925">
      <c r="A17925" t="inlineStr">
        <is>
          <t>2026</t>
        </is>
      </c>
      <c r="B17925" t="inlineStr">
        <is>
          <t>02</t>
        </is>
      </c>
      <c r="C17925" t="inlineStr">
        <is>
          <t>09011110</t>
        </is>
      </c>
      <c r="D17925" t="inlineStr">
        <is>
          <t>087</t>
        </is>
      </c>
      <c r="E17925" t="inlineStr">
        <is>
          <t>MG</t>
        </is>
      </c>
      <c r="F17925" t="n">
        <v>598</v>
      </c>
      <c r="G17925" t="n">
        <v>598400</v>
      </c>
      <c r="H17925" t="n">
        <v>4945981</v>
      </c>
      <c r="I17925" t="inlineStr">
        <is>
          <t>Café en granos</t>
        </is>
      </c>
      <c r="J17925">
        <f>SI.ERROR(BUSCARV(D17925,TablaPaises,6,FALSO),"Sin dato")</f>
        <v/>
      </c>
      <c r="K17925">
        <f>SI.ERROR(BUSCARV(C17925,TablaProductos,2,FALSO),"Sin dato")</f>
        <v/>
      </c>
      <c r="L17925">
        <f>SI(H17925&gt;=1000000,"Alto",SI(H17925&gt;=100000,"Medio","Bajo"))</f>
        <v/>
      </c>
      <c r="M17925">
        <f>SI.ERROR(BUSCARV(E17925,TablaEstados,3,FALSO),"Sin dato")</f>
        <v/>
      </c>
      <c r="N17925">
        <f>SI.ERROR(BUSCARV(E17925,TablaEstados,4,FALSO),"Sin dato")</f>
        <v/>
      </c>
    </row>
    <row r="17926">
      <c r="A17926" t="inlineStr">
        <is>
          <t>2026</t>
        </is>
      </c>
      <c r="B17926" t="inlineStr">
        <is>
          <t>06</t>
        </is>
      </c>
      <c r="C17926" t="inlineStr">
        <is>
          <t>09011110</t>
        </is>
      </c>
      <c r="D17926" t="inlineStr">
        <is>
          <t>586</t>
        </is>
      </c>
      <c r="E17926" t="inlineStr">
        <is>
          <t>SP</t>
        </is>
      </c>
      <c r="F17926" t="n">
        <v>30</v>
      </c>
      <c r="G17926" t="n">
        <v>30000</v>
      </c>
      <c r="H17926" t="n">
        <v>62500</v>
      </c>
      <c r="I17926" t="inlineStr">
        <is>
          <t>Café en granos</t>
        </is>
      </c>
      <c r="J17926">
        <f>SI.ERROR(BUSCARV(D17926,TablaPaises,6,FALSO),"Sin dato")</f>
        <v/>
      </c>
      <c r="K17926">
        <f>SI.ERROR(BUSCARV(C17926,TablaProductos,2,FALSO),"Sin dato")</f>
        <v/>
      </c>
      <c r="L17926">
        <f>SI(H17926&gt;=1000000,"Alto",SI(H17926&gt;=100000,"Medio","Bajo"))</f>
        <v/>
      </c>
      <c r="M17926">
        <f>SI.ERROR(BUSCARV(E17926,TablaEstados,3,FALSO),"Sin dato")</f>
        <v/>
      </c>
      <c r="N17926">
        <f>SI.ERROR(BUSCARV(E17926,TablaEstados,4,FALSO),"Sin dato")</f>
        <v/>
      </c>
    </row>
    <row r="17927">
      <c r="A17927" t="inlineStr">
        <is>
          <t>2026</t>
        </is>
      </c>
      <c r="B17927" t="inlineStr">
        <is>
          <t>01</t>
        </is>
      </c>
      <c r="C17927" t="inlineStr">
        <is>
          <t>09011110</t>
        </is>
      </c>
      <c r="D17927" t="inlineStr">
        <is>
          <t>195</t>
        </is>
      </c>
      <c r="E17927" t="inlineStr">
        <is>
          <t>BA</t>
        </is>
      </c>
      <c r="F17927" t="n">
        <v>26</v>
      </c>
      <c r="G17927" t="n">
        <v>26400</v>
      </c>
      <c r="H17927" t="n">
        <v>142824</v>
      </c>
      <c r="I17927" t="inlineStr">
        <is>
          <t>Café en granos</t>
        </is>
      </c>
      <c r="J17927">
        <f>SI.ERROR(BUSCARV(D17927,TablaPaises,6,FALSO),"Sin dato")</f>
        <v/>
      </c>
      <c r="K17927">
        <f>SI.ERROR(BUSCARV(C17927,TablaProductos,2,FALSO),"Sin dato")</f>
        <v/>
      </c>
      <c r="L17927">
        <f>SI(H17927&gt;=1000000,"Alto",SI(H17927&gt;=100000,"Medio","Bajo"))</f>
        <v/>
      </c>
      <c r="M17927">
        <f>SI.ERROR(BUSCARV(E17927,TablaEstados,3,FALSO),"Sin dato")</f>
        <v/>
      </c>
      <c r="N17927">
        <f>SI.ERROR(BUSCARV(E17927,TablaEstados,4,FALSO),"Sin dato")</f>
        <v/>
      </c>
    </row>
    <row r="17928">
      <c r="A17928" t="inlineStr">
        <is>
          <t>2026</t>
        </is>
      </c>
      <c r="B17928" t="inlineStr">
        <is>
          <t>06</t>
        </is>
      </c>
      <c r="C17928" t="inlineStr">
        <is>
          <t>10059010</t>
        </is>
      </c>
      <c r="D17928" t="inlineStr">
        <is>
          <t>603</t>
        </is>
      </c>
      <c r="E17928" t="inlineStr">
        <is>
          <t>MT</t>
        </is>
      </c>
      <c r="F17928" t="n">
        <v>25500</v>
      </c>
      <c r="G17928" t="n">
        <v>25500</v>
      </c>
      <c r="H17928" t="n">
        <v>14570</v>
      </c>
      <c r="I17928" t="inlineStr">
        <is>
          <t>Milho</t>
        </is>
      </c>
      <c r="J17928">
        <f>SI.ERROR(BUSCARV(D17928,TablaPaises,6,FALSO),"Sin dato")</f>
        <v/>
      </c>
      <c r="K17928">
        <f>SI.ERROR(BUSCARV(C17928,TablaProductos,2,FALSO),"Sin dato")</f>
        <v/>
      </c>
      <c r="L17928">
        <f>SI(H17928&gt;=1000000,"Alto",SI(H17928&gt;=100000,"Medio","Bajo"))</f>
        <v/>
      </c>
      <c r="M17928">
        <f>SI.ERROR(BUSCARV(E17928,TablaEstados,3,FALSO),"Sin dato")</f>
        <v/>
      </c>
      <c r="N17928">
        <f>SI.ERROR(BUSCARV(E17928,TablaEstados,4,FALSO),"Sin dato")</f>
        <v/>
      </c>
    </row>
    <row r="17929">
      <c r="A17929" t="inlineStr">
        <is>
          <t>2026</t>
        </is>
      </c>
      <c r="B17929" t="inlineStr">
        <is>
          <t>03</t>
        </is>
      </c>
      <c r="C17929" t="inlineStr">
        <is>
          <t>12019000</t>
        </is>
      </c>
      <c r="D17929" t="inlineStr">
        <is>
          <t>386</t>
        </is>
      </c>
      <c r="E17929" t="inlineStr">
        <is>
          <t>PA</t>
        </is>
      </c>
      <c r="F17929" t="n">
        <v>1594</v>
      </c>
      <c r="G17929" t="n">
        <v>1593680</v>
      </c>
      <c r="H17929" t="n">
        <v>617169</v>
      </c>
      <c r="I17929" t="inlineStr">
        <is>
          <t>Soja</t>
        </is>
      </c>
      <c r="J17929">
        <f>SI.ERROR(BUSCARV(D17929,TablaPaises,6,FALSO),"Sin dato")</f>
        <v/>
      </c>
      <c r="K17929">
        <f>SI.ERROR(BUSCARV(C17929,TablaProductos,2,FALSO),"Sin dato")</f>
        <v/>
      </c>
      <c r="L17929">
        <f>SI(H17929&gt;=1000000,"Alto",SI(H17929&gt;=100000,"Medio","Bajo"))</f>
        <v/>
      </c>
      <c r="M17929">
        <f>SI.ERROR(BUSCARV(E17929,TablaEstados,3,FALSO),"Sin dato")</f>
        <v/>
      </c>
      <c r="N17929">
        <f>SI.ERROR(BUSCARV(E17929,TablaEstados,4,FALSO),"Sin dato")</f>
        <v/>
      </c>
    </row>
    <row r="17930">
      <c r="A17930" t="inlineStr">
        <is>
          <t>2026</t>
        </is>
      </c>
      <c r="B17930" t="inlineStr">
        <is>
          <t>03</t>
        </is>
      </c>
      <c r="C17930" t="inlineStr">
        <is>
          <t>09011110</t>
        </is>
      </c>
      <c r="D17930" t="inlineStr">
        <is>
          <t>676</t>
        </is>
      </c>
      <c r="E17930" t="inlineStr">
        <is>
          <t>RO</t>
        </is>
      </c>
      <c r="F17930" t="n">
        <v>80</v>
      </c>
      <c r="G17930" t="n">
        <v>80000</v>
      </c>
      <c r="H17930" t="n">
        <v>341600</v>
      </c>
      <c r="I17930" t="inlineStr">
        <is>
          <t>Café en granos</t>
        </is>
      </c>
      <c r="J17930">
        <f>SI.ERROR(BUSCARV(D17930,TablaPaises,6,FALSO),"Sin dato")</f>
        <v/>
      </c>
      <c r="K17930">
        <f>SI.ERROR(BUSCARV(C17930,TablaProductos,2,FALSO),"Sin dato")</f>
        <v/>
      </c>
      <c r="L17930">
        <f>SI(H17930&gt;=1000000,"Alto",SI(H17930&gt;=100000,"Medio","Bajo"))</f>
        <v/>
      </c>
      <c r="M17930">
        <f>SI.ERROR(BUSCARV(E17930,TablaEstados,3,FALSO),"Sin dato")</f>
        <v/>
      </c>
      <c r="N17930">
        <f>SI.ERROR(BUSCARV(E17930,TablaEstados,4,FALSO),"Sin dato")</f>
        <v/>
      </c>
    </row>
    <row r="17931">
      <c r="A17931" t="inlineStr">
        <is>
          <t>2026</t>
        </is>
      </c>
      <c r="B17931" t="inlineStr">
        <is>
          <t>04</t>
        </is>
      </c>
      <c r="C17931" t="inlineStr">
        <is>
          <t>10059010</t>
        </is>
      </c>
      <c r="D17931" t="inlineStr">
        <is>
          <t>858</t>
        </is>
      </c>
      <c r="E17931" t="inlineStr">
        <is>
          <t>GO</t>
        </is>
      </c>
      <c r="F17931" t="n">
        <v>20777945</v>
      </c>
      <c r="G17931" t="n">
        <v>20777945</v>
      </c>
      <c r="H17931" t="n">
        <v>4562072</v>
      </c>
      <c r="I17931" t="inlineStr">
        <is>
          <t>Milho</t>
        </is>
      </c>
      <c r="J17931">
        <f>SI.ERROR(BUSCARV(D17931,TablaPaises,6,FALSO),"Sin dato")</f>
        <v/>
      </c>
      <c r="K17931">
        <f>SI.ERROR(BUSCARV(C17931,TablaProductos,2,FALSO),"Sin dato")</f>
        <v/>
      </c>
      <c r="L17931">
        <f>SI(H17931&gt;=1000000,"Alto",SI(H17931&gt;=100000,"Medio","Bajo"))</f>
        <v/>
      </c>
      <c r="M17931">
        <f>SI.ERROR(BUSCARV(E17931,TablaEstados,3,FALSO),"Sin dato")</f>
        <v/>
      </c>
      <c r="N17931">
        <f>SI.ERROR(BUSCARV(E17931,TablaEstados,4,FALSO),"Sin dato")</f>
        <v/>
      </c>
    </row>
    <row r="17932">
      <c r="A17932" t="inlineStr">
        <is>
          <t>2026</t>
        </is>
      </c>
      <c r="B17932" t="inlineStr">
        <is>
          <t>05</t>
        </is>
      </c>
      <c r="C17932" t="inlineStr">
        <is>
          <t>12019000</t>
        </is>
      </c>
      <c r="D17932" t="inlineStr">
        <is>
          <t>161</t>
        </is>
      </c>
      <c r="E17932" t="inlineStr">
        <is>
          <t>SP</t>
        </is>
      </c>
      <c r="F17932" t="n">
        <v>551</v>
      </c>
      <c r="G17932" t="n">
        <v>551565</v>
      </c>
      <c r="H17932" t="n">
        <v>233312</v>
      </c>
      <c r="I17932" t="inlineStr">
        <is>
          <t>Soja</t>
        </is>
      </c>
      <c r="J17932">
        <f>SI.ERROR(BUSCARV(D17932,TablaPaises,6,FALSO),"Sin dato")</f>
        <v/>
      </c>
      <c r="K17932">
        <f>SI.ERROR(BUSCARV(C17932,TablaProductos,2,FALSO),"Sin dato")</f>
        <v/>
      </c>
      <c r="L17932">
        <f>SI(H17932&gt;=1000000,"Alto",SI(H17932&gt;=100000,"Medio","Bajo"))</f>
        <v/>
      </c>
      <c r="M17932">
        <f>SI.ERROR(BUSCARV(E17932,TablaEstados,3,FALSO),"Sin dato")</f>
        <v/>
      </c>
      <c r="N17932">
        <f>SI.ERROR(BUSCARV(E17932,TablaEstados,4,FALSO),"Sin dato")</f>
        <v/>
      </c>
    </row>
    <row r="17933">
      <c r="A17933" t="inlineStr">
        <is>
          <t>2026</t>
        </is>
      </c>
      <c r="B17933" t="inlineStr">
        <is>
          <t>03</t>
        </is>
      </c>
      <c r="C17933" t="inlineStr">
        <is>
          <t>09011110</t>
        </is>
      </c>
      <c r="D17933" t="inlineStr">
        <is>
          <t>249</t>
        </is>
      </c>
      <c r="E17933" t="inlineStr">
        <is>
          <t>MG</t>
        </is>
      </c>
      <c r="F17933" t="n">
        <v>0</v>
      </c>
      <c r="G17933" t="n">
        <v>300</v>
      </c>
      <c r="H17933" t="n">
        <v>2320</v>
      </c>
      <c r="I17933" t="inlineStr">
        <is>
          <t>Café en granos</t>
        </is>
      </c>
      <c r="J17933">
        <f>SI.ERROR(BUSCARV(D17933,TablaPaises,6,FALSO),"Sin dato")</f>
        <v/>
      </c>
      <c r="K17933">
        <f>SI.ERROR(BUSCARV(C17933,TablaProductos,2,FALSO),"Sin dato")</f>
        <v/>
      </c>
      <c r="L17933">
        <f>SI(H17933&gt;=1000000,"Alto",SI(H17933&gt;=100000,"Medio","Bajo"))</f>
        <v/>
      </c>
      <c r="M17933">
        <f>SI.ERROR(BUSCARV(E17933,TablaEstados,3,FALSO),"Sin dato")</f>
        <v/>
      </c>
      <c r="N17933">
        <f>SI.ERROR(BUSCARV(E17933,TablaEstados,4,FALSO),"Sin dato")</f>
        <v/>
      </c>
    </row>
    <row r="17934">
      <c r="A17934" t="inlineStr">
        <is>
          <t>2026</t>
        </is>
      </c>
      <c r="B17934" t="inlineStr">
        <is>
          <t>09</t>
        </is>
      </c>
      <c r="C17934" t="inlineStr">
        <is>
          <t>09011110</t>
        </is>
      </c>
      <c r="D17934" t="inlineStr">
        <is>
          <t>246</t>
        </is>
      </c>
      <c r="E17934" t="inlineStr">
        <is>
          <t>RJ</t>
        </is>
      </c>
      <c r="F17934" t="n">
        <v>26</v>
      </c>
      <c r="G17934" t="n">
        <v>26400</v>
      </c>
      <c r="H17934" t="n">
        <v>202763</v>
      </c>
      <c r="I17934" t="inlineStr">
        <is>
          <t>Café en granos</t>
        </is>
      </c>
      <c r="J17934">
        <f>SI.ERROR(BUSCARV(D17934,TablaPaises,6,FALSO),"Sin dato")</f>
        <v/>
      </c>
      <c r="K17934">
        <f>SI.ERROR(BUSCARV(C17934,TablaProductos,2,FALSO),"Sin dato")</f>
        <v/>
      </c>
      <c r="L17934">
        <f>SI(H17934&gt;=1000000,"Alto",SI(H17934&gt;=100000,"Medio","Bajo"))</f>
        <v/>
      </c>
      <c r="M17934">
        <f>SI.ERROR(BUSCARV(E17934,TablaEstados,3,FALSO),"Sin dato")</f>
        <v/>
      </c>
      <c r="N17934">
        <f>SI.ERROR(BUSCARV(E17934,TablaEstados,4,FALSO),"Sin dato")</f>
        <v/>
      </c>
    </row>
    <row r="17935">
      <c r="A17935" t="inlineStr">
        <is>
          <t>2026</t>
        </is>
      </c>
      <c r="B17935" t="inlineStr">
        <is>
          <t>09</t>
        </is>
      </c>
      <c r="C17935" t="inlineStr">
        <is>
          <t>12019000</t>
        </is>
      </c>
      <c r="D17935" t="inlineStr">
        <is>
          <t>196</t>
        </is>
      </c>
      <c r="E17935" t="inlineStr">
        <is>
          <t>RR</t>
        </is>
      </c>
      <c r="F17935" t="n">
        <v>16972</v>
      </c>
      <c r="G17935" t="n">
        <v>16972459</v>
      </c>
      <c r="H17935" t="n">
        <v>8441252</v>
      </c>
      <c r="I17935" t="inlineStr">
        <is>
          <t>Soja</t>
        </is>
      </c>
      <c r="J17935">
        <f>SI.ERROR(BUSCARV(D17935,TablaPaises,6,FALSO),"Sin dato")</f>
        <v/>
      </c>
      <c r="K17935">
        <f>SI.ERROR(BUSCARV(C17935,TablaProductos,2,FALSO),"Sin dato")</f>
        <v/>
      </c>
      <c r="L17935">
        <f>SI(H17935&gt;=1000000,"Alto",SI(H17935&gt;=100000,"Medio","Bajo"))</f>
        <v/>
      </c>
      <c r="M17935">
        <f>SI.ERROR(BUSCARV(E17935,TablaEstados,3,FALSO),"Sin dato")</f>
        <v/>
      </c>
      <c r="N17935">
        <f>SI.ERROR(BUSCARV(E17935,TablaEstados,4,FALSO),"Sin dato")</f>
        <v/>
      </c>
    </row>
    <row r="17936">
      <c r="A17936" t="inlineStr">
        <is>
          <t>2026</t>
        </is>
      </c>
      <c r="B17936" t="inlineStr">
        <is>
          <t>06</t>
        </is>
      </c>
      <c r="C17936" t="inlineStr">
        <is>
          <t>10059010</t>
        </is>
      </c>
      <c r="D17936" t="inlineStr">
        <is>
          <t>476</t>
        </is>
      </c>
      <c r="E17936" t="inlineStr">
        <is>
          <t>SP</t>
        </is>
      </c>
      <c r="F17936" t="n">
        <v>29</v>
      </c>
      <c r="G17936" t="n">
        <v>29</v>
      </c>
      <c r="H17936" t="n">
        <v>60</v>
      </c>
      <c r="I17936" t="inlineStr">
        <is>
          <t>Milho</t>
        </is>
      </c>
      <c r="J17936">
        <f>SI.ERROR(BUSCARV(D17936,TablaPaises,6,FALSO),"Sin dato")</f>
        <v/>
      </c>
      <c r="K17936">
        <f>SI.ERROR(BUSCARV(C17936,TablaProductos,2,FALSO),"Sin dato")</f>
        <v/>
      </c>
      <c r="L17936">
        <f>SI(H17936&gt;=1000000,"Alto",SI(H17936&gt;=100000,"Medio","Bajo"))</f>
        <v/>
      </c>
      <c r="M17936">
        <f>SI.ERROR(BUSCARV(E17936,TablaEstados,3,FALSO),"Sin dato")</f>
        <v/>
      </c>
      <c r="N17936">
        <f>SI.ERROR(BUSCARV(E17936,TablaEstados,4,FALSO),"Sin dato")</f>
        <v/>
      </c>
    </row>
    <row r="17937">
      <c r="A17937" t="inlineStr">
        <is>
          <t>2026</t>
        </is>
      </c>
      <c r="B17937" t="inlineStr">
        <is>
          <t>02</t>
        </is>
      </c>
      <c r="C17937" t="inlineStr">
        <is>
          <t>10059010</t>
        </is>
      </c>
      <c r="D17937" t="inlineStr">
        <is>
          <t>858</t>
        </is>
      </c>
      <c r="E17937" t="inlineStr">
        <is>
          <t>GO</t>
        </is>
      </c>
      <c r="F17937" t="n">
        <v>1219345</v>
      </c>
      <c r="G17937" t="n">
        <v>1219345</v>
      </c>
      <c r="H17937" t="n">
        <v>258196</v>
      </c>
      <c r="I17937" t="inlineStr">
        <is>
          <t>Milho</t>
        </is>
      </c>
      <c r="J17937">
        <f>SI.ERROR(BUSCARV(D17937,TablaPaises,6,FALSO),"Sin dato")</f>
        <v/>
      </c>
      <c r="K17937">
        <f>SI.ERROR(BUSCARV(C17937,TablaProductos,2,FALSO),"Sin dato")</f>
        <v/>
      </c>
      <c r="L17937">
        <f>SI(H17937&gt;=1000000,"Alto",SI(H17937&gt;=100000,"Medio","Bajo"))</f>
        <v/>
      </c>
      <c r="M17937">
        <f>SI.ERROR(BUSCARV(E17937,TablaEstados,3,FALSO),"Sin dato")</f>
        <v/>
      </c>
      <c r="N17937">
        <f>SI.ERROR(BUSCARV(E17937,TablaEstados,4,FALSO),"Sin dato")</f>
        <v/>
      </c>
    </row>
    <row r="17938">
      <c r="A17938" t="inlineStr">
        <is>
          <t>2026</t>
        </is>
      </c>
      <c r="B17938" t="inlineStr">
        <is>
          <t>02</t>
        </is>
      </c>
      <c r="C17938" t="inlineStr">
        <is>
          <t>09011110</t>
        </is>
      </c>
      <c r="D17938" t="inlineStr">
        <is>
          <t>476</t>
        </is>
      </c>
      <c r="E17938" t="inlineStr">
        <is>
          <t>RJ</t>
        </is>
      </c>
      <c r="F17938" t="n">
        <v>0</v>
      </c>
      <c r="G17938" t="n">
        <v>3</v>
      </c>
      <c r="H17938" t="n">
        <v>92</v>
      </c>
      <c r="I17938" t="inlineStr">
        <is>
          <t>Café en granos</t>
        </is>
      </c>
      <c r="J17938">
        <f>SI.ERROR(BUSCARV(D17938,TablaPaises,6,FALSO),"Sin dato")</f>
        <v/>
      </c>
      <c r="K17938">
        <f>SI.ERROR(BUSCARV(C17938,TablaProductos,2,FALSO),"Sin dato")</f>
        <v/>
      </c>
      <c r="L17938">
        <f>SI(H17938&gt;=1000000,"Alto",SI(H17938&gt;=100000,"Medio","Bajo"))</f>
        <v/>
      </c>
      <c r="M17938">
        <f>SI.ERROR(BUSCARV(E17938,TablaEstados,3,FALSO),"Sin dato")</f>
        <v/>
      </c>
      <c r="N17938">
        <f>SI.ERROR(BUSCARV(E17938,TablaEstados,4,FALSO),"Sin dato")</f>
        <v/>
      </c>
    </row>
    <row r="17939">
      <c r="A17939" t="inlineStr">
        <is>
          <t>2026</t>
        </is>
      </c>
      <c r="B17939" t="inlineStr">
        <is>
          <t>09</t>
        </is>
      </c>
      <c r="C17939" t="inlineStr">
        <is>
          <t>09011110</t>
        </is>
      </c>
      <c r="D17939" t="inlineStr">
        <is>
          <t>249</t>
        </is>
      </c>
      <c r="E17939" t="inlineStr">
        <is>
          <t>RO</t>
        </is>
      </c>
      <c r="F17939" t="n">
        <v>46</v>
      </c>
      <c r="G17939" t="n">
        <v>46300</v>
      </c>
      <c r="H17939" t="n">
        <v>196912</v>
      </c>
      <c r="I17939" t="inlineStr">
        <is>
          <t>Café en granos</t>
        </is>
      </c>
      <c r="J17939">
        <f>SI.ERROR(BUSCARV(D17939,TablaPaises,6,FALSO),"Sin dato")</f>
        <v/>
      </c>
      <c r="K17939">
        <f>SI.ERROR(BUSCARV(C17939,TablaProductos,2,FALSO),"Sin dato")</f>
        <v/>
      </c>
      <c r="L17939">
        <f>SI(H17939&gt;=1000000,"Alto",SI(H17939&gt;=100000,"Medio","Bajo"))</f>
        <v/>
      </c>
      <c r="M17939">
        <f>SI.ERROR(BUSCARV(E17939,TablaEstados,3,FALSO),"Sin dato")</f>
        <v/>
      </c>
      <c r="N17939">
        <f>SI.ERROR(BUSCARV(E17939,TablaEstados,4,FALSO),"Sin dato")</f>
        <v/>
      </c>
    </row>
    <row r="17940">
      <c r="A17940" t="inlineStr">
        <is>
          <t>2026</t>
        </is>
      </c>
      <c r="B17940" t="inlineStr">
        <is>
          <t>05</t>
        </is>
      </c>
      <c r="C17940" t="inlineStr">
        <is>
          <t>10059010</t>
        </is>
      </c>
      <c r="D17940" t="inlineStr">
        <is>
          <t>249</t>
        </is>
      </c>
      <c r="E17940" t="inlineStr">
        <is>
          <t>PR</t>
        </is>
      </c>
      <c r="F17940" t="n">
        <v>960</v>
      </c>
      <c r="G17940" t="n">
        <v>960</v>
      </c>
      <c r="H17940" t="n">
        <v>1140</v>
      </c>
      <c r="I17940" t="inlineStr">
        <is>
          <t>Milho</t>
        </is>
      </c>
      <c r="J17940">
        <f>SI.ERROR(BUSCARV(D17940,TablaPaises,6,FALSO),"Sin dato")</f>
        <v/>
      </c>
      <c r="K17940">
        <f>SI.ERROR(BUSCARV(C17940,TablaProductos,2,FALSO),"Sin dato")</f>
        <v/>
      </c>
      <c r="L17940">
        <f>SI(H17940&gt;=1000000,"Alto",SI(H17940&gt;=100000,"Medio","Bajo"))</f>
        <v/>
      </c>
      <c r="M17940">
        <f>SI.ERROR(BUSCARV(E17940,TablaEstados,3,FALSO),"Sin dato")</f>
        <v/>
      </c>
      <c r="N17940">
        <f>SI.ERROR(BUSCARV(E17940,TablaEstados,4,FALSO),"Sin dato")</f>
        <v/>
      </c>
    </row>
    <row r="17941">
      <c r="A17941" t="inlineStr">
        <is>
          <t>2026</t>
        </is>
      </c>
      <c r="B17941" t="inlineStr">
        <is>
          <t>06</t>
        </is>
      </c>
      <c r="C17941" t="inlineStr">
        <is>
          <t>12019000</t>
        </is>
      </c>
      <c r="D17941" t="inlineStr">
        <is>
          <t>493</t>
        </is>
      </c>
      <c r="E17941" t="inlineStr">
        <is>
          <t>AM</t>
        </is>
      </c>
      <c r="F17941" t="n">
        <v>468</v>
      </c>
      <c r="G17941" t="n">
        <v>467990</v>
      </c>
      <c r="H17941" t="n">
        <v>199206</v>
      </c>
      <c r="I17941" t="inlineStr">
        <is>
          <t>Soja</t>
        </is>
      </c>
      <c r="J17941">
        <f>SI.ERROR(BUSCARV(D17941,TablaPaises,6,FALSO),"Sin dato")</f>
        <v/>
      </c>
      <c r="K17941">
        <f>SI.ERROR(BUSCARV(C17941,TablaProductos,2,FALSO),"Sin dato")</f>
        <v/>
      </c>
      <c r="L17941">
        <f>SI(H17941&gt;=1000000,"Alto",SI(H17941&gt;=100000,"Medio","Bajo"))</f>
        <v/>
      </c>
      <c r="M17941">
        <f>SI.ERROR(BUSCARV(E17941,TablaEstados,3,FALSO),"Sin dato")</f>
        <v/>
      </c>
      <c r="N17941">
        <f>SI.ERROR(BUSCARV(E17941,TablaEstados,4,FALSO),"Sin dato")</f>
        <v/>
      </c>
    </row>
    <row r="17942">
      <c r="A17942" t="inlineStr">
        <is>
          <t>2026</t>
        </is>
      </c>
      <c r="B17942" t="inlineStr">
        <is>
          <t>02</t>
        </is>
      </c>
      <c r="C17942" t="inlineStr">
        <is>
          <t>09011110</t>
        </is>
      </c>
      <c r="D17942" t="inlineStr">
        <is>
          <t>379</t>
        </is>
      </c>
      <c r="E17942" t="inlineStr">
        <is>
          <t>MG</t>
        </is>
      </c>
      <c r="F17942" t="n">
        <v>19</v>
      </c>
      <c r="G17942" t="n">
        <v>19200</v>
      </c>
      <c r="H17942" t="n">
        <v>145614</v>
      </c>
      <c r="I17942" t="inlineStr">
        <is>
          <t>Café en granos</t>
        </is>
      </c>
      <c r="J17942">
        <f>SI.ERROR(BUSCARV(D17942,TablaPaises,6,FALSO),"Sin dato")</f>
        <v/>
      </c>
      <c r="K17942">
        <f>SI.ERROR(BUSCARV(C17942,TablaProductos,2,FALSO),"Sin dato")</f>
        <v/>
      </c>
      <c r="L17942">
        <f>SI(H17942&gt;=1000000,"Alto",SI(H17942&gt;=100000,"Medio","Bajo"))</f>
        <v/>
      </c>
      <c r="M17942">
        <f>SI.ERROR(BUSCARV(E17942,TablaEstados,3,FALSO),"Sin dato")</f>
        <v/>
      </c>
      <c r="N17942">
        <f>SI.ERROR(BUSCARV(E17942,TablaEstados,4,FALSO),"Sin dato")</f>
        <v/>
      </c>
    </row>
    <row r="17943">
      <c r="A17943" t="inlineStr">
        <is>
          <t>2026</t>
        </is>
      </c>
      <c r="B17943" t="inlineStr">
        <is>
          <t>08</t>
        </is>
      </c>
      <c r="C17943" t="inlineStr">
        <is>
          <t>10059010</t>
        </is>
      </c>
      <c r="D17943" t="inlineStr">
        <is>
          <t>160</t>
        </is>
      </c>
      <c r="E17943" t="inlineStr">
        <is>
          <t>GO</t>
        </is>
      </c>
      <c r="F17943" t="n">
        <v>42728325</v>
      </c>
      <c r="G17943" t="n">
        <v>42728325</v>
      </c>
      <c r="H17943" t="n">
        <v>8960254</v>
      </c>
      <c r="I17943" t="inlineStr">
        <is>
          <t>Milho</t>
        </is>
      </c>
      <c r="J17943">
        <f>SI.ERROR(BUSCARV(D17943,TablaPaises,6,FALSO),"Sin dato")</f>
        <v/>
      </c>
      <c r="K17943">
        <f>SI.ERROR(BUSCARV(C17943,TablaProductos,2,FALSO),"Sin dato")</f>
        <v/>
      </c>
      <c r="L17943">
        <f>SI(H17943&gt;=1000000,"Alto",SI(H17943&gt;=100000,"Medio","Bajo"))</f>
        <v/>
      </c>
      <c r="M17943">
        <f>SI.ERROR(BUSCARV(E17943,TablaEstados,3,FALSO),"Sin dato")</f>
        <v/>
      </c>
      <c r="N17943">
        <f>SI.ERROR(BUSCARV(E17943,TablaEstados,4,FALSO),"Sin dato")</f>
        <v/>
      </c>
    </row>
    <row r="17944">
      <c r="A17944" t="inlineStr">
        <is>
          <t>2026</t>
        </is>
      </c>
      <c r="B17944" t="inlineStr">
        <is>
          <t>07</t>
        </is>
      </c>
      <c r="C17944" t="inlineStr">
        <is>
          <t>09011110</t>
        </is>
      </c>
      <c r="D17944" t="inlineStr">
        <is>
          <t>244</t>
        </is>
      </c>
      <c r="E17944" t="inlineStr">
        <is>
          <t>ES</t>
        </is>
      </c>
      <c r="F17944" t="n">
        <v>53</v>
      </c>
      <c r="G17944" t="n">
        <v>52800</v>
      </c>
      <c r="H17944" t="n">
        <v>291984</v>
      </c>
      <c r="I17944" t="inlineStr">
        <is>
          <t>Café en granos</t>
        </is>
      </c>
      <c r="J17944">
        <f>SI.ERROR(BUSCARV(D17944,TablaPaises,6,FALSO),"Sin dato")</f>
        <v/>
      </c>
      <c r="K17944">
        <f>SI.ERROR(BUSCARV(C17944,TablaProductos,2,FALSO),"Sin dato")</f>
        <v/>
      </c>
      <c r="L17944">
        <f>SI(H17944&gt;=1000000,"Alto",SI(H17944&gt;=100000,"Medio","Bajo"))</f>
        <v/>
      </c>
      <c r="M17944">
        <f>SI.ERROR(BUSCARV(E17944,TablaEstados,3,FALSO),"Sin dato")</f>
        <v/>
      </c>
      <c r="N17944">
        <f>SI.ERROR(BUSCARV(E17944,TablaEstados,4,FALSO),"Sin dato")</f>
        <v/>
      </c>
    </row>
    <row r="17945">
      <c r="A17945" t="inlineStr">
        <is>
          <t>2026</t>
        </is>
      </c>
      <c r="B17945" t="inlineStr">
        <is>
          <t>07</t>
        </is>
      </c>
      <c r="C17945" t="inlineStr">
        <is>
          <t>09011110</t>
        </is>
      </c>
      <c r="D17945" t="inlineStr">
        <is>
          <t>158</t>
        </is>
      </c>
      <c r="E17945" t="inlineStr">
        <is>
          <t>BA</t>
        </is>
      </c>
      <c r="F17945" t="n">
        <v>392</v>
      </c>
      <c r="G17945" t="n">
        <v>391399</v>
      </c>
      <c r="H17945" t="n">
        <v>1388950</v>
      </c>
      <c r="I17945" t="inlineStr">
        <is>
          <t>Café en granos</t>
        </is>
      </c>
      <c r="J17945">
        <f>SI.ERROR(BUSCARV(D17945,TablaPaises,6,FALSO),"Sin dato")</f>
        <v/>
      </c>
      <c r="K17945">
        <f>SI.ERROR(BUSCARV(C17945,TablaProductos,2,FALSO),"Sin dato")</f>
        <v/>
      </c>
      <c r="L17945">
        <f>SI(H17945&gt;=1000000,"Alto",SI(H17945&gt;=100000,"Medio","Bajo"))</f>
        <v/>
      </c>
      <c r="M17945">
        <f>SI.ERROR(BUSCARV(E17945,TablaEstados,3,FALSO),"Sin dato")</f>
        <v/>
      </c>
      <c r="N17945">
        <f>SI.ERROR(BUSCARV(E17945,TablaEstados,4,FALSO),"Sin dato")</f>
        <v/>
      </c>
    </row>
    <row r="17946">
      <c r="A17946" t="inlineStr">
        <is>
          <t>2026</t>
        </is>
      </c>
      <c r="B17946" t="inlineStr">
        <is>
          <t>08</t>
        </is>
      </c>
      <c r="C17946" t="inlineStr">
        <is>
          <t>09011110</t>
        </is>
      </c>
      <c r="D17946" t="inlineStr">
        <is>
          <t>158</t>
        </is>
      </c>
      <c r="E17946" t="inlineStr">
        <is>
          <t>BA</t>
        </is>
      </c>
      <c r="F17946" t="n">
        <v>199</v>
      </c>
      <c r="G17946" t="n">
        <v>199022</v>
      </c>
      <c r="H17946" t="n">
        <v>679464</v>
      </c>
      <c r="I17946" t="inlineStr">
        <is>
          <t>Café en granos</t>
        </is>
      </c>
      <c r="J17946">
        <f>SI.ERROR(BUSCARV(D17946,TablaPaises,6,FALSO),"Sin dato")</f>
        <v/>
      </c>
      <c r="K17946">
        <f>SI.ERROR(BUSCARV(C17946,TablaProductos,2,FALSO),"Sin dato")</f>
        <v/>
      </c>
      <c r="L17946">
        <f>SI(H17946&gt;=1000000,"Alto",SI(H17946&gt;=100000,"Medio","Bajo"))</f>
        <v/>
      </c>
      <c r="M17946">
        <f>SI.ERROR(BUSCARV(E17946,TablaEstados,3,FALSO),"Sin dato")</f>
        <v/>
      </c>
      <c r="N17946">
        <f>SI.ERROR(BUSCARV(E17946,TablaEstados,4,FALSO),"Sin dato")</f>
        <v/>
      </c>
    </row>
    <row r="17947">
      <c r="A17947" t="inlineStr">
        <is>
          <t>2026</t>
        </is>
      </c>
      <c r="B17947" t="inlineStr">
        <is>
          <t>05</t>
        </is>
      </c>
      <c r="C17947" t="inlineStr">
        <is>
          <t>09011190</t>
        </is>
      </c>
      <c r="D17947" t="inlineStr">
        <is>
          <t>580</t>
        </is>
      </c>
      <c r="E17947" t="inlineStr">
        <is>
          <t>SC</t>
        </is>
      </c>
      <c r="F17947" t="n">
        <v>4</v>
      </c>
      <c r="G17947" t="n">
        <v>4</v>
      </c>
      <c r="H17947" t="n">
        <v>145</v>
      </c>
      <c r="I17947" t="inlineStr">
        <is>
          <t>Café en granos</t>
        </is>
      </c>
      <c r="J17947">
        <f>SI.ERROR(BUSCARV(D17947,TablaPaises,6,FALSO),"Sin dato")</f>
        <v/>
      </c>
      <c r="K17947">
        <f>SI.ERROR(BUSCARV(C17947,TablaProductos,2,FALSO),"Sin dato")</f>
        <v/>
      </c>
      <c r="L17947">
        <f>SI(H17947&gt;=1000000,"Alto",SI(H17947&gt;=100000,"Medio","Bajo"))</f>
        <v/>
      </c>
      <c r="M17947">
        <f>SI.ERROR(BUSCARV(E17947,TablaEstados,3,FALSO),"Sin dato")</f>
        <v/>
      </c>
      <c r="N17947">
        <f>SI.ERROR(BUSCARV(E17947,TablaEstados,4,FALSO),"Sin dato")</f>
        <v/>
      </c>
    </row>
    <row r="17948">
      <c r="A17948" t="inlineStr">
        <is>
          <t>2026</t>
        </is>
      </c>
      <c r="B17948" t="inlineStr">
        <is>
          <t>01</t>
        </is>
      </c>
      <c r="C17948" t="inlineStr">
        <is>
          <t>09011110</t>
        </is>
      </c>
      <c r="D17948" t="inlineStr">
        <is>
          <t>195</t>
        </is>
      </c>
      <c r="E17948" t="inlineStr">
        <is>
          <t>ES</t>
        </is>
      </c>
      <c r="F17948" t="n">
        <v>280</v>
      </c>
      <c r="G17948" t="n">
        <v>281000</v>
      </c>
      <c r="H17948" t="n">
        <v>1549248</v>
      </c>
      <c r="I17948" t="inlineStr">
        <is>
          <t>Café en granos</t>
        </is>
      </c>
      <c r="J17948">
        <f>SI.ERROR(BUSCARV(D17948,TablaPaises,6,FALSO),"Sin dato")</f>
        <v/>
      </c>
      <c r="K17948">
        <f>SI.ERROR(BUSCARV(C17948,TablaProductos,2,FALSO),"Sin dato")</f>
        <v/>
      </c>
      <c r="L17948">
        <f>SI(H17948&gt;=1000000,"Alto",SI(H17948&gt;=100000,"Medio","Bajo"))</f>
        <v/>
      </c>
      <c r="M17948">
        <f>SI.ERROR(BUSCARV(E17948,TablaEstados,3,FALSO),"Sin dato")</f>
        <v/>
      </c>
      <c r="N17948">
        <f>SI.ERROR(BUSCARV(E17948,TablaEstados,4,FALSO),"Sin dato")</f>
        <v/>
      </c>
    </row>
    <row r="17949">
      <c r="A17949" t="inlineStr">
        <is>
          <t>2026</t>
        </is>
      </c>
      <c r="B17949" t="inlineStr">
        <is>
          <t>09</t>
        </is>
      </c>
      <c r="C17949" t="inlineStr">
        <is>
          <t>52010020</t>
        </is>
      </c>
      <c r="D17949" t="inlineStr">
        <is>
          <t>399</t>
        </is>
      </c>
      <c r="E17949" t="inlineStr">
        <is>
          <t>MT</t>
        </is>
      </c>
      <c r="F17949" t="n">
        <v>51</v>
      </c>
      <c r="G17949" t="n">
        <v>50600</v>
      </c>
      <c r="H17949" t="n">
        <v>87792</v>
      </c>
      <c r="I17949" t="inlineStr">
        <is>
          <t>Algodón</t>
        </is>
      </c>
      <c r="J17949">
        <f>SI.ERROR(BUSCARV(D17949,TablaPaises,6,FALSO),"Sin dato")</f>
        <v/>
      </c>
      <c r="K17949">
        <f>SI.ERROR(BUSCARV(C17949,TablaProductos,2,FALSO),"Sin dato")</f>
        <v/>
      </c>
      <c r="L17949">
        <f>SI(H17949&gt;=1000000,"Alto",SI(H17949&gt;=100000,"Medio","Bajo"))</f>
        <v/>
      </c>
      <c r="M17949">
        <f>SI.ERROR(BUSCARV(E17949,TablaEstados,3,FALSO),"Sin dato")</f>
        <v/>
      </c>
      <c r="N17949">
        <f>SI.ERROR(BUSCARV(E17949,TablaEstados,4,FALSO),"Sin dato")</f>
        <v/>
      </c>
    </row>
    <row r="17950">
      <c r="A17950" t="inlineStr">
        <is>
          <t>2026</t>
        </is>
      </c>
      <c r="B17950" t="inlineStr">
        <is>
          <t>06</t>
        </is>
      </c>
      <c r="C17950" t="inlineStr">
        <is>
          <t>10059010</t>
        </is>
      </c>
      <c r="D17950" t="inlineStr">
        <is>
          <t>476</t>
        </is>
      </c>
      <c r="E17950" t="inlineStr">
        <is>
          <t>MA</t>
        </is>
      </c>
      <c r="F17950" t="n">
        <v>8</v>
      </c>
      <c r="G17950" t="n">
        <v>8</v>
      </c>
      <c r="H17950" t="n">
        <v>22</v>
      </c>
      <c r="I17950" t="inlineStr">
        <is>
          <t>Milho</t>
        </is>
      </c>
      <c r="J17950">
        <f>SI.ERROR(BUSCARV(D17950,TablaPaises,6,FALSO),"Sin dato")</f>
        <v/>
      </c>
      <c r="K17950">
        <f>SI.ERROR(BUSCARV(C17950,TablaProductos,2,FALSO),"Sin dato")</f>
        <v/>
      </c>
      <c r="L17950">
        <f>SI(H17950&gt;=1000000,"Alto",SI(H17950&gt;=100000,"Medio","Bajo"))</f>
        <v/>
      </c>
      <c r="M17950">
        <f>SI.ERROR(BUSCARV(E17950,TablaEstados,3,FALSO),"Sin dato")</f>
        <v/>
      </c>
      <c r="N17950">
        <f>SI.ERROR(BUSCARV(E17950,TablaEstados,4,FALSO),"Sin dato")</f>
        <v/>
      </c>
    </row>
    <row r="17951">
      <c r="A17951" t="inlineStr">
        <is>
          <t>2026</t>
        </is>
      </c>
      <c r="B17951" t="inlineStr">
        <is>
          <t>07</t>
        </is>
      </c>
      <c r="C17951" t="inlineStr">
        <is>
          <t>09011110</t>
        </is>
      </c>
      <c r="D17951" t="inlineStr">
        <is>
          <t>670</t>
        </is>
      </c>
      <c r="E17951" t="inlineStr">
        <is>
          <t>MG</t>
        </is>
      </c>
      <c r="F17951" t="n">
        <v>40</v>
      </c>
      <c r="G17951" t="n">
        <v>40000</v>
      </c>
      <c r="H17951" t="n">
        <v>292000</v>
      </c>
      <c r="I17951" t="inlineStr">
        <is>
          <t>Café en granos</t>
        </is>
      </c>
      <c r="J17951">
        <f>SI.ERROR(BUSCARV(D17951,TablaPaises,6,FALSO),"Sin dato")</f>
        <v/>
      </c>
      <c r="K17951">
        <f>SI.ERROR(BUSCARV(C17951,TablaProductos,2,FALSO),"Sin dato")</f>
        <v/>
      </c>
      <c r="L17951">
        <f>SI(H17951&gt;=1000000,"Alto",SI(H17951&gt;=100000,"Medio","Bajo"))</f>
        <v/>
      </c>
      <c r="M17951">
        <f>SI.ERROR(BUSCARV(E17951,TablaEstados,3,FALSO),"Sin dato")</f>
        <v/>
      </c>
      <c r="N17951">
        <f>SI.ERROR(BUSCARV(E17951,TablaEstados,4,FALSO),"Sin dato")</f>
        <v/>
      </c>
    </row>
    <row r="17952">
      <c r="A17952" t="inlineStr">
        <is>
          <t>2026</t>
        </is>
      </c>
      <c r="B17952" t="inlineStr">
        <is>
          <t>03</t>
        </is>
      </c>
      <c r="C17952" t="inlineStr">
        <is>
          <t>09011110</t>
        </is>
      </c>
      <c r="D17952" t="inlineStr">
        <is>
          <t>232</t>
        </is>
      </c>
      <c r="E17952" t="inlineStr">
        <is>
          <t>SP</t>
        </is>
      </c>
      <c r="F17952" t="n">
        <v>1</v>
      </c>
      <c r="G17952" t="n">
        <v>1020</v>
      </c>
      <c r="H17952" t="n">
        <v>10526</v>
      </c>
      <c r="I17952" t="inlineStr">
        <is>
          <t>Café en granos</t>
        </is>
      </c>
      <c r="J17952">
        <f>SI.ERROR(BUSCARV(D17952,TablaPaises,6,FALSO),"Sin dato")</f>
        <v/>
      </c>
      <c r="K17952">
        <f>SI.ERROR(BUSCARV(C17952,TablaProductos,2,FALSO),"Sin dato")</f>
        <v/>
      </c>
      <c r="L17952">
        <f>SI(H17952&gt;=1000000,"Alto",SI(H17952&gt;=100000,"Medio","Bajo"))</f>
        <v/>
      </c>
      <c r="M17952">
        <f>SI.ERROR(BUSCARV(E17952,TablaEstados,3,FALSO),"Sin dato")</f>
        <v/>
      </c>
      <c r="N17952">
        <f>SI.ERROR(BUSCARV(E17952,TablaEstados,4,FALSO),"Sin dato")</f>
        <v/>
      </c>
    </row>
    <row r="17953">
      <c r="A17953" t="inlineStr">
        <is>
          <t>2026</t>
        </is>
      </c>
      <c r="B17953" t="inlineStr">
        <is>
          <t>06</t>
        </is>
      </c>
      <c r="C17953" t="inlineStr">
        <is>
          <t>10059090</t>
        </is>
      </c>
      <c r="D17953" t="inlineStr">
        <is>
          <t>434</t>
        </is>
      </c>
      <c r="E17953" t="inlineStr">
        <is>
          <t>RJ</t>
        </is>
      </c>
      <c r="F17953" t="n">
        <v>24</v>
      </c>
      <c r="G17953" t="n">
        <v>24</v>
      </c>
      <c r="H17953" t="n">
        <v>88</v>
      </c>
      <c r="I17953" t="inlineStr">
        <is>
          <t>Milho</t>
        </is>
      </c>
      <c r="J17953">
        <f>SI.ERROR(BUSCARV(D17953,TablaPaises,6,FALSO),"Sin dato")</f>
        <v/>
      </c>
      <c r="K17953">
        <f>SI.ERROR(BUSCARV(C17953,TablaProductos,2,FALSO),"Sin dato")</f>
        <v/>
      </c>
      <c r="L17953">
        <f>SI(H17953&gt;=1000000,"Alto",SI(H17953&gt;=100000,"Medio","Bajo"))</f>
        <v/>
      </c>
      <c r="M17953">
        <f>SI.ERROR(BUSCARV(E17953,TablaEstados,3,FALSO),"Sin dato")</f>
        <v/>
      </c>
      <c r="N17953">
        <f>SI.ERROR(BUSCARV(E17953,TablaEstados,4,FALSO),"Sin dato")</f>
        <v/>
      </c>
    </row>
    <row r="17954">
      <c r="A17954" t="inlineStr">
        <is>
          <t>2026</t>
        </is>
      </c>
      <c r="B17954" t="inlineStr">
        <is>
          <t>01</t>
        </is>
      </c>
      <c r="C17954" t="inlineStr">
        <is>
          <t>10059010</t>
        </is>
      </c>
      <c r="D17954" t="inlineStr">
        <is>
          <t>476</t>
        </is>
      </c>
      <c r="E17954" t="inlineStr">
        <is>
          <t>SP</t>
        </is>
      </c>
      <c r="F17954" t="n">
        <v>40</v>
      </c>
      <c r="G17954" t="n">
        <v>40</v>
      </c>
      <c r="H17954" t="n">
        <v>180</v>
      </c>
      <c r="I17954" t="inlineStr">
        <is>
          <t>Milho</t>
        </is>
      </c>
      <c r="J17954">
        <f>SI.ERROR(BUSCARV(D17954,TablaPaises,6,FALSO),"Sin dato")</f>
        <v/>
      </c>
      <c r="K17954">
        <f>SI.ERROR(BUSCARV(C17954,TablaProductos,2,FALSO),"Sin dato")</f>
        <v/>
      </c>
      <c r="L17954">
        <f>SI(H17954&gt;=1000000,"Alto",SI(H17954&gt;=100000,"Medio","Bajo"))</f>
        <v/>
      </c>
      <c r="M17954">
        <f>SI.ERROR(BUSCARV(E17954,TablaEstados,3,FALSO),"Sin dato")</f>
        <v/>
      </c>
      <c r="N17954">
        <f>SI.ERROR(BUSCARV(E17954,TablaEstados,4,FALSO),"Sin dato")</f>
        <v/>
      </c>
    </row>
    <row r="17955">
      <c r="A17955" t="inlineStr">
        <is>
          <t>2026</t>
        </is>
      </c>
      <c r="B17955" t="inlineStr">
        <is>
          <t>06</t>
        </is>
      </c>
      <c r="C17955" t="inlineStr">
        <is>
          <t>09011110</t>
        </is>
      </c>
      <c r="D17955" t="inlineStr">
        <is>
          <t>580</t>
        </is>
      </c>
      <c r="E17955" t="inlineStr">
        <is>
          <t>BA</t>
        </is>
      </c>
      <c r="F17955" t="n">
        <v>216</v>
      </c>
      <c r="G17955" t="n">
        <v>216000</v>
      </c>
      <c r="H17955" t="n">
        <v>963824</v>
      </c>
      <c r="I17955" t="inlineStr">
        <is>
          <t>Café en granos</t>
        </is>
      </c>
      <c r="J17955">
        <f>SI.ERROR(BUSCARV(D17955,TablaPaises,6,FALSO),"Sin dato")</f>
        <v/>
      </c>
      <c r="K17955">
        <f>SI.ERROR(BUSCARV(C17955,TablaProductos,2,FALSO),"Sin dato")</f>
        <v/>
      </c>
      <c r="L17955">
        <f>SI(H17955&gt;=1000000,"Alto",SI(H17955&gt;=100000,"Medio","Bajo"))</f>
        <v/>
      </c>
      <c r="M17955">
        <f>SI.ERROR(BUSCARV(E17955,TablaEstados,3,FALSO),"Sin dato")</f>
        <v/>
      </c>
      <c r="N17955">
        <f>SI.ERROR(BUSCARV(E17955,TablaEstados,4,FALSO),"Sin dato")</f>
        <v/>
      </c>
    </row>
    <row r="17956">
      <c r="A17956" t="inlineStr">
        <is>
          <t>2026</t>
        </is>
      </c>
      <c r="B17956" t="inlineStr">
        <is>
          <t>02</t>
        </is>
      </c>
      <c r="C17956" t="inlineStr">
        <is>
          <t>52010020</t>
        </is>
      </c>
      <c r="D17956" t="inlineStr">
        <is>
          <t>160</t>
        </is>
      </c>
      <c r="E17956" t="inlineStr">
        <is>
          <t>MT</t>
        </is>
      </c>
      <c r="F17956" t="n">
        <v>293</v>
      </c>
      <c r="G17956" t="n">
        <v>293500</v>
      </c>
      <c r="H17956" t="n">
        <v>446282</v>
      </c>
      <c r="I17956" t="inlineStr">
        <is>
          <t>Algodón</t>
        </is>
      </c>
      <c r="J17956">
        <f>SI.ERROR(BUSCARV(D17956,TablaPaises,6,FALSO),"Sin dato")</f>
        <v/>
      </c>
      <c r="K17956">
        <f>SI.ERROR(BUSCARV(C17956,TablaProductos,2,FALSO),"Sin dato")</f>
        <v/>
      </c>
      <c r="L17956">
        <f>SI(H17956&gt;=1000000,"Alto",SI(H17956&gt;=100000,"Medio","Bajo"))</f>
        <v/>
      </c>
      <c r="M17956">
        <f>SI.ERROR(BUSCARV(E17956,TablaEstados,3,FALSO),"Sin dato")</f>
        <v/>
      </c>
      <c r="N17956">
        <f>SI.ERROR(BUSCARV(E17956,TablaEstados,4,FALSO),"Sin dato")</f>
        <v/>
      </c>
    </row>
    <row r="17957">
      <c r="A17957" t="inlineStr">
        <is>
          <t>2026</t>
        </is>
      </c>
      <c r="B17957" t="inlineStr">
        <is>
          <t>05</t>
        </is>
      </c>
      <c r="C17957" t="inlineStr">
        <is>
          <t>12019000</t>
        </is>
      </c>
      <c r="D17957" t="inlineStr">
        <is>
          <t>576</t>
        </is>
      </c>
      <c r="E17957" t="inlineStr">
        <is>
          <t>GO</t>
        </is>
      </c>
      <c r="F17957" t="n">
        <v>794</v>
      </c>
      <c r="G17957" t="n">
        <v>793867</v>
      </c>
      <c r="H17957" t="n">
        <v>340575</v>
      </c>
      <c r="I17957" t="inlineStr">
        <is>
          <t>Soja</t>
        </is>
      </c>
      <c r="J17957">
        <f>SI.ERROR(BUSCARV(D17957,TablaPaises,6,FALSO),"Sin dato")</f>
        <v/>
      </c>
      <c r="K17957">
        <f>SI.ERROR(BUSCARV(C17957,TablaProductos,2,FALSO),"Sin dato")</f>
        <v/>
      </c>
      <c r="L17957">
        <f>SI(H17957&gt;=1000000,"Alto",SI(H17957&gt;=100000,"Medio","Bajo"))</f>
        <v/>
      </c>
      <c r="M17957">
        <f>SI.ERROR(BUSCARV(E17957,TablaEstados,3,FALSO),"Sin dato")</f>
        <v/>
      </c>
      <c r="N17957">
        <f>SI.ERROR(BUSCARV(E17957,TablaEstados,4,FALSO),"Sin dato")</f>
        <v/>
      </c>
    </row>
    <row r="17958">
      <c r="A17958" t="inlineStr">
        <is>
          <t>2026</t>
        </is>
      </c>
      <c r="B17958" t="inlineStr">
        <is>
          <t>05</t>
        </is>
      </c>
      <c r="C17958" t="inlineStr">
        <is>
          <t>10059010</t>
        </is>
      </c>
      <c r="D17958" t="inlineStr">
        <is>
          <t>040</t>
        </is>
      </c>
      <c r="E17958" t="inlineStr">
        <is>
          <t>MT</t>
        </is>
      </c>
      <c r="F17958" t="n">
        <v>260000</v>
      </c>
      <c r="G17958" t="n">
        <v>260000</v>
      </c>
      <c r="H17958" t="n">
        <v>141100</v>
      </c>
      <c r="I17958" t="inlineStr">
        <is>
          <t>Milho</t>
        </is>
      </c>
      <c r="J17958">
        <f>SI.ERROR(BUSCARV(D17958,TablaPaises,6,FALSO),"Sin dato")</f>
        <v/>
      </c>
      <c r="K17958">
        <f>SI.ERROR(BUSCARV(C17958,TablaProductos,2,FALSO),"Sin dato")</f>
        <v/>
      </c>
      <c r="L17958">
        <f>SI(H17958&gt;=1000000,"Alto",SI(H17958&gt;=100000,"Medio","Bajo"))</f>
        <v/>
      </c>
      <c r="M17958">
        <f>SI.ERROR(BUSCARV(E17958,TablaEstados,3,FALSO),"Sin dato")</f>
        <v/>
      </c>
      <c r="N17958">
        <f>SI.ERROR(BUSCARV(E17958,TablaEstados,4,FALSO),"Sin dato")</f>
        <v/>
      </c>
    </row>
    <row r="17959">
      <c r="A17959" t="inlineStr">
        <is>
          <t>2026</t>
        </is>
      </c>
      <c r="B17959" t="inlineStr">
        <is>
          <t>01</t>
        </is>
      </c>
      <c r="C17959" t="inlineStr">
        <is>
          <t>52010020</t>
        </is>
      </c>
      <c r="D17959" t="inlineStr">
        <is>
          <t>275</t>
        </is>
      </c>
      <c r="E17959" t="inlineStr">
        <is>
          <t>BA</t>
        </is>
      </c>
      <c r="F17959" t="n">
        <v>124</v>
      </c>
      <c r="G17959" t="n">
        <v>124133</v>
      </c>
      <c r="H17959" t="n">
        <v>158095</v>
      </c>
      <c r="I17959" t="inlineStr">
        <is>
          <t>Algodón</t>
        </is>
      </c>
      <c r="J17959">
        <f>SI.ERROR(BUSCARV(D17959,TablaPaises,6,FALSO),"Sin dato")</f>
        <v/>
      </c>
      <c r="K17959">
        <f>SI.ERROR(BUSCARV(C17959,TablaProductos,2,FALSO),"Sin dato")</f>
        <v/>
      </c>
      <c r="L17959">
        <f>SI(H17959&gt;=1000000,"Alto",SI(H17959&gt;=100000,"Medio","Bajo"))</f>
        <v/>
      </c>
      <c r="M17959">
        <f>SI.ERROR(BUSCARV(E17959,TablaEstados,3,FALSO),"Sin dato")</f>
        <v/>
      </c>
      <c r="N17959">
        <f>SI.ERROR(BUSCARV(E17959,TablaEstados,4,FALSO),"Sin dato")</f>
        <v/>
      </c>
    </row>
    <row r="17960">
      <c r="A17960" t="inlineStr">
        <is>
          <t>2026</t>
        </is>
      </c>
      <c r="B17960" t="inlineStr">
        <is>
          <t>02</t>
        </is>
      </c>
      <c r="C17960" t="inlineStr">
        <is>
          <t>12011000</t>
        </is>
      </c>
      <c r="D17960" t="inlineStr">
        <is>
          <t>586</t>
        </is>
      </c>
      <c r="E17960" t="inlineStr">
        <is>
          <t>PR</t>
        </is>
      </c>
      <c r="F17960" t="n">
        <v>2010</v>
      </c>
      <c r="G17960" t="n">
        <v>2010</v>
      </c>
      <c r="H17960" t="n">
        <v>4827</v>
      </c>
      <c r="I17960" t="inlineStr">
        <is>
          <t>Soja</t>
        </is>
      </c>
      <c r="J17960">
        <f>SI.ERROR(BUSCARV(D17960,TablaPaises,6,FALSO),"Sin dato")</f>
        <v/>
      </c>
      <c r="K17960">
        <f>SI.ERROR(BUSCARV(C17960,TablaProductos,2,FALSO),"Sin dato")</f>
        <v/>
      </c>
      <c r="L17960">
        <f>SI(H17960&gt;=1000000,"Alto",SI(H17960&gt;=100000,"Medio","Bajo"))</f>
        <v/>
      </c>
      <c r="M17960">
        <f>SI.ERROR(BUSCARV(E17960,TablaEstados,3,FALSO),"Sin dato")</f>
        <v/>
      </c>
      <c r="N17960">
        <f>SI.ERROR(BUSCARV(E17960,TablaEstados,4,FALSO),"Sin dato")</f>
        <v/>
      </c>
    </row>
    <row r="17961">
      <c r="A17961" t="inlineStr">
        <is>
          <t>2026</t>
        </is>
      </c>
      <c r="B17961" t="inlineStr">
        <is>
          <t>02</t>
        </is>
      </c>
      <c r="C17961" t="inlineStr">
        <is>
          <t>10059010</t>
        </is>
      </c>
      <c r="D17961" t="inlineStr">
        <is>
          <t>160</t>
        </is>
      </c>
      <c r="E17961" t="inlineStr">
        <is>
          <t>BA</t>
        </is>
      </c>
      <c r="F17961" t="n">
        <v>478311</v>
      </c>
      <c r="G17961" t="n">
        <v>478311</v>
      </c>
      <c r="H17961" t="n">
        <v>106702</v>
      </c>
      <c r="I17961" t="inlineStr">
        <is>
          <t>Milho</t>
        </is>
      </c>
      <c r="J17961">
        <f>SI.ERROR(BUSCARV(D17961,TablaPaises,6,FALSO),"Sin dato")</f>
        <v/>
      </c>
      <c r="K17961">
        <f>SI.ERROR(BUSCARV(C17961,TablaProductos,2,FALSO),"Sin dato")</f>
        <v/>
      </c>
      <c r="L17961">
        <f>SI(H17961&gt;=1000000,"Alto",SI(H17961&gt;=100000,"Medio","Bajo"))</f>
        <v/>
      </c>
      <c r="M17961">
        <f>SI.ERROR(BUSCARV(E17961,TablaEstados,3,FALSO),"Sin dato")</f>
        <v/>
      </c>
      <c r="N17961">
        <f>SI.ERROR(BUSCARV(E17961,TablaEstados,4,FALSO),"Sin dato")</f>
        <v/>
      </c>
    </row>
    <row r="17962">
      <c r="A17962" t="inlineStr">
        <is>
          <t>2026</t>
        </is>
      </c>
      <c r="B17962" t="inlineStr">
        <is>
          <t>06</t>
        </is>
      </c>
      <c r="C17962" t="inlineStr">
        <is>
          <t>09011110</t>
        </is>
      </c>
      <c r="D17962" t="inlineStr">
        <is>
          <t>767</t>
        </is>
      </c>
      <c r="E17962" t="inlineStr">
        <is>
          <t>MG</t>
        </is>
      </c>
      <c r="F17962" t="n">
        <v>38</v>
      </c>
      <c r="G17962" t="n">
        <v>38400</v>
      </c>
      <c r="H17962" t="n">
        <v>240432</v>
      </c>
      <c r="I17962" t="inlineStr">
        <is>
          <t>Café en granos</t>
        </is>
      </c>
      <c r="J17962">
        <f>SI.ERROR(BUSCARV(D17962,TablaPaises,6,FALSO),"Sin dato")</f>
        <v/>
      </c>
      <c r="K17962">
        <f>SI.ERROR(BUSCARV(C17962,TablaProductos,2,FALSO),"Sin dato")</f>
        <v/>
      </c>
      <c r="L17962">
        <f>SI(H17962&gt;=1000000,"Alto",SI(H17962&gt;=100000,"Medio","Bajo"))</f>
        <v/>
      </c>
      <c r="M17962">
        <f>SI.ERROR(BUSCARV(E17962,TablaEstados,3,FALSO),"Sin dato")</f>
        <v/>
      </c>
      <c r="N17962">
        <f>SI.ERROR(BUSCARV(E17962,TablaEstados,4,FALSO),"Sin dato")</f>
        <v/>
      </c>
    </row>
    <row r="17963">
      <c r="A17963" t="inlineStr">
        <is>
          <t>2026</t>
        </is>
      </c>
      <c r="B17963" t="inlineStr">
        <is>
          <t>05</t>
        </is>
      </c>
      <c r="C17963" t="inlineStr">
        <is>
          <t>09011110</t>
        </is>
      </c>
      <c r="D17963" t="inlineStr">
        <is>
          <t>239</t>
        </is>
      </c>
      <c r="E17963" t="inlineStr">
        <is>
          <t>BA</t>
        </is>
      </c>
      <c r="F17963" t="n">
        <v>154</v>
      </c>
      <c r="G17963" t="n">
        <v>154329</v>
      </c>
      <c r="H17963" t="n">
        <v>582591</v>
      </c>
      <c r="I17963" t="inlineStr">
        <is>
          <t>Café en granos</t>
        </is>
      </c>
      <c r="J17963">
        <f>SI.ERROR(BUSCARV(D17963,TablaPaises,6,FALSO),"Sin dato")</f>
        <v/>
      </c>
      <c r="K17963">
        <f>SI.ERROR(BUSCARV(C17963,TablaProductos,2,FALSO),"Sin dato")</f>
        <v/>
      </c>
      <c r="L17963">
        <f>SI(H17963&gt;=1000000,"Alto",SI(H17963&gt;=100000,"Medio","Bajo"))</f>
        <v/>
      </c>
      <c r="M17963">
        <f>SI.ERROR(BUSCARV(E17963,TablaEstados,3,FALSO),"Sin dato")</f>
        <v/>
      </c>
      <c r="N17963">
        <f>SI.ERROR(BUSCARV(E17963,TablaEstados,4,FALSO),"Sin dato")</f>
        <v/>
      </c>
    </row>
    <row r="17964">
      <c r="A17964" t="inlineStr">
        <is>
          <t>2026</t>
        </is>
      </c>
      <c r="B17964" t="inlineStr">
        <is>
          <t>09</t>
        </is>
      </c>
      <c r="C17964" t="inlineStr">
        <is>
          <t>09011110</t>
        </is>
      </c>
      <c r="D17964" t="inlineStr">
        <is>
          <t>399</t>
        </is>
      </c>
      <c r="E17964" t="inlineStr">
        <is>
          <t>BA</t>
        </is>
      </c>
      <c r="F17964" t="n">
        <v>187</v>
      </c>
      <c r="G17964" t="n">
        <v>187650</v>
      </c>
      <c r="H17964" t="n">
        <v>1188512</v>
      </c>
      <c r="I17964" t="inlineStr">
        <is>
          <t>Café en granos</t>
        </is>
      </c>
      <c r="J17964">
        <f>SI.ERROR(BUSCARV(D17964,TablaPaises,6,FALSO),"Sin dato")</f>
        <v/>
      </c>
      <c r="K17964">
        <f>SI.ERROR(BUSCARV(C17964,TablaProductos,2,FALSO),"Sin dato")</f>
        <v/>
      </c>
      <c r="L17964">
        <f>SI(H17964&gt;=1000000,"Alto",SI(H17964&gt;=100000,"Medio","Bajo"))</f>
        <v/>
      </c>
      <c r="M17964">
        <f>SI.ERROR(BUSCARV(E17964,TablaEstados,3,FALSO),"Sin dato")</f>
        <v/>
      </c>
      <c r="N17964">
        <f>SI.ERROR(BUSCARV(E17964,TablaEstados,4,FALSO),"Sin dato")</f>
        <v/>
      </c>
    </row>
    <row r="17965">
      <c r="A17965" t="inlineStr">
        <is>
          <t>2026</t>
        </is>
      </c>
      <c r="B17965" t="inlineStr">
        <is>
          <t>04</t>
        </is>
      </c>
      <c r="C17965" t="inlineStr">
        <is>
          <t>09011110</t>
        </is>
      </c>
      <c r="D17965" t="inlineStr">
        <is>
          <t>244</t>
        </is>
      </c>
      <c r="E17965" t="inlineStr">
        <is>
          <t>BA</t>
        </is>
      </c>
      <c r="F17965" t="n">
        <v>26</v>
      </c>
      <c r="G17965" t="n">
        <v>26400</v>
      </c>
      <c r="H17965" t="n">
        <v>149160</v>
      </c>
      <c r="I17965" t="inlineStr">
        <is>
          <t>Café en granos</t>
        </is>
      </c>
      <c r="J17965">
        <f>SI.ERROR(BUSCARV(D17965,TablaPaises,6,FALSO),"Sin dato")</f>
        <v/>
      </c>
      <c r="K17965">
        <f>SI.ERROR(BUSCARV(C17965,TablaProductos,2,FALSO),"Sin dato")</f>
        <v/>
      </c>
      <c r="L17965">
        <f>SI(H17965&gt;=1000000,"Alto",SI(H17965&gt;=100000,"Medio","Bajo"))</f>
        <v/>
      </c>
      <c r="M17965">
        <f>SI.ERROR(BUSCARV(E17965,TablaEstados,3,FALSO),"Sin dato")</f>
        <v/>
      </c>
      <c r="N17965">
        <f>SI.ERROR(BUSCARV(E17965,TablaEstados,4,FALSO),"Sin dato")</f>
        <v/>
      </c>
    </row>
    <row r="17966">
      <c r="A17966" t="inlineStr">
        <is>
          <t>2026</t>
        </is>
      </c>
      <c r="B17966" t="inlineStr">
        <is>
          <t>08</t>
        </is>
      </c>
      <c r="C17966" t="inlineStr">
        <is>
          <t>52010020</t>
        </is>
      </c>
      <c r="D17966" t="inlineStr">
        <is>
          <t>485</t>
        </is>
      </c>
      <c r="E17966" t="inlineStr">
        <is>
          <t>MT</t>
        </is>
      </c>
      <c r="F17966" t="n">
        <v>232</v>
      </c>
      <c r="G17966" t="n">
        <v>231836</v>
      </c>
      <c r="H17966" t="n">
        <v>373148</v>
      </c>
      <c r="I17966" t="inlineStr">
        <is>
          <t>Algodón</t>
        </is>
      </c>
      <c r="J17966">
        <f>SI.ERROR(BUSCARV(D17966,TablaPaises,6,FALSO),"Sin dato")</f>
        <v/>
      </c>
      <c r="K17966">
        <f>SI.ERROR(BUSCARV(C17966,TablaProductos,2,FALSO),"Sin dato")</f>
        <v/>
      </c>
      <c r="L17966">
        <f>SI(H17966&gt;=1000000,"Alto",SI(H17966&gt;=100000,"Medio","Bajo"))</f>
        <v/>
      </c>
      <c r="M17966">
        <f>SI.ERROR(BUSCARV(E17966,TablaEstados,3,FALSO),"Sin dato")</f>
        <v/>
      </c>
      <c r="N17966">
        <f>SI.ERROR(BUSCARV(E17966,TablaEstados,4,FALSO),"Sin dato")</f>
        <v/>
      </c>
    </row>
    <row r="17967">
      <c r="A17967" t="inlineStr">
        <is>
          <t>2026</t>
        </is>
      </c>
      <c r="B17967" t="inlineStr">
        <is>
          <t>09</t>
        </is>
      </c>
      <c r="C17967" t="inlineStr">
        <is>
          <t>10059090</t>
        </is>
      </c>
      <c r="D17967" t="inlineStr">
        <is>
          <t>538</t>
        </is>
      </c>
      <c r="E17967" t="inlineStr">
        <is>
          <t>RJ</t>
        </is>
      </c>
      <c r="F17967" t="n">
        <v>16</v>
      </c>
      <c r="G17967" t="n">
        <v>16</v>
      </c>
      <c r="H17967" t="n">
        <v>72</v>
      </c>
      <c r="I17967" t="inlineStr">
        <is>
          <t>Milho</t>
        </is>
      </c>
      <c r="J17967">
        <f>SI.ERROR(BUSCARV(D17967,TablaPaises,6,FALSO),"Sin dato")</f>
        <v/>
      </c>
      <c r="K17967">
        <f>SI.ERROR(BUSCARV(C17967,TablaProductos,2,FALSO),"Sin dato")</f>
        <v/>
      </c>
      <c r="L17967">
        <f>SI(H17967&gt;=1000000,"Alto",SI(H17967&gt;=100000,"Medio","Bajo"))</f>
        <v/>
      </c>
      <c r="M17967">
        <f>SI.ERROR(BUSCARV(E17967,TablaEstados,3,FALSO),"Sin dato")</f>
        <v/>
      </c>
      <c r="N17967">
        <f>SI.ERROR(BUSCARV(E17967,TablaEstados,4,FALSO),"Sin dato")</f>
        <v/>
      </c>
    </row>
    <row r="17968">
      <c r="A17968" t="inlineStr">
        <is>
          <t>2026</t>
        </is>
      </c>
      <c r="B17968" t="inlineStr">
        <is>
          <t>06</t>
        </is>
      </c>
      <c r="C17968" t="inlineStr">
        <is>
          <t>09011200</t>
        </is>
      </c>
      <c r="D17968" t="inlineStr">
        <is>
          <t>244</t>
        </is>
      </c>
      <c r="E17968" t="inlineStr">
        <is>
          <t>ES</t>
        </is>
      </c>
      <c r="F17968" t="n">
        <v>3600</v>
      </c>
      <c r="G17968" t="n">
        <v>3600</v>
      </c>
      <c r="H17968" t="n">
        <v>23655</v>
      </c>
      <c r="I17968" t="inlineStr">
        <is>
          <t>Café en granos</t>
        </is>
      </c>
      <c r="J17968">
        <f>SI.ERROR(BUSCARV(D17968,TablaPaises,6,FALSO),"Sin dato")</f>
        <v/>
      </c>
      <c r="K17968">
        <f>SI.ERROR(BUSCARV(C17968,TablaProductos,2,FALSO),"Sin dato")</f>
        <v/>
      </c>
      <c r="L17968">
        <f>SI(H17968&gt;=1000000,"Alto",SI(H17968&gt;=100000,"Medio","Bajo"))</f>
        <v/>
      </c>
      <c r="M17968">
        <f>SI.ERROR(BUSCARV(E17968,TablaEstados,3,FALSO),"Sin dato")</f>
        <v/>
      </c>
      <c r="N17968">
        <f>SI.ERROR(BUSCARV(E17968,TablaEstados,4,FALSO),"Sin dato")</f>
        <v/>
      </c>
    </row>
    <row r="17969">
      <c r="A17969" t="inlineStr">
        <is>
          <t>2026</t>
        </is>
      </c>
      <c r="B17969" t="inlineStr">
        <is>
          <t>04</t>
        </is>
      </c>
      <c r="C17969" t="inlineStr">
        <is>
          <t>10059090</t>
        </is>
      </c>
      <c r="D17969" t="inlineStr">
        <is>
          <t>249</t>
        </is>
      </c>
      <c r="E17969" t="inlineStr">
        <is>
          <t>SP</t>
        </is>
      </c>
      <c r="F17969" t="n">
        <v>96</v>
      </c>
      <c r="G17969" t="n">
        <v>96</v>
      </c>
      <c r="H17969" t="n">
        <v>171</v>
      </c>
      <c r="I17969" t="inlineStr">
        <is>
          <t>Milho</t>
        </is>
      </c>
      <c r="J17969">
        <f>SI.ERROR(BUSCARV(D17969,TablaPaises,6,FALSO),"Sin dato")</f>
        <v/>
      </c>
      <c r="K17969">
        <f>SI.ERROR(BUSCARV(C17969,TablaProductos,2,FALSO),"Sin dato")</f>
        <v/>
      </c>
      <c r="L17969">
        <f>SI(H17969&gt;=1000000,"Alto",SI(H17969&gt;=100000,"Medio","Bajo"))</f>
        <v/>
      </c>
      <c r="M17969">
        <f>SI.ERROR(BUSCARV(E17969,TablaEstados,3,FALSO),"Sin dato")</f>
        <v/>
      </c>
      <c r="N17969">
        <f>SI.ERROR(BUSCARV(E17969,TablaEstados,4,FALSO),"Sin dato")</f>
        <v/>
      </c>
    </row>
    <row r="17970">
      <c r="A17970" t="inlineStr">
        <is>
          <t>2026</t>
        </is>
      </c>
      <c r="B17970" t="inlineStr">
        <is>
          <t>09</t>
        </is>
      </c>
      <c r="C17970" t="inlineStr">
        <is>
          <t>09011110</t>
        </is>
      </c>
      <c r="D17970" t="inlineStr">
        <is>
          <t>023</t>
        </is>
      </c>
      <c r="E17970" t="inlineStr">
        <is>
          <t>MG</t>
        </is>
      </c>
      <c r="F17970" t="n">
        <v>0</v>
      </c>
      <c r="G17970" t="n">
        <v>97</v>
      </c>
      <c r="H17970" t="n">
        <v>1549</v>
      </c>
      <c r="I17970" t="inlineStr">
        <is>
          <t>Café en granos</t>
        </is>
      </c>
      <c r="J17970">
        <f>SI.ERROR(BUSCARV(D17970,TablaPaises,6,FALSO),"Sin dato")</f>
        <v/>
      </c>
      <c r="K17970">
        <f>SI.ERROR(BUSCARV(C17970,TablaProductos,2,FALSO),"Sin dato")</f>
        <v/>
      </c>
      <c r="L17970">
        <f>SI(H17970&gt;=1000000,"Alto",SI(H17970&gt;=100000,"Medio","Bajo"))</f>
        <v/>
      </c>
      <c r="M17970">
        <f>SI.ERROR(BUSCARV(E17970,TablaEstados,3,FALSO),"Sin dato")</f>
        <v/>
      </c>
      <c r="N17970">
        <f>SI.ERROR(BUSCARV(E17970,TablaEstados,4,FALSO),"Sin dato")</f>
        <v/>
      </c>
    </row>
    <row r="17971">
      <c r="A17971" t="inlineStr">
        <is>
          <t>2026</t>
        </is>
      </c>
      <c r="B17971" t="inlineStr">
        <is>
          <t>03</t>
        </is>
      </c>
      <c r="C17971" t="inlineStr">
        <is>
          <t>52010020</t>
        </is>
      </c>
      <c r="D17971" t="inlineStr">
        <is>
          <t>827</t>
        </is>
      </c>
      <c r="E17971" t="inlineStr">
        <is>
          <t>MA</t>
        </is>
      </c>
      <c r="F17971" t="n">
        <v>67</v>
      </c>
      <c r="G17971" t="n">
        <v>66916</v>
      </c>
      <c r="H17971" t="n">
        <v>94916</v>
      </c>
      <c r="I17971" t="inlineStr">
        <is>
          <t>Algodón</t>
        </is>
      </c>
      <c r="J17971">
        <f>SI.ERROR(BUSCARV(D17971,TablaPaises,6,FALSO),"Sin dato")</f>
        <v/>
      </c>
      <c r="K17971">
        <f>SI.ERROR(BUSCARV(C17971,TablaProductos,2,FALSO),"Sin dato")</f>
        <v/>
      </c>
      <c r="L17971">
        <f>SI(H17971&gt;=1000000,"Alto",SI(H17971&gt;=100000,"Medio","Bajo"))</f>
        <v/>
      </c>
      <c r="M17971">
        <f>SI.ERROR(BUSCARV(E17971,TablaEstados,3,FALSO),"Sin dato")</f>
        <v/>
      </c>
      <c r="N17971">
        <f>SI.ERROR(BUSCARV(E17971,TablaEstados,4,FALSO),"Sin dato")</f>
        <v/>
      </c>
    </row>
    <row r="17972">
      <c r="A17972" t="inlineStr">
        <is>
          <t>2026</t>
        </is>
      </c>
      <c r="B17972" t="inlineStr">
        <is>
          <t>05</t>
        </is>
      </c>
      <c r="C17972" t="inlineStr">
        <is>
          <t>52010020</t>
        </is>
      </c>
      <c r="D17972" t="inlineStr">
        <is>
          <t>081</t>
        </is>
      </c>
      <c r="E17972" t="inlineStr">
        <is>
          <t>RO</t>
        </is>
      </c>
      <c r="F17972" t="n">
        <v>198</v>
      </c>
      <c r="G17972" t="n">
        <v>197921</v>
      </c>
      <c r="H17972" t="n">
        <v>312268</v>
      </c>
      <c r="I17972" t="inlineStr">
        <is>
          <t>Algodón</t>
        </is>
      </c>
      <c r="J17972">
        <f>SI.ERROR(BUSCARV(D17972,TablaPaises,6,FALSO),"Sin dato")</f>
        <v/>
      </c>
      <c r="K17972">
        <f>SI.ERROR(BUSCARV(C17972,TablaProductos,2,FALSO),"Sin dato")</f>
        <v/>
      </c>
      <c r="L17972">
        <f>SI(H17972&gt;=1000000,"Alto",SI(H17972&gt;=100000,"Medio","Bajo"))</f>
        <v/>
      </c>
      <c r="M17972">
        <f>SI.ERROR(BUSCARV(E17972,TablaEstados,3,FALSO),"Sin dato")</f>
        <v/>
      </c>
      <c r="N17972">
        <f>SI.ERROR(BUSCARV(E17972,TablaEstados,4,FALSO),"Sin dato")</f>
        <v/>
      </c>
    </row>
    <row r="17973">
      <c r="A17973" t="inlineStr">
        <is>
          <t>2026</t>
        </is>
      </c>
      <c r="B17973" t="inlineStr">
        <is>
          <t>06</t>
        </is>
      </c>
      <c r="C17973" t="inlineStr">
        <is>
          <t>12019000</t>
        </is>
      </c>
      <c r="D17973" t="inlineStr">
        <is>
          <t>776</t>
        </is>
      </c>
      <c r="E17973" t="inlineStr">
        <is>
          <t>MT</t>
        </is>
      </c>
      <c r="F17973" t="n">
        <v>46</v>
      </c>
      <c r="G17973" t="n">
        <v>46098</v>
      </c>
      <c r="H17973" t="n">
        <v>19834</v>
      </c>
      <c r="I17973" t="inlineStr">
        <is>
          <t>Soja</t>
        </is>
      </c>
      <c r="J17973">
        <f>SI.ERROR(BUSCARV(D17973,TablaPaises,6,FALSO),"Sin dato")</f>
        <v/>
      </c>
      <c r="K17973">
        <f>SI.ERROR(BUSCARV(C17973,TablaProductos,2,FALSO),"Sin dato")</f>
        <v/>
      </c>
      <c r="L17973">
        <f>SI(H17973&gt;=1000000,"Alto",SI(H17973&gt;=100000,"Medio","Bajo"))</f>
        <v/>
      </c>
      <c r="M17973">
        <f>SI.ERROR(BUSCARV(E17973,TablaEstados,3,FALSO),"Sin dato")</f>
        <v/>
      </c>
      <c r="N17973">
        <f>SI.ERROR(BUSCARV(E17973,TablaEstados,4,FALSO),"Sin dato")</f>
        <v/>
      </c>
    </row>
    <row r="17974">
      <c r="A17974" t="inlineStr">
        <is>
          <t>2026</t>
        </is>
      </c>
      <c r="B17974" t="inlineStr">
        <is>
          <t>08</t>
        </is>
      </c>
      <c r="C17974" t="inlineStr">
        <is>
          <t>10059090</t>
        </is>
      </c>
      <c r="D17974" t="inlineStr">
        <is>
          <t>741</t>
        </is>
      </c>
      <c r="E17974" t="inlineStr">
        <is>
          <t>SP</t>
        </is>
      </c>
      <c r="F17974" t="n">
        <v>5</v>
      </c>
      <c r="G17974" t="n">
        <v>5</v>
      </c>
      <c r="H17974" t="n">
        <v>13</v>
      </c>
      <c r="I17974" t="inlineStr">
        <is>
          <t>Milho</t>
        </is>
      </c>
      <c r="J17974">
        <f>SI.ERROR(BUSCARV(D17974,TablaPaises,6,FALSO),"Sin dato")</f>
        <v/>
      </c>
      <c r="K17974">
        <f>SI.ERROR(BUSCARV(C17974,TablaProductos,2,FALSO),"Sin dato")</f>
        <v/>
      </c>
      <c r="L17974">
        <f>SI(H17974&gt;=1000000,"Alto",SI(H17974&gt;=100000,"Medio","Bajo"))</f>
        <v/>
      </c>
      <c r="M17974">
        <f>SI.ERROR(BUSCARV(E17974,TablaEstados,3,FALSO),"Sin dato")</f>
        <v/>
      </c>
      <c r="N17974">
        <f>SI.ERROR(BUSCARV(E17974,TablaEstados,4,FALSO),"Sin dato")</f>
        <v/>
      </c>
    </row>
    <row r="17975">
      <c r="A17975" t="inlineStr">
        <is>
          <t>2026</t>
        </is>
      </c>
      <c r="B17975" t="inlineStr">
        <is>
          <t>06</t>
        </is>
      </c>
      <c r="C17975" t="inlineStr">
        <is>
          <t>09011110</t>
        </is>
      </c>
      <c r="D17975" t="inlineStr">
        <is>
          <t>351</t>
        </is>
      </c>
      <c r="E17975" t="inlineStr">
        <is>
          <t>MG</t>
        </is>
      </c>
      <c r="F17975" t="n">
        <v>2</v>
      </c>
      <c r="G17975" t="n">
        <v>1560</v>
      </c>
      <c r="H17975" t="n">
        <v>14422</v>
      </c>
      <c r="I17975" t="inlineStr">
        <is>
          <t>Café en granos</t>
        </is>
      </c>
      <c r="J17975">
        <f>SI.ERROR(BUSCARV(D17975,TablaPaises,6,FALSO),"Sin dato")</f>
        <v/>
      </c>
      <c r="K17975">
        <f>SI.ERROR(BUSCARV(C17975,TablaProductos,2,FALSO),"Sin dato")</f>
        <v/>
      </c>
      <c r="L17975">
        <f>SI(H17975&gt;=1000000,"Alto",SI(H17975&gt;=100000,"Medio","Bajo"))</f>
        <v/>
      </c>
      <c r="M17975">
        <f>SI.ERROR(BUSCARV(E17975,TablaEstados,3,FALSO),"Sin dato")</f>
        <v/>
      </c>
      <c r="N17975">
        <f>SI.ERROR(BUSCARV(E17975,TablaEstados,4,FALSO),"Sin dato")</f>
        <v/>
      </c>
    </row>
    <row r="17976">
      <c r="A17976" t="inlineStr">
        <is>
          <t>2026</t>
        </is>
      </c>
      <c r="B17976" t="inlineStr">
        <is>
          <t>05</t>
        </is>
      </c>
      <c r="C17976" t="inlineStr">
        <is>
          <t>10059010</t>
        </is>
      </c>
      <c r="D17976" t="inlineStr">
        <is>
          <t>059</t>
        </is>
      </c>
      <c r="E17976" t="inlineStr">
        <is>
          <t>MT</t>
        </is>
      </c>
      <c r="F17976" t="n">
        <v>259940</v>
      </c>
      <c r="G17976" t="n">
        <v>259940</v>
      </c>
      <c r="H17976" t="n">
        <v>131704</v>
      </c>
      <c r="I17976" t="inlineStr">
        <is>
          <t>Milho</t>
        </is>
      </c>
      <c r="J17976">
        <f>SI.ERROR(BUSCARV(D17976,TablaPaises,6,FALSO),"Sin dato")</f>
        <v/>
      </c>
      <c r="K17976">
        <f>SI.ERROR(BUSCARV(C17976,TablaProductos,2,FALSO),"Sin dato")</f>
        <v/>
      </c>
      <c r="L17976">
        <f>SI(H17976&gt;=1000000,"Alto",SI(H17976&gt;=100000,"Medio","Bajo"))</f>
        <v/>
      </c>
      <c r="M17976">
        <f>SI.ERROR(BUSCARV(E17976,TablaEstados,3,FALSO),"Sin dato")</f>
        <v/>
      </c>
      <c r="N17976">
        <f>SI.ERROR(BUSCARV(E17976,TablaEstados,4,FALSO),"Sin dato")</f>
        <v/>
      </c>
    </row>
    <row r="17977">
      <c r="A17977" t="inlineStr">
        <is>
          <t>2026</t>
        </is>
      </c>
      <c r="B17977" t="inlineStr">
        <is>
          <t>09</t>
        </is>
      </c>
      <c r="C17977" t="inlineStr">
        <is>
          <t>09011110</t>
        </is>
      </c>
      <c r="D17977" t="inlineStr">
        <is>
          <t>244</t>
        </is>
      </c>
      <c r="E17977" t="inlineStr">
        <is>
          <t>BA</t>
        </is>
      </c>
      <c r="F17977" t="n">
        <v>96</v>
      </c>
      <c r="G17977" t="n">
        <v>96000</v>
      </c>
      <c r="H17977" t="n">
        <v>620221</v>
      </c>
      <c r="I17977" t="inlineStr">
        <is>
          <t>Café en granos</t>
        </is>
      </c>
      <c r="J17977">
        <f>SI.ERROR(BUSCARV(D17977,TablaPaises,6,FALSO),"Sin dato")</f>
        <v/>
      </c>
      <c r="K17977">
        <f>SI.ERROR(BUSCARV(C17977,TablaProductos,2,FALSO),"Sin dato")</f>
        <v/>
      </c>
      <c r="L17977">
        <f>SI(H17977&gt;=1000000,"Alto",SI(H17977&gt;=100000,"Medio","Bajo"))</f>
        <v/>
      </c>
      <c r="M17977">
        <f>SI.ERROR(BUSCARV(E17977,TablaEstados,3,FALSO),"Sin dato")</f>
        <v/>
      </c>
      <c r="N17977">
        <f>SI.ERROR(BUSCARV(E17977,TablaEstados,4,FALSO),"Sin dato")</f>
        <v/>
      </c>
    </row>
    <row r="17978">
      <c r="A17978" t="inlineStr">
        <is>
          <t>2026</t>
        </is>
      </c>
      <c r="B17978" t="inlineStr">
        <is>
          <t>07</t>
        </is>
      </c>
      <c r="C17978" t="inlineStr">
        <is>
          <t>09011110</t>
        </is>
      </c>
      <c r="D17978" t="inlineStr">
        <is>
          <t>556</t>
        </is>
      </c>
      <c r="E17978" t="inlineStr">
        <is>
          <t>ES</t>
        </is>
      </c>
      <c r="F17978" t="n">
        <v>19</v>
      </c>
      <c r="G17978" t="n">
        <v>19200</v>
      </c>
      <c r="H17978" t="n">
        <v>79641</v>
      </c>
      <c r="I17978" t="inlineStr">
        <is>
          <t>Café en granos</t>
        </is>
      </c>
      <c r="J17978">
        <f>SI.ERROR(BUSCARV(D17978,TablaPaises,6,FALSO),"Sin dato")</f>
        <v/>
      </c>
      <c r="K17978">
        <f>SI.ERROR(BUSCARV(C17978,TablaProductos,2,FALSO),"Sin dato")</f>
        <v/>
      </c>
      <c r="L17978">
        <f>SI(H17978&gt;=1000000,"Alto",SI(H17978&gt;=100000,"Medio","Bajo"))</f>
        <v/>
      </c>
      <c r="M17978">
        <f>SI.ERROR(BUSCARV(E17978,TablaEstados,3,FALSO),"Sin dato")</f>
        <v/>
      </c>
      <c r="N17978">
        <f>SI.ERROR(BUSCARV(E17978,TablaEstados,4,FALSO),"Sin dato")</f>
        <v/>
      </c>
    </row>
    <row r="17979">
      <c r="A17979" t="inlineStr">
        <is>
          <t>2026</t>
        </is>
      </c>
      <c r="B17979" t="inlineStr">
        <is>
          <t>06</t>
        </is>
      </c>
      <c r="C17979" t="inlineStr">
        <is>
          <t>09011110</t>
        </is>
      </c>
      <c r="D17979" t="inlineStr">
        <is>
          <t>827</t>
        </is>
      </c>
      <c r="E17979" t="inlineStr">
        <is>
          <t>SP</t>
        </is>
      </c>
      <c r="F17979" t="n">
        <v>91</v>
      </c>
      <c r="G17979" t="n">
        <v>91200</v>
      </c>
      <c r="H17979" t="n">
        <v>500947</v>
      </c>
      <c r="I17979" t="inlineStr">
        <is>
          <t>Café en granos</t>
        </is>
      </c>
      <c r="J17979">
        <f>SI.ERROR(BUSCARV(D17979,TablaPaises,6,FALSO),"Sin dato")</f>
        <v/>
      </c>
      <c r="K17979">
        <f>SI.ERROR(BUSCARV(C17979,TablaProductos,2,FALSO),"Sin dato")</f>
        <v/>
      </c>
      <c r="L17979">
        <f>SI(H17979&gt;=1000000,"Alto",SI(H17979&gt;=100000,"Medio","Bajo"))</f>
        <v/>
      </c>
      <c r="M17979">
        <f>SI.ERROR(BUSCARV(E17979,TablaEstados,3,FALSO),"Sin dato")</f>
        <v/>
      </c>
      <c r="N17979">
        <f>SI.ERROR(BUSCARV(E17979,TablaEstados,4,FALSO),"Sin dato")</f>
        <v/>
      </c>
    </row>
    <row r="17980">
      <c r="A17980" t="inlineStr">
        <is>
          <t>2026</t>
        </is>
      </c>
      <c r="B17980" t="inlineStr">
        <is>
          <t>06</t>
        </is>
      </c>
      <c r="C17980" t="inlineStr">
        <is>
          <t>12019000</t>
        </is>
      </c>
      <c r="D17980" t="inlineStr">
        <is>
          <t>858</t>
        </is>
      </c>
      <c r="E17980" t="inlineStr">
        <is>
          <t>SC</t>
        </is>
      </c>
      <c r="F17980" t="n">
        <v>439</v>
      </c>
      <c r="G17980" t="n">
        <v>438886</v>
      </c>
      <c r="H17980" t="n">
        <v>189573</v>
      </c>
      <c r="I17980" t="inlineStr">
        <is>
          <t>Soja</t>
        </is>
      </c>
      <c r="J17980">
        <f>SI.ERROR(BUSCARV(D17980,TablaPaises,6,FALSO),"Sin dato")</f>
        <v/>
      </c>
      <c r="K17980">
        <f>SI.ERROR(BUSCARV(C17980,TablaProductos,2,FALSO),"Sin dato")</f>
        <v/>
      </c>
      <c r="L17980">
        <f>SI(H17980&gt;=1000000,"Alto",SI(H17980&gt;=100000,"Medio","Bajo"))</f>
        <v/>
      </c>
      <c r="M17980">
        <f>SI.ERROR(BUSCARV(E17980,TablaEstados,3,FALSO),"Sin dato")</f>
        <v/>
      </c>
      <c r="N17980">
        <f>SI.ERROR(BUSCARV(E17980,TablaEstados,4,FALSO),"Sin dato")</f>
        <v/>
      </c>
    </row>
    <row r="17981">
      <c r="A17981" t="inlineStr">
        <is>
          <t>2026</t>
        </is>
      </c>
      <c r="B17981" t="inlineStr">
        <is>
          <t>02</t>
        </is>
      </c>
      <c r="C17981" t="inlineStr">
        <is>
          <t>09011110</t>
        </is>
      </c>
      <c r="D17981" t="inlineStr">
        <is>
          <t>161</t>
        </is>
      </c>
      <c r="E17981" t="inlineStr">
        <is>
          <t>MG</t>
        </is>
      </c>
      <c r="F17981" t="n">
        <v>0</v>
      </c>
      <c r="G17981" t="n">
        <v>120</v>
      </c>
      <c r="H17981" t="n">
        <v>1878</v>
      </c>
      <c r="I17981" t="inlineStr">
        <is>
          <t>Café en granos</t>
        </is>
      </c>
      <c r="J17981">
        <f>SI.ERROR(BUSCARV(D17981,TablaPaises,6,FALSO),"Sin dato")</f>
        <v/>
      </c>
      <c r="K17981">
        <f>SI.ERROR(BUSCARV(C17981,TablaProductos,2,FALSO),"Sin dato")</f>
        <v/>
      </c>
      <c r="L17981">
        <f>SI(H17981&gt;=1000000,"Alto",SI(H17981&gt;=100000,"Medio","Bajo"))</f>
        <v/>
      </c>
      <c r="M17981">
        <f>SI.ERROR(BUSCARV(E17981,TablaEstados,3,FALSO),"Sin dato")</f>
        <v/>
      </c>
      <c r="N17981">
        <f>SI.ERROR(BUSCARV(E17981,TablaEstados,4,FALSO),"Sin dato")</f>
        <v/>
      </c>
    </row>
    <row r="17982">
      <c r="A17982" t="inlineStr">
        <is>
          <t>2026</t>
        </is>
      </c>
      <c r="B17982" t="inlineStr">
        <is>
          <t>03</t>
        </is>
      </c>
      <c r="C17982" t="inlineStr">
        <is>
          <t>09011110</t>
        </is>
      </c>
      <c r="D17982" t="inlineStr">
        <is>
          <t>744</t>
        </is>
      </c>
      <c r="E17982" t="inlineStr">
        <is>
          <t>MG</t>
        </is>
      </c>
      <c r="F17982" t="n">
        <v>105</v>
      </c>
      <c r="G17982" t="n">
        <v>105492</v>
      </c>
      <c r="H17982" t="n">
        <v>581430</v>
      </c>
      <c r="I17982" t="inlineStr">
        <is>
          <t>Café en granos</t>
        </is>
      </c>
      <c r="J17982">
        <f>SI.ERROR(BUSCARV(D17982,TablaPaises,6,FALSO),"Sin dato")</f>
        <v/>
      </c>
      <c r="K17982">
        <f>SI.ERROR(BUSCARV(C17982,TablaProductos,2,FALSO),"Sin dato")</f>
        <v/>
      </c>
      <c r="L17982">
        <f>SI(H17982&gt;=1000000,"Alto",SI(H17982&gt;=100000,"Medio","Bajo"))</f>
        <v/>
      </c>
      <c r="M17982">
        <f>SI.ERROR(BUSCARV(E17982,TablaEstados,3,FALSO),"Sin dato")</f>
        <v/>
      </c>
      <c r="N17982">
        <f>SI.ERROR(BUSCARV(E17982,TablaEstados,4,FALSO),"Sin dato")</f>
        <v/>
      </c>
    </row>
    <row r="17983">
      <c r="A17983" t="inlineStr">
        <is>
          <t>2026</t>
        </is>
      </c>
      <c r="B17983" t="inlineStr">
        <is>
          <t>07</t>
        </is>
      </c>
      <c r="C17983" t="inlineStr">
        <is>
          <t>12019000</t>
        </is>
      </c>
      <c r="D17983" t="inlineStr">
        <is>
          <t>081</t>
        </is>
      </c>
      <c r="E17983" t="inlineStr">
        <is>
          <t>MG</t>
        </is>
      </c>
      <c r="F17983" t="n">
        <v>350</v>
      </c>
      <c r="G17983" t="n">
        <v>350000</v>
      </c>
      <c r="H17983" t="n">
        <v>154879</v>
      </c>
      <c r="I17983" t="inlineStr">
        <is>
          <t>Soja</t>
        </is>
      </c>
      <c r="J17983">
        <f>SI.ERROR(BUSCARV(D17983,TablaPaises,6,FALSO),"Sin dato")</f>
        <v/>
      </c>
      <c r="K17983">
        <f>SI.ERROR(BUSCARV(C17983,TablaProductos,2,FALSO),"Sin dato")</f>
        <v/>
      </c>
      <c r="L17983">
        <f>SI(H17983&gt;=1000000,"Alto",SI(H17983&gt;=100000,"Medio","Bajo"))</f>
        <v/>
      </c>
      <c r="M17983">
        <f>SI.ERROR(BUSCARV(E17983,TablaEstados,3,FALSO),"Sin dato")</f>
        <v/>
      </c>
      <c r="N17983">
        <f>SI.ERROR(BUSCARV(E17983,TablaEstados,4,FALSO),"Sin dato")</f>
        <v/>
      </c>
    </row>
    <row r="17984">
      <c r="A17984" t="inlineStr">
        <is>
          <t>2026</t>
        </is>
      </c>
      <c r="B17984" t="inlineStr">
        <is>
          <t>04</t>
        </is>
      </c>
      <c r="C17984" t="inlineStr">
        <is>
          <t>10059010</t>
        </is>
      </c>
      <c r="D17984" t="inlineStr">
        <is>
          <t>628</t>
        </is>
      </c>
      <c r="E17984" t="inlineStr">
        <is>
          <t>MG</t>
        </is>
      </c>
      <c r="F17984" t="n">
        <v>448</v>
      </c>
      <c r="G17984" t="n">
        <v>448</v>
      </c>
      <c r="H17984" t="n">
        <v>824</v>
      </c>
      <c r="I17984" t="inlineStr">
        <is>
          <t>Milho</t>
        </is>
      </c>
      <c r="J17984">
        <f>SI.ERROR(BUSCARV(D17984,TablaPaises,6,FALSO),"Sin dato")</f>
        <v/>
      </c>
      <c r="K17984">
        <f>SI.ERROR(BUSCARV(C17984,TablaProductos,2,FALSO),"Sin dato")</f>
        <v/>
      </c>
      <c r="L17984">
        <f>SI(H17984&gt;=1000000,"Alto",SI(H17984&gt;=100000,"Medio","Bajo"))</f>
        <v/>
      </c>
      <c r="M17984">
        <f>SI.ERROR(BUSCARV(E17984,TablaEstados,3,FALSO),"Sin dato")</f>
        <v/>
      </c>
      <c r="N17984">
        <f>SI.ERROR(BUSCARV(E17984,TablaEstados,4,FALSO),"Sin dato")</f>
        <v/>
      </c>
    </row>
    <row r="17985">
      <c r="A17985" t="inlineStr">
        <is>
          <t>2026</t>
        </is>
      </c>
      <c r="B17985" t="inlineStr">
        <is>
          <t>07</t>
        </is>
      </c>
      <c r="C17985" t="inlineStr">
        <is>
          <t>12019000</t>
        </is>
      </c>
      <c r="D17985" t="inlineStr">
        <is>
          <t>372</t>
        </is>
      </c>
      <c r="E17985" t="inlineStr">
        <is>
          <t>GO</t>
        </is>
      </c>
      <c r="F17985" t="n">
        <v>45</v>
      </c>
      <c r="G17985" t="n">
        <v>45149</v>
      </c>
      <c r="H17985" t="n">
        <v>21312</v>
      </c>
      <c r="I17985" t="inlineStr">
        <is>
          <t>Soja</t>
        </is>
      </c>
      <c r="J17985">
        <f>SI.ERROR(BUSCARV(D17985,TablaPaises,6,FALSO),"Sin dato")</f>
        <v/>
      </c>
      <c r="K17985">
        <f>SI.ERROR(BUSCARV(C17985,TablaProductos,2,FALSO),"Sin dato")</f>
        <v/>
      </c>
      <c r="L17985">
        <f>SI(H17985&gt;=1000000,"Alto",SI(H17985&gt;=100000,"Medio","Bajo"))</f>
        <v/>
      </c>
      <c r="M17985">
        <f>SI.ERROR(BUSCARV(E17985,TablaEstados,3,FALSO),"Sin dato")</f>
        <v/>
      </c>
      <c r="N17985">
        <f>SI.ERROR(BUSCARV(E17985,TablaEstados,4,FALSO),"Sin dato")</f>
        <v/>
      </c>
    </row>
    <row r="17986">
      <c r="A17986" t="inlineStr">
        <is>
          <t>2026</t>
        </is>
      </c>
      <c r="B17986" t="inlineStr">
        <is>
          <t>08</t>
        </is>
      </c>
      <c r="C17986" t="inlineStr">
        <is>
          <t>12019000</t>
        </is>
      </c>
      <c r="D17986" t="inlineStr">
        <is>
          <t>776</t>
        </is>
      </c>
      <c r="E17986" t="inlineStr">
        <is>
          <t>ND</t>
        </is>
      </c>
      <c r="F17986" t="n">
        <v>80238</v>
      </c>
      <c r="G17986" t="n">
        <v>80238</v>
      </c>
      <c r="H17986" t="n">
        <v>35342</v>
      </c>
      <c r="I17986" t="inlineStr">
        <is>
          <t>Soja</t>
        </is>
      </c>
      <c r="J17986">
        <f>SI.ERROR(BUSCARV(D17986,TablaPaises,6,FALSO),"Sin dato")</f>
        <v/>
      </c>
      <c r="K17986">
        <f>SI.ERROR(BUSCARV(C17986,TablaProductos,2,FALSO),"Sin dato")</f>
        <v/>
      </c>
      <c r="L17986">
        <f>SI(H17986&gt;=1000000,"Alto",SI(H17986&gt;=100000,"Medio","Bajo"))</f>
        <v/>
      </c>
      <c r="M17986">
        <f>SI.ERROR(BUSCARV(E17986,TablaEstados,3,FALSO),"Sin dato")</f>
        <v/>
      </c>
      <c r="N17986">
        <f>SI.ERROR(BUSCARV(E17986,TablaEstados,4,FALSO),"Sin dato")</f>
        <v/>
      </c>
    </row>
    <row r="17987">
      <c r="A17987" t="inlineStr">
        <is>
          <t>2026</t>
        </is>
      </c>
      <c r="B17987" t="inlineStr">
        <is>
          <t>07</t>
        </is>
      </c>
      <c r="C17987" t="inlineStr">
        <is>
          <t>10059090</t>
        </is>
      </c>
      <c r="D17987" t="inlineStr">
        <is>
          <t>580</t>
        </is>
      </c>
      <c r="E17987" t="inlineStr">
        <is>
          <t>RJ</t>
        </is>
      </c>
      <c r="F17987" t="n">
        <v>1</v>
      </c>
      <c r="G17987" t="n">
        <v>1</v>
      </c>
      <c r="H17987" t="n">
        <v>1</v>
      </c>
      <c r="I17987" t="inlineStr">
        <is>
          <t>Milho</t>
        </is>
      </c>
      <c r="J17987">
        <f>SI.ERROR(BUSCARV(D17987,TablaPaises,6,FALSO),"Sin dato")</f>
        <v/>
      </c>
      <c r="K17987">
        <f>SI.ERROR(BUSCARV(C17987,TablaProductos,2,FALSO),"Sin dato")</f>
        <v/>
      </c>
      <c r="L17987">
        <f>SI(H17987&gt;=1000000,"Alto",SI(H17987&gt;=100000,"Medio","Bajo"))</f>
        <v/>
      </c>
      <c r="M17987">
        <f>SI.ERROR(BUSCARV(E17987,TablaEstados,3,FALSO),"Sin dato")</f>
        <v/>
      </c>
      <c r="N17987">
        <f>SI.ERROR(BUSCARV(E17987,TablaEstados,4,FALSO),"Sin dato")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</cols>
  <sheetData>
    <row r="1">
      <c r="A1" t="inlineStr">
        <is>
          <t>CONSULTAS POR NOMBRE (BUSCARX + SI.ERROR)</t>
        </is>
      </c>
    </row>
    <row r="3">
      <c r="A3" t="inlineStr">
        <is>
          <t>Consulta por NOMBRE DE PRODUCTO</t>
        </is>
      </c>
    </row>
    <row r="4">
      <c r="A4" t="inlineStr">
        <is>
          <t>Nombre del producto:</t>
        </is>
      </c>
      <c r="B4" t="inlineStr">
        <is>
          <t>Café en granos</t>
        </is>
      </c>
    </row>
    <row r="5">
      <c r="A5" t="inlineStr">
        <is>
          <t>NCM del producto:</t>
        </is>
      </c>
      <c r="B5">
        <f>SI.ERROR(BUSCARX(B4,TablaProductos[Producto],TablaProductos[NCM]),"Sin dato")</f>
        <v/>
      </c>
    </row>
    <row r="6">
      <c r="A6" t="inlineStr">
        <is>
          <t>Total VL_FOB del producto:</t>
        </is>
      </c>
      <c r="B6">
        <f>SI.ERROR(SUMAR.SI(TablaBase[Producto],B4,TablaBase[VL_FOB]),0)</f>
        <v/>
      </c>
    </row>
    <row r="8">
      <c r="A8" t="inlineStr">
        <is>
          <t>Consulta por NOMBRE DE PAÍS</t>
        </is>
      </c>
    </row>
    <row r="9">
      <c r="A9" t="inlineStr">
        <is>
          <t>Nombre del país:</t>
        </is>
      </c>
      <c r="B9" t="inlineStr">
        <is>
          <t>Argentina</t>
        </is>
      </c>
    </row>
    <row r="10">
      <c r="A10" t="inlineStr">
        <is>
          <t>CO_PAIS:</t>
        </is>
      </c>
      <c r="B10">
        <f>SI.ERROR(BUSCARX(B9,TablaPaises[NO_PAIS_ESP],TablaPaises[CO_PAIS]),"Sin dato")</f>
        <v/>
      </c>
    </row>
    <row r="11">
      <c r="A11" t="inlineStr">
        <is>
          <t>ISO A3:</t>
        </is>
      </c>
      <c r="B11">
        <f>SI.ERROR(BUSCARX(B9,TablaPaises[NO_PAIS_ESP],TablaPaises[CO_PAIS_ISOA3]),"Sin dato")</f>
        <v/>
      </c>
    </row>
    <row r="12">
      <c r="A12" t="inlineStr">
        <is>
          <t>Total VL_FOB exportado al país:</t>
        </is>
      </c>
      <c r="B12">
        <f>SI.ERROR(SUMAR.SI(TablaBase[Pais],B9,TablaBase[VL_FOB]),0)</f>
        <v/>
      </c>
    </row>
    <row r="14">
      <c r="A14" t="inlineStr">
        <is>
          <t>Consulta por NOMBRE DE ESTADO</t>
        </is>
      </c>
    </row>
    <row r="15">
      <c r="A15" t="inlineStr">
        <is>
          <t>Nombre del estado:</t>
        </is>
      </c>
      <c r="B15" t="inlineStr">
        <is>
          <t>Mato Grosso</t>
        </is>
      </c>
    </row>
    <row r="16">
      <c r="A16" t="inlineStr">
        <is>
          <t>SG_UF:</t>
        </is>
      </c>
      <c r="B16">
        <f>SI.ERROR(BUSCARX(B15,TablaEstados[NO_UF],TablaEstados[SG_UF]),"Sin dato")</f>
        <v/>
      </c>
    </row>
    <row r="17">
      <c r="A17" t="inlineStr">
        <is>
          <t>Región:</t>
        </is>
      </c>
      <c r="B17">
        <f>SI.ERROR(BUSCARX(B15,TablaEstados[NO_UF],TablaEstados[NO_REGIAO]),"Sin dato")</f>
        <v/>
      </c>
    </row>
    <row r="19">
      <c r="A19" t="inlineStr">
        <is>
          <t>Total VL_FOB por Producto (SUMAR.SI + SI)</t>
        </is>
      </c>
    </row>
    <row r="20">
      <c r="A20" t="inlineStr">
        <is>
          <t>Producto</t>
        </is>
      </c>
      <c r="B20" t="inlineStr">
        <is>
          <t>Total VL_FOB</t>
        </is>
      </c>
      <c r="C20" t="inlineStr">
        <is>
          <t>Nivel</t>
        </is>
      </c>
    </row>
    <row r="21">
      <c r="A21" t="inlineStr">
        <is>
          <t>Soja</t>
        </is>
      </c>
      <c r="B21">
        <f>SUMAR.SI(TablaBase[Producto],A21,TablaBase[VL_FOB])</f>
        <v/>
      </c>
      <c r="C21">
        <f>SI(B21&gt;=50000000,"Muy Alto",SI(B21&gt;=10000000,"Alto","Moderado"))</f>
        <v/>
      </c>
    </row>
    <row r="22">
      <c r="A22" t="inlineStr">
        <is>
          <t>Milho</t>
        </is>
      </c>
      <c r="B22">
        <f>SUMAR.SI(TablaBase[Producto],A22,TablaBase[VL_FOB])</f>
        <v/>
      </c>
      <c r="C22">
        <f>SI(B22&gt;=50000000,"Muy Alto",SI(B22&gt;=10000000,"Alto","Moderado"))</f>
        <v/>
      </c>
    </row>
    <row r="23">
      <c r="A23" t="inlineStr">
        <is>
          <t>Café en granos</t>
        </is>
      </c>
      <c r="B23">
        <f>SUMAR.SI(TablaBase[Producto],A23,TablaBase[VL_FOB])</f>
        <v/>
      </c>
      <c r="C23">
        <f>SI(B23&gt;=50000000,"Muy Alto",SI(B23&gt;=10000000,"Alto","Moderado"))</f>
        <v/>
      </c>
    </row>
    <row r="24">
      <c r="A24" t="inlineStr">
        <is>
          <t>Algodón</t>
        </is>
      </c>
      <c r="B24">
        <f>SUMAR.SI(TablaBase[Producto],A24,TablaBase[VL_FOB])</f>
        <v/>
      </c>
      <c r="C24">
        <f>SI(B24&gt;=50000000,"Muy Alto",SI(B24&gt;=10000000,"Alto","Moderado"))</f>
        <v/>
      </c>
    </row>
    <row r="26">
      <c r="A26" t="inlineStr">
        <is>
          <t>Total general</t>
        </is>
      </c>
      <c r="B26">
        <f>SUMA(B21:B24)</f>
        <v/>
      </c>
    </row>
    <row r="27">
      <c r="A27" t="inlineStr">
        <is>
          <t>Clasificacion del total</t>
        </is>
      </c>
      <c r="B27">
        <f>SI(B26&gt;=100000000,"Excelente","A mejorar")</f>
        <v/>
      </c>
    </row>
    <row r="29">
      <c r="A29" t="inlineStr">
        <is>
          <t>Total VL_FOB por Region (SUMAR.SI + SI)</t>
        </is>
      </c>
    </row>
    <row r="30">
      <c r="A30" t="inlineStr">
        <is>
          <t>Region</t>
        </is>
      </c>
      <c r="B30" t="inlineStr">
        <is>
          <t>Total VL_FOB</t>
        </is>
      </c>
      <c r="C30" t="inlineStr">
        <is>
          <t>Nivel</t>
        </is>
      </c>
    </row>
    <row r="31">
      <c r="A31" t="inlineStr">
        <is>
          <t>CONSUMO DE BORDO</t>
        </is>
      </c>
      <c r="B31">
        <f>SUMAR.SI(TablaBase[Region],A31,TablaBase[VL_FOB])</f>
        <v/>
      </c>
      <c r="C31">
        <f>SI(B31&gt;=10000000000,"Muy Alto",SI(B31&gt;=1000000000,"Alto","Moderado"))</f>
        <v/>
      </c>
    </row>
    <row r="32">
      <c r="A32" t="inlineStr">
        <is>
          <t>MERCADORIA NACIONALIZADA</t>
        </is>
      </c>
      <c r="B32">
        <f>SUMAR.SI(TablaBase[Region],A32,TablaBase[VL_FOB])</f>
        <v/>
      </c>
      <c r="C32">
        <f>SI(B32&gt;=10000000000,"Muy Alto",SI(B32&gt;=1000000000,"Alto","Moderado"))</f>
        <v/>
      </c>
    </row>
    <row r="33">
      <c r="A33" t="inlineStr">
        <is>
          <t>REEXPORTACAO</t>
        </is>
      </c>
      <c r="B33">
        <f>SUMAR.SI(TablaBase[Region],A33,TablaBase[VL_FOB])</f>
        <v/>
      </c>
      <c r="C33">
        <f>SI(B33&gt;=10000000000,"Muy Alto",SI(B33&gt;=1000000000,"Alto","Moderado"))</f>
        <v/>
      </c>
    </row>
    <row r="34">
      <c r="A34" t="inlineStr">
        <is>
          <t>REGIAO CENTRO OESTE</t>
        </is>
      </c>
      <c r="B34">
        <f>SUMAR.SI(TablaBase[Region],A34,TablaBase[VL_FOB])</f>
        <v/>
      </c>
      <c r="C34">
        <f>SI(B34&gt;=10000000000,"Muy Alto",SI(B34&gt;=1000000000,"Alto","Moderado"))</f>
        <v/>
      </c>
    </row>
    <row r="35">
      <c r="A35" t="inlineStr">
        <is>
          <t>REGIAO NAO DECLARADA</t>
        </is>
      </c>
      <c r="B35">
        <f>SUMAR.SI(TablaBase[Region],A35,TablaBase[VL_FOB])</f>
        <v/>
      </c>
      <c r="C35">
        <f>SI(B35&gt;=10000000000,"Muy Alto",SI(B35&gt;=1000000000,"Alto","Moderado"))</f>
        <v/>
      </c>
    </row>
    <row r="36">
      <c r="A36" t="inlineStr">
        <is>
          <t>REGIAO NORDESTE</t>
        </is>
      </c>
      <c r="B36">
        <f>SUMAR.SI(TablaBase[Region],A36,TablaBase[VL_FOB])</f>
        <v/>
      </c>
      <c r="C36">
        <f>SI(B36&gt;=10000000000,"Muy Alto",SI(B36&gt;=1000000000,"Alto","Moderado"))</f>
        <v/>
      </c>
    </row>
    <row r="37">
      <c r="A37" t="inlineStr">
        <is>
          <t>REGIAO NORTE</t>
        </is>
      </c>
      <c r="B37">
        <f>SUMAR.SI(TablaBase[Region],A37,TablaBase[VL_FOB])</f>
        <v/>
      </c>
      <c r="C37">
        <f>SI(B37&gt;=10000000000,"Muy Alto",SI(B37&gt;=1000000000,"Alto","Moderado"))</f>
        <v/>
      </c>
    </row>
    <row r="38">
      <c r="A38" t="inlineStr">
        <is>
          <t>REGIAO SUDESTE</t>
        </is>
      </c>
      <c r="B38">
        <f>SUMAR.SI(TablaBase[Region],A38,TablaBase[VL_FOB])</f>
        <v/>
      </c>
      <c r="C38">
        <f>SI(B38&gt;=10000000000,"Muy Alto",SI(B38&gt;=1000000000,"Alto","Moderado"))</f>
        <v/>
      </c>
    </row>
    <row r="39">
      <c r="A39" t="inlineStr">
        <is>
          <t>REGIAO SUL</t>
        </is>
      </c>
      <c r="B39">
        <f>SUMAR.SI(TablaBase[Region],A39,TablaBase[VL_FOB])</f>
        <v/>
      </c>
      <c r="C39">
        <f>SI(B39&gt;=10000000000,"Muy Alto",SI(B39&gt;=1000000000,"Alto","Moderado"))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2026-10-12T20:35:10Z</dcterms:created>
  <dcterms:modified xmlns:dcterms="http://purl.org/dc/terms/" xmlns:xsi="http://www.w3.org/2001/XMLSchema-instance" xsi:type="dcterms:W3CDTF">2026-10-12T20:35:15Z</dcterms:modified>
</cp:coreProperties>
</file>